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Git\AI_Power_Studio\20250616_APAC\01_source\"/>
    </mc:Choice>
  </mc:AlternateContent>
  <xr:revisionPtr revIDLastSave="0" documentId="13_ncr:1_{F7AF080C-6B7C-4FD2-AED4-D2455BB0E593}" xr6:coauthVersionLast="47" xr6:coauthVersionMax="47" xr10:uidLastSave="{00000000-0000-0000-0000-000000000000}"/>
  <bookViews>
    <workbookView xWindow="-110" yWindow="-110" windowWidth="38620" windowHeight="25100" activeTab="10" xr2:uid="{00000000-000D-0000-FFFF-FFFF00000000}"/>
  </bookViews>
  <sheets>
    <sheet name="Append1" sheetId="2" r:id="rId1"/>
    <sheet name="metadata" sheetId="28" r:id="rId2"/>
    <sheet name="Sheet2" sheetId="14" r:id="rId3"/>
    <sheet name="Sheet9" sheetId="25" r:id="rId4"/>
    <sheet name="APAC-Summary" sheetId="3" r:id="rId5"/>
    <sheet name="analysis on tender(IMEA )" sheetId="7" state="hidden" r:id="rId6"/>
    <sheet name="CA from Jessica" sheetId="8" state="hidden" r:id="rId7"/>
    <sheet name="Report-APAC" sheetId="9" state="hidden" r:id="rId8"/>
    <sheet name="Report -IMEA" sheetId="10" state="hidden" r:id="rId9"/>
    <sheet name="APAC-HPC June" sheetId="11" state="hidden" r:id="rId10"/>
    <sheet name="2023-2025 overview" sheetId="12" r:id="rId11"/>
  </sheets>
  <definedNames>
    <definedName name="_xlnm._FilterDatabase" localSheetId="5" hidden="1">'analysis on tender(IMEA )'!$A$1:$J$25</definedName>
    <definedName name="_xlnm._FilterDatabase" localSheetId="6" hidden="1">'CA from Jessica'!$A$1:$E$21</definedName>
    <definedName name="ExternalData_1" localSheetId="0" hidden="1">Append1!$A$1:$BN$4699</definedName>
    <definedName name="_xlnm.Print_Area" localSheetId="9">'APAC-HPC June'!$A$87:$T$129</definedName>
    <definedName name="_xlnm.Print_Area" localSheetId="4">'APAC-Summary'!$A$34:$U$177</definedName>
    <definedName name="_xlnm.Print_Area" localSheetId="8">'Report -IMEA'!$A$1:$T$88</definedName>
    <definedName name="_xlnm.Print_Area" localSheetId="7">'Report-APAC'!$A$1:$T$80</definedName>
    <definedName name="Slicer_Booking_Status">#N/A</definedName>
    <definedName name="Slicer_Booking_Status1">#N/A</definedName>
    <definedName name="Slicer_Business_line">#N/A</definedName>
    <definedName name="Slicer_Business_line2">#N/A</definedName>
    <definedName name="Slicer_Destination">#N/A</definedName>
    <definedName name="Slicer_Destination2">#N/A</definedName>
    <definedName name="Slicer_Plan_Month">#N/A</definedName>
    <definedName name="Slicer_Product_line">#N/A</definedName>
    <definedName name="Slicer_Product_line2">#N/A</definedName>
    <definedName name="Slicer_Team">#N/A</definedName>
    <definedName name="Slicer_TO_Region">#N/A</definedName>
    <definedName name="Slicer_TO_Region2">#N/A</definedName>
  </definedNames>
  <calcPr calcId="191028"/>
  <pivotCaches>
    <pivotCache cacheId="7"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G export-open order_6fd2b37e-3fcd-48a8-95ea-673d3cd06432" name="SG export-open order" connection="Query - SG export-open order"/>
          <x15:modelTable id="TH export-open order_2c6e476e-0ada-4ef2-929d-110a2a93eb9c" name="TH export-open order" connection="Query - TH export-open order"/>
          <x15:modelTable id="export-open order Japan_f2ecca93-281e-48c6-b61c-9c1a51a42756" name="export-open order Japan" connection="Query - export-open order Japan"/>
          <x15:modelTable id="export-open order south China_4aa23ccd-7498-42f3-8df6-de9e38323201" name="export-open order south China" connection="Query - export-open order south China"/>
          <x15:modelTable id="Shipping control-North China_27a37259-5582-4e40-9912-5ba3b516fc25" name="Shipping control-North China" connection="Query - Shipping control-North China"/>
        </x15:modelTables>
      </x15:dataModel>
    </ext>
  </extLst>
</workbook>
</file>

<file path=xl/calcChain.xml><?xml version="1.0" encoding="utf-8"?>
<calcChain xmlns="http://schemas.openxmlformats.org/spreadsheetml/2006/main">
  <c r="J137" i="11" l="1"/>
  <c r="H37" i="12"/>
  <c r="H36" i="12"/>
  <c r="C33" i="12"/>
  <c r="G32" i="12"/>
  <c r="D33" i="12" l="1"/>
  <c r="E33" i="12"/>
  <c r="H23" i="12"/>
  <c r="F23" i="12"/>
  <c r="F33" i="12" s="1"/>
  <c r="G23" i="12" l="1"/>
  <c r="G33" i="12" s="1"/>
  <c r="C34" i="12" s="1"/>
  <c r="D34" i="12" l="1"/>
  <c r="F34" i="12"/>
  <c r="E34" i="12"/>
  <c r="N46" i="8" l="1"/>
  <c r="F75" i="9"/>
  <c r="C75" i="9"/>
  <c r="D75" i="9"/>
  <c r="E75" i="9"/>
  <c r="G75" i="9" s="1"/>
  <c r="B75" i="9"/>
  <c r="G74" i="9"/>
  <c r="G73" i="9"/>
  <c r="G72" i="9"/>
  <c r="Q76" i="10" l="1"/>
  <c r="N76" i="10"/>
  <c r="K76" i="10"/>
  <c r="H76" i="10"/>
  <c r="E76" i="10"/>
  <c r="Q75" i="10"/>
  <c r="N75" i="10"/>
  <c r="K75" i="10"/>
  <c r="H75" i="10"/>
  <c r="E75" i="10"/>
  <c r="F69" i="10"/>
  <c r="H69" i="10" s="1"/>
  <c r="E69" i="10"/>
  <c r="D69" i="10"/>
  <c r="C69" i="10"/>
  <c r="H68" i="10"/>
  <c r="H64" i="10"/>
  <c r="F60" i="10"/>
  <c r="H60" i="10" s="1"/>
  <c r="E60" i="10"/>
  <c r="D60" i="10"/>
  <c r="C60" i="10"/>
  <c r="H59" i="10"/>
  <c r="H58" i="10"/>
  <c r="H57" i="10"/>
  <c r="H56" i="10"/>
  <c r="H55" i="10"/>
  <c r="H54" i="10"/>
  <c r="Q62" i="9" l="1"/>
  <c r="N62" i="9"/>
  <c r="K62" i="9"/>
  <c r="H62" i="9"/>
  <c r="E62" i="9"/>
  <c r="Q61" i="9"/>
  <c r="N61" i="9"/>
  <c r="K61" i="9"/>
  <c r="H61" i="9"/>
  <c r="E61" i="9"/>
  <c r="Q60" i="9"/>
  <c r="N60" i="9"/>
  <c r="K60" i="9"/>
  <c r="H60" i="9"/>
  <c r="E60" i="9"/>
  <c r="Q59" i="9"/>
  <c r="N59" i="9"/>
  <c r="K59" i="9"/>
  <c r="H59" i="9"/>
  <c r="E59" i="9"/>
  <c r="F44" i="7" l="1"/>
  <c r="H44" i="7" s="1"/>
  <c r="D44" i="7"/>
  <c r="C44" i="7"/>
  <c r="H43" i="7"/>
  <c r="H33" i="7"/>
  <c r="D35" i="7"/>
  <c r="F35" i="7"/>
  <c r="H35" i="7" s="1"/>
  <c r="C35" i="7"/>
  <c r="H30" i="7"/>
  <c r="H31" i="7"/>
  <c r="H32" i="7"/>
  <c r="H34" i="7"/>
  <c r="H29" i="7"/>
  <c r="F25" i="7"/>
  <c r="E25" i="7"/>
  <c r="H25" i="7"/>
  <c r="G25" i="7"/>
  <c r="I25" i="7"/>
  <c r="E44" i="7" l="1"/>
  <c r="H39" i="7"/>
  <c r="E3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tc={13811AD2-7D9E-48FB-AD90-90B4DC30288C}</author>
    <author>tc={DA1DB169-0FB3-4509-AD8C-9367B9CF9A08}</author>
    <author>tc={04FC2C30-5C9A-4D4A-8D80-4453F79CAFC3}</author>
    <author>tc={FD2F0D08-AB3B-480E-B590-2AFFBADA8E45}</author>
    <author>tc={896F2938-DC86-4B46-8128-7935F1DE52A2}</author>
    <author>tc={FA7055D8-9345-4C9F-B7B4-E0DB542FC9E2}</author>
    <author>tc={254974A8-B678-4AF8-9726-CF53BD77BCC2}</author>
  </authors>
  <commentList>
    <comment ref="H1" authorId="0" shapeId="0" xr:uid="{13811AD2-7D9E-48FB-AD90-90B4DC30288C}">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Open orders</t>
        </r>
      </text>
    </comment>
    <comment ref="I1" authorId="1" shapeId="0" xr:uid="{DA1DB169-0FB3-4509-AD8C-9367B9CF9A08}">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Booking confirmed</t>
        </r>
      </text>
    </comment>
    <comment ref="G2" authorId="2" shapeId="0" xr:uid="{04FC2C30-5C9A-4D4A-8D80-4453F79CAFC3}">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Since June 16</t>
        </r>
      </text>
    </comment>
    <comment ref="G18" authorId="3" shapeId="0" xr:uid="{FD2F0D08-AB3B-480E-B590-2AFFBADA8E45}">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2TEU/Week share with Daman</t>
        </r>
      </text>
    </comment>
    <comment ref="H18" authorId="4" shapeId="0" xr:uid="{896F2938-DC86-4B46-8128-7935F1DE52A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10TEU-FOB</t>
        </r>
      </text>
    </comment>
    <comment ref="G22" authorId="5" shapeId="0" xr:uid="{FA7055D8-9345-4C9F-B7B4-E0DB542FC9E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Since June, share with Aqaba</t>
        </r>
      </text>
    </comment>
    <comment ref="G23" authorId="6" shapeId="0" xr:uid="{254974A8-B678-4AF8-9726-CF53BD77BCC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Since June, Damman&amp;Jebel Ali sharing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tc={6B196CDB-42FA-4400-A998-5F186B1A8B13}</author>
    <author>tc={58251957-C7D2-4D41-95D8-AEAFCDB84058}</author>
    <author>tc={F9E5A284-4943-4A8D-9068-9EC47BA23FE5}</author>
  </authors>
  <commentList>
    <comment ref="M32" authorId="0" shapeId="0" xr:uid="{6B196CDB-42FA-4400-A998-5F186B1A8B13}">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Reserved Teus 57</t>
        </r>
      </text>
    </comment>
    <comment ref="L35" authorId="1" shapeId="0" xr:uid="{58251957-C7D2-4D41-95D8-AEAFCDB84058}">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22TEU/MONTH</t>
        </r>
      </text>
    </comment>
    <comment ref="L39" authorId="2" shapeId="0" xr:uid="{F9E5A284-4943-4A8D-9068-9EC47BA23FE5}">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8TEU/M, since 6</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E245D2-42A7-496C-BB9C-55504099F8B0}"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6C4D7CB6-00A8-4A90-ABAC-A38F7D78E838}" name="Query - export-open order Japan" description="Connection to the 'export-open order Japan' query in the workbook." type="100" refreshedVersion="8" minRefreshableVersion="5">
    <extLst>
      <ext xmlns:x15="http://schemas.microsoft.com/office/spreadsheetml/2010/11/main" uri="{DE250136-89BD-433C-8126-D09CA5730AF9}">
        <x15:connection id="4bf8f16b-85b0-4a31-bec9-ec27898da355"/>
      </ext>
    </extLst>
  </connection>
  <connection id="3" xr16:uid="{BC4AEB7D-0791-449F-A5D5-D453B6CB9529}" name="Query - export-open order south China" description="Connection to the 'export-open order south China' query in the workbook." type="100" refreshedVersion="8" minRefreshableVersion="5">
    <extLst>
      <ext xmlns:x15="http://schemas.microsoft.com/office/spreadsheetml/2010/11/main" uri="{DE250136-89BD-433C-8126-D09CA5730AF9}">
        <x15:connection id="ba6c6d84-5af8-441e-a1b9-d54fe2b0d6d8"/>
      </ext>
    </extLst>
  </connection>
  <connection id="4" xr16:uid="{746A1832-7459-49B1-BB2F-657A47AA7F77}" name="Query - SG export-open order" description="Connection to the 'SG export-open order' query in the workbook." type="100" refreshedVersion="8" minRefreshableVersion="5">
    <extLst>
      <ext xmlns:x15="http://schemas.microsoft.com/office/spreadsheetml/2010/11/main" uri="{DE250136-89BD-433C-8126-D09CA5730AF9}">
        <x15:connection id="a012af28-f5b2-43f2-91fd-cc605f5d7d49"/>
      </ext>
    </extLst>
  </connection>
  <connection id="5" xr16:uid="{50742950-C246-4DC8-ADC2-52E84E459C5A}" name="Query - Shipping control-North China" description="Connection to the 'Shipping control-North China' query in the workbook." type="100" refreshedVersion="8" minRefreshableVersion="5">
    <extLst>
      <ext xmlns:x15="http://schemas.microsoft.com/office/spreadsheetml/2010/11/main" uri="{DE250136-89BD-433C-8126-D09CA5730AF9}">
        <x15:connection id="5e10a0a6-073e-44b0-bae6-115b6a961944"/>
      </ext>
    </extLst>
  </connection>
  <connection id="6" xr16:uid="{C54FC948-CFF1-4870-8D34-F9BC12F2EE0D}" name="Query - TH export-open order" description="Connection to the 'TH export-open order' query in the workbook." type="100" refreshedVersion="8" minRefreshableVersion="5">
    <extLst>
      <ext xmlns:x15="http://schemas.microsoft.com/office/spreadsheetml/2010/11/main" uri="{DE250136-89BD-433C-8126-D09CA5730AF9}">
        <x15:connection id="05bf61f9-52f9-4034-a2a6-d8cd0c251377"/>
      </ext>
    </extLst>
  </connection>
  <connection id="7" xr16:uid="{46AD7D68-9130-427E-AF87-374872C8152C}"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<sst xmlns="http://schemas.openxmlformats.org/spreadsheetml/2006/main" count="145169" uniqueCount="18335">
  <si>
    <t>From</t>
  </si>
  <si>
    <t xml:space="preserve">POL </t>
  </si>
  <si>
    <t>TO Region</t>
  </si>
  <si>
    <t>Product Hierarchy</t>
  </si>
  <si>
    <t>Hazard Class</t>
  </si>
  <si>
    <t>UN NO.</t>
  </si>
  <si>
    <t>Customer Name</t>
  </si>
  <si>
    <t>Order No.</t>
  </si>
  <si>
    <t>Material</t>
  </si>
  <si>
    <t>Product and Package</t>
  </si>
  <si>
    <t>Unit</t>
  </si>
  <si>
    <t>Destination</t>
  </si>
  <si>
    <t>Country</t>
  </si>
  <si>
    <t>ATD</t>
  </si>
  <si>
    <t>Booking Status</t>
  </si>
  <si>
    <t>Remark</t>
  </si>
  <si>
    <t>TEU</t>
  </si>
  <si>
    <t>Carrier</t>
  </si>
  <si>
    <t>First date</t>
  </si>
  <si>
    <t>Delivery No.</t>
  </si>
  <si>
    <t>Reason for delay if have</t>
  </si>
  <si>
    <t>SEA</t>
  </si>
  <si>
    <t>SINGAPORE Singapore</t>
  </si>
  <si>
    <t>India</t>
  </si>
  <si>
    <t>PF Alkoxylates</t>
  </si>
  <si>
    <t>LIZ1</t>
  </si>
  <si>
    <t>1570</t>
  </si>
  <si>
    <t/>
  </si>
  <si>
    <t>ZNLC</t>
  </si>
  <si>
    <t>Nouryon Chemicals India Private Ltd</t>
  </si>
  <si>
    <t>8016435</t>
  </si>
  <si>
    <t>ETHYLAN CDP1480 850 KG WP IBC</t>
  </si>
  <si>
    <t>KG</t>
  </si>
  <si>
    <t>CIF</t>
  </si>
  <si>
    <t>6 Close</t>
  </si>
  <si>
    <t> </t>
  </si>
  <si>
    <t>ONE/OOCL</t>
  </si>
  <si>
    <t>Tender</t>
  </si>
  <si>
    <t>INNSA</t>
  </si>
  <si>
    <t>P&amp;C</t>
  </si>
  <si>
    <t>1447</t>
  </si>
  <si>
    <t>UN3082</t>
  </si>
  <si>
    <t>8017230</t>
  </si>
  <si>
    <t>REDICOTE E-4875 NPF 210 KG PTH DR</t>
  </si>
  <si>
    <t>ONE</t>
  </si>
  <si>
    <t>APAC</t>
  </si>
  <si>
    <t>TANJ</t>
  </si>
  <si>
    <t>UN1760</t>
  </si>
  <si>
    <t>ZOR</t>
  </si>
  <si>
    <t>Behn Meyer Viet Nam Co.,Ltd</t>
  </si>
  <si>
    <t>8024927</t>
  </si>
  <si>
    <t>BEROLAMINE BA-80 200 KG PTH DR</t>
  </si>
  <si>
    <t>Vietnam</t>
  </si>
  <si>
    <t>LCL</t>
  </si>
  <si>
    <t>No tender</t>
  </si>
  <si>
    <t>VNSGN</t>
  </si>
  <si>
    <t>Others</t>
  </si>
  <si>
    <t>Nufarm Australia Limited</t>
  </si>
  <si>
    <t>8024889</t>
  </si>
  <si>
    <t>ADSEE 2103 950 KG IBC</t>
  </si>
  <si>
    <t>Australia</t>
  </si>
  <si>
    <t>Maersk/OOCL</t>
  </si>
  <si>
    <t>AUMEL</t>
  </si>
  <si>
    <t>PF Amine Surfactants</t>
  </si>
  <si>
    <t>BABUR</t>
  </si>
  <si>
    <t>UN2920</t>
  </si>
  <si>
    <t>NOURYON CHEMICALS INDIA PRIVATE LTD</t>
  </si>
  <si>
    <t>8003260</t>
  </si>
  <si>
    <t>ARQUAD 2C-75 175 KG THL DR</t>
  </si>
  <si>
    <t>HPC</t>
  </si>
  <si>
    <t>8015476</t>
  </si>
  <si>
    <t>ADSEE 900 180 KG PTH DR</t>
  </si>
  <si>
    <t>8003622</t>
  </si>
  <si>
    <t>BEROL EP 25 210 KG PTH DR</t>
  </si>
  <si>
    <t>WANW</t>
  </si>
  <si>
    <t>UN3259</t>
  </si>
  <si>
    <t>Uniglobal Chem Industries Inc.</t>
  </si>
  <si>
    <t>Philippines</t>
  </si>
  <si>
    <t>Wan Hai Lines</t>
  </si>
  <si>
    <t>PHMNL</t>
  </si>
  <si>
    <t>UN2735</t>
  </si>
  <si>
    <t>TS Organic Peroxides</t>
  </si>
  <si>
    <t>YUANA</t>
  </si>
  <si>
    <t>5220</t>
  </si>
  <si>
    <t>UN3105</t>
  </si>
  <si>
    <t>41012270</t>
  </si>
  <si>
    <t>TRIGONOX 301 10 kg can UNG</t>
  </si>
  <si>
    <t>CHINA Ningbo Pt</t>
  </si>
  <si>
    <t>China</t>
  </si>
  <si>
    <t>CNNBG</t>
  </si>
  <si>
    <t>Polymer Specialties</t>
  </si>
  <si>
    <t>HIRUNSIN</t>
  </si>
  <si>
    <t>Thai Specialty Chemical Co., Ltd</t>
  </si>
  <si>
    <t>8003340</t>
  </si>
  <si>
    <t>ARQUAD 16-29C 200 KG PTH DR</t>
  </si>
  <si>
    <t>Thailand</t>
  </si>
  <si>
    <t>OOCL</t>
  </si>
  <si>
    <t>THBKK</t>
  </si>
  <si>
    <t>LIUY50</t>
  </si>
  <si>
    <t>SOUTH KOREA Busan</t>
  </si>
  <si>
    <t>South Korea</t>
  </si>
  <si>
    <t>KRPUS</t>
  </si>
  <si>
    <t>LIEWE</t>
  </si>
  <si>
    <t>UN1993</t>
  </si>
  <si>
    <t>Malaysia</t>
  </si>
  <si>
    <t>KASHALER</t>
  </si>
  <si>
    <t>MEA</t>
  </si>
  <si>
    <t>IGMEDIOM</t>
  </si>
  <si>
    <t>Modern National Chemicals Factory</t>
  </si>
  <si>
    <t>8003163</t>
  </si>
  <si>
    <t>AROMOX APA-TW 185 KG TH DR</t>
  </si>
  <si>
    <t>Saudi Arabia</t>
  </si>
  <si>
    <t>MSC/OOCL</t>
  </si>
  <si>
    <t>SADMM</t>
  </si>
  <si>
    <t>PATHRES</t>
  </si>
  <si>
    <t>QIUC</t>
  </si>
  <si>
    <t>1445</t>
  </si>
  <si>
    <t>NouryonChemicals(Boxing)Co.,Ltd,</t>
  </si>
  <si>
    <t>8002357</t>
  </si>
  <si>
    <t>ARMOLUBE T BULK</t>
  </si>
  <si>
    <t>CHINA Shanghai Pt</t>
  </si>
  <si>
    <t>CNSHG</t>
  </si>
  <si>
    <t>LIMS1</t>
  </si>
  <si>
    <t>Eurotec Nutrition International Co.</t>
  </si>
  <si>
    <t>8004133</t>
  </si>
  <si>
    <t>BREDOL 683 (FEED GRADE) 1000 KG IBC</t>
  </si>
  <si>
    <t>FOB</t>
  </si>
  <si>
    <t>SGSIN</t>
  </si>
  <si>
    <t>MAM</t>
  </si>
  <si>
    <t>Keeneyes industrial Corp.</t>
  </si>
  <si>
    <t>8019729</t>
  </si>
  <si>
    <t>BEROL 226 SA 200 KG PTH DR</t>
  </si>
  <si>
    <t>TWKHH</t>
  </si>
  <si>
    <t>15</t>
  </si>
  <si>
    <t>Arkoschem Pte Ltd</t>
  </si>
  <si>
    <t>8003077</t>
  </si>
  <si>
    <t>ADSEE C-70S 200 KG PTH DR</t>
  </si>
  <si>
    <t>Indonesia</t>
  </si>
  <si>
    <t>IDBLW</t>
  </si>
  <si>
    <t>JOYCETEE</t>
  </si>
  <si>
    <t>Viet Nguyen Chemical Service Tradin</t>
  </si>
  <si>
    <t>UN2924</t>
  </si>
  <si>
    <t>IDIC Specialty Drilling Chemicals</t>
  </si>
  <si>
    <t>8025694</t>
  </si>
  <si>
    <t>ARQUAD M2HTB-83E SG 175 KG OHL DR</t>
  </si>
  <si>
    <t>Egypt</t>
  </si>
  <si>
    <t>MSC</t>
  </si>
  <si>
    <t>EGALY</t>
  </si>
  <si>
    <t>CHENZ4</t>
  </si>
  <si>
    <t>8003598</t>
  </si>
  <si>
    <t>ARQUAD 2.10-80 183 KG THL DR</t>
  </si>
  <si>
    <t>AUFRE</t>
  </si>
  <si>
    <t>PF Emulsion Polymers</t>
  </si>
  <si>
    <t>PT. Lion Wings</t>
  </si>
  <si>
    <t>7100049</t>
  </si>
  <si>
    <t>STRUCTURE XL 50 LB BAG</t>
  </si>
  <si>
    <t>INDONESIA Jakarta, Java</t>
  </si>
  <si>
    <t>IDJKT</t>
  </si>
  <si>
    <t>TANP</t>
  </si>
  <si>
    <t>VICTA Trading Corporation</t>
  </si>
  <si>
    <t>8003885</t>
  </si>
  <si>
    <t>BEROL 1250SAS 175 KG THL DR</t>
  </si>
  <si>
    <t>VNHPH</t>
  </si>
  <si>
    <t>UN3267</t>
  </si>
  <si>
    <t>8024299</t>
  </si>
  <si>
    <t>REDICOTE C-590 175 KG TH DR</t>
  </si>
  <si>
    <t>PF Nap. Sulphonates</t>
  </si>
  <si>
    <t>Kawa International Chemie Co.,Ltd</t>
  </si>
  <si>
    <t>8000215</t>
  </si>
  <si>
    <t>MORWET D-425 POWDER 50 LB BAG</t>
  </si>
  <si>
    <t>8017298</t>
  </si>
  <si>
    <t>ADSEE 1629 200 KG PTH DR</t>
  </si>
  <si>
    <t>PF CMC Huber</t>
  </si>
  <si>
    <t>Procter &amp; Gamble Philippines, INC</t>
  </si>
  <si>
    <t>8024056</t>
  </si>
  <si>
    <t>FINNFIX VT 25 KG BAG PW H5P</t>
  </si>
  <si>
    <t>COLOSSAL INTERNATIONAL CO., LTD.</t>
  </si>
  <si>
    <t>HASSANA</t>
  </si>
  <si>
    <t>8177</t>
  </si>
  <si>
    <t>AEJEA</t>
  </si>
  <si>
    <t>UN3077</t>
  </si>
  <si>
    <t>Neochem International Pvt Ltd</t>
  </si>
  <si>
    <t>Sri Lanka</t>
  </si>
  <si>
    <t>LKCMB</t>
  </si>
  <si>
    <t>Eurotec Nutrition (Thailand) Co.Ltd</t>
  </si>
  <si>
    <t>BREDOL 683 (FEED GRADE)</t>
  </si>
  <si>
    <t>DKSH Performance Materials Australi</t>
  </si>
  <si>
    <t>8005171</t>
  </si>
  <si>
    <t>BEROL 561 200 KG PTH DR</t>
  </si>
  <si>
    <t>SKARPETG</t>
  </si>
  <si>
    <t>Nouryon Middle East FZE</t>
  </si>
  <si>
    <t>UN2925</t>
  </si>
  <si>
    <t>8003270</t>
  </si>
  <si>
    <t>ARQUAD 2HT-75 175 KG OHL DR DR</t>
  </si>
  <si>
    <t>SA</t>
  </si>
  <si>
    <t>Nouryon Pulp and Performance</t>
  </si>
  <si>
    <t>CFR</t>
  </si>
  <si>
    <t>Brazil</t>
  </si>
  <si>
    <t>BRSSZ</t>
  </si>
  <si>
    <t>EU</t>
  </si>
  <si>
    <t>Nouryon Surface Chemistry AB</t>
  </si>
  <si>
    <t>Belgium</t>
  </si>
  <si>
    <t>NLRTM</t>
  </si>
  <si>
    <t>8003061</t>
  </si>
  <si>
    <t>ADSEE C80W BULK</t>
  </si>
  <si>
    <t>Netherlands</t>
  </si>
  <si>
    <t>Nippon K.K. Chemical (Thailand) Co.</t>
  </si>
  <si>
    <t>PT. Graha Esa</t>
  </si>
  <si>
    <t>8000155</t>
  </si>
  <si>
    <t>AG 6206 210 KG PTH DR</t>
  </si>
  <si>
    <t>Pt.Indokemika Jayatama</t>
  </si>
  <si>
    <t>8003257</t>
  </si>
  <si>
    <t>ARQUAD 16-29 200 KG PTH DR</t>
  </si>
  <si>
    <t>EM Group Limited</t>
  </si>
  <si>
    <t>表面活性剂 BEROL 226 SA</t>
  </si>
  <si>
    <t>Hong Kong</t>
  </si>
  <si>
    <t>HKHKG</t>
  </si>
  <si>
    <t>WING ON CLEANSING SUPPLIES LTD</t>
  </si>
  <si>
    <t>XUEH</t>
  </si>
  <si>
    <t>Hansong Corporation</t>
  </si>
  <si>
    <t>8003165</t>
  </si>
  <si>
    <t>ETHOMEEN C/25 1000 KG WP IBC</t>
  </si>
  <si>
    <t>DKSH Performance Materials (Thailan</t>
  </si>
  <si>
    <t>WANGC2</t>
  </si>
  <si>
    <t>GO International</t>
  </si>
  <si>
    <t>8002782</t>
  </si>
  <si>
    <t>WETFIX BE 190 KG THL DR</t>
  </si>
  <si>
    <t>Hapag Lloyd/OOCL</t>
  </si>
  <si>
    <t>5406793</t>
  </si>
  <si>
    <t>AROMOX 14D-W970 200 KG PTH DR</t>
  </si>
  <si>
    <t>8003157</t>
  </si>
  <si>
    <t>AROMOX T/12 HFP 200 KG PTH DR</t>
  </si>
  <si>
    <t>8000203</t>
  </si>
  <si>
    <t>BEROL DGR 81 210 KG PTH DR</t>
  </si>
  <si>
    <t>KUMARIK</t>
  </si>
  <si>
    <t>8003909</t>
  </si>
  <si>
    <t>BEROL VISCO 315 200 KG TH DR</t>
  </si>
  <si>
    <t>Allokort Co., Ltd</t>
  </si>
  <si>
    <t>8001089</t>
  </si>
  <si>
    <t>PETRO LBA LIQUID 530 LB PTH DR</t>
  </si>
  <si>
    <t>8000282</t>
  </si>
  <si>
    <t>AMPHOLAK YJH-40 210 KG PTH DR</t>
  </si>
  <si>
    <t>8018829</t>
  </si>
  <si>
    <t>ETHYLAN NS-500LQ 200 KG TH DR</t>
  </si>
  <si>
    <t>8003067</t>
  </si>
  <si>
    <t>ADSEE C-70A 200 KG PTH DR</t>
  </si>
  <si>
    <t>PARABB</t>
  </si>
  <si>
    <t>Feedworks Pty Ltd</t>
  </si>
  <si>
    <t>BREDOL 683 1000 KG WP IBC</t>
  </si>
  <si>
    <t>Pakistan</t>
  </si>
  <si>
    <t>PKKHI</t>
  </si>
  <si>
    <t>PF Solution &amp; Bio</t>
  </si>
  <si>
    <t>8000144</t>
  </si>
  <si>
    <t>AMPHOMER 200 LB FBR DR</t>
  </si>
  <si>
    <t>Chemical Providers Inc.</t>
  </si>
  <si>
    <t>WANGC6</t>
  </si>
  <si>
    <t>Nouryon Japan K.K.</t>
  </si>
  <si>
    <t>Japan</t>
  </si>
  <si>
    <t>JPOSA</t>
  </si>
  <si>
    <t>8003164</t>
  </si>
  <si>
    <t>ETHOMEEN C/25 200 KG TH DR</t>
  </si>
  <si>
    <t>Victor Chem Co. Ltd.</t>
  </si>
  <si>
    <t>Akzo Nobel Vietnam Ltd</t>
  </si>
  <si>
    <t>8000288</t>
  </si>
  <si>
    <t>DUOMEEN TDO 170 KG OH DR</t>
  </si>
  <si>
    <t>HUNG SHIUAN ENTERPRISE CO.,LTD</t>
  </si>
  <si>
    <t>Keel Advanced Technology Corp.</t>
  </si>
  <si>
    <t>8000339</t>
  </si>
  <si>
    <t>FLEXAN II 50 LB FBR DR</t>
  </si>
  <si>
    <t>TWKEL</t>
  </si>
  <si>
    <t>DENGL</t>
  </si>
  <si>
    <t>8018506</t>
  </si>
  <si>
    <t>ETHYLAN TD3070E 1000 KG WP IBC</t>
  </si>
  <si>
    <t>SAJED</t>
  </si>
  <si>
    <t>INMUN</t>
  </si>
  <si>
    <t>Amtrade International Pty Ltd</t>
  </si>
  <si>
    <t>8024432</t>
  </si>
  <si>
    <t>REDICOTE BE 900 KG IBC</t>
  </si>
  <si>
    <t>8017231</t>
  </si>
  <si>
    <t>REDICOTE E-4875 NPF 1000 KG WP IBC</t>
  </si>
  <si>
    <t>PT Enceha Pacific</t>
  </si>
  <si>
    <t>TANBK</t>
  </si>
  <si>
    <t>PT Eonchemicals Putra</t>
  </si>
  <si>
    <t>8001155</t>
  </si>
  <si>
    <t>WITBREAK DRI-9026 450 LB TH DR</t>
  </si>
  <si>
    <t>PT. IMCD Indonesia</t>
  </si>
  <si>
    <t>8003249</t>
  </si>
  <si>
    <t>ARQUAD 16-50 170 KG THL DR</t>
  </si>
  <si>
    <t>Shin A C&amp;T Co,. Ltd</t>
  </si>
  <si>
    <t>Ancom Crop Care Sdn Bhd</t>
  </si>
  <si>
    <t>MYPKG</t>
  </si>
  <si>
    <t>8003298</t>
  </si>
  <si>
    <t>ARQUAD C-35 200 KG PTH DR</t>
  </si>
  <si>
    <t>5 Departed</t>
  </si>
  <si>
    <t>Yau Bon Chemical Manufacturing</t>
  </si>
  <si>
    <t>Paints &amp; General Industries Ltd.,</t>
  </si>
  <si>
    <t>Nufarm Malaysia Sdn Bhd</t>
  </si>
  <si>
    <t>8003924</t>
  </si>
  <si>
    <t>BEROL VISCO 388 210 KG PTH DR</t>
  </si>
  <si>
    <t>Zeta Chemicals Co Pty Ltd</t>
  </si>
  <si>
    <t>TONGTANP</t>
  </si>
  <si>
    <t>UN3109</t>
  </si>
  <si>
    <t>PT PAKAR WIDYACHEMINDO</t>
  </si>
  <si>
    <t>41009577</t>
  </si>
  <si>
    <t>TRIGONOX K-90 25 kg jerrycan UNG</t>
  </si>
  <si>
    <t>8003911</t>
  </si>
  <si>
    <t>BEROL VISCO 315 1000 KG IBC</t>
  </si>
  <si>
    <t>New Zealand</t>
  </si>
  <si>
    <t>NZAKL</t>
  </si>
  <si>
    <t>UN3106</t>
  </si>
  <si>
    <t>8019518</t>
  </si>
  <si>
    <t>PERKADOX GB-50X 25 kg box (LR) CN/EU/UNG</t>
  </si>
  <si>
    <t>THAILAND Laem Chabang</t>
  </si>
  <si>
    <t>THLCH</t>
  </si>
  <si>
    <t xml:space="preserve">MSC </t>
  </si>
  <si>
    <t>8003565</t>
  </si>
  <si>
    <t>ARMOSOFT L 175 KG THL DR</t>
  </si>
  <si>
    <t>Phil-Asiatic Supply &amp; Services Inc.</t>
  </si>
  <si>
    <t>SAMUDERA SHIPPING</t>
  </si>
  <si>
    <t>IDSUB</t>
  </si>
  <si>
    <t>MAERSK</t>
  </si>
  <si>
    <t>AUSYD</t>
  </si>
  <si>
    <t>8003103</t>
  </si>
  <si>
    <t>PT. VISICHEM INTIPRIMA</t>
  </si>
  <si>
    <t>7100174</t>
  </si>
  <si>
    <t>STRUCTURE ZEA 50 LB BAG</t>
  </si>
  <si>
    <t>RCL</t>
  </si>
  <si>
    <t>NIR</t>
  </si>
  <si>
    <t>Tianjin Nouryon Peroxides Co Ltd</t>
  </si>
  <si>
    <t>41905112</t>
  </si>
  <si>
    <t>REEFER CONTAINER 20'</t>
  </si>
  <si>
    <t>CHINA Tianjin Xingang Pt</t>
  </si>
  <si>
    <t>CNTXG</t>
  </si>
  <si>
    <t>WUJ1</t>
  </si>
  <si>
    <t>Thomas Peck LLP</t>
  </si>
  <si>
    <t>3 Booking confirmed</t>
  </si>
  <si>
    <t>JPSEN</t>
  </si>
  <si>
    <t>4 Loaded</t>
  </si>
  <si>
    <t>Nagase (Thailand) Co., Ltd.</t>
  </si>
  <si>
    <t>Zexxel Industries Sdn Bhd</t>
  </si>
  <si>
    <t>8019183</t>
  </si>
  <si>
    <t>TRIGONOX 301-20PP 20 kg box (KAC) CN/UNG</t>
  </si>
  <si>
    <t>ZOLA  ASPHALT Co.,LTD</t>
  </si>
  <si>
    <t>8003398</t>
  </si>
  <si>
    <t>ARMID FMPC 230 KG TH DR</t>
  </si>
  <si>
    <t>Yoniso Chemicals Co., Ltd.</t>
  </si>
  <si>
    <t>7101641</t>
  </si>
  <si>
    <t>BEROL 790A 25 KG BAG</t>
  </si>
  <si>
    <t>2 In booking</t>
  </si>
  <si>
    <t>TAOJ3</t>
  </si>
  <si>
    <t>8003768</t>
  </si>
  <si>
    <t>BREDOL 6613 (FEED GRADE) 1000 KG IBC</t>
  </si>
  <si>
    <t>PC</t>
  </si>
  <si>
    <t>NR Chemicals AU Pty Ltd.</t>
  </si>
  <si>
    <t>AUBNE</t>
  </si>
  <si>
    <t>FMC Manufacturing Pty Ltd</t>
  </si>
  <si>
    <t>7100218</t>
  </si>
  <si>
    <t>DRY-FLO PC 50 LB FBR CTN</t>
  </si>
  <si>
    <t>UN3114</t>
  </si>
  <si>
    <t>IMCD Australia Pty Ltd</t>
  </si>
  <si>
    <t>8023050</t>
  </si>
  <si>
    <t>PERKADOX 16 2x5 kg box ALU (LR) UNG</t>
  </si>
  <si>
    <t>UN3103</t>
  </si>
  <si>
    <t>41011837</t>
  </si>
  <si>
    <t>TRIGONOX BPIC-CP75 17 kg can UNG</t>
  </si>
  <si>
    <t>Lion Specialty Chemicals Co., Ltd</t>
  </si>
  <si>
    <t>8002934</t>
  </si>
  <si>
    <t>BEROL AMC-1 200 KG PTH DR</t>
  </si>
  <si>
    <t>JPTYO</t>
  </si>
  <si>
    <t>EVERGREEN</t>
  </si>
  <si>
    <t>DJABARIN</t>
  </si>
  <si>
    <t>IMCD Egypt LLC</t>
  </si>
  <si>
    <t>5103224818</t>
  </si>
  <si>
    <t>8000190</t>
  </si>
  <si>
    <t>5103224818/8000190</t>
  </si>
  <si>
    <t>ARMOCARE APA 18 V 16 KG BAG</t>
  </si>
  <si>
    <t>8004089</t>
  </si>
  <si>
    <t>C-6121 1000 KG IBC</t>
  </si>
  <si>
    <t>8003349</t>
  </si>
  <si>
    <t>ETHOQUAD C/25 200 KG THL DR</t>
  </si>
  <si>
    <t>JPNGO</t>
  </si>
  <si>
    <t>HARHASHS</t>
  </si>
  <si>
    <t>RABIGH REFINING &amp; PETROCHEMICAL CO.</t>
  </si>
  <si>
    <t>41011864</t>
  </si>
  <si>
    <t>TRIGONOX 22-70E 10 kg can EXP UNG</t>
  </si>
  <si>
    <t>DAP</t>
  </si>
  <si>
    <t>UN3107</t>
  </si>
  <si>
    <t>7100966</t>
  </si>
  <si>
    <t>TRIGONOX B 20 kg hdpe can CN/UNG</t>
  </si>
  <si>
    <t>Edstachem International Ltd</t>
  </si>
  <si>
    <t>Asphalt Distribution Company Limite</t>
  </si>
  <si>
    <t>TRIPLE NINE SOLUTION CO., LTD.</t>
  </si>
  <si>
    <t>PT. Elnusa Petrofin</t>
  </si>
  <si>
    <t>8024639</t>
  </si>
  <si>
    <t>ARMOHIB CI-209 180 KG TH DR</t>
  </si>
  <si>
    <t>8002956</t>
  </si>
  <si>
    <t>AMPHOLAK 7TX 220 KG PTH DR</t>
  </si>
  <si>
    <t>8002786</t>
  </si>
  <si>
    <t>WETFIX BE 900 KG IBC</t>
  </si>
  <si>
    <t>CS2</t>
  </si>
  <si>
    <t>PF SP</t>
  </si>
  <si>
    <t>NIM1</t>
  </si>
  <si>
    <t>1448</t>
  </si>
  <si>
    <t>UN1131</t>
  </si>
  <si>
    <t>Flexsys Malaysia Sdn Bhd</t>
  </si>
  <si>
    <t>7101101</t>
  </si>
  <si>
    <t>CARBON DISULPHIDE - Bulk - Thai</t>
  </si>
  <si>
    <t>Intermediates</t>
  </si>
  <si>
    <t>2200731</t>
  </si>
  <si>
    <t>CS2 ISO</t>
  </si>
  <si>
    <t>MSK</t>
  </si>
  <si>
    <t>1477</t>
  </si>
  <si>
    <t>8018696</t>
  </si>
  <si>
    <t>ALCOSPERSE 747 238 KG PTH DR</t>
  </si>
  <si>
    <t>SHANGHAI</t>
  </si>
  <si>
    <t>COSCO</t>
  </si>
  <si>
    <t>Engineered Polymers</t>
  </si>
  <si>
    <t xml:space="preserve">Maersk </t>
  </si>
  <si>
    <t>Nalco Philippines Inc.</t>
  </si>
  <si>
    <t>8023801</t>
  </si>
  <si>
    <t>AQUATREAT AR 963C 238 KG PTH DR</t>
  </si>
  <si>
    <t>vessel delay</t>
  </si>
  <si>
    <t>NR</t>
  </si>
  <si>
    <t>FLUX KONSTAN LTD.</t>
  </si>
  <si>
    <t>8004506</t>
  </si>
  <si>
    <t>AQUATREAT  AR 540 250 KG  PTH DR</t>
  </si>
  <si>
    <t>Kaohsiung</t>
  </si>
  <si>
    <t>Thaison G.M. Company Ltd.</t>
  </si>
  <si>
    <t>8002825</t>
  </si>
  <si>
    <t>ALCOSPERSE 602N 250 KG TH DR</t>
  </si>
  <si>
    <t>Inorganic Specialties</t>
  </si>
  <si>
    <t>8018705</t>
  </si>
  <si>
    <t>POLYMER 4500 250 KG PTH DR</t>
  </si>
  <si>
    <t>Nhava Sheva</t>
  </si>
  <si>
    <t>PT Multi Indomandiri</t>
  </si>
  <si>
    <t>8004224</t>
  </si>
  <si>
    <t>ALCOGUARD 1340 220 KG TH DR</t>
  </si>
  <si>
    <t>CMA CGM</t>
  </si>
  <si>
    <t>AGRILAN 788 238 KG PTH DR</t>
  </si>
  <si>
    <t>PT Biota Indonesia</t>
  </si>
  <si>
    <t>8004201</t>
  </si>
  <si>
    <t>AQUATREAT AR-602N 250 KG TH DR</t>
  </si>
  <si>
    <t>PT Wings Surya</t>
  </si>
  <si>
    <t>Surabaya</t>
  </si>
  <si>
    <t>8018704</t>
  </si>
  <si>
    <t>POLYMER 2500 250 KG PTH DR</t>
  </si>
  <si>
    <t>PT.Kao Indonesia Chemicals</t>
  </si>
  <si>
    <t>8002861</t>
  </si>
  <si>
    <t>ALCOSPERSE 645 250 KG TH DR</t>
  </si>
  <si>
    <t>　</t>
  </si>
  <si>
    <t>PF Solution &amp; Bio__PF_704_SBP</t>
  </si>
  <si>
    <t>1451</t>
  </si>
  <si>
    <t>Antwerp</t>
  </si>
  <si>
    <t>BEANR</t>
  </si>
  <si>
    <t>Shanghai</t>
  </si>
  <si>
    <t>1 Order received</t>
  </si>
  <si>
    <t>China S.</t>
  </si>
  <si>
    <t>Ningbo</t>
  </si>
  <si>
    <t>Elyn</t>
  </si>
  <si>
    <t>1121</t>
  </si>
  <si>
    <t>J-Thus Chem Co.,Ltd</t>
  </si>
  <si>
    <t>8018622</t>
  </si>
  <si>
    <t>Na-X, Nbo,30 PE bags,25/750kg</t>
  </si>
  <si>
    <t>Pyeongtaek</t>
  </si>
  <si>
    <t>Korea</t>
  </si>
  <si>
    <t>/</t>
  </si>
  <si>
    <t>PF Chelates</t>
  </si>
  <si>
    <t>Incheon</t>
  </si>
  <si>
    <t>NBOS</t>
  </si>
  <si>
    <t>MSK/NAMSUNG</t>
  </si>
  <si>
    <t>KRINC</t>
  </si>
  <si>
    <t>5426419</t>
  </si>
  <si>
    <t>Na, Nbo, 25 PE bags, 25/625kg</t>
  </si>
  <si>
    <t>8019195</t>
  </si>
  <si>
    <t>Na2, Nbo, 35 PE bags,25/875kg</t>
  </si>
  <si>
    <t>Taichung</t>
  </si>
  <si>
    <t>CMA</t>
  </si>
  <si>
    <t>TWTXG</t>
  </si>
  <si>
    <t>Chelest Corporation</t>
  </si>
  <si>
    <t>5401431</t>
  </si>
  <si>
    <t>Z, 2 big bags 500/1000 kg</t>
  </si>
  <si>
    <t>Nagoya</t>
  </si>
  <si>
    <t>Pan Asian Trading Co., Ltd</t>
  </si>
  <si>
    <t>8005050</t>
  </si>
  <si>
    <t>E-39, Nbo, IBC, 1250 kg</t>
  </si>
  <si>
    <t>Tokyo</t>
  </si>
  <si>
    <t>SITC</t>
  </si>
  <si>
    <t>5426844</t>
  </si>
  <si>
    <t>D-40, IBC, 1250 kg</t>
  </si>
  <si>
    <t>NAMSUNG</t>
  </si>
  <si>
    <t>5401479</t>
  </si>
  <si>
    <t>D-40, 4 PE drums, 250/1000 kg</t>
  </si>
  <si>
    <t>Hyunwoo CNT Co., Ltd.</t>
  </si>
  <si>
    <t>Busan</t>
  </si>
  <si>
    <t>8005051</t>
  </si>
  <si>
    <t>E-39, Nbo, bulk</t>
  </si>
  <si>
    <t>CMA/SITC</t>
  </si>
  <si>
    <t>NAMSUNG/MSK</t>
  </si>
  <si>
    <t>8000480</t>
  </si>
  <si>
    <t>GL-47-S, Nbo 4 PEdr250/1000kg</t>
  </si>
  <si>
    <t>ONE/SITC</t>
  </si>
  <si>
    <t>Og Corporation</t>
  </si>
  <si>
    <t>5426845</t>
  </si>
  <si>
    <t>D-50, IBC, 1250 kg</t>
  </si>
  <si>
    <t>Sendai</t>
  </si>
  <si>
    <t>JPSDJ</t>
  </si>
  <si>
    <t>8000419</t>
  </si>
  <si>
    <t>GL-47-S, Nbo, bulk</t>
  </si>
  <si>
    <t>8023726</t>
  </si>
  <si>
    <t>100-E, 1250KG IBC</t>
  </si>
  <si>
    <t>NEPES Corporation</t>
  </si>
  <si>
    <t>5426901</t>
  </si>
  <si>
    <t>105-E, IBC 1250 kgs</t>
  </si>
  <si>
    <t>Herzer Co. Ltd</t>
  </si>
  <si>
    <t>TANAKA AI CO.,LTD.</t>
  </si>
  <si>
    <t>LG Chem Ltd</t>
  </si>
  <si>
    <t>8021762</t>
  </si>
  <si>
    <t>Na-X, Nbo,35PEbags,20/700kg</t>
  </si>
  <si>
    <t>XIN XIANG TECHNOLOGY MATERIAL CO., LTD.</t>
  </si>
  <si>
    <t>Union Chemical Ind. Co. Ltd</t>
  </si>
  <si>
    <t>Keelung</t>
  </si>
  <si>
    <t>Maruzen Chemicals Co.,Ltd</t>
  </si>
  <si>
    <t>8019197</t>
  </si>
  <si>
    <t>Z, Nbo, 35 PE bags, 25/875 kg</t>
  </si>
  <si>
    <t>Osaka</t>
  </si>
  <si>
    <t>Zimi Chemicals Co. Ltd</t>
  </si>
  <si>
    <t>CIP</t>
  </si>
  <si>
    <t>5412188</t>
  </si>
  <si>
    <t>115-E, 250KGS/DRUM</t>
  </si>
  <si>
    <t>Tai Torch Trading Co Ltd</t>
  </si>
  <si>
    <t>KMTC</t>
  </si>
  <si>
    <t>Seobin Happirus</t>
  </si>
  <si>
    <t>Gwangyang</t>
  </si>
  <si>
    <t>1180</t>
  </si>
  <si>
    <t>Rocina Yuan</t>
  </si>
  <si>
    <t>EMC</t>
  </si>
  <si>
    <t>Grand Top International Co., Ltd.</t>
  </si>
  <si>
    <t>Codec Chemical Co., Ltd</t>
  </si>
  <si>
    <t>NA</t>
  </si>
  <si>
    <t>Daiho Chemical Co.,Ltd</t>
  </si>
  <si>
    <t>5427023</t>
  </si>
  <si>
    <t>GL-47-S, Nbo, IBC, 1250 kg</t>
  </si>
  <si>
    <t>Hakata</t>
  </si>
  <si>
    <t>JPHKT</t>
  </si>
  <si>
    <t>Alice</t>
  </si>
  <si>
    <t>Ivy</t>
  </si>
  <si>
    <t>Nouryon Functional Chemicals BV</t>
  </si>
  <si>
    <t>5416690</t>
  </si>
  <si>
    <t>Z, Nbo, 2 big bags, 900/1800</t>
  </si>
  <si>
    <t>Rotterdam</t>
  </si>
  <si>
    <t>8015654</t>
  </si>
  <si>
    <t>M-40, bulk</t>
  </si>
  <si>
    <t>5414321</t>
  </si>
  <si>
    <t>105-E, bulk</t>
  </si>
  <si>
    <t>Blanca</t>
  </si>
  <si>
    <t>Nouryon Functional Chemicals LLC</t>
  </si>
  <si>
    <t>8015640</t>
  </si>
  <si>
    <t>M-40, IBC, 1250 kg</t>
  </si>
  <si>
    <t>Lima</t>
  </si>
  <si>
    <t>United States</t>
  </si>
  <si>
    <t>HPL</t>
  </si>
  <si>
    <t>Yoko</t>
  </si>
  <si>
    <t>8017040</t>
  </si>
  <si>
    <t>M-40, 4 PE drums, 250/1000 kg</t>
  </si>
  <si>
    <t>8020596</t>
  </si>
  <si>
    <t>Na-X, Nbo,30PEbags,25/750kg,JP</t>
  </si>
  <si>
    <t>Aree</t>
  </si>
  <si>
    <t>Nouryon Chemicals (Thailand) Ltd.</t>
  </si>
  <si>
    <t>Bangkok</t>
  </si>
  <si>
    <t>5401528</t>
  </si>
  <si>
    <t>D-50, bulk</t>
  </si>
  <si>
    <t>JPUKB</t>
  </si>
  <si>
    <t>NOURYON ASIA PTE LTD</t>
  </si>
  <si>
    <t>5401530</t>
  </si>
  <si>
    <t>D-50, 4 PE drums, 250/1000 kg</t>
  </si>
  <si>
    <t>Singapore</t>
  </si>
  <si>
    <t>8021583</t>
  </si>
  <si>
    <t>D-40, IBC, 1250 kg,JP</t>
  </si>
  <si>
    <t>INDIA</t>
  </si>
  <si>
    <t>Rakesh</t>
  </si>
  <si>
    <t>Nouryon Chemicals India Private Ltd.</t>
  </si>
  <si>
    <t>8005005</t>
  </si>
  <si>
    <t>E-39, Nbo, 4 PE drums 250/1000kg</t>
  </si>
  <si>
    <t>Thiago</t>
  </si>
  <si>
    <t>Nouryon Pulp and Performance Indústria Química Ltda.</t>
  </si>
  <si>
    <t>Santos</t>
  </si>
  <si>
    <t>Nouryon Chemicals Argentina S.A.U.</t>
  </si>
  <si>
    <t>Buenos Aires</t>
  </si>
  <si>
    <t>Argentina</t>
  </si>
  <si>
    <t>ARBUE</t>
  </si>
  <si>
    <t>Maddie</t>
  </si>
  <si>
    <t>Jebel Ali</t>
  </si>
  <si>
    <t>United Arab Emirates</t>
  </si>
  <si>
    <t>Laem Chabang</t>
  </si>
  <si>
    <t>spot</t>
  </si>
  <si>
    <t>6/16,6/17</t>
  </si>
  <si>
    <t>WHL</t>
  </si>
  <si>
    <t>Jiajun</t>
  </si>
  <si>
    <t>0</t>
  </si>
  <si>
    <t>Nouryon Surface Chemistry Pte</t>
  </si>
  <si>
    <t>8018211</t>
  </si>
  <si>
    <t>Z, Nbo, 2bigbags, 900/1800kg AM2</t>
  </si>
  <si>
    <t>4700150419</t>
  </si>
  <si>
    <t>4700150420</t>
  </si>
  <si>
    <t>Joey</t>
  </si>
  <si>
    <t>Nitima Hirunsiri</t>
  </si>
  <si>
    <t>Optimal Tech Co., Ltd.</t>
  </si>
  <si>
    <t>8015641</t>
  </si>
  <si>
    <t>Pearlyn Tan</t>
  </si>
  <si>
    <t>KRISCHEM SDN BHD</t>
  </si>
  <si>
    <t>Port Klang</t>
  </si>
  <si>
    <t>Krishna Kumari</t>
  </si>
  <si>
    <t>Universal Additives</t>
  </si>
  <si>
    <t>Joyce Tan</t>
  </si>
  <si>
    <t>IMCD Australia Pty Ltd.</t>
  </si>
  <si>
    <t>Melbourne</t>
  </si>
  <si>
    <t>Wan Wan</t>
  </si>
  <si>
    <t>Jakarta</t>
  </si>
  <si>
    <t>Wan wan</t>
  </si>
  <si>
    <t>Naima Djabari</t>
  </si>
  <si>
    <t>Dammam</t>
  </si>
  <si>
    <t>Namsung</t>
  </si>
  <si>
    <t>Cat Lai</t>
  </si>
  <si>
    <t>Spain</t>
  </si>
  <si>
    <t>Sandra Lim</t>
  </si>
  <si>
    <t>Polyxylenol Singapore Pte Ltd</t>
  </si>
  <si>
    <t>5414390</t>
  </si>
  <si>
    <t>100-SA, bulk</t>
  </si>
  <si>
    <t>Angie Tan</t>
  </si>
  <si>
    <t>DKSH Performance Materials New Zealand Limited</t>
  </si>
  <si>
    <t>Lyttelton</t>
  </si>
  <si>
    <t>5426980</t>
  </si>
  <si>
    <t>D-50, Special IBC 1250KGS</t>
  </si>
  <si>
    <t>Tauranga</t>
  </si>
  <si>
    <t>Nippon K.K. Chemical (Thailand) Co.,Ltd.</t>
  </si>
  <si>
    <t>Domenico Mazzaferro</t>
  </si>
  <si>
    <t>Italchimica Srl</t>
  </si>
  <si>
    <t>Italy</t>
  </si>
  <si>
    <t>PT. Unilever Oleochemical Indonesia</t>
  </si>
  <si>
    <t>Belawan</t>
  </si>
  <si>
    <t>Auckland</t>
  </si>
  <si>
    <t>Gothenburg</t>
  </si>
  <si>
    <t>Sweden</t>
  </si>
  <si>
    <t>PROCTER &amp; GAMBLE INDOCHINA LTD</t>
  </si>
  <si>
    <t>Hochiminh</t>
  </si>
  <si>
    <t>P. Watana Trading Co. Ltd.</t>
  </si>
  <si>
    <t>Katarina Bihl</t>
  </si>
  <si>
    <t>Fremantle</t>
  </si>
  <si>
    <t>5423549</t>
  </si>
  <si>
    <t>Na, Bulk</t>
  </si>
  <si>
    <t>PT. Riau Andalan Pulp and Paper / Forindo Pte Ltd</t>
  </si>
  <si>
    <t>Manila South</t>
  </si>
  <si>
    <t>ITC LIMITED</t>
  </si>
  <si>
    <t>Visakhapatnam</t>
  </si>
  <si>
    <t>Joey Gao</t>
  </si>
  <si>
    <t>QUADRA CHEMICAL LTD</t>
  </si>
  <si>
    <t>FCA</t>
  </si>
  <si>
    <t>Vancouver</t>
  </si>
  <si>
    <t>Canada</t>
  </si>
  <si>
    <t>Age D'or Industrial SDN BHD</t>
  </si>
  <si>
    <t>HANMARK INDUSTRIAL CO., LTD</t>
  </si>
  <si>
    <t>Kem Kote Co, Ltd.</t>
  </si>
  <si>
    <t>BQ&amp;Q Corporation</t>
  </si>
  <si>
    <t>Utica Chemical Co.,Ltd.</t>
  </si>
  <si>
    <t>PT Globalindo Inti Persada</t>
  </si>
  <si>
    <t>Meera Dias</t>
  </si>
  <si>
    <t>Sohar</t>
  </si>
  <si>
    <t>Oman</t>
  </si>
  <si>
    <t>8000804</t>
  </si>
  <si>
    <t>NA-E, 25 PE bags,25/625 kgs(white)</t>
  </si>
  <si>
    <t>Penang</t>
  </si>
  <si>
    <t>Ismail Abudawood and Procter &amp; Gamble</t>
  </si>
  <si>
    <t>Polioles, S.A. de C.V. C/O NAD Global S.A. de C.V.</t>
  </si>
  <si>
    <t>Altamira</t>
  </si>
  <si>
    <t>Mexico</t>
  </si>
  <si>
    <t>AFRICA</t>
  </si>
  <si>
    <t>Alexandria</t>
  </si>
  <si>
    <t>Brisbane</t>
  </si>
  <si>
    <t>Sydney</t>
  </si>
  <si>
    <t>Chemlex (f.e) Pte Ltd</t>
  </si>
  <si>
    <t>Pearlyn</t>
  </si>
  <si>
    <t>Ingredients Plus Sdn Bhd</t>
  </si>
  <si>
    <t>Oteri Sal - Office Technique De Realisations Industrielles</t>
  </si>
  <si>
    <t>Beirut</t>
  </si>
  <si>
    <t>WWRC Ingredients Sdn Bhd</t>
  </si>
  <si>
    <t>Unilever Vietnam International Company Limited</t>
  </si>
  <si>
    <t>Barcelona</t>
  </si>
  <si>
    <t>Gdansk</t>
  </si>
  <si>
    <t>Poland</t>
  </si>
  <si>
    <t>Pasir Gudang</t>
  </si>
  <si>
    <t>Greece</t>
  </si>
  <si>
    <t>PT Sayap Mas Utama</t>
  </si>
  <si>
    <t>IMCD Middle East Fzco</t>
  </si>
  <si>
    <t>Univar Solutions Middle East Africa FZE</t>
  </si>
  <si>
    <t>DKSH Performance Materials Australia</t>
  </si>
  <si>
    <t>INTERMED SDN BHD</t>
  </si>
  <si>
    <t>Protea Chemicals Kenya Ltd.</t>
  </si>
  <si>
    <t>Mombasa</t>
  </si>
  <si>
    <t>Kenya</t>
  </si>
  <si>
    <t>Abu Dhabi</t>
  </si>
  <si>
    <t>Aqaba</t>
  </si>
  <si>
    <t>Jordan</t>
  </si>
  <si>
    <t>IMCD KENYA LIMITED</t>
  </si>
  <si>
    <t>DN-OK</t>
  </si>
  <si>
    <t>Tinnakorn Chemical and Supply Co., Ltd.</t>
  </si>
  <si>
    <t>Gts Tm Co Ltd</t>
  </si>
  <si>
    <t>Haiphong</t>
  </si>
  <si>
    <t>OOCL/WHL</t>
  </si>
  <si>
    <t>CORPORACION GTM DEL PERU S.A.</t>
  </si>
  <si>
    <t>Callao</t>
  </si>
  <si>
    <t>Peru</t>
  </si>
  <si>
    <t>Pearlyn tan</t>
  </si>
  <si>
    <t>DN-OK 14</t>
  </si>
  <si>
    <t xml:space="preserve">DN-OK </t>
  </si>
  <si>
    <t>Johnson &amp; Johnson Pte Ltd</t>
  </si>
  <si>
    <t>Lat Krabang</t>
  </si>
  <si>
    <t>THLKR</t>
  </si>
  <si>
    <t>Chattogram</t>
  </si>
  <si>
    <t>Bangladesh</t>
  </si>
  <si>
    <t>BDCGP</t>
  </si>
  <si>
    <t>EMC/OOCL/SITC</t>
  </si>
  <si>
    <t>CMA/ONE</t>
  </si>
  <si>
    <t>INVTZ</t>
  </si>
  <si>
    <t>Isra Ali</t>
  </si>
  <si>
    <t>Philkem Sdn Bhd</t>
  </si>
  <si>
    <t>NZTRG</t>
  </si>
  <si>
    <t>HPL/OOCL/WHL</t>
  </si>
  <si>
    <t>Nouryon Functional Chemicals BV/ McBride S.A.</t>
  </si>
  <si>
    <t>DDP</t>
  </si>
  <si>
    <t>Reza Chemical Industries</t>
  </si>
  <si>
    <t>HPL/MSC</t>
  </si>
  <si>
    <t>DN-OK 18</t>
  </si>
  <si>
    <t>EMC/HPL/MSK/OOCL</t>
  </si>
  <si>
    <t>LG Petronas Chemicals Malaysia Sdn. Bhd.</t>
  </si>
  <si>
    <t>EMC/HPL</t>
  </si>
  <si>
    <t>MYPGU</t>
  </si>
  <si>
    <t>Hurricane Corporation (Thailand) Co Ltd</t>
  </si>
  <si>
    <t>CMA/MSC/ONE/SITC/WHL</t>
  </si>
  <si>
    <t>EMC/HPL/ONE/OOCL</t>
  </si>
  <si>
    <t>JOAQB</t>
  </si>
  <si>
    <t>DKSH Performance Materials New Zealand Limited / Chemfreight Akl (Stonedon)</t>
  </si>
  <si>
    <t>ESBCN</t>
  </si>
  <si>
    <t>MSC/WHL</t>
  </si>
  <si>
    <t>PT. Phoenix Resources International</t>
  </si>
  <si>
    <t>Tarakan</t>
  </si>
  <si>
    <t>IDTRK</t>
  </si>
  <si>
    <t>Colombo</t>
  </si>
  <si>
    <t>KEMBA</t>
  </si>
  <si>
    <t>Jeddah</t>
  </si>
  <si>
    <t>OOCL/WHL/ONE</t>
  </si>
  <si>
    <t>Manila North</t>
  </si>
  <si>
    <t>WHL/MSC</t>
  </si>
  <si>
    <t>Ecolab Pty. Limited</t>
  </si>
  <si>
    <t>MSK/OOCL</t>
  </si>
  <si>
    <t>Megachem Limited</t>
  </si>
  <si>
    <t>Michelle Buraga</t>
  </si>
  <si>
    <t>MSK/OOCL/HPL/EMC</t>
  </si>
  <si>
    <t>1357</t>
  </si>
  <si>
    <t>Nouryon Functional Chemicals AB</t>
  </si>
  <si>
    <t>5405259</t>
  </si>
  <si>
    <t>MEA Bulk</t>
  </si>
  <si>
    <t>PF EA</t>
  </si>
  <si>
    <t>Sanjay Dattaram Jadhav</t>
  </si>
  <si>
    <t>5405260</t>
  </si>
  <si>
    <t>MEA Drum PL 210kg/840kg</t>
  </si>
  <si>
    <t>Hazira</t>
  </si>
  <si>
    <t>EDA</t>
  </si>
  <si>
    <t>5401365</t>
  </si>
  <si>
    <t>EDA Bulk</t>
  </si>
  <si>
    <t>DETA</t>
  </si>
  <si>
    <t>Ming Ni</t>
  </si>
  <si>
    <t>1135</t>
  </si>
  <si>
    <t>5405272</t>
  </si>
  <si>
    <t>DETA Drum 195kg/780kg</t>
  </si>
  <si>
    <t>AEEA</t>
  </si>
  <si>
    <t>5411827</t>
  </si>
  <si>
    <t>AEEA Drum PL 210kg/840kg</t>
  </si>
  <si>
    <t>Kao Oleochemical (Malaysia) Sdn Bhd</t>
  </si>
  <si>
    <t>5401364</t>
  </si>
  <si>
    <t>DETA Bulk</t>
  </si>
  <si>
    <t>Daedal International Co.,ltd</t>
  </si>
  <si>
    <t>5405268</t>
  </si>
  <si>
    <t>EDA Drum 180kg/720kg</t>
  </si>
  <si>
    <t>AEP</t>
  </si>
  <si>
    <t>5405278</t>
  </si>
  <si>
    <t>AEP Drum 200kg/800kg</t>
  </si>
  <si>
    <t>BASF (Thai) Limited</t>
  </si>
  <si>
    <t>5411149</t>
  </si>
  <si>
    <t>AEEA IBC 1000kg</t>
  </si>
  <si>
    <t>Sunkoo Ltd.</t>
  </si>
  <si>
    <t>BA1210</t>
  </si>
  <si>
    <t>8020695</t>
  </si>
  <si>
    <t>BA-1210 Drum 205kg/820kg</t>
  </si>
  <si>
    <t>LG Chem</t>
  </si>
  <si>
    <t>Chennai</t>
  </si>
  <si>
    <t>New Mangalore</t>
  </si>
  <si>
    <t>Melissa Goh</t>
  </si>
  <si>
    <t>5411103</t>
  </si>
  <si>
    <t>DETA IBC 940kg</t>
  </si>
  <si>
    <t>PIP68</t>
  </si>
  <si>
    <t>5405274</t>
  </si>
  <si>
    <t>PIP-68% Bulk</t>
  </si>
  <si>
    <t>8004503</t>
  </si>
  <si>
    <t>AEP IBC 1000kg</t>
  </si>
  <si>
    <t>IRPC Polyol Company Limited</t>
  </si>
  <si>
    <t>PT. Global Kimia Manufaktur Mandiri</t>
  </si>
  <si>
    <t>DEA</t>
  </si>
  <si>
    <t>8017835</t>
  </si>
  <si>
    <t>DEA Drum 220kg/880kg</t>
  </si>
  <si>
    <t>8020380</t>
  </si>
  <si>
    <t>MEA IBC 1000 kg</t>
  </si>
  <si>
    <t>PT Pini Jaya Industry</t>
  </si>
  <si>
    <t>PT. Luas Birus Utama</t>
  </si>
  <si>
    <t>5405275</t>
  </si>
  <si>
    <t>PIP-68% 205kg/820kg</t>
  </si>
  <si>
    <t>PT Clariant Indonesia</t>
  </si>
  <si>
    <t>Mundra</t>
  </si>
  <si>
    <t>MSC/OOCL/ONE</t>
  </si>
  <si>
    <t>Publichem Sdn Bhd</t>
  </si>
  <si>
    <t>SITC/CMA</t>
  </si>
  <si>
    <t>MSC/ONE</t>
  </si>
  <si>
    <t>MSK/EMC</t>
  </si>
  <si>
    <t>SITC/ONE</t>
  </si>
  <si>
    <t>MSC/EMC</t>
  </si>
  <si>
    <t>BA20</t>
  </si>
  <si>
    <t>8020758</t>
  </si>
  <si>
    <t>BA-20 Drum 205kg/820kg</t>
  </si>
  <si>
    <t>OOCL/ONE/EMC/SITC</t>
  </si>
  <si>
    <t>WANHAI</t>
  </si>
  <si>
    <t>ChampionX SG Service Pte Ltd</t>
  </si>
  <si>
    <t>WANHAI/OOCL/HPL</t>
  </si>
  <si>
    <t>INHZA</t>
  </si>
  <si>
    <t>ONE/SITC/WANHAI/CMA</t>
  </si>
  <si>
    <t>Kazakhstan</t>
  </si>
  <si>
    <t>INMAA</t>
  </si>
  <si>
    <t>5405282</t>
  </si>
  <si>
    <t>AEEA Bulk (HEDA)</t>
  </si>
  <si>
    <t>Nouryon Japan KK</t>
  </si>
  <si>
    <t>Maddie Li</t>
  </si>
  <si>
    <t>PT Pelita Abadi Sentosa</t>
  </si>
  <si>
    <t>AEEA Electronic Grade</t>
  </si>
  <si>
    <t>8025517</t>
  </si>
  <si>
    <t>AEEA Electronic Grade 210/840kg</t>
  </si>
  <si>
    <t>Turkey</t>
  </si>
  <si>
    <t>MCA</t>
  </si>
  <si>
    <t>1917</t>
  </si>
  <si>
    <t>5200742</t>
  </si>
  <si>
    <t>MCA flakes fibc 1000kg</t>
  </si>
  <si>
    <t>ONE/CMA</t>
  </si>
  <si>
    <t>Itacel Farmoquimica LTDA</t>
  </si>
  <si>
    <t>1614</t>
  </si>
  <si>
    <t>5200743</t>
  </si>
  <si>
    <t>MCA flakes standard 25kg/1000kg</t>
  </si>
  <si>
    <t>P.T. Evonik Sumi Asih</t>
  </si>
  <si>
    <t>CD Chem co., Ltd</t>
  </si>
  <si>
    <t>MSK/Namsung</t>
  </si>
  <si>
    <t>Galaxy Chemicals (Egypt) S.A.E</t>
  </si>
  <si>
    <t>Sokhna</t>
  </si>
  <si>
    <t>Akkim Kimya Sanayi Ve Ticaret A.S</t>
  </si>
  <si>
    <t>Izmir</t>
  </si>
  <si>
    <t>ATANOR S.C.A.</t>
  </si>
  <si>
    <t>Joe Webster</t>
  </si>
  <si>
    <t>ALTIVIA Specialty Chemicals, LLC</t>
  </si>
  <si>
    <t>Houston</t>
  </si>
  <si>
    <t>Gebze</t>
  </si>
  <si>
    <t>Jasmine Tan</t>
  </si>
  <si>
    <t xml:space="preserve">HPL/MSC </t>
  </si>
  <si>
    <t>OOCL/ONE</t>
  </si>
  <si>
    <t xml:space="preserve">MSK/OOCL </t>
  </si>
  <si>
    <t>MSC/HPL</t>
  </si>
  <si>
    <t>Pattaratada Tongtanomwong</t>
  </si>
  <si>
    <t>DENVER ESPECIALIDADES QUIMICAS LTDA</t>
  </si>
  <si>
    <t>CMA/HPL</t>
  </si>
  <si>
    <t>SCNB</t>
  </si>
  <si>
    <t>1513</t>
  </si>
  <si>
    <t>8000204</t>
  </si>
  <si>
    <t>8003582</t>
  </si>
  <si>
    <t>Nouryon Surface Chemistry Pte Ltd</t>
  </si>
  <si>
    <t>8003186</t>
  </si>
  <si>
    <t>ETHOMEEN T/12 180 KG TH DR</t>
  </si>
  <si>
    <t>8021110</t>
  </si>
  <si>
    <t>BEROL 611 1000 KG IBC</t>
  </si>
  <si>
    <t>Lily Deng</t>
  </si>
  <si>
    <t>Target Chemicals Est</t>
  </si>
  <si>
    <t>CHEMTRADE SOUTH AFRICA</t>
  </si>
  <si>
    <t>8019280</t>
  </si>
  <si>
    <t>ETHYLAN EF 60 1000 KG IBC</t>
  </si>
  <si>
    <t>Durban</t>
  </si>
  <si>
    <t>South Africa</t>
  </si>
  <si>
    <t>Eurotec Nutrition International Co., Ltd</t>
  </si>
  <si>
    <t>1902</t>
  </si>
  <si>
    <t>8019576</t>
  </si>
  <si>
    <t>BEROL 611 200 KG THL DR</t>
  </si>
  <si>
    <t>Jade Chem Co Ltd</t>
  </si>
  <si>
    <t>ETHYLAN NS 500LQ 200 KG TH DR</t>
  </si>
  <si>
    <t>Sihanoukville</t>
  </si>
  <si>
    <t>Cambodia</t>
  </si>
  <si>
    <t>Ilyas Sons Corporation</t>
  </si>
  <si>
    <t>Karachi</t>
  </si>
  <si>
    <t>Ali Hassan</t>
  </si>
  <si>
    <t>Al-Jazeera Factory For Paints Co</t>
  </si>
  <si>
    <t>8020024</t>
  </si>
  <si>
    <t>Georgios Skarpetis</t>
  </si>
  <si>
    <t>8003743</t>
  </si>
  <si>
    <t>IMCD South Africa (Pty) Ltd.</t>
  </si>
  <si>
    <t>Fifi Wu</t>
  </si>
  <si>
    <t>Nouryon Japan K.K</t>
  </si>
  <si>
    <t>NuVest Chemicals (Pty) Ltd</t>
  </si>
  <si>
    <t>8024111</t>
  </si>
  <si>
    <t>Kai Ling</t>
  </si>
  <si>
    <t>8003739</t>
  </si>
  <si>
    <t>ETHYLAN 1008 1000 KG WP IBC</t>
  </si>
  <si>
    <t>The Erawan Agricultural Chem.Co.Ltd</t>
  </si>
  <si>
    <t>BEROL VISCO 388</t>
  </si>
  <si>
    <t>Rakesh Babu</t>
  </si>
  <si>
    <t>Oscar Paints Factory</t>
  </si>
  <si>
    <t>Bhaskar Parab</t>
  </si>
  <si>
    <t>TROY SIAM CO.,LTD</t>
  </si>
  <si>
    <t>1367</t>
  </si>
  <si>
    <t>2101878</t>
  </si>
  <si>
    <t>IBC 1000 LTR (SB)</t>
  </si>
  <si>
    <t>8003176</t>
  </si>
  <si>
    <t>ETHOMEEN T/15 180 KG TH DR</t>
  </si>
  <si>
    <t xml:space="preserve">OOCL/MSC </t>
  </si>
  <si>
    <t>Rohit Kashale</t>
  </si>
  <si>
    <t>8023880</t>
  </si>
  <si>
    <t>C-6437 BULK</t>
  </si>
  <si>
    <t>8003842</t>
  </si>
  <si>
    <t>Ahmed Mahmoud</t>
  </si>
  <si>
    <t>8018332</t>
  </si>
  <si>
    <t>ETHOMEEN T/20 1000 KG IBC</t>
  </si>
  <si>
    <t>Qingdao</t>
  </si>
  <si>
    <t>TJ Chemical Co Ltd</t>
  </si>
  <si>
    <t>8018935</t>
  </si>
  <si>
    <t>ARMOSTAT 1800 180 KG TH DR</t>
  </si>
  <si>
    <t>3004777</t>
  </si>
  <si>
    <t>TOCOPHEROL FEED GRADE /CAN</t>
  </si>
  <si>
    <t>ADSEE 467 200 KG TH DR</t>
  </si>
  <si>
    <t>MSC/CMA</t>
  </si>
  <si>
    <t>Pipavav</t>
  </si>
  <si>
    <t>OOCL/MSC</t>
  </si>
  <si>
    <t>OOCL/HPL/WHL</t>
  </si>
  <si>
    <t>K80</t>
  </si>
  <si>
    <t>TSPCNB</t>
  </si>
  <si>
    <t>LIQ</t>
  </si>
  <si>
    <t>5385</t>
  </si>
  <si>
    <t>41010165</t>
  </si>
  <si>
    <t>TRIGONOX K-80 200 kg hdpe drum KRG</t>
  </si>
  <si>
    <t>DCP</t>
  </si>
  <si>
    <t>CHAVANV</t>
  </si>
  <si>
    <t>Nouryon Chemicals India Pvt ltd.</t>
  </si>
  <si>
    <t>8017831</t>
  </si>
  <si>
    <t>PERKADOX BC-FF 5x5 kg box UNG</t>
  </si>
  <si>
    <t>RAWOOLS</t>
  </si>
  <si>
    <t>Borealis AG</t>
  </si>
  <si>
    <t>8018475</t>
  </si>
  <si>
    <t>PERKADOX BC-FF 130 kg OT hdpe drum EUG</t>
  </si>
  <si>
    <t>PX14S-FL</t>
  </si>
  <si>
    <t>1160</t>
  </si>
  <si>
    <t>41011132</t>
  </si>
  <si>
    <t>PERKADOX 14S-FL 4x5 kg bag/box EUG</t>
  </si>
  <si>
    <t>no tender rate</t>
  </si>
  <si>
    <t>CHANGC5</t>
  </si>
  <si>
    <t>SMART MOUNT INT'L GROUP LTD.</t>
  </si>
  <si>
    <t>41010328</t>
  </si>
  <si>
    <t>PERKADOX 14S-FL 4x5 kg bag/box UNG</t>
  </si>
  <si>
    <t>SHIA2</t>
  </si>
  <si>
    <t>Nouryon Polymer Chem. LLC</t>
  </si>
  <si>
    <t>8017778</t>
  </si>
  <si>
    <t>PERKADOX BC-FF 5x5 kg box NAG</t>
  </si>
  <si>
    <t>New York</t>
  </si>
  <si>
    <t>TORAY PLASTICS (MALAYSIA) SDN BHD</t>
  </si>
  <si>
    <t>41005879</t>
  </si>
  <si>
    <t>TRIGONOX K-80 200 kg drum TORAY UNG</t>
  </si>
  <si>
    <t>TX A-W70</t>
  </si>
  <si>
    <t>TANAKAS</t>
  </si>
  <si>
    <t>8024515</t>
  </si>
  <si>
    <t>Moji</t>
  </si>
  <si>
    <t>MOJI</t>
  </si>
  <si>
    <t>Arabian Petrochemical Company</t>
  </si>
  <si>
    <t>8017777</t>
  </si>
  <si>
    <t>TRIGONOX K-80 1000 kg CIBC UNG</t>
  </si>
  <si>
    <t>Zchems Co., Ltd</t>
  </si>
  <si>
    <t>41008657</t>
  </si>
  <si>
    <t>PERKADOX BC-FF 4x5 kg box HANWHA KRG</t>
  </si>
  <si>
    <t>BUSAN</t>
  </si>
  <si>
    <t>K90</t>
  </si>
  <si>
    <t>Nouryon Chemicals,S.A. de C.V.</t>
  </si>
  <si>
    <t>8017417</t>
  </si>
  <si>
    <t>TRIGONOX K-90 200 kg hdpe drum US NAG</t>
  </si>
  <si>
    <t>Manzanillo</t>
  </si>
  <si>
    <t>Winwin Chem Co.</t>
  </si>
  <si>
    <t>41010166</t>
  </si>
  <si>
    <t>PERKADOX BC-FF 25 kg bag/box KRG</t>
  </si>
  <si>
    <t>CA</t>
  </si>
  <si>
    <t>1361</t>
  </si>
  <si>
    <t>8023764</t>
  </si>
  <si>
    <t>PHENYL ISOPROPANOL 175 kg drum EUG</t>
  </si>
  <si>
    <t>KANGJ</t>
  </si>
  <si>
    <t>PK CHEM COMPANY LIMITED</t>
  </si>
  <si>
    <t>8017665</t>
  </si>
  <si>
    <t>TRIGONOX K-80 200 kg drum UNG</t>
  </si>
  <si>
    <t>8021582</t>
  </si>
  <si>
    <t>TRIGONOX K-80 10 kg hdpe can UNG</t>
  </si>
  <si>
    <t>8017225</t>
  </si>
  <si>
    <t>PERKADOX BC-FF 4x5 kg box KAC (NB3) UNG</t>
  </si>
  <si>
    <t>41011371</t>
  </si>
  <si>
    <t>PERKADOX 14S-FL 4x5 kg bag/box KRG</t>
  </si>
  <si>
    <t>MONOTEZ S.A.</t>
  </si>
  <si>
    <t>8017762</t>
  </si>
  <si>
    <t>PERKADOX BC-FF 5x5 kg box EUG</t>
  </si>
  <si>
    <t>Piraeus</t>
  </si>
  <si>
    <t>TX145-E85</t>
  </si>
  <si>
    <t>REAL EAST INDUSTRIAL CO.,LTD.</t>
  </si>
  <si>
    <t>8015651</t>
  </si>
  <si>
    <t>TRIGONOX 145-E85 25kgnoury(NB) CN/UN/NAG</t>
  </si>
  <si>
    <t>VIVOTV</t>
  </si>
  <si>
    <t>Chem-lube Intertrade Corp.,Ltd</t>
  </si>
  <si>
    <t>8017229</t>
  </si>
  <si>
    <t>PERKADOX BC-FF 50 kg fiber drum(NB3) NAG</t>
  </si>
  <si>
    <t>USHOU</t>
  </si>
  <si>
    <t>Klang</t>
  </si>
  <si>
    <t>TX 101</t>
  </si>
  <si>
    <t>41012553</t>
  </si>
  <si>
    <t>TRIGONOX 101 25 kg hdpe can KRG</t>
  </si>
  <si>
    <t>41012548</t>
  </si>
  <si>
    <t>TRIGONOX 101 20 kg hdpe can UNG</t>
  </si>
  <si>
    <t>41012555</t>
  </si>
  <si>
    <t>TRIGONOX 101 25 kg hdpe can UNG</t>
  </si>
  <si>
    <t>FORMOSA COPOLYMER INDUSTRY CO., LTD</t>
  </si>
  <si>
    <t>WIN WIN CHEMICAL CO.,LTD</t>
  </si>
  <si>
    <t>TX101-E50</t>
  </si>
  <si>
    <t>8021597</t>
  </si>
  <si>
    <t>TRIGONOX 101-E50 165 kg hdpe drum UN/CNG</t>
  </si>
  <si>
    <t>41012587</t>
  </si>
  <si>
    <t>TRIGONOX 101 35 lb hdpe can NAG</t>
  </si>
  <si>
    <t>HPL/OOCL</t>
  </si>
  <si>
    <t>DIASB</t>
  </si>
  <si>
    <t>CONVIP COM E REPRESENTACOES LTDA</t>
  </si>
  <si>
    <t>Navegantes</t>
  </si>
  <si>
    <t>CHUGHA</t>
  </si>
  <si>
    <t>8021764</t>
  </si>
  <si>
    <t>TRIGONOX K-90 PG 200 kg hdpe drum EUG</t>
  </si>
  <si>
    <t>41012554</t>
  </si>
  <si>
    <t>TRIGONOX 101 25 kg hdpe can EUG</t>
  </si>
  <si>
    <t>41004524</t>
  </si>
  <si>
    <t>PERKADOX 14S-FL 4x5 kg bag/box NAG</t>
  </si>
  <si>
    <t>PT Agape Theresindo</t>
  </si>
  <si>
    <t>SEKI ARKEMA CO., LTD.</t>
  </si>
  <si>
    <t>8018564</t>
  </si>
  <si>
    <t>TRIGONOX K-90 25 kg hdpe can NAG</t>
  </si>
  <si>
    <t>8017416</t>
  </si>
  <si>
    <t>TRIGONOX K-80 200 kg hdpe drum CN/NA/UNG</t>
  </si>
  <si>
    <t>TX B</t>
  </si>
  <si>
    <t>SHUKLAA</t>
  </si>
  <si>
    <t>Vulchem Incorporated</t>
  </si>
  <si>
    <t>8004571</t>
  </si>
  <si>
    <t>PHENYL ISOPROPANOL 175 kg drum NAG</t>
  </si>
  <si>
    <t>transit via Busan</t>
  </si>
  <si>
    <t>8000460</t>
  </si>
  <si>
    <t>TRIGONOX 101 50 lb jerrycan NA/UNG</t>
  </si>
  <si>
    <t>TX 101-E70</t>
  </si>
  <si>
    <t>Saudi Polyolefins Company (SPC)</t>
  </si>
  <si>
    <t>8005471</t>
  </si>
  <si>
    <t>TRIGONOX 101-E70 780 kg CIBC UN/NAG</t>
  </si>
  <si>
    <t>CONSOLIDATED SUPPLIERS ESTABLISHMEN</t>
  </si>
  <si>
    <t>8021751</t>
  </si>
  <si>
    <t>PERKADOX BC-FF 130 kg Con hdpe drum UNG</t>
  </si>
  <si>
    <t>Khalifa  Abu Dhabi</t>
  </si>
  <si>
    <t>8022984</t>
  </si>
  <si>
    <t>ISO TANK</t>
  </si>
  <si>
    <t>2200790</t>
  </si>
  <si>
    <t>ISO tank for TRIGONOX A-W70</t>
  </si>
  <si>
    <t>Polymirae Company Ltd</t>
  </si>
  <si>
    <t>NS/MCC</t>
  </si>
  <si>
    <t>8017226</t>
  </si>
  <si>
    <t>PERKADOX BC-PD 4x5kg box KAC UNG</t>
  </si>
  <si>
    <t>8018594</t>
  </si>
  <si>
    <t>TRIGONOX 101 25 kg hdpe can KAC UNG</t>
  </si>
  <si>
    <t>41012550</t>
  </si>
  <si>
    <t>TRIGONOX 101 10 kg hdpe can UNG</t>
  </si>
  <si>
    <t>41013147</t>
  </si>
  <si>
    <t>TRIGONOX K-90 25 kg hdpe can EUG</t>
  </si>
  <si>
    <t>41013146</t>
  </si>
  <si>
    <t>TRIGONOX K-80 25 kg hdpe can EUG</t>
  </si>
  <si>
    <t>Colorstar Chemical Industrial</t>
  </si>
  <si>
    <t>HANWHA SOLUTIONS CORPORATION</t>
  </si>
  <si>
    <t>8004790</t>
  </si>
  <si>
    <t>TRIGONOX K-90 200 kg hdpe drum EUG</t>
  </si>
  <si>
    <t>DAENONG CHEM CORPORATION</t>
  </si>
  <si>
    <t>LC</t>
  </si>
  <si>
    <t>Acushnet Titleist (Thailand) Ltd.</t>
  </si>
  <si>
    <t>PT.Glostar Indonesia</t>
  </si>
  <si>
    <t>8021610</t>
  </si>
  <si>
    <t>TRIGONOX 145-E85 10 kg hdpe can EU/UNG</t>
  </si>
  <si>
    <t>Kolkata</t>
  </si>
  <si>
    <t>JPMOJ</t>
  </si>
  <si>
    <t>JEDDAH CABLE COMPANY</t>
  </si>
  <si>
    <t>KEUMJUNG CO LTD</t>
  </si>
  <si>
    <t>41011288</t>
  </si>
  <si>
    <t>TRIGONOX A-W70 190 kg hdpe drum CN/UNG</t>
  </si>
  <si>
    <t>HUMAN AND TECHNOLOGY CO., LTD.</t>
  </si>
  <si>
    <t>Stenungsund</t>
  </si>
  <si>
    <t>PX L-W75</t>
  </si>
  <si>
    <t>7102071</t>
  </si>
  <si>
    <t>PERKADOX L-W75 4x6.67kgbag/boxCSP CN/EUG</t>
  </si>
  <si>
    <t>DCP-40</t>
  </si>
  <si>
    <t>5360</t>
  </si>
  <si>
    <t>7101900</t>
  </si>
  <si>
    <t>PERKADOX BC-40B-PD CN 20kg bag/boxCN/UNG</t>
  </si>
  <si>
    <t>Safic-Alcan Kimya San.ve Tic.A.S.</t>
  </si>
  <si>
    <t>Istanbul</t>
  </si>
  <si>
    <t>NCS South Africa (Pty) Ltd</t>
  </si>
  <si>
    <t>ZADUR</t>
  </si>
  <si>
    <t>41012258</t>
  </si>
  <si>
    <t>PERKADOX BC-40BD-PD 20 kg bag/box CN/UNG</t>
  </si>
  <si>
    <t>REBO INTERNATIONAL LIMITED</t>
  </si>
  <si>
    <t>FJ Enterprise</t>
  </si>
  <si>
    <t>CNY</t>
  </si>
  <si>
    <t>8015401</t>
  </si>
  <si>
    <t>TRIGONOX 145-E85 15kg nouryMITSUI EU/NAG</t>
  </si>
  <si>
    <t>Anikichem Co., Ltd</t>
  </si>
  <si>
    <t>ZFD</t>
  </si>
  <si>
    <t>41611305</t>
  </si>
  <si>
    <t>SAMPLE TRIGONOX 101</t>
  </si>
  <si>
    <t>CFN Kimya Sanayi ve Dis Ticaret A.S</t>
  </si>
  <si>
    <t>Izmit</t>
  </si>
  <si>
    <t>MIDDLE EAST PLASTIC MARKETING FZE</t>
  </si>
  <si>
    <t>Aliaga</t>
  </si>
  <si>
    <t>7101760</t>
  </si>
  <si>
    <t>TRIGONOX B 20 kg hdpe can JSTS NAG</t>
  </si>
  <si>
    <t>transit via Singapore</t>
  </si>
  <si>
    <t>WILHELMSHAVEN</t>
  </si>
  <si>
    <t>MULTIPLUS CHEM CO.,LTD.</t>
  </si>
  <si>
    <t>K&amp;C</t>
  </si>
  <si>
    <t>7102100</t>
  </si>
  <si>
    <t>PERKADOX L-W75 4x6.67kgbag/boxCSP CN/UNG</t>
  </si>
  <si>
    <t>41008888</t>
  </si>
  <si>
    <t>TRIGONOX K-90 200 kg hdpe drum NZ/UNG</t>
  </si>
  <si>
    <t>VIEIRAS2</t>
  </si>
  <si>
    <t>8020399</t>
  </si>
  <si>
    <t>DICUMYL PEROXIDE 5x5 kg box UNG PAK</t>
  </si>
  <si>
    <t>CMA/MSC</t>
  </si>
  <si>
    <t>Shan Chemicals</t>
  </si>
  <si>
    <t>PECLL</t>
  </si>
  <si>
    <t>WOODE</t>
  </si>
  <si>
    <t>TAZIT</t>
  </si>
  <si>
    <t>NOURYON FUNCTIONAL CHEMICALS BV</t>
  </si>
  <si>
    <t>8017228</t>
  </si>
  <si>
    <t>PERKADOX BC-CG 50kg fiber drum (NB3) EUG</t>
  </si>
  <si>
    <t>A.F. BELLS TRADING (THAILAND) CO.,</t>
  </si>
  <si>
    <t>Biatex Impregnadora Ltda</t>
  </si>
  <si>
    <t>Itapoa</t>
  </si>
  <si>
    <t>BRIOA</t>
  </si>
  <si>
    <t>8019317</t>
  </si>
  <si>
    <t>TRIGONOX K-80 25 kg hdpe can NA/UNG</t>
  </si>
  <si>
    <t>Ambarli</t>
  </si>
  <si>
    <t>Chile</t>
  </si>
  <si>
    <t>Styropek Chile SpA.</t>
  </si>
  <si>
    <t>San Antonio</t>
  </si>
  <si>
    <t>CLSAI</t>
  </si>
  <si>
    <t>KRKAN</t>
  </si>
  <si>
    <t xml:space="preserve">add 2 temperature trackers </t>
  </si>
  <si>
    <t>COLOMBO</t>
  </si>
  <si>
    <t>INCCU</t>
  </si>
  <si>
    <t>ONE/OOCL/MSC</t>
  </si>
  <si>
    <t>MAS2</t>
  </si>
  <si>
    <t>NS</t>
  </si>
  <si>
    <t>8025665</t>
  </si>
  <si>
    <t>TRIGONOX A-W70 20kg jerrycan aer (SA)UNG</t>
  </si>
  <si>
    <t>BRNVT</t>
  </si>
  <si>
    <t>USNYC</t>
  </si>
  <si>
    <t>SITC/MSC/CMA</t>
  </si>
  <si>
    <t>8025664</t>
  </si>
  <si>
    <t>TRIGONOX A-W70 190 kg hdpe drum UNG</t>
  </si>
  <si>
    <t>8015336</t>
  </si>
  <si>
    <t>TRIGONOX 145-E85 25kgnourytain(NB)EU/UNG</t>
  </si>
  <si>
    <t>LJAZA</t>
  </si>
  <si>
    <t>AEAUH</t>
  </si>
  <si>
    <t>GP: SITC, RF: SITC/MSK, TK: ONE/SITC</t>
  </si>
  <si>
    <t>OOCL/SITC/ONE</t>
  </si>
  <si>
    <t>OOCL/MCC/MSC</t>
  </si>
  <si>
    <t>MYPEN</t>
  </si>
  <si>
    <t>MXZLO</t>
  </si>
  <si>
    <t>TRALI</t>
  </si>
  <si>
    <t>GP: HPL/MSK/ONE, RF:MSK/MSC/ONE/HPL</t>
  </si>
  <si>
    <t>IMCD NEW ZEALAND LIMITED</t>
  </si>
  <si>
    <t>ONE/OOCL/SITC</t>
  </si>
  <si>
    <t>SASOL CHEMICALS, A DIVISION OF SASO</t>
  </si>
  <si>
    <t>MSC无40GP价格</t>
  </si>
  <si>
    <t>SAKPALS</t>
  </si>
  <si>
    <t>YML/OOCL</t>
  </si>
  <si>
    <t>SALUNKHS</t>
  </si>
  <si>
    <t>GP: HPL/MSK, RF: MSK/MSC</t>
  </si>
  <si>
    <t>HPL 5-30被拒</t>
  </si>
  <si>
    <t>OOCL/HPL</t>
  </si>
  <si>
    <t>POUYUEN VIETNAM COMPANY LIMITED</t>
  </si>
  <si>
    <t>FULCARML</t>
  </si>
  <si>
    <t>TRGEB</t>
  </si>
  <si>
    <t>8000475</t>
  </si>
  <si>
    <t>PERKADOX 14-40BD-PD 20kg baginbox CN/UNG</t>
  </si>
  <si>
    <t>HPL 6-28被拒</t>
  </si>
  <si>
    <t>MSC 20GP/CMA</t>
  </si>
  <si>
    <t>HPL/MSC/HMM</t>
  </si>
  <si>
    <t>Nouryon Asia Pte. Ltd. Taiwan Branc</t>
  </si>
  <si>
    <t>K-LC</t>
  </si>
  <si>
    <t>8025004</t>
  </si>
  <si>
    <t>TRIGONOX K-LC 200 kg hdpe drum EUG</t>
  </si>
  <si>
    <t>8025851</t>
  </si>
  <si>
    <t>Sheikh Chemical Co.</t>
  </si>
  <si>
    <t>SAUDI EUROPEAN PETROCHEMICAL</t>
  </si>
  <si>
    <t>OMSOH</t>
  </si>
  <si>
    <t>with stock</t>
  </si>
  <si>
    <t>with production plan</t>
  </si>
  <si>
    <t>Kayaku Nouryon Corporation</t>
  </si>
  <si>
    <t>GRPIR</t>
  </si>
  <si>
    <t>Nouryon Asia Pte. Ltd.</t>
  </si>
  <si>
    <t>YUANY1</t>
  </si>
  <si>
    <t>Nouryon Functional Chemicals B.V.</t>
  </si>
  <si>
    <t>4700148929</t>
  </si>
  <si>
    <t>4700148929/7100966</t>
  </si>
  <si>
    <t>1190</t>
  </si>
  <si>
    <t>Pacific Paint (Boysen) Philippines Inc.</t>
  </si>
  <si>
    <t>8020235</t>
  </si>
  <si>
    <t>Prime 2500   25/1000</t>
  </si>
  <si>
    <t>PF EHEC</t>
  </si>
  <si>
    <t>8020230</t>
  </si>
  <si>
    <t>EBS 481 FQ   25/1000</t>
  </si>
  <si>
    <t>Diamond Paint Industries (Pvt.) Ltd.</t>
  </si>
  <si>
    <t>5415589</t>
  </si>
  <si>
    <t>EBM 8000   20/1000</t>
  </si>
  <si>
    <t>5413413</t>
  </si>
  <si>
    <t>M70   15/750</t>
  </si>
  <si>
    <t>OOCL/MSK</t>
  </si>
  <si>
    <t>Shalimar Resin Industries (Pvt) Limited</t>
  </si>
  <si>
    <t>8020234</t>
  </si>
  <si>
    <t>Prime 3500   25/1000</t>
  </si>
  <si>
    <t>PT Nipsea Paint And Chemicals</t>
  </si>
  <si>
    <t>8020238</t>
  </si>
  <si>
    <t>EBM 25NP   25/1000</t>
  </si>
  <si>
    <t>PT. WWRC Indonesia</t>
  </si>
  <si>
    <t>PT1465 - Nouryon Chemicals India Private Ltd.</t>
  </si>
  <si>
    <t>COLOSSAL INTERNATIONAL CO.,LTD.</t>
  </si>
  <si>
    <t>Akzo Nobel Pakistan Limited</t>
  </si>
  <si>
    <t>Akzo Nobel Paints Taiwan Limited</t>
  </si>
  <si>
    <t>8020237</t>
  </si>
  <si>
    <t>Prime 25XT   25/1000</t>
  </si>
  <si>
    <t>PT. ICI Paints Indonesia</t>
  </si>
  <si>
    <t>8020239</t>
  </si>
  <si>
    <t>Prime 2530   25/1000</t>
  </si>
  <si>
    <t>8023491</t>
  </si>
  <si>
    <t>EBM 13000   20/1000</t>
  </si>
  <si>
    <t>Mumbai</t>
  </si>
  <si>
    <t>Nippon Paint Pakistan PVT LTD</t>
  </si>
  <si>
    <t>Ultra Chemicals (PVT) LTD.</t>
  </si>
  <si>
    <t>Akzo Nobel Paints (Malaysia) Sdn Bhd</t>
  </si>
  <si>
    <t>8024081</t>
  </si>
  <si>
    <t>Prime 250A   25/1000</t>
  </si>
  <si>
    <t>Paints &amp; General Industries Ltd.</t>
  </si>
  <si>
    <t>8020232</t>
  </si>
  <si>
    <t>EBM 5500   25/1000</t>
  </si>
  <si>
    <t>Maha Chemicals (Asia) Pte Ltd / Jat Holdings Plc</t>
  </si>
  <si>
    <t>Nippon Paint (Vietnam) Co., Ltd</t>
  </si>
  <si>
    <t>8024082</t>
  </si>
  <si>
    <t>Prime 253A   25/1000</t>
  </si>
  <si>
    <t>Berger Paints Bangladesh Limited</t>
  </si>
  <si>
    <t>5423412</t>
  </si>
  <si>
    <t>8015192</t>
  </si>
  <si>
    <t>EBM 10000   20/1000</t>
  </si>
  <si>
    <t>Brenntag New Zealand Ltd</t>
  </si>
  <si>
    <t>8020199</t>
  </si>
  <si>
    <t>EBS 451 FQ   25/1000</t>
  </si>
  <si>
    <t>Nepal</t>
  </si>
  <si>
    <t>NPBSI</t>
  </si>
  <si>
    <t>Maha Chemicals (Asia) Pte Ltd / VIETNAM MAHACHEM LIABILITY LIMITED COMPANY</t>
  </si>
  <si>
    <t>Nippon Paint(Bangladesh) Private Limited</t>
  </si>
  <si>
    <t>PIL</t>
  </si>
  <si>
    <t>KHKOS</t>
  </si>
  <si>
    <t>OOCL/EMC</t>
  </si>
  <si>
    <t>ALmadina Misurata Co For Paints</t>
  </si>
  <si>
    <t>Misurata</t>
  </si>
  <si>
    <t>Libya</t>
  </si>
  <si>
    <t>LYMRA</t>
  </si>
  <si>
    <t>Jotun Paints (Vietnam) Co.,Ltd</t>
  </si>
  <si>
    <t>Berger Jenson &amp; Nicholson (Nepal) Private Limited</t>
  </si>
  <si>
    <t>8023496</t>
  </si>
  <si>
    <t>Everest Yeti International P. Ltd.</t>
  </si>
  <si>
    <t>Super Globe Incorporated</t>
  </si>
  <si>
    <t>Burj Al Kimiya L.L.C-Fz / Master Paint Industries Private Limited</t>
  </si>
  <si>
    <t>Jotun Paints (Malaysia) Sdn Bhd</t>
  </si>
  <si>
    <t>TS Expancel</t>
  </si>
  <si>
    <t>1883</t>
  </si>
  <si>
    <t>920 DET 40 d25</t>
  </si>
  <si>
    <t>Dynex Industrial Corporation</t>
  </si>
  <si>
    <t>8990109</t>
  </si>
  <si>
    <t>Expancel 920 DET 40 d25 Box  (4X3kg)</t>
  </si>
  <si>
    <t>Brenntag Australia Pty Ltd</t>
  </si>
  <si>
    <t>China N.</t>
  </si>
  <si>
    <t>Arquad</t>
  </si>
  <si>
    <t>1453</t>
  </si>
  <si>
    <t>8004820</t>
  </si>
  <si>
    <t>SURCA009T</t>
  </si>
  <si>
    <t>KLENS LAB CO.,LTD.</t>
  </si>
  <si>
    <t>8003273</t>
  </si>
  <si>
    <t>ARQUAD 2HT-75 175 KG OHL DR</t>
  </si>
  <si>
    <t>Koventure Co., Ltd.</t>
  </si>
  <si>
    <t>8003321</t>
  </si>
  <si>
    <t>ARQUAD 268-75 175 KG OHL DR</t>
  </si>
  <si>
    <t>UN3175</t>
  </si>
  <si>
    <t>BROMMA (THAILAND) CO.,LTD.</t>
  </si>
  <si>
    <t>8021221</t>
  </si>
  <si>
    <t>ARMOSOFT DEVQ 170 KG OHL DR</t>
  </si>
  <si>
    <t>Proec Energy Limited</t>
  </si>
  <si>
    <t>Armeen</t>
  </si>
  <si>
    <t>8003222</t>
  </si>
  <si>
    <t>ARMEEN PD 160 KG TH DR</t>
  </si>
  <si>
    <t>8003225</t>
  </si>
  <si>
    <t>ARMEEN HPD FLAKE 25 KG BAG</t>
  </si>
  <si>
    <t>NDG</t>
  </si>
  <si>
    <t>Great Chain Chemical Ltd</t>
  </si>
  <si>
    <t>8001693</t>
  </si>
  <si>
    <t>ARMOCARE VGH-70 25 KG DR</t>
  </si>
  <si>
    <t>8002977</t>
  </si>
  <si>
    <t>ARMEEN 12D 160 KG TH DR</t>
  </si>
  <si>
    <t>ICSTO</t>
  </si>
  <si>
    <t>TANK</t>
  </si>
  <si>
    <t>8015318</t>
  </si>
  <si>
    <t>ARMEEN CD BULK</t>
  </si>
  <si>
    <t>8016236</t>
  </si>
  <si>
    <t>REDICOTE E-4819 170 KG TH DR</t>
  </si>
  <si>
    <t>8003282</t>
  </si>
  <si>
    <t>REDICOTE E-11 180 KG THL DR</t>
  </si>
  <si>
    <t>NouryonSurfaceChemistry Pte Ltd,</t>
  </si>
  <si>
    <t>8003031</t>
  </si>
  <si>
    <t>ARMEEN OPD 160 KG TH DR</t>
  </si>
  <si>
    <t>8015238</t>
  </si>
  <si>
    <t>WETFIX 312R 190 KG THL DR</t>
  </si>
  <si>
    <t>8018139</t>
  </si>
  <si>
    <t>REDICOTE 611 200 KG PTH DR</t>
  </si>
  <si>
    <t>8023779</t>
  </si>
  <si>
    <t>REDICOTE EM24B 170 KG TH DR</t>
  </si>
  <si>
    <t>Oreo Healthcare Co., Ltd.</t>
  </si>
  <si>
    <t>8019148</t>
  </si>
  <si>
    <t>DUOMEEN O 170 KG TH DR</t>
  </si>
  <si>
    <t>8002974</t>
  </si>
  <si>
    <t>ARMEEN CD 160 KG TH DR</t>
  </si>
  <si>
    <t>UN2922</t>
  </si>
  <si>
    <t>8003452</t>
  </si>
  <si>
    <t>TRIAMEEN Y12D 170 KG PTH DR</t>
  </si>
  <si>
    <t>YVIQUELC</t>
  </si>
  <si>
    <t>Oleotrade International Co., Ltd</t>
  </si>
  <si>
    <t>NAGOYA</t>
  </si>
  <si>
    <t>8003624</t>
  </si>
  <si>
    <t>ARMOFLO AC-59P 20 KG BAG</t>
  </si>
  <si>
    <t>DIASM</t>
  </si>
  <si>
    <t>8003316</t>
  </si>
  <si>
    <t>ARQUAD 268-85 175 KG OHL DR</t>
  </si>
  <si>
    <t>8017179</t>
  </si>
  <si>
    <t>ARMEEN 18D FLAKE 20 KG BAG</t>
  </si>
  <si>
    <t>8002992</t>
  </si>
  <si>
    <t>ARMEEN TD BULK</t>
  </si>
  <si>
    <t>Nice Enterprise Co Ltd</t>
  </si>
  <si>
    <t>8003544</t>
  </si>
  <si>
    <t>ARQUAD 2HT-75E 175 KG PTH DR</t>
  </si>
  <si>
    <t>Evergreen</t>
  </si>
  <si>
    <t>YANGMING</t>
  </si>
  <si>
    <t>8003030</t>
  </si>
  <si>
    <t>ARMEEN OPD BULK</t>
  </si>
  <si>
    <t>MYTPP</t>
  </si>
  <si>
    <t>8018190</t>
  </si>
  <si>
    <t>ARMEEN PD BULK</t>
  </si>
  <si>
    <t>PEBO</t>
  </si>
  <si>
    <t>8003220</t>
  </si>
  <si>
    <t>ARMEEN HPD BULK</t>
  </si>
  <si>
    <t>SEGOT</t>
  </si>
  <si>
    <t>Nouryon Surface Chemistry LLC</t>
  </si>
  <si>
    <t>8002984</t>
  </si>
  <si>
    <t>ARMEEN 18D 160 KG TH DR</t>
  </si>
  <si>
    <t>8017055</t>
  </si>
  <si>
    <t>ARMEEN 18D FLK 91 KG FBR DR</t>
  </si>
  <si>
    <t>8002983</t>
  </si>
  <si>
    <t>ARMEEN 18D-94 BULK</t>
  </si>
  <si>
    <t>8000815</t>
  </si>
  <si>
    <t>ARMEEN 12D BULK</t>
  </si>
  <si>
    <t>KETTELKE</t>
  </si>
  <si>
    <t>United Mud-Chem Pvt. Ltd.</t>
  </si>
  <si>
    <t>8000291</t>
  </si>
  <si>
    <t>TRIAMEEN YT 170 KG TH DR</t>
  </si>
  <si>
    <t>GOHM</t>
  </si>
  <si>
    <t>8002967</t>
  </si>
  <si>
    <t>ARMEEN M2HP BULK</t>
  </si>
  <si>
    <t>8000868</t>
  </si>
  <si>
    <t>ARMEEN M2C BULK</t>
  </si>
  <si>
    <t>MCKAYPP</t>
  </si>
  <si>
    <t>ZHAOY</t>
  </si>
  <si>
    <t>Sino-Japan Chemical Co. Ltd.</t>
  </si>
  <si>
    <t>8003375</t>
  </si>
  <si>
    <t>HYHFAC-T BULK</t>
  </si>
  <si>
    <t>8023940</t>
  </si>
  <si>
    <t>REDICOTE EM44B 900 KG WP IBC</t>
  </si>
  <si>
    <t>8021625</t>
  </si>
  <si>
    <t>ARMEEN 2M16D BULK</t>
  </si>
  <si>
    <t>S.F.C Co Ltd</t>
  </si>
  <si>
    <t>Dongnam Chemical Co., Ltd</t>
  </si>
  <si>
    <t>8003039</t>
  </si>
  <si>
    <t>DUOMEEN T 160 KG OH DR</t>
  </si>
  <si>
    <t>PHALACHA</t>
  </si>
  <si>
    <t>Nouryon Chemicals (Thailand) Ltd</t>
  </si>
  <si>
    <t>8017392</t>
  </si>
  <si>
    <t>DUOMEEN OL 170 KG TH DR</t>
  </si>
  <si>
    <t>8003272</t>
  </si>
  <si>
    <t>ARQUAD 2HT-75 175 KG PTH DR</t>
  </si>
  <si>
    <t>Ecolab S.A.</t>
  </si>
  <si>
    <t>Puerto Cabello</t>
  </si>
  <si>
    <t>VEPBL</t>
  </si>
  <si>
    <t>8015315</t>
  </si>
  <si>
    <t>ARMEEN18D C18 90% HIGHERCLASS1 JP 160KG</t>
  </si>
  <si>
    <t>8002994</t>
  </si>
  <si>
    <t>ARMEEN TD 160 KG TH DR</t>
  </si>
  <si>
    <t>8019151</t>
  </si>
  <si>
    <t>REDICOTE E-16 800 KG WP IBC</t>
  </si>
  <si>
    <t>Shanghai FUN Chemtech Co.,Limited</t>
  </si>
  <si>
    <t>First Color Co Ltd</t>
  </si>
  <si>
    <t>Tipco Asphalt Public Company Limite</t>
  </si>
  <si>
    <t>8023778</t>
  </si>
  <si>
    <t>TheChem Co., Ltd.</t>
  </si>
  <si>
    <t>Yokohama</t>
  </si>
  <si>
    <t>JPYOK</t>
  </si>
  <si>
    <t>REDICOTE EM24B 800 KG WP IBC</t>
  </si>
  <si>
    <t>8021186</t>
  </si>
  <si>
    <t>HYDROVANCE XTEND 226.8 KG PTH DR</t>
  </si>
  <si>
    <t>8015233</t>
  </si>
  <si>
    <t>ALCOSPERSE 492 250 KG PTH DR</t>
  </si>
  <si>
    <t>Ixom Operations Pty Ltd</t>
  </si>
  <si>
    <t>Wellrise Co., Ltd</t>
  </si>
  <si>
    <t>8003463</t>
  </si>
  <si>
    <t>LILAFLOT 811M 850 KG PP M IBC</t>
  </si>
  <si>
    <t>8015661</t>
  </si>
  <si>
    <t>ALCOSPERSE 602N 250 KG PTH DR</t>
  </si>
  <si>
    <t>REDICOTE EM44 900 KG WP IBC</t>
  </si>
  <si>
    <t>SEASPAN GUAYAQUIL</t>
  </si>
  <si>
    <t>Bayer Vietnam Co. Ltd</t>
  </si>
  <si>
    <t>8003394</t>
  </si>
  <si>
    <t>ARMID DM10 850 KG WP IBC</t>
  </si>
  <si>
    <t>Min N June Chemical</t>
  </si>
  <si>
    <t>ALVESL1</t>
  </si>
  <si>
    <t>8021220</t>
  </si>
  <si>
    <t>Chicago</t>
  </si>
  <si>
    <t>USCHI</t>
  </si>
  <si>
    <t>Green Chemical Co., Ltd.</t>
  </si>
  <si>
    <t>8025905</t>
  </si>
  <si>
    <t>HYHGLY(FROM PALM) 1250 KG IBC</t>
  </si>
  <si>
    <t>BINABDUA</t>
  </si>
  <si>
    <t>No filed rate</t>
  </si>
  <si>
    <t>CNQDG</t>
  </si>
  <si>
    <t>Amtrade New Zealand Limited</t>
  </si>
  <si>
    <t>MEKP</t>
  </si>
  <si>
    <t>Zhen Liu</t>
  </si>
  <si>
    <t>1069</t>
  </si>
  <si>
    <t>8005181</t>
  </si>
  <si>
    <t>BUTANOX LPT-IN 30 kg hdpe can EUG</t>
  </si>
  <si>
    <t>WEE  TEE  TONG  CHEMICALS  PTE  LTD</t>
  </si>
  <si>
    <t>41010338</t>
  </si>
  <si>
    <t>TRIGONOX SUPER 828 4x5 kg can/box UNG</t>
  </si>
  <si>
    <t>41006330</t>
  </si>
  <si>
    <t>BUTANOX M-504x5kg jerrycan/boxEXPORT UNG</t>
  </si>
  <si>
    <t>MPP</t>
  </si>
  <si>
    <t>Star Guo</t>
  </si>
  <si>
    <t>1061</t>
  </si>
  <si>
    <t>UN3113</t>
  </si>
  <si>
    <t>PTT GLOBAL CHEMICAL PUBLIC COMPANY</t>
  </si>
  <si>
    <t>41009256</t>
  </si>
  <si>
    <t>TRIGONOX 21S 20kg hdpe can CNG/UNG</t>
  </si>
  <si>
    <t>DUMMY DUMMY</t>
  </si>
  <si>
    <t>41006331</t>
  </si>
  <si>
    <t>BUTANOX M-504X5KG JERRYCAN/BOX AU/NZ/EUG</t>
  </si>
  <si>
    <t>41010625</t>
  </si>
  <si>
    <t>TRIGONOX C 20 kg jerrycan AERATION UNG</t>
  </si>
  <si>
    <t>41006336</t>
  </si>
  <si>
    <t>BUTANOX M-60 4x5 kg jerrycan/box CN/UNG</t>
  </si>
  <si>
    <t>41010335</t>
  </si>
  <si>
    <t>BUTANOX HBO-50 4x5kg can/box EXPORT UNG</t>
  </si>
  <si>
    <t>CHIMEI CORPORATION</t>
  </si>
  <si>
    <t>WAN HAI</t>
  </si>
  <si>
    <t>FORMOSA PLASTICS CORPORATION</t>
  </si>
  <si>
    <t>41009049</t>
  </si>
  <si>
    <t>UN3119</t>
  </si>
  <si>
    <t>41010250</t>
  </si>
  <si>
    <t>TRIGONOX 21-C30 730 kg PE IBC EX CN/UNG</t>
  </si>
  <si>
    <t>41012690</t>
  </si>
  <si>
    <t>BUTANOX M-50 20 kg hdpe can CN-UNG</t>
  </si>
  <si>
    <t>41006219</t>
  </si>
  <si>
    <t>BUTANOX M-504x5kgjerrycan/boxLOCALCN/UNG</t>
  </si>
  <si>
    <t>41010251</t>
  </si>
  <si>
    <t>TRIGONOX 25-C25 720 kg PE IBC EX CN/UNG</t>
  </si>
  <si>
    <t>POLYMER PRODUCTS (PHIL.) INC.</t>
  </si>
  <si>
    <t>41012717</t>
  </si>
  <si>
    <t>BUTANOX M-60 20 kg hdpe can UNG</t>
  </si>
  <si>
    <t>Thinh Phat Fiberglass Co., Ltd</t>
  </si>
  <si>
    <t>8015176</t>
  </si>
  <si>
    <t>TRIGONOX L108P 4x5kg jerrycan/box CN/UNG</t>
  </si>
  <si>
    <t>41010336</t>
  </si>
  <si>
    <t>TRIGONOX V388 4x5 kg jerrycan/box CN-UNG</t>
  </si>
  <si>
    <t>41012726</t>
  </si>
  <si>
    <t>TRIGONOX L108P 20 kg hdpe can CN/UNG</t>
  </si>
  <si>
    <t>UN3115</t>
  </si>
  <si>
    <t>8004329</t>
  </si>
  <si>
    <t>41012376</t>
  </si>
  <si>
    <t>TRIGONOX 21S 15 kg jerrycan aeration MYG</t>
  </si>
  <si>
    <t>Tanjung Pelepas</t>
  </si>
  <si>
    <t>8019625</t>
  </si>
  <si>
    <t>BUTANOX M-60 15 kg hdpe can UNG</t>
  </si>
  <si>
    <t>41010181</t>
  </si>
  <si>
    <t>BUTANOX M-50A 25 kg jerrycan CN/UNG</t>
  </si>
  <si>
    <t>41004070</t>
  </si>
  <si>
    <t>TRIGONOX C 20 KG JERRYCAN CN/UNG</t>
  </si>
  <si>
    <t>Soon Yang Chemicals Sdn. Bhd.</t>
  </si>
  <si>
    <t>PD</t>
  </si>
  <si>
    <t>UN3104</t>
  </si>
  <si>
    <t>41010483</t>
  </si>
  <si>
    <t>PERKADOX PD-50S-PS 20 kg pail UNG</t>
  </si>
  <si>
    <t>41004027</t>
  </si>
  <si>
    <t>TRIGONOX 25-C75 20 kg jerrycan CN/UNG</t>
  </si>
  <si>
    <t>TRIGONOX EHP-C75 20 kg jerrycan UNG</t>
  </si>
  <si>
    <t>TPI Polene Public Company Limited</t>
  </si>
  <si>
    <t>41012450</t>
  </si>
  <si>
    <t>TRIGONOX V388 20 kg hdpe can CN/UNG</t>
  </si>
  <si>
    <t>8023456</t>
  </si>
  <si>
    <t>PERKADOX PD-50S-PS 20 kg pail EU/UNG</t>
  </si>
  <si>
    <t>8023514</t>
  </si>
  <si>
    <t>MOREX LANKA (PVT) LTD</t>
  </si>
  <si>
    <t>ASIA POLYMER CORPORATION</t>
  </si>
  <si>
    <t>TRIGONOX 25-C75 20 kg can FPC CN/UNG</t>
  </si>
  <si>
    <t>41006337</t>
  </si>
  <si>
    <t>IMCD Vietnam Company Limited</t>
  </si>
  <si>
    <t>Tong Zhan Materials Co., Ltd.</t>
  </si>
  <si>
    <t>8023908</t>
  </si>
  <si>
    <t>BUTANOX M-50A 4x5 kg hdpe can CN/UNG</t>
  </si>
  <si>
    <t>8023957</t>
  </si>
  <si>
    <t>PERKADOX OPC-50S-PS 20kg pail CN-UNG</t>
  </si>
  <si>
    <t>Africa</t>
  </si>
  <si>
    <t>8023457</t>
  </si>
  <si>
    <t>PERKADOX PD-50S-PS 20KG PAILLINER EU/UNG</t>
  </si>
  <si>
    <t>UN3108</t>
  </si>
  <si>
    <t>8023459</t>
  </si>
  <si>
    <t>PERKADOX L-50S-PS 20 kg pail EU/UNG</t>
  </si>
  <si>
    <t>8023458</t>
  </si>
  <si>
    <t>PERKADOX PM-50S-PS 20 kg pail EU/UNG</t>
  </si>
  <si>
    <t>41007822</t>
  </si>
  <si>
    <t>PERKADOX L-50S-PS 20 kg pail US NAG</t>
  </si>
  <si>
    <t>41007824</t>
  </si>
  <si>
    <t>PERKADOX PD-50S-PS 20 kg pail US NAG</t>
  </si>
  <si>
    <t>41007825</t>
  </si>
  <si>
    <t>PERKADOX PD-50S-PS 20kg pailLINER NA/UNG</t>
  </si>
  <si>
    <t>8024644</t>
  </si>
  <si>
    <t>S.E.A. OLYMPUS MARKETING, INC</t>
  </si>
  <si>
    <t>Cebu</t>
  </si>
  <si>
    <t>PHCEB</t>
  </si>
  <si>
    <t>Rp Products Sdn Bhd</t>
  </si>
  <si>
    <t>PETRONAS CHEMICALS LDPE SDN BHD</t>
  </si>
  <si>
    <t>CONG TY CP CONG NGHE HOA THAI HIEN</t>
  </si>
  <si>
    <t>8000434</t>
  </si>
  <si>
    <t xml:space="preserve">Shanghai </t>
  </si>
  <si>
    <t>8023887</t>
  </si>
  <si>
    <t>BUTANOX  LPT-IN 4x5kg jerrycan/boxUNG</t>
  </si>
  <si>
    <t>DAMMAM</t>
  </si>
  <si>
    <t>TRIGONOX 117 SOLAR 25kg nouryt(N) CN/UNG</t>
  </si>
  <si>
    <t>Saudi Industrial Resins Ltd</t>
  </si>
  <si>
    <t>LUXCHEM TRADING SDN BHD</t>
  </si>
  <si>
    <t>MK Polyester Resin Co., Ltd.</t>
  </si>
  <si>
    <t>FUTURE PIPE INDUSTRIES LLC</t>
  </si>
  <si>
    <t>Allnex Resins Australia Pty Ltd</t>
  </si>
  <si>
    <t>AL WATANI FACTORY FOR FIBERGLASS CO. W.L.L.</t>
  </si>
  <si>
    <t>Shuwaikh</t>
  </si>
  <si>
    <t>Kuwait</t>
  </si>
  <si>
    <t>KWSWK</t>
  </si>
  <si>
    <t>Import Quivensa Cia Ltda</t>
  </si>
  <si>
    <t>Guayaquil</t>
  </si>
  <si>
    <t>Ecuador</t>
  </si>
  <si>
    <t>ECGYE</t>
  </si>
  <si>
    <t>CHEMREX CORPORATION SDN BHD</t>
  </si>
  <si>
    <t>41004507</t>
  </si>
  <si>
    <t>8016317</t>
  </si>
  <si>
    <t>BUTANOX LPT-IN 30 kg hdpe can CN-UNG</t>
  </si>
  <si>
    <t>TRIGONOX 131 SOLAR 25kg nouryt(N) CN/UNG</t>
  </si>
  <si>
    <t>BUTANOX M-50 20 kg hdpe can CN/EU/UNG</t>
  </si>
  <si>
    <t>5103197846</t>
  </si>
  <si>
    <t>5103197846/41012717</t>
  </si>
  <si>
    <t>P.M.C. S.R.L.</t>
  </si>
  <si>
    <t>ABU DHABI PIPE FACTORY</t>
  </si>
  <si>
    <t>41008849</t>
  </si>
  <si>
    <t>TRIGONOX 93 25 kg noury2ndtainer CN/UNG</t>
  </si>
  <si>
    <t>SINOKOR</t>
  </si>
  <si>
    <t>NR Chemicals AR SAU</t>
  </si>
  <si>
    <t>Advanced Piping Solutions Company F</t>
  </si>
  <si>
    <t>AL WATANI FACTORY FOR FIBERGLASS</t>
  </si>
  <si>
    <t>5103197843</t>
  </si>
  <si>
    <t>5103197843/41012717</t>
  </si>
  <si>
    <t>5103197848</t>
  </si>
  <si>
    <t>5103197848/41012717</t>
  </si>
  <si>
    <t>5103199307</t>
  </si>
  <si>
    <t>5103199307/41012717</t>
  </si>
  <si>
    <t>without MAD</t>
  </si>
  <si>
    <t>Delivery block</t>
  </si>
  <si>
    <t>5103199314</t>
  </si>
  <si>
    <t>5103199314/41012717</t>
  </si>
  <si>
    <t>5103199316</t>
  </si>
  <si>
    <t>5103199316/41012717</t>
  </si>
  <si>
    <t>Cisco Trading Company W.L.L.</t>
  </si>
  <si>
    <t>Future Pipe Services Limited</t>
  </si>
  <si>
    <t>5103215615</t>
  </si>
  <si>
    <t>5103215615/41009049</t>
  </si>
  <si>
    <t>5103215615/41905112</t>
  </si>
  <si>
    <t>GULF ENERGY TECHNOLOGY &amp; PROJECTS</t>
  </si>
  <si>
    <t>Hamad</t>
  </si>
  <si>
    <t>Qatar</t>
  </si>
  <si>
    <t>QAHMD</t>
  </si>
  <si>
    <t>BUTANOX M-604X5KG JERRYCAN/BOX AU/NZ/EUG</t>
  </si>
  <si>
    <t>Applied Technology TR-LLC-SP</t>
  </si>
  <si>
    <t>Kastar Chemical Limited</t>
  </si>
  <si>
    <t>41007750</t>
  </si>
  <si>
    <t>PERKADOX PD-50S-PS 20 kg pail LINER EUG</t>
  </si>
  <si>
    <t>VICOSTONE JOINT STOCK COMPANY</t>
  </si>
  <si>
    <t>FUTURE COMPOSITES TECHNOLOGY LLC</t>
  </si>
  <si>
    <t>ENGRO POLYMER &amp; CHEMICALS LIMITED</t>
  </si>
  <si>
    <t>41004022</t>
  </si>
  <si>
    <t>TRIGONOX 23-C75 20 kg jerrycan CN/UNG</t>
  </si>
  <si>
    <t>41008512</t>
  </si>
  <si>
    <t>TRIGONOX 99-C75 20kgjerrycanFPCaerCN/UNG</t>
  </si>
  <si>
    <t>41007792</t>
  </si>
  <si>
    <t>Al Badaha Company For Modern Indust</t>
  </si>
  <si>
    <t>USI CORPORATION</t>
  </si>
  <si>
    <t>4700147543</t>
  </si>
  <si>
    <t>4700147543/41010625</t>
  </si>
  <si>
    <t>41009255</t>
  </si>
  <si>
    <t>Retana Transamerica S.A.</t>
  </si>
  <si>
    <t>Al Khair HMD lndustries Private Lim</t>
  </si>
  <si>
    <t>8024482</t>
  </si>
  <si>
    <t>BUTANOX L-50 4×5KG JERRYCAN/BOX UNG</t>
  </si>
  <si>
    <t>TEAL</t>
  </si>
  <si>
    <t>8161</t>
  </si>
  <si>
    <t>UN3394</t>
  </si>
  <si>
    <t>41905100</t>
  </si>
  <si>
    <t>ISO</t>
  </si>
  <si>
    <t>TS Metal Alkyls</t>
  </si>
  <si>
    <t>C430</t>
  </si>
  <si>
    <t>PENGERANG PETROCHEMICAL COMPANY SDN BHD</t>
  </si>
  <si>
    <t>KOREA PETROCHEMICAL IND. CO., LTD.</t>
  </si>
  <si>
    <t>PT POLYTAMA PROPINDO</t>
  </si>
  <si>
    <t>DEAC</t>
  </si>
  <si>
    <t>LOTTE Versalis Elastomers Co., Ltd</t>
  </si>
  <si>
    <t>7101841</t>
  </si>
  <si>
    <t>DEAC neat C1980</t>
  </si>
  <si>
    <t>PT Chandra Asri Pacific Tbk</t>
  </si>
  <si>
    <t>8025838</t>
  </si>
  <si>
    <t>8025834</t>
  </si>
  <si>
    <t>TEAL NEAT J C430s</t>
  </si>
  <si>
    <t>8025836</t>
  </si>
  <si>
    <t>TEAL NEAT J C1980</t>
  </si>
  <si>
    <t>8025833</t>
  </si>
  <si>
    <t>TEAL NEAT J C480s</t>
  </si>
  <si>
    <t>8025754</t>
  </si>
  <si>
    <t>TEAL NEAT J ISO</t>
  </si>
  <si>
    <t>IRPC PUBLIC COMPANY LIMITED</t>
  </si>
  <si>
    <t>HMC Polymers Company Limited</t>
  </si>
  <si>
    <t>waiting allocation</t>
  </si>
  <si>
    <t>41905083</t>
  </si>
  <si>
    <t>TEAL NEAT J C430D</t>
  </si>
  <si>
    <t>HPMO</t>
  </si>
  <si>
    <t>5380</t>
  </si>
  <si>
    <t>2200652</t>
  </si>
  <si>
    <t>B-118HA Cylinder AL</t>
  </si>
  <si>
    <t>TS HPMO</t>
  </si>
  <si>
    <t>41905189</t>
  </si>
  <si>
    <t>CYLINDER, 600ml</t>
  </si>
  <si>
    <t>41905193</t>
  </si>
  <si>
    <t>CYLINDER, 1000ml</t>
  </si>
  <si>
    <t>41905206</t>
  </si>
  <si>
    <t>CYLINDER, ww400 vertical</t>
  </si>
  <si>
    <t>41905215</t>
  </si>
  <si>
    <t>CYLINDER, 485ml quad</t>
  </si>
  <si>
    <t>41905325</t>
  </si>
  <si>
    <t>B-118HZ Cylinder</t>
  </si>
  <si>
    <t>41905704</t>
  </si>
  <si>
    <t>CYLINDER, 1000ml quad short</t>
  </si>
  <si>
    <t>4700141196</t>
  </si>
  <si>
    <t>41001817</t>
  </si>
  <si>
    <t>4700141196/41001817</t>
  </si>
  <si>
    <t>DEZn SSG 150g 150ml</t>
  </si>
  <si>
    <t>41905199</t>
  </si>
  <si>
    <t>4700141196/41905199</t>
  </si>
  <si>
    <t>CYLINDER, ww150 vertical</t>
  </si>
  <si>
    <t>41000864</t>
  </si>
  <si>
    <t>4700141196/41000864</t>
  </si>
  <si>
    <t>DMZn SSG 150g 150ml</t>
  </si>
  <si>
    <t>41006393</t>
  </si>
  <si>
    <t>4700141196/41006393</t>
  </si>
  <si>
    <t>TMAl LO 230g 400ml</t>
  </si>
  <si>
    <t>4700141196/41905206</t>
  </si>
  <si>
    <t>41004469</t>
  </si>
  <si>
    <t>4700141196/41004469</t>
  </si>
  <si>
    <t>TMAl SSG 230g 400ml</t>
  </si>
  <si>
    <t>41000624</t>
  </si>
  <si>
    <t>4700141196/41000624</t>
  </si>
  <si>
    <t>Cp2Mg SSG DISPERSED 50g 150ml</t>
  </si>
  <si>
    <t>4700141240</t>
  </si>
  <si>
    <t>41001819</t>
  </si>
  <si>
    <t>4700141240/41001819</t>
  </si>
  <si>
    <t>DEZn SSG 600g 600ml</t>
  </si>
  <si>
    <t>4700141240/41905189</t>
  </si>
  <si>
    <t>41007933</t>
  </si>
  <si>
    <t>4700141240/41007933</t>
  </si>
  <si>
    <t>TMAl LO 730g 1000ml</t>
  </si>
  <si>
    <t>4700141240/41905193</t>
  </si>
  <si>
    <t>8017102</t>
  </si>
  <si>
    <t>4700141240/8017102</t>
  </si>
  <si>
    <t>TMAl SOLAR 14.1kg B5HZ SWAGELOK</t>
  </si>
  <si>
    <t>2200040</t>
  </si>
  <si>
    <t>4700141240/2200040</t>
  </si>
  <si>
    <t>B-5HZ Cylinder SWAGELOK</t>
  </si>
  <si>
    <t>41011637</t>
  </si>
  <si>
    <t>4700141240/41011637</t>
  </si>
  <si>
    <t>TMAl SOLAR 299 kg B118HA</t>
  </si>
  <si>
    <t>41010956</t>
  </si>
  <si>
    <t>4700141240/41010956</t>
  </si>
  <si>
    <t>TMGa SSG 3800g 3800ml</t>
  </si>
  <si>
    <t>41905714</t>
  </si>
  <si>
    <t>4700141240/41905714</t>
  </si>
  <si>
    <t>CYLINDER, 3800 ml</t>
  </si>
  <si>
    <t>41009619</t>
  </si>
  <si>
    <t>TMAl SSG 730g 1000ml</t>
  </si>
  <si>
    <t>2200060</t>
  </si>
  <si>
    <t>CYLINDER, 1000ml R</t>
  </si>
  <si>
    <t>41905201</t>
  </si>
  <si>
    <t>CYLINDER, ww2300 vertical</t>
  </si>
  <si>
    <t>41905203</t>
  </si>
  <si>
    <t>CYLINDER, ww3000 ml P type</t>
  </si>
  <si>
    <t xml:space="preserve"> </t>
  </si>
  <si>
    <t>FUTURE PIPE INDUSTRIES QATAR</t>
  </si>
  <si>
    <t>Nouryon Japan K.K., site Gotsu</t>
  </si>
  <si>
    <t>8025752</t>
  </si>
  <si>
    <t>HYDROVANCE 226.8 KG PTH DR</t>
  </si>
  <si>
    <t>PT Staris Chemicals</t>
  </si>
  <si>
    <t>PT Lotte Chemical Indonesia</t>
  </si>
  <si>
    <t>5103282610</t>
  </si>
  <si>
    <t>5103282610/8021221</t>
  </si>
  <si>
    <t>5103282614</t>
  </si>
  <si>
    <t>5103282614/8021221</t>
  </si>
  <si>
    <t>4700150469</t>
  </si>
  <si>
    <t>4700150469/8023514</t>
  </si>
  <si>
    <t>TRIGONOX 42S 20 kg hdpe can CN/UNG</t>
  </si>
  <si>
    <t>Modest Marketing LLC</t>
  </si>
  <si>
    <t>Sum of TEU</t>
  </si>
  <si>
    <t>Grand Total</t>
  </si>
  <si>
    <t>Award Carriers</t>
    <phoneticPr fontId="2" type="noConversion"/>
  </si>
  <si>
    <t>Tendered TEUs loaded</t>
    <phoneticPr fontId="2" type="noConversion"/>
  </si>
  <si>
    <t>Awarded Teus</t>
  </si>
  <si>
    <t>Total TEUs shipped in June</t>
    <phoneticPr fontId="2" type="noConversion"/>
  </si>
  <si>
    <t>Remark</t>
    <phoneticPr fontId="2" type="noConversion"/>
  </si>
  <si>
    <t>Calculated Field</t>
  </si>
  <si>
    <t>Solve Order</t>
  </si>
  <si>
    <t>Field</t>
  </si>
  <si>
    <t>Formula</t>
  </si>
  <si>
    <t>achievement rate</t>
  </si>
  <si>
    <t>Tender loading rate</t>
  </si>
  <si>
    <t>Spot 2</t>
  </si>
  <si>
    <t>Order fulfillment rate</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</si>
  <si>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</si>
  <si>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</si>
  <si>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</si>
  <si>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</si>
  <si>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</si>
  <si>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</si>
  <si>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</si>
  <si>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Section A: APAC Overview-Export volume(MT)/ Order Count by Sourcing region</t>
    <phoneticPr fontId="2" type="noConversion"/>
  </si>
  <si>
    <t>A. Whole APAC outbound-(2023-1H VS 2024-1H)YoY growth rate: ~25%(except for a little decrease from Japan, the rest region keep increasing outbound demand)</t>
  </si>
  <si>
    <t>B. ~77% outbound shipments out of South China(Ningbo, Shanghai)</t>
  </si>
  <si>
    <t xml:space="preserve">Part 1 Export volume per sourcing region </t>
  </si>
  <si>
    <t>73% from South China(Ningbo , Shanghai port); 21% from North China(Tianjin, Qingdao); 6% from SEA.</t>
    <phoneticPr fontId="2" type="noConversion"/>
  </si>
  <si>
    <t>Count of Order No.</t>
  </si>
  <si>
    <t xml:space="preserve">Part 2 Tender loading rate  (data exclude "F" term orders) </t>
    <phoneticPr fontId="2" type="noConversion"/>
  </si>
  <si>
    <t>Actual tender loading rate per sourcing region</t>
    <phoneticPr fontId="2" type="noConversion"/>
  </si>
  <si>
    <t>='Tender/total' / (TEU-'F term/TEU' )</t>
  </si>
  <si>
    <t>Tender loading rate per business line per sourcing region (data exclude "F" term orders)</t>
    <phoneticPr fontId="2" type="noConversion"/>
  </si>
  <si>
    <t>Sum of Tender loading rate</t>
  </si>
  <si>
    <t>Actual tender loading rate per receiving region</t>
    <phoneticPr fontId="2" type="noConversion"/>
  </si>
  <si>
    <t>Part 3  Reason for spot</t>
    <phoneticPr fontId="2" type="noConversion"/>
  </si>
  <si>
    <t>Sum of TEU2</t>
  </si>
  <si>
    <t>Main problematic shipping lanes</t>
    <phoneticPr fontId="2" type="noConversion"/>
  </si>
  <si>
    <t>Part 5  Booking status for each order</t>
    <phoneticPr fontId="2" type="noConversion"/>
  </si>
  <si>
    <t>China S. Total</t>
  </si>
  <si>
    <t>Part 2 Tender utilization condition per receiving region (data exclude "F" term orders)/Per business line</t>
    <phoneticPr fontId="2" type="noConversion"/>
  </si>
  <si>
    <t>(blank)</t>
  </si>
  <si>
    <t>Tender forcast/Year</t>
    <phoneticPr fontId="2" type="noConversion"/>
  </si>
  <si>
    <t>Tender Award/Month</t>
    <phoneticPr fontId="2" type="noConversion"/>
  </si>
  <si>
    <t>CA /Month</t>
  </si>
  <si>
    <t>Actual Demand in June</t>
    <phoneticPr fontId="2" type="noConversion"/>
  </si>
  <si>
    <t>Actual utilization</t>
    <phoneticPr fontId="2" type="noConversion"/>
  </si>
  <si>
    <t>shortage of empty equipments</t>
    <phoneticPr fontId="2" type="noConversion"/>
  </si>
  <si>
    <t>reject from Local EMC</t>
    <phoneticPr fontId="2" type="noConversion"/>
  </si>
  <si>
    <t>MSC</t>
    <phoneticPr fontId="2" type="noConversion"/>
  </si>
  <si>
    <t>33days lead time, no accept from Customer</t>
  </si>
  <si>
    <t>ICD LUDHIANA</t>
  </si>
  <si>
    <t>new order</t>
    <phoneticPr fontId="2" type="noConversion"/>
  </si>
  <si>
    <t>ONE</t>
    <phoneticPr fontId="2" type="noConversion"/>
  </si>
  <si>
    <t>Weight limitation</t>
    <phoneticPr fontId="2" type="noConversion"/>
  </si>
  <si>
    <t>OOCL</t>
    <phoneticPr fontId="2" type="noConversion"/>
  </si>
  <si>
    <t>not owner of vessel(5.2), accept booking but not releasing space</t>
    <phoneticPr fontId="2" type="noConversion"/>
  </si>
  <si>
    <t>Weight limitation</t>
  </si>
  <si>
    <t>not owner of vessel(5.2), accept booking but not releasing space</t>
  </si>
  <si>
    <t>weight limitation-Bad performance from ONE</t>
    <phoneticPr fontId="2" type="noConversion"/>
  </si>
  <si>
    <t>WHL</t>
    <phoneticPr fontId="2" type="noConversion"/>
  </si>
  <si>
    <t>CMA</t>
    <phoneticPr fontId="2" type="noConversion"/>
  </si>
  <si>
    <t>shortage of empty equipments</t>
  </si>
  <si>
    <t>HPL</t>
    <phoneticPr fontId="2" type="noConversion"/>
  </si>
  <si>
    <t>no vessel</t>
    <phoneticPr fontId="2" type="noConversion"/>
  </si>
  <si>
    <t>EMC</t>
    <phoneticPr fontId="2" type="noConversion"/>
  </si>
  <si>
    <t>reject from carrier</t>
    <phoneticPr fontId="2" type="noConversion"/>
  </si>
  <si>
    <t>Ningbo TO India: Main issues came from carrier ONE, CMA, OOCL</t>
    <phoneticPr fontId="2" type="noConversion"/>
  </si>
  <si>
    <t>Award carriers</t>
    <phoneticPr fontId="2" type="noConversion"/>
  </si>
  <si>
    <t>Tender Fcst Demand/M</t>
    <phoneticPr fontId="2" type="noConversion"/>
  </si>
  <si>
    <t>Tender Award/Month</t>
  </si>
  <si>
    <t>Total Award allocation</t>
    <phoneticPr fontId="2" type="noConversion"/>
  </si>
  <si>
    <t>Indicator on performance</t>
    <phoneticPr fontId="2" type="noConversion"/>
  </si>
  <si>
    <t>Restrictions from Carrier</t>
    <phoneticPr fontId="2" type="noConversion"/>
  </si>
  <si>
    <t>107TEU</t>
    <phoneticPr fontId="2" type="noConversion"/>
  </si>
  <si>
    <t>reject from Local EMC</t>
  </si>
  <si>
    <t>Total</t>
    <phoneticPr fontId="2" type="noConversion"/>
  </si>
  <si>
    <t xml:space="preserve">Ningbo TO MEA: </t>
    <phoneticPr fontId="2" type="noConversion"/>
  </si>
  <si>
    <t>Tender Fcst Demand/M</t>
  </si>
  <si>
    <t>Restrictions from Carrier</t>
  </si>
  <si>
    <t>25TEU</t>
    <phoneticPr fontId="2" type="noConversion"/>
  </si>
  <si>
    <t>CA since June</t>
    <phoneticPr fontId="2" type="noConversion"/>
  </si>
  <si>
    <t>no CA</t>
    <phoneticPr fontId="2" type="noConversion"/>
  </si>
  <si>
    <t>To</t>
  </si>
  <si>
    <t>Service</t>
  </si>
  <si>
    <t>Guaranteed space May-June</t>
  </si>
  <si>
    <t xml:space="preserve">China </t>
  </si>
  <si>
    <t>Rotterdam/Gothenburg/Gydnsk/Antwerp</t>
  </si>
  <si>
    <t>20TEU/week</t>
  </si>
  <si>
    <t xml:space="preserve">Evergreen </t>
  </si>
  <si>
    <t>4TEU/GP/week</t>
  </si>
  <si>
    <t>30 tanks/month</t>
  </si>
  <si>
    <t>Jakarta/Surabaya</t>
  </si>
  <si>
    <t>2TEU/week</t>
  </si>
  <si>
    <t>Houston/Mobile</t>
  </si>
  <si>
    <t>Hapag</t>
  </si>
  <si>
    <t>EC6</t>
  </si>
  <si>
    <t>8TEU/week, with total weight</t>
  </si>
  <si>
    <t>Newyork/Norfolk</t>
  </si>
  <si>
    <t>5TEU/week</t>
  </si>
  <si>
    <t>1 container/week</t>
  </si>
  <si>
    <t xml:space="preserve">Singapore </t>
  </si>
  <si>
    <t>Alexandra</t>
  </si>
  <si>
    <t xml:space="preserve">Navashya </t>
  </si>
  <si>
    <t>4TEU/week</t>
  </si>
  <si>
    <t xml:space="preserve">Nhavesheva </t>
  </si>
  <si>
    <t xml:space="preserve">Nagoya </t>
  </si>
  <si>
    <t xml:space="preserve">Ningbo </t>
  </si>
  <si>
    <t>1TEU/week</t>
  </si>
  <si>
    <t>Aqaba/Dammam</t>
  </si>
  <si>
    <t>8TEU/week</t>
  </si>
  <si>
    <t>6TEU/week</t>
  </si>
  <si>
    <t>China</t>
    <phoneticPr fontId="2" type="noConversion"/>
  </si>
  <si>
    <t>India/Pakistan</t>
    <phoneticPr fontId="2" type="noConversion"/>
  </si>
  <si>
    <t>192 actual demand
 vs                               
 122 Awarded TEUs
 vs                 
    62TEUs tender loaded</t>
    <phoneticPr fontId="2" type="noConversion"/>
  </si>
  <si>
    <t>38 actual demand
 vs                               
20 Awarded TEUs
 vs                 
    17 TEUs tender loaded</t>
    <phoneticPr fontId="2" type="noConversion"/>
  </si>
  <si>
    <t>EU-Rotterdam</t>
    <phoneticPr fontId="2" type="noConversion"/>
  </si>
  <si>
    <t>126 actual demand
 vs                               
122 Awarded TEUs
 vs                 
   79 TEUs tender loaded</t>
    <phoneticPr fontId="2" type="noConversion"/>
  </si>
  <si>
    <t>Part 1 Export volume per sourcing region /Per business line(right table)</t>
    <phoneticPr fontId="2" type="noConversion"/>
  </si>
  <si>
    <t xml:space="preserve">75% from South China(Ningbo , Shanghai port); </t>
    <phoneticPr fontId="2" type="noConversion"/>
  </si>
  <si>
    <t>19% from North China(Tianjin, Qingdao); 6% from SEA.</t>
  </si>
  <si>
    <t>APAC Average Achievement rate on tender in June: 50%</t>
    <phoneticPr fontId="2" type="noConversion"/>
  </si>
  <si>
    <t>South China</t>
    <phoneticPr fontId="2" type="noConversion"/>
  </si>
  <si>
    <t>North China</t>
    <phoneticPr fontId="2" type="noConversion"/>
  </si>
  <si>
    <t>SEA</t>
    <phoneticPr fontId="2" type="noConversion"/>
  </si>
  <si>
    <t>Part 3  Freight delta(per CNT) between tender and spot in Mid-June(parts of port pair)</t>
    <phoneticPr fontId="9" type="noConversion"/>
  </si>
  <si>
    <t xml:space="preserve">From </t>
    <phoneticPr fontId="2" type="noConversion"/>
  </si>
  <si>
    <t>To</t>
    <phoneticPr fontId="2" type="noConversion"/>
  </si>
  <si>
    <t>Freight Gap(USD) in Middle-May</t>
    <phoneticPr fontId="2" type="noConversion"/>
  </si>
  <si>
    <t>Freight Gap(USD) in End-May</t>
    <phoneticPr fontId="2" type="noConversion"/>
  </si>
  <si>
    <t>Freight Gap(USD) in Early June</t>
    <phoneticPr fontId="2" type="noConversion"/>
  </si>
  <si>
    <t>Freight Gap(USD) in Mid June</t>
    <phoneticPr fontId="2" type="noConversion"/>
  </si>
  <si>
    <t>POL</t>
    <phoneticPr fontId="2" type="noConversion"/>
  </si>
  <si>
    <t>POD</t>
    <phoneticPr fontId="2" type="noConversion"/>
  </si>
  <si>
    <t>Tender</t>
    <phoneticPr fontId="2" type="noConversion"/>
  </si>
  <si>
    <t>Spot</t>
    <phoneticPr fontId="2" type="noConversion"/>
  </si>
  <si>
    <t>Gap</t>
    <phoneticPr fontId="2" type="noConversion"/>
  </si>
  <si>
    <t>POD</t>
  </si>
  <si>
    <t>Ningbo</t>
    <phoneticPr fontId="2" type="noConversion"/>
  </si>
  <si>
    <t>Rotterdam</t>
    <phoneticPr fontId="2" type="noConversion"/>
  </si>
  <si>
    <t>40GP(5.2)</t>
    <phoneticPr fontId="2" type="noConversion"/>
  </si>
  <si>
    <t>Barcelona</t>
    <phoneticPr fontId="2" type="noConversion"/>
  </si>
  <si>
    <t>20GP(8)</t>
    <phoneticPr fontId="2" type="noConversion"/>
  </si>
  <si>
    <t>Nhava Sheva</t>
    <phoneticPr fontId="2" type="noConversion"/>
  </si>
  <si>
    <t>Houston</t>
    <phoneticPr fontId="2" type="noConversion"/>
  </si>
  <si>
    <t xml:space="preserve">Reefer; 5.2 ;GP: 12500USD
</t>
    <phoneticPr fontId="2" type="noConversion"/>
  </si>
  <si>
    <t>Santos</t>
    <phoneticPr fontId="2" type="noConversion"/>
  </si>
  <si>
    <t>20GP 5.2</t>
    <phoneticPr fontId="9" type="noConversion"/>
  </si>
  <si>
    <t>Part 4 Utilization per export region base on tender forecast demand, tender allocation(CA), total order, utilization</t>
    <phoneticPr fontId="2" type="noConversion"/>
  </si>
  <si>
    <t>Total Award allocation
(Including CA /Month)</t>
    <phoneticPr fontId="2" type="noConversion"/>
  </si>
  <si>
    <t>Actual tender utilization</t>
    <phoneticPr fontId="2" type="noConversion"/>
  </si>
  <si>
    <t>Indicator on performance</t>
  </si>
  <si>
    <t>China S.</t>
    <phoneticPr fontId="2" type="noConversion"/>
  </si>
  <si>
    <t>China N.</t>
    <phoneticPr fontId="2" type="noConversion"/>
  </si>
  <si>
    <t xml:space="preserve">61% from South China(Ningbo , Shanghai port); </t>
    <phoneticPr fontId="2" type="noConversion"/>
  </si>
  <si>
    <t>30% from North China(Tianjin, Qingdao); 9% from SEA.</t>
  </si>
  <si>
    <t>Tender allocation- Achievement rate(=tender allocation/actual order demand)</t>
    <phoneticPr fontId="2" type="noConversion"/>
  </si>
  <si>
    <t>Average achievement rate: 26%</t>
    <phoneticPr fontId="2" type="noConversion"/>
  </si>
  <si>
    <t>20% of total India's orders were shipped out by award tender allocation(SEA--39%, China S.--23%, China N.--8%)</t>
  </si>
  <si>
    <t>56% of total MEA's orders were shipped out by award tender allocation( China S.--68%, China N.--25%)</t>
  </si>
  <si>
    <t>Part 3 Performance from key awarded carriers-Analysis from South China</t>
    <phoneticPr fontId="2" type="noConversion"/>
  </si>
  <si>
    <t>Part 4 Freight delta(per CNT) between tender and spot in Mid-June(parts of port pair)</t>
    <phoneticPr fontId="2" type="noConversion"/>
  </si>
  <si>
    <t>Section C: HPC Actual export operation overview of June 2024-APAC</t>
    <phoneticPr fontId="2" type="noConversion"/>
  </si>
  <si>
    <t>Part 1 Export volume per sourcing region / Receiving region</t>
    <phoneticPr fontId="2" type="noConversion"/>
  </si>
  <si>
    <t>A:78% from South China(Ningbo , Shanghai port); 19% from North China(Tianjin, Qingdao); 3% from SEA.</t>
    <phoneticPr fontId="2" type="noConversion"/>
  </si>
  <si>
    <t>B:APAC and EU are the main receiving region</t>
    <phoneticPr fontId="2" type="noConversion"/>
  </si>
  <si>
    <t>Part 2 Tender utilization condition per receiving region (data exclude "F" term orders)</t>
    <phoneticPr fontId="2" type="noConversion"/>
  </si>
  <si>
    <t>A: Actual tender achievement rate per sourcing region</t>
    <phoneticPr fontId="2" type="noConversion"/>
  </si>
  <si>
    <t>B: Distribution on tender allocation per receiving region</t>
    <phoneticPr fontId="2" type="noConversion"/>
  </si>
  <si>
    <t>80% shipments from South China were fulfilled by tender.</t>
    <phoneticPr fontId="2" type="noConversion"/>
  </si>
  <si>
    <t>% achievement rate</t>
  </si>
  <si>
    <t>Eg: South China, total got 165 tender from awarded carriers in June, 60 for APAC, 88 for EU, MEA 9, NA 6, others region 2.</t>
    <phoneticPr fontId="2" type="noConversion"/>
  </si>
  <si>
    <t>C: tender allocation condition for main receiving region - % how many shipments were fulfilled by tender rate</t>
    <phoneticPr fontId="2" type="noConversion"/>
  </si>
  <si>
    <t>Part 3  Tendered TEUs loaded vs Awarded TEUs vs Total TEUs shipped in June per business line</t>
    <phoneticPr fontId="2" type="noConversion"/>
  </si>
  <si>
    <t>Month</t>
    <phoneticPr fontId="2" type="noConversion"/>
  </si>
  <si>
    <t xml:space="preserve">Count of Order </t>
  </si>
  <si>
    <t>Average(MT)</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</si>
  <si>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</si>
  <si>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</si>
  <si>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</si>
  <si>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</si>
  <si>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</si>
  <si>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</si>
  <si>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</si>
  <si>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</si>
  <si>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</si>
  <si>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</si>
  <si>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</si>
  <si>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</si>
  <si>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</si>
  <si>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</si>
  <si>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</si>
  <si>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</si>
  <si>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</si>
  <si>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</si>
  <si>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</si>
  <si>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</si>
  <si>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YOY</t>
    <phoneticPr fontId="2" type="noConversion"/>
  </si>
  <si>
    <t>MOM</t>
    <phoneticPr fontId="2" type="noConversion"/>
  </si>
  <si>
    <t>From</t>
    <phoneticPr fontId="2" type="noConversion"/>
  </si>
  <si>
    <t>Quantity</t>
    <phoneticPr fontId="2" type="noConversion"/>
  </si>
  <si>
    <t>1H-2023</t>
    <phoneticPr fontId="2" type="noConversion"/>
  </si>
  <si>
    <t>1H-2024</t>
    <phoneticPr fontId="2" type="noConversion"/>
  </si>
  <si>
    <t>HAPAG-LLOYD</t>
  </si>
  <si>
    <t>Yi-Da Chemicals Co., LTD. </t>
  </si>
  <si>
    <t>Greenchem Vietnam International Co.</t>
  </si>
  <si>
    <t>8021282</t>
  </si>
  <si>
    <t>EMCOL PM 200 KG TH DR</t>
  </si>
  <si>
    <t>ZHOUY19</t>
  </si>
  <si>
    <t>8000331</t>
  </si>
  <si>
    <t>CELQUAT L-200 100 LB FBR DR</t>
  </si>
  <si>
    <t>hapag Lloyd</t>
  </si>
  <si>
    <t>UN1759</t>
  </si>
  <si>
    <t>8003312</t>
  </si>
  <si>
    <t>ARQUAD 268-75PG 170 KG OHL DR DR</t>
  </si>
  <si>
    <t>8003065</t>
  </si>
  <si>
    <t>ADSEE C80W 900 KG IBC</t>
  </si>
  <si>
    <t>Nouryon Surface Chemistry AB,</t>
  </si>
  <si>
    <t>8018735</t>
  </si>
  <si>
    <t>ARMEEN APA C 170 KG THL DR</t>
  </si>
  <si>
    <t>MAHMOUDA</t>
  </si>
  <si>
    <t>8003704</t>
  </si>
  <si>
    <t>BEROL 840 190 KG TH DR</t>
  </si>
  <si>
    <t>8018708</t>
  </si>
  <si>
    <t>ALCOGUM SL-920 204 KG</t>
  </si>
  <si>
    <t>8005080</t>
  </si>
  <si>
    <t>ALCOSPERSE 602N 1200 KG IBC</t>
  </si>
  <si>
    <t>8002884</t>
  </si>
  <si>
    <t>YODOSOL GH34F 20 KG TH DR</t>
  </si>
  <si>
    <t>8002876</t>
  </si>
  <si>
    <t>YODOSOL GH800F 20 KG PAIL</t>
  </si>
  <si>
    <t>8005607</t>
  </si>
  <si>
    <t>YODOSOL GH800PE 20 KG PAIL</t>
  </si>
  <si>
    <t>Chizuko Suzuki</t>
  </si>
  <si>
    <t>Allied Chemicals International Co., Ltd.</t>
  </si>
  <si>
    <t>OOCL/SITC/EMC</t>
  </si>
  <si>
    <t>Casablanca</t>
  </si>
  <si>
    <t>Morocco</t>
  </si>
  <si>
    <t>MACAS</t>
  </si>
  <si>
    <t>Tri Tex Co, Inc.</t>
  </si>
  <si>
    <t>Montreal</t>
  </si>
  <si>
    <t>Tian Yuan</t>
  </si>
  <si>
    <t>Lamis Detergents Company LLC.</t>
  </si>
  <si>
    <t>NOLBERGA</t>
  </si>
  <si>
    <t>TRAMR</t>
  </si>
  <si>
    <t>TRIZT</t>
  </si>
  <si>
    <t>El Mahaba Co for Plastic Industry</t>
  </si>
  <si>
    <t>Hengshuo Industry Limited</t>
  </si>
  <si>
    <t>4700151649</t>
  </si>
  <si>
    <t>4700151649/8017416</t>
  </si>
  <si>
    <t>4700150007</t>
  </si>
  <si>
    <t>4700150007/8023764</t>
  </si>
  <si>
    <t>5103297543</t>
  </si>
  <si>
    <t>5103297543/41005879</t>
  </si>
  <si>
    <t>5103288437</t>
  </si>
  <si>
    <t>5103288437/8017831</t>
  </si>
  <si>
    <t>ACT CHEMICAL CORP.</t>
  </si>
  <si>
    <t>No Carrier 9/29： loading and ETD need to review</t>
  </si>
  <si>
    <t>Nippon K.K.International Co.,Ltd.</t>
  </si>
  <si>
    <t>ADSEE AMP40</t>
  </si>
  <si>
    <t>NOURYON ASIA PTE.LTD</t>
  </si>
  <si>
    <t>ZHENGN1</t>
  </si>
  <si>
    <t>41905085</t>
  </si>
  <si>
    <t>C480S Portable Tank</t>
  </si>
  <si>
    <t>2200010</t>
  </si>
  <si>
    <t>B-28HZ Cylinder SWAGELOK</t>
  </si>
  <si>
    <t>2024-9</t>
  </si>
  <si>
    <t>Sum of Order fulfillment rate</t>
  </si>
  <si>
    <t>Jung Han Pharm Co Ltd</t>
  </si>
  <si>
    <t>4700152807</t>
  </si>
  <si>
    <t>4700152819</t>
  </si>
  <si>
    <t>4700152812</t>
  </si>
  <si>
    <t>4700152813</t>
  </si>
  <si>
    <t>4700152814</t>
  </si>
  <si>
    <t>4700152815</t>
  </si>
  <si>
    <t>4700152009</t>
  </si>
  <si>
    <t>4700152010</t>
  </si>
  <si>
    <t>DN-OK；</t>
  </si>
  <si>
    <t>DN-OK;</t>
  </si>
  <si>
    <t>Malgorzata Borkowska</t>
  </si>
  <si>
    <t>MSC/OOCL/ONE/WHL</t>
  </si>
  <si>
    <t>JADHAVS</t>
  </si>
  <si>
    <t>INLUH</t>
  </si>
  <si>
    <t>XUY9</t>
  </si>
  <si>
    <t>ISHIKAWY</t>
  </si>
  <si>
    <t>5103309845</t>
  </si>
  <si>
    <t>ETHYLAN EF 60 200 KG POH DR</t>
  </si>
  <si>
    <t>CMA/ONE/SITC/MSC/WHL</t>
  </si>
  <si>
    <t>Bhaskar Tan</t>
  </si>
  <si>
    <t>transit via BUSAN</t>
  </si>
  <si>
    <t>TBHP 70% ARTEMIS 890 kg PE IBC EU/UN/CNG</t>
  </si>
  <si>
    <t>Faychem General Trading LLC</t>
  </si>
  <si>
    <t>TBHP 70% ARTEMIS 15500 kg ISO-TC</t>
  </si>
  <si>
    <t>4700152486</t>
  </si>
  <si>
    <t>4700152486/8023764</t>
  </si>
  <si>
    <t>4700152296</t>
  </si>
  <si>
    <t>4700152296/41011132</t>
  </si>
  <si>
    <t>4700152487</t>
  </si>
  <si>
    <t>4700152487/8023764</t>
  </si>
  <si>
    <t>4700152297</t>
  </si>
  <si>
    <t>4700152297/41011132</t>
  </si>
  <si>
    <t>5103305770</t>
  </si>
  <si>
    <t>5103305770/41010328</t>
  </si>
  <si>
    <t>Jan billing</t>
  </si>
  <si>
    <t>5103304977</t>
  </si>
  <si>
    <t>5103304977/41010328</t>
  </si>
  <si>
    <t>5103305766</t>
  </si>
  <si>
    <t>5103305766/41010165</t>
  </si>
  <si>
    <t>4700150649</t>
  </si>
  <si>
    <t>4700150649/8017416</t>
  </si>
  <si>
    <t>4700152507</t>
  </si>
  <si>
    <t>4700152507/41012555</t>
  </si>
  <si>
    <t>EBM 13000   500/500</t>
  </si>
  <si>
    <t>Brighto Paints FZ LLC</t>
  </si>
  <si>
    <t>PT Solid Inti Persada</t>
  </si>
  <si>
    <t>Ekaz General Trading LLC</t>
  </si>
  <si>
    <t>PT1484 - Nouryon Chemicals India Private Ltd.</t>
  </si>
  <si>
    <t>8024202</t>
  </si>
  <si>
    <t>ETHOQUAD O/12PG 180 KG THL DR</t>
  </si>
  <si>
    <t>Maersk</t>
  </si>
  <si>
    <t>moved to other plant</t>
  </si>
  <si>
    <t>PT Jotun Indonesia</t>
  </si>
  <si>
    <t>8024230</t>
  </si>
  <si>
    <t>BEROL CW 200 KG TH DR</t>
  </si>
  <si>
    <t>Arabian Minerals And Chemicals Co.</t>
  </si>
  <si>
    <t>SG01</t>
  </si>
  <si>
    <t>EHM EXTRA     20/1000</t>
  </si>
  <si>
    <t>Aquasolv Philippines Inc</t>
  </si>
  <si>
    <t>P.T. INDO BHARAT RAYON</t>
  </si>
  <si>
    <t>5103305512</t>
  </si>
  <si>
    <t>5103305512/7101101</t>
  </si>
  <si>
    <t>5103305512/2200731</t>
  </si>
  <si>
    <t>5103305513</t>
  </si>
  <si>
    <t>5103305513/7101101</t>
  </si>
  <si>
    <t>5103305513/2200731</t>
  </si>
  <si>
    <t>5103305514</t>
  </si>
  <si>
    <t>5103305514/7101101</t>
  </si>
  <si>
    <t>5103305514/2200731</t>
  </si>
  <si>
    <t>Protex Korea Co., LTD.</t>
  </si>
  <si>
    <t>5103247971</t>
  </si>
  <si>
    <t>5103274606</t>
  </si>
  <si>
    <t>5103274606/5405260</t>
  </si>
  <si>
    <t>ONE/MSC/OOCL/WHL</t>
  </si>
  <si>
    <t>Kind Snail Co., Ltd.</t>
  </si>
  <si>
    <t>4700152977</t>
  </si>
  <si>
    <t>4700152977/41004524</t>
  </si>
  <si>
    <t>4700153010</t>
  </si>
  <si>
    <t>4700153010/41004524</t>
  </si>
  <si>
    <t>5103309131</t>
  </si>
  <si>
    <t>5103309131/41011288</t>
  </si>
  <si>
    <t>Fospak (Private) Limited</t>
  </si>
  <si>
    <t>5103297131</t>
  </si>
  <si>
    <t>5103297131/8016236</t>
  </si>
  <si>
    <t>SUZUKIC</t>
  </si>
  <si>
    <t>C480S</t>
  </si>
  <si>
    <t>Lake Materials Co., Ltd.</t>
  </si>
  <si>
    <t>5103276470</t>
  </si>
  <si>
    <t>5103276470/8025836</t>
  </si>
  <si>
    <t>5103231929</t>
  </si>
  <si>
    <t>5103231929/8025834</t>
  </si>
  <si>
    <t>5103237989</t>
  </si>
  <si>
    <t>5103237989/8025834</t>
  </si>
  <si>
    <t>5103164060</t>
  </si>
  <si>
    <t>5103164060/8025836</t>
  </si>
  <si>
    <t>5103258924</t>
  </si>
  <si>
    <t>5103258924/8025834</t>
  </si>
  <si>
    <t>5103258925</t>
  </si>
  <si>
    <t>5103258925/8025834</t>
  </si>
  <si>
    <t>5103294224</t>
  </si>
  <si>
    <t>5103294224/8025754</t>
  </si>
  <si>
    <t>Daley to 2025 无CARRIER接货，从杰贝阿里中转不接， 9/29： loading and ETD need to review</t>
  </si>
  <si>
    <t>10-9: Order delay to 2025 No Carrier 9/29： loading and ETD need to review</t>
  </si>
  <si>
    <t>5103304906</t>
  </si>
  <si>
    <t>5103304906/41012717</t>
  </si>
  <si>
    <t>8023767</t>
  </si>
  <si>
    <t>BUTANOX M-60 VRN 4x5 kg jerrycan/box UNG</t>
  </si>
  <si>
    <t>LIL44</t>
  </si>
  <si>
    <t>8023883</t>
  </si>
  <si>
    <t>BUTANOX HBO-50 VRN 4x5kg jerrycan/boxUNG</t>
  </si>
  <si>
    <t>5103307933</t>
  </si>
  <si>
    <t>5103307933/41012717</t>
  </si>
  <si>
    <t>JERROLD ENTERPRISES CO. LTD</t>
  </si>
  <si>
    <t>Apapa</t>
  </si>
  <si>
    <t>Nigeria</t>
  </si>
  <si>
    <t>NGAPP</t>
  </si>
  <si>
    <t>5103310190</t>
  </si>
  <si>
    <t>5103310190/41012690</t>
  </si>
  <si>
    <t>Smallfortune Material Co., Ltd</t>
  </si>
  <si>
    <t>2024-10</t>
  </si>
  <si>
    <t>4700153349</t>
  </si>
  <si>
    <t>4700153350</t>
  </si>
  <si>
    <t>4700153351</t>
  </si>
  <si>
    <t>4700153364</t>
  </si>
  <si>
    <t>Hayleys Aventura (Private) Limited</t>
  </si>
  <si>
    <t>4700153328</t>
  </si>
  <si>
    <t>4700153328/8017831</t>
  </si>
  <si>
    <t>4700153334</t>
  </si>
  <si>
    <t>4700153334/41012548</t>
  </si>
  <si>
    <t>4700153330</t>
  </si>
  <si>
    <t>4700153330/8017831</t>
  </si>
  <si>
    <t>4700152315</t>
  </si>
  <si>
    <t>4700152315/7100966</t>
  </si>
  <si>
    <t>Nouryon Chemicals (Ningbo) Co., Ltd</t>
  </si>
  <si>
    <t>8019555</t>
  </si>
  <si>
    <t>PERKADOX GB-50L 25 kg box (LR) CN/UNG</t>
  </si>
  <si>
    <t>PT BAYER INDONESIA</t>
  </si>
  <si>
    <t>P.T.C. International Co., Ltd.</t>
  </si>
  <si>
    <t>VAZEN</t>
  </si>
  <si>
    <t>IRATTUA</t>
  </si>
  <si>
    <t>5103313707</t>
  </si>
  <si>
    <t>5103313707/8005080</t>
  </si>
  <si>
    <t>4700154181</t>
  </si>
  <si>
    <t>4700154181/8018696</t>
  </si>
  <si>
    <t>4700154182</t>
  </si>
  <si>
    <t>4700154182/8018696</t>
  </si>
  <si>
    <t>4700154183</t>
  </si>
  <si>
    <t>4700154183/8018696</t>
  </si>
  <si>
    <t>5103324815</t>
  </si>
  <si>
    <t>5103324815/7101101</t>
  </si>
  <si>
    <t>5103324815/2200731</t>
  </si>
  <si>
    <t>5103331088</t>
  </si>
  <si>
    <t>5103331088/8002861</t>
  </si>
  <si>
    <t>EMC/CMA/SITC</t>
  </si>
  <si>
    <t>5103328979</t>
  </si>
  <si>
    <t>5103328979/5426845</t>
  </si>
  <si>
    <t>1/1,1/1,1/1,1/2</t>
  </si>
  <si>
    <t>1/2,1/2,1/3,1/3</t>
  </si>
  <si>
    <t>1/3,1/4,1/4,1/4</t>
  </si>
  <si>
    <t>4700153734</t>
  </si>
  <si>
    <t>1/5,1/5,1/5,1/6,1/6</t>
  </si>
  <si>
    <t>4700153735</t>
  </si>
  <si>
    <t>1/6,1/7,1/7,1/9,1/9</t>
  </si>
  <si>
    <t>4700153736</t>
  </si>
  <si>
    <t>4700153737</t>
  </si>
  <si>
    <t>4700153738</t>
  </si>
  <si>
    <t>4700153739</t>
  </si>
  <si>
    <t>4700153740</t>
  </si>
  <si>
    <t>4700153741</t>
  </si>
  <si>
    <t>4700153742</t>
  </si>
  <si>
    <t>4700153743</t>
  </si>
  <si>
    <t>4700153744</t>
  </si>
  <si>
    <t>1/4,1/4,1/5,1/5</t>
  </si>
  <si>
    <t>4700153539</t>
  </si>
  <si>
    <t>4700153558</t>
  </si>
  <si>
    <t>4700153556</t>
  </si>
  <si>
    <t>4700153557</t>
  </si>
  <si>
    <t>4700154616</t>
  </si>
  <si>
    <t>4700154617</t>
  </si>
  <si>
    <t>4700154618</t>
  </si>
  <si>
    <t>4700154619</t>
  </si>
  <si>
    <t>4700154620</t>
  </si>
  <si>
    <t>4700154621</t>
  </si>
  <si>
    <t>4700154610</t>
  </si>
  <si>
    <t>4700154611</t>
  </si>
  <si>
    <t>4700154612</t>
  </si>
  <si>
    <t>4700154613</t>
  </si>
  <si>
    <t>4700154614</t>
  </si>
  <si>
    <t>4700153532</t>
  </si>
  <si>
    <t>4700153528</t>
  </si>
  <si>
    <t>4700153529</t>
  </si>
  <si>
    <t>4700153535</t>
  </si>
  <si>
    <t>4700153530</t>
  </si>
  <si>
    <t>4700153531</t>
  </si>
  <si>
    <t>4700153534</t>
  </si>
  <si>
    <t>4700153522</t>
  </si>
  <si>
    <t>4700153523</t>
  </si>
  <si>
    <t>4700153524</t>
  </si>
  <si>
    <t>4700153525</t>
  </si>
  <si>
    <t>4700153536</t>
  </si>
  <si>
    <t>4700153553</t>
  </si>
  <si>
    <t>4700153550</t>
  </si>
  <si>
    <t>4700153540</t>
  </si>
  <si>
    <t>4700153541</t>
  </si>
  <si>
    <t>4700153542</t>
  </si>
  <si>
    <t>4700153543</t>
  </si>
  <si>
    <t>4700153544</t>
  </si>
  <si>
    <t>4700153545</t>
  </si>
  <si>
    <t>4700153546</t>
  </si>
  <si>
    <t>4700153547</t>
  </si>
  <si>
    <t>4700153548</t>
  </si>
  <si>
    <t>4700153549</t>
  </si>
  <si>
    <t>4700154440</t>
  </si>
  <si>
    <t>4700153498</t>
  </si>
  <si>
    <t>4700154456</t>
  </si>
  <si>
    <t>4700154268</t>
  </si>
  <si>
    <t>4700154270</t>
  </si>
  <si>
    <t>4700154271</t>
  </si>
  <si>
    <t>4700154272</t>
  </si>
  <si>
    <t>4700153930</t>
  </si>
  <si>
    <t>4700154235</t>
  </si>
  <si>
    <t>4700154057</t>
  </si>
  <si>
    <t>1/5,1/6</t>
  </si>
  <si>
    <t>4700154064</t>
  </si>
  <si>
    <t>1/15,1/16</t>
  </si>
  <si>
    <t>4700154053</t>
  </si>
  <si>
    <t>1/13,1/14</t>
  </si>
  <si>
    <t>4700154065</t>
  </si>
  <si>
    <t>4700154051</t>
  </si>
  <si>
    <t>4700154066</t>
  </si>
  <si>
    <t>4700154068</t>
  </si>
  <si>
    <t>4700154069</t>
  </si>
  <si>
    <t>4700154070</t>
  </si>
  <si>
    <t>Ravago Chemicals Spain S.A./Svc Chemical Storage Services, S.l.u.</t>
  </si>
  <si>
    <t>MSC NADIA IV/KN448A</t>
  </si>
  <si>
    <t>Priyanka Chandanala</t>
  </si>
  <si>
    <t>5103308874</t>
  </si>
  <si>
    <t>5103316207</t>
  </si>
  <si>
    <t>5103326765</t>
  </si>
  <si>
    <t>5103312184</t>
  </si>
  <si>
    <t>5103316208</t>
  </si>
  <si>
    <t>EMC/MSK</t>
  </si>
  <si>
    <t>DAIR</t>
  </si>
  <si>
    <t>4700154026</t>
  </si>
  <si>
    <t>4700154026/5405268</t>
  </si>
  <si>
    <t>5103316253</t>
  </si>
  <si>
    <t>5103316253/5405268</t>
  </si>
  <si>
    <t>4700154542</t>
  </si>
  <si>
    <t>4700154542/5405275</t>
  </si>
  <si>
    <t>4700153863</t>
  </si>
  <si>
    <t>4700153863/5405272</t>
  </si>
  <si>
    <t>4700154021</t>
  </si>
  <si>
    <t>4700154021/5405272</t>
  </si>
  <si>
    <t>4700154567</t>
  </si>
  <si>
    <t>4700154567/5405260</t>
  </si>
  <si>
    <t>5103316255</t>
  </si>
  <si>
    <t>5103316255/5405268</t>
  </si>
  <si>
    <t>5103316263</t>
  </si>
  <si>
    <t>5103316263/5405268</t>
  </si>
  <si>
    <t>4700154560</t>
  </si>
  <si>
    <t>4700154560/5405268</t>
  </si>
  <si>
    <t>Solvay (Bangpoo) Specialty Chemical</t>
  </si>
  <si>
    <t>5103307045</t>
  </si>
  <si>
    <t>5103307045/5405282</t>
  </si>
  <si>
    <t>4700154543</t>
  </si>
  <si>
    <t>4700154543/5405275</t>
  </si>
  <si>
    <t>4700154221</t>
  </si>
  <si>
    <t>4700154221/5411827</t>
  </si>
  <si>
    <t>4700154033</t>
  </si>
  <si>
    <t>4700154033/5405268</t>
  </si>
  <si>
    <t>4700154032</t>
  </si>
  <si>
    <t>4700154032/5405268</t>
  </si>
  <si>
    <t>5103322521</t>
  </si>
  <si>
    <t>5103322521/5405268</t>
  </si>
  <si>
    <t>Desirée Johansson</t>
  </si>
  <si>
    <t>5103322892</t>
  </si>
  <si>
    <t>5103322898</t>
  </si>
  <si>
    <t>5103322906</t>
  </si>
  <si>
    <t>5103330223</t>
  </si>
  <si>
    <t>5103330235</t>
  </si>
  <si>
    <t>COSCO SHIPPING AQUARIUS /040W</t>
  </si>
  <si>
    <t>5103330241</t>
  </si>
  <si>
    <t>5103330243</t>
  </si>
  <si>
    <t>Crystal for special chemicals</t>
  </si>
  <si>
    <t>My Hao Chemical Cosmetics Joint Stock</t>
  </si>
  <si>
    <t>4700154175</t>
  </si>
  <si>
    <t>8024107</t>
  </si>
  <si>
    <t>ARMOGARD D5501C 180 KG TH DR</t>
  </si>
  <si>
    <t>4700153785</t>
  </si>
  <si>
    <t>5103321847</t>
  </si>
  <si>
    <t>5103324215</t>
  </si>
  <si>
    <t>5103319078</t>
  </si>
  <si>
    <t>TANJUNG PELEPAS</t>
  </si>
  <si>
    <t>ALII</t>
  </si>
  <si>
    <t>4700154102</t>
  </si>
  <si>
    <t>4700154102/8017417</t>
  </si>
  <si>
    <t>4700153409</t>
  </si>
  <si>
    <t>4700153409/8017416</t>
  </si>
  <si>
    <t>4700153415</t>
  </si>
  <si>
    <t>4700153415/8024515</t>
  </si>
  <si>
    <t>4700153847</t>
  </si>
  <si>
    <t>4700153847/41010328</t>
  </si>
  <si>
    <t>4700153510</t>
  </si>
  <si>
    <t>4700153501</t>
  </si>
  <si>
    <t>4700153501/8017225</t>
  </si>
  <si>
    <t>4700153400</t>
  </si>
  <si>
    <t>4700153400/8018594</t>
  </si>
  <si>
    <t>4700153401</t>
  </si>
  <si>
    <t>4700153401/41012550</t>
  </si>
  <si>
    <t>4700153401/41010328</t>
  </si>
  <si>
    <t>SAMUELM</t>
  </si>
  <si>
    <t>5103325021</t>
  </si>
  <si>
    <t>5103325021/8018475</t>
  </si>
  <si>
    <t>4700153633</t>
  </si>
  <si>
    <t>4700153633/8017762</t>
  </si>
  <si>
    <t>4700154009</t>
  </si>
  <si>
    <t>4700154009/8017831</t>
  </si>
  <si>
    <t>5103331712</t>
  </si>
  <si>
    <t>5103331712/8017831</t>
  </si>
  <si>
    <t>4700153649</t>
  </si>
  <si>
    <t>4700153649/8017831</t>
  </si>
  <si>
    <t>4700153410</t>
  </si>
  <si>
    <t>4700153410/8017416</t>
  </si>
  <si>
    <t>5103318482</t>
  </si>
  <si>
    <t>5103318482/8000475</t>
  </si>
  <si>
    <t>4700154028</t>
  </si>
  <si>
    <t>4700154028/8017778</t>
  </si>
  <si>
    <t>5103318539</t>
  </si>
  <si>
    <t>5103318539/8017762</t>
  </si>
  <si>
    <t>等客服更新价格，ONE/YM靠甬舟码头， MSC 中转不接上海是洋山港的。
OOCL只能上WM1航线，3月头三周到港的船都不是自有船，目前只有ETD-1.11  ETA-2.20</t>
  </si>
  <si>
    <t>4700153512</t>
  </si>
  <si>
    <t>4700153397</t>
  </si>
  <si>
    <t>4700153397/41010328</t>
  </si>
  <si>
    <t>4700154222</t>
  </si>
  <si>
    <t>4700154222/8025665</t>
  </si>
  <si>
    <t>4700154223</t>
  </si>
  <si>
    <t>4700154223/8025664</t>
  </si>
  <si>
    <t>4700153614</t>
  </si>
  <si>
    <t>4700153614/7102100</t>
  </si>
  <si>
    <t>4700153810</t>
  </si>
  <si>
    <t>4700153810/8000460</t>
  </si>
  <si>
    <t>4700153502</t>
  </si>
  <si>
    <t>4700153502/8017225</t>
  </si>
  <si>
    <t>5103325026</t>
  </si>
  <si>
    <t>5103325026/8018475</t>
  </si>
  <si>
    <t>4700153634</t>
  </si>
  <si>
    <t>4700153634/8017762</t>
  </si>
  <si>
    <t>4700153420</t>
  </si>
  <si>
    <t>4700153420/8017831</t>
  </si>
  <si>
    <t>4700153688</t>
  </si>
  <si>
    <t>4700153688/41012587</t>
  </si>
  <si>
    <t>4700153514</t>
  </si>
  <si>
    <t>4700154195</t>
  </si>
  <si>
    <t>4700154196</t>
  </si>
  <si>
    <t>4700153503</t>
  </si>
  <si>
    <t>4700153503/8017225</t>
  </si>
  <si>
    <t>4700153640</t>
  </si>
  <si>
    <t>4700153640/41004524</t>
  </si>
  <si>
    <t>4700153910</t>
  </si>
  <si>
    <t>4700153910/8024515</t>
  </si>
  <si>
    <t>5103325032</t>
  </si>
  <si>
    <t>5103325032/8018475</t>
  </si>
  <si>
    <t>4700153411</t>
  </si>
  <si>
    <t>4700153411/8017416</t>
  </si>
  <si>
    <t>4700153433</t>
  </si>
  <si>
    <t>4700153433/41011288</t>
  </si>
  <si>
    <t>4700153650</t>
  </si>
  <si>
    <t>4700153650/8017831</t>
  </si>
  <si>
    <t>4700153685</t>
  </si>
  <si>
    <t>4700153685/41012554</t>
  </si>
  <si>
    <t>4700153923</t>
  </si>
  <si>
    <t>4700153923/41004524</t>
  </si>
  <si>
    <t>4700153402</t>
  </si>
  <si>
    <t>4700153402/41012550</t>
  </si>
  <si>
    <t>4700153402/41010328</t>
  </si>
  <si>
    <t>4700153402/8021610</t>
  </si>
  <si>
    <t>4700154174</t>
  </si>
  <si>
    <t>4700154174/8017416</t>
  </si>
  <si>
    <t>5103331713</t>
  </si>
  <si>
    <t>5103331713/8017831</t>
  </si>
  <si>
    <t>4700154483</t>
  </si>
  <si>
    <t>4700154483/8017778</t>
  </si>
  <si>
    <t>4700154487</t>
  </si>
  <si>
    <t>4700154487/8017778</t>
  </si>
  <si>
    <t>4700153642</t>
  </si>
  <si>
    <t>4700153642/41010328</t>
  </si>
  <si>
    <t>4700154036</t>
  </si>
  <si>
    <t>4700154036/8017762</t>
  </si>
  <si>
    <t>4700154173</t>
  </si>
  <si>
    <t>4700154173/7100966</t>
  </si>
  <si>
    <t>5103325045</t>
  </si>
  <si>
    <t>5103325045/8018475</t>
  </si>
  <si>
    <t>4700153641</t>
  </si>
  <si>
    <t>4700153641/41004524</t>
  </si>
  <si>
    <t>4700153686</t>
  </si>
  <si>
    <t>4700153686/41012554</t>
  </si>
  <si>
    <t>4700153689</t>
  </si>
  <si>
    <t>4700153689/41012587</t>
  </si>
  <si>
    <t>4700153811</t>
  </si>
  <si>
    <t>4700153811/8000460</t>
  </si>
  <si>
    <t>5103322579</t>
  </si>
  <si>
    <t>5103322579/7100966</t>
  </si>
  <si>
    <t>5103331714</t>
  </si>
  <si>
    <t>5103331714/8017831</t>
  </si>
  <si>
    <t>4700153398</t>
  </si>
  <si>
    <t>4700153398/41010328</t>
  </si>
  <si>
    <t>4700153651</t>
  </si>
  <si>
    <t>4700153651/8017831</t>
  </si>
  <si>
    <t>4700153812</t>
  </si>
  <si>
    <t>4700153812/8000460</t>
  </si>
  <si>
    <t>4700153412</t>
  </si>
  <si>
    <t>4700153412/8017416</t>
  </si>
  <si>
    <t>4700153505</t>
  </si>
  <si>
    <t>4700153505/8017225</t>
  </si>
  <si>
    <t>5103323467</t>
  </si>
  <si>
    <t>5103323467/8015651</t>
  </si>
  <si>
    <t>4700154074</t>
  </si>
  <si>
    <t>4700154074/7102100</t>
  </si>
  <si>
    <t>4700154075</t>
  </si>
  <si>
    <t>4700154075/7102100</t>
  </si>
  <si>
    <t>4700153909</t>
  </si>
  <si>
    <t>4700153909/8024515</t>
  </si>
  <si>
    <t>4700153928</t>
  </si>
  <si>
    <t>4700153928/8021597</t>
  </si>
  <si>
    <t>4700153924</t>
  </si>
  <si>
    <t>4700153924/41004524</t>
  </si>
  <si>
    <t>4700154116</t>
  </si>
  <si>
    <t>4700154116/8017228</t>
  </si>
  <si>
    <t>4700153639</t>
  </si>
  <si>
    <t>4700153639/41004524</t>
  </si>
  <si>
    <t>4700153506</t>
  </si>
  <si>
    <t>4700153506/8017225</t>
  </si>
  <si>
    <t>4700154201</t>
  </si>
  <si>
    <t>4700154201/8022984</t>
  </si>
  <si>
    <t>4700154201/2200790</t>
  </si>
  <si>
    <t>4700154202</t>
  </si>
  <si>
    <t>4700154202/8022984</t>
  </si>
  <si>
    <t>4700154202/2200790</t>
  </si>
  <si>
    <t>4700154203</t>
  </si>
  <si>
    <t>4700154203/8022984</t>
  </si>
  <si>
    <t>4700154203/2200790</t>
  </si>
  <si>
    <t>4700154398</t>
  </si>
  <si>
    <t>4700154398/41010328</t>
  </si>
  <si>
    <t>4700154395</t>
  </si>
  <si>
    <t>4700154395/8015336</t>
  </si>
  <si>
    <t>4700154480</t>
  </si>
  <si>
    <t>4700154480/8017778</t>
  </si>
  <si>
    <t>4700154505</t>
  </si>
  <si>
    <t>4700154505/8017778</t>
  </si>
  <si>
    <t>4700153403</t>
  </si>
  <si>
    <t>4700153403/8018594</t>
  </si>
  <si>
    <t>4700152509</t>
  </si>
  <si>
    <t>4700152509/41012555</t>
  </si>
  <si>
    <t>4700153395</t>
  </si>
  <si>
    <t>4700153395/41004524</t>
  </si>
  <si>
    <t>4700153413</t>
  </si>
  <si>
    <t>4700153413/8017416</t>
  </si>
  <si>
    <t>5103203610</t>
  </si>
  <si>
    <t>5103203610/41012555</t>
  </si>
  <si>
    <t>4700153848</t>
  </si>
  <si>
    <t>4700153848/41010328</t>
  </si>
  <si>
    <t>5103330833</t>
  </si>
  <si>
    <t>5103330833/41010328</t>
  </si>
  <si>
    <t>5103309134</t>
  </si>
  <si>
    <t>5103309134/41011288</t>
  </si>
  <si>
    <t>4700152316</t>
  </si>
  <si>
    <t>4700152316/7100966</t>
  </si>
  <si>
    <t>4700154212</t>
  </si>
  <si>
    <t>4700154212/41009577</t>
  </si>
  <si>
    <t>5103300608</t>
  </si>
  <si>
    <t>5103300608/8020234</t>
  </si>
  <si>
    <t>5103312848</t>
  </si>
  <si>
    <t>5103312848/8003273</t>
  </si>
  <si>
    <t>5103313743</t>
  </si>
  <si>
    <t>5103313743/8003273</t>
  </si>
  <si>
    <t>BURAGAM</t>
  </si>
  <si>
    <t>Cape town</t>
  </si>
  <si>
    <t>4700153375</t>
  </si>
  <si>
    <t>4700153375/8003273</t>
  </si>
  <si>
    <t>8025744</t>
  </si>
  <si>
    <t>HYDROVANCE 20.4 KG PTH JERRICAN</t>
  </si>
  <si>
    <t>5103281224</t>
  </si>
  <si>
    <t>5103281224/8021220</t>
  </si>
  <si>
    <t>ARMOSOFT DEVQ BLUK</t>
  </si>
  <si>
    <t>4700150540</t>
  </si>
  <si>
    <t>4700150540/8017392</t>
  </si>
  <si>
    <t>OHLSSOK1</t>
  </si>
  <si>
    <t>4700153721</t>
  </si>
  <si>
    <t>4700153721/8000815</t>
  </si>
  <si>
    <t>4700153722</t>
  </si>
  <si>
    <t>4700153722/8000815</t>
  </si>
  <si>
    <t>4700153787</t>
  </si>
  <si>
    <t>4700153787/8003220</t>
  </si>
  <si>
    <t>4700153788</t>
  </si>
  <si>
    <t>4700153788/8003220</t>
  </si>
  <si>
    <t>Bayer CropScience Pty Ltd</t>
  </si>
  <si>
    <t>5103274092</t>
  </si>
  <si>
    <t>5103274092/8003394</t>
  </si>
  <si>
    <t>5103277435</t>
  </si>
  <si>
    <t>5103277435/8003394</t>
  </si>
  <si>
    <t>5103282615</t>
  </si>
  <si>
    <t>5103282615/8021221</t>
  </si>
  <si>
    <t>5103282621</t>
  </si>
  <si>
    <t>5103282621/8021221</t>
  </si>
  <si>
    <t>5103283525</t>
  </si>
  <si>
    <t>5103283525/8021221</t>
  </si>
  <si>
    <t>5103296845</t>
  </si>
  <si>
    <t>5103296845/8003624</t>
  </si>
  <si>
    <t>5103296847</t>
  </si>
  <si>
    <t>5103296847/8003624</t>
  </si>
  <si>
    <t>5103302153</t>
  </si>
  <si>
    <t>5103302153/8003273</t>
  </si>
  <si>
    <t>5103302854</t>
  </si>
  <si>
    <t>5103302854/8023778</t>
  </si>
  <si>
    <t>5103311368</t>
  </si>
  <si>
    <t>5103311368/8021221</t>
  </si>
  <si>
    <t>5103311375</t>
  </si>
  <si>
    <t>5103311375/8021221</t>
  </si>
  <si>
    <t>5103311380</t>
  </si>
  <si>
    <t>5103311380/8021221</t>
  </si>
  <si>
    <t>5103313057</t>
  </si>
  <si>
    <t>5103313057/8000291</t>
  </si>
  <si>
    <t>5103316526</t>
  </si>
  <si>
    <t>5103316526/8021221</t>
  </si>
  <si>
    <t>5103319065</t>
  </si>
  <si>
    <t>5103319065/8003272</t>
  </si>
  <si>
    <t>5103319069</t>
  </si>
  <si>
    <t>5103319069/8003272</t>
  </si>
  <si>
    <t>4700153837</t>
  </si>
  <si>
    <t>4700153837/8025905</t>
  </si>
  <si>
    <t>4700153839</t>
  </si>
  <si>
    <t>4700153839/8015318</t>
  </si>
  <si>
    <t>4700153840</t>
  </si>
  <si>
    <t>4700153840/8002992</t>
  </si>
  <si>
    <t>4700153921</t>
  </si>
  <si>
    <t>4700153921/8015238</t>
  </si>
  <si>
    <t>4700153921/8016236</t>
  </si>
  <si>
    <t>4700153996</t>
  </si>
  <si>
    <t>4700153996/8002983</t>
  </si>
  <si>
    <t>4700153997</t>
  </si>
  <si>
    <t>4700153997/8002983</t>
  </si>
  <si>
    <t>NZLYT</t>
  </si>
  <si>
    <t>5103324792</t>
  </si>
  <si>
    <t>5103324792/8025838</t>
  </si>
  <si>
    <t>HANSA BITBURG/452N</t>
  </si>
  <si>
    <t xml:space="preserve">11-1: the load ,ETD and ETA 随便放的。 Tx C, export control by Tianjin 10-9: Not send booking </t>
  </si>
  <si>
    <t>4700153008</t>
  </si>
  <si>
    <t>4700153008/41004070</t>
  </si>
  <si>
    <t>4700153507</t>
  </si>
  <si>
    <t>4700153507/41009256</t>
  </si>
  <si>
    <t>5103304981</t>
  </si>
  <si>
    <t>5103304981/41010625</t>
  </si>
  <si>
    <t>5103305053</t>
  </si>
  <si>
    <t>5103305053/41012376</t>
  </si>
  <si>
    <t>5103305053/41905112</t>
  </si>
  <si>
    <t>5103307085</t>
  </si>
  <si>
    <t>5103307085/41009049</t>
  </si>
  <si>
    <t>5103307085/41905112</t>
  </si>
  <si>
    <t>5103310044</t>
  </si>
  <si>
    <t>5103310044/8019625</t>
  </si>
  <si>
    <t>ANTUNESC</t>
  </si>
  <si>
    <t>TRIGONOX 125-C75 20 kg jerrycan CN/UNG</t>
  </si>
  <si>
    <t>5103318728</t>
  </si>
  <si>
    <t>5103318728/41012717</t>
  </si>
  <si>
    <t>5103318911</t>
  </si>
  <si>
    <t>5103318911/41012376</t>
  </si>
  <si>
    <t>5103318911/41905112</t>
  </si>
  <si>
    <t>5103319110</t>
  </si>
  <si>
    <t>5103319110/41004022</t>
  </si>
  <si>
    <t>5103319110/41008512</t>
  </si>
  <si>
    <t>5103319110/41905112</t>
  </si>
  <si>
    <t>5103319130</t>
  </si>
  <si>
    <t>5103319130/41004022</t>
  </si>
  <si>
    <t>5103319130/41008512</t>
  </si>
  <si>
    <t>5103319130/41905112</t>
  </si>
  <si>
    <t>5103319759</t>
  </si>
  <si>
    <t>8025590</t>
  </si>
  <si>
    <t>5103319759/8025590</t>
  </si>
  <si>
    <t>TRIGONOX 187-W40 20kg Jerrycan CN/UNG</t>
  </si>
  <si>
    <t>5103319759/41905112</t>
  </si>
  <si>
    <t>2024-11</t>
  </si>
  <si>
    <t>DuPont Specialty Materials Taiwan Ltd.</t>
  </si>
  <si>
    <t>5103331904</t>
  </si>
  <si>
    <t>5103331904/5426845</t>
  </si>
  <si>
    <t>5103325819</t>
  </si>
  <si>
    <t>5103325819/5426845</t>
  </si>
  <si>
    <t>5103330755</t>
  </si>
  <si>
    <t>5103330755/8005050</t>
  </si>
  <si>
    <t>5103330755/8005005</t>
  </si>
  <si>
    <t>5103330755/8000480</t>
  </si>
  <si>
    <t>5103330237</t>
  </si>
  <si>
    <t>5103330237/8015640</t>
  </si>
  <si>
    <t>5103329015</t>
  </si>
  <si>
    <t>5103329015/5426901</t>
  </si>
  <si>
    <t>5103331007</t>
  </si>
  <si>
    <t>5103331007/8018622</t>
  </si>
  <si>
    <t>5103329024</t>
  </si>
  <si>
    <t>5103329024/8005050</t>
  </si>
  <si>
    <t>5103329283</t>
  </si>
  <si>
    <t>5103329283/8005050</t>
  </si>
  <si>
    <t>5103324063</t>
  </si>
  <si>
    <t>5103324063/8019195</t>
  </si>
  <si>
    <t>5103292629</t>
  </si>
  <si>
    <t>5103292629/8000419</t>
  </si>
  <si>
    <t>5103329784</t>
  </si>
  <si>
    <t>5103329784/8018622</t>
  </si>
  <si>
    <t>5103329784/5426419</t>
  </si>
  <si>
    <t>5103329784/8019195</t>
  </si>
  <si>
    <t>HF FORTUNE2501N</t>
  </si>
  <si>
    <t>CHARLESTON EXPRESS003E</t>
  </si>
  <si>
    <t>HLCUNG12406UPJF0</t>
  </si>
  <si>
    <t>HLCUNG12406UPJJ4</t>
  </si>
  <si>
    <t>HLCUNG12406UPJN9</t>
  </si>
  <si>
    <t>MAGLEBY MAERSK452W</t>
  </si>
  <si>
    <t>278878910</t>
  </si>
  <si>
    <t>278878907</t>
  </si>
  <si>
    <t>278878912</t>
  </si>
  <si>
    <t>278878909</t>
  </si>
  <si>
    <t>4700154820</t>
  </si>
  <si>
    <t>4700154783</t>
  </si>
  <si>
    <t>4700154794</t>
  </si>
  <si>
    <t>4700154805</t>
  </si>
  <si>
    <t>4700154806</t>
  </si>
  <si>
    <t>4700154833</t>
  </si>
  <si>
    <t>4700154834</t>
  </si>
  <si>
    <t>4700154821</t>
  </si>
  <si>
    <t>4700154822</t>
  </si>
  <si>
    <t>4700154823</t>
  </si>
  <si>
    <t>4700154824</t>
  </si>
  <si>
    <t>4700154808</t>
  </si>
  <si>
    <t>4700154809</t>
  </si>
  <si>
    <t>4700154815</t>
  </si>
  <si>
    <t>4700154816</t>
  </si>
  <si>
    <t>4700154818</t>
  </si>
  <si>
    <t>4700154817</t>
  </si>
  <si>
    <t>4700154799</t>
  </si>
  <si>
    <t>4700154699</t>
  </si>
  <si>
    <t>4700154700</t>
  </si>
  <si>
    <t>4700154701</t>
  </si>
  <si>
    <t>4700154685</t>
  </si>
  <si>
    <t>4700154686</t>
  </si>
  <si>
    <t>4700154687</t>
  </si>
  <si>
    <t>4700154688</t>
  </si>
  <si>
    <t>4700154680</t>
  </si>
  <si>
    <t>4700154681</t>
  </si>
  <si>
    <t>4700154682</t>
  </si>
  <si>
    <t>4700154683</t>
  </si>
  <si>
    <t>4700154684</t>
  </si>
  <si>
    <t>春节后发</t>
  </si>
  <si>
    <t>4700154673</t>
  </si>
  <si>
    <t>4700154672</t>
  </si>
  <si>
    <t>4700154674</t>
  </si>
  <si>
    <t>4700154675</t>
  </si>
  <si>
    <t>4700154677</t>
  </si>
  <si>
    <t>4700154678</t>
  </si>
  <si>
    <t>4700154679</t>
  </si>
  <si>
    <t>4700154690</t>
  </si>
  <si>
    <t>4700154691</t>
  </si>
  <si>
    <t>4700154692</t>
  </si>
  <si>
    <t>4700154693</t>
  </si>
  <si>
    <t>4700154694</t>
  </si>
  <si>
    <t>4700154695</t>
  </si>
  <si>
    <t>4700154697</t>
  </si>
  <si>
    <t>4700154698</t>
  </si>
  <si>
    <t>rush order</t>
  </si>
  <si>
    <t>5103327533</t>
  </si>
  <si>
    <t>5103330948</t>
  </si>
  <si>
    <t>5103300492</t>
  </si>
  <si>
    <t>5103326646</t>
  </si>
  <si>
    <t>5103328405</t>
  </si>
  <si>
    <t>5103310652</t>
  </si>
  <si>
    <t>5103331620</t>
  </si>
  <si>
    <t>5103331634</t>
  </si>
  <si>
    <t>5103330892</t>
  </si>
  <si>
    <t>5103325036</t>
  </si>
  <si>
    <t>5103334379</t>
  </si>
  <si>
    <t>5103326632</t>
  </si>
  <si>
    <t>5103316444</t>
  </si>
  <si>
    <t>Samchem Inorganic Chemicals SDN BHD</t>
  </si>
  <si>
    <t>5103320446</t>
  </si>
  <si>
    <t>5103316475</t>
  </si>
  <si>
    <t>5103305425</t>
  </si>
  <si>
    <t>5103330898</t>
  </si>
  <si>
    <t>5103325789</t>
  </si>
  <si>
    <t>5103317796</t>
  </si>
  <si>
    <t>5103330954</t>
  </si>
  <si>
    <t>XIN BEIJING V.150W</t>
  </si>
  <si>
    <t>NGP1948726</t>
  </si>
  <si>
    <t>4700154886</t>
  </si>
  <si>
    <t>4700154886/5405268</t>
  </si>
  <si>
    <t>4700154886/5405272</t>
  </si>
  <si>
    <t>4700154913</t>
  </si>
  <si>
    <t>4700154913/8004503</t>
  </si>
  <si>
    <t>5103332291</t>
  </si>
  <si>
    <t>5103332293</t>
  </si>
  <si>
    <t>5103330921</t>
  </si>
  <si>
    <t>5103335672</t>
  </si>
  <si>
    <t>5103330933</t>
  </si>
  <si>
    <t>5103335679</t>
  </si>
  <si>
    <t>5103330945</t>
  </si>
  <si>
    <t>5103335687</t>
  </si>
  <si>
    <t>177DNTNTN04854A</t>
  </si>
  <si>
    <t>5103335956</t>
  </si>
  <si>
    <t>KI Traders</t>
  </si>
  <si>
    <t>4700153510/8024515</t>
  </si>
  <si>
    <t>MAGLEBY MAERSK 452W</t>
  </si>
  <si>
    <t>278878905</t>
  </si>
  <si>
    <t>4700154970</t>
  </si>
  <si>
    <t>4700154970/8023764</t>
  </si>
  <si>
    <t>4700154971</t>
  </si>
  <si>
    <t>4700154971/8023764</t>
  </si>
  <si>
    <t>5103332505</t>
  </si>
  <si>
    <t>5103332505/41010328</t>
  </si>
  <si>
    <t>4700154939</t>
  </si>
  <si>
    <t>4700154939/7102071</t>
  </si>
  <si>
    <t>4700154943</t>
  </si>
  <si>
    <t>4700154943/7102071</t>
  </si>
  <si>
    <t>5103332445</t>
  </si>
  <si>
    <t>5103332445/41010328</t>
  </si>
  <si>
    <t>5103332454</t>
  </si>
  <si>
    <t>5103332454/8017831</t>
  </si>
  <si>
    <t>4700153512/8024515</t>
  </si>
  <si>
    <t>4700154029</t>
  </si>
  <si>
    <t>4700154029/8017778</t>
  </si>
  <si>
    <t>4700154601</t>
  </si>
  <si>
    <t>4700154601/8017831</t>
  </si>
  <si>
    <t>4700154982</t>
  </si>
  <si>
    <t>4700154982/8023764</t>
  </si>
  <si>
    <t>4700153514/8024515</t>
  </si>
  <si>
    <t>4700154195/8024515</t>
  </si>
  <si>
    <t>4700154196/8024515</t>
  </si>
  <si>
    <t>4700154648</t>
  </si>
  <si>
    <t>4700154648/8017831</t>
  </si>
  <si>
    <t>4700154983</t>
  </si>
  <si>
    <t>4700154983/8023764</t>
  </si>
  <si>
    <t>4700154950</t>
  </si>
  <si>
    <t>4700154950/7102071</t>
  </si>
  <si>
    <t>4700154866</t>
  </si>
  <si>
    <t>4700154866/41012587</t>
  </si>
  <si>
    <t>4700154994</t>
  </si>
  <si>
    <t>4700154994/41011132</t>
  </si>
  <si>
    <t>4700154973</t>
  </si>
  <si>
    <t>4700154973/41012587</t>
  </si>
  <si>
    <t>4700154644</t>
  </si>
  <si>
    <t>4700154644/8017762</t>
  </si>
  <si>
    <t>4700154645</t>
  </si>
  <si>
    <t>4700154645/8017762</t>
  </si>
  <si>
    <t>4700154647</t>
  </si>
  <si>
    <t>4700154647/8017831</t>
  </si>
  <si>
    <t>4700154117</t>
  </si>
  <si>
    <t>4700154117/8017228</t>
  </si>
  <si>
    <t>4700154995</t>
  </si>
  <si>
    <t>4700154995/41011132</t>
  </si>
  <si>
    <t>4700154951</t>
  </si>
  <si>
    <t>4700154951/7102071</t>
  </si>
  <si>
    <t>4700154646</t>
  </si>
  <si>
    <t>4700154646/8017762</t>
  </si>
  <si>
    <t>4700154978</t>
  </si>
  <si>
    <t>4700154978/8000460</t>
  </si>
  <si>
    <t>4700154986</t>
  </si>
  <si>
    <t>4700154986/8018594</t>
  </si>
  <si>
    <t>4700154986/41012550</t>
  </si>
  <si>
    <t>4700154986/41010328</t>
  </si>
  <si>
    <t>4700154965</t>
  </si>
  <si>
    <t>4700154965/41012554</t>
  </si>
  <si>
    <t>4700154974</t>
  </si>
  <si>
    <t>4700154974/41012587</t>
  </si>
  <si>
    <t>4700154762</t>
  </si>
  <si>
    <t>4700154762/8017762</t>
  </si>
  <si>
    <t>BEROL 611 200 KG PTH DR</t>
  </si>
  <si>
    <t>4700154668</t>
  </si>
  <si>
    <t>4700154668/5415589</t>
  </si>
  <si>
    <t>5103315706</t>
  </si>
  <si>
    <t>5103315706/8020239</t>
  </si>
  <si>
    <t>5103324142</t>
  </si>
  <si>
    <t>5103324142/8020238</t>
  </si>
  <si>
    <t>5103324156</t>
  </si>
  <si>
    <t>5103324156/8020238</t>
  </si>
  <si>
    <t>5103292941</t>
  </si>
  <si>
    <t>5103292941/5413413</t>
  </si>
  <si>
    <t>5103300610</t>
  </si>
  <si>
    <t>5103300610/8020234</t>
  </si>
  <si>
    <t>5103307237</t>
  </si>
  <si>
    <t>5103307237/8024081</t>
  </si>
  <si>
    <t>5103316476</t>
  </si>
  <si>
    <t>5103316476/8020234</t>
  </si>
  <si>
    <t>5103316476/5415589</t>
  </si>
  <si>
    <t>5103308025</t>
  </si>
  <si>
    <t>5103308025/5413413</t>
  </si>
  <si>
    <t>4700154191</t>
  </si>
  <si>
    <t>4700154191/8003282</t>
  </si>
  <si>
    <t>4700154281</t>
  </si>
  <si>
    <t>4700154281/8019148</t>
  </si>
  <si>
    <t>4700154339</t>
  </si>
  <si>
    <t>4700154339/8000815</t>
  </si>
  <si>
    <t>4700154407</t>
  </si>
  <si>
    <t>4700154407/8000815</t>
  </si>
  <si>
    <t>4700154408</t>
  </si>
  <si>
    <t>4700154408/8000815</t>
  </si>
  <si>
    <t>CHINA Boxing</t>
  </si>
  <si>
    <t>5103326644</t>
  </si>
  <si>
    <t>5103326644/8025744</t>
  </si>
  <si>
    <t>5103326644/8001693</t>
  </si>
  <si>
    <t>5103326824</t>
  </si>
  <si>
    <t>5103326824/8021221</t>
  </si>
  <si>
    <t>ARMOSOFT 850 170 KG OHL DR</t>
  </si>
  <si>
    <t>5103327658</t>
  </si>
  <si>
    <t>5103327658/8003321</t>
  </si>
  <si>
    <t>5103329558</t>
  </si>
  <si>
    <t>5103329558/8002984</t>
  </si>
  <si>
    <t>5103329641</t>
  </si>
  <si>
    <t>5103329641/8019151</t>
  </si>
  <si>
    <t>5103330254</t>
  </si>
  <si>
    <t>5103330254/8015315</t>
  </si>
  <si>
    <t>5103330257</t>
  </si>
  <si>
    <t>5103330257/8015315</t>
  </si>
  <si>
    <t>5103330259</t>
  </si>
  <si>
    <t>5103330259/8015315</t>
  </si>
  <si>
    <t>5103330269</t>
  </si>
  <si>
    <t>5103330269/8003544</t>
  </si>
  <si>
    <t>4700154556</t>
  </si>
  <si>
    <t>4700154556/8002992</t>
  </si>
  <si>
    <t>4700154658</t>
  </si>
  <si>
    <t>4700154658/8002992</t>
  </si>
  <si>
    <t>4700154662</t>
  </si>
  <si>
    <t>4700154662/8015318</t>
  </si>
  <si>
    <t>4700154825</t>
  </si>
  <si>
    <t>4700154825/8021625</t>
  </si>
  <si>
    <t>4700154826</t>
  </si>
  <si>
    <t>4700154826/8003375</t>
  </si>
  <si>
    <t>5103332372</t>
  </si>
  <si>
    <t>5103332372/8004820</t>
  </si>
  <si>
    <t>5103332375</t>
  </si>
  <si>
    <t>5103332375/8004820</t>
  </si>
  <si>
    <t>5103332676</t>
  </si>
  <si>
    <t>5103332676/8004820</t>
  </si>
  <si>
    <t>5103332682</t>
  </si>
  <si>
    <t>5103332682/8004820</t>
  </si>
  <si>
    <t>5103332683</t>
  </si>
  <si>
    <t>5103332683/8004820</t>
  </si>
  <si>
    <t>5103330968</t>
  </si>
  <si>
    <t>5103330968/8025834</t>
  </si>
  <si>
    <t>5103330989</t>
  </si>
  <si>
    <t>5103330989/8025834</t>
  </si>
  <si>
    <t>Jessica</t>
  </si>
  <si>
    <t>4700154539</t>
  </si>
  <si>
    <t>4700154539/8025838</t>
  </si>
  <si>
    <t>4700154540</t>
  </si>
  <si>
    <t>4700154540/8025838</t>
  </si>
  <si>
    <t>5103332710</t>
  </si>
  <si>
    <t>5103332710/8025754</t>
  </si>
  <si>
    <t>5103332722</t>
  </si>
  <si>
    <t>5103332722/8025754</t>
  </si>
  <si>
    <t>5103332731</t>
  </si>
  <si>
    <t>5103332731/8025754</t>
  </si>
  <si>
    <t>5103333039</t>
  </si>
  <si>
    <t>5103333039/8025754</t>
  </si>
  <si>
    <t>5200138309</t>
  </si>
  <si>
    <t>5200138309/41905085</t>
  </si>
  <si>
    <t>AS SOPHIA/451N</t>
  </si>
  <si>
    <t>4700150471</t>
  </si>
  <si>
    <t>4700150471/8023514</t>
  </si>
  <si>
    <t>4700153566</t>
  </si>
  <si>
    <t>4700153566/8023887</t>
  </si>
  <si>
    <t>4700153566/41006336</t>
  </si>
  <si>
    <t>4700153566/8023883</t>
  </si>
  <si>
    <t>4700153777</t>
  </si>
  <si>
    <t>4700153777/41009256</t>
  </si>
  <si>
    <t>4700153777/41905112</t>
  </si>
  <si>
    <t>4700154205</t>
  </si>
  <si>
    <t>4700154205/8024644</t>
  </si>
  <si>
    <t>4700154327</t>
  </si>
  <si>
    <t>4700154327/8023456</t>
  </si>
  <si>
    <t>4700154327/8023957</t>
  </si>
  <si>
    <t>5103321069</t>
  </si>
  <si>
    <t>5103321069/41009049</t>
  </si>
  <si>
    <t>5103321069/41905112</t>
  </si>
  <si>
    <t>5103321181</t>
  </si>
  <si>
    <t>41004036</t>
  </si>
  <si>
    <t>5103321181/41004036</t>
  </si>
  <si>
    <t>TRIGONOX 29-C90 20 kg jerrycan CN/UNG</t>
  </si>
  <si>
    <t>5103323265</t>
  </si>
  <si>
    <t>5103323265/41006337</t>
  </si>
  <si>
    <t>5103323267</t>
  </si>
  <si>
    <t>5103323267/41006331</t>
  </si>
  <si>
    <t>8021157</t>
  </si>
  <si>
    <t>5103323267/8021157</t>
  </si>
  <si>
    <t>BUTANOX M-50VRN4x5kg jerrycan/box EU/UNG</t>
  </si>
  <si>
    <t>5103323267/8024482</t>
  </si>
  <si>
    <t>5103324194</t>
  </si>
  <si>
    <t>8019515</t>
  </si>
  <si>
    <t>5103324194/8019515</t>
  </si>
  <si>
    <t>TRIGONOX EHP-W60 900 kg PE IBC CN/UNG</t>
  </si>
  <si>
    <t>5103324194/41905112</t>
  </si>
  <si>
    <t>5103324219</t>
  </si>
  <si>
    <t>5103324219/8019515</t>
  </si>
  <si>
    <t>5103324219/41905112</t>
  </si>
  <si>
    <t>5103324240</t>
  </si>
  <si>
    <t>5103324240/8019515</t>
  </si>
  <si>
    <t>5103324240/41905112</t>
  </si>
  <si>
    <t>5103324413</t>
  </si>
  <si>
    <t>5103324413/41012690</t>
  </si>
  <si>
    <t>5103325724</t>
  </si>
  <si>
    <t>5103327981</t>
  </si>
  <si>
    <t>5103327981/41009256</t>
  </si>
  <si>
    <t>5103327981/41905112</t>
  </si>
  <si>
    <t>5103328407</t>
  </si>
  <si>
    <t>5103328407/41010251</t>
  </si>
  <si>
    <t>5103328407/41010250</t>
  </si>
  <si>
    <t>5103328407/41905112</t>
  </si>
  <si>
    <t>5103328408</t>
  </si>
  <si>
    <t>5103328408/41010251</t>
  </si>
  <si>
    <t>5103328408/41010250</t>
  </si>
  <si>
    <t>5103328408/41905112</t>
  </si>
  <si>
    <t>5103328954</t>
  </si>
  <si>
    <t>41010249</t>
  </si>
  <si>
    <t>5103328954/41010249</t>
  </si>
  <si>
    <t>TRIGONOX 42-C30 735 kg PE IBC EX CN-UNG</t>
  </si>
  <si>
    <t>5103328959</t>
  </si>
  <si>
    <t>5103328959/41010249</t>
  </si>
  <si>
    <t>5103328969</t>
  </si>
  <si>
    <t>5103328969/41010249</t>
  </si>
  <si>
    <t>5103328976</t>
  </si>
  <si>
    <t>5103328976/41010249</t>
  </si>
  <si>
    <t>5103330349</t>
  </si>
  <si>
    <t>5103330349/8023514</t>
  </si>
  <si>
    <t>5103330923</t>
  </si>
  <si>
    <t>5103330923/41006331</t>
  </si>
  <si>
    <t>5103330923/8023908</t>
  </si>
  <si>
    <t>5103330923/8023887</t>
  </si>
  <si>
    <t>MSC GENERAL IV HU501A</t>
  </si>
  <si>
    <t>SYMEON P V.001N</t>
  </si>
  <si>
    <t>2305768740</t>
  </si>
  <si>
    <t>2305768790</t>
  </si>
  <si>
    <t>GTD0907131</t>
  </si>
  <si>
    <t>4700155347</t>
  </si>
  <si>
    <t>6104442404</t>
  </si>
  <si>
    <t>SUNNY LAVENDER / 2416E</t>
  </si>
  <si>
    <t>NSSLANGB24L01150</t>
  </si>
  <si>
    <t>6104442704</t>
  </si>
  <si>
    <t>6104442705</t>
  </si>
  <si>
    <t>PEGASUS GLORY / 2430E</t>
  </si>
  <si>
    <t>NSSLANGB24L01163</t>
  </si>
  <si>
    <t>6104443610</t>
  </si>
  <si>
    <t>SITC NAGOYA / 2501N</t>
  </si>
  <si>
    <t>SITDNBMJI400771</t>
  </si>
  <si>
    <t>6104442529</t>
  </si>
  <si>
    <t>KUO CHANG / 0QKFXE</t>
  </si>
  <si>
    <t>ECB0105703</t>
  </si>
  <si>
    <t>6104443643</t>
  </si>
  <si>
    <t>5103333154</t>
  </si>
  <si>
    <t>5103333154/5412188</t>
  </si>
  <si>
    <t>SITGNBKEI400839</t>
  </si>
  <si>
    <t>6104446773</t>
  </si>
  <si>
    <t>SITC GUANGDONG / 2501N</t>
  </si>
  <si>
    <t>SITDNBNAI400838</t>
  </si>
  <si>
    <t>6104447193</t>
  </si>
  <si>
    <t>5103342066</t>
  </si>
  <si>
    <t>5103342066/5426901</t>
  </si>
  <si>
    <t>ONEYNB4BDPF57800</t>
  </si>
  <si>
    <t>6104446605</t>
  </si>
  <si>
    <t>ONEYNB4BDPF83700</t>
  </si>
  <si>
    <t>6104446604</t>
  </si>
  <si>
    <t>TIAN HAI PING ZE / 1944E</t>
  </si>
  <si>
    <t>TMNBKPTR9449001</t>
  </si>
  <si>
    <t>6104445642</t>
  </si>
  <si>
    <t>SITDNBTKI400803</t>
  </si>
  <si>
    <t>6104442503</t>
  </si>
  <si>
    <t>6104442505</t>
  </si>
  <si>
    <t>5103335981</t>
  </si>
  <si>
    <t>5103335981/8005050</t>
  </si>
  <si>
    <t>PEGASUS GLORY / 2501E</t>
  </si>
  <si>
    <t>NSSLANGB24L01423</t>
  </si>
  <si>
    <t>6104449561</t>
  </si>
  <si>
    <t>5103335370</t>
  </si>
  <si>
    <t>5103335370/5426844</t>
  </si>
  <si>
    <t>NSSLANGB24L01424</t>
  </si>
  <si>
    <t>6104449564</t>
  </si>
  <si>
    <t>5103335370/5401479</t>
  </si>
  <si>
    <t>TIAN HAI PING ZE / 1945E</t>
  </si>
  <si>
    <t>TMNBKPTR9459001</t>
  </si>
  <si>
    <t>6104446482</t>
  </si>
  <si>
    <t>5103341479</t>
  </si>
  <si>
    <t>5103341479/8000480</t>
  </si>
  <si>
    <t>5103335399</t>
  </si>
  <si>
    <t>5103335399/5401431</t>
  </si>
  <si>
    <t>5103335300</t>
  </si>
  <si>
    <t>5103335300/5426845</t>
  </si>
  <si>
    <t>5103335350</t>
  </si>
  <si>
    <t>5103335350/5426845</t>
  </si>
  <si>
    <t>5103343574</t>
  </si>
  <si>
    <t>5103343574/8005050</t>
  </si>
  <si>
    <t>4700155055</t>
  </si>
  <si>
    <t>SITGNBOSI400814</t>
  </si>
  <si>
    <t>SITC GUANGDONG2501N</t>
  </si>
  <si>
    <t>SITDNBTKI400782</t>
  </si>
  <si>
    <t>SITDNBTKI400797</t>
  </si>
  <si>
    <t>1/7,</t>
  </si>
  <si>
    <t>SITDNBTKI400783</t>
  </si>
  <si>
    <t>SITDNBTKI400807</t>
  </si>
  <si>
    <t>SAVANNAH EXPRESS005E</t>
  </si>
  <si>
    <t>HLCUNG12406UPLB3</t>
  </si>
  <si>
    <t>HLCUNG12406UPLF7</t>
  </si>
  <si>
    <t>278878906</t>
  </si>
  <si>
    <t>EMC 1.8</t>
  </si>
  <si>
    <t>EGLV143469184524</t>
  </si>
  <si>
    <t>278879140</t>
  </si>
  <si>
    <t>278879141</t>
  </si>
  <si>
    <t>278879142</t>
  </si>
  <si>
    <t>1/9,1/10,1/10,1/10,1/11</t>
  </si>
  <si>
    <t>278879143</t>
  </si>
  <si>
    <t>EVER ALP 1331W</t>
  </si>
  <si>
    <t>EGLV143469176742</t>
  </si>
  <si>
    <t>EGLV143469176751</t>
  </si>
  <si>
    <t>CMA CGM BAHIA 0BDK8W1</t>
  </si>
  <si>
    <t>NGP1997291</t>
  </si>
  <si>
    <t>SALVADOR EXPRESS2452N</t>
  </si>
  <si>
    <t>HLCUNG12412UHFV7</t>
  </si>
  <si>
    <t>MSC MADHU B FI502A</t>
  </si>
  <si>
    <t>HLCUNG12412UEAL6</t>
  </si>
  <si>
    <t>WAN HAI A08 E011</t>
  </si>
  <si>
    <t>HLCUNG12406UPSH7</t>
  </si>
  <si>
    <t>HLCUNG12406UPSL1</t>
  </si>
  <si>
    <t>HLCUNG12406UPSP5</t>
  </si>
  <si>
    <t>WAN HAI A03 E010</t>
  </si>
  <si>
    <t>HLCUNG12406UPTB7</t>
  </si>
  <si>
    <t>HLCUNG12406UPWH4</t>
  </si>
  <si>
    <t>HLCUNG12406UPWL9</t>
  </si>
  <si>
    <t>TEMPANOS2405E</t>
  </si>
  <si>
    <t>HLCUNG12406UPWP2</t>
  </si>
  <si>
    <t>4700155319</t>
  </si>
  <si>
    <t>WAN HAI 523 W036</t>
  </si>
  <si>
    <t>WHL058E622781</t>
  </si>
  <si>
    <t>SITGNBTKI400846</t>
  </si>
  <si>
    <t>ITC PINGHE V.2501N</t>
  </si>
  <si>
    <t>SITGNBOSI400779</t>
  </si>
  <si>
    <t>EPONYMA V.157E</t>
  </si>
  <si>
    <t>SITGNBTKI400781</t>
  </si>
  <si>
    <t>SITDNBNAI400784</t>
  </si>
  <si>
    <t>SITC DALIAN2503W</t>
  </si>
  <si>
    <t>SITGNBOSI400785</t>
  </si>
  <si>
    <t>SITGNBOSI400786</t>
  </si>
  <si>
    <t>SITDNBOSI400787</t>
  </si>
  <si>
    <t>SITGNBOSI400794</t>
  </si>
  <si>
    <t>EPONYMA158E</t>
  </si>
  <si>
    <t>SITGNBTKI400795</t>
  </si>
  <si>
    <t>1/15,</t>
  </si>
  <si>
    <t>SITGNBTKI400809</t>
  </si>
  <si>
    <t>4700155601</t>
  </si>
  <si>
    <t>4700155547</t>
  </si>
  <si>
    <t>1/19,1/20</t>
  </si>
  <si>
    <t>4700155602</t>
  </si>
  <si>
    <t>1/21,</t>
  </si>
  <si>
    <t>4700155603</t>
  </si>
  <si>
    <t>1/22,</t>
  </si>
  <si>
    <t>4700155425</t>
  </si>
  <si>
    <t>KMTC TAIPEIS2501S</t>
  </si>
  <si>
    <t>ONEYNB4BDMN90800</t>
  </si>
  <si>
    <t>MARY MAERSK501W</t>
  </si>
  <si>
    <t>MSK1.21</t>
  </si>
  <si>
    <t>MUNICH MAERSK502W</t>
  </si>
  <si>
    <t>285414192</t>
  </si>
  <si>
    <t>1/15,1/15,1/16,1/16</t>
  </si>
  <si>
    <t>285414147</t>
  </si>
  <si>
    <t>1/16,1/17,1/17,1/17</t>
  </si>
  <si>
    <t>285414148</t>
  </si>
  <si>
    <t>1/18,1/18,1/18,1/19</t>
  </si>
  <si>
    <t>285414149</t>
  </si>
  <si>
    <t>EMC1.15</t>
  </si>
  <si>
    <t>1/19,1/19,1/20,1/20</t>
  </si>
  <si>
    <t>1/20,1/21,1/21,1/21</t>
  </si>
  <si>
    <t>1/24,1/24,1/24,1/25</t>
  </si>
  <si>
    <t>1/25,1/25,1/26,1/26</t>
  </si>
  <si>
    <t>1/26,1/27,1/27,1/27</t>
  </si>
  <si>
    <t>HLCUNG12412UDOH6</t>
  </si>
  <si>
    <t>MSC1.14</t>
  </si>
  <si>
    <t>MARY MAERSK  501W</t>
  </si>
  <si>
    <t>177SDGNTN0L586A</t>
  </si>
  <si>
    <t>EMC1.21</t>
  </si>
  <si>
    <t>MUNICH MAERSK 502W</t>
  </si>
  <si>
    <t xml:space="preserve">177SDGNTN0L678A  </t>
  </si>
  <si>
    <t>177SDGNTN0L627A</t>
  </si>
  <si>
    <t>MSC1.25</t>
  </si>
  <si>
    <t>ANTONIA MAERSK 503W</t>
  </si>
  <si>
    <t>177SDGNTN0L677A</t>
  </si>
  <si>
    <t>177SDGNTN0L676A</t>
  </si>
  <si>
    <t>MSC1.28</t>
  </si>
  <si>
    <t>177SDGNTN0L672A</t>
  </si>
  <si>
    <t>MSK1.28</t>
  </si>
  <si>
    <t>285414617</t>
  </si>
  <si>
    <t>CMA CGM YUKON 0BDKCW</t>
  </si>
  <si>
    <t>NGP2038140</t>
  </si>
  <si>
    <t>4700155399</t>
  </si>
  <si>
    <t>4700155660</t>
  </si>
  <si>
    <t>4700155661</t>
  </si>
  <si>
    <t>4700155662</t>
  </si>
  <si>
    <t>4700155664</t>
  </si>
  <si>
    <t>4700155665</t>
  </si>
  <si>
    <t>4700155604</t>
  </si>
  <si>
    <t>4700155551</t>
  </si>
  <si>
    <t>4700155546</t>
  </si>
  <si>
    <t>4700155552</t>
  </si>
  <si>
    <t>4700155553</t>
  </si>
  <si>
    <t>4700155548</t>
  </si>
  <si>
    <t>4700155549</t>
  </si>
  <si>
    <t>4700155550</t>
  </si>
  <si>
    <t>4700155544</t>
  </si>
  <si>
    <t>4700155545</t>
  </si>
  <si>
    <t>Nachiket</t>
  </si>
  <si>
    <t>4700155769</t>
  </si>
  <si>
    <t>2/2,2/2,2/3,2/3,</t>
  </si>
  <si>
    <t>2/10,2/10,2/10,2/11</t>
  </si>
  <si>
    <t>MSC LENI/FJ452W</t>
  </si>
  <si>
    <t>5103334479</t>
  </si>
  <si>
    <t>CAPE SOUNIO/FI451A</t>
  </si>
  <si>
    <t>HLCUNG12412UGQL0</t>
  </si>
  <si>
    <t>6104449170</t>
  </si>
  <si>
    <t>5103305984</t>
  </si>
  <si>
    <t>177CDGNTNX17024A</t>
  </si>
  <si>
    <t>5103305988</t>
  </si>
  <si>
    <t>177CDGNTNX17029A</t>
  </si>
  <si>
    <t>DN-OK; INC1445988；Jan allocation</t>
  </si>
  <si>
    <t>MSC MELATILDE/FK452A</t>
  </si>
  <si>
    <t>177GNTNTN03111A</t>
  </si>
  <si>
    <t>L/C; DN-OK</t>
  </si>
  <si>
    <t>TS QINGDAO/25001S</t>
  </si>
  <si>
    <t>ONEYNB4BDME46900</t>
  </si>
  <si>
    <t>ONEYNB4BDME45800</t>
  </si>
  <si>
    <t>ONEYNB4BDME51500</t>
  </si>
  <si>
    <t>5103319755</t>
  </si>
  <si>
    <t>MSC KAYLEY/FD452W</t>
  </si>
  <si>
    <t>177TBRBRN9K321A</t>
  </si>
  <si>
    <t>DN-OK; CRIT:LDT</t>
  </si>
  <si>
    <t>YM CREDENTIAL/084S</t>
  </si>
  <si>
    <t>OOLU2155146480</t>
  </si>
  <si>
    <t>KMTC POHANG/2419S</t>
  </si>
  <si>
    <t>ONEYNB4BDMJ61900</t>
  </si>
  <si>
    <t>CNC LEOPARD/0HBCNS</t>
  </si>
  <si>
    <t>CNA0210378</t>
  </si>
  <si>
    <t>CNA0210380</t>
  </si>
  <si>
    <t>177GNTNTN03130A</t>
  </si>
  <si>
    <t>OOCL BEIJING/116S</t>
  </si>
  <si>
    <t>OOLU2155133650</t>
  </si>
  <si>
    <t>278879095</t>
  </si>
  <si>
    <t>COSCO HOUSTON/123S</t>
  </si>
  <si>
    <t>OOLU2155333000</t>
  </si>
  <si>
    <t>GSL AFRICA/962S</t>
  </si>
  <si>
    <t>OOLU2155487280</t>
  </si>
  <si>
    <t>HMM HANUL/0018W</t>
  </si>
  <si>
    <t>HLCUNG12407UYWE7</t>
  </si>
  <si>
    <t>XIN BEIJING/150W</t>
  </si>
  <si>
    <t>NGP1948928</t>
  </si>
  <si>
    <t>KOTA SEMPENA/502W</t>
  </si>
  <si>
    <t>5103327441</t>
  </si>
  <si>
    <t>MSC MANU/KN503A</t>
  </si>
  <si>
    <t>177ADGNTN03608A</t>
  </si>
  <si>
    <t>5103305990</t>
  </si>
  <si>
    <t>5103316401</t>
  </si>
  <si>
    <t>5103342139</t>
  </si>
  <si>
    <t>5103336611</t>
  </si>
  <si>
    <t>5103317021</t>
  </si>
  <si>
    <t>5103323305</t>
  </si>
  <si>
    <t>5103334350</t>
  </si>
  <si>
    <t>5103305992</t>
  </si>
  <si>
    <t>5103323955</t>
  </si>
  <si>
    <t>5103289646</t>
  </si>
  <si>
    <t>MXATM</t>
  </si>
  <si>
    <t>5103305993</t>
  </si>
  <si>
    <t>5103341262</t>
  </si>
  <si>
    <t>5103341263</t>
  </si>
  <si>
    <t>5103342951</t>
  </si>
  <si>
    <t>5103305995</t>
  </si>
  <si>
    <t>5103308875</t>
  </si>
  <si>
    <t>5103331587</t>
  </si>
  <si>
    <t>5103339600</t>
  </si>
  <si>
    <t>5103332752</t>
  </si>
  <si>
    <t>OOLU2155188230</t>
  </si>
  <si>
    <t>Delmon Chemical Ind.Factory</t>
  </si>
  <si>
    <t>5103337571</t>
  </si>
  <si>
    <t>5103337571/5401364</t>
  </si>
  <si>
    <t>4700155667</t>
  </si>
  <si>
    <t>4700155667/8017835</t>
  </si>
  <si>
    <t>4700155667/8020380</t>
  </si>
  <si>
    <t>SITC PINGHE 2501N</t>
  </si>
  <si>
    <t>SITDNBOSI400849</t>
  </si>
  <si>
    <t>WAN HAI 513[W098]</t>
  </si>
  <si>
    <t>SITC/ONE/MSK</t>
  </si>
  <si>
    <t>5103337338</t>
  </si>
  <si>
    <t>5103337338/5405282</t>
  </si>
  <si>
    <t>4700155165</t>
  </si>
  <si>
    <t>4700155165/5401365</t>
  </si>
  <si>
    <t>4700155376</t>
  </si>
  <si>
    <t>4700155376/5405260</t>
  </si>
  <si>
    <t>5103342313</t>
  </si>
  <si>
    <t>5103342313/5401365</t>
  </si>
  <si>
    <t>EVER BRAVE/0216S</t>
  </si>
  <si>
    <t>EGLV143463683031</t>
  </si>
  <si>
    <t>503A</t>
  </si>
  <si>
    <t>5103342961</t>
  </si>
  <si>
    <t>5103342961/8025517</t>
  </si>
  <si>
    <t>OOCL/ONE/WANHAI</t>
  </si>
  <si>
    <t>5103342319</t>
  </si>
  <si>
    <t>5103342319/5401365</t>
  </si>
  <si>
    <t>5103342323</t>
  </si>
  <si>
    <t>5103342323/5401365</t>
  </si>
  <si>
    <t>4700151289</t>
  </si>
  <si>
    <t>4700151289/5401364</t>
  </si>
  <si>
    <t>4700155377</t>
  </si>
  <si>
    <t>4700155377/5405260</t>
  </si>
  <si>
    <t>5103342967</t>
  </si>
  <si>
    <t>5103342967/8025517</t>
  </si>
  <si>
    <t>5103342333</t>
  </si>
  <si>
    <t>5103342333/5401365</t>
  </si>
  <si>
    <t>4700154411</t>
  </si>
  <si>
    <t>4700154411/5405275</t>
  </si>
  <si>
    <t>4700154412</t>
  </si>
  <si>
    <t>4700154412/5405275</t>
  </si>
  <si>
    <t>4700154414</t>
  </si>
  <si>
    <t>4700154414/5405275</t>
  </si>
  <si>
    <t>HLCUSHA2411GURH7</t>
  </si>
  <si>
    <t>YM MODERATION 077E</t>
  </si>
  <si>
    <t>HLCUSHA2411GURZ5</t>
  </si>
  <si>
    <t>HMM AQUAMARINE / 005E</t>
  </si>
  <si>
    <t>HLCUSHA2411GURO4</t>
  </si>
  <si>
    <t>CSCL GLOBE 067W</t>
  </si>
  <si>
    <t>GOOD PROSPECT 504S</t>
  </si>
  <si>
    <t>CSCL PACIFIC OCEAN 061W</t>
  </si>
  <si>
    <t>8003811</t>
  </si>
  <si>
    <t>BEROL 199 200 KG TH DR</t>
  </si>
  <si>
    <t>HOU YAR INDUSTRIAL CORP</t>
  </si>
  <si>
    <t>5103338140</t>
  </si>
  <si>
    <t>5103315778</t>
  </si>
  <si>
    <t>BREDOL 696 (FEED GRADE) 1000 KG WP IBC</t>
  </si>
  <si>
    <t>ZHONG WAI YUN XIN GANG /2501S</t>
  </si>
  <si>
    <t>SNLFNBPLA100016</t>
  </si>
  <si>
    <t>5103312260</t>
  </si>
  <si>
    <t>177TNTNTN05868A</t>
  </si>
  <si>
    <t>5103288457</t>
  </si>
  <si>
    <t>XIN YING KOU /248S</t>
  </si>
  <si>
    <t>COAU7255947720</t>
  </si>
  <si>
    <t>5103338481</t>
  </si>
  <si>
    <t>5103338105</t>
  </si>
  <si>
    <t>4700155748</t>
  </si>
  <si>
    <t>5103341961</t>
  </si>
  <si>
    <t>MSC UNIFIC VI / QC502A</t>
  </si>
  <si>
    <t>OOCL DALIAN 708W</t>
  </si>
  <si>
    <t>5103259198</t>
  </si>
  <si>
    <t>5103342171</t>
  </si>
  <si>
    <t>MSC MIRJA / GT506W</t>
  </si>
  <si>
    <t>4700155565</t>
  </si>
  <si>
    <t>4700155568</t>
  </si>
  <si>
    <t>KUO CHANG / 0QKGBE1MA</t>
  </si>
  <si>
    <t>4700155569</t>
  </si>
  <si>
    <t>ONE ARCADIA 070W</t>
  </si>
  <si>
    <t>ONE MARVEL 072E</t>
  </si>
  <si>
    <t>这两票原订12.31号的MSC，现船司通知原船取消挂靠宁波，改到1.7号的船，此船预计ETD:1.11  ETA:2.2</t>
  </si>
  <si>
    <t>NGP2027091</t>
  </si>
  <si>
    <t>5103336062</t>
  </si>
  <si>
    <t>5103336062/8017831</t>
  </si>
  <si>
    <t>5103336062 combine 5103336071</t>
  </si>
  <si>
    <t>177IDGNTN00517A-MEDUGS903599</t>
  </si>
  <si>
    <t>5103336071</t>
  </si>
  <si>
    <t>5103336071/41012555</t>
  </si>
  <si>
    <t>MSC LUDOVICA FR501E</t>
  </si>
  <si>
    <t>177WDGNTN23081A-MEDUOY074025</t>
  </si>
  <si>
    <t>278878819</t>
  </si>
  <si>
    <t>MAERSK VIGO .501S</t>
  </si>
  <si>
    <t>278713587</t>
  </si>
  <si>
    <t>SITC NAGOYA .2501N</t>
  </si>
  <si>
    <t>SITDNBMJD508838</t>
  </si>
  <si>
    <t>SITDNBMJD508877</t>
  </si>
  <si>
    <t>MSC VIGOUR III / HS501A</t>
  </si>
  <si>
    <t>177IDGNPN60180A</t>
  </si>
  <si>
    <t>4700155383</t>
  </si>
  <si>
    <t>4700155383/8017831</t>
  </si>
  <si>
    <t>452A</t>
  </si>
  <si>
    <t>MAERSK NUSSFJORD 452S</t>
  </si>
  <si>
    <t>278879031</t>
  </si>
  <si>
    <t>5200138354+5103331712</t>
  </si>
  <si>
    <t>5200138354</t>
  </si>
  <si>
    <t>41611162</t>
  </si>
  <si>
    <t>5200138354/41611162</t>
  </si>
  <si>
    <t>SAMPLE PERKADOX 14S-FL CN/NA/UNG</t>
  </si>
  <si>
    <t>5103336008</t>
  </si>
  <si>
    <t>5103336008/8017831</t>
  </si>
  <si>
    <t>11.25提供商检资料， HPL 1-12 被拒</t>
  </si>
  <si>
    <t>4700155122</t>
  </si>
  <si>
    <t>4700155122/8004571</t>
  </si>
  <si>
    <t>MSC 1-11</t>
  </si>
  <si>
    <t>4700155379</t>
  </si>
  <si>
    <t>4700155379/8017831</t>
  </si>
  <si>
    <t>request to ship on ETD 12-Feb,</t>
  </si>
  <si>
    <t>SITDSHKHQ346782</t>
  </si>
  <si>
    <t>HUANGR1</t>
  </si>
  <si>
    <t>5103342944</t>
  </si>
  <si>
    <t>5103342944/41012553</t>
  </si>
  <si>
    <t>ONE 1--8取消挂靠宁波</t>
  </si>
  <si>
    <t>4700155004</t>
  </si>
  <si>
    <t>4700155004/8024515</t>
  </si>
  <si>
    <t>4700155476</t>
  </si>
  <si>
    <t>4700155476/8017831</t>
  </si>
  <si>
    <t>4700155477</t>
  </si>
  <si>
    <t>4700155477/8017831</t>
  </si>
  <si>
    <t>4700155381</t>
  </si>
  <si>
    <t>4700155381/8017831</t>
  </si>
  <si>
    <t>Yu Turn Enterprise Co.,Ltd.</t>
  </si>
  <si>
    <t>5103337863</t>
  </si>
  <si>
    <t>5103337863/41010328</t>
  </si>
  <si>
    <t>5103338113</t>
  </si>
  <si>
    <t>5103338113/41008657</t>
  </si>
  <si>
    <t>5103338889</t>
  </si>
  <si>
    <t>5103338889/41010166</t>
  </si>
  <si>
    <t>4700155005</t>
  </si>
  <si>
    <t>4700155005/8024515</t>
  </si>
  <si>
    <t>4700155047</t>
  </si>
  <si>
    <t>4700155047/8017229</t>
  </si>
  <si>
    <t>12.11提供商检资料</t>
  </si>
  <si>
    <t>改港Rotterdam</t>
  </si>
  <si>
    <t>MSC 1-16</t>
  </si>
  <si>
    <t>5103343075</t>
  </si>
  <si>
    <t>5103343075/8005471</t>
  </si>
  <si>
    <t>5103342324</t>
  </si>
  <si>
    <t>5103342324/41008657</t>
  </si>
  <si>
    <t>5103336084</t>
  </si>
  <si>
    <t>5103336084/8017831</t>
  </si>
  <si>
    <t>5103341438</t>
  </si>
  <si>
    <t>5103341438/7100966</t>
  </si>
  <si>
    <t>12.24提供商检资料， HPL 1-12 被拒</t>
  </si>
  <si>
    <t>5103332454 combine 5200138600这两票由于收货人1.25-2.2休假，原定MSC船期可能造成目的港额外费用，烦请优先订NBOS ETD 1.10的船期</t>
  </si>
  <si>
    <t>5200138600</t>
  </si>
  <si>
    <t>5200138600/41611305</t>
  </si>
  <si>
    <t>5103332454 combine 5200138600</t>
  </si>
  <si>
    <t>这票由于收货人1.25-2.2休假，原定MSC船期可能造成目的港额外费用，烦请优先订NBOS ETD 1.10的船期， 收货人拒绝订NBOS VNTCH</t>
  </si>
  <si>
    <t>5103335972</t>
  </si>
  <si>
    <t>5103335972/41010328</t>
  </si>
  <si>
    <t>5103338734</t>
  </si>
  <si>
    <t>5103338734/41010328</t>
  </si>
  <si>
    <t>4700155483</t>
  </si>
  <si>
    <t>4700155483/8017831</t>
  </si>
  <si>
    <t>4700155478</t>
  </si>
  <si>
    <t>4700155478/8017831</t>
  </si>
  <si>
    <t>4700155479</t>
  </si>
  <si>
    <t>4700155479/8017831</t>
  </si>
  <si>
    <t>4700155480</t>
  </si>
  <si>
    <t>4700155480/8017831</t>
  </si>
  <si>
    <t>4700155481</t>
  </si>
  <si>
    <t>4700155481/8017831</t>
  </si>
  <si>
    <t>501A</t>
  </si>
  <si>
    <t>4700155161</t>
  </si>
  <si>
    <t>4700155161/41008888</t>
  </si>
  <si>
    <t>5103340083</t>
  </si>
  <si>
    <t>5103340083/8017831</t>
  </si>
  <si>
    <t>5103340084</t>
  </si>
  <si>
    <t>5103340084/8017831</t>
  </si>
  <si>
    <t>4700155161/8017416</t>
  </si>
  <si>
    <t>4700155174</t>
  </si>
  <si>
    <t>4700155174/7102100</t>
  </si>
  <si>
    <t>4700155048</t>
  </si>
  <si>
    <t>4700155048/8017229</t>
  </si>
  <si>
    <t>4700155201</t>
  </si>
  <si>
    <t>4700155201/8017229</t>
  </si>
  <si>
    <t>由于MSK-1.20日不放舱，这两票定ONE-1.20日船</t>
  </si>
  <si>
    <t>4700155203</t>
  </si>
  <si>
    <t>4700155203/8017229</t>
  </si>
  <si>
    <t>5103343552</t>
  </si>
  <si>
    <t>5103343552/41012553</t>
  </si>
  <si>
    <t>MSK 1.21号没舱位了。放到了2.4号的船</t>
  </si>
  <si>
    <t>4700155428</t>
  </si>
  <si>
    <t>4700155428/41012554</t>
  </si>
  <si>
    <t>4700155008</t>
  </si>
  <si>
    <t>4700155008/8024515</t>
  </si>
  <si>
    <t>285414143</t>
  </si>
  <si>
    <t>4700155530</t>
  </si>
  <si>
    <t>4700155530/8017417</t>
  </si>
  <si>
    <t>4700155531</t>
  </si>
  <si>
    <t>4700155531/8017417</t>
  </si>
  <si>
    <t>5103342293</t>
  </si>
  <si>
    <t>5103342293/8017831</t>
  </si>
  <si>
    <t>4700155152</t>
  </si>
  <si>
    <t>4700155152/41011288</t>
  </si>
  <si>
    <t>4700155536</t>
  </si>
  <si>
    <t>4700155536/8017417</t>
  </si>
  <si>
    <t>4700155534</t>
  </si>
  <si>
    <t>4700155534/8017417</t>
  </si>
  <si>
    <t>4700155482</t>
  </si>
  <si>
    <t>4700155482/8017831</t>
  </si>
  <si>
    <t>4700155521</t>
  </si>
  <si>
    <t>4700155521/8017229</t>
  </si>
  <si>
    <t>4700155220</t>
  </si>
  <si>
    <t>4700155220/8015651</t>
  </si>
  <si>
    <t>4700155220 combine 4700155426</t>
  </si>
  <si>
    <t>4700155426</t>
  </si>
  <si>
    <t>4700155426/41012587</t>
  </si>
  <si>
    <t>4700155202</t>
  </si>
  <si>
    <t>4700155202/8017229</t>
  </si>
  <si>
    <t>12.12提供商检资料</t>
  </si>
  <si>
    <t>4700155623</t>
  </si>
  <si>
    <t>4700155623/8017762</t>
  </si>
  <si>
    <t>4700155532</t>
  </si>
  <si>
    <t>4700155532/8017417</t>
  </si>
  <si>
    <t>4700155539</t>
  </si>
  <si>
    <t>4700155539/8017417</t>
  </si>
  <si>
    <t>5103340717</t>
  </si>
  <si>
    <t>5103340717/8018475</t>
  </si>
  <si>
    <t>4700155484</t>
  </si>
  <si>
    <t>4700155484/8017762</t>
  </si>
  <si>
    <t>4700155485</t>
  </si>
  <si>
    <t>4700155485/8017762</t>
  </si>
  <si>
    <t>4700155535</t>
  </si>
  <si>
    <t>4700155535/8017417</t>
  </si>
  <si>
    <t>4700155314</t>
  </si>
  <si>
    <t>4700155314/41011132</t>
  </si>
  <si>
    <t>4700155522</t>
  </si>
  <si>
    <t>4700155522/8017229</t>
  </si>
  <si>
    <t>4700155524</t>
  </si>
  <si>
    <t>4700155524/8017229</t>
  </si>
  <si>
    <t>4700155533</t>
  </si>
  <si>
    <t>4700155533/8017417</t>
  </si>
  <si>
    <t>5103340709</t>
  </si>
  <si>
    <t>5103340709/8018475</t>
  </si>
  <si>
    <t>5103340715</t>
  </si>
  <si>
    <t>5103340715/8018475</t>
  </si>
  <si>
    <t>5103336086</t>
  </si>
  <si>
    <t>5103336086/8017831</t>
  </si>
  <si>
    <t>4700155537</t>
  </si>
  <si>
    <t>4700155537/8017417</t>
  </si>
  <si>
    <t>4700155538</t>
  </si>
  <si>
    <t>4700155538/8017417</t>
  </si>
  <si>
    <t>4700155738</t>
  </si>
  <si>
    <t>4700155738/8021764</t>
  </si>
  <si>
    <t>4700155738/41013147</t>
  </si>
  <si>
    <t>4700155738/8004790</t>
  </si>
  <si>
    <t>12.25提供商检资料</t>
  </si>
  <si>
    <t>5103341521</t>
  </si>
  <si>
    <t>5103341521/8017762</t>
  </si>
  <si>
    <t>5103341523</t>
  </si>
  <si>
    <t>5103341523/8017762</t>
  </si>
  <si>
    <t>5103341526</t>
  </si>
  <si>
    <t>5103341526/8017762</t>
  </si>
  <si>
    <t>4700155734</t>
  </si>
  <si>
    <t>4700155734/8023764</t>
  </si>
  <si>
    <t>5103337953</t>
  </si>
  <si>
    <t>5103337953/41011371</t>
  </si>
  <si>
    <t>5103340711</t>
  </si>
  <si>
    <t>5103340711/8018475</t>
  </si>
  <si>
    <t>5103339530</t>
  </si>
  <si>
    <t>5103339530/8017831</t>
  </si>
  <si>
    <t>5103339542</t>
  </si>
  <si>
    <t>5103339542/8017831</t>
  </si>
  <si>
    <t>5103339542 combine5103339548</t>
  </si>
  <si>
    <t>5103339548</t>
  </si>
  <si>
    <t>5103339548/41010328</t>
  </si>
  <si>
    <t>4700155735</t>
  </si>
  <si>
    <t>4700155735/8023764</t>
  </si>
  <si>
    <t>4700155554</t>
  </si>
  <si>
    <t>4700155554/8017417</t>
  </si>
  <si>
    <t>4700155540</t>
  </si>
  <si>
    <t>4700155540/8017417</t>
  </si>
  <si>
    <t>4700155321</t>
  </si>
  <si>
    <t>4700155321/41010328</t>
  </si>
  <si>
    <t>5103338753</t>
  </si>
  <si>
    <t>5103338753/41010328</t>
  </si>
  <si>
    <t>4700155628</t>
  </si>
  <si>
    <t>4700155628/41012555</t>
  </si>
  <si>
    <t>4700155559</t>
  </si>
  <si>
    <t>4700155559/8015336</t>
  </si>
  <si>
    <t>507A</t>
  </si>
  <si>
    <t>4700155204</t>
  </si>
  <si>
    <t>4700155204/8017229</t>
  </si>
  <si>
    <t>4700155488</t>
  </si>
  <si>
    <t>4700155488/8022984</t>
  </si>
  <si>
    <t>4700155488/2200790</t>
  </si>
  <si>
    <t>4700155489</t>
  </si>
  <si>
    <t>4700155489/8022984</t>
  </si>
  <si>
    <t>4700155489/2200790</t>
  </si>
  <si>
    <t>4700155523</t>
  </si>
  <si>
    <t>4700155523/8017229</t>
  </si>
  <si>
    <t>4700155498</t>
  </si>
  <si>
    <t>4700155498/41011288</t>
  </si>
  <si>
    <t>5103336533</t>
  </si>
  <si>
    <t>5103336533/41011371</t>
  </si>
  <si>
    <t>5103343078</t>
  </si>
  <si>
    <t>5103343078/8005471</t>
  </si>
  <si>
    <t>4700155009</t>
  </si>
  <si>
    <t>4700155009/8024515</t>
  </si>
  <si>
    <t>4700155010</t>
  </si>
  <si>
    <t>4700155010/8024515</t>
  </si>
  <si>
    <t>5103336087</t>
  </si>
  <si>
    <t>5103336087/8017831</t>
  </si>
  <si>
    <t>5103343268</t>
  </si>
  <si>
    <t>5103343268/41010166</t>
  </si>
  <si>
    <t>5103339451</t>
  </si>
  <si>
    <t>5103339451/41010166</t>
  </si>
  <si>
    <t>5103339462</t>
  </si>
  <si>
    <t>5103339462/41010165</t>
  </si>
  <si>
    <t>4700155205</t>
  </si>
  <si>
    <t>4700155205/8017229</t>
  </si>
  <si>
    <t>4700155206</t>
  </si>
  <si>
    <t>4700155206/8017229</t>
  </si>
  <si>
    <t>4700154972</t>
  </si>
  <si>
    <t>4700154972/41012587</t>
  </si>
  <si>
    <t>4700155737</t>
  </si>
  <si>
    <t>4700155737/8023764</t>
  </si>
  <si>
    <t>4700155207</t>
  </si>
  <si>
    <t>4700155207/8017229</t>
  </si>
  <si>
    <t>4700155208</t>
  </si>
  <si>
    <t>4700155208/8017229</t>
  </si>
  <si>
    <t>4700155222</t>
  </si>
  <si>
    <t>4700155222/8017778</t>
  </si>
  <si>
    <t>4700155517</t>
  </si>
  <si>
    <t>4700155517/8017831</t>
  </si>
  <si>
    <t>4700155491</t>
  </si>
  <si>
    <t>4700155491/8022984</t>
  </si>
  <si>
    <t>4700155541</t>
  </si>
  <si>
    <t>4700155541/8017417</t>
  </si>
  <si>
    <t>4700155543</t>
  </si>
  <si>
    <t>4700155543/8017417</t>
  </si>
  <si>
    <t>4700155491/2200790</t>
  </si>
  <si>
    <t>4700155492</t>
  </si>
  <si>
    <t>4700155492/8022984</t>
  </si>
  <si>
    <t>4700155492/2200790</t>
  </si>
  <si>
    <t>4700155493</t>
  </si>
  <si>
    <t>4700155493/8022984</t>
  </si>
  <si>
    <t>4700155493/2200790</t>
  </si>
  <si>
    <t>4700155467</t>
  </si>
  <si>
    <t>4700155467/41011288</t>
  </si>
  <si>
    <t>4700155712</t>
  </si>
  <si>
    <t>4700155712/8017831</t>
  </si>
  <si>
    <t>4700155713</t>
  </si>
  <si>
    <t>4700155713/8017831</t>
  </si>
  <si>
    <t>5103343664</t>
  </si>
  <si>
    <t>5103343664/8021751</t>
  </si>
  <si>
    <t>5103339534</t>
  </si>
  <si>
    <t>5103339534/8017831</t>
  </si>
  <si>
    <t>5103339452</t>
  </si>
  <si>
    <t>5103339452/41010166</t>
  </si>
  <si>
    <t>4700155555</t>
  </si>
  <si>
    <t>4700155555/8017226</t>
  </si>
  <si>
    <t>4700155714</t>
  </si>
  <si>
    <t>4700155714/8017831</t>
  </si>
  <si>
    <t>4700155160</t>
  </si>
  <si>
    <t>4700155160/8017416</t>
  </si>
  <si>
    <t>4700155209</t>
  </si>
  <si>
    <t>4700155209/8017229</t>
  </si>
  <si>
    <t>4700155210</t>
  </si>
  <si>
    <t>4700155210/8017229</t>
  </si>
  <si>
    <t>4700155211</t>
  </si>
  <si>
    <t>4700155211/8017229</t>
  </si>
  <si>
    <t>5103339460</t>
  </si>
  <si>
    <t>5103339460/41010166</t>
  </si>
  <si>
    <t>4700155518</t>
  </si>
  <si>
    <t>4700155518/8017762</t>
  </si>
  <si>
    <t>4700155542</t>
  </si>
  <si>
    <t>4700155542/8017417</t>
  </si>
  <si>
    <t>4700155555/8017225</t>
  </si>
  <si>
    <t>4700154979</t>
  </si>
  <si>
    <t>4700154979/8000460</t>
  </si>
  <si>
    <t>4700155717</t>
  </si>
  <si>
    <t>4700155717/41012548</t>
  </si>
  <si>
    <t>4700155494</t>
  </si>
  <si>
    <t>4700155494/8022984</t>
  </si>
  <si>
    <t>4700155494/2200790</t>
  </si>
  <si>
    <t>4700155225</t>
  </si>
  <si>
    <t>4700155225/8017778</t>
  </si>
  <si>
    <t>4700155223</t>
  </si>
  <si>
    <t>4700155223/8017778</t>
  </si>
  <si>
    <t>4700155212</t>
  </si>
  <si>
    <t>4700155212/8017229</t>
  </si>
  <si>
    <t>5103336091</t>
  </si>
  <si>
    <t>5103336091/8017831</t>
  </si>
  <si>
    <t>4700154118</t>
  </si>
  <si>
    <t>4700154118/8017228</t>
  </si>
  <si>
    <t>4700155519</t>
  </si>
  <si>
    <t>4700155519/8017762</t>
  </si>
  <si>
    <t>4700154987</t>
  </si>
  <si>
    <t>4700154987/8018594</t>
  </si>
  <si>
    <t>4700154399</t>
  </si>
  <si>
    <t>4700154399/41010328</t>
  </si>
  <si>
    <t>4700154478</t>
  </si>
  <si>
    <t>4700154478/7100966</t>
  </si>
  <si>
    <t>4700154987/41012550</t>
  </si>
  <si>
    <t>4700155495</t>
  </si>
  <si>
    <t>4700155495/8022984</t>
  </si>
  <si>
    <t>4700155495/2200790</t>
  </si>
  <si>
    <t>4700155496</t>
  </si>
  <si>
    <t>5103339464</t>
  </si>
  <si>
    <t>5103339464/41010165</t>
  </si>
  <si>
    <t>4700154952</t>
  </si>
  <si>
    <t>4700154952/7102071</t>
  </si>
  <si>
    <t>4700155556</t>
  </si>
  <si>
    <t>4700155556/8017225</t>
  </si>
  <si>
    <t>4700154996</t>
  </si>
  <si>
    <t>4700154996/41011132</t>
  </si>
  <si>
    <t>4700155605</t>
  </si>
  <si>
    <t>4700155605/41012554</t>
  </si>
  <si>
    <t>4700155715</t>
  </si>
  <si>
    <t>4700155715/8017831</t>
  </si>
  <si>
    <t>4700154966</t>
  </si>
  <si>
    <t>4700154966/41012554</t>
  </si>
  <si>
    <t>4700154980</t>
  </si>
  <si>
    <t>4700154980/8000460</t>
  </si>
  <si>
    <t>4700155520</t>
  </si>
  <si>
    <t>4700155520/8017778</t>
  </si>
  <si>
    <t>4700154755</t>
  </si>
  <si>
    <t>4700154755/8017228</t>
  </si>
  <si>
    <t>5103339453</t>
  </si>
  <si>
    <t>5103339453/41010166</t>
  </si>
  <si>
    <t>4700154997</t>
  </si>
  <si>
    <t>4700154997/41011132</t>
  </si>
  <si>
    <t>5103339457</t>
  </si>
  <si>
    <t>5103339457/41010166</t>
  </si>
  <si>
    <t>5103309736</t>
  </si>
  <si>
    <t>5103309736/8017831</t>
  </si>
  <si>
    <t>4700154993</t>
  </si>
  <si>
    <t>4700154993/41004524</t>
  </si>
  <si>
    <t>4700155716</t>
  </si>
  <si>
    <t>4700155716/8017831</t>
  </si>
  <si>
    <t>4700154981</t>
  </si>
  <si>
    <t>4700154981/8000460</t>
  </si>
  <si>
    <t>4700155000</t>
  </si>
  <si>
    <t>4700155000/41010328</t>
  </si>
  <si>
    <t>5103339807</t>
  </si>
  <si>
    <t>5103339807/8017831</t>
  </si>
  <si>
    <t>4700155175</t>
  </si>
  <si>
    <t>4700155175/8015336</t>
  </si>
  <si>
    <t>4700154967</t>
  </si>
  <si>
    <t>4700154967/41012554</t>
  </si>
  <si>
    <t>4700154975</t>
  </si>
  <si>
    <t>4700154975/41012587</t>
  </si>
  <si>
    <t>5103343666</t>
  </si>
  <si>
    <t>5103343666/8021751</t>
  </si>
  <si>
    <t>4700155232</t>
  </si>
  <si>
    <t>4700155232/8000460</t>
  </si>
  <si>
    <t>4700155718</t>
  </si>
  <si>
    <t>4700155718/41012548</t>
  </si>
  <si>
    <t>ZHONG GU TAI YUAN / 1QAI4S</t>
  </si>
  <si>
    <t>OOLU4122760570</t>
  </si>
  <si>
    <t>6104448233</t>
  </si>
  <si>
    <t>ANBIEN SKY / 0XSLZS</t>
  </si>
  <si>
    <t>CPL0254532</t>
  </si>
  <si>
    <t>6104448226</t>
  </si>
  <si>
    <t>ZIM YANTIAN / 14W</t>
  </si>
  <si>
    <t>OOLU4122761270</t>
  </si>
  <si>
    <t>6104450055</t>
  </si>
  <si>
    <t>5103343620</t>
  </si>
  <si>
    <t>5103343620/8020234</t>
  </si>
  <si>
    <t>CSCL URANUS / 103W</t>
  </si>
  <si>
    <t>OOLU4121948080</t>
  </si>
  <si>
    <t>5103343620/5415589</t>
  </si>
  <si>
    <t>5103318497</t>
  </si>
  <si>
    <t>5103318497/5415589</t>
  </si>
  <si>
    <t>GFS GENESIS / 0FFVFW</t>
  </si>
  <si>
    <t>CHN1953995</t>
  </si>
  <si>
    <t>5103302135</t>
  </si>
  <si>
    <t>5103302135/5415589</t>
  </si>
  <si>
    <t>CNC LEOPARD / 0HBCNS</t>
  </si>
  <si>
    <t>CPL0256280</t>
  </si>
  <si>
    <t>CMA CGM GEORGE SAND / 1QAI8S</t>
  </si>
  <si>
    <t>OOLU4122760580</t>
  </si>
  <si>
    <t>6104448235</t>
  </si>
  <si>
    <t>5103342866</t>
  </si>
  <si>
    <t>5103342866/8020235</t>
  </si>
  <si>
    <t>5103336045</t>
  </si>
  <si>
    <t>5103336045/8020234</t>
  </si>
  <si>
    <t>XIN BEIJING / 150W</t>
  </si>
  <si>
    <t>CHN1927377</t>
  </si>
  <si>
    <t>4700155693</t>
  </si>
  <si>
    <t>4700155693/8023491</t>
  </si>
  <si>
    <t>5103310705</t>
  </si>
  <si>
    <t>5103310705/8020235</t>
  </si>
  <si>
    <t>5103333361</t>
  </si>
  <si>
    <t>5103333361/8020235</t>
  </si>
  <si>
    <t>5103342350</t>
  </si>
  <si>
    <t>5103342350/5413413</t>
  </si>
  <si>
    <t>5103342873</t>
  </si>
  <si>
    <t>5103342873/8020235</t>
  </si>
  <si>
    <t>5103304441</t>
  </si>
  <si>
    <t>5103304441/8990109</t>
  </si>
  <si>
    <t>SITC MINGCHENG 2504S</t>
  </si>
  <si>
    <t>SITDNBMND508848</t>
  </si>
  <si>
    <t>5103338810</t>
  </si>
  <si>
    <t>5103338810/8990109</t>
  </si>
  <si>
    <t>CALI / KN502A</t>
  </si>
  <si>
    <t>SAWASDEE RIGEL 2501S</t>
  </si>
  <si>
    <t>KMTCTAO7781381</t>
  </si>
  <si>
    <t>ESL DACHAN BAY 25001W</t>
  </si>
  <si>
    <t>ONEYTA4ZBJ339300</t>
  </si>
  <si>
    <t>TIAN CHANG HE 100S</t>
  </si>
  <si>
    <t>OOCL2753568020</t>
  </si>
  <si>
    <t>MSC JASPER VIII QS452A</t>
  </si>
  <si>
    <t>292285570</t>
  </si>
  <si>
    <t>CMA CGM DOLOMITES 0XL7JS</t>
  </si>
  <si>
    <t>AMQ310069</t>
  </si>
  <si>
    <t>SITC PORT KLANG 2424S</t>
  </si>
  <si>
    <t>NSSLATAO24L009995</t>
  </si>
  <si>
    <t>4700155014</t>
  </si>
  <si>
    <t>4700155014/8003273</t>
  </si>
  <si>
    <t>4700155015</t>
  </si>
  <si>
    <t>4700155015/8003273</t>
  </si>
  <si>
    <t>4700155101</t>
  </si>
  <si>
    <t>4700155101/8003394</t>
  </si>
  <si>
    <t>4700155103</t>
  </si>
  <si>
    <t>4700155103/8003394</t>
  </si>
  <si>
    <t>5103334476</t>
  </si>
  <si>
    <t>5103334476/8002984</t>
  </si>
  <si>
    <t>5103335986</t>
  </si>
  <si>
    <t>5103335986/8003452</t>
  </si>
  <si>
    <t>5103336618</t>
  </si>
  <si>
    <t>5103336618/8003394</t>
  </si>
  <si>
    <t>5103337853</t>
  </si>
  <si>
    <t>5103337853/8023940</t>
  </si>
  <si>
    <t>4700155224</t>
  </si>
  <si>
    <t>4700155224/8003282</t>
  </si>
  <si>
    <t>4700155242</t>
  </si>
  <si>
    <t>4700155242/8002967</t>
  </si>
  <si>
    <t>AMQ0310120</t>
  </si>
  <si>
    <t>4700155378</t>
  </si>
  <si>
    <t>4700155378/8003031</t>
  </si>
  <si>
    <t>OOLU2753542450</t>
  </si>
  <si>
    <t>4700155487</t>
  </si>
  <si>
    <t>4700155487/8003260</t>
  </si>
  <si>
    <t>5103338014</t>
  </si>
  <si>
    <t>5103338014/8003260</t>
  </si>
  <si>
    <t>5103338141</t>
  </si>
  <si>
    <t>5103338141/8003624</t>
  </si>
  <si>
    <t>ARIES 502S</t>
  </si>
  <si>
    <t>292285710</t>
  </si>
  <si>
    <t>5103338857</t>
  </si>
  <si>
    <t>5103338857/8000282</t>
  </si>
  <si>
    <t>Allychem Company Limited</t>
  </si>
  <si>
    <t>5103339679</t>
  </si>
  <si>
    <t>5103339679/8003260</t>
  </si>
  <si>
    <t>5103340256</t>
  </si>
  <si>
    <t>5103340256/8000291</t>
  </si>
  <si>
    <t>5103340396</t>
  </si>
  <si>
    <t>5103340396/8003222</t>
  </si>
  <si>
    <t>5103341346</t>
  </si>
  <si>
    <t>5103341346/8002984</t>
  </si>
  <si>
    <t>4700155625</t>
  </si>
  <si>
    <t>4700155625/8015318</t>
  </si>
  <si>
    <t>4700155676</t>
  </si>
  <si>
    <t>4700155676/8000815</t>
  </si>
  <si>
    <t>4700155677</t>
  </si>
  <si>
    <t>4700155677/8000815</t>
  </si>
  <si>
    <t>4700155678</t>
  </si>
  <si>
    <t>4700155678/8000815</t>
  </si>
  <si>
    <t>4700155720</t>
  </si>
  <si>
    <t>4700155720/8003260</t>
  </si>
  <si>
    <t>4700155721</t>
  </si>
  <si>
    <t>4700155721/8003298</t>
  </si>
  <si>
    <t>5103312243</t>
  </si>
  <si>
    <t>5103312243/8003257</t>
  </si>
  <si>
    <t>New Cairo</t>
  </si>
  <si>
    <t>6104439384</t>
  </si>
  <si>
    <t>5103336563</t>
  </si>
  <si>
    <t>5103336563/8025834</t>
  </si>
  <si>
    <t>WAN HAI 173/S118</t>
  </si>
  <si>
    <t>5103336567</t>
  </si>
  <si>
    <t>5103336567/8025834</t>
  </si>
  <si>
    <t>5103336570</t>
  </si>
  <si>
    <t>5103336570/8025834</t>
  </si>
  <si>
    <t>5103336577</t>
  </si>
  <si>
    <t>5103336577/8025834</t>
  </si>
  <si>
    <t>5103336579</t>
  </si>
  <si>
    <t>5103336579/8025834</t>
  </si>
  <si>
    <t>5103336581</t>
  </si>
  <si>
    <t>5103336581/8025834</t>
  </si>
  <si>
    <t>5103336582</t>
  </si>
  <si>
    <t>5103336582/8025834</t>
  </si>
  <si>
    <t>5103336583</t>
  </si>
  <si>
    <t>5103336583/8025834</t>
  </si>
  <si>
    <t>5103336584</t>
  </si>
  <si>
    <t>5103336584/8025834</t>
  </si>
  <si>
    <t>5103336586</t>
  </si>
  <si>
    <t>5103336586/8025834</t>
  </si>
  <si>
    <t>5103336588</t>
  </si>
  <si>
    <t>5103336588/8025834</t>
  </si>
  <si>
    <t>5103336590</t>
  </si>
  <si>
    <t>5103336590/8025834</t>
  </si>
  <si>
    <t>5103338015</t>
  </si>
  <si>
    <t>5103338015/8025838</t>
  </si>
  <si>
    <t>5103337961</t>
  </si>
  <si>
    <t>5103337961/8025838</t>
  </si>
  <si>
    <t>5103338018</t>
  </si>
  <si>
    <t>5103338018/8025838</t>
  </si>
  <si>
    <t>5103337964</t>
  </si>
  <si>
    <t>5103337964/8025838</t>
  </si>
  <si>
    <t>5103340542</t>
  </si>
  <si>
    <t>5103340542/8025838</t>
  </si>
  <si>
    <t>MTT SAPANGAR/504N</t>
  </si>
  <si>
    <t>5103341234</t>
  </si>
  <si>
    <t>5103341234/8025836</t>
  </si>
  <si>
    <t>5103342119</t>
  </si>
  <si>
    <t>5103342119/7101841</t>
  </si>
  <si>
    <t>5103343577</t>
  </si>
  <si>
    <t>5103343577/8025838</t>
  </si>
  <si>
    <t>TORRES STRAIT/501N</t>
  </si>
  <si>
    <t>Roll over to Jan</t>
  </si>
  <si>
    <t>4700153507/41905112</t>
  </si>
  <si>
    <t>Jan plan GI date; Book from Tianjin and Ningbo ports; Potential roll over</t>
  </si>
  <si>
    <t>Jan plan GI date; Roll over to Jan</t>
  </si>
  <si>
    <t>Customer hold</t>
  </si>
  <si>
    <t>4700154770</t>
  </si>
  <si>
    <t>4700154770/41009256</t>
  </si>
  <si>
    <t>4700154770/41905112</t>
  </si>
  <si>
    <t>4700154804</t>
  </si>
  <si>
    <t>4700154804/41012690</t>
  </si>
  <si>
    <t>4700154827</t>
  </si>
  <si>
    <t>4700154827/41006219</t>
  </si>
  <si>
    <t>4700154985</t>
  </si>
  <si>
    <t>4700154985/8023514</t>
  </si>
  <si>
    <t>4700154988</t>
  </si>
  <si>
    <t>4700154988/8023514</t>
  </si>
  <si>
    <t>4700155171</t>
  </si>
  <si>
    <t>4700155171/8023456</t>
  </si>
  <si>
    <t>4700155173</t>
  </si>
  <si>
    <t>4700155173/8023458</t>
  </si>
  <si>
    <t>5103304939</t>
  </si>
  <si>
    <t>5103304939/41010625</t>
  </si>
  <si>
    <t>5103324245</t>
  </si>
  <si>
    <t>5103324245/8019515</t>
  </si>
  <si>
    <t>5103324245/41905112</t>
  </si>
  <si>
    <t>5103328983</t>
  </si>
  <si>
    <t>5103328983/41010249</t>
  </si>
  <si>
    <t>5103332531</t>
  </si>
  <si>
    <t>5103332531/41004022</t>
  </si>
  <si>
    <t>5103332531/41008512</t>
  </si>
  <si>
    <t>5103332531/41905112</t>
  </si>
  <si>
    <t>5103332554</t>
  </si>
  <si>
    <t>5103332554/41004022</t>
  </si>
  <si>
    <t>5103332554/41008512</t>
  </si>
  <si>
    <t>5103332554/41905112</t>
  </si>
  <si>
    <t>5103333182</t>
  </si>
  <si>
    <t>5103333182/41008849</t>
  </si>
  <si>
    <t>5103335362</t>
  </si>
  <si>
    <t>5103335362/41012717</t>
  </si>
  <si>
    <t>5103336286</t>
  </si>
  <si>
    <t>5103336286/41012690</t>
  </si>
  <si>
    <t>5103337430</t>
  </si>
  <si>
    <t>5103337430/41012690</t>
  </si>
  <si>
    <t>5103337430/41006330</t>
  </si>
  <si>
    <t>5103337430/41010181</t>
  </si>
  <si>
    <t>5103338040</t>
  </si>
  <si>
    <t>5103338040/8021157</t>
  </si>
  <si>
    <t>5103338042</t>
  </si>
  <si>
    <t>5103338042/41006331</t>
  </si>
  <si>
    <t>5103338747</t>
  </si>
  <si>
    <t>5103338747/8023514</t>
  </si>
  <si>
    <t>5103338747/8024644</t>
  </si>
  <si>
    <t>5103338952</t>
  </si>
  <si>
    <t>5103338952/41012717</t>
  </si>
  <si>
    <t>5103338952/41006336</t>
  </si>
  <si>
    <t>5103338955</t>
  </si>
  <si>
    <t>5103338955/41006330</t>
  </si>
  <si>
    <t>5103338955/41012690</t>
  </si>
  <si>
    <t>5103338955/41010336</t>
  </si>
  <si>
    <t>5103338955/41012450</t>
  </si>
  <si>
    <t>4700155345</t>
  </si>
  <si>
    <t>4700155345/41004507</t>
  </si>
  <si>
    <t>TRIGONOX C-CL75 25 kg hdpe can EUG</t>
  </si>
  <si>
    <t>4700155525</t>
  </si>
  <si>
    <t>4700155525/41010181</t>
  </si>
  <si>
    <t>4700155525/41006336</t>
  </si>
  <si>
    <t>4700155525/41010335</t>
  </si>
  <si>
    <t>4700155525/8023767</t>
  </si>
  <si>
    <t>4700155525/8023883</t>
  </si>
  <si>
    <t>5103337861</t>
  </si>
  <si>
    <t>5103337861/41012690</t>
  </si>
  <si>
    <t>5103341348</t>
  </si>
  <si>
    <t>5103341348/41004022</t>
  </si>
  <si>
    <t>5103341348/41008512</t>
  </si>
  <si>
    <t>5103341348/41905112</t>
  </si>
  <si>
    <t>5103341351</t>
  </si>
  <si>
    <t>5103341351/41004022</t>
  </si>
  <si>
    <t>5103341351/41008512</t>
  </si>
  <si>
    <t>5103341351/41905112</t>
  </si>
  <si>
    <t>5103342360</t>
  </si>
  <si>
    <t>5103342360/41006336</t>
  </si>
  <si>
    <t>5103342360/41006330</t>
  </si>
  <si>
    <t>5103342360/41010336</t>
  </si>
  <si>
    <t>5103342535</t>
  </si>
  <si>
    <t>5103342535/41012690</t>
  </si>
  <si>
    <t>TEAL NEAT ISO</t>
  </si>
  <si>
    <t>Reefer</t>
  </si>
  <si>
    <t>1901</t>
  </si>
  <si>
    <t>ACNU5170095</t>
  </si>
  <si>
    <t>EXFU1759162</t>
  </si>
  <si>
    <t>Jessica Liu</t>
  </si>
  <si>
    <t xml:space="preserve">TNHAL NEAT </t>
  </si>
  <si>
    <t>4700155111</t>
  </si>
  <si>
    <t>4700155111/41905100</t>
  </si>
  <si>
    <t>EXFU1759096</t>
  </si>
  <si>
    <t>45814</t>
  </si>
  <si>
    <t>4700155233</t>
  </si>
  <si>
    <t>4700155233/41905100</t>
  </si>
  <si>
    <t>ACNU1091357</t>
  </si>
  <si>
    <t>45709</t>
  </si>
  <si>
    <t>6104446705</t>
  </si>
  <si>
    <t>TIBAL 80%</t>
  </si>
  <si>
    <t>4700155313</t>
  </si>
  <si>
    <t>4700155313/41905083</t>
  </si>
  <si>
    <t>6104446700</t>
  </si>
  <si>
    <t>4700155620</t>
  </si>
  <si>
    <t>4700155620/41905100</t>
  </si>
  <si>
    <t>EXFU1759537</t>
  </si>
  <si>
    <t>5103337851</t>
  </si>
  <si>
    <t>5103337851/8024056</t>
  </si>
  <si>
    <t>WAN HAI 312 N250</t>
  </si>
  <si>
    <t>WHSP091EA16149</t>
  </si>
  <si>
    <t>6104468761</t>
  </si>
  <si>
    <t>4700154665</t>
  </si>
  <si>
    <t>4700154665/8003257</t>
  </si>
  <si>
    <t>Jan roll over order due to MAD close to month end.</t>
  </si>
  <si>
    <t>ONE FORTUNE 002E</t>
  </si>
  <si>
    <t>ONEYSINE84389400</t>
  </si>
  <si>
    <t>6104468660</t>
  </si>
  <si>
    <t>5103358576</t>
  </si>
  <si>
    <t>5103358576/8003270</t>
  </si>
  <si>
    <t>KOTA HALUS 0633N</t>
  </si>
  <si>
    <t>SUDUSGBKKCAE4720</t>
  </si>
  <si>
    <t>5103330733</t>
  </si>
  <si>
    <t>5103330733/8003257</t>
  </si>
  <si>
    <t>YANTIAN I 14E</t>
  </si>
  <si>
    <t>OOLU2305819940</t>
  </si>
  <si>
    <t>6104473202</t>
  </si>
  <si>
    <t>4700152437</t>
  </si>
  <si>
    <t>4700152437/8003163</t>
  </si>
  <si>
    <t>ESL SHEKOU 02504W</t>
  </si>
  <si>
    <t>ONEYSINE85330500</t>
  </si>
  <si>
    <t>6104467553</t>
  </si>
  <si>
    <t>5103319136</t>
  </si>
  <si>
    <t>5103319136/8004133</t>
  </si>
  <si>
    <t>NAWATA BHUM 279N</t>
  </si>
  <si>
    <t>YMLUI450508934</t>
  </si>
  <si>
    <t>6104472185</t>
  </si>
  <si>
    <t>PT. Orson Indonesia</t>
  </si>
  <si>
    <t>5103338962</t>
  </si>
  <si>
    <t>5103338962/8000144</t>
  </si>
  <si>
    <t>AN HAI 039S</t>
  </si>
  <si>
    <t>SUDUSGJKTCAE9428</t>
  </si>
  <si>
    <t>4700154935</t>
  </si>
  <si>
    <t>4700154935/8019729</t>
  </si>
  <si>
    <t>HMM MIR 014E</t>
  </si>
  <si>
    <t>SINF02287600</t>
  </si>
  <si>
    <t>5103300579</t>
  </si>
  <si>
    <t>5103300579/8000190</t>
  </si>
  <si>
    <t>5103304912</t>
  </si>
  <si>
    <t>5103304912/8024432</t>
  </si>
  <si>
    <t>OOCL PANAMA 320S</t>
  </si>
  <si>
    <t>OOLU2305359330</t>
  </si>
  <si>
    <t>6104448232</t>
  </si>
  <si>
    <t>5103305549</t>
  </si>
  <si>
    <t>5103305549/8003257</t>
  </si>
  <si>
    <t>AN HAI 036S</t>
  </si>
  <si>
    <t>SUDUSGJKTCAE8992</t>
  </si>
  <si>
    <t>6104448191</t>
  </si>
  <si>
    <t>5103310691</t>
  </si>
  <si>
    <t>5103310691/8024432</t>
  </si>
  <si>
    <t>OOLU2305358790</t>
  </si>
  <si>
    <t>6104446477</t>
  </si>
  <si>
    <t>5103319034</t>
  </si>
  <si>
    <t>5103319034/8003249</t>
  </si>
  <si>
    <t>5103326623</t>
  </si>
  <si>
    <t>5103326623/8024927</t>
  </si>
  <si>
    <t>SINAR SUNDA 181S</t>
  </si>
  <si>
    <t>SUDUSGJKTCAE8993</t>
  </si>
  <si>
    <t>6104451185</t>
  </si>
  <si>
    <t>5103315798</t>
  </si>
  <si>
    <t>5103315798/8004133</t>
  </si>
  <si>
    <t>SINAR SORONG 0254N</t>
  </si>
  <si>
    <t>OOLU2753865130</t>
  </si>
  <si>
    <t>6104451175</t>
  </si>
  <si>
    <t>5103312028</t>
  </si>
  <si>
    <t>5103312028/8024056</t>
  </si>
  <si>
    <t>ANTWERP BRIDGE 2QYTON1NC</t>
  </si>
  <si>
    <t>091EA15589</t>
  </si>
  <si>
    <t>6104450013</t>
  </si>
  <si>
    <t>4700155272</t>
  </si>
  <si>
    <t>4700155272/8003165</t>
  </si>
  <si>
    <t>OOCL BRISBANE 237S</t>
  </si>
  <si>
    <t>5103325699</t>
  </si>
  <si>
    <t>5103325699/8003340</t>
  </si>
  <si>
    <t>CAPE FAWLEY 140N</t>
  </si>
  <si>
    <t>OOLU2305445850</t>
  </si>
  <si>
    <t>6104450100</t>
  </si>
  <si>
    <t>4700154655</t>
  </si>
  <si>
    <t>4700154655/8003257</t>
  </si>
  <si>
    <t>OOCL ZEEBRUGGE 004E</t>
  </si>
  <si>
    <t>OOLU2305445840</t>
  </si>
  <si>
    <t>6104452483</t>
  </si>
  <si>
    <t>5103311237</t>
  </si>
  <si>
    <t>5103311237/8000215</t>
  </si>
  <si>
    <t>RIO GRANDE 031S</t>
  </si>
  <si>
    <t>5103311240</t>
  </si>
  <si>
    <t>5103311240/8000215</t>
  </si>
  <si>
    <t>4700154119</t>
  </si>
  <si>
    <t>8026984</t>
  </si>
  <si>
    <t>4700154119/8026984</t>
  </si>
  <si>
    <t>BEROL 226HF 200 KG PTH DR</t>
  </si>
  <si>
    <t>ONE FOREVER 003E</t>
  </si>
  <si>
    <t>ONEYSINE86479600</t>
  </si>
  <si>
    <t>6104453433</t>
  </si>
  <si>
    <t>4700154230</t>
  </si>
  <si>
    <t>4700154230/8002782</t>
  </si>
  <si>
    <t>ONEYSINE84300800</t>
  </si>
  <si>
    <t>6104450288</t>
  </si>
  <si>
    <t>4700155503</t>
  </si>
  <si>
    <t>4700155503/8019729</t>
  </si>
  <si>
    <t>ONEYSINF02581300</t>
  </si>
  <si>
    <t>Pt Solenis Chemicals Indonesia</t>
  </si>
  <si>
    <t>5103325664</t>
  </si>
  <si>
    <t>5103325664/8024639</t>
  </si>
  <si>
    <t>ISEACO GENESIS 246SA</t>
  </si>
  <si>
    <t>SUDUSGJKTCAE8994</t>
  </si>
  <si>
    <t>6104456901</t>
  </si>
  <si>
    <t>HOGMALMM</t>
  </si>
  <si>
    <t>4700154335</t>
  </si>
  <si>
    <t>4700154335/8018735</t>
  </si>
  <si>
    <t>ONE FUTURE 003W</t>
  </si>
  <si>
    <t>HLCUSIN241231895</t>
  </si>
  <si>
    <t>6104452803</t>
  </si>
  <si>
    <t>5103342953</t>
  </si>
  <si>
    <t>5103342953/8000288</t>
  </si>
  <si>
    <t>KOTA AZAM 2437N</t>
  </si>
  <si>
    <t>BSINC24044064</t>
  </si>
  <si>
    <t>6104451201</t>
  </si>
  <si>
    <t>4700156046</t>
  </si>
  <si>
    <t>4700156046/7100218</t>
  </si>
  <si>
    <t>COSCO VALENCIA 080S</t>
  </si>
  <si>
    <t>OOLU2305971180</t>
  </si>
  <si>
    <t>6104454868</t>
  </si>
  <si>
    <t>4700155504</t>
  </si>
  <si>
    <t>4700155504/8019729</t>
  </si>
  <si>
    <t>4700156046/8000144</t>
  </si>
  <si>
    <t>5103318989</t>
  </si>
  <si>
    <t>5103318989/8004133</t>
  </si>
  <si>
    <t>4700156735</t>
  </si>
  <si>
    <t>4700156735/8003257</t>
  </si>
  <si>
    <t>ONE COMPETENCE 092W</t>
  </si>
  <si>
    <t>SENSA25020057-02</t>
  </si>
  <si>
    <t>5103315814</t>
  </si>
  <si>
    <t>5103315814/8004133</t>
  </si>
  <si>
    <t>SINNE40062</t>
  </si>
  <si>
    <t>4700155813</t>
  </si>
  <si>
    <t>4700155813/8024927</t>
  </si>
  <si>
    <t>SOUTHAMPTON EXPRESS 041W</t>
  </si>
  <si>
    <t>YMLUZ450315156</t>
  </si>
  <si>
    <t>6104461460</t>
  </si>
  <si>
    <t>4700154218</t>
  </si>
  <si>
    <t>8003254</t>
  </si>
  <si>
    <t>4700154218/8003254</t>
  </si>
  <si>
    <t>ARQUAD T-50 170 KG OHL DR</t>
  </si>
  <si>
    <t>BRUSSELS EXPRESS 029E</t>
  </si>
  <si>
    <t>ONEYSINF00264600</t>
  </si>
  <si>
    <t>6104457246</t>
  </si>
  <si>
    <t>5103304161</t>
  </si>
  <si>
    <t>5103304161/8019518</t>
  </si>
  <si>
    <t>SYDNEY EXPRESS 503S</t>
  </si>
  <si>
    <t>HLCUSIN241207900</t>
  </si>
  <si>
    <t>6104460311</t>
  </si>
  <si>
    <t>5103304161/41011837</t>
  </si>
  <si>
    <t>5103326602</t>
  </si>
  <si>
    <t>5103326602/5406793</t>
  </si>
  <si>
    <t>5103326602/8000155</t>
  </si>
  <si>
    <t>5103326602/8000203</t>
  </si>
  <si>
    <t>5103326602/8003164</t>
  </si>
  <si>
    <t>8003732</t>
  </si>
  <si>
    <t>5103326602/8003732</t>
  </si>
  <si>
    <t>BEROL LFG 61 210 KG PTH DR</t>
  </si>
  <si>
    <t>5103326635</t>
  </si>
  <si>
    <t>5103326635/8003885</t>
  </si>
  <si>
    <t>5103305676</t>
  </si>
  <si>
    <t>8003713</t>
  </si>
  <si>
    <t>5103305676/8003713</t>
  </si>
  <si>
    <t>LANKROPOL KPH70 210 KG PTH DR</t>
  </si>
  <si>
    <t>SAN LORENZO 275N</t>
  </si>
  <si>
    <t>APS51441-24</t>
  </si>
  <si>
    <t>6104456138</t>
  </si>
  <si>
    <t>5103312744</t>
  </si>
  <si>
    <t>5103312744/8024889</t>
  </si>
  <si>
    <t>OOCL CHICAGO 107S</t>
  </si>
  <si>
    <t>OOLU2305537290</t>
  </si>
  <si>
    <t>6104456130</t>
  </si>
  <si>
    <t>Avancechem Fze</t>
  </si>
  <si>
    <t>5103329048</t>
  </si>
  <si>
    <t>5103329048/8024927</t>
  </si>
  <si>
    <t>ESL KABIR 02452W</t>
  </si>
  <si>
    <t>ONEYSINE85795600</t>
  </si>
  <si>
    <t>6104452489</t>
  </si>
  <si>
    <t>5103346453</t>
  </si>
  <si>
    <t>5103346453/8019183</t>
  </si>
  <si>
    <t>CAPE SYROS 075N</t>
  </si>
  <si>
    <t>OOLU2305917770</t>
  </si>
  <si>
    <t>6104459658</t>
  </si>
  <si>
    <t>5103348613</t>
  </si>
  <si>
    <t>8001261</t>
  </si>
  <si>
    <t>5103348613/8001261</t>
  </si>
  <si>
    <t>WITBREAK DRC-163 460 LB TH DR</t>
  </si>
  <si>
    <t>OOCL NEW ZEALAND 149S</t>
  </si>
  <si>
    <t>OOLU2306001810</t>
  </si>
  <si>
    <t>6104460332</t>
  </si>
  <si>
    <t>5103348613/8001155</t>
  </si>
  <si>
    <t>5103330145</t>
  </si>
  <si>
    <t>5103330145/8000215</t>
  </si>
  <si>
    <t>5103330407</t>
  </si>
  <si>
    <t>5103330407/8000155</t>
  </si>
  <si>
    <t>5103330407/8000203</t>
  </si>
  <si>
    <t>5103330413</t>
  </si>
  <si>
    <t>5103330413/8000155</t>
  </si>
  <si>
    <t>5103330413/8000203</t>
  </si>
  <si>
    <t>5103330413/8003164</t>
  </si>
  <si>
    <t>8001269</t>
  </si>
  <si>
    <t>5103348613/8001269</t>
  </si>
  <si>
    <t>WITBREAK DRC-168 460 LB TH DR</t>
  </si>
  <si>
    <t>8001292</t>
  </si>
  <si>
    <t>5103348613/8001292</t>
  </si>
  <si>
    <t>WITBREAK DRC-164 460 LB TH DR</t>
  </si>
  <si>
    <t>4700156652</t>
  </si>
  <si>
    <t>4700156652/8003165</t>
  </si>
  <si>
    <t>SEMEL25010104-01</t>
  </si>
  <si>
    <t>6104461856</t>
  </si>
  <si>
    <t>5103336941</t>
  </si>
  <si>
    <t>5103336941/8003622</t>
  </si>
  <si>
    <t>SINAR SUNDA 184S</t>
  </si>
  <si>
    <t>Nouryon Chemicals India Private Lim</t>
  </si>
  <si>
    <t>4700155758</t>
  </si>
  <si>
    <t>4700155758/8003257</t>
  </si>
  <si>
    <t>OOCL LUXEMBOURG 115W</t>
  </si>
  <si>
    <t>OOLU2306174100</t>
  </si>
  <si>
    <t>4700156653</t>
  </si>
  <si>
    <t>4700156653/7100049</t>
  </si>
  <si>
    <t>6104461857</t>
  </si>
  <si>
    <t>4700152360</t>
  </si>
  <si>
    <t>4700152360/8003065</t>
  </si>
  <si>
    <t>HAMBURG EXPRESS 002W</t>
  </si>
  <si>
    <t>HLCUSIN241216377</t>
  </si>
  <si>
    <t>6104459250</t>
  </si>
  <si>
    <t>4700156198</t>
  </si>
  <si>
    <t>4700156198/8003298</t>
  </si>
  <si>
    <t>OOLU2306058950</t>
  </si>
  <si>
    <t>4700156627</t>
  </si>
  <si>
    <t>4700156627/8017230</t>
  </si>
  <si>
    <t>OOLU2306123770</t>
  </si>
  <si>
    <t>5103335249</t>
  </si>
  <si>
    <t>5103335249/8003270</t>
  </si>
  <si>
    <t>4700154671</t>
  </si>
  <si>
    <t>4700154671/8003257</t>
  </si>
  <si>
    <t>EVER EXCEL 179W</t>
  </si>
  <si>
    <t>OOLU2305581380</t>
  </si>
  <si>
    <t>6104458121</t>
  </si>
  <si>
    <t>5103336715</t>
  </si>
  <si>
    <t>5103336715/8003260</t>
  </si>
  <si>
    <t>KOTA NAZIM 050N</t>
  </si>
  <si>
    <t>ONEYSINF04324700</t>
  </si>
  <si>
    <t>4700155780</t>
  </si>
  <si>
    <t>4700155780/8017230</t>
  </si>
  <si>
    <t>OOLU2305877900</t>
  </si>
  <si>
    <t>6104460549</t>
  </si>
  <si>
    <t>5103337284</t>
  </si>
  <si>
    <t>5103337284/8004133</t>
  </si>
  <si>
    <t>5103337292</t>
  </si>
  <si>
    <t>5103337292/8004133</t>
  </si>
  <si>
    <t>5103337298</t>
  </si>
  <si>
    <t>5103337298/8004133</t>
  </si>
  <si>
    <t>4700155787</t>
  </si>
  <si>
    <t>4700155787/8017230</t>
  </si>
  <si>
    <t>YM MATURITY 099W</t>
  </si>
  <si>
    <t>ONEYSINF00477500</t>
  </si>
  <si>
    <t>4700155788</t>
  </si>
  <si>
    <t>4700155788/8017230</t>
  </si>
  <si>
    <t>SINF00433400</t>
  </si>
  <si>
    <t>5103337850</t>
  </si>
  <si>
    <t>5103337850/8000288</t>
  </si>
  <si>
    <t>4700155777</t>
  </si>
  <si>
    <t>4700155777/8003909</t>
  </si>
  <si>
    <t>KOTA LIMA 021W</t>
  </si>
  <si>
    <t>OOLU2305953670</t>
  </si>
  <si>
    <t>6104460586</t>
  </si>
  <si>
    <t>5103338319</t>
  </si>
  <si>
    <t>5103338319/8025694</t>
  </si>
  <si>
    <t>5103281974</t>
  </si>
  <si>
    <t>5103281974/8019729</t>
  </si>
  <si>
    <t>OOLU2306303550</t>
  </si>
  <si>
    <t>5103338318</t>
  </si>
  <si>
    <t>5103338318/8025694</t>
  </si>
  <si>
    <t>MSC LONDON GT506W</t>
  </si>
  <si>
    <t>MSDUL0942550794</t>
  </si>
  <si>
    <t>5103346979</t>
  </si>
  <si>
    <t>5103346979/8019183</t>
  </si>
  <si>
    <t>CAPE SYROS 076N</t>
  </si>
  <si>
    <t>OOLU2306118160</t>
  </si>
  <si>
    <t>4700153180</t>
  </si>
  <si>
    <t>4700153180/8003298</t>
  </si>
  <si>
    <t>HMM RAON 018E</t>
  </si>
  <si>
    <t>ONEYSINE84406800</t>
  </si>
  <si>
    <t>6104458494</t>
  </si>
  <si>
    <t>5103349655</t>
  </si>
  <si>
    <t>5103349655/8017231</t>
  </si>
  <si>
    <t>OOLU2306112180</t>
  </si>
  <si>
    <t>4700155006</t>
  </si>
  <si>
    <t>4700155006/8005171</t>
  </si>
  <si>
    <t>ONEYSINE87164500</t>
  </si>
  <si>
    <t>6104459345</t>
  </si>
  <si>
    <t>5103342199</t>
  </si>
  <si>
    <t>5103342199/8003260</t>
  </si>
  <si>
    <t>Plant changed to 1453</t>
  </si>
  <si>
    <t>5103347676</t>
  </si>
  <si>
    <t>5103347676/8017231</t>
  </si>
  <si>
    <t>CAP ANDREAS 0018E</t>
  </si>
  <si>
    <t>ONEYSINF03898800</t>
  </si>
  <si>
    <t>5103344834</t>
  </si>
  <si>
    <t>5103344834/8015476</t>
  </si>
  <si>
    <t>OOLU2306080710</t>
  </si>
  <si>
    <t>5103300085</t>
  </si>
  <si>
    <t>8002803</t>
  </si>
  <si>
    <t>5103300085/8002803</t>
  </si>
  <si>
    <t>PHOSPHOLAN PE65 1000 KG WP IBC</t>
  </si>
  <si>
    <t>CAPE FAWLEY 141N</t>
  </si>
  <si>
    <t>OOLU2306020010</t>
  </si>
  <si>
    <t>6104463580</t>
  </si>
  <si>
    <t>5103343050</t>
  </si>
  <si>
    <t>5103343050/8000288</t>
  </si>
  <si>
    <t>4700156911</t>
  </si>
  <si>
    <t>4700156911/8003163</t>
  </si>
  <si>
    <t>AROMOX APA-TW 185 KG THL DR</t>
  </si>
  <si>
    <t>5103299322</t>
  </si>
  <si>
    <t>5103299322/8003312</t>
  </si>
  <si>
    <t>BARZAN 026E</t>
  </si>
  <si>
    <t>HLCUSIN250203473</t>
  </si>
  <si>
    <t>5103288244</t>
  </si>
  <si>
    <t>5103288244/8001261</t>
  </si>
  <si>
    <t>PHEN BASIN 112S</t>
  </si>
  <si>
    <t>OOLU2306309900</t>
  </si>
  <si>
    <t>5103347726</t>
  </si>
  <si>
    <t>5103347726/8017231</t>
  </si>
  <si>
    <t>CAP ANDREAS 017E</t>
  </si>
  <si>
    <t>ONEYSINF03905400</t>
  </si>
  <si>
    <t>6104465016</t>
  </si>
  <si>
    <t>5103348522</t>
  </si>
  <si>
    <t>5103348522/8024927</t>
  </si>
  <si>
    <t>OOLU2306049400</t>
  </si>
  <si>
    <t>6104461464</t>
  </si>
  <si>
    <t>5103340830</t>
  </si>
  <si>
    <t>5103340830/8016435</t>
  </si>
  <si>
    <t>YMLUS450320438</t>
  </si>
  <si>
    <t>6104455914</t>
  </si>
  <si>
    <t>4700154120</t>
  </si>
  <si>
    <t>4700154120/8026984</t>
  </si>
  <si>
    <t>OOCL FELIXSTOWE 005E</t>
  </si>
  <si>
    <t>OOLU2305584230</t>
  </si>
  <si>
    <t>6104463814</t>
  </si>
  <si>
    <t>5103288244/8001155</t>
  </si>
  <si>
    <t>8001138</t>
  </si>
  <si>
    <t>5103288244/8001138</t>
  </si>
  <si>
    <t>WITBREAK DRI-9030 430 LB TH DR</t>
  </si>
  <si>
    <t>4700154450</t>
  </si>
  <si>
    <t>4700154450/8019729</t>
  </si>
  <si>
    <t>ONE FRONTIER 005E</t>
  </si>
  <si>
    <t>ONEYSINE86151700</t>
  </si>
  <si>
    <t>6104465766</t>
  </si>
  <si>
    <t>5103346244</t>
  </si>
  <si>
    <t>7100750</t>
  </si>
  <si>
    <t>5103346244/7100750</t>
  </si>
  <si>
    <t>BALANCE EXTRA 450 LB POH DR</t>
  </si>
  <si>
    <t>5103346247</t>
  </si>
  <si>
    <t>5103346247/7100750</t>
  </si>
  <si>
    <t>4700154451</t>
  </si>
  <si>
    <t>4700154451/8019729</t>
  </si>
  <si>
    <t>ONEYSINE89371700</t>
  </si>
  <si>
    <t>6104465819</t>
  </si>
  <si>
    <t>5103288244/8001269</t>
  </si>
  <si>
    <t>4700155166</t>
  </si>
  <si>
    <t>4700155166/8024202</t>
  </si>
  <si>
    <t>ONEYSINE88455900</t>
  </si>
  <si>
    <t>6104465681</t>
  </si>
  <si>
    <t>4700155505</t>
  </si>
  <si>
    <t>4700155505/8005171</t>
  </si>
  <si>
    <t>ONEYSINE88795900</t>
  </si>
  <si>
    <t>6104465683</t>
  </si>
  <si>
    <t>4700153195</t>
  </si>
  <si>
    <t>4700153195/8003061</t>
  </si>
  <si>
    <t>MSC ANIELLO HW505R</t>
  </si>
  <si>
    <t>MSDUL0942549989</t>
  </si>
  <si>
    <t>6104472423</t>
  </si>
  <si>
    <t>5103288244/8001292</t>
  </si>
  <si>
    <t>4700153197</t>
  </si>
  <si>
    <t>4700153197/8003061</t>
  </si>
  <si>
    <t>6104472425</t>
  </si>
  <si>
    <t>5103330165</t>
  </si>
  <si>
    <t>5103330165/8003598</t>
  </si>
  <si>
    <t>HYUNDAI FAITH 111E</t>
  </si>
  <si>
    <t>SINI07049000</t>
  </si>
  <si>
    <t>6104468772</t>
  </si>
  <si>
    <t>5103346867</t>
  </si>
  <si>
    <t>5103346867/8003067</t>
  </si>
  <si>
    <t>MANET 038N</t>
  </si>
  <si>
    <t>OOLU2306065400</t>
  </si>
  <si>
    <t>6104465896</t>
  </si>
  <si>
    <t>5103308572</t>
  </si>
  <si>
    <t>5103308572/8000288</t>
  </si>
  <si>
    <t>YM INSTRUCTION 324N</t>
  </si>
  <si>
    <t>YMLUI450506755</t>
  </si>
  <si>
    <t>6104466500</t>
  </si>
  <si>
    <t>5103337510</t>
  </si>
  <si>
    <t>5103337510/8003270</t>
  </si>
  <si>
    <t>ONE MINATO 025E</t>
  </si>
  <si>
    <t>YMLUS450320437</t>
  </si>
  <si>
    <t>6104466433</t>
  </si>
  <si>
    <t>4700156816</t>
  </si>
  <si>
    <t>4700156816/8017230</t>
  </si>
  <si>
    <t>OOLU2306270360</t>
  </si>
  <si>
    <t>4700156149</t>
  </si>
  <si>
    <t>4700156149/8003061</t>
  </si>
  <si>
    <t>4700156150</t>
  </si>
  <si>
    <t>4700156150/8003061</t>
  </si>
  <si>
    <t>4700156151</t>
  </si>
  <si>
    <t>4700156151/8003061</t>
  </si>
  <si>
    <t>5103249557</t>
  </si>
  <si>
    <t>5103249557/7100218</t>
  </si>
  <si>
    <t>5103316547</t>
  </si>
  <si>
    <t>5103316547/8000288</t>
  </si>
  <si>
    <t>5103349277</t>
  </si>
  <si>
    <t>5103349277/5423412</t>
  </si>
  <si>
    <t>5103322457</t>
  </si>
  <si>
    <t>5103322457/8003768</t>
  </si>
  <si>
    <t>5103350192</t>
  </si>
  <si>
    <t>5103350192/8004133</t>
  </si>
  <si>
    <t>4700156380</t>
  </si>
  <si>
    <t>4700156380/8003598</t>
  </si>
  <si>
    <t>OOCL FINLAND 003E</t>
  </si>
  <si>
    <t>OOLU2306185010</t>
  </si>
  <si>
    <t>4700154496</t>
  </si>
  <si>
    <t>4700154496/8003165</t>
  </si>
  <si>
    <t>5103337224</t>
  </si>
  <si>
    <t>5103337224/8003768</t>
  </si>
  <si>
    <t>4700156513</t>
  </si>
  <si>
    <t>4700156513/8003298</t>
  </si>
  <si>
    <t>4700156519</t>
  </si>
  <si>
    <t>4700156519/8019729</t>
  </si>
  <si>
    <t>5103340816</t>
  </si>
  <si>
    <t>5103340816/41011864</t>
  </si>
  <si>
    <t>5103352315</t>
  </si>
  <si>
    <t>5103352315/8024889</t>
  </si>
  <si>
    <t>4700155775</t>
  </si>
  <si>
    <t>4700155775/8003909</t>
  </si>
  <si>
    <t>CONTI CRYSTAL 138W</t>
  </si>
  <si>
    <t>XPFUCC138NSA91</t>
  </si>
  <si>
    <t>6104461459</t>
  </si>
  <si>
    <t>4700153196</t>
  </si>
  <si>
    <t>4700153196/8003061</t>
  </si>
  <si>
    <t>MSC ROUEN GL505W</t>
  </si>
  <si>
    <t>MSDUL0942549992</t>
  </si>
  <si>
    <t>6104473413</t>
  </si>
  <si>
    <t>4700156643</t>
  </si>
  <si>
    <t>4700156643/8003257</t>
  </si>
  <si>
    <t>5103343092</t>
  </si>
  <si>
    <t>5103343092/8024056</t>
  </si>
  <si>
    <t>5103353775</t>
  </si>
  <si>
    <t>5103353775/8004133</t>
  </si>
  <si>
    <t>4700156148</t>
  </si>
  <si>
    <t>4700156148/8003061</t>
  </si>
  <si>
    <t>4700156793</t>
  </si>
  <si>
    <t>4700156793/8003061</t>
  </si>
  <si>
    <t>4700156794</t>
  </si>
  <si>
    <t>4700156794/8003061</t>
  </si>
  <si>
    <t>4700156795</t>
  </si>
  <si>
    <t>4700156795/8003061</t>
  </si>
  <si>
    <t>4700156796</t>
  </si>
  <si>
    <t>4700156796/8003061</t>
  </si>
  <si>
    <t>5103349699</t>
  </si>
  <si>
    <t>5103349699/7100049</t>
  </si>
  <si>
    <t>5103350773</t>
  </si>
  <si>
    <t>5103350773/7100049</t>
  </si>
  <si>
    <t>4700156382</t>
  </si>
  <si>
    <t>4700156382/7100049</t>
  </si>
  <si>
    <t>4700156777</t>
  </si>
  <si>
    <t>4700156777/8005171</t>
  </si>
  <si>
    <t>OOCL SPAIN 007E</t>
  </si>
  <si>
    <t>OOLU2306343700</t>
  </si>
  <si>
    <t>5103354582</t>
  </si>
  <si>
    <t>5103354582/8003340</t>
  </si>
  <si>
    <t>CAPE FAWLEY 144N</t>
  </si>
  <si>
    <t>OOLU2306317060</t>
  </si>
  <si>
    <t>4700156912</t>
  </si>
  <si>
    <t>4700156912/8003163</t>
  </si>
  <si>
    <t>5103355940</t>
  </si>
  <si>
    <t>5103355940/41009577</t>
  </si>
  <si>
    <t>4700156910</t>
  </si>
  <si>
    <t>4700156910/8003163</t>
  </si>
  <si>
    <t>ATHENS BRIDGE 0170W</t>
  </si>
  <si>
    <t>ONEYSINF06735800</t>
  </si>
  <si>
    <t>4700156990</t>
  </si>
  <si>
    <t>4700156990/8003298</t>
  </si>
  <si>
    <t>5103356647</t>
  </si>
  <si>
    <t>5103356647/8016435</t>
  </si>
  <si>
    <t>Global Esplanade Pte Ltd</t>
  </si>
  <si>
    <t>5103356720</t>
  </si>
  <si>
    <t>8001674</t>
  </si>
  <si>
    <t>5103356720/8001674</t>
  </si>
  <si>
    <t>ADSEE 907 BULK</t>
  </si>
  <si>
    <t>4700157118</t>
  </si>
  <si>
    <t>4700157118/8002357</t>
  </si>
  <si>
    <t>4700157179</t>
  </si>
  <si>
    <t>4700157179/8019729</t>
  </si>
  <si>
    <t>5103356620</t>
  </si>
  <si>
    <t>5103356620/8017231</t>
  </si>
  <si>
    <t>KOTA NAZIM 051N</t>
  </si>
  <si>
    <t>ONEYSINF07080900</t>
  </si>
  <si>
    <t>4700157200</t>
  </si>
  <si>
    <t>4700157200/41905112</t>
  </si>
  <si>
    <t>ORNELLA V. 452S</t>
  </si>
  <si>
    <t>248269445</t>
  </si>
  <si>
    <t>6104454859</t>
  </si>
  <si>
    <t>MAKHA BHUM V.105N</t>
  </si>
  <si>
    <t>ONEYBKKF28535500</t>
  </si>
  <si>
    <t>6104462436</t>
  </si>
  <si>
    <t>6104466546</t>
  </si>
  <si>
    <t>YM CAPACITY V.047N</t>
  </si>
  <si>
    <t>2305788220</t>
  </si>
  <si>
    <t>6104468637</t>
  </si>
  <si>
    <t>DANUM 175 V.084S</t>
  </si>
  <si>
    <t>6104458274</t>
  </si>
  <si>
    <t>4700155235</t>
  </si>
  <si>
    <t>8002860</t>
  </si>
  <si>
    <t>4700155235/8002860</t>
  </si>
  <si>
    <t>ALCOGUM L-344 204 KG TH DR</t>
  </si>
  <si>
    <t>4700155236</t>
  </si>
  <si>
    <t>4700155236/8002860</t>
  </si>
  <si>
    <t>4700155238</t>
  </si>
  <si>
    <t>4700155238/8002860</t>
  </si>
  <si>
    <t>4700155241</t>
  </si>
  <si>
    <t>4700155241/8002860</t>
  </si>
  <si>
    <t>5103343013</t>
  </si>
  <si>
    <t>5103343013/8002825</t>
  </si>
  <si>
    <t>PEGASUS PROTO 2501N</t>
  </si>
  <si>
    <t>ONEYBKKF12117800</t>
  </si>
  <si>
    <t>Evergreen / ONE</t>
  </si>
  <si>
    <t>6104465668</t>
  </si>
  <si>
    <t>Acsil Industries Pte Ltd</t>
  </si>
  <si>
    <t>5103348634</t>
  </si>
  <si>
    <t>5103348634/8004224</t>
  </si>
  <si>
    <t>ZHONG GU DI ZHONG HAI V.505N</t>
  </si>
  <si>
    <t>249664331</t>
  </si>
  <si>
    <t>6104471311</t>
  </si>
  <si>
    <t>4700156533</t>
  </si>
  <si>
    <t>4700156533/8018705</t>
  </si>
  <si>
    <t>4700156802</t>
  </si>
  <si>
    <t>4700156802/8018696</t>
  </si>
  <si>
    <t>YM CAPACITY V.048N</t>
  </si>
  <si>
    <t>2306195760</t>
  </si>
  <si>
    <t>4700156803</t>
  </si>
  <si>
    <t>4700156803/8018696</t>
  </si>
  <si>
    <t>DEAR PANEL V.003N</t>
  </si>
  <si>
    <t>2306195550</t>
  </si>
  <si>
    <t>4700156804</t>
  </si>
  <si>
    <t>4700156804/8018696</t>
  </si>
  <si>
    <t>2306195740</t>
  </si>
  <si>
    <t>4700156805</t>
  </si>
  <si>
    <t>4700156805/8018696</t>
  </si>
  <si>
    <t>4700156806</t>
  </si>
  <si>
    <t>4700156806/8018696</t>
  </si>
  <si>
    <t>4700156807</t>
  </si>
  <si>
    <t>4700156807/8018696</t>
  </si>
  <si>
    <t>4700156860</t>
  </si>
  <si>
    <t>4700156860/8018696</t>
  </si>
  <si>
    <t>4700156861</t>
  </si>
  <si>
    <t>4700156861/8018696</t>
  </si>
  <si>
    <t>4700156863</t>
  </si>
  <si>
    <t>4700156863/8018696</t>
  </si>
  <si>
    <t>4700156865</t>
  </si>
  <si>
    <t>4700156865/8018696</t>
  </si>
  <si>
    <t>4700156866</t>
  </si>
  <si>
    <t>4700156866/8018696</t>
  </si>
  <si>
    <t>4700156867</t>
  </si>
  <si>
    <t>4700156867/8018696</t>
  </si>
  <si>
    <t>4700156868</t>
  </si>
  <si>
    <t>4700156868/8018696</t>
  </si>
  <si>
    <t>5103357807</t>
  </si>
  <si>
    <t>5103357807/7101101</t>
  </si>
  <si>
    <t>5103357807/2200731</t>
  </si>
  <si>
    <t>4700157099</t>
  </si>
  <si>
    <t>4700157099/8018704</t>
  </si>
  <si>
    <t>QIU JIN2503W</t>
  </si>
  <si>
    <t>LGWDUKBTC2420172</t>
  </si>
  <si>
    <t>1452</t>
  </si>
  <si>
    <t>4700156401</t>
  </si>
  <si>
    <t>8002904</t>
  </si>
  <si>
    <t>4700156401/8002904</t>
  </si>
  <si>
    <t>YODOSOL GH810F 20 KG PAIL</t>
  </si>
  <si>
    <t>MILD TEMPO 2505W</t>
  </si>
  <si>
    <t>LGWDUKBTC2520198</t>
  </si>
  <si>
    <t>6104459620</t>
  </si>
  <si>
    <t>5103352362</t>
  </si>
  <si>
    <t>5103352362/8005607</t>
  </si>
  <si>
    <t>HONOR OCEAN 1031W</t>
  </si>
  <si>
    <t>HFIOSO252021</t>
  </si>
  <si>
    <t>6104462326</t>
  </si>
  <si>
    <t>4700156968</t>
  </si>
  <si>
    <t>4700156968/8002904</t>
  </si>
  <si>
    <t>GLORY SHENGDONG　2506W</t>
  </si>
  <si>
    <t>LGWDUKBTC2520211</t>
  </si>
  <si>
    <t>6104468609</t>
  </si>
  <si>
    <t>SITC NINGBO / 2502S</t>
  </si>
  <si>
    <t>HMM DRIVE / 0053E</t>
  </si>
  <si>
    <t>5103342301</t>
  </si>
  <si>
    <t>5103342301/8019197</t>
  </si>
  <si>
    <t>CUL XIAMEN / 2502E</t>
  </si>
  <si>
    <t>EGLV143563514567</t>
  </si>
  <si>
    <t>6104460355</t>
  </si>
  <si>
    <t>PEGASUS GLORY / 2502E</t>
  </si>
  <si>
    <t>NSSLANGB25A00322</t>
  </si>
  <si>
    <t>6104451243</t>
  </si>
  <si>
    <t>SITC GUANGDONG / 2503N</t>
  </si>
  <si>
    <t>SITDNBNAI400864</t>
  </si>
  <si>
    <t>6104451247</t>
  </si>
  <si>
    <t>SITDNBTKI400889</t>
  </si>
  <si>
    <t>6104456903</t>
  </si>
  <si>
    <t>SITGNBNAI400898</t>
  </si>
  <si>
    <t>6104456904</t>
  </si>
  <si>
    <t>6104456905</t>
  </si>
  <si>
    <t>6104456907</t>
  </si>
  <si>
    <t>SITDNBNAI400902</t>
  </si>
  <si>
    <t>6104457347</t>
  </si>
  <si>
    <t>ITAJAI EXPRESS 2504E</t>
  </si>
  <si>
    <t>ONEYNB5BD3019400</t>
  </si>
  <si>
    <t>6104464770</t>
  </si>
  <si>
    <t>MSC VIVIENNE / FA503A</t>
  </si>
  <si>
    <t>ONEYNB5BD3016800</t>
  </si>
  <si>
    <t>6104464916</t>
  </si>
  <si>
    <t>ONEYNB5BD3143900</t>
  </si>
  <si>
    <t>6104464776</t>
  </si>
  <si>
    <t>5103333072</t>
  </si>
  <si>
    <t>5103333072/8021762</t>
  </si>
  <si>
    <t>PEGASUS GRACE / 2503E</t>
  </si>
  <si>
    <t>NSSLANGB25A00831</t>
  </si>
  <si>
    <t>6104464815</t>
  </si>
  <si>
    <t>5103292105</t>
  </si>
  <si>
    <t>5103292105/8000419</t>
  </si>
  <si>
    <t>RIO DE JANEIRO EXPRESS / 2505E</t>
  </si>
  <si>
    <t>ONEYNB4BDMX61700</t>
  </si>
  <si>
    <t>6104457393</t>
  </si>
  <si>
    <t>5103346533</t>
  </si>
  <si>
    <t>5103346533/8005050</t>
  </si>
  <si>
    <t>PEGASUS GLORY / 2504E</t>
  </si>
  <si>
    <t>NSSLANGB25A00798</t>
  </si>
  <si>
    <t>6104465815</t>
  </si>
  <si>
    <t>5103346533/8005005</t>
  </si>
  <si>
    <t>5103346533/8000480</t>
  </si>
  <si>
    <t>5103344619</t>
  </si>
  <si>
    <t>5103344619/8005050</t>
  </si>
  <si>
    <t>NSSLANGB25A00869</t>
  </si>
  <si>
    <t>6104465808</t>
  </si>
  <si>
    <t>5103342838</t>
  </si>
  <si>
    <t>5103342838/5426419</t>
  </si>
  <si>
    <t>HAI FENG LIAN XING / 2506S</t>
  </si>
  <si>
    <t>SITGNBKEI400938</t>
  </si>
  <si>
    <t>6104475110</t>
  </si>
  <si>
    <t>5103342838/8019195</t>
  </si>
  <si>
    <t>5103342838/8019197</t>
  </si>
  <si>
    <t>5103345248</t>
  </si>
  <si>
    <t>5103345248/5426844</t>
  </si>
  <si>
    <t>NSSLANGB25A00871</t>
  </si>
  <si>
    <t>6104465784</t>
  </si>
  <si>
    <t>5103345248/5401479</t>
  </si>
  <si>
    <t>5103349418</t>
  </si>
  <si>
    <t>5103349418/8000480</t>
  </si>
  <si>
    <t>KUO CHANG / 0QKG5E</t>
  </si>
  <si>
    <t>ECB0106197</t>
  </si>
  <si>
    <t>6104475088</t>
  </si>
  <si>
    <t>5103330248</t>
  </si>
  <si>
    <t>5103330248/8015640</t>
  </si>
  <si>
    <t>ECB0106198</t>
  </si>
  <si>
    <t>6104475090</t>
  </si>
  <si>
    <t>5103331078</t>
  </si>
  <si>
    <t>5103331078/5426419</t>
  </si>
  <si>
    <t>TIAN HAI PING ZE / 1949E</t>
  </si>
  <si>
    <t>TMNBKPTR9499001</t>
  </si>
  <si>
    <t>6104475876</t>
  </si>
  <si>
    <t>5103331011</t>
  </si>
  <si>
    <t>5103331011/8018622</t>
  </si>
  <si>
    <t>TMNBKPTR9499002</t>
  </si>
  <si>
    <t>6104475873</t>
  </si>
  <si>
    <t>5103360298</t>
  </si>
  <si>
    <t>5103360298/8005050</t>
  </si>
  <si>
    <t>SITC MINGDE / 2503N</t>
  </si>
  <si>
    <t>SITDNBNAI400936</t>
  </si>
  <si>
    <t>5103360298/8023726</t>
  </si>
  <si>
    <t>5103360321</t>
  </si>
  <si>
    <t>5103360321/8005050</t>
  </si>
  <si>
    <t>SITDNBTKI400937</t>
  </si>
  <si>
    <t>5103360321/8023726</t>
  </si>
  <si>
    <t>5103349196</t>
  </si>
  <si>
    <t>5103349196/8018622</t>
  </si>
  <si>
    <t>PEGASUS GLORY / 2505E</t>
  </si>
  <si>
    <t>NSSLANGB25A01024</t>
  </si>
  <si>
    <t>6104475854</t>
  </si>
  <si>
    <t>5103335402</t>
  </si>
  <si>
    <t>5103335402/5401431</t>
  </si>
  <si>
    <t>SITGNBNAI400900</t>
  </si>
  <si>
    <t>6104475116</t>
  </si>
  <si>
    <t>6104475118</t>
  </si>
  <si>
    <t>6104475119</t>
  </si>
  <si>
    <t>5103330250</t>
  </si>
  <si>
    <t>5103330250/8015640</t>
  </si>
  <si>
    <t>KUO CHANG / 0QKG7E</t>
  </si>
  <si>
    <t>ECB0106238</t>
  </si>
  <si>
    <t>5103347065</t>
  </si>
  <si>
    <t>5103347065/5427023</t>
  </si>
  <si>
    <t>SITC DALIAN / 2505N</t>
  </si>
  <si>
    <t>SITDNBOSI400921</t>
  </si>
  <si>
    <t>5103343212</t>
  </si>
  <si>
    <t>5103343212/8019197</t>
  </si>
  <si>
    <t>SITGNBOSI400929</t>
  </si>
  <si>
    <t>5103343578</t>
  </si>
  <si>
    <t>5103343578/8005050</t>
  </si>
  <si>
    <t>5103352147</t>
  </si>
  <si>
    <t>5103352147/8000480</t>
  </si>
  <si>
    <t>5103352147/5401479</t>
  </si>
  <si>
    <t>5103331105</t>
  </si>
  <si>
    <t>5103331105/8019195</t>
  </si>
  <si>
    <t>5103340342</t>
  </si>
  <si>
    <t>5103340342/5426845</t>
  </si>
  <si>
    <t>5103355924</t>
  </si>
  <si>
    <t>5103355924/5426845</t>
  </si>
  <si>
    <t>5103356690</t>
  </si>
  <si>
    <t>5103356690/5426844</t>
  </si>
  <si>
    <t>5103356690/5401479</t>
  </si>
  <si>
    <t>5103331013</t>
  </si>
  <si>
    <t>5103331013/8018622</t>
  </si>
  <si>
    <t>5103331013/8019197</t>
  </si>
  <si>
    <t>5103331086</t>
  </si>
  <si>
    <t>5103331086/5426419</t>
  </si>
  <si>
    <t>5103331113</t>
  </si>
  <si>
    <t>5103331113/8019195</t>
  </si>
  <si>
    <t>5103336550</t>
  </si>
  <si>
    <t>5103336550/5412188</t>
  </si>
  <si>
    <t>5103292613</t>
  </si>
  <si>
    <t>5103292613/8000419</t>
  </si>
  <si>
    <t>5103340344</t>
  </si>
  <si>
    <t>5103340344/5426845</t>
  </si>
  <si>
    <t>BRIGHTON014W</t>
  </si>
  <si>
    <t>ONEYNB4JIBU40300</t>
  </si>
  <si>
    <t>ONEYNB4JICG90600</t>
  </si>
  <si>
    <t>SITDNBTKI400845</t>
  </si>
  <si>
    <t>1/8,1/9,1/10,1/10</t>
  </si>
  <si>
    <t>ONE INTELLIGENCE004W</t>
  </si>
  <si>
    <t>ONEYNB4JICF27500</t>
  </si>
  <si>
    <t>HMM MASTER0003W</t>
  </si>
  <si>
    <t>ONEYNB4BDMW54800</t>
  </si>
  <si>
    <t>SITGNBTKI400859</t>
  </si>
  <si>
    <t>285314652K</t>
  </si>
  <si>
    <t>1/11,1/12,1/12,1/12,1/13</t>
  </si>
  <si>
    <t>EGLV143469184842</t>
  </si>
  <si>
    <t>1/13,1/13,1/14,1/14</t>
  </si>
  <si>
    <t>EGLV143469184834</t>
  </si>
  <si>
    <t>HANOI EXPRESS005W</t>
  </si>
  <si>
    <t>ONEYNB4JICF30600</t>
  </si>
  <si>
    <t>ONEYNB4JICF31700</t>
  </si>
  <si>
    <t>177SDGNTN0L520A</t>
  </si>
  <si>
    <t>4700155967</t>
  </si>
  <si>
    <t>MSC NAIROBI X QS502A</t>
  </si>
  <si>
    <t>177GDGNTN03207A</t>
  </si>
  <si>
    <t>EVER ALOT 1332W</t>
  </si>
  <si>
    <t>EGLV143469176769</t>
  </si>
  <si>
    <t>EGLV143469176777</t>
  </si>
  <si>
    <t>EGLV143469184923</t>
  </si>
  <si>
    <t>CMA CGM LOME V.0BDV8W</t>
  </si>
  <si>
    <t>NGP2082912</t>
  </si>
  <si>
    <t>SITC OSAKA2503N</t>
  </si>
  <si>
    <t>SITGNBOSI400808</t>
  </si>
  <si>
    <t>SITGNBOSI400832</t>
  </si>
  <si>
    <t>EPONYMA159E</t>
  </si>
  <si>
    <t>SITGNBTKI400833</t>
  </si>
  <si>
    <t>4700155157</t>
  </si>
  <si>
    <t>SITGNBTKI400909</t>
  </si>
  <si>
    <t>285414802</t>
  </si>
  <si>
    <t>285414801</t>
  </si>
  <si>
    <t>SITC GUANGDONG2503N</t>
  </si>
  <si>
    <t>SITDNBNAI400860</t>
  </si>
  <si>
    <t>SITDNBTKI400796</t>
  </si>
  <si>
    <t>SITDNBTKI400826</t>
  </si>
  <si>
    <t>SITC CHANGDE2503N</t>
  </si>
  <si>
    <t>SITDNBTKI400836</t>
  </si>
  <si>
    <t>SITDNBTKI400834</t>
  </si>
  <si>
    <t>SITDNBTKI400835</t>
  </si>
  <si>
    <t>CMA CGM JEAN MERMOZ / 0FMISW1</t>
  </si>
  <si>
    <t>EGLV143569161518</t>
  </si>
  <si>
    <t>EGLV143569161500</t>
  </si>
  <si>
    <t>4700156537</t>
  </si>
  <si>
    <t>MAERSK LETICIA504W</t>
  </si>
  <si>
    <t>285388128H</t>
  </si>
  <si>
    <t>ONE PARANA2503W</t>
  </si>
  <si>
    <t>EMC1.29</t>
  </si>
  <si>
    <t>EVER ATOP 1333W</t>
  </si>
  <si>
    <t>EGLV143569160503</t>
  </si>
  <si>
    <t>EMC2.1</t>
  </si>
  <si>
    <t>EGLV143469184932</t>
  </si>
  <si>
    <t>SPOT1.25</t>
  </si>
  <si>
    <t>SINGAPORE EXPRESS003W</t>
  </si>
  <si>
    <t>NBOZ28322000</t>
  </si>
  <si>
    <t>285414618</t>
  </si>
  <si>
    <t>4700156974</t>
  </si>
  <si>
    <t>1/27,</t>
  </si>
  <si>
    <t>ITAJAI EXPRESS2504E</t>
  </si>
  <si>
    <t>ONEYNB5BD3268300</t>
  </si>
  <si>
    <t>EGLV143569161534</t>
  </si>
  <si>
    <t>285414882</t>
  </si>
  <si>
    <t>MSK2.4</t>
  </si>
  <si>
    <t>285414886</t>
  </si>
  <si>
    <t>4700155981</t>
  </si>
  <si>
    <t>177SDGNTN0L921A</t>
  </si>
  <si>
    <t>285414885</t>
  </si>
  <si>
    <t>285414884</t>
  </si>
  <si>
    <t>2/1,2/1,2/2,2/2</t>
  </si>
  <si>
    <t>EVER GREET 1334W</t>
  </si>
  <si>
    <t>EGLV143569161593</t>
  </si>
  <si>
    <t>EGLV143569164258</t>
  </si>
  <si>
    <t>2/4,</t>
  </si>
  <si>
    <t>MITRA BHUM 2504E</t>
  </si>
  <si>
    <t>NOSNB25OS10468</t>
  </si>
  <si>
    <t>SITC HAODE2503N</t>
  </si>
  <si>
    <t>SITDNBTKI400899</t>
  </si>
  <si>
    <t>SITGNBTKI400884</t>
  </si>
  <si>
    <t>SITGNBTKI400885</t>
  </si>
  <si>
    <t>2/5,</t>
  </si>
  <si>
    <t>EPONYMA161E</t>
  </si>
  <si>
    <t>SITGNBTKI400915</t>
  </si>
  <si>
    <t>SITDNBTKI400883</t>
  </si>
  <si>
    <t>EGLV143569164291</t>
  </si>
  <si>
    <t>2/3,2/4,2/4,2/5</t>
  </si>
  <si>
    <t>EGLV143569161585</t>
  </si>
  <si>
    <t>EGLV143569164274</t>
  </si>
  <si>
    <t>2/3,2/3,2/5,2/5</t>
  </si>
  <si>
    <t>EMMA MAERSK/507W</t>
  </si>
  <si>
    <t>285415161</t>
  </si>
  <si>
    <t>2/5,2/5,2/6,2/6</t>
  </si>
  <si>
    <t>285415160</t>
  </si>
  <si>
    <t>2/6,2/7,2/7,2/7</t>
  </si>
  <si>
    <t>285415132</t>
  </si>
  <si>
    <t>EGLV143569164266</t>
  </si>
  <si>
    <t>EGLV143569160597</t>
  </si>
  <si>
    <t>ONE AMAZON2506W</t>
  </si>
  <si>
    <t>HLCUNG12412UJEP0</t>
  </si>
  <si>
    <t>4700156612</t>
  </si>
  <si>
    <t>HLCUNG12412UHZI3</t>
  </si>
  <si>
    <t>285415133</t>
  </si>
  <si>
    <t>285415262</t>
  </si>
  <si>
    <t>2/8,2/9,2/9,2/9</t>
  </si>
  <si>
    <t>285415130</t>
  </si>
  <si>
    <t>4700155982</t>
  </si>
  <si>
    <t>285415163</t>
  </si>
  <si>
    <t>285415138</t>
  </si>
  <si>
    <t>285415140</t>
  </si>
  <si>
    <t>285415137</t>
  </si>
  <si>
    <t>285415139</t>
  </si>
  <si>
    <t>4700155991</t>
  </si>
  <si>
    <t>285415212</t>
  </si>
  <si>
    <t>285415131</t>
  </si>
  <si>
    <t>SITC PINGHE2503N</t>
  </si>
  <si>
    <t>SITDNBOSI400907</t>
  </si>
  <si>
    <t>SITDNBOSI400906</t>
  </si>
  <si>
    <t>SITGNBOSI400905</t>
  </si>
  <si>
    <t>4700155994</t>
  </si>
  <si>
    <t>MSC MIRJA GL506W</t>
  </si>
  <si>
    <t>177SDGNTN0L933A</t>
  </si>
  <si>
    <t>2/10,2/11,2/12</t>
  </si>
  <si>
    <t>SITGNBOSI400897</t>
  </si>
  <si>
    <t>4700155380</t>
  </si>
  <si>
    <t>SITC MINGDE2503N</t>
  </si>
  <si>
    <t>SITDNBNAI400913</t>
  </si>
  <si>
    <t>2/11,</t>
  </si>
  <si>
    <t>SITDNBTKI400918</t>
  </si>
  <si>
    <t>SITDNBTKI400877</t>
  </si>
  <si>
    <t>SITDNBTKI400908</t>
  </si>
  <si>
    <t>EVER LOTUS064W</t>
  </si>
  <si>
    <t>NGP2080526</t>
  </si>
  <si>
    <t>EPONYMA162E</t>
  </si>
  <si>
    <t>SITGNBTKI400827</t>
  </si>
  <si>
    <t>177SDGNTN0L932A</t>
  </si>
  <si>
    <t>APL LION CITY 0FMIYW</t>
  </si>
  <si>
    <t>EGLV143569161615</t>
  </si>
  <si>
    <t>4700156028</t>
  </si>
  <si>
    <t>SEASPAN THAMES 508E</t>
  </si>
  <si>
    <t>HLCUNG12412UDVE7</t>
  </si>
  <si>
    <t>4700156029</t>
  </si>
  <si>
    <t>HLCUNG12406UQDR2</t>
  </si>
  <si>
    <t>4700156007</t>
  </si>
  <si>
    <t>2/14,2/14,2/15,2/15</t>
  </si>
  <si>
    <t>MONACO MAERSK 508W</t>
  </si>
  <si>
    <t>285415220</t>
  </si>
  <si>
    <t>4700156030</t>
  </si>
  <si>
    <t>HLCUNG12406UQDV7</t>
  </si>
  <si>
    <t>2/19,</t>
  </si>
  <si>
    <t>EPONYMA163E</t>
  </si>
  <si>
    <t>SITGNBTKI400916</t>
  </si>
  <si>
    <t>4700155998</t>
  </si>
  <si>
    <t>285415226</t>
  </si>
  <si>
    <t>285415347</t>
  </si>
  <si>
    <t>4700155987</t>
  </si>
  <si>
    <t>285415228</t>
  </si>
  <si>
    <t>4700156002</t>
  </si>
  <si>
    <t>285415265</t>
  </si>
  <si>
    <t>4700156003</t>
  </si>
  <si>
    <t>285415227</t>
  </si>
  <si>
    <t>4700156008</t>
  </si>
  <si>
    <t>2/15,2/16,2/16,2/17,</t>
  </si>
  <si>
    <t>285415222</t>
  </si>
  <si>
    <t>285415263</t>
  </si>
  <si>
    <t>4700155999</t>
  </si>
  <si>
    <t>285415264</t>
  </si>
  <si>
    <t>4700156009</t>
  </si>
  <si>
    <t>2/17,2/17,2/18,2/18</t>
  </si>
  <si>
    <t>285415223</t>
  </si>
  <si>
    <t>4700156034</t>
  </si>
  <si>
    <t>WAN HAI A09 010E</t>
  </si>
  <si>
    <t>HLCUNG12406UQDB7</t>
  </si>
  <si>
    <t>4700156010</t>
  </si>
  <si>
    <t>2/18,2/19,2/19,2/20</t>
  </si>
  <si>
    <t>CMA CGM CONCORDE 0FMJ0W</t>
  </si>
  <si>
    <t>EGLV143569161623</t>
  </si>
  <si>
    <t>4700156031</t>
  </si>
  <si>
    <t>HLCUNG12412UFFA0</t>
  </si>
  <si>
    <t>4700156032</t>
  </si>
  <si>
    <t>HLCUNG12412UHRY0</t>
  </si>
  <si>
    <t>HLCUNG12412UECS9</t>
  </si>
  <si>
    <t>4700157381</t>
  </si>
  <si>
    <t>CAPE ARTEMISIO2510W</t>
  </si>
  <si>
    <t>HLCUNG12412UHSC4</t>
  </si>
  <si>
    <t>4700157382</t>
  </si>
  <si>
    <t>4700157605</t>
  </si>
  <si>
    <t>4700155851</t>
  </si>
  <si>
    <t>4700157470</t>
  </si>
  <si>
    <t>4700157606</t>
  </si>
  <si>
    <t>4700155995</t>
  </si>
  <si>
    <t>MSK2.21</t>
  </si>
  <si>
    <t>4700156004</t>
  </si>
  <si>
    <t>MSK2.28</t>
  </si>
  <si>
    <t>4700156011</t>
  </si>
  <si>
    <t>2/20,2/20,2/21,2/21</t>
  </si>
  <si>
    <t>4700155852</t>
  </si>
  <si>
    <t>2/17,2/18,</t>
  </si>
  <si>
    <t>4700157405</t>
  </si>
  <si>
    <t>SITGNBOSI400944</t>
  </si>
  <si>
    <t>4700156923</t>
  </si>
  <si>
    <t>4700156518</t>
  </si>
  <si>
    <t>2/26,2/27</t>
  </si>
  <si>
    <t>4700156014</t>
  </si>
  <si>
    <t>2/22,2/22,2/23,2/23</t>
  </si>
  <si>
    <t>4700155984</t>
  </si>
  <si>
    <t>4700156016</t>
  </si>
  <si>
    <t>2/24,2/24,2/25,2/25</t>
  </si>
  <si>
    <t>4700156012</t>
  </si>
  <si>
    <t>2/26,2/26,2/27,2/27</t>
  </si>
  <si>
    <t>4700155972</t>
  </si>
  <si>
    <t>3/1,3/2</t>
  </si>
  <si>
    <t>4700155980</t>
  </si>
  <si>
    <t>4700155988</t>
  </si>
  <si>
    <t>4700155990</t>
  </si>
  <si>
    <t>4700157607</t>
  </si>
  <si>
    <t>4700157608</t>
  </si>
  <si>
    <t>MSK3.7</t>
  </si>
  <si>
    <t>4700156017</t>
  </si>
  <si>
    <t>4700156013</t>
  </si>
  <si>
    <t>4700156035</t>
  </si>
  <si>
    <t>4700156036</t>
  </si>
  <si>
    <t>4700156542</t>
  </si>
  <si>
    <t>4700155993</t>
  </si>
  <si>
    <t>4700157672</t>
  </si>
  <si>
    <t>4700157384</t>
  </si>
  <si>
    <t>4700157112</t>
  </si>
  <si>
    <t>4700157471</t>
  </si>
  <si>
    <t>4700157109</t>
  </si>
  <si>
    <t>4700157116</t>
  </si>
  <si>
    <t>4700157472</t>
  </si>
  <si>
    <t>4700156521</t>
  </si>
  <si>
    <t>4700157106</t>
  </si>
  <si>
    <t>4700157114</t>
  </si>
  <si>
    <t>4700157110</t>
  </si>
  <si>
    <t>4700157107</t>
  </si>
  <si>
    <t>4700157117</t>
  </si>
  <si>
    <t>4700157115</t>
  </si>
  <si>
    <t>4700156701</t>
  </si>
  <si>
    <t>4700157111</t>
  </si>
  <si>
    <t>4700155989</t>
  </si>
  <si>
    <t>4700155977</t>
  </si>
  <si>
    <t>4700157108</t>
  </si>
  <si>
    <t>4700157119</t>
  </si>
  <si>
    <t>4700157473</t>
  </si>
  <si>
    <t>4700157120</t>
  </si>
  <si>
    <t>4700157475</t>
  </si>
  <si>
    <t>4700155973</t>
  </si>
  <si>
    <t>4700155974</t>
  </si>
  <si>
    <t>4700155975</t>
  </si>
  <si>
    <t>4700156000</t>
  </si>
  <si>
    <t>4700155996</t>
  </si>
  <si>
    <t>4700155997</t>
  </si>
  <si>
    <t>4700156005</t>
  </si>
  <si>
    <t>4700155979</t>
  </si>
  <si>
    <t>4700155976</t>
  </si>
  <si>
    <t>4700155983</t>
  </si>
  <si>
    <t>4700156001</t>
  </si>
  <si>
    <t>4700156006</t>
  </si>
  <si>
    <t>4700155992</t>
  </si>
  <si>
    <t>4700156541</t>
  </si>
  <si>
    <t>4700157673</t>
  </si>
  <si>
    <t>4700157385</t>
  </si>
  <si>
    <t>4700157386</t>
  </si>
  <si>
    <t>6104447169</t>
  </si>
  <si>
    <t>DN-OK;Dec allocation；</t>
  </si>
  <si>
    <t>6104451262</t>
  </si>
  <si>
    <t>6104451263</t>
  </si>
  <si>
    <t>6104448243</t>
  </si>
  <si>
    <t>6104448258</t>
  </si>
  <si>
    <t>6104449201</t>
  </si>
  <si>
    <t>6104450462</t>
  </si>
  <si>
    <t>6104445857</t>
  </si>
  <si>
    <t>6104450465</t>
  </si>
  <si>
    <t>EVER UNICORN/0171S</t>
  </si>
  <si>
    <t>EGLV143463673469</t>
  </si>
  <si>
    <t>6104450017</t>
  </si>
  <si>
    <t>EGLV143463672501</t>
  </si>
  <si>
    <t>6104451343</t>
  </si>
  <si>
    <t>6104451344</t>
  </si>
  <si>
    <t>LITTLE ATHINA/2501S</t>
  </si>
  <si>
    <t>QTNGBCB24055442R</t>
  </si>
  <si>
    <t>6104450037</t>
  </si>
  <si>
    <t>6104450540</t>
  </si>
  <si>
    <t>DN-OK; Jan allocation; CRIT:PSD</t>
  </si>
  <si>
    <t>6104450484</t>
  </si>
  <si>
    <t>DN-OK; Jan allocation</t>
  </si>
  <si>
    <t>6104450487</t>
  </si>
  <si>
    <t>CNA0209968</t>
  </si>
  <si>
    <t>6104451216</t>
  </si>
  <si>
    <t>YM HARMONY/416S</t>
  </si>
  <si>
    <t>ONEYNB4BDMU28700</t>
  </si>
  <si>
    <t>6104452641</t>
  </si>
  <si>
    <t>MAERSK LUZ / 502W</t>
  </si>
  <si>
    <t>6104442775</t>
  </si>
  <si>
    <t>6104442782</t>
  </si>
  <si>
    <t>ZEUS LUMOS/015W</t>
  </si>
  <si>
    <t>ONEYNB4BDML87500</t>
  </si>
  <si>
    <t>6104450067</t>
  </si>
  <si>
    <t>DN-OK; CRIT:LDT;CHL3</t>
  </si>
  <si>
    <t>6104449204</t>
  </si>
  <si>
    <t>DN-OK; LDT;海运费太贵延期；</t>
  </si>
  <si>
    <t>MSC IRINA/FJ501W</t>
  </si>
  <si>
    <t>177CDGNTNX16970A</t>
  </si>
  <si>
    <t>6104451186</t>
  </si>
  <si>
    <t>MSC CARMELITA/FD501W</t>
  </si>
  <si>
    <t>177EDGNTN03595A</t>
  </si>
  <si>
    <t>6104454899</t>
  </si>
  <si>
    <t>MSC TOPAZ /FK501A</t>
  </si>
  <si>
    <t>6104450550</t>
  </si>
  <si>
    <t>DN-OK;确认可以走后面航次，check RDD 是否更新</t>
  </si>
  <si>
    <t>6104450332</t>
  </si>
  <si>
    <t>6104454594</t>
  </si>
  <si>
    <t>6104454595</t>
  </si>
  <si>
    <t>6104454599</t>
  </si>
  <si>
    <t>6104454600</t>
  </si>
  <si>
    <t>DN-OK; Jan allocation; 可以往前订</t>
  </si>
  <si>
    <t>WAN HAI 290/S064</t>
  </si>
  <si>
    <t>WHL121F503301</t>
  </si>
  <si>
    <t>6104459366</t>
  </si>
  <si>
    <t>DN-OK;Jan allocation</t>
  </si>
  <si>
    <t>6104454908</t>
  </si>
  <si>
    <t>OOLU2155651200</t>
  </si>
  <si>
    <t>6104453495</t>
  </si>
  <si>
    <t>MAERSK RIO ALFA/503S</t>
  </si>
  <si>
    <t>285414901</t>
  </si>
  <si>
    <t>6104461924</t>
  </si>
  <si>
    <t>6104461925</t>
  </si>
  <si>
    <t>6104461926</t>
  </si>
  <si>
    <t>6104452848</t>
  </si>
  <si>
    <t>CHL3;DN-OK;Jan allocation；CRIT:PSD; 客户要延期;</t>
  </si>
  <si>
    <t>6104450571</t>
  </si>
  <si>
    <t>ONE MUNCHEN/040W</t>
  </si>
  <si>
    <t>ONEYNB4BDML82700</t>
  </si>
  <si>
    <t>6104451537</t>
  </si>
  <si>
    <t>ONEYNB4BDML83800</t>
  </si>
  <si>
    <t>6104455809</t>
  </si>
  <si>
    <t>ONEYNB4BDML85300</t>
  </si>
  <si>
    <t>6104462320</t>
  </si>
  <si>
    <t>DN-OK;CRIT:LDT</t>
  </si>
  <si>
    <t>WIDE ALPHA/503S</t>
  </si>
  <si>
    <t>285414133</t>
  </si>
  <si>
    <t>6104452849</t>
  </si>
  <si>
    <t>ALS CLIVIA/0FFDPW</t>
  </si>
  <si>
    <t>NGP2034105</t>
  </si>
  <si>
    <t>6104461676</t>
  </si>
  <si>
    <t>6104461680</t>
  </si>
  <si>
    <t>6104461683</t>
  </si>
  <si>
    <t>6104461684</t>
  </si>
  <si>
    <t>DN-OK; 放舱后客户要延迟 CHL5</t>
  </si>
  <si>
    <t>WAN HAI 335/013S</t>
  </si>
  <si>
    <t>OOLU2155695630</t>
  </si>
  <si>
    <t>6104451266</t>
  </si>
  <si>
    <t>MSC CORDELIA III/HS503A</t>
  </si>
  <si>
    <t>177IDGNTN00511A</t>
  </si>
  <si>
    <t>6104458272</t>
  </si>
  <si>
    <t>5103345735</t>
  </si>
  <si>
    <t>DN-OK;CRIT:PAY</t>
  </si>
  <si>
    <t>KMTC TAIPEIS/2501S</t>
  </si>
  <si>
    <t>ONEYNB4BDMW44700</t>
  </si>
  <si>
    <t>6104460555</t>
  </si>
  <si>
    <t>6104460587</t>
  </si>
  <si>
    <t>TS QINGDAO/25002S</t>
  </si>
  <si>
    <t>ONEYNB4BDMU88600</t>
  </si>
  <si>
    <t>6104459334</t>
  </si>
  <si>
    <t>5103345481</t>
  </si>
  <si>
    <t>DN-OK;CRIT:LDT MAD: 1/21</t>
  </si>
  <si>
    <t>ONEYNB4BDMV85400</t>
  </si>
  <si>
    <t>6104462583</t>
  </si>
  <si>
    <t>VIDARA SPAIN,S.A.at PERSAN,S.A</t>
  </si>
  <si>
    <t>5103350317</t>
  </si>
  <si>
    <t>DN-OK; 29474; 35days container free time at destination extra cost USD300</t>
  </si>
  <si>
    <t>ADRIAN MAERSK/503W</t>
  </si>
  <si>
    <t>177CDGNTN17138A</t>
  </si>
  <si>
    <t>6104464710</t>
  </si>
  <si>
    <t>5103353819</t>
  </si>
  <si>
    <t>DN-OK; 29474；35days container free time at destination extra cost USD300</t>
  </si>
  <si>
    <t>ELEONORA MAERSK/504W</t>
  </si>
  <si>
    <t>285415154</t>
  </si>
  <si>
    <t>6104464900</t>
  </si>
  <si>
    <t>OOCL CALIFORNIA/157S</t>
  </si>
  <si>
    <t>OOLU2155609960</t>
  </si>
  <si>
    <t>6104464747</t>
  </si>
  <si>
    <t>DN-OK; Jan allocation；检测2000；N0324345E;KEC3811965</t>
  </si>
  <si>
    <t>ONEYNB4BDMZ05700</t>
  </si>
  <si>
    <t>6104445115</t>
  </si>
  <si>
    <t>DN-OK; MSK 空班</t>
  </si>
  <si>
    <t>OOCL MIAMI/102S</t>
  </si>
  <si>
    <t>OOLU2155939040</t>
  </si>
  <si>
    <t>6104462478</t>
  </si>
  <si>
    <t>DN-OK;9000728856 (20)</t>
  </si>
  <si>
    <t>SEASPAN OSAKA/022WW</t>
  </si>
  <si>
    <t>WHL058F504297</t>
  </si>
  <si>
    <t>6104462416</t>
  </si>
  <si>
    <t>6104462417</t>
  </si>
  <si>
    <t>DN-OK;9000728856 (21)</t>
  </si>
  <si>
    <t>OOCL SAVANNAH/456W</t>
  </si>
  <si>
    <t>WHL058F506803</t>
  </si>
  <si>
    <t>6104462463</t>
  </si>
  <si>
    <t>6104462470</t>
  </si>
  <si>
    <t>6104462472</t>
  </si>
  <si>
    <t>DN-OK;9000728856 (22)</t>
  </si>
  <si>
    <t>WHL058F506757</t>
  </si>
  <si>
    <t>6104462473</t>
  </si>
  <si>
    <t>6104462474</t>
  </si>
  <si>
    <t>6104462476</t>
  </si>
  <si>
    <t>DN-OK; Spot 被甩</t>
  </si>
  <si>
    <t>CMA CGM LIBRA/0PPK1E</t>
  </si>
  <si>
    <t>HLCUSHA250138935</t>
  </si>
  <si>
    <t>6104456796</t>
  </si>
  <si>
    <t>ZIM THAILAND / 011W</t>
  </si>
  <si>
    <t>285414841</t>
  </si>
  <si>
    <t>6104468518</t>
  </si>
  <si>
    <t>KMTC TAIPEIS/2502S</t>
  </si>
  <si>
    <t>ONEYNB4BDMZ19500</t>
  </si>
  <si>
    <t>WAN HAI 335/014S</t>
  </si>
  <si>
    <t>OOLU2156149940</t>
  </si>
  <si>
    <t>5103329494</t>
  </si>
  <si>
    <t>DN-OK;21DET (+7 $150) ;1375/TK incl ;</t>
  </si>
  <si>
    <t>TIAN CHANG HE/101S</t>
  </si>
  <si>
    <t>OOLU2305947430</t>
  </si>
  <si>
    <t>5103344692</t>
  </si>
  <si>
    <t>DN-OK; Feb allocation</t>
  </si>
  <si>
    <t>XIN WEN ZHOU/168W</t>
  </si>
  <si>
    <t>WHL058F507269</t>
  </si>
  <si>
    <t>5103315026</t>
  </si>
  <si>
    <t>DN-OK;Feb allocation</t>
  </si>
  <si>
    <t>COSCO HOUSTON/124S</t>
  </si>
  <si>
    <t>OOLU2156033660</t>
  </si>
  <si>
    <t>5103323216</t>
  </si>
  <si>
    <t>TS QINGDAO/25003S</t>
  </si>
  <si>
    <t>ONEYNB4BDMZ34900</t>
  </si>
  <si>
    <t>5103350685</t>
  </si>
  <si>
    <t>ONEYNB4BDMZ71300</t>
  </si>
  <si>
    <t>5103355926</t>
  </si>
  <si>
    <t>YM WINDOW/043W</t>
  </si>
  <si>
    <t>177ADGNTN03686A</t>
  </si>
  <si>
    <t>5103343534</t>
  </si>
  <si>
    <t>MARIA Y/507W</t>
  </si>
  <si>
    <t>HLCUNG12412UHQO5</t>
  </si>
  <si>
    <t>5103350340</t>
  </si>
  <si>
    <t>ONEYNB5BD3111400</t>
  </si>
  <si>
    <t>5103336516</t>
  </si>
  <si>
    <t>OOCL CANADA/111S</t>
  </si>
  <si>
    <t>OOLU2156376720</t>
  </si>
  <si>
    <t>5103353227</t>
  </si>
  <si>
    <t>8020243</t>
  </si>
  <si>
    <t>105-E,4PE drums,250/1000kg,UN</t>
  </si>
  <si>
    <t>5103361123</t>
  </si>
  <si>
    <t>5103361527</t>
  </si>
  <si>
    <t>5103331588</t>
  </si>
  <si>
    <t>5103287072</t>
  </si>
  <si>
    <t>5103349942</t>
  </si>
  <si>
    <t>5103355993</t>
  </si>
  <si>
    <t>CSCL URANUS/103W</t>
  </si>
  <si>
    <t>COSU6406665880</t>
  </si>
  <si>
    <t>WHL058F501392</t>
  </si>
  <si>
    <t xml:space="preserve">PEGASUS GRACE 2501E </t>
  </si>
  <si>
    <t>KMTCNBO8531567</t>
  </si>
  <si>
    <t xml:space="preserve">SITC GUANGDONG V.2501N </t>
  </si>
  <si>
    <t>SITDNBTKI400828</t>
  </si>
  <si>
    <t>SITDNBTKI400829</t>
  </si>
  <si>
    <t>ONEYNB4BDMV75300</t>
  </si>
  <si>
    <t>ONEYNB4BDMV83900</t>
  </si>
  <si>
    <t>WAN HAI 513 W098</t>
  </si>
  <si>
    <t>WHL058F501706</t>
  </si>
  <si>
    <t>WHL058F501705</t>
  </si>
  <si>
    <t>4700155828</t>
  </si>
  <si>
    <t>4700155828/5401365</t>
  </si>
  <si>
    <t>MSC TOPAZ/FK501A</t>
  </si>
  <si>
    <t>177GDGNTN03201A/MEDUOY624647</t>
  </si>
  <si>
    <t>4700155829</t>
  </si>
  <si>
    <t>4700155829/5401365</t>
  </si>
  <si>
    <t>177GDGNTN03206A/MEDUOY646103</t>
  </si>
  <si>
    <t>SITC DALIAN 2503N</t>
  </si>
  <si>
    <t>SITDNBOSI400848</t>
  </si>
  <si>
    <t xml:space="preserve">SITC GUANGDONG/2503N </t>
  </si>
  <si>
    <t xml:space="preserve">SITDNBTKI400831 </t>
  </si>
  <si>
    <t>SITC GUANGDONG/2503N</t>
  </si>
  <si>
    <t>SITDNBTKI400858</t>
  </si>
  <si>
    <t xml:space="preserve">SITDNBTKI400830 </t>
  </si>
  <si>
    <t>4700155830</t>
  </si>
  <si>
    <t>4700155830/5401365</t>
  </si>
  <si>
    <t>MSC SONIA/FK502A</t>
  </si>
  <si>
    <t>177GDGNTN03219A/MEDUOY814545</t>
  </si>
  <si>
    <t>4700155831</t>
  </si>
  <si>
    <t>4700155831/5401365</t>
  </si>
  <si>
    <t>177GDGNTN03224A/MEDUOY832133</t>
  </si>
  <si>
    <t>TC MESSENGER 2502E</t>
  </si>
  <si>
    <t>KMTCNBO8544805</t>
  </si>
  <si>
    <t>AKA BHUM 026W</t>
  </si>
  <si>
    <t>WHL058F504787</t>
  </si>
  <si>
    <t>5103348459</t>
  </si>
  <si>
    <t>5103348459/8017835</t>
  </si>
  <si>
    <t xml:space="preserve">KOTA LAGU/418S </t>
  </si>
  <si>
    <t>OOLU2155937870</t>
  </si>
  <si>
    <t>5103348459/5411827</t>
  </si>
  <si>
    <t>MSC MARGRIT QS503A</t>
  </si>
  <si>
    <t>177GDGNTN03205A</t>
  </si>
  <si>
    <t>4700155832</t>
  </si>
  <si>
    <t>4700155832/5401365</t>
  </si>
  <si>
    <t>KMTC DUBAI 2501W</t>
  </si>
  <si>
    <t>EGLV143569163464</t>
  </si>
  <si>
    <t>WAN HAI 515 W097</t>
  </si>
  <si>
    <t>WHL058F506918</t>
  </si>
  <si>
    <t>WHL058F507084</t>
  </si>
  <si>
    <t>4700155833</t>
  </si>
  <si>
    <t>4700155833/5401365</t>
  </si>
  <si>
    <t>EVER ELITE 172W</t>
  </si>
  <si>
    <t>EGLV143569163472</t>
  </si>
  <si>
    <t>STAR CHASER 2502E</t>
  </si>
  <si>
    <t>NSSLANGB25A00937</t>
  </si>
  <si>
    <t>NSSLANGB25A00936</t>
  </si>
  <si>
    <t>XIN SHANGHAI/152W</t>
  </si>
  <si>
    <t>NGP2080035</t>
  </si>
  <si>
    <t xml:space="preserve">TIAN CHANG HE/101S </t>
  </si>
  <si>
    <t>OOLU2155836080</t>
  </si>
  <si>
    <t>EVER BRAVE/0220S</t>
  </si>
  <si>
    <t>EGLV143563516608</t>
  </si>
  <si>
    <t>EGLV143563516616</t>
  </si>
  <si>
    <t>Chin Yee Chemical Industries Co.Ltd</t>
  </si>
  <si>
    <t>5103348650</t>
  </si>
  <si>
    <t>5103348650/5405268</t>
  </si>
  <si>
    <t>SITC NINGBO 2506S</t>
  </si>
  <si>
    <t>SITDNBKEI400932</t>
  </si>
  <si>
    <t>JACO</t>
  </si>
  <si>
    <t>4700156396</t>
  </si>
  <si>
    <t>4700156396/5405259</t>
  </si>
  <si>
    <t>285415134</t>
  </si>
  <si>
    <t>4700156397</t>
  </si>
  <si>
    <t>4700156397/5405259</t>
  </si>
  <si>
    <t>285415135</t>
  </si>
  <si>
    <t>4700156398</t>
  </si>
  <si>
    <t>4700156398/5405259</t>
  </si>
  <si>
    <t>285415136</t>
  </si>
  <si>
    <t>5103351618</t>
  </si>
  <si>
    <t>5103351618/5405260</t>
  </si>
  <si>
    <t>5103351630</t>
  </si>
  <si>
    <t>5103351630/5405272</t>
  </si>
  <si>
    <t>5103351640</t>
  </si>
  <si>
    <t>5103351640/5405275</t>
  </si>
  <si>
    <t>PT. Alkindo Mitraraya</t>
  </si>
  <si>
    <t>5103355190</t>
  </si>
  <si>
    <t>5103355190/5405260</t>
  </si>
  <si>
    <t>MSC GIUSY FK505A</t>
  </si>
  <si>
    <t>177GDGNTN03182A</t>
  </si>
  <si>
    <t>4700156153</t>
  </si>
  <si>
    <t>4700156153/5401365</t>
  </si>
  <si>
    <t>ESL OMAN/02507W</t>
  </si>
  <si>
    <t>EGLV143569163481</t>
  </si>
  <si>
    <t>4700156399</t>
  </si>
  <si>
    <t>4700156399/5405259</t>
  </si>
  <si>
    <t>MONACO MAERSK/508W</t>
  </si>
  <si>
    <t>285415218</t>
  </si>
  <si>
    <t>4700156400</t>
  </si>
  <si>
    <t>4700156400/5405259</t>
  </si>
  <si>
    <t>285415219</t>
  </si>
  <si>
    <t>5103353158</t>
  </si>
  <si>
    <t>5103353158/5411827</t>
  </si>
  <si>
    <t>5103353833</t>
  </si>
  <si>
    <t>5103353833/5411827</t>
  </si>
  <si>
    <t>4700156517</t>
  </si>
  <si>
    <t>4700156517/5405259</t>
  </si>
  <si>
    <t>CMA CGM CLEVELAND/0FFDXW1</t>
  </si>
  <si>
    <t>NGP2089546</t>
  </si>
  <si>
    <t>4700156520</t>
  </si>
  <si>
    <t>4700156520/5405260</t>
  </si>
  <si>
    <t>NGP2095566</t>
  </si>
  <si>
    <t>4700156156</t>
  </si>
  <si>
    <t>4700156156/5401365</t>
  </si>
  <si>
    <t>4700157172</t>
  </si>
  <si>
    <t>4700157172/5405259</t>
  </si>
  <si>
    <t>4700157189</t>
  </si>
  <si>
    <t>4700157189/5405268</t>
  </si>
  <si>
    <t>4700157060</t>
  </si>
  <si>
    <t>4700157060/5405260</t>
  </si>
  <si>
    <t>YM MILESTONE 095W</t>
  </si>
  <si>
    <t>4700156933</t>
  </si>
  <si>
    <t>4700156933/5405259</t>
  </si>
  <si>
    <t>MANILA MAERSK/509W</t>
  </si>
  <si>
    <t>285415349</t>
  </si>
  <si>
    <t>4700156934</t>
  </si>
  <si>
    <t>4700156934/5405259</t>
  </si>
  <si>
    <t>285415348</t>
  </si>
  <si>
    <t>4700157173</t>
  </si>
  <si>
    <t>4700157173/5405259</t>
  </si>
  <si>
    <t>4700157594</t>
  </si>
  <si>
    <t>4700157594/5401364</t>
  </si>
  <si>
    <t>YM MANDATE 096W</t>
  </si>
  <si>
    <t>4700156935</t>
  </si>
  <si>
    <t>4700156935/5405259</t>
  </si>
  <si>
    <t>4700156936</t>
  </si>
  <si>
    <t>4700156936/5405259</t>
  </si>
  <si>
    <t>5103356548</t>
  </si>
  <si>
    <t>5103356548/5411149</t>
  </si>
  <si>
    <t>4700156464</t>
  </si>
  <si>
    <t>4700156464/8017835</t>
  </si>
  <si>
    <t>4700156464/8020380</t>
  </si>
  <si>
    <t>4700157585</t>
  </si>
  <si>
    <t>4700157585/5405260</t>
  </si>
  <si>
    <t>5103356045</t>
  </si>
  <si>
    <t>5103356045/5411827</t>
  </si>
  <si>
    <t>MSC MADHU B / FI502A</t>
  </si>
  <si>
    <t>CSCL ATLANTIC OCEAN/058W</t>
  </si>
  <si>
    <t>OOLU2754139010</t>
  </si>
  <si>
    <t>248812618</t>
  </si>
  <si>
    <t>OOLU2754123370</t>
  </si>
  <si>
    <t>AS CALIFORNIA / 505S</t>
  </si>
  <si>
    <t>248721767</t>
  </si>
  <si>
    <t>248925114</t>
  </si>
  <si>
    <t>Pinn</t>
  </si>
  <si>
    <t>5103350817</t>
  </si>
  <si>
    <t>MSC ANUSHA III / HU507A</t>
  </si>
  <si>
    <t>177IDGNTN00535A/MEDUGQ158115</t>
  </si>
  <si>
    <t>OOLU2754618170</t>
  </si>
  <si>
    <t>Rocina</t>
  </si>
  <si>
    <t>5103347509</t>
  </si>
  <si>
    <t>MSC AINO / FI507A</t>
  </si>
  <si>
    <t>HLCUSHA2411GUUO0</t>
  </si>
  <si>
    <t>GSL MELITA 507S</t>
  </si>
  <si>
    <t>249446041</t>
  </si>
  <si>
    <t>OOLU2755005210</t>
  </si>
  <si>
    <t>5103347512</t>
  </si>
  <si>
    <t>MSC SHUBA B / FI509A</t>
  </si>
  <si>
    <t>HLCUSHA2501GJLD3</t>
  </si>
  <si>
    <t>5103355486</t>
  </si>
  <si>
    <t>5103350819</t>
  </si>
  <si>
    <t>ARIES / 509S</t>
  </si>
  <si>
    <t>HMM PERIDOT/0005W</t>
  </si>
  <si>
    <t>ONEYSH3EE3603700</t>
  </si>
  <si>
    <t>ONEYSH3EE3602600</t>
  </si>
  <si>
    <t>ONEYSH3EE3604800</t>
  </si>
  <si>
    <t>5103355494</t>
  </si>
  <si>
    <t>5103355499</t>
  </si>
  <si>
    <t>5103347513</t>
  </si>
  <si>
    <t>CAPE ARTEMISIO / 2510W</t>
  </si>
  <si>
    <t>5103360960</t>
  </si>
  <si>
    <t>MSC STELLA / ZF501A</t>
  </si>
  <si>
    <t>NEW MINGZHOU 12 / 2502S</t>
  </si>
  <si>
    <t>TC MESSENGER 2501E</t>
  </si>
  <si>
    <t>NGB/PUS/17706</t>
  </si>
  <si>
    <t>MSC MUMBAI VIII / XA501W</t>
  </si>
  <si>
    <t>EVER FINE 020W</t>
  </si>
  <si>
    <t>EGLV143569163014A</t>
  </si>
  <si>
    <t>4700156047</t>
  </si>
  <si>
    <t>KMTCSHAN497387</t>
  </si>
  <si>
    <t>WHL058F501312</t>
  </si>
  <si>
    <t>MSC CARMELITA / FD501W</t>
  </si>
  <si>
    <t>177ISCNPN60292A</t>
  </si>
  <si>
    <t>MSC DAMLA / ZF503A</t>
  </si>
  <si>
    <t>177DDGNTN04859A</t>
  </si>
  <si>
    <t>4700156450</t>
  </si>
  <si>
    <t>WAN HAI 622 / W018</t>
  </si>
  <si>
    <t>WH671U10060</t>
  </si>
  <si>
    <t>UMM QARN 033W</t>
  </si>
  <si>
    <t>HLCUNG12501DIAS6</t>
  </si>
  <si>
    <t>MSC NAIROBI X / QS502A</t>
  </si>
  <si>
    <t xml:space="preserve">177GDGNTN03181A </t>
  </si>
  <si>
    <t>MSC CHULAI III / HU504A</t>
  </si>
  <si>
    <t>177ISCNPN60356A</t>
  </si>
  <si>
    <t>177ISCNPN60357A</t>
  </si>
  <si>
    <t xml:space="preserve">MSC TANIA/QC503A </t>
  </si>
  <si>
    <t>177GNTNTN03221A</t>
  </si>
  <si>
    <t>5103291440</t>
  </si>
  <si>
    <t>XIN BIN HONG /033S</t>
  </si>
  <si>
    <t>COAU7256590740</t>
  </si>
  <si>
    <t>YM CREDENTIAL / 085S</t>
  </si>
  <si>
    <t>OOLU2156001910</t>
  </si>
  <si>
    <t>5103288469</t>
  </si>
  <si>
    <t xml:space="preserve">JIN JI YUAN / 203S </t>
  </si>
  <si>
    <t>COAU7256491320</t>
  </si>
  <si>
    <t>5103347228</t>
  </si>
  <si>
    <t>MSC VIGOUR III / HS504A</t>
  </si>
  <si>
    <t>177INTNTN00533A</t>
  </si>
  <si>
    <t>177EDGNTN03629A</t>
  </si>
  <si>
    <t>EVER ULYSSES/0165S</t>
  </si>
  <si>
    <t>EGLV143563511321</t>
  </si>
  <si>
    <t>5103349980</t>
  </si>
  <si>
    <t>5103333128</t>
  </si>
  <si>
    <t>5103355162</t>
  </si>
  <si>
    <t>5103355987</t>
  </si>
  <si>
    <t>OOCL CANADA / 111S</t>
  </si>
  <si>
    <t>5103348460</t>
  </si>
  <si>
    <t>YM CREDENTIAL / 086S</t>
  </si>
  <si>
    <t>5103307400</t>
  </si>
  <si>
    <t>MSC LAGOS X / ZF508A</t>
  </si>
  <si>
    <t>4700157639</t>
  </si>
  <si>
    <t>4700156463</t>
  </si>
  <si>
    <t>4700157020</t>
  </si>
  <si>
    <t>4700157632</t>
  </si>
  <si>
    <t>5103355228</t>
  </si>
  <si>
    <t>4700156476</t>
  </si>
  <si>
    <t>4700157435</t>
  </si>
  <si>
    <t>CMA CGM ARCTIC 0WU1VE2</t>
  </si>
  <si>
    <t>Jan billing， 客户要求转运到Tan Cang Hiep Phuoc Port</t>
  </si>
  <si>
    <t>SITDNBMJD508878</t>
  </si>
  <si>
    <t>177GDGNTN03164A-MEDUOY093728</t>
  </si>
  <si>
    <t>177GDGNTN03152A-MEDUGS916062</t>
  </si>
  <si>
    <t>NGP1967146</t>
  </si>
  <si>
    <t xml:space="preserve">POSTPHONE TO ETA 27TH JAN，transit via Tanjung Pelepas  </t>
  </si>
  <si>
    <t>AS NARA 502S</t>
  </si>
  <si>
    <t>285253443</t>
  </si>
  <si>
    <t>EVER SUPERB 107E</t>
  </si>
  <si>
    <t>HLCUNG12412UIVN0</t>
  </si>
  <si>
    <t>NGP1979028</t>
  </si>
  <si>
    <t>APL CALIFORNIA 0WU1XE2</t>
  </si>
  <si>
    <t>NGP1966901</t>
  </si>
  <si>
    <t>MSC NICOLA MASTRO FL502W</t>
  </si>
  <si>
    <t xml:space="preserve">177SNTNTN0L424A-MEDUGS760478 </t>
  </si>
  <si>
    <t>ANBIEN SKY 0XSLZS</t>
  </si>
  <si>
    <t>CNA0208649</t>
  </si>
  <si>
    <t>CNA0208642</t>
  </si>
  <si>
    <t>ONE THESEUS 089W</t>
  </si>
  <si>
    <t>ONEYNB4BDMC66900</t>
  </si>
  <si>
    <t>ONEYNB4BDMC61400</t>
  </si>
  <si>
    <t>ONEYNB4BDMC62500</t>
  </si>
  <si>
    <t>ONEYNB4BDMD58400</t>
  </si>
  <si>
    <t>ONEYNB4BDMN85500</t>
  </si>
  <si>
    <t>MSC ANUSHA III HU502A</t>
  </si>
  <si>
    <t>177IDGNTN00518A- MEDUGS873032</t>
  </si>
  <si>
    <t>ONEYNB4BDMN86600</t>
  </si>
  <si>
    <t>MAERSK SHIVLING .501N</t>
  </si>
  <si>
    <t>278713531</t>
  </si>
  <si>
    <t>Due to overweight for DG cargo for earlier 2 feeder vessels, the earliest vessel from POD Busan is 4-Feb</t>
  </si>
  <si>
    <t>278713534</t>
  </si>
  <si>
    <t>MSC LEO VI QM501A</t>
  </si>
  <si>
    <t>177KDGNTN02220A-MEDUGS241651</t>
  </si>
  <si>
    <t>177KDGNTN02250A- MEDUGS656536</t>
  </si>
  <si>
    <t>HAI FENG HAI KOU .2501N</t>
  </si>
  <si>
    <t>SITDNBMJD510005</t>
  </si>
  <si>
    <t>ONE 1--5取消挂靠宁波，这票原订1.5号的ONE船取消挂靠NINGBO了，请帮忙确认下看看要不要订1.12号的赫伯，ETA:1.18, 价格1600USD/20GP，放舱不出会有亏舱费</t>
  </si>
  <si>
    <t>POSORJA EXPRESS 2502E</t>
  </si>
  <si>
    <t>HLCUNG12412UCIK8</t>
  </si>
  <si>
    <t>HLCUSZX2412ELJG9</t>
  </si>
  <si>
    <t>FREE TIME:7+7，12.6提供商检资料</t>
  </si>
  <si>
    <t>HLCUSZX2412DERW6</t>
  </si>
  <si>
    <t>SAVANNAH EXPRESS/005E</t>
  </si>
  <si>
    <t>HLCUNG12411UVHD5</t>
  </si>
  <si>
    <t>HLCUSZX2412DESN2</t>
  </si>
  <si>
    <t>MSC BOSPHORUS FR502E</t>
  </si>
  <si>
    <t xml:space="preserve">177WDGNTN23084A-MEDUGS937829 </t>
  </si>
  <si>
    <t>SITDNBMJD508865</t>
  </si>
  <si>
    <t>MSC SHREYA B QI501A</t>
  </si>
  <si>
    <t>177NDGNTN03839A-MEDUOY309488</t>
  </si>
  <si>
    <t>KUO CHANG 0QKFXE</t>
  </si>
  <si>
    <t>ECB0105726</t>
  </si>
  <si>
    <t>ECB0105756</t>
  </si>
  <si>
    <t>4700155861</t>
  </si>
  <si>
    <t>4700155861/8023764</t>
  </si>
  <si>
    <t>MSC VIOLA QB502W</t>
  </si>
  <si>
    <t xml:space="preserve">177SNTNTN0L813A-MEDUOY526826 </t>
  </si>
  <si>
    <t xml:space="preserve">177SNTNTN0L814A-MEDUOY526834 </t>
  </si>
  <si>
    <t>MARY MAERSK 501W</t>
  </si>
  <si>
    <t>285414091</t>
  </si>
  <si>
    <t>278879139</t>
  </si>
  <si>
    <t>285414054</t>
  </si>
  <si>
    <t>MSC URSULA VI QS501A</t>
  </si>
  <si>
    <t>177GDGNTN03176A-MEDUOY253397</t>
  </si>
  <si>
    <t>ZHONG GU DONG HAI .502S</t>
  </si>
  <si>
    <t>278713632</t>
  </si>
  <si>
    <t>278713631</t>
  </si>
  <si>
    <t>GJERTRUD MAERSK .502N</t>
  </si>
  <si>
    <t>278713542</t>
  </si>
  <si>
    <t>278713536</t>
  </si>
  <si>
    <t>278713543</t>
  </si>
  <si>
    <t>OOCL SCANDINAVIA/032W</t>
  </si>
  <si>
    <t>OOLU2154340850</t>
  </si>
  <si>
    <t>MSC NEW YORK QG502W</t>
  </si>
  <si>
    <t xml:space="preserve">177SDGNTN0L747A-MEDUOY491120 </t>
  </si>
  <si>
    <t xml:space="preserve">177GDGNTN03177A-MEDUOY253363 </t>
  </si>
  <si>
    <t xml:space="preserve">177GDGNTN03190A-MEDUOY461040 </t>
  </si>
  <si>
    <t>CMA CGM AMERIGO VESPUCCI 0WU2XE</t>
  </si>
  <si>
    <t>NGP1998655</t>
  </si>
  <si>
    <t>MSC MICOL FL503W</t>
  </si>
  <si>
    <t xml:space="preserve">177SNTNTN0L426A-MEDUGS760486 </t>
  </si>
  <si>
    <t xml:space="preserve">177SNTNTN0L427A-MEDUGS760502 </t>
  </si>
  <si>
    <t>177GDGNPN70561A</t>
  </si>
  <si>
    <t>6104450394</t>
  </si>
  <si>
    <t>CONTI CONQUEST 029W</t>
  </si>
  <si>
    <t>ONEYNB4BDHW23800</t>
  </si>
  <si>
    <t>ONEYNB4BDMM68500</t>
  </si>
  <si>
    <t>ONEYNB4BDMV38900</t>
  </si>
  <si>
    <t>ONEYNB4BDMW61600</t>
  </si>
  <si>
    <t>ONEYNB4BDMW60500</t>
  </si>
  <si>
    <t>ATHENA HU503A</t>
  </si>
  <si>
    <t>177IDGNTN00521A-MEDUOY200190</t>
  </si>
  <si>
    <t>已申请21天免箱期</t>
  </si>
  <si>
    <t>MSC ZAINA III / HS502A</t>
  </si>
  <si>
    <t>177IDGNPN60199A</t>
  </si>
  <si>
    <t>MOL CELEBRATION 099E</t>
  </si>
  <si>
    <t>ONEYNB4BDPM39600</t>
  </si>
  <si>
    <t>ONEYNB4BDPM38500</t>
  </si>
  <si>
    <t>提前到1-16</t>
  </si>
  <si>
    <t>ONEYNB4BDMY25800</t>
  </si>
  <si>
    <t>ONEYNB4BDMY24700</t>
  </si>
  <si>
    <t>ONE MAXIM 072E</t>
  </si>
  <si>
    <t>ONEYNB4BDPH56900</t>
  </si>
  <si>
    <t>ONEYNB4BDPH57300</t>
  </si>
  <si>
    <t>502A</t>
  </si>
  <si>
    <t>177GDGNTN03160A-MEDUOY074678</t>
  </si>
  <si>
    <t>MSK那边订舱被拒，年前南美仓位紧张
目前订HPL上MSK的船，正在审核中，没放也没拒
MSC都是中转船
OOCL无自有船
ONE船期太长，且是中转船
CMA无约号不能订
HMM无船</t>
  </si>
  <si>
    <t>MAERSK LINS 503W</t>
  </si>
  <si>
    <t>HLCUNG12407WWBC3</t>
  </si>
  <si>
    <t>HLCUNG12407WWBB2</t>
  </si>
  <si>
    <t>4700155907</t>
  </si>
  <si>
    <t>4700155907/8018564</t>
  </si>
  <si>
    <t>ONEYNB4BDPN06800</t>
  </si>
  <si>
    <t>ONEYNB4BDPG03700</t>
  </si>
  <si>
    <t>ONEYNB4BDPF22700</t>
  </si>
  <si>
    <t>ONEYNB4BDPF23800</t>
  </si>
  <si>
    <t>4700156089</t>
  </si>
  <si>
    <t>4700156089/8017417</t>
  </si>
  <si>
    <t>ONEYNB4BDPP08500</t>
  </si>
  <si>
    <t>177NDGNTN03817A-MEDUOY083166</t>
  </si>
  <si>
    <t>285414190</t>
  </si>
  <si>
    <t>285414151</t>
  </si>
  <si>
    <t>278879138</t>
  </si>
  <si>
    <t>285414144</t>
  </si>
  <si>
    <t>GSL MARIA 503E</t>
  </si>
  <si>
    <t>285414709</t>
  </si>
  <si>
    <t>MSC 1-20</t>
  </si>
  <si>
    <t>177NDGNTN03851A-MEDUOY758155</t>
  </si>
  <si>
    <t>177NDGNTN03850A-MEDUOY758148</t>
  </si>
  <si>
    <t>KUO CHANG 0QKFZE</t>
  </si>
  <si>
    <t>ECB0105964</t>
  </si>
  <si>
    <t>ECB0105966</t>
  </si>
  <si>
    <t>ECB0105976</t>
  </si>
  <si>
    <t>ONEYNB4BDMM24400</t>
  </si>
  <si>
    <t>MSC NITYA B V.QM503A</t>
  </si>
  <si>
    <t>177KDGNTN02257A-MEDUOY215206</t>
  </si>
  <si>
    <t>177KDGNTN02258A-MEDUOY215222</t>
  </si>
  <si>
    <t>177KDGNTN02265A- MEDUOY377998</t>
  </si>
  <si>
    <t>MAERSK RIO ALFA 503S</t>
  </si>
  <si>
    <t>285414123</t>
  </si>
  <si>
    <t>177KDGNTN02259A-MEDUOY215883</t>
  </si>
  <si>
    <t>177KDGNTN02260A-MEDUOY215875</t>
  </si>
  <si>
    <t>CMA CGM CEDRUS 0WU1ZE</t>
  </si>
  <si>
    <t>NGP2034472</t>
  </si>
  <si>
    <t>MSC ISABELLA FL504W</t>
  </si>
  <si>
    <t xml:space="preserve">177SNTNTN0L633A-MEDUOY186613 </t>
  </si>
  <si>
    <t>HPL 1-28被拒</t>
  </si>
  <si>
    <t xml:space="preserve">177SNTNTN0L632A-MEDUOY186605 </t>
  </si>
  <si>
    <t>由于SADT低于70℃，船司要求用冷柜，CMA 1-29被拒,MSC arrange direct discharging at POD</t>
  </si>
  <si>
    <t>MSC NIGERIA QI503A</t>
  </si>
  <si>
    <t>177NDGNTN03846A</t>
  </si>
  <si>
    <t>NAVIOS VERANO 0FQ0JS</t>
  </si>
  <si>
    <t>CNA0214397</t>
  </si>
  <si>
    <t>CNA0214377</t>
  </si>
  <si>
    <t>NGP2035011</t>
  </si>
  <si>
    <t>177SDGNTN0L744A-MEDUOY525497</t>
  </si>
  <si>
    <t>MOL COURAGE 061E</t>
  </si>
  <si>
    <t>ONEYNB4BDPM40500</t>
  </si>
  <si>
    <t>ONEYNB4BDPM44900</t>
  </si>
  <si>
    <t>MSC BETTINA QB504W</t>
  </si>
  <si>
    <t xml:space="preserve">177SDGNTN0L845A-MEDUOY603500 </t>
  </si>
  <si>
    <t xml:space="preserve">177SDGNTN0L751A-MEDUOY504633 </t>
  </si>
  <si>
    <t>177SDGNTN0L749A-MEDUOY516108</t>
  </si>
  <si>
    <t>177SDGNTN0L752A-MEDUOY504666</t>
  </si>
  <si>
    <t>ONEYNB4BDPM43800</t>
  </si>
  <si>
    <t>5103337683</t>
  </si>
  <si>
    <t>5103337683/8017831</t>
  </si>
  <si>
    <t>177FDGNPN65388A</t>
  </si>
  <si>
    <t>GERNER MAERSK .504N</t>
  </si>
  <si>
    <t>278713644</t>
  </si>
  <si>
    <t>NGP2042270</t>
  </si>
  <si>
    <t>278713619</t>
  </si>
  <si>
    <t>transit via Busan12.26提供商检资料,1.21前到神化</t>
  </si>
  <si>
    <t>278713624</t>
  </si>
  <si>
    <t>ONEYNB4BDPM34800</t>
  </si>
  <si>
    <t>ONEYNB4BDPM42700</t>
  </si>
  <si>
    <t>ONEYNB4BDPM41600</t>
  </si>
  <si>
    <t>4700155854</t>
  </si>
  <si>
    <t>4700155854/8017417</t>
  </si>
  <si>
    <t>ONEYNB4BDPN07900</t>
  </si>
  <si>
    <t>4700156700</t>
  </si>
  <si>
    <t>4700156700/8017416</t>
  </si>
  <si>
    <t>ONEYNB4BDPQ75300</t>
  </si>
  <si>
    <t>MSC VENICE QG504W</t>
  </si>
  <si>
    <t>177SDGNTN0L839A-MEDUOY628077</t>
  </si>
  <si>
    <t xml:space="preserve">177GDGNTN03193A-MEDUOY777783 </t>
  </si>
  <si>
    <t xml:space="preserve">177GDGNTN03178A-MEDUOY253371 </t>
  </si>
  <si>
    <t xml:space="preserve">177GDGNTN03189A-MEDUOY788426 </t>
  </si>
  <si>
    <t>MSC 1-28</t>
  </si>
  <si>
    <t>CMA CGM LOME 0BDV8W</t>
  </si>
  <si>
    <t>NGP2040268</t>
  </si>
  <si>
    <t>ONEYNB4BDPM36300</t>
  </si>
  <si>
    <t>TEMPANOS/2405E</t>
  </si>
  <si>
    <t>HLCUNG12501URIH6</t>
  </si>
  <si>
    <t>ONEYNB4BDMV61500</t>
  </si>
  <si>
    <t>285414613</t>
  </si>
  <si>
    <t>285414607</t>
  </si>
  <si>
    <t>285414643</t>
  </si>
  <si>
    <t>285414603</t>
  </si>
  <si>
    <t>advance to ETA Feb</t>
  </si>
  <si>
    <t>OOCL CALIFORNIA 157S</t>
  </si>
  <si>
    <t>OOLU2155842840</t>
  </si>
  <si>
    <t xml:space="preserve">177GDGNTN03195A-MEDUOY777734 </t>
  </si>
  <si>
    <t>NGP2051676</t>
  </si>
  <si>
    <t>285414612</t>
  </si>
  <si>
    <t>1.20到神化12.23提供商检资料</t>
  </si>
  <si>
    <t>ONEYNB4BDMX10800</t>
  </si>
  <si>
    <t>ONEYNB4BDMV15400</t>
  </si>
  <si>
    <t>504A</t>
  </si>
  <si>
    <t>MSC JASMINE X QM504A</t>
  </si>
  <si>
    <t>177KDGNTN02248A-MEDUGS705788</t>
  </si>
  <si>
    <t>177KDGNTN02261A-MEDUOY207559</t>
  </si>
  <si>
    <t>4700156300</t>
  </si>
  <si>
    <t>4700156300/7101760</t>
  </si>
  <si>
    <t>504A, 1.14提供商检资料</t>
  </si>
  <si>
    <t>177KDGNTN02266A-MEDUOY858138</t>
  </si>
  <si>
    <t>MSC CHULAI III HU504A</t>
  </si>
  <si>
    <t>177IDGNTN00523A-MEDUOY595334</t>
  </si>
  <si>
    <t>HPL 1-28被拒,Lion service</t>
  </si>
  <si>
    <t>MSC LORETO FL505W</t>
  </si>
  <si>
    <t xml:space="preserve">177SNTNTN0L706A-MEDUOY362859 </t>
  </si>
  <si>
    <t>EVER MEED 0746W</t>
  </si>
  <si>
    <t>EGLV143569164312</t>
  </si>
  <si>
    <t>4700155808</t>
  </si>
  <si>
    <t>4700155808/8017831</t>
  </si>
  <si>
    <t>CMA CGM SHANGHAI 0FFDRW</t>
  </si>
  <si>
    <t>NGP2057023</t>
  </si>
  <si>
    <t>NGP2049540</t>
  </si>
  <si>
    <t>NGP2049535</t>
  </si>
  <si>
    <t>Lion service</t>
  </si>
  <si>
    <t xml:space="preserve">177SDGNTN0L779A-MEDUOY815674 </t>
  </si>
  <si>
    <t>ETD 2-9 HPL</t>
  </si>
  <si>
    <t>ONE COSMOS 101E</t>
  </si>
  <si>
    <t>ONEYNB4BDPP12700</t>
  </si>
  <si>
    <t>PARANAGUA EXPRESS 2504W</t>
  </si>
  <si>
    <t>HLCUNG12412UCXU0</t>
  </si>
  <si>
    <t>5103337556</t>
  </si>
  <si>
    <t>5103337556/8017762</t>
  </si>
  <si>
    <t>CMA 1-29空班，1-31跳港</t>
  </si>
  <si>
    <t>CMA CGM CENTAURUS/0BEK3W</t>
  </si>
  <si>
    <t>NGP2076077</t>
  </si>
  <si>
    <t>Taiwan  holiday from 1/25-2/3Customer accept ETA:2/12</t>
  </si>
  <si>
    <t>KUO CHANG 0QKG3E</t>
  </si>
  <si>
    <t>ECB0105963</t>
  </si>
  <si>
    <t>booking rejected by tender carrier on ETD 1-20</t>
  </si>
  <si>
    <t>ECB0106097</t>
  </si>
  <si>
    <t>MOGENS MAERSK 504W</t>
  </si>
  <si>
    <t>285414878</t>
  </si>
  <si>
    <t>285414879</t>
  </si>
  <si>
    <t>计划MAD提前，确认订原船期</t>
  </si>
  <si>
    <t>285414881</t>
  </si>
  <si>
    <t>285414880</t>
  </si>
  <si>
    <t>4700156529</t>
  </si>
  <si>
    <t>4700156529/8004571</t>
  </si>
  <si>
    <t>PUSAN C GN506E</t>
  </si>
  <si>
    <t xml:space="preserve">177WNTNTN23187A-MEDUGQ047987 </t>
  </si>
  <si>
    <t>ADAMS 507W</t>
  </si>
  <si>
    <t>HLCUNG12412UDUS0</t>
  </si>
  <si>
    <t>MAERSK CAMPBELL 507W</t>
  </si>
  <si>
    <t>285414981</t>
  </si>
  <si>
    <t>285414982</t>
  </si>
  <si>
    <t>285414983</t>
  </si>
  <si>
    <t>改505A, 506A取消挂靠宁波</t>
  </si>
  <si>
    <t xml:space="preserve">177GDGNTN03231A-MEDUGQ120263 </t>
  </si>
  <si>
    <t>1.13提供商检资料</t>
  </si>
  <si>
    <t>5103347094</t>
  </si>
  <si>
    <t>5103347094/8017831</t>
  </si>
  <si>
    <t>5103349220</t>
  </si>
  <si>
    <t>5103349220/8017831</t>
  </si>
  <si>
    <t>278713677</t>
  </si>
  <si>
    <t>4700156301</t>
  </si>
  <si>
    <t>4700156301/7101760</t>
  </si>
  <si>
    <t>1.14提供商检资料</t>
  </si>
  <si>
    <t>5103312026</t>
  </si>
  <si>
    <t>5103312026/8017831</t>
  </si>
  <si>
    <t>POD VNCTC，NBOS ETD 2-9空班， MSC 2-15空班</t>
  </si>
  <si>
    <t>278713679</t>
  </si>
  <si>
    <t>4700155872</t>
  </si>
  <si>
    <t>4700155872/8023764</t>
  </si>
  <si>
    <t>5103347832</t>
  </si>
  <si>
    <t>5103347832/8017762</t>
  </si>
  <si>
    <t>CMA CGM JEAN GABRIEL/0BEK9W</t>
  </si>
  <si>
    <t>NGP2098455</t>
  </si>
  <si>
    <t>4700156705</t>
  </si>
  <si>
    <t>4700156705/8017416</t>
  </si>
  <si>
    <t>5103352172</t>
  </si>
  <si>
    <t>5103352172/41010328</t>
  </si>
  <si>
    <t>MSC 2-15空班POD VNCTC</t>
  </si>
  <si>
    <t>278713682</t>
  </si>
  <si>
    <t>4700156337</t>
  </si>
  <si>
    <t>4700156337/8017417</t>
  </si>
  <si>
    <t>4700156810</t>
  </si>
  <si>
    <t>4700156810/8017228</t>
  </si>
  <si>
    <t>5103297118</t>
  </si>
  <si>
    <t>5103297118/8020399</t>
  </si>
  <si>
    <t>NOSNB25CL40426</t>
  </si>
  <si>
    <t>5103356985</t>
  </si>
  <si>
    <t>5103356985/8017831</t>
  </si>
  <si>
    <t>HPL 2-16被拒，HPL ETD:2/16, ETA:3/25船期舱位已经满了，
改订2-23的HPLtender，另外试POD Navegantes</t>
  </si>
  <si>
    <t>Anjum Enterprise</t>
  </si>
  <si>
    <t>5103328911</t>
  </si>
  <si>
    <t>5103328911/8017831</t>
  </si>
  <si>
    <t>ETD2.9船没了</t>
  </si>
  <si>
    <t>BLUE BIRD ENTERPRISE</t>
  </si>
  <si>
    <t>5103336624</t>
  </si>
  <si>
    <t>5103336624/8017831</t>
  </si>
  <si>
    <t>12.25提供商检资料，1.22到神化，下一班HPL 2-26</t>
  </si>
  <si>
    <t>4700156590</t>
  </si>
  <si>
    <t>4700156590/8017831</t>
  </si>
  <si>
    <t>5103347022</t>
  </si>
  <si>
    <t>5103347022/41010328</t>
  </si>
  <si>
    <t>5103331714combine 5103347022</t>
  </si>
  <si>
    <t>5103331714+ 5103347022, combine Px 14S-FL (SKU41010328)， 切片最快2-6CIQ</t>
  </si>
  <si>
    <t>5103350953</t>
  </si>
  <si>
    <t>5103350953/8018475</t>
  </si>
  <si>
    <t>5103350958</t>
  </si>
  <si>
    <t>5103350958/8018475</t>
  </si>
  <si>
    <t>5103352188</t>
  </si>
  <si>
    <t>5103352188/8017831</t>
  </si>
  <si>
    <t>5103349247</t>
  </si>
  <si>
    <t>5103349247/41010328</t>
  </si>
  <si>
    <t>5103353041</t>
  </si>
  <si>
    <t>5103353041/41008657</t>
  </si>
  <si>
    <t>earlier vessel  RETA Feb 10~15, HPL 2-13船不来了。</t>
  </si>
  <si>
    <t>177GDGNPN70579A / (MEDUGQ146144)</t>
  </si>
  <si>
    <t>4700156588</t>
  </si>
  <si>
    <t>4700156588/8017831</t>
  </si>
  <si>
    <t>506A取消ETD2.16挂靠宁波</t>
  </si>
  <si>
    <t>4700156589</t>
  </si>
  <si>
    <t>4700156589/8017831</t>
  </si>
  <si>
    <t>4700156152</t>
  </si>
  <si>
    <t>4700156152/8017831</t>
  </si>
  <si>
    <t>12.25提供商检资料超舱保被拒</t>
  </si>
  <si>
    <t>5103354801</t>
  </si>
  <si>
    <t>5103354801/8017762</t>
  </si>
  <si>
    <t>5103354803</t>
  </si>
  <si>
    <t>5103354803/8017762</t>
  </si>
  <si>
    <t>5103350681</t>
  </si>
  <si>
    <t>5103350681/41012553</t>
  </si>
  <si>
    <t>4700156573</t>
  </si>
  <si>
    <t>4700156573/8017831</t>
  </si>
  <si>
    <t>4700156600</t>
  </si>
  <si>
    <t>4700156600/41012555</t>
  </si>
  <si>
    <t>4700156154</t>
  </si>
  <si>
    <t>4700156154/8017831</t>
  </si>
  <si>
    <t>4700156155</t>
  </si>
  <si>
    <t>4700156155/8017831</t>
  </si>
  <si>
    <t>4700156157</t>
  </si>
  <si>
    <t>4700156157/8017831</t>
  </si>
  <si>
    <t>4700156158</t>
  </si>
  <si>
    <t>4700156158/8017831</t>
  </si>
  <si>
    <t>4700155811</t>
  </si>
  <si>
    <t>4700155811/41010328</t>
  </si>
  <si>
    <t>5103345724</t>
  </si>
  <si>
    <t>5103345724/8017831</t>
  </si>
  <si>
    <t>5103357904</t>
  </si>
  <si>
    <t>5103357904/41011371</t>
  </si>
  <si>
    <t>EURU1003920--2.7ETA-Ningbo</t>
  </si>
  <si>
    <t>4700156302</t>
  </si>
  <si>
    <t>4700156302/7101760</t>
  </si>
  <si>
    <t>1.20提供商检资料</t>
  </si>
  <si>
    <t>4700155736</t>
  </si>
  <si>
    <t>4700155736/8023764</t>
  </si>
  <si>
    <t>5103350229</t>
  </si>
  <si>
    <t>5103350229/8017831</t>
  </si>
  <si>
    <t>5103355874</t>
  </si>
  <si>
    <t>5103355874/8017831</t>
  </si>
  <si>
    <t>5103355877</t>
  </si>
  <si>
    <t>5103355877/41010328</t>
  </si>
  <si>
    <t>EURU1003961--2.7ETA-Ningbo</t>
  </si>
  <si>
    <t>EURU1003956--2.7ETA-Ningbo</t>
  </si>
  <si>
    <t>KM TRADING HOUSE</t>
  </si>
  <si>
    <t>5103352323</t>
  </si>
  <si>
    <t>5103352323/8017831</t>
  </si>
  <si>
    <t>5103349236</t>
  </si>
  <si>
    <t>5103349236/8017831</t>
  </si>
  <si>
    <t>MSC 2-15空班</t>
  </si>
  <si>
    <t>5103351489</t>
  </si>
  <si>
    <t>5103351489/41010328</t>
  </si>
  <si>
    <t>SP-ITC，MSC 2-15空班</t>
  </si>
  <si>
    <t>5103349284</t>
  </si>
  <si>
    <t>5103349284/8017831</t>
  </si>
  <si>
    <t>HPL 1-22被拒</t>
  </si>
  <si>
    <t>4700156527</t>
  </si>
  <si>
    <t>4700156527/8025664</t>
  </si>
  <si>
    <t>5103355255</t>
  </si>
  <si>
    <t>5103355255/41008657</t>
  </si>
  <si>
    <t>5103349237</t>
  </si>
  <si>
    <t>5103349237/41011371</t>
  </si>
  <si>
    <t>5103346507</t>
  </si>
  <si>
    <t>5103346507/41012553</t>
  </si>
  <si>
    <t>4700156574</t>
  </si>
  <si>
    <t>4700156574/8017831</t>
  </si>
  <si>
    <t>5103350962</t>
  </si>
  <si>
    <t>5103350962/8018475</t>
  </si>
  <si>
    <t>5103350966</t>
  </si>
  <si>
    <t>5103350966/8018475</t>
  </si>
  <si>
    <t>5103353854</t>
  </si>
  <si>
    <t>5103353854/8017831</t>
  </si>
  <si>
    <t>5103355904</t>
  </si>
  <si>
    <t>5103355904/8017831</t>
  </si>
  <si>
    <t>508A</t>
  </si>
  <si>
    <t>5103345786</t>
  </si>
  <si>
    <t>5103345786/41005879</t>
  </si>
  <si>
    <t>4700156287</t>
  </si>
  <si>
    <t>4700156287/8017417</t>
  </si>
  <si>
    <t>4700156288</t>
  </si>
  <si>
    <t>4700156288/8017417</t>
  </si>
  <si>
    <t>5103353143</t>
  </si>
  <si>
    <t>5103353143/41011288</t>
  </si>
  <si>
    <t>5103353698</t>
  </si>
  <si>
    <t>5103353698/41010328</t>
  </si>
  <si>
    <t>ETD end Feb</t>
  </si>
  <si>
    <t>5103359165</t>
  </si>
  <si>
    <t>5103359165/8017831</t>
  </si>
  <si>
    <t>4700156575</t>
  </si>
  <si>
    <t>4700156575/8017831</t>
  </si>
  <si>
    <t>5103355346</t>
  </si>
  <si>
    <t>5103355346/41008657</t>
  </si>
  <si>
    <t>4700156159</t>
  </si>
  <si>
    <t>4700156159/8017831</t>
  </si>
  <si>
    <t>4700156160</t>
  </si>
  <si>
    <t>4700156160/8017831</t>
  </si>
  <si>
    <t>4700156161</t>
  </si>
  <si>
    <t>4700156161/8017831</t>
  </si>
  <si>
    <t>4700156591</t>
  </si>
  <si>
    <t>4700156591/8017831</t>
  </si>
  <si>
    <t>4700156303</t>
  </si>
  <si>
    <t>4700156303/7101760</t>
  </si>
  <si>
    <t>1.17提供商检资料</t>
  </si>
  <si>
    <t>5103355312</t>
  </si>
  <si>
    <t>5103355312/41010328</t>
  </si>
  <si>
    <t>5103350964</t>
  </si>
  <si>
    <t>5103350964/8018475</t>
  </si>
  <si>
    <t>509A</t>
  </si>
  <si>
    <t>4700156116</t>
  </si>
  <si>
    <t>4700156116/7101900</t>
  </si>
  <si>
    <t>1.21提供商检资料, adding SKU8000475</t>
  </si>
  <si>
    <t>4700156116/8000475</t>
  </si>
  <si>
    <t>4700156283</t>
  </si>
  <si>
    <t>4700156283/41004524</t>
  </si>
  <si>
    <t>4700156289</t>
  </si>
  <si>
    <t>4700156289/8017417</t>
  </si>
  <si>
    <t>4700155875</t>
  </si>
  <si>
    <t>4700155875/8023764</t>
  </si>
  <si>
    <t>4700157512</t>
  </si>
  <si>
    <t>4700157512/41009577</t>
  </si>
  <si>
    <t>2.7提供商检资料</t>
  </si>
  <si>
    <t>4700157121</t>
  </si>
  <si>
    <t>4700157121/8024515</t>
  </si>
  <si>
    <t>4700156304</t>
  </si>
  <si>
    <t>4700156304/8017229</t>
  </si>
  <si>
    <t>4700156473</t>
  </si>
  <si>
    <t>4700156473/8017665</t>
  </si>
  <si>
    <t>4700155878</t>
  </si>
  <si>
    <t>4700155878/8017416</t>
  </si>
  <si>
    <t>4700155879</t>
  </si>
  <si>
    <t>4700155879/8017416</t>
  </si>
  <si>
    <t>5103355907</t>
  </si>
  <si>
    <t>5103355907/8017831</t>
  </si>
  <si>
    <t>5103359167</t>
  </si>
  <si>
    <t>5103359167/8017831</t>
  </si>
  <si>
    <t>4700156136</t>
  </si>
  <si>
    <t>4700156136/8017762</t>
  </si>
  <si>
    <t>4700156135</t>
  </si>
  <si>
    <t>4700156135/8017778</t>
  </si>
  <si>
    <t>4700156291</t>
  </si>
  <si>
    <t>4700156291/8017417</t>
  </si>
  <si>
    <t>4700156305</t>
  </si>
  <si>
    <t>4700156305/8017229</t>
  </si>
  <si>
    <t>4700156306</t>
  </si>
  <si>
    <t>4700156306/8017229</t>
  </si>
  <si>
    <t>4700156576</t>
  </si>
  <si>
    <t>4700156576/8017831</t>
  </si>
  <si>
    <t>4700155949</t>
  </si>
  <si>
    <t>4700155949/8017416</t>
  </si>
  <si>
    <t>4700157122</t>
  </si>
  <si>
    <t>4700157122/8024515</t>
  </si>
  <si>
    <t>4700156307</t>
  </si>
  <si>
    <t>4700156307/8017229</t>
  </si>
  <si>
    <t>5103356851</t>
  </si>
  <si>
    <t>5103356851/8018475</t>
  </si>
  <si>
    <t>5103349270</t>
  </si>
  <si>
    <t>5103349270/41008888</t>
  </si>
  <si>
    <t>5103345523</t>
  </si>
  <si>
    <t>5103345523/41008657</t>
  </si>
  <si>
    <t>5103347207</t>
  </si>
  <si>
    <t>5103347207/41005879</t>
  </si>
  <si>
    <t>4700156078</t>
  </si>
  <si>
    <t>4700156078/41010328</t>
  </si>
  <si>
    <t>5103352196</t>
  </si>
  <si>
    <t>5103352196/41012553</t>
  </si>
  <si>
    <t>4700156308</t>
  </si>
  <si>
    <t>4700156308/8017229</t>
  </si>
  <si>
    <t>4700156309</t>
  </si>
  <si>
    <t>4700156309/8017229</t>
  </si>
  <si>
    <t>4700156577</t>
  </si>
  <si>
    <t>4700156577/8017831</t>
  </si>
  <si>
    <t>4700156740</t>
  </si>
  <si>
    <t>4700156742</t>
  </si>
  <si>
    <t>5103355354</t>
  </si>
  <si>
    <t>5103355354/41012553</t>
  </si>
  <si>
    <t>5103359117</t>
  </si>
  <si>
    <t>5103359117/8017831</t>
  </si>
  <si>
    <t>5103356825</t>
  </si>
  <si>
    <t>5103356825/8018475</t>
  </si>
  <si>
    <t>4700156292</t>
  </si>
  <si>
    <t>4700156292/8017417</t>
  </si>
  <si>
    <t>5103351074</t>
  </si>
  <si>
    <t>5103351074/8018475</t>
  </si>
  <si>
    <t>4700156134</t>
  </si>
  <si>
    <t>4700156134/8017778</t>
  </si>
  <si>
    <t>4700156468</t>
  </si>
  <si>
    <t>4700156468/8018594</t>
  </si>
  <si>
    <t>4700156468/41012550</t>
  </si>
  <si>
    <t>4700156471</t>
  </si>
  <si>
    <t>4700156471/8017225</t>
  </si>
  <si>
    <t>4700156293</t>
  </si>
  <si>
    <t>4700156293/8017417</t>
  </si>
  <si>
    <t>4700156768</t>
  </si>
  <si>
    <t>4700156768/41011288</t>
  </si>
  <si>
    <t>4700154756</t>
  </si>
  <si>
    <t>4700154756/8017228</t>
  </si>
  <si>
    <t>4700156132</t>
  </si>
  <si>
    <t>4700156132/8017416</t>
  </si>
  <si>
    <t>4700156133</t>
  </si>
  <si>
    <t>4700156133/8017831</t>
  </si>
  <si>
    <t>4700156117</t>
  </si>
  <si>
    <t>4700156117/7100966</t>
  </si>
  <si>
    <t>4700156743</t>
  </si>
  <si>
    <t>4700156743/8022984</t>
  </si>
  <si>
    <t>4700156743/2200790</t>
  </si>
  <si>
    <t>5103355909</t>
  </si>
  <si>
    <t>5103355909/8017831</t>
  </si>
  <si>
    <t>5103345673</t>
  </si>
  <si>
    <t>5103345673/41010165</t>
  </si>
  <si>
    <t>5103351077</t>
  </si>
  <si>
    <t>5103351077/8018475</t>
  </si>
  <si>
    <t>5103351356</t>
  </si>
  <si>
    <t>5103351356/41010328</t>
  </si>
  <si>
    <t>5103351356/41012555</t>
  </si>
  <si>
    <t>4700157147</t>
  </si>
  <si>
    <t>4700157147/8024515</t>
  </si>
  <si>
    <t>4700157295</t>
  </si>
  <si>
    <t>4700157295/8024515</t>
  </si>
  <si>
    <t>4700156472</t>
  </si>
  <si>
    <t>4700156472/8017225</t>
  </si>
  <si>
    <t>4700156744</t>
  </si>
  <si>
    <t>4700156744/8022984</t>
  </si>
  <si>
    <t>4700156744/2200790</t>
  </si>
  <si>
    <t>4700156745</t>
  </si>
  <si>
    <t>4700156745/8022984</t>
  </si>
  <si>
    <t>4700156745/2200790</t>
  </si>
  <si>
    <t>4700157289</t>
  </si>
  <si>
    <t>4700157289/8017416</t>
  </si>
  <si>
    <t>4700156284</t>
  </si>
  <si>
    <t>4700156284/41004524</t>
  </si>
  <si>
    <t>5103356847</t>
  </si>
  <si>
    <t>5103356847/8018475</t>
  </si>
  <si>
    <t>5103356849</t>
  </si>
  <si>
    <t>5103356849/8018475</t>
  </si>
  <si>
    <t>4700156578</t>
  </si>
  <si>
    <t>4700156578/8017831</t>
  </si>
  <si>
    <t>4700157298</t>
  </si>
  <si>
    <t>4700157298/8024515</t>
  </si>
  <si>
    <t>4700156474</t>
  </si>
  <si>
    <t>4700156474/8017665</t>
  </si>
  <si>
    <t>4700156474/8021582</t>
  </si>
  <si>
    <t>4700154976</t>
  </si>
  <si>
    <t>4700154976/41012587</t>
  </si>
  <si>
    <t>4700156285</t>
  </si>
  <si>
    <t>4700156285/8017778</t>
  </si>
  <si>
    <t>4700156469</t>
  </si>
  <si>
    <t>4700156469/8018594</t>
  </si>
  <si>
    <t>4700156469/8021610</t>
  </si>
  <si>
    <t>4700156601</t>
  </si>
  <si>
    <t>4700156601/41012555</t>
  </si>
  <si>
    <t>4700157580</t>
  </si>
  <si>
    <t>4700157580/41011288</t>
  </si>
  <si>
    <t>4700155880</t>
  </si>
  <si>
    <t>4700155880/8017228</t>
  </si>
  <si>
    <t>4700157571</t>
  </si>
  <si>
    <t>4700157571/8024515</t>
  </si>
  <si>
    <t>4700156580</t>
  </si>
  <si>
    <t>4700156580/8017831</t>
  </si>
  <si>
    <t>4700153911</t>
  </si>
  <si>
    <t>4700153911/8024515</t>
  </si>
  <si>
    <t>4700154953</t>
  </si>
  <si>
    <t>4700154953/7102071</t>
  </si>
  <si>
    <t>4700154990</t>
  </si>
  <si>
    <t>4700154990/41010328</t>
  </si>
  <si>
    <t>4700157299</t>
  </si>
  <si>
    <t>4700157299/8024515</t>
  </si>
  <si>
    <t>4700157290</t>
  </si>
  <si>
    <t>4700157290/8017416</t>
  </si>
  <si>
    <t>4700157476</t>
  </si>
  <si>
    <t>4700157476/8018594</t>
  </si>
  <si>
    <t>4700157476/41012550</t>
  </si>
  <si>
    <t>4700157572</t>
  </si>
  <si>
    <t>4700157572/8022984</t>
  </si>
  <si>
    <t>4700157572/2200790</t>
  </si>
  <si>
    <t>4700157573</t>
  </si>
  <si>
    <t>4700157573/8022984</t>
  </si>
  <si>
    <t>4700157573/2200790</t>
  </si>
  <si>
    <t>5103203611</t>
  </si>
  <si>
    <t>5103203611/41012555</t>
  </si>
  <si>
    <t>4700155881</t>
  </si>
  <si>
    <t>4700155881/8017228</t>
  </si>
  <si>
    <t>4700157303</t>
  </si>
  <si>
    <t>4700157303/8024515</t>
  </si>
  <si>
    <t>4700157574</t>
  </si>
  <si>
    <t>4700157574/8022984</t>
  </si>
  <si>
    <t>4700157574/2200790</t>
  </si>
  <si>
    <t>6104451544</t>
  </si>
  <si>
    <t>6104451208</t>
  </si>
  <si>
    <t>TIGER CHENNAI / 2501W</t>
  </si>
  <si>
    <t>6104452595</t>
  </si>
  <si>
    <t>6104451210</t>
  </si>
  <si>
    <t>INTERASIA ACCELERATE / W004</t>
  </si>
  <si>
    <t>6104453402</t>
  </si>
  <si>
    <t>6104451593</t>
  </si>
  <si>
    <t>5103345230</t>
  </si>
  <si>
    <t>5103345230/8020235</t>
  </si>
  <si>
    <t>XIN FU ZHOU / 088W</t>
  </si>
  <si>
    <t>6104451719</t>
  </si>
  <si>
    <t>OOLU4123139220</t>
  </si>
  <si>
    <t>6104454604</t>
  </si>
  <si>
    <t>GSL AFRICA / 962S</t>
  </si>
  <si>
    <t>OOLU4123138890</t>
  </si>
  <si>
    <t>6104453405</t>
  </si>
  <si>
    <t>OOLU4123140870</t>
  </si>
  <si>
    <t>6104456793</t>
  </si>
  <si>
    <t>OOLU4123107600</t>
  </si>
  <si>
    <t>6104460394</t>
  </si>
  <si>
    <t>5103281682</t>
  </si>
  <si>
    <t>5103281682/5415589</t>
  </si>
  <si>
    <t>MSC TEMA VIII / ZF504A</t>
  </si>
  <si>
    <t>6104460411</t>
  </si>
  <si>
    <t>5413359</t>
  </si>
  <si>
    <t>5103281682/5413359</t>
  </si>
  <si>
    <t>ML31   15/750</t>
  </si>
  <si>
    <t>ALS CLIVIA / 0FFDPW</t>
  </si>
  <si>
    <t>CHN1982160</t>
  </si>
  <si>
    <t>6104456789</t>
  </si>
  <si>
    <t>5103337374</t>
  </si>
  <si>
    <t>5103337374/8020235</t>
  </si>
  <si>
    <t>CHN1986954</t>
  </si>
  <si>
    <t>6104456788</t>
  </si>
  <si>
    <t>4700155893</t>
  </si>
  <si>
    <t>4700155893/8020235</t>
  </si>
  <si>
    <t>OOCL JAKARTA / 180W</t>
  </si>
  <si>
    <t>OOLU4123141210</t>
  </si>
  <si>
    <t>6104456778</t>
  </si>
  <si>
    <t>4700155898</t>
  </si>
  <si>
    <t>4700155898/8020235</t>
  </si>
  <si>
    <t>4700155894</t>
  </si>
  <si>
    <t>4700155894/8020235</t>
  </si>
  <si>
    <t>OOLU4123141220</t>
  </si>
  <si>
    <t>6104456782</t>
  </si>
  <si>
    <t>5103336644</t>
  </si>
  <si>
    <t>5103336644/8020235</t>
  </si>
  <si>
    <t>MSC TOGO / QI502A</t>
  </si>
  <si>
    <t>6104461140</t>
  </si>
  <si>
    <t>5103336076</t>
  </si>
  <si>
    <t>5103336076/5415589</t>
  </si>
  <si>
    <t>XIN YA ZHOU / 167W</t>
  </si>
  <si>
    <t>CHN1982004</t>
  </si>
  <si>
    <t>6104460413</t>
  </si>
  <si>
    <t>INSIGHT / 022W</t>
  </si>
  <si>
    <t>OOLU4123138900</t>
  </si>
  <si>
    <t>6104455715</t>
  </si>
  <si>
    <t>5103345740</t>
  </si>
  <si>
    <t>5103345740/8020238</t>
  </si>
  <si>
    <t>EVER LASTING / 081W</t>
  </si>
  <si>
    <t>CHN1999809</t>
  </si>
  <si>
    <t>6104463968</t>
  </si>
  <si>
    <t>XIN YAN TIAN / 100S</t>
  </si>
  <si>
    <t>OOLU4123138910</t>
  </si>
  <si>
    <t>6104460414</t>
  </si>
  <si>
    <t>5103338280</t>
  </si>
  <si>
    <t>5103338280/5415589</t>
  </si>
  <si>
    <t>6104466512</t>
  </si>
  <si>
    <t>5103338280/8020234</t>
  </si>
  <si>
    <t>5103316482</t>
  </si>
  <si>
    <t>5103316482/8020234</t>
  </si>
  <si>
    <t>APL ANTWERP / 0FFDTW</t>
  </si>
  <si>
    <t>CHN1997807</t>
  </si>
  <si>
    <t>6104464823</t>
  </si>
  <si>
    <t>5103316482/5415589</t>
  </si>
  <si>
    <t>KOTA CABAR / 076W</t>
  </si>
  <si>
    <t>OOLU4121950420</t>
  </si>
  <si>
    <t>6104462618</t>
  </si>
  <si>
    <t>6104462617</t>
  </si>
  <si>
    <t>5103342370</t>
  </si>
  <si>
    <t>5103342370/5413413</t>
  </si>
  <si>
    <t>KANWAY LUCKY / 006W</t>
  </si>
  <si>
    <t>OOLU4123111230</t>
  </si>
  <si>
    <t>6104468509</t>
  </si>
  <si>
    <t>5103342922</t>
  </si>
  <si>
    <t>5103342922/8024081</t>
  </si>
  <si>
    <t>OOLU4123111260</t>
  </si>
  <si>
    <t>6104468514</t>
  </si>
  <si>
    <t>5103354591</t>
  </si>
  <si>
    <t>5103354591/8020238</t>
  </si>
  <si>
    <t>XIN YAN TAI / 254S</t>
  </si>
  <si>
    <t>OOLU4123192190</t>
  </si>
  <si>
    <t>5103338831</t>
  </si>
  <si>
    <t>5103338831/8020235</t>
  </si>
  <si>
    <t>OOLU4123192200</t>
  </si>
  <si>
    <t>5103350203</t>
  </si>
  <si>
    <t>5103350203/8024082</t>
  </si>
  <si>
    <t>WAN HAI 335 / 014S</t>
  </si>
  <si>
    <t>OOLU4123111270</t>
  </si>
  <si>
    <t>XIN CHANG SHU / 092W</t>
  </si>
  <si>
    <t>5103316505</t>
  </si>
  <si>
    <t>5103316505/5415589</t>
  </si>
  <si>
    <t>LC#24INSU550103184; latest 250225</t>
  </si>
  <si>
    <t>CMA CGM CLEVELAND / 0FFDXW</t>
  </si>
  <si>
    <t>CHN2015687</t>
  </si>
  <si>
    <t>6104467276</t>
  </si>
  <si>
    <t>5103316505/8020234</t>
  </si>
  <si>
    <t>5103336088</t>
  </si>
  <si>
    <t>5103336088/5415589</t>
  </si>
  <si>
    <t>X-PRESS PYXIS / 25002W</t>
  </si>
  <si>
    <t>CHN2013894</t>
  </si>
  <si>
    <t>6104468502</t>
  </si>
  <si>
    <t>5103355927</t>
  </si>
  <si>
    <t>5103355927/8020238</t>
  </si>
  <si>
    <t>CHN2020400</t>
  </si>
  <si>
    <t>4700156965</t>
  </si>
  <si>
    <t>4700156965/8023491</t>
  </si>
  <si>
    <t>NAVIOS UTMOST / 004W</t>
  </si>
  <si>
    <t>CHN2037960</t>
  </si>
  <si>
    <t>4700156994</t>
  </si>
  <si>
    <t>4700156994/8023496</t>
  </si>
  <si>
    <t>CHN2037963</t>
  </si>
  <si>
    <t>4700156996</t>
  </si>
  <si>
    <t>4700156996/8023496</t>
  </si>
  <si>
    <t>KOTA LIMA / 022W</t>
  </si>
  <si>
    <t>OOLU4123192180</t>
  </si>
  <si>
    <t>5103305568</t>
  </si>
  <si>
    <t>5103305568/8020230</t>
  </si>
  <si>
    <t>SITC LICHENG / 2504S</t>
  </si>
  <si>
    <t>6104476193</t>
  </si>
  <si>
    <t>5103362074</t>
  </si>
  <si>
    <t>5103362074/8020230</t>
  </si>
  <si>
    <t>5103355928</t>
  </si>
  <si>
    <t>5103355928/5415589</t>
  </si>
  <si>
    <t>4700156995</t>
  </si>
  <si>
    <t>4700156995/8023496</t>
  </si>
  <si>
    <t>5103350588</t>
  </si>
  <si>
    <t>5103350588/8020235</t>
  </si>
  <si>
    <t>MEDUOY260657</t>
  </si>
  <si>
    <t>6104451190</t>
  </si>
  <si>
    <t>Excite Chem. Co., Ltd.</t>
  </si>
  <si>
    <t>5103362120</t>
  </si>
  <si>
    <t>5103362120/8990109</t>
  </si>
  <si>
    <t>TS TIANJIN 25001S</t>
  </si>
  <si>
    <t>KMTCTAO7795201</t>
  </si>
  <si>
    <t>MSC NAIPOBI QS50A</t>
  </si>
  <si>
    <t>177KGDGDADG2229V</t>
  </si>
  <si>
    <t>XIN QING DAO 240S</t>
  </si>
  <si>
    <t>OOLU2754896240</t>
  </si>
  <si>
    <t>HMM SOUTHAMPTON 0015W</t>
  </si>
  <si>
    <t>HDMUTAOE90162600</t>
  </si>
  <si>
    <t>HMM STOCKHOLM 0015W</t>
  </si>
  <si>
    <t>HDMUTAOE89208400</t>
  </si>
  <si>
    <t>HMM NURI 014W</t>
  </si>
  <si>
    <t>ONEYTA4ZBG381600</t>
  </si>
  <si>
    <t>ONEYTA4ZBG382700</t>
  </si>
  <si>
    <t>EVER EAGLE 186W</t>
  </si>
  <si>
    <t>ONEYTA4ZBJ340900</t>
  </si>
  <si>
    <t>EVER ETHIC 173W</t>
  </si>
  <si>
    <t>ONEYTA4ZBJ341300</t>
  </si>
  <si>
    <t>SEATTLE BRIDGE 095W</t>
  </si>
  <si>
    <t>ONEYTA4ZBJ601900</t>
  </si>
  <si>
    <t>KMTCTAO7782922</t>
  </si>
  <si>
    <t>ONEYTA4ZBJ615700</t>
  </si>
  <si>
    <t>OOLU2754185580</t>
  </si>
  <si>
    <t>AMQ0314609</t>
  </si>
  <si>
    <t>MOL CHARISMA 230E</t>
  </si>
  <si>
    <t>HLCUSHA2412CBLM8</t>
  </si>
  <si>
    <t>HLCUSHA2412CBLR2</t>
  </si>
  <si>
    <t>OOLU2753964470</t>
  </si>
  <si>
    <t>CMA CGM PARATY 0BDKEW</t>
  </si>
  <si>
    <t>QGD1502771</t>
  </si>
  <si>
    <t>HDMUTAOE01374600</t>
  </si>
  <si>
    <t>MSC ANIELLO HW501A</t>
  </si>
  <si>
    <t>177HGDGDQ1137VTC</t>
  </si>
  <si>
    <t>ONEYTA4ZBJ351400</t>
  </si>
  <si>
    <t>CSCL INDIAN OCEAN 068W</t>
  </si>
  <si>
    <t>OOLU2754040890</t>
  </si>
  <si>
    <t>SITC SHIDAO 2505E</t>
  </si>
  <si>
    <t>SITTADYK435099</t>
  </si>
  <si>
    <t>SITTADYK436198</t>
  </si>
  <si>
    <t>XIN QIN HUANG DAO 115S</t>
  </si>
  <si>
    <t>OOLU2753844850</t>
  </si>
  <si>
    <t>OOLU2753845600</t>
  </si>
  <si>
    <t>TS SHEKOU 25001S</t>
  </si>
  <si>
    <t>ONEYTA4ZBJ683500</t>
  </si>
  <si>
    <t>NICOLINE MAERSK 503S</t>
  </si>
  <si>
    <t>285210266</t>
  </si>
  <si>
    <t>285210259</t>
  </si>
  <si>
    <t>SPIL NIKEN 506S</t>
  </si>
  <si>
    <t>285210385</t>
  </si>
  <si>
    <t>177KGDGDADG2239V</t>
  </si>
  <si>
    <t>MSC FAITH FK506A</t>
  </si>
  <si>
    <t>QGD1542457</t>
  </si>
  <si>
    <t>SUNNY DAISY 2501E</t>
  </si>
  <si>
    <t>NSSLATAO24L00855</t>
  </si>
  <si>
    <t>SHIMIN 26W</t>
  </si>
  <si>
    <t>ONEYTA4ZBJ602300</t>
  </si>
  <si>
    <t>SC LYSE V HW502A</t>
  </si>
  <si>
    <t>177HGDGDQ1716VTC</t>
  </si>
  <si>
    <t>MAERSK ENSENADA 505W</t>
  </si>
  <si>
    <t>292285819</t>
  </si>
  <si>
    <t>ONEYTA4ZBG299700</t>
  </si>
  <si>
    <t>OOLU2753844240</t>
  </si>
  <si>
    <t>177KGDGDADG2250V</t>
  </si>
  <si>
    <t>MCC SHENZHEN 502N</t>
  </si>
  <si>
    <t>YXDG24125843</t>
  </si>
  <si>
    <t>LQDHCM25010024</t>
  </si>
  <si>
    <t>UNI-PROBITY 376B</t>
  </si>
  <si>
    <t xml:space="preserve">UNI-PROBITY 378B </t>
  </si>
  <si>
    <t>AMQ0314643</t>
  </si>
  <si>
    <t>HMM NURI 0014W</t>
  </si>
  <si>
    <t>HDMUTAOE99837500</t>
  </si>
  <si>
    <t>CAP SAN JUAN 508W</t>
  </si>
  <si>
    <t>285029327</t>
  </si>
  <si>
    <t>285029328</t>
  </si>
  <si>
    <t>TIAN CHANG HE 101S</t>
  </si>
  <si>
    <t>OOLU2754712040</t>
  </si>
  <si>
    <t>4700154409</t>
  </si>
  <si>
    <t>4700154409/8000815</t>
  </si>
  <si>
    <t>4700155105</t>
  </si>
  <si>
    <t>4700155105/8017055</t>
  </si>
  <si>
    <t>4700155730</t>
  </si>
  <si>
    <t>4700155730/8003273</t>
  </si>
  <si>
    <t>OOLU2754098560</t>
  </si>
  <si>
    <t>4700155753</t>
  </si>
  <si>
    <t>4700155753/8003282</t>
  </si>
  <si>
    <t>XIN QIN HUANG DAO 116S</t>
  </si>
  <si>
    <t>OOLU2754872910</t>
  </si>
  <si>
    <t>4700155765</t>
  </si>
  <si>
    <t>4700155765/8002983</t>
  </si>
  <si>
    <t>4700155766</t>
  </si>
  <si>
    <t>4700155766/8002983</t>
  </si>
  <si>
    <t>4700155784</t>
  </si>
  <si>
    <t>4700155784/8003375</t>
  </si>
  <si>
    <t>XIN QUAN ZHOU 138S</t>
  </si>
  <si>
    <t>AMQ0315228</t>
  </si>
  <si>
    <t>4700155926</t>
  </si>
  <si>
    <t>4700155926/8003260</t>
  </si>
  <si>
    <t>5103274087</t>
  </si>
  <si>
    <t>5103274087/8003394</t>
  </si>
  <si>
    <t>5103277962</t>
  </si>
  <si>
    <t>5103277962/8003394</t>
  </si>
  <si>
    <t>5103277986</t>
  </si>
  <si>
    <t>5103277986/8003394</t>
  </si>
  <si>
    <t>5103277993</t>
  </si>
  <si>
    <t>5103277993/8003394</t>
  </si>
  <si>
    <t>5103278005</t>
  </si>
  <si>
    <t>5103278005/8003394</t>
  </si>
  <si>
    <t>5103278016</t>
  </si>
  <si>
    <t>5103278016/8003394</t>
  </si>
  <si>
    <t>5103311386</t>
  </si>
  <si>
    <t>5103311386/8021221</t>
  </si>
  <si>
    <t>5103332686</t>
  </si>
  <si>
    <t>5103332686/8004820</t>
  </si>
  <si>
    <t>5103332688</t>
  </si>
  <si>
    <t>5103332688/8004820</t>
  </si>
  <si>
    <t>5103332693</t>
  </si>
  <si>
    <t>5103332693/8004820</t>
  </si>
  <si>
    <t>4700156082</t>
  </si>
  <si>
    <t>4700156082/8003282</t>
  </si>
  <si>
    <t>4700156083</t>
  </si>
  <si>
    <t>4700156083/8003282</t>
  </si>
  <si>
    <t>4700156122</t>
  </si>
  <si>
    <t>4700156122/8025752</t>
  </si>
  <si>
    <t>SINOTRANS DALIAN 2504E</t>
  </si>
  <si>
    <t>PASU5161938080</t>
  </si>
  <si>
    <t>4700156125</t>
  </si>
  <si>
    <t>4700156125/8025752</t>
  </si>
  <si>
    <t>4700156142</t>
  </si>
  <si>
    <t>4700156142/8002983</t>
  </si>
  <si>
    <t>4700156143</t>
  </si>
  <si>
    <t>4700156143/8002983</t>
  </si>
  <si>
    <t>4700156162</t>
  </si>
  <si>
    <t>4700156162/8002977</t>
  </si>
  <si>
    <t>HDMUTAOE4740400</t>
  </si>
  <si>
    <t>4700156163</t>
  </si>
  <si>
    <t>4700156163/8002977</t>
  </si>
  <si>
    <t>HDMUTAOE14308200</t>
  </si>
  <si>
    <t>4700156164</t>
  </si>
  <si>
    <t>4700156164/8002977</t>
  </si>
  <si>
    <t>4700156345</t>
  </si>
  <si>
    <t>4700156345/8002984</t>
  </si>
  <si>
    <t>ONE TRIUMPH 027W</t>
  </si>
  <si>
    <t>ONEYTA4ZBG431900</t>
  </si>
  <si>
    <t>4700156347</t>
  </si>
  <si>
    <t>4700156347/8002984</t>
  </si>
  <si>
    <t>4700156347/8002977</t>
  </si>
  <si>
    <t>5103347683</t>
  </si>
  <si>
    <t>5103347683/8002974</t>
  </si>
  <si>
    <t>HALLEY 502N</t>
  </si>
  <si>
    <t>292285875</t>
  </si>
  <si>
    <t>OOLU2754835670</t>
  </si>
  <si>
    <t>5103347757</t>
  </si>
  <si>
    <t>5103347757/8023778</t>
  </si>
  <si>
    <t>OOLU2754835370</t>
  </si>
  <si>
    <t>5103350056</t>
  </si>
  <si>
    <t>5103350056/8003273</t>
  </si>
  <si>
    <t>4700156385</t>
  </si>
  <si>
    <t>4700156385/8016236</t>
  </si>
  <si>
    <t>KMTC JEBEL ALI 2501W</t>
  </si>
  <si>
    <t>KMTCTAO7818888</t>
  </si>
  <si>
    <t>4700156386</t>
  </si>
  <si>
    <t>4700156386/8016236</t>
  </si>
  <si>
    <t>KMTCTAO7818887</t>
  </si>
  <si>
    <t>4700156388</t>
  </si>
  <si>
    <t>4700156388/8016236</t>
  </si>
  <si>
    <t>KMTCTAO7823573</t>
  </si>
  <si>
    <t>4700156425</t>
  </si>
  <si>
    <t>4700156425/8002983</t>
  </si>
  <si>
    <t>4700156426</t>
  </si>
  <si>
    <t>4700156426/8002983</t>
  </si>
  <si>
    <t>4700156456</t>
  </si>
  <si>
    <t>4700156456/8003375</t>
  </si>
  <si>
    <t>OOLU2754832090</t>
  </si>
  <si>
    <t>4700156458</t>
  </si>
  <si>
    <t>4700156458/8003375</t>
  </si>
  <si>
    <t>4700156460</t>
  </si>
  <si>
    <t>4700156460/8003375</t>
  </si>
  <si>
    <t>4700156462</t>
  </si>
  <si>
    <t>4700156462/8003375</t>
  </si>
  <si>
    <t>4700156466</t>
  </si>
  <si>
    <t>4700156466/8002967</t>
  </si>
  <si>
    <t>OOLU2754711010</t>
  </si>
  <si>
    <t>4700156648</t>
  </si>
  <si>
    <t>4700156648/8017392</t>
  </si>
  <si>
    <t>5103273453</t>
  </si>
  <si>
    <t>5103273453/8003394</t>
  </si>
  <si>
    <t>5103278029</t>
  </si>
  <si>
    <t>5103278029/8003394</t>
  </si>
  <si>
    <t>5103278036</t>
  </si>
  <si>
    <t>5103278036/8003394</t>
  </si>
  <si>
    <t>5103278045</t>
  </si>
  <si>
    <t>5103278045/8003394</t>
  </si>
  <si>
    <t>5103350784</t>
  </si>
  <si>
    <t>5103350784/8003260</t>
  </si>
  <si>
    <t>5103351051</t>
  </si>
  <si>
    <t>5103351051/8015661</t>
  </si>
  <si>
    <t>YM INTERLIGENT 261S</t>
  </si>
  <si>
    <t>QDWJ250220502</t>
  </si>
  <si>
    <t>5103351379</t>
  </si>
  <si>
    <t>5103351379/8001693</t>
  </si>
  <si>
    <t>ECOLAB PTY LIMITED</t>
  </si>
  <si>
    <t>5103351468</t>
  </si>
  <si>
    <t>5103351468/8017392</t>
  </si>
  <si>
    <t>5103354334</t>
  </si>
  <si>
    <t>5103354334/8002977</t>
  </si>
  <si>
    <t>BOXING, CHINA</t>
  </si>
  <si>
    <t>4700156818</t>
  </si>
  <si>
    <t>4700156818/8016236</t>
  </si>
  <si>
    <t>4700156845</t>
  </si>
  <si>
    <t>4700156845/8002983</t>
  </si>
  <si>
    <t>4700156846</t>
  </si>
  <si>
    <t>4700156846/8002983</t>
  </si>
  <si>
    <t>4700156948</t>
  </si>
  <si>
    <t>4700156948/8002983</t>
  </si>
  <si>
    <t>4700156950</t>
  </si>
  <si>
    <t>4700156950/8002983</t>
  </si>
  <si>
    <t>4700156951</t>
  </si>
  <si>
    <t>4700156951/8003220</t>
  </si>
  <si>
    <t>4700156952</t>
  </si>
  <si>
    <t>4700156952/8003220</t>
  </si>
  <si>
    <t>4700156982</t>
  </si>
  <si>
    <t>4700156982/8003375</t>
  </si>
  <si>
    <t>4700156986</t>
  </si>
  <si>
    <t>4700156986/8003375</t>
  </si>
  <si>
    <t>5103347305</t>
  </si>
  <si>
    <t>5103347305/8021221</t>
  </si>
  <si>
    <t>CMA CGM MUSCA 0MDD5W</t>
  </si>
  <si>
    <t>QGD1614430</t>
  </si>
  <si>
    <t>5103354509</t>
  </si>
  <si>
    <t>5103354509/8021221</t>
  </si>
  <si>
    <t>5103354519</t>
  </si>
  <si>
    <t>5103354519/8021221</t>
  </si>
  <si>
    <t>5103355360</t>
  </si>
  <si>
    <t>5103355360/8025752</t>
  </si>
  <si>
    <t>5103355375</t>
  </si>
  <si>
    <t>5103355375/8019148</t>
  </si>
  <si>
    <t>5103356593</t>
  </si>
  <si>
    <t>5103356593/8023778</t>
  </si>
  <si>
    <t>5103357684</t>
  </si>
  <si>
    <t>5103357684/8021221</t>
  </si>
  <si>
    <t>5103357691</t>
  </si>
  <si>
    <t>5103357691/8021221</t>
  </si>
  <si>
    <t>5103357692</t>
  </si>
  <si>
    <t>5103357692/8021221</t>
  </si>
  <si>
    <t>4700157123</t>
  </si>
  <si>
    <t>4700157123/8000815</t>
  </si>
  <si>
    <t>4700157124</t>
  </si>
  <si>
    <t>4700157124/8000815</t>
  </si>
  <si>
    <t>4700157125</t>
  </si>
  <si>
    <t>4700157125/8000815</t>
  </si>
  <si>
    <t>4700157233</t>
  </si>
  <si>
    <t>4700157233/8002974</t>
  </si>
  <si>
    <t>4700157426</t>
  </si>
  <si>
    <t>4700157426/8003273</t>
  </si>
  <si>
    <t>4700157428</t>
  </si>
  <si>
    <t>4700157428/8002977</t>
  </si>
  <si>
    <t>4700157429</t>
  </si>
  <si>
    <t>4700157429/8003273</t>
  </si>
  <si>
    <t>4700157430</t>
  </si>
  <si>
    <t>4700157430/8003273</t>
  </si>
  <si>
    <t>4700157431</t>
  </si>
  <si>
    <t>4700157431/8003273</t>
  </si>
  <si>
    <t>4700157432</t>
  </si>
  <si>
    <t>4700157432/8003273</t>
  </si>
  <si>
    <t>4700157433</t>
  </si>
  <si>
    <t>4700157433/8003273</t>
  </si>
  <si>
    <t>4700157434</t>
  </si>
  <si>
    <t>4700157434/8003273</t>
  </si>
  <si>
    <t>4700157515</t>
  </si>
  <si>
    <t>4700157515/8003273</t>
  </si>
  <si>
    <t>WAN HAI 273 / S248</t>
  </si>
  <si>
    <t>WE671U20011</t>
  </si>
  <si>
    <t>177IMKDGS07747</t>
  </si>
  <si>
    <t>248225109</t>
  </si>
  <si>
    <t>APU107337</t>
  </si>
  <si>
    <t>6104449475</t>
  </si>
  <si>
    <t>WJ671U10026</t>
  </si>
  <si>
    <t>6104445596</t>
  </si>
  <si>
    <t>NUUK MAERSK/501S</t>
  </si>
  <si>
    <t>248559311</t>
  </si>
  <si>
    <t>6104444983</t>
  </si>
  <si>
    <t>248600832</t>
  </si>
  <si>
    <t>6104445010</t>
  </si>
  <si>
    <t>WJ671U10025</t>
  </si>
  <si>
    <t>6104449167</t>
  </si>
  <si>
    <t>WAN HAI 173 / S119</t>
  </si>
  <si>
    <t>WJ671U10063</t>
  </si>
  <si>
    <t>MAERSK NESNA / 503S</t>
  </si>
  <si>
    <t>248601376</t>
  </si>
  <si>
    <t>NUUK MAERSK / 506S</t>
  </si>
  <si>
    <t>249308629</t>
  </si>
  <si>
    <t>6104463454</t>
  </si>
  <si>
    <t>248601225</t>
  </si>
  <si>
    <t>MAERSK NUSSFJORD 505S</t>
  </si>
  <si>
    <t>249099873</t>
  </si>
  <si>
    <t>MAERSK VALENCIA505N</t>
  </si>
  <si>
    <t>285393551</t>
  </si>
  <si>
    <t>285317391</t>
  </si>
  <si>
    <t>6104452562</t>
  </si>
  <si>
    <t>248550519</t>
  </si>
  <si>
    <t>6104450301</t>
  </si>
  <si>
    <t>5103343260</t>
  </si>
  <si>
    <t>5103343260/8025838</t>
  </si>
  <si>
    <t>5103343266</t>
  </si>
  <si>
    <t>5103343266/8025838</t>
  </si>
  <si>
    <t>5103343272</t>
  </si>
  <si>
    <t>5103343272/8025838</t>
  </si>
  <si>
    <t>5103350717</t>
  </si>
  <si>
    <t>5103350717/8025838</t>
  </si>
  <si>
    <t>5103345113</t>
  </si>
  <si>
    <t>5103345113/8025838</t>
  </si>
  <si>
    <t>249100039</t>
  </si>
  <si>
    <t>285217894</t>
  </si>
  <si>
    <t>GF0235X63687</t>
  </si>
  <si>
    <t>DONG FANG FUZHOU</t>
  </si>
  <si>
    <t xml:space="preserve">DONG FANG FUZHOU </t>
  </si>
  <si>
    <t>APN0119001</t>
  </si>
  <si>
    <t>5103307085/41004022</t>
  </si>
  <si>
    <t>278713670</t>
  </si>
  <si>
    <t>REN JIAN 26 / 503S</t>
  </si>
  <si>
    <t>285316778</t>
  </si>
  <si>
    <t>HUAHANG 1 / 2502S</t>
  </si>
  <si>
    <t>HHH12502S8011</t>
  </si>
  <si>
    <t>roll over to Feb due to empty reefer could not return from TPP</t>
  </si>
  <si>
    <t>HUAHANG 1/2506S</t>
  </si>
  <si>
    <t>HHH12506S8001</t>
  </si>
  <si>
    <t>278713598</t>
  </si>
  <si>
    <t>MAERSK NUSANTARA / 444S</t>
  </si>
  <si>
    <t>285316786</t>
  </si>
  <si>
    <t>GF0239X63688</t>
  </si>
  <si>
    <t>GF0245X63921</t>
  </si>
  <si>
    <t>OOCL BRAZIL  045S</t>
  </si>
  <si>
    <t>OOLU2155667340</t>
  </si>
  <si>
    <t xml:space="preserve">MSC CLEA  QM501A </t>
  </si>
  <si>
    <t>177KDGNPN62562A</t>
  </si>
  <si>
    <t xml:space="preserve">KUO CHANG  /0QKG1E  </t>
  </si>
  <si>
    <t xml:space="preserve">APN0120314   </t>
  </si>
  <si>
    <t>MSC TEMA VIII ZF504A</t>
  </si>
  <si>
    <t>177GDGNPN70545A</t>
  </si>
  <si>
    <t>MSC VIGOUR III HS501A</t>
  </si>
  <si>
    <t>177IDGNPN60205A</t>
  </si>
  <si>
    <t>MSC STACEY FX503W</t>
  </si>
  <si>
    <t>MSC PRATITI V  QC503A</t>
  </si>
  <si>
    <t>177GDGNPN70547A</t>
  </si>
  <si>
    <t>4700155728</t>
  </si>
  <si>
    <t>4700155728/8023457</t>
  </si>
  <si>
    <t>285217529</t>
  </si>
  <si>
    <t>4700155729</t>
  </si>
  <si>
    <t>4700155729/41007822</t>
  </si>
  <si>
    <t>4700155729/41007824</t>
  </si>
  <si>
    <t>4700155729/41007825</t>
  </si>
  <si>
    <t>5103343106</t>
  </si>
  <si>
    <t>5103343106/41012690</t>
  </si>
  <si>
    <t>5103343106/41012717</t>
  </si>
  <si>
    <t>5103343108</t>
  </si>
  <si>
    <t>5103343108/41012690</t>
  </si>
  <si>
    <t>5103343624</t>
  </si>
  <si>
    <t>5103343624/41010181</t>
  </si>
  <si>
    <t>5103343624/41012450</t>
  </si>
  <si>
    <t>5103343624/41010336</t>
  </si>
  <si>
    <t>5103343624/41006330</t>
  </si>
  <si>
    <t>5103343624/41010625</t>
  </si>
  <si>
    <t>CIQ不合格</t>
  </si>
  <si>
    <t>5103344056</t>
  </si>
  <si>
    <t>5103344056/41004022</t>
  </si>
  <si>
    <t xml:space="preserve">APN0120451  </t>
  </si>
  <si>
    <t>5103344056/41009049</t>
  </si>
  <si>
    <t>TRIGONOX 25-CL75 20 kg can FPC CN/UNG</t>
  </si>
  <si>
    <t>5103344056/41905112</t>
  </si>
  <si>
    <t>5103345013</t>
  </si>
  <si>
    <t>5103345013/41006330</t>
  </si>
  <si>
    <t>5103345013/41006336</t>
  </si>
  <si>
    <t>4700153421</t>
  </si>
  <si>
    <t>4700153421/41012690</t>
  </si>
  <si>
    <t>4700154828</t>
  </si>
  <si>
    <t>4700154828/41012690</t>
  </si>
  <si>
    <t>LIUJ1</t>
  </si>
  <si>
    <t>4700155891</t>
  </si>
  <si>
    <t>4700155891/41004070</t>
  </si>
  <si>
    <t>4700155942</t>
  </si>
  <si>
    <t>4700155942/41010625</t>
  </si>
  <si>
    <t>4700155943</t>
  </si>
  <si>
    <t>4700155943/41010625</t>
  </si>
  <si>
    <t>4700155957</t>
  </si>
  <si>
    <t>4700155957/41012690</t>
  </si>
  <si>
    <t>4700155958</t>
  </si>
  <si>
    <t>4700155958/41012690</t>
  </si>
  <si>
    <t>4700155960</t>
  </si>
  <si>
    <t>4700155960/8023514</t>
  </si>
  <si>
    <t>4700155961</t>
  </si>
  <si>
    <t>4700155961/8023514</t>
  </si>
  <si>
    <t>4700155968</t>
  </si>
  <si>
    <t>4700155968/41010625</t>
  </si>
  <si>
    <t>5103345601</t>
  </si>
  <si>
    <t>5103345601/8023514</t>
  </si>
  <si>
    <t>MSC VIGOUR III  HS504A</t>
  </si>
  <si>
    <t>177IDGNPN60328A</t>
  </si>
  <si>
    <t>5103345601/8024644</t>
  </si>
  <si>
    <t>5103346363</t>
  </si>
  <si>
    <t>5103346363/8019625</t>
  </si>
  <si>
    <t>5103346376</t>
  </si>
  <si>
    <t>5103346376/8019625</t>
  </si>
  <si>
    <t>5103346383</t>
  </si>
  <si>
    <t>5103346383/8019625</t>
  </si>
  <si>
    <t>5103346392</t>
  </si>
  <si>
    <t>5103346392/8019625</t>
  </si>
  <si>
    <t>5103346398</t>
  </si>
  <si>
    <t>5103346398/41006330</t>
  </si>
  <si>
    <t>5103346398/41006336</t>
  </si>
  <si>
    <t>5103346401</t>
  </si>
  <si>
    <t>5103346401/8019625</t>
  </si>
  <si>
    <t>5103346412</t>
  </si>
  <si>
    <t>5103346412/8019625</t>
  </si>
  <si>
    <t>5103346489</t>
  </si>
  <si>
    <t>5103346489/41010483</t>
  </si>
  <si>
    <t>5103347236</t>
  </si>
  <si>
    <t>5103347236/41004022</t>
  </si>
  <si>
    <t>5103347236/41008512</t>
  </si>
  <si>
    <t>5103347236/41007792</t>
  </si>
  <si>
    <t>5103347236/41905112</t>
  </si>
  <si>
    <t>5103347238</t>
  </si>
  <si>
    <t>5103347238/41004022</t>
  </si>
  <si>
    <t>5103347238/41008512</t>
  </si>
  <si>
    <t>5103347238/41007792</t>
  </si>
  <si>
    <t>5103347238/41905112</t>
  </si>
  <si>
    <t>4700156118</t>
  </si>
  <si>
    <t>4700156118/41004070</t>
  </si>
  <si>
    <t>4700156296</t>
  </si>
  <si>
    <t>4700156296/41012690</t>
  </si>
  <si>
    <t>4700156297</t>
  </si>
  <si>
    <t>4700156297/41004070</t>
  </si>
  <si>
    <t>5103347502</t>
  </si>
  <si>
    <t>5103347502/8023514</t>
  </si>
  <si>
    <t>NAKSKOV MAERSK 507S</t>
  </si>
  <si>
    <t>5103347850</t>
  </si>
  <si>
    <t>5103347850/41010336</t>
  </si>
  <si>
    <t>5103347850/8015176</t>
  </si>
  <si>
    <t>5103347850/41012450</t>
  </si>
  <si>
    <t>5103350762</t>
  </si>
  <si>
    <t>5103350762/41010483</t>
  </si>
  <si>
    <t>4700156420</t>
  </si>
  <si>
    <t>4700156420/8023514</t>
  </si>
  <si>
    <t>4700156640</t>
  </si>
  <si>
    <t>4700156640/41006336</t>
  </si>
  <si>
    <t>4700156640/8023767</t>
  </si>
  <si>
    <t>4700156698</t>
  </si>
  <si>
    <t>4700156698/8005181</t>
  </si>
  <si>
    <t>4700156699</t>
  </si>
  <si>
    <t>4700156699/8005181</t>
  </si>
  <si>
    <t>4700156752</t>
  </si>
  <si>
    <t>4700156752/8023456</t>
  </si>
  <si>
    <t>4700156752/8023459</t>
  </si>
  <si>
    <t>4700156753</t>
  </si>
  <si>
    <t>4700156753/8023458</t>
  </si>
  <si>
    <t>5103328411</t>
  </si>
  <si>
    <t>5103328411/41010251</t>
  </si>
  <si>
    <t>5103328411/41010250</t>
  </si>
  <si>
    <t>5103328411/41905112</t>
  </si>
  <si>
    <t>5103352098</t>
  </si>
  <si>
    <t>5103352098/41009049</t>
  </si>
  <si>
    <t>5103352098/41905112</t>
  </si>
  <si>
    <t>5103352102</t>
  </si>
  <si>
    <t>5103352102/41004022</t>
  </si>
  <si>
    <t>5103352102/41009049</t>
  </si>
  <si>
    <t>5103352102/41905112</t>
  </si>
  <si>
    <t>5103352103</t>
  </si>
  <si>
    <t>5103352103/41009049</t>
  </si>
  <si>
    <t>5103352103/41905112</t>
  </si>
  <si>
    <t>5103352207</t>
  </si>
  <si>
    <t>5103352207/41006331</t>
  </si>
  <si>
    <t>5103352210</t>
  </si>
  <si>
    <t>5103352210/41006331</t>
  </si>
  <si>
    <t>5103352332</t>
  </si>
  <si>
    <t>5103352332/8023514</t>
  </si>
  <si>
    <t>5103353115</t>
  </si>
  <si>
    <t>5103353115/41012717</t>
  </si>
  <si>
    <t>5103353115/8016317</t>
  </si>
  <si>
    <t>5103353758</t>
  </si>
  <si>
    <t>5103353758/41008849</t>
  </si>
  <si>
    <t>5103353765</t>
  </si>
  <si>
    <t>5103353765/41008849</t>
  </si>
  <si>
    <t>5103354391</t>
  </si>
  <si>
    <t>5103354391/41006330</t>
  </si>
  <si>
    <t>5103354391/41006336</t>
  </si>
  <si>
    <t>5103354394</t>
  </si>
  <si>
    <t>5103354394/41006330</t>
  </si>
  <si>
    <t>MAGLEBY MAERSK / 452W</t>
  </si>
  <si>
    <t>248070479</t>
  </si>
  <si>
    <t>6104455810</t>
  </si>
  <si>
    <t>HLCUNG12501URFV4</t>
  </si>
  <si>
    <t>进关务系统</t>
  </si>
  <si>
    <t>MOL CELEBRATION / 099E</t>
  </si>
  <si>
    <t>HLCUSHA2411GUSK5</t>
  </si>
  <si>
    <t>45810</t>
  </si>
  <si>
    <t>MUNICH MAERSK / 502W</t>
  </si>
  <si>
    <t>248720495</t>
  </si>
  <si>
    <t>6104465636</t>
  </si>
  <si>
    <t>4700155859</t>
  </si>
  <si>
    <t>4700155859/41905100</t>
  </si>
  <si>
    <t>EXFU1759497</t>
  </si>
  <si>
    <t>45821</t>
  </si>
  <si>
    <t>248726556</t>
  </si>
  <si>
    <t>6104465641</t>
  </si>
  <si>
    <t>4700156708</t>
  </si>
  <si>
    <t>4700156708/41905100</t>
  </si>
  <si>
    <t>EXFU1759943</t>
  </si>
  <si>
    <t>已过期</t>
  </si>
  <si>
    <t>2024-12</t>
    <phoneticPr fontId="2" type="noConversion"/>
  </si>
  <si>
    <t>2025-1</t>
    <phoneticPr fontId="2" type="noConversion"/>
  </si>
  <si>
    <t>2025-2</t>
  </si>
  <si>
    <t>2025-3</t>
  </si>
  <si>
    <t>5103368592</t>
  </si>
  <si>
    <t>5103368592/8002884</t>
  </si>
  <si>
    <t>PACIFIC TIANJIN V.2511W</t>
  </si>
  <si>
    <t>5103373755</t>
  </si>
  <si>
    <t>5103373755/8005607</t>
  </si>
  <si>
    <t>5103350135</t>
  </si>
  <si>
    <t>5103350135/5401479</t>
  </si>
  <si>
    <t>PEGASUS GRACE / 2504E</t>
  </si>
  <si>
    <t>NSSLANGB25B00215</t>
  </si>
  <si>
    <t>6104477873</t>
  </si>
  <si>
    <t>6104477084</t>
  </si>
  <si>
    <t>6104477093</t>
  </si>
  <si>
    <t>SITDNBTKI400948</t>
  </si>
  <si>
    <t>6104477864</t>
  </si>
  <si>
    <t>6104477865</t>
  </si>
  <si>
    <t>TIAN HAI PING ZE / 1950E</t>
  </si>
  <si>
    <t>TMNBKPTR9509001</t>
  </si>
  <si>
    <t>6104478477</t>
  </si>
  <si>
    <t>6104477042</t>
  </si>
  <si>
    <t>6104478435</t>
  </si>
  <si>
    <t>6104478436</t>
  </si>
  <si>
    <t>SITC XINGDE / 2505N</t>
  </si>
  <si>
    <t>SITDNBNAI400935</t>
  </si>
  <si>
    <t>6104479488</t>
  </si>
  <si>
    <t>5103365856</t>
  </si>
  <si>
    <t>5103365856/5426845</t>
  </si>
  <si>
    <t>STAR RANGER / 2502E</t>
  </si>
  <si>
    <t>NSSLANGB25B00638</t>
  </si>
  <si>
    <t>6104485824</t>
  </si>
  <si>
    <t>5103365056</t>
  </si>
  <si>
    <t>5103365056/8005050</t>
  </si>
  <si>
    <t>PEGASUS GRACE / 2506E</t>
  </si>
  <si>
    <t>NSSLANGB25B00661</t>
  </si>
  <si>
    <t>6104485053</t>
  </si>
  <si>
    <t>ONE HARBOUR / 100E</t>
  </si>
  <si>
    <t>ONEYNB5BD4137600</t>
  </si>
  <si>
    <t>6104479798</t>
  </si>
  <si>
    <t>SITC LIAONING / 2503N</t>
  </si>
  <si>
    <t>SITDNBNAI400978</t>
  </si>
  <si>
    <t>6104485995</t>
  </si>
  <si>
    <t>PEGASUS GLORY / 2507E</t>
  </si>
  <si>
    <t>NSSLANGB25B00799</t>
  </si>
  <si>
    <t>6104489198</t>
  </si>
  <si>
    <t>TIAN HAI PING ZE / 1952E</t>
  </si>
  <si>
    <t>TMNBKPTR9529001</t>
  </si>
  <si>
    <t>6104484736</t>
  </si>
  <si>
    <t>TMNBKPTR9529002</t>
  </si>
  <si>
    <t>6104484735</t>
  </si>
  <si>
    <t>TMNBKPTR9529003</t>
  </si>
  <si>
    <t>6104479481</t>
  </si>
  <si>
    <t>ONE CYGNUS / 020E</t>
  </si>
  <si>
    <t>ONEYNB5BD4872500</t>
  </si>
  <si>
    <t>6104490497</t>
  </si>
  <si>
    <t>5103349410</t>
  </si>
  <si>
    <t>5103349410/5426419</t>
  </si>
  <si>
    <t>CAP SAN TAINARO / 511W</t>
  </si>
  <si>
    <t>285415667</t>
  </si>
  <si>
    <t>6104485071</t>
  </si>
  <si>
    <t>5103362746</t>
  </si>
  <si>
    <t>5103362746/8005050</t>
  </si>
  <si>
    <t>285415773</t>
  </si>
  <si>
    <t>6104489211</t>
  </si>
  <si>
    <t>SITGNBTKI400998</t>
  </si>
  <si>
    <t>6104490634</t>
  </si>
  <si>
    <t>5103331064</t>
  </si>
  <si>
    <t>5103331064/5426419</t>
  </si>
  <si>
    <t>TIAN HAI PING ZE / 1954E</t>
  </si>
  <si>
    <t>TMNBKPTR9549001</t>
  </si>
  <si>
    <t>6104496136</t>
  </si>
  <si>
    <t>5103363619</t>
  </si>
  <si>
    <t>5103363619/5426419</t>
  </si>
  <si>
    <t>285416019</t>
  </si>
  <si>
    <t>6104497365</t>
  </si>
  <si>
    <t>5103363619/8019195</t>
  </si>
  <si>
    <t>5103363619/8018622</t>
  </si>
  <si>
    <t>SITC MACAO / 2505N</t>
  </si>
  <si>
    <t>SITDNBNGI400996</t>
  </si>
  <si>
    <t>6104496428</t>
  </si>
  <si>
    <t>5103335404</t>
  </si>
  <si>
    <t>5103335404/5401431</t>
  </si>
  <si>
    <t>SITGNBNGI400960</t>
  </si>
  <si>
    <t>6104496384</t>
  </si>
  <si>
    <t>6104496387</t>
  </si>
  <si>
    <t>6104496408</t>
  </si>
  <si>
    <t>6104496411</t>
  </si>
  <si>
    <t>5103350711</t>
  </si>
  <si>
    <t>5103350711/8019195</t>
  </si>
  <si>
    <t>VUNG TAU EXPRESS / 513E</t>
  </si>
  <si>
    <t>285416012</t>
  </si>
  <si>
    <t>5103375426</t>
  </si>
  <si>
    <t>5103375426/5426845</t>
  </si>
  <si>
    <t>5103368984</t>
  </si>
  <si>
    <t>5103368984/8019195</t>
  </si>
  <si>
    <t>5103368984/5426419</t>
  </si>
  <si>
    <t>5103370648</t>
  </si>
  <si>
    <t>5103370648/5426845</t>
  </si>
  <si>
    <t>5103356778</t>
  </si>
  <si>
    <t>5103356778/8018622</t>
  </si>
  <si>
    <t>5103362916</t>
  </si>
  <si>
    <t>5103362916/8018622</t>
  </si>
  <si>
    <t>5103362999</t>
  </si>
  <si>
    <t>5103362999/8019195</t>
  </si>
  <si>
    <t>5103367219</t>
  </si>
  <si>
    <t>5103367219/8018622</t>
  </si>
  <si>
    <t>5103366651</t>
  </si>
  <si>
    <t>5103366651/8000419</t>
  </si>
  <si>
    <t>6104446508</t>
  </si>
  <si>
    <t>6104447260</t>
  </si>
  <si>
    <t>6104446179</t>
  </si>
  <si>
    <t>6104445653</t>
  </si>
  <si>
    <t>6104444555</t>
  </si>
  <si>
    <t>6104446394</t>
  </si>
  <si>
    <t>6104446479</t>
  </si>
  <si>
    <t>6104447375</t>
  </si>
  <si>
    <t>6104450039</t>
  </si>
  <si>
    <t>6104446376</t>
  </si>
  <si>
    <t>EVER ARM 1330w</t>
  </si>
  <si>
    <t>6104447155</t>
  </si>
  <si>
    <t>6104447494</t>
  </si>
  <si>
    <t>6104446484</t>
  </si>
  <si>
    <t>6104449545</t>
  </si>
  <si>
    <t>6104450120</t>
  </si>
  <si>
    <t>6104451349</t>
  </si>
  <si>
    <t>6104451367</t>
  </si>
  <si>
    <t>6104449157</t>
  </si>
  <si>
    <t>6104449174</t>
  </si>
  <si>
    <t>6104451711</t>
  </si>
  <si>
    <t>6104450014</t>
  </si>
  <si>
    <t>6104450064</t>
  </si>
  <si>
    <t>6104448573</t>
  </si>
  <si>
    <t>6104449166</t>
  </si>
  <si>
    <t>6104449168</t>
  </si>
  <si>
    <t>6104451202</t>
  </si>
  <si>
    <t>6104450066</t>
  </si>
  <si>
    <t>6104450012</t>
  </si>
  <si>
    <t>6104452523</t>
  </si>
  <si>
    <t>6104450234</t>
  </si>
  <si>
    <t>6104451331</t>
  </si>
  <si>
    <t>6104453902</t>
  </si>
  <si>
    <t>6104448542</t>
  </si>
  <si>
    <t>6104453536</t>
  </si>
  <si>
    <t>6104454587</t>
  </si>
  <si>
    <t>6104454918</t>
  </si>
  <si>
    <t>6104452792</t>
  </si>
  <si>
    <t>6104452570</t>
  </si>
  <si>
    <t>6104453396</t>
  </si>
  <si>
    <t>6104453400</t>
  </si>
  <si>
    <t>6104452549</t>
  </si>
  <si>
    <t>6104458117</t>
  </si>
  <si>
    <t>6104454767</t>
  </si>
  <si>
    <t>6104459251</t>
  </si>
  <si>
    <t>6104452490</t>
  </si>
  <si>
    <t>6104452500</t>
  </si>
  <si>
    <t>6104459484</t>
  </si>
  <si>
    <t>6104456119</t>
  </si>
  <si>
    <t>6104454898</t>
  </si>
  <si>
    <t>6104455988</t>
  </si>
  <si>
    <t>6104454880</t>
  </si>
  <si>
    <t>6104456889</t>
  </si>
  <si>
    <t>6104454933</t>
  </si>
  <si>
    <t>6104457211</t>
  </si>
  <si>
    <t>6104454586</t>
  </si>
  <si>
    <t>6104457441</t>
  </si>
  <si>
    <t>6104454739</t>
  </si>
  <si>
    <t>6104460402</t>
  </si>
  <si>
    <t>6104458282</t>
  </si>
  <si>
    <t>6104462410</t>
  </si>
  <si>
    <t>6104458542</t>
  </si>
  <si>
    <t>6104459280</t>
  </si>
  <si>
    <t>6104460598</t>
  </si>
  <si>
    <t>6104462397</t>
  </si>
  <si>
    <t>6104457286</t>
  </si>
  <si>
    <t>6104461397</t>
  </si>
  <si>
    <t>6104459605</t>
  </si>
  <si>
    <t>6104460358</t>
  </si>
  <si>
    <t>6104462342</t>
  </si>
  <si>
    <t>6104452541</t>
  </si>
  <si>
    <t>6104457239</t>
  </si>
  <si>
    <t>6104459612</t>
  </si>
  <si>
    <t>6104461733</t>
  </si>
  <si>
    <t>6104461720</t>
  </si>
  <si>
    <t>6104462350</t>
  </si>
  <si>
    <t>6104464762</t>
  </si>
  <si>
    <t>6104464772</t>
  </si>
  <si>
    <t>6104455835</t>
  </si>
  <si>
    <t>6104455883</t>
  </si>
  <si>
    <t>6104452513</t>
  </si>
  <si>
    <t>6104463922</t>
  </si>
  <si>
    <t>6104460630</t>
  </si>
  <si>
    <t>6104460392</t>
  </si>
  <si>
    <t>6104466467</t>
  </si>
  <si>
    <t>6104454644</t>
  </si>
  <si>
    <t>6104461421</t>
  </si>
  <si>
    <t>6104466627</t>
  </si>
  <si>
    <t>6104462837</t>
  </si>
  <si>
    <t>6104463651</t>
  </si>
  <si>
    <t>6104463641</t>
  </si>
  <si>
    <t>6104458266</t>
  </si>
  <si>
    <t>6104465637</t>
  </si>
  <si>
    <t>6104462402</t>
  </si>
  <si>
    <t>6104465644</t>
  </si>
  <si>
    <t>6104463852</t>
  </si>
  <si>
    <t>6104466696</t>
  </si>
  <si>
    <t>6104464992</t>
  </si>
  <si>
    <t>6104467332</t>
  </si>
  <si>
    <t>6104465706</t>
  </si>
  <si>
    <t>6104463834</t>
  </si>
  <si>
    <t>6104467290</t>
  </si>
  <si>
    <t>6104465687</t>
  </si>
  <si>
    <t>EVER ACT 1335W</t>
  </si>
  <si>
    <t>6104465628</t>
  </si>
  <si>
    <t>EGLV143569164622</t>
  </si>
  <si>
    <t>6104463901</t>
  </si>
  <si>
    <t>6104468487</t>
  </si>
  <si>
    <t>EMMA MAERSK 507W</t>
  </si>
  <si>
    <t>6104468428</t>
  </si>
  <si>
    <t>6104475193</t>
  </si>
  <si>
    <t>6104475865</t>
  </si>
  <si>
    <t>6104468520</t>
  </si>
  <si>
    <t>6104468526</t>
  </si>
  <si>
    <t>6104476229</t>
  </si>
  <si>
    <t>6104476903</t>
  </si>
  <si>
    <t>6104468500</t>
  </si>
  <si>
    <t>6104468508</t>
  </si>
  <si>
    <t>6104469031</t>
  </si>
  <si>
    <t>6104468466</t>
  </si>
  <si>
    <t>6104468525</t>
  </si>
  <si>
    <t>6104468406</t>
  </si>
  <si>
    <t>2/11,2/12,2/12,2/12</t>
  </si>
  <si>
    <t>6104477852</t>
  </si>
  <si>
    <t>6104469016</t>
  </si>
  <si>
    <t>6104466488</t>
  </si>
  <si>
    <t>6104467311</t>
  </si>
  <si>
    <t>6104466680</t>
  </si>
  <si>
    <t>6104466857</t>
  </si>
  <si>
    <t>6104466864</t>
  </si>
  <si>
    <t>6104467262</t>
  </si>
  <si>
    <t>6104467260</t>
  </si>
  <si>
    <t>6104475877</t>
  </si>
  <si>
    <t>6104468975</t>
  </si>
  <si>
    <t>6104467268</t>
  </si>
  <si>
    <t>6104477180</t>
  </si>
  <si>
    <t>6104475884</t>
  </si>
  <si>
    <t>2/13,</t>
  </si>
  <si>
    <t>6104461867</t>
  </si>
  <si>
    <t>6104469059</t>
  </si>
  <si>
    <t>SITDNBTKI400946</t>
  </si>
  <si>
    <t>6104477255</t>
  </si>
  <si>
    <t>6104477850</t>
  </si>
  <si>
    <t>6104469014</t>
  </si>
  <si>
    <t>6104475890</t>
  </si>
  <si>
    <t>WAN HAI 510 W186</t>
  </si>
  <si>
    <t>WHL058F508966</t>
  </si>
  <si>
    <t>6104476012</t>
  </si>
  <si>
    <t>2/18,</t>
  </si>
  <si>
    <t>SITDNBTKI400949</t>
  </si>
  <si>
    <t>SITC XINGDE 2505N</t>
  </si>
  <si>
    <t>SITDNBNAI400945</t>
  </si>
  <si>
    <t>6104478586</t>
  </si>
  <si>
    <t>6104474891</t>
  </si>
  <si>
    <t>6104475871</t>
  </si>
  <si>
    <t>MSC AINO FI507A</t>
  </si>
  <si>
    <t>HLCUNG12412UJNI8</t>
  </si>
  <si>
    <t>6104478028</t>
  </si>
  <si>
    <t>HLCUNG12412UCOE0</t>
  </si>
  <si>
    <t>HLCUNG12412UJNM2</t>
  </si>
  <si>
    <t>6104478031</t>
  </si>
  <si>
    <t>HLCUNG12412UIXA7</t>
  </si>
  <si>
    <t>6104478034</t>
  </si>
  <si>
    <t>6104478018</t>
  </si>
  <si>
    <t>6104478021</t>
  </si>
  <si>
    <t>6104478024</t>
  </si>
  <si>
    <t>NAVIOS UNISON509E</t>
  </si>
  <si>
    <t>NAVIOS CONSTELLATION 511E</t>
  </si>
  <si>
    <t>6104466496</t>
  </si>
  <si>
    <t>6104466504</t>
  </si>
  <si>
    <t>6104467285</t>
  </si>
  <si>
    <t>6104474896</t>
  </si>
  <si>
    <t>6104478676</t>
  </si>
  <si>
    <t>285415414</t>
  </si>
  <si>
    <t>6104478594</t>
  </si>
  <si>
    <t>6104478310</t>
  </si>
  <si>
    <t>285415412</t>
  </si>
  <si>
    <t>6104478654</t>
  </si>
  <si>
    <t>6104478390</t>
  </si>
  <si>
    <t>6104478391</t>
  </si>
  <si>
    <t>285415413</t>
  </si>
  <si>
    <t>6104478630</t>
  </si>
  <si>
    <t>285415441</t>
  </si>
  <si>
    <t>6104477206</t>
  </si>
  <si>
    <t>6104478612</t>
  </si>
  <si>
    <t>6104478642</t>
  </si>
  <si>
    <t>285415266</t>
  </si>
  <si>
    <t>6104478718</t>
  </si>
  <si>
    <t>6104478699</t>
  </si>
  <si>
    <t>MANILA MAERSK 509W</t>
  </si>
  <si>
    <t>285415415</t>
  </si>
  <si>
    <t>285415354</t>
  </si>
  <si>
    <t>2/22,2/23,2/25,2/25</t>
  </si>
  <si>
    <t>285415423</t>
  </si>
  <si>
    <t>285415355</t>
  </si>
  <si>
    <t>285415643</t>
  </si>
  <si>
    <t>285415417</t>
  </si>
  <si>
    <t>285415644</t>
  </si>
  <si>
    <t>285415642</t>
  </si>
  <si>
    <t>285415416</t>
  </si>
  <si>
    <t>285415356</t>
  </si>
  <si>
    <t>2/24,2/25</t>
  </si>
  <si>
    <t>SITGNBOSI400951</t>
  </si>
  <si>
    <t>2/24,</t>
  </si>
  <si>
    <t>SITDNBKBI400954</t>
  </si>
  <si>
    <t>2/25,</t>
  </si>
  <si>
    <t>SITC LIAONING2503N</t>
  </si>
  <si>
    <t>SITDNBTKI400950</t>
  </si>
  <si>
    <t>SITDNBTKI400959</t>
  </si>
  <si>
    <t>SITC DALIAN2505N</t>
  </si>
  <si>
    <t>SITGNBOSI400917</t>
  </si>
  <si>
    <t>SITDNBTKI400956</t>
  </si>
  <si>
    <t>Georgios</t>
  </si>
  <si>
    <t>4700157184</t>
  </si>
  <si>
    <t>MSC MARIA SAVERIA FK508A</t>
  </si>
  <si>
    <t>177GNTNTN03296A</t>
  </si>
  <si>
    <t>QINGDAO TOWER 0FQ0VS</t>
  </si>
  <si>
    <t>CNA0222582</t>
  </si>
  <si>
    <t>2/26,</t>
  </si>
  <si>
    <t>EPONYMA 164E</t>
  </si>
  <si>
    <t>SITGNBTKI400952</t>
  </si>
  <si>
    <t>EVER GIFTED  1338W</t>
  </si>
  <si>
    <t>EGLV143569161632</t>
  </si>
  <si>
    <t>MARIT MAERSK 510W</t>
  </si>
  <si>
    <t>285415446</t>
  </si>
  <si>
    <t>285415445</t>
  </si>
  <si>
    <t>285415529</t>
  </si>
  <si>
    <t>285415645</t>
  </si>
  <si>
    <t>285415646</t>
  </si>
  <si>
    <t>285415647</t>
  </si>
  <si>
    <t>285415678</t>
  </si>
  <si>
    <t>285415677</t>
  </si>
  <si>
    <t>285415679</t>
  </si>
  <si>
    <t>4700157496</t>
  </si>
  <si>
    <t>3/3,3/4</t>
  </si>
  <si>
    <t>285415533</t>
  </si>
  <si>
    <t>EMC3.5</t>
  </si>
  <si>
    <t>EVER GIFTED 1338W</t>
  </si>
  <si>
    <t>EGLV143569164712</t>
  </si>
  <si>
    <t>3/4,3/4,3/5,3/5</t>
  </si>
  <si>
    <t>EVER AIM 1339W</t>
  </si>
  <si>
    <t>EGLV143569161640</t>
  </si>
  <si>
    <t>XIN FU ZHOU 089W</t>
  </si>
  <si>
    <t>WHL058F512949</t>
  </si>
  <si>
    <t>3/2,3/3,3/4</t>
  </si>
  <si>
    <t>SITC YUANHE 2505N</t>
  </si>
  <si>
    <t>SITGNBOSI400968</t>
  </si>
  <si>
    <t>SITGNBOSI400970</t>
  </si>
  <si>
    <t>3/5,</t>
  </si>
  <si>
    <t>EPONYMA 165E</t>
  </si>
  <si>
    <t>SITGNBTKI400967</t>
  </si>
  <si>
    <t>4700158201</t>
  </si>
  <si>
    <t>SITGNBTKI400982</t>
  </si>
  <si>
    <t>SITC RUNDE 2507N</t>
  </si>
  <si>
    <t>SITDNBTKI400969</t>
  </si>
  <si>
    <t>4700157839</t>
  </si>
  <si>
    <t>CMA CGM SAO PAULO 0BDKQW</t>
  </si>
  <si>
    <t>NGP2117167</t>
  </si>
  <si>
    <t>MSC SHUBA B FI509A</t>
  </si>
  <si>
    <t>HLCUNG12412UIZA8</t>
  </si>
  <si>
    <t>HLCUNG12412UIZE2</t>
  </si>
  <si>
    <t>4700158276</t>
  </si>
  <si>
    <t>SITGNBTKI400989</t>
  </si>
  <si>
    <t>EMC3.13</t>
  </si>
  <si>
    <t>EGLV143569164720</t>
  </si>
  <si>
    <t>HLCUNG12412UIUO0</t>
  </si>
  <si>
    <t>HLCUNG12412UIUS3</t>
  </si>
  <si>
    <t>HLCUNG12412UJBI7</t>
  </si>
  <si>
    <t>3/6,3/7</t>
  </si>
  <si>
    <t>MATHILDE MAERSK 511W</t>
  </si>
  <si>
    <t>285415674</t>
  </si>
  <si>
    <t>3/6,3/6,3/7,3/7</t>
  </si>
  <si>
    <t>285415421</t>
  </si>
  <si>
    <t>4700157516</t>
  </si>
  <si>
    <t>3/8,3/8,3/8,3/9</t>
  </si>
  <si>
    <t>285415675</t>
  </si>
  <si>
    <t>4700157517</t>
  </si>
  <si>
    <t>3/9,3/9,3/10,3/10</t>
  </si>
  <si>
    <t>285415673</t>
  </si>
  <si>
    <t>4700157518</t>
  </si>
  <si>
    <t>3/10,3/11,3/11,3/11</t>
  </si>
  <si>
    <t>285415676</t>
  </si>
  <si>
    <t>285415229</t>
  </si>
  <si>
    <t>MSK3.14</t>
  </si>
  <si>
    <t>285415790</t>
  </si>
  <si>
    <t>285415806</t>
  </si>
  <si>
    <t>285415901</t>
  </si>
  <si>
    <t>285415900</t>
  </si>
  <si>
    <t>4700157536</t>
  </si>
  <si>
    <t>285415899</t>
  </si>
  <si>
    <t>4700156926</t>
  </si>
  <si>
    <t>MSC ARIANE FK510A</t>
  </si>
  <si>
    <t>177GNTNTN03301A</t>
  </si>
  <si>
    <t>4700156927</t>
  </si>
  <si>
    <t>177GNTNTN03302A</t>
  </si>
  <si>
    <t>SITC PINGHE 2505N</t>
  </si>
  <si>
    <t>SITGNBOSI400971</t>
  </si>
  <si>
    <t>3/11,</t>
  </si>
  <si>
    <t>SITC ZHEJIANG 2505N</t>
  </si>
  <si>
    <t>SITDNBTKI400953</t>
  </si>
  <si>
    <t>SITDNBTKI400987</t>
  </si>
  <si>
    <t>3/10,3/11</t>
  </si>
  <si>
    <t>SITGNBOSI400985</t>
  </si>
  <si>
    <t>3/12,</t>
  </si>
  <si>
    <t>EPONYMA 168E</t>
  </si>
  <si>
    <t>SITGNBTKI400986</t>
  </si>
  <si>
    <t>3/17,3/18</t>
  </si>
  <si>
    <t>SITGNBOSI400993</t>
  </si>
  <si>
    <t>4700158203</t>
  </si>
  <si>
    <t>SITC MACAO 2505N</t>
  </si>
  <si>
    <t>SITGNBNGI400995</t>
  </si>
  <si>
    <t>3/18,</t>
  </si>
  <si>
    <t>SITDNBTKI400992</t>
  </si>
  <si>
    <t>4700158281</t>
  </si>
  <si>
    <t>3/19,</t>
  </si>
  <si>
    <t>EPONYMA 167E</t>
  </si>
  <si>
    <t>SITGNBTKI400994</t>
  </si>
  <si>
    <t>COSCO SHIPPING MEXICO004W</t>
  </si>
  <si>
    <t>NGP2155218</t>
  </si>
  <si>
    <t>SEASPAN HARRIER2511W</t>
  </si>
  <si>
    <t>HLCUNG12412UJBQ5</t>
  </si>
  <si>
    <t>4700157844</t>
  </si>
  <si>
    <t>VUNG TAU EXPRESS 513E</t>
  </si>
  <si>
    <t>HLCUNG12406UQML1</t>
  </si>
  <si>
    <t>4700157845</t>
  </si>
  <si>
    <t>HLCUNG12406UQMP5</t>
  </si>
  <si>
    <t>4700157519</t>
  </si>
  <si>
    <t>3/12,3/12,3/13,3/13</t>
  </si>
  <si>
    <t>MSC TAYLOR GS512W</t>
  </si>
  <si>
    <t>177SDGNTN0M279A</t>
  </si>
  <si>
    <t>3/13,3/14</t>
  </si>
  <si>
    <t>EBBA MAERSK 512W</t>
  </si>
  <si>
    <t>285415818</t>
  </si>
  <si>
    <t>3/15,3/16</t>
  </si>
  <si>
    <t>285415819</t>
  </si>
  <si>
    <t>4700157534</t>
  </si>
  <si>
    <t>EVER GLOBE 1340W</t>
  </si>
  <si>
    <t>EGLV143569164746</t>
  </si>
  <si>
    <t>4700157537</t>
  </si>
  <si>
    <t>EBBA MAERSK512W</t>
  </si>
  <si>
    <t>285416003</t>
  </si>
  <si>
    <t>4700157480</t>
  </si>
  <si>
    <t>285416000</t>
  </si>
  <si>
    <t>4700157481</t>
  </si>
  <si>
    <t>285416001</t>
  </si>
  <si>
    <t>4700157491</t>
  </si>
  <si>
    <t>285416002</t>
  </si>
  <si>
    <t>4700157542</t>
  </si>
  <si>
    <t>285416004</t>
  </si>
  <si>
    <t>4700157541</t>
  </si>
  <si>
    <t>285416008</t>
  </si>
  <si>
    <t>4700157502</t>
  </si>
  <si>
    <t>285416006</t>
  </si>
  <si>
    <t>4700157506</t>
  </si>
  <si>
    <t>285415902</t>
  </si>
  <si>
    <t>4700157507</t>
  </si>
  <si>
    <t>285416007</t>
  </si>
  <si>
    <t>4700157500</t>
  </si>
  <si>
    <t>285415903</t>
  </si>
  <si>
    <t>4700157520</t>
  </si>
  <si>
    <t>285415820</t>
  </si>
  <si>
    <t>4700157521</t>
  </si>
  <si>
    <t>3/16,3/16,3/16,3/17</t>
  </si>
  <si>
    <t>4700157522</t>
  </si>
  <si>
    <t>3/17,3/17,3/18,3/18</t>
  </si>
  <si>
    <t>4700157523</t>
  </si>
  <si>
    <t>4700157524</t>
  </si>
  <si>
    <t>3/22,3/23,</t>
  </si>
  <si>
    <t>3/24,3/25</t>
  </si>
  <si>
    <t>4700157501</t>
  </si>
  <si>
    <t>4700157535</t>
  </si>
  <si>
    <t>4700157846</t>
  </si>
  <si>
    <t>4700157847</t>
  </si>
  <si>
    <t>HLCUNG12406UQMX3</t>
  </si>
  <si>
    <t>4700157848</t>
  </si>
  <si>
    <t>4700157849</t>
  </si>
  <si>
    <t>4700158286</t>
  </si>
  <si>
    <t>4700158288</t>
  </si>
  <si>
    <t>4700158282</t>
  </si>
  <si>
    <t>4700158275</t>
  </si>
  <si>
    <t>4700158278</t>
  </si>
  <si>
    <t>SITC OSAKA 2507N</t>
  </si>
  <si>
    <t>SITDNBOSI401010</t>
  </si>
  <si>
    <t>4700158150</t>
  </si>
  <si>
    <t>4700158892</t>
  </si>
  <si>
    <t>3/10,</t>
  </si>
  <si>
    <t>4700158893</t>
  </si>
  <si>
    <t>4/1,</t>
  </si>
  <si>
    <t>4700158895</t>
  </si>
  <si>
    <t>4700158289</t>
  </si>
  <si>
    <t>3/31,4/1</t>
  </si>
  <si>
    <t>4700158942</t>
  </si>
  <si>
    <t>4700158773</t>
  </si>
  <si>
    <t>4700158283</t>
  </si>
  <si>
    <t>4700158724</t>
  </si>
  <si>
    <t>4700158787</t>
  </si>
  <si>
    <t>4700158284</t>
  </si>
  <si>
    <t>4700158287</t>
  </si>
  <si>
    <t>4700158291</t>
  </si>
  <si>
    <t>4700158279</t>
  </si>
  <si>
    <t>4700158280</t>
  </si>
  <si>
    <t>4700157482</t>
  </si>
  <si>
    <t>4700157483</t>
  </si>
  <si>
    <t>4700157508</t>
  </si>
  <si>
    <t>4700157509</t>
  </si>
  <si>
    <t>4700157510</t>
  </si>
  <si>
    <t>4700157503</t>
  </si>
  <si>
    <t>4700157504</t>
  </si>
  <si>
    <t>4700157505</t>
  </si>
  <si>
    <t>4700157543</t>
  </si>
  <si>
    <t>4700157544</t>
  </si>
  <si>
    <t>4700157545</t>
  </si>
  <si>
    <t>4700157538</t>
  </si>
  <si>
    <t>4700157539</t>
  </si>
  <si>
    <t>4700157540</t>
  </si>
  <si>
    <t>4700157546</t>
  </si>
  <si>
    <t>4700157492</t>
  </si>
  <si>
    <t>工厂没货延2个月</t>
  </si>
  <si>
    <t>4700157486</t>
  </si>
  <si>
    <t>4700157487</t>
  </si>
  <si>
    <t>4700157488</t>
  </si>
  <si>
    <t>4700157489</t>
  </si>
  <si>
    <t>4700157490</t>
  </si>
  <si>
    <t>4700157525</t>
  </si>
  <si>
    <t>4700157526</t>
  </si>
  <si>
    <t>4/6,4/6,4/6,4/7</t>
  </si>
  <si>
    <t>4700157527</t>
  </si>
  <si>
    <t>4/7,4/7,4/8,4/8</t>
  </si>
  <si>
    <t>4700157528</t>
  </si>
  <si>
    <t>4/8,4/9,4/9,4/9</t>
  </si>
  <si>
    <t>4700157529</t>
  </si>
  <si>
    <t>4/10,4/10,4/10,4/11</t>
  </si>
  <si>
    <t>4700157530</t>
  </si>
  <si>
    <t>4/11,4/11,4/12,4/12</t>
  </si>
  <si>
    <t>4700157531</t>
  </si>
  <si>
    <t>4/12,4/13,4/13,4/13</t>
  </si>
  <si>
    <t>4700157532</t>
  </si>
  <si>
    <t>4700157533</t>
  </si>
  <si>
    <t>4700157497</t>
  </si>
  <si>
    <t>4700157495</t>
  </si>
  <si>
    <t>4700157499</t>
  </si>
  <si>
    <t>4700157498</t>
  </si>
  <si>
    <t>9000728856 (22)</t>
  </si>
  <si>
    <t>6104460709</t>
  </si>
  <si>
    <t>6104476106</t>
  </si>
  <si>
    <t>DN-OK;16139;35days container free time at destination extra cost USD300</t>
  </si>
  <si>
    <t>285415352</t>
  </si>
  <si>
    <t>6104477200</t>
  </si>
  <si>
    <t>6104476093</t>
  </si>
  <si>
    <t>DN-OK;CRIT：allocation or LDT</t>
  </si>
  <si>
    <t>6104478454</t>
  </si>
  <si>
    <t>6104474895</t>
  </si>
  <si>
    <t>ONEYNB5BD3345600</t>
  </si>
  <si>
    <t>6104478340</t>
  </si>
  <si>
    <t>5103360365</t>
  </si>
  <si>
    <t>DN-OK; LCL 等放舱信息</t>
  </si>
  <si>
    <t>XIN QIN HUANG DAO/116S</t>
  </si>
  <si>
    <t>COAU7257155990B</t>
  </si>
  <si>
    <t>6104479690</t>
  </si>
  <si>
    <t>5103342187</t>
  </si>
  <si>
    <t xml:space="preserve">DN-OK;1/27货好； </t>
  </si>
  <si>
    <t>PANJA BHUM/2507S</t>
  </si>
  <si>
    <t>SNLFNBVLA780082K</t>
  </si>
  <si>
    <t>6104480397</t>
  </si>
  <si>
    <t>6104479515</t>
  </si>
  <si>
    <t>6104479516</t>
  </si>
  <si>
    <t>6104476112</t>
  </si>
  <si>
    <t>6104476113</t>
  </si>
  <si>
    <t>6104480391</t>
  </si>
  <si>
    <t>285415393</t>
  </si>
  <si>
    <t>6104477226</t>
  </si>
  <si>
    <t>DN-OK;17176;USD2100</t>
  </si>
  <si>
    <t>6104480390</t>
  </si>
  <si>
    <t>5103362765</t>
  </si>
  <si>
    <t>DN-OK；Non-TMS Issue</t>
  </si>
  <si>
    <t>AIN SNAN EXPRESS/508E</t>
  </si>
  <si>
    <t>HLCUNG12501VIIT3</t>
  </si>
  <si>
    <t>6104483855</t>
  </si>
  <si>
    <t>6104484696</t>
  </si>
  <si>
    <t>RAYS Import Inc</t>
  </si>
  <si>
    <t>5103357284</t>
  </si>
  <si>
    <t>CMA CGM TOSCA/ 0FFDZW</t>
  </si>
  <si>
    <t>CHN2009401P4</t>
  </si>
  <si>
    <t>6104480558</t>
  </si>
  <si>
    <t>5103363692</t>
  </si>
  <si>
    <t>DN-OK;Invoice in FEB, CSS1</t>
  </si>
  <si>
    <t>OOCL CALIFORNIA/158S</t>
  </si>
  <si>
    <t>OOLU2156578550</t>
  </si>
  <si>
    <t>6104484988</t>
  </si>
  <si>
    <t>5103361568</t>
  </si>
  <si>
    <t>DN-OK;OOCL-blank sailing</t>
  </si>
  <si>
    <t>EVER OBEY/0413S</t>
  </si>
  <si>
    <t>EGLV143569166030</t>
  </si>
  <si>
    <t>6104484741</t>
  </si>
  <si>
    <t>IMCD Chile SpA</t>
  </si>
  <si>
    <t>5103344489</t>
  </si>
  <si>
    <t>EVER LIFTING/057E</t>
  </si>
  <si>
    <t>COSU6409784380</t>
  </si>
  <si>
    <t>6104478214</t>
  </si>
  <si>
    <t>5103363432</t>
  </si>
  <si>
    <t>BIG BREEZY/S051</t>
  </si>
  <si>
    <t>WHL058F511595</t>
  </si>
  <si>
    <t>6104489041</t>
  </si>
  <si>
    <t>6104489071</t>
  </si>
  <si>
    <t>5103366040</t>
  </si>
  <si>
    <t>285415596</t>
  </si>
  <si>
    <t>6104487182</t>
  </si>
  <si>
    <t>5103363214</t>
  </si>
  <si>
    <t>HLCUNG12412UDWQ4</t>
  </si>
  <si>
    <t>6104489584</t>
  </si>
  <si>
    <t>5103362486</t>
  </si>
  <si>
    <t>YM TARGET/964S</t>
  </si>
  <si>
    <t>ONEYNB5BD3834900</t>
  </si>
  <si>
    <t>6104487163</t>
  </si>
  <si>
    <t>5103357384</t>
  </si>
  <si>
    <t>KOTA LAGU/419S</t>
  </si>
  <si>
    <t>OOLU2156523600</t>
  </si>
  <si>
    <t>6104489077</t>
  </si>
  <si>
    <t>5103353842</t>
  </si>
  <si>
    <t>DN-OK;Mar allocation</t>
  </si>
  <si>
    <t>GSL AFRICA/964S</t>
  </si>
  <si>
    <t>OOLU2156530970</t>
  </si>
  <si>
    <t>6104489304</t>
  </si>
  <si>
    <t>5103349981</t>
  </si>
  <si>
    <t>CSCL SPRING/061E</t>
  </si>
  <si>
    <t>YIJH50292900E</t>
  </si>
  <si>
    <t>6104487900</t>
  </si>
  <si>
    <t>5103367273</t>
  </si>
  <si>
    <t>DN-OK;CSS1</t>
  </si>
  <si>
    <t>OOLU2156705460</t>
  </si>
  <si>
    <t>6104489315</t>
  </si>
  <si>
    <t xml:space="preserve">ZHONG GU TAI YUAN/1QAIKS </t>
  </si>
  <si>
    <t xml:space="preserve">CNA0221644 </t>
  </si>
  <si>
    <t>6104490544</t>
  </si>
  <si>
    <t>6104490550</t>
  </si>
  <si>
    <t>6104490557</t>
  </si>
  <si>
    <t>5103363648</t>
  </si>
  <si>
    <t>DN-OK;M-40 装里面</t>
  </si>
  <si>
    <t>6104490620</t>
  </si>
  <si>
    <t>5103343537</t>
  </si>
  <si>
    <t>DN-OK;CRIT: PSD</t>
  </si>
  <si>
    <t>EVER LEADING/0100W</t>
  </si>
  <si>
    <t>EGLV143563525976</t>
  </si>
  <si>
    <t>6104489297</t>
  </si>
  <si>
    <t>5103367518</t>
  </si>
  <si>
    <t>MARIT MAERSK/510W</t>
  </si>
  <si>
    <t>285415724</t>
  </si>
  <si>
    <t>6104489385</t>
  </si>
  <si>
    <t>5103363435</t>
  </si>
  <si>
    <t>SINOTRANS MANILA/2505S</t>
  </si>
  <si>
    <t>WHL058F512308</t>
  </si>
  <si>
    <t>6104493555</t>
  </si>
  <si>
    <t>5103358000</t>
  </si>
  <si>
    <t>DN-OK 要提前，2月开票</t>
  </si>
  <si>
    <t>WHL058F512309</t>
  </si>
  <si>
    <t>6104493556</t>
  </si>
  <si>
    <t>5103368822</t>
  </si>
  <si>
    <t>285415776</t>
  </si>
  <si>
    <t>6104489382</t>
  </si>
  <si>
    <t>5103363433</t>
  </si>
  <si>
    <t>KMTC TAIPEIS/2503S</t>
  </si>
  <si>
    <t>ONEYNB5BD3866700</t>
  </si>
  <si>
    <t>6104495023</t>
  </si>
  <si>
    <t>WIDE ALPHA/510S</t>
  </si>
  <si>
    <t>285415482</t>
  </si>
  <si>
    <t>6104495107</t>
  </si>
  <si>
    <t>6104495108</t>
  </si>
  <si>
    <t>OOLU2156560770</t>
  </si>
  <si>
    <t>5103360263</t>
  </si>
  <si>
    <t>DN-OK;要提前，2月开票</t>
  </si>
  <si>
    <t>TS QINGDAO/25004S</t>
  </si>
  <si>
    <t>ONEYNB5BD6294500</t>
  </si>
  <si>
    <t>5103371580</t>
  </si>
  <si>
    <t>TIAN CHANG HE/102S</t>
  </si>
  <si>
    <t>OOLU2156867030</t>
  </si>
  <si>
    <t>5103373723</t>
  </si>
  <si>
    <t>DN-OK; CTS;订单改成KG</t>
  </si>
  <si>
    <t>ONEYNB5BD6501300</t>
  </si>
  <si>
    <t>5103335340</t>
  </si>
  <si>
    <t>NAVIOS CONSTELLATION/511E</t>
  </si>
  <si>
    <t>HLCUSHA2502BMXI6</t>
  </si>
  <si>
    <t>Brenntag Mexico, SA DE CV</t>
  </si>
  <si>
    <t>5103368030</t>
  </si>
  <si>
    <t>DN-OK;唛头维护到Ocean里</t>
  </si>
  <si>
    <t>CMA CGM ADONIS/0WU6HE</t>
  </si>
  <si>
    <t>NGP2152495</t>
  </si>
  <si>
    <t xml:space="preserve">XIN YAN TAI/255S </t>
  </si>
  <si>
    <t>CNA0224175</t>
  </si>
  <si>
    <t>5103367496</t>
  </si>
  <si>
    <t>DN-OK; 17176;USD2100</t>
  </si>
  <si>
    <t>YM WELLSPRING/024W</t>
  </si>
  <si>
    <t>ONEYNB5BD6167400</t>
  </si>
  <si>
    <t>5103368826</t>
  </si>
  <si>
    <t>MATHILDE MAERSK/511W</t>
  </si>
  <si>
    <t>285415777</t>
  </si>
  <si>
    <t>5103353233</t>
  </si>
  <si>
    <t>AVIOS/2505S</t>
  </si>
  <si>
    <t>ONEYNB5BD6498400</t>
  </si>
  <si>
    <t>5103366767</t>
  </si>
  <si>
    <t>YM CREDENTIAL/087S</t>
  </si>
  <si>
    <t>OOLU2156891720</t>
  </si>
  <si>
    <t>5103372350</t>
  </si>
  <si>
    <t>NGP2164588</t>
  </si>
  <si>
    <t>5103368829</t>
  </si>
  <si>
    <t>DN-OK;35days container free time at destination extra cost USD300</t>
  </si>
  <si>
    <t>EBBA MAERSK/512W</t>
  </si>
  <si>
    <t>285415778</t>
  </si>
  <si>
    <t>5103364264</t>
  </si>
  <si>
    <t>285415799</t>
  </si>
  <si>
    <t>5103348019</t>
  </si>
  <si>
    <t>5103360394</t>
  </si>
  <si>
    <t>ONEYNB5BD3975800</t>
  </si>
  <si>
    <t>5103356017</t>
  </si>
  <si>
    <t>5103331017</t>
  </si>
  <si>
    <t>5103300026</t>
  </si>
  <si>
    <t>5103368833</t>
  </si>
  <si>
    <t>5103372358</t>
  </si>
  <si>
    <t>5103336752</t>
  </si>
  <si>
    <t>5103360874</t>
  </si>
  <si>
    <t>Yeeling Jesslims</t>
  </si>
  <si>
    <t>Fujifilm Asia Pacific Pte. ltd.</t>
  </si>
  <si>
    <t>5103364233</t>
  </si>
  <si>
    <t>IXOM Operations Pty. Ltd</t>
  </si>
  <si>
    <t>5103368006</t>
  </si>
  <si>
    <t>SITC QIMING 2504S</t>
  </si>
  <si>
    <t>SITDNBJTI400939</t>
  </si>
  <si>
    <t>SITDNBJTI400941</t>
  </si>
  <si>
    <t>SITDNBJTI400942</t>
  </si>
  <si>
    <t>SITDNBJTI400940</t>
  </si>
  <si>
    <t>YM MATURITY/099W</t>
  </si>
  <si>
    <t>ONEYNB5BD3484300</t>
  </si>
  <si>
    <t>4700157682</t>
  </si>
  <si>
    <t>4700157682/5405278</t>
  </si>
  <si>
    <t>COAU7257155990A</t>
  </si>
  <si>
    <t>WAN HAI 523 W037</t>
  </si>
  <si>
    <t>WHL058F510102</t>
  </si>
  <si>
    <t>WHL058F510103</t>
  </si>
  <si>
    <t>MSC MIRJAM/GJ507W</t>
  </si>
  <si>
    <t xml:space="preserve">177GDGNTNX03283A/MEDUGQ290355 </t>
  </si>
  <si>
    <t>SITC XINGDE/2505N</t>
  </si>
  <si>
    <t>SITDNBTKI400933</t>
  </si>
  <si>
    <t>MSC GIOVANNA VII QS508A</t>
  </si>
  <si>
    <t>177GDGNTN03271A</t>
  </si>
  <si>
    <t xml:space="preserve">ONEYNB5BD3654900  </t>
  </si>
  <si>
    <t>4700157684</t>
  </si>
  <si>
    <t>4700157684/5405275</t>
  </si>
  <si>
    <t xml:space="preserve">ONEYNB5BD3527800 </t>
  </si>
  <si>
    <t>4700157823</t>
  </si>
  <si>
    <t>4700157823/5405260</t>
  </si>
  <si>
    <t xml:space="preserve">ONEYNB5BD3791400 </t>
  </si>
  <si>
    <t>SITC LIAONING 2503N</t>
  </si>
  <si>
    <t>SITDNBTKI400980</t>
  </si>
  <si>
    <t>SITDNBTKI400934</t>
  </si>
  <si>
    <t>STAR CHASER 2503E</t>
  </si>
  <si>
    <t>NSSLANGB25B01020</t>
  </si>
  <si>
    <t>4700158257</t>
  </si>
  <si>
    <t>4700158257/5405272</t>
  </si>
  <si>
    <t>AKA BHUM 027W</t>
  </si>
  <si>
    <t>WHL058F513330</t>
  </si>
  <si>
    <t>4700157980</t>
  </si>
  <si>
    <t>4700157980/5405274</t>
  </si>
  <si>
    <t>AKA BHUM/027W</t>
  </si>
  <si>
    <t>WHL058F514000</t>
  </si>
  <si>
    <t>5103363448</t>
  </si>
  <si>
    <t>5103363448/5405260</t>
  </si>
  <si>
    <t>XIN BEI LUN V.271S</t>
  </si>
  <si>
    <t>OOLU2156559860</t>
  </si>
  <si>
    <t>EVER OCEAN/0223S</t>
  </si>
  <si>
    <t>EGLV143563530759</t>
  </si>
  <si>
    <t>YM MANDATE/096W</t>
  </si>
  <si>
    <t>ONEYNB5BD6166300</t>
  </si>
  <si>
    <t>4700157824</t>
  </si>
  <si>
    <t>4700157824/5405260</t>
  </si>
  <si>
    <t>ONEYNB5BD3792500</t>
  </si>
  <si>
    <t>4700157979</t>
  </si>
  <si>
    <t>4700157979/5405274</t>
  </si>
  <si>
    <t>ONEYNB5BD6176400</t>
  </si>
  <si>
    <t>285415536</t>
  </si>
  <si>
    <t>285415537</t>
  </si>
  <si>
    <t>5103365863</t>
  </si>
  <si>
    <t>5103365863/5405268</t>
  </si>
  <si>
    <t>KUO CHANG 0QKGBE</t>
  </si>
  <si>
    <t>ECB0106385</t>
  </si>
  <si>
    <t>5103365871</t>
  </si>
  <si>
    <t>5103365871/5411827</t>
  </si>
  <si>
    <t>ECB0106383</t>
  </si>
  <si>
    <t>5103365871/5405278</t>
  </si>
  <si>
    <t>5103366586</t>
  </si>
  <si>
    <t>5103366586/5411827</t>
  </si>
  <si>
    <t>PEGASUS GRACE 2507E</t>
  </si>
  <si>
    <t>NSSLANGB25B01021</t>
  </si>
  <si>
    <t>4700157981</t>
  </si>
  <si>
    <t>4700157981/5405274</t>
  </si>
  <si>
    <t>WAN HAI 515/W098</t>
  </si>
  <si>
    <t>WHL058F514785</t>
  </si>
  <si>
    <t>5103367264</t>
  </si>
  <si>
    <t>5103367264/5401365</t>
  </si>
  <si>
    <t>EVER BRAVE/0224S</t>
  </si>
  <si>
    <t>EGLV143563534444</t>
  </si>
  <si>
    <t>4700158269</t>
  </si>
  <si>
    <t>4700158269/5405275</t>
  </si>
  <si>
    <t>ALS CLIVIA/0FFE3W</t>
  </si>
  <si>
    <t>NGP2142312</t>
  </si>
  <si>
    <t>5103367329</t>
  </si>
  <si>
    <t>5103367329/5401365</t>
  </si>
  <si>
    <t>NSSLANGB25B01259</t>
  </si>
  <si>
    <t>BALAKRIN</t>
  </si>
  <si>
    <t>4700158292</t>
  </si>
  <si>
    <t>4700158292/5405259</t>
  </si>
  <si>
    <t>285415872</t>
  </si>
  <si>
    <t>4700158293</t>
  </si>
  <si>
    <t>4700158293/5405259</t>
  </si>
  <si>
    <t>285415873</t>
  </si>
  <si>
    <t>4700158295</t>
  </si>
  <si>
    <t>4700158295/5405259</t>
  </si>
  <si>
    <t>285415883</t>
  </si>
  <si>
    <t>4700158294</t>
  </si>
  <si>
    <t>4700158294/5405259</t>
  </si>
  <si>
    <t>285415882</t>
  </si>
  <si>
    <t>4700158383</t>
  </si>
  <si>
    <t>4700158383/5405259</t>
  </si>
  <si>
    <t>285415942</t>
  </si>
  <si>
    <t>4700158385</t>
  </si>
  <si>
    <t>4700158385/5405259</t>
  </si>
  <si>
    <t>285415943</t>
  </si>
  <si>
    <t>4700158388</t>
  </si>
  <si>
    <t>4700158388/5405259</t>
  </si>
  <si>
    <t>285415944</t>
  </si>
  <si>
    <t>4700158390</t>
  </si>
  <si>
    <t>4700158390/5405259</t>
  </si>
  <si>
    <t>285415945</t>
  </si>
  <si>
    <t>4700158256</t>
  </si>
  <si>
    <t>4700158256/5405272</t>
  </si>
  <si>
    <t>4700158258</t>
  </si>
  <si>
    <t>4700158258/5405272</t>
  </si>
  <si>
    <t>4700158334</t>
  </si>
  <si>
    <t>4700158334/5405272</t>
  </si>
  <si>
    <t>4700158262</t>
  </si>
  <si>
    <t>4700158262/5405272</t>
  </si>
  <si>
    <t>4700158845</t>
  </si>
  <si>
    <t>4700158845/8020695</t>
  </si>
  <si>
    <t>4700157685</t>
  </si>
  <si>
    <t>4700157685/5405275</t>
  </si>
  <si>
    <t xml:space="preserve">YM UNIFORMITY/077W </t>
  </si>
  <si>
    <t xml:space="preserve">ONEYNB5BD3793600 </t>
  </si>
  <si>
    <t>4700157825</t>
  </si>
  <si>
    <t>4700157825/5405260</t>
  </si>
  <si>
    <t>4700158077</t>
  </si>
  <si>
    <t>4700158077/5405268</t>
  </si>
  <si>
    <t xml:space="preserve">ONEYNB5BD3971400 </t>
  </si>
  <si>
    <t>YOKOHAMA EXPRESS/512E</t>
  </si>
  <si>
    <t>285414887</t>
  </si>
  <si>
    <t>4700157984</t>
  </si>
  <si>
    <t>4700157984/5405274</t>
  </si>
  <si>
    <t>PIP68 Technical grade</t>
  </si>
  <si>
    <t>4700158833</t>
  </si>
  <si>
    <t>8020387</t>
  </si>
  <si>
    <t>4700158833/8020387</t>
  </si>
  <si>
    <t>PIP Technical grade BULK</t>
  </si>
  <si>
    <t>4700157928</t>
  </si>
  <si>
    <t>4700157928/5411827</t>
  </si>
  <si>
    <t>4700157928/8017835</t>
  </si>
  <si>
    <t>4700158202</t>
  </si>
  <si>
    <t>4700158202/5405268</t>
  </si>
  <si>
    <t>4700158250</t>
  </si>
  <si>
    <t>4700158250/5405272</t>
  </si>
  <si>
    <t>4700158259</t>
  </si>
  <si>
    <t>4700158259/5405272</t>
  </si>
  <si>
    <t>4700158251</t>
  </si>
  <si>
    <t>4700158251/5405272</t>
  </si>
  <si>
    <t>5103368828</t>
  </si>
  <si>
    <t>5103368828/5405275</t>
  </si>
  <si>
    <t>XIN BEI LUN 272S</t>
  </si>
  <si>
    <t>5103373097</t>
  </si>
  <si>
    <t>5103373097/5405260</t>
  </si>
  <si>
    <t>5103363661</t>
  </si>
  <si>
    <t>5103363661/8025517</t>
  </si>
  <si>
    <t>4700158078</t>
  </si>
  <si>
    <t>4700158078/5405268</t>
  </si>
  <si>
    <t>4700158271</t>
  </si>
  <si>
    <t>4700158271/5405275</t>
  </si>
  <si>
    <t>5103373832</t>
  </si>
  <si>
    <t>5103373832/5401365</t>
  </si>
  <si>
    <t>5103373837</t>
  </si>
  <si>
    <t>5103373837/5401365</t>
  </si>
  <si>
    <t>CAPE SERRAT / 509S</t>
  </si>
  <si>
    <t>249834373</t>
  </si>
  <si>
    <t>5103362039</t>
  </si>
  <si>
    <t>CEZANNE / 509E</t>
  </si>
  <si>
    <t>HLCUSHA2501GJMD9</t>
  </si>
  <si>
    <t>MAERSK CANYON 509W</t>
  </si>
  <si>
    <t>250468263</t>
  </si>
  <si>
    <t>5103364902</t>
  </si>
  <si>
    <t>AIN SNAN EXPRESS / 508E</t>
  </si>
  <si>
    <t>HLCUSHA2501GJMO0</t>
  </si>
  <si>
    <t>MSC SAVONA / FD509W</t>
  </si>
  <si>
    <t>177TMKDGS08102</t>
  </si>
  <si>
    <t>177IDGNTN00536A/MEDUGQ226979</t>
  </si>
  <si>
    <t>250006250</t>
  </si>
  <si>
    <t>5103362040</t>
  </si>
  <si>
    <t>YM TRUST / 510E</t>
  </si>
  <si>
    <t>HLCUSHA2501GJMT4</t>
  </si>
  <si>
    <t>5103362041</t>
  </si>
  <si>
    <t>HLCUSHA2501GJMS3</t>
  </si>
  <si>
    <t>5103362043</t>
  </si>
  <si>
    <t>HLCUSHA2501GJMF0</t>
  </si>
  <si>
    <t>5103362044</t>
  </si>
  <si>
    <t>HLCUSHA2501GJMH2</t>
  </si>
  <si>
    <t>5103364907</t>
  </si>
  <si>
    <t>BUDAPEST EXPRESS / 509E</t>
  </si>
  <si>
    <t>HLCUSHA2501GJMQ1</t>
  </si>
  <si>
    <t>MSC METTE / FD510W</t>
  </si>
  <si>
    <t>177TMKDGS08146</t>
  </si>
  <si>
    <t>HLCUSHA2501GJMI3</t>
  </si>
  <si>
    <t>5103362047</t>
  </si>
  <si>
    <t>GSL ALEXANDRA / 509E</t>
  </si>
  <si>
    <t>250056130</t>
  </si>
  <si>
    <t>5103364946</t>
  </si>
  <si>
    <t>WIDE ALPHA / 510S</t>
  </si>
  <si>
    <t>250390910</t>
  </si>
  <si>
    <t>5103364911</t>
  </si>
  <si>
    <t>SAN FRANCISCA / 510E</t>
  </si>
  <si>
    <t>HLCUSHA2501GJNC3</t>
  </si>
  <si>
    <t>5103372127</t>
  </si>
  <si>
    <t>CSCL INDIAN OCEAN 069W</t>
  </si>
  <si>
    <t>OOLU2756470010</t>
  </si>
  <si>
    <t>5103360964</t>
  </si>
  <si>
    <t>250704025</t>
  </si>
  <si>
    <t>250826387</t>
  </si>
  <si>
    <t>Marita</t>
  </si>
  <si>
    <t xml:space="preserve">Ilmor Kimya Ve Tekstil San. Ve Tic. A.S. </t>
  </si>
  <si>
    <t>5103377154</t>
  </si>
  <si>
    <t>5103364217</t>
  </si>
  <si>
    <t>MERATUS JAYAGIRI/510S</t>
  </si>
  <si>
    <t>5103364222</t>
  </si>
  <si>
    <t>5103363514</t>
  </si>
  <si>
    <t>COSCO SHIPPING DANUBE / 1AA0CW1MA</t>
  </si>
  <si>
    <t>5103363518</t>
  </si>
  <si>
    <t>5103372135</t>
  </si>
  <si>
    <t>5103363521</t>
  </si>
  <si>
    <t>5103367863</t>
  </si>
  <si>
    <t>5103377161</t>
  </si>
  <si>
    <t>5103372139</t>
  </si>
  <si>
    <t>5103372144</t>
  </si>
  <si>
    <t>4700157683</t>
  </si>
  <si>
    <t>8001471</t>
  </si>
  <si>
    <t xml:space="preserve">ETHOMEEN T/24 BULK	</t>
  </si>
  <si>
    <t>X-PRESS PYXIS/25002W</t>
  </si>
  <si>
    <t>KMTCNBO8609350</t>
  </si>
  <si>
    <t>5103353943</t>
  </si>
  <si>
    <t>COSCO NEW YORK  139W</t>
  </si>
  <si>
    <t>A92FX03339A</t>
  </si>
  <si>
    <t>WAN HAI 523/W037</t>
  </si>
  <si>
    <t>AMIGL250059707A</t>
  </si>
  <si>
    <t>OOLU2156247840</t>
  </si>
  <si>
    <t>177DDGNTN04868A</t>
  </si>
  <si>
    <t>5103363604</t>
  </si>
  <si>
    <t>AVIOS 2504S</t>
  </si>
  <si>
    <t>ONEYNB5BD3823700</t>
  </si>
  <si>
    <t>OOCL CALIFORNIA / 158S</t>
  </si>
  <si>
    <t xml:space="preserve">COAU7257369530B </t>
  </si>
  <si>
    <t>EVER LINKING 1631-064W</t>
  </si>
  <si>
    <t>EGLV143569166022</t>
  </si>
  <si>
    <t>OOLU2156205280</t>
  </si>
  <si>
    <t>MSC GAIA / FK507A</t>
  </si>
  <si>
    <t>177GDGNTN03236A</t>
  </si>
  <si>
    <t>4700158011</t>
  </si>
  <si>
    <t>WAN HAI A09 / 010E</t>
  </si>
  <si>
    <t>HLCUNG12406UQED4</t>
  </si>
  <si>
    <t>5103308791</t>
  </si>
  <si>
    <t>KANWAY LUCKY I007S</t>
  </si>
  <si>
    <t>COAU7257365420</t>
  </si>
  <si>
    <t>ECB0106268</t>
  </si>
  <si>
    <t>OOLU2156609200</t>
  </si>
  <si>
    <t>OOLU2156609210</t>
  </si>
  <si>
    <t>4700158209</t>
  </si>
  <si>
    <t xml:space="preserve">OOCL ATLANTA 164W </t>
  </si>
  <si>
    <t>OOLU2156743970</t>
  </si>
  <si>
    <t>4700157806</t>
  </si>
  <si>
    <t>XIN NING BO/107S</t>
  </si>
  <si>
    <t>COAU7257331370</t>
  </si>
  <si>
    <t>4700157876</t>
  </si>
  <si>
    <t>031F512688/WHL058F512688</t>
  </si>
  <si>
    <t>5103357275</t>
  </si>
  <si>
    <t>XIN BEI LUN 271S</t>
  </si>
  <si>
    <t>OOLU2156902680</t>
  </si>
  <si>
    <t>5103367982</t>
  </si>
  <si>
    <t>MSC ELOANE / GT509W</t>
  </si>
  <si>
    <t>177ENTNTN01057A</t>
  </si>
  <si>
    <t>5103361609</t>
  </si>
  <si>
    <t>CNC SATURN / 0XSMFS1MA</t>
  </si>
  <si>
    <t>CNA0219922</t>
  </si>
  <si>
    <t>Ajies</t>
  </si>
  <si>
    <t>4700157944</t>
  </si>
  <si>
    <t>ETHYLAN 1005 190 KG TH DR</t>
  </si>
  <si>
    <t>CSCL URANUS  104W</t>
  </si>
  <si>
    <t>LNBSIN25022393</t>
  </si>
  <si>
    <t>4700158155</t>
  </si>
  <si>
    <t>MSC ERICA / FK509A</t>
  </si>
  <si>
    <t>177GDGNTN03313A/MEDUGQ673972</t>
  </si>
  <si>
    <t>4700158342</t>
  </si>
  <si>
    <t>EVER VOW / 008W</t>
  </si>
  <si>
    <t>EGLV142500470009</t>
  </si>
  <si>
    <t>XIN BEIJING/151W</t>
  </si>
  <si>
    <t>OOLU2156908000</t>
  </si>
  <si>
    <t>4700158267</t>
  </si>
  <si>
    <t>XIN QIN HUANG DAO /117S</t>
  </si>
  <si>
    <t>COAU7257747880</t>
  </si>
  <si>
    <t>4700158815</t>
  </si>
  <si>
    <t>5103308804</t>
  </si>
  <si>
    <t>HANSA FRESENBURG 086S</t>
  </si>
  <si>
    <t>4700158891</t>
  </si>
  <si>
    <t>5103307411</t>
  </si>
  <si>
    <t>MSC MARINA  ZF511A</t>
  </si>
  <si>
    <t>177DDGNTN04871A</t>
  </si>
  <si>
    <t>4700158112</t>
  </si>
  <si>
    <t>8018595</t>
  </si>
  <si>
    <t>ETHOMEEN T/24 1000 KG IBC</t>
  </si>
  <si>
    <t>WAN HAI A17[W003]</t>
  </si>
  <si>
    <t>5103371682</t>
  </si>
  <si>
    <t xml:space="preserve">OOCL </t>
  </si>
  <si>
    <t>5103369601</t>
  </si>
  <si>
    <t>4700158113</t>
  </si>
  <si>
    <t>4700158152</t>
  </si>
  <si>
    <t>4700158816</t>
  </si>
  <si>
    <t>4700158817</t>
  </si>
  <si>
    <t>5103376851</t>
  </si>
  <si>
    <t>OOCL BEIJING 118S</t>
  </si>
  <si>
    <t>5103360288</t>
  </si>
  <si>
    <t>4700157927</t>
  </si>
  <si>
    <t>4700158818</t>
  </si>
  <si>
    <t>4700158819</t>
  </si>
  <si>
    <t>4700158820</t>
  </si>
  <si>
    <t xml:space="preserve">	WILHELMSHAVEN</t>
  </si>
  <si>
    <t>PORT SAID EAST</t>
  </si>
  <si>
    <t>SITC YOKKAICHI/2507N</t>
  </si>
  <si>
    <t>SITDNBMJD510043</t>
  </si>
  <si>
    <t>CMA CGM ALHAMBRA 0FQ0PS</t>
  </si>
  <si>
    <t>CNA0216926</t>
  </si>
  <si>
    <t>CNA0216928</t>
  </si>
  <si>
    <t>CNA0216863</t>
  </si>
  <si>
    <t>CNA0216929</t>
  </si>
  <si>
    <t>这三票原订的船不靠宁波了，船司放到了新船
新船名航次：PHOENIX D 507S
提单号不变</t>
  </si>
  <si>
    <t>PHOENIX D 507S</t>
  </si>
  <si>
    <t>SEASPAN BEAUTY 2504E</t>
  </si>
  <si>
    <t>ONEYNB5BD3487600</t>
  </si>
  <si>
    <t xml:space="preserve">177SDGNTN0L906A-MEDUGQ064917 </t>
  </si>
  <si>
    <t>MSC AEBIN SX507A</t>
  </si>
  <si>
    <t>177ILHDGS25133</t>
  </si>
  <si>
    <t>177ILHDGS25145</t>
  </si>
  <si>
    <t xml:space="preserve">177SNTNTN0L918A-MEDUOY915839 </t>
  </si>
  <si>
    <t>177SNTNTN0L924A-MEDUGQ014581 </t>
  </si>
  <si>
    <t>EURU1003982-1.26ETA-Ningbo</t>
  </si>
  <si>
    <t>SITC TOYOHASHI 2505N</t>
  </si>
  <si>
    <t>SITDNBMJD510060</t>
  </si>
  <si>
    <t>MSC ANUSHA III HU507A</t>
  </si>
  <si>
    <t>177IDGNTN00529A- MEDUOY957674</t>
  </si>
  <si>
    <t>HLCUNG12412UEFI5</t>
  </si>
  <si>
    <t>HLCUNG12412UEFE1</t>
  </si>
  <si>
    <t>HLCUNG12412UEHE2</t>
  </si>
  <si>
    <t>SAN FELIPE 507E</t>
  </si>
  <si>
    <t>HLCUNG12412UFEW7</t>
  </si>
  <si>
    <t>HLCUNG12412UDUW4</t>
  </si>
  <si>
    <t>HLCUNG12412UDVI0</t>
  </si>
  <si>
    <t>177IDGNTN00531A- MEDUGQ051658</t>
  </si>
  <si>
    <t>HLCUNG12412UHSS0</t>
  </si>
  <si>
    <t>LIANYUNGANG</t>
  </si>
  <si>
    <t>CMA CGM APOLLON 0WU6BE</t>
  </si>
  <si>
    <t>NGP2081723</t>
  </si>
  <si>
    <t>NGP2084738</t>
  </si>
  <si>
    <t>NGP2084739</t>
  </si>
  <si>
    <t>NGP2081722</t>
  </si>
  <si>
    <t>NGP2081759</t>
  </si>
  <si>
    <t>177SDGNTN0L904A- MEDUOY920631</t>
  </si>
  <si>
    <t>EURU1003909--1.26ETA-Ningbo</t>
  </si>
  <si>
    <t>SITDNBMJD510061</t>
  </si>
  <si>
    <t>EURU1003935--1.26ETA-Ningbo</t>
  </si>
  <si>
    <t>SITDNBMJD510062</t>
  </si>
  <si>
    <t>KUO CHANG 0QKG5E</t>
  </si>
  <si>
    <t>ECB0106192</t>
  </si>
  <si>
    <t>ECB0106195</t>
  </si>
  <si>
    <t>MSC LONG BEACH VI GN507E</t>
  </si>
  <si>
    <t xml:space="preserve">177WDGNTN23151A-MEDUGQ066540 </t>
  </si>
  <si>
    <t>DAMIETTA EXPRESS 508W</t>
  </si>
  <si>
    <t>HLCUNG12412UEDU6</t>
  </si>
  <si>
    <t>506A取消ETD2.16挂靠宁波，ILHELMSHAVEN</t>
  </si>
  <si>
    <t>HLCUNG12412UEDY0</t>
  </si>
  <si>
    <t>HLCUNG12412UEEW4</t>
  </si>
  <si>
    <t>HLCUNG12412UHSW4</t>
  </si>
  <si>
    <t>ECB0106145</t>
  </si>
  <si>
    <t>ECB0106191</t>
  </si>
  <si>
    <t>ECB0106193</t>
  </si>
  <si>
    <t>FOB-目的港:VNCLI,原船的靠港顺序发生变化 变成先宁波后乍浦，乍浦5.2类不能过境 所以原航次没办法上船</t>
  </si>
  <si>
    <t>XIN MING ZHOU 98 V.2503S</t>
  </si>
  <si>
    <t>PANCHALN</t>
  </si>
  <si>
    <t>OIL REFINERIES LIMITED</t>
  </si>
  <si>
    <t>5103361036</t>
  </si>
  <si>
    <t>5103361036/41012554</t>
  </si>
  <si>
    <t>Haifa</t>
  </si>
  <si>
    <t>Israel</t>
  </si>
  <si>
    <t>AL NASRIYAH 508W</t>
  </si>
  <si>
    <t>267927450</t>
  </si>
  <si>
    <t>ILHFA</t>
  </si>
  <si>
    <t>285415186</t>
  </si>
  <si>
    <t>SITDNBMJD510044</t>
  </si>
  <si>
    <t>SITDNBMJD510059</t>
  </si>
  <si>
    <t>6104475895</t>
  </si>
  <si>
    <t>MAERSK LANCO 507W</t>
  </si>
  <si>
    <t>HLCUNG12412UHPY0</t>
  </si>
  <si>
    <t>ANBIEN BAY 0XSMBS</t>
  </si>
  <si>
    <t>CNA0218033</t>
  </si>
  <si>
    <t>6104474366</t>
  </si>
  <si>
    <t>6104474355</t>
  </si>
  <si>
    <t>SEASPAN THAMES/508E</t>
  </si>
  <si>
    <t>HLCUNG12501URLK0</t>
  </si>
  <si>
    <t>177NDGNTN03873A-MEDUGQ240848</t>
  </si>
  <si>
    <t>MSC LORENZA GT507W</t>
  </si>
  <si>
    <t xml:space="preserve">177TDGNTN05920A-MEDUGQ120339 </t>
  </si>
  <si>
    <t xml:space="preserve">177TDGNTN05919A-MEDUGQ120321 </t>
  </si>
  <si>
    <t>CMA CGM DIGNITY 0WU69E</t>
  </si>
  <si>
    <t>NGP2097708</t>
  </si>
  <si>
    <t>NGP2097706</t>
  </si>
  <si>
    <t>MSC MINA GL507W</t>
  </si>
  <si>
    <t xml:space="preserve">177SNTNTN0L882A-MEDUOY720361 </t>
  </si>
  <si>
    <t>177SNTNTN0M026A-MEDUGQ152555</t>
  </si>
  <si>
    <t>NGP2103600</t>
  </si>
  <si>
    <t>ONE MISSION/076W</t>
  </si>
  <si>
    <t>ONEYNB4BDMZ74600</t>
  </si>
  <si>
    <t>ONEYNB4BDMZ73500</t>
  </si>
  <si>
    <t>ONEYNB4BDMZ72400</t>
  </si>
  <si>
    <t>HLCUNG12412UEIK3</t>
  </si>
  <si>
    <t>HLCUNG12412UEIS1</t>
  </si>
  <si>
    <t>HLCUNG12412UEIO8</t>
  </si>
  <si>
    <t>ONEYNB5BD3461500</t>
  </si>
  <si>
    <t>ONEYNB5BD3462600</t>
  </si>
  <si>
    <t>ONEYNB5BD3460400</t>
  </si>
  <si>
    <t>SEASPAN BENEFACTOR 074E</t>
  </si>
  <si>
    <t>ONEYNB4BDPS84500</t>
  </si>
  <si>
    <t>ONEYNB4BDPS85600</t>
  </si>
  <si>
    <t>ONEYNB4BDPP72600</t>
  </si>
  <si>
    <t>JHTU2321095--1.26ETA-Ningbo</t>
  </si>
  <si>
    <t>SITC NAGOYA 2507N</t>
  </si>
  <si>
    <t>SITDNBMJD510600</t>
  </si>
  <si>
    <t>EURU1003914--1.26ETA-Ningbo</t>
  </si>
  <si>
    <t>SITDNBMJD510601</t>
  </si>
  <si>
    <t>ONEYNB5BD3087900</t>
  </si>
  <si>
    <t>ONEYNB4BDMZ75700</t>
  </si>
  <si>
    <t>ONEYNB4BDPS86700</t>
  </si>
  <si>
    <t>ETD 2-14船不来了，SINGAPORE</t>
  </si>
  <si>
    <t>CMA CGM CLEVELAND 0FFDXW</t>
  </si>
  <si>
    <t>NGP2081718</t>
  </si>
  <si>
    <t>285415225</t>
  </si>
  <si>
    <t>285415224</t>
  </si>
  <si>
    <t>MSC CORDELIA III / HS508A</t>
  </si>
  <si>
    <t>177IDGNPN60397A</t>
  </si>
  <si>
    <t>ATHENA HU508A</t>
  </si>
  <si>
    <t>177IDGNTN00534A-	MEDUGQ137010</t>
  </si>
  <si>
    <t>ONEYNB4BDPS87800</t>
  </si>
  <si>
    <t>ONE MISSION 076W</t>
  </si>
  <si>
    <t>ONEYNB5BD3277300</t>
  </si>
  <si>
    <t>ONEYNB5BD3276900</t>
  </si>
  <si>
    <t>ONEYNB5BD4193800</t>
  </si>
  <si>
    <t>KUO CHANG 0QKG7E</t>
  </si>
  <si>
    <t>ECB0106239</t>
  </si>
  <si>
    <t>SITDNBMJD510602</t>
  </si>
  <si>
    <t>SITDNBMJD510603</t>
  </si>
  <si>
    <t>Daiyo Technology Limited.</t>
  </si>
  <si>
    <t>5103362822</t>
  </si>
  <si>
    <t>5103362822/8015651</t>
  </si>
  <si>
    <t>ECB0106271</t>
  </si>
  <si>
    <t>MSC MAPUTO GN508E</t>
  </si>
  <si>
    <t xml:space="preserve">177WDGNTN23152A-MEDUGQ151862 </t>
  </si>
  <si>
    <t>MANZANILLO BRIDGE 508E</t>
  </si>
  <si>
    <t>HLCUNG12412UHRM9</t>
  </si>
  <si>
    <t>177WDGNTN23201A</t>
  </si>
  <si>
    <t xml:space="preserve">177WDGNTN23200A-MEDUGQ247306 </t>
  </si>
  <si>
    <t>HLCUNG12412UHRU6</t>
  </si>
  <si>
    <t>CMA CGM BUZIOS 0BDKMW</t>
  </si>
  <si>
    <t>NGP2101609</t>
  </si>
  <si>
    <t>NGP2101325</t>
  </si>
  <si>
    <t>177IDGNPN60398A</t>
  </si>
  <si>
    <t>177IDGNPN60414A</t>
  </si>
  <si>
    <t>177IDGNPN60413A</t>
  </si>
  <si>
    <t>177IDGNPN60400A</t>
  </si>
  <si>
    <t>NGP2106813</t>
  </si>
  <si>
    <t>MSC JUDITH QS507A</t>
  </si>
  <si>
    <t>177GDGNTN03264A-MEDUGQ187270</t>
  </si>
  <si>
    <t>NGP2106816</t>
  </si>
  <si>
    <t>177GDGNTN03265A-	MEDUGQ187189</t>
  </si>
  <si>
    <t>177GDGNTN03266A-	MEDUGQ186942</t>
  </si>
  <si>
    <t xml:space="preserve">177GDGNTN03230A-MEDUGQ196396 </t>
  </si>
  <si>
    <t>177GDGNTN03267A-	MEDUGQ186884</t>
  </si>
  <si>
    <t xml:space="preserve">177GDGNTN03247A-MEDUGQ195943 </t>
  </si>
  <si>
    <t>BANGKOK EXPRESS 509W</t>
  </si>
  <si>
    <t>HLCUNG12412UEEC4</t>
  </si>
  <si>
    <t>HLCUNG12412UEEG8</t>
  </si>
  <si>
    <t>ATACAMA / 508W</t>
  </si>
  <si>
    <t>HLCUNG12501UROZ2</t>
  </si>
  <si>
    <t>SITDNBMJD510610</t>
  </si>
  <si>
    <t>前港堵塞</t>
  </si>
  <si>
    <t>177GDGNPN70575A
海运单号：MEDUGQ221376</t>
  </si>
  <si>
    <t>ONE STORK 025E</t>
  </si>
  <si>
    <t>ONEYNB5BD4059900</t>
  </si>
  <si>
    <t>ONEYNB5BD4057700</t>
  </si>
  <si>
    <t>ONEYNB5BD4058800</t>
  </si>
  <si>
    <t>大榭没位置，改做车船</t>
  </si>
  <si>
    <t>SPIL NISAKA / 508E</t>
  </si>
  <si>
    <t>285360039</t>
  </si>
  <si>
    <t>ONEYNB5BD4123800</t>
  </si>
  <si>
    <t>ONEYNB5BD4124900</t>
  </si>
  <si>
    <t>5103356274</t>
  </si>
  <si>
    <t>5103356274/8017762</t>
  </si>
  <si>
    <t xml:space="preserve">5103356274 / split: 5103365207  One booking and one B/L </t>
  </si>
  <si>
    <t>MSC SVEVA GT508W</t>
  </si>
  <si>
    <t>177TDGNTN05939A-MEDUGQ332884</t>
  </si>
  <si>
    <t>5103365207</t>
  </si>
  <si>
    <t>5103365207/8017762</t>
  </si>
  <si>
    <t>MSC VITTORIA QM508A</t>
  </si>
  <si>
    <t>177KDGNTN02273A-MEDUGQ193963</t>
  </si>
  <si>
    <t>177KDGNTN02275A-MEDUGQ194060</t>
  </si>
  <si>
    <t>5103356269</t>
  </si>
  <si>
    <t>5103356269/8017762</t>
  </si>
  <si>
    <t xml:space="preserve">177TDGNTN05929A-MEDUGQ270605 </t>
  </si>
  <si>
    <t>先试507A</t>
  </si>
  <si>
    <t>177GDGNTN03282A-MEDUGQ282568</t>
  </si>
  <si>
    <t>177KDGNTN02274A-	MEDUGQ194052</t>
  </si>
  <si>
    <t>ONEYNB5BD4125300</t>
  </si>
  <si>
    <t>OOCL CALIFORNIA 158S</t>
  </si>
  <si>
    <t>OOLU2156380540</t>
  </si>
  <si>
    <t>当天装当天进</t>
  </si>
  <si>
    <t>CMA CGM HOPE 0WU6DE</t>
  </si>
  <si>
    <t>NGP2108030</t>
  </si>
  <si>
    <t>NGP2108353</t>
  </si>
  <si>
    <t>HMM ETD 2-23被拒</t>
  </si>
  <si>
    <t>MSC SOMIN SX508A</t>
  </si>
  <si>
    <t xml:space="preserve">177IDGNTN03705A- MEDUGQ427262 </t>
  </si>
  <si>
    <t>4700157635</t>
  </si>
  <si>
    <t>4700157635/8017762</t>
  </si>
  <si>
    <t>HPL 2-28被拒</t>
  </si>
  <si>
    <t>285415479</t>
  </si>
  <si>
    <t>4700157636</t>
  </si>
  <si>
    <t>4700157636/8017762</t>
  </si>
  <si>
    <t>285415470</t>
  </si>
  <si>
    <t>HLCUNG12412UEIW6</t>
  </si>
  <si>
    <t>HLCUNG12412UIIS2</t>
  </si>
  <si>
    <t xml:space="preserve">177IDGNTN03704A-MEDUGQ427247 </t>
  </si>
  <si>
    <t>MSC DIEGO HO508A</t>
  </si>
  <si>
    <t>177IDGNTNX03681A- MEDUGQ236689</t>
  </si>
  <si>
    <t>MSC PAOLA HU509A</t>
  </si>
  <si>
    <t>177IDGNTN00537A-MEDUGQ239006</t>
  </si>
  <si>
    <t>177IDGNTN03707A-MEDUGQ426017</t>
  </si>
  <si>
    <t>ETD 2-20船取消,TANJUNG PELEPAS</t>
  </si>
  <si>
    <t>MTT SAPANGAR 508W</t>
  </si>
  <si>
    <t>285360033</t>
  </si>
  <si>
    <t>CNC MARS 0XSMDS</t>
  </si>
  <si>
    <t>CNA0219299</t>
  </si>
  <si>
    <t>CNA0219300</t>
  </si>
  <si>
    <t>HAI FENG HAI KOU 2505N</t>
  </si>
  <si>
    <t>SITDNBMJD510636</t>
  </si>
  <si>
    <t>EURU1003977--2.7ETA-Ningbo</t>
  </si>
  <si>
    <t>SITDNBMJD510637</t>
  </si>
  <si>
    <t>MSC TAVVISHI VI GN509E</t>
  </si>
  <si>
    <t xml:space="preserve">177WDGNTN23156A-MEDUGQ213985 </t>
  </si>
  <si>
    <t>CEZANNE 5609E</t>
  </si>
  <si>
    <t>HLCUNG12412UIKG1</t>
  </si>
  <si>
    <t>HLCUNG12412UIKK5</t>
  </si>
  <si>
    <t>CNA0221256</t>
  </si>
  <si>
    <t>CEZANNE 509E</t>
  </si>
  <si>
    <t>HLCUNG12412UDTS4</t>
  </si>
  <si>
    <t>KUO CHANG 0QKG9E</t>
  </si>
  <si>
    <t>ECB0106338</t>
  </si>
  <si>
    <t>NAVEGANTES EXPRESS 2508W</t>
  </si>
  <si>
    <t>HLCUNG12412UJGX0</t>
  </si>
  <si>
    <t>HLCUNG12412UIIO9</t>
  </si>
  <si>
    <t>甬舟码头FOB,不要在集装箱内贴发票箱单</t>
  </si>
  <si>
    <t>MAERSK FUKUOKA 509S</t>
  </si>
  <si>
    <t>250458758</t>
  </si>
  <si>
    <t>MSK 干箱放舱，价格12730USD, 改订冷箱，冷箱价格 6580USD</t>
  </si>
  <si>
    <t>AL MASHRAB 510W</t>
  </si>
  <si>
    <t>285415329</t>
  </si>
  <si>
    <t>HPL 3-3被拒，WILHELMSHAVEN</t>
  </si>
  <si>
    <t>BARZAN 510W</t>
  </si>
  <si>
    <t>285415480</t>
  </si>
  <si>
    <t>5103354784</t>
  </si>
  <si>
    <t>5103354784/8005471</t>
  </si>
  <si>
    <t>177GDGNPN70647A</t>
  </si>
  <si>
    <t>6104483603</t>
  </si>
  <si>
    <t>COYHAIQUE 510E</t>
  </si>
  <si>
    <t>278713716</t>
  </si>
  <si>
    <t>MSC 2-22爆仓</t>
  </si>
  <si>
    <t>XIN MING ZHOU 102/2503S</t>
  </si>
  <si>
    <t>NOSNB25CL40705</t>
  </si>
  <si>
    <t xml:space="preserve">177GDGNTN03293A-MEDUGQ334567 </t>
  </si>
  <si>
    <t xml:space="preserve">177GDGNTN03294A-MEDUGQ438145 </t>
  </si>
  <si>
    <t xml:space="preserve">177GDGNTN03295A-MEDUGQ334617 </t>
  </si>
  <si>
    <t xml:space="preserve">177GDGNTN03250A-MEDUGQ240699 </t>
  </si>
  <si>
    <t xml:space="preserve">177GDGNTN03251A-MEDUGQ240707 </t>
  </si>
  <si>
    <t>SITRSHMOQ422016</t>
  </si>
  <si>
    <t>HLCUNG12501URRX7</t>
  </si>
  <si>
    <t xml:space="preserve">177GDGNTN03252A-MEDUGQ240087 </t>
  </si>
  <si>
    <t xml:space="preserve">177GDGNTN03253A-MEDUGQ240715 </t>
  </si>
  <si>
    <t>CONTI CONTESSA 019E</t>
  </si>
  <si>
    <t>ONEYNB5BD4919700</t>
  </si>
  <si>
    <t>MSC ASTRID III QM509A</t>
  </si>
  <si>
    <t>177KDGNTN02276A-MEDUGQ316887</t>
  </si>
  <si>
    <t>177KDGNTN02279A-MEDUGQ343386</t>
  </si>
  <si>
    <t>5103367291</t>
  </si>
  <si>
    <t>5103367291/41012553</t>
  </si>
  <si>
    <t>ONEYNB5BD4918600</t>
  </si>
  <si>
    <t>5103371335</t>
  </si>
  <si>
    <t>5103371335/41011371</t>
  </si>
  <si>
    <t>ONEYNB5BD5541600</t>
  </si>
  <si>
    <t>MSK rejected our bookings, so I will book with SITC on ETD 3-3 and ETA 3-7</t>
  </si>
  <si>
    <t>SITDNBMJD510660</t>
  </si>
  <si>
    <t>advance this shipment to Mid- Mar</t>
  </si>
  <si>
    <t>CNC SATURN 0XSMFS</t>
  </si>
  <si>
    <t>CNA0223728</t>
  </si>
  <si>
    <t>ONEYNB5BD5566600</t>
  </si>
  <si>
    <t>天津诺力昂订了1票越南的海防的舱，导致舱保重复使用掉了</t>
  </si>
  <si>
    <t>MSC ZAINA III / HS510A</t>
  </si>
  <si>
    <t>177IDGNPN60471A</t>
  </si>
  <si>
    <t>MSC FLAVIA GL509W</t>
  </si>
  <si>
    <t xml:space="preserve">177SNTNTN0M136A-MEDUGQ227902 </t>
  </si>
  <si>
    <t>177KDGNTN02269A-MEDUGQ316945</t>
  </si>
  <si>
    <t>5103360405</t>
  </si>
  <si>
    <t>5103360405/8017762</t>
  </si>
  <si>
    <t>IZMIR</t>
  </si>
  <si>
    <t>SALAHUDDIN 510W</t>
  </si>
  <si>
    <t>285415586</t>
  </si>
  <si>
    <t>5103360410</t>
  </si>
  <si>
    <t>5103360410/8017762</t>
  </si>
  <si>
    <t>285415587</t>
  </si>
  <si>
    <t>5103365907</t>
  </si>
  <si>
    <t>5103365907/8017831</t>
  </si>
  <si>
    <t>MSC CHULAI III HU510A</t>
  </si>
  <si>
    <t>177IDGNTN00547A- MEDUGQ390130</t>
  </si>
  <si>
    <t>HPL 3-7被拒，TANJUNG PELEPAS</t>
  </si>
  <si>
    <t>285415489</t>
  </si>
  <si>
    <t>CMA CGM PRIDE 0WU6FE</t>
  </si>
  <si>
    <t>NGP2131749</t>
  </si>
  <si>
    <t>先试508A</t>
  </si>
  <si>
    <t>177GDGNTN03278A-MEDUGQ240749</t>
  </si>
  <si>
    <t>177IDGNTNX00542A-  MEDUGQ311243</t>
  </si>
  <si>
    <t>177IDGNTNX00543A-  MEDUGQ311300</t>
  </si>
  <si>
    <t>EURU1003940--2.7ETA-Ningbo</t>
  </si>
  <si>
    <t>SITC TOYOHASHI 2507N</t>
  </si>
  <si>
    <t>SITDNBMJD510648</t>
  </si>
  <si>
    <t>POD SP-ITC</t>
  </si>
  <si>
    <t>177IDGNPN60459A</t>
  </si>
  <si>
    <t xml:space="preserve">177WDGNTN23159A-MEDUGQ342743 </t>
  </si>
  <si>
    <t>ECB0106369</t>
  </si>
  <si>
    <t>5103362122</t>
  </si>
  <si>
    <t>5103362122/8017831</t>
  </si>
  <si>
    <t>5103362122+5103362130</t>
  </si>
  <si>
    <t>177IDGNPN60446A</t>
  </si>
  <si>
    <t>5103362130</t>
  </si>
  <si>
    <t>5103362130/41010328</t>
  </si>
  <si>
    <t>4700157784</t>
  </si>
  <si>
    <t>4700157784/8021597</t>
  </si>
  <si>
    <t>MAERSK LAVRAS 510W</t>
  </si>
  <si>
    <t>HLCUNG12412UDDC6</t>
  </si>
  <si>
    <t>177GDGNPN70661A</t>
  </si>
  <si>
    <t>SITDNBMJD510649</t>
  </si>
  <si>
    <t>ONE CYGNUS 020E</t>
  </si>
  <si>
    <t>ONEYNB5BD4571800</t>
  </si>
  <si>
    <t>5103366649</t>
  </si>
  <si>
    <t>5103366649/41011371</t>
  </si>
  <si>
    <t>ONEYNB5BD4954600</t>
  </si>
  <si>
    <t>4700157768</t>
  </si>
  <si>
    <t>4700157768/8017831</t>
  </si>
  <si>
    <t>509A船取消</t>
  </si>
  <si>
    <t>ONE MOTIVATOR 072W</t>
  </si>
  <si>
    <t>ONEYNB5BD6181700</t>
  </si>
  <si>
    <t>4700157769</t>
  </si>
  <si>
    <t>4700157769/8017831</t>
  </si>
  <si>
    <t>ONEYNB5BD6182800</t>
  </si>
  <si>
    <t>4700157937</t>
  </si>
  <si>
    <t>4700157937/8017831</t>
  </si>
  <si>
    <t>ONEYNB5BD3878300</t>
  </si>
  <si>
    <t>ONEYNB5BD3526700</t>
  </si>
  <si>
    <t>ONEYNB5BD3891500</t>
  </si>
  <si>
    <t>4700155496/8024515</t>
  </si>
  <si>
    <t>278713815</t>
  </si>
  <si>
    <t>4700158124</t>
  </si>
  <si>
    <t>4700158124/41004524</t>
  </si>
  <si>
    <t>4700158424</t>
  </si>
  <si>
    <t>4700158424/8004571</t>
  </si>
  <si>
    <t>HPL 3-15被拒</t>
  </si>
  <si>
    <t>4700157637</t>
  </si>
  <si>
    <t>4700157637/8017762</t>
  </si>
  <si>
    <t>4700157929</t>
  </si>
  <si>
    <t>4700157929/8017762</t>
  </si>
  <si>
    <t>5103354482</t>
  </si>
  <si>
    <t>5103354482/41010328</t>
  </si>
  <si>
    <t>客户要求tender</t>
  </si>
  <si>
    <t>MSC CORDELIA III / HS511A</t>
  </si>
  <si>
    <t>177IDGNPN60461A</t>
  </si>
  <si>
    <t>4700158403</t>
  </si>
  <si>
    <t>4700158403/41010328</t>
  </si>
  <si>
    <t>510A</t>
  </si>
  <si>
    <t>4700157772</t>
  </si>
  <si>
    <t>4700157772/8017831</t>
  </si>
  <si>
    <t>4700157777</t>
  </si>
  <si>
    <t>4700157777/8017831</t>
  </si>
  <si>
    <t>4700157771</t>
  </si>
  <si>
    <t>4700157771/8017831</t>
  </si>
  <si>
    <t>4700158497</t>
  </si>
  <si>
    <t>4700158497/8017229</t>
  </si>
  <si>
    <t>4700158779</t>
  </si>
  <si>
    <t>4700158779/8021764</t>
  </si>
  <si>
    <t>4700158728+4700158779</t>
  </si>
  <si>
    <t>4700158779/41013147</t>
  </si>
  <si>
    <t>4700158728</t>
  </si>
  <si>
    <t>41611153</t>
  </si>
  <si>
    <t>4700158728/41611153</t>
  </si>
  <si>
    <t>SAMPLE TRIGONOX A-W70</t>
  </si>
  <si>
    <t>4700158116</t>
  </si>
  <si>
    <t>4700158116/8023764</t>
  </si>
  <si>
    <t>5103368834</t>
  </si>
  <si>
    <t>5103368834/41010328</t>
  </si>
  <si>
    <t>4700157926</t>
  </si>
  <si>
    <t>4700157926/8017778</t>
  </si>
  <si>
    <t>TAMURAN</t>
  </si>
  <si>
    <t>SHOWA KOSAN CO.,LTD.</t>
  </si>
  <si>
    <t>5103367140</t>
  </si>
  <si>
    <t>5103367140/8017831</t>
  </si>
  <si>
    <t>5103369547</t>
  </si>
  <si>
    <t>5103369547/8017831</t>
  </si>
  <si>
    <t>5103377615</t>
  </si>
  <si>
    <t>5103377615/41012553</t>
  </si>
  <si>
    <t>4700157288</t>
  </si>
  <si>
    <t>4700157288/8017416</t>
  </si>
  <si>
    <t>5103364367</t>
  </si>
  <si>
    <t>5103364367/41011371</t>
  </si>
  <si>
    <t>4700158425</t>
  </si>
  <si>
    <t>4700158425/8004571</t>
  </si>
  <si>
    <t>5103369044</t>
  </si>
  <si>
    <t>5103369044/8017762</t>
  </si>
  <si>
    <t>5103369051</t>
  </si>
  <si>
    <t>5103369051/8017762</t>
  </si>
  <si>
    <t>4700158118</t>
  </si>
  <si>
    <t>4700158118/8023764</t>
  </si>
  <si>
    <t>4700158329</t>
  </si>
  <si>
    <t>4700158329/8023764</t>
  </si>
  <si>
    <t>5103362146</t>
  </si>
  <si>
    <t>5103362146/8017762</t>
  </si>
  <si>
    <t>MSC 3-21被拒，中转不接</t>
  </si>
  <si>
    <t>4700157638</t>
  </si>
  <si>
    <t>4700157638/8017762</t>
  </si>
  <si>
    <t>4700157930</t>
  </si>
  <si>
    <t>4700157930/8017762</t>
  </si>
  <si>
    <t>4700157931</t>
  </si>
  <si>
    <t>4700157931/8017762</t>
  </si>
  <si>
    <t>4700157932</t>
  </si>
  <si>
    <t>4700157932/8017762</t>
  </si>
  <si>
    <t>4700157933</t>
  </si>
  <si>
    <t>4700157933/8017762</t>
  </si>
  <si>
    <t>4700158495</t>
  </si>
  <si>
    <t>4700158495/8017229</t>
  </si>
  <si>
    <t>5103368758</t>
  </si>
  <si>
    <t>5103368758/8017831</t>
  </si>
  <si>
    <t>5103366602</t>
  </si>
  <si>
    <t>5103366602/41012555</t>
  </si>
  <si>
    <t>5103365034</t>
  </si>
  <si>
    <t>5103365034/8017831</t>
  </si>
  <si>
    <t>278713840</t>
  </si>
  <si>
    <t>5103365040</t>
  </si>
  <si>
    <t>5103365040/41010328</t>
  </si>
  <si>
    <t>4700155941</t>
  </si>
  <si>
    <t>4700155941/7102100</t>
  </si>
  <si>
    <t>511A， 2.13提供商检资料</t>
  </si>
  <si>
    <t>4700158405</t>
  </si>
  <si>
    <t>4700158405/41010328</t>
  </si>
  <si>
    <t>511A</t>
  </si>
  <si>
    <t>4700158731</t>
  </si>
  <si>
    <t>4700158731/8017831</t>
  </si>
  <si>
    <t>4700158734</t>
  </si>
  <si>
    <t>4700158734/8017831</t>
  </si>
  <si>
    <t>5103374878</t>
  </si>
  <si>
    <t>5103374878/8017831</t>
  </si>
  <si>
    <t>5103368061</t>
  </si>
  <si>
    <t>5103368061/41012555</t>
  </si>
  <si>
    <t>4700158120</t>
  </si>
  <si>
    <t>4700158120/8017831</t>
  </si>
  <si>
    <t>5103356283</t>
  </si>
  <si>
    <t>5103356283/8017762</t>
  </si>
  <si>
    <t>5103365244</t>
  </si>
  <si>
    <t>5103365244/8017762</t>
  </si>
  <si>
    <t>4700158117</t>
  </si>
  <si>
    <t>4700158117/8023764</t>
  </si>
  <si>
    <t>5103366555</t>
  </si>
  <si>
    <t>5103366555/41010328</t>
  </si>
  <si>
    <t>5103373834</t>
  </si>
  <si>
    <t>5103373834/41010165</t>
  </si>
  <si>
    <t>5103368616</t>
  </si>
  <si>
    <t>5103368616/41008657</t>
  </si>
  <si>
    <t>5103368630</t>
  </si>
  <si>
    <t>5103368630/41010165</t>
  </si>
  <si>
    <t>5103368678</t>
  </si>
  <si>
    <t>5103368678/7100966</t>
  </si>
  <si>
    <t>3.5提供商检资料</t>
  </si>
  <si>
    <t>5103361483</t>
  </si>
  <si>
    <t>5103361483/41012555</t>
  </si>
  <si>
    <t>POD SP-ITC，customer request one week later</t>
  </si>
  <si>
    <t>4700158323</t>
  </si>
  <si>
    <t>4700158323/41012587</t>
  </si>
  <si>
    <t>EURU1003982-3.16ETA-Ningbo</t>
  </si>
  <si>
    <t>4700155221</t>
  </si>
  <si>
    <t>4700155221/8015651</t>
  </si>
  <si>
    <t>4700156310</t>
  </si>
  <si>
    <t>4700156310/8015401</t>
  </si>
  <si>
    <t>4700158492</t>
  </si>
  <si>
    <t>4700158492/8017229</t>
  </si>
  <si>
    <t>EURU1003909--3.16ETA-Ningbo</t>
  </si>
  <si>
    <t>EURU1003935--3.16ETA-Ningbo</t>
  </si>
  <si>
    <t>4700158923</t>
  </si>
  <si>
    <t>4700158923/41009577</t>
  </si>
  <si>
    <t>512A</t>
  </si>
  <si>
    <t>4700157773</t>
  </si>
  <si>
    <t>4700157773/8017831</t>
  </si>
  <si>
    <t>4700157774</t>
  </si>
  <si>
    <t>4700157774/8017831</t>
  </si>
  <si>
    <t>4700158330</t>
  </si>
  <si>
    <t>4700158330/8023764</t>
  </si>
  <si>
    <t>5103376999</t>
  </si>
  <si>
    <t>5103376999/8000475</t>
  </si>
  <si>
    <t>5103371661</t>
  </si>
  <si>
    <t>5103371661/41011371</t>
  </si>
  <si>
    <t>5103366465</t>
  </si>
  <si>
    <t>5103366465/41011288</t>
  </si>
  <si>
    <t>4700158184</t>
  </si>
  <si>
    <t>4700158184/8015336</t>
  </si>
  <si>
    <t>4700157934</t>
  </si>
  <si>
    <t>4700157934/8004571</t>
  </si>
  <si>
    <t>4700157934/8017229</t>
  </si>
  <si>
    <t>4700157776</t>
  </si>
  <si>
    <t>4700157776/8017831</t>
  </si>
  <si>
    <t>4700157778</t>
  </si>
  <si>
    <t>4700157778/8017831</t>
  </si>
  <si>
    <t>4700157811</t>
  </si>
  <si>
    <t>4700157811/8017762</t>
  </si>
  <si>
    <t>4700156294</t>
  </si>
  <si>
    <t>4700156294/8015651</t>
  </si>
  <si>
    <t>4700158458</t>
  </si>
  <si>
    <t>4700158458/8017831</t>
  </si>
  <si>
    <t>4700157861</t>
  </si>
  <si>
    <t>4700157861/8004790</t>
  </si>
  <si>
    <t>4700157861/41013146</t>
  </si>
  <si>
    <t>4700157861/41013147</t>
  </si>
  <si>
    <t>4700158494</t>
  </si>
  <si>
    <t>4700158494/8017229</t>
  </si>
  <si>
    <t>4700158814</t>
  </si>
  <si>
    <t>4700158814/8021597</t>
  </si>
  <si>
    <t>5103366094</t>
  </si>
  <si>
    <t>5103366094/8020399</t>
  </si>
  <si>
    <t>513A</t>
  </si>
  <si>
    <t>5103360412</t>
  </si>
  <si>
    <t>5103360412/8017762</t>
  </si>
  <si>
    <t>4700158121</t>
  </si>
  <si>
    <t>4700158121/8017831</t>
  </si>
  <si>
    <t>5103377460</t>
  </si>
  <si>
    <t>5103377460/8017831</t>
  </si>
  <si>
    <t>5103373740</t>
  </si>
  <si>
    <t>5103373740/41012553</t>
  </si>
  <si>
    <t>5103373842</t>
  </si>
  <si>
    <t>5103373842/41010165</t>
  </si>
  <si>
    <t>5103376747</t>
  </si>
  <si>
    <t>5103376747/8017831</t>
  </si>
  <si>
    <t>4700157810</t>
  </si>
  <si>
    <t>4700157810/8017762</t>
  </si>
  <si>
    <t>4700157812</t>
  </si>
  <si>
    <t>4700157812/8017762</t>
  </si>
  <si>
    <t>4700158596</t>
  </si>
  <si>
    <t>4700158596/8018475</t>
  </si>
  <si>
    <t>4700158597</t>
  </si>
  <si>
    <t>4700158597/8018475</t>
  </si>
  <si>
    <t>4700157820</t>
  </si>
  <si>
    <t>4700157820/8017778</t>
  </si>
  <si>
    <t>4700158130</t>
  </si>
  <si>
    <t>4700158130/41011132</t>
  </si>
  <si>
    <t>5103365926</t>
  </si>
  <si>
    <t>5103365926/41010328</t>
  </si>
  <si>
    <t>4700158493</t>
  </si>
  <si>
    <t>4700158493/8017229</t>
  </si>
  <si>
    <t>4700158496</t>
  </si>
  <si>
    <t>4700158496/8017229</t>
  </si>
  <si>
    <t>4700158503</t>
  </si>
  <si>
    <t>4700158503/8017229</t>
  </si>
  <si>
    <t>4700158504</t>
  </si>
  <si>
    <t>4700158504/8017229</t>
  </si>
  <si>
    <t>5103359195</t>
  </si>
  <si>
    <t>5103359195/41012554</t>
  </si>
  <si>
    <t>5103374717</t>
  </si>
  <si>
    <t>5103374717/41010166</t>
  </si>
  <si>
    <t>5103371772</t>
  </si>
  <si>
    <t>5103371772/8018475</t>
  </si>
  <si>
    <t>4700157816</t>
  </si>
  <si>
    <t>4700157816/8017778</t>
  </si>
  <si>
    <t>4700158127</t>
  </si>
  <si>
    <t>4700158127/41004524</t>
  </si>
  <si>
    <t>5103374887</t>
  </si>
  <si>
    <t>5103374887/8017831</t>
  </si>
  <si>
    <t>4700157814</t>
  </si>
  <si>
    <t>4700157814/8017762</t>
  </si>
  <si>
    <t>4700157856</t>
  </si>
  <si>
    <t>4700157856/7101760</t>
  </si>
  <si>
    <t>4700158598</t>
  </si>
  <si>
    <t>4700158598/8018475</t>
  </si>
  <si>
    <t>4700158599</t>
  </si>
  <si>
    <t>4700158599/8018475</t>
  </si>
  <si>
    <t>4700158500</t>
  </si>
  <si>
    <t>4700158500/8017229</t>
  </si>
  <si>
    <t>4700158501</t>
  </si>
  <si>
    <t>4700158501/8017229</t>
  </si>
  <si>
    <t>4700158502</t>
  </si>
  <si>
    <t>4700158502/8017229</t>
  </si>
  <si>
    <t>4700158074</t>
  </si>
  <si>
    <t>7102240</t>
  </si>
  <si>
    <t>4700158074/7102240</t>
  </si>
  <si>
    <t>PERKADOX L-W75 4x5kgbag/boxCSP CN/NAG</t>
  </si>
  <si>
    <t>5103373744</t>
  </si>
  <si>
    <t>5103373744/41012553</t>
  </si>
  <si>
    <t>4700158128</t>
  </si>
  <si>
    <t>4700158128/41004524</t>
  </si>
  <si>
    <t>4700158131</t>
  </si>
  <si>
    <t>4700158131/41011132</t>
  </si>
  <si>
    <t>4700158499</t>
  </si>
  <si>
    <t>4700158499/8017229</t>
  </si>
  <si>
    <t>4700158498</t>
  </si>
  <si>
    <t>4700158498/8017229</t>
  </si>
  <si>
    <t>4700157575</t>
  </si>
  <si>
    <t>4700157575/8022984</t>
  </si>
  <si>
    <t>4700157575/2200790</t>
  </si>
  <si>
    <t>4700157576</t>
  </si>
  <si>
    <t>4700157576/8022984</t>
  </si>
  <si>
    <t>4700157576/2200790</t>
  </si>
  <si>
    <t>4700157817</t>
  </si>
  <si>
    <t>4700157817/8017778</t>
  </si>
  <si>
    <t>4700158053</t>
  </si>
  <si>
    <t>4700158053/8017416</t>
  </si>
  <si>
    <t>4700158115</t>
  </si>
  <si>
    <t>4700158115/8017416</t>
  </si>
  <si>
    <t>4700158122</t>
  </si>
  <si>
    <t>4700158122/41010328</t>
  </si>
  <si>
    <t>4700158600</t>
  </si>
  <si>
    <t>4700158600/8018475</t>
  </si>
  <si>
    <t>5103374724</t>
  </si>
  <si>
    <t>5103374724/41010166</t>
  </si>
  <si>
    <t>5103377463</t>
  </si>
  <si>
    <t>5103377463/8017831</t>
  </si>
  <si>
    <t>5103371774</t>
  </si>
  <si>
    <t>5103371774/8018475</t>
  </si>
  <si>
    <t>5103371776</t>
  </si>
  <si>
    <t>5103371776/8018475</t>
  </si>
  <si>
    <t>4700158515</t>
  </si>
  <si>
    <t>4700158515/8017831</t>
  </si>
  <si>
    <t>4700158810</t>
  </si>
  <si>
    <t>4700158810/8017762</t>
  </si>
  <si>
    <t>4700157659</t>
  </si>
  <si>
    <t>4700157659/7102100</t>
  </si>
  <si>
    <t>4700158601</t>
  </si>
  <si>
    <t>4700158601/8018475</t>
  </si>
  <si>
    <t>4700158809</t>
  </si>
  <si>
    <t>4700158809/8017831</t>
  </si>
  <si>
    <t>4700158811</t>
  </si>
  <si>
    <t>4700158811/8017762</t>
  </si>
  <si>
    <t>4700158886</t>
  </si>
  <si>
    <t>4700158886/8017416</t>
  </si>
  <si>
    <t>5103374733</t>
  </si>
  <si>
    <t>5103374733/41010166</t>
  </si>
  <si>
    <t>5103374893</t>
  </si>
  <si>
    <t>5103374893/8017831</t>
  </si>
  <si>
    <t>5103373847</t>
  </si>
  <si>
    <t>5103373847/41010165</t>
  </si>
  <si>
    <t>4700157587</t>
  </si>
  <si>
    <t>4700157587/8017665</t>
  </si>
  <si>
    <t>4700157577</t>
  </si>
  <si>
    <t>4700157577/8022984</t>
  </si>
  <si>
    <t>4700157577/2200790</t>
  </si>
  <si>
    <t>4700157578</t>
  </si>
  <si>
    <t>4700157578/8022984</t>
  </si>
  <si>
    <t>4700157578/2200790</t>
  </si>
  <si>
    <t>4700157588</t>
  </si>
  <si>
    <t>4700157588/8017225</t>
  </si>
  <si>
    <t>4700158876</t>
  </si>
  <si>
    <t>4700158876/8017778</t>
  </si>
  <si>
    <t>5103373726</t>
  </si>
  <si>
    <t>5103373726/41010328</t>
  </si>
  <si>
    <t>4700158123</t>
  </si>
  <si>
    <t>4700158123/41010328</t>
  </si>
  <si>
    <t>4700157477</t>
  </si>
  <si>
    <t>4700157477/8018594</t>
  </si>
  <si>
    <t>4700157477/41012550</t>
  </si>
  <si>
    <t>4700156811</t>
  </si>
  <si>
    <t>4700156811/8017228</t>
  </si>
  <si>
    <t>4700158878</t>
  </si>
  <si>
    <t>4700158878/8017762</t>
  </si>
  <si>
    <t>4700157579</t>
  </si>
  <si>
    <t>4700158604</t>
  </si>
  <si>
    <t>4700158604/8018475</t>
  </si>
  <si>
    <t>4700158605</t>
  </si>
  <si>
    <t>4700158605/8018475</t>
  </si>
  <si>
    <t>5103373855</t>
  </si>
  <si>
    <t>5103373855/41010165</t>
  </si>
  <si>
    <t>5103374739</t>
  </si>
  <si>
    <t>5103374739/41010166</t>
  </si>
  <si>
    <t>5103368068</t>
  </si>
  <si>
    <t>5103368068/41012555</t>
  </si>
  <si>
    <t>5103374746</t>
  </si>
  <si>
    <t>5103374746/41010166</t>
  </si>
  <si>
    <t>4700158125</t>
  </si>
  <si>
    <t>4700158125/41004524</t>
  </si>
  <si>
    <t>5103374758</t>
  </si>
  <si>
    <t>5103374758/41010166</t>
  </si>
  <si>
    <t>4700158126</t>
  </si>
  <si>
    <t>4700158126/41004524</t>
  </si>
  <si>
    <t>SITGSHMNA51603</t>
  </si>
  <si>
    <t>6104477145</t>
  </si>
  <si>
    <t>6104477146</t>
  </si>
  <si>
    <t>6104478223</t>
  </si>
  <si>
    <t>6104478227</t>
  </si>
  <si>
    <t>CHN2045747</t>
  </si>
  <si>
    <t>6104478312</t>
  </si>
  <si>
    <t>6104478225</t>
  </si>
  <si>
    <t>COSCO SHIPPING PISCES / 028W</t>
  </si>
  <si>
    <t>COSU6409784510</t>
  </si>
  <si>
    <t>6104480674</t>
  </si>
  <si>
    <t>5103354523</t>
  </si>
  <si>
    <t>5103354523/8020238</t>
  </si>
  <si>
    <t>CMA CGM GEORGE SAND / 1QAIGS</t>
  </si>
  <si>
    <t>OOLU4123193500</t>
  </si>
  <si>
    <t>6104479652</t>
  </si>
  <si>
    <t>5103344386</t>
  </si>
  <si>
    <t>5103344386/5413413</t>
  </si>
  <si>
    <t>LC#0000222825020270; latest 07APR25</t>
  </si>
  <si>
    <t>SITC QIUMING / 2502S</t>
  </si>
  <si>
    <t>MBL#SITFSHBGQ260421</t>
  </si>
  <si>
    <t>6104483816</t>
  </si>
  <si>
    <t>4700157940</t>
  </si>
  <si>
    <t>4700157940/8020235</t>
  </si>
  <si>
    <t>XIN DA YANG ZHOU / 099W</t>
  </si>
  <si>
    <t>OOLU4123194890</t>
  </si>
  <si>
    <t>6104481817</t>
  </si>
  <si>
    <t>4700157941</t>
  </si>
  <si>
    <t>4700157941/8020235</t>
  </si>
  <si>
    <t>OOLU4123194900</t>
  </si>
  <si>
    <t>6104481822</t>
  </si>
  <si>
    <t>6104478357</t>
  </si>
  <si>
    <t>6104478359</t>
  </si>
  <si>
    <t>6104478364</t>
  </si>
  <si>
    <t>5103336090</t>
  </si>
  <si>
    <t>5103336090/5415589</t>
  </si>
  <si>
    <t>CMA CGM TOSCA / 0FFDZW</t>
  </si>
  <si>
    <t>CHN2048380</t>
  </si>
  <si>
    <t>6104480616</t>
  </si>
  <si>
    <t>5103356714</t>
  </si>
  <si>
    <t>5103356714/8020234</t>
  </si>
  <si>
    <t>LC#5539LC59530/2025; latest 250330</t>
  </si>
  <si>
    <t>OOCL ATLANTA / 164W</t>
  </si>
  <si>
    <t>CHN2048275</t>
  </si>
  <si>
    <t>6104489496</t>
  </si>
  <si>
    <t>5103354529</t>
  </si>
  <si>
    <t>5103354529/8020238</t>
  </si>
  <si>
    <t>ZHONG GU TAI YUAN / 1QAIKS</t>
  </si>
  <si>
    <t>OOLU4123196030</t>
  </si>
  <si>
    <t>6104489221</t>
  </si>
  <si>
    <t>Lankem Ceylon Plc</t>
  </si>
  <si>
    <t>5103356158</t>
  </si>
  <si>
    <t>5103356158/5415589</t>
  </si>
  <si>
    <t>YANTIAN I / 15W</t>
  </si>
  <si>
    <t>6104486798</t>
  </si>
  <si>
    <t>4700157942</t>
  </si>
  <si>
    <t>4700157942/8020235</t>
  </si>
  <si>
    <t>OOLU4123194510</t>
  </si>
  <si>
    <t>6104486003</t>
  </si>
  <si>
    <t>6104478347</t>
  </si>
  <si>
    <t>6104478349</t>
  </si>
  <si>
    <t>BHUDTHI BHUM / 025W</t>
  </si>
  <si>
    <t>CHN2057066</t>
  </si>
  <si>
    <t>6104489238</t>
  </si>
  <si>
    <t>6104489278</t>
  </si>
  <si>
    <t>INTERASIA HORIZON / W045</t>
  </si>
  <si>
    <t>6104497045</t>
  </si>
  <si>
    <t>6104497046</t>
  </si>
  <si>
    <t>5103354664</t>
  </si>
  <si>
    <t>5103354664/8020237</t>
  </si>
  <si>
    <t>HAI MEN / S651</t>
  </si>
  <si>
    <t>6104497043</t>
  </si>
  <si>
    <t>5103369661</t>
  </si>
  <si>
    <t>5103369661/8020235</t>
  </si>
  <si>
    <t>6104497330</t>
  </si>
  <si>
    <t>5103369661/5415589</t>
  </si>
  <si>
    <t>5103353767</t>
  </si>
  <si>
    <t>5103353767/5413413</t>
  </si>
  <si>
    <t>YM CREDENTIAL / 087S</t>
  </si>
  <si>
    <t>OOLU4123207480</t>
  </si>
  <si>
    <t>6104491436</t>
  </si>
  <si>
    <t>5103368813</t>
  </si>
  <si>
    <t>5103368813/8020238</t>
  </si>
  <si>
    <t>XIN YAN TIAN / 102S</t>
  </si>
  <si>
    <t>OOLU4122813970</t>
  </si>
  <si>
    <t>5103355507</t>
  </si>
  <si>
    <t>5103355507/8020235</t>
  </si>
  <si>
    <t>OOLU4123208970</t>
  </si>
  <si>
    <t>5103375786</t>
  </si>
  <si>
    <t>5103375786/8015192</t>
  </si>
  <si>
    <t>OOLU4123208980</t>
  </si>
  <si>
    <t>5103375786/8020235</t>
  </si>
  <si>
    <t>5103357205</t>
  </si>
  <si>
    <t>5103357205/5415589</t>
  </si>
  <si>
    <t>5103336093</t>
  </si>
  <si>
    <t>5103336093/5415589</t>
  </si>
  <si>
    <t>5103356803</t>
  </si>
  <si>
    <t>5103356803/8020234</t>
  </si>
  <si>
    <t>5103359140</t>
  </si>
  <si>
    <t>5103359140/8020235</t>
  </si>
  <si>
    <t>CHN2087618</t>
  </si>
  <si>
    <t>5103353703</t>
  </si>
  <si>
    <t>5103353703/5415589</t>
  </si>
  <si>
    <t>5103353703/8020234</t>
  </si>
  <si>
    <t>4700157943</t>
  </si>
  <si>
    <t>4700157943/8020235</t>
  </si>
  <si>
    <t>4700158841</t>
  </si>
  <si>
    <t>4700158841/8023496</t>
  </si>
  <si>
    <t>4700158841/5415589</t>
  </si>
  <si>
    <t>5103328010</t>
  </si>
  <si>
    <t>5103328010/5415589</t>
  </si>
  <si>
    <t>5103353779</t>
  </si>
  <si>
    <t>5103353779/5413413</t>
  </si>
  <si>
    <t>5103355277</t>
  </si>
  <si>
    <t>5103355277/8020235</t>
  </si>
  <si>
    <t>5103355277/8020230</t>
  </si>
  <si>
    <t>5103354534</t>
  </si>
  <si>
    <t>5103354534/8020238</t>
  </si>
  <si>
    <t>5103354539</t>
  </si>
  <si>
    <t>5103354539/8020238</t>
  </si>
  <si>
    <t>5103376250</t>
  </si>
  <si>
    <t>5103376250/5415589</t>
  </si>
  <si>
    <t>5103376250/8020234</t>
  </si>
  <si>
    <t>5103368203</t>
  </si>
  <si>
    <t>5103365944</t>
  </si>
  <si>
    <t>5103365944/8020235</t>
  </si>
  <si>
    <t>5103370687</t>
  </si>
  <si>
    <t>5103370687/8020199</t>
  </si>
  <si>
    <t xml:space="preserve">rush order, clearn order receive Feb 6th </t>
  </si>
  <si>
    <t>SITC NINGBO 2508S</t>
  </si>
  <si>
    <t>SITDNBTCD510084</t>
  </si>
  <si>
    <t>6104478384</t>
  </si>
  <si>
    <t>5103257959</t>
  </si>
  <si>
    <t>5103257959/8990109</t>
  </si>
  <si>
    <t>rush order, clearn order receive Feb 10th</t>
  </si>
  <si>
    <t>SITC PENANG 2504S</t>
  </si>
  <si>
    <t>SITDNBMND510085</t>
  </si>
  <si>
    <t>6104478385</t>
  </si>
  <si>
    <t>OOCL NEW ZEALAND 150S</t>
  </si>
  <si>
    <t>OOLU2306343280</t>
  </si>
  <si>
    <t>6104480686</t>
  </si>
  <si>
    <t>HMM COPENHAGEN / 015E</t>
  </si>
  <si>
    <t>ONEYSINF07571700</t>
  </si>
  <si>
    <t>6104485612</t>
  </si>
  <si>
    <t>KOTA NAZAR 0362N</t>
  </si>
  <si>
    <t>BSINC25001630</t>
  </si>
  <si>
    <t>6104487694</t>
  </si>
  <si>
    <t>4700157708</t>
  </si>
  <si>
    <t>4700157708/8003065</t>
  </si>
  <si>
    <t>REN JIAN 16 510N</t>
  </si>
  <si>
    <t>HLCUSIN250227572</t>
  </si>
  <si>
    <t>6104495002</t>
  </si>
  <si>
    <t>5103362738</t>
  </si>
  <si>
    <t>5103362738/8024230</t>
  </si>
  <si>
    <t>SINI42123100</t>
  </si>
  <si>
    <t>Hapag/OOCL</t>
  </si>
  <si>
    <t>6104487697</t>
  </si>
  <si>
    <t>6104474892</t>
  </si>
  <si>
    <t>6104474083</t>
  </si>
  <si>
    <t>6104474136</t>
  </si>
  <si>
    <t>6104474137</t>
  </si>
  <si>
    <t>6104495003</t>
  </si>
  <si>
    <t>6104477292</t>
  </si>
  <si>
    <t>5103367557</t>
  </si>
  <si>
    <t>5103367557/8003164</t>
  </si>
  <si>
    <t>MOL EXPLORER 087S</t>
  </si>
  <si>
    <t>SINF10815900</t>
  </si>
  <si>
    <t>6104489561</t>
  </si>
  <si>
    <t>5103368108</t>
  </si>
  <si>
    <t>5103368108/8003077</t>
  </si>
  <si>
    <t>YM WELLBEING 031E</t>
  </si>
  <si>
    <t>SEKEL25030259-04</t>
  </si>
  <si>
    <t>4700158197</t>
  </si>
  <si>
    <t>4700158197/8005171</t>
  </si>
  <si>
    <t>WAN HAI 365 N025</t>
  </si>
  <si>
    <t>WHSP091FA02209</t>
  </si>
  <si>
    <t>MSC ANIELLO HW511R</t>
  </si>
  <si>
    <t>MEDUUD343841</t>
  </si>
  <si>
    <t>4700158748</t>
  </si>
  <si>
    <t>4700158748/8024927</t>
  </si>
  <si>
    <t>CSCL URANUS 104W</t>
  </si>
  <si>
    <t>OOLU2306825210</t>
  </si>
  <si>
    <t>5103362161</t>
  </si>
  <si>
    <t>5103362161/8019729</t>
  </si>
  <si>
    <t>WAN HAI 326 N046</t>
  </si>
  <si>
    <t>WHSP091FA01659</t>
  </si>
  <si>
    <t>HANSA COLOMBO 052N</t>
  </si>
  <si>
    <t>OOLU2306768500</t>
  </si>
  <si>
    <t>6104476182</t>
  </si>
  <si>
    <t>5103373238</t>
  </si>
  <si>
    <t>5103373238/8003270</t>
  </si>
  <si>
    <t>OOCL TURKIYE 006E</t>
  </si>
  <si>
    <t>OOLU2306812500</t>
  </si>
  <si>
    <t>OOLU2306485640</t>
  </si>
  <si>
    <t>6104474922</t>
  </si>
  <si>
    <t>6104475882</t>
  </si>
  <si>
    <t>5103361480</t>
  </si>
  <si>
    <t>5103361480/8024432</t>
  </si>
  <si>
    <t>SINGAPORE 193S</t>
  </si>
  <si>
    <t>OOLU2306472630</t>
  </si>
  <si>
    <t>5103361480/8003103</t>
  </si>
  <si>
    <t>REDICOTE N422</t>
  </si>
  <si>
    <t>5103362163</t>
  </si>
  <si>
    <t>5103362163/8017231</t>
  </si>
  <si>
    <t>6104478584</t>
  </si>
  <si>
    <t>4700157654</t>
  </si>
  <si>
    <t>4700157654/8002357</t>
  </si>
  <si>
    <t>EVER SMART 133E</t>
  </si>
  <si>
    <t>OOLU2755787680</t>
  </si>
  <si>
    <t>5103366733</t>
  </si>
  <si>
    <t>5103366733/7100049</t>
  </si>
  <si>
    <t>CAPE FAWLEY 145S</t>
  </si>
  <si>
    <t>OOLU2306816340</t>
  </si>
  <si>
    <t>JESSLIMY</t>
  </si>
  <si>
    <t>5103366622</t>
  </si>
  <si>
    <t>5103366622/8003103</t>
  </si>
  <si>
    <t>SEAKL25030036-02</t>
  </si>
  <si>
    <t>6104479514</t>
  </si>
  <si>
    <t>6104480700</t>
  </si>
  <si>
    <t>4700157827</t>
  </si>
  <si>
    <t>4700157827/8005171</t>
  </si>
  <si>
    <t>OOCL GDYNIA 005E</t>
  </si>
  <si>
    <t>OOLU2306690000</t>
  </si>
  <si>
    <t>6104474930</t>
  </si>
  <si>
    <t>4700158285</t>
  </si>
  <si>
    <t>4700158285/8017230</t>
  </si>
  <si>
    <t>OOCL HAMBURG 156W</t>
  </si>
  <si>
    <t>OOLU2306793490</t>
  </si>
  <si>
    <t>6104474931</t>
  </si>
  <si>
    <t>HMM HANBADA 014W</t>
  </si>
  <si>
    <t>ONEYSINF12564500</t>
  </si>
  <si>
    <t>6104478564</t>
  </si>
  <si>
    <t>MEDUUD347321</t>
  </si>
  <si>
    <t>4700157831</t>
  </si>
  <si>
    <t>4700157831/8003257</t>
  </si>
  <si>
    <t>OOCL SWEDEN 003E</t>
  </si>
  <si>
    <t>OOLU2306699770</t>
  </si>
  <si>
    <t>OOLU2306689790</t>
  </si>
  <si>
    <t>5103361573</t>
  </si>
  <si>
    <t>5103361573/7100049</t>
  </si>
  <si>
    <t>MARIA C 0076N</t>
  </si>
  <si>
    <t>CCSU 7256718980</t>
  </si>
  <si>
    <t>6104480580</t>
  </si>
  <si>
    <t>BALTRUM 015N</t>
  </si>
  <si>
    <t>6104481709</t>
  </si>
  <si>
    <t>6104480712</t>
  </si>
  <si>
    <t>6104480561</t>
  </si>
  <si>
    <t>6104483731</t>
  </si>
  <si>
    <t>6104483610</t>
  </si>
  <si>
    <t>5103374005</t>
  </si>
  <si>
    <t>5103374005/8024432</t>
  </si>
  <si>
    <t>SINGAPORE 194S</t>
  </si>
  <si>
    <t>OOLU2306768890</t>
  </si>
  <si>
    <t>SAN GIORGIO 0BGD9N1NC</t>
  </si>
  <si>
    <t>6104474179</t>
  </si>
  <si>
    <t>6104484639</t>
  </si>
  <si>
    <t>6104482464</t>
  </si>
  <si>
    <t>6104474084</t>
  </si>
  <si>
    <t>6104476155</t>
  </si>
  <si>
    <t>5103374005/8003103</t>
  </si>
  <si>
    <t>5103368008</t>
  </si>
  <si>
    <t>5103368008/8003067</t>
  </si>
  <si>
    <t>AS ANNE 004N</t>
  </si>
  <si>
    <t>OOLU2306715130</t>
  </si>
  <si>
    <t>EXPRESS BLACK SEA 063S</t>
  </si>
  <si>
    <t>OOLU2306762320</t>
  </si>
  <si>
    <t>CAPE FAWLEY 143S</t>
  </si>
  <si>
    <t>OOLU2306500120</t>
  </si>
  <si>
    <t>6104483630</t>
  </si>
  <si>
    <t>OOLU2306407070</t>
  </si>
  <si>
    <t>6104482501</t>
  </si>
  <si>
    <t>4700157869</t>
  </si>
  <si>
    <t>4700157869/8003924</t>
  </si>
  <si>
    <t>EVER SMART 133W</t>
  </si>
  <si>
    <t>OOLU2306437000</t>
  </si>
  <si>
    <t>6104483647</t>
  </si>
  <si>
    <t>6104487077</t>
  </si>
  <si>
    <t>6104489083</t>
  </si>
  <si>
    <t>4700158593</t>
  </si>
  <si>
    <t>4700158593/8000331</t>
  </si>
  <si>
    <t>SESYD25030125-03</t>
  </si>
  <si>
    <t>6104493464</t>
  </si>
  <si>
    <t>5103362070</t>
  </si>
  <si>
    <t>5103362070/8017298</t>
  </si>
  <si>
    <t>APS52005-25</t>
  </si>
  <si>
    <t>6104492707</t>
  </si>
  <si>
    <t>6104482402</t>
  </si>
  <si>
    <t>5103364992</t>
  </si>
  <si>
    <t>5103364992/8019729</t>
  </si>
  <si>
    <t>OOLU2756085480</t>
  </si>
  <si>
    <t>6104490393</t>
  </si>
  <si>
    <t>6104491614</t>
  </si>
  <si>
    <t>YANTIAN I 15W</t>
  </si>
  <si>
    <t>6104485633</t>
  </si>
  <si>
    <t>Nouryon Japan K.K., site Izumi</t>
  </si>
  <si>
    <t>4700158472</t>
  </si>
  <si>
    <t>4700158472/8000331</t>
  </si>
  <si>
    <t>WHSP091FA02214</t>
  </si>
  <si>
    <t>5103364347</t>
  </si>
  <si>
    <t>5103364347/8019729</t>
  </si>
  <si>
    <t>XIN YA ZHOU 167E</t>
  </si>
  <si>
    <t>CCSU7256789450</t>
  </si>
  <si>
    <t>6104493492</t>
  </si>
  <si>
    <t>5103361470</t>
  </si>
  <si>
    <t>5103361470/8017231</t>
  </si>
  <si>
    <t>WAN HAI 315 N247</t>
  </si>
  <si>
    <t>WHSP091FA01990</t>
  </si>
  <si>
    <t>5103368108/8017298</t>
  </si>
  <si>
    <t>Thai Bitumen Co., Ltd.</t>
  </si>
  <si>
    <t>5103362083</t>
  </si>
  <si>
    <t>5103362083/8017231</t>
  </si>
  <si>
    <t>6104479753</t>
  </si>
  <si>
    <t>4700157882</t>
  </si>
  <si>
    <t>4700157882/8017230</t>
  </si>
  <si>
    <t>OOCL TAIPEI 083W</t>
  </si>
  <si>
    <t>OOLU2306445280</t>
  </si>
  <si>
    <t>Halliburton Energy Services Inc</t>
  </si>
  <si>
    <t>5103362798</t>
  </si>
  <si>
    <t>5103362798/8024202</t>
  </si>
  <si>
    <t>5103365985</t>
  </si>
  <si>
    <t>8024424</t>
  </si>
  <si>
    <t>5103365985/8024424</t>
  </si>
  <si>
    <t>REDICOTE BE 190 KG THL DR</t>
  </si>
  <si>
    <t>NAVIOS UTMOST 004E</t>
  </si>
  <si>
    <t>OOLU2306598570</t>
  </si>
  <si>
    <t>6104486937</t>
  </si>
  <si>
    <t>5103365394</t>
  </si>
  <si>
    <t>5103365394/8003270</t>
  </si>
  <si>
    <t>HANSA AUGSBURG 030N</t>
  </si>
  <si>
    <t>6104486925</t>
  </si>
  <si>
    <t>5103362739</t>
  </si>
  <si>
    <t>5103362739/8004133</t>
  </si>
  <si>
    <t>5103363475</t>
  </si>
  <si>
    <t>5103363475/8024927</t>
  </si>
  <si>
    <t>5103363541</t>
  </si>
  <si>
    <t>5103363541/8017231</t>
  </si>
  <si>
    <t>5103367903</t>
  </si>
  <si>
    <t>5103366862</t>
  </si>
  <si>
    <t>5103366862/8024056</t>
  </si>
  <si>
    <t>5103368992</t>
  </si>
  <si>
    <t>5103368992/8024056</t>
  </si>
  <si>
    <t>5103369743</t>
  </si>
  <si>
    <t>5103369743/8024056</t>
  </si>
  <si>
    <t>5103370415</t>
  </si>
  <si>
    <t>5103370415/8005171</t>
  </si>
  <si>
    <t>5103370415/8003598</t>
  </si>
  <si>
    <t>5103365043</t>
  </si>
  <si>
    <t>5103365043/8003163</t>
  </si>
  <si>
    <t>5103370740</t>
  </si>
  <si>
    <t>5103370740/8003270</t>
  </si>
  <si>
    <t>5103371340</t>
  </si>
  <si>
    <t>5103371340/8000331</t>
  </si>
  <si>
    <t>5103371513</t>
  </si>
  <si>
    <t>5103371513/8019729</t>
  </si>
  <si>
    <t>5103372145</t>
  </si>
  <si>
    <t>5103372145/8001155</t>
  </si>
  <si>
    <t>4700158524</t>
  </si>
  <si>
    <t>4700158524/8002357</t>
  </si>
  <si>
    <t>5103374174</t>
  </si>
  <si>
    <t>5103374174/8024927</t>
  </si>
  <si>
    <t>5103375633</t>
  </si>
  <si>
    <t>5103375633/8003349</t>
  </si>
  <si>
    <t>6104479785</t>
  </si>
  <si>
    <t>MOL PRESENCE V.0021W</t>
  </si>
  <si>
    <t>BKK/NAV/06512</t>
  </si>
  <si>
    <t>6104480738</t>
  </si>
  <si>
    <t>2157023450</t>
  </si>
  <si>
    <t>YM CAPACITY V.049N</t>
  </si>
  <si>
    <t>2157023980</t>
  </si>
  <si>
    <t>TRC permit issue, order will load from IBR instead</t>
  </si>
  <si>
    <t>BKKF55366700</t>
  </si>
  <si>
    <t>4700157613</t>
  </si>
  <si>
    <t>4700157613/8018696</t>
  </si>
  <si>
    <t>4700157614</t>
  </si>
  <si>
    <t>4700157614/8018696</t>
  </si>
  <si>
    <t>4700157963</t>
  </si>
  <si>
    <t>4700157963/8018705</t>
  </si>
  <si>
    <t>5103364465</t>
  </si>
  <si>
    <t>5103364465/8002825</t>
  </si>
  <si>
    <t>5103364478</t>
  </si>
  <si>
    <t>5103364478/8002825</t>
  </si>
  <si>
    <t>5103370686</t>
  </si>
  <si>
    <t>5103370686/8005080</t>
  </si>
  <si>
    <t>5103370697</t>
  </si>
  <si>
    <t>5103370697/8005080</t>
  </si>
  <si>
    <t>ARIES 509S</t>
  </si>
  <si>
    <t>278679197</t>
  </si>
  <si>
    <t>278679196</t>
  </si>
  <si>
    <t>MATZ MAERSK 509W</t>
  </si>
  <si>
    <t>292286008</t>
  </si>
  <si>
    <t>OOLU2755639920</t>
  </si>
  <si>
    <t>OOCL AMERICA 179S</t>
  </si>
  <si>
    <t>OOLU2755913380</t>
  </si>
  <si>
    <t>EVER EAGLE 187W</t>
  </si>
  <si>
    <t>ONEYTA4ZBJ844400</t>
  </si>
  <si>
    <t>BRIGHT SAKURA 0888S</t>
  </si>
  <si>
    <t>ONEYTA4ZBJ865700</t>
  </si>
  <si>
    <t>SHIMIN / 027W</t>
  </si>
  <si>
    <t>ONEYTA4ZBJ868300</t>
  </si>
  <si>
    <t>177KGDGDADG2261VX</t>
  </si>
  <si>
    <t>285029356</t>
  </si>
  <si>
    <t>285029360</t>
  </si>
  <si>
    <t>MERATUS JAYAGIRI 510S</t>
  </si>
  <si>
    <t>SITC SENDAI 2517E</t>
  </si>
  <si>
    <t>SITTADYK448731</t>
  </si>
  <si>
    <t>UNI-PROBITY 379B</t>
  </si>
  <si>
    <t>ALS HERCULES 0XL7TS</t>
  </si>
  <si>
    <t>AMQ0318599</t>
  </si>
  <si>
    <t>177KGDGDADG2240V</t>
  </si>
  <si>
    <t>B240060599</t>
  </si>
  <si>
    <t>CSCL AUTUMN 0BHKLE1MA</t>
  </si>
  <si>
    <t>QGD1639628</t>
  </si>
  <si>
    <t>QGD1639631</t>
  </si>
  <si>
    <t>177KGDGDADG2258V</t>
  </si>
  <si>
    <t>278679206</t>
  </si>
  <si>
    <t>278679222</t>
  </si>
  <si>
    <t>EVER ETHIC / 174W</t>
  </si>
  <si>
    <t>285210649</t>
  </si>
  <si>
    <t>OOLU2755012030</t>
  </si>
  <si>
    <t>XIN NING BO  107S</t>
  </si>
  <si>
    <t>OOLU2755809840</t>
  </si>
  <si>
    <t>CONTESSA 180E</t>
  </si>
  <si>
    <t>PASU5162185820</t>
  </si>
  <si>
    <t>285029361</t>
  </si>
  <si>
    <t>ONEYTA4ZBG484300</t>
  </si>
  <si>
    <t>HMM LE HAVRE 015W</t>
  </si>
  <si>
    <t>ONEYTA4ZBG487600</t>
  </si>
  <si>
    <t>5103362930</t>
  </si>
  <si>
    <t>5103362930/8023778</t>
  </si>
  <si>
    <t>ASIAN ACE 506N</t>
  </si>
  <si>
    <t>YXDG25015398</t>
  </si>
  <si>
    <t>MSC MICHELLE GJ509W</t>
  </si>
  <si>
    <t>177PGDGDQDG32SCTK</t>
  </si>
  <si>
    <t>177PGDGDQDG31SCTK</t>
  </si>
  <si>
    <t>OOLU2755105280</t>
  </si>
  <si>
    <t>OOCL CALIFORNIA  159S</t>
  </si>
  <si>
    <t>OOLU2756594180</t>
  </si>
  <si>
    <t>MAERSK NORBERG V. 507S</t>
  </si>
  <si>
    <t>HYXSE5010136</t>
  </si>
  <si>
    <t>YXDG25015517</t>
  </si>
  <si>
    <t>SAWASDEE MIMOSA 2503E</t>
  </si>
  <si>
    <t>QDWJ250208020</t>
  </si>
  <si>
    <t>MONACO /511S</t>
  </si>
  <si>
    <t>YXDG25015552</t>
  </si>
  <si>
    <t>MSC GIOVANNA VII/QS508A</t>
  </si>
  <si>
    <t>177KGDGDADG2283V</t>
  </si>
  <si>
    <t>MARIE MAERSK / 510W</t>
  </si>
  <si>
    <t>285623476</t>
  </si>
  <si>
    <t>MAREN MAERSK  512W</t>
  </si>
  <si>
    <t>285623545</t>
  </si>
  <si>
    <t>285623546</t>
  </si>
  <si>
    <t>XIN QUAN ZHOU/139S</t>
  </si>
  <si>
    <t>AMQ0321268</t>
  </si>
  <si>
    <t>KMTC POHANG / 2502S</t>
  </si>
  <si>
    <t>SNKO025250200093</t>
  </si>
  <si>
    <t>SNKO025250200076</t>
  </si>
  <si>
    <t>MAERSK ESMERALDAS 507E</t>
  </si>
  <si>
    <t>292286012</t>
  </si>
  <si>
    <t>YXDG25025006</t>
  </si>
  <si>
    <t>OOLU2755881190</t>
  </si>
  <si>
    <t>SAWASDEE RIGEL / 2503S</t>
  </si>
  <si>
    <t>KMTCTAO7859337</t>
  </si>
  <si>
    <t>MAYVIEW MAERSK  511W</t>
  </si>
  <si>
    <t>285623553</t>
  </si>
  <si>
    <t>285623558</t>
  </si>
  <si>
    <t>285623559</t>
  </si>
  <si>
    <t>KMTC CHENNAI 2502W</t>
  </si>
  <si>
    <t>KMTCTAO7843529</t>
  </si>
  <si>
    <t>ZHONG GU JI NAN  25002W</t>
  </si>
  <si>
    <t>KMTCTAO7848997</t>
  </si>
  <si>
    <t>MSC ERICA  FK509A</t>
  </si>
  <si>
    <t>MEDUQU249304</t>
  </si>
  <si>
    <t>SITC YUNCHENG 2502S</t>
  </si>
  <si>
    <t>KMTCTAO7833922</t>
  </si>
  <si>
    <t>KMTCTAO7843528</t>
  </si>
  <si>
    <t>XIN PU DONG 280W</t>
  </si>
  <si>
    <t>KMTCTAO7847766</t>
  </si>
  <si>
    <t>KMTCTAO7841771</t>
  </si>
  <si>
    <t>KMTC NHAVA SHEVA 2502W</t>
  </si>
  <si>
    <t>KMTCTAO7846783</t>
  </si>
  <si>
    <t>KMTCTAO7840784</t>
  </si>
  <si>
    <t>KMTCTAO7848667</t>
  </si>
  <si>
    <t>4700157767</t>
  </si>
  <si>
    <t>8003007</t>
  </si>
  <si>
    <t>4700157767/8003007</t>
  </si>
  <si>
    <t>ARMEEN 18D FLAKE 25 KG BAG</t>
  </si>
  <si>
    <t>4700157770</t>
  </si>
  <si>
    <t>4700157770/8003007</t>
  </si>
  <si>
    <t>4700157779</t>
  </si>
  <si>
    <t>4700157779/8003007</t>
  </si>
  <si>
    <t>4700157786</t>
  </si>
  <si>
    <t>4700157786/8002977</t>
  </si>
  <si>
    <t>5103362225</t>
  </si>
  <si>
    <t>5103362225/8019148</t>
  </si>
  <si>
    <t>TORRES STRAIT  509N</t>
  </si>
  <si>
    <t>YXDG25025787</t>
  </si>
  <si>
    <t>5103363539</t>
  </si>
  <si>
    <t>5103363539/8002977</t>
  </si>
  <si>
    <t>5103363699</t>
  </si>
  <si>
    <t>5103363699/8001693</t>
  </si>
  <si>
    <t>4700157855</t>
  </si>
  <si>
    <t>4700157855/8023779</t>
  </si>
  <si>
    <t>MEDUQU355192</t>
  </si>
  <si>
    <t>4700157863</t>
  </si>
  <si>
    <t>4700157863/8021625</t>
  </si>
  <si>
    <t>XIN QIN HUANG DAO 117S</t>
  </si>
  <si>
    <t>OOLU2756294370</t>
  </si>
  <si>
    <t>4700157864</t>
  </si>
  <si>
    <t>4700157864/8021625</t>
  </si>
  <si>
    <t>4700157879</t>
  </si>
  <si>
    <t>4700157879/8003030</t>
  </si>
  <si>
    <t>TIAN CHANG HE 102S</t>
  </si>
  <si>
    <t>OOLU2756186760</t>
  </si>
  <si>
    <t>4700157881</t>
  </si>
  <si>
    <t>4700157881/8016236</t>
  </si>
  <si>
    <t>4700157884</t>
  </si>
  <si>
    <t>4700157884/8003282</t>
  </si>
  <si>
    <t>4700157898</t>
  </si>
  <si>
    <t>4700157898/8002977</t>
  </si>
  <si>
    <t>4700157899</t>
  </si>
  <si>
    <t>4700157899/8002977</t>
  </si>
  <si>
    <t>4700157948</t>
  </si>
  <si>
    <t>4700157948/8002983</t>
  </si>
  <si>
    <t>4700157966</t>
  </si>
  <si>
    <t>4700157966/8003273</t>
  </si>
  <si>
    <t>TIAN CHANG HE  102S</t>
  </si>
  <si>
    <t>OOLU2756162090</t>
  </si>
  <si>
    <t>4700157968</t>
  </si>
  <si>
    <t>4700157968/8003273</t>
  </si>
  <si>
    <t>4700158008</t>
  </si>
  <si>
    <t>4700158008/8023779</t>
  </si>
  <si>
    <t>KMTCTAO7847746</t>
  </si>
  <si>
    <t>4700158016</t>
  </si>
  <si>
    <t>4700158016/8025752</t>
  </si>
  <si>
    <t>4700158085</t>
  </si>
  <si>
    <t>4700158085/8023779</t>
  </si>
  <si>
    <t>MSC TOPAZ  QS510A</t>
  </si>
  <si>
    <t>MEDUQU370423</t>
  </si>
  <si>
    <t>4700158132</t>
  </si>
  <si>
    <t>4700158132/8002992</t>
  </si>
  <si>
    <t>OOLU2756218780</t>
  </si>
  <si>
    <t>4700158242</t>
  </si>
  <si>
    <t>4700158242/8002983</t>
  </si>
  <si>
    <t>4700158244</t>
  </si>
  <si>
    <t>4700158244/8002983</t>
  </si>
  <si>
    <t>4700158303</t>
  </si>
  <si>
    <t>4700158303/8002984</t>
  </si>
  <si>
    <t>4700158304</t>
  </si>
  <si>
    <t>4700158304/8002984</t>
  </si>
  <si>
    <t>4700158305</t>
  </si>
  <si>
    <t>4700158305/8002984</t>
  </si>
  <si>
    <t>4700158306</t>
  </si>
  <si>
    <t>4700158306/8002984</t>
  </si>
  <si>
    <t>4700158307</t>
  </si>
  <si>
    <t>4700158307/8002984</t>
  </si>
  <si>
    <t>4700158332</t>
  </si>
  <si>
    <t>8002823</t>
  </si>
  <si>
    <t>4700158332/8002823</t>
  </si>
  <si>
    <t>ALCOSPERSE 602N 1250 KG IBC</t>
  </si>
  <si>
    <t>INVICTA  054E</t>
  </si>
  <si>
    <t>QDWJ250307012</t>
  </si>
  <si>
    <t>4700158409</t>
  </si>
  <si>
    <t>4700158409/8003222</t>
  </si>
  <si>
    <t>4700158410</t>
  </si>
  <si>
    <t>4700158410/8003222</t>
  </si>
  <si>
    <t>4700158463</t>
  </si>
  <si>
    <t>4700158463/8002967</t>
  </si>
  <si>
    <t>ALS JUNO 0XL81S</t>
  </si>
  <si>
    <t>AMQ0328767</t>
  </si>
  <si>
    <t>MENGE</t>
  </si>
  <si>
    <t>4700158471</t>
  </si>
  <si>
    <t>4700158471/8015661</t>
  </si>
  <si>
    <t>4700158473</t>
  </si>
  <si>
    <t>4700158473/8003222</t>
  </si>
  <si>
    <t>4700158474</t>
  </si>
  <si>
    <t>4700158474/8003222</t>
  </si>
  <si>
    <t>4700158476</t>
  </si>
  <si>
    <t>4700158476/8003225</t>
  </si>
  <si>
    <t>XIN PU DONG  280W</t>
  </si>
  <si>
    <t>KMTCTAO7862249</t>
  </si>
  <si>
    <t>4700158477</t>
  </si>
  <si>
    <t>4700158477/8003225</t>
  </si>
  <si>
    <t>4700158478</t>
  </si>
  <si>
    <t>4700158478/8003225</t>
  </si>
  <si>
    <t>4700158479</t>
  </si>
  <si>
    <t>4700158479/8003225</t>
  </si>
  <si>
    <t>5103366741</t>
  </si>
  <si>
    <t>5103366741/8021221</t>
  </si>
  <si>
    <t>5103366748</t>
  </si>
  <si>
    <t>5103366748/8003273</t>
  </si>
  <si>
    <t>5103366749</t>
  </si>
  <si>
    <t>5103366749/8021221</t>
  </si>
  <si>
    <t>5103366756</t>
  </si>
  <si>
    <t>5103366756/8021221</t>
  </si>
  <si>
    <t>5103366760</t>
  </si>
  <si>
    <t>5103366760/8021221</t>
  </si>
  <si>
    <t>5103366768</t>
  </si>
  <si>
    <t>5103366768/8021221</t>
  </si>
  <si>
    <t>5103366769</t>
  </si>
  <si>
    <t>5103366769/8021221</t>
  </si>
  <si>
    <t>5103366771</t>
  </si>
  <si>
    <t>5103366771/8021221</t>
  </si>
  <si>
    <t>5103366775</t>
  </si>
  <si>
    <t>5103366775/8021221</t>
  </si>
  <si>
    <t>5103366776</t>
  </si>
  <si>
    <t>5103366776/8021221</t>
  </si>
  <si>
    <t>5103366778</t>
  </si>
  <si>
    <t>5103366778/8021221</t>
  </si>
  <si>
    <t>5103366780</t>
  </si>
  <si>
    <t>5103366780/8021221</t>
  </si>
  <si>
    <t>5103366782</t>
  </si>
  <si>
    <t>5103366782/8021221</t>
  </si>
  <si>
    <t>5103367906</t>
  </si>
  <si>
    <t>5103367906/8001693</t>
  </si>
  <si>
    <t>5103367906/8021186</t>
  </si>
  <si>
    <t>5103367906/8025752</t>
  </si>
  <si>
    <t>5103367925</t>
  </si>
  <si>
    <t>8003320</t>
  </si>
  <si>
    <t>5103367925/8003320</t>
  </si>
  <si>
    <t>ARQUAD 268-75 175 KG PTH DR</t>
  </si>
  <si>
    <t>5103371587</t>
  </si>
  <si>
    <t>5103371587/8003624</t>
  </si>
  <si>
    <t>292286238</t>
  </si>
  <si>
    <t>5103372034</t>
  </si>
  <si>
    <t>5103372034/8017392</t>
  </si>
  <si>
    <t>YXDG25025852</t>
  </si>
  <si>
    <t>4700158529</t>
  </si>
  <si>
    <t>4700158529/8003031</t>
  </si>
  <si>
    <t>4700158613</t>
  </si>
  <si>
    <t>4700158613/8003282</t>
  </si>
  <si>
    <t>4700158618</t>
  </si>
  <si>
    <t>4700158618/8002977</t>
  </si>
  <si>
    <t>4700158772</t>
  </si>
  <si>
    <t>8027126</t>
  </si>
  <si>
    <t>4700158772/8027126</t>
  </si>
  <si>
    <t>FATTY OLEIC ACID 170 KG PTH DR</t>
  </si>
  <si>
    <t>4700158774</t>
  </si>
  <si>
    <t>4700158774/8003031</t>
  </si>
  <si>
    <t>4700158775</t>
  </si>
  <si>
    <t>4700158775/8003031</t>
  </si>
  <si>
    <t>4700158776</t>
  </si>
  <si>
    <t>4700158776/8003031</t>
  </si>
  <si>
    <t>4700158777</t>
  </si>
  <si>
    <t>4700158777/8003031</t>
  </si>
  <si>
    <t>4700158778</t>
  </si>
  <si>
    <t>4700158778/8003031</t>
  </si>
  <si>
    <t>4700158780</t>
  </si>
  <si>
    <t>4700158780/8003222</t>
  </si>
  <si>
    <t>4700158781</t>
  </si>
  <si>
    <t>4700158781/8003222</t>
  </si>
  <si>
    <t>4700158782</t>
  </si>
  <si>
    <t>4700158782/8003222</t>
  </si>
  <si>
    <t>4700158783</t>
  </si>
  <si>
    <t>4700158783/8003222</t>
  </si>
  <si>
    <t>4700158784</t>
  </si>
  <si>
    <t>4700158784/8003222</t>
  </si>
  <si>
    <t>4700158785</t>
  </si>
  <si>
    <t>4700158785/8003222</t>
  </si>
  <si>
    <t>4700158786</t>
  </si>
  <si>
    <t>4700158786/8003222</t>
  </si>
  <si>
    <t>4700158788</t>
  </si>
  <si>
    <t>4700158788/8003222</t>
  </si>
  <si>
    <t>4700158789</t>
  </si>
  <si>
    <t>4700158789/8003222</t>
  </si>
  <si>
    <t>4700158790</t>
  </si>
  <si>
    <t>4700158790/8003222</t>
  </si>
  <si>
    <t>4700158791</t>
  </si>
  <si>
    <t>4700158791/8003222</t>
  </si>
  <si>
    <t>4700158792</t>
  </si>
  <si>
    <t>4700158792/8003222</t>
  </si>
  <si>
    <t>4700158793</t>
  </si>
  <si>
    <t>4700158793/8003222</t>
  </si>
  <si>
    <t>4700158794</t>
  </si>
  <si>
    <t>4700158794/8003222</t>
  </si>
  <si>
    <t>4700158795</t>
  </si>
  <si>
    <t>4700158795/8003222</t>
  </si>
  <si>
    <t>4700158796</t>
  </si>
  <si>
    <t>4700158796/8003222</t>
  </si>
  <si>
    <t>5103372206</t>
  </si>
  <si>
    <t>5103372206/8023778</t>
  </si>
  <si>
    <t>5103372243</t>
  </si>
  <si>
    <t>5103372243/8023778</t>
  </si>
  <si>
    <t>5103372905</t>
  </si>
  <si>
    <t>5103372905/8019148</t>
  </si>
  <si>
    <t>5103373845</t>
  </si>
  <si>
    <t>5103373845/8015315</t>
  </si>
  <si>
    <t>5103373850</t>
  </si>
  <si>
    <t>5103373850/8015315</t>
  </si>
  <si>
    <t>5103374026</t>
  </si>
  <si>
    <t>5103374026/8019148</t>
  </si>
  <si>
    <t>5103374029</t>
  </si>
  <si>
    <t>5103374029/8019148</t>
  </si>
  <si>
    <t>5103374764</t>
  </si>
  <si>
    <t>5103374764/8003624</t>
  </si>
  <si>
    <t>5103374793</t>
  </si>
  <si>
    <t>5103374793/8003624</t>
  </si>
  <si>
    <t>5103374808</t>
  </si>
  <si>
    <t>5103374808/8003624</t>
  </si>
  <si>
    <t>5103374812</t>
  </si>
  <si>
    <t>5103374812/8003624</t>
  </si>
  <si>
    <t>Xuan Truong Tech Co., Ltd</t>
  </si>
  <si>
    <t>5103374895</t>
  </si>
  <si>
    <t>5103374895/8003463</t>
  </si>
  <si>
    <t>5103375064</t>
  </si>
  <si>
    <t>5103375064/8004820</t>
  </si>
  <si>
    <t>5103375069</t>
  </si>
  <si>
    <t>5103375069/8004820</t>
  </si>
  <si>
    <t>5103375075</t>
  </si>
  <si>
    <t>5103375075/8004820</t>
  </si>
  <si>
    <t>5103375617</t>
  </si>
  <si>
    <t>5103375617/8003282</t>
  </si>
  <si>
    <t>5103375621</t>
  </si>
  <si>
    <t>5103375621/8003260</t>
  </si>
  <si>
    <t>5103375621/8017392</t>
  </si>
  <si>
    <t>5103375674</t>
  </si>
  <si>
    <t>5103375674/8003273</t>
  </si>
  <si>
    <t>5103375678</t>
  </si>
  <si>
    <t>5103375678/8003273</t>
  </si>
  <si>
    <t>5103375682</t>
  </si>
  <si>
    <t>5103375682/8003273</t>
  </si>
  <si>
    <t>5103375711</t>
  </si>
  <si>
    <t>5103375711/8003273</t>
  </si>
  <si>
    <t>5103375712</t>
  </si>
  <si>
    <t>5103375712/8003273</t>
  </si>
  <si>
    <t>5103375714</t>
  </si>
  <si>
    <t>5103375714/8003273</t>
  </si>
  <si>
    <t>5103375716</t>
  </si>
  <si>
    <t>5103375716/8003273</t>
  </si>
  <si>
    <t>5103375719</t>
  </si>
  <si>
    <t>5103375719/8003273</t>
  </si>
  <si>
    <t>5103375977</t>
  </si>
  <si>
    <t>5103375977/8004820</t>
  </si>
  <si>
    <t>5103375978</t>
  </si>
  <si>
    <t>5103375978/8004820</t>
  </si>
  <si>
    <t>5103375979</t>
  </si>
  <si>
    <t>5103375979/8004820</t>
  </si>
  <si>
    <t>5103375980</t>
  </si>
  <si>
    <t>5103375980/8004820</t>
  </si>
  <si>
    <t>5103375981</t>
  </si>
  <si>
    <t>5103375981/8004820</t>
  </si>
  <si>
    <t>MERATUS JAYAGIRI / 510S</t>
  </si>
  <si>
    <t>285394790</t>
  </si>
  <si>
    <t>MSC DIEGO / HO508A</t>
  </si>
  <si>
    <t>177IMKDGS08089</t>
  </si>
  <si>
    <t>6104478215</t>
  </si>
  <si>
    <t>WAN HAI 173/ S120</t>
  </si>
  <si>
    <t>WJ671U20062</t>
  </si>
  <si>
    <t>6104483597</t>
  </si>
  <si>
    <t>MAERSK NESNA / 508S</t>
  </si>
  <si>
    <t>249996928</t>
  </si>
  <si>
    <t>249085870</t>
  </si>
  <si>
    <t>NORDAGER MAERSK / 512S</t>
  </si>
  <si>
    <t>250752395</t>
  </si>
  <si>
    <t>ASIAN ACE / 506N</t>
  </si>
  <si>
    <t>249553565</t>
  </si>
  <si>
    <t>6104474927</t>
  </si>
  <si>
    <t>4700156969</t>
  </si>
  <si>
    <t>4700156969/8025754</t>
  </si>
  <si>
    <t>MARIT MAERSK / 510W</t>
  </si>
  <si>
    <t>250270225</t>
  </si>
  <si>
    <t>5103363663</t>
  </si>
  <si>
    <t>5103363663/7101841</t>
  </si>
  <si>
    <t>AS SOPHIA / 507N</t>
  </si>
  <si>
    <t>285394487</t>
  </si>
  <si>
    <t>5103364973</t>
  </si>
  <si>
    <t>5103370565</t>
  </si>
  <si>
    <t>4700158712</t>
  </si>
  <si>
    <t>G</t>
  </si>
  <si>
    <t>SAN FELIPE/507E</t>
  </si>
  <si>
    <t>HLCUNG12501URPY7</t>
  </si>
  <si>
    <t>4700141196/8017102</t>
  </si>
  <si>
    <t>4700141196/2200040</t>
  </si>
  <si>
    <t>4700141196/2200010</t>
  </si>
  <si>
    <t>8000620</t>
  </si>
  <si>
    <t>4700141196/8000620</t>
  </si>
  <si>
    <t>TMAl SOLAR 72 kg B28HZ SWAGELOK</t>
  </si>
  <si>
    <t>4700141240/2200652</t>
  </si>
  <si>
    <t>4700141240/41905206</t>
  </si>
  <si>
    <t>4700141240/2200010</t>
  </si>
  <si>
    <t>4700141240/8000620</t>
  </si>
  <si>
    <t>4700141240/41004469</t>
  </si>
  <si>
    <t>4700141240/41009619</t>
  </si>
  <si>
    <t>4700155876</t>
  </si>
  <si>
    <t>4700155876/2200652</t>
  </si>
  <si>
    <t>4700155876/2200010</t>
  </si>
  <si>
    <t>4700155876/2200060</t>
  </si>
  <si>
    <t>4700155876/41905193</t>
  </si>
  <si>
    <t>4700155876/41905325</t>
  </si>
  <si>
    <t>4700155876/41905714</t>
  </si>
  <si>
    <t>4700155876/41905206</t>
  </si>
  <si>
    <t>4700155876/41905201</t>
  </si>
  <si>
    <t>4700155876/41905189</t>
  </si>
  <si>
    <t>roll over to Mar due to CIQ report</t>
  </si>
  <si>
    <t>MSC EMMA FK509A</t>
  </si>
  <si>
    <t>177GDGNPN70648A</t>
  </si>
  <si>
    <t>HLCUNG12502DHAI1</t>
  </si>
  <si>
    <t>Z2 Black list</t>
  </si>
  <si>
    <t>APN0120493</t>
  </si>
  <si>
    <t>Inspection equipment failure</t>
  </si>
  <si>
    <t>NEW MINGZHOU 12 2511S</t>
  </si>
  <si>
    <t>NOSNB25GX10222</t>
  </si>
  <si>
    <t>6104475883</t>
  </si>
  <si>
    <t>NORDAGER MAERSK/507S</t>
  </si>
  <si>
    <t>278713722</t>
  </si>
  <si>
    <t>177IDGNPN60293A</t>
  </si>
  <si>
    <t>HLCUNG12502DHSH0</t>
  </si>
  <si>
    <t>HUAHANG 1/2507S</t>
  </si>
  <si>
    <t>HHH12507S8013</t>
  </si>
  <si>
    <t>278713565</t>
  </si>
  <si>
    <t>CIQ slow model</t>
  </si>
  <si>
    <t>SITRNBMJD510691</t>
  </si>
  <si>
    <t>6104475875</t>
  </si>
  <si>
    <t>KUO CHANG / 0QKG9E</t>
  </si>
  <si>
    <t>APN0120989</t>
  </si>
  <si>
    <t>MSC ELAINE ZF508A</t>
  </si>
  <si>
    <t>177DDGNPN56840A</t>
  </si>
  <si>
    <t>NAVIOS UNISON 508E</t>
  </si>
  <si>
    <t>HLCUNG12501UROL9</t>
  </si>
  <si>
    <t>TAYMA EXPRESS 508W</t>
  </si>
  <si>
    <t>HLCUNG12502DHVN8</t>
  </si>
  <si>
    <t>CIQ不合格 Roll over</t>
  </si>
  <si>
    <t>NOSNB25CL40420</t>
  </si>
  <si>
    <t>MAERSK VALENCIA/509W</t>
  </si>
  <si>
    <t>278713683</t>
  </si>
  <si>
    <t>MSC BRASILIA VII QS506A</t>
  </si>
  <si>
    <t>177GDGNPN70569A</t>
  </si>
  <si>
    <t>SITC is not available</t>
  </si>
  <si>
    <t>MAERSK YOSEIITE/510W</t>
  </si>
  <si>
    <t>250103121</t>
  </si>
  <si>
    <t>250102330</t>
  </si>
  <si>
    <t>278713684</t>
  </si>
  <si>
    <t>MAERSK WALLIS/511S</t>
  </si>
  <si>
    <t>285393945</t>
  </si>
  <si>
    <t>6104493883</t>
  </si>
  <si>
    <t>278713769</t>
  </si>
  <si>
    <t>Qasim</t>
  </si>
  <si>
    <t>250105320</t>
  </si>
  <si>
    <t>MSC ASTRID III/QM509A</t>
  </si>
  <si>
    <t>177KDGNPN62593A</t>
  </si>
  <si>
    <t>MSC CORDELIA III HS508A</t>
  </si>
  <si>
    <t>177IDGNPN60401A</t>
  </si>
  <si>
    <t>6104493897</t>
  </si>
  <si>
    <t>Customs inspection equipment damage</t>
  </si>
  <si>
    <t>Inspection equipment damage</t>
  </si>
  <si>
    <t>285218262</t>
  </si>
  <si>
    <t>HUAHANG 1 / 2509S</t>
  </si>
  <si>
    <t>HHH12509S8002</t>
  </si>
  <si>
    <t>KUO CHANG /  0QKGBE</t>
  </si>
  <si>
    <t>APN0121729</t>
  </si>
  <si>
    <t>278713723</t>
  </si>
  <si>
    <t>6104483478</t>
  </si>
  <si>
    <t>4700154829</t>
  </si>
  <si>
    <t>4700154829/41012690</t>
  </si>
  <si>
    <t>4700157245</t>
  </si>
  <si>
    <t>4700157245/41012690</t>
  </si>
  <si>
    <t>4700157246</t>
  </si>
  <si>
    <t>4700157246/41012690</t>
  </si>
  <si>
    <t>4700157247</t>
  </si>
  <si>
    <t>4700157247/41012690</t>
  </si>
  <si>
    <t>4700157248</t>
  </si>
  <si>
    <t>4700157248/41012690</t>
  </si>
  <si>
    <t>4700157251</t>
  </si>
  <si>
    <t>4700157251/41012450</t>
  </si>
  <si>
    <t>4700157252</t>
  </si>
  <si>
    <t>4700157252/41012450</t>
  </si>
  <si>
    <t>4700157254</t>
  </si>
  <si>
    <t>4700157254/41012450</t>
  </si>
  <si>
    <t>4700157255</t>
  </si>
  <si>
    <t>4700157255/41012450</t>
  </si>
  <si>
    <t>4700157291</t>
  </si>
  <si>
    <t>4700157291/41012690</t>
  </si>
  <si>
    <t>4700157292</t>
  </si>
  <si>
    <t>4700157292/41012690</t>
  </si>
  <si>
    <t>4700157425</t>
  </si>
  <si>
    <t>4700157425/8024644</t>
  </si>
  <si>
    <t>4700157436</t>
  </si>
  <si>
    <t>4700157436/8023514</t>
  </si>
  <si>
    <t>4700157437</t>
  </si>
  <si>
    <t>4700157437/8023514</t>
  </si>
  <si>
    <t>4700157438</t>
  </si>
  <si>
    <t>4700157438/8023514</t>
  </si>
  <si>
    <t>4700157444</t>
  </si>
  <si>
    <t>4700157444/41012450</t>
  </si>
  <si>
    <t>4700157444/41012690</t>
  </si>
  <si>
    <t>4700157445</t>
  </si>
  <si>
    <t>4700157445/41012450</t>
  </si>
  <si>
    <t>CAPE ARTEMISIO/2510W</t>
  </si>
  <si>
    <t>278713813</t>
  </si>
  <si>
    <t>4700157445/41012690</t>
  </si>
  <si>
    <t>4700157447</t>
  </si>
  <si>
    <t>4700157447/41012450</t>
  </si>
  <si>
    <t>4700157447/41012690</t>
  </si>
  <si>
    <t>4700157449</t>
  </si>
  <si>
    <t>4700157449/41012450</t>
  </si>
  <si>
    <t>4700157449/41012690</t>
  </si>
  <si>
    <t>4700157569</t>
  </si>
  <si>
    <t>4700157569/41006336</t>
  </si>
  <si>
    <t>4700157569/8023767</t>
  </si>
  <si>
    <t>4700157633</t>
  </si>
  <si>
    <t>4700157633/41007825</t>
  </si>
  <si>
    <t>4700157633/41007824</t>
  </si>
  <si>
    <t>5103324249</t>
  </si>
  <si>
    <t>5103324249/8019515</t>
  </si>
  <si>
    <t>5103324249/41905112</t>
  </si>
  <si>
    <t>5103324707</t>
  </si>
  <si>
    <t>5103324707/8019515</t>
  </si>
  <si>
    <t>5103324707/41905112</t>
  </si>
  <si>
    <t>5103328414</t>
  </si>
  <si>
    <t>5103328414/41010250</t>
  </si>
  <si>
    <t>5103330943</t>
  </si>
  <si>
    <t>5103330943/41010249</t>
  </si>
  <si>
    <t>5103355225</t>
  </si>
  <si>
    <t>5103355225/41004027</t>
  </si>
  <si>
    <t>MAERSK NORESUND / 509S</t>
  </si>
  <si>
    <t>285394610</t>
  </si>
  <si>
    <t>5103355225/41009255</t>
  </si>
  <si>
    <t>5103355225/41905112</t>
  </si>
  <si>
    <t>5103355466</t>
  </si>
  <si>
    <t>5103355466/41006330</t>
  </si>
  <si>
    <t>5103355466/41012717</t>
  </si>
  <si>
    <t>5103355466/41012690</t>
  </si>
  <si>
    <t>5103356065</t>
  </si>
  <si>
    <t>5103356065/41012717</t>
  </si>
  <si>
    <t>5103356652</t>
  </si>
  <si>
    <t>5103356652/41006336</t>
  </si>
  <si>
    <t>MAERSK NUSSFJORD/510S</t>
  </si>
  <si>
    <t>6104494012</t>
  </si>
  <si>
    <t>5103356652/41006330</t>
  </si>
  <si>
    <t>5103356652/41010336</t>
  </si>
  <si>
    <t>5103356656</t>
  </si>
  <si>
    <t>5103356656/41006336</t>
  </si>
  <si>
    <t>5103356656/41006330</t>
  </si>
  <si>
    <t>5103357324</t>
  </si>
  <si>
    <t>5103357324/8023957</t>
  </si>
  <si>
    <t>inspectin equipment damage</t>
  </si>
  <si>
    <t>5103357324/41010483</t>
  </si>
  <si>
    <t>5103358029</t>
  </si>
  <si>
    <t>5103358029/41006330</t>
  </si>
  <si>
    <t>5103358029/8015176</t>
  </si>
  <si>
    <t>5103358029/41010625</t>
  </si>
  <si>
    <t>5103359126</t>
  </si>
  <si>
    <t>5103359126/41012690</t>
  </si>
  <si>
    <t>5103359843</t>
  </si>
  <si>
    <t>5103359843/41012717</t>
  </si>
  <si>
    <t>5103359846</t>
  </si>
  <si>
    <t>5103359846/41012717</t>
  </si>
  <si>
    <t>5103362113</t>
  </si>
  <si>
    <t>5103362113/8023514</t>
  </si>
  <si>
    <t>5103362113/8024644</t>
  </si>
  <si>
    <t>5103362910</t>
  </si>
  <si>
    <t>5103362910/8023514</t>
  </si>
  <si>
    <t>ZHONG GU DONG HAI/511S</t>
  </si>
  <si>
    <t>278713732</t>
  </si>
  <si>
    <t>4700155557</t>
  </si>
  <si>
    <t>4700155557/41010625</t>
  </si>
  <si>
    <t>177GDGNPN70584A</t>
  </si>
  <si>
    <t>4700156402</t>
  </si>
  <si>
    <t>4700156402/41010625</t>
  </si>
  <si>
    <t>4700156403</t>
  </si>
  <si>
    <t>4700156403/41010625</t>
  </si>
  <si>
    <t>5103364124</t>
  </si>
  <si>
    <t>5103364124/41004022</t>
  </si>
  <si>
    <t>5103364124/41008512</t>
  </si>
  <si>
    <t>5103364124/41905112</t>
  </si>
  <si>
    <t>5103365007</t>
  </si>
  <si>
    <t>5103365007/41006331</t>
  </si>
  <si>
    <t>5103365010</t>
  </si>
  <si>
    <t>5103365010/41006331</t>
  </si>
  <si>
    <t>5103365010/41006337</t>
  </si>
  <si>
    <t>5103365032</t>
  </si>
  <si>
    <t>5103365032/41010336</t>
  </si>
  <si>
    <t>5103365032/41006330</t>
  </si>
  <si>
    <t>5103365032/41010181</t>
  </si>
  <si>
    <t>5103365032/41006336</t>
  </si>
  <si>
    <t>5103365715</t>
  </si>
  <si>
    <t>5103365715/8023514</t>
  </si>
  <si>
    <t>ZHONG GU DONG HAI / 511S</t>
  </si>
  <si>
    <t>278713746</t>
  </si>
  <si>
    <t>5103365741</t>
  </si>
  <si>
    <t>5103365741/41010336</t>
  </si>
  <si>
    <t>5103367164</t>
  </si>
  <si>
    <t>5103367164/41009255</t>
  </si>
  <si>
    <t>5103367942</t>
  </si>
  <si>
    <t>5103367942/41009049</t>
  </si>
  <si>
    <t>5103367942/41905112</t>
  </si>
  <si>
    <t>4700158191</t>
  </si>
  <si>
    <t>4700158191/8023456</t>
  </si>
  <si>
    <t>4700158192</t>
  </si>
  <si>
    <t>4700158192/8023458</t>
  </si>
  <si>
    <t>4700158321</t>
  </si>
  <si>
    <t>4700158321/41012690</t>
  </si>
  <si>
    <t>4700158322</t>
  </si>
  <si>
    <t>4700158322/41006219</t>
  </si>
  <si>
    <t>5103368567</t>
  </si>
  <si>
    <t>5103368567/41009049</t>
  </si>
  <si>
    <t>5103368567/41905112</t>
  </si>
  <si>
    <t>5103369539</t>
  </si>
  <si>
    <t>5103369539/8023514</t>
  </si>
  <si>
    <t>5103369541</t>
  </si>
  <si>
    <t>5103369541/8023514</t>
  </si>
  <si>
    <t>5103370824</t>
  </si>
  <si>
    <t>5103370824/41012717</t>
  </si>
  <si>
    <t>BUTANOX M-60 20 kg hdpe can CN/UNG</t>
  </si>
  <si>
    <t>5103372134</t>
  </si>
  <si>
    <t>5103372134/8023514</t>
  </si>
  <si>
    <t>6104493956</t>
  </si>
  <si>
    <t>5103372134/8024644</t>
  </si>
  <si>
    <t>5103372199</t>
  </si>
  <si>
    <t>5103372199/41012717</t>
  </si>
  <si>
    <t>5103372204</t>
  </si>
  <si>
    <t>5103372204/41012717</t>
  </si>
  <si>
    <t>5103372221</t>
  </si>
  <si>
    <t>5103372221/41012717</t>
  </si>
  <si>
    <t>5103372232</t>
  </si>
  <si>
    <t>5103372232/41012717</t>
  </si>
  <si>
    <t>5103372490</t>
  </si>
  <si>
    <t>5103372490/41012717</t>
  </si>
  <si>
    <t>4700155959</t>
  </si>
  <si>
    <t>4700155959/41012690</t>
  </si>
  <si>
    <t>4700156081</t>
  </si>
  <si>
    <t>4700156081/41010625</t>
  </si>
  <si>
    <t>4700158821</t>
  </si>
  <si>
    <t>4700158821/8023456</t>
  </si>
  <si>
    <t>4700158822</t>
  </si>
  <si>
    <t>4700158822/8023458</t>
  </si>
  <si>
    <t>5103372237</t>
  </si>
  <si>
    <t>5103372237/41012717</t>
  </si>
  <si>
    <t>5103373106</t>
  </si>
  <si>
    <t>5103373106/8023514</t>
  </si>
  <si>
    <t>5103373874</t>
  </si>
  <si>
    <t>5103373874/41009256</t>
  </si>
  <si>
    <t>TRIGONOX 21S 20kg Jerrycan CNG/UNG</t>
  </si>
  <si>
    <t>5103373874/41004027</t>
  </si>
  <si>
    <t>5103373874/8004329</t>
  </si>
  <si>
    <t>5103373874/41905112</t>
  </si>
  <si>
    <t>5103374010</t>
  </si>
  <si>
    <t>5103374010/8023514</t>
  </si>
  <si>
    <t>5103374712</t>
  </si>
  <si>
    <t>5103374712/41006330</t>
  </si>
  <si>
    <t>5103374712/41006336</t>
  </si>
  <si>
    <t>5103375466</t>
  </si>
  <si>
    <t>5103375466/41006331</t>
  </si>
  <si>
    <t>5103375466/41006337</t>
  </si>
  <si>
    <t xml:space="preserve"> ISO</t>
  </si>
  <si>
    <t>278602556</t>
  </si>
  <si>
    <t>6104482448</t>
  </si>
  <si>
    <t>4700157925</t>
  </si>
  <si>
    <t>4700157925/41905112</t>
  </si>
  <si>
    <t>HAI FENG HAI KOU / 2505N</t>
  </si>
  <si>
    <t>SITRSHMOQ422050</t>
  </si>
  <si>
    <t>6104492339</t>
  </si>
  <si>
    <t>4700157880</t>
  </si>
  <si>
    <t>4700157880/41905083</t>
  </si>
  <si>
    <t>45840</t>
  </si>
  <si>
    <t>MAERSK SEVILLE / 511E</t>
  </si>
  <si>
    <t>250818545</t>
  </si>
  <si>
    <t>6104496313</t>
  </si>
  <si>
    <t>4700158665</t>
  </si>
  <si>
    <t>4700158665/41905100</t>
  </si>
  <si>
    <t>45851</t>
  </si>
  <si>
    <t>MAERSK MONTE PASCOAL / 511W</t>
  </si>
  <si>
    <t>250869612</t>
  </si>
  <si>
    <t>6104497053</t>
  </si>
  <si>
    <t>4700158660</t>
  </si>
  <si>
    <t>4700158660/41905100</t>
  </si>
  <si>
    <t>EXFU1759500</t>
  </si>
  <si>
    <t>45833</t>
  </si>
  <si>
    <t>6104497055</t>
  </si>
  <si>
    <t xml:space="preserve">TIBAL NEAT </t>
  </si>
  <si>
    <t>4700158668</t>
  </si>
  <si>
    <t>4700158668/41905100</t>
  </si>
  <si>
    <t>EXFU1758232</t>
  </si>
  <si>
    <t>4700158707</t>
  </si>
  <si>
    <t>4700158707/41905100</t>
  </si>
  <si>
    <t>EXFU1759183</t>
  </si>
  <si>
    <t>45802</t>
  </si>
  <si>
    <t>SINAR SANUR 102S</t>
  </si>
  <si>
    <t>6104508341</t>
  </si>
  <si>
    <t>6104515871</t>
  </si>
  <si>
    <t>6104497044</t>
  </si>
  <si>
    <t>5103387826</t>
  </si>
  <si>
    <t>5103387826/8017298</t>
  </si>
  <si>
    <t>SINAR SUNDA 188N</t>
  </si>
  <si>
    <t>PLXUSND188N95351C</t>
  </si>
  <si>
    <t>KOTA LARIS 088S</t>
  </si>
  <si>
    <t>OOLU2307326230</t>
  </si>
  <si>
    <t>6104500264</t>
  </si>
  <si>
    <t>KOTA HALUS 0639N</t>
  </si>
  <si>
    <t>SUDUSGBKKCAE5158</t>
  </si>
  <si>
    <t>6104511201</t>
  </si>
  <si>
    <t>CMA CGM LEKKI 249</t>
  </si>
  <si>
    <t>5103378236</t>
  </si>
  <si>
    <t>5103378236/8000144</t>
  </si>
  <si>
    <t>AN HAI 043S</t>
  </si>
  <si>
    <t>CAPE FAWLEY 146N</t>
  </si>
  <si>
    <t>OOLU2306956910</t>
  </si>
  <si>
    <t>6104509042</t>
  </si>
  <si>
    <t>5103390521</t>
  </si>
  <si>
    <t>5103390521/8003298</t>
  </si>
  <si>
    <t>OOCL TAIPEI 083E</t>
  </si>
  <si>
    <t>OOLU2307339510</t>
  </si>
  <si>
    <t>X-PRESS AQUARIUS 032E</t>
  </si>
  <si>
    <t>8250395-01</t>
  </si>
  <si>
    <t>6104511448</t>
  </si>
  <si>
    <t>PHEN BASIN 113S</t>
  </si>
  <si>
    <t>OOLU2306940750</t>
  </si>
  <si>
    <t>6104512407</t>
  </si>
  <si>
    <t>Roll over - Mar 2025. MAD delayed.</t>
  </si>
  <si>
    <t>MSC DITTE GT512W</t>
  </si>
  <si>
    <t>6104512275</t>
  </si>
  <si>
    <t>SEMEL25020061-01</t>
  </si>
  <si>
    <t>Roll over - Mar 2025. Carriers rejection. IMO 5.2 cannot send early to port.</t>
  </si>
  <si>
    <t>MSC TOPAZ QS510A</t>
  </si>
  <si>
    <t>MEDUUD367485</t>
  </si>
  <si>
    <t>6104509950</t>
  </si>
  <si>
    <t>5103379811</t>
  </si>
  <si>
    <t>5103379811/8019729</t>
  </si>
  <si>
    <t>WAN HAI 503 E217</t>
  </si>
  <si>
    <t>WHSP091FA03205</t>
  </si>
  <si>
    <t>WAN HAI 365 N026</t>
  </si>
  <si>
    <t>WHSP091FA03210</t>
  </si>
  <si>
    <t>5103379283</t>
  </si>
  <si>
    <t>5103379283/8003270</t>
  </si>
  <si>
    <t>6104498024</t>
  </si>
  <si>
    <t>SINAR SUNDA 188S</t>
  </si>
  <si>
    <t xml:space="preserve">5103347726 is replaced by 5103362083, return order 5300060587 </t>
  </si>
  <si>
    <t>6104465016 reversed by 6400070363</t>
  </si>
  <si>
    <t>MSC DARLENE GS509W</t>
  </si>
  <si>
    <t>250306613002</t>
  </si>
  <si>
    <t>6104498343</t>
  </si>
  <si>
    <t>6104498346</t>
  </si>
  <si>
    <t>250306613001</t>
  </si>
  <si>
    <t>6104501627</t>
  </si>
  <si>
    <t>ONE TRADITION 025E</t>
  </si>
  <si>
    <t>ONEYSINF17177300</t>
  </si>
  <si>
    <t>6104514611</t>
  </si>
  <si>
    <t>5103385785</t>
  </si>
  <si>
    <t>5103385785/8019183</t>
  </si>
  <si>
    <t>OOLU2307195090</t>
  </si>
  <si>
    <t>WAN HAI A10 E009</t>
  </si>
  <si>
    <t>PAL/LKCMB/003499</t>
  </si>
  <si>
    <t>6104497278</t>
  </si>
  <si>
    <t>5103385483</t>
  </si>
  <si>
    <t>5103385483/8019729</t>
  </si>
  <si>
    <t>WAN HAI 360 N016</t>
  </si>
  <si>
    <t>WHSP091FA03222</t>
  </si>
  <si>
    <t>CMA CGM HONG KONG 1QYC1N1NC</t>
  </si>
  <si>
    <t>WHSP091FA03652</t>
  </si>
  <si>
    <t>5103383785</t>
  </si>
  <si>
    <t>5103383785/8019729</t>
  </si>
  <si>
    <t>5103383785/8003885</t>
  </si>
  <si>
    <t>HMM GAON 018W</t>
  </si>
  <si>
    <t>ONEYSINF17017300</t>
  </si>
  <si>
    <t>KOTA NAZIM 0201N</t>
  </si>
  <si>
    <t>COSCO SHIPPING LIBRA 032W</t>
  </si>
  <si>
    <t>OOLU2306904040</t>
  </si>
  <si>
    <t>5103386399</t>
  </si>
  <si>
    <t>5103386399/7100218</t>
  </si>
  <si>
    <t>DANUM 175 090N</t>
  </si>
  <si>
    <t>PLXUDAN090N95348C</t>
  </si>
  <si>
    <t>ALS FLORA 0IZJEN1NC</t>
  </si>
  <si>
    <t>SUTSEA 646060</t>
  </si>
  <si>
    <t>6104499478</t>
  </si>
  <si>
    <t>OOLU2755787280</t>
  </si>
  <si>
    <t>6104508918</t>
  </si>
  <si>
    <t>6104500897</t>
  </si>
  <si>
    <t>BSINC25008853</t>
  </si>
  <si>
    <t>6104510004</t>
  </si>
  <si>
    <t>6104499642</t>
  </si>
  <si>
    <t>HMM HANUL 0018E</t>
  </si>
  <si>
    <t>6104512227</t>
  </si>
  <si>
    <t>CSCL INDIAN OCEAN 0GTHBW1MA</t>
  </si>
  <si>
    <t>SIJ0517618</t>
  </si>
  <si>
    <t>6104505199</t>
  </si>
  <si>
    <t>5103386399/7100049</t>
  </si>
  <si>
    <t>4700159904</t>
  </si>
  <si>
    <t>4700159904/8017231</t>
  </si>
  <si>
    <t>ALS SUMIRE 187N</t>
  </si>
  <si>
    <t>SUDUSGBKKCAE5264</t>
  </si>
  <si>
    <t>BALTRUM 019N</t>
  </si>
  <si>
    <t>OOLU2307363550</t>
  </si>
  <si>
    <t>6104509033</t>
  </si>
  <si>
    <t>6104496993</t>
  </si>
  <si>
    <t>SEMNL25030063-01</t>
  </si>
  <si>
    <t>6104513441</t>
  </si>
  <si>
    <t>6104500948</t>
  </si>
  <si>
    <t>LADY OF LUCK 261N</t>
  </si>
  <si>
    <t>ONEYSINF18226600</t>
  </si>
  <si>
    <t>WAN HAI 509 N150</t>
  </si>
  <si>
    <t>WHSP091FA03693</t>
  </si>
  <si>
    <t>6104508255</t>
  </si>
  <si>
    <t>OOLU2307387380</t>
  </si>
  <si>
    <t>6104499225</t>
  </si>
  <si>
    <t>4700158872</t>
  </si>
  <si>
    <t>4700158872/8017230</t>
  </si>
  <si>
    <t>OOCL ATLANTA 165W</t>
  </si>
  <si>
    <t>OOLU2306889610</t>
  </si>
  <si>
    <t>4700159513</t>
  </si>
  <si>
    <t>4700159513/8017230</t>
  </si>
  <si>
    <t>OOLU2307073380</t>
  </si>
  <si>
    <t>6104499301</t>
  </si>
  <si>
    <t>4700159834</t>
  </si>
  <si>
    <t>4700159834/8019729</t>
  </si>
  <si>
    <t>OOLU2307186300</t>
  </si>
  <si>
    <t>4700159835</t>
  </si>
  <si>
    <t>4700159835/8019729</t>
  </si>
  <si>
    <t>6104505903</t>
  </si>
  <si>
    <t>MTT SANDAKAN 056N</t>
  </si>
  <si>
    <t>OOLU2306900910</t>
  </si>
  <si>
    <t>6104513678</t>
  </si>
  <si>
    <t>4700159836</t>
  </si>
  <si>
    <t>4700159836/8019729</t>
  </si>
  <si>
    <t>WAN HAI 370 N013</t>
  </si>
  <si>
    <t>6104496070</t>
  </si>
  <si>
    <t>OOCL BRISBANE 238S</t>
  </si>
  <si>
    <t>OOLU2306940440</t>
  </si>
  <si>
    <t>6104509047</t>
  </si>
  <si>
    <t>5103378180</t>
  </si>
  <si>
    <t>5103378180/8003598</t>
  </si>
  <si>
    <t>SEHKG25040251-01</t>
  </si>
  <si>
    <t>VENETIA 137S</t>
  </si>
  <si>
    <t>ONEYSINF11156800</t>
  </si>
  <si>
    <t>6104502616</t>
  </si>
  <si>
    <t>5103379839</t>
  </si>
  <si>
    <t>5103379839/8000288</t>
  </si>
  <si>
    <t>AN HAI 045N</t>
  </si>
  <si>
    <t>PLXUANH045N95354C</t>
  </si>
  <si>
    <t>6104500441</t>
  </si>
  <si>
    <t>5103376231</t>
  </si>
  <si>
    <t>5103376231/8024927</t>
  </si>
  <si>
    <t>5103376892</t>
  </si>
  <si>
    <t>5103376892/8003598</t>
  </si>
  <si>
    <t>IBN AL ABBAR 314N</t>
  </si>
  <si>
    <t>YMLUI450510260</t>
  </si>
  <si>
    <t>6104507272</t>
  </si>
  <si>
    <t>4700158880</t>
  </si>
  <si>
    <t>4700158880/8018506</t>
  </si>
  <si>
    <t>HEMMA BHUM 005E</t>
  </si>
  <si>
    <t>OOLU2307054020</t>
  </si>
  <si>
    <t>6104508961</t>
  </si>
  <si>
    <t>4700158973</t>
  </si>
  <si>
    <t>4700158973/8024202</t>
  </si>
  <si>
    <t>OOLU2306903860</t>
  </si>
  <si>
    <t>6104502597</t>
  </si>
  <si>
    <t>4700158963</t>
  </si>
  <si>
    <t>4700158963/8003270</t>
  </si>
  <si>
    <t>5103378451</t>
  </si>
  <si>
    <t>5103378451/8003598</t>
  </si>
  <si>
    <t>BALTRUM 017N</t>
  </si>
  <si>
    <t>OOLU2306894570</t>
  </si>
  <si>
    <t>6104503671</t>
  </si>
  <si>
    <t>5103378469</t>
  </si>
  <si>
    <t>5103378469/8019729</t>
  </si>
  <si>
    <t>PLXUBAT017N95177C</t>
  </si>
  <si>
    <t>6104504795</t>
  </si>
  <si>
    <t>5103378469/8005171</t>
  </si>
  <si>
    <t>5103379005</t>
  </si>
  <si>
    <t>5103379005/7100049</t>
  </si>
  <si>
    <t>KOTA NAZIM 052S</t>
  </si>
  <si>
    <t>ONEYSINF15476300</t>
  </si>
  <si>
    <t>6104499504</t>
  </si>
  <si>
    <t>THE BRANCH OF BEHN MEYER</t>
  </si>
  <si>
    <t>5103380693</t>
  </si>
  <si>
    <t>5103380693/8024927</t>
  </si>
  <si>
    <t>OOLU2306996350</t>
  </si>
  <si>
    <t>6104505040</t>
  </si>
  <si>
    <t>4700159238</t>
  </si>
  <si>
    <t>4700159238/8021282</t>
  </si>
  <si>
    <t>XIN BEIJING 151W</t>
  </si>
  <si>
    <t>OOLU2306927900</t>
  </si>
  <si>
    <t>6104502643</t>
  </si>
  <si>
    <t>4700159235</t>
  </si>
  <si>
    <t>4700159235/8003909</t>
  </si>
  <si>
    <t>YM UNIFORMITY 077W</t>
  </si>
  <si>
    <t>ONEYSINF16509800</t>
  </si>
  <si>
    <t>6104507282</t>
  </si>
  <si>
    <t>4700159628</t>
  </si>
  <si>
    <t>4700159628/8024056</t>
  </si>
  <si>
    <t>OOLU2307097240</t>
  </si>
  <si>
    <t>ONE COMPETENCE 093W</t>
  </si>
  <si>
    <t>5103385077</t>
  </si>
  <si>
    <t>5103385077/8015476</t>
  </si>
  <si>
    <t>STEPHANIA K 012N</t>
  </si>
  <si>
    <t>OOLU2307419380</t>
  </si>
  <si>
    <t>4700159803</t>
  </si>
  <si>
    <t>4700159803/8019518</t>
  </si>
  <si>
    <t>4700159803/8019555</t>
  </si>
  <si>
    <t>5103390375</t>
  </si>
  <si>
    <t>5103390375/8019729</t>
  </si>
  <si>
    <t>5103391279</t>
  </si>
  <si>
    <t>5103391279/8003260</t>
  </si>
  <si>
    <t>4700160245</t>
  </si>
  <si>
    <t>4700160245/8003909</t>
  </si>
  <si>
    <t>CONTI CRYSTAL 139W</t>
  </si>
  <si>
    <t>ONEYSINF21390900</t>
  </si>
  <si>
    <t>ONE / Hapag Lloyd</t>
  </si>
  <si>
    <t>4700160282</t>
  </si>
  <si>
    <t>4700160282/8003165</t>
  </si>
  <si>
    <t>CMA / Hapag Lloyd</t>
  </si>
  <si>
    <t>AvantChem Pte Ltd</t>
  </si>
  <si>
    <t>5103353220</t>
  </si>
  <si>
    <t>5103353220/8003270</t>
  </si>
  <si>
    <t>OOCL/Wan Hai</t>
  </si>
  <si>
    <t>6104488280</t>
  </si>
  <si>
    <t>6104495110</t>
  </si>
  <si>
    <t>6104495111</t>
  </si>
  <si>
    <t>6104496349</t>
  </si>
  <si>
    <t>SYMEON P V.003N</t>
  </si>
  <si>
    <t>2157023090</t>
  </si>
  <si>
    <t>6104500480</t>
  </si>
  <si>
    <t>6104503899</t>
  </si>
  <si>
    <t>2157023440</t>
  </si>
  <si>
    <t>6104503979</t>
  </si>
  <si>
    <t>ONE RELIABILITY V.0014W</t>
  </si>
  <si>
    <t>6104500555</t>
  </si>
  <si>
    <t>MARIA C V.0079N</t>
  </si>
  <si>
    <t>BKKF82658400</t>
  </si>
  <si>
    <t>6104505215</t>
  </si>
  <si>
    <t>YM TRUTH V.023E</t>
  </si>
  <si>
    <t>BKKF85435700</t>
  </si>
  <si>
    <t>MOL PRESENCE V.0022W</t>
  </si>
  <si>
    <t>BKK/NAV/3386074</t>
  </si>
  <si>
    <t>6104505133</t>
  </si>
  <si>
    <t>MAKHA BHUM V.108N</t>
  </si>
  <si>
    <t>BKKF88056900</t>
  </si>
  <si>
    <t>6104512237</t>
  </si>
  <si>
    <t>5103371286</t>
  </si>
  <si>
    <t>5412195</t>
  </si>
  <si>
    <t>5103371286/5412195</t>
  </si>
  <si>
    <t>CARBON DISULPHIDE - Bulk - Indo</t>
  </si>
  <si>
    <t>SINAR SUMATERA 007N</t>
  </si>
  <si>
    <t>ONEYJKTF16257800</t>
  </si>
  <si>
    <t>6104506005</t>
  </si>
  <si>
    <t>5103371286/2200731</t>
  </si>
  <si>
    <t>5103378413</t>
  </si>
  <si>
    <t>5103378413/8004224</t>
  </si>
  <si>
    <t>DANUM 175 V.089S</t>
  </si>
  <si>
    <t>GTD0926989</t>
  </si>
  <si>
    <t>6104508309</t>
  </si>
  <si>
    <t>4700159097</t>
  </si>
  <si>
    <t>4700159097/8018696</t>
  </si>
  <si>
    <t>5103385871</t>
  </si>
  <si>
    <t>5103385871/8005080</t>
  </si>
  <si>
    <t>5103385878</t>
  </si>
  <si>
    <t>5103385878/8005080</t>
  </si>
  <si>
    <t>5103385879</t>
  </si>
  <si>
    <t>5103385879/8005080</t>
  </si>
  <si>
    <t>5103385883</t>
  </si>
  <si>
    <t>5103385883/8005080</t>
  </si>
  <si>
    <t>5103385884</t>
  </si>
  <si>
    <t>5103385884/8005080</t>
  </si>
  <si>
    <t>5103385885</t>
  </si>
  <si>
    <t>5103385885/8005080</t>
  </si>
  <si>
    <t>5103385889</t>
  </si>
  <si>
    <t>5103385889/8005080</t>
  </si>
  <si>
    <t>5103387741</t>
  </si>
  <si>
    <t>5103387741/8002861</t>
  </si>
  <si>
    <t>HFIOSO253064</t>
  </si>
  <si>
    <t>6104491451</t>
  </si>
  <si>
    <t>HUI DE 2502W</t>
  </si>
  <si>
    <t>HFIOSO25308F</t>
  </si>
  <si>
    <t>6104498039</t>
  </si>
  <si>
    <t>5103381517</t>
  </si>
  <si>
    <t>5103381517/8002884</t>
  </si>
  <si>
    <t>PACIFIC TIANJIN  V.2517W</t>
  </si>
  <si>
    <t>8933</t>
  </si>
  <si>
    <t>OUCHI SHINKO CHEMICAL INDUSTRIAL CO</t>
  </si>
  <si>
    <t>5103379772</t>
  </si>
  <si>
    <t>8023395</t>
  </si>
  <si>
    <t>5103379772/8023395</t>
  </si>
  <si>
    <t>Carbon Disulfide - ISO International</t>
  </si>
  <si>
    <t>6104515923</t>
  </si>
  <si>
    <t>EA</t>
  </si>
  <si>
    <t>5103387949</t>
  </si>
  <si>
    <t>5103387949/8005607</t>
  </si>
  <si>
    <t>6104513535</t>
  </si>
  <si>
    <t>MAERSK LAVRAS / 510W</t>
  </si>
  <si>
    <t>QING YUN HE / 692E</t>
  </si>
  <si>
    <t>6104498425</t>
  </si>
  <si>
    <t>KUO CHANG / 0QKGFE</t>
  </si>
  <si>
    <t>ECB0106547</t>
  </si>
  <si>
    <t>6104498415</t>
  </si>
  <si>
    <t>SUNNY LAVENDER / 2503E</t>
  </si>
  <si>
    <t>NSSLANGB25C00232</t>
  </si>
  <si>
    <t>6104500452</t>
  </si>
  <si>
    <t>6104500455</t>
  </si>
  <si>
    <t>SITC LIAONING / 2505N</t>
  </si>
  <si>
    <t>SITGNBNGI401017</t>
  </si>
  <si>
    <t>6104505952</t>
  </si>
  <si>
    <t>MAERSK LAGUNA / 513W</t>
  </si>
  <si>
    <t>TIAN HAI PING ZE / 1955E</t>
  </si>
  <si>
    <t>TMNBKPTR9559001</t>
  </si>
  <si>
    <t>6104503839</t>
  </si>
  <si>
    <t>TMNBKPTR9559004</t>
  </si>
  <si>
    <t>6104504731</t>
  </si>
  <si>
    <t>5103380091</t>
  </si>
  <si>
    <t>5103380091/8005050</t>
  </si>
  <si>
    <t>SITC RUNDE / 2509N</t>
  </si>
  <si>
    <t>SITDNBTKI401026</t>
  </si>
  <si>
    <t>6104507011</t>
  </si>
  <si>
    <t>SITDNBTKI401018</t>
  </si>
  <si>
    <t>6104505954</t>
  </si>
  <si>
    <t>KUO CHANG / 0QKGJE</t>
  </si>
  <si>
    <t>ECB0106756</t>
  </si>
  <si>
    <t>6104512334</t>
  </si>
  <si>
    <t>5103382686</t>
  </si>
  <si>
    <t>5103382686/8005050</t>
  </si>
  <si>
    <t>HAI FENG HAI KOU / 2509N</t>
  </si>
  <si>
    <t>SITDNBHTI401035</t>
  </si>
  <si>
    <t>6104512262</t>
  </si>
  <si>
    <t>5103380096</t>
  </si>
  <si>
    <t>5103380096/8005050</t>
  </si>
  <si>
    <t>SITC LIAONING / 2507N</t>
  </si>
  <si>
    <t>SITDNBNGI401027</t>
  </si>
  <si>
    <t>6104512346</t>
  </si>
  <si>
    <t>YM THRONE / 0016</t>
  </si>
  <si>
    <t>ONEYNB5BD8470300</t>
  </si>
  <si>
    <t>6104512200</t>
  </si>
  <si>
    <t>5103382750</t>
  </si>
  <si>
    <t>5103382750/5426844</t>
  </si>
  <si>
    <t>PEGASUS GLORY / 2512E</t>
  </si>
  <si>
    <t>NSSLANGB25C01133</t>
  </si>
  <si>
    <t>6104514395</t>
  </si>
  <si>
    <t>5103378428</t>
  </si>
  <si>
    <t>5103378428/8005050</t>
  </si>
  <si>
    <t>NSSLANGB25D00048</t>
  </si>
  <si>
    <t>6104520062</t>
  </si>
  <si>
    <t>5103387119</t>
  </si>
  <si>
    <t>5103387119/8000480</t>
  </si>
  <si>
    <t>KUO CHANG / 0QKGLE</t>
  </si>
  <si>
    <t>ECB0106879</t>
  </si>
  <si>
    <t>6104520064</t>
  </si>
  <si>
    <t>5103391239</t>
  </si>
  <si>
    <t>5103391239/5401479</t>
  </si>
  <si>
    <t>ECB0106933</t>
  </si>
  <si>
    <t>6104520066</t>
  </si>
  <si>
    <t>5103381501</t>
  </si>
  <si>
    <t>5103381501/8021762</t>
  </si>
  <si>
    <t>PEGASUS GRACE / 2511E</t>
  </si>
  <si>
    <t>NSSLANGB25C01130</t>
  </si>
  <si>
    <t>6104517222</t>
  </si>
  <si>
    <t>5103376772</t>
  </si>
  <si>
    <t>5103376772/8019197</t>
  </si>
  <si>
    <t>SITC RENHE / 2509N</t>
  </si>
  <si>
    <t>SITGNBOSI401031</t>
  </si>
  <si>
    <t>6104518973</t>
  </si>
  <si>
    <t>5103366639</t>
  </si>
  <si>
    <t>5103366639/5426845</t>
  </si>
  <si>
    <t>SITC MINGDE / 2507N</t>
  </si>
  <si>
    <t>SITDNBNGI401033</t>
  </si>
  <si>
    <t>6104514407</t>
  </si>
  <si>
    <t>5103366624</t>
  </si>
  <si>
    <t>5103366624/5401431</t>
  </si>
  <si>
    <t>SITGNBNGI401032</t>
  </si>
  <si>
    <t>6104514413</t>
  </si>
  <si>
    <t>5103382066</t>
  </si>
  <si>
    <t>5103382066/8000480</t>
  </si>
  <si>
    <t>SITC MACAO / 2507N</t>
  </si>
  <si>
    <t>SITDNBNGI401036</t>
  </si>
  <si>
    <t>5103382066/5401479</t>
  </si>
  <si>
    <t>5103390568</t>
  </si>
  <si>
    <t>5103390568/8005050</t>
  </si>
  <si>
    <t>5103390568/8015640</t>
  </si>
  <si>
    <t>5103390594</t>
  </si>
  <si>
    <t>5103390594/8005050</t>
  </si>
  <si>
    <t>5103390580</t>
  </si>
  <si>
    <t>5103390580/8005051</t>
  </si>
  <si>
    <t>5103378410</t>
  </si>
  <si>
    <t>5103378410/8005050</t>
  </si>
  <si>
    <t>5103378410/8005005</t>
  </si>
  <si>
    <t>5103378410/8000480</t>
  </si>
  <si>
    <t>5103362919</t>
  </si>
  <si>
    <t>5103362919/8018622</t>
  </si>
  <si>
    <t>5103387795</t>
  </si>
  <si>
    <t>5103387795/8005050</t>
  </si>
  <si>
    <t>6104481507</t>
  </si>
  <si>
    <t>6104481389</t>
  </si>
  <si>
    <t>6104480543</t>
  </si>
  <si>
    <t>6104481349</t>
  </si>
  <si>
    <t>6104481377</t>
  </si>
  <si>
    <t>6104480490</t>
  </si>
  <si>
    <t>6104486659</t>
  </si>
  <si>
    <t>6104480502</t>
  </si>
  <si>
    <t>6104481365</t>
  </si>
  <si>
    <t>6104481397</t>
  </si>
  <si>
    <t>6104485808</t>
  </si>
  <si>
    <t>6104481412</t>
  </si>
  <si>
    <t>6104481589</t>
  </si>
  <si>
    <t>6104484829</t>
  </si>
  <si>
    <t>6104485038</t>
  </si>
  <si>
    <t>6104485746</t>
  </si>
  <si>
    <t>6104485774</t>
  </si>
  <si>
    <t>6104485860</t>
  </si>
  <si>
    <t>6104484885</t>
  </si>
  <si>
    <t>6104484849</t>
  </si>
  <si>
    <t>6104486666</t>
  </si>
  <si>
    <t>6104489397</t>
  </si>
  <si>
    <t>6104489350</t>
  </si>
  <si>
    <t>6104489378</t>
  </si>
  <si>
    <t>6104489425</t>
  </si>
  <si>
    <t>6104490256</t>
  </si>
  <si>
    <t>6104490253</t>
  </si>
  <si>
    <t>6104489313</t>
  </si>
  <si>
    <t>6104486660</t>
  </si>
  <si>
    <t>6104492412</t>
  </si>
  <si>
    <t>6104489241</t>
  </si>
  <si>
    <t>6104480532</t>
  </si>
  <si>
    <t>SITC OSAKA 2505N</t>
  </si>
  <si>
    <t>6104485838</t>
  </si>
  <si>
    <t>6104486674</t>
  </si>
  <si>
    <t>6104486680</t>
  </si>
  <si>
    <t>6104485768</t>
  </si>
  <si>
    <t>6104480696</t>
  </si>
  <si>
    <t>6104486682</t>
  </si>
  <si>
    <t>6104486686</t>
  </si>
  <si>
    <t>6104489266</t>
  </si>
  <si>
    <t>6104490635</t>
  </si>
  <si>
    <t>6104490484</t>
  </si>
  <si>
    <t>6104489206</t>
  </si>
  <si>
    <t>6104492791</t>
  </si>
  <si>
    <t>6104499209</t>
  </si>
  <si>
    <t>6104489343</t>
  </si>
  <si>
    <t>6104492465</t>
  </si>
  <si>
    <t>6104489296</t>
  </si>
  <si>
    <t>SITDNBTKI401013</t>
  </si>
  <si>
    <t>6104499268</t>
  </si>
  <si>
    <t>6104498014</t>
  </si>
  <si>
    <t>6104500442</t>
  </si>
  <si>
    <t>QING YUN HE 692E</t>
  </si>
  <si>
    <t>6104500478</t>
  </si>
  <si>
    <t>SITC RENHE 2507N</t>
  </si>
  <si>
    <t>6104503699</t>
  </si>
  <si>
    <t>6104485717</t>
  </si>
  <si>
    <t>6104491419</t>
  </si>
  <si>
    <t>6104491435</t>
  </si>
  <si>
    <t>6104484953</t>
  </si>
  <si>
    <t>6104492567</t>
  </si>
  <si>
    <t>6104493481</t>
  </si>
  <si>
    <t>6104492661</t>
  </si>
  <si>
    <t>6104493537</t>
  </si>
  <si>
    <t>6104492494</t>
  </si>
  <si>
    <t>285416103</t>
  </si>
  <si>
    <t>6104499303</t>
  </si>
  <si>
    <t>6104497028</t>
  </si>
  <si>
    <t>6104485984</t>
  </si>
  <si>
    <t>6104485996</t>
  </si>
  <si>
    <t>6104491361</t>
  </si>
  <si>
    <t>6104491370</t>
  </si>
  <si>
    <t>WAN HAI 515 W098</t>
  </si>
  <si>
    <t>WHL099F514780B</t>
  </si>
  <si>
    <t>6104489194</t>
  </si>
  <si>
    <t>6104497998</t>
  </si>
  <si>
    <t>6104495046</t>
  </si>
  <si>
    <t>6104497968</t>
  </si>
  <si>
    <t>6104496466</t>
  </si>
  <si>
    <t>6104493493</t>
  </si>
  <si>
    <t>CMA CGM PALAIS ROYAL 0FMJ4W1MA</t>
  </si>
  <si>
    <t>6104492460</t>
  </si>
  <si>
    <t>6104489220</t>
  </si>
  <si>
    <t>6104498005</t>
  </si>
  <si>
    <t>6104500458</t>
  </si>
  <si>
    <t>6104491334</t>
  </si>
  <si>
    <t>6104502636</t>
  </si>
  <si>
    <t>285415822</t>
  </si>
  <si>
    <t>6104503673</t>
  </si>
  <si>
    <t>6104498031</t>
  </si>
  <si>
    <t>6104498155</t>
  </si>
  <si>
    <t>6104500503</t>
  </si>
  <si>
    <t>6104500660</t>
  </si>
  <si>
    <t>285416005</t>
  </si>
  <si>
    <t>6104500554</t>
  </si>
  <si>
    <t>6104499679</t>
  </si>
  <si>
    <t>6104500491</t>
  </si>
  <si>
    <t>6104498259</t>
  </si>
  <si>
    <t>6104499684</t>
  </si>
  <si>
    <t>6104500685</t>
  </si>
  <si>
    <t>6104501542</t>
  </si>
  <si>
    <t>6104500579</t>
  </si>
  <si>
    <t>6104498177</t>
  </si>
  <si>
    <t>6104498246</t>
  </si>
  <si>
    <t>EGLV143569164762</t>
  </si>
  <si>
    <t>6104502713</t>
  </si>
  <si>
    <t>MADRID MAERSK 513W</t>
  </si>
  <si>
    <t>285416009</t>
  </si>
  <si>
    <t>6104505139</t>
  </si>
  <si>
    <t>285416129</t>
  </si>
  <si>
    <t>6104505094</t>
  </si>
  <si>
    <t>285416104</t>
  </si>
  <si>
    <t>6104493515</t>
  </si>
  <si>
    <t>6104493525</t>
  </si>
  <si>
    <t>6104496501</t>
  </si>
  <si>
    <t>6104497308</t>
  </si>
  <si>
    <t>6104502831</t>
  </si>
  <si>
    <t>6104502863</t>
  </si>
  <si>
    <t>SEASPAN YANGTZE 514E</t>
  </si>
  <si>
    <t>HLCUNG12406UQMT9</t>
  </si>
  <si>
    <t>6104509223</t>
  </si>
  <si>
    <t>6104509238</t>
  </si>
  <si>
    <t>6104503925</t>
  </si>
  <si>
    <t>SITDNBTKI401007</t>
  </si>
  <si>
    <t>6104503950</t>
  </si>
  <si>
    <t>6104500641</t>
  </si>
  <si>
    <t>SITGNBTKI401058</t>
  </si>
  <si>
    <t>6104506204</t>
  </si>
  <si>
    <t>SITC YUHE 2511N</t>
  </si>
  <si>
    <t>SITGNBOSI401005</t>
  </si>
  <si>
    <t>6104507955</t>
  </si>
  <si>
    <t>6104506912</t>
  </si>
  <si>
    <t>6104506225</t>
  </si>
  <si>
    <t>285416131</t>
  </si>
  <si>
    <t>6104505121</t>
  </si>
  <si>
    <t>285416130</t>
  </si>
  <si>
    <t>6104505110</t>
  </si>
  <si>
    <t>285416132</t>
  </si>
  <si>
    <t>6104506883</t>
  </si>
  <si>
    <t>285416128</t>
  </si>
  <si>
    <t>6104508007</t>
  </si>
  <si>
    <t>285416133</t>
  </si>
  <si>
    <t>6104508226</t>
  </si>
  <si>
    <t>3/19,3/19,3/19,3/20</t>
  </si>
  <si>
    <t>177SDGNTN0M347A</t>
  </si>
  <si>
    <t>6104503847</t>
  </si>
  <si>
    <t>3/20,3/20,3/21,3/21</t>
  </si>
  <si>
    <t>285416018</t>
  </si>
  <si>
    <t>6104507181</t>
  </si>
  <si>
    <t>3/22,3/22,3/23,3/23</t>
  </si>
  <si>
    <t>6104500851</t>
  </si>
  <si>
    <t>285416020</t>
  </si>
  <si>
    <t>6104507946</t>
  </si>
  <si>
    <t>285416021</t>
  </si>
  <si>
    <t>6104507980</t>
  </si>
  <si>
    <t>4700159154</t>
  </si>
  <si>
    <t>MSC TINA FK512A</t>
  </si>
  <si>
    <t>177GDGNTN03395A</t>
  </si>
  <si>
    <t>6104512185</t>
  </si>
  <si>
    <t>ELLY MAERSK 514W</t>
  </si>
  <si>
    <t>285416313</t>
  </si>
  <si>
    <t>6104511083</t>
  </si>
  <si>
    <t>285416320</t>
  </si>
  <si>
    <t>6104511092</t>
  </si>
  <si>
    <t>285416314</t>
  </si>
  <si>
    <t>6104511094</t>
  </si>
  <si>
    <t>4700159365</t>
  </si>
  <si>
    <t>COSCO SHIPPING URUGUAY 005W</t>
  </si>
  <si>
    <t>NGP2192802</t>
  </si>
  <si>
    <t>6104507952</t>
  </si>
  <si>
    <t>SITC LIAONING 2505N</t>
  </si>
  <si>
    <t>SITGNBTKI401006</t>
  </si>
  <si>
    <t>6104510371</t>
  </si>
  <si>
    <t>SITC RUNDE 2509N</t>
  </si>
  <si>
    <t>SITDNBTKI401012</t>
  </si>
  <si>
    <t>6104512203</t>
  </si>
  <si>
    <t>SITDNBTKI401030</t>
  </si>
  <si>
    <t>SITC TOYOHASHI 2509N</t>
  </si>
  <si>
    <t>SITGNBOSI401028</t>
  </si>
  <si>
    <t>6104512197</t>
  </si>
  <si>
    <t>4700159378</t>
  </si>
  <si>
    <t>SITDNBTKI401042</t>
  </si>
  <si>
    <t>6104511087</t>
  </si>
  <si>
    <t>4/2,</t>
  </si>
  <si>
    <t>QING YUN HE 695E</t>
  </si>
  <si>
    <t>SITGNBTKI401029</t>
  </si>
  <si>
    <t>6104512211</t>
  </si>
  <si>
    <t>SITGNBNGI401040</t>
  </si>
  <si>
    <t>6104511523</t>
  </si>
  <si>
    <t>SITGNBTKI401039</t>
  </si>
  <si>
    <t>6104511103</t>
  </si>
  <si>
    <t>SITGNBOSI401038</t>
  </si>
  <si>
    <t>6104511194</t>
  </si>
  <si>
    <t>SEASPAN ZAMBEZI 515E</t>
  </si>
  <si>
    <t>HLCUNG12406UQOL2</t>
  </si>
  <si>
    <t>8020172</t>
  </si>
  <si>
    <t>H-88-X, 30 PEbags25/750kg NV2</t>
  </si>
  <si>
    <t>COSCO SHIPPING RHINE 037W</t>
  </si>
  <si>
    <t>NGP2184836</t>
  </si>
  <si>
    <t>6104511084</t>
  </si>
  <si>
    <t>4/7,4/8</t>
  </si>
  <si>
    <t>SITC PINGHE 2507N</t>
  </si>
  <si>
    <t>SITGNBOSI401050</t>
  </si>
  <si>
    <t>4/9,</t>
  </si>
  <si>
    <t>EPONYMA 170E</t>
  </si>
  <si>
    <t>SITGNBTKI401065</t>
  </si>
  <si>
    <t>SITDNBTKI401054</t>
  </si>
  <si>
    <t>SITGNBOSI401055</t>
  </si>
  <si>
    <t>SITDNBNGI401056</t>
  </si>
  <si>
    <t>USSAMA BHUM 005W</t>
  </si>
  <si>
    <t>WHL058F522675</t>
  </si>
  <si>
    <t>MURCIA MAERSK 515W</t>
  </si>
  <si>
    <t>285416321</t>
  </si>
  <si>
    <t>285416319</t>
  </si>
  <si>
    <t>285416322</t>
  </si>
  <si>
    <t>285416460</t>
  </si>
  <si>
    <t>285416471</t>
  </si>
  <si>
    <t>285416233</t>
  </si>
  <si>
    <t>285416234</t>
  </si>
  <si>
    <t>MAASTRICHT MAERSK 516W</t>
  </si>
  <si>
    <t>285416330</t>
  </si>
  <si>
    <t>285416404</t>
  </si>
  <si>
    <t>285416405</t>
  </si>
  <si>
    <t>285416406</t>
  </si>
  <si>
    <t>285416408</t>
  </si>
  <si>
    <t>285416409</t>
  </si>
  <si>
    <t>4700159157</t>
  </si>
  <si>
    <t>EVER ART 1344W</t>
  </si>
  <si>
    <t>EGLV143569164924</t>
  </si>
  <si>
    <t>EGLV143569164932</t>
  </si>
  <si>
    <t>4700159202</t>
  </si>
  <si>
    <t>4700159162</t>
  </si>
  <si>
    <t>4700159176</t>
  </si>
  <si>
    <t>285416452</t>
  </si>
  <si>
    <t>4700159177</t>
  </si>
  <si>
    <t>285416453</t>
  </si>
  <si>
    <t>4700159161</t>
  </si>
  <si>
    <t>285416458</t>
  </si>
  <si>
    <t>4700159204</t>
  </si>
  <si>
    <t>285416806</t>
  </si>
  <si>
    <t>4700159158</t>
  </si>
  <si>
    <t>285416773</t>
  </si>
  <si>
    <t>4700159198</t>
  </si>
  <si>
    <t>285416772</t>
  </si>
  <si>
    <t>4700159719</t>
  </si>
  <si>
    <t>MSC CLORINDA FK514A</t>
  </si>
  <si>
    <t>177GNTNTN03400A</t>
  </si>
  <si>
    <t>4700159720</t>
  </si>
  <si>
    <t>177GNTNTN03401A</t>
  </si>
  <si>
    <t>4700159721</t>
  </si>
  <si>
    <t>177GNTNTN03402A</t>
  </si>
  <si>
    <t>SITC LIAONING 2507N</t>
  </si>
  <si>
    <t>SITDNBNGI401068</t>
  </si>
  <si>
    <t>4700159584</t>
  </si>
  <si>
    <t>SITC RENHE 2509N</t>
  </si>
  <si>
    <t>SITDNBOSI401069</t>
  </si>
  <si>
    <t>4700159585</t>
  </si>
  <si>
    <t>SITC YUHE 2513N</t>
  </si>
  <si>
    <t>SITDNBOSI401070</t>
  </si>
  <si>
    <t>4700159239</t>
  </si>
  <si>
    <t>SITGNBTKI401067</t>
  </si>
  <si>
    <t>4700159379</t>
  </si>
  <si>
    <t>4700159519</t>
  </si>
  <si>
    <t>EVER ARIA 1345W</t>
  </si>
  <si>
    <t>EGLV143569164959</t>
  </si>
  <si>
    <t>4700159190</t>
  </si>
  <si>
    <t>MAGLEBY MAERSK 517W</t>
  </si>
  <si>
    <t>285416776</t>
  </si>
  <si>
    <t>285416780</t>
  </si>
  <si>
    <t>4700159203</t>
  </si>
  <si>
    <t>285416779</t>
  </si>
  <si>
    <t>4700159169</t>
  </si>
  <si>
    <t>285416775</t>
  </si>
  <si>
    <t>4700159192</t>
  </si>
  <si>
    <t>285416774</t>
  </si>
  <si>
    <t>4700159163</t>
  </si>
  <si>
    <t>285416777</t>
  </si>
  <si>
    <t>285416778</t>
  </si>
  <si>
    <t>4/18,4/19</t>
  </si>
  <si>
    <t>285416595</t>
  </si>
  <si>
    <t>285416597</t>
  </si>
  <si>
    <t>4700159178</t>
  </si>
  <si>
    <t>4/19,4/19,4/20,4/20</t>
  </si>
  <si>
    <t>285416594</t>
  </si>
  <si>
    <t>4700159179</t>
  </si>
  <si>
    <t>4/20,4/21,4/21,4/22</t>
  </si>
  <si>
    <t>4700159180</t>
  </si>
  <si>
    <t>4/22,4/22,4/23,4/23</t>
  </si>
  <si>
    <t>4700159181</t>
  </si>
  <si>
    <t>4/23,4/24,4/24,4/24</t>
  </si>
  <si>
    <t>4700159182</t>
  </si>
  <si>
    <t>4/25,4/25,4/25,4/26</t>
  </si>
  <si>
    <t>4700159183</t>
  </si>
  <si>
    <t>4700159184</t>
  </si>
  <si>
    <t>4/27,4/28,4/28,4/28</t>
  </si>
  <si>
    <t>4700159670</t>
  </si>
  <si>
    <t>4700159384</t>
  </si>
  <si>
    <t>4/21,4/22</t>
  </si>
  <si>
    <t>4700159380</t>
  </si>
  <si>
    <t>4/23,</t>
  </si>
  <si>
    <t>Hiroyoshi</t>
  </si>
  <si>
    <t>4700160277</t>
  </si>
  <si>
    <t>4/22,</t>
  </si>
  <si>
    <t>4700159385</t>
  </si>
  <si>
    <t>4/28,4/29</t>
  </si>
  <si>
    <t>4700159381</t>
  </si>
  <si>
    <t>4700160278</t>
  </si>
  <si>
    <t>4/29,</t>
  </si>
  <si>
    <t>4700159848</t>
  </si>
  <si>
    <t>4700159671</t>
  </si>
  <si>
    <t>4700159672</t>
  </si>
  <si>
    <t>4700159386</t>
  </si>
  <si>
    <t>5/5,5/6</t>
  </si>
  <si>
    <t>4700159382</t>
  </si>
  <si>
    <t>5/7,</t>
  </si>
  <si>
    <t>4700159383</t>
  </si>
  <si>
    <t>4700159387</t>
  </si>
  <si>
    <t>4700159615</t>
  </si>
  <si>
    <t>4700159619</t>
  </si>
  <si>
    <t>4700160291</t>
  </si>
  <si>
    <t>4700159574</t>
  </si>
  <si>
    <t>4700159193</t>
  </si>
  <si>
    <t>4700159170</t>
  </si>
  <si>
    <t>4700159172</t>
  </si>
  <si>
    <t>4700159173</t>
  </si>
  <si>
    <t>4700159171</t>
  </si>
  <si>
    <t>4700159174</t>
  </si>
  <si>
    <t>4700159250</t>
  </si>
  <si>
    <t>4700159251</t>
  </si>
  <si>
    <t>4700159252</t>
  </si>
  <si>
    <t>4700159168</t>
  </si>
  <si>
    <t>4700159194</t>
  </si>
  <si>
    <t>4700159196</t>
  </si>
  <si>
    <t>4700159197</t>
  </si>
  <si>
    <t>4700159199</t>
  </si>
  <si>
    <t>4700159200</t>
  </si>
  <si>
    <t>4700159201</t>
  </si>
  <si>
    <t>4700159175</t>
  </si>
  <si>
    <t>4700159185</t>
  </si>
  <si>
    <t>5/1,5/1,5/1,5/2</t>
  </si>
  <si>
    <t>4700159186</t>
  </si>
  <si>
    <t>5/2,5/2,5/3,5/3</t>
  </si>
  <si>
    <t>4700159187</t>
  </si>
  <si>
    <t>5/3,5/4,5/4,5/4</t>
  </si>
  <si>
    <t>4700159188</t>
  </si>
  <si>
    <t>5/5,5/5,5/5,5/6</t>
  </si>
  <si>
    <t>4700159189</t>
  </si>
  <si>
    <t>4700159205</t>
  </si>
  <si>
    <t>4700159164</t>
  </si>
  <si>
    <t>4700159165</t>
  </si>
  <si>
    <t>4700159167</t>
  </si>
  <si>
    <t>4700159159</t>
  </si>
  <si>
    <t>4700159160</t>
  </si>
  <si>
    <t>4700160214</t>
  </si>
  <si>
    <t>4700159723</t>
  </si>
  <si>
    <t>4700159784</t>
  </si>
  <si>
    <t>DN-OK；CC DONE</t>
  </si>
  <si>
    <t>DN-OK; CC DONE</t>
  </si>
  <si>
    <t>DN-OK; 目放；LCL 等放舱信息</t>
  </si>
  <si>
    <t>TMS issue要roll back；电放</t>
  </si>
  <si>
    <t>6104489308</t>
  </si>
  <si>
    <t>DN-OK;Mar allocation；被甩</t>
  </si>
  <si>
    <t>WAN HAI 335/015S</t>
  </si>
  <si>
    <t>6104498013</t>
  </si>
  <si>
    <t>6104496067</t>
  </si>
  <si>
    <t>6104498020</t>
  </si>
  <si>
    <t>6104497040</t>
  </si>
  <si>
    <t>6104489370</t>
  </si>
  <si>
    <t>6104495104</t>
  </si>
  <si>
    <t>6104497315</t>
  </si>
  <si>
    <t>DN-OK;要提前;NPWP/Tax ID No : 0031 9972 9906 3000</t>
  </si>
  <si>
    <t>ASIAN ACE/510W</t>
  </si>
  <si>
    <t>285415978</t>
  </si>
  <si>
    <t>6104499373</t>
  </si>
  <si>
    <t>YM WEALTH/183E</t>
  </si>
  <si>
    <t>ONEYNB5JH2068300</t>
  </si>
  <si>
    <t>6104497967</t>
  </si>
  <si>
    <t>6104497971</t>
  </si>
  <si>
    <t>6104497972</t>
  </si>
  <si>
    <t>6104499310</t>
  </si>
  <si>
    <t>DN-OK;CTS</t>
  </si>
  <si>
    <t>6104499311</t>
  </si>
  <si>
    <t>DN-OK;CRIT Fail：LDT?</t>
  </si>
  <si>
    <t>6104501602</t>
  </si>
  <si>
    <t>6104496073</t>
  </si>
  <si>
    <t xml:space="preserve">CMA CGM GEORGE SAND/1QAIOS </t>
  </si>
  <si>
    <t>CNA0226886</t>
  </si>
  <si>
    <t>6104501898</t>
  </si>
  <si>
    <t>6104501904</t>
  </si>
  <si>
    <t>6104501907</t>
  </si>
  <si>
    <t>6104501909</t>
  </si>
  <si>
    <t>GSL VINIA/512S</t>
  </si>
  <si>
    <t>6104507956</t>
  </si>
  <si>
    <t>MADRID MAERSK/513W</t>
  </si>
  <si>
    <t>285416014</t>
  </si>
  <si>
    <t>6104508979</t>
  </si>
  <si>
    <t>PHOENIX D/513S</t>
  </si>
  <si>
    <t>285416105</t>
  </si>
  <si>
    <t>6104511379</t>
  </si>
  <si>
    <t>GSL AFRICA/965S</t>
  </si>
  <si>
    <t>OOLU2157076440</t>
  </si>
  <si>
    <t>6104508992</t>
  </si>
  <si>
    <t>APL ANTWERP/0FFE7W</t>
  </si>
  <si>
    <t>6104509043</t>
  </si>
  <si>
    <t>6104509046</t>
  </si>
  <si>
    <t>6104509048</t>
  </si>
  <si>
    <t>6104509049</t>
  </si>
  <si>
    <t>NGP2180829</t>
  </si>
  <si>
    <t>6104510020</t>
  </si>
  <si>
    <t>6104510021</t>
  </si>
  <si>
    <t>6104510023</t>
  </si>
  <si>
    <t>6104510024</t>
  </si>
  <si>
    <t>DN-OK;March Allocation</t>
  </si>
  <si>
    <t>KOTA LAGU/420S</t>
  </si>
  <si>
    <t>OOLU2157193330</t>
  </si>
  <si>
    <t>6104512215</t>
  </si>
  <si>
    <t>DN-OK;确认consignee 地址</t>
  </si>
  <si>
    <t>OOCL MIAMI/103S</t>
  </si>
  <si>
    <t>OOLU2157340390</t>
  </si>
  <si>
    <t>6104512229</t>
  </si>
  <si>
    <t>5103376926</t>
  </si>
  <si>
    <t>ARCHER/513E</t>
  </si>
  <si>
    <t>251500936B</t>
  </si>
  <si>
    <t>6104509191</t>
  </si>
  <si>
    <t>5103374659</t>
  </si>
  <si>
    <t>XIN NING BO/108S</t>
  </si>
  <si>
    <t>OOLU2157294670</t>
  </si>
  <si>
    <t>6104514317</t>
  </si>
  <si>
    <t>5103380821</t>
  </si>
  <si>
    <t>OOLU2157575500</t>
  </si>
  <si>
    <t>6104514318</t>
  </si>
  <si>
    <t>5103368837</t>
  </si>
  <si>
    <t>ELLY MAERSK/514W</t>
  </si>
  <si>
    <t>285416200</t>
  </si>
  <si>
    <t>6104509040</t>
  </si>
  <si>
    <t>5103383338</t>
  </si>
  <si>
    <t>MSC ANNA/GT513W</t>
  </si>
  <si>
    <t>177EDGNTN01059A</t>
  </si>
  <si>
    <t>6104514820</t>
  </si>
  <si>
    <t>5103362988</t>
  </si>
  <si>
    <t>MSC ZAINA III/HS514A</t>
  </si>
  <si>
    <t>177IDGNTN00563A</t>
  </si>
  <si>
    <t>6104517909</t>
  </si>
  <si>
    <t>6104517889</t>
  </si>
  <si>
    <t>GDANSK EXPRESS/515W</t>
  </si>
  <si>
    <t>285416203</t>
  </si>
  <si>
    <t>5103369935</t>
  </si>
  <si>
    <t>YM WARMTH/040W</t>
  </si>
  <si>
    <t>ONEYNB5BDD134300</t>
  </si>
  <si>
    <t>5103305996</t>
  </si>
  <si>
    <t>HMM GARNET/0005W</t>
  </si>
  <si>
    <t>ONEYNB5BDD144400</t>
  </si>
  <si>
    <t>5103368840</t>
  </si>
  <si>
    <t>MAASTRICHT MAERSK/516W</t>
  </si>
  <si>
    <t>285416232</t>
  </si>
  <si>
    <t>5103369950</t>
  </si>
  <si>
    <t>YM WISH/047W</t>
  </si>
  <si>
    <t>ONEYNB5BDD151900</t>
  </si>
  <si>
    <t>5103385772</t>
  </si>
  <si>
    <t>OOCL BEIJING/118S</t>
  </si>
  <si>
    <t>OOLU2157825890</t>
  </si>
  <si>
    <t>5103305999</t>
  </si>
  <si>
    <t>ONEYNB5BDD153400</t>
  </si>
  <si>
    <t>5103373904</t>
  </si>
  <si>
    <t>BUXMELODY/224S</t>
  </si>
  <si>
    <t>OOLU2157847820</t>
  </si>
  <si>
    <t>5103376084</t>
  </si>
  <si>
    <t>ARIES/516S</t>
  </si>
  <si>
    <t>285416607</t>
  </si>
  <si>
    <t>5103375873</t>
  </si>
  <si>
    <t>MAGLEBY MAERSK/517W</t>
  </si>
  <si>
    <t>285416386</t>
  </si>
  <si>
    <t>5103355172</t>
  </si>
  <si>
    <t>XIN NING BO/109S</t>
  </si>
  <si>
    <t>OOLU2307182150</t>
  </si>
  <si>
    <t>5103385903</t>
  </si>
  <si>
    <t>5103383839</t>
  </si>
  <si>
    <t>5103387787</t>
  </si>
  <si>
    <t>5103387782</t>
  </si>
  <si>
    <t>5103383657</t>
  </si>
  <si>
    <t>5103374845</t>
  </si>
  <si>
    <t>5103372373</t>
  </si>
  <si>
    <t>5103383649</t>
  </si>
  <si>
    <t>5103383834</t>
  </si>
  <si>
    <t>5103384261</t>
  </si>
  <si>
    <t>PEGASUS GRACE/2507E</t>
  </si>
  <si>
    <t>WAN HAI 622 W019</t>
  </si>
  <si>
    <t>WHL058F515719</t>
  </si>
  <si>
    <t>WHL058F515718</t>
  </si>
  <si>
    <t>WAN HAI 622/W019</t>
  </si>
  <si>
    <t>WHL058F516364</t>
  </si>
  <si>
    <t xml:space="preserve">AVIOS/2505S </t>
  </si>
  <si>
    <t xml:space="preserve">ONEYNB5BD6291900 </t>
  </si>
  <si>
    <t>WAN HAI 516 W082</t>
  </si>
  <si>
    <t>WHL058F517164</t>
  </si>
  <si>
    <t>WHL058F517165</t>
  </si>
  <si>
    <t>WHL058F517166</t>
  </si>
  <si>
    <t>WAN HAI A17 W003</t>
  </si>
  <si>
    <t>WHL058F517131</t>
  </si>
  <si>
    <t>WHL058F517241</t>
  </si>
  <si>
    <t>MSC APOLLINE/GJ511W</t>
  </si>
  <si>
    <t>177GDGNTNX03359A/MEDUGQ970246</t>
  </si>
  <si>
    <t>SITC MACAO 2504S</t>
  </si>
  <si>
    <t>SITDNBTKI401020</t>
  </si>
  <si>
    <t>SITDNBTKI401021</t>
  </si>
  <si>
    <t>MSC BANJUL IV QS511A</t>
  </si>
  <si>
    <t>177GDGNTN03314A</t>
  </si>
  <si>
    <t xml:space="preserve">INTERASIA INSPIRATION/W061 </t>
  </si>
  <si>
    <t xml:space="preserve">WHL058F520173 </t>
  </si>
  <si>
    <t>INTERASIA INSPIRATION W061</t>
  </si>
  <si>
    <t>WHL058F520495</t>
  </si>
  <si>
    <t>WHL058F520494</t>
  </si>
  <si>
    <t>WAN HAI 512 W112</t>
  </si>
  <si>
    <t>WHL058F522036</t>
  </si>
  <si>
    <t>4700159098</t>
  </si>
  <si>
    <t>4700159098/5405275</t>
  </si>
  <si>
    <t>WHL058F522040</t>
  </si>
  <si>
    <t>4700159023</t>
  </si>
  <si>
    <t>4700159023/5411103</t>
  </si>
  <si>
    <t>XIN SHANGHAI 153W</t>
  </si>
  <si>
    <t xml:space="preserve">COAU7258436020A </t>
  </si>
  <si>
    <t xml:space="preserve">OOLU2157324300 </t>
  </si>
  <si>
    <t>OOLU2157324250</t>
  </si>
  <si>
    <t>4700158846</t>
  </si>
  <si>
    <t>4700158846/8020695</t>
  </si>
  <si>
    <t>4700158272</t>
  </si>
  <si>
    <t>4700158272/5405275</t>
  </si>
  <si>
    <t>4700159010</t>
  </si>
  <si>
    <t>4700159010/5405282</t>
  </si>
  <si>
    <t>5103356545</t>
  </si>
  <si>
    <t>5103356545/5411149</t>
  </si>
  <si>
    <t>YM CAPACITY 052S</t>
  </si>
  <si>
    <t>4700159373</t>
  </si>
  <si>
    <t>4700159373/5405272</t>
  </si>
  <si>
    <t>5103374738</t>
  </si>
  <si>
    <t>5103374738/5405260</t>
  </si>
  <si>
    <t>EVER ONWARD 0425-039S</t>
  </si>
  <si>
    <t>5103274610</t>
  </si>
  <si>
    <t>5103274610/5405260</t>
  </si>
  <si>
    <t>HPL/MSK</t>
  </si>
  <si>
    <t>5103373838</t>
  </si>
  <si>
    <t>5103373838/5401365</t>
  </si>
  <si>
    <t>EMMA MAERSK/520W</t>
  </si>
  <si>
    <t>5103373840</t>
  </si>
  <si>
    <t>5103373840/5401365</t>
  </si>
  <si>
    <t>5103382844</t>
  </si>
  <si>
    <t>5103382844/5405268</t>
  </si>
  <si>
    <t>MSK/HPL</t>
  </si>
  <si>
    <t>5103382847</t>
  </si>
  <si>
    <t>5103382847/5405268</t>
  </si>
  <si>
    <t>4700159586</t>
  </si>
  <si>
    <t>4700159586/5405260</t>
  </si>
  <si>
    <t>4700159622</t>
  </si>
  <si>
    <t>4700159622/5405260</t>
  </si>
  <si>
    <t>4700159681</t>
  </si>
  <si>
    <t>4700159681/5405268</t>
  </si>
  <si>
    <t>4700159972</t>
  </si>
  <si>
    <t>4700159972/5411827</t>
  </si>
  <si>
    <t>Palm-Oleo Sdn Bhd</t>
  </si>
  <si>
    <t>5103387888</t>
  </si>
  <si>
    <t>5103387888/5401365</t>
  </si>
  <si>
    <t>4700160232</t>
  </si>
  <si>
    <t>4700160232/5405272</t>
  </si>
  <si>
    <t>CHRISTA SCHULTE / 511S</t>
  </si>
  <si>
    <t>MAERSK BALI / 513S</t>
  </si>
  <si>
    <t>CHN2106112</t>
  </si>
  <si>
    <t>CHN2105578</t>
  </si>
  <si>
    <t>MSC DURBAN IV/HU513A</t>
  </si>
  <si>
    <t>MSC DITTE / GT512W</t>
  </si>
  <si>
    <t>177TMKDGS08282</t>
  </si>
  <si>
    <t>5103384369</t>
  </si>
  <si>
    <t>SUNNY LAVENDER/2504E</t>
  </si>
  <si>
    <t>NSSLANGB25C01135</t>
  </si>
  <si>
    <t>5103385935</t>
  </si>
  <si>
    <t>MSC VIVIANA / GT514W</t>
  </si>
  <si>
    <t>5103385937</t>
  </si>
  <si>
    <t>5103385938</t>
  </si>
  <si>
    <t>5103385940</t>
  </si>
  <si>
    <t>MSC DIANA / GT515W</t>
  </si>
  <si>
    <t>5103385943</t>
  </si>
  <si>
    <t>COSCO SHIPPING PLANET / 039W</t>
  </si>
  <si>
    <t>ALS LUNA/0MHQKE</t>
  </si>
  <si>
    <t>COSU6411223060A</t>
  </si>
  <si>
    <t>COAU7257839260</t>
  </si>
  <si>
    <t xml:space="preserve">XIN QIN HUANG DAO  </t>
  </si>
  <si>
    <t xml:space="preserve">OOLU2156942470G  </t>
  </si>
  <si>
    <t>MSC GENERAL IV / HU511A</t>
  </si>
  <si>
    <t>177ISCNPN60496A</t>
  </si>
  <si>
    <t>SEASPAN OSAKA/V.0023W</t>
  </si>
  <si>
    <t>WHL084F518081</t>
  </si>
  <si>
    <t>WHL084F518185</t>
  </si>
  <si>
    <t>4700159456</t>
  </si>
  <si>
    <t>NEW MINGZHOU 16 V.2507E</t>
  </si>
  <si>
    <t>NOSNB25OS11242D</t>
  </si>
  <si>
    <t>WHL058F518040</t>
  </si>
  <si>
    <t>Lukem Maroc</t>
  </si>
  <si>
    <t>5103377556</t>
  </si>
  <si>
    <t>MAERSK ESSEN/513W</t>
  </si>
  <si>
    <t>HLCUNG12412UIBC9</t>
  </si>
  <si>
    <t>5103376472</t>
  </si>
  <si>
    <t>MSC STELLA / ZF512A</t>
  </si>
  <si>
    <t>177DNTNTN04891A</t>
  </si>
  <si>
    <t>CA OSAKA /2505W</t>
  </si>
  <si>
    <t>NOSNB25HF11184</t>
  </si>
  <si>
    <t>5103378441</t>
  </si>
  <si>
    <t>STAR CHASER/2504E</t>
  </si>
  <si>
    <t>NSSLANGB25C00462</t>
  </si>
  <si>
    <t>GSL AFRICA 965S</t>
  </si>
  <si>
    <t>GOSUNGB20105621</t>
  </si>
  <si>
    <t>4700159095</t>
  </si>
  <si>
    <t>HMM GREEN/0001W</t>
  </si>
  <si>
    <t>NBOZE0M63800</t>
  </si>
  <si>
    <t>NBOZUGA74600</t>
  </si>
  <si>
    <t>5103377146</t>
  </si>
  <si>
    <t>KMTCNBO8707349A</t>
  </si>
  <si>
    <t>5103338484</t>
  </si>
  <si>
    <t>KYOTO EXPRESS 513W</t>
  </si>
  <si>
    <t>HLCUNG12503DMEC8</t>
  </si>
  <si>
    <t xml:space="preserve">OOLU2157119180 </t>
  </si>
  <si>
    <t>COSCO SHIPPING AQUARIUS 041W</t>
  </si>
  <si>
    <t>4700159773</t>
  </si>
  <si>
    <t>COAU7258436020B</t>
  </si>
  <si>
    <t>KYOTO TOWER /034S</t>
  </si>
  <si>
    <t>COAU7258308560</t>
  </si>
  <si>
    <t>4700160036</t>
  </si>
  <si>
    <t>ESL WASL/02514W</t>
  </si>
  <si>
    <t>KMTCNBO8702724A</t>
  </si>
  <si>
    <t>MAERSK XIAMEN 434A</t>
  </si>
  <si>
    <t>285703486A</t>
  </si>
  <si>
    <t>5103366855</t>
  </si>
  <si>
    <t>SITC PENANG/2507S</t>
  </si>
  <si>
    <t>SITDNBMNI401059</t>
  </si>
  <si>
    <t>GSL MELITA / 514S</t>
  </si>
  <si>
    <t>285416101</t>
  </si>
  <si>
    <t>5103385309</t>
  </si>
  <si>
    <t>YM CREDENTIAL/088S</t>
  </si>
  <si>
    <t>OOLU2157779020</t>
  </si>
  <si>
    <t>5103383399</t>
  </si>
  <si>
    <t>OOLU2157632910</t>
  </si>
  <si>
    <t>5103322771</t>
  </si>
  <si>
    <t>MSC SANTA MARIA / ZF515A</t>
  </si>
  <si>
    <t>5103389761</t>
  </si>
  <si>
    <t>5103382564</t>
  </si>
  <si>
    <t>MSC DORINE / ZF516A</t>
  </si>
  <si>
    <t>MSC TIA V / QC508A</t>
  </si>
  <si>
    <t>MSC GABON GN511E</t>
  </si>
  <si>
    <t>3.14晚车船</t>
  </si>
  <si>
    <t>此票原船不靠宁波了，通知延至下一航次，新的船名航次：SPIL NISAKA 511E，ETD:3.17  ETA:3.20</t>
  </si>
  <si>
    <t>SPIL NISAKA 511E</t>
  </si>
  <si>
    <t>285448583</t>
  </si>
  <si>
    <t>CAPE ARTEMISIO 2510W</t>
  </si>
  <si>
    <t>HLCUNG12412UJPA0</t>
  </si>
  <si>
    <t>CMA CGM ADONIS 0WU6HE</t>
  </si>
  <si>
    <t>NGP2134340</t>
  </si>
  <si>
    <t>NGP2151867</t>
  </si>
  <si>
    <t>ONEYNB5BD6183900</t>
  </si>
  <si>
    <t>278713777</t>
  </si>
  <si>
    <t>MSC NAPOLI GL510W</t>
  </si>
  <si>
    <t xml:space="preserve">177SNTNTN0M229A-MEDUGQ437543 </t>
  </si>
  <si>
    <t>AS NORA 0FQ0XS</t>
  </si>
  <si>
    <t>CNA0224596</t>
  </si>
  <si>
    <t>285415654</t>
  </si>
  <si>
    <t>285415734</t>
  </si>
  <si>
    <t>285415735</t>
  </si>
  <si>
    <t>4700158728 combine 4700158779</t>
  </si>
  <si>
    <t>177SDGNTN0M321A</t>
  </si>
  <si>
    <t>177SDGNTN0M321B</t>
  </si>
  <si>
    <t>MAERSK SEVILLE 511E</t>
  </si>
  <si>
    <t>HLCUNG12412UDNO8</t>
  </si>
  <si>
    <t>177WDGNTN23229A-MEDUGQ400236</t>
  </si>
  <si>
    <t>HLCUNG12412UJDA0</t>
  </si>
  <si>
    <t>HLCUNG12412UJDE4</t>
  </si>
  <si>
    <t>HLCUNG12412UCNS9</t>
  </si>
  <si>
    <t>HLCUNG12412UFZW2</t>
  </si>
  <si>
    <t>HLCUNG12412UGEU7</t>
  </si>
  <si>
    <t>HPL 3-17被拒，WILHELMSHAVEN</t>
  </si>
  <si>
    <t>MANILA EXPRESS 512W</t>
  </si>
  <si>
    <t>285415752</t>
  </si>
  <si>
    <t>OOCL HONG KONG 035W</t>
  </si>
  <si>
    <t>OOLU2157046270</t>
  </si>
  <si>
    <t>4700156740/8024515</t>
  </si>
  <si>
    <t>SITC NAGOYA 2509N</t>
  </si>
  <si>
    <t>SITDNBMJD510918</t>
  </si>
  <si>
    <t xml:space="preserve"> previous ports congestion</t>
  </si>
  <si>
    <t>KUO CHANG 0QKGDE</t>
  </si>
  <si>
    <t>ECB0106473</t>
  </si>
  <si>
    <t>MSC CHIARA X QM511A</t>
  </si>
  <si>
    <t>177KDGNTN02277A-MEDUGQ426249</t>
  </si>
  <si>
    <t>177KDGNTN02284A-MEDUGQ590481</t>
  </si>
  <si>
    <t>ECB0106481</t>
  </si>
  <si>
    <t>6104494985</t>
  </si>
  <si>
    <t>YOKOHAMA EXPRESS 512E</t>
  </si>
  <si>
    <t>285448749</t>
  </si>
  <si>
    <t xml:space="preserve">177GDGNTN03280A-MEDUGQ493769 </t>
  </si>
  <si>
    <t xml:space="preserve">177GDGNTN03288A-MEDUGQ493645 </t>
  </si>
  <si>
    <t>510A，由于箱号不符原因被取消放行</t>
  </si>
  <si>
    <t>CONTI CORTESIA QS512A</t>
  </si>
  <si>
    <t xml:space="preserve">177GDGNTN03287A-MEDUGQ493637 </t>
  </si>
  <si>
    <t>ASIAN ACE 510W</t>
  </si>
  <si>
    <t>285448701</t>
  </si>
  <si>
    <t>MSC ZOE GT511W</t>
  </si>
  <si>
    <t xml:space="preserve">177TDGNTN05950A-MEDUGQ554792 </t>
  </si>
  <si>
    <t xml:space="preserve">177TDGNTN05949A-MEDUGQ554776 </t>
  </si>
  <si>
    <t>285448669</t>
  </si>
  <si>
    <t>MAERSK NUSSFJORD 510S</t>
  </si>
  <si>
    <t>285448670</t>
  </si>
  <si>
    <t>HLCUNG12501URRY8</t>
  </si>
  <si>
    <t>CMA CGM TENERE 0WU6JE</t>
  </si>
  <si>
    <t>NGP2151990</t>
  </si>
  <si>
    <t>177GDGNTN03323A-MEDUGQ583452</t>
  </si>
  <si>
    <t xml:space="preserve">177GDGNTN03291A-MEDUGQ496135 </t>
  </si>
  <si>
    <t>ONE OWL 029E</t>
  </si>
  <si>
    <t>ONEYNB5BD5501900</t>
  </si>
  <si>
    <t>ONEYNB5BD5553900</t>
  </si>
  <si>
    <t xml:space="preserve">177GDGNTN03360A-MEDUGQ947350
 </t>
  </si>
  <si>
    <t>177GDGNTN03361A-MEDUGQ947483</t>
  </si>
  <si>
    <t>177GDGNTN03325A-MEDUGQ587594</t>
  </si>
  <si>
    <t>MSC ILARIA GL511W</t>
  </si>
  <si>
    <t xml:space="preserve">177SNTNTN0M230A-MEDUGQ448490 </t>
  </si>
  <si>
    <t xml:space="preserve">177SNTNTN0M246A-MEDUGQ528457 </t>
  </si>
  <si>
    <t>TANJUNG PELEPAS，3.13到shenhua,2.6提供商检资料</t>
  </si>
  <si>
    <t>285415807</t>
  </si>
  <si>
    <t>285415874</t>
  </si>
  <si>
    <t>285415808</t>
  </si>
  <si>
    <t>285415809</t>
  </si>
  <si>
    <t>CMA ETD 3-21 空班</t>
  </si>
  <si>
    <t>SEASPAN OSAKA 0023W</t>
  </si>
  <si>
    <t>ONEYNB5BD6934600</t>
  </si>
  <si>
    <t>MAERSK TAIKUNG 512E</t>
  </si>
  <si>
    <t>HLCUNG12412UDXS1</t>
  </si>
  <si>
    <t>HLCUNG12412UDXO8</t>
  </si>
  <si>
    <t>previous port congestion，然后原订的船取消挂靠NINGBO，改到ANBIEN BAY 0XSMLS，目前ETD:3.24  ETA:3.29</t>
  </si>
  <si>
    <t>ANBIEN BAY 0XSMLS</t>
  </si>
  <si>
    <t>CNA0226091</t>
  </si>
  <si>
    <t>HLCUNG12412UGAA0</t>
  </si>
  <si>
    <t>MSC BANJUL IV  QS511A</t>
  </si>
  <si>
    <t xml:space="preserve">177GDGNTN03298A-MEDUGQ651929 </t>
  </si>
  <si>
    <t xml:space="preserve">177GDGNTN03350A-MEDUGQ890949 </t>
  </si>
  <si>
    <t>MSK 3-15被拒，NB 5103366602+TJ 103358029+TJ 5200139581+TJ 5103367164， OOCL 3-25</t>
  </si>
  <si>
    <t>OOCL CALIFORNIA 159S</t>
  </si>
  <si>
    <t>OOLU2157260980</t>
  </si>
  <si>
    <t>ANBIEN BAY 0XSMLS</t>
  </si>
  <si>
    <t>CNA0228309</t>
  </si>
  <si>
    <t>CNA0228305</t>
  </si>
  <si>
    <t>UMM QARN 513W</t>
  </si>
  <si>
    <t>285415931</t>
  </si>
  <si>
    <t>BUSAN EXPRESS 513W</t>
  </si>
  <si>
    <t>285415881</t>
  </si>
  <si>
    <t>285415880</t>
  </si>
  <si>
    <t xml:space="preserve">177GDGNTN03368A-MEDUQY047720 </t>
  </si>
  <si>
    <t>MSC TAVVISHI VI GN513E</t>
  </si>
  <si>
    <t xml:space="preserve">177WDGNTN23260A-MEDUGQ648271 </t>
  </si>
  <si>
    <t>SEASPAN BEACON 2512E</t>
  </si>
  <si>
    <t>ONEYNB5BD6457600</t>
  </si>
  <si>
    <t>ONEYNB5BD6458700</t>
  </si>
  <si>
    <t>MANZANILLO EXPRESS 2515E</t>
  </si>
  <si>
    <t>HLCUNG12412UIBK6</t>
  </si>
  <si>
    <t>ONE的船期太晚了，走SITC 或者NBOS</t>
  </si>
  <si>
    <t>NEW MINGZHOU 16/2507E</t>
  </si>
  <si>
    <t>NOSNB25MJ20116</t>
  </si>
  <si>
    <t>278713874</t>
  </si>
  <si>
    <t>4700156742/8024515</t>
  </si>
  <si>
    <t>278713870</t>
  </si>
  <si>
    <t>ETD 3-22空班</t>
  </si>
  <si>
    <t>NUUK MAERSK 511S</t>
  </si>
  <si>
    <t>278713902</t>
  </si>
  <si>
    <t>MSC DENISSE X QM512A</t>
  </si>
  <si>
    <t>177KDGNTN02283A-MEDUGQ543332</t>
  </si>
  <si>
    <t>285448694</t>
  </si>
  <si>
    <t>177KDGNTN02278A-MEDUGQ434177</t>
  </si>
  <si>
    <t>KUO CHANG 0QKGFE</t>
  </si>
  <si>
    <t>ECB0106586</t>
  </si>
  <si>
    <t>ECB0106585</t>
  </si>
  <si>
    <t>ECB0106587</t>
  </si>
  <si>
    <t>APL CALIFORNIA 0WU6LE</t>
  </si>
  <si>
    <t>NGP2166884</t>
  </si>
  <si>
    <t>NGP2166295</t>
  </si>
  <si>
    <t>delay,5103356283 / split: 5103365244  One booking and one B/L 12.25提供商检资料超舱保被拒；MSC不许危险品并单，我们一票订舱，两票报关，原船不靠，延一航次出运</t>
  </si>
  <si>
    <t>MSC ANNA GT513W</t>
  </si>
  <si>
    <t xml:space="preserve">177TDGNTN05954A-MEDUGQ678989 </t>
  </si>
  <si>
    <t>278713877</t>
  </si>
  <si>
    <t>MSC VIGOUR III / HS513A</t>
  </si>
  <si>
    <t>177IDGNPN60492A</t>
  </si>
  <si>
    <t>ETD 3-29船东TS line被拒，改订MSC</t>
  </si>
  <si>
    <t>177WDGNTN23298A-MEDUQY187401</t>
  </si>
  <si>
    <t>5103380559</t>
  </si>
  <si>
    <t>5103380559/8017831</t>
  </si>
  <si>
    <t>177IDGNPN60514A</t>
  </si>
  <si>
    <t>3.17号之前更新价格</t>
  </si>
  <si>
    <t>MAERSK LAGUNA/513W</t>
  </si>
  <si>
    <t>HLCUNG12503UCQW3</t>
  </si>
  <si>
    <t>MSC DURBAN IV HU513A</t>
  </si>
  <si>
    <t>177IDGNTN00545A-MEDUGQ720609</t>
  </si>
  <si>
    <t>177IDGNTN00554A- MEDUGQ717266</t>
  </si>
  <si>
    <t>HPL ETD 3-30被拒</t>
  </si>
  <si>
    <t>177IDGNTN00557A- MEDUQY096149</t>
  </si>
  <si>
    <t>177IDGNTN00564A-  MEDUQY104315</t>
  </si>
  <si>
    <t>ROTTERDAM EXPRESS 514W</t>
  </si>
  <si>
    <t>HLCUNG12412UGLS9</t>
  </si>
  <si>
    <t>3.6提供商检资料</t>
  </si>
  <si>
    <t>KMTC INCHEON / 2502N</t>
  </si>
  <si>
    <t>KMTCSHAN717730</t>
  </si>
  <si>
    <t>HLCUNG12412UJDM2</t>
  </si>
  <si>
    <t>CMA CGM BELEM 0BDKWW</t>
  </si>
  <si>
    <t>NGP2183618</t>
  </si>
  <si>
    <t>MSC ROME QB513W</t>
  </si>
  <si>
    <t xml:space="preserve">177SNTNTN0M483A-MEDUQY008698 </t>
  </si>
  <si>
    <t>MSC SAMAR GL512W</t>
  </si>
  <si>
    <t xml:space="preserve">177SNTNTN0M234A-MEDUGQ459554 </t>
  </si>
  <si>
    <t>ONE SWAN 030E</t>
  </si>
  <si>
    <t>ONEYNB5BD5743300</t>
  </si>
  <si>
    <t>ONEYNB5BD5622600</t>
  </si>
  <si>
    <t>ONEYNB5BD5621500</t>
  </si>
  <si>
    <t>ONEYNB5BD5624800</t>
  </si>
  <si>
    <t>ARCHER / 513E</t>
  </si>
  <si>
    <t>285448718</t>
  </si>
  <si>
    <t>278713876</t>
  </si>
  <si>
    <t>278713878</t>
  </si>
  <si>
    <t>MSC TINA / FK512A</t>
  </si>
  <si>
    <t>177GDGNPN70674A/MEDUGQ757742</t>
  </si>
  <si>
    <t>因二程限重延航次到4-7</t>
  </si>
  <si>
    <t>SITDNBMJD510983</t>
  </si>
  <si>
    <t>177GDGNTN03390A-MEDUQY247502</t>
  </si>
  <si>
    <t xml:space="preserve">177GDGNTN03394A-MEDUQY379073  </t>
  </si>
  <si>
    <t xml:space="preserve">177GDGNTN03396A-MEDUQY388801 </t>
  </si>
  <si>
    <t>4700155221combine4700156310, 4700156294</t>
  </si>
  <si>
    <t>177WDGNPN70986A-MEDUQY298042</t>
  </si>
  <si>
    <t>ONEYNB5BD8015500</t>
  </si>
  <si>
    <t>5103368630/41008888</t>
  </si>
  <si>
    <t>5103368630/41009577</t>
  </si>
  <si>
    <t>MOL CHARISMA 231E</t>
  </si>
  <si>
    <t>ONEYNB5BD8112300</t>
  </si>
  <si>
    <t>MSC SIXIN GL513W</t>
  </si>
  <si>
    <t xml:space="preserve">177SDGNTN0M175A-MEDUQY054445 </t>
  </si>
  <si>
    <t>HLCUNG12503DURS1</t>
  </si>
  <si>
    <t>ONE MAGNIFICENCE 079W</t>
  </si>
  <si>
    <t>ONEYNB5BDD417700</t>
  </si>
  <si>
    <t>ONEYNB5BDD418800</t>
  </si>
  <si>
    <t>HPD现在缺平柜，刷不到箱子，4700157811此票现在去申请改高柜</t>
  </si>
  <si>
    <t>ELLY MAERSK 2514W</t>
  </si>
  <si>
    <t>HLCUNG12412UCOQ2</t>
  </si>
  <si>
    <t>285415869</t>
  </si>
  <si>
    <t>OOLU2157324240</t>
  </si>
  <si>
    <t>GSL EFFIE 514E</t>
  </si>
  <si>
    <t>HLCUNG12412UHGY5</t>
  </si>
  <si>
    <t>HLCUNG12412UGSQ5</t>
  </si>
  <si>
    <t>PORT SAID</t>
  </si>
  <si>
    <t>AL JASRAH 515W</t>
  </si>
  <si>
    <t>HLCUSZX2503CCZZ0</t>
  </si>
  <si>
    <t>ONE ETD 4-10船取消</t>
  </si>
  <si>
    <t>ONEYNB5BDD642700</t>
  </si>
  <si>
    <t>ONEYNB5BDD641600</t>
  </si>
  <si>
    <t>5103382834</t>
  </si>
  <si>
    <t>5103382834/41011371</t>
  </si>
  <si>
    <t>MERATUS TOMINI 513S</t>
  </si>
  <si>
    <t>278955010</t>
  </si>
  <si>
    <t>RDO ACE 2514E</t>
  </si>
  <si>
    <t>ONEYNB5BD6961600</t>
  </si>
  <si>
    <t>ONEYNB5BD6962700</t>
  </si>
  <si>
    <t>5103378420</t>
  </si>
  <si>
    <t>5103378420/41010166</t>
  </si>
  <si>
    <t>ONEYNB5BD6963800</t>
  </si>
  <si>
    <t>SITC NAGOYA 2511N</t>
  </si>
  <si>
    <t>SITDNBMJD510995</t>
  </si>
  <si>
    <t>GDANSK EXPRESS 515W</t>
  </si>
  <si>
    <t>HLCUNG12412UCOY0</t>
  </si>
  <si>
    <t>HLCUNG12412UCOU6</t>
  </si>
  <si>
    <t>285416196</t>
  </si>
  <si>
    <t>4700159036</t>
  </si>
  <si>
    <t>4700159036/8017831</t>
  </si>
  <si>
    <t>内陆点ICD, 513A</t>
  </si>
  <si>
    <t>MSC DESIREE QS513A</t>
  </si>
  <si>
    <t xml:space="preserve">177GDGNTN03364A-MEDUQY051631 </t>
  </si>
  <si>
    <t>4700159341</t>
  </si>
  <si>
    <t>4700159341/8017831</t>
  </si>
  <si>
    <t xml:space="preserve">177GDGNTN03385A-MEDUQY219790 </t>
  </si>
  <si>
    <t>4700159342</t>
  </si>
  <si>
    <t>4700159342/8017831</t>
  </si>
  <si>
    <t xml:space="preserve">177GDGNTN03386A-MEDUQY219816 </t>
  </si>
  <si>
    <t>4700159276</t>
  </si>
  <si>
    <t>4700159276/8017831</t>
  </si>
  <si>
    <t>ONE ETD 4-10船取消，513A</t>
  </si>
  <si>
    <t xml:space="preserve">177GDGNTN03413A-MEDUQY532234 </t>
  </si>
  <si>
    <t>513A, OOCL ETD 4-6被拒</t>
  </si>
  <si>
    <t>OOCL LE HAVRE  198W</t>
  </si>
  <si>
    <t>OOLU2157699340</t>
  </si>
  <si>
    <t>40GP改订40RH</t>
  </si>
  <si>
    <t>177SDGNTN0M630A-  MEDUQY364562</t>
  </si>
  <si>
    <t>177SDGNTN0M417A-  MEDUGQ955726</t>
  </si>
  <si>
    <t>customer requested to postpone the shipment one week later</t>
  </si>
  <si>
    <t>ONE ALTAIR 068E</t>
  </si>
  <si>
    <t>ONEYNB5BD8707600</t>
  </si>
  <si>
    <t>CNC SATURN 0XSMPS</t>
  </si>
  <si>
    <t>CNA0236172</t>
  </si>
  <si>
    <t>4700159354</t>
  </si>
  <si>
    <t>4700159354/41012555</t>
  </si>
  <si>
    <t>ONE ETD 4-12船取消,513A</t>
  </si>
  <si>
    <t>177GDGNTN03416A- MEDUQY540146</t>
  </si>
  <si>
    <t>177GDGNTN03415A- MEDUQY539791</t>
  </si>
  <si>
    <t xml:space="preserve">177GDGNTN03412A-MEDUQY543512 </t>
  </si>
  <si>
    <t xml:space="preserve">177GDGNTN03411A-MEDUQY539775 </t>
  </si>
  <si>
    <t>MSC ETD 4-10船取消，CMA4.2没刷到箱子</t>
  </si>
  <si>
    <t>MSC NOA ARIELA FA513A</t>
  </si>
  <si>
    <t>177KDGNTN02289A-MEDUQY048157</t>
  </si>
  <si>
    <t>278713905</t>
  </si>
  <si>
    <t>278713904</t>
  </si>
  <si>
    <t>4700159212</t>
  </si>
  <si>
    <t>4700159212/41008888</t>
  </si>
  <si>
    <t>4700159212/8019317</t>
  </si>
  <si>
    <t>4700159324</t>
  </si>
  <si>
    <t>4700159324/8023764</t>
  </si>
  <si>
    <t>5103384480</t>
  </si>
  <si>
    <t>5103384480/41010328</t>
  </si>
  <si>
    <t>MAERSK SINGAPORE 514E</t>
  </si>
  <si>
    <t>HLCUNG12503UCTQ3</t>
  </si>
  <si>
    <t>4700159325</t>
  </si>
  <si>
    <t>4700159325/8023764</t>
  </si>
  <si>
    <t>5103381524</t>
  </si>
  <si>
    <t>5103381524/41008657</t>
  </si>
  <si>
    <t>5103379118</t>
  </si>
  <si>
    <t>5103379118/41011371</t>
  </si>
  <si>
    <t>5103378995</t>
  </si>
  <si>
    <t>5103378995/8017831</t>
  </si>
  <si>
    <t>5103382826</t>
  </si>
  <si>
    <t>5103382826/41010328</t>
  </si>
  <si>
    <t>4700159273</t>
  </si>
  <si>
    <t>4700159273/8017831</t>
  </si>
  <si>
    <t>514A</t>
  </si>
  <si>
    <t>4700159347</t>
  </si>
  <si>
    <t>4700159347/8017831</t>
  </si>
  <si>
    <t>5103378468</t>
  </si>
  <si>
    <t>5103378468/41011371</t>
  </si>
  <si>
    <t>4700159037</t>
  </si>
  <si>
    <t>4700159037/8017831</t>
  </si>
  <si>
    <t>内陆点ICD, 514A</t>
  </si>
  <si>
    <t>MSK放舱ETD 4-16</t>
  </si>
  <si>
    <t>5103387985</t>
  </si>
  <si>
    <t>5103387985/41008657</t>
  </si>
  <si>
    <t>3.13提供商检资料</t>
  </si>
  <si>
    <t>5103392089</t>
  </si>
  <si>
    <t>5103392089/41012553</t>
  </si>
  <si>
    <t>JHTU2321095--3.25ETD-Ningbo</t>
  </si>
  <si>
    <t>5103387051</t>
  </si>
  <si>
    <t>5103387051/8017831</t>
  </si>
  <si>
    <t>NB 5103365034+NB 5103365040+ TJ 5103365032,NB-JAKARTA 根据合约：客户要求从ETD3.22延迟到4.19
OOCL 查询无自有船
SITC 3月中下旬船期暂无
MSK-SPOT报价ETD：3-15 ETA：3-23 天津商检走快速通道3-5天，如果送样检查需7个工作日+ 
ETD：3-22 ETA：3-29 这条船相对保险点</t>
  </si>
  <si>
    <t>JOSEPHINE MAERSK 516S</t>
  </si>
  <si>
    <t>EURU1003914--3.25ETD-Ningbo</t>
  </si>
  <si>
    <t>EURU1003920--4.4ETA-Ningbo</t>
  </si>
  <si>
    <t>3.13提供商检资料, HPL 4-20被拒</t>
  </si>
  <si>
    <t>4700159308</t>
  </si>
  <si>
    <t>4700159308/8025665</t>
  </si>
  <si>
    <t>HPL 4-13被拒， CMA 4-20</t>
  </si>
  <si>
    <t>DIEGOSID</t>
  </si>
  <si>
    <t>5103380283</t>
  </si>
  <si>
    <t>5103380283/8017831</t>
  </si>
  <si>
    <t>4700159562</t>
  </si>
  <si>
    <t>4700159562/8017831</t>
  </si>
  <si>
    <t>4700159274</t>
  </si>
  <si>
    <t>4700159274/8017831</t>
  </si>
  <si>
    <t>4700159275</t>
  </si>
  <si>
    <t>4700159275/8017831</t>
  </si>
  <si>
    <t>4700159008</t>
  </si>
  <si>
    <t>4700159008/7101900</t>
  </si>
  <si>
    <t>5103381543</t>
  </si>
  <si>
    <t>5103381543/41012553</t>
  </si>
  <si>
    <t>515A</t>
  </si>
  <si>
    <t>5103383812</t>
  </si>
  <si>
    <t>5103383812/41008657</t>
  </si>
  <si>
    <t>4700159968</t>
  </si>
  <si>
    <t>4700159968/8017417</t>
  </si>
  <si>
    <t>4700159969</t>
  </si>
  <si>
    <t>4700159969/8017417</t>
  </si>
  <si>
    <t>5103388610</t>
  </si>
  <si>
    <t>5103388610/41005879</t>
  </si>
  <si>
    <t>4700159191</t>
  </si>
  <si>
    <t>4700159191/41012548</t>
  </si>
  <si>
    <t>4700159691</t>
  </si>
  <si>
    <t>4700159691/41012554</t>
  </si>
  <si>
    <t>5103381505</t>
  </si>
  <si>
    <t>5103381505/41010328</t>
  </si>
  <si>
    <t>NB 5103381505 combine TJ 513381474 +5200140484, MSK ETD 4-19被拒, OOCL 4-22</t>
  </si>
  <si>
    <t>5103391918</t>
  </si>
  <si>
    <t>5103391918/41008888</t>
  </si>
  <si>
    <t>5103391918/41013147</t>
  </si>
  <si>
    <t>5103385163</t>
  </si>
  <si>
    <t>5103385163/41010328</t>
  </si>
  <si>
    <t>5103388809</t>
  </si>
  <si>
    <t>5103388809/41011371</t>
  </si>
  <si>
    <t>5103388809 combine 5103387886</t>
  </si>
  <si>
    <t>4700159685</t>
  </si>
  <si>
    <t>4700159685/8023764</t>
  </si>
  <si>
    <t>4700159278</t>
  </si>
  <si>
    <t>4700159278/8017831</t>
  </si>
  <si>
    <t>4700159343</t>
  </si>
  <si>
    <t>4700159343/8017831</t>
  </si>
  <si>
    <t>5103387886</t>
  </si>
  <si>
    <t>5103387886/41011371</t>
  </si>
  <si>
    <t>4700159348</t>
  </si>
  <si>
    <t>4700159348/8017831</t>
  </si>
  <si>
    <t>4700159349</t>
  </si>
  <si>
    <t>4700159349/8017831</t>
  </si>
  <si>
    <t>5103385910</t>
  </si>
  <si>
    <t>5103385910/8017831</t>
  </si>
  <si>
    <t>4700159039</t>
  </si>
  <si>
    <t>4700159039/8017831</t>
  </si>
  <si>
    <t>4700159684</t>
  </si>
  <si>
    <t>4700159684/8023764</t>
  </si>
  <si>
    <t>4700160031</t>
  </si>
  <si>
    <t>4700160031/8024515</t>
  </si>
  <si>
    <t>4700160032</t>
  </si>
  <si>
    <t>4700160032/8024515</t>
  </si>
  <si>
    <t>5103387990</t>
  </si>
  <si>
    <t>5103387990/41008657</t>
  </si>
  <si>
    <t>4700159240</t>
  </si>
  <si>
    <t>4700159240/8017416</t>
  </si>
  <si>
    <t>ONE/MSC</t>
  </si>
  <si>
    <t>5103375498</t>
  </si>
  <si>
    <t>5103375498/41012587</t>
  </si>
  <si>
    <t>TJ 5103375466+NB 5103375498+NB 5103375510，MSC不接分票提单，OOCL无自有船，还是继续订HPL走SPOT</t>
  </si>
  <si>
    <t>5103375510</t>
  </si>
  <si>
    <t>5103375510/8017831</t>
  </si>
  <si>
    <t>HPL/MSC/HPL 20RF</t>
  </si>
  <si>
    <t>4700159973</t>
  </si>
  <si>
    <t>4700159973/8017229</t>
  </si>
  <si>
    <t>CMA/MSK</t>
  </si>
  <si>
    <t>3.21提供商检资料</t>
  </si>
  <si>
    <t>4700159288</t>
  </si>
  <si>
    <t>4700159288/7102100</t>
  </si>
  <si>
    <t>CMA/MSC/CMA 40RF/HPL 40RF</t>
  </si>
  <si>
    <t>4700159686</t>
  </si>
  <si>
    <t>4700159686/8023764</t>
  </si>
  <si>
    <t>MSK/MSC/HPL 20GP/CMA 40RH/MSK 40RH</t>
  </si>
  <si>
    <t>5103390367</t>
  </si>
  <si>
    <t>5103390367/41011371</t>
  </si>
  <si>
    <t>5103390537</t>
  </si>
  <si>
    <t>5103390537/41008657</t>
  </si>
  <si>
    <t>SITC/MSK</t>
  </si>
  <si>
    <t>4700159116</t>
  </si>
  <si>
    <t>4700159116/7102071</t>
  </si>
  <si>
    <t>4700159075</t>
  </si>
  <si>
    <t>4700159075/8018594</t>
  </si>
  <si>
    <t>4700159075/41012550</t>
  </si>
  <si>
    <t>4700159075/41010328</t>
  </si>
  <si>
    <t>4700159079</t>
  </si>
  <si>
    <t>4700159079/41011288</t>
  </si>
  <si>
    <t>4700159350</t>
  </si>
  <si>
    <t>4700159350/8017831</t>
  </si>
  <si>
    <t>518A</t>
  </si>
  <si>
    <t>4700159352</t>
  </si>
  <si>
    <t>4700159352/8017831</t>
  </si>
  <si>
    <t>5103386473</t>
  </si>
  <si>
    <t>5103386473/8017831</t>
  </si>
  <si>
    <t>4700159443</t>
  </si>
  <si>
    <t>4700159443/7101900</t>
  </si>
  <si>
    <t>4700159899</t>
  </si>
  <si>
    <t>4700159899/41012555</t>
  </si>
  <si>
    <t>5103384552</t>
  </si>
  <si>
    <t>5103384552/41011371</t>
  </si>
  <si>
    <t>5103387995</t>
  </si>
  <si>
    <t>5103387995/41008657</t>
  </si>
  <si>
    <t>4700159241</t>
  </si>
  <si>
    <t>4700159241/8017416</t>
  </si>
  <si>
    <t>4700159241/41008888</t>
  </si>
  <si>
    <t>4700160033</t>
  </si>
  <si>
    <t>4700160033/8024515</t>
  </si>
  <si>
    <t>5103388621</t>
  </si>
  <si>
    <t>5103388621/41005879</t>
  </si>
  <si>
    <t>4700159375</t>
  </si>
  <si>
    <t>4700159375/8017762</t>
  </si>
  <si>
    <t>4700159376</t>
  </si>
  <si>
    <t>4700159376/8017762</t>
  </si>
  <si>
    <t>4700159080</t>
  </si>
  <si>
    <t>4700158992</t>
  </si>
  <si>
    <t>4700158992/8017831</t>
  </si>
  <si>
    <t>5103391359</t>
  </si>
  <si>
    <t>5103391359/8017831</t>
  </si>
  <si>
    <t>4700159310</t>
  </si>
  <si>
    <t>4700159310/8025664</t>
  </si>
  <si>
    <t>4700159886</t>
  </si>
  <si>
    <t>4700159886/41008888</t>
  </si>
  <si>
    <t>4700159305</t>
  </si>
  <si>
    <t>4700159305/7102100</t>
  </si>
  <si>
    <t>5103387304</t>
  </si>
  <si>
    <t>5103387304/41011288</t>
  </si>
  <si>
    <t>4700159328</t>
  </si>
  <si>
    <t>4700159328/41013146</t>
  </si>
  <si>
    <t>4700159328/41013147</t>
  </si>
  <si>
    <t>4700159328/8021764</t>
  </si>
  <si>
    <t>4700159941</t>
  </si>
  <si>
    <t>4700159941/8017831</t>
  </si>
  <si>
    <t>4700159082</t>
  </si>
  <si>
    <t>4700159083</t>
  </si>
  <si>
    <t>4700159113</t>
  </si>
  <si>
    <t>4700159113/8018475</t>
  </si>
  <si>
    <t>4700159138</t>
  </si>
  <si>
    <t>4700159138/41011132</t>
  </si>
  <si>
    <t>4700159242</t>
  </si>
  <si>
    <t>4700159242/8017416</t>
  </si>
  <si>
    <t>4700159313</t>
  </si>
  <si>
    <t>4700159313/41004524</t>
  </si>
  <si>
    <t>4700159327</t>
  </si>
  <si>
    <t>4700159327/8017416</t>
  </si>
  <si>
    <t>4700159114</t>
  </si>
  <si>
    <t>4700159114/8018475</t>
  </si>
  <si>
    <t>4700159591</t>
  </si>
  <si>
    <t>4700159591/41012555</t>
  </si>
  <si>
    <t>5103387997</t>
  </si>
  <si>
    <t>5103387997/41008657</t>
  </si>
  <si>
    <t>4700159314</t>
  </si>
  <si>
    <t>4700159314/41004524</t>
  </si>
  <si>
    <t>4700159768</t>
  </si>
  <si>
    <t>4700159768/8000460</t>
  </si>
  <si>
    <t>4700160034</t>
  </si>
  <si>
    <t>4700160034/8024515</t>
  </si>
  <si>
    <t>4700159084</t>
  </si>
  <si>
    <t>4700159085</t>
  </si>
  <si>
    <t>4700159195</t>
  </si>
  <si>
    <t>4700159195/41012548</t>
  </si>
  <si>
    <t>4700159747</t>
  </si>
  <si>
    <t>4700159747/8017831</t>
  </si>
  <si>
    <t>4700159438</t>
  </si>
  <si>
    <t>4700159438/8017778</t>
  </si>
  <si>
    <t>4700159988</t>
  </si>
  <si>
    <t>4700159988/8015336</t>
  </si>
  <si>
    <t>4700159076</t>
  </si>
  <si>
    <t>4700159076/8018594</t>
  </si>
  <si>
    <t>4700159076/41012550</t>
  </si>
  <si>
    <t>4700159077</t>
  </si>
  <si>
    <t>4700159077/8017226</t>
  </si>
  <si>
    <t>4700159077/8017225</t>
  </si>
  <si>
    <t>4700159078</t>
  </si>
  <si>
    <t>4700159078/8017665</t>
  </si>
  <si>
    <t>5103383801</t>
  </si>
  <si>
    <t>5103383801/41010165</t>
  </si>
  <si>
    <t>4700159987</t>
  </si>
  <si>
    <t>4700159987/8015336</t>
  </si>
  <si>
    <t>4700159086</t>
  </si>
  <si>
    <t>4700159293</t>
  </si>
  <si>
    <t>4700159293/7101760</t>
  </si>
  <si>
    <t>4700159243</t>
  </si>
  <si>
    <t>4700159243/8017416</t>
  </si>
  <si>
    <t>4700159309</t>
  </si>
  <si>
    <t>4700159309/8025665</t>
  </si>
  <si>
    <t>4700159442</t>
  </si>
  <si>
    <t>4700159442/41012587</t>
  </si>
  <si>
    <t>4700159115</t>
  </si>
  <si>
    <t>4700159115/8018475</t>
  </si>
  <si>
    <t>4700159139</t>
  </si>
  <si>
    <t>4700159139/41011132</t>
  </si>
  <si>
    <t>5103387311</t>
  </si>
  <si>
    <t>5103387311/41011288</t>
  </si>
  <si>
    <t>5103387999</t>
  </si>
  <si>
    <t>5103387999/41008657</t>
  </si>
  <si>
    <t>4700159977</t>
  </si>
  <si>
    <t>4700159977/8018475</t>
  </si>
  <si>
    <t>4700159244</t>
  </si>
  <si>
    <t>4700159244/8017416</t>
  </si>
  <si>
    <t>4700159441</t>
  </si>
  <si>
    <t>4700159441/8017778</t>
  </si>
  <si>
    <t>4700160038</t>
  </si>
  <si>
    <t>4700160038/8017831</t>
  </si>
  <si>
    <t>4700159979</t>
  </si>
  <si>
    <t>4700159979/8018475</t>
  </si>
  <si>
    <t>4700159535</t>
  </si>
  <si>
    <t>4700159535/7102071</t>
  </si>
  <si>
    <t>5103203614</t>
  </si>
  <si>
    <t>5103203614/41012555</t>
  </si>
  <si>
    <t>5103350194</t>
  </si>
  <si>
    <t>5103350194/8017831</t>
  </si>
  <si>
    <t>5103388063</t>
  </si>
  <si>
    <t>5103388063/41010166</t>
  </si>
  <si>
    <t>4700159769</t>
  </si>
  <si>
    <t>4700159769/8000460</t>
  </si>
  <si>
    <t>4700159980</t>
  </si>
  <si>
    <t>4700159980/8018475</t>
  </si>
  <si>
    <t>4700159536</t>
  </si>
  <si>
    <t>4700159536/7102071</t>
  </si>
  <si>
    <t>4700159981</t>
  </si>
  <si>
    <t>4700159981/8018475</t>
  </si>
  <si>
    <t>RELIANCE PAINTS INDUSTRIES PVT LTD.</t>
  </si>
  <si>
    <t>EVER LASTING / 082W</t>
  </si>
  <si>
    <t>6104503696</t>
  </si>
  <si>
    <t>OOCL HAMBURG / 156W</t>
  </si>
  <si>
    <t>OOLU4122813940</t>
  </si>
  <si>
    <t>6104500829</t>
  </si>
  <si>
    <t>XIN TIAN JIN / 097W</t>
  </si>
  <si>
    <t>CHN2104310</t>
  </si>
  <si>
    <t>6104501862</t>
  </si>
  <si>
    <t>6104501836</t>
  </si>
  <si>
    <t>OOCL BELGIUM / 606S</t>
  </si>
  <si>
    <t>OOLU4123223730</t>
  </si>
  <si>
    <t>6104507042</t>
  </si>
  <si>
    <t>5103370510</t>
  </si>
  <si>
    <t>5103370510/5415589</t>
  </si>
  <si>
    <t>OOLU4123223890</t>
  </si>
  <si>
    <t>6104511502</t>
  </si>
  <si>
    <t>6104500482</t>
  </si>
  <si>
    <t>6104500499</t>
  </si>
  <si>
    <t>6104504657</t>
  </si>
  <si>
    <t>5103375786/8020238</t>
  </si>
  <si>
    <t>GSL AFRICA / 965S</t>
  </si>
  <si>
    <t>OOLU4122816170</t>
  </si>
  <si>
    <t>6104505127</t>
  </si>
  <si>
    <t>Burj Al Kimiya L.L.C-Fz / New Mubeen Paint Industries</t>
  </si>
  <si>
    <t>5103378514</t>
  </si>
  <si>
    <t>5103378514/8020234</t>
  </si>
  <si>
    <t>APL ANTWERP / 0FFE9W</t>
  </si>
  <si>
    <t>CHN2123600</t>
  </si>
  <si>
    <t>6104504790</t>
  </si>
  <si>
    <t>CHN2112242</t>
  </si>
  <si>
    <t>6104503701</t>
  </si>
  <si>
    <t>KMTC MUNDRA / 2502W</t>
  </si>
  <si>
    <t>CHN2081206</t>
  </si>
  <si>
    <t>6104506168</t>
  </si>
  <si>
    <t>BIG BREEZY / S053</t>
  </si>
  <si>
    <t>6104506351</t>
  </si>
  <si>
    <t>6104506353</t>
  </si>
  <si>
    <t>CNC LEOPARD / 0HBD7S</t>
  </si>
  <si>
    <t>CPL0282761</t>
  </si>
  <si>
    <t>6104501826</t>
  </si>
  <si>
    <t>ZHONG GU TAI YUAN / 1QAISS</t>
  </si>
  <si>
    <t>OOLU4123223710</t>
  </si>
  <si>
    <t>6104506364</t>
  </si>
  <si>
    <t>XIN SHANGHAI / 153W</t>
  </si>
  <si>
    <t>CHN2115118</t>
  </si>
  <si>
    <t>6104508943</t>
  </si>
  <si>
    <t>OOLU4123223720</t>
  </si>
  <si>
    <t>6104513485</t>
  </si>
  <si>
    <t>5103362196</t>
  </si>
  <si>
    <t>5103362196/5413413</t>
  </si>
  <si>
    <t>CHN2123652</t>
  </si>
  <si>
    <t>6104512316</t>
  </si>
  <si>
    <t>6104512317</t>
  </si>
  <si>
    <t>4700159688</t>
  </si>
  <si>
    <t>4700159688/8020232</t>
  </si>
  <si>
    <t>OOLU4123566550</t>
  </si>
  <si>
    <t>6104512318</t>
  </si>
  <si>
    <t>CNC SATURN / 0XSMPS</t>
  </si>
  <si>
    <t>CPL0285468</t>
  </si>
  <si>
    <t>6104508396</t>
  </si>
  <si>
    <t>5103367798</t>
  </si>
  <si>
    <t>5103367798/5415589</t>
  </si>
  <si>
    <t>AMALFI BAY / 0HBDBS</t>
  </si>
  <si>
    <t>CPL0290517</t>
  </si>
  <si>
    <t>5103362093</t>
  </si>
  <si>
    <t>5103362093/5415589</t>
  </si>
  <si>
    <t>LC#0000168925020190; latest 250422</t>
  </si>
  <si>
    <t>CPL0295537</t>
  </si>
  <si>
    <t>CMA CGM GEORGE SAND / 1QAIWS</t>
  </si>
  <si>
    <t>OOLU4123592030</t>
  </si>
  <si>
    <t>5103381273</t>
  </si>
  <si>
    <t>5103381273/8020238</t>
  </si>
  <si>
    <t>OOLU4123592040</t>
  </si>
  <si>
    <t>5103345252</t>
  </si>
  <si>
    <t>5103345252/5415589</t>
  </si>
  <si>
    <t>CMA CGM FIGARO / 0FFEFW</t>
  </si>
  <si>
    <t>CHN2135689</t>
  </si>
  <si>
    <t>5103385786</t>
  </si>
  <si>
    <t>5103385786/8020235</t>
  </si>
  <si>
    <t>5103368203/8024081</t>
  </si>
  <si>
    <t>5103366723</t>
  </si>
  <si>
    <t>5103366723/5413413</t>
  </si>
  <si>
    <t>5103355278</t>
  </si>
  <si>
    <t>5103355278/8020230</t>
  </si>
  <si>
    <t>4700159246</t>
  </si>
  <si>
    <t>4700159246/8023496</t>
  </si>
  <si>
    <t>5103389715</t>
  </si>
  <si>
    <t>5103389715/8024082</t>
  </si>
  <si>
    <t>4700157945</t>
  </si>
  <si>
    <t>4700157945/8020235</t>
  </si>
  <si>
    <t>4700157946</t>
  </si>
  <si>
    <t>4700157946/8020235</t>
  </si>
  <si>
    <t>4700158400</t>
  </si>
  <si>
    <t>4700158400/5415589</t>
  </si>
  <si>
    <t>KOSTAS K  509W</t>
  </si>
  <si>
    <t>YXDG24125655</t>
  </si>
  <si>
    <t>SPIL NIKEN 511S</t>
  </si>
  <si>
    <t>285210386</t>
  </si>
  <si>
    <t>MAERSK EMERALD 512E</t>
  </si>
  <si>
    <t>273602754</t>
  </si>
  <si>
    <t>285029382</t>
  </si>
  <si>
    <t>PRESIDENT MONROE 0DBL1E1MA</t>
  </si>
  <si>
    <t>QGD1675687</t>
  </si>
  <si>
    <t>GSL MELITA 514S</t>
  </si>
  <si>
    <t>278679277</t>
  </si>
  <si>
    <t>GOOD PROSPECT 512S</t>
  </si>
  <si>
    <t>TIAN XIANG HE 149S</t>
  </si>
  <si>
    <t>OOLU2756941800</t>
  </si>
  <si>
    <t>ALS KRONOS 515S</t>
  </si>
  <si>
    <t>278679300</t>
  </si>
  <si>
    <t>ARIES 516S</t>
  </si>
  <si>
    <t>ARTOTINA 512S</t>
  </si>
  <si>
    <t>285669758</t>
  </si>
  <si>
    <t>285669912</t>
  </si>
  <si>
    <t>285029362</t>
  </si>
  <si>
    <t>MCC SHENZHEN 510</t>
  </si>
  <si>
    <t>MSC AGAMEMNON VIII GO512N</t>
  </si>
  <si>
    <t>177OGDGDADG27VSCT</t>
  </si>
  <si>
    <t>GERNER MAERSK 512E</t>
  </si>
  <si>
    <t>HLCUSHA250368298</t>
  </si>
  <si>
    <t>285623597</t>
  </si>
  <si>
    <t>XIN FANG CHENG 292S</t>
  </si>
  <si>
    <t>AMQ0328344</t>
  </si>
  <si>
    <t>KMTC POHANG / 2503S</t>
  </si>
  <si>
    <t>KMTCTAO7868986</t>
  </si>
  <si>
    <t>KMTC POHANG 2504S</t>
  </si>
  <si>
    <t>KMTCTAO7897741</t>
  </si>
  <si>
    <t>177KGDGDADG2362V</t>
  </si>
  <si>
    <t>XIN QIN HUANG DAO 118S</t>
  </si>
  <si>
    <t>OOLU2757656400</t>
  </si>
  <si>
    <t>HMM DREAM 0057W</t>
  </si>
  <si>
    <t>HDMUTAOE62500000</t>
  </si>
  <si>
    <t>SITC BUSAN 2511E</t>
  </si>
  <si>
    <t>SITTADOS454251</t>
  </si>
  <si>
    <t>ZEPHYR LUMOS 0015W</t>
  </si>
  <si>
    <t>QDWJ250357202</t>
  </si>
  <si>
    <t>OOCL CALIFORNIA 160S</t>
  </si>
  <si>
    <t>OOLU2756594940</t>
  </si>
  <si>
    <t>XIN NING BO 108S</t>
  </si>
  <si>
    <t>OOLU2756871280</t>
  </si>
  <si>
    <t>HDMUTAOE93085700</t>
  </si>
  <si>
    <t>HDMUTAOE71369600</t>
  </si>
  <si>
    <t>HMM ROTTERDAM 0016W</t>
  </si>
  <si>
    <t>HDMUTAOE23106500</t>
  </si>
  <si>
    <t>KMTC COLOMBO 2502W</t>
  </si>
  <si>
    <t>KMTCTAO7874792</t>
  </si>
  <si>
    <t>SINOTRANS DALIAN 2514E</t>
  </si>
  <si>
    <t>PASU8046454060</t>
  </si>
  <si>
    <t>HDMUTAOE44676800</t>
  </si>
  <si>
    <t>HDMUTAOE72430600</t>
  </si>
  <si>
    <t>HMM GDANSK 0016W</t>
  </si>
  <si>
    <t>HDMUTAOE95862100</t>
  </si>
  <si>
    <t>HDMUTAOE61446500</t>
  </si>
  <si>
    <t>HDMUTAOE41261500</t>
  </si>
  <si>
    <t>XIN XIN HUANG DAO 117S</t>
  </si>
  <si>
    <t>OOLU2756469570</t>
  </si>
  <si>
    <t>177KGDGDADG2372V</t>
  </si>
  <si>
    <t>SINOTRANS DALIAN 2513E</t>
  </si>
  <si>
    <t>QDWJ250307151</t>
  </si>
  <si>
    <t>CONTI CORTESIA  QS512A</t>
  </si>
  <si>
    <t>MEDUQU480396</t>
  </si>
  <si>
    <t>KMTCTAO7887137</t>
  </si>
  <si>
    <t>KMTCTAO7879373</t>
  </si>
  <si>
    <t>KMTCTAO7872380</t>
  </si>
  <si>
    <t>KMTCTAO7876395</t>
  </si>
  <si>
    <t>SAWASDEE RIGEL 2504S</t>
  </si>
  <si>
    <t>KMTCTAO7883179</t>
  </si>
  <si>
    <t>MSC NEW JERSEY III / HW510A</t>
  </si>
  <si>
    <t>MEDUQU545750</t>
  </si>
  <si>
    <t>KMTCTAO7885187</t>
  </si>
  <si>
    <t>XIN CHI WAN 084S</t>
  </si>
  <si>
    <t>OOLU2756662600</t>
  </si>
  <si>
    <t>OOLU2757290290</t>
  </si>
  <si>
    <t>CELSIUS NAPLES 909W</t>
  </si>
  <si>
    <t>ONEYTA5ZB4825700</t>
  </si>
  <si>
    <t>ESL DACHAN BAY 2503W</t>
  </si>
  <si>
    <t>ONEYTA5ZB4772800</t>
  </si>
  <si>
    <t>SITC GUANGDONG 2508S</t>
  </si>
  <si>
    <t>QDWJ25034501</t>
  </si>
  <si>
    <t>SHIMIN 27W</t>
  </si>
  <si>
    <t>ONEYTA4ZBJ913800</t>
  </si>
  <si>
    <t>OOLU2757587480</t>
  </si>
  <si>
    <t>HDMUTAOE95910800</t>
  </si>
  <si>
    <t>QDWJ25032615</t>
  </si>
  <si>
    <t>KMTCTAO7874985</t>
  </si>
  <si>
    <t>KMTCTAO7863713</t>
  </si>
  <si>
    <t>KMTCTAO7860899</t>
  </si>
  <si>
    <t>KMTCTAO7861912</t>
  </si>
  <si>
    <t>KMTCTAO7864919</t>
  </si>
  <si>
    <t>KMTCTAO7869927</t>
  </si>
  <si>
    <t>OOLU2757051160</t>
  </si>
  <si>
    <t>OOLU2758261190</t>
  </si>
  <si>
    <t>MSC GREENWICH QS514A</t>
  </si>
  <si>
    <t>177KGDGDADG2430V</t>
  </si>
  <si>
    <t>KMTC JEBEL ALI 2502W</t>
  </si>
  <si>
    <t>KMTCTAO7883658</t>
  </si>
  <si>
    <t>OOLU2756664920</t>
  </si>
  <si>
    <t>PF</t>
  </si>
  <si>
    <t>OOLU2756753840</t>
  </si>
  <si>
    <t>MAERSK EUNAPOLIS 514E</t>
  </si>
  <si>
    <t>251344120</t>
  </si>
  <si>
    <t>SITC FENGHE 2517E</t>
  </si>
  <si>
    <t>SITTADYK461019</t>
  </si>
  <si>
    <t>ONEYTA5ZB4993600</t>
  </si>
  <si>
    <t>MADISON MAERSK 514W</t>
  </si>
  <si>
    <t>278962524</t>
  </si>
  <si>
    <t>NAKSKOV MAERSK/513S</t>
  </si>
  <si>
    <t>YXDG25035055</t>
  </si>
  <si>
    <t>STARSHIP VENUS 2503S</t>
  </si>
  <si>
    <t>NSSLATAO25C00303</t>
  </si>
  <si>
    <t>GUNDE MAERSK 513E</t>
  </si>
  <si>
    <t>278962567</t>
  </si>
  <si>
    <t>GSL VINIA 512S</t>
  </si>
  <si>
    <t>278962566</t>
  </si>
  <si>
    <t>SPIL NIKEN 516S</t>
  </si>
  <si>
    <t>285669975</t>
  </si>
  <si>
    <t>4700158812</t>
  </si>
  <si>
    <t>4700158812/8003257</t>
  </si>
  <si>
    <t>177KGDGDADG2393V</t>
  </si>
  <si>
    <t>4700158871</t>
  </si>
  <si>
    <t>4700158871/8016236</t>
  </si>
  <si>
    <t>KMTCTAO7873795</t>
  </si>
  <si>
    <t>4700158881</t>
  </si>
  <si>
    <t>4700158881/8002977</t>
  </si>
  <si>
    <t>HDMUTAOE29028500</t>
  </si>
  <si>
    <t>4700158898</t>
  </si>
  <si>
    <t>4700158898/8017179</t>
  </si>
  <si>
    <t>4700158898/8002977</t>
  </si>
  <si>
    <t>4700158971</t>
  </si>
  <si>
    <t>4700158971/8003273</t>
  </si>
  <si>
    <t>177KGDGDADG2391V</t>
  </si>
  <si>
    <t>4700158978</t>
  </si>
  <si>
    <t>4700158978/8003273</t>
  </si>
  <si>
    <t>4700158993</t>
  </si>
  <si>
    <t>4700158993/8002983</t>
  </si>
  <si>
    <t>4700158994</t>
  </si>
  <si>
    <t>4700158994/8002983</t>
  </si>
  <si>
    <t>4700158999</t>
  </si>
  <si>
    <t>4700158999/8002983</t>
  </si>
  <si>
    <t>4700159000</t>
  </si>
  <si>
    <t>4700159000/8002983</t>
  </si>
  <si>
    <t>4700159013</t>
  </si>
  <si>
    <t>4700159013/8016236</t>
  </si>
  <si>
    <t>4700159015</t>
  </si>
  <si>
    <t>4700159015/8016236</t>
  </si>
  <si>
    <t>4700159109</t>
  </si>
  <si>
    <t>4700159109/8003282</t>
  </si>
  <si>
    <t>4700159109/8023779</t>
  </si>
  <si>
    <t>APL FLORIDA 0FFEDW</t>
  </si>
  <si>
    <t>QGD1710643</t>
  </si>
  <si>
    <t>5103376076</t>
  </si>
  <si>
    <t>5103376076/8002984</t>
  </si>
  <si>
    <t>SUNNY DAISY 2509E</t>
  </si>
  <si>
    <t>NSSLATAO25C00133</t>
  </si>
  <si>
    <t>5103377768</t>
  </si>
  <si>
    <t>5103377768/8003544</t>
  </si>
  <si>
    <t>UNI-PROBITY 380B</t>
  </si>
  <si>
    <t>5103378374</t>
  </si>
  <si>
    <t>5103378374/8004820</t>
  </si>
  <si>
    <t>SPIL NINGSIH 006S</t>
  </si>
  <si>
    <t>ONEYTA5ZB4941600</t>
  </si>
  <si>
    <t>5103378465</t>
  </si>
  <si>
    <t>5103378465/8000282</t>
  </si>
  <si>
    <t>SITC KANTO 2506S</t>
  </si>
  <si>
    <t>QDWJ25038505</t>
  </si>
  <si>
    <t>5103378987</t>
  </si>
  <si>
    <t>5103378987/8002974</t>
  </si>
  <si>
    <t xml:space="preserve">SITC HONGKONG </t>
  </si>
  <si>
    <t>SITTADPU458535</t>
  </si>
  <si>
    <t>5103379180</t>
  </si>
  <si>
    <t>5103379180/8003544</t>
  </si>
  <si>
    <t>Chiayi</t>
  </si>
  <si>
    <t>4700159232</t>
  </si>
  <si>
    <t>4700159232/8002967</t>
  </si>
  <si>
    <t>BERGSTRA</t>
  </si>
  <si>
    <t>4700159267</t>
  </si>
  <si>
    <t>4700159267/8000815</t>
  </si>
  <si>
    <t>4700159268</t>
  </si>
  <si>
    <t>4700159268/8000815</t>
  </si>
  <si>
    <t>4700159311</t>
  </si>
  <si>
    <t>4700159311/8003273</t>
  </si>
  <si>
    <t>4700159312</t>
  </si>
  <si>
    <t>4700159312/8003273</t>
  </si>
  <si>
    <t>4700159392</t>
  </si>
  <si>
    <t>4700159392/8016236</t>
  </si>
  <si>
    <t>4700159427</t>
  </si>
  <si>
    <t>4700159427/8003039</t>
  </si>
  <si>
    <t>4700159428</t>
  </si>
  <si>
    <t>4700159428/8003039</t>
  </si>
  <si>
    <t>4700159460</t>
  </si>
  <si>
    <t>4700159460/8000815</t>
  </si>
  <si>
    <t>4700159461</t>
  </si>
  <si>
    <t>4700159461/8000815</t>
  </si>
  <si>
    <t>4700159463</t>
  </si>
  <si>
    <t>4700159463/8000815</t>
  </si>
  <si>
    <t>4700159465</t>
  </si>
  <si>
    <t>4700159465/8000815</t>
  </si>
  <si>
    <t>4700159466</t>
  </si>
  <si>
    <t>4700159466/8000815</t>
  </si>
  <si>
    <t>4700159509</t>
  </si>
  <si>
    <t>4700159509/8023940</t>
  </si>
  <si>
    <t>MAERSK NACKA 514S</t>
  </si>
  <si>
    <t>YXDG25035778</t>
  </si>
  <si>
    <t>4700159512</t>
  </si>
  <si>
    <t>4700159512/8002974</t>
  </si>
  <si>
    <t>4700159512/8003031</t>
  </si>
  <si>
    <t>Trichem Industries DWC-LLC</t>
  </si>
  <si>
    <t>5103377642</t>
  </si>
  <si>
    <t>5103377642/8003282</t>
  </si>
  <si>
    <t>Lome</t>
  </si>
  <si>
    <t>MSC LE HAVRE QI514A</t>
  </si>
  <si>
    <t>177DHJHJQDG5354</t>
  </si>
  <si>
    <t>TGLFW</t>
  </si>
  <si>
    <t>5103379965</t>
  </si>
  <si>
    <t>5103379965/8004820</t>
  </si>
  <si>
    <t>5103380503</t>
  </si>
  <si>
    <t>5103380503/8003039</t>
  </si>
  <si>
    <t>SITC QINGDAO  2523E</t>
  </si>
  <si>
    <t>SITTADTK463072</t>
  </si>
  <si>
    <t>5103382160</t>
  </si>
  <si>
    <t>5103382160/8015315</t>
  </si>
  <si>
    <t>4700159573</t>
  </si>
  <si>
    <t>4700159573/8016236</t>
  </si>
  <si>
    <t>4700159592</t>
  </si>
  <si>
    <t>4700159592/8003260</t>
  </si>
  <si>
    <t>4700159593</t>
  </si>
  <si>
    <t>4700159593/8003260</t>
  </si>
  <si>
    <t>4700159702</t>
  </si>
  <si>
    <t>4700159702/8003544</t>
  </si>
  <si>
    <t>4700159950</t>
  </si>
  <si>
    <t>4700159950/8002994</t>
  </si>
  <si>
    <t>4700159970</t>
  </si>
  <si>
    <t>4700159970/8025905</t>
  </si>
  <si>
    <t>OOLU2758073160</t>
  </si>
  <si>
    <t>4700159991</t>
  </si>
  <si>
    <t>4700159991/8003220</t>
  </si>
  <si>
    <t>4700159992</t>
  </si>
  <si>
    <t>4700159992/8003220</t>
  </si>
  <si>
    <t>4700160023</t>
  </si>
  <si>
    <t>4700160023/8017055</t>
  </si>
  <si>
    <t>5103383594</t>
  </si>
  <si>
    <t>5103383594/8003282</t>
  </si>
  <si>
    <t>5103383594/8015238</t>
  </si>
  <si>
    <t>5103383594/8018139</t>
  </si>
  <si>
    <t>5103383594/8023779</t>
  </si>
  <si>
    <t>5103384571</t>
  </si>
  <si>
    <t>5103384571/8003273</t>
  </si>
  <si>
    <t>5103385095</t>
  </si>
  <si>
    <t>5103385095/8003260</t>
  </si>
  <si>
    <t>278962630</t>
  </si>
  <si>
    <t>5103385160</t>
  </si>
  <si>
    <t>5103385160/8019151</t>
  </si>
  <si>
    <t>REDICOTE E-16</t>
  </si>
  <si>
    <t>5103385166</t>
  </si>
  <si>
    <t>5103385166/8019151</t>
  </si>
  <si>
    <t>5103385173</t>
  </si>
  <si>
    <t>5103385173/8019151</t>
  </si>
  <si>
    <t>5103386591</t>
  </si>
  <si>
    <t>5103386591/8003321</t>
  </si>
  <si>
    <t>5103386595</t>
  </si>
  <si>
    <t>5103386595/8003321</t>
  </si>
  <si>
    <t>5103386600</t>
  </si>
  <si>
    <t>5103386600/8003321</t>
  </si>
  <si>
    <t>5103386602</t>
  </si>
  <si>
    <t>5103386602/8003321</t>
  </si>
  <si>
    <t>5103386609</t>
  </si>
  <si>
    <t>5103386609/8003321</t>
  </si>
  <si>
    <t>5103386612</t>
  </si>
  <si>
    <t>5103386612/8003321</t>
  </si>
  <si>
    <t>5103388648</t>
  </si>
  <si>
    <t>5103388648/8025752</t>
  </si>
  <si>
    <t>GERD MAERSK 515E</t>
  </si>
  <si>
    <t>278962738</t>
  </si>
  <si>
    <t>5103389030</t>
  </si>
  <si>
    <t>5103389030/8003316</t>
  </si>
  <si>
    <t>5103389042</t>
  </si>
  <si>
    <t>5103389042/8003316</t>
  </si>
  <si>
    <t>5103389102</t>
  </si>
  <si>
    <t>5103389102/8003316</t>
  </si>
  <si>
    <t>WAN HAI 273 / S256</t>
  </si>
  <si>
    <t>WE671U30058</t>
  </si>
  <si>
    <t>MCC SHENZHEN / 510N</t>
  </si>
  <si>
    <t>250869933</t>
  </si>
  <si>
    <t>WAN HAI 510 / W187</t>
  </si>
  <si>
    <t>WX671U30040</t>
  </si>
  <si>
    <t>285428856</t>
  </si>
  <si>
    <t>285428859</t>
  </si>
  <si>
    <t>250037185</t>
  </si>
  <si>
    <t>MAERSK NUSSFJORD / 515S</t>
  </si>
  <si>
    <t>251793815</t>
  </si>
  <si>
    <t>WAN HAI 173 / S122</t>
  </si>
  <si>
    <t>WJ671U40021</t>
  </si>
  <si>
    <t>5103364973/8025838</t>
  </si>
  <si>
    <t>5103370565/8025836</t>
  </si>
  <si>
    <t>4700158712/8025838</t>
  </si>
  <si>
    <t>Nicole</t>
  </si>
  <si>
    <t>5200139909</t>
  </si>
  <si>
    <t>5200139909/41905085</t>
  </si>
  <si>
    <t>TORRES STRAIT / 509N</t>
  </si>
  <si>
    <t>APU133065</t>
  </si>
  <si>
    <t>5103382165</t>
  </si>
  <si>
    <t>5103382165/8025834</t>
  </si>
  <si>
    <t>5103381484</t>
  </si>
  <si>
    <t>5103381484/8025838</t>
  </si>
  <si>
    <t>5103380752</t>
  </si>
  <si>
    <t>5103380752/8025834</t>
  </si>
  <si>
    <t xml:space="preserve">LCY CHEMICAL CORP. </t>
  </si>
  <si>
    <t>5103382094</t>
  </si>
  <si>
    <t>5103382094/8025834</t>
  </si>
  <si>
    <t>CHANGC6</t>
  </si>
  <si>
    <t>5103382168</t>
  </si>
  <si>
    <t>8025796</t>
  </si>
  <si>
    <t>5103382168/8025796</t>
  </si>
  <si>
    <t>DEAC 13% IN MINERAL OIL-C430tw</t>
  </si>
  <si>
    <t>KOREA PETROCHEMICAL IND. CO., LTD</t>
  </si>
  <si>
    <t>5103355282</t>
  </si>
  <si>
    <t>5103355282/8025838</t>
  </si>
  <si>
    <t>X-PRESS ANTARES / 507N</t>
  </si>
  <si>
    <t>250402734</t>
  </si>
  <si>
    <t xml:space="preserve">PT POLYTAMA PROPINDO </t>
  </si>
  <si>
    <t>5103364970</t>
  </si>
  <si>
    <t>5103364970/8025838</t>
  </si>
  <si>
    <t>250808699</t>
  </si>
  <si>
    <t>5103366697</t>
  </si>
  <si>
    <t>5103366697/8025834</t>
  </si>
  <si>
    <t>250777834</t>
  </si>
  <si>
    <t>5103369638</t>
  </si>
  <si>
    <t>5103369638/8025838</t>
  </si>
  <si>
    <t>MTT SAPANGAR / 512N</t>
  </si>
  <si>
    <t>251280727</t>
  </si>
  <si>
    <t>4700159945</t>
  </si>
  <si>
    <t>8025822</t>
  </si>
  <si>
    <t>4700159945/8025822</t>
  </si>
  <si>
    <t>EADC 40% IN HEXANE-C480s</t>
  </si>
  <si>
    <t>4700160053</t>
  </si>
  <si>
    <t>4700160053/8025838</t>
  </si>
  <si>
    <t>5103385226</t>
  </si>
  <si>
    <t>5103385226/8025838</t>
  </si>
  <si>
    <t>5103387243</t>
  </si>
  <si>
    <t>5103387243/8025838</t>
  </si>
  <si>
    <t>5103387956</t>
  </si>
  <si>
    <t>8025772</t>
  </si>
  <si>
    <t>5103387956/8025772</t>
  </si>
  <si>
    <t>DEAC NEAT--C1980</t>
  </si>
  <si>
    <t>5103388869</t>
  </si>
  <si>
    <t>5103388869/8025833</t>
  </si>
  <si>
    <t>5103388886</t>
  </si>
  <si>
    <t>5103388886/8025833</t>
  </si>
  <si>
    <t>5103388890</t>
  </si>
  <si>
    <t>5103388890/8025833</t>
  </si>
  <si>
    <t>5103388896</t>
  </si>
  <si>
    <t>5103388896/8025833</t>
  </si>
  <si>
    <t>5103388915</t>
  </si>
  <si>
    <t>5103388915/8025833</t>
  </si>
  <si>
    <t>5103388948</t>
  </si>
  <si>
    <t>5103388948/8025833</t>
  </si>
  <si>
    <t>5103388956</t>
  </si>
  <si>
    <t>5103388956/8025833</t>
  </si>
  <si>
    <t>5103388964</t>
  </si>
  <si>
    <t>5103388964/8025833</t>
  </si>
  <si>
    <t>5103388973</t>
  </si>
  <si>
    <t>5103388973/8025833</t>
  </si>
  <si>
    <t>5103388980</t>
  </si>
  <si>
    <t>5103388980/8025833</t>
  </si>
  <si>
    <t>5103388986</t>
  </si>
  <si>
    <t>5103388986/8025833</t>
  </si>
  <si>
    <t>5103388988</t>
  </si>
  <si>
    <t>5103388988/8025833</t>
  </si>
  <si>
    <t>5103388991</t>
  </si>
  <si>
    <t>5103388991/8025833</t>
  </si>
  <si>
    <t>5103388999</t>
  </si>
  <si>
    <t>5103388999/8025833</t>
  </si>
  <si>
    <t>5103389003</t>
  </si>
  <si>
    <t>5103389003/8025833</t>
  </si>
  <si>
    <t>5103389005</t>
  </si>
  <si>
    <t>5103389005/8025833</t>
  </si>
  <si>
    <t>5103389013</t>
  </si>
  <si>
    <t>5103389013/8025834</t>
  </si>
  <si>
    <t>5103389022</t>
  </si>
  <si>
    <t>5103389022/8025834</t>
  </si>
  <si>
    <t>5103389029</t>
  </si>
  <si>
    <t>5103389029/8025834</t>
  </si>
  <si>
    <t>5103389033</t>
  </si>
  <si>
    <t>5103389033/8025834</t>
  </si>
  <si>
    <t>5103390302</t>
  </si>
  <si>
    <t>5103390302/8025834</t>
  </si>
  <si>
    <t>船公司要求双抬头顺序的问题</t>
  </si>
  <si>
    <t>177IDGNPN60528A</t>
  </si>
  <si>
    <t xml:space="preserve">ACNU5180215   </t>
  </si>
  <si>
    <t>MAERSK NORESUND / 514S</t>
  </si>
  <si>
    <t>285429781</t>
  </si>
  <si>
    <t xml:space="preserve">ACNU5180149  </t>
  </si>
  <si>
    <t>285429115</t>
  </si>
  <si>
    <t xml:space="preserve">KLIU2200762   </t>
  </si>
  <si>
    <t>NUUK MAERSK / 511S</t>
  </si>
  <si>
    <t>285428116</t>
  </si>
  <si>
    <t>278713841</t>
  </si>
  <si>
    <t xml:space="preserve">ACNU5180160  </t>
  </si>
  <si>
    <t xml:space="preserve">APN0122298     </t>
  </si>
  <si>
    <t>SITC NAGOYA /2509N</t>
  </si>
  <si>
    <t xml:space="preserve">ACNU5180180  </t>
  </si>
  <si>
    <t>HUAHANG 1/2510S</t>
  </si>
  <si>
    <t xml:space="preserve">HHH12510S8001 </t>
  </si>
  <si>
    <t>278713763</t>
  </si>
  <si>
    <t>VUNG TAU EXPRESS/513E</t>
  </si>
  <si>
    <t>278713762</t>
  </si>
  <si>
    <t>278713825</t>
  </si>
  <si>
    <t>YM TRUST/510E</t>
  </si>
  <si>
    <t xml:space="preserve">ACNU8072214  </t>
  </si>
  <si>
    <t>MAERSK SAN CLEMENTE / 512W</t>
  </si>
  <si>
    <t>250498353</t>
  </si>
  <si>
    <t xml:space="preserve">ACNU9162349  </t>
  </si>
  <si>
    <t xml:space="preserve">MAERSK SAN CLEMENTE / 512W  </t>
  </si>
  <si>
    <t>278713861</t>
  </si>
  <si>
    <t xml:space="preserve">ACNU9170010   </t>
  </si>
  <si>
    <t>HUAHANG 1 / 2513S</t>
  </si>
  <si>
    <t>HXJ2513S8009</t>
  </si>
  <si>
    <t>MSC VIGOUR III/HS509A</t>
  </si>
  <si>
    <t>177IDGNPN60439A</t>
  </si>
  <si>
    <t>MSC VIGOUR III/HS516A</t>
  </si>
  <si>
    <t>OOCL CALIFORNIA/159S</t>
  </si>
  <si>
    <t>OOLU2157144050</t>
  </si>
  <si>
    <t>COLOMBO EXPRESS/517E</t>
  </si>
  <si>
    <t>278713865</t>
  </si>
  <si>
    <t xml:space="preserve">CIQ delay next sailing </t>
  </si>
  <si>
    <t>4 40RH + 1 20RF</t>
  </si>
  <si>
    <t>278713823</t>
  </si>
  <si>
    <t xml:space="preserve"> 拼箱：5103358029 / 5103366602 / 5200139581  / 5103367164；CIQ slow model</t>
  </si>
  <si>
    <t>7308950</t>
  </si>
  <si>
    <t>5103358029/7308950</t>
  </si>
  <si>
    <t>SAMPLE TRIGONOX 249</t>
  </si>
  <si>
    <t>5200139581</t>
  </si>
  <si>
    <t>41611149</t>
  </si>
  <si>
    <t>5200139581/41611149</t>
  </si>
  <si>
    <t>SAMPLE TRIGONOX 93</t>
  </si>
  <si>
    <t>roll over to Apr reefer repair, delay to next sailing</t>
  </si>
  <si>
    <t xml:space="preserve">HUAHANG 1/2515S </t>
  </si>
  <si>
    <t>HHH12515S8015</t>
  </si>
  <si>
    <t xml:space="preserve">ACNU8122249  </t>
  </si>
  <si>
    <t>combine with NB 5103365040+5103365034</t>
  </si>
  <si>
    <t>JOSEPHINE MAERSK/516S</t>
  </si>
  <si>
    <t>XIN MING ZHOU 102/2504S</t>
  </si>
  <si>
    <t>NOSNB25CL41289</t>
  </si>
  <si>
    <t>CIQ Slow model</t>
  </si>
  <si>
    <t>285240553</t>
  </si>
  <si>
    <t>ZHONG GU DONG HAI/513S</t>
  </si>
  <si>
    <t>278713839</t>
  </si>
  <si>
    <t>ZHONG GU DONG HAI/515S</t>
  </si>
  <si>
    <t>278713814</t>
  </si>
  <si>
    <t>278713829</t>
  </si>
  <si>
    <t>ZHONG GU DONG HAI/517S</t>
  </si>
  <si>
    <t xml:space="preserve">ACNU8052141  </t>
  </si>
  <si>
    <t>MAERSK NORESUND /514S</t>
  </si>
  <si>
    <t>285429916</t>
  </si>
  <si>
    <t xml:space="preserve">reefer damange at Shanghai, delay to next sailing </t>
  </si>
  <si>
    <t>278713862</t>
  </si>
  <si>
    <t>LCL consolidating with Ningbo plant</t>
  </si>
  <si>
    <t>4700158858</t>
  </si>
  <si>
    <t>4700158858/8023456</t>
  </si>
  <si>
    <t>4700158941</t>
  </si>
  <si>
    <t>4700158941/41007825</t>
  </si>
  <si>
    <t>4700158941/41007824</t>
  </si>
  <si>
    <t>4700159027</t>
  </si>
  <si>
    <t>4700159027/41006336</t>
  </si>
  <si>
    <t>4700159027/41010335</t>
  </si>
  <si>
    <t>4700159027/8023767</t>
  </si>
  <si>
    <t>4700159092</t>
  </si>
  <si>
    <t>4700159092/41010625</t>
  </si>
  <si>
    <t>4700159093</t>
  </si>
  <si>
    <t>4700159093/41010625</t>
  </si>
  <si>
    <t>4700159221</t>
  </si>
  <si>
    <t>4700159221/41004070</t>
  </si>
  <si>
    <t>4700159231</t>
  </si>
  <si>
    <t>4700159231/8005181</t>
  </si>
  <si>
    <t>4700159256</t>
  </si>
  <si>
    <t>4700159256/41010625</t>
  </si>
  <si>
    <t>4700159364</t>
  </si>
  <si>
    <t>4700159364/8016317</t>
  </si>
  <si>
    <t>4700159367</t>
  </si>
  <si>
    <t>4700159367/41006219</t>
  </si>
  <si>
    <t>4700159369</t>
  </si>
  <si>
    <t>4700159369/41006219</t>
  </si>
  <si>
    <t>4700159436</t>
  </si>
  <si>
    <t>4700159436/41012690</t>
  </si>
  <si>
    <t>4700159437</t>
  </si>
  <si>
    <t>4700159437/41012690</t>
  </si>
  <si>
    <t>5103324708</t>
  </si>
  <si>
    <t>5103324708/8019515</t>
  </si>
  <si>
    <t>5103324708/41905112</t>
  </si>
  <si>
    <t>5103324709</t>
  </si>
  <si>
    <t>5103324709/8019515</t>
  </si>
  <si>
    <t>5103324709/41905112</t>
  </si>
  <si>
    <t>5103378303</t>
  </si>
  <si>
    <t>5103378303/41006330</t>
  </si>
  <si>
    <t>5103378303/41012717</t>
  </si>
  <si>
    <t>5103378303/41012690</t>
  </si>
  <si>
    <t>5103379225</t>
  </si>
  <si>
    <t>5103379225/8023514</t>
  </si>
  <si>
    <t>5103379370</t>
  </si>
  <si>
    <t>5103379370/41012717</t>
  </si>
  <si>
    <t>5103379370/41012690</t>
  </si>
  <si>
    <t>5103379866</t>
  </si>
  <si>
    <t>5103379866/41006330</t>
  </si>
  <si>
    <t>5103379866/41010338</t>
  </si>
  <si>
    <t>5103380561</t>
  </si>
  <si>
    <t>5103380561/41010625</t>
  </si>
  <si>
    <t>5103381416</t>
  </si>
  <si>
    <t>5103381416/41006336</t>
  </si>
  <si>
    <t>5103381416/41012717</t>
  </si>
  <si>
    <t>5103381474</t>
  </si>
  <si>
    <t>5103381474/41009255</t>
  </si>
  <si>
    <t>5103382227</t>
  </si>
  <si>
    <t>5103382227/41004022</t>
  </si>
  <si>
    <t>5103382227/41008512</t>
  </si>
  <si>
    <t>5103382227/41905112</t>
  </si>
  <si>
    <t>5103382228</t>
  </si>
  <si>
    <t>5103382228/41004022</t>
  </si>
  <si>
    <t>5103382228/41008512</t>
  </si>
  <si>
    <t>5103382228/41905112</t>
  </si>
  <si>
    <t>SAWANTA1</t>
  </si>
  <si>
    <t>5103382299</t>
  </si>
  <si>
    <t>5103382299/41012690</t>
  </si>
  <si>
    <t>5103382299/41006330</t>
  </si>
  <si>
    <t>5103382299/41010181</t>
  </si>
  <si>
    <t>5103382318</t>
  </si>
  <si>
    <t>5103382318/41012717</t>
  </si>
  <si>
    <t>5103382721</t>
  </si>
  <si>
    <t>5103382721/41006330</t>
  </si>
  <si>
    <t>5103382721/41006336</t>
  </si>
  <si>
    <t>5103382849</t>
  </si>
  <si>
    <t>5103382849/8021157</t>
  </si>
  <si>
    <t>5103382849/8024482</t>
  </si>
  <si>
    <t>5103382861</t>
  </si>
  <si>
    <t>5103382861/41006331</t>
  </si>
  <si>
    <t>5103382873</t>
  </si>
  <si>
    <t>5103382873/41006331</t>
  </si>
  <si>
    <t>5103382873/8021157</t>
  </si>
  <si>
    <t>5103382874</t>
  </si>
  <si>
    <t>5103382874/41006331</t>
  </si>
  <si>
    <t>5103382874/41006337</t>
  </si>
  <si>
    <t>5103382899</t>
  </si>
  <si>
    <t>5103382899/8023514</t>
  </si>
  <si>
    <t>278713953</t>
  </si>
  <si>
    <t>5103382899/8024644</t>
  </si>
  <si>
    <t>5103383005</t>
  </si>
  <si>
    <t>5103383005/41012690</t>
  </si>
  <si>
    <t>5103384080</t>
  </si>
  <si>
    <t>5103384080/41012450</t>
  </si>
  <si>
    <t>4700159580</t>
  </si>
  <si>
    <t>4700159580/8023456</t>
  </si>
  <si>
    <t>4700159580/8023457</t>
  </si>
  <si>
    <t>4700159580/8023459</t>
  </si>
  <si>
    <t>4700159581</t>
  </si>
  <si>
    <t>4700159581/8023458</t>
  </si>
  <si>
    <t>4700159582</t>
  </si>
  <si>
    <t>4700159582/8005181</t>
  </si>
  <si>
    <t>4700159772</t>
  </si>
  <si>
    <t>4700159772/8023957</t>
  </si>
  <si>
    <t>4700159774</t>
  </si>
  <si>
    <t>4700159774/8023458</t>
  </si>
  <si>
    <t>PERKADOX PM-50S-PS 20KG PAILLINER EU/UNG</t>
  </si>
  <si>
    <t>4700159849</t>
  </si>
  <si>
    <t>4700159849/8023457</t>
  </si>
  <si>
    <t>4700159900</t>
  </si>
  <si>
    <t>4700159900/8023514</t>
  </si>
  <si>
    <t>4700159901</t>
  </si>
  <si>
    <t>4700159901/41012690</t>
  </si>
  <si>
    <t>5103384537</t>
  </si>
  <si>
    <t>5103384537/8023957</t>
  </si>
  <si>
    <t>5103385729</t>
  </si>
  <si>
    <t>5103385729/41009256</t>
  </si>
  <si>
    <t>5103385729/41004027</t>
  </si>
  <si>
    <t>5103385729/8004329</t>
  </si>
  <si>
    <t>5103385729/41905112</t>
  </si>
  <si>
    <t>5103385780</t>
  </si>
  <si>
    <t>5103385780/41012717</t>
  </si>
  <si>
    <t>5103385896</t>
  </si>
  <si>
    <t>5103385896/41010483</t>
  </si>
  <si>
    <t>5103385896/8000434</t>
  </si>
  <si>
    <t>PERKADOX PM-50S-PS 20KGPAILLNR CN/KR/UNG</t>
  </si>
  <si>
    <t>5103386003</t>
  </si>
  <si>
    <t>5103386003/8019625</t>
  </si>
  <si>
    <t>BUTANOX M-60 15 kg hdpe can CN/UNG</t>
  </si>
  <si>
    <t>5103386011</t>
  </si>
  <si>
    <t>5103386011/8019625</t>
  </si>
  <si>
    <t>5103386020</t>
  </si>
  <si>
    <t>5103386020/8019625</t>
  </si>
  <si>
    <t>5103386035</t>
  </si>
  <si>
    <t>5103386035/8019625</t>
  </si>
  <si>
    <t>5103386038</t>
  </si>
  <si>
    <t>5103386038/8019625</t>
  </si>
  <si>
    <t>5103386043</t>
  </si>
  <si>
    <t>5103386043/8019625</t>
  </si>
  <si>
    <t>5103386047</t>
  </si>
  <si>
    <t>5103386047/8019625</t>
  </si>
  <si>
    <t>5103386580</t>
  </si>
  <si>
    <t>5103386580/41010181</t>
  </si>
  <si>
    <t>5103386580/8019625</t>
  </si>
  <si>
    <t>5103387543</t>
  </si>
  <si>
    <t>5103387543/41012690</t>
  </si>
  <si>
    <t>5103387543/41012450</t>
  </si>
  <si>
    <t>5103380818</t>
  </si>
  <si>
    <t>5103380818/41012717</t>
  </si>
  <si>
    <t>5103387940</t>
  </si>
  <si>
    <t>5103387940/41010335</t>
  </si>
  <si>
    <t>5103388701</t>
  </si>
  <si>
    <t>5103388701/41010336</t>
  </si>
  <si>
    <t>5103388863</t>
  </si>
  <si>
    <t>5103388863/41010336</t>
  </si>
  <si>
    <t>5103388863/41012450</t>
  </si>
  <si>
    <t>5103389163</t>
  </si>
  <si>
    <t>5103389163/41012690</t>
  </si>
  <si>
    <t>5103389164</t>
  </si>
  <si>
    <t>5103389164/41012690</t>
  </si>
  <si>
    <t>5103389167</t>
  </si>
  <si>
    <t>5103389167/41012690</t>
  </si>
  <si>
    <t>5103389327</t>
  </si>
  <si>
    <t>5103389327/41012690</t>
  </si>
  <si>
    <t>5103389643</t>
  </si>
  <si>
    <t>5103389643/41010625</t>
  </si>
  <si>
    <t>销售确认干箱，MAD 待确认</t>
  </si>
  <si>
    <t>5103389643/8023908</t>
  </si>
  <si>
    <t>5103390437</t>
  </si>
  <si>
    <t>5103390437/8023514</t>
  </si>
  <si>
    <t>5103390490</t>
  </si>
  <si>
    <t>5103390490/41006330</t>
  </si>
  <si>
    <t>5103390490/41010336</t>
  </si>
  <si>
    <t>5103390490/41012450</t>
  </si>
  <si>
    <t>5103390490/8015176</t>
  </si>
  <si>
    <t>5103391875</t>
  </si>
  <si>
    <t>5103391875/41012376</t>
  </si>
  <si>
    <t>5103391875/41905112</t>
  </si>
  <si>
    <t>7310183</t>
  </si>
  <si>
    <t>SAMPLE TRIGONOX 23-CL75 FIT</t>
  </si>
  <si>
    <t>7310091</t>
  </si>
  <si>
    <t>SAMPLE TRIGONOX 99-CL75</t>
  </si>
  <si>
    <t>7310088</t>
  </si>
  <si>
    <t>SAMPLE TRIGONOX EHP-CL75</t>
  </si>
  <si>
    <t>250870272</t>
  </si>
  <si>
    <t>MAERSK TAIKUNG / 512E</t>
  </si>
  <si>
    <t>HLCUNG12503UCSL3</t>
  </si>
  <si>
    <t>6104504738</t>
  </si>
  <si>
    <t>MUMBAI MAERSK / 512W</t>
  </si>
  <si>
    <t>251220951</t>
  </si>
  <si>
    <t>6104503590</t>
  </si>
  <si>
    <t>4700158708</t>
  </si>
  <si>
    <t>4700158708/41905100</t>
  </si>
  <si>
    <t>EXFU1758130</t>
  </si>
  <si>
    <t>ONE MODERN / 075E</t>
  </si>
  <si>
    <t>ONEYSH3EE2516900</t>
  </si>
  <si>
    <t>4700159009</t>
  </si>
  <si>
    <t>4700159009/41905100</t>
  </si>
  <si>
    <t>ACNU1100382</t>
  </si>
  <si>
    <t>251221312</t>
  </si>
  <si>
    <t>6104507314</t>
  </si>
  <si>
    <t>4700159255</t>
  </si>
  <si>
    <t>4700159255/41905112</t>
  </si>
  <si>
    <t>ACNU5170109</t>
  </si>
  <si>
    <t>SITC YANTAI / 2513E</t>
  </si>
  <si>
    <t>SITRSHMOQ422084</t>
  </si>
  <si>
    <t>6104513556</t>
  </si>
  <si>
    <t xml:space="preserve">TNHAL 50% </t>
  </si>
  <si>
    <t>4700159236</t>
  </si>
  <si>
    <t>4700159236/41905100</t>
  </si>
  <si>
    <t>EXFU1759136</t>
  </si>
  <si>
    <t>4700159779</t>
  </si>
  <si>
    <t>4700159779/41905100</t>
  </si>
  <si>
    <t>EXFU1759856</t>
  </si>
  <si>
    <t>DEAC NEAT</t>
  </si>
  <si>
    <t>4700159790</t>
  </si>
  <si>
    <t>4700159790/41905100</t>
  </si>
  <si>
    <t>ACNU1920123</t>
  </si>
  <si>
    <t>TIBAL NEAT</t>
  </si>
  <si>
    <t>4700159898</t>
  </si>
  <si>
    <t>4700159898/41905100</t>
  </si>
  <si>
    <t>EXFU1759840</t>
  </si>
  <si>
    <t>HMM TOPAZ / 0005E</t>
  </si>
  <si>
    <t>ONEYSH3EE2578300</t>
  </si>
  <si>
    <t>4700159903</t>
  </si>
  <si>
    <t>4700159903/41905112</t>
  </si>
  <si>
    <t>ACNU5170080</t>
  </si>
  <si>
    <t>SITC OSAKA / 2507N</t>
  </si>
  <si>
    <t>SITRSHMOQ422094</t>
  </si>
  <si>
    <t>2025-4</t>
    <phoneticPr fontId="2" type="noConversion"/>
  </si>
  <si>
    <t>6104515332</t>
  </si>
  <si>
    <t>CO_22GP</t>
  </si>
  <si>
    <t>CO_22RT</t>
  </si>
  <si>
    <t>6104519295</t>
  </si>
  <si>
    <t>CO_42GP</t>
  </si>
  <si>
    <t>CO_22TD</t>
  </si>
  <si>
    <t>6104517914</t>
  </si>
  <si>
    <t>6104519361</t>
  </si>
  <si>
    <t>6104519348</t>
  </si>
  <si>
    <t>6104520065</t>
  </si>
  <si>
    <t>6104520041</t>
  </si>
  <si>
    <t>6104517870</t>
  </si>
  <si>
    <t>6104518963</t>
  </si>
  <si>
    <t>6104518975</t>
  </si>
  <si>
    <t>changed to local order</t>
  </si>
  <si>
    <t>6104527355</t>
  </si>
  <si>
    <t>6104518944</t>
  </si>
  <si>
    <t>6104523167</t>
  </si>
  <si>
    <t>6104525307</t>
  </si>
  <si>
    <t>6104523467</t>
  </si>
  <si>
    <t>6104524283</t>
  </si>
  <si>
    <t>6104526261</t>
  </si>
  <si>
    <t>APL TURKEY 0FDE6E</t>
  </si>
  <si>
    <t>360BK5000271,360BK5000275</t>
  </si>
  <si>
    <t>6104520441</t>
  </si>
  <si>
    <t>SO_22RT</t>
  </si>
  <si>
    <t>6104523508</t>
  </si>
  <si>
    <t>CO_45GP</t>
  </si>
  <si>
    <t>6104514774</t>
  </si>
  <si>
    <t>6104527316</t>
  </si>
  <si>
    <t>TS DALIAN 0021N</t>
  </si>
  <si>
    <t>ONEYSINF22941500</t>
  </si>
  <si>
    <t>6104527321</t>
  </si>
  <si>
    <t>NAWATA BHUM 289N</t>
  </si>
  <si>
    <t>YMLUI450514625</t>
  </si>
  <si>
    <t>6104529488</t>
  </si>
  <si>
    <t>6104527414</t>
  </si>
  <si>
    <t>6104527335</t>
  </si>
  <si>
    <t>6104527318</t>
  </si>
  <si>
    <t>6104527311</t>
  </si>
  <si>
    <t>6104523195</t>
  </si>
  <si>
    <t>6104526179</t>
  </si>
  <si>
    <t>6104524294</t>
  </si>
  <si>
    <t>6104528526</t>
  </si>
  <si>
    <t>WAN HAI 508 E211</t>
  </si>
  <si>
    <t>OOLU2758366270_x000D_</t>
  </si>
  <si>
    <t>6104536363</t>
  </si>
  <si>
    <t>HR HERA 0087N</t>
  </si>
  <si>
    <t>FSLU087CGP0042H</t>
  </si>
  <si>
    <t>6104533328</t>
  </si>
  <si>
    <t>6104525465</t>
  </si>
  <si>
    <t>SPIL KARTINI 003S</t>
  </si>
  <si>
    <t>SINF22945900</t>
  </si>
  <si>
    <t>6104532524</t>
  </si>
  <si>
    <t>ONE INSPIRATION 004E</t>
  </si>
  <si>
    <t>6104532986</t>
  </si>
  <si>
    <t>SINI75653900</t>
  </si>
  <si>
    <t>6104527310</t>
  </si>
  <si>
    <t>6104530509</t>
  </si>
  <si>
    <t>6104532453</t>
  </si>
  <si>
    <t>EVER ARIA 1345-011W</t>
  </si>
  <si>
    <t>EMAU070500078264</t>
  </si>
  <si>
    <t>6104536467</t>
  </si>
  <si>
    <t>6104536473</t>
  </si>
  <si>
    <t>EMAU070500078272</t>
  </si>
  <si>
    <t>6104536440</t>
  </si>
  <si>
    <t>6104536446</t>
  </si>
  <si>
    <t>OOCL EGYPT 069E</t>
  </si>
  <si>
    <t>6104536298</t>
  </si>
  <si>
    <t>6104536301</t>
  </si>
  <si>
    <t>6104536303</t>
  </si>
  <si>
    <t>4700160681</t>
  </si>
  <si>
    <t>4700160681/8024299</t>
  </si>
  <si>
    <t>ONE MAXIM 073W</t>
  </si>
  <si>
    <t>ONEYSINF23615400</t>
  </si>
  <si>
    <t>6104530616</t>
  </si>
  <si>
    <t>4700160621</t>
  </si>
  <si>
    <t>4700160621/8003257</t>
  </si>
  <si>
    <t>OOCL BRISBANE 239S</t>
  </si>
  <si>
    <t>CCSU6415362910</t>
  </si>
  <si>
    <t>6104532602</t>
  </si>
  <si>
    <t>VANCOUVER 042S</t>
  </si>
  <si>
    <t>OOLU2307742840</t>
  </si>
  <si>
    <t>6104537726</t>
  </si>
  <si>
    <t>6104537725</t>
  </si>
  <si>
    <t>6104533029</t>
  </si>
  <si>
    <t>5103399020</t>
  </si>
  <si>
    <t>5103399020/8003270</t>
  </si>
  <si>
    <t>Apr roll over - FCA customer booked sailing in May</t>
  </si>
  <si>
    <t>SIN510668NSA</t>
  </si>
  <si>
    <t>6104535384</t>
  </si>
  <si>
    <t>Apr roll over - MAD close to month end</t>
  </si>
  <si>
    <t>OOCL YOKOHAMA 201S</t>
  </si>
  <si>
    <t>SEMEL25050129-02</t>
  </si>
  <si>
    <t>6104538909</t>
  </si>
  <si>
    <t>KOTA LAMBAI 177S</t>
  </si>
  <si>
    <t>OOLU2307713240</t>
  </si>
  <si>
    <t>Truck out on 06-May. Apr roll over - MAD close to month end.</t>
  </si>
  <si>
    <t>6104538073</t>
  </si>
  <si>
    <t>6104510447</t>
  </si>
  <si>
    <t>DEAR PANEL V.005N</t>
  </si>
  <si>
    <t>OOLU2758080980</t>
  </si>
  <si>
    <t>6104525323</t>
  </si>
  <si>
    <t>YM IMAGE V.205N</t>
  </si>
  <si>
    <t xml:space="preserve">035FX21802 </t>
  </si>
  <si>
    <t xml:space="preserve">035FX21799 </t>
  </si>
  <si>
    <t>OOLU2758107130</t>
  </si>
  <si>
    <t>6104525358</t>
  </si>
  <si>
    <t>OOLU2758106680</t>
  </si>
  <si>
    <t>6104525362</t>
  </si>
  <si>
    <t>YM CAPACITY V.050N</t>
  </si>
  <si>
    <t>OOLU2758080960</t>
  </si>
  <si>
    <t>6104521063</t>
  </si>
  <si>
    <t xml:space="preserve">035FX21800 </t>
  </si>
  <si>
    <t>ZHONG GU DI ZHONG HAI V.518N</t>
  </si>
  <si>
    <t xml:space="preserve">035FX21906 </t>
  </si>
  <si>
    <t>6104539198</t>
  </si>
  <si>
    <t>6104520087</t>
  </si>
  <si>
    <t>MAKHA BHUM V.110N</t>
  </si>
  <si>
    <t>BKKFB5511300</t>
  </si>
  <si>
    <t>6104533373</t>
  </si>
  <si>
    <t>KOTA LARIS V.088S</t>
  </si>
  <si>
    <t>8898631060</t>
  </si>
  <si>
    <t>ONE / Hapag</t>
  </si>
  <si>
    <t>6104521064</t>
  </si>
  <si>
    <t xml:space="preserve">Vessel delay to ETD 3 MAY 2025 not confirm </t>
  </si>
  <si>
    <t>DANUM 175 V.091S</t>
  </si>
  <si>
    <t>GTD0930968</t>
  </si>
  <si>
    <t>6104533546</t>
  </si>
  <si>
    <t>5103390570</t>
  </si>
  <si>
    <t>5103390570/5412195</t>
  </si>
  <si>
    <t>customer asked to change POD to TPP</t>
  </si>
  <si>
    <t>ORNELLA 516S</t>
  </si>
  <si>
    <t>253088907</t>
  </si>
  <si>
    <t>6104541708</t>
  </si>
  <si>
    <t>5103390570/2200731</t>
  </si>
  <si>
    <t>5103391135</t>
  </si>
  <si>
    <t>5103391135/8004506</t>
  </si>
  <si>
    <t>YM INCEPTION V.231N</t>
  </si>
  <si>
    <t>83291100</t>
  </si>
  <si>
    <t>6104530863</t>
  </si>
  <si>
    <t>5103392036</t>
  </si>
  <si>
    <t>5103392036/8023801</t>
  </si>
  <si>
    <t xml:space="preserve">Vessel delay to ETD 04 May 2025 not confirm </t>
  </si>
  <si>
    <t>STARSHIP NEPTUME V.0008N</t>
  </si>
  <si>
    <t>83293989</t>
  </si>
  <si>
    <t>6104530911</t>
  </si>
  <si>
    <t>5103394028</t>
  </si>
  <si>
    <t>5103394028/8004201</t>
  </si>
  <si>
    <t>5103394110</t>
  </si>
  <si>
    <t>5103394110/8023801</t>
  </si>
  <si>
    <t>4700160618</t>
  </si>
  <si>
    <t>4700160618/8018696</t>
  </si>
  <si>
    <t>KOTA HALUS 0643S</t>
  </si>
  <si>
    <t>6104537717</t>
  </si>
  <si>
    <t>5103398998</t>
  </si>
  <si>
    <t>5103398998/8002825</t>
  </si>
  <si>
    <t>5103399004</t>
  </si>
  <si>
    <t>5103399004/8002825</t>
  </si>
  <si>
    <t>4700160891</t>
  </si>
  <si>
    <t>4700160891/8004506</t>
  </si>
  <si>
    <t>BAPATP1</t>
  </si>
  <si>
    <t>4700161243</t>
  </si>
  <si>
    <t>4700161243/8018696</t>
  </si>
  <si>
    <t>Wanhai / OOCL</t>
  </si>
  <si>
    <t>5103408111</t>
  </si>
  <si>
    <t>5103408111/8018708</t>
  </si>
  <si>
    <t>HFIOSO254080</t>
  </si>
  <si>
    <t>6104520005</t>
  </si>
  <si>
    <t>SPIL KARTINI 002N</t>
  </si>
  <si>
    <t>ONEYJKTF17830600</t>
  </si>
  <si>
    <t>HFIOSO25406F</t>
  </si>
  <si>
    <t>5103391437</t>
  </si>
  <si>
    <t>5103391437/8005607</t>
  </si>
  <si>
    <t>PACIFIC TIANJIN  V.2523W</t>
  </si>
  <si>
    <t>6104537736</t>
  </si>
  <si>
    <t>SITDNBNGI401077</t>
  </si>
  <si>
    <t>6104520212</t>
  </si>
  <si>
    <t>SITDNBTKI401078</t>
  </si>
  <si>
    <t>6104520260</t>
  </si>
  <si>
    <t>TIAN HAI PING ZE / 1957E</t>
  </si>
  <si>
    <t>TMNBKPTR9579003</t>
  </si>
  <si>
    <t>6104522322</t>
  </si>
  <si>
    <t>5103390597</t>
  </si>
  <si>
    <t>5103390597/5426901</t>
  </si>
  <si>
    <t>EPONYMA / 170E</t>
  </si>
  <si>
    <t>SITGNBTKI401096</t>
  </si>
  <si>
    <t>6104523181</t>
  </si>
  <si>
    <t>NSSLANGB25D00223</t>
  </si>
  <si>
    <t>6104525643</t>
  </si>
  <si>
    <t>5103391909</t>
  </si>
  <si>
    <t>5103391909/8005050</t>
  </si>
  <si>
    <t>NSSLANGB25D00224</t>
  </si>
  <si>
    <t>6104525645</t>
  </si>
  <si>
    <t>6104525217</t>
  </si>
  <si>
    <t>SITC KWANGYANG / 2511N</t>
  </si>
  <si>
    <t>SITDNBTKI401076</t>
  </si>
  <si>
    <t>6104525287</t>
  </si>
  <si>
    <t>5103378358</t>
  </si>
  <si>
    <t>5103378358/5426419</t>
  </si>
  <si>
    <t>PEGASUS GLORY / 2513E</t>
  </si>
  <si>
    <t>NSSLANGB25D00590</t>
  </si>
  <si>
    <t>6104526419</t>
  </si>
  <si>
    <t>5103363003</t>
  </si>
  <si>
    <t>5103363003/8019195</t>
  </si>
  <si>
    <t>TIAN HAI PING ZE / 1960E</t>
  </si>
  <si>
    <t>TMNBKPTR9609002</t>
  </si>
  <si>
    <t>6104528911</t>
  </si>
  <si>
    <t>5103363002</t>
  </si>
  <si>
    <t>5103363002/8019195</t>
  </si>
  <si>
    <t>TMNBKPTR9609003</t>
  </si>
  <si>
    <t>6104528909</t>
  </si>
  <si>
    <t>5103362950</t>
  </si>
  <si>
    <t>5103362950/5426419</t>
  </si>
  <si>
    <t xml:space="preserve">TMNBKPTR9609004 </t>
  </si>
  <si>
    <t>6104533447</t>
  </si>
  <si>
    <t>5103362922</t>
  </si>
  <si>
    <t>5103362922/8018622</t>
  </si>
  <si>
    <t>ZHONG SHENG TUO HAI / 2513N</t>
  </si>
  <si>
    <t>KMTCNBO8744617</t>
  </si>
  <si>
    <t>6104524513</t>
  </si>
  <si>
    <t>5103362922/5401479</t>
  </si>
  <si>
    <t>MSC CANDIDA / FA516A</t>
  </si>
  <si>
    <t>6104533409</t>
  </si>
  <si>
    <t>5103365870</t>
  </si>
  <si>
    <t>5103365870/8019195</t>
  </si>
  <si>
    <t>6104534467</t>
  </si>
  <si>
    <t>5103403665</t>
  </si>
  <si>
    <t>5103403665/8005050</t>
  </si>
  <si>
    <t>SITC HAODE / 2509N</t>
  </si>
  <si>
    <t>SITDNBNGI401156</t>
  </si>
  <si>
    <t>6104539008</t>
  </si>
  <si>
    <t>5103403665/8023726</t>
  </si>
  <si>
    <t>5103392632</t>
  </si>
  <si>
    <t>5103392632/5426845</t>
  </si>
  <si>
    <t>SITDNBTKI401124</t>
  </si>
  <si>
    <t>6104536347</t>
  </si>
  <si>
    <t>5103379215</t>
  </si>
  <si>
    <t>5103379215/5426419</t>
  </si>
  <si>
    <t>CUL XIAMEN / 2515E</t>
  </si>
  <si>
    <t>EGLV143563561859</t>
  </si>
  <si>
    <t>EMC/CMA</t>
  </si>
  <si>
    <t>6104529737</t>
  </si>
  <si>
    <t>5103379215/8019195</t>
  </si>
  <si>
    <t>5103352996</t>
  </si>
  <si>
    <t>5103352996/8019195</t>
  </si>
  <si>
    <t>EGLV143563561867</t>
  </si>
  <si>
    <t>6104529789</t>
  </si>
  <si>
    <t>5103352996/5426419</t>
  </si>
  <si>
    <t>5103377683</t>
  </si>
  <si>
    <t>5103377683/8019195</t>
  </si>
  <si>
    <t>EGLV143563561875</t>
  </si>
  <si>
    <t>6104529756</t>
  </si>
  <si>
    <t>5103377683/5426419</t>
  </si>
  <si>
    <t>5103390583</t>
  </si>
  <si>
    <t>5103390583/8005051</t>
  </si>
  <si>
    <t>SITDNBTKI401098</t>
  </si>
  <si>
    <t>6104535391</t>
  </si>
  <si>
    <t>5103392652</t>
  </si>
  <si>
    <t>5103392652/5426844</t>
  </si>
  <si>
    <t>LIMA EXPRESS / 2519E</t>
  </si>
  <si>
    <t>6104535481</t>
  </si>
  <si>
    <t>5103392652/5401479</t>
  </si>
  <si>
    <t>5103385144</t>
  </si>
  <si>
    <t>5103385144/8019197</t>
  </si>
  <si>
    <t>SITC MINHE / 2511N</t>
  </si>
  <si>
    <t>SITGNBOSI401123</t>
  </si>
  <si>
    <t>6104535301</t>
  </si>
  <si>
    <t>5103366643</t>
  </si>
  <si>
    <t>5103366643/5426845</t>
  </si>
  <si>
    <t>SITDNBNGI401122</t>
  </si>
  <si>
    <t>6104535319</t>
  </si>
  <si>
    <t>5103366628</t>
  </si>
  <si>
    <t>5103366628/5401431</t>
  </si>
  <si>
    <t>SITGNBNGI401125</t>
  </si>
  <si>
    <t>6104535304</t>
  </si>
  <si>
    <t>5103366051</t>
  </si>
  <si>
    <t>5103366051/5412188</t>
  </si>
  <si>
    <t>SITGNBTKI401121</t>
  </si>
  <si>
    <t>6104535333</t>
  </si>
  <si>
    <t>5103401064</t>
  </si>
  <si>
    <t>5103401064/8000480</t>
  </si>
  <si>
    <t>TEH VICTORY / 25018S</t>
  </si>
  <si>
    <t>EGLV143563567954</t>
  </si>
  <si>
    <t>5103401376</t>
  </si>
  <si>
    <t>5103401376/5426844</t>
  </si>
  <si>
    <t>BUENOS AIRES EXPRESS / 2521E</t>
  </si>
  <si>
    <t>5103401376/5401479</t>
  </si>
  <si>
    <t>5103404482</t>
  </si>
  <si>
    <t>5103404482/8005050</t>
  </si>
  <si>
    <t>5103396297</t>
  </si>
  <si>
    <t>5103396297/5426419</t>
  </si>
  <si>
    <t>5103408238</t>
  </si>
  <si>
    <t>5103408238/8005051</t>
  </si>
  <si>
    <t>6104544070</t>
  </si>
  <si>
    <t>5103401329</t>
  </si>
  <si>
    <t>5103401329/8005050</t>
  </si>
  <si>
    <t>5103402037</t>
  </si>
  <si>
    <t>5103402037/8005050</t>
  </si>
  <si>
    <t>5103402037/8005005</t>
  </si>
  <si>
    <t>5103402037/8000480</t>
  </si>
  <si>
    <t>5103395299</t>
  </si>
  <si>
    <t>5103395299/8018622</t>
  </si>
  <si>
    <t>5103398887</t>
  </si>
  <si>
    <t>5103398887/5426845</t>
  </si>
  <si>
    <t>5103408241</t>
  </si>
  <si>
    <t>5103408241/8005051</t>
  </si>
  <si>
    <t>6104544074</t>
  </si>
  <si>
    <t>5103403927</t>
  </si>
  <si>
    <t>5103403927/8019195</t>
  </si>
  <si>
    <t>5103403927/5426419</t>
  </si>
  <si>
    <t>5103401062</t>
  </si>
  <si>
    <t>5103401062/5427023</t>
  </si>
  <si>
    <t>5103408242</t>
  </si>
  <si>
    <t>5103408242/8005051</t>
  </si>
  <si>
    <t>5103405262</t>
  </si>
  <si>
    <t>5103405262/5426419</t>
  </si>
  <si>
    <t>5103405262/8019195</t>
  </si>
  <si>
    <t>5103405418</t>
  </si>
  <si>
    <t>5103405418/8019197</t>
  </si>
  <si>
    <t>5103408244</t>
  </si>
  <si>
    <t>5103408244/8005051</t>
  </si>
  <si>
    <t>5103362973</t>
  </si>
  <si>
    <t>5103362973/5426419</t>
  </si>
  <si>
    <t>5103408248</t>
  </si>
  <si>
    <t>5103408248/8005051</t>
  </si>
  <si>
    <t>MSC MONICA CRISTINA GS513W</t>
  </si>
  <si>
    <t>285416202</t>
  </si>
  <si>
    <t>285416457</t>
  </si>
  <si>
    <t>4/14,4/14,4/15,4/15</t>
  </si>
  <si>
    <t>4/14,4/15,4/15,4/15</t>
  </si>
  <si>
    <t>QING YUN HE 697E</t>
  </si>
  <si>
    <t>WAN HAI 515 W099</t>
  </si>
  <si>
    <t>WHL058F529023</t>
  </si>
  <si>
    <t>285416942</t>
  </si>
  <si>
    <t>285416941</t>
  </si>
  <si>
    <t>285416940</t>
  </si>
  <si>
    <t>4/15,4/16,4/16,4/16</t>
  </si>
  <si>
    <t>285416596</t>
  </si>
  <si>
    <t>SITC MACAO 2507N</t>
  </si>
  <si>
    <t>SITDNBTKI401071</t>
  </si>
  <si>
    <t>SITDNBTKI401095</t>
  </si>
  <si>
    <t>SITGNBNGI401114</t>
  </si>
  <si>
    <t>4700160533</t>
  </si>
  <si>
    <t>SITDNBTKI401134</t>
  </si>
  <si>
    <t>EPONYMA 172E</t>
  </si>
  <si>
    <t>SITGNBTKI401092</t>
  </si>
  <si>
    <t>SITC KWANGYANG 2511N</t>
  </si>
  <si>
    <t>SITDNBTKI401112</t>
  </si>
  <si>
    <t>SITDNBTKI401111</t>
  </si>
  <si>
    <t>SITC RUNDE 2511N</t>
  </si>
  <si>
    <t>SITGNBOSI401109</t>
  </si>
  <si>
    <t>4700161028</t>
  </si>
  <si>
    <t>SITGNBOSI401135</t>
  </si>
  <si>
    <t>SITGNBOSI401091</t>
  </si>
  <si>
    <t>4700160482</t>
  </si>
  <si>
    <t>EPONYMA 173E</t>
  </si>
  <si>
    <t>SITGNBTKI401115</t>
  </si>
  <si>
    <t>4/30,</t>
  </si>
  <si>
    <t>SITGNBTKI401110</t>
  </si>
  <si>
    <t>4700160600</t>
  </si>
  <si>
    <t>WAN HAI 622 W020</t>
  </si>
  <si>
    <t>WHL058F531043</t>
  </si>
  <si>
    <t>ONE TREASURE / 025W</t>
  </si>
  <si>
    <t>177SDGNTN0M820A</t>
  </si>
  <si>
    <t>177SDGNTN0M821A</t>
  </si>
  <si>
    <t>EVER ARM 1346W</t>
  </si>
  <si>
    <t>EGLV143569167133</t>
  </si>
  <si>
    <t>EGLV143569164992</t>
  </si>
  <si>
    <t>EGLV143569167109</t>
  </si>
  <si>
    <t>EGLV143569164975</t>
  </si>
  <si>
    <t>EGLV143569164983</t>
  </si>
  <si>
    <t>EGLV143569167150</t>
  </si>
  <si>
    <t>EGLV143569167397</t>
  </si>
  <si>
    <t>EVER MEGA 0759W</t>
  </si>
  <si>
    <t>EGLV143569167125</t>
  </si>
  <si>
    <t>4/28,4/28,4/29,4/29</t>
  </si>
  <si>
    <t>MOSCOW MAERSK 518W</t>
  </si>
  <si>
    <t>HLCUNG12504UHKL6</t>
  </si>
  <si>
    <t>4/26,4/27,4/27,4/29</t>
  </si>
  <si>
    <t>HLCUNG12504UHNV8</t>
  </si>
  <si>
    <t>EGLV143569167142</t>
  </si>
  <si>
    <t>EGLV143569161682</t>
  </si>
  <si>
    <t>MAERSK SHIVLING 518W</t>
  </si>
  <si>
    <t>263947899</t>
  </si>
  <si>
    <t>263947900</t>
  </si>
  <si>
    <t>EVER ALP 1347W</t>
  </si>
  <si>
    <t>EGLV143569161704</t>
  </si>
  <si>
    <t>EGLV143569161712</t>
  </si>
  <si>
    <t>ESTELLE MAERSK 519W</t>
  </si>
  <si>
    <t>HLCUNG12504UHOP7</t>
  </si>
  <si>
    <t>CMA CGM BENJAMIN FRANKLIN 0FMJMW</t>
  </si>
  <si>
    <t>EGLV143569161755</t>
  </si>
  <si>
    <t>263948055</t>
  </si>
  <si>
    <t>TAMPA TRIUMPH 0760W</t>
  </si>
  <si>
    <t>EGLV143569167681</t>
  </si>
  <si>
    <t>4700160698</t>
  </si>
  <si>
    <t>MSC GAIA FK517A</t>
  </si>
  <si>
    <t>177GDGNTN03526A</t>
  </si>
  <si>
    <t>WAN HAI A03 E011</t>
  </si>
  <si>
    <t>HLCUNG12406UMQE5</t>
  </si>
  <si>
    <t>SITC RENHE 2511N</t>
  </si>
  <si>
    <t>SITGNBOSI401130</t>
  </si>
  <si>
    <t>4700160526</t>
  </si>
  <si>
    <t>SITDNBOSI401139</t>
  </si>
  <si>
    <t>SITC HAODE 2509N</t>
  </si>
  <si>
    <t>SITDNBNGI401140</t>
  </si>
  <si>
    <t>EPONYMA 174E</t>
  </si>
  <si>
    <t>SITGNBTKI401131</t>
  </si>
  <si>
    <t>5/6,</t>
  </si>
  <si>
    <t>SITDNBTKI401132</t>
  </si>
  <si>
    <t>4700160531</t>
  </si>
  <si>
    <t>SITDNBTKI401141</t>
  </si>
  <si>
    <t>4700161095</t>
  </si>
  <si>
    <t>SITDNBTKI401147</t>
  </si>
  <si>
    <t>4700160534</t>
  </si>
  <si>
    <t>SITGNBTKI401142</t>
  </si>
  <si>
    <t>4700161339</t>
  </si>
  <si>
    <t>SITGNBOSI401182</t>
  </si>
  <si>
    <t>5/7,5/7,5/8,5/8</t>
  </si>
  <si>
    <t>EGLV143569161721</t>
  </si>
  <si>
    <t>4700160759</t>
  </si>
  <si>
    <t>5/8,5/8</t>
  </si>
  <si>
    <t>EGLV143569161739</t>
  </si>
  <si>
    <t>MSC VERONA GL519W</t>
  </si>
  <si>
    <t>177SDGNTN0N126A</t>
  </si>
  <si>
    <t>EGLV143569167672</t>
  </si>
  <si>
    <t>177SDGNTN0N127A</t>
  </si>
  <si>
    <t>BUXMELODY  225S</t>
  </si>
  <si>
    <t>OOLU2158428880</t>
  </si>
  <si>
    <t>4700161096</t>
  </si>
  <si>
    <t>SITGNBTKI401149</t>
  </si>
  <si>
    <t>4700161097</t>
  </si>
  <si>
    <t>SITGNBTKI401150</t>
  </si>
  <si>
    <t>4700161098</t>
  </si>
  <si>
    <t>SITGNBTKI401151</t>
  </si>
  <si>
    <t>QING YUN HE 700E</t>
  </si>
  <si>
    <t>SITGNBTKI401146</t>
  </si>
  <si>
    <t>4700161113</t>
  </si>
  <si>
    <t>5/14,</t>
  </si>
  <si>
    <t>SITDNBTKI401155</t>
  </si>
  <si>
    <t>4700160561</t>
  </si>
  <si>
    <t>EVER FAST 024W</t>
  </si>
  <si>
    <t>NGP2306824</t>
  </si>
  <si>
    <t>5/9,5/9,5/10,5/10</t>
  </si>
  <si>
    <t>EVER ALOT 1348W</t>
  </si>
  <si>
    <t>EGLV143569161747</t>
  </si>
  <si>
    <t>4700160765</t>
  </si>
  <si>
    <t>5/11,5/11,5/11,5/12</t>
  </si>
  <si>
    <t>EMMA MAERSK 520W</t>
  </si>
  <si>
    <t>EGLV143569167656</t>
  </si>
  <si>
    <t>EGLV143569167842</t>
  </si>
  <si>
    <t>4700160766</t>
  </si>
  <si>
    <t>5/12,5/12,5/13,5/13</t>
  </si>
  <si>
    <t>4700160767</t>
  </si>
  <si>
    <t>5/13,5/14,5/14,5/14</t>
  </si>
  <si>
    <t>MSC TARANTO FW520W</t>
  </si>
  <si>
    <t>4700160746</t>
  </si>
  <si>
    <t>5/14,5/14,5/15,5/15</t>
  </si>
  <si>
    <t>4700160747</t>
  </si>
  <si>
    <t>5/17,5/17,5/18,5/18</t>
  </si>
  <si>
    <t>EGLV143569167737</t>
  </si>
  <si>
    <t>CMA CGM JEAN MERMOZ 0FMJOW</t>
  </si>
  <si>
    <t>EGLV143569167702</t>
  </si>
  <si>
    <t>4700160760</t>
  </si>
  <si>
    <t>EVER ATOP 1349W</t>
  </si>
  <si>
    <t>EGLV143569167745</t>
  </si>
  <si>
    <t>177SDGNTN0N128A</t>
  </si>
  <si>
    <t>EGLV143569167711</t>
  </si>
  <si>
    <t>4700160780</t>
  </si>
  <si>
    <t>EGLV143569167729</t>
  </si>
  <si>
    <t>4700160768</t>
  </si>
  <si>
    <t>5/16,5/16,5/16,5/17</t>
  </si>
  <si>
    <t>4700160769</t>
  </si>
  <si>
    <t>4700160770</t>
  </si>
  <si>
    <t>5/19,5/19,5/20,5/20</t>
  </si>
  <si>
    <t>4700160771</t>
  </si>
  <si>
    <t>5/21,5/21,5/22,5/22</t>
  </si>
  <si>
    <t>4700160772</t>
  </si>
  <si>
    <t>5/23,5/23,5/24,5/24</t>
  </si>
  <si>
    <t>4700160753</t>
  </si>
  <si>
    <t>5/20,5/20,5/21,5/21</t>
  </si>
  <si>
    <t>5/20,</t>
  </si>
  <si>
    <t>SITDNBTKI401090</t>
  </si>
  <si>
    <t>4700161099</t>
  </si>
  <si>
    <t>4700160535</t>
  </si>
  <si>
    <t>4700160619</t>
  </si>
  <si>
    <t>4700161224</t>
  </si>
  <si>
    <t>5/21,</t>
  </si>
  <si>
    <t>5/19,5/20</t>
  </si>
  <si>
    <t>4700161109</t>
  </si>
  <si>
    <t>4700161176</t>
  </si>
  <si>
    <t>4700160565</t>
  </si>
  <si>
    <t>CMA CGM BUZIOS 0BDLCW</t>
  </si>
  <si>
    <t>NGP2328770</t>
  </si>
  <si>
    <t>NGP2328847</t>
  </si>
  <si>
    <t>Luana</t>
  </si>
  <si>
    <t>4700161366</t>
  </si>
  <si>
    <t>4700160774</t>
  </si>
  <si>
    <t>4700160773</t>
  </si>
  <si>
    <t>EGLV143569167818</t>
  </si>
  <si>
    <t>4700160779</t>
  </si>
  <si>
    <t>4700160781</t>
  </si>
  <si>
    <t>OOCL DENMARK 004W</t>
  </si>
  <si>
    <t>EGLV143569168572</t>
  </si>
  <si>
    <t>EGLV143569168580</t>
  </si>
  <si>
    <t>4700160742</t>
  </si>
  <si>
    <t>4700160754</t>
  </si>
  <si>
    <t>5/24,5/24,5/25,5/25</t>
  </si>
  <si>
    <t>4700160755</t>
  </si>
  <si>
    <t>5/26,5/26,5/27,5/27</t>
  </si>
  <si>
    <t>4700160756</t>
  </si>
  <si>
    <t>5/28,5/28,5/29,5/29</t>
  </si>
  <si>
    <t>4700160757</t>
  </si>
  <si>
    <t>4700160562</t>
  </si>
  <si>
    <t>4700161324</t>
  </si>
  <si>
    <t>4700161367</t>
  </si>
  <si>
    <t>4700161226</t>
  </si>
  <si>
    <t>5/28,</t>
  </si>
  <si>
    <t>4700161611</t>
  </si>
  <si>
    <t>4700161612</t>
  </si>
  <si>
    <t>4700161613</t>
  </si>
  <si>
    <t>4700161614</t>
  </si>
  <si>
    <t>4700161615</t>
  </si>
  <si>
    <t>4700161115</t>
  </si>
  <si>
    <t>6/4,</t>
  </si>
  <si>
    <t>4700161116</t>
  </si>
  <si>
    <t>6/11,</t>
  </si>
  <si>
    <t>4700161110</t>
  </si>
  <si>
    <t>4700161117</t>
  </si>
  <si>
    <t>6/2,6/3</t>
  </si>
  <si>
    <t>4700161111</t>
  </si>
  <si>
    <t>4700161118</t>
  </si>
  <si>
    <t>6/9,6/10</t>
  </si>
  <si>
    <t>4700161112</t>
  </si>
  <si>
    <t>4700160758</t>
  </si>
  <si>
    <t>4700160761</t>
  </si>
  <si>
    <t>4700160762</t>
  </si>
  <si>
    <t>4700160764</t>
  </si>
  <si>
    <t>4700160775</t>
  </si>
  <si>
    <t>4700160782</t>
  </si>
  <si>
    <t>4700160783</t>
  </si>
  <si>
    <t>4700160776</t>
  </si>
  <si>
    <t>4700160777</t>
  </si>
  <si>
    <t>4700160748</t>
  </si>
  <si>
    <t>4700160743</t>
  </si>
  <si>
    <t>4700160749</t>
  </si>
  <si>
    <t>4700160744</t>
  </si>
  <si>
    <t>DN-OK;USD 1900;35days container free time at destination</t>
  </si>
  <si>
    <t>DN-OK;16139;USD 1900;35days container free time at destination</t>
  </si>
  <si>
    <t>6104519953</t>
  </si>
  <si>
    <t>6104514485</t>
  </si>
  <si>
    <t>6104522430</t>
  </si>
  <si>
    <t>REN JIAN 23/2514W</t>
  </si>
  <si>
    <t>TZNGBCB25013542D</t>
  </si>
  <si>
    <t>6104517911</t>
  </si>
  <si>
    <t>DN-OK,16139;35days container free time at destination extra cost USD300</t>
  </si>
  <si>
    <t>6104521991</t>
  </si>
  <si>
    <t>177IDGNTN00583A</t>
  </si>
  <si>
    <t>6104526540</t>
  </si>
  <si>
    <t>6104526225</t>
  </si>
  <si>
    <t>Selwin Fernandes</t>
  </si>
  <si>
    <t>TAG for chemicals trading</t>
  </si>
  <si>
    <t>5103382112</t>
  </si>
  <si>
    <t xml:space="preserve">DN-OK;ACID:7234966092025040019; </t>
  </si>
  <si>
    <t>MSC VIVIANA/GT514W</t>
  </si>
  <si>
    <t>177TNTNTN05997A</t>
  </si>
  <si>
    <t>6104526456</t>
  </si>
  <si>
    <t>DN-OK; CRIT:PSD</t>
  </si>
  <si>
    <t>285416611</t>
  </si>
  <si>
    <t>6104524357</t>
  </si>
  <si>
    <t>6104527299</t>
  </si>
  <si>
    <t>285416610</t>
  </si>
  <si>
    <t>6104527633</t>
  </si>
  <si>
    <t>6104527635</t>
  </si>
  <si>
    <t>6104524285</t>
  </si>
  <si>
    <t>KOTA PRIMROSE/0007W</t>
  </si>
  <si>
    <t>WHL058F527093</t>
  </si>
  <si>
    <t>6104530512</t>
  </si>
  <si>
    <t>6104530513</t>
  </si>
  <si>
    <t>6104530515</t>
  </si>
  <si>
    <t>DN-OK; April</t>
  </si>
  <si>
    <t>MCC TAIPEI/375S</t>
  </si>
  <si>
    <t>285416753</t>
  </si>
  <si>
    <t>6104523169</t>
  </si>
  <si>
    <t>6104523170</t>
  </si>
  <si>
    <t>6104523171</t>
  </si>
  <si>
    <t>285416531</t>
  </si>
  <si>
    <t>6104523567</t>
  </si>
  <si>
    <t>6104523573</t>
  </si>
  <si>
    <t>6104523579</t>
  </si>
  <si>
    <t>DN-OK;45856</t>
  </si>
  <si>
    <t>285416781</t>
  </si>
  <si>
    <t>6104532555</t>
  </si>
  <si>
    <t>6104532557</t>
  </si>
  <si>
    <t>6104532558</t>
  </si>
  <si>
    <t>5103334480</t>
  </si>
  <si>
    <t>EVER VIVA/0230S</t>
  </si>
  <si>
    <t>EGLV143563563398</t>
  </si>
  <si>
    <t>6104533070</t>
  </si>
  <si>
    <t>MSC ZAINA III/HS517A</t>
  </si>
  <si>
    <t>177IDGNTN00580A</t>
  </si>
  <si>
    <t>6104532996</t>
  </si>
  <si>
    <t>WAN HAI A07/W014</t>
  </si>
  <si>
    <t>WHL058F527552</t>
  </si>
  <si>
    <t>6104530589</t>
  </si>
  <si>
    <t>6104530596</t>
  </si>
  <si>
    <t>6104530603</t>
  </si>
  <si>
    <t>6104530606</t>
  </si>
  <si>
    <t>DN-OK; 放舱后延航次;CSS1; 21DET (+7 $150) ;1375/TK incl ;</t>
  </si>
  <si>
    <t>6104534081</t>
  </si>
  <si>
    <t>5103393365</t>
  </si>
  <si>
    <t>YM MUTUALITY/106E</t>
  </si>
  <si>
    <t>ONEYNBOF20262400</t>
  </si>
  <si>
    <t>6104533079</t>
  </si>
  <si>
    <t>VIDARA SPAIN,S.A./Svc Chemical Storage Services, S.l.u.</t>
  </si>
  <si>
    <t>5103389159</t>
  </si>
  <si>
    <t>DN-OK; 提醒CS free day</t>
  </si>
  <si>
    <t>MSC FEBE/GJ516W</t>
  </si>
  <si>
    <t>177CDGNTNX17394A</t>
  </si>
  <si>
    <t>6104530477</t>
  </si>
  <si>
    <t>ONE FRUITION/007W</t>
  </si>
  <si>
    <t>6104531685</t>
  </si>
  <si>
    <t>5103306001</t>
  </si>
  <si>
    <t>177CDGNTNX17442A</t>
  </si>
  <si>
    <t>6104536292</t>
  </si>
  <si>
    <t>DN-OK; 最早MAD 04/28</t>
  </si>
  <si>
    <t>XIN BEIJING/152W</t>
  </si>
  <si>
    <t>NGP2274692</t>
  </si>
  <si>
    <t>6104539033</t>
  </si>
  <si>
    <t>6104539039</t>
  </si>
  <si>
    <t>6104539040</t>
  </si>
  <si>
    <t>6104539042</t>
  </si>
  <si>
    <t>5103395080</t>
  </si>
  <si>
    <t>177CDGNTNX17443A</t>
  </si>
  <si>
    <t>6104537514</t>
  </si>
  <si>
    <t>5103397868</t>
  </si>
  <si>
    <t>MSC GAIA/FK517A</t>
  </si>
  <si>
    <t>177GNTNTN03497A</t>
  </si>
  <si>
    <t>6104537552</t>
  </si>
  <si>
    <t>5103395072</t>
  </si>
  <si>
    <t>DN-OK; LDT；35days container free time at destination extra cost USD500</t>
  </si>
  <si>
    <t>177CDGNTNX17447A</t>
  </si>
  <si>
    <t>6104538830</t>
  </si>
  <si>
    <t>5103398930</t>
  </si>
  <si>
    <t>177CDGNTNX17448A</t>
  </si>
  <si>
    <t>6104538831</t>
  </si>
  <si>
    <t>5103393557</t>
  </si>
  <si>
    <t>DN-OK; 17176 SE1</t>
  </si>
  <si>
    <t>177CDGNTNX17449A</t>
  </si>
  <si>
    <t>6104538939</t>
  </si>
  <si>
    <t>5103375876</t>
  </si>
  <si>
    <t>DN-OK;46902; 35days container free time at destination extra cost USD300</t>
  </si>
  <si>
    <t>ESTELLE MAERSK/519W</t>
  </si>
  <si>
    <t>263948060</t>
  </si>
  <si>
    <t>6104538804</t>
  </si>
  <si>
    <t>5103375511</t>
  </si>
  <si>
    <t>GSL AFRICA/967S</t>
  </si>
  <si>
    <t>OOLU2158334740</t>
  </si>
  <si>
    <t>5103372383</t>
  </si>
  <si>
    <t>5103385966</t>
  </si>
  <si>
    <t>DN-OK;HCMC city ICD</t>
  </si>
  <si>
    <t>PHOENIX D/519S</t>
  </si>
  <si>
    <t>285417060</t>
  </si>
  <si>
    <t>5103396786</t>
  </si>
  <si>
    <t>OOCL MIAMI/104S</t>
  </si>
  <si>
    <t>OOLU2158243780</t>
  </si>
  <si>
    <t>5103397867</t>
  </si>
  <si>
    <t>MSC EVA/FK518A</t>
  </si>
  <si>
    <t>177GNTNTN03498A</t>
  </si>
  <si>
    <t>5103383999</t>
  </si>
  <si>
    <t>DN-OK;45856;May；vessel delay roll to wk20</t>
  </si>
  <si>
    <t>MCC YANGON/511S</t>
  </si>
  <si>
    <t>285416991</t>
  </si>
  <si>
    <t>DN-OK;45856;May</t>
  </si>
  <si>
    <t>5103394559</t>
  </si>
  <si>
    <t>DN-OK 唛头&amp;单位</t>
  </si>
  <si>
    <t>PHOEBE/003E</t>
  </si>
  <si>
    <t>ONEYNBOF24476800</t>
  </si>
  <si>
    <t>5103383675</t>
  </si>
  <si>
    <t>DN-OK;ACID: 4798720662025040079</t>
  </si>
  <si>
    <t>MSC MARIELLA/GT518W</t>
  </si>
  <si>
    <t>177TNTNTN06010A</t>
  </si>
  <si>
    <t>5103383676</t>
  </si>
  <si>
    <t>DN-OK;T/S TPP</t>
  </si>
  <si>
    <t>AS SERENA/519W</t>
  </si>
  <si>
    <t>263947930</t>
  </si>
  <si>
    <t>5103375878</t>
  </si>
  <si>
    <t>DN-OK;46902;35days container free time at destination extra cost USD300</t>
  </si>
  <si>
    <t>263948071</t>
  </si>
  <si>
    <t>5103401585</t>
  </si>
  <si>
    <t>MAERSK PORT KLANG/513A</t>
  </si>
  <si>
    <t>263948128</t>
  </si>
  <si>
    <t>5103373911</t>
  </si>
  <si>
    <t>YM CELEBRITY/086S</t>
  </si>
  <si>
    <t>OOLU2158594370</t>
  </si>
  <si>
    <t>5103395589</t>
  </si>
  <si>
    <t>MAERSK NUSSFJORD/520S</t>
  </si>
  <si>
    <t>263948284</t>
  </si>
  <si>
    <t>5103363422</t>
  </si>
  <si>
    <t>GFS PRIDE/521S</t>
  </si>
  <si>
    <t>263948281</t>
  </si>
  <si>
    <t>5103403231</t>
  </si>
  <si>
    <t>5103397641</t>
  </si>
  <si>
    <t>5103378316</t>
  </si>
  <si>
    <t>DN-OK;CRIT:PSD</t>
  </si>
  <si>
    <t>5103384267</t>
  </si>
  <si>
    <t>5103383667</t>
  </si>
  <si>
    <t>5103407386</t>
  </si>
  <si>
    <t>5103407065</t>
  </si>
  <si>
    <t>5103407054</t>
  </si>
  <si>
    <t>5103384004</t>
  </si>
  <si>
    <t>5103395355</t>
  </si>
  <si>
    <t>5103403441</t>
  </si>
  <si>
    <t>5103387747</t>
  </si>
  <si>
    <t>5103374777</t>
  </si>
  <si>
    <t>5103334483</t>
  </si>
  <si>
    <t>5103383679</t>
  </si>
  <si>
    <t>5103394015</t>
  </si>
  <si>
    <t>MSC不去</t>
  </si>
  <si>
    <t>5103383683</t>
  </si>
  <si>
    <t>5103395361</t>
  </si>
  <si>
    <t>DKSH (Cambodia) Ltd.</t>
  </si>
  <si>
    <t>5103403212</t>
  </si>
  <si>
    <t>Kampong Saom</t>
  </si>
  <si>
    <t>5103403236</t>
  </si>
  <si>
    <t>5103401586</t>
  </si>
  <si>
    <t>Vienna</t>
  </si>
  <si>
    <t>O-Vessel schedule changed</t>
  </si>
  <si>
    <t>STAR CHASER 2505E</t>
  </si>
  <si>
    <t>NSSLANGB25D00539</t>
  </si>
  <si>
    <t>5103395256</t>
  </si>
  <si>
    <t>5103395256/5405260</t>
  </si>
  <si>
    <t xml:space="preserve">KOTA LAGU/421S </t>
  </si>
  <si>
    <t>OOLU2158130600</t>
  </si>
  <si>
    <t>4700160672</t>
  </si>
  <si>
    <t>4700160672/5405259</t>
  </si>
  <si>
    <t>EVER ARM/1346W</t>
  </si>
  <si>
    <t>EGLV143569164495</t>
  </si>
  <si>
    <t>4700160711</t>
  </si>
  <si>
    <t>4700160711/5405259</t>
  </si>
  <si>
    <t>EGLV143569164509</t>
  </si>
  <si>
    <t>4700160712</t>
  </si>
  <si>
    <t>4700160712/5405259</t>
  </si>
  <si>
    <t>EGLV143569164517</t>
  </si>
  <si>
    <t>4700160713</t>
  </si>
  <si>
    <t>4700160713/5405259</t>
  </si>
  <si>
    <t>EGLV143569164525</t>
  </si>
  <si>
    <t>MAERSK VALENCIA/518W</t>
  </si>
  <si>
    <t>285416987</t>
  </si>
  <si>
    <t>MAERSK VALENCIA 518W</t>
  </si>
  <si>
    <t>285416988</t>
  </si>
  <si>
    <t>SITC RENHE/2511N</t>
  </si>
  <si>
    <t>SITDNBOSI401117</t>
  </si>
  <si>
    <t>SITDNBTKI401119</t>
  </si>
  <si>
    <t>OOLU2158397300</t>
  </si>
  <si>
    <t>VENTURAM</t>
  </si>
  <si>
    <t>Thames River Corp.</t>
  </si>
  <si>
    <t>5103401227</t>
  </si>
  <si>
    <t>5103401227/8020380</t>
  </si>
  <si>
    <t>Toronto</t>
  </si>
  <si>
    <t>VIENNA EXPRESS/519E</t>
  </si>
  <si>
    <t>HLCUNG12504UHNS4</t>
  </si>
  <si>
    <t>CATOR</t>
  </si>
  <si>
    <t>EGLV143569167052</t>
  </si>
  <si>
    <t>4700160716</t>
  </si>
  <si>
    <t>4700160716/5405259</t>
  </si>
  <si>
    <t>EVER ALOT/1348W</t>
  </si>
  <si>
    <t>EGLV143569164533</t>
  </si>
  <si>
    <t>4700160719</t>
  </si>
  <si>
    <t>4700160719/5405259</t>
  </si>
  <si>
    <t>EGLV143569164542</t>
  </si>
  <si>
    <t>YM UNICORN 075W</t>
  </si>
  <si>
    <t xml:space="preserve">ONEYNB5BDE245700 </t>
  </si>
  <si>
    <t xml:space="preserve">ONEYNB5BDE244600 </t>
  </si>
  <si>
    <t>5103395270</t>
  </si>
  <si>
    <t>5103395270/5405260</t>
  </si>
  <si>
    <t>EGLV143569168539</t>
  </si>
  <si>
    <t>4700160312</t>
  </si>
  <si>
    <t>4700160312/8020758</t>
  </si>
  <si>
    <t xml:space="preserve">SITDNBOSI401118 </t>
  </si>
  <si>
    <t>4700160913</t>
  </si>
  <si>
    <t>4700160913/5405272</t>
  </si>
  <si>
    <t xml:space="preserve">SITDNBTKI401153 </t>
  </si>
  <si>
    <t>4700160499</t>
  </si>
  <si>
    <t>4700160499/5401365</t>
  </si>
  <si>
    <t>4700160500</t>
  </si>
  <si>
    <t>4700160500/5401365</t>
  </si>
  <si>
    <t>5103400863</t>
  </si>
  <si>
    <t>5103400863/5405268</t>
  </si>
  <si>
    <t xml:space="preserve">DEAR PANEL/007S </t>
  </si>
  <si>
    <t>OOLU2158594390</t>
  </si>
  <si>
    <t>5103406396</t>
  </si>
  <si>
    <t>5103406396/5411827</t>
  </si>
  <si>
    <t xml:space="preserve">TEH VICTORY/25017S </t>
  </si>
  <si>
    <t xml:space="preserve">EGLV143563567962 </t>
  </si>
  <si>
    <t>4700161401</t>
  </si>
  <si>
    <t>4700161401/5405268</t>
  </si>
  <si>
    <t>5103408711</t>
  </si>
  <si>
    <t>5103408711/5411827</t>
  </si>
  <si>
    <t>263947919</t>
  </si>
  <si>
    <t>CMA CGM POINTE-NOIRE/0FFENW</t>
  </si>
  <si>
    <t>NGP2336649</t>
  </si>
  <si>
    <t>4700160720</t>
  </si>
  <si>
    <t>4700160720/5405259</t>
  </si>
  <si>
    <t>4700160721</t>
  </si>
  <si>
    <t>4700160721/5405259</t>
  </si>
  <si>
    <t>5103406942</t>
  </si>
  <si>
    <t>5103406942/5411827</t>
  </si>
  <si>
    <t>5103407031</t>
  </si>
  <si>
    <t>5103407031/5405260</t>
  </si>
  <si>
    <t>4700160491</t>
  </si>
  <si>
    <t>4700160491/5401365</t>
  </si>
  <si>
    <t>4700160492</t>
  </si>
  <si>
    <t>4700160492/5401365</t>
  </si>
  <si>
    <t>4700161711</t>
  </si>
  <si>
    <t>4700161711/5411827</t>
  </si>
  <si>
    <t>263948248</t>
  </si>
  <si>
    <t>4700160313</t>
  </si>
  <si>
    <t>4700160313/8020758</t>
  </si>
  <si>
    <t>YM MILESTONE 096W</t>
  </si>
  <si>
    <t>4700161402</t>
  </si>
  <si>
    <t>4700161402/5405268</t>
  </si>
  <si>
    <t>263947920</t>
  </si>
  <si>
    <t>4700161489</t>
  </si>
  <si>
    <t>4700161489/5405272</t>
  </si>
  <si>
    <t>4700161525</t>
  </si>
  <si>
    <t>4700161525/5405272</t>
  </si>
  <si>
    <t>MAERSK DHAKA / 515A</t>
  </si>
  <si>
    <t>263948185</t>
  </si>
  <si>
    <t>4700160493</t>
  </si>
  <si>
    <t>4700160493/5401365</t>
  </si>
  <si>
    <t>MSC MIA/GJ521W</t>
  </si>
  <si>
    <t>4700160494</t>
  </si>
  <si>
    <t>4700160494/5401365</t>
  </si>
  <si>
    <t>BATCH_OCR</t>
  </si>
  <si>
    <t>5103401862</t>
  </si>
  <si>
    <t>5103401862/5401365</t>
  </si>
  <si>
    <t>4700160495</t>
  </si>
  <si>
    <t>4700160495/5401365</t>
  </si>
  <si>
    <t>4700160496</t>
  </si>
  <si>
    <t>4700160496/5401365</t>
  </si>
  <si>
    <t>PF MCA</t>
  </si>
  <si>
    <t>177TMKDGS08416</t>
  </si>
  <si>
    <t>177TMKDGS08415</t>
  </si>
  <si>
    <t>177TMKDGS08414</t>
  </si>
  <si>
    <t>177TMKDGS08629</t>
  </si>
  <si>
    <t>上海洋山</t>
  </si>
  <si>
    <t>TRIZM</t>
  </si>
  <si>
    <t>177TMKDGS08628</t>
  </si>
  <si>
    <t>5103396002</t>
  </si>
  <si>
    <t>MSC CLAUDE GIRARDET / GT516W</t>
  </si>
  <si>
    <t>177TMKDGS08696</t>
  </si>
  <si>
    <t>EGPSD</t>
  </si>
  <si>
    <t>5103396007</t>
  </si>
  <si>
    <t>177TMKDGS08697</t>
  </si>
  <si>
    <t>5103397662</t>
  </si>
  <si>
    <t>177TMKDGS08698</t>
  </si>
  <si>
    <t>177TMKDGS08699</t>
  </si>
  <si>
    <t>MSC ADU V  / HU519A</t>
  </si>
  <si>
    <t>宁波四期</t>
  </si>
  <si>
    <t>LINAH / 519W</t>
  </si>
  <si>
    <t>HLCUSHA2501GJRY7</t>
  </si>
  <si>
    <t>EVER FAME / 1641024W</t>
  </si>
  <si>
    <t>CHN2183563</t>
  </si>
  <si>
    <t>5103396005</t>
  </si>
  <si>
    <t>MSC MARIELLA / GT518W</t>
  </si>
  <si>
    <t>177TMKDGS08753</t>
  </si>
  <si>
    <t>5103396006</t>
  </si>
  <si>
    <t>177TMKDGS08797</t>
  </si>
  <si>
    <t>Yuri</t>
  </si>
  <si>
    <t>5103400391</t>
  </si>
  <si>
    <t>177TMKDGS08796</t>
  </si>
  <si>
    <t>5103399762</t>
  </si>
  <si>
    <t>OOCL CANADA 113S</t>
  </si>
  <si>
    <t>OOLU2158594300</t>
  </si>
  <si>
    <t>5103404711</t>
  </si>
  <si>
    <t>OOLU2158594280</t>
  </si>
  <si>
    <t>5103404728</t>
  </si>
  <si>
    <t>OOCL DURBAN / 031S</t>
  </si>
  <si>
    <t>OOLU2158594290</t>
  </si>
  <si>
    <t>EVER OCEAN 0428-083S</t>
  </si>
  <si>
    <t>MAERSK CAMPBELL / 522W</t>
  </si>
  <si>
    <t>EVER FUTURE/ 1AA0SW1MA</t>
  </si>
  <si>
    <t>5103404749</t>
  </si>
  <si>
    <t>MSC SHAHAR / KN519A</t>
  </si>
  <si>
    <t>5103399773</t>
  </si>
  <si>
    <t>OOCL BEIJING / 119S</t>
  </si>
  <si>
    <t>5103404774</t>
  </si>
  <si>
    <t>OOCL BRAZIL / 048S</t>
  </si>
  <si>
    <t>5103404779</t>
  </si>
  <si>
    <t>A-REX DEXTERITY / KN521A</t>
  </si>
  <si>
    <t>OOLU2157474140</t>
  </si>
  <si>
    <t>OOLU2157699830</t>
  </si>
  <si>
    <t>177DDGNTN04920A</t>
  </si>
  <si>
    <t>MSC CALYPSO/GA513W</t>
  </si>
  <si>
    <t xml:space="preserve">177DNTNTN04904A  </t>
  </si>
  <si>
    <t>HYUNDAI JUPITER 0044W</t>
  </si>
  <si>
    <t>NBOZ68R10200</t>
  </si>
  <si>
    <t>SYMEON P/005S</t>
  </si>
  <si>
    <t>OOLU2157697060</t>
  </si>
  <si>
    <t>宁波二期</t>
  </si>
  <si>
    <t>4700160452</t>
  </si>
  <si>
    <t>LCL shipment</t>
  </si>
  <si>
    <t>XIN QIN HUANG DAO / 118S</t>
  </si>
  <si>
    <t>OOLU2157691680S</t>
  </si>
  <si>
    <t>SITC FUJIAN/2508S</t>
  </si>
  <si>
    <t xml:space="preserve">SITGNBLCI401144 </t>
  </si>
  <si>
    <t>宁波大榭</t>
  </si>
  <si>
    <t>177DNTNTN04903A</t>
  </si>
  <si>
    <t>SEASPAN BRILLIANCE/0064W</t>
  </si>
  <si>
    <t>NBOZ0LZ49300</t>
  </si>
  <si>
    <t>Swapnil</t>
  </si>
  <si>
    <t>4700160871</t>
  </si>
  <si>
    <t>5103353784</t>
  </si>
  <si>
    <t>XIN YING KOU /252S</t>
  </si>
  <si>
    <t>COAU9501951910</t>
  </si>
  <si>
    <t>宁波梅山</t>
  </si>
  <si>
    <t>263979661</t>
  </si>
  <si>
    <t>Helen</t>
  </si>
  <si>
    <t>5103400201</t>
  </si>
  <si>
    <t>QIYUNHE 488E</t>
  </si>
  <si>
    <t>COHEQY488NB0806F</t>
  </si>
  <si>
    <t>5103383631</t>
  </si>
  <si>
    <t xml:space="preserve">WAN HAI 626  W022 </t>
  </si>
  <si>
    <t>A92FX10937G</t>
  </si>
  <si>
    <t>4700161397</t>
  </si>
  <si>
    <t>8003232</t>
  </si>
  <si>
    <t>ETHOMEEN O/12 850 KG WP IBC</t>
  </si>
  <si>
    <t>EVER FAME/024W</t>
  </si>
  <si>
    <t>EGLV143569168512</t>
  </si>
  <si>
    <t>4700160664</t>
  </si>
  <si>
    <t>ZHONG GU PENG LAI / 2504S</t>
  </si>
  <si>
    <t>KMTCSHAN929902</t>
  </si>
  <si>
    <t>上海外高桥</t>
  </si>
  <si>
    <t>Bhaskar</t>
  </si>
  <si>
    <t>4700160993</t>
  </si>
  <si>
    <t xml:space="preserve">MSC VITTORIA/QS517A </t>
  </si>
  <si>
    <t>177GNTNTN03524A</t>
  </si>
  <si>
    <t>WAN HAI A03/E011</t>
  </si>
  <si>
    <t>HLCUNG12406UMCM1</t>
  </si>
  <si>
    <t>5103357636</t>
  </si>
  <si>
    <t>BANGKOK BRIDGE 509W</t>
  </si>
  <si>
    <t>EGLV143569167452</t>
  </si>
  <si>
    <t>5103353795</t>
  </si>
  <si>
    <t>5103395128</t>
  </si>
  <si>
    <t>4700161522</t>
  </si>
  <si>
    <t>4700161686</t>
  </si>
  <si>
    <t>4700160207</t>
  </si>
  <si>
    <t>MSC MARIE / FK521A</t>
  </si>
  <si>
    <t>4700160864</t>
  </si>
  <si>
    <t>5103370422</t>
  </si>
  <si>
    <t>4700161721</t>
  </si>
  <si>
    <t>Sandra</t>
  </si>
  <si>
    <t>Maxion Bioscience Inc</t>
  </si>
  <si>
    <t>5103400336</t>
  </si>
  <si>
    <t>BREDOL 683 1000 KG IBC</t>
  </si>
  <si>
    <t>5103397924</t>
  </si>
  <si>
    <t>ZACPT</t>
  </si>
  <si>
    <t>4700161449</t>
  </si>
  <si>
    <t>Armostat 600 V 180 KG TH DR</t>
  </si>
  <si>
    <t>MOL CELEBRATION / 100W</t>
  </si>
  <si>
    <t>transit via BUSAN,ETD 3-29船东TS line被拒, 试下HPL 中转,二程船调整,二程船船名更新</t>
  </si>
  <si>
    <t>这条船原本上周四（4-10）靠港做车船的
但是上周四大榭因为天气原因，船舶未能靠泊作业，周五到周末三天又有大风恶劣天气，船舶也未能如期靠泊。
一直到4.14船舶才靠港</t>
  </si>
  <si>
    <t>SALVADOR EXPRESS 2514W</t>
  </si>
  <si>
    <t>HLCUNG12412UHLS1</t>
  </si>
  <si>
    <t>KUO CHANG 0QKGJE</t>
  </si>
  <si>
    <t>ECB0106782</t>
  </si>
  <si>
    <t>ECB0106773</t>
  </si>
  <si>
    <t>285415868</t>
  </si>
  <si>
    <t>3.10提供商检资料，4.5到神化</t>
  </si>
  <si>
    <t>HLCUNG12412UHQM3</t>
  </si>
  <si>
    <t>HLCUNG12412UDQY4</t>
  </si>
  <si>
    <t>HLCUNG12412UGMA6</t>
  </si>
  <si>
    <t>HLCUNG12412UHQI9</t>
  </si>
  <si>
    <t>MSC CORDELIA III / HS515A</t>
  </si>
  <si>
    <t>177IDGNPN60519A</t>
  </si>
  <si>
    <t>285416325</t>
  </si>
  <si>
    <t>285416326</t>
  </si>
  <si>
    <t>NORTHERN JAGUAR 515E</t>
  </si>
  <si>
    <t>HLCUNG12412UGTC7</t>
  </si>
  <si>
    <t>HLCUNG12412UGSU9</t>
  </si>
  <si>
    <t xml:space="preserve">	COLOMBO</t>
  </si>
  <si>
    <t>TSINGTAO EXPRESS 2514E</t>
  </si>
  <si>
    <t>HLCUSZX2503CSLN2</t>
  </si>
  <si>
    <t>HPL 4-14被拒，WILHELMSHAVEN</t>
  </si>
  <si>
    <t>BERLIN EXPRESS 516W</t>
  </si>
  <si>
    <t>285416250</t>
  </si>
  <si>
    <t>MSC PAOLA HU515A</t>
  </si>
  <si>
    <t>177IDGNTN00575A-MEDUQY468298</t>
  </si>
  <si>
    <t>KANDLA EXPRESS  516E</t>
  </si>
  <si>
    <t>278713964</t>
  </si>
  <si>
    <t>177IDGNPN60520A</t>
  </si>
  <si>
    <t>177IDGNPN60527A</t>
  </si>
  <si>
    <t>XIN MING ZHOU 102 2505S</t>
  </si>
  <si>
    <t>NOSNB25CL08046</t>
  </si>
  <si>
    <t>MSC SANTA MARIA ZF515A</t>
  </si>
  <si>
    <t>177DDGNTN04888A- MEDUQY146621</t>
  </si>
  <si>
    <t>HAI FENG HAI KOU 2509N</t>
  </si>
  <si>
    <t>SITDNBMJD511147</t>
  </si>
  <si>
    <t>SEASPAN BELLWETHER 2515E</t>
  </si>
  <si>
    <t>ONEYNB5BDD143300</t>
  </si>
  <si>
    <t>177GDGNTN03403A-MEDUQY467381</t>
  </si>
  <si>
    <t xml:space="preserve">177GDGNTN03388A-MEDUQY427732 </t>
  </si>
  <si>
    <t>177GDGNTN03381A-MEDUQY427724</t>
  </si>
  <si>
    <t>QINGDAO,</t>
  </si>
  <si>
    <t>ONEYNB5BDD698400</t>
  </si>
  <si>
    <t>ONEYNB5BDD824900</t>
  </si>
  <si>
    <t xml:space="preserve">177GDGNTN03365A-MEDUQY427716 </t>
  </si>
  <si>
    <t>MSC ILENIA GL514W</t>
  </si>
  <si>
    <t>177SDGNTN0M493A-MEDUQY137778</t>
  </si>
  <si>
    <t>177SDGNTN0M632A-MEDUQY380816</t>
  </si>
  <si>
    <t>order cancelling</t>
  </si>
  <si>
    <t>HLCUNG12503DUUU0</t>
  </si>
  <si>
    <t>278713908</t>
  </si>
  <si>
    <t>QINGDAO TOWER 0FQ17S</t>
  </si>
  <si>
    <t>CNA0240618</t>
  </si>
  <si>
    <t>CMA CGM APOLLON 0WU71E</t>
  </si>
  <si>
    <t>NGP2220114</t>
  </si>
  <si>
    <t>NGP2221270</t>
  </si>
  <si>
    <t>KANDLA EXPRESS 516E</t>
  </si>
  <si>
    <t>285416857</t>
  </si>
  <si>
    <t>NGP2220471</t>
  </si>
  <si>
    <t>HPL 4-18被拒，TANJUNG PELEPAS</t>
  </si>
  <si>
    <t xml:space="preserve">MAASTRICHT MAERSK 516W </t>
  </si>
  <si>
    <t>285416387</t>
  </si>
  <si>
    <t>285416388</t>
  </si>
  <si>
    <t>MSC CHULAI III HU516A</t>
  </si>
  <si>
    <t>177IDGNTN00573A-MEDUQY499442</t>
  </si>
  <si>
    <t>VALIANT 2515E</t>
  </si>
  <si>
    <t>HLCUSZX2504ATAD3</t>
  </si>
  <si>
    <t>HLCUSZX2504ASZE4</t>
  </si>
  <si>
    <t>GSL VIOLETTA 517E</t>
  </si>
  <si>
    <t>278713979</t>
  </si>
  <si>
    <t>278713981</t>
  </si>
  <si>
    <t>OOLU2157904570</t>
  </si>
  <si>
    <t>MAERSK LINS 516W</t>
  </si>
  <si>
    <t>HLCUNG12412UJHK1</t>
  </si>
  <si>
    <t>HLCUNG12412UISU4</t>
  </si>
  <si>
    <t>海丰冷危箱无法申请额外的目的港免箱期，默认3天DET,3.20提供商检资料</t>
  </si>
  <si>
    <t>SITC OSAKA / 2509N</t>
  </si>
  <si>
    <t>SITRSHMOQ422087</t>
  </si>
  <si>
    <t>MSC NAGOYA V QS515A</t>
  </si>
  <si>
    <t>177GDGNTN03419A-MEDUQY634931</t>
  </si>
  <si>
    <t>177GDGNTN03453A-MEDUQY951780</t>
  </si>
  <si>
    <t>MSC CAMEROON QM516A</t>
  </si>
  <si>
    <t>177KDGNTN02294A-MEDUQY563684</t>
  </si>
  <si>
    <t>177KDGNTN02296A-MEDUQY604983</t>
  </si>
  <si>
    <t>177KDGNTN02295A-MEDUQY883280</t>
  </si>
  <si>
    <t>ONEYNB5BDD664400</t>
  </si>
  <si>
    <t>ONEYNB5BDD665500</t>
  </si>
  <si>
    <t>船司不允许提单显示CLEAN ON BOARD了</t>
  </si>
  <si>
    <t>MSC ALYSSA / QC516A</t>
  </si>
  <si>
    <t>177GDGNPN70718A</t>
  </si>
  <si>
    <t>MSC VALENTINA / FA515A</t>
  </si>
  <si>
    <t>177FDGNPN65621A</t>
  </si>
  <si>
    <t>4700160374</t>
  </si>
  <si>
    <t>4700160374/8023764</t>
  </si>
  <si>
    <t>MSC GIUSY GL515W</t>
  </si>
  <si>
    <t xml:space="preserve">177SNTNTN0M901A-MEDURV026634 </t>
  </si>
  <si>
    <t>ONE BLUE JAY 037E</t>
  </si>
  <si>
    <t>ONEYNB5BD8867600</t>
  </si>
  <si>
    <t>ONEYNB5BD8713300</t>
  </si>
  <si>
    <t>ONEYNB5BD8714400</t>
  </si>
  <si>
    <t>5103396146</t>
  </si>
  <si>
    <t>5103396146/41011288</t>
  </si>
  <si>
    <t>WEST Port Klang</t>
  </si>
  <si>
    <t>MSC TRADER II HB517A</t>
  </si>
  <si>
    <t>177IDGNTN00593A- MEDURV052127</t>
  </si>
  <si>
    <t>4700160461</t>
  </si>
  <si>
    <t>4700160461/8017417</t>
  </si>
  <si>
    <t>底锁变形，4.28倒箱，MSC 限重15T,用的CMA旧约GA178E</t>
  </si>
  <si>
    <t>CMA CGM AMAZON/0WU73E</t>
  </si>
  <si>
    <t>NGP2307703</t>
  </si>
  <si>
    <t>285416591</t>
  </si>
  <si>
    <t>285416590</t>
  </si>
  <si>
    <t>285416592</t>
  </si>
  <si>
    <t>177SDGNTN0M815A-MEDUQY814897</t>
  </si>
  <si>
    <t>177GDGNTN03454A-MEDUQY955716</t>
  </si>
  <si>
    <t>177GDGNTN03455A-MEDUQY951806</t>
  </si>
  <si>
    <t>CMA CGM CEDRUS 0WUR1E</t>
  </si>
  <si>
    <t>NGP2253599</t>
  </si>
  <si>
    <t>285416593</t>
  </si>
  <si>
    <t>285416598</t>
  </si>
  <si>
    <t>285416599</t>
  </si>
  <si>
    <t>MSC NADIA IV KN516A</t>
  </si>
  <si>
    <t xml:space="preserve">177ADGNTN03773A-MEDUQY829903 </t>
  </si>
  <si>
    <t>EURU1003961--4.9ETA-Ningbo</t>
  </si>
  <si>
    <t>SEASPAN GANGES  518E</t>
  </si>
  <si>
    <t>278714010</t>
  </si>
  <si>
    <t>EURU1003956--4.9ETA-Ningbo</t>
  </si>
  <si>
    <t>278714008</t>
  </si>
  <si>
    <t>HPL 4-28被拒，WILHELMSHAVEN</t>
  </si>
  <si>
    <t>AL NEFUD 518W</t>
  </si>
  <si>
    <t>285416677</t>
  </si>
  <si>
    <t>285416676</t>
  </si>
  <si>
    <t xml:space="preserve">177GDGNTN03431A-MEDUQY760769 </t>
  </si>
  <si>
    <t>CMA CGM PARATY 0BDL4W</t>
  </si>
  <si>
    <t>NGP2266808</t>
  </si>
  <si>
    <t>ONE GRUS 027E</t>
  </si>
  <si>
    <t>ONEYNB5BD8820900</t>
  </si>
  <si>
    <t>MSC QUITTERIE GL516W</t>
  </si>
  <si>
    <t xml:space="preserve">177SNTNTN0M730A-MEDUQY504837 </t>
  </si>
  <si>
    <t>加贴CNG标签</t>
  </si>
  <si>
    <t xml:space="preserve">177SNTNTN0M885A-MEDUQY910661 </t>
  </si>
  <si>
    <t>SEASPAN GANGES 518E</t>
  </si>
  <si>
    <t>285605791</t>
  </si>
  <si>
    <t>516A, ETD 4-28船取消,</t>
  </si>
  <si>
    <t>MSC BRIDGEPORT QS516A</t>
  </si>
  <si>
    <t>177GDGNTN03446A-MEDURV137621</t>
  </si>
  <si>
    <t>516AETD 4-28船取消,</t>
  </si>
  <si>
    <t xml:space="preserve">177GDGNTN03487A-MEDURV137688 </t>
  </si>
  <si>
    <t>KUO CHANG 0QKGNE</t>
  </si>
  <si>
    <t>ECB0106944</t>
  </si>
  <si>
    <t>ECB0106943</t>
  </si>
  <si>
    <t>4700160462</t>
  </si>
  <si>
    <t>4700160462/8017417</t>
  </si>
  <si>
    <t>CMA CGM AMAZON 0WU73E</t>
  </si>
  <si>
    <t>NGP2281420</t>
  </si>
  <si>
    <t>MSK ETD 5-4被拒</t>
  </si>
  <si>
    <t>MSC MADHU B FI516A</t>
  </si>
  <si>
    <t>177NDGNTN03985A-MEDURV028531</t>
  </si>
  <si>
    <t>HANSA BITBURG 517W</t>
  </si>
  <si>
    <t>285605688</t>
  </si>
  <si>
    <t>HLCUNG12504UHNY0</t>
  </si>
  <si>
    <t>MSK/HPL 40GP/MSC 20GP</t>
  </si>
  <si>
    <t>4700160343</t>
  </si>
  <si>
    <t>4700160343/8017762</t>
  </si>
  <si>
    <t>HLCUNG12504UHBQ1</t>
  </si>
  <si>
    <t>4700160908</t>
  </si>
  <si>
    <t>4700160908/8017762</t>
  </si>
  <si>
    <t>HLCUNG12504UHNZ1</t>
  </si>
  <si>
    <t>旧约GA178E， 节前提走4700153639美国退货给墨西哥用</t>
  </si>
  <si>
    <t>NGP2299634</t>
  </si>
  <si>
    <t>4700160905</t>
  </si>
  <si>
    <t>4700160905/8017778</t>
  </si>
  <si>
    <t>C HAMBURG QM517A</t>
  </si>
  <si>
    <t>177KDGNTN02306A-MEDURV236183</t>
  </si>
  <si>
    <t>ECB0106917</t>
  </si>
  <si>
    <t>4700160909</t>
  </si>
  <si>
    <t>4700160909/8017762</t>
  </si>
  <si>
    <t>HLCUNG12504UHOD5-18411590</t>
  </si>
  <si>
    <t>4700160910</t>
  </si>
  <si>
    <t>4700160910/8017762</t>
  </si>
  <si>
    <t>HLCUNG12504UHOH9-36692198</t>
  </si>
  <si>
    <t>5103393418</t>
  </si>
  <si>
    <t>5103393418/41011371</t>
  </si>
  <si>
    <t>节前提走</t>
  </si>
  <si>
    <t>OSAKA EXPRESS 2518E</t>
  </si>
  <si>
    <t>HLCUNG12504UHLI3</t>
  </si>
  <si>
    <t>船期能否提早一班</t>
  </si>
  <si>
    <t>AS NORA 0FQ19S</t>
  </si>
  <si>
    <t>CNA0243877</t>
  </si>
  <si>
    <t>LC, 节前提走</t>
  </si>
  <si>
    <t>SEASPAN THAMES 519E</t>
  </si>
  <si>
    <t>285417018</t>
  </si>
  <si>
    <t>ICD客户要求走tender船期, MSC 4-29空班</t>
  </si>
  <si>
    <t>NORDAGER MAERSK  517S</t>
  </si>
  <si>
    <t>278714109</t>
  </si>
  <si>
    <t>285416900</t>
  </si>
  <si>
    <t>285416865</t>
  </si>
  <si>
    <t>MSC JOSSELINE QB518W</t>
  </si>
  <si>
    <t xml:space="preserve">177SNTNTN0M751A-MEDUQY545368 </t>
  </si>
  <si>
    <t>517A</t>
  </si>
  <si>
    <t>MSC VITTORIA QS517A</t>
  </si>
  <si>
    <t xml:space="preserve">177GDGNTN03514A-MEDURV376302 </t>
  </si>
  <si>
    <t>4700160907</t>
  </si>
  <si>
    <t>4700160907/8017778</t>
  </si>
  <si>
    <t>MSC换船后ETD 5-2舱位取消</t>
  </si>
  <si>
    <t>MSC MUNDRA VIII QM518A</t>
  </si>
  <si>
    <t xml:space="preserve">177KDGNTN02307A-MEDURV235516 </t>
  </si>
  <si>
    <t xml:space="preserve">177KDGNTN02303A-MEDUQY968198 </t>
  </si>
  <si>
    <t>CHARLOTTE SCHULTE 0112S</t>
  </si>
  <si>
    <t>HLCUNG12504DELT1</t>
  </si>
  <si>
    <t>4700160537</t>
  </si>
  <si>
    <t>4700160537/41012555</t>
  </si>
  <si>
    <t>ONEYNB5BDE145600</t>
  </si>
  <si>
    <t>3.21提供商检资料，MSK ETD 5-4被拒</t>
  </si>
  <si>
    <t>MSC LAGOS X QI518A</t>
  </si>
  <si>
    <t xml:space="preserve">177NDGNTN03987A-MEDURV120585 </t>
  </si>
  <si>
    <t>NORDAGER MAERSK 517S</t>
  </si>
  <si>
    <t>285417022</t>
  </si>
  <si>
    <t>MSK/OOCL/MSK 20RF</t>
  </si>
  <si>
    <t>285416993</t>
  </si>
  <si>
    <t>BUENAVENTURA EXPRESS 2518E</t>
  </si>
  <si>
    <t>HLCUNG12504UHBF0</t>
  </si>
  <si>
    <t>ONE PARANA 2518W</t>
  </si>
  <si>
    <t>ONEYNB5BDE232300</t>
  </si>
  <si>
    <t>KUO CHANG 0QKGPE</t>
  </si>
  <si>
    <t>ECB0107198</t>
  </si>
  <si>
    <t>285417019</t>
  </si>
  <si>
    <t>4700160523</t>
  </si>
  <si>
    <t>4700160523/8017831</t>
  </si>
  <si>
    <t>ONEYNB5BDE135500</t>
  </si>
  <si>
    <t>ECB0107199</t>
  </si>
  <si>
    <t>4700160372</t>
  </si>
  <si>
    <t>4700160372/8021597</t>
  </si>
  <si>
    <t>263947907</t>
  </si>
  <si>
    <t>HLCUNG12504UHST2</t>
  </si>
  <si>
    <t>EURU1003977--4.24ETA-Ningbo</t>
  </si>
  <si>
    <t>SITDNBMJD511513</t>
  </si>
  <si>
    <t>EURU1003940--4.24ETA-Ningbo</t>
  </si>
  <si>
    <t>PRAGUE EXPRESS 520E</t>
  </si>
  <si>
    <t>278714097</t>
  </si>
  <si>
    <t>3.31提供商检资料，由于HPL缺平柜，箱子从3号开始刷一直没刷到，此票改成高柜出运</t>
  </si>
  <si>
    <t>HLCUNG12504UHTY3</t>
  </si>
  <si>
    <t>MERATUS TOMINI 518S</t>
  </si>
  <si>
    <t>285417027</t>
  </si>
  <si>
    <t>4700160235</t>
  </si>
  <si>
    <t>4700160235/41012258</t>
  </si>
  <si>
    <t>4.10提供商检资料</t>
  </si>
  <si>
    <t>APL SOUTHAMPTON / 0FFELW</t>
  </si>
  <si>
    <t>CHN2206795</t>
  </si>
  <si>
    <t>4700160236</t>
  </si>
  <si>
    <t>4700160236/41012258</t>
  </si>
  <si>
    <t>CHN2207218</t>
  </si>
  <si>
    <t>SITRSHMOQ422115</t>
  </si>
  <si>
    <t>285417089</t>
  </si>
  <si>
    <t>285417086</t>
  </si>
  <si>
    <t>285417087</t>
  </si>
  <si>
    <t>5103392801</t>
  </si>
  <si>
    <t>5103392801/41010166</t>
  </si>
  <si>
    <t>285417085</t>
  </si>
  <si>
    <t>MSC 5-10</t>
  </si>
  <si>
    <t>PARANAGUA EXPRESS 2519W</t>
  </si>
  <si>
    <t>HLCUSZX2504CSQU4-34739037</t>
  </si>
  <si>
    <t>HLCUSZX2504CSQZ0</t>
  </si>
  <si>
    <t>MSK不接冷箱在Busan中转，此票原订ETD：5-14的MSK（tender）被拒
船司4.14说Busan不接受3103和3106的中转。</t>
  </si>
  <si>
    <t>space rejected by MSK due to UN3103 and UN3106 aren’t allowed to transit in Busan by reefer container</t>
  </si>
  <si>
    <t>put VAN SIDE MARK in inside container</t>
  </si>
  <si>
    <t>MAERSK NESNA 518S</t>
  </si>
  <si>
    <t>285417057</t>
  </si>
  <si>
    <t>285417088</t>
  </si>
  <si>
    <t>285417090</t>
  </si>
  <si>
    <t>5103401613</t>
  </si>
  <si>
    <t>5103401613/41010166</t>
  </si>
  <si>
    <t>LIMA EXPRESS 2519E</t>
  </si>
  <si>
    <t>HLCUNG12504UHIQ0-27475635</t>
  </si>
  <si>
    <t>4700160961</t>
  </si>
  <si>
    <t>4700160961/8023764</t>
  </si>
  <si>
    <t>MSC KAYLEY QB519W</t>
  </si>
  <si>
    <t xml:space="preserve">177SNTNTN0N112A-MEDURV482738 </t>
  </si>
  <si>
    <t>4700160465</t>
  </si>
  <si>
    <t>4700160465/8017417</t>
  </si>
  <si>
    <t>4700160466</t>
  </si>
  <si>
    <t>4700160466/8017417</t>
  </si>
  <si>
    <t>4700161039</t>
  </si>
  <si>
    <t>4700161039/8017831</t>
  </si>
  <si>
    <t>4700161040</t>
  </si>
  <si>
    <t>4700161040/8017831</t>
  </si>
  <si>
    <t>4700161330</t>
  </si>
  <si>
    <t>4700161330/8017831</t>
  </si>
  <si>
    <t>Al-Waha Petrochemical Company</t>
  </si>
  <si>
    <t>5103397122</t>
  </si>
  <si>
    <t>5103397122/41012555</t>
  </si>
  <si>
    <t>4700160344</t>
  </si>
  <si>
    <t>4700160344/8017762</t>
  </si>
  <si>
    <t>4700160964</t>
  </si>
  <si>
    <t>4700160964/8023764</t>
  </si>
  <si>
    <t>4700160347</t>
  </si>
  <si>
    <t>4700160347/8017762</t>
  </si>
  <si>
    <t>4700160348</t>
  </si>
  <si>
    <t>4700160348/8017762</t>
  </si>
  <si>
    <t>4700160524</t>
  </si>
  <si>
    <t>4700160524/8017831</t>
  </si>
  <si>
    <t>CHENC37</t>
  </si>
  <si>
    <t>4700161165</t>
  </si>
  <si>
    <t>4700161165/8017778</t>
  </si>
  <si>
    <t>625kg/plt*20plt+500kg/plt*21plt=23000kg</t>
  </si>
  <si>
    <t>内陆点ICD, 518A,postpone</t>
  </si>
  <si>
    <t>5103405594</t>
  </si>
  <si>
    <t>5103405594/8017831</t>
  </si>
  <si>
    <t>5103403100</t>
  </si>
  <si>
    <t>5103403100/8017831</t>
  </si>
  <si>
    <t>5103403197</t>
  </si>
  <si>
    <t>5103403197/41011371</t>
  </si>
  <si>
    <t>4700157579/8024515</t>
  </si>
  <si>
    <t>4700159080/8024515</t>
  </si>
  <si>
    <t>5103389008</t>
  </si>
  <si>
    <t>5103389008/8017762</t>
  </si>
  <si>
    <t>5103392893</t>
  </si>
  <si>
    <t>5103392893/41012553</t>
  </si>
  <si>
    <t>4700160965</t>
  </si>
  <si>
    <t>4700160965/8023764</t>
  </si>
  <si>
    <t>4700160464</t>
  </si>
  <si>
    <t>4700160464/8017417</t>
  </si>
  <si>
    <t>4700160463</t>
  </si>
  <si>
    <t>4700160463/8017417</t>
  </si>
  <si>
    <t>4700161331</t>
  </si>
  <si>
    <t>4700161331/8017831</t>
  </si>
  <si>
    <t>4700161332</t>
  </si>
  <si>
    <t>4700161332/8017831</t>
  </si>
  <si>
    <t>4700161041</t>
  </si>
  <si>
    <t>4700161041/8017831</t>
  </si>
  <si>
    <t>4700161043</t>
  </si>
  <si>
    <t>4700161043/8017831</t>
  </si>
  <si>
    <t>4700161044</t>
  </si>
  <si>
    <t>4700161044/8017831</t>
  </si>
  <si>
    <t>5103396919</t>
  </si>
  <si>
    <t>5103396919/41008657</t>
  </si>
  <si>
    <t>4700160345</t>
  </si>
  <si>
    <t>4700160345/8017762</t>
  </si>
  <si>
    <t>4700160346</t>
  </si>
  <si>
    <t>4700160346/8017762</t>
  </si>
  <si>
    <t>4700160353</t>
  </si>
  <si>
    <t>4700160353/8017762</t>
  </si>
  <si>
    <t>4700160538</t>
  </si>
  <si>
    <t>4700160538/41012555</t>
  </si>
  <si>
    <t>4700161042</t>
  </si>
  <si>
    <t>4700161042/8017831</t>
  </si>
  <si>
    <t>5103401489</t>
  </si>
  <si>
    <t>5103401489/41010328</t>
  </si>
  <si>
    <t>4700161065</t>
  </si>
  <si>
    <t>4700161065/8025004</t>
  </si>
  <si>
    <t>202408改UN3109出口，鉴定报告和危报拿到后才能订舱</t>
  </si>
  <si>
    <t>4700161065/8025851</t>
  </si>
  <si>
    <t>TRIGONOX K-LC 25 kg hdpe can EUG2</t>
  </si>
  <si>
    <t>5103394637</t>
  </si>
  <si>
    <t>5103394637/8017831</t>
  </si>
  <si>
    <t>4700159082/8024515</t>
  </si>
  <si>
    <t>5103404610</t>
  </si>
  <si>
    <t>5103404610/8015651</t>
  </si>
  <si>
    <t>4700161056</t>
  </si>
  <si>
    <t>4700161056/8017831</t>
  </si>
  <si>
    <t>5103405590</t>
  </si>
  <si>
    <t>5103405590/8017831</t>
  </si>
  <si>
    <t>4700160238</t>
  </si>
  <si>
    <t>4700160238/41012258</t>
  </si>
  <si>
    <t>4.27提供商检资料</t>
  </si>
  <si>
    <t>5103383419</t>
  </si>
  <si>
    <t>5103383419/8021751</t>
  </si>
  <si>
    <t>4700161168</t>
  </si>
  <si>
    <t>4700161168/8023764</t>
  </si>
  <si>
    <t>4700161169</t>
  </si>
  <si>
    <t>4700161169/8023764</t>
  </si>
  <si>
    <t>521A</t>
  </si>
  <si>
    <t>4700161046</t>
  </si>
  <si>
    <t>4700161046/8017831</t>
  </si>
  <si>
    <t>4700161045</t>
  </si>
  <si>
    <t>4700161045/8017831</t>
  </si>
  <si>
    <t>4700161333</t>
  </si>
  <si>
    <t>4700161333/8017831</t>
  </si>
  <si>
    <t>5103405495</t>
  </si>
  <si>
    <t>5103405495/41008657</t>
  </si>
  <si>
    <t>4700161498</t>
  </si>
  <si>
    <t>4700161498/41010328</t>
  </si>
  <si>
    <t>5103406344</t>
  </si>
  <si>
    <t>5103406344/41011371</t>
  </si>
  <si>
    <t>5103405596</t>
  </si>
  <si>
    <t>5103405596/8017831</t>
  </si>
  <si>
    <t>4700160468</t>
  </si>
  <si>
    <t>4700160468/8017417</t>
  </si>
  <si>
    <t>4700160469</t>
  </si>
  <si>
    <t>4700160469/8017417</t>
  </si>
  <si>
    <t>5103406321</t>
  </si>
  <si>
    <t>5103406321/8000475</t>
  </si>
  <si>
    <t>5103404552</t>
  </si>
  <si>
    <t>5103404552/8017831</t>
  </si>
  <si>
    <t>4700160349</t>
  </si>
  <si>
    <t>4700160349/8017762</t>
  </si>
  <si>
    <t>4700160350</t>
  </si>
  <si>
    <t>4700160350/8017762</t>
  </si>
  <si>
    <t>4700160351</t>
  </si>
  <si>
    <t>4700160351/8017762</t>
  </si>
  <si>
    <t>4700160352</t>
  </si>
  <si>
    <t>4700160352/8017762</t>
  </si>
  <si>
    <t>5103392934</t>
  </si>
  <si>
    <t>5103392934/41010166</t>
  </si>
  <si>
    <t>4700160536</t>
  </si>
  <si>
    <t>4700160536/8021610</t>
  </si>
  <si>
    <t>4700160536/8021597</t>
  </si>
  <si>
    <t>4700160870</t>
  </si>
  <si>
    <t>4700160870/8017417</t>
  </si>
  <si>
    <t>4700161161</t>
  </si>
  <si>
    <t>4700161161/41004524</t>
  </si>
  <si>
    <t>5103403240</t>
  </si>
  <si>
    <t>5103403240/7102071</t>
  </si>
  <si>
    <t>PERKADOXL-W75 4x6.67kgWet/4x5kgDryCN/EUG</t>
  </si>
  <si>
    <t>4700161047</t>
  </si>
  <si>
    <t>4700161047/8017831</t>
  </si>
  <si>
    <t>4700161334</t>
  </si>
  <si>
    <t>4700161334/8017831</t>
  </si>
  <si>
    <t>4700161640</t>
  </si>
  <si>
    <t>4700161640/8017778</t>
  </si>
  <si>
    <t>4.29提供商检资料</t>
  </si>
  <si>
    <t>4700161450</t>
  </si>
  <si>
    <t>4700161450/8023764</t>
  </si>
  <si>
    <t>5103400429</t>
  </si>
  <si>
    <t>5103400429/41011371</t>
  </si>
  <si>
    <t>523A</t>
  </si>
  <si>
    <t>4700160914</t>
  </si>
  <si>
    <t>4700160914/41012554</t>
  </si>
  <si>
    <t>4700160039</t>
  </si>
  <si>
    <t>4700160039/8017831</t>
  </si>
  <si>
    <t>5103381463</t>
  </si>
  <si>
    <t>5103381463/8017777</t>
  </si>
  <si>
    <t>4700161283</t>
  </si>
  <si>
    <t>4700161283/8017417</t>
  </si>
  <si>
    <t>4700160898</t>
  </si>
  <si>
    <t>4700160898/8018475</t>
  </si>
  <si>
    <t>5103406136</t>
  </si>
  <si>
    <t>5103406136/8017831</t>
  </si>
  <si>
    <t>4700160592</t>
  </si>
  <si>
    <t>4700160593</t>
  </si>
  <si>
    <t>4700161353</t>
  </si>
  <si>
    <t>4700161353/8017417</t>
  </si>
  <si>
    <t>4700161335</t>
  </si>
  <si>
    <t>4700161335/8017831</t>
  </si>
  <si>
    <t>5103394642</t>
  </si>
  <si>
    <t>5103394642/8017831</t>
  </si>
  <si>
    <t>4700160591</t>
  </si>
  <si>
    <t>4700160591/8017225</t>
  </si>
  <si>
    <t>5103408156</t>
  </si>
  <si>
    <t>5103408156/8017831</t>
  </si>
  <si>
    <t>5103405592</t>
  </si>
  <si>
    <t>5103405592/8017831</t>
  </si>
  <si>
    <t>5103405545</t>
  </si>
  <si>
    <t>5103405545/8017831</t>
  </si>
  <si>
    <t>4700161451</t>
  </si>
  <si>
    <t>4700161451/8023764</t>
  </si>
  <si>
    <t>4700161456</t>
  </si>
  <si>
    <t>4700161456/8023764</t>
  </si>
  <si>
    <t>4700161457</t>
  </si>
  <si>
    <t>4700161457/8023764</t>
  </si>
  <si>
    <t>4700161260</t>
  </si>
  <si>
    <t>4700161260/8017831</t>
  </si>
  <si>
    <t>4700160594</t>
  </si>
  <si>
    <t>4700161166</t>
  </si>
  <si>
    <t>4700161166/8017778</t>
  </si>
  <si>
    <t>4700160916</t>
  </si>
  <si>
    <t>4700160916/41012554</t>
  </si>
  <si>
    <t>4700160899</t>
  </si>
  <si>
    <t>4700160899/8018475</t>
  </si>
  <si>
    <t>4700161336</t>
  </si>
  <si>
    <t>4700161336/8017831</t>
  </si>
  <si>
    <t>4700161606</t>
  </si>
  <si>
    <t>4700161606/8017831</t>
  </si>
  <si>
    <t>4700161628</t>
  </si>
  <si>
    <t>4700161628/8017416</t>
  </si>
  <si>
    <t>4700161681</t>
  </si>
  <si>
    <t>4700161681/8021764</t>
  </si>
  <si>
    <t>4700161681/41013147</t>
  </si>
  <si>
    <t>4700161681/41013146</t>
  </si>
  <si>
    <t>5103404702</t>
  </si>
  <si>
    <t>5103404702/7100966</t>
  </si>
  <si>
    <t>4700160342</t>
  </si>
  <si>
    <t>4700160342/8017229</t>
  </si>
  <si>
    <t>4700160340</t>
  </si>
  <si>
    <t>4700160340/8017229</t>
  </si>
  <si>
    <t>4700160341</t>
  </si>
  <si>
    <t>4700160341/8017229</t>
  </si>
  <si>
    <t>4700160355</t>
  </si>
  <si>
    <t>4700160355/8017229</t>
  </si>
  <si>
    <t>4700160356</t>
  </si>
  <si>
    <t>4700160356/8017229</t>
  </si>
  <si>
    <t>4700160369</t>
  </si>
  <si>
    <t>4700160369/8017229</t>
  </si>
  <si>
    <t>4700160357</t>
  </si>
  <si>
    <t>4700160357/8017229</t>
  </si>
  <si>
    <t>4700160358</t>
  </si>
  <si>
    <t>4700160358/8017229</t>
  </si>
  <si>
    <t>4700160359</t>
  </si>
  <si>
    <t>4700160359/8017229</t>
  </si>
  <si>
    <t>4700160360</t>
  </si>
  <si>
    <t>4700160360/8017229</t>
  </si>
  <si>
    <t>4700160361</t>
  </si>
  <si>
    <t>4700160361/8017229</t>
  </si>
  <si>
    <t>4700160362</t>
  </si>
  <si>
    <t>4700160362/8017229</t>
  </si>
  <si>
    <t>4700160370</t>
  </si>
  <si>
    <t>4700160370/8017229</t>
  </si>
  <si>
    <t>4700160371</t>
  </si>
  <si>
    <t>4700160371/8017229</t>
  </si>
  <si>
    <t>4700160363</t>
  </si>
  <si>
    <t>4700160363/8017229</t>
  </si>
  <si>
    <t>4700160364</t>
  </si>
  <si>
    <t>4700160364/8017229</t>
  </si>
  <si>
    <t>4700160365</t>
  </si>
  <si>
    <t>4700160365/8017229</t>
  </si>
  <si>
    <t>4700160366</t>
  </si>
  <si>
    <t>4700160366/8017229</t>
  </si>
  <si>
    <t>4700160367</t>
  </si>
  <si>
    <t>4700160367/8017229</t>
  </si>
  <si>
    <t>4700160368</t>
  </si>
  <si>
    <t>4700160368/8017229</t>
  </si>
  <si>
    <t>4700160917</t>
  </si>
  <si>
    <t>4700160917/41012554</t>
  </si>
  <si>
    <t>4700160900</t>
  </si>
  <si>
    <t>4700160900/8018475</t>
  </si>
  <si>
    <t>4700161694</t>
  </si>
  <si>
    <t>4700161694/7101760</t>
  </si>
  <si>
    <t>4700159676</t>
  </si>
  <si>
    <t>4700159676/41010328</t>
  </si>
  <si>
    <t>6104521848</t>
  </si>
  <si>
    <t>6104521806</t>
  </si>
  <si>
    <t>6104521850</t>
  </si>
  <si>
    <t>6104521849</t>
  </si>
  <si>
    <t>KYOTO TOWER / 034W</t>
  </si>
  <si>
    <t>OOLU4123596380</t>
  </si>
  <si>
    <t>6104526499</t>
  </si>
  <si>
    <t>5103386510</t>
  </si>
  <si>
    <t>5103386510/8020230</t>
  </si>
  <si>
    <t>NYK FUSHIM / 131S</t>
  </si>
  <si>
    <t>6104528582</t>
  </si>
  <si>
    <t>BUXMELODY / 25224S</t>
  </si>
  <si>
    <t>OOLU4123594580</t>
  </si>
  <si>
    <t>6104521851</t>
  </si>
  <si>
    <t>OOLU4123594590</t>
  </si>
  <si>
    <t>6104527315</t>
  </si>
  <si>
    <t>6104524480</t>
  </si>
  <si>
    <t>5103345250</t>
  </si>
  <si>
    <t>5103345250/5415589</t>
  </si>
  <si>
    <t>TS KEELUNG / 25003W</t>
  </si>
  <si>
    <t>CHN2135693</t>
  </si>
  <si>
    <t>6104533088</t>
  </si>
  <si>
    <t>YM CELEBRITY / 085S</t>
  </si>
  <si>
    <t>OOLU4123587360</t>
  </si>
  <si>
    <t>6104529516</t>
  </si>
  <si>
    <t>SINOTRANS MANILA / 2508S</t>
  </si>
  <si>
    <t>6104527659</t>
  </si>
  <si>
    <t>KOTA SELAMAT / 0510W</t>
  </si>
  <si>
    <t>EGLV142500974058</t>
  </si>
  <si>
    <t>6104535215</t>
  </si>
  <si>
    <t>6104535217</t>
  </si>
  <si>
    <t>6104535218</t>
  </si>
  <si>
    <t>6104535220</t>
  </si>
  <si>
    <t>4700159247</t>
  </si>
  <si>
    <t>4700159247/8023496</t>
  </si>
  <si>
    <t>EGLV142501003820</t>
  </si>
  <si>
    <t>6104535221</t>
  </si>
  <si>
    <t>6104535222</t>
  </si>
  <si>
    <t>6104535223</t>
  </si>
  <si>
    <t>6104535224</t>
  </si>
  <si>
    <t>EGLV142501003722</t>
  </si>
  <si>
    <t>6104535241</t>
  </si>
  <si>
    <t>5103394723</t>
  </si>
  <si>
    <t>5103394723/8020239</t>
  </si>
  <si>
    <t>CNC BANGKOK / 0XSMVS</t>
  </si>
  <si>
    <t>CPL0299182</t>
  </si>
  <si>
    <t>6104525578</t>
  </si>
  <si>
    <t>5103372865</t>
  </si>
  <si>
    <t>5103372865/8020235</t>
  </si>
  <si>
    <t>RIO KOBE / 517S</t>
  </si>
  <si>
    <t>285748958</t>
  </si>
  <si>
    <t>6104534462</t>
  </si>
  <si>
    <t>MSC VITTORIA / QS517A</t>
  </si>
  <si>
    <t>6104539351</t>
  </si>
  <si>
    <t>5103379974</t>
  </si>
  <si>
    <t>5103379974/8020238</t>
  </si>
  <si>
    <t>co-loading</t>
  </si>
  <si>
    <t>285748947</t>
  </si>
  <si>
    <t>6104536698</t>
  </si>
  <si>
    <t>5103379997</t>
  </si>
  <si>
    <t>5103379997/8020238</t>
  </si>
  <si>
    <t>6104536701</t>
  </si>
  <si>
    <t>Brenntag Vietnam Co., Ltd</t>
  </si>
  <si>
    <t>5103384450</t>
  </si>
  <si>
    <t>5103384450/8020234</t>
  </si>
  <si>
    <t>INSIGHT / 025W</t>
  </si>
  <si>
    <t>OOLU4123588750</t>
  </si>
  <si>
    <t>6104530470</t>
  </si>
  <si>
    <t>5103384450/8020235</t>
  </si>
  <si>
    <t>5103384450/8020232</t>
  </si>
  <si>
    <t>5103384450/5415589</t>
  </si>
  <si>
    <t>WAN HAI 611 / W077</t>
  </si>
  <si>
    <t>6104537704</t>
  </si>
  <si>
    <t>5103400027</t>
  </si>
  <si>
    <t>5103400027/8020235</t>
  </si>
  <si>
    <t>6104537902</t>
  </si>
  <si>
    <t>5103394837</t>
  </si>
  <si>
    <t>5103394837/8020234</t>
  </si>
  <si>
    <t>252675047</t>
  </si>
  <si>
    <t>6104528531</t>
  </si>
  <si>
    <t>5103384560</t>
  </si>
  <si>
    <t>5103384560/5415589</t>
  </si>
  <si>
    <t>5/7-甩箱; LC#308525021859; latest 11JUN25</t>
  </si>
  <si>
    <t>MAERSK DAVAO / 518C</t>
  </si>
  <si>
    <t>252773287</t>
  </si>
  <si>
    <t>6104534283</t>
  </si>
  <si>
    <t>5103384527</t>
  </si>
  <si>
    <t>5103384527/8020232</t>
  </si>
  <si>
    <t>252682965</t>
  </si>
  <si>
    <t>6104530466</t>
  </si>
  <si>
    <t>5103384527/8020234</t>
  </si>
  <si>
    <t>5103384527/5415589</t>
  </si>
  <si>
    <t>5103388079</t>
  </si>
  <si>
    <t>5103388079/8020235</t>
  </si>
  <si>
    <t>LC#DB3003LC2503156; latest 05JUN25</t>
  </si>
  <si>
    <t>MSC DOLETTE / GA517W</t>
  </si>
  <si>
    <t>6104540358</t>
  </si>
  <si>
    <t>5103355501</t>
  </si>
  <si>
    <t>5103355501/8020235</t>
  </si>
  <si>
    <t>MAERSK JAKARTA / 514A</t>
  </si>
  <si>
    <t>252726591</t>
  </si>
  <si>
    <t>6104544429</t>
  </si>
  <si>
    <t>YM UNICORN / 075W</t>
  </si>
  <si>
    <t>ONEYSHAF78962700</t>
  </si>
  <si>
    <t>6104540317</t>
  </si>
  <si>
    <t>4700158246</t>
  </si>
  <si>
    <t>4700158246/8020235</t>
  </si>
  <si>
    <t>ONEYSHAF83815700</t>
  </si>
  <si>
    <t>6104544326</t>
  </si>
  <si>
    <t>4700161411</t>
  </si>
  <si>
    <t>4700161411/5413413</t>
  </si>
  <si>
    <t>ONEYSHAF83839600</t>
  </si>
  <si>
    <t>6104545125</t>
  </si>
  <si>
    <t>5103382875</t>
  </si>
  <si>
    <t>5103382875/8020234</t>
  </si>
  <si>
    <t>MSC ELAINE / QC519A</t>
  </si>
  <si>
    <t>6104540671</t>
  </si>
  <si>
    <t>5103382875/5415589</t>
  </si>
  <si>
    <t>5103373150</t>
  </si>
  <si>
    <t>5103373150/8020234</t>
  </si>
  <si>
    <t>6104540674</t>
  </si>
  <si>
    <t>5103373150/8020235</t>
  </si>
  <si>
    <t>5103381445</t>
  </si>
  <si>
    <t>5103381445/8020234</t>
  </si>
  <si>
    <t>6104540681</t>
  </si>
  <si>
    <t>5103381445/8020235</t>
  </si>
  <si>
    <t>4700161413</t>
  </si>
  <si>
    <t>4700161413/5413413</t>
  </si>
  <si>
    <t>MSC SINDY / QH519A</t>
  </si>
  <si>
    <t>6104544767</t>
  </si>
  <si>
    <t>4700161412</t>
  </si>
  <si>
    <t>4700161412/5413413</t>
  </si>
  <si>
    <t>6104544742</t>
  </si>
  <si>
    <t>5103369880</t>
  </si>
  <si>
    <t>5103369880/8020238</t>
  </si>
  <si>
    <t>EVER ONWARD / 0425-039S</t>
  </si>
  <si>
    <t>EGLV142501050097</t>
  </si>
  <si>
    <t>6104534117</t>
  </si>
  <si>
    <t>5103369880/5415589</t>
  </si>
  <si>
    <t>4700161408</t>
  </si>
  <si>
    <t>4700161408/5413413</t>
  </si>
  <si>
    <t>EVER SMART / 135W</t>
  </si>
  <si>
    <t>OOLU4121951670</t>
  </si>
  <si>
    <t>6104543472</t>
  </si>
  <si>
    <t>5103366735</t>
  </si>
  <si>
    <t>5103366735/5413413</t>
  </si>
  <si>
    <t>4700159248</t>
  </si>
  <si>
    <t>4700159248/8023496</t>
  </si>
  <si>
    <t>EVER DAINTY / 189W</t>
  </si>
  <si>
    <t>EGLV142501164832</t>
  </si>
  <si>
    <t>6104543061</t>
  </si>
  <si>
    <t>6104543066</t>
  </si>
  <si>
    <t>4700159249</t>
  </si>
  <si>
    <t>4700159249/8023496</t>
  </si>
  <si>
    <t>EGLV142501164912</t>
  </si>
  <si>
    <t>6104543069</t>
  </si>
  <si>
    <t>6104543070</t>
  </si>
  <si>
    <t>4700161409</t>
  </si>
  <si>
    <t>4700161409/5413413</t>
  </si>
  <si>
    <t>STRATFORD / 137W</t>
  </si>
  <si>
    <t>6104544425</t>
  </si>
  <si>
    <t>5103355285</t>
  </si>
  <si>
    <t>5103355285/8020235</t>
  </si>
  <si>
    <t>WHL/CMA/MSK</t>
  </si>
  <si>
    <t>5103355285/8020230</t>
  </si>
  <si>
    <t>5103345788</t>
  </si>
  <si>
    <t>5103345788/8020199</t>
  </si>
  <si>
    <t>MCC TOKYO / 518A</t>
  </si>
  <si>
    <t>264064565</t>
  </si>
  <si>
    <t>5103370620</t>
  </si>
  <si>
    <t>5103370620/5413413</t>
  </si>
  <si>
    <t>YM CELEBRITY / 086S</t>
  </si>
  <si>
    <t>OOLU4123631340</t>
  </si>
  <si>
    <t>5103396355</t>
  </si>
  <si>
    <t>5103396355/8020234</t>
  </si>
  <si>
    <t>5103389907</t>
  </si>
  <si>
    <t>5103389907/8020237</t>
  </si>
  <si>
    <t>5103387867</t>
  </si>
  <si>
    <t>5103387867/8020235</t>
  </si>
  <si>
    <t>IRENES RAY / 520S</t>
  </si>
  <si>
    <t>264064695</t>
  </si>
  <si>
    <t>5103394866</t>
  </si>
  <si>
    <t>5103394866/5415589</t>
  </si>
  <si>
    <t>LC#477010365574-L; latest 20JUN25</t>
  </si>
  <si>
    <t>ONE/MSC/OOCL</t>
  </si>
  <si>
    <t>4700158247</t>
  </si>
  <si>
    <t>4700158247/8020235</t>
  </si>
  <si>
    <t>4700158395</t>
  </si>
  <si>
    <t>4700158395/5415589</t>
  </si>
  <si>
    <t>4700161281</t>
  </si>
  <si>
    <t>4700161281/8023496</t>
  </si>
  <si>
    <t>5103399777</t>
  </si>
  <si>
    <t>5103399777/8020238</t>
  </si>
  <si>
    <t>264064514</t>
  </si>
  <si>
    <t>5103399786</t>
  </si>
  <si>
    <t>5103399786/8020238</t>
  </si>
  <si>
    <t>5103400466</t>
  </si>
  <si>
    <t>5103400466/8020235</t>
  </si>
  <si>
    <t>OOCL SHANGHAI 091S</t>
  </si>
  <si>
    <t>OOLU2758572120</t>
  </si>
  <si>
    <t>OOLU2758571500</t>
  </si>
  <si>
    <t>UTE 518E</t>
  </si>
  <si>
    <t>HLCUTA12505ARJW2</t>
  </si>
  <si>
    <t>OOCL AMERICA 181S</t>
  </si>
  <si>
    <t>OOLU2759235890</t>
  </si>
  <si>
    <t>OOLU2758724270</t>
  </si>
  <si>
    <t>OOLU2757056630</t>
  </si>
  <si>
    <t>XIN NING BO 109S</t>
  </si>
  <si>
    <t>OOLU2758650610</t>
  </si>
  <si>
    <t>177KGDGDADG2437V</t>
  </si>
  <si>
    <t>177KGDGDADG2469V</t>
  </si>
  <si>
    <t>MSC SILVIA  QI516A</t>
  </si>
  <si>
    <t>177KGDGDADG2431V</t>
  </si>
  <si>
    <t>SITC QINGDAO 2531E</t>
  </si>
  <si>
    <t>SITTADYK474032</t>
  </si>
  <si>
    <t>MERETE MAERSK 509E</t>
  </si>
  <si>
    <t>285224385</t>
  </si>
  <si>
    <t>ARTOTINA 517S</t>
  </si>
  <si>
    <t>285670021</t>
  </si>
  <si>
    <t>HMM HELSINKI 0016W</t>
  </si>
  <si>
    <t>HDMUTAOE02399800</t>
  </si>
  <si>
    <t>EVER CONVEY 094B</t>
  </si>
  <si>
    <t>OOLU2758590230</t>
  </si>
  <si>
    <t>177KGDGDADG2467</t>
  </si>
  <si>
    <t>177KGDGDADG2468</t>
  </si>
  <si>
    <t>ALGECIRAS 0017W</t>
  </si>
  <si>
    <t>HDMUTAOE23141900</t>
  </si>
  <si>
    <t>HDMUTAOE39523600</t>
  </si>
  <si>
    <t>HDMUTAOE87092000</t>
  </si>
  <si>
    <t>OOLU2758650030</t>
  </si>
  <si>
    <t>177KGDGDADG2445V</t>
  </si>
  <si>
    <t>MARIA Y / 515W</t>
  </si>
  <si>
    <t>YXDG25035588</t>
  </si>
  <si>
    <t>177IGDGDQDG39SCTK</t>
  </si>
  <si>
    <t>177IGDGDQDG40SCTK</t>
  </si>
  <si>
    <t>285670067</t>
  </si>
  <si>
    <t>MSC GINA/ HW516A</t>
  </si>
  <si>
    <t>177HGDGDQDG547VTC</t>
  </si>
  <si>
    <t>4700160213</t>
  </si>
  <si>
    <t>4700160213/8002977</t>
  </si>
  <si>
    <t>HMM ST PETERSBURG 0015W</t>
  </si>
  <si>
    <t>HDMUTAOE62608900</t>
  </si>
  <si>
    <t>4700160251</t>
  </si>
  <si>
    <t>4700160251/8003260</t>
  </si>
  <si>
    <t>4700160253</t>
  </si>
  <si>
    <t>4700160253/8003260</t>
  </si>
  <si>
    <t>4700160446</t>
  </si>
  <si>
    <t>8003397</t>
  </si>
  <si>
    <t>4700160446/8003397</t>
  </si>
  <si>
    <t>ARMID DM810 850 KG WP IBC</t>
  </si>
  <si>
    <t>CMA CGM PARATY  0BDL4W</t>
  </si>
  <si>
    <t>B240062120</t>
  </si>
  <si>
    <t>5103391255</t>
  </si>
  <si>
    <t>5103391255/8000291</t>
  </si>
  <si>
    <t>5103391389</t>
  </si>
  <si>
    <t>5103391389/8003272</t>
  </si>
  <si>
    <t>5103391451</t>
  </si>
  <si>
    <t>5103391451/8025752</t>
  </si>
  <si>
    <t>278962823</t>
  </si>
  <si>
    <t>Rawji Fine Fragrances Pvt. Ltd.</t>
  </si>
  <si>
    <t>5103391525</t>
  </si>
  <si>
    <t>5103391525/8003273</t>
  </si>
  <si>
    <t>5103391952</t>
  </si>
  <si>
    <t>5103391952/8023778</t>
  </si>
  <si>
    <t>5103392100</t>
  </si>
  <si>
    <t>5103392100/8003544</t>
  </si>
  <si>
    <t>5103392251</t>
  </si>
  <si>
    <t>5103392251/8025744</t>
  </si>
  <si>
    <t>5103392251/8021186</t>
  </si>
  <si>
    <t>5103392862</t>
  </si>
  <si>
    <t>5103392862/8025744</t>
  </si>
  <si>
    <t>YM INTELLIGENT 266S</t>
  </si>
  <si>
    <t>QDWJ250450501</t>
  </si>
  <si>
    <t>5103392862/8001693</t>
  </si>
  <si>
    <t>5103393456</t>
  </si>
  <si>
    <t>5103393456/8015318</t>
  </si>
  <si>
    <t>Allchem S.A.L</t>
  </si>
  <si>
    <t>5103394067</t>
  </si>
  <si>
    <t>5103394067/8015233</t>
  </si>
  <si>
    <t>Lebanon</t>
  </si>
  <si>
    <t>MSC IRINA GJ518W</t>
  </si>
  <si>
    <t>177TGDGDQ8670</t>
  </si>
  <si>
    <t>LBBEY</t>
  </si>
  <si>
    <t>4700160459</t>
  </si>
  <si>
    <t>4700160459/8027126</t>
  </si>
  <si>
    <t>TIAN CHANG HE 104S</t>
  </si>
  <si>
    <t>QDWJ25051610</t>
  </si>
  <si>
    <t>GAIKARV</t>
  </si>
  <si>
    <t>4700160502</t>
  </si>
  <si>
    <t>4700160502/8016236</t>
  </si>
  <si>
    <t>4700160504</t>
  </si>
  <si>
    <t>4700160504/8016236</t>
  </si>
  <si>
    <t>4700160532</t>
  </si>
  <si>
    <t>4700160532/8003282</t>
  </si>
  <si>
    <t>4700160551</t>
  </si>
  <si>
    <t>4700160551/8003031</t>
  </si>
  <si>
    <t>MCC TAIPEI 375S</t>
  </si>
  <si>
    <t>YXDG25045265</t>
  </si>
  <si>
    <t>4700160623</t>
  </si>
  <si>
    <t>4700160623/8003273</t>
  </si>
  <si>
    <t>177KGDGDADG2470V</t>
  </si>
  <si>
    <t>4700160625</t>
  </si>
  <si>
    <t>4700160625/8003273</t>
  </si>
  <si>
    <t>4700160636</t>
  </si>
  <si>
    <t>4700160636/8015238</t>
  </si>
  <si>
    <t>APL QINGDAO 0MDDRW1MA</t>
  </si>
  <si>
    <t>QGD1771508</t>
  </si>
  <si>
    <t>SOMAVANS</t>
  </si>
  <si>
    <t>4700160675</t>
  </si>
  <si>
    <t>4700160675/8001693</t>
  </si>
  <si>
    <t>EVER ETHIC 175W</t>
  </si>
  <si>
    <t>QDWJ25045162</t>
  </si>
  <si>
    <t>5103395283</t>
  </si>
  <si>
    <t>8025060</t>
  </si>
  <si>
    <t>5103395283/8025060</t>
  </si>
  <si>
    <t>ARMEEN 2HP PASTILLES 500 KG SS</t>
  </si>
  <si>
    <t>JPSMZ</t>
  </si>
  <si>
    <t>5103395285</t>
  </si>
  <si>
    <t>5103395285/8025060</t>
  </si>
  <si>
    <t>5103397389</t>
  </si>
  <si>
    <t>5103397389/8002977</t>
  </si>
  <si>
    <t>5103397407</t>
  </si>
  <si>
    <t>5103397407/8021221</t>
  </si>
  <si>
    <t>SAWASDEE RIGEL 2505S</t>
  </si>
  <si>
    <t>SNKO025250400060</t>
  </si>
  <si>
    <t>5103397410</t>
  </si>
  <si>
    <t>5103397410/8021221</t>
  </si>
  <si>
    <t>SNKO025250400061</t>
  </si>
  <si>
    <t>4700160825</t>
  </si>
  <si>
    <t>4700160825/8002977</t>
  </si>
  <si>
    <t>4700160826</t>
  </si>
  <si>
    <t>4700160826/8002977</t>
  </si>
  <si>
    <t>4700160829</t>
  </si>
  <si>
    <t>4700160829/8003225</t>
  </si>
  <si>
    <t>XIN PU DONG 281W</t>
  </si>
  <si>
    <t>KMTCTAO7915911</t>
  </si>
  <si>
    <t>4700160837</t>
  </si>
  <si>
    <t>4700160837/8003222</t>
  </si>
  <si>
    <t>KMTCTAO7919996</t>
  </si>
  <si>
    <t>4700160838</t>
  </si>
  <si>
    <t>4700160838/8003222</t>
  </si>
  <si>
    <t>4700160839</t>
  </si>
  <si>
    <t>4700160839/8003222</t>
  </si>
  <si>
    <t>4700160865</t>
  </si>
  <si>
    <t>4700160865/8003222</t>
  </si>
  <si>
    <t>4700160866</t>
  </si>
  <si>
    <t>4700160866/8003222</t>
  </si>
  <si>
    <t>4700161063</t>
  </si>
  <si>
    <t>4700161063/8018190</t>
  </si>
  <si>
    <t>4700161064</t>
  </si>
  <si>
    <t>4700161064/8018190</t>
  </si>
  <si>
    <t>4700161108</t>
  </si>
  <si>
    <t>4700161108/8002823</t>
  </si>
  <si>
    <t>SINOTRANS DALIAN 2518E</t>
  </si>
  <si>
    <t>QDWJ250507110</t>
  </si>
  <si>
    <t>5103398038</t>
  </si>
  <si>
    <t>5103398038/8003282</t>
  </si>
  <si>
    <t>5103398742</t>
  </si>
  <si>
    <t>5103398742/8017179</t>
  </si>
  <si>
    <t>5103398743</t>
  </si>
  <si>
    <t>5103398743/8015315</t>
  </si>
  <si>
    <t>5103399794</t>
  </si>
  <si>
    <t>5103399794/8003394</t>
  </si>
  <si>
    <t>5103399812</t>
  </si>
  <si>
    <t>5103399812/8002977</t>
  </si>
  <si>
    <t>Ecolab Pty Ltd T/A Nalco Australia</t>
  </si>
  <si>
    <t>5103401552</t>
  </si>
  <si>
    <t>5103401552/8017392</t>
  </si>
  <si>
    <t>CN_FF_5009740_Milkyway</t>
  </si>
  <si>
    <t>MSC PAOLA / HU515A</t>
  </si>
  <si>
    <t>177IMKDGS08367</t>
  </si>
  <si>
    <t>ERASMUS CHIEF / 513N</t>
  </si>
  <si>
    <t>251604455</t>
  </si>
  <si>
    <t>KRBUS</t>
  </si>
  <si>
    <t>251604547</t>
  </si>
  <si>
    <t>WAN HAI 273 / S258</t>
  </si>
  <si>
    <t>WE671U40016</t>
  </si>
  <si>
    <t>EADC</t>
  </si>
  <si>
    <t>CO_42UT</t>
  </si>
  <si>
    <t>252373921</t>
  </si>
  <si>
    <t>WAN HAI 273 / S260</t>
  </si>
  <si>
    <t>WE671U40041</t>
  </si>
  <si>
    <t>4700159514</t>
  </si>
  <si>
    <t>41905087</t>
  </si>
  <si>
    <t>4700159514/41905087</t>
  </si>
  <si>
    <t>C1980</t>
  </si>
  <si>
    <t>CO_22PF</t>
  </si>
  <si>
    <t>MARSTAL MAERSK / 516W</t>
  </si>
  <si>
    <t>252105948</t>
  </si>
  <si>
    <t>5103391268</t>
  </si>
  <si>
    <t>5103391268/8025834</t>
  </si>
  <si>
    <t>5103391273</t>
  </si>
  <si>
    <t>5103391273/8025834</t>
  </si>
  <si>
    <t>5103391280</t>
  </si>
  <si>
    <t>5103391280/8025834</t>
  </si>
  <si>
    <t>5103391293</t>
  </si>
  <si>
    <t>5103391293/8025834</t>
  </si>
  <si>
    <t>5103391329</t>
  </si>
  <si>
    <t>5103391329/8025834</t>
  </si>
  <si>
    <t>8160</t>
  </si>
  <si>
    <t>5103393537</t>
  </si>
  <si>
    <t>5103393537/8025772</t>
  </si>
  <si>
    <t>5103394693</t>
  </si>
  <si>
    <t>5103394693/8025834</t>
  </si>
  <si>
    <t>6104525612</t>
  </si>
  <si>
    <t>5103401070</t>
  </si>
  <si>
    <t>5103401070/8025838</t>
  </si>
  <si>
    <t>TEAL NEAT C430D</t>
  </si>
  <si>
    <t>5103401072</t>
  </si>
  <si>
    <t>5103401072/8025838</t>
  </si>
  <si>
    <t>5103401074</t>
  </si>
  <si>
    <t>5103401074/8025838</t>
  </si>
  <si>
    <t>5103401077</t>
  </si>
  <si>
    <t>5103401077/8025838</t>
  </si>
  <si>
    <t>5103401080</t>
  </si>
  <si>
    <t>5103401080/8025838</t>
  </si>
  <si>
    <t>5103401083</t>
  </si>
  <si>
    <t>5103401083/8025838</t>
  </si>
  <si>
    <t>5103401090</t>
  </si>
  <si>
    <t>5103401090/8025838</t>
  </si>
  <si>
    <t>5103401091</t>
  </si>
  <si>
    <t>5103401091/8025838</t>
  </si>
  <si>
    <t>5103401093</t>
  </si>
  <si>
    <t>5103401093/8025838</t>
  </si>
  <si>
    <t>WUA1</t>
  </si>
  <si>
    <t>5103402997</t>
  </si>
  <si>
    <t>5103402997/8025834</t>
  </si>
  <si>
    <t>5103404786</t>
  </si>
  <si>
    <t>5103404786/8025838</t>
  </si>
  <si>
    <t>CN_FF_5009725_Trident</t>
  </si>
  <si>
    <t>CHINA Qingdao Pt</t>
  </si>
  <si>
    <t>CN_FF_5010491_F U Ningbo</t>
  </si>
  <si>
    <t>CO_42RT</t>
  </si>
  <si>
    <t>11-1: Delivery block First date 2025.07.27</t>
  </si>
  <si>
    <t>CHINA Xiamen Pt</t>
  </si>
  <si>
    <t xml:space="preserve">ACNU8052115 </t>
  </si>
  <si>
    <t>MAERSK VLADIVOSTOK512C</t>
  </si>
  <si>
    <t>285429719</t>
  </si>
  <si>
    <t>CHINA Taicang Pt</t>
  </si>
  <si>
    <t>5103325724/41012717</t>
  </si>
  <si>
    <t>278714034</t>
  </si>
  <si>
    <t>NUUK MAERSK/516S</t>
  </si>
  <si>
    <t>278713946</t>
  </si>
  <si>
    <t>04/07 pick up at the destination port</t>
  </si>
  <si>
    <t>CIQ delay to next sailing KLIU2200485</t>
  </si>
  <si>
    <t>MAERSK NESNA / 518S</t>
  </si>
  <si>
    <t>285786906</t>
  </si>
  <si>
    <t>SEASPAN GANGES/518E</t>
  </si>
  <si>
    <t>04/16 pick up at the destination port</t>
  </si>
  <si>
    <t>MAERSK NUSSFJORD/515S</t>
  </si>
  <si>
    <t>278714071</t>
  </si>
  <si>
    <t xml:space="preserve">ACNU5170095  </t>
  </si>
  <si>
    <t>HUAHANG 1/2517S</t>
  </si>
  <si>
    <t>HHH12517S8004</t>
  </si>
  <si>
    <t>ZHONG GU DONG HAI/523S</t>
  </si>
  <si>
    <t>OOLU2157904770</t>
  </si>
  <si>
    <t>278714126</t>
  </si>
  <si>
    <t>278713944</t>
  </si>
  <si>
    <t>PARANAGUA EXPRESS/2519W</t>
  </si>
  <si>
    <t>HLCUNG12504UDAI1</t>
  </si>
  <si>
    <t>MSC KOREA III/HO517A</t>
  </si>
  <si>
    <t>177IDGNPNX60532A</t>
  </si>
  <si>
    <t>SPIL NISAKA / 517E</t>
  </si>
  <si>
    <t>278713972</t>
  </si>
  <si>
    <t>combine with5200140484+ NB5103381505</t>
  </si>
  <si>
    <t>5200140484</t>
  </si>
  <si>
    <t>5200140484/7308950</t>
  </si>
  <si>
    <t>CIQ delay next sailing</t>
  </si>
  <si>
    <t>CIQ delay to next sailing</t>
  </si>
  <si>
    <t>SEASPAN AMAZON/520E</t>
  </si>
  <si>
    <t>278714073</t>
  </si>
  <si>
    <t>ACNU5180180</t>
  </si>
  <si>
    <t>263931866</t>
  </si>
  <si>
    <t>278714096</t>
  </si>
  <si>
    <t>278714041</t>
  </si>
  <si>
    <t>278714093</t>
  </si>
  <si>
    <t>COYHAIQUE 522E</t>
  </si>
  <si>
    <t>278714094</t>
  </si>
  <si>
    <t>278714092</t>
  </si>
  <si>
    <t>Transhipment ship rejected by MSC</t>
  </si>
  <si>
    <t>MAERSK NUSSFJORD 520S</t>
  </si>
  <si>
    <t>278714194</t>
  </si>
  <si>
    <t>ZHONG GU DONG HAI/521S</t>
  </si>
  <si>
    <t>278714145</t>
  </si>
  <si>
    <t>NOSNB25GX10525</t>
  </si>
  <si>
    <t>CIQ advance one week</t>
  </si>
  <si>
    <t>4700159257</t>
  </si>
  <si>
    <t>4700159257/41010625</t>
  </si>
  <si>
    <t>4700160411</t>
  </si>
  <si>
    <t>4700160411/8023887</t>
  </si>
  <si>
    <t>4700160411/41006336</t>
  </si>
  <si>
    <t>4700160411/8023767</t>
  </si>
  <si>
    <t>4700160411/8023883</t>
  </si>
  <si>
    <t>4700160458</t>
  </si>
  <si>
    <t>4700160458/41007824</t>
  </si>
  <si>
    <t>4700160458/41007825</t>
  </si>
  <si>
    <t>5103324712</t>
  </si>
  <si>
    <t>5103324712/8019515</t>
  </si>
  <si>
    <t>5103324712/41905112</t>
  </si>
  <si>
    <t>5103324715</t>
  </si>
  <si>
    <t>5103324715/8019515</t>
  </si>
  <si>
    <t>5103324715/41905112</t>
  </si>
  <si>
    <t>5103353768</t>
  </si>
  <si>
    <t>5103353768/41008849</t>
  </si>
  <si>
    <t>5103368578</t>
  </si>
  <si>
    <t>5103368578/41009049</t>
  </si>
  <si>
    <t>5103368578/41905112</t>
  </si>
  <si>
    <t>5103372261</t>
  </si>
  <si>
    <t>5103372261/41012717</t>
  </si>
  <si>
    <t>5103392660</t>
  </si>
  <si>
    <t>5103392660/8000434</t>
  </si>
  <si>
    <t>NOSNB25GX10524</t>
  </si>
  <si>
    <t>5103393547</t>
  </si>
  <si>
    <t>5103393547/41006330</t>
  </si>
  <si>
    <t>278714205</t>
  </si>
  <si>
    <t>41611230</t>
  </si>
  <si>
    <t>5103393547/41611230</t>
  </si>
  <si>
    <t>SAMPLE BUTANOX HBO-50</t>
  </si>
  <si>
    <t>7306555</t>
  </si>
  <si>
    <t>5103393547/7306555</t>
  </si>
  <si>
    <t>SAMPLE BUTANOX L-50</t>
  </si>
  <si>
    <t>5103394257</t>
  </si>
  <si>
    <t>5103394257/41010483</t>
  </si>
  <si>
    <t>4700157144</t>
  </si>
  <si>
    <t>4700157144/8023514</t>
  </si>
  <si>
    <t>4700160542</t>
  </si>
  <si>
    <t>4700160542/8023456</t>
  </si>
  <si>
    <t>4700160542/8023457</t>
  </si>
  <si>
    <t>4700160543</t>
  </si>
  <si>
    <t>4700160543/8023458</t>
  </si>
  <si>
    <t>4700160869</t>
  </si>
  <si>
    <t>4700160869/41004070</t>
  </si>
  <si>
    <t>4700160892</t>
  </si>
  <si>
    <t>4700160892/41006219</t>
  </si>
  <si>
    <t>4700160893</t>
  </si>
  <si>
    <t>4700160893/41012690</t>
  </si>
  <si>
    <t>5103395492</t>
  </si>
  <si>
    <t>5103395492/8015176</t>
  </si>
  <si>
    <t>5103395492/41012726</t>
  </si>
  <si>
    <t>5103395492/41012450</t>
  </si>
  <si>
    <t>5103395492/41010336</t>
  </si>
  <si>
    <t>5103396051</t>
  </si>
  <si>
    <t>5103396051/41009256</t>
  </si>
  <si>
    <t>5103396051/41004027</t>
  </si>
  <si>
    <t>5103396051/8004329</t>
  </si>
  <si>
    <t>5103396051/41905112</t>
  </si>
  <si>
    <t>5103396160</t>
  </si>
  <si>
    <t>5103396160/41006330</t>
  </si>
  <si>
    <t>5103396160/41006336</t>
  </si>
  <si>
    <t>5103396160/41010336</t>
  </si>
  <si>
    <t>AL-AFRAH AL SHARQIYA GENERAL</t>
  </si>
  <si>
    <t>5103396768</t>
  </si>
  <si>
    <t>5103396768/41012717</t>
  </si>
  <si>
    <t>5103398143</t>
  </si>
  <si>
    <t>5103398143/41905112</t>
  </si>
  <si>
    <t>5103398716</t>
  </si>
  <si>
    <t>5103398716/8023514</t>
  </si>
  <si>
    <t>5103398716/8024644</t>
  </si>
  <si>
    <t>4700160287</t>
  </si>
  <si>
    <t>4700160287/41012690</t>
  </si>
  <si>
    <t>4700160950</t>
  </si>
  <si>
    <t>4700160950/41012690</t>
  </si>
  <si>
    <t>4700161024</t>
  </si>
  <si>
    <t>4700161024/41007825</t>
  </si>
  <si>
    <t>4700161066</t>
  </si>
  <si>
    <t>4700161066/41010181</t>
  </si>
  <si>
    <t>5103324717</t>
  </si>
  <si>
    <t>5103324717/8019515</t>
  </si>
  <si>
    <t>5103324717/41905112</t>
  </si>
  <si>
    <t>5103324719</t>
  </si>
  <si>
    <t>5103324719/8019515</t>
  </si>
  <si>
    <t>5103324719/41905112</t>
  </si>
  <si>
    <t>5103372264</t>
  </si>
  <si>
    <t>5103372264/41012717</t>
  </si>
  <si>
    <t>5103396991</t>
  </si>
  <si>
    <t>5103396991/41012690</t>
  </si>
  <si>
    <t>5103400605</t>
  </si>
  <si>
    <t>5103400605/41010250</t>
  </si>
  <si>
    <t>5103400613</t>
  </si>
  <si>
    <t>5103400613/41010250</t>
  </si>
  <si>
    <t>5103400613/41010251</t>
  </si>
  <si>
    <t>5103400613/41905112</t>
  </si>
  <si>
    <t>5103400629</t>
  </si>
  <si>
    <t>5103400629/41010250</t>
  </si>
  <si>
    <t>5103400629/41010251</t>
  </si>
  <si>
    <t>5103400629/41905112</t>
  </si>
  <si>
    <t>5103400635</t>
  </si>
  <si>
    <t>5103400635/41010250</t>
  </si>
  <si>
    <t>5103400635/41010251</t>
  </si>
  <si>
    <t>5103400635/41905112</t>
  </si>
  <si>
    <t>5103400640</t>
  </si>
  <si>
    <t>5103400640/41010250</t>
  </si>
  <si>
    <t>5103400640/41010251</t>
  </si>
  <si>
    <t>5103400640/41905112</t>
  </si>
  <si>
    <t>5103400666</t>
  </si>
  <si>
    <t>5103400666/41012717</t>
  </si>
  <si>
    <t>5103400976</t>
  </si>
  <si>
    <t>5103400976/8023514</t>
  </si>
  <si>
    <t>5103400976/8024644</t>
  </si>
  <si>
    <t>5103400978</t>
  </si>
  <si>
    <t>5103400978/8023514</t>
  </si>
  <si>
    <t>5103400978/8024644</t>
  </si>
  <si>
    <t>5103400979</t>
  </si>
  <si>
    <t>5103400979/41010249</t>
  </si>
  <si>
    <t>5103400982</t>
  </si>
  <si>
    <t>5103400982/41010249</t>
  </si>
  <si>
    <t>5103400984</t>
  </si>
  <si>
    <t>5103400984/41010249</t>
  </si>
  <si>
    <t>5103400995</t>
  </si>
  <si>
    <t>5103400995/41010249</t>
  </si>
  <si>
    <t>5103400997</t>
  </si>
  <si>
    <t>5103400997/41010249</t>
  </si>
  <si>
    <t>5103401011</t>
  </si>
  <si>
    <t>5103401011/41010249</t>
  </si>
  <si>
    <t>5103401016</t>
  </si>
  <si>
    <t>5103401016/41010249</t>
  </si>
  <si>
    <t>5103401022</t>
  </si>
  <si>
    <t>5103401022/41010249</t>
  </si>
  <si>
    <t>5103401025</t>
  </si>
  <si>
    <t>5103401025/41010249</t>
  </si>
  <si>
    <t>5103401588</t>
  </si>
  <si>
    <t>5103401588/41010483</t>
  </si>
  <si>
    <t>5103401588/8023957</t>
  </si>
  <si>
    <t>45785</t>
  </si>
  <si>
    <t>6104533243</t>
  </si>
  <si>
    <t>ISF4/16</t>
  </si>
  <si>
    <t>HMM EMERALD / 0007E</t>
  </si>
  <si>
    <t>ONEYSHAF56112400</t>
  </si>
  <si>
    <t>ISF4/14</t>
  </si>
  <si>
    <t>ONEYSH3EE2576800</t>
  </si>
  <si>
    <t>6104527330</t>
  </si>
  <si>
    <t>6104527476</t>
  </si>
  <si>
    <t>MAGALA BEM 20%</t>
  </si>
  <si>
    <t>4700160042</t>
  </si>
  <si>
    <t>4700160042/41905083</t>
  </si>
  <si>
    <t>HMM PEARL / 0006E</t>
  </si>
  <si>
    <t>ONEYSHAF60401700</t>
  </si>
  <si>
    <t>6104537620</t>
  </si>
  <si>
    <t>4700160948</t>
  </si>
  <si>
    <t>4700160948/41905100</t>
  </si>
  <si>
    <t>ACNU1100058</t>
  </si>
  <si>
    <t>Team</t>
  </si>
  <si>
    <t>To Region</t>
  </si>
  <si>
    <t>Product Type</t>
  </si>
  <si>
    <t>Plan Month</t>
  </si>
  <si>
    <t>Order Creator</t>
  </si>
  <si>
    <t>Order Create Date</t>
  </si>
  <si>
    <t>Sending Plant</t>
  </si>
  <si>
    <t>Order Type</t>
  </si>
  <si>
    <t>Freight Forwarder (who do booking)</t>
  </si>
  <si>
    <t>Order No. / Material</t>
  </si>
  <si>
    <t>Order Quantity</t>
  </si>
  <si>
    <t>Incoterms</t>
  </si>
  <si>
    <t>Country / Region</t>
  </si>
  <si>
    <t>Required Delivery  Date (RDD)</t>
  </si>
  <si>
    <t>Goods Ready Date (MAD)</t>
  </si>
  <si>
    <t>Inspection Date</t>
  </si>
  <si>
    <t>Stock Status</t>
  </si>
  <si>
    <t>ETD from booking confirmation</t>
  </si>
  <si>
    <t>Sail time (ETA - ETD)</t>
  </si>
  <si>
    <t>ETA from booking confirmation</t>
  </si>
  <si>
    <t>Loading Date (booking status = 4, 5, 6: actual; = 2, 3: plan)</t>
  </si>
  <si>
    <t>Container Type</t>
  </si>
  <si>
    <t>Container Quantity</t>
  </si>
  <si>
    <t>Ocean Carrier</t>
  </si>
  <si>
    <t>Vessle / Voyage</t>
  </si>
  <si>
    <t>Bill of Lading</t>
  </si>
  <si>
    <t>Terminal (when in list)</t>
  </si>
  <si>
    <t>Tender carrier resource</t>
  </si>
  <si>
    <t>Rate Type</t>
  </si>
  <si>
    <t>Reason for spot quotation</t>
  </si>
  <si>
    <t>Total Local Freight POL Currency</t>
  </si>
  <si>
    <t>Total Ocean Freight in USD</t>
  </si>
  <si>
    <t>Tender Ocean Freight USD</t>
  </si>
  <si>
    <t>Spot Ocean Freight USD</t>
  </si>
  <si>
    <t>Business Line</t>
  </si>
  <si>
    <t>Product Line</t>
  </si>
  <si>
    <t>Planned Goods Issue Date</t>
  </si>
  <si>
    <t>Order Currency</t>
  </si>
  <si>
    <t>Total Order Amount</t>
  </si>
  <si>
    <t>Additional Local Cost POL Currency</t>
  </si>
  <si>
    <t>Additional Ocean Cost  in USD</t>
  </si>
  <si>
    <t>Addditonal Cost Reason</t>
  </si>
  <si>
    <t>SG_FF_5011407_Leschaco</t>
  </si>
  <si>
    <t>tender</t>
  </si>
  <si>
    <t>EUR</t>
  </si>
  <si>
    <t>USD</t>
  </si>
  <si>
    <t>F term</t>
  </si>
  <si>
    <t>Agro</t>
  </si>
  <si>
    <t>Manila south</t>
  </si>
  <si>
    <t>AED</t>
  </si>
  <si>
    <t>AUD</t>
  </si>
  <si>
    <t>Hong Kong, China</t>
  </si>
  <si>
    <t>SG_FF_5011418_LTH</t>
  </si>
  <si>
    <t>Tianjin</t>
  </si>
  <si>
    <t>Taiwan, China</t>
  </si>
  <si>
    <t>JPY</t>
  </si>
  <si>
    <t>Available schedule cannot meet RDD</t>
  </si>
  <si>
    <t>No available tender rate</t>
  </si>
  <si>
    <t>HUMBURG SUD</t>
  </si>
  <si>
    <t>5103341960</t>
  </si>
  <si>
    <t>5103341960/7100174</t>
  </si>
  <si>
    <t>X25-02169-JKT-005</t>
  </si>
  <si>
    <t>6104532604</t>
  </si>
  <si>
    <t>Evergreen/Hapag/MSC</t>
  </si>
  <si>
    <t>Maersk / OOCL</t>
  </si>
  <si>
    <t>6104540353</t>
  </si>
  <si>
    <t>4700158873</t>
  </si>
  <si>
    <t>4700158873/8017230</t>
  </si>
  <si>
    <t>ONEYSINF21346300</t>
  </si>
  <si>
    <t>6104539030</t>
  </si>
  <si>
    <t>4700156797</t>
  </si>
  <si>
    <t>4700156797/8003061</t>
  </si>
  <si>
    <t>REN JIAN 16 519N</t>
  </si>
  <si>
    <t>HLCUSIN250416229</t>
  </si>
  <si>
    <t>6104536809</t>
  </si>
  <si>
    <t>4700159394</t>
  </si>
  <si>
    <t>4700159394/8003257</t>
  </si>
  <si>
    <t>OOCL PIRAEUS 007E</t>
  </si>
  <si>
    <t>OOLU2307581270</t>
  </si>
  <si>
    <t>6104542227</t>
  </si>
  <si>
    <t>5103401012</t>
  </si>
  <si>
    <t>5103401012/8003270</t>
  </si>
  <si>
    <t>WAN HAI A08 E012</t>
  </si>
  <si>
    <t>SECMB25050080-02</t>
  </si>
  <si>
    <t>6104541691</t>
  </si>
  <si>
    <t>5103406334</t>
  </si>
  <si>
    <t>5103406334/8019183</t>
  </si>
  <si>
    <t>ALS VESTA 033N</t>
  </si>
  <si>
    <t>OOLU2307872090</t>
  </si>
  <si>
    <t>OOCL, Wanhai</t>
  </si>
  <si>
    <t>6104541778</t>
  </si>
  <si>
    <t>5103384660</t>
  </si>
  <si>
    <t>5103384660/8024927</t>
  </si>
  <si>
    <t>PHEN BASIN 114S</t>
  </si>
  <si>
    <t>OOLU2307085880</t>
  </si>
  <si>
    <t>6104537771</t>
  </si>
  <si>
    <t>5103407058</t>
  </si>
  <si>
    <t>5103407058/8000215</t>
  </si>
  <si>
    <t>OOCL CHICAGO 110S</t>
  </si>
  <si>
    <t>OOLU2307880980</t>
  </si>
  <si>
    <t>CMA/Hapag/OOCL</t>
  </si>
  <si>
    <t>6104542232</t>
  </si>
  <si>
    <t>4700157706</t>
  </si>
  <si>
    <t>4700157706/8003065</t>
  </si>
  <si>
    <t>REN JIAN 25 520N</t>
  </si>
  <si>
    <t>HLCUSIN250406540</t>
  </si>
  <si>
    <t>6104544136</t>
  </si>
  <si>
    <t>5103406967</t>
  </si>
  <si>
    <t>5103406967/8003067</t>
  </si>
  <si>
    <t>IBN AL ABBAR 316N</t>
  </si>
  <si>
    <t>LESSGKEL250531000369</t>
  </si>
  <si>
    <t>6104545255</t>
  </si>
  <si>
    <t>4700161139</t>
  </si>
  <si>
    <t>8019788</t>
  </si>
  <si>
    <t>4700161139/8019788</t>
  </si>
  <si>
    <t>ADSEE C-70AD 1000 KG IBC</t>
  </si>
  <si>
    <t>ONEYSINF26341300</t>
  </si>
  <si>
    <t>6104543084</t>
  </si>
  <si>
    <t>4700159823</t>
  </si>
  <si>
    <t>4700159823/8003598</t>
  </si>
  <si>
    <t>OOCL FELIXSTOWE 006E</t>
  </si>
  <si>
    <t>OOLU2307450210</t>
  </si>
  <si>
    <t>6104542231</t>
  </si>
  <si>
    <t>KUANGF</t>
  </si>
  <si>
    <t>4700161104</t>
  </si>
  <si>
    <t>4700161104/8004133</t>
  </si>
  <si>
    <t>BEROL 828</t>
  </si>
  <si>
    <t>OOLU2308031380</t>
  </si>
  <si>
    <t>6104548873</t>
  </si>
  <si>
    <t>Apac</t>
  </si>
  <si>
    <t>5103402142</t>
  </si>
  <si>
    <t>5103402142/8003257</t>
  </si>
  <si>
    <t>KOTA HALUS 0645N</t>
  </si>
  <si>
    <t>SEBKK25050112-03</t>
  </si>
  <si>
    <t>6104542230</t>
  </si>
  <si>
    <t>5103369750</t>
  </si>
  <si>
    <t>5103369750/8024056</t>
  </si>
  <si>
    <t>CMA CGM PASSION 0XL8HS1NC</t>
  </si>
  <si>
    <t>BCC0240650</t>
  </si>
  <si>
    <t>6104544061</t>
  </si>
  <si>
    <t>5103390423</t>
  </si>
  <si>
    <t>5103390423/8017298</t>
  </si>
  <si>
    <t>CAPE FAWLEY 149N</t>
  </si>
  <si>
    <t>OOLU2307435100</t>
  </si>
  <si>
    <t>6104542243</t>
  </si>
  <si>
    <t>5103392219</t>
  </si>
  <si>
    <t>5103392219/8017298</t>
  </si>
  <si>
    <t>OOLU2307405990</t>
  </si>
  <si>
    <t>6104541736</t>
  </si>
  <si>
    <t>5103392219/8015476</t>
  </si>
  <si>
    <t>5103405571</t>
  </si>
  <si>
    <t>5103405571/8015476</t>
  </si>
  <si>
    <t>OOLU2307847680</t>
  </si>
  <si>
    <t>6104543080</t>
  </si>
  <si>
    <t>5103352358</t>
  </si>
  <si>
    <t>5103352358/8024889</t>
  </si>
  <si>
    <t>SINGAPORE 0PZ6AS1NL</t>
  </si>
  <si>
    <t>GNC0254475</t>
  </si>
  <si>
    <t>6104549846</t>
  </si>
  <si>
    <t>4700159703</t>
  </si>
  <si>
    <t>4700159703/8017230</t>
  </si>
  <si>
    <t>ONEYSINF20926600</t>
  </si>
  <si>
    <t>6104546456</t>
  </si>
  <si>
    <t>Shanghai Dongtongya Technology Co.,</t>
  </si>
  <si>
    <t>5103399663</t>
  </si>
  <si>
    <t>8003101</t>
  </si>
  <si>
    <t>5103399663/8003101</t>
  </si>
  <si>
    <t>WETFIX N422 180 KG THL DR</t>
  </si>
  <si>
    <t>OOCL GERMANY 034E</t>
  </si>
  <si>
    <t>OOLU2307848470</t>
  </si>
  <si>
    <t>6104551184</t>
  </si>
  <si>
    <t>4700158804</t>
  </si>
  <si>
    <t>4700158804/8003164</t>
  </si>
  <si>
    <t>MAERSK SEMAKAU 0PW6DS1NL</t>
  </si>
  <si>
    <t>GNC0254271</t>
  </si>
  <si>
    <t>6104550847</t>
  </si>
  <si>
    <t>5103324138</t>
  </si>
  <si>
    <t>5103324138/8023050</t>
  </si>
  <si>
    <t>MAERSK RIO INDIA 521S</t>
  </si>
  <si>
    <t>MAEU253561255</t>
  </si>
  <si>
    <t>6104549835</t>
  </si>
  <si>
    <t>5103324138/8019518</t>
  </si>
  <si>
    <t>5103324138/8019555</t>
  </si>
  <si>
    <t>4700160093</t>
  </si>
  <si>
    <t>4700160093/8024202</t>
  </si>
  <si>
    <t>ONE MINATO 026E</t>
  </si>
  <si>
    <t>GSINCHI250404644</t>
  </si>
  <si>
    <t>6104545358</t>
  </si>
  <si>
    <t>5103383451</t>
  </si>
  <si>
    <t>5103383451/8024432</t>
  </si>
  <si>
    <t>XIAMEN 522S</t>
  </si>
  <si>
    <t>HLCUSIN250417020</t>
  </si>
  <si>
    <t>6104551134</t>
  </si>
  <si>
    <t>5103385310</t>
  </si>
  <si>
    <t>5103385310/8003598</t>
  </si>
  <si>
    <t>EVER BRAVE 087E</t>
  </si>
  <si>
    <t>ONEYSINF31213400</t>
  </si>
  <si>
    <t>6104553036</t>
  </si>
  <si>
    <t>5103385310/8003257</t>
  </si>
  <si>
    <t>5103385310/8003565</t>
  </si>
  <si>
    <t>5103410453</t>
  </si>
  <si>
    <t>5103410453/8003103</t>
  </si>
  <si>
    <t>Koventure Co. Ltd</t>
  </si>
  <si>
    <t>5103394513</t>
  </si>
  <si>
    <t>5103394513/8000288</t>
  </si>
  <si>
    <t>KOTA HALUS 0647N</t>
  </si>
  <si>
    <t>PLXUCFL150N95509C</t>
  </si>
  <si>
    <t>6104553895</t>
  </si>
  <si>
    <t>LARSSOH1</t>
  </si>
  <si>
    <t>CARBOSULF CHEMISCHE WERKE GmbH</t>
  </si>
  <si>
    <t>4700161424</t>
  </si>
  <si>
    <t>4700161424/2200731</t>
  </si>
  <si>
    <t>REN JIAN 16 522N</t>
  </si>
  <si>
    <t>HLCUSIN250528620</t>
  </si>
  <si>
    <t>5103342146</t>
  </si>
  <si>
    <t>5103342146/8000203</t>
  </si>
  <si>
    <t>CAPE FAWLEY 150N</t>
  </si>
  <si>
    <t>OOLU2308260800</t>
  </si>
  <si>
    <t>6104554921</t>
  </si>
  <si>
    <t>5103342146/5406793</t>
  </si>
  <si>
    <t>5103342146/8000288</t>
  </si>
  <si>
    <t>4700161688</t>
  </si>
  <si>
    <t>4700161688/8003924</t>
  </si>
  <si>
    <t>WAN HAI 370 N016</t>
  </si>
  <si>
    <t>WHSP091FX01366</t>
  </si>
  <si>
    <t>6104558655</t>
  </si>
  <si>
    <t>5103369757</t>
  </si>
  <si>
    <t>5103369757/8024056</t>
  </si>
  <si>
    <t>ALS JUNO 0XL8LS1NC</t>
  </si>
  <si>
    <t>BCC0241414</t>
  </si>
  <si>
    <t>CMA/Hapag</t>
  </si>
  <si>
    <t>6104554111</t>
  </si>
  <si>
    <t>Guangdong BeideWei New Material</t>
  </si>
  <si>
    <t>5103395598</t>
  </si>
  <si>
    <t>5103395598/8019729</t>
  </si>
  <si>
    <t>Roll over to Jun. FCA order, sailing booked by customer’s forwarder in early Jun.</t>
  </si>
  <si>
    <t>XIN NING BO 110N</t>
  </si>
  <si>
    <t>CCSU7259726920</t>
  </si>
  <si>
    <t>6104555154</t>
  </si>
  <si>
    <t>5103397370</t>
  </si>
  <si>
    <t>5103397370/41009577</t>
  </si>
  <si>
    <t>Roll to Jun due to late MAD 29 May. Estimate PGI 2 June.</t>
  </si>
  <si>
    <t>VANCOUVER 043S</t>
  </si>
  <si>
    <t>OOLU2307926610</t>
  </si>
  <si>
    <t>6104558100</t>
  </si>
  <si>
    <t>Roll to Jun due to late MAD 28 May. Estimate PGI 5 June.</t>
  </si>
  <si>
    <t>CMA CGM ARGON 0BEL1W1</t>
  </si>
  <si>
    <t>SEALY25050425-01</t>
  </si>
  <si>
    <t>6104555839</t>
  </si>
  <si>
    <t>4700156798</t>
  </si>
  <si>
    <t>4700156798/8003061</t>
  </si>
  <si>
    <t>OOCL LUXEMBOURG 118W</t>
  </si>
  <si>
    <t>EMAU070500109160</t>
  </si>
  <si>
    <t>Evergreen/Hapag</t>
  </si>
  <si>
    <t>6104562647</t>
  </si>
  <si>
    <t>4700158135</t>
  </si>
  <si>
    <t>4700158135/8003061</t>
  </si>
  <si>
    <t>May PGI</t>
  </si>
  <si>
    <t>EMAU070500109194</t>
  </si>
  <si>
    <t>6104562700</t>
  </si>
  <si>
    <t>4700158133</t>
  </si>
  <si>
    <t>4700158133/8003061</t>
  </si>
  <si>
    <t>6104562696</t>
  </si>
  <si>
    <t>4700158134</t>
  </si>
  <si>
    <t>4700158134/8003061</t>
  </si>
  <si>
    <t>6104562698</t>
  </si>
  <si>
    <t>4700159485</t>
  </si>
  <si>
    <t>4700159485/8003061</t>
  </si>
  <si>
    <t>6104562664</t>
  </si>
  <si>
    <t>5103381469</t>
  </si>
  <si>
    <t>5103381469/8003768</t>
  </si>
  <si>
    <t>BF HAMBURG 0003W</t>
  </si>
  <si>
    <t>6104560546</t>
  </si>
  <si>
    <t>5103415341</t>
  </si>
  <si>
    <t>5103415341/8000288</t>
  </si>
  <si>
    <t>GIALOVA 031S</t>
  </si>
  <si>
    <t>ONEYSINF28138900</t>
  </si>
  <si>
    <t>6104559192</t>
  </si>
  <si>
    <t>5103413153</t>
  </si>
  <si>
    <t>5103413153/8019729</t>
  </si>
  <si>
    <t>WAN HAI 323 N049</t>
  </si>
  <si>
    <t>WHSP091FA06480</t>
  </si>
  <si>
    <t>Evergreen/Wan Hai</t>
  </si>
  <si>
    <t>6104555883</t>
  </si>
  <si>
    <t>5103413153/8003257</t>
  </si>
  <si>
    <t>4700162396</t>
  </si>
  <si>
    <t>4700162396/8024202</t>
  </si>
  <si>
    <t>OOCL SPAIN 008E</t>
  </si>
  <si>
    <t>4700161132</t>
  </si>
  <si>
    <t>4700161132/8017230</t>
  </si>
  <si>
    <t>YM MANDATE 098W</t>
  </si>
  <si>
    <t>ONEYSINF28865900</t>
  </si>
  <si>
    <t>6104554270</t>
  </si>
  <si>
    <t>4700161702</t>
  </si>
  <si>
    <t>4700161702/8024927</t>
  </si>
  <si>
    <t>ONEYSINF29600400</t>
  </si>
  <si>
    <t>6104553406</t>
  </si>
  <si>
    <t>4700161717</t>
  </si>
  <si>
    <t>4700161717/8003257</t>
  </si>
  <si>
    <t>ONEYSINF29311300</t>
  </si>
  <si>
    <t>6104553296</t>
  </si>
  <si>
    <t>5103373708</t>
  </si>
  <si>
    <t>5103373708/8004089</t>
  </si>
  <si>
    <t>PHEN BASIN 115S</t>
  </si>
  <si>
    <t>OOLU2307763260</t>
  </si>
  <si>
    <t>6104561267</t>
  </si>
  <si>
    <t>4700161833</t>
  </si>
  <si>
    <t>4700161833/8024927</t>
  </si>
  <si>
    <t>COSCO SHIPPING AQUARIUS 042W</t>
  </si>
  <si>
    <t>OOLU2308278480</t>
  </si>
  <si>
    <t>6104560167</t>
  </si>
  <si>
    <t>4700161917</t>
  </si>
  <si>
    <t>4700161917/8018506</t>
  </si>
  <si>
    <t>HMM CHITTAGONG 0034N</t>
  </si>
  <si>
    <t>SINI20654400</t>
  </si>
  <si>
    <t>6104558205</t>
  </si>
  <si>
    <t>Modern Cass International Cosmetics</t>
  </si>
  <si>
    <t>5103415239</t>
  </si>
  <si>
    <t>5103415239/8000144</t>
  </si>
  <si>
    <t>BALTRUM 022N</t>
  </si>
  <si>
    <t>OOLU2308447600</t>
  </si>
  <si>
    <t>6104559055</t>
  </si>
  <si>
    <t>4700161483</t>
  </si>
  <si>
    <t>4700161483/8017230</t>
  </si>
  <si>
    <t>MOL CELEBRATION 100W</t>
  </si>
  <si>
    <t>ONEYSINF29104300</t>
  </si>
  <si>
    <t>6104560343</t>
  </si>
  <si>
    <t>4700161484</t>
  </si>
  <si>
    <t>4700161484/8017230</t>
  </si>
  <si>
    <t>ONEYSINF29103900</t>
  </si>
  <si>
    <t>6104560352</t>
  </si>
  <si>
    <t>5103409552</t>
  </si>
  <si>
    <t>5103409552/8002782</t>
  </si>
  <si>
    <t>INCRES 048N</t>
  </si>
  <si>
    <t>ONEYSINF31761500</t>
  </si>
  <si>
    <t>4700160676</t>
  </si>
  <si>
    <t>4700160676/8003257</t>
  </si>
  <si>
    <t>SENSA25060193-01</t>
  </si>
  <si>
    <t>6104559084</t>
  </si>
  <si>
    <t>5103389550</t>
  </si>
  <si>
    <t>5103389550/41012270</t>
  </si>
  <si>
    <t>NAGOYA TOWER 018S</t>
  </si>
  <si>
    <t>ONEYSINF34495500</t>
  </si>
  <si>
    <t>5103409493</t>
  </si>
  <si>
    <t>5103409493/8017230</t>
  </si>
  <si>
    <t>NYK ISABEL 0171N</t>
  </si>
  <si>
    <t>ONEYSINF31072700</t>
  </si>
  <si>
    <t>6104560386</t>
  </si>
  <si>
    <t>5103421492</t>
  </si>
  <si>
    <t>5103421492/8002786</t>
  </si>
  <si>
    <t>INCRES 049N</t>
  </si>
  <si>
    <t>ONEYSINF34197400</t>
  </si>
  <si>
    <t>4700162672</t>
  </si>
  <si>
    <t>4700162672/8003911</t>
  </si>
  <si>
    <t>GEORGE WASHINGTON BRIDGE 0039W</t>
  </si>
  <si>
    <t>SENSA25060194-01</t>
  </si>
  <si>
    <t>4700160923</t>
  </si>
  <si>
    <t>4700160923/8003257</t>
  </si>
  <si>
    <t>OOCL UNITED KINGDOM 032E</t>
  </si>
  <si>
    <t>OOLU2307849770</t>
  </si>
  <si>
    <t>4700160926</t>
  </si>
  <si>
    <t>4700160926/8019729</t>
  </si>
  <si>
    <t>OOCL FINLAND 004E</t>
  </si>
  <si>
    <t>OOLU2307850260</t>
  </si>
  <si>
    <t>4700160925</t>
  </si>
  <si>
    <t>4700160925/8019729</t>
  </si>
  <si>
    <t>OOLU2308555450</t>
  </si>
  <si>
    <t>5103401402</t>
  </si>
  <si>
    <t>5103401402/8003067</t>
  </si>
  <si>
    <t>WAN HAI 357 S024</t>
  </si>
  <si>
    <t>WHSP091FA06446</t>
  </si>
  <si>
    <t>4700161398</t>
  </si>
  <si>
    <t>4700161398/8003257</t>
  </si>
  <si>
    <t>OOCL TEXAS 220S</t>
  </si>
  <si>
    <t>CCSU6418182720</t>
  </si>
  <si>
    <t>6104561496</t>
  </si>
  <si>
    <t>5103408097</t>
  </si>
  <si>
    <t>5103408097/8024432</t>
  </si>
  <si>
    <t>MH GREEN 526S</t>
  </si>
  <si>
    <t>HLCUSIN250519079</t>
  </si>
  <si>
    <t>5103403422</t>
  </si>
  <si>
    <t>5103403422/7100049</t>
  </si>
  <si>
    <t>KOTA GAYA 0418N</t>
  </si>
  <si>
    <t>ONEYSINF34963500</t>
  </si>
  <si>
    <t>6104565288</t>
  </si>
  <si>
    <t>5103401387</t>
  </si>
  <si>
    <t>5103401387/7100174</t>
  </si>
  <si>
    <t>DANUM 175 094S</t>
  </si>
  <si>
    <t>CCSU7259315220</t>
  </si>
  <si>
    <t>5103416300</t>
  </si>
  <si>
    <t>5103416300/8003270</t>
  </si>
  <si>
    <t>WAN HAI A09</t>
  </si>
  <si>
    <t>PAL/LKCMB/003684</t>
  </si>
  <si>
    <t>SMITHC3</t>
  </si>
  <si>
    <t>Baker Hughes</t>
  </si>
  <si>
    <t>5103346102</t>
  </si>
  <si>
    <t>8002937</t>
  </si>
  <si>
    <t>5103346102/8002937</t>
  </si>
  <si>
    <t>ARMOVIS EHS W 200 KG THL DR</t>
  </si>
  <si>
    <t>GSL VIOLETTA 525N</t>
  </si>
  <si>
    <t>HLCUSIN250527683</t>
  </si>
  <si>
    <t>5103352366</t>
  </si>
  <si>
    <t>5103352366/8024889</t>
  </si>
  <si>
    <t>EXPRESS BLACK SEA 0PZ6IS1NL</t>
  </si>
  <si>
    <t>GNC0255193</t>
  </si>
  <si>
    <t>5103376411</t>
  </si>
  <si>
    <t>5103376411/8000339</t>
  </si>
  <si>
    <t>VIRA BHUM 131S</t>
  </si>
  <si>
    <t>ONEYSINF29653500</t>
  </si>
  <si>
    <t>6104553338</t>
  </si>
  <si>
    <t>5103379842</t>
  </si>
  <si>
    <t>5103379842/8000288</t>
  </si>
  <si>
    <t>KOTA NEBULA 0153N</t>
  </si>
  <si>
    <t>SESGN25060153-01</t>
  </si>
  <si>
    <t>5103404715</t>
  </si>
  <si>
    <t>5103404715/8024056</t>
  </si>
  <si>
    <t>HANSA AUGSBURG 0RME4N1NC</t>
  </si>
  <si>
    <t>BCC0242344</t>
  </si>
  <si>
    <t>6104564429</t>
  </si>
  <si>
    <t>EVER VIVE 2030-005N</t>
  </si>
  <si>
    <t>EMAU070500125955</t>
  </si>
  <si>
    <t>5103373165</t>
  </si>
  <si>
    <t>5103373165/8001261</t>
  </si>
  <si>
    <t>OOCL NEW ZEALAND 155S</t>
  </si>
  <si>
    <t>OOLU2308301820</t>
  </si>
  <si>
    <t>5103373165/8001138</t>
  </si>
  <si>
    <t>5103373165/8001269</t>
  </si>
  <si>
    <t>5103373165/8001292</t>
  </si>
  <si>
    <t>5103417349</t>
  </si>
  <si>
    <t>5103417349/8002934</t>
  </si>
  <si>
    <t>EVER BLOOM 1568-076N</t>
  </si>
  <si>
    <t>EMAU070500124487</t>
  </si>
  <si>
    <t>Evergreen/OOCL</t>
  </si>
  <si>
    <t>5103373798</t>
  </si>
  <si>
    <t>5103373798/8003257</t>
  </si>
  <si>
    <t>SINAR SUNDA 193S</t>
  </si>
  <si>
    <t>SEJKT25060126-01</t>
  </si>
  <si>
    <t>4700160254</t>
  </si>
  <si>
    <t>4700160254/8003298</t>
  </si>
  <si>
    <t>EVER LIVELY 068W</t>
  </si>
  <si>
    <t>SUDUSGICTCAE3582</t>
  </si>
  <si>
    <t>4700162158</t>
  </si>
  <si>
    <t>4700162158/8003260</t>
  </si>
  <si>
    <t>CONTI CONQUEST 031W</t>
  </si>
  <si>
    <t>ONEYSINF32453400</t>
  </si>
  <si>
    <t>5103412482</t>
  </si>
  <si>
    <t>5103412482/8019729</t>
  </si>
  <si>
    <t>MAERSK SHEKOU 0PW6NS1NL</t>
  </si>
  <si>
    <t>GNC0255256</t>
  </si>
  <si>
    <t>5103412482/8003260</t>
  </si>
  <si>
    <t>5103391534</t>
  </si>
  <si>
    <t>5103391534/41011864</t>
  </si>
  <si>
    <t>DAPHNE 0876W</t>
  </si>
  <si>
    <t>ONEYSINF24606500</t>
  </si>
  <si>
    <t>ONE/Hapag Lloyd</t>
  </si>
  <si>
    <t>5103319017</t>
  </si>
  <si>
    <t>5103319017/8004133</t>
  </si>
  <si>
    <t>NYK ORION 079E</t>
  </si>
  <si>
    <t>ONEYSINF33328600</t>
  </si>
  <si>
    <t>4700160927</t>
  </si>
  <si>
    <t>4700160927/8019729</t>
  </si>
  <si>
    <t>OOCL GDYNIA 006E</t>
  </si>
  <si>
    <t>OOLU2308468680</t>
  </si>
  <si>
    <t>4700161122</t>
  </si>
  <si>
    <t>4700161122/8003163</t>
  </si>
  <si>
    <t>CSCL ARCTIC OCEAN 055W</t>
  </si>
  <si>
    <t>OOLU2308706990</t>
  </si>
  <si>
    <t>7 Delete</t>
  </si>
  <si>
    <t>5103319025</t>
  </si>
  <si>
    <t>5103319025/8004133</t>
  </si>
  <si>
    <t>5103352379</t>
  </si>
  <si>
    <t>5103352379/8024889</t>
  </si>
  <si>
    <t>5103353814</t>
  </si>
  <si>
    <t>5103353814/8004133</t>
  </si>
  <si>
    <t>5103355350</t>
  </si>
  <si>
    <t>5103355350/8004133</t>
  </si>
  <si>
    <t>5103360265</t>
  </si>
  <si>
    <t>8015331</t>
  </si>
  <si>
    <t>5103360265/8015331</t>
  </si>
  <si>
    <t>ADSEE 1250HV 175 KG THL DR</t>
  </si>
  <si>
    <t>4700161123</t>
  </si>
  <si>
    <t>4700161123/8003163</t>
  </si>
  <si>
    <t>OOLU2308706960</t>
  </si>
  <si>
    <t>5103352374</t>
  </si>
  <si>
    <t>5103352374/8024889</t>
  </si>
  <si>
    <t>OLYMPIC BAY 134S</t>
  </si>
  <si>
    <t>OOLU2308648900</t>
  </si>
  <si>
    <t>5103366725</t>
  </si>
  <si>
    <t>5103366725/8003732</t>
  </si>
  <si>
    <t>5103366725/8001089</t>
  </si>
  <si>
    <t>4700158138</t>
  </si>
  <si>
    <t>4700158138/8003061</t>
  </si>
  <si>
    <t>4700158139</t>
  </si>
  <si>
    <t>4700158139/8003061</t>
  </si>
  <si>
    <t>5103367907</t>
  </si>
  <si>
    <t>5103367907/8004133</t>
  </si>
  <si>
    <t>5103367903/8004133</t>
  </si>
  <si>
    <t>5103369439</t>
  </si>
  <si>
    <t>5103369439/8003270</t>
  </si>
  <si>
    <t>5103366725/8003157</t>
  </si>
  <si>
    <t>5103366725/8019729</t>
  </si>
  <si>
    <t>5103372911</t>
  </si>
  <si>
    <t>5103372911/8001269</t>
  </si>
  <si>
    <t>5103372260</t>
  </si>
  <si>
    <t>8001148</t>
  </si>
  <si>
    <t>5103372260/8001148</t>
  </si>
  <si>
    <t>WITBREAK DRM-9510 450 LB TH DR</t>
  </si>
  <si>
    <t>5103372260/8001269</t>
  </si>
  <si>
    <t>4700158966</t>
  </si>
  <si>
    <t>4700158966/8003270</t>
  </si>
  <si>
    <t>5103372879</t>
  </si>
  <si>
    <t>5103372879/8001148</t>
  </si>
  <si>
    <t>5103372879/8001269</t>
  </si>
  <si>
    <t>FERNANS2</t>
  </si>
  <si>
    <t>Soaps And Chemicals Industrial</t>
  </si>
  <si>
    <t>5103377602</t>
  </si>
  <si>
    <t>5103377602/8000190</t>
  </si>
  <si>
    <t>5103379116</t>
  </si>
  <si>
    <t>5103379116/8004133</t>
  </si>
  <si>
    <t>5103380654</t>
  </si>
  <si>
    <t>5103380654/8003398</t>
  </si>
  <si>
    <t>4700159215</t>
  </si>
  <si>
    <t>4700159215/8005171</t>
  </si>
  <si>
    <t>OOLU2308789880</t>
  </si>
  <si>
    <t>Vico Company Limited</t>
  </si>
  <si>
    <t>5103380046</t>
  </si>
  <si>
    <t>5103380046/8024056</t>
  </si>
  <si>
    <t>5103380709</t>
  </si>
  <si>
    <t>5103380709/8000203</t>
  </si>
  <si>
    <t>5103380709/8000155</t>
  </si>
  <si>
    <t>5103380709/5406793</t>
  </si>
  <si>
    <t>4700159488</t>
  </si>
  <si>
    <t>4700159488/8003061</t>
  </si>
  <si>
    <t>4700159489</t>
  </si>
  <si>
    <t>4700159489/8003061</t>
  </si>
  <si>
    <t>4700159490</t>
  </si>
  <si>
    <t>4700159490/8003061</t>
  </si>
  <si>
    <t>4700159491</t>
  </si>
  <si>
    <t>4700159491/8003061</t>
  </si>
  <si>
    <t>5103380709/8003157</t>
  </si>
  <si>
    <t>5103380709/8002956</t>
  </si>
  <si>
    <t>4700159486</t>
  </si>
  <si>
    <t>4700159486/8003061</t>
  </si>
  <si>
    <t>4700159487</t>
  </si>
  <si>
    <t>4700159487/8003061</t>
  </si>
  <si>
    <t>5103385707</t>
  </si>
  <si>
    <t>5103385707/7100174</t>
  </si>
  <si>
    <t>4700161135</t>
  </si>
  <si>
    <t>4700161135/8017230</t>
  </si>
  <si>
    <t>5103392899</t>
  </si>
  <si>
    <t>5103392899/8003768</t>
  </si>
  <si>
    <t>5103400283</t>
  </si>
  <si>
    <t>5103400283/7100049</t>
  </si>
  <si>
    <t>4700161134</t>
  </si>
  <si>
    <t>4700161134/8017230</t>
  </si>
  <si>
    <t>4700161133</t>
  </si>
  <si>
    <t>4700161133/8017230</t>
  </si>
  <si>
    <t>5103405440</t>
  </si>
  <si>
    <t>8001861</t>
  </si>
  <si>
    <t>5103405440/8001861</t>
  </si>
  <si>
    <t>RESYN 28-2930LVOC 300 LB FBR DR</t>
  </si>
  <si>
    <t>5103405440/7100750</t>
  </si>
  <si>
    <t>5103405441</t>
  </si>
  <si>
    <t>5103405441/8001861</t>
  </si>
  <si>
    <t>5103405441/7100750</t>
  </si>
  <si>
    <t>5103405436</t>
  </si>
  <si>
    <t>5103405436/8001861</t>
  </si>
  <si>
    <t>5103405436/7100750</t>
  </si>
  <si>
    <t>Maha Chemicals Sdn Bhd</t>
  </si>
  <si>
    <t>5103407104</t>
  </si>
  <si>
    <t>5103407104/8000144</t>
  </si>
  <si>
    <t>OOCL / Wanhai</t>
  </si>
  <si>
    <t>5103407104/8001693</t>
  </si>
  <si>
    <t>4700161455</t>
  </si>
  <si>
    <t>4700161455/7101641</t>
  </si>
  <si>
    <t>5103406925</t>
  </si>
  <si>
    <t>5103406925/7100049</t>
  </si>
  <si>
    <t>5103408098</t>
  </si>
  <si>
    <t>5103408098/8024432</t>
  </si>
  <si>
    <t>5103409501</t>
  </si>
  <si>
    <t>5103409501/8017230</t>
  </si>
  <si>
    <t>5103409557</t>
  </si>
  <si>
    <t>5103409557/8002782</t>
  </si>
  <si>
    <t>5103409557/8002786</t>
  </si>
  <si>
    <t>5103409500</t>
  </si>
  <si>
    <t>5103409500/8017231</t>
  </si>
  <si>
    <t>5103411047</t>
  </si>
  <si>
    <t>5103411047/5406793</t>
  </si>
  <si>
    <t>5103411047/8003157</t>
  </si>
  <si>
    <t>5103411047/8003565</t>
  </si>
  <si>
    <t>5103411047/8003598</t>
  </si>
  <si>
    <t>4700161834</t>
  </si>
  <si>
    <t>4700161834/8024299</t>
  </si>
  <si>
    <t>Shanghai Red East Science and Techn</t>
  </si>
  <si>
    <t>5103411152</t>
  </si>
  <si>
    <t>5103411152/8024424</t>
  </si>
  <si>
    <t>5103411203</t>
  </si>
  <si>
    <t>5103411203/8019518</t>
  </si>
  <si>
    <t>5103411203/8023050</t>
  </si>
  <si>
    <t>BAOW</t>
  </si>
  <si>
    <t>Shanghai Shengjie Chemical Technica</t>
  </si>
  <si>
    <t>5103411237</t>
  </si>
  <si>
    <t>5103411237/8019729</t>
  </si>
  <si>
    <t>5103411265</t>
  </si>
  <si>
    <t>5103411265/8024424</t>
  </si>
  <si>
    <t>5103411265/8024432</t>
  </si>
  <si>
    <t>5103411232</t>
  </si>
  <si>
    <t>5103411232/8019729</t>
  </si>
  <si>
    <t>5103411232/8005171</t>
  </si>
  <si>
    <t>表面活性剂 BEROL 561</t>
  </si>
  <si>
    <t>5103411235</t>
  </si>
  <si>
    <t>5103411235/8019729</t>
  </si>
  <si>
    <t>4700161911</t>
  </si>
  <si>
    <t>4700161911/8003065</t>
  </si>
  <si>
    <t>4700161925</t>
  </si>
  <si>
    <t>4700161925/8003257</t>
  </si>
  <si>
    <t>5103412537</t>
  </si>
  <si>
    <t>5103412537/8015476</t>
  </si>
  <si>
    <t>5103412537/8003077</t>
  </si>
  <si>
    <t>5103413810</t>
  </si>
  <si>
    <t>5103413810/41012376</t>
  </si>
  <si>
    <t>TRIGONOX 21S 15 kg hdpe can CN/UNG</t>
  </si>
  <si>
    <t>5103415182</t>
  </si>
  <si>
    <t>5103415182/8003768</t>
  </si>
  <si>
    <t>5103416084</t>
  </si>
  <si>
    <t>5103416084/8019729</t>
  </si>
  <si>
    <t>5103416084/8005171</t>
  </si>
  <si>
    <t>5103416288</t>
  </si>
  <si>
    <t>5103416288/8019518</t>
  </si>
  <si>
    <t>5103416288/8019555</t>
  </si>
  <si>
    <t>5103417185</t>
  </si>
  <si>
    <t>5103417185/8002786</t>
  </si>
  <si>
    <t>5103417081</t>
  </si>
  <si>
    <t>5103417081/41009577</t>
  </si>
  <si>
    <t>5103417868</t>
  </si>
  <si>
    <t>5103417868/8003257</t>
  </si>
  <si>
    <t>5103419177</t>
  </si>
  <si>
    <t>5103419177/8015476</t>
  </si>
  <si>
    <t>4700162510</t>
  </si>
  <si>
    <t>4700162510/8003065</t>
  </si>
  <si>
    <t>5103421685</t>
  </si>
  <si>
    <t>5103421685/8003270</t>
  </si>
  <si>
    <t>5103421688</t>
  </si>
  <si>
    <t>5103421688/8003732</t>
  </si>
  <si>
    <t>5103421688/8003157</t>
  </si>
  <si>
    <t>5103421688/8019729</t>
  </si>
  <si>
    <t>4700162636</t>
  </si>
  <si>
    <t>4700162636/8002357</t>
  </si>
  <si>
    <t>4700162653</t>
  </si>
  <si>
    <t>8025021</t>
  </si>
  <si>
    <t>4700162653/8025021</t>
  </si>
  <si>
    <t>ARQUAD 16-29 900 KG MP IBC</t>
  </si>
  <si>
    <t>4700162690</t>
  </si>
  <si>
    <t>4700162690/8017230</t>
  </si>
  <si>
    <t>PF Paints &amp; Coatings</t>
  </si>
  <si>
    <t>1350</t>
  </si>
  <si>
    <t>Kawa International Chemie Co., Ltd</t>
  </si>
  <si>
    <t>CN_FF_5437551_Chuangxiang</t>
  </si>
  <si>
    <t>5103338906</t>
  </si>
  <si>
    <t>7101286</t>
  </si>
  <si>
    <t>5103338906/7101286</t>
  </si>
  <si>
    <t>Gabrosa M700 BAG 25 KG</t>
  </si>
  <si>
    <t>WAN HAI 375  S008</t>
  </si>
  <si>
    <t>034E565993</t>
  </si>
  <si>
    <t>Reject due to no filed rate</t>
  </si>
  <si>
    <t>6104453801</t>
  </si>
  <si>
    <t>5103348599</t>
  </si>
  <si>
    <t>5103348599/7101286</t>
  </si>
  <si>
    <t>SITC SHANGDE V.2502S</t>
  </si>
  <si>
    <t>SITTAGBK435783</t>
  </si>
  <si>
    <t>6104461732</t>
  </si>
  <si>
    <t>5103352252</t>
  </si>
  <si>
    <t>5103352252/7101286</t>
  </si>
  <si>
    <t>SAWASDEE RIGEL 2502S</t>
  </si>
  <si>
    <t>KMTCTAO7829043</t>
  </si>
  <si>
    <t>6104473215</t>
  </si>
  <si>
    <t>5103352284</t>
  </si>
  <si>
    <t>5103352284/7101286</t>
  </si>
  <si>
    <t>KMTC POHANG/2502S</t>
  </si>
  <si>
    <t>KMTCTAO7846366</t>
  </si>
  <si>
    <t>6104489404</t>
  </si>
  <si>
    <t>4700150995</t>
  </si>
  <si>
    <t>4700150995/7101286</t>
  </si>
  <si>
    <t>OOLU4123195300</t>
  </si>
  <si>
    <t>6104496155</t>
  </si>
  <si>
    <t>INR</t>
  </si>
  <si>
    <t>5103374028</t>
  </si>
  <si>
    <t>5103374028/7101286</t>
  </si>
  <si>
    <t>ZHONG GU NAN HAI 2512S</t>
  </si>
  <si>
    <t>SITTAGBK458825</t>
  </si>
  <si>
    <t>6104513383</t>
  </si>
  <si>
    <t>4700158667</t>
  </si>
  <si>
    <t>4700158667/7101286</t>
  </si>
  <si>
    <t>OOLU4123211220</t>
  </si>
  <si>
    <t>6104519992</t>
  </si>
  <si>
    <t>4700158826</t>
  </si>
  <si>
    <t>4700158826/7101286</t>
  </si>
  <si>
    <t>OOLU4122814100</t>
  </si>
  <si>
    <t>6104520267</t>
  </si>
  <si>
    <t>4700158832</t>
  </si>
  <si>
    <t>4700158832/7101286</t>
  </si>
  <si>
    <t xml:space="preserve">HEMMA BHUM 006W </t>
  </si>
  <si>
    <t xml:space="preserve">OOLU4123565370	</t>
  </si>
  <si>
    <t>6104524623</t>
  </si>
  <si>
    <t>4700158834</t>
  </si>
  <si>
    <t>4700158834/7101286</t>
  </si>
  <si>
    <t xml:space="preserve">OOLU4123565330 </t>
  </si>
  <si>
    <t>6104524640</t>
  </si>
  <si>
    <t>5103376737</t>
  </si>
  <si>
    <t>5103376737/7101286</t>
  </si>
  <si>
    <t>TS TIANJIN/25004S</t>
  </si>
  <si>
    <t>KMTCTAO7890557 </t>
  </si>
  <si>
    <t>6104525475</t>
  </si>
  <si>
    <t>Vietcom Joint Stock Company</t>
  </si>
  <si>
    <t>5103386557</t>
  </si>
  <si>
    <t>5103386557/7101286</t>
  </si>
  <si>
    <t>SITC HAINAN V.2510S</t>
  </si>
  <si>
    <t>SITTAGHP464160</t>
  </si>
  <si>
    <t>6104525580</t>
  </si>
  <si>
    <t>4700160037</t>
  </si>
  <si>
    <t>4700160037/7101286</t>
  </si>
  <si>
    <t>OOLU4123571680</t>
  </si>
  <si>
    <t>6104532105</t>
  </si>
  <si>
    <t>5103392958</t>
  </si>
  <si>
    <t>5103392958/7101286</t>
  </si>
  <si>
    <t xml:space="preserve">YM INTELLIGENT/265S </t>
  </si>
  <si>
    <t>034F518686</t>
  </si>
  <si>
    <t>6104531614</t>
  </si>
  <si>
    <t>Berger Jenson &amp; Nicholson (Nepal)
Private Limited</t>
  </si>
  <si>
    <t>5103386935</t>
  </si>
  <si>
    <t>5103386935/7101286</t>
  </si>
  <si>
    <t>ICD Birgunj</t>
  </si>
  <si>
    <t>KMTC MUMBAI 0FDEDW1MA</t>
  </si>
  <si>
    <t>QGD1759448</t>
  </si>
  <si>
    <t>6104533510</t>
  </si>
  <si>
    <t>5103387123</t>
  </si>
  <si>
    <t>5103387123/7101286</t>
  </si>
  <si>
    <t>KANWAY LUCKY 009S</t>
  </si>
  <si>
    <t>COAU7258627010</t>
  </si>
  <si>
    <t>6104530830</t>
  </si>
  <si>
    <t>4700158836</t>
  </si>
  <si>
    <t>4700158836/7101286</t>
  </si>
  <si>
    <t>JIRA BHUM 003W</t>
  </si>
  <si>
    <t xml:space="preserve">OOLU4123589330                    </t>
  </si>
  <si>
    <t>6104534455</t>
  </si>
  <si>
    <t>4700160840</t>
  </si>
  <si>
    <t>4700160840/7101286</t>
  </si>
  <si>
    <t xml:space="preserve">EVER LYRIC 0067W </t>
  </si>
  <si>
    <t>ONEYTAOF52692900</t>
  </si>
  <si>
    <t>6104555229</t>
  </si>
  <si>
    <t>4700160041</t>
  </si>
  <si>
    <t>4700160041/7101286</t>
  </si>
  <si>
    <t>ONEYTAOF37084700</t>
  </si>
  <si>
    <t>6104555233</t>
  </si>
  <si>
    <t>5103386570</t>
  </si>
  <si>
    <t>5103386570/7101286</t>
  </si>
  <si>
    <t>NICOLAI MAERSK 521S</t>
  </si>
  <si>
    <t>285748220</t>
  </si>
  <si>
    <t>6104554019</t>
  </si>
  <si>
    <t>4700161241</t>
  </si>
  <si>
    <t>4700161241/7101286</t>
  </si>
  <si>
    <t>amendment charge</t>
  </si>
  <si>
    <t>MSC MAEVA QH521A</t>
  </si>
  <si>
    <t>177KHJHJA33409V</t>
  </si>
  <si>
    <t>6104557144</t>
  </si>
  <si>
    <t>O-Vessel delay</t>
  </si>
  <si>
    <t>4700162155</t>
  </si>
  <si>
    <t>4700162155/7101287</t>
  </si>
  <si>
    <t>shipment d, cost d</t>
  </si>
  <si>
    <t>MSC CHARLESTON/QK523W</t>
  </si>
  <si>
    <t>177KHJHJA33425V</t>
  </si>
  <si>
    <t>6104566294</t>
  </si>
  <si>
    <t>7101602</t>
  </si>
  <si>
    <t>4700162155/7101602</t>
  </si>
  <si>
    <t>Gabrosa M2000 BAG 25 KG</t>
  </si>
  <si>
    <t>5103413711</t>
  </si>
  <si>
    <t>5103413711/7101286</t>
  </si>
  <si>
    <t>FB SENT,MRKU0324364</t>
  </si>
  <si>
    <t>WAN HAI 332 / 523S</t>
  </si>
  <si>
    <t>278952054</t>
  </si>
  <si>
    <t>7101287</t>
  </si>
  <si>
    <t>5103413711/7101287</t>
  </si>
  <si>
    <t>Gabrosa M300 BAG 25 KG</t>
  </si>
  <si>
    <t>7101288</t>
  </si>
  <si>
    <t>5103413711/7101288</t>
  </si>
  <si>
    <t>Gabrosa M100 BAG 25 KG</t>
  </si>
  <si>
    <t>4700162159</t>
  </si>
  <si>
    <t>4700162159/7101288</t>
  </si>
  <si>
    <t>ZBIU D</t>
  </si>
  <si>
    <t>MSC GABON QK524W</t>
  </si>
  <si>
    <t>177KHJHJA33451V</t>
  </si>
  <si>
    <t>4700162163</t>
  </si>
  <si>
    <t>4700162163/7101289</t>
  </si>
  <si>
    <t>ITAL USODIMARE 180W</t>
  </si>
  <si>
    <t>TH_FF_5010913_BDP</t>
  </si>
  <si>
    <t>SO_22TD</t>
  </si>
  <si>
    <t>Reject due to weight limitation</t>
  </si>
  <si>
    <t>6104546896</t>
  </si>
  <si>
    <t>6104546954</t>
  </si>
  <si>
    <t>6104547033</t>
  </si>
  <si>
    <t>ID_FF_5010458_BDP</t>
  </si>
  <si>
    <t>MAKHA BHUM V.0RNHDN1NC</t>
  </si>
  <si>
    <t>GTD0939531</t>
  </si>
  <si>
    <t>vessel delay to 05.06.2025 (not confirm)</t>
  </si>
  <si>
    <t>SLI</t>
  </si>
  <si>
    <t>KUO LONG   V.0XSN4N1NC</t>
  </si>
  <si>
    <t>SE25060238</t>
  </si>
  <si>
    <t>6104558378</t>
  </si>
  <si>
    <t>ST SUCCESS V.0033N</t>
  </si>
  <si>
    <t>BKK/MNN/05917</t>
  </si>
  <si>
    <t>6104552225</t>
  </si>
  <si>
    <t>83304101</t>
  </si>
  <si>
    <t>SITC SHANGDE V.2511N</t>
  </si>
  <si>
    <t>SITGBKSG234767</t>
  </si>
  <si>
    <t>6104554943</t>
  </si>
  <si>
    <t>LALIT BHUM V.027N</t>
  </si>
  <si>
    <t>GTD0940413</t>
  </si>
  <si>
    <t>6104552142</t>
  </si>
  <si>
    <t>YM IMAGE V. N206</t>
  </si>
  <si>
    <t xml:space="preserve">035FX29279 </t>
  </si>
  <si>
    <t>6104565603</t>
  </si>
  <si>
    <t>waiting booking from agent of CNEE</t>
  </si>
  <si>
    <t>4700162026</t>
  </si>
  <si>
    <t>4700162026/8018705</t>
  </si>
  <si>
    <t>waiting approve rate from india</t>
  </si>
  <si>
    <t>5103413290</t>
  </si>
  <si>
    <t>5103413290/8004506</t>
  </si>
  <si>
    <t>4700162076</t>
  </si>
  <si>
    <t>4700162076/8018696</t>
  </si>
  <si>
    <t xml:space="preserve">	MTT PORT KELANG V.524N</t>
  </si>
  <si>
    <t xml:space="preserve">035FX30523 </t>
  </si>
  <si>
    <t>4700162077</t>
  </si>
  <si>
    <t>4700162077/8018696</t>
  </si>
  <si>
    <t>4700162078</t>
  </si>
  <si>
    <t>4700162078/8018696</t>
  </si>
  <si>
    <t>4700162079</t>
  </si>
  <si>
    <t>4700162079/8018696</t>
  </si>
  <si>
    <t>4700162093</t>
  </si>
  <si>
    <t>4700162093/8018696</t>
  </si>
  <si>
    <t>4700162095</t>
  </si>
  <si>
    <t>4700162095/8018696</t>
  </si>
  <si>
    <t>5103413827</t>
  </si>
  <si>
    <t>5103413827/8023801</t>
  </si>
  <si>
    <t>JPN</t>
  </si>
  <si>
    <t>JAPAN Kobe</t>
  </si>
  <si>
    <t>Cheaper Spot - unprotected allocation lanes</t>
  </si>
  <si>
    <t>JP_FF_5011325_Logisteed</t>
  </si>
  <si>
    <t>4700155347/8002876</t>
  </si>
  <si>
    <t>KR_FF_5011406_BDP</t>
  </si>
  <si>
    <t>LOTOSUKB2505044</t>
  </si>
  <si>
    <t>4700161177</t>
  </si>
  <si>
    <t>4700161177/8002904</t>
  </si>
  <si>
    <t>RESURGENCE 2521W</t>
  </si>
  <si>
    <t>LGWDUKBTC2520445</t>
  </si>
  <si>
    <t>6104548933</t>
  </si>
  <si>
    <t>4700161827</t>
  </si>
  <si>
    <t>4700161827/8002884</t>
  </si>
  <si>
    <t>GLORY GUANZHOU 2521W</t>
  </si>
  <si>
    <t>LGWDUKBTC2520457</t>
  </si>
  <si>
    <t>6104549796</t>
  </si>
  <si>
    <t>5103422835</t>
  </si>
  <si>
    <t>5103422835/8005607</t>
  </si>
  <si>
    <t>5103423833</t>
  </si>
  <si>
    <t>5103423833/8005607</t>
  </si>
  <si>
    <t>CNS</t>
  </si>
  <si>
    <t>NOSNB25JL93002ZC</t>
  </si>
  <si>
    <t>宁波三期</t>
  </si>
  <si>
    <t>KMTC CHINA Ningbo Pt 2501S</t>
  </si>
  <si>
    <t>Per order creator request</t>
  </si>
  <si>
    <t>tender-ST</t>
  </si>
  <si>
    <t>Reject due to no committed allocation</t>
  </si>
  <si>
    <t>Jebel ali</t>
  </si>
  <si>
    <t>HYUNDAI</t>
  </si>
  <si>
    <t>KMTC Haiphong/2503S</t>
  </si>
  <si>
    <t xml:space="preserve">XIN CHINA Shanghai Pt/153W </t>
  </si>
  <si>
    <t>XIN CHINA Shanghai Pt 153W</t>
  </si>
  <si>
    <t>APL SOUTHAMPTON/0FFELW</t>
  </si>
  <si>
    <t>COAU7259436500</t>
  </si>
  <si>
    <t>宁波甬舟</t>
  </si>
  <si>
    <t>BUXMELODY 225S</t>
  </si>
  <si>
    <t>OOLU2158445360</t>
  </si>
  <si>
    <t>ESL WASL/02520W</t>
  </si>
  <si>
    <t>NGBX34798</t>
  </si>
  <si>
    <t>AIR_GC</t>
  </si>
  <si>
    <t>A--160-96268325
B--160-96764861
C--297-66163580
D--921-48526811
E--876-42711340
F--876-42742545
G--876-42810843
H--921-48526800
I--876-42810854</t>
  </si>
  <si>
    <t>CALANDRA/520W</t>
  </si>
  <si>
    <t>HLCUNG12504UHVZ0</t>
  </si>
  <si>
    <t>4700162089</t>
  </si>
  <si>
    <t>YM COOPERATION / 046S</t>
  </si>
  <si>
    <t>KMTCSHAO036422</t>
  </si>
  <si>
    <t>MAERSK SONGKHLA 521S</t>
  </si>
  <si>
    <t>HLSE25050359CA</t>
  </si>
  <si>
    <t>HMM HARMONY  / 0011W</t>
  </si>
  <si>
    <t>NBOZYK987300</t>
  </si>
  <si>
    <t>5103353806</t>
  </si>
  <si>
    <t>XIN MING ZHOU 26 /2508S</t>
  </si>
  <si>
    <t>NOSNB25HF13212</t>
  </si>
  <si>
    <t>ONEYNB5BDE741800</t>
  </si>
  <si>
    <t>4700160857</t>
  </si>
  <si>
    <t>WAN HAI A13 / E006</t>
  </si>
  <si>
    <t>HLCUNG12406UPSU0</t>
  </si>
  <si>
    <t>177GDGNTN03507A</t>
  </si>
  <si>
    <t>NORDAGER MAERSK  / 522S</t>
  </si>
  <si>
    <t>263948187</t>
  </si>
  <si>
    <t>5103396814</t>
  </si>
  <si>
    <t>Soaps &amp; Chemicals
Industrial &amp; Trading Co.</t>
  </si>
  <si>
    <t>5103402772</t>
  </si>
  <si>
    <t>MSC PERLE / FK522A</t>
  </si>
  <si>
    <t>177GDGNTN03530A</t>
  </si>
  <si>
    <t>4700161004</t>
  </si>
  <si>
    <t xml:space="preserve">MELBOURNE BRIDGE 2503W   </t>
  </si>
  <si>
    <t>EVER WIZ V.0304A</t>
  </si>
  <si>
    <t>EGLV143567992226</t>
  </si>
  <si>
    <t xml:space="preserve">COLOMBO/062S </t>
  </si>
  <si>
    <t>CNA0265853</t>
  </si>
  <si>
    <t>Jasmine</t>
  </si>
  <si>
    <t>5103407805</t>
  </si>
  <si>
    <t>DEAR PANEL 008S</t>
  </si>
  <si>
    <t>OOLU2159329770</t>
  </si>
  <si>
    <t>5103357641</t>
  </si>
  <si>
    <t>NYK FURANO 023W</t>
  </si>
  <si>
    <t>EGLV143569171262</t>
  </si>
  <si>
    <t>4700162688</t>
  </si>
  <si>
    <t>KMTC HOCHIMINH / 2504S</t>
  </si>
  <si>
    <t>KMTCSHAO105930</t>
  </si>
  <si>
    <t>Joyce</t>
  </si>
  <si>
    <t>5103412501</t>
  </si>
  <si>
    <t>OOCL MIAMI 105S</t>
  </si>
  <si>
    <t>OOLU2159692580</t>
  </si>
  <si>
    <t>5103392142</t>
  </si>
  <si>
    <t>4700162726</t>
  </si>
  <si>
    <t>MSC MARGRIT XIII / FK523A</t>
  </si>
  <si>
    <t>177GDGNTN03595A</t>
  </si>
  <si>
    <t>4700162583</t>
  </si>
  <si>
    <t>INPAV</t>
  </si>
  <si>
    <t>4700161460</t>
  </si>
  <si>
    <t>MSC GABON / QK524W</t>
  </si>
  <si>
    <t xml:space="preserve">177GNTNTN03619A </t>
  </si>
  <si>
    <t>5103411208</t>
  </si>
  <si>
    <t>YM CAPACITY 054S</t>
  </si>
  <si>
    <t>5103402780</t>
  </si>
  <si>
    <t>MSC FAITH / FK526A</t>
  </si>
  <si>
    <t>4700162720</t>
  </si>
  <si>
    <t>4700162722</t>
  </si>
  <si>
    <t>4700162724</t>
  </si>
  <si>
    <t>5103413053</t>
  </si>
  <si>
    <t>DEAR PANEL 009S</t>
  </si>
  <si>
    <t>4700162453</t>
  </si>
  <si>
    <t>MSC EVA / FK528A</t>
  </si>
  <si>
    <t>4700160279</t>
  </si>
  <si>
    <t>UN2579</t>
  </si>
  <si>
    <t>UN1604</t>
  </si>
  <si>
    <t>UN2079</t>
  </si>
  <si>
    <t>Reject due to exceed committed allocation</t>
  </si>
  <si>
    <t>UN2491</t>
  </si>
  <si>
    <t>UN2815</t>
  </si>
  <si>
    <t>EMC/HPL/MSC</t>
  </si>
  <si>
    <t>quality return</t>
  </si>
  <si>
    <t>2645</t>
  </si>
  <si>
    <t>Return - Quality Impact</t>
  </si>
  <si>
    <t>SITC MINHE/2511N</t>
  </si>
  <si>
    <t>SNL HAIKOU/2504W</t>
  </si>
  <si>
    <t>SITDNBCEI401186</t>
  </si>
  <si>
    <t>Reject due to container shortage</t>
  </si>
  <si>
    <t>INDURO V.2509N</t>
  </si>
  <si>
    <t>SITDNBTKI401188</t>
  </si>
  <si>
    <t>3490</t>
  </si>
  <si>
    <t>MSC SINDY/QH519A</t>
  </si>
  <si>
    <t xml:space="preserve">177GDGNTN03561A/MEDURV794132 </t>
  </si>
  <si>
    <t xml:space="preserve">177GDGNTN03562A/MEDURV797259 </t>
  </si>
  <si>
    <t>3730</t>
  </si>
  <si>
    <t>ONEYNB5BDE781500</t>
  </si>
  <si>
    <t>MAERSK KWANGYANG/520S</t>
  </si>
  <si>
    <t>ONEYNB5BDE779500</t>
  </si>
  <si>
    <t>ONEYNB5BDE780400</t>
  </si>
  <si>
    <t>HUMBOLDT EXPRESS/2520E</t>
  </si>
  <si>
    <t xml:space="preserve">HLCUNG12505VIEJ4 </t>
  </si>
  <si>
    <t>5938</t>
  </si>
  <si>
    <t>EVER ATOP/1349W</t>
  </si>
  <si>
    <t>EGLV143569164550</t>
  </si>
  <si>
    <t>EGLV143569164568</t>
  </si>
  <si>
    <t xml:space="preserve">SITC TOYOHASHI/2513N </t>
  </si>
  <si>
    <t xml:space="preserve">SITDNBOSI401203  </t>
  </si>
  <si>
    <t>4700160833</t>
  </si>
  <si>
    <t>4700160833/5405259</t>
  </si>
  <si>
    <t xml:space="preserve">177LDGNTN13764A/MEDUJY060306 </t>
  </si>
  <si>
    <t>4700160834</t>
  </si>
  <si>
    <t>4700160834/5405259</t>
  </si>
  <si>
    <t>MSC TARANTO/FW520W</t>
  </si>
  <si>
    <t>177LDGNTN13779A/MEDUJY060314</t>
  </si>
  <si>
    <t>4700160835</t>
  </si>
  <si>
    <t>4700160835/5405259</t>
  </si>
  <si>
    <t>177LDGNTN13781A/MEDUJY102108</t>
  </si>
  <si>
    <t>4700160836</t>
  </si>
  <si>
    <t>4700160836/5405259</t>
  </si>
  <si>
    <t>177LDGNTN13782A/MEDUJY102116</t>
  </si>
  <si>
    <t>4700161517</t>
  </si>
  <si>
    <t>4700161517/5405259</t>
  </si>
  <si>
    <t>177LDGNTN13786A/MEDUJY125133</t>
  </si>
  <si>
    <t>4700161518</t>
  </si>
  <si>
    <t>4700161518/5405259</t>
  </si>
  <si>
    <t>177LDGNTN13787A/MEDUJY124029</t>
  </si>
  <si>
    <t>4700161519</t>
  </si>
  <si>
    <t>4700161519/5405259</t>
  </si>
  <si>
    <t>177LDGNTN13791A/MEDUJY244140</t>
  </si>
  <si>
    <t>4700161520</t>
  </si>
  <si>
    <t>4700161520/5405259</t>
  </si>
  <si>
    <t>177LDGNTN13792A/MEDUJY254461</t>
  </si>
  <si>
    <t>IRENES RAY/520S</t>
  </si>
  <si>
    <t>263948259</t>
  </si>
  <si>
    <t>ONEYNB5BDE778400</t>
  </si>
  <si>
    <t>COYHAIQUE / 522E</t>
  </si>
  <si>
    <t>MAERSK SONGKHLA/521S</t>
  </si>
  <si>
    <t>4700161847</t>
  </si>
  <si>
    <t>4700161847/5401365</t>
  </si>
  <si>
    <t>CMA CGM DALILA/0FFEPW</t>
  </si>
  <si>
    <t>NGP2394617</t>
  </si>
  <si>
    <t>5103413132</t>
  </si>
  <si>
    <t>5103413132/5405272</t>
  </si>
  <si>
    <t xml:space="preserve">BUENOS AIRES EXPRESS/2521E </t>
  </si>
  <si>
    <t>HLCUNG12505VIXK0</t>
  </si>
  <si>
    <t>4700162036</t>
  </si>
  <si>
    <t>4700162036/5405275</t>
  </si>
  <si>
    <t xml:space="preserve">SITC SHANDONG/2511N </t>
  </si>
  <si>
    <t xml:space="preserve">SITDNBTKI401227 </t>
  </si>
  <si>
    <t>177GDGNTN03580A/MEDUJY118815</t>
  </si>
  <si>
    <t>177GDGNTN03600A/MEDUJY162532</t>
  </si>
  <si>
    <t xml:space="preserve">MSC MAEVA/QH521A </t>
  </si>
  <si>
    <t xml:space="preserve">177GDGNTN03594A </t>
  </si>
  <si>
    <t xml:space="preserve">177GDGNTN03589A </t>
  </si>
  <si>
    <t>PANGK1</t>
  </si>
  <si>
    <t>4700162088</t>
  </si>
  <si>
    <t>4700162088/8020380</t>
  </si>
  <si>
    <t xml:space="preserve">WAN HAI A13/E006 </t>
  </si>
  <si>
    <t xml:space="preserve">HLCUNG12406UOGQ2 </t>
  </si>
  <si>
    <t>4700162088/8017835</t>
  </si>
  <si>
    <t xml:space="preserve">NAVIOS CONSTELLATION/523E </t>
  </si>
  <si>
    <t xml:space="preserve">263948505 </t>
  </si>
  <si>
    <t>EVER LUCID/078W</t>
  </si>
  <si>
    <t>ONEYNB5BDF435900</t>
  </si>
  <si>
    <t>5103417897</t>
  </si>
  <si>
    <t>5103417897/5411827</t>
  </si>
  <si>
    <t>TEH VICTORY/25019S</t>
  </si>
  <si>
    <t>EGLV143563577119</t>
  </si>
  <si>
    <t>177GDGNTN03588A</t>
  </si>
  <si>
    <t>4700162395</t>
  </si>
  <si>
    <t>4700162395/5405268</t>
  </si>
  <si>
    <t>SITC RENHE/2513N</t>
  </si>
  <si>
    <t>SITDNBOSI401238</t>
  </si>
  <si>
    <t>4700162341</t>
  </si>
  <si>
    <t>4700162341/5405282</t>
  </si>
  <si>
    <t>SITC HAODE 2511N</t>
  </si>
  <si>
    <t>SITDNBTKI401237</t>
  </si>
  <si>
    <t>4700162345</t>
  </si>
  <si>
    <t>4700162345/5405282</t>
  </si>
  <si>
    <t>SITDNBTKI401247</t>
  </si>
  <si>
    <t>4700161902</t>
  </si>
  <si>
    <t>4700161902/5405259</t>
  </si>
  <si>
    <t>WILHELMSHAVEN EXPRESS 524W</t>
  </si>
  <si>
    <t>263948958</t>
  </si>
  <si>
    <t>4700161903</t>
  </si>
  <si>
    <t>4700161903/5405259</t>
  </si>
  <si>
    <t>263948959</t>
  </si>
  <si>
    <t>MSC ROMANE/QH523A</t>
  </si>
  <si>
    <t xml:space="preserve">177GDGNTN03654A </t>
  </si>
  <si>
    <t xml:space="preserve">177GDGNTN03655A  </t>
  </si>
  <si>
    <t>MAERSK JAKARTA / 516S</t>
  </si>
  <si>
    <t>263948464</t>
  </si>
  <si>
    <t>5103417991</t>
  </si>
  <si>
    <t>5103417991/5411827</t>
  </si>
  <si>
    <t>YOKOHAMA EXPRESS / 524E</t>
  </si>
  <si>
    <t>263948931</t>
  </si>
  <si>
    <t>MSC AGRIGENTO/QH522A</t>
  </si>
  <si>
    <t>177GDGNTN03616A/MEDUJY381769</t>
  </si>
  <si>
    <t xml:space="preserve">177GDGNTN03617A/MEDUJY381793 </t>
  </si>
  <si>
    <t>EVER OCEAN/0428S</t>
  </si>
  <si>
    <t>EGLV143569172005</t>
  </si>
  <si>
    <t>5103418689</t>
  </si>
  <si>
    <t>5103418689/5411149</t>
  </si>
  <si>
    <t>DEAR PANEL/008S</t>
  </si>
  <si>
    <t>OOLU2159547350</t>
  </si>
  <si>
    <t>4700162432</t>
  </si>
  <si>
    <t>4700162432/5405260</t>
  </si>
  <si>
    <t>177GDGNTN03649A</t>
  </si>
  <si>
    <t>5103416003</t>
  </si>
  <si>
    <t>5103416003/8020380</t>
  </si>
  <si>
    <t>MAERSK NUSANTARA/522A</t>
  </si>
  <si>
    <t>263948809</t>
  </si>
  <si>
    <t>4700162438</t>
  </si>
  <si>
    <t>4700162438/5411827</t>
  </si>
  <si>
    <t>SITC MINHE/2513N</t>
  </si>
  <si>
    <t>SITDNBOSI401253</t>
  </si>
  <si>
    <t>4700161762</t>
  </si>
  <si>
    <t>4700161762/5401365</t>
  </si>
  <si>
    <t>INDURO 2511N</t>
  </si>
  <si>
    <t>SITDNBTKI401248</t>
  </si>
  <si>
    <t>4700162437</t>
  </si>
  <si>
    <t>4700162437/5411827</t>
  </si>
  <si>
    <t>INDURO/2511N</t>
  </si>
  <si>
    <t>SITDNBTKI401254</t>
  </si>
  <si>
    <t>5103419905</t>
  </si>
  <si>
    <t>5103419905/5405259</t>
  </si>
  <si>
    <t>TUBUL/2506E</t>
  </si>
  <si>
    <t>4700161904</t>
  </si>
  <si>
    <t>4700161904/5405259</t>
  </si>
  <si>
    <t>TIHAMA/525W</t>
  </si>
  <si>
    <t>263948960</t>
  </si>
  <si>
    <t>4700161905</t>
  </si>
  <si>
    <t>4700161905/5405259</t>
  </si>
  <si>
    <t>4700160497</t>
  </si>
  <si>
    <t>4700160497/5401365</t>
  </si>
  <si>
    <t>4700160498</t>
  </si>
  <si>
    <t>4700160498/5401365</t>
  </si>
  <si>
    <t>5103382853</t>
  </si>
  <si>
    <t>5103382853/5405268</t>
  </si>
  <si>
    <t>VUNG TAU EXPRESS/525E</t>
  </si>
  <si>
    <t>263948812</t>
  </si>
  <si>
    <t>5103421478</t>
  </si>
  <si>
    <t>5103421478/5405282</t>
  </si>
  <si>
    <t>4700161848</t>
  </si>
  <si>
    <t>4700161848/5401365</t>
  </si>
  <si>
    <t>COSCO MALAYSIA/104W</t>
  </si>
  <si>
    <t>NGP2472995</t>
  </si>
  <si>
    <t>4700161849</t>
  </si>
  <si>
    <t>4700161849/5401365</t>
  </si>
  <si>
    <t>NGP2473862</t>
  </si>
  <si>
    <t>4700161850</t>
  </si>
  <si>
    <t>4700161850/5401365</t>
  </si>
  <si>
    <t>5103416010</t>
  </si>
  <si>
    <t>5103416010/8020380</t>
  </si>
  <si>
    <t>4700161906</t>
  </si>
  <si>
    <t>4700161906/5405259</t>
  </si>
  <si>
    <t>4700161907</t>
  </si>
  <si>
    <t>4700161907/5405259</t>
  </si>
  <si>
    <t>4700161908</t>
  </si>
  <si>
    <t>4700161908/5405259</t>
  </si>
  <si>
    <t>5103364086</t>
  </si>
  <si>
    <t>5103364086/5405268</t>
  </si>
  <si>
    <t>MAERSK NORESUND / 524S</t>
  </si>
  <si>
    <t>263949063</t>
  </si>
  <si>
    <t>5103413154</t>
  </si>
  <si>
    <t>5103413154/5405272</t>
  </si>
  <si>
    <t>4700162369</t>
  </si>
  <si>
    <t>4700162369/5405268</t>
  </si>
  <si>
    <t>YM UNIFORMITY/078W</t>
  </si>
  <si>
    <t xml:space="preserve">ONEYNB5BDQ154900 </t>
  </si>
  <si>
    <t>4700162433</t>
  </si>
  <si>
    <t>4700162433/5405260</t>
  </si>
  <si>
    <t>ONEYNB5BDQ192400</t>
  </si>
  <si>
    <t>5103420204</t>
  </si>
  <si>
    <t>5103420204/5405259</t>
  </si>
  <si>
    <t>5103420963</t>
  </si>
  <si>
    <t>5103420963/5405268</t>
  </si>
  <si>
    <t>5103421472</t>
  </si>
  <si>
    <t>5103421472/5405268</t>
  </si>
  <si>
    <t>4700162659</t>
  </si>
  <si>
    <t>4700162659/5411827</t>
  </si>
  <si>
    <t>X-PRESS PYXIS/25005W</t>
  </si>
  <si>
    <t>ONEYNB5BDQ111900</t>
  </si>
  <si>
    <t>5103421655</t>
  </si>
  <si>
    <t>5103421655/5401365</t>
  </si>
  <si>
    <t>5103422079</t>
  </si>
  <si>
    <t>5103422079/5411827</t>
  </si>
  <si>
    <t>4700162452</t>
  </si>
  <si>
    <t>4700162452/5405278</t>
  </si>
  <si>
    <t>4700162021</t>
  </si>
  <si>
    <t>4700162021/5401365</t>
  </si>
  <si>
    <t>4700161909</t>
  </si>
  <si>
    <t>4700161909/5405259</t>
  </si>
  <si>
    <t>4700161910</t>
  </si>
  <si>
    <t>4700161910/5405259</t>
  </si>
  <si>
    <t>5103421656</t>
  </si>
  <si>
    <t>5103421656/5401365</t>
  </si>
  <si>
    <t>4700162397</t>
  </si>
  <si>
    <t>4700162397/5401365</t>
  </si>
  <si>
    <t xml:space="preserve">LC#24INSU0206-04048; latest </t>
  </si>
  <si>
    <t>KMTCSHAN487609</t>
  </si>
  <si>
    <t>LC#153924020727; latest 28FEB25</t>
  </si>
  <si>
    <t>027F500653</t>
  </si>
  <si>
    <t>bank contract No.5515CT45156/2024</t>
  </si>
  <si>
    <t>027F509622</t>
  </si>
  <si>
    <t>MEDUYH782110</t>
  </si>
  <si>
    <t>LC#24INSU550102719; latest 250130</t>
  </si>
  <si>
    <t>bank contract No.789ICB2400983</t>
  </si>
  <si>
    <t>LC#DB3003LC2500044; latest 27FEB25</t>
  </si>
  <si>
    <t>MEDUYH721969</t>
  </si>
  <si>
    <t>LC#25INSU0206-00049; latest 16.03.2025</t>
  </si>
  <si>
    <t>bank contract No.451010250965-G</t>
  </si>
  <si>
    <t>MEDUYH932269</t>
  </si>
  <si>
    <t>LC#24INSU550102961; latest 250223</t>
  </si>
  <si>
    <t>switch BL at UAE</t>
  </si>
  <si>
    <t>LC#25INSU0206-00187; latest 25MAR25</t>
  </si>
  <si>
    <t>bank contract No.451010251802-G</t>
  </si>
  <si>
    <t>bank contract No.451010251795-G</t>
  </si>
  <si>
    <t>027F519752</t>
  </si>
  <si>
    <t>LC#25INSU0206-00409; latest 09APR25</t>
  </si>
  <si>
    <t>OOLU8898417160</t>
  </si>
  <si>
    <t>027F537641</t>
  </si>
  <si>
    <t>027F539804</t>
  </si>
  <si>
    <t>027F540683</t>
  </si>
  <si>
    <t>LC#25INSU0206-00648; latest 05MAY25</t>
  </si>
  <si>
    <t>机检查验</t>
  </si>
  <si>
    <t>LC#333116516508-N; latest 16APR25</t>
  </si>
  <si>
    <t>LC#001LCIFU25-0069; latest 250430</t>
  </si>
  <si>
    <t>bank contract No.789ICB2500111</t>
  </si>
  <si>
    <t>027F546621</t>
  </si>
  <si>
    <t>LC#075125020065; latest 30MAR25</t>
  </si>
  <si>
    <t>bank contract No.5515CT36547/2025</t>
  </si>
  <si>
    <t>bank contract No.789ICB2500104</t>
  </si>
  <si>
    <t>LC#0000168925020209; latest 250514</t>
  </si>
  <si>
    <t>ONEYSH5AF1324400</t>
  </si>
  <si>
    <t>LC#25INSU0206-00996; latest 03JUN25</t>
  </si>
  <si>
    <t>LC#25INSU551000911; latest 250529</t>
  </si>
  <si>
    <t>027F571440</t>
  </si>
  <si>
    <t>MEDUHJ080017</t>
  </si>
  <si>
    <t>027F585765</t>
  </si>
  <si>
    <t>bank contract No.5515CT37895/2025</t>
  </si>
  <si>
    <t>MEDUHJ117454</t>
  </si>
  <si>
    <t>MEDUHJ115706</t>
  </si>
  <si>
    <t>MEDUHJ116563</t>
  </si>
  <si>
    <t>MEDUHJ001237</t>
  </si>
  <si>
    <t>3/26-re-allocation, roll to new production</t>
  </si>
  <si>
    <t>TAMPA TRIUMPH / 0760-039W</t>
  </si>
  <si>
    <t>EGLV142501205384</t>
  </si>
  <si>
    <t>5/12-甩箱</t>
  </si>
  <si>
    <t>MAERSK NARVIK / 520S</t>
  </si>
  <si>
    <t>MEDUHJ281730</t>
  </si>
  <si>
    <t>MEDUHJ284452</t>
  </si>
  <si>
    <t>甩箱</t>
  </si>
  <si>
    <t>MAERSK NORESUND / 519S</t>
  </si>
  <si>
    <t>OOLU8898944540</t>
  </si>
  <si>
    <t>6104546519</t>
  </si>
  <si>
    <t>6104546520</t>
  </si>
  <si>
    <t>6104546985</t>
  </si>
  <si>
    <t>Jotun Thailand Limited</t>
  </si>
  <si>
    <t>5103387920</t>
  </si>
  <si>
    <t>5103387920/8020199</t>
  </si>
  <si>
    <t>缺40FT价格</t>
  </si>
  <si>
    <t>EVER WEB / 0301-012A</t>
  </si>
  <si>
    <t>EGLV142501095571</t>
  </si>
  <si>
    <t>6104555232</t>
  </si>
  <si>
    <t>21days FT; switch BL at UAE</t>
  </si>
  <si>
    <t>NAVIOS JASMINE / 005W</t>
  </si>
  <si>
    <t>OOLU4121951760</t>
  </si>
  <si>
    <t>6104550200</t>
  </si>
  <si>
    <t>5103402270</t>
  </si>
  <si>
    <t>5103402270/5415589</t>
  </si>
  <si>
    <t>LC#25INSU0206-01490; latest 10JUL25</t>
  </si>
  <si>
    <t>MSC DESIREE / GB521A</t>
  </si>
  <si>
    <t>MEDUHJ490232</t>
  </si>
  <si>
    <t>6104551072</t>
  </si>
  <si>
    <t>OOCL AUSTRALIA / 267S</t>
  </si>
  <si>
    <t>OOLU4123664890</t>
  </si>
  <si>
    <t>6104554095</t>
  </si>
  <si>
    <t>4700161414</t>
  </si>
  <si>
    <t>4700161414/5413413</t>
  </si>
  <si>
    <t>YM MANDATE / 098W</t>
  </si>
  <si>
    <t>ONEYSHAF83429800</t>
  </si>
  <si>
    <t>6104554958</t>
  </si>
  <si>
    <t>ONEYSHAF83695600</t>
  </si>
  <si>
    <t>6104548160</t>
  </si>
  <si>
    <t>ONEYSHAF84836400</t>
  </si>
  <si>
    <t>6104545606</t>
  </si>
  <si>
    <t>6104546934</t>
  </si>
  <si>
    <t>6104546930</t>
  </si>
  <si>
    <t>5103392606</t>
  </si>
  <si>
    <t>5103392606/5415589</t>
  </si>
  <si>
    <t>LC#5639610503; latest 29JUN25</t>
  </si>
  <si>
    <t>MAERSK SONGKHLA / 521S</t>
  </si>
  <si>
    <t>264066888</t>
  </si>
  <si>
    <t>6104557382</t>
  </si>
  <si>
    <t>5/28-工厂反馈货物有结块，重检后才能装</t>
  </si>
  <si>
    <t>KUO CHANG / 0QKGVE</t>
  </si>
  <si>
    <t>EGLV142501402180</t>
  </si>
  <si>
    <t>6104553912</t>
  </si>
  <si>
    <t>SINOTRANS MANILA / 2510S</t>
  </si>
  <si>
    <t>027F593507</t>
  </si>
  <si>
    <t>6104549840</t>
  </si>
  <si>
    <t>6104549847</t>
  </si>
  <si>
    <t>Nippon Paint Lanka (Pvt) Ltd</t>
  </si>
  <si>
    <t>5103404807</t>
  </si>
  <si>
    <t>5103404807/8020235</t>
  </si>
  <si>
    <t>LC#DB3003LC2505331; latest 31JUL25</t>
  </si>
  <si>
    <t>TORRANCE / 34W</t>
  </si>
  <si>
    <t>SHACB25031876</t>
  </si>
  <si>
    <t>6104559208</t>
  </si>
  <si>
    <t>North</t>
  </si>
  <si>
    <t>264066252</t>
  </si>
  <si>
    <t>6104553935</t>
  </si>
  <si>
    <t>RIO KOBE / 522S</t>
  </si>
  <si>
    <t>264064860</t>
  </si>
  <si>
    <t>6104546959</t>
  </si>
  <si>
    <t>GSL AFRICA / 968S</t>
  </si>
  <si>
    <t>OOLU4123663280</t>
  </si>
  <si>
    <t>6104553923</t>
  </si>
  <si>
    <t>5103402276</t>
  </si>
  <si>
    <t>5103402276/5415589</t>
  </si>
  <si>
    <t>LC#25INSU0206-01491; latest 10JUL25</t>
  </si>
  <si>
    <t>MSC APOLLO / QC522A</t>
  </si>
  <si>
    <t>MEDUHJ624400</t>
  </si>
  <si>
    <t>6104554345</t>
  </si>
  <si>
    <t>4700161298</t>
  </si>
  <si>
    <t>4700161298/8023496</t>
  </si>
  <si>
    <t>KOTA SELAMAT / 0511W</t>
  </si>
  <si>
    <t>EGLV142501401159</t>
  </si>
  <si>
    <t>6104557420</t>
  </si>
  <si>
    <t>6104557421</t>
  </si>
  <si>
    <t>5103336057</t>
  </si>
  <si>
    <t>5103336057/5415589</t>
  </si>
  <si>
    <t>bank contract No.5515CT39435/2025</t>
  </si>
  <si>
    <t>MSC AGRIGENTO / QH522A</t>
  </si>
  <si>
    <t>MEDUHJ750072</t>
  </si>
  <si>
    <t>6104560443</t>
  </si>
  <si>
    <t>5103336057/8020234</t>
  </si>
  <si>
    <t>5103414535</t>
  </si>
  <si>
    <t>5103414535/8020234</t>
  </si>
  <si>
    <t>MSC ROMANE / QH523A</t>
  </si>
  <si>
    <t>MEDUJT135913</t>
  </si>
  <si>
    <t>6104565328</t>
  </si>
  <si>
    <t>4700158371</t>
  </si>
  <si>
    <t>4700158371/5415589</t>
  </si>
  <si>
    <t>5/30-cancel order</t>
  </si>
  <si>
    <t>MSC CHARLESTON / QK523W</t>
  </si>
  <si>
    <t>MEDUHJ750981</t>
  </si>
  <si>
    <t>6104564699</t>
  </si>
  <si>
    <t>MEDUHJ750999</t>
  </si>
  <si>
    <t>6104560166</t>
  </si>
  <si>
    <t>4700158375</t>
  </si>
  <si>
    <t>4700158375/5415589</t>
  </si>
  <si>
    <t>CONTI CONQUEST / 031W</t>
  </si>
  <si>
    <t>ONEYSHAFD0632400</t>
  </si>
  <si>
    <t>6104565345</t>
  </si>
  <si>
    <t>5103394114</t>
  </si>
  <si>
    <t>5103394114/8024082</t>
  </si>
  <si>
    <t>YM CELEBRITY / 087S</t>
  </si>
  <si>
    <t>OOLU4123664860</t>
  </si>
  <si>
    <t>6104558559</t>
  </si>
  <si>
    <t>4700158412</t>
  </si>
  <si>
    <t>4700158412/8020235</t>
  </si>
  <si>
    <t>YM UNIFORMITY / 078W</t>
  </si>
  <si>
    <t>ONEYSHAFD8925300</t>
  </si>
  <si>
    <t>5103409679</t>
  </si>
  <si>
    <t>5103409679/8020238</t>
  </si>
  <si>
    <t>bank contract No.451010256825-G</t>
  </si>
  <si>
    <t>5103409685</t>
  </si>
  <si>
    <t>5103409685/5415589</t>
  </si>
  <si>
    <t>bank contract No.451010256834-G</t>
  </si>
  <si>
    <t>5103409724</t>
  </si>
  <si>
    <t>5103409724/8020234</t>
  </si>
  <si>
    <t>5103409724/8020235</t>
  </si>
  <si>
    <t>4700158411</t>
  </si>
  <si>
    <t>4700158411/8020235</t>
  </si>
  <si>
    <t>5103396361</t>
  </si>
  <si>
    <t>5103396361/8020234</t>
  </si>
  <si>
    <t>5103366714</t>
  </si>
  <si>
    <t>5103366714/5413413</t>
  </si>
  <si>
    <t>5103399789</t>
  </si>
  <si>
    <t>5103399789/8020238</t>
  </si>
  <si>
    <t>5103366738</t>
  </si>
  <si>
    <t>5103366738/5413413</t>
  </si>
  <si>
    <t>5103381419</t>
  </si>
  <si>
    <t>5103381419/8024081</t>
  </si>
  <si>
    <t>5103402277</t>
  </si>
  <si>
    <t>5103402277/5415589</t>
  </si>
  <si>
    <t>LC#25INSU0206-01690; latest 30JUL25</t>
  </si>
  <si>
    <t>5103409578</t>
  </si>
  <si>
    <t>5103409578/5415589</t>
  </si>
  <si>
    <t>June allocation</t>
  </si>
  <si>
    <t>5103398843</t>
  </si>
  <si>
    <t>5103398843/8020235</t>
  </si>
  <si>
    <t>5103398843/8020230</t>
  </si>
  <si>
    <t>4700162128</t>
  </si>
  <si>
    <t>4700162128/8023496</t>
  </si>
  <si>
    <t>5103371453</t>
  </si>
  <si>
    <t>5103371453/5415589</t>
  </si>
  <si>
    <t>5103371453/8020234</t>
  </si>
  <si>
    <t>5103404776</t>
  </si>
  <si>
    <t>5103404776/8020235</t>
  </si>
  <si>
    <t>5103409708</t>
  </si>
  <si>
    <t>5103409708/8020238</t>
  </si>
  <si>
    <t>bank contract No.451010256843-G</t>
  </si>
  <si>
    <t>5103404495</t>
  </si>
  <si>
    <t>5103404495/8020235</t>
  </si>
  <si>
    <t>bank contract No.789ICB2500356</t>
  </si>
  <si>
    <t>5103369101</t>
  </si>
  <si>
    <t>5103369101/5413413</t>
  </si>
  <si>
    <t>缺40GP价格；LC#477010358751-L; latest 15JUL25</t>
  </si>
  <si>
    <t>5103400468</t>
  </si>
  <si>
    <t>5103400468/8020235</t>
  </si>
  <si>
    <t>4700161415</t>
  </si>
  <si>
    <t>4700161415/5413413</t>
  </si>
  <si>
    <t>4700162464</t>
  </si>
  <si>
    <t>4700162464/5413413</t>
  </si>
  <si>
    <t>4700162133</t>
  </si>
  <si>
    <t>4700162133/8023496</t>
  </si>
  <si>
    <t>4700162141</t>
  </si>
  <si>
    <t>4700162141/8020235</t>
  </si>
  <si>
    <t>5103415569</t>
  </si>
  <si>
    <t>5103415569/5413413</t>
  </si>
  <si>
    <t>5103414524</t>
  </si>
  <si>
    <t>5103414524/8020235</t>
  </si>
  <si>
    <t>4700162144</t>
  </si>
  <si>
    <t>4700162144/8020235</t>
  </si>
  <si>
    <t>UN1325</t>
  </si>
  <si>
    <t>因马尼拉北拥堵SITC船期一延误</t>
  </si>
  <si>
    <t>6104446537
6104446566</t>
  </si>
  <si>
    <t>5103409719</t>
  </si>
  <si>
    <t>5103409719/8990109</t>
  </si>
  <si>
    <t>SITC NINGBO 2523S</t>
  </si>
  <si>
    <t>SITDNBTGD512577</t>
  </si>
  <si>
    <t>6104558144</t>
  </si>
  <si>
    <t>043 DET 80 d20</t>
  </si>
  <si>
    <t>5200141714</t>
  </si>
  <si>
    <t>8017993</t>
  </si>
  <si>
    <t>5200141714/8017993</t>
  </si>
  <si>
    <t>Expancel 043 DET 80 d20 3X3 KG</t>
  </si>
  <si>
    <t>6104553071</t>
  </si>
  <si>
    <t>920 DET 20 d40</t>
  </si>
  <si>
    <t>8018893</t>
  </si>
  <si>
    <t>5200141714/8018893</t>
  </si>
  <si>
    <t>Expancel 920 DET 20 D40 BAGS 4X5 KG NEW</t>
  </si>
  <si>
    <t>UN1751</t>
  </si>
  <si>
    <t>CAMTR</t>
  </si>
  <si>
    <t>Port said</t>
  </si>
  <si>
    <t>177ADGNTN03813A/MEDURV801168</t>
  </si>
  <si>
    <t>CHN2245610</t>
  </si>
  <si>
    <t>EVER OBEY 0426S</t>
  </si>
  <si>
    <t>EGLV143569163537</t>
  </si>
  <si>
    <t>HLCUSHA2501GJSK8</t>
  </si>
  <si>
    <t>OOLU2760646660</t>
  </si>
  <si>
    <t>5103415252</t>
  </si>
  <si>
    <t>OOLU2760646090</t>
  </si>
  <si>
    <t>OOLU2158731700</t>
  </si>
  <si>
    <t>177ADGNTN03822A/MEDUJY065651</t>
  </si>
  <si>
    <t>OOLU2158906240</t>
  </si>
  <si>
    <t>EGLV143569163545</t>
  </si>
  <si>
    <t>5103416255</t>
  </si>
  <si>
    <t>EVER FEAT / 1647026W</t>
  </si>
  <si>
    <t>CHN2325600</t>
  </si>
  <si>
    <t>5103416270</t>
  </si>
  <si>
    <t>CHN2327488</t>
  </si>
  <si>
    <t>Sandeep Poojary</t>
  </si>
  <si>
    <t>5103419591</t>
  </si>
  <si>
    <t>MSC KALINA / GT522W</t>
  </si>
  <si>
    <t>177TMKDGS09254</t>
  </si>
  <si>
    <t>Kale Care Chemical Kimyevi Maddeler</t>
  </si>
  <si>
    <t>5103412784</t>
  </si>
  <si>
    <t xml:space="preserve">COSCO SHIPPING HIMALAYAS 044W	</t>
  </si>
  <si>
    <t>EGLV142501628391</t>
  </si>
  <si>
    <t>5103372157</t>
  </si>
  <si>
    <t>SALAHUDDIN / 526W</t>
  </si>
  <si>
    <t>HLCUSHA2501GKAV3</t>
  </si>
  <si>
    <t>5103415256</t>
  </si>
  <si>
    <t>AL MASHRAB / 525W</t>
  </si>
  <si>
    <t>HLCUSHA2501GKBR0</t>
  </si>
  <si>
    <t>5103372160</t>
  </si>
  <si>
    <t>UMM QARN / 528W</t>
  </si>
  <si>
    <t>HLCUSHA2501GKBS0</t>
  </si>
  <si>
    <t>5103379182</t>
  </si>
  <si>
    <t>OOCL CANADA 114S</t>
  </si>
  <si>
    <t>OOLU2159776950</t>
  </si>
  <si>
    <t>5103372153</t>
  </si>
  <si>
    <t>HLCUSHA2501GKBQ9</t>
  </si>
  <si>
    <t>5103422085</t>
  </si>
  <si>
    <t>GSL KALLIOPI / 525E</t>
  </si>
  <si>
    <t>5103419966</t>
  </si>
  <si>
    <t>BRUSSELS EXPRESS / 527W</t>
  </si>
  <si>
    <t>5103416276</t>
  </si>
  <si>
    <t>CMA CGM NIAGARA / 1AA10W1MA</t>
  </si>
  <si>
    <t>5103386417</t>
  </si>
  <si>
    <t>EVER OBEY 0431-042S</t>
  </si>
  <si>
    <t>5103386422</t>
  </si>
  <si>
    <t>EVER OPTIMA 0432-037S</t>
  </si>
  <si>
    <t>5103419603</t>
  </si>
  <si>
    <t>MSC TRIESTE / FD525W</t>
  </si>
  <si>
    <t>5103419610</t>
  </si>
  <si>
    <t>MSC LA SPEZIA / FD526W</t>
  </si>
  <si>
    <t>5103419994</t>
  </si>
  <si>
    <t>MSC METTE / FD527W</t>
  </si>
  <si>
    <t>5103419995</t>
  </si>
  <si>
    <t>MSC FREYA / FD528W</t>
  </si>
  <si>
    <t>5103420001</t>
  </si>
  <si>
    <t>MSC SIMONA / FD529W</t>
  </si>
  <si>
    <t>5103423427</t>
  </si>
  <si>
    <t>KOTA PURI / 1AA12W1MA</t>
  </si>
  <si>
    <t>5103423428</t>
  </si>
  <si>
    <t>COSCO SHIPPING DANUBE / 1AA14W1MA</t>
  </si>
  <si>
    <t>5103423429</t>
  </si>
  <si>
    <t>COSCO SHIPPING RHINE / 1AA16W1MA</t>
  </si>
  <si>
    <t>5103372163</t>
  </si>
  <si>
    <t>AL MURABBA / 529W</t>
  </si>
  <si>
    <t>5103404543</t>
  </si>
  <si>
    <t>AL JASRAH / 530W</t>
  </si>
  <si>
    <t>5103379945</t>
  </si>
  <si>
    <t>OOCL DURBAN 032S</t>
  </si>
  <si>
    <t>5103420096</t>
  </si>
  <si>
    <t>EVER OPTIMA 0435-038S</t>
  </si>
  <si>
    <t>5103420254</t>
  </si>
  <si>
    <t>EVER OCEAN 0436-085S</t>
  </si>
  <si>
    <t>UN3110</t>
  </si>
  <si>
    <t>TBHP</t>
  </si>
  <si>
    <t>5.2_8</t>
  </si>
  <si>
    <t>Reject without a reason given</t>
  </si>
  <si>
    <t>No carrier own vessel</t>
  </si>
  <si>
    <t>Booked but blank sailing</t>
  </si>
  <si>
    <t xml:space="preserve"> discharged at POD LAZARO CARDEANS, now waiting for feeder vessel to POD Manzanillo, ETA is 5-15 via IQUIQUE EXPRESS 2510W.</t>
  </si>
  <si>
    <t>JAKARTA靠KOJA terminal</t>
  </si>
  <si>
    <t>22306.65</t>
  </si>
  <si>
    <t>US-CN Tariff</t>
  </si>
  <si>
    <t>TANJUNG PELEPAS;4700160372 这票接船司通知，原订的二程OMIT SINGAPORE,改换二程ZHONG GU CHANG CHUN 522N ETD:5.26  ETA:5.31,烦请通知下客户,TKS</t>
  </si>
  <si>
    <t>由于船东MSK二次审批没有通过，没有上船,3.21提供商检资料, 因强盛货好时间推迟，货预计4-26到神化，HPL放舱但是无约价</t>
  </si>
  <si>
    <t>MAERSK FRANKFURT 521E</t>
  </si>
  <si>
    <t>GENOVA EXPRESS/521W</t>
  </si>
  <si>
    <t>HAI FENG HAI KOU 2513N</t>
  </si>
  <si>
    <t>SITDNBMJD511514</t>
  </si>
  <si>
    <t>SITDNBMJD511537</t>
  </si>
  <si>
    <t>278714099</t>
  </si>
  <si>
    <t>SITDNBMJD511517</t>
  </si>
  <si>
    <t>MSK不接冷箱在Busan中转</t>
  </si>
  <si>
    <t>SITDNBMJD511516</t>
  </si>
  <si>
    <t>263947934</t>
  </si>
  <si>
    <t>263947933</t>
  </si>
  <si>
    <t>263947932</t>
  </si>
  <si>
    <t>CMA CGM DIGNITY 0WU6ZE</t>
  </si>
  <si>
    <t>NGP2308241</t>
  </si>
  <si>
    <t>NGP2329107</t>
  </si>
  <si>
    <t>NGP2324341</t>
  </si>
  <si>
    <t>NGP2323682</t>
  </si>
  <si>
    <t>NGP2309040</t>
  </si>
  <si>
    <t>ONE INSPIRATION 005W</t>
  </si>
  <si>
    <t>ONEYNB5BDF095400</t>
  </si>
  <si>
    <t>Cheaper Spot - protected allocation lanes</t>
  </si>
  <si>
    <t>ONEYNB5BDF096500</t>
  </si>
  <si>
    <t>ONEYNB5BDF097600</t>
  </si>
  <si>
    <t xml:space="preserve">177SNTNTN0N010A-MEDURV277328 </t>
  </si>
  <si>
    <t>PORT SAID1. MSC，ONE和YM共舱，船东都是YM,暂不能定.MSC直达上PANTHER航线，船东都是YM
中转的上DRAGON航线，最近船期ETD-5.7日
2. MSC另一条船是中转，近期试过几次，5.2类中转都不接
3. OOCL 目前来看，到港时间6月底-7月底全部是EMC和COSCO的船，暂时没有OOCL自有船。
4.  HPD 从MYTPP中转，要订舱试试看 ETD-5.19 ETA-7.14
5. MSK 从PORT SAID中转，ETD-5.19 ETA-7.14</t>
  </si>
  <si>
    <t>AL JMELIYAH 521W</t>
  </si>
  <si>
    <t>HLCUSZX2505ARXK4-93490522</t>
  </si>
  <si>
    <t>singapore</t>
  </si>
  <si>
    <t>177GDGNPN70800A</t>
  </si>
  <si>
    <t>MSC VIGOUR III / HS520A </t>
  </si>
  <si>
    <t>177IDGNPN60689A</t>
  </si>
  <si>
    <t>MSC TOPAZ QH518A</t>
  </si>
  <si>
    <t xml:space="preserve">177GDGNTN03468A-MEDURV648965 </t>
  </si>
  <si>
    <t xml:space="preserve">177GDGNTN03515A-MEDURV377078 </t>
  </si>
  <si>
    <t xml:space="preserve">177GDGNTN03516A-MEDURV377094 </t>
  </si>
  <si>
    <t xml:space="preserve">177GDGNTN03540A-MEDURV646084 </t>
  </si>
  <si>
    <t xml:space="preserve">177GDGNTN03443A-MEDURV377052 </t>
  </si>
  <si>
    <t xml:space="preserve">177GDGNTN03444A-MEDURV377060 </t>
  </si>
  <si>
    <t xml:space="preserve">177GDGNTN03441A-MEDURV064122 </t>
  </si>
  <si>
    <t>177GDGNTN03511A-MEDURV538760</t>
  </si>
  <si>
    <t>177GDGNTN03510A-MEDURV341173</t>
  </si>
  <si>
    <t xml:space="preserve">177GDGNTN03445A-MEDURV379421 </t>
  </si>
  <si>
    <t xml:space="preserve"> MSK 5-23被拒</t>
  </si>
  <si>
    <t>177SDGNTN0N124A-MEDURV552902</t>
  </si>
  <si>
    <t>PACANDA 2505S</t>
  </si>
  <si>
    <t>NOSNB25CL08101</t>
  </si>
  <si>
    <t>519A</t>
  </si>
  <si>
    <t>MSC SINDY QH519A</t>
  </si>
  <si>
    <t xml:space="preserve">177GDGNTN03547A-MEDURV765504 </t>
  </si>
  <si>
    <t xml:space="preserve">177GDGNTN03517A-MEDURV740952 </t>
  </si>
  <si>
    <t>519A，postpone one week ？</t>
  </si>
  <si>
    <t xml:space="preserve">177GDGNTN03442A-MEDURV764994 </t>
  </si>
  <si>
    <t xml:space="preserve">177GDGNTN03520A-MEDURV766049 </t>
  </si>
  <si>
    <t>HAI FENG HAI KOU 2515N</t>
  </si>
  <si>
    <t>SITDNBMJD511531</t>
  </si>
  <si>
    <t>Busan,4.21提供商检资料</t>
  </si>
  <si>
    <t>NAVIOS UNISON 521E</t>
  </si>
  <si>
    <t>278714129</t>
  </si>
  <si>
    <t>GSL ELEFTHERIA 519S</t>
  </si>
  <si>
    <t>263947939</t>
  </si>
  <si>
    <t xml:space="preserve">177GDGNTN03548A-MEDURV765512 </t>
  </si>
  <si>
    <t xml:space="preserve">177GDGNTN03518A-MEDURV765009 </t>
  </si>
  <si>
    <t xml:space="preserve">177GDGNTN03519A-MEDURV765017 </t>
  </si>
  <si>
    <t>519A, 4.30提供商检资料</t>
  </si>
  <si>
    <t>177GDGNTN03552A-MEDURV717240</t>
  </si>
  <si>
    <t>177GDGNTN03553A-MEDURV717968</t>
  </si>
  <si>
    <t xml:space="preserve">177GDGNTN03483A-MEDURV766031 </t>
  </si>
  <si>
    <t>177GDGNTN03551A-MEDURV723248</t>
  </si>
  <si>
    <t xml:space="preserve">177GDGNTN03556A-MEDURV765520 </t>
  </si>
  <si>
    <t>278714191</t>
  </si>
  <si>
    <t>MSC SAN FRANCISCO QB520W</t>
  </si>
  <si>
    <t>177GDGNTN03559A-MEDURV766080</t>
  </si>
  <si>
    <t>CMA CGM GALAPAGOS 0WU77E</t>
  </si>
  <si>
    <t>NGP2317410</t>
  </si>
  <si>
    <t>NGP2317807</t>
  </si>
  <si>
    <t>NGP2362894</t>
  </si>
  <si>
    <t>MSK-Ningbo to Antwerp  via Algeciras &amp; IMO class 5.2 is prohibited via Algeciras.
 2 options available Shanghai to Antwerp via Port Tanger &amp; Ningbo to Rotterdam with direct vessel.</t>
  </si>
  <si>
    <t>MSC MELATILDE GL520W</t>
  </si>
  <si>
    <t xml:space="preserve">177SDGNTN0M918A-MEDURV714759 </t>
  </si>
  <si>
    <t>ONE AMAZON 2520W</t>
  </si>
  <si>
    <t>ONEYNB5BDF143500</t>
  </si>
  <si>
    <t>4.14提供商检资料，5.12到货</t>
  </si>
  <si>
    <t>ONEYNB5BDF075900</t>
  </si>
  <si>
    <t>ZEUS LUMOS 016W</t>
  </si>
  <si>
    <t>ONEYNB5BDF098700</t>
  </si>
  <si>
    <t>ONEYNB5BDF099800</t>
  </si>
  <si>
    <t>ONEYNB5BDF203900</t>
  </si>
  <si>
    <t>ONEYNB5BDF204300</t>
  </si>
  <si>
    <t>MONACO MAERSK 521W</t>
  </si>
  <si>
    <t>263948062</t>
  </si>
  <si>
    <t>263948063</t>
  </si>
  <si>
    <t xml:space="preserve">177SNTNTN0N234A-MEDURV777210 </t>
  </si>
  <si>
    <t>HUMBOLDT EXPRESS 2520E</t>
  </si>
  <si>
    <t>HLCUNG12504UHKU4</t>
  </si>
  <si>
    <t>177SDGNTN0N245A-MEDURV841099</t>
  </si>
  <si>
    <t>177SDGNTN0N244A-MEDURV841347</t>
  </si>
  <si>
    <t>等维护单价</t>
  </si>
  <si>
    <t>MCC TOKYO 518A</t>
  </si>
  <si>
    <t>263948306</t>
  </si>
  <si>
    <t>船司船不靠宁波</t>
  </si>
  <si>
    <t>HLCUNG12505VIPS9</t>
  </si>
  <si>
    <t>177SDGNTN0N155A-MEDURV621004</t>
  </si>
  <si>
    <t>CNC SERVAL 0JVLMS</t>
  </si>
  <si>
    <t>CNA0256370</t>
  </si>
  <si>
    <t>5103410470</t>
  </si>
  <si>
    <t>5103410470/41010328</t>
  </si>
  <si>
    <t>VNCTC</t>
  </si>
  <si>
    <t>278714263</t>
  </si>
  <si>
    <t>177SDGNTN0N246A-MEDURV838640</t>
  </si>
  <si>
    <t>CAUQUENES 2521E</t>
  </si>
  <si>
    <t>HLCUNG12504UIDW1</t>
  </si>
  <si>
    <t>177SDGNTN0N241A-MEDURV841065</t>
  </si>
  <si>
    <t>177SDGNTN0N242A-MEDURV831785</t>
  </si>
  <si>
    <t>Korea Label</t>
  </si>
  <si>
    <t>KUALA LUMPUR EXPRESS 521E</t>
  </si>
  <si>
    <t>263948026</t>
  </si>
  <si>
    <t>263948027</t>
  </si>
  <si>
    <t>CMA CGM DALILA / 0FFEPW</t>
  </si>
  <si>
    <t>CHN2244106</t>
  </si>
  <si>
    <t>busan</t>
  </si>
  <si>
    <t>278714195</t>
  </si>
  <si>
    <t>4700159084/8024515</t>
  </si>
  <si>
    <t>278714250</t>
  </si>
  <si>
    <t>263948218</t>
  </si>
  <si>
    <t>263948243</t>
  </si>
  <si>
    <t>263948500</t>
  </si>
  <si>
    <t>JEBEL ALI</t>
  </si>
  <si>
    <t>COYHAIQUE 521W</t>
  </si>
  <si>
    <t>285243329</t>
  </si>
  <si>
    <t>MSC CARMELITA QB521W</t>
  </si>
  <si>
    <t>177SDGNTN0N247A-MEDURV842741</t>
  </si>
  <si>
    <t>263948242</t>
  </si>
  <si>
    <t>263948241</t>
  </si>
  <si>
    <t>CMA CGM INTEGRITY 0WU75E</t>
  </si>
  <si>
    <t>NGP2371514</t>
  </si>
  <si>
    <t xml:space="preserve">177SNTNTN0N337A-MEDUJY176946 </t>
  </si>
  <si>
    <t xml:space="preserve">177SNTNTN0N338A-MEDUJY176953 </t>
  </si>
  <si>
    <t>BUENOS AIRES EXPRESS 2521E</t>
  </si>
  <si>
    <t>HLCUNG12505VHRX2</t>
  </si>
  <si>
    <t>HLCUNG12504UHAP0</t>
  </si>
  <si>
    <t>HLCUNG12505VIOQ1</t>
  </si>
  <si>
    <t>MSC ETD 5-22船司船不靠宁波</t>
  </si>
  <si>
    <t>ATACAMA 522E</t>
  </si>
  <si>
    <t>HLCUNG12505VJWI5-23936354</t>
  </si>
  <si>
    <t>MSC ETD 5-22 &amp; 6-2船司船不靠宁波</t>
  </si>
  <si>
    <t>HLCUNG12505VJWE1-17108071</t>
  </si>
  <si>
    <t>MSC AUGUSTA III/HS522A</t>
  </si>
  <si>
    <t>177IDGNPN60690A</t>
  </si>
  <si>
    <t>KUO CHANG 0QKGVE</t>
  </si>
  <si>
    <t>ECB0107500</t>
  </si>
  <si>
    <t>ECB0107497</t>
  </si>
  <si>
    <t>ECB0107499</t>
  </si>
  <si>
    <t>ECB0107498</t>
  </si>
  <si>
    <t>Shinyuan Industry Co Ltd</t>
  </si>
  <si>
    <t>5103409637</t>
  </si>
  <si>
    <t>5103409637/8017831</t>
  </si>
  <si>
    <t>ECB0107531</t>
  </si>
  <si>
    <t>TORRES STRAIT 521W</t>
  </si>
  <si>
    <t>263948664</t>
  </si>
  <si>
    <t>MSC AINO FI521A</t>
  </si>
  <si>
    <t>177NDGNTN04062A- MEDUJY206909</t>
  </si>
  <si>
    <t>HLCUNG12505VJWM0-99578615</t>
  </si>
  <si>
    <t>HLCUNG12505VJWA7-11879408</t>
  </si>
  <si>
    <t>HLCUNG12505VGZR2</t>
  </si>
  <si>
    <t>HLCUNG12505VJVW4-39726412</t>
  </si>
  <si>
    <t>MSC ETD 5-22船司船不靠宁波transit via BUSAN,ETD 3-29船东TS line被拒, 试下HPL 中转,二程船调整,二程船船名更新</t>
  </si>
  <si>
    <t>HLCUNG12505VGZV7</t>
  </si>
  <si>
    <t>33263.199999999997</t>
  </si>
  <si>
    <t xml:space="preserve">MSK 6-1无舱位被拒， MSC 6-4，CMA没有合适的船，去订了HPL ETD6.6 SPOT </t>
  </si>
  <si>
    <t>177NDGNTN04038A-MEDUJY020425</t>
  </si>
  <si>
    <t>NGP2347564</t>
  </si>
  <si>
    <t>5.9提供商检资料</t>
  </si>
  <si>
    <t>HAI FENG LIAN XING / 2522S</t>
  </si>
  <si>
    <t>SITDSHKHQ422149</t>
  </si>
  <si>
    <t>MSC BIANCA SILVIA FW522W</t>
  </si>
  <si>
    <t>177SDGNTN0N271A-MEDUJY065958</t>
  </si>
  <si>
    <t>177SDGNTN0N272A-MEDUJY065974</t>
  </si>
  <si>
    <t>GFS PRIDE 521S</t>
  </si>
  <si>
    <t>263948280</t>
  </si>
  <si>
    <t>NAVIOS CONSTELLATION 523E</t>
  </si>
  <si>
    <t>278714257</t>
  </si>
  <si>
    <t>4700159083/8024515</t>
  </si>
  <si>
    <t>原本订ETD：5-28的MSK
船司来说二程船超重，此票要延航次放舱，且第三方船东还在审批中
大概会放到ETD：6-4，ETA：6-18的船上</t>
  </si>
  <si>
    <t>HYPERION 2519N</t>
  </si>
  <si>
    <t>SITDNBMJD512518</t>
  </si>
  <si>
    <t>177NDGNTN04025A-MEDURV924804</t>
  </si>
  <si>
    <t>4700161913</t>
  </si>
  <si>
    <t>4700161913/7100966</t>
  </si>
  <si>
    <t>5.15提供商检资料</t>
  </si>
  <si>
    <t>177NDGNTN04063A-MEDUJY286620</t>
  </si>
  <si>
    <t>177GDGNTN03579A-MEDURV962952</t>
  </si>
  <si>
    <t xml:space="preserve">177GDGNTN03521A-MEDUJY020896 </t>
  </si>
  <si>
    <t xml:space="preserve">177GDGNTN03555A-MEDUJY020946 </t>
  </si>
  <si>
    <t xml:space="preserve">177GDGNTN03539A-MEDUJY020920 </t>
  </si>
  <si>
    <t>4.29提供商检资料，因机检查验未赶上原船。</t>
  </si>
  <si>
    <t>MSC STELLA QM523A</t>
  </si>
  <si>
    <t>177KDGNTN02316A-MEDUJY021050</t>
  </si>
  <si>
    <t>263948462</t>
  </si>
  <si>
    <t>263948463</t>
  </si>
  <si>
    <t>5103409773</t>
  </si>
  <si>
    <t>5103409773/41011371</t>
  </si>
  <si>
    <t>263948628</t>
  </si>
  <si>
    <t>4700161829</t>
  </si>
  <si>
    <t>4700161829/41012555</t>
  </si>
  <si>
    <t>ONEYNB5BDF292300</t>
  </si>
  <si>
    <t>SITDNBMJD512516</t>
  </si>
  <si>
    <t>unching a hole in the bag to vent the air inside</t>
  </si>
  <si>
    <t>4700159085/8024515</t>
  </si>
  <si>
    <t>278714258</t>
  </si>
  <si>
    <t>4700162032</t>
  </si>
  <si>
    <t>4700162032/8017778</t>
  </si>
  <si>
    <t>HLCUNG12506UGBR6</t>
  </si>
  <si>
    <t>MSC CRISTINA GL521W</t>
  </si>
  <si>
    <t xml:space="preserve">177SDGNTN0N277A-MEDUJY021126 </t>
  </si>
  <si>
    <t>177SDGNTN0N278A-MEDUJY021134</t>
  </si>
  <si>
    <t xml:space="preserve">177SDGNTN0N279A-MEDUJY021142 </t>
  </si>
  <si>
    <t>177SDGNTN0N349A-MEDUJY248232</t>
  </si>
  <si>
    <t>177SDGNTN0N291A-MEDUJY140504</t>
  </si>
  <si>
    <t>521A，hold on, Order block-release on 5/14</t>
  </si>
  <si>
    <t>177GDGNTN03596A-MEDUJY102397</t>
  </si>
  <si>
    <t>177GDGNTN03578A-MEDUJY020227</t>
  </si>
  <si>
    <t>5103418002</t>
  </si>
  <si>
    <t>5103418002/8017831</t>
  </si>
  <si>
    <t>NUUK MAERSK 521S</t>
  </si>
  <si>
    <t>263948862</t>
  </si>
  <si>
    <t>CMA CGM LIBERTY 0WU7DE</t>
  </si>
  <si>
    <t>NGP2371526</t>
  </si>
  <si>
    <t>NGP2347559</t>
  </si>
  <si>
    <t>5103400551</t>
  </si>
  <si>
    <t>5103400551/8017762</t>
  </si>
  <si>
    <t>HPL 6-5 被拒</t>
  </si>
  <si>
    <t>MSC LONDON GT521W</t>
  </si>
  <si>
    <t xml:space="preserve">177TDGNTN06053A-MEDUJY252200 </t>
  </si>
  <si>
    <t>5103400573</t>
  </si>
  <si>
    <t>5103400573/8017762</t>
  </si>
  <si>
    <t xml:space="preserve">177TDGNTN06052A-MEDUJY254735 </t>
  </si>
  <si>
    <t>MAERSK SEVILLE 523E</t>
  </si>
  <si>
    <t>HLCUNG12505VHBJ5</t>
  </si>
  <si>
    <t>HLCUNG12505VHBN0</t>
  </si>
  <si>
    <t>HLCUNG12505VJDB4</t>
  </si>
  <si>
    <t>32379.200000000001</t>
  </si>
  <si>
    <t>HLCUNG12505VHBF1</t>
  </si>
  <si>
    <t>HLCUNG12505VHCD5</t>
  </si>
  <si>
    <t>HLCUNG12505VJCP2</t>
  </si>
  <si>
    <t>5103415169</t>
  </si>
  <si>
    <t>5103415169/41010328</t>
  </si>
  <si>
    <t>NORDAGER MAERSK 522S</t>
  </si>
  <si>
    <t>278714277</t>
  </si>
  <si>
    <t>5103417800</t>
  </si>
  <si>
    <t>5103417800/41010328</t>
  </si>
  <si>
    <t>POD VNCTC</t>
  </si>
  <si>
    <t>278714286</t>
  </si>
  <si>
    <t>KUO CHANG 0QKGXE</t>
  </si>
  <si>
    <t>ECB0107607</t>
  </si>
  <si>
    <t>ECB0107732</t>
  </si>
  <si>
    <t>MSC OLIA HU523A</t>
  </si>
  <si>
    <t>177IDGNTN00622A-MEDUJY187273</t>
  </si>
  <si>
    <t>CMA CGM PRIDE 0WU79E</t>
  </si>
  <si>
    <t>NGP2401653</t>
  </si>
  <si>
    <t>4700162156</t>
  </si>
  <si>
    <t>4700162156/8017778</t>
  </si>
  <si>
    <t>YOKOHAMA EXPRESS 524E</t>
  </si>
  <si>
    <t>HLCUNG12506UGCJ3</t>
  </si>
  <si>
    <t>NB 5103403240 + TJ 5103389163， 4.30提供商检资料, 强盛MAD推迟</t>
  </si>
  <si>
    <t>MARIA Y 523W</t>
  </si>
  <si>
    <t>HLCUNG12505EWMO1</t>
  </si>
  <si>
    <t>MSC CARMELA GL522W</t>
  </si>
  <si>
    <t xml:space="preserve">177SNTNTN0N206A-MEDURV707373 </t>
  </si>
  <si>
    <t xml:space="preserve">177SDGNTN0N283A-MEDUJY310313 </t>
  </si>
  <si>
    <t>4700162511</t>
  </si>
  <si>
    <t>4700162511/8015336</t>
  </si>
  <si>
    <t>177SDGNTN0N505A-MEDUJY705124</t>
  </si>
  <si>
    <t>5103419242</t>
  </si>
  <si>
    <t>5103419242/8017831</t>
  </si>
  <si>
    <t>5103419242+5103419250</t>
  </si>
  <si>
    <t>263949023</t>
  </si>
  <si>
    <t>5103419250</t>
  </si>
  <si>
    <t>5103419250/41010328</t>
  </si>
  <si>
    <t>Krea Label</t>
  </si>
  <si>
    <t>263948630</t>
  </si>
  <si>
    <t>263948629</t>
  </si>
  <si>
    <t>ZHOUQ1</t>
  </si>
  <si>
    <t>4700162091</t>
  </si>
  <si>
    <t>4700162091/41004524</t>
  </si>
  <si>
    <t>HLCUNG12506UGCI2</t>
  </si>
  <si>
    <t>4700162033</t>
  </si>
  <si>
    <t>4700162033/8017778</t>
  </si>
  <si>
    <t>HLCUNG12506UGCK4</t>
  </si>
  <si>
    <t>4700162412</t>
  </si>
  <si>
    <t>4700162412/41010328</t>
  </si>
  <si>
    <t>4700162240</t>
  </si>
  <si>
    <t>4700162240/8017831</t>
  </si>
  <si>
    <t>4700162372</t>
  </si>
  <si>
    <t>4700162372/8017831</t>
  </si>
  <si>
    <t>4700162373</t>
  </si>
  <si>
    <t>4700162373/8017831</t>
  </si>
  <si>
    <t>5103413036</t>
  </si>
  <si>
    <t>5103413036/8017831</t>
  </si>
  <si>
    <t>ETD 6-14 MSK 没舱位</t>
  </si>
  <si>
    <t>HPL 5.30收回舱位</t>
  </si>
  <si>
    <t>5103409611</t>
  </si>
  <si>
    <t>5103409611/8005471</t>
  </si>
  <si>
    <t>OOCL 6-17</t>
  </si>
  <si>
    <t>HPL 6-10,NB 4700155716 + TJ 4700159364 ，MSK 南美线没有舱保，如果被拒，请尽早备上spot  6500KGS is 500kg/pallet*13</t>
  </si>
  <si>
    <t>4700162161</t>
  </si>
  <si>
    <t>4700162161/8017229</t>
  </si>
  <si>
    <t>4700162164</t>
  </si>
  <si>
    <t>4700162164/8017229</t>
  </si>
  <si>
    <t>4700162167</t>
  </si>
  <si>
    <t>4700162167/8017229</t>
  </si>
  <si>
    <t>4700159086/8024515</t>
  </si>
  <si>
    <t>ETD 6-9船取消</t>
  </si>
  <si>
    <t>4700161918</t>
  </si>
  <si>
    <t>4700161918/8015401</t>
  </si>
  <si>
    <t>4700161918+4700162022，实际于6.5二次商检因为实物是PI011，不是第一次的PI001</t>
  </si>
  <si>
    <t>4700161918/8015651</t>
  </si>
  <si>
    <t>4700161918+4700162022</t>
  </si>
  <si>
    <t>4700162022</t>
  </si>
  <si>
    <t>4700162022/41012587</t>
  </si>
  <si>
    <t>20931</t>
  </si>
  <si>
    <t>4700162023</t>
  </si>
  <si>
    <t>4700162023/41012587</t>
  </si>
  <si>
    <t>4700162241</t>
  </si>
  <si>
    <t>4700162241/8017831</t>
  </si>
  <si>
    <t>5.13提供商检资料6.7提货</t>
  </si>
  <si>
    <t>5103413130</t>
  </si>
  <si>
    <t>5103413130/8017831</t>
  </si>
  <si>
    <t>5103413168</t>
  </si>
  <si>
    <t>5103413168/8017831</t>
  </si>
  <si>
    <t>4700161914</t>
  </si>
  <si>
    <t>4700161914/7100966</t>
  </si>
  <si>
    <t>4700161945</t>
  </si>
  <si>
    <t>4700161945/41004524</t>
  </si>
  <si>
    <t>4700162034</t>
  </si>
  <si>
    <t>4700162034/8017778</t>
  </si>
  <si>
    <t>524A</t>
  </si>
  <si>
    <t>4700162375</t>
  </si>
  <si>
    <t>4700162375/8017831</t>
  </si>
  <si>
    <t>4700162376</t>
  </si>
  <si>
    <t>4700162376/8017831</t>
  </si>
  <si>
    <t>4700162377</t>
  </si>
  <si>
    <t>4700162377/8017831</t>
  </si>
  <si>
    <t>4700161878</t>
  </si>
  <si>
    <t>4700161878/8017831</t>
  </si>
  <si>
    <t>5103413161</t>
  </si>
  <si>
    <t>5103413161/41011288</t>
  </si>
  <si>
    <t>MSK 6-21没舱位</t>
  </si>
  <si>
    <t>ONE 6-17</t>
  </si>
  <si>
    <t>NB 5103406136 + TJ 5103406132，14days free demurrage</t>
  </si>
  <si>
    <t>5103413917</t>
  </si>
  <si>
    <t>5103413917/8017831</t>
  </si>
  <si>
    <t>4700162166</t>
  </si>
  <si>
    <t>4700162166/8000460</t>
  </si>
  <si>
    <t>4700162160</t>
  </si>
  <si>
    <t>4700162160/8017229</t>
  </si>
  <si>
    <t>4700162168</t>
  </si>
  <si>
    <t>4700162168/8017229</t>
  </si>
  <si>
    <t>4700162165</t>
  </si>
  <si>
    <t>4700162165/8017229</t>
  </si>
  <si>
    <t>5103415190</t>
  </si>
  <si>
    <t>5103415190/8017831</t>
  </si>
  <si>
    <t>4700160592/8024515</t>
  </si>
  <si>
    <t>4700160593/8024515</t>
  </si>
  <si>
    <t>4700162515</t>
  </si>
  <si>
    <t>4700162515/41012550</t>
  </si>
  <si>
    <t>4700162515/41010328</t>
  </si>
  <si>
    <t>5103411867</t>
  </si>
  <si>
    <t>5103411867/41010328</t>
  </si>
  <si>
    <t>5103411867/41012555</t>
  </si>
  <si>
    <t>5103418149</t>
  </si>
  <si>
    <t>5103418149/8017762</t>
  </si>
  <si>
    <t>CMA tender 无舱位</t>
  </si>
  <si>
    <t>CMA/MSC 20GP</t>
  </si>
  <si>
    <t>4700162035</t>
  </si>
  <si>
    <t>4700162035/8017778</t>
  </si>
  <si>
    <t>CMA 6-25</t>
  </si>
  <si>
    <t>5103419424</t>
  </si>
  <si>
    <t>5103419424/41011371</t>
  </si>
  <si>
    <t>5103420101</t>
  </si>
  <si>
    <t>5103420101/41012553</t>
  </si>
  <si>
    <t>5103420101+5103420724+5103421563</t>
  </si>
  <si>
    <t>5103420724</t>
  </si>
  <si>
    <t>5103420724/41011371</t>
  </si>
  <si>
    <t>5103421563</t>
  </si>
  <si>
    <t>5103421563/41011371</t>
  </si>
  <si>
    <t>5103420069</t>
  </si>
  <si>
    <t>5103420069/41008657</t>
  </si>
  <si>
    <t>5103418783</t>
  </si>
  <si>
    <t>5103418783/41008657</t>
  </si>
  <si>
    <t>5103409816</t>
  </si>
  <si>
    <t>5103409816/8005471</t>
  </si>
  <si>
    <t>525A</t>
  </si>
  <si>
    <t>4700162378</t>
  </si>
  <si>
    <t>4700162378/8017831</t>
  </si>
  <si>
    <t>4700162380</t>
  </si>
  <si>
    <t>4700162380/8017831</t>
  </si>
  <si>
    <t>4700162381</t>
  </si>
  <si>
    <t>4700162381/8017831</t>
  </si>
  <si>
    <t>4700162537</t>
  </si>
  <si>
    <t>4700162537/8017831</t>
  </si>
  <si>
    <t>4700161934</t>
  </si>
  <si>
    <t>4700161934/7102100</t>
  </si>
  <si>
    <t>525A， 5.23提供商检资料，6.20提货</t>
  </si>
  <si>
    <t>4700162162</t>
  </si>
  <si>
    <t>4700162162/8017229</t>
  </si>
  <si>
    <t>4700162169</t>
  </si>
  <si>
    <t>4700162169/8017229</t>
  </si>
  <si>
    <t>4700161851</t>
  </si>
  <si>
    <t>4700161851/8021597</t>
  </si>
  <si>
    <t>MSK 6-26</t>
  </si>
  <si>
    <t>5103403168</t>
  </si>
  <si>
    <t>5103403168/8017762</t>
  </si>
  <si>
    <t>5103403168/41010328</t>
  </si>
  <si>
    <t>CONVIP COMERCIO E REPRESENTACOES LT</t>
  </si>
  <si>
    <t>5103414796</t>
  </si>
  <si>
    <t>5103414796/8017831</t>
  </si>
  <si>
    <t>4700160594/8024515</t>
  </si>
  <si>
    <t>推迟一周发货？</t>
  </si>
  <si>
    <t>5.27提供商检资料</t>
  </si>
  <si>
    <t>4.30提供商检资料</t>
  </si>
  <si>
    <t>5103417926</t>
  </si>
  <si>
    <t>5103417926/8017831</t>
  </si>
  <si>
    <t>5103423466</t>
  </si>
  <si>
    <t>5103423466/7100966</t>
  </si>
  <si>
    <t>5103423451</t>
  </si>
  <si>
    <t>5103423451/41011371</t>
  </si>
  <si>
    <t>4700159680</t>
  </si>
  <si>
    <t>4700159680/41004524</t>
  </si>
  <si>
    <t>5103409819</t>
  </si>
  <si>
    <t>5103409819/8005471</t>
  </si>
  <si>
    <t>4700161705</t>
  </si>
  <si>
    <t>4700161705/8017417</t>
  </si>
  <si>
    <t>5103419452</t>
  </si>
  <si>
    <t>5103419452/41008657</t>
  </si>
  <si>
    <t>4700162278</t>
  </si>
  <si>
    <t>4700162278/41013147</t>
  </si>
  <si>
    <t>4700162278/41013146</t>
  </si>
  <si>
    <t>4700161879</t>
  </si>
  <si>
    <t>4700161879/8017831</t>
  </si>
  <si>
    <t>CHINA Huangpu Pt</t>
  </si>
  <si>
    <t>Levasil</t>
  </si>
  <si>
    <t>TS Levasil</t>
  </si>
  <si>
    <t>JIANGL</t>
  </si>
  <si>
    <t>1824</t>
  </si>
  <si>
    <t>HUA SONG CO., LTD.</t>
  </si>
  <si>
    <t>CN_FF_5009811_Eastanker</t>
  </si>
  <si>
    <t>5103341334</t>
  </si>
  <si>
    <t>8016367</t>
  </si>
  <si>
    <t>5103341334/8016367</t>
  </si>
  <si>
    <t>Levasil FO830 BULK</t>
  </si>
  <si>
    <t>KMTC SINGAPORE /2417S</t>
  </si>
  <si>
    <t>KMTCHUA1655595</t>
  </si>
  <si>
    <t>6104448464</t>
  </si>
  <si>
    <t>Brylchem Pte Ltd</t>
  </si>
  <si>
    <t>5103342336</t>
  </si>
  <si>
    <t>5103342336/8016367</t>
  </si>
  <si>
    <t>Levasil CS15-150 IBC 1100 KG</t>
  </si>
  <si>
    <t>WAN HAI 502 / S129</t>
  </si>
  <si>
    <t>024E614671</t>
  </si>
  <si>
    <t>6104448462</t>
  </si>
  <si>
    <t>5103341301</t>
  </si>
  <si>
    <t>5103341301/8016367</t>
  </si>
  <si>
    <t>PANCON BRIDGE /2502S</t>
  </si>
  <si>
    <t>KMTCHUA1659849</t>
  </si>
  <si>
    <t>6104477023</t>
  </si>
  <si>
    <t>5103341339</t>
  </si>
  <si>
    <t>5103341339/8016367</t>
  </si>
  <si>
    <t>KMTC GWANGYANG/2502S</t>
  </si>
  <si>
    <t>KMTCHUA1656932</t>
  </si>
  <si>
    <t>6104475997</t>
  </si>
  <si>
    <t>5103350171</t>
  </si>
  <si>
    <t>5103350171/8016367</t>
  </si>
  <si>
    <t>KMTC SINGAPORE /2502S</t>
  </si>
  <si>
    <t>KMTCHUA1654990</t>
  </si>
  <si>
    <t>6104475999</t>
  </si>
  <si>
    <t>Bookang Global Co.</t>
  </si>
  <si>
    <t>5103355930</t>
  </si>
  <si>
    <t>8016921</t>
  </si>
  <si>
    <t>5103355930/8016921</t>
  </si>
  <si>
    <t>Levasil CA420 H DRUM 280 KG</t>
  </si>
  <si>
    <t>SUNNY LILAC /2503N</t>
  </si>
  <si>
    <t>KMTCHUA1650943</t>
  </si>
  <si>
    <t>6104477912</t>
  </si>
  <si>
    <t>Korea Materials Co., Ltd.</t>
  </si>
  <si>
    <t>5103356643</t>
  </si>
  <si>
    <t>8016979</t>
  </si>
  <si>
    <t>5103356643/8016979</t>
  </si>
  <si>
    <t>Levasil FO1430 DRUM 240 KG</t>
  </si>
  <si>
    <t>KMTCHUA1654947</t>
  </si>
  <si>
    <t>6104477096</t>
  </si>
  <si>
    <t>8016996</t>
  </si>
  <si>
    <t>5103356643/8016996</t>
  </si>
  <si>
    <t>Levasil FO830 DRUM 240 KG</t>
  </si>
  <si>
    <t>IMCD Singapore Pte.Ltd.</t>
  </si>
  <si>
    <t>5103357167</t>
  </si>
  <si>
    <t>5103357167/8016367</t>
  </si>
  <si>
    <t>WAN HAI 357/ S021</t>
  </si>
  <si>
    <t>024F511236</t>
  </si>
  <si>
    <t>6104482419</t>
  </si>
  <si>
    <t>5103350176</t>
  </si>
  <si>
    <t>5103350176/8016367</t>
  </si>
  <si>
    <t>SAWASDEE SHANGHAI /2503S</t>
  </si>
  <si>
    <t>KMTCHUA1668078</t>
  </si>
  <si>
    <t>6104492657</t>
  </si>
  <si>
    <t>CHINA Guangzhou Pt</t>
  </si>
  <si>
    <t>HANY1</t>
  </si>
  <si>
    <t>Nouryon Pulp and Performance Chemic</t>
  </si>
  <si>
    <t>4700156964</t>
  </si>
  <si>
    <t>8993253</t>
  </si>
  <si>
    <t>4700156964/8993253</t>
  </si>
  <si>
    <t>Levasil CS40-120 IBC 1300 KG</t>
  </si>
  <si>
    <t>EVER BIRTH 0221-090N</t>
  </si>
  <si>
    <t>147500171682</t>
  </si>
  <si>
    <t>6104492429</t>
  </si>
  <si>
    <t>Precision Foundry Of The Philippine</t>
  </si>
  <si>
    <t>5103387314</t>
  </si>
  <si>
    <t>8016826</t>
  </si>
  <si>
    <t>5103387314/8016826</t>
  </si>
  <si>
    <t>Levasil FO1430 DRUM 260 KG</t>
  </si>
  <si>
    <t>TEH TAICHUNG_25004S</t>
  </si>
  <si>
    <t>HWD2503062</t>
  </si>
  <si>
    <t>6104512368</t>
  </si>
  <si>
    <t>5103383512</t>
  </si>
  <si>
    <t>5103383512/8016921</t>
  </si>
  <si>
    <t>YOKOHAMA TRADER /2505N</t>
  </si>
  <si>
    <t>KMTCHUA1667223</t>
  </si>
  <si>
    <t>6104509203</t>
  </si>
  <si>
    <t>5103350050</t>
  </si>
  <si>
    <t>5103350050/8016367</t>
  </si>
  <si>
    <t>SAWASDEE CAPELLA/2505S</t>
  </si>
  <si>
    <t>KMTCHUA1667328</t>
  </si>
  <si>
    <t>6104515596</t>
  </si>
  <si>
    <t>5103350186</t>
  </si>
  <si>
    <t>5103350186/8016367</t>
  </si>
  <si>
    <t>KMTC SINGAPORE /2504S</t>
  </si>
  <si>
    <t>KMTCHUA1663385</t>
  </si>
  <si>
    <t>6104516829</t>
  </si>
  <si>
    <t>BRANCH OF CHEMICAL AUXILIARIES VIET</t>
  </si>
  <si>
    <t>5103387087</t>
  </si>
  <si>
    <t>8993541</t>
  </si>
  <si>
    <t>5103387087/8993541</t>
  </si>
  <si>
    <t>COLLOIDAL SILICA</t>
  </si>
  <si>
    <t>SPIL NIRMALA 090A</t>
  </si>
  <si>
    <t>147500357785</t>
  </si>
  <si>
    <t>6104530553</t>
  </si>
  <si>
    <t>5103367310</t>
  </si>
  <si>
    <t>5103367310/8016367</t>
  </si>
  <si>
    <t>SAWASDEE CAPELLA /2506S</t>
  </si>
  <si>
    <t>KMTCHUA1662517</t>
  </si>
  <si>
    <t>6104543465</t>
  </si>
  <si>
    <t>5103382158</t>
  </si>
  <si>
    <t>5103382158/8016367</t>
  </si>
  <si>
    <t>SAWASDEE SHANGHAI /2506S</t>
  </si>
  <si>
    <t>KMTCHUA1662619</t>
  </si>
  <si>
    <t>6104554020</t>
  </si>
  <si>
    <t>5103396756</t>
  </si>
  <si>
    <t>8023318</t>
  </si>
  <si>
    <t>5103396756/8023318</t>
  </si>
  <si>
    <t>Levasil CS15-150 DRUM 235 KG</t>
  </si>
  <si>
    <t>6104529495</t>
  </si>
  <si>
    <t>5103403248</t>
  </si>
  <si>
    <t>5103403248/8016367</t>
  </si>
  <si>
    <t>KMTC NINGBO / 2505S</t>
  </si>
  <si>
    <t>KMTCHUA1666546</t>
  </si>
  <si>
    <t>6104546458</t>
  </si>
  <si>
    <t>5103412380</t>
  </si>
  <si>
    <t>5103412380/8016367</t>
  </si>
  <si>
    <t>5103423906</t>
  </si>
  <si>
    <t>5103423906/8016367</t>
  </si>
  <si>
    <t>5103423402</t>
  </si>
  <si>
    <t>5103423402/8016367</t>
  </si>
  <si>
    <t>5103423408</t>
  </si>
  <si>
    <t>5103423408/8016367</t>
  </si>
  <si>
    <t>105-E</t>
  </si>
  <si>
    <t>4.7001550555414304E+16</t>
  </si>
  <si>
    <t>4.7001540575414304E+16</t>
  </si>
  <si>
    <t>M-40</t>
  </si>
  <si>
    <t>4.7001542688017E+16</t>
  </si>
  <si>
    <t>Z</t>
  </si>
  <si>
    <t>4.7001548208019104E+16</t>
  </si>
  <si>
    <t>D-40</t>
  </si>
  <si>
    <t>4.7001539308021504E+16</t>
  </si>
  <si>
    <t>E-39</t>
  </si>
  <si>
    <t>4.7001548228005E+16</t>
  </si>
  <si>
    <t>4.7001540655414304E+16</t>
  </si>
  <si>
    <t>4.7001548338005E+16</t>
  </si>
  <si>
    <t>4.7001548348005E+16</t>
  </si>
  <si>
    <t>4.70015406880156E+16</t>
  </si>
  <si>
    <t>D-50</t>
  </si>
  <si>
    <t>4.7001544565401504E+16</t>
  </si>
  <si>
    <t>100-E</t>
  </si>
  <si>
    <t>4.7001504198023696E+16</t>
  </si>
  <si>
    <t>Na-X</t>
  </si>
  <si>
    <t>4.7001542718020496E+16</t>
  </si>
  <si>
    <t>4.70015427254014E+16</t>
  </si>
  <si>
    <t>GL-47-S</t>
  </si>
  <si>
    <t>4.70015427280004E+16</t>
  </si>
  <si>
    <t>4.7001542728005E+16</t>
  </si>
  <si>
    <t>4.7001542358021504E+16</t>
  </si>
  <si>
    <t>4.7001540535414304E+16</t>
  </si>
  <si>
    <t>Na</t>
  </si>
  <si>
    <t>4.70015482154264E+16</t>
  </si>
  <si>
    <t>Na2</t>
  </si>
  <si>
    <t>4.7001548238019104E+16</t>
  </si>
  <si>
    <t>4.7001556018005E+16</t>
  </si>
  <si>
    <t>4.70015406980156E+16</t>
  </si>
  <si>
    <t>4.7001540645414304E+16</t>
  </si>
  <si>
    <t>4.70015482454264E+16</t>
  </si>
  <si>
    <t>4.7001540515414304E+16</t>
  </si>
  <si>
    <t>4.7001542708019104E+16</t>
  </si>
  <si>
    <t>4.70015515754264E+16</t>
  </si>
  <si>
    <t>4.7001554258023696E+16</t>
  </si>
  <si>
    <t>4.7001556028005E+16</t>
  </si>
  <si>
    <t>4.7001556038005E+16</t>
  </si>
  <si>
    <t>4.7001540665414304E+16</t>
  </si>
  <si>
    <t>4.70015407080156E+16</t>
  </si>
  <si>
    <t>4.7001569745414304E+16</t>
  </si>
  <si>
    <t>4.70015281380156E+16</t>
  </si>
  <si>
    <t>4.70015281980156E+16</t>
  </si>
  <si>
    <t>4.70015281480156E+16</t>
  </si>
  <si>
    <t>4.70015281580156E+16</t>
  </si>
  <si>
    <t>4.70015280780004E+16</t>
  </si>
  <si>
    <t>4.7001535535427E+16</t>
  </si>
  <si>
    <t>4.70015353254166E+16</t>
  </si>
  <si>
    <t>4.70015373480156E+16</t>
  </si>
  <si>
    <t>4.70015353980004E+16</t>
  </si>
  <si>
    <t>4.70015352954166E+16</t>
  </si>
  <si>
    <t>4.70015373580156E+16</t>
  </si>
  <si>
    <t>4.70015461480004E+16</t>
  </si>
  <si>
    <t>4.70015373680156E+16</t>
  </si>
  <si>
    <t>4.70015353554166E+16</t>
  </si>
  <si>
    <t>4.70015373780156E+16</t>
  </si>
  <si>
    <t>4.7001546108019104E+16</t>
  </si>
  <si>
    <t>4.70015373880156E+16</t>
  </si>
  <si>
    <t>4.7001535505427E+16</t>
  </si>
  <si>
    <t>4.7001535485427E+16</t>
  </si>
  <si>
    <t>4.70015373980156E+16</t>
  </si>
  <si>
    <t>4.7001535415427E+16</t>
  </si>
  <si>
    <t>4.70015374080156E+16</t>
  </si>
  <si>
    <t>4.7001535405427E+16</t>
  </si>
  <si>
    <t>4.70015461854264E+16</t>
  </si>
  <si>
    <t>4.70015353054166E+16</t>
  </si>
  <si>
    <t>4.7001546118019104E+16</t>
  </si>
  <si>
    <t>4.7001546128019104E+16</t>
  </si>
  <si>
    <t>6104461409</t>
  </si>
  <si>
    <t>4.70015374180156E+16</t>
  </si>
  <si>
    <t>4.70015374280156E+16</t>
  </si>
  <si>
    <t>4.70015461754264E+16</t>
  </si>
  <si>
    <t>4.70015374380156E+16</t>
  </si>
  <si>
    <t>4.70015355754264E+16</t>
  </si>
  <si>
    <t>4.7001535475427E+16</t>
  </si>
  <si>
    <t>4.7001535435427E+16</t>
  </si>
  <si>
    <t>4.7001535425427E+16</t>
  </si>
  <si>
    <t>4.70015374480156E+16</t>
  </si>
  <si>
    <t>4.7001535445427E+16</t>
  </si>
  <si>
    <t>4.70015353154166E+16</t>
  </si>
  <si>
    <t>4.7001535455427E+16</t>
  </si>
  <si>
    <t>4.70015281280156E+16</t>
  </si>
  <si>
    <t>4.70015355654264E+16</t>
  </si>
  <si>
    <t>4.70015353454166E+16</t>
  </si>
  <si>
    <t>4.70015598180156E+16</t>
  </si>
  <si>
    <t>4.7001546138019104E+16</t>
  </si>
  <si>
    <t>4.70015468580156E+16</t>
  </si>
  <si>
    <t>4.7001535465427E+16</t>
  </si>
  <si>
    <t>4700153533-15416690</t>
  </si>
  <si>
    <t>4.70015468680156E+16</t>
  </si>
  <si>
    <t>4.7001553198005E+16</t>
  </si>
  <si>
    <t>4.70015596780004E+16</t>
  </si>
  <si>
    <t>4.70015334980156E+16</t>
  </si>
  <si>
    <t>4.70015335080156E+16</t>
  </si>
  <si>
    <t>4.70015335180156E+16</t>
  </si>
  <si>
    <t>4.70015479480156E+16</t>
  </si>
  <si>
    <t>4.70015478380156E+16</t>
  </si>
  <si>
    <t>4.70015480580156E+16</t>
  </si>
  <si>
    <t>4.70015480680156E+16</t>
  </si>
  <si>
    <t>4.70015480980156E+16</t>
  </si>
  <si>
    <t>4.70015481654264E+16</t>
  </si>
  <si>
    <t>4.70015481754264E+16</t>
  </si>
  <si>
    <t>4.70015480880156E+16</t>
  </si>
  <si>
    <t>4.70015481580156E+16</t>
  </si>
  <si>
    <t>4.70015200954014E+16</t>
  </si>
  <si>
    <t>4.70015444054264E+16</t>
  </si>
  <si>
    <t>4.70015201054264E+16</t>
  </si>
  <si>
    <t>4.7001565378019104E+16</t>
  </si>
  <si>
    <t>4.7001553998005E+16</t>
  </si>
  <si>
    <t>4.7001547998019104E+16</t>
  </si>
  <si>
    <t>4700153373-18005050</t>
  </si>
  <si>
    <t>4.7001555515414304E+16</t>
  </si>
  <si>
    <t>4.70015554980156E+16</t>
  </si>
  <si>
    <t>4.70015566254264E+16</t>
  </si>
  <si>
    <t>4.7001556648019104E+16</t>
  </si>
  <si>
    <t>4.7001556618017E+16</t>
  </si>
  <si>
    <t>4.7001555465414304E+16</t>
  </si>
  <si>
    <t>4.7001555448005E+16</t>
  </si>
  <si>
    <t>4.70015554580004E+16</t>
  </si>
  <si>
    <t>4.7001556658019104E+16</t>
  </si>
  <si>
    <t>4.7001574058020496E+16</t>
  </si>
  <si>
    <t>4.7001553808021504E+16</t>
  </si>
  <si>
    <t>4.70015566080004E+16</t>
  </si>
  <si>
    <t>4.7001556608005E+16</t>
  </si>
  <si>
    <t>4.7001574708005E+16</t>
  </si>
  <si>
    <t>4.70015555080156E+16</t>
  </si>
  <si>
    <t>4.7001556048005E+16</t>
  </si>
  <si>
    <t>4.7001555525414304E+16</t>
  </si>
  <si>
    <t>4.7001557695401504E+16</t>
  </si>
  <si>
    <t>4.7001555475414304E+16</t>
  </si>
  <si>
    <t>4.7001569238021504E+16</t>
  </si>
  <si>
    <t>4.7001555535414304E+16</t>
  </si>
  <si>
    <t>4.7001574718005E+16</t>
  </si>
  <si>
    <t>4.7001555485414304E+16</t>
  </si>
  <si>
    <t>4.7001565215401504E+16</t>
  </si>
  <si>
    <t>KOBE</t>
  </si>
  <si>
    <t>4.7001571068005E+16</t>
  </si>
  <si>
    <t>4.7001571165414304E+16</t>
  </si>
  <si>
    <t>4.7001574728005E+16</t>
  </si>
  <si>
    <t>4.70015711480156E+16</t>
  </si>
  <si>
    <t>4.7001571095414304E+16</t>
  </si>
  <si>
    <t>4.7001565188023696E+16</t>
  </si>
  <si>
    <t>4.70015467380004E+16</t>
  </si>
  <si>
    <t>4.70015468780156E+16</t>
  </si>
  <si>
    <t>4.70015352254166E+16</t>
  </si>
  <si>
    <t>4.70015469080156E+16</t>
  </si>
  <si>
    <t>4.70015469180156E+16</t>
  </si>
  <si>
    <t>4.70015467280004E+16</t>
  </si>
  <si>
    <t>4.70015468880156E+16</t>
  </si>
  <si>
    <t>4.70015468080156E+16</t>
  </si>
  <si>
    <t>4.70015468180156E+16</t>
  </si>
  <si>
    <t>4.7001546785427E+16</t>
  </si>
  <si>
    <t>4.70015469280156E+16</t>
  </si>
  <si>
    <t>4.7001546775427E+16</t>
  </si>
  <si>
    <t>4.7001535495427E+16</t>
  </si>
  <si>
    <t>4.70015598280156E+16</t>
  </si>
  <si>
    <t>4.70015355854264E+16</t>
  </si>
  <si>
    <t>4.70015469954166E+16</t>
  </si>
  <si>
    <t>4.70015469480156E+16</t>
  </si>
  <si>
    <t>4.7001559948017E+16</t>
  </si>
  <si>
    <t>4.70015468280156E+16</t>
  </si>
  <si>
    <t>4.70015461654264E+16</t>
  </si>
  <si>
    <t>4.70015461954264E+16</t>
  </si>
  <si>
    <t>4.70015462054264E+16</t>
  </si>
  <si>
    <t>4.70015462154264E+16</t>
  </si>
  <si>
    <t>4.70015468380156E+16</t>
  </si>
  <si>
    <t>4.7001559918019104E+16</t>
  </si>
  <si>
    <t>4.70015468480156E+16</t>
  </si>
  <si>
    <t>4.70015599580004E+16</t>
  </si>
  <si>
    <t>4.70015600780156E+16</t>
  </si>
  <si>
    <t>4.70015469380156E+16</t>
  </si>
  <si>
    <t>4.7001546795427E+16</t>
  </si>
  <si>
    <t>4.7001559995427E+16</t>
  </si>
  <si>
    <t>4.70015600254264E+16</t>
  </si>
  <si>
    <t>4.70015600354264E+16</t>
  </si>
  <si>
    <t>4.70015600454264E+16</t>
  </si>
  <si>
    <t>4.7001559985427E+16</t>
  </si>
  <si>
    <t>4.70015469580156E+16</t>
  </si>
  <si>
    <t>4.70015600880156E+16</t>
  </si>
  <si>
    <t>4.7001559878019104E+16</t>
  </si>
  <si>
    <t>4.70015600980156E+16</t>
  </si>
  <si>
    <t>4700153533-25416690</t>
  </si>
  <si>
    <t>4.70015352854166E+16</t>
  </si>
  <si>
    <t>4.70015601080156E+16</t>
  </si>
  <si>
    <t>4.70015601180156E+16</t>
  </si>
  <si>
    <t>4.70015469780156E+16</t>
  </si>
  <si>
    <t>4.70015598480156E+16</t>
  </si>
  <si>
    <t>4.70015601480156E+16</t>
  </si>
  <si>
    <t>4700153526-15416690</t>
  </si>
  <si>
    <t>4.7001560005427E+16</t>
  </si>
  <si>
    <t>4.70015467480004E+16</t>
  </si>
  <si>
    <t>4.70015352354166E+16</t>
  </si>
  <si>
    <t>4.70015598080156E+16</t>
  </si>
  <si>
    <t>4.70015601680156E+16</t>
  </si>
  <si>
    <t>4.70015467580004E+16</t>
  </si>
  <si>
    <t>4.70015601280156E+16</t>
  </si>
  <si>
    <t>4.70015718454264E+16</t>
  </si>
  <si>
    <t>4.70015602880156E+16</t>
  </si>
  <si>
    <t>4.70015603080156E+16</t>
  </si>
  <si>
    <t>4.70015602980156E+16</t>
  </si>
  <si>
    <t>4.70015603280156E+16</t>
  </si>
  <si>
    <t>4.70015603180156E+16</t>
  </si>
  <si>
    <t>4.70015603480156E+16</t>
  </si>
  <si>
    <t>4.7001566128005E+16</t>
  </si>
  <si>
    <t>4700153373-28005050</t>
  </si>
  <si>
    <t>4.7001534988005E+16</t>
  </si>
  <si>
    <t>4.7001558518005E+16</t>
  </si>
  <si>
    <t>4.7001576058005E+16</t>
  </si>
  <si>
    <t>4.7001558528005E+16</t>
  </si>
  <si>
    <t>4.7001576068005E+16</t>
  </si>
  <si>
    <t>4.7001567015401504E+16</t>
  </si>
  <si>
    <t>4.7001571078019104E+16</t>
  </si>
  <si>
    <t>4.7001571175414304E+16</t>
  </si>
  <si>
    <t>4.70015711580156E+16</t>
  </si>
  <si>
    <t>4.7001571105414304E+16</t>
  </si>
  <si>
    <t>4.70015827654264E+16</t>
  </si>
  <si>
    <t>4.7001582018020496E+16</t>
  </si>
  <si>
    <t>4.7001571088020496E+16</t>
  </si>
  <si>
    <t>4.7001588928005E+16</t>
  </si>
  <si>
    <t>4.7001571195414304E+16</t>
  </si>
  <si>
    <t>4.70015711280156E+16</t>
  </si>
  <si>
    <t>4.7001574738005E+16</t>
  </si>
  <si>
    <t>4.7001571115414304E+16</t>
  </si>
  <si>
    <t>4.7001571205414304E+16</t>
  </si>
  <si>
    <t>4.7001574758005E+16</t>
  </si>
  <si>
    <t>4.70015828680156E+16</t>
  </si>
  <si>
    <t>4.7001582815414304E+16</t>
  </si>
  <si>
    <t>4.7001582038019104E+16</t>
  </si>
  <si>
    <t>4.70015827880004E+16</t>
  </si>
  <si>
    <t>4.7001582885414304E+16</t>
  </si>
  <si>
    <t>4.7001582758019104E+16</t>
  </si>
  <si>
    <t>4.7001582825414304E+16</t>
  </si>
  <si>
    <t>45742</t>
  </si>
  <si>
    <t>4.70015827954264E+16</t>
  </si>
  <si>
    <t>4.70015937880004E+16</t>
  </si>
  <si>
    <t>4.70015597280004E+16</t>
  </si>
  <si>
    <t>4.70015599680004E+16</t>
  </si>
  <si>
    <t>4.70015600554264E+16</t>
  </si>
  <si>
    <t>4.7001559908019104E+16</t>
  </si>
  <si>
    <t>4.70015469880156E+16</t>
  </si>
  <si>
    <t>4.70015599780004E+16</t>
  </si>
  <si>
    <t>4.70015598380156E+16</t>
  </si>
  <si>
    <t>4.7001560015427E+16</t>
  </si>
  <si>
    <t>4.70015600654264E+16</t>
  </si>
  <si>
    <t>4.70015749680004E+16</t>
  </si>
  <si>
    <t>4.70015601780156E+16</t>
  </si>
  <si>
    <t>4.70015601380156E+16</t>
  </si>
  <si>
    <t>4.70015597380004E+16</t>
  </si>
  <si>
    <t>4.70015751680156E+16</t>
  </si>
  <si>
    <t>4.70015352554166E+16</t>
  </si>
  <si>
    <t>4.70015353654166E+16</t>
  </si>
  <si>
    <t>4.70015751780156E+16</t>
  </si>
  <si>
    <t>4.70015754380156E+16</t>
  </si>
  <si>
    <t>4.7001559898019104E+16</t>
  </si>
  <si>
    <t>4.7001559938019104E+16</t>
  </si>
  <si>
    <t>4.70015751880156E+16</t>
  </si>
  <si>
    <t>4.70015753654264E+16</t>
  </si>
  <si>
    <t>4.70015597754166E+16</t>
  </si>
  <si>
    <t>4.7001559888019104E+16</t>
  </si>
  <si>
    <t>4.70015751980156E+16</t>
  </si>
  <si>
    <t>4.70015597480004E+16</t>
  </si>
  <si>
    <t>4.70015750680004E+16</t>
  </si>
  <si>
    <t>4.70015597580004E+16</t>
  </si>
  <si>
    <t>4.7001575015427E+16</t>
  </si>
  <si>
    <t>4.7001575025427E+16</t>
  </si>
  <si>
    <t>4.70015750780004E+16</t>
  </si>
  <si>
    <t>4.7001575005427E+16</t>
  </si>
  <si>
    <t>4.70015752180156E+16</t>
  </si>
  <si>
    <t>4.70015753554264E+16</t>
  </si>
  <si>
    <t>4.70015752280156E+16</t>
  </si>
  <si>
    <t>4.70015754180156E+16</t>
  </si>
  <si>
    <t>4.70015754280156E+16</t>
  </si>
  <si>
    <t>4.70015753754264E+16</t>
  </si>
  <si>
    <t>4.70015753454264E+16</t>
  </si>
  <si>
    <t>4.70015752380156E+16</t>
  </si>
  <si>
    <t>4.7001574808019104E+16</t>
  </si>
  <si>
    <t>4.7001574818019104E+16</t>
  </si>
  <si>
    <t>4.7001574918019104E+16</t>
  </si>
  <si>
    <t>4.70015752480156E+16</t>
  </si>
  <si>
    <t>4.70015752080156E+16</t>
  </si>
  <si>
    <t>4.7001575035427E+16</t>
  </si>
  <si>
    <t>4.70015597980004E+16</t>
  </si>
  <si>
    <t>4.70015754580156E+16</t>
  </si>
  <si>
    <t>4.70015750880004E+16</t>
  </si>
  <si>
    <t>4.70015754480156E+16</t>
  </si>
  <si>
    <t>4700153526-25416690</t>
  </si>
  <si>
    <t>4.70015597680004E+16</t>
  </si>
  <si>
    <t>4.7001574828019104E+16</t>
  </si>
  <si>
    <t>4700155977-25416690</t>
  </si>
  <si>
    <t>4.70015470154166E+16</t>
  </si>
  <si>
    <t>4.70015751080004E+16</t>
  </si>
  <si>
    <t>4.70015750980004E+16</t>
  </si>
  <si>
    <t>4.7001575045427E+16</t>
  </si>
  <si>
    <t>4.7001578398019104E+16</t>
  </si>
  <si>
    <t>4.70015692654264E+16</t>
  </si>
  <si>
    <t>4.70015692754264E+16</t>
  </si>
  <si>
    <t>4.7001591545427E+16</t>
  </si>
  <si>
    <t>4.70015481854264E+16</t>
  </si>
  <si>
    <t>4.70015603580156E+16</t>
  </si>
  <si>
    <t>4.70015603680156E+16</t>
  </si>
  <si>
    <t>4.70015784480156E+16</t>
  </si>
  <si>
    <t>4.70015784580156E+16</t>
  </si>
  <si>
    <t>4.70015784680156E+16</t>
  </si>
  <si>
    <t>4.70015784780156E+16</t>
  </si>
  <si>
    <t>4.7001576078005E+16</t>
  </si>
  <si>
    <t>4.7001576088005E+16</t>
  </si>
  <si>
    <t>4.7001565428005E+16</t>
  </si>
  <si>
    <t>4.7001573828005E+16</t>
  </si>
  <si>
    <t>4.7001573818005E+16</t>
  </si>
  <si>
    <t>4.7001576728005E+16</t>
  </si>
  <si>
    <t>4.7001573848005E+16</t>
  </si>
  <si>
    <t>4.7001582895414304E+16</t>
  </si>
  <si>
    <t>4.70015828780156E+16</t>
  </si>
  <si>
    <t>6104513278</t>
  </si>
  <si>
    <t>4.7001588938005E+16</t>
  </si>
  <si>
    <t>4.7001587738019104E+16</t>
  </si>
  <si>
    <t>4.7001582835414304E+16</t>
  </si>
  <si>
    <t>4.7001589428020496E+16</t>
  </si>
  <si>
    <t>4.7001581505401504E+16</t>
  </si>
  <si>
    <t>6104512182</t>
  </si>
  <si>
    <t>4.7001587248021504E+16</t>
  </si>
  <si>
    <t>6104518919</t>
  </si>
  <si>
    <t>4.7001587248005E+16</t>
  </si>
  <si>
    <t>4.7001587878021504E+16</t>
  </si>
  <si>
    <t>6104519207</t>
  </si>
  <si>
    <t>4.7001582915414304E+16</t>
  </si>
  <si>
    <t>6104519236</t>
  </si>
  <si>
    <t>4.7001582808019104E+16</t>
  </si>
  <si>
    <t>6104518942</t>
  </si>
  <si>
    <t>4.7001582845414304E+16</t>
  </si>
  <si>
    <t>4.7001588958005E+16</t>
  </si>
  <si>
    <t>6104520038</t>
  </si>
  <si>
    <t>4.7001595848005E+16</t>
  </si>
  <si>
    <t>6104522318</t>
  </si>
  <si>
    <t>4.70015923954264E+16</t>
  </si>
  <si>
    <t>6104522364</t>
  </si>
  <si>
    <t>4.7001593798005E+16</t>
  </si>
  <si>
    <t>6104527320</t>
  </si>
  <si>
    <t>4.70015958580004E+16</t>
  </si>
  <si>
    <t>6104527314</t>
  </si>
  <si>
    <t>4.7001602778005E+16</t>
  </si>
  <si>
    <t>6104528797</t>
  </si>
  <si>
    <t>4.7001593845414304E+16</t>
  </si>
  <si>
    <t>6104531626</t>
  </si>
  <si>
    <t>4.7001593805414304E+16</t>
  </si>
  <si>
    <t>6104531849</t>
  </si>
  <si>
    <t>4.7001598488019104E+16</t>
  </si>
  <si>
    <t>6104528455</t>
  </si>
  <si>
    <t>4.7001605338017E+16</t>
  </si>
  <si>
    <t>6104532246</t>
  </si>
  <si>
    <t>4.70015967180156E+16</t>
  </si>
  <si>
    <t>6104536348</t>
  </si>
  <si>
    <t>4.7001602788005E+16</t>
  </si>
  <si>
    <t>6104533407</t>
  </si>
  <si>
    <t>4.7001593855414304E+16</t>
  </si>
  <si>
    <t>6104536771</t>
  </si>
  <si>
    <t>4.70016102854264E+16</t>
  </si>
  <si>
    <t>6104533285</t>
  </si>
  <si>
    <t>4.7001593815414304E+16</t>
  </si>
  <si>
    <t>6104533393</t>
  </si>
  <si>
    <t>4.7001575055427E+16</t>
  </si>
  <si>
    <t>6104513280</t>
  </si>
  <si>
    <t>4.70015752680156E+16</t>
  </si>
  <si>
    <t>6104519163</t>
  </si>
  <si>
    <t>4.7001574838019104E+16</t>
  </si>
  <si>
    <t>6104514527</t>
  </si>
  <si>
    <t>4.70015470054166E+16</t>
  </si>
  <si>
    <t>6104514539</t>
  </si>
  <si>
    <t>4.70015752780156E+16</t>
  </si>
  <si>
    <t>6104519297</t>
  </si>
  <si>
    <t>4.70015749880004E+16</t>
  </si>
  <si>
    <t>6104519265</t>
  </si>
  <si>
    <t>4.70015754680156E+16</t>
  </si>
  <si>
    <t>6104514523</t>
  </si>
  <si>
    <t>4.70015752880156E+16</t>
  </si>
  <si>
    <t>6104520014</t>
  </si>
  <si>
    <t>4.70015752980156E+16</t>
  </si>
  <si>
    <t>6104521968</t>
  </si>
  <si>
    <t>4.70015753080156E+16</t>
  </si>
  <si>
    <t>6104522012</t>
  </si>
  <si>
    <t>4.7001591578019104E+16</t>
  </si>
  <si>
    <t>6104519990</t>
  </si>
  <si>
    <t>4.70015753180156E+16</t>
  </si>
  <si>
    <t>6104522024</t>
  </si>
  <si>
    <t>4.70015916254166E+16</t>
  </si>
  <si>
    <t>6104523305</t>
  </si>
  <si>
    <t>4.70015916180182E+16</t>
  </si>
  <si>
    <t>6104522240</t>
  </si>
  <si>
    <t>4.7001591588019104E+16</t>
  </si>
  <si>
    <t>6104522214</t>
  </si>
  <si>
    <t>4.70015917680004E+16</t>
  </si>
  <si>
    <t>6104522285</t>
  </si>
  <si>
    <t>4.70015917780004E+16</t>
  </si>
  <si>
    <t>4.70015753280156E+16</t>
  </si>
  <si>
    <t>6104522424</t>
  </si>
  <si>
    <t>4.70015920254264E+16</t>
  </si>
  <si>
    <t>6104525835</t>
  </si>
  <si>
    <t>4.7001591988017E+16</t>
  </si>
  <si>
    <t>4.70015749580004E+16</t>
  </si>
  <si>
    <t>6104522443</t>
  </si>
  <si>
    <t>4.70015753380156E+16</t>
  </si>
  <si>
    <t>6104525566</t>
  </si>
  <si>
    <t>4.70015749980004E+16</t>
  </si>
  <si>
    <t>6104525232</t>
  </si>
  <si>
    <t>4.70015917880156E+16</t>
  </si>
  <si>
    <t>6104526174</t>
  </si>
  <si>
    <t>4.70015754054264E+16</t>
  </si>
  <si>
    <t>6104525229</t>
  </si>
  <si>
    <t>4.70015919280156E+16</t>
  </si>
  <si>
    <t>6104528587</t>
  </si>
  <si>
    <t>4.7001592505427E+16</t>
  </si>
  <si>
    <t>6104528450</t>
  </si>
  <si>
    <t>4.7001591695427E+16</t>
  </si>
  <si>
    <t>6104530639</t>
  </si>
  <si>
    <t>4.70015917980156E+16</t>
  </si>
  <si>
    <t>6104528458</t>
  </si>
  <si>
    <t>4.70015920354264E+16</t>
  </si>
  <si>
    <t>6104530478</t>
  </si>
  <si>
    <t>4.7001591598019104E+16</t>
  </si>
  <si>
    <t>6104528715</t>
  </si>
  <si>
    <t>4.70015919480156E+16</t>
  </si>
  <si>
    <t>6104528491</t>
  </si>
  <si>
    <t>4.70015919080156E+16</t>
  </si>
  <si>
    <t>6104528597</t>
  </si>
  <si>
    <t>4.70015352454166E+16</t>
  </si>
  <si>
    <t>6104528754</t>
  </si>
  <si>
    <t>4.70015748654166E+16</t>
  </si>
  <si>
    <t>6104528814</t>
  </si>
  <si>
    <t>4.70015918080156E+16</t>
  </si>
  <si>
    <t>6104531841</t>
  </si>
  <si>
    <t>4.70015918180156E+16</t>
  </si>
  <si>
    <t>6104532257</t>
  </si>
  <si>
    <t>4.70015918280156E+16</t>
  </si>
  <si>
    <t>6104535127</t>
  </si>
  <si>
    <t>4.70015919680156E+16</t>
  </si>
  <si>
    <t>6104533341</t>
  </si>
  <si>
    <t>4.7001591705427E+16</t>
  </si>
  <si>
    <t>6104534451</t>
  </si>
  <si>
    <t>4.7001591725427E+16</t>
  </si>
  <si>
    <t>6104533023</t>
  </si>
  <si>
    <t>4.7001592515427E+16</t>
  </si>
  <si>
    <t>6104533321</t>
  </si>
  <si>
    <t>4.70015918480156E+16</t>
  </si>
  <si>
    <t>6104536357</t>
  </si>
  <si>
    <t>4.70015919380156E+16</t>
  </si>
  <si>
    <t>6104533379</t>
  </si>
  <si>
    <t>4.7001591715427E+16</t>
  </si>
  <si>
    <t>6104534430</t>
  </si>
  <si>
    <t>4.7001591998017E+16</t>
  </si>
  <si>
    <t>6104532382</t>
  </si>
  <si>
    <t>4.70015749780004E+16</t>
  </si>
  <si>
    <t>6104537426</t>
  </si>
  <si>
    <t>4.70015918380156E+16</t>
  </si>
  <si>
    <t>6104535663</t>
  </si>
  <si>
    <t>4.7001591608019104E+16</t>
  </si>
  <si>
    <t>6104531852</t>
  </si>
  <si>
    <t>4.70015920454264E+16</t>
  </si>
  <si>
    <t>6104534426</t>
  </si>
  <si>
    <t>4.7001574928019104E+16</t>
  </si>
  <si>
    <t>6104532328</t>
  </si>
  <si>
    <t>4.70015753854264E+16</t>
  </si>
  <si>
    <t>6104535134</t>
  </si>
  <si>
    <t>4.70015753954264E+16</t>
  </si>
  <si>
    <t>6104534442</t>
  </si>
  <si>
    <t>4.7001595198005E+16</t>
  </si>
  <si>
    <t>6104525851</t>
  </si>
  <si>
    <t>4.70016060080004E+16</t>
  </si>
  <si>
    <t>6104532595</t>
  </si>
  <si>
    <t>4.70015971954264E+16</t>
  </si>
  <si>
    <t>6104518965</t>
  </si>
  <si>
    <t>4.70015972054264E+16</t>
  </si>
  <si>
    <t>6104521929</t>
  </si>
  <si>
    <t>4.70015972154264E+16</t>
  </si>
  <si>
    <t>6104521992</t>
  </si>
  <si>
    <t>4.7001606985427E+16</t>
  </si>
  <si>
    <t>6104535232</t>
  </si>
  <si>
    <t>4.70015784880156E+16</t>
  </si>
  <si>
    <t>6104513432</t>
  </si>
  <si>
    <t>4.70015784980156E+16</t>
  </si>
  <si>
    <t>HLCUNG12406ULAU0</t>
  </si>
  <si>
    <t>6104518251</t>
  </si>
  <si>
    <t>H-88-X</t>
  </si>
  <si>
    <t>4.7001578498020096E+16</t>
  </si>
  <si>
    <t>4.70015936554014E+16</t>
  </si>
  <si>
    <t>4.70015654154264E+16</t>
  </si>
  <si>
    <t>4.70016048254264E+16</t>
  </si>
  <si>
    <t>6104533255</t>
  </si>
  <si>
    <t>4.7001595745401504E+16</t>
  </si>
  <si>
    <t>6104534170</t>
  </si>
  <si>
    <t>4.7001605268005E+16</t>
  </si>
  <si>
    <t>6104539146</t>
  </si>
  <si>
    <t>4.70016052680004E+16</t>
  </si>
  <si>
    <t>4.7001593865414304E+16</t>
  </si>
  <si>
    <t>6104537383</t>
  </si>
  <si>
    <t>4.7001596158021504E+16</t>
  </si>
  <si>
    <t>6104537405</t>
  </si>
  <si>
    <t>4.7001605318005E+16</t>
  </si>
  <si>
    <t>6104537455</t>
  </si>
  <si>
    <t>4.7001610958017E+16</t>
  </si>
  <si>
    <t>6104537460</t>
  </si>
  <si>
    <t>4.70015967280156E+16</t>
  </si>
  <si>
    <t>6104538982</t>
  </si>
  <si>
    <t>4.7001593825414304E+16</t>
  </si>
  <si>
    <t>6104541268</t>
  </si>
  <si>
    <t>4.7001613398020496E+16</t>
  </si>
  <si>
    <t>6104544288</t>
  </si>
  <si>
    <t>4.70016053454264E+16</t>
  </si>
  <si>
    <t>6104540672</t>
  </si>
  <si>
    <t>4.7001605348020096E+16</t>
  </si>
  <si>
    <t>4.7001610988020496E+16</t>
  </si>
  <si>
    <t>6104545591</t>
  </si>
  <si>
    <t>4.7001610968019104E+16</t>
  </si>
  <si>
    <t>6104543037</t>
  </si>
  <si>
    <t>4.70016109754264E+16</t>
  </si>
  <si>
    <t>6104540304</t>
  </si>
  <si>
    <t>4.7001593835414304E+16</t>
  </si>
  <si>
    <t>6104548150</t>
  </si>
  <si>
    <t>4.7001596198021504E+16</t>
  </si>
  <si>
    <t>INDURO 2509N</t>
  </si>
  <si>
    <t>SITDNBNGI401187</t>
  </si>
  <si>
    <t>6104546582</t>
  </si>
  <si>
    <t>4.70016111380156E+16</t>
  </si>
  <si>
    <t>6104547713</t>
  </si>
  <si>
    <t>4.70015042080186E+16</t>
  </si>
  <si>
    <t>6104537400</t>
  </si>
  <si>
    <t>4.7001606198019104E+16</t>
  </si>
  <si>
    <t>SITC TOYOHASHI 2513N</t>
  </si>
  <si>
    <t>SITGNBOSI401184</t>
  </si>
  <si>
    <t>6104547819</t>
  </si>
  <si>
    <t>4.7001610998021504E+16</t>
  </si>
  <si>
    <t>SITC LIAONING 2511N</t>
  </si>
  <si>
    <t>SITDNBNGI401177</t>
  </si>
  <si>
    <t>6104547836</t>
  </si>
  <si>
    <t>4.7001610998005E+16</t>
  </si>
  <si>
    <t>4.7001602918021504E+16</t>
  </si>
  <si>
    <t>SITDNBNGI401185</t>
  </si>
  <si>
    <t>6104547805</t>
  </si>
  <si>
    <t>4.7001593875414304E+16</t>
  </si>
  <si>
    <t>SITGNBOSI401167</t>
  </si>
  <si>
    <t>6104549749</t>
  </si>
  <si>
    <t>4.7001605358019104E+16</t>
  </si>
  <si>
    <t>SITGNBNGI401183</t>
  </si>
  <si>
    <t>6104547736</t>
  </si>
  <si>
    <t>4.70015967080156E+16</t>
  </si>
  <si>
    <t>6104549841</t>
  </si>
  <si>
    <t>4.7001612248005E+16</t>
  </si>
  <si>
    <t>SITDNBTKI401170</t>
  </si>
  <si>
    <t>6104550784</t>
  </si>
  <si>
    <t>4.7001611095414304E+16</t>
  </si>
  <si>
    <t>EPONYMA 176E</t>
  </si>
  <si>
    <t>SITGNBTKI401168</t>
  </si>
  <si>
    <t>6104550188</t>
  </si>
  <si>
    <t>4.7001612268005E+16</t>
  </si>
  <si>
    <t>5/27,</t>
  </si>
  <si>
    <t>SITC SHANDONG 2511N</t>
  </si>
  <si>
    <t>SITDNBTKI401206</t>
  </si>
  <si>
    <t>6104553930</t>
  </si>
  <si>
    <t>4.7001611105414304E+16</t>
  </si>
  <si>
    <t>EPONYMA 177E</t>
  </si>
  <si>
    <t>SITGNBTKI401204</t>
  </si>
  <si>
    <t>4.70016161154264E+16</t>
  </si>
  <si>
    <t>SITGNBTKI401235</t>
  </si>
  <si>
    <t>6104557027</t>
  </si>
  <si>
    <t>4.70015916354166E+16</t>
  </si>
  <si>
    <t>6104532606</t>
  </si>
  <si>
    <t>4.70015918580156E+16</t>
  </si>
  <si>
    <t>6104537409</t>
  </si>
  <si>
    <t>4.70015918680156E+16</t>
  </si>
  <si>
    <t>6104538851</t>
  </si>
  <si>
    <t>4.70015918780156E+16</t>
  </si>
  <si>
    <t>GENOVA EXPRESS/V.521W</t>
  </si>
  <si>
    <t>6104538863</t>
  </si>
  <si>
    <t>4.7001591755427E+16</t>
  </si>
  <si>
    <t>6104537537</t>
  </si>
  <si>
    <t>4.70015918880156E+16</t>
  </si>
  <si>
    <t>6104538883</t>
  </si>
  <si>
    <t>4.7001592008017E+16</t>
  </si>
  <si>
    <t>6104537567</t>
  </si>
  <si>
    <t>4.70015918980156E+16</t>
  </si>
  <si>
    <t>6104541261</t>
  </si>
  <si>
    <t>4.70016075980004E+16</t>
  </si>
  <si>
    <t>6104544098</t>
  </si>
  <si>
    <t>4.7001591735427E+16</t>
  </si>
  <si>
    <t>6104544475</t>
  </si>
  <si>
    <t>4.7001592525427E+16</t>
  </si>
  <si>
    <t>6104537548</t>
  </si>
  <si>
    <t>4.7001591745427E+16</t>
  </si>
  <si>
    <t>6104544501</t>
  </si>
  <si>
    <t>4.70015749054166E+16</t>
  </si>
  <si>
    <t>EGLV143569167869</t>
  </si>
  <si>
    <t>6104543012</t>
  </si>
  <si>
    <t>4.70015752580156E+16</t>
  </si>
  <si>
    <t>6104545181</t>
  </si>
  <si>
    <t>4.7001559928019104E+16</t>
  </si>
  <si>
    <t>6104542998</t>
  </si>
  <si>
    <t>4.70016076580156E+16</t>
  </si>
  <si>
    <t>EGLV143569161802</t>
  </si>
  <si>
    <t>6104545554</t>
  </si>
  <si>
    <t>4.7001592018017E+16</t>
  </si>
  <si>
    <t>6104544073</t>
  </si>
  <si>
    <t>4.70015919780156E+16</t>
  </si>
  <si>
    <t>6104543004</t>
  </si>
  <si>
    <t>4.7001591685427E+16</t>
  </si>
  <si>
    <t>6104545445</t>
  </si>
  <si>
    <t>4.70016076680156E+16</t>
  </si>
  <si>
    <t>ONE INSPIRATION/V.005W</t>
  </si>
  <si>
    <t>ONEYNB5BDF108600</t>
  </si>
  <si>
    <t>6104546447</t>
  </si>
  <si>
    <t>4.70016076780156E+16</t>
  </si>
  <si>
    <t>ONEYNB5BDF142400</t>
  </si>
  <si>
    <t>6104548800</t>
  </si>
  <si>
    <t>4.70015748754166E+16</t>
  </si>
  <si>
    <t>6104545520</t>
  </si>
  <si>
    <t>4.70016074680004E+16</t>
  </si>
  <si>
    <t>EGLV143569161798</t>
  </si>
  <si>
    <t>6104548816</t>
  </si>
  <si>
    <t>4.70016077480156E+16</t>
  </si>
  <si>
    <t>MONACO MAERSK 512W</t>
  </si>
  <si>
    <t>263948323</t>
  </si>
  <si>
    <t>6104547664</t>
  </si>
  <si>
    <t>4.7001607605427E+16</t>
  </si>
  <si>
    <t>6104551009</t>
  </si>
  <si>
    <t>4.70016076880156E+16</t>
  </si>
  <si>
    <t>EGLV143569161763</t>
  </si>
  <si>
    <t>6104549148</t>
  </si>
  <si>
    <t>4.70016074780004E+16</t>
  </si>
  <si>
    <t>EGLV143569161780</t>
  </si>
  <si>
    <t>6104549729</t>
  </si>
  <si>
    <t>4.70016077380156E+16</t>
  </si>
  <si>
    <t>6104550075</t>
  </si>
  <si>
    <t>4.70016076980156E+16</t>
  </si>
  <si>
    <t>EGLV143569161772</t>
  </si>
  <si>
    <t>6104549738</t>
  </si>
  <si>
    <t>4.70016077080156E+16</t>
  </si>
  <si>
    <t>MSC TARANTO / FW520W</t>
  </si>
  <si>
    <t>177SDGNTN0N232A</t>
  </si>
  <si>
    <t>6104549798</t>
  </si>
  <si>
    <t>4.70016075380004E+16</t>
  </si>
  <si>
    <t>EVER MEED 0762W</t>
  </si>
  <si>
    <t>EGLV143569161917</t>
  </si>
  <si>
    <t>6104549854</t>
  </si>
  <si>
    <t>4.70016078054264E+16</t>
  </si>
  <si>
    <t>6104545582</t>
  </si>
  <si>
    <t>4.70015920554264E+16</t>
  </si>
  <si>
    <t>6104545476</t>
  </si>
  <si>
    <t>4.70016077180156E+16</t>
  </si>
  <si>
    <t>177SDGNTN0N233A</t>
  </si>
  <si>
    <t>6104551173</t>
  </si>
  <si>
    <t>4.7001607615427E+16</t>
  </si>
  <si>
    <t>CMA CGM CHAMPS ELYSEES 0FMJQW</t>
  </si>
  <si>
    <t>EGLV143569169772</t>
  </si>
  <si>
    <t>6104553144</t>
  </si>
  <si>
    <t>4.70015748854166E+16</t>
  </si>
  <si>
    <t>6104550130</t>
  </si>
  <si>
    <t>4.7001607798017E+16</t>
  </si>
  <si>
    <t>EVER GREET 1350W</t>
  </si>
  <si>
    <t>EGLV143569167826</t>
  </si>
  <si>
    <t>6104553295</t>
  </si>
  <si>
    <t>4.70016078154264E+16</t>
  </si>
  <si>
    <t>6104550106</t>
  </si>
  <si>
    <t>4.70016077280156E+16</t>
  </si>
  <si>
    <t>EGLV143569161810</t>
  </si>
  <si>
    <t>6104554197</t>
  </si>
  <si>
    <t>4.70016078254264E+16</t>
  </si>
  <si>
    <t>EGLV143569169535</t>
  </si>
  <si>
    <t>6104553321</t>
  </si>
  <si>
    <t>4.70016078354264E+16</t>
  </si>
  <si>
    <t>EGLV143569169543</t>
  </si>
  <si>
    <t>6104553945</t>
  </si>
  <si>
    <t>4.70016076480004E+16</t>
  </si>
  <si>
    <t>MARIT MAERSK 523W</t>
  </si>
  <si>
    <t>263948824</t>
  </si>
  <si>
    <t>6104553281</t>
  </si>
  <si>
    <t>4.7001607428019104E+16</t>
  </si>
  <si>
    <t>EGLV143569167788</t>
  </si>
  <si>
    <t>6104550805</t>
  </si>
  <si>
    <t>4.70015748954166E+16</t>
  </si>
  <si>
    <t>EGLV143569167796</t>
  </si>
  <si>
    <t>6104550772</t>
  </si>
  <si>
    <t>4.70016075480004E+16</t>
  </si>
  <si>
    <t>EGLV143569161836</t>
  </si>
  <si>
    <t>6104553360</t>
  </si>
  <si>
    <t>4.70016077680156E+16</t>
  </si>
  <si>
    <t>MANILA MAERSK 522W</t>
  </si>
  <si>
    <t>263948826</t>
  </si>
  <si>
    <t>6104555870</t>
  </si>
  <si>
    <t>4.70016077580156E+16</t>
  </si>
  <si>
    <t>263948825</t>
  </si>
  <si>
    <t>6104554040</t>
  </si>
  <si>
    <t>4.70015978454264E+16</t>
  </si>
  <si>
    <t>MSC LAUREN FK520A</t>
  </si>
  <si>
    <t>177GNTNTN03554A</t>
  </si>
  <si>
    <t>6104550821</t>
  </si>
  <si>
    <t>4.7001602148019104E+16</t>
  </si>
  <si>
    <t>ZIM THAILAND 12W</t>
  </si>
  <si>
    <t>285388738V</t>
  </si>
  <si>
    <t>6104540356</t>
  </si>
  <si>
    <t>4.70016056154264E+16</t>
  </si>
  <si>
    <t>6104543034</t>
  </si>
  <si>
    <t>4.7001576738005E+16</t>
  </si>
  <si>
    <t>6104550936</t>
  </si>
  <si>
    <t>4700161981</t>
  </si>
  <si>
    <t>4.70016198180156E+16</t>
  </si>
  <si>
    <t>EVER MERCY 0763W</t>
  </si>
  <si>
    <t>EGLV143569161909</t>
  </si>
  <si>
    <t>4.7001613668005E+16</t>
  </si>
  <si>
    <t>EVER FIT 021W</t>
  </si>
  <si>
    <t>NGP2364769</t>
  </si>
  <si>
    <t>6104552884</t>
  </si>
  <si>
    <t>4.70016056554014E+16</t>
  </si>
  <si>
    <t>6104549990</t>
  </si>
  <si>
    <t>4.7001611768023696E+16</t>
  </si>
  <si>
    <t>YM CAPACITY 053S</t>
  </si>
  <si>
    <t>OOLU2158823640</t>
  </si>
  <si>
    <t>6104554129</t>
  </si>
  <si>
    <t>4.70016075580004E+16</t>
  </si>
  <si>
    <t>MSC BIANCA SILVIA / FW522W</t>
  </si>
  <si>
    <t>177SDGNTN0N330A</t>
  </si>
  <si>
    <t>6104556966</t>
  </si>
  <si>
    <t>4.70016075680004E+16</t>
  </si>
  <si>
    <t>177SDGNTN0N300A</t>
  </si>
  <si>
    <t>4700161969</t>
  </si>
  <si>
    <t>4.70016196980004E+16</t>
  </si>
  <si>
    <t>263948691</t>
  </si>
  <si>
    <t>4.70015916454166E+16</t>
  </si>
  <si>
    <t>EVER ACT 1351W</t>
  </si>
  <si>
    <t>EGLV143569167915</t>
  </si>
  <si>
    <t>6104556977</t>
  </si>
  <si>
    <t>4.70016075780004E+16</t>
  </si>
  <si>
    <t>5/30,5/30,5/31,6/1</t>
  </si>
  <si>
    <t>EGLV143569161852</t>
  </si>
  <si>
    <t>4.7001611175414304E+16</t>
  </si>
  <si>
    <t>SITC RENHE 2513N</t>
  </si>
  <si>
    <t>SITGNBOSI401219</t>
  </si>
  <si>
    <t>4.7001611115414304E+16</t>
  </si>
  <si>
    <t>EPONYMA 178E</t>
  </si>
  <si>
    <t>SITGNBTKI401220</t>
  </si>
  <si>
    <t>4.70016111580156E+16</t>
  </si>
  <si>
    <t>SITDNBTKI401223</t>
  </si>
  <si>
    <t>4.70016161454264E+16</t>
  </si>
  <si>
    <t>SITGNBOSI401228</t>
  </si>
  <si>
    <t>4700161977</t>
  </si>
  <si>
    <t>4.70016197780156E+16</t>
  </si>
  <si>
    <t>5/30,5/31,6/1,6/1</t>
  </si>
  <si>
    <t>EGLV143569161828</t>
  </si>
  <si>
    <t>4.70016075880004E+16</t>
  </si>
  <si>
    <t>6/1,6/2,6/2,6/2</t>
  </si>
  <si>
    <t>EGLV143569161861</t>
  </si>
  <si>
    <t>4.7001607625427E+16</t>
  </si>
  <si>
    <t>MARIT MAERSK 2523W</t>
  </si>
  <si>
    <t>263948690</t>
  </si>
  <si>
    <t>4700161972</t>
  </si>
  <si>
    <t>4.70016197280156E+16</t>
  </si>
  <si>
    <t>6/2,6/2,6/3,6/3</t>
  </si>
  <si>
    <t>MSC C. MONTAINE / FW523W</t>
  </si>
  <si>
    <t>177SDGNTN0N373A</t>
  </si>
  <si>
    <t>4700161973</t>
  </si>
  <si>
    <t>4.70016197380156E+16</t>
  </si>
  <si>
    <t>6/4,6/4,6/5,6/5</t>
  </si>
  <si>
    <t>EVER APEX 1352W</t>
  </si>
  <si>
    <t>EGLV143569161879</t>
  </si>
  <si>
    <t>4.70016161280004E+16</t>
  </si>
  <si>
    <t>SITC MINHE 2513N</t>
  </si>
  <si>
    <t>SITDNBOSI401229</t>
  </si>
  <si>
    <t>4.7001611185414304E+16</t>
  </si>
  <si>
    <t>SITGNBOSI401221</t>
  </si>
  <si>
    <t>4.7001611125414304E+16</t>
  </si>
  <si>
    <t>EPONYMA 179E</t>
  </si>
  <si>
    <t>SITGNBOSI401222</t>
  </si>
  <si>
    <t>4.70016111680156E+16</t>
  </si>
  <si>
    <t>SITDNBTKI401224</t>
  </si>
  <si>
    <t>4700162415</t>
  </si>
  <si>
    <t>4.70016241554264E+16</t>
  </si>
  <si>
    <t>EPONYMA 180E</t>
  </si>
  <si>
    <t>SITGNBTKI401240</t>
  </si>
  <si>
    <t>4.7001616138005E+16</t>
  </si>
  <si>
    <t>SITC TOYOHASHI 2515N</t>
  </si>
  <si>
    <t>SITDNBOSI401245</t>
  </si>
  <si>
    <t>4.7001616158020496E+16</t>
  </si>
  <si>
    <t>SITGNBOSI401246</t>
  </si>
  <si>
    <t>4700161814</t>
  </si>
  <si>
    <t>4.7001618148021504E+16</t>
  </si>
  <si>
    <t>SITC LIAONING 2513N</t>
  </si>
  <si>
    <t>SITDNBNGI401244</t>
  </si>
  <si>
    <t>4700161916</t>
  </si>
  <si>
    <t>4.7001619168005E+16</t>
  </si>
  <si>
    <t>SITDNBTKI401243</t>
  </si>
  <si>
    <t>4700161399</t>
  </si>
  <si>
    <t>4.7001613995401504E+16</t>
  </si>
  <si>
    <t>CORCOVADO 2525E</t>
  </si>
  <si>
    <t>HLCUNG12406UOXO4</t>
  </si>
  <si>
    <t>4.70015916554166E+16</t>
  </si>
  <si>
    <t>MSC C. MONTAINE FW523W</t>
  </si>
  <si>
    <t>177SNTNTN0N370A</t>
  </si>
  <si>
    <t>4700161974</t>
  </si>
  <si>
    <t>4.70016197480156E+16</t>
  </si>
  <si>
    <t>6/5,6/6,6/6,6/6</t>
  </si>
  <si>
    <t>EGLV143569161933</t>
  </si>
  <si>
    <t>4.70015916754166E+16</t>
  </si>
  <si>
    <t>EGLV143569169799</t>
  </si>
  <si>
    <t>Bart</t>
  </si>
  <si>
    <t>4700161951</t>
  </si>
  <si>
    <t>4.7001619518019104E+16</t>
  </si>
  <si>
    <t>EGLV143569169748</t>
  </si>
  <si>
    <t>4.7001607448019104E+16</t>
  </si>
  <si>
    <t>EGLV143569169837</t>
  </si>
  <si>
    <t>4.70016074954166E+16</t>
  </si>
  <si>
    <t>EGLV143569169802</t>
  </si>
  <si>
    <t>4700161952</t>
  </si>
  <si>
    <t>4.7001619528019104E+16</t>
  </si>
  <si>
    <t>EGLV143569169756</t>
  </si>
  <si>
    <t>4700161983</t>
  </si>
  <si>
    <t>4.70016198380156E+16</t>
  </si>
  <si>
    <t>6/8,6/8,6/9,6/9</t>
  </si>
  <si>
    <t>EGLV143569161887</t>
  </si>
  <si>
    <t>4.70016077780156E+16</t>
  </si>
  <si>
    <t>MATHILDE MAERSK 524W</t>
  </si>
  <si>
    <t>263948842</t>
  </si>
  <si>
    <t>4.70016074854166E+16</t>
  </si>
  <si>
    <t>EBBA MAERSK 525W</t>
  </si>
  <si>
    <t>263949208</t>
  </si>
  <si>
    <t>4700161976</t>
  </si>
  <si>
    <t>4.70016197680156E+16</t>
  </si>
  <si>
    <t>6/9,6/10,6/10,6/11</t>
  </si>
  <si>
    <t>CMA CGM SAINT GERMAIN 0FMJWW</t>
  </si>
  <si>
    <t>EGLV143569161925</t>
  </si>
  <si>
    <t>4700161957</t>
  </si>
  <si>
    <t>4.70016195780004E+16</t>
  </si>
  <si>
    <t>6/12,6/13</t>
  </si>
  <si>
    <t>EVER ACE 1353W</t>
  </si>
  <si>
    <t>EGLV143569161895</t>
  </si>
  <si>
    <t>4700161986</t>
  </si>
  <si>
    <t>4.70016198680156E+16</t>
  </si>
  <si>
    <t>加订EMC</t>
  </si>
  <si>
    <t>ONE TRIBUTE 028W</t>
  </si>
  <si>
    <t>177SDGNTN0N342A</t>
  </si>
  <si>
    <t>4700161982</t>
  </si>
  <si>
    <t>4.70016198280156E+16</t>
  </si>
  <si>
    <t>6/12,6/12,6/13,6/13</t>
  </si>
  <si>
    <t>177SDGNTN0N385A</t>
  </si>
  <si>
    <t>4700161970</t>
  </si>
  <si>
    <t>4.70016197080004E+16</t>
  </si>
  <si>
    <t>EGLV143569169853</t>
  </si>
  <si>
    <t>4.7001607438019104E+16</t>
  </si>
  <si>
    <t>EGLV143569169845</t>
  </si>
  <si>
    <t>4700161978</t>
  </si>
  <si>
    <t>4.70016197880156E+16</t>
  </si>
  <si>
    <t>6/13,6/14,6/14,6/14</t>
  </si>
  <si>
    <t xml:space="preserve">EVER ACE 1353W </t>
  </si>
  <si>
    <t>EGLV143569161968</t>
  </si>
  <si>
    <t>4700161979</t>
  </si>
  <si>
    <t>4.70016197980156E+16</t>
  </si>
  <si>
    <t>6/15,6/15,6/15,6/16</t>
  </si>
  <si>
    <t>EGLV143569161976</t>
  </si>
  <si>
    <t>4700161962</t>
  </si>
  <si>
    <t>4.7001619625427E+16</t>
  </si>
  <si>
    <t>MSC FATMA 524W</t>
  </si>
  <si>
    <t>177SDGNTN0N478A</t>
  </si>
  <si>
    <t>4700161987</t>
  </si>
  <si>
    <t>4.70016198780156E+16</t>
  </si>
  <si>
    <t>177SDGNTN0N477A</t>
  </si>
  <si>
    <t>4700161985</t>
  </si>
  <si>
    <t>4.70016198580156E+16</t>
  </si>
  <si>
    <t>6/16,6/16,6/17,6/17</t>
  </si>
  <si>
    <t>EBBA MAERSK / 525W</t>
  </si>
  <si>
    <t>HLCUNG12505VINQ6</t>
  </si>
  <si>
    <t>4.70015972354264E+16</t>
  </si>
  <si>
    <t>MSC MARGRIT XIII FK523A</t>
  </si>
  <si>
    <t>177GNTNTN03565A</t>
  </si>
  <si>
    <t>4.7001613678005E+16</t>
  </si>
  <si>
    <t>KOTA EBONY 0002W</t>
  </si>
  <si>
    <t>NGP2335113</t>
  </si>
  <si>
    <t>4.7001613248019104E+16</t>
  </si>
  <si>
    <t>4700162818</t>
  </si>
  <si>
    <t>4.7001628188005E+16</t>
  </si>
  <si>
    <t>6/10,</t>
  </si>
  <si>
    <t>4700162614</t>
  </si>
  <si>
    <t>4.70016261480156E+16</t>
  </si>
  <si>
    <t>6/17,</t>
  </si>
  <si>
    <t>4700162820</t>
  </si>
  <si>
    <t>4.7001628208005E+16</t>
  </si>
  <si>
    <t>SITDNBTKI401267</t>
  </si>
  <si>
    <t>4700162610</t>
  </si>
  <si>
    <t>4.7001626105414304E+16</t>
  </si>
  <si>
    <t>6/18,</t>
  </si>
  <si>
    <t>4700162618</t>
  </si>
  <si>
    <t>4.7001626185414304E+16</t>
  </si>
  <si>
    <t>6/23,6/24</t>
  </si>
  <si>
    <t>4700162821</t>
  </si>
  <si>
    <t>4.7001628218005E+16</t>
  </si>
  <si>
    <t>6/24,</t>
  </si>
  <si>
    <t>4700162611</t>
  </si>
  <si>
    <t>4.7001626115414304E+16</t>
  </si>
  <si>
    <t>6/25,</t>
  </si>
  <si>
    <t>4700162578</t>
  </si>
  <si>
    <t>4.7001625788019104E+16</t>
  </si>
  <si>
    <t>4.70016257854264E+16</t>
  </si>
  <si>
    <t>4700161958</t>
  </si>
  <si>
    <t>4.70016195880004E+16</t>
  </si>
  <si>
    <t>4700161975</t>
  </si>
  <si>
    <t>4.70016197580156E+16</t>
  </si>
  <si>
    <t>6/17,6/18,6/18,6/18</t>
  </si>
  <si>
    <t>4700161984</t>
  </si>
  <si>
    <t>4.70016198480156E+16</t>
  </si>
  <si>
    <t>6/19,6/19,6/19,6/20</t>
  </si>
  <si>
    <t>4700161959</t>
  </si>
  <si>
    <t>4.70016195980004E+16</t>
  </si>
  <si>
    <t>6/19,6/20,6/21,6/21</t>
  </si>
  <si>
    <t>4700161960</t>
  </si>
  <si>
    <t>4.70016196080004E+16</t>
  </si>
  <si>
    <t>6/22,6/23</t>
  </si>
  <si>
    <t>4700161980</t>
  </si>
  <si>
    <t>4.70016198080156E+16</t>
  </si>
  <si>
    <t>4.7001605628019104E+16</t>
  </si>
  <si>
    <t>NGP2464373</t>
  </si>
  <si>
    <t>4.70016056280004E+16</t>
  </si>
  <si>
    <t>Dissolvine GL-47-S, Nbo 4 PEdr250/1000kg</t>
  </si>
  <si>
    <t>4.7001573858005E+16</t>
  </si>
  <si>
    <t>NGP2489611</t>
  </si>
  <si>
    <t>4700162620</t>
  </si>
  <si>
    <t>4.7001626205414304E+16</t>
  </si>
  <si>
    <t>6/30,7/1</t>
  </si>
  <si>
    <t>4700162615</t>
  </si>
  <si>
    <t>4.70016261580156E+16</t>
  </si>
  <si>
    <t>7/1,</t>
  </si>
  <si>
    <t>4700162822</t>
  </si>
  <si>
    <t>4.7001628228005E+16</t>
  </si>
  <si>
    <t>4700162612</t>
  </si>
  <si>
    <t>4.7001626125414304E+16</t>
  </si>
  <si>
    <t>7/2,</t>
  </si>
  <si>
    <t>4700161796</t>
  </si>
  <si>
    <t>4.70016179680186E+16</t>
  </si>
  <si>
    <t>4700162616</t>
  </si>
  <si>
    <t>4.70016261680156E+16</t>
  </si>
  <si>
    <t>7/8,</t>
  </si>
  <si>
    <t>4700162613</t>
  </si>
  <si>
    <t>4.7001626135414304E+16</t>
  </si>
  <si>
    <t>7/9,</t>
  </si>
  <si>
    <t>4700162621</t>
  </si>
  <si>
    <t>4.7001626215414304E+16</t>
  </si>
  <si>
    <t>7/14,7/15</t>
  </si>
  <si>
    <t>4700162052</t>
  </si>
  <si>
    <t>4.7001620528005E+16</t>
  </si>
  <si>
    <t>4.7001573868005E+16</t>
  </si>
  <si>
    <t>CIC/EMC预付</t>
  </si>
  <si>
    <t>3/24-被甩箱</t>
  </si>
  <si>
    <t>驳船未赶上</t>
  </si>
  <si>
    <t>May allocation</t>
  </si>
  <si>
    <t>HLCUNG12504UHGM5</t>
  </si>
  <si>
    <t>HLCUNG12504UHKY9</t>
  </si>
  <si>
    <t>HLCUNG12504UHLC8</t>
  </si>
  <si>
    <t>INDURO / 2509N</t>
  </si>
  <si>
    <t>SITC TOYOHASHI / 2513N</t>
  </si>
  <si>
    <t>SITGNBOSI401196</t>
  </si>
  <si>
    <t>6104548004</t>
  </si>
  <si>
    <t>SITC LIAONING / 2511N</t>
  </si>
  <si>
    <t>SITDNBTKI401178</t>
  </si>
  <si>
    <t>HLCUNG12505VHBX0</t>
  </si>
  <si>
    <t>6104548077</t>
  </si>
  <si>
    <t>HLCUNG12505VIAV0</t>
  </si>
  <si>
    <t>6104548884</t>
  </si>
  <si>
    <t>6104548040</t>
  </si>
  <si>
    <t>CUL XIAMEN / 2517E</t>
  </si>
  <si>
    <t>EGLV143563569388</t>
  </si>
  <si>
    <t>6104553383</t>
  </si>
  <si>
    <t>TIAN HAI PING ZE / 1964E</t>
  </si>
  <si>
    <t>TMNBKPTR9649001</t>
  </si>
  <si>
    <t>6104551090</t>
  </si>
  <si>
    <t>SITC SHANDONG / 2511N</t>
  </si>
  <si>
    <t>SITDNBTKI401197</t>
  </si>
  <si>
    <t>6104550097</t>
  </si>
  <si>
    <t>SITDNBTKI401179</t>
  </si>
  <si>
    <t>5103409813</t>
  </si>
  <si>
    <t>5103409813/5426845</t>
  </si>
  <si>
    <t>STAR CHASER / 2507E</t>
  </si>
  <si>
    <t>NSSLANGB25E01476</t>
  </si>
  <si>
    <t>6104561278</t>
  </si>
  <si>
    <t>SEASPAN BELIEF / 2522E</t>
  </si>
  <si>
    <t>HLCUNG12504UHYA1</t>
  </si>
  <si>
    <t>6104554287</t>
  </si>
  <si>
    <t>5103411177</t>
  </si>
  <si>
    <t>5103411177/8018622</t>
  </si>
  <si>
    <t>CUL XIAMEN / 2518E</t>
  </si>
  <si>
    <t>EGLV143563571668</t>
  </si>
  <si>
    <t>6104552990</t>
  </si>
  <si>
    <t>6104561279</t>
  </si>
  <si>
    <t>5103411819</t>
  </si>
  <si>
    <t>5103411819/8000480</t>
  </si>
  <si>
    <t>TEH VICTORY / 25019S</t>
  </si>
  <si>
    <t>EGLV143563571650</t>
  </si>
  <si>
    <t>6104559420</t>
  </si>
  <si>
    <t>Ambers Hongkong Co., Limited</t>
  </si>
  <si>
    <t>5103417829</t>
  </si>
  <si>
    <t>5103417829/5426419</t>
  </si>
  <si>
    <t>EGLV143563578565</t>
  </si>
  <si>
    <t>6104561411</t>
  </si>
  <si>
    <t>EGLV143563569019</t>
  </si>
  <si>
    <t>6104555057</t>
  </si>
  <si>
    <t>5103411813</t>
  </si>
  <si>
    <t>5103411813/8005050</t>
  </si>
  <si>
    <t>KUO CHANG / 0QKGXE</t>
  </si>
  <si>
    <t>ECB0107735</t>
  </si>
  <si>
    <t>6104558532</t>
  </si>
  <si>
    <t>5103366658</t>
  </si>
  <si>
    <t>5103366658/8000419</t>
  </si>
  <si>
    <t>SITC HAODE / 2511N</t>
  </si>
  <si>
    <t>SITDNBNGI401213</t>
  </si>
  <si>
    <t>6104558552</t>
  </si>
  <si>
    <t>SITDNBTKI401180</t>
  </si>
  <si>
    <t>6104550104</t>
  </si>
  <si>
    <t>TEH VICTORY / 25020S</t>
  </si>
  <si>
    <t>EGLV143563571030</t>
  </si>
  <si>
    <t>6104558358</t>
  </si>
  <si>
    <t>CUL XIAMEN / 2519E</t>
  </si>
  <si>
    <t>EGLV143563571022</t>
  </si>
  <si>
    <t>6104560135</t>
  </si>
  <si>
    <t>SITC MINHE / 2513N</t>
  </si>
  <si>
    <t>SITGNBOSI401236</t>
  </si>
  <si>
    <t>6104557030</t>
  </si>
  <si>
    <t>5103408267</t>
  </si>
  <si>
    <t>5103408267/8000480</t>
  </si>
  <si>
    <t>INDURO / 2511N</t>
  </si>
  <si>
    <t>SITDNBNGI401209</t>
  </si>
  <si>
    <t>6104557035</t>
  </si>
  <si>
    <t>5103408267/5401479</t>
  </si>
  <si>
    <t>SITDNBTKI401201</t>
  </si>
  <si>
    <t>6104558220</t>
  </si>
  <si>
    <t>5103411037</t>
  </si>
  <si>
    <t>5103411037/8018622</t>
  </si>
  <si>
    <t>SITGNBNGI401212</t>
  </si>
  <si>
    <t>6104557157</t>
  </si>
  <si>
    <t>5103413175</t>
  </si>
  <si>
    <t>5103413175/5412188</t>
  </si>
  <si>
    <t>TEH VICTORY / 25021S</t>
  </si>
  <si>
    <t>EGLV143563575604</t>
  </si>
  <si>
    <t>6104562242</t>
  </si>
  <si>
    <t>5103415161</t>
  </si>
  <si>
    <t>5103415161/8005050</t>
  </si>
  <si>
    <t>MSC CHIYO / FA523A</t>
  </si>
  <si>
    <t>HLCUNG12505VIRN5</t>
  </si>
  <si>
    <t>6104559195</t>
  </si>
  <si>
    <t>5103362928</t>
  </si>
  <si>
    <t>5103362928/8018622</t>
  </si>
  <si>
    <t>TIAN HAI PING ZE / 1967E</t>
  </si>
  <si>
    <t>TMNBKPTR9679001</t>
  </si>
  <si>
    <t>6104565391</t>
  </si>
  <si>
    <t>5103362928/8019197</t>
  </si>
  <si>
    <t>TMNBKPTR9679002</t>
  </si>
  <si>
    <t>6104565486</t>
  </si>
  <si>
    <t>5103366647</t>
  </si>
  <si>
    <t>5103366647/5426845</t>
  </si>
  <si>
    <t>SITC LIAONING / 2513N</t>
  </si>
  <si>
    <t>SITDNBNGI401210</t>
  </si>
  <si>
    <t>6104561289</t>
  </si>
  <si>
    <t>SITDNBTKI401202</t>
  </si>
  <si>
    <t>6104558224</t>
  </si>
  <si>
    <t>5103366631</t>
  </si>
  <si>
    <t>5103366631/5401431</t>
  </si>
  <si>
    <t>SITGNBNGI401211</t>
  </si>
  <si>
    <t>6104561288</t>
  </si>
  <si>
    <t>5103409620</t>
  </si>
  <si>
    <t>5103409620/8019195</t>
  </si>
  <si>
    <t>ONE SPHERE / 2525E</t>
  </si>
  <si>
    <t>HLCUNG12505VHQS1</t>
  </si>
  <si>
    <t>6104566273</t>
  </si>
  <si>
    <t>5103409620/8018622</t>
  </si>
  <si>
    <t>5103411193</t>
  </si>
  <si>
    <t>5103411193/5426845</t>
  </si>
  <si>
    <t>EGLV143569172145</t>
  </si>
  <si>
    <t>5103411193/8019197</t>
  </si>
  <si>
    <t>5103411595</t>
  </si>
  <si>
    <t>5103411595/5426844</t>
  </si>
  <si>
    <t>5103411595/5401479</t>
  </si>
  <si>
    <t>5103411595/5426845</t>
  </si>
  <si>
    <t>5103418794</t>
  </si>
  <si>
    <t>5103418794/8005050</t>
  </si>
  <si>
    <t>5103418794/8005005</t>
  </si>
  <si>
    <t>5103418794/8000480</t>
  </si>
  <si>
    <t>5103422231</t>
  </si>
  <si>
    <t>5103422231/8005050</t>
  </si>
  <si>
    <t>5103363006</t>
  </si>
  <si>
    <t>5103363006/8019195</t>
  </si>
  <si>
    <t>5103413114</t>
  </si>
  <si>
    <t>5103413114/5426845</t>
  </si>
  <si>
    <t>5103413156</t>
  </si>
  <si>
    <t>5103413156/5426845</t>
  </si>
  <si>
    <t>Sallent, POD Barcelona</t>
  </si>
  <si>
    <t>SME,IBC 1250 KGS</t>
  </si>
  <si>
    <t>Sevilla, POD Algeciras</t>
  </si>
  <si>
    <t>ESALG</t>
  </si>
  <si>
    <t>Padova, POD Venezia</t>
  </si>
  <si>
    <t>ITVCE</t>
  </si>
  <si>
    <t>DN-OK;2月loading; Stolt all in</t>
  </si>
  <si>
    <t>DN-OK;Stolt all in</t>
  </si>
  <si>
    <t>DN-OK；8B00425420; Stolt all in</t>
  </si>
  <si>
    <t>6104533112</t>
  </si>
  <si>
    <t>DN-OK; 换船</t>
  </si>
  <si>
    <t>MSC IRINA/GJ518W</t>
  </si>
  <si>
    <t>6104533129</t>
  </si>
  <si>
    <t>6104533132</t>
  </si>
  <si>
    <t>6104533133</t>
  </si>
  <si>
    <t>6104537571</t>
  </si>
  <si>
    <t>6104545190</t>
  </si>
  <si>
    <t>ETOILE/HB520A</t>
  </si>
  <si>
    <t>177INTNTN00617A</t>
  </si>
  <si>
    <t>6104547535</t>
  </si>
  <si>
    <t>5103393579</t>
  </si>
  <si>
    <t>DN-OK;17176 SE1</t>
  </si>
  <si>
    <t>AL JMELIYAH/521W</t>
  </si>
  <si>
    <t>HLCUNG12505VIRT0</t>
  </si>
  <si>
    <t>6104549808</t>
  </si>
  <si>
    <t>6104537545</t>
  </si>
  <si>
    <t>6104547999</t>
  </si>
  <si>
    <t>DN-OK；vessel delay</t>
  </si>
  <si>
    <t>6104537749</t>
  </si>
  <si>
    <t>6104544165</t>
  </si>
  <si>
    <t>DN-OK;缺箱延航次</t>
  </si>
  <si>
    <t>NGP2369068</t>
  </si>
  <si>
    <t>6104546335</t>
  </si>
  <si>
    <t>6104551953</t>
  </si>
  <si>
    <t>6104551955</t>
  </si>
  <si>
    <t>6104551957</t>
  </si>
  <si>
    <t>6104533090</t>
  </si>
  <si>
    <t>6104551748</t>
  </si>
  <si>
    <t>DN-OK;MSK 价格</t>
  </si>
  <si>
    <t>263948015</t>
  </si>
  <si>
    <t>6104551003</t>
  </si>
  <si>
    <t>6104551007</t>
  </si>
  <si>
    <t>6104551035</t>
  </si>
  <si>
    <t xml:space="preserve">EVER OCEAN/0233S </t>
  </si>
  <si>
    <t>EGLV143550039032A</t>
  </si>
  <si>
    <t>6104545182</t>
  </si>
  <si>
    <t>5103397432</t>
  </si>
  <si>
    <t>Interasia</t>
  </si>
  <si>
    <t>INTERASIA TENACITY/W005</t>
  </si>
  <si>
    <t>A92FX13483</t>
  </si>
  <si>
    <t>6104553112</t>
  </si>
  <si>
    <t>5103410579</t>
  </si>
  <si>
    <t>MAERSK CAMPBELL/522W</t>
  </si>
  <si>
    <t>HLCUNG12505VIRG8</t>
  </si>
  <si>
    <t>6104554944</t>
  </si>
  <si>
    <t>EVER VERA/0234S</t>
  </si>
  <si>
    <t>EGLV143563568713</t>
  </si>
  <si>
    <t>6104549948</t>
  </si>
  <si>
    <t>DN-OK;LDT</t>
  </si>
  <si>
    <t>EGLV143563568722</t>
  </si>
  <si>
    <t>6104549946</t>
  </si>
  <si>
    <t>5103364116</t>
  </si>
  <si>
    <t>ZIM WILMINGTON/21E</t>
  </si>
  <si>
    <t>177KNTNTN02317A</t>
  </si>
  <si>
    <t>6104553977</t>
  </si>
  <si>
    <t>5103364111</t>
  </si>
  <si>
    <t>177KNTNTN02318A</t>
  </si>
  <si>
    <t>6104553362</t>
  </si>
  <si>
    <t>5103407512</t>
  </si>
  <si>
    <t>DN-OK；船证450 vali的till August 2026</t>
  </si>
  <si>
    <t>EVER OBEY/0426S</t>
  </si>
  <si>
    <t>EGLV143563570581</t>
  </si>
  <si>
    <t>6104553965</t>
  </si>
  <si>
    <t>DN-OK;May</t>
  </si>
  <si>
    <t>263948240</t>
  </si>
  <si>
    <t>6104554265</t>
  </si>
  <si>
    <t>6104554266</t>
  </si>
  <si>
    <t>6104554278</t>
  </si>
  <si>
    <t>6104554279</t>
  </si>
  <si>
    <t>5103407508</t>
  </si>
  <si>
    <t>DN-OK; 船证450 valid till August 2026</t>
  </si>
  <si>
    <t>254283484</t>
  </si>
  <si>
    <t>6104553968</t>
  </si>
  <si>
    <t>AS SOPHIA/520W</t>
  </si>
  <si>
    <t>263948033</t>
  </si>
  <si>
    <t>6104549750</t>
  </si>
  <si>
    <t>6104550234</t>
  </si>
  <si>
    <t>DN-OK;IBC 托盘issue</t>
  </si>
  <si>
    <t>MSC DESIREE/QC521A</t>
  </si>
  <si>
    <t>177GDGNTN03602A</t>
  </si>
  <si>
    <t>6104550069</t>
  </si>
  <si>
    <t>DN-OK;46902</t>
  </si>
  <si>
    <t>MANILA MAERSK/522W</t>
  </si>
  <si>
    <t>263948272</t>
  </si>
  <si>
    <t>6104552259</t>
  </si>
  <si>
    <t>MAERSK DHAKA/515A</t>
  </si>
  <si>
    <t>263948142</t>
  </si>
  <si>
    <t>6104556954</t>
  </si>
  <si>
    <t>OOCL BEIJING/119S</t>
  </si>
  <si>
    <t>OOLU2158731690</t>
  </si>
  <si>
    <t>6104558372</t>
  </si>
  <si>
    <t>6104537603</t>
  </si>
  <si>
    <t>6104537604</t>
  </si>
  <si>
    <t>6104537605</t>
  </si>
  <si>
    <t xml:space="preserve">TORRES STRAIT/521W </t>
  </si>
  <si>
    <t>6104537602</t>
  </si>
  <si>
    <t>6104556972</t>
  </si>
  <si>
    <t>5103397501</t>
  </si>
  <si>
    <t>MAERSK NASSJO/523S</t>
  </si>
  <si>
    <t>263948456</t>
  </si>
  <si>
    <t>6104554946</t>
  </si>
  <si>
    <t>NUUK MAERSK/521S</t>
  </si>
  <si>
    <t>263948279</t>
  </si>
  <si>
    <t>6104545487</t>
  </si>
  <si>
    <t>6104555835</t>
  </si>
  <si>
    <t>5103306003</t>
  </si>
  <si>
    <t>DN-OK; CIF Barcelona; LDT</t>
  </si>
  <si>
    <t>177CDGNTN17536A</t>
  </si>
  <si>
    <t>6104553339</t>
  </si>
  <si>
    <t>DN-OK;June，换船</t>
  </si>
  <si>
    <t xml:space="preserve">MCC SHENZHEN/522W </t>
  </si>
  <si>
    <t>263948372</t>
  </si>
  <si>
    <t>6104561430</t>
  </si>
  <si>
    <t>6104561432</t>
  </si>
  <si>
    <t>6104561433</t>
  </si>
  <si>
    <t>5103412147</t>
  </si>
  <si>
    <t>DN-OK;KEC3813290;预约老师 明天下午确定</t>
  </si>
  <si>
    <t>ONE ATLAS/522W</t>
  </si>
  <si>
    <t>HLCUNG12505VIMY9</t>
  </si>
  <si>
    <t>6104552902</t>
  </si>
  <si>
    <t>BUXMELODY/226S</t>
  </si>
  <si>
    <t>OOLU2159149620</t>
  </si>
  <si>
    <t>5103306006</t>
  </si>
  <si>
    <t>DN-OK;CIF Barcelona;SE2</t>
  </si>
  <si>
    <t>CMA CGM CAPE COD/0MEL1W</t>
  </si>
  <si>
    <t>EGLV143569161950</t>
  </si>
  <si>
    <t>5103306004</t>
  </si>
  <si>
    <t>DN-OK; CIF Barcelona;SE2</t>
  </si>
  <si>
    <t>MAERSK CANYON/524W</t>
  </si>
  <si>
    <t>HLCUNG12505VHSK4</t>
  </si>
  <si>
    <t>5103387790</t>
  </si>
  <si>
    <t>OOCL BRAZIL/048S</t>
  </si>
  <si>
    <t>OOLU2158995240</t>
  </si>
  <si>
    <t>SEASPAN YINGKOU/0236S</t>
  </si>
  <si>
    <t>EGLV143563569001</t>
  </si>
  <si>
    <t>5103411289</t>
  </si>
  <si>
    <t>ZHONG GU LIN YI/25005W</t>
  </si>
  <si>
    <t>SITDNBVZI401255</t>
  </si>
  <si>
    <t>5103409061</t>
  </si>
  <si>
    <t>SITDNBVZI401256</t>
  </si>
  <si>
    <t>5103413133</t>
  </si>
  <si>
    <t>EGLV143563573504</t>
  </si>
  <si>
    <t>5103411448</t>
  </si>
  <si>
    <t>MSC ORION/FD522W</t>
  </si>
  <si>
    <t>177EDGNTN01073A</t>
  </si>
  <si>
    <t>5103410590</t>
  </si>
  <si>
    <t>NORDAGER MAERSK/522S</t>
  </si>
  <si>
    <t>263949062</t>
  </si>
  <si>
    <t>DN-OK;June</t>
  </si>
  <si>
    <t>AS SIMONE/523W</t>
  </si>
  <si>
    <t>263948606</t>
  </si>
  <si>
    <t>MATHILDE MAERSK/524W</t>
  </si>
  <si>
    <t>263948656</t>
  </si>
  <si>
    <t>等schedule</t>
  </si>
  <si>
    <t>WHITE DRAGON/2512S</t>
  </si>
  <si>
    <t>SITGNBSVI401239</t>
  </si>
  <si>
    <t>263948695</t>
  </si>
  <si>
    <t>263948957</t>
  </si>
  <si>
    <t>5103416331</t>
  </si>
  <si>
    <t>SAFESEA YASH/523S</t>
  </si>
  <si>
    <t>263948915</t>
  </si>
  <si>
    <t>DKSH Performance Materials Australia Pty Limited</t>
  </si>
  <si>
    <t>5103412473</t>
  </si>
  <si>
    <t>ANL GIPPSLAND/083S</t>
  </si>
  <si>
    <t>OOLU2159340190</t>
  </si>
  <si>
    <t>5103413160</t>
  </si>
  <si>
    <t>OOLU2159340720</t>
  </si>
  <si>
    <t>5103414446</t>
  </si>
  <si>
    <t>OOLU2159340730</t>
  </si>
  <si>
    <t>5103397630</t>
  </si>
  <si>
    <t>MAERSK NESNA/523S</t>
  </si>
  <si>
    <t>263948794</t>
  </si>
  <si>
    <t>5103375512</t>
  </si>
  <si>
    <t>YM CELEBRITY/087S</t>
  </si>
  <si>
    <t>OOLU2159671780</t>
  </si>
  <si>
    <t>5103384005</t>
  </si>
  <si>
    <t>MAERSK BINTULU/530S</t>
  </si>
  <si>
    <t>263948814</t>
  </si>
  <si>
    <t>5103384275</t>
  </si>
  <si>
    <t>MAERSK NASSJO/522S</t>
  </si>
  <si>
    <t>263948813</t>
  </si>
  <si>
    <t>5103399008</t>
  </si>
  <si>
    <t>HCMC city ICD</t>
  </si>
  <si>
    <t>MAERSK NORESUND/524S</t>
  </si>
  <si>
    <t>263948918</t>
  </si>
  <si>
    <t>5103384009</t>
  </si>
  <si>
    <t xml:space="preserve">June. </t>
  </si>
  <si>
    <t>263949056</t>
  </si>
  <si>
    <t>5103403239</t>
  </si>
  <si>
    <t>MCC YANGON/513A</t>
  </si>
  <si>
    <t>263949196</t>
  </si>
  <si>
    <t>5103410578</t>
  </si>
  <si>
    <t>SE1; pending for schedule</t>
  </si>
  <si>
    <t>BRUSSELS EXPRESS/527W</t>
  </si>
  <si>
    <t>HLCUNG12505VHJE4</t>
  </si>
  <si>
    <t>5103421672</t>
  </si>
  <si>
    <t>5103411295</t>
  </si>
  <si>
    <t>5103410390</t>
  </si>
  <si>
    <t>177ADGNTN03860A</t>
  </si>
  <si>
    <t>5103403022</t>
  </si>
  <si>
    <t>5103414483</t>
  </si>
  <si>
    <t>5103422651</t>
  </si>
  <si>
    <t>5103306008</t>
  </si>
  <si>
    <t>CIF Barcelona;SE2</t>
  </si>
  <si>
    <t>Alexandra Lupascu</t>
  </si>
  <si>
    <t>Przedsiebiorstwo Produkcyjno-</t>
  </si>
  <si>
    <t>5103414734</t>
  </si>
  <si>
    <t xml:space="preserve">MSC BENEDETTA XIII / GA524W  </t>
  </si>
  <si>
    <t>5103414736</t>
  </si>
  <si>
    <t>5103414738</t>
  </si>
  <si>
    <t>5103306009</t>
  </si>
  <si>
    <t>5103413025</t>
  </si>
  <si>
    <t>Jess</t>
  </si>
  <si>
    <t>5103420792</t>
  </si>
  <si>
    <t>5103406890</t>
  </si>
  <si>
    <t>5103383687</t>
  </si>
  <si>
    <t>July 不接受HPL</t>
  </si>
  <si>
    <t>5103383691</t>
  </si>
  <si>
    <t>July</t>
  </si>
  <si>
    <t>5103414441</t>
  </si>
  <si>
    <t>CNN</t>
  </si>
  <si>
    <t>CN_FF_5008364_Xinhai</t>
  </si>
  <si>
    <t>6104548007</t>
  </si>
  <si>
    <t>6104473082</t>
  </si>
  <si>
    <t>6104451171</t>
  </si>
  <si>
    <t>6104456124</t>
  </si>
  <si>
    <t>6104461779</t>
  </si>
  <si>
    <t>6104461782</t>
  </si>
  <si>
    <t>6104449158</t>
  </si>
  <si>
    <t>6104444849</t>
  </si>
  <si>
    <t>6104444852</t>
  </si>
  <si>
    <t>6104473076</t>
  </si>
  <si>
    <t>6104455975</t>
  </si>
  <si>
    <t>6104456000</t>
  </si>
  <si>
    <t>6104439470</t>
  </si>
  <si>
    <t>6104460644</t>
  </si>
  <si>
    <t>6104451170</t>
  </si>
  <si>
    <t>6104478734</t>
  </si>
  <si>
    <t>6104478738</t>
  </si>
  <si>
    <t>140500000000</t>
  </si>
  <si>
    <t>6104444831</t>
  </si>
  <si>
    <t>6104485652</t>
  </si>
  <si>
    <t>6104444783</t>
  </si>
  <si>
    <t>6104445043</t>
  </si>
  <si>
    <t>6104460475</t>
  </si>
  <si>
    <t>6104457095</t>
  </si>
  <si>
    <t>6104481837</t>
  </si>
  <si>
    <t>6104449160</t>
  </si>
  <si>
    <t>6104444878</t>
  </si>
  <si>
    <t>6104443771</t>
  </si>
  <si>
    <t>6104452765</t>
  </si>
  <si>
    <t>6104449146</t>
  </si>
  <si>
    <t>6104461374</t>
  </si>
  <si>
    <t>6104476105</t>
  </si>
  <si>
    <t>6104476108</t>
  </si>
  <si>
    <t>6104456046</t>
  </si>
  <si>
    <t>6104481798</t>
  </si>
  <si>
    <t>6104503670</t>
  </si>
  <si>
    <t>6104451361</t>
  </si>
  <si>
    <t>6104460480</t>
  </si>
  <si>
    <t>6104478580</t>
  </si>
  <si>
    <t>6104478887</t>
  </si>
  <si>
    <t>6104452540</t>
  </si>
  <si>
    <t>6104460476</t>
  </si>
  <si>
    <t>6104473083</t>
  </si>
  <si>
    <t>6104462831</t>
  </si>
  <si>
    <t>6104494707</t>
  </si>
  <si>
    <t>6104478139 </t>
  </si>
  <si>
    <t>6104478140</t>
  </si>
  <si>
    <t>6104462816</t>
  </si>
  <si>
    <t>6104462835</t>
  </si>
  <si>
    <t>6104477314</t>
  </si>
  <si>
    <t>6104463962</t>
  </si>
  <si>
    <t>6104558081</t>
  </si>
  <si>
    <t>MONACO MAERSIC 508W</t>
  </si>
  <si>
    <t>285514757H</t>
  </si>
  <si>
    <t>6104478037</t>
  </si>
  <si>
    <t>6104489456</t>
  </si>
  <si>
    <t>6104489047</t>
  </si>
  <si>
    <t>6104488871</t>
  </si>
  <si>
    <t>6104500729</t>
  </si>
  <si>
    <t>6104500739</t>
  </si>
  <si>
    <t>GUTHORM MAERSK 519E</t>
  </si>
  <si>
    <t>HLCUTA12505AROZ8</t>
  </si>
  <si>
    <t>HLCUTA12505ARPA8</t>
  </si>
  <si>
    <t>141000000000</t>
  </si>
  <si>
    <t>140501000000</t>
  </si>
  <si>
    <t>6104527232</t>
  </si>
  <si>
    <t>6104544372</t>
  </si>
  <si>
    <t>Togo</t>
  </si>
  <si>
    <t>6104547402</t>
  </si>
  <si>
    <t>Free Text</t>
  </si>
  <si>
    <t>WAN HAI 332 / 520W</t>
  </si>
  <si>
    <t>278962989</t>
  </si>
  <si>
    <t>AC COLUMBIA 522S</t>
  </si>
  <si>
    <t>278963202</t>
  </si>
  <si>
    <t>6104543369</t>
  </si>
  <si>
    <t>HALLEY 525S</t>
  </si>
  <si>
    <t>278963204</t>
  </si>
  <si>
    <t>177KGDGDADG2506V</t>
  </si>
  <si>
    <t>6104538987</t>
  </si>
  <si>
    <t>177KGDGDADG2487V</t>
  </si>
  <si>
    <t>6104531545</t>
  </si>
  <si>
    <t>6104538891</t>
  </si>
  <si>
    <t>177KGDGDADG2486V</t>
  </si>
  <si>
    <t>6104538979</t>
  </si>
  <si>
    <t>ONE MAESTRO 0081W</t>
  </si>
  <si>
    <t>ONEYTAOF37453700</t>
  </si>
  <si>
    <t>6104531547</t>
  </si>
  <si>
    <t>KMTC COLOMBO 2503W</t>
  </si>
  <si>
    <t>KMTCTAO7916570</t>
  </si>
  <si>
    <t>6104531524</t>
  </si>
  <si>
    <t>KMTCTAO7918597</t>
  </si>
  <si>
    <t>6104530873</t>
  </si>
  <si>
    <t>AS PIA 518S</t>
  </si>
  <si>
    <t>285670154</t>
  </si>
  <si>
    <t>JOSEPHINE MAERSK 519S</t>
  </si>
  <si>
    <t>285670155</t>
  </si>
  <si>
    <t>177KGDGDADG2505V</t>
  </si>
  <si>
    <t>6104538911</t>
  </si>
  <si>
    <t>MAERSK BOSQUE 523E</t>
  </si>
  <si>
    <t>264291872</t>
  </si>
  <si>
    <t>264291871</t>
  </si>
  <si>
    <t>KMTCTAO7927319</t>
  </si>
  <si>
    <t>6104536476</t>
  </si>
  <si>
    <t>EVER EAGLE 189W</t>
  </si>
  <si>
    <t>ONEYTAOF68293600</t>
  </si>
  <si>
    <t>177IGDGDQDG84SCTK</t>
  </si>
  <si>
    <t>6104543397</t>
  </si>
  <si>
    <t>177IGDGDQDG85SCTK</t>
  </si>
  <si>
    <t>140500979291</t>
  </si>
  <si>
    <t>6104543460</t>
  </si>
  <si>
    <t>SMC COLUMBUS 2520E</t>
  </si>
  <si>
    <t>278963031</t>
  </si>
  <si>
    <t>6104536480</t>
  </si>
  <si>
    <t>ONEYTAOF76978800</t>
  </si>
  <si>
    <t>ESL DACHAN BAY 25004W</t>
  </si>
  <si>
    <t>ONEYTAOF57689600</t>
  </si>
  <si>
    <t>6104551135</t>
  </si>
  <si>
    <t>PRESIDENT BUSH 0DBLJE1MA</t>
  </si>
  <si>
    <t>QGD1814812</t>
  </si>
  <si>
    <t>6104551151</t>
  </si>
  <si>
    <t>TIAN XIANG HE 150S</t>
  </si>
  <si>
    <t>OOLU2759309550</t>
  </si>
  <si>
    <t>6104538889</t>
  </si>
  <si>
    <t>OOLU2759406000</t>
  </si>
  <si>
    <t>6104544398</t>
  </si>
  <si>
    <t>OOLU2759309580</t>
  </si>
  <si>
    <t>6104543388</t>
  </si>
  <si>
    <t xml:space="preserve"> HALLEY  521S</t>
  </si>
  <si>
    <t>278963094</t>
  </si>
  <si>
    <t>6104538902</t>
  </si>
  <si>
    <t>HALLEY 521S</t>
  </si>
  <si>
    <t>278963097</t>
  </si>
  <si>
    <t>6104538900</t>
  </si>
  <si>
    <t>278963095</t>
  </si>
  <si>
    <t>6104538904</t>
  </si>
  <si>
    <t>MARSA PRIDE 522S</t>
  </si>
  <si>
    <t>278963096</t>
  </si>
  <si>
    <t>278963100</t>
  </si>
  <si>
    <t>WAN HAI 332 523S</t>
  </si>
  <si>
    <t>278963133</t>
  </si>
  <si>
    <t>MSC FLORA GB520A</t>
  </si>
  <si>
    <t>177GGDGDQDG1775V</t>
  </si>
  <si>
    <t>6104536317</t>
  </si>
  <si>
    <t>MSC MIA   GJ521W</t>
  </si>
  <si>
    <t>177GGDGDQDG1812V</t>
  </si>
  <si>
    <t>6104548186</t>
  </si>
  <si>
    <t>177GGDGDQDG1813V</t>
  </si>
  <si>
    <t>6104553400  </t>
  </si>
  <si>
    <t>ONEYTAOF57886500</t>
  </si>
  <si>
    <t>6104551139</t>
  </si>
  <si>
    <t>MSC CHARLESTON QK523W</t>
  </si>
  <si>
    <t>177KGDGDADG2539V</t>
  </si>
  <si>
    <t>6104551127</t>
  </si>
  <si>
    <t>HALLEY 521</t>
  </si>
  <si>
    <t>278963123</t>
  </si>
  <si>
    <t>6104538894</t>
  </si>
  <si>
    <t>UNI-PROBITY 383B</t>
  </si>
  <si>
    <t>140501069387</t>
  </si>
  <si>
    <t>FCL</t>
  </si>
  <si>
    <t>NIMTOFTE MAERSK 520S</t>
  </si>
  <si>
    <t>278963165</t>
  </si>
  <si>
    <t>ONEYTAOF37458500</t>
  </si>
  <si>
    <t>6104536471</t>
  </si>
  <si>
    <t>CELSIUS NAPLES 910W</t>
  </si>
  <si>
    <t>ONEYTAOF51079700</t>
  </si>
  <si>
    <t>177KGDGDADG2562V</t>
  </si>
  <si>
    <t>6104543355</t>
  </si>
  <si>
    <t>Shimuzu</t>
  </si>
  <si>
    <t>SITC SUBIC 2521E</t>
  </si>
  <si>
    <t>SITTADSM482661</t>
  </si>
  <si>
    <t>6104544393</t>
  </si>
  <si>
    <t>SITC QINZHOU 2525E</t>
  </si>
  <si>
    <t>SITTADSM485395</t>
  </si>
  <si>
    <t>6104551775</t>
  </si>
  <si>
    <t>140501100535</t>
  </si>
  <si>
    <t>6104537310</t>
  </si>
  <si>
    <t>140501100412</t>
  </si>
  <si>
    <t>6104546972</t>
  </si>
  <si>
    <t>KMTCTAO7942159</t>
  </si>
  <si>
    <t>6104544410</t>
  </si>
  <si>
    <t>KMTCTAO7943170</t>
  </si>
  <si>
    <t>6104544407</t>
  </si>
  <si>
    <t>KMTCTAO7949085</t>
  </si>
  <si>
    <t>6104544145</t>
  </si>
  <si>
    <t>KMTCTAO7942094</t>
  </si>
  <si>
    <t>6104544144</t>
  </si>
  <si>
    <t>CMA CGM POINTE-NOIRE 0FFENW</t>
  </si>
  <si>
    <t>QGD1798954</t>
  </si>
  <si>
    <t>CMA CGM DALILA 0FFEPW</t>
  </si>
  <si>
    <t>QGD1826849</t>
  </si>
  <si>
    <t xml:space="preserve">GERNER MAERSK 520E </t>
  </si>
  <si>
    <t>278963032</t>
  </si>
  <si>
    <t>6104538896</t>
  </si>
  <si>
    <t>278963034</t>
  </si>
  <si>
    <t>6104543389</t>
  </si>
  <si>
    <t>TORRES STRAIT 517N</t>
  </si>
  <si>
    <t>278963003</t>
  </si>
  <si>
    <t>KYOTO TOWER 036S</t>
  </si>
  <si>
    <t>140501184364</t>
  </si>
  <si>
    <t>6104553909</t>
  </si>
  <si>
    <t>MAERSK FUKUOKA 522S</t>
  </si>
  <si>
    <t>YXDG25045699</t>
  </si>
  <si>
    <t>6104548012</t>
  </si>
  <si>
    <t>4700160992</t>
  </si>
  <si>
    <t>4700160992/8003273</t>
  </si>
  <si>
    <t>APL ANTWERP 0FFERW</t>
  </si>
  <si>
    <t>QGD1846858</t>
  </si>
  <si>
    <t>6104543351</t>
  </si>
  <si>
    <t>4700161188</t>
  </si>
  <si>
    <t>4700161188/8003397</t>
  </si>
  <si>
    <t>MSC GHANA/QI520A</t>
  </si>
  <si>
    <t>177YHJHJQ51120V</t>
  </si>
  <si>
    <t>6104551744</t>
  </si>
  <si>
    <t>4700161247</t>
  </si>
  <si>
    <t>4700161247/8023779</t>
  </si>
  <si>
    <t>EVER LYRIC 067W</t>
  </si>
  <si>
    <t>ONEYTAOF45350900</t>
  </si>
  <si>
    <t>6104537993</t>
  </si>
  <si>
    <t>4700161250</t>
  </si>
  <si>
    <t>4700161250/8003282</t>
  </si>
  <si>
    <t>ONEYTAOF53678700</t>
  </si>
  <si>
    <t>4700161259</t>
  </si>
  <si>
    <t>4700161259/8003394</t>
  </si>
  <si>
    <t>177YHJHJQ51121V</t>
  </si>
  <si>
    <t>6104552161</t>
  </si>
  <si>
    <t>6104552177 </t>
  </si>
  <si>
    <t>4700161297</t>
  </si>
  <si>
    <t>4700161297/8003452</t>
  </si>
  <si>
    <t>HYUNDAI SATURN 0049W</t>
  </si>
  <si>
    <t>YXDG25045838</t>
  </si>
  <si>
    <t>6104538075</t>
  </si>
  <si>
    <t>4700161344</t>
  </si>
  <si>
    <t>4700161344/8003031</t>
  </si>
  <si>
    <t>YXDG25045857</t>
  </si>
  <si>
    <t>6104544483</t>
  </si>
  <si>
    <t>4700161347</t>
  </si>
  <si>
    <t>4700161347/8003273</t>
  </si>
  <si>
    <t>KMTCTAO7947122</t>
  </si>
  <si>
    <t>6104538125</t>
  </si>
  <si>
    <t>4700161448</t>
  </si>
  <si>
    <t>4700161448/8003282</t>
  </si>
  <si>
    <t>4700161523</t>
  </si>
  <si>
    <t>4700161523/8003222</t>
  </si>
  <si>
    <t>ONEYTAOF60733400</t>
  </si>
  <si>
    <t>6104551120</t>
  </si>
  <si>
    <t>4700161524</t>
  </si>
  <si>
    <t>4700161524/8003222</t>
  </si>
  <si>
    <t>KMTCTAO7959179</t>
  </si>
  <si>
    <t>6104543347</t>
  </si>
  <si>
    <t>4700161557</t>
  </si>
  <si>
    <t>4700161557/8000868</t>
  </si>
  <si>
    <t>MARSEILLE MAERSK 521W</t>
  </si>
  <si>
    <t>285670245</t>
  </si>
  <si>
    <t>6104547716</t>
  </si>
  <si>
    <t>5103403137</t>
  </si>
  <si>
    <t>5103403137/8015315</t>
  </si>
  <si>
    <t>SITTADYK483796</t>
  </si>
  <si>
    <t>278963103</t>
  </si>
  <si>
    <t>6104543344</t>
  </si>
  <si>
    <t>Flowers Chemical Factory</t>
  </si>
  <si>
    <t>5103403992</t>
  </si>
  <si>
    <t>5103403992/8003257</t>
  </si>
  <si>
    <t>5103404650</t>
  </si>
  <si>
    <t>5103404650/8017392</t>
  </si>
  <si>
    <t>YXDG25045821</t>
  </si>
  <si>
    <t>6104543366</t>
  </si>
  <si>
    <t>4700161830</t>
  </si>
  <si>
    <t>4700161830/8015238</t>
  </si>
  <si>
    <t>4700161831</t>
  </si>
  <si>
    <t>4700161831/8015238</t>
  </si>
  <si>
    <t>4700161874</t>
  </si>
  <si>
    <t>4700161874/8003452</t>
  </si>
  <si>
    <t>SITC YOKOHAMA 2517N</t>
  </si>
  <si>
    <t>YXDG25055311</t>
  </si>
  <si>
    <t>6104558512</t>
  </si>
  <si>
    <t>4700162002</t>
  </si>
  <si>
    <t>4700162002/8003260</t>
  </si>
  <si>
    <t>4700162115</t>
  </si>
  <si>
    <t>4700162115/8018190</t>
  </si>
  <si>
    <t>4700162116</t>
  </si>
  <si>
    <t>4700162116/8018190</t>
  </si>
  <si>
    <t>4700162170</t>
  </si>
  <si>
    <t>4700162170/8025905</t>
  </si>
  <si>
    <t>MAYVIEW MAERSK 525W</t>
  </si>
  <si>
    <t>285670340</t>
  </si>
  <si>
    <t>5103409551</t>
  </si>
  <si>
    <t>5103409551/8025752</t>
  </si>
  <si>
    <t>MAERSK EDINBURGH 520E</t>
  </si>
  <si>
    <t>278963199</t>
  </si>
  <si>
    <t>6104547729</t>
  </si>
  <si>
    <t>5103409551/8021186</t>
  </si>
  <si>
    <t>5103409796</t>
  </si>
  <si>
    <t>5103409796/8023778</t>
  </si>
  <si>
    <t>WAN HAI 332 / 520S</t>
  </si>
  <si>
    <t>278963195</t>
  </si>
  <si>
    <t>6104546754</t>
  </si>
  <si>
    <t>5103411141</t>
  </si>
  <si>
    <t>5103411141/8002984</t>
  </si>
  <si>
    <t xml:space="preserve">SUNNY VIOLET 2508E </t>
  </si>
  <si>
    <t>KMTCTAO7967795</t>
  </si>
  <si>
    <t>6104555848</t>
  </si>
  <si>
    <t>5103411783</t>
  </si>
  <si>
    <t>5103411783/8015315</t>
  </si>
  <si>
    <t>SITC QINGDAO 2543E</t>
  </si>
  <si>
    <t>SITTADYK490353</t>
  </si>
  <si>
    <t>5103411798</t>
  </si>
  <si>
    <t>5103411798/8015315</t>
  </si>
  <si>
    <t>5103411799</t>
  </si>
  <si>
    <t>5103411799/8015315</t>
  </si>
  <si>
    <t>5103412523</t>
  </si>
  <si>
    <t>5103412523/8003452</t>
  </si>
  <si>
    <t>YXDG25055505</t>
  </si>
  <si>
    <t>6104555887</t>
  </si>
  <si>
    <t>5103413303</t>
  </si>
  <si>
    <t>5103413303/8003273</t>
  </si>
  <si>
    <t>NORDBORG MAERSK 523S</t>
  </si>
  <si>
    <t>285670339</t>
  </si>
  <si>
    <t>5103413869</t>
  </si>
  <si>
    <t>5103413869/8003273</t>
  </si>
  <si>
    <t>MTT SAPANGAR 520N</t>
  </si>
  <si>
    <t>YXDG25055392</t>
  </si>
  <si>
    <t>6104551171</t>
  </si>
  <si>
    <t>5103414042</t>
  </si>
  <si>
    <t>5103414042/8001693</t>
  </si>
  <si>
    <t>XIN NING BO 110S</t>
  </si>
  <si>
    <t>QDWJ25054753</t>
  </si>
  <si>
    <t>6104552025</t>
  </si>
  <si>
    <t>4700162226</t>
  </si>
  <si>
    <t>4700162226/8016236</t>
  </si>
  <si>
    <t>4700162238</t>
  </si>
  <si>
    <t>8027371</t>
  </si>
  <si>
    <t>4700162238/8027371</t>
  </si>
  <si>
    <t>ADSEE 2801 1150 KG IBC</t>
  </si>
  <si>
    <t>285670367</t>
  </si>
  <si>
    <t>4700162307</t>
  </si>
  <si>
    <t>4700162307/8027126</t>
  </si>
  <si>
    <t>278963406</t>
  </si>
  <si>
    <t>4700162312</t>
  </si>
  <si>
    <t>4700162312/8003282</t>
  </si>
  <si>
    <t>NICOLINE MAERSK 521S</t>
  </si>
  <si>
    <t>YXDG25055670</t>
  </si>
  <si>
    <t>6104556215</t>
  </si>
  <si>
    <t>4700162350</t>
  </si>
  <si>
    <t>4700162350/8003222</t>
  </si>
  <si>
    <t>6104558515</t>
  </si>
  <si>
    <t>4700162351</t>
  </si>
  <si>
    <t>4700162351/8003222</t>
  </si>
  <si>
    <t>4700162352</t>
  </si>
  <si>
    <t>4700162352/8003225</t>
  </si>
  <si>
    <t>6104558514</t>
  </si>
  <si>
    <t>4700162353</t>
  </si>
  <si>
    <t>4700162353/8003225</t>
  </si>
  <si>
    <t>4700162374</t>
  </si>
  <si>
    <t>4700162374/8001693</t>
  </si>
  <si>
    <t>CMA CGM ZINGARO 236S</t>
  </si>
  <si>
    <t>OOLU2761337780</t>
  </si>
  <si>
    <t>OOCL SHANGHAI 092S</t>
  </si>
  <si>
    <t>OOLU2760634960</t>
  </si>
  <si>
    <t>6104557017</t>
  </si>
  <si>
    <t>MARSA PRIDE 524S</t>
  </si>
  <si>
    <t>285670323</t>
  </si>
  <si>
    <t>5103374029/8003452</t>
  </si>
  <si>
    <t>STARSHIP VENUS 2505S</t>
  </si>
  <si>
    <t>NSSLATAO25E00687</t>
  </si>
  <si>
    <t>6104552908</t>
  </si>
  <si>
    <t>RIO KOBE 522S</t>
  </si>
  <si>
    <t>285670246</t>
  </si>
  <si>
    <t>6104558533</t>
  </si>
  <si>
    <t xml:space="preserve"> AS PIA 523S</t>
  </si>
  <si>
    <t>285670325</t>
  </si>
  <si>
    <t>285670326</t>
  </si>
  <si>
    <t>YXDG25055367</t>
  </si>
  <si>
    <t>6104556146</t>
  </si>
  <si>
    <t>285670324</t>
  </si>
  <si>
    <t>ASBERGK</t>
  </si>
  <si>
    <t>LTD Alba-Chem</t>
  </si>
  <si>
    <t>5103405750</t>
  </si>
  <si>
    <t>5103405750/8002823</t>
  </si>
  <si>
    <t>Almaty</t>
  </si>
  <si>
    <t>CHINA, Boxing</t>
  </si>
  <si>
    <t>5103407709</t>
  </si>
  <si>
    <t>5103407709/8003624</t>
  </si>
  <si>
    <t>OOLU2760685040</t>
  </si>
  <si>
    <t>6104552961</t>
  </si>
  <si>
    <t>5103407710</t>
  </si>
  <si>
    <t>5103407710/8003624</t>
  </si>
  <si>
    <t>Paintcam Industries SA</t>
  </si>
  <si>
    <t>5103408346</t>
  </si>
  <si>
    <t>8019318</t>
  </si>
  <si>
    <t>5103408346/8019318</t>
  </si>
  <si>
    <t>ALCOSPERSE 492 1200 KG IBC</t>
  </si>
  <si>
    <t>Douala</t>
  </si>
  <si>
    <t>Cameroon</t>
  </si>
  <si>
    <t>CMDLA</t>
  </si>
  <si>
    <t>5103408913</t>
  </si>
  <si>
    <t>5103408913/8021221</t>
  </si>
  <si>
    <t>5103408916</t>
  </si>
  <si>
    <t>5103408916/8021221</t>
  </si>
  <si>
    <t>5103408918</t>
  </si>
  <si>
    <t>5103408918/8003544</t>
  </si>
  <si>
    <t>5103408921</t>
  </si>
  <si>
    <t>5103408921/8021221</t>
  </si>
  <si>
    <t>5103408926</t>
  </si>
  <si>
    <t>5103408926/8021221</t>
  </si>
  <si>
    <t>5103408931</t>
  </si>
  <si>
    <t>5103408931/8021221</t>
  </si>
  <si>
    <t>5103408937</t>
  </si>
  <si>
    <t>5103408937/8021221</t>
  </si>
  <si>
    <t>5103408941</t>
  </si>
  <si>
    <t>5103408941/8021221</t>
  </si>
  <si>
    <t>5103408947</t>
  </si>
  <si>
    <t>5103408947/8021221</t>
  </si>
  <si>
    <t>5103415376</t>
  </si>
  <si>
    <t>5103415376/8021221</t>
  </si>
  <si>
    <t>285670341</t>
  </si>
  <si>
    <t>5103415382</t>
  </si>
  <si>
    <t>5103415382/8021221</t>
  </si>
  <si>
    <t>AS COLUMBIA 526S</t>
  </si>
  <si>
    <t>285670389</t>
  </si>
  <si>
    <t>5103416140</t>
  </si>
  <si>
    <t>5103416140/8021220</t>
  </si>
  <si>
    <t>ARMOSOFT 850 BULK</t>
  </si>
  <si>
    <t>5103416142</t>
  </si>
  <si>
    <t>5103416142/8021220</t>
  </si>
  <si>
    <t>5103417910</t>
  </si>
  <si>
    <t>5103417910/8025752</t>
  </si>
  <si>
    <t>GERDA MAERSK 525E</t>
  </si>
  <si>
    <t>278963418</t>
  </si>
  <si>
    <t>5103418013</t>
  </si>
  <si>
    <t>5103418013/8021186</t>
  </si>
  <si>
    <t>XIN QIN HUANG DAO 120S</t>
  </si>
  <si>
    <t>QDWJ25062752</t>
  </si>
  <si>
    <t>6104559348</t>
  </si>
  <si>
    <t>4700161655</t>
  </si>
  <si>
    <t>4700161655/8000815</t>
  </si>
  <si>
    <t>MSC LORETO GL523W</t>
  </si>
  <si>
    <t>177IGDGDQDG20SCTK</t>
  </si>
  <si>
    <t>6104560087</t>
  </si>
  <si>
    <t>5103418579</t>
  </si>
  <si>
    <t>5103418579/8003452</t>
  </si>
  <si>
    <t>YXDG25055781</t>
  </si>
  <si>
    <t>6104563504</t>
  </si>
  <si>
    <t>CO_42PF</t>
  </si>
  <si>
    <t>WAN HAI 273 / S265</t>
  </si>
  <si>
    <t>WE671U50056</t>
  </si>
  <si>
    <t>WAN HAI 510 / W188</t>
  </si>
  <si>
    <t>WX671U50002</t>
  </si>
  <si>
    <t>MCC CEBU / 445C</t>
  </si>
  <si>
    <t>250982271</t>
  </si>
  <si>
    <t>N-Package issue</t>
  </si>
  <si>
    <t>252725328</t>
  </si>
  <si>
    <t>MAERSK NESNA / 523S</t>
  </si>
  <si>
    <t>254205649</t>
  </si>
  <si>
    <t>IRENES RAY / 525S</t>
  </si>
  <si>
    <t>252988999</t>
  </si>
  <si>
    <t>AS SOPHIA / 516N</t>
  </si>
  <si>
    <t>263932271</t>
  </si>
  <si>
    <t>CN_FF_5008391_Sinotrans</t>
  </si>
  <si>
    <t>KUO CHANG 0QKGTE</t>
  </si>
  <si>
    <t>APN0124957P1</t>
  </si>
  <si>
    <t>T-CIQ long application time</t>
  </si>
  <si>
    <t>ONE MARVEL V.0076W</t>
  </si>
  <si>
    <t>ONEYSHAF66426600</t>
  </si>
  <si>
    <t>253894150</t>
  </si>
  <si>
    <t>SEASPAN GANGES / 518E</t>
  </si>
  <si>
    <t>HLCUSHA2501GJSF3</t>
  </si>
  <si>
    <t>AS SOPHIA 516N</t>
  </si>
  <si>
    <t>285748620</t>
  </si>
  <si>
    <t>252879671</t>
  </si>
  <si>
    <t>252882878</t>
  </si>
  <si>
    <t>252988506</t>
  </si>
  <si>
    <t>252988320</t>
  </si>
  <si>
    <t>254078529</t>
  </si>
  <si>
    <t>254205095</t>
  </si>
  <si>
    <t>WAN HAI 273 / S264</t>
  </si>
  <si>
    <t>WE671U50052</t>
  </si>
  <si>
    <t>285749953</t>
  </si>
  <si>
    <t>ASIAN ACE / 515N</t>
  </si>
  <si>
    <t>252669043</t>
  </si>
  <si>
    <t>254206316</t>
  </si>
  <si>
    <t>6104560102</t>
  </si>
  <si>
    <t>MTT SAPANGAR / 520N</t>
  </si>
  <si>
    <t>4700161338</t>
  </si>
  <si>
    <t>4700161338/41905083</t>
  </si>
  <si>
    <t>C430 Portable Tank</t>
  </si>
  <si>
    <t>4700161400</t>
  </si>
  <si>
    <t>4700161400/41905100</t>
  </si>
  <si>
    <t>5103407707</t>
  </si>
  <si>
    <t>5103407707/8025834</t>
  </si>
  <si>
    <t>PENGERANG PETROCHEMICAL COMPANY SDN</t>
  </si>
  <si>
    <t>5103407785</t>
  </si>
  <si>
    <t>5103407785/8025834</t>
  </si>
  <si>
    <t>4700161605</t>
  </si>
  <si>
    <t>4700161605/41905083</t>
  </si>
  <si>
    <t>ONE MODERN / 076E</t>
  </si>
  <si>
    <t>ONEYSHAFC3519300</t>
  </si>
  <si>
    <t>5103410469</t>
  </si>
  <si>
    <t>5103410469/8025834</t>
  </si>
  <si>
    <t>253907327</t>
  </si>
  <si>
    <t>6104554323</t>
  </si>
  <si>
    <t>5103411049</t>
  </si>
  <si>
    <t>5103411049/8025836</t>
  </si>
  <si>
    <t>SO_22PF</t>
  </si>
  <si>
    <t>GSL ELEFTHERIA / 524S</t>
  </si>
  <si>
    <t>263944145</t>
  </si>
  <si>
    <t>C-Insufficient booking time</t>
  </si>
  <si>
    <t>5103411051</t>
  </si>
  <si>
    <t>5103411051/8025836</t>
  </si>
  <si>
    <t>GFS PRIDE / 521S</t>
  </si>
  <si>
    <t>263943584</t>
  </si>
  <si>
    <t>6104552888</t>
  </si>
  <si>
    <t>5103411054</t>
  </si>
  <si>
    <t>5103411054/8025836</t>
  </si>
  <si>
    <t>263944349</t>
  </si>
  <si>
    <t>5103411056</t>
  </si>
  <si>
    <t>5103411056/8025836</t>
  </si>
  <si>
    <t>5103411127</t>
  </si>
  <si>
    <t>5103411127/8025836</t>
  </si>
  <si>
    <t>5103411130</t>
  </si>
  <si>
    <t>5103411130/8025836</t>
  </si>
  <si>
    <t>5103411135</t>
  </si>
  <si>
    <t>5103411135/8025836</t>
  </si>
  <si>
    <t>ISF5/13</t>
  </si>
  <si>
    <t>MAERSK FRANKFURT / 521E</t>
  </si>
  <si>
    <t>HLCUSHA2501GJTK3</t>
  </si>
  <si>
    <t>6104543021</t>
  </si>
  <si>
    <t>ISF5/16</t>
  </si>
  <si>
    <t>HLCUSHA2501GKAB3</t>
  </si>
  <si>
    <t>6104554096</t>
  </si>
  <si>
    <t>5103415564</t>
  </si>
  <si>
    <t>5103415564/8025838</t>
  </si>
  <si>
    <t>5103415564/41905083</t>
  </si>
  <si>
    <t>5103418043</t>
  </si>
  <si>
    <t>5103418043/8025836</t>
  </si>
  <si>
    <t>5103418043/41905087</t>
  </si>
  <si>
    <t>C1980 Portable Tank</t>
  </si>
  <si>
    <t>5103413206</t>
  </si>
  <si>
    <t>5103413206/8025772</t>
  </si>
  <si>
    <t>5103413206/41905087</t>
  </si>
  <si>
    <t>5103413216</t>
  </si>
  <si>
    <t>5103413216/8025772</t>
  </si>
  <si>
    <t>5103413216/41905087</t>
  </si>
  <si>
    <t>4700162815</t>
  </si>
  <si>
    <t>4700162815/41905100</t>
  </si>
  <si>
    <t>ACNU1070713</t>
  </si>
  <si>
    <t>4700162817</t>
  </si>
  <si>
    <t>4700162817/41905100</t>
  </si>
  <si>
    <t>EXFU1759115</t>
  </si>
  <si>
    <t>4700162819</t>
  </si>
  <si>
    <t>4700162819/41905112</t>
  </si>
  <si>
    <t>ACNU5170032</t>
  </si>
  <si>
    <t>4700161718</t>
  </si>
  <si>
    <t>4700161718/2200010</t>
  </si>
  <si>
    <t>MAERSK SEVILLE/523E</t>
  </si>
  <si>
    <t>HLCUNG12504UDIY7</t>
  </si>
  <si>
    <t>4700161718/2200060</t>
  </si>
  <si>
    <t>4700161718/2200652</t>
  </si>
  <si>
    <t>4700161718/41905189</t>
  </si>
  <si>
    <t>4700161718/41905193</t>
  </si>
  <si>
    <t>4700161718/41905201</t>
  </si>
  <si>
    <t>4700161718/41905203</t>
  </si>
  <si>
    <t>4700161718/41905206</t>
  </si>
  <si>
    <t>4700161718/41905215</t>
  </si>
  <si>
    <t>4700161718/41905704</t>
  </si>
  <si>
    <t>4700161718/41905714</t>
  </si>
  <si>
    <t>285218188</t>
  </si>
  <si>
    <t>O-No filed rate</t>
  </si>
  <si>
    <t>MAERSK BALTIMORE/504W</t>
  </si>
  <si>
    <t>TAYMA EXPRESS/508W</t>
  </si>
  <si>
    <t>285218433</t>
  </si>
  <si>
    <t>HONG KONG SPS</t>
  </si>
  <si>
    <t>DONG FANG FUZHOU/0235X</t>
  </si>
  <si>
    <t>177GDGNPN70539A</t>
  </si>
  <si>
    <t>MSC PRATITI QC504A</t>
  </si>
  <si>
    <t>177GDGNPN70533A</t>
  </si>
  <si>
    <t>C-Hold by consignee</t>
  </si>
  <si>
    <t xml:space="preserve">HUMBOLDT EXPRESS/2508E </t>
  </si>
  <si>
    <t>GF0245X63920</t>
  </si>
  <si>
    <t>GERNER MAERSK/504N</t>
  </si>
  <si>
    <t>MAERSK GARONNE/503W</t>
  </si>
  <si>
    <t>285217550</t>
  </si>
  <si>
    <t>FUJIAN HUARONG</t>
  </si>
  <si>
    <t>177GDGNPN70548A</t>
  </si>
  <si>
    <t>MSC URSULA VI/QS501A</t>
  </si>
  <si>
    <t>177GDGNPN70530A</t>
  </si>
  <si>
    <t>DONG FANG FUZHOU/V.0239X</t>
  </si>
  <si>
    <t>MSC SHAHAR KN501A</t>
  </si>
  <si>
    <t>177ADGNPN71642A</t>
  </si>
  <si>
    <t>MSC NASSAU IV/KN504A</t>
  </si>
  <si>
    <t>177ADGNPN71670A</t>
  </si>
  <si>
    <t>ACNU9170010</t>
  </si>
  <si>
    <t>MAERSK NORESUND/519S</t>
  </si>
  <si>
    <t>278714237</t>
  </si>
  <si>
    <t>MSC DAMLA ZF503A</t>
  </si>
  <si>
    <t>177DDGNPN56779A</t>
  </si>
  <si>
    <t>DONG FANG FUZHOU/V.0245X</t>
  </si>
  <si>
    <t>NUUK MAERSK/506S</t>
  </si>
  <si>
    <t>278713675</t>
  </si>
  <si>
    <t>MSC CORDELIA III /HS503A</t>
  </si>
  <si>
    <t>177IDGNPNX60306A</t>
  </si>
  <si>
    <t>278713686</t>
  </si>
  <si>
    <t>MSC VIGOUR III HS504A</t>
  </si>
  <si>
    <t>N-MAD issue</t>
  </si>
  <si>
    <t xml:space="preserve">KUO CHANG V./0QKGFE </t>
  </si>
  <si>
    <t>HUMBOLDT EXPRESS/2508E</t>
  </si>
  <si>
    <t>177GDGNPN70580A</t>
  </si>
  <si>
    <t>MUNICH MAERSK/502W</t>
  </si>
  <si>
    <t>285216772</t>
  </si>
  <si>
    <t xml:space="preserve">ACNU9190037  </t>
  </si>
  <si>
    <t>MAERSK NUSSFJORD / 520S</t>
  </si>
  <si>
    <t>263941541</t>
  </si>
  <si>
    <t>MSC CORDELIA III HS503A</t>
  </si>
  <si>
    <t>177IDGNPN60254A</t>
  </si>
  <si>
    <t>MSC ELAINE/QC519A</t>
  </si>
  <si>
    <t>177GDGNPN70767A</t>
  </si>
  <si>
    <t>MSC SONIA FK502A</t>
  </si>
  <si>
    <t>177GDGNPN70544A</t>
  </si>
  <si>
    <t>MSC SYDNEY VI KQ502A</t>
  </si>
  <si>
    <t>177ADGNPN71649A</t>
  </si>
  <si>
    <t>177ADGNPN71648A</t>
  </si>
  <si>
    <t>ARCHER/507E</t>
  </si>
  <si>
    <t>177IDGNPN60192A</t>
  </si>
  <si>
    <t>ANTONIA MAERSK/503W</t>
  </si>
  <si>
    <t>HLCUNG12407WYRY3</t>
  </si>
  <si>
    <t xml:space="preserve">KUO CHANG/0QKG3E  </t>
  </si>
  <si>
    <t>177GDGNPN70570A</t>
  </si>
  <si>
    <t>177KDGNPN62608A</t>
  </si>
  <si>
    <t>O-Blank sailing</t>
  </si>
  <si>
    <t>177GDGNPN70670A</t>
  </si>
  <si>
    <t>177GDGNPN70671A</t>
  </si>
  <si>
    <t>MSC BRIDGEPORT/QS516A</t>
  </si>
  <si>
    <t>177GDGNPN70762A</t>
  </si>
  <si>
    <t>ATACAMA/508W</t>
  </si>
  <si>
    <t>PKBQM</t>
  </si>
  <si>
    <t>MSC WEST V QM519A</t>
  </si>
  <si>
    <t>177KDGNPN62615A</t>
  </si>
  <si>
    <t>NEW MINGZHOU 12 2509S</t>
  </si>
  <si>
    <t>177GDGNPN70682A</t>
  </si>
  <si>
    <t>MSC BRANKA KQ514A</t>
  </si>
  <si>
    <t>177ADGNPN71702A</t>
  </si>
  <si>
    <t>OOCL BRAZIL 046S</t>
  </si>
  <si>
    <t>OOLU2157039930</t>
  </si>
  <si>
    <t>ZHONG GU DONG HAI 509S</t>
  </si>
  <si>
    <t>177GDGNPN70591A</t>
  </si>
  <si>
    <t>HLCUNG12501URQE2</t>
  </si>
  <si>
    <t>HLCUNG12501URSE3</t>
  </si>
  <si>
    <t>HLCUNG12503UCSV3</t>
  </si>
  <si>
    <t>O-No committed allocation</t>
  </si>
  <si>
    <t>MAERSK LUZ/515W</t>
  </si>
  <si>
    <t>HLCUNG12503UCXC7</t>
  </si>
  <si>
    <t>HLCUNG12501URSF4</t>
  </si>
  <si>
    <t>MSC DAMLA QI513A</t>
  </si>
  <si>
    <t>177NDGNPN62415A</t>
  </si>
  <si>
    <t>HLCUNG12503UCQY5</t>
  </si>
  <si>
    <t>MSC AGAMEMNON VIII/QI520A</t>
  </si>
  <si>
    <t>177NDGNPN62431A</t>
  </si>
  <si>
    <t>177GDGNPN70731A</t>
  </si>
  <si>
    <t>MSC DESIREE/QS513A</t>
  </si>
  <si>
    <t>177GDGNPN70719A</t>
  </si>
  <si>
    <t>MOL CELEBRATION/100W</t>
  </si>
  <si>
    <t>ONEYNB5IB6060800</t>
  </si>
  <si>
    <t>X-PRESS PYXIS 25005W</t>
  </si>
  <si>
    <t>CAP SAN TAINARO/511W</t>
  </si>
  <si>
    <t>HLCUNG12502DKNB5</t>
  </si>
  <si>
    <t>SAN ANTONIO MAERSK 533W</t>
  </si>
  <si>
    <t>NUUK MAERSK / 521S</t>
  </si>
  <si>
    <t>278714249</t>
  </si>
  <si>
    <t>278714252</t>
  </si>
  <si>
    <t>MSC STELLA ZF512A</t>
  </si>
  <si>
    <t>177DDGNPN56900A</t>
  </si>
  <si>
    <t>SITC PINGHE/2504S</t>
  </si>
  <si>
    <t>SITRNBHPD510681</t>
  </si>
  <si>
    <t>OOCL DURBAN/031S</t>
  </si>
  <si>
    <t>OOLU2158260930</t>
  </si>
  <si>
    <t>MSC SHAHAR/KN519A</t>
  </si>
  <si>
    <t>177ADGNPN71853A</t>
  </si>
  <si>
    <t>177KDGNPN62607A</t>
  </si>
  <si>
    <t>MSC WEST V/QM519A</t>
  </si>
  <si>
    <t>177KDGNPN62624A</t>
  </si>
  <si>
    <t>GERDA MAERSK/518W</t>
  </si>
  <si>
    <t>285242512</t>
  </si>
  <si>
    <t>285242507</t>
  </si>
  <si>
    <t>GSL ELENI/520W</t>
  </si>
  <si>
    <t>285243488</t>
  </si>
  <si>
    <t>MSC VICTORINE FK515A</t>
  </si>
  <si>
    <t>177GDGNPN70706A</t>
  </si>
  <si>
    <t>177GDGNPN70680A</t>
  </si>
  <si>
    <t>177GDGNPN70697A</t>
  </si>
  <si>
    <t>278714251</t>
  </si>
  <si>
    <t>278714240</t>
  </si>
  <si>
    <t>MSC IDANIA GS514W</t>
  </si>
  <si>
    <t>177SDGNPN68774A</t>
  </si>
  <si>
    <t>HLCUNG12504DFIG0</t>
  </si>
  <si>
    <t>PRAGUE EXPRESS / 520E</t>
  </si>
  <si>
    <t>MSC JULIE QM520A</t>
  </si>
  <si>
    <t>177KDGNPN62627A</t>
  </si>
  <si>
    <t>MSC JEWEL QB516W</t>
  </si>
  <si>
    <t>177SDGNPN68731A</t>
  </si>
  <si>
    <t>MAERSK SAN VINCENT/523W</t>
  </si>
  <si>
    <t>285244043</t>
  </si>
  <si>
    <t>MSC JULIE/QM520A</t>
  </si>
  <si>
    <t>177KDGNPN62631A</t>
  </si>
  <si>
    <t>HLCUNG12504UDEO5</t>
  </si>
  <si>
    <t>MSC ARCHIMIDIS/QM524A</t>
  </si>
  <si>
    <t>177KDGNPN62630A</t>
  </si>
  <si>
    <t>COSCO SHIPPING AQUARIUS/041W</t>
  </si>
  <si>
    <t>OOLU2157527250</t>
  </si>
  <si>
    <t>COSCO SHIPPING AQUARIU/ 042W</t>
  </si>
  <si>
    <t>OOLU2159336810</t>
  </si>
  <si>
    <t>OOLU2157904571</t>
  </si>
  <si>
    <t xml:space="preserve">HUAHANG 1/2519S </t>
  </si>
  <si>
    <t>HHH12519S8010</t>
  </si>
  <si>
    <t>ACNU5170048</t>
  </si>
  <si>
    <t>XIAO JIANG / 2522S</t>
  </si>
  <si>
    <t>HXJ2522S8009</t>
  </si>
  <si>
    <t>MAERSK PORT KLANG / 513A</t>
  </si>
  <si>
    <t>278714210</t>
  </si>
  <si>
    <t>MSC JUBILEE IX/KQ521A</t>
  </si>
  <si>
    <t>177ADGNPN71932A</t>
  </si>
  <si>
    <t>OOLU2158673410</t>
  </si>
  <si>
    <t>OOLU2159229260</t>
  </si>
  <si>
    <t>MSC BEIRA IV/KN520A</t>
  </si>
  <si>
    <t>177ADGNPN71909A</t>
  </si>
  <si>
    <t>MSC KERRY VII ZF521A</t>
  </si>
  <si>
    <t>177DDGNPN57045A</t>
  </si>
  <si>
    <t>CAUQUENES/2521E</t>
  </si>
  <si>
    <t>HLCUNG12502UXHI9</t>
  </si>
  <si>
    <t>CHICAGO EXPRESS/516W</t>
  </si>
  <si>
    <t>252002157</t>
  </si>
  <si>
    <t>MSC MELATILDE/GL520W</t>
  </si>
  <si>
    <t>177SDGNPN70217A</t>
  </si>
  <si>
    <t>177GDGNPN70745A</t>
  </si>
  <si>
    <t>NAVIOS UNISON / 521E</t>
  </si>
  <si>
    <t>COYHAIQUE/522E</t>
  </si>
  <si>
    <t>278714214</t>
  </si>
  <si>
    <t>LORI/003E</t>
  </si>
  <si>
    <t>HLCUNG12506UGBK9</t>
  </si>
  <si>
    <t>VUNG TAU EXPRESS / 525E</t>
  </si>
  <si>
    <t>278714304</t>
  </si>
  <si>
    <t>KOSTAS K/517W</t>
  </si>
  <si>
    <t>285242272</t>
  </si>
  <si>
    <t>DAMIETTA EXPRESS/522W</t>
  </si>
  <si>
    <t>HLCUNG12504DPSX7</t>
  </si>
  <si>
    <t>MARIA Y/523W</t>
  </si>
  <si>
    <t>KYOTO EXPRESS/521W</t>
  </si>
  <si>
    <t>HLCUNG12504UDFA6</t>
  </si>
  <si>
    <t>HLCUNG12504UDFB8</t>
  </si>
  <si>
    <t>MSC SONIA/FK519A</t>
  </si>
  <si>
    <t>177GDGNPN70784A</t>
  </si>
  <si>
    <t>NEW MINGZHOU 12/2521S</t>
  </si>
  <si>
    <t>MSC VIGOUR III / HS520A</t>
  </si>
  <si>
    <t>177IDGNPN60593A</t>
  </si>
  <si>
    <t>MAERSK QINZHOU/455C</t>
  </si>
  <si>
    <t>263932316</t>
  </si>
  <si>
    <t>5200141302</t>
  </si>
  <si>
    <t>5200141302/7310183</t>
  </si>
  <si>
    <t>Sample order combine with 5103391875</t>
  </si>
  <si>
    <t>5200141302/7310091</t>
  </si>
  <si>
    <t>5200141302/7310088</t>
  </si>
  <si>
    <t>HLCUNG12504UDBJ3</t>
  </si>
  <si>
    <t>MSC AINO/FI521A</t>
  </si>
  <si>
    <t>177NDGNPN62450A</t>
  </si>
  <si>
    <t>MSC BENIN QH521A</t>
  </si>
  <si>
    <t>177GDGNPN70830A</t>
  </si>
  <si>
    <t>Reject due to SADT</t>
  </si>
  <si>
    <t>285243377</t>
  </si>
  <si>
    <t>MSC STELLA/QM523A</t>
  </si>
  <si>
    <t>177KDGNPN62629A</t>
  </si>
  <si>
    <t>XIN MING ZHOU 108/2506S</t>
  </si>
  <si>
    <t>NOSNB25CL08108</t>
  </si>
  <si>
    <t>263943967</t>
  </si>
  <si>
    <t>TORRES STRAIT / 521W</t>
  </si>
  <si>
    <t>278714253</t>
  </si>
  <si>
    <t>285243562</t>
  </si>
  <si>
    <t>8026981</t>
  </si>
  <si>
    <t>5103398143/8026981</t>
  </si>
  <si>
    <t>TRIGONOX 23-CL75 20 kg jerrycan CN/UNG</t>
  </si>
  <si>
    <t>8026172</t>
  </si>
  <si>
    <t>5103398143/8026172</t>
  </si>
  <si>
    <t>TRIGONOX 99-CL75 20kgjerrycanFPCaerCN/UN</t>
  </si>
  <si>
    <t>278714211</t>
  </si>
  <si>
    <t>ONEYNB5IB9606300</t>
  </si>
  <si>
    <t>278714298</t>
  </si>
  <si>
    <t>COSCO SHIPPING AQUARIUS/042W</t>
  </si>
  <si>
    <t>OOLU2159371390</t>
  </si>
  <si>
    <t>278714239</t>
  </si>
  <si>
    <t>ZHONG GU DONG HAI/525S</t>
  </si>
  <si>
    <t>278714292</t>
  </si>
  <si>
    <t>4700161100</t>
  </si>
  <si>
    <t>4700161100/41012690</t>
  </si>
  <si>
    <t>4700161215</t>
  </si>
  <si>
    <t>4700161215/41007824</t>
  </si>
  <si>
    <t>NAVIOS CONSTELLATION/523E</t>
  </si>
  <si>
    <t>HLCUNG12506UGBL0</t>
  </si>
  <si>
    <t>4700161215/41007825</t>
  </si>
  <si>
    <t>4700161268</t>
  </si>
  <si>
    <t>4700161268/41012450</t>
  </si>
  <si>
    <t>MSC BRANKA/QI522A</t>
  </si>
  <si>
    <t>177NDGNPN62464A</t>
  </si>
  <si>
    <t>4700161268/41010181</t>
  </si>
  <si>
    <t>4700161270</t>
  </si>
  <si>
    <t>4700161270/41012450</t>
  </si>
  <si>
    <t>4700161273</t>
  </si>
  <si>
    <t>4700161273/41012690</t>
  </si>
  <si>
    <t>KUMASI/QC511A</t>
  </si>
  <si>
    <t>177GDGNPN70675A</t>
  </si>
  <si>
    <t>MSC GUISY/FK505A</t>
  </si>
  <si>
    <t>177GDGNPN70571A</t>
  </si>
  <si>
    <t>5103401978</t>
  </si>
  <si>
    <t>5103401978/41012717</t>
  </si>
  <si>
    <t>5103402454</t>
  </si>
  <si>
    <t>5103402454/41012690</t>
  </si>
  <si>
    <t>5103403051</t>
  </si>
  <si>
    <t>5103403051/41006331</t>
  </si>
  <si>
    <t>5103403056</t>
  </si>
  <si>
    <t>5103403056/41006331</t>
  </si>
  <si>
    <t>5103403056/41006337</t>
  </si>
  <si>
    <t>5103403056/8021157</t>
  </si>
  <si>
    <t>5103406132</t>
  </si>
  <si>
    <t>5103406132/41006330</t>
  </si>
  <si>
    <t>5103406132/41010181</t>
  </si>
  <si>
    <t>5103406132/41010336</t>
  </si>
  <si>
    <t>5103406132/41006336</t>
  </si>
  <si>
    <t>5103406159</t>
  </si>
  <si>
    <t>5103406159/41006330</t>
  </si>
  <si>
    <t>5103406159/8019625</t>
  </si>
  <si>
    <t>5103406206</t>
  </si>
  <si>
    <t>5103406206/8019625</t>
  </si>
  <si>
    <t>5103406224</t>
  </si>
  <si>
    <t>5103406224/8019625</t>
  </si>
  <si>
    <t>5103406231</t>
  </si>
  <si>
    <t>5103406231/8019625</t>
  </si>
  <si>
    <t>5103406238</t>
  </si>
  <si>
    <t>5103406238/8019625</t>
  </si>
  <si>
    <t>5103406262</t>
  </si>
  <si>
    <t>5103406262/8019625</t>
  </si>
  <si>
    <t>5103406277</t>
  </si>
  <si>
    <t>5103406277/8019625</t>
  </si>
  <si>
    <t>5103406288</t>
  </si>
  <si>
    <t>5103406288/8019625</t>
  </si>
  <si>
    <t>5103406879</t>
  </si>
  <si>
    <t>5103406879/41010625</t>
  </si>
  <si>
    <t>4700161639</t>
  </si>
  <si>
    <t>4700161639/41007824</t>
  </si>
  <si>
    <t>4700161683</t>
  </si>
  <si>
    <t>4700161683/41006219</t>
  </si>
  <si>
    <t>4700161684</t>
  </si>
  <si>
    <t>4700161684/41006219</t>
  </si>
  <si>
    <t>4700161691</t>
  </si>
  <si>
    <t>4700161691/41004070</t>
  </si>
  <si>
    <t>4700161692</t>
  </si>
  <si>
    <t>4700161692/41012690</t>
  </si>
  <si>
    <t>5103407006</t>
  </si>
  <si>
    <t>5103407006/41010251</t>
  </si>
  <si>
    <t>5103408779</t>
  </si>
  <si>
    <t>5103408779/41010251</t>
  </si>
  <si>
    <t>5103407006/41905112</t>
  </si>
  <si>
    <t>5103407711</t>
  </si>
  <si>
    <t>5103407711/8026981</t>
  </si>
  <si>
    <t>5103407711/8026172</t>
  </si>
  <si>
    <t>5103407711/41905112</t>
  </si>
  <si>
    <t>5103408690</t>
  </si>
  <si>
    <t>5103408690/41006331</t>
  </si>
  <si>
    <t>5103408690/41007750</t>
  </si>
  <si>
    <t>5103408690/8021157</t>
  </si>
  <si>
    <t>5103408887</t>
  </si>
  <si>
    <t>8027011</t>
  </si>
  <si>
    <t>5103408887/8027011</t>
  </si>
  <si>
    <t>TRIGONOX EHP-CL75 20 kg jerrycan UNG</t>
  </si>
  <si>
    <t>5103408887/41905112</t>
  </si>
  <si>
    <t>4700161178</t>
  </si>
  <si>
    <t>4700161178/8023514</t>
  </si>
  <si>
    <t>4700161346</t>
  </si>
  <si>
    <t>4700161346/41009256</t>
  </si>
  <si>
    <t xml:space="preserve">KLIU2470011  </t>
  </si>
  <si>
    <t>SO_42RT</t>
  </si>
  <si>
    <t>NORDBORG MAERSK / 523S</t>
  </si>
  <si>
    <t>263957817</t>
  </si>
  <si>
    <t>4700161346/41012376</t>
  </si>
  <si>
    <t>2200990</t>
  </si>
  <si>
    <t>4700161346/2200990</t>
  </si>
  <si>
    <t>REEFER CONTAINER 40' HC</t>
  </si>
  <si>
    <t>4700161931</t>
  </si>
  <si>
    <t>4700161931/41006219</t>
  </si>
  <si>
    <t>4700162084</t>
  </si>
  <si>
    <t>4700162084/8023514</t>
  </si>
  <si>
    <t>4700162276</t>
  </si>
  <si>
    <t>4700162276/8023456</t>
  </si>
  <si>
    <t>4700162277</t>
  </si>
  <si>
    <t>4700162277/8023458</t>
  </si>
  <si>
    <t>4700162284</t>
  </si>
  <si>
    <t>4700162284/41012690</t>
  </si>
  <si>
    <t>4700162308</t>
  </si>
  <si>
    <t>4700162308/41004070</t>
  </si>
  <si>
    <t>5103412902</t>
  </si>
  <si>
    <t>5103412902/41010483</t>
  </si>
  <si>
    <t>5103414442</t>
  </si>
  <si>
    <t>5103414442/41009256</t>
  </si>
  <si>
    <t>5103414442/41004027</t>
  </si>
  <si>
    <t>5103414442/8004329</t>
  </si>
  <si>
    <t>5103414442/41905112</t>
  </si>
  <si>
    <t>5103414628</t>
  </si>
  <si>
    <t>5103414628/41006331</t>
  </si>
  <si>
    <t>5103414636</t>
  </si>
  <si>
    <t>5103414636/41006331</t>
  </si>
  <si>
    <t>5103416358</t>
  </si>
  <si>
    <t>5103416358/41006330</t>
  </si>
  <si>
    <t>MCC CEBU / 519A</t>
  </si>
  <si>
    <t>278714307</t>
  </si>
  <si>
    <t>5103416358/41006336</t>
  </si>
  <si>
    <t>5103416358/41010625</t>
  </si>
  <si>
    <t>8027075</t>
  </si>
  <si>
    <t>5103416358/8027075</t>
  </si>
  <si>
    <t>TRIGONOX 249 20 kg hdpe can CN/UNG</t>
  </si>
  <si>
    <t>5103416914</t>
  </si>
  <si>
    <t>5103416914/41009255</t>
  </si>
  <si>
    <t>5103416448</t>
  </si>
  <si>
    <t>5103416448/41012717</t>
  </si>
  <si>
    <t>5103416449</t>
  </si>
  <si>
    <t>5103416449/41012717</t>
  </si>
  <si>
    <t>5103416451</t>
  </si>
  <si>
    <t>5103416451/41012717</t>
  </si>
  <si>
    <t>5103416452</t>
  </si>
  <si>
    <t>5103416452/41012717</t>
  </si>
  <si>
    <t>5103416874</t>
  </si>
  <si>
    <t>5103416874/41004022</t>
  </si>
  <si>
    <t>5103416874/41905112</t>
  </si>
  <si>
    <t>5103417018</t>
  </si>
  <si>
    <t>5103417018/8019625</t>
  </si>
  <si>
    <t>5103417027</t>
  </si>
  <si>
    <t>5103417027/8019625</t>
  </si>
  <si>
    <t>5103417171</t>
  </si>
  <si>
    <t>5103417171/41010483</t>
  </si>
  <si>
    <t>5103417171/8000434</t>
  </si>
  <si>
    <t>5103417863</t>
  </si>
  <si>
    <t>5103417863/41006330</t>
  </si>
  <si>
    <t>5103417863/41006336</t>
  </si>
  <si>
    <t>5103417864</t>
  </si>
  <si>
    <t>5103417864/41006330</t>
  </si>
  <si>
    <t>5103417880</t>
  </si>
  <si>
    <t>5103417880/8023514</t>
  </si>
  <si>
    <t>5103417880/8024644</t>
  </si>
  <si>
    <t>5103417880/41009255</t>
  </si>
  <si>
    <t>5103418559</t>
  </si>
  <si>
    <t>5103418559/41006330</t>
  </si>
  <si>
    <t>5103418559/41006336</t>
  </si>
  <si>
    <t>5103418756</t>
  </si>
  <si>
    <t>5103418756/41012376</t>
  </si>
  <si>
    <t>5103418756/41905112</t>
  </si>
  <si>
    <t>5103418765</t>
  </si>
  <si>
    <t>5103418765/41012376</t>
  </si>
  <si>
    <t>5103418765/41905112</t>
  </si>
  <si>
    <t>5103419337</t>
  </si>
  <si>
    <t>5103419337/41006330</t>
  </si>
  <si>
    <t>5103419337/41010181</t>
  </si>
  <si>
    <t>5103419337/41010336</t>
  </si>
  <si>
    <t>5103419337/41010625</t>
  </si>
  <si>
    <t>5103419337/41012450</t>
  </si>
  <si>
    <t>5103419337/8015176</t>
  </si>
  <si>
    <t>5103419823</t>
  </si>
  <si>
    <t>5103419823/41012690</t>
  </si>
  <si>
    <t>5103419823/41012450</t>
  </si>
  <si>
    <t>Sum of Order Quantity</t>
  </si>
  <si>
    <t>Sum of Order Quantity2</t>
  </si>
  <si>
    <t>Sum of tender</t>
  </si>
  <si>
    <t>Sum of tender-ST</t>
  </si>
  <si>
    <t>Sum of spot</t>
  </si>
  <si>
    <t>Sum of F term</t>
  </si>
  <si>
    <t>=#NAME?/ (TEU-#NAME?)</t>
  </si>
  <si>
    <t>=#NAME?-#NAME?</t>
  </si>
  <si>
    <t>= (tender+'tender-ST' )/ (TEU-'F term' )</t>
  </si>
  <si>
    <t>Section B: Actual export operation overview of 2025-APAC</t>
    <phoneticPr fontId="2" type="noConversion"/>
  </si>
  <si>
    <t>Part 4  allocation condition from awarded carriers per month</t>
    <phoneticPr fontId="2" type="noConversion"/>
  </si>
  <si>
    <t>Part 5  allocation condition for each business line per sourcing region</t>
    <phoneticPr fontId="2" type="noConversion"/>
  </si>
  <si>
    <t>Part 6  order fulfillment rate</t>
    <phoneticPr fontId="2" type="noConversion"/>
  </si>
  <si>
    <t>Order fulfilled</t>
  </si>
  <si>
    <t>Order delete or Z2</t>
  </si>
  <si>
    <t>Sum of Order fulfilled</t>
  </si>
  <si>
    <t>Sum of Order delete or Z2</t>
  </si>
  <si>
    <t>2025-5</t>
    <phoneticPr fontId="2" type="noConversion"/>
  </si>
  <si>
    <t>='Order fulfilled' /('Order Quantity' -'Order delete or Z2' )</t>
  </si>
  <si>
    <t>Actual tender loading rate per receiving region</t>
  </si>
  <si>
    <t>(空白)</t>
  </si>
  <si>
    <t>总计</t>
  </si>
  <si>
    <t>APAC 汇总</t>
  </si>
  <si>
    <t>EU 汇总</t>
  </si>
  <si>
    <t>INDIA 汇总</t>
  </si>
  <si>
    <t>MEA 汇总</t>
  </si>
  <si>
    <t>行标签</t>
  </si>
  <si>
    <t>CNN 汇总</t>
  </si>
  <si>
    <t>(全部)</t>
  </si>
  <si>
    <t>Polymer Specialties 汇总</t>
  </si>
  <si>
    <t>列标签</t>
  </si>
  <si>
    <t>(多项)</t>
  </si>
  <si>
    <t>CNS 汇总</t>
  </si>
  <si>
    <t>HPC 汇总</t>
  </si>
  <si>
    <t>SEA 汇总</t>
  </si>
  <si>
    <t>Agro 汇总</t>
  </si>
  <si>
    <t>Inorganic Specialties 汇总</t>
  </si>
  <si>
    <t>NR 汇总</t>
  </si>
  <si>
    <t>P&amp;C 汇总</t>
  </si>
  <si>
    <t>(空白) 汇总</t>
  </si>
  <si>
    <t>ICSTO 汇总</t>
  </si>
  <si>
    <t>JPN 汇总</t>
  </si>
  <si>
    <t>Engineered Polymers 汇总</t>
  </si>
  <si>
    <t>Intermediates 汇总</t>
  </si>
  <si>
    <t>EA 汇总</t>
  </si>
  <si>
    <t>求和项:Tender loading rate</t>
  </si>
  <si>
    <t>Sum of TEU汇总</t>
  </si>
  <si>
    <t>% achievement rate汇总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</si>
</sst>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_(* #,##0.00_);_(* \(#,##0.00\);_(* &quot;-&quot;??_);_(@_)"/>
    <numFmt numFmtId="177" formatCode="0.0"/>
    <numFmt numFmtId="178" formatCode="_(* #,##0_);_(* \(#,##0\);_(* &quot;-&quot;??_);_(@_)"/>
    <numFmt numFmtId="179" formatCode="0_ "/>
    <numFmt numFmtId="180" formatCode="0_);[Red]\(0\)"/>
    <numFmt numFmtId="181" formatCode="#,##0_ "/>
    <numFmt numFmtId="183" formatCode="#,##0_);[Red]\(#,##0\)"/>
  </numFmts>
  <fonts count="20" x14ac:knownFonts="1">
    <font>
      <sz val="11"/>
      <color theme="1"/>
      <name val="等线"/>
      <family val="2"/>
      <scheme val="minor"/>
    </font>
    <font>
      <sz val="11"/>
      <color theme="1"/>
      <name val="等线"/>
      <family val="2"/>
      <scheme val="minor"/>
    </font>
    <font>
      <sz val="9"/>
      <name val="等线"/>
      <family val="3"/>
      <charset val="134"/>
      <scheme val="minor"/>
    </font>
    <font>
      <b/>
      <sz val="12"/>
      <color theme="1"/>
      <name val="Calibri"/>
      <family val="2"/>
    </font>
    <font>
      <sz val="11"/>
      <color theme="1"/>
      <name val="Calibri"/>
      <family val="2"/>
    </font>
    <font>
      <b/>
      <sz val="11"/>
      <color theme="1"/>
      <name val="Calibri"/>
      <family val="2"/>
    </font>
    <font>
      <b/>
      <sz val="11"/>
      <color rgb="FFFF0000"/>
      <name val="Calibri"/>
      <family val="2"/>
    </font>
    <font>
      <sz val="11"/>
      <name val="Calibri"/>
      <family val="2"/>
    </font>
    <font>
      <b/>
      <sz val="11"/>
      <color theme="9"/>
      <name val="Calibri"/>
      <family val="2"/>
    </font>
    <font>
      <sz val="9"/>
      <name val="Arial"/>
      <family val="2"/>
      <charset val="134"/>
    </font>
    <font>
      <b/>
      <sz val="16"/>
      <color theme="1"/>
      <name val="Calibri"/>
      <family val="2"/>
    </font>
    <font>
      <b/>
      <sz val="14"/>
      <color theme="1"/>
      <name val="Calibri"/>
      <family val="2"/>
    </font>
    <font>
      <sz val="11"/>
      <color rgb="FFFF0000"/>
      <name val="Calibri"/>
      <family val="2"/>
    </font>
    <font>
      <b/>
      <sz val="28"/>
      <color theme="1"/>
      <name val="Calibri"/>
      <family val="2"/>
    </font>
    <font>
      <b/>
      <i/>
      <sz val="11"/>
      <color theme="1"/>
      <name val="Calibri"/>
      <family val="2"/>
    </font>
    <font>
      <i/>
      <sz val="11"/>
      <color theme="1"/>
      <name val="Calibri"/>
      <family val="2"/>
    </font>
    <font>
      <b/>
      <sz val="11"/>
      <color theme="1"/>
      <name val="等线"/>
      <family val="2"/>
      <scheme val="minor"/>
    </font>
    <font>
      <b/>
      <i/>
      <sz val="11"/>
      <color theme="1"/>
      <name val="等线"/>
      <family val="2"/>
      <scheme val="minor"/>
    </font>
    <font>
      <sz val="11"/>
      <color theme="1"/>
      <name val="Calibri"/>
      <family val="2"/>
    </font>
    <font>
      <sz val="6"/>
      <color theme="4" tint="0.59999389629810485"/>
      <name val="Calibri"/>
      <family val="2"/>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9D9F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8"/>
      </bottom>
      <diagonal/>
    </border>
  </borders>
  <cellStyleXfs count="5">
    <xf numFmtId="0" fontId="0" fillId="0" borderId="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xf numFmtId="176" fontId="1" fillId="0" borderId="0" applyFont="0" applyFill="0" applyBorder="0" applyAlignment="0" applyProtection="0">
      <alignment vertical="center"/>
    </xf>
  </cellStyleXfs>
  <cellXfs count="144">
    <xf numFmtId="0" fontId="0" fillId="0" borderId="0" xfId="0"/>
    <xf numFmtId="14" fontId="0" fillId="0" borderId="0" xfId="0" applyNumberFormat="1"/>
    <xf numFmtId="0" fontId="3" fillId="2" borderId="0" xfId="0" applyFont="1" applyFill="1" applyAlignment="1">
      <alignment horizontal="left"/>
    </xf>
    <xf numFmtId="0" fontId="4" fillId="0" borderId="0" xfId="0" applyFont="1" applyAlignment="1">
      <alignment horizontal="left"/>
    </xf>
    <xf numFmtId="9" fontId="3" fillId="0" borderId="0" xfId="2" applyFont="1" applyAlignment="1"/>
    <xf numFmtId="0" fontId="4" fillId="0" borderId="0" xfId="0" applyFont="1"/>
    <xf numFmtId="0" fontId="4" fillId="0" borderId="1" xfId="0" applyFont="1" applyBorder="1" applyAlignment="1">
      <alignment horizontal="left"/>
    </xf>
    <xf numFmtId="0" fontId="4" fillId="0" borderId="1" xfId="0" applyFont="1" applyBorder="1" applyAlignment="1">
      <alignment horizontal="center"/>
    </xf>
    <xf numFmtId="1" fontId="4" fillId="0" borderId="1" xfId="0" applyNumberFormat="1" applyFont="1" applyBorder="1" applyAlignment="1">
      <alignment horizontal="center"/>
    </xf>
    <xf numFmtId="0" fontId="4" fillId="0" borderId="1" xfId="0" applyFont="1" applyBorder="1" applyAlignment="1">
      <alignment horizontal="center" vertical="center"/>
    </xf>
    <xf numFmtId="2" fontId="4" fillId="0" borderId="1" xfId="0" applyNumberFormat="1" applyFont="1" applyBorder="1" applyAlignment="1">
      <alignment horizontal="center"/>
    </xf>
    <xf numFmtId="178" fontId="4" fillId="0" borderId="0" xfId="0" applyNumberFormat="1" applyFont="1"/>
    <xf numFmtId="0" fontId="3" fillId="0" borderId="1" xfId="0"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horizontal="left"/>
    </xf>
    <xf numFmtId="0" fontId="7" fillId="0" borderId="1" xfId="0" applyFont="1" applyBorder="1" applyAlignment="1">
      <alignment horizontal="left"/>
    </xf>
    <xf numFmtId="0" fontId="8" fillId="0" borderId="1" xfId="0" applyFont="1" applyBorder="1" applyAlignment="1">
      <alignment horizontal="left"/>
    </xf>
    <xf numFmtId="0" fontId="0" fillId="0" borderId="1" xfId="0" applyBorder="1"/>
    <xf numFmtId="0" fontId="4" fillId="0" borderId="3" xfId="0" applyFont="1" applyBorder="1" applyAlignment="1">
      <alignment horizontal="left" vertical="center"/>
    </xf>
    <xf numFmtId="0" fontId="4" fillId="0" borderId="3" xfId="0" applyFont="1" applyBorder="1" applyAlignment="1">
      <alignment horizontal="center" vertical="center"/>
    </xf>
    <xf numFmtId="0" fontId="4" fillId="0" borderId="0" xfId="0" applyFont="1" applyAlignment="1">
      <alignment horizontal="center"/>
    </xf>
    <xf numFmtId="0" fontId="4" fillId="2" borderId="0" xfId="0" applyFont="1" applyFill="1" applyAlignment="1">
      <alignment horizontal="left"/>
    </xf>
    <xf numFmtId="0" fontId="5" fillId="2" borderId="0" xfId="0" applyFont="1" applyFill="1" applyAlignment="1">
      <alignment horizontal="left"/>
    </xf>
    <xf numFmtId="9" fontId="4" fillId="2" borderId="0" xfId="0" applyNumberFormat="1" applyFont="1" applyFill="1" applyAlignment="1">
      <alignment horizontal="left"/>
    </xf>
    <xf numFmtId="0" fontId="4" fillId="0" borderId="5" xfId="0" applyFont="1" applyBorder="1" applyAlignment="1">
      <alignment horizontal="left"/>
    </xf>
    <xf numFmtId="9" fontId="4" fillId="0" borderId="1" xfId="1" applyFont="1" applyBorder="1" applyAlignment="1">
      <alignment horizontal="left"/>
    </xf>
    <xf numFmtId="0" fontId="4" fillId="0" borderId="0" xfId="3" applyFont="1"/>
    <xf numFmtId="0" fontId="3" fillId="0" borderId="1" xfId="3" applyFont="1" applyBorder="1" applyAlignment="1">
      <alignment horizontal="center" vertical="center"/>
    </xf>
    <xf numFmtId="0" fontId="4" fillId="0" borderId="1" xfId="3" applyFont="1" applyBorder="1" applyAlignment="1">
      <alignment horizontal="center" vertical="center"/>
    </xf>
    <xf numFmtId="0" fontId="6" fillId="0" borderId="1" xfId="3" applyFont="1" applyBorder="1" applyAlignment="1">
      <alignment horizontal="center" vertical="center"/>
    </xf>
    <xf numFmtId="0" fontId="4" fillId="0" borderId="1" xfId="3" applyFont="1" applyBorder="1" applyAlignment="1">
      <alignment horizontal="center" vertical="center" wrapText="1"/>
    </xf>
    <xf numFmtId="0" fontId="4" fillId="0" borderId="0" xfId="3" applyFont="1" applyAlignment="1">
      <alignment horizontal="left" vertical="center"/>
    </xf>
    <xf numFmtId="0" fontId="10" fillId="6" borderId="0" xfId="3" applyFont="1" applyFill="1"/>
    <xf numFmtId="0" fontId="0" fillId="6" borderId="0" xfId="0" applyFill="1"/>
    <xf numFmtId="0" fontId="11" fillId="6" borderId="0" xfId="0" applyFont="1" applyFill="1" applyAlignment="1">
      <alignment horizontal="left"/>
    </xf>
    <xf numFmtId="0" fontId="10" fillId="0" borderId="0" xfId="3" applyFont="1"/>
    <xf numFmtId="0" fontId="4" fillId="0" borderId="1" xfId="3" applyFont="1" applyBorder="1"/>
    <xf numFmtId="0" fontId="4" fillId="0" borderId="1" xfId="3" applyFont="1" applyBorder="1" applyAlignment="1">
      <alignment horizontal="left" vertical="center"/>
    </xf>
    <xf numFmtId="0" fontId="4" fillId="0" borderId="1" xfId="0" applyFont="1" applyBorder="1" applyAlignment="1">
      <alignment horizontal="center" vertical="center" wrapText="1"/>
    </xf>
    <xf numFmtId="9" fontId="4" fillId="0" borderId="0" xfId="0" applyNumberFormat="1" applyFont="1" applyAlignment="1">
      <alignment horizontal="left"/>
    </xf>
    <xf numFmtId="179" fontId="4" fillId="0" borderId="1" xfId="0" applyNumberFormat="1" applyFont="1" applyBorder="1" applyAlignment="1">
      <alignment horizontal="center"/>
    </xf>
    <xf numFmtId="177" fontId="4" fillId="0" borderId="1" xfId="0" applyNumberFormat="1" applyFont="1" applyBorder="1" applyAlignment="1">
      <alignment horizontal="center"/>
    </xf>
    <xf numFmtId="9" fontId="4" fillId="0" borderId="5" xfId="1" applyFont="1" applyBorder="1" applyAlignment="1">
      <alignment horizontal="left"/>
    </xf>
    <xf numFmtId="0" fontId="4" fillId="0" borderId="1" xfId="0" applyFont="1" applyBorder="1" applyAlignment="1">
      <alignment horizontal="left" vertical="center" wrapText="1"/>
    </xf>
    <xf numFmtId="0" fontId="4" fillId="0" borderId="5" xfId="0" applyFont="1" applyBorder="1" applyAlignment="1">
      <alignment horizontal="left" vertical="center" wrapText="1"/>
    </xf>
    <xf numFmtId="0" fontId="0" fillId="0" borderId="0" xfId="0" applyAlignment="1">
      <alignment vertical="center" wrapText="1"/>
    </xf>
    <xf numFmtId="0" fontId="4" fillId="0" borderId="0" xfId="0" applyFont="1" applyAlignment="1">
      <alignment horizontal="left" vertical="center" wrapText="1"/>
    </xf>
    <xf numFmtId="9" fontId="4" fillId="0" borderId="0" xfId="1" applyFont="1" applyBorder="1" applyAlignment="1">
      <alignment horizontal="left"/>
    </xf>
    <xf numFmtId="9" fontId="4" fillId="0" borderId="1" xfId="1" applyFont="1" applyBorder="1" applyAlignment="1">
      <alignment horizontal="center" vertical="center"/>
    </xf>
    <xf numFmtId="0" fontId="4" fillId="0" borderId="8" xfId="0" applyFont="1" applyBorder="1" applyAlignment="1">
      <alignment horizontal="center"/>
    </xf>
    <xf numFmtId="0" fontId="12" fillId="0" borderId="1" xfId="0" applyFont="1" applyBorder="1" applyAlignment="1">
      <alignment horizontal="center"/>
    </xf>
    <xf numFmtId="0" fontId="5" fillId="0" borderId="0" xfId="0" applyFont="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0" xfId="0" applyFont="1" applyAlignment="1">
      <alignment horizontal="center" wrapText="1"/>
    </xf>
    <xf numFmtId="0" fontId="0" fillId="2" borderId="0" xfId="0" applyFill="1"/>
    <xf numFmtId="0" fontId="3" fillId="0" borderId="0" xfId="0" applyFont="1" applyAlignment="1">
      <alignment horizontal="left"/>
    </xf>
    <xf numFmtId="9" fontId="4" fillId="0" borderId="0" xfId="1" applyFont="1" applyAlignment="1"/>
    <xf numFmtId="0" fontId="14" fillId="0" borderId="0" xfId="0" applyFont="1" applyAlignment="1">
      <alignment horizontal="left"/>
    </xf>
    <xf numFmtId="0" fontId="15" fillId="0" borderId="0" xfId="0" applyFont="1" applyAlignment="1">
      <alignment horizontal="left"/>
    </xf>
    <xf numFmtId="0" fontId="4" fillId="0" borderId="0" xfId="0" applyFont="1" applyAlignment="1">
      <alignment horizontal="left" wrapText="1"/>
    </xf>
    <xf numFmtId="178" fontId="4" fillId="0" borderId="1" xfId="4" applyNumberFormat="1" applyFont="1" applyBorder="1" applyAlignment="1">
      <alignment horizontal="left"/>
    </xf>
    <xf numFmtId="0" fontId="4" fillId="0" borderId="0" xfId="0" applyFont="1" applyAlignment="1">
      <alignment horizontal="left" vertical="top" wrapText="1"/>
    </xf>
    <xf numFmtId="1" fontId="0" fillId="0" borderId="0" xfId="0" applyNumberFormat="1"/>
    <xf numFmtId="0" fontId="17" fillId="0" borderId="0" xfId="0" applyFont="1"/>
    <xf numFmtId="0" fontId="16" fillId="0" borderId="11" xfId="0" applyFont="1" applyBorder="1"/>
    <xf numFmtId="178" fontId="0" fillId="0" borderId="0" xfId="0" applyNumberFormat="1"/>
    <xf numFmtId="180" fontId="4" fillId="0" borderId="0" xfId="0" applyNumberFormat="1" applyFont="1"/>
    <xf numFmtId="181" fontId="0" fillId="0" borderId="0" xfId="0" applyNumberFormat="1"/>
    <xf numFmtId="0" fontId="18" fillId="0" borderId="0" xfId="0" applyFont="1"/>
    <xf numFmtId="9" fontId="0" fillId="0" borderId="0" xfId="1" applyFont="1" applyAlignment="1"/>
    <xf numFmtId="0" fontId="19" fillId="0" borderId="0" xfId="0" applyFont="1"/>
    <xf numFmtId="0" fontId="19" fillId="0" borderId="0" xfId="0" applyFont="1" applyAlignment="1">
      <alignment horizontal="left"/>
    </xf>
    <xf numFmtId="1" fontId="4" fillId="0" borderId="0" xfId="0" applyNumberFormat="1" applyFont="1" applyAlignment="1">
      <alignment horizontal="left"/>
    </xf>
    <xf numFmtId="0" fontId="12" fillId="0" borderId="0" xfId="0" applyFont="1" applyAlignment="1">
      <alignment horizontal="left"/>
    </xf>
    <xf numFmtId="0" fontId="4" fillId="0" borderId="8" xfId="0" applyFont="1" applyBorder="1" applyAlignment="1">
      <alignment horizontal="left"/>
    </xf>
    <xf numFmtId="176" fontId="4" fillId="0" borderId="0" xfId="0" applyNumberFormat="1" applyFont="1" applyAlignment="1">
      <alignment horizontal="center"/>
    </xf>
    <xf numFmtId="176" fontId="4" fillId="0" borderId="0" xfId="0" applyNumberFormat="1" applyFont="1" applyAlignment="1">
      <alignment horizontal="center" wrapText="1"/>
    </xf>
    <xf numFmtId="0" fontId="13" fillId="0" borderId="0" xfId="0" applyFont="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left" vertical="center"/>
    </xf>
    <xf numFmtId="0" fontId="4" fillId="0" borderId="4" xfId="0" applyFont="1" applyBorder="1" applyAlignment="1">
      <alignment horizontal="left" vertical="center"/>
    </xf>
    <xf numFmtId="0" fontId="4" fillId="0" borderId="3" xfId="0" applyFont="1" applyBorder="1" applyAlignment="1">
      <alignment horizontal="left" vertical="center"/>
    </xf>
    <xf numFmtId="1" fontId="4" fillId="0" borderId="2" xfId="0" applyNumberFormat="1" applyFont="1" applyBorder="1" applyAlignment="1">
      <alignment horizontal="center" vertical="center"/>
    </xf>
    <xf numFmtId="1" fontId="4" fillId="0" borderId="3" xfId="0" applyNumberFormat="1" applyFont="1" applyBorder="1" applyAlignment="1">
      <alignment horizontal="center" vertical="center"/>
    </xf>
    <xf numFmtId="1" fontId="4" fillId="0" borderId="4" xfId="0" applyNumberFormat="1"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wrapText="1"/>
    </xf>
    <xf numFmtId="0" fontId="3" fillId="7" borderId="5" xfId="3" applyFont="1" applyFill="1" applyBorder="1" applyAlignment="1">
      <alignment horizontal="center" vertical="center"/>
    </xf>
    <xf numFmtId="0" fontId="3" fillId="7" borderId="6" xfId="3" applyFont="1" applyFill="1" applyBorder="1" applyAlignment="1">
      <alignment horizontal="center" vertical="center"/>
    </xf>
    <xf numFmtId="0" fontId="3" fillId="7" borderId="7" xfId="3" applyFont="1" applyFill="1" applyBorder="1" applyAlignment="1">
      <alignment horizontal="center" vertical="center"/>
    </xf>
    <xf numFmtId="0" fontId="3" fillId="2" borderId="5" xfId="3" applyFont="1" applyFill="1" applyBorder="1" applyAlignment="1">
      <alignment horizontal="center" vertical="center"/>
    </xf>
    <xf numFmtId="0" fontId="3" fillId="2" borderId="6" xfId="3" applyFont="1" applyFill="1" applyBorder="1" applyAlignment="1">
      <alignment horizontal="center" vertical="center"/>
    </xf>
    <xf numFmtId="0" fontId="3" fillId="2" borderId="7" xfId="3" applyFont="1" applyFill="1" applyBorder="1" applyAlignment="1">
      <alignment horizontal="center" vertical="center"/>
    </xf>
    <xf numFmtId="0" fontId="3" fillId="3" borderId="5" xfId="3" applyFont="1" applyFill="1" applyBorder="1" applyAlignment="1">
      <alignment horizontal="center" vertical="center"/>
    </xf>
    <xf numFmtId="0" fontId="3" fillId="3" borderId="6" xfId="3" applyFont="1" applyFill="1" applyBorder="1" applyAlignment="1">
      <alignment horizontal="center" vertical="center"/>
    </xf>
    <xf numFmtId="0" fontId="3" fillId="3" borderId="7" xfId="3" applyFont="1" applyFill="1" applyBorder="1" applyAlignment="1">
      <alignment horizontal="center" vertical="center"/>
    </xf>
    <xf numFmtId="0" fontId="3" fillId="4" borderId="5" xfId="3" applyFont="1" applyFill="1" applyBorder="1" applyAlignment="1">
      <alignment horizontal="center" vertical="center"/>
    </xf>
    <xf numFmtId="0" fontId="3" fillId="4" borderId="6" xfId="3" applyFont="1" applyFill="1" applyBorder="1" applyAlignment="1">
      <alignment horizontal="center" vertical="center"/>
    </xf>
    <xf numFmtId="0" fontId="3" fillId="4" borderId="7" xfId="3" applyFont="1" applyFill="1" applyBorder="1" applyAlignment="1">
      <alignment horizontal="center" vertical="center"/>
    </xf>
    <xf numFmtId="0" fontId="3" fillId="5" borderId="5" xfId="3" applyFont="1" applyFill="1" applyBorder="1" applyAlignment="1">
      <alignment horizontal="center" vertical="center"/>
    </xf>
    <xf numFmtId="0" fontId="3" fillId="5" borderId="6" xfId="3" applyFont="1" applyFill="1" applyBorder="1" applyAlignment="1">
      <alignment horizontal="center" vertical="center"/>
    </xf>
    <xf numFmtId="0" fontId="3" fillId="5" borderId="7" xfId="3" applyFont="1" applyFill="1" applyBorder="1" applyAlignment="1">
      <alignment horizontal="center" vertical="center"/>
    </xf>
    <xf numFmtId="0" fontId="4" fillId="0" borderId="0" xfId="0" pivotButton="1" applyFont="1"/>
    <xf numFmtId="0" fontId="4" fillId="0" borderId="0" xfId="0" pivotButton="1" applyFont="1" applyAlignment="1">
      <alignment horizontal="left"/>
    </xf>
    <xf numFmtId="9" fontId="19" fillId="0" borderId="0" xfId="0" applyNumberFormat="1" applyFont="1" applyAlignment="1">
      <alignment horizontal="left" vertical="center"/>
    </xf>
    <xf numFmtId="0" fontId="4" fillId="0" borderId="0" xfId="0" pivotButton="1" applyFont="1" applyAlignment="1">
      <alignment horizontal="center"/>
    </xf>
    <xf numFmtId="0" fontId="4" fillId="0" borderId="0" xfId="0" applyNumberFormat="1" applyFont="1" applyAlignment="1">
      <alignment horizontal="center"/>
    </xf>
    <xf numFmtId="176" fontId="4" fillId="0" borderId="0" xfId="0" pivotButton="1" applyNumberFormat="1" applyFont="1" applyAlignment="1">
      <alignment horizontal="center"/>
    </xf>
    <xf numFmtId="9" fontId="4" fillId="0" borderId="0" xfId="0" applyNumberFormat="1" applyFont="1" applyAlignment="1">
      <alignment horizontal="center"/>
    </xf>
    <xf numFmtId="178" fontId="4" fillId="0" borderId="0" xfId="0" applyNumberFormat="1" applyFont="1" applyAlignment="1">
      <alignment horizontal="center"/>
    </xf>
    <xf numFmtId="0" fontId="4" fillId="0" borderId="0" xfId="0" applyNumberFormat="1" applyFont="1" applyAlignment="1">
      <alignment horizontal="left"/>
    </xf>
    <xf numFmtId="0" fontId="4" fillId="0" borderId="0" xfId="0" applyFont="1" applyFill="1" applyAlignment="1">
      <alignment horizontal="left"/>
    </xf>
    <xf numFmtId="0" fontId="4" fillId="0" borderId="0" xfId="0" applyNumberFormat="1" applyFont="1" applyFill="1" applyAlignment="1">
      <alignment horizontal="left"/>
    </xf>
    <xf numFmtId="9" fontId="4" fillId="0" borderId="0" xfId="0" applyNumberFormat="1" applyFont="1" applyFill="1" applyAlignment="1">
      <alignment horizontal="left"/>
    </xf>
    <xf numFmtId="0" fontId="4" fillId="0" borderId="0" xfId="0" applyFont="1" applyFill="1" applyAlignment="1">
      <alignment horizontal="left" indent="1"/>
    </xf>
    <xf numFmtId="1" fontId="4" fillId="0" borderId="0" xfId="0" applyNumberFormat="1" applyFont="1" applyFill="1" applyAlignment="1">
      <alignment horizontal="left"/>
    </xf>
    <xf numFmtId="10" fontId="4" fillId="0" borderId="0" xfId="0" applyNumberFormat="1" applyFont="1" applyAlignment="1">
      <alignment horizontal="left"/>
    </xf>
    <xf numFmtId="0" fontId="4" fillId="2" borderId="0" xfId="0" applyNumberFormat="1" applyFont="1" applyFill="1" applyAlignment="1">
      <alignment horizontal="left"/>
    </xf>
    <xf numFmtId="10" fontId="4" fillId="2" borderId="0" xfId="0" applyNumberFormat="1" applyFont="1" applyFill="1" applyAlignment="1">
      <alignment horizontal="left"/>
    </xf>
    <xf numFmtId="178" fontId="4" fillId="0" borderId="0" xfId="0" applyNumberFormat="1" applyFont="1" applyAlignment="1">
      <alignment horizontal="left"/>
    </xf>
    <xf numFmtId="0" fontId="4" fillId="0" borderId="0" xfId="0" applyFont="1" applyBorder="1" applyAlignment="1">
      <alignment horizontal="center"/>
    </xf>
    <xf numFmtId="179" fontId="4" fillId="0" borderId="0" xfId="0" applyNumberFormat="1" applyFont="1" applyAlignment="1">
      <alignment horizontal="center"/>
    </xf>
    <xf numFmtId="0" fontId="4" fillId="0" borderId="0" xfId="0" pivotButton="1" applyFont="1" applyAlignment="1"/>
    <xf numFmtId="0" fontId="4" fillId="0" borderId="8" xfId="0" applyFont="1" applyBorder="1" applyAlignment="1"/>
    <xf numFmtId="0" fontId="4" fillId="0" borderId="0" xfId="0" applyFont="1" applyBorder="1" applyAlignment="1"/>
    <xf numFmtId="0" fontId="4" fillId="0" borderId="0" xfId="0" applyFont="1" applyAlignment="1"/>
    <xf numFmtId="178" fontId="4" fillId="0" borderId="0" xfId="0" applyNumberFormat="1" applyFont="1" applyAlignment="1"/>
    <xf numFmtId="9" fontId="4" fillId="0" borderId="0" xfId="0" applyNumberFormat="1" applyFont="1" applyAlignment="1"/>
    <xf numFmtId="178" fontId="4" fillId="2" borderId="0" xfId="0" applyNumberFormat="1" applyFont="1" applyFill="1" applyAlignment="1">
      <alignment horizontal="center"/>
    </xf>
    <xf numFmtId="0" fontId="4" fillId="2" borderId="0" xfId="0" applyNumberFormat="1" applyFont="1" applyFill="1" applyAlignment="1">
      <alignment horizontal="center"/>
    </xf>
    <xf numFmtId="9" fontId="4" fillId="0" borderId="0" xfId="1" applyFont="1" applyAlignment="1">
      <alignment horizontal="left"/>
    </xf>
    <xf numFmtId="183" fontId="4" fillId="0" borderId="0" xfId="0" applyNumberFormat="1" applyFont="1"/>
    <xf numFmtId="183" fontId="19" fillId="0" borderId="0" xfId="0" applyNumberFormat="1" applyFont="1"/>
    <xf numFmtId="1" fontId="4" fillId="0" borderId="0" xfId="0" applyNumberFormat="1" applyFont="1" applyAlignment="1">
      <alignment horizontal="center"/>
    </xf>
    <xf numFmtId="9" fontId="4" fillId="0" borderId="8" xfId="0" applyNumberFormat="1" applyFont="1" applyBorder="1" applyAlignment="1">
      <alignment horizontal="left"/>
    </xf>
  </cellXfs>
  <cellStyles count="5">
    <cellStyle name="Normal 5" xfId="3" xr:uid="{012483BC-99DA-438E-8D78-26764B69C8E6}"/>
    <cellStyle name="Percent 2" xfId="2" xr:uid="{52718B1F-22C1-4C8D-B1C7-002668B0DAE9}"/>
    <cellStyle name="百分比" xfId="1" builtinId="5"/>
    <cellStyle name="常规" xfId="0" builtinId="0"/>
    <cellStyle name="千位分隔" xfId="4" builtinId="3"/>
  </cellStyles>
  <dxfs count="296">
    <dxf>
      <numFmt numFmtId="179" formatCode="0_ "/>
    </dxf>
    <dxf>
      <border>
        <right style="thin">
          <color indexed="64"/>
        </right>
      </border>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font>
        <name val="Calibri"/>
        <scheme val="none"/>
      </font>
    </dxf>
    <dxf>
      <font>
        <name val="Calibri"/>
        <scheme val="none"/>
      </font>
    </dxf>
    <dxf>
      <font>
        <name val="Calibri"/>
        <scheme val="none"/>
      </font>
    </dxf>
    <dxf>
      <numFmt numFmtId="13" formatCode="0%"/>
    </dxf>
    <dxf>
      <alignment wrapText="1"/>
    </dxf>
    <dxf>
      <numFmt numFmtId="1" formatCode="0"/>
    </dxf>
    <dxf>
      <alignment horizontal="left"/>
    </dxf>
    <dxf>
      <font>
        <name val="Calibri"/>
        <scheme val="none"/>
      </font>
    </dxf>
    <dxf>
      <font>
        <name val="Calibri"/>
        <scheme val="none"/>
      </font>
    </dxf>
    <dxf>
      <font>
        <name val="Calibri"/>
        <scheme val="none"/>
      </font>
    </dxf>
    <dxf>
      <numFmt numFmtId="1" formatCode="0"/>
    </dxf>
    <dxf>
      <alignment wrapText="1"/>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left"/>
    </dxf>
    <dxf>
      <font>
        <name val="Calibri"/>
        <scheme val="none"/>
      </font>
    </dxf>
    <dxf>
      <font>
        <name val="Calibri"/>
        <scheme val="none"/>
      </font>
    </dxf>
    <dxf>
      <font>
        <name val="Calibri"/>
        <scheme val="none"/>
      </font>
    </dxf>
    <dxf>
      <font>
        <name val="Calibri"/>
        <scheme val="none"/>
      </font>
    </dxf>
    <dxf>
      <border>
        <right style="thin">
          <color indexed="64"/>
        </right>
      </border>
    </dxf>
    <dxf>
      <border>
        <right style="thin">
          <color indexed="64"/>
        </right>
      </border>
    </dxf>
    <dxf>
      <border>
        <right style="thin">
          <color indexed="64"/>
        </right>
      </border>
    </dxf>
    <dxf>
      <border>
        <right style="thin">
          <color indexed="64"/>
        </right>
      </border>
    </dxf>
    <dxf>
      <font>
        <color rgb="FFFF0000"/>
      </font>
    </dxf>
    <dxf>
      <font>
        <color rgb="FFFF0000"/>
      </font>
    </dxf>
    <dxf>
      <numFmt numFmtId="13" formatCode="0%"/>
    </dxf>
    <dxf>
      <alignment wrapText="1"/>
    </dxf>
    <dxf>
      <numFmt numFmtId="1" formatCode="0"/>
    </dxf>
    <dxf>
      <alignment horizontal="left"/>
    </dxf>
    <dxf>
      <font>
        <name val="Calibri"/>
        <scheme val="none"/>
      </font>
    </dxf>
    <dxf>
      <font>
        <name val="Calibri"/>
        <scheme val="none"/>
      </font>
    </dxf>
    <dxf>
      <font>
        <name val="Calibri"/>
        <scheme val="none"/>
      </font>
    </dxf>
    <dxf>
      <numFmt numFmtId="179" formatCode="0_ "/>
    </dxf>
    <dxf>
      <border>
        <right style="thin">
          <color indexed="64"/>
        </right>
      </border>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font>
        <name val="Calibri"/>
        <scheme val="none"/>
      </font>
    </dxf>
    <dxf>
      <font>
        <name val="Calibri"/>
        <scheme val="none"/>
      </font>
    </dxf>
    <dxf>
      <font>
        <name val="Calibri"/>
        <scheme val="none"/>
      </font>
    </dxf>
    <dxf>
      <alignment horizontal="center"/>
    </dxf>
    <dxf>
      <alignment horizontal="center"/>
    </dxf>
    <dxf>
      <alignment horizontal="left"/>
    </dxf>
    <dxf>
      <font>
        <name val="Calibri"/>
        <scheme val="none"/>
      </font>
    </dxf>
    <dxf>
      <font>
        <name val="Calibri"/>
        <scheme val="none"/>
      </font>
    </dxf>
    <dxf>
      <font>
        <name val="Calibri"/>
        <scheme val="none"/>
      </font>
    </dxf>
    <dxf>
      <alignment horizontal="left"/>
    </dxf>
    <dxf>
      <font>
        <name val="Calibri"/>
        <scheme val="none"/>
      </font>
    </dxf>
    <dxf>
      <font>
        <name val="Calibri"/>
        <scheme val="none"/>
      </font>
    </dxf>
    <dxf>
      <font>
        <name val="Calibri"/>
        <scheme val="none"/>
      </font>
    </dxf>
    <dxf>
      <font>
        <name val="Calibri"/>
        <scheme val="none"/>
      </font>
    </dxf>
    <dxf>
      <alignment horizontal="left"/>
    </dxf>
    <dxf>
      <font>
        <name val="Calibri"/>
        <scheme val="none"/>
      </font>
    </dxf>
    <dxf>
      <font>
        <name val="Calibri"/>
        <scheme val="none"/>
      </font>
    </dxf>
    <dxf>
      <font>
        <name val="Calibri"/>
        <scheme val="none"/>
      </font>
    </dxf>
    <dxf>
      <numFmt numFmtId="13" formatCode="0%"/>
    </dxf>
    <dxf>
      <numFmt numFmtId="1" formatCode="0"/>
    </dxf>
    <dxf>
      <alignment horizontal="left"/>
    </dxf>
    <dxf>
      <font>
        <name val="Calibri"/>
        <scheme val="none"/>
      </font>
    </dxf>
    <dxf>
      <font>
        <name val="Calibri"/>
        <scheme val="none"/>
      </font>
    </dxf>
    <dxf>
      <font>
        <name val="Calibri"/>
        <scheme val="none"/>
      </font>
    </dxf>
    <dxf>
      <numFmt numFmtId="13" formatCode="0%"/>
    </dxf>
    <dxf>
      <numFmt numFmtId="1" formatCode="0"/>
    </dxf>
    <dxf>
      <alignment horizontal="left"/>
    </dxf>
    <dxf>
      <font>
        <name val="Calibri"/>
        <scheme val="none"/>
      </font>
    </dxf>
    <dxf>
      <font>
        <name val="Calibri"/>
        <scheme val="none"/>
      </font>
    </dxf>
    <dxf>
      <font>
        <name val="Calibri"/>
        <scheme val="none"/>
      </font>
    </dxf>
    <dxf>
      <fill>
        <patternFill patternType="solid">
          <bgColor rgb="FFFFFF00"/>
        </patternFill>
      </fill>
    </dxf>
    <dxf>
      <fill>
        <patternFill patternType="solid">
          <bgColor rgb="FFFFFF00"/>
        </patternFill>
      </fill>
    </dxf>
    <dxf>
      <numFmt numFmtId="178" formatCode="_(* #,##0_);_(* \(#,##0\);_(* &quot;-&quot;??_);_(@_)"/>
    </dxf>
    <dxf>
      <numFmt numFmtId="0" formatCode="General"/>
    </dxf>
    <dxf>
      <numFmt numFmtId="176" formatCode="_(* #,##0.00_);_(* \(#,##0.00\);_(* &quot;-&quot;??_);_(@_)"/>
    </dxf>
    <dxf>
      <numFmt numFmtId="176" formatCode="_(* #,##0.00_);_(* \(#,##0.00\);_(* &quot;-&quot;??_);_(@_)"/>
    </dxf>
    <dxf>
      <numFmt numFmtId="176" formatCode="_(* #,##0.00_);_(* \(#,##0.00\);_(* &quot;-&quot;??_);_(@_)"/>
    </dxf>
    <dxf>
      <numFmt numFmtId="176" formatCode="_(* #,##0.00_);_(* \(#,##0.00\);_(* &quot;-&quot;??_);_(@_)"/>
    </dxf>
    <dxf>
      <alignment horizontal="center"/>
    </dxf>
    <dxf>
      <alignment horizontal="center"/>
    </dxf>
    <dxf>
      <alignment horizontal="center"/>
    </dxf>
    <dxf>
      <font>
        <name val="Calibri"/>
        <scheme val="none"/>
      </font>
    </dxf>
    <dxf>
      <font>
        <name val="Calibri"/>
        <scheme val="none"/>
      </font>
    </dxf>
    <dxf>
      <font>
        <name val="Calibri"/>
        <scheme val="none"/>
      </font>
    </dxf>
    <dxf>
      <numFmt numFmtId="178" formatCode="_(* #,##0_);_(* \(#,##0\);_(* &quot;-&quot;??_);_(@_)"/>
    </dxf>
    <dxf>
      <numFmt numFmtId="13" formatCode="0%"/>
    </dxf>
    <dxf>
      <alignment horizontal="left"/>
    </dxf>
    <dxf>
      <font>
        <name val="Calibri"/>
        <scheme val="none"/>
      </font>
    </dxf>
    <dxf>
      <font>
        <name val="Calibri"/>
        <scheme val="none"/>
      </font>
    </dxf>
    <dxf>
      <font>
        <name val="Calibri"/>
        <scheme val="none"/>
      </font>
    </dxf>
    <dxf>
      <numFmt numFmtId="14" formatCode="0.00%"/>
    </dxf>
    <dxf>
      <numFmt numFmtId="178" formatCode="_(* #,##0_);_(* \(#,##0\);_(* &quot;-&quot;??_);_(@_)"/>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numFmt numFmtId="13" formatCode="0%"/>
    </dxf>
    <dxf>
      <numFmt numFmtId="1" formatCode="0"/>
    </dxf>
    <dxf>
      <alignment horizontal="left"/>
    </dxf>
    <dxf>
      <font>
        <name val="Calibri"/>
        <scheme val="none"/>
      </font>
    </dxf>
    <dxf>
      <font>
        <name val="Calibri"/>
        <scheme val="none"/>
      </font>
    </dxf>
    <dxf>
      <font>
        <name val="Calibri"/>
        <scheme val="none"/>
      </font>
    </dxf>
    <dxf>
      <numFmt numFmtId="178" formatCode="_(* #,##0_);_(* \(#,##0\);_(* &quot;-&quot;??_);_(@_)"/>
    </dxf>
    <dxf>
      <numFmt numFmtId="13" formatCode="0%"/>
    </dxf>
    <dxf>
      <alignment horizontal="general" indent="0"/>
    </dxf>
    <dxf>
      <alignment horizontal="general" indent="0"/>
    </dxf>
    <dxf>
      <alignment horizontal="general" indent="0"/>
    </dxf>
    <dxf>
      <alignment horizontal="general" indent="0"/>
    </dxf>
    <dxf>
      <numFmt numFmtId="179" formatCode="0_ "/>
    </dxf>
    <dxf>
      <numFmt numFmtId="13" formatCode="0%"/>
    </dxf>
    <dxf>
      <border>
        <right style="thin">
          <color indexed="64"/>
        </right>
      </border>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horizontal="left"/>
    </dxf>
    <dxf>
      <font>
        <name val="Calibri"/>
        <scheme val="none"/>
      </font>
    </dxf>
    <dxf>
      <font>
        <name val="Calibri"/>
        <scheme val="none"/>
      </font>
    </dxf>
    <dxf>
      <font>
        <name val="Calibri"/>
        <scheme val="none"/>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alignment horizontal="left"/>
    </dxf>
    <dxf>
      <font>
        <name val="Calibri"/>
        <scheme val="none"/>
      </font>
    </dxf>
    <dxf>
      <font>
        <name val="Calibri"/>
        <scheme val="none"/>
      </font>
    </dxf>
    <dxf>
      <font>
        <name val="Calibri"/>
        <scheme val="none"/>
      </font>
    </dxf>
    <dxf>
      <font>
        <name val="Calibri"/>
        <scheme val="none"/>
      </font>
    </dxf>
    <dxf>
      <numFmt numFmtId="1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 formatCode="0"/>
    </dxf>
    <dxf>
      <numFmt numFmtId="0" formatCode="General"/>
    </dxf>
    <dxf>
      <alignment horizontal="left"/>
    </dxf>
    <dxf>
      <font>
        <name val="Calibri"/>
        <scheme val="none"/>
      </font>
    </dxf>
    <dxf>
      <font>
        <name val="Calibri"/>
        <scheme val="none"/>
      </font>
    </dxf>
    <dxf>
      <font>
        <name val="Calibri"/>
        <scheme val="none"/>
      </font>
    </dxf>
    <dxf>
      <font>
        <name val="Calibri"/>
        <scheme val="none"/>
      </font>
    </dxf>
    <dxf>
      <numFmt numFmtId="13" formatCode="0%"/>
    </dxf>
    <dxf>
      <numFmt numFmtId="178" formatCode="_(* #,##0_);_(* \(#,##0\);_(* &quot;-&quot;??_);_(@_)"/>
    </dxf>
    <dxf>
      <numFmt numFmtId="178" formatCode="_(* #,##0_);_(* \(#,##0\);_(* &quot;-&quot;??_);_(@_)"/>
    </dxf>
    <dxf>
      <numFmt numFmtId="13" formatCode="0%"/>
    </dxf>
    <dxf>
      <numFmt numFmtId="14" formatCode="0.00%"/>
    </dxf>
    <dxf>
      <numFmt numFmtId="176" formatCode="_(* #,##0.00_);_(* \(#,##0.00\);_(* &quot;-&quot;??_);_(@_)"/>
    </dxf>
    <dxf>
      <numFmt numFmtId="176" formatCode="_(* #,##0.00_);_(* \(#,##0.00\);_(* &quot;-&quot;??_);_(@_)"/>
    </dxf>
    <dxf>
      <numFmt numFmtId="176" formatCode="_(* #,##0.00_);_(* \(#,##0.00\);_(* &quot;-&quot;??_);_(@_)"/>
    </dxf>
    <dxf>
      <numFmt numFmtId="176" formatCode="_(* #,##0.00_);_(* \(#,##0.00\);_(* &quot;-&quot;??_);_(@_)"/>
    </dxf>
    <dxf>
      <numFmt numFmtId="176" formatCode="_(* #,##0.00_);_(* \(#,##0.00\);_(* &quot;-&quot;??_);_(@_)"/>
    </dxf>
    <dxf>
      <numFmt numFmtId="176" formatCode="_(* #,##0.00_);_(* \(#,##0.00\);_(* &quot;-&quot;??_);_(@_)"/>
    </dxf>
    <dxf>
      <alignment wrapText="1"/>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left"/>
    </dxf>
    <dxf>
      <alignment vertical="center"/>
    </dxf>
    <dxf>
      <alignment vertical="center"/>
    </dxf>
    <dxf>
      <numFmt numFmtId="13" formatCode="0%"/>
    </dxf>
    <dxf>
      <font>
        <sz val="6"/>
        <color theme="4" tint="0.59999389629810485"/>
      </font>
    </dxf>
    <dxf>
      <font>
        <sz val="6"/>
        <color theme="4" tint="0.59999389629810485"/>
      </font>
    </dxf>
    <dxf>
      <font>
        <sz val="6"/>
        <color theme="4" tint="0.59999389629810485"/>
      </font>
    </dxf>
    <dxf>
      <font>
        <sz val="6"/>
        <color theme="4" tint="0.59999389629810485"/>
      </font>
    </dxf>
    <dxf>
      <font>
        <sz val="6"/>
        <color theme="4" tint="0.59999389629810485"/>
      </font>
    </dxf>
    <dxf>
      <font>
        <sz val="6"/>
        <color theme="4" tint="0.59999389629810485"/>
      </font>
    </dxf>
    <dxf>
      <font>
        <color theme="4" tint="0.59999389629810485"/>
      </font>
    </dxf>
    <dxf>
      <font>
        <color theme="4" tint="0.59999389629810485"/>
      </font>
    </dxf>
    <dxf>
      <font>
        <sz val="6"/>
      </font>
    </dxf>
    <dxf>
      <font>
        <sz val="6"/>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80" formatCode="0_);[Red]\(0\)"/>
    </dxf>
    <dxf>
      <numFmt numFmtId="180" formatCode="0_);[Red]\(0\)"/>
    </dxf>
    <dxf>
      <font>
        <sz val="6"/>
        <color theme="4" tint="0.59999389629810485"/>
      </font>
    </dxf>
    <dxf>
      <font>
        <sz val="6"/>
        <color theme="4" tint="0.59999389629810485"/>
      </font>
    </dxf>
    <dxf>
      <font>
        <sz val="6"/>
        <color theme="4" tint="0.59999389629810485"/>
      </font>
    </dxf>
    <dxf>
      <font>
        <sz val="6"/>
        <color theme="4" tint="0.59999389629810485"/>
      </font>
    </dxf>
    <dxf>
      <font>
        <sz val="6"/>
        <color theme="4" tint="0.59999389629810485"/>
      </font>
    </dxf>
    <dxf>
      <font>
        <sz val="6"/>
        <color theme="4" tint="0.59999389629810485"/>
      </font>
    </dxf>
    <dxf>
      <font>
        <color theme="4" tint="0.59999389629810485"/>
      </font>
    </dxf>
    <dxf>
      <font>
        <color theme="4" tint="0.59999389629810485"/>
      </font>
    </dxf>
    <dxf>
      <font>
        <sz val="6"/>
      </font>
    </dxf>
    <dxf>
      <font>
        <sz val="6"/>
      </font>
    </dxf>
    <dxf>
      <font>
        <b val="0"/>
      </font>
    </dxf>
    <dxf>
      <font>
        <b val="0"/>
      </font>
    </dxf>
    <dxf>
      <numFmt numFmtId="183" formatCode="#,##0_);[Red]\(#,##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80" formatCode="0_);[Red]\(0\)"/>
    </dxf>
    <dxf>
      <numFmt numFmtId="180" formatCode="0_);[Red]\(0\)"/>
    </dxf>
    <dxf>
      <numFmt numFmtId="0" formatCode="General"/>
    </dxf>
    <dxf>
      <numFmt numFmtId="0" formatCode="General"/>
    </dxf>
    <dxf>
      <numFmt numFmtId="0" formatCode="General"/>
    </dxf>
    <dxf>
      <numFmt numFmtId="184" formatCode="m/d/yyyy"/>
    </dxf>
    <dxf>
      <numFmt numFmtId="0" formatCode="General"/>
    </dxf>
    <dxf>
      <numFmt numFmtId="0" formatCode="General"/>
    </dxf>
    <dxf>
      <numFmt numFmtId="0" formatCode="General"/>
    </dxf>
    <dxf>
      <numFmt numFmtId="0" formatCode="General"/>
    </dxf>
    <dxf>
      <numFmt numFmtId="0" formatCode="General"/>
    </dxf>
    <dxf>
      <numFmt numFmtId="18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84" formatCode="m/d/yyyy"/>
    </dxf>
    <dxf>
      <numFmt numFmtId="184" formatCode="m/d/yyyy"/>
    </dxf>
    <dxf>
      <numFmt numFmtId="184" formatCode="m/d/yyyy"/>
    </dxf>
    <dxf>
      <numFmt numFmtId="184" formatCode="m/d/yyyy"/>
    </dxf>
    <dxf>
      <numFmt numFmtId="0" formatCode="General"/>
    </dxf>
    <dxf>
      <numFmt numFmtId="184" formatCode="m/d/yyyy"/>
    </dxf>
    <dxf>
      <numFmt numFmtId="184" formatCode="m/d/yyyy"/>
    </dxf>
    <dxf>
      <numFmt numFmtId="18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8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9D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9.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powerPivotData" Target="model/item.data"/><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worksheet" Target="worksheets/sheet10.xml"/><Relationship Id="rId19" Type="http://schemas.microsoft.com/office/2007/relationships/slicerCache" Target="slicerCaches/slicerCache7.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APAC</a:t>
            </a:r>
            <a:r>
              <a:rPr lang="en-US" altLang="zh-CN" baseline="0"/>
              <a:t> </a:t>
            </a:r>
            <a:r>
              <a:rPr lang="en-US" altLang="zh-CN"/>
              <a:t>Overview-</a:t>
            </a:r>
            <a:r>
              <a:rPr lang="en-US" altLang="zh-CN" baseline="0"/>
              <a:t>Export volume(MT)/ Order Count by Sourcing region</a:t>
            </a:r>
            <a:endParaRPr lang="en-US" alt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lotArea>
      <c:layout>
        <c:manualLayout>
          <c:layoutTarget val="inner"/>
          <c:xMode val="edge"/>
          <c:yMode val="edge"/>
          <c:x val="0.12110019305438061"/>
          <c:y val="0.15375362893961861"/>
          <c:w val="0.81616143119530782"/>
          <c:h val="0.81176361243969175"/>
        </c:manualLayout>
      </c:layout>
      <c:barChart>
        <c:barDir val="col"/>
        <c:grouping val="stacked"/>
        <c:varyColors val="0"/>
        <c:ser>
          <c:idx val="0"/>
          <c:order val="0"/>
          <c:tx>
            <c:strRef>
              <c:f>'2023-2025 overview'!$C$3</c:f>
              <c:strCache>
                <c:ptCount val="1"/>
                <c:pt idx="0">
                  <c:v>China N.</c:v>
                </c:pt>
              </c:strCache>
            </c:strRef>
          </c:tx>
          <c:spPr>
            <a:solidFill>
              <a:schemeClr val="tx1">
                <a:lumMod val="50000"/>
                <a:lumOff val="50000"/>
              </a:schemeClr>
            </a:solidFill>
            <a:ln>
              <a:noFill/>
            </a:ln>
            <a:effectLst/>
          </c:spPr>
          <c:invertIfNegative val="0"/>
          <c:cat>
            <c:strRef>
              <c:f>'2023-2025 overview'!$B$4:$B$32</c:f>
              <c:strCache>
                <c:ptCount val="29"/>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2025-1</c:v>
                </c:pt>
                <c:pt idx="25">
                  <c:v>2025-2</c:v>
                </c:pt>
                <c:pt idx="26">
                  <c:v>2025-3</c:v>
                </c:pt>
                <c:pt idx="27">
                  <c:v>2025-4</c:v>
                </c:pt>
                <c:pt idx="28">
                  <c:v>2025-5</c:v>
                </c:pt>
              </c:strCache>
            </c:strRef>
          </c:cat>
          <c:val>
            <c:numRef>
              <c:f>'2023-2025 overview'!$C$4:$C$32</c:f>
              <c:numCache>
                <c:formatCode>_(* #,##0_);_(* \(#,##0\);_(* "-"??_);_(@_)</c:formatCode>
                <c:ptCount val="29"/>
                <c:pt idx="0">
                  <c:v>1472.5190000000002</c:v>
                </c:pt>
                <c:pt idx="1">
                  <c:v>1757.8010000000006</c:v>
                </c:pt>
                <c:pt idx="2">
                  <c:v>1996.4789999999989</c:v>
                </c:pt>
                <c:pt idx="3">
                  <c:v>1506.9139999999998</c:v>
                </c:pt>
                <c:pt idx="4">
                  <c:v>1968.6169999999997</c:v>
                </c:pt>
                <c:pt idx="5">
                  <c:v>1888.7779999999996</c:v>
                </c:pt>
                <c:pt idx="6">
                  <c:v>1823.2840000000001</c:v>
                </c:pt>
                <c:pt idx="7">
                  <c:v>1993.4709999999995</c:v>
                </c:pt>
                <c:pt idx="8">
                  <c:v>2219.9640000000018</c:v>
                </c:pt>
                <c:pt idx="9">
                  <c:v>1547.8859999999997</c:v>
                </c:pt>
                <c:pt idx="10">
                  <c:v>1753.816</c:v>
                </c:pt>
                <c:pt idx="11">
                  <c:v>2572.6210000000001</c:v>
                </c:pt>
                <c:pt idx="12">
                  <c:v>2637.2589999999996</c:v>
                </c:pt>
                <c:pt idx="13">
                  <c:v>1990.1750000000002</c:v>
                </c:pt>
                <c:pt idx="14">
                  <c:v>2428.846</c:v>
                </c:pt>
                <c:pt idx="15">
                  <c:v>2318.0889999999995</c:v>
                </c:pt>
                <c:pt idx="16">
                  <c:v>1894.408999999999</c:v>
                </c:pt>
                <c:pt idx="17">
                  <c:v>2643.2300000000023</c:v>
                </c:pt>
                <c:pt idx="18">
                  <c:v>3400</c:v>
                </c:pt>
                <c:pt idx="19">
                  <c:v>2134</c:v>
                </c:pt>
                <c:pt idx="20">
                  <c:v>3138</c:v>
                </c:pt>
                <c:pt idx="21">
                  <c:v>2542</c:v>
                </c:pt>
                <c:pt idx="22">
                  <c:v>1734</c:v>
                </c:pt>
                <c:pt idx="23">
                  <c:v>2454</c:v>
                </c:pt>
                <c:pt idx="24">
                  <c:v>2186</c:v>
                </c:pt>
                <c:pt idx="25">
                  <c:v>3157</c:v>
                </c:pt>
                <c:pt idx="26">
                  <c:v>3071</c:v>
                </c:pt>
                <c:pt idx="27">
                  <c:v>2239</c:v>
                </c:pt>
                <c:pt idx="28">
                  <c:v>2772</c:v>
                </c:pt>
              </c:numCache>
            </c:numRef>
          </c:val>
          <c:extLst>
            <c:ext xmlns:c16="http://schemas.microsoft.com/office/drawing/2014/chart" uri="{C3380CC4-5D6E-409C-BE32-E72D297353CC}">
              <c16:uniqueId val="{00000000-13EC-483E-8195-3CB1C9ABE396}"/>
            </c:ext>
          </c:extLst>
        </c:ser>
        <c:ser>
          <c:idx val="1"/>
          <c:order val="1"/>
          <c:tx>
            <c:strRef>
              <c:f>'2023-2025 overview'!$D$3</c:f>
              <c:strCache>
                <c:ptCount val="1"/>
                <c:pt idx="0">
                  <c:v>China S.</c:v>
                </c:pt>
              </c:strCache>
            </c:strRef>
          </c:tx>
          <c:spPr>
            <a:solidFill>
              <a:schemeClr val="accent6">
                <a:lumMod val="40000"/>
                <a:lumOff val="60000"/>
              </a:schemeClr>
            </a:solidFill>
            <a:ln>
              <a:noFill/>
            </a:ln>
            <a:effectLst/>
          </c:spPr>
          <c:invertIfNegative val="0"/>
          <c:cat>
            <c:strRef>
              <c:f>'2023-2025 overview'!$B$4:$B$32</c:f>
              <c:strCache>
                <c:ptCount val="29"/>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2025-1</c:v>
                </c:pt>
                <c:pt idx="25">
                  <c:v>2025-2</c:v>
                </c:pt>
                <c:pt idx="26">
                  <c:v>2025-3</c:v>
                </c:pt>
                <c:pt idx="27">
                  <c:v>2025-4</c:v>
                </c:pt>
                <c:pt idx="28">
                  <c:v>2025-5</c:v>
                </c:pt>
              </c:strCache>
            </c:strRef>
          </c:cat>
          <c:val>
            <c:numRef>
              <c:f>'2023-2025 overview'!$D$4:$D$32</c:f>
              <c:numCache>
                <c:formatCode>_(* #,##0_);_(* \(#,##0\);_(* "-"??_);_(@_)</c:formatCode>
                <c:ptCount val="29"/>
                <c:pt idx="0">
                  <c:v>9527.7639999999992</c:v>
                </c:pt>
                <c:pt idx="1">
                  <c:v>10099.032000000001</c:v>
                </c:pt>
                <c:pt idx="2">
                  <c:v>9856.7880000000077</c:v>
                </c:pt>
                <c:pt idx="3">
                  <c:v>10262.975000000002</c:v>
                </c:pt>
                <c:pt idx="4">
                  <c:v>10412.487999999998</c:v>
                </c:pt>
                <c:pt idx="5">
                  <c:v>12233.003000000002</c:v>
                </c:pt>
                <c:pt idx="6">
                  <c:v>10131.491000000002</c:v>
                </c:pt>
                <c:pt idx="7">
                  <c:v>10842.146999999997</c:v>
                </c:pt>
                <c:pt idx="8">
                  <c:v>8865.4810000000034</c:v>
                </c:pt>
                <c:pt idx="9">
                  <c:v>8577.586000000003</c:v>
                </c:pt>
                <c:pt idx="10">
                  <c:v>8878.1460000000006</c:v>
                </c:pt>
                <c:pt idx="11">
                  <c:v>9819.9820000000072</c:v>
                </c:pt>
                <c:pt idx="12">
                  <c:v>12622.018000000002</c:v>
                </c:pt>
                <c:pt idx="13">
                  <c:v>10552.470000000007</c:v>
                </c:pt>
                <c:pt idx="14">
                  <c:v>12510.594000000001</c:v>
                </c:pt>
                <c:pt idx="15">
                  <c:v>15287.565000000002</c:v>
                </c:pt>
                <c:pt idx="16">
                  <c:v>13539.117000000004</c:v>
                </c:pt>
                <c:pt idx="17">
                  <c:v>13095.385999999988</c:v>
                </c:pt>
                <c:pt idx="18">
                  <c:v>11518</c:v>
                </c:pt>
                <c:pt idx="19">
                  <c:v>11045</c:v>
                </c:pt>
                <c:pt idx="20">
                  <c:v>10560</c:v>
                </c:pt>
                <c:pt idx="21">
                  <c:v>8249</c:v>
                </c:pt>
                <c:pt idx="22">
                  <c:v>8891</c:v>
                </c:pt>
                <c:pt idx="23">
                  <c:v>7928</c:v>
                </c:pt>
                <c:pt idx="24">
                  <c:v>10802</c:v>
                </c:pt>
                <c:pt idx="25">
                  <c:v>11053</c:v>
                </c:pt>
                <c:pt idx="26">
                  <c:v>10162</c:v>
                </c:pt>
                <c:pt idx="27">
                  <c:v>9451</c:v>
                </c:pt>
                <c:pt idx="28">
                  <c:v>11772</c:v>
                </c:pt>
              </c:numCache>
            </c:numRef>
          </c:val>
          <c:extLst>
            <c:ext xmlns:c16="http://schemas.microsoft.com/office/drawing/2014/chart" uri="{C3380CC4-5D6E-409C-BE32-E72D297353CC}">
              <c16:uniqueId val="{00000001-13EC-483E-8195-3CB1C9ABE396}"/>
            </c:ext>
          </c:extLst>
        </c:ser>
        <c:ser>
          <c:idx val="2"/>
          <c:order val="2"/>
          <c:tx>
            <c:strRef>
              <c:f>'2023-2025 overview'!$E$3</c:f>
              <c:strCache>
                <c:ptCount val="1"/>
                <c:pt idx="0">
                  <c:v>Japan</c:v>
                </c:pt>
              </c:strCache>
            </c:strRef>
          </c:tx>
          <c:spPr>
            <a:solidFill>
              <a:schemeClr val="accent3"/>
            </a:solidFill>
            <a:ln>
              <a:noFill/>
            </a:ln>
            <a:effectLst/>
          </c:spPr>
          <c:invertIfNegative val="0"/>
          <c:cat>
            <c:strRef>
              <c:f>'2023-2025 overview'!$B$4:$B$32</c:f>
              <c:strCache>
                <c:ptCount val="29"/>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2025-1</c:v>
                </c:pt>
                <c:pt idx="25">
                  <c:v>2025-2</c:v>
                </c:pt>
                <c:pt idx="26">
                  <c:v>2025-3</c:v>
                </c:pt>
                <c:pt idx="27">
                  <c:v>2025-4</c:v>
                </c:pt>
                <c:pt idx="28">
                  <c:v>2025-5</c:v>
                </c:pt>
              </c:strCache>
            </c:strRef>
          </c:cat>
          <c:val>
            <c:numRef>
              <c:f>'2023-2025 overview'!$E$4:$E$32</c:f>
              <c:numCache>
                <c:formatCode>_(* #,##0_);_(* \(#,##0\);_(* "-"??_);_(@_)</c:formatCode>
                <c:ptCount val="29"/>
                <c:pt idx="0">
                  <c:v>171.99999999999994</c:v>
                </c:pt>
                <c:pt idx="1">
                  <c:v>334.80400000000009</c:v>
                </c:pt>
                <c:pt idx="2">
                  <c:v>421.6719999999998</c:v>
                </c:pt>
                <c:pt idx="3">
                  <c:v>276.58299999999997</c:v>
                </c:pt>
                <c:pt idx="4">
                  <c:v>255.33600000000001</c:v>
                </c:pt>
                <c:pt idx="5">
                  <c:v>270.69800000000004</c:v>
                </c:pt>
                <c:pt idx="6">
                  <c:v>176.05599999999998</c:v>
                </c:pt>
                <c:pt idx="7">
                  <c:v>344.90000000000003</c:v>
                </c:pt>
                <c:pt idx="8">
                  <c:v>239.62400000000002</c:v>
                </c:pt>
                <c:pt idx="9">
                  <c:v>227.23400000000001</c:v>
                </c:pt>
                <c:pt idx="10">
                  <c:v>231.15600000000003</c:v>
                </c:pt>
                <c:pt idx="11">
                  <c:v>284.12000000000006</c:v>
                </c:pt>
                <c:pt idx="12">
                  <c:v>304.10000000000008</c:v>
                </c:pt>
                <c:pt idx="13">
                  <c:v>311.96599999999995</c:v>
                </c:pt>
                <c:pt idx="14">
                  <c:v>284.89599999999996</c:v>
                </c:pt>
                <c:pt idx="15">
                  <c:v>229.91600000000008</c:v>
                </c:pt>
                <c:pt idx="16">
                  <c:v>232.81599999999997</c:v>
                </c:pt>
                <c:pt idx="17">
                  <c:v>339.65199999999993</c:v>
                </c:pt>
                <c:pt idx="18">
                  <c:v>3.5</c:v>
                </c:pt>
                <c:pt idx="20">
                  <c:v>3</c:v>
                </c:pt>
                <c:pt idx="21">
                  <c:v>6.2</c:v>
                </c:pt>
                <c:pt idx="22">
                  <c:v>0</c:v>
                </c:pt>
                <c:pt idx="27">
                  <c:v>27</c:v>
                </c:pt>
                <c:pt idx="28">
                  <c:v>75</c:v>
                </c:pt>
              </c:numCache>
            </c:numRef>
          </c:val>
          <c:extLst>
            <c:ext xmlns:c16="http://schemas.microsoft.com/office/drawing/2014/chart" uri="{C3380CC4-5D6E-409C-BE32-E72D297353CC}">
              <c16:uniqueId val="{00000002-13EC-483E-8195-3CB1C9ABE396}"/>
            </c:ext>
          </c:extLst>
        </c:ser>
        <c:ser>
          <c:idx val="3"/>
          <c:order val="3"/>
          <c:tx>
            <c:strRef>
              <c:f>'2023-2025 overview'!$F$3</c:f>
              <c:strCache>
                <c:ptCount val="1"/>
                <c:pt idx="0">
                  <c:v>SEA</c:v>
                </c:pt>
              </c:strCache>
            </c:strRef>
          </c:tx>
          <c:spPr>
            <a:solidFill>
              <a:schemeClr val="accent4"/>
            </a:solidFill>
            <a:ln>
              <a:noFill/>
            </a:ln>
            <a:effectLst/>
          </c:spPr>
          <c:invertIfNegative val="0"/>
          <c:cat>
            <c:strRef>
              <c:f>'2023-2025 overview'!$B$4:$B$32</c:f>
              <c:strCache>
                <c:ptCount val="29"/>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2025-1</c:v>
                </c:pt>
                <c:pt idx="25">
                  <c:v>2025-2</c:v>
                </c:pt>
                <c:pt idx="26">
                  <c:v>2025-3</c:v>
                </c:pt>
                <c:pt idx="27">
                  <c:v>2025-4</c:v>
                </c:pt>
                <c:pt idx="28">
                  <c:v>2025-5</c:v>
                </c:pt>
              </c:strCache>
            </c:strRef>
          </c:cat>
          <c:val>
            <c:numRef>
              <c:f>'2023-2025 overview'!$F$4:$F$32</c:f>
              <c:numCache>
                <c:formatCode>_(* #,##0_);_(* \(#,##0\);_(* "-"??_);_(@_)</c:formatCode>
                <c:ptCount val="29"/>
                <c:pt idx="0">
                  <c:v>723.22900000000016</c:v>
                </c:pt>
                <c:pt idx="1">
                  <c:v>1123.942</c:v>
                </c:pt>
                <c:pt idx="2">
                  <c:v>1048.316</c:v>
                </c:pt>
                <c:pt idx="3">
                  <c:v>738.15200000000016</c:v>
                </c:pt>
                <c:pt idx="4">
                  <c:v>1046.731</c:v>
                </c:pt>
                <c:pt idx="5">
                  <c:v>1339.3009999999995</c:v>
                </c:pt>
                <c:pt idx="6">
                  <c:v>852.96799999999996</c:v>
                </c:pt>
                <c:pt idx="7">
                  <c:v>1250.6609999999998</c:v>
                </c:pt>
                <c:pt idx="8">
                  <c:v>1017.4879999999997</c:v>
                </c:pt>
                <c:pt idx="9">
                  <c:v>1211.5970000000002</c:v>
                </c:pt>
                <c:pt idx="10">
                  <c:v>1077.7929999999999</c:v>
                </c:pt>
                <c:pt idx="11">
                  <c:v>728.34300000000007</c:v>
                </c:pt>
                <c:pt idx="12">
                  <c:v>1108.1579999999999</c:v>
                </c:pt>
                <c:pt idx="13">
                  <c:v>1233.6609999999998</c:v>
                </c:pt>
                <c:pt idx="14">
                  <c:v>1444.4819999999993</c:v>
                </c:pt>
                <c:pt idx="15">
                  <c:v>1058.527</c:v>
                </c:pt>
                <c:pt idx="16">
                  <c:v>1251.0549999999994</c:v>
                </c:pt>
                <c:pt idx="17">
                  <c:v>1240.6059999999995</c:v>
                </c:pt>
                <c:pt idx="18">
                  <c:v>900</c:v>
                </c:pt>
                <c:pt idx="19">
                  <c:v>1219</c:v>
                </c:pt>
                <c:pt idx="20">
                  <c:v>1482</c:v>
                </c:pt>
                <c:pt idx="21">
                  <c:v>2199</c:v>
                </c:pt>
                <c:pt idx="22">
                  <c:v>1873</c:v>
                </c:pt>
                <c:pt idx="23">
                  <c:v>1582</c:v>
                </c:pt>
                <c:pt idx="24">
                  <c:v>1685</c:v>
                </c:pt>
                <c:pt idx="25">
                  <c:v>1985</c:v>
                </c:pt>
                <c:pt idx="26">
                  <c:v>785</c:v>
                </c:pt>
                <c:pt idx="27">
                  <c:v>801</c:v>
                </c:pt>
                <c:pt idx="28">
                  <c:v>721</c:v>
                </c:pt>
              </c:numCache>
            </c:numRef>
          </c:val>
          <c:extLst>
            <c:ext xmlns:c16="http://schemas.microsoft.com/office/drawing/2014/chart" uri="{C3380CC4-5D6E-409C-BE32-E72D297353CC}">
              <c16:uniqueId val="{00000003-13EC-483E-8195-3CB1C9ABE396}"/>
            </c:ext>
          </c:extLst>
        </c:ser>
        <c:ser>
          <c:idx val="6"/>
          <c:order val="4"/>
          <c:tx>
            <c:strRef>
              <c:f>'2023-2025 overview'!$G$3</c:f>
              <c:strCache>
                <c:ptCount val="1"/>
                <c:pt idx="0">
                  <c:v>Grand 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'2023-2025 overview'!$B$4:$B$32</c:f>
              <c:strCache>
                <c:ptCount val="29"/>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2025-1</c:v>
                </c:pt>
                <c:pt idx="25">
                  <c:v>2025-2</c:v>
                </c:pt>
                <c:pt idx="26">
                  <c:v>2025-3</c:v>
                </c:pt>
                <c:pt idx="27">
                  <c:v>2025-4</c:v>
                </c:pt>
                <c:pt idx="28">
                  <c:v>2025-5</c:v>
                </c:pt>
              </c:strCache>
            </c:strRef>
          </c:cat>
          <c:val>
            <c:numRef>
              <c:f>'2023-2025 overview'!$G$4:$G$32</c:f>
              <c:numCache>
                <c:formatCode>_(* #,##0_);_(* \(#,##0\);_(* "-"??_);_(@_)</c:formatCode>
                <c:ptCount val="29"/>
                <c:pt idx="0">
                  <c:v>11895.511999999999</c:v>
                </c:pt>
                <c:pt idx="1">
                  <c:v>13315.579000000002</c:v>
                </c:pt>
                <c:pt idx="2">
                  <c:v>13323.255000000008</c:v>
                </c:pt>
                <c:pt idx="3">
                  <c:v>12784.624000000003</c:v>
                </c:pt>
                <c:pt idx="4">
                  <c:v>13683.171999999997</c:v>
                </c:pt>
                <c:pt idx="5">
                  <c:v>15731.780000000002</c:v>
                </c:pt>
                <c:pt idx="6">
                  <c:v>12983.799000000003</c:v>
                </c:pt>
                <c:pt idx="7">
                  <c:v>14431.178999999996</c:v>
                </c:pt>
                <c:pt idx="8">
                  <c:v>12342.557000000004</c:v>
                </c:pt>
                <c:pt idx="9">
                  <c:v>11564.303000000004</c:v>
                </c:pt>
                <c:pt idx="10">
                  <c:v>11940.911000000002</c:v>
                </c:pt>
                <c:pt idx="11">
                  <c:v>13405.066000000008</c:v>
                </c:pt>
                <c:pt idx="12">
                  <c:v>16671.535000000003</c:v>
                </c:pt>
                <c:pt idx="13">
                  <c:v>14088.272000000008</c:v>
                </c:pt>
                <c:pt idx="14">
                  <c:v>16668.817999999999</c:v>
                </c:pt>
                <c:pt idx="15">
                  <c:v>18894.097000000002</c:v>
                </c:pt>
                <c:pt idx="16">
                  <c:v>16917.397000000004</c:v>
                </c:pt>
                <c:pt idx="17">
                  <c:v>17318.873999999989</c:v>
                </c:pt>
                <c:pt idx="18">
                  <c:v>15822</c:v>
                </c:pt>
                <c:pt idx="19">
                  <c:v>14398</c:v>
                </c:pt>
                <c:pt idx="20">
                  <c:v>15183</c:v>
                </c:pt>
                <c:pt idx="21">
                  <c:v>12918</c:v>
                </c:pt>
                <c:pt idx="22">
                  <c:v>12501</c:v>
                </c:pt>
                <c:pt idx="23">
                  <c:v>11966</c:v>
                </c:pt>
                <c:pt idx="24">
                  <c:v>14673</c:v>
                </c:pt>
                <c:pt idx="25">
                  <c:v>16195</c:v>
                </c:pt>
                <c:pt idx="26">
                  <c:v>14020</c:v>
                </c:pt>
                <c:pt idx="27">
                  <c:v>12518</c:v>
                </c:pt>
                <c:pt idx="28">
                  <c:v>15340</c:v>
                </c:pt>
              </c:numCache>
            </c:numRef>
          </c:val>
          <c:extLst>
            <c:ext xmlns:c16="http://schemas.microsoft.com/office/drawing/2014/chart" uri="{C3380CC4-5D6E-409C-BE32-E72D297353CC}">
              <c16:uniqueId val="{00000004-13EC-483E-8195-3CB1C9ABE396}"/>
            </c:ext>
          </c:extLst>
        </c:ser>
        <c:dLbls>
          <c:showLegendKey val="0"/>
          <c:showVal val="0"/>
          <c:showCatName val="0"/>
          <c:showSerName val="0"/>
          <c:showPercent val="0"/>
          <c:showBubbleSize val="0"/>
        </c:dLbls>
        <c:gapWidth val="150"/>
        <c:overlap val="100"/>
        <c:axId val="490042904"/>
        <c:axId val="490041104"/>
      </c:barChart>
      <c:lineChart>
        <c:grouping val="standard"/>
        <c:varyColors val="0"/>
        <c:ser>
          <c:idx val="5"/>
          <c:order val="6"/>
          <c:tx>
            <c:strRef>
              <c:f>'2023-2025 overview'!$I$3</c:f>
              <c:strCache>
                <c:ptCount val="1"/>
                <c:pt idx="0">
                  <c:v>Average(MT)</c:v>
                </c:pt>
              </c:strCache>
            </c:strRef>
          </c:tx>
          <c:spPr>
            <a:ln w="28575" cap="rnd">
              <a:solidFill>
                <a:schemeClr val="bg1">
                  <a:lumMod val="75000"/>
                </a:schemeClr>
              </a:solidFill>
              <a:prstDash val="sysDash"/>
              <a:round/>
            </a:ln>
            <a:effectLst/>
          </c:spPr>
          <c:marker>
            <c:symbol val="triangle"/>
            <c:size val="5"/>
            <c:spPr>
              <a:solidFill>
                <a:schemeClr val="bg1">
                  <a:lumMod val="85000"/>
                </a:schemeClr>
              </a:solidFill>
              <a:ln w="9525">
                <a:solidFill>
                  <a:schemeClr val="bg1">
                    <a:lumMod val="75000"/>
                  </a:schemeClr>
                </a:solidFill>
              </a:ln>
              <a:effectLst/>
            </c:spPr>
          </c:marker>
          <c:dPt>
            <c:idx val="13"/>
            <c:marker>
              <c:symbol val="triangle"/>
              <c:size val="5"/>
              <c:spPr>
                <a:solidFill>
                  <a:schemeClr val="bg1">
                    <a:lumMod val="85000"/>
                  </a:schemeClr>
                </a:solidFill>
                <a:ln w="9525">
                  <a:solidFill>
                    <a:schemeClr val="bg1">
                      <a:lumMod val="75000"/>
                    </a:schemeClr>
                  </a:solidFill>
                </a:ln>
                <a:effectLst/>
              </c:spPr>
            </c:marker>
            <c:bubble3D val="0"/>
            <c:spPr>
              <a:ln w="28575" cap="rnd">
                <a:solidFill>
                  <a:schemeClr val="bg1">
                    <a:lumMod val="75000"/>
                  </a:schemeClr>
                </a:solidFill>
                <a:prstDash val="sysDash"/>
                <a:round/>
              </a:ln>
              <a:effectLst/>
            </c:spPr>
            <c:extLst>
              <c:ext xmlns:c16="http://schemas.microsoft.com/office/drawing/2014/chart" uri="{C3380CC4-5D6E-409C-BE32-E72D297353CC}">
                <c16:uniqueId val="{00000008-13EC-483E-8195-3CB1C9ABE396}"/>
              </c:ext>
            </c:extLst>
          </c:dPt>
          <c:dPt>
            <c:idx val="15"/>
            <c:marker>
              <c:symbol val="triangle"/>
              <c:size val="5"/>
              <c:spPr>
                <a:solidFill>
                  <a:schemeClr val="bg1">
                    <a:lumMod val="85000"/>
                  </a:schemeClr>
                </a:solidFill>
                <a:ln w="9525">
                  <a:solidFill>
                    <a:schemeClr val="bg1">
                      <a:lumMod val="75000"/>
                    </a:schemeClr>
                  </a:solidFill>
                </a:ln>
                <a:effectLst/>
              </c:spPr>
            </c:marker>
            <c:bubble3D val="0"/>
            <c:spPr>
              <a:ln w="28575" cap="rnd">
                <a:solidFill>
                  <a:schemeClr val="bg1">
                    <a:lumMod val="75000"/>
                  </a:schemeClr>
                </a:solidFill>
                <a:prstDash val="sysDash"/>
                <a:round/>
              </a:ln>
              <a:effectLst/>
            </c:spPr>
            <c:extLst>
              <c:ext xmlns:c16="http://schemas.microsoft.com/office/drawing/2014/chart" uri="{C3380CC4-5D6E-409C-BE32-E72D297353CC}">
                <c16:uniqueId val="{0000000C-13EC-483E-8195-3CB1C9ABE396}"/>
              </c:ext>
            </c:extLst>
          </c:dPt>
          <c:dPt>
            <c:idx val="16"/>
            <c:marker>
              <c:symbol val="triangle"/>
              <c:size val="5"/>
              <c:spPr>
                <a:solidFill>
                  <a:schemeClr val="bg1">
                    <a:lumMod val="85000"/>
                  </a:schemeClr>
                </a:solidFill>
                <a:ln w="9525">
                  <a:solidFill>
                    <a:schemeClr val="bg1">
                      <a:lumMod val="75000"/>
                    </a:schemeClr>
                  </a:solidFill>
                </a:ln>
                <a:effectLst/>
              </c:spPr>
            </c:marker>
            <c:bubble3D val="0"/>
            <c:spPr>
              <a:ln w="28575" cap="rnd">
                <a:solidFill>
                  <a:schemeClr val="bg1">
                    <a:lumMod val="75000"/>
                  </a:schemeClr>
                </a:solidFill>
                <a:prstDash val="sysDash"/>
                <a:round/>
              </a:ln>
              <a:effectLst/>
            </c:spPr>
            <c:extLst>
              <c:ext xmlns:c16="http://schemas.microsoft.com/office/drawing/2014/chart" uri="{C3380CC4-5D6E-409C-BE32-E72D297353CC}">
                <c16:uniqueId val="{0000000E-13EC-483E-8195-3CB1C9ABE396}"/>
              </c:ext>
            </c:extLst>
          </c:dPt>
          <c:dPt>
            <c:idx val="17"/>
            <c:marker>
              <c:symbol val="triangle"/>
              <c:size val="5"/>
              <c:spPr>
                <a:solidFill>
                  <a:schemeClr val="bg1">
                    <a:lumMod val="85000"/>
                  </a:schemeClr>
                </a:solidFill>
                <a:ln w="9525">
                  <a:solidFill>
                    <a:schemeClr val="bg1">
                      <a:lumMod val="75000"/>
                    </a:schemeClr>
                  </a:solidFill>
                </a:ln>
                <a:effectLst/>
              </c:spPr>
            </c:marker>
            <c:bubble3D val="0"/>
            <c:spPr>
              <a:ln w="28575" cap="rnd">
                <a:solidFill>
                  <a:schemeClr val="bg1">
                    <a:lumMod val="75000"/>
                  </a:schemeClr>
                </a:solidFill>
                <a:prstDash val="sysDash"/>
                <a:round/>
              </a:ln>
              <a:effectLst/>
            </c:spPr>
            <c:extLst>
              <c:ext xmlns:c16="http://schemas.microsoft.com/office/drawing/2014/chart" uri="{C3380CC4-5D6E-409C-BE32-E72D297353CC}">
                <c16:uniqueId val="{00000010-13EC-483E-8195-3CB1C9ABE396}"/>
              </c:ext>
            </c:extLst>
          </c:dPt>
          <c:dPt>
            <c:idx val="18"/>
            <c:marker>
              <c:symbol val="triangle"/>
              <c:size val="5"/>
              <c:spPr>
                <a:solidFill>
                  <a:schemeClr val="bg1">
                    <a:lumMod val="85000"/>
                  </a:schemeClr>
                </a:solidFill>
                <a:ln w="9525">
                  <a:solidFill>
                    <a:schemeClr val="bg1">
                      <a:lumMod val="75000"/>
                    </a:schemeClr>
                  </a:solidFill>
                </a:ln>
                <a:effectLst/>
              </c:spPr>
            </c:marker>
            <c:bubble3D val="0"/>
            <c:spPr>
              <a:ln w="28575" cap="rnd">
                <a:solidFill>
                  <a:schemeClr val="bg1">
                    <a:lumMod val="75000"/>
                  </a:schemeClr>
                </a:solidFill>
                <a:prstDash val="sysDash"/>
                <a:round/>
              </a:ln>
              <a:effectLst/>
            </c:spPr>
            <c:extLst>
              <c:ext xmlns:c16="http://schemas.microsoft.com/office/drawing/2014/chart" uri="{C3380CC4-5D6E-409C-BE32-E72D297353CC}">
                <c16:uniqueId val="{00000019-755E-4F63-827C-F98FF42E6B56}"/>
              </c:ext>
            </c:extLst>
          </c:dPt>
          <c:dPt>
            <c:idx val="19"/>
            <c:marker>
              <c:symbol val="triangle"/>
              <c:size val="5"/>
              <c:spPr>
                <a:solidFill>
                  <a:schemeClr val="bg1">
                    <a:lumMod val="85000"/>
                  </a:schemeClr>
                </a:solidFill>
                <a:ln w="9525">
                  <a:solidFill>
                    <a:schemeClr val="bg1">
                      <a:lumMod val="75000"/>
                    </a:schemeClr>
                  </a:solidFill>
                </a:ln>
                <a:effectLst/>
              </c:spPr>
            </c:marker>
            <c:bubble3D val="0"/>
            <c:spPr>
              <a:ln w="28575" cap="rnd">
                <a:solidFill>
                  <a:schemeClr val="bg1">
                    <a:lumMod val="75000"/>
                  </a:schemeClr>
                </a:solidFill>
                <a:prstDash val="sysDash"/>
                <a:round/>
              </a:ln>
              <a:effectLst/>
            </c:spPr>
            <c:extLst>
              <c:ext xmlns:c16="http://schemas.microsoft.com/office/drawing/2014/chart" uri="{C3380CC4-5D6E-409C-BE32-E72D297353CC}">
                <c16:uniqueId val="{0000001A-755E-4F63-827C-F98FF42E6B56}"/>
              </c:ext>
            </c:extLst>
          </c:dPt>
          <c:dPt>
            <c:idx val="20"/>
            <c:marker>
              <c:symbol val="triangle"/>
              <c:size val="5"/>
              <c:spPr>
                <a:solidFill>
                  <a:schemeClr val="bg1">
                    <a:lumMod val="85000"/>
                  </a:schemeClr>
                </a:solidFill>
                <a:ln w="9525">
                  <a:solidFill>
                    <a:schemeClr val="bg1">
                      <a:lumMod val="75000"/>
                    </a:schemeClr>
                  </a:solidFill>
                </a:ln>
                <a:effectLst/>
              </c:spPr>
            </c:marker>
            <c:bubble3D val="0"/>
            <c:spPr>
              <a:ln w="28575" cap="rnd">
                <a:solidFill>
                  <a:schemeClr val="bg1">
                    <a:lumMod val="75000"/>
                  </a:schemeClr>
                </a:solidFill>
                <a:prstDash val="sysDash"/>
                <a:round/>
              </a:ln>
              <a:effectLst/>
            </c:spPr>
            <c:extLst>
              <c:ext xmlns:c16="http://schemas.microsoft.com/office/drawing/2014/chart" uri="{C3380CC4-5D6E-409C-BE32-E72D297353CC}">
                <c16:uniqueId val="{0000001B-755E-4F63-827C-F98FF42E6B56}"/>
              </c:ext>
            </c:extLst>
          </c:dPt>
          <c:dPt>
            <c:idx val="21"/>
            <c:marker>
              <c:symbol val="triangle"/>
              <c:size val="5"/>
              <c:spPr>
                <a:solidFill>
                  <a:schemeClr val="bg1">
                    <a:lumMod val="85000"/>
                  </a:schemeClr>
                </a:solidFill>
                <a:ln w="9525">
                  <a:solidFill>
                    <a:schemeClr val="bg1">
                      <a:lumMod val="75000"/>
                    </a:schemeClr>
                  </a:solidFill>
                </a:ln>
                <a:effectLst/>
              </c:spPr>
            </c:marker>
            <c:bubble3D val="0"/>
            <c:spPr>
              <a:ln w="28575" cap="rnd">
                <a:solidFill>
                  <a:schemeClr val="bg1">
                    <a:lumMod val="75000"/>
                  </a:schemeClr>
                </a:solidFill>
                <a:prstDash val="sysDash"/>
                <a:round/>
              </a:ln>
              <a:effectLst/>
            </c:spPr>
            <c:extLst>
              <c:ext xmlns:c16="http://schemas.microsoft.com/office/drawing/2014/chart" uri="{C3380CC4-5D6E-409C-BE32-E72D297353CC}">
                <c16:uniqueId val="{00000023-A2EA-44E0-BCF4-2AE252770A94}"/>
              </c:ext>
            </c:extLst>
          </c:dPt>
          <c:dPt>
            <c:idx val="22"/>
            <c:marker>
              <c:symbol val="triangle"/>
              <c:size val="5"/>
              <c:spPr>
                <a:solidFill>
                  <a:schemeClr val="bg1">
                    <a:lumMod val="85000"/>
                  </a:schemeClr>
                </a:solidFill>
                <a:ln w="9525">
                  <a:solidFill>
                    <a:schemeClr val="bg1">
                      <a:lumMod val="75000"/>
                    </a:schemeClr>
                  </a:solidFill>
                </a:ln>
                <a:effectLst/>
              </c:spPr>
            </c:marker>
            <c:bubble3D val="0"/>
            <c:spPr>
              <a:ln w="28575" cap="rnd">
                <a:solidFill>
                  <a:schemeClr val="bg1">
                    <a:lumMod val="75000"/>
                  </a:schemeClr>
                </a:solidFill>
                <a:prstDash val="sysDash"/>
                <a:round/>
              </a:ln>
              <a:effectLst/>
            </c:spPr>
            <c:extLst>
              <c:ext xmlns:c16="http://schemas.microsoft.com/office/drawing/2014/chart" uri="{C3380CC4-5D6E-409C-BE32-E72D297353CC}">
                <c16:uniqueId val="{00000024-A2EA-44E0-BCF4-2AE252770A94}"/>
              </c:ext>
            </c:extLst>
          </c:dPt>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13EC-483E-8195-3CB1C9ABE396}"/>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13EC-483E-8195-3CB1C9ABE396}"/>
                </c:ext>
              </c:extLst>
            </c:dLbl>
            <c:dLbl>
              <c:idx val="1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3EC-483E-8195-3CB1C9ABE396}"/>
                </c:ext>
              </c:extLst>
            </c:dLbl>
            <c:spPr>
              <a:noFill/>
              <a:ln>
                <a:solidFill>
                  <a:srgbClr val="FF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'2023-2025 overview'!$B$4:$B$32</c:f>
              <c:strCache>
                <c:ptCount val="29"/>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2025-1</c:v>
                </c:pt>
                <c:pt idx="25">
                  <c:v>2025-2</c:v>
                </c:pt>
                <c:pt idx="26">
                  <c:v>2025-3</c:v>
                </c:pt>
                <c:pt idx="27">
                  <c:v>2025-4</c:v>
                </c:pt>
                <c:pt idx="28">
                  <c:v>2025-5</c:v>
                </c:pt>
              </c:strCache>
            </c:strRef>
          </c:cat>
          <c:val>
            <c:numRef>
              <c:f>'2023-2025 overview'!$I$4:$I$32</c:f>
              <c:numCache>
                <c:formatCode>_(* #,##0_);_(* \(#,##0\);_(* "-"??_);_(@_)</c:formatCode>
                <c:ptCount val="29"/>
                <c:pt idx="0">
                  <c:v>13456</c:v>
                </c:pt>
                <c:pt idx="1">
                  <c:v>13456</c:v>
                </c:pt>
                <c:pt idx="2">
                  <c:v>13456</c:v>
                </c:pt>
                <c:pt idx="3">
                  <c:v>13456</c:v>
                </c:pt>
                <c:pt idx="4">
                  <c:v>13456</c:v>
                </c:pt>
                <c:pt idx="5">
                  <c:v>13456</c:v>
                </c:pt>
                <c:pt idx="6">
                  <c:v>12778</c:v>
                </c:pt>
                <c:pt idx="7">
                  <c:v>12778</c:v>
                </c:pt>
                <c:pt idx="8">
                  <c:v>12778</c:v>
                </c:pt>
                <c:pt idx="9">
                  <c:v>12778</c:v>
                </c:pt>
                <c:pt idx="10">
                  <c:v>12778</c:v>
                </c:pt>
                <c:pt idx="11">
                  <c:v>12778</c:v>
                </c:pt>
                <c:pt idx="12">
                  <c:v>16760</c:v>
                </c:pt>
                <c:pt idx="13">
                  <c:v>16760</c:v>
                </c:pt>
                <c:pt idx="14">
                  <c:v>16760</c:v>
                </c:pt>
                <c:pt idx="15">
                  <c:v>16760</c:v>
                </c:pt>
                <c:pt idx="16">
                  <c:v>16760</c:v>
                </c:pt>
                <c:pt idx="17">
                  <c:v>16760</c:v>
                </c:pt>
                <c:pt idx="18">
                  <c:v>14057</c:v>
                </c:pt>
                <c:pt idx="19">
                  <c:v>14057</c:v>
                </c:pt>
                <c:pt idx="20">
                  <c:v>14057</c:v>
                </c:pt>
                <c:pt idx="21">
                  <c:v>14057</c:v>
                </c:pt>
                <c:pt idx="22">
                  <c:v>14057</c:v>
                </c:pt>
                <c:pt idx="23">
                  <c:v>14057</c:v>
                </c:pt>
                <c:pt idx="24">
                  <c:v>14352</c:v>
                </c:pt>
                <c:pt idx="25">
                  <c:v>14352</c:v>
                </c:pt>
                <c:pt idx="26">
                  <c:v>14352</c:v>
                </c:pt>
                <c:pt idx="27">
                  <c:v>14352</c:v>
                </c:pt>
                <c:pt idx="28">
                  <c:v>14352</c:v>
                </c:pt>
              </c:numCache>
            </c:numRef>
          </c:val>
          <c:smooth val="0"/>
          <c:extLst>
            <c:ext xmlns:c16="http://schemas.microsoft.com/office/drawing/2014/chart" uri="{C3380CC4-5D6E-409C-BE32-E72D297353CC}">
              <c16:uniqueId val="{00000013-13EC-483E-8195-3CB1C9ABE396}"/>
            </c:ext>
          </c:extLst>
        </c:ser>
        <c:dLbls>
          <c:showLegendKey val="0"/>
          <c:showVal val="0"/>
          <c:showCatName val="0"/>
          <c:showSerName val="0"/>
          <c:showPercent val="0"/>
          <c:showBubbleSize val="0"/>
        </c:dLbls>
        <c:marker val="1"/>
        <c:smooth val="0"/>
        <c:axId val="490042904"/>
        <c:axId val="490041104"/>
      </c:lineChart>
      <c:lineChart>
        <c:grouping val="standard"/>
        <c:varyColors val="0"/>
        <c:ser>
          <c:idx val="4"/>
          <c:order val="5"/>
          <c:tx>
            <c:strRef>
              <c:f>'2023-2025 overview'!$H$3</c:f>
              <c:strCache>
                <c:ptCount val="1"/>
                <c:pt idx="0">
                  <c:v>Count of Order </c:v>
                </c:pt>
              </c:strCache>
            </c:strRef>
          </c:tx>
          <c:spPr>
            <a:ln w="28575" cap="rnd">
              <a:solidFill>
                <a:schemeClr val="bg2">
                  <a:lumMod val="75000"/>
                </a:schemeClr>
              </a:solidFill>
              <a:round/>
            </a:ln>
            <a:effectLst/>
          </c:spPr>
          <c:marker>
            <c:symbol val="triangle"/>
            <c:size val="5"/>
            <c:spPr>
              <a:solidFill>
                <a:schemeClr val="accent5"/>
              </a:solidFill>
              <a:ln w="9525">
                <a:solidFill>
                  <a:schemeClr val="bg2">
                    <a:lumMod val="75000"/>
                  </a:schemeClr>
                </a:solidFill>
              </a:ln>
              <a:effectLst/>
            </c:spPr>
          </c:marker>
          <c:dPt>
            <c:idx val="13"/>
            <c:marker>
              <c:symbol val="triangle"/>
              <c:size val="5"/>
              <c:spPr>
                <a:solidFill>
                  <a:schemeClr val="accent5"/>
                </a:solidFill>
                <a:ln w="9525">
                  <a:solidFill>
                    <a:schemeClr val="bg2">
                      <a:lumMod val="75000"/>
                    </a:schemeClr>
                  </a:solid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17-13EC-483E-8195-3CB1C9ABE396}"/>
              </c:ext>
            </c:extLst>
          </c:dPt>
          <c:dPt>
            <c:idx val="15"/>
            <c:marker>
              <c:symbol val="triangle"/>
              <c:size val="5"/>
              <c:spPr>
                <a:solidFill>
                  <a:schemeClr val="accent5"/>
                </a:solidFill>
                <a:ln w="9525">
                  <a:solidFill>
                    <a:schemeClr val="bg2">
                      <a:lumMod val="75000"/>
                    </a:schemeClr>
                  </a:solid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1B-13EC-483E-8195-3CB1C9ABE396}"/>
              </c:ext>
            </c:extLst>
          </c:dPt>
          <c:dPt>
            <c:idx val="16"/>
            <c:marker>
              <c:symbol val="triangle"/>
              <c:size val="5"/>
              <c:spPr>
                <a:solidFill>
                  <a:schemeClr val="accent5"/>
                </a:solidFill>
                <a:ln w="9525">
                  <a:solidFill>
                    <a:schemeClr val="bg2">
                      <a:lumMod val="75000"/>
                    </a:schemeClr>
                  </a:solid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1D-13EC-483E-8195-3CB1C9ABE396}"/>
              </c:ext>
            </c:extLst>
          </c:dPt>
          <c:dPt>
            <c:idx val="17"/>
            <c:marker>
              <c:symbol val="triangle"/>
              <c:size val="5"/>
              <c:spPr>
                <a:solidFill>
                  <a:schemeClr val="accent5"/>
                </a:solidFill>
                <a:ln w="9525">
                  <a:solidFill>
                    <a:schemeClr val="bg2">
                      <a:lumMod val="75000"/>
                    </a:schemeClr>
                  </a:solid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1F-13EC-483E-8195-3CB1C9ABE396}"/>
              </c:ext>
            </c:extLst>
          </c:dPt>
          <c:dPt>
            <c:idx val="18"/>
            <c:marker>
              <c:symbol val="triangle"/>
              <c:size val="5"/>
              <c:spPr>
                <a:solidFill>
                  <a:schemeClr val="accent5"/>
                </a:solidFill>
                <a:ln w="9525">
                  <a:solidFill>
                    <a:schemeClr val="bg2">
                      <a:lumMod val="75000"/>
                    </a:schemeClr>
                  </a:solid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24-13EC-483E-8195-3CB1C9ABE396}"/>
              </c:ext>
            </c:extLst>
          </c:dPt>
          <c:dPt>
            <c:idx val="19"/>
            <c:marker>
              <c:symbol val="triangle"/>
              <c:size val="5"/>
              <c:spPr>
                <a:solidFill>
                  <a:srgbClr val="7030A0"/>
                </a:solidFill>
                <a:ln w="9525">
                  <a:solidFill>
                    <a:schemeClr val="bg2">
                      <a:lumMod val="75000"/>
                    </a:schemeClr>
                  </a:solid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16-452C-4620-A43C-C7808480A1F1}"/>
              </c:ext>
            </c:extLst>
          </c:dPt>
          <c:dPt>
            <c:idx val="20"/>
            <c:marker>
              <c:symbol val="triangle"/>
              <c:size val="5"/>
              <c:spPr>
                <a:solidFill>
                  <a:schemeClr val="accent5"/>
                </a:solidFill>
                <a:ln w="9525">
                  <a:solidFill>
                    <a:schemeClr val="bg2">
                      <a:lumMod val="75000"/>
                    </a:schemeClr>
                  </a:solid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18-755E-4F63-827C-F98FF42E6B56}"/>
              </c:ext>
            </c:extLst>
          </c:dPt>
          <c:dPt>
            <c:idx val="21"/>
            <c:marker>
              <c:symbol val="triangle"/>
              <c:size val="5"/>
              <c:spPr>
                <a:solidFill>
                  <a:srgbClr val="7030A0"/>
                </a:solidFill>
                <a:ln w="9525">
                  <a:solidFill>
                    <a:schemeClr val="bg2">
                      <a:lumMod val="75000"/>
                    </a:schemeClr>
                  </a:solid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20-848E-4D05-80C6-8F4EFD11C9C0}"/>
              </c:ext>
            </c:extLst>
          </c:dPt>
          <c:dPt>
            <c:idx val="22"/>
            <c:marker>
              <c:symbol val="triangle"/>
              <c:size val="5"/>
              <c:spPr>
                <a:solidFill>
                  <a:schemeClr val="accent5"/>
                </a:solidFill>
                <a:ln w="9525">
                  <a:solidFill>
                    <a:schemeClr val="bg2">
                      <a:lumMod val="75000"/>
                    </a:schemeClr>
                  </a:solid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26-A2EA-44E0-BCF4-2AE252770A94}"/>
              </c:ext>
            </c:extLst>
          </c:dPt>
          <c:dPt>
            <c:idx val="25"/>
            <c:marker>
              <c:symbol val="triangle"/>
              <c:size val="5"/>
              <c:spPr>
                <a:solidFill>
                  <a:schemeClr val="accent5"/>
                </a:solidFill>
                <a:ln w="9525">
                  <a:solidFill>
                    <a:srgbClr val="7030A0"/>
                  </a:solidFill>
                </a:ln>
                <a:effectLst/>
              </c:spPr>
            </c:marker>
            <c:bubble3D val="0"/>
            <c:spPr>
              <a:ln w="28575" cap="rnd">
                <a:solidFill>
                  <a:srgbClr val="7030A0"/>
                </a:solidFill>
                <a:round/>
              </a:ln>
              <a:effectLst/>
            </c:spPr>
            <c:extLst>
              <c:ext xmlns:c16="http://schemas.microsoft.com/office/drawing/2014/chart" uri="{C3380CC4-5D6E-409C-BE32-E72D297353CC}">
                <c16:uniqueId val="{0000002C-2344-49D3-8C14-68E246043F5D}"/>
              </c:ext>
            </c:extLst>
          </c:dPt>
          <c:dPt>
            <c:idx val="26"/>
            <c:marker>
              <c:symbol val="triangle"/>
              <c:size val="5"/>
              <c:spPr>
                <a:solidFill>
                  <a:schemeClr val="accent5"/>
                </a:solidFill>
                <a:ln w="9525">
                  <a:solidFill>
                    <a:srgbClr val="7030A0"/>
                  </a:solidFill>
                </a:ln>
                <a:effectLst/>
              </c:spPr>
            </c:marker>
            <c:bubble3D val="0"/>
            <c:spPr>
              <a:ln w="28575" cap="rnd">
                <a:solidFill>
                  <a:srgbClr val="7030A0"/>
                </a:solidFill>
                <a:round/>
              </a:ln>
              <a:effectLst/>
            </c:spPr>
            <c:extLst>
              <c:ext xmlns:c16="http://schemas.microsoft.com/office/drawing/2014/chart" uri="{C3380CC4-5D6E-409C-BE32-E72D297353CC}">
                <c16:uniqueId val="{00000026-FAF2-4F89-B463-29FBECB70D9A}"/>
              </c:ext>
            </c:extLst>
          </c:dPt>
          <c:dPt>
            <c:idx val="28"/>
            <c:marker>
              <c:symbol val="triangle"/>
              <c:size val="5"/>
              <c:spPr>
                <a:solidFill>
                  <a:schemeClr val="accent5"/>
                </a:solidFill>
                <a:ln w="9525">
                  <a:solidFill>
                    <a:srgbClr val="7030A0"/>
                  </a:solidFill>
                </a:ln>
                <a:effectLst/>
              </c:spPr>
            </c:marker>
            <c:bubble3D val="0"/>
            <c:spPr>
              <a:ln w="28575" cap="rnd">
                <a:solidFill>
                  <a:srgbClr val="7030A0"/>
                </a:solidFill>
                <a:round/>
              </a:ln>
              <a:effectLst/>
            </c:spPr>
            <c:extLst>
              <c:ext xmlns:c16="http://schemas.microsoft.com/office/drawing/2014/chart" uri="{C3380CC4-5D6E-409C-BE32-E72D297353CC}">
                <c16:uniqueId val="{00000029-CFAC-40F2-AEA4-949C6BF47F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'2023-2025 overview'!$B$4:$B$32</c:f>
              <c:strCache>
                <c:ptCount val="29"/>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2025-1</c:v>
                </c:pt>
                <c:pt idx="25">
                  <c:v>2025-2</c:v>
                </c:pt>
                <c:pt idx="26">
                  <c:v>2025-3</c:v>
                </c:pt>
                <c:pt idx="27">
                  <c:v>2025-4</c:v>
                </c:pt>
                <c:pt idx="28">
                  <c:v>2025-5</c:v>
                </c:pt>
              </c:strCache>
            </c:strRef>
          </c:cat>
          <c:val>
            <c:numRef>
              <c:f>'2023-2025 overview'!$H$4:$H$32</c:f>
              <c:numCache>
                <c:formatCode>_(* #,##0_);_(* \(#,##0\);_(* "-"??_);_(@_)</c:formatCode>
                <c:ptCount val="29"/>
                <c:pt idx="0">
                  <c:v>625</c:v>
                </c:pt>
                <c:pt idx="1">
                  <c:v>805</c:v>
                </c:pt>
                <c:pt idx="2">
                  <c:v>849</c:v>
                </c:pt>
                <c:pt idx="3">
                  <c:v>737</c:v>
                </c:pt>
                <c:pt idx="4">
                  <c:v>858</c:v>
                </c:pt>
                <c:pt idx="5">
                  <c:v>969</c:v>
                </c:pt>
                <c:pt idx="6">
                  <c:v>771</c:v>
                </c:pt>
                <c:pt idx="7">
                  <c:v>895</c:v>
                </c:pt>
                <c:pt idx="8">
                  <c:v>794</c:v>
                </c:pt>
                <c:pt idx="9">
                  <c:v>756</c:v>
                </c:pt>
                <c:pt idx="10">
                  <c:v>787</c:v>
                </c:pt>
                <c:pt idx="11">
                  <c:v>826</c:v>
                </c:pt>
                <c:pt idx="12">
                  <c:v>975</c:v>
                </c:pt>
                <c:pt idx="13">
                  <c:v>904</c:v>
                </c:pt>
                <c:pt idx="14">
                  <c:v>1049</c:v>
                </c:pt>
                <c:pt idx="15">
                  <c:v>1189</c:v>
                </c:pt>
                <c:pt idx="16">
                  <c:v>1097</c:v>
                </c:pt>
                <c:pt idx="17">
                  <c:v>1160</c:v>
                </c:pt>
                <c:pt idx="18">
                  <c:v>818</c:v>
                </c:pt>
                <c:pt idx="19">
                  <c:v>776</c:v>
                </c:pt>
                <c:pt idx="20">
                  <c:v>786</c:v>
                </c:pt>
                <c:pt idx="21">
                  <c:v>636</c:v>
                </c:pt>
                <c:pt idx="22">
                  <c:v>625</c:v>
                </c:pt>
                <c:pt idx="23">
                  <c:v>715</c:v>
                </c:pt>
                <c:pt idx="24">
                  <c:v>701</c:v>
                </c:pt>
                <c:pt idx="25">
                  <c:v>804</c:v>
                </c:pt>
                <c:pt idx="26">
                  <c:v>741</c:v>
                </c:pt>
                <c:pt idx="27">
                  <c:v>658</c:v>
                </c:pt>
                <c:pt idx="28">
                  <c:v>779</c:v>
                </c:pt>
              </c:numCache>
            </c:numRef>
          </c:val>
          <c:smooth val="0"/>
          <c:extLst>
            <c:ext xmlns:c16="http://schemas.microsoft.com/office/drawing/2014/chart" uri="{C3380CC4-5D6E-409C-BE32-E72D297353CC}">
              <c16:uniqueId val="{00000020-13EC-483E-8195-3CB1C9ABE396}"/>
            </c:ext>
          </c:extLst>
        </c:ser>
        <c:dLbls>
          <c:showLegendKey val="0"/>
          <c:showVal val="0"/>
          <c:showCatName val="0"/>
          <c:showSerName val="0"/>
          <c:showPercent val="0"/>
          <c:showBubbleSize val="0"/>
        </c:dLbls>
        <c:marker val="1"/>
        <c:smooth val="0"/>
        <c:axId val="889831584"/>
        <c:axId val="889834824"/>
      </c:lineChart>
      <c:catAx>
        <c:axId val="49004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90041104"/>
        <c:crosses val="autoZero"/>
        <c:auto val="1"/>
        <c:lblAlgn val="ctr"/>
        <c:lblOffset val="100"/>
        <c:noMultiLvlLbl val="0"/>
      </c:catAx>
      <c:valAx>
        <c:axId val="490041104"/>
        <c:scaling>
          <c:orientation val="minMax"/>
          <c:max val="220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CN" sz="1050" b="1"/>
                  <a:t>Volume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CN"/>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90042904"/>
        <c:crosses val="autoZero"/>
        <c:crossBetween val="between"/>
      </c:valAx>
      <c:valAx>
        <c:axId val="889834824"/>
        <c:scaling>
          <c:orientation val="minMax"/>
          <c:max val="1400"/>
          <c:min val="-200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CN" sz="1050" b="1"/>
                  <a:t>Order</a:t>
                </a:r>
                <a:r>
                  <a:rPr lang="en-US" altLang="zh-CN" sz="1050" b="1" baseline="0"/>
                  <a:t> count</a:t>
                </a:r>
                <a:endParaRPr lang="en-US" altLang="zh-CN" sz="105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ltLang="zh-CN"/>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89831584"/>
        <c:crosses val="max"/>
        <c:crossBetween val="between"/>
        <c:majorUnit val="600"/>
      </c:valAx>
      <c:catAx>
        <c:axId val="889831584"/>
        <c:scaling>
          <c:orientation val="minMax"/>
        </c:scaling>
        <c:delete val="1"/>
        <c:axPos val="b"/>
        <c:numFmt formatCode="General" sourceLinked="1"/>
        <c:majorTickMark val="out"/>
        <c:minorTickMark val="none"/>
        <c:tickLblPos val="nextTo"/>
        <c:crossAx val="889834824"/>
        <c:crosses val="autoZero"/>
        <c:auto val="1"/>
        <c:lblAlgn val="ctr"/>
        <c:lblOffset val="100"/>
        <c:noMultiLvlLbl val="0"/>
      </c:catAx>
      <c:spPr>
        <a:noFill/>
        <a:ln>
          <a:noFill/>
        </a:ln>
        <a:effectLst/>
      </c:spPr>
    </c:plotArea>
    <c:legend>
      <c:legendPos val="t"/>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1"/>
      </a:solidFill>
      <a:round/>
    </a:ln>
    <a:effectLst/>
  </c:spPr>
  <c:txPr>
    <a:bodyPr/>
    <a:lstStyle/>
    <a:p>
      <a:pPr>
        <a:defRPr/>
      </a:pPr>
      <a:endParaRPr lang="zh-CN"/>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45429804060827"/>
          <c:y val="7.3799101383513491E-2"/>
          <c:w val="0.51749126734721118"/>
          <c:h val="0.87535344098936785"/>
        </c:manualLayout>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3413-4609-873B-76DE26EDCB9E}"/>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3413-4609-873B-76DE26EDCB9E}"/>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2-3413-4609-873B-76DE26EDCB9E}"/>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47AD-4689-B444-D0E11DA00E63}"/>
              </c:ext>
            </c:extLst>
          </c:dPt>
          <c:dLbls>
            <c:dLbl>
              <c:idx val="0"/>
              <c:layout>
                <c:manualLayout>
                  <c:x val="-4.2706140681161173E-2"/>
                  <c:y val="0.1265696717762189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413-4609-873B-76DE26EDCB9E}"/>
                </c:ext>
              </c:extLst>
            </c:dLbl>
            <c:dLbl>
              <c:idx val="1"/>
              <c:layout>
                <c:manualLayout>
                  <c:x val="6.7785593319718937E-2"/>
                  <c:y val="-0.2626731078904991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413-4609-873B-76DE26EDCB9E}"/>
                </c:ext>
              </c:extLst>
            </c:dLbl>
            <c:dLbl>
              <c:idx val="2"/>
              <c:delete val="1"/>
              <c:extLst>
                <c:ext xmlns:c15="http://schemas.microsoft.com/office/drawing/2012/chart" uri="{CE6537A1-D6FC-4f65-9D91-7224C49458BB}"/>
                <c:ext xmlns:c16="http://schemas.microsoft.com/office/drawing/2014/chart" uri="{C3380CC4-5D6E-409C-BE32-E72D297353CC}">
                  <c16:uniqueId val="{00000002-3413-4609-873B-76DE26EDCB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zh-CN"/>
              </a:p>
            </c:txPr>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'2023-2025 overview'!$B$39:$B$42</c:f>
              <c:strCache>
                <c:ptCount val="4"/>
                <c:pt idx="0">
                  <c:v>China N.</c:v>
                </c:pt>
                <c:pt idx="1">
                  <c:v>China S.</c:v>
                </c:pt>
                <c:pt idx="2">
                  <c:v>Japan</c:v>
                </c:pt>
                <c:pt idx="3">
                  <c:v>SEA</c:v>
                </c:pt>
              </c:strCache>
            </c:strRef>
          </c:cat>
          <c:val>
            <c:numRef>
              <c:f>'2023-2025 overview'!$C$39:$C$42</c:f>
              <c:numCache>
                <c:formatCode>_(* #,##0_);_(* \(#,##0\);_(* "-"??_);_(@_)</c:formatCode>
                <c:ptCount val="4"/>
                <c:pt idx="0">
                  <c:v>2772</c:v>
                </c:pt>
                <c:pt idx="1">
                  <c:v>11772</c:v>
                </c:pt>
                <c:pt idx="2">
                  <c:v>75</c:v>
                </c:pt>
                <c:pt idx="3">
                  <c:v>721</c:v>
                </c:pt>
              </c:numCache>
            </c:numRef>
          </c:val>
          <c:extLst>
            <c:ext xmlns:c16="http://schemas.microsoft.com/office/drawing/2014/chart" uri="{C3380CC4-5D6E-409C-BE32-E72D297353CC}">
              <c16:uniqueId val="{00000000-3413-4609-873B-76DE26EDCB9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Export</a:t>
            </a:r>
            <a:r>
              <a:rPr lang="en-US" altLang="zh-CN" baseline="0"/>
              <a:t> volume</a:t>
            </a:r>
            <a:endParaRPr lang="en-US" alt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lotArea>
      <c:layout/>
      <c:barChart>
        <c:barDir val="col"/>
        <c:grouping val="clustered"/>
        <c:varyColors val="0"/>
        <c:ser>
          <c:idx val="1"/>
          <c:order val="1"/>
          <c:spPr>
            <a:solidFill>
              <a:schemeClr val="accent2"/>
            </a:solidFill>
            <a:ln>
              <a:noFill/>
            </a:ln>
            <a:effectLst/>
          </c:spPr>
          <c:invertIfNegative val="0"/>
          <c:cat>
            <c:strRef>
              <c:f>'2023-2025 overview'!$P$41:$P$42</c:f>
              <c:strCache>
                <c:ptCount val="2"/>
                <c:pt idx="0">
                  <c:v>1H-2023</c:v>
                </c:pt>
                <c:pt idx="1">
                  <c:v>1H-2024</c:v>
                </c:pt>
              </c:strCache>
            </c:strRef>
          </c:cat>
          <c:val>
            <c:numRef>
              <c:f>'2023-2025 overview'!$R$41:$R$42</c:f>
              <c:numCache>
                <c:formatCode>#,##0_ </c:formatCode>
                <c:ptCount val="2"/>
                <c:pt idx="0">
                  <c:v>62392</c:v>
                </c:pt>
                <c:pt idx="1">
                  <c:v>77607</c:v>
                </c:pt>
              </c:numCache>
            </c:numRef>
          </c:val>
          <c:extLst>
            <c:ext xmlns:c16="http://schemas.microsoft.com/office/drawing/2014/chart" uri="{C3380CC4-5D6E-409C-BE32-E72D297353CC}">
              <c16:uniqueId val="{00000001-C11D-42A7-826B-A22AF770BF39}"/>
            </c:ext>
          </c:extLst>
        </c:ser>
        <c:dLbls>
          <c:showLegendKey val="0"/>
          <c:showVal val="0"/>
          <c:showCatName val="0"/>
          <c:showSerName val="0"/>
          <c:showPercent val="0"/>
          <c:showBubbleSize val="0"/>
        </c:dLbls>
        <c:gapWidth val="150"/>
        <c:axId val="681283056"/>
        <c:axId val="681278016"/>
      </c:barChart>
      <c:lineChart>
        <c:grouping val="standard"/>
        <c:varyColors val="0"/>
        <c:ser>
          <c:idx val="0"/>
          <c:order val="0"/>
          <c:spPr>
            <a:ln w="28575" cap="rnd">
              <a:solidFill>
                <a:schemeClr val="accent1"/>
              </a:solidFill>
              <a:round/>
            </a:ln>
            <a:effectLst/>
          </c:spPr>
          <c:marker>
            <c:symbol val="triang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'2023-2025 overview'!$P$41:$P$42</c:f>
              <c:strCache>
                <c:ptCount val="2"/>
                <c:pt idx="0">
                  <c:v>1H-2023</c:v>
                </c:pt>
                <c:pt idx="1">
                  <c:v>1H-2024</c:v>
                </c:pt>
              </c:strCache>
            </c:strRef>
          </c:cat>
          <c:val>
            <c:numRef>
              <c:f>'2023-2025 overview'!$Q$41:$Q$42</c:f>
              <c:numCache>
                <c:formatCode>#,##0_ </c:formatCode>
                <c:ptCount val="2"/>
                <c:pt idx="0">
                  <c:v>62392</c:v>
                </c:pt>
                <c:pt idx="1">
                  <c:v>77607</c:v>
                </c:pt>
              </c:numCache>
            </c:numRef>
          </c:val>
          <c:smooth val="0"/>
          <c:extLst>
            <c:ext xmlns:c16="http://schemas.microsoft.com/office/drawing/2014/chart" uri="{C3380CC4-5D6E-409C-BE32-E72D297353CC}">
              <c16:uniqueId val="{00000000-C11D-42A7-826B-A22AF770BF39}"/>
            </c:ext>
          </c:extLst>
        </c:ser>
        <c:dLbls>
          <c:showLegendKey val="0"/>
          <c:showVal val="0"/>
          <c:showCatName val="0"/>
          <c:showSerName val="0"/>
          <c:showPercent val="0"/>
          <c:showBubbleSize val="0"/>
        </c:dLbls>
        <c:marker val="1"/>
        <c:smooth val="0"/>
        <c:axId val="684744504"/>
        <c:axId val="684739464"/>
      </c:lineChart>
      <c:catAx>
        <c:axId val="68128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81278016"/>
        <c:crosses val="autoZero"/>
        <c:auto val="1"/>
        <c:lblAlgn val="ctr"/>
        <c:lblOffset val="100"/>
        <c:noMultiLvlLbl val="0"/>
      </c:catAx>
      <c:valAx>
        <c:axId val="681278016"/>
        <c:scaling>
          <c:orientation val="minMax"/>
        </c:scaling>
        <c:delete val="1"/>
        <c:axPos val="l"/>
        <c:numFmt formatCode="#,##0_ " sourceLinked="1"/>
        <c:majorTickMark val="none"/>
        <c:minorTickMark val="none"/>
        <c:tickLblPos val="nextTo"/>
        <c:crossAx val="681283056"/>
        <c:crosses val="autoZero"/>
        <c:crossBetween val="between"/>
      </c:valAx>
      <c:valAx>
        <c:axId val="684739464"/>
        <c:scaling>
          <c:orientation val="minMax"/>
        </c:scaling>
        <c:delete val="1"/>
        <c:axPos val="r"/>
        <c:numFmt formatCode="#,##0_ " sourceLinked="1"/>
        <c:majorTickMark val="out"/>
        <c:minorTickMark val="none"/>
        <c:tickLblPos val="nextTo"/>
        <c:crossAx val="684744504"/>
        <c:crosses val="max"/>
        <c:crossBetween val="between"/>
      </c:valAx>
      <c:catAx>
        <c:axId val="684744504"/>
        <c:scaling>
          <c:orientation val="minMax"/>
        </c:scaling>
        <c:delete val="1"/>
        <c:axPos val="b"/>
        <c:numFmt formatCode="General" sourceLinked="1"/>
        <c:majorTickMark val="out"/>
        <c:minorTickMark val="none"/>
        <c:tickLblPos val="nextTo"/>
        <c:crossAx val="6847394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60512</xdr:rowOff>
    </xdr:from>
    <xdr:to>
      <xdr:col>19</xdr:col>
      <xdr:colOff>741830</xdr:colOff>
      <xdr:row>23</xdr:row>
      <xdr:rowOff>67234</xdr:rowOff>
    </xdr:to>
    <xdr:grpSp>
      <xdr:nvGrpSpPr>
        <xdr:cNvPr id="6" name="Group 5">
          <a:extLst>
            <a:ext uri="{FF2B5EF4-FFF2-40B4-BE49-F238E27FC236}">
              <a16:creationId xmlns:a16="http://schemas.microsoft.com/office/drawing/2014/main" id="{4E6C2CC4-06F9-F7A4-B75E-19200BA6D1AF}"/>
            </a:ext>
          </a:extLst>
        </xdr:cNvPr>
        <xdr:cNvGrpSpPr/>
      </xdr:nvGrpSpPr>
      <xdr:grpSpPr>
        <a:xfrm>
          <a:off x="0" y="60512"/>
          <a:ext cx="23190948" cy="4302310"/>
          <a:chOff x="0" y="60512"/>
          <a:chExt cx="23673548" cy="4130487"/>
        </a:xfrm>
      </xdr:grpSpPr>
      <xdr:grpSp>
        <xdr:nvGrpSpPr>
          <xdr:cNvPr id="3" name="Group 2">
            <a:extLst>
              <a:ext uri="{FF2B5EF4-FFF2-40B4-BE49-F238E27FC236}">
                <a16:creationId xmlns:a16="http://schemas.microsoft.com/office/drawing/2014/main" id="{4780A6FC-BE5F-E2A0-518F-49BB82905873}"/>
              </a:ext>
            </a:extLst>
          </xdr:cNvPr>
          <xdr:cNvGrpSpPr/>
        </xdr:nvGrpSpPr>
        <xdr:grpSpPr>
          <a:xfrm>
            <a:off x="56402" y="149737"/>
            <a:ext cx="23617146" cy="4041262"/>
            <a:chOff x="31749" y="59652"/>
            <a:chExt cx="16021492" cy="4087117"/>
          </a:xfrm>
        </xdr:grpSpPr>
        <xdr:grpSp>
          <xdr:nvGrpSpPr>
            <xdr:cNvPr id="30" name="Group 29">
              <a:extLst>
                <a:ext uri="{FF2B5EF4-FFF2-40B4-BE49-F238E27FC236}">
                  <a16:creationId xmlns:a16="http://schemas.microsoft.com/office/drawing/2014/main" id="{CA734E76-69C8-D01F-0BE5-E67D306EE7B1}"/>
                </a:ext>
              </a:extLst>
            </xdr:cNvPr>
            <xdr:cNvGrpSpPr/>
          </xdr:nvGrpSpPr>
          <xdr:grpSpPr>
            <a:xfrm>
              <a:off x="31749" y="59652"/>
              <a:ext cx="16021492" cy="4087117"/>
              <a:chOff x="31749" y="59652"/>
              <a:chExt cx="17367986" cy="4087117"/>
            </a:xfrm>
          </xdr:grpSpPr>
          <mc:AlternateContent xmlns:mc="http://schemas.openxmlformats.org/markup-compatibility/2006" xmlns:a14="http://schemas.microsoft.com/office/drawing/2010/main">
            <mc:Choice Requires="a14">
              <xdr:graphicFrame macro="">
                <xdr:nvGraphicFramePr>
                  <xdr:cNvPr id="27" name="Destination">
                    <a:extLst>
                      <a:ext uri="{FF2B5EF4-FFF2-40B4-BE49-F238E27FC236}">
                        <a16:creationId xmlns:a16="http://schemas.microsoft.com/office/drawing/2014/main" id="{997058AD-90AE-C4DC-D8BE-C39FF1632120}"/>
                      </a:ext>
                    </a:extLst>
                  </xdr:cNvPr>
                  <xdr:cNvGraphicFramePr/>
                </xdr:nvGraphicFramePr>
                <xdr:xfrm>
                  <a:off x="31749" y="2375273"/>
                  <a:ext cx="17367986" cy="1771496"/>
                </xdr:xfrm>
                <a:graphic>
                  <a:graphicData uri="http://schemas.microsoft.com/office/drawing/2010/slicer">
                    <sle:slicer xmlns:sle="http://schemas.microsoft.com/office/drawing/2010/slicer" name="Destination"/>
                  </a:graphicData>
                </a:graphic>
              </xdr:graphicFrame>
            </mc:Choice>
            <mc:Fallback xmlns="">
              <xdr:sp macro="" textlink="">
                <xdr:nvSpPr>
                  <xdr:cNvPr id="0" name=""/>
                  <xdr:cNvSpPr>
                    <a:spLocks noTextEdit="1"/>
                  </xdr:cNvSpPr>
                </xdr:nvSpPr>
                <xdr:spPr>
                  <a:xfrm>
                    <a:off x="57705" y="2439378"/>
                    <a:ext cx="24162690" cy="1751621"/>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9" name="Group 28">
                <a:extLst>
                  <a:ext uri="{FF2B5EF4-FFF2-40B4-BE49-F238E27FC236}">
                    <a16:creationId xmlns:a16="http://schemas.microsoft.com/office/drawing/2014/main" id="{926CE382-4358-7431-ED00-47DEADB9BD78}"/>
                  </a:ext>
                </a:extLst>
              </xdr:cNvPr>
              <xdr:cNvGrpSpPr/>
            </xdr:nvGrpSpPr>
            <xdr:grpSpPr>
              <a:xfrm>
                <a:off x="3001353" y="59652"/>
                <a:ext cx="5404452" cy="2261562"/>
                <a:chOff x="3001353" y="59652"/>
                <a:chExt cx="5404452" cy="2261562"/>
              </a:xfrm>
            </xdr:grpSpPr>
            <mc:AlternateContent xmlns:mc="http://schemas.openxmlformats.org/markup-compatibility/2006" xmlns:a14="http://schemas.microsoft.com/office/drawing/2010/main">
              <mc:Choice Requires="a14">
                <xdr:graphicFrame macro="">
                  <xdr:nvGraphicFramePr>
                    <xdr:cNvPr id="22" name="TO Region">
                      <a:extLst>
                        <a:ext uri="{FF2B5EF4-FFF2-40B4-BE49-F238E27FC236}">
                          <a16:creationId xmlns:a16="http://schemas.microsoft.com/office/drawing/2014/main" id="{971222F0-AC28-FB3D-DC67-A4CC521DF888}"/>
                        </a:ext>
                      </a:extLst>
                    </xdr:cNvPr>
                    <xdr:cNvGraphicFramePr/>
                  </xdr:nvGraphicFramePr>
                  <xdr:xfrm>
                    <a:off x="3001353" y="59652"/>
                    <a:ext cx="1624405" cy="2198437"/>
                  </xdr:xfrm>
                  <a:graphic>
                    <a:graphicData uri="http://schemas.microsoft.com/office/drawing/2010/slicer">
                      <sle:slicer xmlns:sle="http://schemas.microsoft.com/office/drawing/2010/slicer" name="TO Region"/>
                    </a:graphicData>
                  </a:graphic>
                </xdr:graphicFrame>
              </mc:Choice>
              <mc:Fallback xmlns="">
                <xdr:sp macro="" textlink="">
                  <xdr:nvSpPr>
                    <xdr:cNvPr id="0" name=""/>
                    <xdr:cNvSpPr>
                      <a:spLocks noTextEdit="1"/>
                    </xdr:cNvSpPr>
                  </xdr:nvSpPr>
                  <xdr:spPr>
                    <a:xfrm>
                      <a:off x="4189078" y="149737"/>
                      <a:ext cx="2259905" cy="217377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Business line">
                      <a:extLst>
                        <a:ext uri="{FF2B5EF4-FFF2-40B4-BE49-F238E27FC236}">
                          <a16:creationId xmlns:a16="http://schemas.microsoft.com/office/drawing/2014/main" id="{A334F27C-6133-504B-A1F7-DFBD4FF75EE9}"/>
                        </a:ext>
                      </a:extLst>
                    </xdr:cNvPr>
                    <xdr:cNvGraphicFramePr/>
                  </xdr:nvGraphicFramePr>
                  <xdr:xfrm>
                    <a:off x="4665223" y="64995"/>
                    <a:ext cx="1840760" cy="2254890"/>
                  </xdr:xfrm>
                  <a:graphic>
                    <a:graphicData uri="http://schemas.microsoft.com/office/drawing/2010/slicer">
                      <sle:slicer xmlns:sle="http://schemas.microsoft.com/office/drawing/2010/slicer" name="Business line"/>
                    </a:graphicData>
                  </a:graphic>
                </xdr:graphicFrame>
              </mc:Choice>
              <mc:Fallback xmlns="">
                <xdr:sp macro="" textlink="">
                  <xdr:nvSpPr>
                    <xdr:cNvPr id="0" name=""/>
                    <xdr:cNvSpPr>
                      <a:spLocks noTextEdit="1"/>
                    </xdr:cNvSpPr>
                  </xdr:nvSpPr>
                  <xdr:spPr>
                    <a:xfrm>
                      <a:off x="6503887" y="155020"/>
                      <a:ext cx="2560902" cy="222959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Product line">
                      <a:extLst>
                        <a:ext uri="{FF2B5EF4-FFF2-40B4-BE49-F238E27FC236}">
                          <a16:creationId xmlns:a16="http://schemas.microsoft.com/office/drawing/2014/main" id="{28D0C45B-19D7-7D57-CB8B-4F9780D4CDE3}"/>
                        </a:ext>
                      </a:extLst>
                    </xdr:cNvPr>
                    <xdr:cNvGraphicFramePr/>
                  </xdr:nvGraphicFramePr>
                  <xdr:xfrm>
                    <a:off x="6577005" y="82839"/>
                    <a:ext cx="1828800" cy="2238375"/>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9163597" y="172664"/>
                      <a:ext cx="2544263" cy="221326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mc:AlternateContent xmlns:mc="http://schemas.openxmlformats.org/markup-compatibility/2006" xmlns:a14="http://schemas.microsoft.com/office/drawing/2010/main">
          <mc:Choice Requires="a14">
            <xdr:graphicFrame macro="">
              <xdr:nvGraphicFramePr>
                <xdr:cNvPr id="2" name="Booking Status">
                  <a:extLst>
                    <a:ext uri="{FF2B5EF4-FFF2-40B4-BE49-F238E27FC236}">
                      <a16:creationId xmlns:a16="http://schemas.microsoft.com/office/drawing/2014/main" id="{77225C56-BF01-394B-864B-D0B8DDB94847}"/>
                    </a:ext>
                  </a:extLst>
                </xdr:cNvPr>
                <xdr:cNvGraphicFramePr/>
              </xdr:nvGraphicFramePr>
              <xdr:xfrm>
                <a:off x="7846165" y="83491"/>
                <a:ext cx="1591552" cy="2194484"/>
              </xdr:xfrm>
              <a:graphic>
                <a:graphicData uri="http://schemas.microsoft.com/office/drawing/2010/slicer">
                  <sle:slicer xmlns:sle="http://schemas.microsoft.com/office/drawing/2010/slicer" name="Booking Status"/>
                </a:graphicData>
              </a:graphic>
            </xdr:graphicFrame>
          </mc:Choice>
          <mc:Fallback xmlns="">
            <xdr:sp macro="" textlink="">
              <xdr:nvSpPr>
                <xdr:cNvPr id="0" name=""/>
                <xdr:cNvSpPr>
                  <a:spLocks noTextEdit="1"/>
                </xdr:cNvSpPr>
              </xdr:nvSpPr>
              <xdr:spPr>
                <a:xfrm>
                  <a:off x="11842956" y="173309"/>
                  <a:ext cx="2400287" cy="2169863"/>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4" name="Team">
                <a:extLst>
                  <a:ext uri="{FF2B5EF4-FFF2-40B4-BE49-F238E27FC236}">
                    <a16:creationId xmlns:a16="http://schemas.microsoft.com/office/drawing/2014/main" id="{94C934A4-FA1A-7BE3-FBAD-020F56E8C4B7}"/>
                  </a:ext>
                </a:extLst>
              </xdr:cNvPr>
              <xdr:cNvGraphicFramePr/>
            </xdr:nvGraphicFramePr>
            <xdr:xfrm>
              <a:off x="0" y="60512"/>
              <a:ext cx="1828800" cy="2238375"/>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0" y="60512"/>
                <a:ext cx="1871044" cy="223837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Plan Month">
                <a:extLst>
                  <a:ext uri="{FF2B5EF4-FFF2-40B4-BE49-F238E27FC236}">
                    <a16:creationId xmlns:a16="http://schemas.microsoft.com/office/drawing/2014/main" id="{664103B0-CD48-A935-72E8-799C4956EEAD}"/>
                  </a:ext>
                </a:extLst>
              </xdr:cNvPr>
              <xdr:cNvGraphicFramePr/>
            </xdr:nvGraphicFramePr>
            <xdr:xfrm>
              <a:off x="1993751" y="101301"/>
              <a:ext cx="1828800" cy="2238375"/>
            </xdr:xfrm>
            <a:graphic>
              <a:graphicData uri="http://schemas.microsoft.com/office/drawing/2010/slicer">
                <sle:slicer xmlns:sle="http://schemas.microsoft.com/office/drawing/2010/slicer" name="Plan Month"/>
              </a:graphicData>
            </a:graphic>
          </xdr:graphicFrame>
        </mc:Choice>
        <mc:Fallback xmlns="">
          <xdr:sp macro="" textlink="">
            <xdr:nvSpPr>
              <xdr:cNvPr id="0" name=""/>
              <xdr:cNvSpPr>
                <a:spLocks noTextEdit="1"/>
              </xdr:cNvSpPr>
            </xdr:nvSpPr>
            <xdr:spPr>
              <a:xfrm>
                <a:off x="2039806" y="101301"/>
                <a:ext cx="1871044" cy="223837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31751</xdr:colOff>
      <xdr:row>32</xdr:row>
      <xdr:rowOff>44450</xdr:rowOff>
    </xdr:from>
    <xdr:to>
      <xdr:col>9</xdr:col>
      <xdr:colOff>838200</xdr:colOff>
      <xdr:row>53</xdr:row>
      <xdr:rowOff>101600</xdr:rowOff>
    </xdr:to>
    <xdr:grpSp>
      <xdr:nvGrpSpPr>
        <xdr:cNvPr id="15" name="Group 14">
          <a:extLst>
            <a:ext uri="{FF2B5EF4-FFF2-40B4-BE49-F238E27FC236}">
              <a16:creationId xmlns:a16="http://schemas.microsoft.com/office/drawing/2014/main" id="{76EC2CEA-89A1-2264-7CD9-65D172E84A35}"/>
            </a:ext>
          </a:extLst>
        </xdr:cNvPr>
        <xdr:cNvGrpSpPr/>
      </xdr:nvGrpSpPr>
      <xdr:grpSpPr>
        <a:xfrm>
          <a:off x="31751" y="5867400"/>
          <a:ext cx="10623549" cy="3829050"/>
          <a:chOff x="50801" y="5467350"/>
          <a:chExt cx="12415012" cy="4806550"/>
        </a:xfrm>
      </xdr:grpSpPr>
      <xdr:pic>
        <xdr:nvPicPr>
          <xdr:cNvPr id="7" name="Picture 6">
            <a:extLst>
              <a:ext uri="{FF2B5EF4-FFF2-40B4-BE49-F238E27FC236}">
                <a16:creationId xmlns:a16="http://schemas.microsoft.com/office/drawing/2014/main" id="{F9AFE952-7133-1D7D-90C1-4E3B178CED1B}"/>
              </a:ext>
            </a:extLst>
          </xdr:cNvPr>
          <xdr:cNvPicPr>
            <a:picLocks noChangeAspect="1"/>
          </xdr:cNvPicPr>
        </xdr:nvPicPr>
        <xdr:blipFill>
          <a:blip xmlns:r="http://schemas.openxmlformats.org/officeDocument/2006/relationships" r:embed="rId1"/>
          <a:stretch>
            <a:fillRect/>
          </a:stretch>
        </xdr:blipFill>
        <xdr:spPr>
          <a:xfrm>
            <a:off x="59444" y="7054850"/>
            <a:ext cx="6353380" cy="1555750"/>
          </a:xfrm>
          <a:prstGeom prst="rect">
            <a:avLst/>
          </a:prstGeom>
        </xdr:spPr>
      </xdr:pic>
      <xdr:pic>
        <xdr:nvPicPr>
          <xdr:cNvPr id="8" name="Picture 7">
            <a:extLst>
              <a:ext uri="{FF2B5EF4-FFF2-40B4-BE49-F238E27FC236}">
                <a16:creationId xmlns:a16="http://schemas.microsoft.com/office/drawing/2014/main" id="{03584B28-EA6A-6215-5F6C-8A088575D75E}"/>
              </a:ext>
            </a:extLst>
          </xdr:cNvPr>
          <xdr:cNvPicPr>
            <a:picLocks noChangeAspect="1"/>
          </xdr:cNvPicPr>
        </xdr:nvPicPr>
        <xdr:blipFill>
          <a:blip xmlns:r="http://schemas.openxmlformats.org/officeDocument/2006/relationships" r:embed="rId2"/>
          <a:stretch>
            <a:fillRect/>
          </a:stretch>
        </xdr:blipFill>
        <xdr:spPr>
          <a:xfrm>
            <a:off x="50801" y="5467350"/>
            <a:ext cx="3625850" cy="1535986"/>
          </a:xfrm>
          <a:prstGeom prst="rect">
            <a:avLst/>
          </a:prstGeom>
        </xdr:spPr>
      </xdr:pic>
      <xdr:sp macro="" textlink="">
        <xdr:nvSpPr>
          <xdr:cNvPr id="11" name="Left Brace 10">
            <a:extLst>
              <a:ext uri="{FF2B5EF4-FFF2-40B4-BE49-F238E27FC236}">
                <a16:creationId xmlns:a16="http://schemas.microsoft.com/office/drawing/2014/main" id="{F1AAFD1A-ED74-B672-2754-C33EC5C35C8A}"/>
              </a:ext>
            </a:extLst>
          </xdr:cNvPr>
          <xdr:cNvSpPr/>
        </xdr:nvSpPr>
        <xdr:spPr>
          <a:xfrm>
            <a:off x="6426200" y="5899150"/>
            <a:ext cx="431800" cy="3879850"/>
          </a:xfrm>
          <a:prstGeom prst="leftBrace">
            <a:avLst>
              <a:gd name="adj1" fmla="val 8333"/>
              <a:gd name="adj2" fmla="val 49840"/>
            </a:avLst>
          </a:prstGeom>
          <a:gradFill flip="none" rotWithShape="1">
            <a:gsLst>
              <a:gs pos="0">
                <a:schemeClr val="accent5">
                  <a:lumMod val="20000"/>
                  <a:lumOff val="80000"/>
                  <a:shade val="30000"/>
                  <a:satMod val="115000"/>
                </a:schemeClr>
              </a:gs>
              <a:gs pos="50000">
                <a:schemeClr val="accent5">
                  <a:lumMod val="20000"/>
                  <a:lumOff val="80000"/>
                  <a:shade val="67500"/>
                  <a:satMod val="115000"/>
                </a:schemeClr>
              </a:gs>
              <a:gs pos="100000">
                <a:schemeClr val="accent5">
                  <a:lumMod val="20000"/>
                  <a:lumOff val="80000"/>
                  <a:shade val="100000"/>
                  <a:satMod val="115000"/>
                </a:schemeClr>
              </a:gs>
            </a:gsLst>
            <a:lin ang="2700000" scaled="1"/>
            <a:tileRect/>
          </a:gradFill>
          <a:ln>
            <a:solidFill>
              <a:schemeClr val="accent5">
                <a:lumMod val="20000"/>
                <a:lumOff val="8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grpSp>
        <xdr:nvGrpSpPr>
          <xdr:cNvPr id="14" name="Group 13">
            <a:extLst>
              <a:ext uri="{FF2B5EF4-FFF2-40B4-BE49-F238E27FC236}">
                <a16:creationId xmlns:a16="http://schemas.microsoft.com/office/drawing/2014/main" id="{CF950271-4FB8-6A2D-0881-798E83A88A02}"/>
              </a:ext>
            </a:extLst>
          </xdr:cNvPr>
          <xdr:cNvGrpSpPr/>
        </xdr:nvGrpSpPr>
        <xdr:grpSpPr>
          <a:xfrm>
            <a:off x="7912101" y="5778097"/>
            <a:ext cx="4553712" cy="4495803"/>
            <a:chOff x="7912101" y="5778097"/>
            <a:chExt cx="4553712" cy="4495803"/>
          </a:xfrm>
        </xdr:grpSpPr>
        <xdr:pic>
          <xdr:nvPicPr>
            <xdr:cNvPr id="10" name="Picture 9">
              <a:extLst>
                <a:ext uri="{FF2B5EF4-FFF2-40B4-BE49-F238E27FC236}">
                  <a16:creationId xmlns:a16="http://schemas.microsoft.com/office/drawing/2014/main" id="{CE5C3F98-50FC-BBC5-33FF-FD24FC864866}"/>
                </a:ext>
              </a:extLst>
            </xdr:cNvPr>
            <xdr:cNvPicPr>
              <a:picLocks noChangeAspect="1"/>
            </xdr:cNvPicPr>
          </xdr:nvPicPr>
          <xdr:blipFill>
            <a:blip xmlns:r="http://schemas.openxmlformats.org/officeDocument/2006/relationships" r:embed="rId3"/>
            <a:stretch>
              <a:fillRect/>
            </a:stretch>
          </xdr:blipFill>
          <xdr:spPr>
            <a:xfrm>
              <a:off x="7912101" y="5778097"/>
              <a:ext cx="4552950" cy="1408954"/>
            </a:xfrm>
            <a:prstGeom prst="rect">
              <a:avLst/>
            </a:prstGeom>
          </xdr:spPr>
        </xdr:pic>
        <xdr:pic>
          <xdr:nvPicPr>
            <xdr:cNvPr id="12" name="Picture 11">
              <a:extLst>
                <a:ext uri="{FF2B5EF4-FFF2-40B4-BE49-F238E27FC236}">
                  <a16:creationId xmlns:a16="http://schemas.microsoft.com/office/drawing/2014/main" id="{3FEA6818-68CE-02BE-5A1E-483BE5A0B6C2}"/>
                </a:ext>
              </a:extLst>
            </xdr:cNvPr>
            <xdr:cNvPicPr>
              <a:picLocks noChangeAspect="1"/>
            </xdr:cNvPicPr>
          </xdr:nvPicPr>
          <xdr:blipFill>
            <a:blip xmlns:r="http://schemas.openxmlformats.org/officeDocument/2006/relationships" r:embed="rId4"/>
            <a:stretch>
              <a:fillRect/>
            </a:stretch>
          </xdr:blipFill>
          <xdr:spPr>
            <a:xfrm>
              <a:off x="7912101" y="7344973"/>
              <a:ext cx="4553712" cy="1400206"/>
            </a:xfrm>
            <a:prstGeom prst="rect">
              <a:avLst/>
            </a:prstGeom>
          </xdr:spPr>
        </xdr:pic>
        <xdr:pic>
          <xdr:nvPicPr>
            <xdr:cNvPr id="13" name="Picture 12">
              <a:extLst>
                <a:ext uri="{FF2B5EF4-FFF2-40B4-BE49-F238E27FC236}">
                  <a16:creationId xmlns:a16="http://schemas.microsoft.com/office/drawing/2014/main" id="{25246FAD-ADD8-BB50-F6F2-636AB36D62F2}"/>
                </a:ext>
              </a:extLst>
            </xdr:cNvPr>
            <xdr:cNvPicPr>
              <a:picLocks noChangeAspect="1"/>
            </xdr:cNvPicPr>
          </xdr:nvPicPr>
          <xdr:blipFill>
            <a:blip xmlns:r="http://schemas.openxmlformats.org/officeDocument/2006/relationships" r:embed="rId5"/>
            <a:stretch>
              <a:fillRect/>
            </a:stretch>
          </xdr:blipFill>
          <xdr:spPr>
            <a:xfrm>
              <a:off x="7912101" y="8807450"/>
              <a:ext cx="4553712" cy="1466450"/>
            </a:xfrm>
            <a:prstGeom prst="rect">
              <a:avLst/>
            </a:prstGeom>
          </xdr:spPr>
        </xdr:pic>
      </xdr:grpSp>
    </xdr:grpSp>
    <xdr:clientData/>
  </xdr:twoCellAnchor>
  <xdr:twoCellAnchor>
    <xdr:from>
      <xdr:col>0</xdr:col>
      <xdr:colOff>82550</xdr:colOff>
      <xdr:row>4</xdr:row>
      <xdr:rowOff>127000</xdr:rowOff>
    </xdr:from>
    <xdr:to>
      <xdr:col>8</xdr:col>
      <xdr:colOff>292099</xdr:colOff>
      <xdr:row>25</xdr:row>
      <xdr:rowOff>107950</xdr:rowOff>
    </xdr:to>
    <xdr:grpSp>
      <xdr:nvGrpSpPr>
        <xdr:cNvPr id="18" name="Group 17">
          <a:extLst>
            <a:ext uri="{FF2B5EF4-FFF2-40B4-BE49-F238E27FC236}">
              <a16:creationId xmlns:a16="http://schemas.microsoft.com/office/drawing/2014/main" id="{C6ABC941-E760-5513-2563-03D639D421EB}"/>
            </a:ext>
          </a:extLst>
        </xdr:cNvPr>
        <xdr:cNvGrpSpPr/>
      </xdr:nvGrpSpPr>
      <xdr:grpSpPr>
        <a:xfrm>
          <a:off x="82550" y="901700"/>
          <a:ext cx="9366249" cy="3721100"/>
          <a:chOff x="76200" y="654050"/>
          <a:chExt cx="9083327" cy="4184650"/>
        </a:xfrm>
      </xdr:grpSpPr>
      <xdr:pic>
        <xdr:nvPicPr>
          <xdr:cNvPr id="3" name="Picture 2">
            <a:extLst>
              <a:ext uri="{FF2B5EF4-FFF2-40B4-BE49-F238E27FC236}">
                <a16:creationId xmlns:a16="http://schemas.microsoft.com/office/drawing/2014/main" id="{DF11FAF4-AC29-8466-E780-36C55926E9F3}"/>
              </a:ext>
            </a:extLst>
          </xdr:cNvPr>
          <xdr:cNvPicPr>
            <a:picLocks noChangeAspect="1"/>
          </xdr:cNvPicPr>
        </xdr:nvPicPr>
        <xdr:blipFill>
          <a:blip xmlns:r="http://schemas.openxmlformats.org/officeDocument/2006/relationships" r:embed="rId6"/>
          <a:stretch>
            <a:fillRect/>
          </a:stretch>
        </xdr:blipFill>
        <xdr:spPr>
          <a:xfrm>
            <a:off x="5656196" y="654050"/>
            <a:ext cx="3503331" cy="4184650"/>
          </a:xfrm>
          <a:prstGeom prst="rect">
            <a:avLst/>
          </a:prstGeom>
        </xdr:spPr>
      </xdr:pic>
      <xdr:sp macro="" textlink="">
        <xdr:nvSpPr>
          <xdr:cNvPr id="4" name="Arrow: Right 3">
            <a:extLst>
              <a:ext uri="{FF2B5EF4-FFF2-40B4-BE49-F238E27FC236}">
                <a16:creationId xmlns:a16="http://schemas.microsoft.com/office/drawing/2014/main" id="{C6638BC4-FB11-9EFE-1E6C-EF05894C218D}"/>
              </a:ext>
            </a:extLst>
          </xdr:cNvPr>
          <xdr:cNvSpPr/>
        </xdr:nvSpPr>
        <xdr:spPr>
          <a:xfrm>
            <a:off x="4791336" y="2152650"/>
            <a:ext cx="721852" cy="146050"/>
          </a:xfrm>
          <a:prstGeom prst="rightArrow">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pic>
        <xdr:nvPicPr>
          <xdr:cNvPr id="17" name="Picture 16">
            <a:extLst>
              <a:ext uri="{FF2B5EF4-FFF2-40B4-BE49-F238E27FC236}">
                <a16:creationId xmlns:a16="http://schemas.microsoft.com/office/drawing/2014/main" id="{5EDDDB0C-73C8-1A8F-9838-FBA10BDBA50F}"/>
              </a:ext>
            </a:extLst>
          </xdr:cNvPr>
          <xdr:cNvPicPr>
            <a:picLocks noChangeAspect="1"/>
          </xdr:cNvPicPr>
        </xdr:nvPicPr>
        <xdr:blipFill>
          <a:blip xmlns:r="http://schemas.openxmlformats.org/officeDocument/2006/relationships" r:embed="rId7"/>
          <a:stretch>
            <a:fillRect/>
          </a:stretch>
        </xdr:blipFill>
        <xdr:spPr>
          <a:xfrm>
            <a:off x="76200" y="1682751"/>
            <a:ext cx="4565650" cy="1035904"/>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22393</xdr:colOff>
      <xdr:row>5</xdr:row>
      <xdr:rowOff>69850</xdr:rowOff>
    </xdr:from>
    <xdr:to>
      <xdr:col>8</xdr:col>
      <xdr:colOff>2286000</xdr:colOff>
      <xdr:row>23</xdr:row>
      <xdr:rowOff>171450</xdr:rowOff>
    </xdr:to>
    <xdr:grpSp>
      <xdr:nvGrpSpPr>
        <xdr:cNvPr id="27" name="Group 26">
          <a:extLst>
            <a:ext uri="{FF2B5EF4-FFF2-40B4-BE49-F238E27FC236}">
              <a16:creationId xmlns:a16="http://schemas.microsoft.com/office/drawing/2014/main" id="{0D66A656-1BC8-7C9E-E3C0-82A03203EDB5}"/>
            </a:ext>
          </a:extLst>
        </xdr:cNvPr>
        <xdr:cNvGrpSpPr/>
      </xdr:nvGrpSpPr>
      <xdr:grpSpPr>
        <a:xfrm>
          <a:off x="22393" y="1028700"/>
          <a:ext cx="11286957" cy="3302000"/>
          <a:chOff x="22393" y="1028700"/>
          <a:chExt cx="10363582" cy="3502152"/>
        </a:xfrm>
      </xdr:grpSpPr>
      <xdr:pic>
        <xdr:nvPicPr>
          <xdr:cNvPr id="20" name="Picture 19">
            <a:extLst>
              <a:ext uri="{FF2B5EF4-FFF2-40B4-BE49-F238E27FC236}">
                <a16:creationId xmlns:a16="http://schemas.microsoft.com/office/drawing/2014/main" id="{0119A806-D2BF-9659-670C-D3FF1D2356EA}"/>
              </a:ext>
            </a:extLst>
          </xdr:cNvPr>
          <xdr:cNvPicPr>
            <a:picLocks noChangeAspect="1"/>
          </xdr:cNvPicPr>
        </xdr:nvPicPr>
        <xdr:blipFill>
          <a:blip xmlns:r="http://schemas.openxmlformats.org/officeDocument/2006/relationships" r:embed="rId1"/>
          <a:stretch>
            <a:fillRect/>
          </a:stretch>
        </xdr:blipFill>
        <xdr:spPr>
          <a:xfrm>
            <a:off x="22393" y="1028700"/>
            <a:ext cx="10363582" cy="3502152"/>
          </a:xfrm>
          <a:prstGeom prst="rect">
            <a:avLst/>
          </a:prstGeom>
        </xdr:spPr>
      </xdr:pic>
      <xdr:sp macro="" textlink="">
        <xdr:nvSpPr>
          <xdr:cNvPr id="21" name="Left Brace 20">
            <a:extLst>
              <a:ext uri="{FF2B5EF4-FFF2-40B4-BE49-F238E27FC236}">
                <a16:creationId xmlns:a16="http://schemas.microsoft.com/office/drawing/2014/main" id="{C365F363-8DAC-C88A-88DC-1D217819C18C}"/>
              </a:ext>
            </a:extLst>
          </xdr:cNvPr>
          <xdr:cNvSpPr/>
        </xdr:nvSpPr>
        <xdr:spPr>
          <a:xfrm>
            <a:off x="4464050" y="1074267"/>
            <a:ext cx="615950" cy="3358941"/>
          </a:xfrm>
          <a:prstGeom prst="leftBrace">
            <a:avLst>
              <a:gd name="adj1" fmla="val 8333"/>
              <a:gd name="adj2" fmla="val 23662"/>
            </a:avLst>
          </a:prstGeom>
          <a:solidFill>
            <a:schemeClr val="accent3"/>
          </a:solidFill>
          <a:ln>
            <a:solidFill>
              <a:schemeClr val="accent3"/>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grpSp>
    <xdr:clientData/>
  </xdr:twoCellAnchor>
  <xdr:twoCellAnchor>
    <xdr:from>
      <xdr:col>0</xdr:col>
      <xdr:colOff>25401</xdr:colOff>
      <xdr:row>33</xdr:row>
      <xdr:rowOff>57151</xdr:rowOff>
    </xdr:from>
    <xdr:to>
      <xdr:col>8</xdr:col>
      <xdr:colOff>2374900</xdr:colOff>
      <xdr:row>46</xdr:row>
      <xdr:rowOff>101600</xdr:rowOff>
    </xdr:to>
    <xdr:grpSp>
      <xdr:nvGrpSpPr>
        <xdr:cNvPr id="28" name="Group 27">
          <a:extLst>
            <a:ext uri="{FF2B5EF4-FFF2-40B4-BE49-F238E27FC236}">
              <a16:creationId xmlns:a16="http://schemas.microsoft.com/office/drawing/2014/main" id="{E188A238-0790-BBCF-0A85-91BDD1B72A51}"/>
            </a:ext>
          </a:extLst>
        </xdr:cNvPr>
        <xdr:cNvGrpSpPr/>
      </xdr:nvGrpSpPr>
      <xdr:grpSpPr>
        <a:xfrm>
          <a:off x="25401" y="6076951"/>
          <a:ext cx="11372849" cy="2381249"/>
          <a:chOff x="25401" y="6076951"/>
          <a:chExt cx="10331449" cy="2572909"/>
        </a:xfrm>
      </xdr:grpSpPr>
      <xdr:pic>
        <xdr:nvPicPr>
          <xdr:cNvPr id="24" name="Picture 23">
            <a:extLst>
              <a:ext uri="{FF2B5EF4-FFF2-40B4-BE49-F238E27FC236}">
                <a16:creationId xmlns:a16="http://schemas.microsoft.com/office/drawing/2014/main" id="{5E02643B-53EE-00F3-9FF9-BD54CD9B2DF2}"/>
              </a:ext>
            </a:extLst>
          </xdr:cNvPr>
          <xdr:cNvPicPr>
            <a:picLocks noChangeAspect="1"/>
          </xdr:cNvPicPr>
        </xdr:nvPicPr>
        <xdr:blipFill>
          <a:blip xmlns:r="http://schemas.openxmlformats.org/officeDocument/2006/relationships" r:embed="rId2"/>
          <a:stretch>
            <a:fillRect/>
          </a:stretch>
        </xdr:blipFill>
        <xdr:spPr>
          <a:xfrm>
            <a:off x="25401" y="6076951"/>
            <a:ext cx="10331449" cy="2572909"/>
          </a:xfrm>
          <a:prstGeom prst="rect">
            <a:avLst/>
          </a:prstGeom>
        </xdr:spPr>
      </xdr:pic>
      <xdr:sp macro="" textlink="">
        <xdr:nvSpPr>
          <xdr:cNvPr id="25" name="Left Brace 24">
            <a:extLst>
              <a:ext uri="{FF2B5EF4-FFF2-40B4-BE49-F238E27FC236}">
                <a16:creationId xmlns:a16="http://schemas.microsoft.com/office/drawing/2014/main" id="{F70C70C8-D9E5-421F-A5C3-376BA06CD02F}"/>
              </a:ext>
            </a:extLst>
          </xdr:cNvPr>
          <xdr:cNvSpPr/>
        </xdr:nvSpPr>
        <xdr:spPr>
          <a:xfrm>
            <a:off x="4610100" y="6117752"/>
            <a:ext cx="317500" cy="2480148"/>
          </a:xfrm>
          <a:prstGeom prst="leftBrace">
            <a:avLst>
              <a:gd name="adj1" fmla="val 8333"/>
              <a:gd name="adj2" fmla="val 23662"/>
            </a:avLst>
          </a:prstGeom>
          <a:solidFill>
            <a:schemeClr val="accent3"/>
          </a:solidFill>
          <a:ln>
            <a:solidFill>
              <a:schemeClr val="accent3"/>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31749</xdr:colOff>
      <xdr:row>0</xdr:row>
      <xdr:rowOff>50053</xdr:rowOff>
    </xdr:from>
    <xdr:to>
      <xdr:col>19</xdr:col>
      <xdr:colOff>1098176</xdr:colOff>
      <xdr:row>22</xdr:row>
      <xdr:rowOff>0</xdr:rowOff>
    </xdr:to>
    <xdr:grpSp>
      <xdr:nvGrpSpPr>
        <xdr:cNvPr id="2" name="Group 1">
          <a:extLst>
            <a:ext uri="{FF2B5EF4-FFF2-40B4-BE49-F238E27FC236}">
              <a16:creationId xmlns:a16="http://schemas.microsoft.com/office/drawing/2014/main" id="{1BE4CA04-42EA-48E1-9582-824B3B8B0D52}"/>
            </a:ext>
          </a:extLst>
        </xdr:cNvPr>
        <xdr:cNvGrpSpPr/>
      </xdr:nvGrpSpPr>
      <xdr:grpSpPr>
        <a:xfrm>
          <a:off x="31749" y="50053"/>
          <a:ext cx="25726839" cy="4058771"/>
          <a:chOff x="31749" y="50053"/>
          <a:chExt cx="16021492" cy="4096716"/>
        </a:xfrm>
      </xdr:grpSpPr>
      <xdr:grpSp>
        <xdr:nvGrpSpPr>
          <xdr:cNvPr id="3" name="Group 2">
            <a:extLst>
              <a:ext uri="{FF2B5EF4-FFF2-40B4-BE49-F238E27FC236}">
                <a16:creationId xmlns:a16="http://schemas.microsoft.com/office/drawing/2014/main" id="{22C7764F-EED3-F154-9312-DC4B456C8885}"/>
              </a:ext>
            </a:extLst>
          </xdr:cNvPr>
          <xdr:cNvGrpSpPr/>
        </xdr:nvGrpSpPr>
        <xdr:grpSpPr>
          <a:xfrm>
            <a:off x="31749" y="50053"/>
            <a:ext cx="16021492" cy="4096716"/>
            <a:chOff x="31749" y="50053"/>
            <a:chExt cx="17367986" cy="4096716"/>
          </a:xfrm>
        </xdr:grpSpPr>
        <mc:AlternateContent xmlns:mc="http://schemas.openxmlformats.org/markup-compatibility/2006" xmlns:a14="http://schemas.microsoft.com/office/drawing/2010/main">
          <mc:Choice Requires="a14">
            <xdr:graphicFrame macro="">
              <xdr:nvGraphicFramePr>
                <xdr:cNvPr id="5" name="Destination 2">
                  <a:extLst>
                    <a:ext uri="{FF2B5EF4-FFF2-40B4-BE49-F238E27FC236}">
                      <a16:creationId xmlns:a16="http://schemas.microsoft.com/office/drawing/2014/main" id="{22B63666-3324-6E31-F972-79DCA59A1522}"/>
                    </a:ext>
                  </a:extLst>
                </xdr:cNvPr>
                <xdr:cNvGraphicFramePr/>
              </xdr:nvGraphicFramePr>
              <xdr:xfrm>
                <a:off x="31749" y="2375273"/>
                <a:ext cx="17367986" cy="1771496"/>
              </xdr:xfrm>
              <a:graphic>
                <a:graphicData uri="http://schemas.microsoft.com/office/drawing/2010/slicer">
                  <sle:slicer xmlns:sle="http://schemas.microsoft.com/office/drawing/2010/slicer" name="Destination 2"/>
                </a:graphicData>
              </a:graphic>
            </xdr:graphicFrame>
          </mc:Choice>
          <mc:Fallback xmlns="">
            <xdr:sp macro="" textlink="">
              <xdr:nvSpPr>
                <xdr:cNvPr id="0" name=""/>
                <xdr:cNvSpPr>
                  <a:spLocks noTextEdit="1"/>
                </xdr:cNvSpPr>
              </xdr:nvSpPr>
              <xdr:spPr>
                <a:xfrm>
                  <a:off x="31749" y="2400378"/>
                  <a:ext cx="22738603" cy="179062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6" name="Group 5">
              <a:extLst>
                <a:ext uri="{FF2B5EF4-FFF2-40B4-BE49-F238E27FC236}">
                  <a16:creationId xmlns:a16="http://schemas.microsoft.com/office/drawing/2014/main" id="{22557C1C-6724-3D84-4581-35080061555C}"/>
                </a:ext>
              </a:extLst>
            </xdr:cNvPr>
            <xdr:cNvGrpSpPr/>
          </xdr:nvGrpSpPr>
          <xdr:grpSpPr>
            <a:xfrm>
              <a:off x="2396662" y="50053"/>
              <a:ext cx="5077761" cy="2253316"/>
              <a:chOff x="2396662" y="50053"/>
              <a:chExt cx="5077761" cy="2253316"/>
            </a:xfrm>
          </xdr:grpSpPr>
          <mc:AlternateContent xmlns:mc="http://schemas.openxmlformats.org/markup-compatibility/2006" xmlns:a14="http://schemas.microsoft.com/office/drawing/2010/main">
            <mc:Choice Requires="a14">
              <xdr:graphicFrame macro="">
                <xdr:nvGraphicFramePr>
                  <xdr:cNvPr id="8" name="TO Region 2">
                    <a:extLst>
                      <a:ext uri="{FF2B5EF4-FFF2-40B4-BE49-F238E27FC236}">
                        <a16:creationId xmlns:a16="http://schemas.microsoft.com/office/drawing/2014/main" id="{8DEEC393-3710-7291-7868-EFF64253A844}"/>
                      </a:ext>
                    </a:extLst>
                  </xdr:cNvPr>
                  <xdr:cNvGraphicFramePr/>
                </xdr:nvGraphicFramePr>
                <xdr:xfrm>
                  <a:off x="2396662" y="64994"/>
                  <a:ext cx="1828800" cy="2238375"/>
                </xdr:xfrm>
                <a:graphic>
                  <a:graphicData uri="http://schemas.microsoft.com/office/drawing/2010/slicer">
                    <sle:slicer xmlns:sle="http://schemas.microsoft.com/office/drawing/2010/slicer" name="TO Region 2"/>
                  </a:graphicData>
                </a:graphic>
              </xdr:graphicFrame>
            </mc:Choice>
            <mc:Fallback xmlns="">
              <xdr:sp macro="" textlink="">
                <xdr:nvSpPr>
                  <xdr:cNvPr id="0" name=""/>
                  <xdr:cNvSpPr>
                    <a:spLocks noTextEdit="1"/>
                  </xdr:cNvSpPr>
                </xdr:nvSpPr>
                <xdr:spPr>
                  <a:xfrm>
                    <a:off x="3127953" y="65155"/>
                    <a:ext cx="2394311" cy="226254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Business line 2">
                    <a:extLst>
                      <a:ext uri="{FF2B5EF4-FFF2-40B4-BE49-F238E27FC236}">
                        <a16:creationId xmlns:a16="http://schemas.microsoft.com/office/drawing/2014/main" id="{A7DA2E83-4F4F-0092-9072-3C9DA18B64F0}"/>
                      </a:ext>
                    </a:extLst>
                  </xdr:cNvPr>
                  <xdr:cNvGraphicFramePr/>
                </xdr:nvGraphicFramePr>
                <xdr:xfrm>
                  <a:off x="4307575" y="64995"/>
                  <a:ext cx="1309598" cy="2198594"/>
                </xdr:xfrm>
                <a:graphic>
                  <a:graphicData uri="http://schemas.microsoft.com/office/drawing/2010/slicer">
                    <sle:slicer xmlns:sle="http://schemas.microsoft.com/office/drawing/2010/slicer" name="Business line 2"/>
                  </a:graphicData>
                </a:graphic>
              </xdr:graphicFrame>
            </mc:Choice>
            <mc:Fallback xmlns="">
              <xdr:sp macro="" textlink="">
                <xdr:nvSpPr>
                  <xdr:cNvPr id="0" name=""/>
                  <xdr:cNvSpPr>
                    <a:spLocks noTextEdit="1"/>
                  </xdr:cNvSpPr>
                </xdr:nvSpPr>
                <xdr:spPr>
                  <a:xfrm>
                    <a:off x="5629768" y="65156"/>
                    <a:ext cx="1714559" cy="2222331"/>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Product line 2">
                    <a:extLst>
                      <a:ext uri="{FF2B5EF4-FFF2-40B4-BE49-F238E27FC236}">
                        <a16:creationId xmlns:a16="http://schemas.microsoft.com/office/drawing/2014/main" id="{05C146A2-6EA7-47A2-134F-5DB32C8CC119}"/>
                      </a:ext>
                    </a:extLst>
                  </xdr:cNvPr>
                  <xdr:cNvGraphicFramePr/>
                </xdr:nvGraphicFramePr>
                <xdr:xfrm>
                  <a:off x="5645623" y="50053"/>
                  <a:ext cx="1828800" cy="2238375"/>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7381574" y="50053"/>
                    <a:ext cx="2394311" cy="226254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mc:AlternateContent xmlns:mc="http://schemas.openxmlformats.org/markup-compatibility/2006" xmlns:a14="http://schemas.microsoft.com/office/drawing/2010/main">
        <mc:Choice Requires="a14">
          <xdr:graphicFrame macro="">
            <xdr:nvGraphicFramePr>
              <xdr:cNvPr id="4" name="Booking Status 1">
                <a:extLst>
                  <a:ext uri="{FF2B5EF4-FFF2-40B4-BE49-F238E27FC236}">
                    <a16:creationId xmlns:a16="http://schemas.microsoft.com/office/drawing/2014/main" id="{1F456C6F-E1E6-DB6F-FF9D-46F4AE742751}"/>
                  </a:ext>
                </a:extLst>
              </xdr:cNvPr>
              <xdr:cNvGraphicFramePr/>
            </xdr:nvGraphicFramePr>
            <xdr:xfrm>
              <a:off x="6978597" y="61634"/>
              <a:ext cx="1591553" cy="2194484"/>
            </xdr:xfrm>
            <a:graphic>
              <a:graphicData uri="http://schemas.microsoft.com/office/drawing/2010/slicer">
                <sle:slicer xmlns:sle="http://schemas.microsoft.com/office/drawing/2010/slicer" name="Booking Status 1"/>
              </a:graphicData>
            </a:graphic>
          </xdr:graphicFrame>
        </mc:Choice>
        <mc:Fallback xmlns="">
          <xdr:sp macro="" textlink="">
            <xdr:nvSpPr>
              <xdr:cNvPr id="0" name=""/>
              <xdr:cNvSpPr>
                <a:spLocks noTextEdit="1"/>
              </xdr:cNvSpPr>
            </xdr:nvSpPr>
            <xdr:spPr>
              <a:xfrm>
                <a:off x="9891107" y="61759"/>
                <a:ext cx="2258822" cy="2218177"/>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10</xdr:col>
      <xdr:colOff>1166159</xdr:colOff>
      <xdr:row>132</xdr:row>
      <xdr:rowOff>161365</xdr:rowOff>
    </xdr:from>
    <xdr:to>
      <xdr:col>21</xdr:col>
      <xdr:colOff>422276</xdr:colOff>
      <xdr:row>153</xdr:row>
      <xdr:rowOff>98610</xdr:rowOff>
    </xdr:to>
    <xdr:pic>
      <xdr:nvPicPr>
        <xdr:cNvPr id="13" name="Picture 12">
          <a:extLst>
            <a:ext uri="{FF2B5EF4-FFF2-40B4-BE49-F238E27FC236}">
              <a16:creationId xmlns:a16="http://schemas.microsoft.com/office/drawing/2014/main" id="{7A8ECAC1-50DE-4B14-9A08-88CACF19B308}"/>
            </a:ext>
          </a:extLst>
        </xdr:cNvPr>
        <xdr:cNvPicPr>
          <a:picLocks noChangeAspect="1"/>
        </xdr:cNvPicPr>
      </xdr:nvPicPr>
      <xdr:blipFill>
        <a:blip xmlns:r="http://schemas.openxmlformats.org/officeDocument/2006/relationships" r:embed="rId1"/>
        <a:stretch>
          <a:fillRect/>
        </a:stretch>
      </xdr:blipFill>
      <xdr:spPr>
        <a:xfrm>
          <a:off x="10241579" y="34634245"/>
          <a:ext cx="8692292" cy="3777727"/>
        </a:xfrm>
        <a:prstGeom prst="rect">
          <a:avLst/>
        </a:prstGeom>
      </xdr:spPr>
    </xdr:pic>
    <xdr:clientData/>
  </xdr:twoCellAnchor>
  <xdr:twoCellAnchor editAs="oneCell">
    <xdr:from>
      <xdr:col>0</xdr:col>
      <xdr:colOff>528919</xdr:colOff>
      <xdr:row>132</xdr:row>
      <xdr:rowOff>134472</xdr:rowOff>
    </xdr:from>
    <xdr:to>
      <xdr:col>9</xdr:col>
      <xdr:colOff>210672</xdr:colOff>
      <xdr:row>156</xdr:row>
      <xdr:rowOff>91077</xdr:rowOff>
    </xdr:to>
    <xdr:pic>
      <xdr:nvPicPr>
        <xdr:cNvPr id="14" name="Picture 13">
          <a:extLst>
            <a:ext uri="{FF2B5EF4-FFF2-40B4-BE49-F238E27FC236}">
              <a16:creationId xmlns:a16="http://schemas.microsoft.com/office/drawing/2014/main" id="{0571CE36-7DF4-4A71-A224-7F5591BC6C12}"/>
            </a:ext>
          </a:extLst>
        </xdr:cNvPr>
        <xdr:cNvPicPr>
          <a:picLocks noChangeAspect="1"/>
        </xdr:cNvPicPr>
      </xdr:nvPicPr>
      <xdr:blipFill>
        <a:blip xmlns:r="http://schemas.openxmlformats.org/officeDocument/2006/relationships" r:embed="rId2"/>
        <a:stretch>
          <a:fillRect/>
        </a:stretch>
      </xdr:blipFill>
      <xdr:spPr>
        <a:xfrm>
          <a:off x="528919" y="34607352"/>
          <a:ext cx="9078408" cy="4345726"/>
        </a:xfrm>
        <a:prstGeom prst="rect">
          <a:avLst/>
        </a:prstGeom>
      </xdr:spPr>
    </xdr:pic>
    <xdr:clientData/>
  </xdr:twoCellAnchor>
  <xdr:twoCellAnchor editAs="oneCell">
    <xdr:from>
      <xdr:col>0</xdr:col>
      <xdr:colOff>108323</xdr:colOff>
      <xdr:row>32</xdr:row>
      <xdr:rowOff>107576</xdr:rowOff>
    </xdr:from>
    <xdr:to>
      <xdr:col>13</xdr:col>
      <xdr:colOff>95473</xdr:colOff>
      <xdr:row>79</xdr:row>
      <xdr:rowOff>121331</xdr:rowOff>
    </xdr:to>
    <xdr:pic>
      <xdr:nvPicPr>
        <xdr:cNvPr id="15" name="Picture 14">
          <a:extLst>
            <a:ext uri="{FF2B5EF4-FFF2-40B4-BE49-F238E27FC236}">
              <a16:creationId xmlns:a16="http://schemas.microsoft.com/office/drawing/2014/main" id="{1A1B279C-2334-4735-BDD4-90E5181786C2}"/>
            </a:ext>
          </a:extLst>
        </xdr:cNvPr>
        <xdr:cNvPicPr>
          <a:picLocks noChangeAspect="1"/>
        </xdr:cNvPicPr>
      </xdr:nvPicPr>
      <xdr:blipFill>
        <a:blip xmlns:r="http://schemas.openxmlformats.org/officeDocument/2006/relationships" r:embed="rId3"/>
        <a:stretch>
          <a:fillRect/>
        </a:stretch>
      </xdr:blipFill>
      <xdr:spPr>
        <a:xfrm>
          <a:off x="108323" y="5959736"/>
          <a:ext cx="12145981" cy="86091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671513</xdr:colOff>
      <xdr:row>1</xdr:row>
      <xdr:rowOff>39733</xdr:rowOff>
    </xdr:from>
    <xdr:to>
      <xdr:col>26</xdr:col>
      <xdr:colOff>441960</xdr:colOff>
      <xdr:row>33</xdr:row>
      <xdr:rowOff>167639</xdr:rowOff>
    </xdr:to>
    <xdr:grpSp>
      <xdr:nvGrpSpPr>
        <xdr:cNvPr id="5" name="Group 4">
          <a:extLst>
            <a:ext uri="{FF2B5EF4-FFF2-40B4-BE49-F238E27FC236}">
              <a16:creationId xmlns:a16="http://schemas.microsoft.com/office/drawing/2014/main" id="{B899D412-1A35-07C3-8BCC-811CAF60D824}"/>
            </a:ext>
          </a:extLst>
        </xdr:cNvPr>
        <xdr:cNvGrpSpPr/>
      </xdr:nvGrpSpPr>
      <xdr:grpSpPr>
        <a:xfrm>
          <a:off x="7656513" y="217533"/>
          <a:ext cx="11911647" cy="6020706"/>
          <a:chOff x="8310563" y="190500"/>
          <a:chExt cx="12023205" cy="5104698"/>
        </a:xfrm>
      </xdr:grpSpPr>
      <xdr:graphicFrame macro="">
        <xdr:nvGraphicFramePr>
          <xdr:cNvPr id="3" name="Chart 2">
            <a:extLst>
              <a:ext uri="{FF2B5EF4-FFF2-40B4-BE49-F238E27FC236}">
                <a16:creationId xmlns:a16="http://schemas.microsoft.com/office/drawing/2014/main" id="{9C40FEDE-F8CB-4BFB-ABFE-8A3814DF8EDE}"/>
              </a:ext>
            </a:extLst>
          </xdr:cNvPr>
          <xdr:cNvGraphicFramePr>
            <a:graphicFrameLocks/>
          </xdr:cNvGraphicFramePr>
        </xdr:nvGraphicFramePr>
        <xdr:xfrm>
          <a:off x="9037118" y="285048"/>
          <a:ext cx="11296650" cy="50101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E5801482-C1A6-E057-3C9B-1778667120EC}"/>
              </a:ext>
            </a:extLst>
          </xdr:cNvPr>
          <xdr:cNvGraphicFramePr/>
        </xdr:nvGraphicFramePr>
        <xdr:xfrm>
          <a:off x="8310563" y="190500"/>
          <a:ext cx="3786188" cy="197167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18</xdr:col>
      <xdr:colOff>83820</xdr:colOff>
      <xdr:row>36</xdr:row>
      <xdr:rowOff>11430</xdr:rowOff>
    </xdr:from>
    <xdr:to>
      <xdr:col>21</xdr:col>
      <xdr:colOff>457200</xdr:colOff>
      <xdr:row>42</xdr:row>
      <xdr:rowOff>114300</xdr:rowOff>
    </xdr:to>
    <xdr:graphicFrame macro="">
      <xdr:nvGraphicFramePr>
        <xdr:cNvPr id="2" name="Chart 1">
          <a:extLst>
            <a:ext uri="{FF2B5EF4-FFF2-40B4-BE49-F238E27FC236}">
              <a16:creationId xmlns:a16="http://schemas.microsoft.com/office/drawing/2014/main" id="{E638A142-5D4D-D137-F935-2A96D2015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0.46114</cdr:x>
      <cdr:y>0.00746</cdr:y>
    </cdr:from>
    <cdr:to>
      <cdr:x>0.80015</cdr:x>
      <cdr:y>1</cdr:y>
    </cdr:to>
    <cdr:grpSp>
      <cdr:nvGrpSpPr>
        <cdr:cNvPr id="7" name="Group 6">
          <a:extLst xmlns:a="http://schemas.openxmlformats.org/drawingml/2006/main">
            <a:ext uri="{FF2B5EF4-FFF2-40B4-BE49-F238E27FC236}">
              <a16:creationId xmlns:a16="http://schemas.microsoft.com/office/drawing/2014/main" id="{64607E1E-3B4A-AB77-2840-403F6987AEA9}"/>
            </a:ext>
          </a:extLst>
        </cdr:cNvPr>
        <cdr:cNvGrpSpPr/>
      </cdr:nvGrpSpPr>
      <cdr:grpSpPr>
        <a:xfrm xmlns:a="http://schemas.openxmlformats.org/drawingml/2006/main">
          <a:off x="5161002" y="44083"/>
          <a:ext cx="3794143" cy="5865109"/>
          <a:chOff x="5117007" y="41014"/>
          <a:chExt cx="3904730" cy="5454911"/>
        </a:xfrm>
      </cdr:grpSpPr>
      <cdr:cxnSp macro="">
        <cdr:nvCxnSpPr>
          <cdr:cNvPr id="3" name="Straight Connector 2">
            <a:extLst xmlns:a="http://schemas.openxmlformats.org/drawingml/2006/main">
              <a:ext uri="{FF2B5EF4-FFF2-40B4-BE49-F238E27FC236}">
                <a16:creationId xmlns:a16="http://schemas.microsoft.com/office/drawing/2014/main" id="{7CDA9842-DF40-C207-96FD-7C0A5756BBC6}"/>
              </a:ext>
            </a:extLst>
          </cdr:cNvPr>
          <cdr:cNvCxnSpPr/>
        </cdr:nvCxnSpPr>
        <cdr:spPr>
          <a:xfrm xmlns:a="http://schemas.openxmlformats.org/drawingml/2006/main" flipH="1">
            <a:off x="5117007" y="41014"/>
            <a:ext cx="0" cy="5452958"/>
          </a:xfrm>
          <a:prstGeom xmlns:a="http://schemas.openxmlformats.org/drawingml/2006/main" prst="line">
            <a:avLst/>
          </a:prstGeom>
          <a:ln xmlns:a="http://schemas.openxmlformats.org/drawingml/2006/main" w="28575">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cxnSp macro="">
        <cdr:nvCxnSpPr>
          <cdr:cNvPr id="6" name="Straight Connector 5">
            <a:extLst xmlns:a="http://schemas.openxmlformats.org/drawingml/2006/main">
              <a:ext uri="{FF2B5EF4-FFF2-40B4-BE49-F238E27FC236}">
                <a16:creationId xmlns:a16="http://schemas.microsoft.com/office/drawing/2014/main" id="{EA588F91-754B-FEE4-D564-701AB99D05D7}"/>
              </a:ext>
            </a:extLst>
          </cdr:cNvPr>
          <cdr:cNvCxnSpPr/>
        </cdr:nvCxnSpPr>
        <cdr:spPr>
          <a:xfrm xmlns:a="http://schemas.openxmlformats.org/drawingml/2006/main" flipH="1">
            <a:off x="9021737" y="42967"/>
            <a:ext cx="0" cy="5452958"/>
          </a:xfrm>
          <a:prstGeom xmlns:a="http://schemas.openxmlformats.org/drawingml/2006/main" prst="line">
            <a:avLst/>
          </a:prstGeom>
          <a:ln xmlns:a="http://schemas.openxmlformats.org/drawingml/2006/main" w="28575">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grpSp>
  </cdr:relSizeAnchor>
</c:userShapes>
</file>

<file path=xl/persons/person.xml><?xml version="1.0" encoding="utf-8"?>
<personList xmlns="http://schemas.microsoft.com/office/spreadsheetml/2018/threadedcomments" xmlns:x="http://schemas.openxmlformats.org/spreadsheetml/2006/main">
  <person displayName="Zhang, H. (Aloise)" id="{726F0D2A-32BC-4EE3-A41B-273F2C60436F}" userId="S::huanhuan.zhang@nouryon.com::669d39e4-d405-4618-abf0-c419d47f19f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ang, H. (Aloise)" refreshedDate="45821.378609953703" createdVersion="8" refreshedVersion="8" minRefreshableVersion="3" recordCount="4698" xr:uid="{E8C1A974-55B4-4C04-8129-223E3659200D}">
  <cacheSource type="worksheet">
    <worksheetSource name="Append1"/>
  </cacheSource>
  <cacheFields count="71">
    <cacheField name="Team" numFmtId="0">
      <sharedItems count="4">
        <s v="SEA"/>
        <s v="JPN"/>
        <s v="CNS"/>
        <s v="CNN"/>
      </sharedItems>
    </cacheField>
    <cacheField name="POL " numFmtId="0">
      <sharedItems containsBlank="1" count="27">
        <s v="SINGAPORE Singapore"/>
        <s v="CHINA Qingdao Pt"/>
        <s v="CHINA Shanghai Pt"/>
        <s v="THAILAND Laem Chabang"/>
        <s v="INDONESIA Jakarta, Java"/>
        <s v="JAPAN Kobe"/>
        <s v="SOUTH KOREA Busan"/>
        <s v="CHINA Ningbo Pt"/>
        <s v="CHINA Huangpu Pt"/>
        <s v="CHINA Guangzhou Pt"/>
        <s v="CHINA Xiamen Pt"/>
        <s v="CHINA Taicang Pt"/>
        <s v="CHINA Tianjin Xingang Pt"/>
        <s v="THAILAND BANGKOK" u="1"/>
        <s v="Jakarta" u="1"/>
        <s v="Kobe" u="1"/>
        <s v="Busan" u="1"/>
        <s v="Ningbo" u="1"/>
        <s v="Shanghai" u="1"/>
        <s v="Qingdao" u="1"/>
        <s v="Tianjin" u="1"/>
        <s v="Xiamen" u="1"/>
        <s v="Taicang" u="1"/>
        <s v="CNNBG" u="1"/>
        <s v="PF CHEN" u="1"/>
        <m u="1"/>
        <s v="Guangzhou" u="1"/>
      </sharedItems>
    </cacheField>
    <cacheField name="To Region" numFmtId="0">
      <sharedItems containsBlank="1" count="11">
        <s v="APAC"/>
        <s v="INDIA"/>
        <s v="EU"/>
        <s v="MEA"/>
        <s v="AFRICA"/>
        <s v="NA"/>
        <s v="SA"/>
        <s v="Others" u="1"/>
        <s v="Customer Pick-up" u="1"/>
        <m u="1"/>
        <s v="EUR" u="1"/>
      </sharedItems>
    </cacheField>
    <cacheField name="Product Type" numFmtId="0">
      <sharedItems containsBlank="1"/>
    </cacheField>
    <cacheField name="Plan Month" numFmtId="0">
      <sharedItems containsString="0" containsBlank="1" containsNumber="1" containsInteger="1" minValue="202406" maxValue="202512" count="20">
        <n v="202501"/>
        <n v="202502"/>
        <n v="202503"/>
        <n v="202504"/>
        <n v="202505"/>
        <n v="202506"/>
        <n v="202507"/>
        <n v="202510"/>
        <n v="202508"/>
        <n v="202509"/>
        <n v="202511"/>
        <n v="202512"/>
        <m/>
        <n v="202412"/>
        <n v="202406" u="1"/>
        <n v="202407" u="1"/>
        <n v="202408" u="1"/>
        <n v="202409" u="1"/>
        <n v="202410" u="1"/>
        <n v="202411" u="1"/>
      </sharedItems>
    </cacheField>
    <cacheField name="Product Hierarchy" numFmtId="0">
      <sharedItems containsBlank="1"/>
    </cacheField>
    <cacheField name="Order Creator" numFmtId="0">
      <sharedItems containsBlank="1"/>
    </cacheField>
    <cacheField name="Order Create Date" numFmtId="14">
      <sharedItems containsSemiMixedTypes="0" containsNonDate="0" containsDate="1" containsString="0" minDate="2024-01-05T00:00:00" maxDate="2025-12-25T00:00:00"/>
    </cacheField>
    <cacheField name="Sending Plant" numFmtId="0">
      <sharedItems/>
    </cacheField>
    <cacheField name="Hazard Class" numFmtId="0">
      <sharedItems containsMixedTypes="1" containsNumber="1" minValue="3" maxValue="9"/>
    </cacheField>
    <cacheField name="UN NO." numFmtId="0">
      <sharedItems/>
    </cacheField>
    <cacheField name="Order Type" numFmtId="0">
      <sharedItems/>
    </cacheField>
    <cacheField name="Customer Name" numFmtId="0">
      <sharedItems/>
    </cacheField>
    <cacheField name="Freight Forwarder (who do booking)" numFmtId="0">
      <sharedItems/>
    </cacheField>
    <cacheField name="Order No." numFmtId="0">
      <sharedItems containsBlank="1"/>
    </cacheField>
    <cacheField name="Material" numFmtId="0">
      <sharedItems/>
    </cacheField>
    <cacheField name="Order No. / Material" numFmtId="0">
      <sharedItems containsBlank="1"/>
    </cacheField>
    <cacheField name="Product and Package" numFmtId="0">
      <sharedItems/>
    </cacheField>
    <cacheField name="Order Quantity" numFmtId="0">
      <sharedItems containsSemiMixedTypes="0" containsString="0" containsNumber="1" containsInteger="1" minValue="0" maxValue="725000"/>
    </cacheField>
    <cacheField name="Unit" numFmtId="0">
      <sharedItems/>
    </cacheField>
    <cacheField name="Incoterms" numFmtId="0">
      <sharedItems/>
    </cacheField>
    <cacheField name="Destination" numFmtId="0">
      <sharedItems containsBlank="1" count="315">
        <s v="Fremantle"/>
        <s v="Jakarta"/>
        <s v="Singapore"/>
        <s v="Manila south"/>
        <s v="Bangkok"/>
        <s v="Shanghai"/>
        <s v="Nhava Sheva"/>
        <s v="Rotterdam"/>
        <s v="Hochiminh"/>
        <s v="Sydney"/>
        <s v="Jebel Ali"/>
        <s v="Melbourne"/>
        <s v="Port Klang"/>
        <s v="Laem Chabang"/>
        <s v="Karachi"/>
        <s v="Hong Kong"/>
        <s v="Tianjin"/>
        <s v="Keelung"/>
        <s v="Colombo"/>
        <s v="Busan"/>
        <s v="Alexandria"/>
        <s v="Osaka"/>
        <s v="Sendai"/>
        <s v="Taichung"/>
        <s v="Haiphong"/>
        <s v="Dammam"/>
        <s v="Surabaya"/>
        <s v="Auckland"/>
        <s v="Kaohsiung"/>
        <s v="Nagoya"/>
        <s v="Ningbo"/>
        <s v="Houston"/>
        <s v="Tokyo"/>
        <s v="Tanjung Pelepas"/>
        <s v="ICD Birgunj"/>
        <s v="Kolkata"/>
        <s v="Manila North"/>
        <s v="Durban"/>
        <s v="Aqaba"/>
        <s v="Jeddah"/>
        <s v="Brisbane"/>
        <s v="Callao"/>
        <s v="Casablanca"/>
        <s v="Lat Krabang"/>
        <s v="Chattogram"/>
        <s v="Mumbai"/>
        <s v="Cape town"/>
        <s v="Sihanoukville"/>
        <s v="Pipavav"/>
        <s v="Chennai"/>
        <s v="Penang"/>
        <s v="Hazira"/>
        <s v="ICD LUDHIANA"/>
        <s v="Toronto"/>
        <s v="Stenungsund"/>
        <s v="Misurata"/>
        <s v="Buenos Aires"/>
        <s v="Montreal"/>
        <s v="Belawan"/>
        <s v="Port said"/>
        <s v="Aliaga"/>
        <s v="Santos"/>
        <s v="Izmir"/>
        <s v="Gebze"/>
        <s v="Sokhna"/>
        <s v="Gothenburg"/>
        <s v="Moji"/>
        <s v="Manzanillo"/>
        <s v="Antwerp"/>
        <s v="New York"/>
        <s v="Piraeus"/>
        <s v="Itapoa"/>
        <s v="Mundra"/>
        <s v="Gwangyang"/>
        <s v="Visakhapatnam"/>
        <s v="San Antonio"/>
        <s v="Haifa"/>
        <s v="Istanbul"/>
        <s v="Izmit"/>
        <s v="Klang"/>
        <s v="Khalifa  Abu Dhabi"/>
        <s v="Incheon"/>
        <s v="Lima"/>
        <s v="KOBE"/>
        <s v="Pyeongtaek"/>
        <s v="Hakata"/>
        <s v="Pasir Gudang"/>
        <s v="Beirut"/>
        <s v="Sallent, POD Barcelona"/>
        <s v="Barcelona"/>
        <s v="Lyttelton"/>
        <s v="Sevilla, POD Algeciras"/>
        <s v="Mombasa"/>
        <s v="Altamira"/>
        <s v="Padova, POD Venezia"/>
        <s v="Tarakan"/>
        <s v="Vancouver"/>
        <s v="Tauranga"/>
        <s v="Kampong Saom"/>
        <s v="Gdansk"/>
        <s v="Chicago"/>
        <s v="Yokohama"/>
        <s v="Puerto Cabello"/>
        <s v="New Cairo"/>
        <s v="Lome"/>
        <s v="Shimuzu"/>
        <s v="Almaty"/>
        <s v="Douala"/>
        <s v="Chiayi"/>
        <s v="Shuwaikh"/>
        <s v="Hamad"/>
        <s v="Abu Dhabi"/>
        <s v="Cebu"/>
        <s v="Qasim"/>
        <s v="Guayaquil"/>
        <s v="Sohar"/>
        <s v="Apapa"/>
        <s v="Navegantes"/>
        <s v="INDIA Nhava Sheva (Jawaharlal " u="1"/>
        <s v="THAILAND Bangkok" u="1"/>
        <s v="VIET NAM Ho Chi Minh City" u="1"/>
        <s v="PHILIPPINES Manila" u="1"/>
        <s v="AUSTRALIA Melbourne" u="1"/>
        <s v="SINGAPORE Singapore" u="1"/>
        <s v="INDONESIA Belawan, Sumatra" u="1"/>
        <s v="MALAYSIA Labuan Sabah" u="1"/>
        <s v="INDONESIA Jakarta, Java" u="1"/>
        <s v="TAIWAN Kaohsiung" u="1"/>
        <s v="CHINA Shanghai Pt" u="1"/>
        <s v="VIET NAM Haiphong" u="1"/>
        <s v="SOUTH KOREA Busan" u="1"/>
        <s v="AUSTRALIA Fremantle" u="1"/>
        <s v="SAUDI ARABIA Ad Dammam" u="1"/>
        <s v="CHINA Ningbo Pt" u="1"/>
        <s v="SRI LANKA Colombo" u="1"/>
        <s v="UNITED ARAB EMIRATES Jebel Ali" u="1"/>
        <s v="HONG KONG Hong Kong" u="1"/>
        <s v=" ITALY Genova" u="1"/>
        <s v="PAKISTAN Karachi" u="1"/>
        <s v="EGYPT El Iskandariya (Alexandr" u="1"/>
        <s v="BRAZIL Santos" u="1"/>
        <s v="JAPAN Osaka" u="1"/>
        <s v="NETHERLANDS Rotterdam" u="1"/>
        <s v="TAIWAN Keelung (Chilung)" u="1"/>
        <s v="MALAYSIA Port Klang (Pelabuhan" u="1"/>
        <s v="INDIA Mundra" u="1"/>
        <s v="THAILAND Laem Chabang" u="1"/>
        <s v="INDONESIA Surabaya" u="1"/>
        <s v="NEW ZEALAND Auckland" u="1"/>
        <s v="SAUDI ARABIA Jeddah" u="1"/>
        <s v="CHINA Tianjin Xingang Pt" u="1"/>
        <s v="AUSTRALIA Sydney" u="1"/>
        <s v="JAPAN Satsumasendai" u="1"/>
        <s v="United States Chicago" u="1"/>
        <s v="JAPAN Tokyo" u="1"/>
        <s v="AUSTRALIA Brisbane" u="1"/>
        <s v="Taiwan Taichung" u="1"/>
        <s v="Thailand Lat Krabang" u="1"/>
        <s v="JAPAN Sanyoonoda" u="1"/>
        <s v="Australia Adelaide" u="1"/>
        <s v="Japan Kobe" u="1"/>
        <s v="Felixstowe" u="1"/>
        <s v="JAPAN Nagoya, Aichi" u="1"/>
        <s v="South Africa Durban" u="1"/>
        <s v="INDIA Nhava Sheva" u="1"/>
        <s v="EGYPT El Iskandariya" u="1"/>
        <s v="MALAYSIA Port Klang" u="1"/>
        <s v="Osaka, Japan" u="1"/>
        <s v="KUANTAN, PAHANG" u="1"/>
        <s v="Fremental" u="1"/>
        <s v="Manila" u="1"/>
        <s v="Ho Chi Minh City" u="1"/>
        <s v="Jakarta Indonesia" u="1"/>
        <s v="New Taipei City" u="1"/>
        <s v="Tanjung Pelepas " u="1"/>
        <s v="Harvey" u="1"/>
        <s v="Cat Lai" u="1"/>
        <s v="Sevilla, Pod: Algeciras" u="1"/>
        <s v="Padova, Pod:Venezia" u="1"/>
        <s v="Townsville" u="1"/>
        <s v="Thessaloniki" u="1"/>
        <s v="Dubai" u="1"/>
        <s v="Buenaventura" u="1"/>
        <s v="Tunis" u="1"/>
        <s v="Tanjung Priok, Jakarta" u="1"/>
        <s v="New Mangalore" u="1"/>
        <s v="Tacoma" u="1"/>
        <s v="Mangalore" u="1"/>
        <s v="Cleveland,Tx" u="1"/>
        <s v="Orange,Tx" u="1"/>
        <s v="Astana" u="1"/>
        <s v="Batangas" u="1"/>
        <s v="Yarimca" u="1"/>
        <s v="Tashkent" u="1"/>
        <s v="Montevideo" u="1"/>
        <s v="Long Beach" u="1"/>
        <s v="Mobile" u="1"/>
        <s v="New Orleans" u="1"/>
        <s v="Calhoun" u="1"/>
        <s v="Tunisia Rades" u="1"/>
        <s v="Rajula" u="1"/>
        <s v="Viracopos Airpot" u="1"/>
        <s v="Da Nang" u="1"/>
        <s v="Lirquen" u="1"/>
        <s v="Valparaiso" u="1"/>
        <s v="Norfolk" u="1"/>
        <s v="Semarang" u="1"/>
        <s v="Port Klang North" u="1"/>
        <s v="Twkel" u="1"/>
        <s v="Phmnl" u="1"/>
        <s v="Ausyd" u="1"/>
        <s v="Nzakl" u="1"/>
        <s v="Idjkt" u="1"/>
        <s v="Vnhph" u="1"/>
        <s v="Twtxg" u="1"/>
        <s v="Pat Bangkok" u="1"/>
        <s v="Tanjung Perak" u="1"/>
        <s v="Bedford" u="1"/>
        <s v="Morris" u="1"/>
        <s v="Kwangyang" u="1"/>
        <s v="Customer Pick-up" u="1"/>
        <s v="DANVILLE" u="1"/>
        <s v="Saigon" u="1"/>
        <s v="TRENTON, NJ" u="1"/>
        <s v="PIPAVA" u="1"/>
        <s v="Seoul" u="1"/>
        <s v="Taipei" u="1"/>
        <s v=" PUERTO CABELLO" u="1"/>
        <s v="Sundsvall" u="1"/>
        <s v="Queensland" u="1"/>
        <s v="Bhiwandi" u="1"/>
        <s v=" NHAVA SHEVA" u="1"/>
        <s v="Thane" u="1"/>
        <s v="Samutprakarn " u="1"/>
        <s v="Sirohi" u="1"/>
        <s v="Taluka Bhiwandi, Thane" u="1"/>
        <s v="Vondelingenplaat" u="1"/>
        <s v="Provinsi Dki Jakarta" u="1"/>
        <s v="Gyeonggil-do" u="1"/>
        <s v="ITUPEVA" u="1"/>
        <s v="Antwerpen" u="1"/>
        <s v="Bien Hoa City" u="1"/>
        <s v="Cheltenham" u="1"/>
        <m u="1"/>
        <s v="HO CHIMINH CITY, VIETNAM" u="1"/>
        <s v="BANGKOK, THAILAND" u="1"/>
        <s v="INCHON （VIA BUSAN）" u="1"/>
        <s v="Ho Chi Minh" u="1"/>
        <s v="Konan city" u="1"/>
        <s v="Bedford Park" u="1"/>
        <s v="Waverley" u="1"/>
        <s v="Melbourne, Victoria" u="1"/>
        <s v="Samutprakarn" u="1"/>
        <s v="Korea Busan" u="1"/>
        <s v="Guacara" u="1"/>
        <s v="Gyeonggi-Do" u="1"/>
        <s v="East Melbourne Vic" u="1"/>
        <s v="QLD" u="1"/>
        <s v="HA NOI" u="1"/>
        <s v="Port Klang, Malasia " u="1"/>
        <s v="Cartagena" u="1"/>
        <s v="Amman" u="1"/>
        <s v="Mesaieed" u="1"/>
        <s v="CHINA Boxing" u="1"/>
        <s v="LAEM CHABAGN" u="1"/>
        <s v="BUSAN " u="1"/>
        <s v="Customoer pick-up" u="1"/>
        <s v="   " u="1"/>
        <s v="Navi Mumbai" u="1"/>
        <s v="NAVI MUMBAI MAHARASHTRA" u="1"/>
        <s v="Khannayao, Bangkok" u="1"/>
        <s v="Bonifacio Global City, Taguig " u="1"/>
        <s v="Quezon City" u="1"/>
        <s v="Laverton North VIC" u="1"/>
        <s v="NAKORNPATHOM" u="1"/>
        <s v="Jakarta Utara" u="1"/>
        <s v="Jeollabuk-do" u="1"/>
        <s v="JAKARTA TIMUR" u="1"/>
        <s v="Southbank, Victoria," u="1"/>
        <s v="Dong Nai Province" u="1"/>
        <s v="Thuan An City" u="1"/>
        <s v="MEDAN" u="1"/>
        <s v="Halloluwa" u="1"/>
        <s v="Korea" u="1"/>
        <s v="W.P Labaun" u="1"/>
        <s v="Kabupaten, Deli Sunggal" u="1"/>
        <s v="Cainta, Rizal,1900" u="1"/>
        <s v="Binh Duong Province" u="1"/>
        <s v="Jakarta Selatan" u="1"/>
        <s v="Romsey VIC" u="1"/>
        <s v="Jakarta Barat" u="1"/>
        <s v="Changhua County, TAIWAN, CHINA" u="1"/>
        <s v="Hongkong" u="1"/>
        <s v="KOWLOON" u="1"/>
        <s v="Smithfield" u="1"/>
        <s v="Kagoshima" u="1"/>
        <s v="Mulgrave, Victoria" u="1"/>
        <s v="BSD, TANGERANG SELATAN" u="1"/>
        <s v="RATCHABURI" u="1"/>
        <s v="Pasig City" u="1"/>
        <s v="Shah Alam, Selangor" u="1"/>
        <s v="Wyong" u="1"/>
        <s v="Lahore" u="1"/>
        <s v="Al Khobar" u="1"/>
        <s v="Sharjah" u="1"/>
        <s v="West Java" u="1"/>
        <s v="Gyeongsangnam-do" u="1"/>
        <s v="Chachaengsao" u="1"/>
        <s v="Muntinlupa" u="1"/>
        <s v="Colombo 02" u="1"/>
        <s v="RABIGH" u="1"/>
        <s v="Perak" u="1"/>
        <s v="KWINANA" u="1"/>
        <s v="NORTH PORT KLANG" u="1"/>
        <s v="HCMC" u="1"/>
      </sharedItems>
    </cacheField>
    <cacheField name="Country / Region" numFmtId="0">
      <sharedItems/>
    </cacheField>
    <cacheField name="Required Delivery  Date (RDD)" numFmtId="14">
      <sharedItems containsNonDate="0" containsDate="1" containsString="0" containsBlank="1" minDate="2024-02-09T00:00:00" maxDate="2025-12-23T00:00:00"/>
    </cacheField>
    <cacheField name="Goods Ready Date (MAD)" numFmtId="14">
      <sharedItems containsNonDate="0" containsDate="1" containsString="0" containsBlank="1" minDate="2023-04-19T00:00:00" maxDate="2025-12-06T00:00:00"/>
    </cacheField>
    <cacheField name="Inspection Date" numFmtId="14">
      <sharedItems containsNonDate="0" containsDate="1" containsString="0" containsBlank="1" minDate="2024-01-09T00:00:00" maxDate="2025-09-11T00:00:00"/>
    </cacheField>
    <cacheField name="Stock Status" numFmtId="0">
      <sharedItems containsBlank="1"/>
    </cacheField>
    <cacheField name="ETD from booking confirmation" numFmtId="14">
      <sharedItems containsNonDate="0" containsDate="1" containsString="0" containsBlank="1" minDate="2024-01-02T00:00:00" maxDate="2025-10-08T00:00:00"/>
    </cacheField>
    <cacheField name="Sail time (ETA - ETD)" numFmtId="0">
      <sharedItems containsString="0" containsBlank="1" containsNumber="1" containsInteger="1" minValue="0" maxValue="45901"/>
    </cacheField>
    <cacheField name="ETA from booking confirmation" numFmtId="14">
      <sharedItems containsNonDate="0" containsDate="1" containsString="0" containsBlank="1" minDate="2024-01-31T00:00:00" maxDate="2025-10-18T00:00:00"/>
    </cacheField>
    <cacheField name="ATD" numFmtId="14">
      <sharedItems containsNonDate="0" containsDate="1" containsString="0" containsBlank="1" minDate="2024-12-21T00:00:00" maxDate="2025-10-08T00:00:00"/>
    </cacheField>
    <cacheField name="Loading Date (booking status = 4, 5, 6: actual; = 2, 3: plan)" numFmtId="14">
      <sharedItems containsNonDate="0" containsDate="1" containsString="0" containsBlank="1" minDate="1899-12-30T00:00:00" maxDate="2026-01-01T00:00:00"/>
    </cacheField>
    <cacheField name="Booking Status" numFmtId="0">
      <sharedItems containsBlank="1" count="25">
        <s v="6 Close"/>
        <s v="5 Departed"/>
        <s v="3 Booking confirmed"/>
        <s v="2 In booking"/>
        <s v="7 Delete"/>
        <s v="1 Order received"/>
        <s v="4 Loaded"/>
        <s v="11 Delete/Cancelled" u="1"/>
        <s v="1 Order received(Z1)" u="1"/>
        <s v="2 In booking with 1st loading done" u="1"/>
        <s v="11 Delete" u="1"/>
        <s v="8 Hold by customer" u="1"/>
        <s v="5 Close" u="1"/>
        <m u="1"/>
        <s v="3 booking is confirmed" u="1"/>
        <s v="14 Order received(Z2)" u="1"/>
        <s v="2 Booked" u="1"/>
        <s v="Hold" u="1"/>
        <s v="15 HOLD" u="1"/>
        <s v="2 Booking" u="1"/>
        <s v="5 Departure" u="1"/>
        <s v="14 On hold" u="1"/>
        <s v="12 LC missing" u="1"/>
        <s v="7 Space lost" u="1"/>
        <s v="Order not received from planner" u="1"/>
      </sharedItems>
    </cacheField>
    <cacheField name="Remark" numFmtId="0">
      <sharedItems containsBlank="1"/>
    </cacheField>
    <cacheField name="Container Type" numFmtId="0">
      <sharedItems containsBlank="1"/>
    </cacheField>
    <cacheField name="Container Quantity" numFmtId="0">
      <sharedItems containsString="0" containsBlank="1" containsNumber="1" containsInteger="1" minValue="0" maxValue="8"/>
    </cacheField>
    <cacheField name="TEU" numFmtId="0">
      <sharedItems containsString="0" containsBlank="1" containsNumber="1" containsInteger="1" minValue="0" maxValue="16"/>
    </cacheField>
    <cacheField name="Ocean Carrier" numFmtId="0">
      <sharedItems containsBlank="1" count="29">
        <s v="OOCL"/>
        <s v="LCL shipment"/>
        <m/>
        <s v="WANHAI"/>
        <s v="ONE"/>
        <s v="HAPAG-LLOYD"/>
        <s v="MSC"/>
        <s v="CMA CGM"/>
        <s v="HUMBURG SUD"/>
        <s v="RCL"/>
        <s v="EVERGREEN"/>
        <s v="MAERSK"/>
        <s v="SAMUDERA SHIPPING"/>
        <s v="SITC"/>
        <s v="KMTC"/>
        <s v="COSCO"/>
        <s v="SLI"/>
        <s v="SINOKOR"/>
        <s v="NBOS"/>
        <s v="NAMSUNG"/>
        <s v="HYUNDAI"/>
        <s v="PIL"/>
        <s v="Interasia"/>
        <s v="YANGMING"/>
        <s v="EMC"/>
        <s v="HONG KONG SPS"/>
        <s v="FUJIAN HUARONG"/>
        <s v="0"/>
        <s v="　" u="1"/>
      </sharedItems>
    </cacheField>
    <cacheField name="Vessle / Voyage" numFmtId="0">
      <sharedItems containsBlank="1"/>
    </cacheField>
    <cacheField name="Bill of Lading" numFmtId="0">
      <sharedItems containsBlank="1"/>
    </cacheField>
    <cacheField name="Terminal (when in list)" numFmtId="0">
      <sharedItems containsBlank="1"/>
    </cacheField>
    <cacheField name="Tender carrier resource" numFmtId="0">
      <sharedItems containsBlank="1"/>
    </cacheField>
    <cacheField name="Rate Type" numFmtId="0">
      <sharedItems containsBlank="1" count="6">
        <s v="tender"/>
        <s v="spot"/>
        <s v="F term"/>
        <m/>
        <s v="tender-ST"/>
        <s v=" "/>
      </sharedItems>
    </cacheField>
    <cacheField name="Reason for spot quotation" numFmtId="0">
      <sharedItems containsBlank="1" count="18">
        <m/>
        <s v="LCL shipment"/>
        <s v="F term"/>
        <s v="Available schedule cannot meet RDD"/>
        <s v="No available tender rate"/>
        <s v="Reject due to no filed rate"/>
        <s v="Reject due to weight limitation"/>
        <s v="Cheaper Spot - unprotected allocation lanes"/>
        <s v="Per order creator request"/>
        <s v="Reject due to no committed allocation"/>
        <s v="Reject due to exceed committed allocation"/>
        <s v="Reject due to container shortage"/>
        <s v="No filed rate"/>
        <s v="Reject without a reason given"/>
        <s v="No carrier own vessel"/>
        <s v="Booked but blank sailing"/>
        <s v="Cheaper Spot - protected allocation lanes"/>
        <s v="Reject due to SADT"/>
      </sharedItems>
    </cacheField>
    <cacheField name="Total Local Freight POL Currency" numFmtId="0">
      <sharedItems containsString="0" containsBlank="1" containsNumber="1" containsInteger="1" minValue="0" maxValue="735490"/>
    </cacheField>
    <cacheField name="Total Ocean Freight in USD" numFmtId="0">
      <sharedItems containsString="0" containsBlank="1" containsNumber="1" containsInteger="1" minValue="0" maxValue="46941"/>
    </cacheField>
    <cacheField name="First date" numFmtId="14">
      <sharedItems containsNonDate="0" containsDate="1" containsString="0" containsBlank="1" minDate="2024-09-25T00:00:00" maxDate="2025-12-23T00:00:00"/>
    </cacheField>
    <cacheField name="Delivery No." numFmtId="0">
      <sharedItems containsBlank="1"/>
    </cacheField>
    <cacheField name="POD" numFmtId="0">
      <sharedItems containsBlank="1"/>
    </cacheField>
    <cacheField name="Reason for delay if have" numFmtId="0">
      <sharedItems containsBlank="1"/>
    </cacheField>
    <cacheField name="Tender Ocean Freight USD" numFmtId="0">
      <sharedItems containsString="0" containsBlank="1" containsNumber="1" containsInteger="1" minValue="0" maxValue="12197"/>
    </cacheField>
    <cacheField name="Spot Ocean Freight USD" numFmtId="0">
      <sharedItems containsString="0" containsBlank="1" containsNumber="1" containsInteger="1" minValue="0" maxValue="35700"/>
    </cacheField>
    <cacheField name="Business Line" numFmtId="0">
      <sharedItems containsBlank="1" count="21">
        <s v="P&amp;C"/>
        <s v="HPC"/>
        <s v="Agro"/>
        <s v="NR"/>
        <s v="Polymer Specialties"/>
        <s v="Intermediates"/>
        <s v="Inorganic Specialties"/>
        <s v="Engineered Polymers"/>
        <s v="EA"/>
        <s v="ICSTO"/>
        <m/>
        <s v="Argo" u="1"/>
        <s v="N&amp;R" u="1"/>
        <s v="PC" u="1"/>
        <s v="PF" u="1"/>
        <s v="PAINTS AND COATING " u="1"/>
        <s v="PF Agricultural" u="1"/>
        <s v="natural resource" u="1"/>
        <s v="N/A" u="1"/>
        <s v="Construction" u="1"/>
        <s v="0" u="1"/>
      </sharedItems>
    </cacheField>
    <cacheField name="Product Line" numFmtId="0">
      <sharedItems containsBlank="1" count="27">
        <s v="PF Amine Surfactants"/>
        <s v="PF Alkoxylates"/>
        <s v="PF CMC Huber"/>
        <s v="PF Solution &amp; Bio"/>
        <s v="TS Organic Peroxides"/>
        <s v="PF Emulsion Polymers"/>
        <s v="PF EHEC"/>
        <s v="PF Nap. Sulphonates"/>
        <s v="PF SP"/>
        <s v="PF EA"/>
        <s v="TS Expancel"/>
        <s v="PF MCA"/>
        <s v="TS Levasil"/>
        <s v="PF Chelates"/>
        <s v="TS Metal Alkyls"/>
        <s v="TS HPMO"/>
        <m u="1"/>
        <s v="PF Solution &amp; Bio__PF_704_SBP" u="1"/>
        <s v="PF Solution &amp; Bio__PF_705_SBP" u="1"/>
        <s v="PFMCA" u="1"/>
        <s v="" u="1"/>
        <s v="PF AGRICULTURAL" u="1"/>
        <s v="NATURAL RESOURCE" u="1"/>
        <s v="PAINT COATING" u="1"/>
        <s v="PF" u="1"/>
        <s v="NOT IN SCOPE" u="1"/>
        <s v="0" u="1"/>
      </sharedItems>
    </cacheField>
    <cacheField name="Planned Goods Issue Date" numFmtId="14">
      <sharedItems containsNonDate="0" containsDate="1" containsString="0" containsBlank="1" minDate="2024-12-17T00:00:00" maxDate="2026-01-01T00:00:00"/>
    </cacheField>
    <cacheField name="Order Currency" numFmtId="0">
      <sharedItems containsBlank="1"/>
    </cacheField>
    <cacheField name="Total Order Amount" numFmtId="0">
      <sharedItems containsString="0" containsBlank="1" containsNumber="1" containsInteger="1" minValue="0" maxValue="12599724"/>
    </cacheField>
    <cacheField name="Additional Local Cost POL Currency" numFmtId="0">
      <sharedItems containsBlank="1"/>
    </cacheField>
    <cacheField name="Additional Ocean Cost  in USD" numFmtId="0">
      <sharedItems containsString="0" containsBlank="1" containsNumber="1" containsInteger="1" minValue="40" maxValue="2140"/>
    </cacheField>
    <cacheField name="Addditonal Cost Reason" numFmtId="0">
      <sharedItems containsBlank="1"/>
    </cacheField>
    <cacheField name="tender" numFmtId="0">
      <sharedItems containsString="0" containsBlank="1" containsNumber="1" containsInteger="1" minValue="0" maxValue="16"/>
    </cacheField>
    <cacheField name="tender-ST" numFmtId="0">
      <sharedItems containsString="0" containsBlank="1" containsNumber="1" containsInteger="1" minValue="0" maxValue="10"/>
    </cacheField>
    <cacheField name="spot" numFmtId="0">
      <sharedItems containsString="0" containsBlank="1" containsNumber="1" containsInteger="1" minValue="0" maxValue="14"/>
    </cacheField>
    <cacheField name="F term" numFmtId="0">
      <sharedItems containsString="0" containsBlank="1" containsNumber="1" containsInteger="1" minValue="0" maxValue="4"/>
    </cacheField>
    <cacheField name="Order fulfilled" numFmtId="0">
      <sharedItems containsString="0" containsBlank="1" containsNumber="1" containsInteger="1" minValue="0" maxValue="253800"/>
    </cacheField>
    <cacheField name="Order delete or Z2" numFmtId="0">
      <sharedItems containsString="0" containsBlank="1" containsNumber="1" containsInteger="1" minValue="0" maxValue="725000"/>
    </cacheField>
    <cacheField name="achievement rate" numFmtId="0" formula="#NAME?/ (TEU-#NAME?)" databaseField="0"/>
    <cacheField name="Tender loading rate" numFmtId="0" formula=" (tender+'tender-ST')/ (TEU-'F term')" databaseField="0"/>
    <cacheField name="Spot 2" numFmtId="0" formula="#NAME?-#NAME?" databaseField="0"/>
    <cacheField name="Order fulfillment rate" numFmtId="0" formula="'Order fulfilled'/('Order Quantity'-'Order delete or Z2')" databaseField="0"/>
    <cacheField name="字段1" numFmtId="0" formula="'achievement rate'" databaseField="0"/>
  </cacheFields>
  <extLst>
    <ext xmlns:x14="http://schemas.microsoft.com/office/spreadsheetml/2009/9/main" uri="{725AE2AE-9491-48be-B2B4-4EB974FC3084}">
      <x14:pivotCacheDefinition pivotCacheId="1600292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98">
  <r>
    <x v="0"/>
    <x v="0"/>
    <x v="0"/>
    <m/>
    <x v="0"/>
    <s v="PF Amine Surfactants"/>
    <s v="LIEWE"/>
    <d v="2024-10-11T00:00:00"/>
    <s v="1447"/>
    <n v="9"/>
    <s v="UN3082"/>
    <s v="ZOR"/>
    <s v="Amtrade International Pty Ltd"/>
    <s v="SG_FF_5011407_Leschaco"/>
    <s v="5103304912"/>
    <s v="8024432"/>
    <s v="5103304912/8024432"/>
    <s v="REDICOTE BE 900 KG IBC"/>
    <n v="16200"/>
    <s v="KG"/>
    <s v="CIF"/>
    <x v="0"/>
    <s v="Australia"/>
    <d v="2025-01-10T00:00:00"/>
    <d v="2024-12-31T00:00:00"/>
    <m/>
    <m/>
    <d v="2025-01-07T00:00:00"/>
    <n v="8"/>
    <d v="2025-01-15T00:00:00"/>
    <d v="2025-01-07T00:00:00"/>
    <d v="2025-01-03T00:00:00"/>
    <x v="0"/>
    <m/>
    <s v="CO_22GP"/>
    <n v="1"/>
    <n v="1"/>
    <x v="0"/>
    <s v="OOCL PANAMA 320S"/>
    <s v="OOLU2305359330"/>
    <m/>
    <s v="Maersk/OOCL"/>
    <x v="0"/>
    <x v="0"/>
    <m/>
    <n v="880"/>
    <d v="2025-01-15T00:00:00"/>
    <s v="6104448232"/>
    <s v="AUFRE"/>
    <m/>
    <n v="880"/>
    <m/>
    <x v="0"/>
    <x v="0"/>
    <d v="2025-01-03T00:00:00"/>
    <s v="EUR"/>
    <n v="57510"/>
    <m/>
    <m/>
    <m/>
    <n v="1"/>
    <m/>
    <m/>
    <m/>
    <n v="16200"/>
    <m/>
  </r>
  <r>
    <x v="0"/>
    <x v="0"/>
    <x v="0"/>
    <m/>
    <x v="0"/>
    <s v="PF Amine Surfactants"/>
    <s v="WANW"/>
    <d v="2024-10-12T00:00:00"/>
    <s v="1447"/>
    <n v="9"/>
    <s v="UN3082"/>
    <s v="ZOR"/>
    <s v="PT. IMCD Indonesia"/>
    <s v="SG_FF_5011407_Leschaco"/>
    <s v="5103305549"/>
    <s v="8003257"/>
    <s v="5103305549/8003257"/>
    <s v="ARQUAD 16-29 200 KG PTH DR"/>
    <n v="400"/>
    <s v="KG"/>
    <s v="CIF"/>
    <x v="1"/>
    <s v="Indonesia"/>
    <d v="2025-01-06T00:00:00"/>
    <d v="2024-12-30T00:00:00"/>
    <m/>
    <m/>
    <d v="2025-01-07T00:00:00"/>
    <n v="1"/>
    <d v="2025-01-08T00:00:00"/>
    <d v="2025-01-08T00:00:00"/>
    <d v="2025-01-02T00:00:00"/>
    <x v="0"/>
    <m/>
    <s v="LCL"/>
    <n v="0"/>
    <n v="0"/>
    <x v="1"/>
    <s v="AN HAI 036S"/>
    <s v="SUDUSGJKTCAE8992"/>
    <m/>
    <s v="No tender"/>
    <x v="1"/>
    <x v="1"/>
    <m/>
    <m/>
    <d v="2025-01-07T00:00:00"/>
    <s v="6104448191"/>
    <s v="IDJKT"/>
    <m/>
    <m/>
    <m/>
    <x v="1"/>
    <x v="0"/>
    <d v="2025-01-02T00:00:00"/>
    <s v="USD"/>
    <n v="1000"/>
    <m/>
    <m/>
    <m/>
    <m/>
    <m/>
    <n v="0"/>
    <m/>
    <n v="400"/>
    <m/>
  </r>
  <r>
    <x v="0"/>
    <x v="0"/>
    <x v="0"/>
    <m/>
    <x v="0"/>
    <s v="PF Amine Surfactants"/>
    <s v="LIEWE"/>
    <d v="2024-10-23T00:00:00"/>
    <s v="1447"/>
    <n v="9"/>
    <s v="UN3082"/>
    <s v="ZOR"/>
    <s v="Amtrade International Pty Ltd"/>
    <s v="SG_FF_5011407_Leschaco"/>
    <s v="5103310691"/>
    <s v="8024432"/>
    <s v="5103310691/8024432"/>
    <s v="REDICOTE BE 900 KG IBC"/>
    <n v="16200"/>
    <s v="KG"/>
    <s v="CIF"/>
    <x v="0"/>
    <s v="Australia"/>
    <d v="2025-01-03T00:00:00"/>
    <d v="2024-12-31T00:00:00"/>
    <m/>
    <m/>
    <d v="2025-01-07T00:00:00"/>
    <n v="8"/>
    <d v="2025-01-15T00:00:00"/>
    <d v="2025-01-07T00:00:00"/>
    <d v="2025-01-03T00:00:00"/>
    <x v="0"/>
    <m/>
    <s v="CO_22GP"/>
    <n v="1"/>
    <n v="1"/>
    <x v="0"/>
    <s v="OOCL PANAMA 320S"/>
    <s v="OOLU2305358790"/>
    <m/>
    <s v="Maersk/OOCL"/>
    <x v="0"/>
    <x v="0"/>
    <m/>
    <n v="880"/>
    <d v="2025-01-15T00:00:00"/>
    <s v="6104446477"/>
    <s v="AUFRE"/>
    <m/>
    <n v="880"/>
    <m/>
    <x v="0"/>
    <x v="0"/>
    <d v="2025-01-03T00:00:00"/>
    <s v="EUR"/>
    <n v="57510"/>
    <m/>
    <m/>
    <m/>
    <n v="1"/>
    <m/>
    <m/>
    <m/>
    <n v="16200"/>
    <m/>
  </r>
  <r>
    <x v="0"/>
    <x v="0"/>
    <x v="0"/>
    <m/>
    <x v="0"/>
    <s v="PF Amine Surfactants"/>
    <s v="WANW"/>
    <d v="2024-11-08T00:00:00"/>
    <s v="1447"/>
    <n v="3"/>
    <s v="UN2924"/>
    <s v="ZOR"/>
    <s v="PT. IMCD Indonesia"/>
    <s v="SG_FF_5011407_Leschaco"/>
    <s v="5103319034"/>
    <s v="8003249"/>
    <s v="5103319034/8003249"/>
    <s v="ARQUAD 16-50 170 KG THL DR"/>
    <n v="340"/>
    <s v="KG"/>
    <s v="CIF"/>
    <x v="1"/>
    <s v="Indonesia"/>
    <d v="2025-01-06T00:00:00"/>
    <d v="2024-12-30T00:00:00"/>
    <m/>
    <m/>
    <d v="2025-01-07T00:00:00"/>
    <n v="1"/>
    <d v="2025-01-08T00:00:00"/>
    <d v="2025-01-08T00:00:00"/>
    <d v="2025-01-02T00:00:00"/>
    <x v="0"/>
    <m/>
    <s v="LCL"/>
    <n v="0"/>
    <n v="0"/>
    <x v="1"/>
    <s v="AN HAI 036S"/>
    <s v="SUDUSGJKTCAE8992"/>
    <m/>
    <s v="No tender"/>
    <x v="1"/>
    <x v="1"/>
    <m/>
    <m/>
    <d v="2025-01-07T00:00:00"/>
    <s v="6104448191"/>
    <s v="IDJKT"/>
    <m/>
    <m/>
    <m/>
    <x v="1"/>
    <x v="0"/>
    <d v="2025-01-02T00:00:00"/>
    <s v="USD"/>
    <n v="2666"/>
    <m/>
    <m/>
    <m/>
    <m/>
    <m/>
    <n v="0"/>
    <m/>
    <n v="340"/>
    <m/>
  </r>
  <r>
    <x v="0"/>
    <x v="0"/>
    <x v="0"/>
    <m/>
    <x v="0"/>
    <s v="PF Amine Surfactants"/>
    <s v="WANW"/>
    <d v="2024-11-22T00:00:00"/>
    <s v="1447"/>
    <n v="8"/>
    <s v="UN1760"/>
    <s v="ZOR"/>
    <s v="PT Biota Indonesia"/>
    <s v="SG_FF_5011407_Leschaco"/>
    <s v="5103326623"/>
    <s v="8024927"/>
    <s v="5103326623/8024927"/>
    <s v="BEROLAMINE BA-80 200 KG PTH DR"/>
    <n v="3200"/>
    <s v="KG"/>
    <s v="CIF"/>
    <x v="1"/>
    <s v="Indonesia"/>
    <d v="2025-01-10T00:00:00"/>
    <d v="2024-12-31T00:00:00"/>
    <m/>
    <m/>
    <d v="2025-01-09T00:00:00"/>
    <n v="2"/>
    <d v="2025-01-11T00:00:00"/>
    <d v="2025-01-10T00:00:00"/>
    <d v="2025-01-03T00:00:00"/>
    <x v="0"/>
    <m/>
    <s v="LCL"/>
    <n v="0"/>
    <n v="0"/>
    <x v="1"/>
    <s v="SINAR SUNDA 181S"/>
    <s v="SUDUSGJKTCAE8993"/>
    <m/>
    <s v="No tender"/>
    <x v="1"/>
    <x v="1"/>
    <m/>
    <m/>
    <d v="2025-01-10T00:00:00"/>
    <s v="6104451185"/>
    <s v="IDJKT"/>
    <m/>
    <m/>
    <m/>
    <x v="0"/>
    <x v="0"/>
    <d v="2025-01-03T00:00:00"/>
    <s v="USD"/>
    <n v="6080"/>
    <m/>
    <m/>
    <m/>
    <m/>
    <m/>
    <n v="0"/>
    <m/>
    <n v="3200"/>
    <m/>
  </r>
  <r>
    <x v="0"/>
    <x v="0"/>
    <x v="0"/>
    <m/>
    <x v="0"/>
    <s v="PF Alkoxylates"/>
    <s v="LIMS1"/>
    <d v="2024-11-01T00:00:00"/>
    <s v="1570"/>
    <s v="NDG"/>
    <s v="NDG"/>
    <s v="ZOR"/>
    <s v="Eurotec Nutrition International Co."/>
    <s v="SG_FF_5011407_Leschaco"/>
    <s v="5103315798"/>
    <s v="8004133"/>
    <s v="5103315798/8004133"/>
    <s v="BREDOL 683 (FEED GRADE) 1000 KG IBC"/>
    <n v="18000"/>
    <s v="KG"/>
    <s v="FOB"/>
    <x v="2"/>
    <s v="Thailand"/>
    <d v="2025-01-02T00:00:00"/>
    <d v="2025-01-06T00:00:00"/>
    <m/>
    <m/>
    <d v="2025-01-11T00:00:00"/>
    <n v="1"/>
    <d v="2025-01-12T00:00:00"/>
    <d v="2025-01-11T00:00:00"/>
    <d v="2025-01-08T00:00:00"/>
    <x v="0"/>
    <m/>
    <s v="FCA"/>
    <n v="1"/>
    <n v="2"/>
    <x v="2"/>
    <s v="SINAR SORONG 0254N"/>
    <s v="OOLU2753865130"/>
    <m/>
    <m/>
    <x v="2"/>
    <x v="2"/>
    <m/>
    <m/>
    <d v="2025-01-10T00:00:00"/>
    <s v="6104451175"/>
    <s v="SGSIN"/>
    <m/>
    <m/>
    <m/>
    <x v="2"/>
    <x v="1"/>
    <d v="2025-01-08T00:00:00"/>
    <s v="USD"/>
    <n v="66800"/>
    <m/>
    <m/>
    <m/>
    <m/>
    <m/>
    <m/>
    <n v="2"/>
    <n v="18000"/>
    <m/>
  </r>
  <r>
    <x v="0"/>
    <x v="0"/>
    <x v="0"/>
    <m/>
    <x v="0"/>
    <s v="PF CMC Huber"/>
    <s v="WANW"/>
    <d v="2024-10-25T00:00:00"/>
    <s v="1447"/>
    <s v="NDG"/>
    <s v="NDG"/>
    <s v="ZOR"/>
    <s v="Procter &amp; Gamble Philippines, INC"/>
    <s v="SG_FF_5011407_Leschaco"/>
    <s v="5103312028"/>
    <s v="8024056"/>
    <s v="5103312028/8024056"/>
    <s v="FINNFIX VT 25 KG BAG PW H5P"/>
    <n v="20000"/>
    <s v="KG"/>
    <s v="CIF"/>
    <x v="3"/>
    <s v="Philippines"/>
    <d v="2025-01-14T00:00:00"/>
    <d v="2025-01-03T00:00:00"/>
    <m/>
    <m/>
    <d v="2025-01-12T00:00:00"/>
    <n v="12"/>
    <d v="2025-01-24T00:00:00"/>
    <d v="2025-01-12T00:00:00"/>
    <d v="2025-01-07T00:00:00"/>
    <x v="0"/>
    <m/>
    <s v="CO_42GP"/>
    <n v="1"/>
    <n v="2"/>
    <x v="3"/>
    <s v="ANTWERP BRIDGE 2QYTON1NC"/>
    <s v="091EA15589"/>
    <m/>
    <s v="Wan Hai Lines"/>
    <x v="0"/>
    <x v="0"/>
    <m/>
    <n v="650"/>
    <d v="2025-01-17T00:00:00"/>
    <s v="6104450013"/>
    <s v="PHMNL"/>
    <m/>
    <n v="700"/>
    <m/>
    <x v="1"/>
    <x v="2"/>
    <d v="2025-01-07T00:00:00"/>
    <s v="USD"/>
    <n v="39600"/>
    <m/>
    <m/>
    <m/>
    <n v="2"/>
    <m/>
    <m/>
    <m/>
    <n v="20000"/>
    <m/>
  </r>
  <r>
    <x v="0"/>
    <x v="0"/>
    <x v="0"/>
    <m/>
    <x v="0"/>
    <s v="PF Amine Surfactants"/>
    <s v="HIRUNSIN"/>
    <d v="2024-11-21T00:00:00"/>
    <s v="1447"/>
    <n v="9"/>
    <s v="UN3082"/>
    <s v="ZOR"/>
    <s v="Thai Specialty Chemical Co., Ltd"/>
    <s v="SG_FF_5011407_Leschaco"/>
    <s v="5103325699"/>
    <s v="8003340"/>
    <s v="5103325699/8003340"/>
    <s v="ARQUAD 16-29C 200 KG PTH DR"/>
    <n v="16000"/>
    <s v="KG"/>
    <s v="CIF"/>
    <x v="4"/>
    <s v="Thailand"/>
    <d v="2025-01-10T00:00:00"/>
    <d v="2024-12-31T00:00:00"/>
    <m/>
    <m/>
    <d v="2025-01-12T00:00:00"/>
    <n v="4"/>
    <d v="2025-01-16T00:00:00"/>
    <d v="2025-01-13T00:00:00"/>
    <d v="2025-01-03T00:00:00"/>
    <x v="0"/>
    <m/>
    <s v="CO_22GP"/>
    <n v="1"/>
    <n v="1"/>
    <x v="0"/>
    <s v="CAPE FAWLEY 140N"/>
    <s v="OOLU2305445850"/>
    <m/>
    <s v="OOCL"/>
    <x v="0"/>
    <x v="0"/>
    <m/>
    <n v="350"/>
    <d v="2025-01-10T00:00:00"/>
    <s v="6104450100"/>
    <s v="THBKK"/>
    <m/>
    <n v="350"/>
    <m/>
    <x v="1"/>
    <x v="0"/>
    <d v="2025-01-03T00:00:00"/>
    <s v="USD"/>
    <n v="24000"/>
    <m/>
    <m/>
    <m/>
    <n v="1"/>
    <m/>
    <m/>
    <m/>
    <n v="16000"/>
    <m/>
  </r>
  <r>
    <x v="0"/>
    <x v="0"/>
    <x v="0"/>
    <m/>
    <x v="0"/>
    <s v="PF Amine Surfactants"/>
    <s v="TAOJ3"/>
    <d v="2024-12-04T00:00:00"/>
    <s v="1447"/>
    <n v="9"/>
    <s v="UN3082"/>
    <s v="ZNLC"/>
    <s v="NouryonChemicals(Boxing)Co.,Ltd,"/>
    <s v="SG_FF_5011407_Leschaco"/>
    <s v="4700154655"/>
    <s v="8003257"/>
    <s v="4700154655/8003257"/>
    <s v="ARQUAD 16-29 200 KG PTH DR"/>
    <n v="16000"/>
    <s v="KG"/>
    <s v="CIF"/>
    <x v="5"/>
    <s v="China"/>
    <d v="2025-01-16T00:00:00"/>
    <d v="2025-01-02T00:00:00"/>
    <m/>
    <m/>
    <d v="2025-01-12T00:00:00"/>
    <n v="15"/>
    <d v="2025-01-27T00:00:00"/>
    <d v="2025-01-12T00:00:00"/>
    <d v="2025-01-06T00:00:00"/>
    <x v="0"/>
    <m/>
    <s v="CO_22GP"/>
    <n v="1"/>
    <n v="1"/>
    <x v="0"/>
    <s v="OOCL ZEEBRUGGE 004E"/>
    <s v="OOLU2305445840"/>
    <m/>
    <s v="ONE/OOCL"/>
    <x v="0"/>
    <x v="0"/>
    <m/>
    <n v="350"/>
    <d v="2025-01-26T00:00:00"/>
    <s v="6104452483"/>
    <s v="CNSHG"/>
    <m/>
    <n v="350"/>
    <m/>
    <x v="1"/>
    <x v="0"/>
    <d v="2025-01-06T00:00:00"/>
    <s v="CNY"/>
    <n v="450754"/>
    <m/>
    <m/>
    <m/>
    <n v="1"/>
    <m/>
    <m/>
    <m/>
    <n v="16000"/>
    <m/>
  </r>
  <r>
    <x v="0"/>
    <x v="0"/>
    <x v="0"/>
    <m/>
    <x v="0"/>
    <s v="PF Alkoxylates"/>
    <s v="CHENZ4"/>
    <d v="2024-11-22T00:00:00"/>
    <s v="1447"/>
    <n v="9"/>
    <s v="UN3082"/>
    <s v="ZNLC"/>
    <s v="NouryonChemicals(Boxing)Co.,Ltd,"/>
    <s v="SG_FF_5011407_Leschaco"/>
    <s v="4700154119"/>
    <s v="8026984"/>
    <s v="4700154119/8026984"/>
    <s v="BEROL 226HF 200 KG PTH DR"/>
    <n v="6400"/>
    <s v="KG"/>
    <s v="CIF"/>
    <x v="5"/>
    <s v="China"/>
    <d v="2025-02-05T00:00:00"/>
    <d v="2025-01-22T00:00:00"/>
    <m/>
    <m/>
    <d v="2025-01-15T00:00:00"/>
    <n v="10"/>
    <d v="2025-01-25T00:00:00"/>
    <d v="2025-01-15T00:00:00"/>
    <d v="2025-01-24T00:00:00"/>
    <x v="0"/>
    <m/>
    <s v="CO_22GP"/>
    <n v="1"/>
    <n v="1"/>
    <x v="4"/>
    <s v="ONE FOREVER 003E"/>
    <s v="ONEYSINE86479600"/>
    <m/>
    <s v="ONE/OOCL"/>
    <x v="0"/>
    <x v="0"/>
    <m/>
    <n v="300"/>
    <d v="2025-01-24T00:00:00"/>
    <s v="6104453433"/>
    <s v="CNSHG"/>
    <m/>
    <n v="350"/>
    <m/>
    <x v="1"/>
    <x v="1"/>
    <d v="2025-01-24T00:00:00"/>
    <s v="CNY"/>
    <n v="98911"/>
    <m/>
    <m/>
    <m/>
    <n v="1"/>
    <m/>
    <m/>
    <m/>
    <n v="6400"/>
    <m/>
  </r>
  <r>
    <x v="0"/>
    <x v="0"/>
    <x v="1"/>
    <m/>
    <x v="0"/>
    <s v="PF Amine Surfactants"/>
    <s v="PATHRES"/>
    <d v="2024-11-26T00:00:00"/>
    <s v="1447"/>
    <n v="9"/>
    <s v="UN3082"/>
    <s v="ZNLC"/>
    <s v="Nouryon Chemicals India Private Ltd"/>
    <s v="SG_FF_5011407_Leschaco"/>
    <s v="4700154230"/>
    <s v="8002782"/>
    <s v="4700154230/8002782"/>
    <s v="WETFIX BE 190 KG THL DR"/>
    <n v="4940"/>
    <s v="KG"/>
    <s v="CIF"/>
    <x v="6"/>
    <s v="India"/>
    <d v="2025-01-15T00:00:00"/>
    <d v="2024-12-31T00:00:00"/>
    <m/>
    <m/>
    <d v="2025-01-15T00:00:00"/>
    <n v="8"/>
    <d v="2025-01-23T00:00:00"/>
    <d v="2025-01-15T00:00:00"/>
    <d v="2025-01-03T00:00:00"/>
    <x v="0"/>
    <m/>
    <s v="CO_22GP"/>
    <n v="1"/>
    <n v="1"/>
    <x v="4"/>
    <s v="ONE ARCADIA 070W"/>
    <s v="ONEYSINE84300800"/>
    <m/>
    <s v="ONE/OOCL"/>
    <x v="0"/>
    <x v="0"/>
    <m/>
    <n v="750"/>
    <d v="2025-01-15T00:00:00"/>
    <s v="6104450288"/>
    <s v="INNSA"/>
    <m/>
    <n v="750"/>
    <m/>
    <x v="0"/>
    <x v="0"/>
    <d v="2025-01-03T00:00:00"/>
    <s v="USD"/>
    <n v="17376"/>
    <m/>
    <m/>
    <m/>
    <n v="1"/>
    <m/>
    <m/>
    <m/>
    <n v="4940"/>
    <m/>
  </r>
  <r>
    <x v="0"/>
    <x v="0"/>
    <x v="0"/>
    <m/>
    <x v="0"/>
    <s v="PF Amine Surfactants"/>
    <s v="TANBK"/>
    <d v="2024-11-21T00:00:00"/>
    <s v="1447"/>
    <n v="8"/>
    <s v="UN1760"/>
    <s v="ZOR"/>
    <s v="Pt Solenis Chemicals Indonesia"/>
    <s v="SG_FF_5011407_Leschaco"/>
    <s v="5103325664"/>
    <s v="8024639"/>
    <s v="5103325664/8024639"/>
    <s v="ARMOHIB CI-209 180 KG TH DR"/>
    <n v="1440"/>
    <s v="KG"/>
    <s v="CIF"/>
    <x v="1"/>
    <s v="Indonesia"/>
    <d v="2025-01-15T00:00:00"/>
    <d v="2025-01-08T00:00:00"/>
    <m/>
    <m/>
    <d v="2025-01-16T00:00:00"/>
    <n v="2"/>
    <d v="2025-01-18T00:00:00"/>
    <d v="2025-01-16T00:00:00"/>
    <d v="2025-01-10T00:00:00"/>
    <x v="0"/>
    <m/>
    <s v="LCL"/>
    <n v="0"/>
    <n v="0"/>
    <x v="1"/>
    <s v="ISEACO GENESIS 246SA"/>
    <s v="SUDUSGJKTCAE8994"/>
    <m/>
    <s v="No tender"/>
    <x v="1"/>
    <x v="1"/>
    <m/>
    <m/>
    <d v="2025-01-17T00:00:00"/>
    <s v="6104456901"/>
    <s v="IDJKT"/>
    <m/>
    <m/>
    <m/>
    <x v="3"/>
    <x v="0"/>
    <d v="2025-01-10T00:00:00"/>
    <s v="USD"/>
    <n v="8280"/>
    <m/>
    <m/>
    <m/>
    <m/>
    <m/>
    <n v="0"/>
    <m/>
    <n v="1440"/>
    <m/>
  </r>
  <r>
    <x v="0"/>
    <x v="0"/>
    <x v="2"/>
    <m/>
    <x v="0"/>
    <s v="PF Amine Surfactants"/>
    <s v="HOGMALMM"/>
    <d v="2024-11-27T00:00:00"/>
    <s v="1447"/>
    <n v="8"/>
    <s v="UN2922"/>
    <s v="ZNLC"/>
    <s v="Nouryon Surface Chemistry AB,"/>
    <s v="SG_FF_5011407_Leschaco"/>
    <s v="4700154335"/>
    <s v="8018735"/>
    <s v="4700154335/8018735"/>
    <s v="ARMEEN APA C 170 KG THL DR"/>
    <n v="1020"/>
    <s v="KG"/>
    <s v="CIF"/>
    <x v="7"/>
    <s v="Netherlands"/>
    <d v="2025-03-11T00:00:00"/>
    <d v="2025-03-05T00:00:00"/>
    <m/>
    <m/>
    <d v="2025-01-16T00:00:00"/>
    <n v="48"/>
    <d v="2025-03-05T00:00:00"/>
    <d v="2025-01-16T00:00:00"/>
    <d v="2025-03-07T00:00:00"/>
    <x v="0"/>
    <m/>
    <s v="CO_22GP"/>
    <n v="1"/>
    <n v="1"/>
    <x v="5"/>
    <s v="ONE FUTURE 003W"/>
    <s v="HLCUSIN241231895"/>
    <m/>
    <s v="MSC"/>
    <x v="0"/>
    <x v="0"/>
    <m/>
    <n v="2301"/>
    <d v="2025-03-11T00:00:00"/>
    <s v="6104452803"/>
    <s v="NLRTM"/>
    <m/>
    <n v="1186"/>
    <m/>
    <x v="2"/>
    <x v="0"/>
    <d v="2025-03-07T00:00:00"/>
    <s v="EUR"/>
    <n v="9290"/>
    <m/>
    <m/>
    <m/>
    <n v="1"/>
    <m/>
    <m/>
    <m/>
    <n v="1020"/>
    <m/>
  </r>
  <r>
    <x v="0"/>
    <x v="0"/>
    <x v="0"/>
    <m/>
    <x v="0"/>
    <s v="PF Amine Surfactants"/>
    <s v="TANJ"/>
    <d v="2024-12-24T00:00:00"/>
    <s v="1447"/>
    <n v="9"/>
    <s v="UN3077"/>
    <s v="ZOR"/>
    <s v="Akzo Nobel Vietnam Ltd"/>
    <s v="SG_FF_5011407_Leschaco"/>
    <s v="5103342953"/>
    <s v="8000288"/>
    <s v="5103342953/8000288"/>
    <s v="DUOMEEN TDO 170 KG OH DR"/>
    <n v="1360"/>
    <s v="KG"/>
    <s v="CIF"/>
    <x v="8"/>
    <s v="Vietnam"/>
    <d v="2025-01-08T00:00:00"/>
    <d v="2024-12-31T00:00:00"/>
    <m/>
    <m/>
    <d v="2025-01-17T00:00:00"/>
    <n v="3"/>
    <d v="2025-01-20T00:00:00"/>
    <d v="2025-01-17T00:00:00"/>
    <d v="2025-01-03T00:00:00"/>
    <x v="0"/>
    <m/>
    <s v="LCL"/>
    <n v="0"/>
    <n v="0"/>
    <x v="1"/>
    <s v="KOTA AZAM 2437N"/>
    <s v="BSINC24044064"/>
    <m/>
    <s v="No tender"/>
    <x v="1"/>
    <x v="1"/>
    <m/>
    <m/>
    <d v="2025-01-11T00:00:00"/>
    <s v="6104451201"/>
    <s v="VNSGN"/>
    <m/>
    <m/>
    <m/>
    <x v="0"/>
    <x v="0"/>
    <d v="2025-01-03T00:00:00"/>
    <s v="EUR"/>
    <n v="10200"/>
    <m/>
    <m/>
    <m/>
    <m/>
    <m/>
    <n v="0"/>
    <m/>
    <n v="1360"/>
    <m/>
  </r>
  <r>
    <x v="0"/>
    <x v="0"/>
    <x v="0"/>
    <m/>
    <x v="0"/>
    <s v="PF Solution &amp; Bio"/>
    <m/>
    <d v="2025-01-07T00:00:00"/>
    <s v="1447"/>
    <s v="NDG"/>
    <s v="NDG"/>
    <s v="ZNLC"/>
    <s v="NR Chemicals AU Pty Ltd."/>
    <s v="SG_FF_5011407_Leschaco"/>
    <s v="4700156046"/>
    <s v="7100218"/>
    <s v="4700156046/7100218"/>
    <s v="DRY-FLO PC 50 LB FBR CTN"/>
    <n v="1270"/>
    <s v="KG"/>
    <s v="CIF"/>
    <x v="9"/>
    <s v="Australia"/>
    <d v="2025-02-07T00:00:00"/>
    <d v="2025-01-21T00:00:00"/>
    <m/>
    <m/>
    <d v="2025-01-17T00:00:00"/>
    <n v="14"/>
    <d v="2025-01-31T00:00:00"/>
    <d v="2025-01-17T00:00:00"/>
    <d v="2025-01-23T00:00:00"/>
    <x v="0"/>
    <m/>
    <s v="CO_22GP"/>
    <n v="1"/>
    <n v="1"/>
    <x v="0"/>
    <s v="COSCO VALENCIA 080S"/>
    <s v="OOLU2305971180"/>
    <m/>
    <s v="Maersk/OOCL"/>
    <x v="0"/>
    <x v="0"/>
    <m/>
    <n v="680"/>
    <d v="2025-02-01T00:00:00"/>
    <s v="6104454868"/>
    <s v="AUSYD"/>
    <m/>
    <n v="880"/>
    <m/>
    <x v="1"/>
    <x v="3"/>
    <d v="2025-01-23T00:00:00"/>
    <s v="USD"/>
    <n v="17506"/>
    <m/>
    <m/>
    <m/>
    <n v="1"/>
    <m/>
    <m/>
    <m/>
    <n v="1270"/>
    <m/>
  </r>
  <r>
    <x v="0"/>
    <x v="0"/>
    <x v="0"/>
    <m/>
    <x v="0"/>
    <s v="PF Solution &amp; Bio"/>
    <s v="VAZEN"/>
    <d v="2025-01-07T00:00:00"/>
    <s v="1447"/>
    <s v="NDG"/>
    <s v="NDG"/>
    <s v="ZNLC"/>
    <s v="NR Chemicals AU Pty Ltd."/>
    <s v="SG_FF_5011407_Leschaco"/>
    <s v="4700156046"/>
    <s v="8000144"/>
    <s v="4700156046/8000144"/>
    <s v="AMPHOMER 200 LB FBR DR"/>
    <n v="1814"/>
    <s v="KG"/>
    <s v="CIF"/>
    <x v="9"/>
    <s v="Australia"/>
    <d v="2025-02-07T00:00:00"/>
    <d v="2025-01-21T00:00:00"/>
    <m/>
    <m/>
    <d v="2025-01-17T00:00:00"/>
    <n v="14"/>
    <d v="2025-01-31T00:00:00"/>
    <d v="2025-01-17T00:00:00"/>
    <d v="2025-01-23T00:00:00"/>
    <x v="0"/>
    <m/>
    <s v="CO_22GP"/>
    <n v="0"/>
    <n v="0"/>
    <x v="0"/>
    <s v="COSCO VALENCIA 080S"/>
    <s v="OOLU2305971180"/>
    <m/>
    <s v="Maersk/OOCL"/>
    <x v="0"/>
    <x v="0"/>
    <m/>
    <n v="680"/>
    <d v="2025-02-01T00:00:00"/>
    <s v="6104454868"/>
    <s v="AUSYD"/>
    <m/>
    <n v="880"/>
    <m/>
    <x v="1"/>
    <x v="3"/>
    <d v="2025-01-23T00:00:00"/>
    <s v="USD"/>
    <n v="17506"/>
    <m/>
    <m/>
    <m/>
    <n v="0"/>
    <m/>
    <m/>
    <m/>
    <n v="1814"/>
    <m/>
  </r>
  <r>
    <x v="0"/>
    <x v="0"/>
    <x v="3"/>
    <m/>
    <x v="0"/>
    <s v="PF Amine Surfactants"/>
    <s v="SKARPETG"/>
    <d v="2025-01-02T00:00:00"/>
    <s v="1447"/>
    <n v="8"/>
    <s v="UN1760"/>
    <s v="ZNLC"/>
    <s v="Nouryon Middle East FZE"/>
    <s v="SG_FF_5011407_Leschaco"/>
    <s v="4700155813"/>
    <s v="8024927"/>
    <s v="4700155813/8024927"/>
    <s v="BEROLAMINE BA-80 200 KG PTH DR"/>
    <n v="2000"/>
    <s v="KG"/>
    <s v="CIF"/>
    <x v="10"/>
    <s v="United Arab Emirates"/>
    <d v="2025-02-24T00:00:00"/>
    <d v="2025-01-15T00:00:00"/>
    <m/>
    <m/>
    <d v="2025-01-19T00:00:00"/>
    <n v="8"/>
    <d v="2025-01-27T00:00:00"/>
    <d v="2025-01-19T00:00:00"/>
    <d v="2025-01-17T00:00:00"/>
    <x v="0"/>
    <s v=""/>
    <s v="LCL"/>
    <n v="0"/>
    <n v="0"/>
    <x v="1"/>
    <s v="SOUTHAMPTON EXPRESS 041W"/>
    <s v="YMLUZ450315156"/>
    <m/>
    <s v="No tender"/>
    <x v="1"/>
    <x v="1"/>
    <m/>
    <m/>
    <d v="2025-01-27T00:00:00"/>
    <s v="6104461460"/>
    <s v="AEJEA"/>
    <m/>
    <m/>
    <m/>
    <x v="0"/>
    <x v="0"/>
    <d v="2025-01-17T00:00:00"/>
    <s v="AED"/>
    <n v="10418"/>
    <m/>
    <m/>
    <m/>
    <m/>
    <m/>
    <n v="0"/>
    <m/>
    <n v="2000"/>
    <m/>
  </r>
  <r>
    <x v="0"/>
    <x v="0"/>
    <x v="0"/>
    <m/>
    <x v="0"/>
    <s v="PF Amine Surfactants"/>
    <s v="CHENZ4"/>
    <d v="2024-11-25T00:00:00"/>
    <s v="1447"/>
    <n v="3"/>
    <s v="UN2924"/>
    <s v="ZNLC"/>
    <s v="NouryonChemicals(Boxing)Co.,Ltd,"/>
    <s v="SG_FF_5011407_Leschaco"/>
    <s v="4700154218"/>
    <s v="8003254"/>
    <s v="4700154218/8003254"/>
    <s v="ARQUAD T-50 170 KG OHL DR"/>
    <n v="680"/>
    <s v="KG"/>
    <s v="CIF"/>
    <x v="5"/>
    <s v="China"/>
    <d v="2025-01-27T00:00:00"/>
    <d v="2025-01-15T00:00:00"/>
    <m/>
    <m/>
    <d v="2025-01-21T00:00:00"/>
    <n v="13"/>
    <d v="2025-02-03T00:00:00"/>
    <d v="2025-01-21T00:00:00"/>
    <d v="2025-01-17T00:00:00"/>
    <x v="0"/>
    <m/>
    <s v="CO_22GP"/>
    <n v="1"/>
    <n v="1"/>
    <x v="4"/>
    <s v="BRUSSELS EXPRESS 029E"/>
    <s v="ONEYSINF00264600"/>
    <m/>
    <s v="ONE/OOCL"/>
    <x v="0"/>
    <x v="0"/>
    <m/>
    <n v="300"/>
    <d v="2025-02-06T00:00:00"/>
    <s v="6104457246"/>
    <s v="CNSHG"/>
    <m/>
    <n v="350"/>
    <m/>
    <x v="1"/>
    <x v="0"/>
    <d v="2025-01-17T00:00:00"/>
    <s v="CNY"/>
    <n v="26507"/>
    <m/>
    <m/>
    <m/>
    <n v="1"/>
    <m/>
    <m/>
    <m/>
    <n v="680"/>
    <m/>
  </r>
  <r>
    <x v="0"/>
    <x v="0"/>
    <x v="0"/>
    <m/>
    <x v="0"/>
    <s v="TS Organic Peroxides"/>
    <s v="TONGTANP"/>
    <d v="2024-10-10T00:00:00"/>
    <s v="5220"/>
    <n v="5.2"/>
    <s v="UN3106"/>
    <s v="ZOR"/>
    <s v="IMCD Australia Pty Ltd"/>
    <s v="SG_FF_5011407_Leschaco"/>
    <s v="5103304161"/>
    <s v="8019518"/>
    <s v="5103304161/8019518"/>
    <s v="PERKADOX GB-50X 25 kg box (LR) CN/EU/UNG"/>
    <n v="2000"/>
    <s v="KG"/>
    <s v="CFR"/>
    <x v="9"/>
    <s v="Australia"/>
    <d v="2025-01-10T00:00:00"/>
    <d v="2025-01-14T00:00:00"/>
    <m/>
    <m/>
    <d v="2025-01-22T00:00:00"/>
    <n v="19"/>
    <d v="2025-02-10T00:00:00"/>
    <d v="2025-01-22T00:00:00"/>
    <d v="2025-01-17T00:00:00"/>
    <x v="0"/>
    <m/>
    <s v="CO_22RT"/>
    <n v="1"/>
    <n v="1"/>
    <x v="5"/>
    <s v="SYDNEY EXPRESS 503S"/>
    <s v="HLCUSIN241207900"/>
    <m/>
    <s v="Maersk/OOCL"/>
    <x v="0"/>
    <x v="0"/>
    <m/>
    <n v="880"/>
    <d v="2025-02-09T00:00:00"/>
    <s v="6104460311"/>
    <s v="AUSYD"/>
    <m/>
    <n v="880"/>
    <m/>
    <x v="4"/>
    <x v="4"/>
    <d v="2025-01-17T00:00:00"/>
    <s v="USD"/>
    <n v="59352"/>
    <m/>
    <m/>
    <m/>
    <n v="1"/>
    <m/>
    <m/>
    <m/>
    <n v="2000"/>
    <m/>
  </r>
  <r>
    <x v="0"/>
    <x v="0"/>
    <x v="0"/>
    <m/>
    <x v="0"/>
    <s v="TS Organic Peroxides"/>
    <s v="TONGTANP"/>
    <d v="2024-10-10T00:00:00"/>
    <s v="5220"/>
    <n v="5.2"/>
    <s v="UN3103"/>
    <s v="ZOR"/>
    <s v="IMCD Australia Pty Ltd"/>
    <s v="SG_FF_5011407_Leschaco"/>
    <s v="5103304161"/>
    <s v="41011837"/>
    <s v="5103304161/41011837"/>
    <s v="TRIGONOX BPIC-CP75 17 kg can UNG"/>
    <n v="170"/>
    <s v="KG"/>
    <s v="CFR"/>
    <x v="9"/>
    <s v="Australia"/>
    <d v="2025-01-10T00:00:00"/>
    <d v="2025-01-14T00:00:00"/>
    <m/>
    <m/>
    <d v="2025-01-22T00:00:00"/>
    <n v="19"/>
    <d v="2025-02-10T00:00:00"/>
    <d v="2025-01-22T00:00:00"/>
    <d v="2025-01-17T00:00:00"/>
    <x v="0"/>
    <m/>
    <s v="CO_22RT"/>
    <n v="0"/>
    <n v="0"/>
    <x v="5"/>
    <s v="SYDNEY EXPRESS 503S"/>
    <s v="HLCUSIN241207900"/>
    <m/>
    <s v="Maersk/OOCL"/>
    <x v="0"/>
    <x v="0"/>
    <m/>
    <n v="880"/>
    <d v="2025-02-09T00:00:00"/>
    <s v="6104460311"/>
    <s v="AUSYD"/>
    <m/>
    <n v="880"/>
    <m/>
    <x v="4"/>
    <x v="4"/>
    <d v="2025-01-17T00:00:00"/>
    <s v="USD"/>
    <n v="59352"/>
    <m/>
    <m/>
    <m/>
    <n v="0"/>
    <m/>
    <m/>
    <m/>
    <n v="170"/>
    <m/>
  </r>
  <r>
    <x v="0"/>
    <x v="0"/>
    <x v="0"/>
    <m/>
    <x v="0"/>
    <s v="PF Alkoxylates"/>
    <s v="LIMS1"/>
    <d v="2024-10-14T00:00:00"/>
    <s v="1447"/>
    <s v="NDG"/>
    <s v="NDG"/>
    <s v="ZOR"/>
    <s v="Kawa International Chemie Co.,Ltd"/>
    <s v="SG_FF_5011407_Leschaco"/>
    <s v="5103305676"/>
    <s v="8003713"/>
    <s v="5103305676/8003713"/>
    <s v="LANKROPOL KPH70 210 KG PTH DR"/>
    <n v="3360"/>
    <s v="KG"/>
    <s v="CIF"/>
    <x v="4"/>
    <s v="Thailand"/>
    <d v="2025-01-06T00:00:00"/>
    <d v="2025-01-09T00:00:00"/>
    <m/>
    <m/>
    <d v="2025-01-22T00:00:00"/>
    <n v="4"/>
    <d v="2025-01-26T00:00:00"/>
    <d v="2025-01-22T00:00:00"/>
    <d v="2025-01-13T00:00:00"/>
    <x v="0"/>
    <m/>
    <s v="LCL"/>
    <n v="0"/>
    <n v="0"/>
    <x v="1"/>
    <s v="SAN LORENZO 275N"/>
    <s v="APS51441-24"/>
    <m/>
    <s v="No tender"/>
    <x v="1"/>
    <x v="1"/>
    <m/>
    <m/>
    <d v="2025-01-19T00:00:00"/>
    <s v="6104456138"/>
    <s v="THBKK"/>
    <m/>
    <m/>
    <m/>
    <x v="2"/>
    <x v="1"/>
    <d v="2025-01-13T00:00:00"/>
    <s v="USD"/>
    <n v="14112"/>
    <m/>
    <m/>
    <m/>
    <m/>
    <m/>
    <n v="0"/>
    <m/>
    <n v="3360"/>
    <m/>
  </r>
  <r>
    <x v="0"/>
    <x v="0"/>
    <x v="0"/>
    <m/>
    <x v="0"/>
    <s v="PF Alkoxylates"/>
    <s v="TANJ"/>
    <d v="2024-10-28T00:00:00"/>
    <s v="1570"/>
    <n v="9"/>
    <s v="UN3082"/>
    <s v="ZOR"/>
    <s v="Nufarm Australia Limited"/>
    <s v="SG_FF_5011407_Leschaco"/>
    <s v="5103312744"/>
    <s v="8024889"/>
    <s v="5103312744/8024889"/>
    <s v="ADSEE 2103 950 KG IBC"/>
    <n v="34200"/>
    <s v="KG"/>
    <s v="CIF"/>
    <x v="11"/>
    <s v="Australia"/>
    <d v="2025-02-10T00:00:00"/>
    <d v="2025-01-16T00:00:00"/>
    <m/>
    <m/>
    <d v="2025-01-22T00:00:00"/>
    <n v="20"/>
    <d v="2025-02-11T00:00:00"/>
    <d v="2025-01-22T00:00:00"/>
    <d v="2025-01-20T00:00:00"/>
    <x v="0"/>
    <m/>
    <s v="CO_22GP"/>
    <n v="2"/>
    <n v="2"/>
    <x v="0"/>
    <s v="OOCL CHICAGO 107S"/>
    <s v="OOLU2305537290"/>
    <m/>
    <s v="Maersk/OOCL"/>
    <x v="0"/>
    <x v="0"/>
    <m/>
    <n v="880"/>
    <d v="2025-02-08T00:00:00"/>
    <s v="6104456130"/>
    <s v="AUMEL"/>
    <m/>
    <n v="880"/>
    <m/>
    <x v="2"/>
    <x v="1"/>
    <d v="2025-01-20T00:00:00"/>
    <s v="USD"/>
    <n v="92682"/>
    <m/>
    <m/>
    <m/>
    <n v="2"/>
    <m/>
    <m/>
    <m/>
    <n v="34200"/>
    <m/>
  </r>
  <r>
    <x v="0"/>
    <x v="0"/>
    <x v="3"/>
    <m/>
    <x v="0"/>
    <s v="PF Amine Surfactants"/>
    <s v="HASSANA"/>
    <d v="2024-11-27T00:00:00"/>
    <s v="1445"/>
    <n v="8"/>
    <s v="UN1760"/>
    <s v="ZOR"/>
    <s v="Avancechem Fze"/>
    <s v="SG_FF_5011407_Leschaco"/>
    <s v="5103329048"/>
    <s v="8024927"/>
    <s v="5103329048/8024927"/>
    <s v="BEROLAMINE BA-80 200 KG PTH DR"/>
    <n v="4000"/>
    <s v="KG"/>
    <s v="CIF"/>
    <x v="10"/>
    <s v="United Arab Emirates"/>
    <d v="2024-12-31T00:00:00"/>
    <d v="2024-12-31T00:00:00"/>
    <m/>
    <m/>
    <d v="2025-01-22T00:00:00"/>
    <n v="9"/>
    <d v="2025-01-31T00:00:00"/>
    <d v="2025-01-21T00:00:00"/>
    <d v="2025-01-03T00:00:00"/>
    <x v="0"/>
    <m/>
    <s v="CO_22GP"/>
    <n v="1"/>
    <n v="1"/>
    <x v="4"/>
    <s v="ESL KABIR 02452W"/>
    <s v="ONEYSINE85795600"/>
    <m/>
    <s v="ONE/OOCL"/>
    <x v="0"/>
    <x v="0"/>
    <m/>
    <n v="950"/>
    <d v="2025-01-16T00:00:00"/>
    <s v="6104452489"/>
    <s v="AEJEA"/>
    <m/>
    <n v="1200"/>
    <m/>
    <x v="0"/>
    <x v="0"/>
    <d v="2025-01-03T00:00:00"/>
    <s v="USD"/>
    <n v="7200"/>
    <m/>
    <m/>
    <m/>
    <n v="1"/>
    <m/>
    <m/>
    <m/>
    <n v="4000"/>
    <m/>
  </r>
  <r>
    <x v="0"/>
    <x v="0"/>
    <x v="0"/>
    <m/>
    <x v="0"/>
    <s v="TS Organic Peroxides"/>
    <s v="TANBK"/>
    <d v="2025-01-03T00:00:00"/>
    <s v="5220"/>
    <s v="NDG"/>
    <s v="NDG"/>
    <s v="ZOR"/>
    <s v="Zexxel Industries Sdn Bhd"/>
    <s v="SG_FF_5011407_Leschaco"/>
    <s v="5103346453"/>
    <s v="8019183"/>
    <s v="5103346453/8019183"/>
    <s v="TRIGONOX 301-20PP 20 kg box (KAC) CN/UNG"/>
    <n v="7200"/>
    <s v="KG"/>
    <s v="CIF"/>
    <x v="12"/>
    <s v="Malaysia"/>
    <d v="2025-01-16T00:00:00"/>
    <d v="2025-01-13T00:00:00"/>
    <m/>
    <m/>
    <d v="2025-01-22T00:00:00"/>
    <n v="1"/>
    <d v="2025-01-23T00:00:00"/>
    <d v="2025-01-22T00:00:00"/>
    <d v="2025-01-15T00:00:00"/>
    <x v="0"/>
    <m/>
    <s v="CO_22GP"/>
    <n v="1"/>
    <n v="1"/>
    <x v="0"/>
    <s v="CAPE SYROS 075N"/>
    <s v="OOLU2305917770"/>
    <m/>
    <s v="OOCL"/>
    <x v="0"/>
    <x v="0"/>
    <m/>
    <n v="150"/>
    <d v="2025-01-20T00:00:00"/>
    <s v="6104459658"/>
    <s v="MYPKG"/>
    <m/>
    <n v="375"/>
    <m/>
    <x v="4"/>
    <x v="4"/>
    <d v="2025-01-15T00:00:00"/>
    <s v="USD"/>
    <n v="100800"/>
    <m/>
    <m/>
    <m/>
    <n v="1"/>
    <m/>
    <m/>
    <m/>
    <n v="7200"/>
    <m/>
  </r>
  <r>
    <x v="0"/>
    <x v="0"/>
    <x v="0"/>
    <m/>
    <x v="0"/>
    <s v="PF Alkoxylates"/>
    <s v="TANBK"/>
    <d v="2025-01-08T00:00:00"/>
    <s v="1447"/>
    <s v="NDG"/>
    <s v="NDG"/>
    <s v="ZOR"/>
    <s v="PT Eonchemicals Putra"/>
    <s v="SG_FF_5011407_Leschaco"/>
    <s v="5103348613"/>
    <s v="8001261"/>
    <s v="5103348613/8001261"/>
    <s v="WITBREAK DRC-163 460 LB TH DR"/>
    <n v="1669"/>
    <s v="KG"/>
    <s v="CIF"/>
    <x v="1"/>
    <s v="Indonesia"/>
    <d v="2025-01-24T00:00:00"/>
    <d v="2025-01-15T00:00:00"/>
    <m/>
    <m/>
    <d v="2025-01-22T00:00:00"/>
    <n v="2"/>
    <d v="2025-01-24T00:00:00"/>
    <d v="2025-01-22T00:00:00"/>
    <d v="2025-01-17T00:00:00"/>
    <x v="0"/>
    <m/>
    <s v="CO_22GP"/>
    <n v="1"/>
    <n v="1"/>
    <x v="0"/>
    <s v="OOCL NEW ZEALAND 149S"/>
    <s v="OOLU2306001810"/>
    <m/>
    <s v="OOCL"/>
    <x v="0"/>
    <x v="0"/>
    <m/>
    <n v="250"/>
    <d v="2025-01-24T00:00:00"/>
    <s v="6104460332"/>
    <s v="IDJKT"/>
    <m/>
    <n v="900"/>
    <m/>
    <x v="3"/>
    <x v="1"/>
    <d v="2025-01-17T00:00:00"/>
    <s v="USD"/>
    <n v="17196"/>
    <m/>
    <m/>
    <m/>
    <n v="1"/>
    <m/>
    <m/>
    <m/>
    <n v="1669"/>
    <m/>
  </r>
  <r>
    <x v="0"/>
    <x v="0"/>
    <x v="0"/>
    <m/>
    <x v="0"/>
    <s v="PF Alkoxylates"/>
    <s v="TANBK"/>
    <d v="2025-01-08T00:00:00"/>
    <s v="1447"/>
    <s v="NDG"/>
    <s v="NDG"/>
    <s v="ZOR"/>
    <s v="PT Eonchemicals Putra"/>
    <s v="SG_FF_5011407_Leschaco"/>
    <s v="5103348613"/>
    <s v="8001155"/>
    <s v="5103348613/8001155"/>
    <s v="WITBREAK DRI-9026 450 LB TH DR"/>
    <n v="612"/>
    <s v="KG"/>
    <s v="CIF"/>
    <x v="1"/>
    <s v="Indonesia"/>
    <d v="2025-01-24T00:00:00"/>
    <d v="2025-01-15T00:00:00"/>
    <m/>
    <m/>
    <d v="2025-01-22T00:00:00"/>
    <n v="2"/>
    <d v="2025-01-24T00:00:00"/>
    <d v="2025-01-22T00:00:00"/>
    <d v="2025-01-17T00:00:00"/>
    <x v="0"/>
    <m/>
    <s v="CO_22GP"/>
    <n v="0"/>
    <n v="0"/>
    <x v="0"/>
    <s v="OOCL NEW ZEALAND 149S"/>
    <s v="OOLU2306001810"/>
    <m/>
    <s v="OOCL"/>
    <x v="0"/>
    <x v="0"/>
    <m/>
    <n v="250"/>
    <d v="2025-01-24T00:00:00"/>
    <s v="6104460332"/>
    <s v="IDJKT"/>
    <m/>
    <n v="900"/>
    <m/>
    <x v="3"/>
    <x v="1"/>
    <d v="2025-01-17T00:00:00"/>
    <s v="USD"/>
    <n v="17196"/>
    <m/>
    <m/>
    <m/>
    <n v="0"/>
    <m/>
    <m/>
    <m/>
    <n v="612"/>
    <m/>
  </r>
  <r>
    <x v="0"/>
    <x v="0"/>
    <x v="0"/>
    <m/>
    <x v="0"/>
    <s v="PF Alkoxylates"/>
    <s v="TANBK"/>
    <d v="2025-01-08T00:00:00"/>
    <s v="1447"/>
    <s v="NDG"/>
    <s v="NDG"/>
    <s v="ZOR"/>
    <s v="PT Eonchemicals Putra"/>
    <s v="SG_FF_5011407_Leschaco"/>
    <s v="5103348613"/>
    <s v="8001269"/>
    <s v="5103348613/8001269"/>
    <s v="WITBREAK DRC-168 460 LB TH DR"/>
    <n v="1043"/>
    <s v="KG"/>
    <s v="CIF"/>
    <x v="1"/>
    <s v="Indonesia"/>
    <d v="2025-01-24T00:00:00"/>
    <d v="2025-01-15T00:00:00"/>
    <m/>
    <m/>
    <d v="2025-01-22T00:00:00"/>
    <n v="2"/>
    <d v="2025-01-24T00:00:00"/>
    <d v="2025-01-22T00:00:00"/>
    <d v="2025-01-17T00:00:00"/>
    <x v="0"/>
    <m/>
    <s v="CO_22GP"/>
    <n v="0"/>
    <n v="0"/>
    <x v="0"/>
    <s v="OOCL NEW ZEALAND 149S"/>
    <s v="OOLU2306001810"/>
    <m/>
    <s v="OOCL"/>
    <x v="0"/>
    <x v="0"/>
    <m/>
    <n v="250"/>
    <d v="2025-01-24T00:00:00"/>
    <s v="6104460332"/>
    <s v="IDJKT"/>
    <m/>
    <n v="900"/>
    <m/>
    <x v="3"/>
    <x v="1"/>
    <d v="2025-01-17T00:00:00"/>
    <s v="USD"/>
    <n v="17196"/>
    <m/>
    <m/>
    <m/>
    <n v="0"/>
    <m/>
    <m/>
    <m/>
    <n v="1043"/>
    <m/>
  </r>
  <r>
    <x v="0"/>
    <x v="0"/>
    <x v="0"/>
    <m/>
    <x v="0"/>
    <s v="PF Alkoxylates"/>
    <s v="TANBK"/>
    <d v="2025-01-08T00:00:00"/>
    <s v="1447"/>
    <s v="NDG"/>
    <s v="NDG"/>
    <s v="ZOR"/>
    <s v="PT Eonchemicals Putra"/>
    <s v="SG_FF_5011407_Leschaco"/>
    <s v="5103348613"/>
    <s v="8001292"/>
    <s v="5103348613/8001292"/>
    <s v="WITBREAK DRC-164 460 LB TH DR"/>
    <n v="209"/>
    <s v="KG"/>
    <s v="CIF"/>
    <x v="1"/>
    <s v="Indonesia"/>
    <d v="2025-01-24T00:00:00"/>
    <d v="2025-01-15T00:00:00"/>
    <m/>
    <m/>
    <d v="2025-01-22T00:00:00"/>
    <n v="2"/>
    <d v="2025-01-24T00:00:00"/>
    <d v="2025-01-22T00:00:00"/>
    <d v="2025-01-17T00:00:00"/>
    <x v="0"/>
    <m/>
    <s v="CO_22GP"/>
    <n v="0"/>
    <n v="0"/>
    <x v="0"/>
    <s v="OOCL NEW ZEALAND 149S"/>
    <s v="OOLU2306001810"/>
    <m/>
    <s v="OOCL"/>
    <x v="0"/>
    <x v="0"/>
    <m/>
    <n v="250"/>
    <d v="2025-01-24T00:00:00"/>
    <s v="6104460332"/>
    <s v="IDJKT"/>
    <m/>
    <n v="900"/>
    <m/>
    <x v="3"/>
    <x v="1"/>
    <d v="2025-01-17T00:00:00"/>
    <s v="USD"/>
    <n v="17196"/>
    <m/>
    <m/>
    <m/>
    <n v="0"/>
    <m/>
    <m/>
    <m/>
    <n v="209"/>
    <m/>
  </r>
  <r>
    <x v="0"/>
    <x v="0"/>
    <x v="0"/>
    <m/>
    <x v="0"/>
    <s v="PF Alkoxylates"/>
    <s v="VAZEN"/>
    <d v="2025-01-16T00:00:00"/>
    <s v="1447"/>
    <s v="NDG"/>
    <s v="NDG"/>
    <s v="ZNLC"/>
    <s v="NR Chemicals AU Pty Ltd."/>
    <s v="SG_FF_5011407_Leschaco"/>
    <s v="4700156652"/>
    <s v="8003165"/>
    <s v="4700156652/8003165"/>
    <s v="ETHOMEEN C/25 1000 KG WP IBC"/>
    <n v="1000"/>
    <s v="KG"/>
    <s v="CIF"/>
    <x v="11"/>
    <s v="Australia"/>
    <d v="2025-01-30T00:00:00"/>
    <d v="2025-01-17T00:00:00"/>
    <m/>
    <m/>
    <d v="2025-01-22T00:00:00"/>
    <n v="17"/>
    <d v="2025-02-08T00:00:00"/>
    <d v="2025-01-22T00:00:00"/>
    <d v="2025-01-20T00:00:00"/>
    <x v="0"/>
    <m/>
    <s v="LCL"/>
    <n v="0"/>
    <n v="0"/>
    <x v="1"/>
    <s v="OOCL CHICAGO 107S"/>
    <s v="SEMEL25010104-01"/>
    <m/>
    <s v="No tender"/>
    <x v="1"/>
    <x v="1"/>
    <m/>
    <m/>
    <d v="2025-02-08T00:00:00"/>
    <s v="6104461856"/>
    <s v="AUMEL"/>
    <m/>
    <m/>
    <m/>
    <x v="1"/>
    <x v="1"/>
    <d v="2025-01-20T00:00:00"/>
    <s v="AUD"/>
    <n v="4989"/>
    <m/>
    <m/>
    <m/>
    <m/>
    <m/>
    <n v="0"/>
    <m/>
    <n v="1000"/>
    <m/>
  </r>
  <r>
    <x v="0"/>
    <x v="0"/>
    <x v="0"/>
    <m/>
    <x v="0"/>
    <s v="PF Emulsion Polymers"/>
    <s v="VAZEN"/>
    <d v="2025-01-16T00:00:00"/>
    <s v="1447"/>
    <s v="NDG"/>
    <s v="NDG"/>
    <s v="ZNLC"/>
    <s v="NR Chemicals AU Pty Ltd."/>
    <s v="SG_FF_5011407_Leschaco"/>
    <s v="4700156653"/>
    <s v="7100049"/>
    <s v="4700156653/7100049"/>
    <s v="STRUCTURE XL 50 LB BAG"/>
    <n v="23"/>
    <s v="KG"/>
    <s v="CIF"/>
    <x v="11"/>
    <s v="Australia"/>
    <d v="2025-01-30T00:00:00"/>
    <d v="2025-01-17T00:00:00"/>
    <m/>
    <m/>
    <d v="2025-01-22T00:00:00"/>
    <n v="17"/>
    <d v="2025-02-08T00:00:00"/>
    <d v="2025-01-22T00:00:00"/>
    <d v="2025-01-20T00:00:00"/>
    <x v="0"/>
    <m/>
    <s v="LCL"/>
    <n v="0"/>
    <n v="0"/>
    <x v="1"/>
    <s v="OOCL CHICAGO 107S"/>
    <s v="SEMEL25010104-01"/>
    <m/>
    <s v="No tender"/>
    <x v="1"/>
    <x v="1"/>
    <m/>
    <m/>
    <d v="2025-02-08T00:00:00"/>
    <s v="6104461857"/>
    <s v="AUMEL"/>
    <m/>
    <m/>
    <m/>
    <x v="1"/>
    <x v="5"/>
    <d v="2025-01-20T00:00:00"/>
    <s v="USD"/>
    <n v="129"/>
    <m/>
    <m/>
    <m/>
    <m/>
    <m/>
    <n v="0"/>
    <m/>
    <n v="23"/>
    <m/>
  </r>
  <r>
    <x v="0"/>
    <x v="0"/>
    <x v="2"/>
    <m/>
    <x v="0"/>
    <s v="PF Amine Surfactants"/>
    <s v="SKARPETG"/>
    <d v="2024-10-14T00:00:00"/>
    <s v="1447"/>
    <n v="8"/>
    <s v="UN1760"/>
    <s v="ZNLC"/>
    <s v="Nouryon Surface Chemistry AB"/>
    <s v="SG_FF_5011407_Leschaco"/>
    <s v="4700152360"/>
    <s v="8003065"/>
    <s v="4700152360/8003065"/>
    <s v="ADSEE C80W 900 KG IBC"/>
    <n v="6300"/>
    <s v="KG"/>
    <s v="CIF"/>
    <x v="7"/>
    <s v="Belgium"/>
    <d v="2025-03-01T00:00:00"/>
    <d v="2025-01-13T00:00:00"/>
    <m/>
    <m/>
    <d v="2025-01-23T00:00:00"/>
    <n v="45"/>
    <d v="2025-03-09T00:00:00"/>
    <d v="2025-01-23T00:00:00"/>
    <d v="2025-01-15T00:00:00"/>
    <x v="0"/>
    <m/>
    <s v="CO_22GP"/>
    <n v="1"/>
    <n v="1"/>
    <x v="5"/>
    <s v="HAMBURG EXPRESS 002W"/>
    <s v="HLCUSIN241216377"/>
    <m/>
    <s v="MSC"/>
    <x v="0"/>
    <x v="0"/>
    <m/>
    <n v="3051"/>
    <d v="2025-03-11T00:00:00"/>
    <s v="6104459250"/>
    <s v="NLRTM"/>
    <m/>
    <n v="1186"/>
    <m/>
    <x v="2"/>
    <x v="0"/>
    <d v="2025-01-15T00:00:00"/>
    <s v="EUR"/>
    <n v="28417"/>
    <m/>
    <m/>
    <m/>
    <n v="1"/>
    <m/>
    <m/>
    <m/>
    <n v="6300"/>
    <m/>
  </r>
  <r>
    <x v="0"/>
    <x v="0"/>
    <x v="1"/>
    <m/>
    <x v="0"/>
    <s v="PF Amine Surfactants"/>
    <s v="BABUR"/>
    <d v="2024-12-04T00:00:00"/>
    <s v="1447"/>
    <n v="9"/>
    <s v="UN3082"/>
    <s v="ZNLC"/>
    <s v="Nouryon Chemicals India Private Ltd"/>
    <s v="SG_FF_5011407_Leschaco"/>
    <s v="4700154671"/>
    <s v="8003257"/>
    <s v="4700154671/8003257"/>
    <s v="ARQUAD 16-29 200 KG PTH DR"/>
    <n v="16000"/>
    <s v="KG"/>
    <s v="CIF"/>
    <x v="6"/>
    <s v="India"/>
    <d v="2025-01-18T00:00:00"/>
    <d v="2025-01-02T00:00:00"/>
    <m/>
    <m/>
    <d v="2025-01-23T00:00:00"/>
    <n v="8"/>
    <d v="2025-01-31T00:00:00"/>
    <d v="2025-01-23T00:00:00"/>
    <d v="2025-01-06T00:00:00"/>
    <x v="0"/>
    <m/>
    <s v="CO_22GP"/>
    <n v="1"/>
    <n v="1"/>
    <x v="0"/>
    <s v="EVER EXCEL 179W"/>
    <s v="OOLU2305581380"/>
    <m/>
    <s v="ONE/OOCL"/>
    <x v="0"/>
    <x v="0"/>
    <m/>
    <n v="800"/>
    <d v="2025-01-18T00:00:00"/>
    <s v="6104458121"/>
    <s v="INNSA"/>
    <m/>
    <n v="800"/>
    <m/>
    <x v="1"/>
    <x v="0"/>
    <d v="2025-01-06T00:00:00"/>
    <s v="USD"/>
    <n v="21216"/>
    <m/>
    <m/>
    <m/>
    <n v="1"/>
    <m/>
    <m/>
    <m/>
    <n v="16000"/>
    <m/>
  </r>
  <r>
    <x v="0"/>
    <x v="0"/>
    <x v="1"/>
    <m/>
    <x v="0"/>
    <s v="PF Alkoxylates"/>
    <s v="VAZEN"/>
    <d v="2024-12-31T00:00:00"/>
    <s v="1447"/>
    <n v="9"/>
    <s v="UN3082"/>
    <s v="ZNLC"/>
    <s v="Nouryon Chemicals India Private Ltd"/>
    <s v="SG_FF_5011407_Leschaco"/>
    <s v="4700155780"/>
    <s v="8017230"/>
    <s v="4700155780/8017230"/>
    <s v="REDICOTE E-4875 NPF 210 KG PTH DR"/>
    <n v="16800"/>
    <s v="KG"/>
    <s v="CIF"/>
    <x v="6"/>
    <s v="India"/>
    <d v="2025-01-24T00:00:00"/>
    <d v="2025-01-09T00:00:00"/>
    <m/>
    <m/>
    <d v="2025-01-23T00:00:00"/>
    <n v="8"/>
    <d v="2025-01-31T00:00:00"/>
    <d v="2025-01-23T00:00:00"/>
    <d v="2025-01-13T00:00:00"/>
    <x v="0"/>
    <m/>
    <s v="CO_22GP"/>
    <n v="1"/>
    <n v="1"/>
    <x v="0"/>
    <s v="EVER EXCEL 179W"/>
    <s v="OOLU2305877900"/>
    <m/>
    <s v="ONE/OOCL"/>
    <x v="0"/>
    <x v="0"/>
    <m/>
    <n v="800"/>
    <d v="2025-01-31T00:00:00"/>
    <s v="6104460549"/>
    <s v="INNSA"/>
    <m/>
    <n v="800"/>
    <m/>
    <x v="0"/>
    <x v="1"/>
    <d v="2025-01-13T00:00:00"/>
    <s v="USD"/>
    <n v="42580"/>
    <m/>
    <m/>
    <m/>
    <n v="1"/>
    <m/>
    <m/>
    <m/>
    <n v="16800"/>
    <m/>
  </r>
  <r>
    <x v="0"/>
    <x v="0"/>
    <x v="1"/>
    <m/>
    <x v="0"/>
    <s v="PF Alkoxylates"/>
    <s v="KUMARIK"/>
    <d v="2024-12-31T00:00:00"/>
    <s v="1570"/>
    <s v="NDG"/>
    <s v="NDG"/>
    <s v="ZNLC"/>
    <s v="Nouryon Chemicals India Private Ltd"/>
    <s v="SG_FF_5011407_Leschaco"/>
    <s v="4700155777"/>
    <s v="8003909"/>
    <s v="4700155777/8003909"/>
    <s v="BEROL VISCO 315 200 KG TH DR"/>
    <n v="15200"/>
    <s v="KG"/>
    <s v="CIF"/>
    <x v="6"/>
    <s v="India"/>
    <d v="2025-02-05T00:00:00"/>
    <d v="2025-01-22T00:00:00"/>
    <m/>
    <m/>
    <d v="2025-01-24T00:00:00"/>
    <n v="8"/>
    <d v="2025-02-01T00:00:00"/>
    <d v="2025-01-24T00:00:00"/>
    <d v="2025-01-24T00:00:00"/>
    <x v="0"/>
    <m/>
    <s v="CO_22GP"/>
    <n v="1"/>
    <n v="1"/>
    <x v="0"/>
    <s v="KOTA LIMA 021W"/>
    <s v="OOLU2305953670"/>
    <m/>
    <s v="ONE/OOCL"/>
    <x v="0"/>
    <x v="0"/>
    <m/>
    <n v="600"/>
    <d v="2025-01-25T00:00:00"/>
    <s v="6104460586"/>
    <s v="INNSA"/>
    <m/>
    <n v="800"/>
    <m/>
    <x v="2"/>
    <x v="1"/>
    <d v="2025-01-24T00:00:00"/>
    <s v="USD"/>
    <n v="37800"/>
    <m/>
    <m/>
    <m/>
    <n v="1"/>
    <m/>
    <m/>
    <m/>
    <n v="15200"/>
    <m/>
  </r>
  <r>
    <x v="0"/>
    <x v="0"/>
    <x v="0"/>
    <m/>
    <x v="0"/>
    <s v="PF Amine Surfactants"/>
    <s v="CHENZ4"/>
    <d v="2024-11-04T00:00:00"/>
    <s v="1447"/>
    <n v="9"/>
    <s v="UN3082"/>
    <s v="ZNLC"/>
    <s v="NouryonChemicals(Boxing)Co.,Ltd,"/>
    <s v="SG_FF_5011407_Leschaco"/>
    <s v="4700153180"/>
    <s v="8003298"/>
    <s v="4700153180/8003298"/>
    <s v="ARQUAD C-35 200 KG PTH DR"/>
    <n v="16000"/>
    <s v="KG"/>
    <s v="CIF"/>
    <x v="5"/>
    <s v="China"/>
    <d v="2025-01-24T00:00:00"/>
    <d v="2025-01-10T00:00:00"/>
    <m/>
    <m/>
    <d v="2025-01-25T00:00:00"/>
    <n v="15"/>
    <d v="2025-02-09T00:00:00"/>
    <d v="2025-01-25T00:00:00"/>
    <d v="2025-01-14T00:00:00"/>
    <x v="0"/>
    <m/>
    <s v="CO_22GP"/>
    <n v="1"/>
    <n v="1"/>
    <x v="4"/>
    <s v="HMM RAON 018E"/>
    <s v="ONEYSINE84406800"/>
    <m/>
    <s v="ONE/OOCL"/>
    <x v="0"/>
    <x v="0"/>
    <m/>
    <n v="300"/>
    <d v="2025-02-03T00:00:00"/>
    <s v="6104458494"/>
    <s v="CNSHG"/>
    <m/>
    <n v="300"/>
    <m/>
    <x v="3"/>
    <x v="0"/>
    <d v="2025-01-14T00:00:00"/>
    <s v="CNY"/>
    <n v="282380"/>
    <m/>
    <m/>
    <m/>
    <n v="1"/>
    <m/>
    <m/>
    <m/>
    <n v="16000"/>
    <m/>
  </r>
  <r>
    <x v="0"/>
    <x v="0"/>
    <x v="0"/>
    <m/>
    <x v="0"/>
    <s v="PF Amine Surfactants"/>
    <s v="IRATTUA"/>
    <d v="2024-12-11T00:00:00"/>
    <s v="1447"/>
    <n v="9"/>
    <s v="UN3082"/>
    <s v="ZNLC"/>
    <s v="NouryonChemicals(Boxing)Co.,Ltd,"/>
    <s v="SG_FF_5011407_Leschaco"/>
    <s v="4700155006"/>
    <s v="8005171"/>
    <s v="4700155006/8005171"/>
    <s v="BEROL 561 200 KG PTH DR"/>
    <n v="10000"/>
    <s v="KG"/>
    <s v="CIF"/>
    <x v="5"/>
    <s v="China"/>
    <d v="2025-01-30T00:00:00"/>
    <d v="2025-01-16T00:00:00"/>
    <m/>
    <m/>
    <d v="2025-01-25T00:00:00"/>
    <n v="15"/>
    <d v="2025-02-09T00:00:00"/>
    <d v="2025-01-25T00:00:00"/>
    <d v="2025-01-20T00:00:00"/>
    <x v="0"/>
    <m/>
    <s v="CO_22GP"/>
    <n v="1"/>
    <n v="1"/>
    <x v="4"/>
    <s v="HMM RAON 018E"/>
    <s v="ONEYSINE87164500"/>
    <m/>
    <s v="ONE/OOCL"/>
    <x v="0"/>
    <x v="0"/>
    <m/>
    <n v="300"/>
    <d v="2025-02-04T00:00:00"/>
    <s v="6104459345"/>
    <s v="CNSHG"/>
    <m/>
    <n v="350"/>
    <m/>
    <x v="1"/>
    <x v="0"/>
    <d v="2025-01-20T00:00:00"/>
    <s v="CNY"/>
    <n v="182645"/>
    <m/>
    <m/>
    <m/>
    <n v="1"/>
    <m/>
    <m/>
    <m/>
    <n v="10000"/>
    <m/>
  </r>
  <r>
    <x v="0"/>
    <x v="0"/>
    <x v="0"/>
    <m/>
    <x v="0"/>
    <s v="PF Alkoxylates"/>
    <s v="HIRUNSIN"/>
    <d v="2024-10-01T00:00:00"/>
    <s v="1447"/>
    <s v="NDG"/>
    <s v="NDG"/>
    <s v="ZOR"/>
    <s v="Thai Specialty Chemical Co., Ltd"/>
    <s v="SG_FF_5011407_Leschaco"/>
    <s v="5103300085"/>
    <s v="8002803"/>
    <s v="5103300085/8002803"/>
    <s v="PHOSPHOLAN PE65 1000 KG WP IBC"/>
    <n v="1000"/>
    <s v="KG"/>
    <s v="CIF"/>
    <x v="4"/>
    <s v="Thailand"/>
    <d v="2025-01-22T00:00:00"/>
    <d v="2025-01-20T00:00:00"/>
    <m/>
    <m/>
    <d v="2025-01-27T00:00:00"/>
    <n v="2"/>
    <d v="2025-01-29T00:00:00"/>
    <d v="2025-01-27T00:00:00"/>
    <d v="2025-01-22T00:00:00"/>
    <x v="0"/>
    <m/>
    <s v="CO_22GP"/>
    <n v="1"/>
    <n v="1"/>
    <x v="0"/>
    <s v="CAPE FAWLEY 141N"/>
    <s v="OOLU2306020010"/>
    <m/>
    <s v="OOCL"/>
    <x v="0"/>
    <x v="0"/>
    <m/>
    <n v="350"/>
    <d v="2025-01-28T00:00:00"/>
    <s v="6104463580"/>
    <s v="THBKK"/>
    <m/>
    <n v="350"/>
    <m/>
    <x v="3"/>
    <x v="1"/>
    <d v="2025-01-22T00:00:00"/>
    <s v="USD"/>
    <n v="55916"/>
    <m/>
    <m/>
    <m/>
    <n v="1"/>
    <m/>
    <m/>
    <m/>
    <n v="1000"/>
    <m/>
  </r>
  <r>
    <x v="0"/>
    <x v="0"/>
    <x v="0"/>
    <m/>
    <x v="0"/>
    <s v="PF Amine Surfactants"/>
    <s v="TANJ"/>
    <d v="2025-01-08T00:00:00"/>
    <s v="1447"/>
    <n v="8"/>
    <s v="UN1760"/>
    <s v="ZOR"/>
    <s v="COLOSSAL INTERNATIONAL CO., LTD."/>
    <s v="SG_FF_5011407_Leschaco"/>
    <s v="5103348522"/>
    <s v="8024927"/>
    <s v="5103348522/8024927"/>
    <s v="BEROLAMINE BA-80 200 KG PTH DR"/>
    <n v="10000"/>
    <s v="KG"/>
    <s v="CIF"/>
    <x v="4"/>
    <s v="Thailand"/>
    <d v="2025-01-15T00:00:00"/>
    <d v="2025-01-17T00:00:00"/>
    <m/>
    <m/>
    <d v="2025-01-27T00:00:00"/>
    <n v="2"/>
    <d v="2025-01-29T00:00:00"/>
    <d v="2025-01-27T00:00:00"/>
    <d v="2025-01-21T00:00:00"/>
    <x v="0"/>
    <m/>
    <s v="CO_22GP"/>
    <n v="1"/>
    <n v="1"/>
    <x v="0"/>
    <s v="CAPE FAWLEY 141N"/>
    <s v="OOLU2306049400"/>
    <m/>
    <s v="OOCL"/>
    <x v="0"/>
    <x v="0"/>
    <m/>
    <n v="350"/>
    <d v="2025-01-28T00:00:00"/>
    <s v="6104461464"/>
    <s v="THBKK"/>
    <m/>
    <n v="600"/>
    <m/>
    <x v="0"/>
    <x v="0"/>
    <d v="2025-01-21T00:00:00"/>
    <s v="USD"/>
    <n v="26000"/>
    <m/>
    <m/>
    <m/>
    <n v="1"/>
    <m/>
    <m/>
    <m/>
    <n v="10000"/>
    <m/>
  </r>
  <r>
    <x v="0"/>
    <x v="0"/>
    <x v="0"/>
    <m/>
    <x v="1"/>
    <s v="PF Alkoxylates"/>
    <s v="TANJ"/>
    <d v="2025-02-05T00:00:00"/>
    <s v="1447"/>
    <n v="9"/>
    <s v="UN3082"/>
    <s v="ZOR"/>
    <s v="Thai Bitumen Co., Ltd."/>
    <s v="SG_FF_5011407_Leschaco"/>
    <s v="5103362083"/>
    <s v="8017231"/>
    <s v="5103362083/8017231"/>
    <s v="REDICOTE E-4875 NPF 1000 KG WP IBC"/>
    <n v="6000"/>
    <s v="KG"/>
    <s v="CIF"/>
    <x v="13"/>
    <s v="Thailand"/>
    <d v="2025-01-31T00:00:00"/>
    <d v="2025-05-21T00:00:00"/>
    <m/>
    <m/>
    <d v="2025-01-27T00:00:00"/>
    <n v="3"/>
    <d v="2025-01-30T00:00:00"/>
    <d v="2025-01-27T00:00:00"/>
    <d v="2025-02-11T00:00:00"/>
    <x v="0"/>
    <s v="5103347726 is replaced by 5103362083, return order 5300060587 "/>
    <s v="CO_22GP"/>
    <n v="1"/>
    <n v="1"/>
    <x v="4"/>
    <s v="CAP ANDREAS 017E"/>
    <s v="ONEYSINF03905400"/>
    <m/>
    <s v="ONE"/>
    <x v="0"/>
    <x v="0"/>
    <m/>
    <n v="330"/>
    <d v="2025-01-31T00:00:00"/>
    <s v="6104479753"/>
    <s v="THLCH"/>
    <m/>
    <n v="660"/>
    <m/>
    <x v="0"/>
    <x v="1"/>
    <d v="2025-05-23T00:00:00"/>
    <s v="USD"/>
    <n v="31000"/>
    <m/>
    <m/>
    <m/>
    <n v="1"/>
    <m/>
    <m/>
    <m/>
    <n v="6000"/>
    <m/>
  </r>
  <r>
    <x v="0"/>
    <x v="0"/>
    <x v="0"/>
    <m/>
    <x v="1"/>
    <s v="PF Alkoxylates"/>
    <s v="TANJ"/>
    <d v="2025-02-05T00:00:00"/>
    <s v="1447"/>
    <n v="9"/>
    <s v="UN3082"/>
    <s v="ZOR"/>
    <s v="Thai Bitumen Co., Ltd."/>
    <s v="SG_FF_5011407_Leschaco"/>
    <s v="5103362083"/>
    <s v="8017231"/>
    <s v="5103362083/8017231"/>
    <s v="REDICOTE E-4875 NPF 1000 KG WP IBC"/>
    <n v="4000"/>
    <s v="KG"/>
    <s v="CIF"/>
    <x v="13"/>
    <s v="Thailand"/>
    <d v="2025-01-31T00:00:00"/>
    <d v="2025-05-21T00:00:00"/>
    <m/>
    <m/>
    <d v="2025-01-27T00:00:00"/>
    <n v="3"/>
    <d v="2025-01-30T00:00:00"/>
    <d v="2025-01-27T00:00:00"/>
    <d v="2025-02-11T00:00:00"/>
    <x v="0"/>
    <s v="5103347726 is replaced by 5103362083, return order 5300060587 "/>
    <s v="CO_22GP"/>
    <n v="0"/>
    <n v="0"/>
    <x v="4"/>
    <s v="CAP ANDREAS 017E"/>
    <s v="ONEYSINF03905400"/>
    <m/>
    <s v="ONE"/>
    <x v="0"/>
    <x v="0"/>
    <m/>
    <n v="330"/>
    <d v="2025-01-31T00:00:00"/>
    <s v="6104479753"/>
    <s v="THLCH"/>
    <m/>
    <n v="660"/>
    <m/>
    <x v="0"/>
    <x v="1"/>
    <d v="2025-05-23T00:00:00"/>
    <s v="USD"/>
    <n v="31000"/>
    <m/>
    <m/>
    <m/>
    <n v="0"/>
    <m/>
    <m/>
    <m/>
    <n v="4000"/>
    <m/>
  </r>
  <r>
    <x v="0"/>
    <x v="0"/>
    <x v="3"/>
    <m/>
    <x v="0"/>
    <s v="PF Alkoxylates"/>
    <s v="HASSANA"/>
    <d v="2024-12-19T00:00:00"/>
    <s v="1570"/>
    <s v="NDG"/>
    <s v="NDG"/>
    <s v="ZOR"/>
    <s v="Ultra Chemicals (PVT) LTD."/>
    <s v="SG_FF_5011407_Leschaco"/>
    <s v="5103340830"/>
    <s v="8016435"/>
    <s v="5103340830/8016435"/>
    <s v="ETHYLAN CDP1480 850 KG WP IBC"/>
    <n v="6800"/>
    <s v="KG"/>
    <s v="CFR"/>
    <x v="14"/>
    <s v="Pakistan"/>
    <d v="2024-12-31T00:00:00"/>
    <d v="2025-01-09T00:00:00"/>
    <m/>
    <m/>
    <d v="2025-02-01T00:00:00"/>
    <n v="7"/>
    <d v="2025-02-08T00:00:00"/>
    <d v="2025-02-01T00:00:00"/>
    <d v="2025-01-13T00:00:00"/>
    <x v="0"/>
    <m/>
    <s v="LCL"/>
    <n v="0"/>
    <n v="0"/>
    <x v="1"/>
    <s v="OOCL DALIAN 708W"/>
    <s v="YMLUS450320438"/>
    <m/>
    <s v="No tender"/>
    <x v="1"/>
    <x v="1"/>
    <m/>
    <m/>
    <d v="2025-01-22T00:00:00"/>
    <s v="6104455914"/>
    <s v="PKKHI"/>
    <m/>
    <m/>
    <m/>
    <x v="0"/>
    <x v="1"/>
    <d v="2025-01-13T00:00:00"/>
    <s v="USD"/>
    <n v="14620"/>
    <m/>
    <m/>
    <m/>
    <m/>
    <m/>
    <n v="0"/>
    <m/>
    <n v="6800"/>
    <m/>
  </r>
  <r>
    <x v="0"/>
    <x v="0"/>
    <x v="0"/>
    <m/>
    <x v="0"/>
    <s v="PF Alkoxylates"/>
    <s v="CHENZ4"/>
    <d v="2024-11-22T00:00:00"/>
    <s v="1447"/>
    <n v="9"/>
    <s v="UN3082"/>
    <s v="ZNLC"/>
    <s v="NouryonChemicals(Boxing)Co.,Ltd,"/>
    <s v="SG_FF_5011407_Leschaco"/>
    <s v="4700154120"/>
    <s v="8026984"/>
    <s v="4700154120/8026984"/>
    <s v="BEROL 226HF 200 KG PTH DR"/>
    <n v="1600"/>
    <s v="KG"/>
    <s v="CIF"/>
    <x v="5"/>
    <s v="China"/>
    <d v="2025-01-25T00:00:00"/>
    <d v="2025-01-13T00:00:00"/>
    <m/>
    <m/>
    <d v="2025-02-02T00:00:00"/>
    <n v="13"/>
    <d v="2025-02-15T00:00:00"/>
    <d v="2025-02-03T00:00:00"/>
    <d v="2025-01-15T00:00:00"/>
    <x v="0"/>
    <m/>
    <s v="CO_22GP"/>
    <n v="1"/>
    <n v="1"/>
    <x v="0"/>
    <s v="OOCL FELIXSTOWE 005E"/>
    <s v="OOLU2305584230"/>
    <m/>
    <s v="ONE/OOCL"/>
    <x v="0"/>
    <x v="0"/>
    <m/>
    <n v="350"/>
    <d v="2025-02-17T00:00:00"/>
    <s v="6104463814"/>
    <s v="CNSHG"/>
    <m/>
    <n v="350"/>
    <m/>
    <x v="1"/>
    <x v="1"/>
    <d v="2025-01-15T00:00:00"/>
    <s v="CNY"/>
    <n v="24728"/>
    <m/>
    <m/>
    <m/>
    <n v="1"/>
    <m/>
    <m/>
    <m/>
    <n v="1600"/>
    <m/>
  </r>
  <r>
    <x v="0"/>
    <x v="0"/>
    <x v="0"/>
    <m/>
    <x v="0"/>
    <s v="PF Alkoxylates"/>
    <s v="IRATTUA"/>
    <d v="2024-11-29T00:00:00"/>
    <s v="1447"/>
    <n v="9"/>
    <s v="UN3082"/>
    <s v="ZNLC"/>
    <s v="NouryonChemicals(Boxing)Co.,Ltd,"/>
    <s v="SG_FF_5011407_Leschaco"/>
    <s v="4700154450"/>
    <s v="8019729"/>
    <s v="4700154450/8019729"/>
    <s v="BEROL 226 SA 200 KG PTH DR"/>
    <n v="16000"/>
    <s v="KG"/>
    <s v="CIF"/>
    <x v="5"/>
    <s v="China"/>
    <d v="2025-02-02T00:00:00"/>
    <d v="2025-01-21T00:00:00"/>
    <m/>
    <m/>
    <d v="2025-02-02T00:00:00"/>
    <n v="12"/>
    <d v="2025-02-14T00:00:00"/>
    <d v="2025-02-02T00:00:00"/>
    <d v="2025-01-23T00:00:00"/>
    <x v="0"/>
    <m/>
    <s v="CO_22GP"/>
    <n v="1"/>
    <n v="1"/>
    <x v="4"/>
    <s v="ONE FRONTIER 005E"/>
    <s v="ONEYSINE86151700"/>
    <m/>
    <s v="ONE/OOCL"/>
    <x v="0"/>
    <x v="0"/>
    <m/>
    <n v="300"/>
    <d v="2025-02-12T00:00:00"/>
    <s v="6104465766"/>
    <s v="CNSHG"/>
    <m/>
    <n v="350"/>
    <m/>
    <x v="1"/>
    <x v="1"/>
    <d v="2025-01-23T00:00:00"/>
    <s v="CNY"/>
    <n v="307859"/>
    <m/>
    <m/>
    <m/>
    <n v="1"/>
    <m/>
    <m/>
    <m/>
    <n v="16000"/>
    <m/>
  </r>
  <r>
    <x v="0"/>
    <x v="0"/>
    <x v="0"/>
    <m/>
    <x v="0"/>
    <s v="PF Alkoxylates"/>
    <s v="IRATTUA"/>
    <d v="2024-11-29T00:00:00"/>
    <s v="1447"/>
    <n v="9"/>
    <s v="UN3082"/>
    <s v="ZNLC"/>
    <s v="NouryonChemicals(Boxing)Co.,Ltd,"/>
    <s v="SG_FF_5011407_Leschaco"/>
    <s v="4700154451"/>
    <s v="8019729"/>
    <s v="4700154451/8019729"/>
    <s v="BEROL 226 SA 200 KG PTH DR"/>
    <n v="16000"/>
    <s v="KG"/>
    <s v="CIF"/>
    <x v="5"/>
    <s v="China"/>
    <d v="2025-02-03T00:00:00"/>
    <d v="2025-01-22T00:00:00"/>
    <m/>
    <m/>
    <d v="2025-02-02T00:00:00"/>
    <n v="12"/>
    <d v="2025-02-14T00:00:00"/>
    <d v="2025-02-02T00:00:00"/>
    <d v="2025-01-24T00:00:00"/>
    <x v="0"/>
    <m/>
    <s v="CO_22GP"/>
    <n v="1"/>
    <n v="1"/>
    <x v="4"/>
    <s v="ONE FRONTIER 005E"/>
    <s v="ONEYSINE89371700"/>
    <m/>
    <s v="ONE/OOCL"/>
    <x v="0"/>
    <x v="0"/>
    <m/>
    <n v="300"/>
    <d v="2025-02-14T00:00:00"/>
    <s v="6104465819"/>
    <s v="CNSHG"/>
    <m/>
    <n v="350"/>
    <m/>
    <x v="1"/>
    <x v="1"/>
    <d v="2025-01-24T00:00:00"/>
    <s v="CNY"/>
    <n v="307859"/>
    <m/>
    <m/>
    <m/>
    <n v="1"/>
    <m/>
    <m/>
    <m/>
    <n v="16000"/>
    <m/>
  </r>
  <r>
    <x v="0"/>
    <x v="0"/>
    <x v="0"/>
    <m/>
    <x v="0"/>
    <s v="PF Amine Surfactants"/>
    <s v="IRATTUA"/>
    <d v="2024-12-16T00:00:00"/>
    <s v="1447"/>
    <n v="8"/>
    <s v="UN1760"/>
    <s v="ZNLC"/>
    <s v="NouryonChemicals(Boxing)Co.,Ltd,"/>
    <s v="SG_FF_5011407_Leschaco"/>
    <s v="4700155166"/>
    <s v="8024202"/>
    <s v="4700155166/8024202"/>
    <s v="ETHOQUAD O/12PG 180 KG THL DR"/>
    <n v="720"/>
    <s v="KG"/>
    <s v="CIF"/>
    <x v="5"/>
    <s v="China"/>
    <d v="2025-02-05T00:00:00"/>
    <d v="2025-01-22T00:00:00"/>
    <m/>
    <m/>
    <d v="2025-02-02T00:00:00"/>
    <n v="12"/>
    <d v="2025-02-14T00:00:00"/>
    <d v="2025-02-02T00:00:00"/>
    <d v="2025-01-24T00:00:00"/>
    <x v="0"/>
    <m/>
    <s v="CO_22GP"/>
    <n v="1"/>
    <n v="1"/>
    <x v="4"/>
    <s v="ONE FRONTIER 005E"/>
    <s v="ONEYSINE88455900"/>
    <m/>
    <s v="OOCL"/>
    <x v="0"/>
    <x v="0"/>
    <m/>
    <n v="300"/>
    <d v="2025-02-14T00:00:00"/>
    <s v="6104465681"/>
    <s v="CNSHG"/>
    <m/>
    <n v="375"/>
    <m/>
    <x v="3"/>
    <x v="0"/>
    <d v="2025-01-24T00:00:00"/>
    <s v="CNY"/>
    <n v="25595"/>
    <m/>
    <m/>
    <m/>
    <n v="1"/>
    <m/>
    <m/>
    <m/>
    <n v="720"/>
    <m/>
  </r>
  <r>
    <x v="0"/>
    <x v="0"/>
    <x v="0"/>
    <m/>
    <x v="0"/>
    <s v="PF Amine Surfactants"/>
    <s v="IRATTUA"/>
    <d v="2024-12-23T00:00:00"/>
    <s v="1447"/>
    <n v="9"/>
    <s v="UN3082"/>
    <s v="ZNLC"/>
    <s v="NouryonChemicals(Boxing)Co.,Ltd,"/>
    <s v="SG_FF_5011407_Leschaco"/>
    <s v="4700155505"/>
    <s v="8005171"/>
    <s v="4700155505/8005171"/>
    <s v="BEROL 561 200 KG PTH DR"/>
    <n v="9800"/>
    <s v="KG"/>
    <s v="CIF"/>
    <x v="5"/>
    <s v="China"/>
    <d v="2025-02-04T00:00:00"/>
    <d v="2025-01-22T00:00:00"/>
    <m/>
    <m/>
    <d v="2025-02-02T00:00:00"/>
    <n v="12"/>
    <d v="2025-02-14T00:00:00"/>
    <d v="2025-02-02T00:00:00"/>
    <d v="2025-01-24T00:00:00"/>
    <x v="0"/>
    <m/>
    <s v="CO_22GP"/>
    <n v="1"/>
    <n v="1"/>
    <x v="4"/>
    <s v="ONE FRONTIER 005E"/>
    <s v="ONEYSINE88795900"/>
    <m/>
    <s v="OOCL"/>
    <x v="0"/>
    <x v="0"/>
    <m/>
    <n v="300"/>
    <d v="2025-02-12T00:00:00"/>
    <s v="6104465683"/>
    <s v="CNSHG"/>
    <m/>
    <n v="375"/>
    <m/>
    <x v="1"/>
    <x v="0"/>
    <d v="2025-01-24T00:00:00"/>
    <s v="CNY"/>
    <n v="178992"/>
    <m/>
    <m/>
    <m/>
    <n v="1"/>
    <m/>
    <m/>
    <m/>
    <n v="9800"/>
    <m/>
  </r>
  <r>
    <x v="0"/>
    <x v="0"/>
    <x v="2"/>
    <m/>
    <x v="0"/>
    <s v="PF Amine Surfactants"/>
    <s v="SKARPETG"/>
    <d v="2024-11-04T00:00:00"/>
    <s v="1445"/>
    <n v="8"/>
    <s v="UN1760"/>
    <s v="ZNLC"/>
    <s v="Nouryon Surface Chemistry AB"/>
    <s v="SG_FF_5011407_Leschaco"/>
    <s v="4700153195"/>
    <s v="8003061"/>
    <s v="4700153195/8003061"/>
    <s v="ADSEE C80W BULK"/>
    <n v="20000"/>
    <s v="KG"/>
    <s v="CIF"/>
    <x v="7"/>
    <s v="Netherlands"/>
    <d v="2025-03-15T00:00:00"/>
    <d v="2025-01-31T00:00:00"/>
    <m/>
    <m/>
    <d v="2025-02-05T00:00:00"/>
    <n v="44"/>
    <d v="2025-03-21T00:00:00"/>
    <d v="2025-02-05T00:00:00"/>
    <d v="2025-02-03T00:00:00"/>
    <x v="0"/>
    <m/>
    <s v="CO_22TD"/>
    <n v="2"/>
    <n v="2"/>
    <x v="6"/>
    <s v="MSC ANIELLO HW505R"/>
    <s v="MSDUL0942549989"/>
    <m/>
    <s v="MSC"/>
    <x v="0"/>
    <x v="0"/>
    <m/>
    <n v="1186"/>
    <d v="2025-03-19T00:00:00"/>
    <s v="6104472423"/>
    <s v="NLRTM"/>
    <m/>
    <n v="1186"/>
    <m/>
    <x v="2"/>
    <x v="0"/>
    <d v="2025-02-03T00:00:00"/>
    <s v="EUR"/>
    <n v="64970"/>
    <m/>
    <m/>
    <m/>
    <n v="2"/>
    <m/>
    <m/>
    <m/>
    <n v="20000"/>
    <m/>
  </r>
  <r>
    <x v="0"/>
    <x v="0"/>
    <x v="2"/>
    <m/>
    <x v="0"/>
    <s v="PF Amine Surfactants"/>
    <s v="SKARPETG"/>
    <d v="2024-11-04T00:00:00"/>
    <s v="1445"/>
    <n v="8"/>
    <s v="UN1760"/>
    <s v="ZNLC"/>
    <s v="Nouryon Surface Chemistry AB"/>
    <s v="SG_FF_5011407_Leschaco"/>
    <s v="4700153197"/>
    <s v="8003061"/>
    <s v="4700153197/8003061"/>
    <s v="ADSEE C80W BULK"/>
    <n v="19000"/>
    <s v="KG"/>
    <s v="CIF"/>
    <x v="7"/>
    <s v="Netherlands"/>
    <d v="2025-03-15T00:00:00"/>
    <d v="2025-01-31T00:00:00"/>
    <m/>
    <m/>
    <d v="2025-02-05T00:00:00"/>
    <n v="44"/>
    <d v="2025-03-21T00:00:00"/>
    <d v="2025-02-05T00:00:00"/>
    <d v="2025-02-03T00:00:00"/>
    <x v="0"/>
    <m/>
    <s v="CO_22TD"/>
    <n v="0"/>
    <n v="0"/>
    <x v="6"/>
    <s v="MSC ANIELLO HW505R"/>
    <s v="MSDUL0942549989"/>
    <m/>
    <s v="MSC"/>
    <x v="0"/>
    <x v="0"/>
    <m/>
    <n v="1186"/>
    <d v="2025-03-19T00:00:00"/>
    <s v="6104472425"/>
    <s v="NLRTM"/>
    <m/>
    <n v="1186"/>
    <m/>
    <x v="2"/>
    <x v="0"/>
    <d v="2025-02-03T00:00:00"/>
    <s v="EUR"/>
    <n v="65205"/>
    <m/>
    <m/>
    <m/>
    <n v="0"/>
    <m/>
    <m/>
    <m/>
    <n v="19000"/>
    <m/>
  </r>
  <r>
    <x v="0"/>
    <x v="0"/>
    <x v="0"/>
    <m/>
    <x v="1"/>
    <s v="PF Amine Surfactants"/>
    <s v="MAM"/>
    <d v="2024-11-29T00:00:00"/>
    <s v="1447"/>
    <n v="8"/>
    <s v="UN2920"/>
    <s v="ZOR"/>
    <s v="Yau Bon Chemical Manufacturing"/>
    <s v="SG_FF_5011407_Leschaco"/>
    <s v="5103330165"/>
    <s v="8003598"/>
    <s v="5103330165/8003598"/>
    <s v="ARQUAD 2.10-80 183 KG THL DR"/>
    <n v="1464"/>
    <s v="KG"/>
    <s v="CIF"/>
    <x v="15"/>
    <s v="Hong Kong, China"/>
    <d v="2025-01-27T00:00:00"/>
    <d v="2025-01-30T00:00:00"/>
    <m/>
    <m/>
    <d v="2025-02-05T00:00:00"/>
    <n v="5"/>
    <d v="2025-02-10T00:00:00"/>
    <d v="2025-02-05T00:00:00"/>
    <d v="2025-02-03T00:00:00"/>
    <x v="0"/>
    <m/>
    <s v="LCL"/>
    <n v="0"/>
    <n v="0"/>
    <x v="1"/>
    <s v="HYUNDAI FAITH 111E"/>
    <s v="SINI07049000"/>
    <m/>
    <s v="No tender"/>
    <x v="1"/>
    <x v="1"/>
    <m/>
    <m/>
    <d v="2025-02-08T00:00:00"/>
    <s v="6104468772"/>
    <s v="HKHKG"/>
    <m/>
    <m/>
    <m/>
    <x v="1"/>
    <x v="0"/>
    <d v="2025-02-03T00:00:00"/>
    <s v="USD"/>
    <n v="9882"/>
    <m/>
    <m/>
    <m/>
    <m/>
    <m/>
    <n v="0"/>
    <m/>
    <n v="1464"/>
    <m/>
  </r>
  <r>
    <x v="0"/>
    <x v="0"/>
    <x v="0"/>
    <m/>
    <x v="1"/>
    <s v="PF Amine Surfactants"/>
    <s v="TANJ"/>
    <d v="2025-01-05T00:00:00"/>
    <s v="1447"/>
    <n v="9"/>
    <s v="UN3082"/>
    <s v="ZOR"/>
    <s v="Ancom Crop Care Sdn Bhd"/>
    <s v="SG_FF_5011407_Leschaco"/>
    <s v="5103346867"/>
    <s v="8003067"/>
    <s v="5103346867/8003067"/>
    <s v="ADSEE C-70A 200 KG PTH DR"/>
    <n v="16000"/>
    <s v="KG"/>
    <s v="CIF"/>
    <x v="12"/>
    <s v="Malaysia"/>
    <d v="2025-02-05T00:00:00"/>
    <d v="2025-01-30T00:00:00"/>
    <m/>
    <m/>
    <d v="2025-02-05T00:00:00"/>
    <n v="2"/>
    <d v="2025-02-07T00:00:00"/>
    <d v="2025-02-05T00:00:00"/>
    <d v="2025-02-03T00:00:00"/>
    <x v="0"/>
    <m/>
    <s v="CO_22GP"/>
    <n v="1"/>
    <n v="1"/>
    <x v="0"/>
    <s v="MANET 038N"/>
    <s v="OOLU2306065400"/>
    <m/>
    <s v="OOCL"/>
    <x v="0"/>
    <x v="0"/>
    <m/>
    <n v="350"/>
    <d v="2025-02-07T00:00:00"/>
    <s v="6104465896"/>
    <s v="MYPKG"/>
    <m/>
    <n v="375"/>
    <m/>
    <x v="2"/>
    <x v="0"/>
    <d v="2025-02-03T00:00:00"/>
    <s v="USD"/>
    <n v="34400"/>
    <m/>
    <m/>
    <m/>
    <n v="1"/>
    <m/>
    <m/>
    <m/>
    <n v="16000"/>
    <m/>
  </r>
  <r>
    <x v="0"/>
    <x v="0"/>
    <x v="0"/>
    <m/>
    <x v="1"/>
    <s v="PF CMC Huber"/>
    <s v="WANW"/>
    <d v="2024-12-14T00:00:00"/>
    <s v="1447"/>
    <s v="NDG"/>
    <s v="NDG"/>
    <s v="ZOR"/>
    <s v="Procter &amp; Gamble Philippines, INC"/>
    <s v="SG_FF_5011407_Leschaco"/>
    <s v="5103337851"/>
    <s v="8024056"/>
    <s v="5103337851/8024056"/>
    <s v="FINNFIX VT 25 KG BAG PW H5P"/>
    <n v="20000"/>
    <s v="KG"/>
    <s v="CIF"/>
    <x v="3"/>
    <s v="Philippines"/>
    <d v="2025-02-13T00:00:00"/>
    <d v="2025-01-30T00:00:00"/>
    <m/>
    <m/>
    <d v="2025-02-06T00:00:00"/>
    <n v="6"/>
    <d v="2025-02-12T00:00:00"/>
    <d v="2025-02-06T00:00:00"/>
    <d v="2025-02-03T00:00:00"/>
    <x v="0"/>
    <m/>
    <s v="CO_42GP"/>
    <n v="1"/>
    <n v="2"/>
    <x v="3"/>
    <s v="WAN HAI 312 N250"/>
    <s v="WHSP091EA16149"/>
    <m/>
    <s v="Wan Hai Lines"/>
    <x v="0"/>
    <x v="0"/>
    <m/>
    <n v="700"/>
    <d v="2025-02-13T00:00:00"/>
    <s v="6104468761"/>
    <s v="PHMNL"/>
    <m/>
    <n v="700"/>
    <m/>
    <x v="1"/>
    <x v="2"/>
    <d v="2025-02-03T00:00:00"/>
    <s v="USD"/>
    <n v="39600"/>
    <m/>
    <m/>
    <m/>
    <n v="2"/>
    <m/>
    <m/>
    <m/>
    <n v="20000"/>
    <m/>
  </r>
  <r>
    <x v="0"/>
    <x v="0"/>
    <x v="0"/>
    <m/>
    <x v="1"/>
    <s v="TS Organic Peroxides"/>
    <s v="IRATTUA"/>
    <d v="2025-01-28T00:00:00"/>
    <s v="5220"/>
    <s v="NDG"/>
    <s v="NDG"/>
    <s v="ZNLC"/>
    <s v="Tianjin Nouryon Peroxides Co Ltd"/>
    <s v="SG_FF_5011418_LTH"/>
    <s v="4700157200"/>
    <s v="41905112"/>
    <s v="4700157200/41905112"/>
    <s v="REEFER CONTAINER 20'"/>
    <n v="0"/>
    <s v="KG"/>
    <s v="CIF"/>
    <x v="16"/>
    <s v="China"/>
    <d v="2025-02-24T00:00:00"/>
    <d v="2025-02-01T00:00:00"/>
    <m/>
    <m/>
    <d v="2025-02-06T00:00:00"/>
    <n v="9"/>
    <d v="2025-02-20T00:00:00"/>
    <d v="2025-02-22T00:00:00"/>
    <d v="2025-02-04T00:00:00"/>
    <x v="0"/>
    <m/>
    <s v="SO_22RT"/>
    <n v="1"/>
    <n v="1"/>
    <x v="4"/>
    <s v="HMM COPENHAGEN / 015E"/>
    <s v="ONEYSINF07571700"/>
    <m/>
    <s v="ONE"/>
    <x v="0"/>
    <x v="0"/>
    <m/>
    <n v="275"/>
    <d v="2025-02-24T00:00:00"/>
    <s v="6104485612"/>
    <s v="CNTXG"/>
    <m/>
    <n v="275"/>
    <m/>
    <x v="4"/>
    <x v="4"/>
    <d v="2025-02-04T00:00:00"/>
    <s v="CNY"/>
    <n v="0"/>
    <m/>
    <m/>
    <m/>
    <n v="1"/>
    <m/>
    <m/>
    <m/>
    <n v="0"/>
    <m/>
  </r>
  <r>
    <x v="0"/>
    <x v="0"/>
    <x v="0"/>
    <m/>
    <x v="1"/>
    <s v="PF Alkoxylates"/>
    <s v="TANJ"/>
    <d v="2025-02-05T00:00:00"/>
    <s v="1447"/>
    <n v="9"/>
    <s v="UN3082"/>
    <s v="ZOR"/>
    <s v="Thai Bitumen Co., Ltd."/>
    <s v="SG_FF_5011407_Leschaco"/>
    <s v="5103362163"/>
    <s v="8017231"/>
    <s v="5103362163/8017231"/>
    <s v="REDICOTE E-4875 NPF 1000 KG WP IBC"/>
    <n v="8000"/>
    <s v="KG"/>
    <s v="CIF"/>
    <x v="13"/>
    <s v="Thailand"/>
    <d v="2025-02-20T00:00:00"/>
    <d v="2025-02-13T00:00:00"/>
    <m/>
    <m/>
    <d v="2025-02-07T00:00:00"/>
    <n v="2"/>
    <d v="2025-02-22T00:00:00"/>
    <d v="2025-02-20T00:00:00"/>
    <d v="2025-02-17T00:00:00"/>
    <x v="0"/>
    <m/>
    <s v="CO_22GP"/>
    <n v="1"/>
    <n v="1"/>
    <x v="4"/>
    <s v="KOTA NAZIM 050N"/>
    <s v="ONEYSINF04324700"/>
    <m/>
    <s v="ONE"/>
    <x v="0"/>
    <x v="0"/>
    <m/>
    <n v="330"/>
    <d v="2025-02-24T00:00:00"/>
    <s v="6104478584"/>
    <s v="THLCH"/>
    <m/>
    <n v="660"/>
    <m/>
    <x v="0"/>
    <x v="1"/>
    <d v="2025-02-17T00:00:00"/>
    <s v="USD"/>
    <n v="24800"/>
    <m/>
    <m/>
    <m/>
    <n v="1"/>
    <m/>
    <m/>
    <m/>
    <n v="8000"/>
    <m/>
  </r>
  <r>
    <x v="0"/>
    <x v="0"/>
    <x v="0"/>
    <m/>
    <x v="0"/>
    <s v="PF Amine Surfactants"/>
    <s v="ZHOUY19"/>
    <d v="2024-10-18T00:00:00"/>
    <s v="1447"/>
    <n v="9"/>
    <s v="UN3077"/>
    <s v="ZOR"/>
    <s v="ACT CHEMICAL CORP."/>
    <s v="SG_FF_5011407_Leschaco"/>
    <s v="5103308572"/>
    <s v="8000288"/>
    <s v="5103308572/8000288"/>
    <s v="DUOMEEN TDO 170 KG OH DR"/>
    <n v="1360"/>
    <s v="KG"/>
    <s v="CIF"/>
    <x v="17"/>
    <s v="Taiwan, China"/>
    <d v="2025-02-10T00:00:00"/>
    <d v="2025-01-22T00:00:00"/>
    <m/>
    <m/>
    <d v="2025-02-08T00:00:00"/>
    <n v="4"/>
    <d v="2025-02-12T00:00:00"/>
    <d v="2025-02-08T00:00:00"/>
    <d v="2025-01-22T00:00:00"/>
    <x v="0"/>
    <m/>
    <s v="LCL"/>
    <n v="0"/>
    <n v="0"/>
    <x v="1"/>
    <s v="YM INSTRUCTION 324N"/>
    <s v="YMLUI450506755"/>
    <m/>
    <s v="No tender"/>
    <x v="1"/>
    <x v="1"/>
    <m/>
    <m/>
    <d v="2025-02-07T00:00:00"/>
    <s v="6104466500"/>
    <s v="TWKEL"/>
    <m/>
    <m/>
    <m/>
    <x v="0"/>
    <x v="0"/>
    <d v="2025-01-22T00:00:00"/>
    <s v="USD"/>
    <n v="10472"/>
    <m/>
    <m/>
    <m/>
    <m/>
    <m/>
    <n v="0"/>
    <m/>
    <n v="1360"/>
    <m/>
  </r>
  <r>
    <x v="0"/>
    <x v="0"/>
    <x v="1"/>
    <m/>
    <x v="0"/>
    <s v="PF Amine Surfactants"/>
    <s v="BABUR"/>
    <d v="2024-12-13T00:00:00"/>
    <s v="1570"/>
    <n v="4.0999999999999899"/>
    <s v="UN2925"/>
    <s v="ZOR"/>
    <s v="Neochem International Pvt Ltd"/>
    <s v="SG_FF_5011407_Leschaco"/>
    <s v="5103337510"/>
    <s v="8003270"/>
    <s v="5103337510/8003270"/>
    <s v="ARQUAD 2HT-75 175 KG OHL DR DR"/>
    <n v="700"/>
    <s v="KG"/>
    <s v="CIF"/>
    <x v="18"/>
    <s v="Sri Lanka"/>
    <d v="2025-01-10T00:00:00"/>
    <d v="2025-01-24T00:00:00"/>
    <m/>
    <m/>
    <d v="2025-02-08T00:00:00"/>
    <n v="5"/>
    <d v="2025-02-13T00:00:00"/>
    <d v="2025-02-07T00:00:00"/>
    <d v="2025-01-28T00:00:00"/>
    <x v="0"/>
    <m/>
    <s v="LCL"/>
    <n v="0"/>
    <n v="0"/>
    <x v="1"/>
    <s v="ONE MINATO 025E"/>
    <s v="YMLUS450320437"/>
    <m/>
    <s v="No tender"/>
    <x v="1"/>
    <x v="1"/>
    <m/>
    <m/>
    <d v="2025-02-11T00:00:00"/>
    <s v="6104466433"/>
    <s v="LKCMB"/>
    <m/>
    <m/>
    <m/>
    <x v="1"/>
    <x v="0"/>
    <d v="2025-01-28T00:00:00"/>
    <s v="USD"/>
    <n v="1995"/>
    <m/>
    <m/>
    <m/>
    <m/>
    <m/>
    <n v="0"/>
    <m/>
    <n v="700"/>
    <m/>
  </r>
  <r>
    <x v="0"/>
    <x v="0"/>
    <x v="0"/>
    <m/>
    <x v="1"/>
    <s v="PF Amine Surfactants"/>
    <s v="TAOJ3"/>
    <d v="2024-12-04T00:00:00"/>
    <s v="1447"/>
    <n v="9"/>
    <s v="UN3082"/>
    <s v="ZNLC"/>
    <s v="NouryonChemicals(Boxing)Co.,Ltd,"/>
    <s v="SG_FF_5011407_Leschaco"/>
    <s v="4700154665"/>
    <s v="8003257"/>
    <s v="4700154665/8003257"/>
    <s v="ARQUAD 16-29 200 KG PTH DR"/>
    <n v="16000"/>
    <s v="KG"/>
    <s v="CIF"/>
    <x v="5"/>
    <s v="China"/>
    <d v="2025-02-10T00:00:00"/>
    <d v="2025-01-29T00:00:00"/>
    <m/>
    <m/>
    <d v="2025-02-09T00:00:00"/>
    <n v="13"/>
    <d v="2025-02-22T00:00:00"/>
    <d v="2025-02-09T00:00:00"/>
    <d v="2025-01-31T00:00:00"/>
    <x v="0"/>
    <s v="Jan roll over order due to MAD close to month end."/>
    <s v="CO_22GP"/>
    <n v="1"/>
    <n v="1"/>
    <x v="4"/>
    <s v="ONE FORTUNE 002E"/>
    <s v="ONEYSINE84389400"/>
    <m/>
    <s v="ONE/OOCL"/>
    <x v="0"/>
    <x v="0"/>
    <m/>
    <n v="300"/>
    <d v="2025-02-19T00:00:00"/>
    <s v="6104468660"/>
    <s v="CNSHG"/>
    <m/>
    <n v="350"/>
    <m/>
    <x v="1"/>
    <x v="0"/>
    <d v="2025-01-31T00:00:00"/>
    <s v="CNY"/>
    <n v="450754"/>
    <m/>
    <m/>
    <m/>
    <n v="1"/>
    <m/>
    <m/>
    <m/>
    <n v="16000"/>
    <m/>
  </r>
  <r>
    <x v="0"/>
    <x v="0"/>
    <x v="0"/>
    <m/>
    <x v="1"/>
    <s v="PF Alkoxylates"/>
    <s v="LIMS1"/>
    <d v="2024-11-08T00:00:00"/>
    <s v="1570"/>
    <s v="NDG"/>
    <s v="NDG"/>
    <s v="ZOR"/>
    <s v="Eurotec Nutrition International Co."/>
    <s v="SG_FF_5011407_Leschaco"/>
    <s v="5103319136"/>
    <s v="8004133"/>
    <s v="5103319136/8004133"/>
    <s v="BREDOL 683 (FEED GRADE) 1000 KG IBC"/>
    <n v="18000"/>
    <s v="KG"/>
    <s v="FOB"/>
    <x v="2"/>
    <s v="Singapore"/>
    <d v="2025-01-30T00:00:00"/>
    <d v="2025-02-05T00:00:00"/>
    <m/>
    <m/>
    <d v="2025-02-12T00:00:00"/>
    <n v="2"/>
    <d v="2025-02-14T00:00:00"/>
    <d v="2025-02-12T00:00:00"/>
    <d v="2025-02-07T00:00:00"/>
    <x v="0"/>
    <m/>
    <s v="FCA"/>
    <n v="1"/>
    <n v="2"/>
    <x v="2"/>
    <s v="NAWATA BHUM 279N"/>
    <s v="YMLUI450508934"/>
    <m/>
    <m/>
    <x v="2"/>
    <x v="2"/>
    <m/>
    <m/>
    <d v="2025-02-11T00:00:00"/>
    <s v="6104472185"/>
    <s v="SGSIN"/>
    <m/>
    <m/>
    <m/>
    <x v="2"/>
    <x v="1"/>
    <d v="2025-02-07T00:00:00"/>
    <s v="USD"/>
    <n v="68000"/>
    <m/>
    <m/>
    <m/>
    <m/>
    <m/>
    <m/>
    <n v="2"/>
    <n v="18000"/>
    <m/>
  </r>
  <r>
    <x v="0"/>
    <x v="0"/>
    <x v="0"/>
    <m/>
    <x v="1"/>
    <s v="PF Amine Surfactants"/>
    <s v="XUEH"/>
    <d v="2024-12-02T00:00:00"/>
    <s v="1447"/>
    <n v="9"/>
    <s v="UN3082"/>
    <s v="ZOR"/>
    <s v="Shin A C&amp;T Co,. Ltd"/>
    <s v="SG_FF_5011407_Leschaco"/>
    <s v="5103330733"/>
    <s v="8003257"/>
    <s v="5103330733/8003257"/>
    <s v="ARQUAD 16-29 200 KG PTH DR"/>
    <n v="8000"/>
    <s v="KG"/>
    <s v="CIF"/>
    <x v="19"/>
    <s v="Korea"/>
    <d v="2025-02-22T00:00:00"/>
    <d v="2025-02-04T00:00:00"/>
    <m/>
    <m/>
    <d v="2025-02-14T00:00:00"/>
    <n v="12"/>
    <d v="2025-02-26T00:00:00"/>
    <d v="2025-02-14T00:00:00"/>
    <d v="2025-02-06T00:00:00"/>
    <x v="0"/>
    <m/>
    <s v="CO_22GP"/>
    <n v="1"/>
    <n v="1"/>
    <x v="0"/>
    <s v="YANTIAN I 14E"/>
    <s v="OOLU2305819940"/>
    <m/>
    <s v="Hapag Lloyd/OOCL"/>
    <x v="0"/>
    <x v="0"/>
    <m/>
    <n v="400"/>
    <d v="2025-02-22T00:00:00"/>
    <s v="6104473202"/>
    <s v="KRPUS"/>
    <m/>
    <n v="410"/>
    <m/>
    <x v="1"/>
    <x v="0"/>
    <d v="2025-02-06T00:00:00"/>
    <s v="USD"/>
    <n v="23600"/>
    <m/>
    <m/>
    <m/>
    <n v="1"/>
    <m/>
    <m/>
    <m/>
    <n v="8000"/>
    <m/>
  </r>
  <r>
    <x v="0"/>
    <x v="0"/>
    <x v="0"/>
    <m/>
    <x v="1"/>
    <s v="PF Alkoxylates"/>
    <s v="IRATTUA"/>
    <d v="2024-12-10T00:00:00"/>
    <s v="1447"/>
    <n v="9"/>
    <s v="UN3082"/>
    <s v="ZNLC"/>
    <s v="NouryonChemicals(Boxing)Co.,Ltd,"/>
    <s v="SG_FF_5011407_Leschaco"/>
    <s v="4700154935"/>
    <s v="8019729"/>
    <s v="4700154935/8019729"/>
    <s v="BEROL 226 SA 200 KG PTH DR"/>
    <n v="16000"/>
    <s v="KG"/>
    <s v="CIF"/>
    <x v="5"/>
    <s v="China"/>
    <d v="2025-02-26T00:00:00"/>
    <d v="2025-02-12T00:00:00"/>
    <m/>
    <m/>
    <d v="2025-02-14T00:00:00"/>
    <n v="16"/>
    <d v="2025-03-02T00:00:00"/>
    <d v="2025-02-15T00:00:00"/>
    <d v="2025-02-14T00:00:00"/>
    <x v="0"/>
    <m/>
    <s v="CO_22GP"/>
    <n v="1"/>
    <n v="1"/>
    <x v="4"/>
    <s v="HMM MIR 014E"/>
    <s v="SINF02287600"/>
    <m/>
    <s v="ONE/OOCL"/>
    <x v="0"/>
    <x v="0"/>
    <m/>
    <n v="300"/>
    <d v="2025-03-02T00:00:00"/>
    <s v="6104474083"/>
    <s v="CNSHG"/>
    <m/>
    <n v="350"/>
    <m/>
    <x v="1"/>
    <x v="1"/>
    <d v="2025-02-14T00:00:00"/>
    <s v="CNY"/>
    <n v="307859"/>
    <m/>
    <m/>
    <m/>
    <n v="1"/>
    <m/>
    <m/>
    <m/>
    <n v="16000"/>
    <m/>
  </r>
  <r>
    <x v="0"/>
    <x v="0"/>
    <x v="0"/>
    <m/>
    <x v="1"/>
    <s v="PF Solution &amp; Bio"/>
    <s v="WANW"/>
    <d v="2024-12-17T00:00:00"/>
    <s v="1447"/>
    <s v="NDG"/>
    <s v="NDG"/>
    <s v="ZOR"/>
    <s v="PT. Orson Indonesia"/>
    <s v="SG_FF_5011407_Leschaco"/>
    <s v="5103338962"/>
    <s v="8000144"/>
    <s v="5103338962/8000144"/>
    <s v="AMPHOMER 200 LB FBR DR"/>
    <n v="272"/>
    <s v="KG"/>
    <s v="CIF"/>
    <x v="1"/>
    <s v="Indonesia"/>
    <d v="2025-01-03T00:00:00"/>
    <d v="2025-02-03T00:00:00"/>
    <m/>
    <m/>
    <d v="2025-02-14T00:00:00"/>
    <n v="3"/>
    <d v="2025-02-17T00:00:00"/>
    <d v="2025-02-13T00:00:00"/>
    <d v="2025-02-05T00:00:00"/>
    <x v="0"/>
    <m/>
    <s v="LCL"/>
    <n v="0"/>
    <n v="0"/>
    <x v="1"/>
    <s v="AN HAI 039S"/>
    <s v="SUDUSGJKTCAE9428"/>
    <m/>
    <s v="No tender"/>
    <x v="1"/>
    <x v="1"/>
    <m/>
    <m/>
    <d v="2025-02-10T00:00:00"/>
    <s v="6104474892"/>
    <s v="IDJKT"/>
    <m/>
    <m/>
    <m/>
    <x v="1"/>
    <x v="3"/>
    <d v="2025-02-05T00:00:00"/>
    <s v="USD"/>
    <n v="5525"/>
    <m/>
    <m/>
    <m/>
    <m/>
    <m/>
    <n v="0"/>
    <m/>
    <n v="272"/>
    <m/>
  </r>
  <r>
    <x v="0"/>
    <x v="0"/>
    <x v="0"/>
    <m/>
    <x v="1"/>
    <s v="PF Alkoxylates"/>
    <s v="IRATTUA"/>
    <d v="2024-12-23T00:00:00"/>
    <s v="1447"/>
    <n v="9"/>
    <s v="UN3082"/>
    <s v="ZNLC"/>
    <s v="NouryonChemicals(Boxing)Co.,Ltd,"/>
    <s v="SG_FF_5011407_Leschaco"/>
    <s v="4700155503"/>
    <s v="8019729"/>
    <s v="4700155503/8019729"/>
    <s v="BEROL 226 SA 200 KG PTH DR"/>
    <n v="16000"/>
    <s v="KG"/>
    <s v="CIF"/>
    <x v="5"/>
    <s v="China"/>
    <d v="2025-02-15T00:00:00"/>
    <d v="2025-02-03T00:00:00"/>
    <m/>
    <m/>
    <d v="2025-02-14T00:00:00"/>
    <n v="16"/>
    <d v="2025-03-02T00:00:00"/>
    <d v="2025-02-15T00:00:00"/>
    <d v="2025-02-05T00:00:00"/>
    <x v="0"/>
    <m/>
    <s v="CO_22GP"/>
    <n v="2"/>
    <n v="2"/>
    <x v="4"/>
    <s v="HMM MIR 014E"/>
    <s v="ONEYSINF02581300"/>
    <m/>
    <s v="OOCL"/>
    <x v="0"/>
    <x v="0"/>
    <m/>
    <n v="300"/>
    <d v="2025-03-02T00:00:00"/>
    <s v="6104474136"/>
    <s v="CNSHG"/>
    <m/>
    <n v="375"/>
    <m/>
    <x v="1"/>
    <x v="1"/>
    <d v="2025-02-05T00:00:00"/>
    <s v="CNY"/>
    <n v="307859"/>
    <m/>
    <m/>
    <m/>
    <n v="2"/>
    <m/>
    <m/>
    <m/>
    <n v="16000"/>
    <m/>
  </r>
  <r>
    <x v="0"/>
    <x v="0"/>
    <x v="0"/>
    <m/>
    <x v="1"/>
    <s v="PF Alkoxylates"/>
    <s v="IRATTUA"/>
    <d v="2024-12-23T00:00:00"/>
    <s v="1447"/>
    <n v="9"/>
    <s v="UN3082"/>
    <s v="ZNLC"/>
    <s v="NouryonChemicals(Boxing)Co.,Ltd,"/>
    <s v="SG_FF_5011407_Leschaco"/>
    <s v="4700155504"/>
    <s v="8019729"/>
    <s v="4700155504/8019729"/>
    <s v="BEROL 226 SA 200 KG PTH DR"/>
    <n v="16000"/>
    <s v="KG"/>
    <s v="CIF"/>
    <x v="5"/>
    <s v="China"/>
    <d v="2025-02-15T00:00:00"/>
    <d v="2025-02-03T00:00:00"/>
    <m/>
    <m/>
    <d v="2025-02-14T00:00:00"/>
    <n v="16"/>
    <d v="2025-03-02T00:00:00"/>
    <d v="2025-02-15T00:00:00"/>
    <d v="2025-02-05T00:00:00"/>
    <x v="0"/>
    <m/>
    <s v="CO_22GP"/>
    <n v="0"/>
    <n v="0"/>
    <x v="4"/>
    <s v="HMM MIR 014E"/>
    <s v="ONEYSINF02581300"/>
    <m/>
    <s v="OOCL"/>
    <x v="0"/>
    <x v="0"/>
    <m/>
    <n v="300"/>
    <d v="2025-03-02T00:00:00"/>
    <s v="6104474137"/>
    <s v="CNSHG"/>
    <m/>
    <n v="375"/>
    <m/>
    <x v="1"/>
    <x v="1"/>
    <d v="2025-02-05T00:00:00"/>
    <s v="CNY"/>
    <n v="307859"/>
    <m/>
    <m/>
    <m/>
    <n v="0"/>
    <m/>
    <m/>
    <m/>
    <n v="16000"/>
    <m/>
  </r>
  <r>
    <x v="0"/>
    <x v="0"/>
    <x v="1"/>
    <m/>
    <x v="0"/>
    <s v="PF Alkoxylates"/>
    <s v="KUMARIK"/>
    <d v="2024-12-31T00:00:00"/>
    <s v="1570"/>
    <s v="NDG"/>
    <s v="NDG"/>
    <s v="ZNLC"/>
    <s v="Nouryon Chemicals India Private Ltd"/>
    <s v="SG_FF_5011407_Leschaco"/>
    <s v="4700155775"/>
    <s v="8003909"/>
    <s v="4700155775/8003909"/>
    <s v="BEROL VISCO 315 200 KG TH DR"/>
    <n v="1600"/>
    <s v="KG"/>
    <s v="CIF"/>
    <x v="6"/>
    <s v="India"/>
    <d v="2025-02-06T00:00:00"/>
    <d v="2025-01-22T00:00:00"/>
    <m/>
    <m/>
    <d v="2025-02-14T00:00:00"/>
    <n v="9"/>
    <d v="2025-02-23T00:00:00"/>
    <d v="2025-02-14T00:00:00"/>
    <d v="2025-01-24T00:00:00"/>
    <x v="0"/>
    <m/>
    <s v="LCL"/>
    <n v="0"/>
    <n v="0"/>
    <x v="1"/>
    <s v="CONTI CRYSTAL 138W"/>
    <s v="XPFUCC138NSA91"/>
    <m/>
    <s v="No tender"/>
    <x v="1"/>
    <x v="1"/>
    <m/>
    <m/>
    <d v="2025-01-25T00:00:00"/>
    <s v="6104461459"/>
    <s v="INNSA"/>
    <m/>
    <m/>
    <m/>
    <x v="2"/>
    <x v="1"/>
    <d v="2025-01-24T00:00:00"/>
    <s v="USD"/>
    <n v="3979"/>
    <m/>
    <m/>
    <m/>
    <m/>
    <m/>
    <n v="0"/>
    <m/>
    <n v="1600"/>
    <m/>
  </r>
  <r>
    <x v="0"/>
    <x v="0"/>
    <x v="0"/>
    <m/>
    <x v="1"/>
    <s v="PF Amine Surfactants"/>
    <s v="XUEH"/>
    <d v="2024-09-30T00:00:00"/>
    <s v="1447"/>
    <n v="8"/>
    <s v="UN1759"/>
    <s v="ZOR"/>
    <s v="Seobin Happirus"/>
    <s v="SG_FF_5011407_Leschaco"/>
    <s v="5103299322"/>
    <s v="8003312"/>
    <s v="5103299322/8003312"/>
    <s v="ARQUAD 268-75PG 170 KG OHL DR DR"/>
    <n v="7480"/>
    <s v="KG"/>
    <s v="CIF"/>
    <x v="19"/>
    <s v="Korea"/>
    <d v="2025-02-23T00:00:00"/>
    <d v="2025-02-05T00:00:00"/>
    <m/>
    <m/>
    <d v="2025-02-15T00:00:00"/>
    <n v="10"/>
    <d v="2025-02-25T00:00:00"/>
    <d v="2025-02-16T00:00:00"/>
    <d v="2025-02-07T00:00:00"/>
    <x v="0"/>
    <m/>
    <s v="CO_22GP"/>
    <n v="1"/>
    <n v="1"/>
    <x v="5"/>
    <s v="BARZAN 026E"/>
    <s v="HLCUSIN250203473"/>
    <m/>
    <s v="hapag Lloyd"/>
    <x v="0"/>
    <x v="0"/>
    <m/>
    <n v="310"/>
    <d v="2025-02-23T00:00:00"/>
    <s v="6104476182"/>
    <s v="KRPUS"/>
    <m/>
    <n v="310"/>
    <m/>
    <x v="1"/>
    <x v="0"/>
    <d v="2025-02-07T00:00:00"/>
    <s v="USD"/>
    <n v="47872"/>
    <m/>
    <m/>
    <m/>
    <n v="1"/>
    <m/>
    <m/>
    <m/>
    <n v="7480"/>
    <m/>
  </r>
  <r>
    <x v="0"/>
    <x v="0"/>
    <x v="3"/>
    <m/>
    <x v="1"/>
    <s v="PF Amine Surfactants"/>
    <s v="SKARPETG"/>
    <d v="2024-10-16T00:00:00"/>
    <s v="1447"/>
    <n v="9"/>
    <s v="UN3082"/>
    <s v="ZNLC"/>
    <s v="Nouryon Middle East FZE"/>
    <s v="SG_FF_5011407_Leschaco"/>
    <s v="4700152437"/>
    <s v="8003163"/>
    <s v="4700152437/8003163"/>
    <s v="AROMOX APA-TW 185 KG TH DR"/>
    <n v="14800"/>
    <s v="KG"/>
    <s v="CIF"/>
    <x v="10"/>
    <s v="United Arab Emirates"/>
    <d v="2025-02-11T00:00:00"/>
    <d v="2025-01-28T00:00:00"/>
    <m/>
    <m/>
    <d v="2025-02-15T00:00:00"/>
    <n v="12"/>
    <d v="2025-02-27T00:00:00"/>
    <d v="2025-02-15T00:00:00"/>
    <d v="2025-01-30T00:00:00"/>
    <x v="0"/>
    <s v="Jan roll over order due to MAD close to month end."/>
    <s v="CO_22GP"/>
    <n v="1"/>
    <n v="1"/>
    <x v="4"/>
    <s v="ESL SHEKOU 02504W"/>
    <s v="ONEYSINE85330500"/>
    <m/>
    <s v="ONE"/>
    <x v="0"/>
    <x v="0"/>
    <m/>
    <n v="950"/>
    <d v="2025-03-02T00:00:00"/>
    <s v="6104467553"/>
    <s v="AEJEA"/>
    <m/>
    <n v="1200"/>
    <m/>
    <x v="3"/>
    <x v="0"/>
    <d v="2025-01-30T00:00:00"/>
    <s v="USD"/>
    <n v="85914"/>
    <m/>
    <m/>
    <m/>
    <n v="1"/>
    <m/>
    <m/>
    <m/>
    <n v="14800"/>
    <m/>
  </r>
  <r>
    <x v="0"/>
    <x v="0"/>
    <x v="0"/>
    <m/>
    <x v="1"/>
    <s v="PF Amine Surfactants"/>
    <s v="HIRUNSIN"/>
    <d v="2025-01-28T00:00:00"/>
    <s v="1570"/>
    <n v="4.0999999999999899"/>
    <s v="UN2925"/>
    <s v="ZOR"/>
    <s v="Thai Specialty Chemical Co., Ltd"/>
    <s v="SG_FF_5011407_Leschaco"/>
    <s v="5103358576"/>
    <s v="8003270"/>
    <s v="5103358576/8003270"/>
    <s v="ARQUAD 2HT-75 175 KG OHL DR DR"/>
    <n v="2100"/>
    <s v="KG"/>
    <s v="CIF"/>
    <x v="4"/>
    <s v="Thailand"/>
    <d v="2025-02-14T00:00:00"/>
    <d v="2025-02-05T00:00:00"/>
    <m/>
    <m/>
    <d v="2025-02-15T00:00:00"/>
    <n v="6"/>
    <d v="2025-02-21T00:00:00"/>
    <d v="2025-02-19T00:00:00"/>
    <d v="2025-02-07T00:00:00"/>
    <x v="0"/>
    <m/>
    <s v="LCL"/>
    <n v="0"/>
    <n v="0"/>
    <x v="1"/>
    <s v="KOTA HALUS 0633N"/>
    <s v="SUDUSGBKKCAE4720"/>
    <m/>
    <s v="No tender"/>
    <x v="1"/>
    <x v="1"/>
    <m/>
    <m/>
    <d v="2025-02-14T00:00:00"/>
    <s v="6104477292"/>
    <s v="THBKK"/>
    <m/>
    <m/>
    <m/>
    <x v="1"/>
    <x v="0"/>
    <d v="2025-02-07T00:00:00"/>
    <s v="USD"/>
    <n v="4830"/>
    <m/>
    <m/>
    <m/>
    <m/>
    <m/>
    <n v="0"/>
    <m/>
    <n v="2100"/>
    <m/>
  </r>
  <r>
    <x v="0"/>
    <x v="0"/>
    <x v="1"/>
    <m/>
    <x v="1"/>
    <s v="PF Amine Surfactants"/>
    <s v="BABUR"/>
    <d v="2024-12-30T00:00:00"/>
    <s v="1447"/>
    <n v="9"/>
    <s v="UN3082"/>
    <s v="ZNLC"/>
    <s v="Nouryon Chemicals India Private Lim"/>
    <s v="SG_FF_5011407_Leschaco"/>
    <s v="4700155758"/>
    <s v="8003257"/>
    <s v="4700155758/8003257"/>
    <s v="ARQUAD 16-29 200 KG PTH DR"/>
    <n v="16000"/>
    <s v="KG"/>
    <s v="CIF"/>
    <x v="6"/>
    <s v="India"/>
    <d v="2025-02-10T00:00:00"/>
    <d v="2025-01-27T00:00:00"/>
    <m/>
    <m/>
    <d v="2025-02-17T00:00:00"/>
    <n v="8"/>
    <d v="2025-02-25T00:00:00"/>
    <d v="2025-02-18T00:00:00"/>
    <d v="2025-01-29T00:00:00"/>
    <x v="0"/>
    <s v="Jan roll over order due to MAD close to month end."/>
    <s v="CO_22GP"/>
    <n v="1"/>
    <n v="1"/>
    <x v="0"/>
    <s v="OOCL LUXEMBOURG 115W"/>
    <s v="OOLU2306174100"/>
    <m/>
    <s v="ONE/OOCL"/>
    <x v="0"/>
    <x v="0"/>
    <m/>
    <n v="800"/>
    <d v="2025-02-10T00:00:00"/>
    <s v="6104474084"/>
    <s v="INNSA"/>
    <m/>
    <n v="800"/>
    <m/>
    <x v="1"/>
    <x v="0"/>
    <d v="2025-01-29T00:00:00"/>
    <s v="USD"/>
    <n v="19196"/>
    <m/>
    <m/>
    <m/>
    <n v="1"/>
    <m/>
    <m/>
    <m/>
    <n v="16000"/>
    <m/>
  </r>
  <r>
    <x v="0"/>
    <x v="0"/>
    <x v="1"/>
    <m/>
    <x v="1"/>
    <s v="PF Amine Surfactants"/>
    <s v="PATHRES"/>
    <d v="2025-01-09T00:00:00"/>
    <s v="1447"/>
    <n v="9"/>
    <s v="UN3082"/>
    <s v="ZNLC"/>
    <s v="Nouryon Chemicals India Private Ltd"/>
    <s v="SG_FF_5011407_Leschaco"/>
    <s v="4700156198"/>
    <s v="8003298"/>
    <s v="4700156198/8003298"/>
    <s v="ARQUAD C-35 200 KG PTH DR"/>
    <n v="8000"/>
    <s v="KG"/>
    <s v="CIF"/>
    <x v="6"/>
    <s v="India"/>
    <d v="2025-02-25T00:00:00"/>
    <d v="2025-02-10T00:00:00"/>
    <m/>
    <m/>
    <d v="2025-02-17T00:00:00"/>
    <n v="13"/>
    <d v="2025-03-02T00:00:00"/>
    <d v="2025-02-18T00:00:00"/>
    <d v="2025-02-12T00:00:00"/>
    <x v="0"/>
    <m/>
    <s v="CO_22GP"/>
    <n v="1"/>
    <n v="1"/>
    <x v="0"/>
    <s v="OOCL LUXEMBOURG 115W"/>
    <s v="OOLU2306058950"/>
    <m/>
    <s v="ONE/OOCL"/>
    <x v="0"/>
    <x v="0"/>
    <m/>
    <n v="800"/>
    <d v="2025-02-25T00:00:00"/>
    <s v="6104474922"/>
    <s v="INNSA"/>
    <m/>
    <n v="800"/>
    <m/>
    <x v="3"/>
    <x v="0"/>
    <d v="2025-02-12T00:00:00"/>
    <s v="USD"/>
    <n v="24429"/>
    <m/>
    <m/>
    <m/>
    <n v="1"/>
    <m/>
    <m/>
    <m/>
    <n v="8000"/>
    <m/>
  </r>
  <r>
    <x v="0"/>
    <x v="0"/>
    <x v="1"/>
    <m/>
    <x v="1"/>
    <s v="PF Alkoxylates"/>
    <s v="VAZEN"/>
    <d v="2025-01-15T00:00:00"/>
    <s v="1447"/>
    <n v="9"/>
    <s v="UN3082"/>
    <s v="ZNLC"/>
    <s v="Nouryon Chemicals India Private Ltd"/>
    <s v="SG_FF_5011407_Leschaco"/>
    <s v="4700156627"/>
    <s v="8017230"/>
    <s v="4700156627/8017230"/>
    <s v="REDICOTE E-4875 NPF 210 KG PTH DR"/>
    <n v="16800"/>
    <s v="KG"/>
    <s v="CIF"/>
    <x v="6"/>
    <s v="India"/>
    <d v="2025-02-23T00:00:00"/>
    <d v="2025-02-24T00:00:00"/>
    <m/>
    <m/>
    <d v="2025-02-17T00:00:00"/>
    <n v="13"/>
    <d v="2025-03-02T00:00:00"/>
    <d v="2025-02-18T00:00:00"/>
    <d v="2025-02-26T00:00:00"/>
    <x v="0"/>
    <m/>
    <s v="CO_22GP"/>
    <n v="1"/>
    <n v="1"/>
    <x v="0"/>
    <s v="OOCL LUXEMBOURG 115W"/>
    <s v="OOLU2306123770"/>
    <m/>
    <s v="ONE/OOCL"/>
    <x v="0"/>
    <x v="0"/>
    <m/>
    <n v="800"/>
    <d v="2025-03-03T00:00:00"/>
    <s v="6104475882"/>
    <s v="INNSA"/>
    <m/>
    <n v="750"/>
    <m/>
    <x v="0"/>
    <x v="1"/>
    <d v="2025-02-26T00:00:00"/>
    <s v="USD"/>
    <n v="42580"/>
    <m/>
    <m/>
    <m/>
    <n v="1"/>
    <m/>
    <m/>
    <m/>
    <n v="16800"/>
    <m/>
  </r>
  <r>
    <x v="0"/>
    <x v="0"/>
    <x v="1"/>
    <m/>
    <x v="1"/>
    <s v="PF Amine Surfactants"/>
    <s v="VAZEN"/>
    <d v="2025-01-17T00:00:00"/>
    <s v="1447"/>
    <n v="9"/>
    <s v="UN3082"/>
    <s v="ZNLC"/>
    <s v="Nouryon Chemicals India Private Ltd"/>
    <s v="SG_FF_5011407_Leschaco"/>
    <s v="4700156735"/>
    <s v="8003257"/>
    <s v="4700156735/8003257"/>
    <s v="ARQUAD 16-29 200 KG PTH DR"/>
    <n v="2000"/>
    <s v="KG"/>
    <s v="CIF"/>
    <x v="6"/>
    <s v="India"/>
    <d v="2025-02-10T00:00:00"/>
    <d v="2025-01-29T00:00:00"/>
    <m/>
    <m/>
    <d v="2025-02-18T00:00:00"/>
    <n v="8"/>
    <d v="2025-02-26T00:00:00"/>
    <d v="2025-02-17T00:00:00"/>
    <d v="2025-01-31T00:00:00"/>
    <x v="0"/>
    <s v="Jan roll over order due to MAD close to month end."/>
    <s v="LCL"/>
    <n v="0"/>
    <n v="0"/>
    <x v="1"/>
    <s v="ONE COMPETENCE 092W"/>
    <s v="SENSA25020057-02"/>
    <m/>
    <s v="No tender"/>
    <x v="1"/>
    <x v="1"/>
    <m/>
    <m/>
    <d v="2025-02-23T00:00:00"/>
    <s v="6104476155"/>
    <s v="INNSA"/>
    <m/>
    <m/>
    <m/>
    <x v="1"/>
    <x v="0"/>
    <d v="2025-01-31T00:00:00"/>
    <s v="USD"/>
    <n v="6534"/>
    <m/>
    <m/>
    <m/>
    <m/>
    <m/>
    <n v="0"/>
    <m/>
    <n v="2000"/>
    <m/>
  </r>
  <r>
    <x v="0"/>
    <x v="0"/>
    <x v="0"/>
    <m/>
    <x v="1"/>
    <s v="PF Alkoxylates"/>
    <s v="WANW"/>
    <d v="2024-12-12T00:00:00"/>
    <s v="1570"/>
    <s v="NDG"/>
    <s v="NDG"/>
    <s v="ZOR"/>
    <s v="PT Biota Indonesia"/>
    <s v="SG_FF_5011407_Leschaco"/>
    <s v="5103336941"/>
    <s v="8003622"/>
    <s v="5103336941/8003622"/>
    <s v="BEROL EP 25 210 KG PTH DR"/>
    <n v="1680"/>
    <s v="KG"/>
    <s v="CIF"/>
    <x v="1"/>
    <s v="Indonesia"/>
    <d v="2025-02-17T00:00:00"/>
    <d v="2025-02-13T00:00:00"/>
    <m/>
    <m/>
    <d v="2025-02-20T00:00:00"/>
    <n v="3"/>
    <d v="2025-02-23T00:00:00"/>
    <d v="2025-02-21T00:00:00"/>
    <d v="2025-02-17T00:00:00"/>
    <x v="0"/>
    <m/>
    <s v="LCL"/>
    <n v="0"/>
    <n v="0"/>
    <x v="1"/>
    <s v="SINAR SUNDA 184S"/>
    <s v="SUDUSGJKTCAE9428"/>
    <m/>
    <s v="No tender"/>
    <x v="1"/>
    <x v="1"/>
    <m/>
    <m/>
    <d v="2025-02-22T00:00:00"/>
    <s v="6104479514"/>
    <s v="IDJKT"/>
    <m/>
    <m/>
    <m/>
    <x v="0"/>
    <x v="1"/>
    <d v="2025-02-17T00:00:00"/>
    <s v="USD"/>
    <n v="1386"/>
    <m/>
    <m/>
    <m/>
    <m/>
    <m/>
    <n v="0"/>
    <m/>
    <n v="1680"/>
    <m/>
  </r>
  <r>
    <x v="0"/>
    <x v="0"/>
    <x v="0"/>
    <m/>
    <x v="1"/>
    <s v="PF Alkoxylates"/>
    <s v="TANJ"/>
    <d v="2025-01-20T00:00:00"/>
    <s v="1447"/>
    <n v="9"/>
    <s v="UN3082"/>
    <s v="ZOR"/>
    <s v="Tipco Asphalt Public Company Limite"/>
    <s v="SG_FF_5011407_Leschaco"/>
    <s v="5103362163"/>
    <s v="8017231"/>
    <s v="5103362163/8017231"/>
    <s v="REDICOTE E-4875 NPF 1000 KG WP IBC"/>
    <n v="8000"/>
    <s v="KG"/>
    <s v="CIF"/>
    <x v="13"/>
    <s v="Thailand"/>
    <d v="2025-02-20T00:00:00"/>
    <d v="2025-02-13T00:00:00"/>
    <m/>
    <m/>
    <d v="2025-02-20T00:00:00"/>
    <n v="2"/>
    <d v="2025-02-22T00:00:00"/>
    <d v="2025-02-20T00:00:00"/>
    <d v="2025-02-17T00:00:00"/>
    <x v="0"/>
    <m/>
    <s v="CO_22GP"/>
    <n v="1"/>
    <n v="1"/>
    <x v="4"/>
    <s v="KOTA NAZIM 050N"/>
    <s v="ONEYSINF04324700"/>
    <m/>
    <s v="ONE"/>
    <x v="0"/>
    <x v="0"/>
    <m/>
    <n v="330"/>
    <d v="2025-02-24T00:00:00"/>
    <s v="6104478584"/>
    <s v="THLCH"/>
    <m/>
    <n v="480"/>
    <m/>
    <x v="0"/>
    <x v="1"/>
    <d v="2025-02-17T00:00:00"/>
    <s v="USD"/>
    <n v="24800"/>
    <m/>
    <m/>
    <m/>
    <n v="1"/>
    <m/>
    <m/>
    <m/>
    <n v="8000"/>
    <m/>
  </r>
  <r>
    <x v="0"/>
    <x v="0"/>
    <x v="0"/>
    <m/>
    <x v="1"/>
    <s v="PF Alkoxylates"/>
    <s v="VAZEN"/>
    <d v="2024-12-17T00:00:00"/>
    <s v="1570"/>
    <s v="NDG"/>
    <s v="NDG"/>
    <s v="ZNLC"/>
    <s v="NR Chemicals AU Pty Ltd."/>
    <s v="SG_FF_5011407_Leschaco"/>
    <s v="4700155272"/>
    <s v="8003165"/>
    <s v="4700155272/8003165"/>
    <s v="ETHOMEEN C/25 1000 KG WP IBC"/>
    <n v="2000"/>
    <s v="KG"/>
    <s v="CIF"/>
    <x v="11"/>
    <s v="Australia"/>
    <d v="2025-02-22T00:00:00"/>
    <d v="2025-02-05T00:00:00"/>
    <m/>
    <m/>
    <d v="2025-02-21T00:00:00"/>
    <n v="11"/>
    <d v="2025-03-04T00:00:00"/>
    <d v="2025-02-22T00:00:00"/>
    <d v="2025-02-07T00:00:00"/>
    <x v="0"/>
    <m/>
    <s v="LCL"/>
    <n v="0"/>
    <n v="0"/>
    <x v="1"/>
    <s v="OOCL BRISBANE 237S"/>
    <s v="SEMEL25020061-01"/>
    <m/>
    <s v="No tender"/>
    <x v="1"/>
    <x v="1"/>
    <m/>
    <m/>
    <d v="2025-03-03T00:00:00"/>
    <s v="6104480700"/>
    <s v="AUMEL"/>
    <m/>
    <m/>
    <m/>
    <x v="1"/>
    <x v="1"/>
    <d v="2025-02-07T00:00:00"/>
    <s v="AUD"/>
    <n v="9096"/>
    <m/>
    <m/>
    <m/>
    <m/>
    <m/>
    <n v="0"/>
    <m/>
    <n v="2000"/>
    <m/>
  </r>
  <r>
    <x v="0"/>
    <x v="0"/>
    <x v="4"/>
    <m/>
    <x v="1"/>
    <s v="PF Amine Surfactants"/>
    <s v="IGMEDIOM"/>
    <d v="2024-12-16T00:00:00"/>
    <s v="1447"/>
    <n v="3"/>
    <s v="UN2924"/>
    <s v="ZOR"/>
    <s v="IDIC Specialty Drilling Chemicals"/>
    <s v="SG_FF_5011407_Leschaco"/>
    <s v="5103338318"/>
    <s v="8025694"/>
    <s v="5103338318/8025694"/>
    <s v="ARQUAD M2HTB-83E SG 175 KG OHL DR"/>
    <n v="89600"/>
    <s v="KG"/>
    <s v="CIF"/>
    <x v="20"/>
    <s v="Egypt"/>
    <d v="2025-02-10T00:00:00"/>
    <d v="2025-02-17T00:00:00"/>
    <m/>
    <m/>
    <d v="2025-02-22T00:00:00"/>
    <n v="61"/>
    <d v="2025-04-24T00:00:00"/>
    <d v="2025-02-24T00:00:00"/>
    <d v="2025-02-19T00:00:00"/>
    <x v="0"/>
    <m/>
    <s v="CO_42GP"/>
    <n v="4"/>
    <n v="8"/>
    <x v="6"/>
    <s v="MSC LONDON GT506W"/>
    <s v="MSDUL0942550794"/>
    <m/>
    <s v="OOCL"/>
    <x v="0"/>
    <x v="0"/>
    <m/>
    <n v="2027"/>
    <d v="2025-03-22T00:00:00"/>
    <s v="6104478564"/>
    <s v="EGALY"/>
    <m/>
    <n v="2027"/>
    <m/>
    <x v="3"/>
    <x v="0"/>
    <d v="2025-02-19T00:00:00"/>
    <s v="USD"/>
    <n v="231168"/>
    <m/>
    <m/>
    <m/>
    <n v="8"/>
    <m/>
    <m/>
    <m/>
    <n v="89600"/>
    <m/>
  </r>
  <r>
    <x v="0"/>
    <x v="0"/>
    <x v="0"/>
    <m/>
    <x v="1"/>
    <s v="PF Alkoxylates"/>
    <s v="VAZEN"/>
    <d v="2025-01-02T00:00:00"/>
    <s v="1447"/>
    <n v="9"/>
    <s v="UN3082"/>
    <s v="ZNLC"/>
    <s v="Nouryon Chemicals India Private Ltd"/>
    <s v="SG_FF_5011407_Leschaco"/>
    <s v="4700155787"/>
    <s v="8017230"/>
    <s v="4700155787/8017230"/>
    <s v="REDICOTE E-4875 NPF 210 KG PTH DR"/>
    <n v="16800"/>
    <s v="KG"/>
    <s v="CIF"/>
    <x v="6"/>
    <s v="India"/>
    <d v="2025-02-15T00:00:00"/>
    <d v="2025-02-24T00:00:00"/>
    <m/>
    <m/>
    <d v="2025-02-22T00:00:00"/>
    <n v="7"/>
    <d v="2025-03-01T00:00:00"/>
    <d v="2025-02-22T00:00:00"/>
    <d v="2025-02-26T00:00:00"/>
    <x v="0"/>
    <m/>
    <s v="CO_22GP"/>
    <n v="1"/>
    <n v="1"/>
    <x v="4"/>
    <s v="YM MATURITY 099W"/>
    <s v="ONEYSINF00477500"/>
    <m/>
    <s v="ONE"/>
    <x v="0"/>
    <x v="0"/>
    <m/>
    <n v="750"/>
    <d v="2025-03-01T00:00:00"/>
    <s v="6104474930"/>
    <s v="INNSA"/>
    <m/>
    <n v="750"/>
    <m/>
    <x v="0"/>
    <x v="1"/>
    <d v="2025-02-26T00:00:00"/>
    <s v="USD"/>
    <n v="42580"/>
    <m/>
    <m/>
    <m/>
    <n v="1"/>
    <m/>
    <m/>
    <m/>
    <n v="16800"/>
    <m/>
  </r>
  <r>
    <x v="0"/>
    <x v="0"/>
    <x v="0"/>
    <m/>
    <x v="1"/>
    <s v="PF Alkoxylates"/>
    <s v="VAZEN"/>
    <d v="2025-01-02T00:00:00"/>
    <s v="1447"/>
    <n v="9"/>
    <s v="UN3082"/>
    <s v="ZNLC"/>
    <s v="Nouryon Chemicals India Private Ltd"/>
    <s v="SG_FF_5011407_Leschaco"/>
    <s v="4700155788"/>
    <s v="8017230"/>
    <s v="4700155788/8017230"/>
    <s v="REDICOTE E-4875 NPF 210 KG PTH DR"/>
    <n v="16800"/>
    <s v="KG"/>
    <s v="CIF"/>
    <x v="6"/>
    <s v="India"/>
    <d v="2025-02-15T00:00:00"/>
    <d v="2025-02-24T00:00:00"/>
    <m/>
    <m/>
    <d v="2025-02-22T00:00:00"/>
    <n v="7"/>
    <d v="2025-03-01T00:00:00"/>
    <d v="2025-02-22T00:00:00"/>
    <d v="2025-02-26T00:00:00"/>
    <x v="0"/>
    <m/>
    <s v="CO_22GP"/>
    <n v="1"/>
    <n v="1"/>
    <x v="4"/>
    <s v="YM MATURITY 099W"/>
    <s v="SINF00433400"/>
    <m/>
    <s v="ONE"/>
    <x v="0"/>
    <x v="0"/>
    <m/>
    <n v="750"/>
    <d v="2025-03-01T00:00:00"/>
    <s v="6104474931"/>
    <s v="INNSA"/>
    <m/>
    <n v="750"/>
    <m/>
    <x v="0"/>
    <x v="1"/>
    <d v="2025-02-26T00:00:00"/>
    <s v="USD"/>
    <n v="42580"/>
    <m/>
    <m/>
    <m/>
    <n v="1"/>
    <m/>
    <m/>
    <m/>
    <n v="16800"/>
    <m/>
  </r>
  <r>
    <x v="0"/>
    <x v="0"/>
    <x v="1"/>
    <m/>
    <x v="1"/>
    <s v="PF Alkoxylates"/>
    <s v="VAZEN"/>
    <d v="2025-01-02T00:00:00"/>
    <s v="1447"/>
    <n v="9"/>
    <s v="UN3082"/>
    <s v="ZNLC"/>
    <s v="Nouryon Chemicals India Private Ltd"/>
    <s v="SG_FF_5011407_Leschaco"/>
    <s v="4700155787"/>
    <s v="8017230"/>
    <s v="4700155787/8017230"/>
    <s v="REDICOTE E-4875 NPF 210 KG PTH DR"/>
    <n v="16800"/>
    <s v="KG"/>
    <s v="CIF"/>
    <x v="6"/>
    <s v="India"/>
    <d v="2025-02-15T00:00:00"/>
    <d v="2025-02-24T00:00:00"/>
    <m/>
    <m/>
    <d v="2025-02-22T00:00:00"/>
    <n v="7"/>
    <d v="2025-03-01T00:00:00"/>
    <d v="2025-02-22T00:00:00"/>
    <d v="2025-02-26T00:00:00"/>
    <x v="0"/>
    <s v=""/>
    <s v="CO_22GP"/>
    <n v="1"/>
    <n v="1"/>
    <x v="4"/>
    <s v="YM MATURITY 099W"/>
    <s v="ONEYSINF00477500"/>
    <m/>
    <s v="ONE/OOCL"/>
    <x v="0"/>
    <x v="0"/>
    <m/>
    <n v="750"/>
    <d v="2025-03-01T00:00:00"/>
    <s v="6104474930"/>
    <s v="INNSA"/>
    <m/>
    <n v="800"/>
    <m/>
    <x v="0"/>
    <x v="1"/>
    <d v="2025-02-26T00:00:00"/>
    <s v="USD"/>
    <n v="42580"/>
    <m/>
    <m/>
    <m/>
    <n v="1"/>
    <m/>
    <m/>
    <m/>
    <n v="16800"/>
    <m/>
  </r>
  <r>
    <x v="0"/>
    <x v="0"/>
    <x v="1"/>
    <m/>
    <x v="1"/>
    <s v="PF Alkoxylates"/>
    <s v="VAZEN"/>
    <d v="2025-01-02T00:00:00"/>
    <s v="1447"/>
    <n v="9"/>
    <s v="UN3082"/>
    <s v="ZNLC"/>
    <s v="Nouryon Chemicals India Private Ltd"/>
    <s v="SG_FF_5011407_Leschaco"/>
    <s v="4700155788"/>
    <s v="8017230"/>
    <s v="4700155788/8017230"/>
    <s v="REDICOTE E-4875 NPF 210 KG PTH DR"/>
    <n v="16800"/>
    <s v="KG"/>
    <s v="CIF"/>
    <x v="6"/>
    <s v="India"/>
    <d v="2025-02-15T00:00:00"/>
    <d v="2025-02-24T00:00:00"/>
    <m/>
    <m/>
    <d v="2025-02-22T00:00:00"/>
    <n v="7"/>
    <d v="2025-03-01T00:00:00"/>
    <d v="2025-02-22T00:00:00"/>
    <d v="2025-02-26T00:00:00"/>
    <x v="0"/>
    <s v=""/>
    <s v="CO_22GP"/>
    <n v="1"/>
    <n v="1"/>
    <x v="4"/>
    <s v="YM MATURITY 099W"/>
    <s v="SINF00433400"/>
    <m/>
    <s v="ONE/OOCL"/>
    <x v="0"/>
    <x v="0"/>
    <m/>
    <n v="750"/>
    <d v="2025-03-01T00:00:00"/>
    <s v="6104474931"/>
    <s v="INNSA"/>
    <m/>
    <n v="800"/>
    <m/>
    <x v="0"/>
    <x v="1"/>
    <d v="2025-02-26T00:00:00"/>
    <s v="USD"/>
    <n v="42580"/>
    <m/>
    <m/>
    <m/>
    <n v="1"/>
    <m/>
    <m/>
    <m/>
    <n v="16800"/>
    <m/>
  </r>
  <r>
    <x v="0"/>
    <x v="0"/>
    <x v="0"/>
    <m/>
    <x v="1"/>
    <s v="PF EHEC"/>
    <s v="WANW"/>
    <d v="2025-01-09T00:00:00"/>
    <s v="SG01"/>
    <s v="NDG"/>
    <s v="NDG"/>
    <s v="ZOR"/>
    <s v="PT. ICI Paints Indonesia"/>
    <s v="SG_FF_5011407_Leschaco"/>
    <s v="5103349277"/>
    <s v="5423412"/>
    <s v="5103349277/5423412"/>
    <s v="EHM EXTRA     20/1000"/>
    <n v="8400"/>
    <s v="KG"/>
    <s v="CIF"/>
    <x v="1"/>
    <s v="Indonesia"/>
    <d v="2025-03-03T00:00:00"/>
    <d v="2025-02-18T00:00:00"/>
    <m/>
    <m/>
    <d v="2025-02-23T00:00:00"/>
    <n v="2"/>
    <d v="2025-02-25T00:00:00"/>
    <d v="2025-02-23T00:00:00"/>
    <d v="2025-02-20T00:00:00"/>
    <x v="0"/>
    <m/>
    <s v="CO_22GP"/>
    <n v="1"/>
    <n v="1"/>
    <x v="0"/>
    <s v="OOCL NEW ZEALAND 150S"/>
    <s v="OOLU2306343280"/>
    <m/>
    <s v="OOCL"/>
    <x v="0"/>
    <x v="0"/>
    <m/>
    <n v="250"/>
    <d v="2025-02-25T00:00:00"/>
    <s v="6104480686"/>
    <s v="IDJKT"/>
    <m/>
    <n v="900"/>
    <m/>
    <x v="0"/>
    <x v="6"/>
    <d v="2025-02-20T00:00:00"/>
    <s v="USD"/>
    <n v="54424"/>
    <m/>
    <m/>
    <m/>
    <n v="1"/>
    <m/>
    <m/>
    <m/>
    <n v="8400"/>
    <m/>
  </r>
  <r>
    <x v="0"/>
    <x v="0"/>
    <x v="2"/>
    <m/>
    <x v="1"/>
    <s v="PF Amine Surfactants"/>
    <s v="SKARPETG"/>
    <d v="2024-11-04T00:00:00"/>
    <s v="1445"/>
    <n v="8"/>
    <s v="UN1760"/>
    <s v="ZNLC"/>
    <s v="Nouryon Surface Chemistry AB"/>
    <s v="SG_FF_5011407_Leschaco"/>
    <s v="4700153196"/>
    <s v="8003061"/>
    <s v="4700153196/8003061"/>
    <s v="ADSEE C80W BULK"/>
    <n v="19000"/>
    <s v="KG"/>
    <s v="CIF"/>
    <x v="7"/>
    <s v="Netherlands"/>
    <d v="2025-03-25T00:00:00"/>
    <d v="2025-01-31T00:00:00"/>
    <m/>
    <m/>
    <d v="2025-02-24T00:00:00"/>
    <n v="32"/>
    <d v="2025-03-28T00:00:00"/>
    <d v="2025-02-22T00:00:00"/>
    <d v="2025-02-03T00:00:00"/>
    <x v="0"/>
    <m/>
    <s v="CO_22TD"/>
    <n v="1"/>
    <n v="1"/>
    <x v="6"/>
    <s v="MSC ROUEN GL505W"/>
    <s v="MSDUL0942549992"/>
    <m/>
    <s v="MSC"/>
    <x v="0"/>
    <x v="0"/>
    <m/>
    <n v="1186"/>
    <d v="2025-04-05T00:00:00"/>
    <s v="6104473413"/>
    <s v="NLRTM"/>
    <m/>
    <n v="1186"/>
    <m/>
    <x v="2"/>
    <x v="0"/>
    <d v="2025-02-03T00:00:00"/>
    <s v="EUR"/>
    <n v="65441"/>
    <m/>
    <m/>
    <m/>
    <n v="1"/>
    <m/>
    <m/>
    <m/>
    <n v="19000"/>
    <m/>
  </r>
  <r>
    <x v="0"/>
    <x v="0"/>
    <x v="0"/>
    <m/>
    <x v="1"/>
    <s v="PF Amine Surfactants"/>
    <s v="IRATTUA"/>
    <d v="2025-01-23T00:00:00"/>
    <s v="1447"/>
    <n v="9"/>
    <s v="UN3082"/>
    <s v="ZNLC"/>
    <s v="NouryonChemicals(Boxing)Co.,Ltd,"/>
    <s v="SG_FF_5011407_Leschaco"/>
    <s v="4700156990"/>
    <s v="8003298"/>
    <s v="4700156990/8003298"/>
    <s v="ARQUAD C-35 200 KG PTH DR"/>
    <n v="8200"/>
    <s v="KG"/>
    <s v="CIF"/>
    <x v="5"/>
    <s v="China"/>
    <d v="2025-02-14T00:00:00"/>
    <d v="2025-02-10T00:00:00"/>
    <m/>
    <m/>
    <d v="2025-02-25T00:00:00"/>
    <n v="13"/>
    <d v="2025-03-10T00:00:00"/>
    <d v="2025-02-26T00:00:00"/>
    <d v="2025-02-12T00:00:00"/>
    <x v="0"/>
    <m/>
    <s v="CO_22GP"/>
    <n v="1"/>
    <n v="1"/>
    <x v="0"/>
    <s v="OOCL SPAIN 007E"/>
    <s v="OOLU2306407070"/>
    <m/>
    <s v="ONE/OOCL"/>
    <x v="0"/>
    <x v="0"/>
    <m/>
    <n v="350"/>
    <d v="2025-03-09T00:00:00"/>
    <s v="6104482501"/>
    <s v="CNSHG"/>
    <m/>
    <n v="375"/>
    <m/>
    <x v="3"/>
    <x v="0"/>
    <d v="2025-02-12T00:00:00"/>
    <s v="CNY"/>
    <n v="144720"/>
    <m/>
    <m/>
    <m/>
    <n v="1"/>
    <m/>
    <m/>
    <m/>
    <n v="8200"/>
    <m/>
  </r>
  <r>
    <x v="0"/>
    <x v="0"/>
    <x v="0"/>
    <m/>
    <x v="1"/>
    <s v="PF Emulsion Polymers"/>
    <s v="WANW"/>
    <d v="2025-02-04T00:00:00"/>
    <s v="1447"/>
    <s v="NDG"/>
    <s v="NDG"/>
    <s v="ZOR"/>
    <s v="Phil-Asiatic Supply &amp; Services Inc."/>
    <s v="SG_FF_5011407_Leschaco"/>
    <s v="5103361573"/>
    <s v="7100049"/>
    <s v="5103361573/7100049"/>
    <s v="STRUCTURE XL 50 LB BAG"/>
    <n v="408"/>
    <s v="KG"/>
    <s v="CIF"/>
    <x v="3"/>
    <s v="Philippines"/>
    <d v="2025-02-24T00:00:00"/>
    <d v="2025-02-12T00:00:00"/>
    <m/>
    <m/>
    <d v="2025-02-25T00:00:00"/>
    <n v="9"/>
    <d v="2025-03-06T00:00:00"/>
    <d v="2025-02-25T00:00:00"/>
    <d v="2025-02-14T00:00:00"/>
    <x v="0"/>
    <m/>
    <s v="LCL"/>
    <n v="0"/>
    <n v="0"/>
    <x v="1"/>
    <s v="MARIA C 0076N"/>
    <s v="CCSU 7256718980"/>
    <m/>
    <s v="No tender"/>
    <x v="1"/>
    <x v="1"/>
    <m/>
    <m/>
    <d v="2025-02-28T00:00:00"/>
    <s v="6104480580"/>
    <s v="PHMNL"/>
    <m/>
    <m/>
    <m/>
    <x v="1"/>
    <x v="5"/>
    <d v="2025-02-14T00:00:00"/>
    <s v="USD"/>
    <n v="7961"/>
    <m/>
    <m/>
    <m/>
    <m/>
    <m/>
    <n v="0"/>
    <m/>
    <n v="408"/>
    <m/>
  </r>
  <r>
    <x v="0"/>
    <x v="0"/>
    <x v="0"/>
    <m/>
    <x v="1"/>
    <s v="PF Alkoxylates"/>
    <s v="HIRUNSIN"/>
    <d v="2024-08-27T00:00:00"/>
    <s v="1447"/>
    <n v="9"/>
    <s v="UN3082"/>
    <s v="ZOR"/>
    <s v="Thai Specialty Chemical Co., Ltd"/>
    <s v="SG_FF_5011407_Leschaco"/>
    <s v="5103281974"/>
    <s v="8019729"/>
    <s v="5103281974/8019729"/>
    <s v="BEROL 226 SA 200 KG PTH DR"/>
    <n v="16000"/>
    <s v="KG"/>
    <s v="CIF"/>
    <x v="4"/>
    <s v="Thailand"/>
    <d v="2025-02-10T00:00:00"/>
    <d v="2025-02-19T00:00:00"/>
    <m/>
    <m/>
    <d v="2025-02-26T00:00:00"/>
    <n v="2"/>
    <d v="2025-02-28T00:00:00"/>
    <d v="2025-02-26T00:00:00"/>
    <d v="2025-02-21T00:00:00"/>
    <x v="0"/>
    <m/>
    <s v="CO_22GP"/>
    <n v="1"/>
    <n v="1"/>
    <x v="0"/>
    <s v="BALTRUM 015N"/>
    <s v="OOLU2306303550"/>
    <m/>
    <s v="OOCL"/>
    <x v="0"/>
    <x v="0"/>
    <m/>
    <n v="350"/>
    <d v="2025-02-28T00:00:00"/>
    <s v="6104481709"/>
    <s v="THBKK"/>
    <m/>
    <n v="350"/>
    <m/>
    <x v="1"/>
    <x v="1"/>
    <d v="2025-02-21T00:00:00"/>
    <s v="USD"/>
    <n v="58076"/>
    <m/>
    <m/>
    <m/>
    <n v="1"/>
    <m/>
    <m/>
    <m/>
    <n v="16000"/>
    <m/>
  </r>
  <r>
    <x v="0"/>
    <x v="0"/>
    <x v="0"/>
    <m/>
    <x v="1"/>
    <s v="PF Amine Surfactants"/>
    <s v="IRATTUA"/>
    <d v="2025-01-20T00:00:00"/>
    <s v="1447"/>
    <n v="9"/>
    <s v="UN3082"/>
    <s v="ZNLC"/>
    <s v="NouryonChemicals(Boxing)Co.,Ltd,"/>
    <s v="SG_FF_5011407_Leschaco"/>
    <s v="4700156777"/>
    <s v="8005171"/>
    <s v="4700156777/8005171"/>
    <s v="BEROL 561 200 KG PTH DR"/>
    <n v="4600"/>
    <s v="KG"/>
    <s v="CIF"/>
    <x v="5"/>
    <s v="China"/>
    <d v="2025-03-04T00:00:00"/>
    <d v="2025-02-19T00:00:00"/>
    <m/>
    <m/>
    <d v="2025-02-26T00:00:00"/>
    <n v="12"/>
    <d v="2025-03-10T00:00:00"/>
    <d v="2025-02-26T00:00:00"/>
    <d v="2025-02-21T00:00:00"/>
    <x v="0"/>
    <m/>
    <s v="CO_22GP"/>
    <n v="1"/>
    <n v="1"/>
    <x v="0"/>
    <s v="OOCL SPAIN 007E"/>
    <s v="OOLU2306343700"/>
    <m/>
    <s v="ONE/OOCL"/>
    <x v="0"/>
    <x v="0"/>
    <m/>
    <n v="350"/>
    <d v="2025-03-09T00:00:00"/>
    <s v="6104480561"/>
    <s v="CNSHG"/>
    <m/>
    <n v="375"/>
    <m/>
    <x v="1"/>
    <x v="0"/>
    <d v="2025-02-21T00:00:00"/>
    <s v="CNY"/>
    <n v="84017"/>
    <m/>
    <m/>
    <m/>
    <n v="1"/>
    <m/>
    <m/>
    <m/>
    <n v="4600"/>
    <m/>
  </r>
  <r>
    <x v="0"/>
    <x v="0"/>
    <x v="3"/>
    <m/>
    <x v="1"/>
    <s v="PF Amine Surfactants"/>
    <s v="SKARPETG"/>
    <d v="2025-01-22T00:00:00"/>
    <s v="1447"/>
    <n v="9"/>
    <s v="UN3082"/>
    <s v="ZNLC"/>
    <s v="Nouryon Middle East FZE"/>
    <s v="SG_FF_5011407_Leschaco"/>
    <s v="4700156910"/>
    <s v="8003163"/>
    <s v="4700156910/8003163"/>
    <s v="AROMOX APA-TW 185 KG THL DR"/>
    <n v="14800"/>
    <s v="KG"/>
    <s v="CIF"/>
    <x v="10"/>
    <s v="United Arab Emirates"/>
    <d v="2025-03-07T00:00:00"/>
    <d v="2025-02-19T00:00:00"/>
    <m/>
    <m/>
    <d v="2025-02-26T00:00:00"/>
    <n v="9"/>
    <d v="2025-03-07T00:00:00"/>
    <d v="2025-02-26T00:00:00"/>
    <d v="2025-02-21T00:00:00"/>
    <x v="0"/>
    <m/>
    <s v="CO_22GP"/>
    <n v="1"/>
    <n v="1"/>
    <x v="4"/>
    <s v="ATHENS BRIDGE 0170W"/>
    <s v="ONEYSINF06735800"/>
    <m/>
    <s v="ONE/OOCL"/>
    <x v="0"/>
    <x v="0"/>
    <m/>
    <n v="1200"/>
    <d v="2025-03-07T00:00:00"/>
    <s v="6104480712"/>
    <s v="AEJEA"/>
    <m/>
    <n v="1200"/>
    <m/>
    <x v="3"/>
    <x v="0"/>
    <d v="2025-02-21T00:00:00"/>
    <s v="USD"/>
    <n v="85914"/>
    <m/>
    <m/>
    <m/>
    <n v="1"/>
    <m/>
    <m/>
    <m/>
    <n v="14800"/>
    <m/>
  </r>
  <r>
    <x v="0"/>
    <x v="0"/>
    <x v="0"/>
    <m/>
    <x v="1"/>
    <s v="PF Alkoxylates"/>
    <s v="LIMS1"/>
    <d v="2024-11-01T00:00:00"/>
    <s v="1570"/>
    <s v="NDG"/>
    <s v="NDG"/>
    <s v="ZOR"/>
    <s v="Eurotec Nutrition International Co."/>
    <s v="SG_FF_5011407_Leschaco"/>
    <s v="5103315814"/>
    <s v="8004133"/>
    <s v="5103315814/8004133"/>
    <s v="BREDOL 683 (FEED GRADE) 1000 KG IBC"/>
    <n v="36000"/>
    <s v="KG"/>
    <s v="FOB"/>
    <x v="2"/>
    <s v="Thailand"/>
    <d v="2025-02-05T00:00:00"/>
    <d v="2025-01-30T00:00:00"/>
    <m/>
    <m/>
    <d v="2025-02-27T00:00:00"/>
    <n v="7"/>
    <d v="2025-03-06T00:00:00"/>
    <d v="2025-02-28T00:00:00"/>
    <d v="2025-02-03T00:00:00"/>
    <x v="0"/>
    <m/>
    <s v="FCA"/>
    <n v="2"/>
    <n v="2"/>
    <x v="2"/>
    <s v="SAN GIORGIO 0BGD9N1NC"/>
    <s v="SINNE40062"/>
    <m/>
    <m/>
    <x v="2"/>
    <x v="2"/>
    <m/>
    <m/>
    <d v="2025-02-05T00:00:00"/>
    <s v="6104474179"/>
    <s v="SGSIN"/>
    <m/>
    <m/>
    <m/>
    <x v="2"/>
    <x v="1"/>
    <d v="2025-02-03T00:00:00"/>
    <s v="USD"/>
    <n v="120240"/>
    <m/>
    <m/>
    <m/>
    <m/>
    <m/>
    <m/>
    <n v="2"/>
    <n v="36000"/>
    <m/>
  </r>
  <r>
    <x v="0"/>
    <x v="0"/>
    <x v="0"/>
    <m/>
    <x v="1"/>
    <s v="PF Alkoxylates"/>
    <s v="TANJ"/>
    <d v="2024-12-30T00:00:00"/>
    <s v="1570"/>
    <s v="NDG"/>
    <s v="NDG"/>
    <s v="ZOR"/>
    <s v="Nufarm Malaysia Sdn Bhd"/>
    <s v="SG_FF_5011407_Leschaco"/>
    <s v="5103344834"/>
    <s v="8015476"/>
    <s v="5103344834/8015476"/>
    <s v="ADSEE 900 180 KG PTH DR"/>
    <n v="14400"/>
    <s v="KG"/>
    <s v="CIF"/>
    <x v="12"/>
    <s v="Malaysia"/>
    <d v="2025-03-05T00:00:00"/>
    <d v="2025-02-20T00:00:00"/>
    <m/>
    <m/>
    <d v="2025-02-27T00:00:00"/>
    <n v="1"/>
    <d v="2025-02-28T00:00:00"/>
    <d v="2025-02-27T00:00:00"/>
    <d v="2025-02-24T00:00:00"/>
    <x v="0"/>
    <m/>
    <s v="CO_22GP"/>
    <n v="1"/>
    <n v="1"/>
    <x v="0"/>
    <s v="CAPE SYROS 076N"/>
    <s v="OOLU2306080710"/>
    <m/>
    <s v="OOCL"/>
    <x v="0"/>
    <x v="0"/>
    <m/>
    <n v="150"/>
    <d v="2025-02-28T00:00:00"/>
    <s v="6104483731"/>
    <s v="MYPKG"/>
    <m/>
    <n v="375"/>
    <m/>
    <x v="2"/>
    <x v="1"/>
    <d v="2025-02-24T00:00:00"/>
    <s v="USD"/>
    <n v="40320"/>
    <m/>
    <m/>
    <m/>
    <n v="1"/>
    <m/>
    <m/>
    <m/>
    <n v="14400"/>
    <m/>
  </r>
  <r>
    <x v="0"/>
    <x v="0"/>
    <x v="0"/>
    <m/>
    <x v="1"/>
    <s v="TS Organic Peroxides"/>
    <s v="TANBK"/>
    <d v="2025-01-06T00:00:00"/>
    <s v="5220"/>
    <s v="NDG"/>
    <s v="NDG"/>
    <s v="ZOR"/>
    <s v="Zexxel Industries Sdn Bhd"/>
    <s v="SG_FF_5011407_Leschaco"/>
    <s v="5103346979"/>
    <s v="8019183"/>
    <s v="5103346979/8019183"/>
    <s v="TRIGONOX 301-20PP 20 kg box (KAC) CN/UNG"/>
    <n v="7200"/>
    <s v="KG"/>
    <s v="CIF"/>
    <x v="12"/>
    <s v="Malaysia"/>
    <d v="2025-02-15T00:00:00"/>
    <d v="2025-02-19T00:00:00"/>
    <m/>
    <m/>
    <d v="2025-02-27T00:00:00"/>
    <n v="1"/>
    <d v="2025-02-28T00:00:00"/>
    <d v="2025-02-27T00:00:00"/>
    <d v="2025-02-21T00:00:00"/>
    <x v="0"/>
    <m/>
    <s v="CO_22GP"/>
    <n v="1"/>
    <n v="1"/>
    <x v="0"/>
    <s v="CAPE SYROS 076N"/>
    <s v="OOLU2306118160"/>
    <m/>
    <s v="OOCL"/>
    <x v="0"/>
    <x v="0"/>
    <m/>
    <n v="375"/>
    <d v="2025-02-26T00:00:00"/>
    <s v="6104483610"/>
    <s v="MYPKG"/>
    <m/>
    <n v="375"/>
    <m/>
    <x v="4"/>
    <x v="4"/>
    <d v="2025-02-21T00:00:00"/>
    <s v="USD"/>
    <n v="100800"/>
    <m/>
    <m/>
    <m/>
    <n v="1"/>
    <m/>
    <m/>
    <m/>
    <n v="7200"/>
    <m/>
  </r>
  <r>
    <x v="0"/>
    <x v="0"/>
    <x v="0"/>
    <m/>
    <x v="1"/>
    <s v="PF Alkoxylates"/>
    <s v="WANW"/>
    <d v="2025-01-09T00:00:00"/>
    <s v="1447"/>
    <n v="9"/>
    <s v="UN3082"/>
    <s v="ZOR"/>
    <s v="Asphalt Distribution Company Limite"/>
    <s v="SG_FF_5011407_Leschaco"/>
    <s v="5103349655"/>
    <s v="8017231"/>
    <s v="5103349655/8017231"/>
    <s v="REDICOTE E-4875 NPF 1000 KG WP IBC"/>
    <n v="10000"/>
    <s v="KG"/>
    <s v="CIF"/>
    <x v="8"/>
    <s v="Vietnam"/>
    <d v="2025-02-24T00:00:00"/>
    <d v="2025-02-19T00:00:00"/>
    <m/>
    <m/>
    <d v="2025-02-27T00:00:00"/>
    <n v="7"/>
    <d v="2025-03-06T00:00:00"/>
    <d v="2025-02-27T00:00:00"/>
    <d v="2025-02-21T00:00:00"/>
    <x v="0"/>
    <m/>
    <s v="CO_22GP"/>
    <n v="1"/>
    <n v="1"/>
    <x v="0"/>
    <s v="CAPE SYROS 076N"/>
    <s v="OOLU2306112180"/>
    <m/>
    <s v="ONE/OOCL"/>
    <x v="0"/>
    <x v="0"/>
    <m/>
    <n v="700"/>
    <d v="2025-02-27T00:00:00"/>
    <s v="6104484639"/>
    <s v="VNSGN"/>
    <m/>
    <n v="700"/>
    <m/>
    <x v="0"/>
    <x v="1"/>
    <d v="2025-02-21T00:00:00"/>
    <s v="USD"/>
    <n v="33000"/>
    <m/>
    <m/>
    <m/>
    <n v="1"/>
    <m/>
    <m/>
    <m/>
    <n v="10000"/>
    <m/>
  </r>
  <r>
    <x v="0"/>
    <x v="0"/>
    <x v="0"/>
    <m/>
    <x v="1"/>
    <s v="PF Amine Surfactants"/>
    <s v="WANW"/>
    <d v="2024-12-14T00:00:00"/>
    <s v="1447"/>
    <n v="9"/>
    <s v="UN3077"/>
    <s v="ZOR"/>
    <s v="Akzo Nobel Vietnam Ltd"/>
    <s v="SG_FF_5011407_Leschaco"/>
    <s v="5103337850"/>
    <s v="8000288"/>
    <s v="5103337850/8000288"/>
    <s v="DUOMEEN TDO 170 KG OH DR"/>
    <n v="1360"/>
    <s v="KG"/>
    <s v="CIF"/>
    <x v="8"/>
    <s v="Vietnam"/>
    <d v="2025-02-28T00:00:00"/>
    <d v="2025-02-19T00:00:00"/>
    <m/>
    <m/>
    <d v="2025-03-02T00:00:00"/>
    <n v="4"/>
    <d v="2025-03-06T00:00:00"/>
    <d v="2025-03-02T00:00:00"/>
    <d v="2025-02-21T00:00:00"/>
    <x v="0"/>
    <m/>
    <s v="LCL"/>
    <n v="0"/>
    <n v="0"/>
    <x v="1"/>
    <s v="KOTA NAZAR 0362N"/>
    <s v="BSINC25001630"/>
    <m/>
    <s v="No tender"/>
    <x v="1"/>
    <x v="1"/>
    <m/>
    <m/>
    <d v="2025-03-01T00:00:00"/>
    <s v="6104487694"/>
    <s v="VNSGN"/>
    <m/>
    <m/>
    <m/>
    <x v="0"/>
    <x v="0"/>
    <d v="2025-02-21T00:00:00"/>
    <s v="EUR"/>
    <n v="10200"/>
    <m/>
    <m/>
    <m/>
    <m/>
    <m/>
    <n v="0"/>
    <m/>
    <n v="1360"/>
    <m/>
  </r>
  <r>
    <x v="0"/>
    <x v="0"/>
    <x v="0"/>
    <m/>
    <x v="1"/>
    <s v="PF Alkoxylates"/>
    <s v="TANJ"/>
    <d v="2025-01-07T00:00:00"/>
    <s v="1447"/>
    <n v="9"/>
    <s v="UN3082"/>
    <s v="ZOR"/>
    <s v="Tipco Asphalt Public Company Limite"/>
    <s v="SG_FF_5011407_Leschaco"/>
    <s v="5103347676"/>
    <s v="8017231"/>
    <s v="5103347676/8017231"/>
    <s v="REDICOTE E-4875 NPF 1000 KG WP IBC"/>
    <n v="18000"/>
    <s v="KG"/>
    <s v="CIF"/>
    <x v="13"/>
    <s v="Thailand"/>
    <d v="2025-02-28T00:00:00"/>
    <d v="2025-02-18T00:00:00"/>
    <m/>
    <m/>
    <d v="2025-03-02T00:00:00"/>
    <n v="2"/>
    <d v="2025-03-04T00:00:00"/>
    <d v="2025-03-02T00:00:00"/>
    <d v="2025-02-20T00:00:00"/>
    <x v="0"/>
    <m/>
    <s v="CO_22GP"/>
    <n v="1"/>
    <n v="1"/>
    <x v="4"/>
    <s v="CAP ANDREAS 0018E"/>
    <s v="ONEYSINF03898800"/>
    <m/>
    <s v="ONE"/>
    <x v="0"/>
    <x v="0"/>
    <m/>
    <n v="330"/>
    <d v="2025-02-27T00:00:00"/>
    <s v="6104482464"/>
    <s v="THLCH"/>
    <m/>
    <n v="660"/>
    <m/>
    <x v="0"/>
    <x v="1"/>
    <d v="2025-02-20T00:00:00"/>
    <s v="USD"/>
    <n v="55800"/>
    <m/>
    <m/>
    <m/>
    <n v="1"/>
    <m/>
    <m/>
    <m/>
    <n v="18000"/>
    <m/>
  </r>
  <r>
    <x v="0"/>
    <x v="0"/>
    <x v="0"/>
    <m/>
    <x v="1"/>
    <s v="PF Emulsion Polymers"/>
    <s v="TANP"/>
    <d v="2025-01-13T00:00:00"/>
    <s v="1447"/>
    <s v="NDG"/>
    <s v="NDG"/>
    <s v="ZOR"/>
    <s v="VICTA Trading Corporation"/>
    <s v="SG_FF_5011407_Leschaco"/>
    <s v="5103350773"/>
    <s v="7100049"/>
    <s v="5103350773/7100049"/>
    <s v="STRUCTURE XL 50 LB BAG"/>
    <n v="5715"/>
    <s v="KG"/>
    <s v="CIF"/>
    <x v="8"/>
    <s v="Vietnam"/>
    <d v="2025-03-05T00:00:00"/>
    <d v="2025-02-25T00:00:00"/>
    <m/>
    <m/>
    <d v="2025-03-02T00:00:00"/>
    <n v="3"/>
    <d v="2025-03-05T00:00:00"/>
    <d v="2025-03-02T00:00:00"/>
    <d v="2025-02-27T00:00:00"/>
    <x v="0"/>
    <m/>
    <s v="CO_22GP"/>
    <n v="2"/>
    <n v="2"/>
    <x v="0"/>
    <s v="CAPE FAWLEY 143S"/>
    <s v="OOLU2306500120"/>
    <m/>
    <s v="ONE/OOCL"/>
    <x v="0"/>
    <x v="0"/>
    <m/>
    <n v="150"/>
    <d v="2025-03-05T00:00:00"/>
    <s v="6104483630"/>
    <s v="VNSGN"/>
    <m/>
    <n v="700"/>
    <m/>
    <x v="1"/>
    <x v="5"/>
    <d v="2025-02-27T00:00:00"/>
    <s v="USD"/>
    <n v="82873"/>
    <m/>
    <m/>
    <m/>
    <n v="2"/>
    <m/>
    <m/>
    <m/>
    <n v="5715"/>
    <m/>
  </r>
  <r>
    <x v="0"/>
    <x v="0"/>
    <x v="0"/>
    <m/>
    <x v="1"/>
    <s v="PF Alkoxylates"/>
    <s v="TANJ"/>
    <d v="2025-01-23T00:00:00"/>
    <s v="1447"/>
    <n v="9"/>
    <s v="UN3082"/>
    <s v="ZOR"/>
    <s v="Tipco Asphalt Public Company Limite"/>
    <s v="SG_FF_5011407_Leschaco"/>
    <s v="5103347676"/>
    <s v="8017231"/>
    <s v="5103347676/8017231"/>
    <s v="REDICOTE E-4875 NPF 1000 KG WP IBC"/>
    <n v="18000"/>
    <s v="KG"/>
    <s v="CIF"/>
    <x v="13"/>
    <s v="Thailand"/>
    <d v="2025-02-28T00:00:00"/>
    <d v="2025-02-18T00:00:00"/>
    <m/>
    <m/>
    <d v="2025-03-02T00:00:00"/>
    <n v="2"/>
    <d v="2025-03-04T00:00:00"/>
    <d v="2025-03-02T00:00:00"/>
    <d v="2025-02-20T00:00:00"/>
    <x v="0"/>
    <m/>
    <s v="CO_22GP"/>
    <n v="0"/>
    <n v="0"/>
    <x v="4"/>
    <s v="CAP ANDREAS 0018E"/>
    <s v="ONEYSINF03898800"/>
    <m/>
    <s v="ONE"/>
    <x v="0"/>
    <x v="0"/>
    <m/>
    <n v="330"/>
    <d v="2025-02-27T00:00:00"/>
    <s v="6104482464"/>
    <s v="THLCH"/>
    <m/>
    <n v="660"/>
    <m/>
    <x v="0"/>
    <x v="1"/>
    <d v="2025-02-20T00:00:00"/>
    <s v="USD"/>
    <n v="55800"/>
    <m/>
    <m/>
    <m/>
    <n v="0"/>
    <m/>
    <m/>
    <m/>
    <n v="18000"/>
    <m/>
  </r>
  <r>
    <x v="0"/>
    <x v="0"/>
    <x v="1"/>
    <m/>
    <x v="1"/>
    <s v="PF Alkoxylates"/>
    <s v="KUMARIK"/>
    <d v="2025-02-11T00:00:00"/>
    <s v="1570"/>
    <s v="NDG"/>
    <s v="NDG"/>
    <s v="ZNLC"/>
    <s v="Nouryon Chemicals India Private Ltd"/>
    <s v="SG_FF_5011407_Leschaco"/>
    <s v="4700157869"/>
    <s v="8003924"/>
    <s v="4700157869/8003924"/>
    <s v="BEROL VISCO 388 210 KG PTH DR"/>
    <n v="16800"/>
    <s v="KG"/>
    <s v="CIF"/>
    <x v="6"/>
    <s v="India"/>
    <d v="2025-03-05T00:00:00"/>
    <d v="2025-02-19T00:00:00"/>
    <m/>
    <m/>
    <d v="2025-03-03T00:00:00"/>
    <n v="8"/>
    <d v="2025-03-11T00:00:00"/>
    <d v="2025-03-04T00:00:00"/>
    <d v="2025-02-21T00:00:00"/>
    <x v="0"/>
    <s v=""/>
    <s v="CO_22GP"/>
    <n v="1"/>
    <n v="1"/>
    <x v="0"/>
    <s v="EVER SMART 133W"/>
    <s v="OOLU2306437000"/>
    <m/>
    <s v="ONE/OOCL"/>
    <x v="0"/>
    <x v="0"/>
    <m/>
    <n v="600"/>
    <d v="2025-03-05T00:00:00"/>
    <s v="6104483647"/>
    <s v="INNSA"/>
    <m/>
    <n v="800"/>
    <m/>
    <x v="3"/>
    <x v="1"/>
    <d v="2025-02-21T00:00:00"/>
    <s v="USD"/>
    <n v="42336"/>
    <m/>
    <m/>
    <m/>
    <n v="1"/>
    <m/>
    <m/>
    <m/>
    <n v="16800"/>
    <m/>
  </r>
  <r>
    <x v="0"/>
    <x v="0"/>
    <x v="0"/>
    <m/>
    <x v="1"/>
    <s v="PF Alkoxylates"/>
    <s v="LIMS1"/>
    <d v="2024-11-15T00:00:00"/>
    <s v="1570"/>
    <s v="NDG"/>
    <s v="NDG"/>
    <s v="ZOR"/>
    <s v="Eurotec Nutrition (Thailand) Co.Ltd"/>
    <s v="SG_FF_5011407_Leschaco"/>
    <s v="5103322457"/>
    <s v="8003768"/>
    <s v="5103322457/8003768"/>
    <s v="BREDOL 6613 (FEED GRADE) 1000 KG IBC"/>
    <n v="36000"/>
    <s v="KG"/>
    <s v="FOB"/>
    <x v="2"/>
    <s v="Thailand"/>
    <d v="2025-02-24T00:00:00"/>
    <d v="2025-02-26T00:00:00"/>
    <m/>
    <m/>
    <d v="2025-03-05T00:00:00"/>
    <n v="5"/>
    <d v="2025-03-10T00:00:00"/>
    <d v="2025-03-05T00:00:00"/>
    <d v="2025-02-28T00:00:00"/>
    <x v="0"/>
    <m/>
    <s v="FCA"/>
    <n v="2"/>
    <n v="2"/>
    <x v="2"/>
    <s v="KOTA NAZIM 051N"/>
    <m/>
    <m/>
    <m/>
    <x v="2"/>
    <x v="2"/>
    <m/>
    <m/>
    <d v="2025-03-04T00:00:00"/>
    <s v="6104489083"/>
    <s v="SGSIN"/>
    <m/>
    <m/>
    <m/>
    <x v="2"/>
    <x v="1"/>
    <d v="2025-02-28T00:00:00"/>
    <s v="USD"/>
    <n v="122400"/>
    <m/>
    <m/>
    <m/>
    <m/>
    <m/>
    <m/>
    <n v="2"/>
    <n v="36000"/>
    <m/>
  </r>
  <r>
    <x v="0"/>
    <x v="0"/>
    <x v="0"/>
    <m/>
    <x v="1"/>
    <s v="PF Alkoxylates"/>
    <s v="TANJ"/>
    <d v="2025-01-23T00:00:00"/>
    <s v="1447"/>
    <n v="9"/>
    <s v="UN3082"/>
    <s v="ZOR"/>
    <s v="Tipco Asphalt Public Company Limite"/>
    <s v="SG_FF_5011407_Leschaco"/>
    <s v="5103356620"/>
    <s v="8017231"/>
    <s v="5103356620/8017231"/>
    <s v="REDICOTE E-4875 NPF 1000 KG WP IBC"/>
    <n v="18000"/>
    <s v="KG"/>
    <s v="CIF"/>
    <x v="13"/>
    <s v="Thailand"/>
    <d v="2025-03-07T00:00:00"/>
    <d v="2025-02-26T00:00:00"/>
    <m/>
    <m/>
    <d v="2025-03-05T00:00:00"/>
    <n v="3"/>
    <d v="2025-03-08T00:00:00"/>
    <d v="2025-03-05T00:00:00"/>
    <d v="2025-02-28T00:00:00"/>
    <x v="0"/>
    <m/>
    <s v="CO_22GP"/>
    <n v="1"/>
    <n v="1"/>
    <x v="4"/>
    <s v="KOTA NAZIM 051N"/>
    <s v="ONEYSINF07080900"/>
    <m/>
    <s v="ONE"/>
    <x v="0"/>
    <x v="0"/>
    <m/>
    <n v="330"/>
    <d v="2025-03-08T00:00:00"/>
    <s v="6104487077"/>
    <s v="THLCH"/>
    <m/>
    <n v="660"/>
    <m/>
    <x v="0"/>
    <x v="1"/>
    <d v="2025-02-28T00:00:00"/>
    <s v="USD"/>
    <n v="55800"/>
    <m/>
    <m/>
    <m/>
    <n v="1"/>
    <m/>
    <m/>
    <m/>
    <n v="18000"/>
    <m/>
  </r>
  <r>
    <x v="0"/>
    <x v="0"/>
    <x v="0"/>
    <m/>
    <x v="2"/>
    <s v="PF Solution &amp; Bio"/>
    <s v="VAZEN"/>
    <d v="2025-02-25T00:00:00"/>
    <s v="1447"/>
    <n v="9"/>
    <s v="UN3077"/>
    <s v="ZNLC"/>
    <s v="NR Chemicals AU Pty Ltd."/>
    <s v="SG_FF_5011407_Leschaco"/>
    <s v="4700158593"/>
    <s v="8000331"/>
    <s v="4700158593/8000331"/>
    <s v="CELQUAT L-200 100 LB FBR DR"/>
    <n v="45"/>
    <s v="KG"/>
    <s v="CIF"/>
    <x v="9"/>
    <s v="Australia"/>
    <d v="2025-03-15T00:00:00"/>
    <d v="2025-02-26T00:00:00"/>
    <m/>
    <m/>
    <d v="2025-03-07T00:00:00"/>
    <n v="13"/>
    <d v="2025-03-20T00:00:00"/>
    <d v="2025-03-08T00:00:00"/>
    <d v="2025-02-28T00:00:00"/>
    <x v="0"/>
    <m/>
    <s v="LCL"/>
    <n v="0"/>
    <n v="0"/>
    <x v="1"/>
    <s v="RIO GRANDE 031S"/>
    <s v="SESYD25030125-03"/>
    <m/>
    <s v="No tender"/>
    <x v="1"/>
    <x v="1"/>
    <m/>
    <m/>
    <d v="2025-03-18T00:00:00"/>
    <s v="6104493464"/>
    <s v="AUSYD"/>
    <m/>
    <m/>
    <m/>
    <x v="1"/>
    <x v="3"/>
    <d v="2025-02-28T00:00:00"/>
    <s v="AUD"/>
    <n v="1667"/>
    <m/>
    <m/>
    <m/>
    <m/>
    <m/>
    <n v="0"/>
    <m/>
    <n v="45"/>
    <m/>
  </r>
  <r>
    <x v="0"/>
    <x v="0"/>
    <x v="0"/>
    <m/>
    <x v="2"/>
    <s v="PF Amine Surfactants"/>
    <s v="LIMS1"/>
    <d v="2025-02-05T00:00:00"/>
    <s v="1447"/>
    <n v="9"/>
    <s v="UN3082"/>
    <s v="ZOR"/>
    <s v="Kawa International Chemie Co.,Ltd"/>
    <s v="SG_FF_5011407_Leschaco"/>
    <s v="5103362070"/>
    <s v="8017298"/>
    <s v="5103362070/8017298"/>
    <s v="ADSEE 1629 200 KG PTH DR"/>
    <n v="6400"/>
    <s v="KG"/>
    <s v="CIF"/>
    <x v="4"/>
    <s v="Thailand"/>
    <d v="2025-03-04T00:00:00"/>
    <d v="2025-03-06T00:00:00"/>
    <m/>
    <m/>
    <d v="2025-03-08T00:00:00"/>
    <n v="5"/>
    <d v="2025-03-13T00:00:00"/>
    <d v="2025-03-09T00:00:00"/>
    <d v="2025-03-10T00:00:00"/>
    <x v="0"/>
    <m/>
    <s v="LCL"/>
    <n v="0"/>
    <n v="0"/>
    <x v="1"/>
    <s v="CAPE FAWLEY 144N"/>
    <s v="APS52005-25"/>
    <m/>
    <s v="No tender"/>
    <x v="1"/>
    <x v="1"/>
    <m/>
    <m/>
    <d v="2025-03-12T00:00:00"/>
    <s v="6104492707"/>
    <s v="THBKK"/>
    <m/>
    <m/>
    <m/>
    <x v="2"/>
    <x v="0"/>
    <d v="2025-03-10T00:00:00"/>
    <s v="USD"/>
    <n v="12160"/>
    <m/>
    <m/>
    <m/>
    <m/>
    <m/>
    <n v="0"/>
    <m/>
    <n v="6400"/>
    <m/>
  </r>
  <r>
    <x v="0"/>
    <x v="0"/>
    <x v="2"/>
    <m/>
    <x v="2"/>
    <s v="PF Amine Surfactants"/>
    <s v="SKARPETG"/>
    <d v="2025-02-07T00:00:00"/>
    <s v="1447"/>
    <n v="8"/>
    <s v="UN1760"/>
    <s v="ZNLC"/>
    <s v="Nouryon Surface Chemistry AB"/>
    <s v="SG_FF_5011407_Leschaco"/>
    <s v="4700157708"/>
    <s v="8003065"/>
    <s v="4700157708/8003065"/>
    <s v="ADSEE C80W 900 KG IBC"/>
    <n v="6300"/>
    <s v="KG"/>
    <s v="CIF"/>
    <x v="7"/>
    <s v="Belgium"/>
    <d v="2025-04-21T00:00:00"/>
    <d v="2025-04-16T00:00:00"/>
    <m/>
    <m/>
    <d v="2025-03-08T00:00:00"/>
    <n v="47"/>
    <d v="2025-04-24T00:00:00"/>
    <d v="2025-03-08T00:00:00"/>
    <d v="2025-04-21T00:00:00"/>
    <x v="0"/>
    <m/>
    <s v="CO_22GP"/>
    <n v="1"/>
    <n v="1"/>
    <x v="5"/>
    <s v="REN JIAN 16 510N"/>
    <s v="HLCUSIN250227572"/>
    <m/>
    <s v="MSC"/>
    <x v="0"/>
    <x v="0"/>
    <m/>
    <n v="1086"/>
    <d v="2025-04-24T00:00:00"/>
    <s v="6104495002"/>
    <s v="NLRTM"/>
    <m/>
    <n v="1086"/>
    <m/>
    <x v="2"/>
    <x v="0"/>
    <d v="2025-04-21T00:00:00"/>
    <s v="EUR"/>
    <n v="32477"/>
    <m/>
    <m/>
    <m/>
    <n v="1"/>
    <m/>
    <m/>
    <m/>
    <n v="6300"/>
    <m/>
  </r>
  <r>
    <x v="0"/>
    <x v="0"/>
    <x v="2"/>
    <m/>
    <x v="1"/>
    <s v="PF Amine Surfactants"/>
    <s v="SKARPETG"/>
    <d v="2025-01-08T00:00:00"/>
    <s v="1445"/>
    <n v="8"/>
    <s v="UN1760"/>
    <s v="ZNLC"/>
    <s v="Nouryon Surface Chemistry AB"/>
    <s v="SG_FF_5011407_Leschaco"/>
    <s v="4700156149"/>
    <s v="8003061"/>
    <s v="4700156149/8003061"/>
    <s v="ADSEE C80W BULK"/>
    <n v="19000"/>
    <s v="KG"/>
    <s v="CIF"/>
    <x v="7"/>
    <s v="Netherlands"/>
    <d v="2025-04-14T00:00:00"/>
    <d v="2025-02-28T00:00:00"/>
    <m/>
    <m/>
    <d v="2025-03-09T00:00:00"/>
    <n v="39"/>
    <d v="2025-04-15T00:00:00"/>
    <d v="2025-03-09T00:00:00"/>
    <d v="2025-03-03T00:00:00"/>
    <x v="0"/>
    <m/>
    <s v="CO_22TD"/>
    <n v="2"/>
    <n v="2"/>
    <x v="6"/>
    <s v="MSC MINA GL507W"/>
    <s v="250306613001"/>
    <m/>
    <s v="MSC"/>
    <x v="0"/>
    <x v="0"/>
    <m/>
    <n v="1186"/>
    <d v="2025-04-17T00:00:00"/>
    <s v="6104486937"/>
    <s v="NLRTM"/>
    <m/>
    <n v="1086"/>
    <m/>
    <x v="2"/>
    <x v="0"/>
    <d v="2025-03-03T00:00:00"/>
    <s v="EUR"/>
    <n v="60327"/>
    <m/>
    <m/>
    <m/>
    <n v="2"/>
    <m/>
    <m/>
    <m/>
    <n v="19000"/>
    <m/>
  </r>
  <r>
    <x v="0"/>
    <x v="0"/>
    <x v="2"/>
    <m/>
    <x v="1"/>
    <s v="PF Amine Surfactants"/>
    <s v="SKARPETG"/>
    <d v="2025-01-08T00:00:00"/>
    <s v="1445"/>
    <n v="8"/>
    <s v="UN1760"/>
    <s v="ZNLC"/>
    <s v="Nouryon Surface Chemistry AB"/>
    <s v="SG_FF_5011407_Leschaco"/>
    <s v="4700156148"/>
    <s v="8003061"/>
    <s v="4700156148/8003061"/>
    <s v="ADSEE C80W BULK"/>
    <n v="19000"/>
    <s v="KG"/>
    <s v="CIF"/>
    <x v="7"/>
    <s v="Netherlands"/>
    <d v="2025-04-14T00:00:00"/>
    <d v="2025-02-27T00:00:00"/>
    <m/>
    <m/>
    <d v="2025-03-09T00:00:00"/>
    <n v="39"/>
    <d v="2025-04-15T00:00:00"/>
    <d v="2025-03-09T00:00:00"/>
    <d v="2025-02-28T00:00:00"/>
    <x v="0"/>
    <m/>
    <s v="CO_22TD"/>
    <n v="0"/>
    <n v="0"/>
    <x v="6"/>
    <s v="MSC MINA GL507W"/>
    <s v="250306613001"/>
    <m/>
    <s v="MSC"/>
    <x v="0"/>
    <x v="0"/>
    <m/>
    <n v="1186"/>
    <d v="2025-04-17T00:00:00"/>
    <s v="6104486925"/>
    <s v="NLRTM"/>
    <m/>
    <n v="1086"/>
    <m/>
    <x v="2"/>
    <x v="0"/>
    <d v="2025-02-28T00:00:00"/>
    <s v="EUR"/>
    <n v="60629"/>
    <m/>
    <m/>
    <m/>
    <n v="0"/>
    <m/>
    <m/>
    <m/>
    <n v="19000"/>
    <m/>
  </r>
  <r>
    <x v="0"/>
    <x v="0"/>
    <x v="0"/>
    <m/>
    <x v="1"/>
    <s v="PF Amine Surfactants"/>
    <s v="HIRUNSIN"/>
    <d v="2025-01-20T00:00:00"/>
    <s v="1447"/>
    <n v="9"/>
    <s v="UN3082"/>
    <s v="ZOR"/>
    <s v="Thai Specialty Chemical Co., Ltd"/>
    <s v="SG_FF_5011407_Leschaco"/>
    <s v="5103354582"/>
    <s v="8003340"/>
    <s v="5103354582/8003340"/>
    <s v="ARQUAD 16-29C 200 KG PTH DR"/>
    <n v="16000"/>
    <s v="KG"/>
    <s v="CIF"/>
    <x v="4"/>
    <s v="Thailand"/>
    <d v="2025-03-05T00:00:00"/>
    <d v="2025-02-25T00:00:00"/>
    <m/>
    <m/>
    <d v="2025-03-09T00:00:00"/>
    <n v="3"/>
    <d v="2025-03-12T00:00:00"/>
    <d v="2025-03-09T00:00:00"/>
    <d v="2025-02-27T00:00:00"/>
    <x v="0"/>
    <m/>
    <s v="CO_22GP"/>
    <n v="1"/>
    <n v="1"/>
    <x v="0"/>
    <s v="CAPE FAWLEY 144N"/>
    <s v="OOLU2306317060"/>
    <m/>
    <s v="OOCL"/>
    <x v="0"/>
    <x v="0"/>
    <m/>
    <n v="350"/>
    <d v="2025-03-05T00:00:00"/>
    <s v="6104482402"/>
    <s v="THBKK"/>
    <m/>
    <n v="350"/>
    <m/>
    <x v="1"/>
    <x v="0"/>
    <d v="2025-02-27T00:00:00"/>
    <s v="USD"/>
    <n v="24800"/>
    <m/>
    <m/>
    <m/>
    <n v="1"/>
    <m/>
    <m/>
    <m/>
    <n v="16000"/>
    <m/>
  </r>
  <r>
    <x v="0"/>
    <x v="0"/>
    <x v="0"/>
    <m/>
    <x v="1"/>
    <s v="PF Alkoxylates"/>
    <s v="HIRUNSIN"/>
    <d v="2025-02-11T00:00:00"/>
    <s v="1447"/>
    <n v="9"/>
    <s v="UN3082"/>
    <s v="ZOR"/>
    <s v="Thai Specialty Chemical Co., Ltd"/>
    <s v="SG_FF_5011407_Leschaco"/>
    <s v="5103364992"/>
    <s v="8019729"/>
    <s v="5103364992/8019729"/>
    <s v="BEROL 226 SA 200 KG PTH DR"/>
    <n v="16000"/>
    <s v="KG"/>
    <s v="CIF"/>
    <x v="4"/>
    <s v="Thailand"/>
    <d v="2025-03-07T00:00:00"/>
    <d v="2025-02-26T00:00:00"/>
    <m/>
    <m/>
    <d v="2025-03-09T00:00:00"/>
    <n v="3"/>
    <d v="2025-03-12T00:00:00"/>
    <d v="2025-03-09T00:00:00"/>
    <d v="2025-02-28T00:00:00"/>
    <x v="0"/>
    <m/>
    <s v="CO_22GP"/>
    <n v="1"/>
    <n v="1"/>
    <x v="0"/>
    <s v="CAPE FAWLEY 144N"/>
    <s v="OOLU2756085480"/>
    <m/>
    <s v="OOCL"/>
    <x v="0"/>
    <x v="0"/>
    <m/>
    <n v="350"/>
    <d v="2025-03-07T00:00:00"/>
    <s v="6104490393"/>
    <s v="THBKK"/>
    <m/>
    <n v="350"/>
    <m/>
    <x v="1"/>
    <x v="1"/>
    <d v="2025-02-28T00:00:00"/>
    <s v="USD"/>
    <n v="54184"/>
    <m/>
    <m/>
    <m/>
    <n v="1"/>
    <m/>
    <m/>
    <m/>
    <n v="16000"/>
    <m/>
  </r>
  <r>
    <x v="0"/>
    <x v="0"/>
    <x v="0"/>
    <m/>
    <x v="1"/>
    <s v="PF Alkoxylates"/>
    <s v="TANBK"/>
    <d v="2024-09-09T00:00:00"/>
    <s v="1447"/>
    <s v="NDG"/>
    <s v="NDG"/>
    <s v="ZOR"/>
    <s v="PT Eonchemicals Putra"/>
    <s v="SG_FF_5011407_Leschaco"/>
    <s v="5103288244"/>
    <s v="8001261"/>
    <s v="5103288244/8001261"/>
    <s v="WITBREAK DRC-163 460 LB TH DR"/>
    <n v="3130"/>
    <s v="KG"/>
    <s v="CIF"/>
    <x v="1"/>
    <s v="Indonesia"/>
    <d v="2025-02-27T00:00:00"/>
    <d v="2025-03-05T00:00:00"/>
    <m/>
    <m/>
    <d v="2025-03-11T00:00:00"/>
    <n v="1"/>
    <d v="2025-03-12T00:00:00"/>
    <d v="2025-03-11T00:00:00"/>
    <d v="2025-03-07T00:00:00"/>
    <x v="0"/>
    <m/>
    <s v="CO_22GP"/>
    <n v="1"/>
    <n v="1"/>
    <x v="0"/>
    <s v="PHEN BASIN 112S"/>
    <s v="OOLU2306309900"/>
    <m/>
    <s v="OOCL"/>
    <x v="0"/>
    <x v="0"/>
    <m/>
    <n v="450"/>
    <d v="2025-03-12T00:00:00"/>
    <s v="6104491614"/>
    <s v="IDJKT"/>
    <m/>
    <n v="900"/>
    <m/>
    <x v="3"/>
    <x v="1"/>
    <d v="2025-03-07T00:00:00"/>
    <s v="USD"/>
    <n v="25977"/>
    <m/>
    <m/>
    <m/>
    <n v="1"/>
    <m/>
    <m/>
    <m/>
    <n v="3130"/>
    <m/>
  </r>
  <r>
    <x v="0"/>
    <x v="0"/>
    <x v="0"/>
    <m/>
    <x v="1"/>
    <s v="PF Alkoxylates"/>
    <s v="TANBK"/>
    <d v="2024-09-09T00:00:00"/>
    <s v="1447"/>
    <s v="NDG"/>
    <s v="NDG"/>
    <s v="ZOR"/>
    <s v="PT Eonchemicals Putra"/>
    <s v="SG_FF_5011407_Leschaco"/>
    <s v="5103288244"/>
    <s v="8001155"/>
    <s v="5103288244/8001155"/>
    <s v="WITBREAK DRI-9026 450 LB TH DR"/>
    <n v="612"/>
    <s v="KG"/>
    <s v="CIF"/>
    <x v="1"/>
    <s v="Indonesia"/>
    <d v="2025-02-27T00:00:00"/>
    <d v="2025-03-05T00:00:00"/>
    <m/>
    <m/>
    <d v="2025-03-11T00:00:00"/>
    <n v="1"/>
    <d v="2025-03-12T00:00:00"/>
    <d v="2025-03-11T00:00:00"/>
    <d v="2025-03-07T00:00:00"/>
    <x v="0"/>
    <m/>
    <s v="CO_22GP"/>
    <n v="0"/>
    <n v="0"/>
    <x v="0"/>
    <s v="PHEN BASIN 112S"/>
    <s v="OOLU2306309900"/>
    <m/>
    <s v="OOCL"/>
    <x v="0"/>
    <x v="0"/>
    <m/>
    <n v="450"/>
    <d v="2025-03-12T00:00:00"/>
    <s v="6104491614"/>
    <s v="IDJKT"/>
    <m/>
    <n v="900"/>
    <m/>
    <x v="3"/>
    <x v="1"/>
    <d v="2025-03-07T00:00:00"/>
    <s v="USD"/>
    <n v="25977"/>
    <m/>
    <m/>
    <m/>
    <n v="0"/>
    <m/>
    <m/>
    <m/>
    <n v="612"/>
    <m/>
  </r>
  <r>
    <x v="0"/>
    <x v="0"/>
    <x v="0"/>
    <m/>
    <x v="1"/>
    <s v="PF Alkoxylates"/>
    <s v="TANBK"/>
    <d v="2024-09-09T00:00:00"/>
    <s v="1447"/>
    <n v="3"/>
    <s v="UN1993"/>
    <s v="ZOR"/>
    <s v="PT Eonchemicals Putra"/>
    <s v="SG_FF_5011407_Leschaco"/>
    <s v="5103288244"/>
    <s v="8001138"/>
    <s v="5103288244/8001138"/>
    <s v="WITBREAK DRI-9030 430 LB TH DR"/>
    <n v="3121"/>
    <s v="KG"/>
    <s v="CIF"/>
    <x v="1"/>
    <s v="Indonesia"/>
    <d v="2025-02-27T00:00:00"/>
    <d v="2025-03-05T00:00:00"/>
    <m/>
    <m/>
    <d v="2025-03-11T00:00:00"/>
    <n v="1"/>
    <d v="2025-03-12T00:00:00"/>
    <d v="2025-03-11T00:00:00"/>
    <d v="2025-03-07T00:00:00"/>
    <x v="0"/>
    <m/>
    <s v="CO_22GP"/>
    <n v="0"/>
    <n v="0"/>
    <x v="0"/>
    <s v="PHEN BASIN 112S"/>
    <s v="OOLU2306309900"/>
    <m/>
    <s v="OOCL"/>
    <x v="0"/>
    <x v="0"/>
    <m/>
    <n v="450"/>
    <d v="2025-03-12T00:00:00"/>
    <s v="6104491614"/>
    <s v="IDJKT"/>
    <m/>
    <n v="900"/>
    <m/>
    <x v="3"/>
    <x v="1"/>
    <d v="2025-03-07T00:00:00"/>
    <s v="USD"/>
    <n v="25977"/>
    <m/>
    <m/>
    <m/>
    <n v="0"/>
    <m/>
    <m/>
    <m/>
    <n v="3121"/>
    <m/>
  </r>
  <r>
    <x v="0"/>
    <x v="0"/>
    <x v="0"/>
    <m/>
    <x v="1"/>
    <s v="PF Alkoxylates"/>
    <s v="TANBK"/>
    <d v="2024-09-09T00:00:00"/>
    <s v="1447"/>
    <s v="NDG"/>
    <s v="NDG"/>
    <s v="ZOR"/>
    <s v="PT Eonchemicals Putra"/>
    <s v="SG_FF_5011407_Leschaco"/>
    <s v="5103288244"/>
    <s v="8001269"/>
    <s v="5103288244/8001269"/>
    <s v="WITBREAK DRC-168 460 LB TH DR"/>
    <n v="1043"/>
    <s v="KG"/>
    <s v="CIF"/>
    <x v="1"/>
    <s v="Indonesia"/>
    <d v="2025-02-27T00:00:00"/>
    <d v="2025-03-05T00:00:00"/>
    <m/>
    <m/>
    <d v="2025-03-11T00:00:00"/>
    <n v="1"/>
    <d v="2025-03-12T00:00:00"/>
    <d v="2025-03-11T00:00:00"/>
    <d v="2025-03-07T00:00:00"/>
    <x v="0"/>
    <m/>
    <s v="CO_22GP"/>
    <n v="0"/>
    <n v="0"/>
    <x v="0"/>
    <s v="PHEN BASIN 112S"/>
    <s v="OOLU2306309900"/>
    <m/>
    <s v="OOCL"/>
    <x v="0"/>
    <x v="0"/>
    <m/>
    <n v="450"/>
    <d v="2025-03-12T00:00:00"/>
    <s v="6104491614"/>
    <s v="IDJKT"/>
    <m/>
    <n v="900"/>
    <m/>
    <x v="3"/>
    <x v="1"/>
    <d v="2025-03-07T00:00:00"/>
    <s v="USD"/>
    <n v="25977"/>
    <m/>
    <m/>
    <m/>
    <n v="0"/>
    <m/>
    <m/>
    <m/>
    <n v="1043"/>
    <m/>
  </r>
  <r>
    <x v="0"/>
    <x v="0"/>
    <x v="0"/>
    <m/>
    <x v="1"/>
    <s v="PF Alkoxylates"/>
    <s v="TANBK"/>
    <d v="2024-09-09T00:00:00"/>
    <s v="1447"/>
    <s v="NDG"/>
    <s v="NDG"/>
    <s v="ZOR"/>
    <s v="PT Eonchemicals Putra"/>
    <s v="SG_FF_5011407_Leschaco"/>
    <s v="5103288244"/>
    <s v="8001292"/>
    <s v="5103288244/8001292"/>
    <s v="WITBREAK DRC-164 460 LB TH DR"/>
    <n v="209"/>
    <s v="KG"/>
    <s v="CIF"/>
    <x v="1"/>
    <s v="Indonesia"/>
    <d v="2025-02-27T00:00:00"/>
    <d v="2025-03-05T00:00:00"/>
    <m/>
    <m/>
    <d v="2025-03-11T00:00:00"/>
    <n v="1"/>
    <d v="2025-03-12T00:00:00"/>
    <d v="2025-03-11T00:00:00"/>
    <d v="2025-03-07T00:00:00"/>
    <x v="0"/>
    <m/>
    <s v="CO_22GP"/>
    <n v="0"/>
    <n v="0"/>
    <x v="0"/>
    <s v="PHEN BASIN 112S"/>
    <s v="OOLU2306309900"/>
    <m/>
    <s v="OOCL"/>
    <x v="0"/>
    <x v="0"/>
    <m/>
    <n v="450"/>
    <d v="2025-03-12T00:00:00"/>
    <s v="6104491614"/>
    <s v="IDJKT"/>
    <m/>
    <n v="900"/>
    <m/>
    <x v="3"/>
    <x v="1"/>
    <d v="2025-03-07T00:00:00"/>
    <s v="USD"/>
    <n v="25977"/>
    <m/>
    <m/>
    <m/>
    <n v="0"/>
    <m/>
    <m/>
    <m/>
    <n v="209"/>
    <m/>
  </r>
  <r>
    <x v="0"/>
    <x v="0"/>
    <x v="0"/>
    <m/>
    <x v="2"/>
    <s v="PF Amine Surfactants"/>
    <s v="IRATTUA"/>
    <d v="2025-01-13T00:00:00"/>
    <s v="1447"/>
    <n v="8"/>
    <s v="UN2920"/>
    <s v="ZNLC"/>
    <s v="NouryonChemicals(Boxing)Co.,Ltd,"/>
    <s v="SG_FF_5011407_Leschaco"/>
    <s v="4700156380"/>
    <s v="8003598"/>
    <s v="4700156380/8003598"/>
    <s v="ARQUAD 2.10-80 183 KG THL DR"/>
    <n v="732"/>
    <s v="KG"/>
    <s v="CIF"/>
    <x v="5"/>
    <s v="China"/>
    <d v="2025-03-17T00:00:00"/>
    <d v="2025-03-05T00:00:00"/>
    <m/>
    <m/>
    <d v="2025-03-11T00:00:00"/>
    <n v="12"/>
    <d v="2025-03-23T00:00:00"/>
    <d v="2025-03-11T00:00:00"/>
    <d v="2025-03-07T00:00:00"/>
    <x v="0"/>
    <m/>
    <s v="CO_22GP"/>
    <n v="1"/>
    <n v="1"/>
    <x v="0"/>
    <s v="OOCL FINLAND 003E"/>
    <s v="OOLU2306185010"/>
    <m/>
    <s v="ONE/OOCL"/>
    <x v="0"/>
    <x v="0"/>
    <m/>
    <n v="350"/>
    <d v="2025-03-24T00:00:00"/>
    <s v="6104495003"/>
    <s v="CNSHG"/>
    <m/>
    <n v="375"/>
    <m/>
    <x v="1"/>
    <x v="0"/>
    <d v="2025-03-07T00:00:00"/>
    <s v="CNY"/>
    <n v="21118"/>
    <m/>
    <m/>
    <m/>
    <n v="1"/>
    <m/>
    <m/>
    <m/>
    <n v="732"/>
    <m/>
  </r>
  <r>
    <x v="0"/>
    <x v="0"/>
    <x v="0"/>
    <m/>
    <x v="2"/>
    <s v="PF Alkoxylates"/>
    <s v="XUEH"/>
    <d v="2025-02-06T00:00:00"/>
    <s v="1570"/>
    <s v="NDG"/>
    <s v="NDG"/>
    <s v="ZOR"/>
    <s v="Seobin Happirus"/>
    <s v="SG_FF_5011407_Leschaco"/>
    <s v="5103362738"/>
    <s v="8024230"/>
    <s v="5103362738/8024230"/>
    <s v="BEROL CW 200 KG TH DR"/>
    <n v="800"/>
    <s v="KG"/>
    <s v="CIF"/>
    <x v="19"/>
    <s v="Korea"/>
    <d v="2025-03-22T00:00:00"/>
    <d v="2025-03-03T00:00:00"/>
    <m/>
    <m/>
    <d v="2025-03-11T00:00:00"/>
    <n v="15"/>
    <d v="2025-03-26T00:00:00"/>
    <d v="2025-03-11T00:00:00"/>
    <d v="2025-03-05T00:00:00"/>
    <x v="0"/>
    <m/>
    <s v="LCL"/>
    <n v="0"/>
    <n v="0"/>
    <x v="1"/>
    <s v="HMM HANUL 0018E"/>
    <s v="SINI42123100"/>
    <m/>
    <s v="No tender"/>
    <x v="1"/>
    <x v="1"/>
    <m/>
    <m/>
    <d v="2025-03-22T00:00:00"/>
    <s v="6104487697"/>
    <s v="KRPUS"/>
    <m/>
    <m/>
    <m/>
    <x v="1"/>
    <x v="1"/>
    <d v="2025-03-05T00:00:00"/>
    <s v="USD"/>
    <n v="3200"/>
    <m/>
    <m/>
    <m/>
    <m/>
    <m/>
    <n v="0"/>
    <m/>
    <n v="800"/>
    <m/>
  </r>
  <r>
    <x v="0"/>
    <x v="0"/>
    <x v="0"/>
    <m/>
    <x v="2"/>
    <s v="PF Solution &amp; Bio"/>
    <s v="CHENZ4"/>
    <d v="2025-02-21T00:00:00"/>
    <s v="1447"/>
    <n v="9"/>
    <s v="UN3077"/>
    <s v="ZNLC"/>
    <s v="Nouryon Japan K.K., site Izumi"/>
    <s v="SG_FF_5011407_Leschaco"/>
    <s v="4700158472"/>
    <s v="8000331"/>
    <s v="4700158472/8000331"/>
    <s v="CELQUAT L-200 100 LB FBR DR"/>
    <n v="272"/>
    <s v="KG"/>
    <s v="CIF"/>
    <x v="21"/>
    <s v="Japan"/>
    <d v="2025-03-15T00:00:00"/>
    <d v="2025-02-26T00:00:00"/>
    <m/>
    <m/>
    <d v="2025-03-12T00:00:00"/>
    <n v="12"/>
    <d v="2025-03-24T00:00:00"/>
    <d v="2025-03-11T00:00:00"/>
    <d v="2025-02-28T00:00:00"/>
    <x v="0"/>
    <m/>
    <s v="LCL"/>
    <n v="0"/>
    <n v="0"/>
    <x v="1"/>
    <s v="WAN HAI 370 N013"/>
    <s v="WHSP091FA02214"/>
    <m/>
    <s v="No tender"/>
    <x v="1"/>
    <x v="1"/>
    <m/>
    <m/>
    <d v="2025-03-15T00:00:00"/>
    <s v="6104496070"/>
    <s v="JPOSA"/>
    <m/>
    <m/>
    <m/>
    <x v="1"/>
    <x v="3"/>
    <d v="2025-02-28T00:00:00"/>
    <s v="JPY"/>
    <n v="1105444"/>
    <m/>
    <m/>
    <m/>
    <m/>
    <m/>
    <n v="0"/>
    <m/>
    <n v="272"/>
    <m/>
  </r>
  <r>
    <x v="0"/>
    <x v="0"/>
    <x v="2"/>
    <m/>
    <x v="2"/>
    <s v="PF Amine Surfactants"/>
    <s v="SKARPETG"/>
    <d v="2025-01-08T00:00:00"/>
    <s v="1445"/>
    <n v="8"/>
    <s v="UN1760"/>
    <s v="ZNLC"/>
    <s v="Nouryon Surface Chemistry AB"/>
    <s v="SG_FF_5011407_Leschaco"/>
    <s v="4700156150"/>
    <s v="8003061"/>
    <s v="4700156150/8003061"/>
    <s v="ADSEE C80W BULK"/>
    <n v="19000"/>
    <s v="KG"/>
    <s v="CIF"/>
    <x v="7"/>
    <s v="Netherlands"/>
    <d v="2025-04-22T00:00:00"/>
    <d v="2025-03-04T00:00:00"/>
    <m/>
    <m/>
    <d v="2025-03-13T00:00:00"/>
    <n v="26"/>
    <d v="2025-04-17T00:00:00"/>
    <d v="2025-03-12T00:00:00"/>
    <d v="2025-03-05T00:00:00"/>
    <x v="0"/>
    <m/>
    <s v="CO_22TD"/>
    <n v="2"/>
    <n v="2"/>
    <x v="6"/>
    <s v="MSC DARLENE GS509W"/>
    <s v="250306613002"/>
    <m/>
    <s v="MSC"/>
    <x v="0"/>
    <x v="0"/>
    <m/>
    <n v="1186"/>
    <d v="2025-04-10T00:00:00"/>
    <s v="6104498343"/>
    <s v="NLRTM"/>
    <m/>
    <n v="1086"/>
    <m/>
    <x v="2"/>
    <x v="0"/>
    <d v="2025-03-05T00:00:00"/>
    <s v="EUR"/>
    <n v="64584"/>
    <m/>
    <m/>
    <m/>
    <n v="2"/>
    <m/>
    <m/>
    <m/>
    <n v="19000"/>
    <m/>
  </r>
  <r>
    <x v="0"/>
    <x v="0"/>
    <x v="2"/>
    <m/>
    <x v="2"/>
    <s v="PF Amine Surfactants"/>
    <s v="SKARPETG"/>
    <d v="2025-01-08T00:00:00"/>
    <s v="1445"/>
    <n v="8"/>
    <s v="UN1760"/>
    <s v="ZNLC"/>
    <s v="Nouryon Surface Chemistry AB"/>
    <s v="SG_FF_5011407_Leschaco"/>
    <s v="4700156151"/>
    <s v="8003061"/>
    <s v="4700156151/8003061"/>
    <s v="ADSEE C80W BULK"/>
    <n v="19000"/>
    <s v="KG"/>
    <s v="CIF"/>
    <x v="7"/>
    <s v="Netherlands"/>
    <d v="2025-04-22T00:00:00"/>
    <d v="2025-03-04T00:00:00"/>
    <m/>
    <m/>
    <d v="2025-03-13T00:00:00"/>
    <n v="26"/>
    <d v="2025-04-17T00:00:00"/>
    <d v="2025-03-12T00:00:00"/>
    <d v="2025-03-05T00:00:00"/>
    <x v="0"/>
    <m/>
    <s v="CO_22TD"/>
    <n v="0"/>
    <n v="0"/>
    <x v="6"/>
    <s v="MSC DARLENE GS509W"/>
    <s v="250306613002"/>
    <m/>
    <s v="MSC"/>
    <x v="0"/>
    <x v="0"/>
    <m/>
    <n v="1186"/>
    <d v="2025-04-10T00:00:00"/>
    <s v="6104498346"/>
    <s v="NLRTM"/>
    <m/>
    <n v="1086"/>
    <m/>
    <x v="2"/>
    <x v="0"/>
    <d v="2025-03-05T00:00:00"/>
    <s v="EUR"/>
    <n v="63905"/>
    <m/>
    <m/>
    <m/>
    <n v="0"/>
    <m/>
    <m/>
    <m/>
    <n v="19000"/>
    <m/>
  </r>
  <r>
    <x v="0"/>
    <x v="0"/>
    <x v="1"/>
    <m/>
    <x v="1"/>
    <s v="PF Alkoxylates"/>
    <s v="VAZEN"/>
    <d v="2025-01-21T00:00:00"/>
    <s v="1447"/>
    <n v="9"/>
    <s v="UN3082"/>
    <s v="ZNLC"/>
    <s v="Nouryon Chemicals India Private Ltd"/>
    <s v="SG_FF_5011407_Leschaco"/>
    <s v="4700156816"/>
    <s v="8017230"/>
    <s v="4700156816/8017230"/>
    <s v="REDICOTE E-4875 NPF 210 KG PTH DR"/>
    <n v="16800"/>
    <s v="KG"/>
    <s v="CIF"/>
    <x v="6"/>
    <s v="India"/>
    <d v="2025-03-12T00:00:00"/>
    <d v="2025-02-26T00:00:00"/>
    <m/>
    <m/>
    <d v="2025-03-13T00:00:00"/>
    <n v="8"/>
    <d v="2025-03-21T00:00:00"/>
    <d v="2025-03-13T00:00:00"/>
    <d v="2025-02-28T00:00:00"/>
    <x v="0"/>
    <m/>
    <s v="CO_22GP"/>
    <n v="1"/>
    <n v="1"/>
    <x v="0"/>
    <s v="YANTIAN I 15W"/>
    <s v="OOLU2306270360"/>
    <m/>
    <s v="ONE/OOCL"/>
    <x v="0"/>
    <x v="0"/>
    <m/>
    <n v="800"/>
    <d v="2025-03-21T00:00:00"/>
    <s v="6104485633"/>
    <s v="INNSA"/>
    <m/>
    <n v="800"/>
    <m/>
    <x v="0"/>
    <x v="1"/>
    <d v="2025-02-28T00:00:00"/>
    <s v="USD"/>
    <n v="42580"/>
    <m/>
    <m/>
    <m/>
    <n v="1"/>
    <m/>
    <m/>
    <m/>
    <n v="16800"/>
    <m/>
  </r>
  <r>
    <x v="0"/>
    <x v="0"/>
    <x v="0"/>
    <m/>
    <x v="2"/>
    <s v="PF Emulsion Polymers"/>
    <s v="WANW"/>
    <d v="2025-03-07T00:00:00"/>
    <s v="1447"/>
    <s v="NDG"/>
    <s v="NDG"/>
    <s v="ZOR"/>
    <s v="PT. IMCD Indonesia"/>
    <s v="SG_FF_5011407_Leschaco"/>
    <s v="5103379005"/>
    <s v="7100049"/>
    <s v="5103379005/7100049"/>
    <s v="STRUCTURE XL 50 LB BAG"/>
    <n v="2449"/>
    <s v="KG"/>
    <s v="CIF"/>
    <x v="1"/>
    <s v="Indonesia"/>
    <d v="2025-03-14T00:00:00"/>
    <d v="2025-03-14T00:00:00"/>
    <m/>
    <m/>
    <d v="2025-03-13T00:00:00"/>
    <n v="2"/>
    <d v="2025-03-15T00:00:00"/>
    <d v="2025-03-13T00:00:00"/>
    <d v="2025-03-18T00:00:00"/>
    <x v="0"/>
    <m/>
    <s v="CO_22GP"/>
    <n v="1"/>
    <n v="1"/>
    <x v="4"/>
    <s v="KOTA NAZIM 052S"/>
    <s v="ONEYSINF15476300"/>
    <m/>
    <s v="OOCL"/>
    <x v="1"/>
    <x v="3"/>
    <m/>
    <n v="295"/>
    <d v="2025-03-19T00:00:00"/>
    <s v="6104499504"/>
    <s v="IDJKT"/>
    <m/>
    <n v="900"/>
    <n v="295"/>
    <x v="1"/>
    <x v="5"/>
    <d v="2025-03-18T00:00:00"/>
    <s v="USD"/>
    <n v="44580"/>
    <m/>
    <m/>
    <m/>
    <m/>
    <m/>
    <n v="1"/>
    <m/>
    <n v="2449"/>
    <m/>
  </r>
  <r>
    <x v="0"/>
    <x v="0"/>
    <x v="0"/>
    <m/>
    <x v="2"/>
    <s v="PF Alkoxylates"/>
    <s v="TANJ"/>
    <d v="2025-01-23T00:00:00"/>
    <s v="8177"/>
    <n v="9"/>
    <s v="UN3082"/>
    <s v="ZOR"/>
    <s v="Global Esplanade Pte Ltd"/>
    <s v="SG_FF_5011407_Leschaco"/>
    <s v="5103356720"/>
    <s v="8001674"/>
    <s v="5103356720/8001674"/>
    <s v="ADSEE 907 BULK"/>
    <n v="22000"/>
    <s v="KG"/>
    <s v="CIF"/>
    <x v="12"/>
    <s v="Malaysia"/>
    <d v="2025-03-19T00:00:00"/>
    <d v="2025-03-10T00:00:00"/>
    <m/>
    <m/>
    <d v="2025-03-14T00:00:00"/>
    <n v="1"/>
    <d v="2025-03-15T00:00:00"/>
    <d v="2025-03-14T00:00:00"/>
    <d v="2025-03-11T00:00:00"/>
    <x v="0"/>
    <m/>
    <s v="CO_22TD"/>
    <n v="1"/>
    <n v="1"/>
    <x v="7"/>
    <s v="ALS FLORA 0IZJEN1NC"/>
    <s v="SUTSEA 646060"/>
    <m/>
    <s v="No tender"/>
    <x v="1"/>
    <x v="4"/>
    <m/>
    <n v="1300"/>
    <d v="2025-03-14T00:00:00"/>
    <s v="6104499478"/>
    <s v="MYPKG"/>
    <m/>
    <m/>
    <n v="1300"/>
    <x v="2"/>
    <x v="1"/>
    <d v="2025-03-11T00:00:00"/>
    <s v="USD"/>
    <n v="38500"/>
    <m/>
    <m/>
    <m/>
    <m/>
    <m/>
    <n v="1"/>
    <m/>
    <n v="22000"/>
    <m/>
  </r>
  <r>
    <x v="0"/>
    <x v="0"/>
    <x v="0"/>
    <m/>
    <x v="2"/>
    <s v="PF Alkoxylates"/>
    <s v="WANW"/>
    <d v="2025-02-14T00:00:00"/>
    <s v="1570"/>
    <s v="NDG"/>
    <s v="NDG"/>
    <s v="ZOR"/>
    <s v="PT. IMCD Indonesia"/>
    <s v="SG_FF_5011407_Leschaco"/>
    <s v="5103367557"/>
    <s v="8003164"/>
    <s v="5103367557/8003164"/>
    <s v="ETHOMEEN C/25 200 KG TH DR"/>
    <n v="200"/>
    <s v="KG"/>
    <s v="CIF"/>
    <x v="1"/>
    <s v="Indonesia"/>
    <d v="2025-03-10T00:00:00"/>
    <d v="2025-03-03T00:00:00"/>
    <m/>
    <m/>
    <d v="2025-03-14T00:00:00"/>
    <n v="2"/>
    <d v="2025-03-16T00:00:00"/>
    <d v="2025-03-14T00:00:00"/>
    <d v="2025-03-05T00:00:00"/>
    <x v="0"/>
    <m/>
    <s v="LCL"/>
    <n v="0"/>
    <n v="0"/>
    <x v="1"/>
    <s v="MOL EXPLORER 087S"/>
    <s v="SINF10815900"/>
    <m/>
    <s v="No tender"/>
    <x v="1"/>
    <x v="1"/>
    <m/>
    <m/>
    <d v="2025-03-10T00:00:00"/>
    <s v="6104489561"/>
    <s v="IDJKT"/>
    <m/>
    <m/>
    <m/>
    <x v="2"/>
    <x v="1"/>
    <d v="2025-03-05T00:00:00"/>
    <s v="USD"/>
    <n v="2530"/>
    <m/>
    <m/>
    <m/>
    <m/>
    <m/>
    <n v="0"/>
    <m/>
    <n v="200"/>
    <m/>
  </r>
  <r>
    <x v="0"/>
    <x v="0"/>
    <x v="0"/>
    <m/>
    <x v="2"/>
    <s v="PF CMC Huber"/>
    <s v="WANW"/>
    <d v="2024-12-24T00:00:00"/>
    <s v="1447"/>
    <s v="NDG"/>
    <s v="NDG"/>
    <s v="ZOR"/>
    <s v="Procter &amp; Gamble Philippines, INC"/>
    <s v="SG_FF_5011407_Leschaco"/>
    <s v="5103343092"/>
    <s v="8024056"/>
    <s v="5103343092/8024056"/>
    <s v="FINNFIX VT 25 KG BAG PW H5P"/>
    <n v="20000"/>
    <s v="KG"/>
    <s v="CIF"/>
    <x v="3"/>
    <s v="Philippines"/>
    <d v="2025-03-21T00:00:00"/>
    <d v="2025-03-07T00:00:00"/>
    <m/>
    <m/>
    <d v="2025-03-15T00:00:00"/>
    <n v="13"/>
    <d v="2025-03-28T00:00:00"/>
    <d v="2025-03-16T00:00:00"/>
    <d v="2025-03-11T00:00:00"/>
    <x v="0"/>
    <m/>
    <s v="CO_42GP"/>
    <n v="1"/>
    <n v="2"/>
    <x v="3"/>
    <s v="WAN HAI 315 N247"/>
    <s v="WHSP091FA01990"/>
    <m/>
    <s v="Wan Hai Lines"/>
    <x v="0"/>
    <x v="0"/>
    <m/>
    <n v="700"/>
    <d v="2025-03-21T00:00:00"/>
    <s v="6104498024"/>
    <s v="PHMNL"/>
    <m/>
    <n v="700"/>
    <m/>
    <x v="1"/>
    <x v="2"/>
    <d v="2025-03-11T00:00:00"/>
    <s v="USD"/>
    <n v="39600"/>
    <m/>
    <m/>
    <m/>
    <n v="2"/>
    <m/>
    <m/>
    <m/>
    <n v="20000"/>
    <m/>
  </r>
  <r>
    <x v="0"/>
    <x v="0"/>
    <x v="0"/>
    <m/>
    <x v="2"/>
    <s v="PF Amine Surfactants"/>
    <s v="DENGL"/>
    <d v="2025-02-17T00:00:00"/>
    <s v="1447"/>
    <n v="9"/>
    <s v="UN3082"/>
    <s v="ZOR"/>
    <s v="HOU YAR INDUSTRIAL CORP"/>
    <s v="SG_FF_5011407_Leschaco"/>
    <s v="5103368108"/>
    <s v="8003077"/>
    <s v="5103368108/8003077"/>
    <s v="ADSEE C-70S 200 KG PTH DR"/>
    <n v="400"/>
    <s v="KG"/>
    <s v="CIF"/>
    <x v="17"/>
    <s v="Taiwan, China"/>
    <d v="2025-03-14T00:00:00"/>
    <d v="2025-03-12T00:00:00"/>
    <m/>
    <m/>
    <d v="2025-03-15T00:00:00"/>
    <n v="11"/>
    <d v="2025-03-26T00:00:00"/>
    <d v="2025-03-16T00:00:00"/>
    <d v="2025-03-14T00:00:00"/>
    <x v="0"/>
    <m/>
    <s v="LCL"/>
    <n v="0"/>
    <n v="0"/>
    <x v="1"/>
    <s v="YM WELLBEING 031E"/>
    <s v="SEKEL25030259-04"/>
    <m/>
    <s v="No tender"/>
    <x v="1"/>
    <x v="1"/>
    <m/>
    <m/>
    <d v="2025-03-25T00:00:00"/>
    <s v="6104499225"/>
    <s v="TWKEL"/>
    <m/>
    <m/>
    <m/>
    <x v="2"/>
    <x v="0"/>
    <d v="2025-03-14T00:00:00"/>
    <s v="USD"/>
    <n v="2220"/>
    <m/>
    <m/>
    <m/>
    <m/>
    <m/>
    <n v="0"/>
    <m/>
    <n v="400"/>
    <m/>
  </r>
  <r>
    <x v="0"/>
    <x v="0"/>
    <x v="0"/>
    <m/>
    <x v="2"/>
    <s v="PF Amine Surfactants"/>
    <s v="DENGL"/>
    <d v="2025-02-17T00:00:00"/>
    <s v="1447"/>
    <n v="9"/>
    <s v="UN3082"/>
    <s v="ZOR"/>
    <s v="HOU YAR INDUSTRIAL CORP"/>
    <s v="SG_FF_5011407_Leschaco"/>
    <s v="5103368108"/>
    <s v="8017298"/>
    <s v="5103368108/8017298"/>
    <s v="ADSEE 1629 200 KG PTH DR"/>
    <n v="400"/>
    <s v="KG"/>
    <s v="CIF"/>
    <x v="17"/>
    <s v="Taiwan, China"/>
    <d v="2025-03-14T00:00:00"/>
    <d v="2025-03-12T00:00:00"/>
    <m/>
    <m/>
    <d v="2025-03-15T00:00:00"/>
    <n v="11"/>
    <d v="2025-03-26T00:00:00"/>
    <d v="2025-03-16T00:00:00"/>
    <d v="2025-03-14T00:00:00"/>
    <x v="0"/>
    <m/>
    <s v="LCL"/>
    <n v="0"/>
    <n v="0"/>
    <x v="1"/>
    <s v="YM WELLBEING 031E"/>
    <s v="SEKEL25030259-04"/>
    <m/>
    <s v="No tender"/>
    <x v="1"/>
    <x v="1"/>
    <m/>
    <m/>
    <d v="2025-03-25T00:00:00"/>
    <s v="6104499225"/>
    <s v="TWKEL"/>
    <m/>
    <m/>
    <m/>
    <x v="2"/>
    <x v="0"/>
    <d v="2025-03-14T00:00:00"/>
    <s v="USD"/>
    <n v="2220"/>
    <m/>
    <m/>
    <m/>
    <m/>
    <m/>
    <n v="0"/>
    <m/>
    <n v="400"/>
    <m/>
  </r>
  <r>
    <x v="0"/>
    <x v="0"/>
    <x v="0"/>
    <m/>
    <x v="2"/>
    <s v="PF Alkoxylates"/>
    <s v="MAM"/>
    <d v="2025-02-10T00:00:00"/>
    <s v="1447"/>
    <n v="9"/>
    <s v="UN3082"/>
    <s v="ZOR"/>
    <s v="WING ON CLEANSING SUPPLIES LTD"/>
    <s v="SG_FF_5011407_Leschaco"/>
    <s v="5103364347"/>
    <s v="8019729"/>
    <s v="5103364347/8019729"/>
    <s v="BEROL 226 SA 200 KG PTH DR"/>
    <n v="1600"/>
    <s v="KG"/>
    <s v="CIF"/>
    <x v="15"/>
    <s v="Hong Kong, China"/>
    <d v="2025-03-10T00:00:00"/>
    <d v="2025-02-26T00:00:00"/>
    <m/>
    <m/>
    <d v="2025-03-16T00:00:00"/>
    <n v="5"/>
    <d v="2025-03-21T00:00:00"/>
    <d v="2025-03-17T00:00:00"/>
    <d v="2025-02-28T00:00:00"/>
    <x v="0"/>
    <m/>
    <s v="LCL"/>
    <n v="0"/>
    <n v="0"/>
    <x v="1"/>
    <s v="XIN YA ZHOU 167E"/>
    <s v="CCSU7256789450"/>
    <m/>
    <s v="No tender"/>
    <x v="1"/>
    <x v="1"/>
    <m/>
    <m/>
    <d v="2025-03-10T00:00:00"/>
    <s v="6104493492"/>
    <s v="HKHKG"/>
    <m/>
    <m/>
    <m/>
    <x v="1"/>
    <x v="1"/>
    <d v="2025-02-28T00:00:00"/>
    <s v="USD"/>
    <n v="8800"/>
    <m/>
    <m/>
    <m/>
    <m/>
    <m/>
    <n v="0"/>
    <m/>
    <n v="1600"/>
    <m/>
  </r>
  <r>
    <x v="0"/>
    <x v="0"/>
    <x v="1"/>
    <m/>
    <x v="2"/>
    <s v="PF Alkoxylates"/>
    <s v="VAZEN"/>
    <d v="2025-02-11T00:00:00"/>
    <s v="1447"/>
    <n v="9"/>
    <s v="UN3082"/>
    <s v="ZNLC"/>
    <s v="Nouryon Chemicals India Private Ltd"/>
    <s v="SG_FF_5011407_Leschaco"/>
    <s v="4700157882"/>
    <s v="8017230"/>
    <s v="4700157882/8017230"/>
    <s v="REDICOTE E-4875 NPF 210 KG PTH DR"/>
    <n v="16800"/>
    <s v="KG"/>
    <s v="CIF"/>
    <x v="6"/>
    <s v="India"/>
    <d v="2025-03-22T00:00:00"/>
    <d v="2025-03-20T00:00:00"/>
    <m/>
    <m/>
    <d v="2025-03-17T00:00:00"/>
    <n v="13"/>
    <d v="2025-03-30T00:00:00"/>
    <d v="2025-03-17T00:00:00"/>
    <d v="2025-03-24T00:00:00"/>
    <x v="0"/>
    <s v=""/>
    <s v="CO_22GP"/>
    <n v="1"/>
    <n v="1"/>
    <x v="0"/>
    <s v="OOCL TAIPEI 083W"/>
    <s v="OOLU2306445280"/>
    <m/>
    <s v="ONE/OOCL"/>
    <x v="0"/>
    <x v="0"/>
    <m/>
    <n v="800"/>
    <d v="2025-03-30T00:00:00"/>
    <s v="6104496993"/>
    <s v="INNSA"/>
    <m/>
    <n v="800"/>
    <m/>
    <x v="0"/>
    <x v="1"/>
    <d v="2025-03-24T00:00:00"/>
    <s v="USD"/>
    <n v="42331"/>
    <m/>
    <m/>
    <m/>
    <n v="1"/>
    <m/>
    <m/>
    <m/>
    <n v="16800"/>
    <m/>
  </r>
  <r>
    <x v="0"/>
    <x v="0"/>
    <x v="0"/>
    <m/>
    <x v="2"/>
    <s v="PF Amine Surfactants"/>
    <s v="WANGC6"/>
    <d v="2025-02-18T00:00:00"/>
    <s v="1447"/>
    <n v="9"/>
    <s v="UN3082"/>
    <s v="ZNLC"/>
    <s v="Nouryon Japan K.K."/>
    <s v="SG_FF_5011407_Leschaco"/>
    <s v="4700158197"/>
    <s v="8005171"/>
    <s v="4700158197/8005171"/>
    <s v="BEROL 561 200 KG PTH DR"/>
    <n v="6400"/>
    <s v="KG"/>
    <s v="CIF"/>
    <x v="21"/>
    <s v="Japan"/>
    <d v="2025-03-25T00:00:00"/>
    <d v="2025-03-07T00:00:00"/>
    <m/>
    <m/>
    <d v="2025-03-17T00:00:00"/>
    <n v="12"/>
    <d v="2025-03-29T00:00:00"/>
    <d v="2025-03-17T00:00:00"/>
    <d v="2025-03-11T00:00:00"/>
    <x v="0"/>
    <m/>
    <s v="CO_22GP"/>
    <n v="1"/>
    <n v="1"/>
    <x v="3"/>
    <s v="WAN HAI 365 N025"/>
    <s v="WHSP091FA02209"/>
    <m/>
    <s v="Wan Hai Lines"/>
    <x v="0"/>
    <x v="0"/>
    <m/>
    <n v="290"/>
    <d v="2025-03-25T00:00:00"/>
    <s v="6104499301"/>
    <s v="JPOSA"/>
    <m/>
    <n v="240"/>
    <m/>
    <x v="1"/>
    <x v="0"/>
    <d v="2025-03-11T00:00:00"/>
    <s v="JPY"/>
    <n v="2650419"/>
    <m/>
    <m/>
    <m/>
    <n v="1"/>
    <m/>
    <m/>
    <m/>
    <n v="6400"/>
    <m/>
  </r>
  <r>
    <x v="0"/>
    <x v="0"/>
    <x v="0"/>
    <m/>
    <x v="2"/>
    <s v="PF Alkoxylates"/>
    <s v="TANBK"/>
    <d v="2025-02-24T00:00:00"/>
    <s v="1447"/>
    <s v="NDG"/>
    <s v="NDG"/>
    <s v="ZOR"/>
    <s v="PT. Elnusa Petrofin"/>
    <s v="SG_FF_5011407_Leschaco"/>
    <s v="5103372145"/>
    <s v="8001155"/>
    <s v="5103372145/8001155"/>
    <s v="WITBREAK DRI-9026 450 LB TH DR"/>
    <n v="816"/>
    <s v="KG"/>
    <s v="CIF"/>
    <x v="1"/>
    <s v="Indonesia"/>
    <d v="2025-03-27T00:00:00"/>
    <d v="2025-03-19T00:00:00"/>
    <m/>
    <m/>
    <d v="2025-03-20T00:00:00"/>
    <n v="2"/>
    <d v="2025-03-22T00:00:00"/>
    <d v="2025-03-20T00:00:00"/>
    <d v="2025-03-21T00:00:00"/>
    <x v="0"/>
    <m/>
    <s v="LCL"/>
    <n v="0"/>
    <n v="0"/>
    <x v="1"/>
    <s v="VENETIA 137S"/>
    <s v="ONEYSINF11156800"/>
    <m/>
    <s v="No tender"/>
    <x v="1"/>
    <x v="1"/>
    <m/>
    <m/>
    <d v="2025-03-27T00:00:00"/>
    <s v="6104502616"/>
    <s v="IDJKT"/>
    <m/>
    <m/>
    <m/>
    <x v="3"/>
    <x v="1"/>
    <d v="2025-03-21T00:00:00"/>
    <s v="USD"/>
    <n v="4123"/>
    <m/>
    <m/>
    <m/>
    <m/>
    <m/>
    <n v="0"/>
    <m/>
    <n v="816"/>
    <m/>
  </r>
  <r>
    <x v="0"/>
    <x v="0"/>
    <x v="3"/>
    <m/>
    <x v="2"/>
    <s v="PF Amine Surfactants"/>
    <s v="SKARPETG"/>
    <d v="2025-02-27T00:00:00"/>
    <s v="1447"/>
    <n v="8"/>
    <s v="UN1760"/>
    <s v="ZNLC"/>
    <s v="Nouryon Middle East FZE"/>
    <s v="SG_FF_5011407_Leschaco"/>
    <s v="4700158748"/>
    <s v="8024927"/>
    <s v="4700158748/8024927"/>
    <s v="BEROLAMINE BA-80 200 KG PTH DR"/>
    <n v="6000"/>
    <s v="KG"/>
    <s v="CIF"/>
    <x v="10"/>
    <s v="United Arab Emirates"/>
    <d v="2025-03-28T00:00:00"/>
    <d v="2025-03-12T00:00:00"/>
    <m/>
    <m/>
    <d v="2025-03-20T00:00:00"/>
    <n v="9"/>
    <d v="2025-03-29T00:00:00"/>
    <d v="2025-03-20T00:00:00"/>
    <d v="2025-03-14T00:00:00"/>
    <x v="0"/>
    <m/>
    <s v="CO_22GP"/>
    <n v="1"/>
    <n v="1"/>
    <x v="0"/>
    <s v="CSCL URANUS 104W"/>
    <s v="OOLU2306825210"/>
    <m/>
    <s v="ONE/OOCL"/>
    <x v="0"/>
    <x v="0"/>
    <m/>
    <n v="1200"/>
    <d v="2025-03-30T00:00:00"/>
    <s v="6104500441"/>
    <s v="AEJEA"/>
    <m/>
    <n v="1200"/>
    <m/>
    <x v="0"/>
    <x v="0"/>
    <d v="2025-03-14T00:00:00"/>
    <s v="AED"/>
    <n v="32986"/>
    <m/>
    <m/>
    <m/>
    <n v="1"/>
    <m/>
    <m/>
    <m/>
    <n v="6000"/>
    <m/>
  </r>
  <r>
    <x v="0"/>
    <x v="0"/>
    <x v="0"/>
    <m/>
    <x v="2"/>
    <s v="PF Amine Surfactants"/>
    <s v="WANW"/>
    <d v="2025-02-04T00:00:00"/>
    <s v="1447"/>
    <n v="9"/>
    <s v="UN3082"/>
    <s v="ZOR"/>
    <s v="Amtrade International Pty Ltd"/>
    <s v="SG_FF_5011407_Leschaco"/>
    <s v="5103361480"/>
    <s v="8024432"/>
    <s v="5103361480/8024432"/>
    <s v="REDICOTE BE 900 KG IBC"/>
    <n v="9000"/>
    <s v="KG"/>
    <s v="CIF"/>
    <x v="9"/>
    <s v="Australia"/>
    <d v="2025-03-24T00:00:00"/>
    <d v="2025-03-14T00:00:00"/>
    <m/>
    <m/>
    <d v="2025-03-21T00:00:00"/>
    <n v="7"/>
    <d v="2025-03-28T00:00:00"/>
    <d v="2025-03-21T00:00:00"/>
    <d v="2025-03-18T00:00:00"/>
    <x v="0"/>
    <m/>
    <s v="CO_22GP"/>
    <n v="1"/>
    <n v="1"/>
    <x v="0"/>
    <s v="SINGAPORE 193S"/>
    <s v="OOLU2306472630"/>
    <m/>
    <s v="Maersk/OOCL"/>
    <x v="0"/>
    <x v="0"/>
    <m/>
    <n v="880"/>
    <d v="2025-03-28T00:00:00"/>
    <s v="6104500897"/>
    <s v="AUSYD"/>
    <m/>
    <n v="880"/>
    <m/>
    <x v="0"/>
    <x v="0"/>
    <d v="2025-03-18T00:00:00"/>
    <s v="EUR"/>
    <n v="43704"/>
    <m/>
    <m/>
    <m/>
    <n v="1"/>
    <m/>
    <m/>
    <m/>
    <n v="9000"/>
    <m/>
  </r>
  <r>
    <x v="0"/>
    <x v="0"/>
    <x v="0"/>
    <m/>
    <x v="2"/>
    <s v="PF Amine Surfactants"/>
    <s v="WANW"/>
    <d v="2025-02-04T00:00:00"/>
    <s v="1447"/>
    <n v="8"/>
    <s v="UN2735"/>
    <s v="ZOR"/>
    <s v="Amtrade International Pty Ltd"/>
    <s v="SG_FF_5011407_Leschaco"/>
    <s v="5103361480"/>
    <s v="8003103"/>
    <s v="5103361480/8003103"/>
    <s v="REDICOTE N422"/>
    <n v="9000"/>
    <s v="KG"/>
    <s v="CIF"/>
    <x v="9"/>
    <s v="Australia"/>
    <d v="2025-03-24T00:00:00"/>
    <d v="2025-03-14T00:00:00"/>
    <m/>
    <m/>
    <d v="2025-03-21T00:00:00"/>
    <n v="7"/>
    <d v="2025-03-28T00:00:00"/>
    <d v="2025-03-21T00:00:00"/>
    <d v="2025-03-18T00:00:00"/>
    <x v="0"/>
    <m/>
    <s v="CO_22GP"/>
    <n v="0"/>
    <n v="0"/>
    <x v="0"/>
    <s v="SINGAPORE 193S"/>
    <s v="OOLU2306472630"/>
    <m/>
    <s v="Maersk/OOCL"/>
    <x v="0"/>
    <x v="0"/>
    <m/>
    <n v="880"/>
    <d v="2025-03-28T00:00:00"/>
    <s v="6104500897"/>
    <s v="AUSYD"/>
    <m/>
    <n v="880"/>
    <m/>
    <x v="2"/>
    <x v="0"/>
    <d v="2025-03-18T00:00:00"/>
    <s v="EUR"/>
    <n v="43704"/>
    <m/>
    <m/>
    <m/>
    <n v="0"/>
    <m/>
    <m/>
    <m/>
    <n v="9000"/>
    <m/>
  </r>
  <r>
    <x v="0"/>
    <x v="0"/>
    <x v="0"/>
    <m/>
    <x v="2"/>
    <s v="PF Amine Surfactants"/>
    <s v="WANW"/>
    <d v="2025-02-04T00:00:00"/>
    <s v="1447"/>
    <n v="9"/>
    <s v="UN3082"/>
    <s v="ZOR"/>
    <s v="Amtrade International Pty Ltd"/>
    <s v="SG_FF_5011407_Leschaco"/>
    <s v="5103361480"/>
    <s v="8024432"/>
    <s v="5103361480/8024432"/>
    <s v="REDICOTE BE 900 KG IBC"/>
    <n v="9000"/>
    <s v="KG"/>
    <s v="CIF"/>
    <x v="0"/>
    <s v="Australia"/>
    <d v="2025-03-24T00:00:00"/>
    <d v="2025-03-14T00:00:00"/>
    <m/>
    <m/>
    <d v="2025-03-21T00:00:00"/>
    <n v="7"/>
    <d v="2025-03-28T00:00:00"/>
    <d v="2025-03-21T00:00:00"/>
    <d v="2025-03-18T00:00:00"/>
    <x v="0"/>
    <m/>
    <s v="CO_22GP"/>
    <n v="0"/>
    <n v="0"/>
    <x v="0"/>
    <s v="SINGAPORE 193S"/>
    <s v="OOLU2306472630"/>
    <m/>
    <s v="Maersk/OOCL"/>
    <x v="0"/>
    <x v="0"/>
    <m/>
    <n v="930"/>
    <d v="2025-03-28T00:00:00"/>
    <s v="6104500897"/>
    <s v="AUFRE"/>
    <m/>
    <n v="930"/>
    <m/>
    <x v="0"/>
    <x v="0"/>
    <d v="2025-03-18T00:00:00"/>
    <s v="EUR"/>
    <n v="43704"/>
    <m/>
    <m/>
    <m/>
    <n v="0"/>
    <m/>
    <m/>
    <m/>
    <n v="9000"/>
    <m/>
  </r>
  <r>
    <x v="0"/>
    <x v="0"/>
    <x v="0"/>
    <m/>
    <x v="2"/>
    <s v="PF Amine Surfactants"/>
    <s v="WANW"/>
    <d v="2025-02-04T00:00:00"/>
    <s v="1447"/>
    <n v="8"/>
    <s v="UN2735"/>
    <s v="ZOR"/>
    <s v="Amtrade International Pty Ltd"/>
    <s v="SG_FF_5011407_Leschaco"/>
    <s v="5103361480"/>
    <s v="8003103"/>
    <s v="5103361480/8003103"/>
    <s v="REDICOTE N422"/>
    <n v="2700"/>
    <s v="KG"/>
    <s v="CIF"/>
    <x v="0"/>
    <s v="Australia"/>
    <d v="2025-03-24T00:00:00"/>
    <d v="2025-03-14T00:00:00"/>
    <m/>
    <m/>
    <d v="2025-03-21T00:00:00"/>
    <n v="7"/>
    <d v="2025-03-28T00:00:00"/>
    <d v="2025-03-21T00:00:00"/>
    <d v="2025-03-18T00:00:00"/>
    <x v="0"/>
    <m/>
    <s v="CO_22GP"/>
    <n v="0"/>
    <n v="0"/>
    <x v="0"/>
    <s v="SINGAPORE 193S"/>
    <s v="OOLU2306472630"/>
    <m/>
    <s v="Maersk/OOCL"/>
    <x v="0"/>
    <x v="0"/>
    <m/>
    <n v="880"/>
    <d v="2025-03-28T00:00:00"/>
    <s v="6104500897"/>
    <s v="AUFRE"/>
    <m/>
    <n v="930"/>
    <m/>
    <x v="2"/>
    <x v="0"/>
    <d v="2025-03-18T00:00:00"/>
    <s v="EUR"/>
    <n v="43704"/>
    <m/>
    <m/>
    <m/>
    <n v="0"/>
    <m/>
    <m/>
    <m/>
    <n v="2700"/>
    <m/>
  </r>
  <r>
    <x v="0"/>
    <x v="0"/>
    <x v="0"/>
    <m/>
    <x v="2"/>
    <s v="PF Alkoxylates"/>
    <s v="WUJ1"/>
    <d v="2024-11-08T00:00:00"/>
    <s v="1570"/>
    <s v="NDG"/>
    <s v="NDG"/>
    <s v="ZOR"/>
    <s v="Thomas Peck LLP"/>
    <s v="SG_FF_5011407_Leschaco"/>
    <s v="5103318989"/>
    <s v="8004133"/>
    <s v="5103318989/8004133"/>
    <s v="BREDOL 683 1000 KG WP IBC"/>
    <n v="18000"/>
    <s v="KG"/>
    <s v="CIF"/>
    <x v="22"/>
    <s v="Japan"/>
    <d v="2025-04-02T00:00:00"/>
    <d v="2025-03-06T00:00:00"/>
    <m/>
    <m/>
    <d v="2025-03-22T00:00:00"/>
    <n v="23"/>
    <d v="2025-04-14T00:00:00"/>
    <d v="2025-03-22T00:00:00"/>
    <d v="2025-03-10T00:00:00"/>
    <x v="0"/>
    <m/>
    <s v="CO_22GP"/>
    <n v="1"/>
    <n v="1"/>
    <x v="6"/>
    <s v="MSC ANIELLO HW511R"/>
    <s v="MEDUUD343841"/>
    <m/>
    <s v="No tender"/>
    <x v="1"/>
    <x v="4"/>
    <m/>
    <n v="1685"/>
    <d v="2025-04-02T00:00:00"/>
    <s v="6104497044"/>
    <s v="JPSEN"/>
    <m/>
    <m/>
    <n v="1685"/>
    <x v="2"/>
    <x v="1"/>
    <d v="2025-03-10T00:00:00"/>
    <s v="EUR"/>
    <n v="64260"/>
    <m/>
    <m/>
    <m/>
    <m/>
    <m/>
    <n v="1"/>
    <m/>
    <n v="18000"/>
    <m/>
  </r>
  <r>
    <x v="0"/>
    <x v="0"/>
    <x v="0"/>
    <m/>
    <x v="2"/>
    <s v="PF Alkoxylates"/>
    <s v="MAM"/>
    <d v="2025-02-05T00:00:00"/>
    <s v="1447"/>
    <n v="9"/>
    <s v="UN3082"/>
    <s v="ZOR"/>
    <s v="HUNG SHIUAN ENTERPRISE CO.,LTD"/>
    <s v="SG_FF_5011407_Leschaco"/>
    <s v="5103362161"/>
    <s v="8019729"/>
    <s v="5103362161/8019729"/>
    <s v="BEROL 226 SA 200 KG PTH DR"/>
    <n v="8000"/>
    <s v="KG"/>
    <s v="CIF"/>
    <x v="23"/>
    <s v="Taiwan, China"/>
    <d v="2025-03-31T00:00:00"/>
    <d v="2025-03-07T00:00:00"/>
    <m/>
    <m/>
    <d v="2025-03-22T00:00:00"/>
    <n v="7"/>
    <d v="2025-03-29T00:00:00"/>
    <d v="2025-03-23T00:00:00"/>
    <d v="2025-03-11T00:00:00"/>
    <x v="0"/>
    <m/>
    <s v="CO_22GP"/>
    <n v="1"/>
    <n v="1"/>
    <x v="3"/>
    <s v="WAN HAI 326 N046"/>
    <s v="WHSP091FA01659"/>
    <m/>
    <s v="Wan Hai Lines"/>
    <x v="0"/>
    <x v="0"/>
    <m/>
    <n v="460"/>
    <d v="2025-03-27T00:00:00"/>
    <s v="6104499642"/>
    <s v="TWTXG"/>
    <m/>
    <n v="460"/>
    <m/>
    <x v="1"/>
    <x v="1"/>
    <d v="2025-03-11T00:00:00"/>
    <s v="USD"/>
    <n v="30000"/>
    <m/>
    <m/>
    <m/>
    <n v="1"/>
    <m/>
    <m/>
    <m/>
    <n v="8000"/>
    <m/>
  </r>
  <r>
    <x v="0"/>
    <x v="0"/>
    <x v="0"/>
    <m/>
    <x v="2"/>
    <s v="PF Amine Surfactants"/>
    <s v="WANGC2"/>
    <d v="2025-02-12T00:00:00"/>
    <s v="1447"/>
    <n v="9"/>
    <s v="UN3082"/>
    <s v="ZOR"/>
    <s v="GO International"/>
    <s v="SG_FF_5011407_Leschaco"/>
    <s v="5103365985"/>
    <s v="8024424"/>
    <s v="5103365985/8024424"/>
    <s v="REDICOTE BE 190 KG THL DR"/>
    <n v="9880"/>
    <s v="KG"/>
    <s v="CIF"/>
    <x v="19"/>
    <s v="Korea"/>
    <d v="2025-02-20T00:00:00"/>
    <d v="2025-03-12T00:00:00"/>
    <m/>
    <m/>
    <d v="2025-03-22T00:00:00"/>
    <n v="8"/>
    <d v="2025-03-30T00:00:00"/>
    <d v="2025-03-22T00:00:00"/>
    <d v="2025-03-14T00:00:00"/>
    <x v="0"/>
    <m/>
    <s v="CO_22GP"/>
    <n v="1"/>
    <n v="1"/>
    <x v="0"/>
    <s v="NAVIOS UTMOST 004E"/>
    <s v="OOLU2306598570"/>
    <m/>
    <s v="Hapag/OOCL"/>
    <x v="0"/>
    <x v="0"/>
    <m/>
    <n v="400"/>
    <d v="2025-03-25T00:00:00"/>
    <s v="6104500948"/>
    <s v="KRPUS"/>
    <m/>
    <n v="410"/>
    <m/>
    <x v="0"/>
    <x v="0"/>
    <d v="2025-03-14T00:00:00"/>
    <s v="USD"/>
    <n v="41002"/>
    <m/>
    <m/>
    <m/>
    <n v="1"/>
    <m/>
    <m/>
    <m/>
    <n v="9880"/>
    <m/>
  </r>
  <r>
    <x v="0"/>
    <x v="0"/>
    <x v="0"/>
    <m/>
    <x v="2"/>
    <s v="PF Amine Surfactants"/>
    <s v="TANP"/>
    <d v="2024-11-22T00:00:00"/>
    <s v="1447"/>
    <n v="3"/>
    <s v="UN2924"/>
    <s v="ZOR"/>
    <s v="VICTA Trading Corporation"/>
    <s v="SG_FF_5011407_Leschaco"/>
    <s v="5103326635"/>
    <s v="8003885"/>
    <s v="5103326635/8003885"/>
    <s v="BEROL 1250SAS 175 KG THL DR"/>
    <n v="10500"/>
    <s v="KG"/>
    <s v="CIF"/>
    <x v="24"/>
    <s v="Vietnam"/>
    <d v="2025-03-20T00:00:00"/>
    <d v="2025-03-12T00:00:00"/>
    <m/>
    <m/>
    <d v="2025-03-25T00:00:00"/>
    <n v="5"/>
    <d v="2025-03-30T00:00:00"/>
    <d v="2025-03-25T00:00:00"/>
    <d v="2025-03-14T00:00:00"/>
    <x v="0"/>
    <m/>
    <s v="CO_22GP"/>
    <n v="1"/>
    <n v="1"/>
    <x v="0"/>
    <s v="HANSA COLOMBO 052N"/>
    <s v="OOLU2306768500"/>
    <m/>
    <s v="OOCL"/>
    <x v="0"/>
    <x v="0"/>
    <m/>
    <n v="400"/>
    <d v="2025-03-20T00:00:00"/>
    <s v="6104500264"/>
    <s v="VNHPH"/>
    <m/>
    <n v="400"/>
    <m/>
    <x v="1"/>
    <x v="0"/>
    <d v="2025-03-14T00:00:00"/>
    <s v="USD"/>
    <n v="53970"/>
    <m/>
    <m/>
    <m/>
    <n v="1"/>
    <m/>
    <m/>
    <m/>
    <n v="10500"/>
    <m/>
  </r>
  <r>
    <x v="0"/>
    <x v="0"/>
    <x v="0"/>
    <m/>
    <x v="2"/>
    <s v="PF Amine Surfactants"/>
    <s v="IRATTUA"/>
    <d v="2025-01-14T00:00:00"/>
    <s v="1447"/>
    <n v="9"/>
    <s v="UN3082"/>
    <s v="ZNLC"/>
    <s v="NouryonChemicals(Boxing)Co.,Ltd,"/>
    <s v="SG_FF_5011407_Leschaco"/>
    <s v="4700156513"/>
    <s v="8003298"/>
    <s v="4700156513/8003298"/>
    <s v="ARQUAD C-35 200 KG PTH DR"/>
    <n v="16000"/>
    <s v="KG"/>
    <s v="CIF"/>
    <x v="5"/>
    <s v="China"/>
    <d v="2025-04-13T00:00:00"/>
    <d v="2025-03-10T00:00:00"/>
    <m/>
    <m/>
    <d v="2025-03-25T00:00:00"/>
    <n v="11"/>
    <d v="2025-04-05T00:00:00"/>
    <d v="2025-03-25T00:00:00"/>
    <d v="2025-03-13T00:00:00"/>
    <x v="0"/>
    <m/>
    <s v="CO_22GP"/>
    <n v="1"/>
    <n v="1"/>
    <x v="0"/>
    <s v="OOCL TURKIYE 006E"/>
    <s v="OOLU2306812500"/>
    <m/>
    <s v="ONE/OOCL"/>
    <x v="0"/>
    <x v="0"/>
    <m/>
    <n v="350"/>
    <d v="2025-04-05T00:00:00"/>
    <s v="6104501627"/>
    <s v="CNSHG"/>
    <m/>
    <n v="300"/>
    <m/>
    <x v="3"/>
    <x v="0"/>
    <d v="2025-03-13T00:00:00"/>
    <s v="CNY"/>
    <n v="282380"/>
    <m/>
    <m/>
    <m/>
    <n v="1"/>
    <m/>
    <m/>
    <m/>
    <n v="16000"/>
    <m/>
  </r>
  <r>
    <x v="0"/>
    <x v="0"/>
    <x v="0"/>
    <m/>
    <x v="2"/>
    <s v="PF Amine Surfactants"/>
    <s v="IRATTUA"/>
    <d v="2025-01-16T00:00:00"/>
    <s v="1447"/>
    <n v="9"/>
    <s v="UN3082"/>
    <s v="ZNLC"/>
    <s v="NouryonChemicals(Boxing)Co.,Ltd,"/>
    <s v="SG_FF_5011407_Leschaco"/>
    <s v="4700156643"/>
    <s v="8003257"/>
    <s v="4700156643/8003257"/>
    <s v="ARQUAD 16-29 200 KG PTH DR"/>
    <n v="16000"/>
    <s v="KG"/>
    <s v="CIF"/>
    <x v="5"/>
    <s v="China"/>
    <d v="2025-03-24T00:00:00"/>
    <d v="2025-03-12T00:00:00"/>
    <m/>
    <m/>
    <d v="2025-03-25T00:00:00"/>
    <n v="11"/>
    <d v="2025-04-05T00:00:00"/>
    <d v="2025-03-25T00:00:00"/>
    <d v="2025-03-14T00:00:00"/>
    <x v="0"/>
    <m/>
    <s v="CO_22GP"/>
    <n v="1"/>
    <n v="1"/>
    <x v="0"/>
    <s v="OOCL TURKIYE 006E"/>
    <s v="OOLU2306485640"/>
    <m/>
    <s v="ONE/OOCL"/>
    <x v="0"/>
    <x v="0"/>
    <m/>
    <n v="350"/>
    <d v="2025-04-05T00:00:00"/>
    <s v="6104497278"/>
    <s v="CNSHG"/>
    <m/>
    <n v="300"/>
    <m/>
    <x v="1"/>
    <x v="0"/>
    <d v="2025-03-14T00:00:00"/>
    <s v="CNY"/>
    <n v="450754"/>
    <m/>
    <m/>
    <m/>
    <n v="1"/>
    <m/>
    <m/>
    <m/>
    <n v="16000"/>
    <m/>
  </r>
  <r>
    <x v="0"/>
    <x v="0"/>
    <x v="0"/>
    <m/>
    <x v="2"/>
    <s v="PF Amine Surfactants"/>
    <s v="IRATTUA"/>
    <d v="2025-01-27T00:00:00"/>
    <s v="1445"/>
    <s v="NDG"/>
    <s v="NDG"/>
    <s v="ZNLC"/>
    <s v="NouryonChemicals(Boxing)Co.,Ltd,"/>
    <s v="SG_FF_5011407_Leschaco"/>
    <s v="4700157118"/>
    <s v="8002357"/>
    <s v="4700157118/8002357"/>
    <s v="ARMOLUBE T BULK"/>
    <n v="19000"/>
    <s v="KG"/>
    <s v="CIF"/>
    <x v="5"/>
    <s v="China"/>
    <d v="2025-04-01T00:00:00"/>
    <d v="2025-03-20T00:00:00"/>
    <m/>
    <m/>
    <d v="2025-03-25T00:00:00"/>
    <n v="11"/>
    <d v="2025-04-05T00:00:00"/>
    <d v="2025-03-25T00:00:00"/>
    <d v="2025-03-21T00:00:00"/>
    <x v="0"/>
    <m/>
    <s v="CO_22TD"/>
    <n v="1"/>
    <n v="1"/>
    <x v="0"/>
    <s v="OOCL TURKIYE 006E"/>
    <s v="OOLU2755787280"/>
    <m/>
    <s v="ONE/OOCL"/>
    <x v="0"/>
    <x v="0"/>
    <m/>
    <n v="175"/>
    <d v="2025-03-24T00:00:00"/>
    <s v="6104508918"/>
    <s v="CNSHG"/>
    <m/>
    <n v="375"/>
    <m/>
    <x v="3"/>
    <x v="0"/>
    <d v="2025-03-21T00:00:00"/>
    <s v="CNY"/>
    <n v="391995"/>
    <m/>
    <m/>
    <m/>
    <n v="1"/>
    <m/>
    <m/>
    <m/>
    <n v="19000"/>
    <m/>
  </r>
  <r>
    <x v="0"/>
    <x v="0"/>
    <x v="0"/>
    <m/>
    <x v="2"/>
    <s v="PF Amine Surfactants"/>
    <s v="IRATTUA"/>
    <d v="2025-03-05T00:00:00"/>
    <s v="1447"/>
    <n v="8"/>
    <s v="UN1760"/>
    <s v="ZNLC"/>
    <s v="NouryonChemicals(Boxing)Co.,Ltd,"/>
    <s v="SG_FF_5011407_Leschaco"/>
    <s v="4700158973"/>
    <s v="8024202"/>
    <s v="4700158973/8024202"/>
    <s v="ETHOQUAD O/12PG 180 KG THL DR"/>
    <n v="720"/>
    <s v="KG"/>
    <s v="CIF"/>
    <x v="5"/>
    <s v="China"/>
    <d v="2025-03-27T00:00:00"/>
    <d v="2025-03-13T00:00:00"/>
    <m/>
    <m/>
    <d v="2025-03-25T00:00:00"/>
    <n v="11"/>
    <d v="2025-04-05T00:00:00"/>
    <d v="2025-03-25T00:00:00"/>
    <d v="2025-03-17T00:00:00"/>
    <x v="0"/>
    <m/>
    <s v="CO_22GP"/>
    <n v="1"/>
    <n v="1"/>
    <x v="0"/>
    <s v="OOCL TURKIYE 006E"/>
    <s v="OOLU2306903860"/>
    <m/>
    <s v="ONE/OOCL"/>
    <x v="0"/>
    <x v="0"/>
    <m/>
    <n v="350"/>
    <d v="2025-04-05T00:00:00"/>
    <s v="6104502597"/>
    <s v="CNSHG"/>
    <m/>
    <n v="375"/>
    <m/>
    <x v="3"/>
    <x v="0"/>
    <d v="2025-03-17T00:00:00"/>
    <s v="CNY"/>
    <n v="25595"/>
    <m/>
    <m/>
    <m/>
    <n v="1"/>
    <m/>
    <m/>
    <m/>
    <n v="720"/>
    <m/>
  </r>
  <r>
    <x v="0"/>
    <x v="0"/>
    <x v="0"/>
    <m/>
    <x v="2"/>
    <s v="PF Amine Surfactants"/>
    <s v="HIRUNSIN"/>
    <d v="2025-03-06T00:00:00"/>
    <s v="1447"/>
    <n v="8"/>
    <s v="UN2920"/>
    <s v="ZOR"/>
    <s v="Nippon K.K. Chemical (Thailand) Co."/>
    <s v="SG_FF_5011407_Leschaco"/>
    <s v="5103378451"/>
    <s v="8003598"/>
    <s v="5103378451/8003598"/>
    <s v="ARQUAD 2.10-80 183 KG THL DR"/>
    <n v="5856"/>
    <s v="KG"/>
    <s v="CIF"/>
    <x v="4"/>
    <s v="Thailand"/>
    <d v="2025-03-15T00:00:00"/>
    <d v="2025-03-18T00:00:00"/>
    <m/>
    <m/>
    <d v="2025-03-25T00:00:00"/>
    <n v="3"/>
    <d v="2025-03-28T00:00:00"/>
    <d v="2025-03-25T00:00:00"/>
    <d v="2025-03-20T00:00:00"/>
    <x v="0"/>
    <m/>
    <s v="CO_22GP"/>
    <n v="1"/>
    <n v="1"/>
    <x v="0"/>
    <s v="BALTRUM 017N"/>
    <s v="OOLU2306894570"/>
    <m/>
    <s v="OOCL"/>
    <x v="0"/>
    <x v="0"/>
    <m/>
    <n v="350"/>
    <d v="2025-03-27T00:00:00"/>
    <s v="6104503671"/>
    <s v="THBKK"/>
    <m/>
    <n v="350"/>
    <m/>
    <x v="1"/>
    <x v="0"/>
    <d v="2025-03-20T00:00:00"/>
    <s v="USD"/>
    <n v="30305"/>
    <m/>
    <m/>
    <m/>
    <n v="1"/>
    <m/>
    <m/>
    <m/>
    <n v="5856"/>
    <m/>
  </r>
  <r>
    <x v="0"/>
    <x v="0"/>
    <x v="0"/>
    <m/>
    <x v="2"/>
    <s v="PF Amine Surfactants"/>
    <s v="TANJ"/>
    <d v="2025-03-11T00:00:00"/>
    <s v="1447"/>
    <n v="8"/>
    <s v="UN1760"/>
    <s v="ZOR"/>
    <s v="THE BRANCH OF BEHN MEYER"/>
    <s v="SG_FF_5011407_Leschaco"/>
    <s v="5103380693"/>
    <s v="8024927"/>
    <s v="5103380693/8024927"/>
    <s v="BEROLAMINE BA-80 200 KG PTH DR"/>
    <n v="1600"/>
    <s v="KG"/>
    <s v="CIF"/>
    <x v="24"/>
    <s v="Vietnam"/>
    <d v="2025-03-26T00:00:00"/>
    <d v="2025-03-18T00:00:00"/>
    <m/>
    <m/>
    <d v="2025-03-25T00:00:00"/>
    <n v="5"/>
    <d v="2025-03-30T00:00:00"/>
    <d v="2025-03-25T00:00:00"/>
    <d v="2025-03-20T00:00:00"/>
    <x v="0"/>
    <m/>
    <s v="CO_22GP"/>
    <n v="1"/>
    <n v="1"/>
    <x v="0"/>
    <s v="HANSA COLOMBO 052N"/>
    <s v="OOLU2306996350"/>
    <m/>
    <s v="OOCL"/>
    <x v="0"/>
    <x v="0"/>
    <m/>
    <n v="400"/>
    <d v="2025-03-26T00:00:00"/>
    <s v="6104505040"/>
    <s v="VNHPH"/>
    <m/>
    <n v="400"/>
    <m/>
    <x v="0"/>
    <x v="0"/>
    <d v="2025-03-20T00:00:00"/>
    <s v="USD"/>
    <n v="3360"/>
    <m/>
    <m/>
    <m/>
    <n v="1"/>
    <m/>
    <m/>
    <m/>
    <n v="1600"/>
    <m/>
  </r>
  <r>
    <x v="0"/>
    <x v="0"/>
    <x v="0"/>
    <m/>
    <x v="2"/>
    <s v="PF Alkoxylates"/>
    <s v="HIRUNSIN"/>
    <d v="2025-03-06T00:00:00"/>
    <s v="1447"/>
    <n v="9"/>
    <s v="UN3082"/>
    <s v="ZOR"/>
    <s v="Nippon K.K. Chemical (Thailand) Co."/>
    <s v="SG_FF_5011407_Leschaco"/>
    <s v="5103378469"/>
    <s v="8019729"/>
    <s v="5103378469/8019729"/>
    <s v="BEROL 226 SA 200 KG PTH DR"/>
    <n v="3200"/>
    <s v="KG"/>
    <s v="CIF"/>
    <x v="4"/>
    <s v="Thailand"/>
    <d v="2025-03-25T00:00:00"/>
    <d v="2025-03-17T00:00:00"/>
    <m/>
    <m/>
    <d v="2025-03-26T00:00:00"/>
    <n v="4"/>
    <d v="2025-03-30T00:00:00"/>
    <d v="2025-03-25T00:00:00"/>
    <d v="2025-03-19T00:00:00"/>
    <x v="0"/>
    <m/>
    <s v="LCL"/>
    <n v="0"/>
    <n v="0"/>
    <x v="1"/>
    <s v="BALTRUM 017N"/>
    <s v="PLXUBAT017N95177C"/>
    <m/>
    <s v="No tender"/>
    <x v="1"/>
    <x v="1"/>
    <m/>
    <m/>
    <d v="2025-03-25T00:00:00"/>
    <s v="6104504795"/>
    <s v="THBKK"/>
    <m/>
    <m/>
    <m/>
    <x v="1"/>
    <x v="1"/>
    <d v="2025-03-19T00:00:00"/>
    <s v="USD"/>
    <n v="14280"/>
    <m/>
    <m/>
    <m/>
    <m/>
    <m/>
    <n v="0"/>
    <m/>
    <n v="3200"/>
    <m/>
  </r>
  <r>
    <x v="0"/>
    <x v="0"/>
    <x v="0"/>
    <m/>
    <x v="2"/>
    <s v="PF Amine Surfactants"/>
    <s v="HIRUNSIN"/>
    <d v="2025-03-06T00:00:00"/>
    <s v="1447"/>
    <n v="9"/>
    <s v="UN3082"/>
    <s v="ZOR"/>
    <s v="Nippon K.K. Chemical (Thailand) Co."/>
    <s v="SG_FF_5011407_Leschaco"/>
    <s v="5103378469"/>
    <s v="8005171"/>
    <s v="5103378469/8005171"/>
    <s v="BEROL 561 200 KG PTH DR"/>
    <n v="800"/>
    <s v="KG"/>
    <s v="CIF"/>
    <x v="4"/>
    <s v="Thailand"/>
    <d v="2025-03-25T00:00:00"/>
    <d v="2025-03-17T00:00:00"/>
    <m/>
    <m/>
    <d v="2025-03-26T00:00:00"/>
    <n v="4"/>
    <d v="2025-03-30T00:00:00"/>
    <d v="2025-03-25T00:00:00"/>
    <d v="2025-03-19T00:00:00"/>
    <x v="0"/>
    <m/>
    <s v="LCL"/>
    <n v="0"/>
    <n v="0"/>
    <x v="1"/>
    <s v="BALTRUM 017N"/>
    <s v="PLXUBAT017N95177C"/>
    <m/>
    <s v="No tender"/>
    <x v="1"/>
    <x v="1"/>
    <m/>
    <m/>
    <d v="2025-03-25T00:00:00"/>
    <s v="6104504795"/>
    <s v="THBKK"/>
    <m/>
    <m/>
    <m/>
    <x v="1"/>
    <x v="0"/>
    <d v="2025-03-19T00:00:00"/>
    <s v="USD"/>
    <n v="14280"/>
    <m/>
    <m/>
    <m/>
    <m/>
    <m/>
    <n v="0"/>
    <m/>
    <n v="800"/>
    <m/>
  </r>
  <r>
    <x v="0"/>
    <x v="0"/>
    <x v="1"/>
    <m/>
    <x v="2"/>
    <s v="PF Alkoxylates"/>
    <s v="KASHALER"/>
    <d v="2025-03-11T00:00:00"/>
    <s v="1570"/>
    <s v="NDG"/>
    <s v="NDG"/>
    <s v="ZNLC"/>
    <s v="Nouryon Chemicals India Private Ltd"/>
    <s v="SG_FF_5011407_Leschaco"/>
    <s v="4700159238"/>
    <s v="8021282"/>
    <s v="4700159238/8021282"/>
    <s v="EMCOL PM 200 KG TH DR"/>
    <n v="9000"/>
    <s v="KG"/>
    <s v="CIF"/>
    <x v="6"/>
    <s v="India"/>
    <d v="2025-03-28T00:00:00"/>
    <d v="2025-03-19T00:00:00"/>
    <m/>
    <m/>
    <d v="2025-03-27T00:00:00"/>
    <n v="10"/>
    <d v="2025-04-06T00:00:00"/>
    <d v="2025-03-27T00:00:00"/>
    <d v="2025-03-21T00:00:00"/>
    <x v="0"/>
    <m/>
    <s v="CO_22GP"/>
    <n v="1"/>
    <n v="1"/>
    <x v="0"/>
    <s v="XIN BEIJING 151W"/>
    <s v="OOLU2306927900"/>
    <m/>
    <s v="ONE/OOCL"/>
    <x v="0"/>
    <x v="0"/>
    <m/>
    <n v="600"/>
    <d v="2025-03-28T00:00:00"/>
    <s v="6104502643"/>
    <s v="INNSA"/>
    <m/>
    <n v="800"/>
    <m/>
    <x v="2"/>
    <x v="1"/>
    <d v="2025-03-21T00:00:00"/>
    <s v="USD"/>
    <n v="25499"/>
    <m/>
    <m/>
    <m/>
    <n v="1"/>
    <m/>
    <m/>
    <m/>
    <n v="9000"/>
    <m/>
  </r>
  <r>
    <x v="0"/>
    <x v="0"/>
    <x v="0"/>
    <m/>
    <x v="2"/>
    <s v="PF Amine Surfactants"/>
    <s v="IRATTUA"/>
    <d v="2025-02-06T00:00:00"/>
    <s v="1445"/>
    <s v="NDG"/>
    <s v="NDG"/>
    <s v="ZNLC"/>
    <s v="NouryonChemicals(Boxing)Co.,Ltd,"/>
    <s v="SG_FF_5011407_Leschaco"/>
    <s v="4700157654"/>
    <s v="8002357"/>
    <s v="4700157654/8002357"/>
    <s v="ARMOLUBE T BULK"/>
    <n v="19000"/>
    <s v="KG"/>
    <s v="CIF"/>
    <x v="5"/>
    <s v="China"/>
    <d v="2025-04-01T00:00:00"/>
    <d v="2025-03-20T00:00:00"/>
    <m/>
    <m/>
    <d v="2025-03-29T00:00:00"/>
    <n v="8"/>
    <d v="2025-04-06T00:00:00"/>
    <d v="2025-03-29T00:00:00"/>
    <d v="2025-03-21T00:00:00"/>
    <x v="0"/>
    <m/>
    <s v="CO_22TD"/>
    <n v="1"/>
    <n v="1"/>
    <x v="0"/>
    <s v="EVER SMART 133E"/>
    <s v="OOLU2755787680"/>
    <m/>
    <s v="ONE"/>
    <x v="0"/>
    <x v="0"/>
    <m/>
    <n v="175"/>
    <d v="2025-04-03T00:00:00"/>
    <s v="6104512227"/>
    <s v="CNSHG"/>
    <m/>
    <n v="150"/>
    <m/>
    <x v="3"/>
    <x v="0"/>
    <d v="2025-03-21T00:00:00"/>
    <s v="CNY"/>
    <n v="405674"/>
    <m/>
    <m/>
    <m/>
    <n v="1"/>
    <m/>
    <m/>
    <m/>
    <n v="19000"/>
    <m/>
  </r>
  <r>
    <x v="0"/>
    <x v="0"/>
    <x v="3"/>
    <m/>
    <x v="2"/>
    <s v="PF Amine Surfactants"/>
    <s v="IGMEDIOM"/>
    <d v="2025-02-06T00:00:00"/>
    <s v="1447"/>
    <n v="8"/>
    <s v="UN1760"/>
    <s v="ZOR"/>
    <s v="Halliburton Energy Services Inc"/>
    <s v="SG_FF_5011407_Leschaco"/>
    <s v="5103362798"/>
    <s v="8024202"/>
    <s v="5103362798/8024202"/>
    <s v="ETHOQUAD O/12PG 180 KG THL DR"/>
    <n v="7380"/>
    <s v="KG"/>
    <s v="FCA"/>
    <x v="2"/>
    <s v="Saudi Arabia"/>
    <d v="2025-02-07T00:00:00"/>
    <d v="2025-03-19T00:00:00"/>
    <m/>
    <m/>
    <d v="2025-03-29T00:00:00"/>
    <n v="12"/>
    <d v="2025-04-10T00:00:00"/>
    <d v="2025-03-29T00:00:00"/>
    <d v="2025-03-21T00:00:00"/>
    <x v="0"/>
    <m/>
    <s v="FCA"/>
    <n v="1"/>
    <n v="1"/>
    <x v="2"/>
    <s v="CSCL INDIAN OCEAN 0GTHBW1MA"/>
    <s v="SIJ0517618"/>
    <m/>
    <m/>
    <x v="2"/>
    <x v="2"/>
    <m/>
    <m/>
    <d v="2025-03-21T00:00:00"/>
    <s v="6104505199"/>
    <s v="SGSIN"/>
    <m/>
    <m/>
    <m/>
    <x v="3"/>
    <x v="0"/>
    <d v="2025-03-21T00:00:00"/>
    <s v="USD"/>
    <n v="66779"/>
    <m/>
    <m/>
    <m/>
    <m/>
    <m/>
    <m/>
    <n v="1"/>
    <n v="7380"/>
    <m/>
  </r>
  <r>
    <x v="0"/>
    <x v="0"/>
    <x v="0"/>
    <m/>
    <x v="2"/>
    <s v="PF Amine Surfactants"/>
    <s v="WANW"/>
    <d v="2025-02-11T00:00:00"/>
    <s v="1570"/>
    <n v="4.0999999999999899"/>
    <s v="UN2925"/>
    <s v="ZOR"/>
    <s v="Uniglobal Chem Industries Inc."/>
    <s v="SG_FF_5011407_Leschaco"/>
    <s v="5103365394"/>
    <s v="8003270"/>
    <s v="5103365394/8003270"/>
    <s v="ARQUAD 2HT-75 175 KG OHL DR DR"/>
    <n v="2100"/>
    <s v="KG"/>
    <s v="CIF"/>
    <x v="3"/>
    <s v="Philippines"/>
    <d v="2025-03-07T00:00:00"/>
    <d v="2025-03-30T00:00:00"/>
    <m/>
    <m/>
    <d v="2025-03-29T00:00:00"/>
    <n v="9"/>
    <d v="2025-04-07T00:00:00"/>
    <d v="2025-03-29T00:00:00"/>
    <d v="2025-03-31T00:00:00"/>
    <x v="0"/>
    <m/>
    <s v="LCL"/>
    <n v="0"/>
    <n v="0"/>
    <x v="1"/>
    <s v="HANSA AUGSBURG 030N"/>
    <s v="SEMNL25030063-01"/>
    <m/>
    <s v="No tender"/>
    <x v="1"/>
    <x v="1"/>
    <m/>
    <m/>
    <d v="2025-04-06T00:00:00"/>
    <s v="6104513441"/>
    <s v="PHMNL"/>
    <m/>
    <m/>
    <m/>
    <x v="1"/>
    <x v="0"/>
    <d v="2025-03-31T00:00:00"/>
    <s v="USD"/>
    <n v="6930"/>
    <m/>
    <m/>
    <m/>
    <m/>
    <m/>
    <n v="0"/>
    <m/>
    <n v="2100"/>
    <m/>
  </r>
  <r>
    <x v="0"/>
    <x v="0"/>
    <x v="0"/>
    <m/>
    <x v="2"/>
    <s v="PF Amine Surfactants"/>
    <s v="LIUY50"/>
    <d v="2025-03-04T00:00:00"/>
    <s v="1447"/>
    <n v="8"/>
    <s v="UN2920"/>
    <s v="ZOR"/>
    <s v="Great Chain Chemical Ltd"/>
    <s v="SG_FF_5011407_Leschaco"/>
    <s v="5103376892"/>
    <s v="8003598"/>
    <s v="5103376892/8003598"/>
    <s v="ARQUAD 2.10-80 183 KG THL DR"/>
    <n v="2928"/>
    <s v="KG"/>
    <s v="CIF"/>
    <x v="17"/>
    <s v="Taiwan, China"/>
    <d v="2025-04-04T00:00:00"/>
    <d v="2025-03-19T00:00:00"/>
    <m/>
    <m/>
    <d v="2025-03-29T00:00:00"/>
    <n v="6"/>
    <d v="2025-04-04T00:00:00"/>
    <d v="2025-03-29T00:00:00"/>
    <d v="2025-03-21T00:00:00"/>
    <x v="0"/>
    <m/>
    <s v="LCL"/>
    <n v="0"/>
    <n v="0"/>
    <x v="1"/>
    <s v="IBN AL ABBAR 314N"/>
    <s v="YMLUI450510260"/>
    <m/>
    <s v="No tender"/>
    <x v="1"/>
    <x v="1"/>
    <m/>
    <m/>
    <d v="2025-04-04T00:00:00"/>
    <s v="6104507272"/>
    <s v="TWKEL"/>
    <m/>
    <m/>
    <m/>
    <x v="1"/>
    <x v="0"/>
    <d v="2025-03-21T00:00:00"/>
    <s v="USD"/>
    <n v="18300"/>
    <m/>
    <m/>
    <m/>
    <m/>
    <m/>
    <n v="0"/>
    <m/>
    <n v="2928"/>
    <m/>
  </r>
  <r>
    <x v="0"/>
    <x v="0"/>
    <x v="0"/>
    <m/>
    <x v="2"/>
    <s v="PF Emulsion Polymers"/>
    <s v="TANP"/>
    <d v="2025-02-13T00:00:00"/>
    <s v="1447"/>
    <s v="NDG"/>
    <s v="NDG"/>
    <s v="ZOR"/>
    <s v="VICTA Trading Corporation"/>
    <s v="SG_FF_5011407_Leschaco"/>
    <s v="5103366733"/>
    <s v="7100049"/>
    <s v="5103366733/7100049"/>
    <s v="STRUCTURE XL 50 LB BAG"/>
    <n v="5715"/>
    <s v="KG"/>
    <s v="CIF"/>
    <x v="8"/>
    <s v="Vietnam"/>
    <d v="2025-04-20T00:00:00"/>
    <d v="2025-03-25T00:00:00"/>
    <m/>
    <m/>
    <d v="2025-03-30T00:00:00"/>
    <n v="3"/>
    <d v="2025-04-02T00:00:00"/>
    <d v="2025-03-30T00:00:00"/>
    <d v="2025-03-27T00:00:00"/>
    <x v="0"/>
    <m/>
    <s v="CO_22GP"/>
    <n v="2"/>
    <n v="2"/>
    <x v="0"/>
    <s v="CAPE FAWLEY 145S"/>
    <s v="OOLU2306816340"/>
    <m/>
    <s v="ONE/OOCL"/>
    <x v="0"/>
    <x v="0"/>
    <m/>
    <n v="150"/>
    <d v="2025-03-30T00:00:00"/>
    <s v="6104508255"/>
    <s v="VNSGN"/>
    <m/>
    <n v="700"/>
    <m/>
    <x v="1"/>
    <x v="5"/>
    <d v="2025-03-27T00:00:00"/>
    <s v="USD"/>
    <n v="82873"/>
    <m/>
    <m/>
    <m/>
    <n v="2"/>
    <m/>
    <m/>
    <m/>
    <n v="5715"/>
    <m/>
  </r>
  <r>
    <x v="0"/>
    <x v="0"/>
    <x v="0"/>
    <m/>
    <x v="2"/>
    <s v="PF Alkoxylates"/>
    <s v="TANP"/>
    <d v="2025-02-21T00:00:00"/>
    <s v="1447"/>
    <n v="9"/>
    <s v="UN3082"/>
    <s v="ZOR"/>
    <s v="DKSH Performance Materials Australi"/>
    <s v="SG_FF_5011407_Leschaco"/>
    <s v="5103371513"/>
    <s v="8019729"/>
    <s v="5103371513/8019729"/>
    <s v="BEROL 226 SA 200 KG PTH DR"/>
    <n v="10400"/>
    <s v="KG"/>
    <s v="CIF"/>
    <x v="11"/>
    <s v="Australia"/>
    <d v="2025-04-05T00:00:00"/>
    <d v="2025-03-24T00:00:00"/>
    <m/>
    <m/>
    <d v="2025-03-30T00:00:00"/>
    <n v="10"/>
    <d v="2025-04-09T00:00:00"/>
    <d v="2025-03-30T00:00:00"/>
    <d v="2025-03-26T00:00:00"/>
    <x v="0"/>
    <m/>
    <s v="CO_22GP"/>
    <n v="1"/>
    <n v="1"/>
    <x v="0"/>
    <s v="OOCL BRISBANE 238S"/>
    <s v="OOLU2306940440"/>
    <m/>
    <s v="Maersk"/>
    <x v="0"/>
    <x v="0"/>
    <m/>
    <n v="650"/>
    <d v="2025-04-08T00:00:00"/>
    <s v="6104509047"/>
    <s v="AUMEL"/>
    <m/>
    <n v="650"/>
    <m/>
    <x v="1"/>
    <x v="1"/>
    <d v="2025-03-26T00:00:00"/>
    <s v="USD"/>
    <n v="59136"/>
    <m/>
    <m/>
    <m/>
    <n v="1"/>
    <m/>
    <m/>
    <m/>
    <n v="10400"/>
    <m/>
  </r>
  <r>
    <x v="0"/>
    <x v="0"/>
    <x v="0"/>
    <m/>
    <x v="2"/>
    <s v="PF Amine Surfactants"/>
    <s v="HIRUNSIN"/>
    <d v="2024-11-22T00:00:00"/>
    <s v="1447"/>
    <n v="9"/>
    <s v="UN3082"/>
    <s v="ZOR"/>
    <s v="Thai Specialty Chemical Co., Ltd"/>
    <s v="SG_FF_5011407_Leschaco"/>
    <s v="5103326602"/>
    <s v="5406793"/>
    <s v="5103326602/5406793"/>
    <s v="AROMOX 14D-W970 200 KG PTH DR"/>
    <n v="800"/>
    <s v="KG"/>
    <s v="CIF"/>
    <x v="4"/>
    <s v="Thailand"/>
    <d v="2025-03-23T00:00:00"/>
    <d v="2025-03-20T00:00:00"/>
    <m/>
    <m/>
    <d v="2025-03-31T00:00:00"/>
    <n v="2"/>
    <d v="2025-04-02T00:00:00"/>
    <d v="2025-03-31T00:00:00"/>
    <d v="2025-03-24T00:00:00"/>
    <x v="0"/>
    <m/>
    <s v="CO_22GP"/>
    <n v="1"/>
    <n v="1"/>
    <x v="8"/>
    <s v="KOTA HALUS 0639N"/>
    <s v="SUDUSGBKKCAE5158"/>
    <m/>
    <s v="OOCL"/>
    <x v="1"/>
    <x v="3"/>
    <m/>
    <n v="638"/>
    <d v="2025-03-30T00:00:00"/>
    <s v="6104511201"/>
    <s v="THBKK"/>
    <m/>
    <n v="350"/>
    <n v="638"/>
    <x v="1"/>
    <x v="0"/>
    <d v="2025-03-24T00:00:00"/>
    <s v="USD"/>
    <n v="62380"/>
    <m/>
    <m/>
    <m/>
    <m/>
    <m/>
    <n v="1"/>
    <m/>
    <n v="800"/>
    <m/>
  </r>
  <r>
    <x v="0"/>
    <x v="0"/>
    <x v="0"/>
    <m/>
    <x v="2"/>
    <s v="PF Alkoxylates"/>
    <s v="HIRUNSIN"/>
    <d v="2024-11-22T00:00:00"/>
    <s v="1447"/>
    <s v="NDG"/>
    <s v="NDG"/>
    <s v="ZOR"/>
    <s v="Thai Specialty Chemical Co., Ltd"/>
    <s v="SG_FF_5011407_Leschaco"/>
    <s v="5103326602"/>
    <s v="8000155"/>
    <s v="5103326602/8000155"/>
    <s v="AG 6206 210 KG PTH DR"/>
    <n v="4200"/>
    <s v="KG"/>
    <s v="CIF"/>
    <x v="4"/>
    <s v="Thailand"/>
    <d v="2025-03-23T00:00:00"/>
    <d v="2025-03-20T00:00:00"/>
    <m/>
    <m/>
    <d v="2025-03-31T00:00:00"/>
    <n v="2"/>
    <d v="2025-04-02T00:00:00"/>
    <d v="2025-03-31T00:00:00"/>
    <d v="2025-03-24T00:00:00"/>
    <x v="0"/>
    <m/>
    <s v="CO_22GP"/>
    <n v="0"/>
    <n v="0"/>
    <x v="8"/>
    <s v="KOTA HALUS 0639N"/>
    <s v="SUDUSGBKKCAE5158"/>
    <m/>
    <s v="OOCL"/>
    <x v="1"/>
    <x v="3"/>
    <m/>
    <n v="0"/>
    <d v="2025-03-30T00:00:00"/>
    <s v="6104511201"/>
    <s v="THBKK"/>
    <m/>
    <n v="350"/>
    <n v="0"/>
    <x v="1"/>
    <x v="1"/>
    <d v="2025-03-24T00:00:00"/>
    <s v="USD"/>
    <n v="62380"/>
    <m/>
    <m/>
    <m/>
    <m/>
    <m/>
    <n v="0"/>
    <m/>
    <n v="4200"/>
    <m/>
  </r>
  <r>
    <x v="0"/>
    <x v="0"/>
    <x v="0"/>
    <m/>
    <x v="2"/>
    <s v="PF Alkoxylates"/>
    <s v="HIRUNSIN"/>
    <d v="2024-11-22T00:00:00"/>
    <s v="1447"/>
    <s v="NDG"/>
    <s v="NDG"/>
    <s v="ZOR"/>
    <s v="Thai Specialty Chemical Co., Ltd"/>
    <s v="SG_FF_5011407_Leschaco"/>
    <s v="5103326602"/>
    <s v="8000203"/>
    <s v="5103326602/8000203"/>
    <s v="BEROL DGR 81 210 KG PTH DR"/>
    <n v="4200"/>
    <s v="KG"/>
    <s v="CIF"/>
    <x v="4"/>
    <s v="Thailand"/>
    <d v="2025-03-23T00:00:00"/>
    <d v="2025-03-20T00:00:00"/>
    <m/>
    <m/>
    <d v="2025-03-31T00:00:00"/>
    <n v="2"/>
    <d v="2025-04-02T00:00:00"/>
    <d v="2025-03-31T00:00:00"/>
    <d v="2025-03-24T00:00:00"/>
    <x v="0"/>
    <m/>
    <s v="CO_22GP"/>
    <n v="0"/>
    <n v="0"/>
    <x v="8"/>
    <s v="KOTA HALUS 0639N"/>
    <s v="SUDUSGBKKCAE5158"/>
    <m/>
    <s v="OOCL"/>
    <x v="1"/>
    <x v="3"/>
    <m/>
    <n v="0"/>
    <d v="2025-03-30T00:00:00"/>
    <s v="6104511201"/>
    <s v="THBKK"/>
    <m/>
    <n v="350"/>
    <n v="0"/>
    <x v="1"/>
    <x v="1"/>
    <d v="2025-03-24T00:00:00"/>
    <s v="USD"/>
    <n v="62380"/>
    <m/>
    <m/>
    <m/>
    <m/>
    <m/>
    <n v="0"/>
    <m/>
    <n v="4200"/>
    <m/>
  </r>
  <r>
    <x v="0"/>
    <x v="0"/>
    <x v="0"/>
    <m/>
    <x v="2"/>
    <s v="PF Alkoxylates"/>
    <s v="HIRUNSIN"/>
    <d v="2024-11-22T00:00:00"/>
    <s v="1447"/>
    <s v="NDG"/>
    <s v="NDG"/>
    <s v="ZOR"/>
    <s v="Thai Specialty Chemical Co., Ltd"/>
    <s v="SG_FF_5011407_Leschaco"/>
    <s v="5103326602"/>
    <s v="8003164"/>
    <s v="5103326602/8003164"/>
    <s v="ETHOMEEN C/25 200 KG TH DR"/>
    <n v="800"/>
    <s v="KG"/>
    <s v="CIF"/>
    <x v="4"/>
    <s v="Thailand"/>
    <d v="2025-03-23T00:00:00"/>
    <d v="2025-03-20T00:00:00"/>
    <m/>
    <m/>
    <d v="2025-03-31T00:00:00"/>
    <n v="2"/>
    <d v="2025-04-02T00:00:00"/>
    <d v="2025-03-31T00:00:00"/>
    <d v="2025-03-24T00:00:00"/>
    <x v="0"/>
    <m/>
    <s v="CO_22GP"/>
    <n v="0"/>
    <n v="0"/>
    <x v="8"/>
    <s v="KOTA HALUS 0639N"/>
    <s v="SUDUSGBKKCAE5158"/>
    <m/>
    <s v="OOCL"/>
    <x v="1"/>
    <x v="3"/>
    <m/>
    <n v="0"/>
    <d v="2025-03-30T00:00:00"/>
    <s v="6104511201"/>
    <s v="THBKK"/>
    <m/>
    <n v="350"/>
    <n v="0"/>
    <x v="2"/>
    <x v="1"/>
    <d v="2025-03-24T00:00:00"/>
    <s v="USD"/>
    <n v="62380"/>
    <m/>
    <m/>
    <m/>
    <m/>
    <m/>
    <n v="0"/>
    <m/>
    <n v="800"/>
    <m/>
  </r>
  <r>
    <x v="0"/>
    <x v="0"/>
    <x v="0"/>
    <m/>
    <x v="2"/>
    <s v="PF Alkoxylates"/>
    <s v="HIRUNSIN"/>
    <d v="2024-11-22T00:00:00"/>
    <s v="1447"/>
    <s v="NDG"/>
    <s v="NDG"/>
    <s v="ZOR"/>
    <s v="Thai Specialty Chemical Co., Ltd"/>
    <s v="SG_FF_5011407_Leschaco"/>
    <s v="5103326602"/>
    <s v="8003732"/>
    <s v="5103326602/8003732"/>
    <s v="BEROL LFG 61 210 KG PTH DR"/>
    <n v="1680"/>
    <s v="KG"/>
    <s v="CIF"/>
    <x v="4"/>
    <s v="Thailand"/>
    <d v="2025-03-23T00:00:00"/>
    <d v="2025-03-20T00:00:00"/>
    <m/>
    <m/>
    <d v="2025-03-31T00:00:00"/>
    <n v="2"/>
    <d v="2025-04-02T00:00:00"/>
    <d v="2025-03-31T00:00:00"/>
    <d v="2025-03-24T00:00:00"/>
    <x v="0"/>
    <m/>
    <s v="CO_22GP"/>
    <n v="0"/>
    <n v="0"/>
    <x v="8"/>
    <s v="KOTA HALUS 0639N"/>
    <s v="SUDUSGBKKCAE5158"/>
    <m/>
    <s v="OOCL"/>
    <x v="1"/>
    <x v="3"/>
    <m/>
    <n v="0"/>
    <d v="2025-03-30T00:00:00"/>
    <s v="6104511201"/>
    <s v="THBKK"/>
    <m/>
    <n v="350"/>
    <n v="0"/>
    <x v="1"/>
    <x v="1"/>
    <d v="2025-03-24T00:00:00"/>
    <s v="USD"/>
    <n v="62380"/>
    <m/>
    <m/>
    <m/>
    <m/>
    <m/>
    <n v="0"/>
    <m/>
    <n v="1680"/>
    <m/>
  </r>
  <r>
    <x v="0"/>
    <x v="0"/>
    <x v="0"/>
    <m/>
    <x v="2"/>
    <s v="PF Amine Surfactants"/>
    <s v="IRATTUA"/>
    <d v="2025-02-10T00:00:00"/>
    <s v="1447"/>
    <n v="9"/>
    <s v="UN3082"/>
    <s v="ZNLC"/>
    <s v="NouryonChemicals(Boxing)Co.,Ltd,"/>
    <s v="SG_FF_5011407_Leschaco"/>
    <s v="4700157827"/>
    <s v="8005171"/>
    <s v="4700157827/8005171"/>
    <s v="BEROL 561 200 KG PTH DR"/>
    <n v="7200"/>
    <s v="KG"/>
    <s v="CIF"/>
    <x v="5"/>
    <s v="China"/>
    <d v="2025-04-07T00:00:00"/>
    <d v="2025-03-26T00:00:00"/>
    <m/>
    <m/>
    <d v="2025-03-31T00:00:00"/>
    <n v="12"/>
    <d v="2025-04-12T00:00:00"/>
    <d v="2025-03-31T00:00:00"/>
    <d v="2025-03-28T00:00:00"/>
    <x v="0"/>
    <s v=""/>
    <s v="CO_22GP"/>
    <n v="1"/>
    <n v="1"/>
    <x v="0"/>
    <s v="OOCL GDYNIA 005E"/>
    <s v="OOLU2306690000"/>
    <m/>
    <s v="ONE/OOCL"/>
    <x v="0"/>
    <x v="0"/>
    <m/>
    <n v="350"/>
    <d v="2025-04-13T00:00:00"/>
    <s v="6104509033"/>
    <s v="CNSHG"/>
    <m/>
    <n v="375"/>
    <m/>
    <x v="1"/>
    <x v="0"/>
    <d v="2025-03-28T00:00:00"/>
    <s v="CNY"/>
    <n v="131505"/>
    <m/>
    <m/>
    <m/>
    <n v="1"/>
    <m/>
    <m/>
    <m/>
    <n v="7200"/>
    <m/>
  </r>
  <r>
    <x v="0"/>
    <x v="0"/>
    <x v="1"/>
    <m/>
    <x v="2"/>
    <s v="PF Alkoxylates"/>
    <s v="KUMARIK"/>
    <d v="2025-03-11T00:00:00"/>
    <s v="1570"/>
    <s v="NDG"/>
    <s v="NDG"/>
    <s v="ZNLC"/>
    <s v="Nouryon Chemicals India Private Ltd"/>
    <s v="SG_FF_5011407_Leschaco"/>
    <s v="4700159235"/>
    <s v="8003909"/>
    <s v="4700159235/8003909"/>
    <s v="BEROL VISCO 315 200 KG TH DR"/>
    <n v="16000"/>
    <s v="KG"/>
    <s v="CIF"/>
    <x v="6"/>
    <s v="India"/>
    <d v="2025-04-05T00:00:00"/>
    <d v="2025-03-20T00:00:00"/>
    <m/>
    <m/>
    <d v="2025-04-02T00:00:00"/>
    <n v="8"/>
    <d v="2025-04-10T00:00:00"/>
    <d v="2025-04-01T00:00:00"/>
    <d v="2025-03-24T00:00:00"/>
    <x v="0"/>
    <m/>
    <s v="CO_22GP"/>
    <n v="1"/>
    <n v="1"/>
    <x v="4"/>
    <s v="YM UNIFORMITY 077W"/>
    <s v="ONEYSINF16509800"/>
    <m/>
    <s v="ONE/OOCL"/>
    <x v="0"/>
    <x v="0"/>
    <m/>
    <n v="800"/>
    <d v="2025-04-05T00:00:00"/>
    <s v="6104507282"/>
    <s v="INNSA"/>
    <m/>
    <n v="800"/>
    <m/>
    <x v="2"/>
    <x v="1"/>
    <d v="2025-03-24T00:00:00"/>
    <s v="USD"/>
    <n v="39789"/>
    <m/>
    <m/>
    <m/>
    <n v="1"/>
    <m/>
    <m/>
    <m/>
    <n v="16000"/>
    <m/>
  </r>
  <r>
    <x v="0"/>
    <x v="0"/>
    <x v="1"/>
    <m/>
    <x v="2"/>
    <s v="PF Alkoxylates"/>
    <s v="VAZEN"/>
    <d v="2025-02-19T00:00:00"/>
    <s v="1447"/>
    <n v="9"/>
    <s v="UN3082"/>
    <s v="ZNLC"/>
    <s v="Nouryon Chemicals India Private Ltd"/>
    <s v="SG_FF_5011407_Leschaco"/>
    <s v="4700158285"/>
    <s v="8017230"/>
    <s v="4700158285/8017230"/>
    <s v="REDICOTE E-4875 NPF 210 KG PTH DR"/>
    <n v="16800"/>
    <s v="KG"/>
    <s v="CIF"/>
    <x v="6"/>
    <s v="India"/>
    <d v="2025-04-07T00:00:00"/>
    <d v="2025-03-26T00:00:00"/>
    <m/>
    <m/>
    <d v="2025-04-03T00:00:00"/>
    <n v="8"/>
    <d v="2025-04-11T00:00:00"/>
    <d v="2025-04-03T00:00:00"/>
    <d v="2025-03-28T00:00:00"/>
    <x v="0"/>
    <m/>
    <s v="CO_22GP"/>
    <n v="1"/>
    <n v="1"/>
    <x v="0"/>
    <s v="OOCL HAMBURG 156W"/>
    <s v="OOLU2306793490"/>
    <m/>
    <s v="OOCL"/>
    <x v="0"/>
    <x v="0"/>
    <m/>
    <n v="800"/>
    <d v="2025-04-12T00:00:00"/>
    <s v="6104505903"/>
    <s v="INNSA"/>
    <m/>
    <n v="600"/>
    <m/>
    <x v="0"/>
    <x v="1"/>
    <d v="2025-03-28T00:00:00"/>
    <s v="USD"/>
    <n v="42331"/>
    <m/>
    <m/>
    <m/>
    <n v="1"/>
    <m/>
    <m/>
    <m/>
    <n v="16800"/>
    <m/>
  </r>
  <r>
    <x v="0"/>
    <x v="0"/>
    <x v="1"/>
    <m/>
    <x v="2"/>
    <s v="PF CMC Huber"/>
    <s v="VAZEN"/>
    <d v="2025-03-18T00:00:00"/>
    <s v="1447"/>
    <s v="NDG"/>
    <s v="NDG"/>
    <s v="ZNLC"/>
    <s v="Nouryon Chemicals India Private Ltd"/>
    <s v="SG_FF_5011407_Leschaco"/>
    <s v="4700159628"/>
    <s v="8024056"/>
    <s v="4700159628/8024056"/>
    <s v="FINNFIX VT 25 KG BAG PW H5P"/>
    <n v="20000"/>
    <s v="KG"/>
    <s v="CIF"/>
    <x v="6"/>
    <s v="India"/>
    <d v="2025-03-31T00:00:00"/>
    <d v="2025-03-19T00:00:00"/>
    <m/>
    <m/>
    <d v="2025-04-03T00:00:00"/>
    <n v="8"/>
    <d v="2025-04-11T00:00:00"/>
    <d v="2025-04-03T00:00:00"/>
    <d v="2025-03-21T00:00:00"/>
    <x v="0"/>
    <m/>
    <s v="CO_22GP"/>
    <n v="2"/>
    <n v="2"/>
    <x v="0"/>
    <s v="OOCL HAMBURG 156W"/>
    <s v="OOLU2307097240"/>
    <m/>
    <s v="ONE/OOCL"/>
    <x v="0"/>
    <x v="0"/>
    <m/>
    <n v="600"/>
    <d v="2025-04-11T00:00:00"/>
    <s v="6104510447"/>
    <s v="INNSA"/>
    <m/>
    <n v="800"/>
    <m/>
    <x v="1"/>
    <x v="2"/>
    <d v="2025-03-21T00:00:00"/>
    <s v="USD"/>
    <n v="26592"/>
    <m/>
    <m/>
    <m/>
    <n v="2"/>
    <m/>
    <m/>
    <m/>
    <n v="20000"/>
    <m/>
  </r>
  <r>
    <x v="0"/>
    <x v="0"/>
    <x v="3"/>
    <m/>
    <x v="2"/>
    <s v="TS Organic Peroxides"/>
    <s v="HARHASHS"/>
    <d v="2024-12-19T00:00:00"/>
    <s v="5220"/>
    <n v="5.2"/>
    <s v="UN3103"/>
    <s v="ZOR"/>
    <s v="RABIGH REFINING &amp; PETROCHEMICAL CO."/>
    <s v="SG_FF_5011407_Leschaco"/>
    <s v="5103340816"/>
    <s v="41011864"/>
    <s v="5103340816/41011864"/>
    <s v="TRIGONOX 22-70E 10 kg can EXP UNG"/>
    <n v="8640"/>
    <s v="KG"/>
    <s v="DAP"/>
    <x v="25"/>
    <s v="Saudi Arabia"/>
    <d v="2025-03-20T00:00:00"/>
    <d v="2025-03-14T00:00:00"/>
    <m/>
    <m/>
    <d v="2025-04-04T00:00:00"/>
    <n v="16"/>
    <d v="2025-04-20T00:00:00"/>
    <d v="2025-04-03T00:00:00"/>
    <d v="2025-03-28T00:00:00"/>
    <x v="0"/>
    <s v="Roll over - Mar 2025. Carriers rejection. IMO 5.2 cannot send early to port."/>
    <s v="CO_22RT"/>
    <n v="1"/>
    <n v="1"/>
    <x v="6"/>
    <s v="MSC TOPAZ QS510A"/>
    <s v="MEDUUD367485"/>
    <m/>
    <s v="No tender"/>
    <x v="1"/>
    <x v="4"/>
    <m/>
    <n v="4274"/>
    <d v="2025-04-11T00:00:00"/>
    <s v="6104509950"/>
    <s v="SADMM"/>
    <m/>
    <m/>
    <n v="4274"/>
    <x v="4"/>
    <x v="4"/>
    <d v="2025-03-28T00:00:00"/>
    <s v="EUR"/>
    <n v="133574"/>
    <m/>
    <m/>
    <m/>
    <m/>
    <m/>
    <n v="1"/>
    <m/>
    <n v="8640"/>
    <m/>
  </r>
  <r>
    <x v="0"/>
    <x v="0"/>
    <x v="0"/>
    <m/>
    <x v="2"/>
    <s v="PF Alkoxylates"/>
    <s v="IRATTUA"/>
    <d v="2025-03-04T00:00:00"/>
    <s v="1570"/>
    <s v="NDG"/>
    <s v="NDG"/>
    <s v="ZNLC"/>
    <s v="NouryonChemicals(Boxing)Co.,Ltd,"/>
    <s v="SG_FF_5011407_Leschaco"/>
    <s v="4700158880"/>
    <s v="8018506"/>
    <s v="4700158880/8018506"/>
    <s v="ETHYLAN TD3070E 1000 KG WP IBC"/>
    <n v="22000"/>
    <s v="KG"/>
    <s v="CIF"/>
    <x v="5"/>
    <s v="China"/>
    <d v="2025-03-31T00:00:00"/>
    <d v="2025-03-19T00:00:00"/>
    <m/>
    <m/>
    <d v="2025-04-04T00:00:00"/>
    <n v="7"/>
    <d v="2025-04-11T00:00:00"/>
    <d v="2025-04-04T00:00:00"/>
    <d v="2025-03-21T00:00:00"/>
    <x v="0"/>
    <m/>
    <s v="CO_22GP"/>
    <n v="2"/>
    <n v="2"/>
    <x v="0"/>
    <s v="HEMMA BHUM 005E"/>
    <s v="OOLU2307054020"/>
    <m/>
    <s v="ONE/OOCL"/>
    <x v="0"/>
    <x v="0"/>
    <m/>
    <n v="150"/>
    <d v="2025-04-07T00:00:00"/>
    <s v="6104508961"/>
    <s v="CNSHG"/>
    <m/>
    <n v="375"/>
    <m/>
    <x v="0"/>
    <x v="1"/>
    <d v="2025-03-21T00:00:00"/>
    <s v="CNY"/>
    <n v="161329"/>
    <m/>
    <m/>
    <m/>
    <n v="2"/>
    <m/>
    <m/>
    <m/>
    <n v="22000"/>
    <m/>
  </r>
  <r>
    <x v="0"/>
    <x v="0"/>
    <x v="0"/>
    <m/>
    <x v="2"/>
    <s v="PF Alkoxylates"/>
    <s v="LIMS1"/>
    <d v="2024-12-13T00:00:00"/>
    <s v="1570"/>
    <s v="NDG"/>
    <s v="NDG"/>
    <s v="ZOR"/>
    <s v="Eurotec Nutrition (Thailand) Co.Ltd"/>
    <s v="SG_FF_5011407_Leschaco"/>
    <s v="5103337224"/>
    <s v="8003768"/>
    <s v="5103337224/8003768"/>
    <s v="BREDOL 6613 (FEED GRADE) 1000 KG IBC"/>
    <n v="36000"/>
    <s v="KG"/>
    <s v="FOB"/>
    <x v="2"/>
    <s v="Thailand"/>
    <d v="2025-01-07T00:00:00"/>
    <d v="2025-03-26T00:00:00"/>
    <m/>
    <m/>
    <d v="2025-04-05T00:00:00"/>
    <n v="2"/>
    <d v="2025-04-07T00:00:00"/>
    <d v="2025-04-05T00:00:00"/>
    <d v="2025-03-28T00:00:00"/>
    <x v="0"/>
    <m/>
    <s v="FCA"/>
    <n v="2"/>
    <n v="2"/>
    <x v="2"/>
    <s v="X-PRESS AQUARIUS 032E"/>
    <s v="8250395-01"/>
    <m/>
    <m/>
    <x v="2"/>
    <x v="2"/>
    <m/>
    <m/>
    <d v="2025-03-31T00:00:00"/>
    <s v="6104511448"/>
    <s v="SGSIN"/>
    <m/>
    <m/>
    <m/>
    <x v="2"/>
    <x v="1"/>
    <d v="2025-03-28T00:00:00"/>
    <s v="USD"/>
    <n v="113040"/>
    <m/>
    <m/>
    <m/>
    <m/>
    <m/>
    <m/>
    <n v="2"/>
    <n v="36000"/>
    <m/>
  </r>
  <r>
    <x v="0"/>
    <x v="0"/>
    <x v="0"/>
    <m/>
    <x v="2"/>
    <s v="PF Alkoxylates"/>
    <s v="TANJ"/>
    <d v="2025-02-04T00:00:00"/>
    <s v="1447"/>
    <n v="9"/>
    <s v="UN3082"/>
    <s v="ZOR"/>
    <s v="Tipco Asphalt Public Company Limite"/>
    <s v="SG_FF_5011407_Leschaco"/>
    <s v="5103361470"/>
    <s v="8017231"/>
    <s v="5103361470/8017231"/>
    <s v="REDICOTE E-4875 NPF 1000 KG WP IBC"/>
    <n v="18000"/>
    <s v="KG"/>
    <s v="CIF"/>
    <x v="13"/>
    <s v="Thailand"/>
    <d v="2025-03-31T00:00:00"/>
    <d v="2025-03-21T00:00:00"/>
    <m/>
    <m/>
    <d v="2025-04-05T00:00:00"/>
    <n v="2"/>
    <d v="2025-04-07T00:00:00"/>
    <d v="2025-04-05T00:00:00"/>
    <d v="2025-03-25T00:00:00"/>
    <x v="0"/>
    <m/>
    <s v="CO_22GP"/>
    <n v="1"/>
    <n v="1"/>
    <x v="9"/>
    <s v="X-PRESS AQUARIUS 032E"/>
    <s v="BSINC25008853"/>
    <m/>
    <s v="ONE"/>
    <x v="1"/>
    <x v="3"/>
    <m/>
    <n v="225"/>
    <d v="2025-04-01T00:00:00"/>
    <s v="6104510004"/>
    <s v="THLCH"/>
    <m/>
    <n v="660"/>
    <n v="225"/>
    <x v="0"/>
    <x v="1"/>
    <d v="2025-03-25T00:00:00"/>
    <s v="USD"/>
    <n v="55800"/>
    <m/>
    <m/>
    <m/>
    <m/>
    <m/>
    <n v="1"/>
    <m/>
    <n v="18000"/>
    <m/>
  </r>
  <r>
    <x v="0"/>
    <x v="0"/>
    <x v="0"/>
    <m/>
    <x v="2"/>
    <s v="PF Amine Surfactants"/>
    <s v="HIRUNSIN"/>
    <d v="2025-02-20T00:00:00"/>
    <s v="1447"/>
    <n v="9"/>
    <s v="UN3082"/>
    <s v="ZOR"/>
    <s v="Allokort Co., Ltd"/>
    <s v="SG_FF_5011407_Leschaco"/>
    <s v="5103370415"/>
    <s v="8005171"/>
    <s v="5103370415/8005171"/>
    <s v="BEROL 561 200 KG PTH DR"/>
    <n v="13600"/>
    <s v="KG"/>
    <s v="CIF"/>
    <x v="4"/>
    <s v="Thailand"/>
    <d v="2025-04-04T00:00:00"/>
    <d v="2025-03-27T00:00:00"/>
    <m/>
    <m/>
    <d v="2025-04-05T00:00:00"/>
    <n v="4"/>
    <d v="2025-04-09T00:00:00"/>
    <d v="2025-04-05T00:00:00"/>
    <d v="2025-03-31T00:00:00"/>
    <x v="0"/>
    <m/>
    <s v="CO_22GP"/>
    <n v="1"/>
    <n v="1"/>
    <x v="0"/>
    <s v="MTT SANDAKAN 056N"/>
    <s v="OOLU2306900910"/>
    <m/>
    <s v="OOCL"/>
    <x v="0"/>
    <x v="0"/>
    <m/>
    <n v="350"/>
    <d v="2025-04-07T00:00:00"/>
    <s v="6104513678"/>
    <s v="THBKK"/>
    <m/>
    <n v="150"/>
    <m/>
    <x v="1"/>
    <x v="0"/>
    <d v="2025-03-31T00:00:00"/>
    <s v="USD"/>
    <n v="56070"/>
    <m/>
    <m/>
    <m/>
    <n v="1"/>
    <m/>
    <m/>
    <m/>
    <n v="13600"/>
    <m/>
  </r>
  <r>
    <x v="0"/>
    <x v="0"/>
    <x v="0"/>
    <m/>
    <x v="2"/>
    <s v="PF Amine Surfactants"/>
    <s v="HIRUNSIN"/>
    <d v="2025-02-20T00:00:00"/>
    <s v="1447"/>
    <n v="8"/>
    <s v="UN2920"/>
    <s v="ZOR"/>
    <s v="Allokort Co., Ltd"/>
    <s v="SG_FF_5011407_Leschaco"/>
    <s v="5103370415"/>
    <s v="8003598"/>
    <s v="5103370415/8003598"/>
    <s v="ARQUAD 2.10-80 183 KG THL DR"/>
    <n v="2196"/>
    <s v="KG"/>
    <s v="CIF"/>
    <x v="4"/>
    <s v="Thailand"/>
    <d v="2025-04-04T00:00:00"/>
    <d v="2025-03-27T00:00:00"/>
    <m/>
    <m/>
    <d v="2025-04-05T00:00:00"/>
    <n v="4"/>
    <d v="2025-04-09T00:00:00"/>
    <d v="2025-04-05T00:00:00"/>
    <d v="2025-03-31T00:00:00"/>
    <x v="0"/>
    <m/>
    <s v="CO_22GP"/>
    <n v="0"/>
    <n v="0"/>
    <x v="0"/>
    <s v="MTT SANDAKAN 056N"/>
    <s v="OOLU2306900910"/>
    <m/>
    <s v="OOCL"/>
    <x v="0"/>
    <x v="0"/>
    <m/>
    <n v="350"/>
    <d v="2025-04-07T00:00:00"/>
    <s v="6104513678"/>
    <s v="THBKK"/>
    <m/>
    <n v="150"/>
    <m/>
    <x v="1"/>
    <x v="0"/>
    <d v="2025-03-31T00:00:00"/>
    <s v="USD"/>
    <n v="56070"/>
    <m/>
    <m/>
    <m/>
    <n v="0"/>
    <m/>
    <m/>
    <m/>
    <n v="2196"/>
    <m/>
  </r>
  <r>
    <x v="0"/>
    <x v="0"/>
    <x v="0"/>
    <m/>
    <x v="2"/>
    <s v="PF Alkoxylates"/>
    <s v="HIRUNSIN"/>
    <d v="2024-11-29T00:00:00"/>
    <s v="1447"/>
    <s v="NDG"/>
    <s v="NDG"/>
    <s v="ZOR"/>
    <s v="Thai Specialty Chemical Co., Ltd"/>
    <s v="SG_FF_5011407_Leschaco"/>
    <s v="5103330407"/>
    <s v="8000155"/>
    <s v="5103330407/8000155"/>
    <s v="AG 6206 210 KG PTH DR"/>
    <n v="8400"/>
    <s v="KG"/>
    <s v="CIF"/>
    <x v="4"/>
    <s v="Thailand"/>
    <d v="2025-04-01T00:00:00"/>
    <d v="2025-03-24T00:00:00"/>
    <m/>
    <m/>
    <d v="2025-04-07T00:00:00"/>
    <n v="2"/>
    <d v="2025-04-09T00:00:00"/>
    <d v="2025-04-07T00:00:00"/>
    <d v="2025-03-26T00:00:00"/>
    <x v="0"/>
    <m/>
    <s v="CO_22GP"/>
    <n v="1"/>
    <n v="1"/>
    <x v="0"/>
    <s v="CAPE FAWLEY 146N"/>
    <s v="OOLU2306956910"/>
    <m/>
    <s v="OOCL"/>
    <x v="0"/>
    <x v="0"/>
    <m/>
    <n v="350"/>
    <d v="2025-04-01T00:00:00"/>
    <s v="6104509042"/>
    <s v="THBKK"/>
    <m/>
    <n v="350"/>
    <m/>
    <x v="1"/>
    <x v="1"/>
    <d v="2025-03-26T00:00:00"/>
    <s v="USD"/>
    <n v="44160"/>
    <m/>
    <m/>
    <m/>
    <n v="1"/>
    <m/>
    <m/>
    <m/>
    <n v="8400"/>
    <m/>
  </r>
  <r>
    <x v="0"/>
    <x v="0"/>
    <x v="0"/>
    <m/>
    <x v="2"/>
    <s v="PF Alkoxylates"/>
    <s v="HIRUNSIN"/>
    <d v="2024-11-29T00:00:00"/>
    <s v="1447"/>
    <s v="NDG"/>
    <s v="NDG"/>
    <s v="ZOR"/>
    <s v="Thai Specialty Chemical Co., Ltd"/>
    <s v="SG_FF_5011407_Leschaco"/>
    <s v="5103330407"/>
    <s v="8000203"/>
    <s v="5103330407/8000203"/>
    <s v="BEROL DGR 81 210 KG PTH DR"/>
    <n v="8400"/>
    <s v="KG"/>
    <s v="CIF"/>
    <x v="4"/>
    <s v="Thailand"/>
    <d v="2025-04-01T00:00:00"/>
    <d v="2025-03-24T00:00:00"/>
    <m/>
    <m/>
    <d v="2025-04-07T00:00:00"/>
    <n v="2"/>
    <d v="2025-04-09T00:00:00"/>
    <d v="2025-04-07T00:00:00"/>
    <d v="2025-03-26T00:00:00"/>
    <x v="0"/>
    <m/>
    <s v="CO_22GP"/>
    <n v="0"/>
    <n v="0"/>
    <x v="0"/>
    <s v="CAPE FAWLEY 146N"/>
    <s v="OOLU2306956910"/>
    <m/>
    <s v="OOCL"/>
    <x v="0"/>
    <x v="0"/>
    <m/>
    <n v="350"/>
    <d v="2025-04-01T00:00:00"/>
    <s v="6104509042"/>
    <s v="THBKK"/>
    <m/>
    <n v="350"/>
    <m/>
    <x v="1"/>
    <x v="1"/>
    <d v="2025-03-26T00:00:00"/>
    <s v="USD"/>
    <n v="44160"/>
    <m/>
    <m/>
    <m/>
    <n v="0"/>
    <m/>
    <m/>
    <m/>
    <n v="8400"/>
    <m/>
  </r>
  <r>
    <x v="0"/>
    <x v="0"/>
    <x v="0"/>
    <m/>
    <x v="2"/>
    <s v="PF Alkoxylates"/>
    <s v="IRATTUA"/>
    <d v="2025-01-14T00:00:00"/>
    <s v="1447"/>
    <n v="9"/>
    <s v="UN3082"/>
    <s v="ZNLC"/>
    <s v="NouryonChemicals(Boxing)Co.,Ltd,"/>
    <s v="SG_FF_5011407_Leschaco"/>
    <s v="4700156519"/>
    <s v="8019729"/>
    <s v="4700156519/8019729"/>
    <s v="BEROL 226 SA 200 KG PTH DR"/>
    <n v="16000"/>
    <s v="KG"/>
    <s v="CIF"/>
    <x v="5"/>
    <s v="China"/>
    <d v="2025-04-07T00:00:00"/>
    <d v="2025-03-26T00:00:00"/>
    <m/>
    <m/>
    <d v="2025-04-08T00:00:00"/>
    <n v="12"/>
    <d v="2025-04-20T00:00:00"/>
    <d v="2025-04-08T00:00:00"/>
    <d v="2025-03-28T00:00:00"/>
    <x v="0"/>
    <s v="Roll over - Mar 2025. MAD delayed."/>
    <s v="CO_22GP"/>
    <n v="1"/>
    <n v="1"/>
    <x v="4"/>
    <s v="ONE TRADITION 025E"/>
    <s v="ONEYSINF17177300"/>
    <m/>
    <s v="ONE/OOCL"/>
    <x v="0"/>
    <x v="0"/>
    <m/>
    <n v="300"/>
    <d v="2025-04-14T00:00:00"/>
    <s v="6104514611"/>
    <s v="CNSHG"/>
    <m/>
    <n v="300"/>
    <m/>
    <x v="1"/>
    <x v="1"/>
    <d v="2025-03-28T00:00:00"/>
    <s v="CNY"/>
    <n v="311809"/>
    <m/>
    <m/>
    <m/>
    <n v="1"/>
    <m/>
    <m/>
    <m/>
    <n v="16000"/>
    <m/>
  </r>
  <r>
    <x v="0"/>
    <x v="0"/>
    <x v="0"/>
    <m/>
    <x v="3"/>
    <s v="PF Amine Surfactants"/>
    <s v="WANW"/>
    <d v="2025-02-07T00:00:00"/>
    <s v="1447"/>
    <n v="8"/>
    <s v="UN1760"/>
    <s v="ZOR"/>
    <s v="PT Biota Indonesia"/>
    <s v="SG_FF_5011407_Leschaco"/>
    <s v="5103363475"/>
    <s v="8024927"/>
    <s v="5103363475/8024927"/>
    <s v="BEROLAMINE BA-80 200 KG PTH DR"/>
    <n v="3200"/>
    <s v="KG"/>
    <s v="CIF"/>
    <x v="26"/>
    <s v="Indonesia"/>
    <d v="2025-04-15T00:00:00"/>
    <d v="2025-04-02T00:00:00"/>
    <m/>
    <m/>
    <d v="2025-04-08T00:00:00"/>
    <n v="4"/>
    <d v="2025-04-12T00:00:00"/>
    <d v="2025-04-08T00:00:00"/>
    <d v="2025-04-04T00:00:00"/>
    <x v="0"/>
    <m/>
    <s v="LCL"/>
    <n v="0"/>
    <n v="0"/>
    <x v="1"/>
    <s v="SINAR SANUR 102S"/>
    <m/>
    <m/>
    <s v="No tender"/>
    <x v="1"/>
    <x v="1"/>
    <m/>
    <m/>
    <d v="2025-04-12T00:00:00"/>
    <s v="6104515332"/>
    <s v="IDSUB"/>
    <m/>
    <m/>
    <m/>
    <x v="0"/>
    <x v="0"/>
    <d v="2025-04-04T00:00:00"/>
    <s v="USD"/>
    <n v="6080"/>
    <m/>
    <m/>
    <m/>
    <m/>
    <m/>
    <n v="0"/>
    <m/>
    <n v="3200"/>
    <m/>
  </r>
  <r>
    <x v="0"/>
    <x v="0"/>
    <x v="3"/>
    <m/>
    <x v="3"/>
    <s v="PF Amine Surfactants"/>
    <s v="SKARPETG"/>
    <d v="2025-01-22T00:00:00"/>
    <s v="1447"/>
    <n v="9"/>
    <s v="UN3082"/>
    <s v="ZNLC"/>
    <s v="Nouryon Middle East FZE"/>
    <s v="SG_FF_5011407_Leschaco"/>
    <s v="4700156912"/>
    <s v="8003163"/>
    <s v="4700156912/8003163"/>
    <s v="AROMOX APA-TW 185 KG THL DR"/>
    <n v="14800"/>
    <s v="KG"/>
    <s v="CIF"/>
    <x v="10"/>
    <s v="United Arab Emirates"/>
    <d v="2025-04-13T00:00:00"/>
    <d v="2025-03-28T00:00:00"/>
    <m/>
    <m/>
    <d v="2025-04-09T00:00:00"/>
    <n v="8"/>
    <d v="2025-04-17T00:00:00"/>
    <d v="2025-04-09T00:00:00"/>
    <d v="2025-04-01T00:00:00"/>
    <x v="0"/>
    <m/>
    <s v="CO_22GP"/>
    <n v="1"/>
    <n v="1"/>
    <x v="4"/>
    <s v="HMM HANBADA 014W"/>
    <s v="ONEYSINF12564500"/>
    <m/>
    <s v="ONE/OOCL"/>
    <x v="0"/>
    <x v="0"/>
    <m/>
    <n v="1200"/>
    <d v="2025-04-14T00:00:00"/>
    <s v="6104508341"/>
    <s v="AEJEA"/>
    <m/>
    <n v="1200"/>
    <m/>
    <x v="3"/>
    <x v="0"/>
    <d v="2025-04-01T00:00:00"/>
    <s v="USD"/>
    <n v="83263"/>
    <m/>
    <m/>
    <m/>
    <n v="1"/>
    <m/>
    <m/>
    <m/>
    <n v="14800"/>
    <m/>
  </r>
  <r>
    <x v="0"/>
    <x v="0"/>
    <x v="0"/>
    <m/>
    <x v="3"/>
    <s v="PF Amine Surfactants"/>
    <s v="IRATTUA"/>
    <d v="2025-02-10T00:00:00"/>
    <s v="1447"/>
    <n v="9"/>
    <s v="UN3082"/>
    <s v="ZNLC"/>
    <s v="NouryonChemicals(Boxing)Co.,Ltd,"/>
    <s v="SG_FF_5011407_Leschaco"/>
    <s v="4700157831"/>
    <s v="8003257"/>
    <s v="4700157831/8003257"/>
    <s v="ARQUAD 16-29 200 KG PTH DR"/>
    <n v="16000"/>
    <s v="KG"/>
    <s v="CIF"/>
    <x v="5"/>
    <s v="China"/>
    <d v="2025-04-15T00:00:00"/>
    <d v="2025-04-02T00:00:00"/>
    <m/>
    <m/>
    <d v="2025-04-09T00:00:00"/>
    <n v="11"/>
    <d v="2025-04-20T00:00:00"/>
    <d v="2025-04-09T00:00:00"/>
    <d v="2025-04-04T00:00:00"/>
    <x v="0"/>
    <s v=""/>
    <s v="CO_22GP"/>
    <n v="1"/>
    <n v="1"/>
    <x v="0"/>
    <s v="OOCL SWEDEN 003E"/>
    <s v="OOLU2306699770"/>
    <m/>
    <s v="ONE/OOCL"/>
    <x v="0"/>
    <x v="0"/>
    <m/>
    <n v="350"/>
    <d v="2025-04-20T00:00:00"/>
    <s v="6104515871"/>
    <s v="CNSHG"/>
    <m/>
    <n v="375"/>
    <m/>
    <x v="1"/>
    <x v="0"/>
    <d v="2025-04-04T00:00:00"/>
    <s v="CNY"/>
    <n v="450754"/>
    <m/>
    <m/>
    <m/>
    <n v="1"/>
    <m/>
    <m/>
    <m/>
    <n v="16000"/>
    <m/>
  </r>
  <r>
    <x v="0"/>
    <x v="0"/>
    <x v="0"/>
    <m/>
    <x v="3"/>
    <s v="PF Amine Surfactants"/>
    <s v="JOYCETEE"/>
    <d v="2025-03-25T00:00:00"/>
    <s v="1447"/>
    <n v="9"/>
    <s v="UN3082"/>
    <s v="ZOR"/>
    <s v="Gts Tm Co Ltd"/>
    <s v="SG_FF_5011407_Leschaco"/>
    <s v="5103387826"/>
    <s v="8017298"/>
    <s v="5103387826/8017298"/>
    <s v="ADSEE 1629 200 KG PTH DR"/>
    <n v="4"/>
    <s v="PC"/>
    <s v="CIF"/>
    <x v="8"/>
    <s v="Vietnam"/>
    <d v="2025-04-07T00:00:00"/>
    <d v="2025-04-08T00:00:00"/>
    <m/>
    <m/>
    <d v="2025-04-10T00:00:00"/>
    <n v="4"/>
    <d v="2025-04-14T00:00:00"/>
    <d v="2025-04-10T00:00:00"/>
    <d v="2025-04-10T00:00:00"/>
    <x v="0"/>
    <m/>
    <s v="LCL"/>
    <n v="0"/>
    <n v="0"/>
    <x v="1"/>
    <s v="SINAR SUNDA 188N"/>
    <s v="PLXUSND188N95351C"/>
    <m/>
    <s v="No tender"/>
    <x v="1"/>
    <x v="1"/>
    <m/>
    <m/>
    <d v="2025-04-10T00:00:00"/>
    <s v="6104519295"/>
    <s v="VNSGN"/>
    <m/>
    <m/>
    <m/>
    <x v="2"/>
    <x v="1"/>
    <d v="2025-04-10T00:00:00"/>
    <s v="USD"/>
    <n v="1440"/>
    <m/>
    <m/>
    <m/>
    <m/>
    <m/>
    <n v="0"/>
    <m/>
    <n v="4"/>
    <m/>
  </r>
  <r>
    <x v="0"/>
    <x v="0"/>
    <x v="0"/>
    <m/>
    <x v="3"/>
    <s v="PF Amine Surfactants"/>
    <s v="JESSLIMY"/>
    <d v="2025-02-26T00:00:00"/>
    <s v="1447"/>
    <n v="9"/>
    <s v="UN3082"/>
    <s v="ZOR"/>
    <s v="Amtrade International Pty Ltd"/>
    <s v="SG_FF_5011407_Leschaco"/>
    <s v="5103374005"/>
    <s v="8024432"/>
    <s v="5103374005/8024432"/>
    <s v="REDICOTE BE 900 KG IBC"/>
    <n v="7200"/>
    <s v="KG"/>
    <s v="CIF"/>
    <x v="0"/>
    <s v="Australia"/>
    <d v="2025-04-15T00:00:00"/>
    <d v="2025-04-04T00:00:00"/>
    <m/>
    <m/>
    <d v="2025-04-11T00:00:00"/>
    <n v="6"/>
    <d v="2025-04-17T00:00:00"/>
    <d v="2025-04-11T00:00:00"/>
    <d v="2025-04-08T00:00:00"/>
    <x v="0"/>
    <m/>
    <s v="CO_22GP"/>
    <n v="1"/>
    <n v="1"/>
    <x v="0"/>
    <s v="SINGAPORE 194S"/>
    <s v="OOLU2306768890"/>
    <m/>
    <s v="Maersk/OOCL"/>
    <x v="0"/>
    <x v="0"/>
    <m/>
    <n v="900"/>
    <d v="2025-04-18T00:00:00"/>
    <s v="6104517914"/>
    <s v="AUFRE"/>
    <m/>
    <n v="900"/>
    <m/>
    <x v="0"/>
    <x v="0"/>
    <d v="2025-04-08T00:00:00"/>
    <s v="EUR"/>
    <n v="44838"/>
    <m/>
    <m/>
    <m/>
    <n v="1"/>
    <m/>
    <m/>
    <m/>
    <n v="7200"/>
    <m/>
  </r>
  <r>
    <x v="0"/>
    <x v="0"/>
    <x v="0"/>
    <m/>
    <x v="3"/>
    <s v="PF Amine Surfactants"/>
    <s v="JESSLIMY"/>
    <d v="2025-02-26T00:00:00"/>
    <s v="1447"/>
    <n v="8"/>
    <s v="UN2735"/>
    <s v="ZOR"/>
    <s v="Amtrade International Pty Ltd"/>
    <s v="SG_FF_5011407_Leschaco"/>
    <s v="5103374005"/>
    <s v="8003103"/>
    <s v="5103374005/8003103"/>
    <s v="REDICOTE N422"/>
    <n v="4500"/>
    <s v="KG"/>
    <s v="CIF"/>
    <x v="0"/>
    <s v="Australia"/>
    <d v="2025-04-15T00:00:00"/>
    <d v="2025-04-04T00:00:00"/>
    <m/>
    <m/>
    <d v="2025-04-11T00:00:00"/>
    <n v="6"/>
    <d v="2025-04-17T00:00:00"/>
    <d v="2025-04-11T00:00:00"/>
    <d v="2025-04-08T00:00:00"/>
    <x v="0"/>
    <m/>
    <s v="CO_22GP"/>
    <n v="0"/>
    <n v="0"/>
    <x v="0"/>
    <s v="SINGAPORE 194S"/>
    <s v="OOLU2306768890"/>
    <m/>
    <s v="Maersk/OOCL"/>
    <x v="0"/>
    <x v="0"/>
    <m/>
    <n v="880"/>
    <d v="2025-04-18T00:00:00"/>
    <s v="6104517914"/>
    <s v="AUFRE"/>
    <m/>
    <n v="900"/>
    <m/>
    <x v="2"/>
    <x v="0"/>
    <d v="2025-04-08T00:00:00"/>
    <s v="EUR"/>
    <n v="44838"/>
    <m/>
    <m/>
    <m/>
    <n v="0"/>
    <m/>
    <m/>
    <m/>
    <n v="4500"/>
    <m/>
  </r>
  <r>
    <x v="0"/>
    <x v="0"/>
    <x v="0"/>
    <m/>
    <x v="3"/>
    <s v="PF Nap. Sulphonates"/>
    <s v="TANJ"/>
    <d v="2024-10-24T00:00:00"/>
    <s v="1447"/>
    <s v="NDG"/>
    <s v="NDG"/>
    <s v="ZOR"/>
    <s v="FMC Manufacturing Pty Ltd"/>
    <s v="SG_FF_5011407_Leschaco"/>
    <s v="5103311240"/>
    <s v="8000215"/>
    <s v="5103311240/8000215"/>
    <s v="MORWET D-425 POWDER 50 LB BAG"/>
    <n v="4536"/>
    <s v="KG"/>
    <s v="CIF"/>
    <x v="9"/>
    <s v="Australia"/>
    <d v="2025-04-22T00:00:00"/>
    <d v="2025-04-07T00:00:00"/>
    <m/>
    <m/>
    <d v="2025-04-12T00:00:00"/>
    <n v="13"/>
    <d v="2025-04-25T00:00:00"/>
    <d v="2025-04-12T00:00:00"/>
    <d v="2025-04-09T00:00:00"/>
    <x v="0"/>
    <m/>
    <s v="CO_22GP"/>
    <n v="1"/>
    <n v="1"/>
    <x v="0"/>
    <s v="KOTA LARIS 088S"/>
    <s v="OOLU2306689790"/>
    <m/>
    <s v="Maersk/OOCL"/>
    <x v="0"/>
    <x v="0"/>
    <m/>
    <n v="680"/>
    <d v="2025-04-24T00:00:00"/>
    <s v="6104519361"/>
    <s v="AUSYD"/>
    <m/>
    <n v="880"/>
    <m/>
    <x v="2"/>
    <x v="7"/>
    <d v="2025-04-09T00:00:00"/>
    <s v="USD"/>
    <n v="37195"/>
    <m/>
    <m/>
    <m/>
    <n v="1"/>
    <m/>
    <m/>
    <m/>
    <n v="4536"/>
    <m/>
  </r>
  <r>
    <x v="0"/>
    <x v="0"/>
    <x v="0"/>
    <m/>
    <x v="3"/>
    <s v="PF Nap. Sulphonates"/>
    <s v="TANJ"/>
    <d v="2024-10-24T00:00:00"/>
    <s v="1447"/>
    <s v="NDG"/>
    <s v="NDG"/>
    <s v="ZOR"/>
    <s v="FMC Manufacturing Pty Ltd"/>
    <s v="SG_FF_5011407_Leschaco"/>
    <s v="5103311237"/>
    <s v="8000215"/>
    <s v="5103311237/8000215"/>
    <s v="MORWET D-425 POWDER 50 LB BAG"/>
    <n v="4536"/>
    <s v="KG"/>
    <s v="CIF"/>
    <x v="9"/>
    <s v="Australia"/>
    <d v="2025-03-18T00:00:00"/>
    <d v="2025-04-07T00:00:00"/>
    <m/>
    <m/>
    <d v="2025-04-12T00:00:00"/>
    <n v="13"/>
    <d v="2025-04-25T00:00:00"/>
    <d v="2025-04-12T00:00:00"/>
    <d v="2025-04-09T00:00:00"/>
    <x v="0"/>
    <m/>
    <s v="CO_22GP"/>
    <n v="1"/>
    <n v="1"/>
    <x v="0"/>
    <s v="KOTA LARIS 088S"/>
    <s v="OOLU2307326230"/>
    <m/>
    <s v="Maersk/OOCL"/>
    <x v="0"/>
    <x v="0"/>
    <m/>
    <n v="680"/>
    <d v="2025-04-24T00:00:00"/>
    <s v="6104519348"/>
    <s v="AUSYD"/>
    <m/>
    <n v="880"/>
    <m/>
    <x v="2"/>
    <x v="7"/>
    <d v="2025-04-09T00:00:00"/>
    <s v="USD"/>
    <n v="37195"/>
    <m/>
    <m/>
    <m/>
    <n v="1"/>
    <m/>
    <m/>
    <m/>
    <n v="4536"/>
    <m/>
  </r>
  <r>
    <x v="0"/>
    <x v="0"/>
    <x v="0"/>
    <m/>
    <x v="3"/>
    <s v="TS Organic Peroxides"/>
    <s v="TONGTANP"/>
    <d v="2025-01-22T00:00:00"/>
    <s v="5220"/>
    <n v="5.2"/>
    <s v="UN3109"/>
    <s v="ZOR"/>
    <s v="PT PAKAR WIDYACHEMINDO"/>
    <s v="SG_FF_5011407_Leschaco"/>
    <s v="5103355940"/>
    <s v="41009577"/>
    <s v="5103355940/41009577"/>
    <s v="TRIGONOX K-90 25 kg jerrycan UNG"/>
    <n v="600"/>
    <s v="KG"/>
    <s v="CIF"/>
    <x v="1"/>
    <s v="Indonesia"/>
    <d v="2025-04-07T00:00:00"/>
    <d v="2025-03-31T00:00:00"/>
    <m/>
    <m/>
    <d v="2025-04-12T00:00:00"/>
    <n v="2"/>
    <d v="2025-04-14T00:00:00"/>
    <d v="2025-04-12T00:00:00"/>
    <d v="2025-04-02T00:00:00"/>
    <x v="0"/>
    <m/>
    <s v="CO_22GP"/>
    <n v="1"/>
    <n v="1"/>
    <x v="0"/>
    <s v="PHEN BASIN 113S"/>
    <s v="OOLU2306940750"/>
    <m/>
    <s v="OOCL"/>
    <x v="0"/>
    <x v="0"/>
    <m/>
    <n v="900"/>
    <d v="2025-04-07T00:00:00"/>
    <s v="6104512407"/>
    <s v="IDJKT"/>
    <m/>
    <n v="900"/>
    <m/>
    <x v="4"/>
    <x v="4"/>
    <d v="2025-04-02T00:00:00"/>
    <s v="USD"/>
    <n v="8520"/>
    <m/>
    <m/>
    <m/>
    <n v="1"/>
    <m/>
    <m/>
    <m/>
    <n v="600"/>
    <m/>
  </r>
  <r>
    <x v="0"/>
    <x v="0"/>
    <x v="0"/>
    <m/>
    <x v="3"/>
    <s v="PF Amine Surfactants"/>
    <s v="JESSLIMY"/>
    <d v="2025-02-13T00:00:00"/>
    <s v="1447"/>
    <n v="8"/>
    <s v="UN2735"/>
    <s v="ZOR"/>
    <s v="Amtrade New Zealand Limited"/>
    <s v="SG_FF_5011407_Leschaco"/>
    <s v="5103366622"/>
    <s v="8003103"/>
    <s v="5103366622/8003103"/>
    <s v="REDICOTE N422"/>
    <n v="1800"/>
    <s v="KG"/>
    <s v="CIF"/>
    <x v="27"/>
    <s v="New Zealand"/>
    <d v="2025-04-21T00:00:00"/>
    <d v="2025-04-02T00:00:00"/>
    <m/>
    <m/>
    <d v="2025-04-12T00:00:00"/>
    <n v="17"/>
    <d v="2025-04-29T00:00:00"/>
    <d v="2025-04-13T00:00:00"/>
    <d v="2025-04-04T00:00:00"/>
    <x v="0"/>
    <m/>
    <s v="LCL"/>
    <n v="0"/>
    <n v="0"/>
    <x v="1"/>
    <s v="CMA CGM LEKKI 249"/>
    <s v="SEAKL25030036-02"/>
    <m/>
    <s v="No tender"/>
    <x v="1"/>
    <x v="1"/>
    <m/>
    <m/>
    <d v="2025-04-28T00:00:00"/>
    <s v="6104520065"/>
    <s v="NZAKL"/>
    <m/>
    <m/>
    <m/>
    <x v="2"/>
    <x v="0"/>
    <d v="2025-04-04T00:00:00"/>
    <s v="EUR"/>
    <n v="8730"/>
    <m/>
    <m/>
    <m/>
    <m/>
    <m/>
    <n v="0"/>
    <m/>
    <n v="1800"/>
    <m/>
  </r>
  <r>
    <x v="0"/>
    <x v="0"/>
    <x v="0"/>
    <m/>
    <x v="3"/>
    <s v="PF Amine Surfactants"/>
    <s v="DENGL"/>
    <d v="2025-03-28T00:00:00"/>
    <s v="1447"/>
    <n v="9"/>
    <s v="UN3082"/>
    <s v="ZOR"/>
    <s v="Jade Chem Co Ltd"/>
    <s v="SG_FF_5011407_Leschaco"/>
    <s v="5103390521"/>
    <s v="8003298"/>
    <s v="5103390521/8003298"/>
    <s v="ARQUAD C-35 200 KG PTH DR"/>
    <n v="80"/>
    <s v="PC"/>
    <s v="CIF"/>
    <x v="19"/>
    <s v="Korea"/>
    <d v="2025-04-30T00:00:00"/>
    <d v="2025-04-07T00:00:00"/>
    <m/>
    <m/>
    <d v="2025-04-12T00:00:00"/>
    <n v="13"/>
    <d v="2025-04-25T00:00:00"/>
    <d v="2025-04-12T00:00:00"/>
    <d v="2025-04-09T00:00:00"/>
    <x v="0"/>
    <m/>
    <s v="CO_22GP"/>
    <n v="1"/>
    <n v="1"/>
    <x v="0"/>
    <s v="OOCL TAIPEI 083E"/>
    <s v="OOLU2307339510"/>
    <m/>
    <s v="OOCL"/>
    <x v="0"/>
    <x v="0"/>
    <m/>
    <n v="400"/>
    <d v="2025-04-26T00:00:00"/>
    <s v="6104520041"/>
    <s v="KRPUS"/>
    <m/>
    <n v="400"/>
    <m/>
    <x v="2"/>
    <x v="0"/>
    <d v="2025-04-09T00:00:00"/>
    <s v="USD"/>
    <n v="40000"/>
    <m/>
    <m/>
    <m/>
    <n v="1"/>
    <m/>
    <m/>
    <m/>
    <n v="80"/>
    <m/>
  </r>
  <r>
    <x v="0"/>
    <x v="0"/>
    <x v="0"/>
    <m/>
    <x v="3"/>
    <s v="PF Alkoxylates"/>
    <s v="MAM"/>
    <d v="2025-03-10T00:00:00"/>
    <s v="1447"/>
    <n v="9"/>
    <s v="UN3082"/>
    <s v="ZOR"/>
    <s v="Keeneyes industrial Corp."/>
    <s v="SG_FF_5011407_Leschaco"/>
    <s v="5103379811"/>
    <s v="8019729"/>
    <s v="5103379811/8019729"/>
    <s v="BEROL 226 SA 200 KG PTH DR"/>
    <n v="8000"/>
    <s v="KG"/>
    <s v="CIF"/>
    <x v="28"/>
    <s v="Taiwan, China"/>
    <d v="2025-04-15T00:00:00"/>
    <d v="2025-03-28T00:00:00"/>
    <m/>
    <m/>
    <d v="2025-04-13T00:00:00"/>
    <n v="7"/>
    <d v="2025-04-20T00:00:00"/>
    <d v="2025-04-14T00:00:00"/>
    <d v="2025-04-01T00:00:00"/>
    <x v="0"/>
    <m/>
    <s v="CO_22GP"/>
    <n v="1"/>
    <n v="1"/>
    <x v="3"/>
    <s v="WAN HAI 503 E217"/>
    <s v="WHSP091FA03205"/>
    <m/>
    <s v="Wan Hai Lines"/>
    <x v="0"/>
    <x v="0"/>
    <m/>
    <n v="150"/>
    <d v="2025-04-15T00:00:00"/>
    <s v="6104517870"/>
    <s v="TWKHH"/>
    <m/>
    <n v="150"/>
    <m/>
    <x v="1"/>
    <x v="1"/>
    <d v="2025-04-01T00:00:00"/>
    <s v="USD"/>
    <n v="30400"/>
    <m/>
    <m/>
    <m/>
    <n v="1"/>
    <m/>
    <m/>
    <m/>
    <n v="8000"/>
    <m/>
  </r>
  <r>
    <x v="0"/>
    <x v="0"/>
    <x v="0"/>
    <m/>
    <x v="3"/>
    <s v="PF Amine Surfactants"/>
    <s v="WANGC2"/>
    <d v="2025-02-28T00:00:00"/>
    <s v="1447"/>
    <n v="9"/>
    <s v="UN3082"/>
    <s v="ZOR"/>
    <s v="Lion Specialty Chemicals Co., Ltd"/>
    <s v="SG_FF_5011407_Leschaco"/>
    <s v="5103375633"/>
    <s v="8003349"/>
    <s v="5103375633/8003349"/>
    <s v="ETHOQUAD C/25 200 KG THL DR"/>
    <n v="14000"/>
    <s v="KG"/>
    <s v="CIF"/>
    <x v="29"/>
    <s v="Japan"/>
    <d v="2025-04-20T00:00:00"/>
    <d v="2025-04-03T00:00:00"/>
    <m/>
    <m/>
    <d v="2025-04-14T00:00:00"/>
    <n v="11"/>
    <d v="2025-04-25T00:00:00"/>
    <d v="2025-04-14T00:00:00"/>
    <d v="2025-04-07T00:00:00"/>
    <x v="0"/>
    <m/>
    <s v="CO_22GP"/>
    <n v="1"/>
    <n v="1"/>
    <x v="3"/>
    <s v="WAN HAI 365 N026"/>
    <s v="WHSP091FA03210"/>
    <m/>
    <s v="Wan Hai Lines"/>
    <x v="0"/>
    <x v="0"/>
    <m/>
    <n v="270"/>
    <d v="2025-04-20T00:00:00"/>
    <s v="6104518963"/>
    <s v="JPNGO"/>
    <m/>
    <n v="270"/>
    <m/>
    <x v="2"/>
    <x v="0"/>
    <d v="2025-04-07T00:00:00"/>
    <s v="USD"/>
    <n v="93800"/>
    <m/>
    <m/>
    <m/>
    <n v="1"/>
    <m/>
    <m/>
    <m/>
    <n v="14000"/>
    <m/>
  </r>
  <r>
    <x v="0"/>
    <x v="0"/>
    <x v="0"/>
    <m/>
    <x v="3"/>
    <s v="PF Solution &amp; Bio"/>
    <s v="WANW"/>
    <d v="2025-03-06T00:00:00"/>
    <s v="1447"/>
    <s v="NDG"/>
    <s v="NDG"/>
    <s v="ZOR"/>
    <s v="Pt.Indokemika Jayatama"/>
    <s v="SG_FF_5011407_Leschaco"/>
    <s v="5103378236"/>
    <s v="8000144"/>
    <s v="5103378236/8000144"/>
    <s v="AMPHOMER 200 LB FBR DR"/>
    <n v="363"/>
    <s v="KG"/>
    <s v="CIF"/>
    <x v="1"/>
    <s v="Indonesia"/>
    <d v="2025-04-10T00:00:00"/>
    <d v="2025-04-02T00:00:00"/>
    <m/>
    <m/>
    <d v="2025-04-15T00:00:00"/>
    <n v="2"/>
    <d v="2025-04-17T00:00:00"/>
    <d v="2025-04-15T00:00:00"/>
    <d v="2025-04-04T00:00:00"/>
    <x v="0"/>
    <m/>
    <s v="LCL"/>
    <n v="0"/>
    <n v="0"/>
    <x v="1"/>
    <s v="AN HAI 043S"/>
    <m/>
    <m/>
    <s v="No tender"/>
    <x v="1"/>
    <x v="1"/>
    <m/>
    <m/>
    <d v="2025-04-11T00:00:00"/>
    <s v="6104518975"/>
    <s v="IDJKT"/>
    <m/>
    <m/>
    <m/>
    <x v="1"/>
    <x v="3"/>
    <d v="2025-04-04T00:00:00"/>
    <s v="USD"/>
    <n v="9616"/>
    <m/>
    <m/>
    <m/>
    <m/>
    <m/>
    <n v="0"/>
    <m/>
    <n v="363"/>
    <m/>
  </r>
  <r>
    <x v="0"/>
    <x v="0"/>
    <x v="4"/>
    <m/>
    <x v="2"/>
    <s v="PF Amine Surfactants"/>
    <s v="IGMEDIOM"/>
    <d v="2024-12-16T00:00:00"/>
    <s v="1447"/>
    <n v="3"/>
    <s v="UN2924"/>
    <s v="ZOR"/>
    <s v="IDIC Specialty Drilling Chemicals"/>
    <s v="SG_FF_5011407_Leschaco"/>
    <s v="5103338319"/>
    <s v="8025694"/>
    <s v="5103338319/8025694"/>
    <s v="ARQUAD M2HTB-83E SG 175 KG OHL DR"/>
    <n v="89600"/>
    <s v="KG"/>
    <s v="CIF"/>
    <x v="20"/>
    <s v="Egypt"/>
    <d v="2025-02-10T00:00:00"/>
    <d v="2025-03-25T00:00:00"/>
    <m/>
    <m/>
    <d v="2025-04-17T00:00:00"/>
    <n v="60"/>
    <d v="2025-06-16T00:00:00"/>
    <d v="2025-04-17T00:00:00"/>
    <d v="2025-03-27T00:00:00"/>
    <x v="0"/>
    <s v="Roll over - Mar 2025. MAD delayed."/>
    <s v="CO_42GP"/>
    <n v="4"/>
    <n v="8"/>
    <x v="6"/>
    <s v="MSC DITTE GT512W"/>
    <s v="MEDUUD347321"/>
    <m/>
    <s v="OOCL"/>
    <x v="0"/>
    <x v="0"/>
    <m/>
    <n v="8108"/>
    <d v="2025-04-27T00:00:00"/>
    <s v="6104512275"/>
    <s v="EGALY"/>
    <m/>
    <n v="2027"/>
    <m/>
    <x v="3"/>
    <x v="0"/>
    <d v="2025-03-27T00:00:00"/>
    <s v="USD"/>
    <n v="231168"/>
    <m/>
    <m/>
    <m/>
    <n v="8"/>
    <m/>
    <m/>
    <m/>
    <n v="89600"/>
    <m/>
  </r>
  <r>
    <x v="0"/>
    <x v="0"/>
    <x v="0"/>
    <m/>
    <x v="3"/>
    <s v="PF Alkoxylates"/>
    <s v="TANJ"/>
    <d v="2025-01-15T00:00:00"/>
    <s v="1570"/>
    <n v="9"/>
    <s v="UN3082"/>
    <s v="ZOR"/>
    <s v="Nufarm Australia Limited"/>
    <s v="SG_FF_5011407_Leschaco"/>
    <s v="5103352315"/>
    <s v="8024889"/>
    <s v="5103352315/8024889"/>
    <s v="ADSEE 2103 950 KG IBC"/>
    <n v="17100"/>
    <s v="KG"/>
    <s v="CIF"/>
    <x v="0"/>
    <s v="Australia"/>
    <d v="2025-04-28T00:00:00"/>
    <d v="2025-04-15T00:00:00"/>
    <m/>
    <m/>
    <d v="2025-04-17T00:00:00"/>
    <n v="8"/>
    <d v="2025-04-25T00:00:00"/>
    <d v="2025-04-17T00:00:00"/>
    <d v="2025-04-17T00:00:00"/>
    <x v="0"/>
    <m/>
    <s v="CO_22GP"/>
    <n v="1"/>
    <n v="1"/>
    <x v="0"/>
    <s v="EXPRESS BLACK SEA 063S"/>
    <s v="OOLU2306762320"/>
    <m/>
    <s v="Maersk/OOCL"/>
    <x v="0"/>
    <x v="0"/>
    <m/>
    <n v="880"/>
    <d v="2025-04-28T00:00:00"/>
    <s v="6104527355"/>
    <s v="AUFRE"/>
    <m/>
    <n v="930"/>
    <m/>
    <x v="2"/>
    <x v="1"/>
    <d v="2025-04-17T00:00:00"/>
    <s v="USD"/>
    <n v="46341"/>
    <m/>
    <m/>
    <m/>
    <n v="1"/>
    <m/>
    <m/>
    <m/>
    <n v="17100"/>
    <m/>
  </r>
  <r>
    <x v="0"/>
    <x v="0"/>
    <x v="0"/>
    <m/>
    <x v="3"/>
    <s v="PF Amine Surfactants"/>
    <s v="TANJ"/>
    <d v="2025-02-17T00:00:00"/>
    <s v="1447"/>
    <n v="9"/>
    <s v="UN3082"/>
    <s v="ZOR"/>
    <s v="Ancom Crop Care Sdn Bhd"/>
    <s v="SG_FF_5011407_Leschaco"/>
    <s v="5103368008"/>
    <s v="8003067"/>
    <s v="5103368008/8003067"/>
    <s v="ADSEE C-70A 200 KG PTH DR"/>
    <n v="16000"/>
    <s v="KG"/>
    <s v="CIF"/>
    <x v="12"/>
    <s v="Malaysia"/>
    <d v="2025-04-11T00:00:00"/>
    <d v="2025-04-04T00:00:00"/>
    <m/>
    <m/>
    <d v="2025-04-17T00:00:00"/>
    <n v="1"/>
    <d v="2025-04-18T00:00:00"/>
    <d v="2025-04-17T00:00:00"/>
    <d v="2025-04-08T00:00:00"/>
    <x v="0"/>
    <m/>
    <s v="CO_22GP"/>
    <n v="1"/>
    <n v="1"/>
    <x v="0"/>
    <s v="AS ANNE 004N"/>
    <s v="OOLU2306715130"/>
    <m/>
    <s v="OOCL"/>
    <x v="0"/>
    <x v="0"/>
    <m/>
    <n v="350"/>
    <d v="2025-04-12T00:00:00"/>
    <s v="6104518944"/>
    <s v="MYPKG"/>
    <m/>
    <n v="350"/>
    <m/>
    <x v="2"/>
    <x v="0"/>
    <d v="2025-04-08T00:00:00"/>
    <s v="USD"/>
    <n v="34400"/>
    <m/>
    <m/>
    <m/>
    <n v="1"/>
    <m/>
    <m/>
    <m/>
    <n v="16000"/>
    <m/>
  </r>
  <r>
    <x v="0"/>
    <x v="0"/>
    <x v="0"/>
    <m/>
    <x v="3"/>
    <s v="TS Organic Peroxides"/>
    <s v="TANBK"/>
    <d v="2025-03-20T00:00:00"/>
    <s v="5220"/>
    <s v="NDG"/>
    <s v="NDG"/>
    <s v="ZOR"/>
    <s v="Zexxel Industries Sdn Bhd"/>
    <s v="SG_FF_5011407_Leschaco"/>
    <s v="5103385785"/>
    <s v="8019183"/>
    <s v="5103385785/8019183"/>
    <s v="TRIGONOX 301-20PP 20 kg box (KAC) CN/UNG"/>
    <n v="7200"/>
    <s v="KG"/>
    <s v="CIF"/>
    <x v="12"/>
    <s v="Malaysia"/>
    <d v="2025-04-07T00:00:00"/>
    <d v="2025-04-09T00:00:00"/>
    <m/>
    <m/>
    <d v="2025-04-17T00:00:00"/>
    <n v="1"/>
    <d v="2025-04-18T00:00:00"/>
    <d v="2025-04-17T00:00:00"/>
    <d v="2025-04-11T00:00:00"/>
    <x v="0"/>
    <m/>
    <s v="CO_22GP"/>
    <n v="1"/>
    <n v="1"/>
    <x v="0"/>
    <s v="AS ANNE 004N"/>
    <s v="OOLU2307195090"/>
    <m/>
    <s v="OOCL"/>
    <x v="0"/>
    <x v="0"/>
    <m/>
    <n v="200"/>
    <d v="2025-04-16T00:00:00"/>
    <s v="6104523167"/>
    <s v="MYPKG"/>
    <m/>
    <n v="350"/>
    <m/>
    <x v="4"/>
    <x v="4"/>
    <d v="2025-04-11T00:00:00"/>
    <s v="USD"/>
    <n v="100800"/>
    <m/>
    <m/>
    <m/>
    <n v="1"/>
    <m/>
    <m/>
    <m/>
    <n v="7200"/>
    <m/>
  </r>
  <r>
    <x v="0"/>
    <x v="0"/>
    <x v="0"/>
    <m/>
    <x v="3"/>
    <s v="PF Amine Surfactants"/>
    <s v="WANW"/>
    <d v="2024-10-02T00:00:00"/>
    <s v="1447"/>
    <n v="9"/>
    <s v="UN3077"/>
    <s v="ZOR"/>
    <s v="PT. Graha Esa"/>
    <s v="SG_FF_5011407_Leschaco"/>
    <s v="5103300579"/>
    <s v="8000190"/>
    <s v="5103300579/8000190"/>
    <s v="ARMOCARE APA 18 V 16 KG BAG"/>
    <n v="320"/>
    <s v="KG"/>
    <s v="CIF"/>
    <x v="1"/>
    <s v="Indonesia"/>
    <d v="2025-04-14T00:00:00"/>
    <d v="2025-04-10T00:00:00"/>
    <m/>
    <m/>
    <d v="2025-04-18T00:00:00"/>
    <n v="3"/>
    <d v="2025-04-21T00:00:00"/>
    <d v="2025-04-18T00:00:00"/>
    <d v="2025-04-14T00:00:00"/>
    <x v="0"/>
    <m/>
    <s v="LCL"/>
    <n v="0"/>
    <n v="0"/>
    <x v="1"/>
    <s v="SINAR SUNDA 188S"/>
    <m/>
    <m/>
    <s v="No tender"/>
    <x v="1"/>
    <x v="1"/>
    <m/>
    <m/>
    <d v="2025-04-18T00:00:00"/>
    <s v="6104525307"/>
    <s v="IDJKT"/>
    <m/>
    <m/>
    <m/>
    <x v="1"/>
    <x v="0"/>
    <d v="2025-04-14T00:00:00"/>
    <s v="USD"/>
    <n v="1152"/>
    <m/>
    <m/>
    <m/>
    <m/>
    <m/>
    <n v="0"/>
    <m/>
    <n v="320"/>
    <m/>
  </r>
  <r>
    <x v="0"/>
    <x v="0"/>
    <x v="0"/>
    <m/>
    <x v="3"/>
    <s v="PF Amine Surfactants"/>
    <s v="WANW"/>
    <d v="2025-02-26T00:00:00"/>
    <s v="1447"/>
    <n v="8"/>
    <s v="UN1760"/>
    <s v="ZOR"/>
    <s v="PT Biota Indonesia"/>
    <s v="SG_FF_5011407_Leschaco"/>
    <s v="5103374174"/>
    <s v="8024927"/>
    <s v="5103374174/8024927"/>
    <s v="BEROLAMINE BA-80 200 KG PTH DR"/>
    <n v="4000"/>
    <s v="KG"/>
    <s v="CIF"/>
    <x v="1"/>
    <s v="Indonesia"/>
    <d v="2025-04-15T00:00:00"/>
    <d v="2025-04-09T00:00:00"/>
    <m/>
    <m/>
    <d v="2025-04-18T00:00:00"/>
    <n v="3"/>
    <d v="2025-04-21T00:00:00"/>
    <d v="2025-04-18T00:00:00"/>
    <d v="2025-04-11T00:00:00"/>
    <x v="0"/>
    <m/>
    <s v="LCL"/>
    <n v="0"/>
    <n v="0"/>
    <x v="1"/>
    <s v="SINAR SUNDA 188S"/>
    <m/>
    <m/>
    <s v="No tender"/>
    <x v="1"/>
    <x v="1"/>
    <m/>
    <m/>
    <d v="2025-04-18T00:00:00"/>
    <s v="6104523467"/>
    <s v="IDJKT"/>
    <m/>
    <m/>
    <m/>
    <x v="0"/>
    <x v="0"/>
    <d v="2025-04-11T00:00:00"/>
    <s v="USD"/>
    <n v="7600"/>
    <m/>
    <m/>
    <m/>
    <m/>
    <m/>
    <n v="0"/>
    <m/>
    <n v="4000"/>
    <m/>
  </r>
  <r>
    <x v="0"/>
    <x v="0"/>
    <x v="0"/>
    <m/>
    <x v="3"/>
    <s v="PF Amine Surfactants"/>
    <s v="MAM"/>
    <d v="2024-12-10T00:00:00"/>
    <s v="1570"/>
    <n v="4.0999999999999899"/>
    <s v="UN2925"/>
    <s v="ZOR"/>
    <s v="HUNG SHIUAN ENTERPRISE CO.,LTD"/>
    <s v="SG_FF_5011407_Leschaco"/>
    <s v="5103335249"/>
    <s v="8003270"/>
    <s v="5103335249/8003270"/>
    <s v="ARQUAD 2HT-75 175 KG OHL DR DR"/>
    <n v="7000"/>
    <s v="KG"/>
    <s v="CIF"/>
    <x v="23"/>
    <s v="Taiwan, China"/>
    <d v="2025-03-05T00:00:00"/>
    <d v="2025-04-09T00:00:00"/>
    <m/>
    <m/>
    <d v="2025-04-19T00:00:00"/>
    <n v="6"/>
    <d v="2025-04-25T00:00:00"/>
    <d v="2025-04-19T00:00:00"/>
    <d v="2025-04-11T00:00:00"/>
    <x v="0"/>
    <m/>
    <s v="CO_22GP"/>
    <n v="1"/>
    <n v="1"/>
    <x v="3"/>
    <s v="WAN HAI 360 N016"/>
    <s v="WHSP091FA03222"/>
    <m/>
    <s v="Wan Hai Lines"/>
    <x v="0"/>
    <x v="0"/>
    <m/>
    <n v="460"/>
    <d v="2025-04-24T00:00:00"/>
    <s v="6104524283"/>
    <s v="TWTXG"/>
    <m/>
    <n v="460"/>
    <m/>
    <x v="1"/>
    <x v="0"/>
    <d v="2025-04-11T00:00:00"/>
    <s v="USD"/>
    <n v="19600"/>
    <m/>
    <m/>
    <m/>
    <n v="1"/>
    <m/>
    <m/>
    <m/>
    <n v="7000"/>
    <m/>
  </r>
  <r>
    <x v="0"/>
    <x v="0"/>
    <x v="1"/>
    <m/>
    <x v="3"/>
    <s v="PF Amine Surfactants"/>
    <s v="BABUR"/>
    <d v="2025-02-25T00:00:00"/>
    <s v="1570"/>
    <n v="4.0999999999999899"/>
    <s v="UN2925"/>
    <s v="ZOR"/>
    <s v="Neochem International Pvt Ltd"/>
    <s v="SG_FF_5011407_Leschaco"/>
    <s v="5103373238"/>
    <s v="8003270"/>
    <s v="5103373238/8003270"/>
    <s v="ARQUAD 2HT-75 175 KG OHL DR DR"/>
    <n v="700"/>
    <s v="KG"/>
    <s v="CIF"/>
    <x v="18"/>
    <s v="Sri Lanka"/>
    <d v="2025-03-11T00:00:00"/>
    <d v="2025-06-12T00:00:00"/>
    <m/>
    <m/>
    <d v="2025-04-19T00:00:00"/>
    <n v="5"/>
    <d v="2025-04-24T00:00:00"/>
    <d v="2025-04-19T00:00:00"/>
    <d v="2025-04-15T00:00:00"/>
    <x v="0"/>
    <m/>
    <s v="LCL"/>
    <n v="0"/>
    <n v="0"/>
    <x v="1"/>
    <s v="WAN HAI A10 E009"/>
    <s v="PAL/LKCMB/003499"/>
    <m/>
    <s v="No tender"/>
    <x v="1"/>
    <x v="1"/>
    <m/>
    <m/>
    <d v="2025-04-26T00:00:00"/>
    <s v="6104526261"/>
    <s v="LKCMB"/>
    <m/>
    <m/>
    <m/>
    <x v="1"/>
    <x v="0"/>
    <d v="2025-06-16T00:00:00"/>
    <s v="USD"/>
    <n v="2135"/>
    <m/>
    <m/>
    <m/>
    <m/>
    <m/>
    <n v="0"/>
    <m/>
    <n v="700"/>
    <m/>
  </r>
  <r>
    <x v="0"/>
    <x v="0"/>
    <x v="0"/>
    <m/>
    <x v="3"/>
    <s v="PF Amine Surfactants"/>
    <s v="ZHOUY19"/>
    <d v="2025-03-07T00:00:00"/>
    <s v="1447"/>
    <n v="4.0999999999999899"/>
    <s v="UN2925"/>
    <s v="ZOR"/>
    <s v="TheChem Co., Ltd."/>
    <s v="SG_FF_5011407_Leschaco"/>
    <s v="5103379283"/>
    <s v="8003270"/>
    <s v="5103379283/8003270"/>
    <s v="ARQUAD 2HT-75 175 KG OHL DR DR"/>
    <n v="700"/>
    <s v="KG"/>
    <s v="CIF"/>
    <x v="19"/>
    <s v="Korea"/>
    <d v="2025-05-27T00:00:00"/>
    <d v="2025-04-07T00:00:00"/>
    <m/>
    <m/>
    <d v="2025-04-19T00:00:00"/>
    <n v="9"/>
    <d v="2025-04-28T00:00:00"/>
    <d v="2025-04-19T00:00:00"/>
    <d v="2025-04-11T00:00:00"/>
    <x v="0"/>
    <m/>
    <s v="LCL"/>
    <n v="0"/>
    <n v="0"/>
    <x v="1"/>
    <s v="APL TURKEY 0FDE6E"/>
    <s v="360BK5000271,360BK5000275"/>
    <m/>
    <s v="No tender"/>
    <x v="1"/>
    <x v="1"/>
    <m/>
    <m/>
    <d v="2025-04-19T00:00:00"/>
    <s v="6104520441"/>
    <s v="KRPUS"/>
    <m/>
    <m/>
    <m/>
    <x v="0"/>
    <x v="0"/>
    <d v="2025-04-11T00:00:00"/>
    <s v="USD"/>
    <n v="2660"/>
    <m/>
    <m/>
    <m/>
    <m/>
    <m/>
    <n v="0"/>
    <m/>
    <n v="700"/>
    <m/>
  </r>
  <r>
    <x v="0"/>
    <x v="0"/>
    <x v="1"/>
    <m/>
    <x v="3"/>
    <s v="PF Alkoxylates"/>
    <s v="BABUR"/>
    <d v="2025-03-19T00:00:00"/>
    <s v="1447"/>
    <n v="9"/>
    <s v="UN3082"/>
    <s v="ZOR"/>
    <s v="Neochem International Pvt Ltd"/>
    <s v="SG_FF_5011407_Leschaco"/>
    <s v="5103385483"/>
    <s v="8019729"/>
    <s v="5103385483/8019729"/>
    <s v="BEROL 226 SA 200 KG PTH DR"/>
    <n v="800"/>
    <s v="KG"/>
    <s v="CIF"/>
    <x v="18"/>
    <s v="Sri Lanka"/>
    <d v="2025-03-30T00:00:00"/>
    <d v="2025-04-04T00:00:00"/>
    <m/>
    <m/>
    <d v="2025-04-19T00:00:00"/>
    <n v="5"/>
    <d v="2025-04-24T00:00:00"/>
    <d v="2025-04-19T00:00:00"/>
    <d v="2025-04-08T00:00:00"/>
    <x v="0"/>
    <m/>
    <s v="LCL"/>
    <n v="0"/>
    <n v="0"/>
    <x v="1"/>
    <s v="WAN HAI A10 E009"/>
    <s v="PAL/LKCMB/003499"/>
    <m/>
    <s v="No tender"/>
    <x v="1"/>
    <x v="1"/>
    <m/>
    <m/>
    <d v="2025-04-20T00:00:00"/>
    <s v="6104523508"/>
    <s v="LKCMB"/>
    <m/>
    <m/>
    <m/>
    <x v="1"/>
    <x v="1"/>
    <d v="2025-04-08T00:00:00"/>
    <s v="USD"/>
    <n v="3120"/>
    <m/>
    <m/>
    <m/>
    <m/>
    <m/>
    <n v="0"/>
    <m/>
    <n v="800"/>
    <m/>
  </r>
  <r>
    <x v="0"/>
    <x v="0"/>
    <x v="0"/>
    <m/>
    <x v="3"/>
    <s v="PF CMC Huber"/>
    <s v="WANW"/>
    <d v="2025-02-13T00:00:00"/>
    <s v="1447"/>
    <s v="NDG"/>
    <s v="NDG"/>
    <s v="ZOR"/>
    <s v="Procter &amp; Gamble Philippines, INC"/>
    <s v="SG_FF_5011407_Leschaco"/>
    <s v="5103366862"/>
    <s v="8024056"/>
    <s v="5103366862/8024056"/>
    <s v="FINNFIX VT 25 KG BAG PW H5P"/>
    <n v="20000"/>
    <s v="KG"/>
    <s v="CIF"/>
    <x v="3"/>
    <s v="Philippines"/>
    <d v="2025-04-22T00:00:00"/>
    <d v="2025-04-02T00:00:00"/>
    <m/>
    <m/>
    <d v="2025-04-20T00:00:00"/>
    <n v="20"/>
    <d v="2025-05-10T00:00:00"/>
    <d v="2025-04-20T00:00:00"/>
    <d v="2025-04-04T00:00:00"/>
    <x v="0"/>
    <m/>
    <s v="CO_45GP"/>
    <n v="1"/>
    <n v="2"/>
    <x v="3"/>
    <s v="CMA CGM HONG KONG 1QYC1N1NC"/>
    <s v="WHSP091FA03652"/>
    <m/>
    <s v="Wan Hai Lines"/>
    <x v="0"/>
    <x v="0"/>
    <m/>
    <n v="700"/>
    <d v="2025-04-18T00:00:00"/>
    <s v="6104514774"/>
    <s v="PHMNL"/>
    <m/>
    <n v="700"/>
    <m/>
    <x v="1"/>
    <x v="2"/>
    <d v="2025-04-04T00:00:00"/>
    <s v="USD"/>
    <n v="35760"/>
    <m/>
    <m/>
    <m/>
    <n v="2"/>
    <m/>
    <m/>
    <m/>
    <n v="20000"/>
    <m/>
  </r>
  <r>
    <x v="0"/>
    <x v="0"/>
    <x v="0"/>
    <m/>
    <x v="3"/>
    <s v="PF Alkoxylates"/>
    <s v="TANJ"/>
    <d v="2025-03-19T00:00:00"/>
    <s v="1570"/>
    <s v="NDG"/>
    <s v="NDG"/>
    <s v="ZOR"/>
    <s v="Nufarm Malaysia Sdn Bhd"/>
    <s v="SG_FF_5011407_Leschaco"/>
    <s v="5103385077"/>
    <s v="8015476"/>
    <s v="5103385077/8015476"/>
    <s v="ADSEE 900 180 KG PTH DR"/>
    <n v="14400"/>
    <s v="KG"/>
    <s v="CIF"/>
    <x v="12"/>
    <s v="Malaysia"/>
    <d v="2025-04-28T00:00:00"/>
    <d v="2025-04-15T00:00:00"/>
    <m/>
    <m/>
    <d v="2025-04-20T00:00:00"/>
    <n v="0"/>
    <d v="2025-04-20T00:00:00"/>
    <d v="2025-04-20T00:00:00"/>
    <d v="2025-04-17T00:00:00"/>
    <x v="0"/>
    <m/>
    <s v="CO_22GP"/>
    <n v="1"/>
    <n v="1"/>
    <x v="0"/>
    <s v="STEPHANIA K 012N"/>
    <s v="OOLU2307419380"/>
    <m/>
    <s v="OOCL"/>
    <x v="0"/>
    <x v="0"/>
    <m/>
    <n v="150"/>
    <d v="2025-04-19T00:00:00"/>
    <s v="6104527316"/>
    <s v="MYPKG"/>
    <m/>
    <n v="350"/>
    <m/>
    <x v="2"/>
    <x v="1"/>
    <d v="2025-04-17T00:00:00"/>
    <s v="USD"/>
    <n v="40320"/>
    <m/>
    <m/>
    <m/>
    <n v="1"/>
    <m/>
    <m/>
    <m/>
    <n v="14400"/>
    <m/>
  </r>
  <r>
    <x v="0"/>
    <x v="0"/>
    <x v="0"/>
    <m/>
    <x v="3"/>
    <s v="PF Alkoxylates"/>
    <s v="TANJ"/>
    <d v="2025-03-19T00:00:00"/>
    <s v="1570"/>
    <s v="NDG"/>
    <s v="NDG"/>
    <s v="ZOR"/>
    <s v="Nufarm Malaysia Sdn Bhd"/>
    <s v="SG_FF_5011407_Leschaco"/>
    <s v="5103385077"/>
    <s v="8015476"/>
    <s v="5103385077/8015476"/>
    <s v="ADSEE 900 180 KG PTH DR"/>
    <n v="14400"/>
    <s v="KG"/>
    <s v="CIF"/>
    <x v="12"/>
    <s v="Malaysia"/>
    <d v="2025-04-28T00:00:00"/>
    <d v="2025-04-15T00:00:00"/>
    <m/>
    <m/>
    <d v="2025-04-20T00:00:00"/>
    <n v="0"/>
    <d v="2025-04-20T00:00:00"/>
    <d v="2025-04-20T00:00:00"/>
    <d v="2025-04-17T00:00:00"/>
    <x v="0"/>
    <m/>
    <s v="CO_22GP"/>
    <n v="0"/>
    <n v="0"/>
    <x v="0"/>
    <s v="STEPHANIA K 012N"/>
    <s v="OOLU2307419380"/>
    <m/>
    <s v="OOCL/Wan Hai"/>
    <x v="0"/>
    <x v="0"/>
    <m/>
    <n v="150"/>
    <d v="2025-04-19T00:00:00"/>
    <s v="6104527316"/>
    <s v="MYPKG"/>
    <m/>
    <n v="350"/>
    <m/>
    <x v="2"/>
    <x v="1"/>
    <d v="2025-04-17T00:00:00"/>
    <s v="USD"/>
    <n v="40320"/>
    <m/>
    <m/>
    <m/>
    <n v="0"/>
    <m/>
    <m/>
    <m/>
    <n v="14400"/>
    <m/>
  </r>
  <r>
    <x v="0"/>
    <x v="0"/>
    <x v="0"/>
    <m/>
    <x v="3"/>
    <s v="PF Alkoxylates"/>
    <s v="WANW"/>
    <d v="2025-03-17T00:00:00"/>
    <s v="1447"/>
    <n v="9"/>
    <s v="UN3082"/>
    <s v="ZOR"/>
    <s v="Chemical Providers Inc."/>
    <s v="SG_FF_5011407_Leschaco"/>
    <s v="5103383785"/>
    <s v="8019729"/>
    <s v="5103383785/8019729"/>
    <s v="BEROL 226 SA 200 KG PTH DR"/>
    <n v="3"/>
    <s v="PC"/>
    <s v="CIF"/>
    <x v="3"/>
    <s v="Philippines"/>
    <d v="2025-04-26T00:00:00"/>
    <d v="2025-04-14T00:00:00"/>
    <m/>
    <m/>
    <d v="2025-04-22T00:00:00"/>
    <n v="3"/>
    <d v="2025-04-25T00:00:00"/>
    <d v="2025-04-22T00:00:00"/>
    <d v="2025-04-16T00:00:00"/>
    <x v="0"/>
    <m/>
    <s v="LCL"/>
    <n v="0"/>
    <n v="0"/>
    <x v="1"/>
    <s v="TS DALIAN 0021N"/>
    <s v="ONEYSINF22941500"/>
    <m/>
    <s v="No tender"/>
    <x v="1"/>
    <x v="1"/>
    <m/>
    <m/>
    <d v="2025-04-26T00:00:00"/>
    <s v="6104527321"/>
    <s v="PHMNL"/>
    <m/>
    <m/>
    <m/>
    <x v="1"/>
    <x v="1"/>
    <d v="2025-04-16T00:00:00"/>
    <s v="USD"/>
    <n v="3250"/>
    <m/>
    <m/>
    <m/>
    <m/>
    <m/>
    <n v="0"/>
    <m/>
    <n v="3"/>
    <m/>
  </r>
  <r>
    <x v="0"/>
    <x v="0"/>
    <x v="0"/>
    <m/>
    <x v="3"/>
    <s v="PF Amine Surfactants"/>
    <s v="WANW"/>
    <d v="2025-03-17T00:00:00"/>
    <s v="1447"/>
    <n v="3"/>
    <s v="UN2924"/>
    <s v="ZOR"/>
    <s v="Chemical Providers Inc."/>
    <s v="SG_FF_5011407_Leschaco"/>
    <s v="5103383785"/>
    <s v="8003885"/>
    <s v="5103383785/8003885"/>
    <s v="BEROL 1250SAS 175 KG THL DR"/>
    <n v="1"/>
    <s v="PC"/>
    <s v="CIF"/>
    <x v="3"/>
    <s v="Philippines"/>
    <d v="2025-04-26T00:00:00"/>
    <d v="2025-04-14T00:00:00"/>
    <m/>
    <m/>
    <d v="2025-04-22T00:00:00"/>
    <n v="3"/>
    <d v="2025-04-25T00:00:00"/>
    <d v="2025-04-22T00:00:00"/>
    <d v="2025-04-16T00:00:00"/>
    <x v="0"/>
    <m/>
    <s v="LCL"/>
    <n v="0"/>
    <n v="0"/>
    <x v="1"/>
    <s v="TS DALIAN 0021N"/>
    <s v="ONEYSINF22941500"/>
    <m/>
    <s v="No tender"/>
    <x v="1"/>
    <x v="1"/>
    <m/>
    <m/>
    <d v="2025-04-26T00:00:00"/>
    <s v="6104527321"/>
    <s v="PHMNL"/>
    <m/>
    <m/>
    <m/>
    <x v="1"/>
    <x v="0"/>
    <d v="2025-04-16T00:00:00"/>
    <s v="USD"/>
    <n v="3250"/>
    <m/>
    <m/>
    <m/>
    <m/>
    <m/>
    <n v="0"/>
    <m/>
    <n v="1"/>
    <m/>
  </r>
  <r>
    <x v="0"/>
    <x v="0"/>
    <x v="0"/>
    <m/>
    <x v="3"/>
    <s v="PF Alkoxylates"/>
    <s v="LIMS1"/>
    <d v="2024-12-13T00:00:00"/>
    <s v="1570"/>
    <s v="NDG"/>
    <s v="NDG"/>
    <s v="ZOR"/>
    <s v="Eurotec Nutrition International Co."/>
    <s v="SG_FF_5011407_Leschaco"/>
    <s v="5103337298"/>
    <s v="8004133"/>
    <s v="5103337298/8004133"/>
    <s v="BREDOL 683 (FEED GRADE)"/>
    <n v="16000"/>
    <s v="KG"/>
    <s v="FOB"/>
    <x v="2"/>
    <s v="Thailand"/>
    <d v="2025-04-25T00:00:00"/>
    <d v="2025-04-21T00:00:00"/>
    <m/>
    <m/>
    <d v="2025-04-24T00:00:00"/>
    <n v="2"/>
    <d v="2025-04-26T00:00:00"/>
    <d v="2025-04-24T00:00:00"/>
    <d v="2025-04-23T00:00:00"/>
    <x v="0"/>
    <m/>
    <s v="FCA"/>
    <n v="1"/>
    <n v="2"/>
    <x v="2"/>
    <s v="NAWATA BHUM 289N"/>
    <s v="YMLUI450514625"/>
    <m/>
    <m/>
    <x v="2"/>
    <x v="2"/>
    <m/>
    <m/>
    <d v="2025-04-25T00:00:00"/>
    <s v="6104529488"/>
    <s v="SGSIN"/>
    <m/>
    <m/>
    <m/>
    <x v="2"/>
    <x v="1"/>
    <d v="2025-04-23T00:00:00"/>
    <s v="USD"/>
    <n v="68000"/>
    <m/>
    <m/>
    <m/>
    <m/>
    <m/>
    <m/>
    <n v="2"/>
    <n v="16000"/>
    <m/>
  </r>
  <r>
    <x v="0"/>
    <x v="0"/>
    <x v="0"/>
    <m/>
    <x v="3"/>
    <s v="PF Amine Surfactants"/>
    <s v="TANJ"/>
    <d v="2024-12-24T00:00:00"/>
    <s v="1447"/>
    <n v="9"/>
    <s v="UN3077"/>
    <s v="ZOR"/>
    <s v="Akzo Nobel Vietnam Ltd"/>
    <s v="SG_FF_5011407_Leschaco"/>
    <s v="5103343050"/>
    <s v="8000288"/>
    <s v="5103343050/8000288"/>
    <s v="DUOMEEN TDO 170 KG OH DR"/>
    <n v="1360"/>
    <s v="KG"/>
    <s v="CIF"/>
    <x v="8"/>
    <s v="Vietnam"/>
    <d v="2025-04-19T00:00:00"/>
    <d v="2025-04-15T00:00:00"/>
    <m/>
    <m/>
    <d v="2025-04-24T00:00:00"/>
    <n v="3"/>
    <d v="2025-04-27T00:00:00"/>
    <d v="2025-04-24T00:00:00"/>
    <d v="2025-04-17T00:00:00"/>
    <x v="0"/>
    <m/>
    <s v="LCL"/>
    <n v="0"/>
    <n v="0"/>
    <x v="1"/>
    <s v="KOTA NAZIM 0201N"/>
    <m/>
    <m/>
    <s v="No tender"/>
    <x v="1"/>
    <x v="1"/>
    <m/>
    <m/>
    <d v="2025-04-25T00:00:00"/>
    <s v="6104527414"/>
    <s v="VNSGN"/>
    <m/>
    <m/>
    <m/>
    <x v="0"/>
    <x v="0"/>
    <d v="2025-04-17T00:00:00"/>
    <s v="EUR"/>
    <n v="10200"/>
    <m/>
    <m/>
    <m/>
    <m/>
    <m/>
    <n v="0"/>
    <m/>
    <n v="1360"/>
    <m/>
  </r>
  <r>
    <x v="0"/>
    <x v="0"/>
    <x v="0"/>
    <m/>
    <x v="3"/>
    <s v="PF Alkoxylates"/>
    <s v="PHALACHA"/>
    <d v="2025-03-24T00:00:00"/>
    <s v="1447"/>
    <n v="9"/>
    <s v="UN3082"/>
    <s v="ZNLC"/>
    <s v="Nouryon Chemicals (Thailand) Ltd"/>
    <s v="SG_FF_5011407_Leschaco"/>
    <s v="4700159904"/>
    <s v="8017231"/>
    <s v="4700159904/8017231"/>
    <s v="REDICOTE E-4875 NPF 1000 KG WP IBC"/>
    <n v="4"/>
    <s v="PC"/>
    <s v="CIF"/>
    <x v="4"/>
    <s v="Thailand"/>
    <d v="2025-04-23T00:00:00"/>
    <d v="2025-04-11T00:00:00"/>
    <m/>
    <m/>
    <d v="2025-04-24T00:00:00"/>
    <n v="4"/>
    <d v="2025-04-28T00:00:00"/>
    <d v="2025-04-25T00:00:00"/>
    <d v="2025-04-15T00:00:00"/>
    <x v="0"/>
    <m/>
    <s v="LCL"/>
    <n v="0"/>
    <n v="0"/>
    <x v="1"/>
    <s v="ALS SUMIRE 187N"/>
    <s v="SUDUSGBKKCAE5264"/>
    <m/>
    <s v="No tender"/>
    <x v="1"/>
    <x v="1"/>
    <m/>
    <m/>
    <d v="2025-04-23T00:00:00"/>
    <s v="6104527335"/>
    <s v="THBKK"/>
    <m/>
    <m/>
    <m/>
    <x v="0"/>
    <x v="1"/>
    <d v="2025-04-15T00:00:00"/>
    <s v="USD"/>
    <n v="8604"/>
    <m/>
    <m/>
    <m/>
    <m/>
    <m/>
    <n v="0"/>
    <m/>
    <n v="4"/>
    <m/>
  </r>
  <r>
    <x v="0"/>
    <x v="0"/>
    <x v="0"/>
    <m/>
    <x v="3"/>
    <s v="PF Alkoxylates"/>
    <s v="TANJ"/>
    <d v="2025-02-07T00:00:00"/>
    <s v="1447"/>
    <n v="9"/>
    <s v="UN3082"/>
    <s v="ZOR"/>
    <s v="ZOLA  ASPHALT Co.,LTD"/>
    <s v="SG_FF_5011407_Leschaco"/>
    <s v="5103363541"/>
    <s v="8017231"/>
    <s v="5103363541/8017231"/>
    <s v="REDICOTE E-4875 NPF 1000 KG WP IBC"/>
    <n v="18000"/>
    <s v="KG"/>
    <s v="CIF"/>
    <x v="13"/>
    <s v="Thailand"/>
    <d v="2025-04-04T00:00:00"/>
    <d v="2025-04-15T00:00:00"/>
    <m/>
    <m/>
    <d v="2025-04-25T00:00:00"/>
    <n v="3"/>
    <d v="2025-04-28T00:00:00"/>
    <d v="2025-04-25T00:00:00"/>
    <d v="2025-04-17T00:00:00"/>
    <x v="0"/>
    <m/>
    <s v="CO_22GP"/>
    <n v="1"/>
    <n v="1"/>
    <x v="4"/>
    <s v="LADY OF LUCK 261N"/>
    <s v="ONEYSINF18226600"/>
    <m/>
    <s v="ONE"/>
    <x v="0"/>
    <x v="0"/>
    <m/>
    <n v="330"/>
    <d v="2025-04-26T00:00:00"/>
    <s v="6104527318"/>
    <s v="THLCH"/>
    <m/>
    <n v="660"/>
    <m/>
    <x v="0"/>
    <x v="1"/>
    <d v="2025-04-17T00:00:00"/>
    <s v="USD"/>
    <n v="61200"/>
    <m/>
    <m/>
    <m/>
    <n v="1"/>
    <m/>
    <m/>
    <m/>
    <n v="18000"/>
    <m/>
  </r>
  <r>
    <x v="0"/>
    <x v="0"/>
    <x v="0"/>
    <m/>
    <x v="3"/>
    <s v="PF CMC Huber"/>
    <s v="WANW"/>
    <d v="2025-02-18T00:00:00"/>
    <s v="1447"/>
    <s v="NDG"/>
    <s v="NDG"/>
    <s v="ZOR"/>
    <s v="Procter &amp; Gamble Philippines, INC"/>
    <s v="SG_FF_5011407_Leschaco"/>
    <s v="5103368992"/>
    <s v="8024056"/>
    <s v="5103368992/8024056"/>
    <s v="FINNFIX VT 25 KG BAG PW H5P"/>
    <n v="20000"/>
    <s v="KG"/>
    <s v="CIF"/>
    <x v="3"/>
    <s v="Philippines"/>
    <d v="2025-04-28T00:00:00"/>
    <d v="2025-04-17T00:00:00"/>
    <m/>
    <m/>
    <d v="2025-04-25T00:00:00"/>
    <n v="15"/>
    <d v="2025-05-10T00:00:00"/>
    <d v="2025-04-24T00:00:00"/>
    <d v="2025-04-22T00:00:00"/>
    <x v="0"/>
    <m/>
    <s v="CO_45GP"/>
    <n v="1"/>
    <n v="2"/>
    <x v="3"/>
    <s v="WAN HAI 509 N150"/>
    <s v="WHSP091FA03693"/>
    <m/>
    <s v="Wan Hai Lines"/>
    <x v="0"/>
    <x v="0"/>
    <m/>
    <n v="700"/>
    <d v="2025-05-02T00:00:00"/>
    <s v="6104527311"/>
    <s v="PHMNL"/>
    <m/>
    <n v="700"/>
    <m/>
    <x v="1"/>
    <x v="2"/>
    <d v="2025-04-22T00:00:00"/>
    <s v="USD"/>
    <n v="35760"/>
    <m/>
    <m/>
    <m/>
    <n v="2"/>
    <m/>
    <m/>
    <m/>
    <n v="20000"/>
    <m/>
  </r>
  <r>
    <x v="0"/>
    <x v="0"/>
    <x v="3"/>
    <m/>
    <x v="3"/>
    <s v="PF Amine Surfactants"/>
    <s v="IGMEDIOM"/>
    <d v="2025-02-11T00:00:00"/>
    <s v="1447"/>
    <n v="9"/>
    <s v="UN3082"/>
    <s v="ZOR"/>
    <s v="Modern National Chemicals Factory"/>
    <s v="SG_FF_5011407_Leschaco"/>
    <s v="5103365043"/>
    <s v="8003163"/>
    <s v="5103365043/8003163"/>
    <s v="AROMOX APA-TW 185 KG THL DR"/>
    <n v="14800"/>
    <s v="KG"/>
    <s v="CIF"/>
    <x v="25"/>
    <s v="Saudi Arabia"/>
    <d v="2025-03-18T00:00:00"/>
    <d v="2025-04-15T00:00:00"/>
    <m/>
    <m/>
    <d v="2025-04-26T00:00:00"/>
    <n v="15"/>
    <d v="2025-05-11T00:00:00"/>
    <d v="2025-04-26T00:00:00"/>
    <d v="2025-04-17T00:00:00"/>
    <x v="0"/>
    <m/>
    <s v="CO_22GP"/>
    <n v="1"/>
    <n v="1"/>
    <x v="0"/>
    <s v="COSCO SHIPPING LIBRA 032W"/>
    <s v="OOLU2306904040"/>
    <m/>
    <s v="MSC/OOCL"/>
    <x v="0"/>
    <x v="0"/>
    <m/>
    <n v="1300"/>
    <d v="2025-05-03T00:00:00"/>
    <s v="6104523195"/>
    <s v="SADMM"/>
    <m/>
    <n v="1300"/>
    <m/>
    <x v="3"/>
    <x v="0"/>
    <d v="2025-04-17T00:00:00"/>
    <s v="USD"/>
    <n v="103600"/>
    <m/>
    <m/>
    <m/>
    <n v="1"/>
    <m/>
    <m/>
    <m/>
    <n v="14800"/>
    <m/>
  </r>
  <r>
    <x v="0"/>
    <x v="0"/>
    <x v="0"/>
    <m/>
    <x v="3"/>
    <s v="PF Solution &amp; Bio"/>
    <s v="HIRUNSIN"/>
    <d v="2025-03-21T00:00:00"/>
    <s v="1447"/>
    <s v="NDG"/>
    <s v="NDG"/>
    <s v="ZOR"/>
    <s v="Yoniso Chemicals Co., Ltd."/>
    <s v="SG_FF_5011407_Leschaco"/>
    <s v="5103386399"/>
    <s v="7100218"/>
    <s v="5103386399/7100218"/>
    <s v="DRY-FLO PC 50 LB FBR CTN"/>
    <n v="10"/>
    <s v="PC"/>
    <s v="CIF"/>
    <x v="4"/>
    <s v="Thailand"/>
    <d v="2025-04-21T00:00:00"/>
    <d v="2025-04-15T00:00:00"/>
    <m/>
    <m/>
    <d v="2025-04-27T00:00:00"/>
    <n v="3"/>
    <d v="2025-04-30T00:00:00"/>
    <d v="2025-04-28T00:00:00"/>
    <d v="2025-04-17T00:00:00"/>
    <x v="0"/>
    <m/>
    <s v="LCL"/>
    <n v="0"/>
    <n v="0"/>
    <x v="1"/>
    <s v="DANUM 175 090N"/>
    <s v="PLXUDAN090N95348C"/>
    <m/>
    <s v="No tender"/>
    <x v="1"/>
    <x v="1"/>
    <m/>
    <m/>
    <d v="2025-04-25T00:00:00"/>
    <s v="6104526179"/>
    <s v="THBKK"/>
    <m/>
    <m/>
    <m/>
    <x v="1"/>
    <x v="3"/>
    <d v="2025-04-17T00:00:00"/>
    <s v="USD"/>
    <n v="3243"/>
    <m/>
    <m/>
    <m/>
    <m/>
    <m/>
    <n v="0"/>
    <m/>
    <n v="10"/>
    <m/>
  </r>
  <r>
    <x v="0"/>
    <x v="0"/>
    <x v="0"/>
    <m/>
    <x v="3"/>
    <s v="PF Emulsion Polymers"/>
    <s v="HIRUNSIN"/>
    <d v="2025-03-21T00:00:00"/>
    <s v="1447"/>
    <s v="NDG"/>
    <s v="NDG"/>
    <s v="ZOR"/>
    <s v="Yoniso Chemicals Co., Ltd."/>
    <s v="SG_FF_5011407_Leschaco"/>
    <s v="5103386399"/>
    <s v="7100049"/>
    <s v="5103386399/7100049"/>
    <s v="STRUCTURE XL 50 LB BAG"/>
    <n v="5"/>
    <s v="PC"/>
    <s v="CIF"/>
    <x v="4"/>
    <s v="Thailand"/>
    <d v="2025-04-21T00:00:00"/>
    <d v="2025-04-15T00:00:00"/>
    <m/>
    <m/>
    <d v="2025-04-27T00:00:00"/>
    <n v="3"/>
    <d v="2025-04-30T00:00:00"/>
    <d v="2025-04-28T00:00:00"/>
    <d v="2025-04-17T00:00:00"/>
    <x v="0"/>
    <m/>
    <s v="LCL"/>
    <n v="0"/>
    <n v="0"/>
    <x v="1"/>
    <s v="DANUM 175 090N"/>
    <s v="PLXUDAN090N95348C"/>
    <m/>
    <s v="No tender"/>
    <x v="1"/>
    <x v="1"/>
    <m/>
    <m/>
    <d v="2025-04-25T00:00:00"/>
    <s v="6104526179"/>
    <s v="THBKK"/>
    <m/>
    <m/>
    <m/>
    <x v="1"/>
    <x v="5"/>
    <d v="2025-04-17T00:00:00"/>
    <s v="USD"/>
    <n v="3243"/>
    <m/>
    <m/>
    <m/>
    <m/>
    <m/>
    <n v="0"/>
    <m/>
    <n v="5"/>
    <m/>
  </r>
  <r>
    <x v="0"/>
    <x v="0"/>
    <x v="0"/>
    <m/>
    <x v="3"/>
    <s v="PF Alkoxylates"/>
    <s v="HIRUNSIN"/>
    <d v="2024-11-29T00:00:00"/>
    <s v="1447"/>
    <s v="NDG"/>
    <s v="NDG"/>
    <s v="ZOR"/>
    <s v="Thai Specialty Chemical Co., Ltd"/>
    <s v="SG_FF_5011407_Leschaco"/>
    <s v="5103330413"/>
    <s v="8000155"/>
    <s v="5103330413/8000155"/>
    <s v="AG 6206 210 KG PTH DR"/>
    <n v="1680"/>
    <s v="KG"/>
    <s v="CIF"/>
    <x v="4"/>
    <s v="Thailand"/>
    <d v="2025-04-15T00:00:00"/>
    <d v="2025-04-14T00:00:00"/>
    <m/>
    <m/>
    <d v="2025-04-28T00:00:00"/>
    <n v="2"/>
    <d v="2025-04-30T00:00:00"/>
    <d v="2025-04-28T00:00:00"/>
    <d v="2025-04-16T00:00:00"/>
    <x v="0"/>
    <m/>
    <s v="CO_22GP"/>
    <n v="1"/>
    <n v="1"/>
    <x v="0"/>
    <s v="BALTRUM 019N"/>
    <s v="OOLU2307363550"/>
    <m/>
    <s v="OOCL"/>
    <x v="0"/>
    <x v="0"/>
    <m/>
    <n v="250"/>
    <d v="2025-04-22T00:00:00"/>
    <s v="6104524294"/>
    <s v="THBKK"/>
    <m/>
    <n v="350"/>
    <m/>
    <x v="1"/>
    <x v="1"/>
    <d v="2025-04-16T00:00:00"/>
    <s v="USD"/>
    <n v="49289"/>
    <m/>
    <m/>
    <m/>
    <n v="1"/>
    <m/>
    <m/>
    <m/>
    <n v="1680"/>
    <m/>
  </r>
  <r>
    <x v="0"/>
    <x v="0"/>
    <x v="0"/>
    <m/>
    <x v="3"/>
    <s v="PF Alkoxylates"/>
    <s v="HIRUNSIN"/>
    <d v="2024-11-29T00:00:00"/>
    <s v="1447"/>
    <s v="NDG"/>
    <s v="NDG"/>
    <s v="ZOR"/>
    <s v="Thai Specialty Chemical Co., Ltd"/>
    <s v="SG_FF_5011407_Leschaco"/>
    <s v="5103330413"/>
    <s v="8000203"/>
    <s v="5103330413/8000203"/>
    <s v="BEROL DGR 81 210 KG PTH DR"/>
    <n v="4200"/>
    <s v="KG"/>
    <s v="CIF"/>
    <x v="4"/>
    <s v="Thailand"/>
    <d v="2025-04-15T00:00:00"/>
    <d v="2025-04-14T00:00:00"/>
    <m/>
    <m/>
    <d v="2025-04-28T00:00:00"/>
    <n v="2"/>
    <d v="2025-04-30T00:00:00"/>
    <d v="2025-04-28T00:00:00"/>
    <d v="2025-04-16T00:00:00"/>
    <x v="0"/>
    <m/>
    <s v="CO_22GP"/>
    <n v="0"/>
    <n v="0"/>
    <x v="0"/>
    <s v="BALTRUM 019N"/>
    <s v="OOLU2307363550"/>
    <m/>
    <s v="OOCL"/>
    <x v="0"/>
    <x v="0"/>
    <m/>
    <n v="250"/>
    <d v="2025-04-22T00:00:00"/>
    <s v="6104524294"/>
    <s v="THBKK"/>
    <m/>
    <n v="350"/>
    <m/>
    <x v="1"/>
    <x v="1"/>
    <d v="2025-04-16T00:00:00"/>
    <s v="USD"/>
    <n v="49289"/>
    <m/>
    <m/>
    <m/>
    <n v="0"/>
    <m/>
    <m/>
    <m/>
    <n v="4200"/>
    <m/>
  </r>
  <r>
    <x v="0"/>
    <x v="0"/>
    <x v="0"/>
    <m/>
    <x v="3"/>
    <s v="PF Alkoxylates"/>
    <s v="HIRUNSIN"/>
    <d v="2024-11-29T00:00:00"/>
    <s v="1447"/>
    <s v="NDG"/>
    <s v="NDG"/>
    <s v="ZOR"/>
    <s v="Thai Specialty Chemical Co., Ltd"/>
    <s v="SG_FF_5011407_Leschaco"/>
    <s v="5103330413"/>
    <s v="8003164"/>
    <s v="5103330413/8003164"/>
    <s v="ETHOMEEN C/25 200 KG TH DR"/>
    <n v="800"/>
    <s v="KG"/>
    <s v="CIF"/>
    <x v="4"/>
    <s v="Thailand"/>
    <d v="2025-04-15T00:00:00"/>
    <d v="2025-04-14T00:00:00"/>
    <m/>
    <m/>
    <d v="2025-04-28T00:00:00"/>
    <n v="2"/>
    <d v="2025-04-30T00:00:00"/>
    <d v="2025-04-28T00:00:00"/>
    <d v="2025-04-16T00:00:00"/>
    <x v="0"/>
    <m/>
    <s v="CO_22GP"/>
    <n v="0"/>
    <n v="0"/>
    <x v="0"/>
    <s v="BALTRUM 019N"/>
    <s v="OOLU2307363550"/>
    <m/>
    <s v="OOCL"/>
    <x v="0"/>
    <x v="0"/>
    <m/>
    <n v="250"/>
    <d v="2025-04-22T00:00:00"/>
    <s v="6104524294"/>
    <s v="THBKK"/>
    <m/>
    <n v="350"/>
    <m/>
    <x v="2"/>
    <x v="1"/>
    <d v="2025-04-16T00:00:00"/>
    <s v="USD"/>
    <n v="49289"/>
    <m/>
    <m/>
    <m/>
    <n v="0"/>
    <m/>
    <m/>
    <m/>
    <n v="800"/>
    <m/>
  </r>
  <r>
    <x v="0"/>
    <x v="0"/>
    <x v="0"/>
    <m/>
    <x v="3"/>
    <s v="PF Amine Surfactants"/>
    <s v="HIRUNSIN"/>
    <d v="2025-02-20T00:00:00"/>
    <s v="1570"/>
    <n v="4.0999999999999899"/>
    <s v="UN2925"/>
    <s v="ZOR"/>
    <s v="Thai Specialty Chemical Co., Ltd"/>
    <s v="SG_FF_5011407_Leschaco"/>
    <s v="5103370740"/>
    <s v="8003270"/>
    <s v="5103370740/8003270"/>
    <s v="ARQUAD 2HT-75 175 KG OHL DR DR"/>
    <n v="14000"/>
    <s v="KG"/>
    <s v="CIF"/>
    <x v="4"/>
    <s v="Thailand"/>
    <d v="2025-03-20T00:00:00"/>
    <d v="2025-04-10T00:00:00"/>
    <m/>
    <m/>
    <d v="2025-04-28T00:00:00"/>
    <n v="2"/>
    <d v="2025-04-30T00:00:00"/>
    <d v="2025-04-28T00:00:00"/>
    <d v="2025-04-14T00:00:00"/>
    <x v="0"/>
    <m/>
    <s v="CO_22GP"/>
    <n v="1"/>
    <n v="1"/>
    <x v="0"/>
    <s v="BALTRUM 019N"/>
    <s v="OOLU2307387380"/>
    <m/>
    <s v="OOCL"/>
    <x v="0"/>
    <x v="0"/>
    <m/>
    <n v="350"/>
    <d v="2025-04-20T00:00:00"/>
    <s v="6104528526"/>
    <s v="THBKK"/>
    <m/>
    <n v="150"/>
    <m/>
    <x v="1"/>
    <x v="0"/>
    <d v="2025-04-14T00:00:00"/>
    <s v="USD"/>
    <n v="35000"/>
    <m/>
    <m/>
    <m/>
    <n v="1"/>
    <m/>
    <m/>
    <m/>
    <n v="14000"/>
    <m/>
  </r>
  <r>
    <x v="0"/>
    <x v="0"/>
    <x v="0"/>
    <m/>
    <x v="3"/>
    <s v="PF Amine Surfactants"/>
    <s v="IRATTUA"/>
    <d v="2025-02-24T00:00:00"/>
    <s v="1445"/>
    <s v="NDG"/>
    <s v="NDG"/>
    <s v="ZNLC"/>
    <s v="NouryonChemicals(Boxing)Co.,Ltd,"/>
    <s v="SG_FF_5011407_Leschaco"/>
    <s v="4700158524"/>
    <s v="8002357"/>
    <s v="4700158524/8002357"/>
    <s v="ARMOLUBE T BULK"/>
    <n v="19000"/>
    <s v="KG"/>
    <s v="CIF"/>
    <x v="5"/>
    <s v="China"/>
    <d v="2025-05-05T00:00:00"/>
    <d v="2025-04-24T00:00:00"/>
    <m/>
    <m/>
    <d v="2025-04-28T00:00:00"/>
    <n v="15"/>
    <d v="2025-05-13T00:00:00"/>
    <d v="2025-04-28T00:00:00"/>
    <d v="2025-04-25T00:00:00"/>
    <x v="0"/>
    <m/>
    <s v="CO_22TD"/>
    <n v="1"/>
    <n v="1"/>
    <x v="0"/>
    <s v="WAN HAI 508 E211"/>
    <s v="OOLU2758366270_x000d_"/>
    <m/>
    <s v="ONE/OOCL"/>
    <x v="0"/>
    <x v="0"/>
    <m/>
    <n v="150"/>
    <d v="2025-05-06T00:00:00"/>
    <s v="6104536363"/>
    <s v="CNSHG"/>
    <m/>
    <n v="375"/>
    <m/>
    <x v="3"/>
    <x v="0"/>
    <d v="2025-04-25T00:00:00"/>
    <s v="CNY"/>
    <n v="399903"/>
    <m/>
    <m/>
    <m/>
    <n v="1"/>
    <m/>
    <m/>
    <m/>
    <n v="19000"/>
    <m/>
  </r>
  <r>
    <x v="0"/>
    <x v="0"/>
    <x v="0"/>
    <m/>
    <x v="3"/>
    <s v="PF Alkoxylates"/>
    <s v="LIMS1"/>
    <d v="2025-01-17T00:00:00"/>
    <s v="1570"/>
    <s v="NDG"/>
    <s v="NDG"/>
    <s v="ZOR"/>
    <s v="Eurotec Nutrition International Co."/>
    <s v="SG_FF_5011407_Leschaco"/>
    <s v="5103353775"/>
    <s v="8004133"/>
    <s v="5103353775/8004133"/>
    <s v="BREDOL 683 (FEED GRADE)"/>
    <n v="36000"/>
    <s v="KG"/>
    <s v="FOB"/>
    <x v="2"/>
    <s v="Thailand"/>
    <d v="2025-04-10T00:00:00"/>
    <d v="2025-04-22T00:00:00"/>
    <m/>
    <m/>
    <d v="2025-04-30T00:00:00"/>
    <n v="5"/>
    <d v="2025-05-05T00:00:00"/>
    <d v="2025-05-02T00:00:00"/>
    <d v="2025-04-24T00:00:00"/>
    <x v="0"/>
    <m/>
    <s v="FCA"/>
    <n v="2"/>
    <n v="2"/>
    <x v="2"/>
    <s v="HR HERA 0087N"/>
    <s v="FSLU087CGP0042H"/>
    <m/>
    <m/>
    <x v="2"/>
    <x v="2"/>
    <m/>
    <m/>
    <d v="2025-04-26T00:00:00"/>
    <s v="6104533328"/>
    <s v="SGSIN"/>
    <m/>
    <m/>
    <m/>
    <x v="2"/>
    <x v="1"/>
    <d v="2025-04-24T00:00:00"/>
    <s v="USD"/>
    <n v="122400"/>
    <m/>
    <m/>
    <m/>
    <m/>
    <m/>
    <m/>
    <n v="2"/>
    <n v="36000"/>
    <m/>
  </r>
  <r>
    <x v="0"/>
    <x v="0"/>
    <x v="3"/>
    <m/>
    <x v="3"/>
    <s v="PF Amine Surfactants"/>
    <s v="SKARPETG"/>
    <d v="2025-01-22T00:00:00"/>
    <s v="1447"/>
    <n v="9"/>
    <s v="UN3082"/>
    <s v="ZNLC"/>
    <s v="Nouryon Middle East FZE"/>
    <s v="SG_FF_5011407_Leschaco"/>
    <s v="4700156911"/>
    <s v="8003163"/>
    <s v="4700156911/8003163"/>
    <s v="AROMOX APA-TW 185 KG THL DR"/>
    <n v="14800"/>
    <s v="KG"/>
    <s v="CIF"/>
    <x v="10"/>
    <s v="United Arab Emirates"/>
    <d v="2025-04-30T00:00:00"/>
    <d v="2025-04-15T00:00:00"/>
    <m/>
    <m/>
    <d v="2025-04-30T00:00:00"/>
    <n v="9"/>
    <d v="2025-05-09T00:00:00"/>
    <d v="2025-05-01T00:00:00"/>
    <d v="2025-04-17T00:00:00"/>
    <x v="0"/>
    <m/>
    <s v="CO_22GP"/>
    <n v="1"/>
    <n v="1"/>
    <x v="4"/>
    <s v="HMM GAON 018W"/>
    <s v="ONEYSINF17017300"/>
    <m/>
    <s v="ONE/OOCL"/>
    <x v="0"/>
    <x v="0"/>
    <m/>
    <n v="1200"/>
    <d v="2025-05-08T00:00:00"/>
    <s v="6104525465"/>
    <s v="AEJEA"/>
    <m/>
    <n v="1200"/>
    <m/>
    <x v="3"/>
    <x v="0"/>
    <d v="2025-04-17T00:00:00"/>
    <s v="USD"/>
    <n v="83263"/>
    <m/>
    <m/>
    <m/>
    <n v="1"/>
    <m/>
    <m/>
    <m/>
    <n v="14800"/>
    <m/>
  </r>
  <r>
    <x v="0"/>
    <x v="0"/>
    <x v="0"/>
    <m/>
    <x v="4"/>
    <s v="PF Emulsion Polymers"/>
    <s v="WANW"/>
    <d v="2024-12-22T00:00:00"/>
    <s v="1447"/>
    <s v="NDG"/>
    <s v="NDG"/>
    <s v="ZOR"/>
    <s v="PT. VISICHEM INTIPRIMA"/>
    <s v="SG_FF_5011407_Leschaco"/>
    <s v="5103341960"/>
    <s v="7100174"/>
    <s v="5103341960/7100174"/>
    <s v="STRUCTURE ZEA 50 LB BAG"/>
    <n v="499"/>
    <s v="KG"/>
    <s v="FOB"/>
    <x v="2"/>
    <s v="Singapore"/>
    <d v="2025-05-02T00:00:00"/>
    <d v="2025-04-23T00:00:00"/>
    <m/>
    <m/>
    <d v="2025-05-01T00:00:00"/>
    <n v="1"/>
    <d v="2025-05-02T00:00:00"/>
    <d v="2025-05-01T00:00:00"/>
    <d v="2025-04-25T00:00:00"/>
    <x v="0"/>
    <m/>
    <s v="FCA"/>
    <n v="0"/>
    <n v="0"/>
    <x v="1"/>
    <s v="SPIL KARTINI 003S"/>
    <s v="X25-02169-JKT-005"/>
    <m/>
    <m/>
    <x v="2"/>
    <x v="2"/>
    <m/>
    <m/>
    <d v="2025-05-02T00:00:00"/>
    <s v="6104532604"/>
    <s v="SGSIN"/>
    <m/>
    <m/>
    <m/>
    <x v="1"/>
    <x v="5"/>
    <d v="2025-04-25T00:00:00"/>
    <s v="USD"/>
    <n v="1374"/>
    <m/>
    <m/>
    <m/>
    <m/>
    <m/>
    <m/>
    <n v="0"/>
    <n v="499"/>
    <m/>
  </r>
  <r>
    <x v="0"/>
    <x v="0"/>
    <x v="0"/>
    <m/>
    <x v="3"/>
    <s v="PF Solution &amp; Bio"/>
    <s v="WANW"/>
    <d v="2025-02-21T00:00:00"/>
    <s v="1447"/>
    <n v="9"/>
    <s v="UN3077"/>
    <s v="ZOR"/>
    <s v="PT. Orson Indonesia"/>
    <s v="SG_FF_5011407_Leschaco"/>
    <s v="5103371340"/>
    <s v="8000331"/>
    <s v="5103371340/8000331"/>
    <s v="CELQUAT L-200 100 LB FBR DR"/>
    <n v="91"/>
    <s v="KG"/>
    <s v="CIF"/>
    <x v="1"/>
    <s v="Indonesia"/>
    <d v="2025-03-17T00:00:00"/>
    <d v="2025-04-17T00:00:00"/>
    <m/>
    <m/>
    <d v="2025-05-01T00:00:00"/>
    <n v="2"/>
    <d v="2025-05-03T00:00:00"/>
    <d v="2025-05-01T00:00:00"/>
    <d v="2025-04-22T00:00:00"/>
    <x v="0"/>
    <m/>
    <s v="LCL"/>
    <n v="0"/>
    <n v="0"/>
    <x v="1"/>
    <s v="SPIL KARTINI 003S"/>
    <s v="SINF22945900"/>
    <m/>
    <s v="No tender"/>
    <x v="1"/>
    <x v="1"/>
    <m/>
    <m/>
    <d v="2025-04-30T00:00:00"/>
    <s v="6104532524"/>
    <s v="IDJKT"/>
    <m/>
    <m/>
    <m/>
    <x v="1"/>
    <x v="3"/>
    <d v="2025-04-22T00:00:00"/>
    <s v="USD"/>
    <n v="3493"/>
    <m/>
    <m/>
    <m/>
    <m/>
    <m/>
    <n v="0"/>
    <m/>
    <n v="91"/>
    <m/>
  </r>
  <r>
    <x v="0"/>
    <x v="0"/>
    <x v="0"/>
    <m/>
    <x v="3"/>
    <s v="PF Amine Surfactants"/>
    <s v="MAM"/>
    <d v="2025-03-06T00:00:00"/>
    <s v="1447"/>
    <n v="8"/>
    <s v="UN2920"/>
    <s v="ZOR"/>
    <s v="Yau Bon Chemical Manufacturing"/>
    <s v="SG_FF_5011407_Leschaco"/>
    <s v="5103378180"/>
    <s v="8003598"/>
    <s v="5103378180/8003598"/>
    <s v="ARQUAD 2.10-80 183 KG THL DR"/>
    <n v="1464"/>
    <s v="KG"/>
    <s v="CIF"/>
    <x v="15"/>
    <s v="Hong Kong, China"/>
    <d v="2025-05-04T00:00:00"/>
    <d v="2025-04-23T00:00:00"/>
    <m/>
    <m/>
    <d v="2025-05-01T00:00:00"/>
    <n v="8"/>
    <d v="2025-05-09T00:00:00"/>
    <d v="2025-05-02T00:00:00"/>
    <d v="2025-04-25T00:00:00"/>
    <x v="0"/>
    <m/>
    <s v="LCL"/>
    <n v="0"/>
    <n v="0"/>
    <x v="1"/>
    <s v="ONE INSPIRATION 004E"/>
    <s v="SEHKG25040251-01"/>
    <m/>
    <s v="No tender"/>
    <x v="1"/>
    <x v="1"/>
    <m/>
    <m/>
    <d v="2025-05-04T00:00:00"/>
    <s v="6104532986"/>
    <s v="HKHKG"/>
    <m/>
    <m/>
    <m/>
    <x v="1"/>
    <x v="0"/>
    <d v="2025-04-25T00:00:00"/>
    <s v="USD"/>
    <n v="9882"/>
    <m/>
    <m/>
    <m/>
    <m/>
    <m/>
    <n v="0"/>
    <m/>
    <n v="1464"/>
    <m/>
  </r>
  <r>
    <x v="0"/>
    <x v="0"/>
    <x v="0"/>
    <m/>
    <x v="3"/>
    <s v="PF Alkoxylates"/>
    <s v="MAM"/>
    <d v="2025-03-28T00:00:00"/>
    <s v="1447"/>
    <n v="9"/>
    <s v="UN3082"/>
    <s v="ZOR"/>
    <s v="EM Group Limited"/>
    <s v="SG_FF_5011407_Leschaco"/>
    <s v="5103390375"/>
    <s v="8019729"/>
    <s v="5103390375/8019729"/>
    <s v="BEROL 226 SA 200 KG PTH DR"/>
    <n v="800"/>
    <s v="KG"/>
    <s v="CIF"/>
    <x v="15"/>
    <s v="Hong Kong, China"/>
    <d v="2025-04-30T00:00:00"/>
    <d v="2025-04-15T00:00:00"/>
    <m/>
    <m/>
    <d v="2025-05-01T00:00:00"/>
    <n v="8"/>
    <d v="2025-05-09T00:00:00"/>
    <d v="2025-05-02T00:00:00"/>
    <d v="2025-04-17T00:00:00"/>
    <x v="0"/>
    <m/>
    <s v="LCL"/>
    <n v="0"/>
    <n v="0"/>
    <x v="1"/>
    <s v="ONE INSPIRATION 004E"/>
    <s v="SINI75653900"/>
    <m/>
    <s v="No tender"/>
    <x v="1"/>
    <x v="1"/>
    <m/>
    <m/>
    <d v="2025-04-25T00:00:00"/>
    <s v="6104527310"/>
    <s v="HKHKG"/>
    <m/>
    <m/>
    <m/>
    <x v="1"/>
    <x v="1"/>
    <d v="2025-04-17T00:00:00"/>
    <s v="USD"/>
    <n v="3840"/>
    <m/>
    <m/>
    <m/>
    <m/>
    <m/>
    <n v="0"/>
    <m/>
    <n v="800"/>
    <m/>
  </r>
  <r>
    <x v="0"/>
    <x v="0"/>
    <x v="1"/>
    <m/>
    <x v="3"/>
    <s v="PF Alkoxylates"/>
    <s v="VAZEN"/>
    <d v="2025-03-04T00:00:00"/>
    <s v="1447"/>
    <n v="9"/>
    <s v="UN3082"/>
    <s v="ZNLC"/>
    <s v="Nouryon Chemicals India Private Ltd"/>
    <s v="SG_FF_5011407_Leschaco"/>
    <s v="4700158872"/>
    <s v="8017230"/>
    <s v="4700158872/8017230"/>
    <s v="REDICOTE E-4875 NPF 210 KG PTH DR"/>
    <n v="16800"/>
    <s v="KG"/>
    <s v="CIF"/>
    <x v="6"/>
    <s v="India"/>
    <d v="2025-04-25T00:00:00"/>
    <d v="2025-04-15T00:00:00"/>
    <m/>
    <m/>
    <d v="2025-05-02T00:00:00"/>
    <n v="7"/>
    <d v="2025-05-09T00:00:00"/>
    <d v="2025-05-02T00:00:00"/>
    <d v="2025-04-17T00:00:00"/>
    <x v="0"/>
    <m/>
    <s v="CO_22GP"/>
    <n v="1"/>
    <n v="1"/>
    <x v="0"/>
    <s v="OOCL ATLANTA 165W"/>
    <s v="OOLU2306889610"/>
    <m/>
    <s v="ONE/OOCL"/>
    <x v="0"/>
    <x v="0"/>
    <m/>
    <n v="800"/>
    <d v="2025-05-09T00:00:00"/>
    <s v="6104530509"/>
    <s v="INNSA"/>
    <m/>
    <n v="800"/>
    <m/>
    <x v="0"/>
    <x v="1"/>
    <d v="2025-04-17T00:00:00"/>
    <s v="USD"/>
    <n v="42331"/>
    <m/>
    <m/>
    <m/>
    <n v="1"/>
    <m/>
    <m/>
    <m/>
    <n v="16800"/>
    <m/>
  </r>
  <r>
    <x v="0"/>
    <x v="0"/>
    <x v="1"/>
    <m/>
    <x v="3"/>
    <s v="PF Alkoxylates"/>
    <s v="VAZEN"/>
    <d v="2025-03-16T00:00:00"/>
    <s v="1447"/>
    <n v="9"/>
    <s v="UN3082"/>
    <s v="ZNLC"/>
    <s v="Nouryon Chemicals India Private Ltd"/>
    <s v="SG_FF_5011407_Leschaco"/>
    <s v="4700159513"/>
    <s v="8017230"/>
    <s v="4700159513/8017230"/>
    <s v="REDICOTE E-4875 NPF 210 KG PTH DR"/>
    <n v="16800"/>
    <s v="KG"/>
    <s v="CIF"/>
    <x v="6"/>
    <s v="India"/>
    <d v="2025-05-08T00:00:00"/>
    <d v="2025-04-24T00:00:00"/>
    <m/>
    <m/>
    <d v="2025-05-02T00:00:00"/>
    <n v="7"/>
    <d v="2025-05-09T00:00:00"/>
    <d v="2025-05-02T00:00:00"/>
    <d v="2025-04-28T00:00:00"/>
    <x v="0"/>
    <m/>
    <s v="CO_22GP"/>
    <n v="1"/>
    <n v="1"/>
    <x v="0"/>
    <s v="OOCL ATLANTA 165W"/>
    <s v="OOLU2307073380"/>
    <m/>
    <s v="ONE/OOCL"/>
    <x v="0"/>
    <x v="0"/>
    <m/>
    <n v="800"/>
    <d v="2025-05-09T00:00:00"/>
    <s v="6104532453"/>
    <s v="INNSA"/>
    <m/>
    <n v="800"/>
    <m/>
    <x v="0"/>
    <x v="1"/>
    <d v="2025-04-28T00:00:00"/>
    <s v="USD"/>
    <n v="42331"/>
    <m/>
    <m/>
    <m/>
    <n v="1"/>
    <m/>
    <m/>
    <m/>
    <n v="16800"/>
    <m/>
  </r>
  <r>
    <x v="0"/>
    <x v="0"/>
    <x v="2"/>
    <m/>
    <x v="3"/>
    <s v="PF Amine Surfactants"/>
    <s v="SKARPETG"/>
    <d v="2025-01-20T00:00:00"/>
    <s v="1445"/>
    <n v="8"/>
    <s v="UN1760"/>
    <s v="ZNLC"/>
    <s v="Nouryon Surface Chemistry AB"/>
    <s v="SG_FF_5011407_Leschaco"/>
    <s v="4700156795"/>
    <s v="8003061"/>
    <s v="4700156795/8003061"/>
    <s v="ADSEE C80W BULK"/>
    <n v="19000"/>
    <s v="KG"/>
    <s v="CIF"/>
    <x v="7"/>
    <s v="Netherlands"/>
    <d v="2025-05-29T00:00:00"/>
    <d v="2025-04-24T00:00:00"/>
    <m/>
    <m/>
    <d v="2025-05-04T00:00:00"/>
    <n v="28"/>
    <d v="2025-06-01T00:00:00"/>
    <d v="2025-05-05T00:00:00"/>
    <d v="2025-04-25T00:00:00"/>
    <x v="0"/>
    <m/>
    <s v="CO_22TD"/>
    <n v="2"/>
    <n v="2"/>
    <x v="10"/>
    <s v="EVER ARIA 1345-011W"/>
    <s v="EMAU070500078264"/>
    <m/>
    <s v="Evergreen/Hapag/MSC"/>
    <x v="0"/>
    <x v="0"/>
    <m/>
    <n v="1631"/>
    <d v="2025-05-31T00:00:00"/>
    <s v="6104536467"/>
    <s v="NLRTM"/>
    <m/>
    <n v="2372"/>
    <m/>
    <x v="2"/>
    <x v="0"/>
    <d v="2025-04-25T00:00:00"/>
    <s v="EUR"/>
    <n v="67227"/>
    <m/>
    <m/>
    <m/>
    <n v="2"/>
    <m/>
    <m/>
    <m/>
    <n v="19000"/>
    <m/>
  </r>
  <r>
    <x v="0"/>
    <x v="0"/>
    <x v="2"/>
    <m/>
    <x v="3"/>
    <s v="PF Amine Surfactants"/>
    <s v="SKARPETG"/>
    <d v="2025-01-20T00:00:00"/>
    <s v="1445"/>
    <n v="8"/>
    <s v="UN1760"/>
    <s v="ZNLC"/>
    <s v="Nouryon Surface Chemistry AB"/>
    <s v="SG_FF_5011407_Leschaco"/>
    <s v="4700156796"/>
    <s v="8003061"/>
    <s v="4700156796/8003061"/>
    <s v="ADSEE C80W BULK"/>
    <n v="19000"/>
    <s v="KG"/>
    <s v="CIF"/>
    <x v="7"/>
    <s v="Netherlands"/>
    <d v="2025-05-29T00:00:00"/>
    <d v="2025-04-24T00:00:00"/>
    <m/>
    <m/>
    <d v="2025-05-04T00:00:00"/>
    <n v="28"/>
    <d v="2025-06-01T00:00:00"/>
    <d v="2025-05-05T00:00:00"/>
    <d v="2025-04-25T00:00:00"/>
    <x v="0"/>
    <m/>
    <s v="CO_22TD"/>
    <n v="0"/>
    <n v="0"/>
    <x v="10"/>
    <s v="EVER ARIA 1345-011W"/>
    <s v="EMAU070500078264"/>
    <m/>
    <s v="Evergreen/Hapag/MSC"/>
    <x v="0"/>
    <x v="0"/>
    <m/>
    <n v="1631"/>
    <d v="2025-05-31T00:00:00"/>
    <s v="6104536473"/>
    <s v="NLRTM"/>
    <m/>
    <n v="2372"/>
    <m/>
    <x v="2"/>
    <x v="0"/>
    <d v="2025-04-25T00:00:00"/>
    <s v="EUR"/>
    <n v="67120"/>
    <m/>
    <m/>
    <m/>
    <n v="0"/>
    <m/>
    <m/>
    <m/>
    <n v="19000"/>
    <m/>
  </r>
  <r>
    <x v="0"/>
    <x v="0"/>
    <x v="2"/>
    <m/>
    <x v="3"/>
    <s v="PF Amine Surfactants"/>
    <s v="SKARPETG"/>
    <d v="2025-01-20T00:00:00"/>
    <s v="1445"/>
    <n v="8"/>
    <s v="UN1760"/>
    <s v="ZNLC"/>
    <s v="Nouryon Surface Chemistry AB"/>
    <s v="SG_FF_5011407_Leschaco"/>
    <s v="4700156793"/>
    <s v="8003061"/>
    <s v="4700156793/8003061"/>
    <s v="ADSEE C80W BULK"/>
    <n v="19000"/>
    <s v="KG"/>
    <s v="CIF"/>
    <x v="7"/>
    <s v="Netherlands"/>
    <d v="2025-05-29T00:00:00"/>
    <d v="2025-04-24T00:00:00"/>
    <m/>
    <m/>
    <d v="2025-05-04T00:00:00"/>
    <n v="28"/>
    <d v="2025-06-01T00:00:00"/>
    <d v="2025-05-05T00:00:00"/>
    <d v="2025-04-25T00:00:00"/>
    <x v="0"/>
    <m/>
    <s v="CO_22TD"/>
    <n v="2"/>
    <n v="2"/>
    <x v="10"/>
    <s v="EVER ARIA 1345-011W"/>
    <s v="EMAU070500078272"/>
    <m/>
    <s v="MSC"/>
    <x v="0"/>
    <x v="0"/>
    <m/>
    <n v="1631"/>
    <d v="2025-05-31T00:00:00"/>
    <s v="6104536440"/>
    <s v="NLRTM"/>
    <m/>
    <n v="1186"/>
    <m/>
    <x v="2"/>
    <x v="0"/>
    <d v="2025-04-25T00:00:00"/>
    <s v="EUR"/>
    <n v="66727"/>
    <m/>
    <m/>
    <m/>
    <n v="2"/>
    <m/>
    <m/>
    <m/>
    <n v="19000"/>
    <m/>
  </r>
  <r>
    <x v="0"/>
    <x v="0"/>
    <x v="2"/>
    <m/>
    <x v="3"/>
    <s v="PF Amine Surfactants"/>
    <s v="SKARPETG"/>
    <d v="2025-01-20T00:00:00"/>
    <s v="1445"/>
    <n v="8"/>
    <s v="UN1760"/>
    <s v="ZNLC"/>
    <s v="Nouryon Surface Chemistry AB"/>
    <s v="SG_FF_5011407_Leschaco"/>
    <s v="4700156794"/>
    <s v="8003061"/>
    <s v="4700156794/8003061"/>
    <s v="ADSEE C80W BULK"/>
    <n v="19000"/>
    <s v="KG"/>
    <s v="CIF"/>
    <x v="7"/>
    <s v="Netherlands"/>
    <d v="2025-05-29T00:00:00"/>
    <d v="2025-04-28T00:00:00"/>
    <m/>
    <m/>
    <d v="2025-05-04T00:00:00"/>
    <n v="28"/>
    <d v="2025-06-01T00:00:00"/>
    <d v="2025-05-05T00:00:00"/>
    <d v="2025-04-29T00:00:00"/>
    <x v="0"/>
    <m/>
    <s v="CO_22TD"/>
    <n v="0"/>
    <n v="0"/>
    <x v="10"/>
    <s v="EVER ARIA 1345-011W"/>
    <s v="EMAU070500078272"/>
    <m/>
    <s v="MSC"/>
    <x v="0"/>
    <x v="0"/>
    <m/>
    <n v="1631"/>
    <d v="2025-05-31T00:00:00"/>
    <s v="6104536446"/>
    <s v="NLRTM"/>
    <m/>
    <n v="1186"/>
    <m/>
    <x v="2"/>
    <x v="0"/>
    <d v="2025-04-29T00:00:00"/>
    <s v="EUR"/>
    <n v="66334"/>
    <m/>
    <m/>
    <m/>
    <n v="0"/>
    <m/>
    <m/>
    <m/>
    <n v="19000"/>
    <m/>
  </r>
  <r>
    <x v="0"/>
    <x v="0"/>
    <x v="0"/>
    <m/>
    <x v="3"/>
    <s v="PF Alkoxylates"/>
    <s v="IRATTUA"/>
    <d v="2025-03-20T00:00:00"/>
    <s v="1447"/>
    <n v="9"/>
    <s v="UN3082"/>
    <s v="ZNLC"/>
    <s v="NouryonChemicals(Boxing)Co.,Ltd,"/>
    <s v="SG_FF_5011407_Leschaco"/>
    <s v="4700159834"/>
    <s v="8019729"/>
    <s v="4700159834/8019729"/>
    <s v="BEROL 226 SA 200 KG PTH DR"/>
    <n v="80"/>
    <s v="PC"/>
    <s v="CIF"/>
    <x v="5"/>
    <s v="China"/>
    <d v="2025-05-05T00:00:00"/>
    <d v="2025-04-23T00:00:00"/>
    <m/>
    <m/>
    <d v="2025-05-04T00:00:00"/>
    <n v="17"/>
    <d v="2025-05-21T00:00:00"/>
    <d v="2025-05-04T00:00:00"/>
    <d v="2025-04-25T00:00:00"/>
    <x v="0"/>
    <m/>
    <s v="CO_22GP"/>
    <n v="3"/>
    <n v="3"/>
    <x v="0"/>
    <s v="OOCL EGYPT 069E"/>
    <s v="OOLU2307186300"/>
    <m/>
    <s v="ONE/OOCL"/>
    <x v="0"/>
    <x v="0"/>
    <m/>
    <n v="350"/>
    <d v="2025-05-21T00:00:00"/>
    <s v="6104536298"/>
    <s v="CNSHG"/>
    <m/>
    <n v="375"/>
    <m/>
    <x v="1"/>
    <x v="1"/>
    <d v="2025-04-25T00:00:00"/>
    <s v="CNY"/>
    <n v="311809"/>
    <m/>
    <m/>
    <m/>
    <n v="3"/>
    <m/>
    <m/>
    <m/>
    <n v="80"/>
    <m/>
  </r>
  <r>
    <x v="0"/>
    <x v="0"/>
    <x v="0"/>
    <m/>
    <x v="3"/>
    <s v="PF Alkoxylates"/>
    <s v="IRATTUA"/>
    <d v="2025-03-20T00:00:00"/>
    <s v="1447"/>
    <n v="9"/>
    <s v="UN3082"/>
    <s v="ZNLC"/>
    <s v="NouryonChemicals(Boxing)Co.,Ltd,"/>
    <s v="SG_FF_5011407_Leschaco"/>
    <s v="4700159835"/>
    <s v="8019729"/>
    <s v="4700159835/8019729"/>
    <s v="BEROL 226 SA 200 KG PTH DR"/>
    <n v="80"/>
    <s v="PC"/>
    <s v="CIF"/>
    <x v="5"/>
    <s v="China"/>
    <d v="2025-05-05T00:00:00"/>
    <d v="2025-04-23T00:00:00"/>
    <m/>
    <m/>
    <d v="2025-05-04T00:00:00"/>
    <n v="17"/>
    <d v="2025-05-21T00:00:00"/>
    <d v="2025-05-04T00:00:00"/>
    <d v="2025-04-25T00:00:00"/>
    <x v="0"/>
    <m/>
    <s v="CO_22GP"/>
    <n v="0"/>
    <n v="0"/>
    <x v="0"/>
    <s v="OOCL EGYPT 069E"/>
    <s v="OOLU2307186300"/>
    <m/>
    <s v="ONE/OOCL"/>
    <x v="0"/>
    <x v="0"/>
    <m/>
    <n v="350"/>
    <d v="2025-05-21T00:00:00"/>
    <s v="6104536301"/>
    <s v="CNSHG"/>
    <m/>
    <n v="375"/>
    <m/>
    <x v="1"/>
    <x v="1"/>
    <d v="2025-04-25T00:00:00"/>
    <s v="CNY"/>
    <n v="311809"/>
    <m/>
    <m/>
    <m/>
    <n v="0"/>
    <m/>
    <m/>
    <m/>
    <n v="80"/>
    <m/>
  </r>
  <r>
    <x v="0"/>
    <x v="0"/>
    <x v="0"/>
    <m/>
    <x v="3"/>
    <s v="PF Alkoxylates"/>
    <s v="IRATTUA"/>
    <d v="2025-03-20T00:00:00"/>
    <s v="1447"/>
    <n v="9"/>
    <s v="UN3082"/>
    <s v="ZNLC"/>
    <s v="NouryonChemicals(Boxing)Co.,Ltd,"/>
    <s v="SG_FF_5011407_Leschaco"/>
    <s v="4700159836"/>
    <s v="8019729"/>
    <s v="4700159836/8019729"/>
    <s v="BEROL 226 SA 200 KG PTH DR"/>
    <n v="80"/>
    <s v="PC"/>
    <s v="CIF"/>
    <x v="5"/>
    <s v="China"/>
    <d v="2025-05-05T00:00:00"/>
    <d v="2025-04-23T00:00:00"/>
    <m/>
    <m/>
    <d v="2025-05-04T00:00:00"/>
    <n v="17"/>
    <d v="2025-05-21T00:00:00"/>
    <d v="2025-05-04T00:00:00"/>
    <d v="2025-04-25T00:00:00"/>
    <x v="0"/>
    <m/>
    <s v="CO_22GP"/>
    <n v="0"/>
    <n v="0"/>
    <x v="0"/>
    <s v="OOCL EGYPT 069E"/>
    <s v="OOLU2307186300"/>
    <m/>
    <s v="ONE/OOCL"/>
    <x v="0"/>
    <x v="0"/>
    <m/>
    <n v="350"/>
    <d v="2025-05-21T00:00:00"/>
    <s v="6104536303"/>
    <s v="CNSHG"/>
    <m/>
    <n v="375"/>
    <m/>
    <x v="1"/>
    <x v="1"/>
    <d v="2025-04-25T00:00:00"/>
    <s v="CNY"/>
    <n v="311809"/>
    <m/>
    <m/>
    <m/>
    <n v="0"/>
    <m/>
    <m/>
    <m/>
    <n v="80"/>
    <m/>
  </r>
  <r>
    <x v="0"/>
    <x v="0"/>
    <x v="1"/>
    <m/>
    <x v="3"/>
    <s v="PF Amine Surfactants"/>
    <s v="VAZEN"/>
    <d v="2025-04-10T00:00:00"/>
    <s v="1447"/>
    <n v="8"/>
    <s v="UN3267"/>
    <s v="ZNLC"/>
    <s v="Nouryon Chemicals India Private Ltd"/>
    <s v="SG_FF_5011407_Leschaco"/>
    <s v="4700160681"/>
    <s v="8024299"/>
    <s v="4700160681/8024299"/>
    <s v="REDICOTE C-590 175 KG TH DR"/>
    <n v="14000"/>
    <s v="KG"/>
    <s v="CIF"/>
    <x v="6"/>
    <s v="India"/>
    <d v="2025-05-09T00:00:00"/>
    <d v="2025-04-25T00:00:00"/>
    <m/>
    <m/>
    <d v="2025-05-04T00:00:00"/>
    <n v="21"/>
    <d v="2025-05-25T00:00:00"/>
    <d v="2025-05-04T00:00:00"/>
    <d v="2025-04-29T00:00:00"/>
    <x v="0"/>
    <m/>
    <s v="CO_22GP"/>
    <n v="1"/>
    <n v="1"/>
    <x v="4"/>
    <s v="ONE MAXIM 073W"/>
    <s v="ONEYSINF23615400"/>
    <m/>
    <s v="ONE / Hapag Lloyd"/>
    <x v="0"/>
    <x v="0"/>
    <m/>
    <n v="901"/>
    <d v="2025-05-25T00:00:00"/>
    <s v="6104530616"/>
    <s v="INNSA"/>
    <m/>
    <n v="1265"/>
    <m/>
    <x v="0"/>
    <x v="0"/>
    <d v="2025-04-29T00:00:00"/>
    <s v="USD"/>
    <n v="48298"/>
    <m/>
    <m/>
    <m/>
    <n v="1"/>
    <m/>
    <m/>
    <m/>
    <n v="14000"/>
    <m/>
  </r>
  <r>
    <x v="0"/>
    <x v="0"/>
    <x v="0"/>
    <m/>
    <x v="3"/>
    <s v="PF Amine Surfactants"/>
    <s v="VAZEN"/>
    <d v="2025-04-09T00:00:00"/>
    <s v="1447"/>
    <n v="9"/>
    <s v="UN3082"/>
    <s v="ZNLC"/>
    <s v="NR Chemicals AU Pty Ltd."/>
    <s v="SG_FF_5011407_Leschaco"/>
    <s v="4700160621"/>
    <s v="8003257"/>
    <s v="4700160621/8003257"/>
    <s v="ARQUAD 16-29 200 KG PTH DR"/>
    <n v="400"/>
    <s v="KG"/>
    <s v="CIF"/>
    <x v="9"/>
    <s v="Australia"/>
    <d v="2025-05-10T00:00:00"/>
    <d v="2025-04-23T00:00:00"/>
    <m/>
    <m/>
    <d v="2025-05-05T00:00:00"/>
    <n v="13"/>
    <d v="2025-05-18T00:00:00"/>
    <d v="2025-05-05T00:00:00"/>
    <d v="2025-04-25T00:00:00"/>
    <x v="0"/>
    <m/>
    <s v="LCL"/>
    <n v="0"/>
    <n v="0"/>
    <x v="1"/>
    <s v="OOCL BRISBANE 239S"/>
    <s v="CCSU6415362910"/>
    <m/>
    <s v="No tender"/>
    <x v="1"/>
    <x v="1"/>
    <m/>
    <m/>
    <d v="2025-05-17T00:00:00"/>
    <s v="6104532602"/>
    <s v="AUSYD"/>
    <m/>
    <m/>
    <m/>
    <x v="1"/>
    <x v="0"/>
    <d v="2025-04-25T00:00:00"/>
    <s v="USD"/>
    <n v="622"/>
    <m/>
    <m/>
    <m/>
    <m/>
    <m/>
    <n v="0"/>
    <m/>
    <n v="400"/>
    <m/>
  </r>
  <r>
    <x v="0"/>
    <x v="0"/>
    <x v="0"/>
    <m/>
    <x v="3"/>
    <s v="PF Emulsion Polymers"/>
    <s v="WANW"/>
    <d v="2025-01-03T00:00:00"/>
    <s v="1447"/>
    <s v="NDG"/>
    <s v="NDG"/>
    <s v="ZOR"/>
    <s v="PT. Orson Indonesia"/>
    <s v="SG_FF_5011407_Leschaco"/>
    <s v="5103346247"/>
    <s v="7100750"/>
    <s v="5103346247/7100750"/>
    <s v="BALANCE EXTRA 450 LB POH DR"/>
    <n v="408"/>
    <s v="KG"/>
    <s v="CIF"/>
    <x v="1"/>
    <s v="Indonesia"/>
    <d v="2025-05-05T00:00:00"/>
    <d v="2025-04-28T00:00:00"/>
    <m/>
    <m/>
    <d v="2025-05-06T00:00:00"/>
    <n v="1"/>
    <d v="2025-05-07T00:00:00"/>
    <d v="2025-05-06T00:00:00"/>
    <d v="2025-04-30T00:00:00"/>
    <x v="0"/>
    <m/>
    <s v="CO_22GP"/>
    <n v="1"/>
    <n v="1"/>
    <x v="0"/>
    <s v="VANCOUVER 042S"/>
    <s v="OOLU2307742840"/>
    <m/>
    <s v="Maersk / OOCL"/>
    <x v="0"/>
    <x v="0"/>
    <m/>
    <n v="250"/>
    <d v="2025-05-05T00:00:00"/>
    <s v="6104537726"/>
    <s v="IDJKT"/>
    <m/>
    <n v="900"/>
    <m/>
    <x v="1"/>
    <x v="5"/>
    <d v="2025-04-30T00:00:00"/>
    <s v="USD"/>
    <n v="17935"/>
    <m/>
    <m/>
    <m/>
    <n v="1"/>
    <m/>
    <m/>
    <m/>
    <n v="408"/>
    <m/>
  </r>
  <r>
    <x v="0"/>
    <x v="0"/>
    <x v="0"/>
    <m/>
    <x v="3"/>
    <s v="PF Emulsion Polymers"/>
    <s v="WANW"/>
    <d v="2025-01-03T00:00:00"/>
    <s v="1447"/>
    <s v="NDG"/>
    <s v="NDG"/>
    <s v="ZOR"/>
    <s v="PT. Orson Indonesia"/>
    <s v="SG_FF_5011407_Leschaco"/>
    <s v="5103346244"/>
    <s v="7100750"/>
    <s v="5103346244/7100750"/>
    <s v="BALANCE EXTRA 450 LB POH DR"/>
    <n v="408"/>
    <s v="KG"/>
    <s v="CIF"/>
    <x v="1"/>
    <s v="Indonesia"/>
    <d v="2025-04-18T00:00:00"/>
    <d v="2025-04-28T00:00:00"/>
    <m/>
    <m/>
    <d v="2025-05-06T00:00:00"/>
    <n v="1"/>
    <d v="2025-05-07T00:00:00"/>
    <d v="2025-05-06T00:00:00"/>
    <d v="2025-04-30T00:00:00"/>
    <x v="0"/>
    <m/>
    <s v="CO_22GP"/>
    <n v="0"/>
    <n v="0"/>
    <x v="0"/>
    <s v="VANCOUVER 042S"/>
    <s v="OOLU2307742840"/>
    <m/>
    <s v="Maersk / OOCL"/>
    <x v="0"/>
    <x v="0"/>
    <m/>
    <n v="250"/>
    <d v="2025-05-05T00:00:00"/>
    <s v="6104537725"/>
    <s v="IDJKT"/>
    <m/>
    <n v="900"/>
    <m/>
    <x v="1"/>
    <x v="5"/>
    <d v="2025-04-30T00:00:00"/>
    <s v="USD"/>
    <n v="12152"/>
    <m/>
    <m/>
    <m/>
    <n v="0"/>
    <m/>
    <m/>
    <m/>
    <n v="408"/>
    <m/>
  </r>
  <r>
    <x v="0"/>
    <x v="0"/>
    <x v="0"/>
    <m/>
    <x v="3"/>
    <s v="PF Amine Surfactants"/>
    <s v="JESSLIMY"/>
    <d v="2025-03-10T00:00:00"/>
    <s v="1447"/>
    <n v="9"/>
    <s v="UN3077"/>
    <s v="ZOR"/>
    <s v="Akzo Nobel Vietnam Ltd"/>
    <s v="SG_FF_5011407_Leschaco"/>
    <s v="5103379839"/>
    <s v="8000288"/>
    <s v="5103379839/8000288"/>
    <s v="DUOMEEN TDO 170 KG OH DR"/>
    <n v="1360"/>
    <s v="KG"/>
    <s v="CIF"/>
    <x v="8"/>
    <s v="Vietnam"/>
    <d v="2025-05-08T00:00:00"/>
    <d v="2025-04-24T00:00:00"/>
    <m/>
    <m/>
    <d v="2025-05-06T00:00:00"/>
    <n v="4"/>
    <d v="2025-05-10T00:00:00"/>
    <d v="2025-05-07T00:00:00"/>
    <d v="2025-04-28T00:00:00"/>
    <x v="0"/>
    <m/>
    <s v="LCL"/>
    <n v="0"/>
    <n v="0"/>
    <x v="1"/>
    <s v="AN HAI 045N"/>
    <s v="PLXUANH045N95354C"/>
    <m/>
    <s v="No tender"/>
    <x v="1"/>
    <x v="1"/>
    <m/>
    <m/>
    <d v="2025-05-04T00:00:00"/>
    <s v="6104533029"/>
    <s v="VNSGN"/>
    <m/>
    <m/>
    <m/>
    <x v="0"/>
    <x v="0"/>
    <d v="2025-04-28T00:00:00"/>
    <s v="EUR"/>
    <n v="10200"/>
    <m/>
    <m/>
    <m/>
    <m/>
    <m/>
    <n v="0"/>
    <m/>
    <n v="1360"/>
    <m/>
  </r>
  <r>
    <x v="0"/>
    <x v="0"/>
    <x v="0"/>
    <m/>
    <x v="3"/>
    <s v="PF Nap. Sulphonates"/>
    <s v="TANJ"/>
    <d v="2024-11-29T00:00:00"/>
    <s v="1447"/>
    <s v="NDG"/>
    <s v="NDG"/>
    <s v="ZOR"/>
    <s v="FMC Manufacturing Pty Ltd"/>
    <s v="SG_FF_5011407_Leschaco"/>
    <s v="5103330145"/>
    <s v="8000215"/>
    <s v="5103330145/8000215"/>
    <s v="MORWET D-425 POWDER 50 LB BAG"/>
    <n v="9072"/>
    <s v="KG"/>
    <s v="CIF"/>
    <x v="9"/>
    <s v="Australia"/>
    <d v="2025-03-04T00:00:00"/>
    <d v="2025-05-08T00:00:00"/>
    <m/>
    <m/>
    <d v="2025-05-09T00:00:00"/>
    <n v="18"/>
    <d v="2025-05-27T00:00:00"/>
    <d v="2025-05-09T00:00:00"/>
    <d v="2025-05-13T00:00:00"/>
    <x v="0"/>
    <m/>
    <s v="CO_22GP"/>
    <n v="1"/>
    <n v="1"/>
    <x v="0"/>
    <s v="KOTA LAMBAI 177S"/>
    <s v="OOLU2307713240"/>
    <m/>
    <s v="Maersk/OOCL"/>
    <x v="0"/>
    <x v="0"/>
    <m/>
    <n v="1195"/>
    <d v="2025-05-28T00:00:00"/>
    <s v="6104540353"/>
    <s v="AUSYD"/>
    <m/>
    <n v="880"/>
    <m/>
    <x v="2"/>
    <x v="7"/>
    <d v="2025-05-13T00:00:00"/>
    <s v="USD"/>
    <n v="37195"/>
    <m/>
    <m/>
    <m/>
    <n v="1"/>
    <m/>
    <m/>
    <m/>
    <n v="9072"/>
    <m/>
  </r>
  <r>
    <x v="0"/>
    <x v="0"/>
    <x v="1"/>
    <m/>
    <x v="4"/>
    <s v="PF Alkoxylates"/>
    <s v="VAZEN"/>
    <d v="2025-03-04T00:00:00"/>
    <s v="1447"/>
    <n v="9"/>
    <s v="UN3082"/>
    <s v="ZNLC"/>
    <s v="Nouryon Chemicals India Private Ltd"/>
    <s v="SG_FF_5011407_Leschaco"/>
    <s v="4700158873"/>
    <s v="8017230"/>
    <s v="4700158873/8017230"/>
    <s v="REDICOTE E-4875 NPF 210 KG PTH DR"/>
    <n v="16800"/>
    <s v="KG"/>
    <s v="CIF"/>
    <x v="6"/>
    <s v="India"/>
    <d v="2025-05-12T00:00:00"/>
    <d v="2025-04-29T00:00:00"/>
    <m/>
    <m/>
    <d v="2025-05-09T00:00:00"/>
    <n v="8"/>
    <d v="2025-05-17T00:00:00"/>
    <d v="2025-05-09T00:00:00"/>
    <d v="2025-05-02T00:00:00"/>
    <x v="0"/>
    <m/>
    <s v="CO_22GP"/>
    <n v="1"/>
    <n v="1"/>
    <x v="4"/>
    <s v="CONTI CRYSTAL 139W"/>
    <s v="ONEYSINF21346300"/>
    <m/>
    <s v="ONE/OOCL"/>
    <x v="0"/>
    <x v="0"/>
    <m/>
    <n v="901"/>
    <d v="2025-05-15T00:00:00"/>
    <s v="6104539030"/>
    <s v="INNSA"/>
    <m/>
    <n v="800"/>
    <m/>
    <x v="0"/>
    <x v="1"/>
    <d v="2025-05-02T00:00:00"/>
    <s v="USD"/>
    <n v="42331"/>
    <m/>
    <m/>
    <m/>
    <n v="1"/>
    <m/>
    <m/>
    <m/>
    <n v="16800"/>
    <m/>
  </r>
  <r>
    <x v="0"/>
    <x v="0"/>
    <x v="1"/>
    <m/>
    <x v="3"/>
    <s v="PF Alkoxylates"/>
    <s v="KUMARIK"/>
    <d v="2025-04-01T00:00:00"/>
    <s v="1570"/>
    <s v="NDG"/>
    <s v="NDG"/>
    <s v="ZNLC"/>
    <s v="Nouryon Chemicals India Private Ltd"/>
    <s v="SG_FF_5011407_Leschaco"/>
    <s v="4700160245"/>
    <s v="8003909"/>
    <s v="4700160245/8003909"/>
    <s v="BEROL VISCO 315 200 KG TH DR"/>
    <n v="80"/>
    <s v="PC"/>
    <s v="CIF"/>
    <x v="6"/>
    <s v="India"/>
    <d v="2025-05-07T00:00:00"/>
    <d v="2025-04-25T00:00:00"/>
    <m/>
    <m/>
    <d v="2025-05-09T00:00:00"/>
    <n v="8"/>
    <d v="2025-05-17T00:00:00"/>
    <d v="2025-05-09T00:00:00"/>
    <d v="2025-04-25T00:00:00"/>
    <x v="0"/>
    <s v="Truck out on 06-May. Apr roll over - MAD close to month end."/>
    <s v="CO_22GP"/>
    <n v="1"/>
    <n v="1"/>
    <x v="4"/>
    <s v="CONTI CRYSTAL 139W"/>
    <s v="ONEYSINF21390900"/>
    <m/>
    <s v="ONE / Hapag Lloyd"/>
    <x v="0"/>
    <x v="0"/>
    <m/>
    <n v="901"/>
    <d v="2025-05-07T00:00:00"/>
    <s v="6104538073"/>
    <s v="INNSA"/>
    <m/>
    <n v="901"/>
    <m/>
    <x v="2"/>
    <x v="1"/>
    <d v="2025-04-25T00:00:00"/>
    <s v="USD"/>
    <n v="39789"/>
    <m/>
    <m/>
    <m/>
    <n v="1"/>
    <m/>
    <m/>
    <m/>
    <n v="80"/>
    <m/>
  </r>
  <r>
    <x v="0"/>
    <x v="0"/>
    <x v="0"/>
    <m/>
    <x v="3"/>
    <s v="PF Amine Surfactants"/>
    <s v="BABUR"/>
    <d v="2025-04-15T00:00:00"/>
    <s v="1570"/>
    <n v="4.0999999999999899"/>
    <s v="UN2925"/>
    <s v="ZOR"/>
    <s v="Universal Additives"/>
    <s v="SG_FF_5011407_Leschaco"/>
    <s v="5103399020"/>
    <s v="8003270"/>
    <s v="5103399020/8003270"/>
    <s v="ARQUAD 2HT-75 175 KG OHL DR DR"/>
    <n v="22400"/>
    <s v="KG"/>
    <s v="FCA"/>
    <x v="2"/>
    <s v="Singapore"/>
    <d v="2025-04-25T00:00:00"/>
    <d v="2025-04-23T00:00:00"/>
    <m/>
    <m/>
    <d v="2025-05-09T00:00:00"/>
    <n v="8"/>
    <d v="2025-05-17T00:00:00"/>
    <d v="2025-05-09T00:00:00"/>
    <d v="2025-04-25T00:00:00"/>
    <x v="0"/>
    <s v="Apr roll over - FCA customer booked sailing in May"/>
    <s v="FCA"/>
    <n v="1"/>
    <n v="2"/>
    <x v="2"/>
    <s v="CONTI CRYSTAL 139W"/>
    <s v="SIN510668NSA"/>
    <m/>
    <m/>
    <x v="2"/>
    <x v="2"/>
    <m/>
    <m/>
    <d v="2025-04-25T00:00:00"/>
    <s v="6104535384"/>
    <s v="SGSIN"/>
    <m/>
    <m/>
    <m/>
    <x v="1"/>
    <x v="0"/>
    <d v="2025-04-25T00:00:00"/>
    <s v="USD"/>
    <n v="49219"/>
    <m/>
    <m/>
    <m/>
    <m/>
    <m/>
    <m/>
    <n v="2"/>
    <n v="22400"/>
    <m/>
  </r>
  <r>
    <x v="0"/>
    <x v="0"/>
    <x v="2"/>
    <m/>
    <x v="4"/>
    <s v="PF Amine Surfactants"/>
    <s v="SKARPETG"/>
    <d v="2025-01-20T00:00:00"/>
    <s v="1445"/>
    <n v="8"/>
    <s v="UN1760"/>
    <s v="ZNLC"/>
    <s v="Nouryon Surface Chemistry AB"/>
    <s v="SG_FF_5011407_Leschaco"/>
    <s v="4700156797"/>
    <s v="8003061"/>
    <s v="4700156797/8003061"/>
    <s v="ADSEE C80W BULK"/>
    <n v="19000"/>
    <s v="KG"/>
    <s v="CIF"/>
    <x v="7"/>
    <s v="Netherlands"/>
    <d v="2025-06-16T00:00:00"/>
    <d v="2025-05-02T00:00:00"/>
    <m/>
    <m/>
    <d v="2025-05-10T00:00:00"/>
    <n v="37"/>
    <d v="2025-06-16T00:00:00"/>
    <d v="2025-05-10T00:00:00"/>
    <d v="2025-05-02T00:00:00"/>
    <x v="0"/>
    <m/>
    <s v="CO_22TD"/>
    <n v="1"/>
    <n v="1"/>
    <x v="5"/>
    <s v="REN JIAN 16 519N"/>
    <s v="HLCUSIN250416229"/>
    <m/>
    <s v="MSC"/>
    <x v="0"/>
    <x v="0"/>
    <m/>
    <n v="1872"/>
    <d v="2025-06-16T00:00:00"/>
    <s v="6104536809"/>
    <s v="NLRTM"/>
    <m/>
    <n v="1186"/>
    <m/>
    <x v="2"/>
    <x v="0"/>
    <d v="2025-05-02T00:00:00"/>
    <s v="EUR"/>
    <n v="74336"/>
    <m/>
    <m/>
    <m/>
    <n v="1"/>
    <m/>
    <m/>
    <m/>
    <n v="19000"/>
    <m/>
  </r>
  <r>
    <x v="0"/>
    <x v="0"/>
    <x v="0"/>
    <m/>
    <x v="3"/>
    <s v="PF Alkoxylates"/>
    <s v="VAZEN"/>
    <d v="2025-04-02T00:00:00"/>
    <s v="1570"/>
    <s v="NDG"/>
    <s v="NDG"/>
    <s v="ZNLC"/>
    <s v="NR Chemicals AU Pty Ltd."/>
    <s v="SG_FF_5011407_Leschaco"/>
    <s v="4700160282"/>
    <s v="8003165"/>
    <s v="4700160282/8003165"/>
    <s v="ETHOMEEN C/25 1000 KG WP IBC"/>
    <n v="3"/>
    <s v="PC"/>
    <s v="CIF"/>
    <x v="11"/>
    <s v="Australia"/>
    <d v="2025-05-23T00:00:00"/>
    <d v="2025-04-24T00:00:00"/>
    <m/>
    <m/>
    <d v="2025-05-10T00:00:00"/>
    <n v="10"/>
    <d v="2025-05-20T00:00:00"/>
    <d v="2025-05-09T00:00:00"/>
    <d v="2025-04-28T00:00:00"/>
    <x v="0"/>
    <s v="Apr roll over - MAD close to month end"/>
    <s v="LCL"/>
    <n v="0"/>
    <n v="0"/>
    <x v="1"/>
    <s v="OOCL YOKOHAMA 201S"/>
    <s v="SEMEL25050129-02"/>
    <m/>
    <s v="No tender"/>
    <x v="1"/>
    <x v="1"/>
    <m/>
    <m/>
    <d v="2025-05-19T00:00:00"/>
    <s v="6104538909"/>
    <s v="AUMEL"/>
    <m/>
    <m/>
    <m/>
    <x v="1"/>
    <x v="1"/>
    <d v="2025-04-28T00:00:00"/>
    <s v="AUD"/>
    <n v="14886"/>
    <m/>
    <m/>
    <m/>
    <m/>
    <m/>
    <n v="0"/>
    <m/>
    <n v="3"/>
    <m/>
  </r>
  <r>
    <x v="0"/>
    <x v="0"/>
    <x v="0"/>
    <m/>
    <x v="4"/>
    <s v="PF Amine Surfactants"/>
    <s v="IRATTUA"/>
    <d v="2025-03-13T00:00:00"/>
    <s v="1447"/>
    <n v="9"/>
    <s v="UN3082"/>
    <s v="ZNLC"/>
    <s v="NouryonChemicals(Boxing)Co.,Ltd,"/>
    <s v="SG_FF_5011407_Leschaco"/>
    <s v="4700159394"/>
    <s v="8003257"/>
    <s v="4700159394/8003257"/>
    <s v="ARQUAD 16-29 200 KG PTH DR"/>
    <n v="80"/>
    <s v="PC"/>
    <s v="CIF"/>
    <x v="5"/>
    <s v="China"/>
    <d v="2025-05-18T00:00:00"/>
    <d v="2025-05-06T00:00:00"/>
    <m/>
    <m/>
    <d v="2025-05-12T00:00:00"/>
    <n v="12"/>
    <d v="2025-05-24T00:00:00"/>
    <d v="2025-05-12T00:00:00"/>
    <d v="2025-05-08T00:00:00"/>
    <x v="0"/>
    <m/>
    <s v="CO_22GP"/>
    <n v="1"/>
    <n v="1"/>
    <x v="0"/>
    <s v="OOCL PIRAEUS 007E"/>
    <s v="OOLU2307581270"/>
    <m/>
    <s v="ONE/OOCL"/>
    <x v="0"/>
    <x v="0"/>
    <m/>
    <n v="150"/>
    <d v="2025-05-10T00:00:00"/>
    <s v="6104542227"/>
    <s v="CNSHG"/>
    <m/>
    <n v="375"/>
    <m/>
    <x v="1"/>
    <x v="0"/>
    <d v="2025-05-08T00:00:00"/>
    <s v="CNY"/>
    <n v="450754"/>
    <m/>
    <m/>
    <m/>
    <n v="1"/>
    <m/>
    <m/>
    <m/>
    <n v="80"/>
    <m/>
  </r>
  <r>
    <x v="0"/>
    <x v="0"/>
    <x v="1"/>
    <m/>
    <x v="4"/>
    <s v="PF Amine Surfactants"/>
    <s v="BABUR"/>
    <d v="2025-04-18T00:00:00"/>
    <s v="1570"/>
    <n v="4.0999999999999899"/>
    <s v="UN2925"/>
    <s v="ZOR"/>
    <s v="Neochem International Pvt Ltd"/>
    <s v="SG_FF_5011407_Leschaco"/>
    <s v="5103401012"/>
    <s v="8003270"/>
    <s v="5103401012/8003270"/>
    <s v="ARQUAD 2HT-75 175 KG OHL DR DR"/>
    <n v="700"/>
    <s v="KG"/>
    <s v="CIF"/>
    <x v="18"/>
    <s v="Sri Lanka"/>
    <d v="2025-04-30T00:00:00"/>
    <d v="2025-05-02T00:00:00"/>
    <m/>
    <m/>
    <d v="2025-05-12T00:00:00"/>
    <n v="5"/>
    <d v="2025-05-17T00:00:00"/>
    <d v="2025-05-12T00:00:00"/>
    <d v="2025-05-06T00:00:00"/>
    <x v="0"/>
    <s v="Apr roll over - MAD close to month end"/>
    <s v="LCL"/>
    <n v="0"/>
    <n v="0"/>
    <x v="1"/>
    <s v="WAN HAI A08 E012"/>
    <s v="SECMB25050080-02"/>
    <m/>
    <s v="No tender"/>
    <x v="1"/>
    <x v="1"/>
    <m/>
    <n v="456"/>
    <d v="2025-05-20T00:00:00"/>
    <s v="6104541691"/>
    <s v="LKCMB"/>
    <m/>
    <m/>
    <n v="456"/>
    <x v="1"/>
    <x v="0"/>
    <d v="2025-05-06T00:00:00"/>
    <s v="USD"/>
    <n v="2135"/>
    <m/>
    <m/>
    <m/>
    <m/>
    <m/>
    <n v="0"/>
    <m/>
    <n v="700"/>
    <m/>
  </r>
  <r>
    <x v="0"/>
    <x v="0"/>
    <x v="0"/>
    <m/>
    <x v="4"/>
    <s v="TS Organic Peroxides"/>
    <s v="TANBK"/>
    <d v="2025-04-29T00:00:00"/>
    <s v="5220"/>
    <s v="NDG"/>
    <s v="NDG"/>
    <s v="ZOR"/>
    <s v="Zexxel Industries Sdn Bhd"/>
    <s v="SG_FF_5011407_Leschaco"/>
    <s v="5103406334"/>
    <s v="8019183"/>
    <s v="5103406334/8019183"/>
    <s v="TRIGONOX 301-20PP 20 kg box (KAC) CN/UNG"/>
    <n v="7200"/>
    <s v="KG"/>
    <s v="CIF"/>
    <x v="12"/>
    <s v="Malaysia"/>
    <d v="2025-05-13T00:00:00"/>
    <d v="2025-05-06T00:00:00"/>
    <m/>
    <m/>
    <d v="2025-05-12T00:00:00"/>
    <n v="0"/>
    <d v="2025-05-12T00:00:00"/>
    <d v="2025-05-11T00:00:00"/>
    <d v="2025-05-08T00:00:00"/>
    <x v="0"/>
    <m/>
    <s v="CO_22GP"/>
    <n v="1"/>
    <n v="1"/>
    <x v="0"/>
    <s v="ALS VESTA 033N"/>
    <s v="OOLU2307872090"/>
    <m/>
    <s v="OOCL, Wanhai"/>
    <x v="0"/>
    <x v="0"/>
    <m/>
    <n v="200"/>
    <d v="2025-05-13T00:00:00"/>
    <s v="6104541778"/>
    <s v="MYPKG"/>
    <m/>
    <n v="440"/>
    <m/>
    <x v="4"/>
    <x v="4"/>
    <d v="2025-05-08T00:00:00"/>
    <s v="USD"/>
    <n v="100800"/>
    <m/>
    <m/>
    <m/>
    <n v="1"/>
    <m/>
    <m/>
    <m/>
    <n v="7200"/>
    <m/>
  </r>
  <r>
    <x v="0"/>
    <x v="0"/>
    <x v="0"/>
    <m/>
    <x v="4"/>
    <s v="PF Amine Surfactants"/>
    <s v="WANW"/>
    <d v="2025-03-18T00:00:00"/>
    <s v="1447"/>
    <n v="8"/>
    <s v="UN1760"/>
    <s v="ZOR"/>
    <s v="PT Biota Indonesia"/>
    <s v="SG_FF_5011407_Leschaco"/>
    <s v="5103384660"/>
    <s v="8024927"/>
    <s v="5103384660/8024927"/>
    <s v="BEROLAMINE BA-80 200 KG PTH DR"/>
    <n v="24"/>
    <s v="PC"/>
    <s v="CIF"/>
    <x v="1"/>
    <s v="Indonesia"/>
    <d v="2025-05-12T00:00:00"/>
    <d v="2025-05-06T00:00:00"/>
    <m/>
    <m/>
    <d v="2025-05-13T00:00:00"/>
    <n v="2"/>
    <d v="2025-05-15T00:00:00"/>
    <d v="2025-05-13T00:00:00"/>
    <d v="2025-05-08T00:00:00"/>
    <x v="0"/>
    <m/>
    <s v="CO_22GP"/>
    <n v="1"/>
    <n v="1"/>
    <x v="0"/>
    <s v="PHEN BASIN 114S"/>
    <s v="OOLU2307085880"/>
    <m/>
    <s v="Maersk / OOCL"/>
    <x v="0"/>
    <x v="0"/>
    <m/>
    <n v="250"/>
    <d v="2025-05-13T00:00:00"/>
    <s v="6104537771"/>
    <s v="IDJKT"/>
    <m/>
    <n v="900"/>
    <m/>
    <x v="0"/>
    <x v="0"/>
    <d v="2025-05-08T00:00:00"/>
    <s v="USD"/>
    <n v="9120"/>
    <m/>
    <m/>
    <m/>
    <n v="1"/>
    <m/>
    <m/>
    <m/>
    <n v="24"/>
    <m/>
  </r>
  <r>
    <x v="0"/>
    <x v="0"/>
    <x v="0"/>
    <m/>
    <x v="4"/>
    <s v="PF Nap. Sulphonates"/>
    <s v="TANJ"/>
    <d v="2025-04-30T00:00:00"/>
    <s v="1447"/>
    <s v="NDG"/>
    <s v="NDG"/>
    <s v="ZOR"/>
    <s v="FMC Manufacturing Pty Ltd"/>
    <s v="SG_FF_5011407_Leschaco"/>
    <s v="5103407058"/>
    <s v="8000215"/>
    <s v="5103407058/8000215"/>
    <s v="MORWET D-425 POWDER 50 LB BAG"/>
    <n v="4536"/>
    <s v="KG"/>
    <s v="CIF"/>
    <x v="9"/>
    <s v="Australia"/>
    <d v="2025-05-28T00:00:00"/>
    <d v="2025-05-08T00:00:00"/>
    <m/>
    <m/>
    <d v="2025-05-15T00:00:00"/>
    <n v="20"/>
    <d v="2025-06-04T00:00:00"/>
    <d v="2025-05-15T00:00:00"/>
    <d v="2025-05-13T00:00:00"/>
    <x v="0"/>
    <m/>
    <s v="CO_22GP"/>
    <n v="1"/>
    <n v="1"/>
    <x v="0"/>
    <s v="OOCL CHICAGO 110S"/>
    <s v="OOLU2307880980"/>
    <m/>
    <s v="CMA/Hapag/OOCL"/>
    <x v="0"/>
    <x v="0"/>
    <m/>
    <n v="1821"/>
    <d v="2025-05-28T00:00:00"/>
    <s v="6104542232"/>
    <s v="AUSYD"/>
    <m/>
    <n v="1821"/>
    <m/>
    <x v="2"/>
    <x v="7"/>
    <d v="2025-05-13T00:00:00"/>
    <s v="USD"/>
    <n v="37195"/>
    <m/>
    <m/>
    <m/>
    <n v="1"/>
    <m/>
    <m/>
    <m/>
    <n v="4536"/>
    <m/>
  </r>
  <r>
    <x v="0"/>
    <x v="0"/>
    <x v="2"/>
    <m/>
    <x v="4"/>
    <s v="PF Amine Surfactants"/>
    <s v="SKARPETG"/>
    <d v="2025-02-07T00:00:00"/>
    <s v="1447"/>
    <n v="8"/>
    <s v="UN1760"/>
    <s v="ZNLC"/>
    <s v="Nouryon Surface Chemistry AB"/>
    <s v="SG_FF_5011407_Leschaco"/>
    <s v="4700157706"/>
    <s v="8003065"/>
    <s v="4700157706/8003065"/>
    <s v="ADSEE C80W 900 KG IBC"/>
    <n v="7200"/>
    <s v="KG"/>
    <s v="CIF"/>
    <x v="7"/>
    <s v="Belgium"/>
    <d v="2025-06-16T00:00:00"/>
    <d v="2025-05-07T00:00:00"/>
    <m/>
    <m/>
    <d v="2025-05-17T00:00:00"/>
    <n v="41"/>
    <d v="2025-06-27T00:00:00"/>
    <d v="2025-05-17T00:00:00"/>
    <d v="2025-05-09T00:00:00"/>
    <x v="0"/>
    <m/>
    <s v="CO_22GP"/>
    <n v="1"/>
    <n v="1"/>
    <x v="5"/>
    <s v="REN JIAN 25 520N"/>
    <s v="HLCUSIN250406540"/>
    <m/>
    <s v="Evergreen/Hapag/MSC"/>
    <x v="0"/>
    <x v="0"/>
    <m/>
    <n v="1872"/>
    <d v="2025-06-16T00:00:00"/>
    <s v="6104544136"/>
    <s v="NLRTM"/>
    <m/>
    <n v="2372"/>
    <m/>
    <x v="2"/>
    <x v="0"/>
    <d v="2025-05-09T00:00:00"/>
    <s v="EUR"/>
    <n v="32477"/>
    <m/>
    <m/>
    <m/>
    <n v="1"/>
    <m/>
    <m/>
    <m/>
    <n v="7200"/>
    <m/>
  </r>
  <r>
    <x v="0"/>
    <x v="0"/>
    <x v="0"/>
    <m/>
    <x v="4"/>
    <s v="PF Amine Surfactants"/>
    <s v="DENGL"/>
    <d v="2025-04-30T00:00:00"/>
    <s v="1447"/>
    <n v="9"/>
    <s v="UN3082"/>
    <s v="ZOR"/>
    <s v="HOU YAR INDUSTRIAL CORP"/>
    <s v="SG_FF_5011407_Leschaco"/>
    <s v="5103406967"/>
    <s v="8003067"/>
    <s v="5103406967/8003067"/>
    <s v="ADSEE C-70A 200 KG PTH DR"/>
    <n v="2400"/>
    <s v="KG"/>
    <s v="CIF"/>
    <x v="17"/>
    <s v="Taiwan, China"/>
    <d v="2025-05-29T00:00:00"/>
    <d v="2025-05-14T00:00:00"/>
    <m/>
    <m/>
    <d v="2025-05-17T00:00:00"/>
    <n v="18"/>
    <d v="2025-06-04T00:00:00"/>
    <d v="2025-05-16T00:00:00"/>
    <d v="2025-05-16T00:00:00"/>
    <x v="0"/>
    <m/>
    <s v="LCL"/>
    <n v="0"/>
    <n v="0"/>
    <x v="1"/>
    <s v="IBN AL ABBAR 316N"/>
    <s v="LESSGKEL250531000369"/>
    <m/>
    <s v="No tender"/>
    <x v="1"/>
    <x v="1"/>
    <m/>
    <m/>
    <d v="2025-05-31T00:00:00"/>
    <s v="6104545255"/>
    <s v="TWKEL"/>
    <m/>
    <m/>
    <m/>
    <x v="2"/>
    <x v="0"/>
    <d v="2025-05-16T00:00:00"/>
    <s v="USD"/>
    <n v="6240"/>
    <m/>
    <m/>
    <m/>
    <m/>
    <m/>
    <n v="0"/>
    <m/>
    <n v="2400"/>
    <m/>
  </r>
  <r>
    <x v="0"/>
    <x v="0"/>
    <x v="1"/>
    <m/>
    <x v="4"/>
    <s v="PF Amine Surfactants"/>
    <s v="PARABB"/>
    <d v="2025-04-22T00:00:00"/>
    <s v="1447"/>
    <n v="9"/>
    <s v="UN3082"/>
    <s v="ZNLC"/>
    <s v="Nouryon Chemicals India Private Ltd"/>
    <s v="SG_FF_5011407_Leschaco"/>
    <s v="4700161139"/>
    <s v="8019788"/>
    <s v="4700161139/8019788"/>
    <s v="ADSEE C-70AD 1000 KG IBC"/>
    <n v="10"/>
    <s v="PC"/>
    <s v="CIF"/>
    <x v="6"/>
    <s v="India"/>
    <d v="2025-05-12T00:00:00"/>
    <d v="2025-04-28T00:00:00"/>
    <m/>
    <m/>
    <d v="2025-05-18T00:00:00"/>
    <n v="6"/>
    <d v="2025-05-24T00:00:00"/>
    <d v="2025-05-18T00:00:00"/>
    <d v="2025-04-30T00:00:00"/>
    <x v="0"/>
    <s v="Apr roll over - MAD close to month end"/>
    <s v="CO_22GP"/>
    <n v="1"/>
    <n v="1"/>
    <x v="4"/>
    <s v="ONE COMPETENCE 093W"/>
    <s v="ONEYSINF26341300"/>
    <m/>
    <s v="ONE / Hapag Lloyd"/>
    <x v="0"/>
    <x v="0"/>
    <m/>
    <n v="901"/>
    <d v="2025-05-12T00:00:00"/>
    <s v="6104543084"/>
    <s v="INNSA"/>
    <m/>
    <n v="1201"/>
    <m/>
    <x v="2"/>
    <x v="0"/>
    <d v="2025-04-30T00:00:00"/>
    <s v="USD"/>
    <n v="17835"/>
    <m/>
    <m/>
    <m/>
    <n v="1"/>
    <m/>
    <m/>
    <m/>
    <n v="10"/>
    <m/>
  </r>
  <r>
    <x v="0"/>
    <x v="0"/>
    <x v="0"/>
    <m/>
    <x v="4"/>
    <s v="PF Amine Surfactants"/>
    <s v="IRATTUA"/>
    <d v="2025-03-20T00:00:00"/>
    <s v="1447"/>
    <n v="8"/>
    <s v="UN2920"/>
    <s v="ZNLC"/>
    <s v="NouryonChemicals(Boxing)Co.,Ltd,"/>
    <s v="SG_FF_5011407_Leschaco"/>
    <s v="4700159823"/>
    <s v="8003598"/>
    <s v="4700159823/8003598"/>
    <s v="ARQUAD 2.10-80 183 KG THL DR"/>
    <n v="4"/>
    <s v="PC"/>
    <s v="CIF"/>
    <x v="5"/>
    <s v="China"/>
    <d v="2025-05-25T00:00:00"/>
    <d v="2025-05-13T00:00:00"/>
    <m/>
    <m/>
    <d v="2025-05-19T00:00:00"/>
    <n v="14"/>
    <d v="2025-06-02T00:00:00"/>
    <d v="2025-05-19T00:00:00"/>
    <d v="2025-05-15T00:00:00"/>
    <x v="0"/>
    <m/>
    <s v="CO_22GP"/>
    <n v="1"/>
    <n v="1"/>
    <x v="0"/>
    <s v="OOCL FELIXSTOWE 006E"/>
    <s v="OOLU2307450210"/>
    <m/>
    <s v="ONE/OOCL"/>
    <x v="0"/>
    <x v="0"/>
    <m/>
    <n v="150"/>
    <d v="2025-05-19T00:00:00"/>
    <s v="6104542231"/>
    <s v="CNSHG"/>
    <m/>
    <n v="375"/>
    <m/>
    <x v="1"/>
    <x v="0"/>
    <d v="2025-05-15T00:00:00"/>
    <s v="CNY"/>
    <n v="21118"/>
    <m/>
    <m/>
    <m/>
    <n v="1"/>
    <m/>
    <m/>
    <m/>
    <n v="4"/>
    <m/>
  </r>
  <r>
    <x v="0"/>
    <x v="0"/>
    <x v="0"/>
    <m/>
    <x v="4"/>
    <s v="PF Alkoxylates"/>
    <s v="KUANGF"/>
    <d v="2025-04-22T00:00:00"/>
    <s v="1570"/>
    <s v="NDG"/>
    <s v="NDG"/>
    <s v="ZNLC"/>
    <s v="Nouryon Chemicals (Ningbo) Co., Ltd"/>
    <s v="SG_FF_5011407_Leschaco"/>
    <s v="4700161104"/>
    <s v="8004133"/>
    <s v="4700161104/8004133"/>
    <s v="BEROL 828"/>
    <n v="18000"/>
    <s v="KG"/>
    <s v="CIF"/>
    <x v="30"/>
    <s v="China"/>
    <d v="2025-05-30T00:00:00"/>
    <d v="2025-05-19T00:00:00"/>
    <m/>
    <m/>
    <d v="2025-05-19T00:00:00"/>
    <n v="16"/>
    <d v="2025-06-04T00:00:00"/>
    <d v="2025-05-19T00:00:00"/>
    <d v="2025-05-21T00:00:00"/>
    <x v="0"/>
    <m/>
    <s v="CO_22GP"/>
    <n v="1"/>
    <n v="1"/>
    <x v="0"/>
    <s v="OOCL FELIXSTOWE 006E"/>
    <s v="OOLU2308031380"/>
    <m/>
    <s v="OOCL"/>
    <x v="0"/>
    <x v="0"/>
    <m/>
    <n v="200"/>
    <d v="2025-05-30T00:00:00"/>
    <s v="6104548873"/>
    <s v="CNNBG"/>
    <m/>
    <n v="600"/>
    <m/>
    <x v="2"/>
    <x v="1"/>
    <d v="2025-05-21T00:00:00"/>
    <s v="CNY"/>
    <n v="309975"/>
    <m/>
    <m/>
    <m/>
    <n v="1"/>
    <m/>
    <m/>
    <m/>
    <n v="18000"/>
    <m/>
  </r>
  <r>
    <x v="0"/>
    <x v="0"/>
    <x v="0"/>
    <m/>
    <x v="4"/>
    <s v="PF Amine Surfactants"/>
    <s v="LIMS1"/>
    <d v="2025-04-22T00:00:00"/>
    <s v="1447"/>
    <n v="9"/>
    <s v="UN3082"/>
    <s v="ZOR"/>
    <s v="Nagase (Thailand) Co., Ltd."/>
    <s v="SG_FF_5011407_Leschaco"/>
    <s v="5103402142"/>
    <s v="8003257"/>
    <s v="5103402142/8003257"/>
    <s v="ARQUAD 16-29 200 KG PTH DR"/>
    <n v="1"/>
    <s v="PC"/>
    <s v="CIF"/>
    <x v="4"/>
    <s v="Thailand"/>
    <d v="2025-05-11T00:00:00"/>
    <d v="2025-05-07T00:00:00"/>
    <m/>
    <m/>
    <d v="2025-05-21T00:00:00"/>
    <n v="3"/>
    <d v="2025-05-24T00:00:00"/>
    <d v="2025-05-21T00:00:00"/>
    <d v="2025-05-09T00:00:00"/>
    <x v="0"/>
    <m/>
    <s v="LCL"/>
    <n v="0"/>
    <n v="0"/>
    <x v="1"/>
    <s v="KOTA HALUS 0645N"/>
    <s v="SEBKK25050112-03"/>
    <m/>
    <s v="No tender"/>
    <x v="1"/>
    <x v="1"/>
    <m/>
    <m/>
    <d v="2025-05-11T00:00:00"/>
    <s v="6104542230"/>
    <s v="THBKK"/>
    <m/>
    <m/>
    <m/>
    <x v="1"/>
    <x v="0"/>
    <d v="2025-05-09T00:00:00"/>
    <s v="USD"/>
    <n v="1030"/>
    <m/>
    <m/>
    <m/>
    <m/>
    <m/>
    <n v="0"/>
    <m/>
    <n v="1"/>
    <m/>
  </r>
  <r>
    <x v="0"/>
    <x v="0"/>
    <x v="0"/>
    <m/>
    <x v="4"/>
    <s v="PF CMC Huber"/>
    <s v="WANW"/>
    <d v="2025-02-19T00:00:00"/>
    <s v="1447"/>
    <s v="NDG"/>
    <s v="NDG"/>
    <s v="ZOR"/>
    <s v="Procter &amp; Gamble Philippines, INC"/>
    <s v="SG_FF_5011407_Leschaco"/>
    <s v="5103369750"/>
    <s v="8024056"/>
    <s v="5103369750/8024056"/>
    <s v="FINNFIX VT 25 KG BAG PW H5P"/>
    <n v="20000"/>
    <s v="KG"/>
    <s v="CIF"/>
    <x v="3"/>
    <s v="Philippines"/>
    <d v="2025-05-26T00:00:00"/>
    <d v="2025-05-09T00:00:00"/>
    <m/>
    <m/>
    <d v="2025-05-22T00:00:00"/>
    <n v="12"/>
    <d v="2025-06-03T00:00:00"/>
    <d v="2025-05-22T00:00:00"/>
    <d v="2025-05-14T00:00:00"/>
    <x v="0"/>
    <m/>
    <s v="CO_45GP"/>
    <n v="1"/>
    <n v="2"/>
    <x v="7"/>
    <s v="CMA CGM PASSION 0XL8HS1NC"/>
    <s v="BCC0240650"/>
    <m/>
    <s v="Wan Hai Lines"/>
    <x v="0"/>
    <x v="0"/>
    <m/>
    <n v="700"/>
    <d v="2025-05-30T00:00:00"/>
    <s v="6104544061"/>
    <s v="PHMNL"/>
    <m/>
    <n v="700"/>
    <m/>
    <x v="1"/>
    <x v="2"/>
    <d v="2025-05-14T00:00:00"/>
    <s v="USD"/>
    <n v="35760"/>
    <m/>
    <m/>
    <m/>
    <n v="2"/>
    <m/>
    <m/>
    <m/>
    <n v="20000"/>
    <m/>
  </r>
  <r>
    <x v="0"/>
    <x v="0"/>
    <x v="0"/>
    <m/>
    <x v="4"/>
    <s v="PF Amine Surfactants"/>
    <s v="LIMS1"/>
    <d v="2025-03-28T00:00:00"/>
    <s v="1447"/>
    <n v="9"/>
    <s v="UN3082"/>
    <s v="ZOR"/>
    <s v="The Erawan Agricultural Chem.Co.Ltd"/>
    <s v="SG_FF_5011407_Leschaco"/>
    <s v="5103390423"/>
    <s v="8017298"/>
    <s v="5103390423/8017298"/>
    <s v="ADSEE 1629 200 KG PTH DR"/>
    <n v="160"/>
    <s v="PC"/>
    <s v="CIF"/>
    <x v="4"/>
    <s v="Thailand"/>
    <d v="2025-04-21T00:00:00"/>
    <d v="2025-05-05T00:00:00"/>
    <m/>
    <m/>
    <d v="2025-05-22T00:00:00"/>
    <n v="2"/>
    <d v="2025-05-24T00:00:00"/>
    <d v="2025-05-22T00:00:00"/>
    <d v="2025-05-07T00:00:00"/>
    <x v="0"/>
    <m/>
    <s v="CO_22GP"/>
    <n v="2"/>
    <n v="2"/>
    <x v="0"/>
    <s v="CAPE FAWLEY 149N"/>
    <s v="OOLU2307435100"/>
    <m/>
    <s v="OOCL"/>
    <x v="0"/>
    <x v="0"/>
    <m/>
    <n v="250"/>
    <d v="2025-05-14T00:00:00"/>
    <s v="6104542243"/>
    <s v="THBKK"/>
    <m/>
    <n v="250"/>
    <m/>
    <x v="2"/>
    <x v="0"/>
    <d v="2025-05-07T00:00:00"/>
    <s v="USD"/>
    <n v="52800"/>
    <m/>
    <m/>
    <m/>
    <n v="2"/>
    <m/>
    <m/>
    <m/>
    <n v="160"/>
    <m/>
  </r>
  <r>
    <x v="0"/>
    <x v="0"/>
    <x v="0"/>
    <m/>
    <x v="4"/>
    <s v="PF Amine Surfactants"/>
    <s v="LIMS1"/>
    <d v="2025-04-01T00:00:00"/>
    <s v="1447"/>
    <n v="9"/>
    <s v="UN3082"/>
    <s v="ZOR"/>
    <s v="Kawa International Chemie Co.,Ltd"/>
    <s v="SG_FF_5011407_Leschaco"/>
    <s v="5103392219"/>
    <s v="8017298"/>
    <s v="5103392219/8017298"/>
    <s v="ADSEE 1629 200 KG PTH DR"/>
    <n v="32"/>
    <s v="PC"/>
    <s v="CIF"/>
    <x v="4"/>
    <s v="Thailand"/>
    <d v="2025-05-12T00:00:00"/>
    <d v="2025-05-02T00:00:00"/>
    <m/>
    <m/>
    <d v="2025-05-22T00:00:00"/>
    <n v="2"/>
    <d v="2025-05-24T00:00:00"/>
    <d v="2025-05-22T00:00:00"/>
    <d v="2025-05-06T00:00:00"/>
    <x v="0"/>
    <m/>
    <s v="CO_22GP"/>
    <n v="1"/>
    <n v="1"/>
    <x v="0"/>
    <s v="CAPE FAWLEY 149N"/>
    <s v="OOLU2307405990"/>
    <m/>
    <s v="OOCL"/>
    <x v="0"/>
    <x v="0"/>
    <m/>
    <n v="250"/>
    <d v="2025-05-12T00:00:00"/>
    <s v="6104541736"/>
    <s v="THBKK"/>
    <m/>
    <n v="400"/>
    <m/>
    <x v="2"/>
    <x v="0"/>
    <d v="2025-05-06T00:00:00"/>
    <s v="USD"/>
    <n v="14248"/>
    <m/>
    <m/>
    <m/>
    <n v="1"/>
    <m/>
    <m/>
    <m/>
    <n v="32"/>
    <m/>
  </r>
  <r>
    <x v="0"/>
    <x v="0"/>
    <x v="0"/>
    <m/>
    <x v="4"/>
    <s v="PF Alkoxylates"/>
    <s v="LIMS1"/>
    <d v="2025-04-01T00:00:00"/>
    <s v="1447"/>
    <s v="NDG"/>
    <s v="NDG"/>
    <s v="ZOR"/>
    <s v="Kawa International Chemie Co.,Ltd"/>
    <s v="SG_FF_5011407_Leschaco"/>
    <s v="5103392219"/>
    <s v="8015476"/>
    <s v="5103392219/8015476"/>
    <s v="ADSEE 900 180 KG PTH DR"/>
    <n v="4"/>
    <s v="PC"/>
    <s v="CIF"/>
    <x v="4"/>
    <s v="Thailand"/>
    <d v="2025-05-12T00:00:00"/>
    <d v="2025-05-02T00:00:00"/>
    <m/>
    <m/>
    <d v="2025-05-22T00:00:00"/>
    <n v="2"/>
    <d v="2025-05-24T00:00:00"/>
    <d v="2025-05-22T00:00:00"/>
    <d v="2025-05-06T00:00:00"/>
    <x v="0"/>
    <m/>
    <s v="CO_22GP"/>
    <n v="0"/>
    <n v="0"/>
    <x v="0"/>
    <s v="CAPE FAWLEY 149N"/>
    <s v="OOLU2307405990"/>
    <m/>
    <s v="OOCL"/>
    <x v="0"/>
    <x v="0"/>
    <m/>
    <n v="250"/>
    <d v="2025-05-12T00:00:00"/>
    <s v="6104541736"/>
    <s v="THBKK"/>
    <m/>
    <n v="250"/>
    <m/>
    <x v="2"/>
    <x v="1"/>
    <d v="2025-05-06T00:00:00"/>
    <s v="USD"/>
    <n v="14248"/>
    <m/>
    <m/>
    <m/>
    <n v="0"/>
    <m/>
    <m/>
    <m/>
    <n v="4"/>
    <m/>
  </r>
  <r>
    <x v="0"/>
    <x v="0"/>
    <x v="0"/>
    <m/>
    <x v="4"/>
    <s v="PF Alkoxylates"/>
    <s v="LIMS1"/>
    <d v="2025-04-28T00:00:00"/>
    <s v="1570"/>
    <s v="NDG"/>
    <s v="NDG"/>
    <s v="ZOR"/>
    <s v="Kawa International Chemie Co.,Ltd"/>
    <s v="SG_FF_5011407_Leschaco"/>
    <s v="5103405571"/>
    <s v="8015476"/>
    <s v="5103405571/8015476"/>
    <s v="ADSEE 900 180 KG PTH DR"/>
    <n v="12240"/>
    <s v="KG"/>
    <s v="CIF"/>
    <x v="4"/>
    <s v="Thailand"/>
    <d v="2025-05-15T00:00:00"/>
    <d v="2025-05-07T00:00:00"/>
    <m/>
    <m/>
    <d v="2025-05-22T00:00:00"/>
    <n v="2"/>
    <d v="2025-05-24T00:00:00"/>
    <d v="2025-05-22T00:00:00"/>
    <d v="2025-05-09T00:00:00"/>
    <x v="0"/>
    <m/>
    <s v="CO_22GP"/>
    <n v="1"/>
    <n v="1"/>
    <x v="0"/>
    <s v="CAPE FAWLEY 149N"/>
    <s v="OOLU2307847680"/>
    <m/>
    <s v="OOCL"/>
    <x v="0"/>
    <x v="0"/>
    <m/>
    <n v="250"/>
    <d v="2025-05-15T00:00:00"/>
    <s v="6104543080"/>
    <s v="THBKK"/>
    <m/>
    <n v="450"/>
    <m/>
    <x v="2"/>
    <x v="1"/>
    <d v="2025-05-09T00:00:00"/>
    <s v="USD"/>
    <n v="35496"/>
    <m/>
    <m/>
    <m/>
    <n v="1"/>
    <m/>
    <m/>
    <m/>
    <n v="12240"/>
    <m/>
  </r>
  <r>
    <x v="0"/>
    <x v="0"/>
    <x v="0"/>
    <m/>
    <x v="4"/>
    <s v="PF Alkoxylates"/>
    <s v="TANJ"/>
    <d v="2025-01-15T00:00:00"/>
    <s v="1570"/>
    <n v="9"/>
    <s v="UN3082"/>
    <s v="ZOR"/>
    <s v="Nufarm Australia Limited"/>
    <s v="SG_FF_5011407_Leschaco"/>
    <s v="5103352358"/>
    <s v="8024889"/>
    <s v="5103352358/8024889"/>
    <s v="ADSEE 2103 950 KG IBC"/>
    <n v="17100"/>
    <s v="KG"/>
    <s v="CIF"/>
    <x v="0"/>
    <s v="Australia"/>
    <d v="2025-05-27T00:00:00"/>
    <d v="2025-05-16T00:00:00"/>
    <m/>
    <m/>
    <d v="2025-05-23T00:00:00"/>
    <n v="7"/>
    <d v="2025-05-30T00:00:00"/>
    <d v="2025-05-23T00:00:00"/>
    <d v="2025-05-20T00:00:00"/>
    <x v="0"/>
    <m/>
    <s v="CO_22GP"/>
    <n v="1"/>
    <n v="1"/>
    <x v="7"/>
    <s v="SINGAPORE 0PZ6AS1NL"/>
    <s v="GNC0254475"/>
    <m/>
    <s v="Maersk/OOCL"/>
    <x v="0"/>
    <x v="0"/>
    <m/>
    <n v="764"/>
    <d v="2025-05-31T00:00:00"/>
    <s v="6104549846"/>
    <s v="AUFRE"/>
    <m/>
    <n v="930"/>
    <m/>
    <x v="2"/>
    <x v="1"/>
    <d v="2025-05-20T00:00:00"/>
    <s v="USD"/>
    <n v="46341"/>
    <m/>
    <m/>
    <m/>
    <n v="1"/>
    <m/>
    <m/>
    <m/>
    <n v="17100"/>
    <m/>
  </r>
  <r>
    <x v="0"/>
    <x v="0"/>
    <x v="1"/>
    <m/>
    <x v="4"/>
    <s v="PF Alkoxylates"/>
    <s v="VAZEN"/>
    <d v="2025-03-19T00:00:00"/>
    <s v="1447"/>
    <n v="9"/>
    <s v="UN3082"/>
    <s v="ZNLC"/>
    <s v="Nouryon Chemicals India Private Ltd"/>
    <s v="SG_FF_5011407_Leschaco"/>
    <s v="4700159703"/>
    <s v="8017230"/>
    <s v="4700159703/8017230"/>
    <s v="REDICOTE E-4875 NPF 210 KG PTH DR"/>
    <n v="80"/>
    <s v="PC"/>
    <s v="CIF"/>
    <x v="6"/>
    <s v="India"/>
    <d v="2025-05-23T00:00:00"/>
    <d v="2025-05-08T00:00:00"/>
    <m/>
    <m/>
    <d v="2025-05-23T00:00:00"/>
    <n v="6"/>
    <d v="2025-05-29T00:00:00"/>
    <d v="2025-05-23T00:00:00"/>
    <d v="2025-05-13T00:00:00"/>
    <x v="0"/>
    <m/>
    <s v="CO_22GP"/>
    <n v="1"/>
    <n v="1"/>
    <x v="4"/>
    <s v="YM UNICORN 075W"/>
    <s v="ONEYSINF20926600"/>
    <m/>
    <s v="ONE/OOCL"/>
    <x v="0"/>
    <x v="0"/>
    <m/>
    <n v="901"/>
    <d v="2025-05-29T00:00:00"/>
    <s v="6104546456"/>
    <s v="INNSA"/>
    <m/>
    <n v="800"/>
    <m/>
    <x v="0"/>
    <x v="1"/>
    <d v="2025-05-13T00:00:00"/>
    <s v="USD"/>
    <n v="42331"/>
    <m/>
    <m/>
    <m/>
    <n v="1"/>
    <m/>
    <m/>
    <m/>
    <n v="80"/>
    <m/>
  </r>
  <r>
    <x v="0"/>
    <x v="0"/>
    <x v="0"/>
    <m/>
    <x v="4"/>
    <s v="PF Amine Surfactants"/>
    <s v="ZHOUY19"/>
    <d v="2025-04-16T00:00:00"/>
    <s v="1447"/>
    <n v="8"/>
    <s v="UN2735"/>
    <s v="ZOR"/>
    <s v="Shanghai Dongtongya Technology Co.,"/>
    <s v="SG_FF_5011407_Leschaco"/>
    <s v="5103399663"/>
    <s v="8003101"/>
    <s v="5103399663/8003101"/>
    <s v="WETFIX N422 180 KG THL DR"/>
    <n v="1440"/>
    <s v="KG"/>
    <s v="CIF"/>
    <x v="5"/>
    <s v="China"/>
    <d v="2025-05-10T00:00:00"/>
    <d v="2025-05-15T00:00:00"/>
    <m/>
    <m/>
    <d v="2025-05-25T00:00:00"/>
    <n v="13"/>
    <d v="2025-06-07T00:00:00"/>
    <d v="2025-05-25T00:00:00"/>
    <d v="2025-05-23T00:00:00"/>
    <x v="0"/>
    <m/>
    <s v="CO_22GP"/>
    <n v="1"/>
    <n v="1"/>
    <x v="0"/>
    <s v="OOCL GERMANY 034E"/>
    <s v="OOLU2307848470"/>
    <m/>
    <s v="OOCL"/>
    <x v="0"/>
    <x v="0"/>
    <m/>
    <n v="150"/>
    <d v="2025-06-01T00:00:00"/>
    <s v="6104551184"/>
    <s v="CNSHG"/>
    <m/>
    <n v="300"/>
    <m/>
    <x v="0"/>
    <x v="0"/>
    <d v="2025-05-19T00:00:00"/>
    <s v="USD"/>
    <n v="9925"/>
    <m/>
    <m/>
    <m/>
    <n v="1"/>
    <m/>
    <m/>
    <m/>
    <n v="1440"/>
    <m/>
  </r>
  <r>
    <x v="0"/>
    <x v="0"/>
    <x v="0"/>
    <m/>
    <x v="4"/>
    <s v="PF Alkoxylates"/>
    <s v="VAZEN"/>
    <d v="2025-02-28T00:00:00"/>
    <s v="1570"/>
    <s v="NDG"/>
    <s v="NDG"/>
    <s v="ZNLC"/>
    <s v="NR Chemicals AU Pty Ltd."/>
    <s v="SG_FF_5011407_Leschaco"/>
    <s v="4700158804"/>
    <s v="8003164"/>
    <s v="4700158804/8003164"/>
    <s v="ETHOMEEN C/25 200 KG TH DR"/>
    <n v="7200"/>
    <s v="KG"/>
    <s v="CIF"/>
    <x v="11"/>
    <s v="Australia"/>
    <d v="2025-06-02T00:00:00"/>
    <d v="2025-05-14T00:00:00"/>
    <m/>
    <m/>
    <d v="2025-05-26T00:00:00"/>
    <n v="11"/>
    <d v="2025-06-06T00:00:00"/>
    <d v="2025-05-26T00:00:00"/>
    <d v="2025-05-16T00:00:00"/>
    <x v="0"/>
    <m/>
    <s v="CO_22GP"/>
    <n v="1"/>
    <n v="1"/>
    <x v="7"/>
    <s v="MAERSK SEMAKAU 0PW6DS1NL"/>
    <s v="GNC0254271"/>
    <m/>
    <s v="Maersk/OOCL"/>
    <x v="0"/>
    <x v="0"/>
    <m/>
    <n v="747"/>
    <d v="2025-06-04T00:00:00"/>
    <s v="6104550847"/>
    <s v="AUMEL"/>
    <m/>
    <n v="880"/>
    <m/>
    <x v="2"/>
    <x v="1"/>
    <d v="2025-05-16T00:00:00"/>
    <s v="AUD"/>
    <n v="37096"/>
    <m/>
    <m/>
    <m/>
    <n v="1"/>
    <m/>
    <m/>
    <m/>
    <n v="7200"/>
    <m/>
  </r>
  <r>
    <x v="0"/>
    <x v="0"/>
    <x v="0"/>
    <m/>
    <x v="4"/>
    <s v="TS Organic Peroxides"/>
    <s v="TONGTANP"/>
    <d v="2024-11-19T00:00:00"/>
    <s v="5220"/>
    <n v="5.2"/>
    <s v="UN3114"/>
    <s v="ZOR"/>
    <s v="IMCD NEW ZEALAND LIMITED"/>
    <s v="SG_FF_5011407_Leschaco"/>
    <s v="5103324138"/>
    <s v="8023050"/>
    <s v="5103324138/8023050"/>
    <s v="PERKADOX 16 2x5 kg box ALU (LR) UNG"/>
    <n v="1600"/>
    <s v="KG"/>
    <s v="CIF"/>
    <x v="27"/>
    <s v="New Zealand"/>
    <d v="2025-03-15T00:00:00"/>
    <d v="2025-05-12T00:00:00"/>
    <m/>
    <m/>
    <d v="2025-05-27T00:00:00"/>
    <n v="21"/>
    <d v="2025-06-17T00:00:00"/>
    <d v="2025-05-28T00:00:00"/>
    <d v="2025-05-26T00:00:00"/>
    <x v="0"/>
    <m/>
    <s v="CO_22RT"/>
    <n v="1"/>
    <n v="1"/>
    <x v="11"/>
    <s v="MAERSK RIO INDIA 521S"/>
    <s v="MAEU253561255"/>
    <m/>
    <s v="No tender"/>
    <x v="1"/>
    <x v="4"/>
    <m/>
    <n v="4060"/>
    <d v="2025-05-30T00:00:00"/>
    <s v="6104549835"/>
    <s v="NZAKL"/>
    <m/>
    <m/>
    <n v="4060"/>
    <x v="4"/>
    <x v="4"/>
    <d v="2025-05-14T00:00:00"/>
    <s v="USD"/>
    <n v="28700"/>
    <m/>
    <m/>
    <m/>
    <m/>
    <m/>
    <n v="1"/>
    <m/>
    <n v="1600"/>
    <m/>
  </r>
  <r>
    <x v="0"/>
    <x v="0"/>
    <x v="0"/>
    <m/>
    <x v="4"/>
    <s v="TS Organic Peroxides"/>
    <s v="TONGTANP"/>
    <d v="2024-11-19T00:00:00"/>
    <s v="5220"/>
    <n v="5.2"/>
    <s v="UN3106"/>
    <s v="ZOR"/>
    <s v="IMCD NEW ZEALAND LIMITED"/>
    <s v="SG_FF_5011407_Leschaco"/>
    <s v="5103324138"/>
    <s v="8019518"/>
    <s v="5103324138/8019518"/>
    <s v="PERKADOX GB-50X 25 kg box (LR) CN/EU/UNG"/>
    <n v="1000"/>
    <s v="KG"/>
    <s v="CIF"/>
    <x v="27"/>
    <s v="New Zealand"/>
    <d v="2025-03-15T00:00:00"/>
    <d v="2025-05-12T00:00:00"/>
    <m/>
    <m/>
    <d v="2025-05-27T00:00:00"/>
    <n v="21"/>
    <d v="2025-06-17T00:00:00"/>
    <d v="2025-05-28T00:00:00"/>
    <d v="2025-05-26T00:00:00"/>
    <x v="0"/>
    <m/>
    <s v="CO_22RT"/>
    <n v="0"/>
    <n v="0"/>
    <x v="11"/>
    <s v="MAERSK RIO INDIA 521S"/>
    <s v="MAEU253561255"/>
    <m/>
    <s v="No tender"/>
    <x v="1"/>
    <x v="4"/>
    <m/>
    <n v="0"/>
    <d v="2025-05-30T00:00:00"/>
    <s v="6104549835"/>
    <s v="NZAKL"/>
    <m/>
    <m/>
    <n v="0"/>
    <x v="4"/>
    <x v="4"/>
    <d v="2025-05-14T00:00:00"/>
    <s v="USD"/>
    <n v="28700"/>
    <m/>
    <m/>
    <m/>
    <m/>
    <m/>
    <n v="0"/>
    <m/>
    <n v="1000"/>
    <m/>
  </r>
  <r>
    <x v="0"/>
    <x v="0"/>
    <x v="0"/>
    <m/>
    <x v="4"/>
    <s v="TS Organic Peroxides"/>
    <s v="TONGTANP"/>
    <d v="2024-11-19T00:00:00"/>
    <s v="5220"/>
    <n v="5.2"/>
    <s v="UN3106"/>
    <s v="ZOR"/>
    <s v="IMCD NEW ZEALAND LIMITED"/>
    <s v="SG_FF_5011407_Leschaco"/>
    <s v="5103324138"/>
    <s v="8019555"/>
    <s v="5103324138/8019555"/>
    <s v="PERKADOX GB-50L 25 kg box (LR) CN/UNG"/>
    <n v="2000"/>
    <s v="KG"/>
    <s v="CIF"/>
    <x v="27"/>
    <s v="New Zealand"/>
    <d v="2025-03-15T00:00:00"/>
    <d v="2025-05-12T00:00:00"/>
    <m/>
    <m/>
    <d v="2025-05-27T00:00:00"/>
    <n v="21"/>
    <d v="2025-06-17T00:00:00"/>
    <d v="2025-05-28T00:00:00"/>
    <d v="2025-05-26T00:00:00"/>
    <x v="0"/>
    <m/>
    <s v="CO_22RT"/>
    <n v="0"/>
    <n v="0"/>
    <x v="11"/>
    <s v="MAERSK RIO INDIA 521S"/>
    <s v="MAEU253561255"/>
    <m/>
    <s v="No tender"/>
    <x v="1"/>
    <x v="4"/>
    <m/>
    <n v="0"/>
    <d v="2025-05-30T00:00:00"/>
    <s v="6104549835"/>
    <s v="NZAKL"/>
    <m/>
    <m/>
    <n v="0"/>
    <x v="4"/>
    <x v="4"/>
    <d v="2025-05-14T00:00:00"/>
    <s v="USD"/>
    <n v="28700"/>
    <m/>
    <m/>
    <m/>
    <m/>
    <m/>
    <n v="0"/>
    <m/>
    <n v="2000"/>
    <m/>
  </r>
  <r>
    <x v="0"/>
    <x v="0"/>
    <x v="5"/>
    <m/>
    <x v="4"/>
    <s v="PF Amine Surfactants"/>
    <s v="YVIQUELC"/>
    <d v="2025-03-27T00:00:00"/>
    <s v="1447"/>
    <n v="8"/>
    <s v="UN1760"/>
    <s v="ZNLC"/>
    <s v="Nouryon Surface Chemistry LLC"/>
    <s v="SG_FF_5011407_Leschaco"/>
    <s v="4700160093"/>
    <s v="8024202"/>
    <s v="4700160093/8024202"/>
    <s v="ETHOQUAD O/12PG 180 KG THL DR"/>
    <n v="4"/>
    <s v="PC"/>
    <s v="CIF"/>
    <x v="31"/>
    <s v="United States"/>
    <d v="2025-06-24T00:00:00"/>
    <d v="2025-04-30T00:00:00"/>
    <m/>
    <m/>
    <d v="2025-05-28T00:00:00"/>
    <n v="5"/>
    <d v="2025-06-02T00:00:00"/>
    <d v="2025-05-28T00:00:00"/>
    <d v="2025-05-21T00:00:00"/>
    <x v="0"/>
    <m/>
    <s v="LCL"/>
    <n v="0"/>
    <n v="0"/>
    <x v="1"/>
    <s v="ONE MINATO 026E"/>
    <s v="GSINCHI250404644"/>
    <m/>
    <s v="No tender"/>
    <x v="1"/>
    <x v="1"/>
    <m/>
    <m/>
    <d v="2025-06-24T00:00:00"/>
    <s v="6104545358"/>
    <s v="USCHI"/>
    <m/>
    <m/>
    <m/>
    <x v="3"/>
    <x v="0"/>
    <d v="2025-05-05T00:00:00"/>
    <s v="USD"/>
    <n v="5746"/>
    <m/>
    <m/>
    <m/>
    <m/>
    <m/>
    <n v="0"/>
    <m/>
    <n v="4"/>
    <m/>
  </r>
  <r>
    <x v="0"/>
    <x v="0"/>
    <x v="0"/>
    <m/>
    <x v="4"/>
    <s v="PF Amine Surfactants"/>
    <s v="JESSLIMY"/>
    <d v="2025-03-17T00:00:00"/>
    <s v="1447"/>
    <n v="9"/>
    <s v="UN3082"/>
    <s v="ZOR"/>
    <s v="Amtrade International Pty Ltd"/>
    <s v="SG_FF_5011407_Leschaco"/>
    <s v="5103383451"/>
    <s v="8024432"/>
    <s v="5103383451/8024432"/>
    <s v="REDICOTE BE 900 KG IBC"/>
    <n v="18"/>
    <s v="PC"/>
    <s v="CIF"/>
    <x v="0"/>
    <s v="Australia"/>
    <d v="2025-05-31T00:00:00"/>
    <d v="2025-05-19T00:00:00"/>
    <m/>
    <m/>
    <d v="2025-05-29T00:00:00"/>
    <n v="7"/>
    <d v="2025-06-05T00:00:00"/>
    <d v="2025-05-29T00:00:00"/>
    <d v="2025-05-23T00:00:00"/>
    <x v="0"/>
    <m/>
    <s v="CO_22GP"/>
    <n v="1"/>
    <n v="1"/>
    <x v="5"/>
    <s v="XIAMEN 522S"/>
    <s v="HLCUSIN250417020"/>
    <m/>
    <s v="Maersk/OOCL"/>
    <x v="1"/>
    <x v="3"/>
    <m/>
    <n v="900"/>
    <d v="2025-06-05T00:00:00"/>
    <s v="6104551134"/>
    <s v="AUFRE"/>
    <m/>
    <n v="900"/>
    <m/>
    <x v="0"/>
    <x v="0"/>
    <d v="2025-05-21T00:00:00"/>
    <s v="USD"/>
    <n v="47880"/>
    <m/>
    <m/>
    <m/>
    <m/>
    <m/>
    <n v="1"/>
    <m/>
    <n v="18"/>
    <m/>
  </r>
  <r>
    <x v="0"/>
    <x v="0"/>
    <x v="0"/>
    <m/>
    <x v="4"/>
    <s v="PF Amine Surfactants"/>
    <s v="TANP"/>
    <d v="2025-03-19T00:00:00"/>
    <s v="1447"/>
    <n v="8"/>
    <s v="UN2920"/>
    <s v="ZOR"/>
    <s v="VICTA Trading Corporation"/>
    <s v="SG_FF_5011407_Leschaco"/>
    <s v="5103385310"/>
    <s v="8003598"/>
    <s v="5103385310/8003598"/>
    <s v="ARQUAD 2.10-80 183 KG THL DR"/>
    <n v="4"/>
    <s v="PC"/>
    <s v="CIF"/>
    <x v="8"/>
    <s v="Vietnam"/>
    <d v="2025-05-25T00:00:00"/>
    <d v="2025-05-15T00:00:00"/>
    <m/>
    <m/>
    <d v="2025-05-29T00:00:00"/>
    <n v="6"/>
    <d v="2025-06-04T00:00:00"/>
    <d v="2025-05-29T00:00:00"/>
    <d v="2025-05-27T00:00:00"/>
    <x v="0"/>
    <m/>
    <s v="CO_22GP"/>
    <n v="1"/>
    <n v="1"/>
    <x v="4"/>
    <s v="EVER BRAVE 087E"/>
    <s v="ONEYSINF31213400"/>
    <m/>
    <s v="ONE/OOCL"/>
    <x v="0"/>
    <x v="0"/>
    <m/>
    <n v="206"/>
    <d v="2025-05-25T00:00:00"/>
    <s v="6104553036"/>
    <s v="VNSGN"/>
    <m/>
    <n v="515"/>
    <n v="730"/>
    <x v="1"/>
    <x v="0"/>
    <d v="2025-05-19T00:00:00"/>
    <s v="USD"/>
    <n v="29347"/>
    <m/>
    <m/>
    <m/>
    <n v="1"/>
    <m/>
    <m/>
    <m/>
    <n v="4"/>
    <m/>
  </r>
  <r>
    <x v="0"/>
    <x v="0"/>
    <x v="0"/>
    <m/>
    <x v="4"/>
    <s v="PF Amine Surfactants"/>
    <s v="TANP"/>
    <d v="2025-03-19T00:00:00"/>
    <s v="1447"/>
    <n v="9"/>
    <s v="UN3082"/>
    <s v="ZOR"/>
    <s v="VICTA Trading Corporation"/>
    <s v="SG_FF_5011407_Leschaco"/>
    <s v="5103385310"/>
    <s v="8003257"/>
    <s v="5103385310/8003257"/>
    <s v="ARQUAD 16-29 200 KG PTH DR"/>
    <n v="50"/>
    <s v="PC"/>
    <s v="CIF"/>
    <x v="8"/>
    <s v="Vietnam"/>
    <d v="2025-05-25T00:00:00"/>
    <d v="2025-05-15T00:00:00"/>
    <m/>
    <m/>
    <d v="2025-05-29T00:00:00"/>
    <n v="6"/>
    <d v="2025-06-04T00:00:00"/>
    <d v="2025-05-29T00:00:00"/>
    <d v="2025-05-27T00:00:00"/>
    <x v="0"/>
    <m/>
    <s v="CO_22GP"/>
    <n v="0"/>
    <n v="0"/>
    <x v="4"/>
    <s v="EVER BRAVE 087E"/>
    <s v="ONEYSINF31213400"/>
    <m/>
    <s v="ONE/OOCL"/>
    <x v="0"/>
    <x v="0"/>
    <m/>
    <n v="206"/>
    <d v="2025-05-25T00:00:00"/>
    <s v="6104553036"/>
    <s v="VNSGN"/>
    <m/>
    <n v="515"/>
    <m/>
    <x v="1"/>
    <x v="0"/>
    <d v="2025-05-19T00:00:00"/>
    <s v="USD"/>
    <n v="29347"/>
    <m/>
    <m/>
    <m/>
    <n v="0"/>
    <m/>
    <m/>
    <m/>
    <n v="50"/>
    <m/>
  </r>
  <r>
    <x v="0"/>
    <x v="0"/>
    <x v="0"/>
    <m/>
    <x v="4"/>
    <s v="PF Amine Surfactants"/>
    <s v="TANP"/>
    <d v="2025-03-19T00:00:00"/>
    <s v="1447"/>
    <n v="3"/>
    <s v="UN1993"/>
    <s v="ZOR"/>
    <s v="VICTA Trading Corporation"/>
    <s v="SG_FF_5011407_Leschaco"/>
    <s v="5103385310"/>
    <s v="8003565"/>
    <s v="5103385310/8003565"/>
    <s v="ARMOSOFT L 175 KG THL DR"/>
    <n v="8"/>
    <s v="PC"/>
    <s v="CIF"/>
    <x v="8"/>
    <s v="Vietnam"/>
    <d v="2025-05-25T00:00:00"/>
    <d v="2025-05-15T00:00:00"/>
    <m/>
    <m/>
    <d v="2025-05-29T00:00:00"/>
    <n v="6"/>
    <d v="2025-06-04T00:00:00"/>
    <d v="2025-05-29T00:00:00"/>
    <d v="2025-05-27T00:00:00"/>
    <x v="0"/>
    <m/>
    <s v="CO_22GP"/>
    <n v="0"/>
    <n v="0"/>
    <x v="4"/>
    <s v="EVER BRAVE 087E"/>
    <s v="ONEYSINF31213400"/>
    <m/>
    <s v="ONE/OOCL"/>
    <x v="0"/>
    <x v="0"/>
    <m/>
    <n v="206"/>
    <d v="2025-05-25T00:00:00"/>
    <s v="6104553036"/>
    <s v="VNSGN"/>
    <m/>
    <n v="515"/>
    <m/>
    <x v="1"/>
    <x v="0"/>
    <d v="2025-05-19T00:00:00"/>
    <s v="USD"/>
    <n v="29347"/>
    <m/>
    <m/>
    <m/>
    <n v="0"/>
    <m/>
    <m/>
    <m/>
    <n v="8"/>
    <m/>
  </r>
  <r>
    <x v="0"/>
    <x v="0"/>
    <x v="0"/>
    <m/>
    <x v="4"/>
    <s v="PF Amine Surfactants"/>
    <s v="JESSLIMY"/>
    <d v="2025-05-08T00:00:00"/>
    <s v="1447"/>
    <n v="8"/>
    <s v="UN2735"/>
    <s v="ZOR"/>
    <s v="Amtrade International Pty Ltd"/>
    <s v="SG_FF_5011407_Leschaco"/>
    <s v="5103410453"/>
    <s v="8003103"/>
    <s v="5103410453/8003103"/>
    <s v="REDICOTE N422"/>
    <n v="1800"/>
    <s v="KG"/>
    <s v="CIF"/>
    <x v="0"/>
    <s v="Australia"/>
    <d v="2025-05-31T00:00:00"/>
    <d v="2025-05-19T00:00:00"/>
    <m/>
    <m/>
    <d v="2025-05-29T00:00:00"/>
    <n v="7"/>
    <d v="2025-06-05T00:00:00"/>
    <d v="2025-05-29T00:00:00"/>
    <d v="2025-05-23T00:00:00"/>
    <x v="0"/>
    <m/>
    <s v="CO_22GP"/>
    <n v="0"/>
    <n v="0"/>
    <x v="5"/>
    <s v="XIAMEN 522S"/>
    <s v="HLCUSIN250417020"/>
    <m/>
    <s v="CMA/Hapag/OOCL"/>
    <x v="0"/>
    <x v="0"/>
    <m/>
    <n v="1521"/>
    <d v="2025-06-05T00:00:00"/>
    <s v="6104551134"/>
    <s v="AUFRE"/>
    <m/>
    <n v="1771"/>
    <m/>
    <x v="2"/>
    <x v="0"/>
    <d v="2025-05-21T00:00:00"/>
    <s v="USD"/>
    <n v="7830"/>
    <m/>
    <m/>
    <m/>
    <n v="0"/>
    <m/>
    <m/>
    <m/>
    <n v="1800"/>
    <m/>
  </r>
  <r>
    <x v="0"/>
    <x v="0"/>
    <x v="0"/>
    <m/>
    <x v="4"/>
    <s v="PF Amine Surfactants"/>
    <s v="TANJ"/>
    <d v="2025-04-07T00:00:00"/>
    <s v="1447"/>
    <n v="9"/>
    <s v="UN3077"/>
    <s v="ZOR"/>
    <s v="Koventure Co. Ltd"/>
    <s v="SG_FF_5011407_Leschaco"/>
    <s v="5103394513"/>
    <s v="8000288"/>
    <s v="5103394513/8000288"/>
    <s v="DUOMEEN TDO 170 KG OH DR"/>
    <n v="680"/>
    <s v="KG"/>
    <s v="CIF"/>
    <x v="4"/>
    <s v="Thailand"/>
    <d v="2025-05-31T00:00:00"/>
    <d v="2025-05-21T00:00:00"/>
    <m/>
    <m/>
    <d v="2025-05-31T00:00:00"/>
    <n v="3"/>
    <d v="2025-06-03T00:00:00"/>
    <d v="2025-05-31T00:00:00"/>
    <d v="2025-05-23T00:00:00"/>
    <x v="0"/>
    <m/>
    <s v="LCL"/>
    <n v="0"/>
    <n v="0"/>
    <x v="1"/>
    <s v="KOTA HALUS 0647N"/>
    <s v="PLXUCFL150N95509C"/>
    <m/>
    <s v="No tender"/>
    <x v="1"/>
    <x v="1"/>
    <m/>
    <m/>
    <d v="2025-05-30T00:00:00"/>
    <s v="6104553895"/>
    <s v="THBKK"/>
    <m/>
    <m/>
    <m/>
    <x v="0"/>
    <x v="0"/>
    <d v="2025-05-23T00:00:00"/>
    <s v="USD"/>
    <n v="5100"/>
    <m/>
    <m/>
    <m/>
    <m/>
    <m/>
    <n v="0"/>
    <m/>
    <n v="680"/>
    <m/>
  </r>
  <r>
    <x v="0"/>
    <x v="0"/>
    <x v="2"/>
    <s v="CS2"/>
    <x v="5"/>
    <s v="PF SP"/>
    <s v="LARSSOH1"/>
    <d v="2025-04-29T00:00:00"/>
    <s v="1448"/>
    <s v="NDG"/>
    <s v="NDG"/>
    <s v="ZNLC"/>
    <s v="CARBOSULF CHEMISCHE WERKE GmbH"/>
    <s v="SG_FF_5011407_Leschaco"/>
    <s v="4700161424"/>
    <s v="2200731"/>
    <s v="4700161424/2200731"/>
    <s v="CS2 ISO"/>
    <n v="1"/>
    <s v="PC"/>
    <s v="CIF"/>
    <x v="7"/>
    <s v="Netherlands"/>
    <d v="2025-07-25T00:00:00"/>
    <d v="2025-06-13T00:00:00"/>
    <m/>
    <m/>
    <d v="2025-05-31T00:00:00"/>
    <n v="41"/>
    <d v="2025-07-11T00:00:00"/>
    <d v="2025-05-31T00:00:00"/>
    <d v="2025-06-13T00:00:00"/>
    <x v="1"/>
    <m/>
    <s v="CO_22TD"/>
    <n v="1"/>
    <n v="1"/>
    <x v="5"/>
    <s v="REN JIAN 16 522N"/>
    <s v="HLCUSIN250528620"/>
    <m/>
    <s v="No tender"/>
    <x v="1"/>
    <x v="4"/>
    <m/>
    <n v="1200"/>
    <d v="2025-07-25T00:00:00"/>
    <s v=""/>
    <s v="NLRTM"/>
    <m/>
    <m/>
    <n v="1200"/>
    <x v="5"/>
    <x v="8"/>
    <d v="2025-06-13T00:00:00"/>
    <s v="EUR"/>
    <n v="0"/>
    <m/>
    <m/>
    <m/>
    <m/>
    <m/>
    <n v="1"/>
    <m/>
    <n v="1"/>
    <m/>
  </r>
  <r>
    <x v="0"/>
    <x v="0"/>
    <x v="0"/>
    <m/>
    <x v="4"/>
    <s v="PF Alkoxylates"/>
    <s v="HIRUNSIN"/>
    <d v="2024-12-23T00:00:00"/>
    <s v="1447"/>
    <s v="NDG"/>
    <s v="NDG"/>
    <s v="ZOR"/>
    <s v="Thai Specialty Chemical Co., Ltd"/>
    <s v="SG_FF_5011407_Leschaco"/>
    <s v="5103342146"/>
    <s v="8000203"/>
    <s v="5103342146/8000203"/>
    <s v="BEROL DGR 81 210 KG PTH DR"/>
    <n v="32"/>
    <s v="PC"/>
    <s v="CIF"/>
    <x v="4"/>
    <s v="Thailand"/>
    <d v="2025-05-05T00:00:00"/>
    <d v="2025-05-23T00:00:00"/>
    <m/>
    <m/>
    <d v="2025-06-04T00:00:00"/>
    <n v="3"/>
    <d v="2025-06-07T00:00:00"/>
    <d v="2025-06-04T00:00:00"/>
    <d v="2025-05-30T00:00:00"/>
    <x v="0"/>
    <m/>
    <s v="CO_22GP"/>
    <n v="1"/>
    <n v="1"/>
    <x v="0"/>
    <s v="CAPE FAWLEY 150N"/>
    <s v="OOLU2308260800"/>
    <m/>
    <s v="OOCL"/>
    <x v="0"/>
    <x v="0"/>
    <m/>
    <n v="400"/>
    <d v="2025-06-02T00:00:00"/>
    <s v="6104554921"/>
    <s v="THBKK"/>
    <m/>
    <n v="400"/>
    <n v="0"/>
    <x v="1"/>
    <x v="1"/>
    <d v="2025-05-30T00:00:00"/>
    <s v="USD"/>
    <n v="40052"/>
    <m/>
    <m/>
    <m/>
    <n v="1"/>
    <m/>
    <m/>
    <m/>
    <n v="32"/>
    <m/>
  </r>
  <r>
    <x v="0"/>
    <x v="0"/>
    <x v="0"/>
    <m/>
    <x v="4"/>
    <s v="PF Amine Surfactants"/>
    <s v="HIRUNSIN"/>
    <d v="2024-12-23T00:00:00"/>
    <s v="1447"/>
    <n v="9"/>
    <s v="UN3082"/>
    <s v="ZOR"/>
    <s v="Thai Specialty Chemical Co., Ltd"/>
    <s v="SG_FF_5011407_Leschaco"/>
    <s v="5103342146"/>
    <s v="5406793"/>
    <s v="5103342146/5406793"/>
    <s v="AROMOX 14D-W970 200 KG PTH DR"/>
    <n v="4"/>
    <s v="PC"/>
    <s v="CIF"/>
    <x v="4"/>
    <s v="Thailand"/>
    <d v="2025-05-05T00:00:00"/>
    <d v="2025-05-23T00:00:00"/>
    <m/>
    <m/>
    <d v="2025-06-04T00:00:00"/>
    <n v="3"/>
    <d v="2025-06-07T00:00:00"/>
    <d v="2025-06-04T00:00:00"/>
    <d v="2025-05-30T00:00:00"/>
    <x v="0"/>
    <m/>
    <s v="CO_22GP"/>
    <n v="0"/>
    <n v="0"/>
    <x v="0"/>
    <s v="CAPE FAWLEY 150N"/>
    <s v="OOLU2308260800"/>
    <m/>
    <s v="OOCL"/>
    <x v="0"/>
    <x v="0"/>
    <m/>
    <n v="0"/>
    <d v="2025-06-02T00:00:00"/>
    <s v="6104554921"/>
    <s v="THBKK"/>
    <m/>
    <n v="0"/>
    <n v="0"/>
    <x v="1"/>
    <x v="0"/>
    <d v="2025-05-30T00:00:00"/>
    <s v="USD"/>
    <n v="40052"/>
    <m/>
    <m/>
    <m/>
    <n v="0"/>
    <m/>
    <m/>
    <m/>
    <n v="4"/>
    <m/>
  </r>
  <r>
    <x v="0"/>
    <x v="0"/>
    <x v="0"/>
    <m/>
    <x v="4"/>
    <s v="PF Amine Surfactants"/>
    <s v="HIRUNSIN"/>
    <d v="2024-12-23T00:00:00"/>
    <s v="1447"/>
    <n v="9"/>
    <s v="UN3077"/>
    <s v="ZOR"/>
    <s v="Thai Specialty Chemical Co., Ltd"/>
    <s v="SG_FF_5011407_Leschaco"/>
    <s v="5103342146"/>
    <s v="8000288"/>
    <s v="5103342146/8000288"/>
    <s v="DUOMEEN TDO 170 KG OH DR"/>
    <n v="4"/>
    <s v="PC"/>
    <s v="CIF"/>
    <x v="4"/>
    <s v="Thailand"/>
    <d v="2025-05-05T00:00:00"/>
    <d v="2025-05-23T00:00:00"/>
    <m/>
    <m/>
    <d v="2025-06-04T00:00:00"/>
    <n v="3"/>
    <d v="2025-06-07T00:00:00"/>
    <d v="2025-06-04T00:00:00"/>
    <d v="2025-05-30T00:00:00"/>
    <x v="0"/>
    <m/>
    <s v="CO_22GP"/>
    <n v="0"/>
    <n v="0"/>
    <x v="0"/>
    <s v="CAPE FAWLEY 150N"/>
    <s v="OOLU2308260800"/>
    <m/>
    <s v="OOCL"/>
    <x v="0"/>
    <x v="0"/>
    <m/>
    <n v="0"/>
    <d v="2025-06-02T00:00:00"/>
    <s v="6104554921"/>
    <s v="THBKK"/>
    <m/>
    <n v="0"/>
    <n v="0"/>
    <x v="1"/>
    <x v="0"/>
    <d v="2025-05-30T00:00:00"/>
    <s v="USD"/>
    <n v="40052"/>
    <m/>
    <m/>
    <m/>
    <n v="0"/>
    <m/>
    <m/>
    <m/>
    <n v="4"/>
    <m/>
  </r>
  <r>
    <x v="0"/>
    <x v="0"/>
    <x v="0"/>
    <m/>
    <x v="4"/>
    <s v="PF Alkoxylates"/>
    <s v="SUZUKIC"/>
    <d v="2025-05-07T00:00:00"/>
    <s v="1570"/>
    <s v="NDG"/>
    <s v="NDG"/>
    <s v="ZNLC"/>
    <s v="Nouryon Japan K.K."/>
    <s v="SG_FF_5011407_Leschaco"/>
    <s v="4700161688"/>
    <s v="8003924"/>
    <s v="4700161688/8003924"/>
    <s v="BEROL VISCO 388 210 KG PTH DR"/>
    <n v="1680"/>
    <s v="KG"/>
    <s v="CIF"/>
    <x v="21"/>
    <s v="Japan"/>
    <d v="2025-06-05T00:00:00"/>
    <d v="2025-05-26T00:00:00"/>
    <m/>
    <m/>
    <d v="2025-06-04T00:00:00"/>
    <n v="12"/>
    <d v="2025-06-16T00:00:00"/>
    <d v="2025-06-03T00:00:00"/>
    <d v="2025-05-28T00:00:00"/>
    <x v="0"/>
    <m/>
    <s v="LCL"/>
    <n v="0"/>
    <n v="0"/>
    <x v="1"/>
    <s v="WAN HAI 370 N016"/>
    <s v="WHSP091FX01366"/>
    <m/>
    <s v="No tender"/>
    <x v="1"/>
    <x v="1"/>
    <m/>
    <n v="92"/>
    <d v="2025-06-05T00:00:00"/>
    <s v="6104558655"/>
    <s v="JPOSA"/>
    <m/>
    <m/>
    <n v="92"/>
    <x v="3"/>
    <x v="1"/>
    <d v="2025-05-28T00:00:00"/>
    <s v="JPY"/>
    <n v="1057090"/>
    <m/>
    <m/>
    <m/>
    <m/>
    <m/>
    <n v="0"/>
    <m/>
    <n v="1680"/>
    <m/>
  </r>
  <r>
    <x v="0"/>
    <x v="0"/>
    <x v="0"/>
    <m/>
    <x v="4"/>
    <s v="PF CMC Huber"/>
    <s v="WANW"/>
    <d v="2025-02-19T00:00:00"/>
    <s v="1447"/>
    <s v="NDG"/>
    <s v="NDG"/>
    <s v="ZOR"/>
    <s v="Procter &amp; Gamble Philippines, INC"/>
    <s v="SG_FF_5011407_Leschaco"/>
    <s v="5103369757"/>
    <s v="8024056"/>
    <s v="5103369757/8024056"/>
    <s v="FINNFIX VT 25 KG BAG PW H5P"/>
    <n v="40000"/>
    <s v="KG"/>
    <s v="CIF"/>
    <x v="3"/>
    <s v="Philippines"/>
    <d v="2025-06-09T00:00:00"/>
    <d v="2025-05-27T00:00:00"/>
    <m/>
    <m/>
    <d v="2025-06-05T00:00:00"/>
    <n v="10"/>
    <d v="2025-06-15T00:00:00"/>
    <d v="2025-06-06T00:00:00"/>
    <d v="2025-05-30T00:00:00"/>
    <x v="0"/>
    <m/>
    <s v="CO_45GP"/>
    <n v="1"/>
    <n v="2"/>
    <x v="7"/>
    <s v="ALS JUNO 0XL8LS1NC"/>
    <s v="BCC0241414"/>
    <m/>
    <s v="CMA/Hapag"/>
    <x v="0"/>
    <x v="0"/>
    <m/>
    <n v="541"/>
    <d v="2025-06-13T00:00:00"/>
    <s v="6104554111"/>
    <s v="PHMNL"/>
    <m/>
    <n v="541"/>
    <n v="0"/>
    <x v="1"/>
    <x v="2"/>
    <d v="2025-05-30T00:00:00"/>
    <s v="USD"/>
    <n v="35760"/>
    <m/>
    <m/>
    <m/>
    <n v="2"/>
    <m/>
    <m/>
    <m/>
    <n v="40000"/>
    <m/>
  </r>
  <r>
    <x v="0"/>
    <x v="0"/>
    <x v="0"/>
    <m/>
    <x v="4"/>
    <s v="PF Alkoxylates"/>
    <s v="MAM"/>
    <d v="2025-04-08T00:00:00"/>
    <s v="1447"/>
    <n v="9"/>
    <s v="UN3082"/>
    <s v="ZOR"/>
    <s v="Guangdong BeideWei New Material"/>
    <s v="SG_FF_5011407_Leschaco"/>
    <s v="5103395598"/>
    <s v="8019729"/>
    <s v="5103395598/8019729"/>
    <s v="表面活性剂 BEROL 226 SA"/>
    <n v="48000"/>
    <s v="KG"/>
    <s v="FCA"/>
    <x v="2"/>
    <s v="China"/>
    <d v="2025-05-18T00:00:00"/>
    <d v="2025-05-21T00:00:00"/>
    <m/>
    <m/>
    <d v="2025-06-05T00:00:00"/>
    <n v="8"/>
    <d v="2025-06-13T00:00:00"/>
    <d v="2025-06-05T00:00:00"/>
    <d v="2025-06-02T00:00:00"/>
    <x v="0"/>
    <s v="Roll over to Jun. FCA order, sailing booked by customer’s forwarder in early Jun."/>
    <s v="FCA"/>
    <n v="3"/>
    <n v="3"/>
    <x v="2"/>
    <s v="XIN NING BO 110N"/>
    <s v="CCSU7259726920"/>
    <m/>
    <m/>
    <x v="2"/>
    <x v="2"/>
    <m/>
    <m/>
    <d v="2025-05-23T00:00:00"/>
    <s v="6104555154"/>
    <s v="SGSIN"/>
    <m/>
    <m/>
    <m/>
    <x v="1"/>
    <x v="1"/>
    <d v="2025-05-23T00:00:00"/>
    <s v="USD"/>
    <n v="148800"/>
    <m/>
    <m/>
    <m/>
    <m/>
    <m/>
    <m/>
    <n v="3"/>
    <n v="48000"/>
    <m/>
  </r>
  <r>
    <x v="0"/>
    <x v="0"/>
    <x v="0"/>
    <m/>
    <x v="4"/>
    <s v="TS Organic Peroxides"/>
    <s v="TONGTANP"/>
    <d v="2025-04-11T00:00:00"/>
    <s v="5220"/>
    <n v="5.2"/>
    <s v="UN3109"/>
    <s v="ZOR"/>
    <s v="PT PAKAR WIDYACHEMINDO"/>
    <s v="SG_FF_5011407_Leschaco"/>
    <s v="5103397370"/>
    <s v="41009577"/>
    <s v="5103397370/41009577"/>
    <s v="TRIGONOX K-90 25 kg jerrycan UNG"/>
    <n v="600"/>
    <s v="KG"/>
    <s v="CIF"/>
    <x v="1"/>
    <s v="Indonesia"/>
    <d v="2025-05-28T00:00:00"/>
    <d v="2025-05-29T00:00:00"/>
    <m/>
    <m/>
    <d v="2025-06-05T00:00:00"/>
    <n v="2"/>
    <d v="2025-06-07T00:00:00"/>
    <d v="2025-06-05T00:00:00"/>
    <d v="2025-06-02T00:00:00"/>
    <x v="0"/>
    <s v="Roll to Jun due to late MAD 29 May. Estimate PGI 2 June."/>
    <s v="CO_22GP"/>
    <n v="1"/>
    <n v="1"/>
    <x v="0"/>
    <s v="VANCOUVER 043S"/>
    <s v="OOLU2307926610"/>
    <m/>
    <s v="Maersk / OOCL"/>
    <x v="0"/>
    <x v="0"/>
    <m/>
    <n v="450"/>
    <d v="2025-06-06T00:00:00"/>
    <s v="6104558100"/>
    <s v="IDJKT"/>
    <m/>
    <n v="450"/>
    <m/>
    <x v="4"/>
    <x v="4"/>
    <d v="2025-05-31T00:00:00"/>
    <s v="USD"/>
    <n v="8520"/>
    <m/>
    <m/>
    <m/>
    <n v="1"/>
    <m/>
    <m/>
    <m/>
    <n v="600"/>
    <m/>
  </r>
  <r>
    <x v="0"/>
    <x v="0"/>
    <x v="4"/>
    <m/>
    <x v="4"/>
    <s v="PF Amine Surfactants"/>
    <s v="DJABARIN"/>
    <d v="2024-04-30T00:00:00"/>
    <s v="1447"/>
    <n v="9"/>
    <s v="UN3077"/>
    <s v="ZOR"/>
    <s v="IMCD Egypt LLC"/>
    <s v="SG_FF_5011407_Leschaco"/>
    <s v="5103224818"/>
    <s v="8000190"/>
    <s v="5103224818/8000190"/>
    <s v="ARMOCARE APA 18 V 16 KG BAG"/>
    <n v="512"/>
    <s v="KG"/>
    <s v="CIF"/>
    <x v="20"/>
    <s v="Egypt"/>
    <d v="2024-10-18T00:00:00"/>
    <d v="2025-05-28T00:00:00"/>
    <m/>
    <m/>
    <d v="2025-06-06T00:00:00"/>
    <n v="23"/>
    <d v="2025-06-29T00:00:00"/>
    <m/>
    <d v="2025-06-05T00:00:00"/>
    <x v="2"/>
    <s v="Roll to Jun due to late MAD 28 May. Estimate PGI 5 June."/>
    <s v="LCL"/>
    <n v="0"/>
    <n v="0"/>
    <x v="1"/>
    <s v="CMA CGM ARGON 0BEL1W1"/>
    <s v="SEALY25050425-01"/>
    <m/>
    <s v="No tender"/>
    <x v="1"/>
    <x v="1"/>
    <m/>
    <m/>
    <d v="2025-06-25T00:00:00"/>
    <s v="6104555839"/>
    <s v="EGALY"/>
    <m/>
    <m/>
    <m/>
    <x v="1"/>
    <x v="0"/>
    <d v="2025-05-30T00:00:00"/>
    <s v="EUR"/>
    <n v="2253"/>
    <m/>
    <m/>
    <m/>
    <m/>
    <m/>
    <n v="0"/>
    <m/>
    <m/>
    <m/>
  </r>
  <r>
    <x v="0"/>
    <x v="0"/>
    <x v="2"/>
    <m/>
    <x v="4"/>
    <s v="PF Amine Surfactants"/>
    <s v="SKARPETG"/>
    <d v="2025-01-20T00:00:00"/>
    <s v="1445"/>
    <n v="8"/>
    <s v="UN1760"/>
    <s v="ZNLC"/>
    <s v="Nouryon Surface Chemistry AB"/>
    <s v="SG_FF_5011407_Leschaco"/>
    <s v="4700156798"/>
    <s v="8003061"/>
    <s v="4700156798/8003061"/>
    <s v="ADSEE C80W BULK"/>
    <n v="19000"/>
    <s v="KG"/>
    <s v="CIF"/>
    <x v="7"/>
    <s v="Netherlands"/>
    <d v="2025-07-04T00:00:00"/>
    <d v="2025-05-29T00:00:00"/>
    <m/>
    <m/>
    <d v="2025-06-06T00:00:00"/>
    <n v="28"/>
    <d v="2025-07-04T00:00:00"/>
    <d v="2025-06-06T00:00:00"/>
    <d v="2025-05-29T00:00:00"/>
    <x v="0"/>
    <m/>
    <s v="CO_22TD"/>
    <n v="1"/>
    <n v="1"/>
    <x v="10"/>
    <s v="OOCL LUXEMBOURG 118W"/>
    <s v="EMAU070500109160"/>
    <m/>
    <s v="Evergreen/Hapag"/>
    <x v="0"/>
    <x v="0"/>
    <m/>
    <n v="1931"/>
    <d v="2025-07-04T00:00:00"/>
    <s v="6104562647"/>
    <s v="NLRTM"/>
    <m/>
    <n v="1931"/>
    <m/>
    <x v="2"/>
    <x v="0"/>
    <d v="2025-05-29T00:00:00"/>
    <s v="EUR"/>
    <n v="67870"/>
    <m/>
    <m/>
    <m/>
    <n v="1"/>
    <m/>
    <m/>
    <m/>
    <n v="19000"/>
    <m/>
  </r>
  <r>
    <x v="0"/>
    <x v="0"/>
    <x v="2"/>
    <m/>
    <x v="4"/>
    <s v="PF Amine Surfactants"/>
    <s v="SKARPETG"/>
    <d v="2025-02-17T00:00:00"/>
    <s v="1445"/>
    <n v="8"/>
    <s v="UN1760"/>
    <s v="ZNLC"/>
    <s v="Nouryon Surface Chemistry AB"/>
    <s v="SG_FF_5011407_Leschaco"/>
    <s v="4700158135"/>
    <s v="8003061"/>
    <s v="4700158135/8003061"/>
    <s v="ADSEE C80W BULK"/>
    <n v="19000"/>
    <s v="KG"/>
    <s v="CIF"/>
    <x v="7"/>
    <s v="Netherlands"/>
    <d v="2025-07-04T00:00:00"/>
    <d v="2025-05-30T00:00:00"/>
    <m/>
    <m/>
    <d v="2025-06-06T00:00:00"/>
    <n v="28"/>
    <d v="2025-07-04T00:00:00"/>
    <d v="2025-06-06T00:00:00"/>
    <d v="2025-05-30T00:00:00"/>
    <x v="0"/>
    <s v="May PGI"/>
    <s v="CO_22TD"/>
    <n v="1"/>
    <n v="1"/>
    <x v="10"/>
    <s v="OOCL LUXEMBOURG 118W"/>
    <s v="EMAU070500109194"/>
    <m/>
    <s v="Evergreen/Hapag"/>
    <x v="0"/>
    <x v="0"/>
    <m/>
    <n v="1931"/>
    <d v="2025-07-04T00:00:00"/>
    <s v="6104562700"/>
    <s v="NLRTM"/>
    <m/>
    <n v="1931"/>
    <m/>
    <x v="2"/>
    <x v="0"/>
    <d v="2025-05-30T00:00:00"/>
    <s v="EUR"/>
    <n v="67870"/>
    <m/>
    <m/>
    <m/>
    <n v="1"/>
    <m/>
    <m/>
    <m/>
    <n v="19000"/>
    <m/>
  </r>
  <r>
    <x v="0"/>
    <x v="0"/>
    <x v="2"/>
    <m/>
    <x v="4"/>
    <s v="PF Amine Surfactants"/>
    <s v="SKARPETG"/>
    <d v="2025-02-17T00:00:00"/>
    <s v="1445"/>
    <n v="8"/>
    <s v="UN1760"/>
    <s v="ZNLC"/>
    <s v="Nouryon Surface Chemistry AB"/>
    <s v="SG_FF_5011407_Leschaco"/>
    <s v="4700158133"/>
    <s v="8003061"/>
    <s v="4700158133/8003061"/>
    <s v="ADSEE C80W BULK"/>
    <n v="19000"/>
    <s v="KG"/>
    <s v="CIF"/>
    <x v="7"/>
    <s v="Netherlands"/>
    <d v="2025-07-04T00:00:00"/>
    <d v="2025-05-30T00:00:00"/>
    <m/>
    <m/>
    <d v="2025-06-06T00:00:00"/>
    <n v="28"/>
    <d v="2025-07-04T00:00:00"/>
    <d v="2025-06-06T00:00:00"/>
    <d v="2025-05-30T00:00:00"/>
    <x v="0"/>
    <s v="May PGI"/>
    <s v="CO_22TD"/>
    <n v="1"/>
    <n v="1"/>
    <x v="10"/>
    <s v="OOCL LUXEMBOURG 118W"/>
    <s v="EMAU070500109194"/>
    <m/>
    <s v="Evergreen/Hapag"/>
    <x v="0"/>
    <x v="0"/>
    <m/>
    <n v="1931"/>
    <d v="2025-07-04T00:00:00"/>
    <s v="6104562696"/>
    <s v="NLRTM"/>
    <m/>
    <n v="1931"/>
    <m/>
    <x v="2"/>
    <x v="0"/>
    <d v="2025-05-30T00:00:00"/>
    <s v="EUR"/>
    <n v="67870"/>
    <m/>
    <m/>
    <m/>
    <n v="1"/>
    <m/>
    <m/>
    <m/>
    <n v="19000"/>
    <m/>
  </r>
  <r>
    <x v="0"/>
    <x v="0"/>
    <x v="2"/>
    <m/>
    <x v="4"/>
    <s v="PF Amine Surfactants"/>
    <s v="SKARPETG"/>
    <d v="2025-02-17T00:00:00"/>
    <s v="1445"/>
    <n v="8"/>
    <s v="UN1760"/>
    <s v="ZNLC"/>
    <s v="Nouryon Surface Chemistry AB"/>
    <s v="SG_FF_5011407_Leschaco"/>
    <s v="4700158134"/>
    <s v="8003061"/>
    <s v="4700158134/8003061"/>
    <s v="ADSEE C80W BULK"/>
    <n v="19000"/>
    <s v="KG"/>
    <s v="CIF"/>
    <x v="7"/>
    <s v="Netherlands"/>
    <d v="2025-07-04T00:00:00"/>
    <d v="2025-05-30T00:00:00"/>
    <m/>
    <m/>
    <d v="2025-06-06T00:00:00"/>
    <n v="28"/>
    <d v="2025-07-04T00:00:00"/>
    <d v="2025-06-06T00:00:00"/>
    <d v="2025-05-30T00:00:00"/>
    <x v="0"/>
    <s v="May PGI"/>
    <s v="CO_22TD"/>
    <n v="1"/>
    <n v="1"/>
    <x v="10"/>
    <s v="OOCL LUXEMBOURG 118W"/>
    <s v="EMAU070500109194"/>
    <m/>
    <s v="Evergreen/Hapag"/>
    <x v="0"/>
    <x v="0"/>
    <m/>
    <n v="1931"/>
    <d v="2025-07-04T00:00:00"/>
    <s v="6104562698"/>
    <s v="NLRTM"/>
    <m/>
    <n v="1931"/>
    <m/>
    <x v="2"/>
    <x v="0"/>
    <d v="2025-05-30T00:00:00"/>
    <s v="EUR"/>
    <n v="67870"/>
    <m/>
    <m/>
    <m/>
    <n v="1"/>
    <m/>
    <m/>
    <m/>
    <n v="19000"/>
    <m/>
  </r>
  <r>
    <x v="0"/>
    <x v="0"/>
    <x v="2"/>
    <m/>
    <x v="4"/>
    <s v="PF Amine Surfactants"/>
    <s v="SKARPETG"/>
    <d v="2025-03-14T00:00:00"/>
    <s v="1445"/>
    <n v="8"/>
    <s v="UN1760"/>
    <s v="ZNLC"/>
    <s v="Nouryon Surface Chemistry AB"/>
    <s v="SG_FF_5011407_Leschaco"/>
    <s v="4700159485"/>
    <s v="8003061"/>
    <s v="4700159485/8003061"/>
    <s v="ADSEE C80W BULK"/>
    <n v="19000"/>
    <s v="KG"/>
    <s v="CIF"/>
    <x v="7"/>
    <s v="Netherlands"/>
    <d v="2025-07-04T00:00:00"/>
    <d v="2025-05-29T00:00:00"/>
    <m/>
    <m/>
    <d v="2025-06-06T00:00:00"/>
    <n v="28"/>
    <d v="2025-07-04T00:00:00"/>
    <d v="2025-06-06T00:00:00"/>
    <d v="2025-05-29T00:00:00"/>
    <x v="0"/>
    <m/>
    <s v="CO_22TD"/>
    <n v="1"/>
    <n v="1"/>
    <x v="10"/>
    <s v="OOCL LUXEMBOURG 118W"/>
    <s v="EMAU070500109160"/>
    <m/>
    <s v="Evergreen/Hapag"/>
    <x v="0"/>
    <x v="0"/>
    <m/>
    <n v="1931"/>
    <d v="2025-07-04T00:00:00"/>
    <s v="6104562664"/>
    <s v="NLRTM"/>
    <m/>
    <n v="1931"/>
    <m/>
    <x v="2"/>
    <x v="0"/>
    <d v="2025-05-29T00:00:00"/>
    <s v="EUR"/>
    <n v="67870"/>
    <m/>
    <m/>
    <m/>
    <n v="1"/>
    <m/>
    <m/>
    <m/>
    <n v="19000"/>
    <m/>
  </r>
  <r>
    <x v="0"/>
    <x v="0"/>
    <x v="0"/>
    <m/>
    <x v="5"/>
    <s v="PF Alkoxylates"/>
    <s v="LIMS1"/>
    <d v="2025-03-12T00:00:00"/>
    <s v="1570"/>
    <s v="NDG"/>
    <s v="NDG"/>
    <s v="ZOR"/>
    <s v="Eurotec Nutrition (Thailand) Co.Ltd"/>
    <s v="SG_FF_5011407_Leschaco"/>
    <s v="5103381469"/>
    <s v="8003768"/>
    <s v="5103381469/8003768"/>
    <s v="BREDOL 6613 (FEED GRADE) 1000 KG IBC"/>
    <n v="18000"/>
    <s v="KG"/>
    <s v="FOB"/>
    <x v="2"/>
    <s v="Singapore"/>
    <d v="2025-06-09T00:00:00"/>
    <d v="2025-06-04T00:00:00"/>
    <m/>
    <m/>
    <d v="2025-06-07T00:00:00"/>
    <n v="5"/>
    <d v="2025-06-12T00:00:00"/>
    <m/>
    <d v="2025-06-06T00:00:00"/>
    <x v="2"/>
    <m/>
    <s v="FCA"/>
    <n v="1"/>
    <n v="1"/>
    <x v="2"/>
    <s v="BF HAMBURG 0003W"/>
    <m/>
    <m/>
    <m/>
    <x v="2"/>
    <x v="2"/>
    <m/>
    <m/>
    <d v="2025-06-09T00:00:00"/>
    <s v="6104560546"/>
    <s v="SGSIN"/>
    <m/>
    <m/>
    <m/>
    <x v="2"/>
    <x v="1"/>
    <d v="2025-06-06T00:00:00"/>
    <s v="USD"/>
    <n v="115200"/>
    <m/>
    <m/>
    <m/>
    <m/>
    <m/>
    <m/>
    <n v="1"/>
    <m/>
    <m/>
  </r>
  <r>
    <x v="0"/>
    <x v="0"/>
    <x v="0"/>
    <m/>
    <x v="5"/>
    <s v="PF Amine Surfactants"/>
    <s v="JESSLIMY"/>
    <d v="2025-05-19T00:00:00"/>
    <s v="1447"/>
    <n v="9"/>
    <s v="UN3077"/>
    <s v="ZOR"/>
    <s v="PT Jotun Indonesia"/>
    <s v="SG_FF_5011407_Leschaco"/>
    <s v="5103415341"/>
    <s v="8000288"/>
    <s v="5103415341/8000288"/>
    <s v="DUOMEEN TDO 170 KG OH DR"/>
    <n v="4"/>
    <s v="PC"/>
    <s v="CIF"/>
    <x v="1"/>
    <s v="Indonesia"/>
    <d v="2025-06-06T00:00:00"/>
    <d v="2025-05-29T00:00:00"/>
    <m/>
    <m/>
    <d v="2025-06-07T00:00:00"/>
    <n v="2"/>
    <d v="2025-06-09T00:00:00"/>
    <m/>
    <d v="2025-06-03T00:00:00"/>
    <x v="2"/>
    <m/>
    <s v="LCL"/>
    <n v="0"/>
    <n v="0"/>
    <x v="1"/>
    <s v="GIALOVA 031S"/>
    <s v="ONEYSINF28138900"/>
    <m/>
    <s v="No tender"/>
    <x v="1"/>
    <x v="1"/>
    <m/>
    <m/>
    <d v="2025-06-07T00:00:00"/>
    <s v="6104559192"/>
    <s v="IDJKT"/>
    <m/>
    <m/>
    <m/>
    <x v="0"/>
    <x v="0"/>
    <d v="2025-06-02T00:00:00"/>
    <s v="USD"/>
    <n v="5032"/>
    <m/>
    <m/>
    <m/>
    <m/>
    <m/>
    <n v="0"/>
    <m/>
    <m/>
    <m/>
  </r>
  <r>
    <x v="0"/>
    <x v="0"/>
    <x v="0"/>
    <m/>
    <x v="5"/>
    <s v="PF Alkoxylates"/>
    <s v="MAM"/>
    <d v="2025-05-14T00:00:00"/>
    <s v="1447"/>
    <n v="9"/>
    <s v="UN3082"/>
    <s v="ZOR"/>
    <s v="Yi-Da Chemicals Co., LTD. "/>
    <s v="SG_FF_5011407_Leschaco"/>
    <s v="5103413153"/>
    <s v="8019729"/>
    <s v="5103413153/8019729"/>
    <s v="BEROL 226 SA 200 KG PTH DR"/>
    <n v="6400"/>
    <s v="KG"/>
    <s v="CIF"/>
    <x v="23"/>
    <s v="Taiwan, China"/>
    <d v="2025-06-15T00:00:00"/>
    <d v="2025-05-29T00:00:00"/>
    <m/>
    <m/>
    <d v="2025-06-08T00:00:00"/>
    <n v="5"/>
    <d v="2025-06-13T00:00:00"/>
    <m/>
    <d v="2025-06-02T00:00:00"/>
    <x v="0"/>
    <m/>
    <s v="CO_22GP"/>
    <n v="1"/>
    <n v="1"/>
    <x v="3"/>
    <s v="WAN HAI 323 N049"/>
    <s v="WHSP091FA06480"/>
    <m/>
    <s v="Evergreen/Wan Hai"/>
    <x v="0"/>
    <x v="0"/>
    <m/>
    <n v="220"/>
    <d v="2025-06-15T00:00:00"/>
    <s v="6104555883"/>
    <s v="TWTXG"/>
    <m/>
    <n v="220"/>
    <n v="396"/>
    <x v="1"/>
    <x v="1"/>
    <d v="2025-06-02T00:00:00"/>
    <s v="USD"/>
    <n v="38720"/>
    <m/>
    <m/>
    <m/>
    <n v="1"/>
    <m/>
    <m/>
    <m/>
    <n v="6400"/>
    <m/>
  </r>
  <r>
    <x v="0"/>
    <x v="0"/>
    <x v="0"/>
    <m/>
    <x v="5"/>
    <s v="PF Amine Surfactants"/>
    <s v="MAM"/>
    <d v="2025-05-14T00:00:00"/>
    <s v="1447"/>
    <n v="9"/>
    <s v="UN3082"/>
    <s v="ZOR"/>
    <s v="Yi-Da Chemicals Co., LTD. "/>
    <s v="SG_FF_5011407_Leschaco"/>
    <s v="5103413153"/>
    <s v="8003257"/>
    <s v="5103413153/8003257"/>
    <s v="ARQUAD 16-29 200 KG PTH DR"/>
    <n v="9600"/>
    <s v="KG"/>
    <s v="CIF"/>
    <x v="23"/>
    <s v="Taiwan, China"/>
    <d v="2025-06-15T00:00:00"/>
    <d v="2025-05-29T00:00:00"/>
    <m/>
    <m/>
    <d v="2025-06-08T00:00:00"/>
    <n v="5"/>
    <d v="2025-06-13T00:00:00"/>
    <m/>
    <d v="2025-06-02T00:00:00"/>
    <x v="0"/>
    <m/>
    <s v="CO_22GP"/>
    <n v="0"/>
    <n v="0"/>
    <x v="3"/>
    <s v="WAN HAI 323 N049"/>
    <s v="WHSP091FA06480"/>
    <m/>
    <s v="Evergreen/Wan Hai"/>
    <x v="0"/>
    <x v="0"/>
    <m/>
    <n v="0"/>
    <d v="2025-06-15T00:00:00"/>
    <s v="6104555883"/>
    <s v="TWTXG"/>
    <m/>
    <n v="0"/>
    <n v="0"/>
    <x v="1"/>
    <x v="0"/>
    <d v="2025-06-02T00:00:00"/>
    <s v="USD"/>
    <n v="38720"/>
    <m/>
    <m/>
    <m/>
    <n v="0"/>
    <m/>
    <m/>
    <m/>
    <n v="9600"/>
    <m/>
  </r>
  <r>
    <x v="0"/>
    <x v="0"/>
    <x v="0"/>
    <m/>
    <x v="5"/>
    <s v="PF Amine Surfactants"/>
    <s v="BAPATP1"/>
    <d v="2025-05-23T00:00:00"/>
    <s v="1447"/>
    <n v="8"/>
    <s v="UN1760"/>
    <s v="ZNLC"/>
    <s v="NouryonChemicals(Boxing)Co.,Ltd,"/>
    <s v="SG_FF_5011407_Leschaco"/>
    <s v="4700162396"/>
    <s v="8024202"/>
    <s v="4700162396/8024202"/>
    <s v="ETHOQUAD O/12PG 180 KG THL DR"/>
    <n v="720"/>
    <s v="KG"/>
    <s v="CIF"/>
    <x v="5"/>
    <s v="China"/>
    <d v="2025-06-15T00:00:00"/>
    <d v="2025-05-30T00:00:00"/>
    <m/>
    <m/>
    <d v="2025-06-10T00:00:00"/>
    <n v="11"/>
    <d v="2025-06-21T00:00:00"/>
    <m/>
    <d v="2025-06-05T00:00:00"/>
    <x v="2"/>
    <m/>
    <s v="LCL"/>
    <n v="0"/>
    <n v="0"/>
    <x v="1"/>
    <s v="OOCL SPAIN 008E"/>
    <m/>
    <m/>
    <s v="OOCL"/>
    <x v="3"/>
    <x v="0"/>
    <m/>
    <m/>
    <d v="2025-06-21T00:00:00"/>
    <s v=""/>
    <s v="CNSHG"/>
    <m/>
    <n v="350"/>
    <m/>
    <x v="3"/>
    <x v="0"/>
    <d v="2025-06-05T00:00:00"/>
    <s v="CNY"/>
    <n v="25595"/>
    <m/>
    <m/>
    <m/>
    <m/>
    <m/>
    <m/>
    <m/>
    <m/>
    <m/>
  </r>
  <r>
    <x v="0"/>
    <x v="0"/>
    <x v="1"/>
    <m/>
    <x v="4"/>
    <s v="PF Alkoxylates"/>
    <s v="SOMAVANS"/>
    <d v="2025-04-22T00:00:00"/>
    <s v="1447"/>
    <n v="9"/>
    <s v="UN3082"/>
    <s v="ZNLC"/>
    <s v="Nouryon Chemicals India Private Ltd"/>
    <s v="SG_FF_5011407_Leschaco"/>
    <s v="4700161132"/>
    <s v="8017230"/>
    <s v="4700161132/8017230"/>
    <s v="REDICOTE E-4875 NPF 210 KG PTH DR"/>
    <n v="80"/>
    <s v="PC"/>
    <s v="CIF"/>
    <x v="6"/>
    <s v="India"/>
    <d v="2025-06-02T00:00:00"/>
    <d v="2025-05-21T00:00:00"/>
    <m/>
    <m/>
    <d v="2025-06-10T00:00:00"/>
    <n v="6"/>
    <d v="2025-06-16T00:00:00"/>
    <m/>
    <d v="2025-05-23T00:00:00"/>
    <x v="0"/>
    <m/>
    <s v="CO_22GP"/>
    <n v="1"/>
    <n v="1"/>
    <x v="4"/>
    <s v="YM MANDATE 098W"/>
    <s v="ONEYSINF28865900"/>
    <m/>
    <s v="ONE / Hapag Lloyd"/>
    <x v="0"/>
    <x v="0"/>
    <m/>
    <n v="901"/>
    <d v="2025-06-05T00:00:00"/>
    <s v="6104554270"/>
    <s v="INNSA"/>
    <m/>
    <n v="1201"/>
    <m/>
    <x v="0"/>
    <x v="1"/>
    <d v="2025-05-23T00:00:00"/>
    <s v="USD"/>
    <n v="42331"/>
    <m/>
    <m/>
    <m/>
    <n v="1"/>
    <m/>
    <m/>
    <m/>
    <n v="80"/>
    <m/>
  </r>
  <r>
    <x v="0"/>
    <x v="0"/>
    <x v="1"/>
    <m/>
    <x v="4"/>
    <s v="PF Amine Surfactants"/>
    <s v="SOMAVANS"/>
    <d v="2025-05-07T00:00:00"/>
    <s v="1447"/>
    <n v="8"/>
    <s v="UN1760"/>
    <s v="ZNLC"/>
    <s v="Nouryon Chemicals India Private Ltd"/>
    <s v="SG_FF_5011407_Leschaco"/>
    <s v="4700161702"/>
    <s v="8024927"/>
    <s v="4700161702/8024927"/>
    <s v="BEROLAMINE BA-80 200 KG PTH DR"/>
    <n v="2000"/>
    <s v="KG"/>
    <s v="CIF"/>
    <x v="6"/>
    <s v="India"/>
    <d v="2025-05-25T00:00:00"/>
    <d v="2025-05-16T00:00:00"/>
    <m/>
    <m/>
    <d v="2025-06-10T00:00:00"/>
    <n v="6"/>
    <d v="2025-06-16T00:00:00"/>
    <m/>
    <d v="2025-05-27T00:00:00"/>
    <x v="0"/>
    <m/>
    <s v="CO_22GP"/>
    <n v="1"/>
    <n v="1"/>
    <x v="4"/>
    <s v="YM MANDATE 098W"/>
    <s v="ONEYSINF29600400"/>
    <m/>
    <s v="ONE / Hapag"/>
    <x v="0"/>
    <x v="0"/>
    <m/>
    <n v="901"/>
    <d v="2025-06-05T00:00:00"/>
    <s v="6104553406"/>
    <s v="INNSA"/>
    <m/>
    <n v="1565"/>
    <m/>
    <x v="0"/>
    <x v="0"/>
    <d v="2025-05-20T00:00:00"/>
    <s v="USD"/>
    <n v="4748"/>
    <m/>
    <m/>
    <m/>
    <n v="1"/>
    <m/>
    <m/>
    <m/>
    <n v="2000"/>
    <m/>
  </r>
  <r>
    <x v="0"/>
    <x v="0"/>
    <x v="1"/>
    <m/>
    <x v="4"/>
    <s v="PF Amine Surfactants"/>
    <s v="BABUR"/>
    <d v="2025-05-07T00:00:00"/>
    <s v="1447"/>
    <n v="9"/>
    <s v="UN3082"/>
    <s v="ZNLC"/>
    <s v="Nouryon Chemicals India Private Ltd"/>
    <s v="SG_FF_5011407_Leschaco"/>
    <s v="4700161717"/>
    <s v="8003257"/>
    <s v="4700161717/8003257"/>
    <s v="ARQUAD 16-29 200 KG PTH DR"/>
    <n v="8000"/>
    <s v="KG"/>
    <s v="CIF"/>
    <x v="6"/>
    <s v="India"/>
    <d v="2025-06-03T00:00:00"/>
    <d v="2025-05-20T00:00:00"/>
    <m/>
    <m/>
    <d v="2025-06-10T00:00:00"/>
    <n v="6"/>
    <d v="2025-06-16T00:00:00"/>
    <m/>
    <d v="2025-05-22T00:00:00"/>
    <x v="0"/>
    <m/>
    <s v="CO_22GP"/>
    <n v="1"/>
    <n v="1"/>
    <x v="4"/>
    <s v="YM MANDATE 098W"/>
    <s v="ONEYSINF29311300"/>
    <m/>
    <s v="ONE / Hapag"/>
    <x v="0"/>
    <x v="0"/>
    <m/>
    <n v="901"/>
    <d v="2025-06-03T00:00:00"/>
    <s v="6104553296"/>
    <s v="INNSA"/>
    <m/>
    <n v="1565"/>
    <m/>
    <x v="1"/>
    <x v="0"/>
    <d v="2025-05-22T00:00:00"/>
    <s v="USD"/>
    <n v="11140"/>
    <m/>
    <m/>
    <m/>
    <n v="1"/>
    <m/>
    <m/>
    <m/>
    <n v="8000"/>
    <m/>
  </r>
  <r>
    <x v="0"/>
    <x v="0"/>
    <x v="0"/>
    <m/>
    <x v="5"/>
    <s v="PF Amine Surfactants"/>
    <s v="TANJ"/>
    <d v="2025-02-26T00:00:00"/>
    <s v="1447"/>
    <n v="8"/>
    <s v="UN1760"/>
    <s v="ZOR"/>
    <s v="PT BAYER INDONESIA"/>
    <s v="SG_FF_5011407_Leschaco"/>
    <s v="5103373708"/>
    <s v="8004089"/>
    <s v="5103373708/8004089"/>
    <s v="C-6121 1000 KG IBC"/>
    <n v="16000"/>
    <s v="KG"/>
    <s v="CIF"/>
    <x v="1"/>
    <s v="Indonesia"/>
    <d v="2025-06-11T00:00:00"/>
    <d v="2025-06-03T00:00:00"/>
    <m/>
    <m/>
    <d v="2025-06-11T00:00:00"/>
    <n v="2"/>
    <d v="2025-06-13T00:00:00"/>
    <m/>
    <d v="2025-06-06T00:00:00"/>
    <x v="2"/>
    <m/>
    <s v="CO_22GP"/>
    <n v="1"/>
    <n v="1"/>
    <x v="0"/>
    <s v="PHEN BASIN 115S"/>
    <s v="OOLU2307763260"/>
    <m/>
    <s v="Maersk / OOCL"/>
    <x v="0"/>
    <x v="0"/>
    <m/>
    <n v="250"/>
    <d v="2025-06-10T00:00:00"/>
    <s v="6104561267"/>
    <s v="IDJKT"/>
    <m/>
    <n v="900"/>
    <m/>
    <x v="2"/>
    <x v="0"/>
    <d v="2025-06-05T00:00:00"/>
    <s v="USD"/>
    <n v="76640"/>
    <m/>
    <m/>
    <m/>
    <n v="1"/>
    <m/>
    <m/>
    <m/>
    <m/>
    <m/>
  </r>
  <r>
    <x v="0"/>
    <x v="0"/>
    <x v="3"/>
    <m/>
    <x v="5"/>
    <s v="PF Amine Surfactants"/>
    <s v="SKARPETG"/>
    <d v="2025-05-09T00:00:00"/>
    <s v="1447"/>
    <n v="8"/>
    <s v="UN1760"/>
    <s v="ZNLC"/>
    <s v="Nouryon Middle East FZE"/>
    <s v="SG_FF_5011407_Leschaco"/>
    <s v="4700161833"/>
    <s v="8024927"/>
    <s v="4700161833/8024927"/>
    <s v="BEROLAMINE BA-80 200 KG PTH DR"/>
    <n v="16000"/>
    <s v="KG"/>
    <s v="CIF"/>
    <x v="10"/>
    <s v="United Arab Emirates"/>
    <d v="2025-06-18T00:00:00"/>
    <d v="2025-06-02T00:00:00"/>
    <m/>
    <m/>
    <d v="2025-06-12T00:00:00"/>
    <n v="8"/>
    <d v="2025-06-20T00:00:00"/>
    <m/>
    <d v="2025-06-04T00:00:00"/>
    <x v="2"/>
    <m/>
    <s v="CO_22GP"/>
    <n v="1"/>
    <n v="1"/>
    <x v="0"/>
    <s v="COSCO SHIPPING AQUARIUS 042W"/>
    <s v="OOLU2308278480"/>
    <m/>
    <s v="OOCL"/>
    <x v="0"/>
    <x v="0"/>
    <m/>
    <n v="1450"/>
    <d v="2025-06-18T00:00:00"/>
    <s v="6104560167"/>
    <s v="AEJEA"/>
    <m/>
    <n v="1450"/>
    <n v="1860"/>
    <x v="0"/>
    <x v="0"/>
    <d v="2025-06-04T00:00:00"/>
    <s v="AED"/>
    <n v="87961"/>
    <m/>
    <m/>
    <m/>
    <n v="1"/>
    <m/>
    <m/>
    <m/>
    <m/>
    <m/>
  </r>
  <r>
    <x v="0"/>
    <x v="0"/>
    <x v="0"/>
    <m/>
    <x v="5"/>
    <s v="PF Alkoxylates"/>
    <s v="BAPATP1"/>
    <d v="2025-05-13T00:00:00"/>
    <s v="1570"/>
    <s v="NDG"/>
    <s v="NDG"/>
    <s v="ZNLC"/>
    <s v="NouryonChemicals(Boxing)Co.,Ltd,"/>
    <s v="SG_FF_5011407_Leschaco"/>
    <s v="4700161917"/>
    <s v="8018506"/>
    <s v="4700161917/8018506"/>
    <s v="ETHYLAN TD3070E 1000 KG WP IBC"/>
    <n v="401"/>
    <s v="KG"/>
    <s v="CIF"/>
    <x v="5"/>
    <s v="China"/>
    <d v="2025-06-13T00:00:00"/>
    <d v="2025-05-30T00:00:00"/>
    <m/>
    <m/>
    <d v="2025-06-11T00:00:00"/>
    <n v="7"/>
    <d v="2025-06-18T00:00:00"/>
    <m/>
    <d v="2025-06-03T00:00:00"/>
    <x v="2"/>
    <m/>
    <s v="LCL"/>
    <n v="0"/>
    <n v="0"/>
    <x v="1"/>
    <s v="HMM CHITTAGONG 0034N"/>
    <s v="SINI20654400"/>
    <m/>
    <s v="No tender"/>
    <x v="1"/>
    <x v="1"/>
    <m/>
    <m/>
    <d v="2025-06-14T00:00:00"/>
    <s v="6104558205"/>
    <s v="CNSHG"/>
    <m/>
    <m/>
    <m/>
    <x v="0"/>
    <x v="1"/>
    <d v="2025-06-03T00:00:00"/>
    <s v="CNY"/>
    <n v="2941"/>
    <m/>
    <m/>
    <m/>
    <m/>
    <m/>
    <n v="0"/>
    <m/>
    <m/>
    <m/>
  </r>
  <r>
    <x v="0"/>
    <x v="0"/>
    <x v="0"/>
    <m/>
    <x v="5"/>
    <s v="PF Solution &amp; Bio"/>
    <s v="HIRUNSIN"/>
    <d v="2025-05-19T00:00:00"/>
    <s v="1447"/>
    <s v="NDG"/>
    <s v="NDG"/>
    <s v="ZOR"/>
    <s v="Modern Cass International Cosmetics"/>
    <s v="SG_FF_5011407_Leschaco"/>
    <s v="5103415239"/>
    <s v="8000144"/>
    <s v="5103415239/8000144"/>
    <s v="AMPHOMER 200 LB FBR DR"/>
    <n v="46"/>
    <s v="PC"/>
    <s v="CIF"/>
    <x v="4"/>
    <s v="Thailand"/>
    <d v="2025-06-16T00:00:00"/>
    <d v="2025-06-06T00:00:00"/>
    <m/>
    <m/>
    <d v="2025-06-11T00:00:00"/>
    <n v="2"/>
    <d v="2025-06-13T00:00:00"/>
    <m/>
    <d v="2025-06-06T00:00:00"/>
    <x v="2"/>
    <m/>
    <s v="CO_22GP"/>
    <n v="1"/>
    <n v="1"/>
    <x v="0"/>
    <s v="BALTRUM 022N"/>
    <s v="OOLU2308447600"/>
    <m/>
    <s v="OOCL"/>
    <x v="0"/>
    <x v="0"/>
    <m/>
    <n v="250"/>
    <d v="2025-06-16T00:00:00"/>
    <s v="6104559055"/>
    <s v="THBKK"/>
    <m/>
    <n v="250"/>
    <n v="650"/>
    <x v="1"/>
    <x v="3"/>
    <d v="2025-06-06T00:00:00"/>
    <s v="USD"/>
    <n v="70943"/>
    <m/>
    <m/>
    <m/>
    <n v="1"/>
    <m/>
    <m/>
    <m/>
    <m/>
    <m/>
  </r>
  <r>
    <x v="0"/>
    <x v="0"/>
    <x v="1"/>
    <m/>
    <x v="5"/>
    <s v="PF Alkoxylates"/>
    <s v="SOMAVANS"/>
    <d v="2025-04-30T00:00:00"/>
    <s v="1447"/>
    <n v="9"/>
    <s v="UN3082"/>
    <s v="ZNLC"/>
    <s v="Nouryon Chemicals India Private Ltd"/>
    <s v="SG_FF_5011407_Leschaco"/>
    <s v="4700161483"/>
    <s v="8017230"/>
    <s v="4700161483/8017230"/>
    <s v="REDICOTE E-4875 NPF 210 KG PTH DR"/>
    <n v="16800"/>
    <s v="KG"/>
    <s v="CIF"/>
    <x v="6"/>
    <s v="India"/>
    <d v="2025-06-13T00:00:00"/>
    <d v="2025-05-30T00:00:00"/>
    <m/>
    <m/>
    <d v="2025-06-12T00:00:00"/>
    <n v="7"/>
    <d v="2025-06-19T00:00:00"/>
    <m/>
    <d v="2025-06-10T00:00:00"/>
    <x v="2"/>
    <m/>
    <s v="CO_22GP"/>
    <n v="1"/>
    <n v="1"/>
    <x v="4"/>
    <s v="MOL CELEBRATION 100W"/>
    <s v="ONEYSINF29104300"/>
    <m/>
    <s v="ONE / Hapag"/>
    <x v="0"/>
    <x v="0"/>
    <m/>
    <n v="901"/>
    <d v="2025-06-13T00:00:00"/>
    <s v="6104560343"/>
    <s v="INNSA"/>
    <m/>
    <n v="1565"/>
    <m/>
    <x v="0"/>
    <x v="1"/>
    <d v="2025-06-03T00:00:00"/>
    <s v="USD"/>
    <n v="42331"/>
    <m/>
    <m/>
    <m/>
    <n v="1"/>
    <m/>
    <m/>
    <m/>
    <m/>
    <m/>
  </r>
  <r>
    <x v="0"/>
    <x v="0"/>
    <x v="1"/>
    <m/>
    <x v="5"/>
    <s v="PF Alkoxylates"/>
    <s v="SOMAVANS"/>
    <d v="2025-04-30T00:00:00"/>
    <s v="1447"/>
    <n v="9"/>
    <s v="UN3082"/>
    <s v="ZNLC"/>
    <s v="Nouryon Chemicals India Private Ltd"/>
    <s v="SG_FF_5011407_Leschaco"/>
    <s v="4700161484"/>
    <s v="8017230"/>
    <s v="4700161484/8017230"/>
    <s v="REDICOTE E-4875 NPF 210 KG PTH DR"/>
    <n v="16800"/>
    <s v="KG"/>
    <s v="CIF"/>
    <x v="6"/>
    <s v="India"/>
    <d v="2025-06-13T00:00:00"/>
    <d v="2025-05-30T00:00:00"/>
    <m/>
    <m/>
    <d v="2025-06-12T00:00:00"/>
    <n v="7"/>
    <d v="2025-06-19T00:00:00"/>
    <m/>
    <d v="2025-06-10T00:00:00"/>
    <x v="2"/>
    <m/>
    <s v="CO_22GP"/>
    <n v="1"/>
    <n v="1"/>
    <x v="4"/>
    <s v="MOL CELEBRATION 100W"/>
    <s v="ONEYSINF29103900"/>
    <m/>
    <s v="ONE / Hapag"/>
    <x v="0"/>
    <x v="0"/>
    <m/>
    <n v="901"/>
    <d v="2025-06-13T00:00:00"/>
    <s v="6104560352"/>
    <s v="INNSA"/>
    <m/>
    <n v="1565"/>
    <m/>
    <x v="0"/>
    <x v="1"/>
    <d v="2025-06-03T00:00:00"/>
    <s v="USD"/>
    <n v="42331"/>
    <m/>
    <m/>
    <m/>
    <n v="1"/>
    <m/>
    <m/>
    <m/>
    <m/>
    <m/>
  </r>
  <r>
    <x v="0"/>
    <x v="0"/>
    <x v="0"/>
    <m/>
    <x v="5"/>
    <s v="PF Amine Surfactants"/>
    <s v="JESSLIMY"/>
    <d v="2025-05-07T00:00:00"/>
    <s v="1447"/>
    <n v="9"/>
    <s v="UN3082"/>
    <s v="ZOR"/>
    <s v="Edstachem International Ltd"/>
    <s v="SG_FF_5011407_Leschaco"/>
    <s v="5103409552"/>
    <s v="8002782"/>
    <s v="5103409552/8002782"/>
    <s v="WETFIX BE 190 KG THL DR"/>
    <n v="15200"/>
    <s v="KG"/>
    <s v="CIF"/>
    <x v="8"/>
    <s v="Vietnam"/>
    <d v="2025-06-13T00:00:00"/>
    <d v="2025-06-04T00:00:00"/>
    <m/>
    <m/>
    <d v="2025-06-12T00:00:00"/>
    <n v="3"/>
    <d v="2025-06-15T00:00:00"/>
    <m/>
    <d v="2025-06-06T00:00:00"/>
    <x v="2"/>
    <m/>
    <s v="CO_22GP"/>
    <n v="1"/>
    <n v="1"/>
    <x v="4"/>
    <s v="INCRES 048N"/>
    <s v="ONEYSINF31761500"/>
    <m/>
    <s v="ONE"/>
    <x v="0"/>
    <x v="0"/>
    <m/>
    <n v="506"/>
    <d v="2025-06-13T00:00:00"/>
    <s v=""/>
    <s v="VNSGN"/>
    <m/>
    <n v="506"/>
    <n v="525"/>
    <x v="0"/>
    <x v="0"/>
    <d v="2025-06-06T00:00:00"/>
    <s v="USD"/>
    <n v="54720"/>
    <m/>
    <m/>
    <m/>
    <n v="1"/>
    <m/>
    <m/>
    <m/>
    <m/>
    <m/>
  </r>
  <r>
    <x v="0"/>
    <x v="0"/>
    <x v="1"/>
    <m/>
    <x v="5"/>
    <s v="PF Amine Surfactants"/>
    <s v="SOMAVANS"/>
    <d v="2025-04-10T00:00:00"/>
    <s v="1447"/>
    <n v="9"/>
    <s v="UN3082"/>
    <s v="ZNLC"/>
    <s v="Nouryon Chemicals India Private Ltd"/>
    <s v="SG_FF_5011407_Leschaco"/>
    <s v="4700160676"/>
    <s v="8003257"/>
    <s v="4700160676/8003257"/>
    <s v="ARQUAD 16-29 200 KG PTH DR"/>
    <n v="2000"/>
    <s v="KG"/>
    <s v="CIF"/>
    <x v="6"/>
    <s v="India"/>
    <d v="2025-06-15T00:00:00"/>
    <d v="2025-06-03T00:00:00"/>
    <m/>
    <m/>
    <d v="2025-06-13T00:00:00"/>
    <n v="9"/>
    <d v="2025-06-22T00:00:00"/>
    <m/>
    <d v="2025-06-09T00:00:00"/>
    <x v="2"/>
    <m/>
    <s v="LCL"/>
    <n v="0"/>
    <n v="0"/>
    <x v="1"/>
    <s v="MOL CELEBRATION 100W"/>
    <s v="SENSA25060193-01"/>
    <m/>
    <s v="No tender"/>
    <x v="1"/>
    <x v="1"/>
    <m/>
    <n v="458"/>
    <d v="2025-06-15T00:00:00"/>
    <s v="6104559084"/>
    <s v="INNSA"/>
    <m/>
    <n v="0"/>
    <n v="458"/>
    <x v="1"/>
    <x v="0"/>
    <d v="2025-06-05T00:00:00"/>
    <s v="USD"/>
    <n v="5026"/>
    <m/>
    <m/>
    <m/>
    <m/>
    <m/>
    <n v="0"/>
    <m/>
    <m/>
    <m/>
  </r>
  <r>
    <x v="0"/>
    <x v="0"/>
    <x v="0"/>
    <m/>
    <x v="5"/>
    <s v="TS Organic Peroxides"/>
    <s v="TONGTANP"/>
    <d v="2025-03-27T00:00:00"/>
    <s v="5220"/>
    <n v="5.2"/>
    <s v="UN3105"/>
    <s v="ZOR"/>
    <s v="PT Agape Theresindo"/>
    <s v="SG_FF_5011407_Leschaco"/>
    <s v="5103389550"/>
    <s v="41012270"/>
    <s v="5103389550/41012270"/>
    <s v="TRIGONOX 301 10 kg can UNG"/>
    <n v="4830"/>
    <s v="KG"/>
    <s v="CIF"/>
    <x v="1"/>
    <s v="Indonesia"/>
    <d v="2025-06-30T00:00:00"/>
    <d v="2025-06-23T00:00:00"/>
    <m/>
    <m/>
    <d v="2025-06-13T00:00:00"/>
    <n v="1"/>
    <d v="2025-06-14T00:00:00"/>
    <m/>
    <d v="2025-06-12T00:00:00"/>
    <x v="2"/>
    <m/>
    <s v="CO_22GP"/>
    <n v="1"/>
    <n v="1"/>
    <x v="4"/>
    <s v="NAGOYA TOWER 018S"/>
    <s v="ONEYSINF34495500"/>
    <m/>
    <s v="Maersk / OOCL"/>
    <x v="0"/>
    <x v="0"/>
    <m/>
    <n v="450"/>
    <d v="2025-06-30T00:00:00"/>
    <s v=""/>
    <s v="IDJKT"/>
    <m/>
    <n v="450"/>
    <n v="710"/>
    <x v="4"/>
    <x v="4"/>
    <d v="2025-06-12T00:00:00"/>
    <s v="USD"/>
    <n v="60375"/>
    <m/>
    <m/>
    <m/>
    <n v="1"/>
    <m/>
    <m/>
    <m/>
    <m/>
    <m/>
  </r>
  <r>
    <x v="0"/>
    <x v="0"/>
    <x v="0"/>
    <m/>
    <x v="5"/>
    <s v="PF Alkoxylates"/>
    <s v="JESSLIMY"/>
    <d v="2025-05-07T00:00:00"/>
    <s v="1447"/>
    <n v="9"/>
    <s v="UN3082"/>
    <s v="ZOR"/>
    <s v="Edstachem International Ltd"/>
    <s v="SG_FF_5011407_Leschaco"/>
    <s v="5103409493"/>
    <s v="8017230"/>
    <s v="5103409493/8017230"/>
    <s v="REDICOTE E-4875 NPF 210 KG PTH DR"/>
    <n v="16800"/>
    <s v="KG"/>
    <s v="CIF"/>
    <x v="8"/>
    <s v="Vietnam"/>
    <d v="2025-06-06T00:00:00"/>
    <d v="2025-06-02T00:00:00"/>
    <m/>
    <m/>
    <d v="2025-06-15T00:00:00"/>
    <n v="4"/>
    <d v="2025-06-19T00:00:00"/>
    <m/>
    <d v="2025-06-06T00:00:00"/>
    <x v="2"/>
    <m/>
    <s v="CO_22GP"/>
    <n v="1"/>
    <n v="1"/>
    <x v="4"/>
    <s v="NYK ISABEL 0171N"/>
    <s v="ONEYSINF31072700"/>
    <m/>
    <s v="ONE"/>
    <x v="0"/>
    <x v="0"/>
    <m/>
    <n v="506"/>
    <d v="2025-06-14T00:00:00"/>
    <s v="6104560386"/>
    <s v="VNSGN"/>
    <m/>
    <n v="506"/>
    <n v="525"/>
    <x v="0"/>
    <x v="1"/>
    <d v="2025-06-06T00:00:00"/>
    <s v="USD"/>
    <n v="52080"/>
    <m/>
    <m/>
    <m/>
    <n v="1"/>
    <m/>
    <m/>
    <m/>
    <m/>
    <m/>
  </r>
  <r>
    <x v="0"/>
    <x v="0"/>
    <x v="0"/>
    <m/>
    <x v="5"/>
    <s v="PF Amine Surfactants"/>
    <s v="JESSLIMY"/>
    <d v="2025-05-29T00:00:00"/>
    <s v="1447"/>
    <n v="9"/>
    <s v="UN3082"/>
    <s v="ZOR"/>
    <s v="Edstachem International Ltd"/>
    <s v="SG_FF_5011407_Leschaco"/>
    <s v="5103421492"/>
    <s v="8002786"/>
    <s v="5103421492/8002786"/>
    <s v="WETFIX BE 900 KG IBC"/>
    <n v="10800"/>
    <s v="KG"/>
    <s v="CIF"/>
    <x v="8"/>
    <s v="Vietnam"/>
    <d v="2025-06-29T00:00:00"/>
    <d v="2025-06-16T00:00:00"/>
    <m/>
    <m/>
    <d v="2025-06-26T00:00:00"/>
    <n v="3"/>
    <d v="2025-06-29T00:00:00"/>
    <m/>
    <d v="2025-06-09T00:00:00"/>
    <x v="2"/>
    <m/>
    <s v="CO_22GP"/>
    <n v="1"/>
    <n v="1"/>
    <x v="4"/>
    <s v="INCRES 049N"/>
    <s v="ONEYSINF34197400"/>
    <m/>
    <s v="ONE"/>
    <x v="0"/>
    <x v="0"/>
    <m/>
    <n v="506"/>
    <d v="2025-06-17T00:00:00"/>
    <s v=""/>
    <s v="VNSGN"/>
    <m/>
    <n v="506"/>
    <n v="524"/>
    <x v="0"/>
    <x v="0"/>
    <d v="2025-06-24T00:00:00"/>
    <s v="USD"/>
    <n v="38880"/>
    <m/>
    <m/>
    <m/>
    <n v="1"/>
    <m/>
    <m/>
    <m/>
    <m/>
    <m/>
  </r>
  <r>
    <x v="0"/>
    <x v="0"/>
    <x v="1"/>
    <m/>
    <x v="5"/>
    <s v="PF Alkoxylates"/>
    <s v="KUMARIK"/>
    <d v="2025-06-02T00:00:00"/>
    <s v="1570"/>
    <s v="NDG"/>
    <s v="NDG"/>
    <s v="ZNLC"/>
    <s v="Nouryon Chemicals India Private Lim"/>
    <s v="SG_FF_5011407_Leschaco"/>
    <s v="4700162672"/>
    <s v="8003911"/>
    <s v="4700162672/8003911"/>
    <s v="BEROL VISCO 315 1000 KG IBC"/>
    <n v="3000"/>
    <s v="KG"/>
    <s v="CIF"/>
    <x v="6"/>
    <s v="India"/>
    <d v="2025-06-20T00:00:00"/>
    <d v="2025-06-05T00:00:00"/>
    <m/>
    <m/>
    <d v="2025-06-15T00:00:00"/>
    <n v="8"/>
    <d v="2025-06-23T00:00:00"/>
    <m/>
    <d v="2025-06-09T00:00:00"/>
    <x v="2"/>
    <m/>
    <s v="LCL"/>
    <n v="0"/>
    <n v="0"/>
    <x v="1"/>
    <s v="GEORGE WASHINGTON BRIDGE 0039W"/>
    <s v="SENSA25060194-01"/>
    <m/>
    <s v="ONE / Hapag Lloyd"/>
    <x v="3"/>
    <x v="0"/>
    <m/>
    <m/>
    <d v="2025-06-20T00:00:00"/>
    <m/>
    <s v="INNSA"/>
    <m/>
    <m/>
    <m/>
    <x v="3"/>
    <x v="1"/>
    <d v="2025-06-09T00:00:00"/>
    <s v="USD"/>
    <n v="6987"/>
    <m/>
    <m/>
    <m/>
    <m/>
    <m/>
    <m/>
    <m/>
    <m/>
    <m/>
  </r>
  <r>
    <x v="0"/>
    <x v="0"/>
    <x v="0"/>
    <m/>
    <x v="5"/>
    <s v="PF Amine Surfactants"/>
    <s v="BAPATP1"/>
    <d v="2025-04-16T00:00:00"/>
    <s v="1447"/>
    <n v="9"/>
    <s v="UN3082"/>
    <s v="ZNLC"/>
    <s v="NouryonChemicals(Boxing)Co.,Ltd,"/>
    <s v="SG_FF_5011407_Leschaco"/>
    <s v="4700160923"/>
    <s v="8003257"/>
    <s v="4700160923/8003257"/>
    <s v="ARQUAD 16-29 200 KG PTH DR"/>
    <n v="80"/>
    <s v="PC"/>
    <s v="CIF"/>
    <x v="5"/>
    <s v="China"/>
    <d v="2025-06-21T00:00:00"/>
    <d v="2025-06-09T00:00:00"/>
    <m/>
    <m/>
    <d v="2025-06-16T00:00:00"/>
    <n v="12"/>
    <d v="2025-06-28T00:00:00"/>
    <m/>
    <d v="2025-06-11T00:00:00"/>
    <x v="2"/>
    <s v=""/>
    <s v="CO_22GP"/>
    <n v="1"/>
    <n v="1"/>
    <x v="0"/>
    <s v="OOCL UNITED KINGDOM 032E"/>
    <s v="OOLU2307849770"/>
    <m/>
    <s v="OOCL"/>
    <x v="0"/>
    <x v="0"/>
    <m/>
    <n v="300"/>
    <d v="2025-06-21T00:00:00"/>
    <s v=""/>
    <s v="CNSHG"/>
    <m/>
    <n v="300"/>
    <n v="588"/>
    <x v="1"/>
    <x v="0"/>
    <d v="2025-06-11T00:00:00"/>
    <s v="CNY"/>
    <n v="450754"/>
    <m/>
    <m/>
    <m/>
    <n v="1"/>
    <m/>
    <m/>
    <m/>
    <m/>
    <m/>
  </r>
  <r>
    <x v="0"/>
    <x v="0"/>
    <x v="0"/>
    <m/>
    <x v="5"/>
    <s v="PF Alkoxylates"/>
    <s v="BAPATP1"/>
    <d v="2025-04-16T00:00:00"/>
    <s v="1447"/>
    <n v="9"/>
    <s v="UN3082"/>
    <s v="ZNLC"/>
    <s v="NouryonChemicals(Boxing)Co.,Ltd,"/>
    <s v="SG_FF_5011407_Leschaco"/>
    <s v="4700160926"/>
    <s v="8019729"/>
    <s v="4700160926/8019729"/>
    <s v="BEROL 226 SA 200 KG PTH DR"/>
    <n v="80"/>
    <s v="PC"/>
    <s v="CIF"/>
    <x v="5"/>
    <s v="China"/>
    <d v="2025-06-25T00:00:00"/>
    <d v="2025-06-11T00:00:00"/>
    <m/>
    <m/>
    <d v="2025-06-24T00:00:00"/>
    <n v="12"/>
    <d v="2025-07-06T00:00:00"/>
    <m/>
    <d v="2025-06-17T00:00:00"/>
    <x v="2"/>
    <s v=""/>
    <s v="CO_22GP"/>
    <n v="1"/>
    <n v="1"/>
    <x v="0"/>
    <s v="OOCL FINLAND 004E"/>
    <s v="OOLU2307850260"/>
    <m/>
    <s v="OOCL"/>
    <x v="0"/>
    <x v="0"/>
    <m/>
    <n v="150"/>
    <d v="2025-06-25T00:00:00"/>
    <s v=""/>
    <s v="CNSHG"/>
    <m/>
    <n v="300"/>
    <n v="588"/>
    <x v="1"/>
    <x v="1"/>
    <d v="2025-06-17T00:00:00"/>
    <s v="CNY"/>
    <n v="311809"/>
    <m/>
    <m/>
    <m/>
    <n v="1"/>
    <m/>
    <m/>
    <m/>
    <m/>
    <m/>
  </r>
  <r>
    <x v="0"/>
    <x v="0"/>
    <x v="0"/>
    <m/>
    <x v="5"/>
    <s v="PF Alkoxylates"/>
    <s v="BAPATP1"/>
    <d v="2025-04-16T00:00:00"/>
    <s v="1447"/>
    <n v="9"/>
    <s v="UN3082"/>
    <s v="ZNLC"/>
    <s v="NouryonChemicals(Boxing)Co.,Ltd,"/>
    <s v="SG_FF_5011407_Leschaco"/>
    <s v="4700160925"/>
    <s v="8019729"/>
    <s v="4700160925/8019729"/>
    <s v="BEROL 226 SA 200 KG PTH DR"/>
    <n v="80"/>
    <s v="PC"/>
    <s v="CIF"/>
    <x v="5"/>
    <s v="China"/>
    <d v="2025-06-21T00:00:00"/>
    <d v="2025-06-09T00:00:00"/>
    <m/>
    <m/>
    <d v="2025-06-16T00:00:00"/>
    <n v="12"/>
    <d v="2025-06-28T00:00:00"/>
    <m/>
    <d v="2025-06-11T00:00:00"/>
    <x v="2"/>
    <s v=""/>
    <s v="CO_22GP"/>
    <n v="1"/>
    <n v="1"/>
    <x v="0"/>
    <s v="OOCL UNITED KINGDOM 032E"/>
    <s v="OOLU2308555450"/>
    <m/>
    <s v="OOCL"/>
    <x v="0"/>
    <x v="0"/>
    <m/>
    <n v="300"/>
    <d v="2025-06-21T00:00:00"/>
    <s v=""/>
    <s v="CNSHG"/>
    <m/>
    <n v="300"/>
    <n v="588"/>
    <x v="1"/>
    <x v="1"/>
    <d v="2025-06-11T00:00:00"/>
    <s v="CNY"/>
    <n v="311809"/>
    <m/>
    <m/>
    <m/>
    <n v="1"/>
    <m/>
    <m/>
    <m/>
    <m/>
    <m/>
  </r>
  <r>
    <x v="0"/>
    <x v="0"/>
    <x v="0"/>
    <m/>
    <x v="5"/>
    <s v="PF Amine Surfactants"/>
    <s v="TANJ"/>
    <d v="2025-04-21T00:00:00"/>
    <s v="1447"/>
    <n v="9"/>
    <s v="UN3082"/>
    <s v="ZOR"/>
    <s v="Ancom Crop Care Sdn Bhd"/>
    <s v="SG_FF_5011407_Leschaco"/>
    <s v="5103401402"/>
    <s v="8003067"/>
    <s v="5103401402/8003067"/>
    <s v="ADSEE C-70A 200 KG PTH DR"/>
    <n v="16000"/>
    <s v="KG"/>
    <s v="CIF"/>
    <x v="12"/>
    <s v="Malaysia"/>
    <d v="2025-06-13T00:00:00"/>
    <d v="2025-06-05T00:00:00"/>
    <m/>
    <m/>
    <d v="2025-06-16T00:00:00"/>
    <n v="1"/>
    <d v="2025-06-17T00:00:00"/>
    <m/>
    <d v="2025-06-09T00:00:00"/>
    <x v="2"/>
    <m/>
    <s v="CO_22GP"/>
    <n v="1"/>
    <n v="1"/>
    <x v="3"/>
    <s v="WAN HAI 357 S024"/>
    <s v="WHSP091FA06446"/>
    <m/>
    <s v="OOCL/Wan Hai"/>
    <x v="0"/>
    <x v="0"/>
    <m/>
    <n v="200"/>
    <d v="2025-06-13T00:00:00"/>
    <s v=""/>
    <s v="MYPKG"/>
    <m/>
    <n v="350"/>
    <m/>
    <x v="2"/>
    <x v="0"/>
    <d v="2025-06-09T00:00:00"/>
    <s v="USD"/>
    <n v="34400"/>
    <m/>
    <m/>
    <m/>
    <n v="1"/>
    <m/>
    <m/>
    <m/>
    <m/>
    <m/>
  </r>
  <r>
    <x v="0"/>
    <x v="0"/>
    <x v="0"/>
    <m/>
    <x v="5"/>
    <s v="PF Amine Surfactants"/>
    <s v="SOMAVANS"/>
    <d v="2025-04-29T00:00:00"/>
    <s v="1447"/>
    <n v="9"/>
    <s v="UN3082"/>
    <s v="ZNLC"/>
    <s v="NR Chemicals AU Pty Ltd."/>
    <s v="SG_FF_5011407_Leschaco"/>
    <s v="4700161398"/>
    <s v="8003257"/>
    <s v="4700161398/8003257"/>
    <s v="ARQUAD 16-29 200 KG PTH DR"/>
    <n v="200"/>
    <s v="KG"/>
    <s v="CIF"/>
    <x v="9"/>
    <s v="Australia"/>
    <d v="2025-06-22T00:00:00"/>
    <d v="2025-05-30T00:00:00"/>
    <m/>
    <m/>
    <d v="2025-06-17T00:00:00"/>
    <n v="12"/>
    <d v="2025-06-29T00:00:00"/>
    <m/>
    <d v="2025-06-06T00:00:00"/>
    <x v="2"/>
    <m/>
    <s v="LCL"/>
    <n v="0"/>
    <n v="0"/>
    <x v="1"/>
    <s v="OOCL TEXAS 220S"/>
    <s v="CCSU6418182720"/>
    <m/>
    <s v="CMA/Hapag/OOCL"/>
    <x v="1"/>
    <x v="0"/>
    <m/>
    <m/>
    <d v="2025-06-27T00:00:00"/>
    <s v="6104561496"/>
    <s v="AUSYD"/>
    <m/>
    <n v="1821"/>
    <m/>
    <x v="1"/>
    <x v="0"/>
    <d v="2025-06-06T00:00:00"/>
    <s v="USD"/>
    <n v="311"/>
    <m/>
    <m/>
    <m/>
    <m/>
    <m/>
    <n v="0"/>
    <m/>
    <m/>
    <m/>
  </r>
  <r>
    <x v="0"/>
    <x v="0"/>
    <x v="0"/>
    <m/>
    <x v="5"/>
    <s v="PF Amine Surfactants"/>
    <s v="JESSLIMY"/>
    <d v="2025-05-05T00:00:00"/>
    <s v="1447"/>
    <n v="9"/>
    <s v="UN3082"/>
    <s v="ZOR"/>
    <s v="Amtrade International Pty Ltd"/>
    <s v="SG_FF_5011407_Leschaco"/>
    <s v="5103408097"/>
    <s v="8024432"/>
    <s v="5103408097/8024432"/>
    <s v="REDICOTE BE 900 KG IBC"/>
    <n v="16200"/>
    <s v="KG"/>
    <s v="CIF"/>
    <x v="0"/>
    <s v="Australia"/>
    <d v="2025-06-22T00:00:00"/>
    <d v="2025-06-10T00:00:00"/>
    <m/>
    <m/>
    <d v="2025-06-25T00:00:00"/>
    <n v="8"/>
    <d v="2025-07-03T00:00:00"/>
    <m/>
    <d v="2025-06-18T00:00:00"/>
    <x v="2"/>
    <m/>
    <s v="CO_22GP"/>
    <n v="1"/>
    <n v="1"/>
    <x v="5"/>
    <s v="MH GREEN 526S"/>
    <s v="HLCUSIN250519079"/>
    <m/>
    <s v="No tender"/>
    <x v="1"/>
    <x v="4"/>
    <m/>
    <n v="1500"/>
    <d v="2025-06-22T00:00:00"/>
    <s v=""/>
    <s v="AUFRE"/>
    <m/>
    <m/>
    <n v="1500"/>
    <x v="0"/>
    <x v="0"/>
    <d v="2025-06-18T00:00:00"/>
    <s v="USD"/>
    <n v="61560"/>
    <m/>
    <m/>
    <m/>
    <m/>
    <m/>
    <n v="1"/>
    <m/>
    <m/>
    <m/>
  </r>
  <r>
    <x v="0"/>
    <x v="0"/>
    <x v="0"/>
    <m/>
    <x v="5"/>
    <s v="PF Emulsion Polymers"/>
    <s v="TANP"/>
    <d v="2025-04-23T00:00:00"/>
    <s v="1447"/>
    <s v="NDG"/>
    <s v="NDG"/>
    <s v="ZOR"/>
    <s v="VICTA Trading Corporation"/>
    <s v="SG_FF_5011407_Leschaco"/>
    <s v="5103403422"/>
    <s v="7100049"/>
    <s v="5103403422/7100049"/>
    <s v="STRUCTURE XL 50 LB BAG"/>
    <n v="252"/>
    <s v="PC"/>
    <s v="CIF"/>
    <x v="8"/>
    <s v="Vietnam"/>
    <d v="2025-06-16T00:00:00"/>
    <d v="2025-06-06T00:00:00"/>
    <m/>
    <m/>
    <d v="2025-06-19T00:00:00"/>
    <n v="4"/>
    <d v="2025-06-23T00:00:00"/>
    <m/>
    <d v="2025-06-10T00:00:00"/>
    <x v="2"/>
    <m/>
    <s v="CO_45GP"/>
    <n v="1"/>
    <n v="2"/>
    <x v="4"/>
    <s v="KOTA GAYA 0418N"/>
    <s v="ONEYSINF34963500"/>
    <m/>
    <s v="ONE"/>
    <x v="0"/>
    <x v="0"/>
    <m/>
    <n v="537"/>
    <d v="2025-06-16T00:00:00"/>
    <s v="6104565288"/>
    <s v="VNSGN"/>
    <m/>
    <n v="537"/>
    <n v="590"/>
    <x v="1"/>
    <x v="5"/>
    <d v="2025-06-10T00:00:00"/>
    <s v="USD"/>
    <n v="82873"/>
    <m/>
    <m/>
    <m/>
    <n v="2"/>
    <m/>
    <m/>
    <m/>
    <m/>
    <m/>
  </r>
  <r>
    <x v="0"/>
    <x v="0"/>
    <x v="0"/>
    <m/>
    <x v="5"/>
    <s v="PF Emulsion Polymers"/>
    <s v="WANW"/>
    <d v="2025-04-21T00:00:00"/>
    <s v="1447"/>
    <s v="NDG"/>
    <s v="NDG"/>
    <s v="ZOR"/>
    <s v="PT. VISICHEM INTIPRIMA"/>
    <s v="SG_FF_5011407_Leschaco"/>
    <s v="5103401387"/>
    <s v="7100174"/>
    <s v="5103401387/7100174"/>
    <s v="STRUCTURE ZEA 50 LB BAG"/>
    <n v="16"/>
    <s v="PC"/>
    <s v="FOB"/>
    <x v="2"/>
    <s v="Singapore"/>
    <d v="2025-05-30T00:00:00"/>
    <d v="2025-06-04T00:00:00"/>
    <m/>
    <m/>
    <d v="2025-06-19T00:00:00"/>
    <n v="1"/>
    <d v="2025-06-20T00:00:00"/>
    <m/>
    <d v="2025-06-06T00:00:00"/>
    <x v="2"/>
    <m/>
    <s v="LCL"/>
    <n v="0"/>
    <n v="0"/>
    <x v="1"/>
    <s v="DANUM 175 094S"/>
    <s v="CCSU7259315220"/>
    <m/>
    <m/>
    <x v="2"/>
    <x v="2"/>
    <m/>
    <m/>
    <d v="2025-06-11T00:00:00"/>
    <s v=""/>
    <s v="SGSIN"/>
    <m/>
    <m/>
    <m/>
    <x v="1"/>
    <x v="5"/>
    <d v="2025-06-06T00:00:00"/>
    <s v="USD"/>
    <n v="3665"/>
    <m/>
    <m/>
    <m/>
    <m/>
    <m/>
    <m/>
    <n v="0"/>
    <m/>
    <m/>
  </r>
  <r>
    <x v="0"/>
    <x v="0"/>
    <x v="1"/>
    <m/>
    <x v="5"/>
    <s v="PF Amine Surfactants"/>
    <s v="BABUR"/>
    <d v="2025-05-20T00:00:00"/>
    <s v="1570"/>
    <n v="4.0999999999999899"/>
    <s v="UN2925"/>
    <s v="ZOR"/>
    <s v="Neochem International Pvt Ltd"/>
    <s v="SG_FF_5011407_Leschaco"/>
    <s v="5103416300"/>
    <s v="8003270"/>
    <s v="5103416300/8003270"/>
    <s v="ARQUAD 2HT-75 175 KG OHL DR DR"/>
    <n v="700"/>
    <s v="KG"/>
    <s v="CIF"/>
    <x v="18"/>
    <s v="Sri Lanka"/>
    <d v="2025-06-10T00:00:00"/>
    <d v="2025-05-30T00:00:00"/>
    <m/>
    <m/>
    <d v="2025-06-19T00:00:00"/>
    <n v="5"/>
    <d v="2025-06-24T00:00:00"/>
    <m/>
    <d v="2025-06-03T00:00:00"/>
    <x v="2"/>
    <m/>
    <s v="LCL"/>
    <n v="0"/>
    <n v="0"/>
    <x v="1"/>
    <s v="WAN HAI A09"/>
    <s v="PAL/LKCMB/003684"/>
    <m/>
    <s v="ONE"/>
    <x v="1"/>
    <x v="0"/>
    <m/>
    <m/>
    <d v="2025-06-17T00:00:00"/>
    <s v=""/>
    <s v="LKCMB"/>
    <m/>
    <n v="1025"/>
    <m/>
    <x v="1"/>
    <x v="0"/>
    <d v="2025-06-03T00:00:00"/>
    <s v="USD"/>
    <n v="2135"/>
    <m/>
    <m/>
    <m/>
    <m/>
    <m/>
    <n v="0"/>
    <m/>
    <m/>
    <m/>
  </r>
  <r>
    <x v="0"/>
    <x v="0"/>
    <x v="5"/>
    <m/>
    <x v="5"/>
    <s v="PF Alkoxylates"/>
    <s v="SMITHC3"/>
    <d v="2025-01-02T00:00:00"/>
    <s v="1447"/>
    <n v="3"/>
    <s v="UN1993"/>
    <s v="ZOR"/>
    <s v="Baker Hughes"/>
    <s v="SG_FF_5011407_Leschaco"/>
    <s v="5103346102"/>
    <s v="8002937"/>
    <s v="5103346102/8002937"/>
    <s v="ARMOVIS EHS W 200 KG THL DR"/>
    <n v="75"/>
    <s v="PC"/>
    <s v="DAP"/>
    <x v="31"/>
    <s v="United States"/>
    <d v="2025-08-02T00:00:00"/>
    <d v="2025-06-06T00:00:00"/>
    <m/>
    <m/>
    <d v="2025-06-20T00:00:00"/>
    <n v="48"/>
    <d v="2025-08-07T00:00:00"/>
    <m/>
    <d v="2025-06-13T00:00:00"/>
    <x v="2"/>
    <m/>
    <s v="CO_22GP"/>
    <n v="1"/>
    <n v="1"/>
    <x v="5"/>
    <s v="GSL VIOLETTA 525N"/>
    <s v="HLCUSIN250527683"/>
    <m/>
    <s v="ONE / Hapag Lloyd"/>
    <x v="0"/>
    <x v="0"/>
    <m/>
    <n v="3266"/>
    <d v="2025-08-02T00:00:00"/>
    <m/>
    <s v="USHOU"/>
    <m/>
    <n v="3266"/>
    <n v="4339"/>
    <x v="3"/>
    <x v="1"/>
    <d v="2025-06-13T00:00:00"/>
    <s v="USD"/>
    <n v="137236"/>
    <m/>
    <m/>
    <m/>
    <n v="1"/>
    <m/>
    <m/>
    <m/>
    <m/>
    <m/>
  </r>
  <r>
    <x v="0"/>
    <x v="0"/>
    <x v="0"/>
    <m/>
    <x v="5"/>
    <s v="PF Alkoxylates"/>
    <s v="TANJ"/>
    <d v="2025-01-15T00:00:00"/>
    <s v="1570"/>
    <n v="9"/>
    <s v="UN3082"/>
    <s v="ZOR"/>
    <s v="Nufarm Australia Limited"/>
    <s v="SG_FF_5011407_Leschaco"/>
    <s v="5103352366"/>
    <s v="8024889"/>
    <s v="5103352366/8024889"/>
    <s v="ADSEE 2103 950 KG IBC"/>
    <n v="17100"/>
    <s v="KG"/>
    <s v="CIF"/>
    <x v="0"/>
    <s v="Australia"/>
    <d v="2025-06-24T00:00:00"/>
    <d v="2025-06-09T00:00:00"/>
    <m/>
    <m/>
    <d v="2025-06-20T00:00:00"/>
    <n v="7"/>
    <d v="2025-06-27T00:00:00"/>
    <m/>
    <d v="2025-06-13T00:00:00"/>
    <x v="2"/>
    <m/>
    <s v="CO_22GP"/>
    <n v="1"/>
    <n v="1"/>
    <x v="7"/>
    <s v="EXPRESS BLACK SEA 0PZ6IS1NL"/>
    <s v="GNC0255193"/>
    <m/>
    <s v="Maersk/OOCL"/>
    <x v="0"/>
    <x v="0"/>
    <m/>
    <n v="1195"/>
    <d v="2025-06-25T00:00:00"/>
    <s v=""/>
    <s v="AUFRE"/>
    <m/>
    <n v="930"/>
    <m/>
    <x v="2"/>
    <x v="1"/>
    <d v="2025-06-13T00:00:00"/>
    <s v="USD"/>
    <n v="46341"/>
    <m/>
    <m/>
    <m/>
    <n v="1"/>
    <m/>
    <m/>
    <m/>
    <m/>
    <m/>
  </r>
  <r>
    <x v="0"/>
    <x v="0"/>
    <x v="0"/>
    <m/>
    <x v="5"/>
    <s v="PF Emulsion Polymers"/>
    <s v="WANW"/>
    <d v="2025-03-03T00:00:00"/>
    <s v="1447"/>
    <s v="NDG"/>
    <s v="NDG"/>
    <s v="ZOR"/>
    <s v="Pt.Indokemika Jayatama"/>
    <s v="SG_FF_5011407_Leschaco"/>
    <s v="5103376411"/>
    <s v="8000339"/>
    <s v="5103376411/8000339"/>
    <s v="FLEXAN II 50 LB FBR DR"/>
    <n v="113"/>
    <s v="KG"/>
    <s v="CIF"/>
    <x v="1"/>
    <s v="Indonesia"/>
    <d v="2025-05-22T00:00:00"/>
    <d v="2025-06-11T00:00:00"/>
    <m/>
    <m/>
    <d v="2025-06-20T00:00:00"/>
    <n v="3"/>
    <d v="2025-06-23T00:00:00"/>
    <m/>
    <d v="2025-06-13T00:00:00"/>
    <x v="2"/>
    <m/>
    <s v="LCL"/>
    <n v="0"/>
    <n v="0"/>
    <x v="1"/>
    <s v="VIRA BHUM 131S"/>
    <s v="ONEYSINF29653500"/>
    <m/>
    <s v="No tender"/>
    <x v="1"/>
    <x v="1"/>
    <m/>
    <m/>
    <d v="2025-06-19T00:00:00"/>
    <s v="6104553338"/>
    <s v="IDJKT"/>
    <m/>
    <m/>
    <m/>
    <x v="1"/>
    <x v="5"/>
    <d v="2025-06-13T00:00:00"/>
    <s v="USD"/>
    <n v="5783"/>
    <m/>
    <m/>
    <m/>
    <m/>
    <m/>
    <n v="0"/>
    <m/>
    <m/>
    <m/>
  </r>
  <r>
    <x v="0"/>
    <x v="0"/>
    <x v="0"/>
    <m/>
    <x v="5"/>
    <s v="PF Amine Surfactants"/>
    <s v="JESSLIMY"/>
    <d v="2025-03-10T00:00:00"/>
    <s v="1447"/>
    <n v="9"/>
    <s v="UN3077"/>
    <s v="ZOR"/>
    <s v="Akzo Nobel Vietnam Ltd"/>
    <s v="SG_FF_5011407_Leschaco"/>
    <s v="5103379842"/>
    <s v="8000288"/>
    <s v="5103379842/8000288"/>
    <s v="DUOMEEN TDO 170 KG OH DR"/>
    <n v="680"/>
    <s v="KG"/>
    <s v="CIF"/>
    <x v="8"/>
    <s v="Vietnam"/>
    <d v="2025-06-26T00:00:00"/>
    <d v="2025-06-13T00:00:00"/>
    <m/>
    <m/>
    <d v="2025-06-20T00:00:00"/>
    <n v="3"/>
    <d v="2025-06-23T00:00:00"/>
    <m/>
    <d v="2025-06-17T00:00:00"/>
    <x v="2"/>
    <m/>
    <s v="LCL"/>
    <n v="0"/>
    <n v="0"/>
    <x v="1"/>
    <s v="KOTA NEBULA 0153N"/>
    <s v="SESGN25060153-01"/>
    <m/>
    <s v="No tender"/>
    <x v="1"/>
    <x v="1"/>
    <m/>
    <m/>
    <d v="2025-06-23T00:00:00"/>
    <s v=""/>
    <s v="VNSGN"/>
    <m/>
    <m/>
    <m/>
    <x v="0"/>
    <x v="0"/>
    <d v="2025-06-17T00:00:00"/>
    <s v="EUR"/>
    <n v="5100"/>
    <m/>
    <m/>
    <m/>
    <m/>
    <m/>
    <n v="0"/>
    <m/>
    <m/>
    <m/>
  </r>
  <r>
    <x v="0"/>
    <x v="0"/>
    <x v="0"/>
    <m/>
    <x v="5"/>
    <s v="PF CMC Huber"/>
    <s v="WANW"/>
    <d v="2025-04-25T00:00:00"/>
    <s v="1447"/>
    <s v="NDG"/>
    <s v="NDG"/>
    <s v="ZOR"/>
    <s v="Procter &amp; Gamble Philippines, INC"/>
    <s v="SG_FF_5011407_Leschaco"/>
    <s v="5103404715"/>
    <s v="8024056"/>
    <s v="5103404715/8024056"/>
    <s v="FINNFIX VT 25 KG BAG PW H5P"/>
    <n v="20000"/>
    <s v="KG"/>
    <s v="CIF"/>
    <x v="3"/>
    <s v="Philippines"/>
    <d v="2025-06-26T00:00:00"/>
    <d v="2025-06-12T00:00:00"/>
    <m/>
    <m/>
    <d v="2025-06-22T00:00:00"/>
    <n v="7"/>
    <d v="2025-06-29T00:00:00"/>
    <m/>
    <d v="2025-06-16T00:00:00"/>
    <x v="2"/>
    <m/>
    <s v="CO_45GP"/>
    <n v="1"/>
    <n v="2"/>
    <x v="7"/>
    <s v="HANSA AUGSBURG 0RME4N1NC"/>
    <s v="BCC0242344"/>
    <m/>
    <s v="CMA / Hapag Lloyd"/>
    <x v="0"/>
    <x v="0"/>
    <m/>
    <n v="541"/>
    <d v="2025-06-26T00:00:00"/>
    <s v="6104564429"/>
    <s v="PHMNL"/>
    <m/>
    <n v="541"/>
    <n v="581"/>
    <x v="1"/>
    <x v="2"/>
    <d v="2025-06-16T00:00:00"/>
    <s v="USD"/>
    <n v="34219"/>
    <m/>
    <m/>
    <m/>
    <n v="2"/>
    <m/>
    <m/>
    <m/>
    <m/>
    <m/>
  </r>
  <r>
    <x v="0"/>
    <x v="0"/>
    <x v="0"/>
    <m/>
    <x v="5"/>
    <s v="PF Amine Surfactants"/>
    <s v="WANGC2"/>
    <d v="2025-03-31T00:00:00"/>
    <s v="1447"/>
    <n v="8"/>
    <s v="UN2920"/>
    <s v="ZOR"/>
    <s v="First Color Co Ltd"/>
    <s v="SG_FF_5011407_Leschaco"/>
    <s v="5103391279"/>
    <s v="8003260"/>
    <s v="5103391279/8003260"/>
    <s v="ARQUAD 2C-75 175 KG THL DR"/>
    <n v="700"/>
    <s v="KG"/>
    <s v="CIF"/>
    <x v="19"/>
    <s v="Korea"/>
    <d v="2025-07-09T00:00:00"/>
    <d v="2025-06-20T00:00:00"/>
    <m/>
    <m/>
    <d v="2025-06-29T00:00:00"/>
    <n v="10"/>
    <d v="2025-07-09T00:00:00"/>
    <m/>
    <d v="2025-06-18T00:00:00"/>
    <x v="2"/>
    <m/>
    <s v="CO_22GP"/>
    <n v="1"/>
    <n v="1"/>
    <x v="10"/>
    <s v="EVER VIVE 2030-005N"/>
    <s v="EMAU070500125955"/>
    <m/>
    <s v="Evergreen"/>
    <x v="0"/>
    <x v="0"/>
    <m/>
    <n v="500"/>
    <d v="2025-06-25T00:00:00"/>
    <s v=""/>
    <s v="KRPUS"/>
    <m/>
    <n v="500"/>
    <n v="870"/>
    <x v="0"/>
    <x v="0"/>
    <d v="2025-06-18T00:00:00"/>
    <s v="USD"/>
    <n v="5950"/>
    <m/>
    <m/>
    <m/>
    <n v="1"/>
    <m/>
    <m/>
    <m/>
    <m/>
    <m/>
  </r>
  <r>
    <x v="0"/>
    <x v="0"/>
    <x v="0"/>
    <m/>
    <x v="5"/>
    <s v="PF Alkoxylates"/>
    <s v="TANBK"/>
    <d v="2025-02-25T00:00:00"/>
    <s v="1447"/>
    <s v="NDG"/>
    <s v="NDG"/>
    <s v="ZOR"/>
    <s v="PT Eonchemicals Putra"/>
    <s v="SG_FF_5011407_Leschaco"/>
    <s v="5103373165"/>
    <s v="8001261"/>
    <s v="5103373165/8001261"/>
    <s v="WITBREAK DRC-163 460 LB TH DR"/>
    <n v="1252"/>
    <s v="KG"/>
    <s v="CIF"/>
    <x v="1"/>
    <s v="Indonesia"/>
    <d v="2025-06-19T00:00:00"/>
    <d v="2025-06-11T00:00:00"/>
    <m/>
    <m/>
    <d v="2025-06-23T00:00:00"/>
    <n v="2"/>
    <d v="2025-06-25T00:00:00"/>
    <m/>
    <d v="2025-06-13T00:00:00"/>
    <x v="2"/>
    <m/>
    <s v="CO_22GP"/>
    <n v="1"/>
    <n v="1"/>
    <x v="0"/>
    <s v="OOCL NEW ZEALAND 155S"/>
    <s v="OOLU2308301820"/>
    <m/>
    <s v="Maersk / OOCL"/>
    <x v="0"/>
    <x v="0"/>
    <m/>
    <n v="400"/>
    <d v="2025-06-19T00:00:00"/>
    <s v=""/>
    <s v="IDJKT"/>
    <m/>
    <n v="400"/>
    <n v="673"/>
    <x v="3"/>
    <x v="1"/>
    <d v="2025-06-13T00:00:00"/>
    <s v="USD"/>
    <n v="40339"/>
    <m/>
    <m/>
    <m/>
    <n v="1"/>
    <m/>
    <m/>
    <m/>
    <m/>
    <m/>
  </r>
  <r>
    <x v="0"/>
    <x v="0"/>
    <x v="0"/>
    <m/>
    <x v="5"/>
    <s v="PF Alkoxylates"/>
    <s v="TANBK"/>
    <d v="2025-02-25T00:00:00"/>
    <s v="1447"/>
    <n v="3"/>
    <s v="UN1993"/>
    <s v="ZOR"/>
    <s v="PT Eonchemicals Putra"/>
    <s v="SG_FF_5011407_Leschaco"/>
    <s v="5103373165"/>
    <s v="8001138"/>
    <s v="5103373165/8001138"/>
    <s v="WITBREAK DRI-9030 430 LB TH DR"/>
    <n v="780"/>
    <s v="KG"/>
    <s v="CIF"/>
    <x v="1"/>
    <s v="Indonesia"/>
    <d v="2025-06-19T00:00:00"/>
    <d v="2025-06-11T00:00:00"/>
    <m/>
    <m/>
    <d v="2025-06-23T00:00:00"/>
    <n v="2"/>
    <d v="2025-06-25T00:00:00"/>
    <m/>
    <d v="2025-06-13T00:00:00"/>
    <x v="2"/>
    <m/>
    <s v="CO_22GP"/>
    <n v="0"/>
    <n v="0"/>
    <x v="0"/>
    <s v="OOCL NEW ZEALAND 155S"/>
    <s v="OOLU2308301820"/>
    <m/>
    <s v="Maersk / OOCL"/>
    <x v="0"/>
    <x v="0"/>
    <m/>
    <n v="0"/>
    <d v="2025-06-19T00:00:00"/>
    <s v=""/>
    <s v="IDJKT"/>
    <m/>
    <n v="0"/>
    <n v="0"/>
    <x v="3"/>
    <x v="1"/>
    <d v="2025-06-13T00:00:00"/>
    <s v="USD"/>
    <n v="40339"/>
    <m/>
    <m/>
    <m/>
    <n v="0"/>
    <m/>
    <m/>
    <m/>
    <m/>
    <m/>
  </r>
  <r>
    <x v="0"/>
    <x v="0"/>
    <x v="0"/>
    <m/>
    <x v="5"/>
    <s v="PF Alkoxylates"/>
    <s v="TANBK"/>
    <d v="2025-02-25T00:00:00"/>
    <s v="1447"/>
    <s v="NDG"/>
    <s v="NDG"/>
    <s v="ZOR"/>
    <s v="PT Eonchemicals Putra"/>
    <s v="SG_FF_5011407_Leschaco"/>
    <s v="5103373165"/>
    <s v="8001269"/>
    <s v="5103373165/8001269"/>
    <s v="WITBREAK DRC-168 460 LB TH DR"/>
    <n v="5634"/>
    <s v="KG"/>
    <s v="CIF"/>
    <x v="1"/>
    <s v="Indonesia"/>
    <d v="2025-06-19T00:00:00"/>
    <d v="2025-06-11T00:00:00"/>
    <m/>
    <m/>
    <d v="2025-06-23T00:00:00"/>
    <n v="2"/>
    <d v="2025-06-25T00:00:00"/>
    <m/>
    <d v="2025-06-13T00:00:00"/>
    <x v="2"/>
    <m/>
    <s v="CO_22GP"/>
    <n v="0"/>
    <n v="0"/>
    <x v="0"/>
    <s v="OOCL NEW ZEALAND 155S"/>
    <s v="OOLU2308301820"/>
    <m/>
    <s v="Maersk / OOCL"/>
    <x v="0"/>
    <x v="0"/>
    <m/>
    <n v="0"/>
    <d v="2025-06-19T00:00:00"/>
    <s v=""/>
    <s v="IDJKT"/>
    <m/>
    <n v="0"/>
    <n v="0"/>
    <x v="3"/>
    <x v="1"/>
    <d v="2025-06-13T00:00:00"/>
    <s v="USD"/>
    <n v="40339"/>
    <m/>
    <m/>
    <m/>
    <n v="0"/>
    <m/>
    <m/>
    <m/>
    <m/>
    <m/>
  </r>
  <r>
    <x v="0"/>
    <x v="0"/>
    <x v="0"/>
    <m/>
    <x v="5"/>
    <s v="PF Alkoxylates"/>
    <s v="TANBK"/>
    <d v="2025-02-25T00:00:00"/>
    <s v="1447"/>
    <s v="NDG"/>
    <s v="NDG"/>
    <s v="ZOR"/>
    <s v="PT Eonchemicals Putra"/>
    <s v="SG_FF_5011407_Leschaco"/>
    <s v="5103373165"/>
    <s v="8001292"/>
    <s v="5103373165/8001292"/>
    <s v="WITBREAK DRC-164 460 LB TH DR"/>
    <n v="835"/>
    <s v="KG"/>
    <s v="CIF"/>
    <x v="1"/>
    <s v="Indonesia"/>
    <d v="2025-06-19T00:00:00"/>
    <d v="2025-06-11T00:00:00"/>
    <m/>
    <m/>
    <d v="2025-06-23T00:00:00"/>
    <n v="2"/>
    <d v="2025-06-25T00:00:00"/>
    <m/>
    <d v="2025-06-13T00:00:00"/>
    <x v="2"/>
    <m/>
    <s v="CO_22GP"/>
    <n v="0"/>
    <n v="0"/>
    <x v="0"/>
    <s v="OOCL NEW ZEALAND 155S"/>
    <s v="OOLU2308301820"/>
    <m/>
    <s v="Maersk / OOCL"/>
    <x v="0"/>
    <x v="0"/>
    <m/>
    <n v="0"/>
    <d v="2025-06-19T00:00:00"/>
    <s v=""/>
    <s v="IDJKT"/>
    <m/>
    <n v="0"/>
    <n v="0"/>
    <x v="3"/>
    <x v="1"/>
    <d v="2025-06-13T00:00:00"/>
    <s v="USD"/>
    <n v="40339"/>
    <m/>
    <m/>
    <m/>
    <n v="0"/>
    <m/>
    <m/>
    <m/>
    <m/>
    <m/>
  </r>
  <r>
    <x v="0"/>
    <x v="0"/>
    <x v="0"/>
    <m/>
    <x v="5"/>
    <s v="PF Amine Surfactants"/>
    <s v="SUZUKIC"/>
    <d v="2025-05-21T00:00:00"/>
    <s v="1447"/>
    <n v="9"/>
    <s v="UN3082"/>
    <s v="ZOR"/>
    <s v="Lion Specialty Chemicals Co., Ltd"/>
    <s v="SG_FF_5011407_Leschaco"/>
    <s v="5103417349"/>
    <s v="8002934"/>
    <s v="5103417349/8002934"/>
    <s v="BEROL AMC-1 200 KG PTH DR"/>
    <n v="16000"/>
    <s v="KG"/>
    <s v="CIF"/>
    <x v="32"/>
    <s v="Japan"/>
    <d v="2025-06-20T00:00:00"/>
    <d v="2025-06-11T00:00:00"/>
    <m/>
    <m/>
    <d v="2025-06-25T00:00:00"/>
    <n v="15"/>
    <d v="2025-07-10T00:00:00"/>
    <m/>
    <d v="2025-06-18T00:00:00"/>
    <x v="2"/>
    <m/>
    <s v="CO_22GP"/>
    <n v="1"/>
    <n v="1"/>
    <x v="10"/>
    <s v="EVER BLOOM 1568-076N"/>
    <s v="EMAU070500124487"/>
    <m/>
    <s v="Evergreen/OOCL"/>
    <x v="0"/>
    <x v="0"/>
    <m/>
    <n v="500"/>
    <d v="2025-07-03T00:00:00"/>
    <s v=""/>
    <s v="JPTYO"/>
    <m/>
    <n v="500"/>
    <n v="1019"/>
    <x v="1"/>
    <x v="0"/>
    <d v="2025-06-18T00:00:00"/>
    <s v="USD"/>
    <n v="72000"/>
    <m/>
    <m/>
    <m/>
    <n v="1"/>
    <m/>
    <m/>
    <m/>
    <m/>
    <m/>
  </r>
  <r>
    <x v="0"/>
    <x v="0"/>
    <x v="0"/>
    <m/>
    <x v="5"/>
    <s v="PF Amine Surfactants"/>
    <s v="WANW"/>
    <d v="2025-02-26T00:00:00"/>
    <s v="1447"/>
    <n v="9"/>
    <s v="UN3082"/>
    <s v="ZOR"/>
    <s v="PT. IMCD Indonesia"/>
    <s v="SG_FF_5011407_Leschaco"/>
    <s v="5103373798"/>
    <s v="8003257"/>
    <s v="5103373798/8003257"/>
    <s v="ARQUAD 16-29 200 KG PTH DR"/>
    <n v="600"/>
    <s v="KG"/>
    <s v="CIF"/>
    <x v="1"/>
    <s v="Indonesia"/>
    <d v="2025-06-27T00:00:00"/>
    <d v="2025-06-18T00:00:00"/>
    <m/>
    <m/>
    <d v="2025-06-26T00:00:00"/>
    <n v="2"/>
    <d v="2025-06-28T00:00:00"/>
    <m/>
    <d v="2025-06-19T00:00:00"/>
    <x v="2"/>
    <m/>
    <s v="LCL"/>
    <n v="0"/>
    <n v="0"/>
    <x v="1"/>
    <s v="SINAR SUNDA 193S"/>
    <s v="SEJKT25060126-01"/>
    <m/>
    <s v="No tender"/>
    <x v="1"/>
    <x v="1"/>
    <m/>
    <m/>
    <d v="2025-06-27T00:00:00"/>
    <s v=""/>
    <s v="IDJKT"/>
    <m/>
    <m/>
    <m/>
    <x v="1"/>
    <x v="0"/>
    <d v="2025-06-19T00:00:00"/>
    <s v="USD"/>
    <n v="1500"/>
    <m/>
    <m/>
    <m/>
    <m/>
    <m/>
    <n v="0"/>
    <m/>
    <m/>
    <m/>
  </r>
  <r>
    <x v="0"/>
    <x v="0"/>
    <x v="1"/>
    <m/>
    <x v="5"/>
    <s v="PF Amine Surfactants"/>
    <s v="PATHRES"/>
    <d v="2025-04-01T00:00:00"/>
    <s v="1447"/>
    <n v="9"/>
    <s v="UN3082"/>
    <s v="ZNLC"/>
    <s v="Nouryon Chemicals India Private Ltd"/>
    <s v="SG_FF_5011407_Leschaco"/>
    <s v="4700160254"/>
    <s v="8003298"/>
    <s v="4700160254/8003298"/>
    <s v="ARQUAD C-35 200 KG PTH DR"/>
    <n v="40"/>
    <s v="PC"/>
    <s v="CIF"/>
    <x v="6"/>
    <s v="India"/>
    <d v="2025-06-12T00:00:00"/>
    <d v="2025-05-26T00:00:00"/>
    <m/>
    <m/>
    <d v="2025-06-26T00:00:00"/>
    <n v="8"/>
    <d v="2025-07-04T00:00:00"/>
    <m/>
    <d v="2025-06-18T00:00:00"/>
    <x v="2"/>
    <m/>
    <s v="CO_22GP"/>
    <n v="1"/>
    <n v="1"/>
    <x v="12"/>
    <s v="EVER LIVELY 068W"/>
    <s v="SUDUSGICTCAE3582"/>
    <m/>
    <s v="ONE / Hapag Lloyd"/>
    <x v="1"/>
    <x v="3"/>
    <m/>
    <n v="1140"/>
    <d v="2025-06-12T00:00:00"/>
    <s v=""/>
    <s v="INNSA"/>
    <m/>
    <n v="1260"/>
    <n v="1140"/>
    <x v="0"/>
    <x v="0"/>
    <d v="2025-06-18T00:00:00"/>
    <s v="USD"/>
    <n v="24429"/>
    <m/>
    <m/>
    <m/>
    <m/>
    <m/>
    <n v="1"/>
    <m/>
    <m/>
    <m/>
  </r>
  <r>
    <x v="0"/>
    <x v="0"/>
    <x v="1"/>
    <m/>
    <x v="5"/>
    <s v="PF Amine Surfactants"/>
    <s v="BABUR"/>
    <d v="2025-05-16T00:00:00"/>
    <s v="1447"/>
    <n v="8"/>
    <s v="UN2920"/>
    <s v="ZNLC"/>
    <s v="Nouryon Chemicals India Private Ltd"/>
    <s v="SG_FF_5011407_Leschaco"/>
    <s v="4700162158"/>
    <s v="8003260"/>
    <s v="4700162158/8003260"/>
    <s v="ARQUAD 2C-75 175 KG THL DR"/>
    <n v="22400"/>
    <s v="KG"/>
    <s v="CIF"/>
    <x v="6"/>
    <s v="India"/>
    <d v="2025-06-30T00:00:00"/>
    <d v="2025-06-16T00:00:00"/>
    <m/>
    <m/>
    <d v="2025-06-26T00:00:00"/>
    <n v="7"/>
    <d v="2025-07-03T00:00:00"/>
    <m/>
    <d v="2025-06-18T00:00:00"/>
    <x v="2"/>
    <m/>
    <s v="CO_42GP"/>
    <n v="1"/>
    <n v="1"/>
    <x v="4"/>
    <s v="CONTI CONQUEST 031W"/>
    <s v="ONEYSINF32453400"/>
    <m/>
    <s v="No tender"/>
    <x v="1"/>
    <x v="4"/>
    <m/>
    <n v="1729"/>
    <d v="2025-06-30T00:00:00"/>
    <s v=""/>
    <s v="INNSA"/>
    <m/>
    <m/>
    <n v="1729"/>
    <x v="1"/>
    <x v="0"/>
    <d v="2025-06-18T00:00:00"/>
    <s v="USD"/>
    <n v="80711"/>
    <m/>
    <m/>
    <m/>
    <m/>
    <m/>
    <n v="1"/>
    <m/>
    <m/>
    <m/>
  </r>
  <r>
    <x v="0"/>
    <x v="0"/>
    <x v="0"/>
    <m/>
    <x v="5"/>
    <s v="PF Alkoxylates"/>
    <s v="JOYCETEE"/>
    <d v="2025-05-13T00:00:00"/>
    <s v="1447"/>
    <n v="9"/>
    <s v="UN3082"/>
    <s v="ZOR"/>
    <s v="DKSH Performance Materials Australi"/>
    <s v="SG_FF_5011407_Leschaco"/>
    <s v="5103412482"/>
    <s v="8019729"/>
    <s v="5103412482/8019729"/>
    <s v="BEROL 226 SA 200 KG PTH DR"/>
    <n v="10400"/>
    <s v="KG"/>
    <s v="CIF"/>
    <x v="11"/>
    <s v="Australia"/>
    <d v="2025-07-05T00:00:00"/>
    <d v="2025-06-17T00:00:00"/>
    <m/>
    <m/>
    <d v="2025-06-28T00:00:00"/>
    <n v="11"/>
    <d v="2025-07-09T00:00:00"/>
    <m/>
    <d v="2025-06-19T00:00:00"/>
    <x v="2"/>
    <m/>
    <s v="CO_22GP"/>
    <n v="1"/>
    <n v="1"/>
    <x v="7"/>
    <s v="MAERSK SHEKOU 0PW6NS1NL"/>
    <s v="GNC0255256"/>
    <m/>
    <s v="CMA/Hapag/OOCL"/>
    <x v="0"/>
    <x v="0"/>
    <m/>
    <n v="947"/>
    <d v="2025-07-07T00:00:00"/>
    <s v=""/>
    <s v="AUMEL"/>
    <m/>
    <n v="947"/>
    <n v="1575"/>
    <x v="1"/>
    <x v="1"/>
    <d v="2025-06-19T00:00:00"/>
    <s v="USD"/>
    <n v="61484"/>
    <m/>
    <m/>
    <m/>
    <n v="1"/>
    <m/>
    <m/>
    <m/>
    <m/>
    <m/>
  </r>
  <r>
    <x v="0"/>
    <x v="0"/>
    <x v="0"/>
    <m/>
    <x v="5"/>
    <s v="PF Amine Surfactants"/>
    <s v="JOYCETEE"/>
    <d v="2025-05-13T00:00:00"/>
    <s v="1447"/>
    <n v="8"/>
    <s v="UN2920"/>
    <s v="ZOR"/>
    <s v="DKSH Performance Materials Australi"/>
    <s v="SG_FF_5011407_Leschaco"/>
    <s v="5103412482"/>
    <s v="8003260"/>
    <s v="5103412482/8003260"/>
    <s v="ARQUAD 2C-75 175 KG THL DR"/>
    <n v="3500"/>
    <s v="KG"/>
    <s v="CIF"/>
    <x v="11"/>
    <s v="Australia"/>
    <d v="2025-07-05T00:00:00"/>
    <d v="2025-06-17T00:00:00"/>
    <m/>
    <m/>
    <d v="2025-06-28T00:00:00"/>
    <n v="11"/>
    <d v="2025-07-09T00:00:00"/>
    <m/>
    <d v="2025-06-19T00:00:00"/>
    <x v="2"/>
    <m/>
    <s v="CO_22GP"/>
    <n v="0"/>
    <n v="0"/>
    <x v="7"/>
    <s v="MAERSK SHEKOU 0PW6NS1NL"/>
    <s v="GNC0255256"/>
    <m/>
    <s v="CMA/Hapag/OOCL"/>
    <x v="0"/>
    <x v="0"/>
    <m/>
    <n v="0"/>
    <d v="2025-07-07T00:00:00"/>
    <s v=""/>
    <s v="AUMEL"/>
    <m/>
    <n v="0"/>
    <n v="0"/>
    <x v="1"/>
    <x v="0"/>
    <d v="2025-06-19T00:00:00"/>
    <s v="USD"/>
    <n v="61484"/>
    <m/>
    <m/>
    <m/>
    <n v="0"/>
    <m/>
    <m/>
    <m/>
    <m/>
    <m/>
  </r>
  <r>
    <x v="0"/>
    <x v="0"/>
    <x v="3"/>
    <m/>
    <x v="5"/>
    <s v="TS Organic Peroxides"/>
    <s v="DIASM"/>
    <d v="2025-03-31T00:00:00"/>
    <s v="5220"/>
    <n v="5.2"/>
    <s v="UN3103"/>
    <s v="ZOR"/>
    <s v="RABIGH REFINING &amp; PETROCHEMICAL CO."/>
    <s v="SG_FF_5011407_Leschaco"/>
    <s v="5103391534"/>
    <s v="41011864"/>
    <s v="5103391534/41011864"/>
    <s v="TRIGONOX 22-70E 10 kg can EXP UNG"/>
    <n v="8640"/>
    <s v="KG"/>
    <s v="DAP"/>
    <x v="25"/>
    <s v="Saudi Arabia"/>
    <d v="2025-06-26T00:00:00"/>
    <d v="2025-06-03T00:00:00"/>
    <m/>
    <m/>
    <d v="2025-07-05T00:00:00"/>
    <n v="9"/>
    <d v="2025-07-14T00:00:00"/>
    <m/>
    <d v="2025-06-25T00:00:00"/>
    <x v="2"/>
    <m/>
    <s v="CO_22RT"/>
    <n v="1"/>
    <n v="1"/>
    <x v="4"/>
    <s v="DAPHNE 0876W"/>
    <s v="ONEYSINF24606500"/>
    <m/>
    <s v="ONE/Hapag Lloyd"/>
    <x v="0"/>
    <x v="0"/>
    <m/>
    <n v="1730"/>
    <d v="2025-06-18T00:00:00"/>
    <s v=""/>
    <s v="SADMM"/>
    <m/>
    <n v="1730"/>
    <n v="5782"/>
    <x v="4"/>
    <x v="4"/>
    <d v="2025-06-25T00:00:00"/>
    <s v="EUR"/>
    <n v="133574"/>
    <m/>
    <m/>
    <m/>
    <n v="1"/>
    <m/>
    <m/>
    <m/>
    <m/>
    <m/>
  </r>
  <r>
    <x v="0"/>
    <x v="0"/>
    <x v="0"/>
    <m/>
    <x v="5"/>
    <s v="PF Alkoxylates"/>
    <s v="WUJ1"/>
    <d v="2024-11-08T00:00:00"/>
    <s v="1570"/>
    <s v="NDG"/>
    <s v="NDG"/>
    <s v="ZOR"/>
    <s v="Thomas Peck LLP"/>
    <s v="SG_FF_5011407_Leschaco"/>
    <s v="5103319017"/>
    <s v="8004133"/>
    <s v="5103319017/8004133"/>
    <s v="BREDOL 683 1000 KG WP IBC"/>
    <n v="18000"/>
    <s v="KG"/>
    <s v="CIF"/>
    <x v="22"/>
    <s v="Japan"/>
    <d v="2025-07-28T00:00:00"/>
    <d v="2025-07-02T00:00:00"/>
    <m/>
    <m/>
    <d v="2025-07-11T00:00:00"/>
    <n v="9"/>
    <d v="2025-07-20T00:00:00"/>
    <m/>
    <d v="2025-06-27T00:00:00"/>
    <x v="2"/>
    <m/>
    <s v="CO_22GP"/>
    <n v="1"/>
    <n v="1"/>
    <x v="4"/>
    <s v="NYK ORION 079E"/>
    <s v="ONEYSINF33328600"/>
    <m/>
    <s v="ONE"/>
    <x v="0"/>
    <x v="0"/>
    <m/>
    <n v="956"/>
    <d v="2025-07-28T00:00:00"/>
    <s v=""/>
    <s v="JPSEN"/>
    <m/>
    <n v="956"/>
    <n v="1470"/>
    <x v="2"/>
    <x v="1"/>
    <d v="2025-06-27T00:00:00"/>
    <s v="EUR"/>
    <n v="64260"/>
    <m/>
    <m/>
    <m/>
    <n v="1"/>
    <m/>
    <m/>
    <m/>
    <m/>
    <m/>
  </r>
  <r>
    <x v="0"/>
    <x v="0"/>
    <x v="0"/>
    <m/>
    <x v="6"/>
    <s v="PF Alkoxylates"/>
    <s v="BAPATP1"/>
    <d v="2025-04-16T00:00:00"/>
    <s v="1447"/>
    <n v="9"/>
    <s v="UN3082"/>
    <s v="ZNLC"/>
    <s v="NouryonChemicals(Boxing)Co.,Ltd,"/>
    <s v="SG_FF_5011407_Leschaco"/>
    <s v="4700160927"/>
    <s v="8019729"/>
    <s v="4700160927/8019729"/>
    <s v="BEROL 226 SA 200 KG PTH DR"/>
    <n v="80"/>
    <s v="PC"/>
    <s v="CIF"/>
    <x v="5"/>
    <s v="China"/>
    <d v="2025-07-14T00:00:00"/>
    <d v="2025-07-02T00:00:00"/>
    <m/>
    <m/>
    <d v="2025-07-14T00:00:00"/>
    <n v="13"/>
    <d v="2025-07-27T00:00:00"/>
    <m/>
    <d v="2025-07-04T00:00:00"/>
    <x v="2"/>
    <s v=""/>
    <s v="CO_22GP"/>
    <n v="1"/>
    <n v="1"/>
    <x v="0"/>
    <s v="OOCL GDYNIA 006E"/>
    <s v="OOLU2308468680"/>
    <m/>
    <s v="OOCL"/>
    <x v="3"/>
    <x v="0"/>
    <m/>
    <m/>
    <d v="2025-07-14T00:00:00"/>
    <s v=""/>
    <s v="CNSHG"/>
    <m/>
    <n v="300"/>
    <m/>
    <x v="1"/>
    <x v="1"/>
    <d v="2025-07-04T00:00:00"/>
    <s v="CNY"/>
    <n v="311809"/>
    <m/>
    <m/>
    <m/>
    <m/>
    <m/>
    <m/>
    <m/>
    <m/>
    <m/>
  </r>
  <r>
    <x v="0"/>
    <x v="0"/>
    <x v="3"/>
    <m/>
    <x v="6"/>
    <s v="PF Amine Surfactants"/>
    <s v="SKARPETG"/>
    <d v="2025-04-22T00:00:00"/>
    <s v="1447"/>
    <n v="9"/>
    <s v="UN3082"/>
    <s v="ZNLC"/>
    <s v="Nouryon Middle East FZE"/>
    <s v="SG_FF_5011407_Leschaco"/>
    <s v="4700161122"/>
    <s v="8003163"/>
    <s v="4700161122/8003163"/>
    <s v="AROMOX APA-TW 185 KG THL DR"/>
    <n v="80"/>
    <s v="PC"/>
    <s v="CIF"/>
    <x v="10"/>
    <s v="United Arab Emirates"/>
    <d v="2025-07-16T00:00:00"/>
    <d v="2025-07-02T00:00:00"/>
    <m/>
    <m/>
    <d v="2025-07-15T00:00:00"/>
    <n v="8"/>
    <d v="2025-07-23T00:00:00"/>
    <m/>
    <d v="2025-07-04T00:00:00"/>
    <x v="3"/>
    <m/>
    <s v="CO_22GP"/>
    <n v="1"/>
    <n v="1"/>
    <x v="0"/>
    <s v="CSCL ARCTIC OCEAN 055W"/>
    <s v="OOLU2308706990"/>
    <m/>
    <s v="OOCL"/>
    <x v="3"/>
    <x v="0"/>
    <m/>
    <m/>
    <d v="2025-07-16T00:00:00"/>
    <s v=""/>
    <s v="AEJEA"/>
    <m/>
    <n v="1450"/>
    <n v="1923"/>
    <x v="3"/>
    <x v="0"/>
    <d v="2025-07-04T00:00:00"/>
    <s v="USD"/>
    <n v="83263"/>
    <m/>
    <m/>
    <m/>
    <m/>
    <m/>
    <m/>
    <m/>
    <m/>
    <m/>
  </r>
  <r>
    <x v="0"/>
    <x v="0"/>
    <x v="0"/>
    <m/>
    <x v="0"/>
    <s v="PF Solution &amp; Bio"/>
    <s v="WANW"/>
    <d v="2024-06-20T00:00:00"/>
    <s v="1447"/>
    <s v="NDG"/>
    <s v="NDG"/>
    <s v="ZOR"/>
    <s v="Pt.Indokemika Jayatama"/>
    <s v="SG_FF_5011407_Leschaco"/>
    <s v="5103249557"/>
    <s v="7100218"/>
    <s v="5103249557/7100218"/>
    <s v="DRY-FLO PC 50 LB FBR CTN"/>
    <n v="13692"/>
    <s v="KG"/>
    <s v="CIF"/>
    <x v="1"/>
    <s v="Indonesia"/>
    <m/>
    <m/>
    <m/>
    <m/>
    <m/>
    <m/>
    <m/>
    <m/>
    <m/>
    <x v="4"/>
    <s v="moved to other plant"/>
    <m/>
    <m/>
    <m/>
    <x v="2"/>
    <s v=" "/>
    <s v=" "/>
    <m/>
    <s v="OOCL"/>
    <x v="3"/>
    <x v="0"/>
    <m/>
    <m/>
    <m/>
    <m/>
    <s v="IDJKT"/>
    <m/>
    <n v="900"/>
    <m/>
    <x v="1"/>
    <x v="3"/>
    <m/>
    <m/>
    <m/>
    <m/>
    <m/>
    <m/>
    <m/>
    <m/>
    <m/>
    <m/>
    <m/>
    <n v="13692"/>
  </r>
  <r>
    <x v="0"/>
    <x v="0"/>
    <x v="0"/>
    <m/>
    <x v="0"/>
    <s v="PF Amine Surfactants"/>
    <s v="ZHOUY19"/>
    <d v="2024-11-04T00:00:00"/>
    <s v="1447"/>
    <n v="9"/>
    <s v="UN3077"/>
    <s v="ZOR"/>
    <s v="ACT CHEMICAL CORP."/>
    <s v="SG_FF_5011407_Leschaco"/>
    <s v="5103316547"/>
    <s v="8000288"/>
    <s v="5103316547/8000288"/>
    <s v="DUOMEEN TDO 170 KG OH DR"/>
    <n v="1360"/>
    <s v="KG"/>
    <s v="CIF"/>
    <x v="23"/>
    <s v="Taiwan, China"/>
    <m/>
    <m/>
    <m/>
    <m/>
    <m/>
    <m/>
    <m/>
    <m/>
    <m/>
    <x v="4"/>
    <m/>
    <m/>
    <m/>
    <m/>
    <x v="2"/>
    <m/>
    <m/>
    <m/>
    <s v="Wan Hai Lines"/>
    <x v="3"/>
    <x v="0"/>
    <m/>
    <m/>
    <m/>
    <m/>
    <s v="TWTXG"/>
    <m/>
    <n v="460"/>
    <m/>
    <x v="0"/>
    <x v="0"/>
    <m/>
    <m/>
    <m/>
    <m/>
    <m/>
    <m/>
    <m/>
    <m/>
    <m/>
    <m/>
    <m/>
    <n v="1360"/>
  </r>
  <r>
    <x v="0"/>
    <x v="0"/>
    <x v="0"/>
    <m/>
    <x v="7"/>
    <s v="PF Alkoxylates"/>
    <s v="WUJ1"/>
    <d v="2024-11-08T00:00:00"/>
    <s v="1570"/>
    <s v="NDG"/>
    <s v="NDG"/>
    <s v="ZOR"/>
    <s v="Thomas Peck LLP"/>
    <s v="SG_FF_5011407_Leschaco"/>
    <s v="5103319025"/>
    <s v="8004133"/>
    <s v="5103319025/8004133"/>
    <s v="BREDOL 683 1000 KG WP IBC"/>
    <n v="18000"/>
    <s v="KG"/>
    <s v="CIF"/>
    <x v="22"/>
    <s v="Japan"/>
    <d v="2025-11-05T00:00:00"/>
    <d v="2025-10-09T00:00:00"/>
    <m/>
    <m/>
    <m/>
    <m/>
    <m/>
    <m/>
    <d v="2025-10-17T00:00:00"/>
    <x v="5"/>
    <m/>
    <m/>
    <m/>
    <m/>
    <x v="2"/>
    <m/>
    <m/>
    <m/>
    <s v="No tender"/>
    <x v="1"/>
    <x v="4"/>
    <m/>
    <m/>
    <d v="2025-11-05T00:00:00"/>
    <s v=""/>
    <s v="JPSEN"/>
    <m/>
    <m/>
    <m/>
    <x v="2"/>
    <x v="1"/>
    <d v="2025-10-17T00:00:00"/>
    <s v="EUR"/>
    <n v="64260"/>
    <m/>
    <m/>
    <m/>
    <m/>
    <m/>
    <m/>
    <m/>
    <m/>
    <n v="18000"/>
  </r>
  <r>
    <x v="0"/>
    <x v="0"/>
    <x v="0"/>
    <m/>
    <x v="0"/>
    <s v="PF Alkoxylates"/>
    <s v="VAZEN"/>
    <d v="2024-12-02T00:00:00"/>
    <s v="1570"/>
    <s v="NDG"/>
    <s v="NDG"/>
    <s v="ZNLC"/>
    <s v="NR Chemicals AU Pty Ltd."/>
    <s v="SG_FF_5011407_Leschaco"/>
    <s v="4700154496"/>
    <s v="8003165"/>
    <s v="4700154496/8003165"/>
    <s v="ETHOMEEN C/25 1000 KG WP IBC"/>
    <n v="1000"/>
    <s v="KG"/>
    <s v="CIF"/>
    <x v="11"/>
    <s v="Australia"/>
    <m/>
    <m/>
    <m/>
    <m/>
    <m/>
    <m/>
    <m/>
    <m/>
    <m/>
    <x v="4"/>
    <m/>
    <m/>
    <m/>
    <m/>
    <x v="2"/>
    <m/>
    <m/>
    <m/>
    <s v="Maersk/OOCL"/>
    <x v="3"/>
    <x v="0"/>
    <m/>
    <m/>
    <m/>
    <m/>
    <s v="AUMEL"/>
    <m/>
    <n v="880"/>
    <m/>
    <x v="1"/>
    <x v="1"/>
    <m/>
    <m/>
    <m/>
    <m/>
    <m/>
    <m/>
    <m/>
    <m/>
    <m/>
    <m/>
    <m/>
    <n v="1000"/>
  </r>
  <r>
    <x v="0"/>
    <x v="0"/>
    <x v="0"/>
    <m/>
    <x v="2"/>
    <s v="PF Amine Surfactants"/>
    <s v="XUEH"/>
    <d v="2024-12-12T00:00:00"/>
    <s v="1447"/>
    <n v="8"/>
    <s v="UN2920"/>
    <s v="ZOR"/>
    <s v="Victor Chem Co. Ltd."/>
    <s v="SG_FF_5011407_Leschaco"/>
    <s v="5103336715"/>
    <s v="8003260"/>
    <s v="5103336715/8003260"/>
    <s v="ARQUAD 2C-75 175 KG THL DR"/>
    <n v="700"/>
    <s v="KG"/>
    <s v="CIF"/>
    <x v="19"/>
    <s v="Korea"/>
    <m/>
    <m/>
    <m/>
    <m/>
    <m/>
    <m/>
    <m/>
    <m/>
    <m/>
    <x v="4"/>
    <m/>
    <m/>
    <m/>
    <m/>
    <x v="2"/>
    <m/>
    <m/>
    <m/>
    <s v="Hapag Lloyd/OOCL"/>
    <x v="3"/>
    <x v="0"/>
    <m/>
    <m/>
    <m/>
    <m/>
    <s v="KRPUS"/>
    <m/>
    <n v="410"/>
    <m/>
    <x v="1"/>
    <x v="0"/>
    <m/>
    <m/>
    <m/>
    <m/>
    <m/>
    <m/>
    <m/>
    <m/>
    <m/>
    <m/>
    <m/>
    <n v="700"/>
  </r>
  <r>
    <x v="0"/>
    <x v="0"/>
    <x v="0"/>
    <m/>
    <x v="2"/>
    <s v="PF Alkoxylates"/>
    <s v="LIMS1"/>
    <d v="2024-12-13T00:00:00"/>
    <s v="1570"/>
    <s v="NDG"/>
    <s v="NDG"/>
    <s v="ZOR"/>
    <s v="Eurotec Nutrition International Co."/>
    <s v="SG_FF_5011407_Leschaco"/>
    <s v="5103337284"/>
    <s v="8004133"/>
    <s v="5103337284/8004133"/>
    <s v="BREDOL 683 (FEED GRADE)"/>
    <n v="16000"/>
    <s v="KG"/>
    <s v="FOB"/>
    <x v="2"/>
    <s v="Thailand"/>
    <m/>
    <m/>
    <m/>
    <m/>
    <m/>
    <m/>
    <m/>
    <m/>
    <m/>
    <x v="4"/>
    <m/>
    <s v="FCA"/>
    <m/>
    <m/>
    <x v="2"/>
    <m/>
    <m/>
    <m/>
    <m/>
    <x v="2"/>
    <x v="2"/>
    <m/>
    <m/>
    <m/>
    <m/>
    <s v="SGSIN"/>
    <m/>
    <m/>
    <m/>
    <x v="2"/>
    <x v="1"/>
    <m/>
    <m/>
    <m/>
    <m/>
    <m/>
    <m/>
    <m/>
    <m/>
    <m/>
    <m/>
    <m/>
    <n v="16000"/>
  </r>
  <r>
    <x v="0"/>
    <x v="0"/>
    <x v="0"/>
    <m/>
    <x v="3"/>
    <s v="PF Alkoxylates"/>
    <s v="LIMS1"/>
    <d v="2024-12-13T00:00:00"/>
    <s v="1570"/>
    <s v="NDG"/>
    <s v="NDG"/>
    <s v="ZOR"/>
    <s v="Eurotec Nutrition International Co."/>
    <s v="SG_FF_5011407_Leschaco"/>
    <s v="5103337292"/>
    <s v="8004133"/>
    <s v="5103337292/8004133"/>
    <s v="BREDOL 683 (FEED GRADE)"/>
    <n v="16000"/>
    <s v="KG"/>
    <s v="FOB"/>
    <x v="2"/>
    <s v="Thailand"/>
    <m/>
    <m/>
    <m/>
    <m/>
    <m/>
    <m/>
    <m/>
    <m/>
    <m/>
    <x v="4"/>
    <m/>
    <s v="FCA"/>
    <m/>
    <m/>
    <x v="2"/>
    <m/>
    <m/>
    <m/>
    <m/>
    <x v="2"/>
    <x v="2"/>
    <m/>
    <m/>
    <m/>
    <m/>
    <s v="SGSIN"/>
    <m/>
    <m/>
    <m/>
    <x v="2"/>
    <x v="1"/>
    <m/>
    <m/>
    <m/>
    <m/>
    <m/>
    <m/>
    <m/>
    <m/>
    <m/>
    <m/>
    <m/>
    <n v="16000"/>
  </r>
  <r>
    <x v="0"/>
    <x v="0"/>
    <x v="0"/>
    <m/>
    <x v="3"/>
    <s v="PF Amine Surfactants"/>
    <s v="JOYCETEE"/>
    <d v="2024-12-23T00:00:00"/>
    <s v="1447"/>
    <n v="8"/>
    <s v="UN2920"/>
    <s v="ZOR"/>
    <s v="Zeta Chemicals Co Pty Ltd"/>
    <s v="SG_FF_5011407_Leschaco"/>
    <s v="5103342199"/>
    <s v="8003260"/>
    <s v="5103342199/8003260"/>
    <s v="ARQUAD 2C-75 175 KG THL DR"/>
    <n v="8750"/>
    <s v="KG"/>
    <s v="CIF"/>
    <x v="9"/>
    <s v="Australia"/>
    <m/>
    <m/>
    <m/>
    <m/>
    <m/>
    <m/>
    <m/>
    <m/>
    <m/>
    <x v="4"/>
    <s v="Plant changed to 1453"/>
    <m/>
    <m/>
    <m/>
    <x v="2"/>
    <m/>
    <m/>
    <m/>
    <s v="OOCL"/>
    <x v="3"/>
    <x v="0"/>
    <m/>
    <m/>
    <m/>
    <m/>
    <s v="AUSYD"/>
    <m/>
    <n v="880"/>
    <m/>
    <x v="1"/>
    <x v="0"/>
    <m/>
    <m/>
    <m/>
    <m/>
    <m/>
    <m/>
    <m/>
    <m/>
    <m/>
    <m/>
    <m/>
    <n v="8750"/>
  </r>
  <r>
    <x v="0"/>
    <x v="0"/>
    <x v="0"/>
    <m/>
    <x v="0"/>
    <s v="PF Alkoxylates"/>
    <s v="TANJ"/>
    <d v="2025-01-07T00:00:00"/>
    <s v="1447"/>
    <n v="9"/>
    <s v="UN3082"/>
    <s v="ZOR"/>
    <s v="Tipco Asphalt Public Company Limite"/>
    <s v="SG_FF_5011407_Leschaco"/>
    <s v="5103347726"/>
    <s v="8017231"/>
    <s v="5103347726/8017231"/>
    <s v="REDICOTE E-4875 NPF 1000 KG WP IBC"/>
    <n v="10000"/>
    <s v="KG"/>
    <s v="CIF"/>
    <x v="13"/>
    <s v="Thailand"/>
    <d v="2025-01-31T00:00:00"/>
    <d v="2025-01-28T00:00:00"/>
    <m/>
    <m/>
    <m/>
    <m/>
    <m/>
    <m/>
    <d v="2025-01-30T00:00:00"/>
    <x v="4"/>
    <s v="5103347726 is replaced by 5103362083, return order 5300060587 "/>
    <m/>
    <m/>
    <m/>
    <x v="2"/>
    <m/>
    <m/>
    <m/>
    <s v="ONE"/>
    <x v="3"/>
    <x v="0"/>
    <m/>
    <n v="330"/>
    <d v="2025-01-30T00:00:00"/>
    <s v="6104465016"/>
    <s v="THLCH"/>
    <s v="6104465016 reversed by 6400070363"/>
    <n v="660"/>
    <m/>
    <x v="0"/>
    <x v="1"/>
    <d v="2025-01-30T00:00:00"/>
    <s v="USD"/>
    <n v="31000"/>
    <m/>
    <m/>
    <m/>
    <m/>
    <m/>
    <m/>
    <m/>
    <m/>
    <n v="10000"/>
  </r>
  <r>
    <x v="0"/>
    <x v="0"/>
    <x v="0"/>
    <m/>
    <x v="0"/>
    <s v="PF Emulsion Polymers"/>
    <s v="WANW"/>
    <d v="2025-01-09T00:00:00"/>
    <s v="1447"/>
    <s v="NDG"/>
    <s v="NDG"/>
    <s v="ZOR"/>
    <s v="PT. IMCD Indonesia"/>
    <s v="SG_FF_5011407_Leschaco"/>
    <s v="5103349699"/>
    <s v="7100049"/>
    <s v="5103349699/7100049"/>
    <s v="STRUCTURE XL 50 LB BAG"/>
    <n v="408"/>
    <s v="KG"/>
    <s v="CIF"/>
    <x v="1"/>
    <s v="Indonesia"/>
    <m/>
    <m/>
    <m/>
    <m/>
    <m/>
    <m/>
    <m/>
    <m/>
    <m/>
    <x v="4"/>
    <m/>
    <m/>
    <m/>
    <m/>
    <x v="2"/>
    <m/>
    <m/>
    <m/>
    <s v="OOCL"/>
    <x v="3"/>
    <x v="0"/>
    <m/>
    <m/>
    <m/>
    <m/>
    <s v="IDJKT"/>
    <m/>
    <n v="900"/>
    <m/>
    <x v="1"/>
    <x v="5"/>
    <m/>
    <m/>
    <m/>
    <m/>
    <m/>
    <m/>
    <m/>
    <m/>
    <m/>
    <m/>
    <m/>
    <n v="408"/>
  </r>
  <r>
    <x v="0"/>
    <x v="0"/>
    <x v="0"/>
    <m/>
    <x v="2"/>
    <s v="PF Alkoxylates"/>
    <s v="LIMS1"/>
    <d v="2025-01-10T00:00:00"/>
    <s v="1570"/>
    <s v="NDG"/>
    <s v="NDG"/>
    <s v="ZOR"/>
    <s v="Eurotec Nutrition (Thailand) Co.Ltd"/>
    <s v="SG_FF_5011407_Leschaco"/>
    <s v="5103350192"/>
    <s v="8004133"/>
    <s v="5103350192/8004133"/>
    <s v="BREDOL 683 (FEED GRADE) 1000 KG IBC"/>
    <n v="36000"/>
    <s v="KG"/>
    <s v="FOB"/>
    <x v="2"/>
    <s v="Thailand"/>
    <m/>
    <m/>
    <m/>
    <m/>
    <m/>
    <m/>
    <m/>
    <m/>
    <m/>
    <x v="4"/>
    <m/>
    <s v="FCA"/>
    <m/>
    <m/>
    <x v="2"/>
    <m/>
    <m/>
    <m/>
    <m/>
    <x v="2"/>
    <x v="2"/>
    <m/>
    <m/>
    <m/>
    <m/>
    <s v="SGSIN"/>
    <m/>
    <m/>
    <m/>
    <x v="2"/>
    <x v="1"/>
    <m/>
    <m/>
    <m/>
    <m/>
    <m/>
    <m/>
    <m/>
    <m/>
    <m/>
    <m/>
    <m/>
    <n v="36000"/>
  </r>
  <r>
    <x v="0"/>
    <x v="0"/>
    <x v="0"/>
    <m/>
    <x v="0"/>
    <s v="PF Emulsion Polymers"/>
    <s v="VAZEN"/>
    <d v="2025-01-13T00:00:00"/>
    <s v="1447"/>
    <s v="NDG"/>
    <s v="NDG"/>
    <s v="ZNLC"/>
    <s v="NR Chemicals AU Pty Ltd."/>
    <s v="SG_FF_5011407_Leschaco"/>
    <s v="4700156382"/>
    <s v="7100049"/>
    <s v="4700156382/7100049"/>
    <s v="STRUCTURE XL 50 LB BAG"/>
    <n v="23"/>
    <s v="KG"/>
    <s v="CIF"/>
    <x v="11"/>
    <s v="Australia"/>
    <m/>
    <m/>
    <m/>
    <m/>
    <m/>
    <m/>
    <m/>
    <m/>
    <m/>
    <x v="4"/>
    <m/>
    <m/>
    <m/>
    <m/>
    <x v="2"/>
    <m/>
    <m/>
    <m/>
    <s v="Maersk/OOCL"/>
    <x v="3"/>
    <x v="0"/>
    <m/>
    <m/>
    <m/>
    <m/>
    <s v="AUMEL"/>
    <m/>
    <n v="880"/>
    <m/>
    <x v="1"/>
    <x v="5"/>
    <m/>
    <m/>
    <m/>
    <m/>
    <m/>
    <m/>
    <m/>
    <m/>
    <m/>
    <m/>
    <m/>
    <n v="23"/>
  </r>
  <r>
    <x v="0"/>
    <x v="0"/>
    <x v="0"/>
    <m/>
    <x v="8"/>
    <s v="PF Alkoxylates"/>
    <s v="TANJ"/>
    <d v="2025-01-15T00:00:00"/>
    <s v="1570"/>
    <n v="9"/>
    <s v="UN3082"/>
    <s v="ZOR"/>
    <s v="Nufarm Australia Limited"/>
    <s v="SG_FF_5011407_Leschaco"/>
    <s v="5103352379"/>
    <s v="8024889"/>
    <s v="5103352379/8024889"/>
    <s v="ADSEE 2103 950 KG IBC"/>
    <n v="17100"/>
    <s v="KG"/>
    <s v="CIF"/>
    <x v="0"/>
    <s v="Australia"/>
    <d v="2025-08-25T00:00:00"/>
    <d v="2025-08-07T00:00:00"/>
    <m/>
    <m/>
    <m/>
    <m/>
    <m/>
    <m/>
    <d v="2025-08-11T00:00:00"/>
    <x v="3"/>
    <m/>
    <m/>
    <m/>
    <m/>
    <x v="2"/>
    <m/>
    <m/>
    <m/>
    <s v="Maersk/OOCL"/>
    <x v="3"/>
    <x v="0"/>
    <m/>
    <m/>
    <d v="2025-08-25T00:00:00"/>
    <s v=""/>
    <s v="AUFRE"/>
    <m/>
    <n v="930"/>
    <m/>
    <x v="2"/>
    <x v="1"/>
    <d v="2025-08-11T00:00:00"/>
    <s v="USD"/>
    <n v="46341"/>
    <m/>
    <m/>
    <m/>
    <m/>
    <m/>
    <m/>
    <m/>
    <m/>
    <m/>
  </r>
  <r>
    <x v="0"/>
    <x v="0"/>
    <x v="0"/>
    <m/>
    <x v="3"/>
    <s v="PF Amine Surfactants"/>
    <s v="TANP"/>
    <d v="2025-01-16T00:00:00"/>
    <s v="1570"/>
    <n v="4.0999999999999899"/>
    <s v="UN2925"/>
    <s v="ZOR"/>
    <s v="AvantChem Pte Ltd"/>
    <s v="SG_FF_5011407_Leschaco"/>
    <s v="5103353220"/>
    <s v="8003270"/>
    <s v="5103353220/8003270"/>
    <s v="ARQUAD 2HT-75 175 KG OHL DR DR"/>
    <n v="80"/>
    <s v="PC"/>
    <s v="FCA"/>
    <x v="2"/>
    <s v="Singapore"/>
    <m/>
    <m/>
    <m/>
    <m/>
    <m/>
    <m/>
    <m/>
    <m/>
    <m/>
    <x v="4"/>
    <s v="changed to local order"/>
    <s v="FCA"/>
    <m/>
    <m/>
    <x v="2"/>
    <m/>
    <m/>
    <m/>
    <m/>
    <x v="2"/>
    <x v="2"/>
    <m/>
    <m/>
    <m/>
    <m/>
    <s v="SGSIN"/>
    <m/>
    <m/>
    <m/>
    <x v="1"/>
    <x v="0"/>
    <m/>
    <m/>
    <m/>
    <m/>
    <m/>
    <m/>
    <m/>
    <m/>
    <m/>
    <m/>
    <m/>
    <n v="80"/>
  </r>
  <r>
    <x v="0"/>
    <x v="0"/>
    <x v="0"/>
    <m/>
    <x v="5"/>
    <s v="PF Alkoxylates"/>
    <s v="LIMS1"/>
    <d v="2025-01-17T00:00:00"/>
    <s v="1570"/>
    <s v="NDG"/>
    <s v="NDG"/>
    <s v="ZOR"/>
    <s v="Eurotec Nutrition International Co."/>
    <s v="SG_FF_5011407_Leschaco"/>
    <s v="5103353814"/>
    <s v="8004133"/>
    <s v="5103353814/8004133"/>
    <s v="BREDOL 683 (FEED GRADE)"/>
    <n v="36000"/>
    <s v="KG"/>
    <s v="FOB"/>
    <x v="2"/>
    <s v="Thailand"/>
    <m/>
    <m/>
    <m/>
    <m/>
    <m/>
    <m/>
    <m/>
    <m/>
    <m/>
    <x v="4"/>
    <m/>
    <s v="FCA"/>
    <m/>
    <m/>
    <x v="2"/>
    <m/>
    <m/>
    <m/>
    <m/>
    <x v="2"/>
    <x v="2"/>
    <m/>
    <m/>
    <m/>
    <m/>
    <s v="SGSIN"/>
    <m/>
    <m/>
    <m/>
    <x v="2"/>
    <x v="1"/>
    <m/>
    <m/>
    <m/>
    <m/>
    <m/>
    <m/>
    <m/>
    <m/>
    <m/>
    <m/>
    <m/>
    <n v="36000"/>
  </r>
  <r>
    <x v="0"/>
    <x v="0"/>
    <x v="0"/>
    <m/>
    <x v="4"/>
    <s v="PF Alkoxylates"/>
    <s v="LIMS1"/>
    <d v="2025-01-21T00:00:00"/>
    <s v="1570"/>
    <s v="NDG"/>
    <s v="NDG"/>
    <s v="ZOR"/>
    <s v="Eurotec Nutrition International Co."/>
    <s v="SG_FF_5011407_Leschaco"/>
    <s v="5103355350"/>
    <s v="8004133"/>
    <s v="5103355350/8004133"/>
    <s v="BREDOL 683 (FEED GRADE)"/>
    <n v="20000"/>
    <s v="KG"/>
    <s v="FOB"/>
    <x v="2"/>
    <s v="Thailand"/>
    <m/>
    <m/>
    <m/>
    <m/>
    <m/>
    <m/>
    <m/>
    <m/>
    <m/>
    <x v="4"/>
    <m/>
    <s v="FCA"/>
    <m/>
    <m/>
    <x v="2"/>
    <m/>
    <m/>
    <m/>
    <m/>
    <x v="2"/>
    <x v="2"/>
    <m/>
    <m/>
    <m/>
    <m/>
    <s v="SGSIN"/>
    <m/>
    <m/>
    <m/>
    <x v="2"/>
    <x v="1"/>
    <m/>
    <m/>
    <m/>
    <m/>
    <m/>
    <m/>
    <m/>
    <m/>
    <m/>
    <m/>
    <m/>
    <n v="20000"/>
  </r>
  <r>
    <x v="0"/>
    <x v="0"/>
    <x v="1"/>
    <m/>
    <x v="3"/>
    <s v="PF Alkoxylates"/>
    <s v="PATHRES"/>
    <d v="2025-01-23T00:00:00"/>
    <s v="1570"/>
    <s v="NDG"/>
    <s v="NDG"/>
    <s v="ZOR"/>
    <s v="Paints &amp; General Industries Ltd.,"/>
    <s v="SG_FF_5011407_Leschaco"/>
    <s v="5103356647"/>
    <s v="8016435"/>
    <s v="5103356647/8016435"/>
    <s v="ETHYLAN CDP1480 850 KG WP IBC"/>
    <n v="5100"/>
    <s v="KG"/>
    <s v="CIF"/>
    <x v="18"/>
    <s v="Sri Lanka"/>
    <m/>
    <m/>
    <m/>
    <m/>
    <m/>
    <m/>
    <m/>
    <m/>
    <m/>
    <x v="4"/>
    <m/>
    <m/>
    <m/>
    <m/>
    <x v="2"/>
    <m/>
    <m/>
    <m/>
    <s v="ONE"/>
    <x v="3"/>
    <x v="0"/>
    <m/>
    <m/>
    <m/>
    <m/>
    <s v="LKCMB"/>
    <m/>
    <n v="1025"/>
    <m/>
    <x v="0"/>
    <x v="1"/>
    <m/>
    <m/>
    <m/>
    <m/>
    <m/>
    <m/>
    <m/>
    <m/>
    <m/>
    <m/>
    <m/>
    <n v="5100"/>
  </r>
  <r>
    <x v="0"/>
    <x v="0"/>
    <x v="0"/>
    <m/>
    <x v="3"/>
    <s v="PF Alkoxylates"/>
    <s v="IRATTUA"/>
    <d v="2025-01-28T00:00:00"/>
    <s v="1447"/>
    <n v="9"/>
    <s v="UN3082"/>
    <s v="ZNLC"/>
    <s v="NouryonChemicals(Boxing)Co.,Ltd,"/>
    <s v="SG_FF_5011407_Leschaco"/>
    <s v="4700157179"/>
    <s v="8019729"/>
    <s v="4700157179/8019729"/>
    <s v="BEROL 226 SA 200 KG PTH DR"/>
    <n v="16000"/>
    <s v="KG"/>
    <s v="CIF"/>
    <x v="5"/>
    <s v="China"/>
    <m/>
    <m/>
    <m/>
    <m/>
    <m/>
    <m/>
    <m/>
    <m/>
    <m/>
    <x v="4"/>
    <m/>
    <m/>
    <m/>
    <m/>
    <x v="2"/>
    <m/>
    <m/>
    <m/>
    <s v="ONE/OOCL"/>
    <x v="3"/>
    <x v="0"/>
    <m/>
    <m/>
    <m/>
    <m/>
    <s v="CNSHG"/>
    <m/>
    <n v="375"/>
    <m/>
    <x v="1"/>
    <x v="1"/>
    <m/>
    <m/>
    <m/>
    <m/>
    <m/>
    <m/>
    <m/>
    <m/>
    <m/>
    <m/>
    <m/>
    <n v="16000"/>
  </r>
  <r>
    <x v="0"/>
    <x v="0"/>
    <x v="0"/>
    <m/>
    <x v="5"/>
    <s v="PF Amine Surfactants"/>
    <s v="LIMS1"/>
    <d v="2025-01-31T00:00:00"/>
    <s v="1447"/>
    <n v="3"/>
    <s v="UN2924"/>
    <s v="ZOR"/>
    <s v="Kawa International Chemie Co.,Ltd"/>
    <s v="SG_FF_5011407_Leschaco"/>
    <s v="5103360265"/>
    <s v="8015331"/>
    <s v="5103360265/8015331"/>
    <s v="ADSEE 1250HV 175 KG THL DR"/>
    <n v="14000"/>
    <s v="KG"/>
    <s v="CIF"/>
    <x v="4"/>
    <s v="Thailand"/>
    <m/>
    <m/>
    <m/>
    <m/>
    <m/>
    <m/>
    <m/>
    <m/>
    <m/>
    <x v="4"/>
    <m/>
    <m/>
    <m/>
    <m/>
    <x v="2"/>
    <m/>
    <m/>
    <m/>
    <s v="OOCL"/>
    <x v="3"/>
    <x v="0"/>
    <m/>
    <m/>
    <m/>
    <m/>
    <s v="THBKK"/>
    <m/>
    <n v="350"/>
    <m/>
    <x v="2"/>
    <x v="0"/>
    <m/>
    <m/>
    <m/>
    <m/>
    <m/>
    <m/>
    <m/>
    <m/>
    <m/>
    <m/>
    <m/>
    <n v="14000"/>
  </r>
  <r>
    <x v="0"/>
    <x v="0"/>
    <x v="0"/>
    <m/>
    <x v="3"/>
    <s v="PF Alkoxylates"/>
    <s v="LIMS1"/>
    <d v="2025-02-06T00:00:00"/>
    <s v="1570"/>
    <s v="NDG"/>
    <s v="NDG"/>
    <s v="ZOR"/>
    <s v="Eurotec Nutrition (Thailand) Co.Ltd"/>
    <s v="SG_FF_5011407_Leschaco"/>
    <s v="5103362739"/>
    <s v="8004133"/>
    <s v="5103362739/8004133"/>
    <s v="BREDOL 683 (FEED GRADE) 1000 KG IBC"/>
    <n v="36000"/>
    <s v="KG"/>
    <s v="FOB"/>
    <x v="2"/>
    <s v="Singapore"/>
    <m/>
    <m/>
    <m/>
    <m/>
    <m/>
    <m/>
    <m/>
    <m/>
    <m/>
    <x v="4"/>
    <m/>
    <s v="FCA"/>
    <m/>
    <m/>
    <x v="2"/>
    <m/>
    <m/>
    <m/>
    <m/>
    <x v="2"/>
    <x v="2"/>
    <m/>
    <m/>
    <m/>
    <m/>
    <s v="SGSIN"/>
    <m/>
    <m/>
    <m/>
    <x v="2"/>
    <x v="1"/>
    <m/>
    <m/>
    <m/>
    <m/>
    <m/>
    <m/>
    <m/>
    <m/>
    <m/>
    <m/>
    <m/>
    <n v="36000"/>
  </r>
  <r>
    <x v="0"/>
    <x v="0"/>
    <x v="0"/>
    <m/>
    <x v="3"/>
    <s v="PF Alkoxylates"/>
    <s v="LIMS1"/>
    <d v="2025-02-06T00:00:00"/>
    <s v="1570"/>
    <s v="NDG"/>
    <s v="NDG"/>
    <s v="ZOR"/>
    <s v="Eurotec Nutrition (Thailand) Co.Ltd"/>
    <s v="SG_FF_5011407_Leschaco"/>
    <s v="5103362739"/>
    <s v="8004133"/>
    <s v="5103362739/8004133"/>
    <s v="BREDOL 683 (FEED GRADE) 1000 KG IBC"/>
    <n v="36000"/>
    <s v="KG"/>
    <s v="FOB"/>
    <x v="2"/>
    <s v="Thailand"/>
    <m/>
    <m/>
    <m/>
    <m/>
    <m/>
    <m/>
    <m/>
    <m/>
    <m/>
    <x v="4"/>
    <m/>
    <s v="FCA"/>
    <m/>
    <m/>
    <x v="2"/>
    <m/>
    <m/>
    <m/>
    <m/>
    <x v="2"/>
    <x v="2"/>
    <m/>
    <m/>
    <m/>
    <m/>
    <s v="SGSIN"/>
    <m/>
    <m/>
    <m/>
    <x v="2"/>
    <x v="1"/>
    <m/>
    <m/>
    <m/>
    <m/>
    <m/>
    <m/>
    <m/>
    <m/>
    <m/>
    <m/>
    <m/>
    <n v="36000"/>
  </r>
  <r>
    <x v="0"/>
    <x v="0"/>
    <x v="3"/>
    <m/>
    <x v="6"/>
    <s v="PF Amine Surfactants"/>
    <s v="SKARPETG"/>
    <d v="2025-04-22T00:00:00"/>
    <s v="1447"/>
    <n v="9"/>
    <s v="UN3082"/>
    <s v="ZNLC"/>
    <s v="Nouryon Middle East FZE"/>
    <s v="SG_FF_5011407_Leschaco"/>
    <s v="4700161123"/>
    <s v="8003163"/>
    <s v="4700161123/8003163"/>
    <s v="AROMOX APA-TW 185 KG THL DR"/>
    <n v="80"/>
    <s v="PC"/>
    <s v="CIF"/>
    <x v="10"/>
    <s v="United Arab Emirates"/>
    <d v="2025-07-16T00:00:00"/>
    <d v="2025-07-02T00:00:00"/>
    <m/>
    <m/>
    <d v="2025-07-15T00:00:00"/>
    <n v="8"/>
    <d v="2025-07-23T00:00:00"/>
    <m/>
    <d v="2025-07-04T00:00:00"/>
    <x v="3"/>
    <m/>
    <s v="CO_22GP"/>
    <n v="1"/>
    <n v="1"/>
    <x v="0"/>
    <s v="CSCL ARCTIC OCEAN 055W"/>
    <s v="OOLU2308706960"/>
    <m/>
    <s v="OOCL"/>
    <x v="3"/>
    <x v="0"/>
    <m/>
    <m/>
    <d v="2025-07-16T00:00:00"/>
    <s v=""/>
    <s v="AEJEA"/>
    <m/>
    <n v="1300"/>
    <m/>
    <x v="3"/>
    <x v="0"/>
    <d v="2025-07-04T00:00:00"/>
    <s v="USD"/>
    <n v="83263"/>
    <m/>
    <m/>
    <m/>
    <m/>
    <m/>
    <m/>
    <m/>
    <m/>
    <m/>
  </r>
  <r>
    <x v="0"/>
    <x v="0"/>
    <x v="0"/>
    <m/>
    <x v="6"/>
    <s v="PF Alkoxylates"/>
    <s v="TANJ"/>
    <d v="2025-01-15T00:00:00"/>
    <s v="1570"/>
    <n v="9"/>
    <s v="UN3082"/>
    <s v="ZOR"/>
    <s v="Nufarm Australia Limited"/>
    <s v="SG_FF_5011407_Leschaco"/>
    <s v="5103352374"/>
    <s v="8024889"/>
    <s v="5103352374/8024889"/>
    <s v="ADSEE 2103 950 KG IBC"/>
    <n v="17100"/>
    <s v="KG"/>
    <s v="CIF"/>
    <x v="0"/>
    <s v="Australia"/>
    <d v="2025-07-28T00:00:00"/>
    <d v="2025-07-10T00:00:00"/>
    <m/>
    <m/>
    <d v="2025-07-18T00:00:00"/>
    <n v="7"/>
    <d v="2025-07-25T00:00:00"/>
    <m/>
    <d v="2025-07-14T00:00:00"/>
    <x v="2"/>
    <m/>
    <s v="CO_22GP"/>
    <n v="1"/>
    <n v="1"/>
    <x v="0"/>
    <s v="OLYMPIC BAY 134S"/>
    <s v="OOLU2308648900"/>
    <m/>
    <s v="Maersk/OOCL"/>
    <x v="0"/>
    <x v="0"/>
    <m/>
    <m/>
    <d v="2025-07-28T00:00:00"/>
    <s v=""/>
    <s v="AUFRE"/>
    <m/>
    <n v="1445"/>
    <n v="1450"/>
    <x v="2"/>
    <x v="1"/>
    <d v="2025-07-14T00:00:00"/>
    <s v="USD"/>
    <n v="46341"/>
    <m/>
    <m/>
    <m/>
    <n v="1"/>
    <m/>
    <m/>
    <m/>
    <m/>
    <m/>
  </r>
  <r>
    <x v="0"/>
    <x v="0"/>
    <x v="0"/>
    <m/>
    <x v="6"/>
    <s v="PF Alkoxylates"/>
    <s v="HIRUNSIN"/>
    <d v="2025-02-13T00:00:00"/>
    <s v="1447"/>
    <s v="NDG"/>
    <s v="NDG"/>
    <s v="ZOR"/>
    <s v="Thai Specialty Chemical Co., Ltd"/>
    <s v="SG_FF_5011407_Leschaco"/>
    <s v="5103366725"/>
    <s v="8003732"/>
    <s v="5103366725/8003732"/>
    <s v="BEROL LFG 61 210 KG PTH DR"/>
    <n v="2520"/>
    <s v="KG"/>
    <s v="CIF"/>
    <x v="4"/>
    <s v="Thailand"/>
    <d v="2025-06-10T00:00:00"/>
    <d v="2025-06-16T00:00:00"/>
    <m/>
    <m/>
    <m/>
    <m/>
    <m/>
    <m/>
    <d v="2025-07-07T00:00:00"/>
    <x v="5"/>
    <m/>
    <m/>
    <m/>
    <m/>
    <x v="2"/>
    <m/>
    <m/>
    <m/>
    <s v="OOCL"/>
    <x v="3"/>
    <x v="0"/>
    <m/>
    <m/>
    <d v="2025-06-24T00:00:00"/>
    <s v=""/>
    <s v="THBKK"/>
    <m/>
    <n v="350"/>
    <m/>
    <x v="1"/>
    <x v="1"/>
    <d v="2025-07-07T00:00:00"/>
    <s v="USD"/>
    <n v="100897"/>
    <m/>
    <m/>
    <m/>
    <m/>
    <m/>
    <m/>
    <m/>
    <m/>
    <n v="2520"/>
  </r>
  <r>
    <x v="0"/>
    <x v="0"/>
    <x v="0"/>
    <m/>
    <x v="6"/>
    <s v="PF Nap. Sulphonates"/>
    <s v="HIRUNSIN"/>
    <d v="2025-02-13T00:00:00"/>
    <s v="1447"/>
    <s v="NDG"/>
    <s v="NDG"/>
    <s v="ZOR"/>
    <s v="Thai Specialty Chemical Co., Ltd"/>
    <s v="SG_FF_5011407_Leschaco"/>
    <s v="5103366725"/>
    <s v="8001089"/>
    <s v="5103366725/8001089"/>
    <s v="PETRO LBA LIQUID 530 LB PTH DR"/>
    <n v="4808"/>
    <s v="KG"/>
    <s v="CIF"/>
    <x v="4"/>
    <s v="Thailand"/>
    <d v="2025-06-10T00:00:00"/>
    <d v="2025-06-16T00:00:00"/>
    <m/>
    <m/>
    <m/>
    <m/>
    <m/>
    <m/>
    <d v="2025-07-07T00:00:00"/>
    <x v="5"/>
    <m/>
    <m/>
    <m/>
    <m/>
    <x v="2"/>
    <m/>
    <m/>
    <m/>
    <s v="OOCL"/>
    <x v="3"/>
    <x v="0"/>
    <m/>
    <m/>
    <d v="2025-06-24T00:00:00"/>
    <s v=""/>
    <s v="THBKK"/>
    <m/>
    <n v="350"/>
    <m/>
    <x v="1"/>
    <x v="7"/>
    <d v="2025-07-07T00:00:00"/>
    <s v="USD"/>
    <n v="100897"/>
    <m/>
    <m/>
    <m/>
    <m/>
    <m/>
    <m/>
    <m/>
    <m/>
    <n v="4808"/>
  </r>
  <r>
    <x v="0"/>
    <x v="0"/>
    <x v="2"/>
    <m/>
    <x v="8"/>
    <s v="PF Amine Surfactants"/>
    <s v="SKARPETG"/>
    <d v="2025-02-17T00:00:00"/>
    <s v="1445"/>
    <n v="8"/>
    <s v="UN1760"/>
    <s v="ZNLC"/>
    <s v="Nouryon Surface Chemistry AB"/>
    <s v="SG_FF_5011407_Leschaco"/>
    <s v="4700158138"/>
    <s v="8003061"/>
    <s v="4700158138/8003061"/>
    <s v="ADSEE C80W BULK"/>
    <n v="19000"/>
    <s v="KG"/>
    <s v="CIF"/>
    <x v="7"/>
    <s v="Netherlands"/>
    <d v="2025-10-10T00:00:00"/>
    <d v="2025-08-21T00:00:00"/>
    <m/>
    <m/>
    <m/>
    <m/>
    <m/>
    <m/>
    <d v="2025-08-22T00:00:00"/>
    <x v="3"/>
    <m/>
    <m/>
    <m/>
    <m/>
    <x v="2"/>
    <m/>
    <m/>
    <m/>
    <s v="Evergreen/Hapag/MSC"/>
    <x v="3"/>
    <x v="0"/>
    <m/>
    <m/>
    <d v="2025-10-10T00:00:00"/>
    <s v=""/>
    <s v="NLRTM"/>
    <m/>
    <n v="1086"/>
    <m/>
    <x v="2"/>
    <x v="0"/>
    <d v="2025-08-22T00:00:00"/>
    <s v="EUR"/>
    <n v="67870"/>
    <m/>
    <m/>
    <m/>
    <m/>
    <m/>
    <m/>
    <m/>
    <m/>
    <m/>
  </r>
  <r>
    <x v="0"/>
    <x v="0"/>
    <x v="2"/>
    <m/>
    <x v="8"/>
    <s v="PF Amine Surfactants"/>
    <s v="SKARPETG"/>
    <d v="2025-02-17T00:00:00"/>
    <s v="1445"/>
    <n v="8"/>
    <s v="UN1760"/>
    <s v="ZNLC"/>
    <s v="Nouryon Surface Chemistry AB"/>
    <s v="SG_FF_5011407_Leschaco"/>
    <s v="4700158139"/>
    <s v="8003061"/>
    <s v="4700158139/8003061"/>
    <s v="ADSEE C80W BULK"/>
    <n v="19000"/>
    <s v="KG"/>
    <s v="CIF"/>
    <x v="7"/>
    <s v="Netherlands"/>
    <d v="2025-10-10T00:00:00"/>
    <d v="2025-08-21T00:00:00"/>
    <m/>
    <m/>
    <m/>
    <m/>
    <m/>
    <m/>
    <d v="2025-08-22T00:00:00"/>
    <x v="3"/>
    <m/>
    <m/>
    <m/>
    <m/>
    <x v="2"/>
    <m/>
    <m/>
    <m/>
    <s v="Evergreen/Hapag/MSC"/>
    <x v="3"/>
    <x v="0"/>
    <m/>
    <m/>
    <d v="2025-10-10T00:00:00"/>
    <s v=""/>
    <s v="NLRTM"/>
    <m/>
    <n v="1086"/>
    <m/>
    <x v="2"/>
    <x v="0"/>
    <d v="2025-08-22T00:00:00"/>
    <s v="EUR"/>
    <n v="67870"/>
    <m/>
    <m/>
    <m/>
    <m/>
    <m/>
    <m/>
    <m/>
    <m/>
    <m/>
  </r>
  <r>
    <x v="0"/>
    <x v="0"/>
    <x v="0"/>
    <m/>
    <x v="4"/>
    <s v="PF Alkoxylates"/>
    <s v="LIMS1"/>
    <d v="2025-02-17T00:00:00"/>
    <s v="1570"/>
    <s v="NDG"/>
    <s v="NDG"/>
    <s v="ZOR"/>
    <s v="Eurotec Nutrition (Thailand) Co.Ltd"/>
    <s v="SG_FF_5011407_Leschaco"/>
    <s v="5103367907"/>
    <s v="8004133"/>
    <s v="5103367907/8004133"/>
    <s v="BREDOL 683 (FEED GRADE) 1000 KG IBC"/>
    <n v="36000"/>
    <s v="KG"/>
    <s v="FOB"/>
    <x v="2"/>
    <s v="Thailand"/>
    <m/>
    <m/>
    <m/>
    <m/>
    <m/>
    <m/>
    <m/>
    <m/>
    <m/>
    <x v="4"/>
    <m/>
    <s v="FCA"/>
    <m/>
    <m/>
    <x v="2"/>
    <m/>
    <m/>
    <m/>
    <m/>
    <x v="2"/>
    <x v="2"/>
    <m/>
    <m/>
    <m/>
    <m/>
    <s v="SGSIN"/>
    <m/>
    <m/>
    <m/>
    <x v="2"/>
    <x v="1"/>
    <m/>
    <m/>
    <m/>
    <m/>
    <m/>
    <m/>
    <m/>
    <m/>
    <m/>
    <m/>
    <m/>
    <n v="36000"/>
  </r>
  <r>
    <x v="0"/>
    <x v="0"/>
    <x v="0"/>
    <m/>
    <x v="4"/>
    <s v="PF Alkoxylates"/>
    <s v="LIMS1"/>
    <d v="2025-02-17T00:00:00"/>
    <s v="1570"/>
    <s v="NDG"/>
    <s v="NDG"/>
    <s v="ZOR"/>
    <s v="Eurotec Nutrition (Thailand) Co.Ltd"/>
    <s v="SG_FF_5011407_Leschaco"/>
    <s v="5103367903"/>
    <s v="8004133"/>
    <s v="5103367903/8004133"/>
    <s v="BREDOL 683 (FEED GRADE) 1000 KG IBC"/>
    <n v="36000"/>
    <s v="KG"/>
    <s v="FOB"/>
    <x v="2"/>
    <s v="Thailand"/>
    <m/>
    <m/>
    <m/>
    <m/>
    <m/>
    <m/>
    <m/>
    <m/>
    <m/>
    <x v="4"/>
    <m/>
    <s v="FCA"/>
    <m/>
    <m/>
    <x v="2"/>
    <m/>
    <m/>
    <m/>
    <m/>
    <x v="2"/>
    <x v="2"/>
    <m/>
    <m/>
    <m/>
    <m/>
    <s v="SGSIN"/>
    <m/>
    <m/>
    <m/>
    <x v="2"/>
    <x v="1"/>
    <m/>
    <m/>
    <m/>
    <m/>
    <m/>
    <m/>
    <m/>
    <m/>
    <m/>
    <m/>
    <m/>
    <n v="36000"/>
  </r>
  <r>
    <x v="0"/>
    <x v="0"/>
    <x v="0"/>
    <m/>
    <x v="3"/>
    <s v="PF CMC Huber"/>
    <s v="WANW"/>
    <d v="2025-02-19T00:00:00"/>
    <s v="1447"/>
    <s v="NDG"/>
    <s v="NDG"/>
    <s v="ZOR"/>
    <s v="Procter &amp; Gamble Philippines, INC"/>
    <s v="SG_FF_5011407_Leschaco"/>
    <s v="5103369743"/>
    <s v="8024056"/>
    <s v="5103369743/8024056"/>
    <s v="FINNFIX VT 25 KG BAG PW H5P"/>
    <n v="20000"/>
    <s v="KG"/>
    <s v="CIF"/>
    <x v="3"/>
    <s v="Philippines"/>
    <m/>
    <m/>
    <m/>
    <m/>
    <m/>
    <m/>
    <m/>
    <m/>
    <m/>
    <x v="4"/>
    <m/>
    <m/>
    <m/>
    <m/>
    <x v="2"/>
    <m/>
    <m/>
    <m/>
    <s v="Wan Hai Lines"/>
    <x v="3"/>
    <x v="0"/>
    <m/>
    <m/>
    <m/>
    <m/>
    <s v="PHMNL"/>
    <m/>
    <n v="700"/>
    <m/>
    <x v="1"/>
    <x v="2"/>
    <m/>
    <m/>
    <m/>
    <m/>
    <m/>
    <m/>
    <m/>
    <m/>
    <m/>
    <m/>
    <m/>
    <n v="20000"/>
  </r>
  <r>
    <x v="0"/>
    <x v="0"/>
    <x v="0"/>
    <m/>
    <x v="5"/>
    <s v="PF Amine Surfactants"/>
    <s v="TANP"/>
    <d v="2025-02-19T00:00:00"/>
    <s v="1570"/>
    <n v="4.0999999999999899"/>
    <s v="UN2925"/>
    <s v="ZOR"/>
    <s v="AvantChem Pte Ltd"/>
    <s v="SG_FF_5011407_Leschaco"/>
    <s v="5103369439"/>
    <s v="8003270"/>
    <s v="5103369439/8003270"/>
    <s v="ARQUAD 2HT-75 175 KG OHL DR DR"/>
    <n v="80"/>
    <s v="PC"/>
    <s v="FCA"/>
    <x v="2"/>
    <s v="Singapore"/>
    <m/>
    <m/>
    <m/>
    <m/>
    <m/>
    <m/>
    <m/>
    <m/>
    <m/>
    <x v="4"/>
    <s v="changed to local order"/>
    <s v="FCA"/>
    <m/>
    <m/>
    <x v="2"/>
    <m/>
    <m/>
    <m/>
    <m/>
    <x v="2"/>
    <x v="2"/>
    <m/>
    <m/>
    <m/>
    <m/>
    <s v="SGSIN"/>
    <m/>
    <m/>
    <m/>
    <x v="1"/>
    <x v="0"/>
    <m/>
    <m/>
    <m/>
    <m/>
    <m/>
    <m/>
    <m/>
    <m/>
    <m/>
    <m/>
    <m/>
    <n v="80"/>
  </r>
  <r>
    <x v="0"/>
    <x v="0"/>
    <x v="0"/>
    <m/>
    <x v="6"/>
    <s v="PF Alkoxylates"/>
    <s v="HIRUNSIN"/>
    <d v="2025-02-13T00:00:00"/>
    <s v="1447"/>
    <n v="9"/>
    <s v="UN3077"/>
    <s v="ZOR"/>
    <s v="Thai Specialty Chemical Co., Ltd"/>
    <s v="SG_FF_5011407_Leschaco"/>
    <s v="5103366725"/>
    <s v="8003157"/>
    <s v="5103366725/8003157"/>
    <s v="AROMOX T/12 HFP 200 KG PTH DR"/>
    <n v="1600"/>
    <s v="KG"/>
    <s v="CIF"/>
    <x v="4"/>
    <s v="Thailand"/>
    <d v="2025-06-10T00:00:00"/>
    <d v="2025-06-16T00:00:00"/>
    <m/>
    <m/>
    <m/>
    <m/>
    <m/>
    <m/>
    <d v="2025-07-07T00:00:00"/>
    <x v="5"/>
    <m/>
    <m/>
    <m/>
    <m/>
    <x v="2"/>
    <m/>
    <m/>
    <m/>
    <s v="OOCL"/>
    <x v="3"/>
    <x v="0"/>
    <m/>
    <m/>
    <d v="2025-06-24T00:00:00"/>
    <s v=""/>
    <s v="THBKK"/>
    <m/>
    <n v="350"/>
    <m/>
    <x v="1"/>
    <x v="1"/>
    <d v="2025-07-07T00:00:00"/>
    <s v="USD"/>
    <n v="100897"/>
    <m/>
    <m/>
    <m/>
    <m/>
    <m/>
    <m/>
    <m/>
    <m/>
    <n v="1600"/>
  </r>
  <r>
    <x v="0"/>
    <x v="0"/>
    <x v="0"/>
    <m/>
    <x v="6"/>
    <s v="PF Alkoxylates"/>
    <s v="HIRUNSIN"/>
    <d v="2025-02-13T00:00:00"/>
    <s v="1447"/>
    <n v="9"/>
    <s v="UN3082"/>
    <s v="ZOR"/>
    <s v="Thai Specialty Chemical Co., Ltd"/>
    <s v="SG_FF_5011407_Leschaco"/>
    <s v="5103366725"/>
    <s v="8019729"/>
    <s v="5103366725/8019729"/>
    <s v="BEROL 226 SA 200 KG PTH DR"/>
    <n v="16000"/>
    <s v="KG"/>
    <s v="CIF"/>
    <x v="4"/>
    <s v="Thailand"/>
    <d v="2025-06-10T00:00:00"/>
    <d v="2025-06-16T00:00:00"/>
    <m/>
    <m/>
    <m/>
    <m/>
    <m/>
    <m/>
    <d v="2025-07-07T00:00:00"/>
    <x v="5"/>
    <m/>
    <m/>
    <m/>
    <m/>
    <x v="2"/>
    <m/>
    <m/>
    <m/>
    <s v="OOCL"/>
    <x v="3"/>
    <x v="0"/>
    <m/>
    <m/>
    <d v="2025-06-24T00:00:00"/>
    <s v=""/>
    <s v="THBKK"/>
    <m/>
    <n v="350"/>
    <m/>
    <x v="1"/>
    <x v="1"/>
    <d v="2025-07-07T00:00:00"/>
    <s v="USD"/>
    <n v="100897"/>
    <m/>
    <m/>
    <m/>
    <m/>
    <m/>
    <m/>
    <m/>
    <m/>
    <n v="16000"/>
  </r>
  <r>
    <x v="0"/>
    <x v="0"/>
    <x v="0"/>
    <m/>
    <x v="9"/>
    <s v="PF Alkoxylates"/>
    <s v="TANBK"/>
    <d v="2025-02-25T00:00:00"/>
    <s v="1447"/>
    <s v="NDG"/>
    <s v="NDG"/>
    <s v="ZOR"/>
    <s v="PT. Elnusa Petrofin"/>
    <s v="SG_FF_5011407_Leschaco"/>
    <s v="5103372911"/>
    <s v="8001269"/>
    <s v="5103372911/8001269"/>
    <s v="WITBREAK DRC-168 460 LB TH DR"/>
    <n v="7094"/>
    <s v="KG"/>
    <s v="CIF"/>
    <x v="1"/>
    <s v="Indonesia"/>
    <d v="2025-09-07T00:00:00"/>
    <d v="2025-09-01T00:00:00"/>
    <m/>
    <m/>
    <m/>
    <m/>
    <m/>
    <m/>
    <d v="2025-09-03T00:00:00"/>
    <x v="5"/>
    <m/>
    <m/>
    <m/>
    <m/>
    <x v="2"/>
    <m/>
    <m/>
    <m/>
    <s v="Maersk / OOCL"/>
    <x v="3"/>
    <x v="0"/>
    <m/>
    <m/>
    <d v="2025-09-07T00:00:00"/>
    <s v=""/>
    <s v="IDJKT"/>
    <m/>
    <n v="900"/>
    <m/>
    <x v="3"/>
    <x v="1"/>
    <d v="2025-09-03T00:00:00"/>
    <s v="USD"/>
    <n v="25185"/>
    <m/>
    <m/>
    <m/>
    <m/>
    <m/>
    <m/>
    <m/>
    <m/>
    <n v="7094"/>
  </r>
  <r>
    <x v="0"/>
    <x v="0"/>
    <x v="0"/>
    <m/>
    <x v="6"/>
    <s v="PF Alkoxylates"/>
    <s v="TANBK"/>
    <d v="2025-02-24T00:00:00"/>
    <s v="1447"/>
    <n v="9"/>
    <s v="UN3082"/>
    <s v="ZOR"/>
    <s v="PT. Elnusa Petrofin"/>
    <s v="SG_FF_5011407_Leschaco"/>
    <s v="5103372260"/>
    <s v="8001148"/>
    <s v="5103372260/8001148"/>
    <s v="WITBREAK DRM-9510 450 LB TH DR"/>
    <n v="16329"/>
    <s v="KG"/>
    <s v="CIF"/>
    <x v="1"/>
    <s v="Indonesia"/>
    <d v="2025-05-09T00:00:00"/>
    <d v="2025-07-29T00:00:00"/>
    <m/>
    <m/>
    <m/>
    <m/>
    <m/>
    <m/>
    <d v="2025-07-31T00:00:00"/>
    <x v="3"/>
    <m/>
    <m/>
    <m/>
    <m/>
    <x v="2"/>
    <m/>
    <m/>
    <m/>
    <s v="Maersk / OOCL"/>
    <x v="3"/>
    <x v="0"/>
    <m/>
    <m/>
    <d v="2025-08-04T00:00:00"/>
    <s v=""/>
    <s v="IDJKT"/>
    <m/>
    <n v="900"/>
    <m/>
    <x v="3"/>
    <x v="1"/>
    <d v="2025-07-31T00:00:00"/>
    <s v="USD"/>
    <n v="133557"/>
    <m/>
    <m/>
    <m/>
    <m/>
    <m/>
    <m/>
    <m/>
    <m/>
    <m/>
  </r>
  <r>
    <x v="0"/>
    <x v="0"/>
    <x v="0"/>
    <m/>
    <x v="6"/>
    <s v="PF Alkoxylates"/>
    <s v="TANBK"/>
    <d v="2025-02-24T00:00:00"/>
    <s v="1447"/>
    <s v="NDG"/>
    <s v="NDG"/>
    <s v="ZOR"/>
    <s v="PT. Elnusa Petrofin"/>
    <s v="SG_FF_5011407_Leschaco"/>
    <s v="5103372260"/>
    <s v="8001269"/>
    <s v="5103372260/8001269"/>
    <s v="WITBREAK DRC-168 460 LB TH DR"/>
    <n v="16692"/>
    <s v="KG"/>
    <s v="CIF"/>
    <x v="1"/>
    <s v="Indonesia"/>
    <d v="2025-05-09T00:00:00"/>
    <d v="2025-07-29T00:00:00"/>
    <m/>
    <m/>
    <m/>
    <m/>
    <m/>
    <m/>
    <d v="2025-07-31T00:00:00"/>
    <x v="3"/>
    <m/>
    <m/>
    <m/>
    <m/>
    <x v="2"/>
    <m/>
    <m/>
    <m/>
    <s v="Maersk / OOCL"/>
    <x v="3"/>
    <x v="0"/>
    <m/>
    <m/>
    <d v="2025-08-04T00:00:00"/>
    <s v=""/>
    <s v="IDJKT"/>
    <m/>
    <n v="900"/>
    <m/>
    <x v="3"/>
    <x v="1"/>
    <d v="2025-07-31T00:00:00"/>
    <s v="USD"/>
    <n v="133557"/>
    <m/>
    <m/>
    <m/>
    <m/>
    <m/>
    <m/>
    <m/>
    <m/>
    <m/>
  </r>
  <r>
    <x v="0"/>
    <x v="0"/>
    <x v="0"/>
    <m/>
    <x v="2"/>
    <s v="PF Amine Surfactants"/>
    <s v="TANJ"/>
    <d v="2025-03-03T00:00:00"/>
    <s v="1447"/>
    <n v="8"/>
    <s v="UN1760"/>
    <s v="ZOR"/>
    <s v="Behn Meyer Viet Nam Co.,Ltd"/>
    <s v="SG_FF_5011407_Leschaco"/>
    <s v="5103376231"/>
    <s v="8024927"/>
    <s v="5103376231/8024927"/>
    <s v="BEROLAMINE BA-80 200 KG PTH DR"/>
    <n v="1600"/>
    <s v="KG"/>
    <s v="CIF"/>
    <x v="24"/>
    <s v="Vietnam"/>
    <m/>
    <m/>
    <m/>
    <m/>
    <m/>
    <m/>
    <m/>
    <m/>
    <m/>
    <x v="4"/>
    <m/>
    <m/>
    <m/>
    <m/>
    <x v="2"/>
    <m/>
    <m/>
    <m/>
    <s v="OOCL"/>
    <x v="3"/>
    <x v="0"/>
    <m/>
    <m/>
    <m/>
    <m/>
    <s v="VNHPH"/>
    <m/>
    <n v="400"/>
    <m/>
    <x v="0"/>
    <x v="0"/>
    <m/>
    <m/>
    <m/>
    <m/>
    <m/>
    <m/>
    <m/>
    <m/>
    <m/>
    <m/>
    <m/>
    <n v="1600"/>
  </r>
  <r>
    <x v="0"/>
    <x v="0"/>
    <x v="1"/>
    <m/>
    <x v="2"/>
    <s v="PF Amine Surfactants"/>
    <s v="KUMARIK"/>
    <d v="2025-03-05T00:00:00"/>
    <s v="1570"/>
    <n v="4.0999999999999899"/>
    <s v="UN2925"/>
    <s v="ZNLC"/>
    <s v="Nouryon Chemicals India Private Ltd"/>
    <s v="SG_FF_5011407_Leschaco"/>
    <s v="4700158963"/>
    <s v="8003270"/>
    <s v="4700158963/8003270"/>
    <s v="ARQUAD 2HT-75 175 KG OHL DR DR"/>
    <n v="14000"/>
    <s v="KG"/>
    <s v="CIF"/>
    <x v="6"/>
    <s v="India"/>
    <m/>
    <m/>
    <m/>
    <m/>
    <m/>
    <m/>
    <m/>
    <m/>
    <m/>
    <x v="4"/>
    <m/>
    <m/>
    <m/>
    <m/>
    <x v="2"/>
    <m/>
    <m/>
    <m/>
    <s v="ONE/OOCL"/>
    <x v="3"/>
    <x v="0"/>
    <m/>
    <m/>
    <m/>
    <m/>
    <s v="INNSA"/>
    <m/>
    <n v="800"/>
    <m/>
    <x v="1"/>
    <x v="0"/>
    <m/>
    <m/>
    <m/>
    <m/>
    <m/>
    <m/>
    <m/>
    <m/>
    <m/>
    <m/>
    <m/>
    <n v="14000"/>
  </r>
  <r>
    <x v="0"/>
    <x v="0"/>
    <x v="1"/>
    <m/>
    <x v="5"/>
    <s v="PF Amine Surfactants"/>
    <s v="KUMARIK"/>
    <d v="2025-03-05T00:00:00"/>
    <s v="1570"/>
    <n v="4.0999999999999899"/>
    <s v="UN2925"/>
    <s v="ZNLC"/>
    <s v="Nouryon Chemicals India Private Ltd"/>
    <s v="SG_FF_5011407_Leschaco"/>
    <s v="4700158966"/>
    <s v="8003270"/>
    <s v="4700158966/8003270"/>
    <s v="ARQUAD 2HT-75 175 KG OHL DR DR"/>
    <n v="14000"/>
    <s v="KG"/>
    <s v="CIF"/>
    <x v="6"/>
    <s v="India"/>
    <m/>
    <m/>
    <m/>
    <m/>
    <m/>
    <m/>
    <m/>
    <m/>
    <m/>
    <x v="4"/>
    <m/>
    <m/>
    <m/>
    <m/>
    <x v="2"/>
    <m/>
    <m/>
    <m/>
    <s v="ONE/OOCL"/>
    <x v="3"/>
    <x v="0"/>
    <m/>
    <m/>
    <m/>
    <m/>
    <s v="INNSA"/>
    <m/>
    <n v="800"/>
    <m/>
    <x v="3"/>
    <x v="0"/>
    <m/>
    <m/>
    <m/>
    <m/>
    <m/>
    <m/>
    <m/>
    <m/>
    <m/>
    <m/>
    <m/>
    <n v="14000"/>
  </r>
  <r>
    <x v="0"/>
    <x v="0"/>
    <x v="0"/>
    <m/>
    <x v="6"/>
    <s v="PF Alkoxylates"/>
    <s v="TANBK"/>
    <d v="2025-02-25T00:00:00"/>
    <s v="1447"/>
    <n v="9"/>
    <s v="UN3082"/>
    <s v="ZOR"/>
    <s v="PT. Elnusa Petrofin"/>
    <s v="SG_FF_5011407_Leschaco"/>
    <s v="5103372879"/>
    <s v="8001148"/>
    <s v="5103372879/8001148"/>
    <s v="WITBREAK DRM-9510 450 LB TH DR"/>
    <n v="10002"/>
    <s v="KG"/>
    <s v="CIF"/>
    <x v="1"/>
    <s v="Indonesia"/>
    <d v="2025-07-11T00:00:00"/>
    <d v="2025-07-03T00:00:00"/>
    <m/>
    <m/>
    <m/>
    <m/>
    <m/>
    <m/>
    <d v="2025-07-07T00:00:00"/>
    <x v="5"/>
    <m/>
    <m/>
    <m/>
    <m/>
    <x v="2"/>
    <m/>
    <m/>
    <m/>
    <s v="Maersk / OOCL"/>
    <x v="3"/>
    <x v="0"/>
    <m/>
    <m/>
    <d v="2025-07-11T00:00:00"/>
    <s v=""/>
    <s v="IDJKT"/>
    <m/>
    <n v="900"/>
    <m/>
    <x v="3"/>
    <x v="1"/>
    <d v="2025-07-07T00:00:00"/>
    <s v="USD"/>
    <n v="127729"/>
    <m/>
    <m/>
    <m/>
    <m/>
    <m/>
    <m/>
    <m/>
    <m/>
    <n v="10002"/>
  </r>
  <r>
    <x v="0"/>
    <x v="0"/>
    <x v="0"/>
    <m/>
    <x v="6"/>
    <s v="PF Alkoxylates"/>
    <s v="TANBK"/>
    <d v="2025-02-25T00:00:00"/>
    <s v="1447"/>
    <s v="NDG"/>
    <s v="NDG"/>
    <s v="ZOR"/>
    <s v="PT. Elnusa Petrofin"/>
    <s v="SG_FF_5011407_Leschaco"/>
    <s v="5103372879"/>
    <s v="8001269"/>
    <s v="5103372879/8001269"/>
    <s v="WITBREAK DRC-168 460 LB TH DR"/>
    <n v="23161"/>
    <s v="KG"/>
    <s v="CIF"/>
    <x v="1"/>
    <s v="Indonesia"/>
    <d v="2025-07-11T00:00:00"/>
    <d v="2025-07-03T00:00:00"/>
    <m/>
    <m/>
    <m/>
    <m/>
    <m/>
    <m/>
    <d v="2025-07-07T00:00:00"/>
    <x v="5"/>
    <m/>
    <m/>
    <m/>
    <m/>
    <x v="2"/>
    <m/>
    <m/>
    <m/>
    <s v="Maersk / OOCL"/>
    <x v="3"/>
    <x v="0"/>
    <m/>
    <m/>
    <d v="2025-07-11T00:00:00"/>
    <s v=""/>
    <s v="IDJKT"/>
    <m/>
    <n v="900"/>
    <m/>
    <x v="3"/>
    <x v="1"/>
    <d v="2025-07-07T00:00:00"/>
    <s v="USD"/>
    <n v="127729"/>
    <m/>
    <m/>
    <m/>
    <m/>
    <m/>
    <m/>
    <m/>
    <m/>
    <n v="23161"/>
  </r>
  <r>
    <x v="0"/>
    <x v="0"/>
    <x v="4"/>
    <m/>
    <x v="5"/>
    <s v="PF Amine Surfactants"/>
    <s v="FERNANS2"/>
    <d v="2025-03-05T00:00:00"/>
    <s v="1447"/>
    <n v="9"/>
    <s v="UN3077"/>
    <s v="ZOR"/>
    <s v="Soaps And Chemicals Industrial"/>
    <s v="SG_FF_5011407_Leschaco"/>
    <s v="5103377602"/>
    <s v="8000190"/>
    <s v="5103377602/8000190"/>
    <s v="ARMOCARE APA 18 V 16 KG BAG"/>
    <n v="10672"/>
    <s v="KG"/>
    <s v="CIF"/>
    <x v="20"/>
    <s v="Egypt"/>
    <d v="2025-05-05T00:00:00"/>
    <d v="2025-06-18T00:00:00"/>
    <m/>
    <m/>
    <m/>
    <m/>
    <m/>
    <m/>
    <d v="2025-06-20T00:00:00"/>
    <x v="5"/>
    <m/>
    <m/>
    <m/>
    <m/>
    <x v="2"/>
    <m/>
    <m/>
    <m/>
    <s v="MSC"/>
    <x v="3"/>
    <x v="0"/>
    <m/>
    <m/>
    <d v="2025-07-21T00:00:00"/>
    <s v=""/>
    <s v="EGALY"/>
    <m/>
    <n v="2027"/>
    <m/>
    <x v="1"/>
    <x v="0"/>
    <d v="2025-06-20T00:00:00"/>
    <s v="EUR"/>
    <n v="42688"/>
    <m/>
    <m/>
    <m/>
    <m/>
    <m/>
    <m/>
    <m/>
    <m/>
    <n v="10672"/>
  </r>
  <r>
    <x v="0"/>
    <x v="0"/>
    <x v="0"/>
    <m/>
    <x v="5"/>
    <s v="PF Alkoxylates"/>
    <s v="LIMS1"/>
    <d v="2025-03-07T00:00:00"/>
    <s v="1570"/>
    <s v="NDG"/>
    <s v="NDG"/>
    <s v="ZOR"/>
    <s v="Eurotec Nutrition International Co."/>
    <s v="SG_FF_5011407_Leschaco"/>
    <s v="5103379116"/>
    <s v="8004133"/>
    <s v="5103379116/8004133"/>
    <s v="BREDOL 683 (FEED GRADE)"/>
    <n v="36000"/>
    <s v="KG"/>
    <s v="FOB"/>
    <x v="2"/>
    <s v="Thailand"/>
    <d v="2025-06-02T00:00:00"/>
    <d v="2025-05-28T00:00:00"/>
    <m/>
    <m/>
    <m/>
    <m/>
    <m/>
    <m/>
    <d v="2025-06-09T00:00:00"/>
    <x v="5"/>
    <m/>
    <s v="FCA"/>
    <m/>
    <m/>
    <x v="2"/>
    <m/>
    <m/>
    <m/>
    <m/>
    <x v="2"/>
    <x v="2"/>
    <m/>
    <m/>
    <d v="2025-06-02T00:00:00"/>
    <s v=""/>
    <s v="SGSIN"/>
    <m/>
    <m/>
    <m/>
    <x v="2"/>
    <x v="1"/>
    <d v="2025-06-09T00:00:00"/>
    <s v="USD"/>
    <n v="122400"/>
    <m/>
    <m/>
    <m/>
    <m/>
    <m/>
    <m/>
    <m/>
    <m/>
    <n v="36000"/>
  </r>
  <r>
    <x v="0"/>
    <x v="0"/>
    <x v="0"/>
    <m/>
    <x v="8"/>
    <s v="PF Amine Surfactants"/>
    <s v="DENGL"/>
    <d v="2025-03-11T00:00:00"/>
    <s v="1447"/>
    <s v="NDG"/>
    <s v="NDG"/>
    <s v="ZOR"/>
    <s v="Jade Chem Co Ltd"/>
    <s v="SG_FF_5011407_Leschaco"/>
    <s v="5103380654"/>
    <s v="8003398"/>
    <s v="5103380654/8003398"/>
    <s v="ARMID FMPC 230 KG TH DR"/>
    <n v="80"/>
    <s v="PC"/>
    <s v="CIF"/>
    <x v="19"/>
    <s v="Korea"/>
    <d v="2025-09-15T00:00:00"/>
    <d v="2025-08-27T00:00:00"/>
    <m/>
    <m/>
    <m/>
    <m/>
    <m/>
    <m/>
    <d v="2025-08-29T00:00:00"/>
    <x v="3"/>
    <m/>
    <m/>
    <m/>
    <m/>
    <x v="2"/>
    <m/>
    <m/>
    <m/>
    <s v="Hapag Lloyd/OOCL"/>
    <x v="3"/>
    <x v="0"/>
    <m/>
    <m/>
    <d v="2025-09-15T00:00:00"/>
    <s v=""/>
    <s v="KRPUS"/>
    <m/>
    <n v="200"/>
    <m/>
    <x v="2"/>
    <x v="0"/>
    <d v="2025-08-29T00:00:00"/>
    <s v="USD"/>
    <n v="122360"/>
    <m/>
    <m/>
    <m/>
    <m/>
    <m/>
    <m/>
    <m/>
    <m/>
    <m/>
  </r>
  <r>
    <x v="0"/>
    <x v="0"/>
    <x v="0"/>
    <m/>
    <x v="6"/>
    <s v="PF Amine Surfactants"/>
    <s v="IRATTUA"/>
    <d v="2025-03-10T00:00:00"/>
    <s v="1447"/>
    <n v="9"/>
    <s v="UN3082"/>
    <s v="ZNLC"/>
    <s v="NouryonChemicals(Boxing)Co.,Ltd,"/>
    <s v="SG_FF_5011407_Leschaco"/>
    <s v="4700159215"/>
    <s v="8005171"/>
    <s v="4700159215/8005171"/>
    <s v="BEROL 561 200 KG PTH DR"/>
    <n v="12600"/>
    <s v="KG"/>
    <s v="CIF"/>
    <x v="5"/>
    <s v="China"/>
    <d v="2025-07-14T00:00:00"/>
    <d v="2025-07-02T00:00:00"/>
    <m/>
    <m/>
    <d v="2025-07-14T00:00:00"/>
    <n v="13"/>
    <d v="2025-07-27T00:00:00"/>
    <m/>
    <d v="2025-07-04T00:00:00"/>
    <x v="3"/>
    <m/>
    <s v="CO_22GP"/>
    <n v="1"/>
    <n v="1"/>
    <x v="0"/>
    <s v="OOCL GDYNIA 006E"/>
    <s v="OOLU2308789880"/>
    <m/>
    <s v="ONE/OOCL"/>
    <x v="0"/>
    <x v="0"/>
    <m/>
    <m/>
    <d v="2025-08-04T00:00:00"/>
    <s v=""/>
    <s v="CNSHG"/>
    <m/>
    <n v="350"/>
    <m/>
    <x v="1"/>
    <x v="0"/>
    <d v="2025-07-04T00:00:00"/>
    <s v="CNY"/>
    <n v="230133"/>
    <m/>
    <m/>
    <m/>
    <n v="1"/>
    <m/>
    <m/>
    <m/>
    <m/>
    <m/>
  </r>
  <r>
    <x v="0"/>
    <x v="0"/>
    <x v="0"/>
    <m/>
    <x v="5"/>
    <s v="PF CMC Huber"/>
    <s v="TANP"/>
    <d v="2025-03-10T00:00:00"/>
    <s v="1447"/>
    <s v="NDG"/>
    <s v="NDG"/>
    <s v="ZOR"/>
    <s v="Vico Company Limited"/>
    <s v="SG_FF_5011407_Leschaco"/>
    <s v="5103380046"/>
    <s v="8024056"/>
    <s v="5103380046/8024056"/>
    <s v="FINNFIX VT 25 KG BAG PW H5P"/>
    <n v="20000"/>
    <s v="KG"/>
    <s v="CIF"/>
    <x v="24"/>
    <s v="Vietnam"/>
    <d v="2025-06-20T00:00:00"/>
    <d v="2025-06-11T00:00:00"/>
    <m/>
    <m/>
    <m/>
    <m/>
    <m/>
    <m/>
    <d v="2025-06-13T00:00:00"/>
    <x v="5"/>
    <m/>
    <m/>
    <m/>
    <m/>
    <x v="2"/>
    <m/>
    <m/>
    <m/>
    <s v="OOCL"/>
    <x v="3"/>
    <x v="0"/>
    <m/>
    <m/>
    <d v="2025-06-20T00:00:00"/>
    <s v=""/>
    <s v="VNHPH"/>
    <m/>
    <n v="400"/>
    <m/>
    <x v="1"/>
    <x v="2"/>
    <d v="2025-06-13T00:00:00"/>
    <s v="USD"/>
    <n v="41860"/>
    <m/>
    <m/>
    <m/>
    <m/>
    <m/>
    <m/>
    <m/>
    <m/>
    <n v="20000"/>
  </r>
  <r>
    <x v="0"/>
    <x v="0"/>
    <x v="0"/>
    <m/>
    <x v="6"/>
    <s v="PF Alkoxylates"/>
    <s v="HIRUNSIN"/>
    <d v="2025-03-11T00:00:00"/>
    <s v="1447"/>
    <s v="NDG"/>
    <s v="NDG"/>
    <s v="ZOR"/>
    <s v="Thai Specialty Chemical Co., Ltd"/>
    <s v="SG_FF_5011407_Leschaco"/>
    <s v="5103380709"/>
    <s v="8000203"/>
    <s v="5103380709/8000203"/>
    <s v="BEROL DGR 81 210 KG PTH DR"/>
    <n v="20"/>
    <s v="PC"/>
    <s v="CIF"/>
    <x v="4"/>
    <s v="Thailand"/>
    <d v="2025-07-25T00:00:00"/>
    <d v="2025-07-16T00:00:00"/>
    <m/>
    <m/>
    <m/>
    <m/>
    <m/>
    <m/>
    <d v="2025-07-18T00:00:00"/>
    <x v="5"/>
    <m/>
    <m/>
    <m/>
    <m/>
    <x v="2"/>
    <m/>
    <m/>
    <m/>
    <s v="OOCL"/>
    <x v="3"/>
    <x v="0"/>
    <m/>
    <m/>
    <d v="2025-07-25T00:00:00"/>
    <s v=""/>
    <s v="THBKK"/>
    <m/>
    <n v="350"/>
    <m/>
    <x v="1"/>
    <x v="1"/>
    <d v="2025-07-18T00:00:00"/>
    <s v="USD"/>
    <n v="38968"/>
    <m/>
    <m/>
    <m/>
    <m/>
    <m/>
    <m/>
    <m/>
    <m/>
    <n v="20"/>
  </r>
  <r>
    <x v="0"/>
    <x v="0"/>
    <x v="0"/>
    <m/>
    <x v="6"/>
    <s v="PF Alkoxylates"/>
    <s v="HIRUNSIN"/>
    <d v="2025-03-11T00:00:00"/>
    <s v="1447"/>
    <s v="NDG"/>
    <s v="NDG"/>
    <s v="ZOR"/>
    <s v="Thai Specialty Chemical Co., Ltd"/>
    <s v="SG_FF_5011407_Leschaco"/>
    <s v="5103380709"/>
    <s v="8000155"/>
    <s v="5103380709/8000155"/>
    <s v="AG 6206 210 KG PTH DR"/>
    <n v="12"/>
    <s v="PC"/>
    <s v="CIF"/>
    <x v="4"/>
    <s v="Thailand"/>
    <d v="2025-07-25T00:00:00"/>
    <d v="2025-07-16T00:00:00"/>
    <m/>
    <m/>
    <m/>
    <m/>
    <m/>
    <m/>
    <d v="2025-07-18T00:00:00"/>
    <x v="5"/>
    <m/>
    <m/>
    <m/>
    <m/>
    <x v="2"/>
    <m/>
    <m/>
    <m/>
    <s v="OOCL"/>
    <x v="0"/>
    <x v="0"/>
    <m/>
    <n v="350"/>
    <d v="2025-07-25T00:00:00"/>
    <s v=""/>
    <s v="THBKK"/>
    <m/>
    <n v="350"/>
    <m/>
    <x v="1"/>
    <x v="1"/>
    <d v="2025-07-18T00:00:00"/>
    <s v="USD"/>
    <n v="38968"/>
    <m/>
    <m/>
    <m/>
    <m/>
    <m/>
    <m/>
    <m/>
    <m/>
    <n v="12"/>
  </r>
  <r>
    <x v="0"/>
    <x v="0"/>
    <x v="0"/>
    <m/>
    <x v="6"/>
    <s v="PF Amine Surfactants"/>
    <s v="HIRUNSIN"/>
    <d v="2025-03-11T00:00:00"/>
    <s v="1447"/>
    <n v="9"/>
    <s v="UN3082"/>
    <s v="ZOR"/>
    <s v="Thai Specialty Chemical Co., Ltd"/>
    <s v="SG_FF_5011407_Leschaco"/>
    <s v="5103380709"/>
    <s v="5406793"/>
    <s v="5103380709/5406793"/>
    <s v="AROMOX 14D-W970 200 KG PTH DR"/>
    <n v="4"/>
    <s v="PC"/>
    <s v="CIF"/>
    <x v="4"/>
    <s v="Thailand"/>
    <d v="2025-07-25T00:00:00"/>
    <d v="2025-07-16T00:00:00"/>
    <m/>
    <m/>
    <m/>
    <m/>
    <m/>
    <m/>
    <d v="2025-07-18T00:00:00"/>
    <x v="5"/>
    <m/>
    <m/>
    <m/>
    <m/>
    <x v="2"/>
    <m/>
    <m/>
    <m/>
    <s v="OOCL"/>
    <x v="3"/>
    <x v="0"/>
    <m/>
    <m/>
    <d v="2025-07-25T00:00:00"/>
    <s v=""/>
    <s v="THBKK"/>
    <m/>
    <n v="350"/>
    <m/>
    <x v="1"/>
    <x v="0"/>
    <d v="2025-07-18T00:00:00"/>
    <s v="USD"/>
    <n v="38968"/>
    <m/>
    <m/>
    <m/>
    <m/>
    <m/>
    <m/>
    <m/>
    <m/>
    <n v="4"/>
  </r>
  <r>
    <x v="0"/>
    <x v="0"/>
    <x v="2"/>
    <m/>
    <x v="9"/>
    <s v="PF Amine Surfactants"/>
    <s v="SKARPETG"/>
    <d v="2025-03-14T00:00:00"/>
    <s v="1445"/>
    <n v="8"/>
    <s v="UN1760"/>
    <s v="ZNLC"/>
    <s v="Nouryon Surface Chemistry AB"/>
    <s v="SG_FF_5011407_Leschaco"/>
    <s v="4700159488"/>
    <s v="8003061"/>
    <s v="4700159488/8003061"/>
    <s v="ADSEE C80W BULK"/>
    <n v="19000"/>
    <s v="KG"/>
    <s v="CIF"/>
    <x v="7"/>
    <s v="Netherlands"/>
    <d v="2025-11-10T00:00:00"/>
    <d v="2025-09-18T00:00:00"/>
    <m/>
    <m/>
    <m/>
    <m/>
    <m/>
    <m/>
    <d v="2025-09-19T00:00:00"/>
    <x v="3"/>
    <m/>
    <m/>
    <m/>
    <m/>
    <x v="2"/>
    <m/>
    <m/>
    <m/>
    <s v="Evergreen/Hapag/MSC"/>
    <x v="3"/>
    <x v="0"/>
    <m/>
    <m/>
    <d v="2025-11-10T00:00:00"/>
    <s v=""/>
    <s v="NLRTM"/>
    <m/>
    <n v="1086"/>
    <m/>
    <x v="2"/>
    <x v="0"/>
    <d v="2025-09-19T00:00:00"/>
    <s v="EUR"/>
    <n v="67870"/>
    <m/>
    <m/>
    <m/>
    <m/>
    <m/>
    <m/>
    <m/>
    <m/>
    <m/>
  </r>
  <r>
    <x v="0"/>
    <x v="0"/>
    <x v="2"/>
    <m/>
    <x v="9"/>
    <s v="PF Amine Surfactants"/>
    <s v="SKARPETG"/>
    <d v="2025-03-14T00:00:00"/>
    <s v="1445"/>
    <n v="8"/>
    <s v="UN1760"/>
    <s v="ZNLC"/>
    <s v="Nouryon Surface Chemistry AB"/>
    <s v="SG_FF_5011407_Leschaco"/>
    <s v="4700159489"/>
    <s v="8003061"/>
    <s v="4700159489/8003061"/>
    <s v="ADSEE C80W BULK"/>
    <n v="19000"/>
    <s v="KG"/>
    <s v="CIF"/>
    <x v="7"/>
    <s v="Netherlands"/>
    <d v="2025-11-10T00:00:00"/>
    <d v="2025-09-18T00:00:00"/>
    <m/>
    <m/>
    <m/>
    <m/>
    <m/>
    <m/>
    <d v="2025-09-19T00:00:00"/>
    <x v="3"/>
    <m/>
    <m/>
    <m/>
    <m/>
    <x v="2"/>
    <m/>
    <m/>
    <m/>
    <s v="Evergreen/Hapag/MSC"/>
    <x v="3"/>
    <x v="0"/>
    <m/>
    <m/>
    <d v="2025-11-10T00:00:00"/>
    <s v=""/>
    <s v="NLRTM"/>
    <m/>
    <n v="1086"/>
    <m/>
    <x v="2"/>
    <x v="0"/>
    <d v="2025-09-19T00:00:00"/>
    <s v="EUR"/>
    <n v="67870"/>
    <m/>
    <m/>
    <m/>
    <m/>
    <m/>
    <m/>
    <m/>
    <m/>
    <m/>
  </r>
  <r>
    <x v="0"/>
    <x v="0"/>
    <x v="2"/>
    <m/>
    <x v="7"/>
    <s v="PF Amine Surfactants"/>
    <s v="SKARPETG"/>
    <d v="2025-03-14T00:00:00"/>
    <s v="1445"/>
    <n v="8"/>
    <s v="UN1760"/>
    <s v="ZNLC"/>
    <s v="Nouryon Surface Chemistry AB"/>
    <s v="SG_FF_5011407_Leschaco"/>
    <s v="4700159490"/>
    <s v="8003061"/>
    <s v="4700159490/8003061"/>
    <s v="ADSEE C80W BULK"/>
    <n v="19000"/>
    <s v="KG"/>
    <s v="CIF"/>
    <x v="7"/>
    <s v="Netherlands"/>
    <d v="2025-11-20T00:00:00"/>
    <d v="2025-09-30T00:00:00"/>
    <m/>
    <m/>
    <m/>
    <m/>
    <m/>
    <m/>
    <d v="2025-10-01T00:00:00"/>
    <x v="3"/>
    <m/>
    <m/>
    <m/>
    <m/>
    <x v="2"/>
    <m/>
    <m/>
    <m/>
    <s v="Evergreen/Hapag/MSC"/>
    <x v="3"/>
    <x v="0"/>
    <m/>
    <m/>
    <d v="2025-11-20T00:00:00"/>
    <s v=""/>
    <s v="NLRTM"/>
    <m/>
    <n v="1086"/>
    <m/>
    <x v="2"/>
    <x v="0"/>
    <d v="2025-10-01T00:00:00"/>
    <s v="EUR"/>
    <n v="67870"/>
    <m/>
    <m/>
    <m/>
    <m/>
    <m/>
    <m/>
    <m/>
    <m/>
    <m/>
  </r>
  <r>
    <x v="0"/>
    <x v="0"/>
    <x v="2"/>
    <m/>
    <x v="7"/>
    <s v="PF Amine Surfactants"/>
    <s v="SKARPETG"/>
    <d v="2025-03-14T00:00:00"/>
    <s v="1445"/>
    <n v="8"/>
    <s v="UN1760"/>
    <s v="ZNLC"/>
    <s v="Nouryon Surface Chemistry AB"/>
    <s v="SG_FF_5011407_Leschaco"/>
    <s v="4700159491"/>
    <s v="8003061"/>
    <s v="4700159491/8003061"/>
    <s v="ADSEE C80W BULK"/>
    <n v="19000"/>
    <s v="KG"/>
    <s v="CIF"/>
    <x v="7"/>
    <s v="Netherlands"/>
    <d v="2025-11-20T00:00:00"/>
    <d v="2025-09-30T00:00:00"/>
    <m/>
    <m/>
    <m/>
    <m/>
    <m/>
    <m/>
    <d v="2025-10-01T00:00:00"/>
    <x v="3"/>
    <m/>
    <m/>
    <m/>
    <m/>
    <x v="2"/>
    <m/>
    <m/>
    <m/>
    <s v="Evergreen/Hapag/MSC"/>
    <x v="3"/>
    <x v="0"/>
    <m/>
    <m/>
    <d v="2025-11-20T00:00:00"/>
    <s v=""/>
    <s v="NLRTM"/>
    <m/>
    <n v="1086"/>
    <m/>
    <x v="2"/>
    <x v="0"/>
    <d v="2025-10-01T00:00:00"/>
    <s v="EUR"/>
    <n v="67870"/>
    <m/>
    <m/>
    <m/>
    <m/>
    <m/>
    <m/>
    <m/>
    <m/>
    <m/>
  </r>
  <r>
    <x v="0"/>
    <x v="0"/>
    <x v="0"/>
    <m/>
    <x v="6"/>
    <s v="PF Alkoxylates"/>
    <s v="HIRUNSIN"/>
    <d v="2025-03-11T00:00:00"/>
    <s v="1447"/>
    <n v="9"/>
    <s v="UN3077"/>
    <s v="ZOR"/>
    <s v="Thai Specialty Chemical Co., Ltd"/>
    <s v="SG_FF_5011407_Leschaco"/>
    <s v="5103380709"/>
    <s v="8003157"/>
    <s v="5103380709/8003157"/>
    <s v="AROMOX T/12 HFP 200 KG PTH DR"/>
    <n v="4"/>
    <s v="PC"/>
    <s v="CIF"/>
    <x v="4"/>
    <s v="Thailand"/>
    <d v="2025-07-25T00:00:00"/>
    <d v="2025-07-16T00:00:00"/>
    <m/>
    <m/>
    <m/>
    <m/>
    <m/>
    <m/>
    <d v="2025-07-18T00:00:00"/>
    <x v="5"/>
    <m/>
    <m/>
    <m/>
    <m/>
    <x v="2"/>
    <m/>
    <m/>
    <m/>
    <s v="OOCL"/>
    <x v="3"/>
    <x v="0"/>
    <m/>
    <m/>
    <d v="2025-07-25T00:00:00"/>
    <s v=""/>
    <s v="THBKK"/>
    <m/>
    <n v="350"/>
    <m/>
    <x v="1"/>
    <x v="1"/>
    <d v="2025-07-18T00:00:00"/>
    <s v="USD"/>
    <n v="38968"/>
    <m/>
    <m/>
    <m/>
    <m/>
    <m/>
    <m/>
    <m/>
    <m/>
    <n v="4"/>
  </r>
  <r>
    <x v="0"/>
    <x v="0"/>
    <x v="0"/>
    <m/>
    <x v="6"/>
    <s v="PF Amine Surfactants"/>
    <s v="HIRUNSIN"/>
    <d v="2025-03-11T00:00:00"/>
    <s v="1447"/>
    <s v="NDG"/>
    <s v="NDG"/>
    <s v="ZOR"/>
    <s v="Thai Specialty Chemical Co., Ltd"/>
    <s v="SG_FF_5011407_Leschaco"/>
    <s v="5103380709"/>
    <s v="8002956"/>
    <s v="5103380709/8002956"/>
    <s v="AMPHOLAK 7TX 220 KG PTH DR"/>
    <n v="1"/>
    <s v="PC"/>
    <s v="CIF"/>
    <x v="4"/>
    <s v="Thailand"/>
    <d v="2025-07-25T00:00:00"/>
    <d v="2025-07-16T00:00:00"/>
    <m/>
    <m/>
    <m/>
    <m/>
    <m/>
    <m/>
    <d v="2025-07-18T00:00:00"/>
    <x v="5"/>
    <m/>
    <m/>
    <m/>
    <m/>
    <x v="2"/>
    <m/>
    <m/>
    <m/>
    <s v="OOCL"/>
    <x v="3"/>
    <x v="0"/>
    <m/>
    <m/>
    <d v="2025-07-25T00:00:00"/>
    <s v=""/>
    <s v="THBKK"/>
    <m/>
    <n v="350"/>
    <m/>
    <x v="1"/>
    <x v="0"/>
    <d v="2025-07-18T00:00:00"/>
    <s v="USD"/>
    <n v="38968"/>
    <m/>
    <m/>
    <m/>
    <m/>
    <m/>
    <m/>
    <m/>
    <m/>
    <n v="1"/>
  </r>
  <r>
    <x v="0"/>
    <x v="0"/>
    <x v="0"/>
    <m/>
    <x v="3"/>
    <s v="TS Organic Peroxides"/>
    <s v="LIZ1"/>
    <d v="2025-03-20T00:00:00"/>
    <s v="5220"/>
    <n v="5.2"/>
    <s v="UN3106"/>
    <s v="ZNLC"/>
    <s v="Nouryon Chemicals (Ningbo) Co., Ltd"/>
    <s v="SG_FF_5011407_Leschaco"/>
    <s v="4700159803"/>
    <s v="8019518"/>
    <s v="4700159803/8019518"/>
    <s v="PERKADOX GB-50X 25 kg box (LR) CN/EU/UNG"/>
    <n v="3000"/>
    <s v="KG"/>
    <s v="CIF"/>
    <x v="30"/>
    <s v="China"/>
    <m/>
    <m/>
    <m/>
    <m/>
    <m/>
    <m/>
    <m/>
    <m/>
    <m/>
    <x v="4"/>
    <m/>
    <m/>
    <m/>
    <m/>
    <x v="2"/>
    <m/>
    <m/>
    <m/>
    <s v="ONE/OOCL"/>
    <x v="3"/>
    <x v="0"/>
    <m/>
    <m/>
    <m/>
    <m/>
    <s v="CNNBG"/>
    <m/>
    <n v="400"/>
    <m/>
    <x v="4"/>
    <x v="4"/>
    <m/>
    <m/>
    <m/>
    <m/>
    <m/>
    <m/>
    <m/>
    <m/>
    <m/>
    <m/>
    <m/>
    <n v="3000"/>
  </r>
  <r>
    <x v="0"/>
    <x v="0"/>
    <x v="0"/>
    <m/>
    <x v="3"/>
    <s v="TS Organic Peroxides"/>
    <s v="LIZ1"/>
    <d v="2025-03-20T00:00:00"/>
    <s v="5220"/>
    <n v="5.2"/>
    <s v="UN3106"/>
    <s v="ZNLC"/>
    <s v="Nouryon Chemicals (Ningbo) Co., Ltd"/>
    <s v="SG_FF_5011407_Leschaco"/>
    <s v="4700159803"/>
    <s v="8019555"/>
    <s v="4700159803/8019555"/>
    <s v="PERKADOX GB-50L 25 kg box (LR) CN/UNG"/>
    <n v="2000"/>
    <s v="KG"/>
    <s v="CIF"/>
    <x v="30"/>
    <s v="China"/>
    <m/>
    <m/>
    <m/>
    <m/>
    <m/>
    <m/>
    <m/>
    <m/>
    <m/>
    <x v="4"/>
    <m/>
    <m/>
    <m/>
    <m/>
    <x v="2"/>
    <m/>
    <m/>
    <m/>
    <s v="ONE/OOCL"/>
    <x v="3"/>
    <x v="0"/>
    <m/>
    <m/>
    <m/>
    <m/>
    <s v="CNNBG"/>
    <m/>
    <n v="400"/>
    <m/>
    <x v="4"/>
    <x v="4"/>
    <m/>
    <m/>
    <m/>
    <m/>
    <m/>
    <m/>
    <m/>
    <m/>
    <m/>
    <m/>
    <m/>
    <n v="2000"/>
  </r>
  <r>
    <x v="0"/>
    <x v="0"/>
    <x v="2"/>
    <m/>
    <x v="6"/>
    <s v="PF Amine Surfactants"/>
    <s v="SKARPETG"/>
    <d v="2025-03-14T00:00:00"/>
    <s v="1445"/>
    <n v="8"/>
    <s v="UN1760"/>
    <s v="ZNLC"/>
    <s v="Nouryon Surface Chemistry AB"/>
    <s v="SG_FF_5011407_Leschaco"/>
    <s v="4700159486"/>
    <s v="8003061"/>
    <s v="4700159486/8003061"/>
    <s v="ADSEE C80W BULK"/>
    <n v="19000"/>
    <s v="KG"/>
    <s v="CIF"/>
    <x v="7"/>
    <s v="Netherlands"/>
    <d v="2025-09-15T00:00:00"/>
    <d v="2025-07-24T00:00:00"/>
    <m/>
    <m/>
    <m/>
    <m/>
    <m/>
    <m/>
    <d v="2025-07-25T00:00:00"/>
    <x v="3"/>
    <m/>
    <m/>
    <m/>
    <m/>
    <x v="2"/>
    <m/>
    <m/>
    <m/>
    <s v="Evergreen/Hapag/MSC"/>
    <x v="3"/>
    <x v="0"/>
    <m/>
    <m/>
    <d v="2025-09-15T00:00:00"/>
    <s v=""/>
    <s v="NLRTM"/>
    <m/>
    <n v="1086"/>
    <m/>
    <x v="2"/>
    <x v="0"/>
    <d v="2025-07-25T00:00:00"/>
    <s v="EUR"/>
    <n v="67870"/>
    <m/>
    <m/>
    <m/>
    <m/>
    <m/>
    <m/>
    <m/>
    <m/>
    <m/>
  </r>
  <r>
    <x v="0"/>
    <x v="0"/>
    <x v="2"/>
    <m/>
    <x v="6"/>
    <s v="PF Amine Surfactants"/>
    <s v="SKARPETG"/>
    <d v="2025-03-14T00:00:00"/>
    <s v="1445"/>
    <n v="8"/>
    <s v="UN1760"/>
    <s v="ZNLC"/>
    <s v="Nouryon Surface Chemistry AB"/>
    <s v="SG_FF_5011407_Leschaco"/>
    <s v="4700159487"/>
    <s v="8003061"/>
    <s v="4700159487/8003061"/>
    <s v="ADSEE C80W BULK"/>
    <n v="19000"/>
    <s v="KG"/>
    <s v="CIF"/>
    <x v="7"/>
    <s v="Netherlands"/>
    <d v="2025-09-15T00:00:00"/>
    <d v="2025-07-24T00:00:00"/>
    <m/>
    <m/>
    <m/>
    <m/>
    <m/>
    <m/>
    <d v="2025-07-25T00:00:00"/>
    <x v="3"/>
    <m/>
    <m/>
    <m/>
    <m/>
    <x v="2"/>
    <m/>
    <m/>
    <m/>
    <s v="Evergreen/Hapag/MSC"/>
    <x v="3"/>
    <x v="0"/>
    <m/>
    <m/>
    <d v="2025-09-15T00:00:00"/>
    <s v=""/>
    <s v="NLRTM"/>
    <m/>
    <n v="1086"/>
    <m/>
    <x v="2"/>
    <x v="0"/>
    <d v="2025-07-25T00:00:00"/>
    <s v="EUR"/>
    <n v="67870"/>
    <m/>
    <m/>
    <m/>
    <m/>
    <m/>
    <m/>
    <m/>
    <m/>
    <m/>
  </r>
  <r>
    <x v="0"/>
    <x v="0"/>
    <x v="0"/>
    <m/>
    <x v="5"/>
    <s v="PF Emulsion Polymers"/>
    <s v="WANW"/>
    <d v="2025-03-20T00:00:00"/>
    <s v="1447"/>
    <s v="NDG"/>
    <s v="NDG"/>
    <s v="ZOR"/>
    <s v="PT. VISICHEM INTIPRIMA"/>
    <s v="SG_FF_5011407_Leschaco"/>
    <s v="5103385707"/>
    <s v="7100174"/>
    <s v="5103385707/7100174"/>
    <s v="STRUCTURE ZEA 50 LB BAG"/>
    <n v="13"/>
    <s v="PC"/>
    <s v="FOB"/>
    <x v="2"/>
    <s v="Singapore"/>
    <d v="2025-06-27T00:00:00"/>
    <d v="2025-06-18T00:00:00"/>
    <m/>
    <m/>
    <m/>
    <m/>
    <m/>
    <m/>
    <d v="2025-06-20T00:00:00"/>
    <x v="5"/>
    <m/>
    <s v="FCA"/>
    <m/>
    <m/>
    <x v="2"/>
    <m/>
    <m/>
    <m/>
    <m/>
    <x v="2"/>
    <x v="2"/>
    <m/>
    <m/>
    <d v="2025-06-27T00:00:00"/>
    <s v=""/>
    <s v="SGSIN"/>
    <m/>
    <m/>
    <m/>
    <x v="1"/>
    <x v="5"/>
    <d v="2025-06-20T00:00:00"/>
    <s v="USD"/>
    <n v="2978"/>
    <m/>
    <m/>
    <m/>
    <m/>
    <m/>
    <m/>
    <m/>
    <m/>
    <n v="13"/>
  </r>
  <r>
    <x v="0"/>
    <x v="0"/>
    <x v="1"/>
    <m/>
    <x v="8"/>
    <s v="PF Alkoxylates"/>
    <s v="SOMAVANS"/>
    <d v="2025-04-22T00:00:00"/>
    <s v="1447"/>
    <n v="9"/>
    <s v="UN3082"/>
    <s v="ZNLC"/>
    <s v="Nouryon Chemicals India Private Ltd"/>
    <s v="SG_FF_5011407_Leschaco"/>
    <s v="4700161135"/>
    <s v="8017230"/>
    <s v="4700161135/8017230"/>
    <s v="REDICOTE E-4875 NPF 210 KG PTH DR"/>
    <n v="80"/>
    <s v="PC"/>
    <s v="CIF"/>
    <x v="6"/>
    <s v="India"/>
    <d v="2025-08-21T00:00:00"/>
    <d v="2025-08-07T00:00:00"/>
    <m/>
    <m/>
    <m/>
    <m/>
    <m/>
    <m/>
    <d v="2025-08-11T00:00:00"/>
    <x v="3"/>
    <m/>
    <m/>
    <m/>
    <m/>
    <x v="2"/>
    <m/>
    <m/>
    <m/>
    <s v="ONE / Hapag Lloyd"/>
    <x v="0"/>
    <x v="0"/>
    <m/>
    <m/>
    <d v="2025-08-21T00:00:00"/>
    <s v=""/>
    <s v="INNSA"/>
    <m/>
    <n v="1201"/>
    <n v="1114"/>
    <x v="0"/>
    <x v="1"/>
    <d v="2025-08-11T00:00:00"/>
    <s v="USD"/>
    <n v="42331"/>
    <m/>
    <m/>
    <m/>
    <m/>
    <m/>
    <m/>
    <m/>
    <m/>
    <m/>
  </r>
  <r>
    <x v="0"/>
    <x v="0"/>
    <x v="0"/>
    <m/>
    <x v="6"/>
    <s v="PF Alkoxylates"/>
    <s v="LIMS1"/>
    <d v="2025-04-02T00:00:00"/>
    <s v="1570"/>
    <s v="NDG"/>
    <s v="NDG"/>
    <s v="ZOR"/>
    <s v="Eurotec Nutrition (Thailand) Co.Ltd"/>
    <s v="SG_FF_5011407_Leschaco"/>
    <s v="5103392899"/>
    <s v="8003768"/>
    <s v="5103392899/8003768"/>
    <s v="BREDOL 6613 (FEED GRADE) 1000 KG IBC"/>
    <n v="18000"/>
    <s v="KG"/>
    <s v="FOB"/>
    <x v="2"/>
    <s v="Thailand"/>
    <d v="2025-07-28T00:00:00"/>
    <d v="2025-07-23T00:00:00"/>
    <m/>
    <m/>
    <m/>
    <m/>
    <m/>
    <m/>
    <d v="2025-07-25T00:00:00"/>
    <x v="5"/>
    <m/>
    <s v="FCA"/>
    <m/>
    <m/>
    <x v="2"/>
    <m/>
    <m/>
    <m/>
    <m/>
    <x v="2"/>
    <x v="2"/>
    <m/>
    <m/>
    <d v="2025-07-28T00:00:00"/>
    <s v=""/>
    <s v="SGSIN"/>
    <m/>
    <m/>
    <m/>
    <x v="2"/>
    <x v="1"/>
    <d v="2025-07-25T00:00:00"/>
    <s v="USD"/>
    <n v="57600"/>
    <m/>
    <m/>
    <m/>
    <m/>
    <m/>
    <m/>
    <m/>
    <m/>
    <n v="18000"/>
  </r>
  <r>
    <x v="0"/>
    <x v="0"/>
    <x v="0"/>
    <m/>
    <x v="6"/>
    <s v="PF Emulsion Polymers"/>
    <s v="HIRUNSIN"/>
    <d v="2025-04-17T00:00:00"/>
    <s v="1447"/>
    <s v="NDG"/>
    <s v="NDG"/>
    <s v="ZOR"/>
    <s v="DKSH Performance Materials (Thailan"/>
    <s v="SG_FF_5011407_Leschaco"/>
    <s v="5103400283"/>
    <s v="7100049"/>
    <s v="5103400283/7100049"/>
    <s v="STRUCTURE XL 50 LB BAG"/>
    <n v="54"/>
    <s v="PC"/>
    <s v="CIF"/>
    <x v="4"/>
    <s v="Thailand"/>
    <d v="2025-08-01T00:00:00"/>
    <d v="2025-07-23T00:00:00"/>
    <m/>
    <m/>
    <m/>
    <m/>
    <m/>
    <m/>
    <d v="2025-07-25T00:00:00"/>
    <x v="5"/>
    <m/>
    <m/>
    <m/>
    <m/>
    <x v="2"/>
    <m/>
    <m/>
    <m/>
    <s v="OOCL"/>
    <x v="3"/>
    <x v="0"/>
    <m/>
    <m/>
    <d v="2025-08-01T00:00:00"/>
    <s v=""/>
    <s v="THBKK"/>
    <m/>
    <n v="250"/>
    <m/>
    <x v="1"/>
    <x v="5"/>
    <d v="2025-07-25T00:00:00"/>
    <s v="USD"/>
    <n v="26331"/>
    <m/>
    <m/>
    <m/>
    <m/>
    <m/>
    <m/>
    <m/>
    <m/>
    <n v="54"/>
  </r>
  <r>
    <x v="0"/>
    <x v="0"/>
    <x v="1"/>
    <m/>
    <x v="6"/>
    <s v="PF Alkoxylates"/>
    <s v="SOMAVANS"/>
    <d v="2025-04-22T00:00:00"/>
    <s v="1447"/>
    <n v="9"/>
    <s v="UN3082"/>
    <s v="ZNLC"/>
    <s v="Nouryon Chemicals India Private Ltd"/>
    <s v="SG_FF_5011407_Leschaco"/>
    <s v="4700161134"/>
    <s v="8017230"/>
    <s v="4700161134/8017230"/>
    <s v="REDICOTE E-4875 NPF 210 KG PTH DR"/>
    <n v="80"/>
    <s v="PC"/>
    <s v="CIF"/>
    <x v="6"/>
    <s v="India"/>
    <d v="2025-07-21T00:00:00"/>
    <d v="2025-07-09T00:00:00"/>
    <m/>
    <m/>
    <m/>
    <m/>
    <m/>
    <m/>
    <d v="2025-07-11T00:00:00"/>
    <x v="3"/>
    <m/>
    <m/>
    <m/>
    <m/>
    <x v="2"/>
    <m/>
    <m/>
    <m/>
    <s v="ONE / Hapag Lloyd"/>
    <x v="0"/>
    <x v="0"/>
    <m/>
    <m/>
    <d v="2025-07-21T00:00:00"/>
    <s v=""/>
    <s v="INNSA"/>
    <m/>
    <n v="1201"/>
    <n v="1114"/>
    <x v="0"/>
    <x v="1"/>
    <d v="2025-07-11T00:00:00"/>
    <s v="USD"/>
    <n v="42331"/>
    <m/>
    <m/>
    <m/>
    <m/>
    <m/>
    <m/>
    <m/>
    <m/>
    <m/>
  </r>
  <r>
    <x v="0"/>
    <x v="0"/>
    <x v="1"/>
    <m/>
    <x v="5"/>
    <s v="PF Alkoxylates"/>
    <s v="SOMAVANS"/>
    <d v="2025-04-22T00:00:00"/>
    <s v="1447"/>
    <n v="9"/>
    <s v="UN3082"/>
    <s v="ZNLC"/>
    <s v="Nouryon Chemicals India Private Ltd"/>
    <s v="SG_FF_5011407_Leschaco"/>
    <s v="4700161133"/>
    <s v="8017230"/>
    <s v="4700161133/8017230"/>
    <s v="REDICOTE E-4875 NPF 210 KG PTH DR"/>
    <n v="80"/>
    <s v="PC"/>
    <s v="CIF"/>
    <x v="6"/>
    <s v="India"/>
    <d v="2025-07-10T00:00:00"/>
    <d v="2025-06-26T00:00:00"/>
    <m/>
    <m/>
    <m/>
    <m/>
    <m/>
    <m/>
    <d v="2025-06-30T00:00:00"/>
    <x v="3"/>
    <m/>
    <m/>
    <m/>
    <m/>
    <x v="2"/>
    <m/>
    <m/>
    <m/>
    <s v="ONE / Hapag Lloyd"/>
    <x v="0"/>
    <x v="0"/>
    <m/>
    <m/>
    <d v="2025-07-10T00:00:00"/>
    <s v=""/>
    <s v="INNSA"/>
    <m/>
    <n v="1201"/>
    <n v="1114"/>
    <x v="0"/>
    <x v="1"/>
    <d v="2025-06-30T00:00:00"/>
    <s v="USD"/>
    <n v="42331"/>
    <m/>
    <m/>
    <m/>
    <m/>
    <m/>
    <m/>
    <m/>
    <m/>
    <m/>
  </r>
  <r>
    <x v="0"/>
    <x v="0"/>
    <x v="0"/>
    <m/>
    <x v="8"/>
    <s v="PF Solution &amp; Bio"/>
    <s v="WANW"/>
    <d v="2025-04-28T00:00:00"/>
    <s v="1447"/>
    <s v="NDG"/>
    <s v="NDG"/>
    <s v="ZOR"/>
    <s v="PT. Orson Indonesia"/>
    <s v="SG_FF_5011407_Leschaco"/>
    <s v="5103405440"/>
    <s v="8001861"/>
    <s v="5103405440/8001861"/>
    <s v="RESYN 28-2930LVOC 300 LB FBR DR"/>
    <n v="6"/>
    <s v="PC"/>
    <s v="CIF"/>
    <x v="1"/>
    <s v="Indonesia"/>
    <d v="2025-09-01T00:00:00"/>
    <d v="2025-08-25T00:00:00"/>
    <m/>
    <m/>
    <m/>
    <m/>
    <m/>
    <m/>
    <d v="2025-08-27T00:00:00"/>
    <x v="3"/>
    <m/>
    <m/>
    <m/>
    <m/>
    <x v="2"/>
    <m/>
    <m/>
    <m/>
    <s v="Maersk / OOCL"/>
    <x v="3"/>
    <x v="0"/>
    <m/>
    <m/>
    <d v="2025-09-01T00:00:00"/>
    <s v=""/>
    <s v="IDJKT"/>
    <m/>
    <n v="300"/>
    <m/>
    <x v="1"/>
    <x v="3"/>
    <d v="2025-08-27T00:00:00"/>
    <s v="USD"/>
    <n v="12349"/>
    <m/>
    <m/>
    <m/>
    <m/>
    <m/>
    <m/>
    <m/>
    <m/>
    <m/>
  </r>
  <r>
    <x v="0"/>
    <x v="0"/>
    <x v="0"/>
    <m/>
    <x v="8"/>
    <s v="PF Emulsion Polymers"/>
    <s v="WANW"/>
    <d v="2025-04-28T00:00:00"/>
    <s v="1447"/>
    <s v="NDG"/>
    <s v="NDG"/>
    <s v="ZOR"/>
    <s v="PT. Orson Indonesia"/>
    <s v="SG_FF_5011407_Leschaco"/>
    <s v="5103405440"/>
    <s v="7100750"/>
    <s v="5103405440/7100750"/>
    <s v="BALANCE EXTRA 450 LB POH DR"/>
    <n v="3"/>
    <s v="PC"/>
    <s v="CIF"/>
    <x v="1"/>
    <s v="Indonesia"/>
    <d v="2025-09-01T00:00:00"/>
    <d v="2025-08-25T00:00:00"/>
    <m/>
    <m/>
    <m/>
    <m/>
    <m/>
    <m/>
    <d v="2025-08-27T00:00:00"/>
    <x v="3"/>
    <m/>
    <m/>
    <m/>
    <m/>
    <x v="2"/>
    <m/>
    <m/>
    <m/>
    <s v="Maersk / OOCL"/>
    <x v="3"/>
    <x v="0"/>
    <m/>
    <m/>
    <d v="2025-09-01T00:00:00"/>
    <s v=""/>
    <s v="IDJKT"/>
    <m/>
    <n v="300"/>
    <m/>
    <x v="1"/>
    <x v="5"/>
    <d v="2025-08-27T00:00:00"/>
    <s v="USD"/>
    <n v="12349"/>
    <m/>
    <m/>
    <m/>
    <m/>
    <m/>
    <m/>
    <m/>
    <m/>
    <m/>
  </r>
  <r>
    <x v="0"/>
    <x v="0"/>
    <x v="0"/>
    <m/>
    <x v="9"/>
    <s v="PF Solution &amp; Bio"/>
    <s v="WANW"/>
    <d v="2025-04-28T00:00:00"/>
    <s v="1447"/>
    <s v="NDG"/>
    <s v="NDG"/>
    <s v="ZOR"/>
    <s v="PT. Orson Indonesia"/>
    <s v="SG_FF_5011407_Leschaco"/>
    <s v="5103405441"/>
    <s v="8001861"/>
    <s v="5103405441/8001861"/>
    <s v="RESYN 28-2930LVOC 300 LB FBR DR"/>
    <n v="5"/>
    <s v="PC"/>
    <s v="CIF"/>
    <x v="1"/>
    <s v="Indonesia"/>
    <d v="2025-10-01T00:00:00"/>
    <d v="2025-09-24T00:00:00"/>
    <m/>
    <m/>
    <m/>
    <m/>
    <m/>
    <m/>
    <d v="2025-09-26T00:00:00"/>
    <x v="3"/>
    <m/>
    <m/>
    <m/>
    <m/>
    <x v="2"/>
    <m/>
    <m/>
    <m/>
    <s v="Maersk / OOCL"/>
    <x v="3"/>
    <x v="0"/>
    <m/>
    <m/>
    <d v="2025-10-01T00:00:00"/>
    <s v=""/>
    <s v="IDJKT"/>
    <m/>
    <n v="300"/>
    <m/>
    <x v="1"/>
    <x v="3"/>
    <d v="2025-09-26T00:00:00"/>
    <s v="USD"/>
    <n v="7995"/>
    <m/>
    <m/>
    <m/>
    <m/>
    <m/>
    <m/>
    <m/>
    <m/>
    <m/>
  </r>
  <r>
    <x v="0"/>
    <x v="0"/>
    <x v="0"/>
    <m/>
    <x v="9"/>
    <s v="PF Emulsion Polymers"/>
    <s v="WANW"/>
    <d v="2025-04-28T00:00:00"/>
    <s v="1447"/>
    <s v="NDG"/>
    <s v="NDG"/>
    <s v="ZOR"/>
    <s v="PT. Orson Indonesia"/>
    <s v="SG_FF_5011407_Leschaco"/>
    <s v="5103405441"/>
    <s v="7100750"/>
    <s v="5103405441/7100750"/>
    <s v="BALANCE EXTRA 450 LB POH DR"/>
    <n v="1"/>
    <s v="PC"/>
    <s v="CIF"/>
    <x v="1"/>
    <s v="Indonesia"/>
    <d v="2025-10-01T00:00:00"/>
    <d v="2025-09-24T00:00:00"/>
    <m/>
    <m/>
    <m/>
    <m/>
    <m/>
    <m/>
    <d v="2025-09-26T00:00:00"/>
    <x v="3"/>
    <m/>
    <m/>
    <m/>
    <m/>
    <x v="2"/>
    <m/>
    <m/>
    <m/>
    <s v="Maersk / OOCL"/>
    <x v="3"/>
    <x v="0"/>
    <m/>
    <m/>
    <d v="2025-10-01T00:00:00"/>
    <s v=""/>
    <s v="IDJKT"/>
    <m/>
    <n v="300"/>
    <m/>
    <x v="1"/>
    <x v="5"/>
    <d v="2025-09-26T00:00:00"/>
    <s v="USD"/>
    <n v="7995"/>
    <m/>
    <m/>
    <m/>
    <m/>
    <m/>
    <m/>
    <m/>
    <m/>
    <m/>
  </r>
  <r>
    <x v="0"/>
    <x v="0"/>
    <x v="0"/>
    <m/>
    <x v="6"/>
    <s v="PF Solution &amp; Bio"/>
    <s v="WANW"/>
    <d v="2025-04-28T00:00:00"/>
    <s v="1447"/>
    <s v="NDG"/>
    <s v="NDG"/>
    <s v="ZOR"/>
    <s v="PT. Orson Indonesia"/>
    <s v="SG_FF_5011407_Leschaco"/>
    <s v="5103405436"/>
    <s v="8001861"/>
    <s v="5103405436/8001861"/>
    <s v="RESYN 28-2930LVOC 300 LB FBR DR"/>
    <n v="8"/>
    <s v="PC"/>
    <s v="CIF"/>
    <x v="1"/>
    <s v="Indonesia"/>
    <d v="2025-08-01T00:00:00"/>
    <d v="2025-07-23T00:00:00"/>
    <m/>
    <m/>
    <m/>
    <m/>
    <m/>
    <m/>
    <d v="2025-07-25T00:00:00"/>
    <x v="3"/>
    <m/>
    <m/>
    <m/>
    <m/>
    <x v="2"/>
    <m/>
    <m/>
    <m/>
    <s v="Maersk / OOCL"/>
    <x v="3"/>
    <x v="0"/>
    <m/>
    <m/>
    <d v="2025-08-01T00:00:00"/>
    <s v=""/>
    <s v="IDJKT"/>
    <m/>
    <n v="300"/>
    <m/>
    <x v="1"/>
    <x v="3"/>
    <d v="2025-07-25T00:00:00"/>
    <s v="USD"/>
    <n v="16466"/>
    <m/>
    <m/>
    <m/>
    <m/>
    <m/>
    <m/>
    <m/>
    <m/>
    <m/>
  </r>
  <r>
    <x v="0"/>
    <x v="0"/>
    <x v="0"/>
    <m/>
    <x v="6"/>
    <s v="PF Emulsion Polymers"/>
    <s v="WANW"/>
    <d v="2025-04-28T00:00:00"/>
    <s v="1447"/>
    <s v="NDG"/>
    <s v="NDG"/>
    <s v="ZOR"/>
    <s v="PT. Orson Indonesia"/>
    <s v="SG_FF_5011407_Leschaco"/>
    <s v="5103405436"/>
    <s v="7100750"/>
    <s v="5103405436/7100750"/>
    <s v="BALANCE EXTRA 450 LB POH DR"/>
    <n v="4"/>
    <s v="PC"/>
    <s v="CIF"/>
    <x v="1"/>
    <s v="Indonesia"/>
    <d v="2025-08-01T00:00:00"/>
    <d v="2025-07-23T00:00:00"/>
    <m/>
    <m/>
    <m/>
    <m/>
    <m/>
    <m/>
    <d v="2025-07-25T00:00:00"/>
    <x v="3"/>
    <m/>
    <m/>
    <m/>
    <m/>
    <x v="2"/>
    <m/>
    <m/>
    <m/>
    <s v="Maersk / OOCL"/>
    <x v="3"/>
    <x v="0"/>
    <m/>
    <m/>
    <d v="2025-08-01T00:00:00"/>
    <s v=""/>
    <s v="IDJKT"/>
    <m/>
    <n v="300"/>
    <m/>
    <x v="1"/>
    <x v="5"/>
    <d v="2025-07-25T00:00:00"/>
    <s v="USD"/>
    <n v="16466"/>
    <m/>
    <m/>
    <m/>
    <m/>
    <m/>
    <m/>
    <m/>
    <m/>
    <m/>
  </r>
  <r>
    <x v="0"/>
    <x v="0"/>
    <x v="0"/>
    <m/>
    <x v="9"/>
    <s v="PF Solution &amp; Bio"/>
    <s v="TANP"/>
    <d v="2025-04-30T00:00:00"/>
    <s v="1447"/>
    <s v="NDG"/>
    <s v="NDG"/>
    <s v="ZOR"/>
    <s v="Maha Chemicals Sdn Bhd"/>
    <s v="SG_FF_5011407_Leschaco"/>
    <s v="5103407104"/>
    <s v="8000144"/>
    <s v="5103407104/8000144"/>
    <s v="AMPHOMER 200 LB FBR DR"/>
    <n v="7258"/>
    <s v="KG"/>
    <s v="CIF"/>
    <x v="12"/>
    <s v="Malaysia"/>
    <m/>
    <m/>
    <m/>
    <m/>
    <m/>
    <m/>
    <m/>
    <m/>
    <m/>
    <x v="4"/>
    <m/>
    <m/>
    <m/>
    <m/>
    <x v="2"/>
    <m/>
    <m/>
    <m/>
    <s v="OOCL / Wanhai"/>
    <x v="3"/>
    <x v="0"/>
    <m/>
    <m/>
    <m/>
    <m/>
    <s v="MYPKG"/>
    <m/>
    <n v="440"/>
    <m/>
    <x v="1"/>
    <x v="3"/>
    <m/>
    <m/>
    <m/>
    <m/>
    <m/>
    <m/>
    <m/>
    <m/>
    <m/>
    <m/>
    <m/>
    <n v="7258"/>
  </r>
  <r>
    <x v="0"/>
    <x v="0"/>
    <x v="0"/>
    <m/>
    <x v="9"/>
    <s v="PF Amine Surfactants"/>
    <s v="TANP"/>
    <d v="2025-04-30T00:00:00"/>
    <s v="1447"/>
    <s v="NDG"/>
    <s v="NDG"/>
    <s v="ZOR"/>
    <s v="Maha Chemicals Sdn Bhd"/>
    <s v="SG_FF_5011407_Leschaco"/>
    <s v="5103407104"/>
    <s v="8001693"/>
    <s v="5103407104/8001693"/>
    <s v="ARMOCARE VGH-70 25 KG DR"/>
    <n v="500"/>
    <s v="KG"/>
    <s v="CIF"/>
    <x v="12"/>
    <s v="Malaysia"/>
    <m/>
    <m/>
    <m/>
    <m/>
    <m/>
    <m/>
    <m/>
    <m/>
    <m/>
    <x v="4"/>
    <m/>
    <m/>
    <m/>
    <m/>
    <x v="2"/>
    <m/>
    <m/>
    <m/>
    <s v="OOCL / Wanhai"/>
    <x v="3"/>
    <x v="0"/>
    <m/>
    <m/>
    <m/>
    <m/>
    <s v="MYPKG"/>
    <m/>
    <n v="440"/>
    <m/>
    <x v="1"/>
    <x v="0"/>
    <m/>
    <m/>
    <m/>
    <m/>
    <m/>
    <m/>
    <m/>
    <m/>
    <m/>
    <m/>
    <m/>
    <n v="500"/>
  </r>
  <r>
    <x v="0"/>
    <x v="0"/>
    <x v="1"/>
    <m/>
    <x v="4"/>
    <s v="PF Alkoxylates"/>
    <s v="SOMAVANS"/>
    <d v="2025-04-30T00:00:00"/>
    <s v="1447"/>
    <s v="NDG"/>
    <s v="NDG"/>
    <s v="ZNLC"/>
    <s v="Nouryon Chemicals India Private Ltd"/>
    <s v="SG_FF_5011407_Leschaco"/>
    <s v="4700161455"/>
    <s v="7101641"/>
    <s v="4700161455/7101641"/>
    <s v="BEROL 790A 25 KG BAG"/>
    <n v="20300"/>
    <s v="KG"/>
    <s v="CIF"/>
    <x v="6"/>
    <s v="India"/>
    <m/>
    <m/>
    <m/>
    <m/>
    <m/>
    <m/>
    <m/>
    <m/>
    <m/>
    <x v="4"/>
    <m/>
    <m/>
    <m/>
    <m/>
    <x v="2"/>
    <m/>
    <m/>
    <m/>
    <s v="ONE / Hapag"/>
    <x v="3"/>
    <x v="0"/>
    <m/>
    <m/>
    <m/>
    <m/>
    <s v="INNSA"/>
    <m/>
    <m/>
    <m/>
    <x v="2"/>
    <x v="1"/>
    <m/>
    <m/>
    <m/>
    <m/>
    <m/>
    <m/>
    <m/>
    <m/>
    <m/>
    <m/>
    <m/>
    <n v="20300"/>
  </r>
  <r>
    <x v="0"/>
    <x v="0"/>
    <x v="0"/>
    <m/>
    <x v="6"/>
    <s v="PF Emulsion Polymers"/>
    <s v="WANW"/>
    <d v="2025-04-30T00:00:00"/>
    <s v="1447"/>
    <s v="NDG"/>
    <s v="NDG"/>
    <s v="ZOR"/>
    <s v="PT. Lion Wings"/>
    <s v="SG_FF_5011407_Leschaco"/>
    <s v="5103406925"/>
    <s v="7100049"/>
    <s v="5103406925/7100049"/>
    <s v="STRUCTURE XL 50 LB BAG"/>
    <n v="3266"/>
    <s v="KG"/>
    <s v="CIF"/>
    <x v="1"/>
    <s v="Indonesia"/>
    <d v="2025-07-17T00:00:00"/>
    <d v="2025-07-09T00:00:00"/>
    <m/>
    <m/>
    <m/>
    <m/>
    <m/>
    <m/>
    <d v="2025-07-11T00:00:00"/>
    <x v="3"/>
    <m/>
    <m/>
    <m/>
    <m/>
    <x v="2"/>
    <m/>
    <m/>
    <m/>
    <s v="Maersk / OOCL"/>
    <x v="3"/>
    <x v="0"/>
    <m/>
    <m/>
    <d v="2025-07-17T00:00:00"/>
    <s v=""/>
    <s v="IDJKT"/>
    <m/>
    <n v="600"/>
    <m/>
    <x v="1"/>
    <x v="5"/>
    <d v="2025-07-11T00:00:00"/>
    <s v="USD"/>
    <n v="37068"/>
    <m/>
    <m/>
    <m/>
    <m/>
    <m/>
    <m/>
    <m/>
    <m/>
    <m/>
  </r>
  <r>
    <x v="0"/>
    <x v="0"/>
    <x v="0"/>
    <m/>
    <x v="6"/>
    <s v="PF Amine Surfactants"/>
    <s v="JESSLIMY"/>
    <d v="2025-05-05T00:00:00"/>
    <s v="1447"/>
    <n v="9"/>
    <s v="UN3082"/>
    <s v="ZOR"/>
    <s v="Amtrade International Pty Ltd"/>
    <s v="SG_FF_5011407_Leschaco"/>
    <s v="5103408098"/>
    <s v="8024432"/>
    <s v="5103408098/8024432"/>
    <s v="REDICOTE BE 900 KG IBC"/>
    <n v="16200"/>
    <s v="KG"/>
    <s v="CIF"/>
    <x v="0"/>
    <s v="Australia"/>
    <d v="2025-08-04T00:00:00"/>
    <d v="2025-07-23T00:00:00"/>
    <m/>
    <m/>
    <m/>
    <m/>
    <m/>
    <m/>
    <d v="2025-07-25T00:00:00"/>
    <x v="3"/>
    <m/>
    <m/>
    <m/>
    <m/>
    <x v="2"/>
    <m/>
    <m/>
    <m/>
    <s v="CMA/Hapag/OOCL"/>
    <x v="3"/>
    <x v="0"/>
    <m/>
    <m/>
    <d v="2025-08-04T00:00:00"/>
    <s v=""/>
    <s v="AUFRE"/>
    <m/>
    <n v="1771"/>
    <m/>
    <x v="0"/>
    <x v="0"/>
    <d v="2025-07-25T00:00:00"/>
    <s v="USD"/>
    <n v="61560"/>
    <m/>
    <m/>
    <m/>
    <m/>
    <m/>
    <m/>
    <m/>
    <m/>
    <m/>
  </r>
  <r>
    <x v="0"/>
    <x v="0"/>
    <x v="0"/>
    <m/>
    <x v="8"/>
    <s v="PF Alkoxylates"/>
    <s v="JESSLIMY"/>
    <d v="2025-05-07T00:00:00"/>
    <s v="1447"/>
    <n v="9"/>
    <s v="UN3082"/>
    <s v="ZOR"/>
    <s v="Edstachem International Ltd"/>
    <s v="SG_FF_5011407_Leschaco"/>
    <s v="5103409501"/>
    <s v="8017230"/>
    <s v="5103409501/8017230"/>
    <s v="REDICOTE E-4875 NPF 210 KG PTH DR"/>
    <n v="16800"/>
    <s v="KG"/>
    <s v="CIF"/>
    <x v="8"/>
    <s v="Vietnam"/>
    <d v="2025-08-25T00:00:00"/>
    <d v="2025-08-15T00:00:00"/>
    <m/>
    <m/>
    <m/>
    <m/>
    <m/>
    <m/>
    <d v="2025-08-19T00:00:00"/>
    <x v="3"/>
    <m/>
    <m/>
    <m/>
    <m/>
    <x v="2"/>
    <m/>
    <m/>
    <m/>
    <s v="ONE"/>
    <x v="3"/>
    <x v="0"/>
    <m/>
    <m/>
    <d v="2025-08-25T00:00:00"/>
    <s v=""/>
    <s v="VNSGN"/>
    <m/>
    <n v="281"/>
    <m/>
    <x v="0"/>
    <x v="1"/>
    <d v="2025-08-19T00:00:00"/>
    <s v="USD"/>
    <n v="52080"/>
    <m/>
    <m/>
    <m/>
    <m/>
    <m/>
    <m/>
    <m/>
    <m/>
    <m/>
  </r>
  <r>
    <x v="0"/>
    <x v="0"/>
    <x v="0"/>
    <m/>
    <x v="8"/>
    <s v="PF Amine Surfactants"/>
    <s v="JESSLIMY"/>
    <d v="2025-05-07T00:00:00"/>
    <s v="1447"/>
    <n v="9"/>
    <s v="UN3082"/>
    <s v="ZOR"/>
    <s v="Edstachem International Ltd"/>
    <s v="SG_FF_5011407_Leschaco"/>
    <s v="5103409557"/>
    <s v="8002782"/>
    <s v="5103409557/8002782"/>
    <s v="WETFIX BE 190 KG THL DR"/>
    <n v="15200"/>
    <s v="KG"/>
    <s v="CIF"/>
    <x v="8"/>
    <s v="Vietnam"/>
    <d v="2025-08-05T00:00:00"/>
    <d v="2025-07-28T00:00:00"/>
    <m/>
    <m/>
    <m/>
    <m/>
    <m/>
    <m/>
    <d v="2025-08-21T00:00:00"/>
    <x v="3"/>
    <m/>
    <m/>
    <m/>
    <m/>
    <x v="2"/>
    <m/>
    <m/>
    <m/>
    <s v="ONE"/>
    <x v="3"/>
    <x v="0"/>
    <m/>
    <m/>
    <d v="2025-08-05T00:00:00"/>
    <s v=""/>
    <s v="VNSGN"/>
    <m/>
    <n v="281"/>
    <m/>
    <x v="0"/>
    <x v="0"/>
    <d v="2025-08-21T00:00:00"/>
    <s v="USD"/>
    <n v="113040"/>
    <m/>
    <m/>
    <m/>
    <m/>
    <m/>
    <m/>
    <m/>
    <m/>
    <m/>
  </r>
  <r>
    <x v="0"/>
    <x v="0"/>
    <x v="0"/>
    <m/>
    <x v="8"/>
    <s v="PF Amine Surfactants"/>
    <s v="JESSLIMY"/>
    <d v="2025-05-07T00:00:00"/>
    <s v="1447"/>
    <n v="9"/>
    <s v="UN3082"/>
    <s v="ZOR"/>
    <s v="Edstachem International Ltd"/>
    <s v="SG_FF_5011407_Leschaco"/>
    <s v="5103409557"/>
    <s v="8002786"/>
    <s v="5103409557/8002786"/>
    <s v="WETFIX BE 900 KG IBC"/>
    <n v="16200"/>
    <s v="KG"/>
    <s v="CIF"/>
    <x v="8"/>
    <s v="Vietnam"/>
    <d v="2025-08-05T00:00:00"/>
    <d v="2025-07-28T00:00:00"/>
    <m/>
    <m/>
    <m/>
    <m/>
    <m/>
    <m/>
    <d v="2025-08-21T00:00:00"/>
    <x v="3"/>
    <m/>
    <m/>
    <m/>
    <m/>
    <x v="2"/>
    <m/>
    <m/>
    <m/>
    <s v="ONE"/>
    <x v="3"/>
    <x v="0"/>
    <m/>
    <m/>
    <d v="2025-08-05T00:00:00"/>
    <s v=""/>
    <s v="VNSGN"/>
    <m/>
    <n v="281"/>
    <m/>
    <x v="0"/>
    <x v="0"/>
    <d v="2025-08-21T00:00:00"/>
    <s v="USD"/>
    <n v="113040"/>
    <m/>
    <m/>
    <m/>
    <m/>
    <m/>
    <m/>
    <m/>
    <m/>
    <m/>
  </r>
  <r>
    <x v="0"/>
    <x v="0"/>
    <x v="0"/>
    <m/>
    <x v="6"/>
    <s v="PF Alkoxylates"/>
    <s v="JESSLIMY"/>
    <d v="2025-05-07T00:00:00"/>
    <s v="1447"/>
    <n v="9"/>
    <s v="UN3082"/>
    <s v="ZOR"/>
    <s v="Edstachem International Ltd"/>
    <s v="SG_FF_5011407_Leschaco"/>
    <s v="5103409500"/>
    <s v="8017231"/>
    <s v="5103409500/8017231"/>
    <s v="REDICOTE E-4875 NPF 1000 KG WP IBC"/>
    <n v="18000"/>
    <s v="KG"/>
    <s v="CIF"/>
    <x v="8"/>
    <s v="Vietnam"/>
    <d v="2025-07-31T00:00:00"/>
    <d v="2025-07-23T00:00:00"/>
    <m/>
    <m/>
    <m/>
    <m/>
    <m/>
    <m/>
    <d v="2025-07-25T00:00:00"/>
    <x v="3"/>
    <m/>
    <m/>
    <m/>
    <m/>
    <x v="2"/>
    <m/>
    <m/>
    <m/>
    <s v="ONE"/>
    <x v="3"/>
    <x v="0"/>
    <m/>
    <m/>
    <d v="2025-07-31T00:00:00"/>
    <s v=""/>
    <s v="VNSGN"/>
    <m/>
    <n v="281"/>
    <m/>
    <x v="0"/>
    <x v="1"/>
    <d v="2025-07-25T00:00:00"/>
    <s v="USD"/>
    <n v="55800"/>
    <m/>
    <m/>
    <m/>
    <m/>
    <m/>
    <m/>
    <m/>
    <m/>
    <m/>
  </r>
  <r>
    <x v="0"/>
    <x v="0"/>
    <x v="0"/>
    <m/>
    <x v="8"/>
    <s v="PF Amine Surfactants"/>
    <s v="HIRUNSIN"/>
    <d v="2025-05-09T00:00:00"/>
    <s v="1447"/>
    <n v="9"/>
    <s v="UN3082"/>
    <s v="ZOR"/>
    <s v="Thai Specialty Chemical Co., Ltd"/>
    <s v="SG_FF_5011407_Leschaco"/>
    <s v="5103411047"/>
    <s v="5406793"/>
    <s v="5103411047/5406793"/>
    <s v="AROMOX 14D-W970 200 KG PTH DR"/>
    <n v="800"/>
    <s v="KG"/>
    <s v="CIF"/>
    <x v="4"/>
    <s v="Thailand"/>
    <d v="2025-09-05T00:00:00"/>
    <d v="2025-08-27T00:00:00"/>
    <m/>
    <m/>
    <m/>
    <m/>
    <m/>
    <m/>
    <d v="2025-08-29T00:00:00"/>
    <x v="5"/>
    <m/>
    <m/>
    <m/>
    <m/>
    <x v="2"/>
    <m/>
    <m/>
    <m/>
    <s v="OOCL"/>
    <x v="3"/>
    <x v="0"/>
    <m/>
    <m/>
    <d v="2025-09-05T00:00:00"/>
    <s v=""/>
    <s v="THBKK"/>
    <m/>
    <n v="650"/>
    <m/>
    <x v="1"/>
    <x v="0"/>
    <d v="2025-08-29T00:00:00"/>
    <s v="USD"/>
    <n v="14910"/>
    <m/>
    <m/>
    <m/>
    <m/>
    <m/>
    <m/>
    <m/>
    <m/>
    <n v="800"/>
  </r>
  <r>
    <x v="0"/>
    <x v="0"/>
    <x v="0"/>
    <m/>
    <x v="8"/>
    <s v="PF Alkoxylates"/>
    <s v="HIRUNSIN"/>
    <d v="2025-05-09T00:00:00"/>
    <s v="1447"/>
    <n v="9"/>
    <s v="UN3077"/>
    <s v="ZOR"/>
    <s v="Thai Specialty Chemical Co., Ltd"/>
    <s v="SG_FF_5011407_Leschaco"/>
    <s v="5103411047"/>
    <s v="8003157"/>
    <s v="5103411047/8003157"/>
    <s v="AROMOX T/12 HFP 200 KG PTH DR"/>
    <n v="800"/>
    <s v="KG"/>
    <s v="CIF"/>
    <x v="4"/>
    <s v="Thailand"/>
    <d v="2025-09-05T00:00:00"/>
    <d v="2025-08-27T00:00:00"/>
    <m/>
    <m/>
    <m/>
    <m/>
    <m/>
    <m/>
    <d v="2025-08-29T00:00:00"/>
    <x v="5"/>
    <m/>
    <m/>
    <m/>
    <m/>
    <x v="2"/>
    <m/>
    <m/>
    <m/>
    <s v="OOCL"/>
    <x v="3"/>
    <x v="0"/>
    <m/>
    <m/>
    <d v="2025-09-05T00:00:00"/>
    <s v=""/>
    <s v="THBKK"/>
    <m/>
    <n v="650"/>
    <m/>
    <x v="1"/>
    <x v="1"/>
    <d v="2025-08-29T00:00:00"/>
    <s v="USD"/>
    <n v="14910"/>
    <m/>
    <m/>
    <m/>
    <m/>
    <m/>
    <m/>
    <m/>
    <m/>
    <n v="800"/>
  </r>
  <r>
    <x v="0"/>
    <x v="0"/>
    <x v="0"/>
    <m/>
    <x v="8"/>
    <s v="PF Amine Surfactants"/>
    <s v="HIRUNSIN"/>
    <d v="2025-05-09T00:00:00"/>
    <s v="1447"/>
    <n v="3"/>
    <s v="UN1993"/>
    <s v="ZOR"/>
    <s v="Thai Specialty Chemical Co., Ltd"/>
    <s v="SG_FF_5011407_Leschaco"/>
    <s v="5103411047"/>
    <s v="8003565"/>
    <s v="5103411047/8003565"/>
    <s v="ARMOSOFT L 175 KG THL DR"/>
    <n v="1400"/>
    <s v="KG"/>
    <s v="CIF"/>
    <x v="4"/>
    <s v="Thailand"/>
    <d v="2025-09-05T00:00:00"/>
    <d v="2025-08-27T00:00:00"/>
    <m/>
    <m/>
    <m/>
    <m/>
    <m/>
    <m/>
    <d v="2025-08-29T00:00:00"/>
    <x v="5"/>
    <m/>
    <m/>
    <m/>
    <m/>
    <x v="2"/>
    <m/>
    <m/>
    <m/>
    <s v="OOCL"/>
    <x v="3"/>
    <x v="0"/>
    <m/>
    <m/>
    <d v="2025-09-05T00:00:00"/>
    <s v=""/>
    <s v="THBKK"/>
    <m/>
    <n v="650"/>
    <m/>
    <x v="1"/>
    <x v="0"/>
    <d v="2025-08-29T00:00:00"/>
    <s v="USD"/>
    <n v="14910"/>
    <m/>
    <m/>
    <m/>
    <m/>
    <m/>
    <m/>
    <m/>
    <m/>
    <n v="1400"/>
  </r>
  <r>
    <x v="0"/>
    <x v="0"/>
    <x v="0"/>
    <m/>
    <x v="8"/>
    <s v="PF Amine Surfactants"/>
    <s v="HIRUNSIN"/>
    <d v="2025-05-09T00:00:00"/>
    <s v="1447"/>
    <n v="8"/>
    <s v="UN2920"/>
    <s v="ZOR"/>
    <s v="Thai Specialty Chemical Co., Ltd"/>
    <s v="SG_FF_5011407_Leschaco"/>
    <s v="5103411047"/>
    <s v="8003598"/>
    <s v="5103411047/8003598"/>
    <s v="ARQUAD 2.10-80 183 KG THL DR"/>
    <n v="732"/>
    <s v="KG"/>
    <s v="CIF"/>
    <x v="4"/>
    <s v="Thailand"/>
    <d v="2025-09-05T00:00:00"/>
    <d v="2025-08-27T00:00:00"/>
    <m/>
    <m/>
    <m/>
    <m/>
    <m/>
    <m/>
    <d v="2025-08-29T00:00:00"/>
    <x v="5"/>
    <m/>
    <m/>
    <m/>
    <m/>
    <x v="2"/>
    <m/>
    <m/>
    <m/>
    <s v="OOCL"/>
    <x v="3"/>
    <x v="0"/>
    <m/>
    <m/>
    <d v="2025-09-05T00:00:00"/>
    <s v=""/>
    <s v="THBKK"/>
    <m/>
    <n v="650"/>
    <m/>
    <x v="1"/>
    <x v="0"/>
    <d v="2025-08-29T00:00:00"/>
    <s v="USD"/>
    <n v="14910"/>
    <m/>
    <m/>
    <m/>
    <m/>
    <m/>
    <m/>
    <m/>
    <m/>
    <n v="732"/>
  </r>
  <r>
    <x v="0"/>
    <x v="0"/>
    <x v="1"/>
    <m/>
    <x v="6"/>
    <s v="PF Amine Surfactants"/>
    <s v="SOMAVANS"/>
    <d v="2025-05-09T00:00:00"/>
    <s v="1447"/>
    <n v="8"/>
    <s v="UN3267"/>
    <s v="ZNLC"/>
    <s v="Nouryon Chemicals India Private Ltd"/>
    <s v="SG_FF_5011407_Leschaco"/>
    <s v="4700161834"/>
    <s v="8024299"/>
    <s v="4700161834/8024299"/>
    <s v="REDICOTE C-590 175 KG TH DR"/>
    <n v="14000"/>
    <s v="KG"/>
    <s v="CIF"/>
    <x v="6"/>
    <s v="India"/>
    <d v="2025-08-09T00:00:00"/>
    <d v="2025-07-28T00:00:00"/>
    <m/>
    <m/>
    <m/>
    <m/>
    <m/>
    <m/>
    <d v="2025-07-30T00:00:00"/>
    <x v="3"/>
    <m/>
    <m/>
    <m/>
    <m/>
    <x v="2"/>
    <m/>
    <m/>
    <m/>
    <s v="ONE / Hapag"/>
    <x v="3"/>
    <x v="0"/>
    <m/>
    <m/>
    <d v="2025-08-09T00:00:00"/>
    <s v=""/>
    <s v="INNSA"/>
    <m/>
    <n v="1565"/>
    <m/>
    <x v="0"/>
    <x v="0"/>
    <d v="2025-07-30T00:00:00"/>
    <s v="USD"/>
    <n v="48298"/>
    <m/>
    <m/>
    <m/>
    <m/>
    <m/>
    <m/>
    <m/>
    <m/>
    <m/>
  </r>
  <r>
    <x v="0"/>
    <x v="0"/>
    <x v="0"/>
    <m/>
    <x v="6"/>
    <s v="PF Amine Surfactants"/>
    <s v="ZHOUY19"/>
    <d v="2025-05-09T00:00:00"/>
    <s v="1447"/>
    <n v="9"/>
    <s v="UN3082"/>
    <s v="ZOR"/>
    <s v="Shanghai Red East Science and Techn"/>
    <s v="SG_FF_5011407_Leschaco"/>
    <s v="5103411152"/>
    <s v="8024424"/>
    <s v="5103411152/8024424"/>
    <s v="REDICOTE BE 190 KG THL DR"/>
    <n v="5320"/>
    <s v="KG"/>
    <s v="CIF"/>
    <x v="5"/>
    <s v="China"/>
    <d v="2025-05-30T00:00:00"/>
    <d v="2025-09-19T00:00:00"/>
    <m/>
    <m/>
    <m/>
    <m/>
    <m/>
    <m/>
    <d v="2025-07-16T00:00:00"/>
    <x v="5"/>
    <m/>
    <m/>
    <m/>
    <m/>
    <x v="2"/>
    <m/>
    <m/>
    <m/>
    <s v="OOCL"/>
    <x v="3"/>
    <x v="0"/>
    <m/>
    <m/>
    <d v="2025-06-20T00:00:00"/>
    <s v=""/>
    <s v="CNSHG"/>
    <m/>
    <n v="350"/>
    <m/>
    <x v="0"/>
    <x v="0"/>
    <d v="2025-07-16T00:00:00"/>
    <s v="USD"/>
    <n v="22477"/>
    <m/>
    <m/>
    <m/>
    <m/>
    <m/>
    <m/>
    <m/>
    <m/>
    <n v="5320"/>
  </r>
  <r>
    <x v="0"/>
    <x v="0"/>
    <x v="0"/>
    <m/>
    <x v="6"/>
    <s v="TS Organic Peroxides"/>
    <s v="TONGTANP"/>
    <d v="2025-05-09T00:00:00"/>
    <s v="5220"/>
    <n v="5.2"/>
    <s v="UN3106"/>
    <s v="ZOR"/>
    <s v="IMCD Australia Pty Ltd"/>
    <s v="SG_FF_5011407_Leschaco"/>
    <s v="5103411203"/>
    <s v="8019518"/>
    <s v="5103411203/8019518"/>
    <s v="PERKADOX GB-50X 25 kg box (LR) CN/EU/UNG"/>
    <n v="4000"/>
    <s v="KG"/>
    <s v="CFR"/>
    <x v="11"/>
    <s v="Australia"/>
    <d v="2025-07-27T00:00:00"/>
    <d v="2025-07-08T00:00:00"/>
    <m/>
    <m/>
    <m/>
    <m/>
    <m/>
    <m/>
    <d v="2025-07-10T00:00:00"/>
    <x v="5"/>
    <m/>
    <m/>
    <m/>
    <m/>
    <x v="2"/>
    <m/>
    <m/>
    <m/>
    <s v="CMA/Hapag/OOCL"/>
    <x v="3"/>
    <x v="0"/>
    <m/>
    <m/>
    <d v="2025-07-27T00:00:00"/>
    <s v=""/>
    <s v="AUMEL"/>
    <m/>
    <n v="1771"/>
    <m/>
    <x v="4"/>
    <x v="4"/>
    <d v="2025-07-10T00:00:00"/>
    <s v="USD"/>
    <n v="66100"/>
    <m/>
    <m/>
    <m/>
    <m/>
    <m/>
    <m/>
    <m/>
    <m/>
    <n v="4000"/>
  </r>
  <r>
    <x v="0"/>
    <x v="0"/>
    <x v="0"/>
    <m/>
    <x v="6"/>
    <s v="TS Organic Peroxides"/>
    <s v="TONGTANP"/>
    <d v="2025-05-09T00:00:00"/>
    <s v="5220"/>
    <n v="5.2"/>
    <s v="UN3114"/>
    <s v="ZOR"/>
    <s v="IMCD Australia Pty Ltd"/>
    <s v="SG_FF_5011407_Leschaco"/>
    <s v="5103411203"/>
    <s v="8023050"/>
    <s v="5103411203/8023050"/>
    <s v="PERKADOX 16 2x5 kg box ALU (LR) UNG"/>
    <n v="400"/>
    <s v="KG"/>
    <s v="CFR"/>
    <x v="11"/>
    <s v="Australia"/>
    <d v="2025-07-27T00:00:00"/>
    <d v="2025-07-08T00:00:00"/>
    <m/>
    <m/>
    <m/>
    <m/>
    <m/>
    <m/>
    <d v="2025-07-10T00:00:00"/>
    <x v="5"/>
    <m/>
    <m/>
    <m/>
    <m/>
    <x v="2"/>
    <m/>
    <m/>
    <m/>
    <s v="CMA/Hapag/OOCL"/>
    <x v="3"/>
    <x v="0"/>
    <m/>
    <m/>
    <d v="2025-07-27T00:00:00"/>
    <s v=""/>
    <s v="AUMEL"/>
    <m/>
    <n v="1771"/>
    <m/>
    <x v="4"/>
    <x v="4"/>
    <d v="2025-07-10T00:00:00"/>
    <s v="USD"/>
    <n v="66100"/>
    <m/>
    <m/>
    <m/>
    <m/>
    <m/>
    <m/>
    <m/>
    <m/>
    <n v="400"/>
  </r>
  <r>
    <x v="0"/>
    <x v="0"/>
    <x v="0"/>
    <m/>
    <x v="6"/>
    <s v="PF Alkoxylates"/>
    <s v="BAOW"/>
    <d v="2025-05-09T00:00:00"/>
    <s v="1447"/>
    <n v="9"/>
    <s v="UN3082"/>
    <s v="ZOR"/>
    <s v="Shanghai Shengjie Chemical Technica"/>
    <s v="SG_FF_5011407_Leschaco"/>
    <s v="5103411237"/>
    <s v="8019729"/>
    <s v="5103411237/8019729"/>
    <s v="表面活性剂 BEROL 226 SA"/>
    <n v="16000"/>
    <s v="KG"/>
    <s v="FCA"/>
    <x v="2"/>
    <s v="China"/>
    <d v="2025-07-05T00:00:00"/>
    <d v="2025-07-02T00:00:00"/>
    <m/>
    <m/>
    <m/>
    <m/>
    <m/>
    <m/>
    <d v="2025-07-04T00:00:00"/>
    <x v="5"/>
    <m/>
    <s v="FCA"/>
    <m/>
    <m/>
    <x v="2"/>
    <m/>
    <m/>
    <m/>
    <m/>
    <x v="2"/>
    <x v="2"/>
    <m/>
    <m/>
    <d v="2025-07-05T00:00:00"/>
    <s v=""/>
    <s v="SGSIN"/>
    <m/>
    <m/>
    <m/>
    <x v="1"/>
    <x v="1"/>
    <d v="2025-07-04T00:00:00"/>
    <s v="USD"/>
    <n v="49600"/>
    <m/>
    <m/>
    <m/>
    <m/>
    <m/>
    <m/>
    <m/>
    <m/>
    <n v="16000"/>
  </r>
  <r>
    <x v="0"/>
    <x v="0"/>
    <x v="0"/>
    <m/>
    <x v="6"/>
    <s v="PF Amine Surfactants"/>
    <s v="ZHOUY19"/>
    <d v="2025-05-09T00:00:00"/>
    <s v="1447"/>
    <n v="9"/>
    <s v="UN3082"/>
    <s v="ZOR"/>
    <s v="Shanghai Red East Science and Techn"/>
    <s v="SG_FF_5011407_Leschaco"/>
    <s v="5103411265"/>
    <s v="8024424"/>
    <s v="5103411265/8024424"/>
    <s v="REDICOTE BE 190 KG THL DR"/>
    <n v="2280"/>
    <s v="KG"/>
    <s v="CIF"/>
    <x v="5"/>
    <s v="China"/>
    <d v="2025-06-29T00:00:00"/>
    <d v="2025-07-14T00:00:00"/>
    <m/>
    <m/>
    <m/>
    <m/>
    <m/>
    <m/>
    <d v="2025-07-16T00:00:00"/>
    <x v="5"/>
    <m/>
    <m/>
    <m/>
    <m/>
    <x v="2"/>
    <m/>
    <m/>
    <m/>
    <s v="OOCL"/>
    <x v="3"/>
    <x v="0"/>
    <m/>
    <m/>
    <d v="2025-07-15T00:00:00"/>
    <s v=""/>
    <s v="CNSHG"/>
    <m/>
    <n v="350"/>
    <m/>
    <x v="0"/>
    <x v="0"/>
    <d v="2025-07-16T00:00:00"/>
    <s v="USD"/>
    <n v="36250"/>
    <m/>
    <m/>
    <m/>
    <m/>
    <m/>
    <m/>
    <m/>
    <m/>
    <n v="2280"/>
  </r>
  <r>
    <x v="0"/>
    <x v="0"/>
    <x v="0"/>
    <m/>
    <x v="6"/>
    <s v="PF Amine Surfactants"/>
    <s v="ZHOUY19"/>
    <d v="2025-05-09T00:00:00"/>
    <s v="1447"/>
    <n v="9"/>
    <s v="UN3082"/>
    <s v="ZOR"/>
    <s v="Shanghai Red East Science and Techn"/>
    <s v="SG_FF_5011407_Leschaco"/>
    <s v="5103411265"/>
    <s v="8024432"/>
    <s v="5103411265/8024432"/>
    <s v="REDICOTE BE 900 KG IBC"/>
    <n v="6300"/>
    <s v="KG"/>
    <s v="CIF"/>
    <x v="5"/>
    <s v="China"/>
    <d v="2025-06-29T00:00:00"/>
    <d v="2025-07-14T00:00:00"/>
    <m/>
    <m/>
    <m/>
    <m/>
    <m/>
    <m/>
    <d v="2025-07-16T00:00:00"/>
    <x v="5"/>
    <m/>
    <m/>
    <m/>
    <m/>
    <x v="2"/>
    <m/>
    <m/>
    <m/>
    <s v="OOCL"/>
    <x v="3"/>
    <x v="0"/>
    <m/>
    <m/>
    <d v="2025-07-15T00:00:00"/>
    <s v=""/>
    <s v="CNSHG"/>
    <m/>
    <n v="350"/>
    <m/>
    <x v="0"/>
    <x v="0"/>
    <d v="2025-07-16T00:00:00"/>
    <s v="USD"/>
    <n v="36250"/>
    <m/>
    <m/>
    <m/>
    <m/>
    <m/>
    <m/>
    <m/>
    <m/>
    <n v="6300"/>
  </r>
  <r>
    <x v="0"/>
    <x v="0"/>
    <x v="0"/>
    <m/>
    <x v="5"/>
    <s v="PF Alkoxylates"/>
    <s v="BAOW"/>
    <d v="2025-05-09T00:00:00"/>
    <s v="1447"/>
    <n v="9"/>
    <s v="UN3082"/>
    <s v="ZOR"/>
    <s v="Shanghai Shengjie Chemical Technica"/>
    <s v="SG_FF_5011407_Leschaco"/>
    <s v="5103411232"/>
    <s v="8019729"/>
    <s v="5103411232/8019729"/>
    <s v="表面活性剂 BEROL 226 SA"/>
    <n v="16000"/>
    <s v="KG"/>
    <s v="FCA"/>
    <x v="2"/>
    <s v="China"/>
    <d v="2025-06-25T00:00:00"/>
    <d v="2025-06-23T00:00:00"/>
    <m/>
    <m/>
    <m/>
    <m/>
    <m/>
    <m/>
    <d v="2025-06-25T00:00:00"/>
    <x v="5"/>
    <m/>
    <s v="FCA"/>
    <m/>
    <m/>
    <x v="2"/>
    <m/>
    <m/>
    <m/>
    <m/>
    <x v="2"/>
    <x v="2"/>
    <m/>
    <m/>
    <d v="2025-06-25T00:00:00"/>
    <s v=""/>
    <s v="SGSIN"/>
    <m/>
    <m/>
    <m/>
    <x v="1"/>
    <x v="1"/>
    <d v="2025-06-25T00:00:00"/>
    <s v="USD"/>
    <n v="98400"/>
    <m/>
    <m/>
    <m/>
    <m/>
    <m/>
    <m/>
    <m/>
    <m/>
    <n v="16000"/>
  </r>
  <r>
    <x v="0"/>
    <x v="0"/>
    <x v="0"/>
    <m/>
    <x v="5"/>
    <s v="PF Amine Surfactants"/>
    <s v="BAOW"/>
    <d v="2025-05-09T00:00:00"/>
    <s v="1447"/>
    <n v="9"/>
    <s v="UN3082"/>
    <s v="ZOR"/>
    <s v="Shanghai Shengjie Chemical Technica"/>
    <s v="SG_FF_5011407_Leschaco"/>
    <s v="5103411232"/>
    <s v="8005171"/>
    <s v="5103411232/8005171"/>
    <s v="表面活性剂 BEROL 561"/>
    <n v="16000"/>
    <s v="KG"/>
    <s v="FCA"/>
    <x v="2"/>
    <s v="China"/>
    <d v="2025-06-25T00:00:00"/>
    <d v="2025-06-23T00:00:00"/>
    <m/>
    <m/>
    <m/>
    <m/>
    <m/>
    <m/>
    <d v="2025-06-25T00:00:00"/>
    <x v="5"/>
    <m/>
    <s v="FCA"/>
    <m/>
    <m/>
    <x v="2"/>
    <m/>
    <m/>
    <m/>
    <m/>
    <x v="2"/>
    <x v="2"/>
    <m/>
    <m/>
    <d v="2025-06-25T00:00:00"/>
    <s v=""/>
    <s v="SGSIN"/>
    <m/>
    <m/>
    <m/>
    <x v="1"/>
    <x v="0"/>
    <d v="2025-06-25T00:00:00"/>
    <s v="USD"/>
    <n v="98400"/>
    <m/>
    <m/>
    <m/>
    <m/>
    <m/>
    <m/>
    <m/>
    <m/>
    <n v="16000"/>
  </r>
  <r>
    <x v="0"/>
    <x v="0"/>
    <x v="0"/>
    <m/>
    <x v="5"/>
    <s v="PF Alkoxylates"/>
    <s v="BAOW"/>
    <d v="2025-05-09T00:00:00"/>
    <s v="1447"/>
    <n v="9"/>
    <s v="UN3082"/>
    <s v="ZOR"/>
    <s v="Shanghai Shengjie Chemical Technica"/>
    <s v="SG_FF_5011407_Leschaco"/>
    <s v="5103411235"/>
    <s v="8019729"/>
    <s v="5103411235/8019729"/>
    <s v="表面活性剂 BEROL 226 SA"/>
    <n v="32000"/>
    <s v="KG"/>
    <s v="FCA"/>
    <x v="2"/>
    <s v="China"/>
    <d v="2025-06-15T00:00:00"/>
    <d v="2025-06-11T00:00:00"/>
    <m/>
    <m/>
    <m/>
    <m/>
    <m/>
    <m/>
    <d v="2025-06-13T00:00:00"/>
    <x v="3"/>
    <m/>
    <s v="FCA"/>
    <m/>
    <n v="2"/>
    <x v="2"/>
    <m/>
    <m/>
    <m/>
    <m/>
    <x v="2"/>
    <x v="2"/>
    <m/>
    <m/>
    <d v="2025-06-15T00:00:00"/>
    <s v=""/>
    <s v="SGSIN"/>
    <m/>
    <m/>
    <m/>
    <x v="1"/>
    <x v="1"/>
    <d v="2025-06-13T00:00:00"/>
    <s v="USD"/>
    <n v="99200"/>
    <m/>
    <m/>
    <m/>
    <m/>
    <m/>
    <m/>
    <n v="2"/>
    <m/>
    <m/>
  </r>
  <r>
    <x v="0"/>
    <x v="0"/>
    <x v="5"/>
    <m/>
    <x v="5"/>
    <s v="PF Amine Surfactants"/>
    <s v="YVIQUELC"/>
    <d v="2025-05-12T00:00:00"/>
    <s v="1447"/>
    <n v="8"/>
    <s v="UN1760"/>
    <s v="ZNLC"/>
    <s v="Nouryon Surface Chemistry LLC"/>
    <s v="SG_FF_5011407_Leschaco"/>
    <s v="4700161911"/>
    <s v="8003065"/>
    <s v="4700161911/8003065"/>
    <s v="ADSEE C80W 900 KG IBC"/>
    <n v="16200"/>
    <s v="KG"/>
    <s v="CIF"/>
    <x v="31"/>
    <s v="United States"/>
    <d v="2025-08-07T00:00:00"/>
    <d v="2025-06-19T00:00:00"/>
    <m/>
    <m/>
    <m/>
    <m/>
    <m/>
    <m/>
    <d v="2025-06-23T00:00:00"/>
    <x v="4"/>
    <m/>
    <m/>
    <m/>
    <m/>
    <x v="2"/>
    <m/>
    <m/>
    <m/>
    <s v="No tender"/>
    <x v="1"/>
    <x v="4"/>
    <m/>
    <m/>
    <d v="2025-08-07T00:00:00"/>
    <m/>
    <s v="USCHI"/>
    <m/>
    <m/>
    <m/>
    <x v="2"/>
    <x v="0"/>
    <d v="2025-06-23T00:00:00"/>
    <s v="USD"/>
    <n v="40601"/>
    <m/>
    <m/>
    <m/>
    <m/>
    <m/>
    <m/>
    <m/>
    <m/>
    <n v="16200"/>
  </r>
  <r>
    <x v="0"/>
    <x v="0"/>
    <x v="0"/>
    <m/>
    <x v="6"/>
    <s v="PF Amine Surfactants"/>
    <s v="BAPATP1"/>
    <d v="2025-05-13T00:00:00"/>
    <s v="1447"/>
    <n v="9"/>
    <s v="UN3082"/>
    <s v="ZNLC"/>
    <s v="NouryonChemicals(Boxing)Co.,Ltd,"/>
    <s v="SG_FF_5011407_Leschaco"/>
    <s v="4700161925"/>
    <s v="8003257"/>
    <s v="4700161925/8003257"/>
    <s v="ARQUAD 16-29 200 KG PTH DR"/>
    <n v="16000"/>
    <s v="KG"/>
    <s v="CIF"/>
    <x v="5"/>
    <s v="China"/>
    <d v="2025-07-17T00:00:00"/>
    <d v="2025-07-03T00:00:00"/>
    <m/>
    <m/>
    <m/>
    <m/>
    <m/>
    <m/>
    <d v="2025-07-07T00:00:00"/>
    <x v="3"/>
    <m/>
    <m/>
    <m/>
    <m/>
    <x v="2"/>
    <m/>
    <m/>
    <m/>
    <s v="OOCL"/>
    <x v="3"/>
    <x v="0"/>
    <m/>
    <m/>
    <d v="2025-07-17T00:00:00"/>
    <s v=""/>
    <s v="CNSHG"/>
    <m/>
    <n v="350"/>
    <m/>
    <x v="1"/>
    <x v="0"/>
    <d v="2025-07-07T00:00:00"/>
    <s v="CNY"/>
    <n v="450754"/>
    <m/>
    <m/>
    <m/>
    <m/>
    <m/>
    <m/>
    <m/>
    <m/>
    <m/>
  </r>
  <r>
    <x v="0"/>
    <x v="0"/>
    <x v="0"/>
    <m/>
    <x v="6"/>
    <s v="PF Alkoxylates"/>
    <s v="JOYCETEE"/>
    <d v="2025-05-13T00:00:00"/>
    <s v="1447"/>
    <s v="NDG"/>
    <s v="NDG"/>
    <s v="ZOR"/>
    <s v="Viet Nguyen Chemical Service Tradin"/>
    <s v="SG_FF_5011407_Leschaco"/>
    <s v="5103412537"/>
    <s v="8015476"/>
    <s v="5103412537/8015476"/>
    <s v="ADSEE 900 180 KG PTH DR"/>
    <n v="7200"/>
    <s v="KG"/>
    <s v="CIF"/>
    <x v="8"/>
    <s v="Vietnam"/>
    <d v="2025-05-30T00:00:00"/>
    <d v="2025-08-11T00:00:00"/>
    <m/>
    <m/>
    <m/>
    <m/>
    <m/>
    <m/>
    <d v="2025-07-24T00:00:00"/>
    <x v="5"/>
    <m/>
    <m/>
    <m/>
    <m/>
    <x v="2"/>
    <m/>
    <m/>
    <m/>
    <s v="ONE"/>
    <x v="3"/>
    <x v="0"/>
    <m/>
    <m/>
    <d v="2025-07-25T00:00:00"/>
    <s v=""/>
    <s v="VNSGN"/>
    <m/>
    <n v="281"/>
    <m/>
    <x v="2"/>
    <x v="1"/>
    <d v="2025-07-24T00:00:00"/>
    <s v="USD"/>
    <n v="36640"/>
    <m/>
    <m/>
    <m/>
    <m/>
    <m/>
    <m/>
    <m/>
    <m/>
    <n v="7200"/>
  </r>
  <r>
    <x v="0"/>
    <x v="0"/>
    <x v="0"/>
    <m/>
    <x v="6"/>
    <s v="PF Amine Surfactants"/>
    <s v="JOYCETEE"/>
    <d v="2025-05-13T00:00:00"/>
    <s v="1447"/>
    <n v="9"/>
    <s v="UN3082"/>
    <s v="ZOR"/>
    <s v="Viet Nguyen Chemical Service Tradin"/>
    <s v="SG_FF_5011407_Leschaco"/>
    <s v="5103412537"/>
    <s v="8003077"/>
    <s v="5103412537/8003077"/>
    <s v="ADSEE C-70S 200 KG PTH DR"/>
    <n v="8000"/>
    <s v="KG"/>
    <s v="CIF"/>
    <x v="8"/>
    <s v="Vietnam"/>
    <d v="2025-05-30T00:00:00"/>
    <d v="2025-08-11T00:00:00"/>
    <m/>
    <m/>
    <m/>
    <m/>
    <m/>
    <m/>
    <d v="2025-07-24T00:00:00"/>
    <x v="5"/>
    <m/>
    <m/>
    <m/>
    <m/>
    <x v="2"/>
    <m/>
    <m/>
    <m/>
    <s v="ONE"/>
    <x v="3"/>
    <x v="0"/>
    <m/>
    <m/>
    <d v="2025-07-25T00:00:00"/>
    <s v=""/>
    <s v="VNSGN"/>
    <m/>
    <n v="281"/>
    <m/>
    <x v="2"/>
    <x v="0"/>
    <d v="2025-07-24T00:00:00"/>
    <s v="USD"/>
    <n v="36640"/>
    <m/>
    <m/>
    <m/>
    <m/>
    <m/>
    <m/>
    <m/>
    <m/>
    <n v="8000"/>
  </r>
  <r>
    <x v="0"/>
    <x v="0"/>
    <x v="0"/>
    <m/>
    <x v="5"/>
    <s v="TS Organic Peroxides"/>
    <s v="TANBK"/>
    <d v="2025-05-15T00:00:00"/>
    <s v="5220"/>
    <n v="5.2"/>
    <s v="UN3113"/>
    <s v="ZOR"/>
    <s v="Zexxel Industries Sdn Bhd"/>
    <s v="SG_FF_5011407_Leschaco"/>
    <s v="5103413810"/>
    <s v="41012376"/>
    <s v="5103413810/41012376"/>
    <s v="TRIGONOX 21S 15 kg hdpe can CN/UNG"/>
    <n v="6660"/>
    <s v="KG"/>
    <s v="CIF"/>
    <x v="33"/>
    <s v="Malaysia"/>
    <d v="2025-06-30T00:00:00"/>
    <d v="2025-06-25T00:00:00"/>
    <m/>
    <m/>
    <m/>
    <m/>
    <m/>
    <m/>
    <d v="2025-06-27T00:00:00"/>
    <x v="5"/>
    <m/>
    <m/>
    <m/>
    <m/>
    <x v="2"/>
    <m/>
    <m/>
    <m/>
    <s v="No tender"/>
    <x v="1"/>
    <x v="4"/>
    <m/>
    <m/>
    <d v="2025-06-30T00:00:00"/>
    <s v=""/>
    <s v="MYTPP"/>
    <m/>
    <m/>
    <m/>
    <x v="4"/>
    <x v="4"/>
    <d v="2025-06-27T00:00:00"/>
    <s v="USD"/>
    <n v="53280"/>
    <m/>
    <m/>
    <m/>
    <m/>
    <m/>
    <m/>
    <m/>
    <m/>
    <n v="6660"/>
  </r>
  <r>
    <x v="0"/>
    <x v="0"/>
    <x v="0"/>
    <m/>
    <x v="8"/>
    <s v="PF Alkoxylates"/>
    <s v="LIMS1"/>
    <d v="2025-05-19T00:00:00"/>
    <s v="1570"/>
    <s v="NDG"/>
    <s v="NDG"/>
    <s v="ZOR"/>
    <s v="Eurotec Nutrition (Thailand) Co.Ltd"/>
    <s v="SG_FF_5011407_Leschaco"/>
    <s v="5103415182"/>
    <s v="8003768"/>
    <s v="5103415182/8003768"/>
    <s v="BREDOL 6613 (FEED GRADE) 1000 KG IBC"/>
    <n v="18000"/>
    <s v="KG"/>
    <s v="FOB"/>
    <x v="2"/>
    <s v="Singapore"/>
    <d v="2025-09-08T00:00:00"/>
    <d v="2025-08-26T00:00:00"/>
    <m/>
    <m/>
    <m/>
    <m/>
    <m/>
    <m/>
    <d v="2025-08-28T00:00:00"/>
    <x v="5"/>
    <m/>
    <s v="FCA"/>
    <m/>
    <m/>
    <x v="2"/>
    <m/>
    <m/>
    <m/>
    <m/>
    <x v="2"/>
    <x v="2"/>
    <m/>
    <m/>
    <d v="2025-09-08T00:00:00"/>
    <s v=""/>
    <s v="SGSIN"/>
    <m/>
    <m/>
    <m/>
    <x v="2"/>
    <x v="1"/>
    <d v="2025-08-28T00:00:00"/>
    <s v="USD"/>
    <n v="61200"/>
    <m/>
    <m/>
    <m/>
    <m/>
    <m/>
    <m/>
    <m/>
    <m/>
    <n v="18000"/>
  </r>
  <r>
    <x v="0"/>
    <x v="0"/>
    <x v="0"/>
    <m/>
    <x v="5"/>
    <s v="PF Alkoxylates"/>
    <s v="MAM"/>
    <d v="2025-05-20T00:00:00"/>
    <s v="1447"/>
    <n v="9"/>
    <s v="UN3082"/>
    <s v="ZOR"/>
    <s v="Guangdong BeideWei New Material"/>
    <s v="SG_FF_5011407_Leschaco"/>
    <s v="5103416084"/>
    <s v="8019729"/>
    <s v="5103416084/8019729"/>
    <s v="表面活性剂 BEROL 226 SA"/>
    <n v="25600"/>
    <s v="KG"/>
    <s v="FCA"/>
    <x v="2"/>
    <s v="China"/>
    <d v="2025-06-29T00:00:00"/>
    <d v="2025-06-19T00:00:00"/>
    <m/>
    <m/>
    <m/>
    <m/>
    <m/>
    <m/>
    <d v="2025-06-23T00:00:00"/>
    <x v="5"/>
    <m/>
    <s v="FCA"/>
    <m/>
    <m/>
    <x v="2"/>
    <m/>
    <m/>
    <m/>
    <m/>
    <x v="3"/>
    <x v="2"/>
    <m/>
    <m/>
    <d v="2025-06-23T00:00:00"/>
    <s v=""/>
    <s v="SGSIN"/>
    <m/>
    <m/>
    <m/>
    <x v="1"/>
    <x v="1"/>
    <d v="2025-06-23T00:00:00"/>
    <s v="USD"/>
    <n v="98880"/>
    <m/>
    <m/>
    <m/>
    <m/>
    <m/>
    <m/>
    <m/>
    <m/>
    <n v="25600"/>
  </r>
  <r>
    <x v="0"/>
    <x v="0"/>
    <x v="0"/>
    <m/>
    <x v="5"/>
    <s v="PF Amine Surfactants"/>
    <s v="MAM"/>
    <d v="2025-05-20T00:00:00"/>
    <s v="1447"/>
    <n v="9"/>
    <s v="UN3082"/>
    <s v="ZOR"/>
    <s v="Guangdong BeideWei New Material"/>
    <s v="SG_FF_5011407_Leschaco"/>
    <s v="5103416084"/>
    <s v="8005171"/>
    <s v="5103416084/8005171"/>
    <s v="表面活性剂 BEROL 561"/>
    <n v="6400"/>
    <s v="KG"/>
    <s v="FCA"/>
    <x v="2"/>
    <s v="China"/>
    <d v="2025-06-29T00:00:00"/>
    <d v="2025-06-19T00:00:00"/>
    <m/>
    <m/>
    <m/>
    <m/>
    <m/>
    <m/>
    <d v="2025-06-23T00:00:00"/>
    <x v="5"/>
    <m/>
    <s v="FCA"/>
    <m/>
    <m/>
    <x v="2"/>
    <m/>
    <m/>
    <m/>
    <m/>
    <x v="2"/>
    <x v="2"/>
    <m/>
    <m/>
    <d v="2025-06-23T00:00:00"/>
    <s v=""/>
    <s v="SGSIN"/>
    <m/>
    <m/>
    <m/>
    <x v="1"/>
    <x v="0"/>
    <d v="2025-06-23T00:00:00"/>
    <s v="USD"/>
    <n v="98880"/>
    <m/>
    <m/>
    <m/>
    <m/>
    <m/>
    <m/>
    <m/>
    <m/>
    <n v="6400"/>
  </r>
  <r>
    <x v="0"/>
    <x v="0"/>
    <x v="0"/>
    <m/>
    <x v="6"/>
    <s v="TS Organic Peroxides"/>
    <s v="TONGTANP"/>
    <d v="2025-05-20T00:00:00"/>
    <s v="5220"/>
    <n v="5.2"/>
    <s v="UN3106"/>
    <s v="ZOR"/>
    <s v="IMCD NEW ZEALAND LIMITED"/>
    <s v="SG_FF_5011407_Leschaco"/>
    <s v="5103416288"/>
    <s v="8019518"/>
    <s v="5103416288/8019518"/>
    <s v="PERKADOX GB-50X 25 kg box (LR) CN/EU/UNG"/>
    <n v="2000"/>
    <s v="KG"/>
    <s v="CFR"/>
    <x v="27"/>
    <s v="New Zealand"/>
    <d v="2025-07-31T00:00:00"/>
    <d v="2025-07-11T00:00:00"/>
    <m/>
    <m/>
    <m/>
    <m/>
    <m/>
    <m/>
    <d v="2025-07-14T00:00:00"/>
    <x v="5"/>
    <m/>
    <m/>
    <m/>
    <m/>
    <x v="2"/>
    <m/>
    <m/>
    <m/>
    <s v="No tender"/>
    <x v="1"/>
    <x v="4"/>
    <m/>
    <m/>
    <d v="2025-07-31T00:00:00"/>
    <s v=""/>
    <s v="NZAKL"/>
    <m/>
    <m/>
    <m/>
    <x v="4"/>
    <x v="4"/>
    <d v="2025-07-14T00:00:00"/>
    <s v="USD"/>
    <n v="55700"/>
    <m/>
    <m/>
    <m/>
    <m/>
    <m/>
    <m/>
    <m/>
    <m/>
    <n v="2000"/>
  </r>
  <r>
    <x v="0"/>
    <x v="0"/>
    <x v="0"/>
    <m/>
    <x v="6"/>
    <s v="TS Organic Peroxides"/>
    <s v="TONGTANP"/>
    <d v="2025-05-20T00:00:00"/>
    <s v="5220"/>
    <n v="5.2"/>
    <s v="UN3106"/>
    <s v="ZOR"/>
    <s v="IMCD NEW ZEALAND LIMITED"/>
    <s v="SG_FF_5011407_Leschaco"/>
    <s v="5103416288"/>
    <s v="8019555"/>
    <s v="5103416288/8019555"/>
    <s v="PERKADOX GB-50L 25 kg box (LR) CN/UNG"/>
    <n v="2000"/>
    <s v="KG"/>
    <s v="CFR"/>
    <x v="27"/>
    <s v="New Zealand"/>
    <d v="2025-07-31T00:00:00"/>
    <d v="2025-07-11T00:00:00"/>
    <m/>
    <m/>
    <m/>
    <m/>
    <m/>
    <m/>
    <d v="2025-07-14T00:00:00"/>
    <x v="5"/>
    <m/>
    <m/>
    <m/>
    <m/>
    <x v="2"/>
    <m/>
    <m/>
    <m/>
    <s v="No tender"/>
    <x v="1"/>
    <x v="4"/>
    <m/>
    <m/>
    <d v="2025-07-31T00:00:00"/>
    <s v=""/>
    <s v="NZAKL"/>
    <m/>
    <m/>
    <m/>
    <x v="4"/>
    <x v="4"/>
    <d v="2025-07-14T00:00:00"/>
    <s v="USD"/>
    <n v="55700"/>
    <m/>
    <m/>
    <m/>
    <m/>
    <m/>
    <m/>
    <m/>
    <m/>
    <n v="2000"/>
  </r>
  <r>
    <x v="0"/>
    <x v="0"/>
    <x v="0"/>
    <m/>
    <x v="9"/>
    <s v="PF Amine Surfactants"/>
    <s v="JESSLIMY"/>
    <d v="2025-05-21T00:00:00"/>
    <s v="1447"/>
    <n v="9"/>
    <s v="UN3082"/>
    <s v="ZOR"/>
    <s v="Edstachem International Ltd"/>
    <s v="SG_FF_5011407_Leschaco"/>
    <s v="5103417185"/>
    <s v="8002786"/>
    <s v="5103417185/8002786"/>
    <s v="WETFIX BE 900 KG IBC"/>
    <n v="16200"/>
    <s v="KG"/>
    <s v="CIF"/>
    <x v="8"/>
    <s v="Vietnam"/>
    <d v="2025-09-26T00:00:00"/>
    <d v="2025-09-11T00:00:00"/>
    <m/>
    <m/>
    <m/>
    <m/>
    <m/>
    <m/>
    <d v="2025-09-18T00:00:00"/>
    <x v="5"/>
    <m/>
    <m/>
    <m/>
    <m/>
    <x v="2"/>
    <m/>
    <m/>
    <m/>
    <s v="ONE"/>
    <x v="3"/>
    <x v="0"/>
    <m/>
    <m/>
    <d v="2025-09-26T00:00:00"/>
    <s v=""/>
    <s v="VNSGN"/>
    <m/>
    <n v="281"/>
    <m/>
    <x v="0"/>
    <x v="0"/>
    <d v="2025-09-18T00:00:00"/>
    <s v="USD"/>
    <n v="58320"/>
    <m/>
    <m/>
    <m/>
    <m/>
    <m/>
    <m/>
    <m/>
    <m/>
    <n v="16200"/>
  </r>
  <r>
    <x v="0"/>
    <x v="0"/>
    <x v="0"/>
    <m/>
    <x v="5"/>
    <s v="TS Organic Peroxides"/>
    <s v="TONGTANP"/>
    <d v="2025-05-21T00:00:00"/>
    <s v="5220"/>
    <n v="5.2"/>
    <s v="UN3109"/>
    <s v="ZOR"/>
    <s v="PT PAKAR WIDYACHEMINDO"/>
    <s v="SG_FF_5011407_Leschaco"/>
    <s v="5103417081"/>
    <s v="41009577"/>
    <s v="5103417081/41009577"/>
    <s v="TRIGONOX K-90 25 kg jerrycan UNG"/>
    <n v="600"/>
    <s v="KG"/>
    <s v="CIF"/>
    <x v="1"/>
    <s v="Indonesia"/>
    <d v="2025-06-25T00:00:00"/>
    <d v="2025-06-13T00:00:00"/>
    <m/>
    <m/>
    <m/>
    <m/>
    <m/>
    <m/>
    <d v="2025-06-16T00:00:00"/>
    <x v="5"/>
    <m/>
    <m/>
    <m/>
    <m/>
    <x v="2"/>
    <m/>
    <m/>
    <m/>
    <s v="Maersk / OOCL"/>
    <x v="3"/>
    <x v="0"/>
    <m/>
    <m/>
    <d v="2025-06-25T00:00:00"/>
    <s v=""/>
    <s v="IDJKT"/>
    <m/>
    <n v="600"/>
    <m/>
    <x v="4"/>
    <x v="4"/>
    <d v="2025-06-16T00:00:00"/>
    <s v="USD"/>
    <n v="8520"/>
    <m/>
    <m/>
    <m/>
    <m/>
    <m/>
    <m/>
    <m/>
    <m/>
    <n v="600"/>
  </r>
  <r>
    <x v="0"/>
    <x v="0"/>
    <x v="0"/>
    <m/>
    <x v="6"/>
    <s v="PF Amine Surfactants"/>
    <s v="XUEH"/>
    <d v="2025-05-22T00:00:00"/>
    <s v="1447"/>
    <n v="9"/>
    <s v="UN3082"/>
    <s v="ZOR"/>
    <s v="Shin A C&amp;T Co,. Ltd"/>
    <s v="SG_FF_5011407_Leschaco"/>
    <s v="5103417868"/>
    <s v="8003257"/>
    <s v="5103417868/8003257"/>
    <s v="ARQUAD 16-29 200 KG PTH DR"/>
    <n v="8000"/>
    <s v="KG"/>
    <s v="CIF"/>
    <x v="19"/>
    <s v="South Korea"/>
    <d v="2025-07-28T00:00:00"/>
    <d v="2025-07-08T00:00:00"/>
    <m/>
    <m/>
    <m/>
    <m/>
    <m/>
    <m/>
    <d v="2025-07-10T00:00:00"/>
    <x v="3"/>
    <m/>
    <m/>
    <m/>
    <m/>
    <x v="2"/>
    <m/>
    <m/>
    <m/>
    <s v="OOCL"/>
    <x v="3"/>
    <x v="0"/>
    <m/>
    <m/>
    <d v="2025-07-28T00:00:00"/>
    <s v=""/>
    <s v="KRPUS"/>
    <m/>
    <n v="400"/>
    <m/>
    <x v="1"/>
    <x v="0"/>
    <d v="2025-07-10T00:00:00"/>
    <s v="USD"/>
    <n v="23600"/>
    <m/>
    <m/>
    <m/>
    <m/>
    <m/>
    <m/>
    <m/>
    <m/>
    <m/>
  </r>
  <r>
    <x v="0"/>
    <x v="0"/>
    <x v="0"/>
    <m/>
    <x v="6"/>
    <s v="PF Alkoxylates"/>
    <s v="TANJ"/>
    <d v="2025-05-26T00:00:00"/>
    <s v="1570"/>
    <s v="NDG"/>
    <s v="NDG"/>
    <s v="ZOR"/>
    <s v="Nufarm Malaysia Sdn Bhd"/>
    <s v="SG_FF_5011407_Leschaco"/>
    <s v="5103419177"/>
    <s v="8015476"/>
    <s v="5103419177/8015476"/>
    <s v="ADSEE 900 180 KG PTH DR"/>
    <n v="14400"/>
    <s v="KG"/>
    <s v="CIF"/>
    <x v="12"/>
    <s v="Malaysia"/>
    <d v="2025-07-15T00:00:00"/>
    <d v="2025-07-07T00:00:00"/>
    <m/>
    <m/>
    <m/>
    <m/>
    <m/>
    <m/>
    <d v="2025-07-09T00:00:00"/>
    <x v="3"/>
    <m/>
    <m/>
    <m/>
    <m/>
    <x v="2"/>
    <m/>
    <m/>
    <m/>
    <s v="OOCL / Wanhai"/>
    <x v="3"/>
    <x v="0"/>
    <m/>
    <m/>
    <d v="2025-07-15T00:00:00"/>
    <s v=""/>
    <s v="MYPKG"/>
    <m/>
    <n v="440"/>
    <m/>
    <x v="2"/>
    <x v="1"/>
    <d v="2025-07-09T00:00:00"/>
    <s v="USD"/>
    <n v="40320"/>
    <m/>
    <m/>
    <m/>
    <m/>
    <m/>
    <m/>
    <m/>
    <m/>
    <m/>
  </r>
  <r>
    <x v="0"/>
    <x v="0"/>
    <x v="5"/>
    <m/>
    <x v="6"/>
    <s v="PF Amine Surfactants"/>
    <s v="YVIQUELC"/>
    <d v="2025-05-28T00:00:00"/>
    <s v="1447"/>
    <n v="8"/>
    <s v="UN1760"/>
    <s v="ZNLC"/>
    <s v="Nouryon Surface Chemistry LLC"/>
    <s v="SG_FF_5011407_Leschaco"/>
    <s v="4700162510"/>
    <s v="8003065"/>
    <s v="4700162510/8003065"/>
    <s v="ADSEE C80W 900 KG IBC"/>
    <n v="15300"/>
    <s v="KG"/>
    <s v="CIF"/>
    <x v="31"/>
    <s v="United States"/>
    <d v="2025-08-21T00:00:00"/>
    <d v="2025-06-30T00:00:00"/>
    <m/>
    <m/>
    <m/>
    <m/>
    <m/>
    <m/>
    <d v="2025-07-07T00:00:00"/>
    <x v="3"/>
    <m/>
    <m/>
    <m/>
    <m/>
    <x v="2"/>
    <m/>
    <m/>
    <m/>
    <s v="No tender"/>
    <x v="1"/>
    <x v="4"/>
    <m/>
    <m/>
    <d v="2025-08-21T00:00:00"/>
    <s v=""/>
    <s v="USCHI"/>
    <m/>
    <m/>
    <m/>
    <x v="2"/>
    <x v="0"/>
    <d v="2025-07-07T00:00:00"/>
    <s v="USD"/>
    <n v="38345"/>
    <m/>
    <m/>
    <m/>
    <m/>
    <m/>
    <m/>
    <m/>
    <m/>
    <m/>
  </r>
  <r>
    <x v="0"/>
    <x v="0"/>
    <x v="0"/>
    <m/>
    <x v="8"/>
    <s v="PF Amine Surfactants"/>
    <s v="HIRUNSIN"/>
    <d v="2025-05-29T00:00:00"/>
    <s v="1570"/>
    <n v="4.0999999999999899"/>
    <s v="UN2925"/>
    <s v="ZOR"/>
    <s v="Thai Specialty Chemical Co., Ltd"/>
    <s v="SG_FF_5011407_Leschaco"/>
    <s v="5103421685"/>
    <s v="8003270"/>
    <s v="5103421685/8003270"/>
    <s v="ARQUAD 2HT-75 175 KG OHL DR DR"/>
    <n v="32"/>
    <s v="PC"/>
    <s v="CIF"/>
    <x v="4"/>
    <s v="Thailand"/>
    <d v="2025-09-05T00:00:00"/>
    <d v="2025-08-27T00:00:00"/>
    <m/>
    <m/>
    <m/>
    <m/>
    <m/>
    <m/>
    <d v="2025-08-29T00:00:00"/>
    <x v="5"/>
    <m/>
    <m/>
    <m/>
    <m/>
    <x v="2"/>
    <m/>
    <m/>
    <m/>
    <s v="OOCL"/>
    <x v="3"/>
    <x v="0"/>
    <m/>
    <m/>
    <d v="2025-09-05T00:00:00"/>
    <m/>
    <s v="THBKK"/>
    <m/>
    <m/>
    <m/>
    <x v="1"/>
    <x v="0"/>
    <d v="2025-08-29T00:00:00"/>
    <s v="USD"/>
    <n v="12880"/>
    <m/>
    <m/>
    <m/>
    <m/>
    <m/>
    <m/>
    <m/>
    <m/>
    <n v="32"/>
  </r>
  <r>
    <x v="0"/>
    <x v="0"/>
    <x v="0"/>
    <m/>
    <x v="10"/>
    <s v="PF Alkoxylates"/>
    <s v="HIRUNSIN"/>
    <d v="2025-05-29T00:00:00"/>
    <s v="1447"/>
    <s v="NDG"/>
    <s v="NDG"/>
    <s v="ZOR"/>
    <s v="Thai Specialty Chemical Co., Ltd"/>
    <s v="SG_FF_5011407_Leschaco"/>
    <s v="5103421688"/>
    <s v="8003732"/>
    <s v="5103421688/8003732"/>
    <s v="BEROL LFG 61 210 KG PTH DR"/>
    <n v="8"/>
    <s v="PC"/>
    <s v="CIF"/>
    <x v="4"/>
    <s v="Thailand"/>
    <d v="2025-11-10T00:00:00"/>
    <d v="2025-10-28T00:00:00"/>
    <m/>
    <m/>
    <m/>
    <m/>
    <m/>
    <m/>
    <d v="2025-11-04T00:00:00"/>
    <x v="5"/>
    <m/>
    <m/>
    <m/>
    <m/>
    <x v="2"/>
    <m/>
    <m/>
    <m/>
    <s v="OOCL"/>
    <x v="3"/>
    <x v="0"/>
    <m/>
    <m/>
    <d v="2025-11-10T00:00:00"/>
    <m/>
    <s v="THBKK"/>
    <m/>
    <m/>
    <m/>
    <x v="1"/>
    <x v="1"/>
    <d v="2025-11-04T00:00:00"/>
    <s v="USD"/>
    <n v="8568"/>
    <m/>
    <m/>
    <m/>
    <m/>
    <m/>
    <m/>
    <m/>
    <m/>
    <n v="8"/>
  </r>
  <r>
    <x v="0"/>
    <x v="0"/>
    <x v="0"/>
    <m/>
    <x v="10"/>
    <s v="PF Alkoxylates"/>
    <s v="HIRUNSIN"/>
    <d v="2025-05-29T00:00:00"/>
    <s v="1447"/>
    <n v="9"/>
    <s v="UN3077"/>
    <s v="ZOR"/>
    <s v="Thai Specialty Chemical Co., Ltd"/>
    <s v="SG_FF_5011407_Leschaco"/>
    <s v="5103421688"/>
    <s v="8003157"/>
    <s v="5103421688/8003157"/>
    <s v="AROMOX T/12 HFP 200 KG PTH DR"/>
    <n v="8"/>
    <s v="PC"/>
    <s v="CIF"/>
    <x v="4"/>
    <s v="Thailand"/>
    <d v="2025-11-10T00:00:00"/>
    <d v="2025-10-28T00:00:00"/>
    <m/>
    <m/>
    <m/>
    <m/>
    <m/>
    <m/>
    <d v="2025-11-04T00:00:00"/>
    <x v="5"/>
    <m/>
    <m/>
    <m/>
    <m/>
    <x v="2"/>
    <m/>
    <m/>
    <m/>
    <s v="OOCL"/>
    <x v="3"/>
    <x v="0"/>
    <m/>
    <m/>
    <d v="2025-11-10T00:00:00"/>
    <m/>
    <s v="THBKK"/>
    <m/>
    <m/>
    <m/>
    <x v="1"/>
    <x v="1"/>
    <d v="2025-11-04T00:00:00"/>
    <s v="USD"/>
    <n v="8800"/>
    <m/>
    <m/>
    <m/>
    <m/>
    <m/>
    <m/>
    <m/>
    <m/>
    <n v="8"/>
  </r>
  <r>
    <x v="0"/>
    <x v="0"/>
    <x v="0"/>
    <m/>
    <x v="10"/>
    <s v="PF Alkoxylates"/>
    <s v="HIRUNSIN"/>
    <d v="2025-05-29T00:00:00"/>
    <s v="1447"/>
    <n v="9"/>
    <s v="UN3082"/>
    <s v="ZOR"/>
    <s v="Thai Specialty Chemical Co., Ltd"/>
    <s v="SG_FF_5011407_Leschaco"/>
    <s v="5103421688"/>
    <s v="8019729"/>
    <s v="5103421688/8019729"/>
    <s v="BEROL 226 SA 200 KG PTH DR"/>
    <n v="60"/>
    <s v="PC"/>
    <s v="CIF"/>
    <x v="4"/>
    <s v="Thailand"/>
    <d v="2025-11-10T00:00:00"/>
    <d v="2025-10-28T00:00:00"/>
    <m/>
    <m/>
    <m/>
    <m/>
    <m/>
    <m/>
    <d v="2025-11-04T00:00:00"/>
    <x v="5"/>
    <m/>
    <m/>
    <m/>
    <m/>
    <x v="2"/>
    <m/>
    <m/>
    <m/>
    <s v="OOCL"/>
    <x v="3"/>
    <x v="0"/>
    <m/>
    <m/>
    <d v="2025-11-10T00:00:00"/>
    <m/>
    <s v="THBKK"/>
    <m/>
    <m/>
    <m/>
    <x v="1"/>
    <x v="1"/>
    <d v="2025-11-04T00:00:00"/>
    <s v="USD"/>
    <n v="39600"/>
    <m/>
    <m/>
    <m/>
    <m/>
    <m/>
    <m/>
    <m/>
    <m/>
    <n v="60"/>
  </r>
  <r>
    <x v="0"/>
    <x v="0"/>
    <x v="0"/>
    <m/>
    <x v="5"/>
    <s v="PF Amine Surfactants"/>
    <s v="BAPATP1"/>
    <d v="2025-05-30T00:00:00"/>
    <s v="1445"/>
    <s v="NDG"/>
    <s v="NDG"/>
    <s v="ZNLC"/>
    <s v="NouryonChemicals(Boxing)Co.,Ltd,"/>
    <s v="SG_FF_5011407_Leschaco"/>
    <s v="4700162636"/>
    <s v="8002357"/>
    <s v="4700162636/8002357"/>
    <s v="ARMOLUBE T BULK"/>
    <n v="19000"/>
    <s v="KG"/>
    <s v="CIF"/>
    <x v="5"/>
    <s v="China"/>
    <d v="2025-07-25T00:00:00"/>
    <d v="2025-07-15T00:00:00"/>
    <m/>
    <m/>
    <m/>
    <m/>
    <m/>
    <m/>
    <d v="2025-07-15T00:00:00"/>
    <x v="3"/>
    <m/>
    <m/>
    <m/>
    <m/>
    <x v="2"/>
    <m/>
    <m/>
    <m/>
    <s v="OOCL"/>
    <x v="3"/>
    <x v="0"/>
    <m/>
    <m/>
    <d v="2025-07-25T00:00:00"/>
    <m/>
    <s v="CNSHG"/>
    <m/>
    <m/>
    <m/>
    <x v="3"/>
    <x v="0"/>
    <d v="2025-07-15T00:00:00"/>
    <s v="CNY"/>
    <n v="406101"/>
    <m/>
    <m/>
    <m/>
    <m/>
    <m/>
    <m/>
    <m/>
    <m/>
    <m/>
  </r>
  <r>
    <x v="0"/>
    <x v="0"/>
    <x v="0"/>
    <m/>
    <x v="8"/>
    <s v="PF Amine Surfactants"/>
    <s v="VAZEN"/>
    <d v="2025-05-30T00:00:00"/>
    <s v="1447"/>
    <n v="9"/>
    <s v="UN3082"/>
    <s v="ZNLC"/>
    <s v="NR Chemicals AU Pty Ltd."/>
    <s v="SG_FF_5011407_Leschaco"/>
    <s v="4700162653"/>
    <s v="8025021"/>
    <s v="4700162653/8025021"/>
    <s v="ARQUAD 16-29 900 KG MP IBC"/>
    <n v="1"/>
    <s v="PC"/>
    <s v="CIF"/>
    <x v="9"/>
    <s v="Australia"/>
    <d v="2025-08-23T00:00:00"/>
    <d v="2025-08-01T00:00:00"/>
    <m/>
    <m/>
    <m/>
    <m/>
    <m/>
    <m/>
    <d v="2025-08-08T00:00:00"/>
    <x v="3"/>
    <m/>
    <m/>
    <m/>
    <m/>
    <x v="2"/>
    <m/>
    <m/>
    <m/>
    <s v="CMA/Hapag/OOCL"/>
    <x v="3"/>
    <x v="0"/>
    <m/>
    <m/>
    <d v="2025-08-23T00:00:00"/>
    <m/>
    <s v="AUSYD"/>
    <m/>
    <m/>
    <m/>
    <x v="1"/>
    <x v="0"/>
    <d v="2025-08-08T00:00:00"/>
    <s v="AUD"/>
    <n v="2093"/>
    <m/>
    <m/>
    <m/>
    <m/>
    <m/>
    <m/>
    <m/>
    <m/>
    <m/>
  </r>
  <r>
    <x v="0"/>
    <x v="0"/>
    <x v="1"/>
    <m/>
    <x v="6"/>
    <s v="PF Alkoxylates"/>
    <s v="VAZEN"/>
    <d v="2025-06-02T00:00:00"/>
    <s v="1447"/>
    <n v="9"/>
    <s v="UN3082"/>
    <s v="ZNLC"/>
    <s v="Nouryon Chemicals India Private Ltd"/>
    <s v="SG_FF_5011407_Leschaco"/>
    <s v="4700162690"/>
    <s v="8017230"/>
    <s v="4700162690/8017230"/>
    <s v="REDICOTE E-4875 NPF 210 KG PTH DR"/>
    <n v="80"/>
    <s v="PC"/>
    <s v="CIF"/>
    <x v="6"/>
    <s v="India"/>
    <d v="2025-08-11T00:00:00"/>
    <d v="2025-07-25T00:00:00"/>
    <m/>
    <m/>
    <m/>
    <m/>
    <m/>
    <m/>
    <d v="2025-08-01T00:00:00"/>
    <x v="3"/>
    <m/>
    <m/>
    <m/>
    <m/>
    <x v="2"/>
    <m/>
    <m/>
    <m/>
    <s v="ONE / Hapag Lloyd"/>
    <x v="3"/>
    <x v="0"/>
    <m/>
    <m/>
    <d v="2025-08-11T00:00:00"/>
    <m/>
    <s v="INNSA"/>
    <m/>
    <m/>
    <m/>
    <x v="0"/>
    <x v="1"/>
    <d v="2025-08-01T00:00:00"/>
    <s v="USD"/>
    <n v="42331"/>
    <m/>
    <m/>
    <m/>
    <m/>
    <m/>
    <m/>
    <m/>
    <m/>
    <m/>
  </r>
  <r>
    <x v="0"/>
    <x v="1"/>
    <x v="0"/>
    <s v="PF"/>
    <x v="0"/>
    <s v="PF Paints &amp; Coatings"/>
    <s v="TANJ"/>
    <d v="2024-12-16T00:00:00"/>
    <s v="1350"/>
    <s v="NDG"/>
    <s v="NDG"/>
    <s v="ZOR"/>
    <s v="Kawa International Chemie Co., Ltd"/>
    <s v="CN_FF_5437551_Chuangxiang"/>
    <s v="5103338906"/>
    <s v="7101286"/>
    <s v="5103338906/7101286"/>
    <s v="Gabrosa M700 BAG 25 KG"/>
    <n v="24000"/>
    <s v="KG"/>
    <s v="CIF"/>
    <x v="4"/>
    <s v="Thailand"/>
    <d v="2025-01-15T00:00:00"/>
    <d v="2024-12-16T00:00:00"/>
    <m/>
    <m/>
    <d v="2025-01-06T00:00:00"/>
    <n v="11"/>
    <d v="2025-01-17T00:00:00"/>
    <d v="2025-01-06T00:00:00"/>
    <d v="2025-01-02T00:00:00"/>
    <x v="0"/>
    <m/>
    <s v="CO_45GP"/>
    <n v="1"/>
    <n v="2"/>
    <x v="3"/>
    <s v="WAN HAI 375  S008"/>
    <s v="034E565993"/>
    <m/>
    <m/>
    <x v="1"/>
    <x v="5"/>
    <n v="0"/>
    <n v="2285"/>
    <m/>
    <s v="6104453801"/>
    <s v="THBKK"/>
    <m/>
    <m/>
    <n v="2200"/>
    <x v="0"/>
    <x v="6"/>
    <d v="2025-01-02T00:00:00"/>
    <s v="USD"/>
    <n v="80400"/>
    <m/>
    <m/>
    <m/>
    <m/>
    <m/>
    <n v="2"/>
    <m/>
    <n v="24000"/>
    <m/>
  </r>
  <r>
    <x v="0"/>
    <x v="1"/>
    <x v="0"/>
    <s v="PF"/>
    <x v="0"/>
    <s v="PF Paints &amp; Coatings"/>
    <s v="TANJ"/>
    <d v="2025-01-07T00:00:00"/>
    <s v="1350"/>
    <s v="NDG"/>
    <s v="NDG"/>
    <s v="ZOR"/>
    <s v="Kawa International Chemie Co., Ltd"/>
    <s v="CN_FF_5437551_Chuangxiang"/>
    <s v="5103348599"/>
    <s v="7101286"/>
    <s v="5103348599/7101286"/>
    <s v="Gabrosa M700 BAG 25 KG"/>
    <n v="12000"/>
    <s v="KG"/>
    <s v="CIF"/>
    <x v="4"/>
    <s v="Thailand"/>
    <d v="2025-01-23T00:00:00"/>
    <d v="2025-01-07T00:00:00"/>
    <m/>
    <m/>
    <d v="2025-01-17T00:00:00"/>
    <n v="8"/>
    <d v="2025-01-25T00:00:00"/>
    <d v="2025-01-17T00:00:00"/>
    <d v="2025-01-13T00:00:00"/>
    <x v="0"/>
    <m/>
    <s v="CO_22GP"/>
    <n v="1"/>
    <n v="1"/>
    <x v="13"/>
    <s v="SITC SHANGDE V.2502S"/>
    <s v="SITTAGBK435783"/>
    <m/>
    <m/>
    <x v="1"/>
    <x v="5"/>
    <n v="0"/>
    <n v="2195"/>
    <m/>
    <s v="6104461732"/>
    <s v="THBKK"/>
    <m/>
    <m/>
    <n v="2110"/>
    <x v="0"/>
    <x v="6"/>
    <d v="2025-01-13T00:00:00"/>
    <s v="USD"/>
    <n v="40200"/>
    <m/>
    <m/>
    <m/>
    <m/>
    <m/>
    <n v="1"/>
    <m/>
    <n v="12000"/>
    <m/>
  </r>
  <r>
    <x v="0"/>
    <x v="1"/>
    <x v="0"/>
    <s v="PF"/>
    <x v="1"/>
    <s v="PF Paints &amp; Coatings"/>
    <s v="TANJ"/>
    <d v="2025-01-14T00:00:00"/>
    <s v="1350"/>
    <s v="NDG"/>
    <s v="NDG"/>
    <s v="ZOR"/>
    <s v="Kawa International Chemie Co., Ltd"/>
    <s v="CN_FF_5437551_Chuangxiang"/>
    <s v="5103352252"/>
    <s v="7101286"/>
    <s v="5103352252/7101286"/>
    <s v="Gabrosa M700 BAG 25 KG"/>
    <n v="24000"/>
    <s v="KG"/>
    <s v="CIF"/>
    <x v="4"/>
    <s v="Thailand"/>
    <d v="2025-02-09T00:00:00"/>
    <d v="2025-01-14T00:00:00"/>
    <m/>
    <m/>
    <d v="2025-02-11T00:00:00"/>
    <n v="9"/>
    <d v="2025-02-20T00:00:00"/>
    <d v="2025-02-11T00:00:00"/>
    <d v="2025-02-07T00:00:00"/>
    <x v="0"/>
    <m/>
    <s v="CO_45GP"/>
    <n v="1"/>
    <n v="2"/>
    <x v="14"/>
    <s v="SAWASDEE RIGEL 2502S"/>
    <s v="KMTCTAO7829043"/>
    <m/>
    <m/>
    <x v="1"/>
    <x v="5"/>
    <n v="0"/>
    <n v="2035"/>
    <m/>
    <s v="6104473215"/>
    <s v="THBKK"/>
    <m/>
    <m/>
    <n v="1950"/>
    <x v="0"/>
    <x v="6"/>
    <d v="2025-02-07T00:00:00"/>
    <s v="USD"/>
    <n v="76800"/>
    <m/>
    <m/>
    <m/>
    <m/>
    <m/>
    <n v="2"/>
    <m/>
    <n v="24000"/>
    <m/>
  </r>
  <r>
    <x v="0"/>
    <x v="1"/>
    <x v="0"/>
    <s v="PF"/>
    <x v="1"/>
    <s v="PF Paints &amp; Coatings"/>
    <s v="TANJ"/>
    <d v="2025-01-14T00:00:00"/>
    <s v="1350"/>
    <s v="NDG"/>
    <s v="NDG"/>
    <s v="ZOR"/>
    <s v="Kawa International Chemie Co., Ltd"/>
    <s v="CN_FF_5437551_Chuangxiang"/>
    <s v="5103352284"/>
    <s v="7101286"/>
    <s v="5103352284/7101286"/>
    <s v="Gabrosa M700 BAG 25 KG"/>
    <n v="24000"/>
    <s v="KG"/>
    <s v="CIF"/>
    <x v="4"/>
    <s v="Thailand"/>
    <d v="2025-03-09T00:00:00"/>
    <d v="2025-01-14T00:00:00"/>
    <m/>
    <m/>
    <d v="2025-02-25T00:00:00"/>
    <n v="9"/>
    <d v="2025-03-06T00:00:00"/>
    <d v="2025-02-25T00:00:00"/>
    <d v="2025-02-21T00:00:00"/>
    <x v="0"/>
    <m/>
    <s v="CO_45GP"/>
    <n v="1"/>
    <n v="2"/>
    <x v="14"/>
    <s v="KMTC POHANG/2502S"/>
    <s v="KMTCTAO7846366"/>
    <m/>
    <m/>
    <x v="1"/>
    <x v="5"/>
    <n v="0"/>
    <n v="1915"/>
    <m/>
    <s v="6104489404"/>
    <s v="THBKK"/>
    <m/>
    <m/>
    <n v="1830"/>
    <x v="0"/>
    <x v="6"/>
    <d v="2025-02-21T00:00:00"/>
    <s v="USD"/>
    <n v="76800"/>
    <m/>
    <m/>
    <m/>
    <m/>
    <m/>
    <n v="2"/>
    <m/>
    <n v="24000"/>
    <m/>
  </r>
  <r>
    <x v="0"/>
    <x v="2"/>
    <x v="1"/>
    <s v="PF"/>
    <x v="2"/>
    <s v="PF Paints &amp; Coatings"/>
    <s v="MENGE"/>
    <d v="2025-09-08T00:00:00"/>
    <s v="1350"/>
    <s v="NDG"/>
    <s v="NDG"/>
    <s v="ZNLC"/>
    <s v="Nouryon Chemicals India Private Ltd."/>
    <s v="CN_FF_5437551_Chuangxiang"/>
    <s v="4700150995"/>
    <s v="7101286"/>
    <s v="4700150995/7101286"/>
    <s v="Gabrosa M700 BAG 25 KG"/>
    <n v="24000"/>
    <s v="KG"/>
    <s v="CIF"/>
    <x v="6"/>
    <s v="India"/>
    <d v="2025-03-07T00:00:00"/>
    <d v="2025-02-12T00:00:00"/>
    <m/>
    <m/>
    <d v="2025-03-09T00:00:00"/>
    <n v="13"/>
    <d v="2025-03-22T00:00:00"/>
    <d v="2025-03-09T00:00:00"/>
    <d v="2025-03-05T00:00:00"/>
    <x v="0"/>
    <m/>
    <s v="CO_45GP"/>
    <n v="1"/>
    <n v="2"/>
    <x v="0"/>
    <s v="XIN BEIJING 151W"/>
    <s v="OOLU4123195300"/>
    <s v="上海外高桥"/>
    <s v="OOCL"/>
    <x v="0"/>
    <x v="0"/>
    <n v="0"/>
    <n v="1185"/>
    <m/>
    <s v="6104496155"/>
    <s v="INNSA"/>
    <m/>
    <n v="1100"/>
    <m/>
    <x v="0"/>
    <x v="6"/>
    <d v="2025-03-05T00:00:00"/>
    <s v="INR"/>
    <n v="8049928"/>
    <m/>
    <m/>
    <m/>
    <n v="2"/>
    <m/>
    <m/>
    <m/>
    <n v="24000"/>
    <m/>
  </r>
  <r>
    <x v="0"/>
    <x v="1"/>
    <x v="0"/>
    <s v="PF"/>
    <x v="2"/>
    <s v="PF Paints &amp; Coatings"/>
    <s v="TANJ"/>
    <d v="2025-02-25T00:00:00"/>
    <s v="1350"/>
    <s v="NDG"/>
    <s v="NDG"/>
    <s v="ZOR"/>
    <s v="Kawa International Chemie Co., Ltd"/>
    <s v="CN_FF_5437551_Chuangxiang"/>
    <s v="5103374028"/>
    <s v="7101286"/>
    <s v="5103374028/7101286"/>
    <s v="Gabrosa M700 BAG 25 KG"/>
    <n v="24000"/>
    <s v="KG"/>
    <s v="CIF"/>
    <x v="4"/>
    <s v="Thailand"/>
    <d v="2025-04-06T00:00:00"/>
    <d v="2025-02-25T00:00:00"/>
    <m/>
    <m/>
    <d v="2025-03-28T00:00:00"/>
    <n v="8"/>
    <d v="2025-04-05T00:00:00"/>
    <d v="2025-03-28T00:00:00"/>
    <d v="2025-03-24T00:00:00"/>
    <x v="0"/>
    <m/>
    <s v="CO_45GP"/>
    <n v="1"/>
    <n v="2"/>
    <x v="13"/>
    <s v="ZHONG GU NAN HAI 2512S"/>
    <s v="SITTAGBK458825"/>
    <m/>
    <m/>
    <x v="1"/>
    <x v="5"/>
    <n v="0"/>
    <n v="2085"/>
    <m/>
    <s v="6104513383"/>
    <s v="THBKK"/>
    <m/>
    <m/>
    <n v="2000"/>
    <x v="0"/>
    <x v="6"/>
    <d v="2025-03-24T00:00:00"/>
    <s v="USD"/>
    <n v="76800"/>
    <m/>
    <m/>
    <m/>
    <m/>
    <m/>
    <n v="2"/>
    <m/>
    <n v="24000"/>
    <m/>
  </r>
  <r>
    <x v="0"/>
    <x v="2"/>
    <x v="1"/>
    <s v="PF"/>
    <x v="3"/>
    <s v="PF Paints &amp; Coatings"/>
    <s v="MENGE"/>
    <d v="2025-02-25T00:00:00"/>
    <s v="1350"/>
    <s v="NDG"/>
    <s v="NDG"/>
    <s v="ZNLC"/>
    <s v="Nouryon Chemicals India Private Ltd."/>
    <s v="CN_FF_5437551_Chuangxiang"/>
    <s v="4700158667"/>
    <s v="7101286"/>
    <s v="4700158667/7101286"/>
    <s v="Gabrosa M700 BAG 25 KG"/>
    <n v="24000"/>
    <s v="KG"/>
    <s v="CIF"/>
    <x v="6"/>
    <s v="India"/>
    <d v="2025-04-09T00:00:00"/>
    <d v="2025-02-25T00:00:00"/>
    <m/>
    <m/>
    <d v="2025-04-04T00:00:00"/>
    <n v="17"/>
    <d v="2025-04-21T00:00:00"/>
    <d v="2025-04-04T00:00:00"/>
    <d v="2025-03-31T00:00:00"/>
    <x v="0"/>
    <m/>
    <s v="CO_45GP"/>
    <n v="1"/>
    <n v="2"/>
    <x v="0"/>
    <s v="XIN SHANGHAI 153W"/>
    <s v="OOLU4123211220"/>
    <s v="上海外高桥"/>
    <s v="OOCL"/>
    <x v="0"/>
    <x v="0"/>
    <n v="0"/>
    <n v="1185"/>
    <m/>
    <s v="6104519992"/>
    <s v="INNSA"/>
    <m/>
    <n v="1100"/>
    <m/>
    <x v="0"/>
    <x v="6"/>
    <d v="2025-03-31T00:00:00"/>
    <s v="INR"/>
    <n v="8049928"/>
    <m/>
    <m/>
    <m/>
    <n v="2"/>
    <m/>
    <m/>
    <m/>
    <n v="24000"/>
    <m/>
  </r>
  <r>
    <x v="0"/>
    <x v="2"/>
    <x v="1"/>
    <s v="PF"/>
    <x v="3"/>
    <s v="PF Paints &amp; Coatings"/>
    <s v="VAZEN"/>
    <d v="2025-03-02T00:00:00"/>
    <s v="1350"/>
    <s v="NDG"/>
    <s v="NDG"/>
    <s v="ZNLC"/>
    <s v="Nouryon Chemicals India Private Ltd."/>
    <s v="CN_FF_5437551_Chuangxiang"/>
    <s v="4700158826"/>
    <s v="7101286"/>
    <s v="4700158826/7101286"/>
    <s v="Gabrosa M700 BAG 25 KG"/>
    <n v="24000"/>
    <s v="KG"/>
    <s v="CIF"/>
    <x v="6"/>
    <s v="India"/>
    <d v="2025-04-10T00:00:00"/>
    <d v="2025-03-02T00:00:00"/>
    <m/>
    <m/>
    <d v="2025-04-04T00:00:00"/>
    <n v="17"/>
    <d v="2025-04-21T00:00:00"/>
    <d v="2025-04-04T00:00:00"/>
    <d v="2025-03-31T00:00:00"/>
    <x v="0"/>
    <m/>
    <s v="CO_45GP"/>
    <n v="1"/>
    <n v="2"/>
    <x v="0"/>
    <s v="XIN SHANGHAI 153W"/>
    <s v="OOLU4122814100"/>
    <s v="上海外高桥"/>
    <s v="OOCL"/>
    <x v="0"/>
    <x v="0"/>
    <n v="0"/>
    <n v="1185"/>
    <m/>
    <s v="6104520267"/>
    <s v="INNSA"/>
    <m/>
    <n v="1100"/>
    <m/>
    <x v="0"/>
    <x v="6"/>
    <d v="2025-03-31T00:00:00"/>
    <s v="INR"/>
    <n v="8049928"/>
    <m/>
    <m/>
    <m/>
    <n v="2"/>
    <m/>
    <m/>
    <m/>
    <n v="24000"/>
    <m/>
  </r>
  <r>
    <x v="0"/>
    <x v="2"/>
    <x v="1"/>
    <s v="PF"/>
    <x v="3"/>
    <s v="PF Paints &amp; Coatings"/>
    <s v="VAZEN"/>
    <d v="2025-03-02T00:00:00"/>
    <s v="1350"/>
    <s v="NDG"/>
    <s v="NDG"/>
    <s v="ZNLC"/>
    <s v="Nouryon Chemicals India Private Ltd."/>
    <s v="CN_FF_5437551_Chuangxiang"/>
    <s v="4700158832"/>
    <s v="7101286"/>
    <s v="4700158832/7101286"/>
    <s v="Gabrosa M700 BAG 25 KG"/>
    <n v="24000"/>
    <s v="KG"/>
    <s v="CIF"/>
    <x v="6"/>
    <s v="India"/>
    <d v="2025-04-27T00:00:00"/>
    <d v="2025-03-02T00:00:00"/>
    <m/>
    <m/>
    <d v="2025-04-07T00:00:00"/>
    <n v="21"/>
    <d v="2025-04-28T00:00:00"/>
    <d v="2025-04-11T00:00:00"/>
    <d v="2025-04-03T00:00:00"/>
    <x v="0"/>
    <m/>
    <s v="CO_45GP"/>
    <n v="1"/>
    <n v="2"/>
    <x v="0"/>
    <s v="HEMMA BHUM 006W "/>
    <s v="OOLU4123565370_x0009_"/>
    <s v="上海外高桥"/>
    <s v="OOCL"/>
    <x v="0"/>
    <x v="0"/>
    <n v="0"/>
    <n v="1185"/>
    <m/>
    <s v="6104524623"/>
    <s v="INNSA"/>
    <m/>
    <n v="1100"/>
    <m/>
    <x v="0"/>
    <x v="6"/>
    <d v="2025-04-03T00:00:00"/>
    <s v="INR"/>
    <n v="8049928"/>
    <m/>
    <m/>
    <m/>
    <n v="2"/>
    <m/>
    <m/>
    <m/>
    <n v="24000"/>
    <m/>
  </r>
  <r>
    <x v="0"/>
    <x v="2"/>
    <x v="1"/>
    <s v="PF"/>
    <x v="3"/>
    <s v="PF Paints &amp; Coatings"/>
    <s v="VAZEN"/>
    <d v="2025-03-02T00:00:00"/>
    <s v="1350"/>
    <s v="NDG"/>
    <s v="NDG"/>
    <s v="ZNLC"/>
    <s v="Nouryon Chemicals India Private Ltd."/>
    <s v="CN_FF_5437551_Chuangxiang"/>
    <s v="4700158834"/>
    <s v="7101286"/>
    <s v="4700158834/7101286"/>
    <s v="Gabrosa M700 BAG 25 KG"/>
    <n v="24000"/>
    <s v="KG"/>
    <s v="CIF"/>
    <x v="6"/>
    <s v="India"/>
    <d v="2025-05-04T00:00:00"/>
    <d v="2025-03-02T00:00:00"/>
    <m/>
    <m/>
    <d v="2025-04-07T00:00:00"/>
    <n v="21"/>
    <d v="2025-04-28T00:00:00"/>
    <d v="2025-04-11T00:00:00"/>
    <d v="2025-04-03T00:00:00"/>
    <x v="0"/>
    <m/>
    <s v="CO_45GP"/>
    <n v="1"/>
    <n v="2"/>
    <x v="0"/>
    <s v="HEMMA BHUM 006W "/>
    <s v="OOLU4123565330 "/>
    <s v="上海外高桥"/>
    <s v="OOCL"/>
    <x v="0"/>
    <x v="0"/>
    <n v="0"/>
    <n v="1185"/>
    <m/>
    <s v="6104524640"/>
    <s v="INNSA"/>
    <m/>
    <n v="1100"/>
    <m/>
    <x v="0"/>
    <x v="6"/>
    <d v="2025-04-03T00:00:00"/>
    <s v="INR"/>
    <n v="8049928"/>
    <m/>
    <m/>
    <m/>
    <n v="2"/>
    <m/>
    <m/>
    <m/>
    <n v="24000"/>
    <m/>
  </r>
  <r>
    <x v="0"/>
    <x v="1"/>
    <x v="0"/>
    <s v="PF"/>
    <x v="3"/>
    <s v="PF Paints &amp; Coatings"/>
    <s v="TANJ"/>
    <d v="2025-03-03T00:00:00"/>
    <s v="1350"/>
    <s v="NDG"/>
    <s v="NDG"/>
    <s v="ZOR"/>
    <s v="Kawa International Chemie Co., Ltd"/>
    <s v="CN_FF_5437551_Chuangxiang"/>
    <s v="5103376737"/>
    <s v="7101286"/>
    <s v="5103376737/7101286"/>
    <s v="Gabrosa M700 BAG 25 KG"/>
    <n v="24000"/>
    <s v="KG"/>
    <s v="CIF"/>
    <x v="4"/>
    <s v="Thailand"/>
    <d v="2025-04-24T00:00:00"/>
    <d v="2025-03-03T00:00:00"/>
    <m/>
    <m/>
    <d v="2025-04-12T00:00:00"/>
    <n v="13"/>
    <d v="2025-04-25T00:00:00"/>
    <d v="2025-04-16T00:00:00"/>
    <d v="2025-04-08T00:00:00"/>
    <x v="0"/>
    <m/>
    <s v="CO_45GP"/>
    <n v="1"/>
    <n v="2"/>
    <x v="14"/>
    <s v="TS TIANJIN/25004S"/>
    <s v="KMTCTAO7890557 "/>
    <m/>
    <m/>
    <x v="1"/>
    <x v="5"/>
    <n v="0"/>
    <n v="2185"/>
    <m/>
    <s v="6104525475"/>
    <s v="THBKK"/>
    <m/>
    <m/>
    <n v="2100"/>
    <x v="0"/>
    <x v="6"/>
    <d v="2025-04-08T00:00:00"/>
    <s v="USD"/>
    <n v="76800"/>
    <m/>
    <m/>
    <m/>
    <m/>
    <m/>
    <n v="2"/>
    <m/>
    <n v="24000"/>
    <m/>
  </r>
  <r>
    <x v="0"/>
    <x v="1"/>
    <x v="0"/>
    <s v="PF"/>
    <x v="3"/>
    <s v="PF Paints &amp; Coatings"/>
    <s v="TANJ"/>
    <d v="2025-03-20T00:00:00"/>
    <s v="1350"/>
    <s v="NDG"/>
    <s v="NDG"/>
    <s v="ZOR"/>
    <s v="Vietcom Joint Stock Company"/>
    <s v="CN_FF_5437551_Chuangxiang"/>
    <s v="5103386557"/>
    <s v="7101286"/>
    <s v="5103386557/7101286"/>
    <s v="Gabrosa M700 BAG 25 KG"/>
    <n v="12000"/>
    <s v="KG"/>
    <s v="CIF"/>
    <x v="24"/>
    <s v="Vietnam"/>
    <d v="2025-04-24T00:00:00"/>
    <d v="2025-03-20T00:00:00"/>
    <m/>
    <m/>
    <d v="2025-04-12T00:00:00"/>
    <n v="10"/>
    <d v="2025-04-22T00:00:00"/>
    <d v="2025-04-16T00:00:00"/>
    <d v="2025-04-08T00:00:00"/>
    <x v="0"/>
    <m/>
    <s v="CO_22GP"/>
    <n v="1"/>
    <n v="1"/>
    <x v="13"/>
    <s v="SITC HAINAN V.2510S"/>
    <s v="SITTAGHP464160"/>
    <m/>
    <m/>
    <x v="1"/>
    <x v="5"/>
    <n v="250"/>
    <n v="1135"/>
    <m/>
    <s v="6104525580"/>
    <s v="VNHPH"/>
    <m/>
    <m/>
    <n v="1050"/>
    <x v="0"/>
    <x v="6"/>
    <d v="2025-04-08T00:00:00"/>
    <s v="USD"/>
    <n v="38040"/>
    <m/>
    <m/>
    <m/>
    <m/>
    <m/>
    <n v="1"/>
    <m/>
    <n v="12000"/>
    <m/>
  </r>
  <r>
    <x v="0"/>
    <x v="2"/>
    <x v="1"/>
    <s v="PF"/>
    <x v="3"/>
    <s v="PF Paints &amp; Coatings"/>
    <s v="PATHRES"/>
    <d v="2025-03-26T00:00:00"/>
    <s v="1350"/>
    <s v="NDG"/>
    <s v="NDG"/>
    <s v="ZNLC"/>
    <s v="Nouryon Chemicals India Private Ltd."/>
    <s v="CN_FF_5437551_Chuangxiang"/>
    <s v="4700160037"/>
    <s v="7101286"/>
    <s v="4700160037/7101286"/>
    <s v="Gabrosa M700 BAG 25 KG"/>
    <n v="24000"/>
    <s v="KG"/>
    <s v="CIF"/>
    <x v="6"/>
    <s v="India"/>
    <d v="2025-04-26T00:00:00"/>
    <d v="2025-03-26T00:00:00"/>
    <m/>
    <m/>
    <d v="2025-04-15T00:00:00"/>
    <n v="17"/>
    <d v="2025-05-02T00:00:00"/>
    <d v="2025-04-18T00:00:00"/>
    <d v="2025-04-11T00:00:00"/>
    <x v="0"/>
    <m/>
    <s v="CO_45GP"/>
    <n v="1"/>
    <n v="2"/>
    <x v="0"/>
    <s v="OOCL ATLANTA 165W"/>
    <s v="OOLU4123571680"/>
    <s v="上海外高桥"/>
    <s v="OOCL"/>
    <x v="0"/>
    <x v="0"/>
    <n v="0"/>
    <n v="1185"/>
    <m/>
    <s v="6104532105"/>
    <s v="INNSA"/>
    <m/>
    <n v="1100"/>
    <m/>
    <x v="0"/>
    <x v="6"/>
    <d v="2025-04-11T00:00:00"/>
    <s v="USD"/>
    <n v="71437"/>
    <m/>
    <m/>
    <m/>
    <n v="2"/>
    <m/>
    <m/>
    <m/>
    <n v="24000"/>
    <m/>
  </r>
  <r>
    <x v="0"/>
    <x v="1"/>
    <x v="0"/>
    <s v="PF"/>
    <x v="3"/>
    <s v="PF Paints &amp; Coatings"/>
    <s v="ZHOUY19"/>
    <d v="2025-04-01T00:00:00"/>
    <s v="1350"/>
    <s v="NDG"/>
    <s v="NDG"/>
    <s v="ZOR"/>
    <s v="ACT CHEMICAL CORP."/>
    <s v="CN_FF_5437551_Chuangxiang"/>
    <s v="5103392958"/>
    <s v="7101286"/>
    <s v="5103392958/7101286"/>
    <s v="Gabrosa M700 BAG 25 KG"/>
    <n v="12000"/>
    <s v="KG"/>
    <s v="CIF"/>
    <x v="23"/>
    <s v="Taiwan, China"/>
    <d v="2025-04-20T00:00:00"/>
    <d v="2025-04-01T00:00:00"/>
    <m/>
    <m/>
    <d v="2025-04-19T00:00:00"/>
    <n v="5"/>
    <d v="2025-04-24T00:00:00"/>
    <d v="2025-04-19T00:00:00"/>
    <d v="2025-04-15T00:00:00"/>
    <x v="0"/>
    <m/>
    <s v="CO_22GP"/>
    <n v="1"/>
    <n v="1"/>
    <x v="3"/>
    <s v="YM INTELLIGENT/265S "/>
    <s v="034F518686"/>
    <m/>
    <m/>
    <x v="1"/>
    <x v="5"/>
    <n v="0"/>
    <n v="1115"/>
    <m/>
    <s v="6104531614"/>
    <s v="TWTXG"/>
    <m/>
    <n v="1030"/>
    <m/>
    <x v="0"/>
    <x v="6"/>
    <d v="2025-04-15T00:00:00"/>
    <s v="USD"/>
    <n v="39000"/>
    <m/>
    <m/>
    <m/>
    <m/>
    <m/>
    <n v="1"/>
    <m/>
    <n v="12000"/>
    <m/>
  </r>
  <r>
    <x v="0"/>
    <x v="1"/>
    <x v="0"/>
    <s v="PF"/>
    <x v="3"/>
    <s v="PF Paints &amp; Coatings"/>
    <s v="PATHRES"/>
    <d v="2025-03-24T00:00:00"/>
    <s v="1350"/>
    <s v="NDG"/>
    <s v="NDG"/>
    <s v="ZOR"/>
    <s v="Berger Jenson &amp; Nicholson (Nepal)_x000a_Private Limited"/>
    <s v="CN_FF_5437551_Chuangxiang"/>
    <s v="5103386935"/>
    <s v="7101286"/>
    <s v="5103386935/7101286"/>
    <s v="Gabrosa M700 BAG 25 KG"/>
    <n v="12000"/>
    <s v="KG"/>
    <s v="CFR"/>
    <x v="34"/>
    <s v="Nepal"/>
    <d v="2025-04-29T00:00:00"/>
    <d v="2025-03-24T00:00:00"/>
    <m/>
    <m/>
    <d v="2025-04-20T00:00:00"/>
    <n v="34"/>
    <d v="2025-05-24T00:00:00"/>
    <d v="2025-04-22T00:00:00"/>
    <d v="2025-04-16T00:00:00"/>
    <x v="0"/>
    <m/>
    <s v="CO_22GP"/>
    <n v="1"/>
    <n v="1"/>
    <x v="7"/>
    <s v="KMTC MUMBAI 0FDEDW1MA"/>
    <s v="QGD1759448"/>
    <m/>
    <m/>
    <x v="1"/>
    <x v="5"/>
    <n v="250"/>
    <n v="3235"/>
    <m/>
    <s v="6104533510"/>
    <s v="NPBSI"/>
    <m/>
    <n v="3150"/>
    <m/>
    <x v="0"/>
    <x v="6"/>
    <d v="2025-04-16T00:00:00"/>
    <s v="USD"/>
    <n v="40800"/>
    <m/>
    <m/>
    <m/>
    <m/>
    <m/>
    <n v="1"/>
    <m/>
    <n v="12000"/>
    <m/>
  </r>
  <r>
    <x v="0"/>
    <x v="1"/>
    <x v="0"/>
    <s v="PF"/>
    <x v="3"/>
    <s v="PF Paints &amp; Coatings"/>
    <s v="TANJ"/>
    <d v="2025-03-23T00:00:00"/>
    <s v="1350"/>
    <s v="NDG"/>
    <s v="NDG"/>
    <s v="ZOR"/>
    <s v="Thaison G.M. Company Ltd."/>
    <s v="CN_FF_5437551_Chuangxiang"/>
    <s v="5103387123"/>
    <s v="7101286"/>
    <s v="5103387123/7101286"/>
    <s v="Gabrosa M700 BAG 25 KG"/>
    <n v="24000"/>
    <s v="KG"/>
    <s v="CIF"/>
    <x v="8"/>
    <s v="Vietnam"/>
    <d v="2025-04-29T00:00:00"/>
    <d v="2025-03-23T00:00:00"/>
    <m/>
    <m/>
    <d v="2025-04-20T00:00:00"/>
    <n v="14"/>
    <d v="2025-05-04T00:00:00"/>
    <d v="2025-04-26T00:00:00"/>
    <d v="2025-04-16T00:00:00"/>
    <x v="0"/>
    <m/>
    <s v="CO_45GP"/>
    <n v="1"/>
    <n v="2"/>
    <x v="15"/>
    <s v="KANWAY LUCKY 009S"/>
    <s v="COAU7258627010"/>
    <m/>
    <m/>
    <x v="1"/>
    <x v="5"/>
    <n v="250"/>
    <n v="1185"/>
    <m/>
    <s v="6104530830"/>
    <s v="VNSGN"/>
    <m/>
    <n v="1100"/>
    <m/>
    <x v="0"/>
    <x v="6"/>
    <d v="2025-04-16T00:00:00"/>
    <s v="USD"/>
    <n v="76080"/>
    <m/>
    <m/>
    <m/>
    <m/>
    <m/>
    <n v="2"/>
    <m/>
    <n v="24000"/>
    <m/>
  </r>
  <r>
    <x v="0"/>
    <x v="2"/>
    <x v="1"/>
    <s v="PF"/>
    <x v="3"/>
    <s v="PF Paints &amp; Coatings"/>
    <s v="VAZEN"/>
    <d v="2025-03-02T00:00:00"/>
    <s v="1350"/>
    <s v="NDG"/>
    <s v="NDG"/>
    <s v="ZNLC"/>
    <s v="Nouryon Chemicals India Private Ltd."/>
    <s v="CN_FF_5437551_Chuangxiang"/>
    <s v="4700158836"/>
    <s v="7101286"/>
    <s v="4700158836/7101286"/>
    <s v="Gabrosa M700 BAG 25 KG"/>
    <n v="24000"/>
    <s v="KG"/>
    <s v="CIF"/>
    <x v="6"/>
    <s v="India"/>
    <d v="2025-05-21T00:00:00"/>
    <d v="2025-03-02T00:00:00"/>
    <m/>
    <m/>
    <d v="2025-04-24T00:00:00"/>
    <n v="18"/>
    <d v="2025-05-12T00:00:00"/>
    <d v="2025-04-25T00:00:00"/>
    <d v="2025-04-20T00:00:00"/>
    <x v="0"/>
    <m/>
    <s v="CO_45GP"/>
    <n v="1"/>
    <n v="2"/>
    <x v="0"/>
    <s v="JIRA BHUM 003W"/>
    <s v="OOLU4123589330                    "/>
    <s v="上海外高桥"/>
    <s v="OOCL"/>
    <x v="0"/>
    <x v="0"/>
    <n v="0"/>
    <n v="1185"/>
    <m/>
    <s v="6104534455"/>
    <s v="INNSA"/>
    <m/>
    <n v="1100"/>
    <m/>
    <x v="0"/>
    <x v="6"/>
    <d v="2025-04-20T00:00:00"/>
    <s v="INR"/>
    <n v="8049928"/>
    <m/>
    <m/>
    <m/>
    <n v="2"/>
    <m/>
    <m/>
    <m/>
    <n v="24000"/>
    <m/>
  </r>
  <r>
    <x v="0"/>
    <x v="1"/>
    <x v="1"/>
    <s v="PF"/>
    <x v="4"/>
    <s v="PF Paints &amp; Coatings"/>
    <s v="PATHRES"/>
    <d v="2025-04-13T00:00:00"/>
    <s v="1350"/>
    <s v="NDG"/>
    <s v="NDG"/>
    <s v="ZNLC"/>
    <s v="Nouryon Chemicals India Private Ltd."/>
    <s v="CN_FF_5437551_Chuangxiang"/>
    <s v="4700160840"/>
    <s v="7101286"/>
    <s v="4700160840/7101286"/>
    <s v="Gabrosa M700 BAG 25 KG"/>
    <n v="24000"/>
    <s v="KG"/>
    <s v="CIF"/>
    <x v="35"/>
    <s v="India"/>
    <d v="2025-05-30T00:00:00"/>
    <d v="2025-04-13T00:00:00"/>
    <m/>
    <m/>
    <d v="2025-05-18T00:00:00"/>
    <n v="29"/>
    <d v="2025-06-16T00:00:00"/>
    <d v="2025-05-22T00:00:00"/>
    <d v="2025-05-14T00:00:00"/>
    <x v="0"/>
    <m/>
    <s v="CO_45GP"/>
    <n v="1"/>
    <n v="2"/>
    <x v="4"/>
    <s v="EVER LYRIC 0067W "/>
    <s v="ONEYTAOF52692900"/>
    <m/>
    <s v="MSC/ONE"/>
    <x v="0"/>
    <x v="0"/>
    <n v="350"/>
    <n v="1887"/>
    <m/>
    <s v="6104555229"/>
    <s v="INCCU"/>
    <m/>
    <n v="1802"/>
    <m/>
    <x v="0"/>
    <x v="6"/>
    <d v="2025-05-14T00:00:00"/>
    <s v="USD"/>
    <n v="54611"/>
    <m/>
    <m/>
    <m/>
    <n v="2"/>
    <m/>
    <m/>
    <m/>
    <n v="24000"/>
    <m/>
  </r>
  <r>
    <x v="0"/>
    <x v="1"/>
    <x v="1"/>
    <s v="PF"/>
    <x v="4"/>
    <s v="PF Paints &amp; Coatings"/>
    <s v="PATHRES"/>
    <d v="2025-03-26T00:00:00"/>
    <s v="1350"/>
    <s v="NDG"/>
    <s v="NDG"/>
    <s v="ZNLC"/>
    <s v="Nouryon Chemicals India Private Ltd."/>
    <s v="CN_FF_5437551_Chuangxiang"/>
    <s v="4700160041"/>
    <s v="7101286"/>
    <s v="4700160041/7101286"/>
    <s v="Gabrosa M700 BAG 25 KG"/>
    <n v="24000"/>
    <s v="KG"/>
    <s v="CIF"/>
    <x v="6"/>
    <s v="India"/>
    <d v="2025-06-09T00:00:00"/>
    <d v="2025-03-26T00:00:00"/>
    <m/>
    <m/>
    <d v="2025-05-19T00:00:00"/>
    <n v="23"/>
    <d v="2025-06-11T00:00:00"/>
    <d v="2025-05-22T00:00:00"/>
    <d v="2025-05-15T00:00:00"/>
    <x v="0"/>
    <m/>
    <s v="CO_45GP"/>
    <n v="1"/>
    <n v="2"/>
    <x v="4"/>
    <s v="EVER LYRIC 0067W "/>
    <s v="ONEYTAOF37084700"/>
    <m/>
    <s v="MSC/ONE"/>
    <x v="0"/>
    <x v="0"/>
    <n v="0"/>
    <n v="1887"/>
    <m/>
    <s v="6104555233"/>
    <s v="INNSA"/>
    <m/>
    <n v="1802"/>
    <m/>
    <x v="0"/>
    <x v="6"/>
    <d v="2025-05-15T00:00:00"/>
    <s v="USD"/>
    <n v="71437"/>
    <m/>
    <m/>
    <m/>
    <n v="2"/>
    <m/>
    <m/>
    <m/>
    <n v="24000"/>
    <m/>
  </r>
  <r>
    <x v="0"/>
    <x v="2"/>
    <x v="0"/>
    <s v="PF"/>
    <x v="4"/>
    <s v="PF Paints &amp; Coatings"/>
    <s v="TANJ"/>
    <d v="2025-03-20T00:00:00"/>
    <s v="1350"/>
    <s v="NDG"/>
    <s v="NDG"/>
    <s v="ZNLC"/>
    <s v="Vietcom Joint Stock Company"/>
    <s v="CN_FF_5437551_Chuangxiang"/>
    <s v="5103386570"/>
    <s v="7101286"/>
    <s v="5103386570/7101286"/>
    <s v="Gabrosa M700 BAG 25 KG"/>
    <n v="12000"/>
    <s v="KG"/>
    <s v="CIF"/>
    <x v="24"/>
    <s v="Vietnam"/>
    <d v="2025-05-29T00:00:00"/>
    <d v="2025-03-20T00:00:00"/>
    <m/>
    <m/>
    <d v="2025-05-22T00:00:00"/>
    <n v="8"/>
    <d v="2025-05-30T00:00:00"/>
    <d v="2025-05-24T00:00:00"/>
    <d v="2025-05-18T00:00:00"/>
    <x v="0"/>
    <m/>
    <s v="CO_22GP"/>
    <n v="1"/>
    <n v="1"/>
    <x v="11"/>
    <s v="NICOLAI MAERSK 521S"/>
    <s v="285748220"/>
    <s v="上海外高桥"/>
    <s v="MSK"/>
    <x v="0"/>
    <x v="0"/>
    <n v="250"/>
    <n v="585"/>
    <m/>
    <s v="6104554019"/>
    <s v="VNHPH"/>
    <m/>
    <n v="500"/>
    <m/>
    <x v="0"/>
    <x v="6"/>
    <d v="2025-05-18T00:00:00"/>
    <s v="USD"/>
    <n v="38040"/>
    <m/>
    <m/>
    <m/>
    <n v="1"/>
    <m/>
    <m/>
    <m/>
    <n v="12000"/>
    <m/>
  </r>
  <r>
    <x v="0"/>
    <x v="1"/>
    <x v="1"/>
    <s v="PF"/>
    <x v="4"/>
    <s v="PF Paints &amp; Coatings"/>
    <s v="VAZEN"/>
    <d v="2025-04-23T00:00:00"/>
    <s v="1350"/>
    <s v="NDG"/>
    <s v="NDG"/>
    <s v="ZNLC"/>
    <s v="Nouryon Chemicals India Private Ltd."/>
    <s v="CN_FF_5437551_Chuangxiang"/>
    <s v="4700161241"/>
    <s v="7101286"/>
    <s v="4700161241/7101286"/>
    <s v="Gabrosa M700 BAG 25 KG"/>
    <n v="24000"/>
    <s v="KG"/>
    <s v="CIF"/>
    <x v="6"/>
    <s v="India"/>
    <d v="2025-06-14T00:00:00"/>
    <d v="2025-04-23T00:00:00"/>
    <m/>
    <m/>
    <d v="2025-05-19T00:00:00"/>
    <n v="26"/>
    <d v="2025-06-14T00:00:00"/>
    <d v="2025-05-29T00:00:00"/>
    <d v="2025-05-15T00:00:00"/>
    <x v="0"/>
    <s v="amendment charge"/>
    <s v="CO_45GP"/>
    <n v="1"/>
    <n v="2"/>
    <x v="6"/>
    <s v="MSC MAEVA QH521A"/>
    <s v="177KHJHJA33409V"/>
    <m/>
    <s v="MSC/ONE"/>
    <x v="0"/>
    <x v="0"/>
    <n v="0"/>
    <n v="1405"/>
    <m/>
    <s v="6104557144"/>
    <s v="INNSA"/>
    <s v="O-Vessel delay"/>
    <n v="1320"/>
    <m/>
    <x v="0"/>
    <x v="6"/>
    <d v="2025-05-15T00:00:00"/>
    <s v="INR"/>
    <n v="8049928"/>
    <m/>
    <m/>
    <m/>
    <n v="2"/>
    <m/>
    <m/>
    <m/>
    <n v="24000"/>
    <m/>
  </r>
  <r>
    <x v="0"/>
    <x v="1"/>
    <x v="1"/>
    <s v="PF"/>
    <x v="5"/>
    <s v="PF Paints &amp; Coatings"/>
    <s v="VAZEN"/>
    <d v="2025-05-15T00:00:00"/>
    <s v="1350"/>
    <s v="NDG"/>
    <s v="NDG"/>
    <s v="ZNLC"/>
    <s v="Nouryon Chemicals India Private Ltd"/>
    <s v="CN_FF_5437551_Chuangxiang"/>
    <s v="4700162155"/>
    <s v="7101286"/>
    <s v="4700162155/7101287"/>
    <s v="Gabrosa M700 BAG 25 KG"/>
    <n v="23400"/>
    <s v="KG"/>
    <s v="CIF"/>
    <x v="6"/>
    <s v="India"/>
    <d v="2025-07-01T00:00:00"/>
    <d v="2025-05-15T00:00:00"/>
    <m/>
    <m/>
    <d v="2025-06-04T00:00:00"/>
    <n v="21"/>
    <d v="2025-06-25T00:00:00"/>
    <d v="2025-06-09T00:00:00"/>
    <d v="2025-05-31T00:00:00"/>
    <x v="6"/>
    <s v="shipment d, cost d"/>
    <s v="CO_45GP"/>
    <n v="1"/>
    <n v="2"/>
    <x v="6"/>
    <s v="MSC CHARLESTON/QK523W"/>
    <s v="177KHJHJA33425V"/>
    <m/>
    <s v="MSC/ONE"/>
    <x v="0"/>
    <x v="0"/>
    <n v="0"/>
    <n v="1405"/>
    <m/>
    <s v="6104566294"/>
    <s v="INNSA"/>
    <s v="O-Vessel delay"/>
    <n v="1320"/>
    <m/>
    <x v="0"/>
    <x v="6"/>
    <d v="2025-05-31T00:00:00"/>
    <s v="INR"/>
    <n v="6289157"/>
    <m/>
    <m/>
    <m/>
    <n v="2"/>
    <m/>
    <m/>
    <m/>
    <n v="23400"/>
    <m/>
  </r>
  <r>
    <x v="0"/>
    <x v="1"/>
    <x v="1"/>
    <s v="PF"/>
    <x v="5"/>
    <s v="PF Paints &amp; Coatings"/>
    <s v="VAZEN"/>
    <d v="2025-05-15T00:00:00"/>
    <s v="1350"/>
    <s v="NDG"/>
    <s v="NDG"/>
    <s v="ZNLC"/>
    <s v="Nouryon Chemicals India Private Ltd"/>
    <s v="CN_FF_5437551_Chuangxiang"/>
    <s v="4700162155"/>
    <s v="7101602"/>
    <s v="4700162155/7101602"/>
    <s v="Gabrosa M2000 BAG 25 KG"/>
    <n v="600"/>
    <s v="KG"/>
    <s v="CIF"/>
    <x v="6"/>
    <s v="India"/>
    <d v="2025-07-01T00:00:00"/>
    <d v="2025-05-15T00:00:00"/>
    <m/>
    <m/>
    <d v="2025-06-04T00:00:00"/>
    <n v="21"/>
    <d v="2025-06-25T00:00:00"/>
    <d v="2025-06-09T00:00:00"/>
    <d v="2025-05-31T00:00:00"/>
    <x v="6"/>
    <m/>
    <s v="CO_45GP"/>
    <n v="0"/>
    <n v="0"/>
    <x v="6"/>
    <s v="MSC CHARLESTON/QK523W"/>
    <s v="177KHJHJA33425V"/>
    <m/>
    <s v="MSC/ONE"/>
    <x v="0"/>
    <x v="0"/>
    <n v="0"/>
    <n v="0"/>
    <m/>
    <s v="6104566294"/>
    <s v="INNSA"/>
    <m/>
    <n v="0"/>
    <m/>
    <x v="0"/>
    <x v="6"/>
    <d v="2025-05-31T00:00:00"/>
    <s v="INR"/>
    <n v="0"/>
    <m/>
    <m/>
    <m/>
    <n v="0"/>
    <m/>
    <m/>
    <m/>
    <n v="600"/>
    <m/>
  </r>
  <r>
    <x v="0"/>
    <x v="1"/>
    <x v="0"/>
    <s v="PF"/>
    <x v="5"/>
    <s v="PF Paints &amp; Coatings"/>
    <s v="TANJ"/>
    <d v="2025-05-14T00:00:00"/>
    <s v="1350"/>
    <s v="NDG"/>
    <s v="NDG"/>
    <s v="ZOR"/>
    <s v="Kawa International Chemie Co., Ltd"/>
    <s v="CN_FF_5437551_Chuangxiang"/>
    <s v="5103413711"/>
    <s v="7101286"/>
    <s v="5103413711/7101286"/>
    <s v="Gabrosa M700 BAG 25 KG"/>
    <n v="21000"/>
    <s v="KG"/>
    <s v="CIF"/>
    <x v="4"/>
    <s v="Thailand"/>
    <d v="2025-06-19T00:00:00"/>
    <d v="2025-05-19T00:00:00"/>
    <m/>
    <m/>
    <d v="2025-06-04T00:00:00"/>
    <n v="17"/>
    <d v="2025-06-21T00:00:00"/>
    <d v="2025-06-08T00:00:00"/>
    <d v="2025-05-31T00:00:00"/>
    <x v="6"/>
    <s v="FB SENT,MRKU0324364"/>
    <s v="CO_45GP"/>
    <n v="1"/>
    <n v="2"/>
    <x v="11"/>
    <s v="WAN HAI 332 / 523S"/>
    <s v="278952054"/>
    <m/>
    <s v="MSK"/>
    <x v="0"/>
    <x v="0"/>
    <n v="0"/>
    <n v="857"/>
    <m/>
    <m/>
    <s v="THBKK"/>
    <s v="O-Vessel schedule changed"/>
    <n v="857"/>
    <m/>
    <x v="0"/>
    <x v="6"/>
    <d v="2025-05-31T00:00:00"/>
    <s v="USD"/>
    <n v="77010"/>
    <m/>
    <m/>
    <m/>
    <n v="2"/>
    <m/>
    <m/>
    <m/>
    <n v="21000"/>
    <m/>
  </r>
  <r>
    <x v="0"/>
    <x v="1"/>
    <x v="0"/>
    <s v="PF"/>
    <x v="5"/>
    <s v="PF Paints &amp; Coatings"/>
    <s v="TANJ"/>
    <d v="2025-05-14T00:00:00"/>
    <s v="1350"/>
    <s v="NDG"/>
    <s v="NDG"/>
    <s v="ZOR"/>
    <s v="Kawa International Chemie Co., Ltd"/>
    <s v="CN_FF_5437551_Chuangxiang"/>
    <s v="5103413711"/>
    <s v="7101287"/>
    <s v="5103413711/7101287"/>
    <s v="Gabrosa M300 BAG 25 KG"/>
    <n v="2400"/>
    <s v="KG"/>
    <s v="CIF"/>
    <x v="4"/>
    <s v="Thailand"/>
    <d v="2025-06-19T00:00:00"/>
    <d v="2025-05-19T00:00:00"/>
    <m/>
    <m/>
    <d v="2025-06-04T00:00:00"/>
    <n v="17"/>
    <d v="2025-06-21T00:00:00"/>
    <d v="2025-06-08T00:00:00"/>
    <d v="2025-05-31T00:00:00"/>
    <x v="6"/>
    <m/>
    <s v="CO_45GP"/>
    <n v="0"/>
    <n v="0"/>
    <x v="11"/>
    <s v="WAN HAI 332 / 523S"/>
    <s v="278952054"/>
    <m/>
    <s v="MSK"/>
    <x v="0"/>
    <x v="0"/>
    <n v="0"/>
    <n v="0"/>
    <m/>
    <m/>
    <s v="THBKK"/>
    <m/>
    <n v="0"/>
    <m/>
    <x v="0"/>
    <x v="6"/>
    <d v="2025-05-31T00:00:00"/>
    <s v="USD"/>
    <n v="0"/>
    <m/>
    <m/>
    <m/>
    <n v="0"/>
    <m/>
    <m/>
    <m/>
    <n v="2400"/>
    <m/>
  </r>
  <r>
    <x v="0"/>
    <x v="1"/>
    <x v="0"/>
    <s v="PF"/>
    <x v="5"/>
    <s v="PF Paints &amp; Coatings"/>
    <s v="TANJ"/>
    <d v="2025-05-14T00:00:00"/>
    <s v="1350"/>
    <s v="NDG"/>
    <s v="NDG"/>
    <s v="ZOR"/>
    <s v="Kawa International Chemie Co., Ltd"/>
    <s v="CN_FF_5437551_Chuangxiang"/>
    <s v="5103413711"/>
    <s v="7101288"/>
    <s v="5103413711/7101288"/>
    <s v="Gabrosa M100 BAG 25 KG"/>
    <n v="600"/>
    <s v="KG"/>
    <s v="CIF"/>
    <x v="4"/>
    <s v="Thailand"/>
    <d v="2025-06-19T00:00:00"/>
    <d v="2025-05-19T00:00:00"/>
    <m/>
    <m/>
    <d v="2025-06-04T00:00:00"/>
    <n v="17"/>
    <d v="2025-06-21T00:00:00"/>
    <d v="2025-06-08T00:00:00"/>
    <d v="2025-05-31T00:00:00"/>
    <x v="6"/>
    <m/>
    <s v="CO_45GP"/>
    <n v="0"/>
    <n v="0"/>
    <x v="11"/>
    <s v="WAN HAI 332 / 523S"/>
    <s v="278952054"/>
    <m/>
    <s v="MSK"/>
    <x v="0"/>
    <x v="0"/>
    <n v="0"/>
    <n v="0"/>
    <m/>
    <m/>
    <s v="THBKK"/>
    <m/>
    <n v="0"/>
    <m/>
    <x v="0"/>
    <x v="6"/>
    <d v="2025-05-31T00:00:00"/>
    <s v="USD"/>
    <n v="0"/>
    <m/>
    <m/>
    <m/>
    <n v="0"/>
    <m/>
    <m/>
    <m/>
    <n v="600"/>
    <m/>
  </r>
  <r>
    <x v="0"/>
    <x v="1"/>
    <x v="1"/>
    <s v="PF"/>
    <x v="5"/>
    <s v="PF Paints &amp; Coatings"/>
    <s v="VAZEN"/>
    <d v="2025-05-15T00:00:00"/>
    <s v="1350"/>
    <s v="NDG"/>
    <s v="NDG"/>
    <s v="ZNLC"/>
    <s v="Nouryon Chemicals India Private Ltd"/>
    <s v="CN_FF_5437551_Chuangxiang"/>
    <s v="4700162159"/>
    <s v="7101286"/>
    <s v="4700162159/7101288"/>
    <s v="Gabrosa M700 BAG 25 KG"/>
    <n v="24000"/>
    <s v="KG"/>
    <s v="CIF"/>
    <x v="6"/>
    <s v="India"/>
    <d v="2025-07-10T00:00:00"/>
    <d v="2025-05-15T00:00:00"/>
    <m/>
    <m/>
    <d v="2025-06-12T00:00:00"/>
    <n v="22"/>
    <d v="2025-07-04T00:00:00"/>
    <m/>
    <d v="2025-06-08T00:00:00"/>
    <x v="2"/>
    <s v="ZBIU D"/>
    <s v="CO_45GP"/>
    <n v="1"/>
    <n v="2"/>
    <x v="6"/>
    <s v="MSC GABON QK524W"/>
    <s v="177KHJHJA33451V"/>
    <m/>
    <s v="MSC/ONE"/>
    <x v="0"/>
    <x v="0"/>
    <n v="0"/>
    <n v="1405"/>
    <m/>
    <m/>
    <s v="INNSA"/>
    <m/>
    <n v="1320"/>
    <m/>
    <x v="0"/>
    <x v="6"/>
    <d v="2025-06-08T00:00:00"/>
    <s v="INR"/>
    <n v="8049928"/>
    <m/>
    <m/>
    <m/>
    <n v="2"/>
    <m/>
    <m/>
    <m/>
    <m/>
    <m/>
  </r>
  <r>
    <x v="0"/>
    <x v="1"/>
    <x v="1"/>
    <s v="PF"/>
    <x v="5"/>
    <s v="PF Paints &amp; Coatings"/>
    <s v="VAZEN"/>
    <d v="2025-05-15T00:00:00"/>
    <s v="1350"/>
    <s v="NDG"/>
    <s v="NDG"/>
    <s v="ZNLC"/>
    <s v="Nouryon Chemicals India Private Ltd"/>
    <s v="CN_FF_5437551_Chuangxiang"/>
    <s v="4700162163"/>
    <s v="7101286"/>
    <s v="4700162163/7101289"/>
    <s v="Gabrosa M700 BAG 25 KG"/>
    <n v="24000"/>
    <s v="KG"/>
    <s v="CIF"/>
    <x v="6"/>
    <s v="India"/>
    <d v="2025-07-20T00:00:00"/>
    <d v="2025-05-15T00:00:00"/>
    <m/>
    <m/>
    <d v="2025-06-23T00:00:00"/>
    <n v="20"/>
    <d v="2025-07-13T00:00:00"/>
    <m/>
    <d v="2025-06-19T00:00:00"/>
    <x v="3"/>
    <m/>
    <s v="CO_45GP"/>
    <n v="1"/>
    <n v="2"/>
    <x v="4"/>
    <s v="ITAL USODIMARE 180W"/>
    <m/>
    <m/>
    <s v="MSC/ONE"/>
    <x v="0"/>
    <x v="0"/>
    <n v="0"/>
    <n v="1887"/>
    <m/>
    <m/>
    <s v="INNSA"/>
    <m/>
    <n v="1802"/>
    <m/>
    <x v="0"/>
    <x v="6"/>
    <d v="2025-06-19T00:00:00"/>
    <s v="INR"/>
    <n v="8049928"/>
    <m/>
    <m/>
    <m/>
    <n v="2"/>
    <m/>
    <m/>
    <m/>
    <m/>
    <m/>
  </r>
  <r>
    <x v="0"/>
    <x v="3"/>
    <x v="0"/>
    <s v="CS2"/>
    <x v="0"/>
    <s v="PF SP"/>
    <s v="NIM1"/>
    <d v="2024-10-12T00:00:00"/>
    <s v="1448"/>
    <n v="3"/>
    <s v="UN1131"/>
    <s v="ZOR"/>
    <s v="P.T. INDO BHARAT RAYON"/>
    <s v="TH_FF_5010913_BDP"/>
    <s v="5103305512"/>
    <s v="7101101"/>
    <s v="5103305512/7101101"/>
    <s v="CARBON DISULPHIDE - Bulk - Thai"/>
    <n v="250000"/>
    <s v="KG"/>
    <s v="DAP"/>
    <x v="1"/>
    <s v="Indonesia"/>
    <d v="2024-11-15T00:00:00"/>
    <d v="2025-01-03T00:00:00"/>
    <m/>
    <m/>
    <d v="2025-01-01T00:00:00"/>
    <n v="6"/>
    <d v="2025-01-06T00:00:00"/>
    <d v="2025-01-01T00:00:00"/>
    <d v="2025-01-03T00:00:00"/>
    <x v="0"/>
    <m/>
    <s v="SO_22TD"/>
    <n v="2"/>
    <n v="2"/>
    <x v="11"/>
    <s v="ORNELLA V. 452S"/>
    <s v="248269445"/>
    <m/>
    <s v="CMA CGM"/>
    <x v="1"/>
    <x v="6"/>
    <m/>
    <n v="400"/>
    <d v="2025-01-15T00:00:00"/>
    <s v="6104454859"/>
    <s v="IDJKT"/>
    <m/>
    <n v="250"/>
    <n v="400"/>
    <x v="5"/>
    <x v="8"/>
    <d v="2025-01-03T00:00:00"/>
    <s v="USD"/>
    <n v="39000"/>
    <m/>
    <m/>
    <m/>
    <m/>
    <m/>
    <n v="2"/>
    <m/>
    <n v="250000"/>
    <m/>
  </r>
  <r>
    <x v="0"/>
    <x v="3"/>
    <x v="0"/>
    <s v="CS2"/>
    <x v="0"/>
    <s v="PF SP"/>
    <s v="NIM1"/>
    <d v="2024-10-12T00:00:00"/>
    <s v="1448"/>
    <s v="NDG"/>
    <s v="NDG"/>
    <s v="ZOR"/>
    <s v="P.T. INDO BHARAT RAYON"/>
    <s v="TH_FF_5010913_BDP"/>
    <s v="5103305512"/>
    <s v="2200731"/>
    <s v="5103305512/2200731"/>
    <s v="CS2 ISO"/>
    <n v="0"/>
    <s v="KG"/>
    <s v="DAP"/>
    <x v="1"/>
    <s v="Indonesia"/>
    <d v="2024-11-15T00:00:00"/>
    <d v="2025-01-03T00:00:00"/>
    <m/>
    <m/>
    <d v="2025-01-01T00:00:00"/>
    <n v="6"/>
    <d v="2025-01-06T00:00:00"/>
    <d v="2025-01-01T00:00:00"/>
    <d v="2025-01-03T00:00:00"/>
    <x v="0"/>
    <m/>
    <s v="SO_22TD"/>
    <n v="0"/>
    <n v="0"/>
    <x v="11"/>
    <s v="ORNELLA V. 452S"/>
    <s v="248269445"/>
    <m/>
    <s v="CMA CGM"/>
    <x v="1"/>
    <x v="6"/>
    <m/>
    <n v="400"/>
    <d v="2025-01-15T00:00:00"/>
    <s v="6104454859"/>
    <s v="IDJKT"/>
    <m/>
    <n v="250"/>
    <n v="400"/>
    <x v="5"/>
    <x v="8"/>
    <d v="2025-01-03T00:00:00"/>
    <s v="USD"/>
    <n v="39000"/>
    <m/>
    <m/>
    <m/>
    <m/>
    <m/>
    <n v="0"/>
    <m/>
    <n v="0"/>
    <m/>
  </r>
  <r>
    <x v="0"/>
    <x v="3"/>
    <x v="0"/>
    <s v="CS2"/>
    <x v="0"/>
    <s v="PF SP"/>
    <s v="NIM1"/>
    <d v="2024-10-12T00:00:00"/>
    <s v="1448"/>
    <n v="3"/>
    <s v="UN1131"/>
    <s v="ZOR"/>
    <s v="P.T. INDO BHARAT RAYON"/>
    <s v="TH_FF_5010913_BDP"/>
    <s v="5103305513"/>
    <s v="7101101"/>
    <s v="5103305513/7101101"/>
    <s v="CARBON DISULPHIDE - Bulk - Thai"/>
    <n v="175000"/>
    <s v="KG"/>
    <s v="DAP"/>
    <x v="1"/>
    <s v="Indonesia"/>
    <d v="2024-11-15T00:00:00"/>
    <d v="2025-01-03T00:00:00"/>
    <m/>
    <m/>
    <m/>
    <m/>
    <m/>
    <m/>
    <d v="2025-01-13T00:00:00"/>
    <x v="4"/>
    <m/>
    <s v="SO_22TD"/>
    <m/>
    <m/>
    <x v="2"/>
    <m/>
    <m/>
    <m/>
    <s v="CMA CGM"/>
    <x v="3"/>
    <x v="0"/>
    <m/>
    <m/>
    <d v="2025-01-15T00:00:00"/>
    <s v=""/>
    <s v="IDJKT"/>
    <m/>
    <n v="250"/>
    <m/>
    <x v="5"/>
    <x v="8"/>
    <d v="2025-01-13T00:00:00"/>
    <m/>
    <m/>
    <m/>
    <m/>
    <m/>
    <m/>
    <m/>
    <m/>
    <m/>
    <m/>
    <n v="175000"/>
  </r>
  <r>
    <x v="0"/>
    <x v="3"/>
    <x v="0"/>
    <s v="CS2"/>
    <x v="0"/>
    <s v="PF SP"/>
    <s v="NIM1"/>
    <d v="2024-10-12T00:00:00"/>
    <s v="1448"/>
    <s v="NDG"/>
    <s v="NDG"/>
    <s v="ZOR"/>
    <s v="P.T. INDO BHARAT RAYON"/>
    <s v="TH_FF_5010913_BDP"/>
    <s v="5103305513"/>
    <s v="2200731"/>
    <s v="5103305513/2200731"/>
    <s v="CS2 ISO"/>
    <n v="0"/>
    <s v="KG"/>
    <s v="DAP"/>
    <x v="1"/>
    <s v="Indonesia"/>
    <d v="2024-11-15T00:00:00"/>
    <d v="2025-01-03T00:00:00"/>
    <m/>
    <m/>
    <m/>
    <m/>
    <m/>
    <m/>
    <d v="2025-01-13T00:00:00"/>
    <x v="4"/>
    <m/>
    <s v="SO_22TD"/>
    <m/>
    <m/>
    <x v="2"/>
    <m/>
    <m/>
    <m/>
    <s v="CMA CGM"/>
    <x v="3"/>
    <x v="0"/>
    <m/>
    <m/>
    <d v="2025-01-15T00:00:00"/>
    <s v=""/>
    <s v="IDJKT"/>
    <m/>
    <n v="250"/>
    <m/>
    <x v="5"/>
    <x v="8"/>
    <d v="2025-01-13T00:00:00"/>
    <m/>
    <m/>
    <m/>
    <m/>
    <m/>
    <m/>
    <m/>
    <m/>
    <m/>
    <m/>
    <n v="0"/>
  </r>
  <r>
    <x v="0"/>
    <x v="3"/>
    <x v="0"/>
    <s v="CS2"/>
    <x v="1"/>
    <s v="PF SP"/>
    <s v="NIM1"/>
    <d v="2024-10-12T00:00:00"/>
    <s v="1448"/>
    <n v="3"/>
    <s v="UN1131"/>
    <s v="ZOR"/>
    <s v="P.T. INDO BHARAT RAYON"/>
    <s v="TH_FF_5010913_BDP"/>
    <s v="5103305514"/>
    <s v="7101101"/>
    <s v="5103305514/7101101"/>
    <s v="CARBON DISULPHIDE - Bulk - Thai"/>
    <n v="250000"/>
    <s v="KG"/>
    <s v="DAP"/>
    <x v="1"/>
    <s v="Indonesia"/>
    <d v="2024-11-15T00:00:00"/>
    <d v="2025-02-03T00:00:00"/>
    <m/>
    <m/>
    <m/>
    <m/>
    <m/>
    <m/>
    <d v="2025-02-03T00:00:00"/>
    <x v="4"/>
    <m/>
    <s v="SO_22TD"/>
    <m/>
    <m/>
    <x v="2"/>
    <m/>
    <m/>
    <m/>
    <s v="CMA CGM"/>
    <x v="3"/>
    <x v="0"/>
    <m/>
    <m/>
    <d v="2025-02-15T00:00:00"/>
    <s v=""/>
    <s v="IDJKT"/>
    <m/>
    <n v="250"/>
    <m/>
    <x v="5"/>
    <x v="8"/>
    <d v="2025-02-03T00:00:00"/>
    <m/>
    <m/>
    <m/>
    <m/>
    <m/>
    <m/>
    <m/>
    <m/>
    <m/>
    <m/>
    <n v="250000"/>
  </r>
  <r>
    <x v="0"/>
    <x v="3"/>
    <x v="0"/>
    <s v="CS2"/>
    <x v="1"/>
    <s v="PF SP"/>
    <s v="NIM1"/>
    <d v="2024-10-12T00:00:00"/>
    <s v="1448"/>
    <s v="NDG"/>
    <s v="NDG"/>
    <s v="ZOR"/>
    <s v="P.T. INDO BHARAT RAYON"/>
    <s v="TH_FF_5010913_BDP"/>
    <s v="5103305514"/>
    <s v="2200731"/>
    <s v="5103305514/2200731"/>
    <s v="CS2 ISO"/>
    <n v="0"/>
    <s v="KG"/>
    <s v="DAP"/>
    <x v="1"/>
    <s v="Indonesia"/>
    <d v="2024-11-15T00:00:00"/>
    <d v="2025-02-03T00:00:00"/>
    <m/>
    <m/>
    <m/>
    <m/>
    <m/>
    <m/>
    <d v="2025-02-03T00:00:00"/>
    <x v="4"/>
    <m/>
    <s v="SO_22TD"/>
    <m/>
    <m/>
    <x v="2"/>
    <m/>
    <m/>
    <m/>
    <s v="CMA CGM"/>
    <x v="3"/>
    <x v="0"/>
    <m/>
    <m/>
    <d v="2025-02-15T00:00:00"/>
    <s v=""/>
    <s v="IDJKT"/>
    <m/>
    <n v="250"/>
    <m/>
    <x v="5"/>
    <x v="8"/>
    <d v="2025-02-03T00:00:00"/>
    <m/>
    <m/>
    <m/>
    <m/>
    <m/>
    <m/>
    <m/>
    <m/>
    <m/>
    <m/>
    <n v="0"/>
  </r>
  <r>
    <x v="0"/>
    <x v="3"/>
    <x v="0"/>
    <m/>
    <x v="1"/>
    <s v="PF Emulsion Polymers"/>
    <s v="TANJ"/>
    <d v="2024-10-29T00:00:00"/>
    <s v="1477"/>
    <s v="NDG"/>
    <s v="NDG"/>
    <s v="ZOR"/>
    <s v="Thaison G.M. Company Ltd."/>
    <s v="TH_FF_5010913_BDP"/>
    <s v="5103313707"/>
    <s v="8005080"/>
    <s v="5103313707/8005080"/>
    <s v="ALCOSPERSE 602N 1200 KG IBC"/>
    <n v="21600"/>
    <s v="KG"/>
    <s v="CIF"/>
    <x v="24"/>
    <s v="Vietnam"/>
    <d v="2025-03-05T00:00:00"/>
    <d v="2025-02-24T00:00:00"/>
    <m/>
    <m/>
    <d v="2025-02-22T00:00:00"/>
    <n v="5"/>
    <d v="2025-02-27T00:00:00"/>
    <d v="2025-02-22T00:00:00"/>
    <d v="2025-02-18T00:00:00"/>
    <x v="0"/>
    <m/>
    <s v="CO_22GP"/>
    <n v="1"/>
    <n v="1"/>
    <x v="4"/>
    <s v="MAKHA BHUM V.105N"/>
    <s v="ONEYBKKF28535500"/>
    <m/>
    <s v="ONE"/>
    <x v="0"/>
    <x v="0"/>
    <m/>
    <n v="290"/>
    <d v="2025-03-05T00:00:00"/>
    <s v="6104479785"/>
    <s v="VNHPH"/>
    <m/>
    <n v="290"/>
    <m/>
    <x v="6"/>
    <x v="5"/>
    <d v="2025-02-24T00:00:00"/>
    <s v="USD"/>
    <n v="20520"/>
    <m/>
    <m/>
    <m/>
    <n v="1"/>
    <m/>
    <m/>
    <m/>
    <n v="21600"/>
    <m/>
  </r>
  <r>
    <x v="0"/>
    <x v="3"/>
    <x v="0"/>
    <s v="CS2"/>
    <x v="1"/>
    <s v="PF SP"/>
    <s v="NIM1"/>
    <d v="2024-11-20T00:00:00"/>
    <s v="1448"/>
    <n v="3"/>
    <s v="UN1131"/>
    <s v="ZOR"/>
    <s v="P.T. INDO BHARAT RAYON"/>
    <s v="TH_FF_5010913_BDP"/>
    <s v="5103324815"/>
    <s v="7101101"/>
    <s v="5103324815/7101101"/>
    <s v="CARBON DISULPHIDE - Bulk - Thai"/>
    <n v="725000"/>
    <s v="KG"/>
    <s v="DAP"/>
    <x v="1"/>
    <s v="Indonesia"/>
    <d v="2024-11-15T00:00:00"/>
    <d v="2025-02-05T00:00:00"/>
    <m/>
    <m/>
    <m/>
    <m/>
    <m/>
    <m/>
    <d v="2025-02-05T00:00:00"/>
    <x v="4"/>
    <m/>
    <s v="SO_22TD"/>
    <m/>
    <m/>
    <x v="2"/>
    <m/>
    <m/>
    <m/>
    <s v="CMA CGM"/>
    <x v="3"/>
    <x v="0"/>
    <m/>
    <m/>
    <d v="2025-02-15T00:00:00"/>
    <s v=""/>
    <s v="IDJKT"/>
    <m/>
    <n v="250"/>
    <m/>
    <x v="5"/>
    <x v="8"/>
    <d v="2025-02-05T00:00:00"/>
    <m/>
    <m/>
    <m/>
    <m/>
    <m/>
    <m/>
    <m/>
    <m/>
    <m/>
    <m/>
    <n v="725000"/>
  </r>
  <r>
    <x v="0"/>
    <x v="3"/>
    <x v="0"/>
    <s v="CS2"/>
    <x v="1"/>
    <s v="PF SP"/>
    <s v="NIM1"/>
    <d v="2024-11-20T00:00:00"/>
    <s v="1448"/>
    <s v="NDG"/>
    <s v="NDG"/>
    <s v="ZOR"/>
    <s v="P.T. INDO BHARAT RAYON"/>
    <s v="TH_FF_5010913_BDP"/>
    <s v="5103324815"/>
    <s v="2200731"/>
    <s v="5103324815/2200731"/>
    <s v="CS2 ISO"/>
    <n v="0"/>
    <s v="KG"/>
    <s v="DAP"/>
    <x v="1"/>
    <s v="Indonesia"/>
    <d v="2024-11-15T00:00:00"/>
    <d v="2025-02-05T00:00:00"/>
    <m/>
    <m/>
    <m/>
    <m/>
    <m/>
    <m/>
    <d v="2025-02-05T00:00:00"/>
    <x v="4"/>
    <m/>
    <s v="SO_22TD"/>
    <m/>
    <m/>
    <x v="2"/>
    <m/>
    <m/>
    <m/>
    <s v="CMA CGM"/>
    <x v="3"/>
    <x v="0"/>
    <m/>
    <m/>
    <d v="2025-02-15T00:00:00"/>
    <s v=""/>
    <s v="IDJKT"/>
    <m/>
    <n v="250"/>
    <m/>
    <x v="5"/>
    <x v="8"/>
    <d v="2025-02-05T00:00:00"/>
    <m/>
    <m/>
    <m/>
    <m/>
    <m/>
    <m/>
    <m/>
    <m/>
    <m/>
    <m/>
    <n v="0"/>
  </r>
  <r>
    <x v="0"/>
    <x v="3"/>
    <x v="0"/>
    <m/>
    <x v="0"/>
    <s v="PF Emulsion Polymers"/>
    <s v="QIUC"/>
    <d v="2024-11-25T00:00:00"/>
    <s v="1477"/>
    <s v="NDG"/>
    <s v="NDG"/>
    <s v="ZNLC"/>
    <s v="NouryonChemicals(Boxing)Co.,Ltd,"/>
    <s v="TH_FF_5010913_BDP"/>
    <s v="4700154181"/>
    <s v="8018696"/>
    <s v="4700154181/8018696"/>
    <s v="ALCOSPERSE 747 238 KG PTH DR"/>
    <n v="19040"/>
    <s v="KG"/>
    <s v="CIF"/>
    <x v="5"/>
    <s v="China"/>
    <d v="2025-02-06T00:00:00"/>
    <d v="2025-01-27T00:00:00"/>
    <m/>
    <m/>
    <d v="2025-01-29T00:00:00"/>
    <n v="9"/>
    <d v="2025-02-07T00:00:00"/>
    <d v="2025-01-29T00:00:00"/>
    <d v="2025-01-27T00:00:00"/>
    <x v="0"/>
    <m/>
    <s v="CO_22GP"/>
    <n v="1"/>
    <n v="1"/>
    <x v="0"/>
    <s v="SYMEON P V.001N"/>
    <s v="2305768740"/>
    <m/>
    <s v="OOCL"/>
    <x v="0"/>
    <x v="0"/>
    <m/>
    <n v="220"/>
    <d v="2025-02-06T00:00:00"/>
    <s v="6104462436"/>
    <s v="CNSHG"/>
    <m/>
    <n v="220"/>
    <m/>
    <x v="7"/>
    <x v="5"/>
    <d v="2025-01-27T00:00:00"/>
    <s v="USD"/>
    <n v="39266"/>
    <m/>
    <m/>
    <m/>
    <n v="1"/>
    <m/>
    <m/>
    <m/>
    <n v="19040"/>
    <m/>
  </r>
  <r>
    <x v="0"/>
    <x v="3"/>
    <x v="0"/>
    <m/>
    <x v="0"/>
    <s v="PF Emulsion Polymers"/>
    <s v="QIUC"/>
    <d v="2024-11-25T00:00:00"/>
    <s v="1477"/>
    <s v="NDG"/>
    <s v="NDG"/>
    <s v="ZNLC"/>
    <s v="NouryonChemicals(Boxing)Co.,Ltd,"/>
    <s v="TH_FF_5010913_BDP"/>
    <s v="4700154182"/>
    <s v="8018696"/>
    <s v="4700154182/8018696"/>
    <s v="ALCOSPERSE 747 238 KG PTH DR"/>
    <n v="19040"/>
    <s v="KG"/>
    <s v="CIF"/>
    <x v="5"/>
    <s v="China"/>
    <d v="2025-02-06T00:00:00"/>
    <d v="2025-01-27T00:00:00"/>
    <m/>
    <m/>
    <d v="2025-01-29T00:00:00"/>
    <n v="9"/>
    <d v="2025-02-07T00:00:00"/>
    <d v="2025-01-29T00:00:00"/>
    <d v="2025-01-27T00:00:00"/>
    <x v="0"/>
    <m/>
    <s v="CO_22GP"/>
    <n v="1"/>
    <n v="1"/>
    <x v="0"/>
    <s v="SYMEON P V.001N"/>
    <s v="2305768790"/>
    <m/>
    <s v="OOCL"/>
    <x v="0"/>
    <x v="0"/>
    <m/>
    <n v="220"/>
    <d v="2025-02-06T00:00:00"/>
    <s v="6104466546"/>
    <s v="CNSHG"/>
    <m/>
    <n v="220"/>
    <m/>
    <x v="7"/>
    <x v="5"/>
    <d v="2025-01-27T00:00:00"/>
    <s v="USD"/>
    <n v="39266"/>
    <m/>
    <m/>
    <m/>
    <n v="1"/>
    <m/>
    <m/>
    <m/>
    <n v="19040"/>
    <m/>
  </r>
  <r>
    <x v="0"/>
    <x v="3"/>
    <x v="0"/>
    <m/>
    <x v="1"/>
    <s v="PF Emulsion Polymers"/>
    <s v="QIUC"/>
    <d v="2024-11-25T00:00:00"/>
    <s v="1477"/>
    <s v="NDG"/>
    <s v="NDG"/>
    <s v="ZNLC"/>
    <s v="NouryonChemicals(Boxing)Co.,Ltd,"/>
    <s v="TH_FF_5010913_BDP"/>
    <s v="4700154183"/>
    <s v="8018696"/>
    <s v="4700154183/8018696"/>
    <s v="ALCOSPERSE 747 238 KG PTH DR"/>
    <n v="19040"/>
    <s v="KG"/>
    <s v="CIF"/>
    <x v="5"/>
    <s v="China"/>
    <d v="2025-02-20T00:00:00"/>
    <d v="2025-02-10T00:00:00"/>
    <m/>
    <m/>
    <d v="2025-02-05T00:00:00"/>
    <n v="9"/>
    <d v="2025-02-14T00:00:00"/>
    <d v="2025-02-08T00:00:00"/>
    <d v="2025-02-10T00:00:00"/>
    <x v="0"/>
    <m/>
    <s v="CO_22GP"/>
    <n v="1"/>
    <n v="1"/>
    <x v="0"/>
    <s v="YM CAPACITY V.047N"/>
    <s v="2305788220"/>
    <m/>
    <s v="OOCL"/>
    <x v="0"/>
    <x v="0"/>
    <m/>
    <n v="220"/>
    <d v="2025-02-20T00:00:00"/>
    <s v="6104468637"/>
    <s v="CNSHG"/>
    <m/>
    <n v="220"/>
    <m/>
    <x v="7"/>
    <x v="5"/>
    <d v="2025-02-10T00:00:00"/>
    <s v="USD"/>
    <n v="39266"/>
    <m/>
    <m/>
    <m/>
    <n v="1"/>
    <m/>
    <m/>
    <m/>
    <n v="19040"/>
    <m/>
  </r>
  <r>
    <x v="0"/>
    <x v="3"/>
    <x v="0"/>
    <m/>
    <x v="0"/>
    <s v="PF Emulsion Polymers"/>
    <s v="TANBK"/>
    <d v="2024-12-02T00:00:00"/>
    <s v="1477"/>
    <s v="NDG"/>
    <s v="NDG"/>
    <s v="ZOR"/>
    <s v="PT.Kao Indonesia Chemicals"/>
    <s v="TH_FF_5010913_BDP"/>
    <s v="5103331088"/>
    <s v="8002861"/>
    <s v="5103331088/8002861"/>
    <s v="ALCOSPERSE 645 250 KG TH DR"/>
    <n v="10000"/>
    <s v="KG"/>
    <s v="CIF"/>
    <x v="1"/>
    <s v="Indonesia"/>
    <d v="2025-01-14T00:00:00"/>
    <d v="2025-01-17T00:00:00"/>
    <m/>
    <m/>
    <d v="2025-01-26T00:00:00"/>
    <n v="5"/>
    <d v="2025-01-31T00:00:00"/>
    <d v="2025-01-21T00:00:00"/>
    <d v="2025-01-17T00:00:00"/>
    <x v="0"/>
    <m/>
    <s v="CO_22GP"/>
    <n v="1"/>
    <n v="1"/>
    <x v="7"/>
    <s v="DANUM 175 V.084S"/>
    <s v="GTD0907131"/>
    <m/>
    <s v="CMA CGM"/>
    <x v="0"/>
    <x v="0"/>
    <m/>
    <n v="250"/>
    <d v="2025-01-14T00:00:00"/>
    <s v="6104458274"/>
    <s v="IDJKT"/>
    <m/>
    <n v="250"/>
    <m/>
    <x v="6"/>
    <x v="5"/>
    <d v="2025-01-17T00:00:00"/>
    <s v="USD"/>
    <n v="21300"/>
    <m/>
    <m/>
    <m/>
    <n v="1"/>
    <m/>
    <m/>
    <m/>
    <n v="10000"/>
    <m/>
  </r>
  <r>
    <x v="0"/>
    <x v="3"/>
    <x v="0"/>
    <m/>
    <x v="1"/>
    <s v="PF Emulsion Polymers"/>
    <s v="QIUC"/>
    <d v="2024-12-17T00:00:00"/>
    <s v="1477"/>
    <s v="NDG"/>
    <s v="NDG"/>
    <s v="ZNLC"/>
    <s v="NouryonChemicals(Boxing)Co.,Ltd,"/>
    <s v="TH_FF_5010913_BDP"/>
    <s v="4700155235"/>
    <s v="8002860"/>
    <s v="4700155235/8002860"/>
    <s v="ALCOGUM L-344 204 KG TH DR"/>
    <n v="16320"/>
    <s v="KG"/>
    <s v="CIF"/>
    <x v="5"/>
    <s v="China"/>
    <d v="2025-02-15T00:00:00"/>
    <d v="2025-02-05T00:00:00"/>
    <m/>
    <m/>
    <m/>
    <m/>
    <m/>
    <m/>
    <d v="2025-02-05T00:00:00"/>
    <x v="4"/>
    <m/>
    <m/>
    <m/>
    <m/>
    <x v="2"/>
    <m/>
    <m/>
    <m/>
    <s v="OOCL"/>
    <x v="3"/>
    <x v="0"/>
    <m/>
    <m/>
    <d v="2025-02-15T00:00:00"/>
    <m/>
    <s v="CNSHG"/>
    <m/>
    <n v="220"/>
    <m/>
    <x v="0"/>
    <x v="5"/>
    <d v="2025-02-05T00:00:00"/>
    <m/>
    <m/>
    <m/>
    <m/>
    <m/>
    <m/>
    <m/>
    <m/>
    <m/>
    <m/>
    <n v="16320"/>
  </r>
  <r>
    <x v="0"/>
    <x v="3"/>
    <x v="0"/>
    <m/>
    <x v="1"/>
    <s v="PF Emulsion Polymers"/>
    <s v="QIUC"/>
    <d v="2024-12-17T00:00:00"/>
    <s v="1477"/>
    <s v="NDG"/>
    <s v="NDG"/>
    <s v="ZNLC"/>
    <s v="NouryonChemicals(Boxing)Co.,Ltd,"/>
    <s v="TH_FF_5010913_BDP"/>
    <s v="4700155236"/>
    <s v="8002860"/>
    <s v="4700155236/8002860"/>
    <s v="ALCOGUM L-344 204 KG TH DR"/>
    <n v="16320"/>
    <s v="KG"/>
    <s v="CIF"/>
    <x v="5"/>
    <s v="China"/>
    <d v="2025-02-20T00:00:00"/>
    <d v="2025-02-10T00:00:00"/>
    <m/>
    <m/>
    <m/>
    <m/>
    <m/>
    <m/>
    <d v="2025-02-10T00:00:00"/>
    <x v="4"/>
    <m/>
    <m/>
    <m/>
    <m/>
    <x v="2"/>
    <m/>
    <m/>
    <m/>
    <s v="OOCL"/>
    <x v="3"/>
    <x v="0"/>
    <m/>
    <m/>
    <d v="2025-02-20T00:00:00"/>
    <m/>
    <s v="CNSHG"/>
    <m/>
    <n v="220"/>
    <m/>
    <x v="0"/>
    <x v="5"/>
    <d v="2025-02-10T00:00:00"/>
    <m/>
    <m/>
    <m/>
    <m/>
    <m/>
    <m/>
    <m/>
    <m/>
    <m/>
    <m/>
    <n v="16320"/>
  </r>
  <r>
    <x v="0"/>
    <x v="3"/>
    <x v="0"/>
    <m/>
    <x v="2"/>
    <s v="PF Emulsion Polymers"/>
    <s v="QIUC"/>
    <d v="2024-12-17T00:00:00"/>
    <s v="1477"/>
    <s v="NDG"/>
    <s v="NDG"/>
    <s v="ZNLC"/>
    <s v="NouryonChemicals(Boxing)Co.,Ltd,"/>
    <s v="TH_FF_5010913_BDP"/>
    <s v="4700155238"/>
    <s v="8002860"/>
    <s v="4700155238/8002860"/>
    <s v="ALCOGUM L-344 204 KG TH DR"/>
    <n v="16320"/>
    <s v="KG"/>
    <s v="CIF"/>
    <x v="5"/>
    <s v="China"/>
    <d v="2025-03-20T00:00:00"/>
    <d v="2025-03-10T00:00:00"/>
    <m/>
    <m/>
    <m/>
    <m/>
    <m/>
    <m/>
    <d v="2025-03-10T00:00:00"/>
    <x v="4"/>
    <m/>
    <m/>
    <m/>
    <m/>
    <x v="2"/>
    <m/>
    <m/>
    <m/>
    <s v="OOCL"/>
    <x v="3"/>
    <x v="0"/>
    <m/>
    <m/>
    <d v="2025-03-20T00:00:00"/>
    <m/>
    <s v="CNSHG"/>
    <m/>
    <n v="220"/>
    <m/>
    <x v="0"/>
    <x v="5"/>
    <d v="2025-03-10T00:00:00"/>
    <m/>
    <m/>
    <m/>
    <m/>
    <m/>
    <m/>
    <m/>
    <m/>
    <m/>
    <m/>
    <n v="16320"/>
  </r>
  <r>
    <x v="0"/>
    <x v="3"/>
    <x v="0"/>
    <m/>
    <x v="4"/>
    <s v="PF Emulsion Polymers"/>
    <s v="QIUC"/>
    <d v="2024-12-17T00:00:00"/>
    <s v="1477"/>
    <s v="NDG"/>
    <s v="NDG"/>
    <s v="ZNLC"/>
    <s v="NouryonChemicals(Boxing)Co.,Ltd,"/>
    <s v="TH_FF_5010913_BDP"/>
    <s v="4700155241"/>
    <s v="8002860"/>
    <s v="4700155241/8002860"/>
    <s v="ALCOGUM L-344 204 KG TH DR"/>
    <n v="8160"/>
    <s v="KG"/>
    <s v="CIF"/>
    <x v="5"/>
    <s v="China"/>
    <d v="2025-05-20T00:00:00"/>
    <d v="2025-05-09T00:00:00"/>
    <m/>
    <m/>
    <m/>
    <m/>
    <m/>
    <m/>
    <d v="2025-05-09T00:00:00"/>
    <x v="4"/>
    <m/>
    <m/>
    <m/>
    <m/>
    <x v="2"/>
    <m/>
    <m/>
    <m/>
    <s v="OOCL"/>
    <x v="3"/>
    <x v="0"/>
    <m/>
    <m/>
    <d v="2025-05-20T00:00:00"/>
    <m/>
    <s v="CNSHG"/>
    <m/>
    <n v="220"/>
    <m/>
    <x v="0"/>
    <x v="5"/>
    <d v="2025-05-09T00:00:00"/>
    <m/>
    <m/>
    <m/>
    <m/>
    <m/>
    <m/>
    <m/>
    <m/>
    <m/>
    <m/>
    <n v="8160"/>
  </r>
  <r>
    <x v="0"/>
    <x v="3"/>
    <x v="0"/>
    <m/>
    <x v="0"/>
    <s v="PF Emulsion Polymers"/>
    <s v="TANJ"/>
    <d v="2024-12-24T00:00:00"/>
    <s v="1477"/>
    <s v="NDG"/>
    <s v="NDG"/>
    <s v="ZOR"/>
    <s v="Thaison G.M. Company Ltd."/>
    <s v="TH_FF_5010913_BDP"/>
    <s v="5103343013"/>
    <s v="8002825"/>
    <s v="5103343013/8002825"/>
    <s v="ALCOSPERSE 602N 250 KG TH DR"/>
    <n v="20000"/>
    <s v="KG"/>
    <s v="CIF"/>
    <x v="8"/>
    <s v="Vietnam"/>
    <d v="2025-02-01T00:00:00"/>
    <d v="2025-01-22T00:00:00"/>
    <m/>
    <m/>
    <d v="2025-01-28T00:00:00"/>
    <n v="2"/>
    <d v="2025-01-30T00:00:00"/>
    <d v="2025-01-29T00:00:00"/>
    <d v="2025-01-22T00:00:00"/>
    <x v="0"/>
    <m/>
    <s v="CO_22GP"/>
    <n v="1"/>
    <n v="1"/>
    <x v="4"/>
    <s v="PEGASUS PROTO 2501N"/>
    <s v="ONEYBKKF12117800"/>
    <m/>
    <s v="Evergreen / ONE"/>
    <x v="0"/>
    <x v="0"/>
    <m/>
    <n v="195"/>
    <d v="2025-01-29T00:00:00"/>
    <s v="6104465668"/>
    <s v="VNSGN"/>
    <m/>
    <n v="195"/>
    <m/>
    <x v="6"/>
    <x v="5"/>
    <d v="2025-01-22T00:00:00"/>
    <s v="USD"/>
    <n v="19000"/>
    <m/>
    <m/>
    <m/>
    <n v="1"/>
    <m/>
    <m/>
    <m/>
    <n v="20000"/>
    <m/>
  </r>
  <r>
    <x v="0"/>
    <x v="3"/>
    <x v="0"/>
    <m/>
    <x v="1"/>
    <s v="PF Emulsion Polymers"/>
    <s v="TANP"/>
    <d v="2025-01-08T00:00:00"/>
    <s v="1477"/>
    <s v="NDG"/>
    <s v="NDG"/>
    <s v="ZOR"/>
    <s v="Acsil Industries Pte Ltd"/>
    <s v="TH_FF_5010913_BDP"/>
    <s v="5103348634"/>
    <s v="8004224"/>
    <s v="5103348634/8004224"/>
    <s v="ALCOGUARD 1340 220 KG TH DR"/>
    <n v="13200"/>
    <s v="KG"/>
    <s v="CIF"/>
    <x v="3"/>
    <s v="Philippines"/>
    <d v="2025-02-16T00:00:00"/>
    <d v="2025-02-04T00:00:00"/>
    <m/>
    <m/>
    <d v="2025-02-06T00:00:00"/>
    <n v="21"/>
    <d v="2025-02-27T00:00:00"/>
    <d v="2025-02-08T00:00:00"/>
    <d v="2025-02-04T00:00:00"/>
    <x v="0"/>
    <m/>
    <s v="CO_22GP"/>
    <n v="1"/>
    <n v="1"/>
    <x v="11"/>
    <s v="ZHONG GU DI ZHONG HAI V.505N"/>
    <s v="249664331"/>
    <m/>
    <s v="No tender"/>
    <x v="1"/>
    <x v="4"/>
    <m/>
    <n v="1650"/>
    <d v="2025-02-16T00:00:00"/>
    <s v="6104471311"/>
    <s v="PHMNL"/>
    <m/>
    <m/>
    <n v="1650"/>
    <x v="1"/>
    <x v="5"/>
    <d v="2025-02-04T00:00:00"/>
    <s v="USD"/>
    <n v="24420"/>
    <m/>
    <m/>
    <m/>
    <m/>
    <m/>
    <n v="1"/>
    <m/>
    <n v="13200"/>
    <m/>
  </r>
  <r>
    <x v="0"/>
    <x v="3"/>
    <x v="1"/>
    <m/>
    <x v="1"/>
    <s v="PF Emulsion Polymers"/>
    <s v="VAZEN"/>
    <d v="2025-01-14T00:00:00"/>
    <s v="1477"/>
    <s v="NDG"/>
    <s v="NDG"/>
    <s v="ZNLC"/>
    <s v="Nouryon Chemicals India Private Ltd"/>
    <s v="TH_FF_5010913_BDP"/>
    <s v="4700156533"/>
    <s v="8018705"/>
    <s v="4700156533/8018705"/>
    <s v="POLYMER 4500 250 KG PTH DR"/>
    <n v="3000"/>
    <s v="KG"/>
    <s v="CIF"/>
    <x v="6"/>
    <s v="India"/>
    <d v="2025-02-22T00:00:00"/>
    <d v="2025-02-06T00:00:00"/>
    <m/>
    <m/>
    <d v="2025-02-19T00:00:00"/>
    <n v="18"/>
    <d v="2025-03-09T00:00:00"/>
    <d v="2025-02-19T00:00:00"/>
    <d v="2025-02-13T00:00:00"/>
    <x v="0"/>
    <m/>
    <s v="LCL"/>
    <n v="0"/>
    <n v="0"/>
    <x v="1"/>
    <s v="MOL PRESENCE V.0021W"/>
    <s v="BKK/NAV/06512"/>
    <m/>
    <s v="No tender"/>
    <x v="1"/>
    <x v="1"/>
    <m/>
    <m/>
    <d v="2025-02-22T00:00:00"/>
    <s v="6104480738"/>
    <s v="INNSA"/>
    <m/>
    <m/>
    <m/>
    <x v="3"/>
    <x v="5"/>
    <d v="2025-02-06T00:00:00"/>
    <s v="USD"/>
    <n v="3150"/>
    <m/>
    <m/>
    <m/>
    <m/>
    <m/>
    <n v="0"/>
    <m/>
    <n v="3000"/>
    <m/>
  </r>
  <r>
    <x v="0"/>
    <x v="3"/>
    <x v="0"/>
    <m/>
    <x v="1"/>
    <s v="PF Emulsion Polymers"/>
    <s v="IRATTUA"/>
    <d v="2025-01-20T00:00:00"/>
    <s v="1477"/>
    <s v="NDG"/>
    <s v="NDG"/>
    <s v="ZNLC"/>
    <s v="NouryonChemicals(Boxing)Co.,Ltd,"/>
    <s v="TH_FF_5010913_BDP"/>
    <s v="4700156802"/>
    <s v="8018696"/>
    <s v="4700156802/8018696"/>
    <s v="ALCOSPERSE 747 238 KG PTH DR"/>
    <n v="19040"/>
    <s v="KG"/>
    <s v="CIF"/>
    <x v="5"/>
    <s v="China"/>
    <d v="2025-02-15T00:00:00"/>
    <d v="2025-02-05T00:00:00"/>
    <m/>
    <m/>
    <d v="2025-02-26T00:00:00"/>
    <n v="9"/>
    <d v="2025-03-07T00:00:00"/>
    <d v="2025-03-01T00:00:00"/>
    <d v="2025-02-05T00:00:00"/>
    <x v="0"/>
    <m/>
    <s v="CO_22GP"/>
    <n v="1"/>
    <n v="1"/>
    <x v="0"/>
    <s v="YM CAPACITY V.048N"/>
    <s v="2306195760"/>
    <m/>
    <s v="OOCL"/>
    <x v="0"/>
    <x v="0"/>
    <m/>
    <n v="220"/>
    <d v="2025-02-15T00:00:00"/>
    <s v="6104488280"/>
    <s v="CNSHG"/>
    <m/>
    <n v="220"/>
    <m/>
    <x v="7"/>
    <x v="5"/>
    <d v="2025-02-05T00:00:00"/>
    <s v="USD"/>
    <n v="39266"/>
    <m/>
    <m/>
    <m/>
    <n v="1"/>
    <m/>
    <m/>
    <m/>
    <n v="19040"/>
    <m/>
  </r>
  <r>
    <x v="0"/>
    <x v="3"/>
    <x v="0"/>
    <m/>
    <x v="1"/>
    <s v="PF Emulsion Polymers"/>
    <s v="IRATTUA"/>
    <d v="2025-01-20T00:00:00"/>
    <s v="1477"/>
    <s v="NDG"/>
    <s v="NDG"/>
    <s v="ZNLC"/>
    <s v="NouryonChemicals(Boxing)Co.,Ltd,"/>
    <s v="TH_FF_5010913_BDP"/>
    <s v="4700156803"/>
    <s v="8018696"/>
    <s v="4700156803/8018696"/>
    <s v="ALCOSPERSE 747 238 KG PTH DR"/>
    <n v="19040"/>
    <s v="KG"/>
    <s v="CIF"/>
    <x v="5"/>
    <s v="China"/>
    <d v="2025-02-15T00:00:00"/>
    <d v="2025-02-05T00:00:00"/>
    <m/>
    <m/>
    <d v="2025-03-07T00:00:00"/>
    <n v="7"/>
    <d v="2025-03-14T00:00:00"/>
    <d v="2025-03-08T00:00:00"/>
    <d v="2025-02-05T00:00:00"/>
    <x v="0"/>
    <m/>
    <s v="CO_22GP"/>
    <n v="1"/>
    <n v="1"/>
    <x v="0"/>
    <s v="DEAR PANEL V.003N"/>
    <s v="2306195550"/>
    <m/>
    <s v="OOCL"/>
    <x v="0"/>
    <x v="0"/>
    <m/>
    <n v="220"/>
    <d v="2025-02-15T00:00:00"/>
    <s v="6104495110"/>
    <s v="CNSHG"/>
    <m/>
    <n v="220"/>
    <m/>
    <x v="7"/>
    <x v="5"/>
    <d v="2025-02-05T00:00:00"/>
    <s v="USD"/>
    <n v="39266"/>
    <m/>
    <m/>
    <m/>
    <n v="1"/>
    <m/>
    <m/>
    <m/>
    <n v="19040"/>
    <m/>
  </r>
  <r>
    <x v="0"/>
    <x v="3"/>
    <x v="0"/>
    <m/>
    <x v="1"/>
    <s v="PF Emulsion Polymers"/>
    <s v="IRATTUA"/>
    <d v="2025-01-20T00:00:00"/>
    <s v="1477"/>
    <s v="NDG"/>
    <s v="NDG"/>
    <s v="ZNLC"/>
    <s v="NouryonChemicals(Boxing)Co.,Ltd,"/>
    <s v="TH_FF_5010913_BDP"/>
    <s v="4700156804"/>
    <s v="8018696"/>
    <s v="4700156804/8018696"/>
    <s v="ALCOSPERSE 747 238 KG PTH DR"/>
    <n v="19040"/>
    <s v="KG"/>
    <s v="CIF"/>
    <x v="5"/>
    <s v="China"/>
    <d v="2025-02-15T00:00:00"/>
    <d v="2025-02-05T00:00:00"/>
    <m/>
    <m/>
    <d v="2025-03-05T00:00:00"/>
    <n v="9"/>
    <d v="2025-03-14T00:00:00"/>
    <d v="2025-03-15T00:00:00"/>
    <d v="2025-02-05T00:00:00"/>
    <x v="0"/>
    <m/>
    <s v="CO_22GP"/>
    <n v="1"/>
    <n v="1"/>
    <x v="0"/>
    <s v="DEAR PANEL V.003N"/>
    <s v="2306195740"/>
    <m/>
    <s v="OOCL"/>
    <x v="0"/>
    <x v="0"/>
    <m/>
    <n v="220"/>
    <d v="2025-02-15T00:00:00"/>
    <s v="6104495111"/>
    <s v="CNSHG"/>
    <m/>
    <n v="220"/>
    <m/>
    <x v="7"/>
    <x v="5"/>
    <d v="2025-02-05T00:00:00"/>
    <s v="USD"/>
    <n v="39266"/>
    <m/>
    <m/>
    <m/>
    <n v="1"/>
    <m/>
    <m/>
    <m/>
    <n v="19040"/>
    <m/>
  </r>
  <r>
    <x v="0"/>
    <x v="3"/>
    <x v="0"/>
    <m/>
    <x v="1"/>
    <s v="PF Emulsion Polymers"/>
    <s v="IRATTUA"/>
    <d v="2025-01-20T00:00:00"/>
    <s v="1477"/>
    <s v="NDG"/>
    <s v="NDG"/>
    <s v="ZNLC"/>
    <s v="NouryonChemicals(Boxing)Co.,Ltd,"/>
    <s v="TH_FF_5010913_BDP"/>
    <s v="4700156805"/>
    <s v="8018696"/>
    <s v="4700156805/8018696"/>
    <s v="ALCOSPERSE 747 238 KG PTH DR"/>
    <n v="19040"/>
    <s v="KG"/>
    <s v="CIF"/>
    <x v="5"/>
    <s v="China"/>
    <d v="2025-03-01T00:00:00"/>
    <d v="2025-02-19T00:00:00"/>
    <m/>
    <m/>
    <d v="2025-03-07T00:00:00"/>
    <n v="8"/>
    <d v="2025-03-15T00:00:00"/>
    <d v="2025-03-08T00:00:00"/>
    <d v="2025-02-19T00:00:00"/>
    <x v="0"/>
    <m/>
    <s v="CO_22GP"/>
    <n v="1"/>
    <n v="1"/>
    <x v="0"/>
    <s v="DEAR PANEL V.003N"/>
    <s v="2157023450"/>
    <m/>
    <s v="OOCL"/>
    <x v="0"/>
    <x v="0"/>
    <m/>
    <n v="220"/>
    <d v="2025-03-01T00:00:00"/>
    <s v="6104496349"/>
    <s v="CNSHG"/>
    <m/>
    <n v="220"/>
    <m/>
    <x v="7"/>
    <x v="5"/>
    <d v="2025-02-19T00:00:00"/>
    <s v="USD"/>
    <n v="39266"/>
    <m/>
    <m/>
    <m/>
    <n v="1"/>
    <m/>
    <m/>
    <m/>
    <n v="19040"/>
    <m/>
  </r>
  <r>
    <x v="0"/>
    <x v="3"/>
    <x v="0"/>
    <m/>
    <x v="3"/>
    <s v="PF Emulsion Polymers"/>
    <s v="IRATTUA"/>
    <d v="2025-01-20T00:00:00"/>
    <s v="1477"/>
    <s v="NDG"/>
    <s v="NDG"/>
    <s v="ZNLC"/>
    <s v="NouryonChemicals(Boxing)Co.,Ltd,"/>
    <s v="TH_FF_5010913_BDP"/>
    <s v="4700156806"/>
    <s v="8018696"/>
    <s v="4700156806/8018696"/>
    <s v="ALCOSPERSE 747 238 KG PTH DR"/>
    <n v="19040"/>
    <s v="KG"/>
    <s v="CIF"/>
    <x v="5"/>
    <s v="China"/>
    <d v="2025-03-01T00:00:00"/>
    <d v="2025-02-19T00:00:00"/>
    <m/>
    <m/>
    <d v="2025-04-17T00:00:00"/>
    <n v="8"/>
    <d v="2025-04-25T00:00:00"/>
    <d v="2025-04-20T00:00:00"/>
    <d v="2025-04-18T00:00:00"/>
    <x v="0"/>
    <m/>
    <s v="CO_22GP"/>
    <n v="1"/>
    <n v="1"/>
    <x v="0"/>
    <s v="DEAR PANEL V.005N"/>
    <s v="OOLU2758080980"/>
    <m/>
    <s v="OOCL"/>
    <x v="0"/>
    <x v="0"/>
    <m/>
    <m/>
    <d v="2025-03-01T00:00:00"/>
    <s v="6104525323"/>
    <s v="CNSHG"/>
    <m/>
    <n v="220"/>
    <m/>
    <x v="7"/>
    <x v="5"/>
    <d v="2025-04-18T00:00:00"/>
    <s v="USD"/>
    <n v="40485"/>
    <m/>
    <m/>
    <m/>
    <n v="1"/>
    <m/>
    <m/>
    <m/>
    <n v="19040"/>
    <m/>
  </r>
  <r>
    <x v="0"/>
    <x v="3"/>
    <x v="0"/>
    <m/>
    <x v="4"/>
    <s v="PF Emulsion Polymers"/>
    <s v="IRATTUA"/>
    <d v="2025-01-20T00:00:00"/>
    <s v="1477"/>
    <s v="NDG"/>
    <s v="NDG"/>
    <s v="ZNLC"/>
    <s v="NouryonChemicals(Boxing)Co.,Ltd,"/>
    <s v="TH_FF_5010913_BDP"/>
    <s v="4700156807"/>
    <s v="8018696"/>
    <s v="4700156807/8018696"/>
    <s v="ALCOSPERSE 747 238 KG PTH DR"/>
    <n v="19040"/>
    <s v="KG"/>
    <s v="CIF"/>
    <x v="5"/>
    <s v="China"/>
    <d v="2025-03-01T00:00:00"/>
    <d v="2025-02-19T00:00:00"/>
    <m/>
    <m/>
    <d v="2025-05-18T00:00:00"/>
    <n v="10"/>
    <d v="2025-05-28T00:00:00"/>
    <d v="2025-05-17T00:00:00"/>
    <d v="2025-05-19T00:00:00"/>
    <x v="0"/>
    <m/>
    <s v="CO_22GP"/>
    <n v="1"/>
    <n v="1"/>
    <x v="3"/>
    <s v="YM IMAGE V.205N"/>
    <s v="035FX21802 "/>
    <m/>
    <s v="WAN HAI"/>
    <x v="0"/>
    <x v="0"/>
    <m/>
    <m/>
    <d v="2025-03-01T00:00:00"/>
    <s v="6104546896"/>
    <s v="CNSHG"/>
    <m/>
    <n v="220"/>
    <m/>
    <x v="7"/>
    <x v="5"/>
    <d v="2025-05-19T00:00:00"/>
    <s v="USD"/>
    <n v="40485"/>
    <m/>
    <m/>
    <m/>
    <n v="1"/>
    <m/>
    <m/>
    <m/>
    <n v="19040"/>
    <m/>
  </r>
  <r>
    <x v="0"/>
    <x v="3"/>
    <x v="0"/>
    <m/>
    <x v="4"/>
    <s v="PF Emulsion Polymers"/>
    <s v="IRATTUA"/>
    <d v="2025-01-22T00:00:00"/>
    <s v="1477"/>
    <s v="NDG"/>
    <s v="NDG"/>
    <s v="ZNLC"/>
    <s v="NouryonChemicals(Boxing)Co.,Ltd,"/>
    <s v="TH_FF_5010913_BDP"/>
    <s v="4700156860"/>
    <s v="8018696"/>
    <s v="4700156860/8018696"/>
    <s v="ALCOSPERSE 747 238 KG PTH DR"/>
    <n v="19040"/>
    <s v="KG"/>
    <s v="CIF"/>
    <x v="5"/>
    <s v="China"/>
    <d v="2025-03-15T00:00:00"/>
    <d v="2025-03-05T00:00:00"/>
    <m/>
    <m/>
    <d v="2025-05-18T00:00:00"/>
    <n v="10"/>
    <d v="2025-05-28T00:00:00"/>
    <d v="2025-05-17T00:00:00"/>
    <d v="2025-05-19T00:00:00"/>
    <x v="0"/>
    <m/>
    <s v="CO_22GP"/>
    <n v="1"/>
    <n v="1"/>
    <x v="3"/>
    <s v="YM IMAGE V.205N"/>
    <s v="035FX21799 "/>
    <m/>
    <s v="WAN HAI"/>
    <x v="0"/>
    <x v="0"/>
    <m/>
    <m/>
    <d v="2025-03-15T00:00:00"/>
    <s v="6104546954"/>
    <s v="CNSHG"/>
    <m/>
    <n v="220"/>
    <m/>
    <x v="7"/>
    <x v="5"/>
    <d v="2025-05-19T00:00:00"/>
    <s v="USD"/>
    <n v="40485"/>
    <m/>
    <m/>
    <m/>
    <n v="1"/>
    <m/>
    <m/>
    <m/>
    <n v="19040"/>
    <m/>
  </r>
  <r>
    <x v="0"/>
    <x v="3"/>
    <x v="0"/>
    <m/>
    <x v="2"/>
    <s v="PF Emulsion Polymers"/>
    <s v="IRATTUA"/>
    <d v="2025-01-22T00:00:00"/>
    <s v="1477"/>
    <s v="NDG"/>
    <s v="NDG"/>
    <s v="ZNLC"/>
    <s v="NouryonChemicals(Boxing)Co.,Ltd,"/>
    <s v="TH_FF_5010913_BDP"/>
    <s v="4700156861"/>
    <s v="8018696"/>
    <s v="4700156861/8018696"/>
    <s v="ALCOSPERSE 747 238 KG PTH DR"/>
    <n v="19040"/>
    <s v="KG"/>
    <s v="CIF"/>
    <x v="5"/>
    <s v="China"/>
    <d v="2025-03-15T00:00:00"/>
    <d v="2025-03-05T00:00:00"/>
    <m/>
    <m/>
    <d v="2025-03-15T00:00:00"/>
    <n v="8"/>
    <d v="2025-03-23T00:00:00"/>
    <d v="2025-03-15T00:00:00"/>
    <d v="2025-03-05T00:00:00"/>
    <x v="0"/>
    <m/>
    <s v="CO_22GP"/>
    <n v="1"/>
    <n v="1"/>
    <x v="0"/>
    <s v="SYMEON P V.003N"/>
    <s v="2157023090"/>
    <m/>
    <s v="OOCL"/>
    <x v="0"/>
    <x v="0"/>
    <m/>
    <n v="220"/>
    <d v="2025-03-15T00:00:00"/>
    <s v="6104500480"/>
    <s v="CNSHG"/>
    <m/>
    <n v="220"/>
    <m/>
    <x v="7"/>
    <x v="5"/>
    <d v="2025-03-05T00:00:00"/>
    <s v="USD"/>
    <n v="40485"/>
    <m/>
    <m/>
    <m/>
    <n v="1"/>
    <m/>
    <m/>
    <m/>
    <n v="19040"/>
    <m/>
  </r>
  <r>
    <x v="0"/>
    <x v="3"/>
    <x v="0"/>
    <m/>
    <x v="2"/>
    <s v="PF Emulsion Polymers"/>
    <s v="IRATTUA"/>
    <d v="2025-01-22T00:00:00"/>
    <s v="1477"/>
    <s v="NDG"/>
    <s v="NDG"/>
    <s v="ZNLC"/>
    <s v="NouryonChemicals(Boxing)Co.,Ltd,"/>
    <s v="TH_FF_5010913_BDP"/>
    <s v="4700156863"/>
    <s v="8018696"/>
    <s v="4700156863/8018696"/>
    <s v="ALCOSPERSE 747 238 KG PTH DR"/>
    <n v="19040"/>
    <s v="KG"/>
    <s v="CIF"/>
    <x v="5"/>
    <s v="China"/>
    <d v="2025-03-15T00:00:00"/>
    <d v="2025-03-05T00:00:00"/>
    <m/>
    <m/>
    <d v="2025-03-20T00:00:00"/>
    <n v="8"/>
    <d v="2025-03-28T00:00:00"/>
    <d v="2025-03-20T00:00:00"/>
    <d v="2025-03-05T00:00:00"/>
    <x v="0"/>
    <m/>
    <s v="CO_22GP"/>
    <n v="1"/>
    <n v="1"/>
    <x v="0"/>
    <s v="YM CAPACITY V.049N"/>
    <s v="2157023980"/>
    <m/>
    <s v="OOCL"/>
    <x v="0"/>
    <x v="0"/>
    <m/>
    <m/>
    <d v="2025-03-15T00:00:00"/>
    <s v="6104503899"/>
    <s v="CNSHG"/>
    <m/>
    <n v="220"/>
    <m/>
    <x v="7"/>
    <x v="5"/>
    <d v="2025-03-05T00:00:00"/>
    <s v="USD"/>
    <n v="40485"/>
    <m/>
    <m/>
    <m/>
    <n v="1"/>
    <m/>
    <m/>
    <m/>
    <n v="19040"/>
    <m/>
  </r>
  <r>
    <x v="0"/>
    <x v="3"/>
    <x v="0"/>
    <m/>
    <x v="2"/>
    <s v="PF Emulsion Polymers"/>
    <s v="IRATTUA"/>
    <d v="2025-01-22T00:00:00"/>
    <s v="1477"/>
    <s v="NDG"/>
    <s v="NDG"/>
    <s v="ZNLC"/>
    <s v="NouryonChemicals(Boxing)Co.,Ltd,"/>
    <s v="TH_FF_5010913_BDP"/>
    <s v="4700156865"/>
    <s v="8018696"/>
    <s v="4700156865/8018696"/>
    <s v="ALCOSPERSE 747 238 KG PTH DR"/>
    <n v="19040"/>
    <s v="KG"/>
    <s v="CIF"/>
    <x v="5"/>
    <s v="China"/>
    <d v="2025-03-15T00:00:00"/>
    <d v="2025-03-05T00:00:00"/>
    <m/>
    <m/>
    <d v="2025-03-20T00:00:00"/>
    <n v="8"/>
    <d v="2025-03-28T00:00:00"/>
    <d v="2025-03-20T00:00:00"/>
    <d v="2025-03-05T00:00:00"/>
    <x v="0"/>
    <m/>
    <s v="CO_22GP"/>
    <n v="1"/>
    <n v="1"/>
    <x v="0"/>
    <s v="YM CAPACITY V.049N"/>
    <s v="2157023440"/>
    <m/>
    <s v="OOCL"/>
    <x v="0"/>
    <x v="0"/>
    <m/>
    <m/>
    <d v="2025-03-15T00:00:00"/>
    <s v="6104503979"/>
    <s v="CNSHG"/>
    <m/>
    <n v="220"/>
    <m/>
    <x v="7"/>
    <x v="5"/>
    <d v="2025-03-05T00:00:00"/>
    <s v="USD"/>
    <n v="40485"/>
    <m/>
    <m/>
    <m/>
    <n v="1"/>
    <m/>
    <m/>
    <m/>
    <n v="19040"/>
    <m/>
  </r>
  <r>
    <x v="0"/>
    <x v="3"/>
    <x v="0"/>
    <m/>
    <x v="3"/>
    <s v="PF Emulsion Polymers"/>
    <s v="IRATTUA"/>
    <d v="2025-01-22T00:00:00"/>
    <s v="1477"/>
    <s v="NDG"/>
    <s v="NDG"/>
    <s v="ZNLC"/>
    <s v="NouryonChemicals(Boxing)Co.,Ltd,"/>
    <s v="TH_FF_5010913_BDP"/>
    <s v="4700156866"/>
    <s v="8018696"/>
    <s v="4700156866/8018696"/>
    <s v="ALCOSPERSE 747 238 KG PTH DR"/>
    <n v="19040"/>
    <s v="KG"/>
    <s v="CIF"/>
    <x v="5"/>
    <s v="China"/>
    <d v="2025-03-15T00:00:00"/>
    <d v="2025-03-05T00:00:00"/>
    <m/>
    <m/>
    <d v="2025-04-17T00:00:00"/>
    <n v="8"/>
    <d v="2025-04-25T00:00:00"/>
    <d v="2025-04-20T00:00:00"/>
    <d v="2025-04-18T00:00:00"/>
    <x v="0"/>
    <m/>
    <s v="CO_22GP"/>
    <n v="1"/>
    <n v="1"/>
    <x v="0"/>
    <s v="DEAR PANEL V.005N"/>
    <s v="OOLU2758107130"/>
    <m/>
    <s v="OOCL"/>
    <x v="0"/>
    <x v="0"/>
    <m/>
    <m/>
    <d v="2025-03-15T00:00:00"/>
    <s v="6104525358"/>
    <s v="CNSHG"/>
    <m/>
    <n v="220"/>
    <m/>
    <x v="7"/>
    <x v="5"/>
    <d v="2025-04-18T00:00:00"/>
    <s v="USD"/>
    <n v="40485"/>
    <m/>
    <m/>
    <m/>
    <n v="1"/>
    <m/>
    <m/>
    <m/>
    <n v="19040"/>
    <m/>
  </r>
  <r>
    <x v="0"/>
    <x v="3"/>
    <x v="0"/>
    <m/>
    <x v="3"/>
    <s v="PF Emulsion Polymers"/>
    <s v="IRATTUA"/>
    <d v="2025-01-22T00:00:00"/>
    <s v="1477"/>
    <s v="NDG"/>
    <s v="NDG"/>
    <s v="ZNLC"/>
    <s v="NouryonChemicals(Boxing)Co.,Ltd,"/>
    <s v="TH_FF_5010913_BDP"/>
    <s v="4700156867"/>
    <s v="8018696"/>
    <s v="4700156867/8018696"/>
    <s v="ALCOSPERSE 747 238 KG PTH DR"/>
    <n v="19040"/>
    <s v="KG"/>
    <s v="CIF"/>
    <x v="5"/>
    <s v="China"/>
    <d v="2025-03-15T00:00:00"/>
    <d v="2025-03-05T00:00:00"/>
    <m/>
    <m/>
    <d v="2025-04-17T00:00:00"/>
    <n v="8"/>
    <d v="2025-04-25T00:00:00"/>
    <d v="2025-04-20T00:00:00"/>
    <d v="2025-04-18T00:00:00"/>
    <x v="0"/>
    <m/>
    <s v="CO_22GP"/>
    <n v="1"/>
    <n v="1"/>
    <x v="0"/>
    <s v="DEAR PANEL V.005N"/>
    <s v="OOLU2758106680"/>
    <m/>
    <s v="OOCL"/>
    <x v="0"/>
    <x v="0"/>
    <m/>
    <m/>
    <d v="2025-03-15T00:00:00"/>
    <s v="6104525362"/>
    <s v="CNSHG"/>
    <m/>
    <n v="220"/>
    <m/>
    <x v="7"/>
    <x v="5"/>
    <d v="2025-04-18T00:00:00"/>
    <s v="USD"/>
    <n v="40485"/>
    <m/>
    <m/>
    <m/>
    <n v="1"/>
    <m/>
    <m/>
    <m/>
    <n v="19040"/>
    <m/>
  </r>
  <r>
    <x v="0"/>
    <x v="3"/>
    <x v="0"/>
    <m/>
    <x v="3"/>
    <s v="PF Emulsion Polymers"/>
    <s v="IRATTUA"/>
    <d v="2025-01-22T00:00:00"/>
    <s v="1477"/>
    <s v="NDG"/>
    <s v="NDG"/>
    <s v="ZNLC"/>
    <s v="NouryonChemicals(Boxing)Co.,Ltd,"/>
    <s v="TH_FF_5010913_BDP"/>
    <s v="4700156868"/>
    <s v="8018696"/>
    <s v="4700156868/8018696"/>
    <s v="ALCOSPERSE 747 238 KG PTH DR"/>
    <n v="19040"/>
    <s v="KG"/>
    <s v="CIF"/>
    <x v="5"/>
    <s v="China"/>
    <d v="2025-04-05T00:00:00"/>
    <d v="2025-04-04T00:00:00"/>
    <m/>
    <m/>
    <d v="2025-04-09T00:00:00"/>
    <n v="9"/>
    <d v="2025-04-18T00:00:00"/>
    <d v="2025-04-14T00:00:00"/>
    <d v="2025-04-04T00:00:00"/>
    <x v="0"/>
    <m/>
    <s v="CO_22GP"/>
    <n v="1"/>
    <n v="1"/>
    <x v="0"/>
    <s v="YM CAPACITY V.050N"/>
    <s v="OOLU2758080960"/>
    <m/>
    <s v="OOCL"/>
    <x v="0"/>
    <x v="0"/>
    <m/>
    <m/>
    <d v="2025-04-12T00:00:00"/>
    <s v="6104521063"/>
    <s v="CNSHG"/>
    <m/>
    <n v="220"/>
    <m/>
    <x v="7"/>
    <x v="5"/>
    <d v="2025-04-04T00:00:00"/>
    <s v="USD"/>
    <n v="40485"/>
    <m/>
    <m/>
    <m/>
    <n v="1"/>
    <m/>
    <m/>
    <m/>
    <n v="19040"/>
    <m/>
  </r>
  <r>
    <x v="0"/>
    <x v="3"/>
    <x v="0"/>
    <s v="CS2"/>
    <x v="1"/>
    <s v="PF SP"/>
    <s v="NIM1"/>
    <d v="2025-01-26T00:00:00"/>
    <s v="1448"/>
    <n v="3"/>
    <s v="UN1131"/>
    <s v="ZOR"/>
    <s v="Flexsys Malaysia Sdn Bhd"/>
    <s v="TH_FF_5010913_BDP"/>
    <s v="5103357807"/>
    <s v="7101101"/>
    <s v="5103357807/7101101"/>
    <s v="CARBON DISULPHIDE - Bulk - Thai"/>
    <n v="50000"/>
    <s v="KG"/>
    <s v="DAP"/>
    <x v="12"/>
    <s v="Malaysia"/>
    <d v="2025-02-28T00:00:00"/>
    <d v="2025-02-14T00:00:00"/>
    <m/>
    <m/>
    <m/>
    <m/>
    <m/>
    <m/>
    <d v="2025-02-14T00:00:00"/>
    <x v="4"/>
    <s v="TRC permit issue, order will load from IBR instead"/>
    <s v="SO_22TD"/>
    <m/>
    <m/>
    <x v="2"/>
    <m/>
    <m/>
    <m/>
    <s v="ONE"/>
    <x v="3"/>
    <x v="0"/>
    <m/>
    <m/>
    <d v="2025-02-28T00:00:00"/>
    <s v=""/>
    <s v="MYPKG"/>
    <m/>
    <n v="385"/>
    <m/>
    <x v="5"/>
    <x v="8"/>
    <d v="2025-02-14T00:00:00"/>
    <m/>
    <m/>
    <m/>
    <m/>
    <m/>
    <m/>
    <m/>
    <m/>
    <m/>
    <m/>
    <n v="50000"/>
  </r>
  <r>
    <x v="0"/>
    <x v="3"/>
    <x v="0"/>
    <s v="CS2"/>
    <x v="1"/>
    <s v="PF SP"/>
    <s v="NIM1"/>
    <d v="2025-01-26T00:00:00"/>
    <s v="1448"/>
    <s v="NDG"/>
    <s v="NDG"/>
    <s v="ZOR"/>
    <s v="Flexsys Malaysia Sdn Bhd"/>
    <s v="TH_FF_5010913_BDP"/>
    <s v="5103357807"/>
    <s v="2200731"/>
    <s v="5103357807/2200731"/>
    <s v="CS2 ISO"/>
    <n v="0"/>
    <s v="KG"/>
    <s v="DAP"/>
    <x v="12"/>
    <s v="Malaysia"/>
    <d v="2025-02-28T00:00:00"/>
    <d v="2025-02-14T00:00:00"/>
    <m/>
    <m/>
    <m/>
    <m/>
    <m/>
    <m/>
    <d v="2025-02-14T00:00:00"/>
    <x v="4"/>
    <s v="TRC permit issue, order will load from IBR instead"/>
    <s v="SO_22TD"/>
    <m/>
    <m/>
    <x v="2"/>
    <m/>
    <m/>
    <m/>
    <s v="ONE"/>
    <x v="3"/>
    <x v="0"/>
    <m/>
    <m/>
    <d v="2025-02-28T00:00:00"/>
    <s v=""/>
    <s v="MYPKG"/>
    <m/>
    <n v="385"/>
    <m/>
    <x v="5"/>
    <x v="8"/>
    <d v="2025-02-14T00:00:00"/>
    <m/>
    <m/>
    <m/>
    <m/>
    <m/>
    <m/>
    <m/>
    <m/>
    <m/>
    <m/>
    <n v="0"/>
  </r>
  <r>
    <x v="0"/>
    <x v="3"/>
    <x v="1"/>
    <m/>
    <x v="1"/>
    <s v="PF Emulsion Polymers"/>
    <s v="VAZEN"/>
    <d v="2025-01-27T00:00:00"/>
    <s v="1477"/>
    <s v="NDG"/>
    <s v="NDG"/>
    <s v="ZNLC"/>
    <s v="Nouryon Chemicals India Private Ltd"/>
    <s v="TH_FF_5010913_BDP"/>
    <s v="4700157099"/>
    <s v="8018704"/>
    <s v="4700157099/8018704"/>
    <s v="POLYMER 2500 250 KG PTH DR"/>
    <n v="16000"/>
    <s v="KG"/>
    <s v="CIF"/>
    <x v="6"/>
    <s v="India"/>
    <d v="2025-03-14T00:00:00"/>
    <d v="2025-02-27T00:00:00"/>
    <m/>
    <m/>
    <d v="2025-03-19T00:00:00"/>
    <n v="18"/>
    <d v="2025-04-06T00:00:00"/>
    <d v="2025-03-23T00:00:00"/>
    <d v="2025-02-27T00:00:00"/>
    <x v="0"/>
    <m/>
    <s v="CO_22GP"/>
    <n v="1"/>
    <n v="1"/>
    <x v="4"/>
    <s v="ONE RELIABILITY V.0014W"/>
    <s v="BKKF55366700"/>
    <m/>
    <s v="ONE"/>
    <x v="0"/>
    <x v="0"/>
    <m/>
    <m/>
    <d v="2025-03-14T00:00:00"/>
    <s v="6104500555"/>
    <s v="INNSA"/>
    <s v="vessel delay"/>
    <n v="600"/>
    <m/>
    <x v="2"/>
    <x v="5"/>
    <d v="2025-02-27T00:00:00"/>
    <s v="USD"/>
    <n v="29500"/>
    <m/>
    <m/>
    <m/>
    <n v="1"/>
    <m/>
    <m/>
    <m/>
    <n v="16000"/>
    <m/>
  </r>
  <r>
    <x v="0"/>
    <x v="3"/>
    <x v="0"/>
    <m/>
    <x v="4"/>
    <s v="PF Emulsion Polymers"/>
    <s v="IRATTUA"/>
    <d v="2025-02-05T00:00:00"/>
    <s v="1477"/>
    <s v="NDG"/>
    <s v="NDG"/>
    <s v="ZNLC"/>
    <s v="NouryonChemicals(Boxing)Co.,Ltd,"/>
    <s v="TH_FF_5010913_BDP"/>
    <s v="4700157613"/>
    <s v="8018696"/>
    <s v="4700157613/8018696"/>
    <s v="ALCOSPERSE 747 238 KG PTH DR"/>
    <n v="19040"/>
    <s v="KG"/>
    <s v="CIF"/>
    <x v="5"/>
    <s v="China"/>
    <d v="2025-05-29T00:00:00"/>
    <d v="2025-05-19T00:00:00"/>
    <m/>
    <m/>
    <d v="2025-05-18T00:00:00"/>
    <n v="10"/>
    <d v="2025-05-28T00:00:00"/>
    <d v="2025-05-17T00:00:00"/>
    <d v="2025-05-19T00:00:00"/>
    <x v="0"/>
    <m/>
    <s v="CO_22GP"/>
    <n v="1"/>
    <n v="1"/>
    <x v="3"/>
    <s v="YM IMAGE V.205N"/>
    <s v="035FX21800 "/>
    <m/>
    <s v="WAN HAI"/>
    <x v="0"/>
    <x v="0"/>
    <m/>
    <m/>
    <d v="2025-05-29T00:00:00"/>
    <s v="6104547033"/>
    <s v="CNSHG"/>
    <m/>
    <n v="220"/>
    <m/>
    <x v="7"/>
    <x v="5"/>
    <d v="2025-05-19T00:00:00"/>
    <s v="USD"/>
    <n v="40485"/>
    <m/>
    <m/>
    <m/>
    <n v="1"/>
    <m/>
    <m/>
    <m/>
    <n v="19040"/>
    <m/>
  </r>
  <r>
    <x v="0"/>
    <x v="3"/>
    <x v="0"/>
    <m/>
    <x v="4"/>
    <s v="PF Emulsion Polymers"/>
    <s v="IRATTUA"/>
    <d v="2025-02-05T00:00:00"/>
    <s v="1477"/>
    <s v="NDG"/>
    <s v="NDG"/>
    <s v="ZNLC"/>
    <s v="NouryonChemicals(Boxing)Co.,Ltd,"/>
    <s v="TH_FF_5010913_BDP"/>
    <s v="4700157614"/>
    <s v="8018696"/>
    <s v="4700157614/8018696"/>
    <s v="ALCOSPERSE 747 238 KG PTH DR"/>
    <n v="19040"/>
    <s v="KG"/>
    <s v="CIF"/>
    <x v="5"/>
    <s v="China"/>
    <d v="2025-05-15T00:00:00"/>
    <d v="2025-05-02T00:00:00"/>
    <m/>
    <m/>
    <d v="2025-05-04T00:00:00"/>
    <n v="10"/>
    <d v="2025-05-14T00:00:00"/>
    <d v="2025-05-07T00:00:00"/>
    <d v="2025-05-02T00:00:00"/>
    <x v="0"/>
    <m/>
    <s v="CO_22GP"/>
    <n v="1"/>
    <n v="1"/>
    <x v="3"/>
    <s v="ZHONG GU DI ZHONG HAI V.518N"/>
    <s v="035FX21906 "/>
    <m/>
    <s v="WAN HAI"/>
    <x v="0"/>
    <x v="0"/>
    <m/>
    <m/>
    <d v="2025-05-15T00:00:00"/>
    <s v="6104539198"/>
    <s v="CNSHG"/>
    <m/>
    <n v="220"/>
    <m/>
    <x v="7"/>
    <x v="5"/>
    <d v="2025-05-02T00:00:00"/>
    <s v="USD"/>
    <n v="40485"/>
    <m/>
    <m/>
    <m/>
    <n v="1"/>
    <m/>
    <m/>
    <m/>
    <n v="19040"/>
    <m/>
  </r>
  <r>
    <x v="0"/>
    <x v="3"/>
    <x v="0"/>
    <m/>
    <x v="2"/>
    <s v="PF Emulsion Polymers"/>
    <s v="TANJ"/>
    <d v="2025-02-10T00:00:00"/>
    <s v="1477"/>
    <s v="NDG"/>
    <s v="NDG"/>
    <s v="ZOR"/>
    <s v="Thaison G.M. Company Ltd."/>
    <s v="TH_FF_5010913_BDP"/>
    <s v="5103364465"/>
    <s v="8002825"/>
    <s v="5103364465/8002825"/>
    <s v="ALCOSPERSE 602N 250 KG TH DR"/>
    <n v="20000"/>
    <s v="KG"/>
    <s v="CIF"/>
    <x v="8"/>
    <s v="Vietnam"/>
    <d v="2025-03-24T00:00:00"/>
    <d v="2025-03-14T00:00:00"/>
    <m/>
    <m/>
    <d v="2025-03-25T00:00:00"/>
    <n v="4"/>
    <d v="2025-03-29T00:00:00"/>
    <d v="2025-03-30T00:00:00"/>
    <d v="2025-03-20T00:00:00"/>
    <x v="0"/>
    <m/>
    <s v="CO_22GP"/>
    <n v="1"/>
    <n v="1"/>
    <x v="4"/>
    <s v="MARIA C V.0079N"/>
    <s v="BKKF82658400"/>
    <m/>
    <s v="Evergreen / ONE"/>
    <x v="0"/>
    <x v="0"/>
    <m/>
    <n v="195"/>
    <d v="2025-03-24T00:00:00"/>
    <s v="6104505215"/>
    <s v="VNSGN"/>
    <s v="vessel delay"/>
    <n v="195"/>
    <m/>
    <x v="6"/>
    <x v="5"/>
    <d v="2025-03-14T00:00:00"/>
    <s v="USD"/>
    <n v="19000"/>
    <m/>
    <m/>
    <m/>
    <n v="1"/>
    <m/>
    <m/>
    <m/>
    <n v="20000"/>
    <m/>
  </r>
  <r>
    <x v="0"/>
    <x v="3"/>
    <x v="0"/>
    <m/>
    <x v="3"/>
    <s v="PF Emulsion Polymers"/>
    <s v="TANJ"/>
    <d v="2025-02-10T00:00:00"/>
    <s v="1477"/>
    <s v="NDG"/>
    <s v="NDG"/>
    <s v="ZOR"/>
    <s v="Thaison G.M. Company Ltd."/>
    <s v="TH_FF_5010913_BDP"/>
    <s v="5103364478"/>
    <s v="8002825"/>
    <s v="5103364478/8002825"/>
    <s v="ALCOSPERSE 602N 250 KG TH DR"/>
    <n v="20000"/>
    <s v="KG"/>
    <s v="CIF"/>
    <x v="24"/>
    <s v="Vietnam"/>
    <d v="2025-03-24T00:00:00"/>
    <d v="2025-03-14T00:00:00"/>
    <m/>
    <m/>
    <d v="2025-04-09T00:00:00"/>
    <n v="6"/>
    <d v="2025-04-15T00:00:00"/>
    <d v="2025-04-14T00:00:00"/>
    <d v="2025-04-03T00:00:00"/>
    <x v="0"/>
    <m/>
    <s v="CO_22GP"/>
    <n v="1"/>
    <n v="1"/>
    <x v="4"/>
    <s v="YM TRUTH V.023E"/>
    <s v="BKKF85435700"/>
    <m/>
    <s v="ONE"/>
    <x v="0"/>
    <x v="0"/>
    <m/>
    <n v="290"/>
    <d v="2025-03-24T00:00:00"/>
    <s v="6104520087"/>
    <s v="VNHPH"/>
    <m/>
    <n v="290"/>
    <m/>
    <x v="6"/>
    <x v="5"/>
    <d v="2025-04-03T00:00:00"/>
    <s v="USD"/>
    <n v="19000"/>
    <m/>
    <m/>
    <m/>
    <n v="1"/>
    <m/>
    <m/>
    <m/>
    <n v="20000"/>
    <m/>
  </r>
  <r>
    <x v="0"/>
    <x v="3"/>
    <x v="1"/>
    <m/>
    <x v="2"/>
    <s v="PF Emulsion Polymers"/>
    <s v="VAZEN"/>
    <d v="2025-02-12T00:00:00"/>
    <s v="1477"/>
    <s v="NDG"/>
    <s v="NDG"/>
    <s v="ZNLC"/>
    <s v="Nouryon Chemicals India Private Ltd"/>
    <s v="TH_FF_5010913_BDP"/>
    <s v="4700157963"/>
    <s v="8018705"/>
    <s v="4700157963/8018705"/>
    <s v="POLYMER 4500 250 KG PTH DR"/>
    <n v="3000"/>
    <s v="KG"/>
    <s v="CIF"/>
    <x v="6"/>
    <s v="India"/>
    <d v="2025-03-30T00:00:00"/>
    <d v="2025-03-14T00:00:00"/>
    <m/>
    <m/>
    <d v="2025-03-27T00:00:00"/>
    <n v="18"/>
    <d v="2025-04-14T00:00:00"/>
    <d v="2025-04-03T00:00:00"/>
    <d v="2025-03-20T00:00:00"/>
    <x v="0"/>
    <m/>
    <s v="LCL"/>
    <n v="0"/>
    <n v="0"/>
    <x v="1"/>
    <s v="MOL PRESENCE V.0022W"/>
    <s v="BKK/NAV/3386074"/>
    <m/>
    <s v="No tender"/>
    <x v="1"/>
    <x v="1"/>
    <m/>
    <m/>
    <d v="2025-03-30T00:00:00"/>
    <s v="6104505133"/>
    <s v="INNSA"/>
    <s v="vessel delay"/>
    <m/>
    <m/>
    <x v="3"/>
    <x v="5"/>
    <d v="2025-03-14T00:00:00"/>
    <s v="USD"/>
    <n v="3150"/>
    <m/>
    <m/>
    <m/>
    <m/>
    <m/>
    <n v="0"/>
    <m/>
    <n v="3000"/>
    <m/>
  </r>
  <r>
    <x v="0"/>
    <x v="3"/>
    <x v="0"/>
    <m/>
    <x v="2"/>
    <s v="PF Emulsion Polymers"/>
    <s v="TANJ"/>
    <d v="2025-02-20T00:00:00"/>
    <s v="1477"/>
    <s v="NDG"/>
    <s v="NDG"/>
    <s v="ZOR"/>
    <s v="Thaison G.M. Company Ltd."/>
    <s v="TH_FF_5010913_BDP"/>
    <s v="5103370686"/>
    <s v="8005080"/>
    <s v="5103370686/8005080"/>
    <s v="ALCOSPERSE 602N 1200 KG IBC"/>
    <n v="21600"/>
    <s v="KG"/>
    <s v="CIF"/>
    <x v="24"/>
    <s v="Vietnam"/>
    <d v="2025-04-04T00:00:00"/>
    <d v="2025-04-03T00:00:00"/>
    <m/>
    <m/>
    <d v="2025-04-03T00:00:00"/>
    <n v="5"/>
    <d v="2025-04-08T00:00:00"/>
    <d v="2025-04-03T00:00:00"/>
    <d v="2025-03-28T00:00:00"/>
    <x v="0"/>
    <m/>
    <s v="CO_22GP"/>
    <n v="1"/>
    <n v="1"/>
    <x v="4"/>
    <s v="MAKHA BHUM V.108N"/>
    <s v="BKKF88056900"/>
    <m/>
    <s v="ONE"/>
    <x v="0"/>
    <x v="0"/>
    <m/>
    <n v="290"/>
    <d v="2025-04-04T00:00:00"/>
    <s v="6104512237"/>
    <s v="VNHPH"/>
    <m/>
    <n v="290"/>
    <m/>
    <x v="6"/>
    <x v="5"/>
    <d v="2025-03-28T00:00:00"/>
    <s v="USD"/>
    <n v="20196"/>
    <m/>
    <m/>
    <m/>
    <n v="1"/>
    <m/>
    <m/>
    <m/>
    <n v="21600"/>
    <m/>
  </r>
  <r>
    <x v="0"/>
    <x v="3"/>
    <x v="0"/>
    <m/>
    <x v="3"/>
    <s v="PF Emulsion Polymers"/>
    <s v="TANJ"/>
    <d v="2025-02-20T00:00:00"/>
    <s v="1477"/>
    <s v="NDG"/>
    <s v="NDG"/>
    <s v="ZOR"/>
    <s v="Thaison G.M. Company Ltd."/>
    <s v="TH_FF_5010913_BDP"/>
    <s v="5103370697"/>
    <s v="8005080"/>
    <s v="5103370697/8005080"/>
    <s v="ALCOSPERSE 602N 1200 KG IBC"/>
    <n v="21600"/>
    <s v="KG"/>
    <s v="CIF"/>
    <x v="24"/>
    <s v="Vietnam"/>
    <d v="2025-05-02T00:00:00"/>
    <d v="2025-04-23T00:00:00"/>
    <m/>
    <m/>
    <d v="2025-05-01T00:00:00"/>
    <n v="5"/>
    <d v="2025-05-06T00:00:00"/>
    <d v="2025-05-01T00:00:00"/>
    <d v="2025-04-23T00:00:00"/>
    <x v="0"/>
    <m/>
    <s v="CO_22GP"/>
    <n v="1"/>
    <n v="1"/>
    <x v="4"/>
    <s v="MAKHA BHUM V.110N"/>
    <s v="BKKFB5511300"/>
    <m/>
    <s v="ONE"/>
    <x v="0"/>
    <x v="0"/>
    <m/>
    <n v="314"/>
    <d v="2025-05-02T00:00:00"/>
    <s v="6104533373"/>
    <s v="VNHPH"/>
    <m/>
    <n v="290"/>
    <m/>
    <x v="6"/>
    <x v="5"/>
    <d v="2025-04-23T00:00:00"/>
    <s v="USD"/>
    <n v="20196"/>
    <m/>
    <m/>
    <m/>
    <n v="1"/>
    <m/>
    <m/>
    <m/>
    <n v="21600"/>
    <m/>
  </r>
  <r>
    <x v="0"/>
    <x v="4"/>
    <x v="0"/>
    <s v="CS2"/>
    <x v="2"/>
    <s v="PF SP"/>
    <s v="NIM1"/>
    <d v="2025-02-21T00:00:00"/>
    <s v="1448"/>
    <n v="3"/>
    <s v="UN1131"/>
    <s v="ZOR"/>
    <s v="Flexsys Malaysia Sdn Bhd"/>
    <s v="ID_FF_5010458_BDP"/>
    <s v="5103371286"/>
    <s v="5412195"/>
    <s v="5103371286/5412195"/>
    <s v="CARBON DISULPHIDE - Bulk - Indo"/>
    <n v="50000"/>
    <s v="KG"/>
    <s v="DAP"/>
    <x v="12"/>
    <s v="Malaysia"/>
    <d v="2025-03-10T00:00:00"/>
    <d v="2025-03-03T00:00:00"/>
    <m/>
    <m/>
    <d v="2025-03-14T00:00:00"/>
    <n v="2"/>
    <d v="2025-03-16T00:00:00"/>
    <d v="2025-03-14T00:00:00"/>
    <d v="2025-03-03T00:00:00"/>
    <x v="0"/>
    <m/>
    <s v="SO_22TD"/>
    <n v="2"/>
    <n v="2"/>
    <x v="4"/>
    <s v="SINAR SUMATERA 007N"/>
    <s v="ONEYJKTF16257800"/>
    <m/>
    <s v="OOCL/ONE"/>
    <x v="0"/>
    <x v="0"/>
    <m/>
    <n v="400"/>
    <d v="2025-03-10T00:00:00"/>
    <s v="6104506005"/>
    <s v="MYPKG"/>
    <m/>
    <n v="400"/>
    <m/>
    <x v="5"/>
    <x v="8"/>
    <d v="2025-03-03T00:00:00"/>
    <s v="USD"/>
    <n v="70000"/>
    <m/>
    <m/>
    <m/>
    <n v="2"/>
    <m/>
    <m/>
    <m/>
    <n v="50000"/>
    <m/>
  </r>
  <r>
    <x v="0"/>
    <x v="4"/>
    <x v="0"/>
    <s v="CS2"/>
    <x v="2"/>
    <s v="PF SP"/>
    <s v="NIM1"/>
    <d v="2025-02-21T00:00:00"/>
    <s v="1448"/>
    <s v="NDG"/>
    <s v="NDG"/>
    <s v="ZOR"/>
    <s v="Flexsys Malaysia Sdn Bhd"/>
    <s v="ID_FF_5010458_BDP"/>
    <s v="5103371286"/>
    <s v="2200731"/>
    <s v="5103371286/2200731"/>
    <s v="CS2 ISO"/>
    <n v="0"/>
    <s v="KG"/>
    <s v="DAP"/>
    <x v="12"/>
    <s v="Malaysia"/>
    <d v="2025-03-10T00:00:00"/>
    <d v="2025-03-03T00:00:00"/>
    <m/>
    <m/>
    <d v="2025-03-14T00:00:00"/>
    <n v="2"/>
    <d v="2025-03-16T00:00:00"/>
    <d v="2025-03-14T00:00:00"/>
    <d v="2025-03-03T00:00:00"/>
    <x v="0"/>
    <m/>
    <s v="SO_22TD"/>
    <n v="0"/>
    <n v="0"/>
    <x v="4"/>
    <s v="SINAR SUMATERA 007N"/>
    <s v="ONEYJKTF16257800"/>
    <m/>
    <s v="OOCL/ONE"/>
    <x v="0"/>
    <x v="0"/>
    <m/>
    <n v="400"/>
    <d v="2025-03-10T00:00:00"/>
    <s v="6104506005"/>
    <s v="MYPKG"/>
    <m/>
    <n v="400"/>
    <m/>
    <x v="5"/>
    <x v="8"/>
    <d v="2025-03-03T00:00:00"/>
    <s v="USD"/>
    <n v="70000"/>
    <m/>
    <m/>
    <m/>
    <n v="0"/>
    <m/>
    <m/>
    <m/>
    <n v="0"/>
    <m/>
  </r>
  <r>
    <x v="0"/>
    <x v="3"/>
    <x v="0"/>
    <m/>
    <x v="2"/>
    <s v="PF Emulsion Polymers"/>
    <s v="WANW"/>
    <d v="2025-03-06T00:00:00"/>
    <s v="1477"/>
    <s v="NDG"/>
    <s v="NDG"/>
    <s v="ZOR"/>
    <s v="PT Multi Indomandiri"/>
    <s v="TH_FF_5010913_BDP"/>
    <s v="5103378413"/>
    <s v="8004224"/>
    <s v="5103378413/8004224"/>
    <s v="ALCOGUARD 1340 220 KG TH DR"/>
    <n v="13200"/>
    <s v="KG"/>
    <s v="CIF"/>
    <x v="1"/>
    <s v="Indonesia"/>
    <d v="2025-04-04T00:00:00"/>
    <d v="2025-03-27T00:00:00"/>
    <m/>
    <m/>
    <d v="2025-03-30T00:00:00"/>
    <n v="5"/>
    <d v="2025-04-04T00:00:00"/>
    <d v="2025-04-03T00:00:00"/>
    <d v="2025-03-29T00:00:00"/>
    <x v="0"/>
    <m/>
    <s v="CO_22GP"/>
    <n v="1"/>
    <n v="1"/>
    <x v="7"/>
    <s v="DANUM 175 V.089S"/>
    <s v="GTD0926989"/>
    <m/>
    <s v="CMA CGM"/>
    <x v="0"/>
    <x v="0"/>
    <m/>
    <n v="250"/>
    <d v="2025-04-04T00:00:00"/>
    <s v="6104508309"/>
    <s v="IDJKT"/>
    <m/>
    <n v="250"/>
    <m/>
    <x v="1"/>
    <x v="5"/>
    <d v="2025-03-25T00:00:00"/>
    <s v="USD"/>
    <n v="25080"/>
    <m/>
    <m/>
    <m/>
    <n v="1"/>
    <m/>
    <m/>
    <m/>
    <n v="13200"/>
    <m/>
  </r>
  <r>
    <x v="0"/>
    <x v="3"/>
    <x v="1"/>
    <m/>
    <x v="3"/>
    <s v="PF Emulsion Polymers"/>
    <s v="PARABB"/>
    <d v="2025-03-07T00:00:00"/>
    <s v="1477"/>
    <s v="NDG"/>
    <s v="NDG"/>
    <s v="ZNLC"/>
    <s v="Nouryon Chemicals India Private Ltd"/>
    <s v="TH_FF_5010913_BDP"/>
    <s v="4700159097"/>
    <s v="8018696"/>
    <s v="4700159097/8018696"/>
    <s v="AGRILAN 788 238 KG PTH DR"/>
    <n v="19040"/>
    <s v="KG"/>
    <s v="CIF"/>
    <x v="6"/>
    <s v="India"/>
    <d v="2025-04-10T00:00:00"/>
    <d v="2025-03-14T00:00:00"/>
    <m/>
    <m/>
    <d v="2025-04-07T00:00:00"/>
    <n v="11"/>
    <d v="2025-04-18T00:00:00"/>
    <d v="2025-04-08T00:00:00"/>
    <d v="2025-04-04T00:00:00"/>
    <x v="0"/>
    <m/>
    <s v="CO_22GP"/>
    <n v="1"/>
    <n v="1"/>
    <x v="0"/>
    <s v="KOTA LARIS V.088S"/>
    <s v="8898631060"/>
    <m/>
    <s v="ONE / Hapag"/>
    <x v="1"/>
    <x v="3"/>
    <m/>
    <n v="1650"/>
    <d v="2025-04-10T00:00:00"/>
    <s v="6104521064"/>
    <s v="INNSA"/>
    <m/>
    <n v="836"/>
    <n v="1650"/>
    <x v="7"/>
    <x v="5"/>
    <d v="2025-04-04T00:00:00"/>
    <s v="USD"/>
    <n v="45581"/>
    <m/>
    <m/>
    <m/>
    <m/>
    <m/>
    <n v="1"/>
    <m/>
    <n v="19040"/>
    <m/>
  </r>
  <r>
    <x v="0"/>
    <x v="3"/>
    <x v="0"/>
    <m/>
    <x v="5"/>
    <s v="PF Emulsion Polymers"/>
    <s v="TANJ"/>
    <d v="2025-03-20T00:00:00"/>
    <s v="1477"/>
    <s v="NDG"/>
    <s v="NDG"/>
    <s v="ZOR"/>
    <s v="Thaison G.M. Company Ltd."/>
    <s v="TH_FF_5010913_BDP"/>
    <s v="5103385871"/>
    <s v="8005080"/>
    <s v="5103385871/8005080"/>
    <s v="ALCOSPERSE 602N 1200 KG IBC"/>
    <n v="21600"/>
    <s v="KG"/>
    <s v="CIF"/>
    <x v="24"/>
    <s v="Vietnam"/>
    <d v="2025-06-13T00:00:00"/>
    <d v="2025-06-09T00:00:00"/>
    <m/>
    <m/>
    <d v="2025-07-24T00:00:00"/>
    <n v="5"/>
    <d v="2025-07-29T00:00:00"/>
    <m/>
    <d v="2025-06-09T00:00:00"/>
    <x v="2"/>
    <m/>
    <s v="CO_22GP"/>
    <n v="1"/>
    <n v="1"/>
    <x v="7"/>
    <s v="MAKHA BHUM V.0RNHDN1NC"/>
    <s v="GTD0939531"/>
    <m/>
    <s v="CMA CGM"/>
    <x v="0"/>
    <x v="0"/>
    <m/>
    <m/>
    <d v="2025-06-15T00:00:00"/>
    <s v=""/>
    <s v="VNHPH"/>
    <m/>
    <n v="263"/>
    <m/>
    <x v="6"/>
    <x v="5"/>
    <d v="2025-06-09T00:00:00"/>
    <s v="USD"/>
    <n v="20196"/>
    <m/>
    <m/>
    <m/>
    <n v="1"/>
    <m/>
    <m/>
    <m/>
    <m/>
    <m/>
  </r>
  <r>
    <x v="0"/>
    <x v="3"/>
    <x v="0"/>
    <m/>
    <x v="5"/>
    <s v="PF Emulsion Polymers"/>
    <s v="TANJ"/>
    <d v="2025-03-20T00:00:00"/>
    <s v="1477"/>
    <s v="NDG"/>
    <s v="NDG"/>
    <s v="ZOR"/>
    <s v="Thaison G.M. Company Ltd."/>
    <s v="TH_FF_5010913_BDP"/>
    <s v="5103385878"/>
    <s v="8005080"/>
    <s v="5103385878/8005080"/>
    <s v="ALCOSPERSE 602N 1200 KG IBC"/>
    <n v="21600"/>
    <s v="KG"/>
    <s v="CIF"/>
    <x v="24"/>
    <s v="Vietnam"/>
    <d v="2025-07-04T00:00:00"/>
    <d v="2025-06-25T00:00:00"/>
    <m/>
    <m/>
    <m/>
    <m/>
    <m/>
    <m/>
    <d v="2025-06-25T00:00:00"/>
    <x v="3"/>
    <m/>
    <s v="CO_22GP"/>
    <n v="1"/>
    <n v="1"/>
    <x v="2"/>
    <m/>
    <m/>
    <m/>
    <s v="ONE"/>
    <x v="3"/>
    <x v="0"/>
    <m/>
    <m/>
    <d v="2025-07-04T00:00:00"/>
    <s v=""/>
    <s v="VNHPH"/>
    <m/>
    <n v="290"/>
    <m/>
    <x v="6"/>
    <x v="5"/>
    <d v="2025-06-25T00:00:00"/>
    <s v="USD"/>
    <n v="20196"/>
    <m/>
    <m/>
    <m/>
    <m/>
    <m/>
    <m/>
    <m/>
    <m/>
    <m/>
  </r>
  <r>
    <x v="0"/>
    <x v="3"/>
    <x v="0"/>
    <m/>
    <x v="6"/>
    <s v="PF Emulsion Polymers"/>
    <s v="TANJ"/>
    <d v="2025-03-20T00:00:00"/>
    <s v="1477"/>
    <s v="NDG"/>
    <s v="NDG"/>
    <s v="ZOR"/>
    <s v="Thaison G.M. Company Ltd."/>
    <s v="TH_FF_5010913_BDP"/>
    <s v="5103385879"/>
    <s v="8005080"/>
    <s v="5103385879/8005080"/>
    <s v="ALCOSPERSE 602N 1200 KG IBC"/>
    <n v="21600"/>
    <s v="KG"/>
    <s v="CIF"/>
    <x v="24"/>
    <s v="Vietnam"/>
    <d v="2025-08-01T00:00:00"/>
    <d v="2025-07-23T00:00:00"/>
    <m/>
    <m/>
    <m/>
    <m/>
    <m/>
    <m/>
    <d v="2025-07-23T00:00:00"/>
    <x v="3"/>
    <m/>
    <m/>
    <m/>
    <m/>
    <x v="2"/>
    <m/>
    <m/>
    <m/>
    <s v="ONE"/>
    <x v="3"/>
    <x v="0"/>
    <m/>
    <m/>
    <d v="2025-08-01T00:00:00"/>
    <s v=""/>
    <s v="VNHPH"/>
    <m/>
    <n v="290"/>
    <m/>
    <x v="6"/>
    <x v="5"/>
    <d v="2025-07-23T00:00:00"/>
    <s v="USD"/>
    <n v="20196"/>
    <m/>
    <m/>
    <m/>
    <m/>
    <m/>
    <m/>
    <m/>
    <m/>
    <m/>
  </r>
  <r>
    <x v="0"/>
    <x v="3"/>
    <x v="0"/>
    <m/>
    <x v="8"/>
    <s v="PF Emulsion Polymers"/>
    <s v="TANJ"/>
    <d v="2025-03-20T00:00:00"/>
    <s v="1477"/>
    <s v="NDG"/>
    <s v="NDG"/>
    <s v="ZOR"/>
    <s v="Thaison G.M. Company Ltd."/>
    <s v="TH_FF_5010913_BDP"/>
    <s v="5103385883"/>
    <s v="8005080"/>
    <s v="5103385883/8005080"/>
    <s v="ALCOSPERSE 602N 1200 KG IBC"/>
    <n v="21600"/>
    <s v="KG"/>
    <s v="CIF"/>
    <x v="24"/>
    <s v="Vietnam"/>
    <d v="2025-09-05T00:00:00"/>
    <d v="2025-08-27T00:00:00"/>
    <m/>
    <m/>
    <m/>
    <m/>
    <m/>
    <m/>
    <d v="2025-08-27T00:00:00"/>
    <x v="3"/>
    <m/>
    <m/>
    <m/>
    <m/>
    <x v="2"/>
    <m/>
    <m/>
    <m/>
    <s v="ONE"/>
    <x v="3"/>
    <x v="0"/>
    <m/>
    <m/>
    <d v="2025-09-05T00:00:00"/>
    <s v=""/>
    <s v="VNHPH"/>
    <m/>
    <n v="290"/>
    <m/>
    <x v="6"/>
    <x v="5"/>
    <d v="2025-08-27T00:00:00"/>
    <s v="USD"/>
    <n v="20196"/>
    <m/>
    <m/>
    <m/>
    <m/>
    <m/>
    <m/>
    <m/>
    <m/>
    <m/>
  </r>
  <r>
    <x v="0"/>
    <x v="3"/>
    <x v="0"/>
    <m/>
    <x v="9"/>
    <s v="PF Emulsion Polymers"/>
    <s v="TANJ"/>
    <d v="2025-03-20T00:00:00"/>
    <s v="1477"/>
    <s v="NDG"/>
    <s v="NDG"/>
    <s v="ZOR"/>
    <s v="Thaison G.M. Company Ltd."/>
    <s v="TH_FF_5010913_BDP"/>
    <s v="5103385884"/>
    <s v="8005080"/>
    <s v="5103385884/8005080"/>
    <s v="ALCOSPERSE 602N 1200 KG IBC"/>
    <n v="21600"/>
    <s v="KG"/>
    <s v="CIF"/>
    <x v="24"/>
    <s v="Vietnam"/>
    <d v="2025-10-03T00:00:00"/>
    <d v="2025-09-24T00:00:00"/>
    <m/>
    <m/>
    <m/>
    <m/>
    <m/>
    <m/>
    <d v="2025-09-24T00:00:00"/>
    <x v="3"/>
    <m/>
    <m/>
    <m/>
    <m/>
    <x v="2"/>
    <m/>
    <m/>
    <m/>
    <s v="ONE"/>
    <x v="3"/>
    <x v="0"/>
    <m/>
    <m/>
    <d v="2025-10-03T00:00:00"/>
    <s v=""/>
    <s v="VNHPH"/>
    <m/>
    <n v="290"/>
    <m/>
    <x v="6"/>
    <x v="5"/>
    <d v="2025-09-24T00:00:00"/>
    <s v="USD"/>
    <n v="20196"/>
    <m/>
    <m/>
    <m/>
    <m/>
    <m/>
    <m/>
    <m/>
    <m/>
    <m/>
  </r>
  <r>
    <x v="0"/>
    <x v="3"/>
    <x v="0"/>
    <m/>
    <x v="7"/>
    <s v="PF Emulsion Polymers"/>
    <s v="TANJ"/>
    <d v="2025-03-20T00:00:00"/>
    <s v="1477"/>
    <s v="NDG"/>
    <s v="NDG"/>
    <s v="ZOR"/>
    <s v="Thaison G.M. Company Ltd."/>
    <s v="TH_FF_5010913_BDP"/>
    <s v="5103385885"/>
    <s v="8005080"/>
    <s v="5103385885/8005080"/>
    <s v="ALCOSPERSE 602N 1200 KG IBC"/>
    <n v="21600"/>
    <s v="KG"/>
    <s v="CIF"/>
    <x v="24"/>
    <s v="Vietnam"/>
    <d v="2025-11-03T00:00:00"/>
    <d v="2025-10-24T00:00:00"/>
    <m/>
    <m/>
    <m/>
    <m/>
    <m/>
    <m/>
    <d v="2025-10-24T00:00:00"/>
    <x v="3"/>
    <m/>
    <m/>
    <m/>
    <m/>
    <x v="2"/>
    <m/>
    <m/>
    <m/>
    <s v="ONE"/>
    <x v="3"/>
    <x v="0"/>
    <m/>
    <m/>
    <d v="2025-11-03T00:00:00"/>
    <s v=""/>
    <s v="VNHPH"/>
    <m/>
    <n v="290"/>
    <m/>
    <x v="6"/>
    <x v="5"/>
    <d v="2025-10-24T00:00:00"/>
    <s v="USD"/>
    <n v="20196"/>
    <m/>
    <m/>
    <m/>
    <m/>
    <m/>
    <m/>
    <m/>
    <m/>
    <m/>
  </r>
  <r>
    <x v="0"/>
    <x v="3"/>
    <x v="0"/>
    <m/>
    <x v="10"/>
    <s v="PF Emulsion Polymers"/>
    <s v="TANJ"/>
    <d v="2025-03-20T00:00:00"/>
    <s v="1477"/>
    <s v="NDG"/>
    <s v="NDG"/>
    <s v="ZOR"/>
    <s v="Thaison G.M. Company Ltd."/>
    <s v="TH_FF_5010913_BDP"/>
    <s v="5103385889"/>
    <s v="8005080"/>
    <s v="5103385889/8005080"/>
    <s v="ALCOSPERSE 602N 1200 KG IBC"/>
    <n v="21600"/>
    <s v="KG"/>
    <s v="CIF"/>
    <x v="24"/>
    <s v="Vietnam"/>
    <d v="2025-12-01T00:00:00"/>
    <d v="2025-11-21T00:00:00"/>
    <m/>
    <m/>
    <m/>
    <m/>
    <m/>
    <m/>
    <d v="2025-11-21T00:00:00"/>
    <x v="3"/>
    <m/>
    <m/>
    <m/>
    <m/>
    <x v="2"/>
    <m/>
    <m/>
    <m/>
    <s v="ONE"/>
    <x v="3"/>
    <x v="0"/>
    <m/>
    <m/>
    <d v="2025-12-01T00:00:00"/>
    <s v=""/>
    <s v="VNHPH"/>
    <m/>
    <n v="290"/>
    <m/>
    <x v="6"/>
    <x v="5"/>
    <d v="2025-11-21T00:00:00"/>
    <s v="USD"/>
    <n v="20196"/>
    <m/>
    <m/>
    <m/>
    <m/>
    <m/>
    <m/>
    <m/>
    <m/>
    <m/>
  </r>
  <r>
    <x v="0"/>
    <x v="3"/>
    <x v="0"/>
    <m/>
    <x v="3"/>
    <s v="PF Emulsion Polymers"/>
    <s v="TANBK"/>
    <d v="2025-03-25T00:00:00"/>
    <s v="1477"/>
    <s v="NDG"/>
    <s v="NDG"/>
    <s v="ZOR"/>
    <s v="PT.Kao Indonesia Chemicals"/>
    <s v="TH_FF_5010913_BDP"/>
    <s v="5103387741"/>
    <s v="8002861"/>
    <s v="5103387741/8002861"/>
    <s v="ALCOSPERSE 645 250 KG TH DR"/>
    <n v="10000"/>
    <s v="KG"/>
    <s v="CIF"/>
    <x v="1"/>
    <s v="Indonesia"/>
    <d v="2025-05-09T00:00:00"/>
    <d v="2025-04-30T00:00:00"/>
    <m/>
    <m/>
    <d v="2025-04-27T00:00:00"/>
    <n v="5"/>
    <d v="2025-05-02T00:00:00"/>
    <d v="2025-05-05T00:00:00"/>
    <d v="2025-04-30T00:00:00"/>
    <x v="0"/>
    <s v="Vessel delay to ETD 3 MAY 2025 not confirm "/>
    <s v="CO_22GP"/>
    <n v="1"/>
    <n v="1"/>
    <x v="7"/>
    <s v="DANUM 175 V.091S"/>
    <s v="GTD0930968"/>
    <m/>
    <s v="CMA CGM"/>
    <x v="0"/>
    <x v="0"/>
    <m/>
    <m/>
    <d v="2025-05-09T00:00:00"/>
    <s v="6104533546"/>
    <s v="IDJKT"/>
    <m/>
    <n v="250"/>
    <m/>
    <x v="6"/>
    <x v="5"/>
    <d v="2025-04-30T00:00:00"/>
    <s v="USD"/>
    <n v="21300"/>
    <m/>
    <m/>
    <m/>
    <n v="1"/>
    <m/>
    <m/>
    <m/>
    <n v="10000"/>
    <m/>
  </r>
  <r>
    <x v="0"/>
    <x v="4"/>
    <x v="0"/>
    <s v="CS2"/>
    <x v="4"/>
    <s v="PF SP"/>
    <s v="NIM1"/>
    <d v="2025-03-28T00:00:00"/>
    <s v="1448"/>
    <n v="3"/>
    <s v="UN1131"/>
    <s v="ZOR"/>
    <s v="Flexsys Malaysia Sdn Bhd"/>
    <s v="ID_FF_5010458_BDP"/>
    <s v="5103390570"/>
    <s v="5412195"/>
    <s v="5103390570/5412195"/>
    <s v="CARBON DISULPHIDE - Bulk - Indo"/>
    <n v="50000"/>
    <s v="KG"/>
    <s v="DAP"/>
    <x v="33"/>
    <s v="Malaysia"/>
    <d v="2025-04-30T00:00:00"/>
    <d v="2025-05-02T00:00:00"/>
    <m/>
    <m/>
    <d v="2025-05-06T00:00:00"/>
    <n v="3"/>
    <d v="2025-05-09T00:00:00"/>
    <d v="2025-05-06T00:00:00"/>
    <d v="2025-05-02T00:00:00"/>
    <x v="0"/>
    <s v="customer asked to change POD to TPP"/>
    <s v="SO_22TD"/>
    <n v="2"/>
    <n v="2"/>
    <x v="11"/>
    <s v="ORNELLA 516S"/>
    <s v="253088907"/>
    <m/>
    <s v="WAN HAI"/>
    <x v="1"/>
    <x v="5"/>
    <m/>
    <n v="283"/>
    <d v="2025-05-14T00:00:00"/>
    <s v="6104541708"/>
    <s v="MYPKG"/>
    <m/>
    <n v="350"/>
    <n v="283"/>
    <x v="5"/>
    <x v="8"/>
    <d v="2025-05-02T00:00:00"/>
    <s v="USD"/>
    <n v="70000"/>
    <m/>
    <m/>
    <m/>
    <m/>
    <m/>
    <n v="2"/>
    <m/>
    <n v="50000"/>
    <m/>
  </r>
  <r>
    <x v="0"/>
    <x v="4"/>
    <x v="0"/>
    <s v="CS2"/>
    <x v="4"/>
    <s v="PF SP"/>
    <s v="NIM1"/>
    <d v="2025-03-28T00:00:00"/>
    <s v="1448"/>
    <s v="NDG"/>
    <s v="NDG"/>
    <s v="ZOR"/>
    <s v="Flexsys Malaysia Sdn Bhd"/>
    <s v="ID_FF_5010458_BDP"/>
    <s v="5103390570"/>
    <s v="2200731"/>
    <s v="5103390570/2200731"/>
    <s v="CS2 ISO"/>
    <n v="0"/>
    <s v="KG"/>
    <s v="DAP"/>
    <x v="33"/>
    <s v="Malaysia"/>
    <d v="2025-04-30T00:00:00"/>
    <d v="2025-05-02T00:00:00"/>
    <m/>
    <m/>
    <d v="2025-05-06T00:00:00"/>
    <n v="3"/>
    <d v="2025-05-09T00:00:00"/>
    <d v="2025-05-06T00:00:00"/>
    <d v="2025-05-02T00:00:00"/>
    <x v="0"/>
    <s v="customer asked to change POD to TPP"/>
    <s v="SO_22TD"/>
    <n v="0"/>
    <n v="0"/>
    <x v="11"/>
    <s v="ORNELLA 516S"/>
    <s v="253088907"/>
    <m/>
    <s v="WAN HAI"/>
    <x v="1"/>
    <x v="5"/>
    <m/>
    <n v="283"/>
    <d v="2025-05-14T00:00:00"/>
    <s v="6104541708"/>
    <s v="MYPKG"/>
    <m/>
    <n v="350"/>
    <n v="283"/>
    <x v="5"/>
    <x v="8"/>
    <d v="2025-05-02T00:00:00"/>
    <s v="USD"/>
    <n v="70000"/>
    <m/>
    <m/>
    <m/>
    <m/>
    <m/>
    <n v="0"/>
    <m/>
    <n v="0"/>
    <m/>
  </r>
  <r>
    <x v="0"/>
    <x v="3"/>
    <x v="0"/>
    <m/>
    <x v="4"/>
    <s v="PF Emulsion Polymers"/>
    <s v="LIUY50"/>
    <d v="2025-03-31T00:00:00"/>
    <s v="1477"/>
    <s v="NDG"/>
    <s v="NDG"/>
    <s v="ZOR"/>
    <s v="FLUX KONSTAN LTD."/>
    <s v="TH_FF_5010913_BDP"/>
    <s v="5103391135"/>
    <s v="8004506"/>
    <s v="5103391135/8004506"/>
    <s v="AQUATREAT  AR 540 250 KG  PTH DR"/>
    <n v="2000"/>
    <s v="KG"/>
    <s v="CIF"/>
    <x v="28"/>
    <s v="Taiwan, China"/>
    <d v="2025-05-31T00:00:00"/>
    <d v="2025-05-06T00:00:00"/>
    <m/>
    <m/>
    <d v="2025-05-09T00:00:00"/>
    <n v="10"/>
    <d v="2025-05-19T00:00:00"/>
    <d v="2025-04-26T00:00:00"/>
    <d v="2025-05-06T00:00:00"/>
    <x v="0"/>
    <m/>
    <s v="LCL"/>
    <n v="0"/>
    <n v="0"/>
    <x v="1"/>
    <s v="YM INCEPTION V.231N"/>
    <s v="83291100"/>
    <m/>
    <s v="No tender"/>
    <x v="1"/>
    <x v="1"/>
    <m/>
    <n v="85"/>
    <d v="2025-05-20T00:00:00"/>
    <s v="6104530863"/>
    <s v="TWKHH"/>
    <m/>
    <m/>
    <m/>
    <x v="3"/>
    <x v="5"/>
    <d v="2025-05-06T00:00:00"/>
    <s v="USD"/>
    <n v="6000"/>
    <m/>
    <m/>
    <m/>
    <m/>
    <m/>
    <n v="0"/>
    <m/>
    <n v="2000"/>
    <m/>
  </r>
  <r>
    <x v="0"/>
    <x v="3"/>
    <x v="0"/>
    <m/>
    <x v="3"/>
    <s v="PF Emulsion Polymers"/>
    <s v="LIMS1"/>
    <d v="2025-04-01T00:00:00"/>
    <s v="1477"/>
    <s v="NDG"/>
    <s v="NDG"/>
    <s v="ZOR"/>
    <s v="Nalco Philippines Inc."/>
    <s v="TH_FF_5010913_BDP"/>
    <s v="5103392036"/>
    <s v="8023801"/>
    <s v="5103392036/8023801"/>
    <s v="AQUATREAT AR 963C 238 KG PTH DR"/>
    <n v="3332"/>
    <s v="KG"/>
    <s v="CIF"/>
    <x v="3"/>
    <s v="Philippines"/>
    <d v="2025-04-30T00:00:00"/>
    <d v="2025-04-18T00:00:00"/>
    <m/>
    <m/>
    <d v="2025-04-20T00:00:00"/>
    <n v="5"/>
    <d v="2025-04-25T00:00:00"/>
    <d v="2025-05-06T00:00:00"/>
    <d v="2025-04-18T00:00:00"/>
    <x v="0"/>
    <s v="Vessel delay to ETD 04 May 2025 not confirm "/>
    <s v="LCL"/>
    <n v="0"/>
    <n v="0"/>
    <x v="1"/>
    <s v="STARSHIP NEPTUME V.0008N"/>
    <s v="83293989"/>
    <m/>
    <s v="No tender"/>
    <x v="1"/>
    <x v="1"/>
    <m/>
    <n v="10"/>
    <d v="2025-04-30T00:00:00"/>
    <s v="6104530911"/>
    <s v="PHMNL"/>
    <m/>
    <m/>
    <m/>
    <x v="3"/>
    <x v="5"/>
    <d v="2025-04-18T00:00:00"/>
    <s v="USD"/>
    <n v="10996"/>
    <m/>
    <m/>
    <m/>
    <m/>
    <m/>
    <n v="0"/>
    <m/>
    <n v="3332"/>
    <m/>
  </r>
  <r>
    <x v="0"/>
    <x v="3"/>
    <x v="0"/>
    <m/>
    <x v="4"/>
    <s v="PF Emulsion Polymers"/>
    <s v="LIMS1"/>
    <d v="2025-04-04T00:00:00"/>
    <s v="1477"/>
    <s v="NDG"/>
    <s v="NDG"/>
    <s v="ZOR"/>
    <s v="Aquasolv Philippines Inc"/>
    <s v="TH_FF_5010913_BDP"/>
    <s v="5103394028"/>
    <s v="8004201"/>
    <s v="5103394028/8004201"/>
    <s v="AQUATREAT AR-602N 250 KG TH DR"/>
    <n v="1000"/>
    <s v="KG"/>
    <s v="FOB"/>
    <x v="4"/>
    <s v="Philippines"/>
    <d v="2025-05-02T00:00:00"/>
    <d v="2025-05-09T00:00:00"/>
    <m/>
    <m/>
    <d v="2025-06-04T00:00:00"/>
    <n v="5"/>
    <d v="2025-06-09T00:00:00"/>
    <m/>
    <d v="2025-05-09T00:00:00"/>
    <x v="6"/>
    <s v="vessel delay to 05.06.2025 (not confirm)"/>
    <s v="LCL"/>
    <n v="0"/>
    <n v="0"/>
    <x v="16"/>
    <s v="KUO LONG   V.0XSN4N1NC"/>
    <s v="SE25060238"/>
    <m/>
    <s v="FOB"/>
    <x v="2"/>
    <x v="2"/>
    <m/>
    <m/>
    <d v="2025-05-21T00:00:00"/>
    <s v="6104558378"/>
    <s v="THBKK"/>
    <m/>
    <m/>
    <m/>
    <x v="0"/>
    <x v="5"/>
    <d v="2025-05-09T00:00:00"/>
    <s v="USD"/>
    <n v="2050"/>
    <m/>
    <m/>
    <m/>
    <m/>
    <m/>
    <m/>
    <n v="0"/>
    <n v="1000"/>
    <m/>
  </r>
  <r>
    <x v="0"/>
    <x v="3"/>
    <x v="0"/>
    <m/>
    <x v="4"/>
    <s v="PF Emulsion Polymers"/>
    <s v="LIMS1"/>
    <d v="2025-04-04T00:00:00"/>
    <s v="1477"/>
    <s v="NDG"/>
    <s v="NDG"/>
    <s v="ZOR"/>
    <s v="Nalco Philippines Inc."/>
    <s v="TH_FF_5010913_BDP"/>
    <s v="5103394110"/>
    <s v="8023801"/>
    <s v="5103394110/8023801"/>
    <s v="AQUATREAT AR 963C 238 KG PTH DR"/>
    <n v="7140"/>
    <s v="KG"/>
    <s v="CIF"/>
    <x v="3"/>
    <s v="Philippines"/>
    <d v="2025-06-03T00:00:00"/>
    <d v="2025-05-22T00:00:00"/>
    <m/>
    <m/>
    <d v="2025-05-23T00:00:00"/>
    <n v="4"/>
    <d v="2025-05-27T00:00:00"/>
    <d v="2025-05-25T00:00:00"/>
    <d v="2025-05-22T00:00:00"/>
    <x v="0"/>
    <m/>
    <s v="LCL"/>
    <n v="0"/>
    <n v="0"/>
    <x v="1"/>
    <s v="ST SUCCESS V.0033N"/>
    <s v="BKK/MNN/05917"/>
    <m/>
    <s v="No tender"/>
    <x v="1"/>
    <x v="1"/>
    <m/>
    <n v="20"/>
    <d v="2025-06-03T00:00:00"/>
    <s v="6104552225"/>
    <s v="PHMNL"/>
    <m/>
    <m/>
    <n v="20"/>
    <x v="3"/>
    <x v="5"/>
    <d v="2025-05-22T00:00:00"/>
    <s v="USD"/>
    <n v="18850"/>
    <m/>
    <m/>
    <m/>
    <m/>
    <m/>
    <n v="0"/>
    <m/>
    <n v="7140"/>
    <m/>
  </r>
  <r>
    <x v="0"/>
    <x v="3"/>
    <x v="0"/>
    <m/>
    <x v="3"/>
    <s v="PF Emulsion Polymers"/>
    <s v="VAZEN"/>
    <d v="2025-04-09T00:00:00"/>
    <s v="1477"/>
    <s v="NDG"/>
    <s v="NDG"/>
    <s v="ZNLC"/>
    <s v="NouryonSurfaceChemistry Pte Ltd,"/>
    <s v="TH_FF_5010913_BDP"/>
    <s v="4700160618"/>
    <s v="8018696"/>
    <s v="4700160618/8018696"/>
    <s v="ALCOSPERSE 747 238 KG PTH DR"/>
    <n v="4760"/>
    <s v="KG"/>
    <s v="CIF"/>
    <x v="2"/>
    <s v="Singapore"/>
    <d v="2025-05-09T00:00:00"/>
    <d v="2025-04-22T00:00:00"/>
    <m/>
    <m/>
    <d v="2025-05-06T00:00:00"/>
    <n v="3"/>
    <d v="2025-05-09T00:00:00"/>
    <d v="2025-05-08T00:00:00"/>
    <d v="2025-04-22T00:00:00"/>
    <x v="0"/>
    <m/>
    <s v="LCL"/>
    <n v="0"/>
    <n v="0"/>
    <x v="1"/>
    <s v="KOTA HALUS 0643S"/>
    <s v="83304101"/>
    <m/>
    <s v="No tender"/>
    <x v="1"/>
    <x v="1"/>
    <m/>
    <n v="15"/>
    <d v="2025-05-09T00:00:00"/>
    <s v="6104537717"/>
    <s v="SGSIN"/>
    <m/>
    <m/>
    <m/>
    <x v="7"/>
    <x v="5"/>
    <d v="2025-04-22T00:00:00"/>
    <s v="USD"/>
    <n v="14784"/>
    <m/>
    <m/>
    <m/>
    <m/>
    <m/>
    <n v="0"/>
    <m/>
    <n v="4760"/>
    <m/>
  </r>
  <r>
    <x v="0"/>
    <x v="3"/>
    <x v="0"/>
    <m/>
    <x v="4"/>
    <s v="PF Emulsion Polymers"/>
    <s v="TANJ"/>
    <d v="2025-04-15T00:00:00"/>
    <s v="1477"/>
    <s v="NDG"/>
    <s v="NDG"/>
    <s v="ZOR"/>
    <s v="Thaison G.M. Company Ltd."/>
    <s v="TH_FF_5010913_BDP"/>
    <s v="5103398998"/>
    <s v="8002825"/>
    <s v="5103398998/8002825"/>
    <s v="ALCOSPERSE 602N 250 KG TH DR"/>
    <n v="20000"/>
    <s v="KG"/>
    <s v="CIF"/>
    <x v="8"/>
    <s v="Vietnam"/>
    <d v="2025-05-25T00:00:00"/>
    <d v="2025-05-16T00:00:00"/>
    <m/>
    <m/>
    <d v="2025-05-24T00:00:00"/>
    <n v="5"/>
    <d v="2025-05-29T00:00:00"/>
    <d v="2025-05-24T00:00:00"/>
    <d v="2025-05-16T00:00:00"/>
    <x v="0"/>
    <m/>
    <s v="CO_22GP"/>
    <n v="1"/>
    <n v="1"/>
    <x v="13"/>
    <s v="SITC SHANGDE V.2511N"/>
    <s v="SITGBKSG234767"/>
    <m/>
    <s v="No tender"/>
    <x v="1"/>
    <x v="4"/>
    <m/>
    <n v="360"/>
    <d v="2025-05-25T00:00:00"/>
    <s v="6104554943"/>
    <s v="VNSGN"/>
    <m/>
    <m/>
    <n v="360"/>
    <x v="6"/>
    <x v="5"/>
    <d v="2025-05-16T00:00:00"/>
    <s v="USD"/>
    <n v="19000"/>
    <m/>
    <m/>
    <m/>
    <m/>
    <m/>
    <n v="1"/>
    <m/>
    <n v="20000"/>
    <m/>
  </r>
  <r>
    <x v="0"/>
    <x v="3"/>
    <x v="0"/>
    <m/>
    <x v="4"/>
    <s v="PF Emulsion Polymers"/>
    <s v="TANJ"/>
    <d v="2025-04-15T00:00:00"/>
    <s v="1477"/>
    <s v="NDG"/>
    <s v="NDG"/>
    <s v="ZOR"/>
    <s v="Thaison G.M. Company Ltd."/>
    <s v="TH_FF_5010913_BDP"/>
    <s v="5103399004"/>
    <s v="8002825"/>
    <s v="5103399004/8002825"/>
    <s v="ALCOSPERSE 602N 250 KG TH DR"/>
    <n v="20000"/>
    <s v="KG"/>
    <s v="CIF"/>
    <x v="24"/>
    <s v="Vietnam"/>
    <d v="2025-05-25T00:00:00"/>
    <d v="2025-05-16T00:00:00"/>
    <m/>
    <m/>
    <d v="2025-05-22T00:00:00"/>
    <n v="5"/>
    <d v="2025-05-27T00:00:00"/>
    <d v="2025-05-22T00:00:00"/>
    <d v="2025-05-16T00:00:00"/>
    <x v="0"/>
    <m/>
    <s v="CO_22GP"/>
    <n v="1"/>
    <n v="1"/>
    <x v="7"/>
    <s v="LALIT BHUM V.027N"/>
    <s v="GTD0940413"/>
    <m/>
    <s v="CMA CGM"/>
    <x v="0"/>
    <x v="0"/>
    <m/>
    <m/>
    <d v="2025-05-25T00:00:00"/>
    <s v="6104552142"/>
    <s v="VNHPH"/>
    <m/>
    <n v="263"/>
    <m/>
    <x v="6"/>
    <x v="5"/>
    <d v="2025-05-16T00:00:00"/>
    <s v="USD"/>
    <n v="19000"/>
    <m/>
    <m/>
    <m/>
    <n v="1"/>
    <m/>
    <m/>
    <m/>
    <n v="20000"/>
    <m/>
  </r>
  <r>
    <x v="0"/>
    <x v="3"/>
    <x v="0"/>
    <m/>
    <x v="6"/>
    <s v="PF Emulsion Polymers"/>
    <s v="SUZUKIC"/>
    <d v="2025-04-16T00:00:00"/>
    <s v="1477"/>
    <s v="NDG"/>
    <s v="NDG"/>
    <s v="ZNLC"/>
    <s v="Nouryon Japan K.K."/>
    <s v="TH_FF_5010913_BDP"/>
    <s v="4700160891"/>
    <s v="8004506"/>
    <s v="4700160891/8004506"/>
    <s v="AQUATREAT  AR 540 250 KG  PTH DR"/>
    <n v="1000"/>
    <s v="KG"/>
    <s v="CIF"/>
    <x v="32"/>
    <s v="Japan"/>
    <d v="2025-08-10T00:00:00"/>
    <d v="2025-07-16T00:00:00"/>
    <m/>
    <m/>
    <m/>
    <m/>
    <m/>
    <m/>
    <d v="2025-07-16T00:00:00"/>
    <x v="3"/>
    <m/>
    <m/>
    <m/>
    <m/>
    <x v="2"/>
    <s v=""/>
    <s v=""/>
    <m/>
    <s v="No tender"/>
    <x v="1"/>
    <x v="4"/>
    <m/>
    <m/>
    <d v="2025-08-10T00:00:00"/>
    <s v=""/>
    <s v="JPTYO"/>
    <m/>
    <m/>
    <m/>
    <x v="3"/>
    <x v="5"/>
    <d v="2025-07-16T00:00:00"/>
    <s v="USD"/>
    <n v="4229"/>
    <m/>
    <m/>
    <m/>
    <m/>
    <m/>
    <m/>
    <m/>
    <m/>
    <m/>
  </r>
  <r>
    <x v="0"/>
    <x v="3"/>
    <x v="0"/>
    <m/>
    <x v="5"/>
    <s v="PF Emulsion Polymers"/>
    <s v="BAPATP1"/>
    <d v="2025-04-24T00:00:00"/>
    <s v="1477"/>
    <s v="NDG"/>
    <s v="NDG"/>
    <s v="ZNLC"/>
    <s v="NouryonChemicals(Boxing)Co.,Ltd,"/>
    <s v="TH_FF_5010913_BDP"/>
    <s v="4700161243"/>
    <s v="8018696"/>
    <s v="4700161243/8018696"/>
    <s v="ALCOSPERSE 747 238 KG PTH DR"/>
    <n v="19040"/>
    <s v="KG"/>
    <s v="CIF"/>
    <x v="5"/>
    <s v="China"/>
    <d v="2025-06-16T00:00:00"/>
    <d v="2025-06-06T00:00:00"/>
    <m/>
    <m/>
    <d v="2025-06-08T00:00:00"/>
    <n v="10"/>
    <d v="2025-06-18T00:00:00"/>
    <m/>
    <d v="2025-06-06T00:00:00"/>
    <x v="6"/>
    <m/>
    <s v="CO_22GP"/>
    <n v="1"/>
    <n v="1"/>
    <x v="3"/>
    <s v="YM IMAGE V. N206"/>
    <s v="035FX29279 "/>
    <m/>
    <s v="Wanhai / OOCL"/>
    <x v="0"/>
    <x v="0"/>
    <m/>
    <m/>
    <d v="2025-06-16T00:00:00"/>
    <s v="6104565603"/>
    <s v="CNSHG"/>
    <m/>
    <n v="220"/>
    <m/>
    <x v="7"/>
    <x v="5"/>
    <d v="2025-06-06T00:00:00"/>
    <s v="USD"/>
    <n v="40485"/>
    <m/>
    <m/>
    <m/>
    <n v="1"/>
    <m/>
    <m/>
    <m/>
    <n v="19040"/>
    <m/>
  </r>
  <r>
    <x v="0"/>
    <x v="3"/>
    <x v="0"/>
    <m/>
    <x v="6"/>
    <s v="PF Emulsion Polymers"/>
    <s v="JOYCETEE"/>
    <d v="2025-05-05T00:00:00"/>
    <s v="1477"/>
    <s v="NDG"/>
    <s v="NDG"/>
    <s v="ZOR"/>
    <s v="DKSH Performance Materials Australi"/>
    <s v="TH_FF_5010913_BDP"/>
    <s v="5103408111"/>
    <s v="8018708"/>
    <s v="5103408111/8018708"/>
    <s v="ALCOGUM SL-920 204 KG"/>
    <n v="816"/>
    <s v="KG"/>
    <s v="FOB"/>
    <x v="4"/>
    <s v="Australia"/>
    <d v="2025-05-12T00:00:00"/>
    <d v="2025-07-29T00:00:00"/>
    <m/>
    <m/>
    <m/>
    <m/>
    <m/>
    <m/>
    <d v="2025-07-29T00:00:00"/>
    <x v="3"/>
    <s v="waiting booking from agent of CNEE"/>
    <s v="FCA"/>
    <m/>
    <m/>
    <x v="2"/>
    <m/>
    <m/>
    <m/>
    <s v="FOB"/>
    <x v="2"/>
    <x v="2"/>
    <m/>
    <m/>
    <d v="2025-08-29T00:00:00"/>
    <m/>
    <s v="THBKK"/>
    <m/>
    <m/>
    <m/>
    <x v="1"/>
    <x v="5"/>
    <d v="2025-07-29T00:00:00"/>
    <s v="USD"/>
    <n v="1645"/>
    <m/>
    <m/>
    <m/>
    <m/>
    <m/>
    <m/>
    <m/>
    <m/>
    <m/>
  </r>
  <r>
    <x v="0"/>
    <x v="3"/>
    <x v="1"/>
    <m/>
    <x v="4"/>
    <s v="PF Emulsion Polymers"/>
    <s v="VAZEN"/>
    <d v="2025-05-14T00:00:00"/>
    <s v="1477"/>
    <s v="NDG"/>
    <s v="NDG"/>
    <s v="ZNLC"/>
    <s v="Nouryon Chemicals India Private Ltd"/>
    <s v="TH_FF_5010913_BDP"/>
    <s v="4700162026"/>
    <s v="8018705"/>
    <s v="4700162026/8018705"/>
    <s v="POLYMER 4500 250 KG PTH DR"/>
    <n v="3000"/>
    <s v="KG"/>
    <s v="CIF"/>
    <x v="6"/>
    <s v="India"/>
    <d v="2025-06-12T00:00:00"/>
    <d v="2025-05-27T00:00:00"/>
    <m/>
    <m/>
    <m/>
    <m/>
    <m/>
    <m/>
    <d v="2025-05-27T00:00:00"/>
    <x v="3"/>
    <s v="waiting approve rate from india"/>
    <s v="LCL"/>
    <n v="0"/>
    <n v="0"/>
    <x v="1"/>
    <m/>
    <m/>
    <m/>
    <s v="No tender"/>
    <x v="1"/>
    <x v="4"/>
    <m/>
    <m/>
    <d v="2025-06-12T00:00:00"/>
    <m/>
    <s v="INNSA"/>
    <m/>
    <m/>
    <n v="150"/>
    <x v="3"/>
    <x v="5"/>
    <d v="2025-05-27T00:00:00"/>
    <s v="USD"/>
    <n v="3150"/>
    <m/>
    <m/>
    <m/>
    <m/>
    <m/>
    <n v="0"/>
    <m/>
    <m/>
    <m/>
  </r>
  <r>
    <x v="0"/>
    <x v="3"/>
    <x v="0"/>
    <m/>
    <x v="5"/>
    <s v="PF Emulsion Polymers"/>
    <s v="LIMS1"/>
    <d v="2025-05-14T00:00:00"/>
    <s v="1477"/>
    <s v="NDG"/>
    <s v="NDG"/>
    <s v="ZOR"/>
    <s v="Philkem Sdn Bhd"/>
    <s v="TH_FF_5010913_BDP"/>
    <s v="5103413290"/>
    <s v="8004506"/>
    <s v="5103413290/8004506"/>
    <s v="AQUATREAT  AR 540 250 KG  PTH DR"/>
    <n v="15000"/>
    <s v="KG"/>
    <s v="FCA"/>
    <x v="4"/>
    <s v="Malaysia"/>
    <d v="2025-06-02T00:00:00"/>
    <d v="2025-06-16T00:00:00"/>
    <m/>
    <m/>
    <m/>
    <m/>
    <m/>
    <m/>
    <d v="2025-06-16T00:00:00"/>
    <x v="3"/>
    <s v="waiting booking from agent of CNEE"/>
    <s v="FCA"/>
    <m/>
    <m/>
    <x v="2"/>
    <m/>
    <m/>
    <m/>
    <s v="FCA"/>
    <x v="2"/>
    <x v="2"/>
    <m/>
    <m/>
    <d v="2025-06-02T00:00:00"/>
    <m/>
    <s v="THBKK"/>
    <m/>
    <m/>
    <m/>
    <x v="3"/>
    <x v="5"/>
    <d v="2025-06-16T00:00:00"/>
    <s v="USD"/>
    <n v="36750"/>
    <m/>
    <m/>
    <m/>
    <m/>
    <m/>
    <m/>
    <m/>
    <m/>
    <m/>
  </r>
  <r>
    <x v="0"/>
    <x v="3"/>
    <x v="0"/>
    <m/>
    <x v="5"/>
    <s v="PF Emulsion Polymers"/>
    <s v="BAPATP1"/>
    <d v="2025-05-15T00:00:00"/>
    <s v="1477"/>
    <s v="NDG"/>
    <s v="NDG"/>
    <s v="ZNLC"/>
    <s v="NouryonChemicals(Boxing)Co.,Ltd,"/>
    <s v="TH_FF_5010913_BDP"/>
    <s v="4700162076"/>
    <s v="8018696"/>
    <s v="4700162076/8018696"/>
    <s v="ALCOSPERSE 747 238 KG PTH DR"/>
    <n v="19040"/>
    <s v="KG"/>
    <s v="CIF"/>
    <x v="5"/>
    <s v="China"/>
    <d v="2025-06-21T00:00:00"/>
    <d v="2025-06-04T00:00:00"/>
    <m/>
    <m/>
    <d v="2025-06-15T00:00:00"/>
    <n v="10"/>
    <d v="2025-06-25T00:00:00"/>
    <m/>
    <d v="2025-06-11T00:00:00"/>
    <x v="2"/>
    <m/>
    <s v="CO_22GP"/>
    <n v="1"/>
    <n v="1"/>
    <x v="3"/>
    <s v="_x0009_MTT PORT KELANG V.524N"/>
    <s v="035FX30523 "/>
    <m/>
    <s v="Wanhai / OOCL"/>
    <x v="0"/>
    <x v="0"/>
    <m/>
    <m/>
    <d v="2025-06-21T00:00:00"/>
    <m/>
    <s v="CNSHG"/>
    <m/>
    <n v="220"/>
    <m/>
    <x v="7"/>
    <x v="5"/>
    <d v="2025-06-04T00:00:00"/>
    <s v="USD"/>
    <n v="40485"/>
    <m/>
    <m/>
    <m/>
    <n v="1"/>
    <m/>
    <m/>
    <m/>
    <m/>
    <m/>
  </r>
  <r>
    <x v="0"/>
    <x v="3"/>
    <x v="0"/>
    <m/>
    <x v="5"/>
    <s v="PF Emulsion Polymers"/>
    <s v="BAPATP1"/>
    <d v="2025-05-15T00:00:00"/>
    <s v="1477"/>
    <s v="NDG"/>
    <s v="NDG"/>
    <s v="ZNLC"/>
    <s v="NouryonChemicals(Boxing)Co.,Ltd,"/>
    <s v="TH_FF_5010913_BDP"/>
    <s v="4700162077"/>
    <s v="8018696"/>
    <s v="4700162077/8018696"/>
    <s v="ALCOSPERSE 747 238 KG PTH DR"/>
    <n v="19040"/>
    <s v="KG"/>
    <s v="CIF"/>
    <x v="5"/>
    <s v="China"/>
    <d v="2025-07-07T00:00:00"/>
    <d v="2025-06-20T00:00:00"/>
    <m/>
    <m/>
    <m/>
    <m/>
    <m/>
    <m/>
    <d v="2025-06-20T00:00:00"/>
    <x v="3"/>
    <m/>
    <m/>
    <m/>
    <m/>
    <x v="2"/>
    <m/>
    <m/>
    <m/>
    <s v="Wanhai / OOCL"/>
    <x v="3"/>
    <x v="0"/>
    <m/>
    <m/>
    <d v="2025-07-07T00:00:00"/>
    <m/>
    <s v="CNSHG"/>
    <m/>
    <n v="220"/>
    <m/>
    <x v="7"/>
    <x v="5"/>
    <d v="2025-06-20T00:00:00"/>
    <s v="USD"/>
    <n v="40485"/>
    <m/>
    <m/>
    <m/>
    <m/>
    <m/>
    <m/>
    <m/>
    <m/>
    <m/>
  </r>
  <r>
    <x v="0"/>
    <x v="3"/>
    <x v="0"/>
    <m/>
    <x v="5"/>
    <s v="PF Emulsion Polymers"/>
    <s v="BAPATP1"/>
    <d v="2025-05-15T00:00:00"/>
    <s v="1477"/>
    <s v="NDG"/>
    <s v="NDG"/>
    <s v="ZNLC"/>
    <s v="NouryonChemicals(Boxing)Co.,Ltd,"/>
    <s v="TH_FF_5010913_BDP"/>
    <s v="4700162078"/>
    <s v="8018696"/>
    <s v="4700162078/8018696"/>
    <s v="ALCOSPERSE 747 238 KG PTH DR"/>
    <n v="19040"/>
    <s v="KG"/>
    <s v="CIF"/>
    <x v="5"/>
    <s v="China"/>
    <d v="2025-07-11T00:00:00"/>
    <d v="2025-06-24T00:00:00"/>
    <m/>
    <m/>
    <m/>
    <m/>
    <m/>
    <m/>
    <d v="2025-06-24T00:00:00"/>
    <x v="3"/>
    <m/>
    <m/>
    <m/>
    <m/>
    <x v="2"/>
    <m/>
    <m/>
    <m/>
    <s v="Wanhai / OOCL"/>
    <x v="3"/>
    <x v="0"/>
    <m/>
    <m/>
    <d v="2025-07-11T00:00:00"/>
    <m/>
    <s v="CNSHG"/>
    <m/>
    <n v="220"/>
    <m/>
    <x v="7"/>
    <x v="5"/>
    <d v="2025-06-24T00:00:00"/>
    <s v="USD"/>
    <n v="40485"/>
    <m/>
    <m/>
    <m/>
    <m/>
    <m/>
    <m/>
    <m/>
    <m/>
    <m/>
  </r>
  <r>
    <x v="0"/>
    <x v="3"/>
    <x v="0"/>
    <m/>
    <x v="5"/>
    <s v="PF Emulsion Polymers"/>
    <s v="BAPATP1"/>
    <d v="2025-05-15T00:00:00"/>
    <s v="1477"/>
    <s v="NDG"/>
    <s v="NDG"/>
    <s v="ZNLC"/>
    <s v="NouryonChemicals(Boxing)Co.,Ltd,"/>
    <s v="TH_FF_5010913_BDP"/>
    <s v="4700162079"/>
    <s v="8018696"/>
    <s v="4700162079/8018696"/>
    <s v="ALCOSPERSE 747 238 KG PTH DR"/>
    <n v="19040"/>
    <s v="KG"/>
    <s v="CIF"/>
    <x v="5"/>
    <s v="China"/>
    <d v="2025-07-11T00:00:00"/>
    <d v="2025-06-24T00:00:00"/>
    <m/>
    <m/>
    <m/>
    <m/>
    <m/>
    <m/>
    <d v="2025-06-24T00:00:00"/>
    <x v="3"/>
    <m/>
    <m/>
    <m/>
    <m/>
    <x v="2"/>
    <m/>
    <m/>
    <m/>
    <s v="Wanhai / OOCL"/>
    <x v="3"/>
    <x v="0"/>
    <m/>
    <m/>
    <d v="2025-07-11T00:00:00"/>
    <m/>
    <s v="CNSHG"/>
    <m/>
    <n v="220"/>
    <m/>
    <x v="7"/>
    <x v="5"/>
    <d v="2025-06-24T00:00:00"/>
    <s v="USD"/>
    <n v="40485"/>
    <m/>
    <m/>
    <m/>
    <m/>
    <m/>
    <m/>
    <m/>
    <m/>
    <m/>
  </r>
  <r>
    <x v="0"/>
    <x v="3"/>
    <x v="0"/>
    <m/>
    <x v="5"/>
    <s v="PF Emulsion Polymers"/>
    <s v="BAPATP1"/>
    <d v="2025-05-15T00:00:00"/>
    <s v="1477"/>
    <s v="NDG"/>
    <s v="NDG"/>
    <s v="ZNLC"/>
    <s v="NouryonChemicals(Boxing)Co.,Ltd,"/>
    <s v="TH_FF_5010913_BDP"/>
    <s v="4700162093"/>
    <s v="8018696"/>
    <s v="4700162093/8018696"/>
    <s v="ALCOSPERSE 747 238 KG PTH DR"/>
    <n v="19040"/>
    <s v="KG"/>
    <s v="CIF"/>
    <x v="5"/>
    <s v="China"/>
    <d v="2025-07-11T00:00:00"/>
    <d v="2025-06-24T00:00:00"/>
    <m/>
    <m/>
    <m/>
    <m/>
    <m/>
    <m/>
    <d v="2025-06-24T00:00:00"/>
    <x v="3"/>
    <m/>
    <m/>
    <m/>
    <m/>
    <x v="2"/>
    <m/>
    <m/>
    <m/>
    <s v="Wanhai / OOCL"/>
    <x v="3"/>
    <x v="0"/>
    <m/>
    <m/>
    <d v="2025-07-11T00:00:00"/>
    <m/>
    <s v="CNSHG"/>
    <m/>
    <n v="220"/>
    <m/>
    <x v="7"/>
    <x v="5"/>
    <d v="2025-06-24T00:00:00"/>
    <s v="USD"/>
    <n v="40485"/>
    <m/>
    <m/>
    <m/>
    <m/>
    <m/>
    <m/>
    <m/>
    <m/>
    <m/>
  </r>
  <r>
    <x v="0"/>
    <x v="3"/>
    <x v="0"/>
    <m/>
    <x v="6"/>
    <s v="PF Emulsion Polymers"/>
    <s v="BAPATP1"/>
    <d v="2025-05-15T00:00:00"/>
    <s v="1477"/>
    <s v="NDG"/>
    <s v="NDG"/>
    <s v="ZNLC"/>
    <s v="NouryonChemicals(Boxing)Co.,Ltd,"/>
    <s v="TH_FF_5010913_BDP"/>
    <s v="4700162095"/>
    <s v="8018696"/>
    <s v="4700162095/8018696"/>
    <s v="ALCOSPERSE 747 238 KG PTH DR"/>
    <n v="19040"/>
    <s v="KG"/>
    <s v="CIF"/>
    <x v="5"/>
    <s v="China"/>
    <d v="2025-07-20T00:00:00"/>
    <d v="2025-07-03T00:00:00"/>
    <m/>
    <m/>
    <m/>
    <m/>
    <m/>
    <m/>
    <d v="2025-07-03T00:00:00"/>
    <x v="3"/>
    <m/>
    <m/>
    <m/>
    <m/>
    <x v="2"/>
    <m/>
    <m/>
    <m/>
    <s v="Wanhai / OOCL"/>
    <x v="3"/>
    <x v="0"/>
    <m/>
    <m/>
    <d v="2025-07-20T00:00:00"/>
    <m/>
    <s v="CNSHG"/>
    <m/>
    <n v="220"/>
    <m/>
    <x v="7"/>
    <x v="5"/>
    <d v="2025-07-03T00:00:00"/>
    <s v="USD"/>
    <n v="40485"/>
    <m/>
    <m/>
    <m/>
    <m/>
    <m/>
    <m/>
    <m/>
    <m/>
    <m/>
  </r>
  <r>
    <x v="0"/>
    <x v="3"/>
    <x v="0"/>
    <m/>
    <x v="5"/>
    <s v="PF Emulsion Polymers"/>
    <s v="LIMS1"/>
    <d v="2025-05-15T00:00:00"/>
    <s v="1477"/>
    <s v="NDG"/>
    <s v="NDG"/>
    <s v="ZOR"/>
    <s v="Nalco Philippines Inc."/>
    <s v="TH_FF_5010913_BDP"/>
    <s v="5103413827"/>
    <s v="8023801"/>
    <s v="5103413827/8023801"/>
    <s v="AQUATREAT AR 963C 238 KG PTH DR"/>
    <n v="17136"/>
    <s v="KG"/>
    <s v="CIF"/>
    <x v="3"/>
    <s v="Philippines"/>
    <d v="2025-07-14T00:00:00"/>
    <d v="2025-06-27T00:00:00"/>
    <m/>
    <m/>
    <m/>
    <m/>
    <m/>
    <m/>
    <d v="2025-06-27T00:00:00"/>
    <x v="3"/>
    <m/>
    <m/>
    <m/>
    <m/>
    <x v="2"/>
    <m/>
    <m/>
    <m/>
    <s v="Evergreen / ONE"/>
    <x v="3"/>
    <x v="0"/>
    <m/>
    <m/>
    <d v="2025-07-14T00:00:00"/>
    <m/>
    <s v="PHMNL"/>
    <m/>
    <n v="581"/>
    <m/>
    <x v="3"/>
    <x v="5"/>
    <d v="2025-06-27T00:00:00"/>
    <s v="USD"/>
    <n v="56549"/>
    <m/>
    <m/>
    <m/>
    <m/>
    <m/>
    <m/>
    <m/>
    <m/>
    <m/>
  </r>
  <r>
    <x v="1"/>
    <x v="5"/>
    <x v="0"/>
    <m/>
    <x v="0"/>
    <s v="PF Solution &amp; Bio__PF_704_SBP"/>
    <s v="IRATTUA"/>
    <d v="2024-12-18T00:00:00"/>
    <s v="1451"/>
    <s v="NDG"/>
    <s v="NDG"/>
    <s v="ZNLC"/>
    <s v="NouryonChemicals(Boxing)Co.,Ltd,"/>
    <s v="JP_FF_5011325_Logisteed"/>
    <s v="4700155347"/>
    <s v="8002876"/>
    <s v="4700155347/8002876"/>
    <s v="YODOSOL GH800F 20 KG PAIL"/>
    <n v="10"/>
    <s v="PC"/>
    <s v="CIF"/>
    <x v="5"/>
    <s v="China"/>
    <d v="2024-12-18T00:00:00"/>
    <d v="2025-01-06T00:00:00"/>
    <m/>
    <m/>
    <d v="2025-01-17T00:00:00"/>
    <n v="3"/>
    <d v="2025-01-19T00:00:00"/>
    <d v="2025-01-17T00:00:00"/>
    <d v="2025-01-15T00:00:00"/>
    <x v="1"/>
    <s v="　"/>
    <s v="LCL"/>
    <n v="0"/>
    <n v="0"/>
    <x v="2"/>
    <s v="QIU JIN2503W"/>
    <s v="LGWDUKBTC2420172"/>
    <m/>
    <m/>
    <x v="1"/>
    <x v="7"/>
    <n v="47230"/>
    <n v="315"/>
    <d v="2025-01-10T00:00:00"/>
    <s v="6104442404"/>
    <s v="CNSHG"/>
    <m/>
    <m/>
    <n v="59"/>
    <x v="0"/>
    <x v="3"/>
    <d v="2025-01-06T00:00:00"/>
    <s v="CNY"/>
    <n v="153241"/>
    <m/>
    <m/>
    <m/>
    <m/>
    <m/>
    <n v="0"/>
    <m/>
    <n v="10"/>
    <m/>
  </r>
  <r>
    <x v="1"/>
    <x v="5"/>
    <x v="0"/>
    <m/>
    <x v="0"/>
    <s v="PF Solution &amp; Bio__PF_704_SBP"/>
    <s v="IRATTUA"/>
    <d v="2025-01-13T00:00:00"/>
    <s v="1452"/>
    <s v="NDG"/>
    <s v="NDG"/>
    <s v="ZNLC"/>
    <s v="NouryonChemicals(Boxing)Co.,Ltd,"/>
    <s v="JP_FF_5011325_Logisteed"/>
    <s v="4700156401"/>
    <s v="8002904"/>
    <s v="4700156401/8002904"/>
    <s v="YODOSOL GH810F 20 KG PAIL"/>
    <n v="10"/>
    <s v="PC"/>
    <s v="CIF"/>
    <x v="5"/>
    <s v="China"/>
    <d v="2025-02-06T00:00:00"/>
    <d v="2025-01-27T00:00:00"/>
    <m/>
    <m/>
    <d v="2025-02-04T00:00:00"/>
    <n v="3"/>
    <d v="2025-02-08T00:00:00"/>
    <d v="2025-02-05T00:00:00"/>
    <d v="2025-02-03T00:00:00"/>
    <x v="1"/>
    <s v="　"/>
    <s v="LCL"/>
    <n v="0"/>
    <n v="0"/>
    <x v="2"/>
    <s v="MILD TEMPO 2505W"/>
    <s v="LGWDUKBTC2520198"/>
    <m/>
    <m/>
    <x v="1"/>
    <x v="7"/>
    <n v="47230"/>
    <n v="313"/>
    <d v="2025-02-14T00:00:00"/>
    <s v="6104459620"/>
    <s v="CNSHG"/>
    <m/>
    <m/>
    <n v="61"/>
    <x v="0"/>
    <x v="3"/>
    <d v="2025-01-21T00:00:00"/>
    <s v="CNY"/>
    <n v="33243"/>
    <m/>
    <m/>
    <m/>
    <m/>
    <m/>
    <n v="0"/>
    <m/>
    <n v="10"/>
    <m/>
  </r>
  <r>
    <x v="1"/>
    <x v="5"/>
    <x v="0"/>
    <m/>
    <x v="0"/>
    <s v="PF Solution &amp; Bio__PF_704_SBP"/>
    <s v="XUEH"/>
    <d v="2025-01-15T00:00:00"/>
    <s v="1451"/>
    <s v="NDG"/>
    <s v="NDG"/>
    <s v="ZOR"/>
    <s v="Hansong Corporation"/>
    <s v="JP_FF_5011325_Logisteed"/>
    <s v="5103352362"/>
    <s v="8005607"/>
    <s v="5103352362/8005607"/>
    <s v="YODOSOL GH800PE 20 KG PAIL"/>
    <n v="50"/>
    <s v="PC"/>
    <s v="FOB"/>
    <x v="19"/>
    <s v="Korea"/>
    <d v="2025-02-24T00:00:00"/>
    <d v="2025-02-12T00:00:00"/>
    <m/>
    <m/>
    <d v="2025-02-05T00:00:00"/>
    <n v="3"/>
    <d v="2025-02-08T00:00:00"/>
    <d v="2025-02-05T00:00:00"/>
    <d v="2025-02-03T00:00:00"/>
    <x v="1"/>
    <m/>
    <s v="LCL"/>
    <n v="0"/>
    <n v="0"/>
    <x v="2"/>
    <s v="HONOR OCEAN 1031W"/>
    <s v="HFIOSO252021"/>
    <m/>
    <m/>
    <x v="2"/>
    <x v="7"/>
    <n v="67273"/>
    <n v="446"/>
    <d v="2025-02-24T00:00:00"/>
    <s v="6104462326"/>
    <s v="KRPUS"/>
    <m/>
    <m/>
    <m/>
    <x v="0"/>
    <x v="3"/>
    <d v="2025-01-24T00:00:00"/>
    <s v="USD"/>
    <n v="15120"/>
    <m/>
    <m/>
    <m/>
    <m/>
    <m/>
    <m/>
    <n v="0"/>
    <n v="50"/>
    <m/>
  </r>
  <r>
    <x v="1"/>
    <x v="5"/>
    <x v="0"/>
    <m/>
    <x v="1"/>
    <s v="PF Solution &amp; Bio__PF_704_SBP"/>
    <s v="IRATTUA"/>
    <d v="2025-01-23T00:00:00"/>
    <s v="1452"/>
    <s v="NDG"/>
    <s v="NDG"/>
    <s v="ZNLC"/>
    <s v="NouryonChemicals(Boxing)Co.,Ltd,"/>
    <s v="JP_FF_5011325_Logisteed"/>
    <s v="4700156968"/>
    <s v="8002904"/>
    <s v="4700156968/8002904"/>
    <s v="YODOSOL GH810F 20 KG PAIL"/>
    <n v="10"/>
    <s v="PC"/>
    <s v="CIF"/>
    <x v="5"/>
    <s v="China"/>
    <d v="2025-02-14T00:00:00"/>
    <d v="2025-02-04T00:00:00"/>
    <m/>
    <m/>
    <d v="2025-02-07T00:00:00"/>
    <n v="3"/>
    <d v="2025-02-09T00:00:00"/>
    <d v="2025-02-07T00:00:00"/>
    <d v="2025-02-05T00:00:00"/>
    <x v="1"/>
    <s v="　"/>
    <s v="LCL"/>
    <n v="0"/>
    <n v="0"/>
    <x v="2"/>
    <s v="GLORY SHENGDONG　2506W"/>
    <s v="LGWDUKBTC2520211"/>
    <m/>
    <m/>
    <x v="1"/>
    <x v="7"/>
    <n v="47230"/>
    <n v="313"/>
    <d v="2025-02-14T00:00:00"/>
    <s v="6104468609"/>
    <s v="CNSHG"/>
    <m/>
    <m/>
    <n v="61"/>
    <x v="0"/>
    <x v="3"/>
    <d v="2025-01-28T00:00:00"/>
    <s v="CNY"/>
    <n v="33243"/>
    <m/>
    <m/>
    <m/>
    <m/>
    <m/>
    <n v="0"/>
    <m/>
    <n v="10"/>
    <m/>
  </r>
  <r>
    <x v="1"/>
    <x v="5"/>
    <x v="0"/>
    <m/>
    <x v="2"/>
    <s v="PF Solution &amp; Bio__PF_704_SBP"/>
    <s v="XUEH"/>
    <d v="2025-02-18T00:00:00"/>
    <s v="1451"/>
    <s v="NDG"/>
    <s v="NDG"/>
    <s v="ZOR"/>
    <s v="Jung Han Pharm Co Ltd"/>
    <s v="JP_FF_5011325_Logisteed"/>
    <s v="5103368592"/>
    <s v="8002884"/>
    <s v="5103368592/8002884"/>
    <s v="YODOSOL GH34F 20 KG TH DR"/>
    <n v="50"/>
    <s v="PC"/>
    <s v="FOB"/>
    <x v="19"/>
    <s v="Korea"/>
    <d v="2025-04-25T00:00:00"/>
    <d v="2025-04-11T00:00:00"/>
    <m/>
    <m/>
    <d v="2025-03-19T00:00:00"/>
    <n v="3"/>
    <d v="2025-03-22T00:00:00"/>
    <d v="2025-03-20T00:00:00"/>
    <d v="2025-03-17T00:00:00"/>
    <x v="1"/>
    <m/>
    <s v="LCL"/>
    <n v="0"/>
    <n v="0"/>
    <x v="2"/>
    <s v="PACIFIC TIANJIN V.2511W"/>
    <s v="HFIOSO253064"/>
    <m/>
    <m/>
    <x v="2"/>
    <x v="7"/>
    <n v="121698"/>
    <n v="811"/>
    <d v="2025-04-25T00:00:00"/>
    <s v="6104491451"/>
    <s v="KRPUS"/>
    <m/>
    <m/>
    <m/>
    <x v="0"/>
    <x v="3"/>
    <d v="2025-03-05T00:00:00"/>
    <s v="USD"/>
    <n v="18000"/>
    <m/>
    <m/>
    <m/>
    <m/>
    <m/>
    <m/>
    <n v="0"/>
    <n v="50"/>
    <m/>
  </r>
  <r>
    <x v="1"/>
    <x v="5"/>
    <x v="0"/>
    <m/>
    <x v="2"/>
    <s v="PF Solution &amp; Bio__PF_704_SBP"/>
    <s v="XUEH"/>
    <d v="2025-02-26T00:00:00"/>
    <s v="1451"/>
    <s v="NDG"/>
    <s v="NDG"/>
    <s v="ZOR"/>
    <s v="Hansong Corporation"/>
    <s v="JP_FF_5011325_Logisteed"/>
    <s v="5103373755"/>
    <s v="8005607"/>
    <s v="5103373755/8005607"/>
    <s v="YODOSOL GH800PE 20 KG PAIL"/>
    <n v="50"/>
    <s v="PC"/>
    <s v="FOB"/>
    <x v="19"/>
    <s v="Korea"/>
    <d v="2025-03-24T00:00:00"/>
    <d v="2025-03-12T00:00:00"/>
    <m/>
    <m/>
    <d v="2025-03-21T00:00:00"/>
    <n v="3"/>
    <d v="2025-03-24T00:00:00"/>
    <d v="2025-03-23T00:00:00"/>
    <d v="2025-03-21T00:00:00"/>
    <x v="1"/>
    <m/>
    <s v="LCL"/>
    <n v="0"/>
    <n v="0"/>
    <x v="2"/>
    <s v="HUI DE 2502W"/>
    <s v="HFIOSO25308F"/>
    <m/>
    <m/>
    <x v="2"/>
    <x v="7"/>
    <n v="67056"/>
    <n v="462"/>
    <d v="2025-03-24T00:00:00"/>
    <s v="6104498039"/>
    <s v="KRPUS"/>
    <m/>
    <m/>
    <m/>
    <x v="0"/>
    <x v="3"/>
    <d v="2025-03-11T00:00:00"/>
    <s v="USD"/>
    <n v="15120"/>
    <m/>
    <m/>
    <m/>
    <m/>
    <m/>
    <m/>
    <n v="0"/>
    <n v="50"/>
    <m/>
  </r>
  <r>
    <x v="1"/>
    <x v="6"/>
    <x v="0"/>
    <m/>
    <x v="3"/>
    <s v="PF SP"/>
    <s v="ISHIKAWY"/>
    <d v="2025-03-10T00:00:00"/>
    <s v="8933"/>
    <n v="3"/>
    <s v="UN1131"/>
    <s v="ZOR"/>
    <s v="OUCHI SHINKO CHEMICAL INDUSTRIAL CO"/>
    <s v="KR_FF_5011406_BDP"/>
    <s v="5103379772"/>
    <s v="8023395"/>
    <s v="5103379772/8023395"/>
    <s v="Carbon Disulfide - ISO International"/>
    <n v="25000"/>
    <s v="KG"/>
    <s v="DAP"/>
    <x v="32"/>
    <s v="Japan"/>
    <d v="2025-04-11T00:00:00"/>
    <d v="2025-04-03T00:00:00"/>
    <m/>
    <m/>
    <d v="2025-04-06T00:00:00"/>
    <n v="3"/>
    <d v="2025-04-08T00:00:00"/>
    <d v="2025-03-30T00:00:00"/>
    <d v="2025-03-31T00:00:00"/>
    <x v="1"/>
    <m/>
    <s v="SO_22TD"/>
    <n v="1"/>
    <n v="1"/>
    <x v="17"/>
    <s v="SPIL KARTINI 002N"/>
    <s v="ONEYJKTF17830600"/>
    <m/>
    <m/>
    <x v="1"/>
    <x v="7"/>
    <n v="2074"/>
    <n v="2074"/>
    <d v="2025-04-11T00:00:00"/>
    <s v="6104515923"/>
    <s v="JPTYO"/>
    <m/>
    <m/>
    <n v="250"/>
    <x v="8"/>
    <x v="9"/>
    <d v="2025-04-03T00:00:00"/>
    <s v="JPY"/>
    <n v="2971536"/>
    <m/>
    <m/>
    <m/>
    <m/>
    <m/>
    <n v="1"/>
    <m/>
    <n v="25000"/>
    <m/>
  </r>
  <r>
    <x v="1"/>
    <x v="5"/>
    <x v="0"/>
    <m/>
    <x v="3"/>
    <s v="PF Solution &amp; Bio__PF_704_SBP"/>
    <s v="XUEH"/>
    <d v="2025-03-12T00:00:00"/>
    <s v="1451"/>
    <s v="NDG"/>
    <s v="NDG"/>
    <s v="ZOR"/>
    <s v="Hansong Corporation"/>
    <s v="JP_FF_5011325_Logisteed"/>
    <s v="5103381517"/>
    <s v="8002884"/>
    <s v="5103381517/8002884"/>
    <s v="YODOSOL GH34F 20 KG TH DR"/>
    <n v="100"/>
    <s v="PC"/>
    <s v="FOB"/>
    <x v="19"/>
    <s v="Korea"/>
    <d v="2025-05-01T00:00:00"/>
    <d v="2025-04-18T00:00:00"/>
    <m/>
    <m/>
    <d v="2025-04-16T00:00:00"/>
    <n v="3"/>
    <d v="2025-04-19T00:00:00"/>
    <d v="2025-04-16T00:00:00"/>
    <d v="2025-04-14T00:00:00"/>
    <x v="1"/>
    <m/>
    <s v="LCL"/>
    <n v="0"/>
    <n v="0"/>
    <x v="2"/>
    <s v="PACIFIC TIANJIN  V.2517W"/>
    <s v="HFIOSO254080"/>
    <m/>
    <m/>
    <x v="2"/>
    <x v="7"/>
    <n v="121214"/>
    <n v="836"/>
    <d v="2025-05-01T00:00:00"/>
    <s v="6104520005"/>
    <s v="KRPUS"/>
    <m/>
    <m/>
    <m/>
    <x v="0"/>
    <x v="3"/>
    <d v="2025-04-04T00:00:00"/>
    <s v="USD"/>
    <n v="17280"/>
    <m/>
    <m/>
    <m/>
    <m/>
    <m/>
    <m/>
    <n v="0"/>
    <n v="100"/>
    <m/>
  </r>
  <r>
    <x v="1"/>
    <x v="5"/>
    <x v="0"/>
    <m/>
    <x v="3"/>
    <s v="PF Solution &amp; Bio__PF_704_SBP"/>
    <s v="XUEH"/>
    <d v="2025-03-25T00:00:00"/>
    <s v="1451"/>
    <s v="NDG"/>
    <s v="NDG"/>
    <s v="ZOR"/>
    <s v="Hansong Corporation"/>
    <s v="JP_FF_5011325_Logisteed"/>
    <s v="5103387949"/>
    <s v="8005607"/>
    <s v="5103387949/8005607"/>
    <s v="YODOSOL GH800PE 20 KG PAIL"/>
    <n v="50"/>
    <s v="PC"/>
    <s v="FOB"/>
    <x v="19"/>
    <s v="Korea"/>
    <d v="2025-04-25T00:00:00"/>
    <d v="2025-04-11T00:00:00"/>
    <m/>
    <m/>
    <d v="2025-04-16T00:00:00"/>
    <n v="3"/>
    <d v="2025-04-19T00:00:00"/>
    <d v="2025-04-16T00:00:00"/>
    <d v="2025-04-14T00:00:00"/>
    <x v="1"/>
    <m/>
    <s v="LCL"/>
    <n v="0"/>
    <n v="0"/>
    <x v="2"/>
    <s v="PACIFIC TIANJIN  V.2517W"/>
    <s v="HFIOSO25406F"/>
    <m/>
    <m/>
    <x v="2"/>
    <x v="7"/>
    <n v="66612"/>
    <n v="459"/>
    <d v="2025-04-25T00:00:00"/>
    <s v="6104513535"/>
    <s v="KRPUS"/>
    <m/>
    <m/>
    <m/>
    <x v="0"/>
    <x v="3"/>
    <d v="2025-04-07T00:00:00"/>
    <s v="USD"/>
    <n v="15120"/>
    <m/>
    <m/>
    <m/>
    <m/>
    <m/>
    <m/>
    <n v="0"/>
    <n v="50"/>
    <m/>
  </r>
  <r>
    <x v="1"/>
    <x v="5"/>
    <x v="0"/>
    <m/>
    <x v="4"/>
    <s v="PF Solution &amp; Bio__PF_704_SBP"/>
    <s v="XUEH"/>
    <d v="2025-03-31T00:00:00"/>
    <s v="1451"/>
    <s v="NDG"/>
    <s v="NDG"/>
    <s v="ZOR"/>
    <s v="Wellrise Co., Ltd"/>
    <s v="JP_FF_5011325_Logisteed"/>
    <s v="5103391437"/>
    <s v="8005607"/>
    <s v="5103391437/8005607"/>
    <s v="YODOSOL GH800PE 20 KG PAIL"/>
    <n v="50"/>
    <s v="PC"/>
    <s v="FOB"/>
    <x v="19"/>
    <s v="Korea"/>
    <d v="2025-05-01T00:00:00"/>
    <d v="2025-05-12T00:00:00"/>
    <m/>
    <m/>
    <d v="2025-05-14T00:00:00"/>
    <n v="3"/>
    <d v="2025-05-17T00:00:00"/>
    <d v="2025-05-14T00:00:00"/>
    <d v="2025-04-30T00:00:00"/>
    <x v="1"/>
    <m/>
    <s v="LCL"/>
    <n v="0"/>
    <n v="0"/>
    <x v="2"/>
    <s v="PACIFIC TIANJIN  V.2523W"/>
    <s v="LOTOSUKB2505044"/>
    <m/>
    <m/>
    <x v="2"/>
    <x v="7"/>
    <m/>
    <m/>
    <d v="2025-05-21T00:00:00"/>
    <s v="6104537736"/>
    <s v="KRPUS"/>
    <m/>
    <m/>
    <m/>
    <x v="0"/>
    <x v="3"/>
    <d v="2025-04-30T00:00:00"/>
    <s v="USD"/>
    <n v="32580"/>
    <m/>
    <m/>
    <m/>
    <m/>
    <m/>
    <m/>
    <n v="0"/>
    <n v="50"/>
    <m/>
  </r>
  <r>
    <x v="1"/>
    <x v="5"/>
    <x v="0"/>
    <m/>
    <x v="4"/>
    <s v="PF Solution &amp; Bio__PF_704_SBP"/>
    <s v="BAPATP1"/>
    <d v="2025-04-23T00:00:00"/>
    <s v="1452"/>
    <s v="NDG"/>
    <s v="NDG"/>
    <s v="ZNLC"/>
    <s v="NouryonChemicals(Boxing)Co.,Ltd,"/>
    <s v="JP_FF_5011325_Logisteed"/>
    <s v="4700161177"/>
    <s v="8002904"/>
    <s v="4700161177/8002904"/>
    <s v="YODOSOL GH810F 20 KG PAIL"/>
    <n v="10"/>
    <s v="PC"/>
    <s v="CIF"/>
    <x v="5"/>
    <s v="China"/>
    <d v="2025-06-01T00:00:00"/>
    <d v="2025-05-13T00:00:00"/>
    <m/>
    <s v=""/>
    <d v="2025-05-23T00:00:00"/>
    <n v="3"/>
    <d v="2025-05-23T00:00:00"/>
    <d v="2025-05-23T00:00:00"/>
    <d v="2025-05-13T00:00:00"/>
    <x v="1"/>
    <m/>
    <s v="LCL"/>
    <n v="0"/>
    <n v="0"/>
    <x v="2"/>
    <s v="RESURGENCE 2521W"/>
    <s v="LGWDUKBTC2520445"/>
    <m/>
    <m/>
    <x v="1"/>
    <x v="7"/>
    <m/>
    <m/>
    <d v="2025-06-01T00:00:00"/>
    <s v="6104548933"/>
    <s v="CNSHG"/>
    <m/>
    <m/>
    <m/>
    <x v="0"/>
    <x v="3"/>
    <d v="2025-05-13T00:00:00"/>
    <s v="CNY"/>
    <n v="33243"/>
    <m/>
    <m/>
    <m/>
    <m/>
    <m/>
    <n v="0"/>
    <m/>
    <n v="10"/>
    <m/>
  </r>
  <r>
    <x v="1"/>
    <x v="5"/>
    <x v="0"/>
    <m/>
    <x v="4"/>
    <s v="PF Solution &amp; Bio__PF_704_SBP"/>
    <s v="BAPATP1"/>
    <d v="2025-05-09T00:00:00"/>
    <s v="1451"/>
    <s v="NDG"/>
    <s v="NDG"/>
    <s v="ZNLC"/>
    <s v="NouryonChemicals(Boxing)Co.,Ltd,"/>
    <s v="JP_FF_5011325_Logisteed"/>
    <s v="4700161827"/>
    <s v="8002884"/>
    <s v="4700161827/8002884"/>
    <s v="YODOSOL GH34F 20 KG TH DR"/>
    <n v="15"/>
    <s v="PC"/>
    <s v="CIF"/>
    <x v="5"/>
    <s v="China"/>
    <d v="2025-05-31T00:00:00"/>
    <d v="2025-05-16T00:00:00"/>
    <m/>
    <m/>
    <d v="2025-05-28T00:00:00"/>
    <n v="3"/>
    <d v="2025-05-31T00:00:00"/>
    <d v="2025-05-28T00:00:00"/>
    <d v="2025-05-16T00:00:00"/>
    <x v="1"/>
    <s v="　"/>
    <s v="LCL"/>
    <n v="0"/>
    <n v="0"/>
    <x v="2"/>
    <s v="GLORY GUANZHOU 2521W"/>
    <s v="LGWDUKBTC2520457"/>
    <m/>
    <m/>
    <x v="1"/>
    <x v="7"/>
    <m/>
    <m/>
    <d v="2025-06-26T00:00:00"/>
    <s v="6104549796"/>
    <s v="CNSHG"/>
    <m/>
    <m/>
    <m/>
    <x v="0"/>
    <x v="3"/>
    <d v="2025-05-16T00:00:00"/>
    <s v="CNY"/>
    <n v="51000"/>
    <m/>
    <m/>
    <m/>
    <m/>
    <m/>
    <n v="0"/>
    <m/>
    <n v="15"/>
    <m/>
  </r>
  <r>
    <x v="1"/>
    <x v="5"/>
    <x v="0"/>
    <m/>
    <x v="5"/>
    <s v="PF Solution &amp; Bio__PF_704_SBP"/>
    <s v="XUEH"/>
    <d v="2025-06-02T00:00:00"/>
    <s v="1451"/>
    <s v="NDG"/>
    <s v="NDG"/>
    <s v="ZOR"/>
    <s v="Wellrise Co., Ltd"/>
    <s v="JP_FF_5011325_Logisteed"/>
    <s v="5103422835"/>
    <s v="8005607"/>
    <s v="5103422835/8005607"/>
    <s v="YODOSOL GH800PE 20 KG PAIL"/>
    <n v="50"/>
    <s v="PC"/>
    <s v="FOB"/>
    <x v="19"/>
    <s v="Korea"/>
    <d v="2025-07-15T00:00:00"/>
    <d v="2025-07-03T00:00:00"/>
    <m/>
    <m/>
    <m/>
    <m/>
    <m/>
    <m/>
    <m/>
    <x v="3"/>
    <m/>
    <s v="LCL"/>
    <m/>
    <m/>
    <x v="2"/>
    <m/>
    <m/>
    <m/>
    <m/>
    <x v="2"/>
    <x v="7"/>
    <m/>
    <m/>
    <m/>
    <m/>
    <s v="KRPUS"/>
    <m/>
    <m/>
    <m/>
    <x v="0"/>
    <x v="3"/>
    <d v="2025-07-03T00:00:00"/>
    <s v="USD"/>
    <n v="18100"/>
    <m/>
    <m/>
    <m/>
    <m/>
    <m/>
    <m/>
    <m/>
    <m/>
    <m/>
  </r>
  <r>
    <x v="1"/>
    <x v="5"/>
    <x v="0"/>
    <m/>
    <x v="5"/>
    <s v="PF Solution &amp; Bio__PF_704_SBP"/>
    <s v="XUEH"/>
    <d v="2025-06-04T00:00:00"/>
    <s v="1451"/>
    <s v="NDG"/>
    <s v="NDG"/>
    <s v="ZOR"/>
    <s v="Hansong Corporation"/>
    <s v="JP_FF_5011325_Logisteed"/>
    <s v="5103423833"/>
    <s v="8005607"/>
    <s v="5103423833/8005607"/>
    <s v="YODOSOL GH800PE 20 KG PAIL"/>
    <n v="50"/>
    <s v="PC"/>
    <s v="FOB"/>
    <x v="19"/>
    <s v="Korea"/>
    <d v="2025-07-01T00:00:00"/>
    <d v="2025-06-19T00:00:00"/>
    <m/>
    <m/>
    <m/>
    <m/>
    <m/>
    <m/>
    <m/>
    <x v="3"/>
    <m/>
    <s v="LCL"/>
    <m/>
    <m/>
    <x v="2"/>
    <m/>
    <m/>
    <m/>
    <m/>
    <x v="2"/>
    <x v="7"/>
    <m/>
    <m/>
    <m/>
    <m/>
    <s v="KRPUS"/>
    <m/>
    <m/>
    <m/>
    <x v="0"/>
    <x v="3"/>
    <d v="2025-06-19T00:00:00"/>
    <s v="USD"/>
    <n v="16800"/>
    <m/>
    <m/>
    <m/>
    <m/>
    <m/>
    <m/>
    <m/>
    <m/>
    <m/>
  </r>
  <r>
    <x v="2"/>
    <x v="7"/>
    <x v="0"/>
    <s v="SCNB"/>
    <x v="0"/>
    <s v="Jiajun"/>
    <s v="Sandra Lim"/>
    <d v="2024-11-01T00:00:00"/>
    <s v="1513"/>
    <s v="NDG"/>
    <s v="NDG"/>
    <s v="ZOR"/>
    <s v="Eurotec Nutrition International Co., Ltd"/>
    <s v="CN_FF_5010491_F U Ningbo"/>
    <s v="5103315778"/>
    <s v="8003582"/>
    <m/>
    <s v="BREDOL 696 (FEED GRADE) 1000 KG WP IBC"/>
    <n v="36000"/>
    <s v="KG"/>
    <s v="FOB"/>
    <x v="36"/>
    <s v="Philippines"/>
    <d v="2025-01-07T00:00:00"/>
    <d v="2024-12-23T00:00:00"/>
    <d v="2024-12-25T00:00:00"/>
    <m/>
    <d v="2025-01-06T00:00:00"/>
    <n v="4"/>
    <d v="2025-01-10T00:00:00"/>
    <d v="2025-01-06T00:00:00"/>
    <d v="2025-01-02T00:00:00"/>
    <x v="0"/>
    <m/>
    <s v="CO_22GP"/>
    <n v="2"/>
    <n v="2"/>
    <x v="2"/>
    <s v="ZHONG WAI YUN XIN GANG /2501S"/>
    <s v="SNLFNBPLA100016"/>
    <s v="宁波大榭"/>
    <m/>
    <x v="2"/>
    <x v="2"/>
    <n v="8494"/>
    <n v="0"/>
    <m/>
    <m/>
    <s v="PHMNL"/>
    <m/>
    <m/>
    <m/>
    <x v="2"/>
    <x v="1"/>
    <d v="2025-01-02T00:00:00"/>
    <s v="USD"/>
    <n v="108216"/>
    <m/>
    <m/>
    <m/>
    <m/>
    <m/>
    <m/>
    <n v="2"/>
    <n v="36000"/>
    <m/>
  </r>
  <r>
    <x v="2"/>
    <x v="7"/>
    <x v="0"/>
    <s v="SCNB"/>
    <x v="0"/>
    <s v="Jiajun"/>
    <s v="Michelle Buraga"/>
    <d v="2024-11-14T00:00:00"/>
    <s v="1513"/>
    <s v="NDG"/>
    <s v="NDG"/>
    <s v="ZOR"/>
    <s v="NuVest Chemicals (Pty) Ltd"/>
    <s v="CN_FF_5010491_F U Ningbo"/>
    <s v="5103321847"/>
    <s v="8019576"/>
    <m/>
    <s v="BEROL 611 200 KG THL DR"/>
    <n v="16000"/>
    <s v="KG"/>
    <s v="CFR"/>
    <x v="37"/>
    <s v="South Africa"/>
    <d v="2025-02-05T00:00:00"/>
    <d v="2025-01-01T00:00:00"/>
    <m/>
    <m/>
    <d v="2025-01-05T00:00:00"/>
    <n v="27"/>
    <d v="2025-02-01T00:00:00"/>
    <d v="2025-01-06T00:00:00"/>
    <d v="2025-01-03T00:00:00"/>
    <x v="0"/>
    <m/>
    <s v="CO_22GP"/>
    <n v="1"/>
    <n v="1"/>
    <x v="6"/>
    <s v="MSC STELLA / ZF501A"/>
    <s v="177DNTNTN04854A"/>
    <s v="宁波四期"/>
    <s v="MSC"/>
    <x v="0"/>
    <x v="0"/>
    <n v="2914"/>
    <n v="1400"/>
    <m/>
    <m/>
    <s v="ZADUR"/>
    <m/>
    <n v="1400"/>
    <m/>
    <x v="1"/>
    <x v="1"/>
    <d v="2025-01-03T00:00:00"/>
    <s v="EUR"/>
    <n v="19240"/>
    <m/>
    <m/>
    <m/>
    <n v="1"/>
    <m/>
    <m/>
    <m/>
    <n v="16000"/>
    <m/>
  </r>
  <r>
    <x v="2"/>
    <x v="7"/>
    <x v="0"/>
    <s v="SCNB"/>
    <x v="0"/>
    <s v="Jiajun"/>
    <s v="Lily Deng"/>
    <d v="2024-12-16T00:00:00"/>
    <s v="1513"/>
    <s v="NDG"/>
    <s v="NDG"/>
    <s v="ZNLC"/>
    <s v="HOU YAR INDUSTRIAL CORP"/>
    <s v="CN_FF_5010491_F U Ningbo"/>
    <s v="5103338140"/>
    <s v="8018829"/>
    <m/>
    <s v="ETHYLAN NS 500LQ 200 KG TH DR"/>
    <n v="2400"/>
    <s v="KG"/>
    <s v="CIF"/>
    <x v="17"/>
    <s v="Taiwan, China"/>
    <d v="2025-01-20T00:00:00"/>
    <d v="2025-01-06T00:00:00"/>
    <m/>
    <m/>
    <d v="2025-01-07T00:00:00"/>
    <n v="7"/>
    <d v="2025-01-10T00:00:00"/>
    <d v="2025-01-07T00:00:00"/>
    <d v="2025-01-02T00:00:00"/>
    <x v="0"/>
    <m/>
    <s v="LCL"/>
    <m/>
    <m/>
    <x v="1"/>
    <s v="NEW MINGZHOU 12 / 2502S"/>
    <s v="NOSNB25JL93002ZC"/>
    <m/>
    <m/>
    <x v="1"/>
    <x v="1"/>
    <n v="1807"/>
    <n v="248"/>
    <m/>
    <m/>
    <s v="TWKEL"/>
    <m/>
    <m/>
    <m/>
    <x v="2"/>
    <x v="1"/>
    <d v="2025-01-02T00:00:00"/>
    <s v="USD"/>
    <n v="16128"/>
    <m/>
    <m/>
    <m/>
    <m/>
    <m/>
    <m/>
    <m/>
    <n v="2400"/>
    <m/>
  </r>
  <r>
    <x v="2"/>
    <x v="7"/>
    <x v="0"/>
    <s v="SCNB"/>
    <x v="0"/>
    <s v="Jiajun"/>
    <s v="Lily Deng"/>
    <d v="2024-12-16T00:00:00"/>
    <s v="1513"/>
    <s v="NDG"/>
    <s v="NDG"/>
    <s v="ZNLC"/>
    <s v="Jade Chem Co Ltd"/>
    <s v="CN_FF_5010491_F U Ningbo"/>
    <s v="5103338105"/>
    <s v="8018829"/>
    <m/>
    <s v="ETHYLAN NS 500LQ 200 KG TH DR"/>
    <n v="3200"/>
    <s v="KG"/>
    <s v="CIF"/>
    <x v="19"/>
    <s v="Korea"/>
    <d v="2025-01-15T00:00:00"/>
    <d v="2025-01-02T00:00:00"/>
    <m/>
    <m/>
    <d v="2025-01-11T00:00:00"/>
    <n v="3"/>
    <d v="2025-01-13T00:00:00"/>
    <d v="2025-01-13T00:00:00"/>
    <d v="2025-01-03T00:00:00"/>
    <x v="0"/>
    <m/>
    <s v="LCL"/>
    <m/>
    <m/>
    <x v="1"/>
    <s v="TC MESSENGER 2501E"/>
    <s v="NGB/PUS/17706"/>
    <m/>
    <m/>
    <x v="1"/>
    <x v="1"/>
    <n v="1942"/>
    <n v="240"/>
    <m/>
    <m/>
    <s v="KRPUS"/>
    <m/>
    <m/>
    <m/>
    <x v="2"/>
    <x v="1"/>
    <d v="2025-01-03T00:00:00"/>
    <s v="USD"/>
    <n v="16128"/>
    <m/>
    <m/>
    <m/>
    <m/>
    <m/>
    <m/>
    <m/>
    <n v="3200"/>
    <m/>
  </r>
  <r>
    <x v="2"/>
    <x v="7"/>
    <x v="0"/>
    <s v="SCNB"/>
    <x v="0"/>
    <s v="Jiajun"/>
    <s v="Sandra Lim"/>
    <d v="2024-09-09T00:00:00"/>
    <s v="1513"/>
    <s v="NDG"/>
    <s v="NDG"/>
    <s v="ZOR"/>
    <s v="Eurotec Nutrition International Co., Ltd"/>
    <s v="CN_FF_5010491_F U Ningbo"/>
    <s v="5103288457"/>
    <s v="8000204"/>
    <m/>
    <s v="BREDOL 683 (FEED GRADE) 1000 KG IBC"/>
    <n v="16000"/>
    <s v="KG"/>
    <s v="FOB"/>
    <x v="24"/>
    <s v="Vietnam"/>
    <d v="2025-01-06T00:00:00"/>
    <d v="2024-12-23T00:00:00"/>
    <d v="2024-12-24T00:00:00"/>
    <m/>
    <d v="2025-01-14T00:00:00"/>
    <n v="6"/>
    <d v="2025-01-20T00:00:00"/>
    <d v="2025-01-14T00:00:00"/>
    <d v="2025-01-09T00:00:00"/>
    <x v="0"/>
    <m/>
    <s v="CO_22GP"/>
    <n v="1"/>
    <n v="1"/>
    <x v="15"/>
    <s v="XIN YING KOU /248S"/>
    <s v="COAU7255947720"/>
    <s v="宁波三期"/>
    <m/>
    <x v="2"/>
    <x v="2"/>
    <n v="5366"/>
    <n v="0"/>
    <m/>
    <m/>
    <s v="VNHPH"/>
    <m/>
    <m/>
    <m/>
    <x v="2"/>
    <x v="1"/>
    <d v="2025-01-09T00:00:00"/>
    <s v="USD"/>
    <n v="48096"/>
    <m/>
    <m/>
    <m/>
    <m/>
    <m/>
    <m/>
    <n v="1"/>
    <n v="16000"/>
    <m/>
  </r>
  <r>
    <x v="2"/>
    <x v="7"/>
    <x v="4"/>
    <s v="SCNB"/>
    <x v="0"/>
    <s v="Jiajun"/>
    <s v="Isra Ali"/>
    <d v="2024-10-25T00:00:00"/>
    <s v="1902"/>
    <s v="NDG"/>
    <s v="NDG"/>
    <s v="ZOR"/>
    <s v="IMCD Egypt LLC"/>
    <s v="CN_FF_5010491_F U Ningbo"/>
    <s v="5103312260"/>
    <s v="8019576"/>
    <m/>
    <s v="BEROL 611 200 KG THL DR"/>
    <n v="32000"/>
    <s v="KG"/>
    <s v="CIF"/>
    <x v="20"/>
    <s v="Egypt"/>
    <d v="2025-02-02T00:00:00"/>
    <d v="2025-01-02T00:00:00"/>
    <m/>
    <m/>
    <d v="2025-01-14T00:00:00"/>
    <n v="60"/>
    <d v="2025-03-11T00:00:00"/>
    <d v="2025-01-14T00:00:00"/>
    <d v="2025-01-08T00:00:00"/>
    <x v="0"/>
    <m/>
    <s v="CO_22GP"/>
    <n v="2"/>
    <n v="2"/>
    <x v="6"/>
    <s v="MSC MUMBAI VIII / XA501W"/>
    <s v="177TNTNTN05868A"/>
    <s v="宁波四期"/>
    <s v="MSC"/>
    <x v="0"/>
    <x v="0"/>
    <n v="5465"/>
    <n v="2582"/>
    <m/>
    <m/>
    <s v="EGALY"/>
    <m/>
    <n v="1291"/>
    <m/>
    <x v="1"/>
    <x v="1"/>
    <d v="2025-01-08T00:00:00"/>
    <s v="USD"/>
    <n v="31200"/>
    <m/>
    <m/>
    <m/>
    <n v="2"/>
    <m/>
    <m/>
    <m/>
    <n v="32000"/>
    <m/>
  </r>
  <r>
    <x v="2"/>
    <x v="7"/>
    <x v="0"/>
    <s v="SCNB"/>
    <x v="0"/>
    <s v="Jiajun"/>
    <s v="BINABDUA"/>
    <d v="2024-11-07T00:00:00"/>
    <s v="1513"/>
    <n v="8"/>
    <s v="UN2735"/>
    <s v="ZNLC"/>
    <s v="Nouryon Surface Chemistry Pte Ltd"/>
    <s v="CN_FF_5010491_F U Ningbo"/>
    <s v="4700154175"/>
    <s v="8024107"/>
    <m/>
    <s v="ARMOGARD D5501C 180 KG TH DR"/>
    <n v="2160"/>
    <s v="KG"/>
    <s v="CIF"/>
    <x v="2"/>
    <s v="Singapore"/>
    <d v="2025-02-03T00:00:00"/>
    <d v="2024-12-22T00:00:00"/>
    <d v="2024-12-26T00:00:00"/>
    <m/>
    <d v="2025-01-14T00:00:00"/>
    <n v="10"/>
    <d v="2025-01-22T00:00:00"/>
    <d v="2025-01-14T00:00:00"/>
    <d v="2025-01-10T00:00:00"/>
    <x v="0"/>
    <m/>
    <s v="LCL"/>
    <m/>
    <m/>
    <x v="1"/>
    <s v="EVER FINE 020W"/>
    <s v="EGLV143569163014A"/>
    <m/>
    <m/>
    <x v="1"/>
    <x v="1"/>
    <n v="11990"/>
    <n v="1770"/>
    <m/>
    <m/>
    <s v="SGSIN"/>
    <m/>
    <m/>
    <m/>
    <x v="9"/>
    <x v="1"/>
    <d v="2025-01-10T00:00:00"/>
    <s v="CNY"/>
    <n v="23336"/>
    <m/>
    <m/>
    <m/>
    <m/>
    <m/>
    <m/>
    <m/>
    <n v="2160"/>
    <m/>
  </r>
  <r>
    <x v="2"/>
    <x v="2"/>
    <x v="0"/>
    <s v="SCNB"/>
    <x v="0"/>
    <s v="Jiajun"/>
    <s v="Kai Ling"/>
    <d v="2025-01-07T00:00:00"/>
    <s v="1367"/>
    <s v="NDG"/>
    <s v="NDG"/>
    <s v="ZOR"/>
    <s v="Nouryon Surface Chemistry Pte Ltd"/>
    <s v="CN_FF_5009740_Milkyway"/>
    <s v="4700156047"/>
    <s v="2101878"/>
    <m/>
    <s v="IBC 1000 LTR (SB)"/>
    <n v="12600"/>
    <s v="KG"/>
    <s v="CIF"/>
    <x v="2"/>
    <s v="Singapore"/>
    <d v="2025-02-03T00:00:00"/>
    <d v="2025-01-15T00:00:00"/>
    <m/>
    <m/>
    <d v="2025-01-18T00:00:00"/>
    <n v="10"/>
    <d v="2025-01-23T00:00:00"/>
    <d v="2025-01-18T00:00:00"/>
    <d v="2025-01-15T00:00:00"/>
    <x v="0"/>
    <m/>
    <s v="CO_42GP"/>
    <n v="5"/>
    <n v="10"/>
    <x v="14"/>
    <s v="KMTC CHINA Ningbo Pt 2501S"/>
    <s v="KMTCSHAN497387"/>
    <s v="上海外高桥"/>
    <m/>
    <x v="1"/>
    <x v="8"/>
    <n v="11652"/>
    <n v="10000"/>
    <m/>
    <m/>
    <s v="SGSIN"/>
    <m/>
    <m/>
    <n v="1800"/>
    <x v="9"/>
    <x v="1"/>
    <d v="2025-01-15T00:00:00"/>
    <s v="CNY"/>
    <n v="132720"/>
    <m/>
    <m/>
    <m/>
    <m/>
    <m/>
    <n v="10"/>
    <m/>
    <n v="12600"/>
    <m/>
  </r>
  <r>
    <x v="2"/>
    <x v="7"/>
    <x v="1"/>
    <s v="SCNB"/>
    <x v="0"/>
    <s v="Jiajun"/>
    <s v="Rakesh"/>
    <d v="2024-08-23T00:00:00"/>
    <s v="1513"/>
    <s v="NDG"/>
    <s v="NDG"/>
    <s v="ZOR"/>
    <s v="Nouryon Chemicals India Private Ltd"/>
    <s v="CN_FF_5010491_F U Ningbo"/>
    <s v="4700155748"/>
    <s v="8019576"/>
    <m/>
    <s v="BEROL 611 200 KG PTH DR"/>
    <n v="16000"/>
    <s v="KG"/>
    <s v="CIF"/>
    <x v="6"/>
    <s v="India"/>
    <d v="2025-02-05T00:00:00"/>
    <d v="2025-01-09T00:00:00"/>
    <m/>
    <m/>
    <d v="2025-01-18T00:00:00"/>
    <n v="22"/>
    <d v="2025-01-31T00:00:00"/>
    <d v="2025-01-18T00:00:00"/>
    <d v="2025-01-11T00:00:00"/>
    <x v="0"/>
    <m/>
    <s v="CO_22GP"/>
    <n v="1"/>
    <n v="1"/>
    <x v="3"/>
    <s v="WAN HAI 513[W098]"/>
    <s v="WHL058F501312"/>
    <s v="宁波二期"/>
    <s v="ONE/MSC/OOCL/WHL"/>
    <x v="4"/>
    <x v="0"/>
    <n v="2639"/>
    <n v="1800"/>
    <m/>
    <m/>
    <s v="INNSA"/>
    <m/>
    <n v="1800"/>
    <m/>
    <x v="9"/>
    <x v="1"/>
    <d v="2025-01-11T00:00:00"/>
    <s v="USD"/>
    <n v="23520"/>
    <m/>
    <m/>
    <m/>
    <m/>
    <n v="1"/>
    <m/>
    <m/>
    <n v="16000"/>
    <m/>
  </r>
  <r>
    <x v="2"/>
    <x v="7"/>
    <x v="0"/>
    <s v="SCNB"/>
    <x v="0"/>
    <s v="Jiajun"/>
    <s v="Maddie Li"/>
    <d v="2024-11-07T00:00:00"/>
    <s v="1902"/>
    <s v="NDG"/>
    <s v="NDG"/>
    <s v="ZNLC"/>
    <s v="Nouryon Surface Chemistry Pte Ltd"/>
    <s v="CN_FF_5009725_Trident"/>
    <s v="4700153364"/>
    <s v="8023880"/>
    <m/>
    <s v="C-6437 BULK"/>
    <n v="44000"/>
    <s v="KG"/>
    <s v="CIF"/>
    <x v="2"/>
    <s v="Singapore"/>
    <d v="2025-01-26T00:00:00"/>
    <d v="2025-01-14T00:00:00"/>
    <m/>
    <m/>
    <d v="2025-01-17T00:00:00"/>
    <n v="7"/>
    <d v="2025-01-24T00:00:00"/>
    <d v="2025-01-17T00:00:00"/>
    <d v="2025-01-15T00:00:00"/>
    <x v="0"/>
    <m/>
    <s v="SO_22TD"/>
    <n v="2"/>
    <n v="2"/>
    <x v="6"/>
    <s v="MSC CARMELITA / FD501W"/>
    <s v="177ISCNPN60292A"/>
    <s v="宁波四期"/>
    <s v="OOCL"/>
    <x v="1"/>
    <x v="9"/>
    <n v="4208"/>
    <n v="4320"/>
    <m/>
    <m/>
    <s v="SGSIN"/>
    <m/>
    <n v="380"/>
    <n v="1600"/>
    <x v="9"/>
    <x v="1"/>
    <d v="2025-01-15T00:00:00"/>
    <s v="CNY"/>
    <n v="976411"/>
    <m/>
    <m/>
    <m/>
    <m/>
    <m/>
    <n v="2"/>
    <m/>
    <n v="44000"/>
    <m/>
  </r>
  <r>
    <x v="2"/>
    <x v="7"/>
    <x v="4"/>
    <s v="SCNB"/>
    <x v="0"/>
    <s v="Jiajun"/>
    <s v="Ahmed Mahmoud"/>
    <d v="2024-07-09T00:00:00"/>
    <s v="1513"/>
    <n v="9"/>
    <s v="UN3082"/>
    <s v="ZOR"/>
    <s v="CHEMTRADE SOUTH AFRICA"/>
    <s v="CN_FF_5010491_F U Ningbo"/>
    <s v="5103259198"/>
    <s v="8019280"/>
    <m/>
    <s v="ETHYLAN EF 60 1000 KG IBC"/>
    <n v="18000"/>
    <s v="KG"/>
    <s v="CIF"/>
    <x v="37"/>
    <s v="South Africa"/>
    <d v="2025-02-25T00:00:00"/>
    <d v="2025-01-15T00:00:00"/>
    <m/>
    <m/>
    <d v="2025-01-20T00:00:00"/>
    <n v="27"/>
    <d v="2025-02-22T00:00:00"/>
    <d v="2025-01-20T00:00:00"/>
    <d v="2025-01-15T00:00:00"/>
    <x v="0"/>
    <m/>
    <s v="CO_22GP"/>
    <n v="1"/>
    <n v="1"/>
    <x v="6"/>
    <s v="MSC DAMLA / ZF503A"/>
    <s v="177DDGNTN04859A"/>
    <s v="宁波四期"/>
    <s v="MSC"/>
    <x v="0"/>
    <x v="0"/>
    <n v="4884"/>
    <n v="1500"/>
    <m/>
    <m/>
    <s v="ZADUR"/>
    <m/>
    <n v="1500"/>
    <m/>
    <x v="0"/>
    <x v="0"/>
    <d v="2025-01-15T00:00:00"/>
    <s v="USD"/>
    <n v="35640"/>
    <m/>
    <m/>
    <m/>
    <n v="1"/>
    <m/>
    <m/>
    <m/>
    <n v="18000"/>
    <m/>
  </r>
  <r>
    <x v="2"/>
    <x v="2"/>
    <x v="0"/>
    <s v="SCNB"/>
    <x v="0"/>
    <s v="Jiajun"/>
    <s v="Kai Ling"/>
    <d v="2025-01-14T00:00:00"/>
    <s v="1367"/>
    <s v="NDG"/>
    <s v="NDG"/>
    <s v="ZOR"/>
    <s v="Nouryon Surface Chemistry Pte Ltd"/>
    <s v="CN_FF_5009740_Milkyway"/>
    <s v="4700156450"/>
    <s v="2101878"/>
    <m/>
    <s v="IBC 1000 LTR (SB)"/>
    <n v="10080"/>
    <s v="KG"/>
    <s v="CIF"/>
    <x v="2"/>
    <s v="Singapore"/>
    <d v="2025-02-16T00:00:00"/>
    <d v="2025-01-17T00:00:00"/>
    <m/>
    <m/>
    <d v="2025-01-22T00:00:00"/>
    <n v="12"/>
    <d v="2025-01-29T00:00:00"/>
    <d v="2025-01-22T00:00:00"/>
    <d v="2025-01-20T00:00:00"/>
    <x v="0"/>
    <m/>
    <s v="CO_42GP"/>
    <n v="4"/>
    <n v="8"/>
    <x v="3"/>
    <s v="WAN HAI 622 / W018"/>
    <s v="WH671U10060"/>
    <s v="上海外高桥"/>
    <m/>
    <x v="1"/>
    <x v="5"/>
    <n v="12339"/>
    <n v="7200"/>
    <m/>
    <m/>
    <s v="SGSIN"/>
    <m/>
    <m/>
    <n v="1800"/>
    <x v="9"/>
    <x v="1"/>
    <d v="2025-01-20T00:00:00"/>
    <s v="CNY"/>
    <n v="106176"/>
    <m/>
    <m/>
    <m/>
    <m/>
    <m/>
    <n v="8"/>
    <m/>
    <n v="10080"/>
    <m/>
  </r>
  <r>
    <x v="2"/>
    <x v="7"/>
    <x v="3"/>
    <s v="SCNB"/>
    <x v="0"/>
    <s v="Jiajun"/>
    <s v="Michelle Buraga"/>
    <d v="2024-12-16T00:00:00"/>
    <s v="1513"/>
    <s v="NDG"/>
    <s v="NDG"/>
    <s v="ZOR"/>
    <s v="Target Chemicals Est"/>
    <s v="CN_FF_5010491_F U Ningbo"/>
    <s v="5103338481"/>
    <s v="8021110"/>
    <m/>
    <s v="BEROL 611 1000 KG IBC"/>
    <n v="44000"/>
    <s v="KG"/>
    <s v="FOB"/>
    <x v="38"/>
    <s v="Jordan"/>
    <d v="2025-01-10T00:00:00"/>
    <d v="2025-01-09T00:00:00"/>
    <m/>
    <m/>
    <d v="2025-01-24T00:00:00"/>
    <n v="38"/>
    <d v="2025-03-02T00:00:00"/>
    <d v="2025-01-24T00:00:00"/>
    <d v="2025-01-21T00:00:00"/>
    <x v="0"/>
    <m/>
    <s v="CO_42GP"/>
    <n v="2"/>
    <n v="4"/>
    <x v="5"/>
    <s v="UMM QARN 033W"/>
    <s v="HLCUNG12501DIAS6"/>
    <s v="宁波大榭"/>
    <m/>
    <x v="2"/>
    <x v="2"/>
    <n v="10428"/>
    <n v="0"/>
    <m/>
    <m/>
    <s v="JOAQB"/>
    <m/>
    <m/>
    <m/>
    <x v="1"/>
    <x v="1"/>
    <d v="2025-01-21T00:00:00"/>
    <s v="USD"/>
    <n v="40040"/>
    <m/>
    <m/>
    <m/>
    <m/>
    <m/>
    <m/>
    <n v="4"/>
    <n v="44000"/>
    <m/>
  </r>
  <r>
    <x v="2"/>
    <x v="7"/>
    <x v="1"/>
    <s v="SCNB"/>
    <x v="0"/>
    <s v="Jiajun"/>
    <s v="Bhaskar Parab"/>
    <d v="2024-11-14T00:00:00"/>
    <s v="1513"/>
    <n v="9"/>
    <s v="UN3082"/>
    <s v="ZNLC"/>
    <s v="Nouryon Chemicals India Private Ltd"/>
    <s v="CN_FF_5010491_F U Ningbo"/>
    <s v="4700153785"/>
    <s v="8003842"/>
    <m/>
    <s v="ADSEE 467 200 KG TH DR"/>
    <n v="32000"/>
    <s v="KG"/>
    <s v="CIF"/>
    <x v="6"/>
    <s v="India"/>
    <d v="2024-12-25T00:00:00"/>
    <d v="2024-11-23T00:00:00"/>
    <d v="2024-11-26T00:00:00"/>
    <m/>
    <d v="2025-01-28T00:00:00"/>
    <n v="15"/>
    <d v="2025-02-08T00:00:00"/>
    <d v="2025-01-28T00:00:00"/>
    <d v="2025-01-15T00:00:00"/>
    <x v="0"/>
    <m/>
    <s v="CO_22GP"/>
    <n v="2"/>
    <n v="2"/>
    <x v="6"/>
    <s v="MSC NAIROBI X / QS502A"/>
    <s v="177GDGNTN03181A "/>
    <s v="宁波四期"/>
    <s v="ONE/MSC/OOCL/WHL"/>
    <x v="0"/>
    <x v="0"/>
    <n v="11949"/>
    <n v="1880"/>
    <m/>
    <m/>
    <s v="INNSA"/>
    <m/>
    <n v="940"/>
    <m/>
    <x v="9"/>
    <x v="1"/>
    <d v="2025-01-15T00:00:00"/>
    <s v="USD"/>
    <n v="51520"/>
    <m/>
    <m/>
    <m/>
    <n v="2"/>
    <m/>
    <m/>
    <m/>
    <n v="32000"/>
    <m/>
  </r>
  <r>
    <x v="2"/>
    <x v="7"/>
    <x v="0"/>
    <s v="SCNB"/>
    <x v="0"/>
    <s v="Jiajun"/>
    <s v="Nachiket"/>
    <d v="2024-12-24T00:00:00"/>
    <s v="1902"/>
    <s v="NDG"/>
    <s v="NDG"/>
    <s v="ZNLC"/>
    <s v="Nouryon Surface Chemistry Pte Ltd"/>
    <s v="CN_FF_5009725_Trident"/>
    <s v="4700155565"/>
    <s v="8023880"/>
    <m/>
    <s v="C-6437 BULK"/>
    <n v="22000"/>
    <s v="KG"/>
    <s v="CIF"/>
    <x v="2"/>
    <s v="Singapore"/>
    <d v="2025-02-17T00:00:00"/>
    <d v="2025-01-21T00:00:00"/>
    <m/>
    <m/>
    <d v="2025-01-31T00:00:00"/>
    <n v="7"/>
    <d v="2025-02-10T00:00:00"/>
    <d v="2025-02-02T00:00:00"/>
    <d v="2025-01-24T00:00:00"/>
    <x v="0"/>
    <m/>
    <s v="SO_22TD"/>
    <n v="1"/>
    <n v="1"/>
    <x v="6"/>
    <s v="MSC CHULAI III / HU504A"/>
    <s v="177ISCNPN60356A"/>
    <s v="宁波四期"/>
    <s v="OOCL"/>
    <x v="1"/>
    <x v="9"/>
    <n v="3016"/>
    <n v="2340"/>
    <m/>
    <m/>
    <s v="SGSIN"/>
    <m/>
    <n v="380"/>
    <n v="1600"/>
    <x v="9"/>
    <x v="1"/>
    <d v="2025-01-24T00:00:00"/>
    <s v="CNY"/>
    <n v="488206"/>
    <m/>
    <m/>
    <m/>
    <m/>
    <m/>
    <n v="1"/>
    <m/>
    <n v="22000"/>
    <m/>
  </r>
  <r>
    <x v="2"/>
    <x v="7"/>
    <x v="0"/>
    <s v="SCNB"/>
    <x v="0"/>
    <s v="Jiajun"/>
    <s v="Nachiket"/>
    <d v="2024-12-24T00:00:00"/>
    <s v="1902"/>
    <s v="NDG"/>
    <s v="NDG"/>
    <s v="ZNLC"/>
    <s v="Nouryon Surface Chemistry Pte Ltd"/>
    <s v="CN_FF_5009725_Trident"/>
    <s v="4700155568"/>
    <s v="8023880"/>
    <m/>
    <s v="C-6437 BULK"/>
    <n v="22000"/>
    <s v="KG"/>
    <s v="CIF"/>
    <x v="2"/>
    <s v="Singapore"/>
    <d v="2025-02-17T00:00:00"/>
    <d v="2025-01-24T00:00:00"/>
    <m/>
    <m/>
    <d v="2025-01-31T00:00:00"/>
    <n v="7"/>
    <d v="2025-02-10T00:00:00"/>
    <d v="2025-02-02T00:00:00"/>
    <d v="2025-01-24T00:00:00"/>
    <x v="0"/>
    <m/>
    <s v="SO_22TD"/>
    <n v="1"/>
    <n v="1"/>
    <x v="6"/>
    <s v="MSC CHULAI III / HU504A"/>
    <s v="177ISCNPN60357A"/>
    <s v="宁波四期"/>
    <s v="OOCL"/>
    <x v="1"/>
    <x v="9"/>
    <n v="3016"/>
    <n v="2190"/>
    <m/>
    <m/>
    <s v="SGSIN"/>
    <m/>
    <n v="380"/>
    <n v="1600"/>
    <x v="9"/>
    <x v="1"/>
    <d v="2025-01-24T00:00:00"/>
    <s v="CNY"/>
    <n v="488206"/>
    <m/>
    <m/>
    <m/>
    <m/>
    <m/>
    <n v="1"/>
    <m/>
    <n v="22000"/>
    <m/>
  </r>
  <r>
    <x v="2"/>
    <x v="7"/>
    <x v="3"/>
    <s v="SCNB"/>
    <x v="0"/>
    <s v="Jiajun"/>
    <s v="Naima Djabari"/>
    <d v="2024-12-22T00:00:00"/>
    <s v="1513"/>
    <s v="NDG"/>
    <s v="NDG"/>
    <s v="ZOR"/>
    <s v="IMCD Middle East Fzco"/>
    <s v="CN_FF_5010491_F U Ningbo"/>
    <s v="5103341961"/>
    <s v="8019576"/>
    <m/>
    <s v="BEROL 611 200 KG THL DR"/>
    <n v="32000"/>
    <s v="KG"/>
    <s v="CIF"/>
    <x v="25"/>
    <s v="Saudi Arabia"/>
    <d v="2025-02-10T00:00:00"/>
    <d v="2025-01-04T00:00:00"/>
    <m/>
    <m/>
    <d v="2025-01-27T00:00:00"/>
    <n v="19"/>
    <d v="2025-02-13T00:00:00"/>
    <d v="2025-01-29T00:00:00"/>
    <d v="2025-01-24T00:00:00"/>
    <x v="0"/>
    <m/>
    <s v="CO_22GP"/>
    <n v="2"/>
    <n v="2"/>
    <x v="6"/>
    <s v="MSC TANIA/QC503A "/>
    <s v="177GNTNTN03221A"/>
    <s v="宁波四期"/>
    <s v="MSC"/>
    <x v="0"/>
    <x v="0"/>
    <n v="7048"/>
    <n v="1840"/>
    <m/>
    <m/>
    <s v="SADMM"/>
    <m/>
    <n v="920"/>
    <m/>
    <x v="1"/>
    <x v="1"/>
    <d v="2025-01-24T00:00:00"/>
    <s v="USD"/>
    <n v="46320"/>
    <m/>
    <m/>
    <m/>
    <n v="2"/>
    <m/>
    <m/>
    <m/>
    <n v="32000"/>
    <m/>
  </r>
  <r>
    <x v="2"/>
    <x v="7"/>
    <x v="0"/>
    <s v="SCNB"/>
    <x v="0"/>
    <s v="Jiajun"/>
    <s v="Sandra Lim"/>
    <d v="2024-09-16T00:00:00"/>
    <s v="1513"/>
    <s v="NDG"/>
    <s v="NDG"/>
    <s v="ZOR"/>
    <s v="Eurotec Nutrition International Co., Ltd"/>
    <s v="CN_FF_5010491_F U Ningbo"/>
    <s v="5103291440"/>
    <s v="8000204"/>
    <m/>
    <s v="BREDOL 683 (FEED GRADE) 1000 KG IBC"/>
    <n v="16000"/>
    <s v="KG"/>
    <s v="FOB"/>
    <x v="24"/>
    <s v="Vietnam"/>
    <d v="2025-01-25T00:00:00"/>
    <d v="2025-01-08T00:00:00"/>
    <d v="2025-01-10T00:00:00"/>
    <m/>
    <d v="2025-01-27T00:00:00"/>
    <n v="6"/>
    <d v="2025-02-01T00:00:00"/>
    <d v="2025-01-27T00:00:00"/>
    <d v="2025-01-25T00:00:00"/>
    <x v="0"/>
    <m/>
    <s v="CO_22GP"/>
    <n v="1"/>
    <n v="1"/>
    <x v="15"/>
    <s v="XIN BIN HONG /033S"/>
    <s v="COAU7256590740"/>
    <s v="宁波梅山"/>
    <m/>
    <x v="2"/>
    <x v="2"/>
    <n v="5379"/>
    <n v="0"/>
    <m/>
    <m/>
    <s v="VNHPH"/>
    <m/>
    <m/>
    <m/>
    <x v="2"/>
    <x v="1"/>
    <d v="2025-01-25T00:00:00"/>
    <s v="USD"/>
    <n v="48096"/>
    <m/>
    <m/>
    <m/>
    <m/>
    <m/>
    <m/>
    <n v="1"/>
    <n v="16000"/>
    <m/>
  </r>
  <r>
    <x v="2"/>
    <x v="7"/>
    <x v="0"/>
    <s v="SCNB"/>
    <x v="0"/>
    <s v="Jiajun"/>
    <s v="Pearlyn Tan"/>
    <d v="2024-11-19T00:00:00"/>
    <s v="1513"/>
    <s v="NDG"/>
    <s v="NDG"/>
    <s v="ZOR"/>
    <s v="My Hao Chemical Cosmetics Joint Stock"/>
    <s v="CN_FF_5010491_F U Ningbo"/>
    <s v="5103324215"/>
    <s v="8019576"/>
    <m/>
    <s v="BEROL 611 200 KG THL DR"/>
    <n v="32000"/>
    <s v="KG"/>
    <s v="CIF"/>
    <x v="8"/>
    <s v="Vietnam"/>
    <d v="2025-01-27T00:00:00"/>
    <d v="2025-01-11T00:00:00"/>
    <m/>
    <m/>
    <d v="2025-02-01T00:00:00"/>
    <n v="5"/>
    <d v="2025-02-07T00:00:00"/>
    <d v="2025-02-05T00:00:00"/>
    <d v="2025-01-25T00:00:00"/>
    <x v="0"/>
    <m/>
    <s v="CO_22GP"/>
    <n v="2"/>
    <n v="2"/>
    <x v="0"/>
    <s v="YM CREDENTIAL / 085S"/>
    <s v="OOLU2156001910"/>
    <s v="宁波三期"/>
    <s v="OOCL/MSC"/>
    <x v="0"/>
    <x v="0"/>
    <n v="13858"/>
    <n v="600"/>
    <m/>
    <m/>
    <s v="VNSGN"/>
    <m/>
    <n v="300"/>
    <m/>
    <x v="1"/>
    <x v="1"/>
    <d v="2025-01-25T00:00:00"/>
    <s v="USD"/>
    <n v="5054"/>
    <m/>
    <m/>
    <m/>
    <n v="2"/>
    <m/>
    <m/>
    <m/>
    <n v="32000"/>
    <m/>
  </r>
  <r>
    <x v="2"/>
    <x v="7"/>
    <x v="0"/>
    <s v="SCNB"/>
    <x v="0"/>
    <s v="Jiajun"/>
    <s v="Sandra Lim"/>
    <d v="2024-09-09T00:00:00"/>
    <s v="1513"/>
    <s v="NDG"/>
    <s v="NDG"/>
    <s v="ZOR"/>
    <s v="Eurotec Nutrition International Co., Ltd"/>
    <s v="CN_FF_5010491_F U Ningbo"/>
    <s v="5103288469"/>
    <s v="8000204"/>
    <m/>
    <s v="BREDOL 683 (FEED GRADE) 1000 KG IBC"/>
    <n v="16000"/>
    <s v="KG"/>
    <s v="FOB"/>
    <x v="8"/>
    <s v="Vietnam"/>
    <d v="2025-01-25T00:00:00"/>
    <d v="2025-01-13T00:00:00"/>
    <d v="2025-01-15T00:00:00"/>
    <m/>
    <d v="2025-01-28T00:00:00"/>
    <n v="6"/>
    <d v="2025-02-08T00:00:00"/>
    <d v="2025-02-03T00:00:00"/>
    <d v="2025-01-27T00:00:00"/>
    <x v="0"/>
    <m/>
    <s v="CO_22GP"/>
    <n v="1"/>
    <n v="1"/>
    <x v="15"/>
    <s v="JIN JI YUAN / 203S "/>
    <s v="COAU7256491320"/>
    <s v="宁波三期"/>
    <m/>
    <x v="2"/>
    <x v="2"/>
    <n v="5791"/>
    <n v="0"/>
    <m/>
    <m/>
    <s v="VNSGN"/>
    <m/>
    <m/>
    <m/>
    <x v="2"/>
    <x v="1"/>
    <d v="2025-01-27T00:00:00"/>
    <s v="USD"/>
    <n v="48096"/>
    <m/>
    <m/>
    <m/>
    <m/>
    <m/>
    <m/>
    <n v="1"/>
    <n v="16000"/>
    <m/>
  </r>
  <r>
    <x v="2"/>
    <x v="7"/>
    <x v="0"/>
    <s v="SCNB"/>
    <x v="0"/>
    <s v="Jiajun"/>
    <s v="Pearlyn Tan"/>
    <d v="2025-01-07T00:00:00"/>
    <s v="1513"/>
    <s v="NDG"/>
    <s v="NDG"/>
    <s v="ZOR"/>
    <s v="VICTA Trading Corporation"/>
    <s v="CN_FF_5010491_F U Ningbo"/>
    <s v="5103347228"/>
    <s v="8019576"/>
    <m/>
    <s v="BEROL 611 200 KG THL DR"/>
    <n v="16000"/>
    <s v="KG"/>
    <s v="CIF"/>
    <x v="24"/>
    <s v="Vietnam"/>
    <d v="2025-02-14T00:00:00"/>
    <d v="2025-01-12T00:00:00"/>
    <m/>
    <m/>
    <d v="2025-02-07T00:00:00"/>
    <n v="5"/>
    <d v="2025-02-12T00:00:00"/>
    <d v="2025-02-08T00:00:00"/>
    <d v="2025-01-26T00:00:00"/>
    <x v="0"/>
    <m/>
    <s v="CO_22GP"/>
    <n v="1"/>
    <n v="1"/>
    <x v="6"/>
    <s v="MSC VIGOUR III / HS504A"/>
    <s v="177INTNTN00533A"/>
    <s v="宁波四期"/>
    <s v="MSC"/>
    <x v="0"/>
    <x v="0"/>
    <n v="7634"/>
    <n v="445"/>
    <m/>
    <m/>
    <s v="VNHPH"/>
    <m/>
    <n v="445"/>
    <m/>
    <x v="1"/>
    <x v="1"/>
    <d v="2025-01-26T00:00:00"/>
    <s v="USD"/>
    <n v="23760"/>
    <m/>
    <m/>
    <m/>
    <n v="1"/>
    <m/>
    <m/>
    <m/>
    <n v="16000"/>
    <m/>
  </r>
  <r>
    <x v="2"/>
    <x v="7"/>
    <x v="3"/>
    <s v="SCNB"/>
    <x v="1"/>
    <s v="Jiajun"/>
    <s v="Ali Hassan"/>
    <d v="2024-12-23T00:00:00"/>
    <s v="1513"/>
    <n v="9"/>
    <s v="UN3082"/>
    <s v="ZOR"/>
    <s v="Al-Jazeera Factory For Paints Co"/>
    <s v="CN_FF_5010491_F U Ningbo"/>
    <s v="5103342171"/>
    <s v="8020024"/>
    <m/>
    <s v="ETHYLAN EF 60 200 KG POH DR"/>
    <n v="16000"/>
    <s v="KG"/>
    <s v="CIF"/>
    <x v="39"/>
    <s v="Saudi Arabia"/>
    <d v="2025-02-12T00:00:00"/>
    <d v="2025-01-17T00:00:00"/>
    <d v="2025-01-21T00:00:00"/>
    <m/>
    <d v="2025-02-12T00:00:00"/>
    <n v="46"/>
    <d v="2025-03-30T00:00:00"/>
    <d v="2025-02-16T00:00:00"/>
    <d v="2025-02-06T00:00:00"/>
    <x v="0"/>
    <m/>
    <s v="CO_22GP"/>
    <n v="1"/>
    <n v="1"/>
    <x v="6"/>
    <s v="MSC MIRJA / GT506W"/>
    <s v="177EDGNTN03629A"/>
    <s v="宁波四期"/>
    <s v="MSC "/>
    <x v="0"/>
    <x v="0"/>
    <n v="7465"/>
    <n v="1140"/>
    <m/>
    <m/>
    <s v="SAJED"/>
    <m/>
    <n v="1140"/>
    <m/>
    <x v="0"/>
    <x v="1"/>
    <d v="2025-02-06T00:00:00"/>
    <s v="USD"/>
    <n v="30880"/>
    <m/>
    <m/>
    <m/>
    <n v="1"/>
    <m/>
    <m/>
    <m/>
    <n v="16000"/>
    <m/>
  </r>
  <r>
    <x v="2"/>
    <x v="7"/>
    <x v="0"/>
    <s v="SCNB"/>
    <x v="1"/>
    <s v="Jiajun"/>
    <s v="Sandra Lim"/>
    <d v="2024-12-11T00:00:00"/>
    <s v="1513"/>
    <s v="NDG"/>
    <s v="NDG"/>
    <s v="ZOR"/>
    <s v="Feedworks Pty Ltd"/>
    <s v="CN_FF_5010491_F U Ningbo"/>
    <s v="5103335956"/>
    <s v="8000204"/>
    <m/>
    <s v="BREDOL 683 (FEED GRADE) 1000 KG IBC"/>
    <n v="18000"/>
    <s v="KG"/>
    <s v="CIF"/>
    <x v="11"/>
    <s v="Australia"/>
    <d v="2025-02-14T00:00:00"/>
    <d v="2025-01-31T00:00:00"/>
    <m/>
    <m/>
    <d v="2025-02-17T00:00:00"/>
    <n v="18"/>
    <d v="2025-03-07T00:00:00"/>
    <d v="2025-02-16T00:00:00"/>
    <d v="2025-02-13T00:00:00"/>
    <x v="0"/>
    <m/>
    <s v="CO_22GP"/>
    <n v="1"/>
    <n v="1"/>
    <x v="10"/>
    <s v="EVER ULYSSES/0165S"/>
    <s v="EGLV143563511321"/>
    <s v="宁波梅山"/>
    <s v="OOCL/MSK"/>
    <x v="0"/>
    <x v="0"/>
    <n v="3052"/>
    <n v="600"/>
    <m/>
    <m/>
    <s v="AUMEL"/>
    <m/>
    <n v="600"/>
    <m/>
    <x v="2"/>
    <x v="1"/>
    <d v="2025-02-13T00:00:00"/>
    <s v="EUR"/>
    <n v="57834"/>
    <m/>
    <m/>
    <m/>
    <n v="1"/>
    <m/>
    <m/>
    <m/>
    <n v="18000"/>
    <m/>
  </r>
  <r>
    <x v="2"/>
    <x v="7"/>
    <x v="0"/>
    <s v="SCNB"/>
    <x v="1"/>
    <s v="Jiajun"/>
    <s v="Kai Ling"/>
    <d v="2025-02-07T00:00:00"/>
    <s v="1513"/>
    <n v="9"/>
    <s v="UN3082"/>
    <s v="ZNLC"/>
    <s v="Nouryon Surface Chemistry Pte Ltd"/>
    <s v="CN_FF_5010491_F U Ningbo"/>
    <s v="4700157683"/>
    <s v="8001471"/>
    <m/>
    <s v="ETHOMEEN T/24 BULK_x0009_"/>
    <n v="42000"/>
    <s v="KG"/>
    <s v="CIF"/>
    <x v="2"/>
    <s v="Singapore"/>
    <d v="2025-02-25T00:00:00"/>
    <d v="2025-02-17T00:00:00"/>
    <m/>
    <m/>
    <d v="2025-02-20T00:00:00"/>
    <n v="7"/>
    <d v="2025-02-28T00:00:00"/>
    <d v="2025-02-20T00:00:00"/>
    <d v="2025-02-16T00:00:00"/>
    <x v="0"/>
    <m/>
    <s v="SO_22TD"/>
    <n v="2"/>
    <n v="2"/>
    <x v="14"/>
    <s v="X-PRESS PYXIS/25002W"/>
    <s v="KMTCNBO8609350"/>
    <s v="宁波二期"/>
    <m/>
    <x v="1"/>
    <x v="5"/>
    <n v="12464"/>
    <n v="3850"/>
    <m/>
    <m/>
    <s v="SGSIN"/>
    <m/>
    <m/>
    <n v="1300"/>
    <x v="9"/>
    <x v="1"/>
    <d v="2025-02-16T00:00:00"/>
    <s v="CNY"/>
    <n v="588000"/>
    <m/>
    <m/>
    <m/>
    <m/>
    <m/>
    <n v="2"/>
    <m/>
    <n v="42000"/>
    <m/>
  </r>
  <r>
    <x v="2"/>
    <x v="7"/>
    <x v="0"/>
    <s v="SCNB"/>
    <x v="1"/>
    <s v="Jiajun"/>
    <s v="Rakesh Babu"/>
    <d v="2025-01-17T00:00:00"/>
    <s v="1513"/>
    <s v="NDG"/>
    <s v="NDG"/>
    <s v="ZNLC"/>
    <s v="Neochem International Pvt Ltd"/>
    <s v="CN_FF_5010491_F U Ningbo"/>
    <s v="5103353943"/>
    <s v="8019576"/>
    <m/>
    <s v="BEROL 611 200 KG THL DR"/>
    <n v="800"/>
    <s v="KG"/>
    <s v="CIF"/>
    <x v="18"/>
    <s v="Sri Lanka"/>
    <d v="2025-02-10T00:00:00"/>
    <d v="2025-02-10T00:00:00"/>
    <m/>
    <m/>
    <d v="2025-02-21T00:00:00"/>
    <n v="18"/>
    <d v="2025-03-05T00:00:00"/>
    <d v="2025-02-21T00:00:00"/>
    <d v="2025-02-14T00:00:00"/>
    <x v="0"/>
    <m/>
    <s v="LCL"/>
    <m/>
    <m/>
    <x v="1"/>
    <s v="COSCO NEW YORK  139W"/>
    <s v="A92FX03339A"/>
    <m/>
    <m/>
    <x v="1"/>
    <x v="1"/>
    <n v="2218"/>
    <n v="90"/>
    <m/>
    <m/>
    <s v="LKCMB"/>
    <m/>
    <m/>
    <m/>
    <x v="1"/>
    <x v="1"/>
    <d v="2025-02-14T00:00:00"/>
    <s v="USD"/>
    <n v="1544"/>
    <m/>
    <m/>
    <m/>
    <m/>
    <m/>
    <m/>
    <m/>
    <n v="800"/>
    <m/>
  </r>
  <r>
    <x v="2"/>
    <x v="7"/>
    <x v="0"/>
    <s v="SCNB"/>
    <x v="1"/>
    <s v="Jiajun"/>
    <s v="Joyce Tan"/>
    <d v="2025-01-21T00:00:00"/>
    <s v="1513"/>
    <s v="NDG"/>
    <s v="NDG"/>
    <s v="ZOR"/>
    <s v="DKSH Performance Materials Australia"/>
    <s v="CN_FF_5010491_F U Ningbo"/>
    <s v="5103355162"/>
    <s v="8019576"/>
    <m/>
    <s v="BEROL 611 200 KG THL DR"/>
    <n v="4800"/>
    <s v="KG"/>
    <s v="CIF"/>
    <x v="27"/>
    <s v="New Zealand"/>
    <d v="2025-03-10T00:00:00"/>
    <d v="2025-01-22T00:00:00"/>
    <m/>
    <m/>
    <d v="2025-02-21T00:00:00"/>
    <n v="30"/>
    <d v="2025-03-23T00:00:00"/>
    <d v="2025-02-23T00:00:00"/>
    <d v="2025-02-17T00:00:00"/>
    <x v="0"/>
    <m/>
    <s v="LCL"/>
    <m/>
    <m/>
    <x v="1"/>
    <s v="WAN HAI 523/W037"/>
    <s v="AMIGL250059707A"/>
    <m/>
    <m/>
    <x v="1"/>
    <x v="1"/>
    <n v="2023"/>
    <n v="585"/>
    <m/>
    <m/>
    <s v="NZAKL"/>
    <m/>
    <m/>
    <m/>
    <x v="1"/>
    <x v="1"/>
    <d v="2025-02-17T00:00:00"/>
    <s v="USD"/>
    <n v="5904"/>
    <m/>
    <m/>
    <m/>
    <m/>
    <m/>
    <m/>
    <m/>
    <n v="4800"/>
    <m/>
  </r>
  <r>
    <x v="2"/>
    <x v="7"/>
    <x v="0"/>
    <s v="SCNB"/>
    <x v="1"/>
    <s v="Jiajun"/>
    <s v="Sandra Lim"/>
    <d v="2025-01-22T00:00:00"/>
    <s v="1513"/>
    <s v="NDG"/>
    <s v="NDG"/>
    <s v="ZOR"/>
    <s v="Feedworks Pty Ltd"/>
    <s v="CN_FF_5010491_F U Ningbo"/>
    <s v="5103355987"/>
    <s v="8000204"/>
    <m/>
    <s v="BREDOL 683 (FEED GRADE) 1000 KG IBC"/>
    <n v="18000"/>
    <s v="KG"/>
    <s v="CIF"/>
    <x v="40"/>
    <s v="Australia"/>
    <d v="2025-03-15T00:00:00"/>
    <d v="2025-02-18T00:00:00"/>
    <m/>
    <m/>
    <d v="2025-02-23T00:00:00"/>
    <n v="21"/>
    <d v="2025-03-16T00:00:00"/>
    <d v="2025-02-23T00:00:00"/>
    <d v="2025-02-18T00:00:00"/>
    <x v="0"/>
    <m/>
    <s v="CO_22GP"/>
    <n v="1"/>
    <n v="1"/>
    <x v="0"/>
    <s v="OOCL CANADA / 111S"/>
    <s v="OOLU2156247840"/>
    <s v="宁波四期"/>
    <s v="OOCL"/>
    <x v="0"/>
    <x v="0"/>
    <n v="2914"/>
    <n v="620"/>
    <m/>
    <m/>
    <s v="AUBNE"/>
    <m/>
    <n v="620"/>
    <m/>
    <x v="2"/>
    <x v="1"/>
    <d v="2025-02-18T00:00:00"/>
    <s v="EUR"/>
    <n v="57834"/>
    <m/>
    <m/>
    <m/>
    <n v="1"/>
    <m/>
    <m/>
    <m/>
    <n v="18000"/>
    <m/>
  </r>
  <r>
    <x v="2"/>
    <x v="7"/>
    <x v="4"/>
    <s v="SCNB"/>
    <x v="1"/>
    <s v="Jiajun"/>
    <s v="Ahmed Mahmoud"/>
    <d v="2024-10-16T00:00:00"/>
    <s v="1513"/>
    <n v="9"/>
    <s v="UN3082"/>
    <s v="ZOR"/>
    <s v="CHEMTRADE SOUTH AFRICA"/>
    <s v="CN_FF_5010491_F U Ningbo"/>
    <s v="5103307400"/>
    <s v="8019280"/>
    <m/>
    <s v="ETHYLAN EF 60 1000 KG IBC"/>
    <n v="18000"/>
    <s v="KG"/>
    <s v="CIF"/>
    <x v="37"/>
    <s v="South Africa"/>
    <d v="2025-03-15T00:00:00"/>
    <d v="2025-02-11T00:00:00"/>
    <m/>
    <m/>
    <d v="2025-02-24T00:00:00"/>
    <n v="27"/>
    <d v="2025-03-24T00:00:00"/>
    <d v="2025-02-24T00:00:00"/>
    <d v="2025-02-19T00:00:00"/>
    <x v="0"/>
    <m/>
    <s v="CO_22GP"/>
    <n v="1"/>
    <n v="1"/>
    <x v="6"/>
    <s v="MSC LAGOS X / ZF508A"/>
    <s v="177DDGNTN04868A"/>
    <s v="宁波四期"/>
    <s v="MSC"/>
    <x v="0"/>
    <x v="0"/>
    <n v="5244"/>
    <n v="1500"/>
    <m/>
    <m/>
    <s v="ZADUR"/>
    <m/>
    <n v="1500"/>
    <m/>
    <x v="0"/>
    <x v="0"/>
    <d v="2025-02-19T00:00:00"/>
    <s v="USD"/>
    <n v="35640"/>
    <m/>
    <m/>
    <m/>
    <n v="1"/>
    <m/>
    <m/>
    <m/>
    <n v="18000"/>
    <m/>
  </r>
  <r>
    <x v="2"/>
    <x v="7"/>
    <x v="0"/>
    <s v="SCNB"/>
    <x v="1"/>
    <s v="Jiajun"/>
    <s v="Nitima Hirunsiri"/>
    <d v="2025-02-07T00:00:00"/>
    <s v="1513"/>
    <s v="NDG"/>
    <s v="NDG"/>
    <s v="ZOR"/>
    <s v="Nippon K.K. Chemical (Thailand) Co."/>
    <s v="CN_FF_5010491_F U Ningbo"/>
    <s v="5103363604"/>
    <s v="8021110"/>
    <m/>
    <s v="BEROL 611 1000 KG IBC"/>
    <n v="18000"/>
    <s v="KG"/>
    <s v="CIF"/>
    <x v="4"/>
    <s v="Thailand"/>
    <d v="2025-02-28T00:00:00"/>
    <d v="2025-02-18T00:00:00"/>
    <m/>
    <m/>
    <d v="2025-02-23T00:00:00"/>
    <n v="9"/>
    <d v="2025-03-04T00:00:00"/>
    <d v="2025-02-23T00:00:00"/>
    <d v="2025-02-19T00:00:00"/>
    <x v="0"/>
    <m/>
    <s v="CO_22GP"/>
    <n v="1"/>
    <n v="1"/>
    <x v="4"/>
    <s v="AVIOS 2504S"/>
    <s v="ONEYNB5BD3823700"/>
    <s v="宁波三期"/>
    <s v="CMA/ONE/SITC/MSC/WHL"/>
    <x v="0"/>
    <x v="0"/>
    <n v="2969"/>
    <n v="225"/>
    <m/>
    <m/>
    <s v="THBKK"/>
    <m/>
    <n v="225"/>
    <m/>
    <x v="1"/>
    <x v="1"/>
    <d v="2025-02-19T00:00:00"/>
    <s v="USD"/>
    <n v="26730"/>
    <m/>
    <m/>
    <m/>
    <n v="1"/>
    <m/>
    <m/>
    <m/>
    <n v="18000"/>
    <m/>
  </r>
  <r>
    <x v="2"/>
    <x v="7"/>
    <x v="0"/>
    <s v="SCNB"/>
    <x v="1"/>
    <s v="Jiajun"/>
    <s v="BINABDUA"/>
    <d v="2025-01-14T00:00:00"/>
    <s v="1513"/>
    <n v="8"/>
    <s v="UN2735"/>
    <s v="ZNLC"/>
    <s v="Nouryon Surface Chemistry Pte Ltd"/>
    <s v="CN_FF_5010491_F U Ningbo"/>
    <s v="4700156463"/>
    <s v="8024107"/>
    <m/>
    <s v="ARMOGARD D5501C 180 KG TH DR"/>
    <n v="4500"/>
    <s v="KG"/>
    <s v="CIF"/>
    <x v="2"/>
    <s v="Singapore"/>
    <d v="2025-03-10T00:00:00"/>
    <d v="2025-02-04T00:00:00"/>
    <d v="2025-02-18T00:00:00"/>
    <m/>
    <d v="2025-02-25T00:00:00"/>
    <n v="10"/>
    <d v="2025-03-05T00:00:00"/>
    <d v="2025-02-24T00:00:00"/>
    <d v="2025-02-20T00:00:00"/>
    <x v="0"/>
    <m/>
    <s v="LCL"/>
    <m/>
    <m/>
    <x v="1"/>
    <s v="OOCL CALIFORNIA / 158S"/>
    <s v="COAU7257369530B "/>
    <m/>
    <m/>
    <x v="1"/>
    <x v="1"/>
    <n v="5500"/>
    <n v="3130"/>
    <m/>
    <m/>
    <s v="SGSIN"/>
    <m/>
    <m/>
    <m/>
    <x v="9"/>
    <x v="1"/>
    <d v="2025-02-20T00:00:00"/>
    <s v="CNY"/>
    <n v="105151"/>
    <m/>
    <m/>
    <m/>
    <m/>
    <m/>
    <m/>
    <m/>
    <n v="4500"/>
    <m/>
  </r>
  <r>
    <x v="2"/>
    <x v="7"/>
    <x v="0"/>
    <s v="SCNB"/>
    <x v="1"/>
    <s v="Jiajun"/>
    <s v="BINABDUA"/>
    <d v="2025-01-24T00:00:00"/>
    <s v="1513"/>
    <n v="8"/>
    <s v="UN2735"/>
    <s v="ZNLC"/>
    <s v="Nouryon Surface Chemistry Pte Ltd"/>
    <s v="CN_FF_5010491_F U Ningbo"/>
    <s v="4700157020"/>
    <s v="8024107"/>
    <m/>
    <s v="ARMOGARD D5501C 180 KG TH DR"/>
    <n v="5040"/>
    <s v="KG"/>
    <s v="CIF"/>
    <x v="2"/>
    <s v="Singapore"/>
    <d v="2025-03-27T00:00:00"/>
    <d v="2025-02-16T00:00:00"/>
    <d v="2025-02-18T00:00:00"/>
    <m/>
    <d v="2025-02-23T00:00:00"/>
    <n v="8"/>
    <d v="2025-03-03T00:00:00"/>
    <d v="2025-02-23T00:00:00"/>
    <d v="2025-02-20T00:00:00"/>
    <x v="0"/>
    <m/>
    <s v="CO_22GP"/>
    <n v="1"/>
    <n v="1"/>
    <x v="10"/>
    <s v="EVER LINKING 1631-064W"/>
    <s v="EGLV143569166022"/>
    <s v="宁波梅山"/>
    <s v="EMC"/>
    <x v="0"/>
    <x v="0"/>
    <n v="6253"/>
    <n v="1200"/>
    <m/>
    <m/>
    <s v="SGSIN"/>
    <m/>
    <n v="350"/>
    <n v="1200"/>
    <x v="9"/>
    <x v="1"/>
    <d v="2025-02-20T00:00:00"/>
    <s v="CNY"/>
    <n v="117769"/>
    <m/>
    <m/>
    <m/>
    <n v="1"/>
    <m/>
    <m/>
    <m/>
    <n v="5040"/>
    <m/>
  </r>
  <r>
    <x v="2"/>
    <x v="7"/>
    <x v="0"/>
    <s v="SCNB"/>
    <x v="1"/>
    <s v="Jiajun"/>
    <s v="Melissa Goh"/>
    <d v="2025-02-06T00:00:00"/>
    <s v="1513"/>
    <n v="8"/>
    <s v="UN3259"/>
    <s v="ZNLC"/>
    <s v="Nouryon Surface Chemistry Pte Ltd"/>
    <s v="CN_FF_5010491_F U Ningbo"/>
    <s v="4700157632"/>
    <s v="8003186"/>
    <m/>
    <s v="ETHOMEEN T/12 180 KG TH DR"/>
    <n v="5040"/>
    <s v="KG"/>
    <s v="CIF"/>
    <x v="2"/>
    <s v="Singapore"/>
    <d v="2025-03-27T00:00:00"/>
    <d v="2025-02-16T00:00:00"/>
    <d v="2025-02-18T00:00:00"/>
    <m/>
    <d v="2025-02-23T00:00:00"/>
    <n v="8"/>
    <d v="2025-03-03T00:00:00"/>
    <d v="2025-02-23T00:00:00"/>
    <d v="2025-02-20T00:00:00"/>
    <x v="0"/>
    <m/>
    <s v="CO_22GP"/>
    <n v="0"/>
    <n v="0"/>
    <x v="10"/>
    <s v="EVER LINKING 1631-064W"/>
    <s v="EGLV143569166022"/>
    <s v="宁波梅山"/>
    <s v="EMC"/>
    <x v="0"/>
    <x v="0"/>
    <n v="0"/>
    <n v="0"/>
    <m/>
    <m/>
    <s v="SGSIN"/>
    <m/>
    <n v="350"/>
    <n v="1200"/>
    <x v="9"/>
    <x v="1"/>
    <d v="2025-02-20T00:00:00"/>
    <s v="CNY"/>
    <n v="289640"/>
    <m/>
    <m/>
    <m/>
    <n v="0"/>
    <m/>
    <m/>
    <m/>
    <n v="5040"/>
    <m/>
  </r>
  <r>
    <x v="2"/>
    <x v="7"/>
    <x v="0"/>
    <s v="SCNB"/>
    <x v="1"/>
    <s v="Jiajun"/>
    <s v="Joyce Tan"/>
    <d v="2024-10-07T00:00:00"/>
    <s v="1513"/>
    <s v="NDG"/>
    <s v="NDG"/>
    <s v="ZOR"/>
    <s v="VICTA Trading Corporation"/>
    <s v="CN_FF_5010491_F U Ningbo"/>
    <s v="5103348460"/>
    <s v="8000204"/>
    <m/>
    <s v="BREDOL 683 (FEED GRADE) 1000 KG IBC"/>
    <n v="16000"/>
    <s v="KG"/>
    <s v="CIF"/>
    <x v="8"/>
    <s v="Vietnam"/>
    <d v="2025-03-07T00:00:00"/>
    <d v="2025-02-21T00:00:00"/>
    <m/>
    <m/>
    <d v="2025-02-24T00:00:00"/>
    <n v="5"/>
    <d v="2025-03-04T00:00:00"/>
    <d v="2025-02-26T00:00:00"/>
    <d v="2025-02-19T00:00:00"/>
    <x v="0"/>
    <m/>
    <s v="CO_22GP"/>
    <n v="1"/>
    <n v="1"/>
    <x v="0"/>
    <s v="YM CREDENTIAL / 086S"/>
    <s v="OOLU2156205280"/>
    <s v="宁波三期"/>
    <s v="OOCL/MSC "/>
    <x v="0"/>
    <x v="0"/>
    <n v="3419"/>
    <n v="300"/>
    <m/>
    <m/>
    <s v="VNSGN"/>
    <m/>
    <n v="300"/>
    <m/>
    <x v="2"/>
    <x v="1"/>
    <d v="2025-02-19T00:00:00"/>
    <s v="USD"/>
    <n v="47520"/>
    <m/>
    <m/>
    <m/>
    <n v="1"/>
    <m/>
    <m/>
    <m/>
    <n v="16000"/>
    <m/>
  </r>
  <r>
    <x v="2"/>
    <x v="7"/>
    <x v="3"/>
    <s v="SCNB"/>
    <x v="1"/>
    <s v="Jiajun"/>
    <s v="Georgios Skarpetis"/>
    <d v="2025-01-14T00:00:00"/>
    <s v="1513"/>
    <n v="8"/>
    <s v="UN3259"/>
    <s v="ZOR"/>
    <s v="Nouryon Middle East FZE"/>
    <s v="CN_FF_5010491_F U Ningbo"/>
    <s v="4700156476"/>
    <s v="8003186"/>
    <m/>
    <s v="ETHOMEEN T/12 180 KG TH DR"/>
    <n v="14400"/>
    <s v="KG"/>
    <s v="CIF"/>
    <x v="10"/>
    <s v="United Arab Emirates"/>
    <d v="2025-03-20T00:00:00"/>
    <d v="2025-02-16T00:00:00"/>
    <d v="2025-02-18T00:00:00"/>
    <m/>
    <d v="2025-02-23T00:00:00"/>
    <n v="20"/>
    <d v="2025-03-19T00:00:00"/>
    <d v="2025-02-25T00:00:00"/>
    <d v="2025-02-20T00:00:00"/>
    <x v="0"/>
    <m/>
    <s v="CO_22GP"/>
    <n v="1"/>
    <n v="1"/>
    <x v="6"/>
    <s v="MSC GAIA / FK507A"/>
    <s v="177GDGNTN03236A"/>
    <s v="宁波四期"/>
    <s v="MSC "/>
    <x v="0"/>
    <x v="0"/>
    <n v="5875"/>
    <n v="945"/>
    <m/>
    <m/>
    <s v="AEJEA"/>
    <m/>
    <n v="945"/>
    <m/>
    <x v="9"/>
    <x v="1"/>
    <d v="2025-02-20T00:00:00"/>
    <s v="USD"/>
    <n v="36985"/>
    <m/>
    <m/>
    <m/>
    <n v="1"/>
    <m/>
    <m/>
    <m/>
    <n v="14400"/>
    <m/>
  </r>
  <r>
    <x v="2"/>
    <x v="7"/>
    <x v="0"/>
    <s v="SCNB"/>
    <x v="1"/>
    <s v="Jiajun"/>
    <s v="Nachiket"/>
    <d v="2025-01-24T00:00:00"/>
    <s v="1902"/>
    <s v="NDG"/>
    <s v="NDG"/>
    <s v="ZNLC"/>
    <s v="Nouryon Surface Chemistry Pte Ltd"/>
    <s v="CN_FF_5010491_F U Ningbo"/>
    <s v="4700158011"/>
    <s v="8018829"/>
    <m/>
    <s v="ETHYLAN NS 500LQ 200 KG TH DR"/>
    <n v="12000"/>
    <s v="KG"/>
    <s v="CIF"/>
    <x v="2"/>
    <s v="Singapore"/>
    <d v="2025-02-20T00:00:00"/>
    <d v="2025-01-28T00:00:00"/>
    <m/>
    <m/>
    <d v="2025-02-27T00:00:00"/>
    <n v="10"/>
    <d v="2025-03-08T00:00:00"/>
    <d v="2025-02-27T00:00:00"/>
    <d v="2025-02-21T00:00:00"/>
    <x v="0"/>
    <m/>
    <s v="CO_22GP"/>
    <n v="1"/>
    <n v="1"/>
    <x v="5"/>
    <s v="WAN HAI A09 / 010E"/>
    <s v="HLCUNG12406UQED4"/>
    <s v="宁波大榭"/>
    <s v="OOCL/HPL/WHL"/>
    <x v="0"/>
    <x v="0"/>
    <n v="3098"/>
    <n v="185"/>
    <m/>
    <m/>
    <s v="SGSIN"/>
    <m/>
    <n v="185"/>
    <m/>
    <x v="9"/>
    <x v="1"/>
    <d v="2025-02-21T00:00:00"/>
    <s v="CNY"/>
    <n v="366364"/>
    <m/>
    <m/>
    <m/>
    <n v="1"/>
    <m/>
    <m/>
    <m/>
    <n v="12000"/>
    <m/>
  </r>
  <r>
    <x v="2"/>
    <x v="7"/>
    <x v="0"/>
    <s v="SCNB"/>
    <x v="1"/>
    <s v="Jiajun"/>
    <s v="Sandra Lim"/>
    <d v="2024-10-21T00:00:00"/>
    <s v="1513"/>
    <s v="NDG"/>
    <s v="NDG"/>
    <s v="ZOR"/>
    <s v="Eurotec Nutrition International Co., Ltd"/>
    <s v="CN_FF_5010491_F U Ningbo"/>
    <s v="5103308791"/>
    <s v="8000204"/>
    <m/>
    <s v="BREDOL 683 (FEED GRADE) 1000 KG IBC"/>
    <n v="16000"/>
    <s v="KG"/>
    <s v="FOB"/>
    <x v="8"/>
    <s v="Vietnam"/>
    <d v="2025-02-25T00:00:00"/>
    <d v="2025-02-07T00:00:00"/>
    <d v="2025-02-17T00:00:00"/>
    <m/>
    <d v="2025-02-27T00:00:00"/>
    <n v="6"/>
    <d v="2025-03-04T00:00:00"/>
    <d v="2025-02-27T00:00:00"/>
    <d v="2025-02-23T00:00:00"/>
    <x v="0"/>
    <m/>
    <s v="CO_22GP"/>
    <n v="1"/>
    <n v="1"/>
    <x v="15"/>
    <s v="KANWAY LUCKY I007S"/>
    <s v="COAU7257365420"/>
    <s v="宁波梅山"/>
    <m/>
    <x v="2"/>
    <x v="2"/>
    <n v="5447"/>
    <n v="0"/>
    <m/>
    <m/>
    <s v="VNSGN"/>
    <m/>
    <m/>
    <m/>
    <x v="2"/>
    <x v="1"/>
    <d v="2025-02-23T00:00:00"/>
    <s v="USD"/>
    <n v="48096"/>
    <m/>
    <m/>
    <m/>
    <m/>
    <m/>
    <m/>
    <n v="1"/>
    <n v="16000"/>
    <m/>
  </r>
  <r>
    <x v="2"/>
    <x v="7"/>
    <x v="0"/>
    <s v="SCNB"/>
    <x v="1"/>
    <s v="Jiajun"/>
    <s v="Fifi Wu"/>
    <d v="2024-11-08T00:00:00"/>
    <s v="1513"/>
    <s v="NDG"/>
    <s v="NDG"/>
    <s v="ZOR"/>
    <s v="Thomas Peck LLP"/>
    <s v="CN_FF_5010491_F U Ningbo"/>
    <s v="5103319078"/>
    <s v="8000204"/>
    <m/>
    <s v="BREDOL 683 (FEED GRADE) 1000 KG IBC"/>
    <n v="54000"/>
    <s v="KG"/>
    <s v="CIF"/>
    <x v="28"/>
    <s v="Taiwan, China"/>
    <d v="2025-03-08T00:00:00"/>
    <d v="2025-02-19T00:00:00"/>
    <m/>
    <m/>
    <d v="2025-03-03T00:00:00"/>
    <n v="4"/>
    <d v="2025-03-07T00:00:00"/>
    <d v="2025-03-03T00:00:00"/>
    <d v="2025-02-26T00:00:00"/>
    <x v="0"/>
    <m/>
    <s v="CO_22GP"/>
    <n v="3"/>
    <n v="3"/>
    <x v="7"/>
    <s v="KUO CHANG / 0QKGBE1MA"/>
    <s v="ECB0106268"/>
    <s v="宁波梅山"/>
    <s v="SITC/CMA"/>
    <x v="0"/>
    <x v="0"/>
    <n v="7775"/>
    <n v="942"/>
    <m/>
    <m/>
    <s v="TWKHH"/>
    <m/>
    <n v="314"/>
    <m/>
    <x v="2"/>
    <x v="1"/>
    <d v="2025-02-26T00:00:00"/>
    <s v="EUR"/>
    <n v="173502"/>
    <m/>
    <m/>
    <m/>
    <n v="3"/>
    <m/>
    <m/>
    <m/>
    <n v="54000"/>
    <m/>
  </r>
  <r>
    <x v="2"/>
    <x v="7"/>
    <x v="0"/>
    <s v="SCNB"/>
    <x v="1"/>
    <s v="Jiajun"/>
    <s v="Nachiket"/>
    <d v="2024-12-24T00:00:00"/>
    <s v="1902"/>
    <s v="NDG"/>
    <s v="NDG"/>
    <s v="ZNLC"/>
    <s v="Nouryon Surface Chemistry Pte Ltd"/>
    <s v="CN_FF_5009725_Trident"/>
    <s v="4700155569"/>
    <s v="8023880"/>
    <m/>
    <s v="C-6437 BULK"/>
    <n v="22000"/>
    <s v="KG"/>
    <s v="CIF"/>
    <x v="2"/>
    <s v="Singapore"/>
    <d v="2025-03-09T00:00:00"/>
    <d v="2025-02-25T00:00:00"/>
    <m/>
    <m/>
    <d v="2025-03-02T00:00:00"/>
    <n v="7"/>
    <d v="2025-03-09T00:00:00"/>
    <d v="2025-03-04T00:00:00"/>
    <d v="2025-02-25T00:00:00"/>
    <x v="0"/>
    <m/>
    <s v="SO_22TD"/>
    <n v="1"/>
    <n v="1"/>
    <x v="0"/>
    <s v="COSCO SHIPPING PLANET / 039W"/>
    <s v="OOLU2156609200"/>
    <s v="宁波梅山"/>
    <s v="OOCL"/>
    <x v="0"/>
    <x v="0"/>
    <n v="2612"/>
    <n v="940"/>
    <m/>
    <m/>
    <s v="SGSIN"/>
    <m/>
    <n v="380"/>
    <n v="1600"/>
    <x v="9"/>
    <x v="1"/>
    <d v="2025-02-25T00:00:00"/>
    <s v="CNY"/>
    <n v="488206"/>
    <m/>
    <m/>
    <m/>
    <n v="1"/>
    <m/>
    <m/>
    <m/>
    <n v="22000"/>
    <m/>
  </r>
  <r>
    <x v="2"/>
    <x v="7"/>
    <x v="0"/>
    <s v="SCNB"/>
    <x v="1"/>
    <s v="Jiajun"/>
    <s v="Nachiket"/>
    <d v="2025-02-05T00:00:00"/>
    <s v="1902"/>
    <s v="NDG"/>
    <s v="NDG"/>
    <s v="ZNLC"/>
    <s v="Nouryon Surface Chemistry Pte Ltd"/>
    <s v="CN_FF_5009725_Trident"/>
    <s v="4700157639"/>
    <s v="8023880"/>
    <m/>
    <s v="C-6437 BULK"/>
    <n v="22000"/>
    <s v="KG"/>
    <s v="CIF"/>
    <x v="2"/>
    <s v="Singapore"/>
    <d v="2025-03-12T00:00:00"/>
    <d v="2025-02-22T00:00:00"/>
    <m/>
    <m/>
    <d v="2025-03-02T00:00:00"/>
    <n v="7"/>
    <d v="2025-03-09T00:00:00"/>
    <d v="2025-03-04T00:00:00"/>
    <d v="2025-02-25T00:00:00"/>
    <x v="0"/>
    <m/>
    <s v="SO_22TD"/>
    <n v="1"/>
    <n v="1"/>
    <x v="0"/>
    <s v="COSCO SHIPPING PLANET / 039W"/>
    <s v="OOLU2156609210"/>
    <s v="宁波梅山"/>
    <s v="OOCL"/>
    <x v="0"/>
    <x v="0"/>
    <n v="2612"/>
    <n v="940"/>
    <m/>
    <m/>
    <s v="SGSIN"/>
    <m/>
    <n v="380"/>
    <n v="1600"/>
    <x v="9"/>
    <x v="1"/>
    <d v="2025-02-25T00:00:00"/>
    <s v="CNY"/>
    <n v="488206"/>
    <m/>
    <m/>
    <m/>
    <n v="1"/>
    <m/>
    <m/>
    <m/>
    <n v="22000"/>
    <m/>
  </r>
  <r>
    <x v="2"/>
    <x v="7"/>
    <x v="1"/>
    <s v="SCNB"/>
    <x v="1"/>
    <s v="Jiajun"/>
    <s v="Krishna Kumari"/>
    <d v="2025-02-18T00:00:00"/>
    <s v="1513"/>
    <s v="NDG"/>
    <s v="NDG"/>
    <s v="ZOR"/>
    <s v="Nouryon Chemicals India Private Ltd"/>
    <s v="CN_FF_5010491_F U Ningbo"/>
    <s v="4700158209"/>
    <s v="8003924"/>
    <m/>
    <s v="BEROL VISCO 388 210 KG PTH DR"/>
    <n v="16800"/>
    <s v="KG"/>
    <s v="CIF"/>
    <x v="6"/>
    <s v="India"/>
    <d v="2025-03-23T00:00:00"/>
    <d v="2025-02-26T00:00:00"/>
    <m/>
    <m/>
    <d v="2025-03-05T00:00:00"/>
    <n v="16"/>
    <d v="2025-03-19T00:00:00"/>
    <d v="2025-03-05T00:00:00"/>
    <d v="2025-02-27T00:00:00"/>
    <x v="0"/>
    <m/>
    <s v="CO_22GP"/>
    <n v="1"/>
    <n v="1"/>
    <x v="0"/>
    <s v="OOCL ATLANTA 164W "/>
    <s v="OOLU2156743970"/>
    <s v="宁波梅山"/>
    <s v="OOCL"/>
    <x v="0"/>
    <x v="0"/>
    <n v="3582"/>
    <n v="800"/>
    <m/>
    <m/>
    <s v="INNSA"/>
    <m/>
    <n v="800"/>
    <m/>
    <x v="9"/>
    <x v="1"/>
    <d v="2025-02-27T00:00:00"/>
    <s v="USD"/>
    <n v="47879"/>
    <m/>
    <m/>
    <m/>
    <n v="1"/>
    <m/>
    <m/>
    <m/>
    <n v="16800"/>
    <m/>
  </r>
  <r>
    <x v="2"/>
    <x v="7"/>
    <x v="0"/>
    <s v="SCNB"/>
    <x v="1"/>
    <s v="Jiajun"/>
    <s v="Kai Ling"/>
    <d v="2025-02-10T00:00:00"/>
    <s v="1513"/>
    <n v="9"/>
    <s v="UN3082"/>
    <s v="ZNLC"/>
    <s v="Nouryon Surface Chemistry Pte Ltd"/>
    <s v="CN_FF_5010491_F U Ningbo"/>
    <s v="4700157806"/>
    <s v="8001471"/>
    <m/>
    <s v="ETHOMEEN T/24 BULK_x0009_"/>
    <n v="105000"/>
    <s v="KG"/>
    <s v="CIF"/>
    <x v="2"/>
    <s v="Singapore"/>
    <d v="2025-03-10T00:00:00"/>
    <d v="2025-02-22T00:00:00"/>
    <m/>
    <m/>
    <d v="2025-03-07T00:00:00"/>
    <n v="8"/>
    <d v="2025-03-12T00:00:00"/>
    <d v="2025-03-07T00:00:00"/>
    <d v="2025-02-27T00:00:00"/>
    <x v="0"/>
    <m/>
    <s v="SO_22TD"/>
    <n v="5"/>
    <n v="5"/>
    <x v="15"/>
    <s v="XIN NING BO/107S"/>
    <s v="COAU7257331370"/>
    <s v="宁波梅山"/>
    <m/>
    <x v="1"/>
    <x v="9"/>
    <n v="41400"/>
    <n v="10375"/>
    <m/>
    <m/>
    <s v="SGSIN"/>
    <m/>
    <m/>
    <n v="1450"/>
    <x v="9"/>
    <x v="1"/>
    <d v="2025-02-27T00:00:00"/>
    <s v="CNY"/>
    <n v="1470000"/>
    <m/>
    <m/>
    <m/>
    <m/>
    <m/>
    <n v="5"/>
    <m/>
    <n v="105000"/>
    <m/>
  </r>
  <r>
    <x v="2"/>
    <x v="7"/>
    <x v="0"/>
    <s v="SCNB"/>
    <x v="1"/>
    <s v="Jiajun"/>
    <s v="Kai Ling"/>
    <d v="2025-02-11T00:00:00"/>
    <s v="1513"/>
    <n v="9"/>
    <s v="UN3082"/>
    <s v="ZNLC"/>
    <s v="Nouryon Surface Chemistry Pte Ltd"/>
    <s v="CN_FF_5010491_F U Ningbo"/>
    <s v="4700157876"/>
    <s v="8018332"/>
    <m/>
    <s v="ETHOMEEN T/20 1000 KG IBC"/>
    <n v="12770"/>
    <s v="KG"/>
    <s v="CIF"/>
    <x v="2"/>
    <s v="Singapore"/>
    <d v="2025-03-03T00:00:00"/>
    <d v="2025-02-18T00:00:00"/>
    <m/>
    <m/>
    <d v="2025-03-06T00:00:00"/>
    <n v="8"/>
    <d v="2025-03-14T00:00:00"/>
    <d v="2025-03-07T00:00:00"/>
    <d v="2025-02-25T00:00:00"/>
    <x v="0"/>
    <m/>
    <s v="CO_22GP"/>
    <n v="1"/>
    <n v="1"/>
    <x v="3"/>
    <s v="XIN FU ZHOU 089W"/>
    <s v="031F512688/WHL058F512688"/>
    <s v="宁波二期"/>
    <s v="WHL"/>
    <x v="0"/>
    <x v="0"/>
    <n v="5651"/>
    <n v="350"/>
    <m/>
    <m/>
    <s v="SGSIN"/>
    <m/>
    <n v="350"/>
    <m/>
    <x v="9"/>
    <x v="1"/>
    <d v="2025-02-25T00:00:00"/>
    <s v="CNY"/>
    <n v="192607"/>
    <m/>
    <m/>
    <m/>
    <n v="1"/>
    <m/>
    <m/>
    <m/>
    <n v="12770"/>
    <m/>
  </r>
  <r>
    <x v="2"/>
    <x v="7"/>
    <x v="0"/>
    <s v="SCNB"/>
    <x v="2"/>
    <s v="Jiajun"/>
    <s v="Nitima Hirunsiri"/>
    <d v="2025-02-04T00:00:00"/>
    <s v="1513"/>
    <s v="NDG"/>
    <s v="NDG"/>
    <s v="ZOR"/>
    <s v="Nippon K.K. Chemical (Thailand) Co."/>
    <s v="CN_FF_5010491_F U Ningbo"/>
    <s v="5103361609"/>
    <s v="8003739"/>
    <m/>
    <s v="ETHYLAN 1008 1000 KG WP IBC"/>
    <n v="18000"/>
    <s v="KG"/>
    <s v="CIF"/>
    <x v="13"/>
    <s v="Thailand"/>
    <d v="2025-03-10T00:00:00"/>
    <d v="2025-02-26T00:00:00"/>
    <m/>
    <m/>
    <d v="2025-03-05T00:00:00"/>
    <n v="6"/>
    <d v="2025-03-11T00:00:00"/>
    <d v="2025-03-06T00:00:00"/>
    <d v="2025-03-04T00:00:00"/>
    <x v="0"/>
    <m/>
    <s v="CO_22GP"/>
    <n v="1"/>
    <n v="1"/>
    <x v="7"/>
    <s v="CNC SATURN / 0XSMFS1MA"/>
    <s v="CNA0219922"/>
    <s v="宁波梅山"/>
    <s v="CMA/ONE/SITC/MSC/WHL"/>
    <x v="0"/>
    <x v="0"/>
    <n v="3382"/>
    <n v="286"/>
    <m/>
    <m/>
    <s v="THLCH"/>
    <m/>
    <n v="286"/>
    <m/>
    <x v="1"/>
    <x v="1"/>
    <d v="2025-03-04T00:00:00"/>
    <s v="USD"/>
    <n v="26730"/>
    <m/>
    <m/>
    <m/>
    <n v="1"/>
    <m/>
    <m/>
    <m/>
    <n v="18000"/>
    <m/>
  </r>
  <r>
    <x v="2"/>
    <x v="7"/>
    <x v="0"/>
    <s v="SCNB"/>
    <x v="2"/>
    <s v="Jiajun"/>
    <s v="Jasmine Tan"/>
    <d v="2025-01-24T00:00:00"/>
    <s v="1513"/>
    <s v="NDG"/>
    <s v="NDG"/>
    <s v="ZOR"/>
    <s v="Arkoschem Pte Ltd"/>
    <s v="CN_FF_5010491_F U Ningbo"/>
    <s v="5103357275"/>
    <s v="8018829"/>
    <m/>
    <s v="ETHYLAN NS 500LQ 200 KG TH DR"/>
    <n v="8000"/>
    <s v="KG"/>
    <s v="CIF"/>
    <x v="1"/>
    <s v="Indonesia"/>
    <d v="2025-03-14T00:00:00"/>
    <d v="2025-02-18T00:00:00"/>
    <m/>
    <m/>
    <d v="2025-03-07T00:00:00"/>
    <n v="10"/>
    <d v="2025-03-17T00:00:00"/>
    <d v="2025-03-08T00:00:00"/>
    <d v="2025-03-03T00:00:00"/>
    <x v="0"/>
    <m/>
    <s v="CO_22GP"/>
    <n v="1"/>
    <n v="1"/>
    <x v="0"/>
    <s v="XIN BEI LUN 271S"/>
    <s v="OOLU2156902680"/>
    <s v="宁波三期"/>
    <s v="OOCL"/>
    <x v="0"/>
    <x v="0"/>
    <n v="6241"/>
    <n v="600"/>
    <m/>
    <m/>
    <s v="IDJKT"/>
    <m/>
    <n v="600"/>
    <m/>
    <x v="2"/>
    <x v="1"/>
    <d v="2025-03-03T00:00:00"/>
    <s v="USD"/>
    <n v="33120"/>
    <m/>
    <m/>
    <m/>
    <n v="1"/>
    <m/>
    <m/>
    <m/>
    <n v="8000"/>
    <m/>
  </r>
  <r>
    <x v="2"/>
    <x v="7"/>
    <x v="0"/>
    <s v="SCNB"/>
    <x v="2"/>
    <s v="Jiajun"/>
    <s v="Jasmine Tan"/>
    <d v="2025-02-19T00:00:00"/>
    <s v="1513"/>
    <n v="8"/>
    <s v="UN3259"/>
    <s v="ZOR"/>
    <s v="Arkoschem Pte Ltd"/>
    <s v="CN_FF_5010491_F U Ningbo"/>
    <s v="5103357275"/>
    <s v="8003186"/>
    <m/>
    <s v="ETHOMEEN T/12 180 KG TH DR"/>
    <n v="2160"/>
    <s v="KG"/>
    <s v="CIF"/>
    <x v="1"/>
    <s v="Indonesia"/>
    <d v="2025-03-14T00:00:00"/>
    <d v="2025-02-18T00:00:00"/>
    <d v="2025-02-27T00:00:00"/>
    <m/>
    <d v="2025-03-07T00:00:00"/>
    <n v="10"/>
    <d v="2025-03-17T00:00:00"/>
    <d v="2025-03-08T00:00:00"/>
    <d v="2025-03-03T00:00:00"/>
    <x v="0"/>
    <m/>
    <s v="CO_22GP"/>
    <n v="1"/>
    <n v="1"/>
    <x v="0"/>
    <s v="XIN BEI LUN 271S"/>
    <s v="OOLU2156902680"/>
    <s v="宁波三期"/>
    <s v="OOCL"/>
    <x v="0"/>
    <x v="8"/>
    <n v="0"/>
    <n v="0"/>
    <m/>
    <m/>
    <s v="IDJKT"/>
    <m/>
    <n v="600"/>
    <m/>
    <x v="2"/>
    <x v="1"/>
    <d v="2025-03-03T00:00:00"/>
    <s v="USD"/>
    <n v="36985"/>
    <m/>
    <m/>
    <m/>
    <n v="1"/>
    <m/>
    <m/>
    <m/>
    <n v="2160"/>
    <m/>
  </r>
  <r>
    <x v="2"/>
    <x v="7"/>
    <x v="3"/>
    <s v="SCNB"/>
    <x v="2"/>
    <s v="Jiajun"/>
    <s v="Ali Hassan"/>
    <d v="2025-02-17T00:00:00"/>
    <s v="1513"/>
    <s v="NDG"/>
    <s v="NDG"/>
    <s v="ZOR"/>
    <s v="Oscar Paints Factory"/>
    <s v="CN_FF_5010491_F U Ningbo"/>
    <s v="5103367982"/>
    <s v="8019576"/>
    <m/>
    <s v="BEROL 611 200 KG THL DR"/>
    <n v="16000"/>
    <s v="KG"/>
    <s v="CIF"/>
    <x v="39"/>
    <s v="Saudi Arabia"/>
    <d v="2025-03-20T00:00:00"/>
    <d v="2025-03-03T00:00:00"/>
    <m/>
    <m/>
    <d v="2025-03-05T00:00:00"/>
    <n v="46"/>
    <d v="2025-04-20T00:00:00"/>
    <d v="2025-03-08T00:00:00"/>
    <d v="2025-03-04T00:00:00"/>
    <x v="0"/>
    <m/>
    <s v="CO_22GP"/>
    <n v="1"/>
    <n v="1"/>
    <x v="6"/>
    <s v="MSC ELOANE / GT509W"/>
    <s v="177ENTNTN01057A"/>
    <s v="宁波四期"/>
    <s v="MSC"/>
    <x v="0"/>
    <x v="0"/>
    <n v="3395"/>
    <n v="1040"/>
    <m/>
    <m/>
    <s v="SAJED"/>
    <m/>
    <n v="1040"/>
    <m/>
    <x v="0"/>
    <x v="1"/>
    <d v="2025-03-04T00:00:00"/>
    <s v="USD"/>
    <n v="25785"/>
    <m/>
    <m/>
    <m/>
    <n v="1"/>
    <m/>
    <m/>
    <m/>
    <n v="16000"/>
    <m/>
  </r>
  <r>
    <x v="2"/>
    <x v="7"/>
    <x v="0"/>
    <s v="SCNB"/>
    <x v="2"/>
    <s v="Jiajun"/>
    <s v="Ajies"/>
    <d v="2025-02-12T00:00:00"/>
    <s v="1513"/>
    <s v="NDG"/>
    <s v="NDG"/>
    <s v="ZNLC"/>
    <s v="Nouryon Surface Chemistry Pte Ltd"/>
    <s v="CN_FF_5010491_F U Ningbo"/>
    <s v="4700157944"/>
    <s v="8003743"/>
    <m/>
    <s v="ETHYLAN 1005 190 KG TH DR"/>
    <n v="950"/>
    <s v="KG"/>
    <s v="CIF"/>
    <x v="2"/>
    <s v="Singapore"/>
    <d v="2025-03-13T00:00:00"/>
    <d v="2025-02-21T00:00:00"/>
    <m/>
    <m/>
    <d v="2025-03-09T00:00:00"/>
    <n v="8"/>
    <d v="2025-03-16T00:00:00"/>
    <d v="2025-03-11T00:00:00"/>
    <d v="2025-03-04T00:00:00"/>
    <x v="0"/>
    <m/>
    <s v="LCL"/>
    <m/>
    <m/>
    <x v="1"/>
    <s v="CSCL URANUS  104W"/>
    <s v="LNBSIN25022393"/>
    <m/>
    <m/>
    <x v="1"/>
    <x v="1"/>
    <n v="1753"/>
    <n v="105"/>
    <m/>
    <m/>
    <s v="SGSIN"/>
    <m/>
    <m/>
    <m/>
    <x v="9"/>
    <x v="1"/>
    <d v="2025-03-04T00:00:00"/>
    <s v="CNY"/>
    <n v="21674"/>
    <m/>
    <m/>
    <m/>
    <m/>
    <m/>
    <m/>
    <m/>
    <n v="950"/>
    <m/>
  </r>
  <r>
    <x v="2"/>
    <x v="2"/>
    <x v="0"/>
    <s v="SCNB"/>
    <x v="2"/>
    <s v="Jiajun"/>
    <s v="Kai Ling"/>
    <d v="2025-02-20T00:00:00"/>
    <s v="1367"/>
    <s v="NDG"/>
    <s v="NDG"/>
    <s v="ZOR"/>
    <s v="Nouryon Surface Chemistry Pte Ltd"/>
    <s v="CN_FF_5009740_Milkyway"/>
    <s v="4700158342"/>
    <s v="2101878"/>
    <m/>
    <s v="IBC 1000 LTR (SB)"/>
    <n v="10080"/>
    <s v="KG"/>
    <s v="CIF"/>
    <x v="2"/>
    <s v="Singapore"/>
    <d v="2025-03-17T00:00:00"/>
    <d v="2025-03-04T00:00:00"/>
    <m/>
    <m/>
    <d v="2025-03-16T00:00:00"/>
    <n v="12"/>
    <d v="2025-03-28T00:00:00"/>
    <d v="2025-03-16T00:00:00"/>
    <d v="2025-03-06T00:00:00"/>
    <x v="0"/>
    <m/>
    <s v="CO_42GP"/>
    <n v="4"/>
    <n v="8"/>
    <x v="10"/>
    <s v="EVER VOW / 008W"/>
    <s v="EGLV142500470009"/>
    <s v="上海外高桥"/>
    <m/>
    <x v="1"/>
    <x v="9"/>
    <n v="10738"/>
    <n v="5600"/>
    <m/>
    <m/>
    <s v="SGSIN"/>
    <m/>
    <m/>
    <n v="1400"/>
    <x v="9"/>
    <x v="1"/>
    <d v="2025-03-06T00:00:00"/>
    <s v="CNY"/>
    <n v="106176"/>
    <m/>
    <m/>
    <m/>
    <m/>
    <m/>
    <n v="8"/>
    <m/>
    <n v="10080"/>
    <m/>
  </r>
  <r>
    <x v="2"/>
    <x v="7"/>
    <x v="3"/>
    <s v="SCNB"/>
    <x v="2"/>
    <s v="Jiajun"/>
    <s v="Georgios Skarpetis"/>
    <d v="2025-02-17T00:00:00"/>
    <s v="1513"/>
    <n v="8"/>
    <s v="UN3259"/>
    <s v="ZNLC"/>
    <s v="Nouryon Middle East FZE"/>
    <s v="CN_FF_5010491_F U Ningbo"/>
    <s v="4700158155"/>
    <s v="8003186"/>
    <m/>
    <s v="ETHOMEEN T/12 180 KG TH DR"/>
    <n v="14400"/>
    <s v="KG"/>
    <s v="CIF"/>
    <x v="10"/>
    <s v="United Arab Emirates"/>
    <d v="2025-03-28T00:00:00"/>
    <d v="2025-02-26T00:00:00"/>
    <d v="2025-02-27T00:00:00"/>
    <m/>
    <d v="2025-03-14T00:00:00"/>
    <n v="20"/>
    <d v="2025-04-03T00:00:00"/>
    <d v="2025-03-14T00:00:00"/>
    <d v="2025-03-12T00:00:00"/>
    <x v="0"/>
    <m/>
    <s v="CO_22GP"/>
    <n v="1"/>
    <n v="1"/>
    <x v="6"/>
    <s v="MSC ERICA / FK509A"/>
    <s v="177GDGNTN03313A/MEDUGQ673972"/>
    <s v="宁波四期"/>
    <s v="MSC"/>
    <x v="0"/>
    <x v="0"/>
    <n v="6015"/>
    <n v="945"/>
    <m/>
    <m/>
    <s v="AEJEA"/>
    <m/>
    <n v="945"/>
    <m/>
    <x v="9"/>
    <x v="1"/>
    <d v="2025-03-12T00:00:00"/>
    <s v="USD"/>
    <n v="36985"/>
    <m/>
    <m/>
    <m/>
    <n v="1"/>
    <m/>
    <m/>
    <m/>
    <n v="14400"/>
    <m/>
  </r>
  <r>
    <x v="2"/>
    <x v="7"/>
    <x v="6"/>
    <s v="SCNB"/>
    <x v="1"/>
    <s v="Jiajun"/>
    <s v="Rocina"/>
    <d v="2025-01-15T00:00:00"/>
    <s v="1513"/>
    <s v="NDG"/>
    <s v="NDG"/>
    <s v="ZNLC"/>
    <s v="CORPORACION GTM DEL PERU S.A."/>
    <s v="CN_FF_5010491_F U Ningbo"/>
    <s v="5103349980"/>
    <s v="8019576"/>
    <m/>
    <s v="BEROL 611 200 KG THL DR"/>
    <n v="4000"/>
    <s v="KG"/>
    <s v="FCA"/>
    <x v="41"/>
    <s v="Peru"/>
    <d v="2025-02-15T00:00:00"/>
    <d v="2025-02-14T00:00:00"/>
    <m/>
    <m/>
    <d v="2025-03-15T00:00:00"/>
    <n v="45"/>
    <d v="2025-04-21T00:00:00"/>
    <d v="2025-03-14T00:00:00"/>
    <d v="2025-02-24T00:00:00"/>
    <x v="0"/>
    <m/>
    <s v="LCL"/>
    <m/>
    <m/>
    <x v="1"/>
    <s v="ALS LUNA/0MHQKE"/>
    <s v="COSU6411223060A"/>
    <m/>
    <m/>
    <x v="2"/>
    <x v="2"/>
    <n v="1350"/>
    <n v="0"/>
    <m/>
    <m/>
    <s v="PECLL"/>
    <m/>
    <m/>
    <m/>
    <x v="1"/>
    <x v="1"/>
    <d v="2025-02-24T00:00:00"/>
    <s v="USD"/>
    <n v="6720"/>
    <m/>
    <m/>
    <m/>
    <m/>
    <m/>
    <m/>
    <m/>
    <n v="4000"/>
    <m/>
  </r>
  <r>
    <x v="2"/>
    <x v="7"/>
    <x v="0"/>
    <s v="SCNB"/>
    <x v="2"/>
    <s v="Jiajun"/>
    <s v="Sandra Lim"/>
    <d v="2024-10-21T00:00:00"/>
    <s v="1513"/>
    <s v="NDG"/>
    <s v="NDG"/>
    <s v="ZOR"/>
    <s v="Eurotec Nutrition International Co., Ltd"/>
    <s v="CN_FF_5010491_F U Ningbo"/>
    <s v="5103308804"/>
    <s v="8000204"/>
    <m/>
    <s v="BREDOL 683 (FEED GRADE) 1000 KG IBC"/>
    <n v="16000"/>
    <s v="KG"/>
    <s v="FOB"/>
    <x v="8"/>
    <s v="Vietnam"/>
    <d v="2025-03-10T00:00:00"/>
    <d v="2025-02-20T00:00:00"/>
    <d v="2025-02-27T00:00:00"/>
    <m/>
    <d v="2025-03-15T00:00:00"/>
    <n v="6"/>
    <d v="2025-03-21T00:00:00"/>
    <d v="2025-03-17T00:00:00"/>
    <d v="2025-03-10T00:00:00"/>
    <x v="0"/>
    <m/>
    <s v="CO_22GP"/>
    <n v="1"/>
    <n v="1"/>
    <x v="15"/>
    <s v="HANSA FRESENBURG 086S"/>
    <s v="COAU7257839260"/>
    <s v="宁波大榭"/>
    <m/>
    <x v="2"/>
    <x v="2"/>
    <n v="5447"/>
    <n v="0"/>
    <m/>
    <m/>
    <s v="VNSGN"/>
    <m/>
    <m/>
    <m/>
    <x v="2"/>
    <x v="1"/>
    <d v="2025-03-10T00:00:00"/>
    <s v="USD"/>
    <n v="48096"/>
    <m/>
    <m/>
    <m/>
    <m/>
    <m/>
    <m/>
    <n v="1"/>
    <n v="16000"/>
    <m/>
  </r>
  <r>
    <x v="2"/>
    <x v="7"/>
    <x v="0"/>
    <s v="SCNB"/>
    <x v="2"/>
    <s v="Jiajun"/>
    <s v="Michelle Buraga"/>
    <d v="2025-01-21T00:00:00"/>
    <s v="1513"/>
    <s v="NDG"/>
    <s v="NDG"/>
    <s v="ZOR"/>
    <s v="Ilyas Sons Corporation"/>
    <s v="CN_FF_5010491_F U Ningbo"/>
    <s v="5103355228"/>
    <s v="8019576"/>
    <m/>
    <s v="BEROL 611 200 KG THL DR"/>
    <n v="32000"/>
    <s v="KG"/>
    <s v="CFR"/>
    <x v="14"/>
    <s v="Pakistan"/>
    <d v="2025-03-20T00:00:00"/>
    <d v="2025-02-10T00:00:00"/>
    <m/>
    <m/>
    <d v="2025-03-17T00:00:00"/>
    <n v="17"/>
    <d v="2025-04-05T00:00:00"/>
    <d v="2025-03-17T00:00:00"/>
    <d v="2025-03-12T00:00:00"/>
    <x v="0"/>
    <m/>
    <s v="CO_22GP"/>
    <n v="2"/>
    <n v="2"/>
    <x v="0"/>
    <s v="XIN BEIJING/151W"/>
    <s v="OOLU2156908000"/>
    <s v="宁波梅山"/>
    <s v="OOCL"/>
    <x v="0"/>
    <x v="0"/>
    <n v="5854"/>
    <n v="2200"/>
    <m/>
    <m/>
    <s v="PKKHI"/>
    <m/>
    <n v="1100"/>
    <m/>
    <x v="1"/>
    <x v="1"/>
    <d v="2025-03-12T00:00:00"/>
    <s v="USD"/>
    <n v="30874"/>
    <m/>
    <m/>
    <m/>
    <n v="2"/>
    <m/>
    <m/>
    <m/>
    <n v="32000"/>
    <m/>
  </r>
  <r>
    <x v="2"/>
    <x v="7"/>
    <x v="0"/>
    <s v="SCNB"/>
    <x v="2"/>
    <s v="Jiajun"/>
    <s v="Ajies"/>
    <d v="2025-03-04T00:00:00"/>
    <s v="1513"/>
    <s v="NDG"/>
    <s v="NDG"/>
    <s v="ZNLC"/>
    <s v="Nouryon Surface Chemistry Pte Ltd"/>
    <s v="CN_FF_5010491_F U Ningbo"/>
    <s v="4700158891"/>
    <s v="8003743"/>
    <m/>
    <s v="ETHYLAN 1005 190 KG TH DR"/>
    <n v="1520"/>
    <s v="KG"/>
    <s v="CIF"/>
    <x v="2"/>
    <s v="Singapore"/>
    <d v="2025-03-27T00:00:00"/>
    <d v="2025-03-10T00:00:00"/>
    <m/>
    <m/>
    <d v="2025-03-20T00:00:00"/>
    <n v="8"/>
    <d v="2025-03-27T00:00:00"/>
    <d v="2025-03-21T00:00:00"/>
    <d v="2025-03-14T00:00:00"/>
    <x v="0"/>
    <m/>
    <s v="LCL"/>
    <m/>
    <m/>
    <x v="1"/>
    <s v="XIN QIN HUANG DAO  "/>
    <s v="OOLU2156942470G  "/>
    <m/>
    <m/>
    <x v="1"/>
    <x v="1"/>
    <n v="2753"/>
    <n v="105"/>
    <m/>
    <m/>
    <s v="SGSIN"/>
    <m/>
    <m/>
    <m/>
    <x v="9"/>
    <x v="1"/>
    <d v="2025-03-14T00:00:00"/>
    <s v="CNY"/>
    <n v="17339"/>
    <m/>
    <m/>
    <m/>
    <m/>
    <m/>
    <m/>
    <m/>
    <n v="1520"/>
    <m/>
  </r>
  <r>
    <x v="2"/>
    <x v="7"/>
    <x v="0"/>
    <s v="SCNB"/>
    <x v="2"/>
    <s v="Jiajun"/>
    <s v="Kai Ling"/>
    <d v="2025-02-19T00:00:00"/>
    <s v="1513"/>
    <n v="9"/>
    <s v="UN3082"/>
    <s v="ZNLC"/>
    <s v="Nouryon Surface Chemistry Pte Ltd"/>
    <s v="CN_FF_5010491_F U Ningbo"/>
    <s v="4700158267"/>
    <s v="8001471"/>
    <m/>
    <s v="ETHOMEEN T/24 BULK_x0009_"/>
    <n v="42000"/>
    <s v="KG"/>
    <s v="CIF"/>
    <x v="2"/>
    <s v="Singapore"/>
    <d v="2025-03-17T00:00:00"/>
    <d v="2025-02-27T00:00:00"/>
    <m/>
    <m/>
    <d v="2025-03-20T00:00:00"/>
    <n v="7"/>
    <d v="2025-03-27T00:00:00"/>
    <d v="2025-03-21T00:00:00"/>
    <d v="2025-03-09T00:00:00"/>
    <x v="0"/>
    <m/>
    <s v="SO_22TD"/>
    <n v="2"/>
    <n v="2"/>
    <x v="15"/>
    <s v="XIN QIN HUANG DAO /117S"/>
    <s v="COAU7257747880"/>
    <m/>
    <m/>
    <x v="1"/>
    <x v="9"/>
    <n v="16955"/>
    <n v="4780"/>
    <m/>
    <m/>
    <s v="SGSIN"/>
    <m/>
    <m/>
    <n v="1450"/>
    <x v="9"/>
    <x v="1"/>
    <d v="2025-03-09T00:00:00"/>
    <s v="CNY"/>
    <n v="588000"/>
    <m/>
    <m/>
    <m/>
    <m/>
    <m/>
    <n v="2"/>
    <m/>
    <n v="42000"/>
    <m/>
  </r>
  <r>
    <x v="2"/>
    <x v="7"/>
    <x v="4"/>
    <s v="SCNB"/>
    <x v="2"/>
    <s v="Jiajun"/>
    <s v="Ahmed Mahmoud"/>
    <d v="2024-10-16T00:00:00"/>
    <s v="1513"/>
    <n v="9"/>
    <s v="UN3082"/>
    <s v="ZOR"/>
    <s v="CHEMTRADE SOUTH AFRICA"/>
    <s v="CN_FF_5010491_F U Ningbo"/>
    <s v="5103307411"/>
    <s v="8019280"/>
    <m/>
    <s v="ETHYLAN EF 60 1000 KG IBC"/>
    <n v="18000"/>
    <s v="KG"/>
    <s v="CIF"/>
    <x v="37"/>
    <s v="South Africa"/>
    <d v="2025-04-15T00:00:00"/>
    <d v="2025-03-14T00:00:00"/>
    <m/>
    <m/>
    <d v="2025-03-22T00:00:00"/>
    <n v="27"/>
    <d v="2025-04-16T00:00:00"/>
    <d v="2025-03-23T00:00:00"/>
    <d v="2025-03-14T00:00:00"/>
    <x v="0"/>
    <m/>
    <s v="CO_22GP"/>
    <n v="1"/>
    <n v="1"/>
    <x v="6"/>
    <s v="MSC MARINA  ZF511A"/>
    <s v="177DDGNTN04871A"/>
    <s v="宁波四期"/>
    <s v="MSC"/>
    <x v="0"/>
    <x v="0"/>
    <n v="5124"/>
    <n v="1500"/>
    <m/>
    <m/>
    <s v="ZADUR"/>
    <m/>
    <n v="1500"/>
    <m/>
    <x v="0"/>
    <x v="0"/>
    <d v="2025-03-14T00:00:00"/>
    <s v="USD"/>
    <n v="35640"/>
    <m/>
    <m/>
    <m/>
    <n v="1"/>
    <m/>
    <m/>
    <m/>
    <n v="18000"/>
    <m/>
  </r>
  <r>
    <x v="2"/>
    <x v="7"/>
    <x v="0"/>
    <s v="SCNB"/>
    <x v="2"/>
    <s v="Jiajun"/>
    <s v="Nachiket"/>
    <d v="2025-02-16T00:00:00"/>
    <s v="1902"/>
    <s v="NDG"/>
    <s v="NDG"/>
    <s v="ZNLC"/>
    <s v="Nouryon Surface Chemistry Pte Ltd"/>
    <s v="CN_FF_5009725_Trident"/>
    <s v="4700158112"/>
    <s v="8023880"/>
    <m/>
    <s v="C-6437 BULK"/>
    <n v="22000"/>
    <s v="KG"/>
    <s v="CIF"/>
    <x v="2"/>
    <s v="Singapore"/>
    <d v="2025-03-28T00:00:00"/>
    <d v="2025-03-16T00:00:00"/>
    <m/>
    <m/>
    <d v="2025-03-22T00:00:00"/>
    <n v="9"/>
    <d v="2025-03-31T00:00:00"/>
    <d v="2025-03-22T00:00:00"/>
    <d v="2025-03-10T00:00:00"/>
    <x v="0"/>
    <m/>
    <s v="SO_22TD"/>
    <n v="1"/>
    <n v="1"/>
    <x v="6"/>
    <s v="MSC GENERAL IV / HU511A"/>
    <s v="177ISCNPN60496A"/>
    <s v="宁波四期"/>
    <s v="OOCL"/>
    <x v="1"/>
    <x v="8"/>
    <n v="2636"/>
    <n v="2040"/>
    <m/>
    <m/>
    <s v="SGSIN"/>
    <m/>
    <n v="380"/>
    <n v="1450"/>
    <x v="9"/>
    <x v="1"/>
    <d v="2025-03-10T00:00:00"/>
    <s v="CNY"/>
    <n v="488206"/>
    <m/>
    <m/>
    <m/>
    <m/>
    <m/>
    <n v="1"/>
    <m/>
    <n v="22000"/>
    <m/>
  </r>
  <r>
    <x v="2"/>
    <x v="7"/>
    <x v="0"/>
    <s v="SCNB"/>
    <x v="2"/>
    <s v="Jiajun"/>
    <s v="Nachiket"/>
    <d v="2025-02-16T00:00:00"/>
    <s v="1902"/>
    <s v="NDG"/>
    <s v="NDG"/>
    <s v="ZNLC"/>
    <s v="Nouryon Surface Chemistry Pte Ltd"/>
    <s v="CN_FF_5009725_Trident"/>
    <s v="4700158113"/>
    <s v="8023880"/>
    <m/>
    <s v="C-6437 BULK"/>
    <n v="22000"/>
    <s v="KG"/>
    <s v="CIF"/>
    <x v="2"/>
    <s v="Singapore"/>
    <d v="2025-03-25T00:00:00"/>
    <d v="2025-03-25T00:00:00"/>
    <m/>
    <m/>
    <d v="2025-03-24T00:00:00"/>
    <n v="7"/>
    <d v="2025-03-31T00:00:00"/>
    <d v="2025-03-25T00:00:00"/>
    <d v="2025-03-13T00:00:00"/>
    <x v="0"/>
    <m/>
    <s v="SO_22TD"/>
    <n v="1"/>
    <n v="1"/>
    <x v="3"/>
    <s v="SEASPAN OSAKA/V.0023W"/>
    <s v="WHL084F518081"/>
    <s v="宁波四期"/>
    <s v="OOCL"/>
    <x v="1"/>
    <x v="8"/>
    <n v="3074"/>
    <n v="2060"/>
    <m/>
    <m/>
    <s v="SGSIN"/>
    <m/>
    <n v="380"/>
    <n v="1500"/>
    <x v="9"/>
    <x v="1"/>
    <d v="2025-03-13T00:00:00"/>
    <s v="CNY"/>
    <n v="488206"/>
    <m/>
    <m/>
    <m/>
    <m/>
    <m/>
    <n v="1"/>
    <m/>
    <n v="22000"/>
    <m/>
  </r>
  <r>
    <x v="2"/>
    <x v="7"/>
    <x v="0"/>
    <s v="SCNB"/>
    <x v="2"/>
    <s v="Jiajun"/>
    <s v="Nachiket"/>
    <d v="2025-02-17T00:00:00"/>
    <s v="1902"/>
    <s v="NDG"/>
    <s v="NDG"/>
    <s v="ZNLC"/>
    <s v="Nouryon Surface Chemistry Pte Ltd"/>
    <s v="CN_FF_5009725_Trident"/>
    <s v="4700158152"/>
    <s v="8023880"/>
    <m/>
    <s v="C-6437 BULK"/>
    <n v="22000"/>
    <s v="KG"/>
    <s v="CIF"/>
    <x v="2"/>
    <s v="Singapore"/>
    <d v="2025-03-26T00:00:00"/>
    <d v="2025-04-14T00:00:00"/>
    <m/>
    <m/>
    <d v="2025-03-24T00:00:00"/>
    <n v="7"/>
    <d v="2025-03-31T00:00:00"/>
    <d v="2025-03-25T00:00:00"/>
    <d v="2025-03-16T00:00:00"/>
    <x v="0"/>
    <m/>
    <s v="SO_22TD"/>
    <n v="1"/>
    <n v="1"/>
    <x v="3"/>
    <s v="SEASPAN OSAKA/V.0023W"/>
    <s v="WHL084F518185"/>
    <s v="宁波四期"/>
    <s v="OOCL"/>
    <x v="1"/>
    <x v="8"/>
    <n v="3074"/>
    <n v="2060"/>
    <m/>
    <m/>
    <s v="SGSIN"/>
    <m/>
    <n v="380"/>
    <n v="1500"/>
    <x v="9"/>
    <x v="1"/>
    <d v="2025-03-16T00:00:00"/>
    <s v="CNY"/>
    <n v="488206"/>
    <m/>
    <m/>
    <m/>
    <m/>
    <m/>
    <n v="1"/>
    <m/>
    <n v="22000"/>
    <m/>
  </r>
  <r>
    <x v="2"/>
    <x v="7"/>
    <x v="0"/>
    <s v="SCNB"/>
    <x v="2"/>
    <s v="Jiajun"/>
    <s v="Chizuko Suzuki"/>
    <d v="2025-03-14T00:00:00"/>
    <s v="1902"/>
    <s v="NDG"/>
    <s v="NDG"/>
    <s v="ZOR"/>
    <s v="Nouryon Japan K.K"/>
    <s v="CN_FF_5010491_F U Ningbo"/>
    <s v="4700159456"/>
    <s v="8003924"/>
    <m/>
    <s v="BEROL VISCO 388"/>
    <n v="840"/>
    <s v="KG"/>
    <s v="CIF"/>
    <x v="21"/>
    <s v="Japan"/>
    <d v="2025-04-03T00:00:00"/>
    <d v="2025-03-14T00:00:00"/>
    <m/>
    <m/>
    <d v="2025-03-26T00:00:00"/>
    <n v="3"/>
    <d v="2025-03-30T00:00:00"/>
    <d v="2025-03-26T00:00:00"/>
    <d v="2025-03-21T00:00:00"/>
    <x v="0"/>
    <m/>
    <s v="LCL"/>
    <m/>
    <m/>
    <x v="1"/>
    <s v="NEW MINGZHOU 16 V.2507E"/>
    <s v="NOSNB25OS11242D"/>
    <m/>
    <m/>
    <x v="1"/>
    <x v="1"/>
    <n v="1537"/>
    <n v="90"/>
    <m/>
    <m/>
    <s v="JPOSA"/>
    <m/>
    <m/>
    <m/>
    <x v="9"/>
    <x v="1"/>
    <d v="2025-03-21T00:00:00"/>
    <s v="CNY"/>
    <n v="24653"/>
    <m/>
    <m/>
    <m/>
    <m/>
    <m/>
    <m/>
    <m/>
    <n v="840"/>
    <m/>
  </r>
  <r>
    <x v="2"/>
    <x v="7"/>
    <x v="0"/>
    <s v="SCNB"/>
    <x v="2"/>
    <s v="Jiajun"/>
    <s v="Kai Ling"/>
    <d v="2025-03-04T00:00:00"/>
    <s v="1513"/>
    <n v="9"/>
    <s v="UN3082"/>
    <s v="ZNLC"/>
    <s v="Nouryon Surface Chemistry Pte Ltd"/>
    <s v="CN_FF_5010491_F U Ningbo"/>
    <s v="4700158815"/>
    <s v="8018595"/>
    <m/>
    <s v="ETHOMEEN T/24 1000 KG IBC"/>
    <n v="18000"/>
    <s v="KG"/>
    <s v="CIF"/>
    <x v="2"/>
    <s v="Singapore"/>
    <d v="2025-03-27T00:00:00"/>
    <d v="2025-03-10T00:00:00"/>
    <m/>
    <m/>
    <d v="2025-03-27T00:00:00"/>
    <n v="8"/>
    <d v="2025-04-03T00:00:00"/>
    <d v="2025-03-27T00:00:00"/>
    <d v="2025-03-19T00:00:00"/>
    <x v="0"/>
    <m/>
    <s v="CO_22GP"/>
    <n v="1"/>
    <n v="1"/>
    <x v="3"/>
    <s v="WAN HAI A17[W003]"/>
    <s v="WHL058F518040"/>
    <s v="宁波二期"/>
    <s v="WHL"/>
    <x v="0"/>
    <x v="0"/>
    <n v="10115"/>
    <n v="350"/>
    <m/>
    <m/>
    <s v="SGSIN"/>
    <m/>
    <n v="350"/>
    <m/>
    <x v="9"/>
    <x v="1"/>
    <d v="2025-03-19T00:00:00"/>
    <s v="CNY"/>
    <n v="228480"/>
    <m/>
    <m/>
    <m/>
    <n v="1"/>
    <m/>
    <m/>
    <m/>
    <n v="18000"/>
    <m/>
  </r>
  <r>
    <x v="2"/>
    <x v="7"/>
    <x v="0"/>
    <s v="SCNB"/>
    <x v="2"/>
    <s v="Jiajun"/>
    <s v="Michelle Buraga"/>
    <d v="2025-03-04T00:00:00"/>
    <s v="1513"/>
    <s v="NDG"/>
    <s v="NDG"/>
    <s v="ZOR"/>
    <s v="Lukem Maroc"/>
    <s v="CN_FF_5010491_F U Ningbo"/>
    <s v="5103377556"/>
    <s v="8019576"/>
    <m/>
    <s v="BEROL 611 200 KG THL DR"/>
    <n v="16000"/>
    <s v="KG"/>
    <s v="CFR"/>
    <x v="42"/>
    <s v="Morocco"/>
    <d v="2025-04-30T00:00:00"/>
    <d v="2025-03-18T00:00:00"/>
    <m/>
    <m/>
    <d v="2025-03-27T00:00:00"/>
    <n v="69"/>
    <d v="2025-06-04T00:00:00"/>
    <d v="2025-03-27T00:00:00"/>
    <d v="2025-03-25T00:00:00"/>
    <x v="0"/>
    <m/>
    <s v="CO_22GP"/>
    <n v="1"/>
    <n v="1"/>
    <x v="5"/>
    <s v="MAERSK ESSEN/513W"/>
    <s v="HLCUNG12412UIBC9"/>
    <s v="宁波梅山"/>
    <s v="HPL"/>
    <x v="0"/>
    <x v="0"/>
    <n v="3582"/>
    <n v="2227"/>
    <m/>
    <m/>
    <s v="MACAS"/>
    <m/>
    <n v="2187"/>
    <m/>
    <x v="1"/>
    <x v="1"/>
    <d v="2025-03-25T00:00:00"/>
    <s v="EUR"/>
    <n v="24156"/>
    <m/>
    <m/>
    <m/>
    <n v="1"/>
    <m/>
    <m/>
    <m/>
    <n v="16000"/>
    <m/>
  </r>
  <r>
    <x v="2"/>
    <x v="7"/>
    <x v="0"/>
    <s v="SCNB"/>
    <x v="2"/>
    <s v="Jiajun"/>
    <s v="Michelle Buraga"/>
    <d v="2025-03-03T00:00:00"/>
    <s v="1513"/>
    <s v="NDG"/>
    <s v="NDG"/>
    <s v="ZOR"/>
    <s v="NuVest Chemicals (Pty) Ltd"/>
    <s v="CN_FF_5010491_F U Ningbo"/>
    <s v="5103376472"/>
    <s v="8019576"/>
    <m/>
    <s v="BEROL 611 200 KG THL DR"/>
    <n v="16000"/>
    <s v="KG"/>
    <s v="CFR"/>
    <x v="37"/>
    <s v="South Africa"/>
    <d v="2025-04-15T00:00:00"/>
    <d v="2025-03-11T00:00:00"/>
    <m/>
    <m/>
    <d v="2025-03-29T00:00:00"/>
    <n v="27"/>
    <d v="2025-04-25T00:00:00"/>
    <d v="2025-03-30T00:00:00"/>
    <d v="2025-03-22T00:00:00"/>
    <x v="0"/>
    <m/>
    <s v="CO_22GP"/>
    <n v="1"/>
    <n v="1"/>
    <x v="6"/>
    <s v="MSC STELLA / ZF512A"/>
    <s v="177DNTNTN04891A"/>
    <s v="宁波四期"/>
    <s v="MSC"/>
    <x v="0"/>
    <x v="0"/>
    <n v="3295"/>
    <n v="1400"/>
    <m/>
    <m/>
    <s v="ZADUR"/>
    <m/>
    <n v="1400"/>
    <m/>
    <x v="1"/>
    <x v="1"/>
    <d v="2025-03-22T00:00:00"/>
    <s v="EUR"/>
    <n v="26352"/>
    <m/>
    <m/>
    <m/>
    <n v="1"/>
    <m/>
    <m/>
    <m/>
    <n v="16000"/>
    <m/>
  </r>
  <r>
    <x v="2"/>
    <x v="7"/>
    <x v="0"/>
    <s v="SCNB"/>
    <x v="2"/>
    <s v="Jiajun"/>
    <s v="Sandra Lim"/>
    <d v="2024-12-13T00:00:00"/>
    <s v="1513"/>
    <s v="NDG"/>
    <s v="NDG"/>
    <s v="ZOR"/>
    <s v="Eurotec Nutrition International Co., Ltd"/>
    <s v="CN_FF_5010491_F U Ningbo"/>
    <s v="5103337284"/>
    <s v="8000204"/>
    <m/>
    <s v="BREDOL 683 (FEED GRADE) 1000 KG IBC"/>
    <n v="16000"/>
    <s v="KG"/>
    <s v="FOB"/>
    <x v="24"/>
    <s v="Vietnam"/>
    <d v="2025-03-25T00:00:00"/>
    <d v="2025-03-11T00:00:00"/>
    <d v="2025-03-07T00:00:00"/>
    <m/>
    <d v="2025-03-29T00:00:00"/>
    <n v="6"/>
    <d v="2025-03-30T00:00:00"/>
    <d v="2025-03-31T00:00:00"/>
    <d v="2025-03-21T00:00:00"/>
    <x v="0"/>
    <m/>
    <s v="CO_22GP"/>
    <n v="1"/>
    <n v="1"/>
    <x v="18"/>
    <s v="CA OSAKA /2505W"/>
    <s v="NOSNB25HF11184"/>
    <s v="宁波大榭"/>
    <m/>
    <x v="2"/>
    <x v="2"/>
    <n v="5447"/>
    <n v="0"/>
    <m/>
    <m/>
    <s v="VNHPH"/>
    <m/>
    <m/>
    <m/>
    <x v="2"/>
    <x v="1"/>
    <d v="2025-03-21T00:00:00"/>
    <s v="USD"/>
    <n v="48960"/>
    <m/>
    <m/>
    <m/>
    <m/>
    <m/>
    <m/>
    <n v="1"/>
    <n v="16000"/>
    <m/>
  </r>
  <r>
    <x v="2"/>
    <x v="7"/>
    <x v="0"/>
    <s v="SCNB"/>
    <x v="2"/>
    <s v="Jiajun"/>
    <s v="Lily Deng"/>
    <d v="2025-03-06T00:00:00"/>
    <s v="1513"/>
    <n v="9"/>
    <s v="UN3077"/>
    <s v="ZOR"/>
    <s v="TJ Chemical Co Ltd"/>
    <s v="CN_FF_5010491_F U Ningbo"/>
    <s v="5103378441"/>
    <s v="8018935"/>
    <m/>
    <s v="ARMOSTAT 1800 180 KG TH DR"/>
    <n v="14400"/>
    <s v="KG"/>
    <s v="CIF"/>
    <x v="19"/>
    <s v="Korea"/>
    <d v="2025-03-31T00:00:00"/>
    <d v="2025-03-10T00:00:00"/>
    <d v="2025-03-18T00:00:00"/>
    <m/>
    <d v="2025-04-01T00:00:00"/>
    <n v="2"/>
    <d v="2025-04-03T00:00:00"/>
    <d v="2025-04-01T00:00:00"/>
    <d v="2025-03-21T00:00:00"/>
    <x v="0"/>
    <m/>
    <s v="CO_22GP"/>
    <n v="1"/>
    <n v="1"/>
    <x v="19"/>
    <s v="STAR CHASER/2504E"/>
    <s v="NSSLANGB25C00462"/>
    <s v="宁波大榭"/>
    <s v="MSK/NAMSUNG"/>
    <x v="0"/>
    <x v="0"/>
    <n v="6075"/>
    <n v="940"/>
    <m/>
    <m/>
    <s v="KRPUS"/>
    <m/>
    <n v="940"/>
    <m/>
    <x v="2"/>
    <x v="1"/>
    <d v="2025-03-21T00:00:00"/>
    <s v="USD"/>
    <n v="59616"/>
    <m/>
    <m/>
    <m/>
    <n v="1"/>
    <m/>
    <m/>
    <m/>
    <n v="14400"/>
    <m/>
  </r>
  <r>
    <x v="2"/>
    <x v="7"/>
    <x v="0"/>
    <s v="SCNB"/>
    <x v="2"/>
    <s v="Jiajun"/>
    <s v="Sandra Lim"/>
    <d v="2025-03-10T00:00:00"/>
    <s v="1513"/>
    <s v="NDG"/>
    <s v="NDG"/>
    <s v="ZOR"/>
    <s v="Eurotec Nutrition (Thailand) Co.Ltd"/>
    <s v="CN_FF_5010491_F U Ningbo"/>
    <s v="5103350192"/>
    <s v="8000204"/>
    <m/>
    <s v="BREDOL 683 (FEED GRADE) 1000 KG IBC"/>
    <n v="36000"/>
    <s v="KG"/>
    <s v="FOB"/>
    <x v="43"/>
    <s v="Thailand"/>
    <d v="2025-03-31T00:00:00"/>
    <d v="2025-05-12T00:00:00"/>
    <d v="2025-03-13T00:00:00"/>
    <m/>
    <d v="2025-04-01T00:00:00"/>
    <n v="9"/>
    <d v="2025-04-10T00:00:00"/>
    <d v="2025-04-01T00:00:00"/>
    <d v="2025-03-26T00:00:00"/>
    <x v="0"/>
    <m/>
    <s v="CO_22GP"/>
    <n v="2"/>
    <n v="2"/>
    <x v="2"/>
    <s v="GSL AFRICA 965S"/>
    <s v="GOSUNGB20105621"/>
    <s v="宁波三期"/>
    <m/>
    <x v="2"/>
    <x v="2"/>
    <n v="8024"/>
    <n v="0"/>
    <m/>
    <m/>
    <s v="THLKR"/>
    <m/>
    <m/>
    <m/>
    <x v="2"/>
    <x v="1"/>
    <d v="2025-03-26T00:00:00"/>
    <s v="USD"/>
    <n v="48960"/>
    <m/>
    <m/>
    <m/>
    <m/>
    <m/>
    <m/>
    <n v="2"/>
    <n v="36000"/>
    <m/>
  </r>
  <r>
    <x v="2"/>
    <x v="7"/>
    <x v="0"/>
    <s v="SCNB"/>
    <x v="2"/>
    <s v="Jiajun"/>
    <s v="Nachiket"/>
    <d v="2025-03-07T00:00:00"/>
    <s v="1902"/>
    <s v="NDG"/>
    <s v="NDG"/>
    <s v="ZNLC"/>
    <s v="Nouryon Surface Chemistry Pte Ltd"/>
    <s v="CN_FF_5009725_Trident"/>
    <s v="4700159095"/>
    <s v="8023880"/>
    <m/>
    <s v="C-6437 BULK"/>
    <n v="22000"/>
    <s v="KG"/>
    <s v="CIF"/>
    <x v="2"/>
    <s v="Singapore"/>
    <d v="2025-04-06T00:00:00"/>
    <d v="2025-04-14T00:00:00"/>
    <m/>
    <m/>
    <d v="2025-04-01T00:00:00"/>
    <n v="7"/>
    <d v="2025-04-08T00:00:00"/>
    <d v="2025-04-01T00:00:00"/>
    <d v="2025-03-19T00:00:00"/>
    <x v="0"/>
    <m/>
    <s v="SO_22TD"/>
    <n v="1"/>
    <n v="1"/>
    <x v="20"/>
    <s v="HMM GREEN/0001W"/>
    <s v="NBOZE0M63800"/>
    <s v="宁波二期"/>
    <s v="OOCL"/>
    <x v="1"/>
    <x v="8"/>
    <n v="3062"/>
    <n v="1890"/>
    <m/>
    <m/>
    <s v="SGSIN"/>
    <m/>
    <n v="380"/>
    <n v="1300"/>
    <x v="9"/>
    <x v="1"/>
    <d v="2025-03-19T00:00:00"/>
    <s v="CNY"/>
    <n v="488206"/>
    <m/>
    <m/>
    <m/>
    <m/>
    <m/>
    <n v="1"/>
    <m/>
    <n v="22000"/>
    <m/>
  </r>
  <r>
    <x v="2"/>
    <x v="7"/>
    <x v="0"/>
    <s v="SCNB"/>
    <x v="2"/>
    <s v="Jiajun"/>
    <s v="Nachiket"/>
    <d v="2025-03-03T00:00:00"/>
    <s v="1902"/>
    <s v="NDG"/>
    <s v="NDG"/>
    <s v="ZNLC"/>
    <s v="Nouryon Surface Chemistry Pte Ltd"/>
    <s v="CN_FF_5009725_Trident"/>
    <s v="4700158816"/>
    <s v="8023880"/>
    <m/>
    <s v="C-6437 BULK"/>
    <n v="44000"/>
    <s v="KG"/>
    <s v="CIF"/>
    <x v="2"/>
    <s v="Singapore"/>
    <d v="2025-04-06T00:00:00"/>
    <d v="2025-04-20T00:00:00"/>
    <m/>
    <m/>
    <d v="2025-04-01T00:00:00"/>
    <n v="7"/>
    <d v="2025-04-08T00:00:00"/>
    <d v="2025-04-01T00:00:00"/>
    <d v="2025-03-22T00:00:00"/>
    <x v="0"/>
    <m/>
    <s v="SO_22TD"/>
    <n v="2"/>
    <n v="2"/>
    <x v="20"/>
    <s v="HMM GREEN/0001W"/>
    <s v="NBOZUGA74600"/>
    <s v="宁波二期"/>
    <s v="OOCL"/>
    <x v="1"/>
    <x v="8"/>
    <n v="4674"/>
    <n v="3720"/>
    <m/>
    <m/>
    <s v="SGSIN"/>
    <m/>
    <n v="380"/>
    <n v="1300"/>
    <x v="9"/>
    <x v="1"/>
    <d v="2025-03-22T00:00:00"/>
    <s v="CNY"/>
    <n v="976411"/>
    <m/>
    <m/>
    <m/>
    <m/>
    <m/>
    <n v="2"/>
    <m/>
    <n v="44000"/>
    <m/>
  </r>
  <r>
    <x v="2"/>
    <x v="7"/>
    <x v="0"/>
    <s v="SCNB"/>
    <x v="2"/>
    <s v="Jiajun"/>
    <s v="Wan Wan"/>
    <d v="2025-03-04T00:00:00"/>
    <s v="1513"/>
    <s v="NDG"/>
    <s v="NDG"/>
    <s v="ZOR"/>
    <s v="PT. Alkindo Mitraraya"/>
    <s v="CN_FF_5010491_F U Ningbo"/>
    <s v="5103377146"/>
    <s v="8018829"/>
    <m/>
    <s v="ETHYLAN NS 500LQ 200 KG TH DR"/>
    <n v="800"/>
    <s v="KG"/>
    <s v="FOB"/>
    <x v="1"/>
    <s v="Indonesia"/>
    <d v="2025-04-14T00:00:00"/>
    <d v="2025-03-25T00:00:00"/>
    <m/>
    <m/>
    <d v="2025-04-01T00:00:00"/>
    <n v="6"/>
    <d v="2025-04-06T00:00:00"/>
    <d v="2025-04-01T00:00:00"/>
    <d v="2025-03-19T00:00:00"/>
    <x v="0"/>
    <m/>
    <s v="LCL"/>
    <m/>
    <m/>
    <x v="1"/>
    <s v="KMTC Haiphong/2503S"/>
    <s v="KMTCNBO8707349A"/>
    <m/>
    <m/>
    <x v="2"/>
    <x v="2"/>
    <n v="2699"/>
    <n v="0"/>
    <m/>
    <m/>
    <s v="IDJKT"/>
    <m/>
    <n v="0"/>
    <m/>
    <x v="0"/>
    <x v="1"/>
    <d v="2025-03-19T00:00:00"/>
    <s v="USD"/>
    <n v="3960"/>
    <m/>
    <m/>
    <m/>
    <m/>
    <m/>
    <m/>
    <m/>
    <n v="800"/>
    <m/>
  </r>
  <r>
    <x v="2"/>
    <x v="7"/>
    <x v="3"/>
    <s v="SCNB"/>
    <x v="2"/>
    <s v="Jiajun"/>
    <s v="Michelle Buraga"/>
    <d v="2024-12-16T00:00:00"/>
    <s v="1513"/>
    <s v="NDG"/>
    <s v="NDG"/>
    <s v="ZOR"/>
    <s v="Target Chemicals Est"/>
    <s v="CN_FF_5010491_F U Ningbo"/>
    <s v="5103338484"/>
    <s v="8021110"/>
    <m/>
    <s v="BEROL 611 1000 KG IBC"/>
    <n v="44000"/>
    <s v="KG"/>
    <s v="FOB"/>
    <x v="38"/>
    <s v="Jordan"/>
    <d v="2025-03-10T00:00:00"/>
    <d v="2025-02-26T00:00:00"/>
    <m/>
    <m/>
    <d v="2025-04-02T00:00:00"/>
    <n v="42"/>
    <d v="2025-05-07T00:00:00"/>
    <d v="2025-04-02T00:00:00"/>
    <d v="2025-03-28T00:00:00"/>
    <x v="0"/>
    <m/>
    <s v="CO_42GP"/>
    <n v="2"/>
    <n v="4"/>
    <x v="5"/>
    <s v="KYOTO EXPRESS 513W"/>
    <s v="HLCUNG12503DMEC8"/>
    <s v="宁波梅山"/>
    <m/>
    <x v="2"/>
    <x v="2"/>
    <n v="10862"/>
    <n v="0"/>
    <m/>
    <m/>
    <s v="JOAQB"/>
    <m/>
    <m/>
    <m/>
    <x v="1"/>
    <x v="1"/>
    <d v="2025-03-28T00:00:00"/>
    <s v="USD"/>
    <n v="56364"/>
    <m/>
    <m/>
    <m/>
    <m/>
    <m/>
    <m/>
    <n v="4"/>
    <n v="44000"/>
    <m/>
  </r>
  <r>
    <x v="2"/>
    <x v="7"/>
    <x v="0"/>
    <s v="SCNB"/>
    <x v="2"/>
    <s v="Jiajun"/>
    <s v="Michelle Buraga"/>
    <d v="2025-02-21T00:00:00"/>
    <s v="1513"/>
    <n v="8"/>
    <s v="UN3259"/>
    <s v="ZOR"/>
    <s v="Ilyas Sons Corporation"/>
    <s v="CN_FF_5010491_F U Ningbo"/>
    <s v="5103371682"/>
    <s v="8019576"/>
    <m/>
    <s v="ETHOMEEN T/12 180 KG TH DR"/>
    <n v="14400"/>
    <s v="KG"/>
    <s v="CFR"/>
    <x v="14"/>
    <s v="Pakistan"/>
    <d v="2025-03-15T00:00:00"/>
    <d v="2025-02-24T00:00:00"/>
    <d v="2025-02-25T00:00:00"/>
    <m/>
    <d v="2025-04-05T00:00:00"/>
    <n v="16"/>
    <d v="2025-04-24T00:00:00"/>
    <d v="2025-04-07T00:00:00"/>
    <d v="2025-03-20T00:00:00"/>
    <x v="0"/>
    <m/>
    <s v="CO_22GP"/>
    <n v="1"/>
    <n v="1"/>
    <x v="0"/>
    <s v="XIN CHINA Shanghai Pt/153W "/>
    <s v="OOLU2157119180 "/>
    <s v="宁波梅山"/>
    <s v="OOCL "/>
    <x v="0"/>
    <x v="0"/>
    <n v="6892"/>
    <n v="1250"/>
    <m/>
    <m/>
    <s v="PKKHI"/>
    <m/>
    <n v="1250"/>
    <m/>
    <x v="1"/>
    <x v="1"/>
    <d v="2025-03-20T00:00:00"/>
    <s v="USD"/>
    <n v="37552"/>
    <m/>
    <m/>
    <m/>
    <n v="1"/>
    <m/>
    <m/>
    <m/>
    <n v="14400"/>
    <m/>
  </r>
  <r>
    <x v="2"/>
    <x v="7"/>
    <x v="0"/>
    <s v="SCNB"/>
    <x v="2"/>
    <s v="Jiajun"/>
    <s v="Kai Ling"/>
    <d v="2025-03-20T00:00:00"/>
    <s v="1513"/>
    <n v="9"/>
    <s v="UN3082"/>
    <s v="ZNLC"/>
    <s v="Nouryon Surface Chemistry Pte Ltd"/>
    <s v="CN_FF_5010491_F U Ningbo"/>
    <s v="4700159773"/>
    <s v="8003176"/>
    <m/>
    <s v="ETHOMEEN T/15 180 KG TH DR"/>
    <n v="3060"/>
    <s v="KG"/>
    <s v="CIF"/>
    <x v="2"/>
    <s v="Singapore"/>
    <d v="2025-04-07T00:00:00"/>
    <d v="2025-03-26T00:00:00"/>
    <d v="2025-03-25T00:00:00"/>
    <m/>
    <d v="2025-04-05T00:00:00"/>
    <n v="8"/>
    <d v="2025-04-14T00:00:00"/>
    <d v="2025-04-07T00:00:00"/>
    <d v="2025-03-28T00:00:00"/>
    <x v="0"/>
    <m/>
    <s v="LCL"/>
    <m/>
    <m/>
    <x v="1"/>
    <s v="XIN CHINA Shanghai Pt 153W"/>
    <s v="COAU7258436020B"/>
    <m/>
    <m/>
    <x v="1"/>
    <x v="1"/>
    <n v="4920"/>
    <n v="450"/>
    <m/>
    <m/>
    <s v="SGSIN"/>
    <m/>
    <n v="350"/>
    <m/>
    <x v="9"/>
    <x v="1"/>
    <d v="2025-03-28T00:00:00"/>
    <s v="CNY"/>
    <n v="59189"/>
    <m/>
    <m/>
    <m/>
    <m/>
    <m/>
    <m/>
    <m/>
    <n v="3060"/>
    <m/>
  </r>
  <r>
    <x v="2"/>
    <x v="7"/>
    <x v="0"/>
    <s v="SCNB"/>
    <x v="3"/>
    <s v="Jiajun"/>
    <s v="Kai Ling"/>
    <d v="2025-03-27T00:00:00"/>
    <s v="1513"/>
    <s v="NDG"/>
    <s v="NDG"/>
    <s v="ZOR"/>
    <s v="Nouryon Surface Chemistry Pte Ltd"/>
    <s v="CN_FF_5010491_F U Ningbo"/>
    <s v="4700160036"/>
    <s v="8003924"/>
    <m/>
    <s v="BEROL VISCO 388 210 KG PTH DR"/>
    <n v="6084"/>
    <s v="KG"/>
    <s v="CIF"/>
    <x v="2"/>
    <s v="Singapore"/>
    <d v="2025-04-14T00:00:00"/>
    <d v="2025-03-31T00:00:00"/>
    <m/>
    <m/>
    <d v="2025-04-05T00:00:00"/>
    <n v="7"/>
    <d v="2025-04-12T00:00:00"/>
    <d v="2025-04-07T00:00:00"/>
    <d v="2025-04-01T00:00:00"/>
    <x v="0"/>
    <m/>
    <s v="LCL"/>
    <m/>
    <m/>
    <x v="1"/>
    <s v="ESL WASL/02514W"/>
    <s v="KMTCNBO8702724A"/>
    <m/>
    <m/>
    <x v="1"/>
    <x v="1"/>
    <n v="2766"/>
    <n v="420"/>
    <m/>
    <m/>
    <s v="SGSIN"/>
    <m/>
    <m/>
    <m/>
    <x v="9"/>
    <x v="1"/>
    <d v="2025-04-01T00:00:00"/>
    <s v="CNY"/>
    <n v="109060"/>
    <m/>
    <m/>
    <m/>
    <m/>
    <m/>
    <m/>
    <m/>
    <n v="6084"/>
    <m/>
  </r>
  <r>
    <x v="2"/>
    <x v="7"/>
    <x v="0"/>
    <s v="SCNB"/>
    <x v="3"/>
    <s v="Jiajun"/>
    <s v="Wan Wan"/>
    <d v="2025-02-13T00:00:00"/>
    <s v="1513"/>
    <s v="NDG"/>
    <s v="NDG"/>
    <s v="ZOR"/>
    <s v="Chemical Providers Inc."/>
    <s v="CN_FF_5010491_F U Ningbo"/>
    <s v="5103366855"/>
    <s v="8003176"/>
    <m/>
    <s v="ETHOMEEN T/15 180 KG TH DR"/>
    <n v="180"/>
    <s v="KG"/>
    <s v="CIF"/>
    <x v="36"/>
    <s v="Philippines"/>
    <d v="2025-04-07T00:00:00"/>
    <d v="2025-03-25T00:00:00"/>
    <d v="2025-03-27T00:00:00"/>
    <m/>
    <d v="2025-04-06T00:00:00"/>
    <n v="3"/>
    <d v="2025-04-09T00:00:00"/>
    <d v="2025-04-07T00:00:00"/>
    <d v="2025-04-02T00:00:00"/>
    <x v="0"/>
    <m/>
    <s v="CO_22GP"/>
    <n v="1"/>
    <n v="1"/>
    <x v="13"/>
    <s v="SITC PENANG/2507S"/>
    <s v="SITDNBMNI401059"/>
    <s v="宁波大榭"/>
    <s v="WHL"/>
    <x v="1"/>
    <x v="8"/>
    <n v="1575"/>
    <n v="3714"/>
    <m/>
    <m/>
    <s v="PHMNL"/>
    <m/>
    <n v="600"/>
    <n v="850"/>
    <x v="1"/>
    <x v="1"/>
    <d v="2025-04-02T00:00:00"/>
    <s v="USD"/>
    <n v="22812"/>
    <m/>
    <m/>
    <m/>
    <m/>
    <m/>
    <n v="1"/>
    <m/>
    <n v="180"/>
    <m/>
  </r>
  <r>
    <x v="2"/>
    <x v="7"/>
    <x v="0"/>
    <s v="SCNB"/>
    <x v="3"/>
    <s v="Jiajun"/>
    <s v="Wan Wan"/>
    <d v="2025-02-13T00:00:00"/>
    <s v="1513"/>
    <s v="NDG"/>
    <s v="NDG"/>
    <s v="ZOR"/>
    <s v="Chemical Providers Inc."/>
    <s v="CN_FF_5010491_F U Ningbo"/>
    <s v="5103366855"/>
    <s v="8003704"/>
    <m/>
    <s v="BEROL 840 190 KG TH DR"/>
    <n v="190"/>
    <s v="KG"/>
    <s v="CIF"/>
    <x v="36"/>
    <s v="Philippines"/>
    <d v="2025-04-07T00:00:00"/>
    <d v="2025-03-25T00:00:00"/>
    <m/>
    <m/>
    <d v="2025-04-06T00:00:00"/>
    <n v="3"/>
    <d v="2025-04-09T00:00:00"/>
    <d v="2025-04-07T00:00:00"/>
    <d v="2025-04-02T00:00:00"/>
    <x v="0"/>
    <m/>
    <s v="CO_22GP"/>
    <n v="0"/>
    <n v="0"/>
    <x v="13"/>
    <s v="SITC PENANG/2507S"/>
    <s v="SITDNBMNI401059"/>
    <s v="宁波大榭"/>
    <s v="WHL"/>
    <x v="1"/>
    <x v="8"/>
    <n v="0"/>
    <n v="0"/>
    <m/>
    <m/>
    <s v="PHMNL"/>
    <m/>
    <m/>
    <m/>
    <x v="1"/>
    <x v="1"/>
    <d v="2025-04-02T00:00:00"/>
    <s v="USD"/>
    <m/>
    <m/>
    <m/>
    <m/>
    <m/>
    <m/>
    <n v="0"/>
    <m/>
    <n v="190"/>
    <m/>
  </r>
  <r>
    <x v="2"/>
    <x v="7"/>
    <x v="0"/>
    <s v="SCNB"/>
    <x v="3"/>
    <s v="Jiajun"/>
    <s v="Wan Wan"/>
    <d v="2025-02-13T00:00:00"/>
    <s v="1513"/>
    <s v="NDG"/>
    <s v="NDG"/>
    <s v="ZOR"/>
    <s v="Chemical Providers Inc."/>
    <s v="CN_FF_5010491_F U Ningbo"/>
    <s v="5103366855"/>
    <s v="8019576"/>
    <m/>
    <s v="BEROL 611 200 KG PTH DR"/>
    <n v="15600"/>
    <s v="KG"/>
    <s v="CIF"/>
    <x v="36"/>
    <s v="Philippines"/>
    <d v="2025-04-07T00:00:00"/>
    <d v="2025-03-25T00:00:00"/>
    <m/>
    <m/>
    <d v="2025-04-06T00:00:00"/>
    <n v="3"/>
    <d v="2025-04-09T00:00:00"/>
    <d v="2025-04-07T00:00:00"/>
    <d v="2025-04-02T00:00:00"/>
    <x v="0"/>
    <m/>
    <s v="CO_22GP"/>
    <n v="0"/>
    <n v="0"/>
    <x v="13"/>
    <s v="SITC PENANG/2507S"/>
    <s v="SITDNBMNI401059"/>
    <s v="宁波大榭"/>
    <s v="WHL"/>
    <x v="1"/>
    <x v="8"/>
    <n v="0"/>
    <n v="0"/>
    <m/>
    <m/>
    <s v="PHMNL"/>
    <m/>
    <m/>
    <m/>
    <x v="1"/>
    <x v="1"/>
    <d v="2025-04-02T00:00:00"/>
    <s v="USD"/>
    <m/>
    <m/>
    <m/>
    <m/>
    <m/>
    <m/>
    <n v="0"/>
    <m/>
    <n v="15600"/>
    <m/>
  </r>
  <r>
    <x v="2"/>
    <x v="7"/>
    <x v="0"/>
    <s v="SCNB"/>
    <x v="3"/>
    <s v="Jiajun"/>
    <s v="Rohit Kashale"/>
    <d v="2024-12-05T00:00:00"/>
    <s v="1513"/>
    <s v="NDG"/>
    <s v="NDG"/>
    <s v="ZOR"/>
    <s v="Berger Paints Bangladesh Limited"/>
    <s v="CN_FF_5010491_F U Ningbo"/>
    <s v="5103333128"/>
    <s v="8019576"/>
    <m/>
    <s v="BEROL 611 200 KG THL DR"/>
    <n v="4000"/>
    <s v="KG"/>
    <s v="CFR"/>
    <x v="44"/>
    <s v="Bangladesh"/>
    <d v="2025-03-05T00:00:00"/>
    <d v="2025-02-13T00:00:00"/>
    <m/>
    <m/>
    <d v="2025-04-05T00:00:00"/>
    <n v="13"/>
    <d v="2025-04-18T00:00:00"/>
    <d v="2025-04-07T00:00:00"/>
    <d v="2025-04-02T00:00:00"/>
    <x v="0"/>
    <m/>
    <s v="LCL"/>
    <m/>
    <m/>
    <x v="1"/>
    <s v="MAERSK XIAMEN 434A"/>
    <s v="285703486A"/>
    <m/>
    <m/>
    <x v="1"/>
    <x v="1"/>
    <n v="2177"/>
    <n v="525"/>
    <m/>
    <m/>
    <s v="BDCGP"/>
    <m/>
    <m/>
    <m/>
    <x v="1"/>
    <x v="0"/>
    <d v="2025-04-02T00:00:00"/>
    <s v="USD"/>
    <n v="6720"/>
    <m/>
    <m/>
    <m/>
    <m/>
    <m/>
    <m/>
    <m/>
    <n v="4000"/>
    <m/>
  </r>
  <r>
    <x v="2"/>
    <x v="7"/>
    <x v="0"/>
    <s v="SCNB"/>
    <x v="3"/>
    <s v="Jiajun"/>
    <s v="Pearlyn"/>
    <d v="2025-02-19T00:00:00"/>
    <s v="1513"/>
    <s v="NDG"/>
    <s v="NDG"/>
    <s v="ZOR"/>
    <s v="DKSH Performance Materials Australia"/>
    <s v="CN_FF_5010491_F U Ningbo"/>
    <s v="5103369601"/>
    <s v="8021110"/>
    <m/>
    <s v="BEROL 611 1000 KG IBC"/>
    <n v="18000"/>
    <s v="KG"/>
    <s v="CIF"/>
    <x v="9"/>
    <s v="Australia"/>
    <d v="2025-04-19T00:00:00"/>
    <d v="2025-03-26T00:00:00"/>
    <m/>
    <m/>
    <d v="2025-04-07T00:00:00"/>
    <n v="19"/>
    <d v="2025-04-27T00:00:00"/>
    <d v="2025-04-07T00:00:00"/>
    <d v="2025-04-04T00:00:00"/>
    <x v="0"/>
    <m/>
    <s v="CO_22GP"/>
    <n v="1"/>
    <n v="1"/>
    <x v="11"/>
    <s v="GSL MELITA / 514S"/>
    <s v="285416101"/>
    <s v="宁波四期"/>
    <s v="MSK/OOCL/HPL/EMC"/>
    <x v="0"/>
    <x v="0"/>
    <n v="3914"/>
    <n v="570"/>
    <m/>
    <m/>
    <s v="AUSYD"/>
    <m/>
    <n v="570"/>
    <m/>
    <x v="1"/>
    <x v="1"/>
    <d v="2025-04-04T00:00:00"/>
    <s v="USD"/>
    <n v="33534"/>
    <m/>
    <m/>
    <m/>
    <n v="1"/>
    <m/>
    <m/>
    <m/>
    <n v="18000"/>
    <m/>
  </r>
  <r>
    <x v="2"/>
    <x v="7"/>
    <x v="0"/>
    <s v="SCNB"/>
    <x v="2"/>
    <s v="Jiajun"/>
    <s v="Sandra Lim"/>
    <d v="2024-12-13T00:00:00"/>
    <s v="1513"/>
    <s v="NDG"/>
    <s v="NDG"/>
    <s v="ZOR"/>
    <s v="Eurotec Nutrition International Co., Ltd"/>
    <s v="CN_FF_5010491_F U Ningbo"/>
    <s v="5103337292"/>
    <s v="8000204"/>
    <m/>
    <s v="BREDOL 683 (FEED GRADE) 1000 KG IBC"/>
    <n v="16000"/>
    <s v="KG"/>
    <s v="FOB"/>
    <x v="8"/>
    <s v="Vietnam"/>
    <d v="2025-04-10T00:00:00"/>
    <d v="2025-03-26T00:00:00"/>
    <d v="2025-03-26T00:00:00"/>
    <m/>
    <d v="2025-04-08T00:00:00"/>
    <n v="6"/>
    <d v="2025-04-14T00:00:00"/>
    <d v="2025-04-08T00:00:00"/>
    <d v="2025-03-31T00:00:00"/>
    <x v="0"/>
    <m/>
    <s v="CO_22GP"/>
    <n v="1"/>
    <n v="1"/>
    <x v="15"/>
    <s v="KYOTO TOWER /034S"/>
    <s v="COAU7258308560"/>
    <s v="宁波梅山"/>
    <m/>
    <x v="2"/>
    <x v="2"/>
    <n v="6566"/>
    <n v="0"/>
    <m/>
    <m/>
    <s v="VNSGN"/>
    <m/>
    <m/>
    <m/>
    <x v="2"/>
    <x v="1"/>
    <d v="2025-03-31T00:00:00"/>
    <s v="USD"/>
    <n v="48960"/>
    <m/>
    <m/>
    <m/>
    <m/>
    <m/>
    <m/>
    <n v="1"/>
    <n v="16000"/>
    <m/>
  </r>
  <r>
    <x v="2"/>
    <x v="7"/>
    <x v="0"/>
    <s v="SCNB"/>
    <x v="3"/>
    <s v="Jiajun"/>
    <s v="Pearlyn Tan"/>
    <d v="2025-03-19T00:00:00"/>
    <s v="1513"/>
    <s v="NDG"/>
    <s v="NDG"/>
    <s v="ZOR"/>
    <s v="VICTA Trading Corporation"/>
    <s v="CN_FF_5010491_F U Ningbo"/>
    <s v="5103385309"/>
    <s v="8019576"/>
    <m/>
    <s v="BEROL 611 200 KG THL DR"/>
    <n v="16000"/>
    <s v="KG"/>
    <s v="CIF"/>
    <x v="8"/>
    <s v="Vietnam"/>
    <d v="2025-04-10T00:00:00"/>
    <d v="2025-03-28T00:00:00"/>
    <m/>
    <m/>
    <d v="2025-04-12T00:00:00"/>
    <n v="4"/>
    <d v="2025-04-16T00:00:00"/>
    <d v="2025-04-14T00:00:00"/>
    <d v="2025-04-08T00:00:00"/>
    <x v="0"/>
    <m/>
    <s v="CO_22GP"/>
    <n v="1"/>
    <n v="1"/>
    <x v="0"/>
    <s v="YM CREDENTIAL/088S"/>
    <s v="OOLU2157779020"/>
    <s v="宁波三期"/>
    <s v="MSC"/>
    <x v="0"/>
    <x v="0"/>
    <n v="3039"/>
    <n v="300"/>
    <m/>
    <m/>
    <s v="VNSGN"/>
    <m/>
    <n v="300"/>
    <m/>
    <x v="1"/>
    <x v="1"/>
    <d v="2025-04-08T00:00:00"/>
    <s v="USD"/>
    <n v="24768"/>
    <m/>
    <m/>
    <m/>
    <n v="1"/>
    <m/>
    <m/>
    <m/>
    <n v="16000"/>
    <m/>
  </r>
  <r>
    <x v="2"/>
    <x v="7"/>
    <x v="0"/>
    <s v="SCNB"/>
    <x v="2"/>
    <s v="Jiajun"/>
    <s v="Nachiket"/>
    <d v="2025-03-03T00:00:00"/>
    <s v="1902"/>
    <s v="NDG"/>
    <s v="NDG"/>
    <s v="ZNLC"/>
    <s v="Nouryon Surface Chemistry Pte Ltd"/>
    <s v="CN_FF_5009725_Trident"/>
    <s v="4700158817"/>
    <s v="8023880"/>
    <m/>
    <s v="C-6437 BULK"/>
    <n v="44000"/>
    <s v="KG"/>
    <s v="CIF"/>
    <x v="2"/>
    <s v="Singapore"/>
    <d v="2025-04-12T00:00:00"/>
    <d v="2025-04-21T00:00:00"/>
    <m/>
    <m/>
    <d v="2025-04-14T00:00:00"/>
    <n v="7"/>
    <d v="2025-04-20T00:00:00"/>
    <d v="2025-04-16T00:00:00"/>
    <d v="2025-03-28T00:00:00"/>
    <x v="0"/>
    <m/>
    <s v="SO_22TD"/>
    <n v="2"/>
    <n v="2"/>
    <x v="0"/>
    <s v="COSCO SHIPPING AQUARIUS 041W"/>
    <s v="OOLU2157474140"/>
    <s v="宁波梅山"/>
    <s v="OOCL"/>
    <x v="0"/>
    <x v="0"/>
    <n v="4232"/>
    <n v="2270"/>
    <m/>
    <m/>
    <s v="SGSIN"/>
    <m/>
    <n v="380"/>
    <m/>
    <x v="9"/>
    <x v="1"/>
    <d v="2025-03-28T00:00:00"/>
    <s v="CNY"/>
    <n v="976411"/>
    <m/>
    <m/>
    <m/>
    <n v="2"/>
    <m/>
    <m/>
    <m/>
    <n v="44000"/>
    <m/>
  </r>
  <r>
    <x v="2"/>
    <x v="7"/>
    <x v="0"/>
    <s v="SCNB"/>
    <x v="3"/>
    <s v="Jiajun"/>
    <s v="Nachiket"/>
    <d v="2025-03-03T00:00:00"/>
    <s v="1902"/>
    <s v="NDG"/>
    <s v="NDG"/>
    <s v="ZNLC"/>
    <s v="Nouryon Surface Chemistry Pte Ltd"/>
    <s v="CN_FF_5009725_Trident"/>
    <s v="4700158820"/>
    <s v="8023880"/>
    <m/>
    <s v="C-6437 BULK"/>
    <n v="22000"/>
    <s v="KG"/>
    <s v="CIF"/>
    <x v="2"/>
    <s v="Singapore"/>
    <d v="2025-04-25T00:00:00"/>
    <d v="2025-04-07T00:00:00"/>
    <m/>
    <m/>
    <d v="2025-04-17T00:00:00"/>
    <n v="7"/>
    <d v="2025-04-23T00:00:00"/>
    <d v="2025-04-17T00:00:00"/>
    <d v="2025-04-07T00:00:00"/>
    <x v="0"/>
    <m/>
    <s v="SO_22TD"/>
    <n v="1"/>
    <n v="1"/>
    <x v="0"/>
    <s v="COSCO SHIPPING LIBRA 032W"/>
    <s v="OOLU2157699830"/>
    <s v="宁波梅山"/>
    <s v="OOCL"/>
    <x v="0"/>
    <x v="0"/>
    <n v="2608"/>
    <n v="940"/>
    <m/>
    <m/>
    <s v="SGSIN"/>
    <m/>
    <n v="380"/>
    <m/>
    <x v="9"/>
    <x v="1"/>
    <d v="2025-04-07T00:00:00"/>
    <s v="CNY"/>
    <n v="488206"/>
    <m/>
    <m/>
    <m/>
    <n v="1"/>
    <m/>
    <m/>
    <m/>
    <n v="22000"/>
    <m/>
  </r>
  <r>
    <x v="2"/>
    <x v="7"/>
    <x v="4"/>
    <s v="SCNB"/>
    <x v="3"/>
    <s v="Jiajun"/>
    <s v="Ahmed Mahmoud"/>
    <d v="2024-11-15T00:00:00"/>
    <s v="1513"/>
    <n v="9"/>
    <s v="UN3082"/>
    <s v="ZOR"/>
    <s v="CHEMTRADE SOUTH AFRICA"/>
    <s v="CN_FF_5010491_F U Ningbo"/>
    <s v="5103322771"/>
    <s v="8019280"/>
    <m/>
    <s v="ETHYLAN EF 60 1000 KG IBC"/>
    <n v="18000"/>
    <s v="KG"/>
    <s v="CIF"/>
    <x v="37"/>
    <s v="South Africa"/>
    <d v="2025-05-15T00:00:00"/>
    <d v="2025-04-10T00:00:00"/>
    <m/>
    <m/>
    <d v="2025-04-17T00:00:00"/>
    <n v="29"/>
    <d v="2025-05-14T00:00:00"/>
    <d v="2025-04-21T00:00:00"/>
    <d v="2025-04-09T00:00:00"/>
    <x v="0"/>
    <m/>
    <s v="CO_22GP"/>
    <n v="1"/>
    <n v="1"/>
    <x v="6"/>
    <s v="MSC SANTA MARIA / ZF515A"/>
    <s v="177DDGNTN04920A"/>
    <s v="宁波四期"/>
    <s v="MSC"/>
    <x v="0"/>
    <x v="0"/>
    <n v="5004"/>
    <n v="1500"/>
    <m/>
    <m/>
    <s v="ZADUR"/>
    <m/>
    <n v="1500"/>
    <m/>
    <x v="0"/>
    <x v="0"/>
    <d v="2025-04-09T00:00:00"/>
    <s v="USD"/>
    <n v="35640"/>
    <m/>
    <m/>
    <m/>
    <n v="1"/>
    <m/>
    <m/>
    <m/>
    <n v="18000"/>
    <m/>
  </r>
  <r>
    <x v="2"/>
    <x v="7"/>
    <x v="4"/>
    <s v="SCNB"/>
    <x v="3"/>
    <s v="Jiajun"/>
    <s v="Michelle Buraga"/>
    <d v="2025-03-15T00:00:00"/>
    <s v="1902"/>
    <s v="NDG"/>
    <s v="NDG"/>
    <s v="ZOR"/>
    <s v="IMCD South Africa (Pty) Ltd."/>
    <s v="CN_FF_5010491_F U Ningbo"/>
    <s v="5103383399"/>
    <s v="8019576"/>
    <m/>
    <s v="BEROL 611 200 KG PTH DR"/>
    <n v="16000"/>
    <s v="KG"/>
    <s v="CIF"/>
    <x v="37"/>
    <s v="South Africa"/>
    <d v="2025-05-15T00:00:00"/>
    <d v="2025-04-03T00:00:00"/>
    <m/>
    <m/>
    <d v="2025-04-16T00:00:00"/>
    <n v="31"/>
    <d v="2025-05-16T00:00:00"/>
    <d v="2025-04-20T00:00:00"/>
    <d v="2025-04-13T00:00:00"/>
    <x v="0"/>
    <m/>
    <s v="CO_22GP"/>
    <n v="1"/>
    <n v="1"/>
    <x v="6"/>
    <s v="MSC CALYPSO/GA513W"/>
    <s v="177DNTNTN04904A  "/>
    <s v="宁波四期"/>
    <s v="MSC "/>
    <x v="0"/>
    <x v="0"/>
    <n v="3198"/>
    <n v="1400"/>
    <m/>
    <m/>
    <s v="ZADUR"/>
    <m/>
    <n v="1400"/>
    <m/>
    <x v="1"/>
    <x v="1"/>
    <d v="2025-04-13T00:00:00"/>
    <s v="EUR"/>
    <n v="24888"/>
    <m/>
    <m/>
    <m/>
    <n v="1"/>
    <m/>
    <m/>
    <m/>
    <n v="16000"/>
    <m/>
  </r>
  <r>
    <x v="2"/>
    <x v="7"/>
    <x v="0"/>
    <s v="SCNB"/>
    <x v="3"/>
    <s v="Jiajun"/>
    <s v="Sandra Lim"/>
    <d v="2025-03-04T00:00:00"/>
    <s v="1513"/>
    <s v="NDG"/>
    <s v="NDG"/>
    <s v="ZOR"/>
    <s v="Feedworks Pty Ltd"/>
    <s v="CN_FF_5010491_F U Ningbo"/>
    <s v="5103376851"/>
    <s v="8000204"/>
    <m/>
    <s v="BREDOL 683 (FEED GRADE) 1000 KG IBC"/>
    <n v="18000"/>
    <s v="KG"/>
    <s v="CIF"/>
    <x v="40"/>
    <s v="Australia"/>
    <d v="2025-05-15T00:00:00"/>
    <d v="2025-04-15T00:00:00"/>
    <m/>
    <m/>
    <d v="2025-04-20T00:00:00"/>
    <n v="21"/>
    <d v="2025-05-11T00:00:00"/>
    <d v="2025-04-23T00:00:00"/>
    <d v="2025-04-17T00:00:00"/>
    <x v="0"/>
    <m/>
    <s v="CO_22GP"/>
    <n v="1"/>
    <n v="1"/>
    <x v="0"/>
    <s v="OOCL BEIJING 118S"/>
    <s v="OOLU2157632910"/>
    <s v="宁波四期"/>
    <s v="OOCL"/>
    <x v="0"/>
    <x v="0"/>
    <n v="3014"/>
    <n v="620"/>
    <m/>
    <m/>
    <s v="AUBNE"/>
    <m/>
    <n v="620"/>
    <m/>
    <x v="2"/>
    <x v="1"/>
    <d v="2025-04-17T00:00:00"/>
    <s v="EUR"/>
    <n v="57834"/>
    <m/>
    <m/>
    <m/>
    <n v="1"/>
    <m/>
    <m/>
    <m/>
    <n v="18000"/>
    <m/>
  </r>
  <r>
    <x v="2"/>
    <x v="7"/>
    <x v="0"/>
    <s v="SCNB"/>
    <x v="3"/>
    <s v="Jiajun"/>
    <s v="Nachiket"/>
    <d v="2025-03-03T00:00:00"/>
    <s v="1902"/>
    <s v="NDG"/>
    <s v="NDG"/>
    <s v="ZNLC"/>
    <s v="Nouryon Surface Chemistry Pte Ltd"/>
    <s v="CN_FF_5009725_Trident"/>
    <s v="4700158818"/>
    <s v="8023880"/>
    <m/>
    <s v="C-6437 BULK"/>
    <n v="44000"/>
    <s v="KG"/>
    <s v="CIF"/>
    <x v="2"/>
    <s v="Singapore"/>
    <d v="2025-05-02T00:00:00"/>
    <d v="2025-04-13T00:00:00"/>
    <m/>
    <m/>
    <d v="2025-04-22T00:00:00"/>
    <n v="7"/>
    <d v="2025-04-29T00:00:00"/>
    <d v="2025-04-22T00:00:00"/>
    <d v="2025-04-13T00:00:00"/>
    <x v="0"/>
    <m/>
    <s v="SO_22TD"/>
    <n v="2"/>
    <n v="2"/>
    <x v="20"/>
    <s v="HYUNDAI JUPITER 0044W"/>
    <s v="NBOZ68R10200"/>
    <s v="宁波二期"/>
    <s v="OOCL"/>
    <x v="1"/>
    <x v="8"/>
    <n v="4682"/>
    <n v="3720"/>
    <m/>
    <m/>
    <s v="SGSIN"/>
    <m/>
    <n v="380"/>
    <n v="1300"/>
    <x v="9"/>
    <x v="1"/>
    <d v="2025-04-13T00:00:00"/>
    <s v="CNY"/>
    <n v="976411"/>
    <m/>
    <m/>
    <m/>
    <m/>
    <m/>
    <n v="2"/>
    <m/>
    <n v="44000"/>
    <m/>
  </r>
  <r>
    <x v="2"/>
    <x v="7"/>
    <x v="0"/>
    <s v="SCNB"/>
    <x v="3"/>
    <s v="Jiajun"/>
    <s v="Sandra Lim"/>
    <d v="2025-02-06T00:00:00"/>
    <s v="1513"/>
    <s v="NDG"/>
    <s v="NDG"/>
    <s v="ZOR"/>
    <s v="Eurotec Nutrition (Thailand) Co.Ltd"/>
    <s v="CN_FF_5010491_F U Ningbo"/>
    <s v="5103362739"/>
    <s v="8000204"/>
    <m/>
    <s v="BREDOL 683 (FEED GRADE) 1000 KG IBC"/>
    <n v="36000"/>
    <s v="KG"/>
    <s v="FOB"/>
    <x v="43"/>
    <s v="Thailand"/>
    <d v="2025-04-21T00:00:00"/>
    <d v="2025-04-08T00:00:00"/>
    <d v="2025-04-09T00:00:00"/>
    <m/>
    <d v="2025-04-18T00:00:00"/>
    <n v="6"/>
    <d v="2025-04-24T00:00:00"/>
    <d v="2025-04-21T00:00:00"/>
    <d v="2025-04-15T00:00:00"/>
    <x v="0"/>
    <m/>
    <s v="CO_22GP"/>
    <n v="2"/>
    <n v="2"/>
    <x v="0"/>
    <s v="SYMEON P/005S"/>
    <s v="OOLU2157697060"/>
    <s v="宁波二期"/>
    <m/>
    <x v="2"/>
    <x v="2"/>
    <n v="16677"/>
    <n v="0"/>
    <m/>
    <m/>
    <s v="THLKR"/>
    <m/>
    <m/>
    <m/>
    <x v="2"/>
    <x v="1"/>
    <d v="2025-04-15T00:00:00"/>
    <s v="USD"/>
    <n v="110160"/>
    <m/>
    <m/>
    <m/>
    <m/>
    <m/>
    <m/>
    <n v="2"/>
    <n v="36000"/>
    <m/>
  </r>
  <r>
    <x v="2"/>
    <x v="7"/>
    <x v="0"/>
    <s v="SCNB"/>
    <x v="3"/>
    <s v="Jiajun"/>
    <s v="Sandra Lim"/>
    <d v="2025-02-17T00:00:00"/>
    <s v="1513"/>
    <s v="NDG"/>
    <s v="NDG"/>
    <s v="ZOR"/>
    <s v="Eurotec Nutrition (Thailand) Co.Ltd"/>
    <s v="CN_FF_5010491_F U Ningbo"/>
    <s v="5103367903"/>
    <s v="8000204"/>
    <m/>
    <s v="BREDOL 683 (FEED GRADE) 1000 KG IBC"/>
    <n v="36000"/>
    <s v="KG"/>
    <s v="FOB"/>
    <x v="43"/>
    <s v="Thailand"/>
    <d v="2025-05-05T00:00:00"/>
    <d v="2025-04-22T00:00:00"/>
    <d v="2025-04-09T00:00:00"/>
    <m/>
    <d v="2025-04-18T00:00:00"/>
    <n v="6"/>
    <d v="2025-04-24T00:00:00"/>
    <d v="2025-04-21T00:00:00"/>
    <d v="2025-04-15T00:00:00"/>
    <x v="0"/>
    <m/>
    <s v="CO_22GP"/>
    <n v="2"/>
    <n v="2"/>
    <x v="0"/>
    <s v="SYMEON P/005S"/>
    <s v="OOLU2157697060"/>
    <s v="宁波二期"/>
    <m/>
    <x v="2"/>
    <x v="2"/>
    <n v="0"/>
    <n v="0"/>
    <m/>
    <m/>
    <s v="THLKR"/>
    <m/>
    <m/>
    <m/>
    <x v="2"/>
    <x v="1"/>
    <d v="2025-04-15T00:00:00"/>
    <s v="USD"/>
    <n v="110160"/>
    <m/>
    <m/>
    <m/>
    <m/>
    <m/>
    <m/>
    <n v="2"/>
    <n v="36000"/>
    <m/>
  </r>
  <r>
    <x v="2"/>
    <x v="7"/>
    <x v="0"/>
    <s v="SCNB"/>
    <x v="3"/>
    <s v="Jiajun"/>
    <s v="Ajies"/>
    <d v="2025-04-07T00:00:00"/>
    <s v="1513"/>
    <s v="NDG"/>
    <s v="NDG"/>
    <s v="ZNLC"/>
    <s v="Nouryon Surface Chemistry Pte Ltd"/>
    <s v="CN_FF_5010491_F U Ningbo"/>
    <s v="4700160452"/>
    <s v="8003743"/>
    <m/>
    <s v="ETHYLAN 1005 190 KG TH DR"/>
    <n v="760"/>
    <s v="KG"/>
    <s v="CIF"/>
    <x v="2"/>
    <s v="Singapore"/>
    <d v="2025-04-30T00:00:00"/>
    <d v="2025-04-11T00:00:00"/>
    <m/>
    <m/>
    <d v="2025-04-24T00:00:00"/>
    <n v="8"/>
    <d v="2025-04-29T00:00:00"/>
    <d v="2025-04-24T00:00:00"/>
    <d v="2025-04-17T00:00:00"/>
    <x v="0"/>
    <m/>
    <s v="LCL"/>
    <m/>
    <m/>
    <x v="1"/>
    <s v="XIN QIN HUANG DAO / 118S"/>
    <s v="OOLU2157691680S"/>
    <m/>
    <m/>
    <x v="1"/>
    <x v="1"/>
    <n v="1637"/>
    <n v="52"/>
    <m/>
    <m/>
    <s v="SGSIN"/>
    <m/>
    <m/>
    <m/>
    <x v="9"/>
    <x v="1"/>
    <d v="2025-04-17T00:00:00"/>
    <s v="CNY"/>
    <n v="17339"/>
    <m/>
    <m/>
    <m/>
    <m/>
    <m/>
    <m/>
    <m/>
    <n v="760"/>
    <m/>
  </r>
  <r>
    <x v="2"/>
    <x v="7"/>
    <x v="0"/>
    <s v="SCNB"/>
    <x v="3"/>
    <s v="Jiajun"/>
    <s v="Jasmine Tan"/>
    <d v="2025-01-31T00:00:00"/>
    <s v="1513"/>
    <s v="NDG"/>
    <s v="NDG"/>
    <s v="ZOR"/>
    <s v="TROY SIAM CO.,LTD"/>
    <s v="CN_FF_5010491_F U Ningbo"/>
    <s v="5103360288"/>
    <s v="8018829"/>
    <m/>
    <s v="ETHYLAN NS 500LQ 200 KG TH DR"/>
    <n v="16000"/>
    <s v="KG"/>
    <s v="CIF"/>
    <x v="13"/>
    <s v="Thailand"/>
    <d v="2025-05-01T00:00:00"/>
    <d v="2025-04-15T00:00:00"/>
    <m/>
    <m/>
    <d v="2025-04-25T00:00:00"/>
    <n v="7"/>
    <d v="2025-05-02T00:00:00"/>
    <d v="2025-04-25T00:00:00"/>
    <d v="2025-04-24T00:00:00"/>
    <x v="0"/>
    <m/>
    <s v="CO_22GP"/>
    <n v="1"/>
    <n v="1"/>
    <x v="13"/>
    <s v="SITC FUJIAN/2508S"/>
    <s v="SITGNBLCI401144 "/>
    <s v="宁波大榭"/>
    <s v="SITC"/>
    <x v="1"/>
    <x v="3"/>
    <n v="3714"/>
    <n v="900"/>
    <m/>
    <m/>
    <s v="THLCH"/>
    <m/>
    <n v="500"/>
    <n v="900"/>
    <x v="0"/>
    <x v="1"/>
    <d v="2025-04-24T00:00:00"/>
    <s v="USD"/>
    <n v="80640"/>
    <m/>
    <m/>
    <m/>
    <m/>
    <m/>
    <n v="1"/>
    <m/>
    <n v="16000"/>
    <m/>
  </r>
  <r>
    <x v="2"/>
    <x v="7"/>
    <x v="0"/>
    <s v="SCNB"/>
    <x v="3"/>
    <s v="Jiajun"/>
    <s v="Michelle Buraga"/>
    <d v="2025-03-13T00:00:00"/>
    <s v="1902"/>
    <s v="NDG"/>
    <s v="NDG"/>
    <s v="ZOR"/>
    <s v="NuVest Chemicals (Pty) Ltd"/>
    <s v="CN_FF_5010491_F U Ningbo"/>
    <s v="5103382564"/>
    <s v="8019576"/>
    <m/>
    <s v="BEROL 611 200 KG THL DR"/>
    <n v="16000"/>
    <s v="KG"/>
    <s v="CFR"/>
    <x v="37"/>
    <s v="South Africa"/>
    <d v="2025-05-25T00:00:00"/>
    <d v="2025-04-18T00:00:00"/>
    <m/>
    <m/>
    <d v="2025-04-26T00:00:00"/>
    <n v="29"/>
    <d v="2025-05-24T00:00:00"/>
    <d v="2025-04-28T00:00:00"/>
    <d v="2025-04-20T00:00:00"/>
    <x v="0"/>
    <m/>
    <s v="CO_22GP"/>
    <n v="1"/>
    <n v="1"/>
    <x v="6"/>
    <s v="MSC DORINE / ZF516A"/>
    <s v="177DNTNTN04903A"/>
    <s v="宁波四期"/>
    <s v="MSC"/>
    <x v="0"/>
    <x v="0"/>
    <n v="3464"/>
    <n v="1400"/>
    <m/>
    <m/>
    <s v="ZADUR"/>
    <m/>
    <n v="1400"/>
    <m/>
    <x v="1"/>
    <x v="1"/>
    <d v="2025-04-20T00:00:00"/>
    <s v="EUR"/>
    <n v="26352"/>
    <m/>
    <m/>
    <m/>
    <n v="1"/>
    <m/>
    <m/>
    <m/>
    <n v="16000"/>
    <m/>
  </r>
  <r>
    <x v="2"/>
    <x v="7"/>
    <x v="0"/>
    <s v="SCNB"/>
    <x v="3"/>
    <s v="Jiajun"/>
    <s v="Nachiket"/>
    <d v="2025-03-03T00:00:00"/>
    <s v="1902"/>
    <s v="NDG"/>
    <s v="NDG"/>
    <s v="ZNLC"/>
    <s v="Nouryon Surface Chemistry Pte Ltd"/>
    <s v="CN_FF_5009725_Trident"/>
    <s v="4700158819"/>
    <s v="8023880"/>
    <m/>
    <s v="C-6437 BULK"/>
    <n v="22000"/>
    <s v="KG"/>
    <s v="CIF"/>
    <x v="2"/>
    <s v="Singapore"/>
    <d v="2025-05-03T00:00:00"/>
    <d v="2025-04-19T00:00:00"/>
    <m/>
    <m/>
    <d v="2025-04-26T00:00:00"/>
    <n v="7"/>
    <d v="2025-05-02T00:00:00"/>
    <d v="2025-04-26T00:00:00"/>
    <d v="2025-04-19T00:00:00"/>
    <x v="0"/>
    <m/>
    <s v="SO_22TD"/>
    <n v="1"/>
    <n v="1"/>
    <x v="20"/>
    <s v="SEASPAN BRILLIANCE/0064W"/>
    <s v="NBOZ0LZ49300"/>
    <s v="宁波二期"/>
    <s v="OOCL"/>
    <x v="1"/>
    <x v="8"/>
    <n v="10000"/>
    <n v="1860"/>
    <m/>
    <m/>
    <s v="SGSIN"/>
    <m/>
    <n v="380"/>
    <n v="1300"/>
    <x v="9"/>
    <x v="1"/>
    <d v="2025-04-19T00:00:00"/>
    <s v="CNY"/>
    <n v="488206"/>
    <m/>
    <m/>
    <m/>
    <m/>
    <m/>
    <n v="1"/>
    <m/>
    <n v="22000"/>
    <m/>
  </r>
  <r>
    <x v="2"/>
    <x v="7"/>
    <x v="0"/>
    <s v="SCNB"/>
    <x v="3"/>
    <s v="Jiajun"/>
    <s v="Swapnil"/>
    <d v="2025-04-15T00:00:00"/>
    <s v="1902"/>
    <s v="NDG"/>
    <s v="NDG"/>
    <s v="ZNLC"/>
    <s v="Nouryon Surface Chemistry Pte Ltd"/>
    <s v="CN_FF_5009725_Trident"/>
    <s v="4700160871"/>
    <s v="8023880"/>
    <m/>
    <s v="C-6437 BULK"/>
    <n v="22000"/>
    <s v="KG"/>
    <s v="CIF"/>
    <x v="2"/>
    <s v="Singapore"/>
    <d v="2025-05-03T00:00:00"/>
    <d v="2025-04-19T00:00:00"/>
    <m/>
    <m/>
    <d v="2025-04-26T00:00:00"/>
    <n v="7"/>
    <d v="2025-05-02T00:00:00"/>
    <d v="2025-04-26T00:00:00"/>
    <d v="2025-04-19T00:00:00"/>
    <x v="0"/>
    <m/>
    <s v="SO_22TD"/>
    <n v="1"/>
    <n v="1"/>
    <x v="20"/>
    <s v="SEASPAN BRILLIANCE/0064W"/>
    <s v="NBOZ0LZ49300"/>
    <s v="宁波二期"/>
    <s v="OOCL"/>
    <x v="1"/>
    <x v="8"/>
    <n v="10000"/>
    <n v="1860"/>
    <m/>
    <m/>
    <s v="SGSIN"/>
    <m/>
    <n v="390"/>
    <n v="1300"/>
    <x v="9"/>
    <x v="1"/>
    <d v="2025-04-19T00:00:00"/>
    <s v="CNY"/>
    <n v="488206"/>
    <m/>
    <m/>
    <m/>
    <m/>
    <m/>
    <n v="1"/>
    <m/>
    <n v="22000"/>
    <m/>
  </r>
  <r>
    <x v="2"/>
    <x v="7"/>
    <x v="0"/>
    <s v="SCNB"/>
    <x v="3"/>
    <s v="Jiajun"/>
    <s v="Sandra Lim"/>
    <d v="2025-01-17T00:00:00"/>
    <s v="1513"/>
    <s v="NDG"/>
    <s v="NDG"/>
    <s v="ZOR"/>
    <s v="Eurotec Nutrition International Co., Ltd"/>
    <s v="CN_FF_5010491_F U Ningbo"/>
    <s v="5103353784"/>
    <s v="8000204"/>
    <m/>
    <s v="BREDOL 683 (FEED GRADE) 1000 KG IBC"/>
    <n v="16000"/>
    <s v="KG"/>
    <s v="FOB"/>
    <x v="24"/>
    <s v="Vietnam"/>
    <d v="2025-04-25T00:00:00"/>
    <d v="2025-05-20T00:00:00"/>
    <d v="2025-04-15T00:00:00"/>
    <m/>
    <d v="2025-04-26T00:00:00"/>
    <n v="6"/>
    <d v="2025-05-02T00:00:00"/>
    <d v="2025-04-28T00:00:00"/>
    <d v="2025-04-24T00:00:00"/>
    <x v="0"/>
    <m/>
    <s v="CO_22GP"/>
    <n v="1"/>
    <n v="1"/>
    <x v="15"/>
    <s v="XIN YING KOU /252S"/>
    <s v="COAU9501951910"/>
    <s v="宁波梅山"/>
    <m/>
    <x v="2"/>
    <x v="2"/>
    <n v="5604"/>
    <n v="0"/>
    <m/>
    <m/>
    <s v="VNHPH"/>
    <m/>
    <m/>
    <m/>
    <x v="2"/>
    <x v="1"/>
    <d v="2025-04-24T00:00:00"/>
    <s v="USD"/>
    <n v="48096"/>
    <m/>
    <m/>
    <m/>
    <m/>
    <m/>
    <m/>
    <n v="1"/>
    <n v="16000"/>
    <m/>
  </r>
  <r>
    <x v="2"/>
    <x v="7"/>
    <x v="0"/>
    <s v="SCNB"/>
    <x v="3"/>
    <s v="Jiajun"/>
    <s v="Kai Ling"/>
    <d v="2025-02-12T00:00:00"/>
    <s v="1513"/>
    <n v="9"/>
    <s v="UN3082"/>
    <s v="ZNLC"/>
    <s v="Nouryon Surface Chemistry Pte Ltd"/>
    <s v="CN_FF_5010491_F U Ningbo"/>
    <s v="4700157927"/>
    <s v="8001471"/>
    <m/>
    <s v="ETHOMEEN T/24 BULK_x0009_"/>
    <n v="21000"/>
    <s v="KG"/>
    <s v="CIF"/>
    <x v="2"/>
    <s v="Singapore"/>
    <d v="2025-05-19T00:00:00"/>
    <d v="2025-04-24T00:00:00"/>
    <m/>
    <m/>
    <d v="2025-04-30T00:00:00"/>
    <n v="11"/>
    <d v="2025-05-12T00:00:00"/>
    <d v="2025-04-30T00:00:00"/>
    <d v="2025-04-23T00:00:00"/>
    <x v="0"/>
    <m/>
    <s v="SO_22TD"/>
    <n v="1"/>
    <n v="1"/>
    <x v="11"/>
    <s v="MCC TAIPEI/375S"/>
    <s v="263979661"/>
    <s v="宁波三期"/>
    <s v="HPL"/>
    <x v="1"/>
    <x v="9"/>
    <n v="7181"/>
    <n v="2075"/>
    <m/>
    <m/>
    <s v="SGSIN"/>
    <m/>
    <n v="489"/>
    <n v="1450"/>
    <x v="9"/>
    <x v="1"/>
    <d v="2025-04-23T00:00:00"/>
    <s v="CNY"/>
    <n v="294000"/>
    <m/>
    <m/>
    <m/>
    <m/>
    <m/>
    <n v="1"/>
    <m/>
    <n v="21000"/>
    <m/>
  </r>
  <r>
    <x v="2"/>
    <x v="7"/>
    <x v="0"/>
    <s v="SCNB"/>
    <x v="3"/>
    <s v="Jiajun"/>
    <s v="Helen"/>
    <d v="2025-04-17T00:00:00"/>
    <s v="1513"/>
    <s v="NDG"/>
    <s v="NDG"/>
    <s v="ZNLC"/>
    <s v="Seobin Happirus"/>
    <s v="CN_FF_5010491_F U Ningbo"/>
    <s v="5103400201"/>
    <s v="8024230"/>
    <m/>
    <s v="BEROL CW 200 KG TH DR"/>
    <n v="800"/>
    <s v="KG"/>
    <s v="CIF"/>
    <x v="19"/>
    <s v="Korea"/>
    <d v="2025-05-05T00:00:00"/>
    <d v="2025-04-23T00:00:00"/>
    <m/>
    <m/>
    <d v="2025-05-04T00:00:00"/>
    <n v="3"/>
    <d v="2025-05-06T00:00:00"/>
    <d v="2025-05-03T00:00:00"/>
    <d v="2025-04-28T00:00:00"/>
    <x v="0"/>
    <m/>
    <s v="LCL"/>
    <m/>
    <m/>
    <x v="1"/>
    <s v="QIYUNHE 488E"/>
    <s v="COHEQY488NB0806F"/>
    <m/>
    <m/>
    <x v="1"/>
    <x v="1"/>
    <n v="1637"/>
    <n v="60"/>
    <m/>
    <m/>
    <s v="KRPUS"/>
    <m/>
    <m/>
    <m/>
    <x v="1"/>
    <x v="1"/>
    <d v="2025-04-28T00:00:00"/>
    <s v="USD"/>
    <n v="2880"/>
    <m/>
    <m/>
    <m/>
    <m/>
    <m/>
    <m/>
    <m/>
    <n v="800"/>
    <m/>
  </r>
  <r>
    <x v="2"/>
    <x v="7"/>
    <x v="0"/>
    <s v="SCNB"/>
    <x v="3"/>
    <s v="Jiajun"/>
    <s v="Rakesh Babu"/>
    <d v="2025-03-17T00:00:00"/>
    <s v="1513"/>
    <s v="NDG"/>
    <s v="NDG"/>
    <s v="ZNLC"/>
    <s v="Neochem International Pvt Ltd"/>
    <s v="CN_FF_5010491_F U Ningbo"/>
    <s v="5103383631"/>
    <s v="8019576"/>
    <m/>
    <s v="BEROL 611 200 KG THL DR"/>
    <n v="800"/>
    <s v="KG"/>
    <s v="CIF"/>
    <x v="18"/>
    <s v="Sri Lanka"/>
    <d v="2025-04-25T00:00:00"/>
    <d v="2025-04-15T00:00:00"/>
    <m/>
    <m/>
    <d v="2025-05-02T00:00:00"/>
    <n v="14"/>
    <d v="2025-05-16T00:00:00"/>
    <d v="2025-05-04T00:00:00"/>
    <d v="2025-04-28T00:00:00"/>
    <x v="0"/>
    <m/>
    <s v="LCL"/>
    <m/>
    <m/>
    <x v="1"/>
    <s v="WAN HAI 626  W022 "/>
    <s v="A92FX10937G"/>
    <m/>
    <m/>
    <x v="1"/>
    <x v="1"/>
    <n v="2237"/>
    <n v="90"/>
    <m/>
    <m/>
    <s v="LKCMB"/>
    <m/>
    <m/>
    <m/>
    <x v="1"/>
    <x v="1"/>
    <d v="2025-04-28T00:00:00"/>
    <s v="USD"/>
    <n v="1544"/>
    <m/>
    <m/>
    <m/>
    <m/>
    <m/>
    <m/>
    <m/>
    <n v="800"/>
    <m/>
  </r>
  <r>
    <x v="2"/>
    <x v="7"/>
    <x v="0"/>
    <s v="SCNB"/>
    <x v="3"/>
    <s v="Jiajun"/>
    <s v="Kai Ling"/>
    <d v="2025-04-28T00:00:00"/>
    <s v="1513"/>
    <n v="8"/>
    <s v="UN2735"/>
    <s v="ZNLC"/>
    <s v="Nouryon Surface Chemistry Pte Ltd"/>
    <s v="CN_FF_5010491_F U Ningbo"/>
    <s v="4700161397"/>
    <s v="8003232"/>
    <m/>
    <s v="ETHOMEEN O/12 850 KG WP IBC"/>
    <n v="22100"/>
    <s v="KG"/>
    <s v="CIF"/>
    <x v="2"/>
    <s v="Singapore"/>
    <d v="2025-05-15T00:00:00"/>
    <d v="2025-04-29T00:00:00"/>
    <m/>
    <m/>
    <d v="2025-05-04T00:00:00"/>
    <n v="11"/>
    <d v="2025-05-12T00:00:00"/>
    <d v="2025-05-06T00:00:00"/>
    <d v="2025-04-30T00:00:00"/>
    <x v="0"/>
    <m/>
    <s v="CO_22GP"/>
    <n v="2"/>
    <n v="2"/>
    <x v="10"/>
    <s v="EVER FAME/024W"/>
    <s v="EGLV143569168512"/>
    <s v="宁波四期"/>
    <m/>
    <x v="1"/>
    <x v="3"/>
    <n v="9179"/>
    <n v="2600"/>
    <m/>
    <m/>
    <s v="SGSIN"/>
    <m/>
    <n v="506"/>
    <n v="1300"/>
    <x v="9"/>
    <x v="1"/>
    <d v="2025-04-30T00:00:00"/>
    <s v="CNY"/>
    <n v="545635"/>
    <m/>
    <m/>
    <m/>
    <m/>
    <m/>
    <n v="2"/>
    <m/>
    <n v="22100"/>
    <m/>
  </r>
  <r>
    <x v="2"/>
    <x v="7"/>
    <x v="0"/>
    <s v="SCNB"/>
    <x v="4"/>
    <s v="Jiajun"/>
    <s v="Pearlyn Tan"/>
    <d v="2025-03-27T00:00:00"/>
    <s v="1513"/>
    <s v="NDG"/>
    <s v="NDG"/>
    <s v="ZOR"/>
    <s v="Chemlex (f.e) Pte Ltd"/>
    <s v="CN_FF_5010491_F U Ningbo"/>
    <s v="5103389761"/>
    <s v="8019576"/>
    <m/>
    <s v="BEROL 611 200 KG THL DR"/>
    <n v="16000"/>
    <s v="KG"/>
    <s v="CIF"/>
    <x v="2"/>
    <s v="Singapore"/>
    <d v="2025-05-10T00:00:00"/>
    <d v="2025-04-17T00:00:00"/>
    <m/>
    <m/>
    <d v="2025-05-11T00:00:00"/>
    <n v="11"/>
    <d v="2025-05-22T00:00:00"/>
    <d v="2025-05-11T00:00:00"/>
    <d v="2025-05-07T00:00:00"/>
    <x v="0"/>
    <m/>
    <s v="CO_22GP"/>
    <n v="1"/>
    <n v="1"/>
    <x v="5"/>
    <s v="WAN HAI A03/E011"/>
    <s v="HLCUNG12406UMCM1"/>
    <s v="宁波大榭"/>
    <s v="HPL"/>
    <x v="0"/>
    <x v="0"/>
    <n v="3014"/>
    <n v="406"/>
    <m/>
    <m/>
    <s v="SGSIN"/>
    <m/>
    <n v="406"/>
    <m/>
    <x v="1"/>
    <x v="0"/>
    <d v="2025-05-07T00:00:00"/>
    <s v="USD"/>
    <n v="23040"/>
    <m/>
    <m/>
    <m/>
    <n v="1"/>
    <m/>
    <m/>
    <m/>
    <n v="16000"/>
    <m/>
  </r>
  <r>
    <x v="2"/>
    <x v="2"/>
    <x v="0"/>
    <s v="SCNB"/>
    <x v="3"/>
    <s v="Jiajun"/>
    <s v="Kai Ling"/>
    <d v="2025-04-10T00:00:00"/>
    <s v="1367"/>
    <s v="NDG"/>
    <s v="NDG"/>
    <s v="ZOR"/>
    <s v="Nouryon Surface Chemistry Pte Ltd"/>
    <s v="CN_FF_5009740_Milkyway"/>
    <s v="4700160664"/>
    <s v="2101878"/>
    <m/>
    <s v="IBC 1000 LTR (SB)"/>
    <n v="5040"/>
    <s v="KG"/>
    <s v="CIF"/>
    <x v="2"/>
    <s v="Singapore"/>
    <d v="2025-05-20T00:00:00"/>
    <d v="2025-05-06T00:00:00"/>
    <m/>
    <m/>
    <d v="2025-05-07T00:00:00"/>
    <n v="7"/>
    <d v="2025-05-14T00:00:00"/>
    <d v="2025-05-09T00:00:00"/>
    <d v="2025-04-30T00:00:00"/>
    <x v="0"/>
    <m/>
    <s v="CO_42GP"/>
    <n v="2"/>
    <n v="4"/>
    <x v="14"/>
    <s v="ZHONG GU PENG LAI / 2504S"/>
    <s v="KMTCSHAN929902"/>
    <s v="上海外高桥"/>
    <m/>
    <x v="1"/>
    <x v="5"/>
    <n v="5409"/>
    <n v="2800"/>
    <m/>
    <m/>
    <s v="SGSIN"/>
    <m/>
    <m/>
    <n v="1400"/>
    <x v="9"/>
    <x v="3"/>
    <d v="2025-04-30T00:00:00"/>
    <s v="CNY"/>
    <n v="53088"/>
    <m/>
    <m/>
    <m/>
    <m/>
    <m/>
    <n v="4"/>
    <m/>
    <n v="5040"/>
    <m/>
  </r>
  <r>
    <x v="2"/>
    <x v="7"/>
    <x v="1"/>
    <s v="SCNB"/>
    <x v="4"/>
    <s v="Jiajun"/>
    <s v="Bhaskar"/>
    <d v="2025-04-17T00:00:00"/>
    <s v="1513"/>
    <s v="NDG"/>
    <s v="NDG"/>
    <s v="ZOR"/>
    <s v="Nouryon Chemicals India Private Ltd"/>
    <s v="CN_FF_5010491_F U Ningbo"/>
    <s v="4700160993"/>
    <s v="8019576"/>
    <m/>
    <s v="BEROL 611 200 KG PTH DR"/>
    <n v="25600"/>
    <s v="KG"/>
    <s v="CIF"/>
    <x v="6"/>
    <s v="India"/>
    <d v="2025-05-16T00:00:00"/>
    <d v="2025-04-23T00:00:00"/>
    <m/>
    <m/>
    <d v="2025-05-05T00:00:00"/>
    <n v="16"/>
    <d v="2025-05-20T00:00:00"/>
    <d v="2025-05-08T00:00:00"/>
    <d v="2025-05-03T00:00:00"/>
    <x v="0"/>
    <m/>
    <s v="CO_22GP"/>
    <n v="2"/>
    <n v="2"/>
    <x v="6"/>
    <s v="MSC VITTORIA/QS517A "/>
    <s v="177GNTNTN03524A"/>
    <s v="宁波四期"/>
    <s v="ONE"/>
    <x v="0"/>
    <x v="0"/>
    <n v="5548"/>
    <n v="2170"/>
    <m/>
    <m/>
    <s v="INNSA"/>
    <m/>
    <n v="1085"/>
    <m/>
    <x v="9"/>
    <x v="1"/>
    <d v="2025-05-03T00:00:00"/>
    <s v="USD"/>
    <n v="34608"/>
    <m/>
    <m/>
    <m/>
    <n v="2"/>
    <m/>
    <m/>
    <m/>
    <n v="25600"/>
    <m/>
  </r>
  <r>
    <x v="2"/>
    <x v="7"/>
    <x v="1"/>
    <s v="SCNB"/>
    <x v="4"/>
    <s v="Jiajun"/>
    <s v="Bhaskar"/>
    <d v="2025-03-31T00:00:00"/>
    <s v="1513"/>
    <s v="NDG"/>
    <s v="NDG"/>
    <s v="ZOR"/>
    <s v="Nouryon Chemicals India Private Ltd"/>
    <s v="CN_FF_5010491_F U Ningbo"/>
    <s v="4700160207"/>
    <s v="8003811"/>
    <m/>
    <s v="BEROL 199 200 KG TH DR"/>
    <n v="32000"/>
    <s v="KG"/>
    <s v="CIF"/>
    <x v="6"/>
    <s v="India"/>
    <d v="2025-06-05T00:00:00"/>
    <d v="2025-05-11T00:00:00"/>
    <m/>
    <m/>
    <d v="2025-05-16T00:00:00"/>
    <n v="16"/>
    <d v="2025-06-03T00:00:00"/>
    <d v="2025-05-17T00:00:00"/>
    <d v="2025-05-14T00:00:00"/>
    <x v="0"/>
    <m/>
    <s v="CO_22GP"/>
    <n v="2"/>
    <n v="2"/>
    <x v="15"/>
    <s v="APL SOUTHAMPTON/0FFELW"/>
    <s v="COAU7259436500"/>
    <s v="宁波梅山"/>
    <s v="ONE"/>
    <x v="1"/>
    <x v="3"/>
    <n v="5723"/>
    <n v="3000"/>
    <m/>
    <m/>
    <s v="INNSA"/>
    <m/>
    <n v="1051"/>
    <n v="1500"/>
    <x v="9"/>
    <x v="1"/>
    <d v="2025-05-14T00:00:00"/>
    <s v="USD"/>
    <n v="91473"/>
    <m/>
    <m/>
    <m/>
    <m/>
    <m/>
    <n v="2"/>
    <m/>
    <n v="32000"/>
    <m/>
  </r>
  <r>
    <x v="2"/>
    <x v="7"/>
    <x v="4"/>
    <s v="SCNB"/>
    <x v="4"/>
    <s v="Jiajun"/>
    <s v="Ahmed Mahmoud"/>
    <d v="2025-01-24T00:00:00"/>
    <s v="1513"/>
    <n v="9"/>
    <s v="UN3082"/>
    <s v="ZOR"/>
    <s v="CHEMTRADE SOUTH AFRICA"/>
    <s v="CN_FF_5010491_F U Ningbo"/>
    <s v="5103357636"/>
    <s v="8019280"/>
    <m/>
    <s v="ETHYLAN EF 60 1000 KG IBC"/>
    <n v="18000"/>
    <s v="KG"/>
    <s v="CIF"/>
    <x v="37"/>
    <s v="South Africa"/>
    <d v="2025-06-05T00:00:00"/>
    <d v="2025-05-05T00:00:00"/>
    <m/>
    <m/>
    <d v="2025-05-21T00:00:00"/>
    <n v="21"/>
    <d v="2025-06-08T00:00:00"/>
    <d v="2025-05-22T00:00:00"/>
    <d v="2025-05-13T00:00:00"/>
    <x v="0"/>
    <m/>
    <s v="CO_22GP"/>
    <n v="1"/>
    <n v="1"/>
    <x v="10"/>
    <s v="BANGKOK BRIDGE 509W"/>
    <s v="EGLV143569167452"/>
    <s v="宁波甬舟"/>
    <s v="EMC"/>
    <x v="0"/>
    <x v="0"/>
    <n v="5533"/>
    <n v="2100"/>
    <m/>
    <m/>
    <s v="ZADUR"/>
    <m/>
    <n v="2100"/>
    <m/>
    <x v="0"/>
    <x v="0"/>
    <d v="2025-05-13T00:00:00"/>
    <s v="USD"/>
    <n v="35640"/>
    <m/>
    <m/>
    <m/>
    <n v="1"/>
    <m/>
    <m/>
    <m/>
    <n v="18000"/>
    <m/>
  </r>
  <r>
    <x v="2"/>
    <x v="7"/>
    <x v="0"/>
    <s v="SCNB"/>
    <x v="4"/>
    <s v="Jiajun"/>
    <s v="Sandra Lim"/>
    <d v="2025-01-17T00:00:00"/>
    <s v="1513"/>
    <s v="NDG"/>
    <s v="NDG"/>
    <s v="ZOR"/>
    <s v="Eurotec Nutrition International Co., Ltd"/>
    <s v="CN_FF_5010491_F U Ningbo"/>
    <s v="5103353795"/>
    <s v="8000204"/>
    <m/>
    <s v="BREDOL 683 (FEED GRADE) 1000 KG IBC"/>
    <n v="16000"/>
    <s v="KG"/>
    <s v="FOB"/>
    <x v="8"/>
    <s v="Vietnam"/>
    <d v="2025-05-10T00:00:00"/>
    <d v="2025-05-09T00:00:00"/>
    <d v="2025-05-08T00:00:00"/>
    <m/>
    <d v="2025-05-19T00:00:00"/>
    <n v="6"/>
    <d v="2025-05-25T00:00:00"/>
    <d v="2025-05-22T00:00:00"/>
    <d v="2025-05-15T00:00:00"/>
    <x v="0"/>
    <m/>
    <s v="CO_22GP"/>
    <n v="1"/>
    <n v="1"/>
    <x v="0"/>
    <s v="BUXMELODY 225S"/>
    <s v="OOLU2158445360"/>
    <s v="宁波三期"/>
    <m/>
    <x v="2"/>
    <x v="2"/>
    <n v="5993"/>
    <n v="0"/>
    <m/>
    <m/>
    <s v="VNSGN"/>
    <m/>
    <m/>
    <m/>
    <x v="2"/>
    <x v="1"/>
    <d v="2025-05-15T00:00:00"/>
    <s v="USD"/>
    <n v="48960"/>
    <m/>
    <m/>
    <m/>
    <m/>
    <m/>
    <m/>
    <n v="1"/>
    <n v="16000"/>
    <m/>
  </r>
  <r>
    <x v="2"/>
    <x v="7"/>
    <x v="3"/>
    <s v="SCNB"/>
    <x v="4"/>
    <s v="Jiajun"/>
    <s v="Michelle Buraga"/>
    <d v="2025-04-07T00:00:00"/>
    <s v="1513"/>
    <s v="NDG"/>
    <s v="NDG"/>
    <s v="ZOR"/>
    <s v="Target Chemicals Est"/>
    <s v="CN_FF_5010491_F U Ningbo"/>
    <s v="5103395128"/>
    <s v="8021110"/>
    <m/>
    <s v="BEROL 611 1000 KG IBC"/>
    <n v="22000"/>
    <s v="KG"/>
    <s v="FOB"/>
    <x v="38"/>
    <s v="Jordan"/>
    <d v="2025-04-30T00:00:00"/>
    <d v="2025-05-15T00:00:00"/>
    <m/>
    <m/>
    <d v="2025-05-19T00:00:00"/>
    <n v="42"/>
    <d v="2025-06-30T00:00:00"/>
    <d v="2025-05-25T00:00:00"/>
    <d v="2025-05-17T00:00:00"/>
    <x v="0"/>
    <m/>
    <s v="CO_42GP"/>
    <n v="1"/>
    <n v="2"/>
    <x v="2"/>
    <s v="ESL WASL/02520W"/>
    <s v="NGBX34798"/>
    <s v="宁波二期"/>
    <m/>
    <x v="2"/>
    <x v="2"/>
    <n v="6219"/>
    <n v="0"/>
    <m/>
    <m/>
    <s v="JOAQB"/>
    <m/>
    <m/>
    <m/>
    <x v="1"/>
    <x v="1"/>
    <d v="2025-05-17T00:00:00"/>
    <s v="USD"/>
    <n v="30799"/>
    <m/>
    <m/>
    <m/>
    <m/>
    <m/>
    <m/>
    <n v="2"/>
    <n v="22000"/>
    <m/>
  </r>
  <r>
    <x v="2"/>
    <x v="7"/>
    <x v="1"/>
    <s v="SCNB"/>
    <x v="4"/>
    <s v="Jiajun"/>
    <s v="Bhaskar"/>
    <d v="2025-05-07T00:00:00"/>
    <s v="1513"/>
    <s v="NDG"/>
    <s v="NDG"/>
    <s v="ZOR"/>
    <s v="Nouryon Chemicals India Private Ltd"/>
    <s v="CN_FF_5010491_F U Ningbo"/>
    <s v="4700161721"/>
    <s v="8003811"/>
    <m/>
    <s v="BEROL 199 200 KG TH DR"/>
    <n v="32000"/>
    <s v="KG"/>
    <s v="CIP"/>
    <x v="45"/>
    <s v="India"/>
    <d v="2025-05-20T00:00:00"/>
    <d v="2025-05-08T00:00:00"/>
    <m/>
    <m/>
    <d v="2025-05-19T00:00:00"/>
    <n v="1"/>
    <d v="2025-05-20T00:00:00"/>
    <d v="2025-05-22T00:00:00"/>
    <d v="2025-05-10T00:00:00"/>
    <x v="0"/>
    <m/>
    <s v="AIR_GC"/>
    <m/>
    <m/>
    <x v="2"/>
    <m/>
    <s v="A--160-96268325_x000a_B--160-96764861_x000a_C--297-66163580_x000a_D--921-48526811_x000a_E--876-42711340_x000a_F--876-42742545_x000a_G--876-42810843_x000a_H--921-48526800_x000a_I--876-42810854"/>
    <m/>
    <m/>
    <x v="1"/>
    <x v="8"/>
    <n v="735490"/>
    <m/>
    <m/>
    <m/>
    <s v="INNSA"/>
    <m/>
    <n v="1051"/>
    <m/>
    <x v="9"/>
    <x v="1"/>
    <d v="2025-05-10T00:00:00"/>
    <s v="USD"/>
    <n v="261601"/>
    <m/>
    <m/>
    <m/>
    <m/>
    <m/>
    <m/>
    <m/>
    <n v="32000"/>
    <m/>
  </r>
  <r>
    <x v="2"/>
    <x v="7"/>
    <x v="4"/>
    <s v="SCNB"/>
    <x v="4"/>
    <s v="Jiajun"/>
    <s v="Michelle Buraga"/>
    <d v="2025-04-13T00:00:00"/>
    <s v="1902"/>
    <s v="NDG"/>
    <s v="NDG"/>
    <s v="ZOR"/>
    <s v="IMCD South Africa (Pty) Ltd."/>
    <s v="CN_FF_5010491_F U Ningbo"/>
    <s v="5103397924"/>
    <s v="8019576"/>
    <m/>
    <s v="BEROL 611 200 KG PTH DR"/>
    <n v="16000"/>
    <s v="KG"/>
    <s v="CFR"/>
    <x v="46"/>
    <s v="South Africa"/>
    <d v="2025-07-05T00:00:00"/>
    <d v="2025-05-18T00:00:00"/>
    <m/>
    <m/>
    <d v="2025-05-23T00:00:00"/>
    <n v="36"/>
    <d v="2025-06-26T00:00:00"/>
    <d v="2025-05-29T00:00:00"/>
    <d v="2025-05-22T00:00:00"/>
    <x v="0"/>
    <m/>
    <s v="CO_22GP"/>
    <n v="1"/>
    <n v="1"/>
    <x v="5"/>
    <s v="CALANDRA/520W"/>
    <s v="HLCUNG12504UHVZ0"/>
    <s v="宁波甬舟"/>
    <s v="HPL"/>
    <x v="0"/>
    <x v="0"/>
    <n v="2914"/>
    <n v="1983"/>
    <m/>
    <m/>
    <s v="ZACPT"/>
    <m/>
    <n v="1983"/>
    <m/>
    <x v="1"/>
    <x v="1"/>
    <d v="2025-05-22T00:00:00"/>
    <s v="EUR"/>
    <n v="24888"/>
    <m/>
    <m/>
    <m/>
    <n v="1"/>
    <m/>
    <m/>
    <m/>
    <n v="16000"/>
    <m/>
  </r>
  <r>
    <x v="2"/>
    <x v="2"/>
    <x v="0"/>
    <s v="SCNB"/>
    <x v="4"/>
    <s v="Jiajun"/>
    <s v="Kai Ling"/>
    <d v="2025-05-15T00:00:00"/>
    <s v="1367"/>
    <s v="NDG"/>
    <s v="NDG"/>
    <s v="ZOR"/>
    <s v="Nouryon Surface Chemistry Pte Ltd"/>
    <s v="CN_FF_5009740_Milkyway"/>
    <s v="4700162089"/>
    <s v="2101878"/>
    <m/>
    <s v="IBC 1000 LTR (SB)"/>
    <n v="5040"/>
    <s v="KG"/>
    <s v="CIF"/>
    <x v="2"/>
    <s v="Singapore"/>
    <d v="2025-06-15T00:00:00"/>
    <d v="2025-06-02T00:00:00"/>
    <m/>
    <m/>
    <d v="2025-06-04T00:00:00"/>
    <n v="7"/>
    <d v="2025-06-11T00:00:00"/>
    <d v="2025-06-01T00:00:00"/>
    <d v="2025-05-28T00:00:00"/>
    <x v="0"/>
    <m/>
    <s v="CO_42GP"/>
    <n v="2"/>
    <n v="4"/>
    <x v="14"/>
    <s v="YM COOPERATION / 046S"/>
    <s v="KMTCSHAO036422"/>
    <s v="上海外高桥"/>
    <m/>
    <x v="1"/>
    <x v="5"/>
    <n v="10738"/>
    <n v="2800"/>
    <m/>
    <m/>
    <s v="SGSIN"/>
    <m/>
    <m/>
    <n v="1400"/>
    <x v="9"/>
    <x v="3"/>
    <d v="2025-05-28T00:00:00"/>
    <s v="CNY"/>
    <n v="53088"/>
    <m/>
    <m/>
    <m/>
    <m/>
    <m/>
    <n v="4"/>
    <m/>
    <n v="5040"/>
    <m/>
  </r>
  <r>
    <x v="2"/>
    <x v="2"/>
    <x v="0"/>
    <s v="SCNB"/>
    <x v="4"/>
    <s v="Jiajun"/>
    <s v="Swapnil"/>
    <d v="2025-05-02T00:00:00"/>
    <s v="1513"/>
    <n v="9"/>
    <s v="UN3077"/>
    <s v="ZOR"/>
    <s v="Nouryon Surface Chemistry Pte Ltd"/>
    <s v="CN_FF_5010491_F U Ningbo"/>
    <s v="4700161522"/>
    <s v="8018935"/>
    <m/>
    <s v="ARMOSTAT 1800 180 KG TH DR"/>
    <n v="1440"/>
    <s v="KG"/>
    <s v="CIF"/>
    <x v="2"/>
    <s v="Singapore"/>
    <d v="2025-05-15T00:00:00"/>
    <d v="2025-05-06T00:00:00"/>
    <d v="2025-05-08T00:00:00"/>
    <m/>
    <d v="2025-05-29T00:00:00"/>
    <n v="9"/>
    <d v="2025-06-06T00:00:00"/>
    <d v="2025-06-02T00:00:00"/>
    <d v="2025-05-20T00:00:00"/>
    <x v="0"/>
    <m/>
    <s v="LCL"/>
    <m/>
    <m/>
    <x v="1"/>
    <s v="MAERSK SONGKHLA 521S"/>
    <s v="HLSE25050359CA"/>
    <m/>
    <m/>
    <x v="1"/>
    <x v="1"/>
    <n v="5990"/>
    <n v="350"/>
    <m/>
    <m/>
    <s v="SGSIN"/>
    <m/>
    <n v="350"/>
    <m/>
    <x v="9"/>
    <x v="1"/>
    <d v="2025-05-20T00:00:00"/>
    <s v="CNY"/>
    <n v="94520"/>
    <m/>
    <m/>
    <m/>
    <m/>
    <m/>
    <m/>
    <m/>
    <n v="1440"/>
    <m/>
  </r>
  <r>
    <x v="2"/>
    <x v="7"/>
    <x v="0"/>
    <s v="SCNB"/>
    <x v="4"/>
    <s v="Jiajun"/>
    <s v="Sandra Lim"/>
    <d v="2025-02-17T00:00:00"/>
    <s v="1513"/>
    <s v="NDG"/>
    <s v="NDG"/>
    <s v="ZOR"/>
    <s v="Eurotec Nutrition (Thailand) Co.Ltd"/>
    <s v="CN_FF_5010491_F U Ningbo"/>
    <s v="5103367907"/>
    <s v="8000204"/>
    <m/>
    <s v="BREDOL 683 (FEED GRADE) 1000 KG IBC"/>
    <n v="36000"/>
    <s v="KG"/>
    <s v="FOB"/>
    <x v="43"/>
    <s v="Thailand"/>
    <d v="2025-05-27T00:00:00"/>
    <d v="2025-05-13T00:00:00"/>
    <d v="2025-05-16T00:00:00"/>
    <m/>
    <d v="2025-05-26T00:00:00"/>
    <n v="6"/>
    <d v="2025-06-01T00:00:00"/>
    <d v="2025-05-26T00:00:00"/>
    <d v="2025-05-22T00:00:00"/>
    <x v="0"/>
    <m/>
    <s v="CO_22GP"/>
    <n v="2"/>
    <n v="2"/>
    <x v="20"/>
    <s v="HMM HARMONY  / 0011W"/>
    <s v="NBOZYK987300"/>
    <m/>
    <m/>
    <x v="2"/>
    <x v="2"/>
    <n v="7000"/>
    <n v="0"/>
    <m/>
    <m/>
    <s v="THLKR"/>
    <m/>
    <m/>
    <m/>
    <x v="2"/>
    <x v="1"/>
    <d v="2025-05-22T00:00:00"/>
    <s v="USD"/>
    <n v="110160"/>
    <m/>
    <m/>
    <m/>
    <m/>
    <m/>
    <m/>
    <n v="2"/>
    <n v="36000"/>
    <m/>
  </r>
  <r>
    <x v="2"/>
    <x v="7"/>
    <x v="0"/>
    <s v="SCNB"/>
    <x v="4"/>
    <s v="Jiajun"/>
    <s v="Sandra Lim"/>
    <d v="2025-01-17T00:00:00"/>
    <s v="1513"/>
    <s v="NDG"/>
    <s v="NDG"/>
    <s v="ZOR"/>
    <s v="Eurotec Nutrition International Co., Ltd"/>
    <s v="CN_FF_5010491_F U Ningbo"/>
    <s v="5103353806"/>
    <s v="8000204"/>
    <m/>
    <s v="BREDOL 683 (FEED GRADE) 1000 KG IBC"/>
    <n v="16000"/>
    <s v="KG"/>
    <s v="FOB"/>
    <x v="24"/>
    <s v="Vietnam"/>
    <d v="2025-05-26T00:00:00"/>
    <d v="2025-05-13T00:00:00"/>
    <d v="2025-05-14T00:00:00"/>
    <m/>
    <d v="2025-05-31T00:00:00"/>
    <n v="6"/>
    <d v="2025-06-05T00:00:00"/>
    <d v="2025-05-31T00:00:00"/>
    <d v="2025-05-24T00:00:00"/>
    <x v="0"/>
    <m/>
    <s v="CO_22GP"/>
    <n v="1"/>
    <n v="1"/>
    <x v="2"/>
    <s v="XIN MING ZHOU 26 /2508S"/>
    <s v="NOSNB25HF13212"/>
    <m/>
    <m/>
    <x v="2"/>
    <x v="2"/>
    <n v="7000"/>
    <n v="0"/>
    <m/>
    <m/>
    <s v="VNHPH"/>
    <m/>
    <m/>
    <m/>
    <x v="2"/>
    <x v="1"/>
    <d v="2025-05-24T00:00:00"/>
    <s v="USD"/>
    <n v="48960"/>
    <m/>
    <m/>
    <m/>
    <m/>
    <m/>
    <m/>
    <n v="1"/>
    <n v="16000"/>
    <m/>
  </r>
  <r>
    <x v="2"/>
    <x v="7"/>
    <x v="1"/>
    <s v="SCNB"/>
    <x v="4"/>
    <s v="Jiajun"/>
    <s v="Bhaskar Parab"/>
    <d v="2025-04-30T00:00:00"/>
    <s v="1513"/>
    <n v="9"/>
    <s v="UN3077"/>
    <s v="ZNLC"/>
    <s v="Nouryon Chemicals India Private Ltd"/>
    <s v="CN_FF_5010491_F U Ningbo"/>
    <s v="4700161449"/>
    <s v="8024111"/>
    <m/>
    <s v="Armostat 600 V 180 KG TH DR"/>
    <n v="6480"/>
    <s v="KG"/>
    <s v="CIF"/>
    <x v="6"/>
    <s v="India"/>
    <d v="2025-06-28T00:00:00"/>
    <d v="2025-05-15T00:00:00"/>
    <d v="2025-05-27T00:00:00"/>
    <m/>
    <d v="2025-06-04T00:00:00"/>
    <n v="15"/>
    <d v="2025-06-20T00:00:00"/>
    <d v="2025-06-03T00:00:00"/>
    <d v="2025-05-29T00:00:00"/>
    <x v="0"/>
    <m/>
    <s v="CO_22GP"/>
    <n v="1"/>
    <n v="1"/>
    <x v="4"/>
    <s v="MOL CELEBRATION / 100W"/>
    <s v="ONEYNB5BDE741800"/>
    <s v="宁波三期"/>
    <s v="ONE"/>
    <x v="0"/>
    <x v="0"/>
    <n v="11949"/>
    <n v="1351"/>
    <m/>
    <m/>
    <s v="INNSA"/>
    <m/>
    <n v="1351"/>
    <m/>
    <x v="9"/>
    <x v="1"/>
    <d v="2025-05-29T00:00:00"/>
    <s v="USD"/>
    <n v="21060"/>
    <m/>
    <m/>
    <m/>
    <n v="1"/>
    <m/>
    <m/>
    <m/>
    <n v="6480"/>
    <m/>
  </r>
  <r>
    <x v="2"/>
    <x v="7"/>
    <x v="0"/>
    <s v="SCNB"/>
    <x v="4"/>
    <s v="Jiajun"/>
    <s v="Kai Ling"/>
    <d v="2025-04-15T00:00:00"/>
    <s v="1513"/>
    <n v="9"/>
    <s v="UN3082"/>
    <s v="ZNLC"/>
    <s v="Nouryon Surface Chemistry Pte Ltd"/>
    <s v="CN_FF_5010491_F U Ningbo"/>
    <s v="4700160857"/>
    <s v="8001471"/>
    <m/>
    <s v="ETHOMEEN T/24 BULK_x0009_"/>
    <n v="21000"/>
    <s v="KG"/>
    <s v="CIF"/>
    <x v="2"/>
    <s v="Singapore"/>
    <d v="2025-06-15T00:00:00"/>
    <d v="2025-06-01T00:00:00"/>
    <m/>
    <m/>
    <d v="2025-06-06T00:00:00"/>
    <n v="8"/>
    <d v="2025-06-14T00:00:00"/>
    <m/>
    <d v="2025-05-28T00:00:00"/>
    <x v="6"/>
    <m/>
    <s v="SO_22TD"/>
    <n v="1"/>
    <n v="1"/>
    <x v="5"/>
    <s v="WAN HAI A13 / E006"/>
    <s v="HLCUNG12406UPSU0"/>
    <m/>
    <s v="HPL"/>
    <x v="0"/>
    <x v="0"/>
    <n v="10000"/>
    <n v="494"/>
    <m/>
    <m/>
    <s v="SGSIN"/>
    <m/>
    <n v="494"/>
    <m/>
    <x v="9"/>
    <x v="1"/>
    <d v="2025-05-28T00:00:00"/>
    <s v="CNY"/>
    <n v="294000"/>
    <m/>
    <m/>
    <m/>
    <n v="1"/>
    <m/>
    <m/>
    <m/>
    <n v="21000"/>
    <m/>
  </r>
  <r>
    <x v="2"/>
    <x v="7"/>
    <x v="3"/>
    <s v="SCNB"/>
    <x v="4"/>
    <s v="Jiajun"/>
    <s v="Georgios Skarpetis"/>
    <d v="2024-11-13T00:00:00"/>
    <s v="1513"/>
    <n v="8"/>
    <s v="UN3259"/>
    <s v="ZNLC"/>
    <s v="Nouryon Middle East FZE"/>
    <s v="CN_FF_5010491_F U Ningbo"/>
    <s v="4700157435"/>
    <s v="8003186"/>
    <m/>
    <s v="ETHOMEEN T/12 180 KG TH DR"/>
    <n v="14400"/>
    <s v="KG"/>
    <s v="CIF"/>
    <x v="10"/>
    <s v="United Arab Emirates"/>
    <d v="2025-06-25T00:00:00"/>
    <d v="2025-05-26T00:00:00"/>
    <d v="2025-05-27T00:00:00"/>
    <m/>
    <d v="2025-06-05T00:00:00"/>
    <n v="20"/>
    <d v="2025-06-25T00:00:00"/>
    <m/>
    <d v="2025-05-28T00:00:00"/>
    <x v="6"/>
    <m/>
    <s v="CO_22GP"/>
    <n v="1"/>
    <n v="1"/>
    <x v="6"/>
    <s v="MSC MARIE / FK521A"/>
    <s v="177GDGNTN03507A"/>
    <s v="宁波四期"/>
    <s v="MSC"/>
    <x v="0"/>
    <x v="0"/>
    <n v="7119"/>
    <n v="1150"/>
    <m/>
    <m/>
    <s v="AEJEA"/>
    <m/>
    <n v="1150"/>
    <m/>
    <x v="9"/>
    <x v="1"/>
    <d v="2025-05-28T00:00:00"/>
    <s v="USD"/>
    <n v="36985"/>
    <m/>
    <m/>
    <m/>
    <n v="1"/>
    <m/>
    <m/>
    <m/>
    <n v="14400"/>
    <m/>
  </r>
  <r>
    <x v="2"/>
    <x v="7"/>
    <x v="0"/>
    <s v="SCNB"/>
    <x v="4"/>
    <s v="Jiajun"/>
    <s v="Nitima Hirunsiri"/>
    <d v="2025-02-20T00:00:00"/>
    <s v="1513"/>
    <s v="NDG"/>
    <s v="NDG"/>
    <s v="ZOR"/>
    <s v="Allokort Co., Ltd"/>
    <s v="CN_FF_5010491_F U Ningbo"/>
    <s v="5103370422"/>
    <s v="8003739"/>
    <m/>
    <s v="ETHYLAN 1008 1000 KG WP IBC"/>
    <n v="18000"/>
    <s v="KG"/>
    <s v="CIF"/>
    <x v="4"/>
    <s v="Thailand"/>
    <d v="2025-03-28T00:00:00"/>
    <d v="2025-05-19T00:00:00"/>
    <m/>
    <m/>
    <d v="2025-06-10T00:00:00"/>
    <n v="10"/>
    <d v="2025-06-22T00:00:00"/>
    <m/>
    <d v="2025-05-30T00:00:00"/>
    <x v="6"/>
    <m/>
    <s v="CO_22GP"/>
    <n v="1"/>
    <n v="1"/>
    <x v="11"/>
    <s v="NORDAGER MAERSK  / 522S"/>
    <s v="263948187"/>
    <s v="宁波二期"/>
    <s v="MSK"/>
    <x v="0"/>
    <x v="0"/>
    <n v="3302"/>
    <n v="567"/>
    <m/>
    <m/>
    <s v="THBKK"/>
    <m/>
    <n v="567"/>
    <m/>
    <x v="1"/>
    <x v="1"/>
    <d v="2025-05-30T00:00:00"/>
    <s v="USD"/>
    <n v="26730"/>
    <m/>
    <m/>
    <m/>
    <n v="1"/>
    <m/>
    <m/>
    <m/>
    <n v="18000"/>
    <m/>
  </r>
  <r>
    <x v="2"/>
    <x v="7"/>
    <x v="0"/>
    <s v="SCNB"/>
    <x v="4"/>
    <s v="Jiajun"/>
    <s v="Lily Deng"/>
    <d v="2025-04-10T00:00:00"/>
    <s v="1513"/>
    <s v="NDG"/>
    <s v="NDG"/>
    <s v="ZNLC"/>
    <s v="HOU YAR INDUSTRIAL CORP"/>
    <s v="CN_FF_5010491_F U Ningbo"/>
    <s v="5103396814"/>
    <s v="8018829"/>
    <m/>
    <s v="ETHYLAN NS 500LQ 200 KG TH DR"/>
    <n v="2400"/>
    <s v="KG"/>
    <s v="CIF"/>
    <x v="17"/>
    <s v="Taiwan, China"/>
    <d v="2025-06-10T00:00:00"/>
    <d v="2025-05-30T00:00:00"/>
    <m/>
    <m/>
    <d v="2025-06-06T00:00:00"/>
    <n v="7"/>
    <d v="2025-06-13T00:00:00"/>
    <m/>
    <d v="2025-05-30T00:00:00"/>
    <x v="6"/>
    <m/>
    <s v="LCL"/>
    <m/>
    <m/>
    <x v="1"/>
    <m/>
    <m/>
    <m/>
    <m/>
    <x v="1"/>
    <x v="1"/>
    <n v="1807"/>
    <n v="248"/>
    <m/>
    <m/>
    <s v="TWKEL"/>
    <m/>
    <m/>
    <m/>
    <x v="2"/>
    <x v="1"/>
    <d v="2025-05-30T00:00:00"/>
    <s v="USD"/>
    <n v="13680"/>
    <m/>
    <m/>
    <m/>
    <m/>
    <m/>
    <m/>
    <m/>
    <n v="2400"/>
    <m/>
  </r>
  <r>
    <x v="2"/>
    <x v="7"/>
    <x v="3"/>
    <s v="SCNB"/>
    <x v="5"/>
    <s v="Jiajun"/>
    <s v="BURAGAM"/>
    <d v="2025-04-22T00:00:00"/>
    <s v="1513"/>
    <n v="8"/>
    <s v="UN3259"/>
    <s v="ZNLC"/>
    <s v="Soaps &amp; Chemicals_x000a_Industrial &amp; Trading Co."/>
    <s v="CN_FF_5010491_F U Ningbo"/>
    <s v="5103402772"/>
    <s v="8003186"/>
    <m/>
    <s v="ETHOMEEN T/12 180 KG TH DR"/>
    <n v="13680"/>
    <s v="KG"/>
    <s v="CIF"/>
    <x v="10"/>
    <s v="United Arab Emirates"/>
    <d v="2025-07-04T00:00:00"/>
    <d v="2025-06-02T00:00:00"/>
    <d v="2025-06-04T00:00:00"/>
    <m/>
    <d v="2025-06-11T00:00:00"/>
    <n v="20"/>
    <d v="2025-06-30T00:00:00"/>
    <m/>
    <d v="2025-06-05T00:00:00"/>
    <x v="6"/>
    <m/>
    <s v="CO_22GP"/>
    <n v="1"/>
    <n v="1"/>
    <x v="6"/>
    <s v="MSC PERLE / FK522A"/>
    <s v="177GDGNTN03530A"/>
    <s v="宁波四期"/>
    <s v="MSC"/>
    <x v="0"/>
    <x v="0"/>
    <n v="7119"/>
    <n v="1250"/>
    <m/>
    <m/>
    <s v="AEJEA"/>
    <m/>
    <n v="1250"/>
    <m/>
    <x v="3"/>
    <x v="1"/>
    <d v="2025-06-05T00:00:00"/>
    <s v="EUR"/>
    <n v="41307"/>
    <m/>
    <m/>
    <m/>
    <n v="1"/>
    <m/>
    <m/>
    <m/>
    <n v="13680"/>
    <m/>
  </r>
  <r>
    <x v="2"/>
    <x v="7"/>
    <x v="1"/>
    <s v="SCNB"/>
    <x v="5"/>
    <s v="Jiajun"/>
    <s v="Bhaskar Tan"/>
    <d v="2025-04-17T00:00:00"/>
    <s v="1513"/>
    <s v="NDG"/>
    <s v="NDG"/>
    <s v="ZOR"/>
    <s v="Nouryon Chemicals India Private Ltd"/>
    <s v="CN_FF_5010491_F U Ningbo"/>
    <s v="4700161004"/>
    <s v="8018829"/>
    <m/>
    <s v="ETHYLAN NS 500LQ 200 KG TH DR"/>
    <n v="5600"/>
    <s v="KG"/>
    <s v="CIF"/>
    <x v="6"/>
    <s v="India"/>
    <d v="2025-06-27T00:00:00"/>
    <d v="2025-06-03T00:00:00"/>
    <m/>
    <m/>
    <d v="2025-06-10T00:00:00"/>
    <n v="18"/>
    <d v="2025-06-28T00:00:00"/>
    <m/>
    <d v="2025-06-05T00:00:00"/>
    <x v="6"/>
    <m/>
    <s v="LCL"/>
    <m/>
    <m/>
    <x v="1"/>
    <s v="MELBOURNE BRIDGE 2503W   "/>
    <m/>
    <m/>
    <m/>
    <x v="1"/>
    <x v="1"/>
    <n v="3264"/>
    <n v="840"/>
    <m/>
    <m/>
    <s v="INNSA"/>
    <m/>
    <m/>
    <m/>
    <x v="9"/>
    <x v="1"/>
    <d v="2025-06-05T00:00:00"/>
    <s v="USD"/>
    <n v="21728"/>
    <m/>
    <m/>
    <m/>
    <m/>
    <m/>
    <m/>
    <m/>
    <n v="5600"/>
    <m/>
  </r>
  <r>
    <x v="2"/>
    <x v="7"/>
    <x v="0"/>
    <s v="SCNB"/>
    <x v="5"/>
    <s v="Jiajun"/>
    <s v="Sandra Lim"/>
    <d v="2025-01-21T00:00:00"/>
    <s v="1513"/>
    <s v="NDG"/>
    <s v="NDG"/>
    <s v="ZOR"/>
    <s v="Eurotec Nutrition International Co., Ltd"/>
    <s v="CN_FF_5010491_F U Ningbo"/>
    <s v="5103355350"/>
    <s v="8000204"/>
    <m/>
    <s v="BREDOL 683 (FEED GRADE) 1000 KG IBC"/>
    <n v="20000"/>
    <s v="KG"/>
    <s v="FOB"/>
    <x v="47"/>
    <s v="Cambodia"/>
    <d v="2025-05-27T00:00:00"/>
    <d v="2025-05-22T00:00:00"/>
    <d v="2025-05-23T00:00:00"/>
    <m/>
    <d v="2025-06-12T00:00:00"/>
    <n v="6"/>
    <d v="2025-06-18T00:00:00"/>
    <m/>
    <d v="2025-06-09T00:00:00"/>
    <x v="2"/>
    <m/>
    <s v="CO_42GP"/>
    <n v="1"/>
    <n v="2"/>
    <x v="10"/>
    <s v="EVER WIZ V.0304A"/>
    <s v="EGLV143567992226"/>
    <m/>
    <m/>
    <x v="2"/>
    <x v="2"/>
    <n v="7000"/>
    <n v="0"/>
    <m/>
    <m/>
    <s v="KHKOS"/>
    <m/>
    <m/>
    <m/>
    <x v="2"/>
    <x v="1"/>
    <d v="2025-05-30T00:00:00"/>
    <s v="USD"/>
    <n v="61200"/>
    <m/>
    <m/>
    <m/>
    <m/>
    <m/>
    <m/>
    <n v="2"/>
    <m/>
    <m/>
  </r>
  <r>
    <x v="2"/>
    <x v="7"/>
    <x v="0"/>
    <s v="SCNB"/>
    <x v="5"/>
    <s v="Jiajun"/>
    <s v="Sandra"/>
    <d v="2025-04-17T00:00:00"/>
    <s v="1513"/>
    <s v="NDG"/>
    <s v="NDG"/>
    <s v="ZOR"/>
    <s v="Maxion Bioscience Inc"/>
    <s v="CN_FF_5010491_F U Ningbo"/>
    <s v="5103400336"/>
    <s v="8000204"/>
    <m/>
    <s v="BREDOL 683 1000 KG IBC"/>
    <n v="8000"/>
    <s v="KG"/>
    <s v="CIF"/>
    <x v="36"/>
    <s v="Philippines"/>
    <d v="2025-06-01T00:00:00"/>
    <d v="2025-05-22T00:00:00"/>
    <m/>
    <m/>
    <d v="2025-06-10T00:00:00"/>
    <n v="2"/>
    <d v="2025-06-12T00:00:00"/>
    <m/>
    <d v="2025-06-07T00:00:00"/>
    <x v="2"/>
    <m/>
    <s v="CO_22GP"/>
    <n v="1"/>
    <n v="1"/>
    <x v="7"/>
    <s v="COLOMBO/062S "/>
    <s v="CNA0265853"/>
    <s v="宁波大榭"/>
    <s v="MSK/HPL"/>
    <x v="0"/>
    <x v="0"/>
    <n v="1575"/>
    <n v="879"/>
    <m/>
    <m/>
    <s v="PHMNL"/>
    <m/>
    <n v="879"/>
    <m/>
    <x v="2"/>
    <x v="1"/>
    <d v="2025-06-07T00:00:00"/>
    <s v="USD"/>
    <n v="32400"/>
    <m/>
    <m/>
    <m/>
    <n v="1"/>
    <m/>
    <m/>
    <m/>
    <m/>
    <m/>
  </r>
  <r>
    <x v="2"/>
    <x v="7"/>
    <x v="0"/>
    <s v="SCNB"/>
    <x v="5"/>
    <s v="Jiajun"/>
    <s v="Jasmine"/>
    <d v="2025-05-02T00:00:00"/>
    <s v="1513"/>
    <s v="NDG"/>
    <s v="NDG"/>
    <s v="ZOR"/>
    <s v="TROY SIAM CO.,LTD"/>
    <s v="CN_FF_5010491_F U Ningbo"/>
    <s v="5103407805"/>
    <s v="8018829"/>
    <m/>
    <s v="ETHYLAN NS-500LQ 200 KG TH DR"/>
    <n v="16000"/>
    <s v="KG"/>
    <s v="CIF"/>
    <x v="13"/>
    <s v="Thailand"/>
    <d v="2025-06-02T00:00:00"/>
    <d v="2025-06-02T00:00:00"/>
    <m/>
    <m/>
    <d v="2025-06-10T00:00:00"/>
    <n v="7"/>
    <d v="2025-06-17T00:00:00"/>
    <m/>
    <d v="2025-06-07T00:00:00"/>
    <x v="2"/>
    <m/>
    <s v="CO_22GP"/>
    <n v="1"/>
    <n v="1"/>
    <x v="0"/>
    <s v="DEAR PANEL 008S"/>
    <s v="OOLU2159329770"/>
    <s v="宁波三期"/>
    <s v="OOCL"/>
    <x v="0"/>
    <x v="0"/>
    <n v="3302"/>
    <n v="500"/>
    <m/>
    <m/>
    <s v="THLCH"/>
    <m/>
    <n v="500"/>
    <m/>
    <x v="1"/>
    <x v="1"/>
    <d v="2025-06-07T00:00:00"/>
    <s v="USD"/>
    <n v="80640"/>
    <m/>
    <m/>
    <m/>
    <n v="1"/>
    <m/>
    <m/>
    <m/>
    <m/>
    <m/>
  </r>
  <r>
    <x v="2"/>
    <x v="7"/>
    <x v="4"/>
    <s v="SCNB"/>
    <x v="5"/>
    <s v="Jiajun"/>
    <s v="Ahmed Mahmoud"/>
    <d v="2025-01-24T00:00:00"/>
    <s v="1513"/>
    <n v="9"/>
    <s v="UN3082"/>
    <s v="ZOR"/>
    <s v="CHEMTRADE SOUTH AFRICA"/>
    <s v="CN_FF_5010491_F U Ningbo"/>
    <s v="5103357641"/>
    <s v="8019280"/>
    <m/>
    <s v="ETHYLAN EF 60 1000 KG IBC"/>
    <n v="18000"/>
    <s v="KG"/>
    <s v="CIF"/>
    <x v="37"/>
    <s v="South Africa"/>
    <d v="2025-07-05T00:00:00"/>
    <d v="2025-06-02T00:00:00"/>
    <m/>
    <m/>
    <d v="2025-06-15T00:00:00"/>
    <n v="21"/>
    <d v="2025-07-06T00:00:00"/>
    <m/>
    <d v="2025-06-12T00:00:00"/>
    <x v="2"/>
    <m/>
    <s v="CO_22GP"/>
    <n v="1"/>
    <n v="1"/>
    <x v="10"/>
    <s v="NYK FURANO 023W"/>
    <s v="EGLV143569171262"/>
    <s v="宁波甬舟"/>
    <s v="EMC"/>
    <x v="0"/>
    <x v="0"/>
    <n v="6000"/>
    <n v="2100"/>
    <m/>
    <m/>
    <s v="ZADUR"/>
    <m/>
    <n v="2100"/>
    <m/>
    <x v="0"/>
    <x v="0"/>
    <d v="2025-06-12T00:00:00"/>
    <s v="USD"/>
    <n v="35640"/>
    <m/>
    <m/>
    <m/>
    <n v="1"/>
    <m/>
    <m/>
    <m/>
    <m/>
    <m/>
  </r>
  <r>
    <x v="2"/>
    <x v="2"/>
    <x v="0"/>
    <s v="SCNB"/>
    <x v="5"/>
    <s v="Jiajun"/>
    <s v="Kai Ling"/>
    <d v="2025-06-02T00:00:00"/>
    <s v="1367"/>
    <s v="NDG"/>
    <s v="NDG"/>
    <s v="ZOR"/>
    <s v="Nouryon Surface Chemistry Pte Ltd"/>
    <s v="CN_FF_5009740_Milkyway"/>
    <s v="4700162688"/>
    <s v="2101878"/>
    <m/>
    <s v="IBC 1000 LTR (SB)"/>
    <n v="10080"/>
    <s v="KG"/>
    <s v="CIF"/>
    <x v="2"/>
    <s v="Singapore"/>
    <d v="2025-06-20T00:00:00"/>
    <d v="2025-06-11T00:00:00"/>
    <m/>
    <m/>
    <d v="2025-06-17T00:00:00"/>
    <n v="7"/>
    <d v="2025-06-23T00:00:00"/>
    <m/>
    <d v="2025-06-12T00:00:00"/>
    <x v="2"/>
    <m/>
    <s v="CO_42GP"/>
    <n v="4"/>
    <n v="8"/>
    <x v="14"/>
    <s v="KMTC HOCHIMINH / 2504S"/>
    <s v="KMTCSHAO105930"/>
    <s v="上海外高桥"/>
    <m/>
    <x v="1"/>
    <x v="5"/>
    <n v="10738"/>
    <n v="5600"/>
    <m/>
    <m/>
    <s v="SGSIN"/>
    <m/>
    <m/>
    <n v="1400"/>
    <x v="9"/>
    <x v="3"/>
    <d v="2025-06-12T00:00:00"/>
    <s v="CNY"/>
    <n v="106176"/>
    <m/>
    <m/>
    <m/>
    <m/>
    <m/>
    <n v="8"/>
    <m/>
    <m/>
    <m/>
  </r>
  <r>
    <x v="2"/>
    <x v="7"/>
    <x v="0"/>
    <s v="SCNB"/>
    <x v="5"/>
    <s v="Jiajun"/>
    <s v="Joyce"/>
    <d v="2025-05-13T00:00:00"/>
    <s v="1513"/>
    <s v="NDG"/>
    <s v="NDG"/>
    <s v="ZOR"/>
    <s v="DKSH Performance Materials Australia"/>
    <s v="CN_FF_5010491_F U Ningbo"/>
    <s v="5103412501"/>
    <s v="8021110"/>
    <m/>
    <s v="BEROL 611 1000 KG IBC"/>
    <n v="16000"/>
    <s v="KG"/>
    <s v="CIF"/>
    <x v="9"/>
    <s v="Australia"/>
    <d v="2025-07-13T00:00:00"/>
    <d v="2025-06-19T00:00:00"/>
    <m/>
    <m/>
    <d v="2025-06-22T00:00:00"/>
    <n v="11"/>
    <d v="2025-07-03T00:00:00"/>
    <m/>
    <d v="2025-06-19T00:00:00"/>
    <x v="2"/>
    <m/>
    <s v="CO_22GP"/>
    <n v="1"/>
    <n v="1"/>
    <x v="0"/>
    <s v="OOCL MIAMI 105S"/>
    <s v="OOLU2159692580"/>
    <s v="宁波四期"/>
    <s v="OOCL"/>
    <x v="0"/>
    <x v="0"/>
    <n v="3914"/>
    <n v="1160"/>
    <m/>
    <m/>
    <s v="AUSYD"/>
    <m/>
    <n v="1160"/>
    <m/>
    <x v="1"/>
    <x v="1"/>
    <d v="2025-06-19T00:00:00"/>
    <s v="USD"/>
    <n v="29808"/>
    <m/>
    <m/>
    <m/>
    <n v="1"/>
    <m/>
    <m/>
    <m/>
    <m/>
    <m/>
  </r>
  <r>
    <x v="2"/>
    <x v="7"/>
    <x v="0"/>
    <s v="SCNB"/>
    <x v="5"/>
    <s v="Jiajun"/>
    <s v="Joyce"/>
    <d v="2025-05-13T00:00:00"/>
    <s v="1513"/>
    <s v="NDG"/>
    <s v="NDG"/>
    <s v="ZOR"/>
    <s v="DKSH Performance Materials Australia"/>
    <s v="CN_FF_5010491_F U Ningbo"/>
    <s v="5103412501"/>
    <s v="8019576"/>
    <m/>
    <s v="BEROL 611 200 KG PTH DR"/>
    <n v="1600"/>
    <s v="KG"/>
    <s v="CIF"/>
    <x v="9"/>
    <s v="Australia"/>
    <d v="2025-07-13T00:00:00"/>
    <d v="2025-06-19T00:00:00"/>
    <m/>
    <m/>
    <d v="2025-06-22T00:00:00"/>
    <n v="11"/>
    <d v="2025-07-03T00:00:00"/>
    <m/>
    <d v="2025-06-19T00:00:00"/>
    <x v="2"/>
    <m/>
    <s v="CO_22GP"/>
    <n v="0"/>
    <n v="0"/>
    <x v="0"/>
    <s v="OOCL MIAMI 105S"/>
    <s v="OOLU2159692580"/>
    <s v="宁波四期"/>
    <s v="OOCL"/>
    <x v="0"/>
    <x v="0"/>
    <n v="3914"/>
    <n v="1160"/>
    <m/>
    <m/>
    <s v="AUSYD"/>
    <m/>
    <n v="1160"/>
    <m/>
    <x v="1"/>
    <x v="1"/>
    <d v="2025-06-19T00:00:00"/>
    <s v="USD"/>
    <n v="0"/>
    <m/>
    <m/>
    <m/>
    <n v="0"/>
    <m/>
    <m/>
    <m/>
    <m/>
    <m/>
  </r>
  <r>
    <x v="2"/>
    <x v="7"/>
    <x v="0"/>
    <s v="SCNB"/>
    <x v="5"/>
    <s v="Jiajun"/>
    <s v="Lily Deng"/>
    <d v="2025-04-01T00:00:00"/>
    <s v="1513"/>
    <s v="NDG"/>
    <s v="NDG"/>
    <s v="ZNLC"/>
    <s v="Jade Chem Co Ltd"/>
    <s v="CN_FF_5010491_F U Ningbo"/>
    <s v="5103392142"/>
    <s v="8018829"/>
    <m/>
    <s v="ETHYLAN NS 500LQ 200 KG TH DR"/>
    <n v="4000"/>
    <s v="KG"/>
    <s v="CIF"/>
    <x v="19"/>
    <s v="Korea"/>
    <d v="2025-06-15T00:00:00"/>
    <d v="2025-06-03T00:00:00"/>
    <m/>
    <m/>
    <d v="2025-06-12T00:00:00"/>
    <n v="3"/>
    <d v="2025-06-15T00:00:00"/>
    <m/>
    <d v="2025-06-07T00:00:00"/>
    <x v="3"/>
    <m/>
    <s v="LCL"/>
    <m/>
    <m/>
    <x v="1"/>
    <m/>
    <m/>
    <m/>
    <m/>
    <x v="1"/>
    <x v="1"/>
    <n v="1942"/>
    <n v="240"/>
    <m/>
    <m/>
    <s v="KRPUS"/>
    <m/>
    <m/>
    <m/>
    <x v="2"/>
    <x v="1"/>
    <d v="2025-06-07T00:00:00"/>
    <s v="USD"/>
    <n v="20160"/>
    <m/>
    <m/>
    <m/>
    <m/>
    <m/>
    <m/>
    <m/>
    <m/>
    <m/>
  </r>
  <r>
    <x v="2"/>
    <x v="2"/>
    <x v="0"/>
    <s v="SCNB"/>
    <x v="5"/>
    <s v="Jiajun"/>
    <s v="Melissa Goh"/>
    <d v="2025-05-07T00:00:00"/>
    <s v="1513"/>
    <n v="8"/>
    <s v="UN3259"/>
    <s v="ZNLC"/>
    <s v="Nouryon Surface Chemistry Pte Ltd"/>
    <s v="CN_FF_5010491_F U Ningbo"/>
    <s v="4700161686"/>
    <s v="8003186"/>
    <m/>
    <s v="ETHOMEEN T/12 180 KG TH DR"/>
    <n v="1440"/>
    <s v="KG"/>
    <s v="CIF"/>
    <x v="2"/>
    <s v="Singapore"/>
    <d v="2025-06-28T00:00:00"/>
    <d v="2025-06-05T00:00:00"/>
    <d v="2025-06-05T00:00:00"/>
    <m/>
    <d v="2025-06-14T00:00:00"/>
    <n v="8"/>
    <d v="2025-06-22T00:00:00"/>
    <m/>
    <d v="2025-06-09T00:00:00"/>
    <x v="3"/>
    <m/>
    <s v="LCL"/>
    <m/>
    <m/>
    <x v="1"/>
    <m/>
    <m/>
    <m/>
    <m/>
    <x v="1"/>
    <x v="1"/>
    <n v="0"/>
    <n v="0"/>
    <m/>
    <m/>
    <s v="SGSIN"/>
    <m/>
    <m/>
    <m/>
    <x v="9"/>
    <x v="1"/>
    <d v="2025-06-09T00:00:00"/>
    <s v="CNY"/>
    <n v="46342"/>
    <m/>
    <m/>
    <m/>
    <m/>
    <m/>
    <m/>
    <m/>
    <m/>
    <m/>
  </r>
  <r>
    <x v="2"/>
    <x v="7"/>
    <x v="0"/>
    <s v="SCNB"/>
    <x v="5"/>
    <s v="Jiajun"/>
    <s v="Kai Ling"/>
    <d v="2025-06-03T00:00:00"/>
    <s v="1513"/>
    <s v="NDG"/>
    <s v="NDG"/>
    <s v="ZNLC"/>
    <s v="Nouryon Surface Chemistry Pte Ltd"/>
    <s v="CN_FF_5010491_F U Ningbo"/>
    <s v="4700162726"/>
    <s v="3004777"/>
    <m/>
    <s v="TOCOPHEROL FEED GRADE /CAN"/>
    <n v="50"/>
    <s v="KG"/>
    <s v="CIF"/>
    <x v="2"/>
    <s v="Singapore"/>
    <d v="2025-06-20T00:00:00"/>
    <d v="2025-06-09T00:00:00"/>
    <m/>
    <m/>
    <d v="2025-06-14T00:00:00"/>
    <n v="8"/>
    <d v="2025-06-22T00:00:00"/>
    <m/>
    <d v="2025-06-09T00:00:00"/>
    <x v="3"/>
    <m/>
    <s v="LCL"/>
    <m/>
    <m/>
    <x v="1"/>
    <m/>
    <m/>
    <m/>
    <m/>
    <x v="1"/>
    <x v="1"/>
    <n v="0"/>
    <n v="0"/>
    <m/>
    <m/>
    <s v="SGSIN"/>
    <m/>
    <m/>
    <m/>
    <x v="9"/>
    <x v="1"/>
    <d v="2025-06-09T00:00:00"/>
    <s v="CNY"/>
    <n v="14314"/>
    <m/>
    <m/>
    <m/>
    <m/>
    <m/>
    <m/>
    <m/>
    <m/>
    <m/>
  </r>
  <r>
    <x v="2"/>
    <x v="7"/>
    <x v="3"/>
    <s v="SCNB"/>
    <x v="5"/>
    <s v="Jiajun"/>
    <s v="Georgios Skarpetis"/>
    <d v="2025-04-15T00:00:00"/>
    <s v="1513"/>
    <n v="8"/>
    <s v="UN3259"/>
    <s v="ZNLC"/>
    <s v="Nouryon Middle East FZE"/>
    <s v="CN_FF_5010491_F U Ningbo"/>
    <s v="4700160864"/>
    <s v="8003186"/>
    <m/>
    <s v="ETHOMEEN T/12 180 KG TH DR"/>
    <n v="14400"/>
    <s v="KG"/>
    <s v="CIF"/>
    <x v="10"/>
    <s v="United Arab Emirates"/>
    <d v="2025-06-25T00:00:00"/>
    <d v="2025-06-05T00:00:00"/>
    <d v="2025-06-10T00:00:00"/>
    <m/>
    <d v="2025-06-17T00:00:00"/>
    <n v="20"/>
    <d v="2025-07-07T00:00:00"/>
    <m/>
    <d v="2025-06-14T00:00:00"/>
    <x v="3"/>
    <m/>
    <s v="CO_22GP"/>
    <n v="1"/>
    <n v="1"/>
    <x v="6"/>
    <s v="MSC MARGRIT XIII / FK523A"/>
    <s v="177GDGNTN03595A"/>
    <s v="宁波四期"/>
    <s v="MSC"/>
    <x v="0"/>
    <x v="0"/>
    <n v="7119"/>
    <n v="1150"/>
    <m/>
    <m/>
    <s v="AEJEA"/>
    <m/>
    <n v="1150"/>
    <m/>
    <x v="9"/>
    <x v="1"/>
    <d v="2025-06-14T00:00:00"/>
    <s v="USD"/>
    <n v="39745"/>
    <m/>
    <m/>
    <m/>
    <n v="1"/>
    <m/>
    <m/>
    <m/>
    <m/>
    <m/>
  </r>
  <r>
    <x v="2"/>
    <x v="7"/>
    <x v="1"/>
    <s v="SCNB"/>
    <x v="5"/>
    <s v="Jiajun"/>
    <s v="Bhaskar Parab"/>
    <d v="2025-05-29T00:00:00"/>
    <s v="1513"/>
    <n v="9"/>
    <s v="UN3082"/>
    <s v="ZNLC"/>
    <s v="Nouryon Chemicals India Private Ltd"/>
    <s v="CN_FF_5010491_F U Ningbo"/>
    <s v="4700162583"/>
    <s v="8003842"/>
    <m/>
    <s v="ADSEE 467 200 KG TH DR"/>
    <n v="32000"/>
    <s v="KG"/>
    <s v="CIF"/>
    <x v="48"/>
    <s v="India"/>
    <d v="2025-06-30T00:00:00"/>
    <d v="2025-06-05T00:00:00"/>
    <d v="2025-06-10T00:00:00"/>
    <m/>
    <d v="2025-06-24T00:00:00"/>
    <n v="26"/>
    <d v="2025-07-20T00:00:00"/>
    <m/>
    <d v="2025-06-20T00:00:00"/>
    <x v="3"/>
    <m/>
    <s v="CO_22GP"/>
    <n v="1"/>
    <n v="1"/>
    <x v="6"/>
    <s v="CONTI CONQUEST 031W"/>
    <m/>
    <s v="宁波四期"/>
    <s v="MSC"/>
    <x v="1"/>
    <x v="5"/>
    <n v="11949"/>
    <n v="2702"/>
    <m/>
    <m/>
    <s v="INPAV"/>
    <m/>
    <m/>
    <m/>
    <x v="9"/>
    <x v="1"/>
    <d v="2025-06-20T00:00:00"/>
    <s v="USD"/>
    <n v="49280"/>
    <m/>
    <m/>
    <m/>
    <m/>
    <m/>
    <n v="1"/>
    <m/>
    <m/>
    <m/>
  </r>
  <r>
    <x v="2"/>
    <x v="7"/>
    <x v="1"/>
    <s v="SCNB"/>
    <x v="5"/>
    <s v="Jiajun"/>
    <s v="Bhaskar"/>
    <d v="2025-04-30T00:00:00"/>
    <s v="1513"/>
    <s v="NDG"/>
    <s v="NDG"/>
    <s v="ZOR"/>
    <s v="Nouryon Chemicals India Private Ltd"/>
    <s v="CN_FF_5010491_F U Ningbo"/>
    <s v="4700161460"/>
    <s v="8003811"/>
    <m/>
    <s v="BEROL 199 200 KG TH DR"/>
    <n v="32000"/>
    <s v="KG"/>
    <s v="CIF"/>
    <x v="6"/>
    <s v="India"/>
    <d v="2025-07-05T00:00:00"/>
    <d v="2025-06-15T00:00:00"/>
    <m/>
    <m/>
    <d v="2025-06-19T00:00:00"/>
    <n v="16"/>
    <d v="2025-07-05T00:00:00"/>
    <m/>
    <d v="2025-06-16T00:00:00"/>
    <x v="3"/>
    <m/>
    <s v="CO_22GP"/>
    <n v="2"/>
    <n v="2"/>
    <x v="6"/>
    <s v="MSC GABON / QK524W"/>
    <s v="177GNTNTN03619A "/>
    <m/>
    <s v="ONE"/>
    <x v="0"/>
    <x v="0"/>
    <n v="20000"/>
    <n v="2102"/>
    <m/>
    <m/>
    <s v="INNSA"/>
    <m/>
    <n v="1051"/>
    <n v="1500"/>
    <x v="9"/>
    <x v="1"/>
    <d v="2025-06-16T00:00:00"/>
    <s v="USD"/>
    <n v="91473"/>
    <m/>
    <m/>
    <m/>
    <n v="2"/>
    <m/>
    <m/>
    <m/>
    <m/>
    <m/>
  </r>
  <r>
    <x v="2"/>
    <x v="7"/>
    <x v="0"/>
    <s v="SCNB"/>
    <x v="5"/>
    <s v="Jiajun"/>
    <s v="Jasmine"/>
    <d v="2025-05-02T00:00:00"/>
    <s v="1513"/>
    <s v="NDG"/>
    <s v="NDG"/>
    <s v="ZOR"/>
    <s v="TROY SIAM CO.,LTD"/>
    <s v="CN_FF_5010491_F U Ningbo"/>
    <s v="5103411208"/>
    <s v="8018829"/>
    <m/>
    <s v="ETHYLAN NS-500LQ 200 KG TH DR"/>
    <n v="16000"/>
    <s v="KG"/>
    <s v="CIF"/>
    <x v="13"/>
    <s v="Thailand"/>
    <d v="2025-07-05T00:00:00"/>
    <d v="2025-06-18T00:00:00"/>
    <m/>
    <m/>
    <d v="2025-06-22T00:00:00"/>
    <n v="9"/>
    <d v="2025-07-01T00:00:00"/>
    <m/>
    <d v="2025-06-19T00:00:00"/>
    <x v="3"/>
    <m/>
    <s v="CO_22GP"/>
    <n v="1"/>
    <n v="1"/>
    <x v="0"/>
    <s v="YM CAPACITY 054S"/>
    <m/>
    <m/>
    <s v="MSK"/>
    <x v="0"/>
    <x v="0"/>
    <n v="3302"/>
    <n v="500"/>
    <m/>
    <m/>
    <s v="THLCH"/>
    <m/>
    <n v="500"/>
    <m/>
    <x v="1"/>
    <x v="1"/>
    <d v="2025-06-19T00:00:00"/>
    <s v="USD"/>
    <n v="80640"/>
    <m/>
    <m/>
    <m/>
    <n v="1"/>
    <m/>
    <m/>
    <m/>
    <m/>
    <m/>
  </r>
  <r>
    <x v="2"/>
    <x v="7"/>
    <x v="3"/>
    <s v="SCNB"/>
    <x v="6"/>
    <s v="Jiajun"/>
    <s v="BURAGAM"/>
    <d v="2025-04-22T00:00:00"/>
    <s v="1513"/>
    <n v="8"/>
    <s v="UN3259"/>
    <s v="ZNLC"/>
    <s v="Soaps &amp; Chemicals_x000a_Industrial &amp; Trading Co."/>
    <s v="CN_FF_5010491_F U Ningbo"/>
    <s v="5103402780"/>
    <s v="8003186"/>
    <m/>
    <s v="ETHOMEEN T/12 180 KG TH DR"/>
    <n v="13680"/>
    <s v="KG"/>
    <s v="CIF"/>
    <x v="10"/>
    <s v="United Arab Emirates"/>
    <d v="2025-08-04T00:00:00"/>
    <d v="2025-06-30T00:00:00"/>
    <d v="2025-07-01T00:00:00"/>
    <m/>
    <d v="2025-07-08T00:00:00"/>
    <n v="20"/>
    <d v="2025-07-28T00:00:00"/>
    <m/>
    <d v="2025-07-05T00:00:00"/>
    <x v="3"/>
    <m/>
    <s v="CO_22GP"/>
    <n v="1"/>
    <n v="1"/>
    <x v="6"/>
    <s v="MSC FAITH / FK526A"/>
    <m/>
    <s v="宁波四期"/>
    <s v="MSC"/>
    <x v="0"/>
    <x v="0"/>
    <n v="7119"/>
    <n v="1250"/>
    <m/>
    <m/>
    <s v="AEJEA"/>
    <m/>
    <n v="1250"/>
    <m/>
    <x v="3"/>
    <x v="1"/>
    <d v="2025-07-05T00:00:00"/>
    <s v="EUR"/>
    <n v="41307"/>
    <m/>
    <m/>
    <m/>
    <n v="1"/>
    <m/>
    <m/>
    <m/>
    <m/>
    <m/>
  </r>
  <r>
    <x v="2"/>
    <x v="2"/>
    <x v="0"/>
    <s v="SCNB"/>
    <x v="5"/>
    <s v="Jiajun"/>
    <s v="Kai Ling"/>
    <d v="2025-06-03T00:00:00"/>
    <s v="1367"/>
    <s v="NDG"/>
    <s v="NDG"/>
    <s v="ZOR"/>
    <s v="Nouryon Surface Chemistry Pte Ltd"/>
    <s v="CN_FF_5009740_Milkyway"/>
    <s v="4700162720"/>
    <s v="2101878"/>
    <m/>
    <s v="IBC 1000 LTR (SB)"/>
    <n v="10080"/>
    <s v="KG"/>
    <s v="CIF"/>
    <x v="2"/>
    <s v="Singapore"/>
    <d v="2025-06-27T00:00:00"/>
    <d v="2025-06-18T00:00:00"/>
    <m/>
    <m/>
    <d v="2025-06-24T00:00:00"/>
    <n v="7"/>
    <d v="2025-07-01T00:00:00"/>
    <m/>
    <d v="2025-06-19T00:00:00"/>
    <x v="3"/>
    <m/>
    <s v="CO_42GP"/>
    <n v="4"/>
    <n v="8"/>
    <x v="14"/>
    <m/>
    <m/>
    <s v="上海外高桥"/>
    <m/>
    <x v="1"/>
    <x v="5"/>
    <n v="10738"/>
    <n v="5600"/>
    <m/>
    <m/>
    <s v="SGSIN"/>
    <m/>
    <m/>
    <n v="1400"/>
    <x v="9"/>
    <x v="3"/>
    <d v="2025-06-19T00:00:00"/>
    <s v="CNY"/>
    <n v="106176"/>
    <m/>
    <m/>
    <m/>
    <m/>
    <m/>
    <n v="8"/>
    <m/>
    <m/>
    <m/>
  </r>
  <r>
    <x v="2"/>
    <x v="2"/>
    <x v="0"/>
    <s v="SCNB"/>
    <x v="5"/>
    <s v="Jiajun"/>
    <s v="Kai Ling"/>
    <d v="2025-06-03T00:00:00"/>
    <s v="1367"/>
    <s v="NDG"/>
    <s v="NDG"/>
    <s v="ZOR"/>
    <s v="Nouryon Surface Chemistry Pte Ltd"/>
    <s v="CN_FF_5009740_Milkyway"/>
    <s v="4700162722"/>
    <s v="2101878"/>
    <m/>
    <s v="IBC 1000 LTR (SB)"/>
    <n v="10080"/>
    <s v="KG"/>
    <s v="CIF"/>
    <x v="2"/>
    <s v="Singapore"/>
    <d v="2025-07-03T00:00:00"/>
    <d v="2025-06-26T00:00:00"/>
    <m/>
    <m/>
    <d v="2025-07-01T00:00:00"/>
    <n v="7"/>
    <d v="2025-07-08T00:00:00"/>
    <m/>
    <d v="2025-06-27T00:00:00"/>
    <x v="3"/>
    <m/>
    <s v="CO_42GP"/>
    <n v="4"/>
    <n v="8"/>
    <x v="14"/>
    <m/>
    <m/>
    <s v="上海外高桥"/>
    <m/>
    <x v="1"/>
    <x v="5"/>
    <n v="10738"/>
    <n v="5600"/>
    <m/>
    <m/>
    <s v="SGSIN"/>
    <m/>
    <m/>
    <n v="1400"/>
    <x v="9"/>
    <x v="3"/>
    <d v="2025-06-27T00:00:00"/>
    <s v="CNY"/>
    <n v="106176"/>
    <m/>
    <m/>
    <m/>
    <m/>
    <m/>
    <n v="8"/>
    <m/>
    <m/>
    <m/>
  </r>
  <r>
    <x v="2"/>
    <x v="2"/>
    <x v="0"/>
    <s v="SCNB"/>
    <x v="6"/>
    <s v="Jiajun"/>
    <s v="Kai Ling"/>
    <d v="2025-06-03T00:00:00"/>
    <s v="1367"/>
    <s v="NDG"/>
    <s v="NDG"/>
    <s v="ZOR"/>
    <s v="Nouryon Surface Chemistry Pte Ltd"/>
    <s v="CN_FF_5009740_Milkyway"/>
    <s v="4700162724"/>
    <s v="2101878"/>
    <m/>
    <s v="IBC 1000 LTR (SB)"/>
    <n v="10080"/>
    <s v="KG"/>
    <s v="CIF"/>
    <x v="2"/>
    <s v="Singapore"/>
    <d v="2025-07-10T00:00:00"/>
    <d v="2025-07-03T00:00:00"/>
    <m/>
    <m/>
    <d v="2025-07-08T00:00:00"/>
    <n v="7"/>
    <d v="2025-07-15T00:00:00"/>
    <m/>
    <d v="2025-07-04T00:00:00"/>
    <x v="3"/>
    <m/>
    <s v="CO_42GP"/>
    <n v="4"/>
    <n v="8"/>
    <x v="14"/>
    <m/>
    <m/>
    <s v="上海外高桥"/>
    <m/>
    <x v="1"/>
    <x v="5"/>
    <n v="10738"/>
    <n v="5600"/>
    <m/>
    <m/>
    <s v="SGSIN"/>
    <m/>
    <m/>
    <n v="1400"/>
    <x v="9"/>
    <x v="3"/>
    <d v="2025-07-04T00:00:00"/>
    <s v="CNY"/>
    <n v="106176"/>
    <m/>
    <m/>
    <m/>
    <m/>
    <m/>
    <n v="8"/>
    <m/>
    <m/>
    <m/>
  </r>
  <r>
    <x v="2"/>
    <x v="7"/>
    <x v="0"/>
    <s v="SCNB"/>
    <x v="5"/>
    <s v="Jiajun"/>
    <s v="Nitima Hirunsiri"/>
    <d v="2025-05-14T00:00:00"/>
    <s v="1513"/>
    <s v="NDG"/>
    <s v="NDG"/>
    <s v="ZOR"/>
    <s v="Nippon K.K. Chemical (Thailand) Co."/>
    <s v="CN_FF_5010491_F U Ningbo"/>
    <s v="5103413053"/>
    <s v="8003739"/>
    <m/>
    <s v="ETHYLAN 1008 1000 KG WP IBC"/>
    <n v="36000"/>
    <s v="KG"/>
    <s v="CIF"/>
    <x v="13"/>
    <s v="Thailand"/>
    <d v="2025-06-30T00:00:00"/>
    <d v="2025-06-27T00:00:00"/>
    <m/>
    <m/>
    <d v="2025-06-29T00:00:00"/>
    <n v="9"/>
    <d v="2025-07-08T00:00:00"/>
    <m/>
    <d v="2025-06-26T00:00:00"/>
    <x v="3"/>
    <m/>
    <s v="CO_22GP"/>
    <n v="2"/>
    <n v="2"/>
    <x v="0"/>
    <s v="DEAR PANEL 009S"/>
    <m/>
    <m/>
    <s v="OOCL"/>
    <x v="0"/>
    <x v="0"/>
    <n v="3382"/>
    <n v="500"/>
    <m/>
    <m/>
    <s v="THLCH"/>
    <m/>
    <n v="500"/>
    <m/>
    <x v="1"/>
    <x v="1"/>
    <d v="2025-06-26T00:00:00"/>
    <s v="USD"/>
    <n v="55080"/>
    <m/>
    <m/>
    <m/>
    <n v="2"/>
    <m/>
    <m/>
    <m/>
    <m/>
    <m/>
  </r>
  <r>
    <x v="2"/>
    <x v="7"/>
    <x v="3"/>
    <s v="SCNB"/>
    <x v="6"/>
    <s v="Jiajun"/>
    <s v="Georgios Skarpetis"/>
    <d v="2025-05-26T00:00:00"/>
    <s v="1513"/>
    <n v="8"/>
    <s v="UN3259"/>
    <s v="ZNLC"/>
    <s v="Nouryon Middle East FZE"/>
    <s v="CN_FF_5010491_F U Ningbo"/>
    <s v="4700162453"/>
    <s v="8003186"/>
    <m/>
    <s v="ETHOMEEN T/12 180 KG TH DR"/>
    <n v="14400"/>
    <s v="KG"/>
    <s v="CIF"/>
    <x v="10"/>
    <s v="United Arab Emirates"/>
    <d v="2025-08-19T00:00:00"/>
    <d v="2025-07-18T00:00:00"/>
    <d v="2025-07-17T00:00:00"/>
    <m/>
    <d v="2025-07-25T00:00:00"/>
    <n v="20"/>
    <d v="2025-08-14T00:00:00"/>
    <m/>
    <d v="2025-07-22T00:00:00"/>
    <x v="3"/>
    <m/>
    <s v="CO_22GP"/>
    <n v="1"/>
    <n v="1"/>
    <x v="6"/>
    <s v="MSC EVA / FK528A"/>
    <m/>
    <s v="宁波四期"/>
    <s v="MSC"/>
    <x v="0"/>
    <x v="0"/>
    <n v="7119"/>
    <n v="1150"/>
    <m/>
    <m/>
    <s v="AEJEA"/>
    <m/>
    <n v="1150"/>
    <m/>
    <x v="9"/>
    <x v="1"/>
    <d v="2025-07-22T00:00:00"/>
    <s v="USD"/>
    <n v="39745"/>
    <m/>
    <m/>
    <m/>
    <n v="1"/>
    <m/>
    <m/>
    <m/>
    <m/>
    <m/>
  </r>
  <r>
    <x v="2"/>
    <x v="7"/>
    <x v="0"/>
    <s v="SCNB"/>
    <x v="5"/>
    <s v="Jiajun"/>
    <s v="Ajies"/>
    <d v="2025-04-02T00:00:00"/>
    <s v="1513"/>
    <n v="8"/>
    <s v="UN2735"/>
    <s v="ZNLC"/>
    <s v="Nouryon Surface Chemistry Pte Ltd"/>
    <s v="CN_FF_5010491_F U Ningbo"/>
    <s v="4700160279"/>
    <s v="8024107"/>
    <m/>
    <s v="ARMOGARD D5501C 180 KG TH DR"/>
    <n v="3467"/>
    <s v="KG"/>
    <s v="CIF"/>
    <x v="2"/>
    <s v="Singapore"/>
    <d v="2025-07-15T00:00:00"/>
    <d v="2025-06-24T00:00:00"/>
    <d v="2025-06-10T00:00:00"/>
    <m/>
    <d v="2025-07-04T00:00:00"/>
    <n v="10"/>
    <d v="2025-07-15T00:00:00"/>
    <m/>
    <d v="2025-06-27T00:00:00"/>
    <x v="3"/>
    <m/>
    <s v="LCL"/>
    <m/>
    <m/>
    <x v="1"/>
    <m/>
    <m/>
    <m/>
    <m/>
    <x v="1"/>
    <x v="1"/>
    <n v="5500"/>
    <n v="3130"/>
    <m/>
    <m/>
    <s v="SGSIN"/>
    <m/>
    <m/>
    <m/>
    <x v="9"/>
    <x v="1"/>
    <d v="2025-06-27T00:00:00"/>
    <s v="CNY"/>
    <n v="84011"/>
    <m/>
    <m/>
    <m/>
    <m/>
    <m/>
    <m/>
    <m/>
    <m/>
    <m/>
  </r>
  <r>
    <x v="2"/>
    <x v="7"/>
    <x v="1"/>
    <s v="PIP68"/>
    <x v="0"/>
    <s v="Vienna"/>
    <s v="JADHAVS"/>
    <d v="2024-12-03T00:00:00"/>
    <s v="1135"/>
    <n v="8"/>
    <s v="UN2579"/>
    <s v="ZNLC"/>
    <s v="Nouryon Chemicals India Private Ltd"/>
    <s v="CN_FF_5010491_F U Ningbo"/>
    <s v="4700154542"/>
    <s v="5405275"/>
    <s v="4700154542/5405275"/>
    <s v="PIP-68% 205kg/820kg"/>
    <n v="32800"/>
    <s v="KG"/>
    <s v="CIF"/>
    <x v="49"/>
    <s v="India"/>
    <d v="2025-01-30T00:00:00"/>
    <d v="2024-12-22T00:00:00"/>
    <d v="2024-12-24T00:00:00"/>
    <m/>
    <d v="2025-01-03T00:00:00"/>
    <n v="18"/>
    <d v="2025-01-21T00:00:00"/>
    <d v="2025-01-19T00:00:00"/>
    <d v="2025-01-09T00:00:00"/>
    <x v="0"/>
    <m/>
    <s v="CO_22GP"/>
    <n v="2"/>
    <n v="2"/>
    <x v="7"/>
    <s v="XIN BEIJING V.150W"/>
    <s v="NGP1948726"/>
    <s v="宁波梅山"/>
    <s v="CMA"/>
    <x v="0"/>
    <x v="0"/>
    <n v="10814"/>
    <n v="2900"/>
    <m/>
    <m/>
    <s v="INMAA"/>
    <m/>
    <n v="1450"/>
    <m/>
    <x v="5"/>
    <x v="9"/>
    <d v="2025-01-06T00:00:00"/>
    <s v="USD"/>
    <n v="59968"/>
    <m/>
    <m/>
    <m/>
    <n v="2"/>
    <m/>
    <m/>
    <m/>
    <n v="32800"/>
    <m/>
  </r>
  <r>
    <x v="2"/>
    <x v="7"/>
    <x v="1"/>
    <s v="EDA"/>
    <x v="0"/>
    <s v="Vienna"/>
    <s v="JADHAVS"/>
    <d v="2024-11-21T00:00:00"/>
    <s v="1135"/>
    <n v="8"/>
    <s v="UN1604"/>
    <s v="ZNLC"/>
    <s v="Nouryon Chemicals India Private Ltd"/>
    <s v="CN_FF_5010491_F U Ningbo"/>
    <s v="4700154026"/>
    <s v="5405268"/>
    <s v="4700154026/5405268"/>
    <s v="EDA Drum 180kg/720kg"/>
    <n v="14400"/>
    <s v="KG"/>
    <s v="CIF"/>
    <x v="6"/>
    <s v="India"/>
    <d v="2025-01-18T00:00:00"/>
    <d v="2024-12-25T00:00:00"/>
    <d v="2024-12-26T00:00:00"/>
    <m/>
    <d v="2025-01-04T00:00:00"/>
    <n v="15"/>
    <d v="2025-01-19T00:00:00"/>
    <d v="2025-01-19T00:00:00"/>
    <d v="2025-01-09T00:00:00"/>
    <x v="0"/>
    <m/>
    <s v="CO_22GP"/>
    <n v="1"/>
    <n v="1"/>
    <x v="0"/>
    <s v="XIN BEIJING/150W"/>
    <s v="OOLU2155188230"/>
    <s v="宁波梅山"/>
    <s v="MSC/OOCL/ONE/WHL"/>
    <x v="0"/>
    <x v="0"/>
    <n v="6172"/>
    <n v="950"/>
    <m/>
    <m/>
    <s v="INNSA"/>
    <m/>
    <n v="950"/>
    <m/>
    <x v="5"/>
    <x v="9"/>
    <d v="2025-01-09T00:00:00"/>
    <s v="USD"/>
    <n v="19607"/>
    <m/>
    <m/>
    <m/>
    <n v="1"/>
    <m/>
    <m/>
    <m/>
    <n v="14400"/>
    <m/>
  </r>
  <r>
    <x v="2"/>
    <x v="7"/>
    <x v="3"/>
    <s v="DETA"/>
    <x v="0"/>
    <s v="Vienna"/>
    <s v="DIASM"/>
    <d v="2024-12-13T00:00:00"/>
    <s v="1357"/>
    <n v="8"/>
    <s v="UN2079"/>
    <s v="ZOR"/>
    <s v="Delmon Chemical Ind.Factory"/>
    <s v="CN_FF_5010491_F U Ningbo"/>
    <s v="5103337571"/>
    <s v="5401364"/>
    <s v="5103337571/5401364"/>
    <s v="DETA Bulk"/>
    <n v="60000"/>
    <s v="KG"/>
    <s v="CIF"/>
    <x v="25"/>
    <s v="Saudi Arabia"/>
    <d v="2025-02-03T00:00:00"/>
    <d v="2025-01-06T00:00:00"/>
    <m/>
    <m/>
    <d v="2025-01-10T00:00:00"/>
    <n v="24"/>
    <d v="2025-02-03T00:00:00"/>
    <d v="2025-01-14T00:00:00"/>
    <d v="2025-01-06T00:00:00"/>
    <x v="0"/>
    <m/>
    <s v="CO_22TD"/>
    <n v="3"/>
    <n v="3"/>
    <x v="15"/>
    <s v="CSCL URANUS/103W"/>
    <s v="COSU6406665880"/>
    <s v="宁波梅山"/>
    <s v="HPL"/>
    <x v="1"/>
    <x v="10"/>
    <n v="23166"/>
    <n v="12775"/>
    <m/>
    <m/>
    <s v="SADMM"/>
    <m/>
    <m/>
    <n v="3300"/>
    <x v="5"/>
    <x v="9"/>
    <d v="2025-01-06T00:00:00"/>
    <s v="USD"/>
    <n v="170601"/>
    <m/>
    <m/>
    <m/>
    <m/>
    <m/>
    <n v="3"/>
    <m/>
    <n v="60000"/>
    <m/>
  </r>
  <r>
    <x v="2"/>
    <x v="7"/>
    <x v="0"/>
    <s v="DEA"/>
    <x v="0"/>
    <s v="Vienna"/>
    <s v="BINABDUA"/>
    <d v="2024-12-27T00:00:00"/>
    <s v="1357"/>
    <s v="NDG"/>
    <s v="NDG"/>
    <s v="ZNLC"/>
    <s v="NouryonSurfaceChemistry Pte Ltd,"/>
    <s v="CN_FF_5010491_F U Ningbo"/>
    <s v="4700155667"/>
    <s v="8017835"/>
    <s v="4700155667/8017835"/>
    <s v="DEA Drum 220kg/880kg"/>
    <n v="7040"/>
    <s v="KG"/>
    <s v="CIF"/>
    <x v="2"/>
    <s v="Singapore"/>
    <d v="2025-01-20T00:00:00"/>
    <d v="2025-01-01T00:00:00"/>
    <d v="2025-01-02T00:00:00"/>
    <m/>
    <d v="2025-01-10T00:00:00"/>
    <n v="7"/>
    <d v="2025-01-17T00:00:00"/>
    <d v="2025-01-18T00:00:00"/>
    <d v="2025-01-08T00:00:00"/>
    <x v="0"/>
    <m/>
    <s v="CO_22GP"/>
    <n v="0"/>
    <n v="0"/>
    <x v="3"/>
    <s v="WAN HAI 523 W036"/>
    <s v="WHL058F501392"/>
    <s v="宁波二期"/>
    <s v="WANHAI/OOCL/HPL"/>
    <x v="0"/>
    <x v="0"/>
    <n v="6032"/>
    <n v="350"/>
    <m/>
    <m/>
    <s v="SGSIN"/>
    <m/>
    <n v="350"/>
    <m/>
    <x v="5"/>
    <x v="9"/>
    <d v="2025-01-09T00:00:00"/>
    <s v="CNY"/>
    <n v="57925"/>
    <m/>
    <m/>
    <m/>
    <n v="0"/>
    <m/>
    <m/>
    <m/>
    <n v="7040"/>
    <m/>
  </r>
  <r>
    <x v="2"/>
    <x v="7"/>
    <x v="0"/>
    <s v="MEA"/>
    <x v="0"/>
    <s v="Vienna"/>
    <s v="BINABDUA"/>
    <d v="2024-12-27T00:00:00"/>
    <s v="1357"/>
    <n v="8"/>
    <s v="UN2491"/>
    <s v="ZNLC"/>
    <s v="NouryonSurfaceChemistry Pte Ltd,"/>
    <s v="CN_FF_5010491_F U Ningbo"/>
    <s v="4700155667"/>
    <s v="8020380"/>
    <s v="4700155667/8020380"/>
    <s v="MEA IBC 1000 kg"/>
    <n v="10000"/>
    <s v="KG"/>
    <s v="CIF"/>
    <x v="2"/>
    <s v="Singapore"/>
    <d v="2025-01-20T00:00:00"/>
    <d v="2025-01-01T00:00:00"/>
    <d v="2025-01-02T00:00:00"/>
    <m/>
    <d v="2025-01-10T00:00:00"/>
    <n v="7"/>
    <d v="2025-01-17T00:00:00"/>
    <d v="2025-01-18T00:00:00"/>
    <d v="2025-01-08T00:00:00"/>
    <x v="0"/>
    <m/>
    <s v="CO_22GP"/>
    <n v="1"/>
    <n v="1"/>
    <x v="3"/>
    <s v="WAN HAI 523 W036"/>
    <s v="WHL058F501392"/>
    <s v="宁波二期"/>
    <s v="WANHAI/OOCL/HPL"/>
    <x v="0"/>
    <x v="0"/>
    <m/>
    <m/>
    <m/>
    <m/>
    <s v="SGSIN"/>
    <m/>
    <n v="0"/>
    <m/>
    <x v="5"/>
    <x v="9"/>
    <d v="2025-01-09T00:00:00"/>
    <s v="CNY"/>
    <n v="75680"/>
    <m/>
    <m/>
    <m/>
    <n v="1"/>
    <m/>
    <m/>
    <m/>
    <n v="10000"/>
    <m/>
  </r>
  <r>
    <x v="2"/>
    <x v="7"/>
    <x v="0"/>
    <s v="DETA"/>
    <x v="0"/>
    <s v="Vienna"/>
    <s v="LIZ1"/>
    <d v="2024-11-21T00:00:00"/>
    <s v="1357"/>
    <n v="8"/>
    <s v="UN2079"/>
    <s v="ZNLC"/>
    <s v="Nouryon Japan KK"/>
    <s v="CN_FF_5010491_F U Ningbo"/>
    <s v="4700154021"/>
    <s v="5405272"/>
    <s v="4700154021/5405272"/>
    <s v="DETA Drum 195kg/780kg"/>
    <n v="15600"/>
    <s v="KG"/>
    <s v="CIF"/>
    <x v="21"/>
    <s v="Japan"/>
    <d v="2025-01-13T00:00:00"/>
    <d v="2024-12-28T00:00:00"/>
    <d v="2024-12-31T00:00:00"/>
    <m/>
    <d v="2025-01-11T00:00:00"/>
    <n v="2"/>
    <d v="2025-01-13T00:00:00"/>
    <d v="2025-01-11T00:00:00"/>
    <d v="2025-01-03T00:00:00"/>
    <x v="0"/>
    <m/>
    <s v="CO_22GP"/>
    <n v="1"/>
    <n v="1"/>
    <x v="13"/>
    <s v="SITC PINGHE 2501N"/>
    <s v="SITDNBOSI400849"/>
    <s v="宁波甬舟"/>
    <s v="SITC/ONE"/>
    <x v="0"/>
    <x v="0"/>
    <n v="7118"/>
    <n v="950"/>
    <m/>
    <m/>
    <s v="JPOSA"/>
    <m/>
    <n v="950"/>
    <m/>
    <x v="5"/>
    <x v="9"/>
    <d v="2025-01-02T00:00:00"/>
    <s v="CNY"/>
    <n v="395632"/>
    <m/>
    <m/>
    <m/>
    <n v="1"/>
    <m/>
    <m/>
    <m/>
    <n v="15600"/>
    <m/>
  </r>
  <r>
    <x v="2"/>
    <x v="7"/>
    <x v="0"/>
    <s v="EDA"/>
    <x v="0"/>
    <s v="Vienna"/>
    <s v="XUY9"/>
    <d v="2024-11-04T00:00:00"/>
    <s v="1357"/>
    <n v="8"/>
    <s v="UN1604"/>
    <s v="ZOR"/>
    <s v="Sunkoo Ltd."/>
    <s v="CN_FF_5010491_F U Ningbo"/>
    <s v="5103316253"/>
    <s v="5405268"/>
    <s v="5103316253/5405268"/>
    <s v="EDA Drum 180kg/720kg"/>
    <n v="14400"/>
    <s v="KG"/>
    <s v="CIF"/>
    <x v="19"/>
    <s v="Korea"/>
    <d v="2025-01-09T00:00:00"/>
    <d v="2024-12-29T00:00:00"/>
    <d v="2024-12-31T00:00:00"/>
    <m/>
    <d v="2025-01-12T00:00:00"/>
    <n v="2"/>
    <d v="2025-01-14T00:00:00"/>
    <d v="2025-01-17T00:00:00"/>
    <d v="2025-01-07T00:00:00"/>
    <x v="0"/>
    <m/>
    <s v="CO_22GP"/>
    <n v="1"/>
    <n v="1"/>
    <x v="14"/>
    <s v="PEGASUS GRACE 2501E "/>
    <s v="KMTCNBO8531567"/>
    <s v="宁波四期"/>
    <s v="MSK/NAMSUNG"/>
    <x v="1"/>
    <x v="8"/>
    <n v="6530"/>
    <n v="940"/>
    <m/>
    <m/>
    <s v="KRPUS"/>
    <m/>
    <m/>
    <n v="940"/>
    <x v="5"/>
    <x v="9"/>
    <d v="2025-01-03T00:00:00"/>
    <s v="USD"/>
    <n v="21312"/>
    <m/>
    <m/>
    <m/>
    <m/>
    <m/>
    <n v="1"/>
    <m/>
    <n v="14400"/>
    <m/>
  </r>
  <r>
    <x v="2"/>
    <x v="7"/>
    <x v="0"/>
    <s v="MEA"/>
    <x v="0"/>
    <s v="Vienna"/>
    <s v="DAIR"/>
    <d v="2024-12-03T00:00:00"/>
    <s v="1357"/>
    <n v="8"/>
    <s v="UN2491"/>
    <s v="ZNLC"/>
    <s v="Nouryon Japan K.K."/>
    <s v="CN_FF_5010491_F U Ningbo"/>
    <s v="4700154567"/>
    <s v="5405260"/>
    <s v="4700154567/5405260"/>
    <s v="MEA Drum PL 210kg/840kg"/>
    <n v="33600"/>
    <s v="KG"/>
    <s v="CIF"/>
    <x v="32"/>
    <s v="Japan"/>
    <d v="2025-01-17T00:00:00"/>
    <d v="2024-12-29T00:00:00"/>
    <d v="2024-12-31T00:00:00"/>
    <m/>
    <d v="2025-01-12T00:00:00"/>
    <n v="6"/>
    <d v="2025-01-18T00:00:00"/>
    <d v="2025-01-15T00:00:00"/>
    <d v="2025-01-06T00:00:00"/>
    <x v="0"/>
    <m/>
    <s v="CO_22GP"/>
    <n v="2"/>
    <n v="2"/>
    <x v="13"/>
    <s v="SITC GUANGDONG V.2501N "/>
    <s v="SITDNBTKI400828"/>
    <s v="宁波甬舟"/>
    <s v="SITC/ONE"/>
    <x v="0"/>
    <x v="0"/>
    <n v="11876"/>
    <n v="1900"/>
    <m/>
    <m/>
    <s v="JPTYO"/>
    <m/>
    <n v="950"/>
    <m/>
    <x v="5"/>
    <x v="9"/>
    <d v="2025-01-03T00:00:00"/>
    <s v="JPY"/>
    <n v="4728158"/>
    <m/>
    <m/>
    <m/>
    <n v="2"/>
    <m/>
    <m/>
    <m/>
    <n v="33600"/>
    <m/>
  </r>
  <r>
    <x v="2"/>
    <x v="7"/>
    <x v="0"/>
    <s v="AEP"/>
    <x v="0"/>
    <s v="Vienna"/>
    <s v="DAIR"/>
    <d v="2024-12-11T00:00:00"/>
    <s v="1357"/>
    <n v="8"/>
    <s v="UN2815"/>
    <s v="ZNLC"/>
    <s v="Nouryon Japan K.K."/>
    <s v="CN_FF_5010491_F U Ningbo"/>
    <s v="4700154913"/>
    <s v="8004503"/>
    <s v="4700154913/8004503"/>
    <s v="AEP IBC 1000kg"/>
    <n v="18000"/>
    <s v="KG"/>
    <s v="CIF"/>
    <x v="32"/>
    <s v="Japan"/>
    <d v="2025-01-25T00:00:00"/>
    <d v="2025-01-01T00:00:00"/>
    <d v="2025-01-02T00:00:00"/>
    <m/>
    <d v="2025-01-12T00:00:00"/>
    <n v="6"/>
    <d v="2025-01-18T00:00:00"/>
    <d v="2025-01-15T00:00:00"/>
    <d v="2025-01-06T00:00:00"/>
    <x v="0"/>
    <m/>
    <s v="CO_22GP"/>
    <n v="1"/>
    <n v="1"/>
    <x v="13"/>
    <s v="SITC GUANGDONG V.2501N "/>
    <s v="SITDNBTKI400829"/>
    <s v="宁波甬舟"/>
    <s v="SITC/ONE"/>
    <x v="0"/>
    <x v="0"/>
    <n v="6628"/>
    <n v="950"/>
    <m/>
    <m/>
    <s v="JPTYO"/>
    <m/>
    <n v="950"/>
    <m/>
    <x v="5"/>
    <x v="9"/>
    <d v="2025-01-17T00:00:00"/>
    <s v="JPY"/>
    <n v="6862248"/>
    <m/>
    <m/>
    <m/>
    <n v="1"/>
    <m/>
    <m/>
    <m/>
    <n v="18000"/>
    <m/>
  </r>
  <r>
    <x v="2"/>
    <x v="7"/>
    <x v="0"/>
    <s v="AEEA"/>
    <x v="0"/>
    <s v="Vienna"/>
    <s v="NIM1"/>
    <d v="2024-10-16T00:00:00"/>
    <s v="1357"/>
    <n v="8"/>
    <s v="UN2735"/>
    <s v="ZOR"/>
    <s v="Solvay (Bangpoo) Specialty Chemical"/>
    <s v="CN_FF_5010491_F U Ningbo"/>
    <s v="5103307045"/>
    <s v="5405282"/>
    <s v="5103307045/5405282"/>
    <s v="AEEA Bulk (HEDA)"/>
    <n v="20000"/>
    <s v="KG"/>
    <s v="CIF"/>
    <x v="4"/>
    <s v="Thailand"/>
    <d v="2025-01-28T00:00:00"/>
    <d v="2025-01-02T00:00:00"/>
    <m/>
    <m/>
    <d v="2025-01-12T00:00:00"/>
    <n v="9"/>
    <d v="2025-01-21T00:00:00"/>
    <d v="2025-01-14T00:00:00"/>
    <d v="2025-01-02T00:00:00"/>
    <x v="0"/>
    <m/>
    <s v="CO_22TD"/>
    <n v="1"/>
    <n v="1"/>
    <x v="4"/>
    <s v="YM HARMONY/416S"/>
    <s v="ONEYNB4BDMV75300"/>
    <s v="宁波三期"/>
    <s v="SITC/ONE/MSK"/>
    <x v="0"/>
    <x v="0"/>
    <n v="9292"/>
    <n v="1130"/>
    <m/>
    <m/>
    <s v="THBKK"/>
    <m/>
    <n v="425"/>
    <m/>
    <x v="5"/>
    <x v="9"/>
    <d v="2025-01-02T00:00:00"/>
    <s v="USD"/>
    <n v="31936"/>
    <m/>
    <m/>
    <m/>
    <n v="1"/>
    <m/>
    <m/>
    <m/>
    <n v="20000"/>
    <m/>
  </r>
  <r>
    <x v="2"/>
    <x v="7"/>
    <x v="0"/>
    <s v="AEEA"/>
    <x v="0"/>
    <s v="Vienna"/>
    <s v="NIM1"/>
    <d v="2024-12-13T00:00:00"/>
    <s v="1357"/>
    <n v="8"/>
    <s v="UN2735"/>
    <s v="ZOR"/>
    <s v="Solvay (Bangpoo) Specialty Chemical"/>
    <s v="CN_FF_5010491_F U Ningbo"/>
    <s v="5103337338"/>
    <s v="5405282"/>
    <s v="5103337338/5405282"/>
    <s v="AEEA Bulk (HEDA)"/>
    <n v="20000"/>
    <s v="KG"/>
    <s v="CIF"/>
    <x v="4"/>
    <s v="Thailand"/>
    <d v="2025-01-28T00:00:00"/>
    <d v="2025-01-02T00:00:00"/>
    <m/>
    <m/>
    <d v="2025-01-12T00:00:00"/>
    <n v="9"/>
    <d v="2025-01-21T00:00:00"/>
    <d v="2025-01-14T00:00:00"/>
    <d v="2025-01-02T00:00:00"/>
    <x v="0"/>
    <m/>
    <s v="CO_22TD"/>
    <n v="1"/>
    <n v="1"/>
    <x v="4"/>
    <s v="YM HARMONY/416S"/>
    <s v="ONEYNB4BDMV83900"/>
    <s v="宁波三期"/>
    <s v="SITC/ONE/MSK"/>
    <x v="0"/>
    <x v="0"/>
    <n v="9042"/>
    <n v="1130"/>
    <m/>
    <m/>
    <s v="THBKK"/>
    <m/>
    <n v="425"/>
    <m/>
    <x v="5"/>
    <x v="9"/>
    <d v="2025-01-02T00:00:00"/>
    <s v="USD"/>
    <n v="34930"/>
    <m/>
    <m/>
    <m/>
    <n v="1"/>
    <m/>
    <m/>
    <m/>
    <n v="20000"/>
    <m/>
  </r>
  <r>
    <x v="2"/>
    <x v="7"/>
    <x v="1"/>
    <s v="DETA"/>
    <x v="0"/>
    <s v="Vienna"/>
    <s v="JADHAVS"/>
    <d v="2024-11-19T00:00:00"/>
    <s v="1135"/>
    <n v="8"/>
    <s v="UN2079"/>
    <s v="ZNLC"/>
    <s v="Nouryon Chemicals India Private Ltd"/>
    <s v="CN_FF_5010491_F U Ningbo"/>
    <s v="4700153863"/>
    <s v="5405272"/>
    <s v="4700153863/5405272"/>
    <s v="DETA Drum 195kg/780kg"/>
    <n v="15600"/>
    <s v="KG"/>
    <s v="CIF"/>
    <x v="6"/>
    <s v="India"/>
    <d v="2025-01-30T00:00:00"/>
    <d v="2025-01-01T00:00:00"/>
    <d v="2025-01-02T00:00:00"/>
    <m/>
    <d v="2025-01-15T00:00:00"/>
    <n v="17"/>
    <d v="2025-02-01T00:00:00"/>
    <d v="2025-01-18T00:00:00"/>
    <d v="2025-01-09T00:00:00"/>
    <x v="0"/>
    <m/>
    <s v="CO_22GP"/>
    <n v="1"/>
    <n v="1"/>
    <x v="3"/>
    <s v="WAN HAI 513 W098"/>
    <s v="WHL058F501706"/>
    <s v="宁波二期"/>
    <s v="MSC/OOCL/ONE/WHL"/>
    <x v="4"/>
    <x v="0"/>
    <n v="6172"/>
    <n v="1850"/>
    <m/>
    <m/>
    <s v="INNSA"/>
    <m/>
    <n v="1850"/>
    <m/>
    <x v="5"/>
    <x v="9"/>
    <d v="2025-01-06T00:00:00"/>
    <s v="USD"/>
    <n v="47268"/>
    <m/>
    <m/>
    <m/>
    <m/>
    <n v="1"/>
    <m/>
    <m/>
    <n v="15600"/>
    <m/>
  </r>
  <r>
    <x v="2"/>
    <x v="7"/>
    <x v="1"/>
    <s v="PIP68"/>
    <x v="0"/>
    <s v="Vienna"/>
    <s v="JADHAVS"/>
    <d v="2024-11-28T00:00:00"/>
    <s v="1135"/>
    <n v="8"/>
    <s v="UN2579"/>
    <s v="ZNLC"/>
    <s v="Nouryon Chemicals India Private Ltd"/>
    <s v="CN_FF_5010491_F U Ningbo"/>
    <s v="4700154411"/>
    <s v="5405275"/>
    <s v="4700154411/5405275"/>
    <s v="PIP-68% 205kg/820kg"/>
    <n v="16400"/>
    <s v="KG"/>
    <s v="CIF"/>
    <x v="6"/>
    <s v="India"/>
    <d v="2025-01-31T00:00:00"/>
    <d v="2025-01-06T00:00:00"/>
    <d v="2025-01-07T00:00:00"/>
    <m/>
    <d v="2025-01-15T00:00:00"/>
    <n v="17"/>
    <d v="2025-02-01T00:00:00"/>
    <d v="2025-01-18T00:00:00"/>
    <d v="2025-01-09T00:00:00"/>
    <x v="0"/>
    <m/>
    <s v="CO_22GP"/>
    <n v="1"/>
    <n v="1"/>
    <x v="3"/>
    <s v="WAN HAI 513 W098"/>
    <s v="WHL058F501705"/>
    <s v="宁波二期"/>
    <s v="MSC/OOCL/ONE/WHL"/>
    <x v="4"/>
    <x v="0"/>
    <n v="5822"/>
    <n v="1850"/>
    <m/>
    <m/>
    <s v="INNSA"/>
    <m/>
    <n v="1850"/>
    <m/>
    <x v="5"/>
    <x v="9"/>
    <d v="2025-01-09T00:00:00"/>
    <s v="USD"/>
    <n v="29984"/>
    <m/>
    <m/>
    <m/>
    <m/>
    <n v="1"/>
    <m/>
    <m/>
    <n v="16400"/>
    <m/>
  </r>
  <r>
    <x v="2"/>
    <x v="7"/>
    <x v="0"/>
    <s v="EDA"/>
    <x v="0"/>
    <s v="Vienna"/>
    <s v="NIM1"/>
    <d v="2024-12-23T00:00:00"/>
    <s v="1357"/>
    <n v="8"/>
    <s v="UN1604"/>
    <s v="ZOR"/>
    <s v="Kao Oleochemical (Malaysia) Sdn Bhd"/>
    <s v="CN_FF_5010491_F U Ningbo"/>
    <s v="5103342313"/>
    <s v="5401365"/>
    <s v="5103342313/5401365"/>
    <s v="EDA Bulk"/>
    <n v="20000"/>
    <s v="KG"/>
    <s v="CIF"/>
    <x v="50"/>
    <s v="Malaysia"/>
    <d v="2025-02-13T00:00:00"/>
    <d v="2025-01-07T00:00:00"/>
    <m/>
    <m/>
    <d v="2025-01-16T00:00:00"/>
    <n v="12"/>
    <d v="2025-01-28T00:00:00"/>
    <d v="2025-01-18T00:00:00"/>
    <d v="2025-01-07T00:00:00"/>
    <x v="0"/>
    <m/>
    <s v="CO_22TD"/>
    <n v="1"/>
    <n v="1"/>
    <x v="10"/>
    <s v="EVER BRAVE/0216S"/>
    <s v="EGLV143463683031"/>
    <s v="宁波梅山"/>
    <s v="EMC"/>
    <x v="0"/>
    <x v="0"/>
    <n v="9592"/>
    <n v="2225"/>
    <m/>
    <m/>
    <s v="MYPEN"/>
    <m/>
    <n v="1300"/>
    <m/>
    <x v="5"/>
    <x v="9"/>
    <d v="2025-01-07T00:00:00"/>
    <s v="USD"/>
    <n v="24302"/>
    <m/>
    <m/>
    <m/>
    <n v="1"/>
    <m/>
    <m/>
    <m/>
    <n v="20000"/>
    <m/>
  </r>
  <r>
    <x v="2"/>
    <x v="7"/>
    <x v="1"/>
    <s v="EDA"/>
    <x v="0"/>
    <s v="Vienna"/>
    <s v="JADHAVS"/>
    <d v="2025-01-02T00:00:00"/>
    <s v="1357"/>
    <n v="8"/>
    <s v="UN1604"/>
    <s v="ZNLC"/>
    <s v="Nouryon Chemicals India Private Ltd"/>
    <s v="CN_FF_5010491_F U Ningbo"/>
    <s v="4700155828"/>
    <s v="5401365"/>
    <s v="4700155828/5401365"/>
    <s v="EDA Bulk"/>
    <n v="63000"/>
    <s v="KG"/>
    <s v="CIF"/>
    <x v="51"/>
    <s v="India"/>
    <d v="2025-02-22T00:00:00"/>
    <d v="2025-01-06T00:00:00"/>
    <m/>
    <m/>
    <d v="2025-01-17T00:00:00"/>
    <n v="31"/>
    <d v="2025-02-17T00:00:00"/>
    <d v="2025-01-19T00:00:00"/>
    <d v="2025-01-06T00:00:00"/>
    <x v="0"/>
    <m/>
    <s v="CO_22TD"/>
    <n v="3"/>
    <n v="3"/>
    <x v="6"/>
    <s v="MSC TOPAZ/FK501A"/>
    <s v="177GDGNTN03201A/MEDUOY624647"/>
    <s v="宁波四期"/>
    <s v="MSC/EMC"/>
    <x v="0"/>
    <x v="0"/>
    <n v="23766"/>
    <n v="8880"/>
    <m/>
    <m/>
    <s v="INHZA"/>
    <m/>
    <n v="1535"/>
    <m/>
    <x v="5"/>
    <x v="9"/>
    <d v="2025-01-06T00:00:00"/>
    <s v="USD"/>
    <n v="68290"/>
    <m/>
    <m/>
    <m/>
    <n v="3"/>
    <m/>
    <m/>
    <m/>
    <n v="63000"/>
    <m/>
  </r>
  <r>
    <x v="2"/>
    <x v="7"/>
    <x v="1"/>
    <s v="EDA"/>
    <x v="0"/>
    <s v="Vienna"/>
    <s v="JADHAVS"/>
    <d v="2025-01-02T00:00:00"/>
    <s v="1357"/>
    <n v="8"/>
    <s v="UN1604"/>
    <s v="ZNLC"/>
    <s v="Nouryon Chemicals India Private Ltd"/>
    <s v="CN_FF_5010491_F U Ningbo"/>
    <s v="4700155829"/>
    <s v="5401365"/>
    <s v="4700155829/5401365"/>
    <s v="EDA Bulk"/>
    <n v="42000"/>
    <s v="KG"/>
    <s v="CIF"/>
    <x v="51"/>
    <s v="India"/>
    <d v="2025-02-22T00:00:00"/>
    <d v="2025-01-07T00:00:00"/>
    <m/>
    <m/>
    <d v="2025-01-17T00:00:00"/>
    <n v="31"/>
    <d v="2025-02-17T00:00:00"/>
    <d v="2025-01-19T00:00:00"/>
    <d v="2025-01-07T00:00:00"/>
    <x v="0"/>
    <m/>
    <s v="CO_22TD"/>
    <n v="2"/>
    <n v="2"/>
    <x v="6"/>
    <s v="MSC TOPAZ/FK501A"/>
    <s v="177GDGNTN03206A/MEDUOY646103"/>
    <s v="宁波四期"/>
    <s v="MSC/EMC"/>
    <x v="0"/>
    <x v="0"/>
    <n v="15754"/>
    <n v="5780"/>
    <m/>
    <m/>
    <s v="INHZA"/>
    <m/>
    <n v="1535"/>
    <m/>
    <x v="5"/>
    <x v="9"/>
    <d v="2025-01-07T00:00:00"/>
    <s v="USD"/>
    <n v="45476"/>
    <m/>
    <m/>
    <m/>
    <n v="2"/>
    <m/>
    <m/>
    <m/>
    <n v="42000"/>
    <m/>
  </r>
  <r>
    <x v="2"/>
    <x v="7"/>
    <x v="0"/>
    <s v="EDA"/>
    <x v="0"/>
    <s v="Vienna"/>
    <s v="DAIR"/>
    <d v="2024-12-03T00:00:00"/>
    <s v="1357"/>
    <n v="8"/>
    <s v="UN1604"/>
    <s v="ZNLC"/>
    <s v="Nouryon Japan KK"/>
    <s v="CN_FF_5010491_F U Ningbo"/>
    <s v="4700154560"/>
    <s v="5405268"/>
    <s v="4700154560/5405268"/>
    <s v="EDA Drum 180kg/720kg"/>
    <n v="14400"/>
    <s v="KG"/>
    <s v="CIF"/>
    <x v="21"/>
    <s v="Japan"/>
    <d v="2025-01-25T00:00:00"/>
    <d v="2025-01-05T00:00:00"/>
    <d v="2025-01-07T00:00:00"/>
    <m/>
    <d v="2025-01-18T00:00:00"/>
    <n v="2"/>
    <d v="2025-01-20T00:00:00"/>
    <d v="2025-01-21T00:00:00"/>
    <d v="2025-01-10T00:00:00"/>
    <x v="0"/>
    <m/>
    <s v="CO_22GP"/>
    <n v="1"/>
    <n v="1"/>
    <x v="13"/>
    <s v="SITC DALIAN 2503N"/>
    <s v="SITDNBOSI400848"/>
    <s v="宁波甬舟"/>
    <s v="SITC/ONE"/>
    <x v="0"/>
    <x v="0"/>
    <n v="7058"/>
    <n v="950"/>
    <m/>
    <m/>
    <s v="JPOSA"/>
    <m/>
    <n v="950"/>
    <m/>
    <x v="5"/>
    <x v="9"/>
    <d v="2025-01-14T00:00:00"/>
    <s v="CNY"/>
    <n v="315994"/>
    <m/>
    <m/>
    <m/>
    <n v="1"/>
    <m/>
    <m/>
    <m/>
    <n v="14400"/>
    <m/>
  </r>
  <r>
    <x v="2"/>
    <x v="7"/>
    <x v="0"/>
    <s v="EDA"/>
    <x v="0"/>
    <s v="Vienna"/>
    <s v="DAIR"/>
    <d v="2024-12-09T00:00:00"/>
    <s v="1357"/>
    <n v="8"/>
    <s v="UN1604"/>
    <s v="ZNLC"/>
    <s v="Nouryon Japan K.K."/>
    <s v="CN_FF_5010491_F U Ningbo"/>
    <s v="4700154886"/>
    <s v="5405268"/>
    <s v="4700154886/5405268"/>
    <s v="EDA Drum 180kg/720kg"/>
    <n v="7200"/>
    <s v="KG"/>
    <s v="CIF"/>
    <x v="32"/>
    <s v="Japan"/>
    <d v="2025-01-29T00:00:00"/>
    <d v="2025-01-05T00:00:00"/>
    <d v="2025-01-09T00:00:00"/>
    <m/>
    <d v="2025-01-19T00:00:00"/>
    <n v="6"/>
    <d v="2025-01-25T00:00:00"/>
    <d v="2025-01-30T00:00:00"/>
    <d v="2025-01-21T00:00:00"/>
    <x v="0"/>
    <m/>
    <s v="CO_22GP"/>
    <n v="0"/>
    <n v="0"/>
    <x v="13"/>
    <s v="SITC GUANGDONG/2503N "/>
    <s v="SITDNBTKI400831 "/>
    <s v="宁波甬舟"/>
    <s v="SITC/ONE"/>
    <x v="0"/>
    <x v="0"/>
    <n v="8693"/>
    <n v="950"/>
    <m/>
    <m/>
    <s v="JPTYO"/>
    <m/>
    <n v="950"/>
    <m/>
    <x v="5"/>
    <x v="9"/>
    <d v="2025-01-17T00:00:00"/>
    <s v="JPY"/>
    <n v="2400559"/>
    <m/>
    <m/>
    <m/>
    <n v="0"/>
    <m/>
    <m/>
    <m/>
    <n v="7200"/>
    <m/>
  </r>
  <r>
    <x v="2"/>
    <x v="7"/>
    <x v="0"/>
    <s v="DETA"/>
    <x v="0"/>
    <s v="Vienna"/>
    <s v="DAIR"/>
    <d v="2024-12-09T00:00:00"/>
    <s v="1357"/>
    <n v="8"/>
    <s v="UN2079"/>
    <s v="ZNLC"/>
    <s v="Nouryon Japan K.K."/>
    <s v="CN_FF_5010491_F U Ningbo"/>
    <s v="4700154886"/>
    <s v="5405272"/>
    <s v="4700154886/5405272"/>
    <s v="DETA Drum 195kg/780kg"/>
    <n v="7800"/>
    <s v="KG"/>
    <s v="CIF"/>
    <x v="32"/>
    <s v="Japan"/>
    <d v="2025-01-29T00:00:00"/>
    <d v="2025-01-06T00:00:00"/>
    <d v="2025-01-09T00:00:00"/>
    <m/>
    <d v="2025-01-19T00:00:00"/>
    <n v="6"/>
    <d v="2025-01-25T00:00:00"/>
    <d v="2025-01-30T00:00:00"/>
    <d v="2025-01-21T00:00:00"/>
    <x v="0"/>
    <m/>
    <s v="CO_22GP"/>
    <n v="0"/>
    <n v="0"/>
    <x v="13"/>
    <s v="SITC GUANGDONG/2503N "/>
    <s v="SITDNBTKI400831 "/>
    <s v="宁波甬舟"/>
    <s v="SITC/ONE"/>
    <x v="0"/>
    <x v="0"/>
    <m/>
    <m/>
    <m/>
    <m/>
    <s v="JPTYO"/>
    <m/>
    <n v="0"/>
    <m/>
    <x v="5"/>
    <x v="9"/>
    <d v="2025-01-17T00:00:00"/>
    <s v="JPY"/>
    <n v="3078793"/>
    <m/>
    <m/>
    <m/>
    <n v="0"/>
    <m/>
    <m/>
    <m/>
    <n v="7800"/>
    <m/>
  </r>
  <r>
    <x v="2"/>
    <x v="7"/>
    <x v="0"/>
    <s v="EDA"/>
    <x v="0"/>
    <s v="Vienna"/>
    <s v="DAIR"/>
    <d v="2024-12-16T00:00:00"/>
    <s v="1357"/>
    <n v="8"/>
    <s v="UN1604"/>
    <s v="ZNLC"/>
    <s v="Nouryon Japan K.K."/>
    <s v="CN_FF_5010491_F U Ningbo"/>
    <s v="4700155165"/>
    <s v="5401365"/>
    <s v="4700155165/5401365"/>
    <s v="EDA Bulk"/>
    <n v="42000"/>
    <s v="KG"/>
    <s v="CIF"/>
    <x v="32"/>
    <s v="Japan"/>
    <d v="2025-01-25T00:00:00"/>
    <d v="2025-01-10T00:00:00"/>
    <m/>
    <m/>
    <d v="2025-01-19T00:00:00"/>
    <n v="6"/>
    <d v="2025-01-25T00:00:00"/>
    <d v="2025-01-30T00:00:00"/>
    <d v="2025-01-10T00:00:00"/>
    <x v="0"/>
    <m/>
    <s v="CO_22TD"/>
    <n v="2"/>
    <n v="2"/>
    <x v="13"/>
    <s v="SITC GUANGDONG/2503N"/>
    <s v="SITDNBTKI400858"/>
    <s v="宁波甬舟"/>
    <s v="SITC/ONE"/>
    <x v="0"/>
    <x v="0"/>
    <n v="21466"/>
    <n v="3610"/>
    <m/>
    <m/>
    <s v="JPTYO"/>
    <m/>
    <n v="950"/>
    <m/>
    <x v="5"/>
    <x v="9"/>
    <d v="2025-01-10T00:00:00"/>
    <s v="JPY"/>
    <n v="12599724"/>
    <m/>
    <m/>
    <m/>
    <n v="2"/>
    <m/>
    <m/>
    <m/>
    <n v="42000"/>
    <m/>
  </r>
  <r>
    <x v="2"/>
    <x v="7"/>
    <x v="0"/>
    <s v="MEA"/>
    <x v="0"/>
    <s v="Vienna"/>
    <s v="DAIR"/>
    <d v="2024-12-19T00:00:00"/>
    <s v="1357"/>
    <n v="8"/>
    <s v="UN2491"/>
    <s v="ZNLC"/>
    <s v="Nouryon Japan K.K."/>
    <s v="CN_FF_5010491_F U Ningbo"/>
    <s v="4700155376"/>
    <s v="5405260"/>
    <s v="4700155376/5405260"/>
    <s v="MEA Drum PL 210kg/840kg"/>
    <n v="16800"/>
    <s v="KG"/>
    <s v="CIF"/>
    <x v="32"/>
    <s v="Japan"/>
    <d v="2025-01-25T00:00:00"/>
    <d v="2025-01-05T00:00:00"/>
    <d v="2025-01-07T00:00:00"/>
    <m/>
    <d v="2025-01-19T00:00:00"/>
    <n v="6"/>
    <d v="2025-01-25T00:00:00"/>
    <d v="2025-01-30T00:00:00"/>
    <d v="2025-01-21T00:00:00"/>
    <x v="0"/>
    <m/>
    <s v="CO_22GP"/>
    <n v="1"/>
    <n v="1"/>
    <x v="13"/>
    <s v="SITC GUANGDONG/2503N "/>
    <s v="SITDNBTKI400830 "/>
    <s v="宁波甬舟"/>
    <s v="SITC/ONE"/>
    <x v="0"/>
    <x v="0"/>
    <n v="8393"/>
    <n v="950"/>
    <m/>
    <m/>
    <s v="JPTYO"/>
    <m/>
    <n v="950"/>
    <m/>
    <x v="5"/>
    <x v="9"/>
    <d v="2025-01-13T00:00:00"/>
    <s v="JPY"/>
    <n v="2364079"/>
    <m/>
    <m/>
    <m/>
    <n v="1"/>
    <m/>
    <m/>
    <m/>
    <n v="16800"/>
    <m/>
  </r>
  <r>
    <x v="2"/>
    <x v="7"/>
    <x v="1"/>
    <s v="EDA"/>
    <x v="0"/>
    <s v="Vienna"/>
    <s v="JADHAVS"/>
    <d v="2025-01-02T00:00:00"/>
    <s v="1357"/>
    <n v="8"/>
    <s v="UN1604"/>
    <s v="ZNLC"/>
    <s v="Nouryon Chemicals India Private Ltd"/>
    <s v="CN_FF_5010491_F U Ningbo"/>
    <s v="4700155830"/>
    <s v="5401365"/>
    <s v="4700155830/5401365"/>
    <s v="EDA Bulk"/>
    <n v="63000"/>
    <s v="KG"/>
    <s v="CIF"/>
    <x v="51"/>
    <s v="India"/>
    <d v="2025-02-28T00:00:00"/>
    <d v="2025-01-09T00:00:00"/>
    <m/>
    <m/>
    <d v="2025-01-22T00:00:00"/>
    <n v="36"/>
    <d v="2025-02-27T00:00:00"/>
    <d v="2025-01-25T00:00:00"/>
    <d v="2025-01-09T00:00:00"/>
    <x v="0"/>
    <m/>
    <s v="CO_22TD"/>
    <n v="3"/>
    <n v="3"/>
    <x v="6"/>
    <s v="MSC SONIA/FK502A"/>
    <s v="177GDGNTN03219A/MEDUOY814545"/>
    <s v="宁波四期"/>
    <s v="MSC/EMC"/>
    <x v="0"/>
    <x v="0"/>
    <n v="28616"/>
    <n v="9090"/>
    <m/>
    <m/>
    <s v="INHZA"/>
    <m/>
    <n v="1535"/>
    <m/>
    <x v="5"/>
    <x v="9"/>
    <d v="2025-01-09T00:00:00"/>
    <s v="USD"/>
    <n v="68247"/>
    <m/>
    <m/>
    <m/>
    <n v="3"/>
    <m/>
    <m/>
    <m/>
    <n v="63000"/>
    <m/>
  </r>
  <r>
    <x v="2"/>
    <x v="7"/>
    <x v="1"/>
    <s v="EDA"/>
    <x v="0"/>
    <s v="Vienna"/>
    <s v="JADHAVS"/>
    <d v="2025-01-02T00:00:00"/>
    <s v="1357"/>
    <n v="8"/>
    <s v="UN1604"/>
    <s v="ZNLC"/>
    <s v="Nouryon Chemicals India Private Ltd"/>
    <s v="CN_FF_5010491_F U Ningbo"/>
    <s v="4700155831"/>
    <s v="5401365"/>
    <s v="4700155831/5401365"/>
    <s v="EDA Bulk"/>
    <n v="42000"/>
    <s v="KG"/>
    <s v="CIF"/>
    <x v="51"/>
    <s v="India"/>
    <d v="2025-02-28T00:00:00"/>
    <d v="2025-01-10T00:00:00"/>
    <m/>
    <m/>
    <d v="2025-01-22T00:00:00"/>
    <n v="36"/>
    <d v="2025-02-27T00:00:00"/>
    <d v="2025-01-25T00:00:00"/>
    <d v="2025-01-10T00:00:00"/>
    <x v="0"/>
    <m/>
    <s v="CO_22TD"/>
    <n v="2"/>
    <n v="2"/>
    <x v="6"/>
    <s v="MSC SONIA/FK502A"/>
    <s v="177GDGNTN03224A/MEDUOY832133"/>
    <s v="宁波四期"/>
    <s v="MSC/EMC"/>
    <x v="0"/>
    <x v="0"/>
    <n v="19104"/>
    <n v="5990"/>
    <m/>
    <m/>
    <s v="INHZA"/>
    <m/>
    <n v="1535"/>
    <m/>
    <x v="5"/>
    <x v="9"/>
    <d v="2025-01-10T00:00:00"/>
    <s v="USD"/>
    <n v="45498"/>
    <m/>
    <m/>
    <m/>
    <n v="2"/>
    <m/>
    <m/>
    <m/>
    <n v="42000"/>
    <m/>
  </r>
  <r>
    <x v="2"/>
    <x v="7"/>
    <x v="0"/>
    <s v="EDA"/>
    <x v="0"/>
    <s v="Vienna"/>
    <s v="XUY9"/>
    <d v="2024-11-04T00:00:00"/>
    <s v="1357"/>
    <n v="8"/>
    <s v="UN1604"/>
    <s v="ZOR"/>
    <s v="Sunkoo Ltd."/>
    <s v="CN_FF_5010491_F U Ningbo"/>
    <s v="5103316263"/>
    <s v="5405268"/>
    <s v="5103316263/5405268"/>
    <s v="EDA Drum 180kg/720kg"/>
    <n v="14400"/>
    <s v="KG"/>
    <s v="CIF"/>
    <x v="19"/>
    <s v="Korea"/>
    <d v="2025-01-24T00:00:00"/>
    <d v="2025-01-05T00:00:00"/>
    <d v="2025-01-07T00:00:00"/>
    <m/>
    <d v="2025-01-22T00:00:00"/>
    <n v="2"/>
    <d v="2025-01-24T00:00:00"/>
    <d v="2025-01-22T00:00:00"/>
    <d v="2025-01-14T00:00:00"/>
    <x v="0"/>
    <m/>
    <s v="CO_22GP"/>
    <n v="1"/>
    <n v="1"/>
    <x v="14"/>
    <s v="TC MESSENGER 2502E"/>
    <s v="KMTCNBO8544805"/>
    <s v="宁波四期"/>
    <s v="MSK/NAMSUNG"/>
    <x v="1"/>
    <x v="8"/>
    <n v="6152"/>
    <n v="940"/>
    <m/>
    <m/>
    <s v="KRPUS"/>
    <m/>
    <m/>
    <n v="940"/>
    <x v="5"/>
    <x v="9"/>
    <d v="2025-01-10T00:00:00"/>
    <s v="USD"/>
    <n v="21312"/>
    <m/>
    <m/>
    <m/>
    <m/>
    <m/>
    <n v="1"/>
    <m/>
    <n v="14400"/>
    <m/>
  </r>
  <r>
    <x v="2"/>
    <x v="7"/>
    <x v="1"/>
    <s v="PIP68"/>
    <x v="0"/>
    <s v="Vienna"/>
    <s v="JADHAVS"/>
    <d v="2024-11-28T00:00:00"/>
    <s v="1135"/>
    <n v="8"/>
    <s v="UN2579"/>
    <s v="ZNLC"/>
    <s v="Nouryon Chemicals India Private Ltd"/>
    <s v="CN_FF_5010491_F U Ningbo"/>
    <s v="4700154412"/>
    <s v="5405275"/>
    <s v="4700154412/5405275"/>
    <s v="PIP-68% 205kg/820kg"/>
    <n v="16400"/>
    <s v="KG"/>
    <s v="CIF"/>
    <x v="6"/>
    <s v="India"/>
    <d v="2025-02-07T00:00:00"/>
    <d v="2025-01-12T00:00:00"/>
    <d v="2025-01-14T00:00:00"/>
    <m/>
    <d v="2025-01-22T00:00:00"/>
    <n v="16"/>
    <d v="2025-02-07T00:00:00"/>
    <d v="2025-01-23T00:00:00"/>
    <d v="2025-01-17T00:00:00"/>
    <x v="0"/>
    <m/>
    <s v="CO_22GP"/>
    <n v="1"/>
    <n v="1"/>
    <x v="3"/>
    <s v="AKA BHUM 026W"/>
    <s v="WHL058F504787"/>
    <s v="宁波二期"/>
    <s v="MSC/OOCL/ONE"/>
    <x v="4"/>
    <x v="0"/>
    <n v="6392"/>
    <n v="1850"/>
    <m/>
    <m/>
    <s v="INNSA"/>
    <m/>
    <n v="1850"/>
    <m/>
    <x v="5"/>
    <x v="9"/>
    <d v="2025-01-17T00:00:00"/>
    <s v="USD"/>
    <n v="29984"/>
    <m/>
    <m/>
    <m/>
    <m/>
    <n v="1"/>
    <m/>
    <m/>
    <n v="16400"/>
    <m/>
  </r>
  <r>
    <x v="2"/>
    <x v="7"/>
    <x v="0"/>
    <s v="DEA"/>
    <x v="0"/>
    <s v="Vienna"/>
    <s v="NIM1"/>
    <d v="2025-01-08T00:00:00"/>
    <s v="1357"/>
    <s v="NDG"/>
    <s v="NDG"/>
    <s v="ZOR"/>
    <s v="PT Pelita Abadi Sentosa"/>
    <s v="CN_FF_5010491_F U Ningbo"/>
    <s v="5103348459"/>
    <s v="8017835"/>
    <s v="5103348459/8017835"/>
    <s v="DEA Drum 220kg/880kg"/>
    <n v="4400"/>
    <s v="KG"/>
    <s v="CIF"/>
    <x v="1"/>
    <s v="Indonesia"/>
    <d v="2025-02-03T00:00:00"/>
    <d v="2025-01-13T00:00:00"/>
    <d v="2025-01-14T00:00:00"/>
    <m/>
    <d v="2025-01-24T00:00:00"/>
    <n v="10"/>
    <d v="2025-02-03T00:00:00"/>
    <d v="2025-01-30T00:00:00"/>
    <d v="2025-01-21T00:00:00"/>
    <x v="0"/>
    <m/>
    <s v="CO_22GP"/>
    <n v="0"/>
    <n v="0"/>
    <x v="0"/>
    <s v="KOTA LAGU/418S "/>
    <s v="OOLU2155937870"/>
    <s v="宁波三期"/>
    <s v="OOCL/ONE/EMC/SITC"/>
    <x v="0"/>
    <x v="0"/>
    <n v="15572"/>
    <n v="600"/>
    <m/>
    <m/>
    <s v="IDJKT"/>
    <m/>
    <n v="600"/>
    <m/>
    <x v="5"/>
    <x v="9"/>
    <d v="2025-01-24T00:00:00"/>
    <s v="USD"/>
    <n v="4620"/>
    <m/>
    <m/>
    <m/>
    <n v="0"/>
    <m/>
    <m/>
    <m/>
    <n v="4400"/>
    <m/>
  </r>
  <r>
    <x v="2"/>
    <x v="7"/>
    <x v="0"/>
    <s v="AEEA"/>
    <x v="0"/>
    <s v="Vienna"/>
    <s v="NIM1"/>
    <d v="2025-01-08T00:00:00"/>
    <s v="1357"/>
    <n v="8"/>
    <s v="UN2735"/>
    <s v="ZOR"/>
    <s v="PT Pelita Abadi Sentosa"/>
    <s v="CN_FF_5010491_F U Ningbo"/>
    <s v="5103348459"/>
    <s v="5411827"/>
    <s v="5103348459/5411827"/>
    <s v="AEEA Drum PL 210kg/840kg"/>
    <n v="12600"/>
    <s v="KG"/>
    <s v="CIF"/>
    <x v="1"/>
    <s v="Indonesia"/>
    <d v="2025-02-03T00:00:00"/>
    <d v="2025-01-13T00:00:00"/>
    <d v="2025-01-14T00:00:00"/>
    <m/>
    <d v="2025-01-24T00:00:00"/>
    <n v="10"/>
    <d v="2025-02-03T00:00:00"/>
    <d v="2025-01-30T00:00:00"/>
    <d v="2025-01-21T00:00:00"/>
    <x v="0"/>
    <m/>
    <s v="CO_22GP"/>
    <n v="1"/>
    <n v="1"/>
    <x v="0"/>
    <s v="KOTA LAGU/418S "/>
    <s v="OOLU2155937870"/>
    <s v="宁波三期"/>
    <s v="OOCL/ONE/EMC/SITC"/>
    <x v="0"/>
    <x v="0"/>
    <m/>
    <m/>
    <m/>
    <m/>
    <s v="IDJKT"/>
    <m/>
    <n v="0"/>
    <m/>
    <x v="5"/>
    <x v="9"/>
    <d v="2025-01-24T00:00:00"/>
    <s v="USD"/>
    <n v="26460"/>
    <m/>
    <m/>
    <m/>
    <n v="1"/>
    <m/>
    <m/>
    <m/>
    <n v="12600"/>
    <m/>
  </r>
  <r>
    <x v="2"/>
    <x v="7"/>
    <x v="1"/>
    <s v="EDA"/>
    <x v="0"/>
    <s v="Vienna"/>
    <s v="JADHAVS"/>
    <d v="2024-11-21T00:00:00"/>
    <s v="1135"/>
    <n v="8"/>
    <s v="UN1604"/>
    <s v="ZNLC"/>
    <s v="Nouryon Chemicals India Private Ltd"/>
    <s v="CN_FF_5010491_F U Ningbo"/>
    <s v="4700154033"/>
    <s v="5405268"/>
    <s v="4700154033/5405268"/>
    <s v="EDA Drum 180kg/720kg"/>
    <n v="14400"/>
    <s v="KG"/>
    <s v="CIP"/>
    <x v="52"/>
    <s v="India"/>
    <d v="2025-02-18T00:00:00"/>
    <d v="2025-01-14T00:00:00"/>
    <d v="2025-01-16T00:00:00"/>
    <m/>
    <d v="2025-01-26T00:00:00"/>
    <n v="25"/>
    <d v="2025-02-20T00:00:00"/>
    <d v="2025-02-03T00:00:00"/>
    <d v="2025-01-24T00:00:00"/>
    <x v="0"/>
    <m/>
    <s v="CO_22GP"/>
    <n v="1"/>
    <n v="1"/>
    <x v="6"/>
    <s v="MSC MARGRIT QS503A"/>
    <s v="177GDGNTN03205A"/>
    <s v="宁波四期"/>
    <s v="/"/>
    <x v="1"/>
    <x v="4"/>
    <n v="9202"/>
    <n v="4750"/>
    <m/>
    <m/>
    <s v="INLUH"/>
    <m/>
    <m/>
    <n v="4750"/>
    <x v="5"/>
    <x v="9"/>
    <d v="2025-01-24T00:00:00"/>
    <s v="USD"/>
    <n v="19607"/>
    <m/>
    <m/>
    <m/>
    <m/>
    <m/>
    <n v="1"/>
    <m/>
    <n v="14400"/>
    <m/>
  </r>
  <r>
    <x v="2"/>
    <x v="7"/>
    <x v="1"/>
    <s v="EDA"/>
    <x v="0"/>
    <s v="Vienna"/>
    <s v="JADHAVS"/>
    <d v="2025-01-02T00:00:00"/>
    <s v="1357"/>
    <n v="8"/>
    <s v="UN1604"/>
    <s v="ZNLC"/>
    <s v="Nouryon Chemicals India Private Ltd"/>
    <s v="CN_FF_5010491_F U Ningbo"/>
    <s v="4700155832"/>
    <s v="5401365"/>
    <s v="4700155832/5401365"/>
    <s v="EDA Bulk"/>
    <n v="63000"/>
    <s v="KG"/>
    <s v="CIF"/>
    <x v="51"/>
    <s v="India"/>
    <d v="2025-02-22T00:00:00"/>
    <d v="2025-01-20T00:00:00"/>
    <m/>
    <m/>
    <d v="2025-01-28T00:00:00"/>
    <n v="18"/>
    <d v="2025-02-15T00:00:00"/>
    <d v="2025-01-31T00:00:00"/>
    <d v="2025-01-20T00:00:00"/>
    <x v="0"/>
    <m/>
    <s v="CO_22TD"/>
    <n v="3"/>
    <n v="3"/>
    <x v="10"/>
    <s v="KMTC DUBAI 2501W"/>
    <s v="EGLV143569163464"/>
    <s v="宁波二期"/>
    <s v="MSC/EMC"/>
    <x v="0"/>
    <x v="0"/>
    <n v="36616"/>
    <n v="9360"/>
    <m/>
    <m/>
    <s v="INHZA"/>
    <m/>
    <n v="1800"/>
    <m/>
    <x v="5"/>
    <x v="9"/>
    <d v="2025-01-20T00:00:00"/>
    <s v="USD"/>
    <n v="68269"/>
    <m/>
    <m/>
    <m/>
    <n v="3"/>
    <m/>
    <m/>
    <m/>
    <n v="63000"/>
    <m/>
  </r>
  <r>
    <x v="2"/>
    <x v="7"/>
    <x v="1"/>
    <s v="AEEA"/>
    <x v="0"/>
    <s v="Vienna"/>
    <s v="JADHAVS"/>
    <d v="2024-11-25T00:00:00"/>
    <s v="1357"/>
    <n v="8"/>
    <s v="UN2735"/>
    <s v="ZNLC"/>
    <s v="Nouryon Chemicals India Private Ltd"/>
    <s v="CN_FF_5010491_F U Ningbo"/>
    <s v="4700154221"/>
    <s v="5411827"/>
    <s v="4700154221/5411827"/>
    <s v="AEEA Drum PL 210kg/840kg"/>
    <n v="16800"/>
    <s v="KG"/>
    <s v="CIF"/>
    <x v="6"/>
    <s v="India"/>
    <d v="2025-02-17T00:00:00"/>
    <d v="2025-01-20T00:00:00"/>
    <d v="2025-01-21T00:00:00"/>
    <m/>
    <d v="2025-01-29T00:00:00"/>
    <n v="16"/>
    <d v="2025-02-14T00:00:00"/>
    <d v="2025-02-02T00:00:00"/>
    <d v="2025-01-23T00:00:00"/>
    <x v="0"/>
    <m/>
    <s v="CO_22GP"/>
    <n v="1"/>
    <n v="1"/>
    <x v="3"/>
    <s v="WAN HAI 515 W097"/>
    <s v="WHL058F506918"/>
    <s v="宁波二期"/>
    <s v="MSC/OOCL/ONE/WHL"/>
    <x v="4"/>
    <x v="0"/>
    <n v="10442"/>
    <n v="1850"/>
    <m/>
    <m/>
    <s v="INNSA"/>
    <m/>
    <n v="1850"/>
    <m/>
    <x v="5"/>
    <x v="9"/>
    <d v="2025-01-23T00:00:00"/>
    <s v="USD"/>
    <n v="29114"/>
    <m/>
    <m/>
    <m/>
    <m/>
    <n v="1"/>
    <m/>
    <m/>
    <n v="16800"/>
    <m/>
  </r>
  <r>
    <x v="2"/>
    <x v="7"/>
    <x v="1"/>
    <s v="PIP68"/>
    <x v="0"/>
    <s v="Vienna"/>
    <s v="JADHAVS"/>
    <d v="2024-11-28T00:00:00"/>
    <s v="1135"/>
    <n v="8"/>
    <s v="UN2579"/>
    <s v="ZNLC"/>
    <s v="Nouryon Chemicals India Private Ltd"/>
    <s v="CN_FF_5010491_F U Ningbo"/>
    <s v="4700154414"/>
    <s v="5405275"/>
    <s v="4700154414/5405275"/>
    <s v="PIP-68% 205kg/820kg"/>
    <n v="14760"/>
    <s v="KG"/>
    <s v="CIF"/>
    <x v="6"/>
    <s v="India"/>
    <d v="2025-02-18T00:00:00"/>
    <d v="2025-01-18T00:00:00"/>
    <d v="2025-01-21T00:00:00"/>
    <m/>
    <d v="2025-01-29T00:00:00"/>
    <n v="16"/>
    <d v="2025-02-14T00:00:00"/>
    <d v="2025-02-02T00:00:00"/>
    <d v="2025-01-23T00:00:00"/>
    <x v="0"/>
    <m/>
    <s v="CO_22GP"/>
    <n v="1"/>
    <n v="1"/>
    <x v="3"/>
    <s v="WAN HAI 515 W097"/>
    <s v="WHL058F507084"/>
    <s v="宁波二期"/>
    <s v="MSC/OOCL/ONE"/>
    <x v="4"/>
    <x v="0"/>
    <n v="10092"/>
    <n v="1850"/>
    <m/>
    <m/>
    <s v="INNSA"/>
    <m/>
    <n v="1850"/>
    <m/>
    <x v="5"/>
    <x v="9"/>
    <d v="2025-01-23T00:00:00"/>
    <s v="USD"/>
    <n v="26986"/>
    <m/>
    <m/>
    <m/>
    <m/>
    <n v="1"/>
    <m/>
    <m/>
    <n v="14760"/>
    <m/>
  </r>
  <r>
    <x v="2"/>
    <x v="7"/>
    <x v="1"/>
    <s v="EDA"/>
    <x v="0"/>
    <s v="Vienna"/>
    <s v="JADHAVS"/>
    <d v="2025-01-02T00:00:00"/>
    <s v="1357"/>
    <n v="8"/>
    <s v="UN1604"/>
    <s v="ZNLC"/>
    <s v="Nouryon Chemicals India Private Ltd"/>
    <s v="CN_FF_5010491_F U Ningbo"/>
    <s v="4700155833"/>
    <s v="5401365"/>
    <s v="4700155833/5401365"/>
    <s v="EDA Bulk"/>
    <n v="42000"/>
    <s v="KG"/>
    <s v="CIF"/>
    <x v="51"/>
    <s v="India"/>
    <d v="2025-02-22T00:00:00"/>
    <d v="2025-01-21T00:00:00"/>
    <m/>
    <m/>
    <d v="2025-02-04T00:00:00"/>
    <n v="19"/>
    <d v="2025-02-23T00:00:00"/>
    <d v="2025-02-08T00:00:00"/>
    <d v="2025-01-21T00:00:00"/>
    <x v="0"/>
    <m/>
    <s v="CO_22TD"/>
    <n v="2"/>
    <n v="2"/>
    <x v="10"/>
    <s v="EVER ELITE 172W"/>
    <s v="EGLV143569163472"/>
    <s v="宁波二期"/>
    <s v="MSC/EMC"/>
    <x v="0"/>
    <x v="0"/>
    <n v="22654"/>
    <n v="6520"/>
    <m/>
    <m/>
    <s v="INHZA"/>
    <m/>
    <n v="1800"/>
    <m/>
    <x v="5"/>
    <x v="9"/>
    <d v="2025-01-21T00:00:00"/>
    <s v="USD"/>
    <n v="45498"/>
    <m/>
    <m/>
    <m/>
    <n v="2"/>
    <m/>
    <m/>
    <m/>
    <n v="42000"/>
    <m/>
  </r>
  <r>
    <x v="2"/>
    <x v="7"/>
    <x v="0"/>
    <s v="EDA"/>
    <x v="1"/>
    <s v="Vienna"/>
    <s v="XUY9"/>
    <d v="2024-11-15T00:00:00"/>
    <s v="1357"/>
    <n v="8"/>
    <s v="UN1604"/>
    <s v="ZOR"/>
    <s v="Daedal International Co.,ltd"/>
    <s v="CN_FF_5010491_F U Ningbo"/>
    <s v="5103322521"/>
    <s v="5405268"/>
    <s v="5103322521/5405268"/>
    <s v="EDA Drum 180kg/720kg"/>
    <n v="14400"/>
    <s v="KG"/>
    <s v="CIF"/>
    <x v="19"/>
    <s v="Korea"/>
    <d v="2025-02-10T00:00:00"/>
    <d v="2025-01-22T00:00:00"/>
    <d v="2025-01-23T00:00:00"/>
    <m/>
    <d v="2025-02-07T00:00:00"/>
    <n v="2"/>
    <d v="2025-02-09T00:00:00"/>
    <d v="2025-02-12T00:00:00"/>
    <d v="2025-02-05T00:00:00"/>
    <x v="0"/>
    <m/>
    <s v="CO_22GP"/>
    <n v="1"/>
    <n v="1"/>
    <x v="19"/>
    <s v="STAR CHASER 2502E"/>
    <s v="NSSLANGB25A00937"/>
    <s v="宁波大榭"/>
    <s v="MSK/NAMSUNG"/>
    <x v="0"/>
    <x v="0"/>
    <n v="8360"/>
    <n v="940"/>
    <m/>
    <m/>
    <s v="KRPUS"/>
    <m/>
    <n v="940"/>
    <m/>
    <x v="5"/>
    <x v="9"/>
    <d v="2025-02-06T00:00:00"/>
    <s v="USD"/>
    <n v="20880"/>
    <m/>
    <m/>
    <m/>
    <n v="1"/>
    <m/>
    <m/>
    <m/>
    <n v="14400"/>
    <m/>
  </r>
  <r>
    <x v="2"/>
    <x v="7"/>
    <x v="0"/>
    <s v="AEEA Electronic Grade"/>
    <x v="1"/>
    <s v="Vienna"/>
    <s v="XUY9"/>
    <d v="2024-12-24T00:00:00"/>
    <s v="1357"/>
    <n v="8"/>
    <s v="UN2735"/>
    <s v="ZOR"/>
    <s v="LG Chem"/>
    <s v="CN_FF_5010491_F U Ningbo"/>
    <s v="5103342961"/>
    <s v="8025517"/>
    <s v="5103342961/8025517"/>
    <s v="AEEA Electronic Grade 210/840kg"/>
    <n v="67200"/>
    <s v="KG"/>
    <s v="CIF"/>
    <x v="19"/>
    <s v="Korea"/>
    <d v="2025-02-10T00:00:00"/>
    <d v="2025-01-22T00:00:00"/>
    <d v="2025-01-23T00:00:00"/>
    <m/>
    <d v="2025-02-07T00:00:00"/>
    <n v="2"/>
    <d v="2025-02-09T00:00:00"/>
    <d v="2025-02-12T00:00:00"/>
    <d v="2025-02-05T00:00:00"/>
    <x v="0"/>
    <m/>
    <s v="CO_22GP"/>
    <n v="4"/>
    <n v="4"/>
    <x v="19"/>
    <s v="STAR CHASER 2502E"/>
    <s v="NSSLANGB25A00936"/>
    <s v="宁波大榭"/>
    <s v="MSK/NAMSUNG"/>
    <x v="0"/>
    <x v="0"/>
    <n v="26750"/>
    <n v="3760"/>
    <m/>
    <m/>
    <s v="KRPUS"/>
    <m/>
    <n v="940"/>
    <m/>
    <x v="5"/>
    <x v="9"/>
    <d v="2025-02-06T00:00:00"/>
    <s v="USD"/>
    <n v="162624"/>
    <m/>
    <m/>
    <m/>
    <n v="4"/>
    <m/>
    <m/>
    <m/>
    <n v="67200"/>
    <m/>
  </r>
  <r>
    <x v="2"/>
    <x v="7"/>
    <x v="1"/>
    <s v="PIP68"/>
    <x v="0"/>
    <s v="Vienna"/>
    <s v="JADHAVS"/>
    <d v="2024-12-03T00:00:00"/>
    <s v="1135"/>
    <n v="8"/>
    <s v="UN2579"/>
    <s v="ZNLC"/>
    <s v="Nouryon Chemicals India Private Ltd"/>
    <s v="CN_FF_5010491_F U Ningbo"/>
    <s v="4700154543"/>
    <s v="5405275"/>
    <s v="4700154543/5405275"/>
    <s v="PIP-68% 205kg/820kg"/>
    <n v="32800"/>
    <s v="KG"/>
    <s v="CIF"/>
    <x v="49"/>
    <s v="India"/>
    <d v="2025-02-15T00:00:00"/>
    <d v="2025-01-21T00:00:00"/>
    <d v="2025-01-23T00:00:00"/>
    <m/>
    <d v="2025-02-08T00:00:00"/>
    <n v="22"/>
    <d v="2025-03-02T00:00:00"/>
    <d v="2025-02-12T00:00:00"/>
    <d v="2025-01-26T00:00:00"/>
    <x v="0"/>
    <m/>
    <s v="CO_22GP"/>
    <n v="2"/>
    <n v="2"/>
    <x v="7"/>
    <s v="XIN SHANGHAI/152W"/>
    <s v="NGP2080035"/>
    <s v="宁波梅山"/>
    <s v="CMA"/>
    <x v="0"/>
    <x v="0"/>
    <n v="15004"/>
    <n v="2900"/>
    <m/>
    <m/>
    <s v="INMAA"/>
    <m/>
    <n v="1450"/>
    <m/>
    <x v="5"/>
    <x v="9"/>
    <d v="2025-02-09T00:00:00"/>
    <s v="USD"/>
    <n v="59968"/>
    <m/>
    <m/>
    <m/>
    <n v="2"/>
    <m/>
    <m/>
    <m/>
    <n v="32800"/>
    <m/>
  </r>
  <r>
    <x v="2"/>
    <x v="7"/>
    <x v="0"/>
    <s v="MEA"/>
    <x v="1"/>
    <s v="Vienna"/>
    <s v="Ming Ni"/>
    <d v="2024-08-09T00:00:00"/>
    <s v="1357"/>
    <n v="8"/>
    <s v="UN2491"/>
    <s v="ZOR"/>
    <s v="Publichem Sdn Bhd"/>
    <s v="CN_FF_5010491_F U Ningbo"/>
    <s v="5103274606"/>
    <s v="5405260"/>
    <s v="5103274606/5405260"/>
    <s v="MEA Drum PL 210kg/840kg"/>
    <n v="16800"/>
    <s v="KG"/>
    <s v="CIF"/>
    <x v="12"/>
    <s v="Malaysia"/>
    <d v="2025-02-19T00:00:00"/>
    <d v="2025-01-20T00:00:00"/>
    <d v="2025-01-21T00:00:00"/>
    <m/>
    <d v="2025-02-11T00:00:00"/>
    <n v="8"/>
    <d v="2025-02-19T00:00:00"/>
    <d v="2025-02-14T00:00:00"/>
    <d v="2025-02-06T00:00:00"/>
    <x v="0"/>
    <m/>
    <s v="CO_22GP"/>
    <n v="1"/>
    <n v="1"/>
    <x v="0"/>
    <s v="TIAN CHANG HE/101S "/>
    <s v="OOLU2155836080"/>
    <s v="宁波梅山"/>
    <s v="OOCL/ONE/WANHAI"/>
    <x v="0"/>
    <x v="0"/>
    <n v="8312"/>
    <n v="500"/>
    <m/>
    <m/>
    <s v="MYPKG"/>
    <m/>
    <n v="500"/>
    <m/>
    <x v="5"/>
    <x v="9"/>
    <d v="2025-02-07T00:00:00"/>
    <s v="USD"/>
    <n v="20832"/>
    <m/>
    <m/>
    <m/>
    <n v="1"/>
    <m/>
    <m/>
    <m/>
    <n v="16800"/>
    <m/>
  </r>
  <r>
    <x v="2"/>
    <x v="7"/>
    <x v="0"/>
    <s v="EDA"/>
    <x v="1"/>
    <s v="Vienna"/>
    <s v="XUY9"/>
    <d v="2025-01-08T00:00:00"/>
    <s v="1357"/>
    <n v="8"/>
    <s v="UN1604"/>
    <s v="ZOR"/>
    <s v="Chin Yee Chemical Industries Co.Ltd"/>
    <s v="CN_FF_5010491_F U Ningbo"/>
    <s v="5103348650"/>
    <s v="5405268"/>
    <s v="5103348650/5405268"/>
    <s v="EDA Drum 180kg/720kg"/>
    <n v="14400"/>
    <s v="KG"/>
    <s v="CIF"/>
    <x v="17"/>
    <s v="Taiwan, China"/>
    <d v="2025-02-16T00:00:00"/>
    <d v="2025-01-22T00:00:00"/>
    <d v="2025-01-23T00:00:00"/>
    <m/>
    <d v="2025-02-11T00:00:00"/>
    <n v="3"/>
    <d v="2025-02-14T00:00:00"/>
    <d v="2025-02-09T00:00:00"/>
    <d v="2025-02-07T00:00:00"/>
    <x v="0"/>
    <m/>
    <s v="CO_22GP"/>
    <n v="1"/>
    <n v="1"/>
    <x v="13"/>
    <s v="SITC NINGBO 2506S"/>
    <s v="SITDNBKEI400932"/>
    <s v="宁波大榭"/>
    <s v="SITC/CMA"/>
    <x v="1"/>
    <x v="8"/>
    <n v="7162"/>
    <n v="1300"/>
    <m/>
    <m/>
    <s v="TWKEL"/>
    <m/>
    <m/>
    <n v="1300"/>
    <x v="5"/>
    <x v="9"/>
    <d v="2025-02-10T00:00:00"/>
    <s v="USD"/>
    <n v="20160"/>
    <m/>
    <m/>
    <m/>
    <m/>
    <m/>
    <n v="1"/>
    <m/>
    <n v="14400"/>
    <m/>
  </r>
  <r>
    <x v="2"/>
    <x v="7"/>
    <x v="0"/>
    <s v="EDA"/>
    <x v="1"/>
    <s v="Vienna"/>
    <s v="NIM1"/>
    <d v="2024-12-23T00:00:00"/>
    <s v="1357"/>
    <n v="8"/>
    <s v="UN1604"/>
    <s v="ZOR"/>
    <s v="Kao Oleochemical (Malaysia) Sdn Bhd"/>
    <s v="CN_FF_5010491_F U Ningbo"/>
    <s v="5103342319"/>
    <s v="5401365"/>
    <s v="5103342319/5401365"/>
    <s v="EDA Bulk"/>
    <n v="20000"/>
    <s v="KG"/>
    <s v="CIF"/>
    <x v="50"/>
    <s v="Malaysia"/>
    <d v="2025-02-28T00:00:00"/>
    <d v="2025-02-06T00:00:00"/>
    <m/>
    <m/>
    <d v="2025-02-13T00:00:00"/>
    <n v="12"/>
    <d v="2025-02-25T00:00:00"/>
    <d v="2025-02-13T00:00:00"/>
    <d v="2025-02-06T00:00:00"/>
    <x v="0"/>
    <m/>
    <s v="CO_22TD"/>
    <n v="1"/>
    <n v="1"/>
    <x v="10"/>
    <s v="EVER BRAVE/0220S"/>
    <s v="EGLV143563516608"/>
    <s v="宁波梅山"/>
    <s v="EMC"/>
    <x v="0"/>
    <x v="0"/>
    <n v="9642"/>
    <n v="2085"/>
    <m/>
    <m/>
    <s v="MYPEN"/>
    <m/>
    <n v="1300"/>
    <m/>
    <x v="5"/>
    <x v="9"/>
    <d v="2025-02-06T00:00:00"/>
    <s v="USD"/>
    <n v="24400"/>
    <m/>
    <m/>
    <m/>
    <n v="1"/>
    <m/>
    <m/>
    <m/>
    <n v="20000"/>
    <m/>
  </r>
  <r>
    <x v="2"/>
    <x v="7"/>
    <x v="0"/>
    <s v="EDA"/>
    <x v="1"/>
    <s v="Vienna"/>
    <s v="NIM1"/>
    <d v="2024-12-23T00:00:00"/>
    <s v="1357"/>
    <n v="8"/>
    <s v="UN1604"/>
    <s v="ZOR"/>
    <s v="Kao Oleochemical (Malaysia) Sdn Bhd"/>
    <s v="CN_FF_5010491_F U Ningbo"/>
    <s v="5103342323"/>
    <s v="5401365"/>
    <s v="5103342323/5401365"/>
    <s v="EDA Bulk"/>
    <n v="20000"/>
    <s v="KG"/>
    <s v="CIF"/>
    <x v="50"/>
    <s v="Malaysia"/>
    <d v="2025-03-02T00:00:00"/>
    <d v="2025-02-06T00:00:00"/>
    <m/>
    <m/>
    <d v="2025-02-13T00:00:00"/>
    <n v="12"/>
    <d v="2025-02-25T00:00:00"/>
    <d v="2025-02-13T00:00:00"/>
    <d v="2025-02-06T00:00:00"/>
    <x v="0"/>
    <m/>
    <s v="CO_22TD"/>
    <n v="1"/>
    <n v="1"/>
    <x v="10"/>
    <s v="EVER BRAVE/0220S"/>
    <s v="EGLV143563516616"/>
    <s v="宁波梅山"/>
    <s v="EMC"/>
    <x v="0"/>
    <x v="0"/>
    <n v="9592"/>
    <n v="2085"/>
    <m/>
    <m/>
    <s v="MYPEN"/>
    <m/>
    <n v="1300"/>
    <m/>
    <x v="5"/>
    <x v="9"/>
    <d v="2025-02-06T00:00:00"/>
    <s v="USD"/>
    <n v="24351"/>
    <m/>
    <m/>
    <m/>
    <n v="1"/>
    <m/>
    <m/>
    <m/>
    <n v="20000"/>
    <m/>
  </r>
  <r>
    <x v="2"/>
    <x v="7"/>
    <x v="2"/>
    <s v="MEA"/>
    <x v="1"/>
    <s v="Vienna"/>
    <s v="JACO"/>
    <d v="2025-01-13T00:00:00"/>
    <s v="1357"/>
    <n v="8"/>
    <s v="UN2491"/>
    <s v="ZNLC"/>
    <s v="Nouryon Functional Chemicals AB"/>
    <s v="CN_FF_5010491_F U Ningbo"/>
    <s v="4700156396"/>
    <s v="5405259"/>
    <s v="4700156396/5405259"/>
    <s v="MEA Bulk"/>
    <n v="48000"/>
    <s v="KG"/>
    <s v="CIF"/>
    <x v="7"/>
    <s v="Netherlands"/>
    <d v="2025-02-28T00:00:00"/>
    <d v="2025-02-06T00:00:00"/>
    <m/>
    <m/>
    <d v="2025-02-14T00:00:00"/>
    <n v="38"/>
    <d v="2025-03-24T00:00:00"/>
    <d v="2025-02-14T00:00:00"/>
    <d v="2025-02-06T00:00:00"/>
    <x v="0"/>
    <m/>
    <s v="CO_22TD"/>
    <n v="2"/>
    <n v="2"/>
    <x v="11"/>
    <s v="EMMA MAERSK/507W"/>
    <s v="285415134"/>
    <s v="宁波梅山"/>
    <s v="MSK/EMC"/>
    <x v="0"/>
    <x v="0"/>
    <n v="18054"/>
    <n v="4280"/>
    <m/>
    <m/>
    <s v="NLRTM"/>
    <m/>
    <n v="1100"/>
    <m/>
    <x v="5"/>
    <x v="9"/>
    <d v="2025-02-06T00:00:00"/>
    <s v="CNY"/>
    <n v="358369"/>
    <m/>
    <m/>
    <m/>
    <n v="2"/>
    <m/>
    <m/>
    <m/>
    <n v="48000"/>
    <m/>
  </r>
  <r>
    <x v="2"/>
    <x v="7"/>
    <x v="2"/>
    <s v="MEA"/>
    <x v="1"/>
    <s v="Vienna"/>
    <s v="JACO"/>
    <d v="2025-01-13T00:00:00"/>
    <s v="1357"/>
    <n v="8"/>
    <s v="UN2491"/>
    <s v="ZNLC"/>
    <s v="Nouryon Functional Chemicals AB"/>
    <s v="CN_FF_5010491_F U Ningbo"/>
    <s v="4700156397"/>
    <s v="5405259"/>
    <s v="4700156397/5405259"/>
    <s v="MEA Bulk"/>
    <n v="48000"/>
    <s v="KG"/>
    <s v="CIF"/>
    <x v="7"/>
    <s v="Netherlands"/>
    <d v="2025-02-28T00:00:00"/>
    <d v="2025-02-07T00:00:00"/>
    <m/>
    <m/>
    <d v="2025-02-14T00:00:00"/>
    <n v="38"/>
    <d v="2025-03-24T00:00:00"/>
    <d v="2025-02-14T00:00:00"/>
    <d v="2025-02-07T00:00:00"/>
    <x v="0"/>
    <m/>
    <s v="CO_22TD"/>
    <n v="2"/>
    <n v="2"/>
    <x v="11"/>
    <s v="EMMA MAERSK/507W"/>
    <s v="285415135"/>
    <s v="宁波梅山"/>
    <s v="MSK/EMC"/>
    <x v="0"/>
    <x v="0"/>
    <n v="17554"/>
    <n v="4200"/>
    <m/>
    <m/>
    <s v="NLRTM"/>
    <m/>
    <n v="1100"/>
    <m/>
    <x v="5"/>
    <x v="9"/>
    <d v="2025-02-07T00:00:00"/>
    <s v="CNY"/>
    <n v="358369"/>
    <m/>
    <m/>
    <m/>
    <n v="2"/>
    <m/>
    <m/>
    <m/>
    <n v="48000"/>
    <m/>
  </r>
  <r>
    <x v="2"/>
    <x v="7"/>
    <x v="2"/>
    <s v="MEA"/>
    <x v="1"/>
    <s v="Vienna"/>
    <s v="JACO"/>
    <d v="2025-01-13T00:00:00"/>
    <s v="1357"/>
    <n v="8"/>
    <s v="UN2491"/>
    <s v="ZNLC"/>
    <s v="Nouryon Functional Chemicals AB"/>
    <s v="CN_FF_5010491_F U Ningbo"/>
    <s v="4700156398"/>
    <s v="5405259"/>
    <s v="4700156398/5405259"/>
    <s v="MEA Bulk"/>
    <n v="48000"/>
    <s v="KG"/>
    <s v="CIF"/>
    <x v="7"/>
    <s v="Netherlands"/>
    <d v="2025-02-28T00:00:00"/>
    <d v="2025-02-08T00:00:00"/>
    <m/>
    <m/>
    <d v="2025-02-14T00:00:00"/>
    <n v="38"/>
    <d v="2025-03-24T00:00:00"/>
    <d v="2025-02-14T00:00:00"/>
    <d v="2025-02-08T00:00:00"/>
    <x v="0"/>
    <m/>
    <s v="CO_22TD"/>
    <n v="2"/>
    <n v="2"/>
    <x v="11"/>
    <s v="EMMA MAERSK/507W"/>
    <s v="285415136"/>
    <s v="宁波梅山"/>
    <s v="MSK/EMC"/>
    <x v="0"/>
    <x v="0"/>
    <n v="17254"/>
    <n v="3470"/>
    <m/>
    <m/>
    <s v="NLRTM"/>
    <m/>
    <n v="1100"/>
    <m/>
    <x v="5"/>
    <x v="9"/>
    <d v="2025-02-08T00:00:00"/>
    <s v="CNY"/>
    <n v="358220"/>
    <m/>
    <m/>
    <m/>
    <n v="2"/>
    <m/>
    <m/>
    <m/>
    <n v="48000"/>
    <m/>
  </r>
  <r>
    <x v="2"/>
    <x v="7"/>
    <x v="0"/>
    <s v="MEA"/>
    <x v="1"/>
    <s v="Vienna"/>
    <s v="NIM1"/>
    <d v="2025-01-14T00:00:00"/>
    <s v="1357"/>
    <n v="8"/>
    <s v="UN2491"/>
    <s v="ZOR"/>
    <s v="PT. Global Kimia Manufaktur Mandiri"/>
    <s v="CN_FF_5010491_F U Ningbo"/>
    <s v="5103351618"/>
    <s v="5405260"/>
    <s v="5103351618/5405260"/>
    <s v="MEA Drum PL 210kg/840kg"/>
    <n v="16800"/>
    <s v="KG"/>
    <s v="CIF"/>
    <x v="1"/>
    <s v="Indonesia"/>
    <d v="2025-02-24T00:00:00"/>
    <d v="2025-01-20T00:00:00"/>
    <d v="2025-01-21T00:00:00"/>
    <m/>
    <d v="2025-02-14T00:00:00"/>
    <n v="9"/>
    <d v="2025-02-23T00:00:00"/>
    <d v="2025-02-14T00:00:00"/>
    <d v="2025-02-11T00:00:00"/>
    <x v="0"/>
    <m/>
    <s v="CO_22GP"/>
    <n v="1"/>
    <n v="1"/>
    <x v="13"/>
    <s v="SITC QIMING 2504S"/>
    <s v="SITDNBJTI400939"/>
    <s v="宁波大榭"/>
    <s v="OOCL/ONE/EMC/SITC"/>
    <x v="0"/>
    <x v="0"/>
    <n v="7172"/>
    <n v="800"/>
    <m/>
    <m/>
    <s v="IDJKT"/>
    <m/>
    <n v="800"/>
    <m/>
    <x v="5"/>
    <x v="9"/>
    <d v="2025-02-11T00:00:00"/>
    <s v="USD"/>
    <n v="16800"/>
    <m/>
    <m/>
    <m/>
    <n v="1"/>
    <m/>
    <m/>
    <m/>
    <n v="16800"/>
    <m/>
  </r>
  <r>
    <x v="2"/>
    <x v="7"/>
    <x v="0"/>
    <s v="DETA"/>
    <x v="1"/>
    <s v="Vienna"/>
    <s v="NIM1"/>
    <d v="2025-01-14T00:00:00"/>
    <s v="1135"/>
    <n v="8"/>
    <s v="UN2079"/>
    <s v="ZOR"/>
    <s v="PT. Global Kimia Manufaktur Mandiri"/>
    <s v="CN_FF_5010491_F U Ningbo"/>
    <s v="5103351630"/>
    <s v="5405272"/>
    <s v="5103351630/5405272"/>
    <s v="DETA Drum 195kg/780kg"/>
    <n v="15600"/>
    <s v="KG"/>
    <s v="CIF"/>
    <x v="1"/>
    <s v="Indonesia"/>
    <d v="2025-02-24T00:00:00"/>
    <d v="2025-01-22T00:00:00"/>
    <d v="2025-01-23T00:00:00"/>
    <m/>
    <d v="2025-02-14T00:00:00"/>
    <n v="9"/>
    <d v="2025-02-23T00:00:00"/>
    <d v="2025-02-14T00:00:00"/>
    <d v="2025-02-11T00:00:00"/>
    <x v="0"/>
    <m/>
    <s v="CO_22GP"/>
    <n v="1"/>
    <n v="1"/>
    <x v="13"/>
    <s v="SITC QIMING 2504S"/>
    <s v="SITDNBJTI400941"/>
    <s v="宁波大榭"/>
    <s v="OOCL/ONE/EMC/SITC"/>
    <x v="1"/>
    <x v="10"/>
    <n v="6922"/>
    <n v="1640"/>
    <m/>
    <m/>
    <s v="IDJKT"/>
    <m/>
    <m/>
    <n v="1640"/>
    <x v="5"/>
    <x v="9"/>
    <d v="2025-02-21T00:00:00"/>
    <s v="USD"/>
    <n v="46800"/>
    <m/>
    <m/>
    <m/>
    <m/>
    <m/>
    <n v="1"/>
    <m/>
    <n v="15600"/>
    <m/>
  </r>
  <r>
    <x v="2"/>
    <x v="7"/>
    <x v="0"/>
    <s v="PIP68"/>
    <x v="1"/>
    <s v="Vienna"/>
    <s v="NIM1"/>
    <d v="2025-01-14T00:00:00"/>
    <s v="1135"/>
    <n v="8"/>
    <s v="UN2579"/>
    <s v="ZOR"/>
    <s v="PT. Global Kimia Manufaktur Mandiri"/>
    <s v="CN_FF_5010491_F U Ningbo"/>
    <s v="5103351640"/>
    <s v="5405275"/>
    <s v="5103351640/5405275"/>
    <s v="PIP-68% 205kg/820kg"/>
    <n v="16400"/>
    <s v="KG"/>
    <s v="CIF"/>
    <x v="1"/>
    <s v="Indonesia"/>
    <d v="2025-02-24T00:00:00"/>
    <d v="2025-01-21T00:00:00"/>
    <d v="2025-01-23T00:00:00"/>
    <m/>
    <d v="2025-02-14T00:00:00"/>
    <n v="9"/>
    <d v="2025-02-23T00:00:00"/>
    <d v="2025-02-14T00:00:00"/>
    <d v="2025-02-11T00:00:00"/>
    <x v="0"/>
    <m/>
    <s v="CO_22GP"/>
    <n v="1"/>
    <n v="1"/>
    <x v="13"/>
    <s v="SITC QIMING 2504S"/>
    <s v="SITDNBJTI400942"/>
    <s v="宁波大榭"/>
    <s v="OOCL/ONE/EMC/SITC"/>
    <x v="1"/>
    <x v="10"/>
    <n v="6922"/>
    <n v="1640"/>
    <m/>
    <m/>
    <s v="IDJKT"/>
    <m/>
    <m/>
    <n v="1640"/>
    <x v="5"/>
    <x v="9"/>
    <d v="2025-02-11T00:00:00"/>
    <s v="USD"/>
    <n v="27224"/>
    <m/>
    <m/>
    <m/>
    <m/>
    <m/>
    <n v="1"/>
    <m/>
    <n v="16400"/>
    <m/>
  </r>
  <r>
    <x v="2"/>
    <x v="7"/>
    <x v="0"/>
    <s v="MEA"/>
    <x v="1"/>
    <s v="Vienna"/>
    <s v="XUY9"/>
    <d v="2025-01-21T00:00:00"/>
    <s v="1357"/>
    <n v="8"/>
    <s v="UN2491"/>
    <s v="ZOR"/>
    <s v="PT. Alkindo Mitraraya"/>
    <s v="CN_FF_5010491_F U Ningbo"/>
    <s v="5103355190"/>
    <s v="5405260"/>
    <s v="5103355190/5405260"/>
    <s v="MEA Drum PL 210kg/840kg"/>
    <n v="16800"/>
    <s v="KG"/>
    <s v="CIF"/>
    <x v="1"/>
    <s v="Indonesia"/>
    <d v="2025-02-10T00:00:00"/>
    <d v="2025-02-05T00:00:00"/>
    <d v="2025-02-06T00:00:00"/>
    <m/>
    <d v="2025-02-14T00:00:00"/>
    <n v="9"/>
    <d v="2025-02-23T00:00:00"/>
    <d v="2025-02-14T00:00:00"/>
    <d v="2025-02-11T00:00:00"/>
    <x v="0"/>
    <m/>
    <s v="CO_22GP"/>
    <n v="1"/>
    <n v="1"/>
    <x v="13"/>
    <s v="SITC QIMING 2504S"/>
    <s v="SITDNBJTI400940"/>
    <s v="宁波大榭"/>
    <s v="OOCL/ONE/EMC/SITC"/>
    <x v="1"/>
    <x v="10"/>
    <n v="7172"/>
    <n v="1640"/>
    <m/>
    <m/>
    <s v="IDJKT"/>
    <m/>
    <m/>
    <n v="1640"/>
    <x v="5"/>
    <x v="9"/>
    <d v="2025-02-10T00:00:00"/>
    <s v="USD"/>
    <n v="18480"/>
    <m/>
    <m/>
    <m/>
    <m/>
    <m/>
    <n v="1"/>
    <m/>
    <n v="16800"/>
    <m/>
  </r>
  <r>
    <x v="2"/>
    <x v="7"/>
    <x v="1"/>
    <s v="DETA"/>
    <x v="1"/>
    <s v="Vienna"/>
    <s v="Sanjay Dattaram Jadhav"/>
    <d v="2024-09-16T00:00:00"/>
    <s v="1357"/>
    <n v="8"/>
    <s v="UN2079"/>
    <s v="ZNLC"/>
    <s v="Nouryon Chemicals India Private Ltd."/>
    <s v="CN_FF_5010491_F U Ningbo"/>
    <s v="4700151289"/>
    <s v="5401364"/>
    <s v="4700151289/5401364"/>
    <s v="DETA Bulk"/>
    <n v="21000"/>
    <s v="KG"/>
    <s v="CIF"/>
    <x v="6"/>
    <s v="India"/>
    <d v="2025-02-28T00:00:00"/>
    <d v="2025-02-06T00:00:00"/>
    <m/>
    <m/>
    <d v="2025-02-14T00:00:00"/>
    <n v="15"/>
    <d v="2025-03-01T00:00:00"/>
    <d v="2025-02-13T00:00:00"/>
    <d v="2025-02-06T00:00:00"/>
    <x v="0"/>
    <m/>
    <s v="CO_22TD"/>
    <n v="1"/>
    <n v="1"/>
    <x v="4"/>
    <s v="YM MATURITY/099W"/>
    <s v="ONEYNB5BD3484300"/>
    <s v="宁波三期"/>
    <s v="MSC/OOCL/ONE"/>
    <x v="0"/>
    <x v="0"/>
    <n v="9392"/>
    <n v="1765"/>
    <m/>
    <m/>
    <s v="INNSA"/>
    <m/>
    <n v="875"/>
    <m/>
    <x v="5"/>
    <x v="9"/>
    <d v="2025-02-06T00:00:00"/>
    <s v="USD"/>
    <n v="59888"/>
    <m/>
    <m/>
    <m/>
    <n v="1"/>
    <m/>
    <m/>
    <m/>
    <n v="21000"/>
    <m/>
  </r>
  <r>
    <x v="2"/>
    <x v="7"/>
    <x v="1"/>
    <s v="EDA"/>
    <x v="1"/>
    <s v="Vienna"/>
    <s v="JADHAVS"/>
    <d v="2024-11-21T00:00:00"/>
    <s v="1135"/>
    <n v="8"/>
    <s v="UN1604"/>
    <s v="ZNLC"/>
    <s v="Nouryon Chemicals India Private Ltd"/>
    <s v="CN_FF_5010491_F U Ningbo"/>
    <s v="4700154032"/>
    <s v="5405268"/>
    <s v="4700154032/5405268"/>
    <s v="EDA Drum 180kg/720kg"/>
    <n v="14400"/>
    <s v="KG"/>
    <s v="CIP"/>
    <x v="52"/>
    <s v="India"/>
    <d v="2025-02-25T00:00:00"/>
    <d v="2025-01-22T00:00:00"/>
    <d v="2025-01-23T00:00:00"/>
    <m/>
    <d v="2025-02-16T00:00:00"/>
    <n v="29"/>
    <d v="2025-03-17T00:00:00"/>
    <d v="2025-02-16T00:00:00"/>
    <d v="2025-02-07T00:00:00"/>
    <x v="0"/>
    <m/>
    <s v="CO_22GP"/>
    <n v="1"/>
    <n v="1"/>
    <x v="6"/>
    <s v="MSC GIUSY FK505A"/>
    <s v="177GDGNTN03182A"/>
    <s v="宁波四期"/>
    <s v="/"/>
    <x v="1"/>
    <x v="4"/>
    <n v="7752"/>
    <n v="4300"/>
    <m/>
    <m/>
    <s v="INLUH"/>
    <m/>
    <m/>
    <n v="4300"/>
    <x v="5"/>
    <x v="9"/>
    <d v="2025-01-26T00:00:00"/>
    <s v="USD"/>
    <n v="19607"/>
    <m/>
    <m/>
    <m/>
    <m/>
    <m/>
    <n v="1"/>
    <m/>
    <n v="14400"/>
    <m/>
  </r>
  <r>
    <x v="2"/>
    <x v="7"/>
    <x v="1"/>
    <s v="EDA"/>
    <x v="1"/>
    <s v="Vienna"/>
    <s v="JADHAVS"/>
    <d v="2025-01-08T00:00:00"/>
    <s v="1357"/>
    <n v="8"/>
    <s v="UN1604"/>
    <s v="ZNLC"/>
    <s v="Nouryon Chemicals India Private Ltd"/>
    <s v="CN_FF_5010491_F U Ningbo"/>
    <s v="4700156153"/>
    <s v="5401365"/>
    <s v="4700156153/5401365"/>
    <s v="EDA Bulk"/>
    <n v="63000"/>
    <s v="KG"/>
    <s v="CIF"/>
    <x v="51"/>
    <s v="India"/>
    <d v="2025-03-03T00:00:00"/>
    <d v="2025-02-11T00:00:00"/>
    <m/>
    <m/>
    <d v="2025-02-17T00:00:00"/>
    <n v="19"/>
    <d v="2025-03-08T00:00:00"/>
    <d v="2025-02-18T00:00:00"/>
    <d v="2025-02-11T00:00:00"/>
    <x v="0"/>
    <m/>
    <s v="CO_22TD"/>
    <n v="3"/>
    <n v="3"/>
    <x v="10"/>
    <s v="ESL OMAN/02507W"/>
    <s v="EGLV143569163481"/>
    <s v="宁波二期"/>
    <s v="MSC/EMC"/>
    <x v="0"/>
    <x v="0"/>
    <n v="23716"/>
    <n v="9000"/>
    <m/>
    <m/>
    <s v="INHZA"/>
    <m/>
    <n v="1800"/>
    <m/>
    <x v="5"/>
    <x v="9"/>
    <d v="2025-02-11T00:00:00"/>
    <s v="USD"/>
    <n v="68247"/>
    <m/>
    <m/>
    <m/>
    <n v="3"/>
    <m/>
    <m/>
    <m/>
    <n v="63000"/>
    <m/>
  </r>
  <r>
    <x v="2"/>
    <x v="7"/>
    <x v="0"/>
    <s v="AEP"/>
    <x v="1"/>
    <s v="Vienna"/>
    <s v="GOHM"/>
    <d v="2025-02-07T00:00:00"/>
    <s v="1357"/>
    <n v="8"/>
    <s v="UN2815"/>
    <s v="ZNLC"/>
    <s v="NouryonSurfaceChemistry Pte Ltd,"/>
    <s v="CN_FF_5010491_F U Ningbo"/>
    <s v="4700157682"/>
    <s v="5405278"/>
    <s v="4700157682/5405278"/>
    <s v="AEP Drum 200kg/800kg"/>
    <n v="4000"/>
    <s v="KG"/>
    <s v="CIF"/>
    <x v="2"/>
    <s v="Singapore"/>
    <d v="2025-03-14T00:00:00"/>
    <d v="2025-02-11T00:00:00"/>
    <d v="2025-02-13T00:00:00"/>
    <m/>
    <d v="2025-02-18T00:00:00"/>
    <n v="7"/>
    <d v="2025-02-25T00:00:00"/>
    <d v="2025-02-19T00:00:00"/>
    <d v="2025-02-14T00:00:00"/>
    <x v="0"/>
    <m/>
    <s v="LCL"/>
    <m/>
    <m/>
    <x v="1"/>
    <s v="XIN QIN HUANG DAO 116S"/>
    <s v="COAU7257155990A"/>
    <s v="宁波梅山"/>
    <m/>
    <x v="1"/>
    <x v="1"/>
    <n v="5285"/>
    <n v="450"/>
    <m/>
    <m/>
    <s v="SGSIN"/>
    <m/>
    <m/>
    <n v="450"/>
    <x v="5"/>
    <x v="9"/>
    <d v="2025-02-21T00:00:00"/>
    <s v="CNY"/>
    <n v="59079"/>
    <m/>
    <m/>
    <m/>
    <m/>
    <m/>
    <m/>
    <m/>
    <n v="4000"/>
    <m/>
  </r>
  <r>
    <x v="2"/>
    <x v="7"/>
    <x v="2"/>
    <s v="MEA"/>
    <x v="1"/>
    <s v="Vienna"/>
    <s v="JACO"/>
    <d v="2025-01-13T00:00:00"/>
    <s v="1357"/>
    <n v="8"/>
    <s v="UN2491"/>
    <s v="ZNLC"/>
    <s v="Nouryon Functional Chemicals AB"/>
    <s v="CN_FF_5010491_F U Ningbo"/>
    <s v="4700156399"/>
    <s v="5405259"/>
    <s v="4700156399/5405259"/>
    <s v="MEA Bulk"/>
    <n v="48000"/>
    <s v="KG"/>
    <s v="CIF"/>
    <x v="7"/>
    <s v="Netherlands"/>
    <d v="2025-02-28T00:00:00"/>
    <d v="2025-02-13T00:00:00"/>
    <m/>
    <m/>
    <d v="2025-02-21T00:00:00"/>
    <n v="38"/>
    <d v="2025-03-31T00:00:00"/>
    <d v="2025-02-21T00:00:00"/>
    <d v="2025-02-13T00:00:00"/>
    <x v="0"/>
    <m/>
    <s v="CO_22TD"/>
    <n v="2"/>
    <n v="2"/>
    <x v="11"/>
    <s v="MONACO MAERSK/508W"/>
    <s v="285415218"/>
    <s v="宁波梅山"/>
    <s v="MSK/EMC"/>
    <x v="0"/>
    <x v="0"/>
    <n v="20454"/>
    <n v="5070"/>
    <m/>
    <m/>
    <s v="NLRTM"/>
    <m/>
    <n v="1100"/>
    <m/>
    <x v="5"/>
    <x v="9"/>
    <d v="2025-02-13T00:00:00"/>
    <s v="CNY"/>
    <n v="357623"/>
    <m/>
    <m/>
    <m/>
    <n v="2"/>
    <m/>
    <m/>
    <m/>
    <n v="48000"/>
    <m/>
  </r>
  <r>
    <x v="2"/>
    <x v="7"/>
    <x v="2"/>
    <s v="MEA"/>
    <x v="1"/>
    <s v="Vienna"/>
    <s v="JACO"/>
    <d v="2025-01-13T00:00:00"/>
    <s v="1357"/>
    <n v="8"/>
    <s v="UN2491"/>
    <s v="ZNLC"/>
    <s v="Nouryon Functional Chemicals AB"/>
    <s v="CN_FF_5010491_F U Ningbo"/>
    <s v="4700156400"/>
    <s v="5405259"/>
    <s v="4700156400/5405259"/>
    <s v="MEA Bulk"/>
    <n v="48000"/>
    <s v="KG"/>
    <s v="CIF"/>
    <x v="7"/>
    <s v="Netherlands"/>
    <d v="2025-02-28T00:00:00"/>
    <d v="2025-02-14T00:00:00"/>
    <m/>
    <m/>
    <d v="2025-02-21T00:00:00"/>
    <n v="38"/>
    <d v="2025-03-31T00:00:00"/>
    <d v="2025-02-21T00:00:00"/>
    <d v="2025-02-14T00:00:00"/>
    <x v="0"/>
    <m/>
    <s v="CO_22TD"/>
    <n v="2"/>
    <n v="2"/>
    <x v="11"/>
    <s v="MONACO MAERSK/508W"/>
    <s v="285415219"/>
    <s v="宁波梅山"/>
    <s v="MSK/EMC"/>
    <x v="0"/>
    <x v="0"/>
    <n v="17654"/>
    <n v="5000"/>
    <m/>
    <m/>
    <s v="NLRTM"/>
    <m/>
    <n v="1100"/>
    <m/>
    <x v="5"/>
    <x v="9"/>
    <d v="2025-03-21T00:00:00"/>
    <s v="CNY"/>
    <n v="357623"/>
    <m/>
    <m/>
    <m/>
    <n v="2"/>
    <m/>
    <m/>
    <m/>
    <n v="48000"/>
    <m/>
  </r>
  <r>
    <x v="2"/>
    <x v="7"/>
    <x v="0"/>
    <s v="AEEA"/>
    <x v="1"/>
    <s v="Vienna"/>
    <s v="NIM1"/>
    <d v="2025-01-16T00:00:00"/>
    <s v="1357"/>
    <n v="8"/>
    <s v="UN2735"/>
    <s v="ZOR"/>
    <s v="ChampionX SG Service Pte Ltd"/>
    <s v="CN_FF_5010491_F U Ningbo"/>
    <s v="5103353158"/>
    <s v="5411827"/>
    <s v="5103353158/5411827"/>
    <s v="AEEA Drum PL 210kg/840kg"/>
    <n v="16800"/>
    <s v="KG"/>
    <s v="CIF"/>
    <x v="2"/>
    <s v="Singapore"/>
    <d v="2025-02-28T00:00:00"/>
    <d v="2025-02-09T00:00:00"/>
    <d v="2025-02-11T00:00:00"/>
    <m/>
    <d v="2025-02-21T00:00:00"/>
    <n v="7"/>
    <d v="2025-02-28T00:00:00"/>
    <d v="2025-02-23T00:00:00"/>
    <d v="2025-02-18T00:00:00"/>
    <x v="0"/>
    <m/>
    <s v="CO_22GP"/>
    <n v="1"/>
    <n v="1"/>
    <x v="3"/>
    <s v="WAN HAI 523 W037"/>
    <s v="WHL058F510102"/>
    <s v="宁波二期"/>
    <s v="WANHAI/OOCL/HPL"/>
    <x v="0"/>
    <x v="0"/>
    <n v="6032"/>
    <n v="350"/>
    <m/>
    <m/>
    <s v="SGSIN"/>
    <m/>
    <n v="350"/>
    <m/>
    <x v="5"/>
    <x v="9"/>
    <d v="2025-02-18T00:00:00"/>
    <s v="USD"/>
    <n v="35280"/>
    <m/>
    <m/>
    <m/>
    <n v="1"/>
    <m/>
    <m/>
    <m/>
    <n v="16800"/>
    <m/>
  </r>
  <r>
    <x v="2"/>
    <x v="7"/>
    <x v="0"/>
    <s v="AEEA"/>
    <x v="1"/>
    <s v="Vienna"/>
    <s v="XUY9"/>
    <d v="2025-01-17T00:00:00"/>
    <s v="1357"/>
    <n v="8"/>
    <s v="UN2735"/>
    <s v="ZOR"/>
    <s v="ChampionX SG Service Pte Ltd"/>
    <s v="CN_FF_5010491_F U Ningbo"/>
    <s v="5103353833"/>
    <s v="5411827"/>
    <s v="5103353833/5411827"/>
    <s v="AEEA Drum PL 210kg/840kg"/>
    <n v="10080"/>
    <s v="KG"/>
    <s v="CIF"/>
    <x v="2"/>
    <s v="Singapore"/>
    <d v="2025-02-28T00:00:00"/>
    <d v="2025-02-09T00:00:00"/>
    <d v="2025-02-11T00:00:00"/>
    <m/>
    <d v="2025-02-21T00:00:00"/>
    <n v="7"/>
    <d v="2025-02-28T00:00:00"/>
    <d v="2025-02-23T00:00:00"/>
    <d v="2025-02-18T00:00:00"/>
    <x v="0"/>
    <m/>
    <s v="CO_22GP"/>
    <n v="1"/>
    <n v="1"/>
    <x v="3"/>
    <s v="WAN HAI 523 W037"/>
    <s v="WHL058F510103"/>
    <s v="宁波二期"/>
    <s v="WANHAI/OOCL/HPL"/>
    <x v="0"/>
    <x v="0"/>
    <n v="6032"/>
    <n v="350"/>
    <m/>
    <m/>
    <s v="SGSIN"/>
    <m/>
    <n v="350"/>
    <m/>
    <x v="5"/>
    <x v="9"/>
    <d v="2025-02-18T00:00:00"/>
    <s v="USD"/>
    <n v="21168"/>
    <m/>
    <m/>
    <m/>
    <n v="1"/>
    <m/>
    <m/>
    <m/>
    <n v="10080"/>
    <m/>
  </r>
  <r>
    <x v="2"/>
    <x v="7"/>
    <x v="1"/>
    <s v="MEA"/>
    <x v="1"/>
    <s v="Vienna"/>
    <s v="JADHAVS"/>
    <d v="2025-01-14T00:00:00"/>
    <s v="1357"/>
    <n v="8"/>
    <s v="UN2491"/>
    <s v="ZNLC"/>
    <s v="Nouryon Chemicals India Private Ltd"/>
    <s v="CN_FF_5010491_F U Ningbo"/>
    <s v="4700156517"/>
    <s v="5405259"/>
    <s v="4700156517/5405259"/>
    <s v="MEA Bulk"/>
    <n v="20000"/>
    <s v="KG"/>
    <s v="CIF"/>
    <x v="49"/>
    <s v="India"/>
    <d v="2025-03-03T00:00:00"/>
    <d v="2025-02-14T00:00:00"/>
    <m/>
    <m/>
    <d v="2025-02-21T00:00:00"/>
    <n v="18"/>
    <d v="2025-03-11T00:00:00"/>
    <d v="2025-02-20T00:00:00"/>
    <d v="2025-02-14T00:00:00"/>
    <x v="0"/>
    <m/>
    <s v="CO_22TD"/>
    <n v="1"/>
    <n v="1"/>
    <x v="7"/>
    <s v="CMA CGM CLEVELAND/0FFDXW1"/>
    <s v="NGP2089546"/>
    <s v="宁波梅山"/>
    <s v="CMA"/>
    <x v="0"/>
    <x v="0"/>
    <n v="8442"/>
    <n v="2950"/>
    <m/>
    <m/>
    <s v="INMAA"/>
    <m/>
    <n v="1450"/>
    <m/>
    <x v="5"/>
    <x v="9"/>
    <d v="2025-02-14T00:00:00"/>
    <s v="USD"/>
    <n v="18144"/>
    <m/>
    <m/>
    <m/>
    <n v="1"/>
    <m/>
    <m/>
    <m/>
    <n v="20000"/>
    <m/>
  </r>
  <r>
    <x v="2"/>
    <x v="7"/>
    <x v="1"/>
    <s v="MEA"/>
    <x v="1"/>
    <s v="Vienna"/>
    <s v="JADHAVS"/>
    <d v="2025-01-14T00:00:00"/>
    <s v="1135"/>
    <n v="8"/>
    <s v="UN2491"/>
    <s v="ZNLC"/>
    <s v="Nouryon Chemicals India Private Ltd"/>
    <s v="CN_FF_5010491_F U Ningbo"/>
    <s v="4700156520"/>
    <s v="5405260"/>
    <s v="4700156520/5405260"/>
    <s v="MEA Drum PL 210kg/840kg"/>
    <n v="16800"/>
    <s v="KG"/>
    <s v="CIF"/>
    <x v="49"/>
    <s v="India"/>
    <d v="2025-03-15T00:00:00"/>
    <d v="2025-02-12T00:00:00"/>
    <d v="2025-02-13T00:00:00"/>
    <m/>
    <d v="2025-02-21T00:00:00"/>
    <n v="18"/>
    <d v="2025-03-11T00:00:00"/>
    <d v="2025-02-20T00:00:00"/>
    <d v="2025-02-18T00:00:00"/>
    <x v="0"/>
    <m/>
    <s v="CO_22GP"/>
    <n v="1"/>
    <n v="1"/>
    <x v="7"/>
    <s v="CMA CGM CLEVELAND/0FFDXW1"/>
    <s v="NGP2095566"/>
    <s v="宁波梅山"/>
    <s v="CMA"/>
    <x v="0"/>
    <x v="0"/>
    <n v="5812"/>
    <n v="1450"/>
    <m/>
    <m/>
    <s v="INMAA"/>
    <m/>
    <n v="1450"/>
    <m/>
    <x v="5"/>
    <x v="9"/>
    <d v="2025-02-16T00:00:00"/>
    <s v="USD"/>
    <n v="16027"/>
    <m/>
    <m/>
    <m/>
    <n v="1"/>
    <m/>
    <m/>
    <m/>
    <n v="16800"/>
    <m/>
  </r>
  <r>
    <x v="2"/>
    <x v="7"/>
    <x v="1"/>
    <s v="EDA"/>
    <x v="1"/>
    <s v="Vienna"/>
    <s v="JADHAVS"/>
    <d v="2025-01-08T00:00:00"/>
    <s v="1357"/>
    <n v="8"/>
    <s v="UN1604"/>
    <s v="ZNLC"/>
    <s v="Nouryon Chemicals India Private Ltd"/>
    <s v="CN_FF_5010491_F U Ningbo"/>
    <s v="4700156156"/>
    <s v="5401365"/>
    <s v="4700156156/5401365"/>
    <s v="EDA Bulk"/>
    <n v="42000"/>
    <s v="KG"/>
    <s v="CIF"/>
    <x v="51"/>
    <s v="India"/>
    <d v="2025-03-04T00:00:00"/>
    <d v="2025-02-10T00:00:00"/>
    <m/>
    <m/>
    <d v="2025-02-22T00:00:00"/>
    <n v="20"/>
    <d v="2025-03-14T00:00:00"/>
    <d v="2025-02-23T00:00:00"/>
    <d v="2025-02-10T00:00:00"/>
    <x v="0"/>
    <m/>
    <s v="CO_22TD"/>
    <n v="2"/>
    <n v="2"/>
    <x v="6"/>
    <s v="MSC MIRJAM/GJ507W"/>
    <s v="177GDGNTNX03283A/MEDUGQ290355 "/>
    <s v="宁波四期"/>
    <s v="MSC/EMC"/>
    <x v="0"/>
    <x v="0"/>
    <n v="18604"/>
    <n v="5950"/>
    <m/>
    <m/>
    <s v="INHZA"/>
    <s v="O-Vessel delay"/>
    <n v="1535"/>
    <m/>
    <x v="5"/>
    <x v="9"/>
    <d v="2025-02-25T00:00:00"/>
    <s v="USD"/>
    <n v="45520"/>
    <m/>
    <m/>
    <m/>
    <n v="2"/>
    <m/>
    <m/>
    <m/>
    <n v="42000"/>
    <m/>
  </r>
  <r>
    <x v="2"/>
    <x v="7"/>
    <x v="0"/>
    <s v="MEA"/>
    <x v="1"/>
    <s v="Vienna"/>
    <s v="ISHIKAWY"/>
    <d v="2025-01-28T00:00:00"/>
    <s v="1357"/>
    <n v="8"/>
    <s v="UN2491"/>
    <s v="ZNLC"/>
    <s v="Nouryon Japan K.K."/>
    <s v="CN_FF_5010491_F U Ningbo"/>
    <s v="4700157172"/>
    <s v="5405259"/>
    <s v="4700157172/5405259"/>
    <s v="MEA Bulk"/>
    <n v="40000"/>
    <s v="KG"/>
    <s v="CIF"/>
    <x v="32"/>
    <s v="Japan"/>
    <d v="2025-03-03T00:00:00"/>
    <d v="2025-02-16T00:00:00"/>
    <m/>
    <m/>
    <d v="2025-02-23T00:00:00"/>
    <n v="6"/>
    <d v="2025-03-01T00:00:00"/>
    <d v="2025-02-25T00:00:00"/>
    <d v="2025-02-16T00:00:00"/>
    <x v="0"/>
    <m/>
    <s v="CO_22TD"/>
    <n v="2"/>
    <n v="2"/>
    <x v="13"/>
    <s v="SITC XINGDE/2505N"/>
    <s v="SITDNBTKI400933"/>
    <s v="宁波甬舟"/>
    <s v="SITC/ONE"/>
    <x v="0"/>
    <x v="0"/>
    <n v="15902"/>
    <n v="3680"/>
    <m/>
    <m/>
    <s v="JPTYO"/>
    <m/>
    <n v="950"/>
    <m/>
    <x v="5"/>
    <x v="9"/>
    <d v="2025-02-16T00:00:00"/>
    <s v="JPY"/>
    <n v="5877060"/>
    <m/>
    <m/>
    <m/>
    <n v="2"/>
    <m/>
    <m/>
    <m/>
    <n v="40000"/>
    <m/>
  </r>
  <r>
    <x v="2"/>
    <x v="7"/>
    <x v="1"/>
    <s v="EDA"/>
    <x v="1"/>
    <s v="Vienna"/>
    <s v="JADHAVS"/>
    <d v="2025-01-28T00:00:00"/>
    <s v="1135"/>
    <n v="8"/>
    <s v="UN1604"/>
    <s v="ZNLC"/>
    <s v="Nouryon Chemicals India Private Ltd"/>
    <s v="CN_FF_5010491_F U Ningbo"/>
    <s v="4700157189"/>
    <s v="5405268"/>
    <s v="4700157189/5405268"/>
    <s v="EDA Drum 180kg/720kg"/>
    <n v="14400"/>
    <s v="KG"/>
    <s v="CIF"/>
    <x v="52"/>
    <s v="India"/>
    <d v="2025-03-20T00:00:00"/>
    <d v="2025-02-12T00:00:00"/>
    <d v="2025-02-13T00:00:00"/>
    <m/>
    <d v="2025-02-23T00:00:00"/>
    <n v="25"/>
    <d v="2025-03-20T00:00:00"/>
    <d v="2025-03-18T00:00:00"/>
    <d v="2025-02-19T00:00:00"/>
    <x v="0"/>
    <m/>
    <s v="CO_22GP"/>
    <n v="1"/>
    <n v="1"/>
    <x v="6"/>
    <s v="MSC GIOVANNA VII QS508A"/>
    <s v="177GDGNTN03271A"/>
    <s v="宁波四期"/>
    <s v="/"/>
    <x v="1"/>
    <x v="4"/>
    <n v="6462"/>
    <n v="3950"/>
    <m/>
    <m/>
    <s v="INLUH"/>
    <m/>
    <m/>
    <n v="3950"/>
    <x v="5"/>
    <x v="9"/>
    <d v="2025-02-19T00:00:00"/>
    <s v="USD"/>
    <n v="19607"/>
    <m/>
    <m/>
    <m/>
    <m/>
    <m/>
    <n v="1"/>
    <m/>
    <n v="14400"/>
    <m/>
  </r>
  <r>
    <x v="2"/>
    <x v="7"/>
    <x v="1"/>
    <s v="MEA"/>
    <x v="1"/>
    <s v="Vienna"/>
    <s v="JADHAVS"/>
    <d v="2025-01-24T00:00:00"/>
    <s v="1135"/>
    <n v="8"/>
    <s v="UN2491"/>
    <s v="ZNLC"/>
    <s v="Nouryon Chemicals India Private Ltd"/>
    <s v="CN_FF_5010491_F U Ningbo"/>
    <s v="4700157060"/>
    <s v="5405260"/>
    <s v="4700157060/5405260"/>
    <s v="MEA Drum PL 210kg/840kg"/>
    <n v="16800"/>
    <s v="KG"/>
    <s v="CIF"/>
    <x v="6"/>
    <s v="India"/>
    <d v="2025-02-28T00:00:00"/>
    <d v="2025-02-05T00:00:00"/>
    <d v="2025-02-06T00:00:00"/>
    <m/>
    <d v="2025-02-26T00:00:00"/>
    <n v="15"/>
    <d v="2025-03-13T00:00:00"/>
    <d v="2025-02-26T00:00:00"/>
    <d v="2025-02-20T00:00:00"/>
    <x v="0"/>
    <m/>
    <s v="CO_22GP"/>
    <n v="1"/>
    <n v="1"/>
    <x v="4"/>
    <s v="YM MILESTONE 095W"/>
    <s v="ONEYNB5BD3654900  "/>
    <s v="宁波三期"/>
    <s v="MSC/OOCL/ONE"/>
    <x v="0"/>
    <x v="0"/>
    <n v="6190"/>
    <n v="825"/>
    <m/>
    <m/>
    <s v="INNSA"/>
    <m/>
    <n v="825"/>
    <m/>
    <x v="5"/>
    <x v="9"/>
    <d v="2025-02-10T00:00:00"/>
    <s v="USD"/>
    <n v="16027"/>
    <m/>
    <m/>
    <m/>
    <n v="1"/>
    <m/>
    <m/>
    <m/>
    <n v="16800"/>
    <m/>
  </r>
  <r>
    <x v="2"/>
    <x v="7"/>
    <x v="1"/>
    <s v="PIP68"/>
    <x v="1"/>
    <s v="Vienna"/>
    <s v="JADHAVS"/>
    <d v="2025-02-07T00:00:00"/>
    <s v="1135"/>
    <n v="8"/>
    <s v="UN2579"/>
    <s v="ZNLC"/>
    <s v="Nouryon Chemicals India Private Ltd"/>
    <s v="CN_FF_5010491_F U Ningbo"/>
    <s v="4700157684"/>
    <s v="5405275"/>
    <s v="4700157684/5405275"/>
    <s v="PIP-68% 205kg/820kg"/>
    <n v="16400"/>
    <s v="KG"/>
    <s v="CIF"/>
    <x v="6"/>
    <s v="India"/>
    <d v="2025-03-13T00:00:00"/>
    <d v="2025-02-12T00:00:00"/>
    <d v="2025-02-13T00:00:00"/>
    <m/>
    <d v="2025-02-26T00:00:00"/>
    <n v="15"/>
    <d v="2025-03-13T00:00:00"/>
    <d v="2025-02-26T00:00:00"/>
    <d v="2025-02-20T00:00:00"/>
    <x v="0"/>
    <m/>
    <s v="CO_22GP"/>
    <n v="1"/>
    <n v="1"/>
    <x v="4"/>
    <s v="YM MILESTONE 095W"/>
    <s v="ONEYNB5BD3527800 "/>
    <s v="宁波三期"/>
    <s v="MSC/OOCL/ONE"/>
    <x v="0"/>
    <x v="0"/>
    <n v="5840"/>
    <n v="825"/>
    <m/>
    <m/>
    <s v="INNSA"/>
    <m/>
    <n v="825"/>
    <m/>
    <x v="5"/>
    <x v="9"/>
    <d v="2025-02-14T00:00:00"/>
    <s v="USD"/>
    <n v="29984"/>
    <m/>
    <m/>
    <m/>
    <n v="1"/>
    <m/>
    <m/>
    <m/>
    <n v="16400"/>
    <m/>
  </r>
  <r>
    <x v="2"/>
    <x v="7"/>
    <x v="1"/>
    <s v="MEA"/>
    <x v="1"/>
    <s v="Vienna"/>
    <s v="JADHAVS"/>
    <d v="2025-02-10T00:00:00"/>
    <s v="1135"/>
    <n v="8"/>
    <s v="UN2491"/>
    <s v="ZNLC"/>
    <s v="Nouryon Chemicals India Private Ltd"/>
    <s v="CN_FF_5010491_F U Ningbo"/>
    <s v="4700157823"/>
    <s v="5405260"/>
    <s v="4700157823/5405260"/>
    <s v="MEA Drum PL 210kg/840kg"/>
    <n v="33600"/>
    <s v="KG"/>
    <s v="CIF"/>
    <x v="6"/>
    <s v="India"/>
    <d v="2025-03-12T00:00:00"/>
    <d v="2025-02-17T00:00:00"/>
    <d v="2025-02-18T00:00:00"/>
    <m/>
    <d v="2025-02-26T00:00:00"/>
    <n v="15"/>
    <d v="2025-03-13T00:00:00"/>
    <d v="2025-02-26T00:00:00"/>
    <d v="2025-02-20T00:00:00"/>
    <x v="0"/>
    <m/>
    <s v="CO_22GP"/>
    <n v="2"/>
    <n v="2"/>
    <x v="4"/>
    <s v="YM MILESTONE 095W"/>
    <s v="ONEYNB5BD3791400 "/>
    <s v="宁波三期"/>
    <s v="MSC/OOCL/ONE"/>
    <x v="0"/>
    <x v="0"/>
    <n v="10150"/>
    <n v="1650"/>
    <m/>
    <m/>
    <s v="INNSA"/>
    <m/>
    <n v="825"/>
    <m/>
    <x v="5"/>
    <x v="9"/>
    <d v="2025-02-18T00:00:00"/>
    <s v="USD"/>
    <n v="32055"/>
    <m/>
    <m/>
    <m/>
    <n v="2"/>
    <m/>
    <m/>
    <m/>
    <n v="33600"/>
    <m/>
  </r>
  <r>
    <x v="2"/>
    <x v="7"/>
    <x v="2"/>
    <s v="MEA"/>
    <x v="1"/>
    <s v="Vienna"/>
    <s v="JACO"/>
    <d v="2025-01-22T00:00:00"/>
    <s v="1357"/>
    <n v="8"/>
    <s v="UN2491"/>
    <s v="ZNLC"/>
    <s v="Nouryon Functional Chemicals AB"/>
    <s v="CN_FF_5010491_F U Ningbo"/>
    <s v="4700156933"/>
    <s v="5405259"/>
    <s v="4700156933/5405259"/>
    <s v="MEA Bulk"/>
    <n v="48000"/>
    <s v="KG"/>
    <s v="CIF"/>
    <x v="7"/>
    <s v="Netherlands"/>
    <d v="2025-04-07T00:00:00"/>
    <d v="2025-02-20T00:00:00"/>
    <m/>
    <m/>
    <d v="2025-03-01T00:00:00"/>
    <n v="37"/>
    <d v="2025-04-07T00:00:00"/>
    <d v="2025-03-01T00:00:00"/>
    <d v="2025-02-20T00:00:00"/>
    <x v="0"/>
    <m/>
    <s v="CO_22TD"/>
    <n v="2"/>
    <n v="2"/>
    <x v="11"/>
    <s v="MANILA MAERSK/509W"/>
    <s v="285415349"/>
    <s v="宁波梅山"/>
    <s v="EMC/MSK"/>
    <x v="0"/>
    <x v="0"/>
    <n v="15254"/>
    <n v="3610"/>
    <m/>
    <m/>
    <s v="NLRTM"/>
    <m/>
    <n v="1100"/>
    <m/>
    <x v="5"/>
    <x v="9"/>
    <d v="2025-02-20T00:00:00"/>
    <s v="CNY"/>
    <n v="357772"/>
    <m/>
    <m/>
    <m/>
    <n v="2"/>
    <m/>
    <m/>
    <m/>
    <n v="48000"/>
    <m/>
  </r>
  <r>
    <x v="2"/>
    <x v="7"/>
    <x v="2"/>
    <s v="MEA"/>
    <x v="1"/>
    <s v="Vienna"/>
    <s v="JACO"/>
    <d v="2025-01-22T00:00:00"/>
    <s v="1357"/>
    <n v="8"/>
    <s v="UN2491"/>
    <s v="ZNLC"/>
    <s v="Nouryon Functional Chemicals AB"/>
    <s v="CN_FF_5010491_F U Ningbo"/>
    <s v="4700156934"/>
    <s v="5405259"/>
    <s v="4700156934/5405259"/>
    <s v="MEA Bulk"/>
    <n v="48000"/>
    <s v="KG"/>
    <s v="CIF"/>
    <x v="7"/>
    <s v="Netherlands"/>
    <d v="2025-04-14T00:00:00"/>
    <d v="2025-02-21T00:00:00"/>
    <m/>
    <m/>
    <d v="2025-03-01T00:00:00"/>
    <n v="37"/>
    <d v="2025-04-07T00:00:00"/>
    <d v="2025-03-01T00:00:00"/>
    <d v="2025-02-21T00:00:00"/>
    <x v="0"/>
    <m/>
    <s v="CO_22TD"/>
    <n v="2"/>
    <n v="2"/>
    <x v="11"/>
    <s v="MANILA MAERSK/509W"/>
    <s v="285415348"/>
    <s v="宁波梅山"/>
    <s v="EMC/MSK"/>
    <x v="0"/>
    <x v="0"/>
    <n v="15004"/>
    <n v="3540"/>
    <m/>
    <m/>
    <s v="NLRTM"/>
    <m/>
    <n v="1100"/>
    <m/>
    <x v="5"/>
    <x v="9"/>
    <d v="2025-02-21T00:00:00"/>
    <s v="CNY"/>
    <n v="357921"/>
    <m/>
    <m/>
    <m/>
    <n v="2"/>
    <m/>
    <m/>
    <m/>
    <n v="48000"/>
    <m/>
  </r>
  <r>
    <x v="2"/>
    <x v="7"/>
    <x v="0"/>
    <s v="MEA"/>
    <x v="1"/>
    <s v="Vienna"/>
    <s v="DAIR"/>
    <d v="2024-12-19T00:00:00"/>
    <s v="1357"/>
    <n v="8"/>
    <s v="UN2491"/>
    <s v="ZNLC"/>
    <s v="Nouryon Japan K.K."/>
    <s v="CN_FF_5010491_F U Ningbo"/>
    <s v="4700155377"/>
    <s v="5405260"/>
    <s v="4700155377/5405260"/>
    <s v="MEA Drum PL 210kg/840kg"/>
    <n v="16800"/>
    <s v="KG"/>
    <s v="CIF"/>
    <x v="32"/>
    <s v="Japan"/>
    <d v="2025-03-05T00:00:00"/>
    <d v="2025-02-16T00:00:00"/>
    <d v="2025-02-18T00:00:00"/>
    <m/>
    <d v="2025-03-02T00:00:00"/>
    <n v="6"/>
    <d v="2025-03-08T00:00:00"/>
    <d v="2025-03-04T00:00:00"/>
    <d v="2025-02-25T00:00:00"/>
    <x v="0"/>
    <m/>
    <s v="CO_22GP"/>
    <n v="1"/>
    <n v="1"/>
    <x v="13"/>
    <s v="SITC LIAONING 2503N"/>
    <s v="SITDNBTKI400980"/>
    <s v="宁波甬舟"/>
    <s v="SITC/ONE"/>
    <x v="0"/>
    <x v="0"/>
    <n v="6893"/>
    <n v="950"/>
    <m/>
    <m/>
    <s v="JPTYO"/>
    <m/>
    <n v="950"/>
    <m/>
    <x v="5"/>
    <x v="9"/>
    <d v="2025-02-21T00:00:00"/>
    <s v="JPY"/>
    <n v="2364079"/>
    <m/>
    <m/>
    <m/>
    <n v="1"/>
    <m/>
    <m/>
    <m/>
    <n v="16800"/>
    <m/>
  </r>
  <r>
    <x v="2"/>
    <x v="7"/>
    <x v="0"/>
    <s v="MEA"/>
    <x v="1"/>
    <s v="Vienna"/>
    <s v="ISHIKAWY"/>
    <d v="2025-01-28T00:00:00"/>
    <s v="1357"/>
    <n v="8"/>
    <s v="UN2491"/>
    <s v="ZNLC"/>
    <s v="Nouryon Japan K.K."/>
    <s v="CN_FF_5010491_F U Ningbo"/>
    <s v="4700157173"/>
    <s v="5405259"/>
    <s v="4700157173/5405259"/>
    <s v="MEA Bulk"/>
    <n v="40000"/>
    <s v="KG"/>
    <s v="CIF"/>
    <x v="32"/>
    <s v="Japan"/>
    <d v="2025-03-10T00:00:00"/>
    <d v="2025-02-21T00:00:00"/>
    <m/>
    <m/>
    <d v="2025-03-02T00:00:00"/>
    <n v="6"/>
    <d v="2025-03-08T00:00:00"/>
    <d v="2025-03-04T00:00:00"/>
    <d v="2025-02-21T00:00:00"/>
    <x v="0"/>
    <m/>
    <s v="CO_22TD"/>
    <n v="2"/>
    <n v="2"/>
    <x v="13"/>
    <s v="SITC LIAONING 2503N"/>
    <s v="SITDNBTKI400934"/>
    <s v="宁波甬舟"/>
    <s v="SITC/ONE"/>
    <x v="0"/>
    <x v="0"/>
    <n v="16966"/>
    <n v="3400"/>
    <m/>
    <m/>
    <s v="JPTYO"/>
    <m/>
    <n v="950"/>
    <m/>
    <x v="5"/>
    <x v="9"/>
    <d v="2025-02-21T00:00:00"/>
    <s v="JPY"/>
    <n v="5874120"/>
    <m/>
    <m/>
    <m/>
    <n v="2"/>
    <m/>
    <m/>
    <m/>
    <n v="40000"/>
    <m/>
  </r>
  <r>
    <x v="2"/>
    <x v="7"/>
    <x v="0"/>
    <s v="AEEA Electronic Grade"/>
    <x v="1"/>
    <s v="Vienna"/>
    <s v="XUY9"/>
    <d v="2024-12-24T00:00:00"/>
    <s v="1357"/>
    <n v="8"/>
    <s v="UN2735"/>
    <s v="ZOR"/>
    <s v="LG Chem"/>
    <s v="CN_FF_5010491_F U Ningbo"/>
    <s v="5103342967"/>
    <s v="8025517"/>
    <s v="5103342967/8025517"/>
    <s v="AEEA Electronic Grade 210/840kg"/>
    <n v="50400"/>
    <s v="KG"/>
    <s v="CIF"/>
    <x v="19"/>
    <s v="Korea"/>
    <d v="2025-03-05T00:00:00"/>
    <d v="2025-02-23T00:00:00"/>
    <d v="2025-02-25T00:00:00"/>
    <m/>
    <d v="2025-03-03T00:00:00"/>
    <n v="2"/>
    <d v="2025-03-05T00:00:00"/>
    <d v="2025-03-06T00:00:00"/>
    <d v="2025-02-27T00:00:00"/>
    <x v="0"/>
    <m/>
    <s v="CO_22GP"/>
    <n v="3"/>
    <n v="3"/>
    <x v="19"/>
    <s v="STAR CHASER 2503E"/>
    <s v="NSSLANGB25B01020"/>
    <s v="宁波大榭"/>
    <s v="MSK/NAMSUNG"/>
    <x v="0"/>
    <x v="0"/>
    <n v="15940"/>
    <n v="2820"/>
    <m/>
    <m/>
    <s v="KRPUS"/>
    <m/>
    <n v="940"/>
    <m/>
    <x v="5"/>
    <x v="9"/>
    <d v="2025-02-28T00:00:00"/>
    <s v="USD"/>
    <n v="121968"/>
    <m/>
    <m/>
    <m/>
    <n v="3"/>
    <m/>
    <m/>
    <m/>
    <n v="50400"/>
    <m/>
  </r>
  <r>
    <x v="2"/>
    <x v="7"/>
    <x v="1"/>
    <s v="DETA"/>
    <x v="1"/>
    <s v="Vienna"/>
    <s v="JADHAVS"/>
    <d v="2025-02-18T00:00:00"/>
    <s v="1135"/>
    <n v="8"/>
    <s v="UN2079"/>
    <s v="ZNLC"/>
    <s v="Nouryon Chemicals India Private Ltd"/>
    <s v="CN_FF_5010491_F U Ningbo"/>
    <s v="4700158257"/>
    <s v="5405272"/>
    <s v="4700158257/5405272"/>
    <s v="DETA Drum 195kg/780kg"/>
    <n v="15600"/>
    <s v="KG"/>
    <s v="CIF"/>
    <x v="6"/>
    <s v="India"/>
    <d v="2025-03-24T00:00:00"/>
    <d v="2025-02-24T00:00:00"/>
    <d v="2025-02-25T00:00:00"/>
    <m/>
    <d v="2025-03-05T00:00:00"/>
    <n v="16"/>
    <d v="2025-03-21T00:00:00"/>
    <d v="2025-03-07T00:00:00"/>
    <d v="2025-02-28T00:00:00"/>
    <x v="0"/>
    <m/>
    <s v="CO_22GP"/>
    <n v="1"/>
    <n v="1"/>
    <x v="3"/>
    <s v="AKA BHUM 027W"/>
    <s v="WHL058F513330"/>
    <s v="宁波二期"/>
    <s v="MSC/OOCL/ONE"/>
    <x v="4"/>
    <x v="0"/>
    <n v="5642"/>
    <n v="1850"/>
    <m/>
    <m/>
    <s v="INNSA"/>
    <m/>
    <n v="1850"/>
    <m/>
    <x v="5"/>
    <x v="9"/>
    <d v="2025-02-28T00:00:00"/>
    <s v="USD"/>
    <n v="43680"/>
    <m/>
    <m/>
    <m/>
    <m/>
    <n v="1"/>
    <m/>
    <m/>
    <n v="15600"/>
    <m/>
  </r>
  <r>
    <x v="2"/>
    <x v="7"/>
    <x v="1"/>
    <s v="PIP68"/>
    <x v="1"/>
    <s v="Vienna"/>
    <s v="JADHAVS"/>
    <d v="2025-02-12T00:00:00"/>
    <s v="1357"/>
    <n v="8"/>
    <s v="UN2579"/>
    <s v="ZNLC"/>
    <s v="Nouryon Chemicals India Private Ltd"/>
    <s v="CN_FF_5010491_F U Ningbo"/>
    <s v="4700157980"/>
    <s v="5405274"/>
    <s v="4700157980/5405274"/>
    <s v="PIP-68% Bulk"/>
    <n v="20000"/>
    <s v="KG"/>
    <s v="CIF"/>
    <x v="6"/>
    <s v="India"/>
    <d v="2025-03-25T00:00:00"/>
    <d v="2025-02-25T00:00:00"/>
    <m/>
    <m/>
    <d v="2025-03-05T00:00:00"/>
    <n v="16"/>
    <d v="2025-03-21T00:00:00"/>
    <d v="2025-03-07T00:00:00"/>
    <d v="2025-02-25T00:00:00"/>
    <x v="0"/>
    <m/>
    <s v="CO_22TD"/>
    <n v="1"/>
    <n v="1"/>
    <x v="3"/>
    <s v="AKA BHUM/027W"/>
    <s v="WHL058F514000"/>
    <s v="宁波二期"/>
    <s v="MSC/OOCL/ONE"/>
    <x v="4"/>
    <x v="0"/>
    <n v="8292"/>
    <n v="2385"/>
    <m/>
    <m/>
    <s v="INNSA"/>
    <m/>
    <n v="1750"/>
    <m/>
    <x v="5"/>
    <x v="9"/>
    <d v="2025-02-25T00:00:00"/>
    <s v="USD"/>
    <n v="33634"/>
    <m/>
    <m/>
    <m/>
    <m/>
    <n v="1"/>
    <m/>
    <m/>
    <n v="20000"/>
    <m/>
  </r>
  <r>
    <x v="2"/>
    <x v="7"/>
    <x v="0"/>
    <s v="MEA"/>
    <x v="2"/>
    <s v="Vienna"/>
    <s v="NIM1"/>
    <d v="2025-02-07T00:00:00"/>
    <s v="1357"/>
    <n v="8"/>
    <s v="UN2491"/>
    <s v="ZOR"/>
    <s v="PT Clariant Indonesia"/>
    <s v="CN_FF_5010491_F U Ningbo"/>
    <s v="5103363448"/>
    <s v="5405260"/>
    <s v="5103363448/5405260"/>
    <s v="MEA Drum PL 210kg/840kg"/>
    <n v="16800"/>
    <s v="KG"/>
    <s v="CIF"/>
    <x v="1"/>
    <s v="Indonesia"/>
    <d v="2025-03-17T00:00:00"/>
    <d v="2025-02-22T00:00:00"/>
    <d v="2025-02-25T00:00:00"/>
    <m/>
    <d v="2025-03-06T00:00:00"/>
    <n v="8"/>
    <d v="2025-03-14T00:00:00"/>
    <d v="2025-03-08T00:00:00"/>
    <d v="2025-03-03T00:00:00"/>
    <x v="0"/>
    <m/>
    <s v="CO_22GP"/>
    <n v="1"/>
    <n v="1"/>
    <x v="0"/>
    <s v="XIN BEI LUN V.271S"/>
    <s v="OOLU2156559860"/>
    <s v="宁波三期"/>
    <s v="OOCL/ONE/EMC/SITC"/>
    <x v="0"/>
    <x v="0"/>
    <n v="5872"/>
    <n v="600"/>
    <m/>
    <m/>
    <s v="IDJKT"/>
    <m/>
    <n v="600"/>
    <m/>
    <x v="5"/>
    <x v="9"/>
    <d v="2025-03-03T00:00:00"/>
    <s v="USD"/>
    <n v="18480"/>
    <m/>
    <m/>
    <m/>
    <n v="1"/>
    <m/>
    <m/>
    <m/>
    <n v="16800"/>
    <m/>
  </r>
  <r>
    <x v="2"/>
    <x v="7"/>
    <x v="0"/>
    <s v="EDA"/>
    <x v="1"/>
    <s v="Vienna"/>
    <s v="NIM1"/>
    <d v="2024-12-23T00:00:00"/>
    <s v="1357"/>
    <n v="8"/>
    <s v="UN1604"/>
    <s v="ZOR"/>
    <s v="Kao Oleochemical (Malaysia) Sdn Bhd"/>
    <s v="CN_FF_5010491_F U Ningbo"/>
    <s v="5103342333"/>
    <s v="5401365"/>
    <s v="5103342333/5401365"/>
    <s v="EDA Bulk"/>
    <n v="20000"/>
    <s v="KG"/>
    <s v="CIF"/>
    <x v="50"/>
    <s v="Malaysia"/>
    <d v="2025-03-25T00:00:00"/>
    <d v="2025-02-27T00:00:00"/>
    <m/>
    <m/>
    <d v="2025-03-06T00:00:00"/>
    <n v="12"/>
    <d v="2025-03-18T00:00:00"/>
    <d v="2025-03-14T00:00:00"/>
    <d v="2025-02-27T00:00:00"/>
    <x v="0"/>
    <m/>
    <s v="CO_22TD"/>
    <n v="1"/>
    <n v="1"/>
    <x v="10"/>
    <s v="EVER OCEAN/0223S"/>
    <s v="EGLV143563530759"/>
    <s v="宁波梅山"/>
    <s v="EMC"/>
    <x v="0"/>
    <x v="0"/>
    <n v="10092"/>
    <n v="2365"/>
    <m/>
    <m/>
    <s v="MYPEN"/>
    <m/>
    <n v="1300"/>
    <m/>
    <x v="5"/>
    <x v="9"/>
    <d v="2025-02-27T00:00:00"/>
    <s v="USD"/>
    <n v="24278"/>
    <m/>
    <m/>
    <m/>
    <n v="1"/>
    <m/>
    <m/>
    <m/>
    <n v="20000"/>
    <m/>
  </r>
  <r>
    <x v="2"/>
    <x v="7"/>
    <x v="1"/>
    <s v="DETA"/>
    <x v="1"/>
    <s v="Vienna"/>
    <s v="JADHAVS"/>
    <d v="2025-02-05T00:00:00"/>
    <s v="1357"/>
    <n v="8"/>
    <s v="UN2079"/>
    <s v="ZNLC"/>
    <s v="Nouryon Chemicals India Private Ltd"/>
    <s v="CN_FF_5010491_F U Ningbo"/>
    <s v="4700157594"/>
    <s v="5401364"/>
    <s v="4700157594/5401364"/>
    <s v="DETA Bulk"/>
    <n v="21000"/>
    <s v="KG"/>
    <s v="CIF"/>
    <x v="6"/>
    <s v="India"/>
    <d v="2025-03-25T00:00:00"/>
    <d v="2025-02-17T00:00:00"/>
    <m/>
    <m/>
    <d v="2025-03-06T00:00:00"/>
    <n v="14"/>
    <d v="2025-03-20T00:00:00"/>
    <d v="2025-03-08T00:00:00"/>
    <d v="2025-02-17T00:00:00"/>
    <x v="0"/>
    <m/>
    <s v="CO_22TD"/>
    <n v="1"/>
    <n v="1"/>
    <x v="4"/>
    <s v="YM MANDATE/096W"/>
    <s v="ONEYNB5BD6166300"/>
    <s v="宁波三期"/>
    <s v="MSC/OOCL/ONE"/>
    <x v="0"/>
    <x v="0"/>
    <n v="10492"/>
    <n v="1790"/>
    <m/>
    <m/>
    <s v="INNSA"/>
    <m/>
    <n v="875"/>
    <m/>
    <x v="5"/>
    <x v="9"/>
    <d v="2025-02-17T00:00:00"/>
    <s v="USD"/>
    <n v="61719"/>
    <m/>
    <m/>
    <m/>
    <n v="1"/>
    <m/>
    <m/>
    <m/>
    <n v="21000"/>
    <m/>
  </r>
  <r>
    <x v="2"/>
    <x v="7"/>
    <x v="1"/>
    <s v="MEA"/>
    <x v="1"/>
    <s v="Vienna"/>
    <s v="JADHAVS"/>
    <d v="2025-02-10T00:00:00"/>
    <s v="1135"/>
    <n v="8"/>
    <s v="UN2491"/>
    <s v="ZNLC"/>
    <s v="Nouryon Chemicals India Private Ltd"/>
    <s v="CN_FF_5010491_F U Ningbo"/>
    <s v="4700157824"/>
    <s v="5405260"/>
    <s v="4700157824/5405260"/>
    <s v="MEA Drum PL 210kg/840kg"/>
    <n v="33600"/>
    <s v="KG"/>
    <s v="CIF"/>
    <x v="6"/>
    <s v="India"/>
    <d v="2025-03-19T00:00:00"/>
    <d v="2025-02-22T00:00:00"/>
    <d v="2025-02-25T00:00:00"/>
    <m/>
    <d v="2025-03-06T00:00:00"/>
    <n v="14"/>
    <d v="2025-03-20T00:00:00"/>
    <d v="2025-03-08T00:00:00"/>
    <d v="2025-02-28T00:00:00"/>
    <x v="0"/>
    <m/>
    <s v="CO_22GP"/>
    <n v="2"/>
    <n v="2"/>
    <x v="4"/>
    <s v="YM MANDATE 096W"/>
    <s v="ONEYNB5BD3792500"/>
    <s v="宁波三期"/>
    <s v="MSC/OOCL/ONE"/>
    <x v="0"/>
    <x v="0"/>
    <n v="9634"/>
    <n v="1650"/>
    <m/>
    <m/>
    <s v="INNSA"/>
    <m/>
    <n v="825"/>
    <m/>
    <x v="5"/>
    <x v="9"/>
    <d v="2025-02-25T00:00:00"/>
    <s v="USD"/>
    <n v="32055"/>
    <m/>
    <m/>
    <m/>
    <n v="2"/>
    <m/>
    <m/>
    <m/>
    <n v="33600"/>
    <m/>
  </r>
  <r>
    <x v="2"/>
    <x v="7"/>
    <x v="1"/>
    <s v="PIP68"/>
    <x v="1"/>
    <s v="Vienna"/>
    <s v="JADHAVS"/>
    <d v="2025-02-12T00:00:00"/>
    <s v="1357"/>
    <n v="8"/>
    <s v="UN2579"/>
    <s v="ZNLC"/>
    <s v="Nouryon Chemicals India Private Ltd"/>
    <s v="CN_FF_5010491_F U Ningbo"/>
    <s v="4700157979"/>
    <s v="5405274"/>
    <s v="4700157979/5405274"/>
    <s v="PIP-68% Bulk"/>
    <n v="20000"/>
    <s v="KG"/>
    <s v="CIF"/>
    <x v="6"/>
    <s v="India"/>
    <d v="2025-03-20T00:00:00"/>
    <d v="2025-02-18T00:00:00"/>
    <m/>
    <m/>
    <d v="2025-03-06T00:00:00"/>
    <n v="14"/>
    <d v="2025-03-20T00:00:00"/>
    <d v="2025-03-08T00:00:00"/>
    <d v="2025-02-18T00:00:00"/>
    <x v="0"/>
    <m/>
    <s v="CO_22TD"/>
    <n v="1"/>
    <n v="1"/>
    <x v="4"/>
    <s v="YM MANDATE/096W"/>
    <s v="ONEYNB5BD6176400"/>
    <s v="宁波三期"/>
    <s v="MSC/OOCL/ONE"/>
    <x v="0"/>
    <x v="0"/>
    <n v="9792"/>
    <n v="2050"/>
    <m/>
    <m/>
    <s v="INNSA"/>
    <m/>
    <n v="875"/>
    <m/>
    <x v="5"/>
    <x v="9"/>
    <d v="2025-02-18T00:00:00"/>
    <s v="USD"/>
    <n v="33566"/>
    <m/>
    <m/>
    <m/>
    <n v="1"/>
    <m/>
    <m/>
    <m/>
    <n v="20000"/>
    <m/>
  </r>
  <r>
    <x v="2"/>
    <x v="7"/>
    <x v="2"/>
    <s v="MEA"/>
    <x v="1"/>
    <s v="Vienna"/>
    <s v="JACO"/>
    <d v="2025-01-22T00:00:00"/>
    <s v="1357"/>
    <n v="8"/>
    <s v="UN2491"/>
    <s v="ZNLC"/>
    <s v="Nouryon Functional Chemicals AB"/>
    <s v="CN_FF_5010491_F U Ningbo"/>
    <s v="4700156935"/>
    <s v="5405259"/>
    <s v="4700156935/5405259"/>
    <s v="MEA Bulk"/>
    <n v="48000"/>
    <s v="KG"/>
    <s v="CIF"/>
    <x v="7"/>
    <s v="Netherlands"/>
    <d v="2025-04-14T00:00:00"/>
    <d v="2025-02-27T00:00:00"/>
    <m/>
    <m/>
    <d v="2025-03-07T00:00:00"/>
    <n v="45"/>
    <d v="2025-04-21T00:00:00"/>
    <d v="2025-03-07T00:00:00"/>
    <d v="2025-02-27T00:00:00"/>
    <x v="0"/>
    <m/>
    <s v="CO_22TD"/>
    <n v="2"/>
    <n v="2"/>
    <x v="11"/>
    <s v="MARIT MAERSK/510W"/>
    <s v="285415536"/>
    <s v="宁波梅山"/>
    <s v="EMC/MSK"/>
    <x v="0"/>
    <x v="0"/>
    <n v="15754"/>
    <n v="3540"/>
    <m/>
    <m/>
    <s v="NLRTM"/>
    <m/>
    <n v="1100"/>
    <m/>
    <x v="5"/>
    <x v="9"/>
    <d v="2025-02-27T00:00:00"/>
    <s v="CNY"/>
    <n v="358220"/>
    <m/>
    <m/>
    <m/>
    <n v="2"/>
    <m/>
    <m/>
    <m/>
    <n v="48000"/>
    <m/>
  </r>
  <r>
    <x v="2"/>
    <x v="7"/>
    <x v="2"/>
    <s v="MEA"/>
    <x v="1"/>
    <s v="Vienna"/>
    <s v="JACO"/>
    <d v="2025-01-22T00:00:00"/>
    <s v="1357"/>
    <n v="8"/>
    <s v="UN2491"/>
    <s v="ZNLC"/>
    <s v="Nouryon Functional Chemicals AB"/>
    <s v="CN_FF_5010491_F U Ningbo"/>
    <s v="4700156936"/>
    <s v="5405259"/>
    <s v="4700156936/5405259"/>
    <s v="MEA Bulk"/>
    <n v="48000"/>
    <s v="KG"/>
    <s v="CIF"/>
    <x v="7"/>
    <s v="Netherlands"/>
    <d v="2025-04-21T00:00:00"/>
    <d v="2025-02-28T00:00:00"/>
    <m/>
    <m/>
    <d v="2025-03-07T00:00:00"/>
    <n v="45"/>
    <d v="2025-04-21T00:00:00"/>
    <d v="2025-03-07T00:00:00"/>
    <d v="2025-02-28T00:00:00"/>
    <x v="0"/>
    <m/>
    <s v="CO_22TD"/>
    <n v="2"/>
    <n v="2"/>
    <x v="11"/>
    <s v="MARIT MAERSK/510W"/>
    <s v="285415537"/>
    <s v="宁波梅山"/>
    <s v="EMC/MSK"/>
    <x v="0"/>
    <x v="0"/>
    <n v="15254"/>
    <n v="3470"/>
    <m/>
    <m/>
    <s v="NLRTM"/>
    <m/>
    <n v="1100"/>
    <m/>
    <x v="5"/>
    <x v="9"/>
    <d v="2025-02-28T00:00:00"/>
    <s v="CNY"/>
    <n v="357921"/>
    <m/>
    <m/>
    <m/>
    <n v="2"/>
    <m/>
    <m/>
    <m/>
    <n v="48000"/>
    <m/>
  </r>
  <r>
    <x v="2"/>
    <x v="7"/>
    <x v="0"/>
    <s v="EDA"/>
    <x v="2"/>
    <s v="Vienna"/>
    <s v="XUY9"/>
    <d v="2025-02-12T00:00:00"/>
    <s v="1357"/>
    <n v="8"/>
    <s v="UN1604"/>
    <s v="ZOR"/>
    <s v="Keeneyes industrial Corp."/>
    <s v="CN_FF_5010491_F U Ningbo"/>
    <s v="5103365863"/>
    <s v="5405268"/>
    <s v="5103365863/5405268"/>
    <s v="EDA Drum 180kg/720kg"/>
    <n v="14400"/>
    <s v="KG"/>
    <s v="CIF"/>
    <x v="17"/>
    <s v="Taiwan, China"/>
    <d v="2025-03-12T00:00:00"/>
    <d v="2025-02-24T00:00:00"/>
    <d v="2025-02-25T00:00:00"/>
    <m/>
    <d v="2025-03-07T00:00:00"/>
    <n v="3"/>
    <d v="2025-03-10T00:00:00"/>
    <d v="2025-03-11T00:00:00"/>
    <d v="2025-03-04T00:00:00"/>
    <x v="0"/>
    <m/>
    <s v="CO_22GP"/>
    <n v="1"/>
    <n v="1"/>
    <x v="7"/>
    <s v="KUO CHANG 0QKGBE"/>
    <s v="ECB0106385"/>
    <s v="宁波梅山"/>
    <s v="SITC/CMA"/>
    <x v="0"/>
    <x v="0"/>
    <n v="6052"/>
    <n v="600"/>
    <m/>
    <m/>
    <s v="TWKEL"/>
    <m/>
    <n v="600"/>
    <m/>
    <x v="5"/>
    <x v="9"/>
    <d v="2025-03-03T00:00:00"/>
    <s v="USD"/>
    <n v="22896"/>
    <m/>
    <m/>
    <m/>
    <n v="1"/>
    <m/>
    <m/>
    <m/>
    <n v="14400"/>
    <m/>
  </r>
  <r>
    <x v="2"/>
    <x v="7"/>
    <x v="0"/>
    <s v="AEEA"/>
    <x v="2"/>
    <s v="Vienna"/>
    <s v="XUY9"/>
    <d v="2025-02-12T00:00:00"/>
    <s v="1357"/>
    <n v="8"/>
    <s v="UN2735"/>
    <s v="ZOR"/>
    <s v="Keeneyes industrial Corp."/>
    <s v="CN_FF_5010491_F U Ningbo"/>
    <s v="5103365871"/>
    <s v="5411827"/>
    <s v="5103365871/5411827"/>
    <s v="AEEA Drum PL 210kg/840kg"/>
    <n v="8400"/>
    <s v="KG"/>
    <s v="CIF"/>
    <x v="17"/>
    <s v="Taiwan, China"/>
    <d v="2025-03-12T00:00:00"/>
    <d v="2025-02-23T00:00:00"/>
    <d v="2025-02-25T00:00:00"/>
    <m/>
    <d v="2025-03-07T00:00:00"/>
    <n v="3"/>
    <d v="2025-03-10T00:00:00"/>
    <d v="2025-03-11T00:00:00"/>
    <d v="2025-03-04T00:00:00"/>
    <x v="0"/>
    <m/>
    <s v="CO_22GP"/>
    <n v="1"/>
    <n v="1"/>
    <x v="7"/>
    <s v="KUO CHANG 0QKGBE"/>
    <s v="ECB0106383"/>
    <s v="宁波梅山"/>
    <s v="SITC/CMA"/>
    <x v="0"/>
    <x v="0"/>
    <n v="6052"/>
    <n v="600"/>
    <m/>
    <m/>
    <s v="TWKEL"/>
    <m/>
    <n v="600"/>
    <m/>
    <x v="5"/>
    <x v="9"/>
    <d v="2025-03-03T00:00:00"/>
    <s v="USD"/>
    <n v="13944"/>
    <m/>
    <m/>
    <m/>
    <n v="1"/>
    <m/>
    <m/>
    <m/>
    <n v="8400"/>
    <m/>
  </r>
  <r>
    <x v="2"/>
    <x v="7"/>
    <x v="0"/>
    <s v="AEP"/>
    <x v="2"/>
    <s v="Vienna"/>
    <s v="XUY9"/>
    <d v="2025-02-12T00:00:00"/>
    <s v="1357"/>
    <n v="8"/>
    <s v="UN2815"/>
    <s v="ZOR"/>
    <s v="Keeneyes industrial Corp."/>
    <s v="CN_FF_5010491_F U Ningbo"/>
    <s v="5103365871"/>
    <s v="5405278"/>
    <s v="5103365871/5405278"/>
    <s v="AEP Drum 200kg/800kg"/>
    <n v="8000"/>
    <s v="KG"/>
    <s v="CIF"/>
    <x v="17"/>
    <s v="Taiwan, China"/>
    <d v="2025-03-12T00:00:00"/>
    <d v="2025-02-22T00:00:00"/>
    <d v="2025-02-25T00:00:00"/>
    <m/>
    <d v="2025-03-07T00:00:00"/>
    <n v="3"/>
    <d v="2025-03-10T00:00:00"/>
    <d v="2025-03-11T00:00:00"/>
    <d v="2025-03-04T00:00:00"/>
    <x v="0"/>
    <m/>
    <s v="CO_22GP"/>
    <n v="0"/>
    <n v="0"/>
    <x v="7"/>
    <s v="KUO CHANG 0QKGBE"/>
    <s v="ECB0106383"/>
    <s v="宁波梅山"/>
    <s v="SITC/CMA"/>
    <x v="0"/>
    <x v="0"/>
    <m/>
    <m/>
    <m/>
    <m/>
    <s v="TWKEL"/>
    <m/>
    <n v="0"/>
    <m/>
    <x v="5"/>
    <x v="9"/>
    <d v="2025-03-03T00:00:00"/>
    <s v="USD"/>
    <n v="33600"/>
    <m/>
    <m/>
    <m/>
    <n v="0"/>
    <m/>
    <m/>
    <m/>
    <n v="8000"/>
    <m/>
  </r>
  <r>
    <x v="2"/>
    <x v="7"/>
    <x v="0"/>
    <s v="AEEA"/>
    <x v="2"/>
    <s v="Vienna"/>
    <s v="XUY9"/>
    <d v="2025-02-13T00:00:00"/>
    <s v="1357"/>
    <n v="8"/>
    <s v="UN2735"/>
    <s v="ZOR"/>
    <s v="Daedal International Co.,ltd"/>
    <s v="CN_FF_5010491_F U Ningbo"/>
    <s v="5103366586"/>
    <s v="5411827"/>
    <s v="5103366586/5411827"/>
    <s v="AEEA Drum PL 210kg/840kg"/>
    <n v="16800"/>
    <s v="KG"/>
    <s v="CIF"/>
    <x v="19"/>
    <s v="Korea"/>
    <d v="2025-03-10T00:00:00"/>
    <d v="2025-02-23T00:00:00"/>
    <d v="2025-02-25T00:00:00"/>
    <m/>
    <d v="2025-03-07T00:00:00"/>
    <n v="2"/>
    <d v="2025-03-09T00:00:00"/>
    <d v="2025-03-14T00:00:00"/>
    <d v="2025-03-04T00:00:00"/>
    <x v="0"/>
    <m/>
    <s v="CO_22GP"/>
    <n v="1"/>
    <n v="1"/>
    <x v="19"/>
    <s v="PEGASUS GRACE 2507E"/>
    <s v="NSSLANGB25B01021"/>
    <s v="宁波大榭"/>
    <s v="MSK/NAMSUNG"/>
    <x v="0"/>
    <x v="0"/>
    <n v="6980"/>
    <n v="940"/>
    <m/>
    <m/>
    <s v="KRPUS"/>
    <m/>
    <n v="940"/>
    <m/>
    <x v="5"/>
    <x v="9"/>
    <d v="2025-03-04T00:00:00"/>
    <s v="USD"/>
    <n v="30912"/>
    <m/>
    <m/>
    <m/>
    <n v="1"/>
    <m/>
    <m/>
    <m/>
    <n v="16800"/>
    <m/>
  </r>
  <r>
    <x v="2"/>
    <x v="7"/>
    <x v="0"/>
    <s v="EDA"/>
    <x v="2"/>
    <s v="Vienna"/>
    <s v="XUY9"/>
    <d v="2025-02-14T00:00:00"/>
    <s v="1357"/>
    <n v="8"/>
    <s v="UN1604"/>
    <s v="ZOR"/>
    <s v="Daedal International Co.,ltd"/>
    <s v="CN_FF_5010491_F U Ningbo"/>
    <s v="5103367329"/>
    <s v="5401365"/>
    <s v="5103367329/5401365"/>
    <s v="EDA Bulk"/>
    <n v="18500"/>
    <s v="KG"/>
    <s v="CIF"/>
    <x v="19"/>
    <s v="Korea"/>
    <d v="2025-03-21T00:00:00"/>
    <d v="2025-03-06T00:00:00"/>
    <m/>
    <m/>
    <d v="2025-03-11T00:00:00"/>
    <n v="2"/>
    <d v="2025-03-13T00:00:00"/>
    <d v="2025-03-14T00:00:00"/>
    <d v="2025-03-06T00:00:00"/>
    <x v="0"/>
    <m/>
    <s v="CO_22TD"/>
    <n v="1"/>
    <n v="1"/>
    <x v="19"/>
    <s v="PEGASUS GRACE/2507E"/>
    <s v="NSSLANGB25B01259"/>
    <s v="宁波大榭"/>
    <s v="MSK/NAMSUNG"/>
    <x v="1"/>
    <x v="10"/>
    <n v="8590"/>
    <n v="1920"/>
    <m/>
    <m/>
    <s v="KRPUS"/>
    <m/>
    <m/>
    <n v="940"/>
    <x v="5"/>
    <x v="9"/>
    <d v="2025-03-06T00:00:00"/>
    <s v="USD"/>
    <n v="30393"/>
    <m/>
    <m/>
    <m/>
    <m/>
    <m/>
    <n v="1"/>
    <m/>
    <n v="18500"/>
    <m/>
  </r>
  <r>
    <x v="2"/>
    <x v="7"/>
    <x v="1"/>
    <s v="PIP68"/>
    <x v="1"/>
    <s v="Vienna"/>
    <s v="JADHAVS"/>
    <d v="2025-02-12T00:00:00"/>
    <s v="1357"/>
    <n v="8"/>
    <s v="UN2579"/>
    <s v="ZNLC"/>
    <s v="Nouryon Chemicals India Private Ltd"/>
    <s v="CN_FF_5010491_F U Ningbo"/>
    <s v="4700157981"/>
    <s v="5405274"/>
    <s v="4700157981/5405274"/>
    <s v="PIP-68% Bulk"/>
    <n v="20000"/>
    <s v="KG"/>
    <s v="CIF"/>
    <x v="6"/>
    <s v="India"/>
    <d v="2025-03-30T00:00:00"/>
    <d v="2025-02-25T00:00:00"/>
    <m/>
    <m/>
    <d v="2025-03-12T00:00:00"/>
    <n v="16"/>
    <d v="2025-03-28T00:00:00"/>
    <d v="2025-03-14T00:00:00"/>
    <d v="2025-02-25T00:00:00"/>
    <x v="0"/>
    <m/>
    <s v="CO_22TD"/>
    <n v="1"/>
    <n v="1"/>
    <x v="3"/>
    <s v="WAN HAI 515/W098"/>
    <s v="WHL058F514785"/>
    <s v="宁波二期"/>
    <s v="MSC/OOCL/ONE"/>
    <x v="4"/>
    <x v="0"/>
    <n v="10842"/>
    <n v="2880"/>
    <m/>
    <m/>
    <s v="INNSA"/>
    <m/>
    <n v="1750"/>
    <m/>
    <x v="5"/>
    <x v="9"/>
    <d v="2025-02-25T00:00:00"/>
    <s v="USD"/>
    <n v="33499"/>
    <m/>
    <m/>
    <m/>
    <m/>
    <n v="1"/>
    <m/>
    <m/>
    <n v="20000"/>
    <m/>
  </r>
  <r>
    <x v="2"/>
    <x v="7"/>
    <x v="0"/>
    <s v="EDA"/>
    <x v="2"/>
    <s v="Vienna"/>
    <s v="NIM1"/>
    <d v="2025-02-14T00:00:00"/>
    <s v="1357"/>
    <n v="8"/>
    <s v="UN1604"/>
    <s v="ZOR"/>
    <s v="Kao Oleochemical (Malaysia) Sdn Bhd"/>
    <s v="CN_FF_5010491_F U Ningbo"/>
    <s v="5103367264"/>
    <s v="5401365"/>
    <s v="5103367264/5401365"/>
    <s v="EDA Bulk"/>
    <n v="20000"/>
    <s v="KG"/>
    <s v="CIF"/>
    <x v="50"/>
    <s v="Malaysia"/>
    <d v="2025-03-13T00:00:00"/>
    <d v="2025-03-04T00:00:00"/>
    <m/>
    <m/>
    <d v="2025-03-13T00:00:00"/>
    <n v="12"/>
    <d v="2025-03-25T00:00:00"/>
    <d v="2025-03-18T00:00:00"/>
    <d v="2025-03-04T00:00:00"/>
    <x v="0"/>
    <m/>
    <s v="CO_22TD"/>
    <n v="1"/>
    <n v="1"/>
    <x v="10"/>
    <s v="EVER BRAVE/0224S"/>
    <s v="EGLV143563534444"/>
    <s v="宁波梅山"/>
    <s v="EMC"/>
    <x v="0"/>
    <x v="0"/>
    <n v="10342"/>
    <n v="2330"/>
    <m/>
    <m/>
    <s v="MYPEN"/>
    <m/>
    <n v="1300"/>
    <m/>
    <x v="5"/>
    <x v="9"/>
    <d v="2025-03-04T00:00:00"/>
    <s v="USD"/>
    <n v="24351"/>
    <m/>
    <m/>
    <m/>
    <n v="1"/>
    <m/>
    <m/>
    <m/>
    <n v="20000"/>
    <m/>
  </r>
  <r>
    <x v="2"/>
    <x v="7"/>
    <x v="1"/>
    <s v="PIP68"/>
    <x v="2"/>
    <s v="Vienna"/>
    <s v="JADHAVS"/>
    <d v="2025-02-19T00:00:00"/>
    <s v="1135"/>
    <n v="8"/>
    <s v="UN2579"/>
    <s v="ZNLC"/>
    <s v="Nouryon Chemicals India Private Ltd"/>
    <s v="CN_FF_5010491_F U Ningbo"/>
    <s v="4700158269"/>
    <s v="5405275"/>
    <s v="4700158269/5405275"/>
    <s v="PIP-68% 205kg/820kg"/>
    <n v="16400"/>
    <s v="KG"/>
    <s v="CIF"/>
    <x v="49"/>
    <s v="India"/>
    <d v="2025-03-25T00:00:00"/>
    <d v="2025-03-02T00:00:00"/>
    <d v="2025-03-04T00:00:00"/>
    <m/>
    <d v="2025-03-14T00:00:00"/>
    <n v="23"/>
    <d v="2025-04-06T00:00:00"/>
    <d v="2025-03-18T00:00:00"/>
    <d v="2025-03-11T00:00:00"/>
    <x v="0"/>
    <m/>
    <s v="CO_22GP"/>
    <n v="1"/>
    <n v="1"/>
    <x v="7"/>
    <s v="ALS CLIVIA/0FFE3W"/>
    <s v="NGP2142312"/>
    <s v="宁波梅山"/>
    <s v="CMA"/>
    <x v="0"/>
    <x v="0"/>
    <n v="6402"/>
    <n v="1450"/>
    <m/>
    <m/>
    <s v="INMAA"/>
    <m/>
    <n v="1450"/>
    <m/>
    <x v="5"/>
    <x v="9"/>
    <d v="2025-03-07T00:00:00"/>
    <s v="USD"/>
    <n v="29984"/>
    <m/>
    <m/>
    <m/>
    <n v="1"/>
    <m/>
    <m/>
    <m/>
    <n v="16400"/>
    <m/>
  </r>
  <r>
    <x v="2"/>
    <x v="7"/>
    <x v="2"/>
    <s v="MEA"/>
    <x v="2"/>
    <s v="Vienna"/>
    <s v="BALAKRIN"/>
    <d v="2025-02-19T00:00:00"/>
    <s v="1357"/>
    <n v="8"/>
    <s v="UN2491"/>
    <s v="ZNLC"/>
    <s v="Nouryon Functional Chemicals AB"/>
    <s v="CN_FF_5010491_F U Ningbo"/>
    <s v="4700158292"/>
    <s v="5405259"/>
    <s v="4700158292/5405259"/>
    <s v="MEA Bulk"/>
    <n v="48000"/>
    <s v="KG"/>
    <s v="CIF"/>
    <x v="7"/>
    <s v="Netherlands"/>
    <d v="2025-04-13T00:00:00"/>
    <d v="2025-03-03T00:00:00"/>
    <m/>
    <m/>
    <d v="2025-03-14T00:00:00"/>
    <n v="38"/>
    <d v="2025-04-21T00:00:00"/>
    <d v="2025-03-15T00:00:00"/>
    <d v="2025-03-03T00:00:00"/>
    <x v="0"/>
    <m/>
    <s v="CO_22TD"/>
    <n v="2"/>
    <n v="2"/>
    <x v="11"/>
    <s v="MATHILDE MAERSK/511W"/>
    <s v="285415872"/>
    <s v="宁波梅山"/>
    <s v="EMC/MSK"/>
    <x v="0"/>
    <x v="0"/>
    <n v="17254"/>
    <n v="3820"/>
    <m/>
    <m/>
    <s v="NLRTM"/>
    <m/>
    <n v="1100"/>
    <m/>
    <x v="5"/>
    <x v="9"/>
    <d v="2025-03-21T00:00:00"/>
    <s v="CNY"/>
    <n v="357921"/>
    <m/>
    <m/>
    <m/>
    <n v="2"/>
    <m/>
    <m/>
    <m/>
    <n v="48000"/>
    <m/>
  </r>
  <r>
    <x v="2"/>
    <x v="7"/>
    <x v="2"/>
    <s v="MEA"/>
    <x v="2"/>
    <s v="Vienna"/>
    <s v="BALAKRIN"/>
    <d v="2025-02-19T00:00:00"/>
    <s v="1357"/>
    <n v="8"/>
    <s v="UN2491"/>
    <s v="ZNLC"/>
    <s v="Nouryon Functional Chemicals AB"/>
    <s v="CN_FF_5010491_F U Ningbo"/>
    <s v="4700158293"/>
    <s v="5405259"/>
    <s v="4700158293/5405259"/>
    <s v="MEA Bulk"/>
    <n v="48000"/>
    <s v="KG"/>
    <s v="CIF"/>
    <x v="7"/>
    <s v="Netherlands"/>
    <d v="2025-04-13T00:00:00"/>
    <d v="2025-03-04T00:00:00"/>
    <m/>
    <m/>
    <d v="2025-03-14T00:00:00"/>
    <n v="38"/>
    <d v="2025-04-21T00:00:00"/>
    <d v="2025-03-15T00:00:00"/>
    <d v="2025-03-04T00:00:00"/>
    <x v="0"/>
    <m/>
    <s v="CO_22TD"/>
    <n v="2"/>
    <n v="2"/>
    <x v="11"/>
    <s v="MATHILDE MAERSK/511W"/>
    <s v="285415873"/>
    <s v="宁波梅山"/>
    <s v="EMC/MSK"/>
    <x v="0"/>
    <x v="0"/>
    <n v="16754"/>
    <n v="3750"/>
    <m/>
    <m/>
    <s v="NLRTM"/>
    <m/>
    <n v="1100"/>
    <m/>
    <x v="5"/>
    <x v="9"/>
    <d v="2025-03-21T00:00:00"/>
    <s v="CNY"/>
    <n v="358071"/>
    <m/>
    <m/>
    <m/>
    <n v="2"/>
    <m/>
    <m/>
    <m/>
    <n v="48000"/>
    <m/>
  </r>
  <r>
    <x v="2"/>
    <x v="7"/>
    <x v="2"/>
    <s v="MEA"/>
    <x v="2"/>
    <s v="Vienna"/>
    <s v="BALAKRIN"/>
    <d v="2025-02-19T00:00:00"/>
    <s v="1357"/>
    <n v="8"/>
    <s v="UN2491"/>
    <s v="ZNLC"/>
    <s v="Nouryon Functional Chemicals AB"/>
    <s v="CN_FF_5010491_F U Ningbo"/>
    <s v="4700158295"/>
    <s v="5405259"/>
    <s v="4700158295/5405259"/>
    <s v="MEA Bulk"/>
    <n v="48000"/>
    <s v="KG"/>
    <s v="CIF"/>
    <x v="7"/>
    <s v="Netherlands"/>
    <d v="2025-04-15T00:00:00"/>
    <d v="2025-03-06T00:00:00"/>
    <m/>
    <m/>
    <d v="2025-03-14T00:00:00"/>
    <n v="38"/>
    <d v="2025-04-21T00:00:00"/>
    <d v="2025-03-15T00:00:00"/>
    <d v="2025-03-06T00:00:00"/>
    <x v="0"/>
    <m/>
    <s v="CO_22TD"/>
    <n v="2"/>
    <n v="2"/>
    <x v="11"/>
    <s v="MATHILDE MAERSK/511W"/>
    <s v="285415883"/>
    <s v="宁波梅山"/>
    <s v="EMC/MSK"/>
    <x v="0"/>
    <x v="0"/>
    <n v="15554"/>
    <n v="3610"/>
    <m/>
    <m/>
    <s v="NLRTM"/>
    <m/>
    <n v="1100"/>
    <m/>
    <x v="5"/>
    <x v="9"/>
    <d v="2025-03-06T00:00:00"/>
    <s v="CNY"/>
    <n v="358369"/>
    <m/>
    <m/>
    <m/>
    <n v="2"/>
    <m/>
    <m/>
    <m/>
    <n v="48000"/>
    <m/>
  </r>
  <r>
    <x v="2"/>
    <x v="7"/>
    <x v="2"/>
    <s v="MEA"/>
    <x v="2"/>
    <s v="Vienna"/>
    <s v="BALAKRIN"/>
    <d v="2025-02-19T00:00:00"/>
    <s v="1357"/>
    <n v="8"/>
    <s v="UN2491"/>
    <s v="ZNLC"/>
    <s v="Nouryon Functional Chemicals AB"/>
    <s v="CN_FF_5010491_F U Ningbo"/>
    <s v="4700158294"/>
    <s v="5405259"/>
    <s v="4700158294/5405259"/>
    <s v="MEA Bulk"/>
    <n v="48000"/>
    <s v="KG"/>
    <s v="CIF"/>
    <x v="7"/>
    <s v="Netherlands"/>
    <d v="2025-04-15T00:00:00"/>
    <d v="2025-03-05T00:00:00"/>
    <m/>
    <m/>
    <d v="2025-03-14T00:00:00"/>
    <n v="38"/>
    <d v="2025-04-21T00:00:00"/>
    <d v="2025-03-15T00:00:00"/>
    <d v="2025-03-05T00:00:00"/>
    <x v="0"/>
    <m/>
    <s v="CO_22TD"/>
    <n v="2"/>
    <n v="2"/>
    <x v="11"/>
    <s v="MATHILDE MAERSK/511W"/>
    <s v="285415882"/>
    <s v="宁波梅山"/>
    <s v="EMC/MSK"/>
    <x v="0"/>
    <x v="0"/>
    <n v="16054"/>
    <n v="3680"/>
    <m/>
    <m/>
    <s v="NLRTM"/>
    <m/>
    <n v="1100"/>
    <m/>
    <x v="5"/>
    <x v="9"/>
    <d v="2025-03-05T00:00:00"/>
    <s v="CNY"/>
    <n v="358369"/>
    <m/>
    <m/>
    <m/>
    <n v="2"/>
    <m/>
    <m/>
    <m/>
    <n v="48000"/>
    <m/>
  </r>
  <r>
    <x v="2"/>
    <x v="7"/>
    <x v="2"/>
    <s v="MEA"/>
    <x v="2"/>
    <s v="Vienna"/>
    <s v="BALAKRIN"/>
    <d v="2025-02-20T00:00:00"/>
    <s v="1357"/>
    <n v="8"/>
    <s v="UN2491"/>
    <s v="ZNLC"/>
    <s v="Nouryon Functional Chemicals AB"/>
    <s v="CN_FF_5010491_F U Ningbo"/>
    <s v="4700158383"/>
    <s v="5405259"/>
    <s v="4700158383/5405259"/>
    <s v="MEA Bulk"/>
    <n v="48000"/>
    <s v="KG"/>
    <s v="CIF"/>
    <x v="7"/>
    <s v="Netherlands"/>
    <d v="2025-04-15T00:00:00"/>
    <d v="2025-03-07T00:00:00"/>
    <m/>
    <m/>
    <d v="2025-03-14T00:00:00"/>
    <n v="38"/>
    <d v="2025-04-21T00:00:00"/>
    <d v="2025-03-15T00:00:00"/>
    <d v="2025-03-07T00:00:00"/>
    <x v="0"/>
    <m/>
    <s v="CO_22TD"/>
    <n v="2"/>
    <n v="2"/>
    <x v="11"/>
    <s v="MATHILDE MAERSK/511W"/>
    <s v="285415942"/>
    <s v="宁波梅山"/>
    <s v="EMC/MSK"/>
    <x v="0"/>
    <x v="0"/>
    <n v="15254"/>
    <n v="3540"/>
    <m/>
    <m/>
    <s v="NLRTM"/>
    <m/>
    <n v="1100"/>
    <m/>
    <x v="5"/>
    <x v="9"/>
    <d v="2025-03-07T00:00:00"/>
    <s v="CNY"/>
    <n v="357921"/>
    <m/>
    <m/>
    <m/>
    <n v="2"/>
    <m/>
    <m/>
    <m/>
    <n v="48000"/>
    <m/>
  </r>
  <r>
    <x v="2"/>
    <x v="7"/>
    <x v="2"/>
    <s v="MEA"/>
    <x v="2"/>
    <s v="Vienna"/>
    <s v="BALAKRIN"/>
    <d v="2025-02-20T00:00:00"/>
    <s v="1357"/>
    <n v="8"/>
    <s v="UN2491"/>
    <s v="ZNLC"/>
    <s v="Nouryon Functional Chemicals AB"/>
    <s v="CN_FF_5010491_F U Ningbo"/>
    <s v="4700158385"/>
    <s v="5405259"/>
    <s v="4700158385/5405259"/>
    <s v="MEA Bulk"/>
    <n v="48000"/>
    <s v="KG"/>
    <s v="CIF"/>
    <x v="7"/>
    <s v="Netherlands"/>
    <d v="2025-04-16T00:00:00"/>
    <d v="2025-03-07T00:00:00"/>
    <m/>
    <m/>
    <d v="2025-03-14T00:00:00"/>
    <n v="38"/>
    <d v="2025-04-21T00:00:00"/>
    <d v="2025-03-15T00:00:00"/>
    <d v="2025-03-07T00:00:00"/>
    <x v="0"/>
    <m/>
    <s v="CO_22TD"/>
    <n v="2"/>
    <n v="2"/>
    <x v="11"/>
    <s v="MATHILDE MAERSK/511W"/>
    <s v="285415943"/>
    <s v="宁波梅山"/>
    <s v="EMC/MSK"/>
    <x v="0"/>
    <x v="0"/>
    <n v="15254"/>
    <n v="3540"/>
    <m/>
    <m/>
    <s v="NLRTM"/>
    <m/>
    <n v="1100"/>
    <m/>
    <x v="5"/>
    <x v="9"/>
    <d v="2025-03-07T00:00:00"/>
    <s v="CNY"/>
    <n v="358071"/>
    <m/>
    <m/>
    <m/>
    <n v="2"/>
    <m/>
    <m/>
    <m/>
    <n v="48000"/>
    <m/>
  </r>
  <r>
    <x v="2"/>
    <x v="7"/>
    <x v="2"/>
    <s v="MEA"/>
    <x v="2"/>
    <s v="Vienna"/>
    <s v="BALAKRIN"/>
    <d v="2025-02-20T00:00:00"/>
    <s v="1357"/>
    <n v="8"/>
    <s v="UN2491"/>
    <s v="ZNLC"/>
    <s v="Nouryon Functional Chemicals AB"/>
    <s v="CN_FF_5010491_F U Ningbo"/>
    <s v="4700158388"/>
    <s v="5405259"/>
    <s v="4700158388/5405259"/>
    <s v="MEA Bulk"/>
    <n v="48000"/>
    <s v="KG"/>
    <s v="CIF"/>
    <x v="7"/>
    <s v="Netherlands"/>
    <d v="2025-04-17T00:00:00"/>
    <d v="2025-03-09T00:00:00"/>
    <m/>
    <m/>
    <d v="2025-03-14T00:00:00"/>
    <n v="38"/>
    <d v="2025-04-21T00:00:00"/>
    <d v="2025-03-15T00:00:00"/>
    <d v="2025-03-09T00:00:00"/>
    <x v="0"/>
    <m/>
    <s v="CO_22TD"/>
    <n v="2"/>
    <n v="2"/>
    <x v="11"/>
    <s v="MATHILDE MAERSK/511W"/>
    <s v="285415944"/>
    <s v="宁波梅山"/>
    <s v="EMC/MSK"/>
    <x v="0"/>
    <x v="0"/>
    <n v="15254"/>
    <n v="3470"/>
    <m/>
    <m/>
    <s v="NLRTM"/>
    <m/>
    <n v="1100"/>
    <m/>
    <x v="5"/>
    <x v="9"/>
    <d v="2025-03-09T00:00:00"/>
    <s v="CNY"/>
    <n v="358071"/>
    <m/>
    <m/>
    <m/>
    <n v="2"/>
    <m/>
    <m/>
    <m/>
    <n v="48000"/>
    <m/>
  </r>
  <r>
    <x v="2"/>
    <x v="7"/>
    <x v="2"/>
    <s v="MEA"/>
    <x v="2"/>
    <s v="Vienna"/>
    <s v="BALAKRIN"/>
    <d v="2025-02-20T00:00:00"/>
    <s v="1357"/>
    <n v="8"/>
    <s v="UN2491"/>
    <s v="ZNLC"/>
    <s v="Nouryon Functional Chemicals AB"/>
    <s v="CN_FF_5010491_F U Ningbo"/>
    <s v="4700158390"/>
    <s v="5405259"/>
    <s v="4700158390/5405259"/>
    <s v="MEA Bulk"/>
    <n v="48000"/>
    <s v="KG"/>
    <s v="CIF"/>
    <x v="7"/>
    <s v="Netherlands"/>
    <d v="2025-04-18T00:00:00"/>
    <d v="2025-03-09T00:00:00"/>
    <m/>
    <m/>
    <d v="2025-03-14T00:00:00"/>
    <n v="38"/>
    <d v="2025-04-21T00:00:00"/>
    <d v="2025-03-15T00:00:00"/>
    <d v="2025-03-09T00:00:00"/>
    <x v="0"/>
    <m/>
    <s v="CO_22TD"/>
    <n v="2"/>
    <n v="2"/>
    <x v="11"/>
    <s v="MATHILDE MAERSK/511W"/>
    <s v="285415945"/>
    <s v="宁波梅山"/>
    <s v="EMC/MSK"/>
    <x v="0"/>
    <x v="0"/>
    <n v="15254"/>
    <n v="3470"/>
    <m/>
    <m/>
    <s v="NLRTM"/>
    <m/>
    <n v="1100"/>
    <m/>
    <x v="5"/>
    <x v="9"/>
    <d v="2025-03-09T00:00:00"/>
    <s v="CNY"/>
    <n v="357772"/>
    <m/>
    <m/>
    <m/>
    <n v="2"/>
    <m/>
    <m/>
    <m/>
    <n v="48000"/>
    <m/>
  </r>
  <r>
    <x v="2"/>
    <x v="7"/>
    <x v="1"/>
    <s v="DETA"/>
    <x v="2"/>
    <s v="Vienna"/>
    <s v="JADHAVS"/>
    <d v="2025-02-18T00:00:00"/>
    <s v="1135"/>
    <n v="8"/>
    <s v="UN2079"/>
    <s v="ZNLC"/>
    <s v="Nouryon Chemicals India Private Ltd"/>
    <s v="CN_FF_5010491_F U Ningbo"/>
    <s v="4700158256"/>
    <s v="5405272"/>
    <s v="4700158256/5405272"/>
    <s v="DETA Drum 195kg/780kg"/>
    <n v="15600"/>
    <s v="KG"/>
    <s v="CIF"/>
    <x v="6"/>
    <s v="India"/>
    <d v="2025-03-31T00:00:00"/>
    <d v="2025-03-03T00:00:00"/>
    <d v="2025-03-04T00:00:00"/>
    <m/>
    <d v="2025-03-15T00:00:00"/>
    <n v="17"/>
    <d v="2025-04-01T00:00:00"/>
    <d v="2025-03-21T00:00:00"/>
    <d v="2025-03-11T00:00:00"/>
    <x v="0"/>
    <m/>
    <s v="CO_22GP"/>
    <n v="1"/>
    <n v="1"/>
    <x v="3"/>
    <s v="WAN HAI 622 W019"/>
    <s v="WHL058F515719"/>
    <s v="宁波二期"/>
    <s v="MSC/OOCL/ONE"/>
    <x v="4"/>
    <x v="0"/>
    <n v="6172"/>
    <n v="1850"/>
    <m/>
    <m/>
    <s v="INNSA"/>
    <m/>
    <n v="1850"/>
    <m/>
    <x v="5"/>
    <x v="9"/>
    <d v="2025-03-06T00:00:00"/>
    <s v="USD"/>
    <n v="43680"/>
    <m/>
    <m/>
    <m/>
    <m/>
    <n v="1"/>
    <m/>
    <m/>
    <n v="15600"/>
    <m/>
  </r>
  <r>
    <x v="2"/>
    <x v="7"/>
    <x v="1"/>
    <s v="DETA"/>
    <x v="2"/>
    <s v="Vienna"/>
    <s v="JADHAVS"/>
    <d v="2025-02-18T00:00:00"/>
    <s v="1135"/>
    <n v="8"/>
    <s v="UN2079"/>
    <s v="ZNLC"/>
    <s v="Nouryon Chemicals India Private Ltd"/>
    <s v="CN_FF_5010491_F U Ningbo"/>
    <s v="4700158258"/>
    <s v="5405272"/>
    <s v="4700158258/5405272"/>
    <s v="DETA Drum 195kg/780kg"/>
    <n v="15600"/>
    <s v="KG"/>
    <s v="CIF"/>
    <x v="6"/>
    <s v="India"/>
    <d v="2025-04-05T00:00:00"/>
    <d v="2025-03-03T00:00:00"/>
    <d v="2025-03-04T00:00:00"/>
    <m/>
    <d v="2025-03-15T00:00:00"/>
    <n v="17"/>
    <d v="2025-04-01T00:00:00"/>
    <d v="2025-03-21T00:00:00"/>
    <d v="2025-03-11T00:00:00"/>
    <x v="0"/>
    <m/>
    <s v="CO_22GP"/>
    <n v="1"/>
    <n v="1"/>
    <x v="3"/>
    <s v="WAN HAI 622 W019"/>
    <s v="WHL058F515718"/>
    <s v="宁波二期"/>
    <s v="MSC/OOCL/ONE"/>
    <x v="4"/>
    <x v="0"/>
    <n v="5822"/>
    <n v="1850"/>
    <m/>
    <m/>
    <s v="INNSA"/>
    <m/>
    <n v="1850"/>
    <m/>
    <x v="5"/>
    <x v="9"/>
    <d v="2025-03-11T00:00:00"/>
    <s v="USD"/>
    <n v="43680"/>
    <m/>
    <m/>
    <m/>
    <m/>
    <n v="1"/>
    <m/>
    <m/>
    <n v="15600"/>
    <m/>
  </r>
  <r>
    <x v="2"/>
    <x v="7"/>
    <x v="1"/>
    <s v="PIP68"/>
    <x v="2"/>
    <s v="Vienna"/>
    <s v="JADHAVS"/>
    <d v="2025-02-12T00:00:00"/>
    <s v="1357"/>
    <n v="8"/>
    <s v="UN2579"/>
    <s v="ZNLC"/>
    <s v="Nouryon Chemicals India Private Ltd"/>
    <s v="CN_FF_5010491_F U Ningbo"/>
    <s v="4700157984"/>
    <s v="5405274"/>
    <s v="4700157984/5405274"/>
    <s v="PIP-68% Bulk"/>
    <n v="20000"/>
    <s v="KG"/>
    <s v="CIF"/>
    <x v="6"/>
    <s v="India"/>
    <d v="2025-04-16T00:00:00"/>
    <d v="2025-03-06T00:00:00"/>
    <m/>
    <m/>
    <d v="2025-03-15T00:00:00"/>
    <n v="17"/>
    <d v="2025-04-01T00:00:00"/>
    <d v="2025-03-21T00:00:00"/>
    <d v="2025-03-06T00:00:00"/>
    <x v="0"/>
    <m/>
    <s v="CO_22TD"/>
    <n v="1"/>
    <n v="1"/>
    <x v="3"/>
    <s v="WAN HAI 622/W019"/>
    <s v="WHL058F516364"/>
    <s v="宁波二期"/>
    <s v="MSC/OOCL/ONE"/>
    <x v="4"/>
    <x v="0"/>
    <n v="9542"/>
    <n v="2455"/>
    <m/>
    <m/>
    <s v="INNSA"/>
    <m/>
    <n v="1750"/>
    <m/>
    <x v="5"/>
    <x v="9"/>
    <d v="2025-03-17T00:00:00"/>
    <s v="USD"/>
    <n v="33533"/>
    <m/>
    <m/>
    <m/>
    <m/>
    <n v="1"/>
    <m/>
    <m/>
    <n v="20000"/>
    <m/>
  </r>
  <r>
    <x v="2"/>
    <x v="7"/>
    <x v="0"/>
    <s v="AEEA"/>
    <x v="2"/>
    <s v="Vienna"/>
    <s v="NIM1"/>
    <d v="2025-01-23T00:00:00"/>
    <s v="1357"/>
    <n v="8"/>
    <s v="UN2735"/>
    <s v="ZOR"/>
    <s v="BASF (Thai) Limited"/>
    <s v="CN_FF_5010491_F U Ningbo"/>
    <s v="5103356548"/>
    <s v="5411149"/>
    <s v="5103356548/5411149"/>
    <s v="AEEA IBC 1000kg"/>
    <n v="18000"/>
    <s v="KG"/>
    <s v="CIF"/>
    <x v="13"/>
    <s v="Thailand"/>
    <d v="2025-03-29T00:00:00"/>
    <d v="2025-03-04T00:00:00"/>
    <d v="2025-03-06T00:00:00"/>
    <m/>
    <d v="2025-03-16T00:00:00"/>
    <n v="8"/>
    <d v="2025-03-24T00:00:00"/>
    <d v="2025-03-21T00:00:00"/>
    <d v="2025-03-13T00:00:00"/>
    <x v="0"/>
    <m/>
    <s v="CO_22GP"/>
    <n v="1"/>
    <n v="1"/>
    <x v="4"/>
    <s v="AVIOS/2505S "/>
    <s v="ONEYNB5BD6291900 "/>
    <s v="宁波三期"/>
    <s v="ONE/SITC/WANHAI/CMA"/>
    <x v="0"/>
    <x v="0"/>
    <n v="5850"/>
    <n v="400"/>
    <m/>
    <m/>
    <s v="THLCH"/>
    <m/>
    <n v="400"/>
    <m/>
    <x v="5"/>
    <x v="9"/>
    <d v="2025-03-17T00:00:00"/>
    <s v="USD"/>
    <n v="39600"/>
    <m/>
    <m/>
    <m/>
    <n v="1"/>
    <m/>
    <m/>
    <m/>
    <n v="18000"/>
    <m/>
  </r>
  <r>
    <x v="2"/>
    <x v="7"/>
    <x v="1"/>
    <s v="DETA"/>
    <x v="2"/>
    <s v="Vienna"/>
    <s v="JADHAVS"/>
    <d v="2025-02-20T00:00:00"/>
    <s v="1135"/>
    <n v="8"/>
    <s v="UN2079"/>
    <s v="ZNLC"/>
    <s v="Nouryon Chemicals India Private Ltd"/>
    <s v="CN_FF_5010491_F U Ningbo"/>
    <s v="4700158334"/>
    <s v="5405272"/>
    <s v="4700158334/5405272"/>
    <s v="DETA Drum 195kg/780kg"/>
    <n v="15600"/>
    <s v="KG"/>
    <s v="CIF"/>
    <x v="6"/>
    <s v="India"/>
    <d v="2025-04-06T00:00:00"/>
    <d v="2025-03-03T00:00:00"/>
    <d v="2025-03-04T00:00:00"/>
    <m/>
    <d v="2025-03-18T00:00:00"/>
    <n v="17"/>
    <d v="2025-04-04T00:00:00"/>
    <d v="2025-03-24T00:00:00"/>
    <d v="2025-03-14T00:00:00"/>
    <x v="0"/>
    <m/>
    <s v="CO_22GP"/>
    <n v="1"/>
    <n v="1"/>
    <x v="3"/>
    <s v="WAN HAI 516 W082"/>
    <s v="WHL058F517164"/>
    <s v="宁波二期"/>
    <s v="MSC/OOCL/ONE"/>
    <x v="4"/>
    <x v="0"/>
    <n v="6232"/>
    <n v="1850"/>
    <m/>
    <m/>
    <s v="INNSA"/>
    <m/>
    <n v="1850"/>
    <m/>
    <x v="5"/>
    <x v="9"/>
    <d v="2025-03-06T00:00:00"/>
    <s v="USD"/>
    <n v="43680"/>
    <m/>
    <m/>
    <m/>
    <m/>
    <n v="1"/>
    <m/>
    <m/>
    <n v="15600"/>
    <m/>
  </r>
  <r>
    <x v="2"/>
    <x v="7"/>
    <x v="1"/>
    <s v="DETA"/>
    <x v="2"/>
    <s v="Vienna"/>
    <s v="JADHAVS"/>
    <d v="2025-02-18T00:00:00"/>
    <s v="1135"/>
    <n v="8"/>
    <s v="UN2079"/>
    <s v="ZNLC"/>
    <s v="Nouryon Chemicals India Private Ltd"/>
    <s v="CN_FF_5010491_F U Ningbo"/>
    <s v="4700158262"/>
    <s v="5405272"/>
    <s v="4700158262/5405272"/>
    <s v="DETA Drum 195kg/780kg"/>
    <n v="15600"/>
    <s v="KG"/>
    <s v="CIF"/>
    <x v="6"/>
    <s v="India"/>
    <d v="2025-04-30T00:00:00"/>
    <d v="2025-03-06T00:00:00"/>
    <d v="2025-03-11T00:00:00"/>
    <m/>
    <d v="2025-03-18T00:00:00"/>
    <n v="17"/>
    <d v="2025-04-04T00:00:00"/>
    <d v="2025-03-24T00:00:00"/>
    <d v="2025-03-14T00:00:00"/>
    <x v="0"/>
    <m/>
    <s v="CO_22GP"/>
    <n v="1"/>
    <n v="1"/>
    <x v="3"/>
    <s v="WAN HAI 516 W082"/>
    <s v="WHL058F517165"/>
    <s v="宁波二期"/>
    <s v="MSC/OOCL/ONE"/>
    <x v="4"/>
    <x v="0"/>
    <n v="5882"/>
    <n v="1850"/>
    <m/>
    <m/>
    <s v="INNSA"/>
    <m/>
    <n v="1850"/>
    <m/>
    <x v="5"/>
    <x v="9"/>
    <d v="2025-03-14T00:00:00"/>
    <s v="USD"/>
    <n v="43680"/>
    <m/>
    <m/>
    <m/>
    <m/>
    <n v="1"/>
    <m/>
    <m/>
    <n v="15600"/>
    <m/>
  </r>
  <r>
    <x v="2"/>
    <x v="7"/>
    <x v="1"/>
    <s v="BA1210"/>
    <x v="2"/>
    <s v="Vienna"/>
    <s v="JADHAVS"/>
    <d v="2025-03-03T00:00:00"/>
    <s v="1357"/>
    <n v="8"/>
    <s v="UN2735"/>
    <s v="ZNLC"/>
    <s v="Nouryon Chemicals India Private Ltd"/>
    <s v="CN_FF_5010491_F U Ningbo"/>
    <s v="4700158845"/>
    <s v="8020695"/>
    <s v="4700158845/8020695"/>
    <s v="BA-1210 Drum 205kg/820kg"/>
    <n v="16400"/>
    <s v="KG"/>
    <s v="CIF"/>
    <x v="6"/>
    <s v="India"/>
    <d v="2025-04-18T00:00:00"/>
    <d v="2025-03-10T00:00:00"/>
    <d v="2025-03-11T00:00:00"/>
    <m/>
    <d v="2025-03-18T00:00:00"/>
    <n v="17"/>
    <d v="2025-04-04T00:00:00"/>
    <d v="2025-03-24T00:00:00"/>
    <d v="2025-03-14T00:00:00"/>
    <x v="0"/>
    <m/>
    <s v="CO_22GP"/>
    <n v="1"/>
    <n v="1"/>
    <x v="3"/>
    <s v="WAN HAI 516 W082"/>
    <s v="WHL058F517166"/>
    <s v="宁波二期"/>
    <s v="MSC/OOCL/ONE"/>
    <x v="4"/>
    <x v="0"/>
    <n v="5882"/>
    <n v="1850"/>
    <m/>
    <m/>
    <s v="INNSA"/>
    <m/>
    <n v="1850"/>
    <m/>
    <x v="5"/>
    <x v="9"/>
    <d v="2025-03-14T00:00:00"/>
    <s v="USD"/>
    <n v="45028"/>
    <m/>
    <m/>
    <m/>
    <m/>
    <n v="1"/>
    <m/>
    <m/>
    <n v="16400"/>
    <m/>
  </r>
  <r>
    <x v="2"/>
    <x v="7"/>
    <x v="1"/>
    <s v="PIP68"/>
    <x v="2"/>
    <s v="Vienna"/>
    <s v="JADHAVS"/>
    <d v="2025-02-07T00:00:00"/>
    <s v="1135"/>
    <n v="8"/>
    <s v="UN2579"/>
    <s v="ZNLC"/>
    <s v="Nouryon Chemicals India Private Ltd"/>
    <s v="CN_FF_5010491_F U Ningbo"/>
    <s v="4700157685"/>
    <s v="5405275"/>
    <s v="4700157685/5405275"/>
    <s v="PIP-68% 205kg/820kg"/>
    <n v="16400"/>
    <s v="KG"/>
    <s v="CIF"/>
    <x v="6"/>
    <s v="India"/>
    <d v="2025-04-05T00:00:00"/>
    <d v="2025-03-02T00:00:00"/>
    <d v="2025-03-04T00:00:00"/>
    <m/>
    <d v="2025-03-19T00:00:00"/>
    <n v="15"/>
    <d v="2025-04-03T00:00:00"/>
    <d v="2025-03-25T00:00:00"/>
    <d v="2025-03-14T00:00:00"/>
    <x v="0"/>
    <m/>
    <s v="CO_22GP"/>
    <n v="1"/>
    <n v="1"/>
    <x v="4"/>
    <s v="YM UNIFORMITY/077W "/>
    <s v="ONEYNB5BD3793600 "/>
    <s v="宁波三期"/>
    <s v="MSC/OOCL/ONE"/>
    <x v="0"/>
    <x v="0"/>
    <n v="6172"/>
    <n v="825"/>
    <m/>
    <m/>
    <s v="INNSA"/>
    <m/>
    <n v="825"/>
    <m/>
    <x v="5"/>
    <x v="9"/>
    <d v="2025-03-07T00:00:00"/>
    <s v="USD"/>
    <n v="29984"/>
    <m/>
    <m/>
    <m/>
    <n v="1"/>
    <m/>
    <m/>
    <m/>
    <n v="16400"/>
    <m/>
  </r>
  <r>
    <x v="2"/>
    <x v="7"/>
    <x v="1"/>
    <s v="EDA"/>
    <x v="2"/>
    <s v="Vienna"/>
    <s v="JADHAVS"/>
    <d v="2025-02-14T00:00:00"/>
    <s v="1135"/>
    <n v="8"/>
    <s v="UN1604"/>
    <s v="ZNLC"/>
    <s v="Nouryon Chemicals India Private Ltd"/>
    <s v="CN_FF_5010491_F U Ningbo"/>
    <s v="4700158077"/>
    <s v="5405268"/>
    <s v="4700158077/5405268"/>
    <s v="EDA Drum 180kg/720kg"/>
    <n v="14400"/>
    <s v="KG"/>
    <s v="CIF"/>
    <x v="6"/>
    <s v="India"/>
    <d v="2025-04-05T00:00:00"/>
    <d v="2025-03-03T00:00:00"/>
    <d v="2025-03-04T00:00:00"/>
    <m/>
    <d v="2025-03-19T00:00:00"/>
    <n v="15"/>
    <d v="2025-04-03T00:00:00"/>
    <d v="2025-03-25T00:00:00"/>
    <d v="2025-03-14T00:00:00"/>
    <x v="0"/>
    <m/>
    <s v="CO_22GP"/>
    <n v="1"/>
    <n v="1"/>
    <x v="4"/>
    <s v="YM UNIFORMITY/077W "/>
    <s v="ONEYNB5BD3971400 "/>
    <s v="宁波三期"/>
    <s v="MSC/OOCL/ONE"/>
    <x v="0"/>
    <x v="0"/>
    <n v="5822"/>
    <n v="825"/>
    <m/>
    <m/>
    <s v="INNSA"/>
    <m/>
    <n v="825"/>
    <m/>
    <x v="5"/>
    <x v="9"/>
    <d v="2025-03-06T00:00:00"/>
    <s v="USD"/>
    <n v="19607"/>
    <m/>
    <m/>
    <m/>
    <n v="1"/>
    <m/>
    <m/>
    <m/>
    <n v="14400"/>
    <m/>
  </r>
  <r>
    <x v="2"/>
    <x v="7"/>
    <x v="0"/>
    <s v="EDA"/>
    <x v="2"/>
    <s v="Vienna"/>
    <s v="XUY9"/>
    <d v="2024-11-04T00:00:00"/>
    <s v="1135"/>
    <n v="8"/>
    <s v="UN1604"/>
    <s v="ZOR"/>
    <s v="Sunkoo Ltd."/>
    <s v="CN_FF_5010491_F U Ningbo"/>
    <s v="5103316255"/>
    <s v="5405268"/>
    <s v="5103316255/5405268"/>
    <s v="EDA Drum 180kg/720kg"/>
    <n v="14400"/>
    <s v="KG"/>
    <s v="CIF"/>
    <x v="19"/>
    <s v="Korea"/>
    <d v="2025-03-22T00:00:00"/>
    <d v="2025-03-09T00:00:00"/>
    <d v="2025-03-11T00:00:00"/>
    <m/>
    <d v="2025-03-20T00:00:00"/>
    <n v="2"/>
    <d v="2025-03-22T00:00:00"/>
    <d v="2025-03-18T00:00:00"/>
    <d v="2025-03-14T00:00:00"/>
    <x v="0"/>
    <m/>
    <s v="CO_22GP"/>
    <n v="1"/>
    <n v="1"/>
    <x v="11"/>
    <s v="YOKOHAMA EXPRESS/512E"/>
    <s v="285414887"/>
    <s v="宁波梅山"/>
    <s v="MSK/NAMSUNG"/>
    <x v="0"/>
    <x v="0"/>
    <n v="6572"/>
    <n v="435"/>
    <m/>
    <m/>
    <s v="KRPUS"/>
    <m/>
    <n v="414"/>
    <m/>
    <x v="5"/>
    <x v="9"/>
    <d v="2025-03-17T00:00:00"/>
    <s v="USD"/>
    <n v="21312"/>
    <m/>
    <m/>
    <m/>
    <n v="1"/>
    <m/>
    <m/>
    <m/>
    <n v="14400"/>
    <m/>
  </r>
  <r>
    <x v="2"/>
    <x v="7"/>
    <x v="0"/>
    <s v="DEA"/>
    <x v="2"/>
    <s v="Vienna"/>
    <s v="BINABDUA"/>
    <d v="2025-01-14T00:00:00"/>
    <s v="1357"/>
    <s v="NDG"/>
    <s v="NDG"/>
    <s v="ZNLC"/>
    <s v="NouryonSurfaceChemistry Pte Ltd,"/>
    <s v="CN_FF_5010491_F U Ningbo"/>
    <s v="4700156464"/>
    <s v="8017835"/>
    <s v="4700156464/8017835"/>
    <s v="DEA Drum 220kg/880kg"/>
    <n v="5280"/>
    <s v="KG"/>
    <s v="CIF"/>
    <x v="2"/>
    <s v="Singapore"/>
    <d v="2025-04-01T00:00:00"/>
    <d v="2025-03-08T00:00:00"/>
    <d v="2025-03-11T00:00:00"/>
    <m/>
    <d v="2025-03-20T00:00:00"/>
    <n v="7"/>
    <d v="2025-03-27T00:00:00"/>
    <d v="2025-03-27T00:00:00"/>
    <d v="2025-03-18T00:00:00"/>
    <x v="0"/>
    <m/>
    <s v="CO_22GP"/>
    <n v="0"/>
    <n v="0"/>
    <x v="3"/>
    <s v="WAN HAI A17 W003"/>
    <s v="WHL058F517131"/>
    <s v="宁波四期"/>
    <s v="WANHAI/OOCL/HPL"/>
    <x v="0"/>
    <x v="0"/>
    <n v="5932"/>
    <n v="350"/>
    <m/>
    <m/>
    <s v="SGSIN"/>
    <m/>
    <n v="350"/>
    <m/>
    <x v="5"/>
    <x v="9"/>
    <d v="2025-03-14T00:00:00"/>
    <s v="CNY"/>
    <n v="43444"/>
    <m/>
    <m/>
    <m/>
    <n v="0"/>
    <m/>
    <m/>
    <m/>
    <n v="5280"/>
    <m/>
  </r>
  <r>
    <x v="2"/>
    <x v="7"/>
    <x v="0"/>
    <s v="MEA"/>
    <x v="2"/>
    <s v="Vienna"/>
    <s v="BINABDUA"/>
    <d v="2025-01-14T00:00:00"/>
    <s v="1357"/>
    <n v="8"/>
    <s v="UN2491"/>
    <s v="ZNLC"/>
    <s v="NouryonSurfaceChemistry Pte Ltd,"/>
    <s v="CN_FF_5010491_F U Ningbo"/>
    <s v="4700156464"/>
    <s v="8020380"/>
    <s v="4700156464/8020380"/>
    <s v="MEA IBC 1000 kg"/>
    <n v="10000"/>
    <s v="KG"/>
    <s v="CIF"/>
    <x v="2"/>
    <s v="Singapore"/>
    <d v="2025-04-01T00:00:00"/>
    <d v="2025-03-08T00:00:00"/>
    <d v="2025-03-11T00:00:00"/>
    <m/>
    <d v="2025-03-20T00:00:00"/>
    <n v="7"/>
    <d v="2025-03-27T00:00:00"/>
    <d v="2025-03-27T00:00:00"/>
    <d v="2025-03-18T00:00:00"/>
    <x v="0"/>
    <m/>
    <s v="CO_22GP"/>
    <n v="1"/>
    <n v="1"/>
    <x v="3"/>
    <s v="WAN HAI A17 W003"/>
    <s v="WHL058F517131"/>
    <s v="宁波四期"/>
    <s v="WANHAI/OOCL/HPL"/>
    <x v="0"/>
    <x v="0"/>
    <m/>
    <m/>
    <m/>
    <m/>
    <s v="SGSIN"/>
    <m/>
    <n v="0"/>
    <m/>
    <x v="5"/>
    <x v="9"/>
    <d v="2025-03-14T00:00:00"/>
    <s v="CNY"/>
    <n v="75680"/>
    <m/>
    <m/>
    <m/>
    <n v="1"/>
    <m/>
    <m/>
    <m/>
    <n v="10000"/>
    <m/>
  </r>
  <r>
    <x v="2"/>
    <x v="7"/>
    <x v="0"/>
    <s v="AEEA"/>
    <x v="2"/>
    <s v="Vienna"/>
    <s v="XUY9"/>
    <d v="2025-01-22T00:00:00"/>
    <s v="1357"/>
    <n v="8"/>
    <s v="UN2735"/>
    <s v="ZOR"/>
    <s v="ChampionX SG Service Pte Ltd"/>
    <s v="CN_FF_5010491_F U Ningbo"/>
    <s v="5103356045"/>
    <s v="5411827"/>
    <s v="5103356045/5411827"/>
    <s v="AEEA Drum PL 210kg/840kg"/>
    <n v="16800"/>
    <s v="KG"/>
    <s v="CIF"/>
    <x v="2"/>
    <s v="Singapore"/>
    <d v="2025-03-31T00:00:00"/>
    <d v="2025-03-08T00:00:00"/>
    <d v="2025-03-11T00:00:00"/>
    <m/>
    <d v="2025-03-20T00:00:00"/>
    <n v="7"/>
    <d v="2025-03-27T00:00:00"/>
    <d v="2025-03-27T00:00:00"/>
    <d v="2025-03-18T00:00:00"/>
    <x v="0"/>
    <m/>
    <s v="CO_22GP"/>
    <n v="1"/>
    <n v="1"/>
    <x v="3"/>
    <s v="WAN HAI A17 W003"/>
    <s v="WHL058F517241"/>
    <s v="宁波四期"/>
    <s v="WANHAI/OOCL/HPL"/>
    <x v="0"/>
    <x v="0"/>
    <n v="6232"/>
    <n v="350"/>
    <m/>
    <m/>
    <s v="SGSIN"/>
    <m/>
    <n v="350"/>
    <m/>
    <x v="5"/>
    <x v="9"/>
    <d v="2025-03-17T00:00:00"/>
    <s v="USD"/>
    <n v="32760"/>
    <m/>
    <m/>
    <m/>
    <n v="1"/>
    <m/>
    <m/>
    <m/>
    <n v="16800"/>
    <m/>
  </r>
  <r>
    <x v="2"/>
    <x v="7"/>
    <x v="1"/>
    <s v="PIP68 Technical grade"/>
    <x v="2"/>
    <s v="Vienna"/>
    <s v="JADHAVS"/>
    <d v="2025-03-03T00:00:00"/>
    <s v="1357"/>
    <n v="8"/>
    <s v="UN2579"/>
    <s v="ZNLC"/>
    <s v="Nouryon Chemicals India Private Ltd"/>
    <s v="CN_FF_5010491_F U Ningbo"/>
    <s v="4700158833"/>
    <s v="8020387"/>
    <s v="4700158833/8020387"/>
    <s v="PIP Technical grade BULK"/>
    <n v="42000"/>
    <s v="KG"/>
    <s v="CIF"/>
    <x v="51"/>
    <s v="India"/>
    <d v="2025-04-25T00:00:00"/>
    <d v="2025-03-08T00:00:00"/>
    <m/>
    <m/>
    <d v="2025-03-22T00:00:00"/>
    <n v="23"/>
    <d v="2025-04-14T00:00:00"/>
    <d v="2025-03-26T00:00:00"/>
    <d v="2025-03-08T00:00:00"/>
    <x v="0"/>
    <m/>
    <s v="CO_22TD"/>
    <n v="2"/>
    <n v="2"/>
    <x v="6"/>
    <s v="MSC APOLLINE/GJ511W"/>
    <s v="177GDGNTNX03359A/MEDUGQ970246"/>
    <s v="宁波四期"/>
    <s v="MSC/EMC"/>
    <x v="0"/>
    <x v="0"/>
    <n v="25274"/>
    <n v="6840"/>
    <m/>
    <m/>
    <s v="INHZA"/>
    <s v="O-Vessel delay"/>
    <n v="1535"/>
    <m/>
    <x v="5"/>
    <x v="9"/>
    <d v="2025-03-17T00:00:00"/>
    <s v="USD"/>
    <n v="46489"/>
    <m/>
    <m/>
    <m/>
    <n v="2"/>
    <m/>
    <m/>
    <m/>
    <n v="42000"/>
    <m/>
  </r>
  <r>
    <x v="2"/>
    <x v="7"/>
    <x v="0"/>
    <s v="MEA"/>
    <x v="2"/>
    <s v="Vienna"/>
    <s v="DAIR"/>
    <d v="2025-02-05T00:00:00"/>
    <s v="1357"/>
    <n v="8"/>
    <s v="UN2491"/>
    <s v="ZNLC"/>
    <s v="Nouryon Japan K.K."/>
    <s v="CN_FF_5010491_F U Ningbo"/>
    <s v="4700157585"/>
    <s v="5405260"/>
    <s v="4700157585/5405260"/>
    <s v="MEA Drum PL 210kg/840kg"/>
    <n v="16800"/>
    <s v="KG"/>
    <s v="CIF"/>
    <x v="32"/>
    <s v="Japan"/>
    <d v="2025-04-05T00:00:00"/>
    <d v="2025-03-08T00:00:00"/>
    <d v="2025-03-11T00:00:00"/>
    <m/>
    <d v="2025-03-23T00:00:00"/>
    <n v="6"/>
    <d v="2025-03-29T00:00:00"/>
    <d v="2025-03-27T00:00:00"/>
    <d v="2025-03-18T00:00:00"/>
    <x v="0"/>
    <m/>
    <s v="CO_22GP"/>
    <n v="1"/>
    <n v="1"/>
    <x v="13"/>
    <s v="SITC MACAO 2504S"/>
    <s v="SITDNBTKI401020"/>
    <s v="宁波甬舟"/>
    <s v="SITC/ONE"/>
    <x v="0"/>
    <x v="0"/>
    <n v="11173"/>
    <n v="950"/>
    <m/>
    <m/>
    <s v="JPTYO"/>
    <m/>
    <n v="950"/>
    <m/>
    <x v="5"/>
    <x v="9"/>
    <d v="2025-03-24T00:00:00"/>
    <s v="JPY"/>
    <n v="2364079"/>
    <m/>
    <m/>
    <m/>
    <n v="1"/>
    <m/>
    <m/>
    <m/>
    <n v="16800"/>
    <m/>
  </r>
  <r>
    <x v="2"/>
    <x v="7"/>
    <x v="0"/>
    <s v="AEEA"/>
    <x v="2"/>
    <s v="Vienna"/>
    <s v="DAIR"/>
    <d v="2025-02-12T00:00:00"/>
    <s v="1357"/>
    <n v="8"/>
    <s v="UN2735"/>
    <s v="ZNLC"/>
    <s v="Nouryon Japan K.K."/>
    <s v="CN_FF_5010491_F U Ningbo"/>
    <s v="4700157928"/>
    <s v="5411827"/>
    <s v="4700157928/5411827"/>
    <s v="AEEA Drum PL 210kg/840kg"/>
    <n v="6720"/>
    <s v="KG"/>
    <s v="CIF"/>
    <x v="32"/>
    <s v="Japan"/>
    <d v="2025-04-11T00:00:00"/>
    <d v="2025-03-08T00:00:00"/>
    <d v="2025-03-11T00:00:00"/>
    <m/>
    <d v="2025-03-23T00:00:00"/>
    <n v="6"/>
    <d v="2025-03-29T00:00:00"/>
    <d v="2025-03-27T00:00:00"/>
    <d v="2025-03-18T00:00:00"/>
    <x v="0"/>
    <m/>
    <s v="CO_22GP"/>
    <n v="0"/>
    <n v="0"/>
    <x v="13"/>
    <s v="SITC MACAO 2504S"/>
    <s v="SITDNBTKI401021"/>
    <s v="宁波甬舟"/>
    <s v="SITC/ONE"/>
    <x v="0"/>
    <x v="0"/>
    <n v="6893"/>
    <n v="950"/>
    <m/>
    <m/>
    <s v="JPTYO"/>
    <m/>
    <n v="950"/>
    <m/>
    <x v="5"/>
    <x v="9"/>
    <d v="2025-03-28T00:00:00"/>
    <s v="JPY"/>
    <n v="2115859"/>
    <m/>
    <m/>
    <m/>
    <n v="0"/>
    <m/>
    <m/>
    <m/>
    <n v="6720"/>
    <m/>
  </r>
  <r>
    <x v="2"/>
    <x v="7"/>
    <x v="0"/>
    <s v="DEA"/>
    <x v="2"/>
    <s v="Vienna"/>
    <s v="DAIR"/>
    <d v="2025-02-12T00:00:00"/>
    <s v="1357"/>
    <s v="NDG"/>
    <s v="NDG"/>
    <s v="ZNLC"/>
    <s v="Nouryon Japan K.K."/>
    <s v="CN_FF_5010491_F U Ningbo"/>
    <s v="4700157928"/>
    <s v="8017835"/>
    <s v="4700157928/8017835"/>
    <s v="DEA Drum 220kg/880kg"/>
    <n v="8800"/>
    <s v="KG"/>
    <s v="CIF"/>
    <x v="32"/>
    <s v="Japan"/>
    <d v="2025-04-11T00:00:00"/>
    <d v="2025-03-08T00:00:00"/>
    <d v="2025-03-11T00:00:00"/>
    <m/>
    <d v="2025-03-23T00:00:00"/>
    <n v="6"/>
    <d v="2025-03-29T00:00:00"/>
    <d v="2025-03-27T00:00:00"/>
    <d v="2025-03-18T00:00:00"/>
    <x v="0"/>
    <m/>
    <s v="CO_22GP"/>
    <n v="1"/>
    <n v="1"/>
    <x v="13"/>
    <s v="SITC MACAO 2504S"/>
    <s v="SITDNBTKI401021"/>
    <s v="宁波甬舟"/>
    <s v="SITC/ONE"/>
    <x v="0"/>
    <x v="0"/>
    <m/>
    <m/>
    <m/>
    <m/>
    <s v="JPTYO"/>
    <m/>
    <n v="0"/>
    <m/>
    <x v="5"/>
    <x v="9"/>
    <d v="2025-03-28T00:00:00"/>
    <s v="JPY"/>
    <n v="1456998"/>
    <m/>
    <m/>
    <m/>
    <n v="1"/>
    <m/>
    <m/>
    <m/>
    <n v="8800"/>
    <m/>
  </r>
  <r>
    <x v="2"/>
    <x v="7"/>
    <x v="1"/>
    <s v="EDA"/>
    <x v="2"/>
    <s v="Vienna"/>
    <s v="JADHAVS"/>
    <d v="2025-02-18T00:00:00"/>
    <s v="1135"/>
    <n v="8"/>
    <s v="UN1604"/>
    <s v="ZNLC"/>
    <s v="Nouryon Chemicals India Private Ltd"/>
    <s v="CN_FF_5010491_F U Ningbo"/>
    <s v="4700158202"/>
    <s v="5405268"/>
    <s v="4700158202/5405268"/>
    <s v="EDA Drum 180kg/720kg"/>
    <n v="14400"/>
    <s v="KG"/>
    <s v="CIP"/>
    <x v="52"/>
    <s v="India"/>
    <d v="2025-04-20T00:00:00"/>
    <d v="2025-03-09T00:00:00"/>
    <d v="2025-03-11T00:00:00"/>
    <m/>
    <d v="2025-03-23T00:00:00"/>
    <n v="26"/>
    <d v="2025-04-18T00:00:00"/>
    <d v="2025-03-27T00:00:00"/>
    <d v="2025-03-19T00:00:00"/>
    <x v="0"/>
    <m/>
    <s v="CO_22GP"/>
    <n v="1"/>
    <n v="1"/>
    <x v="6"/>
    <s v="MSC BANJUL IV QS511A"/>
    <s v="177GDGNTN03314A"/>
    <s v="宁波四期"/>
    <s v="/"/>
    <x v="1"/>
    <x v="4"/>
    <n v="6132"/>
    <n v="3600"/>
    <m/>
    <m/>
    <s v="INLUH"/>
    <m/>
    <m/>
    <n v="3600"/>
    <x v="5"/>
    <x v="9"/>
    <d v="2025-03-14T00:00:00"/>
    <s v="USD"/>
    <n v="19607"/>
    <m/>
    <m/>
    <m/>
    <m/>
    <m/>
    <n v="1"/>
    <m/>
    <n v="14400"/>
    <m/>
  </r>
  <r>
    <x v="2"/>
    <x v="7"/>
    <x v="1"/>
    <s v="MEA"/>
    <x v="2"/>
    <s v="Vienna"/>
    <s v="JADHAVS"/>
    <d v="2025-02-10T00:00:00"/>
    <s v="1135"/>
    <n v="8"/>
    <s v="UN2491"/>
    <s v="ZNLC"/>
    <s v="Nouryon Chemicals India Private Ltd"/>
    <s v="CN_FF_5010491_F U Ningbo"/>
    <s v="4700157825"/>
    <s v="5405260"/>
    <s v="4700157825/5405260"/>
    <s v="MEA Drum PL 210kg/840kg"/>
    <n v="33600"/>
    <s v="KG"/>
    <s v="CIF"/>
    <x v="6"/>
    <s v="India"/>
    <d v="2025-03-26T00:00:00"/>
    <d v="2025-03-05T00:00:00"/>
    <d v="2025-03-06T00:00:00"/>
    <m/>
    <d v="2025-03-26T00:00:00"/>
    <n v="16"/>
    <d v="2025-04-11T00:00:00"/>
    <d v="2025-04-06T00:00:00"/>
    <d v="2025-03-25T00:00:00"/>
    <x v="0"/>
    <m/>
    <s v="CO_22GP"/>
    <n v="2"/>
    <n v="2"/>
    <x v="3"/>
    <s v="INTERASIA INSPIRATION/W061 "/>
    <s v="WHL058F520173 "/>
    <s v="宁波二期"/>
    <s v="MSC/OOCL/ONE"/>
    <x v="4"/>
    <x v="0"/>
    <n v="10204"/>
    <n v="3700"/>
    <m/>
    <m/>
    <s v="INNSA"/>
    <m/>
    <n v="1850"/>
    <m/>
    <x v="5"/>
    <x v="9"/>
    <d v="2025-03-19T00:00:00"/>
    <s v="USD"/>
    <n v="32055"/>
    <m/>
    <m/>
    <m/>
    <m/>
    <n v="2"/>
    <m/>
    <m/>
    <n v="33600"/>
    <m/>
  </r>
  <r>
    <x v="2"/>
    <x v="7"/>
    <x v="1"/>
    <s v="DETA"/>
    <x v="2"/>
    <s v="Vienna"/>
    <s v="JADHAVS"/>
    <d v="2025-02-18T00:00:00"/>
    <s v="1135"/>
    <n v="8"/>
    <s v="UN2079"/>
    <s v="ZNLC"/>
    <s v="Nouryon Chemicals India Private Ltd"/>
    <s v="CN_FF_5010491_F U Ningbo"/>
    <s v="4700158250"/>
    <s v="5405272"/>
    <s v="4700158250/5405272"/>
    <s v="DETA Drum 195kg/780kg"/>
    <n v="15600"/>
    <s v="KG"/>
    <s v="CIF"/>
    <x v="6"/>
    <s v="India"/>
    <d v="2025-04-15T00:00:00"/>
    <d v="2025-03-07T00:00:00"/>
    <d v="2025-03-11T00:00:00"/>
    <m/>
    <d v="2025-03-26T00:00:00"/>
    <n v="16"/>
    <d v="2025-04-11T00:00:00"/>
    <d v="2025-04-06T00:00:00"/>
    <d v="2025-03-25T00:00:00"/>
    <x v="0"/>
    <m/>
    <s v="CO_22GP"/>
    <n v="1"/>
    <n v="1"/>
    <x v="3"/>
    <s v="INTERASIA INSPIRATION W061"/>
    <s v="WHL058F520495"/>
    <s v="宁波二期"/>
    <s v="MSC/OOCL/ONE"/>
    <x v="4"/>
    <x v="0"/>
    <n v="5942"/>
    <n v="1850"/>
    <m/>
    <m/>
    <s v="INNSA"/>
    <m/>
    <n v="1850"/>
    <m/>
    <x v="5"/>
    <x v="9"/>
    <d v="2025-04-09T00:00:00"/>
    <s v="USD"/>
    <n v="43680"/>
    <m/>
    <m/>
    <m/>
    <m/>
    <n v="1"/>
    <m/>
    <m/>
    <n v="15600"/>
    <m/>
  </r>
  <r>
    <x v="2"/>
    <x v="7"/>
    <x v="1"/>
    <s v="DETA"/>
    <x v="2"/>
    <s v="Vienna"/>
    <s v="JADHAVS"/>
    <d v="2025-02-18T00:00:00"/>
    <s v="1135"/>
    <n v="8"/>
    <s v="UN2079"/>
    <s v="ZNLC"/>
    <s v="Nouryon Chemicals India Private Ltd"/>
    <s v="CN_FF_5010491_F U Ningbo"/>
    <s v="4700158259"/>
    <s v="5405272"/>
    <s v="4700158259/5405272"/>
    <s v="DETA Drum 195kg/780kg"/>
    <n v="15600"/>
    <s v="KG"/>
    <s v="CIF"/>
    <x v="6"/>
    <s v="India"/>
    <d v="2025-04-14T00:00:00"/>
    <d v="2025-03-07T00:00:00"/>
    <d v="2025-03-11T00:00:00"/>
    <m/>
    <d v="2025-03-26T00:00:00"/>
    <n v="16"/>
    <d v="2025-04-11T00:00:00"/>
    <d v="2025-04-06T00:00:00"/>
    <d v="2025-03-25T00:00:00"/>
    <x v="0"/>
    <m/>
    <s v="CO_22GP"/>
    <n v="1"/>
    <n v="1"/>
    <x v="3"/>
    <s v="INTERASIA INSPIRATION W061"/>
    <s v="WHL058F520494"/>
    <s v="宁波二期"/>
    <s v="MSC/OOCL/ONE"/>
    <x v="4"/>
    <x v="0"/>
    <n v="5942"/>
    <n v="1850"/>
    <m/>
    <m/>
    <s v="INNSA"/>
    <m/>
    <n v="1850"/>
    <m/>
    <x v="5"/>
    <x v="9"/>
    <d v="2025-03-14T00:00:00"/>
    <s v="USD"/>
    <n v="43680"/>
    <m/>
    <m/>
    <m/>
    <m/>
    <n v="1"/>
    <m/>
    <m/>
    <n v="15600"/>
    <m/>
  </r>
  <r>
    <x v="2"/>
    <x v="7"/>
    <x v="1"/>
    <s v="DETA"/>
    <x v="2"/>
    <s v="Vienna"/>
    <s v="JADHAVS"/>
    <d v="2025-02-18T00:00:00"/>
    <s v="1135"/>
    <n v="8"/>
    <s v="UN2079"/>
    <s v="ZNLC"/>
    <s v="Nouryon Chemicals India Private Ltd"/>
    <s v="CN_FF_5010491_F U Ningbo"/>
    <s v="4700158251"/>
    <s v="5405272"/>
    <s v="4700158251/5405272"/>
    <s v="DETA Drum 195kg/780kg"/>
    <n v="15600"/>
    <s v="KG"/>
    <s v="CIF"/>
    <x v="6"/>
    <s v="India"/>
    <d v="2025-05-05T00:00:00"/>
    <d v="2025-03-10T00:00:00"/>
    <d v="2025-03-18T00:00:00"/>
    <m/>
    <d v="2025-04-02T00:00:00"/>
    <n v="16"/>
    <d v="2025-04-18T00:00:00"/>
    <d v="2025-04-04T00:00:00"/>
    <d v="2025-03-28T00:00:00"/>
    <x v="0"/>
    <m/>
    <s v="CO_22GP"/>
    <n v="1"/>
    <n v="1"/>
    <x v="3"/>
    <s v="WAN HAI 512 W112"/>
    <s v="WHL058F522036"/>
    <s v="宁波二期"/>
    <s v="MSC/OOCL/ONE"/>
    <x v="4"/>
    <x v="0"/>
    <n v="6052"/>
    <n v="1850"/>
    <m/>
    <m/>
    <s v="INNSA"/>
    <m/>
    <n v="1850"/>
    <m/>
    <x v="5"/>
    <x v="9"/>
    <d v="2025-03-28T00:00:00"/>
    <s v="USD"/>
    <n v="43680"/>
    <m/>
    <m/>
    <m/>
    <m/>
    <n v="1"/>
    <m/>
    <m/>
    <n v="15600"/>
    <m/>
  </r>
  <r>
    <x v="2"/>
    <x v="7"/>
    <x v="1"/>
    <s v="PIP68"/>
    <x v="2"/>
    <s v="Vienna"/>
    <s v="JADHAVS"/>
    <d v="2025-03-07T00:00:00"/>
    <s v="1135"/>
    <n v="8"/>
    <s v="UN2579"/>
    <s v="ZNLC"/>
    <s v="Nouryon Chemicals India Private Ltd"/>
    <s v="CN_FF_5010491_F U Ningbo"/>
    <s v="4700159098"/>
    <s v="5405275"/>
    <s v="4700159098/5405275"/>
    <s v="PIP-68% 205kg/820kg"/>
    <n v="16400"/>
    <s v="KG"/>
    <s v="CIF"/>
    <x v="6"/>
    <s v="India"/>
    <d v="2025-04-21T00:00:00"/>
    <d v="2025-03-10T00:00:00"/>
    <d v="2025-03-18T00:00:00"/>
    <m/>
    <d v="2025-04-02T00:00:00"/>
    <n v="16"/>
    <d v="2025-04-18T00:00:00"/>
    <d v="2025-04-04T00:00:00"/>
    <d v="2025-03-28T00:00:00"/>
    <x v="0"/>
    <m/>
    <s v="CO_22GP"/>
    <n v="1"/>
    <n v="1"/>
    <x v="3"/>
    <s v="WAN HAI 512 W112"/>
    <s v="WHL058F522040"/>
    <s v="宁波二期"/>
    <s v="MSC/OOCL/ONE"/>
    <x v="4"/>
    <x v="0"/>
    <n v="5702"/>
    <n v="1850"/>
    <m/>
    <m/>
    <s v="INNSA"/>
    <m/>
    <n v="1850"/>
    <m/>
    <x v="5"/>
    <x v="9"/>
    <d v="2025-03-21T00:00:00"/>
    <s v="USD"/>
    <n v="29820"/>
    <m/>
    <m/>
    <m/>
    <m/>
    <n v="1"/>
    <m/>
    <m/>
    <n v="16400"/>
    <m/>
  </r>
  <r>
    <x v="2"/>
    <x v="7"/>
    <x v="0"/>
    <s v="DETA"/>
    <x v="2"/>
    <s v="Vienna"/>
    <s v="BINABDUA"/>
    <d v="2025-03-05T00:00:00"/>
    <s v="1357"/>
    <n v="8"/>
    <s v="UN2079"/>
    <s v="ZNLC"/>
    <s v="NouryonSurfaceChemistry Pte Ltd,"/>
    <s v="CN_FF_5010491_F U Ningbo"/>
    <s v="4700159023"/>
    <s v="5411103"/>
    <s v="4700159023/5411103"/>
    <s v="DETA IBC 940kg"/>
    <n v="2820"/>
    <s v="KG"/>
    <s v="CIF"/>
    <x v="2"/>
    <s v="Singapore"/>
    <d v="2025-04-14T00:00:00"/>
    <d v="2025-03-10T00:00:00"/>
    <d v="2025-03-13T00:00:00"/>
    <m/>
    <d v="2025-04-04T00:00:00"/>
    <n v="7"/>
    <d v="2025-04-11T00:00:00"/>
    <d v="2025-04-07T00:00:00"/>
    <d v="2025-03-31T00:00:00"/>
    <x v="0"/>
    <m/>
    <s v="LCL"/>
    <m/>
    <m/>
    <x v="1"/>
    <s v="XIN SHANGHAI 153W"/>
    <s v="COAU7258436020A "/>
    <s v="宁波梅山"/>
    <m/>
    <x v="1"/>
    <x v="1"/>
    <n v="4410"/>
    <n v="270"/>
    <m/>
    <m/>
    <s v="SGSIN"/>
    <m/>
    <m/>
    <n v="270"/>
    <x v="5"/>
    <x v="9"/>
    <d v="2025-04-04T00:00:00"/>
    <s v="CNY"/>
    <n v="110432"/>
    <m/>
    <m/>
    <m/>
    <m/>
    <m/>
    <m/>
    <m/>
    <n v="2820"/>
    <m/>
  </r>
  <r>
    <x v="2"/>
    <x v="7"/>
    <x v="0"/>
    <s v="PIP68"/>
    <x v="3"/>
    <s v="Vienna"/>
    <s v="NIM1"/>
    <d v="2025-02-18T00:00:00"/>
    <s v="1135"/>
    <n v="8"/>
    <s v="UN2579"/>
    <s v="ZOR"/>
    <s v="PT. Luas Birus Utama"/>
    <s v="CN_FF_5010491_F U Ningbo"/>
    <s v="5103368828"/>
    <s v="5405275"/>
    <s v="5103368828/5405275"/>
    <s v="PIP-68% 205kg/820kg"/>
    <n v="16400"/>
    <s v="KG"/>
    <s v="CIF"/>
    <x v="1"/>
    <s v="Indonesia"/>
    <d v="2025-04-18T00:00:00"/>
    <d v="2025-03-10T00:00:00"/>
    <d v="2025-03-11T00:00:00"/>
    <m/>
    <d v="2025-04-04T00:00:00"/>
    <n v="10"/>
    <d v="2025-04-14T00:00:00"/>
    <d v="2025-04-06T00:00:00"/>
    <d v="2025-04-01T00:00:00"/>
    <x v="0"/>
    <m/>
    <s v="CO_22GP"/>
    <n v="1"/>
    <n v="1"/>
    <x v="0"/>
    <s v="XIN BEI LUN 272S"/>
    <s v="OOLU2157324300 "/>
    <s v="宁波三期"/>
    <s v="OOCL/ONE/EMC/SITC"/>
    <x v="0"/>
    <x v="0"/>
    <n v="5522"/>
    <n v="600"/>
    <m/>
    <m/>
    <s v="IDJKT"/>
    <m/>
    <n v="600"/>
    <m/>
    <x v="5"/>
    <x v="9"/>
    <d v="2025-04-01T00:00:00"/>
    <s v="USD"/>
    <n v="37720"/>
    <m/>
    <m/>
    <m/>
    <n v="1"/>
    <m/>
    <m/>
    <m/>
    <n v="16400"/>
    <m/>
  </r>
  <r>
    <x v="2"/>
    <x v="7"/>
    <x v="0"/>
    <s v="MEA"/>
    <x v="3"/>
    <s v="Vienna"/>
    <s v="NIM1"/>
    <d v="2025-02-25T00:00:00"/>
    <s v="1135"/>
    <n v="8"/>
    <s v="UN2491"/>
    <s v="ZOR"/>
    <s v="PT Clariant Indonesia"/>
    <s v="CN_FF_5010491_F U Ningbo"/>
    <s v="5103373097"/>
    <s v="5405260"/>
    <s v="5103373097/5405260"/>
    <s v="MEA Drum PL 210kg/840kg"/>
    <n v="16800"/>
    <s v="KG"/>
    <s v="CIF"/>
    <x v="1"/>
    <s v="Indonesia"/>
    <d v="2025-04-15T00:00:00"/>
    <d v="2025-03-08T00:00:00"/>
    <d v="2025-03-11T00:00:00"/>
    <m/>
    <d v="2025-04-04T00:00:00"/>
    <n v="10"/>
    <d v="2025-04-14T00:00:00"/>
    <d v="2025-04-06T00:00:00"/>
    <d v="2025-04-01T00:00:00"/>
    <x v="0"/>
    <m/>
    <s v="CO_22GP"/>
    <n v="1"/>
    <n v="1"/>
    <x v="0"/>
    <s v="XIN BEI LUN 272S"/>
    <s v="OOLU2157324250"/>
    <s v="宁波三期"/>
    <s v="OOCL/ONE/EMC/SITC"/>
    <x v="0"/>
    <x v="0"/>
    <n v="5522"/>
    <n v="600"/>
    <m/>
    <m/>
    <s v="IDJKT"/>
    <m/>
    <n v="600"/>
    <m/>
    <x v="5"/>
    <x v="9"/>
    <d v="2025-04-01T00:00:00"/>
    <s v="USD"/>
    <n v="18480"/>
    <m/>
    <m/>
    <m/>
    <n v="1"/>
    <m/>
    <m/>
    <m/>
    <n v="16800"/>
    <m/>
  </r>
  <r>
    <x v="2"/>
    <x v="7"/>
    <x v="0"/>
    <s v="AEEA Electronic Grade"/>
    <x v="3"/>
    <s v="Vienna"/>
    <s v="XUY9"/>
    <d v="2025-02-07T00:00:00"/>
    <s v="1357"/>
    <n v="8"/>
    <s v="UN2735"/>
    <s v="ZOR"/>
    <s v="LG Chem"/>
    <s v="CN_FF_5010491_F U Ningbo"/>
    <s v="5103363661"/>
    <s v="8025517"/>
    <s v="5103363661/8025517"/>
    <s v="AEEA Electronic Grade 210/840kg"/>
    <n v="50400"/>
    <s v="KG"/>
    <s v="CIF"/>
    <x v="19"/>
    <s v="Korea"/>
    <d v="2025-04-30T00:00:00"/>
    <d v="2025-03-09T00:00:00"/>
    <d v="2025-03-11T00:00:00"/>
    <m/>
    <d v="2025-04-24T00:00:00"/>
    <n v="3"/>
    <d v="2025-04-27T00:00:00"/>
    <d v="2025-04-25T00:00:00"/>
    <d v="2025-04-18T00:00:00"/>
    <x v="0"/>
    <m/>
    <s v="CO_22GP"/>
    <n v="3"/>
    <n v="3"/>
    <x v="19"/>
    <s v="STAR CHASER 2505E"/>
    <s v="NSSLANGB25D00539"/>
    <s v="宁波大榭"/>
    <s v="MSK/NAMSUNG"/>
    <x v="0"/>
    <x v="0"/>
    <n v="15626"/>
    <n v="2820"/>
    <m/>
    <m/>
    <s v="KRPUS"/>
    <m/>
    <n v="940"/>
    <m/>
    <x v="5"/>
    <x v="9"/>
    <d v="2025-04-21T00:00:00"/>
    <s v="USD"/>
    <n v="121968"/>
    <m/>
    <m/>
    <m/>
    <n v="3"/>
    <m/>
    <m/>
    <m/>
    <n v="50400"/>
    <m/>
  </r>
  <r>
    <x v="2"/>
    <x v="7"/>
    <x v="0"/>
    <s v="MEA"/>
    <x v="3"/>
    <s v="Vienna"/>
    <s v="NIM1"/>
    <d v="2025-04-08T00:00:00"/>
    <s v="1357"/>
    <n v="8"/>
    <s v="UN2491"/>
    <s v="ZOR"/>
    <s v="PT Pelita Abadi Sentosa"/>
    <s v="CN_FF_5010491_F U Ningbo"/>
    <s v="5103395256"/>
    <s v="5405260"/>
    <s v="5103395256/5405260"/>
    <s v="MEA Drum PL 210kg/840kg"/>
    <n v="16800"/>
    <s v="KG"/>
    <s v="CIF"/>
    <x v="1"/>
    <s v="Indonesia"/>
    <d v="2025-05-08T00:00:00"/>
    <d v="2025-03-12T00:00:00"/>
    <d v="2025-04-15T00:00:00"/>
    <m/>
    <d v="2025-04-25T00:00:00"/>
    <n v="10"/>
    <d v="2025-05-05T00:00:00"/>
    <d v="2025-04-26T00:00:00"/>
    <d v="2025-04-22T00:00:00"/>
    <x v="0"/>
    <m/>
    <s v="CO_22GP"/>
    <n v="1"/>
    <n v="1"/>
    <x v="0"/>
    <s v="KOTA LAGU/421S "/>
    <s v="OOLU2158130600"/>
    <s v="宁波三期"/>
    <s v="OOCL"/>
    <x v="0"/>
    <x v="0"/>
    <n v="5812"/>
    <n v="600"/>
    <m/>
    <m/>
    <s v="IDJKT"/>
    <m/>
    <n v="600"/>
    <m/>
    <x v="5"/>
    <x v="9"/>
    <d v="2025-04-22T00:00:00"/>
    <s v="USD"/>
    <n v="18984"/>
    <m/>
    <m/>
    <m/>
    <n v="1"/>
    <m/>
    <m/>
    <m/>
    <n v="16800"/>
    <m/>
  </r>
  <r>
    <x v="2"/>
    <x v="7"/>
    <x v="2"/>
    <s v="MEA"/>
    <x v="3"/>
    <s v="Vienna"/>
    <s v="BALAKRIN"/>
    <d v="2025-04-10T00:00:00"/>
    <s v="1357"/>
    <n v="8"/>
    <s v="UN2491"/>
    <s v="ZNLC"/>
    <s v="Nouryon Functional Chemicals AB"/>
    <s v="CN_FF_5010491_F U Ningbo"/>
    <s v="4700160672"/>
    <s v="5405259"/>
    <s v="4700160672/5405259"/>
    <s v="MEA Bulk"/>
    <n v="48000"/>
    <s v="KG"/>
    <s v="CIF"/>
    <x v="7"/>
    <s v="Netherlands"/>
    <d v="2025-06-03T00:00:00"/>
    <d v="2025-04-25T00:00:00"/>
    <m/>
    <m/>
    <d v="2025-05-03T00:00:00"/>
    <n v="35"/>
    <d v="2025-06-07T00:00:00"/>
    <d v="2025-05-06T00:00:00"/>
    <d v="2025-04-25T00:00:00"/>
    <x v="0"/>
    <m/>
    <s v="CO_22TD"/>
    <n v="2"/>
    <n v="2"/>
    <x v="10"/>
    <s v="EVER ARM/1346W"/>
    <s v="EGLV143569164495"/>
    <s v="宁波梅山"/>
    <s v="EMC/HPL/MSC"/>
    <x v="0"/>
    <x v="0"/>
    <n v="16504"/>
    <n v="5320"/>
    <m/>
    <m/>
    <s v="NLRTM"/>
    <m/>
    <n v="1600"/>
    <m/>
    <x v="5"/>
    <x v="9"/>
    <d v="2025-04-25T00:00:00"/>
    <s v="CNY"/>
    <n v="357772"/>
    <m/>
    <m/>
    <m/>
    <n v="2"/>
    <m/>
    <m/>
    <m/>
    <n v="48000"/>
    <m/>
  </r>
  <r>
    <x v="2"/>
    <x v="7"/>
    <x v="2"/>
    <s v="MEA"/>
    <x v="3"/>
    <s v="Vienna"/>
    <s v="BALAKRIN"/>
    <d v="2025-04-10T00:00:00"/>
    <s v="1357"/>
    <n v="8"/>
    <s v="UN2491"/>
    <s v="ZNLC"/>
    <s v="Nouryon Functional Chemicals AB"/>
    <s v="CN_FF_5010491_F U Ningbo"/>
    <s v="4700160711"/>
    <s v="5405259"/>
    <s v="4700160711/5405259"/>
    <s v="MEA Bulk"/>
    <n v="48000"/>
    <s v="KG"/>
    <s v="CIF"/>
    <x v="7"/>
    <s v="Netherlands"/>
    <d v="2025-06-03T00:00:00"/>
    <d v="2025-04-25T00:00:00"/>
    <m/>
    <m/>
    <d v="2025-05-03T00:00:00"/>
    <n v="35"/>
    <d v="2025-06-07T00:00:00"/>
    <d v="2025-05-06T00:00:00"/>
    <d v="2025-04-25T00:00:00"/>
    <x v="0"/>
    <m/>
    <s v="CO_22TD"/>
    <n v="2"/>
    <n v="2"/>
    <x v="10"/>
    <s v="EVER ARM/1346W"/>
    <s v="EGLV143569164509"/>
    <s v="宁波梅山"/>
    <s v="EMC/HPL/MSC"/>
    <x v="0"/>
    <x v="0"/>
    <n v="16504"/>
    <n v="5320"/>
    <m/>
    <m/>
    <s v="NLRTM"/>
    <m/>
    <n v="1600"/>
    <m/>
    <x v="5"/>
    <x v="9"/>
    <d v="2025-04-25T00:00:00"/>
    <s v="CNY"/>
    <n v="357474"/>
    <m/>
    <m/>
    <m/>
    <n v="2"/>
    <m/>
    <m/>
    <m/>
    <n v="48000"/>
    <m/>
  </r>
  <r>
    <x v="2"/>
    <x v="7"/>
    <x v="2"/>
    <s v="MEA"/>
    <x v="3"/>
    <s v="Vienna"/>
    <s v="BALAKRIN"/>
    <d v="2025-04-10T00:00:00"/>
    <s v="1357"/>
    <n v="8"/>
    <s v="UN2491"/>
    <s v="ZNLC"/>
    <s v="Nouryon Functional Chemicals AB"/>
    <s v="CN_FF_5010491_F U Ningbo"/>
    <s v="4700160712"/>
    <s v="5405259"/>
    <s v="4700160712/5405259"/>
    <s v="MEA Bulk"/>
    <n v="48000"/>
    <s v="KG"/>
    <s v="CIF"/>
    <x v="7"/>
    <s v="Netherlands"/>
    <d v="2025-06-05T00:00:00"/>
    <d v="2025-04-27T00:00:00"/>
    <m/>
    <m/>
    <d v="2025-05-03T00:00:00"/>
    <n v="35"/>
    <d v="2025-06-07T00:00:00"/>
    <d v="2025-05-06T00:00:00"/>
    <d v="2025-04-27T00:00:00"/>
    <x v="0"/>
    <m/>
    <s v="CO_22TD"/>
    <n v="2"/>
    <n v="2"/>
    <x v="10"/>
    <s v="EVER ARM/1346W"/>
    <s v="EGLV143569164517"/>
    <s v="宁波梅山"/>
    <s v="EMC/HPL/MSC"/>
    <x v="0"/>
    <x v="0"/>
    <n v="15504"/>
    <n v="5180"/>
    <m/>
    <m/>
    <s v="NLRTM"/>
    <m/>
    <n v="1600"/>
    <m/>
    <x v="5"/>
    <x v="9"/>
    <d v="2025-04-27T00:00:00"/>
    <s v="CNY"/>
    <n v="357474"/>
    <m/>
    <m/>
    <m/>
    <n v="2"/>
    <m/>
    <m/>
    <m/>
    <n v="48000"/>
    <m/>
  </r>
  <r>
    <x v="2"/>
    <x v="7"/>
    <x v="2"/>
    <s v="MEA"/>
    <x v="3"/>
    <s v="Vienna"/>
    <s v="BALAKRIN"/>
    <d v="2025-04-10T00:00:00"/>
    <s v="1357"/>
    <n v="8"/>
    <s v="UN2491"/>
    <s v="ZNLC"/>
    <s v="Nouryon Functional Chemicals AB"/>
    <s v="CN_FF_5010491_F U Ningbo"/>
    <s v="4700160713"/>
    <s v="5405259"/>
    <s v="4700160713/5405259"/>
    <s v="MEA Bulk"/>
    <n v="48000"/>
    <s v="KG"/>
    <s v="CIF"/>
    <x v="7"/>
    <s v="Netherlands"/>
    <d v="2025-06-05T00:00:00"/>
    <d v="2025-04-27T00:00:00"/>
    <m/>
    <m/>
    <d v="2025-05-03T00:00:00"/>
    <n v="35"/>
    <d v="2025-06-07T00:00:00"/>
    <d v="2025-05-06T00:00:00"/>
    <d v="2025-04-27T00:00:00"/>
    <x v="0"/>
    <m/>
    <s v="CO_22TD"/>
    <n v="2"/>
    <n v="2"/>
    <x v="10"/>
    <s v="EVER ARM/1346W"/>
    <s v="EGLV143569164525"/>
    <s v="宁波梅山"/>
    <s v="EMC/HPL/MSC"/>
    <x v="0"/>
    <x v="0"/>
    <n v="15254"/>
    <n v="5180"/>
    <m/>
    <m/>
    <s v="NLRTM"/>
    <m/>
    <n v="1600"/>
    <m/>
    <x v="5"/>
    <x v="9"/>
    <d v="2025-04-27T00:00:00"/>
    <s v="CNY"/>
    <n v="358071"/>
    <m/>
    <m/>
    <m/>
    <n v="2"/>
    <m/>
    <m/>
    <m/>
    <n v="48000"/>
    <m/>
  </r>
  <r>
    <x v="2"/>
    <x v="7"/>
    <x v="0"/>
    <s v="EDA"/>
    <x v="3"/>
    <s v="Vienna"/>
    <s v="NIM1"/>
    <d v="2025-02-26T00:00:00"/>
    <s v="1357"/>
    <n v="8"/>
    <s v="UN1604"/>
    <s v="ZOR"/>
    <s v="Kao Oleochemical (Malaysia) Sdn Bhd"/>
    <s v="CN_FF_5010491_F U Ningbo"/>
    <s v="5103373832"/>
    <s v="5401365"/>
    <s v="5103373832/5401365"/>
    <s v="EDA Bulk"/>
    <n v="20000"/>
    <s v="KG"/>
    <s v="CIF"/>
    <x v="50"/>
    <s v="Malaysia"/>
    <d v="2025-05-13T00:00:00"/>
    <d v="2025-04-29T00:00:00"/>
    <m/>
    <m/>
    <d v="2025-05-08T00:00:00"/>
    <n v="15"/>
    <d v="2025-05-23T00:00:00"/>
    <d v="2025-05-15T00:00:00"/>
    <d v="2025-04-29T00:00:00"/>
    <x v="0"/>
    <m/>
    <s v="CO_22TD"/>
    <n v="1"/>
    <n v="1"/>
    <x v="11"/>
    <s v="MAERSK VALENCIA/518W"/>
    <s v="285416987"/>
    <s v="宁波二期"/>
    <s v="MSK/HPL"/>
    <x v="0"/>
    <x v="0"/>
    <n v="10242"/>
    <n v="1804"/>
    <m/>
    <m/>
    <s v="MYPEN"/>
    <m/>
    <n v="704"/>
    <m/>
    <x v="5"/>
    <x v="9"/>
    <d v="2025-04-29T00:00:00"/>
    <s v="USD"/>
    <n v="24400"/>
    <m/>
    <m/>
    <m/>
    <n v="1"/>
    <m/>
    <m/>
    <m/>
    <n v="20000"/>
    <m/>
  </r>
  <r>
    <x v="2"/>
    <x v="7"/>
    <x v="0"/>
    <s v="EDA"/>
    <x v="3"/>
    <s v="Vienna"/>
    <s v="NIM1"/>
    <d v="2025-02-26T00:00:00"/>
    <s v="1357"/>
    <n v="8"/>
    <s v="UN1604"/>
    <s v="ZOR"/>
    <s v="Kao Oleochemical (Malaysia) Sdn Bhd"/>
    <s v="CN_FF_5010491_F U Ningbo"/>
    <s v="5103373837"/>
    <s v="5401365"/>
    <s v="5103373837/5401365"/>
    <s v="EDA Bulk"/>
    <n v="20000"/>
    <s v="KG"/>
    <s v="CIF"/>
    <x v="50"/>
    <s v="Malaysia"/>
    <d v="2025-05-20T00:00:00"/>
    <d v="2025-04-29T00:00:00"/>
    <m/>
    <m/>
    <d v="2025-05-08T00:00:00"/>
    <n v="15"/>
    <d v="2025-05-23T00:00:00"/>
    <d v="2025-05-15T00:00:00"/>
    <d v="2025-04-29T00:00:00"/>
    <x v="0"/>
    <m/>
    <s v="CO_22TD"/>
    <n v="1"/>
    <n v="1"/>
    <x v="11"/>
    <s v="MAERSK VALENCIA 518W"/>
    <s v="285416988"/>
    <s v="宁波二期"/>
    <s v="MSK/HPL"/>
    <x v="0"/>
    <x v="0"/>
    <n v="10042"/>
    <n v="1804"/>
    <m/>
    <m/>
    <s v="MYPEN"/>
    <m/>
    <n v="704"/>
    <m/>
    <x v="5"/>
    <x v="9"/>
    <d v="2025-04-29T00:00:00"/>
    <s v="USD"/>
    <n v="24400"/>
    <m/>
    <m/>
    <m/>
    <n v="1"/>
    <m/>
    <m/>
    <m/>
    <n v="20000"/>
    <m/>
  </r>
  <r>
    <x v="2"/>
    <x v="7"/>
    <x v="0"/>
    <s v="DETA"/>
    <x v="3"/>
    <s v="Vienna"/>
    <s v="DAIR"/>
    <d v="2025-03-13T00:00:00"/>
    <s v="1357"/>
    <n v="8"/>
    <s v="UN2079"/>
    <s v="ZNLC"/>
    <s v="Nouryon Japan KK"/>
    <s v="CN_FF_5010491_F U Ningbo"/>
    <s v="4700159373"/>
    <s v="5405272"/>
    <s v="4700159373/5405272"/>
    <s v="DETA Drum 195kg/780kg"/>
    <n v="15600"/>
    <s v="KG"/>
    <s v="CIF"/>
    <x v="21"/>
    <s v="Japan"/>
    <d v="2025-05-12T00:00:00"/>
    <d v="2025-04-26T00:00:00"/>
    <d v="2025-04-27T00:00:00"/>
    <m/>
    <d v="2025-05-10T00:00:00"/>
    <n v="2"/>
    <d v="2025-05-12T00:00:00"/>
    <d v="2025-05-09T00:00:00"/>
    <d v="2025-04-30T00:00:00"/>
    <x v="0"/>
    <m/>
    <s v="CO_22GP"/>
    <n v="1"/>
    <n v="1"/>
    <x v="13"/>
    <s v="SITC RENHE/2511N"/>
    <s v="SITDNBOSI401117"/>
    <s v="宁波甬舟"/>
    <s v="SITC"/>
    <x v="0"/>
    <x v="0"/>
    <n v="11248"/>
    <n v="1000"/>
    <m/>
    <m/>
    <s v="JPOSA"/>
    <m/>
    <n v="1000"/>
    <m/>
    <x v="5"/>
    <x v="9"/>
    <d v="2025-04-30T00:00:00"/>
    <s v="CNY"/>
    <n v="309364"/>
    <m/>
    <m/>
    <m/>
    <n v="1"/>
    <m/>
    <m/>
    <m/>
    <n v="15600"/>
    <m/>
  </r>
  <r>
    <x v="2"/>
    <x v="7"/>
    <x v="0"/>
    <s v="AEEA"/>
    <x v="3"/>
    <s v="Vienna"/>
    <s v="DAIR"/>
    <d v="2025-03-26T00:00:00"/>
    <s v="1357"/>
    <n v="8"/>
    <s v="UN2735"/>
    <s v="ZNLC"/>
    <s v="Nouryon Japan K.K."/>
    <s v="CN_FF_5010491_F U Ningbo"/>
    <s v="4700159972"/>
    <s v="5411827"/>
    <s v="4700159972/5411827"/>
    <s v="AEEA Drum PL 210kg/840kg"/>
    <n v="16800"/>
    <s v="KG"/>
    <s v="CIF"/>
    <x v="32"/>
    <s v="Japan"/>
    <d v="2025-05-19T00:00:00"/>
    <d v="2025-04-26T00:00:00"/>
    <d v="2025-04-27T00:00:00"/>
    <m/>
    <d v="2025-05-11T00:00:00"/>
    <n v="6"/>
    <d v="2025-05-17T00:00:00"/>
    <d v="2025-05-10T00:00:00"/>
    <d v="2025-04-30T00:00:00"/>
    <x v="0"/>
    <s v="quality return"/>
    <s v="CO_22GP"/>
    <n v="1"/>
    <n v="1"/>
    <x v="13"/>
    <s v="SITC HAODE 2509N"/>
    <s v="SITDNBTKI401119"/>
    <s v="宁波甬舟"/>
    <s v="SITC"/>
    <x v="0"/>
    <x v="0"/>
    <n v="15063"/>
    <n v="1000"/>
    <m/>
    <m/>
    <s v="JPTYO"/>
    <m/>
    <n v="1000"/>
    <m/>
    <x v="5"/>
    <x v="9"/>
    <d v="2025-05-07T00:00:00"/>
    <s v="JPY"/>
    <n v="4964299"/>
    <s v="2645"/>
    <n v="400"/>
    <s v="Return - Quality Impact"/>
    <n v="1"/>
    <m/>
    <m/>
    <m/>
    <n v="16800"/>
    <m/>
  </r>
  <r>
    <x v="2"/>
    <x v="7"/>
    <x v="0"/>
    <s v="AEEA"/>
    <x v="4"/>
    <s v="Vienna"/>
    <s v="NIM1"/>
    <d v="2025-01-23T00:00:00"/>
    <s v="1357"/>
    <n v="8"/>
    <s v="UN2735"/>
    <s v="ZOR"/>
    <s v="BASF (Thai) Limited"/>
    <s v="CN_FF_5010491_F U Ningbo"/>
    <s v="5103356545"/>
    <s v="5411149"/>
    <s v="5103356545/5411149"/>
    <s v="AEEA IBC 1000kg"/>
    <n v="18000"/>
    <s v="KG"/>
    <s v="CIF"/>
    <x v="13"/>
    <s v="Thailand"/>
    <d v="2025-05-20T00:00:00"/>
    <d v="2025-04-26T00:00:00"/>
    <d v="2025-04-27T00:00:00"/>
    <m/>
    <d v="2025-05-11T00:00:00"/>
    <n v="9"/>
    <d v="2025-05-20T00:00:00"/>
    <d v="2025-05-18T00:00:00"/>
    <d v="2025-05-13T00:00:00"/>
    <x v="0"/>
    <s v="quality return"/>
    <s v="CO_22GP"/>
    <n v="1"/>
    <n v="1"/>
    <x v="0"/>
    <s v="YM CAPACITY 052S"/>
    <s v="OOLU2158397300"/>
    <s v="宁波三期"/>
    <s v="OOCL"/>
    <x v="0"/>
    <x v="0"/>
    <n v="5572"/>
    <n v="700"/>
    <m/>
    <m/>
    <s v="THLCH"/>
    <m/>
    <n v="700"/>
    <m/>
    <x v="5"/>
    <x v="9"/>
    <d v="2025-05-08T00:00:00"/>
    <s v="USD"/>
    <n v="39600"/>
    <m/>
    <m/>
    <s v="Return - Quality Impact"/>
    <n v="1"/>
    <m/>
    <m/>
    <m/>
    <n v="18000"/>
    <m/>
  </r>
  <r>
    <x v="2"/>
    <x v="7"/>
    <x v="5"/>
    <s v="MEA"/>
    <x v="4"/>
    <s v="Vienna"/>
    <s v="VENTURAM"/>
    <d v="2025-04-17T00:00:00"/>
    <s v="1357"/>
    <n v="8"/>
    <s v="UN2491"/>
    <s v="ZOR"/>
    <s v="Thames River Corp."/>
    <s v="CN_FF_5010491_F U Ningbo"/>
    <s v="5103401227"/>
    <s v="8020380"/>
    <s v="5103401227/8020380"/>
    <s v="MEA IBC 1000 kg"/>
    <n v="36000"/>
    <s v="KG"/>
    <s v="CIF"/>
    <x v="53"/>
    <s v="Canada"/>
    <d v="2025-06-07T00:00:00"/>
    <d v="2025-05-04T00:00:00"/>
    <d v="2025-05-06T00:00:00"/>
    <m/>
    <d v="2025-05-11T00:00:00"/>
    <n v="40"/>
    <d v="2025-06-20T00:00:00"/>
    <d v="2025-05-12T00:00:00"/>
    <d v="2025-05-07T00:00:00"/>
    <x v="0"/>
    <m/>
    <s v="CO_22GP"/>
    <n v="2"/>
    <n v="2"/>
    <x v="5"/>
    <s v="VIENNA EXPRESS/519E"/>
    <s v="HLCUNG12504UHNS4"/>
    <s v="宁波梅山"/>
    <s v="HPL"/>
    <x v="0"/>
    <x v="0"/>
    <n v="9914"/>
    <n v="6746"/>
    <m/>
    <m/>
    <s v="CATOR"/>
    <m/>
    <n v="3373"/>
    <m/>
    <x v="5"/>
    <x v="9"/>
    <d v="2025-05-09T00:00:00"/>
    <s v="USD"/>
    <n v="45000"/>
    <m/>
    <m/>
    <m/>
    <n v="2"/>
    <m/>
    <m/>
    <m/>
    <n v="36000"/>
    <m/>
  </r>
  <r>
    <x v="2"/>
    <x v="7"/>
    <x v="0"/>
    <s v="MEA"/>
    <x v="4"/>
    <s v="Vienna"/>
    <s v="NIM1"/>
    <d v="2025-02-27T00:00:00"/>
    <s v="1357"/>
    <n v="8"/>
    <s v="UN2491"/>
    <s v="ZOR"/>
    <s v="PT Clariant Indonesia"/>
    <s v="CN_FF_5010491_F U Ningbo"/>
    <s v="5103374738"/>
    <s v="5405260"/>
    <s v="5103374738/5405260"/>
    <s v="MEA Drum PL 210kg/840kg"/>
    <n v="16800"/>
    <s v="KG"/>
    <s v="CIF"/>
    <x v="1"/>
    <s v="Indonesia"/>
    <d v="2025-05-25T00:00:00"/>
    <d v="2025-05-04T00:00:00"/>
    <d v="2025-05-06T00:00:00"/>
    <m/>
    <d v="2025-05-13T00:00:00"/>
    <n v="12"/>
    <d v="2025-05-25T00:00:00"/>
    <d v="2025-05-17T00:00:00"/>
    <d v="2025-05-13T00:00:00"/>
    <x v="0"/>
    <m/>
    <s v="CO_22GP"/>
    <n v="1"/>
    <n v="1"/>
    <x v="10"/>
    <s v="EVER ONWARD 0425-039S"/>
    <s v="EGLV143569167052"/>
    <s v="宁波梅山"/>
    <s v="MSK/EMC"/>
    <x v="0"/>
    <x v="0"/>
    <n v="6032"/>
    <n v="950"/>
    <m/>
    <m/>
    <s v="IDJKT"/>
    <m/>
    <n v="950"/>
    <m/>
    <x v="5"/>
    <x v="9"/>
    <d v="2025-05-09T00:00:00"/>
    <s v="USD"/>
    <n v="18480"/>
    <m/>
    <m/>
    <m/>
    <n v="1"/>
    <m/>
    <m/>
    <m/>
    <n v="16800"/>
    <m/>
  </r>
  <r>
    <x v="2"/>
    <x v="7"/>
    <x v="2"/>
    <s v="MEA"/>
    <x v="4"/>
    <s v="Vienna"/>
    <s v="BALAKRIN"/>
    <d v="2025-04-10T00:00:00"/>
    <s v="1357"/>
    <n v="8"/>
    <s v="UN2491"/>
    <s v="ZNLC"/>
    <s v="Nouryon Functional Chemicals AB"/>
    <s v="CN_FF_5010491_F U Ningbo"/>
    <s v="4700160716"/>
    <s v="5405259"/>
    <s v="4700160716/5405259"/>
    <s v="MEA Bulk"/>
    <n v="48000"/>
    <s v="KG"/>
    <s v="CIF"/>
    <x v="7"/>
    <s v="Netherlands"/>
    <d v="2025-06-16T00:00:00"/>
    <d v="2025-05-08T00:00:00"/>
    <m/>
    <m/>
    <d v="2025-05-14T00:00:00"/>
    <n v="35"/>
    <d v="2025-06-18T00:00:00"/>
    <d v="2025-05-15T00:00:00"/>
    <d v="2025-05-08T00:00:00"/>
    <x v="0"/>
    <m/>
    <s v="CO_22TD"/>
    <n v="2"/>
    <n v="2"/>
    <x v="10"/>
    <s v="EVER ALOT/1348W"/>
    <s v="EGLV143569164533"/>
    <s v="宁波梅山"/>
    <s v="EMC/HPL/MSC"/>
    <x v="0"/>
    <x v="0"/>
    <n v="15254"/>
    <n v="5070"/>
    <m/>
    <m/>
    <s v="NLRTM"/>
    <m/>
    <n v="1600"/>
    <m/>
    <x v="5"/>
    <x v="9"/>
    <d v="2025-05-08T00:00:00"/>
    <s v="CNY"/>
    <n v="358369"/>
    <m/>
    <m/>
    <m/>
    <n v="2"/>
    <m/>
    <m/>
    <m/>
    <n v="48000"/>
    <m/>
  </r>
  <r>
    <x v="2"/>
    <x v="7"/>
    <x v="2"/>
    <s v="MEA"/>
    <x v="4"/>
    <s v="Vienna"/>
    <s v="BALAKRIN"/>
    <d v="2025-04-10T00:00:00"/>
    <s v="1357"/>
    <n v="8"/>
    <s v="UN2491"/>
    <s v="ZNLC"/>
    <s v="Nouryon Functional Chemicals AB"/>
    <s v="CN_FF_5010491_F U Ningbo"/>
    <s v="4700160719"/>
    <s v="5405259"/>
    <s v="4700160719/5405259"/>
    <s v="MEA Bulk"/>
    <n v="48000"/>
    <s v="KG"/>
    <s v="CIF"/>
    <x v="7"/>
    <s v="Netherlands"/>
    <d v="2025-06-16T00:00:00"/>
    <d v="2025-05-08T00:00:00"/>
    <m/>
    <m/>
    <d v="2025-05-14T00:00:00"/>
    <n v="35"/>
    <d v="2025-06-18T00:00:00"/>
    <d v="2025-05-15T00:00:00"/>
    <d v="2025-05-08T00:00:00"/>
    <x v="0"/>
    <m/>
    <s v="CO_22TD"/>
    <n v="2"/>
    <n v="2"/>
    <x v="10"/>
    <s v="EVER ALOT/1348W"/>
    <s v="EGLV143569164542"/>
    <s v="宁波梅山"/>
    <s v="EMC/HPL/MSC"/>
    <x v="0"/>
    <x v="0"/>
    <n v="15254"/>
    <n v="5070"/>
    <m/>
    <m/>
    <s v="NLRTM"/>
    <m/>
    <n v="1600"/>
    <m/>
    <x v="5"/>
    <x v="9"/>
    <d v="2025-05-08T00:00:00"/>
    <s v="CNY"/>
    <n v="358369"/>
    <m/>
    <m/>
    <m/>
    <n v="2"/>
    <m/>
    <m/>
    <m/>
    <n v="48000"/>
    <m/>
  </r>
  <r>
    <x v="2"/>
    <x v="7"/>
    <x v="1"/>
    <s v="MEA"/>
    <x v="4"/>
    <s v="Vienna"/>
    <s v="JADHAVS"/>
    <d v="2025-03-18T00:00:00"/>
    <s v="1135"/>
    <n v="8"/>
    <s v="UN2491"/>
    <s v="ZNLC"/>
    <s v="Nouryon Chemicals India Private Ltd"/>
    <s v="CN_FF_5010491_F U Ningbo"/>
    <s v="4700159622"/>
    <s v="5405260"/>
    <s v="4700159622/5405260"/>
    <s v="MEA Drum PL 210kg/840kg"/>
    <n v="16800"/>
    <s v="KG"/>
    <s v="CIF"/>
    <x v="6"/>
    <s v="India"/>
    <d v="2025-05-30T00:00:00"/>
    <d v="2025-05-04T00:00:00"/>
    <d v="2025-05-06T00:00:00"/>
    <m/>
    <d v="2025-05-16T00:00:00"/>
    <n v="16"/>
    <d v="2025-06-01T00:00:00"/>
    <d v="2025-05-14T00:00:00"/>
    <d v="2025-05-09T00:00:00"/>
    <x v="0"/>
    <m/>
    <s v="CO_22GP"/>
    <n v="1"/>
    <n v="1"/>
    <x v="4"/>
    <s v="YM UNICORN 075W"/>
    <s v="ONEYNB5BDE245700 "/>
    <s v="宁波三期"/>
    <s v="MSC/ONE"/>
    <x v="0"/>
    <x v="0"/>
    <n v="5872"/>
    <n v="1351"/>
    <m/>
    <m/>
    <s v="INNSA"/>
    <m/>
    <n v="1351"/>
    <m/>
    <x v="5"/>
    <x v="9"/>
    <d v="2025-05-09T00:00:00"/>
    <s v="USD"/>
    <n v="16027"/>
    <m/>
    <m/>
    <m/>
    <n v="1"/>
    <m/>
    <m/>
    <m/>
    <n v="16800"/>
    <m/>
  </r>
  <r>
    <x v="2"/>
    <x v="7"/>
    <x v="1"/>
    <s v="EDA"/>
    <x v="4"/>
    <s v="Vienna"/>
    <s v="JADHAVS"/>
    <d v="2025-03-19T00:00:00"/>
    <s v="1135"/>
    <n v="8"/>
    <s v="UN1604"/>
    <s v="ZNLC"/>
    <s v="Nouryon Chemicals India Private Ltd"/>
    <s v="CN_FF_5010491_F U Ningbo"/>
    <s v="4700159681"/>
    <s v="5405268"/>
    <s v="4700159681/5405268"/>
    <s v="EDA Drum 180kg/720kg"/>
    <n v="14400"/>
    <s v="KG"/>
    <s v="CIP"/>
    <x v="52"/>
    <s v="India"/>
    <d v="2025-05-20T00:00:00"/>
    <d v="2025-05-03T00:00:00"/>
    <d v="2025-05-06T00:00:00"/>
    <m/>
    <d v="2025-05-16T00:00:00"/>
    <n v="23"/>
    <d v="2025-06-08T00:00:00"/>
    <d v="2025-05-14T00:00:00"/>
    <d v="2025-05-09T00:00:00"/>
    <x v="0"/>
    <m/>
    <s v="CO_22GP"/>
    <n v="1"/>
    <n v="1"/>
    <x v="4"/>
    <s v="YM UNICORN 075W"/>
    <s v="ONEYNB5BDE244600 "/>
    <s v="宁波三期"/>
    <s v="ONE"/>
    <x v="0"/>
    <x v="0"/>
    <n v="5522"/>
    <n v="2315"/>
    <m/>
    <m/>
    <s v="INLUH"/>
    <m/>
    <n v="2315"/>
    <m/>
    <x v="5"/>
    <x v="9"/>
    <d v="2025-05-09T00:00:00"/>
    <s v="USD"/>
    <n v="20097"/>
    <m/>
    <m/>
    <m/>
    <n v="1"/>
    <m/>
    <m/>
    <m/>
    <n v="14400"/>
    <m/>
  </r>
  <r>
    <x v="2"/>
    <x v="7"/>
    <x v="0"/>
    <s v="MEA"/>
    <x v="4"/>
    <s v="Vienna"/>
    <s v="NIM1"/>
    <d v="2025-04-08T00:00:00"/>
    <s v="1357"/>
    <n v="8"/>
    <s v="UN2491"/>
    <s v="ZOR"/>
    <s v="PT Pelita Abadi Sentosa"/>
    <s v="CN_FF_5010491_F U Ningbo"/>
    <s v="5103395270"/>
    <s v="5405260"/>
    <s v="5103395270/5405260"/>
    <s v="MEA Drum PL 210kg/840kg"/>
    <n v="16800"/>
    <s v="KG"/>
    <s v="CIF"/>
    <x v="1"/>
    <s v="Indonesia"/>
    <d v="2025-06-08T00:00:00"/>
    <d v="2025-05-05T00:00:00"/>
    <d v="2025-05-06T00:00:00"/>
    <m/>
    <d v="2025-05-16T00:00:00"/>
    <n v="11"/>
    <d v="2025-05-27T00:00:00"/>
    <d v="2025-05-17T00:00:00"/>
    <d v="2025-05-13T00:00:00"/>
    <x v="0"/>
    <m/>
    <s v="CO_22GP"/>
    <n v="1"/>
    <n v="1"/>
    <x v="10"/>
    <s v="EVER ONWARD 0425-039S"/>
    <s v="EGLV143569168539"/>
    <s v="宁波梅山"/>
    <s v="MSK/EMC"/>
    <x v="0"/>
    <x v="0"/>
    <n v="6282"/>
    <n v="950"/>
    <m/>
    <m/>
    <s v="IDJKT"/>
    <m/>
    <n v="950"/>
    <m/>
    <x v="5"/>
    <x v="9"/>
    <d v="2025-05-13T00:00:00"/>
    <s v="USD"/>
    <n v="18984"/>
    <m/>
    <m/>
    <m/>
    <n v="1"/>
    <m/>
    <m/>
    <m/>
    <n v="16800"/>
    <m/>
  </r>
  <r>
    <x v="2"/>
    <x v="7"/>
    <x v="0"/>
    <s v="DETA"/>
    <x v="4"/>
    <s v="Vienna"/>
    <s v="DAIR"/>
    <d v="2025-04-01T00:00:00"/>
    <s v="1357"/>
    <n v="8"/>
    <s v="UN2079"/>
    <s v="ZNLC"/>
    <s v="Nouryon Japan KK"/>
    <s v="CN_FF_5010491_F U Ningbo"/>
    <s v="4700160232"/>
    <s v="5405272"/>
    <s v="4700160232/5405272"/>
    <s v="DETA Drum 195kg/780kg"/>
    <n v="15600"/>
    <s v="KG"/>
    <s v="CIF"/>
    <x v="21"/>
    <s v="Japan"/>
    <d v="2025-05-25T00:00:00"/>
    <d v="2025-05-03T00:00:00"/>
    <d v="2025-05-06T00:00:00"/>
    <m/>
    <d v="2025-05-17T00:00:00"/>
    <n v="2"/>
    <d v="2025-05-19T00:00:00"/>
    <d v="2025-05-16T00:00:00"/>
    <d v="2025-05-09T00:00:00"/>
    <x v="0"/>
    <m/>
    <s v="CO_22GP"/>
    <n v="1"/>
    <n v="1"/>
    <x v="13"/>
    <s v="SITC MINHE/2511N"/>
    <s v="SITDNBOSI401118 "/>
    <s v="宁波甬舟"/>
    <s v="SITC"/>
    <x v="0"/>
    <x v="0"/>
    <n v="7218"/>
    <n v="1000"/>
    <m/>
    <m/>
    <s v="JPOSA"/>
    <m/>
    <n v="1000"/>
    <m/>
    <x v="5"/>
    <x v="9"/>
    <d v="2025-05-14T00:00:00"/>
    <s v="CNY"/>
    <n v="309364"/>
    <m/>
    <m/>
    <m/>
    <n v="1"/>
    <m/>
    <m/>
    <m/>
    <n v="15600"/>
    <m/>
  </r>
  <r>
    <x v="2"/>
    <x v="7"/>
    <x v="1"/>
    <s v="PIP68"/>
    <x v="4"/>
    <s v="Vienna"/>
    <s v="JADHAVS"/>
    <d v="2025-02-19T00:00:00"/>
    <s v="1135"/>
    <n v="8"/>
    <s v="UN2579"/>
    <s v="ZNLC"/>
    <s v="Nouryon Chemicals India Private Ltd"/>
    <s v="CN_FF_5010491_F U Ningbo"/>
    <s v="4700158271"/>
    <s v="5405275"/>
    <s v="4700158271/5405275"/>
    <s v="PIP-68% 205kg/820kg"/>
    <n v="16400"/>
    <s v="KG"/>
    <s v="CIF"/>
    <x v="49"/>
    <s v="India"/>
    <d v="2025-05-15T00:00:00"/>
    <d v="2025-04-28T00:00:00"/>
    <d v="2025-04-29T00:00:00"/>
    <m/>
    <d v="2025-05-18T00:00:00"/>
    <n v="12"/>
    <d v="2025-05-30T00:00:00"/>
    <d v="2025-05-21T00:00:00"/>
    <d v="2025-05-16T00:00:00"/>
    <x v="0"/>
    <m/>
    <s v="CO_22GP"/>
    <n v="1"/>
    <n v="1"/>
    <x v="13"/>
    <s v="SNL HAIKOU/2504W"/>
    <s v="SITDNBCEI401186"/>
    <s v="宁波二期"/>
    <s v="CMA"/>
    <x v="1"/>
    <x v="11"/>
    <n v="9712"/>
    <n v="1750"/>
    <m/>
    <m/>
    <s v="INMAA"/>
    <m/>
    <m/>
    <n v="1750"/>
    <x v="5"/>
    <x v="9"/>
    <d v="2025-04-29T00:00:00"/>
    <s v="USD"/>
    <n v="29984"/>
    <m/>
    <m/>
    <m/>
    <m/>
    <m/>
    <n v="1"/>
    <m/>
    <n v="16400"/>
    <m/>
  </r>
  <r>
    <x v="2"/>
    <x v="7"/>
    <x v="0"/>
    <s v="AEEA"/>
    <x v="4"/>
    <s v="Vienna"/>
    <s v="ISHIKAWY"/>
    <d v="2025-03-06T00:00:00"/>
    <s v="1357"/>
    <n v="8"/>
    <s v="UN2735"/>
    <s v="ZNLC"/>
    <s v="Nouryon Japan K.K."/>
    <s v="CN_FF_5010491_F U Ningbo"/>
    <s v="4700159010"/>
    <s v="5405282"/>
    <s v="4700159010/5405282"/>
    <s v="AEEA Bulk (HEDA)"/>
    <n v="42000"/>
    <s v="KG"/>
    <s v="CIF"/>
    <x v="32"/>
    <s v="Japan"/>
    <d v="2025-05-22T00:00:00"/>
    <d v="2025-05-12T00:00:00"/>
    <m/>
    <m/>
    <d v="2025-05-18T00:00:00"/>
    <n v="6"/>
    <d v="2025-05-24T00:00:00"/>
    <d v="2025-05-20T00:00:00"/>
    <d v="2025-05-12T00:00:00"/>
    <x v="0"/>
    <s v="quality return"/>
    <s v="CO_22TD"/>
    <n v="2"/>
    <n v="2"/>
    <x v="13"/>
    <s v="INDURO V.2509N"/>
    <s v="SITDNBTKI401188"/>
    <s v="宁波甬舟"/>
    <s v="SITC"/>
    <x v="0"/>
    <x v="0"/>
    <n v="15002"/>
    <n v="2000"/>
    <m/>
    <m/>
    <s v="JPTYO"/>
    <m/>
    <n v="1000"/>
    <m/>
    <x v="5"/>
    <x v="9"/>
    <d v="2025-05-07T00:00:00"/>
    <s v="JPY"/>
    <n v="11508000"/>
    <s v="3490"/>
    <n v="2140"/>
    <s v="Return - Quality Impact"/>
    <n v="2"/>
    <m/>
    <m/>
    <m/>
    <n v="42000"/>
    <m/>
  </r>
  <r>
    <x v="2"/>
    <x v="7"/>
    <x v="0"/>
    <s v="DETA"/>
    <x v="4"/>
    <s v="Vienna"/>
    <s v="DAIR"/>
    <d v="2025-04-16T00:00:00"/>
    <s v="1357"/>
    <n v="8"/>
    <s v="UN2079"/>
    <s v="ZNLC"/>
    <s v="Nouryon Japan K.K."/>
    <s v="CN_FF_5010491_F U Ningbo"/>
    <s v="4700160913"/>
    <s v="5405272"/>
    <s v="4700160913/5405272"/>
    <s v="DETA Drum 195kg/780kg"/>
    <n v="15600"/>
    <s v="KG"/>
    <s v="CIF"/>
    <x v="32"/>
    <s v="Japan"/>
    <d v="2025-05-22T00:00:00"/>
    <d v="2025-05-03T00:00:00"/>
    <d v="2025-05-06T00:00:00"/>
    <m/>
    <d v="2025-05-18T00:00:00"/>
    <n v="6"/>
    <d v="2025-05-24T00:00:00"/>
    <d v="2025-05-20T00:00:00"/>
    <d v="2025-05-12T00:00:00"/>
    <x v="0"/>
    <m/>
    <s v="CO_22GP"/>
    <n v="1"/>
    <n v="1"/>
    <x v="13"/>
    <s v="INDURO V.2509N"/>
    <s v="SITDNBTKI401153 "/>
    <s v="宁波甬舟"/>
    <s v="SITC"/>
    <x v="0"/>
    <x v="0"/>
    <n v="7028"/>
    <n v="1000"/>
    <m/>
    <m/>
    <s v="JPTYO"/>
    <m/>
    <n v="1000"/>
    <m/>
    <x v="5"/>
    <x v="9"/>
    <d v="2025-05-09T00:00:00"/>
    <s v="JPY"/>
    <n v="6450460"/>
    <m/>
    <m/>
    <m/>
    <n v="1"/>
    <m/>
    <m/>
    <m/>
    <n v="15600"/>
    <m/>
  </r>
  <r>
    <x v="2"/>
    <x v="7"/>
    <x v="1"/>
    <s v="EDA"/>
    <x v="4"/>
    <s v="Vienna"/>
    <s v="JADHAVS"/>
    <d v="2025-04-07T00:00:00"/>
    <s v="1357"/>
    <n v="8"/>
    <s v="UN1604"/>
    <s v="ZNLC"/>
    <s v="Nouryon Chemicals India Private Ltd"/>
    <s v="CN_FF_5010491_F U Ningbo"/>
    <s v="4700160499"/>
    <s v="5401365"/>
    <s v="4700160499/5401365"/>
    <s v="EDA Bulk"/>
    <n v="63000"/>
    <s v="KG"/>
    <s v="CIF"/>
    <x v="51"/>
    <s v="India"/>
    <d v="2025-06-16T00:00:00"/>
    <d v="2025-05-05T00:00:00"/>
    <m/>
    <m/>
    <d v="2025-05-20T00:00:00"/>
    <n v="30"/>
    <d v="2025-06-19T00:00:00"/>
    <d v="2025-05-20T00:00:00"/>
    <d v="2025-05-05T00:00:00"/>
    <x v="0"/>
    <m/>
    <s v="CO_22TD"/>
    <n v="3"/>
    <n v="3"/>
    <x v="6"/>
    <s v="MSC SINDY/QH519A"/>
    <s v="177GDGNTN03561A/MEDURV794132 "/>
    <s v="宁波四期"/>
    <s v="MSC"/>
    <x v="0"/>
    <x v="0"/>
    <n v="27116"/>
    <n v="8205"/>
    <m/>
    <m/>
    <s v="INHZA"/>
    <m/>
    <n v="1445"/>
    <m/>
    <x v="5"/>
    <x v="9"/>
    <d v="2025-05-05T00:00:00"/>
    <s v="USD"/>
    <n v="75716"/>
    <m/>
    <m/>
    <m/>
    <n v="3"/>
    <m/>
    <m/>
    <m/>
    <n v="63000"/>
    <m/>
  </r>
  <r>
    <x v="2"/>
    <x v="7"/>
    <x v="1"/>
    <s v="EDA"/>
    <x v="4"/>
    <s v="Vienna"/>
    <s v="JADHAVS"/>
    <d v="2025-04-07T00:00:00"/>
    <s v="1357"/>
    <n v="8"/>
    <s v="UN1604"/>
    <s v="ZNLC"/>
    <s v="Nouryon Chemicals India Private Ltd"/>
    <s v="CN_FF_5010491_F U Ningbo"/>
    <s v="4700160500"/>
    <s v="5401365"/>
    <s v="4700160500/5401365"/>
    <s v="EDA Bulk"/>
    <n v="42000"/>
    <s v="KG"/>
    <s v="CIF"/>
    <x v="51"/>
    <s v="India"/>
    <d v="2025-06-16T00:00:00"/>
    <d v="2025-05-06T00:00:00"/>
    <m/>
    <m/>
    <d v="2025-05-20T00:00:00"/>
    <n v="30"/>
    <d v="2025-06-19T00:00:00"/>
    <d v="2025-05-20T00:00:00"/>
    <d v="2025-05-06T00:00:00"/>
    <x v="0"/>
    <m/>
    <s v="CO_22TD"/>
    <n v="2"/>
    <n v="2"/>
    <x v="6"/>
    <s v="MSC SINDY/QH519A"/>
    <s v="177GDGNTN03562A/MEDURV797259 "/>
    <s v="宁波四期"/>
    <s v="MSC"/>
    <x v="0"/>
    <x v="0"/>
    <n v="17504"/>
    <n v="5400"/>
    <m/>
    <m/>
    <s v="INHZA"/>
    <m/>
    <n v="1445"/>
    <m/>
    <x v="5"/>
    <x v="9"/>
    <d v="2025-05-06T00:00:00"/>
    <s v="USD"/>
    <n v="50477"/>
    <m/>
    <m/>
    <m/>
    <n v="2"/>
    <m/>
    <m/>
    <m/>
    <n v="42000"/>
    <m/>
  </r>
  <r>
    <x v="2"/>
    <x v="7"/>
    <x v="0"/>
    <s v="AEEA"/>
    <x v="4"/>
    <s v="Vienna"/>
    <s v="XUY9"/>
    <d v="2025-04-29T00:00:00"/>
    <s v="1357"/>
    <n v="8"/>
    <s v="UN2735"/>
    <s v="ZOR"/>
    <s v="Keeneyes industrial Corp."/>
    <s v="CN_FF_5010491_F U Ningbo"/>
    <s v="5103406396"/>
    <s v="5411827"/>
    <s v="5103406396/5411827"/>
    <s v="AEEA Drum PL 210kg/840kg"/>
    <n v="16800"/>
    <s v="KG"/>
    <s v="CIF"/>
    <x v="17"/>
    <s v="Taiwan, China"/>
    <d v="2025-06-06T00:00:00"/>
    <d v="2025-05-12T00:00:00"/>
    <d v="2025-05-13T00:00:00"/>
    <m/>
    <d v="2025-05-20T00:00:00"/>
    <n v="4"/>
    <d v="2025-05-24T00:00:00"/>
    <m/>
    <d v="2025-05-16T00:00:00"/>
    <x v="4"/>
    <s v="quality return"/>
    <s v="CO_22GP"/>
    <n v="1"/>
    <n v="1"/>
    <x v="10"/>
    <s v="TEH VICTORY/25017S "/>
    <s v="EGLV143563567962 "/>
    <s v="宁波大榭"/>
    <s v="EMC"/>
    <x v="0"/>
    <x v="0"/>
    <m/>
    <m/>
    <m/>
    <m/>
    <s v="TWKEL"/>
    <m/>
    <n v="900"/>
    <m/>
    <x v="5"/>
    <x v="9"/>
    <d v="2025-05-16T00:00:00"/>
    <s v="USD"/>
    <n v="23520"/>
    <s v="3730"/>
    <m/>
    <s v="Return - Quality Impact"/>
    <n v="1"/>
    <m/>
    <m/>
    <m/>
    <m/>
    <n v="16800"/>
  </r>
  <r>
    <x v="2"/>
    <x v="7"/>
    <x v="1"/>
    <s v="EDA"/>
    <x v="4"/>
    <s v="Vienna"/>
    <s v="JADHAVS"/>
    <d v="2025-04-29T00:00:00"/>
    <s v="1135"/>
    <n v="8"/>
    <s v="UN1604"/>
    <s v="ZNLC"/>
    <s v="Nouryon Chemicals India Private Ltd"/>
    <s v="CN_FF_5010491_F U Ningbo"/>
    <s v="4700161401"/>
    <s v="5405268"/>
    <s v="4700161401/5405268"/>
    <s v="EDA Drum 180kg/720kg"/>
    <n v="14400"/>
    <s v="KG"/>
    <s v="CIP"/>
    <x v="52"/>
    <s v="India"/>
    <d v="2025-06-09T00:00:00"/>
    <d v="2025-05-11T00:00:00"/>
    <d v="2025-05-13T00:00:00"/>
    <m/>
    <d v="2025-05-21T00:00:00"/>
    <n v="23"/>
    <d v="2025-06-13T00:00:00"/>
    <d v="2025-05-23T00:00:00"/>
    <d v="2025-05-15T00:00:00"/>
    <x v="0"/>
    <m/>
    <s v="CO_22GP"/>
    <n v="1"/>
    <n v="1"/>
    <x v="4"/>
    <s v="YM MILESTONE 096W"/>
    <s v="ONEYNB5BDE781500"/>
    <s v="宁波三期"/>
    <s v="ONE"/>
    <x v="0"/>
    <x v="0"/>
    <n v="5642"/>
    <n v="2315"/>
    <m/>
    <m/>
    <s v="INLUH"/>
    <m/>
    <n v="1351"/>
    <m/>
    <x v="5"/>
    <x v="9"/>
    <d v="2025-05-16T00:00:00"/>
    <s v="USD"/>
    <n v="20097"/>
    <m/>
    <m/>
    <m/>
    <n v="1"/>
    <m/>
    <m/>
    <m/>
    <n v="14400"/>
    <m/>
  </r>
  <r>
    <x v="2"/>
    <x v="7"/>
    <x v="0"/>
    <s v="EDA"/>
    <x v="4"/>
    <s v="Vienna"/>
    <s v="NIM1"/>
    <d v="2025-02-26T00:00:00"/>
    <s v="1357"/>
    <n v="8"/>
    <s v="UN1604"/>
    <s v="ZOR"/>
    <s v="Kao Oleochemical (Malaysia) Sdn Bhd"/>
    <s v="CN_FF_5010491_F U Ningbo"/>
    <s v="5103373838"/>
    <s v="5401365"/>
    <s v="5103373838/5401365"/>
    <s v="EDA Bulk"/>
    <n v="20000"/>
    <s v="KG"/>
    <s v="CIF"/>
    <x v="50"/>
    <s v="Malaysia"/>
    <d v="2025-06-02T00:00:00"/>
    <d v="2025-05-15T00:00:00"/>
    <m/>
    <m/>
    <d v="2025-05-21T00:00:00"/>
    <n v="16"/>
    <d v="2025-06-06T00:00:00"/>
    <d v="2025-05-23T00:00:00"/>
    <d v="2025-05-15T00:00:00"/>
    <x v="0"/>
    <m/>
    <s v="CO_22TD"/>
    <n v="1"/>
    <n v="1"/>
    <x v="11"/>
    <s v="MAERSK KWANGYANG/520S"/>
    <s v="263947919"/>
    <s v="宁波三期"/>
    <s v="HPL/MSK"/>
    <x v="0"/>
    <x v="0"/>
    <n v="7992"/>
    <n v="1524"/>
    <m/>
    <m/>
    <s v="MYPEN"/>
    <m/>
    <n v="704"/>
    <m/>
    <x v="5"/>
    <x v="9"/>
    <d v="2025-05-15T00:00:00"/>
    <s v="USD"/>
    <n v="24400"/>
    <m/>
    <m/>
    <m/>
    <n v="1"/>
    <m/>
    <m/>
    <m/>
    <n v="20000"/>
    <m/>
  </r>
  <r>
    <x v="2"/>
    <x v="7"/>
    <x v="0"/>
    <s v="EDA"/>
    <x v="4"/>
    <s v="Vienna"/>
    <s v="NIM1"/>
    <d v="2025-04-18T00:00:00"/>
    <s v="1357"/>
    <n v="8"/>
    <s v="UN1604"/>
    <s v="ZOR"/>
    <s v="IRPC Polyol Company Limited"/>
    <s v="CN_FF_5010491_F U Ningbo"/>
    <s v="5103400863"/>
    <s v="5405268"/>
    <s v="5103400863/5405268"/>
    <s v="EDA Drum 180kg/720kg"/>
    <n v="14400"/>
    <s v="KG"/>
    <s v="CIF"/>
    <x v="13"/>
    <s v="Thailand"/>
    <d v="2025-06-01T00:00:00"/>
    <d v="2025-05-07T00:00:00"/>
    <d v="2025-05-08T00:00:00"/>
    <m/>
    <d v="2025-05-22T00:00:00"/>
    <n v="6"/>
    <d v="2025-05-28T00:00:00"/>
    <d v="2025-05-24T00:00:00"/>
    <d v="2025-05-16T00:00:00"/>
    <x v="0"/>
    <m/>
    <s v="CO_22GP"/>
    <n v="1"/>
    <n v="1"/>
    <x v="0"/>
    <s v="DEAR PANEL/007S "/>
    <s v="OOLU2158594390"/>
    <s v="宁波三期"/>
    <s v="OOCL"/>
    <x v="0"/>
    <x v="0"/>
    <n v="5742"/>
    <n v="700"/>
    <m/>
    <m/>
    <s v="THLCH"/>
    <m/>
    <n v="700"/>
    <m/>
    <x v="5"/>
    <x v="9"/>
    <d v="2025-05-16T00:00:00"/>
    <s v="USD"/>
    <n v="19440"/>
    <m/>
    <m/>
    <m/>
    <n v="1"/>
    <m/>
    <m/>
    <m/>
    <n v="14400"/>
    <m/>
  </r>
  <r>
    <x v="2"/>
    <x v="7"/>
    <x v="1"/>
    <s v="EDA"/>
    <x v="4"/>
    <s v="Vienna"/>
    <s v="JADHAVS"/>
    <d v="2025-02-14T00:00:00"/>
    <s v="1135"/>
    <n v="8"/>
    <s v="UN1604"/>
    <s v="ZNLC"/>
    <s v="Nouryon Chemicals India Private Ltd"/>
    <s v="CN_FF_5010491_F U Ningbo"/>
    <s v="4700158078"/>
    <s v="5405268"/>
    <s v="4700158078/5405268"/>
    <s v="EDA Drum 180kg/720kg"/>
    <n v="14400"/>
    <s v="KG"/>
    <s v="CIF"/>
    <x v="6"/>
    <s v="India"/>
    <d v="2025-06-05T00:00:00"/>
    <d v="2025-03-09T00:00:00"/>
    <d v="2025-04-01T00:00:00"/>
    <m/>
    <d v="2025-05-22T00:00:00"/>
    <n v="14"/>
    <d v="2025-06-05T00:00:00"/>
    <d v="2025-05-23T00:00:00"/>
    <d v="2025-05-15T00:00:00"/>
    <x v="0"/>
    <m/>
    <s v="CO_22GP"/>
    <n v="1"/>
    <n v="1"/>
    <x v="4"/>
    <s v="YM MILESTONE 096W"/>
    <s v="ONEYNB5BDE779500"/>
    <s v="宁波三期"/>
    <s v="MSC/ONE"/>
    <x v="0"/>
    <x v="0"/>
    <n v="10272"/>
    <n v="1351"/>
    <m/>
    <m/>
    <s v="INNSA"/>
    <m/>
    <n v="1351"/>
    <m/>
    <x v="5"/>
    <x v="9"/>
    <d v="2025-05-07T00:00:00"/>
    <s v="USD"/>
    <n v="19607"/>
    <m/>
    <m/>
    <m/>
    <n v="1"/>
    <m/>
    <m/>
    <m/>
    <n v="14400"/>
    <m/>
  </r>
  <r>
    <x v="2"/>
    <x v="7"/>
    <x v="1"/>
    <s v="MEA"/>
    <x v="4"/>
    <s v="Vienna"/>
    <s v="JADHAVS"/>
    <d v="2025-03-18T00:00:00"/>
    <s v="1135"/>
    <n v="8"/>
    <s v="UN2491"/>
    <s v="ZNLC"/>
    <s v="Nouryon Chemicals India Private Ltd"/>
    <s v="CN_FF_5010491_F U Ningbo"/>
    <s v="4700159586"/>
    <s v="5405260"/>
    <s v="4700159586/5405260"/>
    <s v="MEA Drum PL 210kg/840kg"/>
    <n v="16800"/>
    <s v="KG"/>
    <s v="CIF"/>
    <x v="6"/>
    <s v="India"/>
    <d v="2025-05-28T00:00:00"/>
    <d v="2025-04-26T00:00:00"/>
    <d v="2025-04-27T00:00:00"/>
    <m/>
    <d v="2025-05-22T00:00:00"/>
    <n v="14"/>
    <d v="2025-06-05T00:00:00"/>
    <d v="2025-05-23T00:00:00"/>
    <d v="2025-05-15T00:00:00"/>
    <x v="0"/>
    <m/>
    <s v="CO_22GP"/>
    <n v="1"/>
    <n v="1"/>
    <x v="4"/>
    <s v="YM MILESTONE 096W"/>
    <s v="ONEYNB5BDE780400"/>
    <s v="宁波三期"/>
    <s v="MSC/ONE"/>
    <x v="0"/>
    <x v="0"/>
    <n v="5642"/>
    <n v="1351"/>
    <m/>
    <m/>
    <s v="INNSA"/>
    <m/>
    <n v="1351"/>
    <m/>
    <x v="5"/>
    <x v="9"/>
    <d v="2025-05-02T00:00:00"/>
    <s v="USD"/>
    <n v="16027"/>
    <m/>
    <m/>
    <m/>
    <n v="1"/>
    <m/>
    <m/>
    <m/>
    <n v="16800"/>
    <m/>
  </r>
  <r>
    <x v="2"/>
    <x v="7"/>
    <x v="0"/>
    <s v="AEEA"/>
    <x v="4"/>
    <s v="Vienna"/>
    <s v="XUY9"/>
    <d v="2025-05-06T00:00:00"/>
    <s v="1357"/>
    <n v="8"/>
    <s v="UN2735"/>
    <s v="ZOR"/>
    <s v="Daedal International Co.,ltd"/>
    <s v="CN_FF_5010491_F U Ningbo"/>
    <s v="5103408711"/>
    <s v="5411827"/>
    <s v="5103408711/5411827"/>
    <s v="AEEA Drum PL 210kg/840kg"/>
    <n v="16800"/>
    <s v="KG"/>
    <s v="CIF"/>
    <x v="19"/>
    <s v="Korea"/>
    <d v="2025-05-26T00:00:00"/>
    <d v="2025-05-12T00:00:00"/>
    <d v="2025-05-13T00:00:00"/>
    <m/>
    <d v="2025-05-22T00:00:00"/>
    <n v="2"/>
    <d v="2025-05-24T00:00:00"/>
    <m/>
    <d v="2025-05-16T00:00:00"/>
    <x v="4"/>
    <s v="quality return"/>
    <s v="CO_22GP"/>
    <n v="1"/>
    <n v="1"/>
    <x v="5"/>
    <s v="HUMBOLDT EXPRESS/2520E"/>
    <s v="HLCUNG12505VIEJ4 "/>
    <s v="宁波四期"/>
    <s v="HPL/MSK"/>
    <x v="0"/>
    <x v="0"/>
    <m/>
    <m/>
    <m/>
    <m/>
    <s v="KRPUS"/>
    <m/>
    <n v="434"/>
    <m/>
    <x v="5"/>
    <x v="9"/>
    <d v="2025-05-16T00:00:00"/>
    <s v="USD"/>
    <n v="26544"/>
    <s v="5938"/>
    <m/>
    <s v="Return - Quality Impact"/>
    <n v="1"/>
    <m/>
    <m/>
    <m/>
    <m/>
    <n v="16800"/>
  </r>
  <r>
    <x v="2"/>
    <x v="7"/>
    <x v="1"/>
    <s v="PIP68"/>
    <x v="4"/>
    <s v="Vienna"/>
    <s v="JADHAVS"/>
    <d v="2025-02-19T00:00:00"/>
    <s v="1135"/>
    <n v="8"/>
    <s v="UN2579"/>
    <s v="ZNLC"/>
    <s v="Nouryon Chemicals India Private Ltd"/>
    <s v="CN_FF_5010491_F U Ningbo"/>
    <s v="4700158272"/>
    <s v="5405275"/>
    <s v="4700158272/5405275"/>
    <s v="PIP-68% 205kg/820kg"/>
    <n v="16400"/>
    <s v="KG"/>
    <s v="CIF"/>
    <x v="49"/>
    <s v="India"/>
    <d v="2025-06-11T00:00:00"/>
    <d v="2025-05-11T00:00:00"/>
    <d v="2025-05-13T00:00:00"/>
    <m/>
    <d v="2025-05-22T00:00:00"/>
    <n v="20"/>
    <d v="2025-06-11T00:00:00"/>
    <d v="2025-05-22T00:00:00"/>
    <d v="2025-05-17T00:00:00"/>
    <x v="0"/>
    <m/>
    <s v="CO_22GP"/>
    <n v="1"/>
    <n v="1"/>
    <x v="7"/>
    <s v="CMA CGM POINTE-NOIRE/0FFENW"/>
    <s v="NGP2336649"/>
    <s v="宁波梅山"/>
    <s v="CMA"/>
    <x v="0"/>
    <x v="0"/>
    <n v="6437"/>
    <n v="1420"/>
    <m/>
    <m/>
    <s v="INMAA"/>
    <m/>
    <n v="1420"/>
    <m/>
    <x v="5"/>
    <x v="9"/>
    <d v="2025-05-13T00:00:00"/>
    <s v="USD"/>
    <n v="29984"/>
    <m/>
    <m/>
    <m/>
    <n v="1"/>
    <m/>
    <m/>
    <m/>
    <n v="16400"/>
    <m/>
  </r>
  <r>
    <x v="2"/>
    <x v="7"/>
    <x v="2"/>
    <s v="MEA"/>
    <x v="4"/>
    <s v="Vienna"/>
    <s v="BALAKRIN"/>
    <d v="2025-04-10T00:00:00"/>
    <s v="1357"/>
    <n v="8"/>
    <s v="UN2491"/>
    <s v="ZNLC"/>
    <s v="Nouryon Functional Chemicals AB"/>
    <s v="CN_FF_5010491_F U Ningbo"/>
    <s v="4700160720"/>
    <s v="5405259"/>
    <s v="4700160720/5405259"/>
    <s v="MEA Bulk"/>
    <n v="48000"/>
    <s v="KG"/>
    <s v="CIF"/>
    <x v="7"/>
    <s v="Netherlands"/>
    <d v="2025-06-23T00:00:00"/>
    <d v="2025-05-15T00:00:00"/>
    <m/>
    <m/>
    <d v="2025-05-24T00:00:00"/>
    <n v="32"/>
    <d v="2025-06-25T00:00:00"/>
    <d v="2025-05-26T00:00:00"/>
    <d v="2025-05-15T00:00:00"/>
    <x v="0"/>
    <m/>
    <s v="CO_22TD"/>
    <n v="2"/>
    <n v="2"/>
    <x v="10"/>
    <s v="EVER ATOP/1349W"/>
    <s v="EGLV143569164550"/>
    <s v="宁波梅山"/>
    <s v="EMC/HPL/MSC"/>
    <x v="0"/>
    <x v="0"/>
    <n v="16754"/>
    <n v="5350"/>
    <m/>
    <m/>
    <s v="NLRTM"/>
    <m/>
    <n v="1600"/>
    <m/>
    <x v="5"/>
    <x v="9"/>
    <d v="2025-05-15T00:00:00"/>
    <s v="CNY"/>
    <n v="358369"/>
    <m/>
    <m/>
    <m/>
    <n v="2"/>
    <m/>
    <m/>
    <m/>
    <n v="48000"/>
    <m/>
  </r>
  <r>
    <x v="2"/>
    <x v="7"/>
    <x v="2"/>
    <s v="MEA"/>
    <x v="4"/>
    <s v="Vienna"/>
    <s v="BALAKRIN"/>
    <d v="2025-04-10T00:00:00"/>
    <s v="1357"/>
    <n v="8"/>
    <s v="UN2491"/>
    <s v="ZNLC"/>
    <s v="Nouryon Functional Chemicals AB"/>
    <s v="CN_FF_5010491_F U Ningbo"/>
    <s v="4700160721"/>
    <s v="5405259"/>
    <s v="4700160721/5405259"/>
    <s v="MEA Bulk"/>
    <n v="48000"/>
    <s v="KG"/>
    <s v="CIF"/>
    <x v="7"/>
    <s v="Netherlands"/>
    <d v="2025-06-23T00:00:00"/>
    <d v="2025-05-15T00:00:00"/>
    <m/>
    <m/>
    <d v="2025-05-24T00:00:00"/>
    <n v="32"/>
    <d v="2025-06-25T00:00:00"/>
    <d v="2025-05-26T00:00:00"/>
    <d v="2025-05-15T00:00:00"/>
    <x v="0"/>
    <m/>
    <s v="CO_22TD"/>
    <n v="2"/>
    <n v="2"/>
    <x v="10"/>
    <s v="EVER ATOP/1349W"/>
    <s v="EGLV143569164568"/>
    <s v="宁波梅山"/>
    <s v="EMC/HPL/MSC"/>
    <x v="0"/>
    <x v="0"/>
    <n v="16754"/>
    <n v="5350"/>
    <m/>
    <m/>
    <s v="NLRTM"/>
    <m/>
    <n v="1600"/>
    <m/>
    <x v="5"/>
    <x v="9"/>
    <d v="2025-05-15T00:00:00"/>
    <s v="CNY"/>
    <n v="358369"/>
    <m/>
    <m/>
    <m/>
    <n v="2"/>
    <m/>
    <m/>
    <m/>
    <n v="48000"/>
    <m/>
  </r>
  <r>
    <x v="2"/>
    <x v="7"/>
    <x v="0"/>
    <s v="AEEA"/>
    <x v="4"/>
    <s v="Vienna"/>
    <s v="DAIR"/>
    <d v="2025-05-07T00:00:00"/>
    <s v="1357"/>
    <n v="8"/>
    <s v="UN2735"/>
    <s v="ZNLC"/>
    <s v="Nouryon Japan KK"/>
    <s v="CN_FF_5010491_F U Ningbo"/>
    <s v="4700161711"/>
    <s v="5411827"/>
    <s v="4700161711/5411827"/>
    <s v="AEEA Drum PL 210kg/840kg"/>
    <n v="16800"/>
    <s v="KG"/>
    <s v="CIF"/>
    <x v="21"/>
    <s v="Japan"/>
    <d v="2025-05-30T00:00:00"/>
    <d v="2025-05-12T00:00:00"/>
    <d v="2025-05-13T00:00:00"/>
    <m/>
    <d v="2025-05-24T00:00:00"/>
    <n v="2"/>
    <d v="2025-05-26T00:00:00"/>
    <m/>
    <d v="2025-05-16T00:00:00"/>
    <x v="4"/>
    <s v="quality return"/>
    <s v="CO_22GP"/>
    <n v="1"/>
    <n v="1"/>
    <x v="13"/>
    <s v="SITC TOYOHASHI/2513N "/>
    <s v="SITDNBOSI401203  "/>
    <s v="宁波甬舟"/>
    <s v="SITC"/>
    <x v="0"/>
    <x v="0"/>
    <m/>
    <m/>
    <m/>
    <m/>
    <s v="JPOSA"/>
    <m/>
    <n v="1000"/>
    <m/>
    <x v="5"/>
    <x v="9"/>
    <d v="2025-05-20T00:00:00"/>
    <s v="CNY"/>
    <n v="238090"/>
    <m/>
    <m/>
    <s v="Return - Quality Impact"/>
    <n v="1"/>
    <m/>
    <m/>
    <m/>
    <m/>
    <n v="16800"/>
  </r>
  <r>
    <x v="2"/>
    <x v="7"/>
    <x v="2"/>
    <s v="MEA"/>
    <x v="4"/>
    <s v="Vienna"/>
    <s v="BALAKRIN"/>
    <d v="2025-04-14T00:00:00"/>
    <s v="1357"/>
    <n v="8"/>
    <s v="UN2491"/>
    <s v="ZNLC"/>
    <s v="Nouryon Functional Chemicals AB"/>
    <s v="CN_FF_5010491_F U Ningbo"/>
    <s v="4700160833"/>
    <s v="5405259"/>
    <s v="4700160833/5405259"/>
    <s v="MEA Bulk"/>
    <n v="48000"/>
    <s v="KG"/>
    <s v="DAP"/>
    <x v="54"/>
    <s v="Sweden"/>
    <d v="2025-06-29T00:00:00"/>
    <d v="2025-05-12T00:00:00"/>
    <m/>
    <m/>
    <d v="2025-05-26T00:00:00"/>
    <n v="48"/>
    <d v="2025-07-13T00:00:00"/>
    <d v="2025-05-27T00:00:00"/>
    <d v="2025-05-12T00:00:00"/>
    <x v="0"/>
    <m/>
    <s v="CO_22TD"/>
    <n v="2"/>
    <n v="2"/>
    <x v="6"/>
    <s v="MSC TARANTO FW520W"/>
    <s v="177LDGNTN13764A/MEDUJY060306 "/>
    <s v="宁波四期"/>
    <m/>
    <x v="1"/>
    <x v="4"/>
    <n v="17754"/>
    <n v="8540"/>
    <m/>
    <m/>
    <s v="SEGOT"/>
    <m/>
    <m/>
    <n v="1850"/>
    <x v="5"/>
    <x v="9"/>
    <d v="2025-05-12T00:00:00"/>
    <s v="USD"/>
    <n v="49574"/>
    <m/>
    <m/>
    <m/>
    <m/>
    <m/>
    <n v="2"/>
    <m/>
    <n v="48000"/>
    <m/>
  </r>
  <r>
    <x v="2"/>
    <x v="7"/>
    <x v="2"/>
    <s v="MEA"/>
    <x v="4"/>
    <s v="Vienna"/>
    <s v="BALAKRIN"/>
    <d v="2025-04-14T00:00:00"/>
    <s v="1357"/>
    <n v="8"/>
    <s v="UN2491"/>
    <s v="ZNLC"/>
    <s v="Nouryon Functional Chemicals AB"/>
    <s v="CN_FF_5010491_F U Ningbo"/>
    <s v="4700160834"/>
    <s v="5405259"/>
    <s v="4700160834/5405259"/>
    <s v="MEA Bulk"/>
    <n v="48000"/>
    <s v="KG"/>
    <s v="DAP"/>
    <x v="54"/>
    <s v="Sweden"/>
    <d v="2025-06-30T00:00:00"/>
    <d v="2025-05-12T00:00:00"/>
    <m/>
    <m/>
    <d v="2025-05-26T00:00:00"/>
    <n v="48"/>
    <d v="2025-07-13T00:00:00"/>
    <d v="2025-05-27T00:00:00"/>
    <d v="2025-05-12T00:00:00"/>
    <x v="0"/>
    <m/>
    <s v="CO_22TD"/>
    <n v="2"/>
    <n v="2"/>
    <x v="6"/>
    <s v="MSC TARANTO/FW520W"/>
    <s v="177LDGNTN13779A/MEDUJY060314"/>
    <s v="宁波四期"/>
    <m/>
    <x v="1"/>
    <x v="4"/>
    <n v="17754"/>
    <n v="8540"/>
    <m/>
    <m/>
    <s v="SEGOT"/>
    <m/>
    <m/>
    <n v="1850"/>
    <x v="5"/>
    <x v="9"/>
    <d v="2025-05-12T00:00:00"/>
    <s v="USD"/>
    <n v="49574"/>
    <m/>
    <m/>
    <m/>
    <m/>
    <m/>
    <n v="2"/>
    <m/>
    <n v="48000"/>
    <m/>
  </r>
  <r>
    <x v="2"/>
    <x v="7"/>
    <x v="2"/>
    <s v="MEA"/>
    <x v="4"/>
    <s v="Vienna"/>
    <s v="BALAKRIN"/>
    <d v="2025-04-14T00:00:00"/>
    <s v="1357"/>
    <n v="8"/>
    <s v="UN2491"/>
    <s v="ZNLC"/>
    <s v="Nouryon Functional Chemicals AB"/>
    <s v="CN_FF_5010491_F U Ningbo"/>
    <s v="4700160835"/>
    <s v="5405259"/>
    <s v="4700160835/5405259"/>
    <s v="MEA Bulk"/>
    <n v="48000"/>
    <s v="KG"/>
    <s v="DAP"/>
    <x v="54"/>
    <s v="Sweden"/>
    <d v="2025-06-25T00:00:00"/>
    <d v="2025-05-13T00:00:00"/>
    <m/>
    <m/>
    <d v="2025-05-26T00:00:00"/>
    <n v="48"/>
    <d v="2025-07-13T00:00:00"/>
    <d v="2025-05-27T00:00:00"/>
    <d v="2025-05-13T00:00:00"/>
    <x v="0"/>
    <m/>
    <s v="CO_22TD"/>
    <n v="2"/>
    <n v="2"/>
    <x v="6"/>
    <s v="MSC TARANTO/FW520W"/>
    <s v="177LDGNTN13781A/MEDUJY102108"/>
    <s v="宁波四期"/>
    <m/>
    <x v="1"/>
    <x v="4"/>
    <n v="17254"/>
    <n v="8470"/>
    <m/>
    <m/>
    <s v="SEGOT"/>
    <m/>
    <m/>
    <n v="1850"/>
    <x v="5"/>
    <x v="9"/>
    <d v="2025-05-13T00:00:00"/>
    <s v="USD"/>
    <n v="49574"/>
    <m/>
    <m/>
    <m/>
    <m/>
    <m/>
    <n v="2"/>
    <m/>
    <n v="48000"/>
    <m/>
  </r>
  <r>
    <x v="2"/>
    <x v="7"/>
    <x v="2"/>
    <s v="MEA"/>
    <x v="4"/>
    <s v="Vienna"/>
    <s v="BALAKRIN"/>
    <d v="2025-04-14T00:00:00"/>
    <s v="1357"/>
    <n v="8"/>
    <s v="UN2491"/>
    <s v="ZNLC"/>
    <s v="Nouryon Functional Chemicals AB"/>
    <s v="CN_FF_5010491_F U Ningbo"/>
    <s v="4700160836"/>
    <s v="5405259"/>
    <s v="4700160836/5405259"/>
    <s v="MEA Bulk"/>
    <n v="48000"/>
    <s v="KG"/>
    <s v="DAP"/>
    <x v="54"/>
    <s v="Sweden"/>
    <d v="2025-07-01T00:00:00"/>
    <d v="2025-05-13T00:00:00"/>
    <m/>
    <m/>
    <d v="2025-05-26T00:00:00"/>
    <n v="48"/>
    <d v="2025-07-13T00:00:00"/>
    <d v="2025-05-27T00:00:00"/>
    <d v="2025-05-13T00:00:00"/>
    <x v="0"/>
    <m/>
    <s v="CO_22TD"/>
    <n v="2"/>
    <n v="2"/>
    <x v="6"/>
    <s v="MSC TARANTO/FW520W"/>
    <s v="177LDGNTN13782A/MEDUJY102116"/>
    <s v="宁波四期"/>
    <m/>
    <x v="1"/>
    <x v="4"/>
    <n v="17254"/>
    <n v="8470"/>
    <m/>
    <m/>
    <s v="SEGOT"/>
    <m/>
    <m/>
    <n v="1850"/>
    <x v="5"/>
    <x v="9"/>
    <d v="2025-05-13T00:00:00"/>
    <s v="USD"/>
    <n v="49574"/>
    <m/>
    <m/>
    <m/>
    <m/>
    <m/>
    <n v="2"/>
    <m/>
    <n v="48000"/>
    <m/>
  </r>
  <r>
    <x v="2"/>
    <x v="7"/>
    <x v="2"/>
    <s v="MEA"/>
    <x v="4"/>
    <s v="Vienna"/>
    <s v="BALAKRIN"/>
    <d v="2025-05-02T00:00:00"/>
    <s v="1357"/>
    <n v="8"/>
    <s v="UN2491"/>
    <s v="ZNLC"/>
    <s v="Nouryon Functional Chemicals AB"/>
    <s v="CN_FF_5010491_F U Ningbo"/>
    <s v="4700161517"/>
    <s v="5405259"/>
    <s v="4700161517/5405259"/>
    <s v="MEA Bulk"/>
    <n v="48000"/>
    <s v="KG"/>
    <s v="DAP"/>
    <x v="54"/>
    <s v="Sweden"/>
    <d v="2025-06-18T00:00:00"/>
    <d v="2025-05-14T00:00:00"/>
    <m/>
    <m/>
    <d v="2025-05-26T00:00:00"/>
    <n v="48"/>
    <d v="2025-07-13T00:00:00"/>
    <d v="2025-05-27T00:00:00"/>
    <d v="2025-05-14T00:00:00"/>
    <x v="0"/>
    <m/>
    <s v="CO_22TD"/>
    <n v="2"/>
    <n v="2"/>
    <x v="6"/>
    <s v="MSC TARANTO/FW520W"/>
    <s v="177LDGNTN13786A/MEDUJY125133"/>
    <s v="宁波四期"/>
    <m/>
    <x v="1"/>
    <x v="4"/>
    <n v="16754"/>
    <n v="8400"/>
    <m/>
    <m/>
    <s v="SEGOT"/>
    <m/>
    <m/>
    <n v="1850"/>
    <x v="5"/>
    <x v="9"/>
    <d v="2025-05-14T00:00:00"/>
    <s v="USD"/>
    <n v="49574"/>
    <m/>
    <m/>
    <m/>
    <m/>
    <m/>
    <n v="2"/>
    <m/>
    <n v="48000"/>
    <m/>
  </r>
  <r>
    <x v="2"/>
    <x v="7"/>
    <x v="2"/>
    <s v="MEA"/>
    <x v="4"/>
    <s v="Vienna"/>
    <s v="BALAKRIN"/>
    <d v="2025-05-02T00:00:00"/>
    <s v="1357"/>
    <n v="8"/>
    <s v="UN2491"/>
    <s v="ZNLC"/>
    <s v="Nouryon Functional Chemicals AB"/>
    <s v="CN_FF_5010491_F U Ningbo"/>
    <s v="4700161518"/>
    <s v="5405259"/>
    <s v="4700161518/5405259"/>
    <s v="MEA Bulk"/>
    <n v="48000"/>
    <s v="KG"/>
    <s v="DAP"/>
    <x v="54"/>
    <s v="Sweden"/>
    <d v="2025-06-18T00:00:00"/>
    <d v="2025-05-14T00:00:00"/>
    <m/>
    <m/>
    <d v="2025-05-26T00:00:00"/>
    <n v="48"/>
    <d v="2025-07-13T00:00:00"/>
    <d v="2025-05-27T00:00:00"/>
    <d v="2025-05-14T00:00:00"/>
    <x v="0"/>
    <m/>
    <s v="CO_22TD"/>
    <n v="2"/>
    <n v="2"/>
    <x v="6"/>
    <s v="MSC TARANTO/FW520W"/>
    <s v="177LDGNTN13787A/MEDUJY124029"/>
    <s v="宁波四期"/>
    <m/>
    <x v="1"/>
    <x v="4"/>
    <n v="17004"/>
    <n v="8400"/>
    <m/>
    <m/>
    <s v="SEGOT"/>
    <m/>
    <m/>
    <n v="1850"/>
    <x v="5"/>
    <x v="9"/>
    <d v="2025-05-14T00:00:00"/>
    <s v="USD"/>
    <n v="49574"/>
    <m/>
    <m/>
    <m/>
    <m/>
    <m/>
    <n v="2"/>
    <m/>
    <n v="48000"/>
    <m/>
  </r>
  <r>
    <x v="2"/>
    <x v="7"/>
    <x v="2"/>
    <s v="MEA"/>
    <x v="4"/>
    <s v="Vienna"/>
    <s v="BALAKRIN"/>
    <d v="2025-05-02T00:00:00"/>
    <s v="1357"/>
    <n v="8"/>
    <s v="UN2491"/>
    <s v="ZNLC"/>
    <s v="Nouryon Functional Chemicals AB"/>
    <s v="CN_FF_5010491_F U Ningbo"/>
    <s v="4700161519"/>
    <s v="5405259"/>
    <s v="4700161519/5405259"/>
    <s v="MEA Bulk"/>
    <n v="48000"/>
    <s v="KG"/>
    <s v="DAP"/>
    <x v="54"/>
    <s v="Sweden"/>
    <d v="2025-06-22T00:00:00"/>
    <d v="2025-05-16T00:00:00"/>
    <m/>
    <m/>
    <d v="2025-05-26T00:00:00"/>
    <n v="48"/>
    <d v="2025-07-13T00:00:00"/>
    <d v="2025-05-27T00:00:00"/>
    <d v="2025-05-16T00:00:00"/>
    <x v="0"/>
    <m/>
    <s v="CO_22TD"/>
    <n v="2"/>
    <n v="2"/>
    <x v="6"/>
    <s v="MSC TARANTO/FW520W"/>
    <s v="177LDGNTN13791A/MEDUJY244140"/>
    <s v="宁波四期"/>
    <m/>
    <x v="1"/>
    <x v="4"/>
    <n v="15754"/>
    <n v="8400"/>
    <m/>
    <m/>
    <s v="SEGOT"/>
    <m/>
    <m/>
    <n v="1850"/>
    <x v="5"/>
    <x v="9"/>
    <d v="2025-05-16T00:00:00"/>
    <s v="USD"/>
    <n v="49574"/>
    <m/>
    <m/>
    <m/>
    <m/>
    <m/>
    <n v="2"/>
    <m/>
    <n v="48000"/>
    <m/>
  </r>
  <r>
    <x v="2"/>
    <x v="7"/>
    <x v="2"/>
    <s v="MEA"/>
    <x v="4"/>
    <s v="Vienna"/>
    <s v="BALAKRIN"/>
    <d v="2025-05-02T00:00:00"/>
    <s v="1357"/>
    <n v="8"/>
    <s v="UN2491"/>
    <s v="ZNLC"/>
    <s v="Nouryon Functional Chemicals AB"/>
    <s v="CN_FF_5010491_F U Ningbo"/>
    <s v="4700161520"/>
    <s v="5405259"/>
    <s v="4700161520/5405259"/>
    <s v="MEA Bulk"/>
    <n v="48000"/>
    <s v="KG"/>
    <s v="DAP"/>
    <x v="54"/>
    <s v="Sweden"/>
    <d v="2025-06-20T00:00:00"/>
    <d v="2025-05-16T00:00:00"/>
    <m/>
    <m/>
    <d v="2025-05-26T00:00:00"/>
    <n v="48"/>
    <d v="2025-07-13T00:00:00"/>
    <d v="2025-05-27T00:00:00"/>
    <d v="2025-05-16T00:00:00"/>
    <x v="0"/>
    <m/>
    <s v="CO_22TD"/>
    <n v="2"/>
    <n v="2"/>
    <x v="6"/>
    <s v="MSC TARANTO/FW520W"/>
    <s v="177LDGNTN13792A/MEDUJY254461"/>
    <s v="宁波四期"/>
    <m/>
    <x v="1"/>
    <x v="4"/>
    <n v="16004"/>
    <n v="8400"/>
    <m/>
    <m/>
    <s v="SEGOT"/>
    <m/>
    <m/>
    <n v="1850"/>
    <x v="5"/>
    <x v="9"/>
    <d v="2025-05-16T00:00:00"/>
    <s v="USD"/>
    <n v="49574"/>
    <m/>
    <m/>
    <m/>
    <m/>
    <m/>
    <n v="2"/>
    <m/>
    <n v="48000"/>
    <m/>
  </r>
  <r>
    <x v="2"/>
    <x v="7"/>
    <x v="0"/>
    <s v="MEA"/>
    <x v="4"/>
    <s v="Vienna"/>
    <s v="NIM1"/>
    <d v="2025-04-30T00:00:00"/>
    <s v="1357"/>
    <n v="8"/>
    <s v="UN2491"/>
    <s v="ZOR"/>
    <s v="PT Pelita Abadi Sentosa"/>
    <s v="CN_FF_5010491_F U Ningbo"/>
    <s v="5103407031"/>
    <s v="5405260"/>
    <s v="5103407031/5405260"/>
    <s v="MEA Drum PL 210kg/840kg"/>
    <n v="16800"/>
    <s v="KG"/>
    <s v="CIF"/>
    <x v="1"/>
    <s v="Indonesia"/>
    <d v="2025-06-08T00:00:00"/>
    <d v="2025-05-14T00:00:00"/>
    <d v="2025-05-15T00:00:00"/>
    <m/>
    <d v="2025-05-28T00:00:00"/>
    <n v="8"/>
    <d v="2025-06-05T00:00:00"/>
    <d v="2025-05-28T00:00:00"/>
    <d v="2025-05-20T00:00:00"/>
    <x v="0"/>
    <m/>
    <s v="CO_22GP"/>
    <n v="1"/>
    <n v="1"/>
    <x v="11"/>
    <s v="IRENES RAY/520S"/>
    <s v="263948259"/>
    <s v="宁波二期"/>
    <s v="MSK/EMC"/>
    <x v="0"/>
    <x v="0"/>
    <n v="6072"/>
    <n v="872"/>
    <m/>
    <m/>
    <s v="IDJKT"/>
    <m/>
    <n v="872"/>
    <m/>
    <x v="5"/>
    <x v="9"/>
    <d v="2025-05-21T00:00:00"/>
    <s v="USD"/>
    <n v="18984"/>
    <m/>
    <m/>
    <m/>
    <n v="1"/>
    <m/>
    <m/>
    <m/>
    <n v="16800"/>
    <m/>
  </r>
  <r>
    <x v="2"/>
    <x v="7"/>
    <x v="1"/>
    <s v="BA20"/>
    <x v="4"/>
    <s v="Vienna"/>
    <s v="JADHAVS"/>
    <d v="2025-04-02T00:00:00"/>
    <s v="1135"/>
    <n v="8"/>
    <s v="UN2735"/>
    <s v="ZNLC"/>
    <s v="Nouryon Chemicals India Private Ltd"/>
    <s v="CN_FF_5010491_F U Ningbo"/>
    <s v="4700160312"/>
    <s v="8020758"/>
    <s v="4700160312/8020758"/>
    <s v="BA-20 Drum 205kg/820kg"/>
    <n v="16400"/>
    <s v="KG"/>
    <s v="CIF"/>
    <x v="6"/>
    <s v="India"/>
    <d v="2025-05-17T00:00:00"/>
    <d v="2025-04-28T00:00:00"/>
    <d v="2025-04-29T00:00:00"/>
    <m/>
    <d v="2025-05-28T00:00:00"/>
    <n v="15"/>
    <d v="2025-06-12T00:00:00"/>
    <d v="2025-06-01T00:00:00"/>
    <d v="2025-05-23T00:00:00"/>
    <x v="1"/>
    <m/>
    <s v="CO_22GP"/>
    <n v="1"/>
    <n v="1"/>
    <x v="4"/>
    <s v="YM MANDATE 098W"/>
    <s v="ONEYNB5BDE778400"/>
    <s v="宁波三期"/>
    <s v="MSC/ONE"/>
    <x v="0"/>
    <x v="0"/>
    <n v="5932"/>
    <n v="1351"/>
    <m/>
    <m/>
    <s v="INNSA"/>
    <m/>
    <n v="1351"/>
    <m/>
    <x v="5"/>
    <x v="9"/>
    <d v="2025-04-24T00:00:00"/>
    <s v="USD"/>
    <n v="32232"/>
    <m/>
    <m/>
    <m/>
    <n v="1"/>
    <m/>
    <m/>
    <m/>
    <n v="16400"/>
    <m/>
  </r>
  <r>
    <x v="2"/>
    <x v="7"/>
    <x v="0"/>
    <s v="EDA"/>
    <x v="4"/>
    <s v="Vienna"/>
    <s v="NIM1"/>
    <d v="2025-03-14T00:00:00"/>
    <s v="1357"/>
    <n v="8"/>
    <s v="UN1604"/>
    <s v="ZOR"/>
    <s v="Sunkoo Ltd."/>
    <s v="CN_FF_5010491_F U Ningbo"/>
    <s v="5103382844"/>
    <s v="5405268"/>
    <s v="5103382844/5405268"/>
    <s v="EDA Drum 180kg/720kg"/>
    <n v="14400"/>
    <s v="KG"/>
    <s v="CIF"/>
    <x v="19"/>
    <s v="Korea"/>
    <d v="2025-06-05T00:00:00"/>
    <d v="2025-05-16T00:00:00"/>
    <d v="2025-05-20T00:00:00"/>
    <m/>
    <d v="2025-05-28T00:00:00"/>
    <n v="7"/>
    <d v="2025-06-04T00:00:00"/>
    <m/>
    <d v="2025-05-23T00:00:00"/>
    <x v="0"/>
    <m/>
    <s v="CO_22GP"/>
    <n v="1"/>
    <n v="1"/>
    <x v="11"/>
    <s v="COYHAIQUE / 522E"/>
    <s v="263948248"/>
    <s v="宁波梅山"/>
    <s v="HPL/MSK"/>
    <x v="0"/>
    <x v="0"/>
    <n v="6282"/>
    <n v="471"/>
    <m/>
    <m/>
    <s v="KRPUS"/>
    <m/>
    <n v="471"/>
    <m/>
    <x v="5"/>
    <x v="9"/>
    <d v="2025-05-23T00:00:00"/>
    <s v="USD"/>
    <n v="23760"/>
    <m/>
    <m/>
    <m/>
    <n v="1"/>
    <m/>
    <m/>
    <m/>
    <n v="14400"/>
    <m/>
  </r>
  <r>
    <x v="2"/>
    <x v="7"/>
    <x v="0"/>
    <s v="EDA"/>
    <x v="4"/>
    <s v="Vienna"/>
    <s v="NIM1"/>
    <d v="2025-02-26T00:00:00"/>
    <s v="1357"/>
    <n v="8"/>
    <s v="UN1604"/>
    <s v="ZOR"/>
    <s v="Kao Oleochemical (Malaysia) Sdn Bhd"/>
    <s v="CN_FF_5010491_F U Ningbo"/>
    <s v="5103373840"/>
    <s v="5401365"/>
    <s v="5103373840/5401365"/>
    <s v="EDA Bulk"/>
    <n v="20000"/>
    <s v="KG"/>
    <s v="CIF"/>
    <x v="50"/>
    <s v="Malaysia"/>
    <d v="2025-06-16T00:00:00"/>
    <d v="2025-05-22T00:00:00"/>
    <m/>
    <m/>
    <d v="2025-05-28T00:00:00"/>
    <n v="16"/>
    <d v="2025-06-13T00:00:00"/>
    <d v="2025-05-30T00:00:00"/>
    <d v="2025-05-22T00:00:00"/>
    <x v="0"/>
    <m/>
    <s v="CO_22TD"/>
    <n v="1"/>
    <n v="1"/>
    <x v="11"/>
    <s v="MAERSK SONGKHLA/521S"/>
    <s v="263947920"/>
    <s v="宁波三期"/>
    <s v="HPL/MSK"/>
    <x v="0"/>
    <x v="0"/>
    <n v="7742"/>
    <n v="704"/>
    <m/>
    <m/>
    <s v="MYPEN"/>
    <m/>
    <n v="704"/>
    <m/>
    <x v="5"/>
    <x v="9"/>
    <d v="2025-05-22T00:00:00"/>
    <s v="USD"/>
    <n v="24400"/>
    <m/>
    <m/>
    <m/>
    <n v="1"/>
    <m/>
    <m/>
    <m/>
    <n v="20000"/>
    <m/>
  </r>
  <r>
    <x v="2"/>
    <x v="7"/>
    <x v="1"/>
    <s v="EDA"/>
    <x v="4"/>
    <s v="Vienna"/>
    <s v="JADHAVS"/>
    <d v="2025-05-11T00:00:00"/>
    <s v="1357"/>
    <n v="8"/>
    <s v="UN1604"/>
    <s v="ZNLC"/>
    <s v="Nouryon Chemicals India Private Ltd"/>
    <s v="CN_FF_5010491_F U Ningbo"/>
    <s v="4700161847"/>
    <s v="5401365"/>
    <s v="4700161847/5401365"/>
    <s v="EDA Bulk"/>
    <n v="60000"/>
    <s v="KG"/>
    <s v="CIF"/>
    <x v="6"/>
    <s v="India"/>
    <d v="2025-06-16T00:00:00"/>
    <d v="2025-05-21T00:00:00"/>
    <m/>
    <m/>
    <d v="2025-05-30T00:00:00"/>
    <n v="17"/>
    <d v="2025-06-16T00:00:00"/>
    <d v="2025-05-31T00:00:00"/>
    <d v="2025-05-21T00:00:00"/>
    <x v="1"/>
    <m/>
    <s v="CO_22TD"/>
    <n v="3"/>
    <n v="3"/>
    <x v="7"/>
    <s v="CMA CGM DALILA/0FFEPW"/>
    <s v="NGP2394617"/>
    <s v="宁波梅山"/>
    <s v="CMA"/>
    <x v="0"/>
    <x v="0"/>
    <m/>
    <m/>
    <m/>
    <m/>
    <s v="INNSA"/>
    <m/>
    <n v="1470"/>
    <m/>
    <x v="5"/>
    <x v="9"/>
    <d v="2025-05-21T00:00:00"/>
    <s v="USD"/>
    <n v="80795"/>
    <m/>
    <m/>
    <m/>
    <n v="3"/>
    <m/>
    <m/>
    <m/>
    <n v="60000"/>
    <m/>
  </r>
  <r>
    <x v="2"/>
    <x v="7"/>
    <x v="0"/>
    <s v="DETA"/>
    <x v="4"/>
    <s v="Vienna"/>
    <s v="XUY9"/>
    <d v="2025-05-14T00:00:00"/>
    <s v="1357"/>
    <n v="8"/>
    <s v="UN2079"/>
    <s v="ZOR"/>
    <s v="Daedal International Co.,ltd"/>
    <s v="CN_FF_5010491_F U Ningbo"/>
    <s v="5103413132"/>
    <s v="5405272"/>
    <s v="5103413132/5405272"/>
    <s v="DETA Drum 195kg/780kg"/>
    <n v="15600"/>
    <s v="KG"/>
    <s v="CIF"/>
    <x v="19"/>
    <s v="Korea"/>
    <d v="2025-06-14T00:00:00"/>
    <d v="2025-05-19T00:00:00"/>
    <d v="2025-05-20T00:00:00"/>
    <m/>
    <d v="2025-05-30T00:00:00"/>
    <n v="2"/>
    <d v="2025-06-01T00:00:00"/>
    <d v="2025-05-29T00:00:00"/>
    <d v="2025-05-26T00:00:00"/>
    <x v="0"/>
    <m/>
    <s v="CO_22GP"/>
    <n v="1"/>
    <n v="1"/>
    <x v="5"/>
    <s v="BUENOS AIRES EXPRESS/2521E "/>
    <s v="HLCUNG12505VIXK0"/>
    <s v="宁波四期"/>
    <s v="HPL/MSK"/>
    <x v="0"/>
    <x v="0"/>
    <m/>
    <m/>
    <m/>
    <m/>
    <s v="KRPUS"/>
    <m/>
    <n v="434"/>
    <m/>
    <x v="5"/>
    <x v="9"/>
    <d v="2025-05-27T00:00:00"/>
    <s v="USD"/>
    <n v="40560"/>
    <m/>
    <m/>
    <m/>
    <n v="1"/>
    <m/>
    <m/>
    <m/>
    <n v="15600"/>
    <m/>
  </r>
  <r>
    <x v="2"/>
    <x v="7"/>
    <x v="0"/>
    <s v="MEA"/>
    <x v="4"/>
    <s v="Vienna"/>
    <s v="NIM1"/>
    <d v="2024-08-09T00:00:00"/>
    <s v="1357"/>
    <n v="8"/>
    <s v="UN2491"/>
    <s v="ZOR"/>
    <s v="Publichem Sdn Bhd"/>
    <s v="CN_FF_5010491_F U Ningbo"/>
    <s v="5103274610"/>
    <s v="5405260"/>
    <s v="5103274610/5405260"/>
    <s v="MEA Drum PL 210kg/840kg"/>
    <n v="16800"/>
    <s v="KG"/>
    <s v="CIF"/>
    <x v="12"/>
    <s v="Malaysia"/>
    <d v="2025-05-26T00:00:00"/>
    <d v="2025-05-04T00:00:00"/>
    <d v="2025-05-06T00:00:00"/>
    <m/>
    <d v="2025-05-31T00:00:00"/>
    <n v="8"/>
    <d v="2025-06-08T00:00:00"/>
    <d v="2025-05-31T00:00:00"/>
    <d v="2025-05-28T00:00:00"/>
    <x v="1"/>
    <m/>
    <s v="CO_22GP"/>
    <n v="1"/>
    <n v="1"/>
    <x v="11"/>
    <s v="MAERSK DHAKA / 515A"/>
    <s v="263948185"/>
    <s v="宁波三期"/>
    <s v="MSK"/>
    <x v="0"/>
    <x v="0"/>
    <m/>
    <m/>
    <m/>
    <m/>
    <s v="MYPKG"/>
    <m/>
    <n v="682"/>
    <m/>
    <x v="5"/>
    <x v="9"/>
    <d v="2025-05-27T00:00:00"/>
    <s v="USD"/>
    <n v="20832"/>
    <m/>
    <m/>
    <m/>
    <n v="1"/>
    <m/>
    <m/>
    <m/>
    <n v="16800"/>
    <m/>
  </r>
  <r>
    <x v="2"/>
    <x v="7"/>
    <x v="0"/>
    <s v="PIP68"/>
    <x v="4"/>
    <s v="Vienna"/>
    <s v="DAIR"/>
    <d v="2025-05-14T00:00:00"/>
    <s v="1357"/>
    <n v="8"/>
    <s v="UN2579"/>
    <s v="ZNLC"/>
    <s v="Nouryon Japan K.K."/>
    <s v="CN_FF_5010491_F U Ningbo"/>
    <s v="4700162036"/>
    <s v="5405275"/>
    <s v="4700162036/5405275"/>
    <s v="PIP-68% 205kg/820kg"/>
    <n v="16400"/>
    <s v="KG"/>
    <s v="CIF"/>
    <x v="32"/>
    <s v="Japan"/>
    <d v="2025-06-03T00:00:00"/>
    <d v="2025-05-19T00:00:00"/>
    <d v="2025-05-20T00:00:00"/>
    <m/>
    <d v="2025-06-01T00:00:00"/>
    <n v="6"/>
    <d v="2025-06-07T00:00:00"/>
    <d v="2025-06-01T00:00:00"/>
    <d v="2025-05-26T00:00:00"/>
    <x v="1"/>
    <m/>
    <s v="CO_22GP"/>
    <n v="1"/>
    <n v="1"/>
    <x v="13"/>
    <s v="SITC SHANDONG/2511N "/>
    <s v="SITDNBTKI401227 "/>
    <s v="宁波甬舟"/>
    <s v="SITC"/>
    <x v="0"/>
    <x v="0"/>
    <m/>
    <m/>
    <m/>
    <m/>
    <s v="JPTYO"/>
    <m/>
    <n v="1000"/>
    <m/>
    <x v="5"/>
    <x v="9"/>
    <d v="2025-05-26T00:00:00"/>
    <s v="JPY"/>
    <n v="8668794"/>
    <m/>
    <m/>
    <m/>
    <n v="1"/>
    <m/>
    <m/>
    <m/>
    <n v="16400"/>
    <m/>
  </r>
  <r>
    <x v="2"/>
    <x v="7"/>
    <x v="1"/>
    <s v="EDA"/>
    <x v="4"/>
    <s v="Vienna"/>
    <s v="JADHAVS"/>
    <d v="2025-04-07T00:00:00"/>
    <s v="1357"/>
    <n v="8"/>
    <s v="UN1604"/>
    <s v="ZNLC"/>
    <s v="Nouryon Chemicals India Private Ltd"/>
    <s v="CN_FF_5010491_F U Ningbo"/>
    <s v="4700160491"/>
    <s v="5401365"/>
    <s v="4700160491/5401365"/>
    <s v="EDA Bulk"/>
    <n v="63000"/>
    <s v="KG"/>
    <s v="CIF"/>
    <x v="51"/>
    <s v="India"/>
    <d v="2025-06-16T00:00:00"/>
    <d v="2025-05-12T00:00:00"/>
    <m/>
    <m/>
    <d v="2025-06-04T00:00:00"/>
    <n v="19"/>
    <d v="2025-06-23T00:00:00"/>
    <m/>
    <d v="2025-05-12T00:00:00"/>
    <x v="6"/>
    <m/>
    <s v="CO_22TD"/>
    <n v="3"/>
    <n v="3"/>
    <x v="6"/>
    <s v="MSC MAEVA QH521A"/>
    <s v="177GDGNTN03580A/MEDUJY118815"/>
    <s v="宁波四期"/>
    <s v="MSC"/>
    <x v="0"/>
    <x v="0"/>
    <m/>
    <m/>
    <m/>
    <m/>
    <s v="INHZA"/>
    <m/>
    <n v="1445"/>
    <m/>
    <x v="5"/>
    <x v="9"/>
    <d v="2025-05-12T00:00:00"/>
    <s v="USD"/>
    <n v="75716"/>
    <m/>
    <m/>
    <m/>
    <n v="3"/>
    <m/>
    <m/>
    <m/>
    <n v="63000"/>
    <m/>
  </r>
  <r>
    <x v="2"/>
    <x v="7"/>
    <x v="1"/>
    <s v="EDA"/>
    <x v="4"/>
    <s v="Vienna"/>
    <s v="JADHAVS"/>
    <d v="2025-04-07T00:00:00"/>
    <s v="1357"/>
    <n v="8"/>
    <s v="UN1604"/>
    <s v="ZNLC"/>
    <s v="Nouryon Chemicals India Private Ltd"/>
    <s v="CN_FF_5010491_F U Ningbo"/>
    <s v="4700160492"/>
    <s v="5401365"/>
    <s v="4700160492/5401365"/>
    <s v="EDA Bulk"/>
    <n v="42000"/>
    <s v="KG"/>
    <s v="CIF"/>
    <x v="51"/>
    <s v="India"/>
    <d v="2025-06-16T00:00:00"/>
    <d v="2025-05-13T00:00:00"/>
    <m/>
    <m/>
    <d v="2025-06-04T00:00:00"/>
    <n v="19"/>
    <d v="2025-06-23T00:00:00"/>
    <m/>
    <d v="2025-05-13T00:00:00"/>
    <x v="6"/>
    <m/>
    <s v="CO_22TD"/>
    <n v="2"/>
    <n v="2"/>
    <x v="6"/>
    <s v="MSC MAEVA QH521A"/>
    <s v="177GDGNTN03600A/MEDUJY162532"/>
    <s v="宁波四期"/>
    <s v="MSC"/>
    <x v="0"/>
    <x v="0"/>
    <m/>
    <m/>
    <m/>
    <m/>
    <s v="INHZA"/>
    <m/>
    <n v="1445"/>
    <m/>
    <x v="5"/>
    <x v="9"/>
    <d v="2025-05-13T00:00:00"/>
    <s v="USD"/>
    <n v="50477"/>
    <m/>
    <m/>
    <m/>
    <n v="2"/>
    <m/>
    <m/>
    <m/>
    <n v="42000"/>
    <m/>
  </r>
  <r>
    <x v="2"/>
    <x v="7"/>
    <x v="1"/>
    <s v="BA1210"/>
    <x v="4"/>
    <s v="Vienna"/>
    <s v="JADHAVS"/>
    <d v="2025-03-03T00:00:00"/>
    <s v="1357"/>
    <n v="8"/>
    <s v="UN2735"/>
    <s v="ZNLC"/>
    <s v="Nouryon Chemicals India Private Ltd"/>
    <s v="CN_FF_5010491_F U Ningbo"/>
    <s v="4700158846"/>
    <s v="8020695"/>
    <s v="4700158846/8020695"/>
    <s v="BA-1210 Drum 205kg/820kg"/>
    <n v="16400"/>
    <s v="KG"/>
    <s v="CIF"/>
    <x v="6"/>
    <s v="India"/>
    <d v="2025-05-28T00:00:00"/>
    <d v="2025-05-14T00:00:00"/>
    <d v="2025-05-15T00:00:00"/>
    <m/>
    <d v="2025-06-04T00:00:00"/>
    <n v="12"/>
    <d v="2025-06-16T00:00:00"/>
    <m/>
    <d v="2025-05-28T00:00:00"/>
    <x v="6"/>
    <m/>
    <s v="CO_22GP"/>
    <n v="1"/>
    <n v="1"/>
    <x v="6"/>
    <s v="MSC MAEVA/QH521A "/>
    <s v="177GDGNTN03594A "/>
    <s v="宁波四期"/>
    <s v="MSC/ONE"/>
    <x v="0"/>
    <x v="0"/>
    <m/>
    <m/>
    <m/>
    <m/>
    <s v="INNSA"/>
    <m/>
    <n v="1110"/>
    <m/>
    <x v="5"/>
    <x v="9"/>
    <d v="2025-05-09T00:00:00"/>
    <s v="USD"/>
    <n v="45028"/>
    <m/>
    <m/>
    <m/>
    <n v="1"/>
    <m/>
    <m/>
    <m/>
    <n v="16400"/>
    <m/>
  </r>
  <r>
    <x v="2"/>
    <x v="7"/>
    <x v="1"/>
    <s v="DETA"/>
    <x v="4"/>
    <s v="Vienna"/>
    <s v="JADHAVS"/>
    <d v="2025-04-30T00:00:00"/>
    <s v="1135"/>
    <n v="8"/>
    <s v="UN2079"/>
    <s v="ZNLC"/>
    <s v="Nouryon Chemicals India Private Ltd"/>
    <s v="CN_FF_5010491_F U Ningbo"/>
    <s v="4700161489"/>
    <s v="5405272"/>
    <s v="4700161489/5405272"/>
    <s v="DETA Drum 195kg/780kg"/>
    <n v="15600"/>
    <s v="KG"/>
    <s v="CIF"/>
    <x v="6"/>
    <s v="India"/>
    <d v="2025-06-09T00:00:00"/>
    <d v="2025-04-26T00:00:00"/>
    <d v="2025-05-20T00:00:00"/>
    <m/>
    <d v="2025-06-04T00:00:00"/>
    <n v="12"/>
    <d v="2025-06-16T00:00:00"/>
    <m/>
    <d v="2025-05-28T00:00:00"/>
    <x v="6"/>
    <m/>
    <s v="CO_22GP"/>
    <n v="1"/>
    <n v="1"/>
    <x v="6"/>
    <s v="MSC MAEVA/QH521A "/>
    <s v="177GDGNTN03589A "/>
    <s v="宁波四期"/>
    <s v="MSC/ONE"/>
    <x v="0"/>
    <x v="0"/>
    <m/>
    <m/>
    <m/>
    <m/>
    <s v="INNSA"/>
    <m/>
    <n v="1110"/>
    <m/>
    <x v="5"/>
    <x v="9"/>
    <d v="2025-05-23T00:00:00"/>
    <s v="USD"/>
    <n v="37444"/>
    <m/>
    <m/>
    <m/>
    <n v="1"/>
    <m/>
    <m/>
    <m/>
    <n v="15600"/>
    <m/>
  </r>
  <r>
    <x v="2"/>
    <x v="7"/>
    <x v="0"/>
    <s v="MEA"/>
    <x v="4"/>
    <s v="Vienna"/>
    <s v="PANGK1"/>
    <d v="2025-05-15T00:00:00"/>
    <s v="1357"/>
    <n v="8"/>
    <s v="UN2491"/>
    <s v="ZNLC"/>
    <s v="NouryonSurfaceChemistry Pte Ltd,"/>
    <s v="CN_FF_5010491_F U Ningbo"/>
    <s v="4700162088"/>
    <s v="8020380"/>
    <s v="4700162088/8020380"/>
    <s v="MEA IBC 1000 kg"/>
    <n v="10000"/>
    <s v="KG"/>
    <s v="CIF"/>
    <x v="2"/>
    <s v="Singapore"/>
    <d v="2025-06-10T00:00:00"/>
    <d v="2025-05-21T00:00:00"/>
    <d v="2025-05-22T00:00:00"/>
    <m/>
    <d v="2025-06-04T00:00:00"/>
    <n v="10"/>
    <d v="2025-06-14T00:00:00"/>
    <m/>
    <d v="2025-05-28T00:00:00"/>
    <x v="6"/>
    <m/>
    <s v="CO_22GP"/>
    <n v="1"/>
    <n v="1"/>
    <x v="5"/>
    <s v="WAN HAI A13/E006 "/>
    <s v="HLCUNG12406UOGQ2 "/>
    <s v="宁波大榭"/>
    <s v="HPL/MSK"/>
    <x v="0"/>
    <x v="0"/>
    <m/>
    <m/>
    <m/>
    <m/>
    <s v="SGSIN"/>
    <m/>
    <n v="506"/>
    <m/>
    <x v="5"/>
    <x v="9"/>
    <d v="2025-05-27T00:00:00"/>
    <s v="CNY"/>
    <n v="75680"/>
    <m/>
    <m/>
    <m/>
    <n v="1"/>
    <m/>
    <m/>
    <m/>
    <n v="10000"/>
    <m/>
  </r>
  <r>
    <x v="2"/>
    <x v="7"/>
    <x v="0"/>
    <s v="DEA"/>
    <x v="4"/>
    <s v="Vienna"/>
    <s v="PANGK1"/>
    <d v="2025-05-15T00:00:00"/>
    <s v="1357"/>
    <s v="NDG"/>
    <s v="NDG"/>
    <s v="ZNLC"/>
    <s v="NouryonSurfaceChemistry Pte Ltd,"/>
    <s v="CN_FF_5010491_F U Ningbo"/>
    <s v="4700162088"/>
    <s v="8017835"/>
    <s v="4700162088/8017835"/>
    <s v="DEA Drum 220kg/880kg"/>
    <n v="7040"/>
    <s v="KG"/>
    <s v="CIF"/>
    <x v="2"/>
    <s v="Singapore"/>
    <d v="2025-06-10T00:00:00"/>
    <d v="2025-05-21T00:00:00"/>
    <d v="2025-05-22T00:00:00"/>
    <m/>
    <d v="2025-06-04T00:00:00"/>
    <n v="10"/>
    <d v="2025-06-14T00:00:00"/>
    <m/>
    <d v="2025-05-28T00:00:00"/>
    <x v="6"/>
    <m/>
    <s v="CO_22GP"/>
    <n v="0"/>
    <n v="0"/>
    <x v="5"/>
    <s v="WAN HAI A13/E006 "/>
    <s v="HLCUNG12406UOGQ2 "/>
    <s v="宁波大榭"/>
    <s v="HPL/MSK"/>
    <x v="0"/>
    <x v="0"/>
    <m/>
    <m/>
    <m/>
    <m/>
    <s v="SGSIN"/>
    <m/>
    <n v="506"/>
    <m/>
    <x v="5"/>
    <x v="9"/>
    <d v="2025-05-27T00:00:00"/>
    <s v="CNY"/>
    <n v="58312"/>
    <m/>
    <m/>
    <m/>
    <n v="0"/>
    <m/>
    <m/>
    <m/>
    <n v="7040"/>
    <m/>
  </r>
  <r>
    <x v="2"/>
    <x v="7"/>
    <x v="0"/>
    <s v="EDA"/>
    <x v="4"/>
    <s v="Vienna"/>
    <s v="NIM1"/>
    <d v="2025-03-14T00:00:00"/>
    <s v="1357"/>
    <n v="8"/>
    <s v="UN1604"/>
    <s v="ZOR"/>
    <s v="Sunkoo Ltd."/>
    <s v="CN_FF_5010491_F U Ningbo"/>
    <s v="5103382847"/>
    <s v="5405268"/>
    <s v="5103382847/5405268"/>
    <s v="EDA Drum 180kg/720kg"/>
    <n v="14400"/>
    <s v="KG"/>
    <s v="CIF"/>
    <x v="19"/>
    <s v="Korea"/>
    <d v="2025-06-13T00:00:00"/>
    <d v="2025-05-25T00:00:00"/>
    <d v="2025-05-27T00:00:00"/>
    <m/>
    <d v="2025-06-04T00:00:00"/>
    <n v="7"/>
    <d v="2025-06-11T00:00:00"/>
    <m/>
    <d v="2025-05-30T00:00:00"/>
    <x v="6"/>
    <m/>
    <s v="CO_22GP"/>
    <n v="1"/>
    <n v="1"/>
    <x v="11"/>
    <s v="NAVIOS CONSTELLATION/523E "/>
    <s v="263948505 "/>
    <s v="宁波梅山"/>
    <s v="HPL/MSK"/>
    <x v="0"/>
    <x v="0"/>
    <m/>
    <m/>
    <m/>
    <m/>
    <s v="KRPUS"/>
    <m/>
    <n v="471"/>
    <m/>
    <x v="5"/>
    <x v="9"/>
    <d v="2025-05-30T00:00:00"/>
    <s v="USD"/>
    <n v="23760"/>
    <m/>
    <m/>
    <m/>
    <n v="1"/>
    <m/>
    <m/>
    <m/>
    <n v="14400"/>
    <m/>
  </r>
  <r>
    <x v="2"/>
    <x v="7"/>
    <x v="1"/>
    <s v="DETA"/>
    <x v="4"/>
    <s v="Vienna"/>
    <s v="JADHAVS"/>
    <d v="2025-05-02T00:00:00"/>
    <s v="1135"/>
    <n v="8"/>
    <s v="UN2079"/>
    <s v="ZNLC"/>
    <s v="Nouryon Chemicals India Private Ltd"/>
    <s v="CN_FF_5010491_F U Ningbo"/>
    <s v="4700161525"/>
    <s v="5405272"/>
    <s v="4700161525/5405272"/>
    <s v="DETA Drum 195kg/780kg"/>
    <n v="15600"/>
    <s v="KG"/>
    <s v="CIF"/>
    <x v="6"/>
    <s v="India"/>
    <d v="2025-06-20T00:00:00"/>
    <d v="2025-05-18T00:00:00"/>
    <d v="2025-05-20T00:00:00"/>
    <m/>
    <d v="2025-06-05T00:00:00"/>
    <n v="16"/>
    <d v="2025-06-21T00:00:00"/>
    <m/>
    <d v="2025-05-30T00:00:00"/>
    <x v="6"/>
    <m/>
    <s v="CO_22GP"/>
    <n v="1"/>
    <n v="1"/>
    <x v="4"/>
    <s v="EVER LUCID/078W"/>
    <s v="ONEYNB5BDF435900"/>
    <s v="宁波二期"/>
    <s v="MSC/ONE"/>
    <x v="0"/>
    <x v="0"/>
    <m/>
    <m/>
    <m/>
    <m/>
    <s v="INNSA"/>
    <m/>
    <n v="1351"/>
    <m/>
    <x v="5"/>
    <x v="9"/>
    <d v="2025-05-23T00:00:00"/>
    <s v="USD"/>
    <n v="37444"/>
    <m/>
    <m/>
    <m/>
    <n v="1"/>
    <m/>
    <m/>
    <m/>
    <n v="15600"/>
    <m/>
  </r>
  <r>
    <x v="2"/>
    <x v="7"/>
    <x v="0"/>
    <s v="AEEA"/>
    <x v="4"/>
    <s v="Vienna"/>
    <s v="XUY9"/>
    <d v="2025-05-22T00:00:00"/>
    <s v="1357"/>
    <n v="8"/>
    <s v="UN2735"/>
    <s v="ZOR"/>
    <s v="Keeneyes industrial Corp."/>
    <s v="CN_FF_5010491_F U Ningbo"/>
    <s v="5103417897"/>
    <s v="5411827"/>
    <s v="5103417897/5411827"/>
    <s v="AEEA Drum PL 210kg/840kg"/>
    <n v="16800"/>
    <s v="KG"/>
    <s v="CIF"/>
    <x v="17"/>
    <s v="Taiwan, China"/>
    <d v="2025-06-30T00:00:00"/>
    <d v="2025-05-28T00:00:00"/>
    <d v="2025-05-29T00:00:00"/>
    <m/>
    <d v="2025-06-05T00:00:00"/>
    <n v="4"/>
    <d v="2025-06-09T00:00:00"/>
    <m/>
    <d v="2025-05-29T00:00:00"/>
    <x v="6"/>
    <m/>
    <s v="CO_22GP"/>
    <n v="1"/>
    <n v="1"/>
    <x v="10"/>
    <s v="TEH VICTORY/25019S"/>
    <s v="EGLV143563577119"/>
    <s v="宁波大榭"/>
    <s v="EMC"/>
    <x v="0"/>
    <x v="0"/>
    <m/>
    <m/>
    <m/>
    <m/>
    <s v="TWKEL"/>
    <m/>
    <n v="900"/>
    <m/>
    <x v="5"/>
    <x v="9"/>
    <d v="2025-06-19T00:00:00"/>
    <s v="USD"/>
    <n v="23520"/>
    <m/>
    <m/>
    <m/>
    <n v="1"/>
    <m/>
    <m/>
    <m/>
    <n v="16800"/>
    <m/>
  </r>
  <r>
    <x v="2"/>
    <x v="7"/>
    <x v="1"/>
    <s v="EDA"/>
    <x v="4"/>
    <s v="Vienna"/>
    <s v="JADHAVS"/>
    <d v="2025-04-29T00:00:00"/>
    <s v="1135"/>
    <n v="8"/>
    <s v="UN1604"/>
    <s v="ZNLC"/>
    <s v="Nouryon Chemicals India Private Ltd"/>
    <s v="CN_FF_5010491_F U Ningbo"/>
    <s v="4700161402"/>
    <s v="5405268"/>
    <s v="4700161402/5405268"/>
    <s v="EDA Drum 180kg/720kg"/>
    <n v="14400"/>
    <s v="KG"/>
    <s v="CIP"/>
    <x v="52"/>
    <s v="India"/>
    <d v="2025-06-25T00:00:00"/>
    <d v="2025-05-18T00:00:00"/>
    <d v="2025-05-20T00:00:00"/>
    <m/>
    <d v="2025-06-06T00:00:00"/>
    <n v="11"/>
    <d v="2025-06-17T00:00:00"/>
    <m/>
    <d v="2025-05-29T00:00:00"/>
    <x v="6"/>
    <m/>
    <s v="CO_22GP"/>
    <n v="1"/>
    <n v="1"/>
    <x v="6"/>
    <s v="MSC MAEVA/QH521A "/>
    <s v="177GDGNTN03588A"/>
    <s v="宁波四期"/>
    <s v="ONE"/>
    <x v="1"/>
    <x v="10"/>
    <m/>
    <m/>
    <m/>
    <m/>
    <s v="INLUH"/>
    <m/>
    <m/>
    <n v="3650"/>
    <x v="5"/>
    <x v="9"/>
    <d v="2025-05-23T00:00:00"/>
    <s v="USD"/>
    <n v="20097"/>
    <m/>
    <m/>
    <m/>
    <m/>
    <m/>
    <n v="1"/>
    <m/>
    <n v="14400"/>
    <m/>
  </r>
  <r>
    <x v="2"/>
    <x v="7"/>
    <x v="0"/>
    <s v="EDA"/>
    <x v="4"/>
    <s v="Vienna"/>
    <s v="DAIR"/>
    <d v="2025-05-23T00:00:00"/>
    <s v="1357"/>
    <n v="8"/>
    <s v="UN1604"/>
    <s v="ZNLC"/>
    <s v="Nouryon Japan KK"/>
    <s v="CN_FF_5010491_F U Ningbo"/>
    <s v="4700162395"/>
    <s v="5405268"/>
    <s v="4700162395/5405268"/>
    <s v="EDA Drum 180kg/720kg"/>
    <n v="14400"/>
    <s v="KG"/>
    <s v="CIF"/>
    <x v="21"/>
    <s v="Japan"/>
    <d v="2025-06-15T00:00:00"/>
    <d v="2025-05-26T00:00:00"/>
    <d v="2025-05-27T00:00:00"/>
    <m/>
    <d v="2025-06-07T00:00:00"/>
    <n v="2"/>
    <d v="2025-06-09T00:00:00"/>
    <m/>
    <d v="2025-05-30T00:00:00"/>
    <x v="6"/>
    <m/>
    <s v="CO_22GP"/>
    <n v="1"/>
    <n v="1"/>
    <x v="13"/>
    <s v="SITC RENHE/2513N"/>
    <s v="SITDNBOSI401238"/>
    <s v="宁波梅山"/>
    <s v="SITC"/>
    <x v="0"/>
    <x v="0"/>
    <m/>
    <m/>
    <m/>
    <m/>
    <s v="JPOSA"/>
    <m/>
    <n v="1000"/>
    <m/>
    <x v="5"/>
    <x v="9"/>
    <d v="2025-06-04T00:00:00"/>
    <s v="CNY"/>
    <n v="183557"/>
    <m/>
    <m/>
    <m/>
    <n v="1"/>
    <m/>
    <m/>
    <m/>
    <n v="14400"/>
    <m/>
  </r>
  <r>
    <x v="2"/>
    <x v="7"/>
    <x v="0"/>
    <s v="AEEA"/>
    <x v="4"/>
    <s v="Vienna"/>
    <s v="ISHIKAWY"/>
    <d v="2025-05-22T00:00:00"/>
    <s v="1357"/>
    <n v="8"/>
    <s v="UN2735"/>
    <s v="ZNLC"/>
    <s v="Nouryon Japan K.K."/>
    <s v="CN_FF_5010491_F U Ningbo"/>
    <s v="4700162341"/>
    <s v="5405282"/>
    <s v="4700162341/5405282"/>
    <s v="AEEA Bulk (HEDA)"/>
    <n v="21000"/>
    <s v="KG"/>
    <s v="CIF"/>
    <x v="32"/>
    <s v="Japan"/>
    <d v="2025-06-02T00:00:00"/>
    <d v="2025-05-27T00:00:00"/>
    <m/>
    <m/>
    <d v="2025-06-08T00:00:00"/>
    <n v="6"/>
    <d v="2025-06-14T00:00:00"/>
    <m/>
    <d v="2025-05-27T00:00:00"/>
    <x v="6"/>
    <m/>
    <s v="CO_22TD"/>
    <n v="1"/>
    <n v="1"/>
    <x v="13"/>
    <s v="SITC HAODE 2511N"/>
    <s v="SITDNBTKI401237"/>
    <s v="宁波甬舟"/>
    <s v="SITC"/>
    <x v="0"/>
    <x v="0"/>
    <m/>
    <m/>
    <m/>
    <m/>
    <s v="JPTYO"/>
    <m/>
    <n v="1000"/>
    <m/>
    <x v="5"/>
    <x v="9"/>
    <d v="2025-05-29T00:00:00"/>
    <s v="JPY"/>
    <n v="5754000"/>
    <m/>
    <m/>
    <m/>
    <n v="1"/>
    <m/>
    <m/>
    <m/>
    <n v="21000"/>
    <m/>
  </r>
  <r>
    <x v="2"/>
    <x v="7"/>
    <x v="0"/>
    <s v="AEEA"/>
    <x v="4"/>
    <s v="Vienna"/>
    <s v="ISHIKAWY"/>
    <d v="2025-05-22T00:00:00"/>
    <s v="1357"/>
    <n v="8"/>
    <s v="UN2735"/>
    <s v="ZNLC"/>
    <s v="Nouryon Japan K.K."/>
    <s v="CN_FF_5010491_F U Ningbo"/>
    <s v="4700162345"/>
    <s v="5405282"/>
    <s v="4700162345/5405282"/>
    <s v="AEEA Bulk (HEDA)"/>
    <n v="21000"/>
    <s v="KG"/>
    <s v="CIF"/>
    <x v="32"/>
    <s v="Japan"/>
    <d v="2025-06-09T00:00:00"/>
    <d v="2025-05-30T00:00:00"/>
    <m/>
    <m/>
    <d v="2025-06-08T00:00:00"/>
    <n v="6"/>
    <d v="2025-06-14T00:00:00"/>
    <m/>
    <d v="2025-05-30T00:00:00"/>
    <x v="6"/>
    <m/>
    <s v="CO_22TD"/>
    <n v="1"/>
    <n v="1"/>
    <x v="13"/>
    <s v="SITC HAODE 2511N"/>
    <s v="SITDNBTKI401247"/>
    <s v="宁波甬舟"/>
    <s v="SITC"/>
    <x v="0"/>
    <x v="0"/>
    <m/>
    <m/>
    <m/>
    <m/>
    <s v="JPTYO"/>
    <m/>
    <n v="1000"/>
    <m/>
    <x v="5"/>
    <x v="9"/>
    <d v="2025-05-29T00:00:00"/>
    <s v="JPY"/>
    <n v="5754000"/>
    <m/>
    <m/>
    <m/>
    <n v="1"/>
    <m/>
    <m/>
    <m/>
    <n v="21000"/>
    <m/>
  </r>
  <r>
    <x v="2"/>
    <x v="7"/>
    <x v="2"/>
    <s v="MEA"/>
    <x v="5"/>
    <s v="Vienna"/>
    <s v="BALAKRIN"/>
    <d v="2025-05-13T00:00:00"/>
    <s v="1357"/>
    <n v="8"/>
    <s v="UN2491"/>
    <s v="ZNLC"/>
    <s v="Nouryon Functional Chemicals AB"/>
    <s v="CN_FF_5010491_F U Ningbo"/>
    <s v="4700161902"/>
    <s v="5405259"/>
    <s v="4700161902/5405259"/>
    <s v="MEA Bulk"/>
    <n v="48000"/>
    <s v="KG"/>
    <s v="DAP"/>
    <x v="54"/>
    <s v="Sweden"/>
    <d v="2025-07-19T00:00:00"/>
    <d v="2025-06-02T00:00:00"/>
    <m/>
    <m/>
    <d v="2025-06-09T00:00:00"/>
    <n v="50"/>
    <d v="2025-07-29T00:00:00"/>
    <m/>
    <d v="2025-06-02T00:00:00"/>
    <x v="6"/>
    <m/>
    <s v="CO_22TD"/>
    <n v="2"/>
    <n v="2"/>
    <x v="11"/>
    <s v="WILHELMSHAVEN EXPRESS 524W"/>
    <s v="263948958"/>
    <s v="宁波梅山"/>
    <s v="MSK"/>
    <x v="0"/>
    <x v="0"/>
    <m/>
    <m/>
    <m/>
    <m/>
    <s v="SEGOT"/>
    <m/>
    <n v="2430"/>
    <m/>
    <x v="5"/>
    <x v="9"/>
    <d v="2025-06-02T00:00:00"/>
    <s v="USD"/>
    <n v="49574"/>
    <m/>
    <m/>
    <m/>
    <n v="2"/>
    <m/>
    <m/>
    <m/>
    <n v="48000"/>
    <m/>
  </r>
  <r>
    <x v="2"/>
    <x v="7"/>
    <x v="2"/>
    <s v="MEA"/>
    <x v="5"/>
    <s v="Vienna"/>
    <s v="BALAKRIN"/>
    <d v="2025-05-13T00:00:00"/>
    <s v="1357"/>
    <n v="8"/>
    <s v="UN2491"/>
    <s v="ZNLC"/>
    <s v="Nouryon Functional Chemicals AB"/>
    <s v="CN_FF_5010491_F U Ningbo"/>
    <s v="4700161903"/>
    <s v="5405259"/>
    <s v="4700161903/5405259"/>
    <s v="MEA Bulk"/>
    <n v="48000"/>
    <s v="KG"/>
    <s v="DAP"/>
    <x v="54"/>
    <s v="Sweden"/>
    <d v="2025-07-23T00:00:00"/>
    <d v="2025-06-03T00:00:00"/>
    <m/>
    <m/>
    <d v="2025-06-09T00:00:00"/>
    <n v="50"/>
    <d v="2025-07-29T00:00:00"/>
    <m/>
    <d v="2025-06-03T00:00:00"/>
    <x v="6"/>
    <m/>
    <s v="CO_22TD"/>
    <n v="2"/>
    <n v="2"/>
    <x v="11"/>
    <s v="WILHELMSHAVEN EXPRESS 524W"/>
    <s v="263948959"/>
    <s v="宁波梅山"/>
    <s v="MSK"/>
    <x v="0"/>
    <x v="0"/>
    <m/>
    <m/>
    <m/>
    <m/>
    <s v="SEGOT"/>
    <m/>
    <n v="2430"/>
    <m/>
    <x v="5"/>
    <x v="9"/>
    <d v="2025-06-03T00:00:00"/>
    <s v="USD"/>
    <n v="49574"/>
    <m/>
    <m/>
    <m/>
    <n v="2"/>
    <m/>
    <m/>
    <m/>
    <n v="48000"/>
    <m/>
  </r>
  <r>
    <x v="2"/>
    <x v="7"/>
    <x v="1"/>
    <s v="EDA"/>
    <x v="4"/>
    <s v="Vienna"/>
    <s v="JADHAVS"/>
    <d v="2025-04-07T00:00:00"/>
    <s v="1357"/>
    <n v="8"/>
    <s v="UN1604"/>
    <s v="ZNLC"/>
    <s v="Nouryon Chemicals India Private Ltd"/>
    <s v="CN_FF_5010491_F U Ningbo"/>
    <s v="4700160495"/>
    <s v="5401365"/>
    <s v="4700160495/5401365"/>
    <s v="EDA Bulk"/>
    <n v="63000"/>
    <s v="KG"/>
    <s v="CIF"/>
    <x v="51"/>
    <s v="India"/>
    <d v="2025-06-23T00:00:00"/>
    <d v="2025-05-28T00:00:00"/>
    <m/>
    <m/>
    <d v="2025-06-10T00:00:00"/>
    <n v="32"/>
    <d v="2025-07-12T00:00:00"/>
    <m/>
    <d v="2025-05-28T00:00:00"/>
    <x v="3"/>
    <m/>
    <s v="CO_22TD"/>
    <n v="3"/>
    <n v="3"/>
    <x v="6"/>
    <s v="MSC ROMANE/QH523A"/>
    <s v="177GDGNTN03654A "/>
    <s v="宁波四期"/>
    <s v="MSC"/>
    <x v="0"/>
    <x v="0"/>
    <m/>
    <m/>
    <m/>
    <m/>
    <s v="INHZA"/>
    <m/>
    <n v="1445"/>
    <m/>
    <x v="5"/>
    <x v="9"/>
    <d v="2025-05-28T00:00:00"/>
    <s v="USD"/>
    <n v="75716"/>
    <m/>
    <m/>
    <m/>
    <n v="3"/>
    <m/>
    <m/>
    <m/>
    <m/>
    <m/>
  </r>
  <r>
    <x v="2"/>
    <x v="7"/>
    <x v="1"/>
    <s v="EDA"/>
    <x v="4"/>
    <s v="Vienna"/>
    <s v="JADHAVS"/>
    <d v="2025-04-07T00:00:00"/>
    <s v="1357"/>
    <n v="8"/>
    <s v="UN1604"/>
    <s v="ZNLC"/>
    <s v="Nouryon Chemicals India Private Ltd"/>
    <s v="CN_FF_5010491_F U Ningbo"/>
    <s v="4700160496"/>
    <s v="5401365"/>
    <s v="4700160496/5401365"/>
    <s v="EDA Bulk"/>
    <n v="42000"/>
    <s v="KG"/>
    <s v="CIF"/>
    <x v="51"/>
    <s v="India"/>
    <d v="2025-06-23T00:00:00"/>
    <d v="2025-05-29T00:00:00"/>
    <m/>
    <m/>
    <d v="2025-06-10T00:00:00"/>
    <n v="32"/>
    <d v="2025-07-12T00:00:00"/>
    <m/>
    <d v="2025-05-29T00:00:00"/>
    <x v="3"/>
    <m/>
    <s v="CO_22TD"/>
    <n v="2"/>
    <n v="2"/>
    <x v="6"/>
    <s v="MSC ROMANE/QH523A"/>
    <s v="177GDGNTN03655A  "/>
    <s v="宁波四期"/>
    <s v="MSC"/>
    <x v="0"/>
    <x v="0"/>
    <m/>
    <m/>
    <m/>
    <m/>
    <s v="INHZA"/>
    <m/>
    <n v="1445"/>
    <m/>
    <x v="5"/>
    <x v="9"/>
    <d v="2025-05-29T00:00:00"/>
    <s v="USD"/>
    <n v="50477"/>
    <m/>
    <m/>
    <m/>
    <n v="2"/>
    <m/>
    <m/>
    <m/>
    <m/>
    <m/>
  </r>
  <r>
    <x v="2"/>
    <x v="7"/>
    <x v="0"/>
    <s v="EDA"/>
    <x v="4"/>
    <s v="Vienna"/>
    <s v="BATCH_OCR"/>
    <d v="2025-04-22T00:00:00"/>
    <s v="1357"/>
    <n v="8"/>
    <s v="UN1604"/>
    <s v="ZOR"/>
    <s v="Kao Oleochemical (Malaysia) Sdn Bhd"/>
    <s v="CN_FF_5010491_F U Ningbo"/>
    <s v="5103401862"/>
    <s v="5401365"/>
    <s v="5103401862/5401365"/>
    <s v="EDA Bulk"/>
    <n v="20000"/>
    <s v="KG"/>
    <s v="CIF"/>
    <x v="50"/>
    <s v="Malaysia"/>
    <d v="2025-06-23T00:00:00"/>
    <d v="2025-05-30T00:00:00"/>
    <m/>
    <m/>
    <d v="2025-06-11T00:00:00"/>
    <n v="16"/>
    <d v="2025-06-27T00:00:00"/>
    <m/>
    <d v="2025-05-30T00:00:00"/>
    <x v="6"/>
    <m/>
    <s v="CO_22TD"/>
    <n v="1"/>
    <n v="1"/>
    <x v="11"/>
    <s v="MAERSK JAKARTA / 516S"/>
    <s v="263948464"/>
    <s v="宁波四期"/>
    <s v="HPL/MSK"/>
    <x v="0"/>
    <x v="0"/>
    <m/>
    <m/>
    <m/>
    <m/>
    <s v="MYPEN"/>
    <m/>
    <n v="704"/>
    <m/>
    <x v="5"/>
    <x v="9"/>
    <d v="2025-05-30T00:00:00"/>
    <s v="USD"/>
    <n v="24400"/>
    <m/>
    <m/>
    <m/>
    <n v="1"/>
    <m/>
    <m/>
    <m/>
    <n v="20000"/>
    <m/>
  </r>
  <r>
    <x v="2"/>
    <x v="7"/>
    <x v="0"/>
    <s v="AEEA"/>
    <x v="5"/>
    <s v="Vienna"/>
    <s v="XUY9"/>
    <d v="2025-05-22T00:00:00"/>
    <s v="1357"/>
    <n v="8"/>
    <s v="UN2735"/>
    <s v="ZOR"/>
    <s v="Daedal International Co.,ltd"/>
    <s v="CN_FF_5010491_F U Ningbo"/>
    <s v="5103417991"/>
    <s v="5411827"/>
    <s v="5103417991/5411827"/>
    <s v="AEEA Drum PL 210kg/840kg"/>
    <n v="16800"/>
    <s v="KG"/>
    <s v="CIF"/>
    <x v="19"/>
    <s v="Korea"/>
    <d v="2025-06-30T00:00:00"/>
    <d v="2025-06-02T00:00:00"/>
    <d v="2025-06-03T00:00:00"/>
    <m/>
    <d v="2025-06-11T00:00:00"/>
    <n v="7"/>
    <d v="2025-06-18T00:00:00"/>
    <m/>
    <d v="2025-06-09T00:00:00"/>
    <x v="2"/>
    <m/>
    <s v="CO_22GP"/>
    <n v="1"/>
    <n v="1"/>
    <x v="11"/>
    <s v="YOKOHAMA EXPRESS / 524E"/>
    <s v="263948931"/>
    <s v="宁波四期"/>
    <s v="HPL/MSK"/>
    <x v="0"/>
    <x v="0"/>
    <m/>
    <m/>
    <m/>
    <m/>
    <s v="KRPUS"/>
    <m/>
    <n v="471"/>
    <m/>
    <x v="5"/>
    <x v="9"/>
    <d v="2025-06-09T00:00:00"/>
    <s v="USD"/>
    <n v="26544"/>
    <m/>
    <m/>
    <m/>
    <n v="1"/>
    <m/>
    <m/>
    <m/>
    <m/>
    <m/>
  </r>
  <r>
    <x v="2"/>
    <x v="7"/>
    <x v="1"/>
    <s v="EDA"/>
    <x v="4"/>
    <s v="Vienna"/>
    <s v="JADHAVS"/>
    <d v="2025-04-07T00:00:00"/>
    <s v="1357"/>
    <n v="8"/>
    <s v="UN1604"/>
    <s v="ZNLC"/>
    <s v="Nouryon Chemicals India Private Ltd"/>
    <s v="CN_FF_5010491_F U Ningbo"/>
    <s v="4700160493"/>
    <s v="5401365"/>
    <s v="4700160493/5401365"/>
    <s v="EDA Bulk"/>
    <n v="42000"/>
    <s v="KG"/>
    <s v="CIF"/>
    <x v="51"/>
    <s v="India"/>
    <d v="2025-06-16T00:00:00"/>
    <d v="2025-05-20T00:00:00"/>
    <m/>
    <m/>
    <d v="2025-06-12T00:00:00"/>
    <n v="18"/>
    <d v="2025-06-30T00:00:00"/>
    <m/>
    <d v="2025-05-20T00:00:00"/>
    <x v="6"/>
    <m/>
    <s v="CO_22TD"/>
    <n v="2"/>
    <n v="2"/>
    <x v="6"/>
    <s v="MSC AGRIGENTO/QH522A"/>
    <s v="177GDGNTN03616A/MEDUJY381769"/>
    <s v="宁波四期"/>
    <s v="MSC"/>
    <x v="0"/>
    <x v="0"/>
    <m/>
    <m/>
    <m/>
    <m/>
    <s v="INHZA"/>
    <m/>
    <n v="1445"/>
    <m/>
    <x v="5"/>
    <x v="9"/>
    <d v="2025-05-20T00:00:00"/>
    <s v="USD"/>
    <n v="50477"/>
    <m/>
    <m/>
    <m/>
    <n v="2"/>
    <m/>
    <m/>
    <m/>
    <n v="42000"/>
    <m/>
  </r>
  <r>
    <x v="2"/>
    <x v="7"/>
    <x v="1"/>
    <s v="EDA"/>
    <x v="4"/>
    <s v="Vienna"/>
    <s v="JADHAVS"/>
    <d v="2025-04-07T00:00:00"/>
    <s v="1357"/>
    <n v="8"/>
    <s v="UN1604"/>
    <s v="ZNLC"/>
    <s v="Nouryon Chemicals India Private Ltd"/>
    <s v="CN_FF_5010491_F U Ningbo"/>
    <s v="4700160494"/>
    <s v="5401365"/>
    <s v="4700160494/5401365"/>
    <s v="EDA Bulk"/>
    <n v="63000"/>
    <s v="KG"/>
    <s v="CIF"/>
    <x v="51"/>
    <s v="India"/>
    <d v="2025-06-23T00:00:00"/>
    <d v="2025-05-19T00:00:00"/>
    <m/>
    <m/>
    <d v="2025-06-12T00:00:00"/>
    <n v="18"/>
    <d v="2025-06-30T00:00:00"/>
    <m/>
    <d v="2025-05-19T00:00:00"/>
    <x v="6"/>
    <m/>
    <s v="CO_22TD"/>
    <n v="3"/>
    <n v="3"/>
    <x v="6"/>
    <s v="MSC AGRIGENTO/QH522A"/>
    <s v="177GDGNTN03617A/MEDUJY381793 "/>
    <s v="宁波四期"/>
    <s v="MSC"/>
    <x v="0"/>
    <x v="0"/>
    <m/>
    <m/>
    <m/>
    <m/>
    <s v="INHZA"/>
    <m/>
    <n v="1445"/>
    <m/>
    <x v="5"/>
    <x v="9"/>
    <d v="2025-05-19T00:00:00"/>
    <s v="USD"/>
    <n v="75716"/>
    <m/>
    <m/>
    <m/>
    <n v="3"/>
    <m/>
    <m/>
    <m/>
    <n v="63000"/>
    <m/>
  </r>
  <r>
    <x v="2"/>
    <x v="7"/>
    <x v="0"/>
    <s v="AEEA"/>
    <x v="5"/>
    <s v="Vienna"/>
    <s v="XUY9"/>
    <d v="2025-04-30T00:00:00"/>
    <s v="1357"/>
    <n v="8"/>
    <s v="UN2735"/>
    <s v="ZOR"/>
    <s v="PT Pini Jaya Industry"/>
    <s v="CN_FF_5010491_F U Ningbo"/>
    <s v="5103406942"/>
    <s v="5411827"/>
    <s v="5103406942/5411827"/>
    <s v="AEEA Drum PL 210kg/840kg"/>
    <n v="33600"/>
    <s v="KG"/>
    <s v="CIF"/>
    <x v="1"/>
    <s v="Indonesia"/>
    <d v="2025-06-06T00:00:00"/>
    <d v="2025-05-14T00:00:00"/>
    <d v="2025-05-23T00:00:00"/>
    <m/>
    <d v="2025-06-12T00:00:00"/>
    <n v="11"/>
    <d v="2025-06-23T00:00:00"/>
    <m/>
    <d v="2025-06-09T00:00:00"/>
    <x v="2"/>
    <m/>
    <s v="CO_22GP"/>
    <n v="2"/>
    <n v="2"/>
    <x v="10"/>
    <s v="EVER OCEAN/0428S"/>
    <s v="EGLV143569172005"/>
    <s v="宁波梅山"/>
    <s v="MSK/EMC"/>
    <x v="0"/>
    <x v="0"/>
    <m/>
    <m/>
    <m/>
    <m/>
    <s v="IDJKT"/>
    <m/>
    <n v="950"/>
    <m/>
    <x v="5"/>
    <x v="9"/>
    <d v="2025-06-09T00:00:00"/>
    <s v="USD"/>
    <n v="46200"/>
    <m/>
    <m/>
    <m/>
    <n v="2"/>
    <m/>
    <m/>
    <m/>
    <m/>
    <m/>
  </r>
  <r>
    <x v="2"/>
    <x v="7"/>
    <x v="0"/>
    <s v="AEEA"/>
    <x v="5"/>
    <s v="Vienna"/>
    <s v="NIM1"/>
    <d v="2025-05-23T00:00:00"/>
    <s v="1357"/>
    <n v="8"/>
    <s v="UN2735"/>
    <s v="ZOR"/>
    <s v="BASF (Thai) Limited"/>
    <s v="CN_FF_5010491_F U Ningbo"/>
    <s v="5103418689"/>
    <s v="5411149"/>
    <s v="5103418689/5411149"/>
    <s v="AEEA IBC 1000kg"/>
    <n v="18000"/>
    <s v="KG"/>
    <s v="CIF"/>
    <x v="13"/>
    <s v="Thailand"/>
    <d v="2025-06-18T00:00:00"/>
    <d v="2025-06-02T00:00:00"/>
    <d v="2025-06-03T00:00:00"/>
    <m/>
    <d v="2025-06-12T00:00:00"/>
    <n v="8"/>
    <d v="2025-06-20T00:00:00"/>
    <m/>
    <d v="2025-06-09T00:00:00"/>
    <x v="2"/>
    <m/>
    <s v="CO_22GP"/>
    <n v="1"/>
    <n v="1"/>
    <x v="0"/>
    <s v="DEAR PANEL/008S"/>
    <s v="OOLU2159547350"/>
    <s v="宁波三期"/>
    <s v="OOCL"/>
    <x v="0"/>
    <x v="0"/>
    <m/>
    <m/>
    <m/>
    <m/>
    <s v="THLCH"/>
    <m/>
    <n v="700"/>
    <m/>
    <x v="5"/>
    <x v="9"/>
    <d v="2025-06-09T00:00:00"/>
    <s v="USD"/>
    <n v="39600"/>
    <m/>
    <m/>
    <m/>
    <n v="1"/>
    <m/>
    <m/>
    <m/>
    <m/>
    <m/>
  </r>
  <r>
    <x v="2"/>
    <x v="7"/>
    <x v="1"/>
    <s v="MEA"/>
    <x v="5"/>
    <s v="Vienna"/>
    <s v="JADHAVS"/>
    <d v="2025-05-25T00:00:00"/>
    <s v="1135"/>
    <n v="8"/>
    <s v="UN2491"/>
    <s v="ZNLC"/>
    <s v="Nouryon Chemicals India Private Ltd"/>
    <s v="CN_FF_5010491_F U Ningbo"/>
    <s v="4700162432"/>
    <s v="5405260"/>
    <s v="4700162432/5405260"/>
    <s v="MEA Drum PL 210kg/840kg"/>
    <n v="16800"/>
    <s v="KG"/>
    <s v="CIF"/>
    <x v="6"/>
    <s v="India"/>
    <d v="2025-06-25T00:00:00"/>
    <d v="2025-06-02T00:00:00"/>
    <d v="2025-06-03T00:00:00"/>
    <m/>
    <d v="2025-06-12T00:00:00"/>
    <n v="16"/>
    <d v="2025-06-28T00:00:00"/>
    <m/>
    <d v="2025-06-09T00:00:00"/>
    <x v="2"/>
    <m/>
    <s v="CO_22GP"/>
    <n v="1"/>
    <n v="1"/>
    <x v="6"/>
    <s v="MSC CHARLESTON/QK523W"/>
    <s v="177GDGNTN03649A"/>
    <s v="宁波四期"/>
    <s v="MSC/ONE"/>
    <x v="0"/>
    <x v="0"/>
    <m/>
    <m/>
    <m/>
    <m/>
    <s v="INNSA"/>
    <m/>
    <n v="1110"/>
    <m/>
    <x v="5"/>
    <x v="9"/>
    <d v="2025-06-09T00:00:00"/>
    <s v="USD"/>
    <n v="16027"/>
    <m/>
    <m/>
    <m/>
    <n v="1"/>
    <m/>
    <m/>
    <m/>
    <m/>
    <m/>
  </r>
  <r>
    <x v="2"/>
    <x v="7"/>
    <x v="5"/>
    <s v="MEA"/>
    <x v="5"/>
    <s v="Vienna"/>
    <s v="VENTURAM"/>
    <d v="2025-05-19T00:00:00"/>
    <s v="1357"/>
    <n v="8"/>
    <s v="UN2491"/>
    <s v="ZOR"/>
    <s v="Thames River Corp."/>
    <s v="CN_FF_5010491_F U Ningbo"/>
    <s v="5103416003"/>
    <s v="8020380"/>
    <s v="5103416003/8020380"/>
    <s v="MEA IBC 1000 kg"/>
    <n v="36000"/>
    <s v="KG"/>
    <s v="CIF"/>
    <x v="53"/>
    <s v="Canada"/>
    <d v="2025-07-16T00:00:00"/>
    <d v="2025-05-26T00:00:00"/>
    <d v="2025-05-27T00:00:00"/>
    <m/>
    <d v="2025-06-14T00:00:00"/>
    <n v="30"/>
    <d v="2025-07-14T00:00:00"/>
    <m/>
    <d v="2025-06-11T00:00:00"/>
    <x v="3"/>
    <m/>
    <s v="CO_22GP"/>
    <n v="2"/>
    <n v="2"/>
    <x v="6"/>
    <m/>
    <m/>
    <m/>
    <s v="HPL"/>
    <x v="1"/>
    <x v="9"/>
    <m/>
    <m/>
    <m/>
    <m/>
    <s v="CATOR"/>
    <m/>
    <m/>
    <m/>
    <x v="5"/>
    <x v="9"/>
    <d v="2025-06-11T00:00:00"/>
    <s v="USD"/>
    <n v="45000"/>
    <m/>
    <m/>
    <m/>
    <m/>
    <m/>
    <n v="2"/>
    <m/>
    <m/>
    <m/>
  </r>
  <r>
    <x v="2"/>
    <x v="7"/>
    <x v="0"/>
    <s v="EDA"/>
    <x v="5"/>
    <s v="Vienna"/>
    <s v="NIM1"/>
    <d v="2025-03-26T00:00:00"/>
    <s v="1357"/>
    <n v="8"/>
    <s v="UN1604"/>
    <s v="ZOR"/>
    <s v="Palm-Oleo Sdn Bhd"/>
    <s v="CN_FF_5010491_F U Ningbo"/>
    <s v="5103387888"/>
    <s v="5401365"/>
    <s v="5103387888/5401365"/>
    <s v="EDA Bulk"/>
    <n v="20000"/>
    <s v="KG"/>
    <s v="CIF"/>
    <x v="12"/>
    <s v="Malaysia"/>
    <d v="2025-06-26T00:00:00"/>
    <d v="2025-06-09T00:00:00"/>
    <m/>
    <m/>
    <d v="2025-06-14T00:00:00"/>
    <n v="8"/>
    <d v="2025-06-22T00:00:00"/>
    <m/>
    <d v="2025-06-09T00:00:00"/>
    <x v="2"/>
    <m/>
    <s v="CO_22TD"/>
    <n v="1"/>
    <n v="1"/>
    <x v="11"/>
    <s v="MAERSK NUSANTARA/522A"/>
    <s v="263948809"/>
    <s v="宁波四期"/>
    <s v="MSK"/>
    <x v="0"/>
    <x v="0"/>
    <m/>
    <m/>
    <m/>
    <m/>
    <s v="MYPKG"/>
    <m/>
    <n v="714"/>
    <m/>
    <x v="5"/>
    <x v="9"/>
    <d v="2025-06-09T00:00:00"/>
    <s v="USD"/>
    <n v="26000"/>
    <m/>
    <m/>
    <m/>
    <n v="1"/>
    <m/>
    <m/>
    <m/>
    <m/>
    <m/>
  </r>
  <r>
    <x v="2"/>
    <x v="7"/>
    <x v="0"/>
    <s v="AEEA"/>
    <x v="5"/>
    <s v="Vienna"/>
    <s v="DAIR"/>
    <d v="2025-05-26T00:00:00"/>
    <s v="1357"/>
    <n v="8"/>
    <s v="UN2735"/>
    <s v="ZNLC"/>
    <s v="Nouryon Japan KK"/>
    <s v="CN_FF_5010491_F U Ningbo"/>
    <s v="4700162438"/>
    <s v="5411827"/>
    <s v="4700162438/5411827"/>
    <s v="AEEA Drum PL 210kg/840kg"/>
    <n v="16800"/>
    <s v="KG"/>
    <s v="CIF"/>
    <x v="21"/>
    <s v="Japan"/>
    <d v="2025-06-20T00:00:00"/>
    <d v="2025-05-28T00:00:00"/>
    <d v="2025-05-29T00:00:00"/>
    <m/>
    <d v="2025-06-14T00:00:00"/>
    <n v="2"/>
    <d v="2025-06-16T00:00:00"/>
    <m/>
    <d v="2025-06-06T00:00:00"/>
    <x v="2"/>
    <m/>
    <s v="CO_22GP"/>
    <n v="1"/>
    <n v="1"/>
    <x v="13"/>
    <s v="SITC MINHE/2513N"/>
    <s v="SITDNBOSI401253"/>
    <s v="宁波梅山"/>
    <s v="SITC"/>
    <x v="0"/>
    <x v="0"/>
    <m/>
    <m/>
    <m/>
    <m/>
    <s v="JPOSA"/>
    <m/>
    <n v="1000"/>
    <m/>
    <x v="5"/>
    <x v="9"/>
    <d v="2025-06-06T00:00:00"/>
    <s v="CNY"/>
    <n v="238090"/>
    <m/>
    <m/>
    <m/>
    <n v="1"/>
    <m/>
    <m/>
    <m/>
    <m/>
    <m/>
  </r>
  <r>
    <x v="2"/>
    <x v="7"/>
    <x v="0"/>
    <s v="EDA"/>
    <x v="5"/>
    <s v="Vienna"/>
    <s v="DAIR"/>
    <d v="2025-05-08T00:00:00"/>
    <s v="1357"/>
    <n v="8"/>
    <s v="UN1604"/>
    <s v="ZNLC"/>
    <s v="Nouryon Japan K.K."/>
    <s v="CN_FF_5010491_F U Ningbo"/>
    <s v="4700161762"/>
    <s v="5401365"/>
    <s v="4700161762/5401365"/>
    <s v="EDA Bulk"/>
    <n v="42000"/>
    <s v="KG"/>
    <s v="CIF"/>
    <x v="32"/>
    <s v="Japan"/>
    <d v="2025-06-23T00:00:00"/>
    <d v="2025-06-08T00:00:00"/>
    <m/>
    <m/>
    <d v="2025-06-15T00:00:00"/>
    <n v="6"/>
    <d v="2025-06-21T00:00:00"/>
    <m/>
    <d v="2025-06-08T00:00:00"/>
    <x v="2"/>
    <m/>
    <s v="CO_22TD"/>
    <n v="2"/>
    <n v="2"/>
    <x v="13"/>
    <s v="INDURO 2511N"/>
    <s v="SITDNBTKI401248"/>
    <s v="宁波梅山"/>
    <s v="SITC"/>
    <x v="0"/>
    <x v="0"/>
    <m/>
    <m/>
    <m/>
    <m/>
    <s v="JPTYO"/>
    <m/>
    <n v="1000"/>
    <m/>
    <x v="5"/>
    <x v="9"/>
    <d v="2025-06-08T00:00:00"/>
    <s v="JPY"/>
    <n v="10555314"/>
    <m/>
    <m/>
    <m/>
    <n v="2"/>
    <m/>
    <m/>
    <m/>
    <m/>
    <m/>
  </r>
  <r>
    <x v="2"/>
    <x v="7"/>
    <x v="0"/>
    <s v="AEEA"/>
    <x v="5"/>
    <s v="Vienna"/>
    <s v="DAIR"/>
    <d v="2025-05-26T00:00:00"/>
    <s v="1357"/>
    <n v="8"/>
    <s v="UN2735"/>
    <s v="ZNLC"/>
    <s v="Nouryon Japan K.K."/>
    <s v="CN_FF_5010491_F U Ningbo"/>
    <s v="4700162437"/>
    <s v="5411827"/>
    <s v="4700162437/5411827"/>
    <s v="AEEA Drum PL 210kg/840kg"/>
    <n v="16800"/>
    <s v="KG"/>
    <s v="CIF"/>
    <x v="32"/>
    <s v="Japan"/>
    <d v="2025-06-13T00:00:00"/>
    <d v="2025-06-02T00:00:00"/>
    <d v="2025-06-03T00:00:00"/>
    <m/>
    <d v="2025-06-15T00:00:00"/>
    <n v="6"/>
    <d v="2025-06-21T00:00:00"/>
    <m/>
    <d v="2025-06-09T00:00:00"/>
    <x v="2"/>
    <m/>
    <s v="CO_22GP"/>
    <n v="1"/>
    <n v="1"/>
    <x v="13"/>
    <s v="INDURO/2511N"/>
    <s v="SITDNBTKI401254"/>
    <s v="宁波梅山"/>
    <s v="SITC"/>
    <x v="0"/>
    <x v="0"/>
    <m/>
    <m/>
    <m/>
    <m/>
    <s v="JPTYO"/>
    <m/>
    <n v="1000"/>
    <m/>
    <x v="5"/>
    <x v="9"/>
    <d v="2025-06-09T00:00:00"/>
    <s v="JPY"/>
    <n v="4964299"/>
    <m/>
    <m/>
    <m/>
    <n v="1"/>
    <m/>
    <m/>
    <m/>
    <m/>
    <m/>
  </r>
  <r>
    <x v="2"/>
    <x v="7"/>
    <x v="0"/>
    <s v="MEA"/>
    <x v="5"/>
    <s v="Vienna"/>
    <s v="NIM1"/>
    <d v="2025-05-27T00:00:00"/>
    <s v="1357"/>
    <n v="8"/>
    <s v="UN2491"/>
    <s v="ZOR"/>
    <s v="Chemlex (f.e) Pte Ltd"/>
    <s v="CN_FF_5010491_F U Ningbo"/>
    <s v="5103419905"/>
    <s v="5405259"/>
    <s v="5103419905/5405259"/>
    <s v="MEA Drum PL 210kg/840kg"/>
    <n v="16800"/>
    <s v="KG"/>
    <s v="CIF"/>
    <x v="2"/>
    <s v="Singapore"/>
    <d v="2025-06-27T00:00:00"/>
    <d v="2025-06-08T00:00:00"/>
    <d v="2025-06-10T00:00:00"/>
    <m/>
    <d v="2025-06-15T00:00:00"/>
    <n v="11"/>
    <d v="2025-06-26T00:00:00"/>
    <m/>
    <d v="2025-06-13T00:00:00"/>
    <x v="3"/>
    <m/>
    <s v="CO_22GP"/>
    <n v="1"/>
    <n v="1"/>
    <x v="5"/>
    <s v="TUBUL/2506E"/>
    <m/>
    <m/>
    <s v="HPL/MSK"/>
    <x v="0"/>
    <x v="0"/>
    <m/>
    <m/>
    <m/>
    <m/>
    <s v="SGSIN"/>
    <m/>
    <m/>
    <m/>
    <x v="5"/>
    <x v="9"/>
    <d v="2025-06-13T00:00:00"/>
    <s v="USD"/>
    <n v="17640"/>
    <m/>
    <m/>
    <m/>
    <n v="1"/>
    <m/>
    <m/>
    <m/>
    <m/>
    <m/>
  </r>
  <r>
    <x v="2"/>
    <x v="7"/>
    <x v="2"/>
    <s v="MEA"/>
    <x v="5"/>
    <s v="Vienna"/>
    <s v="BALAKRIN"/>
    <d v="2025-05-13T00:00:00"/>
    <s v="1357"/>
    <n v="8"/>
    <s v="UN2491"/>
    <s v="ZNLC"/>
    <s v="Nouryon Functional Chemicals AB"/>
    <s v="CN_FF_5010491_F U Ningbo"/>
    <s v="4700161904"/>
    <s v="5405259"/>
    <s v="4700161904/5405259"/>
    <s v="MEA Bulk"/>
    <n v="48000"/>
    <s v="KG"/>
    <s v="DAP"/>
    <x v="54"/>
    <s v="Sweden"/>
    <d v="2025-07-23T00:00:00"/>
    <d v="2025-06-09T00:00:00"/>
    <m/>
    <m/>
    <d v="2025-06-16T00:00:00"/>
    <n v="50"/>
    <d v="2025-08-05T00:00:00"/>
    <m/>
    <d v="2025-06-09T00:00:00"/>
    <x v="2"/>
    <m/>
    <s v="CO_22TD"/>
    <n v="2"/>
    <n v="2"/>
    <x v="11"/>
    <s v="TIHAMA/525W"/>
    <s v="263948960"/>
    <s v="宁波梅山"/>
    <s v="MSK"/>
    <x v="0"/>
    <x v="0"/>
    <m/>
    <m/>
    <m/>
    <m/>
    <s v="SEGOT"/>
    <m/>
    <n v="2430"/>
    <m/>
    <x v="5"/>
    <x v="9"/>
    <d v="2025-06-09T00:00:00"/>
    <s v="USD"/>
    <n v="49574"/>
    <m/>
    <m/>
    <m/>
    <n v="2"/>
    <m/>
    <m/>
    <m/>
    <m/>
    <m/>
  </r>
  <r>
    <x v="2"/>
    <x v="7"/>
    <x v="2"/>
    <s v="MEA"/>
    <x v="5"/>
    <s v="Vienna"/>
    <s v="BALAKRIN"/>
    <d v="2025-05-13T00:00:00"/>
    <s v="1357"/>
    <n v="8"/>
    <s v="UN2491"/>
    <s v="ZNLC"/>
    <s v="Nouryon Functional Chemicals AB"/>
    <s v="CN_FF_5010491_F U Ningbo"/>
    <s v="4700161905"/>
    <s v="5405259"/>
    <s v="4700161905/5405259"/>
    <s v="MEA Bulk"/>
    <n v="48000"/>
    <s v="KG"/>
    <s v="DAP"/>
    <x v="54"/>
    <s v="Sweden"/>
    <d v="2025-08-05T00:00:00"/>
    <d v="2025-06-10T00:00:00"/>
    <m/>
    <m/>
    <d v="2025-06-16T00:00:00"/>
    <n v="50"/>
    <d v="2025-08-05T00:00:00"/>
    <m/>
    <d v="2025-06-10T00:00:00"/>
    <x v="3"/>
    <m/>
    <s v="CO_22TD"/>
    <n v="2"/>
    <n v="2"/>
    <x v="11"/>
    <m/>
    <m/>
    <m/>
    <s v="MSK"/>
    <x v="0"/>
    <x v="0"/>
    <m/>
    <m/>
    <m/>
    <m/>
    <s v="SEGOT"/>
    <m/>
    <m/>
    <m/>
    <x v="5"/>
    <x v="9"/>
    <d v="2025-06-10T00:00:00"/>
    <s v="USD"/>
    <n v="49574"/>
    <m/>
    <m/>
    <m/>
    <n v="2"/>
    <m/>
    <m/>
    <m/>
    <m/>
    <m/>
  </r>
  <r>
    <x v="2"/>
    <x v="7"/>
    <x v="1"/>
    <s v="EDA"/>
    <x v="5"/>
    <s v="Vienna"/>
    <s v="JADHAVS"/>
    <d v="2025-04-07T00:00:00"/>
    <s v="1357"/>
    <n v="8"/>
    <s v="UN1604"/>
    <s v="ZNLC"/>
    <s v="Nouryon Chemicals India Private Ltd"/>
    <s v="CN_FF_5010491_F U Ningbo"/>
    <s v="4700160497"/>
    <s v="5401365"/>
    <s v="4700160497/5401365"/>
    <s v="EDA Bulk"/>
    <n v="42000"/>
    <s v="KG"/>
    <s v="CIF"/>
    <x v="51"/>
    <s v="India"/>
    <d v="2025-07-01T00:00:00"/>
    <d v="2025-06-06T00:00:00"/>
    <m/>
    <m/>
    <d v="2025-06-17T00:00:00"/>
    <n v="30"/>
    <d v="2025-07-17T00:00:00"/>
    <m/>
    <d v="2025-06-06T00:00:00"/>
    <x v="5"/>
    <m/>
    <s v="CO_22TD"/>
    <n v="2"/>
    <n v="2"/>
    <x v="6"/>
    <m/>
    <m/>
    <m/>
    <s v="MSC"/>
    <x v="0"/>
    <x v="0"/>
    <m/>
    <m/>
    <m/>
    <m/>
    <s v="INHZA"/>
    <m/>
    <m/>
    <m/>
    <x v="5"/>
    <x v="9"/>
    <d v="2025-06-06T00:00:00"/>
    <s v="USD"/>
    <n v="50477"/>
    <m/>
    <m/>
    <m/>
    <n v="2"/>
    <m/>
    <m/>
    <m/>
    <m/>
    <n v="42000"/>
  </r>
  <r>
    <x v="2"/>
    <x v="7"/>
    <x v="1"/>
    <s v="EDA"/>
    <x v="5"/>
    <s v="Vienna"/>
    <s v="JADHAVS"/>
    <d v="2025-04-07T00:00:00"/>
    <s v="1357"/>
    <n v="8"/>
    <s v="UN1604"/>
    <s v="ZNLC"/>
    <s v="Nouryon Chemicals India Private Ltd"/>
    <s v="CN_FF_5010491_F U Ningbo"/>
    <s v="4700160498"/>
    <s v="5401365"/>
    <s v="4700160498/5401365"/>
    <s v="EDA Bulk"/>
    <n v="42000"/>
    <s v="KG"/>
    <s v="CIF"/>
    <x v="51"/>
    <s v="India"/>
    <d v="2025-07-01T00:00:00"/>
    <d v="2025-06-06T00:00:00"/>
    <m/>
    <m/>
    <d v="2025-06-17T00:00:00"/>
    <n v="30"/>
    <d v="2025-07-17T00:00:00"/>
    <m/>
    <d v="2025-06-06T00:00:00"/>
    <x v="5"/>
    <m/>
    <s v="CO_22TD"/>
    <n v="2"/>
    <n v="2"/>
    <x v="6"/>
    <m/>
    <m/>
    <m/>
    <s v="MSC"/>
    <x v="0"/>
    <x v="0"/>
    <m/>
    <m/>
    <m/>
    <m/>
    <s v="INHZA"/>
    <m/>
    <m/>
    <m/>
    <x v="5"/>
    <x v="9"/>
    <d v="2025-06-06T00:00:00"/>
    <s v="USD"/>
    <n v="50477"/>
    <m/>
    <m/>
    <m/>
    <n v="2"/>
    <m/>
    <m/>
    <m/>
    <m/>
    <n v="42000"/>
  </r>
  <r>
    <x v="2"/>
    <x v="7"/>
    <x v="0"/>
    <s v="EDA"/>
    <x v="5"/>
    <s v="Vienna"/>
    <s v="NIM1"/>
    <d v="2025-03-14T00:00:00"/>
    <s v="1357"/>
    <n v="8"/>
    <s v="UN1604"/>
    <s v="ZOR"/>
    <s v="Sunkoo Ltd."/>
    <s v="CN_FF_5010491_F U Ningbo"/>
    <s v="5103382853"/>
    <s v="5405268"/>
    <s v="5103382853/5405268"/>
    <s v="EDA Drum 180kg/720kg"/>
    <n v="14400"/>
    <s v="KG"/>
    <s v="CIF"/>
    <x v="19"/>
    <s v="Korea"/>
    <d v="2025-06-27T00:00:00"/>
    <d v="2025-06-08T00:00:00"/>
    <d v="2025-06-10T00:00:00"/>
    <m/>
    <d v="2025-06-18T00:00:00"/>
    <n v="7"/>
    <d v="2025-06-25T00:00:00"/>
    <m/>
    <d v="2025-06-13T00:00:00"/>
    <x v="2"/>
    <m/>
    <s v="CO_22GP"/>
    <n v="1"/>
    <n v="1"/>
    <x v="11"/>
    <s v="VUNG TAU EXPRESS/525E"/>
    <s v="263948812"/>
    <s v="宁波梅山"/>
    <s v="HPL/MSK"/>
    <x v="0"/>
    <x v="0"/>
    <m/>
    <m/>
    <m/>
    <m/>
    <s v="KRPUS"/>
    <m/>
    <n v="471"/>
    <m/>
    <x v="5"/>
    <x v="9"/>
    <d v="2025-06-13T00:00:00"/>
    <s v="USD"/>
    <n v="23760"/>
    <m/>
    <m/>
    <m/>
    <n v="1"/>
    <m/>
    <m/>
    <m/>
    <m/>
    <m/>
  </r>
  <r>
    <x v="2"/>
    <x v="7"/>
    <x v="0"/>
    <s v="AEEA"/>
    <x v="5"/>
    <s v="Vienna"/>
    <s v="NIM1"/>
    <d v="2025-05-29T00:00:00"/>
    <s v="1357"/>
    <n v="8"/>
    <s v="UN2735"/>
    <s v="ZOR"/>
    <s v="Solvay (Bangpoo) Specialty Chemical"/>
    <s v="CN_FF_5010491_F U Ningbo"/>
    <s v="5103421478"/>
    <s v="5405282"/>
    <s v="5103421478/5405282"/>
    <s v="AEEA Bulk (HEDA)"/>
    <n v="20000"/>
    <s v="KG"/>
    <s v="CIF"/>
    <x v="4"/>
    <s v="Thailand"/>
    <d v="2025-07-01T00:00:00"/>
    <d v="2025-06-09T00:00:00"/>
    <m/>
    <m/>
    <d v="2025-06-18T00:00:00"/>
    <n v="10"/>
    <d v="2025-06-28T00:00:00"/>
    <m/>
    <d v="2025-06-09T00:00:00"/>
    <x v="3"/>
    <m/>
    <s v="CO_22TD"/>
    <n v="1"/>
    <n v="1"/>
    <x v="0"/>
    <m/>
    <m/>
    <m/>
    <s v="OOCL"/>
    <x v="0"/>
    <x v="0"/>
    <m/>
    <m/>
    <m/>
    <m/>
    <s v="THBKK"/>
    <m/>
    <m/>
    <m/>
    <x v="5"/>
    <x v="9"/>
    <d v="2025-06-09T00:00:00"/>
    <s v="USD"/>
    <n v="31600"/>
    <m/>
    <m/>
    <m/>
    <n v="1"/>
    <m/>
    <m/>
    <m/>
    <m/>
    <m/>
  </r>
  <r>
    <x v="2"/>
    <x v="7"/>
    <x v="1"/>
    <s v="EDA"/>
    <x v="5"/>
    <s v="Vienna"/>
    <s v="JADHAVS"/>
    <d v="2025-05-11T00:00:00"/>
    <s v="1357"/>
    <n v="8"/>
    <s v="UN1604"/>
    <s v="ZNLC"/>
    <s v="Nouryon Chemicals India Private Ltd"/>
    <s v="CN_FF_5010491_F U Ningbo"/>
    <s v="4700161848"/>
    <s v="5401365"/>
    <s v="4700161848/5401365"/>
    <s v="EDA Bulk"/>
    <n v="40000"/>
    <s v="KG"/>
    <s v="CIF"/>
    <x v="6"/>
    <s v="India"/>
    <d v="2025-06-16T00:00:00"/>
    <d v="2025-06-11T00:00:00"/>
    <m/>
    <m/>
    <d v="2025-06-20T00:00:00"/>
    <n v="18"/>
    <d v="2025-07-08T00:00:00"/>
    <m/>
    <d v="2025-06-11T00:00:00"/>
    <x v="2"/>
    <m/>
    <s v="CO_22TD"/>
    <n v="2"/>
    <n v="2"/>
    <x v="7"/>
    <s v="COSCO MALAYSIA/104W"/>
    <s v="NGP2472995"/>
    <s v="宁波梅山"/>
    <s v="CMA"/>
    <x v="0"/>
    <x v="0"/>
    <m/>
    <m/>
    <m/>
    <m/>
    <s v="INNSA"/>
    <m/>
    <n v="1470"/>
    <m/>
    <x v="5"/>
    <x v="9"/>
    <d v="2025-06-11T00:00:00"/>
    <s v="USD"/>
    <n v="53864"/>
    <m/>
    <m/>
    <m/>
    <n v="2"/>
    <m/>
    <m/>
    <m/>
    <m/>
    <m/>
  </r>
  <r>
    <x v="2"/>
    <x v="7"/>
    <x v="1"/>
    <s v="EDA"/>
    <x v="5"/>
    <s v="Vienna"/>
    <s v="JADHAVS"/>
    <d v="2025-05-11T00:00:00"/>
    <s v="1357"/>
    <n v="8"/>
    <s v="UN1604"/>
    <s v="ZNLC"/>
    <s v="Nouryon Chemicals India Private Ltd"/>
    <s v="CN_FF_5010491_F U Ningbo"/>
    <s v="4700161849"/>
    <s v="5401365"/>
    <s v="4700161849/5401365"/>
    <s v="EDA Bulk"/>
    <n v="60000"/>
    <s v="KG"/>
    <s v="CIF"/>
    <x v="6"/>
    <s v="India"/>
    <d v="2025-06-30T00:00:00"/>
    <d v="2025-06-14T00:00:00"/>
    <m/>
    <m/>
    <d v="2025-06-20T00:00:00"/>
    <n v="18"/>
    <d v="2025-07-08T00:00:00"/>
    <m/>
    <d v="2025-06-14T00:00:00"/>
    <x v="2"/>
    <m/>
    <s v="CO_22TD"/>
    <n v="3"/>
    <n v="3"/>
    <x v="7"/>
    <s v="COSCO MALAYSIA/104W"/>
    <s v="NGP2473862"/>
    <s v="宁波梅山"/>
    <s v="CMA"/>
    <x v="0"/>
    <x v="0"/>
    <m/>
    <m/>
    <m/>
    <m/>
    <s v="INNSA"/>
    <m/>
    <n v="1470"/>
    <m/>
    <x v="5"/>
    <x v="9"/>
    <d v="2025-06-14T00:00:00"/>
    <s v="USD"/>
    <n v="80795"/>
    <m/>
    <m/>
    <m/>
    <n v="3"/>
    <m/>
    <m/>
    <m/>
    <m/>
    <m/>
  </r>
  <r>
    <x v="2"/>
    <x v="7"/>
    <x v="1"/>
    <s v="EDA"/>
    <x v="5"/>
    <s v="Vienna"/>
    <s v="JADHAVS"/>
    <d v="2025-05-11T00:00:00"/>
    <s v="1357"/>
    <n v="8"/>
    <s v="UN1604"/>
    <s v="ZNLC"/>
    <s v="Nouryon Chemicals India Private Ltd"/>
    <s v="CN_FF_5010491_F U Ningbo"/>
    <s v="4700161850"/>
    <s v="5401365"/>
    <s v="4700161850/5401365"/>
    <s v="EDA Bulk"/>
    <n v="40000"/>
    <s v="KG"/>
    <s v="CIF"/>
    <x v="6"/>
    <s v="India"/>
    <d v="2025-06-30T00:00:00"/>
    <d v="2025-06-16T00:00:00"/>
    <m/>
    <m/>
    <d v="2025-06-27T00:00:00"/>
    <n v="17"/>
    <d v="2025-07-14T00:00:00"/>
    <m/>
    <d v="2025-06-16T00:00:00"/>
    <x v="3"/>
    <m/>
    <s v="CO_22TD"/>
    <n v="2"/>
    <n v="2"/>
    <x v="7"/>
    <m/>
    <m/>
    <m/>
    <s v="CMA"/>
    <x v="0"/>
    <x v="0"/>
    <m/>
    <m/>
    <m/>
    <m/>
    <s v="INNSA"/>
    <m/>
    <m/>
    <m/>
    <x v="5"/>
    <x v="9"/>
    <d v="2025-06-16T00:00:00"/>
    <s v="USD"/>
    <n v="53864"/>
    <m/>
    <m/>
    <m/>
    <n v="2"/>
    <m/>
    <m/>
    <m/>
    <m/>
    <m/>
  </r>
  <r>
    <x v="2"/>
    <x v="7"/>
    <x v="5"/>
    <s v="MEA"/>
    <x v="5"/>
    <s v="Vienna"/>
    <s v="VENTURAM"/>
    <d v="2025-05-19T00:00:00"/>
    <s v="1357"/>
    <n v="8"/>
    <s v="UN2491"/>
    <s v="ZOR"/>
    <s v="Thames River Corp."/>
    <s v="CN_FF_5010491_F U Ningbo"/>
    <s v="5103416010"/>
    <s v="8020380"/>
    <s v="5103416010/8020380"/>
    <s v="MEA IBC 1000 kg"/>
    <n v="36000"/>
    <s v="KG"/>
    <s v="CIF"/>
    <x v="53"/>
    <s v="Canada"/>
    <d v="2025-07-30T00:00:00"/>
    <d v="2025-06-11T00:00:00"/>
    <d v="2025-06-12T00:00:00"/>
    <m/>
    <d v="2025-06-22T00:00:00"/>
    <n v="38"/>
    <d v="2025-07-30T00:00:00"/>
    <m/>
    <d v="2025-06-19T00:00:00"/>
    <x v="3"/>
    <m/>
    <s v="CO_22GP"/>
    <n v="2"/>
    <n v="2"/>
    <x v="6"/>
    <m/>
    <m/>
    <m/>
    <s v="HPL"/>
    <x v="1"/>
    <x v="9"/>
    <m/>
    <m/>
    <m/>
    <m/>
    <s v="CATOR"/>
    <m/>
    <m/>
    <m/>
    <x v="5"/>
    <x v="9"/>
    <d v="2025-06-19T00:00:00"/>
    <s v="USD"/>
    <n v="45000"/>
    <m/>
    <m/>
    <m/>
    <m/>
    <m/>
    <n v="2"/>
    <m/>
    <m/>
    <m/>
  </r>
  <r>
    <x v="2"/>
    <x v="7"/>
    <x v="2"/>
    <s v="MEA"/>
    <x v="5"/>
    <s v="Vienna"/>
    <s v="BALAKRIN"/>
    <d v="2025-05-13T00:00:00"/>
    <s v="1357"/>
    <n v="8"/>
    <s v="UN2491"/>
    <s v="ZNLC"/>
    <s v="Nouryon Functional Chemicals AB"/>
    <s v="CN_FF_5010491_F U Ningbo"/>
    <s v="4700161906"/>
    <s v="5405259"/>
    <s v="4700161906/5405259"/>
    <s v="MEA Bulk"/>
    <n v="48000"/>
    <s v="KG"/>
    <s v="DAP"/>
    <x v="54"/>
    <s v="Sweden"/>
    <d v="2025-08-05T00:00:00"/>
    <d v="2025-06-16T00:00:00"/>
    <m/>
    <m/>
    <d v="2025-06-23T00:00:00"/>
    <n v="50"/>
    <d v="2025-08-12T00:00:00"/>
    <m/>
    <d v="2025-06-16T00:00:00"/>
    <x v="3"/>
    <m/>
    <s v="CO_22TD"/>
    <n v="2"/>
    <n v="2"/>
    <x v="11"/>
    <m/>
    <m/>
    <m/>
    <s v="MSK"/>
    <x v="0"/>
    <x v="0"/>
    <m/>
    <m/>
    <m/>
    <m/>
    <s v="SEGOT"/>
    <m/>
    <m/>
    <m/>
    <x v="5"/>
    <x v="9"/>
    <d v="2025-06-16T00:00:00"/>
    <s v="USD"/>
    <n v="49574"/>
    <m/>
    <m/>
    <m/>
    <n v="2"/>
    <m/>
    <m/>
    <m/>
    <m/>
    <m/>
  </r>
  <r>
    <x v="2"/>
    <x v="7"/>
    <x v="2"/>
    <s v="MEA"/>
    <x v="5"/>
    <s v="Vienna"/>
    <s v="BALAKRIN"/>
    <d v="2025-05-13T00:00:00"/>
    <s v="1357"/>
    <n v="8"/>
    <s v="UN2491"/>
    <s v="ZNLC"/>
    <s v="Nouryon Functional Chemicals AB"/>
    <s v="CN_FF_5010491_F U Ningbo"/>
    <s v="4700161907"/>
    <s v="5405259"/>
    <s v="4700161907/5405259"/>
    <s v="MEA Bulk"/>
    <n v="48000"/>
    <s v="KG"/>
    <s v="DAP"/>
    <x v="54"/>
    <s v="Sweden"/>
    <d v="2025-08-05T00:00:00"/>
    <d v="2025-06-17T00:00:00"/>
    <m/>
    <m/>
    <d v="2025-06-23T00:00:00"/>
    <n v="50"/>
    <d v="2025-08-12T00:00:00"/>
    <m/>
    <d v="2025-06-17T00:00:00"/>
    <x v="3"/>
    <m/>
    <s v="CO_22TD"/>
    <n v="2"/>
    <n v="2"/>
    <x v="11"/>
    <m/>
    <m/>
    <m/>
    <s v="MSK"/>
    <x v="0"/>
    <x v="0"/>
    <m/>
    <m/>
    <m/>
    <m/>
    <s v="SEGOT"/>
    <m/>
    <m/>
    <m/>
    <x v="5"/>
    <x v="9"/>
    <d v="2025-06-17T00:00:00"/>
    <s v="USD"/>
    <n v="49574"/>
    <m/>
    <m/>
    <m/>
    <n v="2"/>
    <m/>
    <m/>
    <m/>
    <m/>
    <m/>
  </r>
  <r>
    <x v="2"/>
    <x v="7"/>
    <x v="2"/>
    <s v="MEA"/>
    <x v="5"/>
    <s v="Vienna"/>
    <s v="BALAKRIN"/>
    <d v="2025-05-13T00:00:00"/>
    <s v="1357"/>
    <n v="8"/>
    <s v="UN2491"/>
    <s v="ZNLC"/>
    <s v="Nouryon Functional Chemicals AB"/>
    <s v="CN_FF_5010491_F U Ningbo"/>
    <s v="4700161908"/>
    <s v="5405259"/>
    <s v="4700161908/5405259"/>
    <s v="MEA Bulk"/>
    <n v="48000"/>
    <s v="KG"/>
    <s v="DAP"/>
    <x v="54"/>
    <s v="Sweden"/>
    <d v="2025-08-09T00:00:00"/>
    <d v="2025-06-18T00:00:00"/>
    <m/>
    <m/>
    <d v="2025-06-23T00:00:00"/>
    <n v="50"/>
    <d v="2025-08-12T00:00:00"/>
    <m/>
    <d v="2025-06-18T00:00:00"/>
    <x v="3"/>
    <m/>
    <s v="CO_22TD"/>
    <n v="2"/>
    <n v="2"/>
    <x v="11"/>
    <m/>
    <m/>
    <m/>
    <s v="MSK"/>
    <x v="0"/>
    <x v="0"/>
    <m/>
    <m/>
    <m/>
    <m/>
    <s v="SEGOT"/>
    <m/>
    <m/>
    <m/>
    <x v="5"/>
    <x v="9"/>
    <d v="2025-06-18T00:00:00"/>
    <s v="USD"/>
    <n v="49574"/>
    <m/>
    <m/>
    <m/>
    <n v="2"/>
    <m/>
    <m/>
    <m/>
    <m/>
    <m/>
  </r>
  <r>
    <x v="2"/>
    <x v="7"/>
    <x v="0"/>
    <s v="EDA"/>
    <x v="5"/>
    <s v="Vienna"/>
    <s v="NIM1"/>
    <d v="2025-02-08T00:00:00"/>
    <s v="1357"/>
    <n v="8"/>
    <s v="UN1604"/>
    <s v="ZOR"/>
    <s v="Kem Kote Co, Ltd."/>
    <s v="CN_FF_5010491_F U Ningbo"/>
    <s v="5103364086"/>
    <s v="5405268"/>
    <s v="5103364086/5405268"/>
    <s v="EDA Drum 180kg/720kg"/>
    <n v="14400"/>
    <s v="KG"/>
    <s v="CIF"/>
    <x v="4"/>
    <s v="Thailand"/>
    <d v="2025-06-26T00:00:00"/>
    <d v="2025-06-01T00:00:00"/>
    <d v="2025-06-03T00:00:00"/>
    <m/>
    <d v="2025-06-24T00:00:00"/>
    <n v="13"/>
    <d v="2025-07-07T00:00:00"/>
    <m/>
    <d v="2025-06-20T00:00:00"/>
    <x v="2"/>
    <m/>
    <s v="CO_22GP"/>
    <n v="1"/>
    <n v="1"/>
    <x v="11"/>
    <s v="MAERSK NORESUND / 524S"/>
    <s v="263949063"/>
    <s v="宁波三期"/>
    <s v="MSK"/>
    <x v="0"/>
    <x v="0"/>
    <m/>
    <m/>
    <m/>
    <m/>
    <s v="THBKK"/>
    <m/>
    <n v="642"/>
    <m/>
    <x v="5"/>
    <x v="9"/>
    <d v="2025-06-20T00:00:00"/>
    <s v="USD"/>
    <n v="19008"/>
    <m/>
    <m/>
    <m/>
    <n v="1"/>
    <m/>
    <m/>
    <m/>
    <m/>
    <m/>
  </r>
  <r>
    <x v="2"/>
    <x v="7"/>
    <x v="0"/>
    <s v="DETA"/>
    <x v="5"/>
    <s v="Vienna"/>
    <s v="XUY9"/>
    <d v="2025-05-14T00:00:00"/>
    <s v="1357"/>
    <n v="8"/>
    <s v="UN2079"/>
    <s v="ZOR"/>
    <s v="Daedal International Co.,ltd"/>
    <s v="CN_FF_5010491_F U Ningbo"/>
    <s v="5103413154"/>
    <s v="5405272"/>
    <s v="5103413154/5405272"/>
    <s v="DETA Drum 195kg/780kg"/>
    <n v="15600"/>
    <s v="KG"/>
    <s v="CIF"/>
    <x v="19"/>
    <s v="Korea"/>
    <d v="2025-06-30T00:00:00"/>
    <d v="2025-06-16T00:00:00"/>
    <d v="2025-06-17T00:00:00"/>
    <m/>
    <d v="2025-06-25T00:00:00"/>
    <n v="4"/>
    <d v="2025-06-29T00:00:00"/>
    <m/>
    <d v="2025-06-20T00:00:00"/>
    <x v="3"/>
    <m/>
    <s v="CO_22GP"/>
    <n v="1"/>
    <n v="1"/>
    <x v="5"/>
    <m/>
    <m/>
    <m/>
    <s v="HPL/MSK"/>
    <x v="0"/>
    <x v="0"/>
    <m/>
    <m/>
    <m/>
    <m/>
    <s v="KRPUS"/>
    <m/>
    <m/>
    <m/>
    <x v="5"/>
    <x v="9"/>
    <d v="2025-06-20T00:00:00"/>
    <s v="USD"/>
    <n v="40560"/>
    <m/>
    <m/>
    <m/>
    <n v="1"/>
    <m/>
    <m/>
    <m/>
    <m/>
    <m/>
  </r>
  <r>
    <x v="2"/>
    <x v="7"/>
    <x v="1"/>
    <s v="EDA"/>
    <x v="5"/>
    <s v="Vienna"/>
    <s v="JADHAVS"/>
    <d v="2025-05-22T00:00:00"/>
    <s v="1135"/>
    <n v="8"/>
    <s v="UN1604"/>
    <s v="ZNLC"/>
    <s v="Nouryon Chemicals India Private Ltd"/>
    <s v="CN_FF_5010491_F U Ningbo"/>
    <s v="4700162369"/>
    <s v="5405268"/>
    <s v="4700162369/5405268"/>
    <s v="EDA Drum 180kg/720kg"/>
    <n v="14400"/>
    <s v="KG"/>
    <s v="CIP"/>
    <x v="52"/>
    <s v="India"/>
    <d v="2025-07-21T00:00:00"/>
    <d v="2025-06-16T00:00:00"/>
    <d v="2025-06-17T00:00:00"/>
    <m/>
    <d v="2025-06-25T00:00:00"/>
    <n v="18"/>
    <d v="2025-07-13T00:00:00"/>
    <m/>
    <d v="2025-06-20T00:00:00"/>
    <x v="2"/>
    <m/>
    <s v="CO_22GP"/>
    <n v="1"/>
    <n v="1"/>
    <x v="4"/>
    <s v="YM UNIFORMITY/078W"/>
    <s v="ONEYNB5BDQ154900 "/>
    <s v="宁波三期"/>
    <s v="ONE"/>
    <x v="0"/>
    <x v="0"/>
    <m/>
    <m/>
    <m/>
    <m/>
    <s v="INLUH"/>
    <m/>
    <n v="2315"/>
    <m/>
    <x v="5"/>
    <x v="9"/>
    <d v="2025-06-20T00:00:00"/>
    <s v="USD"/>
    <n v="20097"/>
    <m/>
    <m/>
    <m/>
    <n v="1"/>
    <m/>
    <m/>
    <m/>
    <m/>
    <m/>
  </r>
  <r>
    <x v="2"/>
    <x v="7"/>
    <x v="1"/>
    <s v="MEA"/>
    <x v="5"/>
    <s v="Vienna"/>
    <s v="JADHAVS"/>
    <d v="2025-05-25T00:00:00"/>
    <s v="1135"/>
    <n v="8"/>
    <s v="UN2491"/>
    <s v="ZNLC"/>
    <s v="Nouryon Chemicals India Private Ltd"/>
    <s v="CN_FF_5010491_F U Ningbo"/>
    <s v="4700162433"/>
    <s v="5405260"/>
    <s v="4700162433/5405260"/>
    <s v="MEA Drum PL 210kg/840kg"/>
    <n v="16800"/>
    <s v="KG"/>
    <s v="CIF"/>
    <x v="6"/>
    <s v="India"/>
    <d v="2025-06-30T00:00:00"/>
    <d v="2025-06-16T00:00:00"/>
    <d v="2025-06-17T00:00:00"/>
    <m/>
    <d v="2025-06-25T00:00:00"/>
    <n v="15"/>
    <d v="2025-07-10T00:00:00"/>
    <m/>
    <d v="2025-06-20T00:00:00"/>
    <x v="2"/>
    <m/>
    <s v="CO_22GP"/>
    <n v="1"/>
    <n v="1"/>
    <x v="4"/>
    <s v="YM UNIFORMITY/078W"/>
    <s v="ONEYNB5BDQ192400"/>
    <s v="宁波三期"/>
    <s v="MSC/ONE"/>
    <x v="0"/>
    <x v="0"/>
    <m/>
    <m/>
    <m/>
    <m/>
    <s v="INNSA"/>
    <m/>
    <n v="1351"/>
    <m/>
    <x v="5"/>
    <x v="9"/>
    <d v="2025-06-20T00:00:00"/>
    <s v="USD"/>
    <n v="16027"/>
    <m/>
    <m/>
    <m/>
    <n v="1"/>
    <m/>
    <m/>
    <m/>
    <m/>
    <m/>
  </r>
  <r>
    <x v="2"/>
    <x v="7"/>
    <x v="0"/>
    <s v="MEA"/>
    <x v="5"/>
    <s v="Vienna"/>
    <s v="XUY9"/>
    <d v="2025-05-27T00:00:00"/>
    <s v="1357"/>
    <n v="8"/>
    <s v="UN2735"/>
    <s v="ZOR"/>
    <s v="Daedal International Co.,ltd"/>
    <s v="CN_FF_5010491_F U Ningbo"/>
    <s v="5103420204"/>
    <s v="5405259"/>
    <s v="5103420204/5405259"/>
    <s v="AEEA Drum PL 210kg/840kg"/>
    <n v="33600"/>
    <s v="KG"/>
    <s v="CIF"/>
    <x v="19"/>
    <s v="Korea"/>
    <d v="2025-07-03T00:00:00"/>
    <d v="2025-06-16T00:00:00"/>
    <d v="2025-06-17T00:00:00"/>
    <m/>
    <d v="2025-06-25T00:00:00"/>
    <n v="7"/>
    <d v="2025-07-02T00:00:00"/>
    <m/>
    <d v="2025-06-20T00:00:00"/>
    <x v="3"/>
    <m/>
    <s v="CO_22GP"/>
    <n v="2"/>
    <n v="2"/>
    <x v="11"/>
    <m/>
    <m/>
    <m/>
    <s v="HPL/MSK"/>
    <x v="0"/>
    <x v="0"/>
    <m/>
    <m/>
    <m/>
    <m/>
    <s v="KRPUS"/>
    <m/>
    <m/>
    <m/>
    <x v="5"/>
    <x v="9"/>
    <d v="2025-06-20T00:00:00"/>
    <s v="USD"/>
    <n v="53088"/>
    <m/>
    <m/>
    <m/>
    <n v="2"/>
    <m/>
    <m/>
    <m/>
    <m/>
    <m/>
  </r>
  <r>
    <x v="2"/>
    <x v="7"/>
    <x v="0"/>
    <s v="EDA"/>
    <x v="5"/>
    <s v="Vienna"/>
    <s v="XUY9"/>
    <d v="2025-05-28T00:00:00"/>
    <s v="1357"/>
    <n v="8"/>
    <s v="UN1604"/>
    <s v="ZOR"/>
    <s v="Sunkoo Ltd."/>
    <s v="CN_FF_5010491_F U Ningbo"/>
    <s v="5103420963"/>
    <s v="5405268"/>
    <s v="5103420963/5405268"/>
    <s v="EDA Drum 180kg/720kg"/>
    <n v="14400"/>
    <s v="KG"/>
    <s v="CIF"/>
    <x v="19"/>
    <s v="Korea"/>
    <d v="2025-07-06T00:00:00"/>
    <d v="2025-06-16T00:00:00"/>
    <d v="2025-06-17T00:00:00"/>
    <m/>
    <d v="2025-06-25T00:00:00"/>
    <n v="7"/>
    <d v="2025-07-02T00:00:00"/>
    <m/>
    <d v="2025-06-20T00:00:00"/>
    <x v="3"/>
    <m/>
    <s v="CO_22GP"/>
    <n v="1"/>
    <n v="1"/>
    <x v="11"/>
    <m/>
    <m/>
    <m/>
    <s v="HPL/MSK"/>
    <x v="0"/>
    <x v="0"/>
    <m/>
    <m/>
    <m/>
    <m/>
    <s v="KRPUS"/>
    <m/>
    <m/>
    <m/>
    <x v="5"/>
    <x v="9"/>
    <d v="2025-06-20T00:00:00"/>
    <s v="USD"/>
    <n v="38304"/>
    <m/>
    <m/>
    <m/>
    <n v="1"/>
    <m/>
    <m/>
    <m/>
    <m/>
    <m/>
  </r>
  <r>
    <x v="2"/>
    <x v="7"/>
    <x v="0"/>
    <s v="EDA"/>
    <x v="5"/>
    <s v="Vienna"/>
    <s v="XUY9"/>
    <d v="2025-05-29T00:00:00"/>
    <s v="1357"/>
    <n v="8"/>
    <s v="UN1604"/>
    <s v="ZOR"/>
    <s v="Sunkoo Ltd."/>
    <s v="CN_FF_5010491_F U Ningbo"/>
    <s v="5103421472"/>
    <s v="5405268"/>
    <s v="5103421472/5405268"/>
    <s v="EDA Drum 180kg/720kg"/>
    <n v="14400"/>
    <s v="KG"/>
    <s v="CIF"/>
    <x v="19"/>
    <s v="Korea"/>
    <d v="2025-07-06T00:00:00"/>
    <d v="2025-06-16T00:00:00"/>
    <d v="2025-06-17T00:00:00"/>
    <m/>
    <d v="2025-06-25T00:00:00"/>
    <n v="7"/>
    <d v="2025-07-02T00:00:00"/>
    <m/>
    <d v="2025-06-20T00:00:00"/>
    <x v="3"/>
    <m/>
    <s v="CO_22GP"/>
    <n v="1"/>
    <n v="1"/>
    <x v="11"/>
    <m/>
    <m/>
    <m/>
    <s v="HPL/MSK"/>
    <x v="0"/>
    <x v="0"/>
    <m/>
    <m/>
    <m/>
    <m/>
    <s v="KRPUS"/>
    <m/>
    <m/>
    <m/>
    <x v="5"/>
    <x v="9"/>
    <d v="2025-06-20T00:00:00"/>
    <s v="USD"/>
    <n v="19152"/>
    <m/>
    <m/>
    <m/>
    <n v="1"/>
    <m/>
    <m/>
    <m/>
    <m/>
    <m/>
  </r>
  <r>
    <x v="2"/>
    <x v="7"/>
    <x v="1"/>
    <s v="AEEA"/>
    <x v="5"/>
    <s v="Vienna"/>
    <s v="JADHAVS"/>
    <d v="2025-05-31T00:00:00"/>
    <s v="1357"/>
    <n v="8"/>
    <s v="UN2735"/>
    <s v="ZNLC"/>
    <s v="Nouryon Chemicals India Private Ltd"/>
    <s v="CN_FF_5010491_F U Ningbo"/>
    <s v="4700162659"/>
    <s v="5411827"/>
    <s v="4700162659/5411827"/>
    <s v="AEEA Drum PL 210kg/840kg"/>
    <n v="16800"/>
    <s v="KG"/>
    <s v="CIF"/>
    <x v="6"/>
    <s v="India"/>
    <d v="2025-07-17T00:00:00"/>
    <d v="2025-06-16T00:00:00"/>
    <d v="2025-06-17T00:00:00"/>
    <m/>
    <d v="2025-06-25T00:00:00"/>
    <n v="16"/>
    <d v="2025-07-11T00:00:00"/>
    <m/>
    <d v="2025-06-20T00:00:00"/>
    <x v="5"/>
    <m/>
    <s v="CO_22GP"/>
    <n v="1"/>
    <n v="1"/>
    <x v="4"/>
    <m/>
    <m/>
    <m/>
    <s v="MSC/ONE"/>
    <x v="0"/>
    <x v="0"/>
    <m/>
    <m/>
    <m/>
    <m/>
    <s v="INNSA"/>
    <m/>
    <m/>
    <m/>
    <x v="5"/>
    <x v="9"/>
    <d v="2025-06-20T00:00:00"/>
    <s v="USD"/>
    <n v="24882"/>
    <m/>
    <m/>
    <m/>
    <n v="1"/>
    <m/>
    <m/>
    <m/>
    <m/>
    <n v="16800"/>
  </r>
  <r>
    <x v="2"/>
    <x v="7"/>
    <x v="1"/>
    <s v="BA20"/>
    <x v="5"/>
    <s v="Vienna"/>
    <s v="JADHAVS"/>
    <d v="2025-04-02T00:00:00"/>
    <s v="1135"/>
    <n v="8"/>
    <s v="UN2735"/>
    <s v="ZNLC"/>
    <s v="Nouryon Chemicals India Private Ltd"/>
    <s v="CN_FF_5010491_F U Ningbo"/>
    <s v="4700160313"/>
    <s v="8020758"/>
    <s v="4700160313/8020758"/>
    <s v="BA-20 Drum 205kg/820kg"/>
    <n v="16400"/>
    <s v="KG"/>
    <s v="CIF"/>
    <x v="6"/>
    <s v="India"/>
    <d v="2025-07-15T00:00:00"/>
    <d v="2025-04-28T00:00:00"/>
    <d v="2025-05-13T00:00:00"/>
    <m/>
    <d v="2025-06-26T00:00:00"/>
    <n v="16"/>
    <d v="2025-07-12T00:00:00"/>
    <m/>
    <d v="2025-06-23T00:00:00"/>
    <x v="2"/>
    <m/>
    <s v="CO_22GP"/>
    <n v="1"/>
    <n v="1"/>
    <x v="4"/>
    <s v="X-PRESS PYXIS/25005W"/>
    <s v="ONEYNB5BDQ111900"/>
    <s v="宁波二期"/>
    <s v="MSC/ONE"/>
    <x v="0"/>
    <x v="0"/>
    <m/>
    <m/>
    <m/>
    <m/>
    <s v="INNSA"/>
    <m/>
    <n v="1351"/>
    <m/>
    <x v="5"/>
    <x v="9"/>
    <d v="2025-06-23T00:00:00"/>
    <s v="USD"/>
    <n v="32232"/>
    <m/>
    <m/>
    <m/>
    <n v="1"/>
    <m/>
    <m/>
    <m/>
    <m/>
    <m/>
  </r>
  <r>
    <x v="2"/>
    <x v="7"/>
    <x v="0"/>
    <s v="EDA"/>
    <x v="5"/>
    <s v="Vienna"/>
    <s v="NIM1"/>
    <d v="2025-05-29T00:00:00"/>
    <s v="1357"/>
    <n v="8"/>
    <s v="UN1604"/>
    <s v="ZOR"/>
    <s v="Kao Oleochemical (Malaysia) Sdn Bhd"/>
    <s v="CN_FF_5010491_F U Ningbo"/>
    <s v="5103421655"/>
    <s v="5401365"/>
    <s v="5103421655/5401365"/>
    <s v="EDA Bulk"/>
    <n v="20000"/>
    <s v="KG"/>
    <s v="CIF"/>
    <x v="50"/>
    <s v="Malaysia"/>
    <d v="2025-07-14T00:00:00"/>
    <d v="2025-06-19T00:00:00"/>
    <m/>
    <m/>
    <d v="2025-06-26T00:00:00"/>
    <n v="15"/>
    <d v="2025-07-11T00:00:00"/>
    <m/>
    <d v="2025-06-19T00:00:00"/>
    <x v="3"/>
    <m/>
    <s v="CO_22TD"/>
    <n v="1"/>
    <n v="1"/>
    <x v="11"/>
    <m/>
    <m/>
    <m/>
    <s v="HPL/MSK"/>
    <x v="0"/>
    <x v="0"/>
    <m/>
    <m/>
    <m/>
    <m/>
    <s v="MYPEN"/>
    <m/>
    <m/>
    <m/>
    <x v="5"/>
    <x v="9"/>
    <d v="2025-06-19T00:00:00"/>
    <s v="USD"/>
    <n v="24400"/>
    <m/>
    <m/>
    <m/>
    <n v="1"/>
    <m/>
    <m/>
    <m/>
    <m/>
    <m/>
  </r>
  <r>
    <x v="2"/>
    <x v="7"/>
    <x v="0"/>
    <s v="AEEA"/>
    <x v="5"/>
    <s v="Vienna"/>
    <s v="NIM1"/>
    <d v="2025-05-30T00:00:00"/>
    <s v="1357"/>
    <n v="8"/>
    <s v="UN2735"/>
    <s v="ZOR"/>
    <s v="Keeneyes industrial Corp."/>
    <s v="CN_FF_5010491_F U Ningbo"/>
    <s v="5103422079"/>
    <s v="5411827"/>
    <s v="5103422079/5411827"/>
    <s v="AEEA Drum PL 210kg/840kg"/>
    <n v="16800"/>
    <s v="KG"/>
    <s v="CIF"/>
    <x v="17"/>
    <s v="Taiwan, China"/>
    <d v="2025-06-30T00:00:00"/>
    <d v="2025-06-16T00:00:00"/>
    <d v="2025-06-17T00:00:00"/>
    <m/>
    <d v="2025-06-26T00:00:00"/>
    <n v="4"/>
    <d v="2025-06-30T00:00:00"/>
    <m/>
    <d v="2025-06-23T00:00:00"/>
    <x v="3"/>
    <m/>
    <s v="CO_22GP"/>
    <n v="1"/>
    <n v="1"/>
    <x v="10"/>
    <m/>
    <m/>
    <m/>
    <s v="EMC"/>
    <x v="0"/>
    <x v="0"/>
    <m/>
    <m/>
    <m/>
    <m/>
    <s v="TWKEL"/>
    <m/>
    <m/>
    <m/>
    <x v="5"/>
    <x v="9"/>
    <d v="2025-06-23T00:00:00"/>
    <s v="USD"/>
    <n v="23520"/>
    <m/>
    <m/>
    <m/>
    <n v="1"/>
    <m/>
    <m/>
    <m/>
    <m/>
    <m/>
  </r>
  <r>
    <x v="2"/>
    <x v="7"/>
    <x v="1"/>
    <s v="AEP"/>
    <x v="5"/>
    <s v="Vienna"/>
    <s v="JADHAVS"/>
    <d v="2025-05-26T00:00:00"/>
    <s v="1357"/>
    <n v="8"/>
    <s v="UN2815"/>
    <s v="ZNLC"/>
    <s v="Nouryon Chemicals India Private Ltd"/>
    <s v="CN_FF_5010491_F U Ningbo"/>
    <s v="4700162452"/>
    <s v="5405278"/>
    <s v="4700162452/5405278"/>
    <s v="AEP Drum 200kg/800kg"/>
    <n v="16000"/>
    <s v="KG"/>
    <s v="CIF"/>
    <x v="51"/>
    <s v="India"/>
    <d v="2025-07-30T00:00:00"/>
    <d v="2025-06-16T00:00:00"/>
    <d v="2025-06-17T00:00:00"/>
    <m/>
    <d v="2025-06-27T00:00:00"/>
    <n v="33"/>
    <d v="2025-07-30T00:00:00"/>
    <m/>
    <d v="2025-06-24T00:00:00"/>
    <x v="3"/>
    <m/>
    <s v="CO_22GP"/>
    <n v="1"/>
    <n v="1"/>
    <x v="7"/>
    <m/>
    <m/>
    <m/>
    <s v="CMA"/>
    <x v="0"/>
    <x v="0"/>
    <m/>
    <m/>
    <m/>
    <m/>
    <s v="INHZA"/>
    <m/>
    <m/>
    <m/>
    <x v="5"/>
    <x v="9"/>
    <d v="2025-06-24T00:00:00"/>
    <s v="USD"/>
    <n v="53280"/>
    <m/>
    <m/>
    <m/>
    <n v="1"/>
    <m/>
    <m/>
    <m/>
    <m/>
    <m/>
  </r>
  <r>
    <x v="2"/>
    <x v="7"/>
    <x v="0"/>
    <s v="EDA"/>
    <x v="5"/>
    <s v="Vienna"/>
    <s v="DAIR"/>
    <d v="2025-05-14T00:00:00"/>
    <s v="1357"/>
    <n v="8"/>
    <s v="UN1604"/>
    <s v="ZNLC"/>
    <s v="Nouryon Japan K.K."/>
    <s v="CN_FF_5010491_F U Ningbo"/>
    <s v="4700162021"/>
    <s v="5401365"/>
    <s v="4700162021/5401365"/>
    <s v="EDA Bulk"/>
    <n v="21000"/>
    <s v="KG"/>
    <s v="CIF"/>
    <x v="32"/>
    <s v="Japan"/>
    <d v="2025-07-07T00:00:00"/>
    <d v="2025-06-20T00:00:00"/>
    <m/>
    <m/>
    <d v="2025-06-29T00:00:00"/>
    <n v="6"/>
    <d v="2025-07-05T00:00:00"/>
    <m/>
    <d v="2025-06-20T00:00:00"/>
    <x v="3"/>
    <m/>
    <s v="CO_22TD"/>
    <n v="1"/>
    <n v="1"/>
    <x v="13"/>
    <m/>
    <m/>
    <m/>
    <s v="SITC"/>
    <x v="0"/>
    <x v="0"/>
    <m/>
    <m/>
    <m/>
    <m/>
    <s v="JPTYO"/>
    <m/>
    <m/>
    <m/>
    <x v="5"/>
    <x v="9"/>
    <d v="2025-06-20T00:00:00"/>
    <s v="JPY"/>
    <n v="5277657"/>
    <m/>
    <m/>
    <m/>
    <n v="1"/>
    <m/>
    <m/>
    <m/>
    <m/>
    <m/>
  </r>
  <r>
    <x v="2"/>
    <x v="7"/>
    <x v="2"/>
    <s v="MEA"/>
    <x v="5"/>
    <s v="Vienna"/>
    <s v="BALAKRIN"/>
    <d v="2025-05-13T00:00:00"/>
    <s v="1357"/>
    <n v="8"/>
    <s v="UN2491"/>
    <s v="ZNLC"/>
    <s v="Nouryon Functional Chemicals AB"/>
    <s v="CN_FF_5010491_F U Ningbo"/>
    <s v="4700161909"/>
    <s v="5405259"/>
    <s v="4700161909/5405259"/>
    <s v="MEA Bulk"/>
    <n v="48000"/>
    <s v="KG"/>
    <s v="DAP"/>
    <x v="54"/>
    <s v="Sweden"/>
    <d v="2025-08-09T00:00:00"/>
    <d v="2025-06-23T00:00:00"/>
    <m/>
    <m/>
    <d v="2025-06-30T00:00:00"/>
    <n v="50"/>
    <d v="2025-08-19T00:00:00"/>
    <m/>
    <d v="2025-06-23T00:00:00"/>
    <x v="3"/>
    <m/>
    <s v="CO_22TD"/>
    <n v="2"/>
    <n v="2"/>
    <x v="11"/>
    <m/>
    <m/>
    <m/>
    <s v="MSK"/>
    <x v="0"/>
    <x v="0"/>
    <m/>
    <m/>
    <m/>
    <m/>
    <s v="SEGOT"/>
    <m/>
    <m/>
    <m/>
    <x v="5"/>
    <x v="9"/>
    <d v="2025-06-23T00:00:00"/>
    <s v="USD"/>
    <n v="49574"/>
    <m/>
    <m/>
    <m/>
    <n v="2"/>
    <m/>
    <m/>
    <m/>
    <m/>
    <m/>
  </r>
  <r>
    <x v="2"/>
    <x v="7"/>
    <x v="2"/>
    <s v="MEA"/>
    <x v="5"/>
    <s v="Vienna"/>
    <s v="BALAKRIN"/>
    <d v="2025-05-13T00:00:00"/>
    <s v="1357"/>
    <n v="8"/>
    <s v="UN2491"/>
    <s v="ZNLC"/>
    <s v="Nouryon Functional Chemicals AB"/>
    <s v="CN_FF_5010491_F U Ningbo"/>
    <s v="4700161910"/>
    <s v="5405259"/>
    <s v="4700161910/5405259"/>
    <s v="MEA Bulk"/>
    <n v="48000"/>
    <s v="KG"/>
    <s v="DAP"/>
    <x v="54"/>
    <s v="Sweden"/>
    <d v="2025-08-09T00:00:00"/>
    <d v="2025-06-24T00:00:00"/>
    <m/>
    <m/>
    <d v="2025-06-30T00:00:00"/>
    <n v="50"/>
    <d v="2025-08-19T00:00:00"/>
    <m/>
    <d v="2025-06-24T00:00:00"/>
    <x v="3"/>
    <m/>
    <s v="CO_22TD"/>
    <n v="2"/>
    <n v="2"/>
    <x v="11"/>
    <m/>
    <m/>
    <m/>
    <s v="MSK"/>
    <x v="0"/>
    <x v="0"/>
    <m/>
    <m/>
    <m/>
    <m/>
    <s v="SEGOT"/>
    <m/>
    <m/>
    <m/>
    <x v="5"/>
    <x v="9"/>
    <d v="2025-06-24T00:00:00"/>
    <s v="USD"/>
    <n v="49574"/>
    <m/>
    <m/>
    <m/>
    <n v="2"/>
    <m/>
    <m/>
    <m/>
    <m/>
    <m/>
  </r>
  <r>
    <x v="2"/>
    <x v="7"/>
    <x v="0"/>
    <s v="EDA"/>
    <x v="5"/>
    <s v="Vienna"/>
    <s v="NIM1"/>
    <d v="2025-05-29T00:00:00"/>
    <s v="1357"/>
    <n v="8"/>
    <s v="UN1604"/>
    <s v="ZOR"/>
    <s v="Kao Oleochemical (Malaysia) Sdn Bhd"/>
    <s v="CN_FF_5010491_F U Ningbo"/>
    <s v="5103421656"/>
    <s v="5401365"/>
    <s v="5103421656/5401365"/>
    <s v="EDA Bulk"/>
    <n v="20000"/>
    <s v="KG"/>
    <s v="CIF"/>
    <x v="50"/>
    <s v="Malaysia"/>
    <d v="2025-07-24T00:00:00"/>
    <d v="2025-06-26T00:00:00"/>
    <m/>
    <m/>
    <d v="2025-07-03T00:00:00"/>
    <n v="15"/>
    <d v="2025-07-18T00:00:00"/>
    <m/>
    <d v="2025-06-26T00:00:00"/>
    <x v="3"/>
    <m/>
    <s v="CO_22TD"/>
    <n v="1"/>
    <n v="1"/>
    <x v="11"/>
    <m/>
    <m/>
    <m/>
    <s v="HPL/MSK"/>
    <x v="0"/>
    <x v="0"/>
    <m/>
    <m/>
    <m/>
    <m/>
    <s v="MYPEN"/>
    <m/>
    <m/>
    <m/>
    <x v="5"/>
    <x v="9"/>
    <d v="2025-06-26T00:00:00"/>
    <s v="USD"/>
    <n v="24400"/>
    <m/>
    <m/>
    <m/>
    <n v="1"/>
    <m/>
    <m/>
    <m/>
    <m/>
    <m/>
  </r>
  <r>
    <x v="2"/>
    <x v="7"/>
    <x v="0"/>
    <s v="EDA"/>
    <x v="5"/>
    <s v="Vienna"/>
    <s v="DAIR"/>
    <d v="2025-05-23T00:00:00"/>
    <s v="1357"/>
    <n v="8"/>
    <s v="UN1604"/>
    <s v="ZNLC"/>
    <s v="Nouryon Japan K.K."/>
    <s v="CN_FF_5010491_F U Ningbo"/>
    <s v="4700162397"/>
    <s v="5401365"/>
    <s v="4700162397/5401365"/>
    <s v="EDA Bulk"/>
    <n v="21000"/>
    <s v="KG"/>
    <s v="CIF"/>
    <x v="32"/>
    <s v="Japan"/>
    <d v="2025-07-13T00:00:00"/>
    <d v="2025-06-27T00:00:00"/>
    <m/>
    <m/>
    <d v="2025-07-06T00:00:00"/>
    <n v="6"/>
    <d v="2025-07-12T00:00:00"/>
    <m/>
    <d v="2025-06-27T00:00:00"/>
    <x v="3"/>
    <m/>
    <s v="CO_22TD"/>
    <n v="1"/>
    <n v="1"/>
    <x v="13"/>
    <m/>
    <m/>
    <m/>
    <s v="SITC"/>
    <x v="0"/>
    <x v="0"/>
    <m/>
    <m/>
    <m/>
    <m/>
    <s v="JPTYO"/>
    <m/>
    <m/>
    <m/>
    <x v="5"/>
    <x v="9"/>
    <d v="2025-06-27T00:00:00"/>
    <s v="JPY"/>
    <n v="5277657"/>
    <m/>
    <m/>
    <m/>
    <n v="1"/>
    <m/>
    <m/>
    <m/>
    <m/>
    <m/>
  </r>
  <r>
    <x v="2"/>
    <x v="2"/>
    <x v="0"/>
    <m/>
    <x v="0"/>
    <s v="Elyn"/>
    <s v="LIEWE"/>
    <d v="2024-11-19T00:00:00"/>
    <s v="1190"/>
    <s v="NDG"/>
    <s v="NDG"/>
    <s v="ZOR"/>
    <s v="PT Nipsea Paint And Chemicals"/>
    <s v="CN_FF_5437551_Chuangxiang"/>
    <s v="5103324142"/>
    <s v="8020238"/>
    <s v="5103324142/8020238"/>
    <s v="EBM 25NP   25/1000"/>
    <n v="10000"/>
    <s v="KG"/>
    <s v="CIF"/>
    <x v="1"/>
    <s v="Indonesia"/>
    <d v="2025-01-20T00:00:00"/>
    <d v="2024-12-03T00:00:00"/>
    <m/>
    <m/>
    <d v="2025-01-07T00:00:00"/>
    <n v="15"/>
    <d v="2025-01-24T00:00:00"/>
    <d v="2025-01-09T00:00:00"/>
    <d v="2025-01-03T00:00:00"/>
    <x v="0"/>
    <m/>
    <s v="CO_22GP"/>
    <n v="1"/>
    <n v="1"/>
    <x v="0"/>
    <s v="ZHONG GU TAI YUAN / 1QAI4S"/>
    <s v="OOLU4122760570"/>
    <s v="上海外高桥"/>
    <s v="OOCL"/>
    <x v="0"/>
    <x v="0"/>
    <n v="5954"/>
    <n v="450"/>
    <d v="2025-01-20T00:00:00"/>
    <s v="6104448233"/>
    <s v="IDJKT"/>
    <m/>
    <n v="450"/>
    <m/>
    <x v="0"/>
    <x v="6"/>
    <d v="2025-01-03T00:00:00"/>
    <s v="USD"/>
    <n v="44600"/>
    <m/>
    <m/>
    <m/>
    <n v="1"/>
    <m/>
    <m/>
    <m/>
    <n v="10000"/>
    <m/>
  </r>
  <r>
    <x v="2"/>
    <x v="2"/>
    <x v="1"/>
    <m/>
    <x v="0"/>
    <s v="Elyn"/>
    <s v="MENGE"/>
    <d v="2024-12-04T00:00:00"/>
    <s v="1190"/>
    <s v="NDG"/>
    <s v="NDG"/>
    <s v="ZNLC"/>
    <s v="PT1465 - Nouryon Chemicals India Private Ltd."/>
    <s v="CN_FF_5437551_Chuangxiang"/>
    <s v="4700154668"/>
    <s v="5415589"/>
    <s v="4700154668/5415589"/>
    <s v="EBM 8000   20/1000"/>
    <n v="20000"/>
    <s v="KG"/>
    <s v="CIF"/>
    <x v="6"/>
    <s v="India"/>
    <d v="2025-01-31T00:00:00"/>
    <d v="2025-01-05T00:00:00"/>
    <m/>
    <m/>
    <d v="2025-01-07T00:00:00"/>
    <n v="16"/>
    <d v="2025-01-27T00:00:00"/>
    <d v="2025-01-11T00:00:00"/>
    <d v="2025-01-05T00:00:00"/>
    <x v="0"/>
    <m/>
    <s v="CO_42GP"/>
    <n v="1"/>
    <n v="2"/>
    <x v="0"/>
    <s v="ZIM YANTIAN / 14W"/>
    <s v="OOLU4122761270"/>
    <s v="上海外高桥"/>
    <s v="OOCL/EMC"/>
    <x v="0"/>
    <x v="0"/>
    <n v="8293"/>
    <n v="1100"/>
    <m/>
    <s v="6104450055"/>
    <s v="INNSA"/>
    <m/>
    <n v="1100"/>
    <m/>
    <x v="0"/>
    <x v="6"/>
    <d v="2025-01-05T00:00:00"/>
    <s v="USD"/>
    <n v="90000"/>
    <m/>
    <m/>
    <m/>
    <n v="2"/>
    <m/>
    <m/>
    <m/>
    <n v="20000"/>
    <m/>
  </r>
  <r>
    <x v="2"/>
    <x v="2"/>
    <x v="0"/>
    <m/>
    <x v="0"/>
    <s v="Elyn"/>
    <s v="TANJ"/>
    <d v="2024-11-01T00:00:00"/>
    <s v="1190"/>
    <s v="NDG"/>
    <s v="NDG"/>
    <s v="ZOR"/>
    <s v="COLOSSAL INTERNATIONAL CO.,LTD."/>
    <s v="CN_FF_5437551_Chuangxiang"/>
    <s v="5103315706"/>
    <s v="8020239"/>
    <s v="5103315706/8020239"/>
    <s v="Prime 2530   25/1000"/>
    <n v="10000"/>
    <s v="KG"/>
    <s v="CIF"/>
    <x v="4"/>
    <s v="Thailand"/>
    <d v="2025-01-15T00:00:00"/>
    <d v="2024-12-19T00:00:00"/>
    <m/>
    <m/>
    <d v="2025-01-06T00:00:00"/>
    <n v="8"/>
    <d v="2025-01-20T00:00:00"/>
    <d v="2025-01-12T00:00:00"/>
    <d v="2025-01-05T00:00:00"/>
    <x v="0"/>
    <m/>
    <s v="CO_22GP"/>
    <n v="1"/>
    <n v="1"/>
    <x v="7"/>
    <s v="ANBIEN SKY / 0XSLZS"/>
    <s v="CPL0254532"/>
    <s v="上海外高桥"/>
    <s v="ONE/CMA"/>
    <x v="0"/>
    <x v="0"/>
    <n v="5764"/>
    <n v="327"/>
    <d v="2025-01-15T00:00:00"/>
    <s v="6104448226"/>
    <s v="THBKK"/>
    <m/>
    <n v="327"/>
    <m/>
    <x v="0"/>
    <x v="6"/>
    <d v="2025-01-05T00:00:00"/>
    <s v="USD"/>
    <n v="52000"/>
    <m/>
    <m/>
    <m/>
    <n v="1"/>
    <m/>
    <m/>
    <m/>
    <n v="10000"/>
    <m/>
  </r>
  <r>
    <x v="2"/>
    <x v="2"/>
    <x v="3"/>
    <m/>
    <x v="0"/>
    <s v="Elyn"/>
    <s v="HASSANA"/>
    <d v="2024-12-26T00:00:00"/>
    <s v="1190"/>
    <s v="NDG"/>
    <s v="NDG"/>
    <s v="ZOR"/>
    <s v="Brighto Paints FZ LLC"/>
    <s v="CN_FF_5437551_Chuangxiang"/>
    <s v="5103343620"/>
    <s v="8020234"/>
    <s v="5103343620/8020234"/>
    <s v="Prime 3500   25/1000"/>
    <n v="4000"/>
    <s v="KG"/>
    <s v="CIF"/>
    <x v="10"/>
    <s v="United Arab Emirates"/>
    <d v="2025-01-30T00:00:00"/>
    <d v="2024-11-22T00:00:00"/>
    <m/>
    <m/>
    <d v="2025-01-10T00:00:00"/>
    <n v="21"/>
    <d v="2025-02-02T00:00:00"/>
    <d v="2025-01-12T00:00:00"/>
    <d v="2025-01-08T00:00:00"/>
    <x v="0"/>
    <m/>
    <s v="CO_22GP"/>
    <n v="1"/>
    <n v="1"/>
    <x v="0"/>
    <s v="CSCL URANUS / 103W"/>
    <s v="OOLU4121948080"/>
    <s v="上海洋山"/>
    <s v="NA"/>
    <x v="1"/>
    <x v="5"/>
    <n v="5845"/>
    <n v="2420"/>
    <d v="2025-01-30T00:00:00"/>
    <s v="6104451544"/>
    <s v="AEJEA"/>
    <m/>
    <m/>
    <n v="2420"/>
    <x v="0"/>
    <x v="6"/>
    <d v="2025-01-08T00:00:00"/>
    <s v="USD"/>
    <n v="13650"/>
    <m/>
    <m/>
    <m/>
    <m/>
    <m/>
    <n v="1"/>
    <m/>
    <n v="4000"/>
    <m/>
  </r>
  <r>
    <x v="2"/>
    <x v="2"/>
    <x v="3"/>
    <m/>
    <x v="0"/>
    <s v="Elyn"/>
    <s v="HASSANA"/>
    <d v="2024-12-26T00:00:00"/>
    <s v="1190"/>
    <s v="NDG"/>
    <s v="NDG"/>
    <s v="ZOR"/>
    <s v="Brighto Paints FZ LLC"/>
    <s v="CN_FF_5437551_Chuangxiang"/>
    <s v="5103343620"/>
    <s v="5415589"/>
    <s v="5103343620/5415589"/>
    <s v="EBM 8000   20/1000"/>
    <n v="6000"/>
    <s v="KG"/>
    <s v="CIF"/>
    <x v="10"/>
    <s v="United Arab Emirates"/>
    <d v="2025-01-30T00:00:00"/>
    <d v="2025-01-05T00:00:00"/>
    <m/>
    <m/>
    <d v="2025-01-10T00:00:00"/>
    <n v="21"/>
    <d v="2025-02-02T00:00:00"/>
    <d v="2025-01-12T00:00:00"/>
    <d v="2025-01-08T00:00:00"/>
    <x v="0"/>
    <m/>
    <s v="CO_22GP"/>
    <n v="0"/>
    <n v="0"/>
    <x v="0"/>
    <s v="CSCL URANUS / 103W"/>
    <s v="OOLU4121948080"/>
    <s v="上海洋山"/>
    <s v="NA"/>
    <x v="1"/>
    <x v="5"/>
    <n v="0"/>
    <n v="0"/>
    <d v="2025-01-30T00:00:00"/>
    <s v="6104451544"/>
    <s v="AEJEA"/>
    <m/>
    <n v="0"/>
    <n v="0"/>
    <x v="0"/>
    <x v="6"/>
    <d v="2025-01-08T00:00:00"/>
    <s v="USD"/>
    <n v="20475"/>
    <m/>
    <m/>
    <m/>
    <m/>
    <m/>
    <n v="0"/>
    <m/>
    <n v="6000"/>
    <m/>
  </r>
  <r>
    <x v="2"/>
    <x v="2"/>
    <x v="0"/>
    <m/>
    <x v="0"/>
    <s v="Elyn"/>
    <s v="ZHAOY"/>
    <d v="2024-11-07T00:00:00"/>
    <s v="1190"/>
    <s v="NDG"/>
    <s v="NDG"/>
    <s v="ZOR"/>
    <s v="Diamond Paint Industries (Pvt.) Ltd."/>
    <s v="CN_FF_5437551_Chuangxiang"/>
    <s v="5103318497"/>
    <s v="5415589"/>
    <s v="5103318497/5415589"/>
    <s v="EBM 8000   20/1000"/>
    <n v="10000"/>
    <s v="KG"/>
    <s v="CFR"/>
    <x v="14"/>
    <s v="Pakistan"/>
    <d v="2025-01-31T00:00:00"/>
    <d v="2025-01-06T00:00:00"/>
    <m/>
    <m/>
    <d v="2025-01-10T00:00:00"/>
    <n v="19"/>
    <d v="2025-02-02T00:00:00"/>
    <d v="2025-01-14T00:00:00"/>
    <d v="2025-01-09T00:00:00"/>
    <x v="0"/>
    <s v="LC#24INSU0206-04048; latest "/>
    <s v="CO_22GP"/>
    <n v="1"/>
    <n v="1"/>
    <x v="7"/>
    <s v="GFS GENESIS / 0FFVFW"/>
    <s v="CHN1953995"/>
    <s v="上海外高桥"/>
    <s v="CMA"/>
    <x v="0"/>
    <x v="0"/>
    <n v="5714"/>
    <n v="985"/>
    <d v="2025-02-05T00:00:00"/>
    <s v="6104451208"/>
    <s v="PKKHI"/>
    <m/>
    <n v="985"/>
    <m/>
    <x v="0"/>
    <x v="6"/>
    <d v="2025-01-09T00:00:00"/>
    <s v="USD"/>
    <n v="52000"/>
    <m/>
    <m/>
    <m/>
    <n v="1"/>
    <m/>
    <m/>
    <m/>
    <n v="10000"/>
    <m/>
  </r>
  <r>
    <x v="2"/>
    <x v="2"/>
    <x v="1"/>
    <m/>
    <x v="0"/>
    <s v="Elyn"/>
    <s v="VAZEN"/>
    <d v="2024-12-27T00:00:00"/>
    <s v="1190"/>
    <s v="NDG"/>
    <s v="NDG"/>
    <s v="ZNLC"/>
    <s v="PT1484 - Nouryon Chemicals India Private Ltd."/>
    <s v="CN_FF_5437551_Chuangxiang"/>
    <s v="4700155693"/>
    <s v="8023491"/>
    <s v="4700155693/8023491"/>
    <s v="EBM 13000   20/1000"/>
    <n v="2000"/>
    <s v="KG"/>
    <s v="CIF"/>
    <x v="49"/>
    <s v="India"/>
    <d v="2025-02-05T00:00:00"/>
    <d v="2024-12-30T00:00:00"/>
    <m/>
    <m/>
    <d v="2025-01-10T00:00:00"/>
    <n v="14"/>
    <d v="2025-01-29T00:00:00"/>
    <d v="2025-01-15T00:00:00"/>
    <d v="2025-01-07T00:00:00"/>
    <x v="0"/>
    <m/>
    <s v="LCL"/>
    <m/>
    <m/>
    <x v="1"/>
    <s v="TIGER CHENNAI / 2501W"/>
    <s v="KMTCSHAN487609"/>
    <s v="上海外高桥"/>
    <s v="NA"/>
    <x v="1"/>
    <x v="1"/>
    <n v="3471"/>
    <n v="180"/>
    <m/>
    <s v="6104452595"/>
    <s v="INMAA"/>
    <m/>
    <m/>
    <n v="180"/>
    <x v="0"/>
    <x v="6"/>
    <d v="2025-01-07T00:00:00"/>
    <s v="USD"/>
    <n v="10505"/>
    <m/>
    <m/>
    <m/>
    <m/>
    <m/>
    <m/>
    <m/>
    <n v="2000"/>
    <m/>
  </r>
  <r>
    <x v="2"/>
    <x v="2"/>
    <x v="0"/>
    <m/>
    <x v="0"/>
    <s v="Elyn"/>
    <s v="PATHRES"/>
    <d v="2024-10-07T00:00:00"/>
    <s v="1190"/>
    <s v="NDG"/>
    <s v="NDG"/>
    <s v="ZOR"/>
    <s v="Nippon Paint(Bangladesh) Private Limited"/>
    <s v="CN_FF_5437551_Chuangxiang"/>
    <s v="5103302135"/>
    <s v="5415589"/>
    <s v="5103302135/5415589"/>
    <s v="EBM 8000   20/1000"/>
    <n v="10000"/>
    <s v="KG"/>
    <s v="CFR"/>
    <x v="44"/>
    <s v="Bangladesh"/>
    <d v="2025-01-10T00:00:00"/>
    <d v="2025-01-06T00:00:00"/>
    <m/>
    <m/>
    <d v="2025-01-12T00:00:00"/>
    <n v="13"/>
    <d v="2025-01-28T00:00:00"/>
    <d v="2025-01-15T00:00:00"/>
    <d v="2025-01-09T00:00:00"/>
    <x v="0"/>
    <s v="LC#153924020727; latest 28FEB25"/>
    <s v="CO_22GP"/>
    <n v="1"/>
    <n v="1"/>
    <x v="7"/>
    <s v="CNC LEOPARD / 0HBCNS"/>
    <s v="CPL0256280"/>
    <s v="上海外高桥"/>
    <s v="CMA"/>
    <x v="0"/>
    <x v="0"/>
    <n v="5904"/>
    <n v="652"/>
    <d v="2025-01-26T00:00:00"/>
    <s v="6104451210"/>
    <s v="BDCGP"/>
    <m/>
    <n v="652"/>
    <m/>
    <x v="0"/>
    <x v="6"/>
    <d v="2025-01-09T00:00:00"/>
    <s v="USD"/>
    <n v="53500"/>
    <m/>
    <m/>
    <m/>
    <n v="1"/>
    <m/>
    <m/>
    <m/>
    <n v="10000"/>
    <m/>
  </r>
  <r>
    <x v="2"/>
    <x v="2"/>
    <x v="0"/>
    <m/>
    <x v="0"/>
    <s v="Elyn"/>
    <s v="WANW"/>
    <d v="2024-12-24T00:00:00"/>
    <s v="1190"/>
    <s v="NDG"/>
    <s v="NDG"/>
    <s v="ZOR"/>
    <s v="Akzo Nobel Paints (Malaysia) Sdn Bhd"/>
    <s v="CN_FF_5437551_Chuangxiang"/>
    <s v="5103342866"/>
    <s v="8020235"/>
    <s v="5103342866/8020235"/>
    <s v="Prime 2500   25/1000"/>
    <n v="10000"/>
    <s v="KG"/>
    <s v="CIF"/>
    <x v="12"/>
    <s v="Malaysia"/>
    <d v="2025-01-17T00:00:00"/>
    <d v="2025-01-08T00:00:00"/>
    <m/>
    <m/>
    <d v="2025-01-11T00:00:00"/>
    <n v="12"/>
    <d v="2025-01-29T00:00:00"/>
    <d v="2025-01-17T00:00:00"/>
    <d v="2025-01-11T00:00:00"/>
    <x v="0"/>
    <m/>
    <s v="CO_22GP"/>
    <n v="1"/>
    <n v="1"/>
    <x v="3"/>
    <s v="INTERASIA ACCELERATE / W004"/>
    <s v="027F500653"/>
    <s v="上海外高桥"/>
    <s v="WHL"/>
    <x v="0"/>
    <x v="0"/>
    <n v="5614"/>
    <n v="350"/>
    <d v="2025-01-23T00:00:00"/>
    <s v="6104453402"/>
    <s v="MYPKG"/>
    <m/>
    <n v="350"/>
    <m/>
    <x v="0"/>
    <x v="6"/>
    <d v="2025-01-11T00:00:00"/>
    <s v="USD"/>
    <n v="51300"/>
    <m/>
    <m/>
    <m/>
    <n v="1"/>
    <m/>
    <m/>
    <m/>
    <n v="10000"/>
    <m/>
  </r>
  <r>
    <x v="2"/>
    <x v="2"/>
    <x v="0"/>
    <m/>
    <x v="0"/>
    <s v="Elyn"/>
    <s v="ZHAOY"/>
    <d v="2024-12-11T00:00:00"/>
    <s v="1190"/>
    <s v="NDG"/>
    <s v="NDG"/>
    <s v="ZOR"/>
    <s v="Ultra Chemicals (PVT) LTD."/>
    <s v="CN_FF_5437551_Chuangxiang"/>
    <s v="5103336045"/>
    <s v="8020234"/>
    <s v="5103336045/8020234"/>
    <s v="Prime 3500   25/1000"/>
    <n v="10000"/>
    <s v="KG"/>
    <s v="CFR"/>
    <x v="14"/>
    <s v="Pakistan"/>
    <d v="2025-02-09T00:00:00"/>
    <d v="2024-12-11T00:00:00"/>
    <m/>
    <m/>
    <d v="2025-01-13T00:00:00"/>
    <n v="32"/>
    <d v="2025-02-18T00:00:00"/>
    <d v="2025-01-17T00:00:00"/>
    <d v="2025-01-13T00:00:00"/>
    <x v="0"/>
    <s v="bank contract No.5515CT45156/2024"/>
    <s v="CO_22GP"/>
    <n v="1"/>
    <n v="1"/>
    <x v="7"/>
    <s v="XIN BEIJING / 150W"/>
    <s v="CHN1927377"/>
    <s v="上海外高桥"/>
    <s v="CMA"/>
    <x v="0"/>
    <x v="0"/>
    <n v="5954"/>
    <n v="985"/>
    <d v="2025-02-09T00:00:00"/>
    <s v="6104451593"/>
    <s v="PKKHI"/>
    <m/>
    <n v="985"/>
    <m/>
    <x v="0"/>
    <x v="6"/>
    <d v="2025-01-13T00:00:00"/>
    <s v="USD"/>
    <n v="52000"/>
    <m/>
    <m/>
    <m/>
    <n v="1"/>
    <m/>
    <m/>
    <m/>
    <n v="10000"/>
    <m/>
  </r>
  <r>
    <x v="2"/>
    <x v="2"/>
    <x v="1"/>
    <m/>
    <x v="0"/>
    <s v="Elyn"/>
    <s v="PATHRES"/>
    <d v="2024-12-31T00:00:00"/>
    <s v="1190"/>
    <s v="NDG"/>
    <s v="NDG"/>
    <s v="ZOR"/>
    <s v="Maha Chemicals (Asia) Pte Ltd / Jat Holdings Plc"/>
    <s v="CN_FF_5437551_Chuangxiang"/>
    <s v="5103345230"/>
    <s v="8020235"/>
    <s v="5103345230/8020235"/>
    <s v="Prime 2500   25/1000"/>
    <n v="2000"/>
    <s v="KG"/>
    <s v="CIF"/>
    <x v="18"/>
    <s v="Sri Lanka"/>
    <d v="2025-02-01T00:00:00"/>
    <d v="2024-12-12T00:00:00"/>
    <m/>
    <m/>
    <d v="2025-01-13T00:00:00"/>
    <n v="16"/>
    <d v="2025-02-03T00:00:00"/>
    <d v="2025-01-18T00:00:00"/>
    <d v="2025-01-09T00:00:00"/>
    <x v="0"/>
    <m/>
    <s v="LCL"/>
    <m/>
    <m/>
    <x v="1"/>
    <s v="XIN FU ZHOU / 088W"/>
    <s v="027F509622"/>
    <s v="上海外高桥"/>
    <s v="NA"/>
    <x v="1"/>
    <x v="1"/>
    <n v="3711"/>
    <n v="312"/>
    <d v="2025-02-03T00:00:00"/>
    <s v="6104451719"/>
    <s v="LKCMB"/>
    <m/>
    <m/>
    <n v="312"/>
    <x v="0"/>
    <x v="6"/>
    <d v="2025-01-09T00:00:00"/>
    <s v="USD"/>
    <n v="11400"/>
    <m/>
    <m/>
    <m/>
    <m/>
    <m/>
    <m/>
    <m/>
    <n v="2000"/>
    <m/>
  </r>
  <r>
    <x v="2"/>
    <x v="2"/>
    <x v="0"/>
    <m/>
    <x v="0"/>
    <s v="Elyn"/>
    <s v="LIEWE"/>
    <d v="2024-10-23T00:00:00"/>
    <s v="1190"/>
    <s v="NDG"/>
    <s v="NDG"/>
    <s v="ZOR"/>
    <s v="PT. ICI Paints Indonesia"/>
    <s v="CN_FF_5437551_Chuangxiang"/>
    <s v="5103310705"/>
    <s v="8020235"/>
    <s v="5103310705/8020235"/>
    <s v="Prime 2500   25/1000"/>
    <n v="10000"/>
    <s v="KG"/>
    <s v="CIF"/>
    <x v="1"/>
    <s v="Indonesia"/>
    <d v="2025-02-03T00:00:00"/>
    <d v="2025-01-08T00:00:00"/>
    <m/>
    <m/>
    <d v="2025-01-17T00:00:00"/>
    <n v="18"/>
    <d v="2025-02-08T00:00:00"/>
    <d v="2025-01-21T00:00:00"/>
    <d v="2025-01-16T00:00:00"/>
    <x v="0"/>
    <m/>
    <s v="CO_22GP"/>
    <n v="1"/>
    <n v="1"/>
    <x v="0"/>
    <s v="CMA CGM GEORGE SAND / 1QAI8S"/>
    <s v="OOLU4123139220"/>
    <s v="上海外高桥"/>
    <s v="OOCL"/>
    <x v="0"/>
    <x v="0"/>
    <n v="5554"/>
    <n v="450"/>
    <d v="2025-02-03T00:00:00"/>
    <s v="6104454604"/>
    <s v="IDJKT"/>
    <m/>
    <n v="450"/>
    <m/>
    <x v="0"/>
    <x v="6"/>
    <d v="2025-01-16T00:00:00"/>
    <s v="USD"/>
    <n v="51300"/>
    <m/>
    <m/>
    <m/>
    <n v="1"/>
    <m/>
    <m/>
    <m/>
    <n v="10000"/>
    <m/>
  </r>
  <r>
    <x v="2"/>
    <x v="2"/>
    <x v="0"/>
    <m/>
    <x v="0"/>
    <s v="Elyn"/>
    <s v="LIEWE"/>
    <d v="2024-11-19T00:00:00"/>
    <s v="1190"/>
    <s v="NDG"/>
    <s v="NDG"/>
    <s v="ZOR"/>
    <s v="PT Nipsea Paint And Chemicals"/>
    <s v="CN_FF_5437551_Chuangxiang"/>
    <s v="5103324156"/>
    <s v="8020238"/>
    <s v="5103324156/8020238"/>
    <s v="EBM 25NP   25/1000"/>
    <n v="10000"/>
    <s v="KG"/>
    <s v="CIF"/>
    <x v="1"/>
    <s v="Indonesia"/>
    <d v="2025-01-28T00:00:00"/>
    <d v="2025-01-10T00:00:00"/>
    <m/>
    <m/>
    <d v="2025-01-18T00:00:00"/>
    <n v="18"/>
    <d v="2025-02-08T00:00:00"/>
    <d v="2025-01-21T00:00:00"/>
    <d v="2025-01-16T00:00:00"/>
    <x v="0"/>
    <m/>
    <s v="CO_22GP"/>
    <n v="1"/>
    <n v="1"/>
    <x v="0"/>
    <s v="CMA CGM GEORGE SAND / 1QAI8S"/>
    <s v="OOLU4122760580"/>
    <s v="上海外高桥"/>
    <s v="OOCL"/>
    <x v="0"/>
    <x v="0"/>
    <n v="5554"/>
    <n v="450"/>
    <d v="2025-01-28T00:00:00"/>
    <s v="6104448235"/>
    <s v="IDJKT"/>
    <m/>
    <n v="450"/>
    <m/>
    <x v="0"/>
    <x v="6"/>
    <d v="2025-01-16T00:00:00"/>
    <s v="USD"/>
    <n v="44100"/>
    <m/>
    <m/>
    <m/>
    <n v="1"/>
    <m/>
    <m/>
    <m/>
    <n v="10000"/>
    <m/>
  </r>
  <r>
    <x v="2"/>
    <x v="2"/>
    <x v="0"/>
    <m/>
    <x v="0"/>
    <s v="Elyn"/>
    <s v="LIEWE"/>
    <d v="2024-09-18T00:00:00"/>
    <s v="1180"/>
    <s v="NDG"/>
    <s v="NDG"/>
    <s v="ZOR"/>
    <s v="Akzo Nobel Vietnam Ltd"/>
    <s v="CN_FF_5437551_Chuangxiang"/>
    <s v="5103292941"/>
    <s v="5413413"/>
    <s v="5103292941/5413413"/>
    <s v="M70   15/750"/>
    <n v="7500"/>
    <s v="KG"/>
    <s v="CIF"/>
    <x v="8"/>
    <s v="Vietnam"/>
    <d v="2025-01-25T00:00:00"/>
    <d v="2024-12-10T00:00:00"/>
    <m/>
    <m/>
    <d v="2025-01-21T00:00:00"/>
    <n v="6"/>
    <d v="2025-01-30T00:00:00"/>
    <d v="2025-01-24T00:00:00"/>
    <d v="2025-01-20T00:00:00"/>
    <x v="0"/>
    <s v="Cat Lai"/>
    <s v="CO_22GP"/>
    <n v="1"/>
    <n v="1"/>
    <x v="0"/>
    <s v="GSL AFRICA / 962S"/>
    <s v="OOLU4123138890"/>
    <s v="上海外高桥"/>
    <s v="HPL/OOCL"/>
    <x v="0"/>
    <x v="0"/>
    <n v="5377"/>
    <n v="790"/>
    <d v="2025-01-25T00:00:00"/>
    <s v="6104453405"/>
    <s v="VNSGN"/>
    <m/>
    <n v="790"/>
    <m/>
    <x v="0"/>
    <x v="6"/>
    <d v="2025-01-20T00:00:00"/>
    <s v="USD"/>
    <n v="45450"/>
    <m/>
    <m/>
    <m/>
    <n v="1"/>
    <m/>
    <m/>
    <m/>
    <n v="7500"/>
    <m/>
  </r>
  <r>
    <x v="2"/>
    <x v="2"/>
    <x v="0"/>
    <m/>
    <x v="0"/>
    <s v="Elyn"/>
    <s v="LIEWE"/>
    <d v="2024-10-16T00:00:00"/>
    <s v="1190"/>
    <s v="NDG"/>
    <s v="NDG"/>
    <s v="ZOR"/>
    <s v="Akzo Nobel Vietnam Ltd"/>
    <s v="CN_FF_5437551_Chuangxiang"/>
    <s v="5103307237"/>
    <s v="8024081"/>
    <s v="5103307237/8024081"/>
    <s v="Prime 250A   25/1000"/>
    <n v="10000"/>
    <s v="KG"/>
    <s v="CIF"/>
    <x v="8"/>
    <s v="Vietnam"/>
    <d v="2025-02-01T00:00:00"/>
    <d v="2024-11-04T00:00:00"/>
    <m/>
    <m/>
    <d v="2025-01-21T00:00:00"/>
    <n v="6"/>
    <d v="2025-01-30T00:00:00"/>
    <d v="2025-01-24T00:00:00"/>
    <d v="2025-01-20T00:00:00"/>
    <x v="0"/>
    <s v="Cat Lai"/>
    <s v="CO_22GP"/>
    <n v="1"/>
    <n v="1"/>
    <x v="0"/>
    <s v="GSL AFRICA / 962S"/>
    <s v="OOLU4123140870"/>
    <s v="上海外高桥"/>
    <s v="HPL/OOCL"/>
    <x v="0"/>
    <x v="0"/>
    <n v="5377"/>
    <n v="790"/>
    <d v="2025-01-27T00:00:00"/>
    <s v="6104456793"/>
    <s v="VNSGN"/>
    <m/>
    <n v="790"/>
    <m/>
    <x v="0"/>
    <x v="6"/>
    <d v="2025-01-20T00:00:00"/>
    <s v="USD"/>
    <n v="53600"/>
    <m/>
    <m/>
    <m/>
    <n v="1"/>
    <m/>
    <m/>
    <m/>
    <n v="10000"/>
    <m/>
  </r>
  <r>
    <x v="2"/>
    <x v="2"/>
    <x v="0"/>
    <m/>
    <x v="0"/>
    <s v="Elyn"/>
    <s v="TANJ"/>
    <d v="2024-12-23T00:00:00"/>
    <s v="1180"/>
    <s v="NDG"/>
    <s v="NDG"/>
    <s v="ZOR"/>
    <s v="Akzo Nobel Vietnam Ltd"/>
    <s v="CN_FF_5437551_Chuangxiang"/>
    <s v="5103342350"/>
    <s v="5413413"/>
    <s v="5103342350/5413413"/>
    <s v="M70   15/750"/>
    <n v="7500"/>
    <s v="KG"/>
    <s v="CIF"/>
    <x v="8"/>
    <s v="Vietnam"/>
    <d v="2025-02-10T00:00:00"/>
    <d v="2024-12-10T00:00:00"/>
    <m/>
    <m/>
    <d v="2025-01-22T00:00:00"/>
    <n v="6"/>
    <d v="2025-01-30T00:00:00"/>
    <d v="2025-01-24T00:00:00"/>
    <d v="2025-01-20T00:00:00"/>
    <x v="0"/>
    <s v="Cat Lai"/>
    <s v="CO_22GP"/>
    <n v="1"/>
    <n v="1"/>
    <x v="0"/>
    <s v="GSL AFRICA / 962S"/>
    <s v="OOLU4123107600"/>
    <s v="上海外高桥"/>
    <s v="HPL/OOCL"/>
    <x v="0"/>
    <x v="0"/>
    <n v="5377"/>
    <n v="790"/>
    <d v="2025-02-10T00:00:00"/>
    <s v="6104460394"/>
    <s v="VNSGN"/>
    <m/>
    <n v="790"/>
    <m/>
    <x v="0"/>
    <x v="6"/>
    <d v="2025-01-20T00:00:00"/>
    <s v="USD"/>
    <n v="45450"/>
    <m/>
    <m/>
    <m/>
    <n v="1"/>
    <m/>
    <m/>
    <m/>
    <n v="7500"/>
    <m/>
  </r>
  <r>
    <x v="2"/>
    <x v="2"/>
    <x v="1"/>
    <m/>
    <x v="0"/>
    <s v="Elyn"/>
    <s v="VAZEN"/>
    <d v="2025-01-03T00:00:00"/>
    <s v="1190"/>
    <s v="NDG"/>
    <s v="NDG"/>
    <s v="ZNLC"/>
    <s v="PT1465 - Nouryon Chemicals India Private Ltd."/>
    <s v="CN_FF_5437551_Chuangxiang"/>
    <s v="4700155893"/>
    <s v="8020235"/>
    <s v="4700155893/8020235"/>
    <s v="Prime 2500   25/1000"/>
    <n v="10000"/>
    <s v="KG"/>
    <s v="CIF"/>
    <x v="6"/>
    <s v="India"/>
    <d v="2025-02-01T00:00:00"/>
    <d v="2025-01-15T00:00:00"/>
    <m/>
    <m/>
    <d v="2025-01-18T00:00:00"/>
    <n v="17"/>
    <d v="2025-02-11T00:00:00"/>
    <d v="2025-01-25T00:00:00"/>
    <d v="2025-01-18T00:00:00"/>
    <x v="0"/>
    <m/>
    <s v="CO_42GP"/>
    <n v="0"/>
    <n v="1"/>
    <x v="0"/>
    <s v="OOCL JAKARTA / 180W"/>
    <s v="OOLU4123141210"/>
    <s v="上海外高桥"/>
    <s v="OOCL/EMC"/>
    <x v="0"/>
    <x v="0"/>
    <n v="3147"/>
    <n v="1100"/>
    <m/>
    <s v="6104456778"/>
    <s v="INNSA"/>
    <m/>
    <n v="1100"/>
    <m/>
    <x v="0"/>
    <x v="6"/>
    <d v="2025-01-18T00:00:00"/>
    <s v="USD"/>
    <n v="46000"/>
    <m/>
    <m/>
    <m/>
    <n v="1"/>
    <m/>
    <m/>
    <m/>
    <n v="10000"/>
    <m/>
  </r>
  <r>
    <x v="2"/>
    <x v="2"/>
    <x v="1"/>
    <m/>
    <x v="0"/>
    <s v="Elyn"/>
    <s v="VAZEN"/>
    <d v="2025-01-03T00:00:00"/>
    <s v="1190"/>
    <s v="NDG"/>
    <s v="NDG"/>
    <s v="ZNLC"/>
    <s v="PT1465 - Nouryon Chemicals India Private Ltd."/>
    <s v="CN_FF_5437551_Chuangxiang"/>
    <s v="4700155898"/>
    <s v="8020235"/>
    <s v="4700155898/8020235"/>
    <s v="Prime 2500   25/1000"/>
    <n v="10000"/>
    <s v="KG"/>
    <s v="CIF"/>
    <x v="6"/>
    <s v="India"/>
    <d v="2025-02-11T00:00:00"/>
    <d v="2025-01-15T00:00:00"/>
    <m/>
    <m/>
    <d v="2025-01-18T00:00:00"/>
    <n v="17"/>
    <d v="2025-02-11T00:00:00"/>
    <d v="2025-01-25T00:00:00"/>
    <d v="2025-01-18T00:00:00"/>
    <x v="0"/>
    <m/>
    <s v="CO_42GP"/>
    <n v="0"/>
    <n v="1"/>
    <x v="0"/>
    <s v="OOCL JAKARTA / 180W"/>
    <s v="OOLU4123141210"/>
    <s v="上海外高桥"/>
    <s v="OOCL/EMC"/>
    <x v="0"/>
    <x v="0"/>
    <n v="3147"/>
    <n v="1100"/>
    <m/>
    <s v="6104456778"/>
    <s v="INNSA"/>
    <m/>
    <n v="1100"/>
    <m/>
    <x v="0"/>
    <x v="6"/>
    <d v="2025-01-18T00:00:00"/>
    <s v="USD"/>
    <n v="46000"/>
    <m/>
    <m/>
    <m/>
    <n v="1"/>
    <m/>
    <m/>
    <m/>
    <n v="10000"/>
    <m/>
  </r>
  <r>
    <x v="2"/>
    <x v="2"/>
    <x v="1"/>
    <m/>
    <x v="0"/>
    <s v="Elyn"/>
    <s v="VAZEN"/>
    <d v="2025-01-03T00:00:00"/>
    <s v="1190"/>
    <s v="NDG"/>
    <s v="NDG"/>
    <s v="ZNLC"/>
    <s v="PT1465 - Nouryon Chemicals India Private Ltd."/>
    <s v="CN_FF_5437551_Chuangxiang"/>
    <s v="4700155894"/>
    <s v="8020235"/>
    <s v="4700155894/8020235"/>
    <s v="Prime 2500   25/1000"/>
    <n v="20000"/>
    <s v="KG"/>
    <s v="CIF"/>
    <x v="6"/>
    <s v="India"/>
    <d v="2025-02-04T00:00:00"/>
    <d v="2025-01-15T00:00:00"/>
    <m/>
    <m/>
    <d v="2025-01-18T00:00:00"/>
    <n v="17"/>
    <d v="2025-02-11T00:00:00"/>
    <d v="2025-01-25T00:00:00"/>
    <d v="2025-01-18T00:00:00"/>
    <x v="0"/>
    <m/>
    <s v="CO_42GP"/>
    <n v="1"/>
    <n v="2"/>
    <x v="0"/>
    <s v="OOCL JAKARTA / 180W"/>
    <s v="OOLU4123141220"/>
    <s v="上海外高桥"/>
    <s v="OOCL/EMC"/>
    <x v="0"/>
    <x v="0"/>
    <n v="6293"/>
    <n v="1100"/>
    <m/>
    <s v="6104456782"/>
    <s v="INNSA"/>
    <m/>
    <n v="1100"/>
    <m/>
    <x v="0"/>
    <x v="6"/>
    <d v="2025-01-18T00:00:00"/>
    <s v="USD"/>
    <n v="92000"/>
    <m/>
    <m/>
    <m/>
    <n v="2"/>
    <m/>
    <m/>
    <m/>
    <n v="20000"/>
    <m/>
  </r>
  <r>
    <x v="2"/>
    <x v="2"/>
    <x v="4"/>
    <m/>
    <x v="0"/>
    <s v="Elyn"/>
    <s v="MAHMOUDA"/>
    <d v="2024-08-26T00:00:00"/>
    <s v="1190"/>
    <s v="NDG"/>
    <s v="NDG"/>
    <s v="ZOR"/>
    <s v="CHEMTRADE SOUTH AFRICA"/>
    <s v="CN_FF_5437551_Chuangxiang"/>
    <s v="5103281682"/>
    <s v="5415589"/>
    <s v="5103281682/5415589"/>
    <s v="EBM 8000   20/1000"/>
    <n v="9000"/>
    <s v="KG"/>
    <s v="CIF"/>
    <x v="37"/>
    <s v="South Africa"/>
    <d v="2025-03-01T00:00:00"/>
    <d v="2025-01-20T00:00:00"/>
    <m/>
    <m/>
    <d v="2025-01-24T00:00:00"/>
    <n v="49"/>
    <d v="2025-03-15T00:00:00"/>
    <d v="2025-01-25T00:00:00"/>
    <d v="2025-01-20T00:00:00"/>
    <x v="0"/>
    <m/>
    <s v="CO_22GP"/>
    <n v="1"/>
    <n v="1"/>
    <x v="6"/>
    <s v="MSC TEMA VIII / ZF504A"/>
    <s v="MEDUYH782110"/>
    <s v="上海洋山"/>
    <s v="MSC"/>
    <x v="0"/>
    <x v="0"/>
    <n v="6551"/>
    <n v="1395"/>
    <d v="2025-03-08T00:00:00"/>
    <s v="6104460411"/>
    <s v="ZADUR"/>
    <m/>
    <n v="1395"/>
    <m/>
    <x v="0"/>
    <x v="6"/>
    <d v="2025-01-20T00:00:00"/>
    <s v="USD"/>
    <n v="40229"/>
    <m/>
    <m/>
    <m/>
    <n v="1"/>
    <m/>
    <m/>
    <m/>
    <n v="9000"/>
    <m/>
  </r>
  <r>
    <x v="2"/>
    <x v="2"/>
    <x v="4"/>
    <m/>
    <x v="0"/>
    <s v="Elyn"/>
    <s v="MAHMOUDA"/>
    <d v="2024-08-26T00:00:00"/>
    <s v="1190"/>
    <s v="NDG"/>
    <s v="NDG"/>
    <s v="ZOR"/>
    <s v="CHEMTRADE SOUTH AFRICA"/>
    <s v="CN_FF_5437551_Chuangxiang"/>
    <s v="5103281682"/>
    <s v="5413359"/>
    <s v="5103281682/5413359"/>
    <s v="ML31   15/750"/>
    <n v="735"/>
    <s v="KG"/>
    <s v="CIF"/>
    <x v="37"/>
    <s v="South Africa"/>
    <d v="2025-03-01T00:00:00"/>
    <d v="2023-04-19T00:00:00"/>
    <m/>
    <m/>
    <d v="2025-01-24T00:00:00"/>
    <n v="49"/>
    <d v="2025-03-15T00:00:00"/>
    <d v="2025-01-25T00:00:00"/>
    <d v="2025-01-20T00:00:00"/>
    <x v="0"/>
    <m/>
    <s v="CO_22GP"/>
    <n v="0"/>
    <n v="0"/>
    <x v="6"/>
    <s v="MSC TEMA VIII / ZF504A"/>
    <s v="MEDUYH782110"/>
    <s v="上海洋山"/>
    <s v="MSC"/>
    <x v="0"/>
    <x v="0"/>
    <n v="0"/>
    <n v="0"/>
    <d v="2025-03-08T00:00:00"/>
    <s v="6104460411"/>
    <s v="ZADUR"/>
    <m/>
    <n v="0"/>
    <m/>
    <x v="0"/>
    <x v="6"/>
    <d v="2025-01-20T00:00:00"/>
    <s v="USD"/>
    <n v="3139"/>
    <m/>
    <m/>
    <m/>
    <n v="0"/>
    <m/>
    <m/>
    <m/>
    <n v="735"/>
    <m/>
  </r>
  <r>
    <x v="2"/>
    <x v="2"/>
    <x v="0"/>
    <m/>
    <x v="0"/>
    <s v="Elyn"/>
    <s v="ZHAOY"/>
    <d v="2024-11-04T00:00:00"/>
    <s v="1190"/>
    <s v="NDG"/>
    <s v="NDG"/>
    <s v="ZOR"/>
    <s v="Shalimar Resin Industries (Pvt) Limited"/>
    <s v="CN_FF_5437551_Chuangxiang"/>
    <s v="5103316476"/>
    <s v="8020234"/>
    <s v="5103316476/8020234"/>
    <s v="Prime 3500   25/1000"/>
    <n v="5000"/>
    <s v="KG"/>
    <s v="CFR"/>
    <x v="14"/>
    <s v="Pakistan"/>
    <d v="2025-02-14T00:00:00"/>
    <d v="2025-01-07T00:00:00"/>
    <m/>
    <m/>
    <d v="2025-01-23T00:00:00"/>
    <n v="28"/>
    <d v="2025-02-22T00:00:00"/>
    <d v="2025-01-25T00:00:00"/>
    <d v="2025-01-23T00:00:00"/>
    <x v="0"/>
    <s v="LC#24INSU550102719; latest 250130"/>
    <s v="CO_22GP"/>
    <n v="1"/>
    <n v="1"/>
    <x v="7"/>
    <s v="ALS CLIVIA / 0FFDPW"/>
    <s v="CHN1982160"/>
    <s v="上海外高桥"/>
    <s v="CMA"/>
    <x v="0"/>
    <x v="0"/>
    <n v="5704"/>
    <n v="985"/>
    <d v="2025-02-14T00:00:00"/>
    <s v="6104456789"/>
    <s v="PKKHI"/>
    <m/>
    <n v="985"/>
    <m/>
    <x v="0"/>
    <x v="6"/>
    <d v="2025-01-23T00:00:00"/>
    <s v="USD"/>
    <n v="25500"/>
    <m/>
    <m/>
    <m/>
    <n v="1"/>
    <m/>
    <m/>
    <m/>
    <n v="5000"/>
    <m/>
  </r>
  <r>
    <x v="2"/>
    <x v="2"/>
    <x v="0"/>
    <m/>
    <x v="0"/>
    <s v="Elyn"/>
    <s v="ZHAOY"/>
    <d v="2024-11-04T00:00:00"/>
    <s v="1190"/>
    <s v="NDG"/>
    <s v="NDG"/>
    <s v="ZOR"/>
    <s v="Shalimar Resin Industries (Pvt) Limited"/>
    <s v="CN_FF_5437551_Chuangxiang"/>
    <s v="5103316476"/>
    <s v="5415589"/>
    <s v="5103316476/5415589"/>
    <s v="EBM 8000   20/1000"/>
    <n v="5000"/>
    <s v="KG"/>
    <s v="CFR"/>
    <x v="14"/>
    <s v="Pakistan"/>
    <d v="2025-02-14T00:00:00"/>
    <d v="2025-01-20T00:00:00"/>
    <m/>
    <m/>
    <d v="2025-01-23T00:00:00"/>
    <n v="28"/>
    <d v="2025-02-22T00:00:00"/>
    <d v="2025-01-25T00:00:00"/>
    <d v="2025-01-23T00:00:00"/>
    <x v="0"/>
    <s v="LC#24INSU550102719; latest 250130"/>
    <s v="CO_22GP"/>
    <n v="0"/>
    <n v="0"/>
    <x v="7"/>
    <s v="ALS CLIVIA / 0FFDPW"/>
    <s v="CHN1982160"/>
    <s v="上海外高桥"/>
    <s v="CMA"/>
    <x v="0"/>
    <x v="0"/>
    <n v="0"/>
    <n v="0"/>
    <d v="2025-02-14T00:00:00"/>
    <s v="6104456789"/>
    <s v="PKKHI"/>
    <m/>
    <n v="0"/>
    <m/>
    <x v="0"/>
    <x v="6"/>
    <d v="2025-01-23T00:00:00"/>
    <s v="USD"/>
    <n v="25500"/>
    <m/>
    <m/>
    <m/>
    <n v="0"/>
    <m/>
    <m/>
    <m/>
    <n v="5000"/>
    <m/>
  </r>
  <r>
    <x v="2"/>
    <x v="2"/>
    <x v="0"/>
    <m/>
    <x v="0"/>
    <s v="Elyn"/>
    <s v="ZHAOY"/>
    <d v="2024-12-13T00:00:00"/>
    <s v="1190"/>
    <s v="NDG"/>
    <s v="NDG"/>
    <s v="ZOR"/>
    <s v="Akzo Nobel Pakistan Limited"/>
    <s v="CN_FF_5437551_Chuangxiang"/>
    <s v="5103337374"/>
    <s v="8020235"/>
    <s v="5103337374/8020235"/>
    <s v="Prime 2500   25/1000"/>
    <n v="10000"/>
    <s v="KG"/>
    <s v="CFR"/>
    <x v="14"/>
    <s v="Pakistan"/>
    <d v="2025-03-05T00:00:00"/>
    <d v="2025-01-15T00:00:00"/>
    <m/>
    <m/>
    <d v="2025-01-23T00:00:00"/>
    <n v="28"/>
    <d v="2025-02-22T00:00:00"/>
    <d v="2025-01-25T00:00:00"/>
    <d v="2025-01-23T00:00:00"/>
    <x v="0"/>
    <s v="bank contract No.789ICB2400983"/>
    <s v="CO_22GP"/>
    <n v="1"/>
    <n v="1"/>
    <x v="7"/>
    <s v="ALS CLIVIA / 0FFDPW"/>
    <s v="CHN1986954"/>
    <s v="上海外高桥"/>
    <s v="CMA"/>
    <x v="0"/>
    <x v="0"/>
    <n v="5504"/>
    <n v="985"/>
    <d v="2025-02-15T00:00:00"/>
    <s v="6104456788"/>
    <s v="PKKHI"/>
    <m/>
    <n v="985"/>
    <m/>
    <x v="0"/>
    <x v="6"/>
    <d v="2025-01-23T00:00:00"/>
    <s v="USD"/>
    <n v="51300"/>
    <m/>
    <m/>
    <m/>
    <n v="1"/>
    <m/>
    <m/>
    <m/>
    <n v="10000"/>
    <m/>
  </r>
  <r>
    <x v="2"/>
    <x v="2"/>
    <x v="1"/>
    <m/>
    <x v="0"/>
    <s v="Elyn"/>
    <s v="PATHRES"/>
    <d v="2024-12-12T00:00:00"/>
    <s v="1190"/>
    <s v="NDG"/>
    <s v="NDG"/>
    <s v="ZOR"/>
    <s v="Paints &amp; General Industries Ltd."/>
    <s v="CN_FF_5437551_Chuangxiang"/>
    <s v="5103336644"/>
    <s v="8020235"/>
    <s v="5103336644/8020235"/>
    <s v="Prime 2500   25/1000"/>
    <n v="10000"/>
    <s v="KG"/>
    <s v="CIF"/>
    <x v="18"/>
    <s v="Sri Lanka"/>
    <d v="2025-01-03T00:00:00"/>
    <d v="2025-01-15T00:00:00"/>
    <m/>
    <m/>
    <d v="2025-01-21T00:00:00"/>
    <n v="14"/>
    <d v="2025-02-09T00:00:00"/>
    <d v="2025-01-26T00:00:00"/>
    <d v="2025-01-17T00:00:00"/>
    <x v="0"/>
    <s v="LC#DB3003LC2500044; latest 27FEB25"/>
    <s v="CO_22GP"/>
    <n v="1"/>
    <n v="1"/>
    <x v="6"/>
    <s v="MSC TOGO / QI502A"/>
    <s v="MEDUYH721969"/>
    <s v="上海洋山"/>
    <s v="MSC"/>
    <x v="0"/>
    <x v="0"/>
    <n v="6221"/>
    <n v="775"/>
    <d v="2025-02-02T00:00:00"/>
    <s v="6104461140"/>
    <s v="LKCMB"/>
    <m/>
    <n v="775"/>
    <m/>
    <x v="0"/>
    <x v="6"/>
    <d v="2025-01-17T00:00:00"/>
    <s v="USD"/>
    <n v="53000"/>
    <m/>
    <m/>
    <m/>
    <n v="1"/>
    <m/>
    <m/>
    <m/>
    <n v="10000"/>
    <m/>
  </r>
  <r>
    <x v="2"/>
    <x v="2"/>
    <x v="0"/>
    <m/>
    <x v="0"/>
    <s v="Elyn"/>
    <s v="ZHAOY"/>
    <d v="2024-12-11T00:00:00"/>
    <s v="1190"/>
    <s v="NDG"/>
    <s v="NDG"/>
    <s v="ZOR"/>
    <s v="Diamond Paint Industries (Pvt.) Ltd."/>
    <s v="CN_FF_5437551_Chuangxiang"/>
    <s v="5103336076"/>
    <s v="5415589"/>
    <s v="5103336076/5415589"/>
    <s v="EBM 8000   20/1000"/>
    <n v="10000"/>
    <s v="KG"/>
    <s v="CFR"/>
    <x v="14"/>
    <s v="Pakistan"/>
    <d v="2025-02-01T00:00:00"/>
    <d v="2025-01-21T00:00:00"/>
    <m/>
    <m/>
    <d v="2025-01-25T00:00:00"/>
    <n v="37"/>
    <d v="2025-03-04T00:00:00"/>
    <d v="2025-01-26T00:00:00"/>
    <d v="2025-01-23T00:00:00"/>
    <x v="0"/>
    <s v="LC#25INSU0206-00049; latest 16.03.2025"/>
    <s v="CO_22GP"/>
    <n v="1"/>
    <n v="1"/>
    <x v="7"/>
    <s v="XIN YA ZHOU / 167W"/>
    <s v="CHN1982004"/>
    <s v="上海外高桥"/>
    <s v="CMA"/>
    <x v="0"/>
    <x v="0"/>
    <n v="5704"/>
    <n v="985"/>
    <d v="2025-02-15T00:00:00"/>
    <s v="6104460413"/>
    <s v="PKKHI"/>
    <m/>
    <n v="985"/>
    <m/>
    <x v="0"/>
    <x v="6"/>
    <d v="2025-01-23T00:00:00"/>
    <s v="USD"/>
    <n v="52000"/>
    <m/>
    <m/>
    <m/>
    <n v="1"/>
    <m/>
    <m/>
    <m/>
    <n v="10000"/>
    <m/>
  </r>
  <r>
    <x v="2"/>
    <x v="2"/>
    <x v="0"/>
    <m/>
    <x v="0"/>
    <s v="Elyn"/>
    <s v="LIEWE"/>
    <d v="2024-10-17T00:00:00"/>
    <s v="1180"/>
    <s v="NDG"/>
    <s v="NDG"/>
    <s v="ZOR"/>
    <s v="Akzo Nobel Vietnam Ltd"/>
    <s v="CN_FF_5437551_Chuangxiang"/>
    <s v="5103308025"/>
    <s v="5413413"/>
    <s v="5103308025/5413413"/>
    <s v="M70   15/750"/>
    <n v="7500"/>
    <s v="KG"/>
    <s v="CIF"/>
    <x v="8"/>
    <s v="Vietnam"/>
    <d v="2025-02-01T00:00:00"/>
    <d v="2024-12-10T00:00:00"/>
    <m/>
    <m/>
    <d v="2025-01-19T00:00:00"/>
    <n v="10"/>
    <d v="2025-02-09T00:00:00"/>
    <d v="2025-01-30T00:00:00"/>
    <d v="2025-01-21T00:00:00"/>
    <x v="0"/>
    <s v="Cat Lai"/>
    <s v="CO_22GP"/>
    <n v="1"/>
    <n v="1"/>
    <x v="0"/>
    <s v="INSIGHT / 022W"/>
    <s v="OOLU4123138900"/>
    <s v="上海外高桥"/>
    <s v="HPL/OOCL"/>
    <x v="0"/>
    <x v="0"/>
    <n v="5567"/>
    <n v="790"/>
    <d v="2025-01-25T00:00:00"/>
    <s v="6104455715"/>
    <s v="VNSGN"/>
    <m/>
    <n v="790"/>
    <m/>
    <x v="0"/>
    <x v="6"/>
    <d v="2025-01-21T00:00:00"/>
    <s v="USD"/>
    <n v="45450"/>
    <m/>
    <m/>
    <m/>
    <n v="1"/>
    <m/>
    <m/>
    <m/>
    <n v="7500"/>
    <m/>
  </r>
  <r>
    <x v="2"/>
    <x v="2"/>
    <x v="0"/>
    <m/>
    <x v="0"/>
    <s v="Elyn"/>
    <s v="ZHAOY"/>
    <d v="2025-01-02T00:00:00"/>
    <s v="1190"/>
    <s v="NDG"/>
    <s v="NDG"/>
    <s v="ZOR"/>
    <s v="Nippon Paint Pakistan PVT LTD"/>
    <s v="CN_FF_5437551_Chuangxiang"/>
    <s v="5103345740"/>
    <s v="8020238"/>
    <s v="5103345740/8020238"/>
    <s v="EBM 25NP   25/1000"/>
    <n v="10000"/>
    <s v="KG"/>
    <s v="CFR"/>
    <x v="14"/>
    <s v="Pakistan"/>
    <d v="2025-02-25T00:00:00"/>
    <d v="2025-01-15T00:00:00"/>
    <m/>
    <m/>
    <d v="2025-01-29T00:00:00"/>
    <n v="26"/>
    <d v="2025-02-27T00:00:00"/>
    <d v="2025-02-01T00:00:00"/>
    <d v="2025-01-26T00:00:00"/>
    <x v="0"/>
    <s v="bank contract No.451010250965-G"/>
    <s v="CO_22GP"/>
    <n v="1"/>
    <n v="1"/>
    <x v="7"/>
    <s v="EVER LASTING / 081W"/>
    <s v="CHN1999809"/>
    <s v="上海外高桥"/>
    <s v="CMA"/>
    <x v="0"/>
    <x v="0"/>
    <n v="5904"/>
    <n v="985"/>
    <d v="2025-02-25T00:00:00"/>
    <s v="6104463968"/>
    <s v="PKKHI"/>
    <m/>
    <n v="985"/>
    <m/>
    <x v="0"/>
    <x v="6"/>
    <d v="2025-01-26T00:00:00"/>
    <s v="USD"/>
    <n v="46100"/>
    <m/>
    <m/>
    <m/>
    <n v="1"/>
    <m/>
    <m/>
    <m/>
    <n v="10000"/>
    <m/>
  </r>
  <r>
    <x v="2"/>
    <x v="2"/>
    <x v="0"/>
    <m/>
    <x v="0"/>
    <s v="Elyn"/>
    <s v="WANW"/>
    <d v="2024-12-05T00:00:00"/>
    <s v="1190"/>
    <s v="NDG"/>
    <s v="NDG"/>
    <s v="ZOR"/>
    <s v="PT. ICI Paints Indonesia"/>
    <s v="CN_FF_5437551_Chuangxiang"/>
    <s v="5103333361"/>
    <s v="8020235"/>
    <s v="5103333361/8020235"/>
    <s v="Prime 2500   25/1000"/>
    <n v="10000"/>
    <s v="KG"/>
    <s v="CIF"/>
    <x v="1"/>
    <s v="Indonesia"/>
    <d v="2025-02-17T00:00:00"/>
    <d v="2025-01-26T00:00:00"/>
    <m/>
    <m/>
    <d v="2025-01-28T00:00:00"/>
    <n v="13"/>
    <d v="2025-02-15T00:00:00"/>
    <d v="2025-02-02T00:00:00"/>
    <d v="2025-01-26T00:00:00"/>
    <x v="0"/>
    <m/>
    <s v="CO_22GP"/>
    <n v="1"/>
    <n v="1"/>
    <x v="0"/>
    <s v="XIN YAN TIAN / 100S"/>
    <s v="OOLU4123138910"/>
    <s v="上海外高桥"/>
    <s v="OOCL"/>
    <x v="0"/>
    <x v="0"/>
    <n v="5954"/>
    <n v="450"/>
    <d v="2025-02-03T00:00:00"/>
    <s v="6104460414"/>
    <s v="IDJKT"/>
    <m/>
    <n v="450"/>
    <m/>
    <x v="0"/>
    <x v="6"/>
    <d v="2025-01-26T00:00:00"/>
    <s v="USD"/>
    <n v="51300"/>
    <m/>
    <m/>
    <m/>
    <n v="1"/>
    <m/>
    <m/>
    <m/>
    <n v="10000"/>
    <m/>
  </r>
  <r>
    <x v="2"/>
    <x v="2"/>
    <x v="0"/>
    <m/>
    <x v="0"/>
    <s v="Elyn"/>
    <s v="WANW"/>
    <d v="2024-12-16T00:00:00"/>
    <s v="1190"/>
    <s v="NDG"/>
    <s v="NDG"/>
    <s v="ZOR"/>
    <s v="Maha Chemicals (Asia) Pte Ltd / VIETNAM MAHACHEM LIABILITY LIMITED COMPANY"/>
    <s v="CN_FF_5437551_Chuangxiang"/>
    <s v="5103338280"/>
    <s v="5415589"/>
    <s v="5103338280/5415589"/>
    <s v="EBM 8000   20/1000"/>
    <n v="8000"/>
    <s v="KG"/>
    <s v="CIF"/>
    <x v="24"/>
    <s v="Vietnam"/>
    <d v="2025-02-10T00:00:00"/>
    <d v="2025-01-22T00:00:00"/>
    <m/>
    <m/>
    <d v="2025-02-01T00:00:00"/>
    <n v="17"/>
    <d v="2025-02-22T00:00:00"/>
    <d v="2025-02-05T00:00:00"/>
    <d v="2025-01-24T00:00:00"/>
    <x v="0"/>
    <m/>
    <s v="CO_22GP"/>
    <n v="1"/>
    <n v="1"/>
    <x v="6"/>
    <s v="MSC VIGOUR III / HS504A"/>
    <s v="MEDUYH932269"/>
    <s v="上海外高桥"/>
    <s v="MSC"/>
    <x v="0"/>
    <x v="0"/>
    <n v="6134"/>
    <n v="440"/>
    <d v="2025-02-10T00:00:00"/>
    <s v="6104466512"/>
    <s v="VNHPH"/>
    <m/>
    <n v="440"/>
    <m/>
    <x v="0"/>
    <x v="6"/>
    <d v="2025-01-24T00:00:00"/>
    <s v="USD"/>
    <n v="40800"/>
    <m/>
    <m/>
    <m/>
    <n v="1"/>
    <m/>
    <m/>
    <m/>
    <n v="8000"/>
    <m/>
  </r>
  <r>
    <x v="2"/>
    <x v="2"/>
    <x v="0"/>
    <m/>
    <x v="0"/>
    <s v="Elyn"/>
    <s v="WANW"/>
    <d v="2024-12-16T00:00:00"/>
    <s v="1190"/>
    <s v="NDG"/>
    <s v="NDG"/>
    <s v="ZOR"/>
    <s v="Maha Chemicals (Asia) Pte Ltd / VIETNAM MAHACHEM LIABILITY LIMITED COMPANY"/>
    <s v="CN_FF_5437551_Chuangxiang"/>
    <s v="5103338280"/>
    <s v="8020234"/>
    <s v="5103338280/8020234"/>
    <s v="Prime 3500   25/1000"/>
    <n v="2000"/>
    <s v="KG"/>
    <s v="CIF"/>
    <x v="24"/>
    <s v="Vietnam"/>
    <d v="2025-02-10T00:00:00"/>
    <d v="2024-12-11T00:00:00"/>
    <m/>
    <m/>
    <d v="2025-02-01T00:00:00"/>
    <n v="17"/>
    <d v="2025-02-22T00:00:00"/>
    <d v="2025-02-05T00:00:00"/>
    <d v="2025-01-24T00:00:00"/>
    <x v="0"/>
    <m/>
    <s v="CO_22GP"/>
    <n v="0"/>
    <n v="0"/>
    <x v="6"/>
    <s v="MSC VIGOUR III / HS504A"/>
    <s v="MEDUYH932269"/>
    <s v="上海外高桥"/>
    <s v="MSC"/>
    <x v="0"/>
    <x v="0"/>
    <n v="0"/>
    <n v="0"/>
    <d v="2025-02-10T00:00:00"/>
    <s v="6104466512"/>
    <s v="VNHPH"/>
    <m/>
    <n v="0"/>
    <m/>
    <x v="0"/>
    <x v="6"/>
    <d v="2025-01-24T00:00:00"/>
    <s v="USD"/>
    <n v="10200"/>
    <m/>
    <m/>
    <m/>
    <n v="0"/>
    <m/>
    <m/>
    <m/>
    <n v="2000"/>
    <m/>
  </r>
  <r>
    <x v="2"/>
    <x v="2"/>
    <x v="0"/>
    <m/>
    <x v="1"/>
    <s v="Elyn"/>
    <s v="ZHAOY"/>
    <d v="2024-11-04T00:00:00"/>
    <s v="1190"/>
    <s v="NDG"/>
    <s v="NDG"/>
    <s v="ZOR"/>
    <s v="Shalimar Resin Industries (Pvt) Limited"/>
    <s v="CN_FF_5437551_Chuangxiang"/>
    <s v="5103316482"/>
    <s v="8020234"/>
    <s v="5103316482/8020234"/>
    <s v="Prime 3500   25/1000"/>
    <n v="5000"/>
    <s v="KG"/>
    <s v="CFR"/>
    <x v="14"/>
    <s v="Pakistan"/>
    <d v="2025-02-28T00:00:00"/>
    <d v="2025-01-24T00:00:00"/>
    <m/>
    <m/>
    <d v="2025-02-04T00:00:00"/>
    <n v="31"/>
    <d v="2025-03-08T00:00:00"/>
    <d v="2025-02-05T00:00:00"/>
    <d v="2025-02-02T00:00:00"/>
    <x v="0"/>
    <s v="LC#24INSU550102961; latest 250223"/>
    <s v="CO_22GP"/>
    <n v="1"/>
    <n v="1"/>
    <x v="7"/>
    <s v="APL ANTWERP / 0FFDTW"/>
    <s v="CHN1997807"/>
    <s v="上海外高桥"/>
    <s v="CMA"/>
    <x v="0"/>
    <x v="0"/>
    <n v="5404"/>
    <n v="985"/>
    <d v="2025-02-28T00:00:00"/>
    <s v="6104464823"/>
    <s v="PKKHI"/>
    <m/>
    <n v="985"/>
    <m/>
    <x v="0"/>
    <x v="6"/>
    <d v="2025-02-02T00:00:00"/>
    <s v="USD"/>
    <n v="25500"/>
    <m/>
    <m/>
    <m/>
    <n v="1"/>
    <m/>
    <m/>
    <m/>
    <n v="5000"/>
    <m/>
  </r>
  <r>
    <x v="2"/>
    <x v="2"/>
    <x v="0"/>
    <m/>
    <x v="1"/>
    <s v="Elyn"/>
    <s v="ZHAOY"/>
    <d v="2024-11-04T00:00:00"/>
    <s v="1190"/>
    <s v="NDG"/>
    <s v="NDG"/>
    <s v="ZOR"/>
    <s v="Shalimar Resin Industries (Pvt) Limited"/>
    <s v="CN_FF_5437551_Chuangxiang"/>
    <s v="5103316482"/>
    <s v="5415589"/>
    <s v="5103316482/5415589"/>
    <s v="EBM 8000   20/1000"/>
    <n v="5000"/>
    <s v="KG"/>
    <s v="CFR"/>
    <x v="14"/>
    <s v="Pakistan"/>
    <d v="2025-02-28T00:00:00"/>
    <d v="2025-01-22T00:00:00"/>
    <m/>
    <m/>
    <d v="2025-02-04T00:00:00"/>
    <n v="31"/>
    <d v="2025-03-08T00:00:00"/>
    <d v="2025-02-05T00:00:00"/>
    <d v="2025-02-02T00:00:00"/>
    <x v="0"/>
    <s v="LC#24INSU550102961; latest 250223"/>
    <s v="CO_22GP"/>
    <n v="0"/>
    <n v="0"/>
    <x v="7"/>
    <s v="APL ANTWERP / 0FFDTW"/>
    <s v="CHN1997807"/>
    <s v="上海外高桥"/>
    <s v="CMA"/>
    <x v="0"/>
    <x v="0"/>
    <n v="0"/>
    <n v="0"/>
    <d v="2025-02-28T00:00:00"/>
    <s v="6104464823"/>
    <s v="PKKHI"/>
    <m/>
    <n v="0"/>
    <m/>
    <x v="0"/>
    <x v="6"/>
    <d v="2025-02-02T00:00:00"/>
    <s v="USD"/>
    <n v="25500"/>
    <m/>
    <m/>
    <m/>
    <n v="0"/>
    <m/>
    <m/>
    <m/>
    <n v="5000"/>
    <m/>
  </r>
  <r>
    <x v="2"/>
    <x v="2"/>
    <x v="0"/>
    <m/>
    <x v="0"/>
    <s v="Elyn"/>
    <s v="HASSANA"/>
    <d v="2024-10-02T00:00:00"/>
    <s v="1190"/>
    <s v="NDG"/>
    <s v="NDG"/>
    <s v="ZOR"/>
    <s v="Ekaz General Trading LLC"/>
    <s v="CN_FF_5437551_Chuangxiang"/>
    <s v="5103300608"/>
    <s v="8020234"/>
    <s v="5103300608/8020234"/>
    <s v="Prime 3500   25/1000"/>
    <n v="10000"/>
    <s v="KG"/>
    <s v="CFR"/>
    <x v="14"/>
    <s v="Pakistan"/>
    <d v="2025-01-31T00:00:00"/>
    <d v="2025-01-07T00:00:00"/>
    <m/>
    <m/>
    <d v="2025-01-28T00:00:00"/>
    <n v="27"/>
    <d v="2025-03-05T00:00:00"/>
    <d v="2025-02-06T00:00:00"/>
    <d v="2025-01-25T00:00:00"/>
    <x v="0"/>
    <s v="switch BL at UAE"/>
    <s v="CO_42GP"/>
    <n v="0"/>
    <n v="1"/>
    <x v="0"/>
    <s v="KOTA CABAR / 076W"/>
    <s v="OOLU4121950420"/>
    <s v="上海外高桥"/>
    <s v="CMA"/>
    <x v="1"/>
    <x v="5"/>
    <n v="3147"/>
    <n v="1350"/>
    <d v="2025-02-22T00:00:00"/>
    <s v="6104462618"/>
    <s v="PKKHI"/>
    <m/>
    <m/>
    <n v="1350"/>
    <x v="0"/>
    <x v="6"/>
    <d v="2025-01-25T00:00:00"/>
    <s v="USD"/>
    <n v="34125"/>
    <m/>
    <m/>
    <m/>
    <m/>
    <m/>
    <n v="1"/>
    <m/>
    <n v="10000"/>
    <m/>
  </r>
  <r>
    <x v="2"/>
    <x v="2"/>
    <x v="0"/>
    <m/>
    <x v="0"/>
    <s v="Elyn"/>
    <s v="HASSANA"/>
    <d v="2024-10-02T00:00:00"/>
    <s v="1190"/>
    <s v="NDG"/>
    <s v="NDG"/>
    <s v="ZOR"/>
    <s v="Ekaz General Trading LLC"/>
    <s v="CN_FF_5437551_Chuangxiang"/>
    <s v="5103300610"/>
    <s v="8020234"/>
    <s v="5103300610/8020234"/>
    <s v="Prime 3500   25/1000"/>
    <n v="10000"/>
    <s v="KG"/>
    <s v="CFR"/>
    <x v="14"/>
    <s v="Pakistan"/>
    <d v="2025-02-10T00:00:00"/>
    <d v="2025-01-07T00:00:00"/>
    <m/>
    <m/>
    <d v="2025-01-28T00:00:00"/>
    <n v="27"/>
    <d v="2025-03-05T00:00:00"/>
    <d v="2025-02-06T00:00:00"/>
    <d v="2025-01-25T00:00:00"/>
    <x v="0"/>
    <s v="switch BL at UAE"/>
    <s v="CO_42GP"/>
    <n v="0"/>
    <n v="1"/>
    <x v="0"/>
    <s v="KOTA CABAR / 076W"/>
    <s v="OOLU4121950420"/>
    <s v="上海外高桥"/>
    <s v="CMA"/>
    <x v="1"/>
    <x v="5"/>
    <n v="3147"/>
    <n v="1350"/>
    <d v="2025-02-22T00:00:00"/>
    <s v="6104462617"/>
    <s v="PKKHI"/>
    <m/>
    <m/>
    <n v="1350"/>
    <x v="0"/>
    <x v="6"/>
    <d v="2025-01-25T00:00:00"/>
    <s v="USD"/>
    <n v="34125"/>
    <m/>
    <m/>
    <m/>
    <m/>
    <m/>
    <n v="1"/>
    <m/>
    <n v="10000"/>
    <m/>
  </r>
  <r>
    <x v="2"/>
    <x v="2"/>
    <x v="0"/>
    <m/>
    <x v="1"/>
    <s v="Elyn"/>
    <s v="TANJ"/>
    <d v="2024-12-23T00:00:00"/>
    <s v="1180"/>
    <s v="NDG"/>
    <s v="NDG"/>
    <s v="ZOR"/>
    <s v="Akzo Nobel Vietnam Ltd"/>
    <s v="CN_FF_5437551_Chuangxiang"/>
    <s v="5103342370"/>
    <s v="5413413"/>
    <s v="5103342370/5413413"/>
    <s v="M70   15/750"/>
    <n v="7500"/>
    <s v="KG"/>
    <s v="CIF"/>
    <x v="8"/>
    <s v="Vietnam"/>
    <d v="2025-02-20T00:00:00"/>
    <d v="2024-12-10T00:00:00"/>
    <m/>
    <m/>
    <d v="2025-02-09T00:00:00"/>
    <n v="8"/>
    <d v="2025-02-16T00:00:00"/>
    <d v="2025-02-08T00:00:00"/>
    <d v="2025-02-06T00:00:00"/>
    <x v="0"/>
    <s v="Cat Lai"/>
    <s v="CO_22GP"/>
    <n v="1"/>
    <n v="1"/>
    <x v="0"/>
    <s v="KANWAY LUCKY / 006W"/>
    <s v="OOLU4123111230"/>
    <s v="上海外高桥"/>
    <s v="HPL/OOCL"/>
    <x v="0"/>
    <x v="0"/>
    <n v="5230"/>
    <n v="790"/>
    <d v="2025-02-20T00:00:00"/>
    <s v="6104468509"/>
    <s v="VNSGN"/>
    <m/>
    <n v="790"/>
    <m/>
    <x v="0"/>
    <x v="6"/>
    <d v="2025-02-06T00:00:00"/>
    <s v="USD"/>
    <n v="45450"/>
    <m/>
    <m/>
    <m/>
    <n v="1"/>
    <m/>
    <m/>
    <m/>
    <n v="7500"/>
    <m/>
  </r>
  <r>
    <x v="2"/>
    <x v="2"/>
    <x v="0"/>
    <m/>
    <x v="1"/>
    <s v="Elyn"/>
    <s v="TANJ"/>
    <d v="2024-12-24T00:00:00"/>
    <s v="1190"/>
    <s v="NDG"/>
    <s v="NDG"/>
    <s v="ZOR"/>
    <s v="Akzo Nobel Vietnam Ltd"/>
    <s v="CN_FF_5437551_Chuangxiang"/>
    <s v="5103342922"/>
    <s v="8024081"/>
    <s v="5103342922/8024081"/>
    <s v="Prime 250A   25/1000"/>
    <n v="10000"/>
    <s v="KG"/>
    <s v="CIF"/>
    <x v="8"/>
    <s v="Vietnam"/>
    <d v="2025-02-20T00:00:00"/>
    <d v="2025-02-02T00:00:00"/>
    <m/>
    <m/>
    <d v="2025-02-09T00:00:00"/>
    <n v="8"/>
    <d v="2025-02-16T00:00:00"/>
    <d v="2025-02-08T00:00:00"/>
    <d v="2025-02-06T00:00:00"/>
    <x v="0"/>
    <s v="Cat Lai"/>
    <s v="CO_22GP"/>
    <n v="1"/>
    <n v="1"/>
    <x v="0"/>
    <s v="KANWAY LUCKY / 006W"/>
    <s v="OOLU4123111260"/>
    <s v="上海外高桥"/>
    <s v="HPL/OOCL"/>
    <x v="0"/>
    <x v="0"/>
    <n v="5230"/>
    <n v="790"/>
    <d v="2025-02-22T00:00:00"/>
    <s v="6104468514"/>
    <s v="VNSGN"/>
    <m/>
    <n v="790"/>
    <m/>
    <x v="0"/>
    <x v="6"/>
    <d v="2025-02-06T00:00:00"/>
    <s v="USD"/>
    <n v="53600"/>
    <m/>
    <m/>
    <m/>
    <n v="1"/>
    <m/>
    <m/>
    <m/>
    <n v="10000"/>
    <m/>
  </r>
  <r>
    <x v="2"/>
    <x v="2"/>
    <x v="0"/>
    <m/>
    <x v="1"/>
    <s v="Elyn"/>
    <s v="WANW"/>
    <d v="2024-10-12T00:00:00"/>
    <s v="1190"/>
    <s v="NDG"/>
    <s v="NDG"/>
    <s v="ZOR"/>
    <s v="Pacific Paint (Boysen) Philippines Inc."/>
    <s v="CN_FF_5437551_Chuangxiang"/>
    <s v="5103305568"/>
    <s v="8020230"/>
    <s v="5103305568/8020230"/>
    <s v="EBS 481 FQ   25/1000"/>
    <n v="10000"/>
    <s v="KG"/>
    <s v="CIF"/>
    <x v="36"/>
    <s v="Philippines"/>
    <d v="2025-02-17T00:00:00"/>
    <d v="2025-02-06T00:00:00"/>
    <m/>
    <m/>
    <d v="2025-02-13T00:00:00"/>
    <n v="5"/>
    <d v="2025-02-19T00:00:00"/>
    <d v="2025-02-14T00:00:00"/>
    <d v="2025-02-08T00:00:00"/>
    <x v="0"/>
    <m/>
    <s v="CO_22GP"/>
    <n v="1"/>
    <n v="1"/>
    <x v="13"/>
    <s v="SITC LICHENG / 2504S"/>
    <s v="SITGSHMNA51603"/>
    <s v="上海外高桥"/>
    <s v="WHL"/>
    <x v="1"/>
    <x v="3"/>
    <n v="5004"/>
    <n v="1000"/>
    <d v="2025-02-17T00:00:00"/>
    <s v="6104476193"/>
    <s v="PHMNL"/>
    <m/>
    <n v="500"/>
    <n v="1000"/>
    <x v="0"/>
    <x v="6"/>
    <d v="2025-02-08T00:00:00"/>
    <s v="USD"/>
    <n v="54000"/>
    <m/>
    <m/>
    <m/>
    <m/>
    <m/>
    <n v="1"/>
    <m/>
    <n v="10000"/>
    <m/>
  </r>
  <r>
    <x v="2"/>
    <x v="2"/>
    <x v="0"/>
    <m/>
    <x v="1"/>
    <s v="Elyn"/>
    <s v="WANW"/>
    <d v="2025-01-20T00:00:00"/>
    <s v="1190"/>
    <s v="NDG"/>
    <s v="NDG"/>
    <s v="ZOR"/>
    <s v="PT Nipsea Paint And Chemicals"/>
    <s v="CN_FF_5437551_Chuangxiang"/>
    <s v="5103354591"/>
    <s v="8020238"/>
    <s v="5103354591/8020238"/>
    <s v="EBM 25NP   25/1000"/>
    <n v="10000"/>
    <s v="KG"/>
    <s v="CIF"/>
    <x v="26"/>
    <s v="Indonesia"/>
    <d v="2025-03-05T00:00:00"/>
    <d v="2025-02-06T00:00:00"/>
    <m/>
    <m/>
    <d v="2025-02-14T00:00:00"/>
    <n v="18"/>
    <d v="2025-03-04T00:00:00"/>
    <d v="2025-02-14T00:00:00"/>
    <d v="2025-02-11T00:00:00"/>
    <x v="0"/>
    <m/>
    <s v="CO_22GP"/>
    <n v="1"/>
    <n v="1"/>
    <x v="0"/>
    <s v="XIN YAN TAI / 254S"/>
    <s v="OOLU4123192190"/>
    <s v="上海外高桥"/>
    <s v="OOCL"/>
    <x v="0"/>
    <x v="0"/>
    <n v="5254"/>
    <n v="500"/>
    <d v="2025-03-04T00:00:00"/>
    <s v="6104477145"/>
    <s v="IDSUB"/>
    <m/>
    <n v="500"/>
    <m/>
    <x v="0"/>
    <x v="6"/>
    <d v="2025-02-11T00:00:00"/>
    <s v="USD"/>
    <n v="44100"/>
    <m/>
    <m/>
    <m/>
    <n v="1"/>
    <m/>
    <m/>
    <m/>
    <n v="10000"/>
    <m/>
  </r>
  <r>
    <x v="2"/>
    <x v="2"/>
    <x v="0"/>
    <m/>
    <x v="1"/>
    <s v="Elyn"/>
    <s v="WANW"/>
    <d v="2024-12-17T00:00:00"/>
    <s v="1190"/>
    <s v="NDG"/>
    <s v="NDG"/>
    <s v="ZOR"/>
    <s v="PT. ICI Paints Indonesia"/>
    <s v="CN_FF_5437551_Chuangxiang"/>
    <s v="5103338831"/>
    <s v="8020235"/>
    <s v="5103338831/8020235"/>
    <s v="Prime 2500   25/1000"/>
    <n v="10000"/>
    <s v="KG"/>
    <s v="CIF"/>
    <x v="1"/>
    <s v="Indonesia"/>
    <d v="2025-02-28T00:00:00"/>
    <d v="2025-01-26T00:00:00"/>
    <m/>
    <m/>
    <d v="2025-02-14T00:00:00"/>
    <n v="13"/>
    <d v="2025-02-27T00:00:00"/>
    <d v="2025-02-14T00:00:00"/>
    <d v="2025-02-11T00:00:00"/>
    <x v="0"/>
    <m/>
    <s v="CO_22GP"/>
    <n v="1"/>
    <n v="1"/>
    <x v="0"/>
    <s v="XIN YAN TAI / 254S"/>
    <s v="OOLU4123192200"/>
    <s v="上海外高桥"/>
    <s v="OOCL"/>
    <x v="0"/>
    <x v="0"/>
    <n v="5254"/>
    <n v="450"/>
    <d v="2025-02-27T00:00:00"/>
    <s v="6104477146"/>
    <s v="IDJKT"/>
    <m/>
    <n v="450"/>
    <m/>
    <x v="0"/>
    <x v="6"/>
    <d v="2025-02-11T00:00:00"/>
    <s v="USD"/>
    <n v="45000"/>
    <m/>
    <m/>
    <m/>
    <n v="1"/>
    <m/>
    <m/>
    <m/>
    <n v="10000"/>
    <m/>
  </r>
  <r>
    <x v="2"/>
    <x v="2"/>
    <x v="0"/>
    <m/>
    <x v="1"/>
    <s v="Elyn"/>
    <s v="WANW"/>
    <d v="2025-01-10T00:00:00"/>
    <s v="1190"/>
    <s v="NDG"/>
    <s v="NDG"/>
    <s v="ZOR"/>
    <s v="Nippon Paint (Vietnam) Co., Ltd"/>
    <s v="CN_FF_5437551_Chuangxiang"/>
    <s v="5103350203"/>
    <s v="8024082"/>
    <s v="5103350203/8024082"/>
    <s v="Prime 253A   25/1000"/>
    <n v="10000"/>
    <s v="KG"/>
    <s v="CIF"/>
    <x v="8"/>
    <s v="Vietnam"/>
    <d v="2025-02-20T00:00:00"/>
    <d v="2025-02-09T00:00:00"/>
    <m/>
    <m/>
    <d v="2025-02-16T00:00:00"/>
    <n v="5"/>
    <d v="2025-02-22T00:00:00"/>
    <d v="2025-02-17T00:00:00"/>
    <d v="2025-02-13T00:00:00"/>
    <x v="0"/>
    <s v="Cat Lai"/>
    <s v="CO_22GP"/>
    <n v="1"/>
    <n v="1"/>
    <x v="0"/>
    <s v="WAN HAI 335 / 014S"/>
    <s v="OOLU4123111270"/>
    <s v="上海外高桥"/>
    <s v="HPL/OOCL"/>
    <x v="0"/>
    <x v="0"/>
    <n v="5564"/>
    <n v="790"/>
    <d v="2025-02-22T00:00:00"/>
    <s v="6104478223"/>
    <s v="VNSGN"/>
    <m/>
    <n v="790"/>
    <m/>
    <x v="0"/>
    <x v="6"/>
    <d v="2025-02-13T00:00:00"/>
    <s v="USD"/>
    <n v="45100"/>
    <m/>
    <m/>
    <m/>
    <n v="1"/>
    <m/>
    <m/>
    <m/>
    <n v="10000"/>
    <m/>
  </r>
  <r>
    <x v="2"/>
    <x v="2"/>
    <x v="0"/>
    <m/>
    <x v="1"/>
    <s v="Elyn"/>
    <s v="ZHAOY"/>
    <d v="2024-12-11T00:00:00"/>
    <s v="1190"/>
    <s v="NDG"/>
    <s v="NDG"/>
    <s v="ZOR"/>
    <s v="Diamond Paint Industries (Pvt.) Ltd."/>
    <s v="CN_FF_5437551_Chuangxiang"/>
    <s v="5103336088"/>
    <s v="5415589"/>
    <s v="5103336088/5415589"/>
    <s v="EBM 8000   20/1000"/>
    <n v="10000"/>
    <s v="KG"/>
    <s v="CFR"/>
    <x v="14"/>
    <s v="Pakistan"/>
    <d v="2025-02-06T00:00:00"/>
    <d v="2025-01-22T00:00:00"/>
    <m/>
    <m/>
    <d v="2025-02-18T00:00:00"/>
    <n v="22"/>
    <d v="2025-03-11T00:00:00"/>
    <d v="2025-02-17T00:00:00"/>
    <d v="2025-02-14T00:00:00"/>
    <x v="0"/>
    <s v="LC#25INSU0206-00187; latest 25MAR25"/>
    <s v="CO_22GP"/>
    <n v="1"/>
    <n v="1"/>
    <x v="7"/>
    <s v="X-PRESS PYXIS / 25002W"/>
    <s v="CHN2013894"/>
    <s v="上海外高桥"/>
    <s v="CMA"/>
    <x v="0"/>
    <x v="0"/>
    <n v="5504"/>
    <n v="985"/>
    <d v="2025-03-11T00:00:00"/>
    <s v="6104468502"/>
    <s v="PKKHI"/>
    <m/>
    <n v="985"/>
    <m/>
    <x v="0"/>
    <x v="6"/>
    <d v="2025-02-14T00:00:00"/>
    <s v="USD"/>
    <n v="52000"/>
    <m/>
    <m/>
    <m/>
    <n v="1"/>
    <m/>
    <m/>
    <m/>
    <n v="10000"/>
    <m/>
  </r>
  <r>
    <x v="2"/>
    <x v="2"/>
    <x v="0"/>
    <m/>
    <x v="1"/>
    <s v="Elyn"/>
    <s v="ZHAOY"/>
    <d v="2025-01-22T00:00:00"/>
    <s v="1190"/>
    <s v="NDG"/>
    <s v="NDG"/>
    <s v="ZOR"/>
    <s v="Nippon Paint Pakistan PVT LTD"/>
    <s v="CN_FF_5437551_Chuangxiang"/>
    <s v="5103355927"/>
    <s v="8020238"/>
    <s v="5103355927/8020238"/>
    <s v="EBM 25NP   25/1000"/>
    <n v="10000"/>
    <s v="KG"/>
    <s v="CFR"/>
    <x v="14"/>
    <s v="Pakistan"/>
    <d v="2025-03-10T00:00:00"/>
    <d v="2025-02-06T00:00:00"/>
    <m/>
    <m/>
    <d v="2025-02-18T00:00:00"/>
    <n v="22"/>
    <d v="2025-03-11T00:00:00"/>
    <d v="2025-02-17T00:00:00"/>
    <d v="2025-02-14T00:00:00"/>
    <x v="0"/>
    <s v="bank contract No.451010251802-G"/>
    <s v="CO_22GP"/>
    <n v="1"/>
    <n v="1"/>
    <x v="7"/>
    <s v="X-PRESS PYXIS / 25002W"/>
    <s v="CHN2020400"/>
    <s v="上海外高桥"/>
    <s v="CMA"/>
    <x v="0"/>
    <x v="0"/>
    <n v="5304"/>
    <n v="985"/>
    <d v="2025-03-11T00:00:00"/>
    <s v="6104478227"/>
    <s v="PKKHI"/>
    <m/>
    <n v="985"/>
    <m/>
    <x v="0"/>
    <x v="6"/>
    <d v="2025-02-14T00:00:00"/>
    <s v="USD"/>
    <n v="46100"/>
    <m/>
    <m/>
    <m/>
    <n v="1"/>
    <m/>
    <m/>
    <m/>
    <n v="10000"/>
    <m/>
  </r>
  <r>
    <x v="2"/>
    <x v="2"/>
    <x v="0"/>
    <m/>
    <x v="1"/>
    <s v="Elyn"/>
    <s v="ZHAOY"/>
    <d v="2025-01-22T00:00:00"/>
    <s v="1190"/>
    <s v="NDG"/>
    <s v="NDG"/>
    <s v="ZOR"/>
    <s v="Nippon Paint Pakistan PVT LTD"/>
    <s v="CN_FF_5437551_Chuangxiang"/>
    <s v="5103355928"/>
    <s v="5415589"/>
    <s v="5103355928/5415589"/>
    <s v="EBM 8000   20/1000"/>
    <n v="10000"/>
    <s v="KG"/>
    <s v="CFR"/>
    <x v="14"/>
    <s v="Pakistan"/>
    <d v="2025-03-10T00:00:00"/>
    <d v="2025-01-22T00:00:00"/>
    <m/>
    <m/>
    <d v="2025-02-18T00:00:00"/>
    <n v="22"/>
    <d v="2025-03-11T00:00:00"/>
    <d v="2025-02-17T00:00:00"/>
    <d v="2025-02-14T00:00:00"/>
    <x v="0"/>
    <s v="bank contract No.451010251795-G"/>
    <s v="CO_22GP"/>
    <n v="1"/>
    <n v="1"/>
    <x v="7"/>
    <s v="X-PRESS PYXIS / 25002W"/>
    <s v="CHN2045747"/>
    <s v="上海外高桥"/>
    <s v="CMA"/>
    <x v="0"/>
    <x v="0"/>
    <n v="5304"/>
    <n v="985"/>
    <d v="2025-03-11T00:00:00"/>
    <s v="6104478312"/>
    <s v="PKKHI"/>
    <m/>
    <n v="985"/>
    <m/>
    <x v="0"/>
    <x v="6"/>
    <d v="2025-02-14T00:00:00"/>
    <s v="USD"/>
    <n v="50300"/>
    <m/>
    <m/>
    <m/>
    <n v="1"/>
    <m/>
    <m/>
    <m/>
    <n v="10000"/>
    <m/>
  </r>
  <r>
    <x v="2"/>
    <x v="2"/>
    <x v="0"/>
    <m/>
    <x v="1"/>
    <s v="Elyn"/>
    <s v="WANW"/>
    <d v="2024-12-24T00:00:00"/>
    <s v="1190"/>
    <s v="NDG"/>
    <s v="NDG"/>
    <s v="ZOR"/>
    <s v="Akzo Nobel Paints (Malaysia) Sdn Bhd"/>
    <s v="CN_FF_5437551_Chuangxiang"/>
    <s v="5103342873"/>
    <s v="8020235"/>
    <s v="5103342873/8020235"/>
    <s v="Prime 2500   25/1000"/>
    <n v="10000"/>
    <s v="KG"/>
    <s v="CIF"/>
    <x v="12"/>
    <s v="Malaysia"/>
    <d v="2025-02-17T00:00:00"/>
    <d v="2025-01-26T00:00:00"/>
    <m/>
    <m/>
    <d v="2025-02-17T00:00:00"/>
    <n v="11"/>
    <d v="2025-03-01T00:00:00"/>
    <d v="2025-02-18T00:00:00"/>
    <d v="2025-02-15T00:00:00"/>
    <x v="0"/>
    <m/>
    <s v="CO_22GP"/>
    <n v="1"/>
    <n v="1"/>
    <x v="3"/>
    <s v="XIN CHANG SHU / 092W"/>
    <s v="027F519752"/>
    <s v="上海外高桥"/>
    <s v="WHL"/>
    <x v="0"/>
    <x v="0"/>
    <n v="5104"/>
    <n v="350"/>
    <d v="2025-02-28T00:00:00"/>
    <s v="6104478225"/>
    <s v="MYPKG"/>
    <m/>
    <n v="350"/>
    <m/>
    <x v="0"/>
    <x v="6"/>
    <d v="2025-02-15T00:00:00"/>
    <s v="USD"/>
    <n v="45000"/>
    <m/>
    <m/>
    <m/>
    <n v="1"/>
    <m/>
    <m/>
    <m/>
    <n v="10000"/>
    <m/>
  </r>
  <r>
    <x v="2"/>
    <x v="2"/>
    <x v="0"/>
    <m/>
    <x v="1"/>
    <s v="Elyn"/>
    <s v="ZHAOY"/>
    <d v="2024-11-04T00:00:00"/>
    <s v="1190"/>
    <s v="NDG"/>
    <s v="NDG"/>
    <s v="ZOR"/>
    <s v="Shalimar Resin Industries (Pvt) Limited"/>
    <s v="CN_FF_5437551_Chuangxiang"/>
    <s v="5103316505"/>
    <s v="5415589"/>
    <s v="5103316505/5415589"/>
    <s v="EBM 8000   20/1000"/>
    <n v="5000"/>
    <s v="KG"/>
    <s v="CFR"/>
    <x v="14"/>
    <s v="Pakistan"/>
    <d v="2025-02-28T00:00:00"/>
    <d v="2025-02-10T00:00:00"/>
    <m/>
    <m/>
    <d v="2025-02-18T00:00:00"/>
    <n v="25"/>
    <d v="2025-03-16T00:00:00"/>
    <d v="2025-02-19T00:00:00"/>
    <d v="2025-02-14T00:00:00"/>
    <x v="0"/>
    <s v="LC#24INSU550103184; latest 250225"/>
    <s v="CO_22GP"/>
    <n v="1"/>
    <n v="1"/>
    <x v="7"/>
    <s v="CMA CGM CLEVELAND / 0FFDXW"/>
    <s v="CHN2015687"/>
    <s v="上海外高桥"/>
    <s v="CMA"/>
    <x v="0"/>
    <x v="0"/>
    <n v="5304"/>
    <n v="985"/>
    <d v="2025-03-15T00:00:00"/>
    <s v="6104467276"/>
    <s v="PKKHI"/>
    <m/>
    <n v="985"/>
    <m/>
    <x v="0"/>
    <x v="6"/>
    <d v="2025-02-14T00:00:00"/>
    <s v="USD"/>
    <n v="25500"/>
    <m/>
    <m/>
    <m/>
    <n v="1"/>
    <m/>
    <m/>
    <m/>
    <n v="5000"/>
    <m/>
  </r>
  <r>
    <x v="2"/>
    <x v="2"/>
    <x v="0"/>
    <m/>
    <x v="1"/>
    <s v="Elyn"/>
    <s v="ZHAOY"/>
    <d v="2024-11-04T00:00:00"/>
    <s v="1190"/>
    <s v="NDG"/>
    <s v="NDG"/>
    <s v="ZOR"/>
    <s v="Shalimar Resin Industries (Pvt) Limited"/>
    <s v="CN_FF_5437551_Chuangxiang"/>
    <s v="5103316505"/>
    <s v="8020234"/>
    <s v="5103316505/8020234"/>
    <s v="Prime 3500   25/1000"/>
    <n v="5000"/>
    <s v="KG"/>
    <s v="CFR"/>
    <x v="14"/>
    <s v="Pakistan"/>
    <d v="2025-02-28T00:00:00"/>
    <d v="2025-02-08T00:00:00"/>
    <m/>
    <m/>
    <d v="2025-02-18T00:00:00"/>
    <n v="25"/>
    <d v="2025-03-16T00:00:00"/>
    <d v="2025-02-19T00:00:00"/>
    <d v="2025-02-14T00:00:00"/>
    <x v="0"/>
    <s v="LC#24INSU550103184; latest 250225"/>
    <s v="CO_22GP"/>
    <n v="0"/>
    <n v="0"/>
    <x v="7"/>
    <s v="CMA CGM CLEVELAND / 0FFDXW"/>
    <s v="CHN2015687"/>
    <s v="上海外高桥"/>
    <s v="CMA"/>
    <x v="0"/>
    <x v="0"/>
    <n v="0"/>
    <n v="0"/>
    <d v="2025-03-15T00:00:00"/>
    <s v="6104467276"/>
    <s v="PKKHI"/>
    <m/>
    <n v="0"/>
    <m/>
    <x v="0"/>
    <x v="6"/>
    <d v="2025-02-14T00:00:00"/>
    <s v="USD"/>
    <n v="25500"/>
    <m/>
    <m/>
    <m/>
    <n v="0"/>
    <m/>
    <m/>
    <m/>
    <n v="5000"/>
    <m/>
  </r>
  <r>
    <x v="2"/>
    <x v="2"/>
    <x v="4"/>
    <m/>
    <x v="1"/>
    <s v="Elyn"/>
    <s v="ZHAOY"/>
    <d v="2025-02-05T00:00:00"/>
    <s v="1190"/>
    <s v="NDG"/>
    <s v="NDG"/>
    <s v="ZOR"/>
    <s v="ALmadina Misurata Co For Paints"/>
    <s v="CN_FF_5437551_Chuangxiang"/>
    <s v="5103362074"/>
    <s v="8020230"/>
    <s v="5103362074/8020230"/>
    <s v="EBS 481 FQ   25/1000"/>
    <n v="20000"/>
    <s v="KG"/>
    <s v="CIF"/>
    <x v="55"/>
    <s v="Libya"/>
    <d v="2025-04-15T00:00:00"/>
    <d v="2025-02-06T00:00:00"/>
    <m/>
    <m/>
    <d v="2025-02-21T00:00:00"/>
    <n v="73"/>
    <d v="2025-05-05T00:00:00"/>
    <d v="2025-02-21T00:00:00"/>
    <d v="2025-02-17T00:00:00"/>
    <x v="0"/>
    <m/>
    <s v="CO_42GP"/>
    <n v="1"/>
    <n v="2"/>
    <x v="15"/>
    <s v="COSCO SHIPPING PISCES / 028W"/>
    <s v="COSU6409784510"/>
    <s v="上海洋山"/>
    <s v="NA"/>
    <x v="1"/>
    <x v="5"/>
    <n v="5874"/>
    <n v="6270"/>
    <d v="2025-04-15T00:00:00"/>
    <s v="6104480674"/>
    <s v="LYMRA"/>
    <m/>
    <m/>
    <n v="6270"/>
    <x v="0"/>
    <x v="6"/>
    <d v="2025-02-17T00:00:00"/>
    <s v="USD"/>
    <n v="100000"/>
    <m/>
    <m/>
    <m/>
    <m/>
    <m/>
    <n v="2"/>
    <m/>
    <n v="20000"/>
    <m/>
  </r>
  <r>
    <x v="2"/>
    <x v="2"/>
    <x v="0"/>
    <m/>
    <x v="1"/>
    <s v="Elyn"/>
    <s v="WANW"/>
    <d v="2025-01-20T00:00:00"/>
    <s v="1190"/>
    <s v="NDG"/>
    <s v="NDG"/>
    <s v="ZOR"/>
    <s v="PT Nipsea Paint And Chemicals"/>
    <s v="CN_FF_5437551_Chuangxiang"/>
    <s v="5103354523"/>
    <s v="8020238"/>
    <s v="5103354523/8020238"/>
    <s v="EBM 25NP   25/1000"/>
    <n v="10000"/>
    <s v="KG"/>
    <s v="CIF"/>
    <x v="1"/>
    <s v="Indonesia"/>
    <d v="2025-03-10T00:00:00"/>
    <d v="2025-02-06T00:00:00"/>
    <m/>
    <m/>
    <d v="2025-02-21T00:00:00"/>
    <n v="13"/>
    <d v="2025-03-06T00:00:00"/>
    <d v="2025-02-21T00:00:00"/>
    <d v="2025-02-18T00:00:00"/>
    <x v="0"/>
    <m/>
    <s v="CO_22GP"/>
    <n v="1"/>
    <n v="1"/>
    <x v="0"/>
    <s v="CMA CGM GEORGE SAND / 1QAIGS"/>
    <s v="OOLU4123193500"/>
    <s v="上海外高桥"/>
    <s v="OOCL"/>
    <x v="0"/>
    <x v="0"/>
    <n v="5554"/>
    <n v="450"/>
    <d v="2025-03-10T00:00:00"/>
    <s v="6104479652"/>
    <s v="IDJKT"/>
    <m/>
    <n v="450"/>
    <m/>
    <x v="0"/>
    <x v="6"/>
    <d v="2025-02-18T00:00:00"/>
    <s v="USD"/>
    <n v="44100"/>
    <m/>
    <m/>
    <m/>
    <n v="1"/>
    <m/>
    <m/>
    <m/>
    <n v="10000"/>
    <m/>
  </r>
  <r>
    <x v="2"/>
    <x v="2"/>
    <x v="0"/>
    <m/>
    <x v="1"/>
    <s v="Elyn"/>
    <s v="PATHRES"/>
    <d v="2024-12-28T00:00:00"/>
    <s v="1180"/>
    <s v="NDG"/>
    <s v="NDG"/>
    <s v="ZOR"/>
    <s v="Berger Paints Bangladesh Limited"/>
    <s v="CN_FF_5437551_Chuangxiang"/>
    <s v="5103344386"/>
    <s v="5413413"/>
    <s v="5103344386/5413413"/>
    <s v="M70   15/750"/>
    <n v="1500"/>
    <s v="KG"/>
    <s v="CFR"/>
    <x v="44"/>
    <s v="Bangladesh"/>
    <d v="2025-03-15T00:00:00"/>
    <d v="2025-02-05T00:00:00"/>
    <m/>
    <m/>
    <d v="2025-02-21T00:00:00"/>
    <n v="13"/>
    <d v="2025-03-06T00:00:00"/>
    <d v="2025-02-21T00:00:00"/>
    <d v="2025-02-18T00:00:00"/>
    <x v="0"/>
    <s v="LC#0000222825020270; latest 07APR25"/>
    <s v="LCL"/>
    <m/>
    <m/>
    <x v="1"/>
    <s v="SITC QIUMING / 2502S"/>
    <s v="MBL#SITFSHBGQ260421"/>
    <s v="上海外高桥"/>
    <s v="NA"/>
    <x v="1"/>
    <x v="1"/>
    <n v="3661"/>
    <n v="425"/>
    <d v="2025-03-15T00:00:00"/>
    <s v="6104483816"/>
    <s v="BDCGP"/>
    <m/>
    <m/>
    <n v="425"/>
    <x v="0"/>
    <x v="6"/>
    <d v="2025-02-18T00:00:00"/>
    <s v="USD"/>
    <n v="5400"/>
    <m/>
    <m/>
    <m/>
    <m/>
    <m/>
    <m/>
    <m/>
    <n v="1500"/>
    <m/>
  </r>
  <r>
    <x v="2"/>
    <x v="2"/>
    <x v="1"/>
    <m/>
    <x v="1"/>
    <s v="Elyn"/>
    <s v="VAZEN"/>
    <d v="2025-02-12T00:00:00"/>
    <s v="1190"/>
    <s v="NDG"/>
    <s v="NDG"/>
    <s v="ZNLC"/>
    <s v="PT1465 - Nouryon Chemicals India Private Ltd."/>
    <s v="CN_FF_5437551_Chuangxiang"/>
    <s v="4700157940"/>
    <s v="8020235"/>
    <s v="4700157940/8020235"/>
    <s v="Prime 2500   25/1000"/>
    <n v="20000"/>
    <s v="KG"/>
    <s v="CIF"/>
    <x v="6"/>
    <s v="India"/>
    <d v="2025-02-25T00:00:00"/>
    <d v="2025-02-06T00:00:00"/>
    <m/>
    <m/>
    <d v="2025-02-21T00:00:00"/>
    <n v="29"/>
    <d v="2025-03-24T00:00:00"/>
    <d v="2025-02-23T00:00:00"/>
    <d v="2025-02-19T00:00:00"/>
    <x v="0"/>
    <m/>
    <s v="CO_42GP"/>
    <n v="1"/>
    <n v="2"/>
    <x v="0"/>
    <s v="XIN DA YANG ZHOU / 099W"/>
    <s v="OOLU4123194890"/>
    <s v="上海外高桥"/>
    <s v="OOCL/EMC"/>
    <x v="0"/>
    <x v="0"/>
    <n v="5793"/>
    <n v="1100"/>
    <m/>
    <s v="6104481817"/>
    <s v="INNSA"/>
    <m/>
    <n v="1100"/>
    <m/>
    <x v="0"/>
    <x v="6"/>
    <d v="2025-02-19T00:00:00"/>
    <s v="USD"/>
    <n v="92000"/>
    <m/>
    <m/>
    <m/>
    <n v="2"/>
    <m/>
    <m/>
    <m/>
    <n v="20000"/>
    <m/>
  </r>
  <r>
    <x v="2"/>
    <x v="2"/>
    <x v="1"/>
    <m/>
    <x v="1"/>
    <s v="Elyn"/>
    <s v="VAZEN"/>
    <d v="2025-02-12T00:00:00"/>
    <s v="1190"/>
    <s v="NDG"/>
    <s v="NDG"/>
    <s v="ZNLC"/>
    <s v="PT1465 - Nouryon Chemicals India Private Ltd."/>
    <s v="CN_FF_5437551_Chuangxiang"/>
    <s v="4700157941"/>
    <s v="8020235"/>
    <s v="4700157941/8020235"/>
    <s v="Prime 2500   25/1000"/>
    <n v="20000"/>
    <s v="KG"/>
    <s v="CIF"/>
    <x v="6"/>
    <s v="India"/>
    <d v="2025-03-17T00:00:00"/>
    <d v="2025-02-06T00:00:00"/>
    <m/>
    <m/>
    <d v="2025-02-21T00:00:00"/>
    <n v="29"/>
    <d v="2025-03-24T00:00:00"/>
    <d v="2025-02-23T00:00:00"/>
    <d v="2025-02-19T00:00:00"/>
    <x v="0"/>
    <m/>
    <s v="CO_42GP"/>
    <n v="1"/>
    <n v="2"/>
    <x v="0"/>
    <s v="XIN DA YANG ZHOU / 099W"/>
    <s v="OOLU4123194900"/>
    <s v="上海外高桥"/>
    <s v="OOCL/EMC"/>
    <x v="0"/>
    <x v="0"/>
    <n v="5793"/>
    <n v="1100"/>
    <m/>
    <s v="6104481822"/>
    <s v="INNSA"/>
    <m/>
    <n v="1100"/>
    <m/>
    <x v="0"/>
    <x v="6"/>
    <d v="2025-02-19T00:00:00"/>
    <s v="USD"/>
    <n v="92000"/>
    <m/>
    <m/>
    <m/>
    <n v="2"/>
    <m/>
    <m/>
    <m/>
    <n v="20000"/>
    <m/>
  </r>
  <r>
    <x v="2"/>
    <x v="2"/>
    <x v="1"/>
    <m/>
    <x v="1"/>
    <s v="Elyn"/>
    <s v="VAZEN"/>
    <d v="2025-01-23T00:00:00"/>
    <s v="1190"/>
    <s v="NDG"/>
    <s v="NDG"/>
    <s v="ZNLC"/>
    <s v="PT1484 - Nouryon Chemicals India Private Ltd."/>
    <s v="CN_FF_5437551_Chuangxiang"/>
    <s v="4700156994"/>
    <s v="8023496"/>
    <s v="4700156994/8023496"/>
    <s v="EBM 13000   500/500"/>
    <n v="10000"/>
    <s v="KG"/>
    <s v="CIF"/>
    <x v="49"/>
    <s v="India"/>
    <d v="2025-03-17T00:00:00"/>
    <d v="2025-02-18T00:00:00"/>
    <m/>
    <m/>
    <d v="2025-02-23T00:00:00"/>
    <n v="13"/>
    <d v="2025-03-09T00:00:00"/>
    <d v="2025-02-24T00:00:00"/>
    <d v="2025-02-21T00:00:00"/>
    <x v="0"/>
    <m/>
    <s v="CO_42GP"/>
    <n v="1"/>
    <n v="2"/>
    <x v="7"/>
    <s v="NAVIOS UTMOST / 004W"/>
    <s v="CHN2037960"/>
    <s v="上海外高桥"/>
    <s v="CMA"/>
    <x v="0"/>
    <x v="0"/>
    <n v="10746"/>
    <n v="1638"/>
    <m/>
    <s v="6104478357"/>
    <s v="INMAA"/>
    <m/>
    <n v="1638"/>
    <m/>
    <x v="0"/>
    <x v="6"/>
    <d v="2025-02-21T00:00:00"/>
    <s v="USD"/>
    <n v="38222"/>
    <m/>
    <m/>
    <m/>
    <n v="2"/>
    <m/>
    <m/>
    <m/>
    <n v="10000"/>
    <m/>
  </r>
  <r>
    <x v="2"/>
    <x v="2"/>
    <x v="1"/>
    <m/>
    <x v="1"/>
    <s v="Elyn"/>
    <s v="VAZEN"/>
    <d v="2025-01-23T00:00:00"/>
    <s v="1190"/>
    <s v="NDG"/>
    <s v="NDG"/>
    <s v="ZNLC"/>
    <s v="PT1484 - Nouryon Chemicals India Private Ltd."/>
    <s v="CN_FF_5437551_Chuangxiang"/>
    <s v="4700156994"/>
    <s v="8023496"/>
    <s v="4700156994/8023496"/>
    <s v="EBM 13000   500/500"/>
    <n v="10000"/>
    <s v="KG"/>
    <s v="CIF"/>
    <x v="49"/>
    <s v="India"/>
    <d v="2025-03-17T00:00:00"/>
    <d v="2025-02-18T00:00:00"/>
    <m/>
    <m/>
    <d v="2025-02-23T00:00:00"/>
    <n v="13"/>
    <d v="2025-03-09T00:00:00"/>
    <d v="2025-02-24T00:00:00"/>
    <d v="2025-02-21T00:00:00"/>
    <x v="0"/>
    <m/>
    <s v="CO_42GP"/>
    <n v="1"/>
    <n v="2"/>
    <x v="7"/>
    <s v="NAVIOS UTMOST / 004W"/>
    <s v="CHN2037960"/>
    <s v="上海外高桥"/>
    <s v="CMA"/>
    <x v="0"/>
    <x v="0"/>
    <n v="0"/>
    <n v="1638"/>
    <m/>
    <s v="6104478359"/>
    <s v="INMAA"/>
    <m/>
    <n v="1638"/>
    <m/>
    <x v="0"/>
    <x v="6"/>
    <d v="2025-02-21T00:00:00"/>
    <s v="USD"/>
    <n v="38222"/>
    <m/>
    <m/>
    <m/>
    <n v="2"/>
    <m/>
    <m/>
    <m/>
    <n v="10000"/>
    <m/>
  </r>
  <r>
    <x v="2"/>
    <x v="2"/>
    <x v="1"/>
    <m/>
    <x v="1"/>
    <s v="Elyn"/>
    <s v="VAZEN"/>
    <d v="2025-01-23T00:00:00"/>
    <s v="1190"/>
    <s v="NDG"/>
    <s v="NDG"/>
    <s v="ZNLC"/>
    <s v="PT1484 - Nouryon Chemicals India Private Ltd."/>
    <s v="CN_FF_5437551_Chuangxiang"/>
    <s v="4700156965"/>
    <s v="8023491"/>
    <s v="4700156965/8023491"/>
    <s v="EBM 13000   20/1000"/>
    <n v="20000"/>
    <s v="KG"/>
    <s v="CIF"/>
    <x v="49"/>
    <s v="India"/>
    <d v="2025-03-27T00:00:00"/>
    <d v="2025-02-17T00:00:00"/>
    <m/>
    <m/>
    <d v="2025-02-23T00:00:00"/>
    <n v="13"/>
    <d v="2025-03-09T00:00:00"/>
    <d v="2025-02-24T00:00:00"/>
    <d v="2025-02-21T00:00:00"/>
    <x v="0"/>
    <m/>
    <s v="CO_42GP"/>
    <n v="1"/>
    <n v="2"/>
    <x v="7"/>
    <s v="NAVIOS UTMOST / 004W"/>
    <s v="CHN2037963"/>
    <s v="上海外高桥"/>
    <s v="CMA"/>
    <x v="0"/>
    <x v="0"/>
    <n v="5793"/>
    <n v="1638"/>
    <m/>
    <s v="6104478364"/>
    <s v="INMAA"/>
    <m/>
    <n v="1638"/>
    <m/>
    <x v="0"/>
    <x v="6"/>
    <d v="2025-02-21T00:00:00"/>
    <s v="USD"/>
    <n v="105047"/>
    <m/>
    <m/>
    <m/>
    <n v="2"/>
    <m/>
    <m/>
    <m/>
    <n v="20000"/>
    <m/>
  </r>
  <r>
    <x v="2"/>
    <x v="2"/>
    <x v="0"/>
    <m/>
    <x v="1"/>
    <s v="Elyn"/>
    <s v="ZHAOY"/>
    <d v="2024-12-11T00:00:00"/>
    <s v="1190"/>
    <s v="NDG"/>
    <s v="NDG"/>
    <s v="ZOR"/>
    <s v="Diamond Paint Industries (Pvt.) Ltd."/>
    <s v="CN_FF_5437551_Chuangxiang"/>
    <s v="5103336090"/>
    <s v="5415589"/>
    <s v="5103336090/5415589"/>
    <s v="EBM 8000   20/1000"/>
    <n v="10000"/>
    <s v="KG"/>
    <s v="CFR"/>
    <x v="14"/>
    <s v="Pakistan"/>
    <d v="2025-03-31T00:00:00"/>
    <d v="2025-02-10T00:00:00"/>
    <m/>
    <m/>
    <d v="2025-02-25T00:00:00"/>
    <n v="26"/>
    <d v="2025-03-22T00:00:00"/>
    <d v="2025-02-24T00:00:00"/>
    <d v="2025-02-22T00:00:00"/>
    <x v="0"/>
    <s v="LC#25INSU0206-00409; latest 09APR25"/>
    <s v="CO_22GP"/>
    <n v="1"/>
    <n v="1"/>
    <x v="7"/>
    <s v="CMA CGM TOSCA / 0FFDZW"/>
    <s v="CHN2048380"/>
    <s v="上海外高桥"/>
    <s v="CMA"/>
    <x v="0"/>
    <x v="0"/>
    <n v="5704"/>
    <n v="985"/>
    <d v="2025-03-31T00:00:00"/>
    <s v="6104480616"/>
    <s v="PKKHI"/>
    <m/>
    <n v="985"/>
    <m/>
    <x v="0"/>
    <x v="6"/>
    <d v="2025-02-22T00:00:00"/>
    <s v="USD"/>
    <n v="52000"/>
    <m/>
    <m/>
    <m/>
    <n v="1"/>
    <m/>
    <m/>
    <m/>
    <n v="10000"/>
    <m/>
  </r>
  <r>
    <x v="2"/>
    <x v="2"/>
    <x v="0"/>
    <m/>
    <x v="1"/>
    <s v="Elyn"/>
    <s v="ZHAOY"/>
    <d v="2025-01-23T00:00:00"/>
    <s v="1190"/>
    <s v="NDG"/>
    <s v="NDG"/>
    <s v="ZOR"/>
    <s v="Shalimar Resin Industries (Pvt) Limited"/>
    <s v="CN_FF_5437551_Chuangxiang"/>
    <s v="5103356714"/>
    <s v="8020234"/>
    <s v="5103356714/8020234"/>
    <s v="Prime 3500   25/1000"/>
    <n v="10000"/>
    <s v="KG"/>
    <s v="CFR"/>
    <x v="14"/>
    <s v="Pakistan"/>
    <d v="2025-03-25T00:00:00"/>
    <d v="2025-01-24T00:00:00"/>
    <m/>
    <m/>
    <d v="2025-03-02T00:00:00"/>
    <n v="23"/>
    <d v="2025-03-26T00:00:00"/>
    <d v="2025-03-03T00:00:00"/>
    <d v="2025-02-26T00:00:00"/>
    <x v="0"/>
    <s v="LC#5539LC59530/2025; latest 250330"/>
    <s v="CO_22GP"/>
    <n v="1"/>
    <n v="1"/>
    <x v="7"/>
    <s v="OOCL ATLANTA / 164W"/>
    <s v="CHN2048275"/>
    <s v="上海外高桥"/>
    <s v="CMA"/>
    <x v="0"/>
    <x v="0"/>
    <n v="5704"/>
    <n v="985"/>
    <d v="2025-03-25T00:00:00"/>
    <s v="6104489496"/>
    <s v="PKKHI"/>
    <m/>
    <n v="985"/>
    <m/>
    <x v="0"/>
    <x v="6"/>
    <d v="2025-02-26T00:00:00"/>
    <s v="USD"/>
    <n v="50000"/>
    <m/>
    <m/>
    <m/>
    <n v="1"/>
    <m/>
    <m/>
    <m/>
    <n v="10000"/>
    <m/>
  </r>
  <r>
    <x v="2"/>
    <x v="2"/>
    <x v="1"/>
    <m/>
    <x v="1"/>
    <s v="Elyn"/>
    <s v="PATHRES"/>
    <d v="2025-01-22T00:00:00"/>
    <s v="1190"/>
    <s v="NDG"/>
    <s v="NDG"/>
    <s v="ZOR"/>
    <s v="Lankem Ceylon Plc"/>
    <s v="CN_FF_5437551_Chuangxiang"/>
    <s v="5103356158"/>
    <s v="5415589"/>
    <s v="5103356158/5415589"/>
    <s v="EBM 8000   20/1000"/>
    <n v="3000"/>
    <s v="KG"/>
    <s v="CIF"/>
    <x v="18"/>
    <s v="Sri Lanka"/>
    <d v="2025-02-28T00:00:00"/>
    <d v="2025-02-10T00:00:00"/>
    <m/>
    <m/>
    <d v="2025-03-01T00:00:00"/>
    <n v="25"/>
    <d v="2025-03-29T00:00:00"/>
    <d v="2025-03-04T00:00:00"/>
    <d v="2025-02-24T00:00:00"/>
    <x v="0"/>
    <m/>
    <s v="LCL"/>
    <m/>
    <m/>
    <x v="1"/>
    <s v="YANTIAN I / 15W"/>
    <s v="OOLU8898417160"/>
    <s v="上海外高桥"/>
    <s v="NA"/>
    <x v="1"/>
    <x v="1"/>
    <n v="3501"/>
    <n v="468"/>
    <d v="2025-03-24T00:00:00"/>
    <s v="6104486798"/>
    <s v="LKCMB"/>
    <m/>
    <m/>
    <n v="468"/>
    <x v="0"/>
    <x v="6"/>
    <d v="2025-02-24T00:00:00"/>
    <s v="USD"/>
    <n v="16200"/>
    <m/>
    <m/>
    <m/>
    <m/>
    <m/>
    <m/>
    <m/>
    <n v="3000"/>
    <m/>
  </r>
  <r>
    <x v="2"/>
    <x v="2"/>
    <x v="1"/>
    <m/>
    <x v="1"/>
    <s v="Elyn"/>
    <s v="VAZEN"/>
    <d v="2025-02-12T00:00:00"/>
    <s v="1190"/>
    <s v="NDG"/>
    <s v="NDG"/>
    <s v="ZNLC"/>
    <s v="PT1465 - Nouryon Chemicals India Private Ltd."/>
    <s v="CN_FF_5437551_Chuangxiang"/>
    <s v="4700157942"/>
    <s v="8020235"/>
    <s v="4700157942/8020235"/>
    <s v="Prime 2500   25/1000"/>
    <n v="20000"/>
    <s v="KG"/>
    <s v="CIF"/>
    <x v="6"/>
    <s v="India"/>
    <d v="2025-03-31T00:00:00"/>
    <d v="2025-02-06T00:00:00"/>
    <m/>
    <m/>
    <d v="2025-03-01T00:00:00"/>
    <n v="17"/>
    <d v="2025-03-21T00:00:00"/>
    <d v="2025-03-04T00:00:00"/>
    <d v="2025-02-26T00:00:00"/>
    <x v="0"/>
    <m/>
    <s v="CO_42GP"/>
    <n v="1"/>
    <n v="2"/>
    <x v="0"/>
    <s v="YANTIAN I / 15W"/>
    <s v="OOLU4123194510"/>
    <s v="上海外高桥"/>
    <s v="OOCL/EMC"/>
    <x v="0"/>
    <x v="0"/>
    <n v="5793"/>
    <n v="1100"/>
    <m/>
    <s v="6104486003"/>
    <s v="INNSA"/>
    <m/>
    <n v="1100"/>
    <m/>
    <x v="0"/>
    <x v="6"/>
    <d v="2025-02-26T00:00:00"/>
    <s v="USD"/>
    <n v="92000"/>
    <m/>
    <m/>
    <m/>
    <n v="2"/>
    <m/>
    <m/>
    <m/>
    <n v="20000"/>
    <m/>
  </r>
  <r>
    <x v="2"/>
    <x v="2"/>
    <x v="0"/>
    <m/>
    <x v="2"/>
    <s v="Elyn"/>
    <s v="WANW"/>
    <d v="2025-01-20T00:00:00"/>
    <s v="1190"/>
    <s v="NDG"/>
    <s v="NDG"/>
    <s v="ZOR"/>
    <s v="PT Nipsea Paint And Chemicals"/>
    <s v="CN_FF_5437551_Chuangxiang"/>
    <s v="5103354529"/>
    <s v="8020238"/>
    <s v="5103354529/8020238"/>
    <s v="EBM 25NP   25/1000"/>
    <n v="10000"/>
    <s v="KG"/>
    <s v="CIF"/>
    <x v="1"/>
    <s v="Indonesia"/>
    <d v="2025-03-20T00:00:00"/>
    <d v="2025-02-13T00:00:00"/>
    <m/>
    <m/>
    <d v="2025-03-04T00:00:00"/>
    <n v="12"/>
    <d v="2025-03-16T00:00:00"/>
    <d v="2025-03-04T00:00:00"/>
    <d v="2025-03-01T00:00:00"/>
    <x v="0"/>
    <m/>
    <s v="CO_22GP"/>
    <n v="1"/>
    <n v="1"/>
    <x v="0"/>
    <s v="ZHONG GU TAI YUAN / 1QAIKS"/>
    <s v="OOLU4123196030"/>
    <s v="上海外高桥"/>
    <s v="OOCL"/>
    <x v="0"/>
    <x v="0"/>
    <n v="5754"/>
    <n v="450"/>
    <d v="2025-03-16T00:00:00"/>
    <s v="6104489221"/>
    <s v="IDJKT"/>
    <m/>
    <n v="450"/>
    <m/>
    <x v="0"/>
    <x v="6"/>
    <d v="2025-03-01T00:00:00"/>
    <s v="USD"/>
    <n v="44100"/>
    <m/>
    <m/>
    <m/>
    <n v="1"/>
    <m/>
    <m/>
    <m/>
    <n v="10000"/>
    <m/>
  </r>
  <r>
    <x v="2"/>
    <x v="2"/>
    <x v="1"/>
    <m/>
    <x v="1"/>
    <s v="Elyn"/>
    <s v="VAZEN"/>
    <d v="2025-01-23T00:00:00"/>
    <s v="1190"/>
    <s v="NDG"/>
    <s v="NDG"/>
    <s v="ZNLC"/>
    <s v="PT1465 - Nouryon Chemicals India Private Ltd."/>
    <s v="CN_FF_5437551_Chuangxiang"/>
    <s v="4700156996"/>
    <s v="8023496"/>
    <s v="4700156996/8023496"/>
    <s v="EBM 13000   500/500"/>
    <n v="10000"/>
    <s v="KG"/>
    <s v="CIF"/>
    <x v="6"/>
    <s v="India"/>
    <d v="2025-03-16T00:00:00"/>
    <d v="2025-02-19T00:00:00"/>
    <m/>
    <m/>
    <d v="2025-03-04T00:00:00"/>
    <n v="18"/>
    <d v="2025-03-23T00:00:00"/>
    <d v="2025-03-05T00:00:00"/>
    <d v="2025-02-28T00:00:00"/>
    <x v="0"/>
    <m/>
    <s v="CO_42GP"/>
    <n v="1"/>
    <n v="2"/>
    <x v="0"/>
    <s v="KOTA LIMA / 022W"/>
    <s v="OOLU4123192180"/>
    <s v="上海外高桥"/>
    <s v="OOCL/EMC"/>
    <x v="0"/>
    <x v="0"/>
    <n v="10746"/>
    <n v="1100"/>
    <m/>
    <s v="6104478347"/>
    <s v="INNSA"/>
    <m/>
    <n v="1100"/>
    <m/>
    <x v="0"/>
    <x v="6"/>
    <d v="2025-02-28T00:00:00"/>
    <s v="USD"/>
    <n v="45000"/>
    <m/>
    <m/>
    <m/>
    <n v="2"/>
    <m/>
    <m/>
    <m/>
    <n v="10000"/>
    <m/>
  </r>
  <r>
    <x v="2"/>
    <x v="2"/>
    <x v="1"/>
    <m/>
    <x v="1"/>
    <s v="Elyn"/>
    <s v="VAZEN"/>
    <d v="2025-01-23T00:00:00"/>
    <s v="1190"/>
    <s v="NDG"/>
    <s v="NDG"/>
    <s v="ZNLC"/>
    <s v="PT1465 - Nouryon Chemicals India Private Ltd."/>
    <s v="CN_FF_5437551_Chuangxiang"/>
    <s v="4700156996"/>
    <s v="8023496"/>
    <s v="4700156996/8023496"/>
    <s v="EBM 13000   500/500"/>
    <n v="10000"/>
    <s v="KG"/>
    <s v="CIF"/>
    <x v="6"/>
    <s v="India"/>
    <d v="2025-03-16T00:00:00"/>
    <d v="2025-02-19T00:00:00"/>
    <m/>
    <m/>
    <d v="2025-03-04T00:00:00"/>
    <n v="18"/>
    <d v="2025-03-23T00:00:00"/>
    <d v="2025-03-05T00:00:00"/>
    <d v="2025-02-28T00:00:00"/>
    <x v="0"/>
    <m/>
    <s v="CO_42GP"/>
    <n v="1"/>
    <n v="2"/>
    <x v="0"/>
    <s v="KOTA LIMA / 022W"/>
    <s v="OOLU4123192180"/>
    <s v="上海外高桥"/>
    <s v="OOCL/EMC"/>
    <x v="0"/>
    <x v="0"/>
    <m/>
    <n v="1100"/>
    <m/>
    <s v="6104478349"/>
    <s v="INNSA"/>
    <m/>
    <n v="1100"/>
    <m/>
    <x v="0"/>
    <x v="6"/>
    <d v="2025-02-28T00:00:00"/>
    <s v="USD"/>
    <n v="45000"/>
    <m/>
    <m/>
    <m/>
    <n v="2"/>
    <m/>
    <m/>
    <m/>
    <n v="10000"/>
    <m/>
  </r>
  <r>
    <x v="2"/>
    <x v="2"/>
    <x v="1"/>
    <m/>
    <x v="2"/>
    <s v="Elyn"/>
    <s v="VAZEN"/>
    <d v="2025-01-23T00:00:00"/>
    <s v="1190"/>
    <s v="NDG"/>
    <s v="NDG"/>
    <s v="ZNLC"/>
    <s v="PT1484 - Nouryon Chemicals India Private Ltd."/>
    <s v="CN_FF_5437551_Chuangxiang"/>
    <s v="4700156995"/>
    <s v="8023496"/>
    <s v="4700156995/8023496"/>
    <s v="EBM 13000   500/500"/>
    <n v="10000"/>
    <s v="KG"/>
    <s v="CIF"/>
    <x v="49"/>
    <s v="India"/>
    <d v="2025-03-28T00:00:00"/>
    <d v="2025-02-27T00:00:00"/>
    <m/>
    <m/>
    <d v="2025-03-04T00:00:00"/>
    <n v="17"/>
    <d v="2025-03-27T00:00:00"/>
    <d v="2025-03-10T00:00:00"/>
    <d v="2025-03-02T00:00:00"/>
    <x v="0"/>
    <m/>
    <s v="CO_42GP"/>
    <n v="1"/>
    <n v="2"/>
    <x v="7"/>
    <s v="BHUDTHI BHUM / 025W"/>
    <s v="CHN2057066"/>
    <s v="上海外高桥"/>
    <s v="CMA"/>
    <x v="0"/>
    <x v="0"/>
    <n v="11746"/>
    <n v="1638"/>
    <m/>
    <s v="6104489238"/>
    <s v="INMAA"/>
    <m/>
    <n v="1638"/>
    <m/>
    <x v="0"/>
    <x v="6"/>
    <d v="2025-03-02T00:00:00"/>
    <s v="USD"/>
    <n v="38222"/>
    <m/>
    <m/>
    <m/>
    <n v="2"/>
    <m/>
    <m/>
    <m/>
    <n v="10000"/>
    <m/>
  </r>
  <r>
    <x v="2"/>
    <x v="2"/>
    <x v="1"/>
    <m/>
    <x v="2"/>
    <s v="Elyn"/>
    <s v="VAZEN"/>
    <d v="2025-01-23T00:00:00"/>
    <s v="1190"/>
    <s v="NDG"/>
    <s v="NDG"/>
    <s v="ZNLC"/>
    <s v="PT1484 - Nouryon Chemicals India Private Ltd."/>
    <s v="CN_FF_5437551_Chuangxiang"/>
    <s v="4700156995"/>
    <s v="8023496"/>
    <s v="4700156995/8023496"/>
    <s v="EBM 13000   500/500"/>
    <n v="10000"/>
    <s v="KG"/>
    <s v="CIF"/>
    <x v="49"/>
    <s v="India"/>
    <d v="2025-03-28T00:00:00"/>
    <d v="2025-02-27T00:00:00"/>
    <m/>
    <m/>
    <d v="2025-03-04T00:00:00"/>
    <n v="17"/>
    <d v="2025-03-27T00:00:00"/>
    <d v="2025-03-10T00:00:00"/>
    <d v="2025-03-02T00:00:00"/>
    <x v="0"/>
    <m/>
    <s v="CO_42GP"/>
    <n v="1"/>
    <n v="2"/>
    <x v="7"/>
    <s v="BHUDTHI BHUM / 025W"/>
    <s v="CHN2057066"/>
    <s v="上海外高桥"/>
    <s v="CMA"/>
    <x v="0"/>
    <x v="0"/>
    <m/>
    <n v="1638"/>
    <m/>
    <s v="6104489278"/>
    <s v="INMAA"/>
    <m/>
    <n v="1638"/>
    <m/>
    <x v="0"/>
    <x v="6"/>
    <d v="2025-03-02T00:00:00"/>
    <s v="USD"/>
    <n v="38222"/>
    <m/>
    <m/>
    <m/>
    <n v="2"/>
    <m/>
    <m/>
    <m/>
    <n v="10000"/>
    <m/>
  </r>
  <r>
    <x v="2"/>
    <x v="2"/>
    <x v="0"/>
    <m/>
    <x v="2"/>
    <s v="Elyn"/>
    <s v="WANW"/>
    <d v="2025-01-12T00:00:00"/>
    <s v="1902"/>
    <s v="NDG"/>
    <s v="NDG"/>
    <s v="ZOR"/>
    <s v="Akzo Nobel Paints (Malaysia) Sdn Bhd"/>
    <s v="CN_FF_5437551_Chuangxiang"/>
    <s v="5103350588"/>
    <s v="8020235"/>
    <s v="5103350588/8020235"/>
    <s v="Prime 2500   25/1000"/>
    <n v="10000"/>
    <s v="KG"/>
    <s v="CIF"/>
    <x v="12"/>
    <s v="Malaysia"/>
    <d v="2025-03-21T00:00:00"/>
    <d v="2025-03-05T00:00:00"/>
    <m/>
    <m/>
    <d v="2025-03-08T00:00:00"/>
    <n v="8"/>
    <d v="2025-03-25T00:00:00"/>
    <d v="2025-03-17T00:00:00"/>
    <d v="2025-03-07T00:00:00"/>
    <x v="0"/>
    <m/>
    <s v="CO_22GP"/>
    <n v="1"/>
    <n v="1"/>
    <x v="3"/>
    <s v="INTERASIA HORIZON / W045"/>
    <s v="027F537641"/>
    <s v="上海外高桥"/>
    <s v="WHL"/>
    <x v="0"/>
    <x v="0"/>
    <n v="9669"/>
    <n v="350"/>
    <d v="2025-03-21T00:00:00"/>
    <s v="6104497045"/>
    <s v="MYPKG"/>
    <m/>
    <n v="350"/>
    <m/>
    <x v="0"/>
    <x v="6"/>
    <d v="2025-03-07T00:00:00"/>
    <s v="USD"/>
    <n v="45000"/>
    <m/>
    <m/>
    <m/>
    <n v="1"/>
    <m/>
    <m/>
    <m/>
    <n v="10000"/>
    <m/>
  </r>
  <r>
    <x v="2"/>
    <x v="2"/>
    <x v="0"/>
    <m/>
    <x v="2"/>
    <s v="Elyn"/>
    <s v="WANW"/>
    <d v="2025-01-12T00:00:00"/>
    <s v="1902"/>
    <s v="NDG"/>
    <s v="NDG"/>
    <s v="ZOR"/>
    <s v="Akzo Nobel Paints (Malaysia) Sdn Bhd"/>
    <s v="CN_FF_5437551_Chuangxiang"/>
    <s v="5103350588"/>
    <s v="8020235"/>
    <s v="5103350588/8020235"/>
    <s v="Prime 2500   25/1000"/>
    <n v="10000"/>
    <s v="KG"/>
    <s v="CIF"/>
    <x v="12"/>
    <s v="Malaysia"/>
    <d v="2025-03-21T00:00:00"/>
    <d v="2025-03-05T00:00:00"/>
    <m/>
    <m/>
    <d v="2025-03-08T00:00:00"/>
    <n v="8"/>
    <d v="2025-03-25T00:00:00"/>
    <d v="2025-03-17T00:00:00"/>
    <d v="2025-03-07T00:00:00"/>
    <x v="0"/>
    <m/>
    <s v="CO_22GP"/>
    <n v="1"/>
    <n v="1"/>
    <x v="3"/>
    <s v="INTERASIA HORIZON / W045"/>
    <s v="027F537641"/>
    <s v="上海外高桥"/>
    <s v="WHL"/>
    <x v="0"/>
    <x v="0"/>
    <m/>
    <n v="350"/>
    <d v="2025-03-21T00:00:00"/>
    <s v="6104497046"/>
    <s v="MYPKG"/>
    <m/>
    <n v="350"/>
    <m/>
    <x v="0"/>
    <x v="6"/>
    <d v="2025-03-07T00:00:00"/>
    <s v="USD"/>
    <n v="45000"/>
    <m/>
    <m/>
    <m/>
    <n v="1"/>
    <m/>
    <m/>
    <m/>
    <n v="10000"/>
    <m/>
  </r>
  <r>
    <x v="2"/>
    <x v="2"/>
    <x v="0"/>
    <m/>
    <x v="2"/>
    <s v="Elyn"/>
    <s v="ZHOUY19"/>
    <d v="2025-01-20T00:00:00"/>
    <s v="1190"/>
    <s v="NDG"/>
    <s v="NDG"/>
    <s v="ZOR"/>
    <s v="Akzo Nobel Paints Taiwan Limited"/>
    <s v="CN_FF_5437551_Chuangxiang"/>
    <s v="5103354664"/>
    <s v="8020237"/>
    <s v="5103354664/8020237"/>
    <s v="Prime 25XT   25/1000"/>
    <n v="10000"/>
    <s v="KG"/>
    <s v="CIF"/>
    <x v="17"/>
    <s v="Taiwan, China"/>
    <d v="2025-03-15T00:00:00"/>
    <d v="2025-02-21T00:00:00"/>
    <m/>
    <m/>
    <d v="2025-03-13T00:00:00"/>
    <n v="2"/>
    <d v="2025-03-21T00:00:00"/>
    <d v="2025-03-19T00:00:00"/>
    <d v="2025-03-12T00:00:00"/>
    <x v="0"/>
    <m/>
    <s v="CO_22GP"/>
    <n v="1"/>
    <n v="1"/>
    <x v="3"/>
    <s v="HAI MEN / S651"/>
    <s v="027F539804"/>
    <s v="上海外高桥"/>
    <s v="WHL"/>
    <x v="0"/>
    <x v="0"/>
    <n v="5804"/>
    <n v="500"/>
    <d v="2025-03-15T00:00:00"/>
    <s v="6104497043"/>
    <s v="TWKEL"/>
    <m/>
    <n v="500"/>
    <m/>
    <x v="0"/>
    <x v="6"/>
    <d v="2025-03-12T00:00:00"/>
    <s v="USD"/>
    <n v="53600"/>
    <m/>
    <m/>
    <m/>
    <n v="1"/>
    <m/>
    <m/>
    <m/>
    <n v="10000"/>
    <m/>
  </r>
  <r>
    <x v="2"/>
    <x v="2"/>
    <x v="0"/>
    <m/>
    <x v="2"/>
    <s v="Elyn"/>
    <s v="ZHOUY19"/>
    <d v="2025-02-19T00:00:00"/>
    <s v="1190"/>
    <s v="NDG"/>
    <s v="NDG"/>
    <s v="ZOR"/>
    <s v="ACT CHEMICAL CORP."/>
    <s v="CN_FF_5437551_Chuangxiang"/>
    <s v="5103369661"/>
    <s v="8020235"/>
    <s v="5103369661/8020235"/>
    <s v="Prime 2500   25/1000"/>
    <n v="3000"/>
    <s v="KG"/>
    <s v="CIF"/>
    <x v="17"/>
    <s v="Taiwan, China"/>
    <d v="2025-03-17T00:00:00"/>
    <d v="2025-03-11T00:00:00"/>
    <m/>
    <m/>
    <d v="2025-03-13T00:00:00"/>
    <n v="2"/>
    <d v="2025-03-21T00:00:00"/>
    <d v="2025-03-19T00:00:00"/>
    <d v="2025-03-12T00:00:00"/>
    <x v="0"/>
    <m/>
    <s v="CO_22GP"/>
    <n v="1"/>
    <n v="1"/>
    <x v="3"/>
    <s v="HAI MEN / S651"/>
    <s v="027F540683"/>
    <s v="上海外高桥"/>
    <s v="WHL"/>
    <x v="0"/>
    <x v="0"/>
    <n v="5804"/>
    <n v="500"/>
    <d v="2025-03-17T00:00:00"/>
    <s v="6104497330"/>
    <s v="TWKEL"/>
    <m/>
    <n v="500"/>
    <m/>
    <x v="0"/>
    <x v="6"/>
    <d v="2025-03-12T00:00:00"/>
    <s v="USD"/>
    <n v="12300"/>
    <m/>
    <m/>
    <m/>
    <n v="1"/>
    <m/>
    <m/>
    <m/>
    <n v="3000"/>
    <m/>
  </r>
  <r>
    <x v="2"/>
    <x v="2"/>
    <x v="0"/>
    <m/>
    <x v="2"/>
    <s v="Elyn"/>
    <s v="ZHOUY19"/>
    <d v="2025-02-19T00:00:00"/>
    <s v="1190"/>
    <s v="NDG"/>
    <s v="NDG"/>
    <s v="ZOR"/>
    <s v="ACT CHEMICAL CORP."/>
    <s v="CN_FF_5437551_Chuangxiang"/>
    <s v="5103369661"/>
    <s v="5415589"/>
    <s v="5103369661/5415589"/>
    <s v="EBM 8000   20/1000"/>
    <n v="7000"/>
    <s v="KG"/>
    <s v="CIF"/>
    <x v="17"/>
    <s v="Taiwan, China"/>
    <d v="2025-03-17T00:00:00"/>
    <d v="2025-03-04T00:00:00"/>
    <m/>
    <m/>
    <d v="2025-03-13T00:00:00"/>
    <n v="2"/>
    <d v="2025-03-21T00:00:00"/>
    <d v="2025-03-19T00:00:00"/>
    <d v="2025-03-12T00:00:00"/>
    <x v="0"/>
    <m/>
    <s v="CO_22GP"/>
    <n v="0"/>
    <n v="0"/>
    <x v="3"/>
    <s v="HAI MEN / S651"/>
    <s v="027F540683"/>
    <s v="上海外高桥"/>
    <s v="WHL"/>
    <x v="0"/>
    <x v="0"/>
    <n v="0"/>
    <n v="0"/>
    <d v="2025-03-17T00:00:00"/>
    <s v="6104497330"/>
    <s v="TWKEL"/>
    <m/>
    <n v="0"/>
    <m/>
    <x v="0"/>
    <x v="6"/>
    <d v="2025-03-12T00:00:00"/>
    <s v="USD"/>
    <n v="28700"/>
    <m/>
    <m/>
    <m/>
    <n v="0"/>
    <m/>
    <m/>
    <m/>
    <n v="7000"/>
    <m/>
  </r>
  <r>
    <x v="2"/>
    <x v="2"/>
    <x v="0"/>
    <m/>
    <x v="2"/>
    <s v="Elyn"/>
    <s v="TANJ"/>
    <d v="2025-01-17T00:00:00"/>
    <s v="1180"/>
    <s v="NDG"/>
    <s v="NDG"/>
    <s v="ZOR"/>
    <s v="Akzo Nobel Vietnam Ltd"/>
    <s v="CN_FF_5437551_Chuangxiang"/>
    <s v="5103353767"/>
    <s v="5413413"/>
    <s v="5103353767/5413413"/>
    <s v="M70   15/750"/>
    <n v="7500"/>
    <s v="KG"/>
    <s v="CIF"/>
    <x v="8"/>
    <s v="Vietnam"/>
    <d v="2025-03-25T00:00:00"/>
    <d v="2025-01-26T00:00:00"/>
    <m/>
    <m/>
    <d v="2025-03-16T00:00:00"/>
    <n v="8"/>
    <d v="2025-03-27T00:00:00"/>
    <d v="2025-03-19T00:00:00"/>
    <d v="2025-03-14T00:00:00"/>
    <x v="0"/>
    <s v="Cat Lai"/>
    <s v="CO_22GP"/>
    <n v="1"/>
    <n v="1"/>
    <x v="0"/>
    <s v="YM CREDENTIAL / 087S"/>
    <s v="OOLU4123207480"/>
    <s v="上海外高桥"/>
    <s v="HPL/OOCL"/>
    <x v="0"/>
    <x v="0"/>
    <n v="5564"/>
    <n v="790"/>
    <d v="2025-03-25T00:00:00"/>
    <s v="6104491436"/>
    <s v="VNSGN"/>
    <m/>
    <n v="790"/>
    <m/>
    <x v="0"/>
    <x v="6"/>
    <d v="2025-03-14T00:00:00"/>
    <s v="USD"/>
    <n v="45450"/>
    <m/>
    <m/>
    <m/>
    <n v="1"/>
    <m/>
    <m/>
    <m/>
    <n v="7500"/>
    <m/>
  </r>
  <r>
    <x v="2"/>
    <x v="2"/>
    <x v="0"/>
    <m/>
    <x v="2"/>
    <s v="Elyn"/>
    <s v="ZHAOY"/>
    <d v="2024-12-11T00:00:00"/>
    <s v="1190"/>
    <s v="NDG"/>
    <s v="NDG"/>
    <s v="ZOR"/>
    <s v="Diamond Paint Industries (Pvt.) Ltd."/>
    <s v="CN_FF_5437551_Chuangxiang"/>
    <s v="5103336093"/>
    <s v="5415589"/>
    <s v="5103336093/5415589"/>
    <s v="EBM 8000   20/1000"/>
    <n v="10000"/>
    <s v="KG"/>
    <s v="CFR"/>
    <x v="14"/>
    <s v="Pakistan"/>
    <d v="2025-04-05T00:00:00"/>
    <d v="2025-03-04T00:00:00"/>
    <m/>
    <m/>
    <d v="2025-03-20T00:00:00"/>
    <n v="20"/>
    <d v="2025-04-12T00:00:00"/>
    <d v="2025-03-23T00:00:00"/>
    <d v="2025-03-17T00:00:00"/>
    <x v="0"/>
    <s v="LC#25INSU0206-00648; latest 05MAY25"/>
    <s v="CO_22GP"/>
    <n v="1"/>
    <n v="1"/>
    <x v="7"/>
    <s v="EVER LASTING / 082W"/>
    <s v="CHN2087618"/>
    <s v="上海外高桥"/>
    <s v="CMA"/>
    <x v="0"/>
    <x v="0"/>
    <n v="5704"/>
    <n v="985"/>
    <d v="2025-04-05T00:00:00"/>
    <s v="6104503696"/>
    <s v="PKKHI"/>
    <m/>
    <n v="985"/>
    <m/>
    <x v="0"/>
    <x v="6"/>
    <d v="2025-03-17T00:00:00"/>
    <s v="USD"/>
    <n v="52000"/>
    <m/>
    <m/>
    <m/>
    <n v="1"/>
    <m/>
    <m/>
    <m/>
    <n v="10000"/>
    <m/>
  </r>
  <r>
    <x v="2"/>
    <x v="2"/>
    <x v="1"/>
    <m/>
    <x v="2"/>
    <s v="Elyn"/>
    <s v="VAZEN"/>
    <d v="2025-02-12T00:00:00"/>
    <s v="1190"/>
    <s v="NDG"/>
    <s v="NDG"/>
    <s v="ZNLC"/>
    <s v="PT1465 - Nouryon Chemicals India Private Ltd."/>
    <s v="CN_FF_5437551_Chuangxiang"/>
    <s v="4700157943"/>
    <s v="8020235"/>
    <s v="4700157943/8020235"/>
    <s v="Prime 2500   25/1000"/>
    <n v="20000"/>
    <s v="KG"/>
    <s v="CIF"/>
    <x v="6"/>
    <s v="India"/>
    <d v="2025-04-15T00:00:00"/>
    <d v="2025-03-11T00:00:00"/>
    <m/>
    <m/>
    <d v="2025-03-23T00:00:00"/>
    <n v="18"/>
    <d v="2025-04-11T00:00:00"/>
    <d v="2025-03-24T00:00:00"/>
    <d v="2025-03-21T00:00:00"/>
    <x v="0"/>
    <m/>
    <s v="CO_42GP"/>
    <n v="1"/>
    <n v="2"/>
    <x v="0"/>
    <s v="OOCL HAMBURG / 156W"/>
    <s v="OOLU4122813940"/>
    <s v="上海外高桥"/>
    <s v="OOCL/EMC"/>
    <x v="0"/>
    <x v="0"/>
    <n v="5793"/>
    <n v="1100"/>
    <m/>
    <s v="6104500829"/>
    <s v="INNSA"/>
    <m/>
    <n v="1100"/>
    <m/>
    <x v="0"/>
    <x v="6"/>
    <d v="2025-03-21T00:00:00"/>
    <s v="USD"/>
    <n v="97952"/>
    <m/>
    <m/>
    <m/>
    <n v="2"/>
    <m/>
    <m/>
    <m/>
    <n v="20000"/>
    <m/>
  </r>
  <r>
    <x v="2"/>
    <x v="2"/>
    <x v="1"/>
    <m/>
    <x v="2"/>
    <s v="Elyn"/>
    <s v="VAZEN"/>
    <d v="2025-03-03T00:00:00"/>
    <s v="1190"/>
    <s v="NDG"/>
    <s v="NDG"/>
    <s v="ZNLC"/>
    <s v="PT1484 - Nouryon Chemicals India Private Ltd."/>
    <s v="CN_FF_5437551_Chuangxiang"/>
    <s v="4700158841"/>
    <s v="8023496"/>
    <s v="4700158841/8023496"/>
    <s v="EBM 13000   500/500"/>
    <n v="10000"/>
    <s v="KG"/>
    <s v="CIF"/>
    <x v="49"/>
    <s v="India"/>
    <d v="2025-04-07T00:00:00"/>
    <d v="2025-02-27T00:00:00"/>
    <m/>
    <m/>
    <d v="2025-03-25T00:00:00"/>
    <n v="15"/>
    <d v="2025-04-11T00:00:00"/>
    <d v="2025-03-27T00:00:00"/>
    <d v="2025-03-21T00:00:00"/>
    <x v="0"/>
    <m/>
    <s v="CO_42GP"/>
    <n v="1"/>
    <n v="2"/>
    <x v="7"/>
    <s v="XIN TIAN JIN / 097W"/>
    <s v="CHN2104310"/>
    <s v="上海外高桥"/>
    <s v="CMA"/>
    <x v="0"/>
    <x v="0"/>
    <n v="11746"/>
    <n v="1638"/>
    <m/>
    <s v="6104501862"/>
    <s v="INMAA"/>
    <m/>
    <n v="1638"/>
    <m/>
    <x v="0"/>
    <x v="6"/>
    <d v="2025-03-21T00:00:00"/>
    <s v="USD"/>
    <n v="38222"/>
    <m/>
    <m/>
    <m/>
    <n v="2"/>
    <m/>
    <m/>
    <m/>
    <n v="10000"/>
    <m/>
  </r>
  <r>
    <x v="2"/>
    <x v="2"/>
    <x v="1"/>
    <m/>
    <x v="2"/>
    <s v="Elyn"/>
    <s v="VAZEN"/>
    <d v="2025-03-03T00:00:00"/>
    <s v="1190"/>
    <s v="NDG"/>
    <s v="NDG"/>
    <s v="ZNLC"/>
    <s v="PT1484 - Nouryon Chemicals India Private Ltd."/>
    <s v="CN_FF_5437551_Chuangxiang"/>
    <s v="4700158841"/>
    <s v="8023496"/>
    <s v="4700158841/8023496"/>
    <s v="EBM 13000   500/500"/>
    <n v="4000"/>
    <s v="KG"/>
    <s v="CIF"/>
    <x v="49"/>
    <s v="India"/>
    <d v="2025-04-07T00:00:00"/>
    <d v="2025-02-27T00:00:00"/>
    <m/>
    <m/>
    <d v="2025-03-25T00:00:00"/>
    <n v="15"/>
    <d v="2025-04-11T00:00:00"/>
    <d v="2025-03-27T00:00:00"/>
    <d v="2025-03-21T00:00:00"/>
    <x v="0"/>
    <m/>
    <s v="CO_42GP"/>
    <n v="1"/>
    <n v="2"/>
    <x v="7"/>
    <s v="XIN TIAN JIN / 097W"/>
    <s v="CHN2104310"/>
    <s v="上海外高桥"/>
    <s v="CMA"/>
    <x v="0"/>
    <x v="0"/>
    <m/>
    <n v="1638"/>
    <m/>
    <s v="6104501836"/>
    <s v="INMAA"/>
    <m/>
    <n v="1638"/>
    <m/>
    <x v="0"/>
    <x v="6"/>
    <d v="2025-03-21T00:00:00"/>
    <s v="USD"/>
    <n v="15289"/>
    <m/>
    <m/>
    <m/>
    <n v="2"/>
    <m/>
    <m/>
    <m/>
    <n v="4000"/>
    <m/>
  </r>
  <r>
    <x v="2"/>
    <x v="2"/>
    <x v="1"/>
    <m/>
    <x v="2"/>
    <s v="Elyn"/>
    <s v="VAZEN"/>
    <d v="2025-03-03T00:00:00"/>
    <s v="1190"/>
    <s v="NDG"/>
    <s v="NDG"/>
    <s v="ZNLC"/>
    <s v="PT1484 - Nouryon Chemicals India Private Ltd."/>
    <s v="CN_FF_5437551_Chuangxiang"/>
    <s v="4700158841"/>
    <s v="5415589"/>
    <s v="4700158841/5415589"/>
    <s v="EBM 8000   20/1000"/>
    <n v="12000"/>
    <s v="KG"/>
    <s v="CIF"/>
    <x v="49"/>
    <s v="India"/>
    <d v="2025-04-07T00:00:00"/>
    <d v="2025-03-11T00:00:00"/>
    <m/>
    <m/>
    <d v="2025-03-25T00:00:00"/>
    <n v="15"/>
    <d v="2025-04-11T00:00:00"/>
    <d v="2025-03-27T00:00:00"/>
    <d v="2025-03-21T00:00:00"/>
    <x v="0"/>
    <m/>
    <s v="CO_42GP"/>
    <n v="0"/>
    <n v="0"/>
    <x v="7"/>
    <s v="XIN TIAN JIN / 097W"/>
    <s v="CHN2104310"/>
    <s v="上海外高桥"/>
    <s v="CMA"/>
    <x v="0"/>
    <x v="0"/>
    <n v="0"/>
    <n v="0"/>
    <m/>
    <s v="6104501836"/>
    <s v="INMAA"/>
    <m/>
    <n v="0"/>
    <m/>
    <x v="0"/>
    <x v="6"/>
    <d v="2025-03-21T00:00:00"/>
    <s v="USD"/>
    <n v="58729"/>
    <m/>
    <m/>
    <m/>
    <n v="0"/>
    <m/>
    <m/>
    <m/>
    <n v="12000"/>
    <m/>
  </r>
  <r>
    <x v="2"/>
    <x v="2"/>
    <x v="0"/>
    <m/>
    <x v="2"/>
    <s v="Elyn"/>
    <s v="JESSLIMY"/>
    <d v="2025-02-18T00:00:00"/>
    <s v="1902"/>
    <s v="NDG"/>
    <s v="NDG"/>
    <s v="ZOR"/>
    <s v="PT Nipsea Paint And Chemicals"/>
    <s v="CN_FF_5437551_Chuangxiang"/>
    <s v="5103368813"/>
    <s v="8020238"/>
    <s v="5103368813/8020238"/>
    <s v="EBM 25NP   25/1000"/>
    <n v="10000"/>
    <s v="KG"/>
    <s v="CIF"/>
    <x v="26"/>
    <s v="Indonesia"/>
    <d v="2025-04-04T00:00:00"/>
    <d v="2025-01-23T00:00:00"/>
    <m/>
    <m/>
    <d v="2025-03-25T00:00:00"/>
    <n v="18"/>
    <d v="2025-04-16T00:00:00"/>
    <d v="2025-03-29T00:00:00"/>
    <d v="2025-03-24T00:00:00"/>
    <x v="0"/>
    <m/>
    <s v="CO_22GP"/>
    <n v="1"/>
    <n v="1"/>
    <x v="0"/>
    <s v="XIN YAN TIAN / 102S"/>
    <s v="OOLU4122813970"/>
    <s v="上海外高桥"/>
    <s v="OOCL"/>
    <x v="0"/>
    <x v="0"/>
    <n v="5764"/>
    <n v="500"/>
    <d v="2025-04-04T00:00:00"/>
    <s v="6104500482"/>
    <s v="IDSUB"/>
    <m/>
    <n v="500"/>
    <m/>
    <x v="0"/>
    <x v="6"/>
    <d v="2025-03-24T00:00:00"/>
    <s v="USD"/>
    <n v="44100"/>
    <m/>
    <m/>
    <m/>
    <n v="1"/>
    <m/>
    <m/>
    <m/>
    <n v="10000"/>
    <m/>
  </r>
  <r>
    <x v="2"/>
    <x v="2"/>
    <x v="0"/>
    <m/>
    <x v="2"/>
    <s v="Elyn"/>
    <s v="WANW"/>
    <d v="2025-01-21T00:00:00"/>
    <s v="1902"/>
    <s v="NDG"/>
    <s v="NDG"/>
    <s v="ZOR"/>
    <s v="PT. ICI Paints Indonesia"/>
    <s v="CN_FF_5437551_Chuangxiang"/>
    <s v="5103355507"/>
    <s v="8020235"/>
    <s v="5103355507/8020235"/>
    <s v="Prime 2500   25/1000"/>
    <n v="10000"/>
    <s v="KG"/>
    <s v="CIF"/>
    <x v="1"/>
    <s v="Indonesia"/>
    <d v="2025-04-11T00:00:00"/>
    <d v="2025-03-05T00:00:00"/>
    <m/>
    <m/>
    <d v="2025-03-25T00:00:00"/>
    <n v="14"/>
    <d v="2025-04-12T00:00:00"/>
    <d v="2025-03-29T00:00:00"/>
    <d v="2025-03-24T00:00:00"/>
    <x v="0"/>
    <s v="机检查验"/>
    <s v="CO_22GP"/>
    <n v="1"/>
    <n v="1"/>
    <x v="0"/>
    <s v="XIN YAN TIAN / 102S"/>
    <s v="OOLU4123208970"/>
    <s v="上海外高桥"/>
    <s v="OOCL"/>
    <x v="0"/>
    <x v="0"/>
    <n v="5964"/>
    <n v="450"/>
    <d v="2025-04-11T00:00:00"/>
    <s v="6104500499"/>
    <s v="IDJKT"/>
    <m/>
    <n v="450"/>
    <m/>
    <x v="0"/>
    <x v="6"/>
    <d v="2025-03-24T00:00:00"/>
    <s v="USD"/>
    <n v="45000"/>
    <m/>
    <m/>
    <m/>
    <n v="1"/>
    <m/>
    <m/>
    <m/>
    <n v="10000"/>
    <m/>
  </r>
  <r>
    <x v="2"/>
    <x v="2"/>
    <x v="0"/>
    <m/>
    <x v="2"/>
    <s v="Elyn"/>
    <s v="WANW"/>
    <d v="2025-02-28T00:00:00"/>
    <s v="1190"/>
    <s v="NDG"/>
    <s v="NDG"/>
    <s v="ZOR"/>
    <s v="PT Solid Inti Persada"/>
    <s v="CN_FF_5437551_Chuangxiang"/>
    <s v="5103375786"/>
    <s v="8015192"/>
    <s v="5103375786/8015192"/>
    <s v="EBM 10000   20/1000"/>
    <n v="2000"/>
    <s v="KG"/>
    <s v="CIF"/>
    <x v="1"/>
    <s v="Indonesia"/>
    <d v="2025-04-10T00:00:00"/>
    <d v="2024-06-13T00:00:00"/>
    <m/>
    <m/>
    <d v="2025-03-25T00:00:00"/>
    <n v="14"/>
    <d v="2025-04-12T00:00:00"/>
    <d v="2025-03-29T00:00:00"/>
    <d v="2025-03-24T00:00:00"/>
    <x v="0"/>
    <m/>
    <s v="CO_22GP"/>
    <n v="1"/>
    <n v="1"/>
    <x v="0"/>
    <s v="XIN YAN TIAN / 102S"/>
    <s v="OOLU4123208980"/>
    <s v="上海外高桥"/>
    <s v="OOCL"/>
    <x v="0"/>
    <x v="0"/>
    <n v="5664"/>
    <n v="450"/>
    <d v="2025-04-10T00:00:00"/>
    <s v="6104504657"/>
    <s v="IDJKT"/>
    <m/>
    <n v="450"/>
    <m/>
    <x v="0"/>
    <x v="6"/>
    <d v="2025-03-24T00:00:00"/>
    <s v="USD"/>
    <n v="10400"/>
    <m/>
    <m/>
    <m/>
    <n v="1"/>
    <m/>
    <m/>
    <m/>
    <n v="2000"/>
    <m/>
  </r>
  <r>
    <x v="2"/>
    <x v="2"/>
    <x v="0"/>
    <m/>
    <x v="2"/>
    <s v="Elyn"/>
    <s v="WANW"/>
    <d v="2025-02-28T00:00:00"/>
    <s v="1190"/>
    <s v="NDG"/>
    <s v="NDG"/>
    <s v="ZOR"/>
    <s v="PT Solid Inti Persada"/>
    <s v="CN_FF_5437551_Chuangxiang"/>
    <s v="5103375786"/>
    <s v="8020235"/>
    <s v="5103375786/8020235"/>
    <s v="Prime 2500   25/1000"/>
    <n v="4000"/>
    <s v="KG"/>
    <s v="CIF"/>
    <x v="1"/>
    <s v="Indonesia"/>
    <d v="2025-04-10T00:00:00"/>
    <d v="2025-03-11T00:00:00"/>
    <m/>
    <m/>
    <d v="2025-03-25T00:00:00"/>
    <n v="14"/>
    <d v="2025-04-12T00:00:00"/>
    <d v="2025-03-29T00:00:00"/>
    <d v="2025-03-24T00:00:00"/>
    <x v="0"/>
    <m/>
    <s v="CO_22GP"/>
    <n v="0"/>
    <n v="0"/>
    <x v="0"/>
    <s v="XIN YAN TIAN / 102S"/>
    <s v="OOLU4123208980"/>
    <s v="上海外高桥"/>
    <s v="OOCL"/>
    <x v="0"/>
    <x v="0"/>
    <n v="0"/>
    <n v="0"/>
    <d v="2025-04-10T00:00:00"/>
    <s v="6104504657"/>
    <s v="IDJKT"/>
    <m/>
    <n v="0"/>
    <m/>
    <x v="0"/>
    <x v="6"/>
    <d v="2025-03-24T00:00:00"/>
    <s v="USD"/>
    <n v="19000"/>
    <m/>
    <m/>
    <m/>
    <n v="0"/>
    <m/>
    <m/>
    <m/>
    <n v="4000"/>
    <m/>
  </r>
  <r>
    <x v="2"/>
    <x v="2"/>
    <x v="0"/>
    <m/>
    <x v="2"/>
    <s v="Elyn"/>
    <s v="WANW"/>
    <d v="2025-02-28T00:00:00"/>
    <s v="1190"/>
    <s v="NDG"/>
    <s v="NDG"/>
    <s v="ZOR"/>
    <s v="PT Solid Inti Persada"/>
    <s v="CN_FF_5437551_Chuangxiang"/>
    <s v="5103375786"/>
    <s v="8020238"/>
    <s v="5103375786/8020238"/>
    <s v="EBM 25NP   25/1000"/>
    <n v="1000"/>
    <s v="KG"/>
    <s v="CIF"/>
    <x v="1"/>
    <s v="Indonesia"/>
    <d v="2025-04-10T00:00:00"/>
    <d v="2025-02-13T00:00:00"/>
    <m/>
    <m/>
    <d v="2025-03-25T00:00:00"/>
    <n v="14"/>
    <d v="2025-04-12T00:00:00"/>
    <d v="2025-03-29T00:00:00"/>
    <d v="2025-03-24T00:00:00"/>
    <x v="0"/>
    <m/>
    <s v="CO_22GP"/>
    <n v="0"/>
    <n v="0"/>
    <x v="0"/>
    <s v="XIN YAN TIAN / 102S"/>
    <s v="OOLU4123208980"/>
    <s v="上海外高桥"/>
    <s v="OOCL"/>
    <x v="0"/>
    <x v="0"/>
    <n v="0"/>
    <n v="0"/>
    <d v="2025-04-10T00:00:00"/>
    <s v="6104504657"/>
    <s v="IDJKT"/>
    <m/>
    <n v="0"/>
    <m/>
    <x v="0"/>
    <x v="6"/>
    <d v="2025-03-24T00:00:00"/>
    <s v="USD"/>
    <n v="4700"/>
    <m/>
    <m/>
    <m/>
    <n v="0"/>
    <m/>
    <m/>
    <m/>
    <n v="1000"/>
    <m/>
  </r>
  <r>
    <x v="2"/>
    <x v="2"/>
    <x v="1"/>
    <m/>
    <x v="2"/>
    <s v="Elyn"/>
    <s v="PATHRES"/>
    <d v="2025-01-24T00:00:00"/>
    <s v="1190"/>
    <s v="NDG"/>
    <s v="NDG"/>
    <s v="ZOR"/>
    <s v="Everest Yeti International P. Ltd."/>
    <s v="CN_FF_5437551_Chuangxiang"/>
    <s v="5103357205"/>
    <s v="5415589"/>
    <s v="5103357205/5415589"/>
    <s v="EBM 8000   20/1000"/>
    <n v="10000"/>
    <s v="KG"/>
    <s v="CIF"/>
    <x v="34"/>
    <s v="Nepal"/>
    <d v="2025-03-10T00:00:00"/>
    <d v="2025-03-11T00:00:00"/>
    <m/>
    <m/>
    <d v="2025-03-28T00:00:00"/>
    <n v="36"/>
    <d v="2025-05-04T00:00:00"/>
    <d v="2025-03-29T00:00:00"/>
    <d v="2025-03-27T00:00:00"/>
    <x v="0"/>
    <s v="LC#333116516508-N; latest 16APR25"/>
    <s v="CO_22GP"/>
    <n v="1"/>
    <n v="1"/>
    <x v="0"/>
    <s v="OOCL BELGIUM / 606S"/>
    <s v="OOLU4123223730"/>
    <s v="上海外高桥"/>
    <s v="OOCL"/>
    <x v="0"/>
    <x v="0"/>
    <n v="5104"/>
    <n v="2382"/>
    <d v="2025-04-30T00:00:00"/>
    <s v="6104507042"/>
    <s v="NPBSI"/>
    <m/>
    <n v="1650"/>
    <m/>
    <x v="0"/>
    <x v="6"/>
    <d v="2025-03-27T00:00:00"/>
    <s v="USD"/>
    <n v="52000"/>
    <m/>
    <m/>
    <m/>
    <n v="1"/>
    <m/>
    <m/>
    <m/>
    <n v="10000"/>
    <m/>
  </r>
  <r>
    <x v="2"/>
    <x v="2"/>
    <x v="1"/>
    <m/>
    <x v="2"/>
    <s v="Elyn"/>
    <s v="PATHRES"/>
    <d v="2025-02-20T00:00:00"/>
    <s v="1190"/>
    <s v="NDG"/>
    <s v="NDG"/>
    <s v="ZOR"/>
    <s v="RELIANCE PAINTS INDUSTRIES PVT LTD."/>
    <s v="CN_FF_5437551_Chuangxiang"/>
    <s v="5103370510"/>
    <s v="5415589"/>
    <s v="5103370510/5415589"/>
    <s v="EBM 8000   20/1000"/>
    <n v="6000"/>
    <s v="KG"/>
    <s v="CFR"/>
    <x v="34"/>
    <s v="Nepal"/>
    <d v="2025-04-14T00:00:00"/>
    <d v="2025-03-11T00:00:00"/>
    <m/>
    <m/>
    <d v="2025-03-28T00:00:00"/>
    <n v="32"/>
    <d v="2025-04-30T00:00:00"/>
    <d v="2025-03-29T00:00:00"/>
    <d v="2025-03-27T00:00:00"/>
    <x v="0"/>
    <s v="LC#001LCIFU25-0069; latest 250430"/>
    <s v="CO_22GP"/>
    <n v="1"/>
    <n v="1"/>
    <x v="0"/>
    <s v="OOCL BELGIUM / 606S"/>
    <s v="OOLU4123223890"/>
    <s v="上海外高桥"/>
    <s v="OOCL"/>
    <x v="0"/>
    <x v="0"/>
    <n v="5104"/>
    <n v="2382"/>
    <d v="2025-04-30T00:00:00"/>
    <s v="6104511502"/>
    <s v="NPBSI"/>
    <m/>
    <n v="1650"/>
    <m/>
    <x v="0"/>
    <x v="6"/>
    <d v="2025-03-27T00:00:00"/>
    <s v="USD"/>
    <n v="34800"/>
    <m/>
    <m/>
    <m/>
    <n v="1"/>
    <m/>
    <m/>
    <m/>
    <n v="6000"/>
    <m/>
  </r>
  <r>
    <x v="2"/>
    <x v="2"/>
    <x v="0"/>
    <m/>
    <x v="2"/>
    <s v="Elyn"/>
    <s v="TANJ"/>
    <d v="2025-01-17T00:00:00"/>
    <s v="1180"/>
    <s v="NDG"/>
    <s v="NDG"/>
    <s v="ZOR"/>
    <s v="Akzo Nobel Vietnam Ltd"/>
    <s v="CN_FF_5437551_Chuangxiang"/>
    <s v="5103353779"/>
    <s v="5413413"/>
    <s v="5103353779/5413413"/>
    <s v="M70   15/750"/>
    <n v="7500"/>
    <s v="KG"/>
    <s v="CIF"/>
    <x v="8"/>
    <s v="Vietnam"/>
    <d v="2025-04-05T00:00:00"/>
    <d v="2025-01-26T00:00:00"/>
    <m/>
    <m/>
    <d v="2025-03-26T00:00:00"/>
    <n v="9"/>
    <d v="2025-04-08T00:00:00"/>
    <d v="2025-03-30T00:00:00"/>
    <d v="2025-03-27T00:00:00"/>
    <x v="0"/>
    <s v="Cat Lai"/>
    <s v="CO_22GP"/>
    <n v="1"/>
    <n v="1"/>
    <x v="0"/>
    <s v="GSL AFRICA / 965S"/>
    <s v="OOLU4122816170"/>
    <s v="上海外高桥"/>
    <s v="HPL/OOCL"/>
    <x v="0"/>
    <x v="0"/>
    <n v="5354"/>
    <n v="790"/>
    <d v="2025-04-05T00:00:00"/>
    <s v="6104505127"/>
    <s v="VNSGN"/>
    <m/>
    <n v="790"/>
    <m/>
    <x v="0"/>
    <x v="6"/>
    <d v="2025-03-27T00:00:00"/>
    <s v="USD"/>
    <n v="45450"/>
    <m/>
    <m/>
    <m/>
    <n v="1"/>
    <m/>
    <m/>
    <m/>
    <n v="7500"/>
    <m/>
  </r>
  <r>
    <x v="2"/>
    <x v="2"/>
    <x v="0"/>
    <m/>
    <x v="2"/>
    <s v="Elyn"/>
    <s v="HASSANA"/>
    <d v="2025-02-14T00:00:00"/>
    <s v="1190"/>
    <s v="NDG"/>
    <s v="NDG"/>
    <s v="ZOR"/>
    <s v="Burj Al Kimiya L.L.C-Fz / New Mubeen Paint Industries"/>
    <s v="CN_FF_5437551_Chuangxiang"/>
    <s v="5103378514"/>
    <s v="8020234"/>
    <s v="5103378514/8020234"/>
    <s v="Prime 3500   25/1000"/>
    <n v="10000"/>
    <s v="KG"/>
    <s v="CFR"/>
    <x v="14"/>
    <s v="Pakistan"/>
    <d v="2025-04-14T00:00:00"/>
    <d v="2025-01-24T00:00:00"/>
    <m/>
    <m/>
    <d v="2025-03-27T00:00:00"/>
    <n v="21"/>
    <d v="2025-04-21T00:00:00"/>
    <d v="2025-03-31T00:00:00"/>
    <d v="2025-03-26T00:00:00"/>
    <x v="0"/>
    <m/>
    <s v="CO_22GP"/>
    <n v="1"/>
    <n v="1"/>
    <x v="7"/>
    <s v="APL ANTWERP / 0FFE9W"/>
    <s v="CHN2123600"/>
    <s v="上海外高桥"/>
    <s v="CMA"/>
    <x v="0"/>
    <x v="0"/>
    <n v="5974"/>
    <n v="985"/>
    <d v="2025-04-19T00:00:00"/>
    <s v="6104504790"/>
    <s v="PKKHI"/>
    <m/>
    <n v="985"/>
    <m/>
    <x v="0"/>
    <x v="6"/>
    <d v="2025-03-26T00:00:00"/>
    <s v="USD"/>
    <n v="45750"/>
    <m/>
    <m/>
    <m/>
    <n v="1"/>
    <m/>
    <m/>
    <m/>
    <n v="10000"/>
    <m/>
  </r>
  <r>
    <x v="2"/>
    <x v="2"/>
    <x v="0"/>
    <m/>
    <x v="2"/>
    <s v="Elyn"/>
    <s v="HASSANA"/>
    <d v="2025-01-23T00:00:00"/>
    <s v="1190"/>
    <s v="NDG"/>
    <s v="NDG"/>
    <s v="ZOR"/>
    <s v="Burj Al Kimiya L.L.C-Fz / Master Paint Industries Private Limited"/>
    <s v="CN_FF_5437551_Chuangxiang"/>
    <s v="5103356803"/>
    <s v="8020234"/>
    <s v="5103356803/8020234"/>
    <s v="Prime 3500   25/1000"/>
    <n v="10000"/>
    <s v="KG"/>
    <s v="CFR"/>
    <x v="14"/>
    <s v="Pakistan"/>
    <d v="2025-03-20T00:00:00"/>
    <d v="2025-01-24T00:00:00"/>
    <m/>
    <m/>
    <d v="2025-03-27T00:00:00"/>
    <n v="21"/>
    <d v="2025-04-21T00:00:00"/>
    <d v="2025-03-31T00:00:00"/>
    <d v="2025-03-27T00:00:00"/>
    <x v="0"/>
    <m/>
    <s v="CO_22GP"/>
    <n v="1"/>
    <n v="1"/>
    <x v="7"/>
    <s v="APL ANTWERP / 0FFE9W"/>
    <s v="CHN2112242"/>
    <s v="上海外高桥"/>
    <s v="CMA"/>
    <x v="0"/>
    <x v="0"/>
    <n v="6154"/>
    <n v="985"/>
    <d v="2025-04-19T00:00:00"/>
    <s v="6104503701"/>
    <s v="PKKHI"/>
    <m/>
    <n v="985"/>
    <m/>
    <x v="0"/>
    <x v="6"/>
    <d v="2025-03-27T00:00:00"/>
    <s v="USD"/>
    <n v="45750"/>
    <m/>
    <m/>
    <m/>
    <n v="1"/>
    <m/>
    <m/>
    <m/>
    <n v="10000"/>
    <m/>
  </r>
  <r>
    <x v="2"/>
    <x v="2"/>
    <x v="0"/>
    <m/>
    <x v="2"/>
    <s v="Elyn"/>
    <s v="ZHAOY"/>
    <d v="2025-01-29T00:00:00"/>
    <s v="1902"/>
    <s v="NDG"/>
    <s v="NDG"/>
    <s v="ZOR"/>
    <s v="Akzo Nobel Pakistan Limited"/>
    <s v="CN_FF_5437551_Chuangxiang"/>
    <s v="5103359140"/>
    <s v="8020235"/>
    <s v="5103359140/8020235"/>
    <s v="Prime 2500   25/1000"/>
    <n v="10000"/>
    <s v="KG"/>
    <s v="CFR"/>
    <x v="14"/>
    <s v="Pakistan"/>
    <d v="2025-04-08T00:00:00"/>
    <d v="2025-03-05T00:00:00"/>
    <m/>
    <m/>
    <d v="2025-03-28T00:00:00"/>
    <n v="24"/>
    <d v="2025-04-24T00:00:00"/>
    <d v="2025-03-31T00:00:00"/>
    <d v="2025-03-27T00:00:00"/>
    <x v="0"/>
    <s v="bank contract No.789ICB2500111"/>
    <s v="CO_22GP"/>
    <n v="1"/>
    <n v="1"/>
    <x v="7"/>
    <s v="KMTC MUNDRA / 2502W"/>
    <s v="CHN2081206"/>
    <s v="上海外高桥"/>
    <s v="CMA"/>
    <x v="0"/>
    <x v="0"/>
    <n v="5404"/>
    <n v="985"/>
    <d v="2025-04-17T00:00:00"/>
    <s v="6104506168"/>
    <s v="PKKHI"/>
    <m/>
    <n v="985"/>
    <m/>
    <x v="0"/>
    <x v="6"/>
    <d v="2025-03-27T00:00:00"/>
    <s v="USD"/>
    <n v="45000"/>
    <m/>
    <m/>
    <m/>
    <n v="1"/>
    <m/>
    <m/>
    <m/>
    <n v="10000"/>
    <m/>
  </r>
  <r>
    <x v="2"/>
    <x v="2"/>
    <x v="0"/>
    <m/>
    <x v="2"/>
    <s v="Elyn"/>
    <s v="WANW"/>
    <d v="2025-01-21T00:00:00"/>
    <s v="1190"/>
    <s v="NDG"/>
    <s v="NDG"/>
    <s v="ZOR"/>
    <s v="Pacific Paint (Boysen) Philippines Inc."/>
    <s v="CN_FF_5437551_Chuangxiang"/>
    <s v="5103355277"/>
    <s v="8020235"/>
    <s v="5103355277/8020235"/>
    <s v="Prime 2500   25/1000"/>
    <n v="10000"/>
    <s v="KG"/>
    <s v="CIF"/>
    <x v="36"/>
    <s v="Philippines"/>
    <d v="2025-04-04T00:00:00"/>
    <d v="2025-03-11T00:00:00"/>
    <m/>
    <m/>
    <d v="2025-03-29T00:00:00"/>
    <n v="12"/>
    <d v="2025-04-12T00:00:00"/>
    <d v="2025-03-31T00:00:00"/>
    <d v="2025-03-28T00:00:00"/>
    <x v="0"/>
    <m/>
    <s v="CO_22GP"/>
    <n v="1"/>
    <n v="1"/>
    <x v="3"/>
    <s v="BIG BREEZY / S053"/>
    <s v="027F546621"/>
    <s v="上海外高桥"/>
    <s v="WHL"/>
    <x v="0"/>
    <x v="0"/>
    <n v="9469"/>
    <n v="500"/>
    <d v="2025-04-04T00:00:00"/>
    <s v="6104506351"/>
    <s v="PHMNL"/>
    <m/>
    <n v="500"/>
    <m/>
    <x v="0"/>
    <x v="6"/>
    <d v="2025-03-28T00:00:00"/>
    <s v="USD"/>
    <n v="54500"/>
    <m/>
    <m/>
    <m/>
    <n v="1"/>
    <m/>
    <m/>
    <m/>
    <n v="10000"/>
    <m/>
  </r>
  <r>
    <x v="2"/>
    <x v="2"/>
    <x v="0"/>
    <m/>
    <x v="2"/>
    <s v="Elyn"/>
    <s v="WANW"/>
    <d v="2025-01-21T00:00:00"/>
    <s v="1190"/>
    <s v="NDG"/>
    <s v="NDG"/>
    <s v="ZOR"/>
    <s v="Pacific Paint (Boysen) Philippines Inc."/>
    <s v="CN_FF_5437551_Chuangxiang"/>
    <s v="5103355277"/>
    <s v="8020230"/>
    <s v="5103355277/8020230"/>
    <s v="EBS 481 FQ   25/1000"/>
    <n v="10000"/>
    <s v="KG"/>
    <s v="CIF"/>
    <x v="36"/>
    <s v="Philippines"/>
    <d v="2025-04-04T00:00:00"/>
    <d v="2025-03-06T00:00:00"/>
    <m/>
    <m/>
    <d v="2025-03-29T00:00:00"/>
    <n v="12"/>
    <d v="2025-04-12T00:00:00"/>
    <d v="2025-03-31T00:00:00"/>
    <d v="2025-03-28T00:00:00"/>
    <x v="0"/>
    <m/>
    <s v="CO_22GP"/>
    <n v="1"/>
    <n v="1"/>
    <x v="3"/>
    <s v="BIG BREEZY / S053"/>
    <s v="027F546621"/>
    <s v="上海外高桥"/>
    <s v="WHL"/>
    <x v="0"/>
    <x v="0"/>
    <m/>
    <n v="500"/>
    <d v="2025-04-04T00:00:00"/>
    <s v="6104506353"/>
    <s v="PHMNL"/>
    <m/>
    <n v="500"/>
    <m/>
    <x v="0"/>
    <x v="6"/>
    <d v="2025-03-28T00:00:00"/>
    <s v="USD"/>
    <n v="54000"/>
    <m/>
    <m/>
    <m/>
    <n v="1"/>
    <m/>
    <m/>
    <m/>
    <n v="10000"/>
    <m/>
  </r>
  <r>
    <x v="2"/>
    <x v="2"/>
    <x v="0"/>
    <m/>
    <x v="2"/>
    <s v="Elyn"/>
    <s v="PATHRES"/>
    <d v="2024-11-26T00:00:00"/>
    <s v="1190"/>
    <s v="NDG"/>
    <s v="NDG"/>
    <s v="ZOR"/>
    <s v="Berger Paints Bangladesh Limited"/>
    <s v="CN_FF_5437551_Chuangxiang"/>
    <s v="5103328010"/>
    <s v="5415589"/>
    <s v="5103328010/5415589"/>
    <s v="EBM 8000   20/1000"/>
    <n v="10000"/>
    <s v="KG"/>
    <s v="CFR"/>
    <x v="44"/>
    <s v="Bangladesh"/>
    <d v="2025-04-07T00:00:00"/>
    <d v="2025-03-11T00:00:00"/>
    <m/>
    <m/>
    <d v="2025-03-25T00:00:00"/>
    <n v="19"/>
    <d v="2025-04-20T00:00:00"/>
    <d v="2025-04-01T00:00:00"/>
    <d v="2025-03-26T00:00:00"/>
    <x v="0"/>
    <s v="LC#075125020065; latest 30MAR25"/>
    <s v="CO_22GP"/>
    <n v="1"/>
    <n v="1"/>
    <x v="7"/>
    <s v="CNC LEOPARD / 0HBD7S"/>
    <s v="CPL0282761"/>
    <s v="上海外高桥"/>
    <s v="CMA"/>
    <x v="0"/>
    <x v="0"/>
    <n v="5204"/>
    <n v="652"/>
    <d v="2025-04-07T00:00:00"/>
    <s v="6104501826"/>
    <s v="BDCGP"/>
    <m/>
    <n v="652"/>
    <m/>
    <x v="0"/>
    <x v="6"/>
    <d v="2025-03-26T00:00:00"/>
    <s v="USD"/>
    <n v="51800"/>
    <m/>
    <m/>
    <m/>
    <n v="1"/>
    <m/>
    <m/>
    <m/>
    <n v="10000"/>
    <m/>
  </r>
  <r>
    <x v="2"/>
    <x v="2"/>
    <x v="0"/>
    <m/>
    <x v="2"/>
    <s v="Elyn"/>
    <s v="ZHAOY"/>
    <d v="2025-01-17T00:00:00"/>
    <s v="1902"/>
    <s v="NDG"/>
    <s v="NDG"/>
    <s v="ZOR"/>
    <s v="Ultra Chemicals (PVT) LTD."/>
    <s v="CN_FF_5437551_Chuangxiang"/>
    <s v="5103353703"/>
    <s v="8020234"/>
    <s v="5103353703/8020234"/>
    <s v="Prime 3500   25/1000"/>
    <n v="5000"/>
    <s v="KG"/>
    <s v="CFR"/>
    <x v="14"/>
    <s v="Pakistan"/>
    <d v="2025-04-10T00:00:00"/>
    <d v="2025-02-24T00:00:00"/>
    <m/>
    <m/>
    <d v="2025-04-03T00:00:00"/>
    <n v="24"/>
    <d v="2025-04-29T00:00:00"/>
    <d v="2025-04-05T00:00:00"/>
    <d v="2025-03-31T00:00:00"/>
    <x v="0"/>
    <s v="bank contract No.5515CT36547/2025"/>
    <s v="CO_22GP"/>
    <n v="1"/>
    <n v="1"/>
    <x v="7"/>
    <s v="XIN SHANGHAI / 153W"/>
    <s v="CHN2115118"/>
    <s v="上海外高桥"/>
    <s v="CMA"/>
    <x v="0"/>
    <x v="0"/>
    <n v="5614"/>
    <n v="985"/>
    <d v="2025-04-17T00:00:00"/>
    <s v="6104508943"/>
    <s v="PKKHI"/>
    <m/>
    <n v="985"/>
    <m/>
    <x v="0"/>
    <x v="6"/>
    <d v="2025-03-31T00:00:00"/>
    <s v="USD"/>
    <n v="25500"/>
    <m/>
    <m/>
    <m/>
    <n v="1"/>
    <m/>
    <m/>
    <m/>
    <n v="5000"/>
    <m/>
  </r>
  <r>
    <x v="2"/>
    <x v="2"/>
    <x v="0"/>
    <m/>
    <x v="2"/>
    <s v="Elyn"/>
    <s v="ZHAOY"/>
    <d v="2025-01-17T00:00:00"/>
    <s v="1902"/>
    <s v="NDG"/>
    <s v="NDG"/>
    <s v="ZOR"/>
    <s v="Ultra Chemicals (PVT) LTD."/>
    <s v="CN_FF_5437551_Chuangxiang"/>
    <s v="5103353703"/>
    <s v="5415589"/>
    <s v="5103353703/5415589"/>
    <s v="EBM 8000   20/1000"/>
    <n v="5000"/>
    <s v="KG"/>
    <s v="CFR"/>
    <x v="14"/>
    <s v="Pakistan"/>
    <d v="2025-04-10T00:00:00"/>
    <d v="2025-03-05T00:00:00"/>
    <m/>
    <m/>
    <d v="2025-04-03T00:00:00"/>
    <n v="24"/>
    <d v="2025-04-29T00:00:00"/>
    <d v="2025-04-05T00:00:00"/>
    <d v="2025-03-31T00:00:00"/>
    <x v="0"/>
    <s v="bank contract No.5515CT36547/2025"/>
    <s v="CO_22GP"/>
    <n v="0"/>
    <n v="0"/>
    <x v="7"/>
    <s v="XIN SHANGHAI / 153W"/>
    <s v="CHN2115118"/>
    <s v="上海外高桥"/>
    <s v="CMA"/>
    <x v="0"/>
    <x v="0"/>
    <n v="0"/>
    <n v="0"/>
    <d v="2025-04-17T00:00:00"/>
    <s v="6104508943"/>
    <s v="PKKHI"/>
    <m/>
    <n v="0"/>
    <m/>
    <x v="0"/>
    <x v="6"/>
    <d v="2025-03-31T00:00:00"/>
    <s v="USD"/>
    <n v="25500"/>
    <m/>
    <m/>
    <m/>
    <n v="0"/>
    <m/>
    <m/>
    <m/>
    <n v="5000"/>
    <m/>
  </r>
  <r>
    <x v="2"/>
    <x v="2"/>
    <x v="0"/>
    <m/>
    <x v="3"/>
    <s v="Elyn"/>
    <s v="ZHAOY"/>
    <d v="2025-02-05T00:00:00"/>
    <s v="1180"/>
    <s v="NDG"/>
    <s v="NDG"/>
    <s v="ZOR"/>
    <s v="Akzo Nobel Pakistan Limited"/>
    <s v="CN_FF_5437551_Chuangxiang"/>
    <s v="5103362196"/>
    <s v="5413413"/>
    <s v="5103362196/5413413"/>
    <s v="M70   15/750"/>
    <n v="6000"/>
    <s v="KG"/>
    <s v="CFR"/>
    <x v="14"/>
    <s v="Pakistan"/>
    <d v="2025-05-01T00:00:00"/>
    <d v="2025-02-05T00:00:00"/>
    <m/>
    <m/>
    <d v="2025-04-02T00:00:00"/>
    <n v="24"/>
    <d v="2025-04-29T00:00:00"/>
    <d v="2025-04-05T00:00:00"/>
    <d v="2025-04-02T00:00:00"/>
    <x v="0"/>
    <s v="bank contract No.789ICB2500104"/>
    <s v="CO_22GP"/>
    <n v="1"/>
    <n v="1"/>
    <x v="7"/>
    <s v="XIN SHANGHAI / 153W"/>
    <s v="CHN2123652"/>
    <s v="上海外高桥"/>
    <s v="CMA"/>
    <x v="0"/>
    <x v="0"/>
    <n v="10109"/>
    <n v="985"/>
    <d v="2025-05-01T00:00:00"/>
    <s v="6104512316"/>
    <s v="PKKHI"/>
    <m/>
    <n v="985"/>
    <m/>
    <x v="0"/>
    <x v="6"/>
    <d v="2025-04-02T00:00:00"/>
    <s v="USD"/>
    <n v="38880"/>
    <m/>
    <m/>
    <m/>
    <n v="1"/>
    <m/>
    <m/>
    <m/>
    <n v="6000"/>
    <m/>
  </r>
  <r>
    <x v="2"/>
    <x v="2"/>
    <x v="0"/>
    <m/>
    <x v="3"/>
    <s v="Elyn"/>
    <s v="ZHAOY"/>
    <d v="2025-02-05T00:00:00"/>
    <s v="1180"/>
    <s v="NDG"/>
    <s v="NDG"/>
    <s v="ZOR"/>
    <s v="Akzo Nobel Pakistan Limited"/>
    <s v="CN_FF_5437551_Chuangxiang"/>
    <s v="5103362196"/>
    <s v="5413413"/>
    <s v="5103362196/5413413"/>
    <s v="M70   15/750"/>
    <n v="4500"/>
    <s v="KG"/>
    <s v="CFR"/>
    <x v="14"/>
    <s v="Pakistan"/>
    <d v="2025-05-01T00:00:00"/>
    <d v="2025-02-05T00:00:00"/>
    <m/>
    <m/>
    <d v="2025-04-02T00:00:00"/>
    <n v="24"/>
    <d v="2025-04-29T00:00:00"/>
    <d v="2025-04-05T00:00:00"/>
    <d v="2025-04-02T00:00:00"/>
    <x v="0"/>
    <s v="bank contract No.789ICB2500104"/>
    <s v="CO_22GP"/>
    <n v="1"/>
    <n v="1"/>
    <x v="7"/>
    <s v="XIN SHANGHAI / 153W"/>
    <s v="CHN2123652"/>
    <s v="上海外高桥"/>
    <s v="CMA"/>
    <x v="0"/>
    <x v="0"/>
    <n v="0"/>
    <n v="985"/>
    <d v="2025-05-01T00:00:00"/>
    <s v="6104512317"/>
    <s v="PKKHI"/>
    <m/>
    <n v="985"/>
    <m/>
    <x v="0"/>
    <x v="6"/>
    <d v="2025-04-02T00:00:00"/>
    <s v="USD"/>
    <n v="29160"/>
    <m/>
    <m/>
    <m/>
    <n v="1"/>
    <m/>
    <m/>
    <m/>
    <n v="4500"/>
    <m/>
  </r>
  <r>
    <x v="2"/>
    <x v="2"/>
    <x v="1"/>
    <m/>
    <x v="3"/>
    <s v="Elyn"/>
    <s v="VAZEN"/>
    <d v="2025-03-19T00:00:00"/>
    <s v="1180"/>
    <s v="NDG"/>
    <s v="NDG"/>
    <s v="ZNLC"/>
    <s v="PT1465 - Nouryon Chemicals India Private Ltd."/>
    <s v="CN_FF_5437551_Chuangxiang"/>
    <s v="4700159688"/>
    <s v="8020232"/>
    <s v="4700159688/8020232"/>
    <s v="EBM 5500   25/1000"/>
    <n v="20000"/>
    <s v="KG"/>
    <s v="CIF"/>
    <x v="6"/>
    <s v="India"/>
    <d v="2025-04-21T00:00:00"/>
    <d v="2025-02-13T00:00:00"/>
    <m/>
    <m/>
    <d v="2025-04-03T00:00:00"/>
    <n v="19"/>
    <d v="2025-04-24T00:00:00"/>
    <d v="2025-04-05T00:00:00"/>
    <d v="2025-04-02T00:00:00"/>
    <x v="0"/>
    <m/>
    <s v="CO_42GP"/>
    <n v="1"/>
    <n v="2"/>
    <x v="0"/>
    <s v="XIN SHANGHAI / 153W"/>
    <s v="OOLU4123566550"/>
    <s v="上海外高桥"/>
    <s v="OOCL/EMC"/>
    <x v="0"/>
    <x v="0"/>
    <n v="5793"/>
    <n v="1100"/>
    <m/>
    <s v="6104512318"/>
    <s v="INNSA"/>
    <m/>
    <n v="1100"/>
    <m/>
    <x v="0"/>
    <x v="6"/>
    <d v="2025-04-02T00:00:00"/>
    <s v="USD"/>
    <n v="96891"/>
    <m/>
    <m/>
    <m/>
    <n v="2"/>
    <m/>
    <m/>
    <m/>
    <n v="20000"/>
    <m/>
  </r>
  <r>
    <x v="2"/>
    <x v="2"/>
    <x v="0"/>
    <m/>
    <x v="2"/>
    <s v="Elyn"/>
    <s v="WANW"/>
    <d v="2025-01-20T00:00:00"/>
    <s v="1902"/>
    <s v="NDG"/>
    <s v="NDG"/>
    <s v="ZOR"/>
    <s v="PT Nipsea Paint And Chemicals"/>
    <s v="CN_FF_5437551_Chuangxiang"/>
    <s v="5103354534"/>
    <s v="8020238"/>
    <s v="5103354534/8020238"/>
    <s v="EBM 25NP   25/1000"/>
    <n v="10000"/>
    <s v="KG"/>
    <s v="CIF"/>
    <x v="1"/>
    <s v="Indonesia"/>
    <d v="2025-04-14T00:00:00"/>
    <d v="2025-02-24T00:00:00"/>
    <m/>
    <m/>
    <d v="2025-03-31T00:00:00"/>
    <n v="12"/>
    <d v="2025-04-18T00:00:00"/>
    <d v="2025-04-06T00:00:00"/>
    <d v="2025-03-31T00:00:00"/>
    <x v="0"/>
    <m/>
    <s v="CO_22GP"/>
    <n v="1"/>
    <n v="1"/>
    <x v="0"/>
    <s v="ZHONG GU TAI YUAN / 1QAISS"/>
    <s v="OOLU4123223710"/>
    <s v="上海外高桥"/>
    <s v="OOCL"/>
    <x v="0"/>
    <x v="0"/>
    <n v="5030"/>
    <n v="450"/>
    <d v="2025-04-14T00:00:00"/>
    <s v="6104506364"/>
    <s v="IDJKT"/>
    <m/>
    <n v="450"/>
    <m/>
    <x v="0"/>
    <x v="6"/>
    <d v="2025-03-31T00:00:00"/>
    <s v="USD"/>
    <n v="44100"/>
    <m/>
    <m/>
    <m/>
    <n v="1"/>
    <m/>
    <m/>
    <m/>
    <n v="10000"/>
    <m/>
  </r>
  <r>
    <x v="2"/>
    <x v="2"/>
    <x v="0"/>
    <m/>
    <x v="3"/>
    <s v="Elyn"/>
    <s v="WANW"/>
    <d v="2025-01-20T00:00:00"/>
    <s v="1902"/>
    <s v="NDG"/>
    <s v="NDG"/>
    <s v="ZOR"/>
    <s v="PT Nipsea Paint And Chemicals"/>
    <s v="CN_FF_5437551_Chuangxiang"/>
    <s v="5103354539"/>
    <s v="8020238"/>
    <s v="5103354539/8020238"/>
    <s v="EBM 25NP   25/1000"/>
    <n v="10000"/>
    <s v="KG"/>
    <s v="CIF"/>
    <x v="1"/>
    <s v="Indonesia"/>
    <d v="2025-04-21T00:00:00"/>
    <d v="2025-02-24T00:00:00"/>
    <m/>
    <m/>
    <d v="2025-04-03T00:00:00"/>
    <n v="12"/>
    <d v="2025-04-18T00:00:00"/>
    <d v="2025-04-06T00:00:00"/>
    <d v="2025-04-01T00:00:00"/>
    <x v="0"/>
    <m/>
    <s v="CO_22GP"/>
    <n v="1"/>
    <n v="1"/>
    <x v="0"/>
    <s v="ZHONG GU TAI YUAN / 1QAISS"/>
    <s v="OOLU4123223720"/>
    <s v="上海外高桥"/>
    <s v="OOCL"/>
    <x v="0"/>
    <x v="0"/>
    <n v="5330"/>
    <n v="450"/>
    <d v="2025-04-23T00:00:00"/>
    <s v="6104513485"/>
    <s v="IDJKT"/>
    <m/>
    <n v="450"/>
    <m/>
    <x v="0"/>
    <x v="6"/>
    <d v="2025-04-01T00:00:00"/>
    <s v="USD"/>
    <n v="44100"/>
    <m/>
    <m/>
    <m/>
    <n v="1"/>
    <m/>
    <m/>
    <m/>
    <n v="10000"/>
    <m/>
  </r>
  <r>
    <x v="2"/>
    <x v="2"/>
    <x v="0"/>
    <m/>
    <x v="3"/>
    <s v="Elyn"/>
    <s v="TANJ"/>
    <d v="2025-03-03T00:00:00"/>
    <s v="1902"/>
    <s v="NDG"/>
    <s v="NDG"/>
    <s v="ZOR"/>
    <s v="COLOSSAL INTERNATIONAL CO.,LTD."/>
    <s v="CN_FF_5437551_Chuangxiang"/>
    <s v="5103376250"/>
    <s v="5415589"/>
    <s v="5103376250/5415589"/>
    <s v="EBM 8000   20/1000"/>
    <n v="5000"/>
    <s v="KG"/>
    <s v="CIF"/>
    <x v="4"/>
    <s v="Thailand"/>
    <d v="2025-04-15T00:00:00"/>
    <d v="2025-03-05T00:00:00"/>
    <m/>
    <m/>
    <d v="2025-04-05T00:00:00"/>
    <n v="10"/>
    <d v="2025-04-20T00:00:00"/>
    <d v="2025-04-10T00:00:00"/>
    <d v="2025-04-03T00:00:00"/>
    <x v="0"/>
    <m/>
    <s v="CO_22GP"/>
    <n v="1"/>
    <n v="1"/>
    <x v="7"/>
    <s v="CNC SATURN / 0XSMPS"/>
    <s v="CPL0285468"/>
    <s v="上海外高桥"/>
    <s v="ONE/CMA"/>
    <x v="0"/>
    <x v="0"/>
    <n v="5954"/>
    <n v="327"/>
    <d v="2025-04-15T00:00:00"/>
    <s v="6104508396"/>
    <s v="THBKK"/>
    <m/>
    <n v="327"/>
    <m/>
    <x v="0"/>
    <x v="6"/>
    <d v="2025-04-03T00:00:00"/>
    <s v="USD"/>
    <n v="26500"/>
    <m/>
    <m/>
    <m/>
    <n v="1"/>
    <m/>
    <m/>
    <m/>
    <n v="5000"/>
    <m/>
  </r>
  <r>
    <x v="2"/>
    <x v="2"/>
    <x v="0"/>
    <m/>
    <x v="3"/>
    <s v="Elyn"/>
    <s v="TANJ"/>
    <d v="2025-03-03T00:00:00"/>
    <s v="1902"/>
    <s v="NDG"/>
    <s v="NDG"/>
    <s v="ZOR"/>
    <s v="COLOSSAL INTERNATIONAL CO.,LTD."/>
    <s v="CN_FF_5437551_Chuangxiang"/>
    <s v="5103376250"/>
    <s v="8020234"/>
    <s v="5103376250/8020234"/>
    <s v="Prime 3500   25/1000"/>
    <n v="5000"/>
    <s v="KG"/>
    <s v="CIF"/>
    <x v="4"/>
    <s v="Thailand"/>
    <d v="2025-04-15T00:00:00"/>
    <d v="2025-02-24T00:00:00"/>
    <m/>
    <m/>
    <d v="2025-04-05T00:00:00"/>
    <n v="10"/>
    <d v="2025-04-20T00:00:00"/>
    <d v="2025-04-10T00:00:00"/>
    <d v="2025-04-03T00:00:00"/>
    <x v="0"/>
    <m/>
    <s v="CO_22GP"/>
    <n v="0"/>
    <n v="0"/>
    <x v="7"/>
    <s v="CNC SATURN / 0XSMPS"/>
    <s v="CPL0285468"/>
    <s v="上海外高桥"/>
    <s v="ONE/CMA"/>
    <x v="0"/>
    <x v="0"/>
    <n v="0"/>
    <n v="0"/>
    <d v="2025-04-15T00:00:00"/>
    <s v="6104508396"/>
    <s v="THBKK"/>
    <m/>
    <n v="0"/>
    <m/>
    <x v="0"/>
    <x v="6"/>
    <d v="2025-04-03T00:00:00"/>
    <s v="USD"/>
    <n v="25750"/>
    <m/>
    <m/>
    <m/>
    <n v="0"/>
    <m/>
    <m/>
    <m/>
    <n v="5000"/>
    <m/>
  </r>
  <r>
    <x v="2"/>
    <x v="2"/>
    <x v="0"/>
    <m/>
    <x v="3"/>
    <s v="Elyn"/>
    <s v="PATHRES"/>
    <d v="2025-02-16T00:00:00"/>
    <s v="1190"/>
    <s v="NDG"/>
    <s v="NDG"/>
    <s v="ZOR"/>
    <s v="Nippon Paint(Bangladesh) Private Limited"/>
    <s v="CN_FF_5437551_Chuangxiang"/>
    <s v="5103367798"/>
    <s v="5415589"/>
    <s v="5103367798/5415589"/>
    <s v="EBM 8000   20/1000"/>
    <n v="10000"/>
    <s v="KG"/>
    <s v="CFR"/>
    <x v="44"/>
    <s v="Bangladesh"/>
    <d v="2025-05-05T00:00:00"/>
    <d v="2025-03-11T00:00:00"/>
    <m/>
    <m/>
    <d v="2025-04-13T00:00:00"/>
    <n v="19"/>
    <d v="2025-05-04T00:00:00"/>
    <d v="2025-04-15T00:00:00"/>
    <d v="2025-04-09T00:00:00"/>
    <x v="0"/>
    <s v="LC#0000168925020209; latest 250514"/>
    <s v="CO_22GP"/>
    <n v="1"/>
    <n v="1"/>
    <x v="7"/>
    <s v="AMALFI BAY / 0HBDBS"/>
    <s v="CPL0290517"/>
    <s v="上海外高桥"/>
    <s v="CMA"/>
    <x v="0"/>
    <x v="0"/>
    <n v="5204"/>
    <n v="652"/>
    <d v="2025-04-26T00:00:00"/>
    <s v="6104521848"/>
    <s v="BDCGP"/>
    <m/>
    <n v="652"/>
    <m/>
    <x v="0"/>
    <x v="6"/>
    <d v="2025-04-09T00:00:00"/>
    <s v="USD"/>
    <n v="53500"/>
    <m/>
    <m/>
    <m/>
    <n v="1"/>
    <m/>
    <m/>
    <m/>
    <n v="10000"/>
    <m/>
  </r>
  <r>
    <x v="2"/>
    <x v="2"/>
    <x v="0"/>
    <m/>
    <x v="3"/>
    <s v="Elyn"/>
    <s v="PATHRES"/>
    <d v="2025-02-05T00:00:00"/>
    <s v="1190"/>
    <s v="NDG"/>
    <s v="NDG"/>
    <s v="ZOR"/>
    <s v="Berger Paints Bangladesh Limited"/>
    <s v="CN_FF_5437551_Chuangxiang"/>
    <s v="5103362093"/>
    <s v="5415589"/>
    <s v="5103362093/5415589"/>
    <s v="EBM 8000   20/1000"/>
    <n v="10000"/>
    <s v="KG"/>
    <s v="CFR"/>
    <x v="44"/>
    <s v="Bangladesh"/>
    <d v="2025-04-20T00:00:00"/>
    <d v="2025-03-11T00:00:00"/>
    <m/>
    <m/>
    <d v="2025-04-13T00:00:00"/>
    <n v="19"/>
    <d v="2025-05-04T00:00:00"/>
    <d v="2025-04-15T00:00:00"/>
    <d v="2025-04-09T00:00:00"/>
    <x v="0"/>
    <s v="LC#0000168925020190; latest 250422"/>
    <s v="CO_22GP"/>
    <n v="1"/>
    <n v="1"/>
    <x v="7"/>
    <s v="AMALFI BAY / 0HBDBS"/>
    <s v="CPL0295537"/>
    <s v="上海外高桥"/>
    <s v="CMA"/>
    <x v="0"/>
    <x v="0"/>
    <n v="5204"/>
    <n v="652"/>
    <d v="2025-04-26T00:00:00"/>
    <s v="6104521806"/>
    <s v="BDCGP"/>
    <m/>
    <n v="652"/>
    <m/>
    <x v="0"/>
    <x v="6"/>
    <d v="2025-04-09T00:00:00"/>
    <s v="USD"/>
    <n v="50700"/>
    <m/>
    <m/>
    <m/>
    <n v="1"/>
    <m/>
    <m/>
    <m/>
    <n v="10000"/>
    <m/>
  </r>
  <r>
    <x v="2"/>
    <x v="2"/>
    <x v="0"/>
    <m/>
    <x v="3"/>
    <s v="Elyn"/>
    <s v="JESSLIMY"/>
    <d v="2025-02-12T00:00:00"/>
    <s v="1902"/>
    <s v="NDG"/>
    <s v="NDG"/>
    <s v="ZOR"/>
    <s v="PT. ICI Paints Indonesia"/>
    <s v="CN_FF_5437551_Chuangxiang"/>
    <s v="5103365944"/>
    <s v="8020235"/>
    <s v="5103365944/8020235"/>
    <s v="Prime 2500   25/1000"/>
    <n v="10000"/>
    <s v="KG"/>
    <s v="CIF"/>
    <x v="1"/>
    <s v="Indonesia"/>
    <d v="2025-05-02T00:00:00"/>
    <d v="2025-03-05T00:00:00"/>
    <m/>
    <m/>
    <d v="2025-04-18T00:00:00"/>
    <n v="17"/>
    <d v="2025-05-06T00:00:00"/>
    <d v="2025-04-19T00:00:00"/>
    <d v="2025-04-14T00:00:00"/>
    <x v="0"/>
    <m/>
    <s v="CO_22GP"/>
    <n v="1"/>
    <n v="1"/>
    <x v="0"/>
    <s v="CMA CGM GEORGE SAND / 1QAIWS"/>
    <s v="OOLU4123592030"/>
    <s v="上海外高桥"/>
    <s v="OOCL"/>
    <x v="0"/>
    <x v="0"/>
    <n v="5454"/>
    <n v="450"/>
    <d v="2025-04-30T00:00:00"/>
    <s v="6104521850"/>
    <s v="IDJKT"/>
    <m/>
    <n v="450"/>
    <m/>
    <x v="0"/>
    <x v="6"/>
    <d v="2025-04-14T00:00:00"/>
    <s v="USD"/>
    <n v="45000"/>
    <m/>
    <m/>
    <m/>
    <n v="1"/>
    <m/>
    <m/>
    <m/>
    <n v="10000"/>
    <m/>
  </r>
  <r>
    <x v="2"/>
    <x v="2"/>
    <x v="0"/>
    <m/>
    <x v="3"/>
    <s v="Elyn"/>
    <s v="JESSLIMY"/>
    <d v="2025-03-12T00:00:00"/>
    <s v="1902"/>
    <s v="NDG"/>
    <s v="NDG"/>
    <s v="ZOR"/>
    <s v="PT Nipsea Paint And Chemicals"/>
    <s v="CN_FF_5437551_Chuangxiang"/>
    <s v="5103381273"/>
    <s v="8020238"/>
    <s v="5103381273/8020238"/>
    <s v="EBM 25NP   25/1000"/>
    <n v="10000"/>
    <s v="KG"/>
    <s v="CIF"/>
    <x v="26"/>
    <s v="Indonesia"/>
    <d v="2025-05-04T00:00:00"/>
    <d v="2025-02-24T00:00:00"/>
    <m/>
    <m/>
    <d v="2025-04-18T00:00:00"/>
    <n v="20"/>
    <d v="2025-05-09T00:00:00"/>
    <d v="2025-04-19T00:00:00"/>
    <d v="2025-04-14T00:00:00"/>
    <x v="0"/>
    <m/>
    <s v="CO_22GP"/>
    <n v="1"/>
    <n v="1"/>
    <x v="0"/>
    <s v="CMA CGM GEORGE SAND / 1QAIWS"/>
    <s v="OOLU4123592040"/>
    <s v="上海外高桥"/>
    <s v="OOCL"/>
    <x v="0"/>
    <x v="0"/>
    <n v="5454"/>
    <n v="500"/>
    <d v="2025-05-03T00:00:00"/>
    <s v="6104521849"/>
    <s v="IDSUB"/>
    <m/>
    <n v="500"/>
    <m/>
    <x v="0"/>
    <x v="6"/>
    <d v="2025-04-14T00:00:00"/>
    <s v="USD"/>
    <n v="44100"/>
    <m/>
    <m/>
    <m/>
    <n v="1"/>
    <m/>
    <m/>
    <m/>
    <n v="10000"/>
    <m/>
  </r>
  <r>
    <x v="2"/>
    <x v="2"/>
    <x v="0"/>
    <m/>
    <x v="3"/>
    <s v="Elyn"/>
    <s v="TANJ"/>
    <d v="2025-02-13T00:00:00"/>
    <s v="1180"/>
    <s v="NDG"/>
    <s v="NDG"/>
    <s v="ZOR"/>
    <s v="Akzo Nobel Vietnam Ltd"/>
    <s v="CN_FF_5437551_Chuangxiang"/>
    <s v="5103366723"/>
    <s v="5413413"/>
    <s v="5103366723/5413413"/>
    <s v="M70   15/750"/>
    <n v="6750"/>
    <s v="KG"/>
    <s v="CIF"/>
    <x v="8"/>
    <s v="Vietnam"/>
    <d v="2025-05-05T00:00:00"/>
    <d v="2025-02-05T00:00:00"/>
    <m/>
    <m/>
    <d v="2025-04-21T00:00:00"/>
    <n v="7"/>
    <d v="2025-04-30T00:00:00"/>
    <d v="2025-04-23T00:00:00"/>
    <d v="2025-04-18T00:00:00"/>
    <x v="0"/>
    <s v="Cat Lai"/>
    <s v="CO_22GP"/>
    <n v="1"/>
    <n v="1"/>
    <x v="0"/>
    <s v="KYOTO TOWER / 034W"/>
    <s v="OOLU4123596380"/>
    <s v="上海外高桥"/>
    <s v="HPL/OOCL"/>
    <x v="0"/>
    <x v="0"/>
    <n v="5754"/>
    <n v="790"/>
    <d v="2025-05-05T00:00:00"/>
    <s v="6104526499"/>
    <s v="VNSGN"/>
    <m/>
    <n v="790"/>
    <m/>
    <x v="0"/>
    <x v="6"/>
    <d v="2025-04-18T00:00:00"/>
    <s v="USD"/>
    <n v="40905"/>
    <m/>
    <m/>
    <m/>
    <n v="1"/>
    <m/>
    <m/>
    <m/>
    <n v="6750"/>
    <m/>
  </r>
  <r>
    <x v="2"/>
    <x v="2"/>
    <x v="0"/>
    <m/>
    <x v="3"/>
    <s v="Elyn"/>
    <s v="JESSLIMY"/>
    <d v="2025-03-21T00:00:00"/>
    <s v="1180"/>
    <s v="NDG"/>
    <s v="NDG"/>
    <s v="ZOR"/>
    <s v="Brenntag New Zealand Ltd"/>
    <s v="CN_FF_5437551_Chuangxiang"/>
    <s v="5103386510"/>
    <s v="8020230"/>
    <s v="5103386510/8020230"/>
    <s v="EBS 481 FQ   25/1000"/>
    <n v="1000"/>
    <s v="KG"/>
    <s v="FCA"/>
    <x v="27"/>
    <s v="New Zealand"/>
    <d v="2025-04-22T00:00:00"/>
    <d v="2025-03-03T00:00:00"/>
    <m/>
    <m/>
    <d v="2025-04-24T00:00:00"/>
    <n v="23"/>
    <d v="2025-05-20T00:00:00"/>
    <d v="2025-04-27T00:00:00"/>
    <d v="2025-04-16T00:00:00"/>
    <x v="0"/>
    <m/>
    <s v="LCL"/>
    <m/>
    <m/>
    <x v="1"/>
    <s v="NYK FUSHIM / 131S"/>
    <s v="ONEYSH5AF1324400"/>
    <s v="上海外高桥"/>
    <s v="NA"/>
    <x v="2"/>
    <x v="2"/>
    <n v="100"/>
    <n v="0"/>
    <m/>
    <s v="6104528582"/>
    <s v="NZAKL"/>
    <m/>
    <m/>
    <n v="0"/>
    <x v="0"/>
    <x v="6"/>
    <d v="2025-04-16T00:00:00"/>
    <s v="USD"/>
    <n v="5300"/>
    <m/>
    <m/>
    <m/>
    <m/>
    <m/>
    <m/>
    <m/>
    <n v="1000"/>
    <m/>
  </r>
  <r>
    <x v="2"/>
    <x v="2"/>
    <x v="0"/>
    <m/>
    <x v="3"/>
    <s v="Elyn"/>
    <s v="JESSLIMY"/>
    <d v="2025-02-17T00:00:00"/>
    <s v="1190"/>
    <s v="NDG"/>
    <s v="NDG"/>
    <s v="ZOR"/>
    <s v="Akzo Nobel Vietnam Ltd"/>
    <s v="CN_FF_5437551_Chuangxiang"/>
    <s v="5103368203"/>
    <s v="8024081"/>
    <s v="5103368203/8024081"/>
    <s v="Prime 250A   25/1000"/>
    <n v="10000"/>
    <s v="KG"/>
    <s v="CIF"/>
    <x v="8"/>
    <s v="Vietnam"/>
    <d v="2025-04-25T00:00:00"/>
    <d v="2025-02-05T00:00:00"/>
    <m/>
    <m/>
    <d v="2025-04-20T00:00:00"/>
    <n v="10"/>
    <d v="2025-05-07T00:00:00"/>
    <d v="2025-04-27T00:00:00"/>
    <d v="2025-04-18T00:00:00"/>
    <x v="0"/>
    <s v="Cat Lai"/>
    <s v="CO_22GP"/>
    <n v="1"/>
    <n v="1"/>
    <x v="0"/>
    <s v="BUXMELODY / 25224S"/>
    <s v="OOLU4123594580"/>
    <s v="上海外高桥"/>
    <s v="HPL/OOCL"/>
    <x v="0"/>
    <x v="0"/>
    <n v="5354"/>
    <n v="790"/>
    <d v="2025-04-25T00:00:00"/>
    <s v="6104521851"/>
    <s v="VNSGN"/>
    <m/>
    <n v="790"/>
    <m/>
    <x v="0"/>
    <x v="6"/>
    <d v="2025-04-18T00:00:00"/>
    <s v="USD"/>
    <n v="45000"/>
    <m/>
    <m/>
    <m/>
    <n v="1"/>
    <m/>
    <m/>
    <m/>
    <n v="10000"/>
    <m/>
  </r>
  <r>
    <x v="2"/>
    <x v="2"/>
    <x v="0"/>
    <m/>
    <x v="3"/>
    <s v="Elyn"/>
    <s v="JESSLIMY"/>
    <d v="2025-02-20T00:00:00"/>
    <s v="1902"/>
    <s v="NDG"/>
    <s v="NDG"/>
    <s v="ZOR"/>
    <s v="Jotun Paints (Vietnam) Co.,Ltd"/>
    <s v="CN_FF_5437551_Chuangxiang"/>
    <s v="5103370687"/>
    <s v="8020199"/>
    <s v="5103370687/8020199"/>
    <s v="EBS 451 FQ   25/1000"/>
    <n v="20000"/>
    <s v="KG"/>
    <s v="CIF"/>
    <x v="8"/>
    <s v="Vietnam"/>
    <d v="2025-04-25T00:00:00"/>
    <d v="2025-02-28T00:00:00"/>
    <m/>
    <m/>
    <d v="2025-04-20T00:00:00"/>
    <n v="10"/>
    <d v="2025-05-07T00:00:00"/>
    <d v="2025-04-27T00:00:00"/>
    <d v="2025-04-18T00:00:00"/>
    <x v="0"/>
    <s v="Cat Lai"/>
    <s v="CO_42GP"/>
    <n v="1"/>
    <n v="2"/>
    <x v="0"/>
    <s v="BUXMELODY / 25224S"/>
    <s v="OOLU4123594590"/>
    <s v="上海外高桥"/>
    <s v="HPL/OOCL"/>
    <x v="0"/>
    <x v="0"/>
    <n v="6143"/>
    <n v="1150"/>
    <d v="2025-04-25T00:00:00"/>
    <s v="6104527315"/>
    <s v="VNSGN"/>
    <m/>
    <n v="1150"/>
    <m/>
    <x v="0"/>
    <x v="6"/>
    <d v="2025-04-18T00:00:00"/>
    <s v="USD"/>
    <n v="95000"/>
    <m/>
    <m/>
    <m/>
    <n v="2"/>
    <m/>
    <m/>
    <m/>
    <n v="20000"/>
    <m/>
  </r>
  <r>
    <x v="2"/>
    <x v="2"/>
    <x v="0"/>
    <m/>
    <x v="3"/>
    <s v="Elyn"/>
    <s v="ZHAOY"/>
    <d v="2024-12-31T00:00:00"/>
    <s v="1902"/>
    <s v="NDG"/>
    <s v="NDG"/>
    <s v="ZOR"/>
    <s v="Diamond Paint Industries (Pvt.) Ltd."/>
    <s v="CN_FF_5437551_Chuangxiang"/>
    <s v="5103345252"/>
    <s v="5415589"/>
    <s v="5103345252/5415589"/>
    <s v="EBM 8000   20/1000"/>
    <n v="10000"/>
    <s v="KG"/>
    <s v="CFR"/>
    <x v="14"/>
    <s v="Pakistan"/>
    <d v="2025-04-30T00:00:00"/>
    <d v="2025-03-05T00:00:00"/>
    <m/>
    <m/>
    <d v="2025-04-25T00:00:00"/>
    <n v="29"/>
    <d v="2025-05-27T00:00:00"/>
    <d v="2025-04-28T00:00:00"/>
    <d v="2025-04-25T00:00:00"/>
    <x v="0"/>
    <s v="LC#25INSU0206-00996; latest 03JUN25"/>
    <s v="CO_22GP"/>
    <n v="1"/>
    <n v="1"/>
    <x v="7"/>
    <s v="CMA CGM FIGARO / 0FFEFW"/>
    <s v="CHN2135689"/>
    <s v="上海外高桥"/>
    <s v="CMA"/>
    <x v="0"/>
    <x v="0"/>
    <n v="5604"/>
    <n v="985"/>
    <d v="2025-05-17T00:00:00"/>
    <s v="6104524480"/>
    <s v="PKKHI"/>
    <m/>
    <n v="985"/>
    <m/>
    <x v="0"/>
    <x v="6"/>
    <d v="2025-04-25T00:00:00"/>
    <s v="USD"/>
    <n v="52000"/>
    <m/>
    <m/>
    <m/>
    <n v="1"/>
    <m/>
    <m/>
    <m/>
    <n v="10000"/>
    <m/>
  </r>
  <r>
    <x v="2"/>
    <x v="2"/>
    <x v="0"/>
    <m/>
    <x v="3"/>
    <s v="Elyn"/>
    <s v="ZHAOY"/>
    <d v="2024-12-31T00:00:00"/>
    <s v="1902"/>
    <s v="NDG"/>
    <s v="NDG"/>
    <s v="ZOR"/>
    <s v="Diamond Paint Industries (Pvt.) Ltd."/>
    <s v="CN_FF_5437551_Chuangxiang"/>
    <s v="5103345250"/>
    <s v="5415589"/>
    <s v="5103345250/5415589"/>
    <s v="EBM 8000   20/1000"/>
    <n v="10000"/>
    <s v="KG"/>
    <s v="CFR"/>
    <x v="14"/>
    <s v="Pakistan"/>
    <d v="2025-04-15T00:00:00"/>
    <d v="2025-03-05T00:00:00"/>
    <m/>
    <m/>
    <d v="2025-04-28T00:00:00"/>
    <n v="24"/>
    <d v="2025-05-22T00:00:00"/>
    <d v="2025-04-28T00:00:00"/>
    <d v="2025-04-25T00:00:00"/>
    <x v="0"/>
    <s v="LC#25INSU551000911; latest 250529"/>
    <s v="CO_22GP"/>
    <n v="1"/>
    <n v="1"/>
    <x v="7"/>
    <s v="TS KEELUNG / 25003W"/>
    <s v="CHN2135693"/>
    <s v="上海外高桥"/>
    <s v="CMA"/>
    <x v="0"/>
    <x v="0"/>
    <n v="5404"/>
    <n v="985"/>
    <d v="2025-05-17T00:00:00"/>
    <s v="6104533088"/>
    <s v="PKKHI"/>
    <m/>
    <n v="985"/>
    <m/>
    <x v="0"/>
    <x v="6"/>
    <d v="2025-04-25T00:00:00"/>
    <s v="USD"/>
    <n v="52000"/>
    <m/>
    <m/>
    <m/>
    <n v="1"/>
    <m/>
    <m/>
    <m/>
    <n v="10000"/>
    <m/>
  </r>
  <r>
    <x v="2"/>
    <x v="2"/>
    <x v="0"/>
    <m/>
    <x v="3"/>
    <s v="Elyn"/>
    <s v="JESSLIMY"/>
    <d v="2025-03-27T00:00:00"/>
    <s v="1190"/>
    <s v="NDG"/>
    <s v="NDG"/>
    <s v="ZOR"/>
    <s v="Nippon Paint (Vietnam) Co., Ltd"/>
    <s v="CN_FF_5437551_Chuangxiang"/>
    <s v="5103389715"/>
    <s v="8024082"/>
    <s v="5103389715/8024082"/>
    <s v="Prime 253A   25/1000"/>
    <n v="10000"/>
    <s v="KG"/>
    <s v="CIF"/>
    <x v="8"/>
    <s v="Vietnam"/>
    <d v="2025-05-08T00:00:00"/>
    <d v="2025-02-12T00:00:00"/>
    <m/>
    <m/>
    <d v="2025-04-28T00:00:00"/>
    <n v="8"/>
    <d v="2025-05-09T00:00:00"/>
    <d v="2025-05-01T00:00:00"/>
    <d v="2025-04-26T00:00:00"/>
    <x v="0"/>
    <s v="Cat Lai"/>
    <s v="CO_22GP"/>
    <n v="1"/>
    <n v="1"/>
    <x v="0"/>
    <s v="YM CELEBRITY / 085S"/>
    <s v="OOLU4123587360"/>
    <s v="上海外高桥"/>
    <s v="HPL/OOCL"/>
    <x v="0"/>
    <x v="0"/>
    <n v="5564"/>
    <n v="790"/>
    <d v="2025-05-08T00:00:00"/>
    <s v="6104529516"/>
    <s v="VNSGN"/>
    <m/>
    <n v="790"/>
    <m/>
    <x v="0"/>
    <x v="6"/>
    <d v="2025-04-26T00:00:00"/>
    <s v="USD"/>
    <n v="45500"/>
    <m/>
    <m/>
    <m/>
    <n v="1"/>
    <m/>
    <m/>
    <m/>
    <n v="10000"/>
    <m/>
  </r>
  <r>
    <x v="2"/>
    <x v="2"/>
    <x v="0"/>
    <m/>
    <x v="3"/>
    <s v="Elyn"/>
    <s v="WANW"/>
    <d v="2025-01-21T00:00:00"/>
    <s v="1190"/>
    <s v="NDG"/>
    <s v="NDG"/>
    <s v="ZOR"/>
    <s v="Pacific Paint (Boysen) Philippines Inc."/>
    <s v="CN_FF_5437551_Chuangxiang"/>
    <s v="5103355278"/>
    <s v="8020230"/>
    <s v="5103355278/8020230"/>
    <s v="EBS 481 FQ   25/1000"/>
    <n v="10000"/>
    <s v="KG"/>
    <s v="CIF"/>
    <x v="36"/>
    <s v="Philippines"/>
    <d v="2025-05-05T00:00:00"/>
    <d v="2025-04-23T00:00:00"/>
    <m/>
    <m/>
    <d v="2025-04-30T00:00:00"/>
    <n v="6"/>
    <d v="2025-05-07T00:00:00"/>
    <d v="2025-05-01T00:00:00"/>
    <d v="2025-04-26T00:00:00"/>
    <x v="0"/>
    <m/>
    <s v="CO_22GP"/>
    <n v="1"/>
    <n v="1"/>
    <x v="3"/>
    <s v="SINOTRANS MANILA / 2508S"/>
    <s v="027F571440"/>
    <s v="上海外高桥"/>
    <s v="WHL"/>
    <x v="0"/>
    <x v="0"/>
    <n v="5414"/>
    <n v="500"/>
    <d v="2025-05-05T00:00:00"/>
    <s v="6104527659"/>
    <s v="PHMNL"/>
    <m/>
    <n v="500"/>
    <m/>
    <x v="0"/>
    <x v="6"/>
    <d v="2025-04-26T00:00:00"/>
    <s v="USD"/>
    <n v="54000"/>
    <m/>
    <m/>
    <m/>
    <n v="1"/>
    <m/>
    <m/>
    <m/>
    <n v="10000"/>
    <m/>
  </r>
  <r>
    <x v="2"/>
    <x v="2"/>
    <x v="1"/>
    <m/>
    <x v="3"/>
    <s v="Elyn"/>
    <s v="VAZEN"/>
    <d v="2025-03-11T00:00:00"/>
    <s v="1190"/>
    <s v="NDG"/>
    <s v="NDG"/>
    <s v="ZNLC"/>
    <s v="PT1484 - Nouryon Chemicals India Private Ltd."/>
    <s v="CN_FF_5437551_Chuangxiang"/>
    <s v="4700159246"/>
    <s v="8023496"/>
    <s v="4700159246/8023496"/>
    <s v="EBM 13000   500/500"/>
    <n v="10000"/>
    <s v="KG"/>
    <s v="CIF"/>
    <x v="49"/>
    <s v="India"/>
    <d v="2025-05-23T00:00:00"/>
    <d v="2025-04-24T00:00:00"/>
    <m/>
    <m/>
    <d v="2025-05-01T00:00:00"/>
    <n v="19"/>
    <d v="2025-05-20T00:00:00"/>
    <d v="2025-05-01T00:00:00"/>
    <d v="2025-04-27T00:00:00"/>
    <x v="0"/>
    <m/>
    <s v="CO_42GP"/>
    <n v="1"/>
    <n v="2"/>
    <x v="10"/>
    <s v="KOTA SELAMAT / 0510W"/>
    <s v="EGLV142500974058"/>
    <s v="上海外高桥"/>
    <s v="EMC"/>
    <x v="0"/>
    <x v="0"/>
    <n v="22353"/>
    <n v="1500"/>
    <m/>
    <s v="6104535215"/>
    <s v="INMAA"/>
    <m/>
    <n v="1500"/>
    <m/>
    <x v="0"/>
    <x v="6"/>
    <d v="2025-04-27T00:00:00"/>
    <s v="USD"/>
    <n v="38222"/>
    <m/>
    <m/>
    <m/>
    <n v="2"/>
    <m/>
    <m/>
    <m/>
    <n v="10000"/>
    <m/>
  </r>
  <r>
    <x v="2"/>
    <x v="2"/>
    <x v="1"/>
    <m/>
    <x v="3"/>
    <s v="Elyn"/>
    <s v="VAZEN"/>
    <d v="2025-03-11T00:00:00"/>
    <s v="1190"/>
    <s v="NDG"/>
    <s v="NDG"/>
    <s v="ZNLC"/>
    <s v="PT1484 - Nouryon Chemicals India Private Ltd."/>
    <s v="CN_FF_5437551_Chuangxiang"/>
    <s v="4700159246"/>
    <s v="8023496"/>
    <s v="4700159246/8023496"/>
    <s v="EBM 13000   500/500"/>
    <n v="10000"/>
    <s v="KG"/>
    <s v="CIF"/>
    <x v="49"/>
    <s v="India"/>
    <d v="2025-05-23T00:00:00"/>
    <d v="2025-04-24T00:00:00"/>
    <m/>
    <m/>
    <d v="2025-05-01T00:00:00"/>
    <n v="19"/>
    <d v="2025-05-20T00:00:00"/>
    <d v="2025-05-01T00:00:00"/>
    <d v="2025-04-27T00:00:00"/>
    <x v="0"/>
    <m/>
    <s v="CO_42GP"/>
    <n v="1"/>
    <n v="2"/>
    <x v="10"/>
    <s v="KOTA SELAMAT / 0510W"/>
    <s v="EGLV142500974058"/>
    <s v="上海外高桥"/>
    <s v="EMC"/>
    <x v="0"/>
    <x v="0"/>
    <m/>
    <n v="1500"/>
    <m/>
    <s v="6104535217"/>
    <s v="INMAA"/>
    <m/>
    <n v="1500"/>
    <m/>
    <x v="0"/>
    <x v="6"/>
    <d v="2025-04-27T00:00:00"/>
    <s v="USD"/>
    <n v="38222"/>
    <m/>
    <m/>
    <m/>
    <n v="2"/>
    <m/>
    <m/>
    <m/>
    <n v="10000"/>
    <m/>
  </r>
  <r>
    <x v="2"/>
    <x v="2"/>
    <x v="1"/>
    <m/>
    <x v="3"/>
    <s v="Elyn"/>
    <s v="VAZEN"/>
    <d v="2025-03-11T00:00:00"/>
    <s v="1190"/>
    <s v="NDG"/>
    <s v="NDG"/>
    <s v="ZNLC"/>
    <s v="PT1484 - Nouryon Chemicals India Private Ltd."/>
    <s v="CN_FF_5437551_Chuangxiang"/>
    <s v="4700159246"/>
    <s v="8023496"/>
    <s v="4700159246/8023496"/>
    <s v="EBM 13000   500/500"/>
    <n v="10000"/>
    <s v="KG"/>
    <s v="CIF"/>
    <x v="49"/>
    <s v="India"/>
    <d v="2025-05-23T00:00:00"/>
    <d v="2025-04-24T00:00:00"/>
    <m/>
    <m/>
    <d v="2025-05-01T00:00:00"/>
    <n v="19"/>
    <d v="2025-05-20T00:00:00"/>
    <d v="2025-05-01T00:00:00"/>
    <d v="2025-04-27T00:00:00"/>
    <x v="0"/>
    <m/>
    <s v="CO_42GP"/>
    <n v="1"/>
    <n v="2"/>
    <x v="10"/>
    <s v="KOTA SELAMAT / 0510W"/>
    <s v="EGLV142500974058"/>
    <s v="上海外高桥"/>
    <s v="EMC"/>
    <x v="0"/>
    <x v="0"/>
    <m/>
    <n v="1500"/>
    <m/>
    <s v="6104535218"/>
    <s v="INMAA"/>
    <m/>
    <n v="1500"/>
    <m/>
    <x v="0"/>
    <x v="6"/>
    <d v="2025-04-27T00:00:00"/>
    <s v="USD"/>
    <n v="38222"/>
    <m/>
    <m/>
    <m/>
    <n v="2"/>
    <m/>
    <m/>
    <m/>
    <n v="10000"/>
    <m/>
  </r>
  <r>
    <x v="2"/>
    <x v="2"/>
    <x v="1"/>
    <m/>
    <x v="3"/>
    <s v="Elyn"/>
    <s v="VAZEN"/>
    <d v="2025-03-11T00:00:00"/>
    <s v="1190"/>
    <s v="NDG"/>
    <s v="NDG"/>
    <s v="ZNLC"/>
    <s v="PT1484 - Nouryon Chemicals India Private Ltd."/>
    <s v="CN_FF_5437551_Chuangxiang"/>
    <s v="4700159246"/>
    <s v="8023496"/>
    <s v="4700159246/8023496"/>
    <s v="EBM 13000   500/500"/>
    <n v="10000"/>
    <s v="KG"/>
    <s v="CIF"/>
    <x v="49"/>
    <s v="India"/>
    <d v="2025-05-23T00:00:00"/>
    <d v="2025-04-24T00:00:00"/>
    <m/>
    <m/>
    <d v="2025-05-01T00:00:00"/>
    <n v="19"/>
    <d v="2025-05-20T00:00:00"/>
    <d v="2025-05-01T00:00:00"/>
    <d v="2025-04-27T00:00:00"/>
    <x v="0"/>
    <m/>
    <s v="CO_42GP"/>
    <n v="1"/>
    <n v="2"/>
    <x v="10"/>
    <s v="KOTA SELAMAT / 0510W"/>
    <s v="EGLV142500974058"/>
    <s v="上海外高桥"/>
    <s v="EMC"/>
    <x v="0"/>
    <x v="0"/>
    <m/>
    <n v="1500"/>
    <m/>
    <s v="6104535220"/>
    <s v="INMAA"/>
    <m/>
    <n v="1500"/>
    <m/>
    <x v="0"/>
    <x v="6"/>
    <d v="2025-04-27T00:00:00"/>
    <s v="USD"/>
    <n v="38222"/>
    <m/>
    <m/>
    <m/>
    <n v="2"/>
    <m/>
    <m/>
    <m/>
    <n v="10000"/>
    <m/>
  </r>
  <r>
    <x v="2"/>
    <x v="2"/>
    <x v="1"/>
    <m/>
    <x v="3"/>
    <s v="Elyn"/>
    <s v="VAZEN"/>
    <d v="2025-03-11T00:00:00"/>
    <s v="1190"/>
    <s v="NDG"/>
    <s v="NDG"/>
    <s v="ZNLC"/>
    <s v="PT1484 - Nouryon Chemicals India Private Ltd."/>
    <s v="CN_FF_5437551_Chuangxiang"/>
    <s v="4700159247"/>
    <s v="8023496"/>
    <s v="4700159247/8023496"/>
    <s v="EBM 13000   500/500"/>
    <n v="10000"/>
    <s v="KG"/>
    <s v="CIF"/>
    <x v="49"/>
    <s v="India"/>
    <d v="2025-05-22T00:00:00"/>
    <d v="2025-04-25T00:00:00"/>
    <m/>
    <m/>
    <d v="2025-05-01T00:00:00"/>
    <n v="20"/>
    <d v="2025-05-21T00:00:00"/>
    <d v="2025-05-01T00:00:00"/>
    <d v="2025-04-28T00:00:00"/>
    <x v="0"/>
    <m/>
    <s v="CO_42GP"/>
    <n v="1"/>
    <n v="2"/>
    <x v="10"/>
    <s v="KOTA SELAMAT / 0510W"/>
    <s v="EGLV142501003820"/>
    <s v="上海外高桥"/>
    <s v="EMC"/>
    <x v="0"/>
    <x v="0"/>
    <n v="20953"/>
    <n v="1500"/>
    <m/>
    <s v="6104535221"/>
    <s v="INMAA"/>
    <m/>
    <n v="1500"/>
    <m/>
    <x v="0"/>
    <x v="6"/>
    <d v="2025-04-28T00:00:00"/>
    <s v="USD"/>
    <n v="38222"/>
    <m/>
    <m/>
    <m/>
    <n v="2"/>
    <m/>
    <m/>
    <m/>
    <n v="10000"/>
    <m/>
  </r>
  <r>
    <x v="2"/>
    <x v="2"/>
    <x v="1"/>
    <m/>
    <x v="3"/>
    <s v="Elyn"/>
    <s v="VAZEN"/>
    <d v="2025-03-11T00:00:00"/>
    <s v="1190"/>
    <s v="NDG"/>
    <s v="NDG"/>
    <s v="ZNLC"/>
    <s v="PT1484 - Nouryon Chemicals India Private Ltd."/>
    <s v="CN_FF_5437551_Chuangxiang"/>
    <s v="4700159247"/>
    <s v="8023496"/>
    <s v="4700159247/8023496"/>
    <s v="EBM 13000   500/500"/>
    <n v="10000"/>
    <s v="KG"/>
    <s v="CIF"/>
    <x v="49"/>
    <s v="India"/>
    <d v="2025-05-22T00:00:00"/>
    <d v="2025-04-25T00:00:00"/>
    <m/>
    <m/>
    <d v="2025-05-01T00:00:00"/>
    <n v="20"/>
    <d v="2025-05-21T00:00:00"/>
    <d v="2025-05-01T00:00:00"/>
    <d v="2025-04-28T00:00:00"/>
    <x v="0"/>
    <m/>
    <s v="CO_42GP"/>
    <n v="1"/>
    <n v="2"/>
    <x v="10"/>
    <s v="KOTA SELAMAT / 0510W"/>
    <s v="EGLV142501003820"/>
    <s v="上海外高桥"/>
    <s v="EMC"/>
    <x v="0"/>
    <x v="0"/>
    <m/>
    <n v="1500"/>
    <m/>
    <s v="6104535222"/>
    <s v="INMAA"/>
    <m/>
    <n v="1500"/>
    <m/>
    <x v="0"/>
    <x v="6"/>
    <d v="2025-04-28T00:00:00"/>
    <s v="USD"/>
    <n v="38222"/>
    <m/>
    <m/>
    <m/>
    <n v="2"/>
    <m/>
    <m/>
    <m/>
    <n v="10000"/>
    <m/>
  </r>
  <r>
    <x v="2"/>
    <x v="2"/>
    <x v="1"/>
    <m/>
    <x v="3"/>
    <s v="Elyn"/>
    <s v="VAZEN"/>
    <d v="2025-03-11T00:00:00"/>
    <s v="1190"/>
    <s v="NDG"/>
    <s v="NDG"/>
    <s v="ZNLC"/>
    <s v="PT1484 - Nouryon Chemicals India Private Ltd."/>
    <s v="CN_FF_5437551_Chuangxiang"/>
    <s v="4700159247"/>
    <s v="8023496"/>
    <s v="4700159247/8023496"/>
    <s v="EBM 13000   500/500"/>
    <n v="10000"/>
    <s v="KG"/>
    <s v="CIF"/>
    <x v="49"/>
    <s v="India"/>
    <d v="2025-05-22T00:00:00"/>
    <d v="2025-04-25T00:00:00"/>
    <m/>
    <m/>
    <d v="2025-05-01T00:00:00"/>
    <n v="20"/>
    <d v="2025-05-21T00:00:00"/>
    <d v="2025-05-01T00:00:00"/>
    <d v="2025-04-28T00:00:00"/>
    <x v="0"/>
    <m/>
    <s v="CO_42GP"/>
    <n v="1"/>
    <n v="2"/>
    <x v="10"/>
    <s v="KOTA SELAMAT / 0510W"/>
    <s v="EGLV142501003820"/>
    <s v="上海外高桥"/>
    <s v="EMC"/>
    <x v="0"/>
    <x v="0"/>
    <m/>
    <n v="1500"/>
    <m/>
    <s v="6104535223"/>
    <s v="INMAA"/>
    <m/>
    <n v="1500"/>
    <m/>
    <x v="0"/>
    <x v="6"/>
    <d v="2025-04-28T00:00:00"/>
    <s v="USD"/>
    <n v="38222"/>
    <m/>
    <m/>
    <m/>
    <n v="2"/>
    <m/>
    <m/>
    <m/>
    <n v="10000"/>
    <m/>
  </r>
  <r>
    <x v="2"/>
    <x v="2"/>
    <x v="1"/>
    <m/>
    <x v="3"/>
    <s v="Elyn"/>
    <s v="VAZEN"/>
    <d v="2025-03-11T00:00:00"/>
    <s v="1190"/>
    <s v="NDG"/>
    <s v="NDG"/>
    <s v="ZNLC"/>
    <s v="PT1484 - Nouryon Chemicals India Private Ltd."/>
    <s v="CN_FF_5437551_Chuangxiang"/>
    <s v="4700159247"/>
    <s v="8023496"/>
    <s v="4700159247/8023496"/>
    <s v="EBM 13000   500/500"/>
    <n v="10000"/>
    <s v="KG"/>
    <s v="CIF"/>
    <x v="49"/>
    <s v="India"/>
    <d v="2025-05-22T00:00:00"/>
    <d v="2025-04-25T00:00:00"/>
    <m/>
    <m/>
    <d v="2025-05-01T00:00:00"/>
    <n v="20"/>
    <d v="2025-05-21T00:00:00"/>
    <d v="2025-05-01T00:00:00"/>
    <d v="2025-04-28T00:00:00"/>
    <x v="0"/>
    <m/>
    <s v="CO_42GP"/>
    <n v="1"/>
    <n v="2"/>
    <x v="10"/>
    <s v="KOTA SELAMAT / 0510W"/>
    <s v="EGLV142501003820"/>
    <s v="上海外高桥"/>
    <s v="EMC"/>
    <x v="0"/>
    <x v="0"/>
    <m/>
    <n v="1500"/>
    <m/>
    <s v="6104535224"/>
    <s v="INMAA"/>
    <m/>
    <n v="1500"/>
    <m/>
    <x v="0"/>
    <x v="6"/>
    <d v="2025-04-28T00:00:00"/>
    <s v="USD"/>
    <n v="38222"/>
    <m/>
    <m/>
    <m/>
    <n v="2"/>
    <m/>
    <m/>
    <m/>
    <n v="10000"/>
    <m/>
  </r>
  <r>
    <x v="2"/>
    <x v="2"/>
    <x v="1"/>
    <m/>
    <x v="3"/>
    <s v="Elyn"/>
    <s v="VAZEN"/>
    <d v="2025-02-20T00:00:00"/>
    <s v="1190"/>
    <s v="NDG"/>
    <s v="NDG"/>
    <s v="ZNLC"/>
    <s v="PT1484 - Nouryon Chemicals India Private Ltd."/>
    <s v="CN_FF_5437551_Chuangxiang"/>
    <s v="4700158400"/>
    <s v="5415589"/>
    <s v="4700158400/5415589"/>
    <s v="EBM 8000   20/1000"/>
    <n v="20000"/>
    <s v="KG"/>
    <s v="CIF"/>
    <x v="49"/>
    <s v="India"/>
    <d v="2025-06-05T00:00:00"/>
    <d v="2025-04-25T00:00:00"/>
    <m/>
    <m/>
    <d v="2025-05-01T00:00:00"/>
    <n v="19"/>
    <d v="2025-05-20T00:00:00"/>
    <d v="2025-05-01T00:00:00"/>
    <d v="2025-04-29T00:00:00"/>
    <x v="0"/>
    <m/>
    <s v="CO_42GP"/>
    <n v="1"/>
    <n v="2"/>
    <x v="10"/>
    <s v="KOTA SELAMAT / 0510W"/>
    <s v="EGLV142501003722"/>
    <s v="上海外高桥"/>
    <s v="EMC"/>
    <x v="0"/>
    <x v="0"/>
    <n v="6093"/>
    <n v="1500"/>
    <m/>
    <s v="6104535241"/>
    <s v="INMAA"/>
    <m/>
    <n v="1500"/>
    <m/>
    <x v="0"/>
    <x v="6"/>
    <d v="2025-04-29T00:00:00"/>
    <s v="USD"/>
    <n v="97882"/>
    <m/>
    <m/>
    <m/>
    <n v="2"/>
    <m/>
    <m/>
    <m/>
    <n v="20000"/>
    <m/>
  </r>
  <r>
    <x v="2"/>
    <x v="2"/>
    <x v="0"/>
    <m/>
    <x v="3"/>
    <s v="Elyn"/>
    <s v="TANJ"/>
    <d v="2025-04-07T00:00:00"/>
    <s v="1190"/>
    <s v="NDG"/>
    <s v="NDG"/>
    <s v="ZOR"/>
    <s v="COLOSSAL INTERNATIONAL CO.,LTD."/>
    <s v="CN_FF_5437551_Chuangxiang"/>
    <s v="5103394723"/>
    <s v="8020239"/>
    <s v="5103394723/8020239"/>
    <s v="Prime 2530   25/1000"/>
    <n v="10000"/>
    <s v="KG"/>
    <s v="CIF"/>
    <x v="4"/>
    <s v="Thailand"/>
    <d v="2025-05-15T00:00:00"/>
    <d v="2024-12-19T00:00:00"/>
    <m/>
    <m/>
    <d v="2025-04-29T00:00:00"/>
    <n v="8"/>
    <d v="2025-05-11T00:00:00"/>
    <d v="2025-05-03T00:00:00"/>
    <d v="2025-04-25T00:00:00"/>
    <x v="0"/>
    <m/>
    <s v="CO_22GP"/>
    <n v="1"/>
    <n v="1"/>
    <x v="7"/>
    <s v="CNC BANGKOK / 0XSMVS"/>
    <s v="CPL0299182"/>
    <s v="上海外高桥"/>
    <s v="ONE/CMA"/>
    <x v="0"/>
    <x v="0"/>
    <n v="5354"/>
    <n v="327"/>
    <d v="2025-05-15T00:00:00"/>
    <s v="6104525578"/>
    <s v="THBKK"/>
    <m/>
    <n v="327"/>
    <m/>
    <x v="0"/>
    <x v="6"/>
    <d v="2025-04-25T00:00:00"/>
    <s v="USD"/>
    <n v="50000"/>
    <m/>
    <m/>
    <m/>
    <n v="1"/>
    <m/>
    <m/>
    <m/>
    <n v="10000"/>
    <m/>
  </r>
  <r>
    <x v="2"/>
    <x v="2"/>
    <x v="0"/>
    <m/>
    <x v="3"/>
    <s v="Elyn"/>
    <s v="JESSLIMY"/>
    <d v="2025-02-25T00:00:00"/>
    <s v="1190"/>
    <s v="NDG"/>
    <s v="NDG"/>
    <s v="ZOR"/>
    <s v="PT. ICI Paints Indonesia"/>
    <s v="CN_FF_5437551_Chuangxiang"/>
    <s v="5103372865"/>
    <s v="8020235"/>
    <s v="5103372865/8020235"/>
    <s v="Prime 2500   25/1000"/>
    <n v="10000"/>
    <s v="KG"/>
    <s v="CIF"/>
    <x v="1"/>
    <s v="Indonesia"/>
    <d v="2025-05-21T00:00:00"/>
    <d v="2025-04-28T00:00:00"/>
    <m/>
    <m/>
    <d v="2025-05-04T00:00:00"/>
    <n v="11"/>
    <d v="2025-05-16T00:00:00"/>
    <d v="2025-05-05T00:00:00"/>
    <d v="2025-04-30T00:00:00"/>
    <x v="0"/>
    <m/>
    <s v="CO_22GP"/>
    <n v="1"/>
    <n v="1"/>
    <x v="11"/>
    <s v="RIO KOBE / 517S"/>
    <s v="285748958"/>
    <s v="上海外高桥"/>
    <s v="EMC/MSK"/>
    <x v="0"/>
    <x v="0"/>
    <n v="5904"/>
    <n v="747"/>
    <d v="2025-05-12T00:00:00"/>
    <s v="6104534462"/>
    <s v="IDJKT"/>
    <m/>
    <n v="747"/>
    <m/>
    <x v="0"/>
    <x v="6"/>
    <d v="2025-04-30T00:00:00"/>
    <s v="USD"/>
    <n v="45000"/>
    <m/>
    <m/>
    <m/>
    <n v="1"/>
    <m/>
    <m/>
    <m/>
    <n v="10000"/>
    <m/>
  </r>
  <r>
    <x v="2"/>
    <x v="2"/>
    <x v="1"/>
    <m/>
    <x v="4"/>
    <s v="Elyn"/>
    <s v="VAZEN"/>
    <d v="2025-02-12T00:00:00"/>
    <s v="1190"/>
    <s v="NDG"/>
    <s v="NDG"/>
    <s v="ZNLC"/>
    <s v="PT1465 - Nouryon Chemicals India Private Ltd."/>
    <s v="CN_FF_5437551_Chuangxiang"/>
    <s v="4700157945"/>
    <s v="8020235"/>
    <s v="4700157945/8020235"/>
    <s v="Prime 2500   25/1000"/>
    <n v="20000"/>
    <s v="KG"/>
    <s v="CIF"/>
    <x v="6"/>
    <s v="India"/>
    <d v="2025-05-23T00:00:00"/>
    <d v="2025-04-28T00:00:00"/>
    <m/>
    <m/>
    <d v="2025-05-03T00:00:00"/>
    <n v="21"/>
    <d v="2025-05-26T00:00:00"/>
    <d v="2025-05-05T00:00:00"/>
    <d v="2025-05-01T00:00:00"/>
    <x v="0"/>
    <m/>
    <s v="CO_42GP"/>
    <n v="1"/>
    <n v="2"/>
    <x v="6"/>
    <s v="MSC VITTORIA / QS517A"/>
    <s v="MEDUHJ080017"/>
    <s v="上海洋山"/>
    <s v="MSC/ONE"/>
    <x v="0"/>
    <x v="0"/>
    <n v="6573"/>
    <n v="1120"/>
    <m/>
    <s v="6104539351"/>
    <s v="INNSA"/>
    <m/>
    <n v="1120"/>
    <m/>
    <x v="0"/>
    <x v="6"/>
    <d v="2025-05-01T00:00:00"/>
    <s v="USD"/>
    <n v="97952"/>
    <m/>
    <m/>
    <m/>
    <n v="2"/>
    <m/>
    <m/>
    <m/>
    <n v="20000"/>
    <m/>
  </r>
  <r>
    <x v="2"/>
    <x v="2"/>
    <x v="0"/>
    <m/>
    <x v="4"/>
    <s v="Elyn"/>
    <s v="JESSLIMY"/>
    <d v="2025-03-10T00:00:00"/>
    <s v="1190"/>
    <s v="NDG"/>
    <s v="NDG"/>
    <s v="ZOR"/>
    <s v="PT Nipsea Paint And Chemicals"/>
    <s v="CN_FF_5437551_Chuangxiang"/>
    <s v="5103379974"/>
    <s v="8020238"/>
    <s v="5103379974/8020238"/>
    <s v="EBM 25NP   25/1000"/>
    <n v="10000"/>
    <s v="KG"/>
    <s v="CIF"/>
    <x v="1"/>
    <s v="Indonesia"/>
    <d v="2025-05-12T00:00:00"/>
    <d v="2025-05-02T00:00:00"/>
    <m/>
    <m/>
    <d v="2025-05-04T00:00:00"/>
    <n v="11"/>
    <d v="2025-05-16T00:00:00"/>
    <d v="2025-05-05T00:00:00"/>
    <d v="2025-05-02T00:00:00"/>
    <x v="0"/>
    <s v="co-loading"/>
    <s v="CO_22GP"/>
    <n v="1"/>
    <n v="1"/>
    <x v="11"/>
    <s v="RIO KOBE / 517S"/>
    <s v="285748947"/>
    <s v="上海外高桥"/>
    <s v="EMC/MSK"/>
    <x v="0"/>
    <x v="0"/>
    <n v="9719"/>
    <n v="747"/>
    <d v="2025-05-19T00:00:00"/>
    <s v="6104536698"/>
    <s v="IDJKT"/>
    <m/>
    <n v="747"/>
    <m/>
    <x v="0"/>
    <x v="6"/>
    <d v="2025-05-02T00:00:00"/>
    <s v="USD"/>
    <n v="44100"/>
    <m/>
    <m/>
    <m/>
    <n v="1"/>
    <m/>
    <m/>
    <m/>
    <n v="10000"/>
    <m/>
  </r>
  <r>
    <x v="2"/>
    <x v="2"/>
    <x v="0"/>
    <m/>
    <x v="4"/>
    <s v="Elyn"/>
    <s v="JESSLIMY"/>
    <d v="2025-03-10T00:00:00"/>
    <s v="1190"/>
    <s v="NDG"/>
    <s v="NDG"/>
    <s v="ZOR"/>
    <s v="PT Nipsea Paint And Chemicals"/>
    <s v="CN_FF_5437551_Chuangxiang"/>
    <s v="5103379997"/>
    <s v="8020238"/>
    <s v="5103379997/8020238"/>
    <s v="EBM 25NP   25/1000"/>
    <n v="10000"/>
    <s v="KG"/>
    <s v="CIF"/>
    <x v="1"/>
    <s v="Indonesia"/>
    <d v="2025-05-19T00:00:00"/>
    <d v="2025-05-02T00:00:00"/>
    <m/>
    <m/>
    <d v="2025-05-04T00:00:00"/>
    <n v="11"/>
    <d v="2025-05-16T00:00:00"/>
    <d v="2025-05-05T00:00:00"/>
    <d v="2025-05-02T00:00:00"/>
    <x v="0"/>
    <s v="co-loading"/>
    <s v="CO_22GP"/>
    <n v="1"/>
    <n v="1"/>
    <x v="11"/>
    <s v="RIO KOBE / 517S"/>
    <s v="285748947"/>
    <s v="上海外高桥"/>
    <s v="EMC/MSK"/>
    <x v="0"/>
    <x v="0"/>
    <m/>
    <n v="747"/>
    <d v="2025-05-19T00:00:00"/>
    <s v="6104536701"/>
    <s v="IDJKT"/>
    <m/>
    <n v="747"/>
    <m/>
    <x v="0"/>
    <x v="6"/>
    <d v="2025-05-02T00:00:00"/>
    <s v="USD"/>
    <n v="44100"/>
    <m/>
    <m/>
    <m/>
    <n v="1"/>
    <m/>
    <m/>
    <m/>
    <n v="10000"/>
    <m/>
  </r>
  <r>
    <x v="2"/>
    <x v="2"/>
    <x v="0"/>
    <m/>
    <x v="4"/>
    <s v="Elyn"/>
    <s v="TANJ"/>
    <d v="2025-03-18T00:00:00"/>
    <s v="1190"/>
    <s v="NDG"/>
    <s v="NDG"/>
    <s v="ZOR"/>
    <s v="Brenntag Vietnam Co., Ltd"/>
    <s v="CN_FF_5437551_Chuangxiang"/>
    <s v="5103384450"/>
    <s v="8020234"/>
    <s v="5103384450/8020234"/>
    <s v="Prime 3500   25/1000"/>
    <n v="1000"/>
    <s v="KG"/>
    <s v="CIF"/>
    <x v="8"/>
    <s v="Vietnam"/>
    <d v="2025-05-15T00:00:00"/>
    <d v="2025-04-25T00:00:00"/>
    <m/>
    <m/>
    <d v="2025-05-07T00:00:00"/>
    <n v="8"/>
    <d v="2025-05-16T00:00:00"/>
    <d v="2025-05-08T00:00:00"/>
    <d v="2025-05-03T00:00:00"/>
    <x v="0"/>
    <s v="Cat Lai"/>
    <s v="CO_22GP"/>
    <n v="1"/>
    <n v="1"/>
    <x v="0"/>
    <s v="INSIGHT / 025W"/>
    <s v="OOLU4123588750"/>
    <s v="上海外高桥"/>
    <s v="OOCL/MSK"/>
    <x v="0"/>
    <x v="0"/>
    <n v="5664"/>
    <n v="500"/>
    <d v="2025-05-16T00:00:00"/>
    <s v="6104530470"/>
    <s v="VNSGN"/>
    <m/>
    <n v="500"/>
    <m/>
    <x v="0"/>
    <x v="6"/>
    <d v="2025-05-03T00:00:00"/>
    <s v="USD"/>
    <n v="4850"/>
    <m/>
    <m/>
    <m/>
    <n v="1"/>
    <m/>
    <m/>
    <m/>
    <n v="1000"/>
    <m/>
  </r>
  <r>
    <x v="2"/>
    <x v="2"/>
    <x v="0"/>
    <m/>
    <x v="4"/>
    <s v="Elyn"/>
    <s v="TANJ"/>
    <d v="2025-03-18T00:00:00"/>
    <s v="1190"/>
    <s v="NDG"/>
    <s v="NDG"/>
    <s v="ZOR"/>
    <s v="Brenntag Vietnam Co., Ltd"/>
    <s v="CN_FF_5437551_Chuangxiang"/>
    <s v="5103384450"/>
    <s v="8020235"/>
    <s v="5103384450/8020235"/>
    <s v="Prime 2500   25/1000"/>
    <n v="1000"/>
    <s v="KG"/>
    <s v="CIF"/>
    <x v="8"/>
    <s v="Vietnam"/>
    <d v="2025-05-15T00:00:00"/>
    <d v="2025-04-28T00:00:00"/>
    <m/>
    <m/>
    <d v="2025-05-07T00:00:00"/>
    <n v="8"/>
    <d v="2025-05-16T00:00:00"/>
    <d v="2025-05-08T00:00:00"/>
    <d v="2025-05-03T00:00:00"/>
    <x v="0"/>
    <s v="Cat Lai"/>
    <s v="CO_22GP"/>
    <n v="0"/>
    <n v="0"/>
    <x v="0"/>
    <s v="INSIGHT / 025W"/>
    <s v="OOLU4123588750"/>
    <s v="上海外高桥"/>
    <s v="OOCL/MSK"/>
    <x v="0"/>
    <x v="0"/>
    <n v="0"/>
    <n v="0"/>
    <d v="2025-05-16T00:00:00"/>
    <s v="6104530470"/>
    <s v="VNSGN"/>
    <m/>
    <n v="0"/>
    <m/>
    <x v="0"/>
    <x v="6"/>
    <d v="2025-05-03T00:00:00"/>
    <s v="USD"/>
    <n v="4850"/>
    <m/>
    <m/>
    <m/>
    <n v="0"/>
    <m/>
    <m/>
    <m/>
    <n v="1000"/>
    <m/>
  </r>
  <r>
    <x v="2"/>
    <x v="2"/>
    <x v="0"/>
    <m/>
    <x v="4"/>
    <s v="Elyn"/>
    <s v="TANJ"/>
    <d v="2025-03-18T00:00:00"/>
    <s v="1190"/>
    <s v="NDG"/>
    <s v="NDG"/>
    <s v="ZOR"/>
    <s v="Brenntag Vietnam Co., Ltd"/>
    <s v="CN_FF_5437551_Chuangxiang"/>
    <s v="5103384450"/>
    <s v="8020232"/>
    <s v="5103384450/8020232"/>
    <s v="EBM 5500   25/1000"/>
    <n v="6000"/>
    <s v="KG"/>
    <s v="CIF"/>
    <x v="8"/>
    <s v="Vietnam"/>
    <d v="2025-05-15T00:00:00"/>
    <d v="2025-04-29T00:00:00"/>
    <m/>
    <m/>
    <d v="2025-05-07T00:00:00"/>
    <n v="8"/>
    <d v="2025-05-16T00:00:00"/>
    <d v="2025-05-08T00:00:00"/>
    <d v="2025-05-03T00:00:00"/>
    <x v="0"/>
    <s v="Cat Lai"/>
    <s v="CO_22GP"/>
    <n v="0"/>
    <n v="0"/>
    <x v="0"/>
    <s v="INSIGHT / 025W"/>
    <s v="OOLU4123588750"/>
    <s v="上海外高桥"/>
    <s v="OOCL/MSK"/>
    <x v="0"/>
    <x v="0"/>
    <n v="0"/>
    <n v="0"/>
    <d v="2025-05-16T00:00:00"/>
    <s v="6104530470"/>
    <s v="VNSGN"/>
    <m/>
    <n v="0"/>
    <m/>
    <x v="0"/>
    <x v="6"/>
    <d v="2025-05-03T00:00:00"/>
    <s v="USD"/>
    <n v="28500"/>
    <m/>
    <m/>
    <m/>
    <n v="0"/>
    <m/>
    <m/>
    <m/>
    <n v="6000"/>
    <m/>
  </r>
  <r>
    <x v="2"/>
    <x v="2"/>
    <x v="0"/>
    <m/>
    <x v="4"/>
    <s v="Elyn"/>
    <s v="TANJ"/>
    <d v="2025-03-18T00:00:00"/>
    <s v="1190"/>
    <s v="NDG"/>
    <s v="NDG"/>
    <s v="ZOR"/>
    <s v="Brenntag Vietnam Co., Ltd"/>
    <s v="CN_FF_5437551_Chuangxiang"/>
    <s v="5103384450"/>
    <s v="5415589"/>
    <s v="5103384450/5415589"/>
    <s v="EBM 8000   20/1000"/>
    <n v="2000"/>
    <s v="KG"/>
    <s v="CIF"/>
    <x v="8"/>
    <s v="Vietnam"/>
    <d v="2025-05-15T00:00:00"/>
    <d v="2025-04-25T00:00:00"/>
    <m/>
    <m/>
    <d v="2025-05-07T00:00:00"/>
    <n v="8"/>
    <d v="2025-05-16T00:00:00"/>
    <d v="2025-05-08T00:00:00"/>
    <d v="2025-05-03T00:00:00"/>
    <x v="0"/>
    <s v="Cat Lai"/>
    <s v="CO_22GP"/>
    <n v="0"/>
    <n v="0"/>
    <x v="0"/>
    <s v="INSIGHT / 025W"/>
    <s v="OOLU4123588750"/>
    <s v="上海外高桥"/>
    <s v="OOCL/MSK"/>
    <x v="0"/>
    <x v="0"/>
    <n v="0"/>
    <n v="0"/>
    <d v="2025-05-16T00:00:00"/>
    <s v="6104530470"/>
    <s v="VNSGN"/>
    <m/>
    <n v="0"/>
    <m/>
    <x v="0"/>
    <x v="6"/>
    <d v="2025-05-03T00:00:00"/>
    <s v="USD"/>
    <n v="9700"/>
    <m/>
    <m/>
    <m/>
    <n v="0"/>
    <m/>
    <m/>
    <m/>
    <n v="2000"/>
    <m/>
  </r>
  <r>
    <x v="2"/>
    <x v="2"/>
    <x v="1"/>
    <m/>
    <x v="3"/>
    <s v="Elyn"/>
    <s v="PATHRES"/>
    <d v="2025-03-20T00:00:00"/>
    <s v="1190"/>
    <s v="NDG"/>
    <s v="NDG"/>
    <s v="ZOR"/>
    <s v="Maha Chemicals (Asia) Pte Ltd / Jat Holdings Plc"/>
    <s v="CN_FF_5437551_Chuangxiang"/>
    <s v="5103385786"/>
    <s v="8020235"/>
    <s v="5103385786/8020235"/>
    <s v="Prime 2500   25/1000"/>
    <n v="2000"/>
    <s v="KG"/>
    <s v="CIF"/>
    <x v="18"/>
    <s v="Sri Lanka"/>
    <d v="2025-04-30T00:00:00"/>
    <d v="2025-03-11T00:00:00"/>
    <m/>
    <m/>
    <d v="2025-05-05T00:00:00"/>
    <n v="22"/>
    <d v="2025-05-31T00:00:00"/>
    <d v="2025-05-09T00:00:00"/>
    <d v="2025-04-29T00:00:00"/>
    <x v="0"/>
    <m/>
    <s v="LCL"/>
    <m/>
    <m/>
    <x v="1"/>
    <s v="WAN HAI 611 / W077"/>
    <s v="027F585765"/>
    <s v="上海外高桥"/>
    <s v="NA"/>
    <x v="1"/>
    <x v="1"/>
    <n v="3711"/>
    <n v="312"/>
    <d v="2025-05-29T00:00:00"/>
    <s v="6104537704"/>
    <s v="LKCMB"/>
    <m/>
    <m/>
    <n v="312"/>
    <x v="0"/>
    <x v="6"/>
    <d v="2025-04-29T00:00:00"/>
    <s v="USD"/>
    <n v="11200"/>
    <m/>
    <m/>
    <m/>
    <m/>
    <m/>
    <m/>
    <m/>
    <n v="2000"/>
    <m/>
  </r>
  <r>
    <x v="2"/>
    <x v="2"/>
    <x v="0"/>
    <m/>
    <x v="4"/>
    <s v="Elyn"/>
    <s v="WANW"/>
    <d v="2025-01-21T00:00:00"/>
    <s v="1902"/>
    <s v="NDG"/>
    <s v="NDG"/>
    <s v="ZOR"/>
    <s v="Akzo Nobel Paints (Malaysia) Sdn Bhd"/>
    <s v="CN_FF_5437551_Chuangxiang"/>
    <s v="5103355501"/>
    <s v="8020235"/>
    <s v="5103355501/8020235"/>
    <s v="Prime 2500   25/1000"/>
    <n v="10000"/>
    <s v="KG"/>
    <s v="CIF"/>
    <x v="12"/>
    <s v="Malaysia"/>
    <d v="2025-05-19T00:00:00"/>
    <d v="2025-03-11T00:00:00"/>
    <m/>
    <m/>
    <d v="2025-05-12T00:00:00"/>
    <n v="7"/>
    <d v="2025-05-18T00:00:00"/>
    <d v="2025-05-11T00:00:00"/>
    <d v="2025-05-09T00:00:00"/>
    <x v="0"/>
    <m/>
    <s v="CO_22GP"/>
    <n v="1"/>
    <n v="1"/>
    <x v="11"/>
    <s v="MAERSK JAKARTA / 514A"/>
    <s v="252726591"/>
    <s v="上海外高桥"/>
    <s v="MSK"/>
    <x v="0"/>
    <x v="0"/>
    <n v="5554"/>
    <n v="607"/>
    <d v="2025-05-18T00:00:00"/>
    <s v="6104544429"/>
    <s v="MYPKG"/>
    <m/>
    <n v="607"/>
    <m/>
    <x v="0"/>
    <x v="6"/>
    <d v="2025-05-09T00:00:00"/>
    <s v="USD"/>
    <n v="45000"/>
    <m/>
    <m/>
    <m/>
    <n v="1"/>
    <m/>
    <m/>
    <m/>
    <n v="10000"/>
    <m/>
  </r>
  <r>
    <x v="2"/>
    <x v="2"/>
    <x v="0"/>
    <m/>
    <x v="4"/>
    <s v="Elyn"/>
    <s v="ZHAOY"/>
    <d v="2025-03-14T00:00:00"/>
    <s v="1190"/>
    <s v="NDG"/>
    <s v="NDG"/>
    <s v="ZOR"/>
    <s v="Ultra Chemicals (PVT) LTD."/>
    <s v="CN_FF_5437551_Chuangxiang"/>
    <s v="5103382875"/>
    <s v="8020234"/>
    <s v="5103382875/8020234"/>
    <s v="Prime 3500   25/1000"/>
    <n v="8000"/>
    <s v="KG"/>
    <s v="CFR"/>
    <x v="14"/>
    <s v="Pakistan"/>
    <d v="2025-05-15T00:00:00"/>
    <d v="2025-04-26T00:00:00"/>
    <m/>
    <m/>
    <d v="2025-05-14T00:00:00"/>
    <n v="26"/>
    <d v="2025-06-06T00:00:00"/>
    <d v="2025-05-11T00:00:00"/>
    <d v="2025-05-09T00:00:00"/>
    <x v="0"/>
    <s v="bank contract No.5515CT37895/2025"/>
    <s v="CO_22GP"/>
    <n v="1"/>
    <n v="1"/>
    <x v="6"/>
    <s v="MSC ELAINE / QC519A"/>
    <s v="MEDUHJ117454"/>
    <s v="上海洋山"/>
    <s v="MSC"/>
    <x v="0"/>
    <x v="0"/>
    <n v="5801"/>
    <n v="1125"/>
    <d v="2025-06-05T00:00:00"/>
    <s v="6104540671"/>
    <s v="PKKHI"/>
    <m/>
    <n v="1125"/>
    <m/>
    <x v="0"/>
    <x v="6"/>
    <d v="2025-05-09T00:00:00"/>
    <s v="USD"/>
    <n v="39200"/>
    <m/>
    <m/>
    <m/>
    <n v="1"/>
    <m/>
    <m/>
    <m/>
    <n v="8000"/>
    <m/>
  </r>
  <r>
    <x v="2"/>
    <x v="2"/>
    <x v="0"/>
    <m/>
    <x v="4"/>
    <s v="Elyn"/>
    <s v="ZHAOY"/>
    <d v="2025-03-14T00:00:00"/>
    <s v="1190"/>
    <s v="NDG"/>
    <s v="NDG"/>
    <s v="ZOR"/>
    <s v="Ultra Chemicals (PVT) LTD."/>
    <s v="CN_FF_5437551_Chuangxiang"/>
    <s v="5103382875"/>
    <s v="5415589"/>
    <s v="5103382875/5415589"/>
    <s v="EBM 8000   20/1000"/>
    <n v="2000"/>
    <s v="KG"/>
    <s v="CFR"/>
    <x v="14"/>
    <s v="Pakistan"/>
    <d v="2025-05-15T00:00:00"/>
    <d v="2025-04-25T00:00:00"/>
    <m/>
    <m/>
    <d v="2025-05-14T00:00:00"/>
    <n v="26"/>
    <d v="2025-06-06T00:00:00"/>
    <d v="2025-05-11T00:00:00"/>
    <d v="2025-05-09T00:00:00"/>
    <x v="0"/>
    <s v="bank contract No.5515CT37895/2025"/>
    <s v="CO_22GP"/>
    <n v="0"/>
    <n v="0"/>
    <x v="6"/>
    <s v="MSC ELAINE / QC519A"/>
    <s v="MEDUHJ117454"/>
    <s v="上海洋山"/>
    <s v="MSC"/>
    <x v="0"/>
    <x v="0"/>
    <n v="0"/>
    <n v="0"/>
    <d v="2025-06-05T00:00:00"/>
    <s v="6104540671"/>
    <s v="PKKHI"/>
    <m/>
    <n v="0"/>
    <m/>
    <x v="0"/>
    <x v="6"/>
    <d v="2025-05-09T00:00:00"/>
    <s v="USD"/>
    <n v="9800"/>
    <m/>
    <m/>
    <m/>
    <n v="0"/>
    <m/>
    <m/>
    <m/>
    <n v="2000"/>
    <m/>
  </r>
  <r>
    <x v="2"/>
    <x v="2"/>
    <x v="0"/>
    <m/>
    <x v="4"/>
    <s v="Elyn"/>
    <s v="ZHAOY"/>
    <d v="2025-02-25T00:00:00"/>
    <s v="1190"/>
    <s v="NDG"/>
    <s v="NDG"/>
    <s v="ZOR"/>
    <s v="Shalimar Resin Industries (Pvt) Limited"/>
    <s v="CN_FF_5437551_Chuangxiang"/>
    <s v="5103373150"/>
    <s v="8020234"/>
    <s v="5103373150/8020234"/>
    <s v="Prime 3500   25/1000"/>
    <n v="6000"/>
    <s v="KG"/>
    <s v="CFR"/>
    <x v="14"/>
    <s v="Pakistan"/>
    <d v="2025-04-25T00:00:00"/>
    <d v="2025-04-27T00:00:00"/>
    <m/>
    <m/>
    <d v="2025-05-14T00:00:00"/>
    <n v="26"/>
    <d v="2025-06-06T00:00:00"/>
    <d v="2025-05-11T00:00:00"/>
    <d v="2025-05-10T00:00:00"/>
    <x v="0"/>
    <m/>
    <s v="CO_22GP"/>
    <n v="1"/>
    <n v="1"/>
    <x v="6"/>
    <s v="MSC ELAINE / QC519A"/>
    <s v="MEDUHJ115706"/>
    <s v="上海洋山"/>
    <s v="MSC"/>
    <x v="0"/>
    <x v="0"/>
    <n v="6001"/>
    <n v="1125"/>
    <d v="2025-06-01T00:00:00"/>
    <s v="6104540674"/>
    <s v="PKKHI"/>
    <m/>
    <n v="1125"/>
    <m/>
    <x v="0"/>
    <x v="6"/>
    <d v="2025-05-10T00:00:00"/>
    <s v="USD"/>
    <n v="30000"/>
    <m/>
    <m/>
    <m/>
    <n v="1"/>
    <m/>
    <m/>
    <m/>
    <n v="6000"/>
    <m/>
  </r>
  <r>
    <x v="2"/>
    <x v="2"/>
    <x v="0"/>
    <m/>
    <x v="4"/>
    <s v="Elyn"/>
    <s v="ZHAOY"/>
    <d v="2025-02-25T00:00:00"/>
    <s v="1190"/>
    <s v="NDG"/>
    <s v="NDG"/>
    <s v="ZOR"/>
    <s v="Shalimar Resin Industries (Pvt) Limited"/>
    <s v="CN_FF_5437551_Chuangxiang"/>
    <s v="5103373150"/>
    <s v="8020235"/>
    <s v="5103373150/8020235"/>
    <s v="Prime 2500   25/1000"/>
    <n v="4000"/>
    <s v="KG"/>
    <s v="CFR"/>
    <x v="14"/>
    <s v="Pakistan"/>
    <d v="2025-04-25T00:00:00"/>
    <d v="2025-05-01T00:00:00"/>
    <m/>
    <m/>
    <d v="2025-05-14T00:00:00"/>
    <n v="26"/>
    <d v="2025-06-06T00:00:00"/>
    <d v="2025-05-11T00:00:00"/>
    <d v="2025-05-10T00:00:00"/>
    <x v="0"/>
    <m/>
    <s v="CO_22GP"/>
    <n v="0"/>
    <n v="0"/>
    <x v="6"/>
    <s v="MSC ELAINE / QC519A"/>
    <s v="MEDUHJ115706"/>
    <s v="上海洋山"/>
    <s v="MSC"/>
    <x v="0"/>
    <x v="0"/>
    <n v="0"/>
    <n v="0"/>
    <d v="2025-06-01T00:00:00"/>
    <s v="6104540674"/>
    <s v="PKKHI"/>
    <m/>
    <n v="0"/>
    <m/>
    <x v="0"/>
    <x v="6"/>
    <d v="2025-05-10T00:00:00"/>
    <s v="USD"/>
    <n v="20000"/>
    <m/>
    <m/>
    <m/>
    <n v="0"/>
    <m/>
    <m/>
    <m/>
    <n v="4000"/>
    <m/>
  </r>
  <r>
    <x v="2"/>
    <x v="2"/>
    <x v="0"/>
    <m/>
    <x v="4"/>
    <s v="Elyn"/>
    <s v="ZHAOY"/>
    <d v="2025-03-12T00:00:00"/>
    <s v="1190"/>
    <s v="NDG"/>
    <s v="NDG"/>
    <s v="ZOR"/>
    <s v="Shalimar Resin Industries (Pvt) Limited"/>
    <s v="CN_FF_5437551_Chuangxiang"/>
    <s v="5103381445"/>
    <s v="8020234"/>
    <s v="5103381445/8020234"/>
    <s v="Prime 3500   25/1000"/>
    <n v="6000"/>
    <s v="KG"/>
    <s v="CFR"/>
    <x v="14"/>
    <s v="Pakistan"/>
    <d v="2025-04-15T00:00:00"/>
    <d v="2025-04-27T00:00:00"/>
    <m/>
    <m/>
    <d v="2025-05-14T00:00:00"/>
    <n v="26"/>
    <d v="2025-06-06T00:00:00"/>
    <d v="2025-05-11T00:00:00"/>
    <d v="2025-05-10T00:00:00"/>
    <x v="0"/>
    <m/>
    <s v="CO_22GP"/>
    <n v="1"/>
    <n v="1"/>
    <x v="6"/>
    <s v="MSC ELAINE / QC519A"/>
    <s v="MEDUHJ116563"/>
    <s v="上海洋山"/>
    <s v="MSC"/>
    <x v="0"/>
    <x v="0"/>
    <n v="6001"/>
    <n v="1125"/>
    <d v="2025-05-30T00:00:00"/>
    <s v="6104540681"/>
    <s v="PKKHI"/>
    <m/>
    <n v="1125"/>
    <m/>
    <x v="0"/>
    <x v="6"/>
    <d v="2025-05-10T00:00:00"/>
    <s v="USD"/>
    <n v="30000"/>
    <m/>
    <m/>
    <m/>
    <n v="1"/>
    <m/>
    <m/>
    <m/>
    <n v="6000"/>
    <m/>
  </r>
  <r>
    <x v="2"/>
    <x v="2"/>
    <x v="0"/>
    <m/>
    <x v="4"/>
    <s v="Elyn"/>
    <s v="ZHAOY"/>
    <d v="2025-03-12T00:00:00"/>
    <s v="1190"/>
    <s v="NDG"/>
    <s v="NDG"/>
    <s v="ZOR"/>
    <s v="Shalimar Resin Industries (Pvt) Limited"/>
    <s v="CN_FF_5437551_Chuangxiang"/>
    <s v="5103381445"/>
    <s v="8020235"/>
    <s v="5103381445/8020235"/>
    <s v="Prime 2500   25/1000"/>
    <n v="4000"/>
    <s v="KG"/>
    <s v="CFR"/>
    <x v="14"/>
    <s v="Pakistan"/>
    <d v="2025-04-15T00:00:00"/>
    <d v="2025-05-01T00:00:00"/>
    <m/>
    <m/>
    <d v="2025-05-14T00:00:00"/>
    <n v="26"/>
    <d v="2025-06-06T00:00:00"/>
    <d v="2025-05-11T00:00:00"/>
    <d v="2025-05-10T00:00:00"/>
    <x v="0"/>
    <m/>
    <s v="CO_22GP"/>
    <n v="0"/>
    <n v="0"/>
    <x v="6"/>
    <s v="MSC ELAINE / QC519A"/>
    <s v="MEDUHJ116563"/>
    <s v="上海洋山"/>
    <s v="MSC"/>
    <x v="0"/>
    <x v="0"/>
    <n v="0"/>
    <n v="0"/>
    <d v="2025-05-30T00:00:00"/>
    <s v="6104540681"/>
    <s v="PKKHI"/>
    <m/>
    <n v="0"/>
    <m/>
    <x v="0"/>
    <x v="6"/>
    <d v="2025-05-10T00:00:00"/>
    <s v="USD"/>
    <n v="20000"/>
    <m/>
    <m/>
    <m/>
    <n v="0"/>
    <m/>
    <m/>
    <m/>
    <n v="4000"/>
    <m/>
  </r>
  <r>
    <x v="2"/>
    <x v="2"/>
    <x v="1"/>
    <m/>
    <x v="4"/>
    <s v="Elyn"/>
    <s v="PATHRES"/>
    <d v="2025-03-25T00:00:00"/>
    <s v="1190"/>
    <s v="NDG"/>
    <s v="NDG"/>
    <s v="ZOR"/>
    <s v="Paints &amp; General Industries Ltd."/>
    <s v="CN_FF_5437551_Chuangxiang"/>
    <s v="5103388079"/>
    <s v="8020235"/>
    <s v="5103388079/8020235"/>
    <s v="Prime 2500   25/1000"/>
    <n v="10000"/>
    <s v="KG"/>
    <s v="CIF"/>
    <x v="18"/>
    <s v="Sri Lanka"/>
    <d v="2025-04-30T00:00:00"/>
    <d v="2025-05-01T00:00:00"/>
    <m/>
    <m/>
    <d v="2025-05-10T00:00:00"/>
    <n v="23"/>
    <d v="2025-06-04T00:00:00"/>
    <d v="2025-05-12T00:00:00"/>
    <d v="2025-05-08T00:00:00"/>
    <x v="0"/>
    <s v="LC#DB3003LC2503156; latest 05JUN25"/>
    <s v="CO_22GP"/>
    <n v="1"/>
    <n v="1"/>
    <x v="6"/>
    <s v="MSC DOLETTE / GA517W"/>
    <s v="MEDUHJ001237"/>
    <s v="上海洋山"/>
    <s v="MSC"/>
    <x v="0"/>
    <x v="0"/>
    <n v="5701"/>
    <n v="1191"/>
    <d v="2025-05-25T00:00:00"/>
    <s v="6104540358"/>
    <s v="LKCMB"/>
    <m/>
    <n v="1040"/>
    <m/>
    <x v="0"/>
    <x v="6"/>
    <d v="2025-05-08T00:00:00"/>
    <s v="USD"/>
    <n v="52000"/>
    <m/>
    <m/>
    <m/>
    <n v="1"/>
    <m/>
    <m/>
    <m/>
    <n v="10000"/>
    <m/>
  </r>
  <r>
    <x v="2"/>
    <x v="2"/>
    <x v="1"/>
    <m/>
    <x v="4"/>
    <s v="Elyn"/>
    <s v="VAZEN"/>
    <d v="2025-02-12T00:00:00"/>
    <s v="1190"/>
    <s v="NDG"/>
    <s v="NDG"/>
    <s v="ZNLC"/>
    <s v="PT1465 - Nouryon Chemicals India Private Ltd."/>
    <s v="CN_FF_5437551_Chuangxiang"/>
    <s v="4700157946"/>
    <s v="8020235"/>
    <s v="4700157946/8020235"/>
    <s v="Prime 2500   25/1000"/>
    <n v="20000"/>
    <s v="KG"/>
    <s v="CIF"/>
    <x v="6"/>
    <s v="India"/>
    <d v="2025-05-25T00:00:00"/>
    <d v="2025-05-01T00:00:00"/>
    <m/>
    <m/>
    <d v="2025-05-13T00:00:00"/>
    <n v="18"/>
    <d v="2025-05-30T00:00:00"/>
    <d v="2025-05-12T00:00:00"/>
    <d v="2025-05-09T00:00:00"/>
    <x v="0"/>
    <m/>
    <s v="CO_42GP"/>
    <n v="1"/>
    <n v="2"/>
    <x v="4"/>
    <s v="YM UNICORN / 075W"/>
    <s v="ONEYSHAF78962700"/>
    <s v="上海外高桥"/>
    <s v="MSC/ONE"/>
    <x v="0"/>
    <x v="0"/>
    <n v="5793"/>
    <n v="1702"/>
    <m/>
    <s v="6104540317"/>
    <s v="INNSA"/>
    <m/>
    <n v="1702"/>
    <m/>
    <x v="0"/>
    <x v="6"/>
    <d v="2025-05-09T00:00:00"/>
    <s v="USD"/>
    <n v="97952"/>
    <m/>
    <m/>
    <m/>
    <n v="2"/>
    <m/>
    <m/>
    <m/>
    <n v="20000"/>
    <m/>
  </r>
  <r>
    <x v="2"/>
    <x v="2"/>
    <x v="1"/>
    <m/>
    <x v="4"/>
    <s v="Elyn"/>
    <s v="VAZEN"/>
    <d v="2025-02-18T00:00:00"/>
    <s v="1190"/>
    <s v="NDG"/>
    <s v="NDG"/>
    <s v="ZNLC"/>
    <s v="PT1465 - Nouryon Chemicals India Private Ltd."/>
    <s v="CN_FF_5437551_Chuangxiang"/>
    <s v="4700158246"/>
    <s v="8020235"/>
    <s v="4700158246/8020235"/>
    <s v="Prime 2500   25/1000"/>
    <n v="20000"/>
    <s v="KG"/>
    <s v="CIF"/>
    <x v="6"/>
    <s v="India"/>
    <d v="2025-06-01T00:00:00"/>
    <d v="2025-05-01T00:00:00"/>
    <m/>
    <m/>
    <d v="2025-05-13T00:00:00"/>
    <n v="18"/>
    <d v="2025-05-30T00:00:00"/>
    <d v="2025-05-12T00:00:00"/>
    <d v="2025-05-09T00:00:00"/>
    <x v="0"/>
    <m/>
    <s v="CO_42GP"/>
    <n v="1"/>
    <n v="2"/>
    <x v="4"/>
    <s v="YM UNICORN / 075W"/>
    <s v="ONEYSHAF83815700"/>
    <s v="上海外高桥"/>
    <s v="MSC/ONE"/>
    <x v="0"/>
    <x v="0"/>
    <n v="5793"/>
    <n v="1702"/>
    <m/>
    <s v="6104544326"/>
    <s v="INNSA"/>
    <m/>
    <n v="1702"/>
    <m/>
    <x v="0"/>
    <x v="6"/>
    <d v="2025-05-09T00:00:00"/>
    <s v="USD"/>
    <n v="97952"/>
    <m/>
    <m/>
    <m/>
    <n v="2"/>
    <m/>
    <m/>
    <m/>
    <n v="20000"/>
    <m/>
  </r>
  <r>
    <x v="2"/>
    <x v="2"/>
    <x v="1"/>
    <m/>
    <x v="4"/>
    <s v="Elyn"/>
    <s v="SOMAVANS"/>
    <d v="2025-04-29T00:00:00"/>
    <s v="1190"/>
    <s v="NDG"/>
    <s v="NDG"/>
    <s v="ZNLC"/>
    <s v="PT1465 - Nouryon Chemicals India Private Ltd."/>
    <s v="CN_FF_5437551_Chuangxiang"/>
    <s v="4700161411"/>
    <s v="5413413"/>
    <s v="4700161411/5413413"/>
    <s v="M70   15/750"/>
    <n v="15000"/>
    <s v="KG"/>
    <s v="CIF"/>
    <x v="6"/>
    <s v="India"/>
    <d v="2025-06-06T00:00:00"/>
    <d v="2025-05-08T00:00:00"/>
    <m/>
    <m/>
    <d v="2025-05-13T00:00:00"/>
    <n v="18"/>
    <d v="2025-05-30T00:00:00"/>
    <d v="2025-05-12T00:00:00"/>
    <d v="2025-05-09T00:00:00"/>
    <x v="0"/>
    <m/>
    <s v="CO_42GP"/>
    <n v="1"/>
    <n v="2"/>
    <x v="4"/>
    <s v="YM UNICORN / 075W"/>
    <s v="ONEYSHAF83839600"/>
    <s v="上海外高桥"/>
    <s v="MSC/ONE"/>
    <x v="0"/>
    <x v="0"/>
    <n v="5793"/>
    <n v="1702"/>
    <m/>
    <s v="6104545125"/>
    <s v="INNSA"/>
    <m/>
    <n v="1702"/>
    <m/>
    <x v="0"/>
    <x v="6"/>
    <d v="2025-05-09T00:00:00"/>
    <s v="USD"/>
    <n v="52500"/>
    <m/>
    <m/>
    <m/>
    <n v="2"/>
    <m/>
    <m/>
    <m/>
    <n v="15000"/>
    <m/>
  </r>
  <r>
    <x v="2"/>
    <x v="2"/>
    <x v="0"/>
    <m/>
    <x v="4"/>
    <s v="Elyn"/>
    <s v="PATHRES"/>
    <d v="2025-03-18T00:00:00"/>
    <s v="1902"/>
    <s v="NDG"/>
    <s v="NDG"/>
    <s v="ZOR"/>
    <s v="Berger Paints Bangladesh Limited"/>
    <s v="CN_FF_5437551_Chuangxiang"/>
    <s v="5103384560"/>
    <s v="5415589"/>
    <s v="5103384560/5415589"/>
    <s v="EBM 8000   20/1000"/>
    <n v="10000"/>
    <s v="KG"/>
    <s v="CFR"/>
    <x v="44"/>
    <s v="Bangladesh"/>
    <d v="2025-05-20T00:00:00"/>
    <d v="2025-03-05T00:00:00"/>
    <m/>
    <m/>
    <d v="2025-05-08T00:00:00"/>
    <n v="15"/>
    <d v="2025-05-29T00:00:00"/>
    <d v="2025-05-14T00:00:00"/>
    <d v="2025-05-06T00:00:00"/>
    <x v="0"/>
    <s v="5/7-甩箱; LC#308525021859; latest 11JUN25"/>
    <s v="CO_22GP"/>
    <n v="1"/>
    <n v="1"/>
    <x v="11"/>
    <s v="MAERSK DAVAO / 518C"/>
    <s v="252773287"/>
    <s v="上海外高桥"/>
    <s v="MSK"/>
    <x v="0"/>
    <x v="0"/>
    <n v="5704"/>
    <n v="1087"/>
    <d v="2025-05-24T00:00:00"/>
    <s v="6104534283"/>
    <s v="BDCGP"/>
    <m/>
    <n v="1087"/>
    <m/>
    <x v="0"/>
    <x v="6"/>
    <d v="2025-05-06T00:00:00"/>
    <s v="USD"/>
    <n v="48200"/>
    <m/>
    <m/>
    <m/>
    <n v="1"/>
    <m/>
    <m/>
    <m/>
    <n v="10000"/>
    <m/>
  </r>
  <r>
    <x v="2"/>
    <x v="2"/>
    <x v="0"/>
    <m/>
    <x v="4"/>
    <s v="Elyn"/>
    <s v="WANW"/>
    <d v="2025-02-19T00:00:00"/>
    <s v="1190"/>
    <s v="NDG"/>
    <s v="NDG"/>
    <s v="ZOR"/>
    <s v="PT. WWRC Indonesia"/>
    <s v="CN_FF_5437551_Chuangxiang"/>
    <s v="5103369880"/>
    <s v="8020238"/>
    <s v="5103369880/8020238"/>
    <s v="EBM 25NP   25/1000"/>
    <n v="5000"/>
    <s v="KG"/>
    <s v="CIF"/>
    <x v="1"/>
    <s v="Indonesia"/>
    <d v="2025-04-10T00:00:00"/>
    <d v="2025-05-08T00:00:00"/>
    <m/>
    <m/>
    <d v="2025-05-16T00:00:00"/>
    <n v="16"/>
    <d v="2025-06-01T00:00:00"/>
    <d v="2025-05-16T00:00:00"/>
    <d v="2025-05-12T00:00:00"/>
    <x v="0"/>
    <s v="3/26-re-allocation, roll to new production"/>
    <s v="CO_22GP"/>
    <n v="1"/>
    <n v="1"/>
    <x v="10"/>
    <s v="EVER ONWARD / 0425-039S"/>
    <s v="EGLV142501050097"/>
    <s v="上海外高桥"/>
    <s v="EMC/MSK"/>
    <x v="0"/>
    <x v="0"/>
    <n v="5754"/>
    <n v="700"/>
    <d v="2025-05-25T00:00:00"/>
    <s v="6104534117"/>
    <s v="IDJKT"/>
    <m/>
    <n v="700"/>
    <m/>
    <x v="0"/>
    <x v="6"/>
    <d v="2025-05-12T00:00:00"/>
    <s v="USD"/>
    <n v="26500"/>
    <m/>
    <m/>
    <m/>
    <n v="1"/>
    <m/>
    <m/>
    <m/>
    <n v="5000"/>
    <m/>
  </r>
  <r>
    <x v="2"/>
    <x v="2"/>
    <x v="0"/>
    <m/>
    <x v="4"/>
    <s v="Elyn"/>
    <s v="WANW"/>
    <d v="2025-02-19T00:00:00"/>
    <s v="1190"/>
    <s v="NDG"/>
    <s v="NDG"/>
    <s v="ZOR"/>
    <s v="PT. WWRC Indonesia"/>
    <s v="CN_FF_5437551_Chuangxiang"/>
    <s v="5103369880"/>
    <s v="5415589"/>
    <s v="5103369880/5415589"/>
    <s v="EBM 8000   20/1000"/>
    <n v="3000"/>
    <s v="KG"/>
    <s v="CIF"/>
    <x v="1"/>
    <s v="Indonesia"/>
    <d v="2025-04-10T00:00:00"/>
    <d v="2025-04-25T00:00:00"/>
    <m/>
    <m/>
    <d v="2025-05-16T00:00:00"/>
    <n v="16"/>
    <d v="2025-06-01T00:00:00"/>
    <d v="2025-05-16T00:00:00"/>
    <d v="2025-05-12T00:00:00"/>
    <x v="0"/>
    <s v="3/26-re-allocation, roll to new production"/>
    <s v="CO_22GP"/>
    <n v="0"/>
    <n v="0"/>
    <x v="10"/>
    <s v="EVER ONWARD / 0425-039S"/>
    <s v="EGLV142501050097"/>
    <s v="上海外高桥"/>
    <s v="EMC/MSK"/>
    <x v="0"/>
    <x v="0"/>
    <n v="0"/>
    <n v="0"/>
    <d v="2025-05-25T00:00:00"/>
    <s v="6104534117"/>
    <s v="IDJKT"/>
    <m/>
    <n v="0"/>
    <m/>
    <x v="0"/>
    <x v="6"/>
    <d v="2025-05-12T00:00:00"/>
    <s v="USD"/>
    <n v="15300"/>
    <m/>
    <m/>
    <m/>
    <n v="0"/>
    <m/>
    <m/>
    <m/>
    <n v="3000"/>
    <m/>
  </r>
  <r>
    <x v="2"/>
    <x v="2"/>
    <x v="1"/>
    <m/>
    <x v="3"/>
    <s v="Elyn"/>
    <s v="PATHRES"/>
    <d v="2025-04-16T00:00:00"/>
    <s v="1190"/>
    <s v="NDG"/>
    <s v="NDG"/>
    <s v="ZOR"/>
    <s v="Maha Chemicals (Asia) Pte Ltd / Jat Holdings Plc"/>
    <s v="CN_FF_5437551_Chuangxiang"/>
    <s v="5103400027"/>
    <s v="8020235"/>
    <s v="5103400027/8020235"/>
    <s v="Prime 2500   25/1000"/>
    <n v="5000"/>
    <s v="KG"/>
    <s v="CIF"/>
    <x v="18"/>
    <s v="Sri Lanka"/>
    <d v="2025-05-30T00:00:00"/>
    <d v="2025-03-11T00:00:00"/>
    <m/>
    <m/>
    <d v="2025-05-17T00:00:00"/>
    <n v="15"/>
    <d v="2025-06-01T00:00:00"/>
    <d v="2025-05-17T00:00:00"/>
    <d v="2025-04-29T00:00:00"/>
    <x v="0"/>
    <m/>
    <s v="LCL"/>
    <m/>
    <m/>
    <x v="1"/>
    <s v="TAMPA TRIUMPH / 0760-039W"/>
    <s v="EGLV142501205384"/>
    <s v="上海洋山"/>
    <s v="NA"/>
    <x v="1"/>
    <x v="1"/>
    <n v="3881"/>
    <n v="780"/>
    <d v="2025-06-03T00:00:00"/>
    <s v="6104537902"/>
    <s v="LKCMB"/>
    <m/>
    <m/>
    <n v="780"/>
    <x v="0"/>
    <x v="6"/>
    <d v="2025-04-29T00:00:00"/>
    <s v="USD"/>
    <n v="26250"/>
    <m/>
    <m/>
    <m/>
    <m/>
    <m/>
    <m/>
    <m/>
    <n v="5000"/>
    <m/>
  </r>
  <r>
    <x v="2"/>
    <x v="2"/>
    <x v="0"/>
    <m/>
    <x v="4"/>
    <s v="Elyn"/>
    <s v="TANJ"/>
    <d v="2025-03-18T00:00:00"/>
    <s v="1190"/>
    <s v="NDG"/>
    <s v="NDG"/>
    <s v="ZOR"/>
    <s v="Brenntag Vietnam Co., Ltd"/>
    <s v="CN_FF_5437551_Chuangxiang"/>
    <s v="5103384527"/>
    <s v="8020232"/>
    <s v="5103384527/8020232"/>
    <s v="EBM 5500   25/1000"/>
    <n v="4000"/>
    <s v="KG"/>
    <s v="CIF"/>
    <x v="24"/>
    <s v="Vietnam"/>
    <d v="2025-05-15T00:00:00"/>
    <d v="2025-04-29T00:00:00"/>
    <m/>
    <m/>
    <d v="2025-05-09T00:00:00"/>
    <n v="6"/>
    <d v="2025-05-23T00:00:00"/>
    <d v="2025-05-17T00:00:00"/>
    <d v="2025-05-06T00:00:00"/>
    <x v="0"/>
    <s v="5/12-甩箱"/>
    <s v="CO_22GP"/>
    <n v="1"/>
    <n v="1"/>
    <x v="11"/>
    <s v="MAERSK NARVIK / 520S"/>
    <s v="252682965"/>
    <s v="上海外高桥"/>
    <s v="MSK"/>
    <x v="0"/>
    <x v="0"/>
    <n v="5454"/>
    <n v="487"/>
    <d v="2025-05-15T00:00:00"/>
    <s v="6104530466"/>
    <s v="VNHPH"/>
    <m/>
    <n v="487"/>
    <m/>
    <x v="0"/>
    <x v="6"/>
    <d v="2025-05-06T00:00:00"/>
    <s v="USD"/>
    <n v="19000"/>
    <m/>
    <m/>
    <m/>
    <n v="1"/>
    <m/>
    <m/>
    <m/>
    <n v="4000"/>
    <m/>
  </r>
  <r>
    <x v="2"/>
    <x v="2"/>
    <x v="0"/>
    <m/>
    <x v="4"/>
    <s v="Elyn"/>
    <s v="TANJ"/>
    <d v="2025-03-18T00:00:00"/>
    <s v="1190"/>
    <s v="NDG"/>
    <s v="NDG"/>
    <s v="ZOR"/>
    <s v="Brenntag Vietnam Co., Ltd"/>
    <s v="CN_FF_5437551_Chuangxiang"/>
    <s v="5103384527"/>
    <s v="8020234"/>
    <s v="5103384527/8020234"/>
    <s v="Prime 3500   25/1000"/>
    <n v="3000"/>
    <s v="KG"/>
    <s v="CIF"/>
    <x v="24"/>
    <s v="Vietnam"/>
    <d v="2025-05-15T00:00:00"/>
    <d v="2025-04-25T00:00:00"/>
    <m/>
    <m/>
    <d v="2025-05-09T00:00:00"/>
    <n v="6"/>
    <d v="2025-05-23T00:00:00"/>
    <d v="2025-05-17T00:00:00"/>
    <d v="2025-05-06T00:00:00"/>
    <x v="0"/>
    <s v="5/12-甩箱"/>
    <s v="CO_22GP"/>
    <n v="0"/>
    <n v="0"/>
    <x v="11"/>
    <s v="MAERSK NARVIK / 520S"/>
    <s v="252682965"/>
    <s v="上海外高桥"/>
    <s v="MSK"/>
    <x v="0"/>
    <x v="0"/>
    <n v="0"/>
    <n v="0"/>
    <d v="2025-05-15T00:00:00"/>
    <s v="6104530466"/>
    <s v="VNHPH"/>
    <m/>
    <n v="0"/>
    <m/>
    <x v="0"/>
    <x v="6"/>
    <d v="2025-05-06T00:00:00"/>
    <s v="USD"/>
    <n v="14550"/>
    <m/>
    <m/>
    <m/>
    <n v="0"/>
    <m/>
    <m/>
    <m/>
    <n v="3000"/>
    <m/>
  </r>
  <r>
    <x v="2"/>
    <x v="2"/>
    <x v="0"/>
    <m/>
    <x v="4"/>
    <s v="Elyn"/>
    <s v="TANJ"/>
    <d v="2025-03-18T00:00:00"/>
    <s v="1190"/>
    <s v="NDG"/>
    <s v="NDG"/>
    <s v="ZOR"/>
    <s v="Brenntag Vietnam Co., Ltd"/>
    <s v="CN_FF_5437551_Chuangxiang"/>
    <s v="5103384527"/>
    <s v="5415589"/>
    <s v="5103384527/5415589"/>
    <s v="EBM 8000   20/1000"/>
    <n v="3000"/>
    <s v="KG"/>
    <s v="CIF"/>
    <x v="24"/>
    <s v="Vietnam"/>
    <d v="2025-05-15T00:00:00"/>
    <d v="2025-04-25T00:00:00"/>
    <m/>
    <m/>
    <d v="2025-05-09T00:00:00"/>
    <n v="6"/>
    <d v="2025-05-23T00:00:00"/>
    <d v="2025-05-17T00:00:00"/>
    <d v="2025-05-06T00:00:00"/>
    <x v="0"/>
    <s v="5/12-甩箱"/>
    <s v="CO_22GP"/>
    <n v="0"/>
    <n v="0"/>
    <x v="11"/>
    <s v="MAERSK NARVIK / 520S"/>
    <s v="252682965"/>
    <s v="上海外高桥"/>
    <s v="MSK"/>
    <x v="0"/>
    <x v="0"/>
    <n v="0"/>
    <n v="0"/>
    <d v="2025-05-15T00:00:00"/>
    <s v="6104530466"/>
    <s v="VNHPH"/>
    <m/>
    <n v="0"/>
    <m/>
    <x v="0"/>
    <x v="6"/>
    <d v="2025-05-06T00:00:00"/>
    <s v="USD"/>
    <n v="14550"/>
    <m/>
    <m/>
    <m/>
    <n v="0"/>
    <m/>
    <m/>
    <m/>
    <n v="3000"/>
    <m/>
  </r>
  <r>
    <x v="2"/>
    <x v="2"/>
    <x v="1"/>
    <m/>
    <x v="4"/>
    <s v="Elyn"/>
    <s v="SOMAVANS"/>
    <d v="2025-04-29T00:00:00"/>
    <s v="1190"/>
    <s v="NDG"/>
    <s v="NDG"/>
    <s v="ZNLC"/>
    <s v="PT1465 - Nouryon Chemicals India Private Ltd."/>
    <s v="CN_FF_5437551_Chuangxiang"/>
    <s v="4700161412"/>
    <s v="5413413"/>
    <s v="4700161412/5413413"/>
    <s v="M70   15/750"/>
    <n v="15000"/>
    <s v="KG"/>
    <s v="CIF"/>
    <x v="6"/>
    <s v="India"/>
    <d v="2025-06-06T00:00:00"/>
    <d v="2025-05-12T00:00:00"/>
    <m/>
    <m/>
    <d v="2025-05-15T00:00:00"/>
    <n v="18"/>
    <d v="2025-06-04T00:00:00"/>
    <d v="2025-05-17T00:00:00"/>
    <d v="2025-05-13T00:00:00"/>
    <x v="0"/>
    <m/>
    <s v="CO_42GP"/>
    <n v="1"/>
    <n v="2"/>
    <x v="6"/>
    <s v="MSC SINDY / QH519A"/>
    <s v="MEDUHJ281730"/>
    <s v="上海洋山"/>
    <s v="MSC/ONE"/>
    <x v="0"/>
    <x v="0"/>
    <n v="6873"/>
    <n v="1120"/>
    <m/>
    <s v="6104544742"/>
    <s v="INNSA"/>
    <m/>
    <n v="1120"/>
    <m/>
    <x v="0"/>
    <x v="6"/>
    <d v="2025-05-13T00:00:00"/>
    <s v="USD"/>
    <n v="52500"/>
    <m/>
    <m/>
    <m/>
    <n v="2"/>
    <m/>
    <m/>
    <m/>
    <n v="15000"/>
    <m/>
  </r>
  <r>
    <x v="2"/>
    <x v="2"/>
    <x v="1"/>
    <m/>
    <x v="4"/>
    <s v="Elyn"/>
    <s v="SOMAVANS"/>
    <d v="2025-04-29T00:00:00"/>
    <s v="1190"/>
    <s v="NDG"/>
    <s v="NDG"/>
    <s v="ZNLC"/>
    <s v="PT1465 - Nouryon Chemicals India Private Ltd."/>
    <s v="CN_FF_5437551_Chuangxiang"/>
    <s v="4700161413"/>
    <s v="5413413"/>
    <s v="4700161413/5413413"/>
    <s v="M70   15/750"/>
    <n v="15000"/>
    <s v="KG"/>
    <s v="CIF"/>
    <x v="6"/>
    <s v="India"/>
    <d v="2025-06-07T00:00:00"/>
    <d v="2025-05-12T00:00:00"/>
    <m/>
    <m/>
    <d v="2025-05-15T00:00:00"/>
    <n v="18"/>
    <d v="2025-06-04T00:00:00"/>
    <d v="2025-05-17T00:00:00"/>
    <d v="2025-05-13T00:00:00"/>
    <x v="0"/>
    <m/>
    <s v="CO_42GP"/>
    <n v="1"/>
    <n v="2"/>
    <x v="6"/>
    <s v="MSC SINDY / QH519A"/>
    <s v="MEDUHJ284452"/>
    <s v="上海洋山"/>
    <s v="MSC/ONE"/>
    <x v="0"/>
    <x v="0"/>
    <n v="6873"/>
    <n v="1120"/>
    <m/>
    <s v="6104544767"/>
    <s v="INNSA"/>
    <m/>
    <n v="1120"/>
    <m/>
    <x v="0"/>
    <x v="6"/>
    <d v="2025-05-13T00:00:00"/>
    <s v="USD"/>
    <n v="52500"/>
    <m/>
    <m/>
    <m/>
    <n v="2"/>
    <m/>
    <m/>
    <m/>
    <n v="15000"/>
    <m/>
  </r>
  <r>
    <x v="2"/>
    <x v="2"/>
    <x v="1"/>
    <m/>
    <x v="4"/>
    <s v="Elyn"/>
    <s v="SOMAVANS"/>
    <d v="2025-04-29T00:00:00"/>
    <s v="1190"/>
    <s v="NDG"/>
    <s v="NDG"/>
    <s v="ZNLC"/>
    <s v="PT1465 - Nouryon Chemicals India Private Ltd."/>
    <s v="CN_FF_5437551_Chuangxiang"/>
    <s v="4700161408"/>
    <s v="5413413"/>
    <s v="4700161408/5413413"/>
    <s v="M70   15/750"/>
    <n v="15000"/>
    <s v="KG"/>
    <s v="CIF"/>
    <x v="6"/>
    <s v="India"/>
    <d v="2025-06-01T00:00:00"/>
    <d v="2025-05-12T00:00:00"/>
    <m/>
    <m/>
    <d v="2025-05-17T00:00:00"/>
    <n v="15"/>
    <d v="2025-06-01T00:00:00"/>
    <d v="2025-05-17T00:00:00"/>
    <d v="2025-05-13T00:00:00"/>
    <x v="0"/>
    <m/>
    <s v="CO_42GP"/>
    <n v="1"/>
    <n v="2"/>
    <x v="0"/>
    <s v="EVER SMART / 135W"/>
    <s v="OOLU4121951670"/>
    <s v="上海外高桥"/>
    <s v="MSC/ONE"/>
    <x v="1"/>
    <x v="10"/>
    <n v="6093"/>
    <n v="1270"/>
    <m/>
    <s v="6104543472"/>
    <s v="INNSA"/>
    <m/>
    <n v="1120"/>
    <n v="1270"/>
    <x v="0"/>
    <x v="6"/>
    <d v="2025-05-13T00:00:00"/>
    <s v="USD"/>
    <n v="52500"/>
    <m/>
    <m/>
    <m/>
    <m/>
    <m/>
    <n v="2"/>
    <m/>
    <n v="15000"/>
    <m/>
  </r>
  <r>
    <x v="2"/>
    <x v="2"/>
    <x v="0"/>
    <m/>
    <x v="4"/>
    <s v="Elyn"/>
    <s v="TANJ"/>
    <d v="2025-04-07T00:00:00"/>
    <s v="1190"/>
    <s v="NDG"/>
    <s v="NDG"/>
    <s v="ZOR"/>
    <s v="COLOSSAL INTERNATIONAL CO.,LTD."/>
    <s v="CN_FF_5437551_Chuangxiang"/>
    <s v="5103394837"/>
    <s v="8020234"/>
    <s v="5103394837/8020234"/>
    <s v="Prime 3500   25/1000"/>
    <n v="10000"/>
    <s v="KG"/>
    <s v="CIF"/>
    <x v="4"/>
    <s v="Thailand"/>
    <d v="2025-05-18T00:00:00"/>
    <d v="2025-04-25T00:00:00"/>
    <m/>
    <m/>
    <d v="2025-05-05T00:00:00"/>
    <n v="14"/>
    <d v="2025-06-03T00:00:00"/>
    <d v="2025-05-20T00:00:00"/>
    <d v="2025-05-03T00:00:00"/>
    <x v="0"/>
    <s v="甩箱"/>
    <s v="CO_22GP"/>
    <n v="1"/>
    <n v="1"/>
    <x v="11"/>
    <s v="MAERSK NORESUND / 519S"/>
    <s v="252675047"/>
    <s v="上海外高桥"/>
    <s v="MSK"/>
    <x v="0"/>
    <x v="0"/>
    <n v="5354"/>
    <n v="747"/>
    <d v="2025-05-18T00:00:00"/>
    <s v="6104528531"/>
    <s v="THBKK"/>
    <m/>
    <n v="747"/>
    <m/>
    <x v="0"/>
    <x v="6"/>
    <d v="2025-05-03T00:00:00"/>
    <s v="USD"/>
    <n v="51500"/>
    <m/>
    <m/>
    <m/>
    <n v="1"/>
    <m/>
    <m/>
    <m/>
    <n v="10000"/>
    <m/>
  </r>
  <r>
    <x v="2"/>
    <x v="2"/>
    <x v="1"/>
    <m/>
    <x v="4"/>
    <s v="Elyn"/>
    <s v="SOMAVANS"/>
    <d v="2025-04-29T00:00:00"/>
    <s v="1190"/>
    <s v="NDG"/>
    <s v="NDG"/>
    <s v="ZNLC"/>
    <s v="PT1465 - Nouryon Chemicals India Private Ltd."/>
    <s v="CN_FF_5437551_Chuangxiang"/>
    <s v="4700161409"/>
    <s v="5413413"/>
    <s v="4700161409/5413413"/>
    <s v="M70   15/750"/>
    <n v="15000"/>
    <s v="KG"/>
    <s v="CIF"/>
    <x v="6"/>
    <s v="India"/>
    <d v="2025-06-02T00:00:00"/>
    <d v="2025-05-12T00:00:00"/>
    <m/>
    <m/>
    <d v="2025-05-22T00:00:00"/>
    <n v="17"/>
    <d v="2025-06-09T00:00:00"/>
    <d v="2025-05-23T00:00:00"/>
    <d v="2025-05-19T00:00:00"/>
    <x v="1"/>
    <m/>
    <s v="CO_42GP"/>
    <n v="1"/>
    <n v="2"/>
    <x v="0"/>
    <s v="STRATFORD / 137W"/>
    <s v="OOLU8898944540"/>
    <s v="上海外高桥"/>
    <s v="MSC/ONE"/>
    <x v="1"/>
    <x v="10"/>
    <n v="5793"/>
    <n v="1270"/>
    <m/>
    <s v="6104544425"/>
    <s v="INNSA"/>
    <m/>
    <n v="1120"/>
    <n v="1270"/>
    <x v="0"/>
    <x v="6"/>
    <d v="2025-05-19T00:00:00"/>
    <s v="USD"/>
    <n v="52500"/>
    <m/>
    <m/>
    <m/>
    <m/>
    <m/>
    <n v="2"/>
    <m/>
    <n v="15000"/>
    <m/>
  </r>
  <r>
    <x v="2"/>
    <x v="2"/>
    <x v="0"/>
    <m/>
    <x v="4"/>
    <s v="Elyn"/>
    <s v="TANJ"/>
    <d v="2025-02-20T00:00:00"/>
    <s v="1190"/>
    <s v="NDG"/>
    <s v="NDG"/>
    <s v="ZOR"/>
    <s v="Thaison G.M. Company Ltd."/>
    <s v="CN_FF_5437551_Chuangxiang"/>
    <s v="5103370620"/>
    <s v="5413413"/>
    <s v="5103370620/5413413"/>
    <s v="M70   15/750"/>
    <n v="15000"/>
    <s v="KG"/>
    <s v="CIF"/>
    <x v="8"/>
    <s v="Vietnam"/>
    <d v="2025-05-30T00:00:00"/>
    <d v="2025-05-18T00:00:00"/>
    <m/>
    <m/>
    <d v="2025-05-25T00:00:00"/>
    <n v="10"/>
    <d v="2025-06-04T00:00:00"/>
    <d v="2025-05-25T00:00:00"/>
    <d v="2025-05-22T00:00:00"/>
    <x v="0"/>
    <s v="Cat Lai"/>
    <s v="CO_42GP"/>
    <n v="1"/>
    <n v="2"/>
    <x v="0"/>
    <s v="YM CELEBRITY / 086S"/>
    <s v="OOLU4123631340"/>
    <s v="上海外高桥"/>
    <s v="OOCL/MSK"/>
    <x v="0"/>
    <x v="0"/>
    <n v="11096"/>
    <n v="850"/>
    <d v="2025-05-30T00:00:00"/>
    <s v="6104546519"/>
    <s v="VNSGN"/>
    <m/>
    <n v="850"/>
    <m/>
    <x v="0"/>
    <x v="6"/>
    <d v="2025-05-22T00:00:00"/>
    <s v="USD"/>
    <n v="52350"/>
    <m/>
    <m/>
    <m/>
    <n v="2"/>
    <m/>
    <m/>
    <m/>
    <n v="15000"/>
    <m/>
  </r>
  <r>
    <x v="2"/>
    <x v="2"/>
    <x v="0"/>
    <m/>
    <x v="4"/>
    <s v="Elyn"/>
    <s v="TANJ"/>
    <d v="2025-02-20T00:00:00"/>
    <s v="1190"/>
    <s v="NDG"/>
    <s v="NDG"/>
    <s v="ZOR"/>
    <s v="Thaison G.M. Company Ltd."/>
    <s v="CN_FF_5437551_Chuangxiang"/>
    <s v="5103370620"/>
    <s v="5413413"/>
    <s v="5103370620/5413413"/>
    <s v="M70   15/750"/>
    <n v="15000"/>
    <s v="KG"/>
    <s v="CIF"/>
    <x v="8"/>
    <s v="Vietnam"/>
    <d v="2025-05-30T00:00:00"/>
    <d v="2025-05-18T00:00:00"/>
    <m/>
    <m/>
    <d v="2025-05-25T00:00:00"/>
    <n v="10"/>
    <d v="2025-06-04T00:00:00"/>
    <d v="2025-05-25T00:00:00"/>
    <d v="2025-05-22T00:00:00"/>
    <x v="0"/>
    <s v="Cat Lai"/>
    <s v="CO_42GP"/>
    <n v="1"/>
    <n v="2"/>
    <x v="0"/>
    <s v="YM CELEBRITY / 086S"/>
    <s v="OOLU4123631340"/>
    <s v="上海外高桥"/>
    <s v="OOCL/MSK"/>
    <x v="0"/>
    <x v="0"/>
    <n v="0"/>
    <n v="850"/>
    <d v="2025-05-30T00:00:00"/>
    <s v="6104546520"/>
    <s v="VNSGN"/>
    <m/>
    <n v="850"/>
    <m/>
    <x v="0"/>
    <x v="6"/>
    <d v="2025-05-22T00:00:00"/>
    <s v="USD"/>
    <n v="52350"/>
    <m/>
    <m/>
    <m/>
    <n v="2"/>
    <m/>
    <m/>
    <m/>
    <n v="15000"/>
    <m/>
  </r>
  <r>
    <x v="2"/>
    <x v="2"/>
    <x v="0"/>
    <m/>
    <x v="4"/>
    <s v="Elyn"/>
    <s v="WANW"/>
    <d v="2025-01-02T00:00:00"/>
    <s v="1902"/>
    <s v="NDG"/>
    <s v="NDG"/>
    <s v="ZOR"/>
    <s v="Jotun Paints (Malaysia) Sdn Bhd"/>
    <s v="CN_FF_5437551_Chuangxiang"/>
    <s v="5103345788"/>
    <s v="8020199"/>
    <s v="5103345788/8020199"/>
    <s v="EBS 451 FQ   25/1000"/>
    <n v="10000"/>
    <s v="KG"/>
    <s v="CIF"/>
    <x v="12"/>
    <s v="Malaysia"/>
    <d v="2025-06-02T00:00:00"/>
    <d v="2025-02-28T00:00:00"/>
    <m/>
    <m/>
    <d v="2025-05-26T00:00:00"/>
    <n v="7"/>
    <d v="2025-06-03T00:00:00"/>
    <d v="2025-05-27T00:00:00"/>
    <d v="2025-05-22T00:00:00"/>
    <x v="0"/>
    <m/>
    <s v="CO_22GP"/>
    <n v="1"/>
    <n v="1"/>
    <x v="11"/>
    <s v="MCC TOKYO / 518A"/>
    <s v="264064565"/>
    <s v="上海外高桥"/>
    <s v="MSK"/>
    <x v="0"/>
    <x v="0"/>
    <m/>
    <n v="607"/>
    <d v="2025-06-01T00:00:00"/>
    <s v="6104546985"/>
    <s v="MYPKG"/>
    <m/>
    <n v="607"/>
    <m/>
    <x v="0"/>
    <x v="6"/>
    <d v="2025-05-22T00:00:00"/>
    <s v="USD"/>
    <n v="47500"/>
    <m/>
    <m/>
    <m/>
    <n v="1"/>
    <m/>
    <m/>
    <m/>
    <n v="10000"/>
    <m/>
  </r>
  <r>
    <x v="2"/>
    <x v="2"/>
    <x v="0"/>
    <m/>
    <x v="4"/>
    <s v="Elyn"/>
    <s v="TANJ"/>
    <d v="2025-03-25T00:00:00"/>
    <s v="1902"/>
    <s v="NDG"/>
    <s v="NDG"/>
    <s v="ZOR"/>
    <s v="Jotun Thailand Limited"/>
    <s v="CN_FF_5437551_Chuangxiang"/>
    <s v="5103387920"/>
    <s v="8020199"/>
    <s v="5103387920/8020199"/>
    <s v="EBS 451 FQ   25/1000"/>
    <n v="12000"/>
    <s v="KG"/>
    <s v="CIF"/>
    <x v="13"/>
    <s v="Thailand"/>
    <d v="2025-06-05T00:00:00"/>
    <d v="2025-02-28T00:00:00"/>
    <m/>
    <m/>
    <d v="2025-05-27T00:00:00"/>
    <n v="9"/>
    <d v="2025-06-06T00:00:00"/>
    <d v="2025-05-28T00:00:00"/>
    <d v="2025-05-23T00:00:00"/>
    <x v="0"/>
    <s v="缺40FT价格"/>
    <s v="CO_42GP"/>
    <n v="1"/>
    <n v="2"/>
    <x v="10"/>
    <s v="EVER WEB / 0301-012A"/>
    <s v="EGLV142501095571"/>
    <s v="上海外高桥"/>
    <s v="NA"/>
    <x v="1"/>
    <x v="5"/>
    <m/>
    <n v="1265"/>
    <d v="2025-06-05T00:00:00"/>
    <s v="6104555232"/>
    <s v="THLCH"/>
    <m/>
    <m/>
    <n v="1265"/>
    <x v="0"/>
    <x v="6"/>
    <d v="2025-05-23T00:00:00"/>
    <s v="USD"/>
    <n v="57000"/>
    <m/>
    <m/>
    <m/>
    <m/>
    <m/>
    <n v="2"/>
    <m/>
    <n v="12000"/>
    <m/>
  </r>
  <r>
    <x v="2"/>
    <x v="2"/>
    <x v="0"/>
    <m/>
    <x v="4"/>
    <s v="Elyn"/>
    <s v="HASSANA"/>
    <d v="2025-04-09T00:00:00"/>
    <s v="1190"/>
    <s v="NDG"/>
    <s v="NDG"/>
    <s v="ZOR"/>
    <s v="Ekaz General Trading LLC"/>
    <s v="CN_FF_5437551_Chuangxiang"/>
    <s v="5103396355"/>
    <s v="8020234"/>
    <s v="5103396355/8020234"/>
    <s v="Prime 3500   25/1000"/>
    <n v="20000"/>
    <s v="KG"/>
    <s v="CFR"/>
    <x v="14"/>
    <s v="Pakistan"/>
    <d v="2025-05-05T00:00:00"/>
    <d v="2025-04-27T00:00:00"/>
    <m/>
    <m/>
    <d v="2025-05-24T00:00:00"/>
    <n v="17"/>
    <d v="2025-06-15T00:00:00"/>
    <d v="2025-05-29T00:00:00"/>
    <d v="2025-05-22T00:00:00"/>
    <x v="0"/>
    <s v="21days FT; switch BL at UAE"/>
    <s v="CO_42GP"/>
    <n v="1"/>
    <n v="2"/>
    <x v="0"/>
    <s v="NAVIOS JASMINE / 005W"/>
    <s v="OOLU4121951760"/>
    <s v="上海外高桥"/>
    <s v="ONE"/>
    <x v="1"/>
    <x v="9"/>
    <m/>
    <n v="2500"/>
    <d v="2025-06-14T00:00:00"/>
    <s v="6104550200"/>
    <s v="PKKHI"/>
    <m/>
    <n v="1602"/>
    <n v="2500"/>
    <x v="0"/>
    <x v="6"/>
    <d v="2025-05-22T00:00:00"/>
    <s v="USD"/>
    <n v="89670"/>
    <m/>
    <m/>
    <m/>
    <m/>
    <m/>
    <n v="2"/>
    <m/>
    <n v="20000"/>
    <m/>
  </r>
  <r>
    <x v="2"/>
    <x v="2"/>
    <x v="0"/>
    <m/>
    <x v="4"/>
    <s v="Elyn"/>
    <s v="ZHAOY"/>
    <d v="2025-04-22T00:00:00"/>
    <s v="1902"/>
    <s v="NDG"/>
    <s v="NDG"/>
    <s v="ZOR"/>
    <s v="Diamond Paint Industries (Pvt.) Ltd."/>
    <s v="CN_FF_5437551_Chuangxiang"/>
    <s v="5103402270"/>
    <s v="5415589"/>
    <s v="5103402270/5415589"/>
    <s v="EBM 8000   20/1000"/>
    <n v="10000"/>
    <s v="KG"/>
    <s v="CFR"/>
    <x v="14"/>
    <s v="Pakistan"/>
    <d v="2025-06-10T00:00:00"/>
    <d v="2025-03-11T00:00:00"/>
    <m/>
    <m/>
    <d v="2025-05-25T00:00:00"/>
    <n v="20"/>
    <d v="2025-06-18T00:00:00"/>
    <d v="2025-05-29T00:00:00"/>
    <d v="2025-05-22T00:00:00"/>
    <x v="1"/>
    <s v="LC#25INSU0206-01490; latest 10JUL25"/>
    <s v="CO_22GP"/>
    <n v="1"/>
    <n v="1"/>
    <x v="6"/>
    <s v="MSC DESIREE / GB521A"/>
    <s v="MEDUHJ490232"/>
    <s v="上海洋山"/>
    <s v="MSC"/>
    <x v="0"/>
    <x v="0"/>
    <m/>
    <n v="1125"/>
    <d v="2025-06-10T00:00:00"/>
    <s v="6104551072"/>
    <s v="PKKHI"/>
    <m/>
    <n v="1125"/>
    <m/>
    <x v="0"/>
    <x v="6"/>
    <d v="2025-05-22T00:00:00"/>
    <s v="USD"/>
    <n v="48000"/>
    <m/>
    <m/>
    <m/>
    <n v="1"/>
    <m/>
    <m/>
    <m/>
    <n v="10000"/>
    <m/>
  </r>
  <r>
    <x v="2"/>
    <x v="2"/>
    <x v="1"/>
    <m/>
    <x v="4"/>
    <s v="Elyn"/>
    <s v="PATHRES"/>
    <d v="2025-04-07T00:00:00"/>
    <s v="1190"/>
    <s v="NDG"/>
    <s v="NDG"/>
    <s v="ZOR"/>
    <s v="Berger Jenson &amp; Nicholson (Nepal) Private Limited"/>
    <s v="CN_FF_5437551_Chuangxiang"/>
    <s v="5103394866"/>
    <s v="5415589"/>
    <s v="5103394866/5415589"/>
    <s v="EBM 8000   20/1000"/>
    <n v="10000"/>
    <s v="KG"/>
    <s v="CFR"/>
    <x v="34"/>
    <s v="Nepal"/>
    <d v="2025-06-16T00:00:00"/>
    <d v="2025-05-22T00:00:00"/>
    <m/>
    <m/>
    <d v="2025-05-28T00:00:00"/>
    <n v="35"/>
    <d v="2025-07-03T00:00:00"/>
    <d v="2025-05-29T00:00:00"/>
    <d v="2025-05-26T00:00:00"/>
    <x v="1"/>
    <s v="LC#477010365574-L; latest 20JUN25"/>
    <s v="CO_22GP"/>
    <n v="1"/>
    <n v="1"/>
    <x v="0"/>
    <s v="OOCL AUSTRALIA / 267S"/>
    <s v="OOLU4123664890"/>
    <s v="上海外高桥"/>
    <s v="ONE/MSC/OOCL"/>
    <x v="0"/>
    <x v="0"/>
    <m/>
    <n v="3500"/>
    <d v="2025-06-30T00:00:00"/>
    <s v="6104554095"/>
    <s v="NPBSI"/>
    <m/>
    <n v="3500"/>
    <m/>
    <x v="0"/>
    <x v="6"/>
    <d v="2025-05-26T00:00:00"/>
    <s v="USD"/>
    <n v="50500"/>
    <m/>
    <m/>
    <m/>
    <n v="1"/>
    <m/>
    <m/>
    <m/>
    <n v="10000"/>
    <m/>
  </r>
  <r>
    <x v="2"/>
    <x v="2"/>
    <x v="1"/>
    <m/>
    <x v="4"/>
    <s v="Elyn"/>
    <s v="VAZEN"/>
    <d v="2025-03-11T00:00:00"/>
    <s v="1190"/>
    <s v="NDG"/>
    <s v="NDG"/>
    <s v="ZNLC"/>
    <s v="PT1484 - Nouryon Chemicals India Private Ltd."/>
    <s v="CN_FF_5437551_Chuangxiang"/>
    <s v="4700159248"/>
    <s v="8023496"/>
    <s v="4700159248/8023496"/>
    <s v="EBM 13000   500/500"/>
    <n v="10000"/>
    <s v="KG"/>
    <s v="CIF"/>
    <x v="49"/>
    <s v="India"/>
    <d v="2025-06-13T00:00:00"/>
    <d v="2025-05-20T00:00:00"/>
    <m/>
    <m/>
    <d v="2025-05-24T00:00:00"/>
    <n v="13"/>
    <d v="2025-06-12T00:00:00"/>
    <d v="2025-05-30T00:00:00"/>
    <d v="2025-05-21T00:00:00"/>
    <x v="0"/>
    <m/>
    <s v="CO_42GP"/>
    <n v="1"/>
    <n v="2"/>
    <x v="10"/>
    <s v="EVER DAINTY / 189W"/>
    <s v="EGLV142501164832"/>
    <s v="上海外高桥"/>
    <s v="EMC"/>
    <x v="0"/>
    <x v="0"/>
    <m/>
    <n v="1500"/>
    <m/>
    <s v="6104543061"/>
    <s v="INMAA"/>
    <m/>
    <n v="1500"/>
    <m/>
    <x v="0"/>
    <x v="6"/>
    <d v="2025-05-21T00:00:00"/>
    <s v="USD"/>
    <n v="38222"/>
    <m/>
    <m/>
    <m/>
    <n v="2"/>
    <m/>
    <m/>
    <m/>
    <n v="10000"/>
    <m/>
  </r>
  <r>
    <x v="2"/>
    <x v="2"/>
    <x v="1"/>
    <m/>
    <x v="4"/>
    <s v="Elyn"/>
    <s v="VAZEN"/>
    <d v="2025-03-11T00:00:00"/>
    <s v="1190"/>
    <s v="NDG"/>
    <s v="NDG"/>
    <s v="ZNLC"/>
    <s v="PT1484 - Nouryon Chemicals India Private Ltd."/>
    <s v="CN_FF_5437551_Chuangxiang"/>
    <s v="4700159248"/>
    <s v="8023496"/>
    <s v="4700159248/8023496"/>
    <s v="EBM 13000   500/500"/>
    <n v="10000"/>
    <s v="KG"/>
    <s v="CIF"/>
    <x v="49"/>
    <s v="India"/>
    <d v="2025-06-13T00:00:00"/>
    <d v="2025-05-20T00:00:00"/>
    <m/>
    <m/>
    <d v="2025-05-24T00:00:00"/>
    <n v="13"/>
    <d v="2025-06-12T00:00:00"/>
    <d v="2025-05-30T00:00:00"/>
    <d v="2025-05-21T00:00:00"/>
    <x v="0"/>
    <m/>
    <s v="CO_42GP"/>
    <n v="1"/>
    <n v="2"/>
    <x v="10"/>
    <s v="EVER DAINTY / 189W"/>
    <s v="EGLV142501164832"/>
    <s v="上海外高桥"/>
    <s v="EMC"/>
    <x v="0"/>
    <x v="0"/>
    <m/>
    <n v="1500"/>
    <m/>
    <s v="6104543066"/>
    <s v="INMAA"/>
    <m/>
    <n v="1500"/>
    <m/>
    <x v="0"/>
    <x v="6"/>
    <d v="2025-05-21T00:00:00"/>
    <s v="USD"/>
    <n v="38222"/>
    <m/>
    <m/>
    <m/>
    <n v="2"/>
    <m/>
    <m/>
    <m/>
    <n v="10000"/>
    <m/>
  </r>
  <r>
    <x v="2"/>
    <x v="2"/>
    <x v="1"/>
    <m/>
    <x v="4"/>
    <s v="Elyn"/>
    <s v="VAZEN"/>
    <d v="2025-03-11T00:00:00"/>
    <s v="1190"/>
    <s v="NDG"/>
    <s v="NDG"/>
    <s v="ZNLC"/>
    <s v="PT1484 - Nouryon Chemicals India Private Ltd."/>
    <s v="CN_FF_5437551_Chuangxiang"/>
    <s v="4700159249"/>
    <s v="8023496"/>
    <s v="4700159249/8023496"/>
    <s v="EBM 13000   500/500"/>
    <n v="10000"/>
    <s v="KG"/>
    <s v="CIF"/>
    <x v="49"/>
    <s v="India"/>
    <d v="2025-06-16T00:00:00"/>
    <d v="2025-05-20T00:00:00"/>
    <m/>
    <m/>
    <d v="2025-05-24T00:00:00"/>
    <n v="13"/>
    <d v="2025-06-12T00:00:00"/>
    <d v="2025-05-30T00:00:00"/>
    <d v="2025-05-21T00:00:00"/>
    <x v="0"/>
    <m/>
    <s v="CO_42GP"/>
    <n v="1"/>
    <n v="2"/>
    <x v="10"/>
    <s v="EVER DAINTY / 189W"/>
    <s v="EGLV142501164912"/>
    <s v="上海外高桥"/>
    <s v="EMC"/>
    <x v="0"/>
    <x v="0"/>
    <m/>
    <n v="1500"/>
    <m/>
    <s v="6104543069"/>
    <s v="INMAA"/>
    <m/>
    <n v="1500"/>
    <m/>
    <x v="0"/>
    <x v="6"/>
    <d v="2025-05-21T00:00:00"/>
    <s v="USD"/>
    <n v="38222"/>
    <m/>
    <m/>
    <m/>
    <n v="2"/>
    <m/>
    <m/>
    <m/>
    <n v="10000"/>
    <m/>
  </r>
  <r>
    <x v="2"/>
    <x v="2"/>
    <x v="1"/>
    <m/>
    <x v="4"/>
    <s v="Elyn"/>
    <s v="VAZEN"/>
    <d v="2025-03-11T00:00:00"/>
    <s v="1190"/>
    <s v="NDG"/>
    <s v="NDG"/>
    <s v="ZNLC"/>
    <s v="PT1484 - Nouryon Chemicals India Private Ltd."/>
    <s v="CN_FF_5437551_Chuangxiang"/>
    <s v="4700159249"/>
    <s v="8023496"/>
    <s v="4700159249/8023496"/>
    <s v="EBM 13000   500/500"/>
    <n v="10000"/>
    <s v="KG"/>
    <s v="CIF"/>
    <x v="49"/>
    <s v="India"/>
    <d v="2025-06-16T00:00:00"/>
    <d v="2025-05-20T00:00:00"/>
    <m/>
    <m/>
    <d v="2025-05-24T00:00:00"/>
    <n v="13"/>
    <d v="2025-06-12T00:00:00"/>
    <d v="2025-05-30T00:00:00"/>
    <d v="2025-05-21T00:00:00"/>
    <x v="0"/>
    <m/>
    <s v="CO_42GP"/>
    <n v="1"/>
    <n v="2"/>
    <x v="10"/>
    <s v="EVER DAINTY / 189W"/>
    <s v="EGLV142501164912"/>
    <s v="上海外高桥"/>
    <s v="EMC"/>
    <x v="0"/>
    <x v="0"/>
    <m/>
    <n v="1500"/>
    <m/>
    <s v="6104543070"/>
    <s v="INMAA"/>
    <m/>
    <n v="1500"/>
    <m/>
    <x v="0"/>
    <x v="6"/>
    <d v="2025-05-21T00:00:00"/>
    <s v="USD"/>
    <n v="38222"/>
    <m/>
    <m/>
    <m/>
    <n v="2"/>
    <m/>
    <m/>
    <m/>
    <n v="10000"/>
    <m/>
  </r>
  <r>
    <x v="2"/>
    <x v="2"/>
    <x v="1"/>
    <m/>
    <x v="4"/>
    <s v="Elyn"/>
    <s v="SOMAVANS"/>
    <d v="2025-04-29T00:00:00"/>
    <s v="1190"/>
    <s v="NDG"/>
    <s v="NDG"/>
    <s v="ZNLC"/>
    <s v="PT1465 - Nouryon Chemicals India Private Ltd."/>
    <s v="CN_FF_5437551_Chuangxiang"/>
    <s v="4700161414"/>
    <s v="5413413"/>
    <s v="4700161414/5413413"/>
    <s v="M70   15/750"/>
    <n v="15000"/>
    <s v="KG"/>
    <s v="CIF"/>
    <x v="6"/>
    <s v="India"/>
    <d v="2025-07-08T00:00:00"/>
    <d v="2025-05-18T00:00:00"/>
    <m/>
    <m/>
    <d v="2025-05-27T00:00:00"/>
    <n v="15"/>
    <d v="2025-06-14T00:00:00"/>
    <d v="2025-05-30T00:00:00"/>
    <d v="2025-05-23T00:00:00"/>
    <x v="0"/>
    <m/>
    <s v="CO_42GP"/>
    <n v="1"/>
    <n v="2"/>
    <x v="4"/>
    <s v="YM MANDATE / 098W"/>
    <s v="ONEYSHAF83429800"/>
    <s v="上海外高桥"/>
    <s v="MSC/ONE"/>
    <x v="0"/>
    <x v="0"/>
    <m/>
    <n v="1702"/>
    <m/>
    <s v="6104554958"/>
    <s v="INNSA"/>
    <m/>
    <n v="1702"/>
    <m/>
    <x v="0"/>
    <x v="6"/>
    <d v="2025-05-23T00:00:00"/>
    <s v="USD"/>
    <n v="52500"/>
    <m/>
    <m/>
    <m/>
    <n v="2"/>
    <m/>
    <m/>
    <m/>
    <n v="15000"/>
    <m/>
  </r>
  <r>
    <x v="2"/>
    <x v="2"/>
    <x v="1"/>
    <m/>
    <x v="4"/>
    <s v="Elyn"/>
    <s v="VAZEN"/>
    <d v="2025-02-20T00:00:00"/>
    <s v="1190"/>
    <s v="NDG"/>
    <s v="NDG"/>
    <s v="ZNLC"/>
    <s v="PT1465 - Nouryon Chemicals India Private Ltd."/>
    <s v="CN_FF_5437551_Chuangxiang"/>
    <s v="4700158395"/>
    <s v="5415589"/>
    <s v="4700158395/5415589"/>
    <s v="EBM 8000   20/1000"/>
    <n v="20000"/>
    <s v="KG"/>
    <s v="CIF"/>
    <x v="6"/>
    <s v="India"/>
    <d v="2025-06-20T00:00:00"/>
    <d v="2025-05-22T00:00:00"/>
    <m/>
    <m/>
    <d v="2025-05-27T00:00:00"/>
    <n v="15"/>
    <d v="2025-06-14T00:00:00"/>
    <d v="2025-05-30T00:00:00"/>
    <d v="2025-05-23T00:00:00"/>
    <x v="0"/>
    <m/>
    <s v="CO_42GP"/>
    <n v="1"/>
    <n v="2"/>
    <x v="4"/>
    <s v="YM MANDATE / 098W"/>
    <s v="ONEYSHAF83695600"/>
    <s v="上海外高桥"/>
    <s v="MSC/ONE"/>
    <x v="0"/>
    <x v="0"/>
    <m/>
    <n v="1702"/>
    <m/>
    <s v="6104548160"/>
    <s v="INNSA"/>
    <m/>
    <n v="1702"/>
    <m/>
    <x v="0"/>
    <x v="6"/>
    <d v="2025-05-23T00:00:00"/>
    <s v="USD"/>
    <n v="97882"/>
    <m/>
    <m/>
    <m/>
    <n v="2"/>
    <m/>
    <m/>
    <m/>
    <n v="20000"/>
    <m/>
  </r>
  <r>
    <x v="2"/>
    <x v="2"/>
    <x v="1"/>
    <m/>
    <x v="4"/>
    <s v="Elyn"/>
    <s v="SOMAVANS"/>
    <d v="2025-04-25T00:00:00"/>
    <s v="1190"/>
    <s v="NDG"/>
    <s v="NDG"/>
    <s v="ZNLC"/>
    <s v="PT1465 - Nouryon Chemicals India Private Ltd."/>
    <s v="CN_FF_5437551_Chuangxiang"/>
    <s v="4700161281"/>
    <s v="8023496"/>
    <s v="4700161281/8023496"/>
    <s v="EBM 13000   500/500"/>
    <n v="5000"/>
    <s v="KG"/>
    <s v="CIF"/>
    <x v="6"/>
    <s v="India"/>
    <d v="2025-06-10T00:00:00"/>
    <d v="2025-05-20T00:00:00"/>
    <m/>
    <m/>
    <d v="2025-05-27T00:00:00"/>
    <n v="15"/>
    <d v="2025-06-14T00:00:00"/>
    <d v="2025-05-30T00:00:00"/>
    <d v="2025-05-23T00:00:00"/>
    <x v="0"/>
    <m/>
    <s v="CO_22GP"/>
    <n v="1"/>
    <n v="1"/>
    <x v="4"/>
    <s v="YM MANDATE / 098W"/>
    <s v="ONEYSHAF84836400"/>
    <s v="上海外高桥"/>
    <s v="ONE"/>
    <x v="0"/>
    <x v="0"/>
    <m/>
    <n v="1051"/>
    <m/>
    <s v="6104545606"/>
    <s v="INNSA"/>
    <m/>
    <n v="1051"/>
    <m/>
    <x v="0"/>
    <x v="6"/>
    <d v="2025-05-23T00:00:00"/>
    <s v="USD"/>
    <n v="22500"/>
    <m/>
    <m/>
    <m/>
    <n v="1"/>
    <m/>
    <m/>
    <m/>
    <n v="5000"/>
    <m/>
  </r>
  <r>
    <x v="2"/>
    <x v="2"/>
    <x v="0"/>
    <m/>
    <x v="4"/>
    <s v="Elyn"/>
    <s v="JESSLIMY"/>
    <d v="2025-04-16T00:00:00"/>
    <s v="1190"/>
    <s v="NDG"/>
    <s v="NDG"/>
    <s v="ZOR"/>
    <s v="PT Nipsea Paint And Chemicals"/>
    <s v="CN_FF_5437551_Chuangxiang"/>
    <s v="5103399777"/>
    <s v="8020238"/>
    <s v="5103399777/8020238"/>
    <s v="EBM 25NP   25/1000"/>
    <n v="9000"/>
    <s v="KG"/>
    <s v="CIF"/>
    <x v="1"/>
    <s v="Indonesia"/>
    <d v="2025-06-09T00:00:00"/>
    <d v="2025-05-08T00:00:00"/>
    <m/>
    <m/>
    <d v="2025-05-23T00:00:00"/>
    <n v="6"/>
    <d v="2025-06-07T00:00:00"/>
    <d v="2025-06-01T00:00:00"/>
    <d v="2025-05-19T00:00:00"/>
    <x v="1"/>
    <m/>
    <s v="CO_22GP"/>
    <n v="1"/>
    <n v="1"/>
    <x v="11"/>
    <s v="IRENES RAY / 520S"/>
    <s v="264064514"/>
    <s v="上海外高桥"/>
    <s v="EMC/MSK"/>
    <x v="0"/>
    <x v="0"/>
    <m/>
    <n v="747"/>
    <d v="2025-06-09T00:00:00"/>
    <s v="6104546934"/>
    <s v="IDJKT"/>
    <m/>
    <n v="747"/>
    <m/>
    <x v="0"/>
    <x v="6"/>
    <d v="2025-05-19T00:00:00"/>
    <s v="USD"/>
    <n v="39690"/>
    <m/>
    <m/>
    <m/>
    <n v="1"/>
    <m/>
    <m/>
    <m/>
    <n v="9000"/>
    <m/>
  </r>
  <r>
    <x v="2"/>
    <x v="2"/>
    <x v="0"/>
    <m/>
    <x v="4"/>
    <s v="Elyn"/>
    <s v="JESSLIMY"/>
    <d v="2025-03-25T00:00:00"/>
    <s v="1190"/>
    <s v="NDG"/>
    <s v="NDG"/>
    <s v="ZOR"/>
    <s v="PT. ICI Paints Indonesia"/>
    <s v="CN_FF_5437551_Chuangxiang"/>
    <s v="5103387867"/>
    <s v="8020235"/>
    <s v="5103387867/8020235"/>
    <s v="Prime 2500   25/1000"/>
    <n v="10000"/>
    <s v="KG"/>
    <s v="CIF"/>
    <x v="1"/>
    <s v="Indonesia"/>
    <d v="2025-06-06T00:00:00"/>
    <d v="2025-05-08T00:00:00"/>
    <m/>
    <m/>
    <d v="2025-05-23T00:00:00"/>
    <n v="6"/>
    <d v="2025-06-07T00:00:00"/>
    <d v="2025-06-01T00:00:00"/>
    <d v="2025-05-19T00:00:00"/>
    <x v="1"/>
    <m/>
    <s v="CO_22GP"/>
    <n v="1"/>
    <n v="1"/>
    <x v="11"/>
    <s v="IRENES RAY / 520S"/>
    <s v="264064695"/>
    <s v="上海外高桥"/>
    <s v="EMC/MSK"/>
    <x v="0"/>
    <x v="0"/>
    <m/>
    <n v="747"/>
    <d v="2025-05-31T00:00:00"/>
    <s v="6104546930"/>
    <s v="IDJKT"/>
    <m/>
    <n v="747"/>
    <m/>
    <x v="0"/>
    <x v="6"/>
    <d v="2025-05-19T00:00:00"/>
    <s v="USD"/>
    <n v="45000"/>
    <m/>
    <m/>
    <m/>
    <n v="1"/>
    <m/>
    <m/>
    <m/>
    <n v="10000"/>
    <m/>
  </r>
  <r>
    <x v="2"/>
    <x v="2"/>
    <x v="0"/>
    <m/>
    <x v="4"/>
    <s v="Elyn"/>
    <s v="PATHRES"/>
    <d v="2025-04-02T00:00:00"/>
    <s v="1190"/>
    <s v="NDG"/>
    <s v="NDG"/>
    <s v="ZOR"/>
    <s v="Berger Paints Bangladesh Limited"/>
    <s v="CN_FF_5437551_Chuangxiang"/>
    <s v="5103392606"/>
    <s v="5415589"/>
    <s v="5103392606/5415589"/>
    <s v="EBM 8000   20/1000"/>
    <n v="10000"/>
    <s v="KG"/>
    <s v="CFR"/>
    <x v="44"/>
    <s v="Bangladesh"/>
    <d v="2025-06-20T00:00:00"/>
    <d v="2025-05-22T00:00:00"/>
    <m/>
    <m/>
    <d v="2025-05-30T00:00:00"/>
    <n v="11"/>
    <d v="2025-06-13T00:00:00"/>
    <d v="2025-06-02T00:00:00"/>
    <d v="2025-05-26T00:00:00"/>
    <x v="1"/>
    <s v="LC#5639610503; latest 29JUN25"/>
    <s v="CO_22GP"/>
    <n v="1"/>
    <n v="1"/>
    <x v="11"/>
    <s v="MAERSK SONGKHLA / 521S"/>
    <s v="264066888"/>
    <s v="上海外高桥"/>
    <s v="MSK"/>
    <x v="0"/>
    <x v="0"/>
    <m/>
    <n v="1087"/>
    <d v="2025-06-10T00:00:00"/>
    <s v="6104557382"/>
    <s v="BDCGP"/>
    <m/>
    <n v="1087"/>
    <m/>
    <x v="0"/>
    <x v="6"/>
    <d v="2025-05-26T00:00:00"/>
    <s v="USD"/>
    <n v="48200"/>
    <m/>
    <m/>
    <m/>
    <n v="1"/>
    <m/>
    <m/>
    <m/>
    <n v="10000"/>
    <m/>
  </r>
  <r>
    <x v="2"/>
    <x v="2"/>
    <x v="0"/>
    <m/>
    <x v="4"/>
    <s v="Elyn"/>
    <s v="ZHOUY19"/>
    <d v="2025-03-27T00:00:00"/>
    <s v="1190"/>
    <s v="NDG"/>
    <s v="NDG"/>
    <s v="ZOR"/>
    <s v="Akzo Nobel Paints Taiwan Limited"/>
    <s v="CN_FF_5437551_Chuangxiang"/>
    <s v="5103389907"/>
    <s v="8020237"/>
    <s v="5103389907/8020237"/>
    <s v="Prime 25XT   25/1000"/>
    <n v="10000"/>
    <s v="KG"/>
    <s v="CIF"/>
    <x v="17"/>
    <s v="Taiwan, China"/>
    <d v="2025-05-25T00:00:00"/>
    <d v="2025-05-22T00:00:00"/>
    <m/>
    <m/>
    <d v="2025-05-29T00:00:00"/>
    <n v="2"/>
    <d v="2025-06-05T00:00:00"/>
    <d v="2025-06-03T00:00:00"/>
    <d v="2025-05-28T00:00:00"/>
    <x v="1"/>
    <s v="5/28-工厂反馈货物有结块，重检后才能装"/>
    <s v="CO_22GP"/>
    <n v="1"/>
    <n v="1"/>
    <x v="10"/>
    <s v="KUO CHANG / 0QKGVE"/>
    <s v="EGLV142501402180"/>
    <s v="上海外高桥"/>
    <s v="EMC"/>
    <x v="0"/>
    <x v="0"/>
    <m/>
    <n v="600"/>
    <d v="2025-05-25T00:00:00"/>
    <s v="6104553912"/>
    <s v="TWKEL"/>
    <m/>
    <n v="600"/>
    <m/>
    <x v="0"/>
    <x v="6"/>
    <d v="2025-05-28T00:00:00"/>
    <s v="USD"/>
    <n v="51300"/>
    <m/>
    <m/>
    <m/>
    <n v="1"/>
    <m/>
    <m/>
    <m/>
    <n v="10000"/>
    <m/>
  </r>
  <r>
    <x v="2"/>
    <x v="2"/>
    <x v="0"/>
    <m/>
    <x v="4"/>
    <s v="Elyn"/>
    <s v="WANW"/>
    <d v="2025-01-21T00:00:00"/>
    <s v="1190"/>
    <s v="NDG"/>
    <s v="NDG"/>
    <s v="ZOR"/>
    <s v="Pacific Paint (Boysen) Philippines Inc."/>
    <s v="CN_FF_5437551_Chuangxiang"/>
    <s v="5103355285"/>
    <s v="8020235"/>
    <s v="5103355285/8020235"/>
    <s v="Prime 2500   25/1000"/>
    <n v="10000"/>
    <s v="KG"/>
    <s v="CIF"/>
    <x v="36"/>
    <s v="Philippines"/>
    <d v="2025-06-03T00:00:00"/>
    <d v="2025-05-26T00:00:00"/>
    <m/>
    <m/>
    <d v="2025-05-30T00:00:00"/>
    <n v="6"/>
    <d v="2025-06-10T00:00:00"/>
    <d v="2025-06-04T00:00:00"/>
    <d v="2025-05-29T00:00:00"/>
    <x v="1"/>
    <m/>
    <s v="CO_22GP"/>
    <n v="1"/>
    <n v="1"/>
    <x v="3"/>
    <s v="SINOTRANS MANILA / 2510S"/>
    <s v="027F593507"/>
    <s v="上海外高桥"/>
    <s v="WHL/CMA/MSK"/>
    <x v="0"/>
    <x v="0"/>
    <m/>
    <n v="700"/>
    <d v="2025-06-05T00:00:00"/>
    <s v="6104549840"/>
    <s v="PHMNL"/>
    <m/>
    <n v="700"/>
    <m/>
    <x v="0"/>
    <x v="6"/>
    <d v="2025-05-29T00:00:00"/>
    <s v="USD"/>
    <n v="54500"/>
    <m/>
    <m/>
    <m/>
    <n v="1"/>
    <m/>
    <m/>
    <m/>
    <n v="10000"/>
    <m/>
  </r>
  <r>
    <x v="2"/>
    <x v="2"/>
    <x v="0"/>
    <m/>
    <x v="4"/>
    <s v="Elyn"/>
    <s v="WANW"/>
    <d v="2025-01-21T00:00:00"/>
    <s v="1190"/>
    <s v="NDG"/>
    <s v="NDG"/>
    <s v="ZOR"/>
    <s v="Pacific Paint (Boysen) Philippines Inc."/>
    <s v="CN_FF_5437551_Chuangxiang"/>
    <s v="5103355285"/>
    <s v="8020230"/>
    <s v="5103355285/8020230"/>
    <s v="EBS 481 FQ   25/1000"/>
    <n v="10000"/>
    <s v="KG"/>
    <s v="CIF"/>
    <x v="36"/>
    <s v="Philippines"/>
    <d v="2025-06-03T00:00:00"/>
    <d v="2025-05-21T00:00:00"/>
    <m/>
    <m/>
    <d v="2025-05-30T00:00:00"/>
    <n v="6"/>
    <d v="2025-06-10T00:00:00"/>
    <d v="2025-06-04T00:00:00"/>
    <d v="2025-05-29T00:00:00"/>
    <x v="1"/>
    <m/>
    <s v="CO_22GP"/>
    <n v="1"/>
    <n v="1"/>
    <x v="3"/>
    <s v="SINOTRANS MANILA / 2510S"/>
    <s v="027F593507"/>
    <s v="上海外高桥"/>
    <s v="WHL/CMA/MSK"/>
    <x v="0"/>
    <x v="0"/>
    <m/>
    <n v="700"/>
    <d v="2025-06-05T00:00:00"/>
    <s v="6104549847"/>
    <s v="PHMNL"/>
    <m/>
    <n v="700"/>
    <m/>
    <x v="0"/>
    <x v="6"/>
    <d v="2025-05-29T00:00:00"/>
    <s v="USD"/>
    <n v="54000"/>
    <m/>
    <m/>
    <m/>
    <n v="1"/>
    <m/>
    <m/>
    <m/>
    <n v="10000"/>
    <m/>
  </r>
  <r>
    <x v="2"/>
    <x v="2"/>
    <x v="1"/>
    <m/>
    <x v="4"/>
    <s v="Elyn"/>
    <s v="PATHRES"/>
    <d v="2025-04-25T00:00:00"/>
    <s v="1190"/>
    <s v="NDG"/>
    <s v="NDG"/>
    <s v="ZOR"/>
    <s v="Nippon Paint Lanka (Pvt) Ltd"/>
    <s v="CN_FF_5437551_Chuangxiang"/>
    <s v="5103404807"/>
    <s v="8020235"/>
    <s v="5103404807/8020235"/>
    <s v="Prime 2500   25/1000"/>
    <n v="2000"/>
    <s v="KG"/>
    <s v="CIF"/>
    <x v="18"/>
    <s v="Sri Lanka"/>
    <d v="2025-05-20T00:00:00"/>
    <d v="2025-05-26T00:00:00"/>
    <m/>
    <m/>
    <d v="2025-06-02T00:00:00"/>
    <n v="15"/>
    <d v="2025-06-19T00:00:00"/>
    <d v="2025-06-04T00:00:00"/>
    <d v="2025-05-29T00:00:00"/>
    <x v="1"/>
    <s v="LC#DB3003LC2505331; latest 31JUL25"/>
    <s v="LCL"/>
    <m/>
    <m/>
    <x v="1"/>
    <s v="TORRANCE / 34W"/>
    <s v="SHACB25031876"/>
    <s v="上海外高桥"/>
    <s v="NA"/>
    <x v="1"/>
    <x v="1"/>
    <m/>
    <n v="312"/>
    <d v="2025-06-27T00:00:00"/>
    <s v="6104559208"/>
    <s v="LKCMB"/>
    <m/>
    <m/>
    <n v="312"/>
    <x v="0"/>
    <x v="6"/>
    <d v="2025-05-29T00:00:00"/>
    <s v="USD"/>
    <n v="10800"/>
    <m/>
    <m/>
    <m/>
    <m/>
    <m/>
    <m/>
    <m/>
    <n v="2000"/>
    <m/>
  </r>
  <r>
    <x v="2"/>
    <x v="2"/>
    <x v="0"/>
    <m/>
    <x v="4"/>
    <s v="Elyn"/>
    <s v="JESSLIMY"/>
    <d v="2025-04-17T00:00:00"/>
    <s v="1190"/>
    <s v="NDG"/>
    <s v="NDG"/>
    <s v="ZOR"/>
    <s v="Akzo Nobel Paints (Malaysia) Sdn Bhd"/>
    <s v="CN_FF_5437551_Chuangxiang"/>
    <s v="5103400466"/>
    <s v="8020235"/>
    <s v="5103400466/8020235"/>
    <s v="Prime 2500   25/1000"/>
    <n v="10000"/>
    <s v="KG"/>
    <s v="CIF"/>
    <x v="12"/>
    <s v="Malaysia"/>
    <d v="2025-06-15T00:00:00"/>
    <d v="2025-05-26T00:00:00"/>
    <m/>
    <m/>
    <d v="2025-06-02T00:00:00"/>
    <n v="6"/>
    <d v="2025-06-11T00:00:00"/>
    <m/>
    <d v="2025-05-28T00:00:00"/>
    <x v="6"/>
    <s v="North"/>
    <s v="CO_22GP"/>
    <n v="1"/>
    <n v="1"/>
    <x v="11"/>
    <s v="MAERSK DHAKA / 515A"/>
    <s v="264066252"/>
    <s v="上海外高桥"/>
    <s v="MSK"/>
    <x v="0"/>
    <x v="0"/>
    <m/>
    <n v="607"/>
    <d v="2025-06-08T00:00:00"/>
    <s v="6104553935"/>
    <s v="MYPKG"/>
    <m/>
    <n v="607"/>
    <m/>
    <x v="0"/>
    <x v="6"/>
    <d v="2025-05-28T00:00:00"/>
    <s v="USD"/>
    <n v="45000"/>
    <m/>
    <m/>
    <m/>
    <n v="1"/>
    <m/>
    <m/>
    <m/>
    <n v="10000"/>
    <m/>
  </r>
  <r>
    <x v="2"/>
    <x v="2"/>
    <x v="0"/>
    <m/>
    <x v="4"/>
    <s v="Elyn"/>
    <s v="JESSLIMY"/>
    <d v="2025-04-16T00:00:00"/>
    <s v="1190"/>
    <s v="NDG"/>
    <s v="NDG"/>
    <s v="ZOR"/>
    <s v="PT Nipsea Paint And Chemicals"/>
    <s v="CN_FF_5437551_Chuangxiang"/>
    <s v="5103399786"/>
    <s v="8020238"/>
    <s v="5103399786/8020238"/>
    <s v="EBM 25NP   25/1000"/>
    <n v="10000"/>
    <s v="KG"/>
    <s v="CIF"/>
    <x v="1"/>
    <s v="Indonesia"/>
    <d v="2025-06-16T00:00:00"/>
    <d v="2025-05-28T00:00:00"/>
    <m/>
    <m/>
    <d v="2025-06-01T00:00:00"/>
    <n v="13"/>
    <d v="2025-06-14T00:00:00"/>
    <m/>
    <d v="2025-05-30T00:00:00"/>
    <x v="6"/>
    <m/>
    <s v="CO_22GP"/>
    <n v="1"/>
    <n v="1"/>
    <x v="11"/>
    <s v="RIO KOBE / 522S"/>
    <s v="264064860"/>
    <s v="上海外高桥"/>
    <s v="EMC/MSK"/>
    <x v="0"/>
    <x v="0"/>
    <m/>
    <n v="747"/>
    <d v="2025-06-16T00:00:00"/>
    <s v="6104546959"/>
    <s v="IDJKT"/>
    <m/>
    <n v="747"/>
    <m/>
    <x v="0"/>
    <x v="6"/>
    <d v="2025-05-30T00:00:00"/>
    <s v="USD"/>
    <n v="44100"/>
    <m/>
    <m/>
    <m/>
    <n v="1"/>
    <m/>
    <m/>
    <m/>
    <n v="10000"/>
    <m/>
  </r>
  <r>
    <x v="2"/>
    <x v="2"/>
    <x v="0"/>
    <m/>
    <x v="4"/>
    <s v="Elyn"/>
    <s v="TANJ"/>
    <d v="2025-02-13T00:00:00"/>
    <s v="1180"/>
    <s v="NDG"/>
    <s v="NDG"/>
    <s v="ZOR"/>
    <s v="Akzo Nobel Vietnam Ltd"/>
    <s v="CN_FF_5437551_Chuangxiang"/>
    <s v="5103366735"/>
    <s v="5413413"/>
    <s v="5103366735/5413413"/>
    <s v="M70   15/750"/>
    <n v="7500"/>
    <s v="KG"/>
    <s v="CIF"/>
    <x v="8"/>
    <s v="Vietnam"/>
    <d v="2025-06-02T00:00:00"/>
    <d v="2025-02-05T00:00:00"/>
    <m/>
    <m/>
    <d v="2025-06-02T00:00:00"/>
    <n v="5"/>
    <d v="2025-06-07T00:00:00"/>
    <m/>
    <d v="2025-05-30T00:00:00"/>
    <x v="6"/>
    <s v="Cat Lai"/>
    <s v="CO_22GP"/>
    <n v="1"/>
    <n v="1"/>
    <x v="0"/>
    <s v="GSL AFRICA / 968S"/>
    <s v="OOLU4123663280"/>
    <s v="上海外高桥"/>
    <s v="OOCL/MSK"/>
    <x v="0"/>
    <x v="0"/>
    <m/>
    <n v="500"/>
    <d v="2025-06-07T00:00:00"/>
    <s v="6104553923"/>
    <s v="VNSGN"/>
    <m/>
    <n v="500"/>
    <m/>
    <x v="0"/>
    <x v="6"/>
    <d v="2025-05-30T00:00:00"/>
    <s v="USD"/>
    <n v="45450"/>
    <m/>
    <m/>
    <m/>
    <n v="1"/>
    <m/>
    <m/>
    <m/>
    <n v="7500"/>
    <m/>
  </r>
  <r>
    <x v="2"/>
    <x v="2"/>
    <x v="0"/>
    <m/>
    <x v="4"/>
    <s v="Elyn"/>
    <s v="ZHAOY"/>
    <d v="2025-04-22T00:00:00"/>
    <s v="1190"/>
    <s v="NDG"/>
    <s v="NDG"/>
    <s v="ZOR"/>
    <s v="Diamond Paint Industries (Pvt.) Ltd."/>
    <s v="CN_FF_5437551_Chuangxiang"/>
    <s v="5103402276"/>
    <s v="5415589"/>
    <s v="5103402276/5415589"/>
    <s v="EBM 8000   20/1000"/>
    <n v="10000"/>
    <s v="KG"/>
    <s v="CFR"/>
    <x v="14"/>
    <s v="Pakistan"/>
    <d v="2025-06-30T00:00:00"/>
    <d v="2025-05-23T00:00:00"/>
    <m/>
    <m/>
    <d v="2025-06-02T00:00:00"/>
    <n v="21"/>
    <d v="2025-06-23T00:00:00"/>
    <m/>
    <d v="2025-05-30T00:00:00"/>
    <x v="6"/>
    <s v="LC#25INSU0206-01491; latest 10JUL25"/>
    <s v="CO_22GP"/>
    <n v="1"/>
    <n v="1"/>
    <x v="6"/>
    <s v="MSC APOLLO / QC522A"/>
    <s v="MEDUHJ624400"/>
    <s v="上海洋山"/>
    <s v="MSC"/>
    <x v="0"/>
    <x v="0"/>
    <m/>
    <n v="1125"/>
    <d v="2025-06-23T00:00:00"/>
    <s v="6104554345"/>
    <s v="PKKHI"/>
    <m/>
    <n v="1125"/>
    <m/>
    <x v="0"/>
    <x v="6"/>
    <d v="2025-05-30T00:00:00"/>
    <s v="USD"/>
    <n v="48000"/>
    <m/>
    <m/>
    <m/>
    <n v="1"/>
    <m/>
    <m/>
    <m/>
    <n v="10000"/>
    <m/>
  </r>
  <r>
    <x v="2"/>
    <x v="2"/>
    <x v="1"/>
    <m/>
    <x v="5"/>
    <s v="Elyn"/>
    <s v="SOMAVANS"/>
    <d v="2025-04-25T00:00:00"/>
    <s v="1190"/>
    <s v="NDG"/>
    <s v="NDG"/>
    <s v="ZNLC"/>
    <s v="PT1484 - Nouryon Chemicals India Private Ltd."/>
    <s v="CN_FF_5437551_Chuangxiang"/>
    <s v="4700161298"/>
    <s v="8023496"/>
    <s v="4700161298/8023496"/>
    <s v="EBM 13000   500/500"/>
    <n v="10000"/>
    <s v="KG"/>
    <s v="CIF"/>
    <x v="49"/>
    <s v="India"/>
    <d v="2025-07-01T00:00:00"/>
    <d v="2025-05-30T00:00:00"/>
    <m/>
    <m/>
    <d v="2025-06-05T00:00:00"/>
    <n v="18"/>
    <d v="2025-06-23T00:00:00"/>
    <m/>
    <d v="2025-06-05T00:00:00"/>
    <x v="6"/>
    <m/>
    <s v="CO_42GP"/>
    <n v="1"/>
    <n v="2"/>
    <x v="10"/>
    <s v="KOTA SELAMAT / 0511W"/>
    <s v="EGLV142501401159"/>
    <s v="上海外高桥"/>
    <s v="EMC"/>
    <x v="0"/>
    <x v="0"/>
    <m/>
    <n v="1500"/>
    <m/>
    <s v="6104557420"/>
    <s v="INMAA"/>
    <m/>
    <n v="1500"/>
    <m/>
    <x v="0"/>
    <x v="6"/>
    <d v="2025-06-05T00:00:00"/>
    <s v="USD"/>
    <n v="38222"/>
    <m/>
    <m/>
    <m/>
    <n v="2"/>
    <m/>
    <m/>
    <m/>
    <n v="10000"/>
    <m/>
  </r>
  <r>
    <x v="2"/>
    <x v="2"/>
    <x v="1"/>
    <m/>
    <x v="5"/>
    <s v="Elyn"/>
    <s v="SOMAVANS"/>
    <d v="2025-04-25T00:00:00"/>
    <s v="1190"/>
    <s v="NDG"/>
    <s v="NDG"/>
    <s v="ZNLC"/>
    <s v="PT1484 - Nouryon Chemicals India Private Ltd."/>
    <s v="CN_FF_5437551_Chuangxiang"/>
    <s v="4700161298"/>
    <s v="8023496"/>
    <s v="4700161298/8023496"/>
    <s v="EBM 13000   500/500"/>
    <n v="10000"/>
    <s v="KG"/>
    <s v="CIF"/>
    <x v="49"/>
    <s v="India"/>
    <d v="2025-07-01T00:00:00"/>
    <d v="2025-05-30T00:00:00"/>
    <m/>
    <m/>
    <d v="2025-06-05T00:00:00"/>
    <n v="18"/>
    <d v="2025-06-23T00:00:00"/>
    <m/>
    <d v="2025-06-05T00:00:00"/>
    <x v="6"/>
    <m/>
    <s v="CO_42GP"/>
    <n v="1"/>
    <n v="2"/>
    <x v="10"/>
    <s v="KOTA SELAMAT / 0511W"/>
    <s v="EGLV142501401159"/>
    <s v="上海外高桥"/>
    <s v="EMC"/>
    <x v="0"/>
    <x v="0"/>
    <m/>
    <n v="1500"/>
    <m/>
    <s v="6104557421"/>
    <s v="INMAA"/>
    <m/>
    <n v="1500"/>
    <m/>
    <x v="0"/>
    <x v="6"/>
    <d v="2025-06-05T00:00:00"/>
    <s v="USD"/>
    <n v="38222"/>
    <m/>
    <m/>
    <m/>
    <n v="2"/>
    <m/>
    <m/>
    <m/>
    <n v="10000"/>
    <m/>
  </r>
  <r>
    <x v="2"/>
    <x v="2"/>
    <x v="0"/>
    <m/>
    <x v="5"/>
    <s v="Elyn"/>
    <s v="ZHAOY"/>
    <d v="2024-12-11T00:00:00"/>
    <s v="1190"/>
    <s v="NDG"/>
    <s v="NDG"/>
    <s v="ZOR"/>
    <s v="Ultra Chemicals (PVT) LTD."/>
    <s v="CN_FF_5437551_Chuangxiang"/>
    <s v="5103336057"/>
    <s v="5415589"/>
    <s v="5103336057/5415589"/>
    <s v="EBM 8000   20/1000"/>
    <n v="2000"/>
    <s v="KG"/>
    <s v="CFR"/>
    <x v="14"/>
    <s v="Pakistan"/>
    <d v="2025-06-20T00:00:00"/>
    <m/>
    <m/>
    <m/>
    <d v="2025-06-08T00:00:00"/>
    <n v="21"/>
    <d v="2025-06-29T00:00:00"/>
    <m/>
    <d v="2025-06-06T00:00:00"/>
    <x v="2"/>
    <s v="bank contract No.5515CT39435/2025"/>
    <s v="CO_22GP"/>
    <n v="1"/>
    <n v="1"/>
    <x v="6"/>
    <s v="MSC AGRIGENTO / QH522A"/>
    <s v="MEDUHJ750072"/>
    <s v="上海洋山"/>
    <s v="MSC"/>
    <x v="0"/>
    <x v="0"/>
    <m/>
    <n v="1125"/>
    <d v="2025-06-29T00:00:00"/>
    <s v="6104560443"/>
    <s v="PKKHI"/>
    <m/>
    <n v="1125"/>
    <m/>
    <x v="0"/>
    <x v="6"/>
    <d v="2025-06-06T00:00:00"/>
    <m/>
    <m/>
    <m/>
    <m/>
    <m/>
    <n v="1"/>
    <m/>
    <m/>
    <m/>
    <m/>
    <m/>
  </r>
  <r>
    <x v="2"/>
    <x v="2"/>
    <x v="0"/>
    <m/>
    <x v="5"/>
    <s v="Elyn"/>
    <s v="ZHAOY"/>
    <d v="2024-12-11T00:00:00"/>
    <s v="1190"/>
    <s v="NDG"/>
    <s v="NDG"/>
    <s v="ZOR"/>
    <s v="Ultra Chemicals (PVT) LTD."/>
    <s v="CN_FF_5437551_Chuangxiang"/>
    <s v="5103336057"/>
    <s v="8020234"/>
    <s v="5103336057/8020234"/>
    <s v="Prime 3500   25/1000"/>
    <n v="8000"/>
    <s v="KG"/>
    <s v="CFR"/>
    <x v="14"/>
    <s v="Pakistan"/>
    <d v="2025-06-20T00:00:00"/>
    <m/>
    <m/>
    <m/>
    <d v="2025-06-08T00:00:00"/>
    <n v="21"/>
    <d v="2025-06-29T00:00:00"/>
    <m/>
    <d v="2025-06-06T00:00:00"/>
    <x v="2"/>
    <s v="bank contract No.5515CT39435/2025"/>
    <s v="CO_22GP"/>
    <n v="0"/>
    <n v="0"/>
    <x v="6"/>
    <s v="MSC AGRIGENTO / QH522A"/>
    <s v="MEDUHJ750072"/>
    <s v="上海洋山"/>
    <s v="MSC"/>
    <x v="0"/>
    <x v="0"/>
    <m/>
    <n v="0"/>
    <d v="2025-06-29T00:00:00"/>
    <s v="6104560443"/>
    <s v="PKKHI"/>
    <m/>
    <n v="0"/>
    <m/>
    <x v="0"/>
    <x v="6"/>
    <d v="2025-06-06T00:00:00"/>
    <m/>
    <m/>
    <m/>
    <m/>
    <m/>
    <n v="0"/>
    <m/>
    <m/>
    <m/>
    <m/>
    <m/>
  </r>
  <r>
    <x v="2"/>
    <x v="2"/>
    <x v="0"/>
    <m/>
    <x v="5"/>
    <s v="Elyn"/>
    <s v="HASSANA"/>
    <d v="2025-05-16T00:00:00"/>
    <s v="1190"/>
    <s v="NDG"/>
    <s v="NDG"/>
    <s v="ZOR"/>
    <s v="Burj Al Kimiya L.L.C-Fz / Master Paint Industries Private Limited"/>
    <s v="CN_FF_5437551_Chuangxiang"/>
    <s v="5103414535"/>
    <s v="8020234"/>
    <s v="5103414535/8020234"/>
    <s v="Prime 3500   25/1000"/>
    <n v="10000"/>
    <s v="KG"/>
    <s v="CFR"/>
    <x v="14"/>
    <s v="Pakistan"/>
    <d v="2025-07-06T00:00:00"/>
    <m/>
    <m/>
    <m/>
    <d v="2025-06-13T00:00:00"/>
    <n v="21"/>
    <d v="2025-07-04T00:00:00"/>
    <m/>
    <d v="2025-06-11T00:00:00"/>
    <x v="2"/>
    <m/>
    <s v="CO_22GP"/>
    <n v="1"/>
    <n v="1"/>
    <x v="6"/>
    <s v="MSC ROMANE / QH523A"/>
    <s v="MEDUJT135913"/>
    <m/>
    <s v="MSC"/>
    <x v="0"/>
    <x v="10"/>
    <m/>
    <n v="1125"/>
    <d v="2025-07-06T00:00:00"/>
    <s v="6104565328"/>
    <s v="PKKHI"/>
    <m/>
    <n v="1125"/>
    <n v="2180"/>
    <x v="0"/>
    <x v="6"/>
    <d v="2025-06-11T00:00:00"/>
    <m/>
    <m/>
    <m/>
    <m/>
    <m/>
    <n v="1"/>
    <m/>
    <m/>
    <m/>
    <m/>
    <m/>
  </r>
  <r>
    <x v="2"/>
    <x v="2"/>
    <x v="1"/>
    <m/>
    <x v="5"/>
    <s v="Elyn"/>
    <s v="VAZEN"/>
    <d v="2025-02-20T00:00:00"/>
    <s v="1190"/>
    <s v="NDG"/>
    <s v="NDG"/>
    <s v="ZNLC"/>
    <s v="PT1465 - Nouryon Chemicals India Private Ltd."/>
    <s v="CN_FF_5437551_Chuangxiang"/>
    <s v="4700158371"/>
    <s v="5415589"/>
    <s v="4700158371/5415589"/>
    <s v="EBM 8000   20/1000"/>
    <n v="20000"/>
    <s v="KG"/>
    <s v="CIF"/>
    <x v="6"/>
    <s v="India"/>
    <d v="2025-07-01T00:00:00"/>
    <m/>
    <m/>
    <m/>
    <d v="2025-06-14T00:00:00"/>
    <n v="20"/>
    <d v="2025-07-04T00:00:00"/>
    <m/>
    <d v="2025-06-12T00:00:00"/>
    <x v="2"/>
    <s v="5/30-cancel order"/>
    <s v="CO_42GP"/>
    <n v="1"/>
    <n v="2"/>
    <x v="6"/>
    <s v="MSC CHARLESTON / QK523W"/>
    <s v="MEDUHJ750981"/>
    <s v="上海洋山"/>
    <s v="MSC/ONE"/>
    <x v="0"/>
    <x v="0"/>
    <m/>
    <n v="1120"/>
    <m/>
    <s v="6104564699"/>
    <s v="INNSA"/>
    <m/>
    <n v="1120"/>
    <m/>
    <x v="0"/>
    <x v="6"/>
    <d v="2025-06-12T00:00:00"/>
    <m/>
    <m/>
    <m/>
    <m/>
    <m/>
    <n v="2"/>
    <m/>
    <m/>
    <m/>
    <m/>
    <m/>
  </r>
  <r>
    <x v="2"/>
    <x v="2"/>
    <x v="1"/>
    <m/>
    <x v="5"/>
    <s v="Elyn"/>
    <s v="VAZEN"/>
    <d v="2025-02-18T00:00:00"/>
    <s v="1190"/>
    <s v="NDG"/>
    <s v="NDG"/>
    <s v="ZNLC"/>
    <s v="PT1465 - Nouryon Chemicals India Private Ltd."/>
    <s v="CN_FF_5437551_Chuangxiang"/>
    <s v="4700158247"/>
    <s v="8020235"/>
    <s v="4700158247/8020235"/>
    <s v="Prime 2500   25/1000"/>
    <n v="20000"/>
    <s v="KG"/>
    <s v="CIF"/>
    <x v="6"/>
    <s v="India"/>
    <d v="2025-06-17T00:00:00"/>
    <m/>
    <m/>
    <m/>
    <d v="2025-06-14T00:00:00"/>
    <n v="20"/>
    <d v="2025-07-04T00:00:00"/>
    <m/>
    <d v="2025-06-12T00:00:00"/>
    <x v="2"/>
    <m/>
    <s v="CO_42GP"/>
    <n v="1"/>
    <n v="2"/>
    <x v="6"/>
    <s v="MSC CHARLESTON / QK523W"/>
    <s v="MEDUHJ750999"/>
    <s v="上海洋山"/>
    <s v="MSC/ONE"/>
    <x v="0"/>
    <x v="0"/>
    <m/>
    <n v="1120"/>
    <m/>
    <s v="6104560166"/>
    <s v="INNSA"/>
    <m/>
    <n v="1120"/>
    <m/>
    <x v="0"/>
    <x v="6"/>
    <d v="2025-06-12T00:00:00"/>
    <m/>
    <m/>
    <m/>
    <m/>
    <m/>
    <n v="2"/>
    <m/>
    <m/>
    <m/>
    <m/>
    <m/>
  </r>
  <r>
    <x v="2"/>
    <x v="2"/>
    <x v="1"/>
    <m/>
    <x v="5"/>
    <s v="Elyn"/>
    <s v="VAZEN"/>
    <d v="2025-02-20T00:00:00"/>
    <s v="1190"/>
    <s v="NDG"/>
    <s v="NDG"/>
    <s v="ZNLC"/>
    <s v="PT1465 - Nouryon Chemicals India Private Ltd."/>
    <s v="CN_FF_5437551_Chuangxiang"/>
    <s v="4700158375"/>
    <s v="5415589"/>
    <s v="4700158375/5415589"/>
    <s v="EBM 8000   20/1000"/>
    <n v="20000"/>
    <s v="KG"/>
    <s v="CIF"/>
    <x v="6"/>
    <s v="India"/>
    <d v="2025-07-10T00:00:00"/>
    <m/>
    <m/>
    <m/>
    <d v="2025-06-15T00:00:00"/>
    <n v="18"/>
    <d v="2025-07-03T00:00:00"/>
    <m/>
    <d v="2025-06-13T00:00:00"/>
    <x v="2"/>
    <s v="5/30-cancel order"/>
    <s v="CO_42GP"/>
    <n v="1"/>
    <n v="2"/>
    <x v="4"/>
    <s v="CONTI CONQUEST / 031W"/>
    <s v="ONEYSHAFD0632400"/>
    <s v="上海外高桥"/>
    <s v="MSC/ONE"/>
    <x v="0"/>
    <x v="0"/>
    <m/>
    <n v="1702"/>
    <m/>
    <s v="6104565345"/>
    <s v="INNSA"/>
    <m/>
    <n v="1702"/>
    <m/>
    <x v="0"/>
    <x v="6"/>
    <d v="2025-06-13T00:00:00"/>
    <m/>
    <m/>
    <m/>
    <m/>
    <m/>
    <n v="2"/>
    <m/>
    <m/>
    <m/>
    <m/>
    <m/>
  </r>
  <r>
    <x v="2"/>
    <x v="2"/>
    <x v="0"/>
    <m/>
    <x v="5"/>
    <s v="Elyn"/>
    <s v="JESSLIMY"/>
    <d v="2025-04-04T00:00:00"/>
    <s v="1190"/>
    <s v="NDG"/>
    <s v="NDG"/>
    <s v="ZOR"/>
    <s v="Nippon Paint (Vietnam) Co., Ltd"/>
    <s v="CN_FF_5437551_Chuangxiang"/>
    <s v="5103394114"/>
    <s v="8024082"/>
    <s v="5103394114/8024082"/>
    <s v="Prime 253A   25/1000"/>
    <n v="10000"/>
    <s v="KG"/>
    <s v="CIF"/>
    <x v="8"/>
    <s v="Vietnam"/>
    <d v="2025-06-23T00:00:00"/>
    <d v="2025-02-12T00:00:00"/>
    <m/>
    <m/>
    <d v="2025-06-15T00:00:00"/>
    <n v="6"/>
    <d v="2025-06-21T00:00:00"/>
    <m/>
    <d v="2025-06-13T00:00:00"/>
    <x v="2"/>
    <s v="Cat Lai"/>
    <s v="CO_22GP"/>
    <n v="1"/>
    <n v="1"/>
    <x v="0"/>
    <s v="YM CELEBRITY / 087S"/>
    <s v="OOLU4123664860"/>
    <s v="上海外高桥"/>
    <s v="OOCL/MSK"/>
    <x v="0"/>
    <x v="0"/>
    <m/>
    <n v="500"/>
    <d v="2025-06-23T00:00:00"/>
    <s v="6104558559"/>
    <s v="VNSGN"/>
    <m/>
    <n v="500"/>
    <m/>
    <x v="0"/>
    <x v="6"/>
    <d v="2025-06-13T00:00:00"/>
    <m/>
    <m/>
    <m/>
    <m/>
    <m/>
    <n v="1"/>
    <m/>
    <m/>
    <m/>
    <m/>
    <m/>
  </r>
  <r>
    <x v="2"/>
    <x v="2"/>
    <x v="1"/>
    <m/>
    <x v="5"/>
    <s v="Elyn"/>
    <s v="VAZEN"/>
    <d v="2025-02-20T00:00:00"/>
    <s v="1190"/>
    <s v="NDG"/>
    <s v="NDG"/>
    <s v="ZNLC"/>
    <s v="PT1465 - Nouryon Chemicals India Private Ltd."/>
    <s v="CN_FF_5437551_Chuangxiang"/>
    <s v="4700158412"/>
    <s v="8020235"/>
    <s v="4700158412/8020235"/>
    <s v="Prime 2500   25/1000"/>
    <n v="20000"/>
    <s v="KG"/>
    <s v="CIF"/>
    <x v="6"/>
    <s v="India"/>
    <d v="2025-07-14T00:00:00"/>
    <m/>
    <m/>
    <m/>
    <d v="2025-06-24T00:00:00"/>
    <n v="18"/>
    <d v="2025-07-12T00:00:00"/>
    <m/>
    <d v="2025-06-22T00:00:00"/>
    <x v="2"/>
    <m/>
    <s v="CO_42GP"/>
    <n v="1"/>
    <n v="2"/>
    <x v="4"/>
    <s v="YM UNIFORMITY / 078W"/>
    <s v="ONEYSHAFD8925300"/>
    <s v="上海外高桥"/>
    <s v="MSC/ONE"/>
    <x v="0"/>
    <x v="0"/>
    <m/>
    <n v="1702"/>
    <m/>
    <m/>
    <s v="INNSA"/>
    <m/>
    <n v="1702"/>
    <m/>
    <x v="0"/>
    <x v="6"/>
    <d v="2025-06-22T00:00:00"/>
    <m/>
    <m/>
    <m/>
    <m/>
    <m/>
    <n v="2"/>
    <m/>
    <m/>
    <m/>
    <m/>
    <m/>
  </r>
  <r>
    <x v="2"/>
    <x v="2"/>
    <x v="0"/>
    <m/>
    <x v="5"/>
    <s v="Elyn"/>
    <s v="ZHAOY"/>
    <d v="2025-05-07T00:00:00"/>
    <s v="1190"/>
    <s v="NDG"/>
    <s v="NDG"/>
    <s v="ZOR"/>
    <s v="Nippon Paint Pakistan PVT LTD"/>
    <s v="CN_FF_5437551_Chuangxiang"/>
    <s v="5103409679"/>
    <s v="8020238"/>
    <s v="5103409679/8020238"/>
    <s v="EBM 25NP   25/1000"/>
    <n v="10000"/>
    <s v="KG"/>
    <s v="CFR"/>
    <x v="14"/>
    <s v="Pakistan"/>
    <d v="2025-06-30T00:00:00"/>
    <m/>
    <m/>
    <m/>
    <d v="2025-06-13T00:00:00"/>
    <n v="21"/>
    <d v="2025-07-04T00:00:00"/>
    <m/>
    <d v="2025-06-11T00:00:00"/>
    <x v="3"/>
    <s v="bank contract No.451010256825-G"/>
    <s v="CO_22GP"/>
    <n v="1"/>
    <n v="1"/>
    <x v="6"/>
    <m/>
    <m/>
    <m/>
    <s v="MSC"/>
    <x v="0"/>
    <x v="0"/>
    <m/>
    <n v="1125"/>
    <m/>
    <m/>
    <s v="PKKHI"/>
    <m/>
    <n v="1125"/>
    <m/>
    <x v="0"/>
    <x v="6"/>
    <d v="2025-06-11T00:00:00"/>
    <m/>
    <m/>
    <m/>
    <m/>
    <m/>
    <n v="1"/>
    <m/>
    <m/>
    <m/>
    <m/>
    <m/>
  </r>
  <r>
    <x v="2"/>
    <x v="2"/>
    <x v="0"/>
    <m/>
    <x v="5"/>
    <s v="Elyn"/>
    <s v="ZHAOY"/>
    <d v="2025-05-07T00:00:00"/>
    <s v="1190"/>
    <s v="NDG"/>
    <s v="NDG"/>
    <s v="ZOR"/>
    <s v="Nippon Paint Pakistan PVT LTD"/>
    <s v="CN_FF_5437551_Chuangxiang"/>
    <s v="5103409685"/>
    <s v="5415589"/>
    <s v="5103409685/5415589"/>
    <s v="EBM 8000   20/1000"/>
    <n v="10000"/>
    <s v="KG"/>
    <s v="CFR"/>
    <x v="14"/>
    <s v="Pakistan"/>
    <d v="2025-06-30T00:00:00"/>
    <m/>
    <m/>
    <m/>
    <d v="2025-06-13T00:00:00"/>
    <n v="21"/>
    <d v="2025-07-04T00:00:00"/>
    <m/>
    <d v="2025-06-11T00:00:00"/>
    <x v="3"/>
    <s v="bank contract No.451010256834-G"/>
    <s v="CO_22GP"/>
    <n v="1"/>
    <n v="1"/>
    <x v="6"/>
    <m/>
    <m/>
    <m/>
    <s v="MSC"/>
    <x v="0"/>
    <x v="0"/>
    <m/>
    <n v="1125"/>
    <m/>
    <m/>
    <s v="PKKHI"/>
    <m/>
    <n v="1125"/>
    <m/>
    <x v="0"/>
    <x v="6"/>
    <d v="2025-06-11T00:00:00"/>
    <m/>
    <m/>
    <m/>
    <m/>
    <m/>
    <n v="1"/>
    <m/>
    <m/>
    <m/>
    <m/>
    <m/>
  </r>
  <r>
    <x v="2"/>
    <x v="2"/>
    <x v="0"/>
    <m/>
    <x v="5"/>
    <s v="Elyn"/>
    <s v="ZHAOY"/>
    <d v="2025-05-07T00:00:00"/>
    <s v="1190"/>
    <s v="NDG"/>
    <s v="NDG"/>
    <s v="ZOR"/>
    <s v="Shalimar Resin Industries (Pvt) Limited"/>
    <s v="CN_FF_5437551_Chuangxiang"/>
    <s v="5103409724"/>
    <s v="8020234"/>
    <s v="5103409724/8020234"/>
    <s v="Prime 3500   25/1000"/>
    <n v="5000"/>
    <s v="KG"/>
    <s v="CFR"/>
    <x v="14"/>
    <s v="Pakistan"/>
    <d v="2025-07-05T00:00:00"/>
    <m/>
    <m/>
    <m/>
    <d v="2025-06-13T00:00:00"/>
    <n v="21"/>
    <d v="2025-07-04T00:00:00"/>
    <m/>
    <d v="2025-06-11T00:00:00"/>
    <x v="3"/>
    <m/>
    <s v="CO_22GP"/>
    <n v="1"/>
    <n v="1"/>
    <x v="6"/>
    <m/>
    <m/>
    <m/>
    <s v="MSC"/>
    <x v="0"/>
    <x v="0"/>
    <m/>
    <n v="1125"/>
    <m/>
    <m/>
    <s v="PKKHI"/>
    <m/>
    <n v="1125"/>
    <m/>
    <x v="0"/>
    <x v="6"/>
    <d v="2025-06-11T00:00:00"/>
    <m/>
    <m/>
    <m/>
    <m/>
    <m/>
    <n v="1"/>
    <m/>
    <m/>
    <m/>
    <m/>
    <m/>
  </r>
  <r>
    <x v="2"/>
    <x v="2"/>
    <x v="0"/>
    <m/>
    <x v="5"/>
    <s v="Elyn"/>
    <s v="ZHAOY"/>
    <d v="2025-05-07T00:00:00"/>
    <s v="1190"/>
    <s v="NDG"/>
    <s v="NDG"/>
    <s v="ZOR"/>
    <s v="Shalimar Resin Industries (Pvt) Limited"/>
    <s v="CN_FF_5437551_Chuangxiang"/>
    <s v="5103409724"/>
    <s v="8020235"/>
    <s v="5103409724/8020235"/>
    <s v="Prime 2500   25/1000"/>
    <n v="5000"/>
    <s v="KG"/>
    <s v="CFR"/>
    <x v="14"/>
    <s v="Pakistan"/>
    <d v="2025-07-05T00:00:00"/>
    <m/>
    <m/>
    <m/>
    <d v="2025-06-13T00:00:00"/>
    <n v="21"/>
    <d v="2025-07-04T00:00:00"/>
    <m/>
    <d v="2025-06-11T00:00:00"/>
    <x v="3"/>
    <m/>
    <s v="CO_22GP"/>
    <n v="0"/>
    <n v="0"/>
    <x v="6"/>
    <m/>
    <m/>
    <m/>
    <s v="MSC"/>
    <x v="0"/>
    <x v="0"/>
    <m/>
    <n v="0"/>
    <m/>
    <m/>
    <s v="PKKHI"/>
    <m/>
    <n v="0"/>
    <m/>
    <x v="0"/>
    <x v="6"/>
    <d v="2025-06-11T00:00:00"/>
    <m/>
    <m/>
    <m/>
    <m/>
    <m/>
    <n v="0"/>
    <m/>
    <m/>
    <m/>
    <m/>
    <m/>
  </r>
  <r>
    <x v="2"/>
    <x v="2"/>
    <x v="1"/>
    <m/>
    <x v="5"/>
    <s v="Elyn"/>
    <s v="VAZEN"/>
    <d v="2025-02-20T00:00:00"/>
    <s v="1190"/>
    <s v="NDG"/>
    <s v="NDG"/>
    <s v="ZNLC"/>
    <s v="PT1465 - Nouryon Chemicals India Private Ltd."/>
    <s v="CN_FF_5437551_Chuangxiang"/>
    <s v="4700158411"/>
    <s v="8020235"/>
    <s v="4700158411/8020235"/>
    <s v="Prime 2500   25/1000"/>
    <n v="20000"/>
    <s v="KG"/>
    <s v="CIF"/>
    <x v="6"/>
    <s v="India"/>
    <d v="2025-07-01T00:00:00"/>
    <m/>
    <m/>
    <m/>
    <d v="2025-06-15T00:00:00"/>
    <n v="20"/>
    <d v="2025-07-05T00:00:00"/>
    <m/>
    <d v="2025-06-13T00:00:00"/>
    <x v="3"/>
    <m/>
    <s v="CO_42GP"/>
    <n v="1"/>
    <n v="2"/>
    <x v="6"/>
    <m/>
    <m/>
    <m/>
    <s v="MSC/ONE"/>
    <x v="0"/>
    <x v="0"/>
    <m/>
    <n v="1120"/>
    <m/>
    <m/>
    <s v="INNSA"/>
    <m/>
    <n v="1120"/>
    <m/>
    <x v="0"/>
    <x v="6"/>
    <d v="2025-06-13T00:00:00"/>
    <m/>
    <m/>
    <m/>
    <m/>
    <m/>
    <n v="2"/>
    <m/>
    <m/>
    <m/>
    <m/>
    <m/>
  </r>
  <r>
    <x v="2"/>
    <x v="2"/>
    <x v="0"/>
    <m/>
    <x v="5"/>
    <s v="Elyn"/>
    <s v="HASSANA"/>
    <d v="2025-04-09T00:00:00"/>
    <s v="1190"/>
    <s v="NDG"/>
    <s v="NDG"/>
    <s v="ZOR"/>
    <s v="Ekaz General Trading LLC"/>
    <s v="CN_FF_5437551_Chuangxiang"/>
    <s v="5103396361"/>
    <s v="8020234"/>
    <s v="5103396361/8020234"/>
    <s v="Prime 3500   25/1000"/>
    <n v="20000"/>
    <s v="KG"/>
    <s v="CFR"/>
    <x v="14"/>
    <s v="Pakistan"/>
    <d v="2025-06-15T00:00:00"/>
    <m/>
    <m/>
    <m/>
    <d v="2025-06-17T00:00:00"/>
    <n v="17"/>
    <d v="2025-07-04T00:00:00"/>
    <m/>
    <d v="2025-06-15T00:00:00"/>
    <x v="3"/>
    <s v="switch BL at UAE"/>
    <s v="CO_42GP"/>
    <n v="1"/>
    <n v="2"/>
    <x v="6"/>
    <m/>
    <m/>
    <m/>
    <s v="ONE"/>
    <x v="0"/>
    <x v="0"/>
    <m/>
    <n v="1125"/>
    <m/>
    <m/>
    <s v="PKKHI"/>
    <m/>
    <n v="1125"/>
    <n v="3370"/>
    <x v="0"/>
    <x v="6"/>
    <d v="2025-06-15T00:00:00"/>
    <m/>
    <m/>
    <m/>
    <m/>
    <m/>
    <n v="2"/>
    <m/>
    <m/>
    <m/>
    <m/>
    <m/>
  </r>
  <r>
    <x v="2"/>
    <x v="2"/>
    <x v="0"/>
    <m/>
    <x v="5"/>
    <s v="Elyn"/>
    <s v="TANJ"/>
    <d v="2025-02-13T00:00:00"/>
    <s v="1180"/>
    <s v="NDG"/>
    <s v="NDG"/>
    <s v="ZOR"/>
    <s v="Akzo Nobel Vietnam Ltd"/>
    <s v="CN_FF_5437551_Chuangxiang"/>
    <s v="5103366714"/>
    <s v="5413413"/>
    <s v="5103366714/5413413"/>
    <s v="M70   15/750"/>
    <n v="7500"/>
    <s v="KG"/>
    <s v="CIF"/>
    <x v="8"/>
    <s v="Vietnam"/>
    <d v="2025-06-30T00:00:00"/>
    <d v="2025-05-26T00:00:00"/>
    <m/>
    <m/>
    <d v="2025-06-18T00:00:00"/>
    <n v="6"/>
    <d v="2025-06-24T00:00:00"/>
    <m/>
    <d v="2025-06-16T00:00:00"/>
    <x v="3"/>
    <s v="Cat Lai"/>
    <s v="CO_22GP"/>
    <n v="1"/>
    <n v="1"/>
    <x v="0"/>
    <m/>
    <m/>
    <m/>
    <s v="OOCL/MSK"/>
    <x v="0"/>
    <x v="0"/>
    <m/>
    <n v="500"/>
    <m/>
    <m/>
    <s v="VNSGN"/>
    <m/>
    <n v="500"/>
    <m/>
    <x v="0"/>
    <x v="6"/>
    <d v="2025-06-16T00:00:00"/>
    <m/>
    <m/>
    <m/>
    <m/>
    <m/>
    <n v="1"/>
    <m/>
    <m/>
    <m/>
    <m/>
    <m/>
  </r>
  <r>
    <x v="2"/>
    <x v="2"/>
    <x v="0"/>
    <m/>
    <x v="5"/>
    <s v="Elyn"/>
    <s v="JESSLIMY"/>
    <d v="2025-04-16T00:00:00"/>
    <s v="1190"/>
    <s v="NDG"/>
    <s v="NDG"/>
    <s v="ZOR"/>
    <s v="PT Nipsea Paint And Chemicals"/>
    <s v="CN_FF_5437551_Chuangxiang"/>
    <s v="5103399789"/>
    <s v="8020238"/>
    <s v="5103399789/8020238"/>
    <s v="EBM 25NP   25/1000"/>
    <n v="10000"/>
    <s v="KG"/>
    <s v="CIF"/>
    <x v="26"/>
    <s v="Indonesia"/>
    <d v="2025-07-05T00:00:00"/>
    <m/>
    <m/>
    <m/>
    <d v="2025-06-19T00:00:00"/>
    <n v="11"/>
    <d v="2025-06-30T00:00:00"/>
    <m/>
    <d v="2025-06-17T00:00:00"/>
    <x v="3"/>
    <m/>
    <s v="CO_22GP"/>
    <n v="1"/>
    <n v="1"/>
    <x v="10"/>
    <m/>
    <m/>
    <m/>
    <s v="EMC/MSK"/>
    <x v="0"/>
    <x v="0"/>
    <m/>
    <n v="700"/>
    <m/>
    <m/>
    <s v="IDSUB"/>
    <m/>
    <n v="700"/>
    <m/>
    <x v="0"/>
    <x v="6"/>
    <d v="2025-06-17T00:00:00"/>
    <m/>
    <m/>
    <m/>
    <m/>
    <m/>
    <n v="1"/>
    <m/>
    <m/>
    <m/>
    <m/>
    <m/>
  </r>
  <r>
    <x v="2"/>
    <x v="2"/>
    <x v="0"/>
    <m/>
    <x v="5"/>
    <s v="Elyn"/>
    <s v="TANJ"/>
    <d v="2025-02-13T00:00:00"/>
    <s v="1190"/>
    <s v="NDG"/>
    <s v="NDG"/>
    <s v="ZOR"/>
    <s v="Akzo Nobel Vietnam Ltd"/>
    <s v="CN_FF_5437551_Chuangxiang"/>
    <s v="5103366738"/>
    <s v="5413413"/>
    <s v="5103366738/5413413"/>
    <s v="M70   15/750"/>
    <n v="7500"/>
    <s v="KG"/>
    <s v="CIF"/>
    <x v="8"/>
    <s v="Vietnam"/>
    <d v="2025-07-03T00:00:00"/>
    <d v="2025-05-18T00:00:00"/>
    <m/>
    <m/>
    <d v="2025-06-22T00:00:00"/>
    <n v="6"/>
    <d v="2025-06-28T00:00:00"/>
    <m/>
    <d v="2025-06-20T00:00:00"/>
    <x v="3"/>
    <s v="Cat Lai"/>
    <s v="CO_22GP"/>
    <n v="1"/>
    <n v="1"/>
    <x v="0"/>
    <m/>
    <m/>
    <m/>
    <s v="OOCL/MSK"/>
    <x v="0"/>
    <x v="0"/>
    <m/>
    <n v="500"/>
    <m/>
    <m/>
    <s v="VNSGN"/>
    <m/>
    <n v="500"/>
    <m/>
    <x v="0"/>
    <x v="6"/>
    <d v="2025-06-20T00:00:00"/>
    <m/>
    <m/>
    <m/>
    <m/>
    <m/>
    <n v="1"/>
    <m/>
    <m/>
    <m/>
    <m/>
    <m/>
  </r>
  <r>
    <x v="2"/>
    <x v="2"/>
    <x v="0"/>
    <m/>
    <x v="5"/>
    <s v="Elyn"/>
    <s v="JESSLIMY"/>
    <d v="2025-03-12T00:00:00"/>
    <s v="1190"/>
    <s v="NDG"/>
    <s v="NDG"/>
    <s v="ZOR"/>
    <s v="Akzo Nobel Vietnam Ltd"/>
    <s v="CN_FF_5437551_Chuangxiang"/>
    <s v="5103381419"/>
    <s v="8024081"/>
    <s v="5103381419/8024081"/>
    <s v="Prime 250A   25/1000"/>
    <n v="10000"/>
    <s v="KG"/>
    <s v="CIF"/>
    <x v="8"/>
    <s v="Vietnam"/>
    <d v="2025-07-01T00:00:00"/>
    <d v="2025-02-06T00:00:00"/>
    <m/>
    <m/>
    <d v="2025-06-22T00:00:00"/>
    <n v="6"/>
    <d v="2025-06-28T00:00:00"/>
    <m/>
    <d v="2025-06-20T00:00:00"/>
    <x v="3"/>
    <s v="Cat Lai"/>
    <s v="CO_22GP"/>
    <n v="1"/>
    <n v="1"/>
    <x v="0"/>
    <m/>
    <m/>
    <m/>
    <s v="OOCL/MSK"/>
    <x v="0"/>
    <x v="0"/>
    <m/>
    <n v="500"/>
    <m/>
    <m/>
    <s v="VNSGN"/>
    <m/>
    <n v="500"/>
    <m/>
    <x v="0"/>
    <x v="6"/>
    <d v="2025-06-20T00:00:00"/>
    <m/>
    <m/>
    <m/>
    <m/>
    <m/>
    <n v="1"/>
    <m/>
    <m/>
    <m/>
    <m/>
    <m/>
  </r>
  <r>
    <x v="2"/>
    <x v="2"/>
    <x v="0"/>
    <m/>
    <x v="5"/>
    <s v="Elyn"/>
    <s v="ZHAOY"/>
    <d v="2025-04-22T00:00:00"/>
    <s v="1190"/>
    <s v="NDG"/>
    <s v="NDG"/>
    <s v="ZOR"/>
    <s v="Diamond Paint Industries (Pvt.) Ltd."/>
    <s v="CN_FF_5437551_Chuangxiang"/>
    <s v="5103402277"/>
    <s v="5415589"/>
    <s v="5103402277/5415589"/>
    <s v="EBM 8000   20/1000"/>
    <n v="10000"/>
    <s v="KG"/>
    <s v="CFR"/>
    <x v="14"/>
    <s v="Pakistan"/>
    <d v="2025-07-15T00:00:00"/>
    <m/>
    <m/>
    <m/>
    <d v="2025-06-23T00:00:00"/>
    <n v="21"/>
    <d v="2025-07-14T00:00:00"/>
    <m/>
    <d v="2025-06-21T00:00:00"/>
    <x v="3"/>
    <s v="LC#25INSU0206-01690; latest 30JUL25"/>
    <s v="CO_22GP"/>
    <n v="1"/>
    <n v="1"/>
    <x v="6"/>
    <s v="MSC ROMANE / QH523A"/>
    <s v="MEDUJT135913"/>
    <m/>
    <s v="MSC"/>
    <x v="0"/>
    <x v="0"/>
    <m/>
    <n v="1125"/>
    <m/>
    <m/>
    <s v="PKKHI"/>
    <m/>
    <n v="1125"/>
    <m/>
    <x v="0"/>
    <x v="6"/>
    <d v="2025-06-21T00:00:00"/>
    <m/>
    <m/>
    <m/>
    <m/>
    <m/>
    <n v="1"/>
    <m/>
    <m/>
    <m/>
    <m/>
    <m/>
  </r>
  <r>
    <x v="2"/>
    <x v="2"/>
    <x v="3"/>
    <m/>
    <x v="5"/>
    <s v="Elyn"/>
    <s v="HASSANA"/>
    <d v="2025-05-07T00:00:00"/>
    <s v="1190"/>
    <s v="NDG"/>
    <s v="NDG"/>
    <s v="ZOR"/>
    <s v="Ekaz General Trading LLC"/>
    <s v="CN_FF_5437551_Chuangxiang"/>
    <s v="5103409578"/>
    <s v="5415589"/>
    <s v="5103409578/5415589"/>
    <s v="EBM 8000   20/1000"/>
    <n v="10000"/>
    <s v="KG"/>
    <s v="CFR"/>
    <x v="10"/>
    <s v="United Arab Emirates"/>
    <d v="2025-06-10T00:00:00"/>
    <m/>
    <m/>
    <m/>
    <d v="2025-06-24T00:00:00"/>
    <n v="20"/>
    <d v="2025-07-14T00:00:00"/>
    <m/>
    <d v="2025-06-22T00:00:00"/>
    <x v="3"/>
    <s v="June allocation"/>
    <s v="CO_22GP"/>
    <n v="1"/>
    <n v="1"/>
    <x v="7"/>
    <m/>
    <m/>
    <m/>
    <s v="CMA"/>
    <x v="0"/>
    <x v="0"/>
    <m/>
    <n v="1491"/>
    <m/>
    <m/>
    <s v="AEJEA"/>
    <m/>
    <n v="1491"/>
    <m/>
    <x v="0"/>
    <x v="6"/>
    <d v="2025-06-22T00:00:00"/>
    <m/>
    <m/>
    <m/>
    <m/>
    <m/>
    <n v="1"/>
    <m/>
    <m/>
    <m/>
    <m/>
    <m/>
  </r>
  <r>
    <x v="2"/>
    <x v="2"/>
    <x v="0"/>
    <m/>
    <x v="5"/>
    <s v="Elyn"/>
    <s v="WANW"/>
    <d v="2025-04-15T00:00:00"/>
    <s v="1190"/>
    <s v="NDG"/>
    <s v="NDG"/>
    <s v="ZOR"/>
    <s v="Pacific Paint (Boysen) Philippines Inc."/>
    <s v="CN_FF_5437551_Chuangxiang"/>
    <s v="5103398843"/>
    <s v="8020235"/>
    <s v="5103398843/8020235"/>
    <s v="Prime 2500   25/1000"/>
    <n v="10000"/>
    <s v="KG"/>
    <s v="CIF"/>
    <x v="36"/>
    <s v="Philippines"/>
    <d v="2025-07-04T00:00:00"/>
    <m/>
    <m/>
    <m/>
    <d v="2025-06-25T00:00:00"/>
    <n v="8"/>
    <d v="2025-07-03T00:00:00"/>
    <m/>
    <d v="2025-06-23T00:00:00"/>
    <x v="3"/>
    <m/>
    <s v="CO_22GP"/>
    <n v="1"/>
    <n v="1"/>
    <x v="3"/>
    <m/>
    <m/>
    <m/>
    <s v="WHL/CMA/MSK"/>
    <x v="0"/>
    <x v="0"/>
    <m/>
    <n v="700"/>
    <m/>
    <m/>
    <s v="PHMNL"/>
    <m/>
    <n v="700"/>
    <m/>
    <x v="0"/>
    <x v="6"/>
    <d v="2025-06-23T00:00:00"/>
    <m/>
    <m/>
    <m/>
    <m/>
    <m/>
    <n v="1"/>
    <m/>
    <m/>
    <m/>
    <m/>
    <m/>
  </r>
  <r>
    <x v="2"/>
    <x v="2"/>
    <x v="0"/>
    <m/>
    <x v="5"/>
    <s v="Elyn"/>
    <s v="WANW"/>
    <d v="2025-04-15T00:00:00"/>
    <s v="1190"/>
    <s v="NDG"/>
    <s v="NDG"/>
    <s v="ZOR"/>
    <s v="Pacific Paint (Boysen) Philippines Inc."/>
    <s v="CN_FF_5437551_Chuangxiang"/>
    <s v="5103398843"/>
    <s v="8020230"/>
    <s v="5103398843/8020230"/>
    <s v="EBS 481 FQ   25/1000"/>
    <n v="10000"/>
    <s v="KG"/>
    <s v="CIF"/>
    <x v="36"/>
    <s v="Philippines"/>
    <d v="2025-07-04T00:00:00"/>
    <m/>
    <m/>
    <m/>
    <d v="2025-06-25T00:00:00"/>
    <n v="8"/>
    <d v="2025-07-03T00:00:00"/>
    <m/>
    <d v="2025-06-23T00:00:00"/>
    <x v="3"/>
    <m/>
    <s v="CO_22GP"/>
    <n v="1"/>
    <n v="1"/>
    <x v="3"/>
    <m/>
    <m/>
    <m/>
    <s v="WHL/CMA/MSK"/>
    <x v="0"/>
    <x v="0"/>
    <m/>
    <n v="700"/>
    <m/>
    <m/>
    <s v="PHMNL"/>
    <m/>
    <n v="700"/>
    <m/>
    <x v="0"/>
    <x v="6"/>
    <d v="2025-06-23T00:00:00"/>
    <m/>
    <m/>
    <m/>
    <m/>
    <m/>
    <n v="1"/>
    <m/>
    <m/>
    <m/>
    <m/>
    <m/>
  </r>
  <r>
    <x v="2"/>
    <x v="2"/>
    <x v="1"/>
    <m/>
    <x v="5"/>
    <s v="Elyn"/>
    <s v="VAZEN"/>
    <d v="2025-05-15T00:00:00"/>
    <s v="1190"/>
    <s v="NDG"/>
    <s v="NDG"/>
    <s v="ZNLC"/>
    <s v="PT1484 - Nouryon Chemicals India Private Ltd."/>
    <s v="CN_FF_5437551_Chuangxiang"/>
    <s v="4700162128"/>
    <s v="8023496"/>
    <s v="4700162128/8023496"/>
    <s v="EBM 13000   500/500"/>
    <n v="10000"/>
    <s v="KG"/>
    <s v="CIF"/>
    <x v="49"/>
    <s v="India"/>
    <d v="2025-07-29T00:00:00"/>
    <d v="2025-06-24T00:00:00"/>
    <m/>
    <m/>
    <d v="2025-06-26T00:00:00"/>
    <n v="18"/>
    <d v="2025-07-14T00:00:00"/>
    <m/>
    <d v="2025-06-24T00:00:00"/>
    <x v="3"/>
    <m/>
    <s v="CO_42GP"/>
    <n v="1"/>
    <n v="2"/>
    <x v="10"/>
    <m/>
    <m/>
    <m/>
    <s v="EMC"/>
    <x v="0"/>
    <x v="0"/>
    <m/>
    <n v="1500"/>
    <m/>
    <m/>
    <s v="INMAA"/>
    <m/>
    <n v="1500"/>
    <m/>
    <x v="0"/>
    <x v="6"/>
    <d v="2025-06-24T00:00:00"/>
    <m/>
    <m/>
    <m/>
    <m/>
    <m/>
    <n v="2"/>
    <m/>
    <m/>
    <m/>
    <m/>
    <m/>
  </r>
  <r>
    <x v="2"/>
    <x v="2"/>
    <x v="1"/>
    <m/>
    <x v="5"/>
    <s v="Elyn"/>
    <s v="VAZEN"/>
    <d v="2025-05-15T00:00:00"/>
    <s v="1190"/>
    <s v="NDG"/>
    <s v="NDG"/>
    <s v="ZNLC"/>
    <s v="PT1484 - Nouryon Chemicals India Private Ltd."/>
    <s v="CN_FF_5437551_Chuangxiang"/>
    <s v="4700162128"/>
    <s v="8023496"/>
    <s v="4700162128/8023496"/>
    <s v="EBM 13000   500/500"/>
    <n v="10000"/>
    <s v="KG"/>
    <s v="CIF"/>
    <x v="49"/>
    <s v="India"/>
    <d v="2025-07-29T00:00:00"/>
    <d v="2025-06-24T00:00:00"/>
    <m/>
    <m/>
    <d v="2025-06-26T00:00:00"/>
    <n v="18"/>
    <d v="2025-07-14T00:00:00"/>
    <m/>
    <d v="2025-06-24T00:00:00"/>
    <x v="3"/>
    <m/>
    <s v="CO_42GP"/>
    <n v="1"/>
    <n v="2"/>
    <x v="10"/>
    <m/>
    <m/>
    <m/>
    <s v="EMC"/>
    <x v="0"/>
    <x v="0"/>
    <m/>
    <n v="1500"/>
    <m/>
    <m/>
    <s v="INMAA"/>
    <m/>
    <n v="1500"/>
    <m/>
    <x v="0"/>
    <x v="6"/>
    <d v="2025-06-24T00:00:00"/>
    <m/>
    <m/>
    <m/>
    <m/>
    <m/>
    <n v="2"/>
    <m/>
    <m/>
    <m/>
    <m/>
    <m/>
  </r>
  <r>
    <x v="2"/>
    <x v="2"/>
    <x v="0"/>
    <m/>
    <x v="5"/>
    <s v="Elyn"/>
    <s v="TANJ"/>
    <d v="2025-02-21T00:00:00"/>
    <s v="1190"/>
    <s v="NDG"/>
    <s v="NDG"/>
    <s v="ZOR"/>
    <s v="Maha Chemicals (Asia) Pte Ltd / VIETNAM MAHACHEM LIABILITY LIMITED COMPANY"/>
    <s v="CN_FF_5437551_Chuangxiang"/>
    <s v="5103371453"/>
    <s v="5415589"/>
    <s v="5103371453/5415589"/>
    <s v="EBM 8000   20/1000"/>
    <n v="6000"/>
    <s v="KG"/>
    <s v="CIF"/>
    <x v="24"/>
    <s v="Vietnam"/>
    <d v="2025-07-07T00:00:00"/>
    <m/>
    <m/>
    <m/>
    <d v="2025-06-27T00:00:00"/>
    <n v="6"/>
    <d v="2025-07-03T00:00:00"/>
    <m/>
    <d v="2025-06-25T00:00:00"/>
    <x v="3"/>
    <m/>
    <s v="CO_22GP"/>
    <n v="1"/>
    <n v="1"/>
    <x v="11"/>
    <m/>
    <m/>
    <m/>
    <s v="MSK"/>
    <x v="0"/>
    <x v="0"/>
    <m/>
    <n v="487"/>
    <m/>
    <m/>
    <s v="VNHPH"/>
    <m/>
    <n v="487"/>
    <m/>
    <x v="0"/>
    <x v="6"/>
    <d v="2025-06-25T00:00:00"/>
    <m/>
    <m/>
    <m/>
    <m/>
    <m/>
    <n v="1"/>
    <m/>
    <m/>
    <m/>
    <m/>
    <m/>
  </r>
  <r>
    <x v="2"/>
    <x v="2"/>
    <x v="0"/>
    <m/>
    <x v="5"/>
    <s v="Elyn"/>
    <s v="TANJ"/>
    <d v="2025-02-21T00:00:00"/>
    <s v="1190"/>
    <s v="NDG"/>
    <s v="NDG"/>
    <s v="ZOR"/>
    <s v="Maha Chemicals (Asia) Pte Ltd / VIETNAM MAHACHEM LIABILITY LIMITED COMPANY"/>
    <s v="CN_FF_5437551_Chuangxiang"/>
    <s v="5103371453"/>
    <s v="8020234"/>
    <s v="5103371453/8020234"/>
    <s v="Prime 3500   25/1000"/>
    <n v="4000"/>
    <s v="KG"/>
    <s v="CIF"/>
    <x v="24"/>
    <s v="Vietnam"/>
    <d v="2025-07-07T00:00:00"/>
    <m/>
    <m/>
    <m/>
    <d v="2025-06-27T00:00:00"/>
    <n v="6"/>
    <d v="2025-07-03T00:00:00"/>
    <m/>
    <d v="2025-06-25T00:00:00"/>
    <x v="3"/>
    <m/>
    <s v="CO_22GP"/>
    <n v="0"/>
    <n v="0"/>
    <x v="11"/>
    <m/>
    <m/>
    <m/>
    <s v="MSK"/>
    <x v="0"/>
    <x v="0"/>
    <m/>
    <n v="0"/>
    <m/>
    <m/>
    <s v="VNHPH"/>
    <m/>
    <n v="0"/>
    <m/>
    <x v="0"/>
    <x v="6"/>
    <d v="2025-06-25T00:00:00"/>
    <m/>
    <m/>
    <m/>
    <m/>
    <m/>
    <n v="0"/>
    <m/>
    <m/>
    <m/>
    <m/>
    <m/>
  </r>
  <r>
    <x v="2"/>
    <x v="2"/>
    <x v="0"/>
    <m/>
    <x v="5"/>
    <s v="Elyn"/>
    <s v="JESSLIMY"/>
    <d v="2025-04-25T00:00:00"/>
    <s v="1190"/>
    <s v="NDG"/>
    <s v="NDG"/>
    <s v="ZOR"/>
    <s v="PT. ICI Paints Indonesia"/>
    <s v="CN_FF_5437551_Chuangxiang"/>
    <s v="5103404776"/>
    <s v="8020235"/>
    <s v="5103404776/8020235"/>
    <s v="Prime 2500   25/1000"/>
    <n v="10000"/>
    <s v="KG"/>
    <s v="CIF"/>
    <x v="1"/>
    <s v="Indonesia"/>
    <d v="2025-07-10T00:00:00"/>
    <m/>
    <m/>
    <m/>
    <d v="2025-06-27T00:00:00"/>
    <n v="11"/>
    <d v="2025-07-08T00:00:00"/>
    <m/>
    <d v="2025-06-25T00:00:00"/>
    <x v="3"/>
    <m/>
    <s v="CO_22GP"/>
    <n v="1"/>
    <n v="1"/>
    <x v="10"/>
    <m/>
    <m/>
    <m/>
    <s v="EMC/MSK"/>
    <x v="0"/>
    <x v="0"/>
    <m/>
    <n v="700"/>
    <m/>
    <m/>
    <s v="IDJKT"/>
    <m/>
    <n v="700"/>
    <m/>
    <x v="0"/>
    <x v="6"/>
    <d v="2025-06-25T00:00:00"/>
    <m/>
    <m/>
    <m/>
    <m/>
    <m/>
    <n v="1"/>
    <m/>
    <m/>
    <m/>
    <m/>
    <m/>
  </r>
  <r>
    <x v="2"/>
    <x v="2"/>
    <x v="0"/>
    <m/>
    <x v="5"/>
    <s v="Elyn"/>
    <s v="ZHAOY"/>
    <d v="2025-05-07T00:00:00"/>
    <s v="1190"/>
    <s v="NDG"/>
    <s v="NDG"/>
    <s v="ZOR"/>
    <s v="Nippon Paint Pakistan PVT LTD"/>
    <s v="CN_FF_5437551_Chuangxiang"/>
    <s v="5103409708"/>
    <s v="8020238"/>
    <s v="5103409708/8020238"/>
    <s v="EBM 25NP   25/1000"/>
    <n v="10000"/>
    <s v="KG"/>
    <s v="CFR"/>
    <x v="14"/>
    <s v="Pakistan"/>
    <d v="2025-07-15T00:00:00"/>
    <m/>
    <m/>
    <m/>
    <d v="2025-06-29T00:00:00"/>
    <n v="21"/>
    <d v="2025-07-20T00:00:00"/>
    <m/>
    <d v="2025-06-27T00:00:00"/>
    <x v="3"/>
    <s v="bank contract No.451010256843-G"/>
    <s v="CO_22GP"/>
    <n v="1"/>
    <n v="1"/>
    <x v="6"/>
    <m/>
    <m/>
    <m/>
    <s v="MSC"/>
    <x v="0"/>
    <x v="0"/>
    <m/>
    <n v="1125"/>
    <m/>
    <m/>
    <s v="PKKHI"/>
    <m/>
    <n v="1125"/>
    <m/>
    <x v="0"/>
    <x v="6"/>
    <d v="2025-06-27T00:00:00"/>
    <m/>
    <m/>
    <m/>
    <m/>
    <m/>
    <n v="1"/>
    <m/>
    <m/>
    <m/>
    <m/>
    <m/>
  </r>
  <r>
    <x v="2"/>
    <x v="2"/>
    <x v="0"/>
    <m/>
    <x v="6"/>
    <s v="Elyn"/>
    <s v="ZHAOY"/>
    <d v="2025-04-25T00:00:00"/>
    <s v="1190"/>
    <s v="NDG"/>
    <s v="NDG"/>
    <s v="ZOR"/>
    <s v="Akzo Nobel Pakistan Limited"/>
    <s v="CN_FF_5437551_Chuangxiang"/>
    <s v="5103404495"/>
    <s v="8020235"/>
    <s v="5103404495/8020235"/>
    <s v="Prime 2500   25/1000"/>
    <n v="10000"/>
    <s v="KG"/>
    <s v="CFR"/>
    <x v="14"/>
    <s v="Pakistan"/>
    <d v="2025-07-23T00:00:00"/>
    <m/>
    <m/>
    <m/>
    <d v="2025-07-03T00:00:00"/>
    <n v="21"/>
    <d v="2025-07-24T00:00:00"/>
    <m/>
    <d v="2025-07-01T00:00:00"/>
    <x v="3"/>
    <s v="bank contract No.789ICB2500356"/>
    <s v="CO_22GP"/>
    <n v="1"/>
    <n v="1"/>
    <x v="6"/>
    <m/>
    <m/>
    <m/>
    <s v="MSC"/>
    <x v="0"/>
    <x v="0"/>
    <m/>
    <n v="1125"/>
    <m/>
    <m/>
    <s v="PKKHI"/>
    <m/>
    <n v="1125"/>
    <m/>
    <x v="0"/>
    <x v="6"/>
    <d v="2025-07-01T00:00:00"/>
    <m/>
    <m/>
    <m/>
    <m/>
    <m/>
    <n v="1"/>
    <m/>
    <m/>
    <m/>
    <m/>
    <m/>
  </r>
  <r>
    <x v="2"/>
    <x v="2"/>
    <x v="1"/>
    <m/>
    <x v="6"/>
    <s v="Elyn"/>
    <s v="PATHRES"/>
    <d v="2025-02-18T00:00:00"/>
    <s v="1190"/>
    <s v="NDG"/>
    <s v="NDG"/>
    <s v="ZOR"/>
    <s v="Berger Jenson &amp; Nicholson (Nepal) Private Limited"/>
    <s v="CN_FF_5437551_Chuangxiang"/>
    <s v="5103369101"/>
    <s v="5413413"/>
    <s v="5103369101/5413413"/>
    <s v="M70   15/750"/>
    <n v="15000"/>
    <s v="KG"/>
    <s v="CFR"/>
    <x v="34"/>
    <s v="Nepal"/>
    <d v="2025-08-06T00:00:00"/>
    <d v="2025-05-22T00:00:00"/>
    <m/>
    <m/>
    <d v="2025-07-06T00:00:00"/>
    <n v="35"/>
    <d v="2025-08-10T00:00:00"/>
    <m/>
    <d v="2025-07-04T00:00:00"/>
    <x v="3"/>
    <s v="缺40GP价格；LC#477010358751-L; latest 15JUL25"/>
    <s v="CO_22GP"/>
    <n v="2"/>
    <n v="2"/>
    <x v="2"/>
    <m/>
    <m/>
    <m/>
    <s v="ONE/MSC/OOCL"/>
    <x v="0"/>
    <x v="0"/>
    <m/>
    <n v="7000"/>
    <m/>
    <m/>
    <s v="NPBSI"/>
    <m/>
    <n v="3500"/>
    <m/>
    <x v="0"/>
    <x v="6"/>
    <d v="2025-07-04T00:00:00"/>
    <m/>
    <m/>
    <m/>
    <m/>
    <m/>
    <n v="2"/>
    <m/>
    <m/>
    <m/>
    <m/>
    <m/>
  </r>
  <r>
    <x v="2"/>
    <x v="2"/>
    <x v="0"/>
    <m/>
    <x v="6"/>
    <s v="Elyn"/>
    <s v="JESSLIMY"/>
    <d v="2025-04-17T00:00:00"/>
    <s v="1190"/>
    <s v="NDG"/>
    <s v="NDG"/>
    <s v="ZOR"/>
    <s v="Akzo Nobel Paints (Malaysia) Sdn Bhd"/>
    <s v="CN_FF_5437551_Chuangxiang"/>
    <s v="5103400468"/>
    <s v="8020235"/>
    <s v="5103400468/8020235"/>
    <s v="Prime 2500   25/1000"/>
    <n v="10000"/>
    <s v="KG"/>
    <s v="CIF"/>
    <x v="12"/>
    <s v="Malaysia"/>
    <d v="2025-07-15T00:00:00"/>
    <m/>
    <m/>
    <m/>
    <d v="2025-07-07T00:00:00"/>
    <n v="6"/>
    <d v="2025-07-13T00:00:00"/>
    <m/>
    <d v="2025-07-05T00:00:00"/>
    <x v="3"/>
    <s v="North"/>
    <s v="CO_22GP"/>
    <n v="1"/>
    <n v="1"/>
    <x v="11"/>
    <m/>
    <m/>
    <m/>
    <s v="MSK"/>
    <x v="0"/>
    <x v="0"/>
    <m/>
    <n v="607"/>
    <m/>
    <m/>
    <s v="MYPKG"/>
    <m/>
    <n v="607"/>
    <m/>
    <x v="0"/>
    <x v="6"/>
    <d v="2025-07-05T00:00:00"/>
    <m/>
    <m/>
    <m/>
    <m/>
    <m/>
    <n v="1"/>
    <m/>
    <m/>
    <m/>
    <m/>
    <m/>
  </r>
  <r>
    <x v="2"/>
    <x v="2"/>
    <x v="1"/>
    <m/>
    <x v="6"/>
    <s v="Elyn"/>
    <s v="SOMAVANS"/>
    <d v="2025-04-29T00:00:00"/>
    <s v="1190"/>
    <s v="NDG"/>
    <s v="NDG"/>
    <s v="ZNLC"/>
    <s v="PT1465 - Nouryon Chemicals India Private Ltd."/>
    <s v="CN_FF_5437551_Chuangxiang"/>
    <s v="4700161415"/>
    <s v="5413413"/>
    <s v="4700161415/5413413"/>
    <s v="M70   15/750"/>
    <n v="15000"/>
    <s v="KG"/>
    <s v="CIF"/>
    <x v="6"/>
    <s v="India"/>
    <d v="2025-07-28T00:00:00"/>
    <d v="2025-07-03T00:00:00"/>
    <m/>
    <m/>
    <d v="2025-07-09T00:00:00"/>
    <n v="20"/>
    <d v="2025-07-29T00:00:00"/>
    <m/>
    <d v="2025-07-07T00:00:00"/>
    <x v="3"/>
    <m/>
    <s v="CO_42GP"/>
    <n v="1"/>
    <n v="2"/>
    <x v="6"/>
    <m/>
    <m/>
    <m/>
    <s v="MSC/ONE"/>
    <x v="0"/>
    <x v="0"/>
    <m/>
    <n v="1120"/>
    <m/>
    <m/>
    <s v="INNSA"/>
    <m/>
    <n v="1120"/>
    <m/>
    <x v="0"/>
    <x v="6"/>
    <d v="2025-07-07T00:00:00"/>
    <m/>
    <m/>
    <m/>
    <m/>
    <m/>
    <n v="2"/>
    <m/>
    <m/>
    <m/>
    <m/>
    <m/>
  </r>
  <r>
    <x v="2"/>
    <x v="2"/>
    <x v="1"/>
    <m/>
    <x v="6"/>
    <s v="Elyn"/>
    <s v="VAZEN"/>
    <d v="2025-05-26T00:00:00"/>
    <s v="1190"/>
    <s v="NDG"/>
    <s v="NDG"/>
    <s v="ZNLC"/>
    <s v="PT1465 - Nouryon Chemicals India Private Ltd."/>
    <s v="CN_FF_5437551_Chuangxiang"/>
    <s v="4700162464"/>
    <s v="5413413"/>
    <s v="4700162464/5413413"/>
    <s v="M70   15/750"/>
    <n v="15000"/>
    <s v="KG"/>
    <s v="CIF"/>
    <x v="6"/>
    <s v="India"/>
    <d v="2025-07-28T00:00:00"/>
    <m/>
    <m/>
    <m/>
    <d v="2025-07-09T00:00:00"/>
    <n v="20"/>
    <d v="2025-07-29T00:00:00"/>
    <m/>
    <d v="2025-07-07T00:00:00"/>
    <x v="3"/>
    <m/>
    <s v="CO_42GP"/>
    <n v="1"/>
    <n v="2"/>
    <x v="6"/>
    <m/>
    <m/>
    <m/>
    <s v="MSC/ONE"/>
    <x v="0"/>
    <x v="0"/>
    <m/>
    <n v="1120"/>
    <m/>
    <m/>
    <s v="INNSA"/>
    <m/>
    <n v="1120"/>
    <m/>
    <x v="0"/>
    <x v="6"/>
    <d v="2025-07-07T00:00:00"/>
    <m/>
    <m/>
    <m/>
    <m/>
    <m/>
    <n v="2"/>
    <m/>
    <m/>
    <m/>
    <m/>
    <m/>
  </r>
  <r>
    <x v="2"/>
    <x v="2"/>
    <x v="1"/>
    <m/>
    <x v="6"/>
    <s v="Elyn"/>
    <s v="VAZEN"/>
    <d v="2025-05-15T00:00:00"/>
    <s v="1190"/>
    <s v="NDG"/>
    <s v="NDG"/>
    <s v="ZNLC"/>
    <s v="PT1484 - Nouryon Chemicals India Private Ltd."/>
    <s v="CN_FF_5437551_Chuangxiang"/>
    <s v="4700162133"/>
    <s v="8023496"/>
    <s v="4700162133/8023496"/>
    <s v="EBM 13000   500/500"/>
    <n v="10000"/>
    <s v="KG"/>
    <s v="CIF"/>
    <x v="49"/>
    <s v="India"/>
    <d v="2025-08-05T00:00:00"/>
    <d v="2025-06-25T00:00:00"/>
    <m/>
    <m/>
    <d v="2025-07-10T00:00:00"/>
    <n v="18"/>
    <d v="2025-07-28T00:00:00"/>
    <m/>
    <d v="2025-07-08T00:00:00"/>
    <x v="3"/>
    <m/>
    <s v="CO_42GP"/>
    <n v="1"/>
    <n v="2"/>
    <x v="10"/>
    <m/>
    <m/>
    <m/>
    <s v="EMC"/>
    <x v="0"/>
    <x v="0"/>
    <m/>
    <n v="1500"/>
    <m/>
    <m/>
    <s v="INMAA"/>
    <m/>
    <n v="1500"/>
    <m/>
    <x v="0"/>
    <x v="6"/>
    <d v="2025-07-08T00:00:00"/>
    <m/>
    <m/>
    <m/>
    <m/>
    <m/>
    <n v="2"/>
    <m/>
    <m/>
    <m/>
    <m/>
    <m/>
  </r>
  <r>
    <x v="2"/>
    <x v="2"/>
    <x v="1"/>
    <m/>
    <x v="6"/>
    <s v="Elyn"/>
    <s v="VAZEN"/>
    <d v="2025-05-15T00:00:00"/>
    <s v="1190"/>
    <s v="NDG"/>
    <s v="NDG"/>
    <s v="ZNLC"/>
    <s v="PT1484 - Nouryon Chemicals India Private Ltd."/>
    <s v="CN_FF_5437551_Chuangxiang"/>
    <s v="4700162133"/>
    <s v="8023496"/>
    <s v="4700162133/8023496"/>
    <s v="EBM 13000   500/500"/>
    <n v="10000"/>
    <s v="KG"/>
    <s v="CIF"/>
    <x v="49"/>
    <s v="India"/>
    <d v="2025-08-05T00:00:00"/>
    <d v="2025-06-25T00:00:00"/>
    <m/>
    <m/>
    <d v="2025-07-10T00:00:00"/>
    <n v="18"/>
    <d v="2025-07-28T00:00:00"/>
    <m/>
    <d v="2025-07-08T00:00:00"/>
    <x v="3"/>
    <m/>
    <s v="CO_42GP"/>
    <n v="1"/>
    <n v="2"/>
    <x v="10"/>
    <m/>
    <m/>
    <m/>
    <s v="EMC"/>
    <x v="0"/>
    <x v="0"/>
    <m/>
    <n v="1500"/>
    <m/>
    <m/>
    <s v="INMAA"/>
    <m/>
    <n v="1500"/>
    <m/>
    <x v="0"/>
    <x v="6"/>
    <d v="2025-07-08T00:00:00"/>
    <m/>
    <m/>
    <m/>
    <m/>
    <m/>
    <n v="2"/>
    <m/>
    <m/>
    <m/>
    <m/>
    <m/>
  </r>
  <r>
    <x v="2"/>
    <x v="2"/>
    <x v="1"/>
    <m/>
    <x v="6"/>
    <s v="Elyn"/>
    <s v="VAZEN"/>
    <d v="2025-05-15T00:00:00"/>
    <s v="1190"/>
    <s v="NDG"/>
    <s v="NDG"/>
    <s v="ZNLC"/>
    <s v="PT1465 - Nouryon Chemicals India Private Ltd."/>
    <s v="CN_FF_5437551_Chuangxiang"/>
    <s v="4700162141"/>
    <s v="8020235"/>
    <s v="4700162141/8020235"/>
    <s v="Prime 2500   25/1000"/>
    <n v="20000"/>
    <s v="KG"/>
    <s v="CIF"/>
    <x v="6"/>
    <s v="India"/>
    <d v="2025-08-05T00:00:00"/>
    <m/>
    <m/>
    <m/>
    <d v="2025-07-13T00:00:00"/>
    <n v="20"/>
    <d v="2025-08-02T00:00:00"/>
    <m/>
    <d v="2025-07-11T00:00:00"/>
    <x v="3"/>
    <m/>
    <s v="CO_42GP"/>
    <n v="1"/>
    <n v="2"/>
    <x v="6"/>
    <m/>
    <m/>
    <m/>
    <s v="MSC/ONE"/>
    <x v="0"/>
    <x v="0"/>
    <m/>
    <n v="1120"/>
    <m/>
    <m/>
    <s v="INNSA"/>
    <m/>
    <n v="1120"/>
    <m/>
    <x v="0"/>
    <x v="6"/>
    <d v="2025-07-11T00:00:00"/>
    <m/>
    <m/>
    <m/>
    <m/>
    <m/>
    <n v="2"/>
    <m/>
    <m/>
    <m/>
    <m/>
    <m/>
  </r>
  <r>
    <x v="2"/>
    <x v="2"/>
    <x v="0"/>
    <m/>
    <x v="6"/>
    <s v="Elyn"/>
    <s v="JESSLIMY"/>
    <d v="2025-05-19T00:00:00"/>
    <s v="1190"/>
    <s v="NDG"/>
    <s v="NDG"/>
    <s v="ZOR"/>
    <s v="Akzo Nobel Vietnam Ltd"/>
    <s v="CN_FF_5437551_Chuangxiang"/>
    <s v="5103415569"/>
    <s v="5413413"/>
    <s v="5103415569/5413413"/>
    <s v="M70   15/750"/>
    <n v="7500"/>
    <s v="KG"/>
    <s v="CIF"/>
    <x v="8"/>
    <s v="Vietnam"/>
    <d v="2025-07-23T00:00:00"/>
    <m/>
    <m/>
    <m/>
    <d v="2025-07-13T00:00:00"/>
    <n v="6"/>
    <d v="2025-07-19T00:00:00"/>
    <m/>
    <d v="2025-07-11T00:00:00"/>
    <x v="3"/>
    <s v="Cat Lai"/>
    <s v="CO_22GP"/>
    <n v="1"/>
    <n v="1"/>
    <x v="0"/>
    <m/>
    <m/>
    <m/>
    <s v="OOCL/MSK"/>
    <x v="0"/>
    <x v="0"/>
    <m/>
    <n v="500"/>
    <m/>
    <m/>
    <s v="VNSGN"/>
    <m/>
    <n v="500"/>
    <m/>
    <x v="0"/>
    <x v="6"/>
    <d v="2025-07-11T00:00:00"/>
    <m/>
    <m/>
    <m/>
    <m/>
    <m/>
    <n v="1"/>
    <m/>
    <m/>
    <m/>
    <m/>
    <m/>
  </r>
  <r>
    <x v="2"/>
    <x v="2"/>
    <x v="0"/>
    <m/>
    <x v="6"/>
    <s v="Elyn"/>
    <s v="JESSLIMY"/>
    <d v="2025-05-16T00:00:00"/>
    <s v="1190"/>
    <s v="NDG"/>
    <s v="NDG"/>
    <s v="ZOR"/>
    <s v="PT. ICI Paints Indonesia"/>
    <s v="CN_FF_5437551_Chuangxiang"/>
    <s v="5103414524"/>
    <s v="8020235"/>
    <s v="5103414524/8020235"/>
    <s v="Prime 2500   25/1000"/>
    <n v="10000"/>
    <s v="KG"/>
    <s v="CIF"/>
    <x v="1"/>
    <s v="Indonesia"/>
    <d v="2025-08-06T00:00:00"/>
    <m/>
    <m/>
    <m/>
    <d v="2025-07-23T00:00:00"/>
    <n v="11"/>
    <d v="2025-08-03T00:00:00"/>
    <m/>
    <d v="2025-07-21T00:00:00"/>
    <x v="3"/>
    <m/>
    <s v="CO_22GP"/>
    <n v="1"/>
    <n v="1"/>
    <x v="10"/>
    <m/>
    <m/>
    <m/>
    <s v="EMC/MSK"/>
    <x v="0"/>
    <x v="0"/>
    <m/>
    <n v="700"/>
    <m/>
    <m/>
    <s v="IDJKT"/>
    <m/>
    <n v="700"/>
    <m/>
    <x v="0"/>
    <x v="6"/>
    <d v="2025-07-21T00:00:00"/>
    <m/>
    <m/>
    <m/>
    <m/>
    <m/>
    <n v="1"/>
    <m/>
    <m/>
    <m/>
    <m/>
    <m/>
  </r>
  <r>
    <x v="2"/>
    <x v="2"/>
    <x v="1"/>
    <m/>
    <x v="6"/>
    <s v="Elyn"/>
    <s v="VAZEN"/>
    <d v="2025-05-15T00:00:00"/>
    <s v="1190"/>
    <s v="NDG"/>
    <s v="NDG"/>
    <s v="ZNLC"/>
    <s v="PT1465 - Nouryon Chemicals India Private Ltd."/>
    <s v="CN_FF_5437551_Chuangxiang"/>
    <s v="4700162144"/>
    <s v="8020235"/>
    <s v="4700162144/8020235"/>
    <s v="Prime 2500   25/1000"/>
    <n v="20000"/>
    <s v="KG"/>
    <s v="CIF"/>
    <x v="6"/>
    <s v="India"/>
    <d v="2025-08-20T00:00:00"/>
    <m/>
    <m/>
    <m/>
    <d v="2025-07-27T00:00:00"/>
    <n v="20"/>
    <d v="2025-08-16T00:00:00"/>
    <m/>
    <d v="2025-07-25T00:00:00"/>
    <x v="3"/>
    <m/>
    <s v="CO_42GP"/>
    <n v="1"/>
    <n v="2"/>
    <x v="6"/>
    <m/>
    <m/>
    <m/>
    <s v="MSC/ONE"/>
    <x v="0"/>
    <x v="0"/>
    <m/>
    <n v="1120"/>
    <m/>
    <m/>
    <s v="INNSA"/>
    <m/>
    <n v="1120"/>
    <m/>
    <x v="0"/>
    <x v="6"/>
    <d v="2025-07-25T00:00:00"/>
    <m/>
    <m/>
    <m/>
    <m/>
    <m/>
    <n v="2"/>
    <m/>
    <m/>
    <m/>
    <m/>
    <m/>
  </r>
  <r>
    <x v="2"/>
    <x v="7"/>
    <x v="0"/>
    <s v="920 DET 40 d25"/>
    <x v="0"/>
    <s v="TS Expancel"/>
    <s v="ZHOUY19"/>
    <d v="2024-10-10T00:00:00"/>
    <s v="1883"/>
    <n v="4.0999999999999801"/>
    <s v="UN1325"/>
    <s v="ZOR"/>
    <s v="Super Globe Incorporated"/>
    <s v="CN_FF_5009725_Trident"/>
    <s v="5103304441"/>
    <s v="8990109"/>
    <s v="5103304441/8990109"/>
    <s v="Expancel 920 DET 40 d25 Box  (4X3kg)"/>
    <n v="1152"/>
    <s v="KG"/>
    <s v="CIF"/>
    <x v="36"/>
    <s v="Philippines"/>
    <d v="2025-01-28T00:00:00"/>
    <d v="2025-01-02T00:00:00"/>
    <d v="2025-01-02T00:00:00"/>
    <s v="with production plan"/>
    <d v="2025-01-12T00:00:00"/>
    <n v="4"/>
    <d v="2025-01-16T00:00:00"/>
    <d v="2025-01-29T00:00:00"/>
    <d v="2025-01-18T00:00:00"/>
    <x v="0"/>
    <s v="因马尼拉北拥堵SITC船期一延误"/>
    <s v="CO_45GP"/>
    <n v="2"/>
    <n v="4"/>
    <x v="13"/>
    <s v="SITC MINGCHENG 2504S"/>
    <s v="SITDNBMND508848"/>
    <s v="宁波大榭"/>
    <m/>
    <x v="1"/>
    <x v="5"/>
    <n v="34967"/>
    <n v="5800"/>
    <d v="2025-02-08T00:00:00"/>
    <s v="6104446537_x000a_6104446566"/>
    <s v="PHMNL"/>
    <m/>
    <m/>
    <n v="2900"/>
    <x v="7"/>
    <x v="10"/>
    <d v="2025-01-17T00:00:00"/>
    <s v="USD"/>
    <n v="44122"/>
    <m/>
    <m/>
    <m/>
    <m/>
    <m/>
    <n v="4"/>
    <m/>
    <n v="1152"/>
    <m/>
  </r>
  <r>
    <x v="2"/>
    <x v="7"/>
    <x v="0"/>
    <s v="920 DET 40 d25"/>
    <x v="0"/>
    <s v="TS Expancel"/>
    <s v="ZHOUY19"/>
    <d v="2024-12-06T00:00:00"/>
    <s v="1883"/>
    <n v="4.0999999999999801"/>
    <s v="UN1325"/>
    <s v="ZOR"/>
    <s v="Brenntag Australia Pty Ltd"/>
    <s v="CN_FF_5009725_Trident"/>
    <s v="5103338810"/>
    <s v="8990109"/>
    <s v="5103338810/8990109"/>
    <s v="Expancel 920 DET 40 d25 Box  (4X3kg)"/>
    <n v="576"/>
    <s v="KG"/>
    <s v="CIF"/>
    <x v="9"/>
    <s v="Australia"/>
    <d v="2025-01-08T00:00:00"/>
    <d v="2025-01-05T00:00:00"/>
    <d v="2025-01-07T00:00:00"/>
    <s v="with production plan"/>
    <d v="2025-01-17T00:00:00"/>
    <n v="10"/>
    <d v="2025-01-27T00:00:00"/>
    <d v="2025-01-25T00:00:00"/>
    <d v="2025-01-12T00:00:00"/>
    <x v="0"/>
    <s v="rush order"/>
    <s v="CO_45GP"/>
    <n v="1"/>
    <n v="2"/>
    <x v="6"/>
    <s v="CALI / KN502A"/>
    <s v="MEDUOY260657"/>
    <s v="宁波四期"/>
    <m/>
    <x v="1"/>
    <x v="5"/>
    <n v="11392"/>
    <n v="4700"/>
    <d v="2025-02-08T00:00:00"/>
    <s v="6104451190"/>
    <s v="AUSYD"/>
    <m/>
    <m/>
    <n v="4700"/>
    <x v="7"/>
    <x v="10"/>
    <d v="2025-01-10T00:00:00"/>
    <s v="USD"/>
    <n v="25974"/>
    <m/>
    <m/>
    <m/>
    <m/>
    <m/>
    <n v="2"/>
    <m/>
    <n v="576"/>
    <m/>
  </r>
  <r>
    <x v="2"/>
    <x v="7"/>
    <x v="0"/>
    <s v="920 DET 40 d25"/>
    <x v="1"/>
    <s v="TS Expancel"/>
    <s v="ZHOUY19"/>
    <d v="2025-02-05T00:00:00"/>
    <s v="1883"/>
    <n v="4.0999999999999801"/>
    <s v="UN1325"/>
    <s v="ZOR"/>
    <s v="Excite Chem. Co., Ltd."/>
    <s v="CN_FF_5009725_Trident"/>
    <s v="5103362120"/>
    <s v="8990109"/>
    <s v="5103362120/8990109"/>
    <s v="Expancel 920 DET 40 d25 Box  (4X3kg)"/>
    <n v="576"/>
    <s v="KG"/>
    <s v="CIF"/>
    <x v="23"/>
    <s v="Taiwan, China"/>
    <d v="2025-02-16T00:00:00"/>
    <d v="2025-02-13T00:00:00"/>
    <d v="2025-02-13T00:00:00"/>
    <s v="with production plan"/>
    <d v="2025-02-22T00:00:00"/>
    <n v="5"/>
    <d v="2025-02-27T00:00:00"/>
    <d v="2025-02-26T00:00:00"/>
    <d v="2025-02-18T00:00:00"/>
    <x v="0"/>
    <s v="rush order, clearn order receive Feb 6th "/>
    <s v="CO_45GP"/>
    <n v="1"/>
    <n v="2"/>
    <x v="13"/>
    <s v="SITC NINGBO 2508S"/>
    <s v="SITDNBTCD510084"/>
    <s v="宁波大榭"/>
    <m/>
    <x v="1"/>
    <x v="5"/>
    <n v="10128"/>
    <n v="2960"/>
    <d v="2025-02-26T00:00:00"/>
    <s v="6104478384"/>
    <s v="TWTXG"/>
    <m/>
    <m/>
    <n v="2960"/>
    <x v="7"/>
    <x v="10"/>
    <d v="2025-02-24T00:00:00"/>
    <s v="USD"/>
    <n v="28880"/>
    <m/>
    <m/>
    <m/>
    <m/>
    <m/>
    <n v="2"/>
    <m/>
    <n v="576"/>
    <m/>
  </r>
  <r>
    <x v="2"/>
    <x v="7"/>
    <x v="0"/>
    <s v="920 DET 40 d25"/>
    <x v="1"/>
    <s v="TS Expancel"/>
    <s v="ZHOUY19"/>
    <d v="2024-07-05T00:00:00"/>
    <s v="1883"/>
    <n v="4.0999999999999801"/>
    <s v="UN1325"/>
    <s v="ZOR"/>
    <s v="Dynex Industrial Corporation"/>
    <s v="CN_FF_5009725_Trident"/>
    <s v="5103257959"/>
    <s v="8990109"/>
    <s v="5103257959/8990109"/>
    <s v="Expancel 920 DET 40 d25 Box  (4X3kg)"/>
    <n v="576"/>
    <s v="KG"/>
    <s v="CIF"/>
    <x v="36"/>
    <s v="Philippines"/>
    <d v="2025-02-20T00:00:00"/>
    <d v="2025-02-13T00:00:00"/>
    <d v="2025-02-13T00:00:00"/>
    <s v="with production plan"/>
    <d v="2025-02-23T00:00:00"/>
    <n v="4"/>
    <d v="2025-02-27T00:00:00"/>
    <d v="2025-02-23T00:00:00"/>
    <d v="2025-02-18T00:00:00"/>
    <x v="0"/>
    <s v="rush order, clearn order receive Feb 10th"/>
    <s v="CO_45GP"/>
    <n v="1"/>
    <n v="2"/>
    <x v="13"/>
    <s v="SITC PENANG 2504S"/>
    <s v="SITDNBMND510085"/>
    <s v="宁波大榭"/>
    <m/>
    <x v="1"/>
    <x v="5"/>
    <n v="8178"/>
    <n v="2900"/>
    <d v="2025-02-27T00:00:00"/>
    <s v="6104478385"/>
    <s v="PHMNL"/>
    <m/>
    <m/>
    <n v="2900"/>
    <x v="7"/>
    <x v="10"/>
    <d v="2025-02-18T00:00:00"/>
    <s v="USD"/>
    <n v="20045"/>
    <m/>
    <m/>
    <m/>
    <m/>
    <m/>
    <n v="2"/>
    <m/>
    <n v="576"/>
    <m/>
  </r>
  <r>
    <x v="2"/>
    <x v="7"/>
    <x v="0"/>
    <s v="920 DET 40 d25"/>
    <x v="5"/>
    <s v="TS Expancel"/>
    <s v="ZHOUY19"/>
    <d v="2025-05-07T00:00:00"/>
    <s v="1883"/>
    <n v="4.0999999999999801"/>
    <s v="UN1325"/>
    <s v="ZOR"/>
    <s v="Excite Chem. Co., Ltd."/>
    <s v="CN_FF_5009725_Trident"/>
    <s v="5103409719"/>
    <s v="8990109"/>
    <s v="5103409719/8990109"/>
    <s v="Expancel 920 DET 40 d25 Box  (4X3kg)"/>
    <n v="552"/>
    <s v="KG"/>
    <s v="CIF"/>
    <x v="23"/>
    <s v="Taiwan, China"/>
    <d v="2025-06-29T00:00:00"/>
    <d v="2025-05-28T00:00:00"/>
    <d v="2025-05-29T00:00:00"/>
    <s v="with production plan"/>
    <d v="2025-06-11T00:00:00"/>
    <n v="3"/>
    <d v="2025-06-14T00:00:00"/>
    <m/>
    <d v="2025-06-05T00:00:00"/>
    <x v="6"/>
    <m/>
    <s v="CO_45GP"/>
    <n v="1"/>
    <n v="2"/>
    <x v="13"/>
    <s v="SITC NINGBO 2523S"/>
    <s v="SITDNBTGD512577"/>
    <s v="宁波大榭"/>
    <m/>
    <x v="1"/>
    <x v="12"/>
    <m/>
    <n v="2660"/>
    <d v="2025-06-29T00:00:00"/>
    <s v="6104558144"/>
    <s v="TWTXG"/>
    <m/>
    <m/>
    <n v="2660"/>
    <x v="7"/>
    <x v="10"/>
    <d v="2025-06-05T00:00:00"/>
    <s v="USD"/>
    <n v="24840"/>
    <m/>
    <m/>
    <m/>
    <m/>
    <m/>
    <n v="2"/>
    <m/>
    <n v="552"/>
    <m/>
  </r>
  <r>
    <x v="2"/>
    <x v="7"/>
    <x v="0"/>
    <s v="043 DET 80 d20"/>
    <x v="5"/>
    <s v="TS Expancel"/>
    <s v="ZHOUY19"/>
    <d v="2025-05-07T00:00:00"/>
    <s v="1883"/>
    <n v="4.0999999999999801"/>
    <s v="UN1325"/>
    <s v="ZFD"/>
    <s v="Excite Chem. Co., Ltd."/>
    <s v="CN_FF_5009725_Trident"/>
    <s v="5200141714"/>
    <s v="8017993"/>
    <s v="5200141714/8017993"/>
    <s v="Expancel 043 DET 80 d20 3X3 KG"/>
    <n v="9"/>
    <s v="KG"/>
    <s v="CIF"/>
    <x v="23"/>
    <s v="Taiwan, China"/>
    <d v="2025-06-29T00:00:00"/>
    <d v="2025-05-19T00:00:00"/>
    <d v="2025-05-22T00:00:00"/>
    <s v="with stock"/>
    <d v="2025-06-11T00:00:00"/>
    <n v="3"/>
    <d v="2025-06-14T00:00:00"/>
    <m/>
    <d v="2025-06-05T00:00:00"/>
    <x v="6"/>
    <m/>
    <s v="CO_45GP"/>
    <n v="0"/>
    <m/>
    <x v="13"/>
    <s v="SITC NINGBO 2523S"/>
    <s v="SITDNBTGD512577"/>
    <s v="宁波大榭"/>
    <m/>
    <x v="1"/>
    <x v="12"/>
    <m/>
    <n v="0"/>
    <d v="2025-06-29T00:00:00"/>
    <s v="6104553071"/>
    <s v="TWTXG"/>
    <m/>
    <m/>
    <n v="0"/>
    <x v="7"/>
    <x v="10"/>
    <d v="2025-06-05T00:00:00"/>
    <s v="USD"/>
    <n v="0"/>
    <m/>
    <m/>
    <m/>
    <m/>
    <m/>
    <m/>
    <m/>
    <n v="9"/>
    <m/>
  </r>
  <r>
    <x v="2"/>
    <x v="7"/>
    <x v="0"/>
    <s v="920 DET 20 d40"/>
    <x v="5"/>
    <s v="TS Expancel"/>
    <s v="ZHOUY19"/>
    <d v="2025-05-07T00:00:00"/>
    <s v="1883"/>
    <n v="4.0999999999999801"/>
    <s v="UN1325"/>
    <s v="ZFD"/>
    <s v="Excite Chem. Co., Ltd."/>
    <s v="CN_FF_5009725_Trident"/>
    <s v="5200141714"/>
    <s v="8018893"/>
    <s v="5200141714/8018893"/>
    <s v="Expancel 920 DET 20 D40 BAGS 4X5 KG NEW"/>
    <n v="20"/>
    <s v="KG"/>
    <s v="CIF"/>
    <x v="23"/>
    <s v="Taiwan, China"/>
    <d v="2025-06-29T00:00:00"/>
    <d v="2025-05-19T00:00:00"/>
    <d v="2025-05-22T00:00:00"/>
    <s v="with stock"/>
    <d v="2025-06-11T00:00:00"/>
    <n v="3"/>
    <d v="2025-06-14T00:00:00"/>
    <m/>
    <d v="2025-06-05T00:00:00"/>
    <x v="6"/>
    <m/>
    <s v="CO_45GP"/>
    <n v="0"/>
    <m/>
    <x v="13"/>
    <s v="SITC NINGBO 2523S"/>
    <s v="SITDNBTGD512577"/>
    <s v="宁波大榭"/>
    <m/>
    <x v="1"/>
    <x v="12"/>
    <m/>
    <n v="0"/>
    <d v="2025-06-29T00:00:00"/>
    <s v="6104553071"/>
    <s v="TWTXG"/>
    <m/>
    <m/>
    <n v="0"/>
    <x v="7"/>
    <x v="10"/>
    <d v="2025-06-05T00:00:00"/>
    <s v="USD"/>
    <n v="0"/>
    <m/>
    <m/>
    <m/>
    <m/>
    <m/>
    <m/>
    <m/>
    <n v="20"/>
    <m/>
  </r>
  <r>
    <x v="2"/>
    <x v="2"/>
    <x v="6"/>
    <s v="MCA"/>
    <x v="0"/>
    <s v="Jiajun"/>
    <s v="Rocina Yuan"/>
    <d v="2024-08-24T00:00:00"/>
    <s v="1917"/>
    <n v="6.1"/>
    <s v="UN1751"/>
    <s v="ZOR"/>
    <s v="ATANOR S.C.A."/>
    <s v="CN_FF_5009740_Milkyway"/>
    <s v="5103309845"/>
    <s v="5200742"/>
    <m/>
    <s v="MCA flakes fibc 1000kg"/>
    <n v="22000"/>
    <s v="KG"/>
    <s v="CFR"/>
    <x v="56"/>
    <s v="Argentina"/>
    <d v="2025-01-02T00:00:00"/>
    <d v="2024-12-30T00:00:00"/>
    <d v="2024-12-30T00:00:00"/>
    <m/>
    <d v="2025-01-20T00:00:00"/>
    <n v="39"/>
    <d v="2025-02-26T00:00:00"/>
    <d v="2025-01-20T00:00:00"/>
    <d v="2025-01-14T00:00:00"/>
    <x v="0"/>
    <m/>
    <s v="CO_42GP"/>
    <n v="1"/>
    <n v="2"/>
    <x v="5"/>
    <s v="MSC MADHU B / FI502A"/>
    <s v="HLCUSHA2411GURH7"/>
    <s v="上海洋山"/>
    <s v="HPL"/>
    <x v="0"/>
    <x v="0"/>
    <n v="12234"/>
    <n v="2610"/>
    <m/>
    <m/>
    <s v="ARBUE"/>
    <m/>
    <n v="2610"/>
    <m/>
    <x v="2"/>
    <x v="11"/>
    <d v="2025-01-14T00:00:00"/>
    <s v="USD"/>
    <n v="16500"/>
    <m/>
    <m/>
    <m/>
    <n v="2"/>
    <m/>
    <m/>
    <m/>
    <n v="22000"/>
    <m/>
  </r>
  <r>
    <x v="2"/>
    <x v="2"/>
    <x v="5"/>
    <s v="MCA"/>
    <x v="0"/>
    <s v="Jiajun"/>
    <s v="Joe Webster"/>
    <d v="2024-12-04T00:00:00"/>
    <s v="1917"/>
    <n v="6.1"/>
    <s v="UN1751"/>
    <s v="ZOR"/>
    <s v="Tri Tex Co, Inc."/>
    <s v="CN_FF_5009740_Milkyway"/>
    <s v="5103332291"/>
    <s v="5200743"/>
    <m/>
    <s v="MCA flakes standard 25kg/1000kg"/>
    <n v="17000"/>
    <s v="KG"/>
    <s v="CIF"/>
    <x v="57"/>
    <s v="Canada"/>
    <d v="2025-02-10T00:00:00"/>
    <d v="2025-01-09T00:00:00"/>
    <d v="2024-01-09T00:00:00"/>
    <m/>
    <d v="2025-01-24T00:00:00"/>
    <n v="28"/>
    <d v="2025-02-19T00:00:00"/>
    <d v="2025-01-26T00:00:00"/>
    <d v="2025-01-16T00:00:00"/>
    <x v="0"/>
    <m/>
    <s v="CO_22GP"/>
    <n v="1"/>
    <n v="1"/>
    <x v="5"/>
    <s v="HMM AQUAMARINE / 005E"/>
    <s v="HLCUSHA2411GURO4"/>
    <s v="上海洋山"/>
    <s v="HPL"/>
    <x v="0"/>
    <x v="0"/>
    <n v="5015"/>
    <n v="2771"/>
    <m/>
    <m/>
    <s v="CAMTR"/>
    <m/>
    <n v="2771"/>
    <m/>
    <x v="5"/>
    <x v="11"/>
    <d v="2025-01-16T00:00:00"/>
    <s v="USD"/>
    <n v="18139"/>
    <m/>
    <m/>
    <m/>
    <n v="1"/>
    <m/>
    <m/>
    <m/>
    <n v="17000"/>
    <m/>
  </r>
  <r>
    <x v="2"/>
    <x v="2"/>
    <x v="0"/>
    <s v="MCA"/>
    <x v="0"/>
    <s v="Jiajun"/>
    <s v="Pattaratada Tongtanomwong"/>
    <d v="2024-11-29T00:00:00"/>
    <s v="1917"/>
    <n v="6.1"/>
    <s v="UN1751"/>
    <s v="ZOR"/>
    <s v="PT. Unilever Oleochemical Indonesia"/>
    <s v="CN_FF_5009740_Milkyway"/>
    <s v="5103330223"/>
    <s v="5200742"/>
    <m/>
    <s v="MCA flakes fibc 1000kg"/>
    <n v="66000"/>
    <s v="KG"/>
    <s v="CIF"/>
    <x v="58"/>
    <s v="Indonesia"/>
    <d v="2025-02-03T00:00:00"/>
    <d v="2024-12-16T00:00:00"/>
    <d v="2024-12-16T00:00:00"/>
    <m/>
    <d v="2025-01-26T00:00:00"/>
    <n v="12"/>
    <d v="2025-02-07T00:00:00"/>
    <d v="2025-01-27T00:00:00"/>
    <d v="2025-01-20T00:00:00"/>
    <x v="0"/>
    <m/>
    <s v="CO_42GP"/>
    <n v="3"/>
    <n v="6"/>
    <x v="0"/>
    <s v="CSCL ATLANTIC OCEAN/058W"/>
    <s v="OOLU2754139010"/>
    <s v="上海洋山"/>
    <s v="OOCL"/>
    <x v="1"/>
    <x v="9"/>
    <n v="16981"/>
    <n v="7218"/>
    <m/>
    <m/>
    <s v="IDBLW"/>
    <m/>
    <n v="1250"/>
    <n v="1870"/>
    <x v="5"/>
    <x v="11"/>
    <d v="2025-01-20T00:00:00"/>
    <s v="USD"/>
    <n v="47520"/>
    <m/>
    <m/>
    <m/>
    <m/>
    <m/>
    <n v="6"/>
    <m/>
    <n v="66000"/>
    <m/>
  </r>
  <r>
    <x v="2"/>
    <x v="2"/>
    <x v="5"/>
    <s v="MCA"/>
    <x v="0"/>
    <s v="Jiajun"/>
    <s v="Joe Webster"/>
    <d v="2024-12-04T00:00:00"/>
    <s v="1917"/>
    <n v="6.1"/>
    <s v="UN1751"/>
    <s v="ZOR"/>
    <s v="Tri Tex Co, Inc."/>
    <s v="CN_FF_5009740_Milkyway"/>
    <s v="5103332293"/>
    <s v="5200743"/>
    <m/>
    <s v="MCA flakes standard 25kg/1000kg"/>
    <n v="34000"/>
    <s v="KG"/>
    <s v="CIF"/>
    <x v="57"/>
    <s v="Canada"/>
    <d v="2025-03-03T00:00:00"/>
    <d v="2025-01-14T00:00:00"/>
    <d v="2025-01-14T00:00:00"/>
    <m/>
    <d v="2025-01-30T00:00:00"/>
    <n v="30"/>
    <d v="2025-02-27T00:00:00"/>
    <d v="2025-01-31T00:00:00"/>
    <d v="2025-01-21T00:00:00"/>
    <x v="0"/>
    <m/>
    <s v="CO_22GP"/>
    <n v="2"/>
    <n v="2"/>
    <x v="5"/>
    <s v="YM MODERATION 077E"/>
    <s v="HLCUSHA2411GURZ5"/>
    <s v="上海洋山"/>
    <s v="HPL"/>
    <x v="0"/>
    <x v="0"/>
    <n v="8920"/>
    <n v="5542"/>
    <m/>
    <m/>
    <s v="CAMTR"/>
    <m/>
    <n v="2521"/>
    <m/>
    <x v="5"/>
    <x v="11"/>
    <d v="2025-01-21T00:00:00"/>
    <s v="USD"/>
    <n v="36278"/>
    <m/>
    <m/>
    <m/>
    <n v="2"/>
    <m/>
    <m/>
    <m/>
    <n v="34000"/>
    <m/>
  </r>
  <r>
    <x v="2"/>
    <x v="2"/>
    <x v="0"/>
    <s v="MCA"/>
    <x v="0"/>
    <s v="Jiajun"/>
    <s v="Jasmine Tan"/>
    <d v="2024-12-02T00:00:00"/>
    <s v="1917"/>
    <n v="6.1"/>
    <s v="UN1751"/>
    <s v="ZOR"/>
    <s v="Nufarm Australia Limited"/>
    <s v="CN_FF_5009740_Milkyway"/>
    <s v="5103330921"/>
    <s v="5200742"/>
    <m/>
    <s v="MCA flakes fibc 1000kg"/>
    <n v="88000"/>
    <s v="KG"/>
    <s v="CIF"/>
    <x v="11"/>
    <s v="Australia"/>
    <d v="2025-02-20T00:00:00"/>
    <d v="2025-01-18T00:00:00"/>
    <d v="2025-01-17T00:00:00"/>
    <m/>
    <d v="2025-01-30T00:00:00"/>
    <n v="22"/>
    <d v="2025-02-20T00:00:00"/>
    <d v="2025-01-29T00:00:00"/>
    <d v="2025-01-23T00:00:00"/>
    <x v="0"/>
    <m/>
    <s v="CO_42GP"/>
    <n v="4"/>
    <n v="8"/>
    <x v="11"/>
    <s v="GOOD PROSPECT 504S"/>
    <s v="248812618"/>
    <s v="上海洋山"/>
    <s v="MSK/OOCL "/>
    <x v="0"/>
    <x v="0"/>
    <n v="22404"/>
    <n v="3528"/>
    <m/>
    <m/>
    <s v="AUMEL"/>
    <m/>
    <n v="882"/>
    <m/>
    <x v="2"/>
    <x v="11"/>
    <d v="2025-01-23T00:00:00"/>
    <s v="USD"/>
    <n v="78320"/>
    <m/>
    <m/>
    <m/>
    <n v="8"/>
    <m/>
    <m/>
    <m/>
    <n v="88000"/>
    <m/>
  </r>
  <r>
    <x v="2"/>
    <x v="2"/>
    <x v="0"/>
    <s v="MCA"/>
    <x v="0"/>
    <s v="Jiajun"/>
    <s v="Pattaratada Tongtanomwong"/>
    <d v="2024-11-29T00:00:00"/>
    <s v="1917"/>
    <n v="6.1"/>
    <s v="UN1751"/>
    <s v="ZOR"/>
    <s v="PT. Unilever Oleochemical Indonesia"/>
    <s v="CN_FF_5009740_Milkyway"/>
    <s v="5103330235"/>
    <s v="5200742"/>
    <m/>
    <s v="MCA flakes fibc 1000kg"/>
    <n v="66000"/>
    <s v="KG"/>
    <s v="CIF"/>
    <x v="58"/>
    <s v="Indonesia"/>
    <d v="2025-02-17T00:00:00"/>
    <d v="2025-01-11T00:00:00"/>
    <d v="2025-01-11T00:00:00"/>
    <m/>
    <d v="2025-02-01T00:00:00"/>
    <n v="15"/>
    <d v="2025-02-16T00:00:00"/>
    <d v="2025-02-03T00:00:00"/>
    <d v="2025-01-24T00:00:00"/>
    <x v="0"/>
    <m/>
    <s v="CO_42GP"/>
    <n v="3"/>
    <n v="6"/>
    <x v="0"/>
    <s v="CSCL GLOBE 067W"/>
    <s v="OOLU2754123370"/>
    <s v="上海洋山"/>
    <s v="OOCL"/>
    <x v="1"/>
    <x v="9"/>
    <n v="18181"/>
    <n v="7218"/>
    <m/>
    <m/>
    <s v="IDBLW"/>
    <m/>
    <n v="1250"/>
    <n v="2000"/>
    <x v="5"/>
    <x v="11"/>
    <d v="2025-01-24T00:00:00"/>
    <s v="USD"/>
    <n v="47520"/>
    <m/>
    <m/>
    <m/>
    <m/>
    <m/>
    <n v="6"/>
    <m/>
    <n v="66000"/>
    <m/>
  </r>
  <r>
    <x v="2"/>
    <x v="2"/>
    <x v="0"/>
    <s v="MCA"/>
    <x v="0"/>
    <s v="Jiajun"/>
    <s v="Jasmine Tan"/>
    <d v="2024-12-10T00:00:00"/>
    <s v="1917"/>
    <n v="6.1"/>
    <s v="UN1751"/>
    <s v="ZOR"/>
    <s v="Nufarm Australia Limited"/>
    <s v="CN_FF_5009740_Milkyway"/>
    <s v="5103335672"/>
    <s v="5200742"/>
    <m/>
    <s v="MCA flakes fibc 1000kg"/>
    <n v="22000"/>
    <s v="KG"/>
    <s v="CIF"/>
    <x v="11"/>
    <s v="Australia"/>
    <d v="2025-02-21T00:00:00"/>
    <d v="2025-01-19T00:00:00"/>
    <d v="2025-01-17T00:00:00"/>
    <m/>
    <d v="2025-02-01T00:00:00"/>
    <n v="22"/>
    <d v="2025-02-14T00:00:00"/>
    <d v="2025-02-02T00:00:00"/>
    <d v="2025-01-25T00:00:00"/>
    <x v="0"/>
    <m/>
    <s v="CO_42GP"/>
    <n v="1"/>
    <n v="2"/>
    <x v="11"/>
    <s v="AS CALIFORNIA / 505S"/>
    <s v="248721767"/>
    <s v="上海洋山"/>
    <s v="MSK/OOCL "/>
    <x v="0"/>
    <x v="0"/>
    <n v="6134"/>
    <n v="882"/>
    <m/>
    <m/>
    <s v="AUMEL"/>
    <m/>
    <n v="882"/>
    <m/>
    <x v="2"/>
    <x v="11"/>
    <d v="2025-01-25T00:00:00"/>
    <s v="USD"/>
    <n v="19580"/>
    <m/>
    <m/>
    <m/>
    <n v="2"/>
    <m/>
    <m/>
    <m/>
    <n v="22000"/>
    <m/>
  </r>
  <r>
    <x v="2"/>
    <x v="2"/>
    <x v="0"/>
    <s v="MCA"/>
    <x v="0"/>
    <s v="Jiajun"/>
    <s v="Jasmine Tan"/>
    <d v="2024-12-10T00:00:00"/>
    <s v="1917"/>
    <n v="6.1"/>
    <s v="UN1751"/>
    <s v="ZOR"/>
    <s v="Nufarm Australia Limited"/>
    <s v="CN_FF_5009740_Milkyway"/>
    <s v="5103335679"/>
    <s v="5200742"/>
    <m/>
    <s v="MCA flakes fibc 1000kg"/>
    <n v="22000"/>
    <s v="KG"/>
    <s v="CIF"/>
    <x v="11"/>
    <s v="Australia"/>
    <d v="2025-03-08T00:00:00"/>
    <d v="2025-01-19T00:00:00"/>
    <d v="2025-01-17T00:00:00"/>
    <m/>
    <d v="2025-02-01T00:00:00"/>
    <n v="22"/>
    <d v="2025-02-14T00:00:00"/>
    <d v="2025-02-02T00:00:00"/>
    <d v="2025-01-25T00:00:00"/>
    <x v="0"/>
    <m/>
    <s v="CO_42GP"/>
    <n v="1"/>
    <n v="2"/>
    <x v="11"/>
    <s v="AS CALIFORNIA / 505S"/>
    <s v="248925114"/>
    <s v="上海洋山"/>
    <s v="MSK/OOCL "/>
    <x v="0"/>
    <x v="0"/>
    <n v="6134"/>
    <n v="882"/>
    <m/>
    <m/>
    <s v="AUMEL"/>
    <m/>
    <n v="882"/>
    <m/>
    <x v="2"/>
    <x v="11"/>
    <d v="2025-01-25T00:00:00"/>
    <s v="USD"/>
    <n v="19580"/>
    <m/>
    <m/>
    <m/>
    <n v="2"/>
    <m/>
    <m/>
    <m/>
    <n v="22000"/>
    <m/>
  </r>
  <r>
    <x v="2"/>
    <x v="7"/>
    <x v="0"/>
    <s v="MCA"/>
    <x v="1"/>
    <s v="Jiajun"/>
    <s v="Pinn"/>
    <d v="2025-01-13T00:00:00"/>
    <s v="1614"/>
    <n v="6.1"/>
    <s v="UN1751"/>
    <s v="ZOR"/>
    <s v="P.T. Evonik Sumi Asih"/>
    <s v="CN_FF_5010491_F U Ningbo"/>
    <s v="5103350817"/>
    <s v="5200743"/>
    <m/>
    <s v="MCA flakes standard 25kg/1000kg"/>
    <n v="80000"/>
    <s v="KG"/>
    <s v="CIF"/>
    <x v="1"/>
    <s v="Indonesia"/>
    <d v="2025-02-03T00:00:00"/>
    <d v="2025-02-05T00:00:00"/>
    <d v="2025-02-05T00:00:00"/>
    <m/>
    <d v="2025-02-14T00:00:00"/>
    <n v="10"/>
    <d v="2025-02-27T00:00:00"/>
    <d v="2025-02-14T00:00:00"/>
    <d v="2025-02-10T00:00:00"/>
    <x v="0"/>
    <m/>
    <s v="CO_22GP"/>
    <n v="4"/>
    <n v="4"/>
    <x v="6"/>
    <s v="MSC ANUSHA III / HU507A"/>
    <s v="177IDGNTN00535A/MEDUGQ158115"/>
    <s v="宁波四期"/>
    <s v="OOCL"/>
    <x v="1"/>
    <x v="10"/>
    <n v="42503"/>
    <n v="5200"/>
    <m/>
    <m/>
    <s v="IDJKT"/>
    <m/>
    <n v="650"/>
    <n v="1300"/>
    <x v="5"/>
    <x v="11"/>
    <d v="2025-02-10T00:00:00"/>
    <s v="USD"/>
    <n v="54400"/>
    <m/>
    <m/>
    <m/>
    <m/>
    <m/>
    <n v="4"/>
    <m/>
    <n v="80000"/>
    <m/>
  </r>
  <r>
    <x v="2"/>
    <x v="2"/>
    <x v="0"/>
    <s v="MCA"/>
    <x v="1"/>
    <s v="Jiajun"/>
    <s v="Pattaratada Tongtanomwong"/>
    <d v="2024-11-29T00:00:00"/>
    <s v="1917"/>
    <n v="6.1"/>
    <s v="UN1751"/>
    <s v="ZOR"/>
    <s v="PT. Unilever Oleochemical Indonesia"/>
    <s v="CN_FF_5009740_Milkyway"/>
    <s v="5103330241"/>
    <s v="5200742"/>
    <m/>
    <s v="MCA flakes fibc 1000kg"/>
    <n v="44000"/>
    <s v="KG"/>
    <s v="CIF"/>
    <x v="58"/>
    <s v="Indonesia"/>
    <d v="2025-03-03T00:00:00"/>
    <d v="2025-01-21T00:00:00"/>
    <d v="2025-01-21T00:00:00"/>
    <m/>
    <d v="2025-02-15T00:00:00"/>
    <n v="12"/>
    <d v="2025-02-27T00:00:00"/>
    <d v="2025-02-14T00:00:00"/>
    <d v="2025-02-10T00:00:00"/>
    <x v="0"/>
    <m/>
    <s v="CO_42GP"/>
    <n v="2"/>
    <n v="4"/>
    <x v="0"/>
    <s v="COSCO SHIPPING AQUARIUS /040W"/>
    <s v="OOLU2754618170"/>
    <s v="上海洋山"/>
    <s v="OOCL"/>
    <x v="1"/>
    <x v="9"/>
    <n v="11557"/>
    <n v="4276"/>
    <m/>
    <m/>
    <s v="IDBLW"/>
    <m/>
    <n v="1250"/>
    <n v="1870"/>
    <x v="5"/>
    <x v="11"/>
    <d v="2025-02-10T00:00:00"/>
    <s v="USD"/>
    <n v="31680"/>
    <m/>
    <m/>
    <m/>
    <m/>
    <m/>
    <n v="4"/>
    <m/>
    <n v="44000"/>
    <m/>
  </r>
  <r>
    <x v="2"/>
    <x v="2"/>
    <x v="6"/>
    <s v="MCA"/>
    <x v="1"/>
    <s v="Jiajun"/>
    <s v="Rocina"/>
    <d v="2025-01-07T00:00:00"/>
    <s v="1917"/>
    <n v="6.1"/>
    <s v="UN1751"/>
    <s v="ZOR"/>
    <s v="ATANOR S.C.A."/>
    <s v="CN_FF_5009740_Milkyway"/>
    <s v="5103347509"/>
    <s v="5200742"/>
    <m/>
    <s v="MCA flakes fibc 1000kg"/>
    <n v="22000"/>
    <s v="KG"/>
    <s v="CFR"/>
    <x v="56"/>
    <s v="Argentina"/>
    <d v="2025-04-05T00:00:00"/>
    <d v="2025-02-05T00:00:00"/>
    <d v="2025-02-05T00:00:00"/>
    <m/>
    <d v="2025-02-18T00:00:00"/>
    <n v="42"/>
    <d v="2025-04-01T00:00:00"/>
    <d v="2025-02-19T00:00:00"/>
    <d v="2025-02-11T00:00:00"/>
    <x v="0"/>
    <m/>
    <s v="CO_42GP"/>
    <n v="1"/>
    <n v="2"/>
    <x v="5"/>
    <s v="MSC AINO / FI507A"/>
    <s v="HLCUSHA2411GUUO0"/>
    <s v="上海洋山"/>
    <s v="HPL"/>
    <x v="0"/>
    <x v="0"/>
    <n v="6634"/>
    <n v="2610"/>
    <m/>
    <m/>
    <s v="ARBUE"/>
    <m/>
    <n v="2610"/>
    <m/>
    <x v="2"/>
    <x v="11"/>
    <d v="2025-02-11T00:00:00"/>
    <s v="USD"/>
    <n v="18700"/>
    <m/>
    <m/>
    <m/>
    <n v="2"/>
    <m/>
    <m/>
    <m/>
    <n v="22000"/>
    <m/>
  </r>
  <r>
    <x v="2"/>
    <x v="2"/>
    <x v="0"/>
    <s v="MCA"/>
    <x v="1"/>
    <s v="Jiajun"/>
    <s v="Jasmine Tan"/>
    <d v="2024-12-02T00:00:00"/>
    <s v="1917"/>
    <n v="6.1"/>
    <s v="UN1751"/>
    <s v="ZOR"/>
    <s v="Nufarm Australia Limited"/>
    <s v="CN_FF_5009740_Milkyway"/>
    <s v="5103330945"/>
    <s v="5200742"/>
    <m/>
    <s v="MCA flakes fibc 1000kg"/>
    <n v="88000"/>
    <s v="KG"/>
    <s v="CIF"/>
    <x v="11"/>
    <s v="Australia"/>
    <d v="2025-03-20T00:00:00"/>
    <d v="2025-02-06T00:00:00"/>
    <d v="2025-02-06T00:00:00"/>
    <m/>
    <d v="2025-02-20T00:00:00"/>
    <n v="22"/>
    <d v="2025-03-13T00:00:00"/>
    <d v="2025-02-19T00:00:00"/>
    <d v="2025-02-14T00:00:00"/>
    <x v="0"/>
    <m/>
    <s v="CO_42GP"/>
    <n v="4"/>
    <n v="8"/>
    <x v="11"/>
    <s v="GSL MELITA 507S"/>
    <s v="249446041"/>
    <s v="上海洋山"/>
    <s v="MSK/OOCL "/>
    <x v="0"/>
    <x v="0"/>
    <n v="22404"/>
    <n v="3528"/>
    <m/>
    <m/>
    <s v="AUMEL"/>
    <m/>
    <n v="882"/>
    <m/>
    <x v="2"/>
    <x v="11"/>
    <d v="2025-02-14T00:00:00"/>
    <s v="USD"/>
    <n v="78320"/>
    <m/>
    <m/>
    <m/>
    <n v="8"/>
    <m/>
    <m/>
    <m/>
    <n v="88000"/>
    <m/>
  </r>
  <r>
    <x v="2"/>
    <x v="2"/>
    <x v="0"/>
    <s v="MCA"/>
    <x v="1"/>
    <s v="Jiajun"/>
    <s v="Jasmine Tan"/>
    <d v="2024-12-02T00:00:00"/>
    <s v="1917"/>
    <n v="6.1"/>
    <s v="UN1751"/>
    <s v="ZOR"/>
    <s v="Nufarm Australia Limited"/>
    <s v="CN_FF_5009740_Milkyway"/>
    <s v="5103330933"/>
    <s v="5200742"/>
    <m/>
    <s v="MCA flakes fibc 1000kg"/>
    <n v="88000"/>
    <s v="KG"/>
    <s v="CIF"/>
    <x v="11"/>
    <s v="Australia"/>
    <d v="2025-03-07T00:00:00"/>
    <d v="2025-02-13T00:00:00"/>
    <d v="2025-02-13T00:00:00"/>
    <m/>
    <d v="2025-02-24T00:00:00"/>
    <n v="22"/>
    <d v="2024-03-20T00:00:00"/>
    <d v="2025-02-23T00:00:00"/>
    <d v="2025-02-20T00:00:00"/>
    <x v="0"/>
    <m/>
    <s v="CO_42GP"/>
    <n v="4"/>
    <n v="8"/>
    <x v="11"/>
    <s v="CAPE SERRAT / 509S"/>
    <s v="249834373"/>
    <s v="上海洋山"/>
    <s v="MSK/OOCL "/>
    <x v="0"/>
    <x v="0"/>
    <n v="22404"/>
    <n v="3528"/>
    <m/>
    <m/>
    <s v="AUMEL"/>
    <m/>
    <n v="882"/>
    <m/>
    <x v="2"/>
    <x v="11"/>
    <d v="2025-02-20T00:00:00"/>
    <s v="USD"/>
    <n v="78320"/>
    <m/>
    <m/>
    <m/>
    <n v="8"/>
    <m/>
    <m/>
    <m/>
    <n v="88000"/>
    <m/>
  </r>
  <r>
    <x v="2"/>
    <x v="2"/>
    <x v="0"/>
    <s v="MCA"/>
    <x v="1"/>
    <s v="Jiajun"/>
    <s v="Pattaratada Tongtanomwong"/>
    <d v="2024-11-29T00:00:00"/>
    <s v="1917"/>
    <n v="6.1"/>
    <s v="UN1751"/>
    <s v="ZOR"/>
    <s v="PT. Unilever Oleochemical Indonesia"/>
    <s v="CN_FF_5009740_Milkyway"/>
    <s v="5103330243"/>
    <s v="5200742"/>
    <m/>
    <s v="MCA flakes fibc 1000kg"/>
    <n v="22000"/>
    <s v="KG"/>
    <s v="CIF"/>
    <x v="58"/>
    <s v="Indonesia"/>
    <d v="2025-03-17T00:00:00"/>
    <d v="2025-02-10T00:00:00"/>
    <d v="2025-02-08T00:00:00"/>
    <m/>
    <d v="2025-02-22T00:00:00"/>
    <n v="12"/>
    <d v="2025-03-06T00:00:00"/>
    <d v="2025-02-22T00:00:00"/>
    <d v="2025-02-17T00:00:00"/>
    <x v="0"/>
    <m/>
    <s v="CO_42GP"/>
    <n v="1"/>
    <n v="2"/>
    <x v="0"/>
    <s v="CSCL PACIFIC OCEAN 061W"/>
    <s v="OOLU2755005210"/>
    <s v="上海洋山"/>
    <s v="OOCL"/>
    <x v="1"/>
    <x v="9"/>
    <n v="6134"/>
    <n v="2088"/>
    <m/>
    <m/>
    <s v="IDBLW"/>
    <m/>
    <n v="1250"/>
    <n v="1820"/>
    <x v="5"/>
    <x v="11"/>
    <d v="2025-02-17T00:00:00"/>
    <s v="USD"/>
    <n v="15840"/>
    <m/>
    <m/>
    <m/>
    <m/>
    <m/>
    <n v="2"/>
    <m/>
    <n v="22000"/>
    <m/>
  </r>
  <r>
    <x v="2"/>
    <x v="2"/>
    <x v="5"/>
    <s v="MCA"/>
    <x v="1"/>
    <s v="Jiajun"/>
    <s v="Joe Webster"/>
    <d v="2025-02-05T00:00:00"/>
    <s v="1917"/>
    <n v="6.1"/>
    <s v="UN1751"/>
    <s v="ZOR"/>
    <s v="ALTIVIA Specialty Chemicals, LLC"/>
    <s v="CN_FF_5009740_Milkyway"/>
    <s v="5103362039"/>
    <s v="5200742"/>
    <m/>
    <s v="MCA flakes fibc 1000kg"/>
    <n v="19000"/>
    <s v="KG"/>
    <s v="CIF"/>
    <x v="31"/>
    <s v="United States"/>
    <d v="2025-04-10T00:00:00"/>
    <d v="2025-02-12T00:00:00"/>
    <d v="2025-02-12T00:00:00"/>
    <m/>
    <d v="2025-02-26T00:00:00"/>
    <n v="43"/>
    <d v="2025-04-10T00:00:00"/>
    <d v="2025-02-26T00:00:00"/>
    <d v="2025-02-21T00:00:00"/>
    <x v="0"/>
    <m/>
    <s v="CO_42GP"/>
    <n v="1"/>
    <n v="2"/>
    <x v="5"/>
    <s v="CEZANNE / 509E"/>
    <s v="HLCUSHA2501GJMD9"/>
    <s v="上海洋山"/>
    <s v="HPL/MSC "/>
    <x v="1"/>
    <x v="9"/>
    <n v="5934"/>
    <n v="5550"/>
    <m/>
    <m/>
    <s v="USHOU"/>
    <m/>
    <n v="2483"/>
    <n v="5550"/>
    <x v="5"/>
    <x v="11"/>
    <d v="2025-02-21T00:00:00"/>
    <s v="USD"/>
    <n v="15352"/>
    <m/>
    <m/>
    <m/>
    <m/>
    <m/>
    <n v="2"/>
    <m/>
    <n v="19000"/>
    <m/>
  </r>
  <r>
    <x v="2"/>
    <x v="2"/>
    <x v="4"/>
    <s v="MCA"/>
    <x v="1"/>
    <s v="Jiajun"/>
    <s v="Meera Dias"/>
    <d v="2025-01-21T00:00:00"/>
    <s v="1917"/>
    <n v="6.1"/>
    <s v="UN1751"/>
    <s v="ZOR"/>
    <s v="Galaxy Chemicals (Egypt) S.A.E"/>
    <s v="CN_FF_5009740_Milkyway"/>
    <s v="5103355486"/>
    <s v="5200743"/>
    <m/>
    <s v="MCA flakes standard 25kg/1000kg"/>
    <n v="40000"/>
    <s v="KG"/>
    <s v="CIF"/>
    <x v="59"/>
    <s v="Egypt"/>
    <d v="2025-03-05T00:00:00"/>
    <d v="2025-02-17T00:00:00"/>
    <d v="2025-02-09T00:00:00"/>
    <m/>
    <d v="2025-02-28T00:00:00"/>
    <n v="60"/>
    <d v="2025-04-07T00:00:00"/>
    <d v="2025-02-28T00:00:00"/>
    <d v="2025-02-24T00:00:00"/>
    <x v="0"/>
    <m/>
    <s v="CO_22GP"/>
    <n v="2"/>
    <n v="2"/>
    <x v="11"/>
    <s v="MAERSK CANYON 509W"/>
    <s v="250468263"/>
    <s v="上海洋山"/>
    <s v="MSC "/>
    <x v="1"/>
    <x v="10"/>
    <n v="8520"/>
    <n v="8000"/>
    <m/>
    <m/>
    <s v="EGPSD"/>
    <m/>
    <n v="1336"/>
    <n v="4000"/>
    <x v="5"/>
    <x v="11"/>
    <d v="2025-02-24T00:00:00"/>
    <s v="USD"/>
    <n v="34000"/>
    <m/>
    <m/>
    <m/>
    <m/>
    <m/>
    <n v="2"/>
    <m/>
    <n v="40000"/>
    <m/>
  </r>
  <r>
    <x v="2"/>
    <x v="2"/>
    <x v="5"/>
    <s v="MCA"/>
    <x v="1"/>
    <s v="Jiajun"/>
    <s v="Joe Webster"/>
    <d v="2025-02-11T00:00:00"/>
    <s v="1917"/>
    <n v="6.1"/>
    <s v="UN1751"/>
    <s v="ZOR"/>
    <s v="Tri Tex Co, Inc."/>
    <s v="CN_FF_5009740_Milkyway"/>
    <s v="5103364902"/>
    <s v="5200743"/>
    <m/>
    <s v="MCA flakes standard 25kg/1000kg"/>
    <n v="51000"/>
    <s v="KG"/>
    <s v="CIF"/>
    <x v="57"/>
    <s v="Canada"/>
    <d v="2025-03-24T00:00:00"/>
    <d v="2025-02-14T00:00:00"/>
    <d v="2025-02-14T00:00:00"/>
    <m/>
    <d v="2025-02-27T00:00:00"/>
    <n v="36"/>
    <d v="2025-04-04T00:00:00"/>
    <d v="2025-02-27T00:00:00"/>
    <d v="2025-02-21T00:00:00"/>
    <x v="0"/>
    <m/>
    <s v="CO_22GP"/>
    <n v="3"/>
    <n v="3"/>
    <x v="5"/>
    <s v="AIN SNAN EXPRESS / 508E"/>
    <s v="HLCUSHA2501GJMO0"/>
    <s v="上海洋山"/>
    <s v="HPL"/>
    <x v="0"/>
    <x v="0"/>
    <n v="13475"/>
    <n v="8313"/>
    <m/>
    <m/>
    <s v="CAMTR"/>
    <m/>
    <n v="2521"/>
    <m/>
    <x v="5"/>
    <x v="11"/>
    <d v="2025-02-21T00:00:00"/>
    <s v="USD"/>
    <n v="54717"/>
    <m/>
    <m/>
    <m/>
    <n v="3"/>
    <m/>
    <m/>
    <m/>
    <n v="51000"/>
    <m/>
  </r>
  <r>
    <x v="2"/>
    <x v="2"/>
    <x v="4"/>
    <s v="MCA"/>
    <x v="1"/>
    <s v="Jiajun"/>
    <s v="Meera Dias"/>
    <d v="2025-01-21T00:00:00"/>
    <s v="1917"/>
    <n v="6.1"/>
    <s v="UN1751"/>
    <s v="ZOR"/>
    <s v="Galaxy Chemicals (Egypt) S.A.E"/>
    <s v="CN_FF_5009740_Milkyway"/>
    <s v="5103355494"/>
    <s v="5200743"/>
    <m/>
    <s v="MCA flakes standard 25kg/1000kg"/>
    <n v="40000"/>
    <s v="KG"/>
    <s v="CIF"/>
    <x v="59"/>
    <s v="Egypt"/>
    <d v="2025-03-15T00:00:00"/>
    <d v="2025-02-18T00:00:00"/>
    <d v="2025-02-16T00:00:00"/>
    <m/>
    <d v="2025-03-02T00:00:00"/>
    <n v="59"/>
    <d v="2025-04-30T00:00:00"/>
    <d v="2025-03-04T00:00:00"/>
    <d v="2025-02-25T00:00:00"/>
    <x v="0"/>
    <m/>
    <s v="CO_22GP"/>
    <n v="2"/>
    <n v="2"/>
    <x v="6"/>
    <s v="MSC SAVONA / FD509W"/>
    <s v="177TMKDGS08102"/>
    <s v="上海洋山"/>
    <s v="MSC "/>
    <x v="0"/>
    <x v="0"/>
    <n v="8720"/>
    <n v="2672"/>
    <m/>
    <m/>
    <s v="EGPSD"/>
    <m/>
    <n v="1336"/>
    <m/>
    <x v="5"/>
    <x v="11"/>
    <d v="2025-02-25T00:00:00"/>
    <s v="USD"/>
    <n v="34000"/>
    <m/>
    <m/>
    <m/>
    <n v="2"/>
    <m/>
    <m/>
    <m/>
    <n v="40000"/>
    <m/>
  </r>
  <r>
    <x v="2"/>
    <x v="2"/>
    <x v="6"/>
    <s v="MCA"/>
    <x v="1"/>
    <s v="Jiajun"/>
    <s v="Rocina"/>
    <d v="2025-01-07T00:00:00"/>
    <s v="1917"/>
    <n v="6.1"/>
    <s v="UN1751"/>
    <s v="ZOR"/>
    <s v="ATANOR S.C.A."/>
    <s v="CN_FF_5009740_Milkyway"/>
    <s v="5103347512"/>
    <s v="5200742"/>
    <m/>
    <s v="MCA flakes fibc 1000kg"/>
    <n v="22000"/>
    <s v="KG"/>
    <s v="CFR"/>
    <x v="56"/>
    <s v="Argentina"/>
    <d v="2025-04-12T00:00:00"/>
    <d v="2025-02-19T00:00:00"/>
    <d v="2025-02-18T00:00:00"/>
    <m/>
    <d v="2025-03-08T00:00:00"/>
    <n v="42"/>
    <d v="2025-04-15T00:00:00"/>
    <d v="2025-03-08T00:00:00"/>
    <d v="2025-02-26T00:00:00"/>
    <x v="0"/>
    <m/>
    <s v="CO_42GP"/>
    <n v="1"/>
    <n v="2"/>
    <x v="5"/>
    <s v="MSC SHUBA B / FI509A"/>
    <s v="HLCUSHA2501GJLD3"/>
    <s v="上海洋山"/>
    <s v="HPL"/>
    <x v="0"/>
    <x v="0"/>
    <n v="6834"/>
    <n v="2610"/>
    <m/>
    <m/>
    <s v="ARBUE"/>
    <m/>
    <n v="2610"/>
    <m/>
    <x v="2"/>
    <x v="11"/>
    <d v="2025-02-26T00:00:00"/>
    <s v="USD"/>
    <n v="18700"/>
    <m/>
    <m/>
    <m/>
    <n v="2"/>
    <m/>
    <m/>
    <m/>
    <n v="22000"/>
    <m/>
  </r>
  <r>
    <x v="2"/>
    <x v="2"/>
    <x v="0"/>
    <s v="MCA"/>
    <x v="1"/>
    <s v="Jiajun"/>
    <s v="Jasmine Tan"/>
    <d v="2024-12-10T00:00:00"/>
    <s v="1917"/>
    <n v="6.1"/>
    <s v="UN1751"/>
    <s v="ZOR"/>
    <s v="Nufarm Australia Limited"/>
    <s v="CN_FF_5009740_Milkyway"/>
    <s v="5103335687"/>
    <s v="5200742"/>
    <m/>
    <s v="MCA flakes fibc 1000kg"/>
    <n v="22000"/>
    <s v="KG"/>
    <s v="CIF"/>
    <x v="11"/>
    <s v="Australia"/>
    <d v="2025-03-21T00:00:00"/>
    <d v="2025-02-19T00:00:00"/>
    <d v="2025-02-19T00:00:00"/>
    <m/>
    <d v="2025-03-07T00:00:00"/>
    <n v="22"/>
    <d v="2025-03-27T00:00:00"/>
    <d v="2025-03-08T00:00:00"/>
    <d v="2025-02-26T00:00:00"/>
    <x v="0"/>
    <m/>
    <s v="CO_42GP"/>
    <n v="1"/>
    <n v="2"/>
    <x v="11"/>
    <s v="ARIES / 509S"/>
    <s v="250006250"/>
    <s v="上海洋山"/>
    <s v="MSK/OOCL "/>
    <x v="0"/>
    <x v="0"/>
    <n v="6334"/>
    <n v="882"/>
    <m/>
    <m/>
    <s v="AUMEL"/>
    <m/>
    <n v="882"/>
    <m/>
    <x v="2"/>
    <x v="11"/>
    <d v="2025-02-26T00:00:00"/>
    <s v="USD"/>
    <n v="19580"/>
    <m/>
    <m/>
    <m/>
    <n v="2"/>
    <m/>
    <m/>
    <m/>
    <n v="22000"/>
    <m/>
  </r>
  <r>
    <x v="2"/>
    <x v="2"/>
    <x v="4"/>
    <s v="MCA"/>
    <x v="2"/>
    <s v="Jiajun"/>
    <s v="Meera Dias"/>
    <d v="2025-01-21T00:00:00"/>
    <s v="1917"/>
    <n v="6.1"/>
    <s v="UN1751"/>
    <s v="ZOR"/>
    <s v="Galaxy Chemicals (Egypt) S.A.E"/>
    <s v="CN_FF_5009740_Milkyway"/>
    <s v="5103355499"/>
    <s v="5200743"/>
    <m/>
    <s v="MCA flakes standard 25kg/1000kg"/>
    <n v="40000"/>
    <s v="KG"/>
    <s v="CIF"/>
    <x v="59"/>
    <s v="Egypt"/>
    <d v="2025-04-01T00:00:00"/>
    <d v="2025-02-24T00:00:00"/>
    <d v="2025-02-24T00:00:00"/>
    <m/>
    <d v="2025-03-09T00:00:00"/>
    <n v="48"/>
    <d v="2025-04-26T00:00:00"/>
    <d v="2025-03-09T00:00:00"/>
    <d v="2025-03-05T00:00:00"/>
    <x v="0"/>
    <m/>
    <s v="CO_22GP"/>
    <n v="2"/>
    <n v="2"/>
    <x v="6"/>
    <s v="MSC METTE / FD510W"/>
    <s v="177TMKDGS08146"/>
    <s v="上海洋山"/>
    <s v="MSC "/>
    <x v="0"/>
    <x v="0"/>
    <n v="8720"/>
    <n v="2672"/>
    <m/>
    <m/>
    <s v="EGPSD"/>
    <m/>
    <n v="1336"/>
    <m/>
    <x v="5"/>
    <x v="11"/>
    <d v="2025-03-05T00:00:00"/>
    <s v="USD"/>
    <n v="34000"/>
    <m/>
    <m/>
    <m/>
    <n v="2"/>
    <m/>
    <m/>
    <m/>
    <n v="40000"/>
    <m/>
  </r>
  <r>
    <x v="2"/>
    <x v="2"/>
    <x v="5"/>
    <s v="MCA"/>
    <x v="1"/>
    <s v="Jiajun"/>
    <s v="Joe Webster"/>
    <d v="2025-02-05T00:00:00"/>
    <s v="1917"/>
    <n v="6.1"/>
    <s v="UN1751"/>
    <s v="ZOR"/>
    <s v="ALTIVIA Specialty Chemicals, LLC"/>
    <s v="CN_FF_5009740_Milkyway"/>
    <s v="5103362040"/>
    <s v="5200742"/>
    <m/>
    <s v="MCA flakes fibc 1000kg"/>
    <n v="19000"/>
    <s v="KG"/>
    <s v="CIF"/>
    <x v="31"/>
    <s v="United States"/>
    <d v="2025-04-10T00:00:00"/>
    <d v="2025-02-20T00:00:00"/>
    <d v="2025-02-19T00:00:00"/>
    <m/>
    <d v="2025-03-05T00:00:00"/>
    <n v="43"/>
    <d v="2025-04-17T00:00:00"/>
    <d v="2025-03-05T00:00:00"/>
    <d v="2025-02-27T00:00:00"/>
    <x v="0"/>
    <m/>
    <s v="CO_42GP"/>
    <n v="1"/>
    <n v="2"/>
    <x v="5"/>
    <s v="YM TRUST / 510E"/>
    <s v="HLCUSHA2501GJMT4"/>
    <s v="上海洋山"/>
    <s v="HPL/MSC "/>
    <x v="0"/>
    <x v="0"/>
    <n v="6133"/>
    <n v="2483"/>
    <m/>
    <m/>
    <s v="USHOU"/>
    <m/>
    <n v="2483"/>
    <m/>
    <x v="5"/>
    <x v="11"/>
    <d v="2025-02-27T00:00:00"/>
    <s v="USD"/>
    <n v="15352"/>
    <m/>
    <m/>
    <m/>
    <n v="2"/>
    <m/>
    <m/>
    <m/>
    <n v="19000"/>
    <m/>
  </r>
  <r>
    <x v="2"/>
    <x v="2"/>
    <x v="5"/>
    <s v="MCA"/>
    <x v="1"/>
    <s v="Jiajun"/>
    <s v="Joe Webster"/>
    <d v="2025-02-05T00:00:00"/>
    <s v="1917"/>
    <n v="6.1"/>
    <s v="UN1751"/>
    <s v="ZOR"/>
    <s v="ALTIVIA Specialty Chemicals, LLC"/>
    <s v="CN_FF_5009740_Milkyway"/>
    <s v="5103362041"/>
    <s v="5200742"/>
    <m/>
    <s v="MCA flakes fibc 1000kg"/>
    <n v="19000"/>
    <s v="KG"/>
    <s v="CIF"/>
    <x v="31"/>
    <s v="United States"/>
    <d v="2025-04-10T00:00:00"/>
    <d v="2025-02-20T00:00:00"/>
    <d v="2025-02-19T00:00:00"/>
    <m/>
    <d v="2025-03-05T00:00:00"/>
    <n v="43"/>
    <d v="2025-04-17T00:00:00"/>
    <d v="2025-03-05T00:00:00"/>
    <d v="2025-02-27T00:00:00"/>
    <x v="0"/>
    <m/>
    <s v="CO_42GP"/>
    <n v="1"/>
    <n v="2"/>
    <x v="5"/>
    <s v="YM TRUST / 510E"/>
    <s v="HLCUSHA2501GJMS3"/>
    <s v="上海洋山"/>
    <s v="HPL/MSC "/>
    <x v="0"/>
    <x v="0"/>
    <n v="6133"/>
    <n v="2483"/>
    <m/>
    <m/>
    <s v="USHOU"/>
    <m/>
    <n v="2483"/>
    <m/>
    <x v="5"/>
    <x v="11"/>
    <d v="2025-02-27T00:00:00"/>
    <s v="USD"/>
    <n v="15352"/>
    <m/>
    <m/>
    <m/>
    <n v="2"/>
    <m/>
    <m/>
    <m/>
    <n v="19000"/>
    <m/>
  </r>
  <r>
    <x v="2"/>
    <x v="2"/>
    <x v="5"/>
    <s v="MCA"/>
    <x v="1"/>
    <s v="Jiajun"/>
    <s v="Joe Webster"/>
    <d v="2025-02-05T00:00:00"/>
    <s v="1917"/>
    <n v="6.1"/>
    <s v="UN1751"/>
    <s v="ZOR"/>
    <s v="ALTIVIA Specialty Chemicals, LLC"/>
    <s v="CN_FF_5009740_Milkyway"/>
    <s v="5103362043"/>
    <s v="5200742"/>
    <m/>
    <s v="MCA flakes fibc 1000kg"/>
    <n v="19000"/>
    <s v="KG"/>
    <s v="CIF"/>
    <x v="31"/>
    <s v="United States"/>
    <d v="2025-04-10T00:00:00"/>
    <d v="2025-02-20T00:00:00"/>
    <d v="2025-02-19T00:00:00"/>
    <m/>
    <d v="2025-03-05T00:00:00"/>
    <n v="43"/>
    <d v="2025-04-17T00:00:00"/>
    <d v="2025-03-05T00:00:00"/>
    <d v="2025-02-27T00:00:00"/>
    <x v="0"/>
    <m/>
    <s v="CO_42GP"/>
    <n v="1"/>
    <n v="2"/>
    <x v="5"/>
    <s v="YM TRUST / 510E"/>
    <s v="HLCUSHA2501GJMF0"/>
    <s v="上海洋山"/>
    <s v="HPL/MSC "/>
    <x v="0"/>
    <x v="0"/>
    <n v="6133"/>
    <n v="2483"/>
    <m/>
    <m/>
    <s v="USHOU"/>
    <m/>
    <n v="2483"/>
    <m/>
    <x v="5"/>
    <x v="11"/>
    <d v="2025-02-27T00:00:00"/>
    <s v="USD"/>
    <n v="15352"/>
    <m/>
    <m/>
    <m/>
    <n v="2"/>
    <m/>
    <m/>
    <m/>
    <n v="19000"/>
    <m/>
  </r>
  <r>
    <x v="2"/>
    <x v="2"/>
    <x v="5"/>
    <s v="MCA"/>
    <x v="1"/>
    <s v="Jiajun"/>
    <s v="Joe Webster"/>
    <d v="2025-02-05T00:00:00"/>
    <s v="1917"/>
    <n v="6.1"/>
    <s v="UN1751"/>
    <s v="ZOR"/>
    <s v="ALTIVIA Specialty Chemicals, LLC"/>
    <s v="CN_FF_5009740_Milkyway"/>
    <s v="5103362044"/>
    <s v="5200742"/>
    <m/>
    <s v="MCA flakes fibc 1000kg"/>
    <n v="19000"/>
    <s v="KG"/>
    <s v="CIF"/>
    <x v="31"/>
    <s v="United States"/>
    <d v="2025-04-10T00:00:00"/>
    <d v="2025-02-20T00:00:00"/>
    <d v="2025-02-19T00:00:00"/>
    <m/>
    <d v="2025-03-05T00:00:00"/>
    <n v="43"/>
    <d v="2025-04-17T00:00:00"/>
    <d v="2025-03-05T00:00:00"/>
    <d v="2025-02-27T00:00:00"/>
    <x v="0"/>
    <m/>
    <s v="CO_42GP"/>
    <n v="1"/>
    <n v="2"/>
    <x v="5"/>
    <s v="YM TRUST / 510E"/>
    <s v="HLCUSHA2501GJMH2"/>
    <s v="上海洋山"/>
    <s v="HPL/MSC "/>
    <x v="0"/>
    <x v="0"/>
    <n v="6133"/>
    <n v="2483"/>
    <m/>
    <m/>
    <s v="USHOU"/>
    <m/>
    <n v="2483"/>
    <m/>
    <x v="5"/>
    <x v="11"/>
    <d v="2025-02-27T00:00:00"/>
    <s v="USD"/>
    <n v="15352"/>
    <m/>
    <m/>
    <m/>
    <n v="2"/>
    <m/>
    <m/>
    <m/>
    <n v="19000"/>
    <m/>
  </r>
  <r>
    <x v="2"/>
    <x v="2"/>
    <x v="2"/>
    <s v="MCA"/>
    <x v="1"/>
    <s v="Jiajun"/>
    <s v="Desirée Johansson"/>
    <d v="2024-11-15T00:00:00"/>
    <s v="1917"/>
    <n v="6.1"/>
    <s v="UN1751"/>
    <s v="ZOR"/>
    <s v="Akkim Kimya Sanayi Ve Ticaret A.S"/>
    <s v="CN_FF_5009740_Milkyway"/>
    <s v="5103322906"/>
    <s v="5200743"/>
    <m/>
    <s v="MCA flakes standard 25kg/1000kg"/>
    <n v="20000"/>
    <s v="KG"/>
    <s v="CIF"/>
    <x v="60"/>
    <s v="Turkey"/>
    <d v="2025-02-10T00:00:00"/>
    <d v="2025-02-22T00:00:00"/>
    <d v="2025-02-22T00:00:00"/>
    <m/>
    <d v="2025-03-06T00:00:00"/>
    <n v="61"/>
    <d v="2025-05-12T00:00:00"/>
    <d v="2025-03-06T00:00:00"/>
    <d v="2025-02-28T00:00:00"/>
    <x v="0"/>
    <m/>
    <s v="CO_22GP"/>
    <n v="1"/>
    <n v="1"/>
    <x v="4"/>
    <s v="HMM PERIDOT/0005W"/>
    <s v="ONEYSH3EE3602600"/>
    <s v="上海洋山"/>
    <s v="ONE"/>
    <x v="0"/>
    <x v="0"/>
    <n v="4715"/>
    <n v="1648"/>
    <m/>
    <m/>
    <s v="TRALI"/>
    <m/>
    <n v="1648"/>
    <m/>
    <x v="5"/>
    <x v="11"/>
    <d v="2025-02-28T00:00:00"/>
    <s v="USD"/>
    <n v="12200"/>
    <m/>
    <m/>
    <m/>
    <n v="1"/>
    <m/>
    <m/>
    <m/>
    <n v="20000"/>
    <m/>
  </r>
  <r>
    <x v="2"/>
    <x v="2"/>
    <x v="2"/>
    <s v="MCA"/>
    <x v="1"/>
    <s v="Jiajun"/>
    <s v="Desirée Johansson"/>
    <d v="2024-11-15T00:00:00"/>
    <s v="1917"/>
    <n v="6.1"/>
    <s v="UN1751"/>
    <s v="ZOR"/>
    <s v="Akkim Kimya Sanayi Ve Ticaret A.S"/>
    <s v="CN_FF_5009740_Milkyway"/>
    <s v="5103322892"/>
    <s v="5200743"/>
    <m/>
    <s v="MCA flakes standard 25kg/1000kg"/>
    <n v="20000"/>
    <s v="KG"/>
    <s v="CIF"/>
    <x v="60"/>
    <s v="Turkey"/>
    <d v="2025-02-10T00:00:00"/>
    <d v="2025-02-21T00:00:00"/>
    <d v="2025-02-24T00:00:00"/>
    <m/>
    <d v="2025-03-06T00:00:00"/>
    <n v="61"/>
    <d v="2025-05-12T00:00:00"/>
    <d v="2025-03-06T00:00:00"/>
    <d v="2025-02-28T00:00:00"/>
    <x v="0"/>
    <m/>
    <s v="CO_22GP"/>
    <n v="1"/>
    <n v="1"/>
    <x v="4"/>
    <s v="HMM PERIDOT/0005W"/>
    <s v="ONEYSH3EE3604800"/>
    <s v="上海洋山"/>
    <s v="ONE"/>
    <x v="0"/>
    <x v="0"/>
    <n v="4715"/>
    <n v="1648"/>
    <m/>
    <m/>
    <s v="TRALI"/>
    <m/>
    <n v="1648"/>
    <m/>
    <x v="5"/>
    <x v="11"/>
    <d v="2025-02-28T00:00:00"/>
    <s v="USD"/>
    <n v="12200"/>
    <m/>
    <m/>
    <m/>
    <n v="1"/>
    <m/>
    <m/>
    <m/>
    <n v="20000"/>
    <m/>
  </r>
  <r>
    <x v="2"/>
    <x v="2"/>
    <x v="2"/>
    <s v="MCA"/>
    <x v="1"/>
    <s v="Jiajun"/>
    <s v="Desirée Johansson"/>
    <d v="2024-11-15T00:00:00"/>
    <s v="1917"/>
    <n v="6.1"/>
    <s v="UN1751"/>
    <s v="ZOR"/>
    <s v="Akkim Kimya Sanayi Ve Ticaret A.S"/>
    <s v="CN_FF_5009740_Milkyway"/>
    <s v="5103322898"/>
    <s v="5200743"/>
    <m/>
    <s v="MCA flakes standard 25kg/1000kg"/>
    <n v="20000"/>
    <s v="KG"/>
    <s v="CIF"/>
    <x v="60"/>
    <s v="Turkey"/>
    <d v="2025-02-10T00:00:00"/>
    <d v="2025-02-21T00:00:00"/>
    <d v="2025-02-24T00:00:00"/>
    <m/>
    <d v="2025-03-06T00:00:00"/>
    <n v="61"/>
    <d v="2025-05-12T00:00:00"/>
    <d v="2025-03-06T00:00:00"/>
    <d v="2025-02-28T00:00:00"/>
    <x v="0"/>
    <m/>
    <s v="CO_22GP"/>
    <n v="1"/>
    <n v="1"/>
    <x v="4"/>
    <s v="HMM PERIDOT/0005W"/>
    <s v="ONEYSH3EE3603700"/>
    <s v="上海洋山"/>
    <s v="ONE"/>
    <x v="0"/>
    <x v="0"/>
    <n v="4715"/>
    <n v="1648"/>
    <m/>
    <m/>
    <s v="TRALI"/>
    <m/>
    <n v="1648"/>
    <m/>
    <x v="5"/>
    <x v="11"/>
    <d v="2025-02-28T00:00:00"/>
    <s v="USD"/>
    <n v="12200"/>
    <m/>
    <m/>
    <m/>
    <n v="1"/>
    <m/>
    <m/>
    <m/>
    <n v="20000"/>
    <m/>
  </r>
  <r>
    <x v="2"/>
    <x v="2"/>
    <x v="5"/>
    <s v="MCA"/>
    <x v="1"/>
    <s v="Jiajun"/>
    <s v="Joe Webster"/>
    <d v="2025-02-11T00:00:00"/>
    <s v="1917"/>
    <n v="6.1"/>
    <s v="UN1751"/>
    <s v="ZOR"/>
    <s v="Tri Tex Co, Inc."/>
    <s v="CN_FF_5009740_Milkyway"/>
    <s v="5103364907"/>
    <s v="5200743"/>
    <m/>
    <s v="MCA flakes standard 25kg/1000kg"/>
    <n v="34000"/>
    <s v="KG"/>
    <s v="CIF"/>
    <x v="57"/>
    <s v="Canada"/>
    <d v="2025-04-07T00:00:00"/>
    <d v="2025-02-21T00:00:00"/>
    <d v="2025-02-20T00:00:00"/>
    <m/>
    <d v="2025-03-06T00:00:00"/>
    <n v="36"/>
    <d v="2025-04-11T00:00:00"/>
    <d v="2025-03-06T00:00:00"/>
    <d v="2025-02-28T00:00:00"/>
    <x v="0"/>
    <m/>
    <s v="CO_22GP"/>
    <n v="2"/>
    <n v="2"/>
    <x v="5"/>
    <s v="BUDAPEST EXPRESS / 509E"/>
    <s v="HLCUSHA2501GJMQ1"/>
    <s v="上海洋山"/>
    <s v="HPL"/>
    <x v="0"/>
    <x v="0"/>
    <n v="8720"/>
    <n v="5542"/>
    <m/>
    <m/>
    <s v="CAMTR"/>
    <m/>
    <n v="2521"/>
    <m/>
    <x v="5"/>
    <x v="11"/>
    <d v="2025-02-28T00:00:00"/>
    <s v="USD"/>
    <n v="36278"/>
    <m/>
    <m/>
    <m/>
    <n v="2"/>
    <m/>
    <m/>
    <m/>
    <n v="34000"/>
    <m/>
  </r>
  <r>
    <x v="2"/>
    <x v="2"/>
    <x v="6"/>
    <s v="MCA"/>
    <x v="2"/>
    <s v="Jiajun"/>
    <s v="Rocina"/>
    <d v="2025-01-07T00:00:00"/>
    <s v="1917"/>
    <n v="6.1"/>
    <s v="UN1751"/>
    <s v="ZOR"/>
    <s v="ATANOR S.C.A."/>
    <s v="CN_FF_5009740_Milkyway"/>
    <s v="5103347513"/>
    <s v="5200742"/>
    <m/>
    <s v="MCA flakes fibc 1000kg"/>
    <n v="22000"/>
    <s v="KG"/>
    <s v="CFR"/>
    <x v="56"/>
    <s v="Argentina"/>
    <d v="2025-04-19T00:00:00"/>
    <d v="2025-02-25T00:00:00"/>
    <d v="2025-02-25T00:00:00"/>
    <m/>
    <d v="2025-03-11T00:00:00"/>
    <n v="42"/>
    <d v="2025-04-22T00:00:00"/>
    <d v="2025-03-12T00:00:00"/>
    <d v="2025-03-04T00:00:00"/>
    <x v="0"/>
    <m/>
    <s v="CO_42GP"/>
    <n v="1"/>
    <n v="2"/>
    <x v="5"/>
    <s v="CAPE ARTEMISIO / 2510W"/>
    <s v="HLCUSHA2501GJMI3"/>
    <s v="上海洋山"/>
    <s v="HPL"/>
    <x v="0"/>
    <x v="0"/>
    <n v="6634"/>
    <n v="2610"/>
    <m/>
    <m/>
    <s v="ARBUE"/>
    <m/>
    <n v="2610"/>
    <m/>
    <x v="2"/>
    <x v="11"/>
    <d v="2025-03-04T00:00:00"/>
    <s v="USD"/>
    <n v="18700"/>
    <m/>
    <m/>
    <m/>
    <n v="2"/>
    <m/>
    <m/>
    <m/>
    <n v="22000"/>
    <m/>
  </r>
  <r>
    <x v="2"/>
    <x v="2"/>
    <x v="5"/>
    <s v="MCA"/>
    <x v="2"/>
    <s v="Jiajun"/>
    <s v="Joe Webster"/>
    <d v="2025-02-05T00:00:00"/>
    <s v="1917"/>
    <n v="6.1"/>
    <s v="UN1751"/>
    <s v="ZOR"/>
    <s v="ALTIVIA Specialty Chemicals, LLC"/>
    <s v="CN_FF_5009740_Milkyway"/>
    <s v="5103362047"/>
    <s v="5200742"/>
    <m/>
    <s v="MCA flakes fibc 1000kg"/>
    <n v="19000"/>
    <s v="KG"/>
    <s v="CIF"/>
    <x v="31"/>
    <s v="United States"/>
    <d v="2025-04-10T00:00:00"/>
    <d v="2025-02-25T00:00:00"/>
    <d v="2025-02-25T00:00:00"/>
    <m/>
    <d v="2025-03-11T00:00:00"/>
    <n v="29"/>
    <d v="2025-04-10T00:00:00"/>
    <d v="2025-03-12T00:00:00"/>
    <d v="2025-03-04T00:00:00"/>
    <x v="0"/>
    <m/>
    <s v="CO_42GP"/>
    <n v="1"/>
    <n v="2"/>
    <x v="11"/>
    <s v="GSL ALEXANDRA / 509E"/>
    <s v="250056130"/>
    <s v="上海洋山"/>
    <s v="HPL/MSC "/>
    <x v="1"/>
    <x v="9"/>
    <n v="5934"/>
    <n v="4300"/>
    <m/>
    <m/>
    <s v="USHOU"/>
    <m/>
    <n v="2483"/>
    <n v="4300"/>
    <x v="5"/>
    <x v="11"/>
    <d v="2025-03-04T00:00:00"/>
    <s v="USD"/>
    <n v="15352"/>
    <m/>
    <m/>
    <m/>
    <m/>
    <m/>
    <n v="2"/>
    <m/>
    <n v="19000"/>
    <m/>
  </r>
  <r>
    <x v="2"/>
    <x v="2"/>
    <x v="5"/>
    <s v="MCA"/>
    <x v="2"/>
    <s v="Jiajun"/>
    <s v="Joe Webster"/>
    <d v="2025-02-11T00:00:00"/>
    <s v="1917"/>
    <n v="6.1"/>
    <s v="UN1751"/>
    <s v="ZOR"/>
    <s v="Tri Tex Co, Inc."/>
    <s v="CN_FF_5009740_Milkyway"/>
    <s v="5103364911"/>
    <s v="5200743"/>
    <m/>
    <s v="MCA flakes standard 25kg/1000kg"/>
    <n v="34000"/>
    <s v="KG"/>
    <s v="CIF"/>
    <x v="57"/>
    <s v="Canada"/>
    <d v="2025-04-21T00:00:00"/>
    <d v="2025-02-28T00:00:00"/>
    <d v="2025-02-27T00:00:00"/>
    <m/>
    <d v="2025-03-13T00:00:00"/>
    <n v="36"/>
    <d v="2025-04-18T00:00:00"/>
    <d v="2025-03-13T00:00:00"/>
    <d v="2025-03-07T00:00:00"/>
    <x v="0"/>
    <m/>
    <s v="CO_22GP"/>
    <n v="2"/>
    <n v="2"/>
    <x v="5"/>
    <s v="SAN FRANCISCA / 510E"/>
    <s v="HLCUSHA2501GJNC3"/>
    <s v="上海洋山"/>
    <s v="HPL"/>
    <x v="0"/>
    <x v="0"/>
    <n v="8720"/>
    <n v="5542"/>
    <m/>
    <m/>
    <s v="CAMTR"/>
    <m/>
    <n v="2521"/>
    <m/>
    <x v="5"/>
    <x v="11"/>
    <d v="2025-03-07T00:00:00"/>
    <s v="USD"/>
    <n v="36278"/>
    <m/>
    <m/>
    <m/>
    <n v="2"/>
    <m/>
    <m/>
    <m/>
    <n v="34000"/>
    <m/>
  </r>
  <r>
    <x v="2"/>
    <x v="2"/>
    <x v="0"/>
    <s v="MCA"/>
    <x v="2"/>
    <s v="Jiajun"/>
    <s v="Jasmine Tan"/>
    <d v="2025-02-03T00:00:00"/>
    <s v="1917"/>
    <n v="6.1"/>
    <s v="UN1751"/>
    <s v="ZOR"/>
    <s v="Nufarm Australia Limited"/>
    <s v="CN_FF_5009740_Milkyway"/>
    <s v="5103364946"/>
    <s v="5200742"/>
    <m/>
    <s v="MCA flakes fibc 1000kg"/>
    <n v="22000"/>
    <s v="KG"/>
    <s v="CFR"/>
    <x v="11"/>
    <s v="Australia"/>
    <d v="2025-04-11T00:00:00"/>
    <d v="2025-02-28T00:00:00"/>
    <d v="2025-02-27T00:00:00"/>
    <m/>
    <d v="2025-03-14T00:00:00"/>
    <n v="22"/>
    <d v="2025-04-04T00:00:00"/>
    <d v="2025-03-16T00:00:00"/>
    <d v="2025-03-07T00:00:00"/>
    <x v="0"/>
    <m/>
    <s v="CO_42GP"/>
    <n v="1"/>
    <n v="2"/>
    <x v="11"/>
    <s v="WIDE ALPHA / 510S"/>
    <s v="250390910"/>
    <s v="上海洋山"/>
    <s v="MSK/OOCL "/>
    <x v="0"/>
    <x v="0"/>
    <n v="6534"/>
    <n v="882"/>
    <m/>
    <m/>
    <s v="AUMEL"/>
    <m/>
    <n v="882"/>
    <m/>
    <x v="2"/>
    <x v="11"/>
    <d v="2025-03-07T00:00:00"/>
    <s v="USD"/>
    <n v="19580"/>
    <m/>
    <m/>
    <m/>
    <n v="2"/>
    <m/>
    <m/>
    <m/>
    <n v="22000"/>
    <m/>
  </r>
  <r>
    <x v="2"/>
    <x v="2"/>
    <x v="0"/>
    <s v="MCA"/>
    <x v="2"/>
    <s v="Jiajun"/>
    <s v="Pattaratada Tongtanomwong"/>
    <d v="2025-02-24T00:00:00"/>
    <s v="1917"/>
    <n v="6.1"/>
    <s v="UN1751"/>
    <s v="ZOR"/>
    <s v="PT. Unilever Oleochemical Indonesia"/>
    <s v="CN_FF_5009740_Milkyway"/>
    <s v="5103372127"/>
    <s v="5200742"/>
    <m/>
    <s v="MCA flakes fibc 1000kg"/>
    <n v="66000"/>
    <s v="KG"/>
    <s v="CIF"/>
    <x v="58"/>
    <s v="Indonesia"/>
    <d v="2025-04-07T00:00:00"/>
    <d v="2025-03-03T00:00:00"/>
    <d v="2025-03-03T00:00:00"/>
    <m/>
    <d v="2025-03-15T00:00:00"/>
    <n v="19"/>
    <d v="2025-04-03T00:00:00"/>
    <d v="2025-03-18T00:00:00"/>
    <d v="2025-03-10T00:00:00"/>
    <x v="0"/>
    <m/>
    <s v="CO_42GP"/>
    <n v="3"/>
    <n v="6"/>
    <x v="0"/>
    <s v="CSCL INDIAN OCEAN 069W"/>
    <s v="OOLU2756470010"/>
    <s v="上海洋山"/>
    <s v="OOCL"/>
    <x v="0"/>
    <x v="0"/>
    <n v="16981"/>
    <n v="5154"/>
    <m/>
    <m/>
    <s v="IDBLW"/>
    <m/>
    <n v="1250"/>
    <m/>
    <x v="5"/>
    <x v="11"/>
    <d v="2025-03-10T00:00:00"/>
    <s v="USD"/>
    <n v="47520"/>
    <m/>
    <m/>
    <m/>
    <n v="6"/>
    <m/>
    <m/>
    <m/>
    <n v="66000"/>
    <m/>
  </r>
  <r>
    <x v="2"/>
    <x v="2"/>
    <x v="0"/>
    <s v="MCA"/>
    <x v="2"/>
    <s v="Jiajun"/>
    <s v="Jasmine Tan"/>
    <d v="2025-02-03T00:00:00"/>
    <s v="1917"/>
    <n v="6.1"/>
    <s v="UN1751"/>
    <s v="ZOR"/>
    <s v="Nufarm Australia Limited"/>
    <s v="CN_FF_5009740_Milkyway"/>
    <s v="5103360964"/>
    <s v="5200742"/>
    <m/>
    <s v="MCA flakes fibc 1000kg"/>
    <n v="88000"/>
    <s v="KG"/>
    <s v="CFR"/>
    <x v="11"/>
    <s v="Australia"/>
    <d v="2025-04-10T00:00:00"/>
    <d v="2025-03-06T00:00:00"/>
    <d v="2025-03-06T00:00:00"/>
    <m/>
    <d v="2025-03-20T00:00:00"/>
    <n v="22"/>
    <d v="2025-04-10T00:00:00"/>
    <d v="2025-03-19T00:00:00"/>
    <d v="2025-03-13T00:00:00"/>
    <x v="0"/>
    <m/>
    <s v="CO_42GP"/>
    <n v="4"/>
    <n v="8"/>
    <x v="11"/>
    <s v="CHRISTA SCHULTE / 511S"/>
    <s v="250704025"/>
    <s v="上海洋山"/>
    <s v="MSK/OOCL "/>
    <x v="0"/>
    <x v="0"/>
    <n v="22404"/>
    <n v="3528"/>
    <m/>
    <m/>
    <s v="AUMEL"/>
    <m/>
    <n v="882"/>
    <m/>
    <x v="2"/>
    <x v="11"/>
    <d v="2025-03-13T00:00:00"/>
    <s v="USD"/>
    <n v="78320"/>
    <m/>
    <m/>
    <m/>
    <n v="8"/>
    <m/>
    <m/>
    <m/>
    <n v="88000"/>
    <m/>
  </r>
  <r>
    <x v="2"/>
    <x v="2"/>
    <x v="0"/>
    <s v="MCA"/>
    <x v="2"/>
    <s v="Jiajun"/>
    <s v="Jasmine Tan"/>
    <d v="2025-02-03T00:00:00"/>
    <s v="1917"/>
    <n v="6.1"/>
    <s v="UN1751"/>
    <s v="ZOR"/>
    <s v="Nufarm Australia Limited"/>
    <s v="CN_FF_5009740_Milkyway"/>
    <s v="5103360960"/>
    <s v="5200742"/>
    <m/>
    <s v="MCA flakes fibc 1000kg"/>
    <n v="88000"/>
    <s v="KG"/>
    <s v="CFR"/>
    <x v="11"/>
    <s v="Australia"/>
    <d v="2025-04-23T00:00:00"/>
    <d v="2025-03-12T00:00:00"/>
    <d v="2025-03-12T00:00:00"/>
    <m/>
    <d v="2025-03-25T00:00:00"/>
    <n v="22"/>
    <d v="2025-04-16T00:00:00"/>
    <d v="2025-03-25T00:00:00"/>
    <d v="2025-03-19T00:00:00"/>
    <x v="0"/>
    <m/>
    <s v="CO_42GP"/>
    <n v="4"/>
    <n v="8"/>
    <x v="11"/>
    <s v="MAERSK BALI / 513S"/>
    <s v="250826387"/>
    <s v="上海洋山"/>
    <s v="MSK/OOCL "/>
    <x v="0"/>
    <x v="0"/>
    <n v="22404"/>
    <n v="3528"/>
    <m/>
    <m/>
    <s v="AUMEL"/>
    <m/>
    <n v="882"/>
    <m/>
    <x v="2"/>
    <x v="11"/>
    <d v="2025-03-19T00:00:00"/>
    <s v="USD"/>
    <n v="78320"/>
    <m/>
    <m/>
    <m/>
    <n v="8"/>
    <m/>
    <m/>
    <m/>
    <n v="88000"/>
    <m/>
  </r>
  <r>
    <x v="2"/>
    <x v="2"/>
    <x v="6"/>
    <s v="MCA"/>
    <x v="2"/>
    <s v="Jiajun"/>
    <s v="Rocina"/>
    <d v="2025-02-07T00:00:00"/>
    <s v="1917"/>
    <n v="6.1"/>
    <s v="UN1751"/>
    <s v="ZOR"/>
    <s v="DENVER ESPECIALIDADES QUIMICAS LTDA"/>
    <s v="CN_FF_5009740_Milkyway"/>
    <s v="5103363514"/>
    <s v="5200742"/>
    <m/>
    <s v="MCA flakes fibc 1000kg"/>
    <n v="44000"/>
    <s v="KG"/>
    <s v="CFR"/>
    <x v="61"/>
    <s v="Brazil"/>
    <d v="2025-05-02T00:00:00"/>
    <d v="2025-03-16T00:00:00"/>
    <d v="2025-03-15T00:00:00"/>
    <m/>
    <d v="2025-03-29T00:00:00"/>
    <n v="34"/>
    <d v="2025-05-02T00:00:00"/>
    <d v="2025-03-31T00:00:00"/>
    <d v="2025-03-23T00:00:00"/>
    <x v="0"/>
    <m/>
    <s v="CO_42GP"/>
    <n v="2"/>
    <n v="4"/>
    <x v="7"/>
    <s v="COSCO SHIPPING DANUBE / 1AA0CW1MA"/>
    <s v="CHN2106112"/>
    <s v="上海洋山"/>
    <s v="CMA/HPL"/>
    <x v="0"/>
    <x v="0"/>
    <n v="12057"/>
    <n v="4418"/>
    <m/>
    <m/>
    <s v="BRSSZ"/>
    <m/>
    <n v="2209"/>
    <m/>
    <x v="5"/>
    <x v="11"/>
    <d v="2025-03-23T00:00:00"/>
    <s v="USD"/>
    <n v="31240"/>
    <m/>
    <m/>
    <m/>
    <n v="4"/>
    <m/>
    <m/>
    <m/>
    <n v="44000"/>
    <m/>
  </r>
  <r>
    <x v="2"/>
    <x v="2"/>
    <x v="6"/>
    <s v="MCA"/>
    <x v="2"/>
    <s v="Jiajun"/>
    <s v="Rocina"/>
    <d v="2025-02-07T00:00:00"/>
    <s v="1917"/>
    <n v="6.1"/>
    <s v="UN1751"/>
    <s v="ZOR"/>
    <s v="DENVER ESPECIALIDADES QUIMICAS LTDA"/>
    <s v="CN_FF_5009740_Milkyway"/>
    <s v="5103363518"/>
    <s v="5200742"/>
    <m/>
    <s v="MCA flakes fibc 1000kg"/>
    <n v="22000"/>
    <s v="KG"/>
    <s v="CFR"/>
    <x v="61"/>
    <s v="Brazil"/>
    <d v="2025-05-02T00:00:00"/>
    <d v="2025-03-16T00:00:00"/>
    <d v="2025-03-15T00:00:00"/>
    <m/>
    <d v="2025-03-29T00:00:00"/>
    <n v="34"/>
    <d v="2025-05-02T00:00:00"/>
    <d v="2025-03-31T00:00:00"/>
    <d v="2025-03-23T00:00:00"/>
    <x v="0"/>
    <m/>
    <s v="CO_42GP"/>
    <n v="1"/>
    <n v="2"/>
    <x v="7"/>
    <s v="COSCO SHIPPING DANUBE / 1AA0CW1MA"/>
    <s v="CHN2105578"/>
    <s v="上海洋山"/>
    <s v="CMA/HPL"/>
    <x v="0"/>
    <x v="0"/>
    <n v="6634"/>
    <n v="2209"/>
    <m/>
    <m/>
    <s v="BRSSZ"/>
    <m/>
    <n v="2209"/>
    <m/>
    <x v="5"/>
    <x v="11"/>
    <d v="2025-03-23T00:00:00"/>
    <s v="USD"/>
    <n v="15620"/>
    <m/>
    <m/>
    <m/>
    <n v="2"/>
    <m/>
    <m/>
    <m/>
    <n v="22000"/>
    <m/>
  </r>
  <r>
    <x v="2"/>
    <x v="2"/>
    <x v="2"/>
    <s v="MCA"/>
    <x v="2"/>
    <s v="Jiajun"/>
    <s v="Marita"/>
    <d v="2025-03-04T00:00:00"/>
    <s v="1917"/>
    <n v="6.1"/>
    <s v="UN1751"/>
    <s v="ZOR"/>
    <s v="Ilmor Kimya Ve Tekstil San. Ve Tic. A.S. "/>
    <s v="CN_FF_5009740_Milkyway"/>
    <s v="5103377154"/>
    <s v="5200743"/>
    <m/>
    <s v="MCA flakes standard 25kg/1000kg"/>
    <n v="40000"/>
    <s v="KG"/>
    <s v="CIF"/>
    <x v="62"/>
    <s v="Turkey"/>
    <d v="2025-05-30T00:00:00"/>
    <d v="2025-03-14T00:00:00"/>
    <d v="2025-03-14T00:00:00"/>
    <m/>
    <d v="2025-04-05T00:00:00"/>
    <n v="56"/>
    <d v="2025-05-27T00:00:00"/>
    <d v="2025-04-05T00:00:00"/>
    <d v="2025-03-23T00:00:00"/>
    <x v="0"/>
    <m/>
    <s v="CO_22GP"/>
    <n v="2"/>
    <n v="2"/>
    <x v="6"/>
    <s v="MSC DITTE / GT512W"/>
    <s v="177TMKDGS08282"/>
    <s v="上海洋山"/>
    <s v="MSC"/>
    <x v="0"/>
    <x v="0"/>
    <n v="9720"/>
    <n v="4620"/>
    <m/>
    <m/>
    <s v="TRIZM"/>
    <m/>
    <n v="2310"/>
    <m/>
    <x v="5"/>
    <x v="11"/>
    <d v="2025-03-23T00:00:00"/>
    <s v="USD"/>
    <n v="30800"/>
    <m/>
    <m/>
    <m/>
    <n v="2"/>
    <m/>
    <m/>
    <m/>
    <n v="40000"/>
    <m/>
  </r>
  <r>
    <x v="2"/>
    <x v="2"/>
    <x v="2"/>
    <s v="MCA"/>
    <x v="3"/>
    <s v="Jiajun"/>
    <s v="Marita"/>
    <d v="2025-03-20T00:00:00"/>
    <s v="1917"/>
    <n v="6.1"/>
    <s v="UN1751"/>
    <s v="ZOR"/>
    <s v="Akkim Kimya Sanayi Ve Ticaret A.S"/>
    <s v="CN_FF_5009740_Milkyway"/>
    <s v="5103385937"/>
    <s v="5200743"/>
    <m/>
    <s v="MCA flakes standard 25kg/1000kg"/>
    <n v="40000"/>
    <s v="KG"/>
    <s v="CIF"/>
    <x v="62"/>
    <s v="Turkey"/>
    <d v="2025-06-05T00:00:00"/>
    <d v="2025-04-01T00:00:00"/>
    <d v="2025-04-01T00:00:00"/>
    <m/>
    <d v="2025-04-15T00:00:00"/>
    <n v="57"/>
    <d v="2025-06-11T00:00:00"/>
    <d v="2025-04-21T00:00:00"/>
    <d v="2025-04-09T00:00:00"/>
    <x v="0"/>
    <m/>
    <s v="CO_22GP"/>
    <n v="2"/>
    <n v="2"/>
    <x v="6"/>
    <s v="MSC VIVIANA / GT514W"/>
    <s v="177TMKDGS08416"/>
    <s v="上海洋山"/>
    <s v="MSC"/>
    <x v="0"/>
    <x v="0"/>
    <n v="9320"/>
    <n v="4620"/>
    <m/>
    <m/>
    <s v="TRIZM"/>
    <m/>
    <n v="2310"/>
    <m/>
    <x v="5"/>
    <x v="11"/>
    <d v="2025-04-09T00:00:00"/>
    <s v="USD"/>
    <n v="25600"/>
    <m/>
    <m/>
    <m/>
    <n v="2"/>
    <m/>
    <m/>
    <m/>
    <n v="40000"/>
    <m/>
  </r>
  <r>
    <x v="2"/>
    <x v="2"/>
    <x v="2"/>
    <s v="MCA"/>
    <x v="3"/>
    <s v="Jiajun"/>
    <s v="Marita"/>
    <d v="2025-03-20T00:00:00"/>
    <s v="1917"/>
    <n v="6.1"/>
    <s v="UN1751"/>
    <s v="ZOR"/>
    <s v="Akkim Kimya Sanayi Ve Ticaret A.S"/>
    <s v="CN_FF_5009740_Milkyway"/>
    <s v="5103385935"/>
    <s v="5200743"/>
    <m/>
    <s v="MCA flakes standard 25kg/1000kg"/>
    <n v="40000"/>
    <s v="KG"/>
    <s v="CIF"/>
    <x v="62"/>
    <s v="Turkey"/>
    <d v="2025-06-05T00:00:00"/>
    <d v="2025-04-01T00:00:00"/>
    <d v="2025-04-01T00:00:00"/>
    <m/>
    <d v="2025-04-15T00:00:00"/>
    <n v="57"/>
    <d v="2025-06-11T00:00:00"/>
    <d v="2025-04-21T00:00:00"/>
    <d v="2025-04-09T00:00:00"/>
    <x v="0"/>
    <m/>
    <s v="CO_22GP"/>
    <n v="2"/>
    <n v="2"/>
    <x v="6"/>
    <s v="MSC VIVIANA / GT514W"/>
    <s v="177TMKDGS08415"/>
    <s v="上海洋山"/>
    <s v="MSC"/>
    <x v="0"/>
    <x v="0"/>
    <n v="9320"/>
    <n v="4620"/>
    <m/>
    <m/>
    <s v="TRIZM"/>
    <m/>
    <n v="2310"/>
    <m/>
    <x v="5"/>
    <x v="11"/>
    <d v="2025-04-09T00:00:00"/>
    <s v="USD"/>
    <n v="25600"/>
    <m/>
    <m/>
    <m/>
    <n v="2"/>
    <m/>
    <m/>
    <m/>
    <n v="40000"/>
    <m/>
  </r>
  <r>
    <x v="2"/>
    <x v="2"/>
    <x v="2"/>
    <s v="MCA"/>
    <x v="3"/>
    <s v="Jiajun"/>
    <s v="Marita"/>
    <d v="2025-03-20T00:00:00"/>
    <s v="1917"/>
    <n v="6.1"/>
    <s v="UN1751"/>
    <s v="ZOR"/>
    <s v="Akkim Kimya Sanayi Ve Ticaret A.S"/>
    <s v="CN_FF_5009740_Milkyway"/>
    <s v="5103385938"/>
    <s v="5200743"/>
    <m/>
    <s v="MCA flakes standard 25kg/1000kg"/>
    <n v="40000"/>
    <s v="KG"/>
    <s v="CIF"/>
    <x v="62"/>
    <s v="Turkey"/>
    <d v="2025-06-05T00:00:00"/>
    <d v="2025-04-01T00:00:00"/>
    <d v="2025-04-01T00:00:00"/>
    <m/>
    <d v="2025-04-15T00:00:00"/>
    <n v="57"/>
    <d v="2025-06-11T00:00:00"/>
    <d v="2025-04-21T00:00:00"/>
    <d v="2025-04-09T00:00:00"/>
    <x v="0"/>
    <m/>
    <s v="CO_22GP"/>
    <n v="2"/>
    <n v="2"/>
    <x v="6"/>
    <s v="MSC VIVIANA / GT514W"/>
    <s v="177TMKDGS08414"/>
    <s v="上海洋山"/>
    <s v="MSC"/>
    <x v="0"/>
    <x v="0"/>
    <n v="9320"/>
    <n v="4620"/>
    <m/>
    <m/>
    <s v="TRIZM"/>
    <m/>
    <n v="2310"/>
    <m/>
    <x v="5"/>
    <x v="11"/>
    <d v="2025-04-09T00:00:00"/>
    <s v="USD"/>
    <n v="25600"/>
    <m/>
    <m/>
    <m/>
    <n v="2"/>
    <m/>
    <m/>
    <m/>
    <n v="40000"/>
    <m/>
  </r>
  <r>
    <x v="2"/>
    <x v="7"/>
    <x v="0"/>
    <s v="MCA"/>
    <x v="3"/>
    <s v="Jiajun"/>
    <s v="Tian Yuan"/>
    <d v="2025-03-18T00:00:00"/>
    <s v="1614"/>
    <n v="6.1"/>
    <s v="UN1751"/>
    <s v="ZOR"/>
    <s v="CD Chem co., Ltd"/>
    <s v="CN_FF_5010491_F U Ningbo"/>
    <s v="5103384369"/>
    <s v="5200743"/>
    <m/>
    <s v="MCA flakes standard 25kg/1000kg"/>
    <n v="20000"/>
    <s v="KG"/>
    <s v="CIF"/>
    <x v="19"/>
    <s v="Korea"/>
    <d v="2025-04-20T00:00:00"/>
    <d v="2025-03-30T00:00:00"/>
    <d v="2025-03-30T00:00:00"/>
    <m/>
    <d v="2025-04-24T00:00:00"/>
    <n v="2"/>
    <d v="2025-04-25T00:00:00"/>
    <d v="2025-04-24T00:00:00"/>
    <d v="2025-04-15T00:00:00"/>
    <x v="0"/>
    <m/>
    <s v="CO_22GP"/>
    <n v="1"/>
    <n v="1"/>
    <x v="19"/>
    <s v="SUNNY LAVENDER/2504E"/>
    <s v="NSSLANGB25C01135"/>
    <s v="宁波大榭"/>
    <s v="MSK/Namsung"/>
    <x v="0"/>
    <x v="0"/>
    <n v="11111"/>
    <n v="940"/>
    <m/>
    <m/>
    <s v="KRPUS"/>
    <m/>
    <n v="940"/>
    <m/>
    <x v="5"/>
    <x v="11"/>
    <d v="2025-04-15T00:00:00"/>
    <s v="USD"/>
    <n v="13800"/>
    <m/>
    <m/>
    <m/>
    <n v="1"/>
    <m/>
    <m/>
    <m/>
    <n v="20000"/>
    <m/>
  </r>
  <r>
    <x v="2"/>
    <x v="2"/>
    <x v="2"/>
    <s v="MCA"/>
    <x v="3"/>
    <s v="Jiajun"/>
    <s v="Marita"/>
    <d v="2025-03-20T00:00:00"/>
    <s v="1917"/>
    <n v="6.1"/>
    <s v="UN1751"/>
    <s v="ZOR"/>
    <s v="Akkim Kimya Sanayi Ve Ticaret A.S"/>
    <s v="CN_FF_5009740_Milkyway"/>
    <s v="5103385943"/>
    <s v="5200743"/>
    <m/>
    <s v="MCA flakes standard 25kg/1000kg"/>
    <n v="40000"/>
    <s v="KG"/>
    <s v="CIF"/>
    <x v="62"/>
    <s v="Turkey"/>
    <d v="2025-06-05T00:00:00"/>
    <d v="2025-04-06T00:00:00"/>
    <d v="2025-04-07T00:00:00"/>
    <m/>
    <d v="2025-05-02T00:00:00"/>
    <n v="57"/>
    <d v="2025-06-25T00:00:00"/>
    <d v="2025-05-03T00:00:00"/>
    <d v="2025-04-16T00:00:00"/>
    <x v="0"/>
    <m/>
    <s v="CO_22GP"/>
    <n v="2"/>
    <n v="2"/>
    <x v="6"/>
    <s v="MSC DIANA / GT515W"/>
    <s v="177TMKDGS08629"/>
    <s v="上海洋山"/>
    <s v="MSC"/>
    <x v="0"/>
    <x v="0"/>
    <n v="10720"/>
    <n v="4620"/>
    <m/>
    <m/>
    <s v="TRIZM"/>
    <m/>
    <n v="2310"/>
    <m/>
    <x v="5"/>
    <x v="11"/>
    <d v="2025-04-16T00:00:00"/>
    <s v="USD"/>
    <n v="25600"/>
    <m/>
    <m/>
    <m/>
    <n v="2"/>
    <m/>
    <m/>
    <m/>
    <n v="40000"/>
    <m/>
  </r>
  <r>
    <x v="2"/>
    <x v="2"/>
    <x v="2"/>
    <s v="MCA"/>
    <x v="3"/>
    <s v="Jiajun"/>
    <s v="Marita"/>
    <d v="2025-03-20T00:00:00"/>
    <s v="1917"/>
    <n v="6.1"/>
    <s v="UN1751"/>
    <s v="ZOR"/>
    <s v="Akkim Kimya Sanayi Ve Ticaret A.S"/>
    <s v="CN_FF_5009740_Milkyway"/>
    <s v="5103385940"/>
    <s v="5200743"/>
    <m/>
    <s v="MCA flakes standard 25kg/1000kg"/>
    <n v="40000"/>
    <s v="KG"/>
    <s v="CIF"/>
    <x v="62"/>
    <s v="Turkey"/>
    <d v="2025-06-05T00:00:00"/>
    <d v="2025-04-06T00:00:00"/>
    <d v="2025-04-07T00:00:00"/>
    <m/>
    <d v="2025-05-02T00:00:00"/>
    <n v="57"/>
    <d v="2025-06-25T00:00:00"/>
    <d v="2025-05-03T00:00:00"/>
    <d v="2025-04-16T00:00:00"/>
    <x v="0"/>
    <m/>
    <s v="CO_22GP"/>
    <n v="2"/>
    <n v="2"/>
    <x v="6"/>
    <s v="MSC DIANA / GT515W"/>
    <s v="177TMKDGS08628"/>
    <s v="上海洋山"/>
    <s v="MSC"/>
    <x v="0"/>
    <x v="0"/>
    <n v="10720"/>
    <n v="4620"/>
    <m/>
    <m/>
    <s v="TRIZM"/>
    <m/>
    <n v="2310"/>
    <m/>
    <x v="5"/>
    <x v="11"/>
    <d v="2025-04-16T00:00:00"/>
    <s v="USD"/>
    <n v="25600"/>
    <m/>
    <m/>
    <m/>
    <n v="2"/>
    <m/>
    <m/>
    <m/>
    <n v="40000"/>
    <m/>
  </r>
  <r>
    <x v="2"/>
    <x v="2"/>
    <x v="4"/>
    <s v="MCA"/>
    <x v="3"/>
    <s v="Jiajun"/>
    <s v="Meera Dias"/>
    <d v="2025-03-28T00:00:00"/>
    <s v="1917"/>
    <n v="6.1"/>
    <s v="UN1751"/>
    <s v="ZOR"/>
    <s v="Galaxy Chemicals (Egypt) S.A.E"/>
    <s v="CN_FF_5009740_Milkyway"/>
    <s v="5103396002"/>
    <s v="5200743"/>
    <m/>
    <s v="MCA flakes standard 25kg/1000kg"/>
    <n v="40000"/>
    <s v="KG"/>
    <s v="CIF"/>
    <x v="59"/>
    <s v="Egypt"/>
    <d v="2025-04-30T00:00:00"/>
    <d v="2025-04-16T00:00:00"/>
    <d v="2025-04-15T00:00:00"/>
    <m/>
    <d v="2025-05-07T00:00:00"/>
    <n v="50"/>
    <d v="2025-06-23T00:00:00"/>
    <d v="2025-05-08T00:00:00"/>
    <d v="2025-04-23T00:00:00"/>
    <x v="0"/>
    <m/>
    <s v="CO_22GP"/>
    <n v="2"/>
    <n v="2"/>
    <x v="6"/>
    <s v="MSC CLAUDE GIRARDET / GT516W"/>
    <s v="177TMKDGS08696"/>
    <s v="上海洋山"/>
    <s v="MSC "/>
    <x v="0"/>
    <x v="0"/>
    <n v="10120"/>
    <n v="4280"/>
    <m/>
    <m/>
    <s v="EGPSD"/>
    <m/>
    <n v="2140"/>
    <m/>
    <x v="5"/>
    <x v="11"/>
    <d v="2025-04-23T00:00:00"/>
    <s v="USD"/>
    <n v="32200"/>
    <m/>
    <m/>
    <m/>
    <n v="2"/>
    <m/>
    <m/>
    <m/>
    <n v="40000"/>
    <m/>
  </r>
  <r>
    <x v="2"/>
    <x v="2"/>
    <x v="4"/>
    <s v="MCA"/>
    <x v="3"/>
    <s v="Jiajun"/>
    <s v="Meera Dias"/>
    <d v="2025-03-28T00:00:00"/>
    <s v="1917"/>
    <n v="6.1"/>
    <s v="UN1751"/>
    <s v="ZOR"/>
    <s v="Galaxy Chemicals (Egypt) S.A.E"/>
    <s v="CN_FF_5009740_Milkyway"/>
    <s v="5103396007"/>
    <s v="5200743"/>
    <m/>
    <s v="MCA flakes standard 25kg/1000kg"/>
    <n v="20000"/>
    <s v="KG"/>
    <s v="CIF"/>
    <x v="59"/>
    <s v="Egypt"/>
    <d v="2025-07-31T00:00:00"/>
    <d v="2025-04-16T00:00:00"/>
    <d v="2025-04-15T00:00:00"/>
    <m/>
    <d v="2025-05-07T00:00:00"/>
    <n v="50"/>
    <d v="2025-06-23T00:00:00"/>
    <d v="2025-05-08T00:00:00"/>
    <d v="2025-04-23T00:00:00"/>
    <x v="0"/>
    <m/>
    <s v="CO_22GP"/>
    <n v="1"/>
    <n v="1"/>
    <x v="6"/>
    <s v="MSC CLAUDE GIRARDET / GT516W"/>
    <s v="177TMKDGS08697"/>
    <s v="上海洋山"/>
    <s v="MSC "/>
    <x v="0"/>
    <x v="0"/>
    <n v="5415"/>
    <n v="2140"/>
    <m/>
    <m/>
    <s v="EGPSD"/>
    <m/>
    <n v="2140"/>
    <m/>
    <x v="5"/>
    <x v="11"/>
    <d v="2025-04-23T00:00:00"/>
    <s v="USD"/>
    <n v="16100"/>
    <m/>
    <m/>
    <m/>
    <n v="1"/>
    <m/>
    <m/>
    <m/>
    <n v="20000"/>
    <m/>
  </r>
  <r>
    <x v="2"/>
    <x v="2"/>
    <x v="4"/>
    <s v="MCA"/>
    <x v="3"/>
    <s v="Jiajun"/>
    <s v="Meera Dias"/>
    <d v="2025-03-28T00:00:00"/>
    <s v="1917"/>
    <n v="6.1"/>
    <s v="UN1751"/>
    <s v="ZOR"/>
    <s v="Galaxy Chemicals (Egypt) S.A.E"/>
    <s v="CN_FF_5009740_Milkyway"/>
    <s v="5103397662"/>
    <s v="5200743"/>
    <m/>
    <s v="MCA flakes standard 25kg/1000kg"/>
    <n v="20000"/>
    <s v="KG"/>
    <s v="CIF"/>
    <x v="59"/>
    <s v="Egypt"/>
    <d v="2025-07-31T00:00:00"/>
    <d v="2025-04-16T00:00:00"/>
    <d v="2025-04-15T00:00:00"/>
    <m/>
    <d v="2025-05-07T00:00:00"/>
    <n v="50"/>
    <d v="2025-06-23T00:00:00"/>
    <d v="2025-05-08T00:00:00"/>
    <d v="2025-04-23T00:00:00"/>
    <x v="0"/>
    <m/>
    <s v="CO_22GP"/>
    <n v="1"/>
    <n v="1"/>
    <x v="6"/>
    <s v="MSC CLAUDE GIRARDET / GT516W"/>
    <s v="177TMKDGS08698"/>
    <s v="上海洋山"/>
    <s v="MSC "/>
    <x v="0"/>
    <x v="0"/>
    <n v="5765"/>
    <n v="2140"/>
    <m/>
    <m/>
    <s v="EGPSD"/>
    <m/>
    <n v="2140"/>
    <m/>
    <x v="5"/>
    <x v="11"/>
    <d v="2025-04-23T00:00:00"/>
    <s v="USD"/>
    <n v="16100"/>
    <m/>
    <m/>
    <m/>
    <n v="1"/>
    <m/>
    <m/>
    <m/>
    <n v="20000"/>
    <m/>
  </r>
  <r>
    <x v="2"/>
    <x v="2"/>
    <x v="2"/>
    <s v="MCA"/>
    <x v="3"/>
    <s v="Jiajun"/>
    <s v="Marita"/>
    <d v="2025-03-04T00:00:00"/>
    <s v="1917"/>
    <n v="6.1"/>
    <s v="UN1751"/>
    <s v="ZOR"/>
    <s v="Ilmor Kimya Ve Tekstil San. Ve Tic. A.S. "/>
    <s v="CN_FF_5009740_Milkyway"/>
    <s v="5103377161"/>
    <s v="5200743"/>
    <m/>
    <s v="MCA flakes standard 25kg/1000kg"/>
    <n v="40000"/>
    <s v="KG"/>
    <s v="CIF"/>
    <x v="62"/>
    <s v="Turkey"/>
    <d v="2025-06-23T00:00:00"/>
    <d v="2025-04-16T00:00:00"/>
    <d v="2025-04-16T00:00:00"/>
    <m/>
    <d v="2025-05-07T00:00:00"/>
    <n v="56"/>
    <d v="2025-06-27T00:00:00"/>
    <d v="2025-05-08T00:00:00"/>
    <d v="2025-04-23T00:00:00"/>
    <x v="0"/>
    <m/>
    <s v="CO_22GP"/>
    <n v="2"/>
    <n v="2"/>
    <x v="6"/>
    <s v="MSC CLAUDE GIRARDET / GT516W"/>
    <s v="177TMKDGS08699"/>
    <s v="上海洋山"/>
    <s v="MSC"/>
    <x v="0"/>
    <x v="0"/>
    <n v="12320"/>
    <n v="4620"/>
    <m/>
    <m/>
    <s v="TRIZM"/>
    <m/>
    <n v="2310"/>
    <m/>
    <x v="5"/>
    <x v="11"/>
    <d v="2025-04-23T00:00:00"/>
    <s v="USD"/>
    <n v="30800"/>
    <m/>
    <m/>
    <m/>
    <n v="2"/>
    <m/>
    <m/>
    <m/>
    <n v="40000"/>
    <m/>
  </r>
  <r>
    <x v="2"/>
    <x v="2"/>
    <x v="6"/>
    <s v="MCA"/>
    <x v="3"/>
    <s v="Jiajun"/>
    <s v="Rocina"/>
    <d v="2025-02-14T00:00:00"/>
    <s v="1917"/>
    <n v="6.1"/>
    <s v="UN1751"/>
    <s v="ZOR"/>
    <s v="Itacel Farmoquimica LTDA"/>
    <s v="CN_FF_5009740_Milkyway"/>
    <s v="5103367863"/>
    <s v="5200742"/>
    <m/>
    <s v="MCA flakes fibc 1000kg"/>
    <n v="22000"/>
    <s v="KG"/>
    <s v="CFR"/>
    <x v="61"/>
    <s v="Brazil"/>
    <d v="2025-06-10T00:00:00"/>
    <d v="2025-04-16T00:00:00"/>
    <d v="2025-04-16T00:00:00"/>
    <m/>
    <d v="2025-05-03T00:00:00"/>
    <n v="34"/>
    <d v="2025-06-06T00:00:00"/>
    <d v="2025-05-03T00:00:00"/>
    <d v="2025-04-27T00:00:00"/>
    <x v="0"/>
    <m/>
    <s v="CO_42GP"/>
    <n v="1"/>
    <n v="2"/>
    <x v="7"/>
    <s v="EVER FAME / 1641024W"/>
    <s v="CHN2183563"/>
    <s v="上海洋山"/>
    <s v="CMA"/>
    <x v="0"/>
    <x v="0"/>
    <n v="6634"/>
    <n v="3377"/>
    <m/>
    <m/>
    <s v="BRSSZ"/>
    <m/>
    <n v="3377"/>
    <m/>
    <x v="5"/>
    <x v="11"/>
    <d v="2025-04-27T00:00:00"/>
    <s v="USD"/>
    <n v="22440"/>
    <m/>
    <m/>
    <m/>
    <n v="2"/>
    <m/>
    <m/>
    <m/>
    <n v="22000"/>
    <m/>
  </r>
  <r>
    <x v="2"/>
    <x v="7"/>
    <x v="0"/>
    <s v="MCA"/>
    <x v="1"/>
    <s v="Jiajun"/>
    <s v="Pinn"/>
    <d v="2025-01-13T00:00:00"/>
    <s v="1614"/>
    <n v="6.1"/>
    <s v="UN1751"/>
    <s v="ZOR"/>
    <s v="P.T. Evonik Sumi Asih"/>
    <s v="CN_FF_5010491_F U Ningbo"/>
    <s v="5103350819"/>
    <s v="5200743"/>
    <m/>
    <s v="MCA flakes standard 25kg/1000kg"/>
    <n v="80000"/>
    <s v="KG"/>
    <s v="CIF"/>
    <x v="1"/>
    <s v="Indonesia"/>
    <d v="2025-03-03T00:00:00"/>
    <d v="2025-02-10T00:00:00"/>
    <d v="2025-02-10T00:00:00"/>
    <m/>
    <d v="2025-05-17T00:00:00"/>
    <n v="8"/>
    <d v="2025-05-26T00:00:00"/>
    <d v="2025-05-17T00:00:00"/>
    <d v="2025-02-17T00:00:00"/>
    <x v="0"/>
    <m/>
    <s v="CO_22GP"/>
    <n v="4"/>
    <n v="4"/>
    <x v="6"/>
    <s v="MSC ADU V  / HU519A"/>
    <s v="177IDGNTN00536A/MEDUGQ226979"/>
    <s v="宁波四期"/>
    <s v="OOCL"/>
    <x v="1"/>
    <x v="9"/>
    <n v="138183"/>
    <n v="6200"/>
    <m/>
    <m/>
    <s v="IDJKT"/>
    <m/>
    <n v="650"/>
    <n v="1550"/>
    <x v="5"/>
    <x v="11"/>
    <d v="2025-02-17T00:00:00"/>
    <s v="USD"/>
    <n v="54400"/>
    <m/>
    <m/>
    <m/>
    <m/>
    <m/>
    <n v="4"/>
    <m/>
    <n v="80000"/>
    <m/>
  </r>
  <r>
    <x v="2"/>
    <x v="2"/>
    <x v="0"/>
    <s v="MCA"/>
    <x v="4"/>
    <s v="Jiajun"/>
    <s v="Pattaratada Tongtanomwong"/>
    <d v="2025-02-24T00:00:00"/>
    <s v="1917"/>
    <n v="6.1"/>
    <s v="UN1751"/>
    <s v="ZOR"/>
    <s v="PT. Unilever Oleochemical Indonesia"/>
    <s v="CN_FF_5009740_Milkyway"/>
    <s v="5103372135"/>
    <s v="5200742"/>
    <m/>
    <s v="MCA flakes fibc 1000kg"/>
    <n v="44000"/>
    <s v="KG"/>
    <s v="CIF"/>
    <x v="58"/>
    <s v="Indonesia"/>
    <d v="2025-05-26T00:00:00"/>
    <d v="2025-04-06T00:00:00"/>
    <d v="2025-04-07T00:00:00"/>
    <m/>
    <d v="2025-05-10T00:00:00"/>
    <n v="15"/>
    <d v="2025-05-25T00:00:00"/>
    <d v="2025-05-10T00:00:00"/>
    <d v="2025-05-05T00:00:00"/>
    <x v="0"/>
    <m/>
    <s v="CO_42GP"/>
    <n v="2"/>
    <n v="4"/>
    <x v="5"/>
    <s v="LINAH / 519W"/>
    <s v="HLCUSHA2501GJRY7"/>
    <s v="上海洋山"/>
    <s v="HPL"/>
    <x v="0"/>
    <x v="0"/>
    <n v="18105"/>
    <n v="1925"/>
    <m/>
    <m/>
    <s v="IDBLW"/>
    <m/>
    <n v="925"/>
    <m/>
    <x v="5"/>
    <x v="11"/>
    <d v="2025-05-05T00:00:00"/>
    <s v="USD"/>
    <n v="31680"/>
    <m/>
    <m/>
    <m/>
    <n v="4"/>
    <m/>
    <m/>
    <m/>
    <n v="44000"/>
    <m/>
  </r>
  <r>
    <x v="2"/>
    <x v="7"/>
    <x v="0"/>
    <s v="MCA"/>
    <x v="4"/>
    <s v="Jiajun"/>
    <s v="Jasmine Tan"/>
    <d v="2025-03-07T00:00:00"/>
    <s v="1614"/>
    <n v="6.1"/>
    <s v="UN1751"/>
    <s v="ZOR"/>
    <s v="Nufarm Australia Limited"/>
    <s v="CN_FF_5010491_F U Ningbo"/>
    <s v="5103399762"/>
    <s v="5200742"/>
    <m/>
    <s v="MCA flakes fibc 1000kg"/>
    <n v="44000"/>
    <s v="KG"/>
    <s v="CIF"/>
    <x v="11"/>
    <s v="Australia"/>
    <d v="2025-05-23T00:00:00"/>
    <d v="2025-05-06T00:00:00"/>
    <d v="2025-05-06T00:00:00"/>
    <m/>
    <d v="2025-05-18T00:00:00"/>
    <n v="15"/>
    <d v="2025-06-04T00:00:00"/>
    <d v="2025-05-19T00:00:00"/>
    <d v="2025-05-11T00:00:00"/>
    <x v="0"/>
    <m/>
    <s v="CO_42GP"/>
    <n v="2"/>
    <n v="4"/>
    <x v="0"/>
    <s v="OOCL CANADA 113S"/>
    <s v="OOLU2158594300"/>
    <s v="宁波四期"/>
    <s v="OOCL"/>
    <x v="0"/>
    <x v="0"/>
    <n v="22867"/>
    <n v="5060"/>
    <m/>
    <m/>
    <s v="AUMEL"/>
    <m/>
    <n v="2530"/>
    <m/>
    <x v="2"/>
    <x v="11"/>
    <d v="2025-05-11T00:00:00"/>
    <s v="USD"/>
    <n v="57640"/>
    <m/>
    <m/>
    <m/>
    <n v="4"/>
    <m/>
    <m/>
    <m/>
    <n v="44000"/>
    <m/>
  </r>
  <r>
    <x v="2"/>
    <x v="7"/>
    <x v="0"/>
    <s v="MCA"/>
    <x v="4"/>
    <s v="Jiajun"/>
    <s v="Jasmine Tan"/>
    <d v="2025-03-07T00:00:00"/>
    <s v="1614"/>
    <n v="6.1"/>
    <s v="UN1751"/>
    <s v="ZOR"/>
    <s v="Nufarm Australia Limited"/>
    <s v="CN_FF_5010491_F U Ningbo"/>
    <s v="5103404711"/>
    <s v="5200742"/>
    <m/>
    <s v="MCA flakes fibc 1000kg"/>
    <n v="44000"/>
    <s v="KG"/>
    <s v="CIF"/>
    <x v="11"/>
    <s v="Australia"/>
    <d v="2025-05-23T00:00:00"/>
    <d v="2025-05-06T00:00:00"/>
    <d v="2025-05-06T00:00:00"/>
    <m/>
    <d v="2025-05-18T00:00:00"/>
    <n v="15"/>
    <d v="2025-06-04T00:00:00"/>
    <d v="2025-05-19T00:00:00"/>
    <d v="2025-05-11T00:00:00"/>
    <x v="0"/>
    <m/>
    <s v="CO_42GP"/>
    <n v="2"/>
    <n v="4"/>
    <x v="0"/>
    <s v="OOCL CANADA 113S"/>
    <s v="OOLU2158594280"/>
    <s v="宁波四期"/>
    <s v="OOCL"/>
    <x v="0"/>
    <x v="0"/>
    <n v="22867"/>
    <n v="5060"/>
    <m/>
    <m/>
    <s v="AUMEL"/>
    <m/>
    <n v="2530"/>
    <m/>
    <x v="2"/>
    <x v="11"/>
    <d v="2025-05-11T00:00:00"/>
    <s v="USD"/>
    <n v="57640"/>
    <m/>
    <m/>
    <m/>
    <n v="4"/>
    <m/>
    <m/>
    <m/>
    <n v="44000"/>
    <m/>
  </r>
  <r>
    <x v="2"/>
    <x v="7"/>
    <x v="0"/>
    <s v="MCA"/>
    <x v="4"/>
    <s v="Jiajun"/>
    <s v="Jasmine Tan"/>
    <d v="2025-03-07T00:00:00"/>
    <s v="1614"/>
    <n v="6.1"/>
    <s v="UN1751"/>
    <s v="ZOR"/>
    <s v="Nufarm Australia Limited"/>
    <s v="CN_FF_5010491_F U Ningbo"/>
    <s v="5103404749"/>
    <s v="5200742"/>
    <m/>
    <s v="MCA flakes fibc 1000kg"/>
    <n v="22000"/>
    <s v="KG"/>
    <s v="CIF"/>
    <x v="11"/>
    <s v="Australia"/>
    <d v="2025-05-23T00:00:00"/>
    <d v="2025-05-05T00:00:00"/>
    <d v="2025-05-06T00:00:00"/>
    <m/>
    <d v="2025-05-19T00:00:00"/>
    <n v="19"/>
    <d v="2025-06-05T00:00:00"/>
    <d v="2025-05-21T00:00:00"/>
    <d v="2025-05-13T00:00:00"/>
    <x v="0"/>
    <m/>
    <s v="CO_42GP"/>
    <n v="1"/>
    <n v="2"/>
    <x v="6"/>
    <s v="MSC SHAHAR / KN519A"/>
    <s v="177ADGNTN03813A/MEDURV801168"/>
    <m/>
    <s v="MSC"/>
    <x v="0"/>
    <x v="0"/>
    <n v="11658"/>
    <n v="2435"/>
    <m/>
    <m/>
    <s v="AUMEL"/>
    <m/>
    <n v="2435"/>
    <m/>
    <x v="2"/>
    <x v="11"/>
    <d v="2025-05-13T00:00:00"/>
    <s v="USD"/>
    <n v="28820"/>
    <m/>
    <m/>
    <m/>
    <n v="2"/>
    <m/>
    <m/>
    <m/>
    <n v="22000"/>
    <m/>
  </r>
  <r>
    <x v="2"/>
    <x v="2"/>
    <x v="4"/>
    <s v="MCA"/>
    <x v="3"/>
    <s v="Jiajun"/>
    <s v="Meera Dias"/>
    <d v="2025-03-28T00:00:00"/>
    <s v="1917"/>
    <n v="6.1"/>
    <s v="UN1751"/>
    <s v="ZOR"/>
    <s v="Galaxy Chemicals (Egypt) S.A.E"/>
    <s v="CN_FF_5009740_Milkyway"/>
    <s v="5103396005"/>
    <s v="5200743"/>
    <m/>
    <s v="MCA flakes standard 25kg/1000kg"/>
    <n v="40000"/>
    <s v="KG"/>
    <s v="CIF"/>
    <x v="59"/>
    <s v="Egypt"/>
    <d v="2025-05-31T00:00:00"/>
    <d v="2025-04-16T00:00:00"/>
    <d v="2025-04-18T00:00:00"/>
    <m/>
    <d v="2025-05-25T00:00:00"/>
    <n v="50"/>
    <d v="2025-07-07T00:00:00"/>
    <d v="2025-05-26T00:00:00"/>
    <d v="2025-04-28T00:00:00"/>
    <x v="0"/>
    <m/>
    <s v="CO_22GP"/>
    <n v="2"/>
    <n v="2"/>
    <x v="6"/>
    <s v="MSC MARIELLA / GT518W"/>
    <s v="177TMKDGS08753"/>
    <s v="上海洋山"/>
    <s v="MSC "/>
    <x v="0"/>
    <x v="0"/>
    <n v="12520"/>
    <n v="4280"/>
    <m/>
    <m/>
    <s v="EGPSD"/>
    <m/>
    <n v="2140"/>
    <m/>
    <x v="5"/>
    <x v="11"/>
    <d v="2025-04-28T00:00:00"/>
    <s v="USD"/>
    <n v="32200"/>
    <m/>
    <m/>
    <m/>
    <n v="2"/>
    <m/>
    <m/>
    <m/>
    <n v="40000"/>
    <m/>
  </r>
  <r>
    <x v="2"/>
    <x v="2"/>
    <x v="4"/>
    <s v="MCA"/>
    <x v="4"/>
    <s v="Jiajun"/>
    <s v="Meera Dias"/>
    <d v="2025-03-28T00:00:00"/>
    <s v="1917"/>
    <n v="6.1"/>
    <s v="UN1751"/>
    <s v="ZOR"/>
    <s v="Galaxy Chemicals (Egypt) S.A.E"/>
    <s v="CN_FF_5009740_Milkyway"/>
    <s v="5103396006"/>
    <s v="5200743"/>
    <m/>
    <s v="MCA flakes standard 25kg/1000kg"/>
    <n v="40000"/>
    <s v="KG"/>
    <s v="CIF"/>
    <x v="59"/>
    <s v="Egypt"/>
    <d v="2025-06-30T00:00:00"/>
    <d v="2025-04-22T00:00:00"/>
    <d v="2025-04-22T00:00:00"/>
    <m/>
    <d v="2025-05-25T00:00:00"/>
    <n v="48"/>
    <d v="2025-07-07T00:00:00"/>
    <d v="2025-05-26T00:00:00"/>
    <d v="2025-05-07T00:00:00"/>
    <x v="0"/>
    <m/>
    <s v="CO_22GP"/>
    <n v="2"/>
    <n v="2"/>
    <x v="6"/>
    <s v="MSC MARIELLA / GT518W"/>
    <s v="177TMKDGS08797"/>
    <s v="上海洋山"/>
    <s v="MSC "/>
    <x v="0"/>
    <x v="0"/>
    <n v="10520"/>
    <n v="4280"/>
    <m/>
    <m/>
    <s v="EGPSD"/>
    <m/>
    <n v="2140"/>
    <m/>
    <x v="5"/>
    <x v="11"/>
    <d v="2025-05-07T00:00:00"/>
    <s v="USD"/>
    <n v="32200"/>
    <m/>
    <m/>
    <m/>
    <n v="2"/>
    <m/>
    <m/>
    <m/>
    <n v="40000"/>
    <m/>
  </r>
  <r>
    <x v="2"/>
    <x v="2"/>
    <x v="2"/>
    <s v="MCA"/>
    <x v="4"/>
    <s v="Jiajun"/>
    <s v="Yuri"/>
    <d v="2025-04-17T00:00:00"/>
    <s v="1917"/>
    <n v="6.1"/>
    <s v="UN1751"/>
    <s v="ZOR"/>
    <s v="Ilmor Kimya Ve Tekstil San. Ve Tic. A.S. "/>
    <s v="CN_FF_5009740_Milkyway"/>
    <s v="5103400391"/>
    <s v="5200743"/>
    <m/>
    <s v="MCA flakes standard 25kg/1000kg"/>
    <n v="40000"/>
    <s v="KG"/>
    <s v="CIF"/>
    <x v="62"/>
    <s v="Turkey"/>
    <d v="2025-07-07T00:00:00"/>
    <d v="2025-04-23T00:00:00"/>
    <d v="2025-04-24T00:00:00"/>
    <m/>
    <d v="2025-05-25T00:00:00"/>
    <n v="57"/>
    <d v="2025-07-16T00:00:00"/>
    <d v="2025-05-26T00:00:00"/>
    <d v="2025-05-07T00:00:00"/>
    <x v="0"/>
    <m/>
    <s v="CO_22GP"/>
    <n v="2"/>
    <n v="2"/>
    <x v="6"/>
    <s v="MSC MARIELLA / GT518W"/>
    <s v="177TMKDGS08796"/>
    <s v="上海洋山"/>
    <s v="MSC"/>
    <x v="0"/>
    <x v="0"/>
    <n v="10920"/>
    <n v="4620"/>
    <m/>
    <m/>
    <s v="TRIZM"/>
    <m/>
    <n v="2310"/>
    <m/>
    <x v="5"/>
    <x v="11"/>
    <d v="2025-05-07T00:00:00"/>
    <s v="USD"/>
    <n v="27600"/>
    <m/>
    <m/>
    <m/>
    <n v="2"/>
    <m/>
    <m/>
    <m/>
    <n v="40000"/>
    <m/>
  </r>
  <r>
    <x v="2"/>
    <x v="7"/>
    <x v="0"/>
    <s v="MCA"/>
    <x v="4"/>
    <s v="Jiajun"/>
    <s v="Jasmine Tan"/>
    <d v="2025-03-07T00:00:00"/>
    <s v="1614"/>
    <n v="6.1"/>
    <s v="UN1751"/>
    <s v="ZOR"/>
    <s v="Nufarm Australia Limited"/>
    <s v="CN_FF_5010491_F U Ningbo"/>
    <s v="5103404728"/>
    <s v="5200742"/>
    <m/>
    <s v="MCA flakes fibc 1000kg"/>
    <n v="44000"/>
    <s v="KG"/>
    <s v="CIF"/>
    <x v="11"/>
    <s v="Australia"/>
    <d v="2025-05-23T00:00:00"/>
    <d v="2025-05-12T00:00:00"/>
    <d v="2025-05-13T00:00:00"/>
    <m/>
    <d v="2025-05-26T00:00:00"/>
    <n v="15"/>
    <d v="2025-06-11T00:00:00"/>
    <d v="2025-05-28T00:00:00"/>
    <d v="2025-05-19T00:00:00"/>
    <x v="0"/>
    <m/>
    <s v="CO_42GP"/>
    <n v="2"/>
    <n v="4"/>
    <x v="0"/>
    <s v="OOCL DURBAN / 031S"/>
    <s v="OOLU2158594290"/>
    <s v="宁波四期"/>
    <s v="OOCL"/>
    <x v="0"/>
    <x v="0"/>
    <n v="23107"/>
    <n v="5060"/>
    <m/>
    <m/>
    <s v="AUMEL"/>
    <m/>
    <n v="2530"/>
    <m/>
    <x v="2"/>
    <x v="11"/>
    <d v="2025-05-19T00:00:00"/>
    <s v="USD"/>
    <n v="57640"/>
    <m/>
    <m/>
    <m/>
    <n v="4"/>
    <m/>
    <m/>
    <m/>
    <n v="44000"/>
    <m/>
  </r>
  <r>
    <x v="2"/>
    <x v="2"/>
    <x v="6"/>
    <s v="MCA"/>
    <x v="4"/>
    <s v="Jiajun"/>
    <s v="Rocina"/>
    <d v="2025-02-07T00:00:00"/>
    <s v="1917"/>
    <n v="6.1"/>
    <s v="UN1751"/>
    <s v="ZOR"/>
    <s v="DENVER ESPECIALIDADES QUIMICAS LTDA"/>
    <s v="CN_FF_5009740_Milkyway"/>
    <s v="5103363521"/>
    <s v="5200742"/>
    <m/>
    <s v="MCA flakes fibc 1000kg"/>
    <n v="44000"/>
    <s v="KG"/>
    <s v="CFR"/>
    <x v="61"/>
    <s v="Brazil"/>
    <d v="2025-07-06T00:00:00"/>
    <d v="2025-05-10T00:00:00"/>
    <d v="2025-05-10T00:00:00"/>
    <m/>
    <d v="2025-05-24T00:00:00"/>
    <n v="34"/>
    <d v="2025-06-27T00:00:00"/>
    <d v="2025-05-25T00:00:00"/>
    <d v="2025-05-18T00:00:00"/>
    <x v="0"/>
    <m/>
    <s v="CO_42GP"/>
    <n v="2"/>
    <n v="4"/>
    <x v="7"/>
    <s v="EVER FUTURE/ 1AA0SW1MA"/>
    <s v="CHN2245610"/>
    <s v="上海洋山"/>
    <s v="CMA"/>
    <x v="0"/>
    <x v="0"/>
    <n v="12057"/>
    <n v="6754"/>
    <m/>
    <m/>
    <s v="BRSSZ"/>
    <m/>
    <n v="3377"/>
    <m/>
    <x v="5"/>
    <x v="11"/>
    <d v="2025-05-18T00:00:00"/>
    <s v="USD"/>
    <n v="31240"/>
    <m/>
    <m/>
    <m/>
    <n v="4"/>
    <m/>
    <m/>
    <m/>
    <n v="44000"/>
    <m/>
  </r>
  <r>
    <x v="2"/>
    <x v="7"/>
    <x v="0"/>
    <s v="MCA"/>
    <x v="4"/>
    <s v="Jiajun"/>
    <s v="Pinn"/>
    <d v="2025-02-10T00:00:00"/>
    <s v="1614"/>
    <n v="6.1"/>
    <s v="UN1751"/>
    <s v="ZOR"/>
    <s v="P.T. Evonik Sumi Asih"/>
    <s v="CN_FF_5010491_F U Ningbo"/>
    <s v="5103364217"/>
    <s v="5200743"/>
    <m/>
    <s v="MCA flakes standard 25kg/1000kg"/>
    <n v="40000"/>
    <s v="KG"/>
    <s v="CIF"/>
    <x v="1"/>
    <s v="Indonesia"/>
    <d v="2025-04-28T00:00:00"/>
    <d v="2025-05-12T00:00:00"/>
    <d v="2025-05-13T00:00:00"/>
    <m/>
    <d v="2025-05-28T00:00:00"/>
    <n v="12"/>
    <d v="2025-06-09T00:00:00"/>
    <d v="2025-05-28T00:00:00"/>
    <d v="2025-05-23T00:00:00"/>
    <x v="0"/>
    <m/>
    <s v="CO_22GP"/>
    <n v="2"/>
    <n v="2"/>
    <x v="10"/>
    <s v="EVER OBEY 0426S"/>
    <s v="EGLV143569163537"/>
    <s v="宁波梅山"/>
    <s v="EMC"/>
    <x v="0"/>
    <x v="0"/>
    <n v="21277"/>
    <n v="1900"/>
    <m/>
    <m/>
    <s v="IDJKT"/>
    <m/>
    <n v="950"/>
    <m/>
    <x v="5"/>
    <x v="11"/>
    <d v="2025-05-23T00:00:00"/>
    <s v="USD"/>
    <n v="27200"/>
    <m/>
    <m/>
    <m/>
    <n v="2"/>
    <m/>
    <m/>
    <m/>
    <n v="40000"/>
    <m/>
  </r>
  <r>
    <x v="2"/>
    <x v="2"/>
    <x v="0"/>
    <s v="MCA"/>
    <x v="4"/>
    <s v="Jiajun"/>
    <s v="Pattaratada Tongtanomwong"/>
    <d v="2025-02-24T00:00:00"/>
    <s v="1917"/>
    <n v="6.1"/>
    <s v="UN1751"/>
    <s v="ZOR"/>
    <s v="PT. Unilever Oleochemical Indonesia"/>
    <s v="CN_FF_5009740_Milkyway"/>
    <s v="5103372144"/>
    <s v="5200742"/>
    <m/>
    <s v="MCA flakes fibc 1000kg"/>
    <n v="22000"/>
    <s v="KG"/>
    <s v="CIF"/>
    <x v="58"/>
    <s v="Indonesia"/>
    <d v="2025-06-16T00:00:00"/>
    <d v="2025-05-16T00:00:00"/>
    <d v="2025-05-19T00:00:00"/>
    <m/>
    <d v="2025-05-30T00:00:00"/>
    <n v="14"/>
    <d v="2025-06-17T00:00:00"/>
    <d v="2025-06-01T00:00:00"/>
    <d v="2025-05-25T00:00:00"/>
    <x v="0"/>
    <m/>
    <s v="CO_42GP"/>
    <n v="1"/>
    <n v="2"/>
    <x v="5"/>
    <s v="MAERSK CAMPBELL / 522W"/>
    <s v="HLCUSHA2501GJSK8"/>
    <s v="上海洋山"/>
    <s v="HPL"/>
    <x v="0"/>
    <x v="0"/>
    <n v="9594"/>
    <n v="1850"/>
    <m/>
    <m/>
    <s v="IDBLW"/>
    <m/>
    <n v="925"/>
    <m/>
    <x v="5"/>
    <x v="11"/>
    <d v="2025-05-25T00:00:00"/>
    <s v="USD"/>
    <n v="15840"/>
    <m/>
    <m/>
    <m/>
    <n v="2"/>
    <m/>
    <m/>
    <m/>
    <n v="22000"/>
    <m/>
  </r>
  <r>
    <x v="2"/>
    <x v="2"/>
    <x v="0"/>
    <s v="MCA"/>
    <x v="4"/>
    <s v="Jiajun"/>
    <s v="Pattaratada Tongtanomwong"/>
    <d v="2025-02-24T00:00:00"/>
    <s v="1917"/>
    <n v="6.1"/>
    <s v="UN1751"/>
    <s v="ZOR"/>
    <s v="PT. Unilever Oleochemical Indonesia"/>
    <s v="CN_FF_5009740_Milkyway"/>
    <s v="5103372139"/>
    <s v="5200742"/>
    <m/>
    <s v="MCA flakes fibc 1000kg"/>
    <n v="44000"/>
    <s v="KG"/>
    <s v="CIF"/>
    <x v="58"/>
    <s v="Indonesia"/>
    <d v="2025-06-02T00:00:00"/>
    <d v="2025-05-19T00:00:00"/>
    <d v="2025-05-19T00:00:00"/>
    <m/>
    <d v="2025-06-01T00:00:00"/>
    <n v="18"/>
    <d v="2025-06-19T00:00:00"/>
    <d v="2025-06-02T00:00:00"/>
    <d v="2025-05-26T00:00:00"/>
    <x v="0"/>
    <m/>
    <s v="CO_42GP"/>
    <n v="2"/>
    <n v="4"/>
    <x v="0"/>
    <s v="COSCO SHIPPING AQUARIUS 042W"/>
    <s v="OOLU2760646660"/>
    <s v="上海洋山"/>
    <s v="HPL"/>
    <x v="1"/>
    <x v="8"/>
    <n v="13887"/>
    <n v="1850"/>
    <m/>
    <m/>
    <s v="IDBLW"/>
    <m/>
    <n v="925"/>
    <n v="3100"/>
    <x v="5"/>
    <x v="11"/>
    <d v="2025-05-26T00:00:00"/>
    <s v="USD"/>
    <n v="31680"/>
    <m/>
    <m/>
    <m/>
    <m/>
    <m/>
    <n v="4"/>
    <m/>
    <n v="44000"/>
    <m/>
  </r>
  <r>
    <x v="2"/>
    <x v="2"/>
    <x v="0"/>
    <s v="MCA"/>
    <x v="4"/>
    <s v="Jiajun"/>
    <s v="Pattaratada Tongtanomwong"/>
    <d v="2025-02-24T00:00:00"/>
    <s v="1917"/>
    <n v="6.1"/>
    <s v="UN1751"/>
    <s v="ZOR"/>
    <s v="PT. Unilever Oleochemical Indonesia"/>
    <s v="CN_FF_5009740_Milkyway"/>
    <s v="5103415252"/>
    <s v="5200742"/>
    <m/>
    <s v="MCA flakes fibc 1000kg"/>
    <n v="22000"/>
    <s v="KG"/>
    <s v="CIF"/>
    <x v="58"/>
    <s v="Indonesia"/>
    <d v="2025-06-13T00:00:00"/>
    <d v="2025-05-19T00:00:00"/>
    <d v="2025-05-19T00:00:00"/>
    <m/>
    <d v="2025-06-01T00:00:00"/>
    <n v="18"/>
    <d v="2025-06-19T00:00:00"/>
    <d v="2025-06-02T00:00:00"/>
    <d v="2025-05-26T00:00:00"/>
    <x v="0"/>
    <m/>
    <s v="CO_42GP"/>
    <n v="1"/>
    <n v="2"/>
    <x v="0"/>
    <s v="COSCO SHIPPING AQUARIUS 042W"/>
    <s v="OOLU2760646090"/>
    <s v="上海洋山"/>
    <s v="HPL"/>
    <x v="1"/>
    <x v="8"/>
    <n v="9594"/>
    <n v="2775"/>
    <m/>
    <m/>
    <s v="IDBLW"/>
    <m/>
    <n v="925"/>
    <n v="3100"/>
    <x v="5"/>
    <x v="11"/>
    <d v="2025-05-26T00:00:00"/>
    <s v="USD"/>
    <n v="15840"/>
    <m/>
    <m/>
    <m/>
    <m/>
    <m/>
    <n v="2"/>
    <m/>
    <n v="22000"/>
    <m/>
  </r>
  <r>
    <x v="2"/>
    <x v="7"/>
    <x v="0"/>
    <s v="MCA"/>
    <x v="4"/>
    <s v="Jiajun"/>
    <s v="Jasmine Tan"/>
    <d v="2025-03-07T00:00:00"/>
    <s v="1614"/>
    <n v="6.1"/>
    <s v="UN1751"/>
    <s v="ZOR"/>
    <s v="Nufarm Australia Limited"/>
    <s v="CN_FF_5010491_F U Ningbo"/>
    <s v="5103399773"/>
    <s v="5200742"/>
    <m/>
    <s v="MCA flakes fibc 1000kg"/>
    <n v="44000"/>
    <s v="KG"/>
    <s v="CIF"/>
    <x v="11"/>
    <s v="Australia"/>
    <d v="2025-06-23T00:00:00"/>
    <d v="2025-05-17T00:00:00"/>
    <d v="2025-05-17T00:00:00"/>
    <m/>
    <d v="2025-06-01T00:00:00"/>
    <n v="15"/>
    <d v="2025-06-16T00:00:00"/>
    <d v="2025-06-01T00:00:00"/>
    <d v="2025-05-27T00:00:00"/>
    <x v="0"/>
    <m/>
    <s v="CO_42GP"/>
    <n v="2"/>
    <n v="4"/>
    <x v="0"/>
    <s v="OOCL BEIJING / 119S"/>
    <s v="OOLU2158731700"/>
    <s v="宁波四期"/>
    <s v="OOCL"/>
    <x v="0"/>
    <x v="0"/>
    <n v="35886"/>
    <n v="5060"/>
    <m/>
    <m/>
    <s v="AUMEL"/>
    <m/>
    <n v="2530"/>
    <m/>
    <x v="2"/>
    <x v="11"/>
    <d v="2025-05-27T00:00:00"/>
    <s v="USD"/>
    <n v="57640"/>
    <m/>
    <m/>
    <m/>
    <n v="4"/>
    <m/>
    <m/>
    <m/>
    <n v="44000"/>
    <m/>
  </r>
  <r>
    <x v="2"/>
    <x v="7"/>
    <x v="0"/>
    <s v="MCA"/>
    <x v="4"/>
    <s v="Jiajun"/>
    <s v="Jasmine Tan"/>
    <d v="2025-03-07T00:00:00"/>
    <s v="1614"/>
    <n v="6.1"/>
    <s v="UN1751"/>
    <s v="ZOR"/>
    <s v="Nufarm Australia Limited"/>
    <s v="CN_FF_5010491_F U Ningbo"/>
    <s v="5103404779"/>
    <s v="5200742"/>
    <m/>
    <s v="MCA flakes fibc 1000kg"/>
    <n v="22000"/>
    <s v="KG"/>
    <s v="CIF"/>
    <x v="11"/>
    <s v="Australia"/>
    <d v="2025-06-23T00:00:00"/>
    <d v="2025-05-17T00:00:00"/>
    <d v="2025-05-17T00:00:00"/>
    <m/>
    <d v="2025-06-03T00:00:00"/>
    <n v="19"/>
    <d v="2025-06-19T00:00:00"/>
    <m/>
    <d v="2025-05-27T00:00:00"/>
    <x v="6"/>
    <m/>
    <s v="CO_42GP"/>
    <n v="1"/>
    <n v="2"/>
    <x v="6"/>
    <s v="A-REX DEXTERITY / KN521A"/>
    <s v="177ADGNTN03822A/MEDUJY065651"/>
    <s v="宁波四期"/>
    <s v="MSC"/>
    <x v="0"/>
    <x v="0"/>
    <n v="9594"/>
    <n v="2435"/>
    <m/>
    <m/>
    <s v="AUMEL"/>
    <m/>
    <n v="2435"/>
    <m/>
    <x v="2"/>
    <x v="11"/>
    <d v="2025-05-27T00:00:00"/>
    <s v="USD"/>
    <n v="28820"/>
    <m/>
    <m/>
    <m/>
    <n v="2"/>
    <m/>
    <m/>
    <m/>
    <n v="22000"/>
    <m/>
  </r>
  <r>
    <x v="2"/>
    <x v="7"/>
    <x v="0"/>
    <s v="MCA"/>
    <x v="5"/>
    <s v="Jiajun"/>
    <s v="Jasmine Tan"/>
    <d v="2025-03-07T00:00:00"/>
    <s v="1614"/>
    <n v="6.1"/>
    <s v="UN1751"/>
    <s v="ZOR"/>
    <s v="Nufarm Australia Limited"/>
    <s v="CN_FF_5010491_F U Ningbo"/>
    <s v="5103404774"/>
    <s v="5200742"/>
    <m/>
    <s v="MCA flakes fibc 1000kg"/>
    <n v="44000"/>
    <s v="KG"/>
    <s v="CIF"/>
    <x v="11"/>
    <s v="Australia"/>
    <d v="2025-06-23T00:00:00"/>
    <d v="2025-05-28T00:00:00"/>
    <d v="2025-05-26T00:00:00"/>
    <m/>
    <d v="2025-06-08T00:00:00"/>
    <n v="15"/>
    <d v="2025-06-23T00:00:00"/>
    <d v="2025-06-04T00:00:00"/>
    <d v="2025-06-04T00:00:00"/>
    <x v="6"/>
    <m/>
    <s v="CO_42GP"/>
    <n v="2"/>
    <n v="4"/>
    <x v="0"/>
    <s v="OOCL BRAZIL / 048S"/>
    <s v="OOLU2158906240"/>
    <s v="宁波四期"/>
    <s v="OOCL"/>
    <x v="0"/>
    <x v="0"/>
    <n v="35886"/>
    <n v="5060"/>
    <m/>
    <m/>
    <s v="AUMEL"/>
    <m/>
    <n v="2530"/>
    <m/>
    <x v="2"/>
    <x v="11"/>
    <d v="2025-06-04T00:00:00"/>
    <s v="USD"/>
    <n v="57640"/>
    <m/>
    <m/>
    <m/>
    <n v="4"/>
    <m/>
    <m/>
    <m/>
    <n v="44000"/>
    <m/>
  </r>
  <r>
    <x v="2"/>
    <x v="7"/>
    <x v="0"/>
    <s v="MCA"/>
    <x v="5"/>
    <s v="Jiajun"/>
    <s v="Pinn"/>
    <d v="2025-02-10T00:00:00"/>
    <s v="1614"/>
    <n v="6.1"/>
    <s v="UN1751"/>
    <s v="ZOR"/>
    <s v="P.T. Evonik Sumi Asih"/>
    <s v="CN_FF_5010491_F U Ningbo"/>
    <s v="5103364222"/>
    <s v="5200743"/>
    <m/>
    <s v="MCA flakes standard 25kg/1000kg"/>
    <n v="60000"/>
    <s v="KG"/>
    <s v="CIF"/>
    <x v="1"/>
    <s v="Indonesia"/>
    <d v="2025-05-30T00:00:00"/>
    <d v="2025-05-29T00:00:00"/>
    <d v="2025-05-26T00:00:00"/>
    <m/>
    <d v="2025-06-15T00:00:00"/>
    <n v="12"/>
    <d v="2025-06-25T00:00:00"/>
    <m/>
    <d v="2025-06-05T00:00:00"/>
    <x v="6"/>
    <m/>
    <s v="CO_22GP"/>
    <n v="3"/>
    <n v="3"/>
    <x v="10"/>
    <s v="EVER OCEAN 0428-083S"/>
    <s v="EGLV143569163545"/>
    <s v="宁波梅山"/>
    <s v="EMC"/>
    <x v="0"/>
    <x v="0"/>
    <n v="29837"/>
    <n v="2850"/>
    <m/>
    <m/>
    <s v="IDJKT"/>
    <m/>
    <n v="950"/>
    <m/>
    <x v="5"/>
    <x v="11"/>
    <d v="2025-06-05T00:00:00"/>
    <s v="USD"/>
    <n v="40800"/>
    <m/>
    <m/>
    <m/>
    <n v="3"/>
    <m/>
    <m/>
    <m/>
    <n v="60000"/>
    <m/>
  </r>
  <r>
    <x v="2"/>
    <x v="2"/>
    <x v="6"/>
    <s v="MCA"/>
    <x v="5"/>
    <s v="Jiajun"/>
    <s v="Rocina"/>
    <d v="2025-05-20T00:00:00"/>
    <s v="1917"/>
    <n v="6.1"/>
    <s v="UN1751"/>
    <s v="ZOR"/>
    <s v="ATANOR S.C.A."/>
    <s v="CN_FF_5009740_Milkyway"/>
    <s v="5103416255"/>
    <s v="5200742"/>
    <m/>
    <s v="MCA flakes fibc 1000kg"/>
    <n v="22000"/>
    <s v="KG"/>
    <s v="CIF"/>
    <x v="56"/>
    <s v="Argentina"/>
    <d v="2025-08-01T00:00:00"/>
    <d v="2025-06-03T00:00:00"/>
    <d v="2025-05-30T00:00:00"/>
    <m/>
    <d v="2025-06-14T00:00:00"/>
    <n v="43"/>
    <d v="2025-07-28T00:00:00"/>
    <m/>
    <d v="2025-06-08T00:00:00"/>
    <x v="2"/>
    <m/>
    <s v="CO_42GP"/>
    <n v="1"/>
    <n v="2"/>
    <x v="7"/>
    <s v="EVER FEAT / 1647026W"/>
    <s v="CHN2325600"/>
    <s v="上海洋山"/>
    <s v="CMA"/>
    <x v="0"/>
    <x v="0"/>
    <n v="6634"/>
    <n v="3377"/>
    <m/>
    <m/>
    <s v="ARBUE"/>
    <m/>
    <n v="3377"/>
    <m/>
    <x v="2"/>
    <x v="11"/>
    <d v="2025-06-08T00:00:00"/>
    <s v="USD"/>
    <n v="18700"/>
    <m/>
    <m/>
    <m/>
    <n v="2"/>
    <m/>
    <m/>
    <m/>
    <m/>
    <m/>
  </r>
  <r>
    <x v="2"/>
    <x v="2"/>
    <x v="6"/>
    <s v="MCA"/>
    <x v="5"/>
    <s v="Jiajun"/>
    <s v="Rocina"/>
    <d v="2025-05-20T00:00:00"/>
    <s v="1917"/>
    <n v="6.1"/>
    <s v="UN1751"/>
    <s v="ZOR"/>
    <s v="ATANOR S.C.A."/>
    <s v="CN_FF_5009740_Milkyway"/>
    <s v="5103416270"/>
    <s v="5200742"/>
    <m/>
    <s v="MCA flakes fibc 1000kg"/>
    <n v="22000"/>
    <s v="KG"/>
    <s v="CIF"/>
    <x v="56"/>
    <s v="Argentina"/>
    <d v="2025-08-01T00:00:00"/>
    <d v="2025-06-03T00:00:00"/>
    <d v="2025-06-03T00:00:00"/>
    <m/>
    <d v="2025-06-14T00:00:00"/>
    <n v="43"/>
    <d v="2025-07-28T00:00:00"/>
    <m/>
    <d v="2025-06-08T00:00:00"/>
    <x v="2"/>
    <m/>
    <s v="CO_42GP"/>
    <n v="1"/>
    <n v="2"/>
    <x v="7"/>
    <s v="EVER FEAT / 1647026W"/>
    <s v="CHN2327488"/>
    <s v="上海洋山"/>
    <s v="CMA"/>
    <x v="0"/>
    <x v="0"/>
    <n v="6634"/>
    <n v="3377"/>
    <m/>
    <m/>
    <s v="ARBUE"/>
    <m/>
    <n v="3377"/>
    <m/>
    <x v="2"/>
    <x v="11"/>
    <d v="2025-06-08T00:00:00"/>
    <s v="USD"/>
    <n v="18700"/>
    <m/>
    <m/>
    <m/>
    <n v="2"/>
    <m/>
    <m/>
    <m/>
    <m/>
    <m/>
  </r>
  <r>
    <x v="2"/>
    <x v="2"/>
    <x v="4"/>
    <s v="MCA"/>
    <x v="5"/>
    <s v="Jiajun"/>
    <s v="Sandeep Poojary"/>
    <d v="2025-05-26T00:00:00"/>
    <s v="1917"/>
    <n v="6.1"/>
    <s v="UN1751"/>
    <s v="ZOR"/>
    <s v="Galaxy Chemicals (Egypt) S.A.E"/>
    <s v="CN_FF_5009740_Milkyway"/>
    <s v="5103419591"/>
    <s v="5200743"/>
    <m/>
    <s v="MCA flakes standard 25kg/1000kg"/>
    <n v="20000"/>
    <s v="KG"/>
    <s v="CIF"/>
    <x v="59"/>
    <s v="Egypt"/>
    <d v="2025-07-15T00:00:00"/>
    <d v="2025-06-01T00:00:00"/>
    <d v="2025-05-30T00:00:00"/>
    <m/>
    <d v="2025-06-15T00:00:00"/>
    <n v="56"/>
    <d v="2025-07-28T00:00:00"/>
    <m/>
    <d v="2025-06-08T00:00:00"/>
    <x v="2"/>
    <m/>
    <s v="CO_22GP"/>
    <n v="1"/>
    <n v="1"/>
    <x v="6"/>
    <s v="MSC KALINA / GT522W"/>
    <s v="177TMKDGS09254"/>
    <s v="上海洋山"/>
    <s v="MSC "/>
    <x v="0"/>
    <x v="0"/>
    <n v="8720"/>
    <n v="2110"/>
    <m/>
    <m/>
    <s v="EGPSD"/>
    <m/>
    <n v="2110"/>
    <m/>
    <x v="5"/>
    <x v="11"/>
    <d v="2025-06-08T00:00:00"/>
    <s v="USD"/>
    <n v="16000"/>
    <m/>
    <m/>
    <m/>
    <n v="1"/>
    <m/>
    <m/>
    <m/>
    <m/>
    <m/>
  </r>
  <r>
    <x v="2"/>
    <x v="2"/>
    <x v="2"/>
    <s v="MCA"/>
    <x v="5"/>
    <s v="Jiajun"/>
    <s v="Yuri"/>
    <d v="2025-05-13T00:00:00"/>
    <s v="1917"/>
    <n v="6.1"/>
    <s v="UN1751"/>
    <s v="ZOR"/>
    <s v="Kale Care Chemical Kimyevi Maddeler"/>
    <s v="CN_FF_5009740_Milkyway"/>
    <s v="5103412784"/>
    <s v="5200743"/>
    <m/>
    <s v="MCA flakes standard 25kg/1000kg"/>
    <n v="20000"/>
    <s v="KG"/>
    <s v="CIF"/>
    <x v="63"/>
    <s v="Turkey"/>
    <d v="2025-08-13T00:00:00"/>
    <d v="2025-06-03T00:00:00"/>
    <d v="2025-06-03T00:00:00"/>
    <m/>
    <d v="2025-06-17T00:00:00"/>
    <n v="55"/>
    <d v="2025-08-11T00:00:00"/>
    <m/>
    <d v="2025-06-10T00:00:00"/>
    <x v="2"/>
    <m/>
    <s v="CO_22GP"/>
    <n v="1"/>
    <n v="1"/>
    <x v="10"/>
    <s v="COSCO SHIPPING HIMALAYAS 044W_x0009_"/>
    <s v="EGLV142501628391"/>
    <s v="上海洋山"/>
    <s v="EMC"/>
    <x v="0"/>
    <x v="0"/>
    <n v="21779"/>
    <n v="2500"/>
    <m/>
    <m/>
    <s v="TRGEB"/>
    <m/>
    <n v="2500"/>
    <m/>
    <x v="5"/>
    <x v="11"/>
    <d v="2025-06-10T00:00:00"/>
    <s v="USD"/>
    <n v="27600"/>
    <m/>
    <m/>
    <m/>
    <n v="1"/>
    <m/>
    <m/>
    <m/>
    <m/>
    <m/>
  </r>
  <r>
    <x v="2"/>
    <x v="2"/>
    <x v="0"/>
    <s v="MCA"/>
    <x v="5"/>
    <s v="Jiajun"/>
    <s v="Pattaratada Tongtanomwong"/>
    <d v="2025-02-24T00:00:00"/>
    <s v="1917"/>
    <n v="6.1"/>
    <s v="UN1751"/>
    <s v="ZOR"/>
    <s v="PT. Unilever Oleochemical Indonesia"/>
    <s v="CN_FF_5009740_Milkyway"/>
    <s v="5103372157"/>
    <s v="5200742"/>
    <m/>
    <s v="MCA flakes fibc 1000kg"/>
    <n v="44000"/>
    <s v="KG"/>
    <s v="CIF"/>
    <x v="58"/>
    <s v="Indonesia"/>
    <d v="2025-07-12T00:00:00"/>
    <d v="2025-06-13T00:00:00"/>
    <d v="2025-06-13T00:00:00"/>
    <m/>
    <d v="2025-06-27T00:00:00"/>
    <n v="15"/>
    <d v="2025-07-12T00:00:00"/>
    <m/>
    <d v="2025-06-20T00:00:00"/>
    <x v="2"/>
    <m/>
    <s v="CO_42GP"/>
    <n v="2"/>
    <n v="4"/>
    <x v="5"/>
    <s v="SALAHUDDIN / 526W"/>
    <s v="HLCUSHA2501GKAV3"/>
    <s v="上海洋山"/>
    <s v="HPL"/>
    <x v="0"/>
    <x v="0"/>
    <n v="18181"/>
    <n v="2775"/>
    <m/>
    <m/>
    <s v="IDBLW"/>
    <m/>
    <n v="925"/>
    <m/>
    <x v="5"/>
    <x v="11"/>
    <d v="2025-06-20T00:00:00"/>
    <s v="USD"/>
    <n v="31680"/>
    <m/>
    <m/>
    <m/>
    <n v="4"/>
    <m/>
    <m/>
    <m/>
    <m/>
    <m/>
  </r>
  <r>
    <x v="2"/>
    <x v="2"/>
    <x v="0"/>
    <s v="MCA"/>
    <x v="5"/>
    <s v="Jiajun"/>
    <s v="Pattaratada Tongtanomwong"/>
    <d v="2025-02-24T00:00:00"/>
    <s v="1917"/>
    <n v="6.1"/>
    <s v="UN1751"/>
    <s v="ZOR"/>
    <s v="PT. Unilever Oleochemical Indonesia"/>
    <s v="CN_FF_5009740_Milkyway"/>
    <s v="5103415256"/>
    <s v="5200742"/>
    <m/>
    <s v="MCA flakes fibc 1000kg"/>
    <n v="22000"/>
    <s v="KG"/>
    <s v="CIF"/>
    <x v="58"/>
    <s v="Indonesia"/>
    <d v="2025-07-05T00:00:00"/>
    <d v="2025-06-08T00:00:00"/>
    <d v="2025-06-06T00:00:00"/>
    <m/>
    <d v="2025-06-20T00:00:00"/>
    <n v="15"/>
    <d v="2025-07-05T00:00:00"/>
    <m/>
    <d v="2025-06-13T00:00:00"/>
    <x v="2"/>
    <m/>
    <s v="CO_42GP"/>
    <n v="1"/>
    <n v="2"/>
    <x v="5"/>
    <s v="AL MASHRAB / 525W"/>
    <s v="HLCUSHA2501GKBR0"/>
    <s v="上海洋山"/>
    <s v="HPL"/>
    <x v="0"/>
    <x v="0"/>
    <n v="18181"/>
    <n v="2775"/>
    <m/>
    <m/>
    <s v="IDBLW"/>
    <m/>
    <n v="925"/>
    <n v="3100"/>
    <x v="5"/>
    <x v="11"/>
    <d v="2025-06-13T00:00:00"/>
    <s v="USD"/>
    <n v="15840"/>
    <m/>
    <m/>
    <m/>
    <n v="2"/>
    <m/>
    <m/>
    <m/>
    <m/>
    <m/>
  </r>
  <r>
    <x v="2"/>
    <x v="2"/>
    <x v="0"/>
    <s v="MCA"/>
    <x v="6"/>
    <s v="Jiajun"/>
    <s v="Pattaratada Tongtanomwong"/>
    <d v="2025-02-24T00:00:00"/>
    <s v="1917"/>
    <n v="6.1"/>
    <s v="UN1751"/>
    <s v="ZOR"/>
    <s v="PT. Unilever Oleochemical Indonesia"/>
    <s v="CN_FF_5009740_Milkyway"/>
    <s v="5103372160"/>
    <s v="5200742"/>
    <m/>
    <s v="MCA flakes fibc 1000kg"/>
    <n v="44000"/>
    <s v="KG"/>
    <s v="CIF"/>
    <x v="58"/>
    <s v="Indonesia"/>
    <d v="2025-07-26T00:00:00"/>
    <d v="2025-06-27T00:00:00"/>
    <d v="2025-06-27T00:00:00"/>
    <m/>
    <d v="2025-07-11T00:00:00"/>
    <n v="15"/>
    <d v="2025-07-26T00:00:00"/>
    <m/>
    <d v="2025-07-04T00:00:00"/>
    <x v="2"/>
    <m/>
    <s v="CO_42GP"/>
    <n v="2"/>
    <n v="4"/>
    <x v="5"/>
    <s v="UMM QARN / 528W"/>
    <s v="HLCUSHA2501GKBS0"/>
    <s v="上海洋山"/>
    <s v="HPL"/>
    <x v="0"/>
    <x v="0"/>
    <n v="18181"/>
    <n v="2775"/>
    <m/>
    <m/>
    <s v="IDBLW"/>
    <m/>
    <n v="925"/>
    <m/>
    <x v="5"/>
    <x v="11"/>
    <d v="2025-07-04T00:00:00"/>
    <s v="USD"/>
    <n v="31680"/>
    <m/>
    <m/>
    <m/>
    <n v="4"/>
    <m/>
    <m/>
    <m/>
    <m/>
    <m/>
  </r>
  <r>
    <x v="2"/>
    <x v="7"/>
    <x v="0"/>
    <s v="MCA"/>
    <x v="5"/>
    <s v="Jiajun"/>
    <s v="Jasmine Tan"/>
    <d v="2025-03-07T00:00:00"/>
    <s v="1614"/>
    <n v="6.1"/>
    <s v="UN1751"/>
    <s v="ZOR"/>
    <s v="Nufarm Australia Limited"/>
    <s v="CN_FF_5010491_F U Ningbo"/>
    <s v="5103379182"/>
    <s v="5200742"/>
    <m/>
    <s v="MCA flakes fibc 1000kg"/>
    <n v="44000"/>
    <s v="KG"/>
    <s v="CIF"/>
    <x v="11"/>
    <s v="Australia"/>
    <d v="2025-07-18T00:00:00"/>
    <d v="2025-06-17T00:00:00"/>
    <d v="2025-06-17T00:00:00"/>
    <m/>
    <d v="2025-06-29T00:00:00"/>
    <n v="15"/>
    <d v="2025-07-14T00:00:00"/>
    <m/>
    <d v="2025-06-24T00:00:00"/>
    <x v="2"/>
    <m/>
    <s v="CO_42GP"/>
    <n v="2"/>
    <n v="4"/>
    <x v="0"/>
    <s v="OOCL CANADA 114S"/>
    <s v="OOLU2159776950"/>
    <m/>
    <s v="OOCL"/>
    <x v="0"/>
    <x v="0"/>
    <n v="35886"/>
    <n v="5060"/>
    <m/>
    <m/>
    <s v="AUMEL"/>
    <m/>
    <n v="2530"/>
    <m/>
    <x v="2"/>
    <x v="11"/>
    <d v="2025-06-24T00:00:00"/>
    <s v="USD"/>
    <n v="39160"/>
    <m/>
    <m/>
    <m/>
    <n v="4"/>
    <m/>
    <m/>
    <m/>
    <m/>
    <m/>
  </r>
  <r>
    <x v="2"/>
    <x v="2"/>
    <x v="0"/>
    <s v="MCA"/>
    <x v="5"/>
    <s v="Jiajun"/>
    <s v="Pattaratada Tongtanomwong"/>
    <d v="2025-02-24T00:00:00"/>
    <s v="1917"/>
    <n v="6.1"/>
    <s v="UN1751"/>
    <s v="ZOR"/>
    <s v="PT. Unilever Oleochemical Indonesia"/>
    <s v="CN_FF_5009740_Milkyway"/>
    <s v="5103372153"/>
    <s v="5200742"/>
    <m/>
    <s v="MCA flakes fibc 1000kg"/>
    <n v="22000"/>
    <s v="KG"/>
    <s v="CIF"/>
    <x v="58"/>
    <s v="Indonesia"/>
    <d v="2025-07-05T00:00:00"/>
    <d v="2025-06-06T00:00:00"/>
    <d v="2025-05-26T00:00:00"/>
    <m/>
    <d v="2025-06-20T00:00:00"/>
    <n v="15"/>
    <d v="2025-07-05T00:00:00"/>
    <m/>
    <d v="2025-06-13T00:00:00"/>
    <x v="3"/>
    <m/>
    <s v="CO_42GP"/>
    <n v="1"/>
    <n v="2"/>
    <x v="5"/>
    <s v="AL MASHRAB / 525W"/>
    <s v="HLCUSHA2501GKBQ9"/>
    <s v="上海洋山"/>
    <s v="HPL"/>
    <x v="0"/>
    <x v="0"/>
    <n v="18181"/>
    <n v="2775"/>
    <m/>
    <m/>
    <s v="IDBLW"/>
    <m/>
    <n v="925"/>
    <m/>
    <x v="5"/>
    <x v="11"/>
    <d v="2025-06-13T00:00:00"/>
    <s v="USD"/>
    <n v="15840"/>
    <m/>
    <m/>
    <m/>
    <n v="2"/>
    <m/>
    <m/>
    <m/>
    <m/>
    <m/>
  </r>
  <r>
    <x v="2"/>
    <x v="2"/>
    <x v="0"/>
    <s v="MCA"/>
    <x v="5"/>
    <s v="Jiajun"/>
    <s v="Tian Yuan"/>
    <d v="2025-05-30T00:00:00"/>
    <s v="1917"/>
    <n v="6.1"/>
    <s v="UN1751"/>
    <s v="ZOR"/>
    <s v="CD Chem co., Ltd"/>
    <s v="CN_FF_5009740_Milkyway"/>
    <s v="5103422085"/>
    <s v="5200743"/>
    <m/>
    <s v="MCA flakes standard 25kg/1000kg"/>
    <n v="20000"/>
    <s v="KG"/>
    <s v="CIF"/>
    <x v="19"/>
    <s v="Korea"/>
    <d v="2025-06-30T00:00:00"/>
    <d v="2025-06-10T00:00:00"/>
    <d v="2025-06-11T00:00:00"/>
    <m/>
    <d v="2025-06-25T00:00:00"/>
    <n v="3"/>
    <d v="2025-06-28T00:00:00"/>
    <m/>
    <d v="2025-06-18T00:00:00"/>
    <x v="3"/>
    <m/>
    <s v="CO_22GP"/>
    <n v="1"/>
    <n v="1"/>
    <x v="5"/>
    <s v="GSL KALLIOPI / 525E"/>
    <m/>
    <s v="上海洋山"/>
    <s v="HPL"/>
    <x v="0"/>
    <x v="0"/>
    <n v="11111"/>
    <n v="410"/>
    <m/>
    <m/>
    <s v="KRPUS"/>
    <m/>
    <n v="410"/>
    <m/>
    <x v="5"/>
    <x v="11"/>
    <d v="2025-06-18T00:00:00"/>
    <s v="USD"/>
    <n v="13000"/>
    <m/>
    <m/>
    <m/>
    <n v="1"/>
    <m/>
    <m/>
    <m/>
    <m/>
    <m/>
  </r>
  <r>
    <x v="2"/>
    <x v="2"/>
    <x v="0"/>
    <s v="MCA"/>
    <x v="5"/>
    <s v="Jiajun"/>
    <s v="Pattaratada Tongtanomwong"/>
    <d v="2025-02-24T00:00:00"/>
    <s v="1917"/>
    <n v="6.1"/>
    <s v="UN1751"/>
    <s v="ZOR"/>
    <s v="PT. Unilever Oleochemical Indonesia"/>
    <s v="CN_FF_5009740_Milkyway"/>
    <s v="5103419966"/>
    <s v="5200742"/>
    <m/>
    <s v="MCA flakes fibc 1000kg"/>
    <n v="22000"/>
    <s v="KG"/>
    <s v="CIF"/>
    <x v="58"/>
    <s v="Indonesia"/>
    <d v="2025-07-17T00:00:00"/>
    <d v="2025-06-20T00:00:00"/>
    <d v="2025-06-20T00:00:00"/>
    <m/>
    <d v="2025-07-04T00:00:00"/>
    <n v="12"/>
    <d v="2025-07-19T00:00:00"/>
    <m/>
    <d v="2025-06-27T00:00:00"/>
    <x v="3"/>
    <m/>
    <s v="CO_42GP"/>
    <n v="1"/>
    <n v="2"/>
    <x v="5"/>
    <s v="BRUSSELS EXPRESS / 527W"/>
    <m/>
    <s v="上海洋山"/>
    <s v="HPL"/>
    <x v="1"/>
    <x v="10"/>
    <n v="18181"/>
    <n v="1850"/>
    <m/>
    <m/>
    <s v="IDBLW"/>
    <m/>
    <n v="925"/>
    <m/>
    <x v="5"/>
    <x v="11"/>
    <d v="2025-06-27T00:00:00"/>
    <s v="USD"/>
    <n v="15840"/>
    <m/>
    <m/>
    <m/>
    <m/>
    <m/>
    <n v="2"/>
    <m/>
    <m/>
    <m/>
  </r>
  <r>
    <x v="2"/>
    <x v="2"/>
    <x v="6"/>
    <s v="MCA"/>
    <x v="5"/>
    <s v="Jiajun"/>
    <s v="Rocina"/>
    <d v="2025-05-20T00:00:00"/>
    <s v="1917"/>
    <n v="6.1"/>
    <s v="UN1751"/>
    <s v="ZOR"/>
    <s v="ATANOR S.C.A."/>
    <s v="CN_FF_5009740_Milkyway"/>
    <s v="5103416276"/>
    <s v="5200742"/>
    <m/>
    <s v="MCA flakes fibc 1000kg"/>
    <n v="22000"/>
    <s v="KG"/>
    <s v="CIF"/>
    <x v="56"/>
    <s v="Argentina"/>
    <d v="2025-08-01T00:00:00"/>
    <d v="2025-06-07T00:00:00"/>
    <d v="2025-06-07T00:00:00"/>
    <m/>
    <d v="2025-06-21T00:00:00"/>
    <n v="44"/>
    <d v="2025-08-04T00:00:00"/>
    <m/>
    <d v="2025-06-14T00:00:00"/>
    <x v="3"/>
    <m/>
    <s v="CO_42GP"/>
    <n v="1"/>
    <n v="2"/>
    <x v="7"/>
    <s v="CMA CGM NIAGARA / 1AA10W1MA"/>
    <m/>
    <s v="上海洋山"/>
    <s v="CMA"/>
    <x v="0"/>
    <x v="0"/>
    <n v="6634"/>
    <n v="3377"/>
    <m/>
    <m/>
    <s v="ARBUE"/>
    <m/>
    <n v="3377"/>
    <m/>
    <x v="2"/>
    <x v="11"/>
    <d v="2025-06-14T00:00:00"/>
    <s v="USD"/>
    <n v="18700"/>
    <m/>
    <m/>
    <m/>
    <n v="2"/>
    <m/>
    <m/>
    <m/>
    <m/>
    <m/>
  </r>
  <r>
    <x v="2"/>
    <x v="7"/>
    <x v="0"/>
    <s v="MCA"/>
    <x v="5"/>
    <s v="Jiajun"/>
    <s v="Pinn"/>
    <d v="2025-03-21T00:00:00"/>
    <s v="1614"/>
    <n v="6.1"/>
    <s v="UN1751"/>
    <s v="ZOR"/>
    <s v="P.T. Evonik Sumi Asih"/>
    <s v="CN_FF_5010491_F U Ningbo"/>
    <s v="5103386417"/>
    <s v="5200743"/>
    <m/>
    <s v="MCA flakes standard 25kg/1000kg"/>
    <n v="40000"/>
    <s v="KG"/>
    <s v="CIF"/>
    <x v="1"/>
    <s v="Indonesia"/>
    <d v="2025-07-01T00:00:00"/>
    <d v="2025-06-13T00:00:00"/>
    <d v="2025-06-03T00:00:00"/>
    <m/>
    <d v="2025-06-25T00:00:00"/>
    <n v="12"/>
    <d v="2025-07-06T00:00:00"/>
    <m/>
    <d v="2025-06-20T00:00:00"/>
    <x v="3"/>
    <m/>
    <s v="CO_22GP"/>
    <n v="2"/>
    <n v="2"/>
    <x v="10"/>
    <s v="EVER OBEY 0431-042S"/>
    <m/>
    <m/>
    <s v="EMC"/>
    <x v="0"/>
    <x v="0"/>
    <n v="20531"/>
    <n v="1900"/>
    <m/>
    <m/>
    <s v="IDJKT"/>
    <m/>
    <n v="950"/>
    <m/>
    <x v="5"/>
    <x v="11"/>
    <d v="2025-06-20T00:00:00"/>
    <s v="USD"/>
    <n v="27200"/>
    <m/>
    <m/>
    <m/>
    <n v="2"/>
    <m/>
    <m/>
    <m/>
    <m/>
    <m/>
  </r>
  <r>
    <x v="2"/>
    <x v="7"/>
    <x v="0"/>
    <s v="MCA"/>
    <x v="5"/>
    <s v="Jiajun"/>
    <s v="Pinn"/>
    <d v="2025-03-21T00:00:00"/>
    <s v="1614"/>
    <n v="6.1"/>
    <s v="UN1751"/>
    <s v="ZOR"/>
    <s v="P.T. Evonik Sumi Asih"/>
    <s v="CN_FF_5010491_F U Ningbo"/>
    <s v="5103386422"/>
    <s v="5200743"/>
    <m/>
    <s v="MCA flakes standard 25kg/1000kg"/>
    <n v="40000"/>
    <s v="KG"/>
    <s v="CIF"/>
    <x v="1"/>
    <s v="Indonesia"/>
    <d v="2025-07-15T00:00:00"/>
    <d v="2025-06-22T00:00:00"/>
    <d v="2025-06-17T00:00:00"/>
    <m/>
    <d v="2025-07-04T00:00:00"/>
    <n v="12"/>
    <d v="2025-07-13T00:00:00"/>
    <m/>
    <d v="2025-06-29T00:00:00"/>
    <x v="3"/>
    <m/>
    <s v="CO_22GP"/>
    <n v="2"/>
    <n v="2"/>
    <x v="10"/>
    <s v="EVER OPTIMA 0432-037S"/>
    <m/>
    <m/>
    <s v="EMC"/>
    <x v="0"/>
    <x v="0"/>
    <n v="29837"/>
    <n v="1900"/>
    <m/>
    <m/>
    <s v="IDJKT"/>
    <m/>
    <n v="950"/>
    <m/>
    <x v="5"/>
    <x v="11"/>
    <d v="2025-06-29T00:00:00"/>
    <s v="USD"/>
    <n v="27200"/>
    <m/>
    <m/>
    <m/>
    <n v="2"/>
    <m/>
    <m/>
    <m/>
    <m/>
    <m/>
  </r>
  <r>
    <x v="2"/>
    <x v="2"/>
    <x v="4"/>
    <s v="MCA"/>
    <x v="5"/>
    <s v="Jiajun"/>
    <s v="Sandeep Poojary"/>
    <d v="2025-05-26T00:00:00"/>
    <s v="1917"/>
    <n v="6.1"/>
    <s v="UN1751"/>
    <s v="ZOR"/>
    <s v="Galaxy Chemicals (Egypt) S.A.E"/>
    <s v="CN_FF_5009740_Milkyway"/>
    <s v="5103419603"/>
    <s v="5200743"/>
    <m/>
    <s v="MCA flakes standard 25kg/1000kg"/>
    <n v="20000"/>
    <s v="KG"/>
    <s v="CIF"/>
    <x v="64"/>
    <s v="Egypt"/>
    <d v="2025-08-01T00:00:00"/>
    <d v="2025-06-09T00:00:00"/>
    <d v="2025-06-09T00:00:00"/>
    <m/>
    <d v="2025-06-23T00:00:00"/>
    <n v="61"/>
    <d v="2025-08-23T00:00:00"/>
    <m/>
    <d v="2025-06-16T00:00:00"/>
    <x v="3"/>
    <m/>
    <s v="CO_22GP"/>
    <n v="1"/>
    <n v="1"/>
    <x v="6"/>
    <s v="MSC TRIESTE / FD525W"/>
    <m/>
    <s v="上海洋山"/>
    <s v="MSC "/>
    <x v="0"/>
    <x v="0"/>
    <n v="8720"/>
    <n v="2110"/>
    <m/>
    <m/>
    <s v="EGPSD"/>
    <m/>
    <n v="2110"/>
    <m/>
    <x v="5"/>
    <x v="11"/>
    <d v="2025-06-16T00:00:00"/>
    <s v="USD"/>
    <n v="16000"/>
    <m/>
    <m/>
    <m/>
    <n v="1"/>
    <m/>
    <m/>
    <m/>
    <m/>
    <m/>
  </r>
  <r>
    <x v="2"/>
    <x v="2"/>
    <x v="4"/>
    <s v="MCA"/>
    <x v="5"/>
    <s v="Jiajun"/>
    <s v="Sandeep Poojary"/>
    <d v="2025-05-26T00:00:00"/>
    <s v="1917"/>
    <n v="6.1"/>
    <s v="UN1751"/>
    <s v="ZOR"/>
    <s v="Galaxy Chemicals (Egypt) S.A.E"/>
    <s v="CN_FF_5009740_Milkyway"/>
    <s v="5103419610"/>
    <s v="5200743"/>
    <m/>
    <s v="MCA flakes standard 25kg/1000kg"/>
    <n v="20000"/>
    <s v="KG"/>
    <s v="CIF"/>
    <x v="64"/>
    <s v="Egypt"/>
    <d v="2025-08-01T00:00:00"/>
    <d v="2025-06-16T00:00:00"/>
    <d v="2025-06-16T00:00:00"/>
    <m/>
    <d v="2025-06-30T00:00:00"/>
    <n v="60"/>
    <d v="2025-08-28T00:00:00"/>
    <m/>
    <d v="2025-06-23T00:00:00"/>
    <x v="3"/>
    <m/>
    <s v="CO_22GP"/>
    <n v="1"/>
    <n v="1"/>
    <x v="6"/>
    <s v="MSC LA SPEZIA / FD526W"/>
    <m/>
    <s v="上海洋山"/>
    <s v="MSC "/>
    <x v="0"/>
    <x v="0"/>
    <n v="8720"/>
    <n v="2110"/>
    <m/>
    <m/>
    <s v="EGPSD"/>
    <m/>
    <n v="2110"/>
    <m/>
    <x v="5"/>
    <x v="11"/>
    <d v="2025-06-23T00:00:00"/>
    <s v="USD"/>
    <n v="16000"/>
    <m/>
    <m/>
    <m/>
    <n v="1"/>
    <m/>
    <m/>
    <m/>
    <m/>
    <m/>
  </r>
  <r>
    <x v="2"/>
    <x v="2"/>
    <x v="4"/>
    <s v="MCA"/>
    <x v="5"/>
    <s v="Jiajun"/>
    <s v="Sandeep Poojary"/>
    <d v="2025-05-26T00:00:00"/>
    <s v="1917"/>
    <n v="6.1"/>
    <s v="UN1751"/>
    <s v="ZOR"/>
    <s v="Galaxy Chemicals (Egypt) S.A.E"/>
    <s v="CN_FF_5009740_Milkyway"/>
    <s v="5103419994"/>
    <s v="5200743"/>
    <m/>
    <s v="MCA flakes standard 25kg/1000kg"/>
    <n v="20000"/>
    <s v="KG"/>
    <s v="CIF"/>
    <x v="64"/>
    <s v="Egypt"/>
    <d v="2025-08-15T00:00:00"/>
    <d v="2025-06-23T00:00:00"/>
    <d v="2025-06-23T00:00:00"/>
    <m/>
    <d v="2025-07-07T00:00:00"/>
    <n v="61"/>
    <d v="2025-09-06T00:00:00"/>
    <m/>
    <d v="2025-06-30T00:00:00"/>
    <x v="3"/>
    <m/>
    <s v="CO_22GP"/>
    <n v="1"/>
    <n v="1"/>
    <x v="6"/>
    <s v="MSC METTE / FD527W"/>
    <m/>
    <s v="上海洋山"/>
    <s v="MSC "/>
    <x v="0"/>
    <x v="0"/>
    <n v="8720"/>
    <n v="2110"/>
    <m/>
    <m/>
    <s v="EGPSD"/>
    <m/>
    <n v="2110"/>
    <m/>
    <x v="5"/>
    <x v="11"/>
    <d v="2025-06-30T00:00:00"/>
    <s v="USD"/>
    <n v="16000"/>
    <m/>
    <m/>
    <m/>
    <n v="1"/>
    <m/>
    <m/>
    <m/>
    <m/>
    <m/>
  </r>
  <r>
    <x v="2"/>
    <x v="2"/>
    <x v="4"/>
    <s v="MCA"/>
    <x v="6"/>
    <s v="Jiajun"/>
    <s v="Sandeep Poojary"/>
    <d v="2025-05-26T00:00:00"/>
    <s v="1917"/>
    <n v="6.1"/>
    <s v="UN1751"/>
    <s v="ZOR"/>
    <s v="Galaxy Chemicals (Egypt) S.A.E"/>
    <s v="CN_FF_5009740_Milkyway"/>
    <s v="5103419995"/>
    <s v="5200743"/>
    <m/>
    <s v="MCA flakes standard 25kg/1000kg"/>
    <n v="20000"/>
    <s v="KG"/>
    <s v="CIF"/>
    <x v="64"/>
    <s v="Egypt"/>
    <d v="2025-08-15T00:00:00"/>
    <d v="2025-06-30T00:00:00"/>
    <d v="2025-06-30T00:00:00"/>
    <m/>
    <d v="2025-07-14T00:00:00"/>
    <n v="61"/>
    <d v="2025-09-13T00:00:00"/>
    <m/>
    <d v="2025-07-07T00:00:00"/>
    <x v="3"/>
    <m/>
    <s v="CO_22GP"/>
    <n v="1"/>
    <n v="1"/>
    <x v="6"/>
    <s v="MSC FREYA / FD528W"/>
    <m/>
    <s v="上海洋山"/>
    <s v="MSC "/>
    <x v="0"/>
    <x v="0"/>
    <n v="8720"/>
    <n v="2110"/>
    <m/>
    <m/>
    <s v="EGPSD"/>
    <m/>
    <n v="2110"/>
    <m/>
    <x v="5"/>
    <x v="11"/>
    <d v="2025-07-07T00:00:00"/>
    <s v="USD"/>
    <n v="16000"/>
    <m/>
    <m/>
    <m/>
    <n v="1"/>
    <m/>
    <m/>
    <m/>
    <m/>
    <m/>
  </r>
  <r>
    <x v="2"/>
    <x v="2"/>
    <x v="4"/>
    <s v="MCA"/>
    <x v="6"/>
    <s v="Jiajun"/>
    <s v="Sandeep Poojary"/>
    <d v="2025-05-26T00:00:00"/>
    <s v="1917"/>
    <n v="6.1"/>
    <s v="UN1751"/>
    <s v="ZOR"/>
    <s v="Galaxy Chemicals (Egypt) S.A.E"/>
    <s v="CN_FF_5009740_Milkyway"/>
    <s v="5103420001"/>
    <s v="5200743"/>
    <m/>
    <s v="MCA flakes standard 25kg/1000kg"/>
    <n v="20000"/>
    <s v="KG"/>
    <s v="CIF"/>
    <x v="64"/>
    <s v="Egypt"/>
    <d v="2025-09-01T00:00:00"/>
    <d v="2025-07-07T00:00:00"/>
    <d v="2025-07-07T00:00:00"/>
    <m/>
    <d v="2025-07-21T00:00:00"/>
    <n v="61"/>
    <d v="2025-09-20T00:00:00"/>
    <m/>
    <d v="2025-07-14T00:00:00"/>
    <x v="3"/>
    <m/>
    <s v="CO_22GP"/>
    <n v="1"/>
    <n v="1"/>
    <x v="6"/>
    <s v="MSC SIMONA / FD529W"/>
    <m/>
    <s v="上海洋山"/>
    <s v="MSC "/>
    <x v="0"/>
    <x v="0"/>
    <n v="8720"/>
    <n v="2110"/>
    <m/>
    <m/>
    <s v="EGPSD"/>
    <m/>
    <n v="2110"/>
    <m/>
    <x v="5"/>
    <x v="11"/>
    <d v="2025-07-14T00:00:00"/>
    <s v="USD"/>
    <n v="16000"/>
    <m/>
    <m/>
    <m/>
    <n v="1"/>
    <m/>
    <m/>
    <m/>
    <m/>
    <m/>
  </r>
  <r>
    <x v="2"/>
    <x v="2"/>
    <x v="6"/>
    <s v="MCA"/>
    <x v="5"/>
    <s v="Jiajun"/>
    <s v="Rocina"/>
    <d v="2025-06-03T00:00:00"/>
    <s v="1917"/>
    <n v="6.1"/>
    <s v="UN1751"/>
    <s v="ZOR"/>
    <s v="DENVER ESPECIALIDADES QUIMICAS LTDA"/>
    <s v="CN_FF_5009740_Milkyway"/>
    <s v="5103423427"/>
    <s v="5200742"/>
    <m/>
    <s v="MCA flakes fibc 1000kg"/>
    <n v="44000"/>
    <s v="KG"/>
    <s v="CFR"/>
    <x v="61"/>
    <s v="Brazil"/>
    <d v="2025-08-04T00:00:00"/>
    <d v="2025-06-14T00:00:00"/>
    <d v="2025-06-14T00:00:00"/>
    <m/>
    <d v="2025-06-28T00:00:00"/>
    <n v="34"/>
    <d v="2025-08-01T00:00:00"/>
    <m/>
    <d v="2025-06-21T00:00:00"/>
    <x v="3"/>
    <m/>
    <s v="CO_42GP"/>
    <n v="2"/>
    <n v="4"/>
    <x v="7"/>
    <s v="KOTA PURI / 1AA12W1MA"/>
    <m/>
    <s v="上海洋山"/>
    <s v="CMA"/>
    <x v="0"/>
    <x v="0"/>
    <n v="12057"/>
    <n v="6754"/>
    <m/>
    <m/>
    <s v="BRSSZ"/>
    <m/>
    <n v="3377"/>
    <m/>
    <x v="5"/>
    <x v="11"/>
    <d v="2025-06-21T00:00:00"/>
    <s v="USD"/>
    <n v="31240"/>
    <m/>
    <m/>
    <m/>
    <n v="4"/>
    <m/>
    <m/>
    <m/>
    <m/>
    <m/>
  </r>
  <r>
    <x v="2"/>
    <x v="2"/>
    <x v="6"/>
    <s v="MCA"/>
    <x v="5"/>
    <s v="Jiajun"/>
    <s v="Rocina"/>
    <d v="2025-06-03T00:00:00"/>
    <s v="1917"/>
    <n v="6.1"/>
    <s v="UN1751"/>
    <s v="ZOR"/>
    <s v="DENVER ESPECIALIDADES QUIMICAS LTDA"/>
    <s v="CN_FF_5009740_Milkyway"/>
    <s v="5103423428"/>
    <s v="5200742"/>
    <m/>
    <s v="MCA flakes fibc 1000kg"/>
    <n v="44000"/>
    <s v="KG"/>
    <s v="CFR"/>
    <x v="61"/>
    <s v="Brazil"/>
    <d v="2025-08-07T00:00:00"/>
    <d v="2025-06-21T00:00:00"/>
    <d v="2025-06-21T00:00:00"/>
    <m/>
    <d v="2025-07-05T00:00:00"/>
    <n v="34"/>
    <d v="2025-08-08T00:00:00"/>
    <m/>
    <d v="2025-06-28T00:00:00"/>
    <x v="3"/>
    <m/>
    <s v="CO_42GP"/>
    <n v="2"/>
    <n v="4"/>
    <x v="7"/>
    <s v="COSCO SHIPPING DANUBE / 1AA14W1MA"/>
    <m/>
    <s v="上海洋山"/>
    <s v="CMA"/>
    <x v="0"/>
    <x v="0"/>
    <n v="12057"/>
    <n v="6754"/>
    <m/>
    <m/>
    <s v="BRSSZ"/>
    <m/>
    <n v="3377"/>
    <m/>
    <x v="5"/>
    <x v="11"/>
    <d v="2025-06-28T00:00:00"/>
    <s v="USD"/>
    <n v="31240"/>
    <m/>
    <m/>
    <m/>
    <n v="4"/>
    <m/>
    <m/>
    <m/>
    <m/>
    <m/>
  </r>
  <r>
    <x v="2"/>
    <x v="2"/>
    <x v="6"/>
    <s v="MCA"/>
    <x v="6"/>
    <s v="Jiajun"/>
    <s v="Rocina"/>
    <d v="2025-06-03T00:00:00"/>
    <s v="1917"/>
    <n v="6.1"/>
    <s v="UN1751"/>
    <s v="ZOR"/>
    <s v="DENVER ESPECIALIDADES QUIMICAS LTDA"/>
    <s v="CN_FF_5009740_Milkyway"/>
    <s v="5103423429"/>
    <s v="5200742"/>
    <m/>
    <s v="MCA flakes fibc 1000kg"/>
    <n v="44000"/>
    <s v="KG"/>
    <s v="CFR"/>
    <x v="61"/>
    <s v="Brazil"/>
    <d v="2025-08-12T00:00:00"/>
    <d v="2025-06-28T00:00:00"/>
    <d v="2025-06-28T00:00:00"/>
    <m/>
    <d v="2025-07-12T00:00:00"/>
    <n v="34"/>
    <d v="2025-08-15T00:00:00"/>
    <m/>
    <d v="2025-07-05T00:00:00"/>
    <x v="3"/>
    <m/>
    <s v="CO_42GP"/>
    <n v="2"/>
    <n v="4"/>
    <x v="7"/>
    <s v="COSCO SHIPPING RHINE / 1AA16W1MA"/>
    <m/>
    <s v="上海洋山"/>
    <s v="CMA"/>
    <x v="0"/>
    <x v="0"/>
    <n v="12057"/>
    <n v="6754"/>
    <m/>
    <m/>
    <s v="BRSSZ"/>
    <m/>
    <n v="3377"/>
    <m/>
    <x v="5"/>
    <x v="11"/>
    <d v="2025-07-05T00:00:00"/>
    <s v="USD"/>
    <n v="31240"/>
    <m/>
    <m/>
    <m/>
    <n v="4"/>
    <m/>
    <m/>
    <m/>
    <m/>
    <m/>
  </r>
  <r>
    <x v="2"/>
    <x v="2"/>
    <x v="0"/>
    <s v="MCA"/>
    <x v="6"/>
    <s v="Jiajun"/>
    <s v="Pattaratada Tongtanomwong"/>
    <d v="2025-02-24T00:00:00"/>
    <s v="1917"/>
    <n v="6.1"/>
    <s v="UN1751"/>
    <s v="ZOR"/>
    <s v="PT. Unilever Oleochemical Indonesia"/>
    <s v="CN_FF_5009740_Milkyway"/>
    <s v="5103372163"/>
    <s v="5200742"/>
    <m/>
    <s v="MCA flakes fibc 1000kg"/>
    <n v="44000"/>
    <s v="KG"/>
    <s v="CIF"/>
    <x v="58"/>
    <s v="Indonesia"/>
    <d v="2025-08-02T00:00:00"/>
    <d v="2025-07-04T00:00:00"/>
    <d v="2025-07-04T00:00:00"/>
    <m/>
    <d v="2025-07-18T00:00:00"/>
    <n v="15"/>
    <d v="2025-08-02T00:00:00"/>
    <m/>
    <d v="2025-07-11T00:00:00"/>
    <x v="3"/>
    <m/>
    <s v="CO_42GP"/>
    <n v="2"/>
    <n v="4"/>
    <x v="5"/>
    <s v="AL MURABBA / 529W"/>
    <m/>
    <s v="上海洋山"/>
    <s v="HPL"/>
    <x v="0"/>
    <x v="0"/>
    <n v="18181"/>
    <n v="1850"/>
    <m/>
    <m/>
    <s v="IDBLW"/>
    <m/>
    <n v="925"/>
    <m/>
    <x v="5"/>
    <x v="11"/>
    <d v="2025-07-11T00:00:00"/>
    <s v="USD"/>
    <n v="31680"/>
    <m/>
    <m/>
    <m/>
    <n v="4"/>
    <m/>
    <m/>
    <m/>
    <m/>
    <m/>
  </r>
  <r>
    <x v="2"/>
    <x v="2"/>
    <x v="0"/>
    <s v="MCA"/>
    <x v="6"/>
    <s v="Jiajun"/>
    <s v="Pattaratada Tongtanomwong"/>
    <d v="2025-04-25T00:00:00"/>
    <s v="1917"/>
    <n v="6.1"/>
    <s v="UN1751"/>
    <s v="ZOR"/>
    <s v="PT. Unilever Oleochemical Indonesia"/>
    <s v="CN_FF_5009740_Milkyway"/>
    <s v="5103404543"/>
    <s v="5200742"/>
    <m/>
    <s v="MCA flakes fibc 1000kg"/>
    <n v="22000"/>
    <s v="KG"/>
    <s v="CIF"/>
    <x v="58"/>
    <s v="Indonesia"/>
    <d v="2025-08-12T00:00:00"/>
    <d v="2025-07-11T00:00:00"/>
    <d v="2025-07-11T00:00:00"/>
    <m/>
    <d v="2025-07-25T00:00:00"/>
    <n v="15"/>
    <d v="2025-08-12T00:00:00"/>
    <m/>
    <d v="2025-07-18T00:00:00"/>
    <x v="3"/>
    <m/>
    <s v="CO_42GP"/>
    <n v="1"/>
    <n v="2"/>
    <x v="5"/>
    <s v="AL JASRAH / 530W"/>
    <m/>
    <s v="上海洋山"/>
    <s v="HPL"/>
    <x v="0"/>
    <x v="0"/>
    <n v="18181"/>
    <n v="1850"/>
    <m/>
    <m/>
    <s v="IDBLW"/>
    <m/>
    <n v="925"/>
    <m/>
    <x v="5"/>
    <x v="11"/>
    <d v="2025-07-18T00:00:00"/>
    <s v="USD"/>
    <n v="15840"/>
    <m/>
    <m/>
    <m/>
    <n v="2"/>
    <m/>
    <m/>
    <m/>
    <m/>
    <m/>
  </r>
  <r>
    <x v="2"/>
    <x v="7"/>
    <x v="0"/>
    <s v="MCA"/>
    <x v="6"/>
    <s v="Jiajun"/>
    <s v="Jasmine Tan"/>
    <d v="2025-03-07T00:00:00"/>
    <s v="1614"/>
    <n v="6.1"/>
    <s v="UN1751"/>
    <s v="ZOR"/>
    <s v="Nufarm Australia Limited"/>
    <s v="CN_FF_5010491_F U Ningbo"/>
    <s v="5103379945"/>
    <s v="5200742"/>
    <m/>
    <s v="MCA flakes fibc 1000kg"/>
    <n v="44000"/>
    <s v="KG"/>
    <s v="CIF"/>
    <x v="11"/>
    <s v="Australia"/>
    <d v="2025-07-18T00:00:00"/>
    <d v="2025-06-24T00:00:00"/>
    <d v="2025-06-24T00:00:00"/>
    <m/>
    <d v="2025-07-06T00:00:00"/>
    <n v="15"/>
    <d v="2025-07-21T00:00:00"/>
    <m/>
    <d v="2025-07-01T00:00:00"/>
    <x v="3"/>
    <m/>
    <s v="CO_42GP"/>
    <n v="2"/>
    <n v="4"/>
    <x v="0"/>
    <s v="OOCL DURBAN 032S"/>
    <m/>
    <m/>
    <s v="OOCL"/>
    <x v="0"/>
    <x v="0"/>
    <n v="35886"/>
    <n v="4870"/>
    <m/>
    <m/>
    <s v="AUMEL"/>
    <m/>
    <n v="2530"/>
    <m/>
    <x v="2"/>
    <x v="11"/>
    <d v="2025-07-01T00:00:00"/>
    <s v="USD"/>
    <n v="39160"/>
    <m/>
    <m/>
    <m/>
    <n v="4"/>
    <m/>
    <m/>
    <m/>
    <m/>
    <m/>
  </r>
  <r>
    <x v="2"/>
    <x v="7"/>
    <x v="0"/>
    <s v="MCA"/>
    <x v="6"/>
    <s v="Jiajun"/>
    <s v="Pinn"/>
    <d v="2025-05-27T00:00:00"/>
    <s v="1614"/>
    <n v="6.1"/>
    <s v="UN1751"/>
    <s v="ZOR"/>
    <s v="P.T. Evonik Sumi Asih"/>
    <s v="CN_FF_5010491_F U Ningbo"/>
    <s v="5103420096"/>
    <s v="5200743"/>
    <m/>
    <s v="MCA flakes standard 25kg/1000kg"/>
    <n v="40000"/>
    <s v="KG"/>
    <s v="CIF"/>
    <x v="1"/>
    <s v="Indonesia"/>
    <d v="2025-08-11T00:00:00"/>
    <d v="2025-07-10T00:00:00"/>
    <d v="2025-07-10T00:00:00"/>
    <m/>
    <d v="2025-07-22T00:00:00"/>
    <n v="12"/>
    <d v="2025-08-03T00:00:00"/>
    <m/>
    <d v="2025-07-17T00:00:00"/>
    <x v="5"/>
    <m/>
    <s v="CO_22GP"/>
    <n v="2"/>
    <n v="2"/>
    <x v="10"/>
    <s v="EVER OPTIMA 0435-038S"/>
    <m/>
    <m/>
    <s v="EMC"/>
    <x v="0"/>
    <x v="0"/>
    <n v="29837"/>
    <n v="1900"/>
    <m/>
    <m/>
    <s v="IDJKT"/>
    <m/>
    <n v="950"/>
    <m/>
    <x v="5"/>
    <x v="11"/>
    <d v="2025-07-17T00:00:00"/>
    <s v="USD"/>
    <n v="27200"/>
    <m/>
    <m/>
    <m/>
    <n v="2"/>
    <m/>
    <m/>
    <m/>
    <m/>
    <n v="40000"/>
  </r>
  <r>
    <x v="2"/>
    <x v="7"/>
    <x v="0"/>
    <s v="MCA"/>
    <x v="6"/>
    <s v="Jiajun"/>
    <s v="Pinn"/>
    <d v="2025-05-27T00:00:00"/>
    <s v="1614"/>
    <n v="6.1"/>
    <s v="UN1751"/>
    <s v="ZOR"/>
    <s v="P.T. Evonik Sumi Asih"/>
    <s v="CN_FF_5010491_F U Ningbo"/>
    <s v="5103420254"/>
    <s v="5200743"/>
    <m/>
    <s v="MCA flakes standard 25kg/1000kg"/>
    <n v="40000"/>
    <s v="KG"/>
    <s v="CIF"/>
    <x v="1"/>
    <s v="Indonesia"/>
    <d v="2025-08-11T00:00:00"/>
    <d v="2025-07-17T00:00:00"/>
    <d v="2025-07-17T00:00:00"/>
    <m/>
    <d v="2025-07-29T00:00:00"/>
    <n v="12"/>
    <d v="2025-08-10T00:00:00"/>
    <m/>
    <d v="2025-07-24T00:00:00"/>
    <x v="5"/>
    <m/>
    <s v="CO_22GP"/>
    <n v="2"/>
    <n v="2"/>
    <x v="10"/>
    <s v="EVER OCEAN 0436-085S"/>
    <m/>
    <m/>
    <s v="EMC"/>
    <x v="0"/>
    <x v="0"/>
    <n v="29837"/>
    <n v="1900"/>
    <m/>
    <m/>
    <s v="IDJKT"/>
    <m/>
    <n v="950"/>
    <m/>
    <x v="5"/>
    <x v="11"/>
    <d v="2025-07-24T00:00:00"/>
    <s v="USD"/>
    <n v="27200"/>
    <m/>
    <m/>
    <m/>
    <n v="2"/>
    <m/>
    <m/>
    <m/>
    <m/>
    <n v="40000"/>
  </r>
  <r>
    <x v="2"/>
    <x v="7"/>
    <x v="2"/>
    <s v="DCP"/>
    <x v="0"/>
    <s v="TSPCNB"/>
    <s v="SHIA2"/>
    <d v="2024-11-13T00:00:00"/>
    <s v="5385"/>
    <n v="5.2"/>
    <s v="UN3110"/>
    <s v="ZNLC"/>
    <s v="Nouryon Functional Chemicals B.V."/>
    <s v="CN_FF_5010491_F U Ningbo"/>
    <s v="4700153633"/>
    <s v="8017762"/>
    <s v="4700153633/8017762"/>
    <s v="PERKADOX BC-FF 5x5 kg box EUG"/>
    <n v="20000"/>
    <s v="KG"/>
    <s v="CIF"/>
    <x v="7"/>
    <s v="Netherlands"/>
    <d v="2025-02-23T00:00:00"/>
    <d v="2024-12-28T00:00:00"/>
    <d v="2024-12-26T00:00:00"/>
    <m/>
    <d v="2025-01-07T00:00:00"/>
    <n v="37"/>
    <d v="2025-02-15T00:00:00"/>
    <d v="2025-01-09T00:00:00"/>
    <d v="2025-01-02T00:00:00"/>
    <x v="1"/>
    <m/>
    <s v="CO_42GP"/>
    <n v="1"/>
    <n v="2"/>
    <x v="11"/>
    <s v="MAGLEBY MAERSK 452W"/>
    <s v="278878819"/>
    <s v="宁波四期"/>
    <s v="GP: HPL/MSK/ONE, RF:MSK/MSC/ONE/HPL"/>
    <x v="0"/>
    <x v="0"/>
    <n v="0"/>
    <n v="0"/>
    <d v="2025-02-23T00:00:00"/>
    <m/>
    <s v="NLRTM"/>
    <m/>
    <n v="4984"/>
    <m/>
    <x v="4"/>
    <x v="4"/>
    <d v="2025-01-02T00:00:00"/>
    <s v="CNY"/>
    <n v="389800"/>
    <m/>
    <m/>
    <m/>
    <n v="2"/>
    <m/>
    <m/>
    <m/>
    <n v="20000"/>
    <m/>
  </r>
  <r>
    <x v="2"/>
    <x v="7"/>
    <x v="2"/>
    <s v="DCP"/>
    <x v="0"/>
    <s v="TSPCNB"/>
    <s v="SAMUELM"/>
    <d v="2024-11-20T00:00:00"/>
    <s v="5385"/>
    <n v="5.2"/>
    <s v="UN3110"/>
    <s v="ZOR"/>
    <s v="Borealis AG"/>
    <s v="CN_FF_5010491_F U Ningbo"/>
    <s v="5103325021"/>
    <s v="8018475"/>
    <s v="5103325021/8018475"/>
    <s v="PERKADOX BC-FF 130 kg OT hdpe drum EUG"/>
    <n v="19760"/>
    <s v="KG"/>
    <s v="DDP"/>
    <x v="65"/>
    <s v="Sweden"/>
    <d v="2025-03-05T00:00:00"/>
    <d v="2024-12-25T00:00:00"/>
    <d v="2024-12-26T00:00:00"/>
    <m/>
    <d v="2025-01-07T00:00:00"/>
    <n v="46"/>
    <d v="2025-02-24T00:00:00"/>
    <d v="2025-01-09T00:00:00"/>
    <d v="2025-01-02T00:00:00"/>
    <x v="1"/>
    <m/>
    <s v="CO_42GP"/>
    <n v="1"/>
    <n v="2"/>
    <x v="11"/>
    <s v="MAGLEBY MAERSK 452W"/>
    <s v="278878905"/>
    <s v="宁波四期"/>
    <s v="GP: HPL/MSK, RF: MSK/MSC"/>
    <x v="0"/>
    <x v="0"/>
    <n v="0"/>
    <n v="0"/>
    <d v="2025-03-05T00:00:00"/>
    <m/>
    <s v="SEGOT"/>
    <m/>
    <n v="6142"/>
    <m/>
    <x v="4"/>
    <x v="4"/>
    <d v="2025-01-02T00:00:00"/>
    <s v="EUR"/>
    <n v="57225"/>
    <m/>
    <m/>
    <m/>
    <n v="2"/>
    <m/>
    <m/>
    <m/>
    <n v="19760"/>
    <m/>
  </r>
  <r>
    <x v="2"/>
    <x v="7"/>
    <x v="0"/>
    <s v="TBHP"/>
    <x v="0"/>
    <s v="TSPCNB"/>
    <s v="TANAKAS"/>
    <d v="2024-11-11T00:00:00"/>
    <s v="1160"/>
    <s v="5.2_8"/>
    <s v="UN3109"/>
    <s v="ZNLC"/>
    <s v="Kayaku Nouryon Corporation"/>
    <s v="CN_FF_5009725_Trident"/>
    <s v="4700153510"/>
    <s v="8024515"/>
    <s v="4700153510/8024515"/>
    <s v="TBHP 70% ARTEMIS 890 kg PE IBC EU/UN/CNG"/>
    <n v="32040"/>
    <s v="KG"/>
    <s v="CIF"/>
    <x v="66"/>
    <s v="Japan"/>
    <d v="2025-01-17T00:00:00"/>
    <d v="2024-12-29T00:00:00"/>
    <d v="2024-12-31T00:00:00"/>
    <m/>
    <d v="2025-01-06T00:00:00"/>
    <n v="4"/>
    <d v="2025-01-12T00:00:00"/>
    <d v="2025-01-08T00:00:00"/>
    <d v="2025-01-02T00:00:00"/>
    <x v="1"/>
    <m/>
    <s v="CO_22GP"/>
    <n v="2"/>
    <n v="2"/>
    <x v="13"/>
    <s v="SITC NAGOYA .2501N"/>
    <s v="SITDNBMJD508838"/>
    <s v="宁波大榭"/>
    <s v="GP: SITC, RF: SITC/MSK, TK: ONE/SITC"/>
    <x v="1"/>
    <x v="13"/>
    <n v="0"/>
    <n v="0"/>
    <d v="2025-01-17T00:00:00"/>
    <m/>
    <s v="JPMOJ"/>
    <m/>
    <n v="2000"/>
    <n v="3500"/>
    <x v="4"/>
    <x v="4"/>
    <d v="2025-01-02T00:00:00"/>
    <s v="EUR"/>
    <n v="80100"/>
    <m/>
    <m/>
    <m/>
    <m/>
    <m/>
    <n v="2"/>
    <m/>
    <n v="32040"/>
    <m/>
  </r>
  <r>
    <x v="2"/>
    <x v="7"/>
    <x v="0"/>
    <s v="TBHP"/>
    <x v="0"/>
    <s v="TSPCNB"/>
    <s v="TANAKAS"/>
    <d v="2024-11-11T00:00:00"/>
    <s v="1160"/>
    <s v="5.2_8"/>
    <s v="UN3109"/>
    <s v="ZNLC"/>
    <s v="Kayaku Nouryon Corporation"/>
    <s v="CN_FF_5009725_Trident"/>
    <s v="4700153512"/>
    <s v="8024515"/>
    <s v="4700153512/8024515"/>
    <s v="TBHP 70% ARTEMIS 890 kg PE IBC EU/UN/CNG"/>
    <n v="32040"/>
    <s v="KG"/>
    <s v="CIF"/>
    <x v="66"/>
    <s v="Japan"/>
    <d v="2025-01-24T00:00:00"/>
    <d v="2024-12-30T00:00:00"/>
    <d v="2024-12-26T00:00:00"/>
    <m/>
    <d v="2025-01-06T00:00:00"/>
    <n v="4"/>
    <d v="2025-01-12T00:00:00"/>
    <d v="2025-01-08T00:00:00"/>
    <d v="2025-01-02T00:00:00"/>
    <x v="1"/>
    <m/>
    <s v="CO_22GP"/>
    <n v="2"/>
    <n v="2"/>
    <x v="13"/>
    <s v="SITC NAGOYA .2501N"/>
    <s v="SITDNBMJD508877"/>
    <s v="宁波大榭"/>
    <s v="GP: SITC, RF: SITC/MSK, TK: ONE/SITC"/>
    <x v="1"/>
    <x v="13"/>
    <n v="0"/>
    <n v="0"/>
    <d v="2025-01-24T00:00:00"/>
    <m/>
    <s v="JPMOJ"/>
    <m/>
    <n v="2000"/>
    <n v="3500"/>
    <x v="4"/>
    <x v="4"/>
    <d v="2025-01-02T00:00:00"/>
    <s v="EUR"/>
    <n v="80100"/>
    <m/>
    <m/>
    <m/>
    <m/>
    <m/>
    <n v="2"/>
    <m/>
    <n v="32040"/>
    <m/>
  </r>
  <r>
    <x v="2"/>
    <x v="7"/>
    <x v="6"/>
    <s v="PX14S-FL"/>
    <x v="0"/>
    <s v="TSPCNB"/>
    <s v="MAS2"/>
    <d v="2024-10-30T00:00:00"/>
    <s v="1160"/>
    <n v="5.2"/>
    <s v="UN3106"/>
    <s v="ZNLC"/>
    <s v="Nouryon Chemicals,S.A. de C.V."/>
    <s v="CN_FF_5010491_F U Ningbo"/>
    <s v="4700152977"/>
    <s v="41004524"/>
    <s v="4700152977/41004524"/>
    <s v="PERKADOX 14S-FL 4x5 kg bag/box NAG"/>
    <n v="16000"/>
    <s v="KG"/>
    <s v="CIF"/>
    <x v="67"/>
    <s v="Mexico"/>
    <d v="2025-01-26T00:00:00"/>
    <d v="2024-12-20T00:00:00"/>
    <d v="2024-12-24T00:00:00"/>
    <m/>
    <d v="2024-12-31T00:00:00"/>
    <n v="26"/>
    <d v="2025-01-31T00:00:00"/>
    <d v="2025-01-05T00:00:00"/>
    <d v="2025-01-02T00:00:00"/>
    <x v="1"/>
    <s v="这两票原订12.31号的MSC，现船司通知原船取消挂靠宁波，改到1.7号的船，此船预计ETD:1.11  ETA:2.2"/>
    <s v="CO_42GP"/>
    <n v="1"/>
    <n v="2"/>
    <x v="7"/>
    <s v="CMA CGM ARCTIC 0WU1VE2"/>
    <s v="NGP2027091"/>
    <s v="宁波梅山"/>
    <s v="CMA/MSC"/>
    <x v="0"/>
    <x v="0"/>
    <n v="0"/>
    <n v="0"/>
    <d v="2025-01-26T00:00:00"/>
    <m/>
    <s v="MXZLO"/>
    <m/>
    <n v="1735"/>
    <m/>
    <x v="4"/>
    <x v="4"/>
    <d v="2025-01-02T00:00:00"/>
    <s v="USD"/>
    <n v="181440"/>
    <m/>
    <m/>
    <m/>
    <n v="2"/>
    <m/>
    <m/>
    <m/>
    <n v="16000"/>
    <m/>
  </r>
  <r>
    <x v="2"/>
    <x v="7"/>
    <x v="5"/>
    <s v="TX 101"/>
    <x v="0"/>
    <s v="TSPCNB"/>
    <s v="MAS2"/>
    <d v="2024-11-14T00:00:00"/>
    <s v="1160"/>
    <n v="5.2"/>
    <s v="UN3103"/>
    <s v="ZNLC"/>
    <s v="Nouryon Functional Chemicals LLC"/>
    <s v="CN_FF_5010491_F U Ningbo"/>
    <s v="4700153688"/>
    <s v="41012587"/>
    <s v="4700153688/41012587"/>
    <s v="TRIGONOX 101 35 lb hdpe can NAG"/>
    <n v="11434"/>
    <s v="KG"/>
    <s v="CIF"/>
    <x v="31"/>
    <s v="United States"/>
    <d v="2025-03-03T00:00:00"/>
    <d v="2024-12-24T00:00:00"/>
    <d v="2024-12-26T00:00:00"/>
    <m/>
    <d v="2025-01-06T00:00:00"/>
    <n v="35"/>
    <d v="2025-02-13T00:00:00"/>
    <d v="2025-01-09T00:00:00"/>
    <d v="2025-01-02T00:00:00"/>
    <x v="1"/>
    <m/>
    <s v="CO_22GP"/>
    <n v="1"/>
    <n v="1"/>
    <x v="6"/>
    <s v="MSC LUDOVICA FR501E"/>
    <s v="177WDGNTN23081A-MEDUOY074025"/>
    <s v="宁波四期"/>
    <s v="HPL/MSC/HMM"/>
    <x v="0"/>
    <x v="0"/>
    <n v="0"/>
    <n v="0"/>
    <d v="2025-03-03T00:00:00"/>
    <m/>
    <s v="USHOU"/>
    <m/>
    <n v="2405"/>
    <m/>
    <x v="4"/>
    <x v="4"/>
    <d v="2025-01-02T00:00:00"/>
    <s v="USD"/>
    <n v="139147"/>
    <m/>
    <m/>
    <m/>
    <n v="1"/>
    <m/>
    <m/>
    <m/>
    <n v="11434"/>
    <m/>
  </r>
  <r>
    <x v="2"/>
    <x v="7"/>
    <x v="0"/>
    <s v="DCP"/>
    <x v="0"/>
    <s v="TSPCNB"/>
    <s v="TONGTANP"/>
    <d v="2024-12-11T00:00:00"/>
    <s v="1361"/>
    <n v="5.2"/>
    <s v="UN3110"/>
    <s v="ZOR"/>
    <s v="PT Agape Theresindo"/>
    <s v="CN_FF_5010491_F U Ningbo"/>
    <s v="5103336062"/>
    <s v="8017831"/>
    <s v="5103336062/8017831"/>
    <s v="PERKADOX BC-FF 5x5 kg box UNG"/>
    <n v="23000"/>
    <s v="KG"/>
    <s v="CIF"/>
    <x v="1"/>
    <s v="Indonesia"/>
    <d v="2025-01-08T00:00:00"/>
    <d v="2024-12-23T00:00:00"/>
    <d v="2024-12-24T00:00:00"/>
    <m/>
    <d v="2025-01-02T00:00:00"/>
    <n v="6"/>
    <d v="2025-01-17T00:00:00"/>
    <d v="2025-01-11T00:00:00"/>
    <d v="2025-01-02T00:00:00"/>
    <x v="1"/>
    <s v="5103336062 combine 5103336071"/>
    <s v="CO_42GP"/>
    <n v="1"/>
    <n v="2"/>
    <x v="6"/>
    <s v="MSC GENERAL IV HU501A"/>
    <s v="177IDGNTN00517A-MEDUGS903599"/>
    <s v="宁波四期"/>
    <s v="ONE/OOCL/SITC"/>
    <x v="1"/>
    <x v="14"/>
    <n v="0"/>
    <n v="0"/>
    <d v="2025-01-10T00:00:00"/>
    <m/>
    <s v="IDJKT"/>
    <m/>
    <n v="1050"/>
    <n v="3500"/>
    <x v="4"/>
    <x v="4"/>
    <d v="2025-01-02T00:00:00"/>
    <s v="USD"/>
    <n v="55200"/>
    <m/>
    <m/>
    <m/>
    <m/>
    <m/>
    <n v="2"/>
    <m/>
    <n v="23000"/>
    <m/>
  </r>
  <r>
    <x v="2"/>
    <x v="7"/>
    <x v="0"/>
    <s v="TX 101"/>
    <x v="0"/>
    <s v="TSPCNB"/>
    <s v="TONGTANP"/>
    <d v="2024-12-11T00:00:00"/>
    <s v="1160"/>
    <n v="5.2"/>
    <s v="UN3103"/>
    <s v="ZOR"/>
    <s v="PT Agape Theresindo"/>
    <s v="CN_FF_5010491_F U Ningbo"/>
    <s v="5103336071"/>
    <s v="41012555"/>
    <s v="5103336071/41012555"/>
    <s v="TRIGONOX 101 25 kg hdpe can UNG"/>
    <n v="1200"/>
    <s v="KG"/>
    <s v="CIF"/>
    <x v="1"/>
    <s v="Indonesia"/>
    <d v="2025-01-08T00:00:00"/>
    <d v="2024-12-23T00:00:00"/>
    <d v="2024-12-24T00:00:00"/>
    <m/>
    <d v="2025-01-02T00:00:00"/>
    <n v="6"/>
    <d v="2025-01-17T00:00:00"/>
    <d v="2025-01-11T00:00:00"/>
    <d v="2025-01-02T00:00:00"/>
    <x v="1"/>
    <s v="5103336062 combine 5103336071"/>
    <s v="CO_42GP"/>
    <n v="0"/>
    <n v="0"/>
    <x v="6"/>
    <s v="MSC GENERAL IV HU501A"/>
    <s v="177IDGNTN00517A-MEDUGS903599"/>
    <s v="宁波四期"/>
    <s v="ONE/OOCL/SITC"/>
    <x v="1"/>
    <x v="14"/>
    <n v="0"/>
    <n v="0"/>
    <d v="2025-01-10T00:00:00"/>
    <m/>
    <s v="IDJKT"/>
    <m/>
    <m/>
    <m/>
    <x v="4"/>
    <x v="4"/>
    <d v="2025-01-02T00:00:00"/>
    <s v="USD"/>
    <n v="12000"/>
    <m/>
    <m/>
    <m/>
    <m/>
    <m/>
    <n v="0"/>
    <m/>
    <n v="1200"/>
    <m/>
  </r>
  <r>
    <x v="2"/>
    <x v="7"/>
    <x v="0"/>
    <s v="PX14S-FL"/>
    <x v="0"/>
    <s v="TSPCNB"/>
    <s v="CHANGC5"/>
    <d v="2024-10-11T00:00:00"/>
    <s v="1160"/>
    <n v="5.2"/>
    <s v="UN3106"/>
    <s v="ZOR"/>
    <s v="POUYUEN VIETNAM COMPANY LIMITED"/>
    <s v="CN_FF_5009725_Trident"/>
    <s v="5103304977"/>
    <s v="41010328"/>
    <s v="5103304977/41010328"/>
    <s v="PERKADOX 14S-FL 4x5 kg bag/box UNG"/>
    <n v="8000"/>
    <s v="KG"/>
    <s v="CIF"/>
    <x v="8"/>
    <s v="Vietnam"/>
    <d v="2024-10-28T00:00:00"/>
    <d v="2024-12-25T00:00:00"/>
    <d v="2024-12-26T00:00:00"/>
    <m/>
    <d v="2025-01-04T00:00:00"/>
    <n v="7"/>
    <d v="2025-01-12T00:00:00"/>
    <d v="2025-01-05T00:00:00"/>
    <d v="2025-01-02T00:00:00"/>
    <x v="1"/>
    <s v="Jan billing， 客户要求转运到Tan Cang Hiep Phuoc Port"/>
    <s v="CO_22GP"/>
    <n v="1"/>
    <n v="1"/>
    <x v="11"/>
    <s v="MAERSK VIGO .501S"/>
    <s v="278713587"/>
    <s v="宁波二期"/>
    <s v="OOCL/MSC"/>
    <x v="1"/>
    <x v="8"/>
    <n v="0"/>
    <n v="0"/>
    <d v="2025-01-11T00:00:00"/>
    <m/>
    <s v="VNSGN"/>
    <m/>
    <n v="645"/>
    <n v="2900"/>
    <x v="4"/>
    <x v="4"/>
    <d v="2025-01-02T00:00:00"/>
    <s v="USD"/>
    <n v="98800"/>
    <m/>
    <m/>
    <m/>
    <m/>
    <m/>
    <n v="1"/>
    <m/>
    <n v="8000"/>
    <m/>
  </r>
  <r>
    <x v="2"/>
    <x v="7"/>
    <x v="0"/>
    <s v="PX14S-FL"/>
    <x v="0"/>
    <s v="TSPCNB"/>
    <s v="CHANGC5"/>
    <d v="2024-10-14T00:00:00"/>
    <s v="1160"/>
    <n v="5.2"/>
    <s v="UN3106"/>
    <s v="ZOR"/>
    <s v="FORMOSA COPOLYMER INDUSTRY CO., LTD"/>
    <s v="CN_FF_5009725_Trident"/>
    <s v="5103305770"/>
    <s v="41010328"/>
    <s v="5103305770/41010328"/>
    <s v="PERKADOX 14S-FL 4x5 kg bag/box UNG"/>
    <n v="8000"/>
    <s v="KG"/>
    <s v="CIF"/>
    <x v="8"/>
    <s v="Vietnam"/>
    <d v="2025-01-10T00:00:00"/>
    <d v="2024-12-25T00:00:00"/>
    <d v="2024-12-26T00:00:00"/>
    <m/>
    <d v="2025-01-04T00:00:00"/>
    <n v="8"/>
    <d v="2025-01-23T00:00:00"/>
    <d v="2025-01-15T00:00:00"/>
    <d v="2025-01-02T00:00:00"/>
    <x v="1"/>
    <s v="Jan billing"/>
    <s v="CO_22GP"/>
    <n v="1"/>
    <n v="1"/>
    <x v="6"/>
    <s v="MSC VIGOUR III / HS501A"/>
    <s v="177IDGNPN60180A"/>
    <s v="宁波四期"/>
    <s v="OOCL/MSC"/>
    <x v="0"/>
    <x v="0"/>
    <n v="0"/>
    <n v="0"/>
    <d v="2025-01-11T00:00:00"/>
    <m/>
    <s v="VNSGN"/>
    <m/>
    <n v="645"/>
    <m/>
    <x v="4"/>
    <x v="4"/>
    <d v="2025-01-02T00:00:00"/>
    <s v="USD"/>
    <n v="68000"/>
    <m/>
    <m/>
    <m/>
    <n v="1"/>
    <m/>
    <m/>
    <m/>
    <n v="8000"/>
    <m/>
  </r>
  <r>
    <x v="2"/>
    <x v="7"/>
    <x v="0"/>
    <s v="TBHP"/>
    <x v="0"/>
    <s v="TSPCNB"/>
    <s v="TANAKAS"/>
    <d v="2024-11-11T00:00:00"/>
    <s v="1160"/>
    <s v="5.2_8"/>
    <s v="UN3109"/>
    <s v="ZNLC"/>
    <s v="Kayaku Nouryon Corporation"/>
    <s v="CN_FF_5009725_Trident"/>
    <s v="4700153514"/>
    <s v="8024515"/>
    <s v="4700153514/8024515"/>
    <s v="TBHP 70% ARTEMIS 890 kg PE IBC EU/UN/CNG"/>
    <n v="32040"/>
    <s v="KG"/>
    <s v="CIF"/>
    <x v="66"/>
    <s v="Japan"/>
    <d v="2025-01-22T00:00:00"/>
    <d v="2025-01-05T00:00:00"/>
    <d v="2024-12-26T00:00:00"/>
    <m/>
    <d v="2025-01-06T00:00:00"/>
    <n v="4"/>
    <d v="2025-01-12T00:00:00"/>
    <d v="2025-01-08T00:00:00"/>
    <d v="2025-01-03T00:00:00"/>
    <x v="1"/>
    <m/>
    <s v="CO_22GP"/>
    <n v="2"/>
    <n v="2"/>
    <x v="13"/>
    <s v="SITC NAGOYA .2501N"/>
    <s v="SITDNBMJD508878"/>
    <s v="宁波大榭"/>
    <s v="GP: SITC, RF: SITC/MSK, TK: ONE/SITC"/>
    <x v="1"/>
    <x v="13"/>
    <n v="0"/>
    <n v="0"/>
    <d v="2025-01-22T00:00:00"/>
    <m/>
    <s v="JPMOJ"/>
    <m/>
    <n v="2000"/>
    <n v="3500"/>
    <x v="4"/>
    <x v="4"/>
    <d v="2025-01-03T00:00:00"/>
    <s v="EUR"/>
    <n v="80100"/>
    <m/>
    <m/>
    <m/>
    <m/>
    <m/>
    <n v="2"/>
    <m/>
    <n v="32040"/>
    <m/>
  </r>
  <r>
    <x v="2"/>
    <x v="7"/>
    <x v="6"/>
    <s v="DCP"/>
    <x v="0"/>
    <s v="TSPCNB"/>
    <s v="VIVOTV"/>
    <d v="2024-11-06T00:00:00"/>
    <s v="5385"/>
    <n v="5.2"/>
    <s v="UN3110"/>
    <s v="ZNLC"/>
    <s v="Nouryon Pulp and Performance"/>
    <s v="CN_FF_5010491_F U Ningbo"/>
    <s v="4700153328"/>
    <s v="8017831"/>
    <s v="4700153328/8017831"/>
    <s v="PERKADOX BC-FF 5x5 kg box UNG"/>
    <n v="13500"/>
    <s v="KG"/>
    <s v="CFR"/>
    <x v="61"/>
    <s v="Brazil"/>
    <d v="2025-02-07T00:00:00"/>
    <d v="2024-12-26T00:00:00"/>
    <d v="2024-12-24T00:00:00"/>
    <m/>
    <d v="2025-01-05T00:00:00"/>
    <n v="29"/>
    <d v="2025-02-08T00:00:00"/>
    <d v="2025-01-10T00:00:00"/>
    <d v="2025-01-03T00:00:00"/>
    <x v="1"/>
    <m/>
    <s v="CO_22GP"/>
    <n v="1"/>
    <n v="1"/>
    <x v="7"/>
    <s v="CMA CGM BAHIA 0BDK8W1"/>
    <s v="NGP1967146"/>
    <s v="宁波梅山"/>
    <s v="CMA/HPL"/>
    <x v="0"/>
    <x v="0"/>
    <n v="0"/>
    <n v="0"/>
    <d v="2025-02-07T00:00:00"/>
    <m/>
    <s v="BRSSZ"/>
    <m/>
    <n v="1937"/>
    <m/>
    <x v="4"/>
    <x v="4"/>
    <d v="2025-01-03T00:00:00"/>
    <s v="USD"/>
    <n v="43875"/>
    <m/>
    <m/>
    <m/>
    <n v="1"/>
    <m/>
    <m/>
    <m/>
    <n v="13500"/>
    <m/>
  </r>
  <r>
    <x v="2"/>
    <x v="7"/>
    <x v="6"/>
    <s v="TX 101"/>
    <x v="0"/>
    <s v="TSPCNB"/>
    <s v="VIVOTV"/>
    <d v="2024-11-06T00:00:00"/>
    <s v="1160"/>
    <n v="5.2"/>
    <s v="UN3103"/>
    <s v="ZNLC"/>
    <s v="Nouryon Pulp and Performance"/>
    <s v="CN_FF_5010491_F U Ningbo"/>
    <s v="4700153334"/>
    <s v="41012548"/>
    <s v="4700153334/41012548"/>
    <s v="TRIGONOX 101 20 kg hdpe can UNG"/>
    <n v="12000"/>
    <s v="KG"/>
    <s v="CFR"/>
    <x v="61"/>
    <s v="Brazil"/>
    <d v="2025-02-07T00:00:00"/>
    <d v="2024-12-20T00:00:00"/>
    <d v="2024-12-24T00:00:00"/>
    <m/>
    <d v="2025-01-05T00:00:00"/>
    <n v="29"/>
    <d v="2025-02-08T00:00:00"/>
    <d v="2025-01-10T00:00:00"/>
    <d v="2025-01-03T00:00:00"/>
    <x v="1"/>
    <m/>
    <s v="CO_22GP"/>
    <n v="1"/>
    <n v="1"/>
    <x v="7"/>
    <s v="CMA CGM BAHIA 0BDK8W1"/>
    <s v="NGP1979028"/>
    <s v="宁波梅山"/>
    <s v="CMA/HPL"/>
    <x v="0"/>
    <x v="0"/>
    <n v="0"/>
    <n v="0"/>
    <d v="2025-02-07T00:00:00"/>
    <m/>
    <s v="BRSSZ"/>
    <m/>
    <n v="1937"/>
    <m/>
    <x v="4"/>
    <x v="4"/>
    <d v="2025-01-03T00:00:00"/>
    <s v="USD"/>
    <n v="129480"/>
    <m/>
    <m/>
    <m/>
    <n v="1"/>
    <m/>
    <m/>
    <m/>
    <n v="12000"/>
    <m/>
  </r>
  <r>
    <x v="2"/>
    <x v="7"/>
    <x v="6"/>
    <s v="DCP"/>
    <x v="0"/>
    <s v="TSPCNB"/>
    <s v="SHIA2"/>
    <d v="2024-11-21T00:00:00"/>
    <s v="5385"/>
    <n v="5.2"/>
    <s v="UN3110"/>
    <s v="ZNLC"/>
    <s v="Nouryon Chemicals,S.A. de C.V."/>
    <s v="CN_FF_5010491_F U Ningbo"/>
    <s v="4700154028"/>
    <s v="8017778"/>
    <s v="4700154028/8017778"/>
    <s v="PERKADOX BC-FF 5x5 kg box NAG"/>
    <n v="21000"/>
    <s v="KG"/>
    <s v="CIF"/>
    <x v="67"/>
    <s v="Mexico"/>
    <d v="2025-02-03T00:00:00"/>
    <d v="2024-12-31T00:00:00"/>
    <d v="2024-12-31T00:00:00"/>
    <m/>
    <d v="2025-01-10T00:00:00"/>
    <n v="29"/>
    <d v="2025-02-07T00:00:00"/>
    <d v="2025-01-09T00:00:00"/>
    <d v="2025-01-03T00:00:00"/>
    <x v="1"/>
    <s v="MSC 1-11"/>
    <s v="CO_42GP"/>
    <n v="1"/>
    <n v="2"/>
    <x v="7"/>
    <s v="APL CALIFORNIA 0WU1XE2"/>
    <s v="NGP1966901"/>
    <s v="宁波梅山"/>
    <s v="CMA/MSC"/>
    <x v="0"/>
    <x v="0"/>
    <n v="0"/>
    <n v="0"/>
    <d v="2025-02-03T00:00:00"/>
    <m/>
    <s v="MXZLO"/>
    <m/>
    <n v="2407"/>
    <m/>
    <x v="4"/>
    <x v="4"/>
    <d v="2025-01-03T00:00:00"/>
    <s v="USD"/>
    <n v="64890"/>
    <m/>
    <m/>
    <m/>
    <n v="2"/>
    <m/>
    <m/>
    <m/>
    <n v="21000"/>
    <m/>
  </r>
  <r>
    <x v="2"/>
    <x v="7"/>
    <x v="5"/>
    <s v="CA"/>
    <x v="0"/>
    <s v="TSPCNB"/>
    <s v="WOODE"/>
    <d v="2024-12-13T00:00:00"/>
    <s v="1361"/>
    <s v="NDG"/>
    <s v="NDG"/>
    <s v="ZNLC"/>
    <s v="Nouryon Functional Chemicals LLC"/>
    <s v="CN_FF_5010491_F U Ningbo"/>
    <s v="4700155122"/>
    <s v="8004571"/>
    <s v="4700155122/8004571"/>
    <s v="PHENYL ISOPROPANOL 175 kg drum NAG"/>
    <n v="14000"/>
    <s v="KG"/>
    <s v="CIF"/>
    <x v="31"/>
    <s v="United States"/>
    <d v="2025-03-02T00:00:00"/>
    <d v="2025-01-01T00:00:00"/>
    <m/>
    <m/>
    <d v="2025-01-06T00:00:00"/>
    <n v="32"/>
    <d v="2025-02-07T00:00:00"/>
    <d v="2025-01-06T00:00:00"/>
    <d v="2025-01-03T00:00:00"/>
    <x v="1"/>
    <m/>
    <s v="CO_22GP"/>
    <n v="1"/>
    <n v="1"/>
    <x v="5"/>
    <s v="EVER SUPERB 107E"/>
    <s v="HLCUNG12412UIVN0"/>
    <s v="宁波梅山"/>
    <s v="HPL/MSC/HMM"/>
    <x v="0"/>
    <x v="0"/>
    <n v="0"/>
    <n v="0"/>
    <d v="2025-03-02T00:00:00"/>
    <m/>
    <s v="USHOU"/>
    <m/>
    <n v="1691"/>
    <m/>
    <x v="4"/>
    <x v="4"/>
    <d v="2025-01-03T00:00:00"/>
    <s v="USD"/>
    <n v="54460"/>
    <m/>
    <m/>
    <m/>
    <n v="1"/>
    <m/>
    <m/>
    <m/>
    <n v="14000"/>
    <m/>
  </r>
  <r>
    <x v="2"/>
    <x v="7"/>
    <x v="1"/>
    <s v="DCP"/>
    <x v="0"/>
    <s v="TSPCNB"/>
    <s v="CHUGHA"/>
    <d v="2024-12-19T00:00:00"/>
    <s v="5385"/>
    <n v="5.2"/>
    <s v="UN3110"/>
    <s v="ZNLC"/>
    <s v="Nouryon Chemicals India Pvt ltd."/>
    <s v="CN_FF_5010491_F U Ningbo"/>
    <s v="4700155383"/>
    <s v="8017831"/>
    <s v="4700155383/8017831"/>
    <s v="PERKADOX BC-FF 5x5 kg box UNG"/>
    <n v="13500"/>
    <s v="KG"/>
    <s v="CIF"/>
    <x v="6"/>
    <s v="India"/>
    <d v="2025-01-31T00:00:00"/>
    <d v="2025-01-04T00:00:00"/>
    <d v="2025-01-02T00:00:00"/>
    <m/>
    <d v="2025-01-12T00:00:00"/>
    <n v="21"/>
    <d v="2025-01-30T00:00:00"/>
    <d v="2025-01-09T00:00:00"/>
    <d v="2025-01-03T00:00:00"/>
    <x v="1"/>
    <s v="452A"/>
    <s v="CO_22GP"/>
    <n v="1"/>
    <n v="1"/>
    <x v="6"/>
    <s v="MSC JASPER VIII QS452A"/>
    <s v="177GDGNTN03164A-MEDUOY093728"/>
    <s v="宁波四期"/>
    <s v="ONE/OOCL/MSC"/>
    <x v="0"/>
    <x v="0"/>
    <n v="0"/>
    <n v="0"/>
    <d v="2025-01-31T00:00:00"/>
    <m/>
    <s v="INNSA"/>
    <m/>
    <n v="1040"/>
    <m/>
    <x v="4"/>
    <x v="4"/>
    <d v="2025-01-03T00:00:00"/>
    <s v="USD"/>
    <n v="30226"/>
    <m/>
    <m/>
    <m/>
    <n v="1"/>
    <m/>
    <m/>
    <m/>
    <n v="13500"/>
    <m/>
  </r>
  <r>
    <x v="2"/>
    <x v="7"/>
    <x v="1"/>
    <s v="K80"/>
    <x v="0"/>
    <s v="TSPCNB"/>
    <s v="SAKPALS"/>
    <d v="2024-11-08T00:00:00"/>
    <s v="5385"/>
    <s v="5.2_8"/>
    <s v="UN3109"/>
    <s v="ZNLC"/>
    <s v="Nouryon Chemicals India Pvt ltd."/>
    <s v="CN_FF_5010491_F U Ningbo"/>
    <s v="4700153410"/>
    <s v="8017416"/>
    <s v="4700153410/8017416"/>
    <s v="TRIGONOX K-80 200 kg hdpe drum CN/NA/UNG"/>
    <n v="16000"/>
    <s v="KG"/>
    <s v="CIF"/>
    <x v="6"/>
    <s v="India"/>
    <d v="2025-02-03T00:00:00"/>
    <d v="2025-01-04T00:00:00"/>
    <d v="2025-01-02T00:00:00"/>
    <m/>
    <d v="2025-01-12T00:00:00"/>
    <n v="21"/>
    <d v="2025-01-30T00:00:00"/>
    <d v="2025-01-09T00:00:00"/>
    <d v="2025-01-03T00:00:00"/>
    <x v="1"/>
    <s v="452A"/>
    <s v="CO_22GP"/>
    <n v="1"/>
    <n v="1"/>
    <x v="6"/>
    <s v="MSC JASPER VIII QS452A"/>
    <s v="177GDGNTN03152A-MEDUGS916062"/>
    <s v="宁波四期"/>
    <s v="ONE/OOCL/MSC"/>
    <x v="0"/>
    <x v="0"/>
    <n v="0"/>
    <n v="0"/>
    <d v="2025-02-03T00:00:00"/>
    <m/>
    <s v="INNSA"/>
    <m/>
    <n v="1040"/>
    <m/>
    <x v="4"/>
    <x v="4"/>
    <d v="2025-01-03T00:00:00"/>
    <s v="USD"/>
    <n v="37600"/>
    <m/>
    <m/>
    <m/>
    <n v="1"/>
    <m/>
    <m/>
    <m/>
    <n v="16000"/>
    <m/>
  </r>
  <r>
    <x v="2"/>
    <x v="7"/>
    <x v="0"/>
    <s v="DCP"/>
    <x v="0"/>
    <s v="TSPCNB"/>
    <s v="TONGTANP"/>
    <d v="2024-09-09T00:00:00"/>
    <s v="1361"/>
    <n v="5.2"/>
    <s v="UN3110"/>
    <s v="ZOR"/>
    <s v="Acushnet Titleist (Thailand) Ltd."/>
    <s v="CN_FF_5010491_F U Ningbo"/>
    <s v="5103288437"/>
    <s v="8017831"/>
    <s v="5103288437/8017831"/>
    <s v="PERKADOX BC-FF 5x5 kg box UNG"/>
    <n v="4000"/>
    <s v="KG"/>
    <s v="CIF"/>
    <x v="13"/>
    <s v="Thailand"/>
    <d v="2025-01-13T00:00:00"/>
    <d v="2024-12-25T00:00:00"/>
    <d v="2024-12-26T00:00:00"/>
    <m/>
    <d v="2025-01-07T00:00:00"/>
    <n v="7"/>
    <d v="2025-01-16T00:00:00"/>
    <d v="2025-01-09T00:00:00"/>
    <d v="2025-01-03T00:00:00"/>
    <x v="1"/>
    <s v="add 2 temperature trackers "/>
    <s v="CO_22RT"/>
    <n v="1"/>
    <n v="1"/>
    <x v="11"/>
    <s v="MAERSK NUSSFJORD 452S"/>
    <s v="278879031"/>
    <s v="宁波二期"/>
    <s v="SITC/MSC/CMA"/>
    <x v="1"/>
    <x v="7"/>
    <n v="0"/>
    <n v="0"/>
    <d v="2025-01-13T00:00:00"/>
    <m/>
    <s v="THLCH"/>
    <m/>
    <n v="4200"/>
    <n v="3700"/>
    <x v="4"/>
    <x v="4"/>
    <d v="2025-01-03T00:00:00"/>
    <s v="USD"/>
    <n v="50000"/>
    <m/>
    <m/>
    <m/>
    <m/>
    <m/>
    <n v="1"/>
    <m/>
    <n v="4000"/>
    <m/>
  </r>
  <r>
    <x v="2"/>
    <x v="7"/>
    <x v="0"/>
    <s v="K80"/>
    <x v="0"/>
    <s v="TSPCNB"/>
    <s v="TANBK"/>
    <d v="2024-09-26T00:00:00"/>
    <s v="1361"/>
    <s v="5.2_8"/>
    <s v="UN3109"/>
    <s v="ZOR"/>
    <s v="TORAY PLASTICS (MALAYSIA) SDN BHD"/>
    <s v="CN_FF_5010491_F U Ningbo"/>
    <s v="5103297543"/>
    <s v="41005879"/>
    <s v="5103297543/41005879"/>
    <s v="TRIGONOX K-80 200 kg drum TORAY UNG"/>
    <n v="16000"/>
    <s v="KG"/>
    <s v="CIF"/>
    <x v="50"/>
    <s v="Malaysia"/>
    <d v="2025-01-27T00:00:00"/>
    <d v="2024-12-30T00:00:00"/>
    <d v="2024-12-31T00:00:00"/>
    <m/>
    <d v="2025-01-08T00:00:00"/>
    <n v="18"/>
    <d v="2025-01-26T00:00:00"/>
    <d v="2025-01-08T00:00:00"/>
    <d v="2025-01-03T00:00:00"/>
    <x v="1"/>
    <s v="POSTPHONE TO ETA 27TH JAN，transit via Tanjung Pelepas  "/>
    <s v="CO_22GP"/>
    <n v="1"/>
    <n v="1"/>
    <x v="11"/>
    <s v="AS NARA 502S"/>
    <s v="285253443"/>
    <s v="宁波二期"/>
    <s v="OOCL/MCC/MSC"/>
    <x v="1"/>
    <x v="9"/>
    <n v="0"/>
    <n v="0"/>
    <d v="2025-01-27T00:00:00"/>
    <m/>
    <s v="MYPEN"/>
    <m/>
    <n v="2250"/>
    <n v="2500"/>
    <x v="4"/>
    <x v="4"/>
    <d v="2025-01-03T00:00:00"/>
    <s v="USD"/>
    <n v="29760"/>
    <m/>
    <m/>
    <m/>
    <m/>
    <m/>
    <n v="1"/>
    <m/>
    <n v="16000"/>
    <m/>
  </r>
  <r>
    <x v="2"/>
    <x v="7"/>
    <x v="2"/>
    <s v="CA"/>
    <x v="0"/>
    <s v="TSPCNB"/>
    <s v="SHIA2"/>
    <d v="2024-12-11T00:00:00"/>
    <s v="1361"/>
    <s v="NDG"/>
    <s v="NDG"/>
    <s v="ZNLC"/>
    <s v="Nouryon Functional Chemicals BV"/>
    <s v="CN_FF_5010491_F U Ningbo"/>
    <s v="4700154970"/>
    <s v="8023764"/>
    <s v="4700154970/8023764"/>
    <s v="PHENYL ISOPROPANOL 175 kg drum EUG"/>
    <n v="14000"/>
    <s v="KG"/>
    <s v="CIF"/>
    <x v="68"/>
    <s v="Belgium"/>
    <d v="2025-02-25T00:00:00"/>
    <d v="2024-12-27T00:00:00"/>
    <m/>
    <m/>
    <d v="2025-01-10T00:00:00"/>
    <n v="45"/>
    <d v="2025-02-25T00:00:00"/>
    <d v="2025-01-11T00:00:00"/>
    <d v="2025-01-05T00:00:00"/>
    <x v="1"/>
    <m/>
    <s v="CO_22GP"/>
    <n v="1"/>
    <n v="1"/>
    <x v="6"/>
    <s v="MSC NICOLA MASTRO FL502W"/>
    <s v="177SNTNTN0L424A-MEDUGS760478 "/>
    <s v="宁波四期"/>
    <s v="HPL/MSC"/>
    <x v="0"/>
    <x v="0"/>
    <n v="0"/>
    <n v="0"/>
    <d v="2025-02-25T00:00:00"/>
    <m/>
    <s v="BEANR"/>
    <m/>
    <n v="911"/>
    <m/>
    <x v="4"/>
    <x v="4"/>
    <d v="2025-01-05T00:00:00"/>
    <s v="EUR"/>
    <n v="21420"/>
    <m/>
    <m/>
    <m/>
    <n v="1"/>
    <m/>
    <m/>
    <m/>
    <n v="14000"/>
    <m/>
  </r>
  <r>
    <x v="2"/>
    <x v="7"/>
    <x v="1"/>
    <s v="K80"/>
    <x v="0"/>
    <s v="TSPCNB"/>
    <s v="SAKPALS"/>
    <d v="2024-11-08T00:00:00"/>
    <s v="5385"/>
    <s v="5.2_8"/>
    <s v="UN3109"/>
    <s v="ZNLC"/>
    <s v="Nouryon Chemicals India Pvt ltd."/>
    <s v="CN_FF_5010491_F U Ningbo"/>
    <s v="4700153409"/>
    <s v="8017416"/>
    <s v="4700153409/8017416"/>
    <s v="TRIGONOX K-80 200 kg hdpe drum CN/NA/UNG"/>
    <n v="16000"/>
    <s v="KG"/>
    <s v="CIF"/>
    <x v="6"/>
    <s v="India"/>
    <d v="2025-01-25T00:00:00"/>
    <d v="2024-12-26T00:00:00"/>
    <d v="2024-12-24T00:00:00"/>
    <m/>
    <d v="2025-01-04T00:00:00"/>
    <n v="14"/>
    <d v="2025-01-28T00:00:00"/>
    <d v="2025-01-14T00:00:00"/>
    <d v="2025-01-06T00:00:00"/>
    <x v="1"/>
    <m/>
    <s v="CO_22GP"/>
    <n v="1"/>
    <n v="1"/>
    <x v="4"/>
    <s v="ONE THESEUS 089W"/>
    <s v="ONEYNB4BDMC66900"/>
    <s v="宁波二期"/>
    <s v="ONE/OOCL/MSC"/>
    <x v="0"/>
    <x v="0"/>
    <n v="0"/>
    <n v="0"/>
    <d v="2025-01-25T00:00:00"/>
    <m/>
    <s v="INNSA"/>
    <m/>
    <n v="825"/>
    <m/>
    <x v="4"/>
    <x v="4"/>
    <d v="2025-01-06T00:00:00"/>
    <s v="USD"/>
    <n v="37600"/>
    <m/>
    <m/>
    <m/>
    <n v="1"/>
    <m/>
    <m/>
    <m/>
    <n v="16000"/>
    <m/>
  </r>
  <r>
    <x v="2"/>
    <x v="7"/>
    <x v="1"/>
    <s v="TBHP"/>
    <x v="0"/>
    <s v="TSPCNB"/>
    <s v="SAKPALS"/>
    <d v="2024-11-08T00:00:00"/>
    <s v="1160"/>
    <s v="5.2_8"/>
    <s v="UN3109"/>
    <s v="ZNLC"/>
    <s v="Nouryon Chemicals India Pvt ltd."/>
    <s v="CN_FF_5010491_F U Ningbo"/>
    <s v="4700153415"/>
    <s v="8024515"/>
    <s v="4700153415/8024515"/>
    <s v="TBHP 70% ARTEMIS 890 kg PE IBC EU/UN/CNG"/>
    <n v="16020"/>
    <s v="KG"/>
    <s v="CIF"/>
    <x v="6"/>
    <s v="India"/>
    <d v="2025-01-25T00:00:00"/>
    <d v="2024-12-23T00:00:00"/>
    <d v="2024-12-24T00:00:00"/>
    <m/>
    <d v="2025-01-04T00:00:00"/>
    <n v="14"/>
    <d v="2025-01-28T00:00:00"/>
    <d v="2025-01-14T00:00:00"/>
    <d v="2025-01-06T00:00:00"/>
    <x v="1"/>
    <m/>
    <s v="CO_22GP"/>
    <n v="1"/>
    <n v="1"/>
    <x v="4"/>
    <s v="ONE THESEUS 089W"/>
    <s v="ONEYNB4BDMC61400"/>
    <s v="宁波二期"/>
    <s v="ONE/OOCL/MSC"/>
    <x v="0"/>
    <x v="0"/>
    <n v="0"/>
    <n v="0"/>
    <d v="2025-01-25T00:00:00"/>
    <m/>
    <s v="INNSA"/>
    <m/>
    <n v="825"/>
    <m/>
    <x v="4"/>
    <x v="4"/>
    <d v="2025-01-06T00:00:00"/>
    <s v="USD"/>
    <n v="44696"/>
    <m/>
    <m/>
    <m/>
    <n v="1"/>
    <m/>
    <m/>
    <m/>
    <n v="16020"/>
    <m/>
  </r>
  <r>
    <x v="2"/>
    <x v="7"/>
    <x v="1"/>
    <s v="PX14S-FL"/>
    <x v="0"/>
    <s v="TSPCNB"/>
    <s v="CHAVANV"/>
    <d v="2024-11-19T00:00:00"/>
    <s v="1160"/>
    <n v="5.2"/>
    <s v="UN3106"/>
    <s v="ZNLC"/>
    <s v="Nouryon Chemicals India Pvt ltd."/>
    <s v="CN_FF_5010491_F U Ningbo"/>
    <s v="4700153847"/>
    <s v="41010328"/>
    <s v="4700153847/41010328"/>
    <s v="PERKADOX 14S-FL 4x5 kg bag/box UNG"/>
    <n v="8000"/>
    <s v="KG"/>
    <s v="CIF"/>
    <x v="6"/>
    <s v="India"/>
    <d v="2025-01-24T00:00:00"/>
    <d v="2024-12-22T00:00:00"/>
    <d v="2024-12-24T00:00:00"/>
    <m/>
    <d v="2025-01-04T00:00:00"/>
    <n v="14"/>
    <d v="2025-01-28T00:00:00"/>
    <d v="2025-01-14T00:00:00"/>
    <d v="2025-01-06T00:00:00"/>
    <x v="1"/>
    <m/>
    <s v="CO_22GP"/>
    <n v="1"/>
    <n v="1"/>
    <x v="4"/>
    <s v="ONE THESEUS 089W"/>
    <s v="ONEYNB4BDMC62500"/>
    <s v="宁波二期"/>
    <s v="ONE/OOCL/MSC"/>
    <x v="0"/>
    <x v="0"/>
    <n v="0"/>
    <n v="0"/>
    <d v="2025-01-24T00:00:00"/>
    <m/>
    <s v="INNSA"/>
    <m/>
    <n v="825"/>
    <m/>
    <x v="4"/>
    <x v="4"/>
    <d v="2025-01-06T00:00:00"/>
    <s v="USD"/>
    <n v="74400"/>
    <m/>
    <m/>
    <m/>
    <n v="1"/>
    <m/>
    <m/>
    <m/>
    <n v="8000"/>
    <m/>
  </r>
  <r>
    <x v="2"/>
    <x v="7"/>
    <x v="1"/>
    <s v="TBHP"/>
    <x v="0"/>
    <s v="TSPCNB"/>
    <s v="SAKPALS"/>
    <d v="2024-12-11T00:00:00"/>
    <s v="1160"/>
    <s v="5.2_8"/>
    <s v="UN3109"/>
    <s v="ZNLC"/>
    <s v="Nouryon Chemicals India Pvt ltd."/>
    <s v="CN_FF_5010491_F U Ningbo"/>
    <s v="4700155004"/>
    <s v="8024515"/>
    <s v="4700155004/8024515"/>
    <s v="TBHP 70% ARTEMIS 890 kg PE IBC EU/UN/CNG"/>
    <n v="16020"/>
    <s v="KG"/>
    <s v="CIF"/>
    <x v="6"/>
    <s v="India"/>
    <d v="2025-02-01T00:00:00"/>
    <d v="2025-01-03T00:00:00"/>
    <d v="2024-12-31T00:00:00"/>
    <m/>
    <d v="2025-01-05T00:00:00"/>
    <n v="14"/>
    <d v="2025-01-28T00:00:00"/>
    <d v="2025-01-14T00:00:00"/>
    <d v="2025-01-06T00:00:00"/>
    <x v="1"/>
    <m/>
    <s v="CO_22GP"/>
    <n v="1"/>
    <n v="1"/>
    <x v="4"/>
    <s v="ONE THESEUS 089W"/>
    <s v="ONEYNB4BDMD58400"/>
    <s v="宁波二期"/>
    <s v="ONE/OOCL/MSC"/>
    <x v="0"/>
    <x v="0"/>
    <n v="0"/>
    <n v="0"/>
    <d v="2025-02-01T00:00:00"/>
    <m/>
    <s v="INNSA"/>
    <m/>
    <n v="825"/>
    <m/>
    <x v="4"/>
    <x v="4"/>
    <d v="2025-01-06T00:00:00"/>
    <s v="USD"/>
    <n v="44696"/>
    <m/>
    <m/>
    <m/>
    <n v="1"/>
    <m/>
    <m/>
    <m/>
    <n v="16020"/>
    <m/>
  </r>
  <r>
    <x v="2"/>
    <x v="7"/>
    <x v="1"/>
    <s v="DCP"/>
    <x v="0"/>
    <s v="TSPCNB"/>
    <s v="CHUGHA"/>
    <d v="2024-12-22T00:00:00"/>
    <s v="5385"/>
    <n v="5.2"/>
    <s v="UN3110"/>
    <s v="ZNLC"/>
    <s v="Nouryon Chemicals India Pvt ltd."/>
    <s v="CN_FF_5010491_F U Ningbo"/>
    <s v="4700155476"/>
    <s v="8017831"/>
    <s v="4700155476/8017831"/>
    <s v="PERKADOX BC-FF 5x5 kg box UNG"/>
    <n v="27000"/>
    <s v="KG"/>
    <s v="CIF"/>
    <x v="6"/>
    <s v="India"/>
    <d v="2025-02-20T00:00:00"/>
    <d v="2024-12-28T00:00:00"/>
    <d v="2024-12-26T00:00:00"/>
    <m/>
    <d v="2025-01-09T00:00:00"/>
    <n v="14"/>
    <d v="2025-01-28T00:00:00"/>
    <d v="2025-01-14T00:00:00"/>
    <d v="2025-01-06T00:00:00"/>
    <x v="1"/>
    <m/>
    <s v="CO_22GP"/>
    <n v="2"/>
    <n v="2"/>
    <x v="4"/>
    <s v="ONE THESEUS 089W"/>
    <s v="ONEYNB4BDMN85500"/>
    <s v="宁波二期"/>
    <s v="ONE/OOCL/MSC"/>
    <x v="1"/>
    <x v="10"/>
    <n v="0"/>
    <n v="0"/>
    <d v="2025-02-20T00:00:00"/>
    <m/>
    <s v="INNSA"/>
    <m/>
    <n v="825"/>
    <n v="3900"/>
    <x v="4"/>
    <x v="4"/>
    <d v="2025-01-06T00:00:00"/>
    <s v="USD"/>
    <n v="60451"/>
    <m/>
    <m/>
    <m/>
    <m/>
    <m/>
    <n v="2"/>
    <m/>
    <n v="27000"/>
    <m/>
  </r>
  <r>
    <x v="2"/>
    <x v="7"/>
    <x v="1"/>
    <s v="DCP"/>
    <x v="0"/>
    <s v="TSPCNB"/>
    <s v="CHUGHA"/>
    <d v="2024-12-22T00:00:00"/>
    <s v="5385"/>
    <n v="5.2"/>
    <s v="UN3110"/>
    <s v="ZNLC"/>
    <s v="Nouryon Chemicals India Pvt ltd."/>
    <s v="CN_FF_5010491_F U Ningbo"/>
    <s v="4700155477"/>
    <s v="8017831"/>
    <s v="4700155477/8017831"/>
    <s v="PERKADOX BC-FF 5x5 kg box UNG"/>
    <n v="27000"/>
    <s v="KG"/>
    <s v="CIF"/>
    <x v="6"/>
    <s v="India"/>
    <d v="2025-02-20T00:00:00"/>
    <d v="2024-12-28T00:00:00"/>
    <d v="2024-12-26T00:00:00"/>
    <m/>
    <d v="2025-01-11T00:00:00"/>
    <n v="14"/>
    <d v="2025-01-28T00:00:00"/>
    <d v="2025-01-14T00:00:00"/>
    <d v="2025-01-06T00:00:00"/>
    <x v="1"/>
    <m/>
    <s v="CO_22GP"/>
    <n v="2"/>
    <n v="2"/>
    <x v="4"/>
    <s v="ONE THESEUS 089W"/>
    <s v="ONEYNB4BDMN86600"/>
    <s v="宁波二期"/>
    <s v="ONE/OOCL/MSC"/>
    <x v="1"/>
    <x v="10"/>
    <n v="0"/>
    <n v="0"/>
    <d v="2025-02-20T00:00:00"/>
    <m/>
    <s v="INNSA"/>
    <m/>
    <n v="825"/>
    <n v="3900"/>
    <x v="4"/>
    <x v="4"/>
    <d v="2025-01-06T00:00:00"/>
    <s v="USD"/>
    <n v="60451"/>
    <m/>
    <m/>
    <m/>
    <m/>
    <m/>
    <n v="2"/>
    <m/>
    <n v="27000"/>
    <m/>
  </r>
  <r>
    <x v="2"/>
    <x v="7"/>
    <x v="0"/>
    <s v="DCP"/>
    <x v="0"/>
    <s v="TSPCNB"/>
    <s v="TONGTANP"/>
    <d v="2024-12-03T00:00:00"/>
    <s v="1361"/>
    <n v="5.2"/>
    <s v="UN3110"/>
    <s v="ZOR"/>
    <s v="Chem-lube Intertrade Corp.,Ltd"/>
    <s v="CN_FF_5010491_F U Ningbo"/>
    <s v="5103331712"/>
    <s v="8017831"/>
    <s v="5103331712/8017831"/>
    <s v="PERKADOX BC-FF 5x5 kg box UNG"/>
    <n v="13000"/>
    <s v="KG"/>
    <s v="CIF"/>
    <x v="13"/>
    <s v="Thailand"/>
    <d v="2025-01-15T00:00:00"/>
    <d v="2024-12-25T00:00:00"/>
    <d v="2024-12-26T00:00:00"/>
    <m/>
    <d v="2025-01-08T00:00:00"/>
    <n v="6"/>
    <d v="2025-01-20T00:00:00"/>
    <d v="2025-01-14T00:00:00"/>
    <d v="2025-01-06T00:00:00"/>
    <x v="1"/>
    <s v="5200138354+5103331712"/>
    <s v="CO_22GP"/>
    <n v="1"/>
    <n v="1"/>
    <x v="7"/>
    <s v="ANBIEN SKY 0XSLZS"/>
    <s v="CNA0208649"/>
    <s v="宁波梅山"/>
    <s v="SITC/MSC/CMA"/>
    <x v="0"/>
    <x v="0"/>
    <n v="0"/>
    <n v="0"/>
    <d v="2025-01-15T00:00:00"/>
    <m/>
    <s v="THLCH"/>
    <m/>
    <n v="436"/>
    <m/>
    <x v="4"/>
    <x v="4"/>
    <d v="2025-01-06T00:00:00"/>
    <s v="USD"/>
    <n v="30550"/>
    <m/>
    <m/>
    <m/>
    <n v="1"/>
    <m/>
    <m/>
    <m/>
    <n v="13000"/>
    <m/>
  </r>
  <r>
    <x v="2"/>
    <x v="7"/>
    <x v="0"/>
    <s v="PX14S-FL"/>
    <x v="0"/>
    <s v="TSPCNB"/>
    <s v="TONGTANP"/>
    <d v="2024-12-11T00:00:00"/>
    <s v="1160"/>
    <n v="5.2"/>
    <s v="UN3106"/>
    <s v="ZFD"/>
    <s v="Chem-lube Intertrade Corp.,Ltd"/>
    <s v="CN_FF_5010491_F U Ningbo"/>
    <s v="5200138354"/>
    <s v="41611162"/>
    <s v="5200138354/41611162"/>
    <s v="SAMPLE PERKADOX 14S-FL CN/NA/UNG"/>
    <n v="5"/>
    <s v="KG"/>
    <s v="CIF"/>
    <x v="13"/>
    <s v="Thailand"/>
    <d v="2025-01-12T00:00:00"/>
    <d v="2024-12-25T00:00:00"/>
    <d v="2024-12-24T00:00:00"/>
    <m/>
    <d v="2025-01-08T00:00:00"/>
    <n v="6"/>
    <d v="2025-01-20T00:00:00"/>
    <d v="2025-01-14T00:00:00"/>
    <d v="2025-01-06T00:00:00"/>
    <x v="1"/>
    <s v="5200138354+5103331712"/>
    <s v="CO_22GP"/>
    <n v="0"/>
    <n v="0"/>
    <x v="7"/>
    <s v="ANBIEN SKY 0XSLZS"/>
    <s v="CNA0208649"/>
    <s v="宁波梅山"/>
    <s v="SITC/MSC/CMA"/>
    <x v="0"/>
    <x v="0"/>
    <n v="0"/>
    <n v="0"/>
    <d v="2025-01-12T00:00:00"/>
    <m/>
    <s v="THLCH"/>
    <m/>
    <m/>
    <m/>
    <x v="4"/>
    <x v="4"/>
    <d v="2025-01-06T00:00:00"/>
    <s v="USD"/>
    <n v="59"/>
    <m/>
    <m/>
    <m/>
    <n v="0"/>
    <m/>
    <m/>
    <m/>
    <n v="5"/>
    <m/>
  </r>
  <r>
    <x v="2"/>
    <x v="7"/>
    <x v="0"/>
    <s v="DCP"/>
    <x v="0"/>
    <s v="TSPCNB"/>
    <s v="TONGTANP"/>
    <d v="2024-12-11T00:00:00"/>
    <s v="1361"/>
    <n v="5.2"/>
    <s v="UN3110"/>
    <s v="ZOR"/>
    <s v="Chem-lube Intertrade Corp.,Ltd"/>
    <s v="CN_FF_5010491_F U Ningbo"/>
    <s v="5103336008"/>
    <s v="8017831"/>
    <s v="5103336008/8017831"/>
    <s v="PERKADOX BC-FF 5x5 kg box UNG"/>
    <n v="13500"/>
    <s v="KG"/>
    <s v="CIF"/>
    <x v="13"/>
    <s v="Thailand"/>
    <d v="2025-01-15T00:00:00"/>
    <d v="2024-12-25T00:00:00"/>
    <d v="2024-12-26T00:00:00"/>
    <m/>
    <d v="2025-01-08T00:00:00"/>
    <n v="6"/>
    <d v="2025-01-20T00:00:00"/>
    <d v="2025-01-14T00:00:00"/>
    <d v="2025-01-06T00:00:00"/>
    <x v="1"/>
    <m/>
    <s v="CO_22GP"/>
    <n v="1"/>
    <n v="1"/>
    <x v="7"/>
    <s v="ANBIEN SKY 0XSLZS"/>
    <s v="CNA0208642"/>
    <s v="宁波梅山"/>
    <s v="SITC/MSC/CMA"/>
    <x v="0"/>
    <x v="0"/>
    <n v="0"/>
    <n v="0"/>
    <d v="2025-01-15T00:00:00"/>
    <m/>
    <s v="THLCH"/>
    <m/>
    <n v="436"/>
    <m/>
    <x v="4"/>
    <x v="4"/>
    <d v="2025-01-06T00:00:00"/>
    <s v="USD"/>
    <n v="31725"/>
    <m/>
    <m/>
    <m/>
    <n v="1"/>
    <m/>
    <m/>
    <m/>
    <n v="13500"/>
    <m/>
  </r>
  <r>
    <x v="2"/>
    <x v="7"/>
    <x v="0"/>
    <s v="PX14S-FL"/>
    <x v="0"/>
    <s v="TSPCNB"/>
    <s v="TONGTANP"/>
    <d v="2024-12-04T00:00:00"/>
    <s v="1160"/>
    <n v="5.2"/>
    <s v="UN3106"/>
    <s v="ZOR"/>
    <s v="PT Agape Theresindo"/>
    <s v="CN_FF_5010491_F U Ningbo"/>
    <s v="5103332505"/>
    <s v="41010328"/>
    <s v="5103332505/41010328"/>
    <s v="PERKADOX 14S-FL 4x5 kg bag/box UNG"/>
    <n v="8000"/>
    <s v="KG"/>
    <s v="CIF"/>
    <x v="1"/>
    <s v="Indonesia"/>
    <d v="2025-01-20T00:00:00"/>
    <d v="2025-01-01T00:00:00"/>
    <d v="2025-01-02T00:00:00"/>
    <m/>
    <d v="2025-01-10T00:00:00"/>
    <n v="9"/>
    <d v="2025-01-23T00:00:00"/>
    <d v="2025-01-14T00:00:00"/>
    <d v="2025-01-06T00:00:00"/>
    <x v="1"/>
    <m/>
    <s v="CO_22GP"/>
    <n v="1"/>
    <n v="1"/>
    <x v="6"/>
    <s v="MSC ANUSHA III HU502A"/>
    <s v="177IDGNTN00518A- MEDUGS873032"/>
    <s v="宁波四期"/>
    <s v="ONE/OOCL/SITC"/>
    <x v="1"/>
    <x v="14"/>
    <n v="0"/>
    <n v="0"/>
    <d v="2025-01-20T00:00:00"/>
    <m/>
    <s v="IDJKT"/>
    <m/>
    <n v="650"/>
    <n v="2400"/>
    <x v="4"/>
    <x v="4"/>
    <d v="2025-01-06T00:00:00"/>
    <s v="USD"/>
    <n v="88000"/>
    <m/>
    <m/>
    <m/>
    <m/>
    <m/>
    <n v="1"/>
    <m/>
    <n v="8000"/>
    <m/>
  </r>
  <r>
    <x v="2"/>
    <x v="7"/>
    <x v="0"/>
    <s v="DCP"/>
    <x v="0"/>
    <s v="TSPCNB"/>
    <s v="TANAKAS"/>
    <d v="2024-11-11T00:00:00"/>
    <s v="5385"/>
    <n v="5.2"/>
    <s v="UN3110"/>
    <s v="ZNLC"/>
    <s v="Kayaku Nouryon Corporation"/>
    <s v="CN_FF_5009725_Trident"/>
    <s v="4700153501"/>
    <s v="8017225"/>
    <s v="4700153501/8017225"/>
    <s v="PERKADOX BC-FF 4x5 kg box KAC (NB3) UNG"/>
    <n v="5760"/>
    <s v="KG"/>
    <s v="CIF"/>
    <x v="66"/>
    <s v="Japan"/>
    <d v="2025-01-12T00:00:00"/>
    <d v="2024-12-27T00:00:00"/>
    <d v="2024-12-26T00:00:00"/>
    <m/>
    <d v="2025-01-07T00:00:00"/>
    <n v="8"/>
    <d v="2025-01-25T00:00:00"/>
    <d v="2025-01-17T00:00:00"/>
    <d v="2025-01-07T00:00:00"/>
    <x v="1"/>
    <m/>
    <s v="CO_22GP"/>
    <n v="1"/>
    <n v="1"/>
    <x v="11"/>
    <s v="MAERSK SHIVLING .501N"/>
    <s v="278713531"/>
    <s v="宁波四期"/>
    <s v="GP: SITC, RF: SITC/MSK, TK: ONE/SITC"/>
    <x v="4"/>
    <x v="0"/>
    <n v="0"/>
    <n v="0"/>
    <d v="2025-01-12T00:00:00"/>
    <m/>
    <s v="JPMOJ"/>
    <m/>
    <n v="2000"/>
    <n v="3100"/>
    <x v="4"/>
    <x v="4"/>
    <d v="2025-01-07T00:00:00"/>
    <s v="CNY"/>
    <n v="121824"/>
    <m/>
    <m/>
    <m/>
    <m/>
    <n v="1"/>
    <m/>
    <m/>
    <n v="5760"/>
    <m/>
  </r>
  <r>
    <x v="2"/>
    <x v="7"/>
    <x v="0"/>
    <s v="DCP"/>
    <x v="0"/>
    <s v="TSPCNB"/>
    <s v="TANAKAS"/>
    <d v="2024-11-11T00:00:00"/>
    <s v="5385"/>
    <n v="5.2"/>
    <s v="UN3110"/>
    <s v="ZNLC"/>
    <s v="Kayaku Nouryon Corporation"/>
    <s v="CN_FF_5009725_Trident"/>
    <s v="4700153501"/>
    <s v="8017225"/>
    <s v="4700153501/8017225"/>
    <s v="PERKADOX BC-FF 4x5 kg box KAC (NB3) UNG"/>
    <n v="3840"/>
    <s v="KG"/>
    <s v="CIF"/>
    <x v="66"/>
    <s v="Japan"/>
    <d v="2025-01-12T00:00:00"/>
    <d v="2024-12-27T00:00:00"/>
    <d v="2024-12-26T00:00:00"/>
    <m/>
    <d v="2025-01-07T00:00:00"/>
    <n v="8"/>
    <d v="2025-01-25T00:00:00"/>
    <d v="2025-01-17T00:00:00"/>
    <d v="2025-01-07T00:00:00"/>
    <x v="1"/>
    <m/>
    <s v="CO_22GP"/>
    <n v="0"/>
    <n v="0"/>
    <x v="11"/>
    <s v="MAERSK SHIVLING .501N"/>
    <s v="278713531"/>
    <s v="宁波四期"/>
    <s v="GP: SITC, RF: SITC/MSK, TK: ONE/SITC"/>
    <x v="4"/>
    <x v="0"/>
    <n v="0"/>
    <n v="0"/>
    <d v="2025-01-12T00:00:00"/>
    <m/>
    <s v="JPMOJ"/>
    <m/>
    <m/>
    <m/>
    <x v="4"/>
    <x v="4"/>
    <d v="2025-01-07T00:00:00"/>
    <s v="CNY"/>
    <n v="81216"/>
    <m/>
    <m/>
    <m/>
    <m/>
    <n v="0"/>
    <m/>
    <m/>
    <n v="3840"/>
    <m/>
  </r>
  <r>
    <x v="2"/>
    <x v="7"/>
    <x v="0"/>
    <s v="TX 101"/>
    <x v="0"/>
    <s v="TSPCNB"/>
    <s v="TANAKAS"/>
    <d v="2024-11-08T00:00:00"/>
    <s v="1160"/>
    <n v="5.2"/>
    <s v="UN3103"/>
    <s v="ZNLC"/>
    <s v="Kayaku Nouryon Corporation"/>
    <s v="CN_FF_5009725_Trident"/>
    <s v="4700153400"/>
    <s v="8018594"/>
    <s v="4700153400/8018594"/>
    <s v="TRIGONOX 101 25 kg hdpe can KAC UNG"/>
    <n v="12000"/>
    <s v="KG"/>
    <s v="CIF"/>
    <x v="66"/>
    <s v="Japan"/>
    <d v="2025-01-15T00:00:00"/>
    <d v="2024-12-27T00:00:00"/>
    <d v="2024-12-31T00:00:00"/>
    <m/>
    <d v="2025-01-07T00:00:00"/>
    <n v="19"/>
    <d v="2025-02-05T00:00:00"/>
    <d v="2025-01-17T00:00:00"/>
    <d v="2025-01-07T00:00:00"/>
    <x v="1"/>
    <s v="Due to overweight for DG cargo for earlier 2 feeder vessels, the earliest vessel from POD Busan is 4-Feb"/>
    <s v="CO_22GP"/>
    <n v="1"/>
    <n v="1"/>
    <x v="11"/>
    <s v="MAERSK SHIVLING .501N"/>
    <s v="278713534"/>
    <s v="宁波四期"/>
    <s v="GP: SITC, RF: SITC/MSK, TK: ONE/SITC"/>
    <x v="4"/>
    <x v="0"/>
    <n v="0"/>
    <n v="0"/>
    <d v="2025-01-15T00:00:00"/>
    <m/>
    <s v="JPMOJ"/>
    <m/>
    <n v="2000"/>
    <n v="3100"/>
    <x v="4"/>
    <x v="4"/>
    <d v="2025-01-07T00:00:00"/>
    <s v="EUR"/>
    <n v="85200"/>
    <m/>
    <m/>
    <m/>
    <m/>
    <n v="1"/>
    <m/>
    <m/>
    <n v="12000"/>
    <m/>
  </r>
  <r>
    <x v="2"/>
    <x v="7"/>
    <x v="6"/>
    <s v="K90"/>
    <x v="0"/>
    <s v="TSPCNB"/>
    <s v="WOODE"/>
    <d v="2024-11-21T00:00:00"/>
    <s v="5385"/>
    <s v="5.2_8"/>
    <s v="UN3109"/>
    <s v="ZNLC"/>
    <s v="Nouryon Chemicals,S.A. de C.V."/>
    <s v="CN_FF_5010491_F U Ningbo"/>
    <s v="4700154102"/>
    <s v="8017417"/>
    <s v="4700154102/8017417"/>
    <s v="TRIGONOX K-90 200 kg hdpe drum US NAG"/>
    <n v="16000"/>
    <s v="KG"/>
    <s v="CIF"/>
    <x v="67"/>
    <s v="Mexico"/>
    <d v="2025-01-27T00:00:00"/>
    <d v="2024-12-24T00:00:00"/>
    <d v="2024-12-24T00:00:00"/>
    <m/>
    <d v="2024-12-31T00:00:00"/>
    <n v="24"/>
    <d v="2025-02-18T00:00:00"/>
    <d v="2025-01-25T00:00:00"/>
    <d v="2025-01-07T00:00:00"/>
    <x v="1"/>
    <s v="这两票原订12.31号的MSC，现船司通知原船取消挂靠宁波，改到1.7号的船，此船预计ETD:1.11  ETA:2.2"/>
    <s v="CO_22GP"/>
    <n v="1"/>
    <n v="1"/>
    <x v="6"/>
    <s v="MSC LEO VI QM501A"/>
    <s v="177KDGNTN02220A-MEDUGS241651"/>
    <s v="宁波四期"/>
    <s v="CMA/MSC"/>
    <x v="0"/>
    <x v="0"/>
    <n v="0"/>
    <n v="0"/>
    <d v="2025-01-27T00:00:00"/>
    <m/>
    <s v="MXZLO"/>
    <m/>
    <n v="1685"/>
    <m/>
    <x v="4"/>
    <x v="4"/>
    <d v="2025-01-07T00:00:00"/>
    <s v="USD"/>
    <n v="64960"/>
    <m/>
    <m/>
    <m/>
    <n v="1"/>
    <m/>
    <m/>
    <m/>
    <n v="16000"/>
    <m/>
  </r>
  <r>
    <x v="2"/>
    <x v="7"/>
    <x v="6"/>
    <s v="PX14S-FL"/>
    <x v="0"/>
    <s v="TSPCNB"/>
    <s v="WOODE"/>
    <d v="2024-10-30T00:00:00"/>
    <s v="1160"/>
    <n v="5.2"/>
    <s v="UN3106"/>
    <s v="ZNLC"/>
    <s v="Nouryon Chemicals,S.A. de C.V."/>
    <s v="CN_FF_5010491_F U Ningbo"/>
    <s v="4700153010"/>
    <s v="41004524"/>
    <s v="4700153010/41004524"/>
    <s v="PERKADOX 14S-FL 4x5 kg bag/box NAG"/>
    <n v="16000"/>
    <s v="KG"/>
    <s v="CIF"/>
    <x v="67"/>
    <s v="Mexico"/>
    <d v="2025-02-02T00:00:00"/>
    <d v="2024-12-24T00:00:00"/>
    <d v="2024-12-26T00:00:00"/>
    <m/>
    <d v="2025-01-07T00:00:00"/>
    <n v="24"/>
    <d v="2025-02-18T00:00:00"/>
    <d v="2025-01-25T00:00:00"/>
    <d v="2025-01-07T00:00:00"/>
    <x v="1"/>
    <m/>
    <s v="CO_42GP"/>
    <n v="1"/>
    <n v="2"/>
    <x v="6"/>
    <s v="MSC LEO VI QM501A"/>
    <s v="177KDGNTN02250A- MEDUGS656536"/>
    <s v="宁波四期"/>
    <s v="CMA/MSC"/>
    <x v="0"/>
    <x v="0"/>
    <n v="0"/>
    <n v="0"/>
    <d v="2025-02-02T00:00:00"/>
    <m/>
    <s v="MXZLO"/>
    <m/>
    <n v="1735"/>
    <m/>
    <x v="4"/>
    <x v="4"/>
    <d v="2025-01-07T00:00:00"/>
    <s v="USD"/>
    <n v="181440"/>
    <m/>
    <m/>
    <m/>
    <n v="2"/>
    <m/>
    <m/>
    <m/>
    <n v="16000"/>
    <m/>
  </r>
  <r>
    <x v="2"/>
    <x v="7"/>
    <x v="0"/>
    <s v="DCP"/>
    <x v="0"/>
    <s v="TSPCNB"/>
    <s v="TANAKAS"/>
    <d v="2024-11-11T00:00:00"/>
    <s v="5385"/>
    <n v="5.2"/>
    <s v="UN3110"/>
    <s v="ZNLC"/>
    <s v="Kayaku Nouryon Corporation"/>
    <s v="CN_FF_5009725_Trident"/>
    <s v="4700153502"/>
    <s v="8017225"/>
    <s v="4700153502/8017225"/>
    <s v="PERKADOX BC-FF 4x5 kg box KAC (NB3) UNG"/>
    <n v="9600"/>
    <s v="KG"/>
    <s v="CIF"/>
    <x v="66"/>
    <s v="Japan"/>
    <d v="2025-01-19T00:00:00"/>
    <d v="2025-01-03T00:00:00"/>
    <d v="2025-01-02T00:00:00"/>
    <m/>
    <d v="2025-01-13T00:00:00"/>
    <n v="4"/>
    <d v="2025-01-18T00:00:00"/>
    <d v="2025-01-14T00:00:00"/>
    <d v="2025-01-08T00:00:00"/>
    <x v="1"/>
    <m/>
    <s v="CO_22GP"/>
    <n v="1"/>
    <n v="1"/>
    <x v="13"/>
    <s v="HAI FENG HAI KOU .2501N"/>
    <s v="SITDNBMJD508865"/>
    <s v="宁波大榭"/>
    <s v="GP: SITC, RF: SITC/MSK, TK: ONE/SITC"/>
    <x v="1"/>
    <x v="13"/>
    <n v="0"/>
    <n v="0"/>
    <d v="2025-01-19T00:00:00"/>
    <m/>
    <s v="JPMOJ"/>
    <m/>
    <n v="2000"/>
    <n v="3500"/>
    <x v="4"/>
    <x v="4"/>
    <d v="2025-01-08T00:00:00"/>
    <s v="CNY"/>
    <n v="203040"/>
    <m/>
    <m/>
    <m/>
    <m/>
    <m/>
    <n v="1"/>
    <m/>
    <n v="9600"/>
    <m/>
  </r>
  <r>
    <x v="2"/>
    <x v="7"/>
    <x v="0"/>
    <s v="TX 101"/>
    <x v="0"/>
    <s v="TSPCNB"/>
    <s v="TANAKAS"/>
    <d v="2024-11-08T00:00:00"/>
    <s v="1160"/>
    <n v="5.2"/>
    <s v="UN3103"/>
    <s v="ZNLC"/>
    <s v="Kayaku Nouryon Corporation"/>
    <s v="CN_FF_5009725_Trident"/>
    <s v="4700153401"/>
    <s v="41012550"/>
    <s v="4700153401/41012550"/>
    <s v="TRIGONOX 101 10 kg hdpe can UNG"/>
    <n v="6720"/>
    <s v="KG"/>
    <s v="CIF"/>
    <x v="66"/>
    <s v="Japan"/>
    <d v="2025-01-15T00:00:00"/>
    <d v="2024-12-27T00:00:00"/>
    <d v="2024-12-31T00:00:00"/>
    <m/>
    <d v="2025-01-07T00:00:00"/>
    <n v="4"/>
    <d v="2025-01-18T00:00:00"/>
    <d v="2025-01-14T00:00:00"/>
    <d v="2025-01-08T00:00:00"/>
    <x v="1"/>
    <m/>
    <s v="CO_22GP"/>
    <n v="1"/>
    <n v="1"/>
    <x v="13"/>
    <s v="HAI FENG HAI KOU .2501N"/>
    <s v="SITDNBMJD510005"/>
    <s v="宁波大榭"/>
    <s v="GP: SITC, RF: SITC/MSK, TK: ONE/SITC"/>
    <x v="1"/>
    <x v="13"/>
    <n v="0"/>
    <n v="0"/>
    <d v="2025-01-15T00:00:00"/>
    <m/>
    <s v="JPMOJ"/>
    <m/>
    <n v="2000"/>
    <n v="4500"/>
    <x v="4"/>
    <x v="4"/>
    <d v="2025-01-08T00:00:00"/>
    <s v="EUR"/>
    <n v="47712"/>
    <m/>
    <m/>
    <m/>
    <m/>
    <m/>
    <n v="1"/>
    <m/>
    <n v="6720"/>
    <m/>
  </r>
  <r>
    <x v="2"/>
    <x v="7"/>
    <x v="0"/>
    <s v="PX14S-FL"/>
    <x v="0"/>
    <s v="TSPCNB"/>
    <s v="TANAKAS"/>
    <d v="2024-11-08T00:00:00"/>
    <s v="1160"/>
    <n v="5.2"/>
    <s v="UN3106"/>
    <s v="ZNLC"/>
    <s v="Kayaku Nouryon Corporation"/>
    <s v="CN_FF_5009725_Trident"/>
    <s v="4700153401"/>
    <s v="41010328"/>
    <s v="4700153401/41010328"/>
    <s v="PERKADOX 14S-FL 4x5 kg bag/box UNG"/>
    <n v="2400"/>
    <s v="KG"/>
    <s v="CIF"/>
    <x v="66"/>
    <s v="Japan"/>
    <d v="2025-01-15T00:00:00"/>
    <d v="2024-12-30T00:00:00"/>
    <d v="2024-12-31T00:00:00"/>
    <m/>
    <d v="2025-01-07T00:00:00"/>
    <n v="4"/>
    <d v="2025-01-18T00:00:00"/>
    <d v="2025-01-14T00:00:00"/>
    <d v="2025-01-08T00:00:00"/>
    <x v="1"/>
    <m/>
    <s v="CO_22GP"/>
    <n v="0"/>
    <n v="0"/>
    <x v="13"/>
    <s v="HAI FENG HAI KOU .2501N"/>
    <s v="SITDNBMJD510005"/>
    <s v="宁波大榭"/>
    <s v="GP: SITC, RF: SITC/MSK, TK: ONE/SITC"/>
    <x v="1"/>
    <x v="13"/>
    <n v="0"/>
    <n v="0"/>
    <d v="2025-01-15T00:00:00"/>
    <m/>
    <s v="JPMOJ"/>
    <m/>
    <m/>
    <m/>
    <x v="4"/>
    <x v="4"/>
    <d v="2025-01-08T00:00:00"/>
    <s v="EUR"/>
    <n v="16800"/>
    <m/>
    <m/>
    <m/>
    <m/>
    <m/>
    <n v="0"/>
    <m/>
    <n v="2400"/>
    <m/>
  </r>
  <r>
    <x v="2"/>
    <x v="7"/>
    <x v="5"/>
    <s v="PX14S-FL"/>
    <x v="0"/>
    <s v="TSPCNB"/>
    <s v="MAS2"/>
    <d v="2024-11-13T00:00:00"/>
    <s v="1160"/>
    <n v="5.2"/>
    <s v="UN3106"/>
    <s v="ZNLC"/>
    <s v="Nouryon Polymer Chem. LLC"/>
    <s v="CN_FF_5009725_Trident"/>
    <s v="4700153640"/>
    <s v="41004524"/>
    <s v="4700153640/41004524"/>
    <s v="PERKADOX 14S-FL 4x5 kg bag/box NAG"/>
    <n v="8000"/>
    <s v="KG"/>
    <s v="CIF"/>
    <x v="69"/>
    <s v="United States"/>
    <d v="2025-03-07T00:00:00"/>
    <d v="2025-01-06T00:00:00"/>
    <d v="2025-01-02T00:00:00"/>
    <m/>
    <d v="2025-01-12T00:00:00"/>
    <n v="44"/>
    <d v="2025-02-26T00:00:00"/>
    <d v="2025-01-13T00:00:00"/>
    <d v="2025-01-08T00:00:00"/>
    <x v="1"/>
    <m/>
    <s v="CO_22GP"/>
    <n v="1"/>
    <n v="1"/>
    <x v="5"/>
    <s v="SAVANNAH EXPRESS/005E"/>
    <s v="HLCUNG12411UVHD5"/>
    <s v="宁波大榭"/>
    <s v="HPL"/>
    <x v="0"/>
    <x v="0"/>
    <n v="0"/>
    <n v="0"/>
    <d v="2025-03-07T00:00:00"/>
    <m/>
    <s v="USNYC"/>
    <m/>
    <n v="2191"/>
    <m/>
    <x v="4"/>
    <x v="4"/>
    <d v="2025-01-08T00:00:00"/>
    <s v="USD"/>
    <n v="87200"/>
    <m/>
    <m/>
    <m/>
    <n v="1"/>
    <m/>
    <m/>
    <m/>
    <n v="8000"/>
    <m/>
  </r>
  <r>
    <x v="2"/>
    <x v="7"/>
    <x v="5"/>
    <s v="DCP"/>
    <x v="0"/>
    <s v="TSPCNB"/>
    <s v="WOODE"/>
    <d v="2024-12-12T00:00:00"/>
    <s v="5385"/>
    <n v="5.2"/>
    <s v="UN3110"/>
    <s v="ZNLC"/>
    <s v="Nouryon Functional Chemicals LLC"/>
    <s v="CN_FF_5010491_F U Ningbo"/>
    <s v="4700155047"/>
    <s v="8017229"/>
    <s v="4700155047/8017229"/>
    <s v="PERKADOX BC-FF 50 kg fiber drum(NB3) NAG"/>
    <n v="18000"/>
    <s v="KG"/>
    <s v="CIF"/>
    <x v="31"/>
    <s v="United States"/>
    <d v="2025-03-05T00:00:00"/>
    <d v="2025-01-07T00:00:00"/>
    <d v="2025-01-07T00:00:00"/>
    <m/>
    <d v="2025-01-13T00:00:00"/>
    <n v="31"/>
    <d v="2025-02-14T00:00:00"/>
    <d v="2025-01-14T00:00:00"/>
    <d v="2025-01-08T00:00:00"/>
    <x v="1"/>
    <m/>
    <s v="CO_42GP"/>
    <n v="1"/>
    <n v="2"/>
    <x v="6"/>
    <s v="MSC BOSPHORUS FR502E"/>
    <s v="177WDGNTN23084A-MEDUGS937829 "/>
    <s v="宁波四期"/>
    <s v="HPL/MSC/HMM"/>
    <x v="0"/>
    <x v="0"/>
    <n v="0"/>
    <n v="0"/>
    <d v="2025-03-05T00:00:00"/>
    <m/>
    <s v="USHOU"/>
    <m/>
    <n v="2413"/>
    <m/>
    <x v="4"/>
    <x v="4"/>
    <d v="2025-01-08T00:00:00"/>
    <s v="USD"/>
    <n v="57600"/>
    <m/>
    <m/>
    <m/>
    <n v="2"/>
    <m/>
    <m/>
    <m/>
    <n v="18000"/>
    <m/>
  </r>
  <r>
    <x v="2"/>
    <x v="7"/>
    <x v="0"/>
    <s v="K80"/>
    <x v="0"/>
    <s v="TSPCNB"/>
    <s v="LIQ"/>
    <d v="2024-10-14T00:00:00"/>
    <s v="1361"/>
    <s v="5.2_8"/>
    <s v="UN3109"/>
    <s v="ZOR"/>
    <s v="LG Chem"/>
    <s v="CN_FF_5010491_F U Ningbo"/>
    <s v="5103305766"/>
    <s v="41010165"/>
    <s v="5103305766/41010165"/>
    <s v="TRIGONOX K-80 200 kg hdpe drum KRG"/>
    <n v="16000"/>
    <s v="KG"/>
    <s v="CIF"/>
    <x v="19"/>
    <s v="Korea"/>
    <d v="2025-01-10T00:00:00"/>
    <d v="2024-12-25T00:00:00"/>
    <d v="2024-12-26T00:00:00"/>
    <m/>
    <d v="2025-01-05T00:00:00"/>
    <n v="6"/>
    <d v="2025-01-18T00:00:00"/>
    <d v="2025-01-12T00:00:00"/>
    <d v="2025-01-08T00:00:00"/>
    <x v="1"/>
    <s v="ONE 1--5取消挂靠宁波，这票原订1.5号的ONE船取消挂靠NINGBO了，请帮忙确认下看看要不要订1.12号的赫伯，ETA:1.18, 价格1600USD/20GP，放舱不出会有亏舱费"/>
    <s v="CO_22GP"/>
    <n v="1"/>
    <n v="1"/>
    <x v="5"/>
    <s v="POSORJA EXPRESS 2502E"/>
    <s v="HLCUNG12412UCIK8"/>
    <s v="宁波四期"/>
    <s v="NS/MCC"/>
    <x v="1"/>
    <x v="7"/>
    <n v="0"/>
    <n v="0"/>
    <d v="2025-01-07T00:00:00"/>
    <m/>
    <s v="KRPUS"/>
    <m/>
    <n v="1839"/>
    <n v="1600"/>
    <x v="4"/>
    <x v="4"/>
    <d v="2025-01-08T00:00:00"/>
    <s v="USD"/>
    <n v="30400"/>
    <m/>
    <m/>
    <m/>
    <m/>
    <m/>
    <n v="1"/>
    <m/>
    <n v="16000"/>
    <m/>
  </r>
  <r>
    <x v="2"/>
    <x v="7"/>
    <x v="0"/>
    <s v="TX 101"/>
    <x v="0"/>
    <s v="TSPCNB"/>
    <s v="HUANGR1"/>
    <d v="2024-12-24T00:00:00"/>
    <s v="1160"/>
    <n v="5.2"/>
    <s v="UN3103"/>
    <s v="ZOR"/>
    <s v="Winwin Chem Co."/>
    <s v="CN_FF_5010491_F U Ningbo"/>
    <s v="5103342944"/>
    <s v="41012553"/>
    <s v="5103342944/41012553"/>
    <s v="TRIGONOX 101 25 kg hdpe can KRG"/>
    <n v="4800"/>
    <s v="KG"/>
    <s v="CIF"/>
    <x v="19"/>
    <s v="Korea"/>
    <d v="2025-02-08T00:00:00"/>
    <d v="2025-01-02T00:00:00"/>
    <d v="2025-01-02T00:00:00"/>
    <m/>
    <d v="2025-01-12T00:00:00"/>
    <n v="6"/>
    <d v="2025-01-18T00:00:00"/>
    <d v="2025-01-12T00:00:00"/>
    <d v="2025-01-08T00:00:00"/>
    <x v="1"/>
    <s v="ONE 1--8取消挂靠宁波"/>
    <s v="CO_22GP"/>
    <n v="1"/>
    <n v="1"/>
    <x v="5"/>
    <s v="POSORJA EXPRESS 2502E"/>
    <s v="HLCUSZX2412ELJG9"/>
    <s v="宁波四期"/>
    <s v="NS/MCC"/>
    <x v="1"/>
    <x v="7"/>
    <n v="0"/>
    <n v="0"/>
    <d v="2025-02-08T00:00:00"/>
    <m/>
    <s v="KRPUS"/>
    <m/>
    <n v="1839"/>
    <n v="1600"/>
    <x v="4"/>
    <x v="4"/>
    <d v="2025-01-08T00:00:00"/>
    <s v="USD"/>
    <n v="39840"/>
    <m/>
    <m/>
    <m/>
    <m/>
    <m/>
    <n v="1"/>
    <m/>
    <n v="4800"/>
    <m/>
  </r>
  <r>
    <x v="2"/>
    <x v="2"/>
    <x v="0"/>
    <s v="DCP-40"/>
    <x v="0"/>
    <s v="TSPCNB"/>
    <s v="CHANGC5"/>
    <d v="2024-11-07T00:00:00"/>
    <s v="5360"/>
    <n v="4.0999999999999801"/>
    <s v="UN1325"/>
    <s v="ZOR"/>
    <s v="WIN WIN CHEMICAL CO.,LTD"/>
    <s v="CN_FF_5009740_Milkyway"/>
    <s v="5103318482"/>
    <s v="8000475"/>
    <s v="5103318482/8000475"/>
    <s v="PERKADOX 14-40BD-PD 20kg baginbox CN/UNG"/>
    <n v="4000"/>
    <s v="KG"/>
    <s v="CIF"/>
    <x v="28"/>
    <s v="Taiwan, China"/>
    <d v="2025-01-10T00:00:00"/>
    <d v="2024-12-30T00:00:00"/>
    <m/>
    <m/>
    <d v="2025-01-09T00:00:00"/>
    <n v="2"/>
    <d v="2025-01-17T00:00:00"/>
    <d v="2025-01-15T00:00:00"/>
    <d v="2025-01-08T00:00:00"/>
    <x v="1"/>
    <s v="FREE TIME:7+7，12.6提供商检资料"/>
    <s v="CO_22GP"/>
    <n v="1"/>
    <n v="1"/>
    <x v="13"/>
    <s v="SITC NINGBO / 2502S"/>
    <s v="SITDSHKHQ346782"/>
    <s v="上海外高桥"/>
    <s v="no tender rate"/>
    <x v="1"/>
    <x v="5"/>
    <n v="0"/>
    <n v="0"/>
    <d v="2025-01-12T00:00:00"/>
    <m/>
    <s v="TWKHH"/>
    <m/>
    <m/>
    <n v="1800"/>
    <x v="4"/>
    <x v="4"/>
    <d v="2025-01-08T00:00:00"/>
    <s v="USD"/>
    <n v="24000"/>
    <m/>
    <m/>
    <m/>
    <m/>
    <m/>
    <n v="1"/>
    <m/>
    <n v="4000"/>
    <m/>
  </r>
  <r>
    <x v="2"/>
    <x v="7"/>
    <x v="0"/>
    <s v="DCP"/>
    <x v="0"/>
    <s v="TSPCNB"/>
    <s v="LIQ"/>
    <d v="2024-12-16T00:00:00"/>
    <s v="1361"/>
    <n v="5.2"/>
    <s v="UN3110"/>
    <s v="ZOR"/>
    <s v="Zchems Co., Ltd"/>
    <s v="CN_FF_5010491_F U Ningbo"/>
    <s v="5103338113"/>
    <s v="41008657"/>
    <s v="5103338113/41008657"/>
    <s v="PERKADOX BC-FF 4x5 kg box HANWHA KRG"/>
    <n v="11520"/>
    <s v="KG"/>
    <s v="CIF"/>
    <x v="19"/>
    <s v="Korea"/>
    <d v="2025-01-20T00:00:00"/>
    <d v="2025-01-01T00:00:00"/>
    <d v="2025-01-02T00:00:00"/>
    <m/>
    <d v="2025-01-12T00:00:00"/>
    <n v="6"/>
    <d v="2025-01-18T00:00:00"/>
    <d v="2025-01-12T00:00:00"/>
    <d v="2025-01-08T00:00:00"/>
    <x v="1"/>
    <m/>
    <s v="CO_22GP"/>
    <n v="1"/>
    <n v="1"/>
    <x v="5"/>
    <s v="POSORJA EXPRESS 2502E"/>
    <s v="HLCUSZX2412DERW6"/>
    <s v="宁波四期"/>
    <s v="NS/MCC"/>
    <x v="1"/>
    <x v="7"/>
    <n v="0"/>
    <n v="0"/>
    <d v="2025-01-18T00:00:00"/>
    <m/>
    <s v="KRPUS"/>
    <m/>
    <n v="1839"/>
    <n v="1600"/>
    <x v="4"/>
    <x v="4"/>
    <d v="2025-01-08T00:00:00"/>
    <s v="USD"/>
    <n v="27648"/>
    <m/>
    <m/>
    <m/>
    <m/>
    <m/>
    <n v="1"/>
    <m/>
    <n v="11520"/>
    <m/>
  </r>
  <r>
    <x v="2"/>
    <x v="7"/>
    <x v="0"/>
    <s v="DCP"/>
    <x v="0"/>
    <s v="TSPCNB"/>
    <s v="LIQ"/>
    <d v="2024-12-17T00:00:00"/>
    <s v="1361"/>
    <n v="5.2"/>
    <s v="UN3110"/>
    <s v="ZOR"/>
    <s v="LG Chem"/>
    <s v="CN_FF_5010491_F U Ningbo"/>
    <s v="5103338889"/>
    <s v="41010166"/>
    <s v="5103338889/41010166"/>
    <s v="PERKADOX BC-FF 25 kg bag/box KRG"/>
    <n v="27000"/>
    <s v="KG"/>
    <s v="CIF"/>
    <x v="19"/>
    <s v="Korea"/>
    <d v="2025-01-20T00:00:00"/>
    <d v="2025-01-01T00:00:00"/>
    <d v="2025-01-02T00:00:00"/>
    <m/>
    <d v="2025-01-12T00:00:00"/>
    <n v="6"/>
    <d v="2025-01-18T00:00:00"/>
    <d v="2025-01-12T00:00:00"/>
    <d v="2025-01-08T00:00:00"/>
    <x v="1"/>
    <m/>
    <s v="CO_22GP"/>
    <n v="2"/>
    <n v="2"/>
    <x v="5"/>
    <s v="POSORJA EXPRESS 2502E"/>
    <s v="HLCUSZX2412DESN2"/>
    <s v="宁波四期"/>
    <s v="NS/MCC"/>
    <x v="1"/>
    <x v="7"/>
    <n v="0"/>
    <n v="0"/>
    <d v="2025-01-18T00:00:00"/>
    <m/>
    <s v="KRPUS"/>
    <m/>
    <n v="1839"/>
    <n v="1600"/>
    <x v="4"/>
    <x v="4"/>
    <d v="2025-01-08T00:00:00"/>
    <s v="USD"/>
    <n v="67500"/>
    <m/>
    <m/>
    <m/>
    <m/>
    <m/>
    <n v="2"/>
    <m/>
    <n v="27000"/>
    <m/>
  </r>
  <r>
    <x v="2"/>
    <x v="7"/>
    <x v="2"/>
    <s v="PX L-W75"/>
    <x v="0"/>
    <s v="TSPCNB"/>
    <s v="SHUKLAA"/>
    <d v="2024-12-10T00:00:00"/>
    <s v="5385"/>
    <n v="5.2"/>
    <s v="UN3104"/>
    <s v="ZNLC"/>
    <s v="Nouryon Functional Chemicals B.V."/>
    <s v="CN_FF_5010491_F U Ningbo"/>
    <s v="4700154939"/>
    <s v="7102071"/>
    <s v="4700154939/7102071"/>
    <s v="PERKADOX L-W75 4x6.67kgbag/boxCSP CN/EUG"/>
    <n v="14407"/>
    <s v="KG"/>
    <s v="CIF"/>
    <x v="7"/>
    <s v="Netherlands"/>
    <d v="2025-01-25T00:00:00"/>
    <d v="2024-12-30T00:00:00"/>
    <m/>
    <m/>
    <d v="2025-01-14T00:00:00"/>
    <n v="37"/>
    <d v="2025-02-22T00:00:00"/>
    <d v="2025-01-16T00:00:00"/>
    <d v="2025-01-09T00:00:00"/>
    <x v="1"/>
    <s v="12.11提供商检资料"/>
    <s v="CO_42GP"/>
    <n v="1"/>
    <n v="2"/>
    <x v="11"/>
    <s v="MARY MAERSK 501W"/>
    <s v="285414091"/>
    <s v="宁波四期"/>
    <s v="GP: HPL/MSK/ONE, RF:MSK/MSC/ONE/HPL"/>
    <x v="0"/>
    <x v="0"/>
    <n v="0"/>
    <n v="0"/>
    <d v="2025-01-25T00:00:00"/>
    <m/>
    <s v="NLRTM"/>
    <m/>
    <n v="4984"/>
    <m/>
    <x v="4"/>
    <x v="4"/>
    <d v="2025-01-09T00:00:00"/>
    <s v="CNY"/>
    <n v="326755"/>
    <m/>
    <m/>
    <m/>
    <n v="2"/>
    <m/>
    <m/>
    <m/>
    <n v="14407"/>
    <m/>
  </r>
  <r>
    <x v="2"/>
    <x v="7"/>
    <x v="0"/>
    <s v="DCP"/>
    <x v="0"/>
    <s v="TSPCNB"/>
    <s v="SHIA2"/>
    <d v="2024-11-21T00:00:00"/>
    <s v="5385"/>
    <n v="5.2"/>
    <s v="UN3110"/>
    <s v="ZNLC"/>
    <s v="Nouryon Asia Pte. Ltd. Taiwan Branc"/>
    <s v="CN_FF_5010491_F U Ningbo"/>
    <s v="4700154009"/>
    <s v="8017831"/>
    <s v="4700154009/8017831"/>
    <s v="PERKADOX BC-FF 5x5 kg box UNG"/>
    <n v="13500"/>
    <s v="KG"/>
    <s v="CIF"/>
    <x v="28"/>
    <s v="Taiwan, China"/>
    <d v="2025-01-18T00:00:00"/>
    <d v="2024-12-28T00:00:00"/>
    <d v="2024-12-26T00:00:00"/>
    <m/>
    <d v="2025-01-08T00:00:00"/>
    <n v="4"/>
    <d v="2025-01-20T00:00:00"/>
    <d v="2025-01-16T00:00:00"/>
    <d v="2025-01-09T00:00:00"/>
    <x v="1"/>
    <m/>
    <s v="CO_22GP"/>
    <n v="1"/>
    <n v="1"/>
    <x v="7"/>
    <s v="KUO CHANG 0QKFXE"/>
    <s v="ECB0105756"/>
    <s v="宁波梅山"/>
    <s v="SITC/CMA"/>
    <x v="0"/>
    <x v="0"/>
    <n v="0"/>
    <n v="0"/>
    <d v="2025-01-18T00:00:00"/>
    <m/>
    <s v="TWKHH"/>
    <m/>
    <n v="464"/>
    <m/>
    <x v="4"/>
    <x v="4"/>
    <d v="2025-01-09T00:00:00"/>
    <s v="CNY"/>
    <n v="245565"/>
    <m/>
    <m/>
    <m/>
    <n v="1"/>
    <m/>
    <m/>
    <m/>
    <n v="13500"/>
    <m/>
  </r>
  <r>
    <x v="2"/>
    <x v="7"/>
    <x v="2"/>
    <s v="CA"/>
    <x v="0"/>
    <s v="TSPCNB"/>
    <s v="SHIA2"/>
    <d v="2025-01-03T00:00:00"/>
    <s v="1361"/>
    <s v="NDG"/>
    <s v="NDG"/>
    <s v="ZNLC"/>
    <s v="Nouryon Functional Chemicals BV"/>
    <s v="CN_FF_5010491_F U Ningbo"/>
    <s v="4700155861"/>
    <s v="8023764"/>
    <s v="4700155861/8023764"/>
    <s v="PHENYL ISOPROPANOL 175 kg drum EUG"/>
    <n v="14000"/>
    <s v="KG"/>
    <s v="CIF"/>
    <x v="68"/>
    <s v="Belgium"/>
    <d v="2025-03-07T00:00:00"/>
    <d v="2025-01-06T00:00:00"/>
    <m/>
    <m/>
    <d v="2025-01-10T00:00:00"/>
    <n v="47"/>
    <d v="2025-03-02T00:00:00"/>
    <d v="2025-01-14T00:00:00"/>
    <d v="2025-01-09T00:00:00"/>
    <x v="1"/>
    <m/>
    <s v="CO_22GP"/>
    <n v="1"/>
    <n v="1"/>
    <x v="6"/>
    <s v="MSC VIOLA QB502W"/>
    <s v="177SNTNTN0L813A-MEDUOY526826 "/>
    <s v="宁波四期"/>
    <s v="HPL/MSC"/>
    <x v="1"/>
    <x v="10"/>
    <n v="0"/>
    <n v="0"/>
    <d v="2025-03-07T00:00:00"/>
    <m/>
    <s v="BEANR"/>
    <m/>
    <n v="911"/>
    <n v="3600"/>
    <x v="4"/>
    <x v="4"/>
    <d v="2025-01-09T00:00:00"/>
    <s v="EUR"/>
    <n v="21420"/>
    <m/>
    <m/>
    <m/>
    <m/>
    <m/>
    <n v="1"/>
    <m/>
    <n v="14000"/>
    <m/>
  </r>
  <r>
    <x v="2"/>
    <x v="7"/>
    <x v="2"/>
    <s v="CA"/>
    <x v="0"/>
    <s v="TSPCNB"/>
    <s v="SHIA2"/>
    <d v="2024-10-17T00:00:00"/>
    <s v="1361"/>
    <s v="NDG"/>
    <s v="NDG"/>
    <s v="ZNLC"/>
    <s v="Nouryon Functional Chemicals BV"/>
    <s v="CN_FF_5010491_F U Ningbo"/>
    <s v="4700152487"/>
    <s v="8023764"/>
    <s v="4700152487/8023764"/>
    <s v="PHENYL ISOPROPANOL 175 kg drum EUG"/>
    <n v="14000"/>
    <s v="KG"/>
    <s v="CIF"/>
    <x v="68"/>
    <s v="Belgium"/>
    <d v="2025-02-25T00:00:00"/>
    <d v="2025-01-05T00:00:00"/>
    <m/>
    <m/>
    <d v="2025-01-10T00:00:00"/>
    <n v="47"/>
    <d v="2025-03-02T00:00:00"/>
    <d v="2025-01-14T00:00:00"/>
    <d v="2025-01-09T00:00:00"/>
    <x v="1"/>
    <m/>
    <s v="CO_22GP"/>
    <n v="1"/>
    <n v="1"/>
    <x v="6"/>
    <s v="MSC VIOLA QB502W"/>
    <s v="177SNTNTN0L814A-MEDUOY526834 "/>
    <s v="宁波四期"/>
    <s v="HPL/MSC"/>
    <x v="1"/>
    <x v="10"/>
    <n v="0"/>
    <n v="0"/>
    <d v="2025-02-25T00:00:00"/>
    <m/>
    <s v="BEANR"/>
    <m/>
    <n v="911"/>
    <n v="3600"/>
    <x v="4"/>
    <x v="4"/>
    <d v="2025-01-09T00:00:00"/>
    <s v="EUR"/>
    <n v="21420"/>
    <m/>
    <m/>
    <m/>
    <m/>
    <m/>
    <n v="1"/>
    <m/>
    <n v="14000"/>
    <m/>
  </r>
  <r>
    <x v="2"/>
    <x v="7"/>
    <x v="2"/>
    <s v="DCP"/>
    <x v="0"/>
    <s v="TSPCNB"/>
    <s v="SAMUELM"/>
    <d v="2024-11-20T00:00:00"/>
    <s v="5385"/>
    <n v="5.2"/>
    <s v="UN3110"/>
    <s v="ZOR"/>
    <s v="Borealis AG"/>
    <s v="CN_FF_5010491_F U Ningbo"/>
    <s v="5103325026"/>
    <s v="8018475"/>
    <s v="5103325026/8018475"/>
    <s v="PERKADOX BC-FF 130 kg OT hdpe drum EUG"/>
    <n v="19760"/>
    <s v="KG"/>
    <s v="DDP"/>
    <x v="65"/>
    <s v="Sweden"/>
    <d v="2025-03-11T00:00:00"/>
    <d v="2025-01-01T00:00:00"/>
    <d v="2025-01-02T00:00:00"/>
    <m/>
    <d v="2025-01-14T00:00:00"/>
    <n v="46"/>
    <d v="2025-03-03T00:00:00"/>
    <d v="2025-01-16T00:00:00"/>
    <d v="2025-01-09T00:00:00"/>
    <x v="1"/>
    <m/>
    <s v="CO_42GP"/>
    <n v="1"/>
    <n v="2"/>
    <x v="11"/>
    <s v="MARY MAERSK 501W"/>
    <s v="278879139"/>
    <s v="宁波四期"/>
    <s v="GP: HPL/MSK, RF: MSK/MSC"/>
    <x v="0"/>
    <x v="0"/>
    <n v="0"/>
    <n v="0"/>
    <d v="2025-03-11T00:00:00"/>
    <m/>
    <s v="SEGOT"/>
    <m/>
    <n v="6142"/>
    <m/>
    <x v="4"/>
    <x v="4"/>
    <d v="2025-01-09T00:00:00"/>
    <s v="EUR"/>
    <n v="57225"/>
    <m/>
    <m/>
    <m/>
    <n v="2"/>
    <m/>
    <m/>
    <m/>
    <n v="19760"/>
    <m/>
  </r>
  <r>
    <x v="2"/>
    <x v="7"/>
    <x v="2"/>
    <s v="PX14S-FL"/>
    <x v="0"/>
    <s v="TSPCNB"/>
    <s v="MAS2"/>
    <d v="2024-10-12T00:00:00"/>
    <s v="1160"/>
    <n v="5.2"/>
    <s v="UN3106"/>
    <s v="ZNLC"/>
    <s v="Nouryon Functional Chemicals BV"/>
    <s v="CN_FF_5010491_F U Ningbo"/>
    <s v="4700152296"/>
    <s v="41011132"/>
    <s v="4700152296/41011132"/>
    <s v="PERKADOX 14S-FL 4x5 kg bag/box EUG"/>
    <n v="8000"/>
    <s v="KG"/>
    <s v="CIF"/>
    <x v="7"/>
    <s v="Netherlands"/>
    <d v="2025-02-16T00:00:00"/>
    <d v="2025-01-06T00:00:00"/>
    <d v="2025-01-07T00:00:00"/>
    <m/>
    <d v="2025-01-14T00:00:00"/>
    <n v="37"/>
    <d v="2025-02-22T00:00:00"/>
    <d v="2025-01-16T00:00:00"/>
    <d v="2025-01-09T00:00:00"/>
    <x v="1"/>
    <s v="改港Rotterdam"/>
    <s v="CO_22GP"/>
    <n v="1"/>
    <n v="1"/>
    <x v="11"/>
    <s v="MARY MAERSK 501W"/>
    <s v="285414054"/>
    <s v="宁波四期"/>
    <s v="GP: HPL/MSK/ONE, RF:MSK/MSC/ONE/HPL"/>
    <x v="0"/>
    <x v="0"/>
    <n v="0"/>
    <n v="0"/>
    <d v="2025-02-16T00:00:00"/>
    <m/>
    <s v="BEANR"/>
    <m/>
    <n v="3169"/>
    <m/>
    <x v="4"/>
    <x v="4"/>
    <d v="2025-01-09T00:00:00"/>
    <s v="EUR"/>
    <n v="82880"/>
    <m/>
    <m/>
    <m/>
    <n v="1"/>
    <m/>
    <m/>
    <m/>
    <n v="8000"/>
    <m/>
  </r>
  <r>
    <x v="2"/>
    <x v="7"/>
    <x v="0"/>
    <s v="TBHP"/>
    <x v="0"/>
    <s v="TSPCNB"/>
    <s v="TANAKAS"/>
    <d v="2024-11-25T00:00:00"/>
    <s v="1160"/>
    <s v="5.2_8"/>
    <s v="UN3109"/>
    <s v="ZNLC"/>
    <s v="Kayaku Nouryon Corporation"/>
    <s v="CN_FF_5009725_Trident"/>
    <s v="4700154195"/>
    <s v="8024515"/>
    <s v="4700154195/8024515"/>
    <s v="TBHP 70% ARTEMIS 890 kg PE IBC EU/UN/CNG"/>
    <n v="32040"/>
    <s v="KG"/>
    <s v="CIF"/>
    <x v="66"/>
    <s v="Japan"/>
    <d v="2025-01-22T00:00:00"/>
    <d v="2025-01-07T00:00:00"/>
    <d v="2025-01-09T00:00:00"/>
    <m/>
    <d v="2025-01-15T00:00:00"/>
    <n v="20"/>
    <d v="2025-02-12T00:00:00"/>
    <d v="2025-01-23T00:00:00"/>
    <d v="2025-01-09T00:00:00"/>
    <x v="1"/>
    <s v="transit via Busan"/>
    <s v="CO_22GP"/>
    <n v="2"/>
    <n v="2"/>
    <x v="11"/>
    <s v="GJERTRUD MAERSK .502N"/>
    <s v="278713542"/>
    <s v="宁波四期"/>
    <s v="GP: SITC, RF: SITC/MSK, TK: ONE/SITC"/>
    <x v="4"/>
    <x v="0"/>
    <n v="0"/>
    <n v="0"/>
    <d v="2025-01-22T00:00:00"/>
    <m/>
    <s v="JPMOJ"/>
    <m/>
    <n v="3100"/>
    <m/>
    <x v="4"/>
    <x v="4"/>
    <d v="2025-01-09T00:00:00"/>
    <s v="EUR"/>
    <n v="80100"/>
    <m/>
    <m/>
    <m/>
    <m/>
    <n v="2"/>
    <m/>
    <m/>
    <n v="32040"/>
    <m/>
  </r>
  <r>
    <x v="2"/>
    <x v="7"/>
    <x v="6"/>
    <s v="PX L-W75"/>
    <x v="0"/>
    <s v="TSPCNB"/>
    <s v="VIVOTV"/>
    <d v="2024-11-12T00:00:00"/>
    <s v="5385"/>
    <n v="5.2"/>
    <s v="UN3104"/>
    <s v="ZNLC"/>
    <s v="Nouryon Pulp and Performance"/>
    <s v="CN_FF_5010491_F U Ningbo"/>
    <s v="4700153614"/>
    <s v="7102100"/>
    <s v="4700153614/7102100"/>
    <s v="PERKADOX L-W75 4x6.67kgbag/boxCSP CN/UNG"/>
    <n v="19210"/>
    <s v="KG"/>
    <s v="CFR"/>
    <x v="61"/>
    <s v="Brazil"/>
    <d v="2025-02-16T00:00:00"/>
    <d v="2025-01-01T00:00:00"/>
    <m/>
    <m/>
    <d v="2025-01-07T00:00:00"/>
    <n v="34"/>
    <d v="2025-02-16T00:00:00"/>
    <d v="2025-01-13T00:00:00"/>
    <d v="2025-01-09T00:00:00"/>
    <x v="1"/>
    <s v="11.25提供商检资料， HPL 1-12 被拒"/>
    <s v="CO_42GP"/>
    <n v="1"/>
    <n v="2"/>
    <x v="6"/>
    <s v="MSC SHREYA B QI501A"/>
    <s v="177NDGNTN03839A-MEDUOY309488"/>
    <s v="宁波四期"/>
    <s v="CMA/HPL"/>
    <x v="1"/>
    <x v="10"/>
    <n v="0"/>
    <n v="0"/>
    <d v="2025-02-16T00:00:00"/>
    <m/>
    <s v="BRSSZ"/>
    <m/>
    <n v="2185"/>
    <n v="8900"/>
    <x v="4"/>
    <x v="4"/>
    <d v="2025-01-09T00:00:00"/>
    <s v="USD"/>
    <n v="72420"/>
    <m/>
    <m/>
    <m/>
    <m/>
    <m/>
    <n v="2"/>
    <m/>
    <n v="19210"/>
    <m/>
  </r>
  <r>
    <x v="2"/>
    <x v="7"/>
    <x v="1"/>
    <s v="K80"/>
    <x v="0"/>
    <s v="TSPCNB"/>
    <s v="SHUKLAA"/>
    <d v="2024-08-29T00:00:00"/>
    <s v="5385"/>
    <s v="5.2_8"/>
    <s v="UN3109"/>
    <s v="ZNLC"/>
    <s v="Nouryon Chemicals India Pvt ltd."/>
    <s v="CN_FF_5010491_F U Ningbo"/>
    <s v="4700150649"/>
    <s v="8017416"/>
    <s v="4700150649/8017416"/>
    <s v="TRIGONOX K-80 200 kg hdpe drum CN/NA/UNG"/>
    <n v="16000"/>
    <s v="KG"/>
    <s v="CIF"/>
    <x v="6"/>
    <s v="India"/>
    <d v="2025-02-05T00:00:00"/>
    <d v="2025-01-09T00:00:00"/>
    <d v="2025-01-07T00:00:00"/>
    <m/>
    <d v="2025-01-17T00:00:00"/>
    <n v="19"/>
    <d v="2025-02-05T00:00:00"/>
    <d v="2025-01-17T00:00:00"/>
    <d v="2025-01-09T00:00:00"/>
    <x v="1"/>
    <s v="501A"/>
    <s v="CO_22GP"/>
    <n v="1"/>
    <n v="1"/>
    <x v="6"/>
    <s v="MSC URSULA VI QS501A"/>
    <s v="177GDGNTN03176A-MEDUOY253397"/>
    <s v="宁波四期"/>
    <s v="ONE/OOCL/MSC"/>
    <x v="0"/>
    <x v="0"/>
    <n v="0"/>
    <n v="0"/>
    <d v="2025-02-05T00:00:00"/>
    <m/>
    <s v="INNSA"/>
    <m/>
    <n v="1040"/>
    <m/>
    <x v="4"/>
    <x v="4"/>
    <d v="2025-01-09T00:00:00"/>
    <s v="USD"/>
    <n v="37600"/>
    <m/>
    <m/>
    <m/>
    <n v="1"/>
    <m/>
    <m/>
    <m/>
    <n v="16000"/>
    <m/>
  </r>
  <r>
    <x v="2"/>
    <x v="7"/>
    <x v="0"/>
    <s v="PX14S-FL"/>
    <x v="0"/>
    <s v="TSPCNB"/>
    <s v="CHANGC5"/>
    <d v="2024-12-15T00:00:00"/>
    <s v="1160"/>
    <n v="5.2"/>
    <s v="UN3106"/>
    <s v="ZOR"/>
    <s v="Yu Turn Enterprise Co.,Ltd."/>
    <s v="CN_FF_5010491_F U Ningbo"/>
    <s v="5103337863"/>
    <s v="41010328"/>
    <s v="5103337863/41010328"/>
    <s v="PERKADOX 14S-FL 4x5 kg bag/box UNG"/>
    <n v="8000"/>
    <s v="KG"/>
    <s v="CIF"/>
    <x v="28"/>
    <s v="Taiwan, China"/>
    <d v="2025-01-21T00:00:00"/>
    <d v="2025-01-01T00:00:00"/>
    <d v="2025-01-02T00:00:00"/>
    <m/>
    <d v="2025-01-07T00:00:00"/>
    <n v="4"/>
    <d v="2025-01-20T00:00:00"/>
    <d v="2025-01-16T00:00:00"/>
    <d v="2025-01-09T00:00:00"/>
    <x v="1"/>
    <m/>
    <s v="CO_22GP"/>
    <n v="1"/>
    <n v="1"/>
    <x v="7"/>
    <s v="KUO CHANG 0QKFXE"/>
    <s v="ECB0105726"/>
    <s v="宁波梅山"/>
    <s v="SITC/CMA"/>
    <x v="0"/>
    <x v="0"/>
    <n v="0"/>
    <n v="0"/>
    <d v="2025-01-21T00:00:00"/>
    <m/>
    <s v="TWKHH"/>
    <m/>
    <n v="464"/>
    <m/>
    <x v="4"/>
    <x v="4"/>
    <d v="2025-01-09T00:00:00"/>
    <s v="USD"/>
    <n v="68000"/>
    <m/>
    <m/>
    <m/>
    <n v="1"/>
    <m/>
    <m/>
    <m/>
    <n v="8000"/>
    <m/>
  </r>
  <r>
    <x v="2"/>
    <x v="7"/>
    <x v="0"/>
    <s v="DCP"/>
    <x v="0"/>
    <s v="TSPCNB"/>
    <s v="KANGJ"/>
    <d v="2024-12-04T00:00:00"/>
    <s v="1361"/>
    <n v="5.2"/>
    <s v="UN3110"/>
    <s v="ZOR"/>
    <s v="Anikichem Co., Ltd"/>
    <s v="CN_FF_5009725_Trident"/>
    <s v="5103332454"/>
    <s v="8017831"/>
    <s v="5103332454/8017831"/>
    <s v="PERKADOX BC-FF 5x5 kg box UNG"/>
    <n v="13000"/>
    <s v="KG"/>
    <s v="CIF"/>
    <x v="8"/>
    <s v="Vietnam"/>
    <d v="2024-12-31T00:00:00"/>
    <d v="2025-01-01T00:00:00"/>
    <d v="2025-01-02T00:00:00"/>
    <m/>
    <d v="2025-01-12T00:00:00"/>
    <n v="4"/>
    <d v="2025-01-24T00:00:00"/>
    <d v="2025-01-20T00:00:00"/>
    <d v="2025-01-09T00:00:00"/>
    <x v="1"/>
    <s v="5103332454 combine 5200138600这两票由于收货人1.25-2.2休假，原定MSC船期可能造成目的港额外费用，烦请优先订NBOS ETD 1.10的船期"/>
    <s v="CO_22GP"/>
    <n v="1"/>
    <n v="1"/>
    <x v="11"/>
    <s v="ZHONG GU DONG HAI .502S"/>
    <s v="278713632"/>
    <s v="宁波二期"/>
    <s v="OOCL/MSC"/>
    <x v="1"/>
    <x v="8"/>
    <n v="0"/>
    <n v="0"/>
    <d v="2025-01-20T00:00:00"/>
    <m/>
    <s v="VNSGN"/>
    <m/>
    <n v="645"/>
    <n v="2900"/>
    <x v="4"/>
    <x v="4"/>
    <d v="2025-01-09T00:00:00"/>
    <s v="USD"/>
    <n v="37700"/>
    <m/>
    <m/>
    <m/>
    <m/>
    <m/>
    <n v="1"/>
    <m/>
    <n v="13000"/>
    <m/>
  </r>
  <r>
    <x v="2"/>
    <x v="7"/>
    <x v="0"/>
    <s v="TX 101"/>
    <x v="0"/>
    <s v="TSPCNB"/>
    <s v="KANGJ"/>
    <d v="2024-12-20T00:00:00"/>
    <s v="1160"/>
    <n v="5.2"/>
    <s v="UN3103"/>
    <s v="ZFD"/>
    <s v="Anikichem Co., Ltd"/>
    <s v="CN_FF_5009725_Trident"/>
    <s v="5200138600"/>
    <s v="41611305"/>
    <s v="5200138600/41611305"/>
    <s v="SAMPLE TRIGONOX 101"/>
    <n v="2"/>
    <s v="KG"/>
    <s v="CIF"/>
    <x v="8"/>
    <s v="Vietnam"/>
    <d v="2025-01-20T00:00:00"/>
    <d v="2025-01-01T00:00:00"/>
    <d v="2025-01-02T00:00:00"/>
    <m/>
    <d v="2025-01-12T00:00:00"/>
    <n v="4"/>
    <d v="2025-01-24T00:00:00"/>
    <d v="2025-01-20T00:00:00"/>
    <d v="2025-01-09T00:00:00"/>
    <x v="1"/>
    <s v="5103332454 combine 5200138600"/>
    <s v="CO_22GP"/>
    <n v="0"/>
    <n v="0"/>
    <x v="11"/>
    <s v="ZHONG GU DONG HAI .502S"/>
    <s v="278713632"/>
    <s v="宁波二期"/>
    <s v="OOCL/MSC"/>
    <x v="1"/>
    <x v="8"/>
    <n v="0"/>
    <n v="0"/>
    <d v="2025-01-20T00:00:00"/>
    <m/>
    <s v="VNSGN"/>
    <m/>
    <m/>
    <m/>
    <x v="4"/>
    <x v="4"/>
    <d v="2025-01-09T00:00:00"/>
    <s v="USD"/>
    <n v="12"/>
    <m/>
    <m/>
    <m/>
    <m/>
    <m/>
    <n v="0"/>
    <m/>
    <n v="2"/>
    <m/>
  </r>
  <r>
    <x v="2"/>
    <x v="7"/>
    <x v="0"/>
    <s v="PX14S-FL"/>
    <x v="0"/>
    <s v="TSPCNB"/>
    <s v="KANGJ"/>
    <d v="2024-12-04T00:00:00"/>
    <s v="1160"/>
    <n v="5.2"/>
    <s v="UN3106"/>
    <s v="ZOR"/>
    <s v="Anikichem Co., Ltd"/>
    <s v="CN_FF_5009725_Trident"/>
    <s v="5103332445"/>
    <s v="41010328"/>
    <s v="5103332445/41010328"/>
    <s v="PERKADOX 14S-FL 4x5 kg bag/box UNG"/>
    <n v="16000"/>
    <s v="KG"/>
    <s v="CIF"/>
    <x v="8"/>
    <s v="Vietnam"/>
    <d v="2024-12-31T00:00:00"/>
    <d v="2025-01-01T00:00:00"/>
    <d v="2025-01-02T00:00:00"/>
    <m/>
    <d v="2025-01-12T00:00:00"/>
    <n v="4"/>
    <d v="2025-01-24T00:00:00"/>
    <d v="2025-01-20T00:00:00"/>
    <d v="2025-01-09T00:00:00"/>
    <x v="1"/>
    <s v="这票由于收货人1.25-2.2休假，原定MSC船期可能造成目的港额外费用，烦请优先订NBOS ETD 1.10的船期， 收货人拒绝订NBOS VNTCH"/>
    <s v="CO_42GP"/>
    <n v="1"/>
    <n v="2"/>
    <x v="11"/>
    <s v="ZHONG GU DONG HAI .502S"/>
    <s v="278713631"/>
    <s v="宁波二期"/>
    <s v="OOCL/MSC"/>
    <x v="1"/>
    <x v="8"/>
    <n v="0"/>
    <n v="0"/>
    <d v="2025-01-20T00:00:00"/>
    <m/>
    <s v="VNSGN"/>
    <m/>
    <n v="920"/>
    <n v="3900"/>
    <x v="4"/>
    <x v="4"/>
    <d v="2025-01-09T00:00:00"/>
    <s v="USD"/>
    <n v="147200"/>
    <m/>
    <m/>
    <m/>
    <m/>
    <m/>
    <n v="2"/>
    <m/>
    <n v="16000"/>
    <m/>
  </r>
  <r>
    <x v="2"/>
    <x v="7"/>
    <x v="2"/>
    <s v="PX L-W75"/>
    <x v="0"/>
    <s v="TSPCNB"/>
    <s v="SHUKLAA"/>
    <d v="2024-12-10T00:00:00"/>
    <s v="5385"/>
    <n v="5.2"/>
    <s v="UN3104"/>
    <s v="ZNLC"/>
    <s v="Nouryon Functional Chemicals B.V."/>
    <s v="CN_FF_5010491_F U Ningbo"/>
    <s v="4700154943"/>
    <s v="7102071"/>
    <s v="4700154943/7102071"/>
    <s v="PERKADOX L-W75 4x6.67kgbag/boxCSP CN/EUG"/>
    <n v="14407"/>
    <s v="KG"/>
    <s v="CIF"/>
    <x v="7"/>
    <s v="Netherlands"/>
    <d v="2025-02-01T00:00:00"/>
    <d v="2025-01-07T00:00:00"/>
    <m/>
    <m/>
    <d v="2025-01-16T00:00:00"/>
    <n v="40"/>
    <d v="2025-03-01T00:00:00"/>
    <d v="2025-01-20T00:00:00"/>
    <d v="2025-01-10T00:00:00"/>
    <x v="1"/>
    <s v="12.12提供商检资料"/>
    <s v="CO_42GP"/>
    <n v="1"/>
    <n v="2"/>
    <x v="6"/>
    <s v="MSC NEW YORK QG502W"/>
    <s v="177SDGNTN0L747A-MEDUOY491120 "/>
    <s v="宁波四期"/>
    <s v="GP: HPL/MSK/ONE, RF:MSK/MSC/ONE/HPL"/>
    <x v="4"/>
    <x v="0"/>
    <n v="0"/>
    <n v="0"/>
    <d v="2025-02-01T00:00:00"/>
    <m/>
    <s v="NLRTM"/>
    <m/>
    <n v="5700"/>
    <m/>
    <x v="4"/>
    <x v="4"/>
    <d v="2025-01-10T00:00:00"/>
    <s v="CNY"/>
    <n v="326755"/>
    <m/>
    <m/>
    <m/>
    <m/>
    <n v="2"/>
    <m/>
    <m/>
    <n v="14407"/>
    <m/>
  </r>
  <r>
    <x v="2"/>
    <x v="7"/>
    <x v="0"/>
    <s v="DCP"/>
    <x v="0"/>
    <s v="TSPCNB"/>
    <s v="TANAKAS"/>
    <d v="2024-11-11T00:00:00"/>
    <s v="5385"/>
    <n v="5.2"/>
    <s v="UN3110"/>
    <s v="ZNLC"/>
    <s v="Kayaku Nouryon Corporation"/>
    <s v="CN_FF_5009725_Trident"/>
    <s v="4700153503"/>
    <s v="8017225"/>
    <s v="4700153503/8017225"/>
    <s v="PERKADOX BC-FF 4x5 kg box KAC (NB3) UNG"/>
    <n v="9600"/>
    <s v="KG"/>
    <s v="CIF"/>
    <x v="66"/>
    <s v="Japan"/>
    <d v="2025-01-26T00:00:00"/>
    <d v="2025-01-10T00:00:00"/>
    <d v="2025-01-07T00:00:00"/>
    <m/>
    <d v="2025-01-15T00:00:00"/>
    <n v="20"/>
    <d v="2025-02-12T00:00:00"/>
    <d v="2025-01-23T00:00:00"/>
    <d v="2025-01-10T00:00:00"/>
    <x v="1"/>
    <s v="transit via Busan"/>
    <s v="CO_22GP"/>
    <n v="1"/>
    <n v="1"/>
    <x v="11"/>
    <s v="GJERTRUD MAERSK .502N"/>
    <s v="278713543"/>
    <s v="宁波四期"/>
    <s v="GP: SITC, RF: SITC/MSK, TK: ONE/SITC"/>
    <x v="4"/>
    <x v="0"/>
    <n v="0"/>
    <n v="0"/>
    <d v="2025-01-26T00:00:00"/>
    <m/>
    <s v="JPMOJ"/>
    <m/>
    <n v="3100"/>
    <m/>
    <x v="4"/>
    <x v="4"/>
    <d v="2025-01-10T00:00:00"/>
    <s v="CNY"/>
    <n v="203040"/>
    <m/>
    <m/>
    <m/>
    <m/>
    <n v="1"/>
    <m/>
    <m/>
    <n v="9600"/>
    <m/>
  </r>
  <r>
    <x v="2"/>
    <x v="7"/>
    <x v="2"/>
    <s v="DCP"/>
    <x v="0"/>
    <s v="TSPCNB"/>
    <s v="LJAZA"/>
    <d v="2024-11-07T00:00:00"/>
    <s v="5385"/>
    <n v="5.2"/>
    <s v="UN3110"/>
    <s v="ZOR"/>
    <s v="MONOTEZ S.A."/>
    <s v="CN_FF_5010491_F U Ningbo"/>
    <s v="5103318539"/>
    <s v="8017762"/>
    <s v="5103318539/8017762"/>
    <s v="PERKADOX BC-FF 5x5 kg box EUG"/>
    <n v="9000"/>
    <s v="KG"/>
    <s v="CIF"/>
    <x v="70"/>
    <s v="Greece"/>
    <d v="2025-03-17T00:00:00"/>
    <d v="2024-12-30T00:00:00"/>
    <d v="2024-12-31T00:00:00"/>
    <m/>
    <d v="2025-01-11T00:00:00"/>
    <n v="38"/>
    <d v="2025-02-24T00:00:00"/>
    <d v="2025-01-17T00:00:00"/>
    <d v="2025-01-10T00:00:00"/>
    <x v="1"/>
    <s v="等客服更新价格，ONE/YM靠甬舟码头， MSC 中转不接上海是洋山港的。_x000a_OOCL只能上WM1航线，3月头三周到港的船都不是自有船，目前只有ETD-1.11  ETA-2.20"/>
    <s v="CO_22RT"/>
    <n v="1"/>
    <n v="1"/>
    <x v="0"/>
    <s v="OOCL SCANDINAVIA/032W"/>
    <s v="OOLU2154340850"/>
    <s v="宁波梅山"/>
    <s v="ONE"/>
    <x v="1"/>
    <x v="3"/>
    <n v="0"/>
    <n v="0"/>
    <d v="2025-02-20T00:00:00"/>
    <m/>
    <s v="GRPIR"/>
    <m/>
    <m/>
    <n v="9100"/>
    <x v="4"/>
    <x v="4"/>
    <d v="2025-01-10T00:00:00"/>
    <s v="EUR"/>
    <n v="22399"/>
    <m/>
    <m/>
    <m/>
    <m/>
    <m/>
    <n v="1"/>
    <m/>
    <n v="9000"/>
    <m/>
  </r>
  <r>
    <x v="2"/>
    <x v="7"/>
    <x v="0"/>
    <s v="TBHP"/>
    <x v="0"/>
    <s v="TSPCNB"/>
    <s v="TANAKAS"/>
    <d v="2024-11-25T00:00:00"/>
    <s v="1160"/>
    <s v="5.2_8"/>
    <s v="UN3109"/>
    <s v="ZNLC"/>
    <s v="Kayaku Nouryon Corporation"/>
    <s v="CN_FF_5009725_Trident"/>
    <s v="4700154196"/>
    <s v="8024515"/>
    <s v="4700154196/8024515"/>
    <s v="TBHP 70% ARTEMIS 890 kg PE IBC EU/UN/CNG"/>
    <n v="32040"/>
    <s v="KG"/>
    <s v="CIF"/>
    <x v="66"/>
    <s v="Japan"/>
    <d v="2025-01-29T00:00:00"/>
    <d v="2025-01-08T00:00:00"/>
    <d v="2025-01-09T00:00:00"/>
    <m/>
    <d v="2025-01-15T00:00:00"/>
    <n v="20"/>
    <d v="2025-02-12T00:00:00"/>
    <d v="2025-01-23T00:00:00"/>
    <d v="2025-01-10T00:00:00"/>
    <x v="1"/>
    <s v="transit via Busan"/>
    <s v="CO_22GP"/>
    <n v="2"/>
    <n v="2"/>
    <x v="11"/>
    <s v="GJERTRUD MAERSK .502N"/>
    <s v="278713536"/>
    <s v="宁波四期"/>
    <s v="GP: SITC, RF: SITC/MSK, TK: ONE/SITC"/>
    <x v="4"/>
    <x v="0"/>
    <n v="0"/>
    <n v="0"/>
    <d v="2025-01-29T00:00:00"/>
    <m/>
    <s v="JPMOJ"/>
    <m/>
    <n v="3100"/>
    <m/>
    <x v="4"/>
    <x v="4"/>
    <d v="2025-01-10T00:00:00"/>
    <s v="EUR"/>
    <n v="80100"/>
    <m/>
    <m/>
    <m/>
    <m/>
    <n v="2"/>
    <m/>
    <m/>
    <n v="32040"/>
    <m/>
  </r>
  <r>
    <x v="2"/>
    <x v="7"/>
    <x v="1"/>
    <s v="K80"/>
    <x v="0"/>
    <s v="TSPCNB"/>
    <s v="SAKPALS"/>
    <d v="2024-11-08T00:00:00"/>
    <s v="5385"/>
    <s v="5.2_8"/>
    <s v="UN3109"/>
    <s v="ZNLC"/>
    <s v="Nouryon Chemicals India Pvt ltd."/>
    <s v="CN_FF_5010491_F U Ningbo"/>
    <s v="4700153411"/>
    <s v="8017416"/>
    <s v="4700153411/8017416"/>
    <s v="TRIGONOX K-80 200 kg hdpe drum CN/NA/UNG"/>
    <n v="16000"/>
    <s v="KG"/>
    <s v="CIF"/>
    <x v="6"/>
    <s v="India"/>
    <d v="2025-02-17T00:00:00"/>
    <d v="2025-01-11T00:00:00"/>
    <d v="2025-01-09T00:00:00"/>
    <m/>
    <d v="2025-01-17T00:00:00"/>
    <n v="19"/>
    <d v="2025-02-05T00:00:00"/>
    <d v="2025-01-17T00:00:00"/>
    <d v="2025-01-10T00:00:00"/>
    <x v="1"/>
    <s v="501A"/>
    <s v="CO_22GP"/>
    <n v="1"/>
    <n v="1"/>
    <x v="6"/>
    <s v="MSC URSULA VI QS501A"/>
    <s v="177GDGNTN03177A-MEDUOY253363 "/>
    <s v="宁波四期"/>
    <s v="ONE/OOCL/MSC"/>
    <x v="0"/>
    <x v="0"/>
    <n v="0"/>
    <n v="0"/>
    <d v="2025-02-17T00:00:00"/>
    <m/>
    <s v="INNSA"/>
    <m/>
    <n v="1040"/>
    <m/>
    <x v="4"/>
    <x v="4"/>
    <d v="2025-01-10T00:00:00"/>
    <s v="USD"/>
    <n v="37600"/>
    <m/>
    <m/>
    <m/>
    <n v="1"/>
    <m/>
    <m/>
    <m/>
    <n v="16000"/>
    <m/>
  </r>
  <r>
    <x v="2"/>
    <x v="7"/>
    <x v="1"/>
    <s v="K90"/>
    <x v="0"/>
    <s v="TSPCNB"/>
    <s v="SAKPALS"/>
    <d v="2024-12-16T00:00:00"/>
    <s v="1361"/>
    <s v="5.2_8"/>
    <s v="UN3109"/>
    <s v="ZNLC"/>
    <s v="Nouryon Chemicals India Pvt ltd."/>
    <s v="CN_FF_5010491_F U Ningbo"/>
    <s v="4700155161"/>
    <s v="41008888"/>
    <s v="4700155161/41008888"/>
    <s v="TRIGONOX K-90 200 kg hdpe drum NZ/UNG"/>
    <n v="2400"/>
    <s v="KG"/>
    <s v="CIF"/>
    <x v="6"/>
    <s v="India"/>
    <d v="2025-02-09T00:00:00"/>
    <d v="2025-01-07T00:00:00"/>
    <d v="2025-01-09T00:00:00"/>
    <m/>
    <d v="2025-01-17T00:00:00"/>
    <n v="19"/>
    <d v="2025-02-05T00:00:00"/>
    <d v="2025-01-17T00:00:00"/>
    <d v="2025-01-10T00:00:00"/>
    <x v="1"/>
    <s v="501A"/>
    <s v="CO_22GP"/>
    <n v="0"/>
    <n v="0"/>
    <x v="6"/>
    <s v="MSC URSULA VI QS501A"/>
    <s v="177GDGNTN03190A-MEDUOY461040 "/>
    <s v="宁波四期"/>
    <s v="ONE/OOCL/MSC"/>
    <x v="0"/>
    <x v="0"/>
    <n v="0"/>
    <n v="0"/>
    <d v="2025-02-09T00:00:00"/>
    <m/>
    <s v="INNSA"/>
    <m/>
    <n v="1040"/>
    <m/>
    <x v="4"/>
    <x v="4"/>
    <d v="2025-01-10T00:00:00"/>
    <s v="USD"/>
    <n v="12600"/>
    <m/>
    <m/>
    <m/>
    <n v="0"/>
    <m/>
    <m/>
    <m/>
    <n v="2400"/>
    <m/>
  </r>
  <r>
    <x v="2"/>
    <x v="7"/>
    <x v="1"/>
    <s v="K80"/>
    <x v="0"/>
    <s v="TSPCNB"/>
    <s v="SAKPALS"/>
    <d v="2024-12-16T00:00:00"/>
    <s v="1361"/>
    <s v="5.2_8"/>
    <s v="UN3109"/>
    <s v="ZNLC"/>
    <s v="Nouryon Chemicals India Pvt ltd."/>
    <s v="CN_FF_5010491_F U Ningbo"/>
    <s v="4700155161"/>
    <s v="8017416"/>
    <s v="4700155161/8017416"/>
    <s v="TRIGONOX K-80 200 kg hdpe drum CN/NA/UNG"/>
    <n v="13600"/>
    <s v="KG"/>
    <s v="CIF"/>
    <x v="6"/>
    <s v="India"/>
    <d v="2025-02-09T00:00:00"/>
    <d v="2025-01-07T00:00:00"/>
    <d v="2025-01-09T00:00:00"/>
    <m/>
    <d v="2025-01-17T00:00:00"/>
    <n v="19"/>
    <d v="2025-02-05T00:00:00"/>
    <d v="2025-01-17T00:00:00"/>
    <d v="2025-01-10T00:00:00"/>
    <x v="1"/>
    <s v="501A"/>
    <s v="CO_22GP"/>
    <n v="1"/>
    <n v="1"/>
    <x v="6"/>
    <s v="MSC URSULA VI QS501A"/>
    <s v="177GDGNTN03190A-MEDUOY461040 "/>
    <s v="宁波四期"/>
    <s v="ONE/OOCL/MSC"/>
    <x v="0"/>
    <x v="0"/>
    <n v="0"/>
    <n v="0"/>
    <d v="2025-02-09T00:00:00"/>
    <m/>
    <s v="INNSA"/>
    <m/>
    <m/>
    <m/>
    <x v="4"/>
    <x v="4"/>
    <d v="2025-01-10T00:00:00"/>
    <s v="USD"/>
    <n v="31960"/>
    <m/>
    <m/>
    <m/>
    <n v="1"/>
    <m/>
    <m/>
    <m/>
    <n v="13600"/>
    <m/>
  </r>
  <r>
    <x v="2"/>
    <x v="7"/>
    <x v="6"/>
    <s v="DCP"/>
    <x v="0"/>
    <s v="TSPCNB"/>
    <s v="SHIA2"/>
    <d v="2024-11-21T00:00:00"/>
    <s v="5385"/>
    <n v="5.2"/>
    <s v="UN3110"/>
    <s v="ZNLC"/>
    <s v="Nouryon Chemicals,S.A. de C.V."/>
    <s v="CN_FF_5010491_F U Ningbo"/>
    <s v="4700154029"/>
    <s v="8017778"/>
    <s v="4700154029/8017778"/>
    <s v="PERKADOX BC-FF 5x5 kg box NAG"/>
    <n v="21000"/>
    <s v="KG"/>
    <s v="CIF"/>
    <x v="67"/>
    <s v="Mexico"/>
    <d v="2025-02-10T00:00:00"/>
    <d v="2025-01-07T00:00:00"/>
    <d v="2025-01-07T00:00:00"/>
    <m/>
    <d v="2025-01-16T00:00:00"/>
    <n v="27"/>
    <d v="2025-02-14T00:00:00"/>
    <d v="2025-01-18T00:00:00"/>
    <d v="2025-01-11T00:00:00"/>
    <x v="1"/>
    <s v="MSC 1-16"/>
    <s v="CO_42GP"/>
    <n v="1"/>
    <n v="2"/>
    <x v="7"/>
    <s v="CMA CGM AMERIGO VESPUCCI 0WU2XE"/>
    <s v="NGP1998655"/>
    <s v="宁波梅山"/>
    <s v="CMA/MSC"/>
    <x v="0"/>
    <x v="0"/>
    <n v="0"/>
    <n v="0"/>
    <d v="2025-02-10T00:00:00"/>
    <m/>
    <s v="MXZLO"/>
    <m/>
    <n v="2407"/>
    <m/>
    <x v="4"/>
    <x v="4"/>
    <d v="2025-01-11T00:00:00"/>
    <s v="USD"/>
    <n v="64890"/>
    <m/>
    <m/>
    <m/>
    <n v="2"/>
    <m/>
    <m/>
    <m/>
    <n v="21000"/>
    <m/>
  </r>
  <r>
    <x v="2"/>
    <x v="7"/>
    <x v="2"/>
    <s v="CA"/>
    <x v="0"/>
    <s v="TSPCNB"/>
    <s v="SHIA2"/>
    <d v="2024-12-11T00:00:00"/>
    <s v="1361"/>
    <s v="NDG"/>
    <s v="NDG"/>
    <s v="ZNLC"/>
    <s v="Nouryon Functional Chemicals BV"/>
    <s v="CN_FF_5010491_F U Ningbo"/>
    <s v="4700154982"/>
    <s v="8023764"/>
    <s v="4700154982/8023764"/>
    <s v="PHENYL ISOPROPANOL 175 kg drum EUG"/>
    <n v="14000"/>
    <s v="KG"/>
    <s v="CIF"/>
    <x v="68"/>
    <s v="Belgium"/>
    <d v="2025-03-11T00:00:00"/>
    <d v="2025-01-10T00:00:00"/>
    <m/>
    <m/>
    <d v="2025-01-17T00:00:00"/>
    <n v="45"/>
    <d v="2025-03-04T00:00:00"/>
    <d v="2025-01-18T00:00:00"/>
    <d v="2025-01-12T00:00:00"/>
    <x v="1"/>
    <m/>
    <s v="CO_22GP"/>
    <n v="1"/>
    <n v="1"/>
    <x v="6"/>
    <s v="MSC MICOL FL503W"/>
    <s v="177SNTNTN0L426A-MEDUGS760486 "/>
    <s v="宁波四期"/>
    <s v="HPL/MSC"/>
    <x v="0"/>
    <x v="0"/>
    <n v="0"/>
    <n v="0"/>
    <d v="2025-03-11T00:00:00"/>
    <m/>
    <s v="BEANR"/>
    <m/>
    <n v="911"/>
    <m/>
    <x v="4"/>
    <x v="4"/>
    <d v="2025-01-12T00:00:00"/>
    <s v="EUR"/>
    <n v="21420"/>
    <m/>
    <m/>
    <m/>
    <n v="1"/>
    <m/>
    <m/>
    <m/>
    <n v="14000"/>
    <m/>
  </r>
  <r>
    <x v="2"/>
    <x v="7"/>
    <x v="2"/>
    <s v="CA"/>
    <x v="0"/>
    <s v="TSPCNB"/>
    <s v="SHIA2"/>
    <d v="2024-08-09T00:00:00"/>
    <s v="1361"/>
    <s v="NDG"/>
    <s v="NDG"/>
    <s v="ZNLC"/>
    <s v="Nouryon Functional Chemicals BV"/>
    <s v="CN_FF_5010491_F U Ningbo"/>
    <s v="4700150007"/>
    <s v="8023764"/>
    <s v="4700150007/8023764"/>
    <s v="PHENYL ISOPROPANOL 175 kg drum EUG"/>
    <n v="14000"/>
    <s v="KG"/>
    <s v="CIF"/>
    <x v="68"/>
    <s v="Belgium"/>
    <d v="2025-01-26T00:00:00"/>
    <d v="2025-01-11T00:00:00"/>
    <m/>
    <m/>
    <d v="2025-01-17T00:00:00"/>
    <n v="45"/>
    <d v="2025-03-04T00:00:00"/>
    <d v="2025-01-18T00:00:00"/>
    <d v="2025-01-12T00:00:00"/>
    <x v="1"/>
    <m/>
    <s v="CO_22GP"/>
    <n v="1"/>
    <n v="1"/>
    <x v="6"/>
    <s v="MSC MICOL FL503W"/>
    <s v="177SNTNTN0L427A-MEDUGS760502 "/>
    <s v="宁波四期"/>
    <s v="HPL/MSC"/>
    <x v="0"/>
    <x v="0"/>
    <n v="0"/>
    <n v="0"/>
    <d v="2025-01-26T00:00:00"/>
    <m/>
    <s v="BEANR"/>
    <m/>
    <n v="911"/>
    <m/>
    <x v="4"/>
    <x v="4"/>
    <d v="2025-01-12T00:00:00"/>
    <s v="EUR"/>
    <n v="21420"/>
    <m/>
    <m/>
    <m/>
    <n v="1"/>
    <m/>
    <m/>
    <m/>
    <n v="14000"/>
    <m/>
  </r>
  <r>
    <x v="2"/>
    <x v="7"/>
    <x v="3"/>
    <s v="TX 101-E70"/>
    <x v="0"/>
    <s v="TSPCNB"/>
    <s v="HARHASHS"/>
    <d v="2024-12-24T00:00:00"/>
    <s v="1160"/>
    <n v="5.2"/>
    <s v="UN3109"/>
    <s v="ZOR"/>
    <s v="Saudi Polyolefins Company (SPC)"/>
    <s v="CN_FF_5009725_Trident"/>
    <s v="5103343075"/>
    <s v="8005471"/>
    <s v="5103343075/8005471"/>
    <s v="TRIGONOX 101-E70 780 kg CIBC UN/NAG"/>
    <n v="14040"/>
    <s v="KG"/>
    <s v="DAP"/>
    <x v="25"/>
    <s v="Saudi Arabia"/>
    <d v="2025-02-01T00:00:00"/>
    <d v="2025-01-06T00:00:00"/>
    <d v="2025-01-09T00:00:00"/>
    <m/>
    <d v="2025-01-16T00:00:00"/>
    <n v="16"/>
    <d v="2025-02-05T00:00:00"/>
    <d v="2025-01-20T00:00:00"/>
    <d v="2025-01-13T00:00:00"/>
    <x v="1"/>
    <m/>
    <s v="CO_42RT"/>
    <n v="1"/>
    <n v="2"/>
    <x v="6"/>
    <s v="MSC UNIFIC VI / QC502A"/>
    <s v="177GDGNPN70561A"/>
    <s v="宁波四期"/>
    <s v="HPL/MSC"/>
    <x v="0"/>
    <x v="0"/>
    <n v="0"/>
    <n v="0"/>
    <d v="2025-02-03T00:00:00"/>
    <s v="6104450394"/>
    <s v="SADMM"/>
    <m/>
    <n v="2370"/>
    <m/>
    <x v="4"/>
    <x v="4"/>
    <d v="2025-01-13T00:00:00"/>
    <s v="EUR"/>
    <n v="105937"/>
    <m/>
    <m/>
    <m/>
    <n v="2"/>
    <m/>
    <m/>
    <m/>
    <n v="14040"/>
    <m/>
  </r>
  <r>
    <x v="2"/>
    <x v="7"/>
    <x v="1"/>
    <s v="DCP"/>
    <x v="0"/>
    <s v="TSPCNB"/>
    <s v="CHAVANV"/>
    <d v="2024-11-13T00:00:00"/>
    <s v="5385"/>
    <n v="5.2"/>
    <s v="UN3110"/>
    <s v="ZNLC"/>
    <s v="Nouryon Chemicals India Pvt ltd."/>
    <s v="CN_FF_5010491_F U Ningbo"/>
    <s v="4700153649"/>
    <s v="8017831"/>
    <s v="4700153649/8017831"/>
    <s v="PERKADOX BC-FF 5x5 kg box UNG"/>
    <n v="27000"/>
    <s v="KG"/>
    <s v="CIF"/>
    <x v="6"/>
    <s v="India"/>
    <d v="2025-02-01T00:00:00"/>
    <d v="2025-01-02T00:00:00"/>
    <d v="2024-12-31T00:00:00"/>
    <m/>
    <d v="2025-01-08T00:00:00"/>
    <n v="13"/>
    <d v="2025-01-30T00:00:00"/>
    <d v="2025-01-17T00:00:00"/>
    <d v="2025-01-13T00:00:00"/>
    <x v="1"/>
    <m/>
    <s v="CO_22GP"/>
    <n v="2"/>
    <n v="2"/>
    <x v="4"/>
    <s v="CONTI CONQUEST 029W"/>
    <s v="ONEYNB4BDHW23800"/>
    <s v="宁波二期"/>
    <s v="ONE/OOCL/MSC"/>
    <x v="0"/>
    <x v="0"/>
    <n v="0"/>
    <n v="0"/>
    <d v="2025-01-22T00:00:00"/>
    <m/>
    <s v="INNSA"/>
    <m/>
    <n v="825"/>
    <m/>
    <x v="4"/>
    <x v="4"/>
    <d v="2025-01-13T00:00:00"/>
    <s v="USD"/>
    <n v="60451"/>
    <m/>
    <m/>
    <m/>
    <n v="2"/>
    <m/>
    <m/>
    <m/>
    <n v="27000"/>
    <m/>
  </r>
  <r>
    <x v="2"/>
    <x v="7"/>
    <x v="1"/>
    <s v="DCP"/>
    <x v="0"/>
    <s v="TSPCNB"/>
    <s v="CHUGHA"/>
    <d v="2024-12-19T00:00:00"/>
    <s v="5385"/>
    <n v="5.2"/>
    <s v="UN3110"/>
    <s v="ZNLC"/>
    <s v="Nouryon Chemicals India Pvt ltd."/>
    <s v="CN_FF_5010491_F U Ningbo"/>
    <s v="4700155381"/>
    <s v="8017831"/>
    <s v="4700155381/8017831"/>
    <s v="PERKADOX BC-FF 5x5 kg box UNG"/>
    <n v="27000"/>
    <s v="KG"/>
    <s v="CIF"/>
    <x v="6"/>
    <s v="India"/>
    <d v="2025-01-31T00:00:00"/>
    <d v="2025-01-04T00:00:00"/>
    <d v="2025-01-02T00:00:00"/>
    <m/>
    <d v="2025-01-11T00:00:00"/>
    <n v="13"/>
    <d v="2025-01-30T00:00:00"/>
    <d v="2025-01-17T00:00:00"/>
    <d v="2025-01-13T00:00:00"/>
    <x v="1"/>
    <m/>
    <s v="CO_22GP"/>
    <n v="2"/>
    <n v="2"/>
    <x v="4"/>
    <s v="CONTI CONQUEST 029W"/>
    <s v="ONEYNB4BDMM68500"/>
    <s v="宁波二期"/>
    <s v="ONE/OOCL/MSC"/>
    <x v="0"/>
    <x v="0"/>
    <n v="0"/>
    <n v="0"/>
    <d v="2025-01-31T00:00:00"/>
    <m/>
    <s v="INNSA"/>
    <m/>
    <n v="825"/>
    <m/>
    <x v="4"/>
    <x v="4"/>
    <d v="2025-01-13T00:00:00"/>
    <s v="USD"/>
    <n v="60451"/>
    <m/>
    <m/>
    <m/>
    <n v="2"/>
    <m/>
    <m/>
    <m/>
    <n v="27000"/>
    <m/>
  </r>
  <r>
    <x v="2"/>
    <x v="7"/>
    <x v="1"/>
    <s v="TBHP"/>
    <x v="0"/>
    <s v="TSPCNB"/>
    <s v="SAKPALS"/>
    <d v="2024-12-11T00:00:00"/>
    <s v="1160"/>
    <s v="5.2_8"/>
    <s v="UN3109"/>
    <s v="ZNLC"/>
    <s v="Nouryon Chemicals India Pvt ltd."/>
    <s v="CN_FF_5010491_F U Ningbo"/>
    <s v="4700155005"/>
    <s v="8024515"/>
    <s v="4700155005/8024515"/>
    <s v="TBHP 70% ARTEMIS 890 kg PE IBC EU/UN/CNG"/>
    <n v="16020"/>
    <s v="KG"/>
    <s v="CIF"/>
    <x v="6"/>
    <s v="India"/>
    <d v="2025-02-05T00:00:00"/>
    <d v="2025-01-04T00:00:00"/>
    <d v="2025-01-07T00:00:00"/>
    <m/>
    <d v="2025-01-16T00:00:00"/>
    <n v="13"/>
    <d v="2025-01-30T00:00:00"/>
    <d v="2025-01-17T00:00:00"/>
    <d v="2025-01-13T00:00:00"/>
    <x v="1"/>
    <m/>
    <s v="CO_22GP"/>
    <n v="1"/>
    <n v="1"/>
    <x v="4"/>
    <s v="CONTI CONQUEST 029W"/>
    <s v="ONEYNB4BDMV38900"/>
    <s v="宁波二期"/>
    <s v="ONE/OOCL/MSC"/>
    <x v="1"/>
    <x v="10"/>
    <n v="0"/>
    <n v="0"/>
    <d v="2025-02-05T00:00:00"/>
    <m/>
    <s v="INNSA"/>
    <m/>
    <n v="825"/>
    <n v="3900"/>
    <x v="4"/>
    <x v="4"/>
    <d v="2025-01-13T00:00:00"/>
    <s v="USD"/>
    <n v="44696"/>
    <m/>
    <m/>
    <m/>
    <m/>
    <m/>
    <n v="1"/>
    <m/>
    <n v="16020"/>
    <m/>
  </r>
  <r>
    <x v="2"/>
    <x v="7"/>
    <x v="1"/>
    <s v="DCP"/>
    <x v="0"/>
    <s v="TSPCNB"/>
    <s v="CHUGHA"/>
    <d v="2024-12-22T00:00:00"/>
    <s v="5385"/>
    <n v="5.2"/>
    <s v="UN3110"/>
    <s v="ZNLC"/>
    <s v="Nouryon Chemicals India Pvt ltd."/>
    <s v="CN_FF_5010491_F U Ningbo"/>
    <s v="4700155479"/>
    <s v="8017831"/>
    <s v="4700155479/8017831"/>
    <s v="PERKADOX BC-FF 5x5 kg box UNG"/>
    <n v="27000"/>
    <s v="KG"/>
    <s v="CIF"/>
    <x v="6"/>
    <s v="India"/>
    <d v="2025-02-20T00:00:00"/>
    <d v="2025-01-09T00:00:00"/>
    <d v="2025-01-07T00:00:00"/>
    <m/>
    <d v="2025-01-18T00:00:00"/>
    <n v="13"/>
    <d v="2025-01-30T00:00:00"/>
    <d v="2025-01-17T00:00:00"/>
    <d v="2025-01-13T00:00:00"/>
    <x v="1"/>
    <m/>
    <s v="CO_22GP"/>
    <n v="2"/>
    <n v="2"/>
    <x v="4"/>
    <s v="CONTI CONQUEST 029W"/>
    <s v="ONEYNB4BDMW61600"/>
    <s v="宁波二期"/>
    <s v="ONE/OOCL/MSC"/>
    <x v="1"/>
    <x v="10"/>
    <n v="0"/>
    <n v="0"/>
    <d v="2025-02-20T00:00:00"/>
    <m/>
    <s v="INNSA"/>
    <m/>
    <n v="825"/>
    <n v="3900"/>
    <x v="4"/>
    <x v="4"/>
    <d v="2025-01-13T00:00:00"/>
    <s v="USD"/>
    <n v="60451"/>
    <m/>
    <m/>
    <m/>
    <m/>
    <m/>
    <n v="2"/>
    <m/>
    <n v="27000"/>
    <m/>
  </r>
  <r>
    <x v="2"/>
    <x v="7"/>
    <x v="1"/>
    <s v="DCP"/>
    <x v="0"/>
    <s v="TSPCNB"/>
    <s v="CHUGHA"/>
    <d v="2024-12-22T00:00:00"/>
    <s v="5385"/>
    <n v="5.2"/>
    <s v="UN3110"/>
    <s v="ZNLC"/>
    <s v="Nouryon Chemicals India Pvt ltd."/>
    <s v="CN_FF_5010491_F U Ningbo"/>
    <s v="4700155480"/>
    <s v="8017831"/>
    <s v="4700155480/8017831"/>
    <s v="PERKADOX BC-FF 5x5 kg box UNG"/>
    <n v="27000"/>
    <s v="KG"/>
    <s v="CIF"/>
    <x v="6"/>
    <s v="India"/>
    <d v="2025-02-20T00:00:00"/>
    <d v="2025-01-09T00:00:00"/>
    <d v="2025-01-07T00:00:00"/>
    <m/>
    <d v="2025-01-18T00:00:00"/>
    <n v="13"/>
    <d v="2025-01-30T00:00:00"/>
    <d v="2025-01-17T00:00:00"/>
    <d v="2025-01-13T00:00:00"/>
    <x v="1"/>
    <m/>
    <s v="CO_22GP"/>
    <n v="2"/>
    <n v="2"/>
    <x v="4"/>
    <s v="CONTI CONQUEST 029W"/>
    <s v="ONEYNB4BDMW60500"/>
    <s v="宁波二期"/>
    <s v="ONE/OOCL/MSC"/>
    <x v="1"/>
    <x v="10"/>
    <n v="0"/>
    <n v="0"/>
    <d v="2025-02-20T00:00:00"/>
    <m/>
    <s v="INNSA"/>
    <m/>
    <n v="825"/>
    <n v="3900"/>
    <x v="4"/>
    <x v="4"/>
    <d v="2025-01-13T00:00:00"/>
    <s v="USD"/>
    <n v="60451"/>
    <m/>
    <m/>
    <m/>
    <m/>
    <m/>
    <n v="2"/>
    <m/>
    <n v="27000"/>
    <m/>
  </r>
  <r>
    <x v="2"/>
    <x v="7"/>
    <x v="0"/>
    <s v="DCP"/>
    <x v="0"/>
    <s v="TSPCNB"/>
    <s v="TONGTANP"/>
    <d v="2024-12-11T00:00:00"/>
    <s v="1361"/>
    <n v="5.2"/>
    <s v="UN3110"/>
    <s v="ZOR"/>
    <s v="PT Agape Theresindo"/>
    <s v="CN_FF_5010491_F U Ningbo"/>
    <s v="5103336084"/>
    <s v="8017831"/>
    <s v="5103336084/8017831"/>
    <s v="PERKADOX BC-FF 5x5 kg box UNG"/>
    <n v="23000"/>
    <s v="KG"/>
    <s v="CIF"/>
    <x v="1"/>
    <s v="Indonesia"/>
    <d v="2025-02-03T00:00:00"/>
    <d v="2025-01-08T00:00:00"/>
    <d v="2025-01-09T00:00:00"/>
    <m/>
    <d v="2025-01-17T00:00:00"/>
    <n v="7"/>
    <d v="2025-01-27T00:00:00"/>
    <d v="2025-01-20T00:00:00"/>
    <d v="2025-01-13T00:00:00"/>
    <x v="1"/>
    <m/>
    <s v="CO_42GP"/>
    <n v="1"/>
    <n v="2"/>
    <x v="6"/>
    <s v="ATHENA HU503A"/>
    <s v="177IDGNTN00521A-MEDUOY200190"/>
    <s v="宁波四期"/>
    <s v="ONE/OOCL/SITC"/>
    <x v="1"/>
    <x v="14"/>
    <n v="0"/>
    <n v="0"/>
    <d v="2025-01-27T00:00:00"/>
    <m/>
    <s v="IDJKT"/>
    <m/>
    <n v="1050"/>
    <n v="3900"/>
    <x v="4"/>
    <x v="4"/>
    <d v="2025-01-13T00:00:00"/>
    <s v="USD"/>
    <n v="55660"/>
    <m/>
    <m/>
    <m/>
    <m/>
    <m/>
    <n v="2"/>
    <m/>
    <n v="23000"/>
    <m/>
  </r>
  <r>
    <x v="2"/>
    <x v="7"/>
    <x v="0"/>
    <s v="PX14S-FL"/>
    <x v="0"/>
    <s v="TSPCNB"/>
    <s v="CHANGC5"/>
    <d v="2024-12-11T00:00:00"/>
    <s v="1160"/>
    <n v="5.2"/>
    <s v="UN3106"/>
    <s v="ZOR"/>
    <s v="SMART MOUNT INT'L GROUP LTD."/>
    <s v="CN_FF_5009725_Trident"/>
    <s v="5103335972"/>
    <s v="41010328"/>
    <s v="5103335972/41010328"/>
    <s v="PERKADOX 14S-FL 4x5 kg bag/box UNG"/>
    <n v="8000"/>
    <s v="KG"/>
    <s v="CIF"/>
    <x v="8"/>
    <s v="Vietnam"/>
    <d v="2025-01-22T00:00:00"/>
    <d v="2025-01-01T00:00:00"/>
    <d v="2025-01-02T00:00:00"/>
    <m/>
    <d v="2025-01-12T00:00:00"/>
    <n v="8"/>
    <d v="2025-02-01T00:00:00"/>
    <d v="2025-01-24T00:00:00"/>
    <d v="2025-01-13T00:00:00"/>
    <x v="1"/>
    <s v="已申请21天免箱期"/>
    <s v="CO_22GP"/>
    <n v="1"/>
    <n v="1"/>
    <x v="6"/>
    <s v="MSC ZAINA III / HS502A"/>
    <s v="177IDGNPN60199A"/>
    <s v="宁波四期"/>
    <s v="OOCL/MSC"/>
    <x v="1"/>
    <x v="10"/>
    <n v="0"/>
    <n v="0"/>
    <d v="2025-01-20T00:00:00"/>
    <m/>
    <s v="VNSGN"/>
    <m/>
    <n v="645"/>
    <n v="2500"/>
    <x v="4"/>
    <x v="4"/>
    <d v="2025-01-13T00:00:00"/>
    <s v="USD"/>
    <n v="72000"/>
    <m/>
    <m/>
    <m/>
    <m/>
    <m/>
    <n v="1"/>
    <m/>
    <n v="8000"/>
    <m/>
  </r>
  <r>
    <x v="2"/>
    <x v="7"/>
    <x v="5"/>
    <s v="DCP"/>
    <x v="0"/>
    <s v="TSPCNB"/>
    <s v="WOODE"/>
    <d v="2024-12-16T00:00:00"/>
    <s v="5385"/>
    <n v="5.2"/>
    <s v="UN3110"/>
    <s v="ZNLC"/>
    <s v="Nouryon Functional Chemicals LLC"/>
    <s v="CN_FF_5010491_F U Ningbo"/>
    <s v="4700155201"/>
    <s v="8017229"/>
    <s v="4700155201/8017229"/>
    <s v="PERKADOX BC-FF 50 kg fiber drum(NB3) NAG"/>
    <n v="18000"/>
    <s v="KG"/>
    <s v="CIF"/>
    <x v="31"/>
    <s v="United States"/>
    <d v="2025-03-16T00:00:00"/>
    <d v="2025-01-11T00:00:00"/>
    <d v="2025-01-09T00:00:00"/>
    <m/>
    <d v="2025-01-20T00:00:00"/>
    <n v="34"/>
    <d v="2025-02-24T00:00:00"/>
    <d v="2025-01-21T00:00:00"/>
    <d v="2025-01-14T00:00:00"/>
    <x v="1"/>
    <s v="由于MSK-1.20日不放舱，这两票定ONE-1.20日船"/>
    <s v="CO_42GP"/>
    <n v="1"/>
    <n v="2"/>
    <x v="4"/>
    <s v="ONE MAXIM 072E"/>
    <s v="ONEYNB4BDPH56900"/>
    <s v="宁波三期"/>
    <s v="HPL/MSC/HMM"/>
    <x v="1"/>
    <x v="10"/>
    <n v="0"/>
    <n v="0"/>
    <d v="2025-03-16T00:00:00"/>
    <m/>
    <s v="USHOU"/>
    <m/>
    <n v="12197"/>
    <n v="11000"/>
    <x v="4"/>
    <x v="4"/>
    <d v="2025-01-14T00:00:00"/>
    <s v="USD"/>
    <n v="57600"/>
    <m/>
    <m/>
    <m/>
    <m/>
    <m/>
    <n v="2"/>
    <m/>
    <n v="18000"/>
    <m/>
  </r>
  <r>
    <x v="2"/>
    <x v="7"/>
    <x v="5"/>
    <s v="DCP"/>
    <x v="0"/>
    <s v="TSPCNB"/>
    <s v="WOODE"/>
    <d v="2024-12-16T00:00:00"/>
    <s v="5385"/>
    <n v="5.2"/>
    <s v="UN3110"/>
    <s v="ZNLC"/>
    <s v="Nouryon Functional Chemicals LLC"/>
    <s v="CN_FF_5010491_F U Ningbo"/>
    <s v="4700155203"/>
    <s v="8017229"/>
    <s v="4700155203/8017229"/>
    <s v="PERKADOX BC-FF 50 kg fiber drum(NB3) NAG"/>
    <n v="18000"/>
    <s v="KG"/>
    <s v="CIF"/>
    <x v="31"/>
    <s v="United States"/>
    <d v="2025-04-03T00:00:00"/>
    <d v="2025-01-11T00:00:00"/>
    <d v="2025-01-09T00:00:00"/>
    <m/>
    <d v="2025-01-20T00:00:00"/>
    <n v="34"/>
    <d v="2025-02-24T00:00:00"/>
    <d v="2025-01-21T00:00:00"/>
    <d v="2025-01-14T00:00:00"/>
    <x v="1"/>
    <s v="由于MSK-1.20日不放舱，这两票定ONE-1.20日船"/>
    <s v="CO_42GP"/>
    <n v="1"/>
    <n v="2"/>
    <x v="4"/>
    <s v="ONE MAXIM 072E"/>
    <s v="ONEYNB4BDPH57300"/>
    <s v="宁波三期"/>
    <s v="HPL/MSC/HMM"/>
    <x v="1"/>
    <x v="10"/>
    <n v="0"/>
    <n v="0"/>
    <d v="2025-04-03T00:00:00"/>
    <m/>
    <s v="USHOU"/>
    <m/>
    <n v="12197"/>
    <n v="11000"/>
    <x v="4"/>
    <x v="4"/>
    <d v="2025-01-14T00:00:00"/>
    <s v="USD"/>
    <n v="57600"/>
    <m/>
    <m/>
    <m/>
    <m/>
    <m/>
    <n v="2"/>
    <m/>
    <n v="18000"/>
    <m/>
  </r>
  <r>
    <x v="2"/>
    <x v="7"/>
    <x v="1"/>
    <s v="DCP"/>
    <x v="0"/>
    <s v="TSPCNB"/>
    <s v="CHAVANV"/>
    <d v="2024-12-03T00:00:00"/>
    <s v="5385"/>
    <n v="5.2"/>
    <s v="UN3110"/>
    <s v="ZNLC"/>
    <s v="Nouryon Chemicals India Pvt ltd."/>
    <s v="CN_FF_5010491_F U Ningbo"/>
    <s v="4700154601"/>
    <s v="8017831"/>
    <s v="4700154601/8017831"/>
    <s v="PERKADOX BC-FF 5x5 kg box UNG"/>
    <n v="13500"/>
    <s v="KG"/>
    <s v="CIF"/>
    <x v="6"/>
    <s v="India"/>
    <d v="2025-02-10T00:00:00"/>
    <d v="2025-01-11T00:00:00"/>
    <d v="2025-01-09T00:00:00"/>
    <m/>
    <d v="2025-01-16T00:00:00"/>
    <n v="12"/>
    <d v="2025-01-29T00:00:00"/>
    <d v="2025-01-17T00:00:00"/>
    <d v="2025-01-14T00:00:00"/>
    <x v="1"/>
    <s v="提前到1-16"/>
    <s v="CO_22GP"/>
    <n v="1"/>
    <n v="1"/>
    <x v="4"/>
    <s v="CONTI CONQUEST 029W"/>
    <s v="ONEYNB4BDMY25800"/>
    <s v="宁波二期"/>
    <s v="ONE/OOCL/MSC"/>
    <x v="1"/>
    <x v="8"/>
    <n v="0"/>
    <n v="0"/>
    <d v="2025-02-10T00:00:00"/>
    <m/>
    <s v="INNSA"/>
    <m/>
    <n v="825"/>
    <n v="3800"/>
    <x v="4"/>
    <x v="4"/>
    <d v="2025-01-14T00:00:00"/>
    <s v="USD"/>
    <n v="30226"/>
    <m/>
    <m/>
    <m/>
    <m/>
    <m/>
    <n v="1"/>
    <m/>
    <n v="13500"/>
    <m/>
  </r>
  <r>
    <x v="2"/>
    <x v="7"/>
    <x v="1"/>
    <s v="DCP"/>
    <x v="0"/>
    <s v="TSPCNB"/>
    <s v="CHUGHA"/>
    <d v="2024-12-22T00:00:00"/>
    <s v="5385"/>
    <n v="5.2"/>
    <s v="UN3110"/>
    <s v="ZNLC"/>
    <s v="Nouryon Chemicals India Pvt ltd."/>
    <s v="CN_FF_5010491_F U Ningbo"/>
    <s v="4700155478"/>
    <s v="8017831"/>
    <s v="4700155478/8017831"/>
    <s v="PERKADOX BC-FF 5x5 kg box UNG"/>
    <n v="27000"/>
    <s v="KG"/>
    <s v="CIF"/>
    <x v="6"/>
    <s v="India"/>
    <d v="2025-02-20T00:00:00"/>
    <d v="2025-01-09T00:00:00"/>
    <d v="2025-01-07T00:00:00"/>
    <m/>
    <d v="2025-01-18T00:00:00"/>
    <n v="12"/>
    <d v="2025-01-29T00:00:00"/>
    <d v="2025-01-17T00:00:00"/>
    <d v="2025-01-14T00:00:00"/>
    <x v="1"/>
    <s v="提前到1-16"/>
    <s v="CO_22GP"/>
    <n v="2"/>
    <n v="2"/>
    <x v="4"/>
    <s v="CONTI CONQUEST 029W"/>
    <s v="ONEYNB4BDMY24700"/>
    <s v="宁波二期"/>
    <s v="ONE/OOCL/MSC"/>
    <x v="1"/>
    <x v="8"/>
    <n v="0"/>
    <n v="0"/>
    <d v="2025-02-20T00:00:00"/>
    <m/>
    <s v="INNSA"/>
    <m/>
    <n v="825"/>
    <n v="3800"/>
    <x v="4"/>
    <x v="4"/>
    <d v="2025-01-14T00:00:00"/>
    <s v="USD"/>
    <n v="60451"/>
    <m/>
    <m/>
    <m/>
    <m/>
    <m/>
    <n v="2"/>
    <m/>
    <n v="27000"/>
    <m/>
  </r>
  <r>
    <x v="2"/>
    <x v="7"/>
    <x v="0"/>
    <s v="DCP"/>
    <x v="0"/>
    <s v="TSPCNB"/>
    <s v="HUANGR1"/>
    <d v="2024-12-23T00:00:00"/>
    <s v="1361"/>
    <n v="5.2"/>
    <s v="UN3110"/>
    <s v="ZOR"/>
    <s v="Zchems Co., Ltd"/>
    <s v="CN_FF_5010491_F U Ningbo"/>
    <s v="5103342324"/>
    <s v="41008657"/>
    <s v="5103342324/41008657"/>
    <s v="PERKADOX BC-FF 4x5 kg box HANWHA KRG"/>
    <n v="11520"/>
    <s v="KG"/>
    <s v="CIF"/>
    <x v="19"/>
    <s v="Korea"/>
    <d v="2025-01-22T00:00:00"/>
    <d v="2025-01-06T00:00:00"/>
    <d v="2025-01-07T00:00:00"/>
    <m/>
    <d v="2025-01-17T00:00:00"/>
    <n v="4"/>
    <d v="2025-01-22T00:00:00"/>
    <d v="2025-01-18T00:00:00"/>
    <d v="2025-01-14T00:00:00"/>
    <x v="1"/>
    <m/>
    <s v="CO_22GP"/>
    <n v="1"/>
    <n v="1"/>
    <x v="4"/>
    <s v="MOL CELEBRATION 099E"/>
    <s v="ONEYNB4BDPM39600"/>
    <s v="宁波三期"/>
    <s v="NS/MCC"/>
    <x v="1"/>
    <x v="7"/>
    <n v="0"/>
    <n v="0"/>
    <d v="2025-01-20T00:00:00"/>
    <m/>
    <s v="KRPUS"/>
    <m/>
    <n v="1839"/>
    <n v="1500"/>
    <x v="4"/>
    <x v="4"/>
    <d v="2025-01-14T00:00:00"/>
    <s v="USD"/>
    <n v="26496"/>
    <m/>
    <m/>
    <m/>
    <m/>
    <m/>
    <n v="1"/>
    <m/>
    <n v="11520"/>
    <m/>
  </r>
  <r>
    <x v="2"/>
    <x v="7"/>
    <x v="0"/>
    <s v="TX B"/>
    <x v="0"/>
    <s v="TSPCNB"/>
    <s v="HUANGR1"/>
    <d v="2024-12-20T00:00:00"/>
    <s v="5385"/>
    <n v="5.2"/>
    <s v="UN3107"/>
    <s v="ZOR"/>
    <s v="Zchems Co., Ltd"/>
    <s v="CN_FF_5010491_F U Ningbo"/>
    <s v="5103341438"/>
    <s v="7100966"/>
    <s v="5103341438/7100966"/>
    <s v="TRIGONOX B 20 kg hdpe can CN/UNG"/>
    <n v="5280"/>
    <s v="KG"/>
    <s v="CIF"/>
    <x v="19"/>
    <s v="Korea"/>
    <d v="2025-01-22T00:00:00"/>
    <d v="2025-01-12T00:00:00"/>
    <m/>
    <m/>
    <d v="2025-01-17T00:00:00"/>
    <n v="4"/>
    <d v="2025-01-22T00:00:00"/>
    <d v="2025-01-18T00:00:00"/>
    <d v="2025-01-14T00:00:00"/>
    <x v="1"/>
    <s v="12.24提供商检资料， HPL 1-12 被拒"/>
    <s v="CO_22GP"/>
    <n v="1"/>
    <n v="1"/>
    <x v="4"/>
    <s v="MOL CELEBRATION 099E"/>
    <s v="ONEYNB4BDPM38500"/>
    <s v="宁波三期"/>
    <s v="NS/MCC"/>
    <x v="1"/>
    <x v="7"/>
    <n v="0"/>
    <n v="0"/>
    <d v="2025-01-22T00:00:00"/>
    <m/>
    <s v="KRPUS"/>
    <m/>
    <n v="1839"/>
    <n v="1500"/>
    <x v="4"/>
    <x v="4"/>
    <d v="2025-01-14T00:00:00"/>
    <s v="USD"/>
    <n v="16368"/>
    <m/>
    <m/>
    <m/>
    <m/>
    <m/>
    <n v="1"/>
    <m/>
    <n v="5280"/>
    <m/>
  </r>
  <r>
    <x v="2"/>
    <x v="7"/>
    <x v="6"/>
    <s v="DCP"/>
    <x v="0"/>
    <s v="TSPCNB"/>
    <s v="DIASB"/>
    <d v="2024-12-18T00:00:00"/>
    <s v="1361"/>
    <n v="5.2"/>
    <s v="UN3110"/>
    <s v="ZOR"/>
    <s v="CONVIP COM E REPRESENTACOES LTDA"/>
    <s v="CN_FF_5009725_Trident"/>
    <s v="5103340083"/>
    <s v="8017831"/>
    <s v="5103340083/8017831"/>
    <s v="PERKADOX BC-FF 5x5 kg box UNG"/>
    <n v="13500"/>
    <s v="KG"/>
    <s v="CIF"/>
    <x v="71"/>
    <s v="Brazil"/>
    <d v="2025-03-05T00:00:00"/>
    <d v="2025-01-08T00:00:00"/>
    <d v="2025-01-09T00:00:00"/>
    <m/>
    <d v="2025-01-19T00:00:00"/>
    <n v="35"/>
    <d v="2025-02-25T00:00:00"/>
    <d v="2025-01-21T00:00:00"/>
    <d v="2025-01-15T00:00:00"/>
    <x v="1"/>
    <s v="MSK那边订舱被拒，年前南美仓位紧张_x000a_目前订HPL上MSK的船，正在审核中，没放也没拒_x000a_MSC都是中转船_x000a_OOCL无自有船_x000a_ONE船期太长，且是中转船_x000a_CMA无约号不能订_x000a_HMM无船"/>
    <s v="CO_22GP"/>
    <n v="1"/>
    <n v="1"/>
    <x v="5"/>
    <s v="MAERSK LINS 503W"/>
    <s v="HLCUNG12407WWBC3"/>
    <s v="宁波四期"/>
    <s v="no tender rate"/>
    <x v="1"/>
    <x v="5"/>
    <n v="0"/>
    <n v="0"/>
    <d v="2025-03-20T00:00:00"/>
    <m/>
    <s v="BRIOA"/>
    <m/>
    <m/>
    <n v="7200"/>
    <x v="4"/>
    <x v="4"/>
    <d v="2025-01-15T00:00:00"/>
    <s v="USD"/>
    <n v="49950"/>
    <m/>
    <m/>
    <m/>
    <m/>
    <m/>
    <n v="1"/>
    <m/>
    <n v="13500"/>
    <m/>
  </r>
  <r>
    <x v="2"/>
    <x v="7"/>
    <x v="6"/>
    <s v="DCP"/>
    <x v="0"/>
    <s v="TSPCNB"/>
    <s v="DIASB"/>
    <d v="2024-12-18T00:00:00"/>
    <s v="1361"/>
    <n v="5.2"/>
    <s v="UN3110"/>
    <s v="ZOR"/>
    <s v="CONVIP COM E REPRESENTACOES LTDA"/>
    <s v="CN_FF_5009725_Trident"/>
    <s v="5103340084"/>
    <s v="8017831"/>
    <s v="5103340084/8017831"/>
    <s v="PERKADOX BC-FF 5x5 kg box UNG"/>
    <n v="13500"/>
    <s v="KG"/>
    <s v="CIF"/>
    <x v="71"/>
    <s v="Brazil"/>
    <d v="2025-02-05T00:00:00"/>
    <d v="2025-01-08T00:00:00"/>
    <d v="2025-01-09T00:00:00"/>
    <m/>
    <d v="2025-01-19T00:00:00"/>
    <n v="35"/>
    <d v="2025-02-25T00:00:00"/>
    <d v="2025-01-21T00:00:00"/>
    <d v="2025-01-15T00:00:00"/>
    <x v="1"/>
    <s v="MSK那边订舱被拒，年前南美仓位紧张_x000a_目前订HPL上MSK的船，正在审核中，没放也没拒_x000a_MSC都是中转船_x000a_OOCL无自有船_x000a_ONE船期太长，且是中转船_x000a_CMA无约号不能订_x000a_HMM无船"/>
    <s v="CO_22GP"/>
    <n v="1"/>
    <n v="1"/>
    <x v="5"/>
    <s v="MAERSK LINS 503W"/>
    <s v="HLCUNG12407WWBB2"/>
    <s v="宁波四期"/>
    <s v="no tender rate"/>
    <x v="1"/>
    <x v="5"/>
    <n v="0"/>
    <n v="0"/>
    <d v="2025-03-20T00:00:00"/>
    <m/>
    <s v="BRIOA"/>
    <m/>
    <m/>
    <n v="7200"/>
    <x v="4"/>
    <x v="4"/>
    <d v="2025-01-15T00:00:00"/>
    <s v="USD"/>
    <n v="49950"/>
    <m/>
    <m/>
    <m/>
    <m/>
    <m/>
    <n v="1"/>
    <m/>
    <n v="13500"/>
    <m/>
  </r>
  <r>
    <x v="2"/>
    <x v="7"/>
    <x v="5"/>
    <s v="K90"/>
    <x v="0"/>
    <s v="TSPCNB"/>
    <s v="WOODE"/>
    <d v="2025-01-03T00:00:00"/>
    <s v="1361"/>
    <s v="5.2_8"/>
    <s v="UN3109"/>
    <s v="ZNLC"/>
    <s v="Nouryon Functional Chemicals LLC"/>
    <s v="CN_FF_5010491_F U Ningbo"/>
    <s v="4700155907"/>
    <s v="8018564"/>
    <s v="4700155907/8018564"/>
    <s v="TRIGONOX K-90 25 kg hdpe can NAG"/>
    <n v="8400"/>
    <s v="KG"/>
    <s v="CIF"/>
    <x v="31"/>
    <s v="United States"/>
    <d v="2025-03-10T00:00:00"/>
    <d v="2025-01-09T00:00:00"/>
    <d v="2025-01-09T00:00:00"/>
    <m/>
    <d v="2025-01-20T00:00:00"/>
    <n v="34"/>
    <d v="2025-02-24T00:00:00"/>
    <d v="2025-01-21T00:00:00"/>
    <d v="2025-01-15T00:00:00"/>
    <x v="1"/>
    <m/>
    <s v="CO_22GP"/>
    <n v="1"/>
    <n v="1"/>
    <x v="4"/>
    <s v="ONE MAXIM 072E"/>
    <s v="ONEYNB4BDPN06800"/>
    <s v="宁波三期"/>
    <s v="HPL/MSC/HMM"/>
    <x v="1"/>
    <x v="10"/>
    <n v="0"/>
    <n v="0"/>
    <d v="2025-03-10T00:00:00"/>
    <m/>
    <s v="USHOU"/>
    <m/>
    <n v="8375"/>
    <n v="9100"/>
    <x v="4"/>
    <x v="4"/>
    <d v="2025-01-15T00:00:00"/>
    <s v="USD"/>
    <n v="39564"/>
    <m/>
    <m/>
    <m/>
    <m/>
    <m/>
    <n v="1"/>
    <m/>
    <n v="8400"/>
    <m/>
  </r>
  <r>
    <x v="2"/>
    <x v="7"/>
    <x v="5"/>
    <s v="DCP"/>
    <x v="0"/>
    <s v="TSPCNB"/>
    <s v="WOODE"/>
    <d v="2024-12-12T00:00:00"/>
    <s v="5385"/>
    <n v="5.2"/>
    <s v="UN3110"/>
    <s v="ZNLC"/>
    <s v="Nouryon Functional Chemicals LLC"/>
    <s v="CN_FF_5010491_F U Ningbo"/>
    <s v="4700155048"/>
    <s v="8017229"/>
    <s v="4700155048/8017229"/>
    <s v="PERKADOX BC-FF 50 kg fiber drum(NB3) NAG"/>
    <n v="18000"/>
    <s v="KG"/>
    <s v="CIF"/>
    <x v="31"/>
    <s v="United States"/>
    <d v="2025-03-24T00:00:00"/>
    <d v="2025-01-16T00:00:00"/>
    <d v="2025-01-14T00:00:00"/>
    <m/>
    <d v="2025-01-20T00:00:00"/>
    <n v="34"/>
    <d v="2025-02-24T00:00:00"/>
    <d v="2025-01-21T00:00:00"/>
    <d v="2025-01-15T00:00:00"/>
    <x v="1"/>
    <m/>
    <s v="CO_42GP"/>
    <n v="1"/>
    <n v="2"/>
    <x v="4"/>
    <s v="ONE MAXIM 072E"/>
    <s v="ONEYNB4BDPG03700"/>
    <s v="宁波三期"/>
    <s v="HPL/MSC/HMM"/>
    <x v="1"/>
    <x v="10"/>
    <n v="0"/>
    <n v="0"/>
    <d v="2025-03-24T00:00:00"/>
    <m/>
    <s v="USHOU"/>
    <m/>
    <n v="12197"/>
    <n v="11000"/>
    <x v="4"/>
    <x v="4"/>
    <d v="2025-01-15T00:00:00"/>
    <s v="USD"/>
    <n v="57600"/>
    <m/>
    <m/>
    <m/>
    <m/>
    <m/>
    <n v="2"/>
    <m/>
    <n v="18000"/>
    <m/>
  </r>
  <r>
    <x v="2"/>
    <x v="7"/>
    <x v="5"/>
    <s v="TX 101"/>
    <x v="0"/>
    <s v="TSPCNB"/>
    <s v="MAS2"/>
    <d v="2024-11-18T00:00:00"/>
    <s v="1160"/>
    <n v="5.2"/>
    <s v="UN3103"/>
    <s v="ZNLC"/>
    <s v="Nouryon Functional Chemicals LLC"/>
    <s v="CN_FF_5010491_F U Ningbo"/>
    <s v="4700153810"/>
    <s v="8000460"/>
    <s v="4700153810/8000460"/>
    <s v="TRIGONOX 101 50 lb jerrycan NA/UNG"/>
    <n v="17426"/>
    <s v="KG"/>
    <s v="CIF"/>
    <x v="31"/>
    <s v="United States"/>
    <d v="2025-02-27T00:00:00"/>
    <d v="2025-01-09T00:00:00"/>
    <d v="2025-01-14T00:00:00"/>
    <m/>
    <d v="2025-01-20T00:00:00"/>
    <n v="34"/>
    <d v="2025-02-24T00:00:00"/>
    <d v="2025-01-21T00:00:00"/>
    <d v="2025-01-15T00:00:00"/>
    <x v="1"/>
    <m/>
    <s v="CO_42GP"/>
    <n v="1"/>
    <n v="2"/>
    <x v="4"/>
    <s v="ONE MAXIM 072E"/>
    <s v="ONEYNB4BDPF22700"/>
    <s v="宁波三期"/>
    <s v="HPL/MSC/HMM"/>
    <x v="1"/>
    <x v="10"/>
    <n v="0"/>
    <n v="0"/>
    <d v="2025-02-27T00:00:00"/>
    <m/>
    <s v="USHOU"/>
    <m/>
    <n v="12197"/>
    <n v="11000"/>
    <x v="4"/>
    <x v="4"/>
    <d v="2025-01-15T00:00:00"/>
    <s v="USD"/>
    <n v="181927"/>
    <m/>
    <m/>
    <m/>
    <m/>
    <m/>
    <n v="2"/>
    <m/>
    <n v="17426"/>
    <m/>
  </r>
  <r>
    <x v="2"/>
    <x v="7"/>
    <x v="5"/>
    <s v="TX 101"/>
    <x v="0"/>
    <s v="TSPCNB"/>
    <s v="MAS2"/>
    <d v="2024-11-18T00:00:00"/>
    <s v="1160"/>
    <n v="5.2"/>
    <s v="UN3103"/>
    <s v="ZNLC"/>
    <s v="Nouryon Functional Chemicals LLC"/>
    <s v="CN_FF_5010491_F U Ningbo"/>
    <s v="4700153812"/>
    <s v="8000460"/>
    <s v="4700153812/8000460"/>
    <s v="TRIGONOX 101 50 lb jerrycan NA/UNG"/>
    <n v="17426"/>
    <s v="KG"/>
    <s v="CIF"/>
    <x v="31"/>
    <s v="United States"/>
    <d v="2025-03-28T00:00:00"/>
    <d v="2025-01-12T00:00:00"/>
    <d v="2025-01-14T00:00:00"/>
    <m/>
    <d v="2025-01-20T00:00:00"/>
    <n v="34"/>
    <d v="2025-02-24T00:00:00"/>
    <d v="2025-01-21T00:00:00"/>
    <d v="2025-01-15T00:00:00"/>
    <x v="1"/>
    <m/>
    <s v="CO_42GP"/>
    <n v="1"/>
    <n v="2"/>
    <x v="4"/>
    <s v="ONE MAXIM 072E"/>
    <s v="ONEYNB4BDPF23800"/>
    <s v="宁波三期"/>
    <s v="HPL/MSC/HMM"/>
    <x v="1"/>
    <x v="10"/>
    <n v="0"/>
    <n v="0"/>
    <d v="2025-03-28T00:00:00"/>
    <m/>
    <s v="USHOU"/>
    <m/>
    <n v="12197"/>
    <n v="11000"/>
    <x v="4"/>
    <x v="4"/>
    <d v="2025-01-15T00:00:00"/>
    <s v="USD"/>
    <n v="181927"/>
    <m/>
    <m/>
    <m/>
    <m/>
    <m/>
    <n v="2"/>
    <m/>
    <n v="17426"/>
    <m/>
  </r>
  <r>
    <x v="2"/>
    <x v="7"/>
    <x v="5"/>
    <s v="K90"/>
    <x v="0"/>
    <s v="TSPCNB"/>
    <s v="WOODE"/>
    <d v="2025-01-07T00:00:00"/>
    <s v="5385"/>
    <s v="5.2_8"/>
    <s v="UN3109"/>
    <s v="ZNLC"/>
    <s v="Nouryon Functional Chemicals LLC"/>
    <s v="CN_FF_5010491_F U Ningbo"/>
    <s v="4700156089"/>
    <s v="8017417"/>
    <s v="4700156089/8017417"/>
    <s v="TRIGONOX K-90 200 kg hdpe drum US NAG"/>
    <n v="9600"/>
    <s v="KG"/>
    <s v="CIF"/>
    <x v="31"/>
    <s v="United States"/>
    <d v="2025-03-14T00:00:00"/>
    <d v="2025-01-16T00:00:00"/>
    <d v="2025-01-14T00:00:00"/>
    <m/>
    <d v="2025-01-20T00:00:00"/>
    <n v="34"/>
    <d v="2025-02-24T00:00:00"/>
    <d v="2025-01-21T00:00:00"/>
    <d v="2025-01-15T00:00:00"/>
    <x v="1"/>
    <m/>
    <s v="CO_22GP"/>
    <n v="1"/>
    <n v="1"/>
    <x v="4"/>
    <s v="ONE MAXIM 072E"/>
    <s v="ONEYNB4BDPP08500"/>
    <s v="宁波三期"/>
    <s v="HPL/MSC/HMM"/>
    <x v="1"/>
    <x v="10"/>
    <n v="0"/>
    <n v="0"/>
    <d v="2025-03-14T00:00:00"/>
    <m/>
    <s v="USHOU"/>
    <m/>
    <n v="8375"/>
    <n v="9100"/>
    <x v="4"/>
    <x v="4"/>
    <d v="2025-01-15T00:00:00"/>
    <s v="USD"/>
    <n v="28800"/>
    <m/>
    <m/>
    <m/>
    <m/>
    <m/>
    <n v="1"/>
    <m/>
    <n v="9600"/>
    <m/>
  </r>
  <r>
    <x v="2"/>
    <x v="7"/>
    <x v="1"/>
    <s v="TX 101"/>
    <x v="0"/>
    <s v="TSPCNB"/>
    <s v="SALUNKHS"/>
    <d v="2024-10-17T00:00:00"/>
    <s v="1160"/>
    <n v="5.2"/>
    <s v="UN3103"/>
    <s v="ZNLC"/>
    <s v="NOURYON CHEMICALS INDIA PRIVATE LTD"/>
    <s v="CN_FF_5010491_F U Ningbo"/>
    <s v="4700152507"/>
    <s v="41012555"/>
    <s v="4700152507/41012555"/>
    <s v="TRIGONOX 101 25 kg hdpe can UNG"/>
    <n v="10800"/>
    <s v="KG"/>
    <s v="CIF"/>
    <x v="72"/>
    <s v="India"/>
    <d v="2025-02-18T00:00:00"/>
    <d v="2025-01-13T00:00:00"/>
    <d v="2025-01-14T00:00:00"/>
    <m/>
    <d v="2025-01-19T00:00:00"/>
    <n v="15"/>
    <d v="2025-02-12T00:00:00"/>
    <d v="2025-01-28T00:00:00"/>
    <d v="2025-01-15T00:00:00"/>
    <x v="1"/>
    <s v="502A"/>
    <s v="CO_22GP"/>
    <n v="1"/>
    <n v="1"/>
    <x v="6"/>
    <s v="MSC NAIROBI X QS502A"/>
    <s v="177GDGNTN03160A-MEDUOY074678"/>
    <s v="宁波四期"/>
    <s v="OOCL/ONE"/>
    <x v="1"/>
    <x v="9"/>
    <n v="0"/>
    <n v="0"/>
    <d v="2025-02-18T00:00:00"/>
    <m/>
    <s v="INMUN"/>
    <m/>
    <n v="775"/>
    <n v="3900"/>
    <x v="4"/>
    <x v="4"/>
    <d v="2025-01-15T00:00:00"/>
    <s v="USD"/>
    <n v="105408"/>
    <m/>
    <m/>
    <m/>
    <m/>
    <m/>
    <n v="1"/>
    <m/>
    <n v="10800"/>
    <m/>
  </r>
  <r>
    <x v="2"/>
    <x v="7"/>
    <x v="2"/>
    <s v="DCP"/>
    <x v="0"/>
    <s v="TSPCNB"/>
    <s v="SHIA2"/>
    <d v="2024-11-13T00:00:00"/>
    <s v="5385"/>
    <n v="5.2"/>
    <s v="UN3110"/>
    <s v="ZNLC"/>
    <s v="Nouryon Functional Chemicals B.V."/>
    <s v="CN_FF_5010491_F U Ningbo"/>
    <s v="4700153634"/>
    <s v="8017762"/>
    <s v="4700153634/8017762"/>
    <s v="PERKADOX BC-FF 5x5 kg box EUG"/>
    <n v="20000"/>
    <s v="KG"/>
    <s v="CIF"/>
    <x v="7"/>
    <s v="Netherlands"/>
    <d v="2025-03-02T00:00:00"/>
    <d v="2025-01-09T00:00:00"/>
    <d v="2025-01-07T00:00:00"/>
    <m/>
    <d v="2025-01-21T00:00:00"/>
    <n v="39"/>
    <d v="2025-03-01T00:00:00"/>
    <d v="2025-01-21T00:00:00"/>
    <d v="2025-01-16T00:00:00"/>
    <x v="1"/>
    <m/>
    <s v="CO_42GP"/>
    <n v="1"/>
    <n v="2"/>
    <x v="11"/>
    <s v="MUNICH MAERSK 502W"/>
    <s v="278879138"/>
    <s v="宁波四期"/>
    <s v="GP: HPL/MSK/ONE, RF:MSK/MSC/ONE/HPL"/>
    <x v="0"/>
    <x v="0"/>
    <n v="0"/>
    <n v="0"/>
    <d v="2025-03-02T00:00:00"/>
    <m/>
    <s v="NLRTM"/>
    <m/>
    <n v="4984"/>
    <m/>
    <x v="4"/>
    <x v="4"/>
    <d v="2025-01-16T00:00:00"/>
    <s v="CNY"/>
    <n v="389800"/>
    <m/>
    <m/>
    <m/>
    <n v="2"/>
    <m/>
    <m/>
    <m/>
    <n v="20000"/>
    <m/>
  </r>
  <r>
    <x v="2"/>
    <x v="7"/>
    <x v="2"/>
    <s v="DCP"/>
    <x v="0"/>
    <s v="TSPCNB"/>
    <s v="SHIA2"/>
    <d v="2024-11-21T00:00:00"/>
    <s v="5385"/>
    <n v="5.2"/>
    <s v="UN3110"/>
    <s v="ZNLC"/>
    <s v="Nouryon Functional Chemicals B.V."/>
    <s v="CN_FF_5010491_F U Ningbo"/>
    <s v="4700154036"/>
    <s v="8017762"/>
    <s v="4700154036/8017762"/>
    <s v="PERKADOX BC-FF 5x5 kg box EUG"/>
    <n v="20000"/>
    <s v="KG"/>
    <s v="CIF"/>
    <x v="7"/>
    <s v="Netherlands"/>
    <d v="2025-03-10T00:00:00"/>
    <d v="2025-01-09T00:00:00"/>
    <d v="2025-01-07T00:00:00"/>
    <m/>
    <d v="2025-01-21T00:00:00"/>
    <n v="39"/>
    <d v="2025-03-01T00:00:00"/>
    <d v="2025-01-21T00:00:00"/>
    <d v="2025-01-16T00:00:00"/>
    <x v="1"/>
    <m/>
    <s v="CO_42GP"/>
    <n v="1"/>
    <n v="2"/>
    <x v="11"/>
    <s v="MUNICH MAERSK 502W"/>
    <s v="285414144"/>
    <s v="宁波四期"/>
    <s v="GP: HPL/MSK/ONE, RF:MSK/MSC/ONE/HPL"/>
    <x v="0"/>
    <x v="0"/>
    <n v="0"/>
    <n v="0"/>
    <d v="2025-03-10T00:00:00"/>
    <m/>
    <s v="NLRTM"/>
    <m/>
    <n v="4984"/>
    <m/>
    <x v="4"/>
    <x v="4"/>
    <d v="2025-01-16T00:00:00"/>
    <s v="CNY"/>
    <n v="389800"/>
    <m/>
    <m/>
    <m/>
    <n v="2"/>
    <m/>
    <m/>
    <m/>
    <n v="20000"/>
    <m/>
  </r>
  <r>
    <x v="2"/>
    <x v="7"/>
    <x v="2"/>
    <s v="DCP"/>
    <x v="0"/>
    <s v="TSPCNB"/>
    <s v="SAMUELM"/>
    <d v="2024-11-20T00:00:00"/>
    <s v="5385"/>
    <n v="5.2"/>
    <s v="UN3110"/>
    <s v="ZOR"/>
    <s v="Borealis AG"/>
    <s v="CN_FF_5010491_F U Ningbo"/>
    <s v="5103325032"/>
    <s v="8018475"/>
    <s v="5103325032/8018475"/>
    <s v="PERKADOX BC-FF 130 kg OT hdpe drum EUG"/>
    <n v="19760"/>
    <s v="KG"/>
    <s v="DDP"/>
    <x v="65"/>
    <s v="Sweden"/>
    <d v="2024-12-20T00:00:00"/>
    <d v="2025-01-08T00:00:00"/>
    <d v="2025-01-09T00:00:00"/>
    <m/>
    <d v="2025-01-21T00:00:00"/>
    <n v="48"/>
    <d v="2025-03-10T00:00:00"/>
    <d v="2025-01-21T00:00:00"/>
    <d v="2025-01-16T00:00:00"/>
    <x v="1"/>
    <m/>
    <s v="CO_42GP"/>
    <n v="1"/>
    <n v="2"/>
    <x v="11"/>
    <s v="MUNICH MAERSK 502W"/>
    <s v="285414143"/>
    <s v="宁波四期"/>
    <s v="GP: HPL/MSK, RF: MSK/MSC"/>
    <x v="0"/>
    <x v="0"/>
    <n v="0"/>
    <n v="0"/>
    <d v="2024-12-20T00:00:00"/>
    <m/>
    <s v="SEGOT"/>
    <m/>
    <n v="6142"/>
    <m/>
    <x v="4"/>
    <x v="4"/>
    <d v="2025-01-16T00:00:00"/>
    <s v="EUR"/>
    <n v="57225"/>
    <m/>
    <m/>
    <m/>
    <n v="2"/>
    <m/>
    <m/>
    <m/>
    <n v="19760"/>
    <m/>
  </r>
  <r>
    <x v="2"/>
    <x v="7"/>
    <x v="2"/>
    <s v="TX 101"/>
    <x v="0"/>
    <s v="TSPCNB"/>
    <s v="MAS2"/>
    <d v="2024-12-20T00:00:00"/>
    <s v="1160"/>
    <n v="5.2"/>
    <s v="UN3103"/>
    <s v="ZNLC"/>
    <s v="Nouryon Functional Chemicals B.V."/>
    <s v="CN_FF_5010491_F U Ningbo"/>
    <s v="4700155428"/>
    <s v="41012554"/>
    <s v="4700155428/41012554"/>
    <s v="TRIGONOX 101 25 kg hdpe can EUG"/>
    <n v="12000"/>
    <s v="KG"/>
    <s v="CIF"/>
    <x v="7"/>
    <s v="Netherlands"/>
    <d v="2025-03-03T00:00:00"/>
    <d v="2025-01-02T00:00:00"/>
    <d v="2025-01-07T00:00:00"/>
    <m/>
    <d v="2025-01-21T00:00:00"/>
    <n v="39"/>
    <d v="2025-03-01T00:00:00"/>
    <d v="2025-01-21T00:00:00"/>
    <d v="2025-01-16T00:00:00"/>
    <x v="1"/>
    <m/>
    <s v="CO_22GP"/>
    <n v="1"/>
    <n v="1"/>
    <x v="11"/>
    <s v="MUNICH MAERSK 502W"/>
    <s v="285414190"/>
    <s v="宁波四期"/>
    <s v="GP: HPL/MSK/ONE, RF:MSK/MSC/ONE/HPL"/>
    <x v="0"/>
    <x v="0"/>
    <n v="0"/>
    <n v="0"/>
    <d v="2025-03-03T00:00:00"/>
    <m/>
    <s v="NLRTM"/>
    <m/>
    <n v="3984"/>
    <m/>
    <x v="4"/>
    <x v="4"/>
    <d v="2025-01-16T00:00:00"/>
    <s v="EUR"/>
    <n v="132480"/>
    <m/>
    <m/>
    <m/>
    <n v="1"/>
    <m/>
    <m/>
    <m/>
    <n v="12000"/>
    <m/>
  </r>
  <r>
    <x v="2"/>
    <x v="7"/>
    <x v="2"/>
    <s v="TX 101"/>
    <x v="0"/>
    <s v="TSPCNB"/>
    <s v="MAS2"/>
    <d v="2024-11-14T00:00:00"/>
    <s v="1160"/>
    <n v="5.2"/>
    <s v="UN3103"/>
    <s v="ZNLC"/>
    <s v="Nouryon Functional Chemicals B.V."/>
    <s v="CN_FF_5010491_F U Ningbo"/>
    <s v="4700153685"/>
    <s v="41012554"/>
    <s v="4700153685/41012554"/>
    <s v="TRIGONOX 101 25 kg hdpe can EUG"/>
    <n v="12000"/>
    <s v="KG"/>
    <s v="CIF"/>
    <x v="7"/>
    <s v="Netherlands"/>
    <d v="2025-03-10T00:00:00"/>
    <d v="2025-01-09T00:00:00"/>
    <d v="2025-01-14T00:00:00"/>
    <m/>
    <d v="2025-01-21T00:00:00"/>
    <n v="39"/>
    <d v="2025-03-01T00:00:00"/>
    <d v="2025-01-21T00:00:00"/>
    <d v="2025-01-16T00:00:00"/>
    <x v="1"/>
    <m/>
    <s v="CO_22GP"/>
    <n v="1"/>
    <n v="1"/>
    <x v="11"/>
    <s v="MUNICH MAERSK 502W"/>
    <s v="285414151"/>
    <s v="宁波四期"/>
    <s v="GP: HPL/MSK/ONE, RF:MSK/MSC/ONE/HPL"/>
    <x v="0"/>
    <x v="0"/>
    <n v="0"/>
    <n v="0"/>
    <d v="2025-03-10T00:00:00"/>
    <m/>
    <s v="NLRTM"/>
    <m/>
    <n v="3984"/>
    <m/>
    <x v="4"/>
    <x v="4"/>
    <d v="2025-01-16T00:00:00"/>
    <s v="EUR"/>
    <n v="132480"/>
    <m/>
    <m/>
    <m/>
    <n v="1"/>
    <m/>
    <m/>
    <m/>
    <n v="12000"/>
    <m/>
  </r>
  <r>
    <x v="2"/>
    <x v="7"/>
    <x v="6"/>
    <s v="TBHP"/>
    <x v="0"/>
    <s v="TSPCNB"/>
    <s v="VIEIRAS2"/>
    <d v="2024-11-19T00:00:00"/>
    <s v="1160"/>
    <s v="5.2_8"/>
    <s v="UN3109"/>
    <s v="ZNLC"/>
    <s v="Nouryon Pulp and Performance"/>
    <s v="CN_FF_5010491_F U Ningbo"/>
    <s v="4700153910"/>
    <s v="8024515"/>
    <s v="4700153910/8024515"/>
    <s v="TBHP 70% ARTEMIS 890 kg PE IBC EU/UN/CNG"/>
    <n v="48060"/>
    <s v="KG"/>
    <s v="CFR"/>
    <x v="61"/>
    <s v="Brazil"/>
    <d v="2025-02-20T00:00:00"/>
    <d v="2025-01-11T00:00:00"/>
    <d v="2025-01-14T00:00:00"/>
    <m/>
    <d v="2025-01-19T00:00:00"/>
    <n v="30"/>
    <d v="2025-02-26T00:00:00"/>
    <d v="2025-01-27T00:00:00"/>
    <d v="2025-01-16T00:00:00"/>
    <x v="1"/>
    <m/>
    <s v="CO_42GP"/>
    <n v="2"/>
    <n v="4"/>
    <x v="6"/>
    <s v="MSC MADHU B FI502A"/>
    <s v="177NDGNTN03817A-MEDUOY083166"/>
    <s v="宁波四期"/>
    <s v="CMA/HPL"/>
    <x v="1"/>
    <x v="10"/>
    <n v="0"/>
    <n v="0"/>
    <d v="2025-02-20T00:00:00"/>
    <m/>
    <s v="BRSSZ"/>
    <m/>
    <n v="2851"/>
    <n v="7300"/>
    <x v="4"/>
    <x v="4"/>
    <d v="2025-01-16T00:00:00"/>
    <s v="USD"/>
    <n v="110538"/>
    <m/>
    <m/>
    <m/>
    <m/>
    <m/>
    <n v="4"/>
    <m/>
    <n v="48060"/>
    <m/>
  </r>
  <r>
    <x v="2"/>
    <x v="7"/>
    <x v="6"/>
    <s v="TX A-W70"/>
    <x v="0"/>
    <s v="TSPCNB"/>
    <s v="VIVOTV"/>
    <d v="2024-11-25T00:00:00"/>
    <s v="1160"/>
    <s v="5.2_8"/>
    <s v="UN3109"/>
    <s v="ZNLC"/>
    <s v="Nouryon Pulp and Performance"/>
    <s v="CN_FF_5010491_F U Ningbo"/>
    <s v="4700154222"/>
    <s v="8025665"/>
    <s v="4700154222/8025665"/>
    <s v="TRIGONOX A-W70 20kg jerrycan aer (SA)UNG"/>
    <n v="12960"/>
    <s v="KG"/>
    <s v="CFR"/>
    <x v="61"/>
    <s v="Brazil"/>
    <d v="2025-02-12T00:00:00"/>
    <d v="2025-01-02T00:00:00"/>
    <d v="2024-12-31T00:00:00"/>
    <m/>
    <d v="2025-01-19T00:00:00"/>
    <n v="30"/>
    <d v="2025-02-26T00:00:00"/>
    <d v="2025-01-27T00:00:00"/>
    <d v="2025-01-16T00:00:00"/>
    <x v="1"/>
    <s v="MSC 1-20"/>
    <s v="CO_42GP"/>
    <n v="1"/>
    <n v="2"/>
    <x v="6"/>
    <s v="MSC MADHU B FI502A"/>
    <s v="177NDGNTN03851A-MEDUOY758155"/>
    <s v="宁波四期"/>
    <s v="CMA/HPL"/>
    <x v="1"/>
    <x v="10"/>
    <n v="0"/>
    <n v="0"/>
    <d v="2025-02-12T00:00:00"/>
    <m/>
    <s v="BRSSZ"/>
    <m/>
    <n v="2851"/>
    <n v="7300"/>
    <x v="4"/>
    <x v="4"/>
    <d v="2025-01-16T00:00:00"/>
    <s v="USD"/>
    <n v="37195"/>
    <m/>
    <m/>
    <m/>
    <m/>
    <m/>
    <n v="2"/>
    <m/>
    <n v="12960"/>
    <m/>
  </r>
  <r>
    <x v="2"/>
    <x v="7"/>
    <x v="6"/>
    <s v="TX A-W70"/>
    <x v="0"/>
    <s v="TSPCNB"/>
    <s v="VIVOTV"/>
    <d v="2024-11-25T00:00:00"/>
    <s v="1160"/>
    <s v="5.2_8"/>
    <s v="UN3109"/>
    <s v="ZNLC"/>
    <s v="Nouryon Pulp and Performance"/>
    <s v="CN_FF_5010491_F U Ningbo"/>
    <s v="4700154223"/>
    <s v="8025664"/>
    <s v="4700154223/8025664"/>
    <s v="TRIGONOX A-W70 190 kg hdpe drum UNG"/>
    <n v="15200"/>
    <s v="KG"/>
    <s v="CFR"/>
    <x v="61"/>
    <s v="Brazil"/>
    <d v="2025-02-15T00:00:00"/>
    <d v="2024-12-28T00:00:00"/>
    <d v="2024-12-31T00:00:00"/>
    <m/>
    <d v="2025-01-19T00:00:00"/>
    <n v="30"/>
    <d v="2025-02-26T00:00:00"/>
    <d v="2025-01-27T00:00:00"/>
    <d v="2025-01-16T00:00:00"/>
    <x v="1"/>
    <s v="MSC 1-20"/>
    <s v="CO_22GP"/>
    <n v="1"/>
    <n v="1"/>
    <x v="6"/>
    <s v="MSC MADHU B FI502A"/>
    <s v="177NDGNTN03850A-MEDUOY758148"/>
    <s v="宁波四期"/>
    <s v="CMA/HPL"/>
    <x v="1"/>
    <x v="10"/>
    <n v="0"/>
    <n v="0"/>
    <d v="2025-02-15T00:00:00"/>
    <m/>
    <s v="BRSSZ"/>
    <m/>
    <m/>
    <n v="7100"/>
    <x v="4"/>
    <x v="4"/>
    <d v="2025-01-16T00:00:00"/>
    <s v="USD"/>
    <n v="43716"/>
    <m/>
    <m/>
    <m/>
    <m/>
    <m/>
    <n v="1"/>
    <m/>
    <n v="15200"/>
    <m/>
  </r>
  <r>
    <x v="2"/>
    <x v="7"/>
    <x v="0"/>
    <s v="TX 101"/>
    <x v="0"/>
    <s v="TSPCNB"/>
    <s v="HUANGR1"/>
    <d v="2024-12-26T00:00:00"/>
    <s v="1160"/>
    <n v="5.2"/>
    <s v="UN3103"/>
    <s v="ZOR"/>
    <s v="Polymirae Company Ltd"/>
    <s v="CN_FF_5010491_F U Ningbo"/>
    <s v="5103343552"/>
    <s v="41012553"/>
    <s v="5103343552/41012553"/>
    <s v="TRIGONOX 101 25 kg hdpe can KRG"/>
    <n v="12000"/>
    <s v="KG"/>
    <s v="CIF"/>
    <x v="73"/>
    <s v="Korea"/>
    <d v="2025-02-07T00:00:00"/>
    <d v="2025-01-08T00:00:00"/>
    <d v="2025-01-09T00:00:00"/>
    <m/>
    <d v="2025-01-20T00:00:00"/>
    <n v="11"/>
    <d v="2025-02-01T00:00:00"/>
    <d v="2025-01-21T00:00:00"/>
    <d v="2025-01-16T00:00:00"/>
    <x v="1"/>
    <s v="MSK 1.21号没舱位了。放到了2.4号的船"/>
    <s v="CO_22GP"/>
    <n v="1"/>
    <n v="1"/>
    <x v="11"/>
    <s v="GSL MARIA 503E"/>
    <s v="285414709"/>
    <s v="宁波四期"/>
    <s v="NS"/>
    <x v="1"/>
    <x v="13"/>
    <n v="0"/>
    <n v="0"/>
    <d v="2025-02-03T00:00:00"/>
    <m/>
    <s v="KRKAN"/>
    <m/>
    <n v="1060"/>
    <n v="2650"/>
    <x v="4"/>
    <x v="4"/>
    <d v="2025-01-16T00:00:00"/>
    <s v="USD"/>
    <n v="85080"/>
    <m/>
    <m/>
    <m/>
    <m/>
    <m/>
    <n v="1"/>
    <m/>
    <n v="12000"/>
    <m/>
  </r>
  <r>
    <x v="2"/>
    <x v="7"/>
    <x v="0"/>
    <s v="DCP"/>
    <x v="0"/>
    <s v="TSPCNB"/>
    <s v="SHIA2"/>
    <d v="2024-12-04T00:00:00"/>
    <s v="5385"/>
    <n v="5.2"/>
    <s v="UN3110"/>
    <s v="ZNLC"/>
    <s v="Nouryon Asia Pte. Ltd. Taiwan Branc"/>
    <s v="CN_FF_5010491_F U Ningbo"/>
    <s v="4700154648"/>
    <s v="8017831"/>
    <s v="4700154648/8017831"/>
    <s v="PERKADOX BC-FF 5x5 kg box UNG"/>
    <n v="13500"/>
    <s v="KG"/>
    <s v="CIF"/>
    <x v="28"/>
    <s v="Taiwan, China"/>
    <d v="2025-02-03T00:00:00"/>
    <d v="2025-01-09T00:00:00"/>
    <d v="2025-01-07T00:00:00"/>
    <m/>
    <d v="2025-01-14T00:00:00"/>
    <n v="6"/>
    <d v="2025-01-30T00:00:00"/>
    <d v="2025-01-24T00:00:00"/>
    <d v="2025-01-17T00:00:00"/>
    <x v="1"/>
    <m/>
    <s v="CO_22GP"/>
    <n v="1"/>
    <n v="1"/>
    <x v="7"/>
    <s v="KUO CHANG 0QKFZE"/>
    <s v="ECB0105964"/>
    <s v="宁波梅山"/>
    <s v="SITC/CMA"/>
    <x v="0"/>
    <x v="0"/>
    <n v="0"/>
    <n v="0"/>
    <d v="2025-02-03T00:00:00"/>
    <m/>
    <s v="TWKHH"/>
    <m/>
    <n v="464"/>
    <m/>
    <x v="4"/>
    <x v="4"/>
    <d v="2025-01-17T00:00:00"/>
    <s v="CNY"/>
    <n v="245565"/>
    <m/>
    <m/>
    <m/>
    <n v="1"/>
    <m/>
    <m/>
    <m/>
    <n v="13500"/>
    <m/>
  </r>
  <r>
    <x v="2"/>
    <x v="7"/>
    <x v="0"/>
    <s v="K80"/>
    <x v="0"/>
    <s v="TSPCNB"/>
    <s v="SHIA2"/>
    <d v="2024-11-25T00:00:00"/>
    <s v="5385"/>
    <s v="5.2_8"/>
    <s v="UN3109"/>
    <s v="ZNLC"/>
    <s v="Nouryon Asia Pte. Ltd. Taiwan Branc"/>
    <s v="CN_FF_5010491_F U Ningbo"/>
    <s v="4700154174"/>
    <s v="8017416"/>
    <s v="4700154174/8017416"/>
    <s v="TRIGONOX K-80 200 kg hdpe drum CN/NA/UNG"/>
    <n v="16000"/>
    <s v="KG"/>
    <s v="CIF"/>
    <x v="28"/>
    <s v="Taiwan, China"/>
    <d v="2025-02-03T00:00:00"/>
    <d v="2025-01-09T00:00:00"/>
    <d v="2025-01-07T00:00:00"/>
    <m/>
    <d v="2025-01-14T00:00:00"/>
    <n v="6"/>
    <d v="2025-01-30T00:00:00"/>
    <d v="2025-01-24T00:00:00"/>
    <d v="2025-01-17T00:00:00"/>
    <x v="1"/>
    <m/>
    <s v="CO_22GP"/>
    <n v="1"/>
    <n v="1"/>
    <x v="7"/>
    <s v="KUO CHANG 0QKFZE"/>
    <s v="ECB0105966"/>
    <s v="宁波梅山"/>
    <s v="SITC/CMA"/>
    <x v="0"/>
    <x v="0"/>
    <n v="0"/>
    <n v="0"/>
    <d v="2025-02-03T00:00:00"/>
    <m/>
    <s v="TWKHH"/>
    <m/>
    <n v="464"/>
    <m/>
    <x v="4"/>
    <x v="4"/>
    <d v="2025-01-17T00:00:00"/>
    <s v="CNY"/>
    <n v="239200"/>
    <m/>
    <m/>
    <m/>
    <n v="1"/>
    <m/>
    <m/>
    <m/>
    <n v="16000"/>
    <m/>
  </r>
  <r>
    <x v="2"/>
    <x v="7"/>
    <x v="0"/>
    <s v="K80"/>
    <x v="0"/>
    <s v="TSPCNB"/>
    <s v="SHIA2"/>
    <d v="2024-09-25T00:00:00"/>
    <s v="5385"/>
    <s v="5.2_8"/>
    <s v="UN3109"/>
    <s v="ZNLC"/>
    <s v="Nouryon Asia Pte. Ltd. Taiwan Branc"/>
    <s v="CN_FF_5010491_F U Ningbo"/>
    <s v="4700151649"/>
    <s v="8017416"/>
    <s v="4700151649/8017416"/>
    <s v="TRIGONOX K-80 200 kg hdpe drum CN/NA/UNG"/>
    <n v="16000"/>
    <s v="KG"/>
    <s v="CIF"/>
    <x v="28"/>
    <s v="Taiwan, China"/>
    <d v="2024-12-09T00:00:00"/>
    <d v="2025-01-10T00:00:00"/>
    <d v="2025-01-09T00:00:00"/>
    <m/>
    <d v="2025-01-21T00:00:00"/>
    <n v="6"/>
    <d v="2025-01-30T00:00:00"/>
    <d v="2025-01-24T00:00:00"/>
    <d v="2025-01-17T00:00:00"/>
    <x v="1"/>
    <m/>
    <s v="CO_22GP"/>
    <n v="1"/>
    <n v="1"/>
    <x v="7"/>
    <s v="KUO CHANG 0QKFZE"/>
    <s v="ECB0105976"/>
    <s v="宁波梅山"/>
    <s v="SITC/CMA"/>
    <x v="0"/>
    <x v="0"/>
    <n v="0"/>
    <n v="0"/>
    <d v="2024-12-09T00:00:00"/>
    <m/>
    <s v="TWKHH"/>
    <m/>
    <n v="464"/>
    <m/>
    <x v="4"/>
    <x v="4"/>
    <d v="2025-01-17T00:00:00"/>
    <s v="CNY"/>
    <n v="239200"/>
    <m/>
    <m/>
    <m/>
    <n v="1"/>
    <m/>
    <m/>
    <m/>
    <n v="16000"/>
    <m/>
  </r>
  <r>
    <x v="2"/>
    <x v="7"/>
    <x v="1"/>
    <s v="TX A-W70"/>
    <x v="0"/>
    <s v="TSPCNB"/>
    <s v="SAKPALS"/>
    <d v="2024-11-08T00:00:00"/>
    <s v="1160"/>
    <s v="5.2_8"/>
    <s v="UN3109"/>
    <s v="ZNLC"/>
    <s v="Nouryon Chemicals India Pvt ltd."/>
    <s v="CN_FF_5010491_F U Ningbo"/>
    <s v="4700153433"/>
    <s v="41011288"/>
    <s v="4700153433/41011288"/>
    <s v="TRIGONOX A-W70 190 kg hdpe drum CN/UNG"/>
    <n v="15200"/>
    <s v="KG"/>
    <s v="CIF"/>
    <x v="6"/>
    <s v="India"/>
    <d v="2025-02-15T00:00:00"/>
    <d v="2025-01-03T00:00:00"/>
    <d v="2025-01-09T00:00:00"/>
    <m/>
    <d v="2025-01-16T00:00:00"/>
    <n v="17"/>
    <d v="2025-02-18T00:00:00"/>
    <d v="2025-02-01T00:00:00"/>
    <d v="2025-01-17T00:00:00"/>
    <x v="1"/>
    <m/>
    <s v="CO_22GP"/>
    <n v="1"/>
    <n v="1"/>
    <x v="4"/>
    <s v="CONTI CRYSTAL 138W"/>
    <s v="ONEYNB4BDMM24400"/>
    <s v="宁波二期"/>
    <s v="ONE/OOCL/MSC"/>
    <x v="0"/>
    <x v="0"/>
    <n v="0"/>
    <n v="0"/>
    <d v="2025-02-15T00:00:00"/>
    <m/>
    <s v="INNSA"/>
    <m/>
    <n v="825"/>
    <m/>
    <x v="4"/>
    <x v="4"/>
    <d v="2025-01-17T00:00:00"/>
    <s v="EUR"/>
    <n v="42408"/>
    <m/>
    <m/>
    <m/>
    <n v="1"/>
    <m/>
    <m/>
    <m/>
    <n v="15200"/>
    <m/>
  </r>
  <r>
    <x v="2"/>
    <x v="7"/>
    <x v="6"/>
    <s v="K90"/>
    <x v="0"/>
    <s v="TSPCNB"/>
    <s v="YUANA"/>
    <d v="2024-12-24T00:00:00"/>
    <s v="5385"/>
    <s v="5.2_8"/>
    <s v="UN3109"/>
    <s v="ZNLC"/>
    <s v="Nouryon Chemicals,S.A. de C.V."/>
    <s v="CN_FF_5010491_F U Ningbo"/>
    <s v="4700155530"/>
    <s v="8017417"/>
    <s v="4700155530/8017417"/>
    <s v="TRIGONOX K-90 200 kg hdpe drum US NAG"/>
    <n v="16000"/>
    <s v="KG"/>
    <s v="CIF"/>
    <x v="67"/>
    <s v="Mexico"/>
    <d v="2025-02-19T00:00:00"/>
    <d v="2025-01-16T00:00:00"/>
    <d v="2025-01-14T00:00:00"/>
    <m/>
    <d v="2025-01-23T00:00:00"/>
    <n v="32"/>
    <d v="2025-02-26T00:00:00"/>
    <d v="2025-01-25T00:00:00"/>
    <d v="2025-01-17T00:00:00"/>
    <x v="1"/>
    <s v="503A"/>
    <s v="CO_22GP"/>
    <n v="1"/>
    <n v="1"/>
    <x v="6"/>
    <s v="MSC NITYA B V.QM503A"/>
    <s v="177KDGNTN02257A-MEDUOY215206"/>
    <s v="宁波四期"/>
    <s v="CMA/MSC"/>
    <x v="0"/>
    <x v="0"/>
    <n v="0"/>
    <n v="0"/>
    <d v="2025-02-19T00:00:00"/>
    <m/>
    <s v="MXZLO"/>
    <m/>
    <n v="1685"/>
    <m/>
    <x v="4"/>
    <x v="4"/>
    <d v="2025-01-17T00:00:00"/>
    <s v="USD"/>
    <n v="64960"/>
    <m/>
    <m/>
    <m/>
    <n v="1"/>
    <m/>
    <m/>
    <m/>
    <n v="16000"/>
    <m/>
  </r>
  <r>
    <x v="2"/>
    <x v="7"/>
    <x v="6"/>
    <s v="K90"/>
    <x v="0"/>
    <s v="TSPCNB"/>
    <s v="YUANA"/>
    <d v="2024-12-24T00:00:00"/>
    <s v="5385"/>
    <s v="5.2_8"/>
    <s v="UN3109"/>
    <s v="ZNLC"/>
    <s v="Nouryon Chemicals,S.A. de C.V."/>
    <s v="CN_FF_5010491_F U Ningbo"/>
    <s v="4700155531"/>
    <s v="8017417"/>
    <s v="4700155531/8017417"/>
    <s v="TRIGONOX K-90 200 kg hdpe drum US NAG"/>
    <n v="16000"/>
    <s v="KG"/>
    <s v="CIF"/>
    <x v="67"/>
    <s v="Mexico"/>
    <d v="2025-02-19T00:00:00"/>
    <d v="2025-01-16T00:00:00"/>
    <d v="2025-01-14T00:00:00"/>
    <m/>
    <d v="2025-01-23T00:00:00"/>
    <n v="32"/>
    <d v="2025-02-26T00:00:00"/>
    <d v="2025-01-25T00:00:00"/>
    <d v="2025-01-17T00:00:00"/>
    <x v="1"/>
    <s v="503A"/>
    <s v="CO_22GP"/>
    <n v="1"/>
    <n v="1"/>
    <x v="6"/>
    <s v="MSC NITYA B V.QM503A"/>
    <s v="177KDGNTN02258A-MEDUOY215222"/>
    <s v="宁波四期"/>
    <s v="CMA/MSC"/>
    <x v="0"/>
    <x v="0"/>
    <n v="0"/>
    <n v="0"/>
    <d v="2025-02-19T00:00:00"/>
    <m/>
    <s v="MXZLO"/>
    <m/>
    <n v="1685"/>
    <m/>
    <x v="4"/>
    <x v="4"/>
    <d v="2025-01-17T00:00:00"/>
    <s v="USD"/>
    <n v="64960"/>
    <m/>
    <m/>
    <m/>
    <n v="1"/>
    <m/>
    <m/>
    <m/>
    <n v="16000"/>
    <m/>
  </r>
  <r>
    <x v="2"/>
    <x v="7"/>
    <x v="6"/>
    <s v="PX14S-FL"/>
    <x v="0"/>
    <s v="TSPCNB"/>
    <s v="MAS2"/>
    <d v="2024-11-08T00:00:00"/>
    <s v="1160"/>
    <n v="5.2"/>
    <s v="UN3106"/>
    <s v="ZNLC"/>
    <s v="Nouryon Chemicals,S.A. de C.V."/>
    <s v="CN_FF_5010491_F U Ningbo"/>
    <s v="4700153395"/>
    <s v="41004524"/>
    <s v="4700153395/41004524"/>
    <s v="PERKADOX 14S-FL 4x5 kg bag/box NAG"/>
    <n v="16000"/>
    <s v="KG"/>
    <s v="CIF"/>
    <x v="67"/>
    <s v="Mexico"/>
    <d v="2025-03-16T00:00:00"/>
    <d v="2025-01-13T00:00:00"/>
    <d v="2025-01-14T00:00:00"/>
    <m/>
    <d v="2025-01-23T00:00:00"/>
    <n v="26"/>
    <d v="2025-02-20T00:00:00"/>
    <d v="2025-01-25T00:00:00"/>
    <d v="2025-01-17T00:00:00"/>
    <x v="1"/>
    <s v="503A"/>
    <s v="CO_42GP"/>
    <n v="1"/>
    <n v="2"/>
    <x v="6"/>
    <s v="MSC NITYA B V.QM503A"/>
    <s v="177KDGNTN02265A- MEDUOY377998"/>
    <s v="宁波四期"/>
    <s v="CMA/MSC"/>
    <x v="0"/>
    <x v="0"/>
    <n v="0"/>
    <n v="0"/>
    <d v="2025-03-16T00:00:00"/>
    <m/>
    <s v="MXZLO"/>
    <m/>
    <n v="1735"/>
    <m/>
    <x v="4"/>
    <x v="4"/>
    <d v="2025-01-17T00:00:00"/>
    <s v="USD"/>
    <n v="181440"/>
    <m/>
    <m/>
    <m/>
    <n v="2"/>
    <m/>
    <m/>
    <m/>
    <n v="16000"/>
    <m/>
  </r>
  <r>
    <x v="2"/>
    <x v="7"/>
    <x v="6"/>
    <s v="K90"/>
    <x v="0"/>
    <s v="TSPCNB"/>
    <s v="YUANA"/>
    <d v="2024-12-24T00:00:00"/>
    <s v="5385"/>
    <s v="5.2_8"/>
    <s v="UN3109"/>
    <s v="ZNLC"/>
    <s v="Nouryon Chemicals,S.A. de C.V."/>
    <s v="CN_FF_5010491_F U Ningbo"/>
    <s v="4700155532"/>
    <s v="8017417"/>
    <s v="4700155532/8017417"/>
    <s v="TRIGONOX K-90 200 kg hdpe drum US NAG"/>
    <n v="16000"/>
    <s v="KG"/>
    <s v="CIF"/>
    <x v="67"/>
    <s v="Mexico"/>
    <d v="2025-02-21T00:00:00"/>
    <d v="2025-01-18T00:00:00"/>
    <d v="2025-01-16T00:00:00"/>
    <m/>
    <d v="2025-01-23T00:00:00"/>
    <n v="32"/>
    <d v="2025-02-26T00:00:00"/>
    <d v="2025-01-25T00:00:00"/>
    <d v="2025-01-17T00:00:00"/>
    <x v="1"/>
    <s v="503A"/>
    <s v="CO_22GP"/>
    <n v="1"/>
    <n v="1"/>
    <x v="6"/>
    <s v="MSC NITYA B V.QM503A"/>
    <s v="177KDGNTN02259A-MEDUOY215883"/>
    <s v="宁波四期"/>
    <s v="CMA/MSC"/>
    <x v="0"/>
    <x v="0"/>
    <n v="0"/>
    <n v="0"/>
    <d v="2025-02-21T00:00:00"/>
    <m/>
    <s v="MXZLO"/>
    <m/>
    <n v="1685"/>
    <m/>
    <x v="4"/>
    <x v="4"/>
    <d v="2025-01-17T00:00:00"/>
    <s v="USD"/>
    <n v="64960"/>
    <m/>
    <m/>
    <m/>
    <n v="1"/>
    <m/>
    <m/>
    <m/>
    <n v="16000"/>
    <m/>
  </r>
  <r>
    <x v="2"/>
    <x v="7"/>
    <x v="6"/>
    <s v="K90"/>
    <x v="0"/>
    <s v="TSPCNB"/>
    <s v="YUANA"/>
    <d v="2024-12-24T00:00:00"/>
    <s v="5385"/>
    <s v="5.2_8"/>
    <s v="UN3109"/>
    <s v="ZNLC"/>
    <s v="Nouryon Chemicals,S.A. de C.V."/>
    <s v="CN_FF_5010491_F U Ningbo"/>
    <s v="4700155539"/>
    <s v="8017417"/>
    <s v="4700155539/8017417"/>
    <s v="TRIGONOX K-90 200 kg hdpe drum US NAG"/>
    <n v="16000"/>
    <s v="KG"/>
    <s v="CIF"/>
    <x v="67"/>
    <s v="Mexico"/>
    <d v="2025-02-21T00:00:00"/>
    <d v="2025-01-18T00:00:00"/>
    <d v="2025-01-16T00:00:00"/>
    <m/>
    <d v="2025-01-23T00:00:00"/>
    <n v="32"/>
    <d v="2025-02-26T00:00:00"/>
    <d v="2025-01-25T00:00:00"/>
    <d v="2025-01-17T00:00:00"/>
    <x v="1"/>
    <s v="503A"/>
    <s v="CO_22GP"/>
    <n v="1"/>
    <n v="1"/>
    <x v="6"/>
    <s v="MSC NITYA B V.QM503A"/>
    <s v="177KDGNTN02260A-MEDUOY215875"/>
    <s v="宁波四期"/>
    <s v="CMA/MSC"/>
    <x v="0"/>
    <x v="0"/>
    <n v="0"/>
    <n v="0"/>
    <d v="2025-02-21T00:00:00"/>
    <m/>
    <s v="MXZLO"/>
    <m/>
    <n v="1685"/>
    <m/>
    <x v="4"/>
    <x v="4"/>
    <d v="2025-01-17T00:00:00"/>
    <s v="USD"/>
    <n v="64960"/>
    <m/>
    <m/>
    <m/>
    <n v="1"/>
    <m/>
    <m/>
    <m/>
    <n v="16000"/>
    <m/>
  </r>
  <r>
    <x v="2"/>
    <x v="7"/>
    <x v="6"/>
    <s v="K90"/>
    <x v="0"/>
    <s v="TSPCNB"/>
    <s v="YUANA"/>
    <d v="2024-12-24T00:00:00"/>
    <s v="5385"/>
    <s v="5.2_8"/>
    <s v="UN3109"/>
    <s v="ZNLC"/>
    <s v="Nouryon Chemicals,S.A. de C.V."/>
    <s v="CN_FF_5010491_F U Ningbo"/>
    <s v="4700155534"/>
    <s v="8017417"/>
    <s v="4700155534/8017417"/>
    <s v="TRIGONOX K-90 200 kg hdpe drum US NAG"/>
    <n v="16000"/>
    <s v="KG"/>
    <s v="CIF"/>
    <x v="67"/>
    <s v="Mexico"/>
    <d v="2025-02-19T00:00:00"/>
    <d v="2025-01-16T00:00:00"/>
    <d v="2025-01-14T00:00:00"/>
    <m/>
    <d v="2025-01-23T00:00:00"/>
    <n v="27"/>
    <d v="2025-02-21T00:00:00"/>
    <d v="2025-01-25T00:00:00"/>
    <d v="2025-01-17T00:00:00"/>
    <x v="1"/>
    <m/>
    <s v="CO_22GP"/>
    <n v="1"/>
    <n v="1"/>
    <x v="7"/>
    <s v="CMA CGM CEDRUS 0WU1ZE"/>
    <s v="NGP2034472"/>
    <s v="宁波梅山"/>
    <s v="CMA/MSC"/>
    <x v="0"/>
    <x v="0"/>
    <n v="0"/>
    <n v="0"/>
    <d v="2025-02-19T00:00:00"/>
    <m/>
    <s v="MXZLO"/>
    <m/>
    <n v="2087"/>
    <m/>
    <x v="4"/>
    <x v="4"/>
    <d v="2025-01-17T00:00:00"/>
    <s v="USD"/>
    <n v="64960"/>
    <m/>
    <m/>
    <m/>
    <n v="1"/>
    <m/>
    <m/>
    <m/>
    <n v="16000"/>
    <m/>
  </r>
  <r>
    <x v="2"/>
    <x v="7"/>
    <x v="1"/>
    <s v="DCP"/>
    <x v="0"/>
    <s v="TSPCNB"/>
    <s v="CHUGHA"/>
    <d v="2024-12-19T00:00:00"/>
    <s v="5385"/>
    <n v="5.2"/>
    <s v="UN3110"/>
    <s v="ZNLC"/>
    <s v="Nouryon Chemicals India Pvt ltd."/>
    <s v="CN_FF_5010491_F U Ningbo"/>
    <s v="4700155379"/>
    <s v="8017831"/>
    <s v="4700155379/8017831"/>
    <s v="PERKADOX BC-FF 5x5 kg box UNG"/>
    <n v="22500"/>
    <s v="KG"/>
    <s v="CIF"/>
    <x v="74"/>
    <s v="India"/>
    <d v="2025-02-01T00:00:00"/>
    <d v="2025-01-02T00:00:00"/>
    <d v="2024-12-31T00:00:00"/>
    <m/>
    <d v="2025-01-23T00:00:00"/>
    <n v="18"/>
    <d v="2025-02-09T00:00:00"/>
    <d v="2025-01-22T00:00:00"/>
    <d v="2025-01-17T00:00:00"/>
    <x v="1"/>
    <s v="request to ship on ETD 12-Feb,"/>
    <s v="CO_42RT"/>
    <n v="1"/>
    <n v="2"/>
    <x v="11"/>
    <s v="MAERSK RIO ALFA 503S"/>
    <s v="285414123"/>
    <s v="宁波四期"/>
    <s v="ONE"/>
    <x v="1"/>
    <x v="9"/>
    <n v="0"/>
    <n v="0"/>
    <d v="2025-02-01T00:00:00"/>
    <m/>
    <s v="INVTZ"/>
    <m/>
    <m/>
    <n v="8100"/>
    <x v="4"/>
    <x v="4"/>
    <d v="2025-01-17T00:00:00"/>
    <s v="USD"/>
    <n v="50376"/>
    <m/>
    <m/>
    <m/>
    <m/>
    <m/>
    <n v="2"/>
    <m/>
    <n v="22500"/>
    <m/>
  </r>
  <r>
    <x v="2"/>
    <x v="7"/>
    <x v="2"/>
    <s v="CA"/>
    <x v="0"/>
    <s v="TSPCNB"/>
    <s v="SHIA2"/>
    <d v="2024-12-11T00:00:00"/>
    <s v="1361"/>
    <s v="NDG"/>
    <s v="NDG"/>
    <s v="ZNLC"/>
    <s v="Nouryon Functional Chemicals BV"/>
    <s v="CN_FF_5010491_F U Ningbo"/>
    <s v="4700154983"/>
    <s v="8023764"/>
    <s v="4700154983/8023764"/>
    <s v="PHENYL ISOPROPANOL 175 kg drum EUG"/>
    <n v="14000"/>
    <s v="KG"/>
    <s v="CIF"/>
    <x v="68"/>
    <s v="Belgium"/>
    <d v="2025-03-21T00:00:00"/>
    <d v="2025-01-14T00:00:00"/>
    <m/>
    <m/>
    <d v="2025-01-24T00:00:00"/>
    <n v="44"/>
    <d v="2025-03-12T00:00:00"/>
    <d v="2025-01-27T00:00:00"/>
    <d v="2025-01-19T00:00:00"/>
    <x v="1"/>
    <m/>
    <s v="CO_22GP"/>
    <n v="1"/>
    <n v="1"/>
    <x v="6"/>
    <s v="MSC ISABELLA FL504W"/>
    <s v="177SNTNTN0L633A-MEDUOY186613 "/>
    <s v="宁波四期"/>
    <s v="HPL/MSC"/>
    <x v="0"/>
    <x v="0"/>
    <n v="0"/>
    <n v="0"/>
    <d v="2025-03-21T00:00:00"/>
    <m/>
    <s v="BEANR"/>
    <m/>
    <n v="911"/>
    <m/>
    <x v="4"/>
    <x v="4"/>
    <d v="2025-01-19T00:00:00"/>
    <s v="EUR"/>
    <n v="21420"/>
    <m/>
    <m/>
    <m/>
    <n v="1"/>
    <m/>
    <m/>
    <m/>
    <n v="14000"/>
    <m/>
  </r>
  <r>
    <x v="2"/>
    <x v="7"/>
    <x v="2"/>
    <s v="CA"/>
    <x v="0"/>
    <s v="TSPCNB"/>
    <s v="SHIA2"/>
    <d v="2024-10-17T00:00:00"/>
    <s v="1361"/>
    <s v="NDG"/>
    <s v="NDG"/>
    <s v="ZNLC"/>
    <s v="Nouryon Functional Chemicals BV"/>
    <s v="CN_FF_5010491_F U Ningbo"/>
    <s v="4700152486"/>
    <s v="8023764"/>
    <s v="4700152486/8023764"/>
    <s v="PHENYL ISOPROPANOL 175 kg drum EUG"/>
    <n v="14000"/>
    <s v="KG"/>
    <s v="CIF"/>
    <x v="68"/>
    <s v="Belgium"/>
    <d v="2025-02-03T00:00:00"/>
    <d v="2025-01-18T00:00:00"/>
    <m/>
    <m/>
    <d v="2025-01-24T00:00:00"/>
    <n v="44"/>
    <d v="2025-03-12T00:00:00"/>
    <d v="2025-01-27T00:00:00"/>
    <d v="2025-01-19T00:00:00"/>
    <x v="1"/>
    <s v="HPL 1-28被拒"/>
    <s v="CO_22GP"/>
    <n v="1"/>
    <n v="1"/>
    <x v="6"/>
    <s v="MSC ISABELLA FL504W"/>
    <s v="177SNTNTN0L632A-MEDUOY186605 "/>
    <s v="宁波四期"/>
    <s v="HPL/MSC"/>
    <x v="0"/>
    <x v="0"/>
    <n v="0"/>
    <n v="0"/>
    <d v="2025-02-03T00:00:00"/>
    <m/>
    <s v="BEANR"/>
    <m/>
    <n v="911"/>
    <m/>
    <x v="4"/>
    <x v="4"/>
    <d v="2025-01-19T00:00:00"/>
    <s v="EUR"/>
    <n v="21420"/>
    <m/>
    <m/>
    <m/>
    <n v="1"/>
    <m/>
    <m/>
    <m/>
    <n v="14000"/>
    <m/>
  </r>
  <r>
    <x v="2"/>
    <x v="7"/>
    <x v="6"/>
    <s v="TBHP"/>
    <x v="0"/>
    <s v="TSPCNB"/>
    <s v="VIEIRAS2"/>
    <d v="2024-11-19T00:00:00"/>
    <s v="1160"/>
    <s v="5.2_8"/>
    <s v="UN3109"/>
    <s v="ZNLC"/>
    <s v="Nouryon Pulp and Performance"/>
    <s v="CN_FF_5010491_F U Ningbo"/>
    <s v="4700153909"/>
    <s v="8024515"/>
    <s v="4700153909/8024515"/>
    <s v="TBHP 70% ARTEMIS 890 kg PE IBC EU/UN/CNG"/>
    <n v="48060"/>
    <s v="KG"/>
    <s v="CFR"/>
    <x v="61"/>
    <s v="Brazil"/>
    <d v="2025-03-15T00:00:00"/>
    <d v="2025-01-14T00:00:00"/>
    <d v="2025-01-16T00:00:00"/>
    <m/>
    <d v="2025-01-25T00:00:00"/>
    <n v="41"/>
    <d v="2025-03-10T00:00:00"/>
    <d v="2025-01-28T00:00:00"/>
    <d v="2025-01-20T00:00:00"/>
    <x v="1"/>
    <s v="由于SADT低于70℃，船司要求用冷柜，CMA 1-29被拒,MSC arrange direct discharging at POD"/>
    <s v="CO_42GP"/>
    <n v="2"/>
    <n v="4"/>
    <x v="6"/>
    <s v="MSC NIGERIA QI503A"/>
    <s v="177NDGNTN03846A"/>
    <s v="宁波四期"/>
    <s v="CMA/HPL"/>
    <x v="1"/>
    <x v="10"/>
    <n v="0"/>
    <n v="0"/>
    <d v="2025-03-15T00:00:00"/>
    <m/>
    <s v="BRSSZ"/>
    <m/>
    <n v="2851"/>
    <n v="7300"/>
    <x v="4"/>
    <x v="4"/>
    <d v="2025-01-20T00:00:00"/>
    <s v="USD"/>
    <n v="110538"/>
    <m/>
    <m/>
    <m/>
    <m/>
    <m/>
    <n v="4"/>
    <m/>
    <n v="48060"/>
    <m/>
  </r>
  <r>
    <x v="2"/>
    <x v="7"/>
    <x v="2"/>
    <s v="DCP"/>
    <x v="0"/>
    <s v="TSPCNB"/>
    <s v="SHIA2"/>
    <d v="2024-12-04T00:00:00"/>
    <s v="5385"/>
    <n v="5.2"/>
    <s v="UN3110"/>
    <s v="ZNLC"/>
    <s v="Nouryon Functional Chemicals B.V."/>
    <s v="CN_FF_5010491_F U Ningbo"/>
    <s v="4700154644"/>
    <s v="8017762"/>
    <s v="4700154644/8017762"/>
    <s v="PERKADOX BC-FF 5x5 kg box EUG"/>
    <n v="20000"/>
    <s v="KG"/>
    <s v="CIF"/>
    <x v="7"/>
    <s v="Netherlands"/>
    <d v="2025-04-06T00:00:00"/>
    <d v="2025-01-18T00:00:00"/>
    <d v="2025-01-16T00:00:00"/>
    <m/>
    <d v="2025-01-22T00:00:00"/>
    <n v="45"/>
    <d v="2025-03-19T00:00:00"/>
    <d v="2025-02-02T00:00:00"/>
    <d v="2025-01-21T00:00:00"/>
    <x v="1"/>
    <m/>
    <s v="CO_42GP"/>
    <n v="1"/>
    <n v="2"/>
    <x v="6"/>
    <s v="MSC BETTINA QB504W"/>
    <s v="177SDGNTN0L845A-MEDUOY603500 "/>
    <s v="宁波四期"/>
    <s v="GP: HPL/MSK/ONE, RF:MSK/MSC/ONE/HPL"/>
    <x v="4"/>
    <x v="0"/>
    <n v="0"/>
    <n v="0"/>
    <d v="2025-04-06T00:00:00"/>
    <m/>
    <s v="NLRTM"/>
    <m/>
    <n v="5700"/>
    <m/>
    <x v="4"/>
    <x v="4"/>
    <d v="2025-01-21T00:00:00"/>
    <s v="CNY"/>
    <n v="389800"/>
    <m/>
    <m/>
    <m/>
    <m/>
    <n v="2"/>
    <m/>
    <m/>
    <n v="20000"/>
    <m/>
  </r>
  <r>
    <x v="2"/>
    <x v="7"/>
    <x v="2"/>
    <s v="DCP"/>
    <x v="0"/>
    <s v="TSPCNB"/>
    <s v="SHIA2"/>
    <d v="2024-12-23T00:00:00"/>
    <s v="5385"/>
    <n v="5.2"/>
    <s v="UN3110"/>
    <s v="ZNLC"/>
    <s v="Nouryon Functional Chemicals B.V."/>
    <s v="CN_FF_5010491_F U Ningbo"/>
    <s v="4700155484"/>
    <s v="8017762"/>
    <s v="4700155484/8017762"/>
    <s v="PERKADOX BC-FF 5x5 kg box EUG"/>
    <n v="20000"/>
    <s v="KG"/>
    <s v="CIF"/>
    <x v="7"/>
    <s v="Netherlands"/>
    <d v="2025-03-16T00:00:00"/>
    <d v="2025-01-18T00:00:00"/>
    <d v="2025-01-16T00:00:00"/>
    <m/>
    <d v="2025-01-22T00:00:00"/>
    <n v="45"/>
    <d v="2025-03-19T00:00:00"/>
    <d v="2025-02-02T00:00:00"/>
    <d v="2025-01-21T00:00:00"/>
    <x v="1"/>
    <m/>
    <s v="CO_42GP"/>
    <n v="1"/>
    <n v="2"/>
    <x v="6"/>
    <s v="MSC BETTINA QB504W"/>
    <s v="177SDGNTN0L751A-MEDUOY504633 "/>
    <s v="宁波四期"/>
    <s v="GP: HPL/MSK/ONE, RF:MSK/MSC/ONE/HPL"/>
    <x v="4"/>
    <x v="0"/>
    <n v="0"/>
    <n v="0"/>
    <d v="2025-03-16T00:00:00"/>
    <m/>
    <s v="NLRTM"/>
    <m/>
    <n v="5700"/>
    <m/>
    <x v="4"/>
    <x v="4"/>
    <d v="2025-01-21T00:00:00"/>
    <s v="CNY"/>
    <n v="389800"/>
    <m/>
    <m/>
    <m/>
    <m/>
    <n v="2"/>
    <m/>
    <m/>
    <n v="20000"/>
    <m/>
  </r>
  <r>
    <x v="2"/>
    <x v="7"/>
    <x v="2"/>
    <s v="DCP"/>
    <x v="0"/>
    <s v="TSPCNB"/>
    <s v="SHIA2"/>
    <d v="2024-11-22T00:00:00"/>
    <s v="5385"/>
    <n v="5.2"/>
    <s v="UN3110"/>
    <s v="ZNLC"/>
    <s v="NOURYON FUNCTIONAL CHEMICALS BV"/>
    <s v="CN_FF_5010491_F U Ningbo"/>
    <s v="4700154116"/>
    <s v="8017228"/>
    <s v="4700154116/8017228"/>
    <s v="PERKADOX BC-CG 50kg fiber drum (NB3) EUG"/>
    <n v="18000"/>
    <s v="KG"/>
    <s v="CIF"/>
    <x v="7"/>
    <s v="Netherlands"/>
    <d v="2025-04-03T00:00:00"/>
    <d v="2025-01-16T00:00:00"/>
    <d v="2025-01-14T00:00:00"/>
    <m/>
    <d v="2025-01-22T00:00:00"/>
    <n v="45"/>
    <d v="2025-03-19T00:00:00"/>
    <d v="2025-02-02T00:00:00"/>
    <d v="2025-01-21T00:00:00"/>
    <x v="1"/>
    <m/>
    <s v="CO_42GP"/>
    <n v="1"/>
    <n v="2"/>
    <x v="6"/>
    <s v="MSC BETTINA QB504W"/>
    <s v="177SDGNTN0L749A-MEDUOY516108"/>
    <s v="宁波四期"/>
    <s v="GP: HPL/MSK/ONE, RF:MSK/MSC/ONE/HPL"/>
    <x v="4"/>
    <x v="0"/>
    <n v="0"/>
    <n v="0"/>
    <d v="2025-04-03T00:00:00"/>
    <m/>
    <s v="NLRTM"/>
    <m/>
    <n v="5700"/>
    <m/>
    <x v="4"/>
    <x v="4"/>
    <d v="2025-01-21T00:00:00"/>
    <s v="CNY"/>
    <n v="576000"/>
    <m/>
    <m/>
    <m/>
    <m/>
    <n v="2"/>
    <m/>
    <m/>
    <n v="18000"/>
    <m/>
  </r>
  <r>
    <x v="2"/>
    <x v="7"/>
    <x v="2"/>
    <s v="DCP"/>
    <x v="0"/>
    <s v="TSPCNB"/>
    <s v="SHIA2"/>
    <d v="2024-12-23T00:00:00"/>
    <s v="5385"/>
    <n v="5.2"/>
    <s v="UN3110"/>
    <s v="ZNLC"/>
    <s v="Nouryon Functional Chemicals B.V."/>
    <s v="CN_FF_5010491_F U Ningbo"/>
    <s v="4700155485"/>
    <s v="8017762"/>
    <s v="4700155485/8017762"/>
    <s v="PERKADOX BC-FF 5x5 kg box EUG"/>
    <n v="20000"/>
    <s v="KG"/>
    <s v="CIF"/>
    <x v="7"/>
    <s v="Netherlands"/>
    <d v="2025-03-21T00:00:00"/>
    <d v="2025-01-18T00:00:00"/>
    <d v="2025-01-16T00:00:00"/>
    <m/>
    <d v="2025-01-22T00:00:00"/>
    <n v="45"/>
    <d v="2025-03-19T00:00:00"/>
    <d v="2025-02-02T00:00:00"/>
    <d v="2025-01-21T00:00:00"/>
    <x v="1"/>
    <m/>
    <s v="CO_42GP"/>
    <n v="1"/>
    <n v="2"/>
    <x v="6"/>
    <s v="MSC BETTINA QB504W"/>
    <s v="177SDGNTN0L752A-MEDUOY504666"/>
    <s v="宁波四期"/>
    <s v="GP: HPL/MSK/ONE, RF:MSK/MSC/ONE/HPL"/>
    <x v="4"/>
    <x v="0"/>
    <n v="0"/>
    <n v="0"/>
    <d v="2025-03-21T00:00:00"/>
    <m/>
    <s v="NLRTM"/>
    <m/>
    <n v="5700"/>
    <m/>
    <x v="4"/>
    <x v="4"/>
    <d v="2025-01-21T00:00:00"/>
    <s v="CNY"/>
    <n v="389800"/>
    <m/>
    <m/>
    <m/>
    <m/>
    <n v="2"/>
    <m/>
    <m/>
    <n v="20000"/>
    <m/>
  </r>
  <r>
    <x v="2"/>
    <x v="7"/>
    <x v="0"/>
    <s v="TX A-W70"/>
    <x v="0"/>
    <s v="TSPCNB"/>
    <s v="TANAKAS"/>
    <d v="2024-12-23T00:00:00"/>
    <s v="1160"/>
    <s v="5.2_8"/>
    <s v="UN3109"/>
    <s v="ZNLC"/>
    <s v="Kayaku Nouryon Corporation"/>
    <s v="CN_FF_5009725_Trident"/>
    <s v="4700155498"/>
    <s v="41011288"/>
    <s v="4700155498/41011288"/>
    <s v="TRIGONOX A-W70 190 kg hdpe drum CN/UNG"/>
    <n v="6080"/>
    <s v="KG"/>
    <s v="CIF"/>
    <x v="66"/>
    <s v="Japan"/>
    <d v="2025-02-28T00:00:00"/>
    <d v="2025-01-15T00:00:00"/>
    <d v="2025-01-14T00:00:00"/>
    <m/>
    <d v="2025-01-28T00:00:00"/>
    <n v="5"/>
    <d v="2025-02-06T00:00:00"/>
    <d v="2025-02-01T00:00:00"/>
    <d v="2025-01-21T00:00:00"/>
    <x v="1"/>
    <s v="transit via Busan"/>
    <s v="CO_22GP"/>
    <n v="1"/>
    <n v="1"/>
    <x v="11"/>
    <s v="GERNER MAERSK .504N"/>
    <s v="278713644"/>
    <s v="宁波四期"/>
    <s v="GP: SITC, RF: SITC/MSK, TK: ONE/SITC"/>
    <x v="4"/>
    <x v="0"/>
    <n v="0"/>
    <n v="0"/>
    <d v="2025-02-28T00:00:00"/>
    <m/>
    <s v="JPMOJ"/>
    <m/>
    <n v="3100"/>
    <m/>
    <x v="4"/>
    <x v="4"/>
    <d v="2025-01-21T00:00:00"/>
    <s v="CNY"/>
    <n v="101840"/>
    <m/>
    <m/>
    <m/>
    <m/>
    <n v="1"/>
    <m/>
    <m/>
    <n v="6080"/>
    <m/>
  </r>
  <r>
    <x v="2"/>
    <x v="7"/>
    <x v="2"/>
    <s v="TX145-E85"/>
    <x v="0"/>
    <s v="TSPCNB"/>
    <s v="MAS2"/>
    <d v="2024-11-28T00:00:00"/>
    <s v="1160"/>
    <n v="5.2"/>
    <s v="UN3103"/>
    <s v="ZNLC"/>
    <s v="Nouryon Functional Chemicals BV"/>
    <s v="CN_FF_5010491_F U Ningbo"/>
    <s v="4700154395"/>
    <s v="8015336"/>
    <s v="4700154395/8015336"/>
    <s v="TRIGONOX 145-E85 25kgnourytain(NB)EU/UNG"/>
    <n v="19800"/>
    <s v="KG"/>
    <s v="CIF"/>
    <x v="68"/>
    <s v="Belgium"/>
    <d v="2025-03-28T00:00:00"/>
    <d v="2025-01-15T00:00:00"/>
    <d v="2025-01-16T00:00:00"/>
    <m/>
    <d v="2025-01-24T00:00:00"/>
    <n v="44"/>
    <d v="2025-03-12T00:00:00"/>
    <d v="2025-01-27T00:00:00"/>
    <d v="2025-01-21T00:00:00"/>
    <x v="1"/>
    <m/>
    <s v="CO_42RT"/>
    <n v="1"/>
    <n v="2"/>
    <x v="6"/>
    <s v="MSC ISABELLA FL504W"/>
    <s v="177SDGNTN0L744A-MEDUOY525497"/>
    <s v="宁波四期"/>
    <s v="HPL/MSC"/>
    <x v="1"/>
    <x v="5"/>
    <n v="0"/>
    <n v="0"/>
    <d v="2025-03-28T00:00:00"/>
    <m/>
    <s v="BEANR"/>
    <m/>
    <m/>
    <n v="5900"/>
    <x v="4"/>
    <x v="4"/>
    <d v="2025-01-21T00:00:00"/>
    <s v="EUR"/>
    <n v="343926"/>
    <m/>
    <m/>
    <m/>
    <m/>
    <m/>
    <n v="2"/>
    <m/>
    <n v="19800"/>
    <m/>
  </r>
  <r>
    <x v="2"/>
    <x v="7"/>
    <x v="6"/>
    <s v="K90"/>
    <x v="0"/>
    <s v="TSPCNB"/>
    <s v="YUANA"/>
    <d v="2024-12-24T00:00:00"/>
    <s v="5385"/>
    <s v="5.2_8"/>
    <s v="UN3109"/>
    <s v="ZNLC"/>
    <s v="Nouryon Chemicals,S.A. de C.V."/>
    <s v="CN_FF_5010491_F U Ningbo"/>
    <s v="4700155536"/>
    <s v="8017417"/>
    <s v="4700155536/8017417"/>
    <s v="TRIGONOX K-90 200 kg hdpe drum US NAG"/>
    <n v="16000"/>
    <s v="KG"/>
    <s v="CIF"/>
    <x v="67"/>
    <s v="Mexico"/>
    <d v="2025-02-19T00:00:00"/>
    <d v="2025-01-18T00:00:00"/>
    <d v="2025-01-16T00:00:00"/>
    <m/>
    <d v="2025-01-23T00:00:00"/>
    <n v="27"/>
    <d v="2025-02-21T00:00:00"/>
    <d v="2025-01-25T00:00:00"/>
    <d v="2025-01-21T00:00:00"/>
    <x v="1"/>
    <m/>
    <s v="CO_22GP"/>
    <n v="1"/>
    <n v="1"/>
    <x v="7"/>
    <s v="CMA CGM CEDRUS 0WU1ZE"/>
    <s v="NGP2035011"/>
    <s v="宁波梅山"/>
    <s v="CMA/MSC"/>
    <x v="0"/>
    <x v="0"/>
    <n v="0"/>
    <n v="0"/>
    <d v="2025-02-19T00:00:00"/>
    <m/>
    <s v="MXZLO"/>
    <m/>
    <n v="2087"/>
    <m/>
    <x v="4"/>
    <x v="4"/>
    <d v="2025-01-21T00:00:00"/>
    <s v="USD"/>
    <n v="64960"/>
    <m/>
    <m/>
    <m/>
    <n v="1"/>
    <m/>
    <m/>
    <m/>
    <n v="16000"/>
    <m/>
  </r>
  <r>
    <x v="2"/>
    <x v="7"/>
    <x v="6"/>
    <s v="DCP"/>
    <x v="0"/>
    <s v="TSPCNB"/>
    <s v="DIASB"/>
    <d v="2024-12-13T00:00:00"/>
    <s v="1361"/>
    <n v="5.2"/>
    <s v="UN3110"/>
    <s v="ZOR"/>
    <s v="Styropek Chile SpA."/>
    <s v="CN_FF_5009725_Trident"/>
    <s v="5103337683"/>
    <s v="8017831"/>
    <s v="5103337683/8017831"/>
    <s v="PERKADOX BC-FF 5x5 kg box UNG"/>
    <n v="13500"/>
    <s v="KG"/>
    <s v="CIF"/>
    <x v="75"/>
    <s v="Chile"/>
    <d v="2025-03-07T00:00:00"/>
    <d v="2025-01-15T00:00:00"/>
    <d v="2025-01-16T00:00:00"/>
    <m/>
    <d v="2025-01-26T00:00:00"/>
    <n v="36"/>
    <d v="2025-03-12T00:00:00"/>
    <d v="2025-02-04T00:00:00"/>
    <d v="2025-01-21T00:00:00"/>
    <x v="1"/>
    <m/>
    <s v="CO_22GP"/>
    <n v="1"/>
    <n v="1"/>
    <x v="6"/>
    <s v="MSC VIVIENNE / FA503A"/>
    <s v="177FDGNPN65388A"/>
    <s v="宁波四期"/>
    <s v="MSC"/>
    <x v="0"/>
    <x v="0"/>
    <n v="0"/>
    <n v="0"/>
    <d v="2025-03-15T00:00:00"/>
    <m/>
    <s v="CLSAI"/>
    <m/>
    <n v="1665"/>
    <m/>
    <x v="4"/>
    <x v="4"/>
    <d v="2025-01-21T00:00:00"/>
    <s v="USD"/>
    <n v="59805"/>
    <m/>
    <m/>
    <m/>
    <n v="1"/>
    <m/>
    <m/>
    <m/>
    <n v="13500"/>
    <m/>
  </r>
  <r>
    <x v="2"/>
    <x v="7"/>
    <x v="5"/>
    <s v="DCP"/>
    <x v="0"/>
    <s v="TSPCNB"/>
    <s v="YUANA"/>
    <d v="2024-12-24T00:00:00"/>
    <s v="5385"/>
    <n v="5.2"/>
    <s v="UN3110"/>
    <s v="ZNLC"/>
    <s v="Nouryon Functional Chemicals LLC"/>
    <s v="CN_FF_5010491_F U Ningbo"/>
    <s v="4700155521"/>
    <s v="8017229"/>
    <s v="4700155521/8017229"/>
    <s v="PERKADOX BC-FF 50 kg fiber drum(NB3) NAG"/>
    <n v="18000"/>
    <s v="KG"/>
    <s v="CIF"/>
    <x v="31"/>
    <s v="United States"/>
    <d v="2025-03-16T00:00:00"/>
    <d v="2025-01-18T00:00:00"/>
    <d v="2025-01-16T00:00:00"/>
    <m/>
    <d v="2025-01-27T00:00:00"/>
    <n v="29"/>
    <d v="2025-02-27T00:00:00"/>
    <d v="2025-01-29T00:00:00"/>
    <d v="2025-01-21T00:00:00"/>
    <x v="1"/>
    <m/>
    <s v="CO_42GP"/>
    <n v="1"/>
    <n v="2"/>
    <x v="4"/>
    <s v="MOL COURAGE 061E"/>
    <s v="ONEYNB4BDPM40500"/>
    <s v="宁波三期"/>
    <s v="HPL/MSC/HMM"/>
    <x v="1"/>
    <x v="10"/>
    <n v="0"/>
    <n v="0"/>
    <d v="2025-03-16T00:00:00"/>
    <m/>
    <s v="USHOU"/>
    <m/>
    <n v="12197"/>
    <n v="10800"/>
    <x v="4"/>
    <x v="4"/>
    <d v="2025-01-21T00:00:00"/>
    <s v="USD"/>
    <n v="57600"/>
    <m/>
    <m/>
    <m/>
    <m/>
    <m/>
    <n v="2"/>
    <m/>
    <n v="18000"/>
    <m/>
  </r>
  <r>
    <x v="2"/>
    <x v="7"/>
    <x v="5"/>
    <s v="DCP"/>
    <x v="0"/>
    <s v="TSPCNB"/>
    <s v="WOODE"/>
    <d v="2024-12-16T00:00:00"/>
    <s v="5385"/>
    <n v="5.2"/>
    <s v="UN3110"/>
    <s v="ZNLC"/>
    <s v="Nouryon Functional Chemicals LLC"/>
    <s v="CN_FF_5010491_F U Ningbo"/>
    <s v="4700155202"/>
    <s v="8017229"/>
    <s v="4700155202/8017229"/>
    <s v="PERKADOX BC-FF 50 kg fiber drum(NB3) NAG"/>
    <n v="18000"/>
    <s v="KG"/>
    <s v="CIF"/>
    <x v="31"/>
    <s v="United States"/>
    <d v="2025-03-16T00:00:00"/>
    <d v="2025-01-18T00:00:00"/>
    <d v="2025-01-16T00:00:00"/>
    <m/>
    <d v="2025-01-27T00:00:00"/>
    <n v="29"/>
    <d v="2025-02-27T00:00:00"/>
    <d v="2025-01-29T00:00:00"/>
    <d v="2025-01-21T00:00:00"/>
    <x v="1"/>
    <m/>
    <s v="CO_42GP"/>
    <n v="1"/>
    <n v="2"/>
    <x v="4"/>
    <s v="MOL COURAGE 061E"/>
    <s v="ONEYNB4BDPM44900"/>
    <s v="宁波三期"/>
    <s v="HPL/MSC/HMM"/>
    <x v="1"/>
    <x v="10"/>
    <n v="0"/>
    <n v="0"/>
    <d v="2025-03-16T00:00:00"/>
    <m/>
    <s v="USHOU"/>
    <m/>
    <n v="12197"/>
    <n v="10800"/>
    <x v="4"/>
    <x v="4"/>
    <d v="2025-01-21T00:00:00"/>
    <s v="USD"/>
    <n v="57600"/>
    <m/>
    <m/>
    <m/>
    <m/>
    <m/>
    <n v="2"/>
    <m/>
    <n v="18000"/>
    <m/>
  </r>
  <r>
    <x v="2"/>
    <x v="7"/>
    <x v="5"/>
    <s v="TX 101"/>
    <x v="0"/>
    <s v="TSPCNB"/>
    <s v="MAS2"/>
    <d v="2024-11-14T00:00:00"/>
    <s v="1160"/>
    <n v="5.2"/>
    <s v="UN3103"/>
    <s v="ZNLC"/>
    <s v="Nouryon Functional Chemicals LLC"/>
    <s v="CN_FF_5010491_F U Ningbo"/>
    <s v="4700153689"/>
    <s v="41012587"/>
    <s v="4700153689/41012587"/>
    <s v="TRIGONOX 101 35 lb hdpe can NAG"/>
    <n v="11434"/>
    <s v="KG"/>
    <s v="CIF"/>
    <x v="31"/>
    <s v="United States"/>
    <d v="2025-03-17T00:00:00"/>
    <d v="2025-01-16T00:00:00"/>
    <d v="2025-01-21T00:00:00"/>
    <m/>
    <d v="2025-01-27T00:00:00"/>
    <n v="29"/>
    <d v="2025-02-27T00:00:00"/>
    <d v="2025-01-29T00:00:00"/>
    <d v="2025-01-21T00:00:00"/>
    <x v="1"/>
    <m/>
    <s v="CO_22GP"/>
    <n v="1"/>
    <n v="1"/>
    <x v="4"/>
    <s v="MOL COURAGE 061E"/>
    <s v="ONEYNB4BDPM43800"/>
    <s v="宁波三期"/>
    <s v="HPL/MSC/HMM"/>
    <x v="1"/>
    <x v="10"/>
    <n v="0"/>
    <n v="0"/>
    <d v="2025-03-17T00:00:00"/>
    <m/>
    <s v="USHOU"/>
    <m/>
    <n v="8375"/>
    <n v="8950"/>
    <x v="4"/>
    <x v="4"/>
    <d v="2025-01-21T00:00:00"/>
    <s v="USD"/>
    <n v="139147"/>
    <m/>
    <m/>
    <m/>
    <m/>
    <m/>
    <n v="1"/>
    <m/>
    <n v="11434"/>
    <m/>
  </r>
  <r>
    <x v="2"/>
    <x v="7"/>
    <x v="0"/>
    <s v="DCP"/>
    <x v="0"/>
    <s v="TSPCNB"/>
    <s v="TONGTANP"/>
    <d v="2024-12-03T00:00:00"/>
    <s v="1361"/>
    <n v="5.2"/>
    <s v="UN3110"/>
    <s v="ZOR"/>
    <s v="Chem-lube Intertrade Corp.,Ltd"/>
    <s v="CN_FF_5010491_F U Ningbo"/>
    <s v="5103331713"/>
    <s v="8017831"/>
    <s v="5103331713/8017831"/>
    <s v="PERKADOX BC-FF 5x5 kg box UNG"/>
    <n v="27000"/>
    <s v="KG"/>
    <s v="CIF"/>
    <x v="13"/>
    <s v="Thailand"/>
    <d v="2025-01-30T00:00:00"/>
    <d v="2025-01-13T00:00:00"/>
    <d v="2025-01-14T00:00:00"/>
    <m/>
    <d v="2025-01-22T00:00:00"/>
    <n v="5"/>
    <d v="2025-01-31T00:00:00"/>
    <d v="2025-01-26T00:00:00"/>
    <d v="2025-01-21T00:00:00"/>
    <x v="1"/>
    <m/>
    <s v="CO_22GP"/>
    <n v="2"/>
    <n v="2"/>
    <x v="7"/>
    <s v="NAVIOS VERANO 0FQ0JS"/>
    <s v="CNA0214397"/>
    <s v="宁波梅山"/>
    <s v="SITC/MSC/CMA"/>
    <x v="0"/>
    <x v="0"/>
    <n v="0"/>
    <n v="0"/>
    <d v="2025-01-30T00:00:00"/>
    <m/>
    <s v="THLCH"/>
    <m/>
    <n v="436"/>
    <m/>
    <x v="4"/>
    <x v="4"/>
    <d v="2025-01-21T00:00:00"/>
    <s v="USD"/>
    <n v="63450"/>
    <m/>
    <m/>
    <m/>
    <n v="2"/>
    <m/>
    <m/>
    <m/>
    <n v="27000"/>
    <m/>
  </r>
  <r>
    <x v="2"/>
    <x v="7"/>
    <x v="0"/>
    <s v="DCP"/>
    <x v="0"/>
    <s v="TSPCNB"/>
    <s v="TONGTANP"/>
    <d v="2024-12-23T00:00:00"/>
    <s v="1361"/>
    <n v="5.2"/>
    <s v="UN3110"/>
    <s v="ZOR"/>
    <s v="MULTIPLUS CHEM CO.,LTD."/>
    <s v="CN_FF_5010491_F U Ningbo"/>
    <s v="5103342293"/>
    <s v="8017831"/>
    <s v="5103342293/8017831"/>
    <s v="PERKADOX BC-FF 5x5 kg box UNG"/>
    <n v="13500"/>
    <s v="KG"/>
    <s v="CIF"/>
    <x v="13"/>
    <s v="Thailand"/>
    <d v="2025-02-05T00:00:00"/>
    <d v="2025-01-13T00:00:00"/>
    <d v="2025-01-14T00:00:00"/>
    <m/>
    <d v="2025-01-22T00:00:00"/>
    <n v="5"/>
    <d v="2025-01-31T00:00:00"/>
    <d v="2025-01-26T00:00:00"/>
    <d v="2025-01-21T00:00:00"/>
    <x v="1"/>
    <m/>
    <s v="CO_22GP"/>
    <n v="1"/>
    <n v="1"/>
    <x v="7"/>
    <s v="NAVIOS VERANO 0FQ0JS"/>
    <s v="CNA0214377"/>
    <s v="宁波梅山"/>
    <s v="SITC/MSC/CMA"/>
    <x v="0"/>
    <x v="0"/>
    <n v="0"/>
    <n v="0"/>
    <d v="2025-01-28T00:00:00"/>
    <m/>
    <s v="THLCH"/>
    <m/>
    <n v="436"/>
    <m/>
    <x v="4"/>
    <x v="4"/>
    <d v="2025-01-21T00:00:00"/>
    <s v="USD"/>
    <n v="32805"/>
    <m/>
    <m/>
    <m/>
    <n v="1"/>
    <m/>
    <m/>
    <m/>
    <n v="13500"/>
    <m/>
  </r>
  <r>
    <x v="2"/>
    <x v="7"/>
    <x v="0"/>
    <s v="TX B"/>
    <x v="0"/>
    <s v="TSPCNB"/>
    <s v="TANAKAS"/>
    <d v="2024-11-25T00:00:00"/>
    <s v="5385"/>
    <n v="5.2"/>
    <s v="UN3107"/>
    <s v="ZNLC"/>
    <s v="Kayaku Nouryon Corporation"/>
    <s v="CN_FF_5009725_Trident"/>
    <s v="4700154173"/>
    <s v="7100966"/>
    <s v="4700154173/7100966"/>
    <s v="TRIGONOX B 20 kg hdpe can CN/UNG"/>
    <n v="2400"/>
    <s v="KG"/>
    <s v="CIF"/>
    <x v="66"/>
    <s v="Japan"/>
    <d v="2025-02-14T00:00:00"/>
    <d v="2025-01-21T00:00:00"/>
    <m/>
    <m/>
    <d v="2025-01-28T00:00:00"/>
    <n v="5"/>
    <d v="2025-02-06T00:00:00"/>
    <d v="2025-02-01T00:00:00"/>
    <d v="2025-01-22T00:00:00"/>
    <x v="1"/>
    <s v="transit via Busan12.26提供商检资料,1.21前到神化"/>
    <s v="CO_22GP"/>
    <n v="1"/>
    <n v="1"/>
    <x v="11"/>
    <s v="GERNER MAERSK .504N"/>
    <s v="278713624"/>
    <s v="宁波四期"/>
    <s v="GP: SITC, RF: SITC/MSK, TK: ONE/SITC"/>
    <x v="4"/>
    <x v="0"/>
    <n v="0"/>
    <n v="0"/>
    <d v="2025-02-14T00:00:00"/>
    <m/>
    <s v="JPMOJ"/>
    <m/>
    <n v="3100"/>
    <m/>
    <x v="4"/>
    <x v="4"/>
    <d v="2025-01-22T00:00:00"/>
    <s v="CNY"/>
    <n v="58968"/>
    <m/>
    <m/>
    <m/>
    <m/>
    <n v="1"/>
    <m/>
    <m/>
    <n v="2400"/>
    <m/>
  </r>
  <r>
    <x v="2"/>
    <x v="7"/>
    <x v="2"/>
    <s v="PX14S-FL"/>
    <x v="0"/>
    <s v="TSPCNB"/>
    <s v="MAS2"/>
    <d v="2024-12-18T00:00:00"/>
    <s v="1160"/>
    <n v="5.2"/>
    <s v="UN3106"/>
    <s v="ZNLC"/>
    <s v="Nouryon Functional Chemicals BV"/>
    <s v="CN_FF_5010491_F U Ningbo"/>
    <s v="4700155314"/>
    <s v="41011132"/>
    <s v="4700155314/41011132"/>
    <s v="PERKADOX 14S-FL 4x5 kg bag/box EUG"/>
    <n v="16000"/>
    <s v="KG"/>
    <s v="CIF"/>
    <x v="7"/>
    <s v="Netherlands"/>
    <d v="2025-03-20T00:00:00"/>
    <d v="2025-01-23T00:00:00"/>
    <d v="2025-01-21T00:00:00"/>
    <m/>
    <d v="2025-01-27T00:00:00"/>
    <n v="42"/>
    <d v="2025-03-13T00:00:00"/>
    <d v="2025-01-30T00:00:00"/>
    <d v="2025-01-22T00:00:00"/>
    <x v="1"/>
    <s v="改港Rotterdam"/>
    <s v="CO_42GP"/>
    <n v="1"/>
    <n v="2"/>
    <x v="6"/>
    <s v="MSC VENICE QG504W"/>
    <s v="177SDGNTN0L839A-MEDUOY628077"/>
    <s v="宁波四期"/>
    <s v="HPL/MSC"/>
    <x v="4"/>
    <x v="0"/>
    <n v="0"/>
    <n v="0"/>
    <d v="2025-03-20T00:00:00"/>
    <m/>
    <s v="BEANR"/>
    <m/>
    <n v="4360"/>
    <m/>
    <x v="4"/>
    <x v="4"/>
    <d v="2025-01-22T00:00:00"/>
    <s v="EUR"/>
    <n v="165760"/>
    <m/>
    <m/>
    <m/>
    <m/>
    <n v="2"/>
    <m/>
    <m/>
    <n v="16000"/>
    <m/>
  </r>
  <r>
    <x v="2"/>
    <x v="7"/>
    <x v="0"/>
    <s v="TX 101"/>
    <x v="0"/>
    <s v="TSPCNB"/>
    <s v="TANAKAS"/>
    <d v="2024-11-08T00:00:00"/>
    <s v="1160"/>
    <n v="5.2"/>
    <s v="UN3103"/>
    <s v="ZNLC"/>
    <s v="Kayaku Nouryon Corporation"/>
    <s v="CN_FF_5009725_Trident"/>
    <s v="4700153402"/>
    <s v="41012550"/>
    <s v="4700153402/41012550"/>
    <s v="TRIGONOX 101 10 kg hdpe can UNG"/>
    <n v="5760"/>
    <s v="KG"/>
    <s v="CIF"/>
    <x v="66"/>
    <s v="Japan"/>
    <d v="2025-02-14T00:00:00"/>
    <d v="2025-01-16T00:00:00"/>
    <d v="2025-01-16T00:00:00"/>
    <m/>
    <d v="2025-01-28T00:00:00"/>
    <n v="5"/>
    <d v="2025-02-06T00:00:00"/>
    <d v="2025-02-01T00:00:00"/>
    <d v="2025-01-22T00:00:00"/>
    <x v="1"/>
    <s v="transit via Busan"/>
    <s v="CO_22GP"/>
    <n v="1"/>
    <n v="1"/>
    <x v="11"/>
    <s v="GERNER MAERSK .504N"/>
    <s v="278713619"/>
    <s v="宁波四期"/>
    <s v="GP: SITC, RF: SITC/MSK, TK: ONE/SITC"/>
    <x v="4"/>
    <x v="0"/>
    <n v="0"/>
    <n v="0"/>
    <d v="2025-02-14T00:00:00"/>
    <m/>
    <s v="JPMOJ"/>
    <m/>
    <n v="3100"/>
    <m/>
    <x v="4"/>
    <x v="4"/>
    <d v="2025-01-22T00:00:00"/>
    <s v="EUR"/>
    <n v="14000"/>
    <m/>
    <m/>
    <m/>
    <m/>
    <n v="1"/>
    <m/>
    <m/>
    <n v="5760"/>
    <m/>
  </r>
  <r>
    <x v="2"/>
    <x v="7"/>
    <x v="0"/>
    <s v="PX14S-FL"/>
    <x v="0"/>
    <s v="TSPCNB"/>
    <s v="TANAKAS"/>
    <d v="2024-11-08T00:00:00"/>
    <s v="1160"/>
    <n v="5.2"/>
    <s v="UN3106"/>
    <s v="ZNLC"/>
    <s v="Kayaku Nouryon Corporation"/>
    <s v="CN_FF_5009725_Trident"/>
    <s v="4700153402"/>
    <s v="41010328"/>
    <s v="4700153402/41010328"/>
    <s v="PERKADOX 14S-FL 4x5 kg bag/box UNG"/>
    <n v="2000"/>
    <s v="KG"/>
    <s v="CIF"/>
    <x v="66"/>
    <s v="Japan"/>
    <d v="2025-02-14T00:00:00"/>
    <d v="2025-01-16T00:00:00"/>
    <d v="2025-01-16T00:00:00"/>
    <m/>
    <d v="2025-01-28T00:00:00"/>
    <n v="5"/>
    <d v="2025-02-06T00:00:00"/>
    <d v="2025-02-01T00:00:00"/>
    <d v="2025-01-22T00:00:00"/>
    <x v="1"/>
    <s v="transit via Busan"/>
    <s v="CO_22GP"/>
    <n v="0"/>
    <n v="0"/>
    <x v="11"/>
    <s v="GERNER MAERSK .504N"/>
    <s v="278713619"/>
    <s v="宁波四期"/>
    <s v="GP: SITC, RF: SITC/MSK, TK: ONE/SITC"/>
    <x v="4"/>
    <x v="0"/>
    <n v="0"/>
    <n v="0"/>
    <d v="2025-02-14T00:00:00"/>
    <m/>
    <s v="JPMOJ"/>
    <m/>
    <m/>
    <m/>
    <x v="4"/>
    <x v="4"/>
    <d v="2025-01-22T00:00:00"/>
    <s v="EUR"/>
    <n v="40896"/>
    <m/>
    <m/>
    <m/>
    <m/>
    <n v="0"/>
    <m/>
    <m/>
    <n v="2000"/>
    <m/>
  </r>
  <r>
    <x v="2"/>
    <x v="7"/>
    <x v="0"/>
    <s v="TX145-E85"/>
    <x v="0"/>
    <s v="TSPCNB"/>
    <s v="TANAKAS"/>
    <d v="2024-11-08T00:00:00"/>
    <s v="1160"/>
    <n v="5.2"/>
    <s v="UN3103"/>
    <s v="ZNLC"/>
    <s v="Kayaku Nouryon Corporation"/>
    <s v="CN_FF_5009725_Trident"/>
    <s v="4700153402"/>
    <s v="8021610"/>
    <s v="4700153402/8021610"/>
    <s v="TRIGONOX 145-E85 10 kg hdpe can EU/UNG"/>
    <n v="480"/>
    <s v="KG"/>
    <s v="CIF"/>
    <x v="66"/>
    <s v="Japan"/>
    <d v="2025-02-14T00:00:00"/>
    <d v="2025-01-16T00:00:00"/>
    <d v="2025-01-16T00:00:00"/>
    <m/>
    <d v="2025-01-28T00:00:00"/>
    <n v="5"/>
    <d v="2025-02-06T00:00:00"/>
    <d v="2025-02-01T00:00:00"/>
    <d v="2025-01-22T00:00:00"/>
    <x v="1"/>
    <s v="transit via Busan"/>
    <s v="CO_22GP"/>
    <n v="0"/>
    <n v="0"/>
    <x v="11"/>
    <s v="GERNER MAERSK .504N"/>
    <s v="278713619"/>
    <s v="宁波四期"/>
    <s v="GP: SITC, RF: SITC/MSK, TK: ONE/SITC"/>
    <x v="4"/>
    <x v="0"/>
    <n v="0"/>
    <n v="0"/>
    <d v="2025-02-14T00:00:00"/>
    <m/>
    <s v="JPMOJ"/>
    <m/>
    <m/>
    <m/>
    <x v="4"/>
    <x v="4"/>
    <d v="2025-01-22T00:00:00"/>
    <s v="EUR"/>
    <n v="19498"/>
    <m/>
    <m/>
    <m/>
    <m/>
    <n v="0"/>
    <m/>
    <m/>
    <n v="480"/>
    <m/>
  </r>
  <r>
    <x v="2"/>
    <x v="7"/>
    <x v="6"/>
    <s v="PX14S-FL"/>
    <x v="0"/>
    <s v="TSPCNB"/>
    <s v="MAS2"/>
    <d v="2024-11-20T00:00:00"/>
    <s v="1160"/>
    <n v="5.2"/>
    <s v="UN3106"/>
    <s v="ZNLC"/>
    <s v="Nouryon Chemicals,S.A. de C.V."/>
    <s v="CN_FF_5010491_F U Ningbo"/>
    <s v="4700153923"/>
    <s v="41004524"/>
    <s v="4700153923/41004524"/>
    <s v="PERKADOX 14S-FL 4x5 kg bag/box NAG"/>
    <n v="16000"/>
    <s v="KG"/>
    <s v="CIF"/>
    <x v="67"/>
    <s v="Mexico"/>
    <d v="2025-02-16T00:00:00"/>
    <d v="2025-01-10T00:00:00"/>
    <d v="2025-01-14T00:00:00"/>
    <m/>
    <d v="2025-01-23T00:00:00"/>
    <n v="27"/>
    <d v="2025-02-21T00:00:00"/>
    <d v="2025-01-25T00:00:00"/>
    <d v="2025-01-22T00:00:00"/>
    <x v="1"/>
    <m/>
    <s v="CO_42GP"/>
    <n v="1"/>
    <n v="2"/>
    <x v="7"/>
    <s v="CMA CGM CEDRUS 0WU1ZE"/>
    <s v="NGP2042270"/>
    <s v="宁波梅山"/>
    <s v="CMA/MSC"/>
    <x v="0"/>
    <x v="0"/>
    <n v="0"/>
    <n v="0"/>
    <d v="2025-02-16T00:00:00"/>
    <m/>
    <s v="MXZLO"/>
    <m/>
    <n v="2407"/>
    <m/>
    <x v="4"/>
    <x v="4"/>
    <d v="2025-01-22T00:00:00"/>
    <s v="USD"/>
    <n v="181440"/>
    <m/>
    <m/>
    <m/>
    <n v="2"/>
    <m/>
    <m/>
    <m/>
    <n v="16000"/>
    <m/>
  </r>
  <r>
    <x v="2"/>
    <x v="7"/>
    <x v="5"/>
    <s v="TX 101"/>
    <x v="0"/>
    <s v="TSPCNB"/>
    <s v="MAS2"/>
    <d v="2024-11-18T00:00:00"/>
    <s v="1160"/>
    <n v="5.2"/>
    <s v="UN3103"/>
    <s v="ZNLC"/>
    <s v="Nouryon Functional Chemicals LLC"/>
    <s v="CN_FF_5010491_F U Ningbo"/>
    <s v="4700153811"/>
    <s v="8000460"/>
    <s v="4700153811/8000460"/>
    <s v="TRIGONOX 101 50 lb jerrycan NA/UNG"/>
    <n v="17426"/>
    <s v="KG"/>
    <s v="CIF"/>
    <x v="31"/>
    <s v="United States"/>
    <d v="2025-03-21T00:00:00"/>
    <d v="2025-01-13T00:00:00"/>
    <d v="2025-01-14T00:00:00"/>
    <m/>
    <d v="2025-01-27T00:00:00"/>
    <n v="29"/>
    <d v="2025-02-27T00:00:00"/>
    <d v="2025-01-29T00:00:00"/>
    <d v="2025-01-22T00:00:00"/>
    <x v="1"/>
    <m/>
    <s v="CO_42GP"/>
    <n v="1"/>
    <n v="2"/>
    <x v="4"/>
    <s v="MOL COURAGE 061E"/>
    <s v="ONEYNB4BDPM34800"/>
    <s v="宁波三期"/>
    <s v="HPL/MSC/HMM"/>
    <x v="1"/>
    <x v="10"/>
    <n v="0"/>
    <n v="0"/>
    <d v="2025-03-21T00:00:00"/>
    <m/>
    <s v="USHOU"/>
    <m/>
    <n v="12197"/>
    <n v="10800"/>
    <x v="4"/>
    <x v="4"/>
    <d v="2025-01-22T00:00:00"/>
    <s v="USD"/>
    <n v="181927"/>
    <m/>
    <m/>
    <m/>
    <m/>
    <m/>
    <n v="2"/>
    <m/>
    <n v="17426"/>
    <m/>
  </r>
  <r>
    <x v="2"/>
    <x v="7"/>
    <x v="5"/>
    <s v="DCP"/>
    <x v="0"/>
    <s v="TSPCNB"/>
    <s v="YUANA"/>
    <d v="2024-12-24T00:00:00"/>
    <s v="5385"/>
    <n v="5.2"/>
    <s v="UN3110"/>
    <s v="ZNLC"/>
    <s v="Nouryon Functional Chemicals LLC"/>
    <s v="CN_FF_5010491_F U Ningbo"/>
    <s v="4700155522"/>
    <s v="8017229"/>
    <s v="4700155522/8017229"/>
    <s v="PERKADOX BC-FF 50 kg fiber drum(NB3) NAG"/>
    <n v="18000"/>
    <s v="KG"/>
    <s v="CIF"/>
    <x v="31"/>
    <s v="United States"/>
    <d v="2025-03-18T00:00:00"/>
    <d v="2025-01-23T00:00:00"/>
    <d v="2025-01-21T00:00:00"/>
    <m/>
    <d v="2025-01-27T00:00:00"/>
    <n v="29"/>
    <d v="2025-02-27T00:00:00"/>
    <d v="2025-01-29T00:00:00"/>
    <d v="2025-01-22T00:00:00"/>
    <x v="1"/>
    <m/>
    <s v="CO_42GP"/>
    <n v="1"/>
    <n v="2"/>
    <x v="4"/>
    <s v="MOL COURAGE 061E"/>
    <s v="ONEYNB4BDPM42700"/>
    <s v="宁波三期"/>
    <s v="HPL/MSC/HMM"/>
    <x v="1"/>
    <x v="10"/>
    <n v="0"/>
    <n v="0"/>
    <d v="2025-03-18T00:00:00"/>
    <m/>
    <s v="USHOU"/>
    <m/>
    <n v="12197"/>
    <n v="10800"/>
    <x v="4"/>
    <x v="4"/>
    <d v="2025-01-22T00:00:00"/>
    <s v="USD"/>
    <n v="57600"/>
    <m/>
    <m/>
    <m/>
    <m/>
    <m/>
    <n v="2"/>
    <m/>
    <n v="18000"/>
    <m/>
  </r>
  <r>
    <x v="2"/>
    <x v="7"/>
    <x v="5"/>
    <s v="DCP"/>
    <x v="0"/>
    <s v="TSPCNB"/>
    <s v="YUANA"/>
    <d v="2024-12-24T00:00:00"/>
    <s v="5385"/>
    <n v="5.2"/>
    <s v="UN3110"/>
    <s v="ZNLC"/>
    <s v="Nouryon Functional Chemicals LLC"/>
    <s v="CN_FF_5010491_F U Ningbo"/>
    <s v="4700155524"/>
    <s v="8017229"/>
    <s v="4700155524/8017229"/>
    <s v="PERKADOX BC-FF 50 kg fiber drum(NB3) NAG"/>
    <n v="18000"/>
    <s v="KG"/>
    <s v="CIF"/>
    <x v="31"/>
    <s v="United States"/>
    <d v="2025-03-21T00:00:00"/>
    <d v="2025-01-23T00:00:00"/>
    <d v="2025-01-21T00:00:00"/>
    <m/>
    <d v="2025-01-27T00:00:00"/>
    <n v="29"/>
    <d v="2025-02-27T00:00:00"/>
    <d v="2025-01-29T00:00:00"/>
    <d v="2025-01-22T00:00:00"/>
    <x v="1"/>
    <m/>
    <s v="CO_42GP"/>
    <n v="1"/>
    <n v="2"/>
    <x v="4"/>
    <s v="MOL COURAGE 061E"/>
    <s v="ONEYNB4BDPM41600"/>
    <s v="宁波三期"/>
    <s v="HPL/MSC/HMM"/>
    <x v="1"/>
    <x v="10"/>
    <n v="0"/>
    <n v="0"/>
    <d v="2025-03-21T00:00:00"/>
    <m/>
    <s v="USHOU"/>
    <m/>
    <n v="12197"/>
    <n v="10800"/>
    <x v="4"/>
    <x v="4"/>
    <d v="2025-01-22T00:00:00"/>
    <s v="USD"/>
    <n v="57600"/>
    <m/>
    <m/>
    <m/>
    <m/>
    <m/>
    <n v="2"/>
    <m/>
    <n v="18000"/>
    <m/>
  </r>
  <r>
    <x v="2"/>
    <x v="7"/>
    <x v="5"/>
    <s v="K90"/>
    <x v="0"/>
    <s v="TSPCNB"/>
    <s v="WOODE"/>
    <d v="2025-01-02T00:00:00"/>
    <s v="5385"/>
    <s v="5.2_8"/>
    <s v="UN3109"/>
    <s v="ZNLC"/>
    <s v="Nouryon Functional Chemicals LLC"/>
    <s v="CN_FF_5010491_F U Ningbo"/>
    <s v="4700155854"/>
    <s v="8017417"/>
    <s v="4700155854/8017417"/>
    <s v="TRIGONOX K-90 200 kg hdpe drum US NAG"/>
    <n v="16000"/>
    <s v="KG"/>
    <s v="CIF"/>
    <x v="31"/>
    <s v="United States"/>
    <d v="2025-03-21T00:00:00"/>
    <d v="2025-01-23T00:00:00"/>
    <d v="2025-01-21T00:00:00"/>
    <m/>
    <d v="2025-01-27T00:00:00"/>
    <n v="29"/>
    <d v="2025-02-27T00:00:00"/>
    <d v="2025-01-29T00:00:00"/>
    <d v="2025-01-22T00:00:00"/>
    <x v="1"/>
    <m/>
    <s v="CO_22GP"/>
    <n v="1"/>
    <n v="1"/>
    <x v="4"/>
    <s v="MOL COURAGE 061E"/>
    <s v="ONEYNB4BDPN07900"/>
    <s v="宁波三期"/>
    <s v="HPL/MSC/HMM"/>
    <x v="1"/>
    <x v="10"/>
    <n v="0"/>
    <n v="0"/>
    <d v="2025-03-21T00:00:00"/>
    <m/>
    <s v="USHOU"/>
    <m/>
    <n v="8375"/>
    <n v="8950"/>
    <x v="4"/>
    <x v="4"/>
    <d v="2025-01-22T00:00:00"/>
    <s v="USD"/>
    <n v="48000"/>
    <m/>
    <m/>
    <m/>
    <m/>
    <m/>
    <n v="1"/>
    <m/>
    <n v="16000"/>
    <m/>
  </r>
  <r>
    <x v="2"/>
    <x v="7"/>
    <x v="5"/>
    <s v="K80"/>
    <x v="0"/>
    <s v="TSPCNB"/>
    <s v="YUANA"/>
    <d v="2025-01-17T00:00:00"/>
    <s v="5385"/>
    <s v="5.2_8"/>
    <s v="UN3109"/>
    <s v="ZNLC"/>
    <s v="Nouryon Functional Chemicals LLC"/>
    <s v="CN_FF_5010491_F U Ningbo"/>
    <s v="4700156700"/>
    <s v="8017416"/>
    <s v="4700156700/8017416"/>
    <s v="TRIGONOX K-80 200 kg hdpe drum CN/NA/UNG"/>
    <n v="16000"/>
    <s v="KG"/>
    <s v="CIF"/>
    <x v="31"/>
    <s v="United States"/>
    <d v="2025-03-21T00:00:00"/>
    <d v="2025-01-23T00:00:00"/>
    <d v="2025-01-21T00:00:00"/>
    <m/>
    <d v="2025-01-27T00:00:00"/>
    <n v="29"/>
    <d v="2025-02-27T00:00:00"/>
    <d v="2025-01-29T00:00:00"/>
    <d v="2025-01-22T00:00:00"/>
    <x v="1"/>
    <m/>
    <s v="CO_22GP"/>
    <n v="1"/>
    <n v="1"/>
    <x v="4"/>
    <s v="MOL COURAGE 061E"/>
    <s v="ONEYNB4BDPQ75300"/>
    <s v="宁波三期"/>
    <s v="HPL/MSC/HMM"/>
    <x v="1"/>
    <x v="10"/>
    <n v="0"/>
    <n v="0"/>
    <d v="2025-03-21T00:00:00"/>
    <m/>
    <s v="USHOU"/>
    <m/>
    <n v="8375"/>
    <n v="8950"/>
    <x v="4"/>
    <x v="4"/>
    <d v="2025-01-22T00:00:00"/>
    <s v="USD"/>
    <n v="90560"/>
    <m/>
    <m/>
    <m/>
    <m/>
    <m/>
    <n v="1"/>
    <m/>
    <n v="16000"/>
    <m/>
  </r>
  <r>
    <x v="2"/>
    <x v="7"/>
    <x v="1"/>
    <s v="DCP"/>
    <x v="0"/>
    <s v="TSPCNB"/>
    <s v="CHUGHA"/>
    <d v="2024-12-22T00:00:00"/>
    <s v="5385"/>
    <n v="5.2"/>
    <s v="UN3110"/>
    <s v="ZNLC"/>
    <s v="Nouryon Chemicals India Pvt ltd."/>
    <s v="CN_FF_5010491_F U Ningbo"/>
    <s v="4700155481"/>
    <s v="8017831"/>
    <s v="4700155481/8017831"/>
    <s v="PERKADOX BC-FF 5x5 kg box UNG"/>
    <n v="27000"/>
    <s v="KG"/>
    <s v="CIF"/>
    <x v="6"/>
    <s v="India"/>
    <d v="2025-02-28T00:00:00"/>
    <d v="2025-01-18T00:00:00"/>
    <d v="2025-01-16T00:00:00"/>
    <m/>
    <d v="2025-01-29T00:00:00"/>
    <n v="21"/>
    <d v="2025-02-24T00:00:00"/>
    <d v="2025-02-03T00:00:00"/>
    <d v="2025-01-22T00:00:00"/>
    <x v="1"/>
    <s v="503A"/>
    <s v="CO_22GP"/>
    <n v="2"/>
    <n v="2"/>
    <x v="6"/>
    <s v="MSC MARGRIT QS503A"/>
    <s v="177GDGNTN03193A-MEDUOY777783 "/>
    <s v="宁波四期"/>
    <s v="ONE/OOCL/MSC"/>
    <x v="1"/>
    <x v="10"/>
    <n v="0"/>
    <n v="0"/>
    <d v="2025-02-28T00:00:00"/>
    <m/>
    <s v="INNSA"/>
    <m/>
    <n v="1040"/>
    <n v="3700"/>
    <x v="4"/>
    <x v="4"/>
    <d v="2025-01-22T00:00:00"/>
    <s v="USD"/>
    <n v="60451"/>
    <m/>
    <m/>
    <m/>
    <m/>
    <m/>
    <n v="2"/>
    <m/>
    <n v="27000"/>
    <m/>
  </r>
  <r>
    <x v="2"/>
    <x v="7"/>
    <x v="1"/>
    <s v="DCP"/>
    <x v="0"/>
    <s v="TSPCNB"/>
    <s v="CHUGHA"/>
    <d v="2024-12-22T00:00:00"/>
    <s v="5385"/>
    <n v="5.2"/>
    <s v="UN3110"/>
    <s v="ZNLC"/>
    <s v="Nouryon Chemicals India Pvt ltd."/>
    <s v="CN_FF_5010491_F U Ningbo"/>
    <s v="4700155482"/>
    <s v="8017831"/>
    <s v="4700155482/8017831"/>
    <s v="PERKADOX BC-FF 5x5 kg box UNG"/>
    <n v="27000"/>
    <s v="KG"/>
    <s v="CIF"/>
    <x v="6"/>
    <s v="India"/>
    <d v="2025-02-28T00:00:00"/>
    <d v="2025-01-18T00:00:00"/>
    <d v="2025-01-16T00:00:00"/>
    <m/>
    <d v="2025-01-29T00:00:00"/>
    <n v="21"/>
    <d v="2025-02-24T00:00:00"/>
    <d v="2025-02-03T00:00:00"/>
    <d v="2025-01-22T00:00:00"/>
    <x v="1"/>
    <s v="503A"/>
    <s v="CO_22GP"/>
    <n v="2"/>
    <n v="2"/>
    <x v="6"/>
    <s v="MSC MARGRIT QS503A"/>
    <s v="177GDGNTN03178A-MEDUOY253371 "/>
    <s v="宁波四期"/>
    <s v="ONE/OOCL/MSC"/>
    <x v="0"/>
    <x v="0"/>
    <n v="0"/>
    <n v="0"/>
    <d v="2025-02-28T00:00:00"/>
    <m/>
    <s v="INNSA"/>
    <m/>
    <n v="1040"/>
    <m/>
    <x v="4"/>
    <x v="4"/>
    <d v="2025-01-22T00:00:00"/>
    <s v="USD"/>
    <n v="60451"/>
    <m/>
    <m/>
    <m/>
    <n v="2"/>
    <m/>
    <m/>
    <m/>
    <n v="27000"/>
    <m/>
  </r>
  <r>
    <x v="2"/>
    <x v="7"/>
    <x v="1"/>
    <s v="DCP"/>
    <x v="0"/>
    <s v="TSPCNB"/>
    <s v="CHAVANV"/>
    <d v="2024-11-13T00:00:00"/>
    <s v="5385"/>
    <n v="5.2"/>
    <s v="UN3110"/>
    <s v="ZNLC"/>
    <s v="Nouryon Chemicals India Pvt ltd."/>
    <s v="CN_FF_5010491_F U Ningbo"/>
    <s v="4700153650"/>
    <s v="8017831"/>
    <s v="4700153650/8017831"/>
    <s v="PERKADOX BC-FF 5x5 kg box UNG"/>
    <n v="27000"/>
    <s v="KG"/>
    <s v="CIF"/>
    <x v="6"/>
    <s v="India"/>
    <d v="2025-02-17T00:00:00"/>
    <d v="2025-01-18T00:00:00"/>
    <d v="2025-01-16T00:00:00"/>
    <m/>
    <d v="2025-01-29T00:00:00"/>
    <n v="21"/>
    <d v="2025-02-24T00:00:00"/>
    <d v="2025-02-03T00:00:00"/>
    <d v="2025-01-22T00:00:00"/>
    <x v="1"/>
    <s v="503A"/>
    <s v="CO_22GP"/>
    <n v="2"/>
    <n v="2"/>
    <x v="6"/>
    <s v="MSC MARGRIT QS503A"/>
    <s v="177GDGNTN03189A-MEDUOY788426 "/>
    <s v="宁波四期"/>
    <s v="ONE/OOCL/MSC"/>
    <x v="0"/>
    <x v="0"/>
    <n v="0"/>
    <n v="0"/>
    <d v="2025-02-12T00:00:00"/>
    <m/>
    <s v="INNSA"/>
    <m/>
    <n v="1040"/>
    <m/>
    <x v="4"/>
    <x v="4"/>
    <d v="2025-01-22T00:00:00"/>
    <s v="USD"/>
    <n v="60451"/>
    <m/>
    <m/>
    <m/>
    <n v="2"/>
    <m/>
    <m/>
    <m/>
    <n v="27000"/>
    <m/>
  </r>
  <r>
    <x v="2"/>
    <x v="7"/>
    <x v="2"/>
    <s v="DCP"/>
    <x v="0"/>
    <s v="TSPCNB"/>
    <s v="YUANA"/>
    <d v="2024-12-26T00:00:00"/>
    <s v="5385"/>
    <n v="5.2"/>
    <s v="UN3110"/>
    <s v="ZNLC"/>
    <s v="Nouryon Functional Chemicals B.V."/>
    <s v="CN_FF_5010491_F U Ningbo"/>
    <s v="4700155623"/>
    <s v="8017762"/>
    <s v="4700155623/8017762"/>
    <s v="PERKADOX BC-FF 5x5 kg box EUG"/>
    <n v="20000"/>
    <s v="KG"/>
    <s v="CIF"/>
    <x v="7"/>
    <s v="Netherlands"/>
    <d v="2025-03-10T00:00:00"/>
    <d v="2025-01-12T00:00:00"/>
    <d v="2025-01-14T00:00:00"/>
    <m/>
    <d v="2025-01-28T00:00:00"/>
    <n v="37"/>
    <d v="2025-03-08T00:00:00"/>
    <d v="2025-01-30T00:00:00"/>
    <d v="2025-01-23T00:00:00"/>
    <x v="1"/>
    <m/>
    <s v="CO_42GP"/>
    <n v="1"/>
    <n v="2"/>
    <x v="11"/>
    <s v="ANTONIA MAERSK 503W"/>
    <s v="285414643"/>
    <s v="宁波四期"/>
    <s v="GP: HPL/MSK/ONE, RF:MSK/MSC/ONE/HPL"/>
    <x v="0"/>
    <x v="0"/>
    <n v="0"/>
    <n v="0"/>
    <d v="2025-03-10T00:00:00"/>
    <m/>
    <s v="NLRTM"/>
    <m/>
    <n v="4984"/>
    <m/>
    <x v="4"/>
    <x v="4"/>
    <d v="2025-01-23T00:00:00"/>
    <s v="CNY"/>
    <n v="389800"/>
    <m/>
    <m/>
    <m/>
    <n v="2"/>
    <m/>
    <m/>
    <m/>
    <n v="20000"/>
    <m/>
  </r>
  <r>
    <x v="2"/>
    <x v="7"/>
    <x v="2"/>
    <s v="DCP"/>
    <x v="0"/>
    <s v="TSPCNB"/>
    <s v="LJAZA"/>
    <d v="2024-12-19T00:00:00"/>
    <s v="5385"/>
    <n v="5.2"/>
    <s v="UN3110"/>
    <s v="ZOR"/>
    <s v="Borealis AG"/>
    <s v="CN_FF_5010491_F U Ningbo"/>
    <s v="5103340717"/>
    <s v="8018475"/>
    <s v="5103340717/8018475"/>
    <s v="PERKADOX BC-FF 130 kg OT hdpe drum EUG"/>
    <n v="19760"/>
    <s v="KG"/>
    <s v="DDP"/>
    <x v="65"/>
    <s v="Sweden"/>
    <d v="2025-03-25T00:00:00"/>
    <d v="2025-01-15T00:00:00"/>
    <d v="2025-01-16T00:00:00"/>
    <m/>
    <d v="2025-01-28T00:00:00"/>
    <n v="46"/>
    <d v="2025-03-17T00:00:00"/>
    <d v="2025-01-30T00:00:00"/>
    <d v="2025-01-23T00:00:00"/>
    <x v="1"/>
    <m/>
    <s v="CO_42GP"/>
    <n v="1"/>
    <n v="2"/>
    <x v="11"/>
    <s v="ANTONIA MAERSK 503W"/>
    <s v="285414613"/>
    <s v="宁波四期"/>
    <s v="GP: HPL/MSK, RF: MSK/MSC"/>
    <x v="0"/>
    <x v="0"/>
    <n v="0"/>
    <n v="0"/>
    <d v="2025-03-25T00:00:00"/>
    <m/>
    <s v="SEGOT"/>
    <m/>
    <n v="6142"/>
    <m/>
    <x v="4"/>
    <x v="4"/>
    <d v="2025-01-23T00:00:00"/>
    <s v="EUR"/>
    <n v="57225"/>
    <m/>
    <m/>
    <m/>
    <n v="2"/>
    <m/>
    <m/>
    <m/>
    <n v="19760"/>
    <m/>
  </r>
  <r>
    <x v="2"/>
    <x v="7"/>
    <x v="2"/>
    <s v="DCP"/>
    <x v="0"/>
    <s v="TSPCNB"/>
    <s v="SAMUELM"/>
    <d v="2024-11-20T00:00:00"/>
    <s v="5385"/>
    <n v="5.2"/>
    <s v="UN3110"/>
    <s v="ZOR"/>
    <s v="Borealis AG"/>
    <s v="CN_FF_5010491_F U Ningbo"/>
    <s v="5103325045"/>
    <s v="8018475"/>
    <s v="5103325045/8018475"/>
    <s v="PERKADOX BC-FF 130 kg OT hdpe drum EUG"/>
    <n v="19760"/>
    <s v="KG"/>
    <s v="DDP"/>
    <x v="65"/>
    <s v="Sweden"/>
    <d v="2025-03-25T00:00:00"/>
    <d v="2025-01-15T00:00:00"/>
    <d v="2025-01-16T00:00:00"/>
    <m/>
    <d v="2025-01-28T00:00:00"/>
    <n v="46"/>
    <d v="2025-03-17T00:00:00"/>
    <d v="2025-01-30T00:00:00"/>
    <d v="2025-01-23T00:00:00"/>
    <x v="1"/>
    <m/>
    <s v="CO_42GP"/>
    <n v="1"/>
    <n v="2"/>
    <x v="11"/>
    <s v="ANTONIA MAERSK 503W"/>
    <s v="285414607"/>
    <s v="宁波四期"/>
    <s v="GP: HPL/MSK, RF: MSK/MSC"/>
    <x v="0"/>
    <x v="0"/>
    <n v="0"/>
    <n v="0"/>
    <d v="2025-03-25T00:00:00"/>
    <m/>
    <s v="SEGOT"/>
    <m/>
    <n v="6142"/>
    <m/>
    <x v="4"/>
    <x v="4"/>
    <d v="2025-01-23T00:00:00"/>
    <s v="EUR"/>
    <n v="57225"/>
    <m/>
    <m/>
    <m/>
    <n v="2"/>
    <m/>
    <m/>
    <m/>
    <n v="19760"/>
    <m/>
  </r>
  <r>
    <x v="2"/>
    <x v="7"/>
    <x v="2"/>
    <s v="PX14S-FL"/>
    <x v="0"/>
    <s v="TSPCNB"/>
    <s v="MAS2"/>
    <d v="2024-10-12T00:00:00"/>
    <s v="1160"/>
    <n v="5.2"/>
    <s v="UN3106"/>
    <s v="ZNLC"/>
    <s v="Nouryon Functional Chemicals BV"/>
    <s v="CN_FF_5010491_F U Ningbo"/>
    <s v="4700152297"/>
    <s v="41011132"/>
    <s v="4700152297/41011132"/>
    <s v="PERKADOX 14S-FL 4x5 kg bag/box EUG"/>
    <n v="16000"/>
    <s v="KG"/>
    <s v="CIF"/>
    <x v="7"/>
    <s v="Netherlands"/>
    <d v="2025-02-22T00:00:00"/>
    <d v="2025-01-15T00:00:00"/>
    <d v="2025-01-16T00:00:00"/>
    <m/>
    <d v="2025-01-28T00:00:00"/>
    <n v="37"/>
    <d v="2025-03-08T00:00:00"/>
    <d v="2025-01-30T00:00:00"/>
    <d v="2025-01-23T00:00:00"/>
    <x v="1"/>
    <s v="改港Rotterdam"/>
    <s v="CO_42GP"/>
    <n v="1"/>
    <n v="2"/>
    <x v="11"/>
    <s v="ANTONIA MAERSK 503W"/>
    <s v="285414603"/>
    <s v="宁波四期"/>
    <s v="GP: HPL/MSK/ONE, RF:MSK/MSC/ONE/HPL"/>
    <x v="0"/>
    <x v="0"/>
    <n v="0"/>
    <n v="0"/>
    <d v="2025-02-22T00:00:00"/>
    <m/>
    <s v="BEANR"/>
    <m/>
    <n v="4984"/>
    <m/>
    <x v="4"/>
    <x v="4"/>
    <d v="2025-01-23T00:00:00"/>
    <s v="EUR"/>
    <n v="165760"/>
    <m/>
    <m/>
    <m/>
    <n v="2"/>
    <m/>
    <m/>
    <m/>
    <n v="16000"/>
    <m/>
  </r>
  <r>
    <x v="2"/>
    <x v="7"/>
    <x v="0"/>
    <s v="K90"/>
    <x v="0"/>
    <s v="TSPCNB"/>
    <s v="NIR"/>
    <d v="2024-11-25T00:00:00"/>
    <s v="1361"/>
    <s v="5.2_8"/>
    <s v="UN3109"/>
    <s v="ZNLC"/>
    <s v="Nouryon Asia Pte. Ltd."/>
    <s v="CN_FF_5010491_F U Ningbo"/>
    <s v="4700154212"/>
    <s v="41009577"/>
    <s v="4700154212/41009577"/>
    <s v="TRIGONOX K-90 25 kg jerrycan UNG"/>
    <n v="3000"/>
    <s v="KG"/>
    <s v="CIF"/>
    <x v="2"/>
    <s v="Singapore"/>
    <d v="2025-03-10T00:00:00"/>
    <d v="2025-01-17T00:00:00"/>
    <d v="2025-01-16T00:00:00"/>
    <m/>
    <d v="2025-01-28T00:00:00"/>
    <n v="5"/>
    <d v="2025-02-05T00:00:00"/>
    <d v="2025-01-31T00:00:00"/>
    <d v="2025-01-23T00:00:00"/>
    <x v="1"/>
    <s v="advance to ETA Feb"/>
    <s v="CO_22GP"/>
    <n v="1"/>
    <n v="1"/>
    <x v="0"/>
    <s v="OOCL CALIFORNIA 157S"/>
    <s v="OOLU2155842840"/>
    <s v="宁波梅山"/>
    <s v="OOCL/HPL"/>
    <x v="0"/>
    <x v="0"/>
    <n v="0"/>
    <n v="0"/>
    <d v="2025-03-10T00:00:00"/>
    <m/>
    <s v="SGSIN"/>
    <m/>
    <n v="500"/>
    <m/>
    <x v="4"/>
    <x v="4"/>
    <d v="2025-01-23T00:00:00"/>
    <s v="EUR"/>
    <n v="7410"/>
    <m/>
    <m/>
    <m/>
    <n v="1"/>
    <m/>
    <m/>
    <m/>
    <n v="3000"/>
    <m/>
  </r>
  <r>
    <x v="2"/>
    <x v="7"/>
    <x v="6"/>
    <s v="DCP"/>
    <x v="0"/>
    <s v="TSPCNB"/>
    <s v="VIVOTV"/>
    <d v="2024-11-06T00:00:00"/>
    <s v="5385"/>
    <n v="5.2"/>
    <s v="UN3110"/>
    <s v="ZNLC"/>
    <s v="Nouryon Pulp and Performance"/>
    <s v="CN_FF_5010491_F U Ningbo"/>
    <s v="4700153330"/>
    <s v="8017831"/>
    <s v="4700153330/8017831"/>
    <s v="PERKADOX BC-FF 5x5 kg box UNG"/>
    <n v="13500"/>
    <s v="KG"/>
    <s v="CFR"/>
    <x v="61"/>
    <s v="Brazil"/>
    <d v="2025-03-03T00:00:00"/>
    <d v="2025-01-16T00:00:00"/>
    <d v="2025-01-14T00:00:00"/>
    <m/>
    <d v="2025-01-22T00:00:00"/>
    <n v="29"/>
    <d v="2025-02-25T00:00:00"/>
    <d v="2025-01-27T00:00:00"/>
    <d v="2025-01-23T00:00:00"/>
    <x v="1"/>
    <s v="MSC 1-28"/>
    <s v="CO_22GP"/>
    <n v="1"/>
    <n v="1"/>
    <x v="7"/>
    <s v="CMA CGM LOME 0BDV8W"/>
    <s v="NGP2040268"/>
    <s v="宁波梅山"/>
    <s v="CMA/HPL"/>
    <x v="0"/>
    <x v="0"/>
    <n v="0"/>
    <n v="0"/>
    <d v="2025-03-03T00:00:00"/>
    <m/>
    <s v="BRSSZ"/>
    <m/>
    <n v="1937"/>
    <m/>
    <x v="4"/>
    <x v="4"/>
    <d v="2025-01-23T00:00:00"/>
    <s v="USD"/>
    <n v="43875"/>
    <m/>
    <m/>
    <m/>
    <n v="1"/>
    <m/>
    <m/>
    <m/>
    <n v="13500"/>
    <m/>
  </r>
  <r>
    <x v="2"/>
    <x v="7"/>
    <x v="6"/>
    <s v="K90"/>
    <x v="0"/>
    <s v="TSPCNB"/>
    <s v="YUANA"/>
    <d v="2024-12-24T00:00:00"/>
    <s v="5385"/>
    <s v="5.2_8"/>
    <s v="UN3109"/>
    <s v="ZNLC"/>
    <s v="Nouryon Chemicals,S.A. de C.V."/>
    <s v="CN_FF_5010491_F U Ningbo"/>
    <s v="4700155535"/>
    <s v="8017417"/>
    <s v="4700155535/8017417"/>
    <s v="TRIGONOX K-90 200 kg hdpe drum US NAG"/>
    <n v="16000"/>
    <s v="KG"/>
    <s v="CIF"/>
    <x v="67"/>
    <s v="Mexico"/>
    <d v="2025-02-26T00:00:00"/>
    <d v="2025-01-23T00:00:00"/>
    <d v="2025-01-21T00:00:00"/>
    <m/>
    <d v="2025-01-30T00:00:00"/>
    <n v="26"/>
    <d v="2025-03-14T00:00:00"/>
    <d v="2025-02-16T00:00:00"/>
    <d v="2025-01-23T00:00:00"/>
    <x v="1"/>
    <s v="LIANYUNGANG"/>
    <s v="CO_22GP"/>
    <n v="1"/>
    <n v="1"/>
    <x v="7"/>
    <s v="CMA CGM APOLLON 0WU6BE"/>
    <s v="NGP2051676"/>
    <s v="宁波梅山"/>
    <s v="CMA/MSC"/>
    <x v="0"/>
    <x v="0"/>
    <n v="0"/>
    <n v="0"/>
    <d v="2025-02-26T00:00:00"/>
    <m/>
    <s v="MXZLO"/>
    <m/>
    <n v="1987"/>
    <m/>
    <x v="4"/>
    <x v="4"/>
    <d v="2025-01-23T00:00:00"/>
    <s v="USD"/>
    <n v="64960"/>
    <m/>
    <m/>
    <m/>
    <n v="1"/>
    <m/>
    <m/>
    <m/>
    <n v="16000"/>
    <m/>
  </r>
  <r>
    <x v="2"/>
    <x v="7"/>
    <x v="5"/>
    <s v="TX145-E85"/>
    <x v="0"/>
    <s v="TSPCNB"/>
    <s v="WOODE"/>
    <d v="2024-12-17T00:00:00"/>
    <s v="1160"/>
    <n v="5.2"/>
    <s v="UN3103"/>
    <s v="ZNLC"/>
    <s v="Nouryon Functional Chemicals LLC"/>
    <s v="CN_FF_5010491_F U Ningbo"/>
    <s v="4700155220"/>
    <s v="8015651"/>
    <s v="4700155220/8015651"/>
    <s v="TRIGONOX 145-E85 25kgnoury(NB) CN/UN/NAG"/>
    <n v="8400"/>
    <s v="KG"/>
    <s v="CIF"/>
    <x v="31"/>
    <s v="United States"/>
    <d v="2025-04-01T00:00:00"/>
    <d v="2025-01-14T00:00:00"/>
    <d v="2025-01-16T00:00:00"/>
    <m/>
    <d v="2025-01-27T00:00:00"/>
    <n v="29"/>
    <d v="2025-02-27T00:00:00"/>
    <d v="2025-01-29T00:00:00"/>
    <d v="2025-01-23T00:00:00"/>
    <x v="1"/>
    <s v="4700155220 combine 4700155426"/>
    <s v="CO_42RT"/>
    <n v="0"/>
    <n v="1"/>
    <x v="4"/>
    <s v="MOL COURAGE 061E"/>
    <s v="ONEYNB4BDPM36300"/>
    <s v="宁波三期"/>
    <s v="HPL/MSC/HMM"/>
    <x v="1"/>
    <x v="10"/>
    <n v="0"/>
    <n v="0"/>
    <d v="2025-04-01T00:00:00"/>
    <m/>
    <s v="USHOU"/>
    <m/>
    <m/>
    <n v="11200"/>
    <x v="4"/>
    <x v="4"/>
    <d v="2025-01-23T00:00:00"/>
    <s v="USD"/>
    <n v="201600"/>
    <m/>
    <m/>
    <m/>
    <m/>
    <m/>
    <n v="1"/>
    <m/>
    <n v="8400"/>
    <m/>
  </r>
  <r>
    <x v="2"/>
    <x v="7"/>
    <x v="5"/>
    <s v="TX 101"/>
    <x v="0"/>
    <s v="TSPCNB"/>
    <s v="MAS2"/>
    <d v="2024-12-20T00:00:00"/>
    <s v="1160"/>
    <n v="5.2"/>
    <s v="UN3103"/>
    <s v="ZNLC"/>
    <s v="Nouryon Functional Chemicals LLC"/>
    <s v="CN_FF_5010491_F U Ningbo"/>
    <s v="4700155426"/>
    <s v="41012587"/>
    <s v="4700155426/41012587"/>
    <s v="TRIGONOX 101 35 lb hdpe can NAG"/>
    <n v="11434"/>
    <s v="KG"/>
    <s v="CIF"/>
    <x v="31"/>
    <s v="United States"/>
    <d v="2025-03-15T00:00:00"/>
    <d v="2025-01-14T00:00:00"/>
    <d v="2025-01-16T00:00:00"/>
    <m/>
    <d v="2025-01-27T00:00:00"/>
    <n v="29"/>
    <d v="2025-02-27T00:00:00"/>
    <d v="2025-01-29T00:00:00"/>
    <d v="2025-01-23T00:00:00"/>
    <x v="1"/>
    <s v="4700155220 combine 4700155426"/>
    <s v="CO_42RT"/>
    <n v="1"/>
    <n v="1"/>
    <x v="4"/>
    <s v="MOL COURAGE 061E"/>
    <s v="ONEYNB4BDPM36300"/>
    <s v="宁波三期"/>
    <s v="HPL/MSC/HMM"/>
    <x v="1"/>
    <x v="10"/>
    <n v="0"/>
    <n v="0"/>
    <d v="2025-03-15T00:00:00"/>
    <m/>
    <s v="USHOU"/>
    <m/>
    <m/>
    <m/>
    <x v="4"/>
    <x v="4"/>
    <d v="2025-01-23T00:00:00"/>
    <s v="USD"/>
    <n v="139147"/>
    <m/>
    <m/>
    <m/>
    <m/>
    <m/>
    <n v="1"/>
    <m/>
    <n v="11434"/>
    <m/>
  </r>
  <r>
    <x v="2"/>
    <x v="7"/>
    <x v="5"/>
    <s v="DCP"/>
    <x v="0"/>
    <s v="TSPCNB"/>
    <s v="SHIA2"/>
    <d v="2024-12-02T00:00:00"/>
    <s v="5385"/>
    <n v="5.2"/>
    <s v="UN3110"/>
    <s v="ZNLC"/>
    <s v="Nouryon Polymer Chem. LLC"/>
    <s v="CN_FF_5009725_Trident"/>
    <s v="4700154487"/>
    <s v="8017778"/>
    <s v="4700154487/8017778"/>
    <s v="PERKADOX BC-FF 5x5 kg box NAG"/>
    <n v="17500"/>
    <s v="KG"/>
    <s v="CIF"/>
    <x v="69"/>
    <s v="United States"/>
    <d v="2025-03-14T00:00:00"/>
    <d v="2025-01-22T00:00:00"/>
    <d v="2025-01-21T00:00:00"/>
    <m/>
    <d v="2025-02-02T00:00:00"/>
    <n v="42"/>
    <d v="2025-03-19T00:00:00"/>
    <d v="2025-02-05T00:00:00"/>
    <d v="2025-01-23T00:00:00"/>
    <x v="1"/>
    <m/>
    <s v="CO_42GP"/>
    <n v="1"/>
    <n v="2"/>
    <x v="5"/>
    <s v="TEMPANOS/2405E"/>
    <s v="HLCUNG12501URIH6"/>
    <s v="宁波大榭"/>
    <s v="HPL"/>
    <x v="0"/>
    <x v="0"/>
    <n v="0"/>
    <n v="0"/>
    <d v="2025-03-14T00:00:00"/>
    <m/>
    <s v="USNYC"/>
    <m/>
    <n v="2383"/>
    <m/>
    <x v="4"/>
    <x v="4"/>
    <d v="2025-01-23T00:00:00"/>
    <s v="USD"/>
    <n v="56000"/>
    <m/>
    <m/>
    <m/>
    <n v="2"/>
    <m/>
    <m/>
    <m/>
    <n v="17500"/>
    <m/>
  </r>
  <r>
    <x v="2"/>
    <x v="7"/>
    <x v="1"/>
    <s v="TBHP"/>
    <x v="0"/>
    <s v="TSPCNB"/>
    <s v="SAKPALS"/>
    <d v="2024-12-11T00:00:00"/>
    <s v="1160"/>
    <s v="5.2_8"/>
    <s v="UN3109"/>
    <s v="ZNLC"/>
    <s v="Nouryon Chemicals India Pvt ltd."/>
    <s v="CN_FF_5010491_F U Ningbo"/>
    <s v="4700155008"/>
    <s v="8024515"/>
    <s v="4700155008/8024515"/>
    <s v="TBHP 70% ARTEMIS 890 kg PE IBC EU/UN/CNG"/>
    <n v="16020"/>
    <s v="KG"/>
    <s v="CIF"/>
    <x v="6"/>
    <s v="India"/>
    <d v="2025-02-12T00:00:00"/>
    <d v="2025-01-13T00:00:00"/>
    <d v="2025-01-14T00:00:00"/>
    <m/>
    <d v="2025-01-25T00:00:00"/>
    <n v="15"/>
    <d v="2025-02-23T00:00:00"/>
    <d v="2025-02-08T00:00:00"/>
    <d v="2025-01-23T00:00:00"/>
    <x v="1"/>
    <m/>
    <s v="CO_22GP"/>
    <n v="1"/>
    <n v="1"/>
    <x v="4"/>
    <s v="ONE COMPETENCE 092W"/>
    <s v="ONEYNB4BDMV61500"/>
    <s v="宁波二期"/>
    <s v="ONE/OOCL/MSC"/>
    <x v="0"/>
    <x v="0"/>
    <n v="0"/>
    <n v="0"/>
    <d v="2025-02-12T00:00:00"/>
    <m/>
    <s v="INNSA"/>
    <m/>
    <n v="825"/>
    <m/>
    <x v="4"/>
    <x v="4"/>
    <d v="2025-01-23T00:00:00"/>
    <s v="USD"/>
    <n v="44696"/>
    <m/>
    <m/>
    <m/>
    <n v="1"/>
    <m/>
    <m/>
    <m/>
    <n v="16020"/>
    <m/>
  </r>
  <r>
    <x v="2"/>
    <x v="7"/>
    <x v="1"/>
    <s v="DCP"/>
    <x v="0"/>
    <s v="TSPCNB"/>
    <s v="CHUGHA"/>
    <d v="2024-12-22T00:00:00"/>
    <s v="5385"/>
    <n v="5.2"/>
    <s v="UN3110"/>
    <s v="ZNLC"/>
    <s v="Nouryon Chemicals India Pvt ltd."/>
    <s v="CN_FF_5010491_F U Ningbo"/>
    <s v="4700155483"/>
    <s v="8017831"/>
    <s v="4700155483/8017831"/>
    <s v="PERKADOX BC-FF 5x5 kg box UNG"/>
    <n v="13500"/>
    <s v="KG"/>
    <s v="CIF"/>
    <x v="6"/>
    <s v="India"/>
    <d v="2025-02-28T00:00:00"/>
    <d v="2025-01-18T00:00:00"/>
    <d v="2025-01-16T00:00:00"/>
    <m/>
    <d v="2025-01-29T00:00:00"/>
    <n v="21"/>
    <d v="2025-02-24T00:00:00"/>
    <d v="2025-02-03T00:00:00"/>
    <d v="2025-01-23T00:00:00"/>
    <x v="1"/>
    <s v="503A"/>
    <s v="CO_22GP"/>
    <n v="1"/>
    <n v="1"/>
    <x v="6"/>
    <s v="MSC MARGRIT QS503A"/>
    <s v="177GDGNTN03195A-MEDUOY777734 "/>
    <s v="宁波四期"/>
    <s v="ONE/OOCL/MSC"/>
    <x v="1"/>
    <x v="10"/>
    <n v="0"/>
    <n v="0"/>
    <d v="2025-02-28T00:00:00"/>
    <m/>
    <s v="INNSA"/>
    <m/>
    <n v="1040"/>
    <n v="3700"/>
    <x v="4"/>
    <x v="4"/>
    <d v="2025-01-23T00:00:00"/>
    <s v="USD"/>
    <n v="30226"/>
    <m/>
    <m/>
    <m/>
    <m/>
    <m/>
    <n v="1"/>
    <m/>
    <n v="13500"/>
    <m/>
  </r>
  <r>
    <x v="2"/>
    <x v="7"/>
    <x v="2"/>
    <s v="PX L-W75"/>
    <x v="0"/>
    <s v="TSPCNB"/>
    <s v="SHUKLAA"/>
    <d v="2024-12-10T00:00:00"/>
    <s v="5385"/>
    <n v="5.2"/>
    <s v="UN3104"/>
    <s v="ZNLC"/>
    <s v="Nouryon Functional Chemicals B.V."/>
    <s v="CN_FF_5010491_F U Ningbo"/>
    <s v="4700154950"/>
    <s v="7102071"/>
    <s v="4700154950/7102071"/>
    <s v="PERKADOX L-W75 4x6.67kgbag/boxCSP CN/EUG"/>
    <n v="14407"/>
    <s v="KG"/>
    <s v="CIF"/>
    <x v="7"/>
    <s v="Netherlands"/>
    <d v="2025-03-01T00:00:00"/>
    <d v="2025-01-19T00:00:00"/>
    <m/>
    <m/>
    <d v="2025-01-28T00:00:00"/>
    <n v="37"/>
    <d v="2025-03-08T00:00:00"/>
    <d v="2025-01-30T00:00:00"/>
    <d v="2025-01-24T00:00:00"/>
    <x v="1"/>
    <s v="12.12提供商检资料"/>
    <s v="CO_42GP"/>
    <n v="1"/>
    <n v="2"/>
    <x v="11"/>
    <s v="ANTONIA MAERSK 503W"/>
    <s v="285414612"/>
    <s v="宁波四期"/>
    <s v="GP: HPL/MSK/ONE, RF:MSK/MSC/ONE/HPL"/>
    <x v="0"/>
    <x v="0"/>
    <n v="0"/>
    <n v="0"/>
    <d v="2025-03-01T00:00:00"/>
    <m/>
    <s v="NLRTM"/>
    <m/>
    <n v="4984"/>
    <m/>
    <x v="4"/>
    <x v="4"/>
    <d v="2025-01-24T00:00:00"/>
    <s v="CNY"/>
    <n v="326755"/>
    <m/>
    <m/>
    <m/>
    <n v="2"/>
    <m/>
    <m/>
    <m/>
    <n v="14407"/>
    <m/>
  </r>
  <r>
    <x v="2"/>
    <x v="7"/>
    <x v="1"/>
    <s v="TX A-W70"/>
    <x v="0"/>
    <s v="TSPCNB"/>
    <s v="SAKPALS"/>
    <d v="2024-12-14T00:00:00"/>
    <s v="1160"/>
    <s v="5.2_8"/>
    <s v="UN3109"/>
    <s v="ZNLC"/>
    <s v="Nouryon Chemicals India Pvt ltd."/>
    <s v="CN_FF_5010491_F U Ningbo"/>
    <s v="4700155152"/>
    <s v="41011288"/>
    <s v="4700155152/41011288"/>
    <s v="TRIGONOX A-W70 190 kg hdpe drum CN/UNG"/>
    <n v="15200"/>
    <s v="KG"/>
    <s v="CIF"/>
    <x v="6"/>
    <s v="India"/>
    <d v="2025-02-10T00:00:00"/>
    <d v="2025-01-14T00:00:00"/>
    <d v="2025-01-16T00:00:00"/>
    <m/>
    <d v="2025-01-25T00:00:00"/>
    <n v="15"/>
    <d v="2025-02-23T00:00:00"/>
    <d v="2025-02-08T00:00:00"/>
    <d v="2025-01-24T00:00:00"/>
    <x v="1"/>
    <m/>
    <s v="CO_22GP"/>
    <n v="1"/>
    <n v="1"/>
    <x v="4"/>
    <s v="ONE COMPETENCE 092W"/>
    <s v="ONEYNB4BDMV15400"/>
    <s v="宁波二期"/>
    <s v="ONE/OOCL/MSC"/>
    <x v="0"/>
    <x v="0"/>
    <n v="0"/>
    <n v="0"/>
    <d v="2025-02-10T00:00:00"/>
    <m/>
    <s v="INNSA"/>
    <m/>
    <n v="825"/>
    <m/>
    <x v="4"/>
    <x v="4"/>
    <d v="2025-01-24T00:00:00"/>
    <s v="EUR"/>
    <n v="42408"/>
    <m/>
    <m/>
    <m/>
    <n v="1"/>
    <m/>
    <m/>
    <m/>
    <n v="15200"/>
    <m/>
  </r>
  <r>
    <x v="2"/>
    <x v="7"/>
    <x v="2"/>
    <s v="CA"/>
    <x v="0"/>
    <s v="TSPCNB"/>
    <s v="SHIA2"/>
    <d v="2024-12-11T00:00:00"/>
    <s v="1361"/>
    <s v="NDG"/>
    <s v="NDG"/>
    <s v="ZNLC"/>
    <s v="Nouryon Functional Chemicals BV"/>
    <s v="CN_FF_5010491_F U Ningbo"/>
    <s v="4700154971"/>
    <s v="8023764"/>
    <s v="4700154971/8023764"/>
    <s v="PHENYL ISOPROPANOL 175 kg drum EUG"/>
    <n v="14000"/>
    <s v="KG"/>
    <s v="CIF"/>
    <x v="68"/>
    <s v="Belgium"/>
    <d v="2025-03-02T00:00:00"/>
    <d v="2025-01-21T00:00:00"/>
    <m/>
    <m/>
    <d v="2025-02-01T00:00:00"/>
    <n v="49"/>
    <d v="2025-03-27T00:00:00"/>
    <d v="2025-02-06T00:00:00"/>
    <d v="2025-01-24T00:00:00"/>
    <x v="1"/>
    <s v="HPL 1-28被拒,Lion service"/>
    <s v="CO_22GP"/>
    <n v="1"/>
    <n v="1"/>
    <x v="6"/>
    <s v="MSC LORETO FL505W"/>
    <s v="177SNTNTN0L706A-MEDUOY362859 "/>
    <s v="宁波四期"/>
    <s v="HPL/MSC"/>
    <x v="0"/>
    <x v="0"/>
    <n v="0"/>
    <n v="0"/>
    <d v="2025-03-02T00:00:00"/>
    <m/>
    <s v="BEANR"/>
    <m/>
    <n v="911"/>
    <m/>
    <x v="4"/>
    <x v="4"/>
    <d v="2025-01-24T00:00:00"/>
    <s v="EUR"/>
    <n v="21420"/>
    <m/>
    <m/>
    <m/>
    <n v="1"/>
    <m/>
    <m/>
    <m/>
    <n v="14000"/>
    <m/>
  </r>
  <r>
    <x v="2"/>
    <x v="7"/>
    <x v="2"/>
    <s v="CA"/>
    <x v="0"/>
    <s v="TSPCNB"/>
    <s v="SHIA2"/>
    <d v="2024-12-30T00:00:00"/>
    <s v="1361"/>
    <s v="NDG"/>
    <s v="NDG"/>
    <s v="ZNLC"/>
    <s v="Nouryon Functional Chemicals BV"/>
    <s v="CN_FF_5010491_F U Ningbo"/>
    <s v="4700155734"/>
    <s v="8023764"/>
    <s v="4700155734/8023764"/>
    <s v="PHENYL ISOPROPANOL 175 kg drum EUG"/>
    <n v="14000"/>
    <s v="KG"/>
    <s v="CIF"/>
    <x v="68"/>
    <s v="Belgium"/>
    <d v="2025-04-01T00:00:00"/>
    <d v="2025-01-23T00:00:00"/>
    <m/>
    <m/>
    <d v="2025-02-01T00:00:00"/>
    <n v="45"/>
    <d v="2025-03-20T00:00:00"/>
    <d v="2025-02-03T00:00:00"/>
    <d v="2025-01-24T00:00:00"/>
    <x v="1"/>
    <m/>
    <s v="CO_22GP"/>
    <n v="1"/>
    <n v="1"/>
    <x v="10"/>
    <s v="EVER MEED 0746W"/>
    <s v="EGLV143569164312"/>
    <s v="宁波梅山"/>
    <s v="HPL/MSC"/>
    <x v="1"/>
    <x v="10"/>
    <n v="0"/>
    <n v="0"/>
    <d v="2025-04-01T00:00:00"/>
    <m/>
    <s v="BEANR"/>
    <m/>
    <n v="911"/>
    <n v="2550"/>
    <x v="4"/>
    <x v="4"/>
    <d v="2025-01-24T00:00:00"/>
    <s v="EUR"/>
    <n v="21420"/>
    <m/>
    <m/>
    <m/>
    <m/>
    <m/>
    <n v="1"/>
    <m/>
    <n v="14000"/>
    <m/>
  </r>
  <r>
    <x v="2"/>
    <x v="7"/>
    <x v="2"/>
    <s v="K90"/>
    <x v="0"/>
    <s v="TSPCNB"/>
    <s v="SHIA2"/>
    <d v="2024-12-30T00:00:00"/>
    <s v="1361"/>
    <s v="5.2_8"/>
    <s v="UN3109"/>
    <s v="ZNLC"/>
    <s v="Nouryon Functional Chemicals BV"/>
    <s v="CN_FF_5010491_F U Ningbo"/>
    <s v="4700155738"/>
    <s v="8021764"/>
    <s v="4700155738/8021764"/>
    <s v="TRIGONOX K-90 PG 200 kg hdpe drum EUG"/>
    <n v="8000"/>
    <s v="KG"/>
    <s v="CIF"/>
    <x v="68"/>
    <s v="Belgium"/>
    <d v="2025-03-22T00:00:00"/>
    <d v="2025-01-21T00:00:00"/>
    <d v="2025-01-21T00:00:00"/>
    <m/>
    <d v="2025-02-01T00:00:00"/>
    <n v="49"/>
    <d v="2025-03-27T00:00:00"/>
    <d v="2025-02-06T00:00:00"/>
    <d v="2025-01-24T00:00:00"/>
    <x v="1"/>
    <s v="Lion service"/>
    <s v="CO_22GP"/>
    <n v="0"/>
    <n v="0"/>
    <x v="6"/>
    <s v="MSC LORETO FL505W"/>
    <s v="177SDGNTN0L779A-MEDUOY815674 "/>
    <s v="宁波四期"/>
    <s v="HPL/MSC"/>
    <x v="0"/>
    <x v="0"/>
    <n v="0"/>
    <n v="0"/>
    <d v="2025-03-22T00:00:00"/>
    <m/>
    <s v="BEANR"/>
    <m/>
    <n v="1111"/>
    <m/>
    <x v="4"/>
    <x v="4"/>
    <d v="2025-01-24T00:00:00"/>
    <s v="EUR"/>
    <n v="41280"/>
    <m/>
    <m/>
    <m/>
    <n v="0"/>
    <m/>
    <m/>
    <m/>
    <n v="8000"/>
    <m/>
  </r>
  <r>
    <x v="2"/>
    <x v="7"/>
    <x v="2"/>
    <s v="K90"/>
    <x v="0"/>
    <s v="TSPCNB"/>
    <s v="SHIA2"/>
    <d v="2024-12-30T00:00:00"/>
    <s v="1361"/>
    <s v="5.2_8"/>
    <s v="UN3109"/>
    <s v="ZNLC"/>
    <s v="Nouryon Functional Chemicals BV"/>
    <s v="CN_FF_5010491_F U Ningbo"/>
    <s v="4700155738"/>
    <s v="41013147"/>
    <s v="4700155738/41013147"/>
    <s v="TRIGONOX K-90 25 kg hdpe can EUG"/>
    <n v="2400"/>
    <s v="KG"/>
    <s v="CIF"/>
    <x v="68"/>
    <s v="Belgium"/>
    <d v="2025-03-22T00:00:00"/>
    <d v="2025-01-21T00:00:00"/>
    <d v="2025-01-21T00:00:00"/>
    <m/>
    <d v="2025-02-01T00:00:00"/>
    <n v="49"/>
    <d v="2025-03-27T00:00:00"/>
    <d v="2025-02-06T00:00:00"/>
    <d v="2025-01-24T00:00:00"/>
    <x v="1"/>
    <s v="Lion service"/>
    <s v="CO_22GP"/>
    <n v="0"/>
    <n v="0"/>
    <x v="6"/>
    <s v="MSC LORETO FL505W"/>
    <s v="177SDGNTN0L779A-MEDUOY815674 "/>
    <s v="宁波四期"/>
    <s v="HPL/MSC"/>
    <x v="0"/>
    <x v="0"/>
    <n v="0"/>
    <n v="0"/>
    <d v="2025-03-22T00:00:00"/>
    <m/>
    <s v="BEANR"/>
    <m/>
    <m/>
    <m/>
    <x v="4"/>
    <x v="4"/>
    <d v="2025-01-24T00:00:00"/>
    <s v="EUR"/>
    <n v="11472"/>
    <m/>
    <m/>
    <m/>
    <n v="0"/>
    <m/>
    <m/>
    <m/>
    <n v="2400"/>
    <m/>
  </r>
  <r>
    <x v="2"/>
    <x v="7"/>
    <x v="2"/>
    <s v="K90"/>
    <x v="0"/>
    <s v="TSPCNB"/>
    <s v="SHIA2"/>
    <d v="2024-12-30T00:00:00"/>
    <s v="1361"/>
    <s v="5.2_8"/>
    <s v="UN3109"/>
    <s v="ZNLC"/>
    <s v="Nouryon Functional Chemicals BV"/>
    <s v="CN_FF_5010491_F U Ningbo"/>
    <s v="4700155738"/>
    <s v="8004790"/>
    <s v="4700155738/8004790"/>
    <s v="TRIGONOX K-90 200 kg hdpe drum EUG"/>
    <n v="4800"/>
    <s v="KG"/>
    <s v="CIF"/>
    <x v="68"/>
    <s v="Belgium"/>
    <d v="2025-03-22T00:00:00"/>
    <d v="2025-01-21T00:00:00"/>
    <d v="2025-01-21T00:00:00"/>
    <m/>
    <d v="2025-02-01T00:00:00"/>
    <n v="49"/>
    <d v="2025-03-24T00:00:00"/>
    <d v="2025-02-06T00:00:00"/>
    <d v="2025-01-24T00:00:00"/>
    <x v="1"/>
    <s v="Lion service"/>
    <s v="CO_22GP"/>
    <n v="0"/>
    <n v="0"/>
    <x v="6"/>
    <s v="MSC LORETO FL505W"/>
    <s v="177SDGNTN0L779A-MEDUOY815674 "/>
    <s v="宁波四期"/>
    <s v="HPL/MSC"/>
    <x v="0"/>
    <x v="0"/>
    <n v="0"/>
    <n v="0"/>
    <d v="2025-03-22T00:00:00"/>
    <m/>
    <s v="BEANR"/>
    <m/>
    <m/>
    <m/>
    <x v="4"/>
    <x v="4"/>
    <d v="2025-01-24T00:00:00"/>
    <s v="EUR"/>
    <n v="24144"/>
    <m/>
    <m/>
    <m/>
    <n v="0"/>
    <m/>
    <m/>
    <m/>
    <n v="4800"/>
    <m/>
  </r>
  <r>
    <x v="2"/>
    <x v="7"/>
    <x v="6"/>
    <s v="DCP"/>
    <x v="0"/>
    <s v="TSPCNB"/>
    <s v="SHIA2"/>
    <d v="2024-12-02T00:00:00"/>
    <s v="5385"/>
    <n v="5.2"/>
    <s v="UN3110"/>
    <s v="ZNLC"/>
    <s v="Nouryon Chemicals,S.A. de C.V."/>
    <s v="CN_FF_5010491_F U Ningbo"/>
    <s v="4700154483"/>
    <s v="8017778"/>
    <s v="4700154483/8017778"/>
    <s v="PERKADOX BC-FF 5x5 kg box NAG"/>
    <n v="21000"/>
    <s v="KG"/>
    <s v="CIF"/>
    <x v="67"/>
    <s v="Mexico"/>
    <d v="2025-02-21T00:00:00"/>
    <d v="2025-01-18T00:00:00"/>
    <d v="2025-01-16T00:00:00"/>
    <m/>
    <d v="2025-01-30T00:00:00"/>
    <n v="26"/>
    <d v="2025-03-01T00:00:00"/>
    <d v="2025-02-03T00:00:00"/>
    <d v="2025-01-24T00:00:00"/>
    <x v="1"/>
    <s v="504A"/>
    <s v="CO_42GP"/>
    <n v="1"/>
    <n v="2"/>
    <x v="6"/>
    <s v="MSC JASMINE X QM504A"/>
    <s v="177KDGNTN02248A-MEDUGS705788"/>
    <s v="宁波四期"/>
    <s v="CMA/MSC"/>
    <x v="0"/>
    <x v="0"/>
    <n v="0"/>
    <n v="0"/>
    <d v="2025-02-21T00:00:00"/>
    <m/>
    <s v="MXZLO"/>
    <m/>
    <n v="1735"/>
    <m/>
    <x v="4"/>
    <x v="4"/>
    <d v="2025-01-24T00:00:00"/>
    <s v="USD"/>
    <n v="64890"/>
    <m/>
    <m/>
    <m/>
    <n v="2"/>
    <m/>
    <m/>
    <m/>
    <n v="21000"/>
    <m/>
  </r>
  <r>
    <x v="2"/>
    <x v="7"/>
    <x v="6"/>
    <s v="K90"/>
    <x v="0"/>
    <s v="TSPCNB"/>
    <s v="YUANA"/>
    <d v="2024-12-24T00:00:00"/>
    <s v="5385"/>
    <s v="5.2_8"/>
    <s v="UN3109"/>
    <s v="ZNLC"/>
    <s v="Nouryon Chemicals,S.A. de C.V."/>
    <s v="CN_FF_5010491_F U Ningbo"/>
    <s v="4700155533"/>
    <s v="8017417"/>
    <s v="4700155533/8017417"/>
    <s v="TRIGONOX K-90 200 kg hdpe drum US NAG"/>
    <n v="16000"/>
    <s v="KG"/>
    <s v="CIF"/>
    <x v="67"/>
    <s v="Mexico"/>
    <d v="2025-02-26T00:00:00"/>
    <d v="2025-01-23T00:00:00"/>
    <d v="2025-01-21T00:00:00"/>
    <m/>
    <d v="2025-01-30T00:00:00"/>
    <n v="26"/>
    <d v="2025-03-01T00:00:00"/>
    <d v="2025-02-03T00:00:00"/>
    <d v="2025-01-24T00:00:00"/>
    <x v="1"/>
    <s v="504A"/>
    <s v="CO_22GP"/>
    <n v="1"/>
    <n v="1"/>
    <x v="6"/>
    <s v="MSC JASMINE X QM504A"/>
    <s v="177KDGNTN02261A-MEDUOY207559"/>
    <s v="宁波四期"/>
    <s v="CMA/MSC"/>
    <x v="0"/>
    <x v="0"/>
    <n v="0"/>
    <n v="0"/>
    <d v="2025-02-26T00:00:00"/>
    <m/>
    <s v="MXZLO"/>
    <m/>
    <n v="1685"/>
    <m/>
    <x v="4"/>
    <x v="4"/>
    <d v="2025-01-24T00:00:00"/>
    <s v="USD"/>
    <n v="64960"/>
    <m/>
    <m/>
    <m/>
    <n v="1"/>
    <m/>
    <m/>
    <m/>
    <n v="16000"/>
    <m/>
  </r>
  <r>
    <x v="2"/>
    <x v="7"/>
    <x v="6"/>
    <s v="TX B"/>
    <x v="0"/>
    <s v="TSPCNB"/>
    <s v="WOODE"/>
    <d v="2025-01-09T00:00:00"/>
    <s v="5385"/>
    <n v="5.2"/>
    <s v="UN3107"/>
    <s v="ZNLC"/>
    <s v="Nouryon Chemicals,S.A. de C.V."/>
    <s v="CN_FF_5010491_F U Ningbo"/>
    <s v="4700156300"/>
    <s v="7101760"/>
    <s v="4700156300/7101760"/>
    <s v="TRIGONOX B 20 kg hdpe can JSTS NAG"/>
    <n v="5760"/>
    <s v="KG"/>
    <s v="CIF"/>
    <x v="67"/>
    <s v="Mexico"/>
    <d v="2025-03-01T00:00:00"/>
    <d v="2025-01-23T00:00:00"/>
    <m/>
    <m/>
    <d v="2025-01-30T00:00:00"/>
    <n v="26"/>
    <d v="2025-03-01T00:00:00"/>
    <d v="2025-02-03T00:00:00"/>
    <d v="2025-01-24T00:00:00"/>
    <x v="1"/>
    <s v="504A, 1.14提供商检资料"/>
    <s v="CO_22GP"/>
    <n v="1"/>
    <n v="1"/>
    <x v="6"/>
    <s v="MSC JASMINE X QM504A"/>
    <s v="177KDGNTN02266A-MEDUOY858138"/>
    <s v="宁波四期"/>
    <s v="CMA/MSC"/>
    <x v="0"/>
    <x v="0"/>
    <n v="0"/>
    <n v="0"/>
    <d v="2025-03-01T00:00:00"/>
    <m/>
    <s v="MXZLO"/>
    <m/>
    <n v="1685"/>
    <m/>
    <x v="4"/>
    <x v="4"/>
    <d v="2025-01-24T00:00:00"/>
    <s v="USD"/>
    <n v="29952"/>
    <m/>
    <m/>
    <m/>
    <n v="1"/>
    <m/>
    <m/>
    <m/>
    <n v="5760"/>
    <m/>
  </r>
  <r>
    <x v="2"/>
    <x v="7"/>
    <x v="6"/>
    <s v="K90"/>
    <x v="0"/>
    <s v="TSPCNB"/>
    <s v="YUANA"/>
    <d v="2024-12-24T00:00:00"/>
    <s v="5385"/>
    <s v="5.2_8"/>
    <s v="UN3109"/>
    <s v="ZNLC"/>
    <s v="Nouryon Chemicals,S.A. de C.V."/>
    <s v="CN_FF_5010491_F U Ningbo"/>
    <s v="4700155537"/>
    <s v="8017417"/>
    <s v="4700155537/8017417"/>
    <s v="TRIGONOX K-90 200 kg hdpe drum US NAG"/>
    <n v="16000"/>
    <s v="KG"/>
    <s v="CIF"/>
    <x v="67"/>
    <s v="Mexico"/>
    <d v="2025-02-26T00:00:00"/>
    <d v="2025-01-23T00:00:00"/>
    <d v="2025-01-21T00:00:00"/>
    <m/>
    <d v="2025-01-30T00:00:00"/>
    <n v="26"/>
    <d v="2025-03-14T00:00:00"/>
    <d v="2025-02-16T00:00:00"/>
    <d v="2025-01-24T00:00:00"/>
    <x v="1"/>
    <s v="LIANYUNGANG"/>
    <s v="CO_22GP"/>
    <n v="1"/>
    <n v="1"/>
    <x v="7"/>
    <s v="CMA CGM APOLLON 0WU6BE"/>
    <s v="NGP2049540"/>
    <s v="宁波梅山"/>
    <s v="CMA/MSC"/>
    <x v="0"/>
    <x v="0"/>
    <n v="0"/>
    <n v="0"/>
    <d v="2025-02-26T00:00:00"/>
    <m/>
    <s v="MXZLO"/>
    <m/>
    <n v="1987"/>
    <m/>
    <x v="4"/>
    <x v="4"/>
    <d v="2025-01-24T00:00:00"/>
    <s v="USD"/>
    <n v="64960"/>
    <m/>
    <m/>
    <m/>
    <n v="1"/>
    <m/>
    <m/>
    <m/>
    <n v="16000"/>
    <m/>
  </r>
  <r>
    <x v="2"/>
    <x v="7"/>
    <x v="6"/>
    <s v="K90"/>
    <x v="0"/>
    <s v="TSPCNB"/>
    <s v="YUANA"/>
    <d v="2024-12-24T00:00:00"/>
    <s v="5385"/>
    <s v="5.2_8"/>
    <s v="UN3109"/>
    <s v="ZNLC"/>
    <s v="Nouryon Chemicals,S.A. de C.V."/>
    <s v="CN_FF_5010491_F U Ningbo"/>
    <s v="4700155538"/>
    <s v="8017417"/>
    <s v="4700155538/8017417"/>
    <s v="TRIGONOX K-90 200 kg hdpe drum US NAG"/>
    <n v="16000"/>
    <s v="KG"/>
    <s v="CIF"/>
    <x v="67"/>
    <s v="Mexico"/>
    <d v="2025-02-27T00:00:00"/>
    <d v="2025-01-24T00:00:00"/>
    <d v="2025-01-23T00:00:00"/>
    <m/>
    <d v="2025-01-30T00:00:00"/>
    <n v="26"/>
    <d v="2025-03-14T00:00:00"/>
    <d v="2025-02-16T00:00:00"/>
    <d v="2025-01-24T00:00:00"/>
    <x v="1"/>
    <s v="LIANYUNGANG"/>
    <s v="CO_22GP"/>
    <n v="1"/>
    <n v="1"/>
    <x v="7"/>
    <s v="CMA CGM APOLLON 0WU6BE"/>
    <s v="NGP2049535"/>
    <s v="宁波梅山"/>
    <s v="CMA/MSC"/>
    <x v="0"/>
    <x v="0"/>
    <n v="0"/>
    <n v="0"/>
    <d v="2025-02-27T00:00:00"/>
    <m/>
    <s v="MXZLO"/>
    <m/>
    <n v="1987"/>
    <m/>
    <x v="4"/>
    <x v="4"/>
    <d v="2025-01-24T00:00:00"/>
    <s v="USD"/>
    <n v="64960"/>
    <m/>
    <m/>
    <m/>
    <n v="1"/>
    <m/>
    <m/>
    <m/>
    <n v="16000"/>
    <m/>
  </r>
  <r>
    <x v="2"/>
    <x v="7"/>
    <x v="1"/>
    <s v="PX L-W75"/>
    <x v="0"/>
    <s v="TSPCNB"/>
    <s v="SAKPALS"/>
    <d v="2024-12-16T00:00:00"/>
    <s v="5385"/>
    <n v="5.2"/>
    <s v="UN3104"/>
    <s v="ZNLC"/>
    <s v="Nouryon Chemicals India Pvt ltd."/>
    <s v="CN_FF_5010491_F U Ningbo"/>
    <s v="4700155174"/>
    <s v="7102100"/>
    <s v="4700155174/7102100"/>
    <s v="PERKADOX L-W75 4x6.67kgbag/boxCSP CN/UNG"/>
    <n v="5763"/>
    <s v="KG"/>
    <s v="CIF"/>
    <x v="6"/>
    <s v="India"/>
    <d v="2025-02-15T00:00:00"/>
    <d v="2025-01-21T00:00:00"/>
    <m/>
    <m/>
    <d v="2025-01-28T00:00:00"/>
    <n v="15"/>
    <d v="2025-02-23T00:00:00"/>
    <d v="2025-02-08T00:00:00"/>
    <d v="2025-01-24T00:00:00"/>
    <x v="1"/>
    <s v="1.20到神化12.23提供商检资料"/>
    <s v="CO_22GP"/>
    <n v="1"/>
    <n v="1"/>
    <x v="4"/>
    <s v="ONE COMPETENCE 092W"/>
    <s v="ONEYNB4BDMX10800"/>
    <s v="宁波二期"/>
    <s v="ONE/OOCL/MSC"/>
    <x v="0"/>
    <x v="0"/>
    <n v="0"/>
    <n v="0"/>
    <d v="2025-02-15T00:00:00"/>
    <m/>
    <s v="INNSA"/>
    <m/>
    <n v="825"/>
    <m/>
    <x v="4"/>
    <x v="4"/>
    <d v="2025-01-24T00:00:00"/>
    <s v="USD"/>
    <n v="18499"/>
    <m/>
    <m/>
    <m/>
    <n v="1"/>
    <m/>
    <m/>
    <m/>
    <n v="5763"/>
    <m/>
  </r>
  <r>
    <x v="2"/>
    <x v="7"/>
    <x v="1"/>
    <s v="DCP"/>
    <x v="0"/>
    <s v="TSPCNB"/>
    <s v="CHAVANV"/>
    <d v="2025-01-02T00:00:00"/>
    <s v="5385"/>
    <n v="5.2"/>
    <s v="UN3110"/>
    <s v="ZNLC"/>
    <s v="Nouryon Chemicals India Pvt ltd."/>
    <s v="CN_FF_5010491_F U Ningbo"/>
    <s v="4700155808"/>
    <s v="8017831"/>
    <s v="4700155808/8017831"/>
    <s v="PERKADOX BC-FF 5x5 kg box UNG"/>
    <n v="6500"/>
    <s v="KG"/>
    <s v="CIF"/>
    <x v="49"/>
    <s v="India"/>
    <d v="2025-02-22T00:00:00"/>
    <d v="2025-01-23T00:00:00"/>
    <d v="2025-01-21T00:00:00"/>
    <m/>
    <d v="2025-01-31T00:00:00"/>
    <n v="22"/>
    <d v="2025-02-24T00:00:00"/>
    <d v="2025-02-02T00:00:00"/>
    <d v="2025-01-24T00:00:00"/>
    <x v="1"/>
    <s v="transit via Singapore"/>
    <s v="CO_22GP"/>
    <n v="1"/>
    <n v="1"/>
    <x v="7"/>
    <s v="CMA CGM SHANGHAI 0FFDRW"/>
    <s v="NGP2057023"/>
    <s v="宁波梅山"/>
    <s v="CMA/ONE"/>
    <x v="0"/>
    <x v="0"/>
    <n v="0"/>
    <n v="0"/>
    <d v="2025-02-22T00:00:00"/>
    <m/>
    <s v="INMAA"/>
    <m/>
    <n v="1150"/>
    <m/>
    <x v="4"/>
    <x v="4"/>
    <d v="2025-01-24T00:00:00"/>
    <s v="USD"/>
    <n v="14553"/>
    <m/>
    <m/>
    <m/>
    <n v="1"/>
    <m/>
    <m/>
    <m/>
    <n v="6500"/>
    <m/>
  </r>
  <r>
    <x v="2"/>
    <x v="7"/>
    <x v="0"/>
    <s v="DCP"/>
    <x v="0"/>
    <s v="TSPCNB"/>
    <s v="TONGTANP"/>
    <d v="2024-12-11T00:00:00"/>
    <s v="1361"/>
    <n v="5.2"/>
    <s v="UN3110"/>
    <s v="ZOR"/>
    <s v="PT Agape Theresindo"/>
    <s v="CN_FF_5010491_F U Ningbo"/>
    <s v="5103336086"/>
    <s v="8017831"/>
    <s v="5103336086/8017831"/>
    <s v="PERKADOX BC-FF 5x5 kg box UNG"/>
    <n v="23000"/>
    <s v="KG"/>
    <s v="CIF"/>
    <x v="1"/>
    <s v="Indonesia"/>
    <d v="2025-02-15T00:00:00"/>
    <d v="2025-01-20T00:00:00"/>
    <d v="2025-01-21T00:00:00"/>
    <m/>
    <d v="2025-01-30T00:00:00"/>
    <n v="13"/>
    <d v="2025-02-15T00:00:00"/>
    <d v="2025-02-02T00:00:00"/>
    <d v="2025-01-24T00:00:00"/>
    <x v="1"/>
    <m/>
    <s v="CO_42GP"/>
    <n v="1"/>
    <n v="2"/>
    <x v="6"/>
    <s v="MSC CHULAI III HU504A"/>
    <s v="177IDGNTN00523A-MEDUOY595334"/>
    <s v="宁波四期"/>
    <s v="ONE/OOCL/SITC"/>
    <x v="1"/>
    <x v="14"/>
    <n v="0"/>
    <n v="0"/>
    <d v="2025-02-15T00:00:00"/>
    <m/>
    <s v="IDJKT"/>
    <m/>
    <n v="1050"/>
    <n v="3300"/>
    <x v="4"/>
    <x v="4"/>
    <d v="2025-01-24T00:00:00"/>
    <s v="USD"/>
    <n v="55660"/>
    <m/>
    <m/>
    <m/>
    <m/>
    <m/>
    <n v="2"/>
    <m/>
    <n v="23000"/>
    <m/>
  </r>
  <r>
    <x v="2"/>
    <x v="7"/>
    <x v="6"/>
    <s v="TX 101"/>
    <x v="0"/>
    <s v="TSPCNB"/>
    <s v="VIVOTV"/>
    <d v="2024-12-26T00:00:00"/>
    <s v="1160"/>
    <n v="5.2"/>
    <s v="UN3103"/>
    <s v="ZNLC"/>
    <s v="NR Chemicals AR SAU"/>
    <s v="CN_FF_5010491_F U Ningbo"/>
    <s v="4700155628"/>
    <s v="41012555"/>
    <s v="4700155628/41012555"/>
    <s v="TRIGONOX 101 25 kg hdpe can UNG"/>
    <n v="12000"/>
    <s v="KG"/>
    <s v="CIF"/>
    <x v="56"/>
    <s v="Argentina"/>
    <d v="2025-03-19T00:00:00"/>
    <d v="2025-01-24T00:00:00"/>
    <d v="2025-01-23T00:00:00"/>
    <m/>
    <d v="2025-02-07T00:00:00"/>
    <n v="41"/>
    <d v="2025-03-18T00:00:00"/>
    <d v="2025-02-05T00:00:00"/>
    <d v="2025-01-25T00:00:00"/>
    <x v="1"/>
    <m/>
    <s v="CO_22GP"/>
    <n v="1"/>
    <n v="1"/>
    <x v="5"/>
    <s v="PARANAGUA EXPRESS 2504W"/>
    <s v="HLCUNG12412UCXU0"/>
    <s v="宁波四期"/>
    <s v="HPL"/>
    <x v="0"/>
    <x v="0"/>
    <n v="0"/>
    <n v="0"/>
    <d v="2025-03-19T00:00:00"/>
    <m/>
    <s v="ARBUE"/>
    <m/>
    <n v="2759"/>
    <m/>
    <x v="4"/>
    <x v="4"/>
    <d v="2025-01-25T00:00:00"/>
    <s v="CNY"/>
    <n v="762000"/>
    <m/>
    <m/>
    <m/>
    <n v="1"/>
    <m/>
    <m/>
    <m/>
    <n v="12000"/>
    <m/>
  </r>
  <r>
    <x v="2"/>
    <x v="7"/>
    <x v="0"/>
    <s v="PX14S-FL"/>
    <x v="0"/>
    <s v="TSPCNB"/>
    <s v="MAS2"/>
    <d v="2024-11-13T00:00:00"/>
    <s v="1160"/>
    <n v="5.2"/>
    <s v="UN3106"/>
    <s v="ZNLC"/>
    <s v="Nouryon Asia Pte. Ltd. Taiwan Branc"/>
    <s v="CN_FF_5010491_F U Ningbo"/>
    <s v="4700153642"/>
    <s v="41010328"/>
    <s v="4700153642/41010328"/>
    <s v="PERKADOX 14S-FL 4x5 kg bag/box UNG"/>
    <n v="8000"/>
    <s v="KG"/>
    <s v="CIF"/>
    <x v="28"/>
    <s v="Taiwan, China"/>
    <d v="2025-02-03T00:00:00"/>
    <d v="2025-01-15T00:00:00"/>
    <d v="2025-01-14T00:00:00"/>
    <m/>
    <d v="2025-01-21T00:00:00"/>
    <n v="4"/>
    <d v="2025-02-13T00:00:00"/>
    <d v="2025-02-09T00:00:00"/>
    <d v="2025-01-25T00:00:00"/>
    <x v="1"/>
    <s v="booking rejected by tender carrier on ETD 1-20"/>
    <s v="CO_22GP"/>
    <n v="1"/>
    <n v="1"/>
    <x v="7"/>
    <s v="KUO CHANG 0QKG3E"/>
    <s v="ECB0106097"/>
    <s v="宁波梅山"/>
    <s v="SITC/CMA"/>
    <x v="0"/>
    <x v="0"/>
    <n v="0"/>
    <n v="0"/>
    <d v="2025-02-03T00:00:00"/>
    <m/>
    <s v="TWKHH"/>
    <m/>
    <n v="464"/>
    <m/>
    <x v="4"/>
    <x v="4"/>
    <d v="2025-01-25T00:00:00"/>
    <s v="CNY"/>
    <n v="443120"/>
    <m/>
    <m/>
    <m/>
    <n v="1"/>
    <m/>
    <m/>
    <m/>
    <n v="8000"/>
    <m/>
  </r>
  <r>
    <x v="2"/>
    <x v="7"/>
    <x v="2"/>
    <s v="DCP"/>
    <x v="0"/>
    <s v="TSPCNB"/>
    <s v="LJAZA"/>
    <d v="2024-12-19T00:00:00"/>
    <s v="5385"/>
    <n v="5.2"/>
    <s v="UN3110"/>
    <s v="ZOR"/>
    <s v="Borealis AG"/>
    <s v="CN_FF_5010491_F U Ningbo"/>
    <s v="5103340709"/>
    <s v="8018475"/>
    <s v="5103340709/8018475"/>
    <s v="PERKADOX BC-FF 130 kg OT hdpe drum EUG"/>
    <n v="19760"/>
    <s v="KG"/>
    <s v="DDP"/>
    <x v="65"/>
    <s v="Sweden"/>
    <d v="2025-04-04T00:00:00"/>
    <d v="2025-01-20T00:00:00"/>
    <d v="2025-01-21T00:00:00"/>
    <m/>
    <d v="2025-02-04T00:00:00"/>
    <n v="47"/>
    <d v="2025-03-24T00:00:00"/>
    <d v="2025-02-05T00:00:00"/>
    <d v="2025-01-25T00:00:00"/>
    <x v="1"/>
    <m/>
    <s v="CO_42GP"/>
    <n v="1"/>
    <n v="2"/>
    <x v="11"/>
    <s v="MOGENS MAERSK 504W"/>
    <s v="285414878"/>
    <s v="宁波四期"/>
    <s v="GP: HPL/MSK, RF: MSK/MSC"/>
    <x v="0"/>
    <x v="0"/>
    <n v="0"/>
    <n v="0"/>
    <d v="2025-04-04T00:00:00"/>
    <m/>
    <s v="SEGOT"/>
    <m/>
    <n v="6142"/>
    <m/>
    <x v="4"/>
    <x v="4"/>
    <d v="2025-01-25T00:00:00"/>
    <s v="EUR"/>
    <n v="57225"/>
    <m/>
    <m/>
    <m/>
    <n v="2"/>
    <m/>
    <m/>
    <m/>
    <n v="19760"/>
    <m/>
  </r>
  <r>
    <x v="2"/>
    <x v="7"/>
    <x v="2"/>
    <s v="DCP"/>
    <x v="0"/>
    <s v="TSPCNB"/>
    <s v="LJAZA"/>
    <d v="2024-12-19T00:00:00"/>
    <s v="5385"/>
    <n v="5.2"/>
    <s v="UN3110"/>
    <s v="ZOR"/>
    <s v="Borealis AG"/>
    <s v="CN_FF_5010491_F U Ningbo"/>
    <s v="5103340715"/>
    <s v="8018475"/>
    <s v="5103340715/8018475"/>
    <s v="PERKADOX BC-FF 130 kg OT hdpe drum EUG"/>
    <n v="19760"/>
    <s v="KG"/>
    <s v="DDP"/>
    <x v="65"/>
    <s v="Sweden"/>
    <d v="2025-04-01T00:00:00"/>
    <d v="2025-01-20T00:00:00"/>
    <d v="2025-01-21T00:00:00"/>
    <m/>
    <d v="2025-02-04T00:00:00"/>
    <n v="47"/>
    <d v="2025-03-24T00:00:00"/>
    <d v="2025-02-05T00:00:00"/>
    <d v="2025-01-25T00:00:00"/>
    <x v="1"/>
    <m/>
    <s v="CO_42GP"/>
    <n v="1"/>
    <n v="2"/>
    <x v="11"/>
    <s v="MOGENS MAERSK 504W"/>
    <s v="285414879"/>
    <s v="宁波四期"/>
    <s v="GP: HPL/MSK, RF: MSK/MSC"/>
    <x v="0"/>
    <x v="0"/>
    <n v="0"/>
    <n v="0"/>
    <d v="2025-04-01T00:00:00"/>
    <m/>
    <s v="SEGOT"/>
    <m/>
    <n v="6142"/>
    <m/>
    <x v="4"/>
    <x v="4"/>
    <d v="2025-01-25T00:00:00"/>
    <s v="EUR"/>
    <n v="57225"/>
    <m/>
    <m/>
    <m/>
    <n v="2"/>
    <m/>
    <m/>
    <m/>
    <n v="19760"/>
    <m/>
  </r>
  <r>
    <x v="2"/>
    <x v="7"/>
    <x v="2"/>
    <s v="TX 101"/>
    <x v="0"/>
    <s v="TSPCNB"/>
    <s v="MAS2"/>
    <d v="2024-11-14T00:00:00"/>
    <s v="1160"/>
    <n v="5.2"/>
    <s v="UN3103"/>
    <s v="ZNLC"/>
    <s v="Nouryon Functional Chemicals B.V."/>
    <s v="CN_FF_5010491_F U Ningbo"/>
    <s v="4700153686"/>
    <s v="41012554"/>
    <s v="4700153686/41012554"/>
    <s v="TRIGONOX 101 25 kg hdpe can EUG"/>
    <n v="12000"/>
    <s v="KG"/>
    <s v="CIF"/>
    <x v="7"/>
    <s v="Netherlands"/>
    <d v="2025-03-23T00:00:00"/>
    <d v="2025-01-06T00:00:00"/>
    <d v="2025-01-14T00:00:00"/>
    <m/>
    <d v="2025-02-04T00:00:00"/>
    <n v="38"/>
    <d v="2025-03-15T00:00:00"/>
    <d v="2025-02-05T00:00:00"/>
    <d v="2025-01-25T00:00:00"/>
    <x v="1"/>
    <s v="计划MAD提前，确认订原船期"/>
    <s v="CO_22GP"/>
    <n v="1"/>
    <n v="1"/>
    <x v="11"/>
    <s v="MOGENS MAERSK 504W"/>
    <s v="285414881"/>
    <s v="宁波四期"/>
    <s v="GP: HPL/MSK/ONE, RF:MSK/MSC/ONE/HPL"/>
    <x v="0"/>
    <x v="0"/>
    <n v="0"/>
    <n v="0"/>
    <d v="2025-03-23T00:00:00"/>
    <m/>
    <s v="NLRTM"/>
    <m/>
    <n v="3169"/>
    <m/>
    <x v="4"/>
    <x v="4"/>
    <d v="2025-01-25T00:00:00"/>
    <s v="EUR"/>
    <n v="132480"/>
    <m/>
    <m/>
    <m/>
    <n v="1"/>
    <m/>
    <m/>
    <m/>
    <n v="12000"/>
    <m/>
  </r>
  <r>
    <x v="2"/>
    <x v="7"/>
    <x v="0"/>
    <s v="TX A-W70"/>
    <x v="0"/>
    <s v="TSPCNB"/>
    <s v="LIQ"/>
    <d v="2024-10-21T00:00:00"/>
    <s v="1160"/>
    <s v="5.2_8"/>
    <s v="UN3109"/>
    <s v="ZOR"/>
    <s v="KEUMJUNG CO LTD"/>
    <s v="CN_FF_5010491_F U Ningbo"/>
    <s v="5103309131"/>
    <s v="41011288"/>
    <s v="5103309131/41011288"/>
    <s v="TRIGONOX A-W70 190 kg hdpe drum CN/UNG"/>
    <n v="15200"/>
    <s v="KG"/>
    <s v="CIF"/>
    <x v="19"/>
    <s v="Korea"/>
    <d v="2025-02-10T00:00:00"/>
    <d v="2025-01-22T00:00:00"/>
    <d v="2025-01-16T00:00:00"/>
    <m/>
    <d v="2025-02-05T00:00:00"/>
    <n v="3"/>
    <d v="2025-02-09T00:00:00"/>
    <d v="2025-02-06T00:00:00"/>
    <d v="2025-01-25T00:00:00"/>
    <x v="1"/>
    <s v="ETD 2-9 HPL"/>
    <s v="CO_22GP"/>
    <n v="1"/>
    <n v="1"/>
    <x v="4"/>
    <s v="ONE COSMOS 101E"/>
    <s v="ONEYNB4BDPP12700"/>
    <s v="宁波大榭"/>
    <s v="NS/MCC"/>
    <x v="1"/>
    <x v="7"/>
    <n v="0"/>
    <n v="0"/>
    <d v="2025-02-13T00:00:00"/>
    <m/>
    <s v="KRPUS"/>
    <m/>
    <n v="1839"/>
    <n v="1500"/>
    <x v="4"/>
    <x v="4"/>
    <d v="2025-01-25T00:00:00"/>
    <s v="USD"/>
    <n v="34960"/>
    <m/>
    <m/>
    <m/>
    <m/>
    <m/>
    <n v="1"/>
    <m/>
    <n v="15200"/>
    <m/>
  </r>
  <r>
    <x v="2"/>
    <x v="7"/>
    <x v="0"/>
    <s v="PX14S-FL"/>
    <x v="0"/>
    <s v="TSPCNB"/>
    <s v="CHANGC5"/>
    <d v="2024-12-17T00:00:00"/>
    <s v="1160"/>
    <n v="5.2"/>
    <s v="UN3106"/>
    <s v="ZOR"/>
    <s v="WIN WIN CHEMICAL CO.,LTD"/>
    <s v="CN_FF_5010491_F U Ningbo"/>
    <s v="5103338734"/>
    <s v="41010328"/>
    <s v="5103338734/41010328"/>
    <s v="PERKADOX 14S-FL 4x5 kg bag/box UNG"/>
    <n v="8000"/>
    <s v="KG"/>
    <s v="CIF"/>
    <x v="28"/>
    <s v="Taiwan, China"/>
    <d v="2025-01-10T00:00:00"/>
    <d v="2025-01-06T00:00:00"/>
    <d v="2025-01-07T00:00:00"/>
    <m/>
    <d v="2025-01-14T00:00:00"/>
    <n v="4"/>
    <d v="2025-02-13T00:00:00"/>
    <d v="2025-02-09T00:00:00"/>
    <d v="2025-01-25T00:00:00"/>
    <x v="1"/>
    <s v="Taiwan  holiday from 1/25-2/3Customer accept ETA:2/12"/>
    <s v="CO_22GP"/>
    <n v="1"/>
    <n v="1"/>
    <x v="7"/>
    <s v="KUO CHANG 0QKG3E"/>
    <s v="ECB0105963"/>
    <s v="宁波梅山"/>
    <s v="SITC/CMA"/>
    <x v="0"/>
    <x v="0"/>
    <n v="0"/>
    <n v="0"/>
    <d v="2025-01-10T00:00:00"/>
    <m/>
    <s v="TWKHH"/>
    <m/>
    <n v="464"/>
    <m/>
    <x v="4"/>
    <x v="4"/>
    <d v="2025-01-25T00:00:00"/>
    <s v="USD"/>
    <n v="68000"/>
    <m/>
    <m/>
    <m/>
    <n v="1"/>
    <m/>
    <m/>
    <m/>
    <n v="8000"/>
    <m/>
  </r>
  <r>
    <x v="2"/>
    <x v="7"/>
    <x v="2"/>
    <s v="DCP"/>
    <x v="0"/>
    <s v="TSPCNB"/>
    <s v="SHIA2"/>
    <d v="2024-11-22T00:00:00"/>
    <s v="5385"/>
    <n v="5.2"/>
    <s v="UN3110"/>
    <s v="ZNLC"/>
    <s v="NOURYON FUNCTIONAL CHEMICALS BV"/>
    <s v="CN_FF_5010491_F U Ningbo"/>
    <s v="4700154117"/>
    <s v="8017228"/>
    <s v="4700154117/8017228"/>
    <s v="PERKADOX BC-CG 50kg fiber drum (NB3) EUG"/>
    <n v="18000"/>
    <s v="KG"/>
    <s v="CIF"/>
    <x v="7"/>
    <s v="Netherlands"/>
    <d v="2025-04-04T00:00:00"/>
    <d v="2025-01-25T00:00:00"/>
    <d v="2025-01-23T00:00:00"/>
    <m/>
    <d v="2025-02-04T00:00:00"/>
    <n v="38"/>
    <d v="2025-03-15T00:00:00"/>
    <d v="2025-02-05T00:00:00"/>
    <d v="2025-01-26T00:00:00"/>
    <x v="1"/>
    <m/>
    <s v="CO_42GP"/>
    <n v="1"/>
    <n v="2"/>
    <x v="11"/>
    <s v="MOGENS MAERSK 504W"/>
    <s v="285414880"/>
    <s v="宁波四期"/>
    <s v="GP: HPL/MSK/ONE, RF:MSK/MSC/ONE/HPL"/>
    <x v="0"/>
    <x v="0"/>
    <n v="0"/>
    <n v="0"/>
    <d v="2025-04-04T00:00:00"/>
    <m/>
    <s v="NLRTM"/>
    <m/>
    <n v="4984"/>
    <m/>
    <x v="4"/>
    <x v="4"/>
    <d v="2025-01-26T00:00:00"/>
    <s v="CNY"/>
    <n v="576000"/>
    <m/>
    <m/>
    <m/>
    <n v="2"/>
    <m/>
    <m/>
    <m/>
    <n v="18000"/>
    <m/>
  </r>
  <r>
    <x v="2"/>
    <x v="7"/>
    <x v="4"/>
    <s v="DCP"/>
    <x v="0"/>
    <s v="TSPCNB"/>
    <s v="ALII"/>
    <d v="2024-12-13T00:00:00"/>
    <s v="5385"/>
    <n v="5.2"/>
    <s v="UN3110"/>
    <s v="ZOR"/>
    <s v="El Mahaba Co for Plastic Industry"/>
    <s v="CN_FF_5010491_F U Ningbo"/>
    <s v="5103337556"/>
    <s v="8017762"/>
    <s v="5103337556/8017762"/>
    <s v="PERKADOX BC-FF 5x5 kg box EUG"/>
    <n v="20000"/>
    <s v="KG"/>
    <s v="CIF"/>
    <x v="20"/>
    <s v="Egypt"/>
    <d v="2025-02-13T00:00:00"/>
    <d v="2025-01-20T00:00:00"/>
    <d v="2025-01-21T00:00:00"/>
    <m/>
    <d v="2025-01-29T00:00:00"/>
    <n v="24"/>
    <d v="2025-02-28T00:00:00"/>
    <d v="2025-02-04T00:00:00"/>
    <d v="2025-01-26T00:00:00"/>
    <x v="1"/>
    <s v="CMA 1-29空班，1-31跳港"/>
    <s v="CO_42GP"/>
    <n v="1"/>
    <n v="2"/>
    <x v="7"/>
    <s v="CMA CGM CENTAURUS/0BEK3W"/>
    <s v="NGP2076077"/>
    <s v="宁波梅山"/>
    <s v="MSC 20GP/CMA"/>
    <x v="0"/>
    <x v="0"/>
    <n v="0"/>
    <n v="0"/>
    <d v="2025-02-15T00:00:00"/>
    <m/>
    <s v="EGALY"/>
    <m/>
    <n v="5912"/>
    <m/>
    <x v="4"/>
    <x v="4"/>
    <d v="2025-01-26T00:00:00"/>
    <s v="USD"/>
    <n v="46971"/>
    <m/>
    <m/>
    <m/>
    <n v="2"/>
    <m/>
    <m/>
    <m/>
    <n v="20000"/>
    <m/>
  </r>
  <r>
    <x v="2"/>
    <x v="7"/>
    <x v="5"/>
    <s v="CA"/>
    <x v="0"/>
    <s v="TSPCNB"/>
    <s v="WOODE"/>
    <d v="2025-01-14T00:00:00"/>
    <s v="1361"/>
    <s v="NDG"/>
    <s v="NDG"/>
    <s v="ZNLC"/>
    <s v="Nouryon Functional Chemicals LLC"/>
    <s v="CN_FF_5010491_F U Ningbo"/>
    <s v="4700156529"/>
    <s v="8004571"/>
    <s v="4700156529/8004571"/>
    <s v="PHENYL ISOPROPANOL 175 kg drum NAG"/>
    <n v="14000"/>
    <s v="KG"/>
    <s v="CIF"/>
    <x v="31"/>
    <s v="United States"/>
    <d v="2025-03-31T00:00:00"/>
    <d v="2025-01-26T00:00:00"/>
    <m/>
    <m/>
    <d v="2025-02-08T00:00:00"/>
    <n v="34"/>
    <d v="2025-03-14T00:00:00"/>
    <d v="2025-02-08T00:00:00"/>
    <d v="2025-01-27T00:00:00"/>
    <x v="1"/>
    <m/>
    <s v="CO_22GP"/>
    <n v="1"/>
    <n v="1"/>
    <x v="6"/>
    <s v="PUSAN C GN506E"/>
    <s v="177WNTNTN23187A-MEDUGQ047987 "/>
    <s v="宁波四期"/>
    <s v="HPL/MSC/HMM"/>
    <x v="0"/>
    <x v="0"/>
    <n v="0"/>
    <n v="0"/>
    <d v="2025-03-31T00:00:00"/>
    <m/>
    <s v="USHOU"/>
    <m/>
    <n v="2405"/>
    <m/>
    <x v="4"/>
    <x v="4"/>
    <d v="2025-01-27T00:00:00"/>
    <s v="USD"/>
    <n v="54460"/>
    <m/>
    <m/>
    <m/>
    <n v="1"/>
    <m/>
    <m/>
    <m/>
    <n v="14000"/>
    <m/>
  </r>
  <r>
    <x v="2"/>
    <x v="7"/>
    <x v="2"/>
    <s v="DCP"/>
    <x v="1"/>
    <s v="TSPCNB"/>
    <s v="LJAZA"/>
    <d v="2024-12-19T00:00:00"/>
    <s v="5385"/>
    <n v="5.2"/>
    <s v="UN3110"/>
    <s v="ZOR"/>
    <s v="Borealis AG"/>
    <s v="CN_FF_5010491_F U Ningbo"/>
    <s v="5103340711"/>
    <s v="8018475"/>
    <s v="5103340711/8018475"/>
    <s v="PERKADOX BC-FF 130 kg OT hdpe drum EUG"/>
    <n v="19760"/>
    <s v="KG"/>
    <s v="DDP"/>
    <x v="65"/>
    <s v="Sweden"/>
    <d v="2025-04-08T00:00:00"/>
    <d v="2025-01-22T00:00:00"/>
    <d v="2025-01-23T00:00:00"/>
    <m/>
    <d v="2025-02-10T00:00:00"/>
    <n v="52"/>
    <d v="2025-04-01T00:00:00"/>
    <d v="2025-02-08T00:00:00"/>
    <d v="2025-02-05T00:00:00"/>
    <x v="1"/>
    <s v="_x0009_WILHELMSHAVEN"/>
    <s v="CO_42GP"/>
    <n v="1"/>
    <n v="2"/>
    <x v="5"/>
    <s v="ADAMS 507W"/>
    <s v="HLCUNG12412UDUS0"/>
    <s v="宁波梅山"/>
    <s v="GP: HPL/MSK, RF: MSK/MSC"/>
    <x v="0"/>
    <x v="0"/>
    <n v="0"/>
    <n v="0"/>
    <d v="2025-04-08T00:00:00"/>
    <m/>
    <s v="SEGOT"/>
    <m/>
    <n v="2280"/>
    <m/>
    <x v="4"/>
    <x v="4"/>
    <d v="2025-02-05T00:00:00"/>
    <s v="EUR"/>
    <n v="57225"/>
    <m/>
    <m/>
    <m/>
    <n v="2"/>
    <m/>
    <m/>
    <m/>
    <n v="19760"/>
    <m/>
  </r>
  <r>
    <x v="2"/>
    <x v="7"/>
    <x v="2"/>
    <s v="DCP"/>
    <x v="1"/>
    <s v="TSPCNB"/>
    <s v="ALII"/>
    <d v="2024-12-20T00:00:00"/>
    <s v="5385"/>
    <n v="5.2"/>
    <s v="UN3110"/>
    <s v="ZOR"/>
    <s v="MIDDLE EAST PLASTIC MARKETING FZE"/>
    <s v="CN_FF_5010491_F U Ningbo"/>
    <s v="5103341523"/>
    <s v="8017762"/>
    <s v="5103341523/8017762"/>
    <s v="PERKADOX BC-FF 5x5 kg box EUG"/>
    <n v="20000"/>
    <s v="KG"/>
    <s v="CIF"/>
    <x v="60"/>
    <s v="Turkey"/>
    <d v="2025-02-07T00:00:00"/>
    <d v="2025-01-22T00:00:00"/>
    <d v="2025-01-23T00:00:00"/>
    <m/>
    <d v="2025-02-10T00:00:00"/>
    <n v="50"/>
    <d v="2025-04-01T00:00:00"/>
    <d v="2025-02-10T00:00:00"/>
    <d v="2025-02-05T00:00:00"/>
    <x v="1"/>
    <s v="PORT SAID EAST"/>
    <s v="CO_42GP"/>
    <n v="1"/>
    <n v="2"/>
    <x v="11"/>
    <s v="MAERSK CAMPBELL 507W"/>
    <s v="285414981"/>
    <s v="宁波梅山"/>
    <s v="no tender rate"/>
    <x v="0"/>
    <x v="5"/>
    <n v="0"/>
    <n v="0"/>
    <d v="2025-04-01T00:00:00"/>
    <m/>
    <s v="TRALI"/>
    <m/>
    <m/>
    <n v="6135"/>
    <x v="4"/>
    <x v="4"/>
    <d v="2025-02-05T00:00:00"/>
    <s v="EUR"/>
    <n v="47060"/>
    <m/>
    <m/>
    <m/>
    <n v="2"/>
    <m/>
    <m/>
    <m/>
    <n v="20000"/>
    <m/>
  </r>
  <r>
    <x v="2"/>
    <x v="7"/>
    <x v="2"/>
    <s v="DCP"/>
    <x v="1"/>
    <s v="TSPCNB"/>
    <s v="ALII"/>
    <d v="2024-12-20T00:00:00"/>
    <s v="5385"/>
    <n v="5.2"/>
    <s v="UN3110"/>
    <s v="ZOR"/>
    <s v="MIDDLE EAST PLASTIC MARKETING FZE"/>
    <s v="CN_FF_5010491_F U Ningbo"/>
    <s v="5103341526"/>
    <s v="8017762"/>
    <s v="5103341526/8017762"/>
    <s v="PERKADOX BC-FF 5x5 kg box EUG"/>
    <n v="20000"/>
    <s v="KG"/>
    <s v="CIF"/>
    <x v="60"/>
    <s v="Turkey"/>
    <d v="2025-02-07T00:00:00"/>
    <d v="2025-01-22T00:00:00"/>
    <d v="2025-01-23T00:00:00"/>
    <m/>
    <d v="2025-02-10T00:00:00"/>
    <n v="50"/>
    <d v="2025-04-01T00:00:00"/>
    <d v="2025-02-10T00:00:00"/>
    <d v="2025-02-05T00:00:00"/>
    <x v="1"/>
    <s v="PORT SAID EAST"/>
    <s v="CO_42GP"/>
    <n v="1"/>
    <n v="2"/>
    <x v="11"/>
    <s v="MAERSK CAMPBELL 507W"/>
    <s v="285414982"/>
    <s v="宁波梅山"/>
    <s v="no tender rate"/>
    <x v="0"/>
    <x v="5"/>
    <n v="0"/>
    <n v="0"/>
    <d v="2025-04-01T00:00:00"/>
    <m/>
    <s v="TRALI"/>
    <m/>
    <m/>
    <n v="6135"/>
    <x v="4"/>
    <x v="4"/>
    <d v="2025-02-05T00:00:00"/>
    <s v="EUR"/>
    <n v="47060"/>
    <m/>
    <m/>
    <m/>
    <n v="2"/>
    <m/>
    <m/>
    <m/>
    <n v="20000"/>
    <m/>
  </r>
  <r>
    <x v="2"/>
    <x v="7"/>
    <x v="0"/>
    <s v="DCP"/>
    <x v="1"/>
    <s v="TSPCNB"/>
    <s v="TANAKAS"/>
    <d v="2024-11-11T00:00:00"/>
    <s v="5385"/>
    <n v="5.2"/>
    <s v="UN3110"/>
    <s v="ZNLC"/>
    <s v="Kayaku Nouryon Corporation"/>
    <s v="CN_FF_5009725_Trident"/>
    <s v="4700153505"/>
    <s v="8017225"/>
    <s v="4700153505/8017225"/>
    <s v="PERKADOX BC-FF 4x5 kg box KAC (NB3) UNG"/>
    <n v="5760"/>
    <s v="KG"/>
    <s v="CIF"/>
    <x v="66"/>
    <s v="Japan"/>
    <d v="2025-02-14T00:00:00"/>
    <d v="2025-01-22T00:00:00"/>
    <d v="2025-01-23T00:00:00"/>
    <m/>
    <d v="2025-02-10T00:00:00"/>
    <n v="4"/>
    <d v="2025-02-17T00:00:00"/>
    <d v="2025-02-13T00:00:00"/>
    <d v="2025-02-06T00:00:00"/>
    <x v="1"/>
    <m/>
    <s v="CO_22GP"/>
    <n v="1"/>
    <n v="1"/>
    <x v="13"/>
    <s v="SITC YOKKAICHI/2507N"/>
    <s v="SITDNBMJD510043"/>
    <s v="宁波大榭"/>
    <s v="GP: SITC, RF: SITC/MSK, TK: ONE/SITC"/>
    <x v="1"/>
    <x v="13"/>
    <n v="0"/>
    <n v="0"/>
    <d v="2025-02-14T00:00:00"/>
    <m/>
    <s v="JPMOJ"/>
    <m/>
    <n v="2000"/>
    <n v="3500"/>
    <x v="4"/>
    <x v="4"/>
    <d v="2025-02-06T00:00:00"/>
    <s v="CNY"/>
    <n v="121824"/>
    <m/>
    <m/>
    <m/>
    <m/>
    <m/>
    <n v="1"/>
    <m/>
    <n v="5760"/>
    <m/>
  </r>
  <r>
    <x v="2"/>
    <x v="7"/>
    <x v="0"/>
    <s v="DCP"/>
    <x v="1"/>
    <s v="TSPCNB"/>
    <s v="TANAKAS"/>
    <d v="2024-11-11T00:00:00"/>
    <s v="5385"/>
    <n v="5.2"/>
    <s v="UN3110"/>
    <s v="ZNLC"/>
    <s v="Kayaku Nouryon Corporation"/>
    <s v="CN_FF_5009725_Trident"/>
    <s v="4700153505"/>
    <s v="8017225"/>
    <s v="4700153505/8017225"/>
    <s v="PERKADOX BC-FF 4x5 kg box KAC (NB3) UNG"/>
    <n v="3840"/>
    <s v="KG"/>
    <s v="CIF"/>
    <x v="66"/>
    <s v="Japan"/>
    <d v="2025-02-14T00:00:00"/>
    <d v="2025-01-22T00:00:00"/>
    <d v="2025-01-23T00:00:00"/>
    <m/>
    <d v="2025-02-10T00:00:00"/>
    <n v="4"/>
    <d v="2025-02-17T00:00:00"/>
    <d v="2025-02-13T00:00:00"/>
    <d v="2025-02-06T00:00:00"/>
    <x v="1"/>
    <m/>
    <s v="CO_22GP"/>
    <n v="0"/>
    <n v="0"/>
    <x v="13"/>
    <s v="SITC YOKKAICHI/2507N"/>
    <s v="SITDNBMJD510043"/>
    <s v="宁波大榭"/>
    <s v="GP: SITC, RF: SITC/MSK, TK: ONE/SITC"/>
    <x v="1"/>
    <x v="13"/>
    <n v="0"/>
    <n v="0"/>
    <d v="2025-02-14T00:00:00"/>
    <m/>
    <s v="JPMOJ"/>
    <m/>
    <m/>
    <m/>
    <x v="4"/>
    <x v="4"/>
    <d v="2025-02-06T00:00:00"/>
    <s v="CNY"/>
    <n v="81216"/>
    <m/>
    <m/>
    <m/>
    <m/>
    <m/>
    <n v="0"/>
    <m/>
    <n v="3840"/>
    <m/>
  </r>
  <r>
    <x v="2"/>
    <x v="7"/>
    <x v="2"/>
    <s v="DCP"/>
    <x v="1"/>
    <s v="TSPCNB"/>
    <s v="ALII"/>
    <d v="2024-12-20T00:00:00"/>
    <s v="5385"/>
    <n v="5.2"/>
    <s v="UN3110"/>
    <s v="ZOR"/>
    <s v="MIDDLE EAST PLASTIC MARKETING FZE"/>
    <s v="CN_FF_5010491_F U Ningbo"/>
    <s v="5103341521"/>
    <s v="8017762"/>
    <s v="5103341521/8017762"/>
    <s v="PERKADOX BC-FF 5x5 kg box EUG"/>
    <n v="20000"/>
    <s v="KG"/>
    <s v="CIF"/>
    <x v="60"/>
    <s v="Turkey"/>
    <d v="2025-02-07T00:00:00"/>
    <d v="2025-01-22T00:00:00"/>
    <d v="2025-01-23T00:00:00"/>
    <m/>
    <d v="2025-02-10T00:00:00"/>
    <n v="50"/>
    <d v="2025-04-01T00:00:00"/>
    <d v="2025-02-10T00:00:00"/>
    <d v="2025-02-06T00:00:00"/>
    <x v="1"/>
    <s v="PORT SAID EAST"/>
    <s v="CO_42GP"/>
    <n v="1"/>
    <n v="2"/>
    <x v="11"/>
    <s v="MAERSK CAMPBELL 507W"/>
    <s v="285414983"/>
    <s v="宁波梅山"/>
    <s v="no tender rate"/>
    <x v="0"/>
    <x v="5"/>
    <n v="0"/>
    <n v="0"/>
    <d v="2025-04-01T00:00:00"/>
    <m/>
    <s v="TRALI"/>
    <m/>
    <m/>
    <n v="6135"/>
    <x v="4"/>
    <x v="4"/>
    <d v="2025-02-06T00:00:00"/>
    <s v="EUR"/>
    <n v="47060"/>
    <m/>
    <m/>
    <m/>
    <n v="2"/>
    <m/>
    <m/>
    <m/>
    <n v="20000"/>
    <m/>
  </r>
  <r>
    <x v="2"/>
    <x v="7"/>
    <x v="1"/>
    <s v="DCP"/>
    <x v="1"/>
    <s v="TSPCNB"/>
    <s v="CHAVANV"/>
    <d v="2024-11-13T00:00:00"/>
    <s v="5385"/>
    <n v="5.2"/>
    <s v="UN3110"/>
    <s v="ZNLC"/>
    <s v="Nouryon Chemicals India Pvt ltd."/>
    <s v="CN_FF_5010491_F U Ningbo"/>
    <s v="4700153651"/>
    <s v="8017831"/>
    <s v="4700153651/8017831"/>
    <s v="PERKADOX BC-FF 5x5 kg box UNG"/>
    <n v="27000"/>
    <s v="KG"/>
    <s v="CIF"/>
    <x v="6"/>
    <s v="India"/>
    <d v="2025-02-28T00:00:00"/>
    <d v="2025-01-29T00:00:00"/>
    <d v="2025-01-26T00:00:00"/>
    <m/>
    <d v="2025-02-16T00:00:00"/>
    <n v="19"/>
    <d v="2025-03-07T00:00:00"/>
    <d v="2025-02-16T00:00:00"/>
    <d v="2025-02-07T00:00:00"/>
    <x v="1"/>
    <s v="改505A, 506A取消挂靠宁波"/>
    <s v="CO_22GP"/>
    <n v="2"/>
    <n v="2"/>
    <x v="6"/>
    <s v="MSC GIUSY FK505A"/>
    <s v="177GDGNTN03231A-MEDUGQ120263 "/>
    <s v="宁波四期"/>
    <s v="ONE/OOCL/MSC"/>
    <x v="0"/>
    <x v="0"/>
    <n v="0"/>
    <n v="0"/>
    <d v="2025-02-23T00:00:00"/>
    <m/>
    <s v="INNSA"/>
    <m/>
    <n v="1040"/>
    <m/>
    <x v="4"/>
    <x v="4"/>
    <d v="2025-02-07T00:00:00"/>
    <s v="USD"/>
    <n v="60451"/>
    <m/>
    <m/>
    <m/>
    <n v="2"/>
    <m/>
    <m/>
    <m/>
    <n v="27000"/>
    <m/>
  </r>
  <r>
    <x v="2"/>
    <x v="7"/>
    <x v="2"/>
    <s v="DCP"/>
    <x v="1"/>
    <s v="TSPCNB"/>
    <s v="SHIA2"/>
    <d v="2024-12-04T00:00:00"/>
    <s v="5385"/>
    <n v="5.2"/>
    <s v="UN3110"/>
    <s v="ZNLC"/>
    <s v="Nouryon Functional Chemicals B.V."/>
    <s v="CN_FF_5010491_F U Ningbo"/>
    <s v="4700154645"/>
    <s v="8017762"/>
    <s v="4700154645/8017762"/>
    <s v="PERKADOX BC-FF 5x5 kg box EUG"/>
    <n v="20000"/>
    <s v="KG"/>
    <s v="CIF"/>
    <x v="7"/>
    <s v="Netherlands"/>
    <d v="2025-04-06T00:00:00"/>
    <d v="2025-02-08T00:00:00"/>
    <d v="2025-02-06T00:00:00"/>
    <m/>
    <d v="2025-02-14T00:00:00"/>
    <n v="52"/>
    <d v="2025-04-07T00:00:00"/>
    <d v="2025-02-14T00:00:00"/>
    <d v="2025-02-08T00:00:00"/>
    <x v="1"/>
    <m/>
    <s v="CO_42GP"/>
    <n v="1"/>
    <n v="2"/>
    <x v="6"/>
    <s v="MSC MIRJA GL506W"/>
    <s v="177SDGNTN0L906A-MEDUGQ064917 "/>
    <s v="宁波四期"/>
    <s v="GP: HPL/MSK/ONE, RF:MSK/MSC/ONE/HPL"/>
    <x v="4"/>
    <x v="0"/>
    <n v="0"/>
    <n v="0"/>
    <d v="2025-04-06T00:00:00"/>
    <m/>
    <s v="NLRTM"/>
    <m/>
    <n v="3720"/>
    <m/>
    <x v="4"/>
    <x v="4"/>
    <d v="2025-02-08T00:00:00"/>
    <s v="CNY"/>
    <n v="389800"/>
    <m/>
    <m/>
    <m/>
    <m/>
    <n v="2"/>
    <m/>
    <m/>
    <n v="20000"/>
    <m/>
  </r>
  <r>
    <x v="2"/>
    <x v="7"/>
    <x v="0"/>
    <s v="TX B"/>
    <x v="1"/>
    <s v="TSPCNB"/>
    <s v="TONGTANP"/>
    <d v="2024-11-15T00:00:00"/>
    <s v="5385"/>
    <n v="5.2"/>
    <s v="UN3107"/>
    <s v="ZOR"/>
    <s v="Thai Specialty Chemical Co., Ltd"/>
    <s v="CN_FF_5010491_F U Ningbo"/>
    <s v="5103322579"/>
    <s v="7100966"/>
    <s v="5103322579/7100966"/>
    <s v="TRIGONOX B 20 kg hdpe can CN/UNG"/>
    <n v="4800"/>
    <s v="KG"/>
    <s v="CIF"/>
    <x v="13"/>
    <s v="Thailand"/>
    <d v="2025-02-20T00:00:00"/>
    <d v="2025-01-27T00:00:00"/>
    <m/>
    <m/>
    <d v="2025-02-10T00:00:00"/>
    <n v="6"/>
    <d v="2025-02-17T00:00:00"/>
    <d v="2025-02-11T00:00:00"/>
    <d v="2025-02-08T00:00:00"/>
    <x v="1"/>
    <s v="1.13提供商检资料"/>
    <s v="CO_22GP"/>
    <n v="1"/>
    <n v="1"/>
    <x v="7"/>
    <s v="CMA CGM ALHAMBRA 0FQ0PS"/>
    <s v="CNA0216926"/>
    <s v="宁波梅山"/>
    <s v="SITC/MSC/CMA"/>
    <x v="0"/>
    <x v="0"/>
    <n v="0"/>
    <n v="0"/>
    <d v="2025-02-20T00:00:00"/>
    <m/>
    <s v="THLCH"/>
    <m/>
    <n v="436"/>
    <m/>
    <x v="4"/>
    <x v="4"/>
    <d v="2025-02-08T00:00:00"/>
    <s v="USD"/>
    <n v="22416"/>
    <m/>
    <m/>
    <m/>
    <n v="1"/>
    <m/>
    <m/>
    <m/>
    <n v="4800"/>
    <m/>
  </r>
  <r>
    <x v="2"/>
    <x v="7"/>
    <x v="0"/>
    <s v="DCP"/>
    <x v="1"/>
    <s v="TSPCNB"/>
    <s v="TONGTANP"/>
    <d v="2024-12-18T00:00:00"/>
    <s v="1361"/>
    <n v="5.2"/>
    <s v="UN3110"/>
    <s v="ZOR"/>
    <s v="A.F. BELLS TRADING (THAILAND) CO.,"/>
    <s v="CN_FF_5010491_F U Ningbo"/>
    <s v="5103339530"/>
    <s v="8017831"/>
    <s v="5103339530/8017831"/>
    <s v="PERKADOX BC-FF 5x5 kg box UNG"/>
    <n v="13500"/>
    <s v="KG"/>
    <s v="CIF"/>
    <x v="13"/>
    <s v="Thailand"/>
    <d v="2025-02-12T00:00:00"/>
    <d v="2025-01-22T00:00:00"/>
    <d v="2025-01-23T00:00:00"/>
    <m/>
    <d v="2025-02-10T00:00:00"/>
    <n v="6"/>
    <d v="2025-02-17T00:00:00"/>
    <d v="2025-02-11T00:00:00"/>
    <d v="2025-02-08T00:00:00"/>
    <x v="1"/>
    <m/>
    <s v="CO_22GP"/>
    <n v="1"/>
    <n v="1"/>
    <x v="7"/>
    <s v="CMA CGM ALHAMBRA 0FQ0PS"/>
    <s v="CNA0216928"/>
    <s v="宁波梅山"/>
    <s v="SITC/MSC/CMA"/>
    <x v="0"/>
    <x v="0"/>
    <n v="0"/>
    <n v="0"/>
    <d v="2025-02-12T00:00:00"/>
    <m/>
    <s v="THLCH"/>
    <m/>
    <n v="436"/>
    <m/>
    <x v="4"/>
    <x v="4"/>
    <d v="2025-02-08T00:00:00"/>
    <s v="USD"/>
    <n v="32265"/>
    <m/>
    <m/>
    <m/>
    <n v="1"/>
    <m/>
    <m/>
    <m/>
    <n v="13500"/>
    <m/>
  </r>
  <r>
    <x v="2"/>
    <x v="7"/>
    <x v="0"/>
    <s v="DCP"/>
    <x v="1"/>
    <s v="TSPCNB"/>
    <s v="TONGTANP"/>
    <d v="2024-12-18T00:00:00"/>
    <s v="1361"/>
    <n v="5.2"/>
    <s v="UN3110"/>
    <s v="ZOR"/>
    <s v="A.F. BELLS TRADING (THAILAND) CO.,"/>
    <s v="CN_FF_5010491_F U Ningbo"/>
    <s v="5103339542"/>
    <s v="8017831"/>
    <s v="5103339542/8017831"/>
    <s v="PERKADOX BC-FF 5x5 kg box UNG"/>
    <n v="11250"/>
    <s v="KG"/>
    <s v="CIF"/>
    <x v="13"/>
    <s v="Thailand"/>
    <d v="2025-02-12T00:00:00"/>
    <d v="2025-01-22T00:00:00"/>
    <d v="2025-01-23T00:00:00"/>
    <m/>
    <d v="2025-02-10T00:00:00"/>
    <n v="6"/>
    <d v="2025-02-17T00:00:00"/>
    <d v="2025-02-11T00:00:00"/>
    <d v="2025-02-08T00:00:00"/>
    <x v="1"/>
    <s v="5103339542 combine5103339548"/>
    <s v="CO_22GP"/>
    <n v="1"/>
    <n v="1"/>
    <x v="7"/>
    <s v="CMA CGM ALHAMBRA 0FQ0PS"/>
    <s v="CNA0216863"/>
    <s v="宁波梅山"/>
    <s v="SITC/MSC/CMA"/>
    <x v="0"/>
    <x v="0"/>
    <n v="0"/>
    <n v="0"/>
    <d v="2025-02-12T00:00:00"/>
    <m/>
    <s v="THLCH"/>
    <m/>
    <n v="436"/>
    <m/>
    <x v="4"/>
    <x v="4"/>
    <d v="2025-02-08T00:00:00"/>
    <s v="USD"/>
    <n v="26888"/>
    <m/>
    <m/>
    <m/>
    <n v="1"/>
    <m/>
    <m/>
    <m/>
    <n v="11250"/>
    <m/>
  </r>
  <r>
    <x v="2"/>
    <x v="7"/>
    <x v="0"/>
    <s v="PX14S-FL"/>
    <x v="1"/>
    <s v="TSPCNB"/>
    <s v="TONGTANP"/>
    <d v="2024-12-18T00:00:00"/>
    <s v="1160"/>
    <n v="5.2"/>
    <s v="UN3106"/>
    <s v="ZOR"/>
    <s v="A.F. BELLS TRADING (THAILAND) CO.,"/>
    <s v="CN_FF_5010491_F U Ningbo"/>
    <s v="5103339548"/>
    <s v="41010328"/>
    <s v="5103339548/41010328"/>
    <s v="PERKADOX 14S-FL 4x5 kg bag/box UNG"/>
    <n v="800"/>
    <s v="KG"/>
    <s v="CIF"/>
    <x v="13"/>
    <s v="Thailand"/>
    <d v="2025-02-12T00:00:00"/>
    <d v="2025-01-22T00:00:00"/>
    <d v="2025-01-23T00:00:00"/>
    <m/>
    <d v="2025-02-10T00:00:00"/>
    <n v="6"/>
    <d v="2025-02-17T00:00:00"/>
    <d v="2025-02-11T00:00:00"/>
    <d v="2025-02-08T00:00:00"/>
    <x v="1"/>
    <s v="5103339542 combine5103339548"/>
    <s v="CO_22GP"/>
    <n v="0"/>
    <n v="0"/>
    <x v="7"/>
    <s v="CMA CGM ALHAMBRA 0FQ0PS"/>
    <s v="CNA0216863"/>
    <s v="宁波梅山"/>
    <s v="SITC/MSC/CMA"/>
    <x v="0"/>
    <x v="0"/>
    <n v="0"/>
    <n v="0"/>
    <d v="2025-02-12T00:00:00"/>
    <m/>
    <s v="THLCH"/>
    <m/>
    <m/>
    <m/>
    <x v="4"/>
    <x v="4"/>
    <d v="2025-02-08T00:00:00"/>
    <s v="USD"/>
    <n v="11880"/>
    <m/>
    <m/>
    <m/>
    <n v="0"/>
    <m/>
    <m/>
    <m/>
    <n v="800"/>
    <m/>
  </r>
  <r>
    <x v="2"/>
    <x v="7"/>
    <x v="0"/>
    <s v="DCP"/>
    <x v="1"/>
    <s v="TSPCNB"/>
    <s v="TONGTANP"/>
    <d v="2025-01-06T00:00:00"/>
    <s v="1361"/>
    <n v="5.2"/>
    <s v="UN3110"/>
    <s v="ZOR"/>
    <s v="Chem-lube Intertrade Corp.,Ltd"/>
    <s v="CN_FF_5010491_F U Ningbo"/>
    <s v="5103347094"/>
    <s v="8017831"/>
    <s v="5103347094/8017831"/>
    <s v="PERKADOX BC-FF 5x5 kg box UNG"/>
    <n v="13500"/>
    <s v="KG"/>
    <s v="CIF"/>
    <x v="13"/>
    <s v="Thailand"/>
    <d v="2025-02-16T00:00:00"/>
    <d v="2025-01-22T00:00:00"/>
    <d v="2025-01-23T00:00:00"/>
    <m/>
    <d v="2025-02-10T00:00:00"/>
    <n v="6"/>
    <d v="2025-02-17T00:00:00"/>
    <d v="2025-02-11T00:00:00"/>
    <d v="2025-02-08T00:00:00"/>
    <x v="1"/>
    <m/>
    <s v="CO_22GP"/>
    <n v="1"/>
    <n v="1"/>
    <x v="7"/>
    <s v="CMA CGM ALHAMBRA 0FQ0PS"/>
    <s v="CNA0216929"/>
    <s v="宁波梅山"/>
    <s v="SITC/MSC/CMA"/>
    <x v="0"/>
    <x v="0"/>
    <n v="0"/>
    <n v="0"/>
    <d v="2025-02-16T00:00:00"/>
    <m/>
    <s v="THLCH"/>
    <m/>
    <n v="436"/>
    <m/>
    <x v="4"/>
    <x v="4"/>
    <d v="2025-02-08T00:00:00"/>
    <s v="USD"/>
    <n v="31725"/>
    <m/>
    <m/>
    <m/>
    <n v="1"/>
    <m/>
    <m/>
    <m/>
    <n v="13500"/>
    <m/>
  </r>
  <r>
    <x v="2"/>
    <x v="7"/>
    <x v="0"/>
    <s v="DCP"/>
    <x v="1"/>
    <s v="TSPCNB"/>
    <s v="KANGJ"/>
    <d v="2025-01-09T00:00:00"/>
    <s v="1361"/>
    <n v="5.2"/>
    <s v="UN3110"/>
    <s v="ZOR"/>
    <s v="Anikichem Co., Ltd"/>
    <s v="CN_FF_5009725_Trident"/>
    <s v="5103349220"/>
    <s v="8017831"/>
    <s v="5103349220/8017831"/>
    <s v="PERKADOX BC-FF 5x5 kg box UNG"/>
    <n v="13500"/>
    <s v="KG"/>
    <s v="CIF"/>
    <x v="8"/>
    <s v="Vietnam"/>
    <d v="2025-02-15T00:00:00"/>
    <d v="2025-01-22T00:00:00"/>
    <d v="2025-01-23T00:00:00"/>
    <m/>
    <d v="2025-02-11T00:00:00"/>
    <n v="4"/>
    <d v="2025-02-19T00:00:00"/>
    <d v="2025-02-15T00:00:00"/>
    <d v="2025-02-08T00:00:00"/>
    <x v="1"/>
    <s v="这三票原订的船不靠宁波了，船司放到了新船_x000a_新船名航次：PHOENIX D 507S_x000a_提单号不变"/>
    <s v="CO_22GP"/>
    <n v="1"/>
    <n v="1"/>
    <x v="11"/>
    <s v="PHOENIX D 507S"/>
    <s v="278713677"/>
    <s v="宁波二期"/>
    <s v="OOCL/MSC"/>
    <x v="1"/>
    <x v="8"/>
    <n v="0"/>
    <n v="0"/>
    <d v="2025-02-13T00:00:00"/>
    <m/>
    <s v="VNSGN"/>
    <m/>
    <n v="645"/>
    <n v="2900"/>
    <x v="4"/>
    <x v="4"/>
    <d v="2025-02-08T00:00:00"/>
    <s v="USD"/>
    <n v="39150"/>
    <m/>
    <m/>
    <m/>
    <m/>
    <m/>
    <n v="1"/>
    <m/>
    <n v="13500"/>
    <m/>
  </r>
  <r>
    <x v="2"/>
    <x v="7"/>
    <x v="0"/>
    <s v="DCP"/>
    <x v="1"/>
    <s v="TSPCNB"/>
    <s v="KANGJ"/>
    <d v="2024-10-25T00:00:00"/>
    <s v="1361"/>
    <n v="5.2"/>
    <s v="UN3110"/>
    <s v="ZOR"/>
    <s v="Kind Snail Co., Ltd."/>
    <s v="CN_FF_5009725_Trident"/>
    <s v="5103312026"/>
    <s v="8017831"/>
    <s v="5103312026/8017831"/>
    <s v="PERKADOX BC-FF 5x5 kg box UNG"/>
    <n v="23000"/>
    <s v="KG"/>
    <s v="CIF"/>
    <x v="8"/>
    <s v="Vietnam"/>
    <d v="2025-02-28T00:00:00"/>
    <d v="2025-01-22T00:00:00"/>
    <d v="2025-01-23T00:00:00"/>
    <m/>
    <d v="2025-02-11T00:00:00"/>
    <n v="4"/>
    <d v="2025-02-19T00:00:00"/>
    <d v="2025-02-15T00:00:00"/>
    <d v="2025-02-08T00:00:00"/>
    <x v="1"/>
    <s v="POD VNCTC，NBOS ETD 2-9空班， MSC 2-15空班"/>
    <s v="CO_42GP"/>
    <n v="1"/>
    <n v="2"/>
    <x v="11"/>
    <s v="PHOENIX D 507S"/>
    <s v="278713679"/>
    <s v="宁波二期"/>
    <s v="OOCL/MSC"/>
    <x v="1"/>
    <x v="15"/>
    <n v="0"/>
    <n v="0"/>
    <d v="2025-02-14T00:00:00"/>
    <m/>
    <s v="VNSGN"/>
    <m/>
    <n v="920"/>
    <n v="3900"/>
    <x v="4"/>
    <x v="4"/>
    <d v="2025-02-08T00:00:00"/>
    <s v="USD"/>
    <n v="65550"/>
    <m/>
    <m/>
    <m/>
    <m/>
    <m/>
    <n v="2"/>
    <m/>
    <n v="23000"/>
    <m/>
  </r>
  <r>
    <x v="2"/>
    <x v="7"/>
    <x v="0"/>
    <s v="PX14S-FL"/>
    <x v="1"/>
    <s v="TSPCNB"/>
    <s v="CHANGC5"/>
    <d v="2025-01-15T00:00:00"/>
    <s v="1160"/>
    <n v="5.2"/>
    <s v="UN3106"/>
    <s v="ZOR"/>
    <s v="SMART MOUNT INT'L GROUP LTD."/>
    <s v="CN_FF_5009725_Trident"/>
    <s v="5103352172"/>
    <s v="41010328"/>
    <s v="5103352172/41010328"/>
    <s v="PERKADOX 14S-FL 4x5 kg bag/box UNG"/>
    <n v="8000"/>
    <s v="KG"/>
    <s v="CIF"/>
    <x v="8"/>
    <s v="Vietnam"/>
    <d v="2025-02-22T00:00:00"/>
    <d v="2025-01-25T00:00:00"/>
    <d v="2025-01-26T00:00:00"/>
    <m/>
    <d v="2025-02-11T00:00:00"/>
    <n v="4"/>
    <d v="2025-02-19T00:00:00"/>
    <d v="2025-02-15T00:00:00"/>
    <d v="2025-02-08T00:00:00"/>
    <x v="1"/>
    <s v="MSC 2-15空班POD VNCTC"/>
    <s v="CO_22GP"/>
    <n v="1"/>
    <n v="1"/>
    <x v="11"/>
    <s v="PHOENIX D 507S"/>
    <s v="278713682"/>
    <s v="宁波二期"/>
    <s v="OOCL/MSC"/>
    <x v="1"/>
    <x v="15"/>
    <n v="0"/>
    <n v="0"/>
    <d v="2025-02-20T00:00:00"/>
    <m/>
    <s v="VNSGN"/>
    <m/>
    <n v="645"/>
    <n v="2900"/>
    <x v="4"/>
    <x v="4"/>
    <d v="2025-02-08T00:00:00"/>
    <s v="USD"/>
    <n v="72000"/>
    <m/>
    <m/>
    <m/>
    <m/>
    <m/>
    <n v="1"/>
    <m/>
    <n v="8000"/>
    <m/>
  </r>
  <r>
    <x v="2"/>
    <x v="7"/>
    <x v="0"/>
    <s v="DCP"/>
    <x v="1"/>
    <s v="TSPCNB"/>
    <s v="HUANGR1"/>
    <d v="2025-01-16T00:00:00"/>
    <s v="1361"/>
    <n v="5.2"/>
    <s v="UN3110"/>
    <s v="ZOR"/>
    <s v="Zchems Co., Ltd"/>
    <s v="CN_FF_5010491_F U Ningbo"/>
    <s v="5103353041"/>
    <s v="41008657"/>
    <s v="5103353041/41008657"/>
    <s v="PERKADOX BC-FF 4x5 kg box HANWHA KRG"/>
    <n v="11520"/>
    <s v="KG"/>
    <s v="CIF"/>
    <x v="19"/>
    <s v="Korea"/>
    <d v="2025-02-20T00:00:00"/>
    <d v="2025-01-25T00:00:00"/>
    <d v="2025-01-26T00:00:00"/>
    <m/>
    <d v="2025-02-13T00:00:00"/>
    <n v="4"/>
    <d v="2025-02-16T00:00:00"/>
    <d v="2025-02-12T00:00:00"/>
    <d v="2025-02-08T00:00:00"/>
    <x v="1"/>
    <s v="earlier vessel  RETA Feb 10~15, HPL 2-13船不来了。"/>
    <s v="CO_22GP"/>
    <n v="1"/>
    <n v="1"/>
    <x v="4"/>
    <s v="SEASPAN BEAUTY 2504E"/>
    <s v="ONEYNB5BD3487600"/>
    <s v="宁波四期"/>
    <s v="NS/MCC"/>
    <x v="1"/>
    <x v="13"/>
    <n v="0"/>
    <n v="0"/>
    <d v="2025-02-20T00:00:00"/>
    <m/>
    <s v="KRPUS"/>
    <m/>
    <n v="1839"/>
    <n v="1500"/>
    <x v="4"/>
    <x v="4"/>
    <d v="2025-02-08T00:00:00"/>
    <s v="USD"/>
    <n v="26496"/>
    <m/>
    <m/>
    <m/>
    <m/>
    <m/>
    <n v="1"/>
    <m/>
    <n v="11520"/>
    <m/>
  </r>
  <r>
    <x v="2"/>
    <x v="7"/>
    <x v="0"/>
    <s v="DCP"/>
    <x v="1"/>
    <s v="TSPCNB"/>
    <s v="CHAVANV"/>
    <d v="2024-11-27T00:00:00"/>
    <s v="5385"/>
    <n v="5.2"/>
    <s v="UN3110"/>
    <s v="ZOR"/>
    <s v="Anjum Enterprise"/>
    <s v="CN_FF_5010491_F U Ningbo"/>
    <s v="5103328911"/>
    <s v="8017831"/>
    <s v="5103328911/8017831"/>
    <s v="PERKADOX BC-FF 5x5 kg box UNG"/>
    <n v="13500"/>
    <s v="KG"/>
    <s v="CFR"/>
    <x v="44"/>
    <s v="Bangladesh"/>
    <d v="2025-02-20T00:00:00"/>
    <d v="2025-01-08T00:00:00"/>
    <d v="2025-01-09T00:00:00"/>
    <m/>
    <d v="2025-02-09T00:00:00"/>
    <n v="16"/>
    <d v="2025-03-05T00:00:00"/>
    <d v="2025-02-17T00:00:00"/>
    <d v="2025-02-08T00:00:00"/>
    <x v="1"/>
    <s v="ETD2.9船没了"/>
    <s v="CO_22GP"/>
    <n v="1"/>
    <n v="1"/>
    <x v="6"/>
    <s v="MSC AEBIN SX507A"/>
    <s v="177ILHDGS25133"/>
    <s v="上海外高桥"/>
    <s v="MSC"/>
    <x v="1"/>
    <x v="9"/>
    <n v="0"/>
    <n v="0"/>
    <d v="2025-02-20T00:00:00"/>
    <m/>
    <s v="BDCGP"/>
    <m/>
    <n v="1285"/>
    <n v="3500"/>
    <x v="4"/>
    <x v="4"/>
    <d v="2025-02-08T00:00:00"/>
    <s v="USD"/>
    <n v="35775"/>
    <m/>
    <m/>
    <m/>
    <m/>
    <m/>
    <n v="1"/>
    <m/>
    <n v="13500"/>
    <m/>
  </r>
  <r>
    <x v="2"/>
    <x v="7"/>
    <x v="0"/>
    <s v="DCP"/>
    <x v="1"/>
    <s v="TSPCNB"/>
    <s v="CHUGHA"/>
    <d v="2024-12-12T00:00:00"/>
    <s v="5385"/>
    <n v="5.2"/>
    <s v="UN3110"/>
    <s v="ZOR"/>
    <s v="BLUE BIRD ENTERPRISE"/>
    <s v="CN_FF_5010491_F U Ningbo"/>
    <s v="5103336624"/>
    <s v="8017831"/>
    <s v="5103336624/8017831"/>
    <s v="PERKADOX BC-FF 5x5 kg box UNG"/>
    <n v="13500"/>
    <s v="KG"/>
    <s v="CFR"/>
    <x v="44"/>
    <s v="Bangladesh"/>
    <d v="2025-02-20T00:00:00"/>
    <d v="2025-01-13T00:00:00"/>
    <d v="2025-01-14T00:00:00"/>
    <m/>
    <d v="2025-02-09T00:00:00"/>
    <n v="16"/>
    <d v="2025-03-05T00:00:00"/>
    <d v="2025-02-17T00:00:00"/>
    <d v="2025-02-08T00:00:00"/>
    <x v="1"/>
    <s v="ETD2.9船没了"/>
    <s v="CO_22GP"/>
    <n v="1"/>
    <n v="1"/>
    <x v="6"/>
    <s v="MSC AEBIN SX507A"/>
    <s v="177ILHDGS25145"/>
    <s v="上海外高桥"/>
    <s v="MSC"/>
    <x v="1"/>
    <x v="9"/>
    <n v="0"/>
    <n v="0"/>
    <d v="2025-02-20T00:00:00"/>
    <m/>
    <s v="BDCGP"/>
    <m/>
    <n v="1285"/>
    <n v="3500"/>
    <x v="4"/>
    <x v="4"/>
    <d v="2025-02-08T00:00:00"/>
    <s v="USD"/>
    <n v="35775"/>
    <m/>
    <m/>
    <m/>
    <m/>
    <m/>
    <n v="1"/>
    <m/>
    <n v="13500"/>
    <m/>
  </r>
  <r>
    <x v="2"/>
    <x v="7"/>
    <x v="2"/>
    <s v="CA"/>
    <x v="1"/>
    <s v="TSPCNB"/>
    <s v="SHIA2"/>
    <d v="2025-01-03T00:00:00"/>
    <s v="1361"/>
    <s v="NDG"/>
    <s v="NDG"/>
    <s v="ZNLC"/>
    <s v="Nouryon Functional Chemicals BV"/>
    <s v="CN_FF_5010491_F U Ningbo"/>
    <s v="4700155872"/>
    <s v="8023764"/>
    <s v="4700155872/8023764"/>
    <s v="PHENYL ISOPROPANOL 175 kg drum EUG"/>
    <n v="14000"/>
    <s v="KG"/>
    <s v="CIF"/>
    <x v="68"/>
    <s v="Belgium"/>
    <d v="2025-03-27T00:00:00"/>
    <d v="2025-01-26T00:00:00"/>
    <m/>
    <m/>
    <d v="2025-02-14T00:00:00"/>
    <n v="45"/>
    <d v="2025-03-31T00:00:00"/>
    <d v="2025-02-14T00:00:00"/>
    <d v="2025-02-09T00:00:00"/>
    <x v="1"/>
    <m/>
    <s v="CO_22GP"/>
    <n v="1"/>
    <n v="1"/>
    <x v="6"/>
    <s v="MSC MIRJA GL506W"/>
    <s v="177SNTNTN0L918A-MEDUOY915839 "/>
    <s v="宁波四期"/>
    <s v="HPL/MSC"/>
    <x v="0"/>
    <x v="0"/>
    <n v="0"/>
    <n v="0"/>
    <d v="2025-03-27T00:00:00"/>
    <m/>
    <s v="BEANR"/>
    <m/>
    <n v="911"/>
    <m/>
    <x v="4"/>
    <x v="4"/>
    <d v="2025-02-09T00:00:00"/>
    <s v="EUR"/>
    <n v="21420"/>
    <m/>
    <m/>
    <m/>
    <n v="1"/>
    <m/>
    <m/>
    <m/>
    <n v="14000"/>
    <m/>
  </r>
  <r>
    <x v="2"/>
    <x v="7"/>
    <x v="2"/>
    <s v="PX L-W75"/>
    <x v="1"/>
    <s v="TSPCNB"/>
    <s v="SHUKLAA"/>
    <d v="2024-12-10T00:00:00"/>
    <s v="5385"/>
    <n v="5.2"/>
    <s v="UN3104"/>
    <s v="ZNLC"/>
    <s v="Nouryon Functional Chemicals B.V."/>
    <s v="CN_FF_5010491_F U Ningbo"/>
    <s v="4700154951"/>
    <s v="7102071"/>
    <s v="4700154951/7102071"/>
    <s v="PERKADOX L-W75 4x6.67kgbag/boxCSP CN/EUG"/>
    <n v="14407"/>
    <s v="KG"/>
    <s v="CIF"/>
    <x v="7"/>
    <s v="Netherlands"/>
    <d v="2025-04-01T00:00:00"/>
    <d v="2025-02-07T00:00:00"/>
    <m/>
    <m/>
    <d v="2025-02-14T00:00:00"/>
    <n v="42"/>
    <d v="2025-03-28T00:00:00"/>
    <d v="2025-02-14T00:00:00"/>
    <d v="2025-02-10T00:00:00"/>
    <x v="1"/>
    <s v="12.25提供商检资料"/>
    <s v="CO_45GP"/>
    <n v="1"/>
    <n v="2"/>
    <x v="5"/>
    <s v="EMMA MAERSK 507W"/>
    <s v="HLCUNG12412UEHE2"/>
    <s v="宁波梅山"/>
    <s v="GP: HPL/MSK/ONE, RF:MSK/MSC/ONE/HPL"/>
    <x v="0"/>
    <x v="0"/>
    <n v="0"/>
    <n v="0"/>
    <d v="2025-04-01T00:00:00"/>
    <m/>
    <s v="NLRTM"/>
    <m/>
    <n v="2221"/>
    <m/>
    <x v="4"/>
    <x v="4"/>
    <d v="2025-02-10T00:00:00"/>
    <s v="CNY"/>
    <n v="326755"/>
    <m/>
    <m/>
    <m/>
    <n v="2"/>
    <m/>
    <m/>
    <m/>
    <n v="14407"/>
    <m/>
  </r>
  <r>
    <x v="2"/>
    <x v="7"/>
    <x v="2"/>
    <s v="DCP"/>
    <x v="1"/>
    <s v="TSPCNB"/>
    <s v="SHIA2"/>
    <d v="2025-01-21T00:00:00"/>
    <s v="5385"/>
    <n v="5.2"/>
    <s v="UN3110"/>
    <s v="ZNLC"/>
    <s v="NOURYON FUNCTIONAL CHEMICALS BV"/>
    <s v="CN_FF_5010491_F U Ningbo"/>
    <s v="4700156810"/>
    <s v="8017228"/>
    <s v="4700156810/8017228"/>
    <s v="PERKADOX BC-CG 50kg fiber drum (NB3) EUG"/>
    <n v="18000"/>
    <s v="KG"/>
    <s v="CIF"/>
    <x v="7"/>
    <s v="Netherlands"/>
    <d v="2025-04-06T00:00:00"/>
    <d v="2025-02-08T00:00:00"/>
    <d v="2025-02-06T00:00:00"/>
    <m/>
    <d v="2025-02-14T00:00:00"/>
    <n v="42"/>
    <d v="2025-03-28T00:00:00"/>
    <d v="2025-02-14T00:00:00"/>
    <d v="2025-02-10T00:00:00"/>
    <x v="1"/>
    <m/>
    <s v="CO_45GP"/>
    <n v="1"/>
    <n v="2"/>
    <x v="5"/>
    <s v="EMMA MAERSK 507W"/>
    <s v="HLCUNG12412UHSS0"/>
    <s v="宁波梅山"/>
    <s v="GP: HPL/MSK/ONE, RF:MSK/MSC/ONE/HPL"/>
    <x v="0"/>
    <x v="0"/>
    <n v="0"/>
    <n v="0"/>
    <d v="2025-04-06T00:00:00"/>
    <m/>
    <s v="NLRTM"/>
    <m/>
    <n v="2221"/>
    <m/>
    <x v="4"/>
    <x v="4"/>
    <d v="2025-02-10T00:00:00"/>
    <s v="CNY"/>
    <n v="576000"/>
    <m/>
    <m/>
    <m/>
    <n v="2"/>
    <m/>
    <m/>
    <m/>
    <n v="18000"/>
    <m/>
  </r>
  <r>
    <x v="2"/>
    <x v="7"/>
    <x v="2"/>
    <s v="CA"/>
    <x v="1"/>
    <s v="TSPCNB"/>
    <s v="SHIA2"/>
    <d v="2024-12-30T00:00:00"/>
    <s v="1361"/>
    <s v="NDG"/>
    <s v="NDG"/>
    <s v="ZNLC"/>
    <s v="Nouryon Functional Chemicals BV"/>
    <s v="CN_FF_5010491_F U Ningbo"/>
    <s v="4700155735"/>
    <s v="8023764"/>
    <s v="4700155735/8023764"/>
    <s v="PHENYL ISOPROPANOL 175 kg drum EUG"/>
    <n v="14000"/>
    <s v="KG"/>
    <s v="CIF"/>
    <x v="68"/>
    <s v="Belgium"/>
    <d v="2025-04-06T00:00:00"/>
    <d v="2025-02-05T00:00:00"/>
    <m/>
    <m/>
    <d v="2025-02-14T00:00:00"/>
    <n v="45"/>
    <d v="2025-03-31T00:00:00"/>
    <d v="2025-02-14T00:00:00"/>
    <d v="2025-02-10T00:00:00"/>
    <x v="1"/>
    <m/>
    <s v="CO_22GP"/>
    <n v="1"/>
    <n v="1"/>
    <x v="6"/>
    <s v="MSC MIRJA GL506W"/>
    <s v="177SNTNTN0L924A-MEDUGQ014581 "/>
    <s v="宁波四期"/>
    <s v="HPL/MSC"/>
    <x v="0"/>
    <x v="0"/>
    <n v="0"/>
    <n v="0"/>
    <d v="2025-04-06T00:00:00"/>
    <m/>
    <s v="BEANR"/>
    <m/>
    <n v="911"/>
    <m/>
    <x v="4"/>
    <x v="4"/>
    <d v="2025-02-10T00:00:00"/>
    <s v="EUR"/>
    <n v="21420"/>
    <m/>
    <m/>
    <m/>
    <n v="1"/>
    <m/>
    <m/>
    <m/>
    <n v="14000"/>
    <m/>
  </r>
  <r>
    <x v="2"/>
    <x v="7"/>
    <x v="2"/>
    <s v="PX14S-FL"/>
    <x v="1"/>
    <s v="TSPCNB"/>
    <s v="MAS2"/>
    <d v="2024-12-11T00:00:00"/>
    <s v="1160"/>
    <n v="5.2"/>
    <s v="UN3106"/>
    <s v="ZNLC"/>
    <s v="Nouryon Functional Chemicals BV"/>
    <s v="CN_FF_5010491_F U Ningbo"/>
    <s v="4700154994"/>
    <s v="41011132"/>
    <s v="4700154994/41011132"/>
    <s v="PERKADOX 14S-FL 4x5 kg bag/box EUG"/>
    <n v="16000"/>
    <s v="KG"/>
    <s v="CIF"/>
    <x v="68"/>
    <s v="Belgium"/>
    <d v="2025-03-30T00:00:00"/>
    <d v="2025-01-29T00:00:00"/>
    <d v="2025-02-06T00:00:00"/>
    <m/>
    <d v="2025-02-14T00:00:00"/>
    <n v="48"/>
    <d v="2025-04-03T00:00:00"/>
    <d v="2025-02-14T00:00:00"/>
    <d v="2025-02-10T00:00:00"/>
    <x v="1"/>
    <m/>
    <s v="CO_45GP"/>
    <n v="1"/>
    <n v="2"/>
    <x v="5"/>
    <s v="EMMA MAERSK 507W"/>
    <s v="HLCUNG12412UEFI5"/>
    <s v="宁波梅山"/>
    <s v="HPL/MSC"/>
    <x v="0"/>
    <x v="0"/>
    <n v="0"/>
    <n v="0"/>
    <d v="2025-03-30T00:00:00"/>
    <m/>
    <s v="BEANR"/>
    <m/>
    <n v="2219"/>
    <m/>
    <x v="4"/>
    <x v="4"/>
    <d v="2025-02-10T00:00:00"/>
    <s v="EUR"/>
    <n v="165760"/>
    <m/>
    <m/>
    <m/>
    <n v="2"/>
    <m/>
    <m/>
    <m/>
    <n v="16000"/>
    <m/>
  </r>
  <r>
    <x v="2"/>
    <x v="7"/>
    <x v="2"/>
    <s v="PX14S-FL"/>
    <x v="1"/>
    <s v="TSPCNB"/>
    <s v="MAS2"/>
    <d v="2024-12-11T00:00:00"/>
    <s v="1160"/>
    <n v="5.2"/>
    <s v="UN3106"/>
    <s v="ZNLC"/>
    <s v="Nouryon Functional Chemicals BV"/>
    <s v="CN_FF_5010491_F U Ningbo"/>
    <s v="4700154995"/>
    <s v="41011132"/>
    <s v="4700154995/41011132"/>
    <s v="PERKADOX 14S-FL 4x5 kg bag/box EUG"/>
    <n v="16000"/>
    <s v="KG"/>
    <s v="CIF"/>
    <x v="68"/>
    <s v="Belgium"/>
    <d v="2025-04-06T00:00:00"/>
    <d v="2025-02-05T00:00:00"/>
    <d v="2025-02-06T00:00:00"/>
    <m/>
    <d v="2025-02-14T00:00:00"/>
    <n v="48"/>
    <d v="2025-04-03T00:00:00"/>
    <d v="2025-02-14T00:00:00"/>
    <d v="2025-02-10T00:00:00"/>
    <x v="1"/>
    <m/>
    <s v="CO_45GP"/>
    <n v="1"/>
    <n v="2"/>
    <x v="5"/>
    <s v="EMMA MAERSK 507W"/>
    <s v="HLCUNG12412UEFE1"/>
    <s v="宁波梅山"/>
    <s v="HPL/MSC"/>
    <x v="0"/>
    <x v="0"/>
    <n v="0"/>
    <n v="0"/>
    <d v="2025-04-06T00:00:00"/>
    <m/>
    <s v="BEANR"/>
    <m/>
    <n v="2219"/>
    <m/>
    <x v="4"/>
    <x v="4"/>
    <d v="2025-02-10T00:00:00"/>
    <s v="EUR"/>
    <n v="165760"/>
    <m/>
    <m/>
    <m/>
    <n v="2"/>
    <m/>
    <m/>
    <m/>
    <n v="16000"/>
    <m/>
  </r>
  <r>
    <x v="2"/>
    <x v="7"/>
    <x v="0"/>
    <s v="TBHP"/>
    <x v="1"/>
    <s v="TSPCNB"/>
    <s v="TANAKAS"/>
    <d v="2024-11-25T00:00:00"/>
    <s v="1160"/>
    <s v="5.2_8"/>
    <s v="UN3109"/>
    <s v="ZNLC"/>
    <s v="Kayaku Nouryon Corporation"/>
    <s v="CN_FF_5009725_Trident"/>
    <s v="4700154201"/>
    <s v="8022984"/>
    <s v="4700154201/8022984"/>
    <s v="TBHP 70% ARTEMIS 15500 kg ISO-TC"/>
    <n v="15500"/>
    <s v="KG"/>
    <s v="CIF"/>
    <x v="66"/>
    <s v="Japan"/>
    <d v="2025-02-21T00:00:00"/>
    <d v="2025-02-02T00:00:00"/>
    <d v="2025-02-10T00:00:00"/>
    <m/>
    <d v="2025-02-17T00:00:00"/>
    <n v="4"/>
    <d v="2025-02-21T00:00:00"/>
    <d v="2025-02-17T00:00:00"/>
    <d v="2025-02-10T00:00:00"/>
    <x v="1"/>
    <s v="EURU1003982-1.26ETA-Ningbo"/>
    <s v="CO_22TD"/>
    <n v="1"/>
    <n v="1"/>
    <x v="13"/>
    <s v="SITC TOYOHASHI 2505N"/>
    <s v="SITDNBMJD510060"/>
    <s v="宁波大榭"/>
    <s v="GP: SITC, RF: SITC/MSK, TK: ONE/SITC"/>
    <x v="1"/>
    <x v="13"/>
    <n v="0"/>
    <n v="0"/>
    <d v="2025-02-21T00:00:00"/>
    <m/>
    <s v="JPMOJ"/>
    <m/>
    <n v="2000"/>
    <n v="3500"/>
    <x v="4"/>
    <x v="4"/>
    <d v="2025-02-10T00:00:00"/>
    <s v="EUR"/>
    <n v="27900"/>
    <m/>
    <m/>
    <m/>
    <m/>
    <m/>
    <n v="1"/>
    <m/>
    <n v="15500"/>
    <m/>
  </r>
  <r>
    <x v="2"/>
    <x v="7"/>
    <x v="0"/>
    <s v="ISO TANK"/>
    <x v="1"/>
    <s v="TSPCNB"/>
    <s v="TANAKAS"/>
    <d v="2024-11-25T00:00:00"/>
    <s v="1160"/>
    <s v="NDG"/>
    <s v="NDG"/>
    <s v="ZNLC"/>
    <s v="Kayaku Nouryon Corporation"/>
    <s v="CN_FF_5009725_Trident"/>
    <s v="4700154201"/>
    <s v="2200790"/>
    <s v="4700154201/2200790"/>
    <s v="ISO tank for TRIGONOX A-W70"/>
    <n v="1"/>
    <s v="KG"/>
    <s v="CIF"/>
    <x v="66"/>
    <s v="Japan"/>
    <d v="2025-02-21T00:00:00"/>
    <d v="2025-02-02T00:00:00"/>
    <d v="2025-02-10T00:00:00"/>
    <m/>
    <d v="2025-02-17T00:00:00"/>
    <n v="4"/>
    <d v="2025-02-21T00:00:00"/>
    <d v="2025-02-17T00:00:00"/>
    <d v="2025-02-10T00:00:00"/>
    <x v="1"/>
    <m/>
    <s v="CO_22TD"/>
    <n v="0"/>
    <n v="0"/>
    <x v="13"/>
    <s v="SITC TOYOHASHI 2505N"/>
    <s v="SITDNBMJD510060"/>
    <s v="宁波大榭"/>
    <s v="GP: SITC, RF: SITC/MSK, TK: ONE/SITC"/>
    <x v="1"/>
    <x v="13"/>
    <n v="0"/>
    <n v="0"/>
    <d v="2025-02-21T00:00:00"/>
    <m/>
    <s v="JPMOJ"/>
    <m/>
    <m/>
    <m/>
    <x v="4"/>
    <x v="4"/>
    <d v="2025-02-10T00:00:00"/>
    <s v="EUR"/>
    <m/>
    <m/>
    <m/>
    <m/>
    <m/>
    <m/>
    <n v="0"/>
    <m/>
    <n v="1"/>
    <m/>
  </r>
  <r>
    <x v="2"/>
    <x v="7"/>
    <x v="0"/>
    <s v="TX101-E50"/>
    <x v="1"/>
    <s v="TSPCNB"/>
    <s v="NIR"/>
    <d v="2024-11-20T00:00:00"/>
    <s v="1160"/>
    <n v="5.2"/>
    <s v="UN3109"/>
    <s v="ZNLC"/>
    <s v="Nouryon Asia Pte. Ltd."/>
    <s v="CN_FF_5010491_F U Ningbo"/>
    <s v="4700153928"/>
    <s v="8021597"/>
    <s v="4700153928/8021597"/>
    <s v="TRIGONOX 101-E50 165 kg hdpe drum UN/CNG"/>
    <n v="13200"/>
    <s v="KG"/>
    <s v="CIF"/>
    <x v="2"/>
    <s v="Singapore"/>
    <d v="2025-02-10T00:00:00"/>
    <d v="2025-02-02T00:00:00"/>
    <d v="2025-02-06T00:00:00"/>
    <m/>
    <d v="2025-02-14T00:00:00"/>
    <n v="15"/>
    <d v="2025-03-01T00:00:00"/>
    <d v="2025-02-14T00:00:00"/>
    <d v="2025-02-10T00:00:00"/>
    <x v="1"/>
    <m/>
    <s v="CO_22GP"/>
    <n v="1"/>
    <n v="1"/>
    <x v="6"/>
    <s v="MSC ANUSHA III HU507A"/>
    <s v="177IDGNTN00531A- MEDUGQ051658"/>
    <s v="宁波四期"/>
    <s v="OOCL/HPL"/>
    <x v="1"/>
    <x v="3"/>
    <n v="0"/>
    <n v="0"/>
    <d v="2025-02-10T00:00:00"/>
    <m/>
    <s v="SGSIN"/>
    <m/>
    <n v="500"/>
    <n v="1600"/>
    <x v="4"/>
    <x v="4"/>
    <d v="2025-02-10T00:00:00"/>
    <s v="EUR"/>
    <n v="65604"/>
    <m/>
    <m/>
    <m/>
    <m/>
    <m/>
    <n v="1"/>
    <m/>
    <n v="13200"/>
    <m/>
  </r>
  <r>
    <x v="2"/>
    <x v="7"/>
    <x v="5"/>
    <s v="K80"/>
    <x v="1"/>
    <s v="TSPCNB"/>
    <s v="YUANA"/>
    <d v="2025-01-17T00:00:00"/>
    <s v="5385"/>
    <s v="5.2_8"/>
    <s v="UN3109"/>
    <s v="ZNLC"/>
    <s v="Nouryon Functional Chemicals LLC"/>
    <s v="CN_FF_5010491_F U Ningbo"/>
    <s v="4700156705"/>
    <s v="8017416"/>
    <s v="4700156705/8017416"/>
    <s v="TRIGONOX K-80 200 kg hdpe drum CN/NA/UNG"/>
    <n v="16000"/>
    <s v="KG"/>
    <s v="CIF"/>
    <x v="31"/>
    <s v="United States"/>
    <d v="2025-04-06T00:00:00"/>
    <d v="2025-02-08T00:00:00"/>
    <d v="2025-02-06T00:00:00"/>
    <m/>
    <d v="2025-02-15T00:00:00"/>
    <n v="40"/>
    <d v="2025-03-27T00:00:00"/>
    <d v="2025-02-15T00:00:00"/>
    <d v="2025-02-10T00:00:00"/>
    <x v="1"/>
    <m/>
    <s v="CO_22GP"/>
    <n v="1"/>
    <n v="1"/>
    <x v="5"/>
    <s v="SAN FELIPE 507E"/>
    <s v="HLCUNG12412UFEW7"/>
    <s v="宁波梅山"/>
    <s v="HPL/MSC/HMM"/>
    <x v="0"/>
    <x v="0"/>
    <n v="0"/>
    <n v="0"/>
    <d v="2025-04-06T00:00:00"/>
    <m/>
    <s v="USHOU"/>
    <m/>
    <n v="2191"/>
    <m/>
    <x v="4"/>
    <x v="4"/>
    <d v="2025-02-10T00:00:00"/>
    <s v="USD"/>
    <n v="90560"/>
    <m/>
    <m/>
    <m/>
    <n v="1"/>
    <m/>
    <m/>
    <m/>
    <n v="16000"/>
    <m/>
  </r>
  <r>
    <x v="2"/>
    <x v="7"/>
    <x v="5"/>
    <s v="K90"/>
    <x v="1"/>
    <s v="TSPCNB"/>
    <s v="YUANA"/>
    <d v="2025-01-10T00:00:00"/>
    <s v="5385"/>
    <s v="5.2_8"/>
    <s v="UN3109"/>
    <s v="ZNLC"/>
    <s v="Nouryon Functional Chemicals LLC"/>
    <s v="CN_FF_5010491_F U Ningbo"/>
    <s v="4700156337"/>
    <s v="8017417"/>
    <s v="4700156337/8017417"/>
    <s v="TRIGONOX K-90 200 kg hdpe drum US NAG"/>
    <n v="16000"/>
    <s v="KG"/>
    <s v="CIF"/>
    <x v="31"/>
    <s v="United States"/>
    <d v="2025-03-26T00:00:00"/>
    <d v="2025-01-28T00:00:00"/>
    <d v="2025-01-26T00:00:00"/>
    <m/>
    <d v="2025-02-15T00:00:00"/>
    <n v="40"/>
    <d v="2025-03-27T00:00:00"/>
    <d v="2025-02-15T00:00:00"/>
    <d v="2025-02-10T00:00:00"/>
    <x v="1"/>
    <m/>
    <s v="CO_22GP"/>
    <n v="1"/>
    <n v="1"/>
    <x v="5"/>
    <s v="SAN FELIPE 507E"/>
    <s v="HLCUNG12412UDUW4"/>
    <s v="宁波梅山"/>
    <s v="HPL/MSC/HMM"/>
    <x v="0"/>
    <x v="0"/>
    <n v="0"/>
    <n v="0"/>
    <d v="2025-03-26T00:00:00"/>
    <m/>
    <s v="USHOU"/>
    <m/>
    <n v="2191"/>
    <m/>
    <x v="4"/>
    <x v="4"/>
    <d v="2025-02-10T00:00:00"/>
    <s v="USD"/>
    <n v="48000"/>
    <m/>
    <m/>
    <m/>
    <n v="1"/>
    <m/>
    <m/>
    <m/>
    <n v="16000"/>
    <m/>
  </r>
  <r>
    <x v="2"/>
    <x v="7"/>
    <x v="5"/>
    <s v="DCP"/>
    <x v="1"/>
    <s v="TSPCNB"/>
    <s v="WOODE"/>
    <d v="2024-12-16T00:00:00"/>
    <s v="5385"/>
    <n v="5.2"/>
    <s v="UN3110"/>
    <s v="ZNLC"/>
    <s v="Nouryon Functional Chemicals LLC"/>
    <s v="CN_FF_5010491_F U Ningbo"/>
    <s v="4700155204"/>
    <s v="8017229"/>
    <s v="4700155204/8017229"/>
    <s v="PERKADOX BC-FF 50 kg fiber drum(NB3) NAG"/>
    <n v="18000"/>
    <s v="KG"/>
    <s v="CIF"/>
    <x v="31"/>
    <s v="United States"/>
    <d v="2025-04-06T00:00:00"/>
    <d v="2025-02-08T00:00:00"/>
    <d v="2025-02-06T00:00:00"/>
    <m/>
    <d v="2025-02-15T00:00:00"/>
    <n v="40"/>
    <d v="2025-03-26T00:00:00"/>
    <d v="2025-02-15T00:00:00"/>
    <d v="2025-02-10T00:00:00"/>
    <x v="1"/>
    <m/>
    <s v="CO_45GP"/>
    <n v="1"/>
    <n v="2"/>
    <x v="5"/>
    <s v="SAN FELIPE 507E"/>
    <s v="HLCUNG12412UDVI0"/>
    <s v="宁波梅山"/>
    <s v="HPL/MSC/HMM"/>
    <x v="0"/>
    <x v="0"/>
    <n v="0"/>
    <n v="0"/>
    <d v="2025-04-06T00:00:00"/>
    <m/>
    <s v="USHOU"/>
    <m/>
    <n v="2413"/>
    <m/>
    <x v="4"/>
    <x v="4"/>
    <d v="2025-02-10T00:00:00"/>
    <s v="USD"/>
    <n v="57600"/>
    <m/>
    <m/>
    <m/>
    <n v="2"/>
    <m/>
    <m/>
    <m/>
    <n v="18000"/>
    <m/>
  </r>
  <r>
    <x v="2"/>
    <x v="7"/>
    <x v="0"/>
    <s v="PX14S-FL"/>
    <x v="1"/>
    <s v="TSPCNB"/>
    <s v="CHANGC5"/>
    <d v="2024-12-17T00:00:00"/>
    <s v="1160"/>
    <n v="5.2"/>
    <s v="UN3106"/>
    <s v="ZOR"/>
    <s v="SMART MOUNT INT'L GROUP LTD."/>
    <s v="CN_FF_5010491_F U Ningbo"/>
    <s v="5103338753"/>
    <s v="41010328"/>
    <s v="5103338753/41010328"/>
    <s v="PERKADOX 14S-FL 4x5 kg bag/box UNG"/>
    <n v="8000"/>
    <s v="KG"/>
    <s v="CIF"/>
    <x v="1"/>
    <s v="Indonesia"/>
    <d v="2025-01-20T00:00:00"/>
    <d v="2025-02-05T00:00:00"/>
    <d v="2025-02-06T00:00:00"/>
    <m/>
    <d v="2025-02-14T00:00:00"/>
    <n v="13"/>
    <d v="2025-02-27T00:00:00"/>
    <d v="2025-02-14T00:00:00"/>
    <d v="2025-02-10T00:00:00"/>
    <x v="1"/>
    <m/>
    <s v="CO_22GP"/>
    <n v="1"/>
    <n v="1"/>
    <x v="6"/>
    <s v="MSC ANUSHA III HU507A"/>
    <s v="177IDGNTN00529A- MEDUOY957674"/>
    <s v="宁波四期"/>
    <s v="ONE/OOCL/SITC"/>
    <x v="1"/>
    <x v="14"/>
    <n v="0"/>
    <n v="0"/>
    <d v="2025-02-24T00:00:00"/>
    <m/>
    <s v="IDJKT"/>
    <m/>
    <n v="650"/>
    <n v="2200"/>
    <x v="4"/>
    <x v="4"/>
    <d v="2025-02-10T00:00:00"/>
    <s v="USD"/>
    <n v="72000"/>
    <m/>
    <m/>
    <m/>
    <m/>
    <m/>
    <n v="1"/>
    <m/>
    <n v="8000"/>
    <m/>
  </r>
  <r>
    <x v="2"/>
    <x v="7"/>
    <x v="4"/>
    <s v="DCP"/>
    <x v="1"/>
    <s v="TSPCNB"/>
    <s v="ALII"/>
    <d v="2025-01-07T00:00:00"/>
    <s v="5385"/>
    <n v="5.2"/>
    <s v="UN3110"/>
    <s v="ZOR"/>
    <s v="El Mahaba Co for Plastic Industry"/>
    <s v="CN_FF_5010491_F U Ningbo"/>
    <s v="5103347832"/>
    <s v="8017762"/>
    <s v="5103347832/8017762"/>
    <s v="PERKADOX BC-FF 5x5 kg box EUG"/>
    <n v="40000"/>
    <s v="KG"/>
    <s v="CIF"/>
    <x v="20"/>
    <s v="Egypt"/>
    <d v="2025-03-07T00:00:00"/>
    <d v="2025-02-05T00:00:00"/>
    <d v="2025-02-06T00:00:00"/>
    <m/>
    <d v="2025-02-15T00:00:00"/>
    <n v="27"/>
    <d v="2025-03-14T00:00:00"/>
    <d v="2025-02-15T00:00:00"/>
    <d v="2025-02-10T00:00:00"/>
    <x v="1"/>
    <m/>
    <s v="CO_42GP"/>
    <n v="2"/>
    <n v="4"/>
    <x v="7"/>
    <s v="CMA CGM JEAN GABRIEL/0BEK9W"/>
    <s v="NGP2098455"/>
    <s v="宁波梅山"/>
    <s v="MSC 20GP/CMA"/>
    <x v="0"/>
    <x v="0"/>
    <n v="0"/>
    <n v="0"/>
    <d v="2025-03-14T00:00:00"/>
    <m/>
    <s v="EGALY"/>
    <m/>
    <n v="5912"/>
    <m/>
    <x v="4"/>
    <x v="4"/>
    <d v="2025-02-10T00:00:00"/>
    <s v="USD"/>
    <n v="46665"/>
    <m/>
    <m/>
    <m/>
    <n v="4"/>
    <m/>
    <m/>
    <m/>
    <n v="40000"/>
    <m/>
  </r>
  <r>
    <x v="2"/>
    <x v="7"/>
    <x v="0"/>
    <s v="PX14S-FL"/>
    <x v="1"/>
    <s v="TSPCNB"/>
    <s v="MAS2"/>
    <d v="2024-11-28T00:00:00"/>
    <s v="1160"/>
    <n v="5.2"/>
    <s v="UN3106"/>
    <s v="ZNLC"/>
    <s v="Nouryon Asia Pte. Ltd. Taiwan Branc"/>
    <s v="CN_FF_5010491_F U Ningbo"/>
    <s v="4700154398"/>
    <s v="41010328"/>
    <s v="4700154398/41010328"/>
    <s v="PERKADOX 14S-FL 4x5 kg bag/box UNG"/>
    <n v="8000"/>
    <s v="KG"/>
    <s v="CIF"/>
    <x v="28"/>
    <s v="Taiwan, China"/>
    <d v="2025-02-17T00:00:00"/>
    <d v="2025-01-29T00:00:00"/>
    <d v="2025-02-06T00:00:00"/>
    <m/>
    <d v="2025-02-18T00:00:00"/>
    <n v="5"/>
    <d v="2025-02-20T00:00:00"/>
    <d v="2025-02-15T00:00:00"/>
    <d v="2025-02-11T00:00:00"/>
    <x v="1"/>
    <m/>
    <s v="CO_22GP"/>
    <n v="1"/>
    <n v="1"/>
    <x v="7"/>
    <s v="KUO CHANG 0QKG5E"/>
    <s v="ECB0106195"/>
    <s v="宁波梅山"/>
    <s v="SITC/CMA"/>
    <x v="0"/>
    <x v="0"/>
    <n v="0"/>
    <n v="0"/>
    <d v="2025-02-17T00:00:00"/>
    <m/>
    <s v="TWKHH"/>
    <m/>
    <n v="464"/>
    <m/>
    <x v="4"/>
    <x v="4"/>
    <d v="2025-02-11T00:00:00"/>
    <s v="CNY"/>
    <n v="443120"/>
    <m/>
    <m/>
    <m/>
    <n v="1"/>
    <m/>
    <m/>
    <m/>
    <n v="8000"/>
    <m/>
  </r>
  <r>
    <x v="2"/>
    <x v="7"/>
    <x v="2"/>
    <s v="TX145-E85"/>
    <x v="1"/>
    <s v="TSPCNB"/>
    <s v="MAS2"/>
    <d v="2024-12-24T00:00:00"/>
    <s v="1160"/>
    <n v="5.2"/>
    <s v="UN3103"/>
    <s v="ZNLC"/>
    <s v="Nouryon Functional Chemicals BV"/>
    <s v="CN_FF_5010491_F U Ningbo"/>
    <s v="4700155559"/>
    <s v="8015336"/>
    <s v="4700155559/8015336"/>
    <s v="TRIGONOX 145-E85 25kgnourytain(NB)EU/UNG"/>
    <n v="19200"/>
    <s v="KG"/>
    <s v="CIF"/>
    <x v="68"/>
    <s v="Belgium"/>
    <d v="2025-04-01T00:00:00"/>
    <d v="2025-01-21T00:00:00"/>
    <d v="2025-01-23T00:00:00"/>
    <m/>
    <d v="2025-02-14T00:00:00"/>
    <n v="45"/>
    <d v="2025-03-31T00:00:00"/>
    <d v="2025-02-14T00:00:00"/>
    <d v="2025-02-11T00:00:00"/>
    <x v="1"/>
    <m/>
    <s v="CO_42RT"/>
    <n v="1"/>
    <n v="2"/>
    <x v="6"/>
    <s v="MSC MIRJA GL506W"/>
    <s v="177SDGNTN0L904A- MEDUOY920631"/>
    <s v="宁波四期"/>
    <s v="HPL/MSC"/>
    <x v="1"/>
    <x v="5"/>
    <n v="0"/>
    <n v="0"/>
    <d v="2025-04-01T00:00:00"/>
    <m/>
    <s v="BEANR"/>
    <m/>
    <m/>
    <n v="4900"/>
    <x v="4"/>
    <x v="4"/>
    <d v="2025-02-11T00:00:00"/>
    <s v="EUR"/>
    <n v="333504"/>
    <m/>
    <m/>
    <m/>
    <m/>
    <m/>
    <n v="2"/>
    <m/>
    <n v="19200"/>
    <m/>
  </r>
  <r>
    <x v="2"/>
    <x v="7"/>
    <x v="2"/>
    <s v="DCP"/>
    <x v="1"/>
    <s v="TSPCNB"/>
    <s v="LJAZA"/>
    <d v="2025-01-13T00:00:00"/>
    <s v="5385"/>
    <n v="5.2"/>
    <s v="UN3110"/>
    <s v="ZOR"/>
    <s v="Borealis AG"/>
    <s v="CN_FF_5010491_F U Ningbo"/>
    <s v="5103350953"/>
    <s v="8018475"/>
    <s v="5103350953/8018475"/>
    <s v="PERKADOX BC-FF 130 kg OT hdpe drum EUG"/>
    <n v="19760"/>
    <s v="KG"/>
    <s v="DDP"/>
    <x v="65"/>
    <s v="Sweden"/>
    <d v="2025-04-15T00:00:00"/>
    <d v="2025-02-05T00:00:00"/>
    <d v="2025-02-06T00:00:00"/>
    <m/>
    <d v="2025-02-17T00:00:00"/>
    <n v="52"/>
    <d v="2025-04-08T00:00:00"/>
    <d v="2025-02-15T00:00:00"/>
    <d v="2025-02-11T00:00:00"/>
    <x v="1"/>
    <s v="WILHELMSHAVEN"/>
    <s v="CO_45GP"/>
    <n v="1"/>
    <n v="2"/>
    <x v="5"/>
    <s v="DAMIETTA EXPRESS 508W"/>
    <s v="HLCUNG12412UEDU6"/>
    <s v="宁波梅山"/>
    <s v="GP: HPL/MSK, RF: MSK/MSC"/>
    <x v="0"/>
    <x v="0"/>
    <n v="0"/>
    <n v="0"/>
    <d v="2025-04-15T00:00:00"/>
    <m/>
    <s v="SEGOT"/>
    <m/>
    <n v="2280"/>
    <m/>
    <x v="4"/>
    <x v="4"/>
    <d v="2025-02-11T00:00:00"/>
    <s v="EUR"/>
    <n v="57225"/>
    <m/>
    <m/>
    <m/>
    <n v="2"/>
    <m/>
    <m/>
    <m/>
    <n v="19760"/>
    <m/>
  </r>
  <r>
    <x v="2"/>
    <x v="7"/>
    <x v="2"/>
    <s v="DCP"/>
    <x v="1"/>
    <s v="TSPCNB"/>
    <s v="LJAZA"/>
    <d v="2025-01-13T00:00:00"/>
    <s v="5385"/>
    <n v="5.2"/>
    <s v="UN3110"/>
    <s v="ZOR"/>
    <s v="Borealis AG"/>
    <s v="CN_FF_5010491_F U Ningbo"/>
    <s v="5103350958"/>
    <s v="8018475"/>
    <s v="5103350958/8018475"/>
    <s v="PERKADOX BC-FF 130 kg OT hdpe drum EUG"/>
    <n v="19760"/>
    <s v="KG"/>
    <s v="DDP"/>
    <x v="65"/>
    <s v="Sweden"/>
    <d v="2025-04-20T00:00:00"/>
    <d v="2025-02-05T00:00:00"/>
    <d v="2025-02-06T00:00:00"/>
    <m/>
    <d v="2025-02-17T00:00:00"/>
    <n v="52"/>
    <d v="2025-04-08T00:00:00"/>
    <d v="2025-02-15T00:00:00"/>
    <d v="2025-02-11T00:00:00"/>
    <x v="1"/>
    <s v="506A取消ETD2.16挂靠宁波，ILHELMSHAVEN"/>
    <s v="CO_45GP"/>
    <n v="1"/>
    <n v="2"/>
    <x v="5"/>
    <s v="DAMIETTA EXPRESS 508W"/>
    <s v="HLCUNG12412UEDY0"/>
    <s v="宁波梅山"/>
    <s v="GP: HPL/MSK, RF: MSK/MSC"/>
    <x v="0"/>
    <x v="0"/>
    <n v="0"/>
    <n v="0"/>
    <d v="2025-04-20T00:00:00"/>
    <m/>
    <s v="SEGOT"/>
    <m/>
    <n v="2280"/>
    <m/>
    <x v="4"/>
    <x v="4"/>
    <d v="2025-02-11T00:00:00"/>
    <s v="EUR"/>
    <n v="57225"/>
    <m/>
    <m/>
    <m/>
    <n v="2"/>
    <m/>
    <m/>
    <m/>
    <n v="19760"/>
    <m/>
  </r>
  <r>
    <x v="2"/>
    <x v="7"/>
    <x v="0"/>
    <s v="TBHP"/>
    <x v="1"/>
    <s v="TSPCNB"/>
    <s v="TANAKAS"/>
    <d v="2024-11-25T00:00:00"/>
    <s v="1160"/>
    <s v="5.2_8"/>
    <s v="UN3109"/>
    <s v="ZNLC"/>
    <s v="Kayaku Nouryon Corporation"/>
    <s v="CN_FF_5009725_Trident"/>
    <s v="4700154202"/>
    <s v="8022984"/>
    <s v="4700154202/8022984"/>
    <s v="TBHP 70% ARTEMIS 15500 kg ISO-TC"/>
    <n v="15500"/>
    <s v="KG"/>
    <s v="CIF"/>
    <x v="66"/>
    <s v="Japan"/>
    <d v="2025-02-28T00:00:00"/>
    <d v="2025-02-02T00:00:00"/>
    <d v="2025-02-11T00:00:00"/>
    <m/>
    <d v="2025-02-17T00:00:00"/>
    <n v="4"/>
    <d v="2025-02-21T00:00:00"/>
    <d v="2025-02-17T00:00:00"/>
    <d v="2025-02-11T00:00:00"/>
    <x v="1"/>
    <s v="EURU1003909--1.26ETA-Ningbo"/>
    <s v="CO_22TD"/>
    <n v="1"/>
    <n v="1"/>
    <x v="13"/>
    <s v="SITC TOYOHASHI 2505N"/>
    <s v="SITDNBMJD510061"/>
    <s v="宁波大榭"/>
    <s v="GP: SITC, RF: SITC/MSK, TK: ONE/SITC"/>
    <x v="1"/>
    <x v="13"/>
    <n v="0"/>
    <n v="0"/>
    <d v="2025-02-28T00:00:00"/>
    <m/>
    <s v="JPMOJ"/>
    <m/>
    <n v="2000"/>
    <n v="3500"/>
    <x v="4"/>
    <x v="4"/>
    <d v="2025-02-11T00:00:00"/>
    <s v="EUR"/>
    <n v="27900"/>
    <m/>
    <m/>
    <m/>
    <m/>
    <m/>
    <n v="1"/>
    <m/>
    <n v="15500"/>
    <m/>
  </r>
  <r>
    <x v="2"/>
    <x v="7"/>
    <x v="0"/>
    <s v="ISO TANK"/>
    <x v="1"/>
    <s v="TSPCNB"/>
    <s v="TANAKAS"/>
    <d v="2024-11-25T00:00:00"/>
    <s v="1160"/>
    <s v="NDG"/>
    <s v="NDG"/>
    <s v="ZNLC"/>
    <s v="Kayaku Nouryon Corporation"/>
    <s v="CN_FF_5009725_Trident"/>
    <s v="4700154202"/>
    <s v="2200790"/>
    <s v="4700154202/2200790"/>
    <s v="ISO tank for TRIGONOX A-W70"/>
    <n v="1"/>
    <s v="KG"/>
    <s v="CIF"/>
    <x v="66"/>
    <s v="Japan"/>
    <d v="2025-02-28T00:00:00"/>
    <d v="2025-02-02T00:00:00"/>
    <d v="2025-02-11T00:00:00"/>
    <m/>
    <d v="2025-02-17T00:00:00"/>
    <n v="4"/>
    <d v="2025-02-21T00:00:00"/>
    <d v="2025-02-17T00:00:00"/>
    <d v="2025-02-11T00:00:00"/>
    <x v="1"/>
    <m/>
    <s v="CO_22TD"/>
    <n v="0"/>
    <n v="0"/>
    <x v="13"/>
    <s v="SITC TOYOHASHI 2505N"/>
    <s v="SITDNBMJD510061"/>
    <s v="宁波大榭"/>
    <s v="GP: SITC, RF: SITC/MSK, TK: ONE/SITC"/>
    <x v="1"/>
    <x v="13"/>
    <n v="0"/>
    <n v="0"/>
    <d v="2025-02-28T00:00:00"/>
    <m/>
    <s v="JPMOJ"/>
    <m/>
    <m/>
    <m/>
    <x v="4"/>
    <x v="4"/>
    <d v="2025-02-11T00:00:00"/>
    <s v="EUR"/>
    <m/>
    <m/>
    <m/>
    <m/>
    <m/>
    <m/>
    <n v="0"/>
    <m/>
    <n v="1"/>
    <m/>
  </r>
  <r>
    <x v="2"/>
    <x v="7"/>
    <x v="0"/>
    <s v="TBHP"/>
    <x v="1"/>
    <s v="TSPCNB"/>
    <s v="TANAKAS"/>
    <d v="2024-11-25T00:00:00"/>
    <s v="1160"/>
    <s v="5.2_8"/>
    <s v="UN3109"/>
    <s v="ZNLC"/>
    <s v="Kayaku Nouryon Corporation"/>
    <s v="CN_FF_5009725_Trident"/>
    <s v="4700154203"/>
    <s v="8022984"/>
    <s v="4700154203/8022984"/>
    <s v="TBHP 70% ARTEMIS 15500 kg ISO-TC"/>
    <n v="15500"/>
    <s v="KG"/>
    <s v="CIF"/>
    <x v="66"/>
    <s v="Japan"/>
    <d v="2025-02-28T00:00:00"/>
    <d v="2025-02-02T00:00:00"/>
    <d v="2025-02-11T00:00:00"/>
    <m/>
    <d v="2025-02-17T00:00:00"/>
    <n v="4"/>
    <d v="2025-02-21T00:00:00"/>
    <d v="2025-02-17T00:00:00"/>
    <d v="2025-02-11T00:00:00"/>
    <x v="1"/>
    <s v="EURU1003935--1.26ETA-Ningbo"/>
    <s v="CO_22TD"/>
    <n v="1"/>
    <n v="1"/>
    <x v="13"/>
    <s v="SITC TOYOHASHI 2505N"/>
    <s v="SITDNBMJD510062"/>
    <s v="宁波大榭"/>
    <s v="GP: SITC, RF: SITC/MSK, TK: ONE/SITC"/>
    <x v="1"/>
    <x v="13"/>
    <n v="0"/>
    <n v="0"/>
    <d v="2025-02-28T00:00:00"/>
    <m/>
    <s v="JPMOJ"/>
    <m/>
    <n v="2000"/>
    <n v="3500"/>
    <x v="4"/>
    <x v="4"/>
    <d v="2025-02-11T00:00:00"/>
    <s v="EUR"/>
    <n v="27900"/>
    <m/>
    <m/>
    <m/>
    <m/>
    <m/>
    <n v="1"/>
    <m/>
    <n v="15500"/>
    <m/>
  </r>
  <r>
    <x v="2"/>
    <x v="7"/>
    <x v="0"/>
    <s v="ISO TANK"/>
    <x v="1"/>
    <s v="TSPCNB"/>
    <s v="TANAKAS"/>
    <d v="2024-11-25T00:00:00"/>
    <s v="1160"/>
    <s v="NDG"/>
    <s v="NDG"/>
    <s v="ZNLC"/>
    <s v="Kayaku Nouryon Corporation"/>
    <s v="CN_FF_5009725_Trident"/>
    <s v="4700154203"/>
    <s v="2200790"/>
    <s v="4700154203/2200790"/>
    <s v="ISO tank for TRIGONOX A-W70"/>
    <n v="1"/>
    <s v="KG"/>
    <s v="CIF"/>
    <x v="66"/>
    <s v="Japan"/>
    <d v="2025-02-28T00:00:00"/>
    <d v="2025-02-02T00:00:00"/>
    <d v="2025-02-11T00:00:00"/>
    <m/>
    <d v="2025-02-17T00:00:00"/>
    <n v="4"/>
    <d v="2025-02-21T00:00:00"/>
    <d v="2025-02-17T00:00:00"/>
    <d v="2025-02-11T00:00:00"/>
    <x v="1"/>
    <m/>
    <s v="CO_22TD"/>
    <n v="0"/>
    <n v="0"/>
    <x v="13"/>
    <s v="SITC TOYOHASHI 2505N"/>
    <s v="SITDNBMJD510062"/>
    <s v="宁波大榭"/>
    <s v="GP: SITC, RF: SITC/MSK, TK: ONE/SITC"/>
    <x v="1"/>
    <x v="13"/>
    <n v="0"/>
    <n v="0"/>
    <d v="2025-02-28T00:00:00"/>
    <m/>
    <s v="JPMOJ"/>
    <m/>
    <m/>
    <m/>
    <x v="4"/>
    <x v="4"/>
    <d v="2025-02-11T00:00:00"/>
    <s v="EUR"/>
    <m/>
    <m/>
    <m/>
    <m/>
    <m/>
    <m/>
    <n v="0"/>
    <m/>
    <n v="1"/>
    <m/>
  </r>
  <r>
    <x v="2"/>
    <x v="7"/>
    <x v="6"/>
    <s v="K90"/>
    <x v="1"/>
    <s v="TSPCNB"/>
    <s v="YUANA"/>
    <d v="2024-12-24T00:00:00"/>
    <s v="5385"/>
    <s v="5.2_8"/>
    <s v="UN3109"/>
    <s v="ZNLC"/>
    <s v="Nouryon Chemicals,S.A. de C.V."/>
    <s v="CN_FF_5010491_F U Ningbo"/>
    <s v="4700155540"/>
    <s v="8017417"/>
    <s v="4700155540/8017417"/>
    <s v="TRIGONOX K-90 200 kg hdpe drum US NAG"/>
    <n v="16000"/>
    <s v="KG"/>
    <s v="CIF"/>
    <x v="67"/>
    <s v="Mexico"/>
    <d v="2025-03-12T00:00:00"/>
    <d v="2025-02-06T00:00:00"/>
    <d v="2025-02-06T00:00:00"/>
    <m/>
    <d v="2025-02-13T00:00:00"/>
    <n v="26"/>
    <d v="2025-03-14T00:00:00"/>
    <d v="2025-02-16T00:00:00"/>
    <d v="2025-02-11T00:00:00"/>
    <x v="1"/>
    <s v="LIANYUNGANG"/>
    <s v="CO_22GP"/>
    <n v="1"/>
    <n v="1"/>
    <x v="7"/>
    <s v="CMA CGM APOLLON 0WU6BE"/>
    <s v="NGP2081723"/>
    <s v="宁波梅山"/>
    <s v="CMA/MSC"/>
    <x v="0"/>
    <x v="0"/>
    <n v="0"/>
    <n v="0"/>
    <d v="2025-03-12T00:00:00"/>
    <m/>
    <s v="MXZLO"/>
    <m/>
    <n v="1987"/>
    <m/>
    <x v="4"/>
    <x v="4"/>
    <d v="2025-02-11T00:00:00"/>
    <s v="USD"/>
    <n v="64960"/>
    <m/>
    <m/>
    <m/>
    <n v="1"/>
    <m/>
    <m/>
    <m/>
    <n v="16000"/>
    <m/>
  </r>
  <r>
    <x v="2"/>
    <x v="7"/>
    <x v="6"/>
    <s v="TX B"/>
    <x v="1"/>
    <s v="TSPCNB"/>
    <s v="WOODE"/>
    <d v="2025-01-09T00:00:00"/>
    <s v="5385"/>
    <n v="5.2"/>
    <s v="UN3107"/>
    <s v="ZNLC"/>
    <s v="Nouryon Chemicals,S.A. de C.V."/>
    <s v="CN_FF_5010491_F U Ningbo"/>
    <s v="4700156301"/>
    <s v="7101760"/>
    <s v="4700156301/7101760"/>
    <s v="TRIGONOX B 20 kg hdpe can JSTS NAG"/>
    <n v="5760"/>
    <s v="KG"/>
    <s v="CIF"/>
    <x v="67"/>
    <s v="Mexico"/>
    <d v="2025-03-15T00:00:00"/>
    <d v="2025-02-05T00:00:00"/>
    <m/>
    <m/>
    <d v="2025-02-13T00:00:00"/>
    <n v="26"/>
    <d v="2025-03-14T00:00:00"/>
    <d v="2025-02-16T00:00:00"/>
    <d v="2025-02-11T00:00:00"/>
    <x v="1"/>
    <s v="1.14提供商检资料"/>
    <s v="CO_22GP"/>
    <n v="1"/>
    <n v="1"/>
    <x v="7"/>
    <s v="CMA CGM APOLLON 0WU6BE"/>
    <s v="NGP2084738"/>
    <s v="宁波梅山"/>
    <s v="CMA/MSC"/>
    <x v="0"/>
    <x v="0"/>
    <n v="0"/>
    <n v="0"/>
    <d v="2025-03-15T00:00:00"/>
    <m/>
    <s v="MXZLO"/>
    <m/>
    <n v="1987"/>
    <m/>
    <x v="4"/>
    <x v="4"/>
    <d v="2025-02-11T00:00:00"/>
    <s v="USD"/>
    <n v="29952"/>
    <m/>
    <m/>
    <m/>
    <n v="1"/>
    <m/>
    <m/>
    <m/>
    <n v="5760"/>
    <m/>
  </r>
  <r>
    <x v="2"/>
    <x v="7"/>
    <x v="6"/>
    <s v="TX 101"/>
    <x v="1"/>
    <s v="TSPCNB"/>
    <s v="MAS2"/>
    <d v="2024-12-09T00:00:00"/>
    <s v="1160"/>
    <n v="5.2"/>
    <s v="UN3103"/>
    <s v="ZNLC"/>
    <s v="Nouryon Chemicals,S.A. de C.V."/>
    <s v="CN_FF_5010491_F U Ningbo"/>
    <s v="4700154866"/>
    <s v="41012587"/>
    <s v="4700154866/41012587"/>
    <s v="TRIGONOX 101 35 lb hdpe can NAG"/>
    <n v="11434"/>
    <s v="KG"/>
    <s v="CIF"/>
    <x v="67"/>
    <s v="Mexico"/>
    <d v="2025-02-28T00:00:00"/>
    <d v="2025-01-27T00:00:00"/>
    <d v="2025-01-26T00:00:00"/>
    <m/>
    <d v="2025-02-13T00:00:00"/>
    <n v="26"/>
    <d v="2025-03-14T00:00:00"/>
    <d v="2025-02-16T00:00:00"/>
    <d v="2025-02-11T00:00:00"/>
    <x v="1"/>
    <s v="LIANYUNGANG"/>
    <s v="CO_22GP"/>
    <n v="1"/>
    <n v="1"/>
    <x v="7"/>
    <s v="CMA CGM APOLLON 0WU6BE"/>
    <s v="NGP2084739"/>
    <s v="宁波梅山"/>
    <s v="CMA/MSC"/>
    <x v="0"/>
    <x v="0"/>
    <n v="0"/>
    <n v="0"/>
    <d v="2025-02-28T00:00:00"/>
    <m/>
    <s v="MXZLO"/>
    <m/>
    <n v="1987"/>
    <m/>
    <x v="4"/>
    <x v="4"/>
    <d v="2025-02-11T00:00:00"/>
    <s v="USD"/>
    <n v="152524"/>
    <m/>
    <m/>
    <m/>
    <n v="1"/>
    <m/>
    <m/>
    <m/>
    <n v="11434"/>
    <m/>
  </r>
  <r>
    <x v="2"/>
    <x v="7"/>
    <x v="6"/>
    <s v="K90"/>
    <x v="1"/>
    <s v="TSPCNB"/>
    <s v="YUANA"/>
    <d v="2024-12-24T00:00:00"/>
    <s v="5385"/>
    <s v="5.2_8"/>
    <s v="UN3109"/>
    <s v="ZNLC"/>
    <s v="Nouryon Chemicals,S.A. de C.V."/>
    <s v="CN_FF_5010491_F U Ningbo"/>
    <s v="4700155554"/>
    <s v="8017417"/>
    <s v="4700155554/8017417"/>
    <s v="TRIGONOX K-90 200 kg hdpe drum US NAG"/>
    <n v="16000"/>
    <s v="KG"/>
    <s v="CIF"/>
    <x v="67"/>
    <s v="Mexico"/>
    <d v="2025-03-14T00:00:00"/>
    <d v="2025-02-08T00:00:00"/>
    <d v="2025-02-06T00:00:00"/>
    <m/>
    <d v="2025-02-13T00:00:00"/>
    <n v="26"/>
    <d v="2025-03-14T00:00:00"/>
    <d v="2025-02-16T00:00:00"/>
    <d v="2025-02-11T00:00:00"/>
    <x v="1"/>
    <s v="LIANYUNGANG"/>
    <s v="CO_22GP"/>
    <n v="1"/>
    <n v="1"/>
    <x v="7"/>
    <s v="CMA CGM APOLLON 0WU6BE"/>
    <s v="NGP2081722"/>
    <s v="宁波梅山"/>
    <s v="CMA/MSC"/>
    <x v="0"/>
    <x v="0"/>
    <n v="0"/>
    <n v="0"/>
    <d v="2025-03-14T00:00:00"/>
    <m/>
    <s v="MXZLO"/>
    <m/>
    <n v="1987"/>
    <m/>
    <x v="4"/>
    <x v="4"/>
    <d v="2025-02-11T00:00:00"/>
    <s v="USD"/>
    <n v="64960"/>
    <m/>
    <m/>
    <m/>
    <n v="1"/>
    <m/>
    <m/>
    <m/>
    <n v="16000"/>
    <m/>
  </r>
  <r>
    <x v="2"/>
    <x v="7"/>
    <x v="6"/>
    <s v="DCP"/>
    <x v="1"/>
    <s v="TSPCNB"/>
    <s v="SHIA2"/>
    <d v="2024-12-02T00:00:00"/>
    <s v="5385"/>
    <n v="5.2"/>
    <s v="UN3110"/>
    <s v="ZNLC"/>
    <s v="Nouryon Chemicals,S.A. de C.V."/>
    <s v="CN_FF_5010491_F U Ningbo"/>
    <s v="4700154480"/>
    <s v="8017778"/>
    <s v="4700154480/8017778"/>
    <s v="PERKADOX BC-FF 5x5 kg box NAG"/>
    <n v="21000"/>
    <s v="KG"/>
    <s v="CIF"/>
    <x v="67"/>
    <s v="Mexico"/>
    <d v="2025-03-14T00:00:00"/>
    <d v="2025-02-08T00:00:00"/>
    <d v="2025-02-06T00:00:00"/>
    <m/>
    <d v="2025-02-13T00:00:00"/>
    <n v="26"/>
    <d v="2025-03-14T00:00:00"/>
    <d v="2025-02-16T00:00:00"/>
    <d v="2025-02-11T00:00:00"/>
    <x v="1"/>
    <s v="LIANYUNGANG"/>
    <s v="CO_42GP"/>
    <n v="1"/>
    <n v="2"/>
    <x v="7"/>
    <s v="CMA CGM APOLLON 0WU6BE"/>
    <s v="NGP2081759"/>
    <s v="宁波梅山"/>
    <s v="CMA/MSC"/>
    <x v="0"/>
    <x v="0"/>
    <n v="0"/>
    <n v="0"/>
    <d v="2025-03-14T00:00:00"/>
    <m/>
    <s v="MXZLO"/>
    <m/>
    <n v="2407"/>
    <m/>
    <x v="4"/>
    <x v="4"/>
    <d v="2025-02-11T00:00:00"/>
    <s v="USD"/>
    <n v="64890"/>
    <m/>
    <m/>
    <m/>
    <n v="2"/>
    <m/>
    <m/>
    <m/>
    <n v="21000"/>
    <m/>
  </r>
  <r>
    <x v="2"/>
    <x v="7"/>
    <x v="5"/>
    <s v="DCP"/>
    <x v="1"/>
    <s v="TSPCNB"/>
    <s v="YUANA"/>
    <d v="2024-12-24T00:00:00"/>
    <s v="5385"/>
    <n v="5.2"/>
    <s v="UN3110"/>
    <s v="ZNLC"/>
    <s v="Nouryon Functional Chemicals LLC"/>
    <s v="CN_FF_5010491_F U Ningbo"/>
    <s v="4700155523"/>
    <s v="8017229"/>
    <s v="4700155523/8017229"/>
    <s v="PERKADOX BC-FF 50 kg fiber drum(NB3) NAG"/>
    <n v="18000"/>
    <s v="KG"/>
    <s v="CIF"/>
    <x v="31"/>
    <s v="United States"/>
    <d v="2025-04-06T00:00:00"/>
    <d v="2025-02-08T00:00:00"/>
    <d v="2025-02-06T00:00:00"/>
    <m/>
    <d v="2025-02-15T00:00:00"/>
    <n v="33"/>
    <d v="2025-03-21T00:00:00"/>
    <d v="2025-02-16T00:00:00"/>
    <d v="2025-02-11T00:00:00"/>
    <x v="1"/>
    <m/>
    <s v="CO_42GP"/>
    <n v="1"/>
    <n v="2"/>
    <x v="6"/>
    <s v="MSC LONG BEACH VI GN507E"/>
    <s v="177WDGNTN23151A-MEDUGQ066540 "/>
    <s v="宁波梅山"/>
    <s v="HPL/MSC/HMM"/>
    <x v="0"/>
    <x v="0"/>
    <n v="0"/>
    <n v="0"/>
    <d v="2025-04-06T00:00:00"/>
    <m/>
    <s v="USHOU"/>
    <m/>
    <n v="2925"/>
    <m/>
    <x v="4"/>
    <x v="4"/>
    <d v="2025-02-11T00:00:00"/>
    <s v="USD"/>
    <n v="57600"/>
    <m/>
    <m/>
    <m/>
    <n v="2"/>
    <m/>
    <m/>
    <m/>
    <n v="18000"/>
    <m/>
  </r>
  <r>
    <x v="2"/>
    <x v="7"/>
    <x v="5"/>
    <s v="TX 101"/>
    <x v="1"/>
    <s v="TSPCNB"/>
    <s v="MAS2"/>
    <d v="2024-12-11T00:00:00"/>
    <s v="1160"/>
    <n v="5.2"/>
    <s v="UN3103"/>
    <s v="ZNLC"/>
    <s v="Nouryon Functional Chemicals LLC"/>
    <s v="CN_FF_5010491_F U Ningbo"/>
    <s v="4700154973"/>
    <s v="41012587"/>
    <s v="4700154973/41012587"/>
    <s v="TRIGONOX 101 35 lb hdpe can NAG"/>
    <n v="11434"/>
    <s v="KG"/>
    <s v="CIF"/>
    <x v="31"/>
    <s v="United States"/>
    <d v="2025-03-31T00:00:00"/>
    <d v="2025-01-30T00:00:00"/>
    <d v="2025-02-06T00:00:00"/>
    <m/>
    <d v="2025-02-15T00:00:00"/>
    <n v="40"/>
    <d v="2025-03-27T00:00:00"/>
    <d v="2025-02-15T00:00:00"/>
    <d v="2025-02-11T00:00:00"/>
    <x v="1"/>
    <m/>
    <s v="CO_22GP"/>
    <n v="1"/>
    <n v="1"/>
    <x v="5"/>
    <s v="SAN FELIPE 507E"/>
    <s v="HLCUNG12412UEEW4"/>
    <s v="宁波梅山"/>
    <s v="HPL/MSC/HMM"/>
    <x v="0"/>
    <x v="0"/>
    <n v="0"/>
    <n v="0"/>
    <d v="2025-03-31T00:00:00"/>
    <m/>
    <s v="USHOU"/>
    <m/>
    <n v="2191"/>
    <m/>
    <x v="4"/>
    <x v="4"/>
    <d v="2025-02-11T00:00:00"/>
    <s v="USD"/>
    <n v="139147"/>
    <m/>
    <m/>
    <m/>
    <n v="1"/>
    <m/>
    <m/>
    <m/>
    <n v="11434"/>
    <m/>
  </r>
  <r>
    <x v="2"/>
    <x v="7"/>
    <x v="5"/>
    <s v="TX 101"/>
    <x v="1"/>
    <s v="TSPCNB"/>
    <s v="MAS2"/>
    <d v="2024-12-11T00:00:00"/>
    <s v="1160"/>
    <n v="5.2"/>
    <s v="UN3103"/>
    <s v="ZNLC"/>
    <s v="Nouryon Functional Chemicals LLC"/>
    <s v="CN_FF_5010491_F U Ningbo"/>
    <s v="4700154972"/>
    <s v="41012587"/>
    <s v="4700154972/41012587"/>
    <s v="TRIGONOX 101 35 lb hdpe can NAG"/>
    <n v="11434"/>
    <s v="KG"/>
    <s v="CIF"/>
    <x v="31"/>
    <s v="United States"/>
    <d v="2025-04-28T00:00:00"/>
    <d v="2025-02-06T00:00:00"/>
    <d v="2025-02-06T00:00:00"/>
    <m/>
    <d v="2025-02-15T00:00:00"/>
    <n v="40"/>
    <d v="2025-03-27T00:00:00"/>
    <d v="2025-02-15T00:00:00"/>
    <d v="2025-02-11T00:00:00"/>
    <x v="1"/>
    <m/>
    <s v="CO_22GP"/>
    <n v="1"/>
    <n v="1"/>
    <x v="5"/>
    <s v="SAN FELIPE 507E"/>
    <s v="HLCUNG12412UHSW4"/>
    <s v="宁波梅山"/>
    <s v="HPL/MSC/HMM"/>
    <x v="0"/>
    <x v="0"/>
    <n v="0"/>
    <n v="0"/>
    <d v="2025-04-28T00:00:00"/>
    <m/>
    <s v="USHOU"/>
    <m/>
    <n v="2191"/>
    <m/>
    <x v="4"/>
    <x v="4"/>
    <d v="2025-02-11T00:00:00"/>
    <s v="USD"/>
    <n v="139147"/>
    <m/>
    <m/>
    <m/>
    <n v="1"/>
    <m/>
    <m/>
    <m/>
    <n v="11434"/>
    <m/>
  </r>
  <r>
    <x v="2"/>
    <x v="7"/>
    <x v="0"/>
    <s v="PX14S-FL"/>
    <x v="1"/>
    <s v="TSPCNB"/>
    <s v="CHANGC5"/>
    <d v="2025-01-09T00:00:00"/>
    <s v="1160"/>
    <n v="5.2"/>
    <s v="UN3106"/>
    <s v="ZOR"/>
    <s v="WIN WIN CHEMICAL CO.,LTD"/>
    <s v="CN_FF_5010491_F U Ningbo"/>
    <s v="5103349247"/>
    <s v="41010328"/>
    <s v="5103349247/41010328"/>
    <s v="PERKADOX 14S-FL 4x5 kg bag/box UNG"/>
    <n v="8000"/>
    <s v="KG"/>
    <s v="CIF"/>
    <x v="28"/>
    <s v="Taiwan, China"/>
    <d v="2025-02-27T00:00:00"/>
    <d v="2025-02-05T00:00:00"/>
    <d v="2025-02-06T00:00:00"/>
    <m/>
    <d v="2025-02-18T00:00:00"/>
    <n v="5"/>
    <d v="2025-02-20T00:00:00"/>
    <d v="2025-02-15T00:00:00"/>
    <d v="2025-02-11T00:00:00"/>
    <x v="1"/>
    <m/>
    <s v="CO_22GP"/>
    <n v="1"/>
    <n v="1"/>
    <x v="7"/>
    <s v="KUO CHANG 0QKG5E"/>
    <s v="ECB0106192"/>
    <s v="宁波梅山"/>
    <s v="SITC/CMA"/>
    <x v="0"/>
    <x v="0"/>
    <n v="0"/>
    <n v="0"/>
    <d v="2025-02-22T00:00:00"/>
    <m/>
    <s v="TWKHH"/>
    <m/>
    <n v="464"/>
    <m/>
    <x v="4"/>
    <x v="4"/>
    <d v="2025-02-11T00:00:00"/>
    <s v="USD"/>
    <n v="68000"/>
    <m/>
    <m/>
    <m/>
    <n v="1"/>
    <m/>
    <m/>
    <m/>
    <n v="8000"/>
    <m/>
  </r>
  <r>
    <x v="2"/>
    <x v="7"/>
    <x v="0"/>
    <s v="DCP"/>
    <x v="1"/>
    <s v="TSPCNB"/>
    <s v="SHIA2"/>
    <d v="2024-12-04T00:00:00"/>
    <s v="5385"/>
    <n v="5.2"/>
    <s v="UN3110"/>
    <s v="ZNLC"/>
    <s v="Nouryon Asia Pte. Ltd. Taiwan Branc"/>
    <s v="CN_FF_5010491_F U Ningbo"/>
    <s v="4700154647"/>
    <s v="8017831"/>
    <s v="4700154647/8017831"/>
    <s v="PERKADOX BC-FF 5x5 kg box UNG"/>
    <n v="13500"/>
    <s v="KG"/>
    <s v="CIF"/>
    <x v="28"/>
    <s v="Taiwan, China"/>
    <d v="2025-02-24T00:00:00"/>
    <d v="2025-02-08T00:00:00"/>
    <d v="2025-02-06T00:00:00"/>
    <m/>
    <d v="2025-02-18T00:00:00"/>
    <n v="5"/>
    <d v="2025-02-20T00:00:00"/>
    <d v="2025-02-15T00:00:00"/>
    <d v="2025-02-12T00:00:00"/>
    <x v="1"/>
    <m/>
    <s v="CO_22GP"/>
    <n v="1"/>
    <n v="1"/>
    <x v="7"/>
    <s v="KUO CHANG 0QKG5E"/>
    <s v="ECB0106193"/>
    <s v="宁波梅山"/>
    <s v="SITC/CMA"/>
    <x v="0"/>
    <x v="0"/>
    <n v="0"/>
    <n v="0"/>
    <d v="2025-02-24T00:00:00"/>
    <m/>
    <s v="TWKHH"/>
    <m/>
    <n v="464"/>
    <m/>
    <x v="4"/>
    <x v="4"/>
    <d v="2025-02-12T00:00:00"/>
    <s v="CNY"/>
    <n v="245565"/>
    <m/>
    <m/>
    <m/>
    <n v="1"/>
    <m/>
    <m/>
    <m/>
    <n v="13500"/>
    <m/>
  </r>
  <r>
    <x v="2"/>
    <x v="7"/>
    <x v="0"/>
    <s v="DCP"/>
    <x v="1"/>
    <s v="TSPCNB"/>
    <s v="TANAKAS"/>
    <d v="2024-11-11T00:00:00"/>
    <s v="5385"/>
    <n v="5.2"/>
    <s v="UN3110"/>
    <s v="ZNLC"/>
    <s v="Kayaku Nouryon Corporation"/>
    <s v="CN_FF_5009725_Trident"/>
    <s v="4700153506"/>
    <s v="8017225"/>
    <s v="4700153506/8017225"/>
    <s v="PERKADOX BC-FF 4x5 kg box KAC (NB3) UNG"/>
    <n v="9600"/>
    <s v="KG"/>
    <s v="CIF"/>
    <x v="66"/>
    <s v="Japan"/>
    <d v="2025-02-21T00:00:00"/>
    <d v="2025-02-05T00:00:00"/>
    <d v="2025-02-06T00:00:00"/>
    <m/>
    <d v="2025-02-17T00:00:00"/>
    <n v="4"/>
    <d v="2025-02-21T00:00:00"/>
    <d v="2025-02-17T00:00:00"/>
    <d v="2025-02-12T00:00:00"/>
    <x v="1"/>
    <m/>
    <s v="CO_22GP"/>
    <n v="1"/>
    <n v="1"/>
    <x v="13"/>
    <s v="SITC TOYOHASHI 2505N"/>
    <s v="SITDNBMJD510059"/>
    <s v="宁波大榭"/>
    <s v="GP: SITC, RF: SITC/MSK, TK: ONE/SITC"/>
    <x v="1"/>
    <x v="13"/>
    <n v="0"/>
    <n v="0"/>
    <d v="2025-02-21T00:00:00"/>
    <m/>
    <s v="JPMOJ"/>
    <m/>
    <n v="2000"/>
    <n v="3500"/>
    <x v="4"/>
    <x v="4"/>
    <d v="2025-02-12T00:00:00"/>
    <s v="CNY"/>
    <n v="203040"/>
    <m/>
    <m/>
    <m/>
    <m/>
    <m/>
    <n v="1"/>
    <m/>
    <n v="9600"/>
    <m/>
  </r>
  <r>
    <x v="2"/>
    <x v="7"/>
    <x v="3"/>
    <s v="TX 101"/>
    <x v="1"/>
    <s v="TSPCNB"/>
    <s v="PANCHALN"/>
    <d v="2025-02-03T00:00:00"/>
    <s v="1160"/>
    <n v="5.2"/>
    <s v="UN3103"/>
    <s v="ZOR"/>
    <s v="OIL REFINERIES LIMITED"/>
    <s v="CN_FF_5010491_F U Ningbo"/>
    <s v="5103361036"/>
    <s v="41012554"/>
    <s v="5103361036/41012554"/>
    <s v="TRIGONOX 101 25 kg hdpe can EUG"/>
    <n v="12000"/>
    <s v="KG"/>
    <s v="CIF"/>
    <x v="76"/>
    <s v="Israel"/>
    <d v="2025-03-01T00:00:00"/>
    <d v="2025-02-10T00:00:00"/>
    <d v="2025-02-11T00:00:00"/>
    <m/>
    <d v="2025-02-17T00:00:00"/>
    <n v="51"/>
    <d v="2025-04-07T00:00:00"/>
    <d v="2025-02-15T00:00:00"/>
    <d v="2025-02-12T00:00:00"/>
    <x v="1"/>
    <s v="PORT SAID EAST"/>
    <s v="CO_22GP"/>
    <n v="1"/>
    <n v="1"/>
    <x v="11"/>
    <s v="AL NASRIYAH 508W"/>
    <s v="267927450"/>
    <s v="宁波梅山"/>
    <s v="no tender rate"/>
    <x v="1"/>
    <x v="5"/>
    <n v="0"/>
    <n v="0"/>
    <d v="2025-03-18T00:00:00"/>
    <m/>
    <s v="ILHFA"/>
    <m/>
    <m/>
    <n v="5650"/>
    <x v="4"/>
    <x v="4"/>
    <d v="2025-02-12T00:00:00"/>
    <s v="EUR"/>
    <n v="111315"/>
    <m/>
    <m/>
    <m/>
    <m/>
    <m/>
    <n v="1"/>
    <m/>
    <n v="12000"/>
    <m/>
  </r>
  <r>
    <x v="2"/>
    <x v="7"/>
    <x v="3"/>
    <s v="TX 101-E70"/>
    <x v="1"/>
    <s v="TSPCNB"/>
    <s v="HARHASHS"/>
    <d v="2024-12-24T00:00:00"/>
    <s v="1160"/>
    <n v="5.2"/>
    <s v="UN3109"/>
    <s v="ZOR"/>
    <s v="Saudi Polyolefins Company (SPC)"/>
    <s v="CN_FF_5009725_Trident"/>
    <s v="5103343078"/>
    <s v="8005471"/>
    <s v="5103343078/8005471"/>
    <s v="TRIGONOX 101-E70 780 kg CIBC UN/NAG"/>
    <n v="14040"/>
    <s v="KG"/>
    <s v="DAP"/>
    <x v="25"/>
    <s v="Saudi Arabia"/>
    <d v="2025-03-08T00:00:00"/>
    <d v="2025-02-10T00:00:00"/>
    <d v="2025-02-11T00:00:00"/>
    <m/>
    <d v="2025-02-19T00:00:00"/>
    <n v="27"/>
    <d v="2025-03-15T00:00:00"/>
    <d v="2025-02-16T00:00:00"/>
    <d v="2025-02-12T00:00:00"/>
    <x v="1"/>
    <m/>
    <s v="CO_42RT"/>
    <n v="1"/>
    <n v="2"/>
    <x v="6"/>
    <s v="MSC GIUSY FK505A"/>
    <s v="177GDGNPN70579A / (MEDUGQ146144)"/>
    <s v="宁波四期"/>
    <s v="HPL/MSC"/>
    <x v="0"/>
    <x v="0"/>
    <n v="0"/>
    <n v="0"/>
    <d v="2025-03-09T00:00:00"/>
    <s v="6104475895"/>
    <s v="SADMM"/>
    <m/>
    <n v="2370"/>
    <m/>
    <x v="4"/>
    <x v="4"/>
    <d v="2025-02-12T00:00:00"/>
    <s v="EUR"/>
    <n v="147067"/>
    <m/>
    <m/>
    <m/>
    <n v="2"/>
    <m/>
    <m/>
    <m/>
    <n v="14040"/>
    <m/>
  </r>
  <r>
    <x v="2"/>
    <x v="7"/>
    <x v="0"/>
    <s v="TX 101"/>
    <x v="1"/>
    <s v="TSPCNB"/>
    <s v="TANAKAS"/>
    <d v="2024-11-08T00:00:00"/>
    <s v="1160"/>
    <n v="5.2"/>
    <s v="UN3103"/>
    <s v="ZNLC"/>
    <s v="Kayaku Nouryon Corporation"/>
    <s v="CN_FF_5009725_Trident"/>
    <s v="4700153403"/>
    <s v="8018594"/>
    <s v="4700153403/8018594"/>
    <s v="TRIGONOX 101 25 kg hdpe can KAC UNG"/>
    <n v="12000"/>
    <s v="KG"/>
    <s v="CIF"/>
    <x v="66"/>
    <s v="Japan"/>
    <d v="2025-02-21T00:00:00"/>
    <d v="2025-01-28T00:00:00"/>
    <d v="2025-02-06T00:00:00"/>
    <m/>
    <d v="2025-02-17T00:00:00"/>
    <n v="4"/>
    <d v="2025-02-21T00:00:00"/>
    <d v="2025-02-17T00:00:00"/>
    <d v="2025-02-12T00:00:00"/>
    <x v="1"/>
    <m/>
    <s v="CO_22GP"/>
    <n v="1"/>
    <n v="1"/>
    <x v="13"/>
    <s v="SITC TOYOHASHI 2505N"/>
    <s v="SITDNBMJD510044"/>
    <s v="宁波大榭"/>
    <s v="GP: SITC, RF: SITC/MSK, TK: ONE/SITC"/>
    <x v="1"/>
    <x v="8"/>
    <n v="0"/>
    <n v="0"/>
    <d v="2025-02-21T00:00:00"/>
    <m/>
    <s v="JPMOJ"/>
    <m/>
    <n v="2000"/>
    <n v="3500"/>
    <x v="4"/>
    <x v="4"/>
    <d v="2025-02-12T00:00:00"/>
    <s v="EUR"/>
    <n v="85200"/>
    <m/>
    <m/>
    <m/>
    <m/>
    <m/>
    <n v="1"/>
    <m/>
    <n v="12000"/>
    <m/>
  </r>
  <r>
    <x v="2"/>
    <x v="7"/>
    <x v="1"/>
    <s v="DCP"/>
    <x v="1"/>
    <s v="TSPCNB"/>
    <s v="CHAVANV"/>
    <d v="2025-01-15T00:00:00"/>
    <s v="5385"/>
    <n v="5.2"/>
    <s v="UN3110"/>
    <s v="ZNLC"/>
    <s v="Nouryon Chemicals India Pvt ltd."/>
    <s v="CN_FF_5010491_F U Ningbo"/>
    <s v="4700156590"/>
    <s v="8017831"/>
    <s v="4700156590/8017831"/>
    <s v="PERKADOX BC-FF 5x5 kg box UNG"/>
    <n v="22500"/>
    <s v="KG"/>
    <s v="CIF"/>
    <x v="74"/>
    <s v="India"/>
    <d v="2025-03-10T00:00:00"/>
    <d v="2025-02-08T00:00:00"/>
    <d v="2025-02-06T00:00:00"/>
    <m/>
    <d v="2025-02-17T00:00:00"/>
    <n v="22"/>
    <d v="2025-03-09T00:00:00"/>
    <d v="2025-02-15T00:00:00"/>
    <d v="2025-02-12T00:00:00"/>
    <x v="1"/>
    <s v="TANJUNG PELEPAS"/>
    <s v="CO_42RT"/>
    <n v="1"/>
    <n v="2"/>
    <x v="11"/>
    <s v="AL NASRIYAH 508W"/>
    <s v="285415186"/>
    <s v="宁波梅山"/>
    <s v="ONE"/>
    <x v="1"/>
    <x v="9"/>
    <n v="0"/>
    <n v="0"/>
    <d v="2025-02-25T00:00:00"/>
    <m/>
    <s v="INVTZ"/>
    <m/>
    <m/>
    <n v="5080"/>
    <x v="4"/>
    <x v="4"/>
    <d v="2025-02-12T00:00:00"/>
    <s v="USD"/>
    <n v="50376"/>
    <m/>
    <m/>
    <m/>
    <m/>
    <m/>
    <n v="2"/>
    <m/>
    <n v="22500"/>
    <m/>
  </r>
  <r>
    <x v="2"/>
    <x v="7"/>
    <x v="0"/>
    <s v="TX145-E85"/>
    <x v="1"/>
    <s v="TSPCNB"/>
    <s v="CHANGC5"/>
    <d v="2024-11-18T00:00:00"/>
    <s v="1160"/>
    <n v="5.2"/>
    <s v="UN3103"/>
    <s v="ZOR"/>
    <s v="REAL EAST INDUSTRIAL CO.,LTD."/>
    <s v="CN_FF_5010491_F U Ningbo"/>
    <s v="5103323467"/>
    <s v="8015651"/>
    <s v="5103323467/8015651"/>
    <s v="TRIGONOX 145-E85 25kgnoury(NB) CN/UN/NAG"/>
    <n v="600"/>
    <s v="KG"/>
    <s v="CIF"/>
    <x v="28"/>
    <s v="Taiwan, China"/>
    <d v="2025-02-14T00:00:00"/>
    <d v="2025-01-25T00:00:00"/>
    <d v="2025-01-26T00:00:00"/>
    <m/>
    <d v="2025-02-11T00:00:00"/>
    <n v="5"/>
    <d v="2025-02-20T00:00:00"/>
    <d v="2025-02-15T00:00:00"/>
    <d v="2025-02-12T00:00:00"/>
    <x v="1"/>
    <m/>
    <s v="CO_22GP"/>
    <n v="1"/>
    <n v="1"/>
    <x v="7"/>
    <s v="KUO CHANG 0QKG5E"/>
    <s v="ECB0106145"/>
    <s v="宁波梅山"/>
    <s v="SITC/CMA"/>
    <x v="0"/>
    <x v="0"/>
    <n v="0"/>
    <n v="0"/>
    <d v="2025-02-16T00:00:00"/>
    <m/>
    <s v="TWKHH"/>
    <m/>
    <n v="464"/>
    <m/>
    <x v="4"/>
    <x v="4"/>
    <d v="2025-02-12T00:00:00"/>
    <s v="USD"/>
    <n v="22500"/>
    <m/>
    <m/>
    <m/>
    <n v="1"/>
    <m/>
    <m/>
    <m/>
    <n v="600"/>
    <m/>
  </r>
  <r>
    <x v="2"/>
    <x v="7"/>
    <x v="0"/>
    <s v="DCP"/>
    <x v="1"/>
    <s v="TSPCNB"/>
    <s v="CHANGC5"/>
    <d v="2025-01-15T00:00:00"/>
    <s v="1361"/>
    <n v="5.2"/>
    <s v="UN3110"/>
    <s v="ZOR"/>
    <s v="WIN WIN CHEMICAL CO.,LTD"/>
    <s v="CN_FF_5010491_F U Ningbo"/>
    <s v="5103352188"/>
    <s v="8017831"/>
    <s v="5103352188/8017831"/>
    <s v="PERKADOX BC-FF 5x5 kg box UNG"/>
    <n v="13500"/>
    <s v="KG"/>
    <s v="CIF"/>
    <x v="28"/>
    <s v="Taiwan, China"/>
    <d v="2025-02-22T00:00:00"/>
    <d v="2025-02-05T00:00:00"/>
    <d v="2025-02-06T00:00:00"/>
    <m/>
    <d v="2025-02-18T00:00:00"/>
    <n v="5"/>
    <d v="2025-02-20T00:00:00"/>
    <d v="2025-02-15T00:00:00"/>
    <d v="2025-02-12T00:00:00"/>
    <x v="1"/>
    <m/>
    <s v="CO_22GP"/>
    <n v="1"/>
    <n v="1"/>
    <x v="7"/>
    <s v="KUO CHANG 0QKG5E"/>
    <s v="ECB0106191"/>
    <s v="宁波梅山"/>
    <s v="SITC/CMA"/>
    <x v="0"/>
    <x v="0"/>
    <n v="0"/>
    <n v="0"/>
    <d v="2025-02-22T00:00:00"/>
    <m/>
    <s v="TWKHH"/>
    <m/>
    <n v="464"/>
    <m/>
    <x v="4"/>
    <x v="4"/>
    <d v="2025-02-12T00:00:00"/>
    <s v="USD"/>
    <n v="33075"/>
    <m/>
    <m/>
    <m/>
    <n v="1"/>
    <m/>
    <m/>
    <m/>
    <n v="13500"/>
    <m/>
  </r>
  <r>
    <x v="2"/>
    <x v="7"/>
    <x v="0"/>
    <s v="PX14S-FL"/>
    <x v="1"/>
    <s v="TSPCNB"/>
    <s v="HUANGR1"/>
    <d v="2024-12-16T00:00:00"/>
    <s v="1160"/>
    <n v="5.2"/>
    <s v="UN3106"/>
    <s v="ZOR"/>
    <s v="Winwin Chem Co."/>
    <s v="CN_FF_5010491_F U Ningbo"/>
    <s v="5103337953"/>
    <s v="41011371"/>
    <s v="5103337953/41011371"/>
    <s v="PERKADOX 14S-FL 4x5 kg bag/box KRG"/>
    <n v="8000"/>
    <s v="KG"/>
    <s v="FOB"/>
    <x v="8"/>
    <s v="Vietnam"/>
    <d v="2025-02-07T00:00:00"/>
    <d v="2025-01-22T00:00:00"/>
    <d v="2025-01-23T00:00:00"/>
    <m/>
    <d v="2025-02-09T00:00:00"/>
    <n v="5"/>
    <d v="2025-03-01T00:00:00"/>
    <d v="2025-02-24T00:00:00"/>
    <d v="2025-02-12T00:00:00"/>
    <x v="1"/>
    <s v="FOB-目的港:VNCLI,原船的靠港顺序发生变化 变成先宁波后乍浦，乍浦5.2类不能过境 所以原航次没办法上船"/>
    <s v="CO_22GP"/>
    <n v="1"/>
    <n v="1"/>
    <x v="18"/>
    <s v="XIN MING ZHOU 98 V.2503S"/>
    <s v="NOSNB25CL40426"/>
    <s v="宁波二期"/>
    <s v="OOCL/MSC"/>
    <x v="2"/>
    <x v="2"/>
    <n v="0"/>
    <n v="0"/>
    <d v="2025-02-07T00:00:00"/>
    <m/>
    <s v="CNNBG"/>
    <m/>
    <m/>
    <m/>
    <x v="4"/>
    <x v="4"/>
    <d v="2025-02-12T00:00:00"/>
    <s v="USD"/>
    <n v="64000"/>
    <m/>
    <m/>
    <m/>
    <m/>
    <m/>
    <m/>
    <n v="1"/>
    <n v="8000"/>
    <m/>
  </r>
  <r>
    <x v="2"/>
    <x v="7"/>
    <x v="6"/>
    <s v="PX L-W75"/>
    <x v="1"/>
    <s v="TSPCNB"/>
    <s v="VIVOTV"/>
    <d v="2024-11-21T00:00:00"/>
    <s v="5385"/>
    <n v="5.2"/>
    <s v="UN3104"/>
    <s v="ZNLC"/>
    <s v="Nouryon Pulp and Performance"/>
    <s v="CN_FF_5010491_F U Ningbo"/>
    <s v="4700154075"/>
    <s v="7102100"/>
    <s v="4700154075/7102100"/>
    <s v="PERKADOX L-W75 4x6.67kgbag/boxCSP CN/UNG"/>
    <n v="19210"/>
    <s v="KG"/>
    <s v="CFR"/>
    <x v="61"/>
    <s v="Brazil"/>
    <d v="2025-03-15T00:00:00"/>
    <d v="2025-02-12T00:00:00"/>
    <m/>
    <m/>
    <d v="2025-02-16T00:00:00"/>
    <n v="36"/>
    <d v="2025-03-23T00:00:00"/>
    <d v="2025-02-15T00:00:00"/>
    <d v="2025-02-13T00:00:00"/>
    <x v="1"/>
    <s v="12.25提供商检资料，1.22到神化，下一班HPL 2-26"/>
    <s v="CO_42GP"/>
    <n v="1"/>
    <n v="2"/>
    <x v="5"/>
    <s v="MAERSK LANCO 507W"/>
    <s v="HLCUNG12412UHPY0"/>
    <s v="宁波四期"/>
    <s v="CMA/HPL"/>
    <x v="0"/>
    <x v="0"/>
    <n v="0"/>
    <n v="0"/>
    <d v="2025-03-15T00:00:00"/>
    <m/>
    <s v="BRSSZ"/>
    <m/>
    <n v="2851"/>
    <m/>
    <x v="4"/>
    <x v="4"/>
    <d v="2025-02-13T00:00:00"/>
    <s v="USD"/>
    <n v="72420"/>
    <m/>
    <m/>
    <m/>
    <n v="2"/>
    <m/>
    <m/>
    <m/>
    <n v="19210"/>
    <m/>
  </r>
  <r>
    <x v="2"/>
    <x v="7"/>
    <x v="5"/>
    <s v="DCP"/>
    <x v="1"/>
    <s v="TSPCNB"/>
    <s v="SHIA2"/>
    <d v="2024-12-02T00:00:00"/>
    <s v="5385"/>
    <n v="5.2"/>
    <s v="UN3110"/>
    <s v="ZNLC"/>
    <s v="Nouryon Polymer Chem. LLC"/>
    <s v="CN_FF_5009725_Trident"/>
    <s v="4700154505"/>
    <s v="8017778"/>
    <s v="4700154505/8017778"/>
    <s v="PERKADOX BC-FF 5x5 kg box NAG"/>
    <n v="17500"/>
    <s v="KG"/>
    <s v="CIF"/>
    <x v="69"/>
    <s v="United States"/>
    <d v="2025-04-04T00:00:00"/>
    <d v="2025-02-06T00:00:00"/>
    <d v="2025-02-06T00:00:00"/>
    <m/>
    <d v="2025-02-19T00:00:00"/>
    <n v="39"/>
    <d v="2025-03-29T00:00:00"/>
    <d v="2025-02-18T00:00:00"/>
    <d v="2025-02-13T00:00:00"/>
    <x v="1"/>
    <m/>
    <s v="CO_42GP"/>
    <n v="1"/>
    <n v="2"/>
    <x v="5"/>
    <s v="SEASPAN THAMES/508E"/>
    <s v="HLCUNG12501URLK0"/>
    <s v="宁波大榭"/>
    <s v="HPL"/>
    <x v="0"/>
    <x v="0"/>
    <n v="0"/>
    <n v="0"/>
    <d v="2025-04-04T00:00:00"/>
    <m/>
    <s v="USNYC"/>
    <m/>
    <n v="2383"/>
    <m/>
    <x v="4"/>
    <x v="4"/>
    <d v="2025-02-13T00:00:00"/>
    <s v="USD"/>
    <n v="56000"/>
    <m/>
    <m/>
    <m/>
    <n v="2"/>
    <m/>
    <m/>
    <m/>
    <n v="17500"/>
    <m/>
  </r>
  <r>
    <x v="2"/>
    <x v="7"/>
    <x v="0"/>
    <s v="PX14S-FL"/>
    <x v="1"/>
    <s v="TSPCNB"/>
    <s v="TONGTANP"/>
    <d v="2025-01-06T00:00:00"/>
    <s v="1160"/>
    <n v="5.2"/>
    <s v="UN3106"/>
    <s v="ZOR"/>
    <s v="Chem-lube Intertrade Corp.,Ltd"/>
    <s v="CN_FF_5010491_F U Ningbo"/>
    <s v="5103347022"/>
    <s v="41010328"/>
    <s v="5103347022/41010328"/>
    <s v="PERKADOX 14S-FL 4x5 kg bag/box UNG"/>
    <n v="3640"/>
    <s v="KG"/>
    <s v="CIF"/>
    <x v="13"/>
    <s v="Thailand"/>
    <d v="2025-02-23T00:00:00"/>
    <d v="2025-02-05T00:00:00"/>
    <d v="2025-02-06T00:00:00"/>
    <m/>
    <d v="2025-02-17T00:00:00"/>
    <n v="6"/>
    <d v="2025-02-23T00:00:00"/>
    <d v="2025-02-17T00:00:00"/>
    <d v="2025-02-13T00:00:00"/>
    <x v="1"/>
    <s v="5103331714combine 5103347022"/>
    <s v="CO_22GP"/>
    <n v="0"/>
    <n v="0"/>
    <x v="7"/>
    <s v="ANBIEN BAY 0XSMBS"/>
    <s v="CNA0218033"/>
    <s v="宁波梅山"/>
    <s v="SITC/MSC/CMA"/>
    <x v="0"/>
    <x v="0"/>
    <n v="0"/>
    <n v="0"/>
    <d v="2025-02-23T00:00:00"/>
    <s v="6104474366"/>
    <s v="THLCH"/>
    <m/>
    <n v="436"/>
    <m/>
    <x v="4"/>
    <x v="4"/>
    <d v="2025-02-13T00:00:00"/>
    <s v="USD"/>
    <n v="42770"/>
    <m/>
    <m/>
    <m/>
    <n v="0"/>
    <m/>
    <m/>
    <m/>
    <n v="3640"/>
    <m/>
  </r>
  <r>
    <x v="2"/>
    <x v="7"/>
    <x v="0"/>
    <s v="DCP"/>
    <x v="1"/>
    <s v="TSPCNB"/>
    <s v="TONGTANP"/>
    <d v="2024-12-03T00:00:00"/>
    <s v="1361"/>
    <n v="5.2"/>
    <s v="UN3110"/>
    <s v="ZOR"/>
    <s v="Chem-lube Intertrade Corp.,Ltd"/>
    <s v="CN_FF_5010491_F U Ningbo"/>
    <s v="5103331714"/>
    <s v="8017831"/>
    <s v="5103331714/8017831"/>
    <s v="PERKADOX BC-FF 5x5 kg box UNG"/>
    <n v="5625"/>
    <s v="KG"/>
    <s v="CIF"/>
    <x v="13"/>
    <s v="Thailand"/>
    <d v="2025-02-20T00:00:00"/>
    <d v="2025-02-05T00:00:00"/>
    <d v="2025-02-06T00:00:00"/>
    <m/>
    <d v="2025-02-17T00:00:00"/>
    <n v="6"/>
    <d v="2025-02-23T00:00:00"/>
    <d v="2025-02-17T00:00:00"/>
    <d v="2025-02-13T00:00:00"/>
    <x v="1"/>
    <s v="5103331714+ 5103347022, combine Px 14S-FL (SKU41010328)， 切片最快2-6CIQ"/>
    <s v="CO_22GP"/>
    <n v="1"/>
    <n v="1"/>
    <x v="7"/>
    <s v="ANBIEN BAY 0XSMBS"/>
    <s v="CNA0218033"/>
    <s v="宁波梅山"/>
    <s v="SITC/MSC/CMA"/>
    <x v="0"/>
    <x v="0"/>
    <n v="0"/>
    <n v="0"/>
    <d v="2025-02-20T00:00:00"/>
    <s v="6104474355"/>
    <s v="THLCH"/>
    <m/>
    <m/>
    <m/>
    <x v="4"/>
    <x v="4"/>
    <d v="2025-02-13T00:00:00"/>
    <s v="USD"/>
    <n v="13219"/>
    <m/>
    <m/>
    <m/>
    <n v="1"/>
    <m/>
    <m/>
    <m/>
    <n v="5625"/>
    <m/>
  </r>
  <r>
    <x v="2"/>
    <x v="7"/>
    <x v="2"/>
    <s v="DCP"/>
    <x v="1"/>
    <s v="TSPCNB"/>
    <s v="NOLBERGA"/>
    <d v="2025-01-20T00:00:00"/>
    <s v="5385"/>
    <n v="5.2"/>
    <s v="UN3110"/>
    <s v="ZOR"/>
    <s v="Safic-Alcan Kimya San.ve Tic.A.S."/>
    <s v="CN_FF_5010491_F U Ningbo"/>
    <s v="5103354801"/>
    <s v="8017762"/>
    <s v="5103354801/8017762"/>
    <s v="PERKADOX BC-FF 5x5 kg box EUG"/>
    <n v="10000"/>
    <s v="KG"/>
    <s v="CIF"/>
    <x v="77"/>
    <s v="Turkey"/>
    <d v="2025-02-15T00:00:00"/>
    <d v="2025-02-05T00:00:00"/>
    <d v="2025-02-06T00:00:00"/>
    <m/>
    <d v="2025-02-19T00:00:00"/>
    <n v="45"/>
    <d v="2025-04-08T00:00:00"/>
    <d v="2025-02-22T00:00:00"/>
    <d v="2025-02-14T00:00:00"/>
    <x v="1"/>
    <s v="Ambarli"/>
    <s v="CO_22GP"/>
    <n v="1"/>
    <n v="1"/>
    <x v="6"/>
    <s v="MSC LORENZA GT507W"/>
    <s v="177TDGNTN05920A-MEDUGQ120339 "/>
    <s v="宁波四期"/>
    <s v="MSC"/>
    <x v="0"/>
    <x v="0"/>
    <n v="0"/>
    <n v="0"/>
    <d v="2025-02-15T00:00:00"/>
    <m/>
    <s v="TRAMR"/>
    <m/>
    <n v="1461"/>
    <m/>
    <x v="4"/>
    <x v="4"/>
    <d v="2025-02-14T00:00:00"/>
    <s v="EUR"/>
    <n v="23982"/>
    <m/>
    <m/>
    <m/>
    <n v="1"/>
    <m/>
    <m/>
    <m/>
    <n v="10000"/>
    <m/>
  </r>
  <r>
    <x v="2"/>
    <x v="7"/>
    <x v="2"/>
    <s v="DCP"/>
    <x v="1"/>
    <s v="TSPCNB"/>
    <s v="NOLBERGA"/>
    <d v="2025-01-20T00:00:00"/>
    <s v="5385"/>
    <n v="5.2"/>
    <s v="UN3110"/>
    <s v="ZOR"/>
    <s v="Safic-Alcan Kimya San.ve Tic.A.S."/>
    <s v="CN_FF_5010491_F U Ningbo"/>
    <s v="5103354803"/>
    <s v="8017762"/>
    <s v="5103354803/8017762"/>
    <s v="PERKADOX BC-FF 5x5 kg box EUG"/>
    <n v="10000"/>
    <s v="KG"/>
    <s v="CIF"/>
    <x v="77"/>
    <s v="Turkey"/>
    <d v="2025-02-15T00:00:00"/>
    <d v="2025-02-05T00:00:00"/>
    <d v="2025-02-06T00:00:00"/>
    <m/>
    <d v="2025-02-19T00:00:00"/>
    <n v="45"/>
    <d v="2025-04-08T00:00:00"/>
    <d v="2025-02-22T00:00:00"/>
    <d v="2025-02-14T00:00:00"/>
    <x v="1"/>
    <s v="Ambarli"/>
    <s v="CO_22GP"/>
    <n v="1"/>
    <n v="1"/>
    <x v="6"/>
    <s v="MSC LORENZA GT507W"/>
    <s v="177TDGNTN05919A-MEDUGQ120321 "/>
    <s v="宁波四期"/>
    <s v="MSC"/>
    <x v="0"/>
    <x v="0"/>
    <n v="0"/>
    <n v="0"/>
    <d v="2025-02-15T00:00:00"/>
    <m/>
    <s v="TRAMR"/>
    <m/>
    <n v="1461"/>
    <m/>
    <x v="4"/>
    <x v="4"/>
    <d v="2025-02-14T00:00:00"/>
    <s v="EUR"/>
    <n v="23982"/>
    <m/>
    <m/>
    <m/>
    <n v="1"/>
    <m/>
    <m/>
    <m/>
    <n v="10000"/>
    <m/>
  </r>
  <r>
    <x v="2"/>
    <x v="7"/>
    <x v="6"/>
    <s v="PX L-W75"/>
    <x v="1"/>
    <s v="TSPCNB"/>
    <s v="VIVOTV"/>
    <d v="2024-11-21T00:00:00"/>
    <s v="5385"/>
    <n v="5.2"/>
    <s v="UN3104"/>
    <s v="ZNLC"/>
    <s v="Nouryon Pulp and Performance"/>
    <s v="CN_FF_5010491_F U Ningbo"/>
    <s v="4700154074"/>
    <s v="7102100"/>
    <s v="4700154074/7102100"/>
    <s v="PERKADOX L-W75 4x6.67kgbag/boxCSP CN/UNG"/>
    <n v="19210"/>
    <s v="KG"/>
    <s v="CFR"/>
    <x v="61"/>
    <s v="Brazil"/>
    <d v="2025-03-10T00:00:00"/>
    <d v="2025-02-12T00:00:00"/>
    <m/>
    <m/>
    <d v="2025-02-19T00:00:00"/>
    <n v="32"/>
    <d v="2025-03-26T00:00:00"/>
    <d v="2025-02-22T00:00:00"/>
    <d v="2025-02-14T00:00:00"/>
    <x v="1"/>
    <s v="12.25提供商检资料超舱保被拒"/>
    <s v="CO_42GP"/>
    <n v="1"/>
    <n v="2"/>
    <x v="6"/>
    <s v="MSC AINO FI507A"/>
    <s v="177NDGNTN03873A-MEDUGQ240848"/>
    <s v="宁波四期"/>
    <s v="CMA/HPL"/>
    <x v="4"/>
    <x v="0"/>
    <n v="0"/>
    <n v="0"/>
    <d v="2025-03-10T00:00:00"/>
    <m/>
    <s v="BRSSZ"/>
    <m/>
    <n v="4360"/>
    <m/>
    <x v="4"/>
    <x v="4"/>
    <d v="2025-02-14T00:00:00"/>
    <s v="USD"/>
    <n v="72420"/>
    <m/>
    <m/>
    <m/>
    <m/>
    <n v="2"/>
    <m/>
    <m/>
    <n v="19210"/>
    <m/>
  </r>
  <r>
    <x v="2"/>
    <x v="7"/>
    <x v="6"/>
    <s v="K90"/>
    <x v="1"/>
    <s v="TSPCNB"/>
    <s v="YUANA"/>
    <d v="2024-12-24T00:00:00"/>
    <s v="5385"/>
    <s v="5.2_8"/>
    <s v="UN3109"/>
    <s v="ZNLC"/>
    <s v="Nouryon Chemicals,S.A. de C.V."/>
    <s v="CN_FF_5010491_F U Ningbo"/>
    <s v="4700155541"/>
    <s v="8017417"/>
    <s v="4700155541/8017417"/>
    <s v="TRIGONOX K-90 200 kg hdpe drum US NAG"/>
    <n v="16000"/>
    <s v="KG"/>
    <s v="CIF"/>
    <x v="67"/>
    <s v="Mexico"/>
    <d v="2025-03-19T00:00:00"/>
    <d v="2025-02-13T00:00:00"/>
    <d v="2025-02-11T00:00:00"/>
    <m/>
    <d v="2025-02-21T00:00:00"/>
    <n v="29"/>
    <d v="2025-03-21T00:00:00"/>
    <d v="2025-02-20T00:00:00"/>
    <d v="2025-02-14T00:00:00"/>
    <x v="1"/>
    <m/>
    <s v="CO_22GP"/>
    <n v="1"/>
    <n v="1"/>
    <x v="7"/>
    <s v="CMA CGM DIGNITY 0WU69E"/>
    <s v="NGP2097708"/>
    <s v="宁波四期"/>
    <s v="CMA/MSC"/>
    <x v="0"/>
    <x v="0"/>
    <n v="0"/>
    <n v="0"/>
    <d v="2025-03-19T00:00:00"/>
    <m/>
    <s v="MXZLO"/>
    <m/>
    <n v="1987"/>
    <m/>
    <x v="4"/>
    <x v="4"/>
    <d v="2025-02-14T00:00:00"/>
    <s v="USD"/>
    <n v="64960"/>
    <m/>
    <m/>
    <m/>
    <n v="1"/>
    <m/>
    <m/>
    <m/>
    <n v="16000"/>
    <m/>
  </r>
  <r>
    <x v="2"/>
    <x v="7"/>
    <x v="6"/>
    <s v="K90"/>
    <x v="1"/>
    <s v="TSPCNB"/>
    <s v="YUANA"/>
    <d v="2024-12-24T00:00:00"/>
    <s v="5385"/>
    <s v="5.2_8"/>
    <s v="UN3109"/>
    <s v="ZNLC"/>
    <s v="Nouryon Chemicals,S.A. de C.V."/>
    <s v="CN_FF_5010491_F U Ningbo"/>
    <s v="4700155543"/>
    <s v="8017417"/>
    <s v="4700155543/8017417"/>
    <s v="TRIGONOX K-90 200 kg hdpe drum US NAG"/>
    <n v="16000"/>
    <s v="KG"/>
    <s v="CIF"/>
    <x v="67"/>
    <s v="Mexico"/>
    <d v="2025-03-19T00:00:00"/>
    <d v="2025-02-13T00:00:00"/>
    <d v="2025-02-11T00:00:00"/>
    <m/>
    <d v="2025-02-21T00:00:00"/>
    <n v="29"/>
    <d v="2025-03-21T00:00:00"/>
    <d v="2025-02-20T00:00:00"/>
    <d v="2025-02-14T00:00:00"/>
    <x v="1"/>
    <m/>
    <s v="CO_22GP"/>
    <n v="1"/>
    <n v="1"/>
    <x v="7"/>
    <s v="CMA CGM DIGNITY 0WU69E"/>
    <s v="NGP2097706"/>
    <s v="宁波四期"/>
    <s v="CMA/MSC"/>
    <x v="0"/>
    <x v="0"/>
    <n v="0"/>
    <n v="0"/>
    <d v="2025-03-19T00:00:00"/>
    <m/>
    <s v="MXZLO"/>
    <m/>
    <n v="1987"/>
    <m/>
    <x v="4"/>
    <x v="4"/>
    <d v="2025-02-14T00:00:00"/>
    <s v="USD"/>
    <n v="64960"/>
    <m/>
    <m/>
    <m/>
    <n v="1"/>
    <m/>
    <m/>
    <m/>
    <n v="16000"/>
    <m/>
  </r>
  <r>
    <x v="2"/>
    <x v="7"/>
    <x v="2"/>
    <s v="CA"/>
    <x v="1"/>
    <s v="TSPCNB"/>
    <s v="SHIA2"/>
    <d v="2024-12-30T00:00:00"/>
    <s v="1361"/>
    <s v="NDG"/>
    <s v="NDG"/>
    <s v="ZNLC"/>
    <s v="Nouryon Functional Chemicals BV"/>
    <s v="CN_FF_5010491_F U Ningbo"/>
    <s v="4700155737"/>
    <s v="8023764"/>
    <s v="4700155737/8023764"/>
    <s v="PHENYL ISOPROPANOL 175 kg drum EUG"/>
    <n v="14000"/>
    <s v="KG"/>
    <s v="CIF"/>
    <x v="68"/>
    <s v="Belgium"/>
    <d v="2025-04-16T00:00:00"/>
    <d v="2025-02-14T00:00:00"/>
    <m/>
    <m/>
    <d v="2025-02-21T00:00:00"/>
    <n v="45"/>
    <d v="2025-04-07T00:00:00"/>
    <d v="2025-02-21T00:00:00"/>
    <d v="2025-02-15T00:00:00"/>
    <x v="1"/>
    <m/>
    <s v="CO_22GP"/>
    <n v="1"/>
    <n v="1"/>
    <x v="6"/>
    <s v="MSC MINA GL507W"/>
    <s v="177SNTNTN0L882A-MEDUOY720361 "/>
    <s v="宁波四期"/>
    <s v="HPL/MSC"/>
    <x v="0"/>
    <x v="0"/>
    <n v="0"/>
    <n v="0"/>
    <d v="2025-04-16T00:00:00"/>
    <m/>
    <s v="BEANR"/>
    <m/>
    <n v="911"/>
    <m/>
    <x v="4"/>
    <x v="4"/>
    <d v="2025-02-15T00:00:00"/>
    <s v="EUR"/>
    <n v="21420"/>
    <m/>
    <m/>
    <m/>
    <n v="1"/>
    <m/>
    <m/>
    <m/>
    <n v="14000"/>
    <m/>
  </r>
  <r>
    <x v="2"/>
    <x v="7"/>
    <x v="2"/>
    <s v="CA"/>
    <x v="1"/>
    <s v="TSPCNB"/>
    <s v="SHIA2"/>
    <d v="2024-12-30T00:00:00"/>
    <s v="1361"/>
    <s v="NDG"/>
    <s v="NDG"/>
    <s v="ZNLC"/>
    <s v="Nouryon Functional Chemicals BV"/>
    <s v="CN_FF_5010491_F U Ningbo"/>
    <s v="4700155736"/>
    <s v="8023764"/>
    <s v="4700155736/8023764"/>
    <s v="PHENYL ISOPROPANOL 175 kg drum EUG"/>
    <n v="14000"/>
    <s v="KG"/>
    <s v="CIF"/>
    <x v="68"/>
    <s v="Belgium"/>
    <d v="2025-04-12T00:00:00"/>
    <d v="2025-02-11T00:00:00"/>
    <m/>
    <m/>
    <d v="2025-02-21T00:00:00"/>
    <n v="45"/>
    <d v="2025-04-07T00:00:00"/>
    <d v="2025-02-21T00:00:00"/>
    <d v="2025-02-15T00:00:00"/>
    <x v="1"/>
    <m/>
    <s v="CO_22GP"/>
    <n v="1"/>
    <n v="1"/>
    <x v="6"/>
    <s v="MSC MINA GL507W"/>
    <s v="177SNTNTN0M026A-MEDUGQ152555"/>
    <s v="宁波四期"/>
    <s v="HPL/MSC"/>
    <x v="0"/>
    <x v="0"/>
    <n v="0"/>
    <n v="0"/>
    <d v="2025-04-12T00:00:00"/>
    <m/>
    <s v="BEANR"/>
    <m/>
    <n v="911"/>
    <m/>
    <x v="4"/>
    <x v="4"/>
    <d v="2025-02-15T00:00:00"/>
    <s v="EUR"/>
    <n v="21420"/>
    <m/>
    <m/>
    <m/>
    <n v="1"/>
    <m/>
    <m/>
    <m/>
    <n v="14000"/>
    <m/>
  </r>
  <r>
    <x v="2"/>
    <x v="7"/>
    <x v="2"/>
    <s v="DCP"/>
    <x v="1"/>
    <s v="TSPCNB"/>
    <s v="SHIA2"/>
    <d v="2024-12-04T00:00:00"/>
    <s v="5385"/>
    <n v="5.2"/>
    <s v="UN3110"/>
    <s v="ZNLC"/>
    <s v="Nouryon Functional Chemicals B.V."/>
    <s v="CN_FF_5010491_F U Ningbo"/>
    <s v="4700154646"/>
    <s v="8017762"/>
    <s v="4700154646/8017762"/>
    <s v="PERKADOX BC-FF 5x5 kg box EUG"/>
    <n v="20000"/>
    <s v="KG"/>
    <s v="CIF"/>
    <x v="7"/>
    <s v="Netherlands"/>
    <d v="2025-04-11T00:00:00"/>
    <d v="2025-02-13T00:00:00"/>
    <d v="2025-02-11T00:00:00"/>
    <m/>
    <d v="2025-02-21T00:00:00"/>
    <n v="42"/>
    <d v="2025-04-04T00:00:00"/>
    <d v="2025-02-21T00:00:00"/>
    <d v="2025-02-16T00:00:00"/>
    <x v="1"/>
    <m/>
    <s v="CO_42GP"/>
    <n v="1"/>
    <n v="2"/>
    <x v="5"/>
    <s v="MONACO MAERSK 508W"/>
    <s v="HLCUNG12412UEIK3"/>
    <s v="宁波梅山"/>
    <s v="GP: HPL/MSK/ONE, RF:MSK/MSC/ONE/HPL"/>
    <x v="0"/>
    <x v="0"/>
    <n v="0"/>
    <n v="0"/>
    <d v="2025-04-11T00:00:00"/>
    <m/>
    <s v="NLRTM"/>
    <m/>
    <n v="2221"/>
    <m/>
    <x v="4"/>
    <x v="4"/>
    <d v="2025-02-16T00:00:00"/>
    <s v="CNY"/>
    <n v="389800"/>
    <m/>
    <m/>
    <m/>
    <n v="2"/>
    <m/>
    <m/>
    <m/>
    <n v="20000"/>
    <m/>
  </r>
  <r>
    <x v="2"/>
    <x v="7"/>
    <x v="2"/>
    <s v="DCP"/>
    <x v="1"/>
    <s v="TSPCNB"/>
    <s v="SHIA2"/>
    <d v="2024-12-05T00:00:00"/>
    <s v="5385"/>
    <n v="5.2"/>
    <s v="UN3110"/>
    <s v="ZNLC"/>
    <s v="Nouryon Functional Chemicals B.V."/>
    <s v="CN_FF_5010491_F U Ningbo"/>
    <s v="4700154762"/>
    <s v="8017762"/>
    <s v="4700154762/8017762"/>
    <s v="PERKADOX BC-FF 5x5 kg box EUG"/>
    <n v="20000"/>
    <s v="KG"/>
    <s v="CIF"/>
    <x v="7"/>
    <s v="Netherlands"/>
    <d v="2025-04-18T00:00:00"/>
    <d v="2025-02-13T00:00:00"/>
    <d v="2025-02-11T00:00:00"/>
    <m/>
    <d v="2025-02-21T00:00:00"/>
    <n v="42"/>
    <d v="2025-04-04T00:00:00"/>
    <d v="2025-02-21T00:00:00"/>
    <d v="2025-02-16T00:00:00"/>
    <x v="1"/>
    <m/>
    <s v="CO_42GP"/>
    <n v="1"/>
    <n v="2"/>
    <x v="5"/>
    <s v="MONACO MAERSK 508W"/>
    <s v="HLCUNG12412UEIS1"/>
    <s v="宁波梅山"/>
    <s v="GP: HPL/MSK/ONE, RF:MSK/MSC/ONE/HPL"/>
    <x v="0"/>
    <x v="0"/>
    <n v="0"/>
    <n v="0"/>
    <d v="2025-04-18T00:00:00"/>
    <m/>
    <s v="NLRTM"/>
    <m/>
    <n v="2221"/>
    <m/>
    <x v="4"/>
    <x v="4"/>
    <d v="2025-02-16T00:00:00"/>
    <s v="CNY"/>
    <n v="389800"/>
    <m/>
    <m/>
    <m/>
    <n v="2"/>
    <m/>
    <m/>
    <m/>
    <n v="20000"/>
    <m/>
  </r>
  <r>
    <x v="2"/>
    <x v="7"/>
    <x v="2"/>
    <s v="DCP"/>
    <x v="1"/>
    <s v="TSPCNB"/>
    <s v="SHIA2"/>
    <d v="2024-11-22T00:00:00"/>
    <s v="5385"/>
    <n v="5.2"/>
    <s v="UN3110"/>
    <s v="ZNLC"/>
    <s v="NOURYON FUNCTIONAL CHEMICALS BV"/>
    <s v="CN_FF_5010491_F U Ningbo"/>
    <s v="4700154118"/>
    <s v="8017228"/>
    <s v="4700154118/8017228"/>
    <s v="PERKADOX BC-CG 50kg fiber drum (NB3) EUG"/>
    <n v="18000"/>
    <s v="KG"/>
    <s v="CIF"/>
    <x v="7"/>
    <s v="Netherlands"/>
    <d v="2025-04-23T00:00:00"/>
    <d v="2025-02-13T00:00:00"/>
    <d v="2025-02-11T00:00:00"/>
    <m/>
    <d v="2025-02-21T00:00:00"/>
    <n v="42"/>
    <d v="2025-04-04T00:00:00"/>
    <d v="2025-02-21T00:00:00"/>
    <d v="2025-02-16T00:00:00"/>
    <x v="1"/>
    <m/>
    <s v="CO_42GP"/>
    <n v="1"/>
    <n v="2"/>
    <x v="5"/>
    <s v="MONACO MAERSK 508W"/>
    <s v="HLCUNG12412UEIO8"/>
    <s v="宁波梅山"/>
    <s v="GP: HPL/MSK/ONE, RF:MSK/MSC/ONE/HPL"/>
    <x v="0"/>
    <x v="0"/>
    <n v="0"/>
    <n v="0"/>
    <d v="2025-04-23T00:00:00"/>
    <m/>
    <s v="NLRTM"/>
    <m/>
    <n v="2221"/>
    <m/>
    <x v="4"/>
    <x v="4"/>
    <d v="2025-02-16T00:00:00"/>
    <s v="CNY"/>
    <n v="576000"/>
    <m/>
    <m/>
    <m/>
    <n v="2"/>
    <m/>
    <m/>
    <m/>
    <n v="18000"/>
    <m/>
  </r>
  <r>
    <x v="2"/>
    <x v="7"/>
    <x v="6"/>
    <s v="TX B"/>
    <x v="1"/>
    <s v="TSPCNB"/>
    <s v="WOODE"/>
    <d v="2025-01-09T00:00:00"/>
    <s v="5385"/>
    <n v="5.2"/>
    <s v="UN3107"/>
    <s v="ZNLC"/>
    <s v="Nouryon Chemicals,S.A. de C.V."/>
    <s v="CN_FF_5010491_F U Ningbo"/>
    <s v="4700156302"/>
    <s v="7101760"/>
    <s v="4700156302/7101760"/>
    <s v="TRIGONOX B 20 kg hdpe can JSTS NAG"/>
    <n v="9600"/>
    <s v="KG"/>
    <s v="CIF"/>
    <x v="67"/>
    <s v="Mexico"/>
    <d v="2025-03-21T00:00:00"/>
    <d v="2025-02-13T00:00:00"/>
    <m/>
    <m/>
    <d v="2025-02-21T00:00:00"/>
    <n v="29"/>
    <d v="2025-03-21T00:00:00"/>
    <d v="2025-02-20T00:00:00"/>
    <d v="2025-02-16T00:00:00"/>
    <x v="1"/>
    <s v="1.20提供商检资料"/>
    <s v="CO_22GP"/>
    <n v="1"/>
    <n v="1"/>
    <x v="7"/>
    <s v="CMA CGM DIGNITY 0WU69E"/>
    <s v="NGP2103600"/>
    <s v="宁波四期"/>
    <s v="CMA/MSC"/>
    <x v="0"/>
    <x v="0"/>
    <n v="0"/>
    <n v="0"/>
    <d v="2025-03-21T00:00:00"/>
    <m/>
    <s v="MXZLO"/>
    <m/>
    <n v="1987"/>
    <m/>
    <x v="4"/>
    <x v="4"/>
    <d v="2025-02-16T00:00:00"/>
    <s v="USD"/>
    <n v="49920"/>
    <m/>
    <m/>
    <m/>
    <n v="1"/>
    <m/>
    <m/>
    <m/>
    <n v="9600"/>
    <m/>
  </r>
  <r>
    <x v="2"/>
    <x v="7"/>
    <x v="1"/>
    <s v="DCP"/>
    <x v="1"/>
    <s v="TSPCNB"/>
    <s v="CHAVANV"/>
    <d v="2025-01-08T00:00:00"/>
    <s v="5385"/>
    <n v="5.2"/>
    <s v="UN3110"/>
    <s v="ZNLC"/>
    <s v="Nouryon Chemicals India Pvt ltd."/>
    <s v="CN_FF_5010491_F U Ningbo"/>
    <s v="4700156155"/>
    <s v="8017831"/>
    <s v="4700156155/8017831"/>
    <s v="PERKADOX BC-FF 5x5 kg box UNG"/>
    <n v="27000"/>
    <s v="KG"/>
    <s v="CIF"/>
    <x v="6"/>
    <s v="India"/>
    <d v="2025-03-10T00:00:00"/>
    <d v="2025-02-08T00:00:00"/>
    <d v="2025-02-06T00:00:00"/>
    <m/>
    <d v="2025-02-20T00:00:00"/>
    <n v="13"/>
    <d v="2025-03-07T00:00:00"/>
    <d v="2025-02-22T00:00:00"/>
    <d v="2025-02-16T00:00:00"/>
    <x v="1"/>
    <m/>
    <s v="CO_22GP"/>
    <n v="2"/>
    <n v="2"/>
    <x v="4"/>
    <s v="ONE MISSION/076W"/>
    <s v="ONEYNB4BDMZ74600"/>
    <s v="宁波三期"/>
    <s v="ONE/OOCL/MSC"/>
    <x v="0"/>
    <x v="0"/>
    <n v="0"/>
    <n v="0"/>
    <d v="2025-02-26T00:00:00"/>
    <m/>
    <s v="INNSA"/>
    <m/>
    <n v="825"/>
    <m/>
    <x v="4"/>
    <x v="4"/>
    <d v="2025-02-16T00:00:00"/>
    <s v="USD"/>
    <n v="60451"/>
    <m/>
    <m/>
    <m/>
    <n v="2"/>
    <m/>
    <m/>
    <m/>
    <n v="27000"/>
    <m/>
  </r>
  <r>
    <x v="2"/>
    <x v="7"/>
    <x v="1"/>
    <s v="DCP"/>
    <x v="1"/>
    <s v="TSPCNB"/>
    <s v="CHAVANV"/>
    <d v="2025-01-08T00:00:00"/>
    <s v="5385"/>
    <n v="5.2"/>
    <s v="UN3110"/>
    <s v="ZNLC"/>
    <s v="Nouryon Chemicals India Pvt ltd."/>
    <s v="CN_FF_5010491_F U Ningbo"/>
    <s v="4700156157"/>
    <s v="8017831"/>
    <s v="4700156157/8017831"/>
    <s v="PERKADOX BC-FF 5x5 kg box UNG"/>
    <n v="27000"/>
    <s v="KG"/>
    <s v="CIF"/>
    <x v="6"/>
    <s v="India"/>
    <d v="2025-03-10T00:00:00"/>
    <d v="2025-02-08T00:00:00"/>
    <d v="2025-02-06T00:00:00"/>
    <m/>
    <d v="2025-02-20T00:00:00"/>
    <n v="13"/>
    <d v="2025-03-07T00:00:00"/>
    <d v="2025-02-22T00:00:00"/>
    <d v="2025-02-16T00:00:00"/>
    <x v="1"/>
    <m/>
    <s v="CO_22GP"/>
    <n v="2"/>
    <n v="2"/>
    <x v="4"/>
    <s v="ONE MISSION/076W"/>
    <s v="ONEYNB4BDMZ73500"/>
    <s v="宁波三期"/>
    <s v="ONE/OOCL/MSC"/>
    <x v="1"/>
    <x v="10"/>
    <n v="0"/>
    <n v="0"/>
    <d v="2025-02-26T00:00:00"/>
    <m/>
    <s v="INNSA"/>
    <m/>
    <n v="825"/>
    <n v="3450"/>
    <x v="4"/>
    <x v="4"/>
    <d v="2025-02-16T00:00:00"/>
    <s v="USD"/>
    <n v="60451"/>
    <m/>
    <m/>
    <m/>
    <m/>
    <m/>
    <n v="2"/>
    <m/>
    <n v="27000"/>
    <m/>
  </r>
  <r>
    <x v="2"/>
    <x v="7"/>
    <x v="1"/>
    <s v="DCP"/>
    <x v="1"/>
    <s v="TSPCNB"/>
    <s v="CHAVANV"/>
    <d v="2025-01-08T00:00:00"/>
    <s v="5385"/>
    <n v="5.2"/>
    <s v="UN3110"/>
    <s v="ZNLC"/>
    <s v="Nouryon Chemicals India Pvt ltd."/>
    <s v="CN_FF_5010491_F U Ningbo"/>
    <s v="4700156158"/>
    <s v="8017831"/>
    <s v="4700156158/8017831"/>
    <s v="PERKADOX BC-FF 5x5 kg box UNG"/>
    <n v="27000"/>
    <s v="KG"/>
    <s v="CIF"/>
    <x v="6"/>
    <s v="India"/>
    <d v="2025-03-10T00:00:00"/>
    <d v="2025-02-08T00:00:00"/>
    <d v="2025-02-06T00:00:00"/>
    <m/>
    <d v="2025-02-20T00:00:00"/>
    <n v="13"/>
    <d v="2025-03-07T00:00:00"/>
    <d v="2025-02-22T00:00:00"/>
    <d v="2025-02-16T00:00:00"/>
    <x v="1"/>
    <m/>
    <s v="CO_22GP"/>
    <n v="2"/>
    <n v="2"/>
    <x v="4"/>
    <s v="ONE MISSION/076W"/>
    <s v="ONEYNB4BDMZ72400"/>
    <s v="宁波三期"/>
    <s v="ONE/OOCL/MSC"/>
    <x v="1"/>
    <x v="10"/>
    <n v="0"/>
    <n v="0"/>
    <d v="2025-02-26T00:00:00"/>
    <m/>
    <s v="INNSA"/>
    <m/>
    <n v="825"/>
    <n v="3450"/>
    <x v="4"/>
    <x v="4"/>
    <d v="2025-02-16T00:00:00"/>
    <s v="USD"/>
    <n v="60451"/>
    <m/>
    <m/>
    <m/>
    <m/>
    <m/>
    <n v="2"/>
    <m/>
    <n v="27000"/>
    <m/>
  </r>
  <r>
    <x v="2"/>
    <x v="7"/>
    <x v="0"/>
    <s v="TBHP"/>
    <x v="1"/>
    <s v="TSPCNB"/>
    <s v="TANAKAS"/>
    <d v="2024-12-23T00:00:00"/>
    <s v="1160"/>
    <s v="5.2_8"/>
    <s v="UN3109"/>
    <s v="ZNLC"/>
    <s v="Kayaku Nouryon Corporation"/>
    <s v="CN_FF_5009725_Trident"/>
    <s v="4700155488"/>
    <s v="8022984"/>
    <s v="4700155488/8022984"/>
    <s v="TBHP 70% ARTEMIS 15500 kg ISO-TC"/>
    <n v="15500"/>
    <s v="KG"/>
    <s v="CIF"/>
    <x v="66"/>
    <s v="Japan"/>
    <d v="2025-02-28T00:00:00"/>
    <d v="2025-02-09T00:00:00"/>
    <d v="2025-02-17T00:00:00"/>
    <m/>
    <d v="2025-02-24T00:00:00"/>
    <n v="5"/>
    <d v="2025-03-01T00:00:00"/>
    <d v="2025-02-24T00:00:00"/>
    <d v="2025-02-17T00:00:00"/>
    <x v="1"/>
    <s v="JHTU2321095--1.26ETA-Ningbo"/>
    <s v="CO_22TD"/>
    <n v="1"/>
    <n v="1"/>
    <x v="13"/>
    <s v="SITC NAGOYA 2507N"/>
    <s v="SITDNBMJD510600"/>
    <s v="宁波大榭"/>
    <s v="GP: SITC, RF: SITC/MSK, TK: ONE/SITC"/>
    <x v="1"/>
    <x v="13"/>
    <n v="0"/>
    <n v="0"/>
    <d v="2025-02-28T00:00:00"/>
    <m/>
    <s v="JPMOJ"/>
    <m/>
    <n v="2000"/>
    <n v="3500"/>
    <x v="4"/>
    <x v="4"/>
    <d v="2025-02-17T00:00:00"/>
    <s v="CNY"/>
    <n v="188480"/>
    <m/>
    <m/>
    <m/>
    <m/>
    <m/>
    <n v="1"/>
    <m/>
    <n v="15500"/>
    <m/>
  </r>
  <r>
    <x v="2"/>
    <x v="7"/>
    <x v="0"/>
    <s v="ISO TANK"/>
    <x v="1"/>
    <s v="TSPCNB"/>
    <s v="TANAKAS"/>
    <d v="2024-12-23T00:00:00"/>
    <s v="1160"/>
    <s v="NDG"/>
    <s v="NDG"/>
    <s v="ZNLC"/>
    <s v="Kayaku Nouryon Corporation"/>
    <s v="CN_FF_5009725_Trident"/>
    <s v="4700155488"/>
    <s v="2200790"/>
    <s v="4700155488/2200790"/>
    <s v="ISO tank for TRIGONOX A-W70"/>
    <n v="1"/>
    <s v="KG"/>
    <s v="CIF"/>
    <x v="66"/>
    <s v="Japan"/>
    <d v="2025-02-28T00:00:00"/>
    <d v="2025-02-09T00:00:00"/>
    <d v="2025-02-17T00:00:00"/>
    <m/>
    <d v="2025-02-24T00:00:00"/>
    <n v="5"/>
    <d v="2025-03-01T00:00:00"/>
    <d v="2025-02-24T00:00:00"/>
    <d v="2025-02-17T00:00:00"/>
    <x v="1"/>
    <m/>
    <s v="CO_22TD"/>
    <n v="0"/>
    <n v="0"/>
    <x v="13"/>
    <s v="SITC NAGOYA 2507N"/>
    <s v="SITDNBMJD510600"/>
    <s v="宁波大榭"/>
    <s v="GP: SITC, RF: SITC/MSK, TK: ONE/SITC"/>
    <x v="1"/>
    <x v="13"/>
    <n v="0"/>
    <n v="0"/>
    <d v="2025-02-28T00:00:00"/>
    <m/>
    <s v="JPMOJ"/>
    <m/>
    <m/>
    <m/>
    <x v="4"/>
    <x v="4"/>
    <d v="2025-02-17T00:00:00"/>
    <s v="CNY"/>
    <m/>
    <m/>
    <m/>
    <m/>
    <m/>
    <m/>
    <n v="0"/>
    <m/>
    <n v="1"/>
    <m/>
  </r>
  <r>
    <x v="2"/>
    <x v="7"/>
    <x v="0"/>
    <s v="TBHP"/>
    <x v="1"/>
    <s v="TSPCNB"/>
    <s v="TANAKAS"/>
    <d v="2024-12-23T00:00:00"/>
    <s v="1160"/>
    <s v="5.2_8"/>
    <s v="UN3109"/>
    <s v="ZNLC"/>
    <s v="Kayaku Nouryon Corporation"/>
    <s v="CN_FF_5009725_Trident"/>
    <s v="4700155489"/>
    <s v="8022984"/>
    <s v="4700155489/8022984"/>
    <s v="TBHP 70% ARTEMIS 15500 kg ISO-TC"/>
    <n v="15500"/>
    <s v="KG"/>
    <s v="CIF"/>
    <x v="66"/>
    <s v="Japan"/>
    <d v="2025-02-28T00:00:00"/>
    <d v="2025-02-09T00:00:00"/>
    <d v="2025-02-17T00:00:00"/>
    <m/>
    <d v="2025-02-24T00:00:00"/>
    <n v="5"/>
    <d v="2025-03-01T00:00:00"/>
    <d v="2025-02-24T00:00:00"/>
    <d v="2025-02-17T00:00:00"/>
    <x v="1"/>
    <s v="EURU1003914--1.26ETA-Ningbo"/>
    <s v="CO_22TD"/>
    <n v="1"/>
    <n v="1"/>
    <x v="13"/>
    <s v="SITC NAGOYA 2507N"/>
    <s v="SITDNBMJD510601"/>
    <s v="宁波大榭"/>
    <s v="GP: SITC, RF: SITC/MSK, TK: ONE/SITC"/>
    <x v="1"/>
    <x v="13"/>
    <n v="0"/>
    <n v="0"/>
    <d v="2025-02-28T00:00:00"/>
    <m/>
    <s v="JPMOJ"/>
    <m/>
    <n v="2000"/>
    <n v="3500"/>
    <x v="4"/>
    <x v="4"/>
    <d v="2025-02-17T00:00:00"/>
    <s v="CNY"/>
    <n v="188480"/>
    <m/>
    <m/>
    <m/>
    <m/>
    <m/>
    <n v="1"/>
    <m/>
    <n v="15500"/>
    <m/>
  </r>
  <r>
    <x v="2"/>
    <x v="7"/>
    <x v="0"/>
    <s v="ISO TANK"/>
    <x v="1"/>
    <s v="TSPCNB"/>
    <s v="TANAKAS"/>
    <d v="2024-12-23T00:00:00"/>
    <s v="1160"/>
    <s v="NDG"/>
    <s v="NDG"/>
    <s v="ZNLC"/>
    <s v="Kayaku Nouryon Corporation"/>
    <s v="CN_FF_5009725_Trident"/>
    <s v="4700155489"/>
    <s v="2200790"/>
    <s v="4700155489/2200790"/>
    <s v="ISO tank for TRIGONOX A-W70"/>
    <n v="1"/>
    <s v="KG"/>
    <s v="CIF"/>
    <x v="66"/>
    <s v="Japan"/>
    <d v="2025-02-28T00:00:00"/>
    <d v="2025-02-09T00:00:00"/>
    <d v="2025-02-17T00:00:00"/>
    <m/>
    <d v="2025-02-24T00:00:00"/>
    <n v="5"/>
    <d v="2025-03-01T00:00:00"/>
    <d v="2025-02-24T00:00:00"/>
    <d v="2025-02-17T00:00:00"/>
    <x v="1"/>
    <m/>
    <s v="CO_22TD"/>
    <n v="0"/>
    <n v="0"/>
    <x v="13"/>
    <s v="SITC NAGOYA 2507N"/>
    <s v="SITDNBMJD510601"/>
    <s v="宁波大榭"/>
    <s v="GP: SITC, RF: SITC/MSK, TK: ONE/SITC"/>
    <x v="1"/>
    <x v="13"/>
    <n v="0"/>
    <n v="0"/>
    <d v="2025-02-28T00:00:00"/>
    <m/>
    <s v="JPMOJ"/>
    <m/>
    <m/>
    <m/>
    <x v="4"/>
    <x v="4"/>
    <d v="2025-02-17T00:00:00"/>
    <s v="CNY"/>
    <m/>
    <m/>
    <m/>
    <m/>
    <m/>
    <m/>
    <n v="0"/>
    <m/>
    <n v="1"/>
    <m/>
  </r>
  <r>
    <x v="2"/>
    <x v="7"/>
    <x v="2"/>
    <s v="TX 101"/>
    <x v="1"/>
    <s v="TSPCNB"/>
    <s v="MAS2"/>
    <d v="2024-12-25T00:00:00"/>
    <s v="1160"/>
    <n v="5.2"/>
    <s v="UN3103"/>
    <s v="ZNLC"/>
    <s v="Nouryon Functional Chemicals B.V."/>
    <s v="CN_FF_5010491_F U Ningbo"/>
    <s v="4700155605"/>
    <s v="41012554"/>
    <s v="4700155605/41012554"/>
    <s v="TRIGONOX 101 25 kg hdpe can EUG"/>
    <n v="12000"/>
    <s v="KG"/>
    <s v="CIF"/>
    <x v="7"/>
    <s v="Netherlands"/>
    <d v="2025-04-28T00:00:00"/>
    <d v="2025-02-12T00:00:00"/>
    <d v="2025-02-13T00:00:00"/>
    <m/>
    <d v="2025-02-21T00:00:00"/>
    <n v="38"/>
    <d v="2025-03-31T00:00:00"/>
    <d v="2025-02-21T00:00:00"/>
    <d v="2025-02-17T00:00:00"/>
    <x v="1"/>
    <s v="TANJUNG PELEPAS"/>
    <s v="CO_22GP"/>
    <n v="1"/>
    <n v="1"/>
    <x v="11"/>
    <s v="MONACO MAERSK 508W"/>
    <s v="285415225"/>
    <s v="宁波梅山"/>
    <s v="GP: HPL/MSK/ONE, RF:MSK/MSC/ONE/HPL"/>
    <x v="0"/>
    <x v="0"/>
    <n v="0"/>
    <n v="0"/>
    <d v="2025-04-28T00:00:00"/>
    <m/>
    <s v="NLRTM"/>
    <m/>
    <n v="3169"/>
    <m/>
    <x v="4"/>
    <x v="4"/>
    <d v="2025-02-17T00:00:00"/>
    <s v="EUR"/>
    <n v="132480"/>
    <m/>
    <m/>
    <m/>
    <n v="1"/>
    <m/>
    <m/>
    <m/>
    <n v="12000"/>
    <m/>
  </r>
  <r>
    <x v="2"/>
    <x v="7"/>
    <x v="2"/>
    <s v="TX 101"/>
    <x v="1"/>
    <s v="TSPCNB"/>
    <s v="MAS2"/>
    <d v="2024-12-11T00:00:00"/>
    <s v="1160"/>
    <n v="5.2"/>
    <s v="UN3103"/>
    <s v="ZNLC"/>
    <s v="Nouryon Functional Chemicals B.V."/>
    <s v="CN_FF_5010491_F U Ningbo"/>
    <s v="4700154965"/>
    <s v="41012554"/>
    <s v="4700154965/41012554"/>
    <s v="TRIGONOX 101 25 kg hdpe can EUG"/>
    <n v="12000"/>
    <s v="KG"/>
    <s v="CIF"/>
    <x v="7"/>
    <s v="Netherlands"/>
    <d v="2025-04-20T00:00:00"/>
    <d v="2025-02-12T00:00:00"/>
    <d v="2025-02-13T00:00:00"/>
    <m/>
    <d v="2025-02-21T00:00:00"/>
    <n v="38"/>
    <d v="2025-03-31T00:00:00"/>
    <d v="2025-02-21T00:00:00"/>
    <d v="2025-02-17T00:00:00"/>
    <x v="1"/>
    <s v="TANJUNG PELEPAS"/>
    <s v="CO_22GP"/>
    <n v="1"/>
    <n v="1"/>
    <x v="11"/>
    <s v="MONACO MAERSK 508W"/>
    <s v="285415224"/>
    <s v="宁波梅山"/>
    <s v="GP: HPL/MSK/ONE, RF:MSK/MSC/ONE/HPL"/>
    <x v="0"/>
    <x v="0"/>
    <n v="0"/>
    <n v="0"/>
    <d v="2025-04-20T00:00:00"/>
    <m/>
    <s v="NLRTM"/>
    <m/>
    <n v="3169"/>
    <m/>
    <x v="4"/>
    <x v="4"/>
    <d v="2025-02-17T00:00:00"/>
    <s v="EUR"/>
    <n v="132480"/>
    <m/>
    <m/>
    <m/>
    <n v="1"/>
    <m/>
    <m/>
    <m/>
    <n v="12000"/>
    <m/>
  </r>
  <r>
    <x v="2"/>
    <x v="7"/>
    <x v="1"/>
    <s v="DCP"/>
    <x v="1"/>
    <s v="TSPCNB"/>
    <s v="CHAVANV"/>
    <d v="2025-01-15T00:00:00"/>
    <s v="5385"/>
    <n v="5.2"/>
    <s v="UN3110"/>
    <s v="ZNLC"/>
    <s v="Nouryon Chemicals India Pvt ltd."/>
    <s v="CN_FF_5010491_F U Ningbo"/>
    <s v="4700156588"/>
    <s v="8017831"/>
    <s v="4700156588/8017831"/>
    <s v="PERKADOX BC-FF 5x5 kg box UNG"/>
    <n v="27000"/>
    <s v="KG"/>
    <s v="CIF"/>
    <x v="6"/>
    <s v="India"/>
    <d v="2025-03-10T00:00:00"/>
    <d v="2025-02-08T00:00:00"/>
    <d v="2025-02-06T00:00:00"/>
    <m/>
    <d v="2025-02-16T00:00:00"/>
    <n v="13"/>
    <d v="2025-03-07T00:00:00"/>
    <d v="2025-02-22T00:00:00"/>
    <d v="2025-02-17T00:00:00"/>
    <x v="1"/>
    <s v="506A取消ETD2.16挂靠宁波"/>
    <s v="CO_22GP"/>
    <n v="2"/>
    <n v="2"/>
    <x v="4"/>
    <s v="ONE MISSION/076W"/>
    <s v="ONEYNB5BD3461500"/>
    <s v="宁波三期"/>
    <s v="ONE/OOCL/MSC"/>
    <x v="1"/>
    <x v="10"/>
    <n v="0"/>
    <n v="0"/>
    <d v="2025-02-25T00:00:00"/>
    <m/>
    <s v="INNSA"/>
    <m/>
    <n v="825"/>
    <n v="3450"/>
    <x v="4"/>
    <x v="4"/>
    <d v="2025-02-17T00:00:00"/>
    <s v="USD"/>
    <n v="60451"/>
    <m/>
    <m/>
    <m/>
    <m/>
    <m/>
    <n v="2"/>
    <m/>
    <n v="27000"/>
    <m/>
  </r>
  <r>
    <x v="2"/>
    <x v="7"/>
    <x v="1"/>
    <s v="DCP"/>
    <x v="1"/>
    <s v="TSPCNB"/>
    <s v="CHAVANV"/>
    <d v="2025-01-15T00:00:00"/>
    <s v="5385"/>
    <n v="5.2"/>
    <s v="UN3110"/>
    <s v="ZNLC"/>
    <s v="Nouryon Chemicals India Pvt ltd."/>
    <s v="CN_FF_5010491_F U Ningbo"/>
    <s v="4700156589"/>
    <s v="8017831"/>
    <s v="4700156589/8017831"/>
    <s v="PERKADOX BC-FF 5x5 kg box UNG"/>
    <n v="13500"/>
    <s v="KG"/>
    <s v="CIF"/>
    <x v="6"/>
    <s v="India"/>
    <d v="2025-03-10T00:00:00"/>
    <d v="2025-02-08T00:00:00"/>
    <d v="2025-02-06T00:00:00"/>
    <m/>
    <d v="2025-02-16T00:00:00"/>
    <n v="13"/>
    <d v="2025-03-07T00:00:00"/>
    <d v="2025-02-22T00:00:00"/>
    <d v="2025-02-17T00:00:00"/>
    <x v="1"/>
    <s v="506A取消ETD2.16挂靠宁波"/>
    <s v="CO_22GP"/>
    <n v="1"/>
    <n v="1"/>
    <x v="4"/>
    <s v="ONE MISSION/076W"/>
    <s v="ONEYNB5BD3462600"/>
    <s v="宁波三期"/>
    <s v="ONE/OOCL/MSC"/>
    <x v="1"/>
    <x v="10"/>
    <n v="0"/>
    <n v="0"/>
    <d v="2025-02-25T00:00:00"/>
    <m/>
    <s v="INNSA"/>
    <m/>
    <n v="825"/>
    <n v="3450"/>
    <x v="4"/>
    <x v="4"/>
    <d v="2025-02-17T00:00:00"/>
    <s v="USD"/>
    <n v="30226"/>
    <m/>
    <m/>
    <m/>
    <m/>
    <m/>
    <n v="1"/>
    <m/>
    <n v="13500"/>
    <m/>
  </r>
  <r>
    <x v="2"/>
    <x v="7"/>
    <x v="1"/>
    <s v="DCP"/>
    <x v="1"/>
    <s v="TSPCNB"/>
    <s v="CHAVANV"/>
    <d v="2025-01-08T00:00:00"/>
    <s v="5385"/>
    <n v="5.2"/>
    <s v="UN3110"/>
    <s v="ZNLC"/>
    <s v="Nouryon Chemicals India Pvt ltd."/>
    <s v="CN_FF_5010491_F U Ningbo"/>
    <s v="4700156152"/>
    <s v="8017831"/>
    <s v="4700156152/8017831"/>
    <s v="PERKADOX BC-FF 5x5 kg box UNG"/>
    <n v="27000"/>
    <s v="KG"/>
    <s v="CIF"/>
    <x v="6"/>
    <s v="India"/>
    <d v="2025-03-10T00:00:00"/>
    <d v="2025-02-08T00:00:00"/>
    <d v="2025-02-06T00:00:00"/>
    <m/>
    <d v="2025-02-16T00:00:00"/>
    <n v="13"/>
    <d v="2025-03-07T00:00:00"/>
    <d v="2025-02-22T00:00:00"/>
    <d v="2025-02-17T00:00:00"/>
    <x v="1"/>
    <m/>
    <s v="CO_22GP"/>
    <n v="2"/>
    <n v="2"/>
    <x v="4"/>
    <s v="ONE MISSION/076W"/>
    <s v="ONEYNB5BD3460400"/>
    <s v="宁波三期"/>
    <s v="ONE/OOCL/MSC"/>
    <x v="1"/>
    <x v="10"/>
    <n v="0"/>
    <n v="0"/>
    <d v="2025-02-26T00:00:00"/>
    <m/>
    <s v="INNSA"/>
    <m/>
    <n v="825"/>
    <n v="3450"/>
    <x v="4"/>
    <x v="4"/>
    <d v="2025-02-17T00:00:00"/>
    <s v="USD"/>
    <n v="60451"/>
    <m/>
    <m/>
    <m/>
    <m/>
    <m/>
    <n v="2"/>
    <m/>
    <n v="27000"/>
    <m/>
  </r>
  <r>
    <x v="2"/>
    <x v="7"/>
    <x v="1"/>
    <s v="DCP"/>
    <x v="1"/>
    <s v="TSPCNB"/>
    <s v="CHAVANV"/>
    <d v="2025-01-15T00:00:00"/>
    <s v="5385"/>
    <n v="5.2"/>
    <s v="UN3110"/>
    <s v="ZNLC"/>
    <s v="Nouryon Chemicals India Pvt ltd."/>
    <s v="CN_FF_5010491_F U Ningbo"/>
    <s v="4700156573"/>
    <s v="8017831"/>
    <s v="4700156573/8017831"/>
    <s v="PERKADOX BC-FF 5x5 kg box UNG"/>
    <n v="27000"/>
    <s v="KG"/>
    <s v="CIF"/>
    <x v="6"/>
    <s v="India"/>
    <d v="2025-03-10T00:00:00"/>
    <d v="2025-02-08T00:00:00"/>
    <d v="2025-02-06T00:00:00"/>
    <m/>
    <d v="2025-02-20T00:00:00"/>
    <n v="13"/>
    <d v="2025-03-07T00:00:00"/>
    <d v="2025-02-22T00:00:00"/>
    <d v="2025-02-17T00:00:00"/>
    <x v="1"/>
    <m/>
    <s v="CO_22GP"/>
    <n v="2"/>
    <n v="2"/>
    <x v="4"/>
    <s v="ONE MISSION/076W"/>
    <s v="ONEYNB5BD3087900"/>
    <s v="宁波三期"/>
    <s v="ONE/OOCL/MSC"/>
    <x v="1"/>
    <x v="10"/>
    <n v="0"/>
    <n v="0"/>
    <d v="2025-02-25T00:00:00"/>
    <m/>
    <s v="INNSA"/>
    <m/>
    <n v="825"/>
    <n v="3450"/>
    <x v="4"/>
    <x v="4"/>
    <d v="2025-02-17T00:00:00"/>
    <s v="USD"/>
    <n v="60451"/>
    <m/>
    <m/>
    <m/>
    <m/>
    <m/>
    <n v="2"/>
    <m/>
    <n v="27000"/>
    <m/>
  </r>
  <r>
    <x v="2"/>
    <x v="7"/>
    <x v="1"/>
    <s v="DCP"/>
    <x v="1"/>
    <s v="TSPCNB"/>
    <s v="CHAVANV"/>
    <d v="2025-01-08T00:00:00"/>
    <s v="5385"/>
    <n v="5.2"/>
    <s v="UN3110"/>
    <s v="ZNLC"/>
    <s v="Nouryon Chemicals India Pvt ltd."/>
    <s v="CN_FF_5010491_F U Ningbo"/>
    <s v="4700156154"/>
    <s v="8017831"/>
    <s v="4700156154/8017831"/>
    <s v="PERKADOX BC-FF 5x5 kg box UNG"/>
    <n v="27000"/>
    <s v="KG"/>
    <s v="CIF"/>
    <x v="6"/>
    <s v="India"/>
    <d v="2025-03-10T00:00:00"/>
    <d v="2025-02-08T00:00:00"/>
    <d v="2025-02-11T00:00:00"/>
    <m/>
    <d v="2025-02-20T00:00:00"/>
    <n v="13"/>
    <d v="2025-03-07T00:00:00"/>
    <d v="2025-02-22T00:00:00"/>
    <d v="2025-02-17T00:00:00"/>
    <x v="1"/>
    <m/>
    <s v="CO_22GP"/>
    <n v="2"/>
    <n v="2"/>
    <x v="4"/>
    <s v="ONE MISSION/076W"/>
    <s v="ONEYNB4BDMZ75700"/>
    <s v="宁波三期"/>
    <s v="ONE/OOCL/MSC"/>
    <x v="0"/>
    <x v="0"/>
    <n v="0"/>
    <n v="0"/>
    <d v="2025-02-26T00:00:00"/>
    <m/>
    <s v="INNSA"/>
    <m/>
    <n v="825"/>
    <m/>
    <x v="4"/>
    <x v="4"/>
    <d v="2025-02-17T00:00:00"/>
    <s v="USD"/>
    <n v="60451"/>
    <m/>
    <m/>
    <m/>
    <n v="2"/>
    <m/>
    <m/>
    <m/>
    <n v="27000"/>
    <m/>
  </r>
  <r>
    <x v="2"/>
    <x v="7"/>
    <x v="1"/>
    <s v="PX14S-FL"/>
    <x v="1"/>
    <s v="TSPCNB"/>
    <s v="CHAVANV"/>
    <d v="2024-12-18T00:00:00"/>
    <s v="1160"/>
    <n v="5.2"/>
    <s v="UN3106"/>
    <s v="ZNLC"/>
    <s v="Nouryon Chemicals India Pvt ltd."/>
    <s v="CN_FF_5010491_F U Ningbo"/>
    <s v="4700155321"/>
    <s v="41010328"/>
    <s v="4700155321/41010328"/>
    <s v="PERKADOX 14S-FL 4x5 kg bag/box UNG"/>
    <n v="8000"/>
    <s v="KG"/>
    <s v="CIF"/>
    <x v="49"/>
    <s v="India"/>
    <d v="2025-03-10T00:00:00"/>
    <d v="2025-02-05T00:00:00"/>
    <d v="2025-02-06T00:00:00"/>
    <m/>
    <d v="2025-02-14T00:00:00"/>
    <n v="19"/>
    <d v="2025-03-11T00:00:00"/>
    <d v="2025-02-20T00:00:00"/>
    <d v="2025-02-17T00:00:00"/>
    <x v="1"/>
    <s v="ETD 2-14船不来了，SINGAPORE"/>
    <s v="CO_22GP"/>
    <n v="1"/>
    <n v="1"/>
    <x v="7"/>
    <s v="CMA CGM CLEVELAND 0FFDXW"/>
    <s v="NGP2081718"/>
    <s v="宁波梅山"/>
    <s v="CMA/ONE"/>
    <x v="0"/>
    <x v="0"/>
    <n v="0"/>
    <n v="0"/>
    <d v="2025-02-25T00:00:00"/>
    <m/>
    <s v="INMAA"/>
    <m/>
    <n v="1150"/>
    <m/>
    <x v="4"/>
    <x v="4"/>
    <d v="2025-02-17T00:00:00"/>
    <s v="USD"/>
    <n v="74400"/>
    <m/>
    <m/>
    <m/>
    <n v="1"/>
    <m/>
    <m/>
    <m/>
    <n v="8000"/>
    <m/>
  </r>
  <r>
    <x v="2"/>
    <x v="7"/>
    <x v="0"/>
    <s v="DCP"/>
    <x v="1"/>
    <s v="TSPCNB"/>
    <s v="LIQ"/>
    <d v="2024-12-18T00:00:00"/>
    <s v="1361"/>
    <n v="5.2"/>
    <s v="UN3110"/>
    <s v="ZOR"/>
    <s v="LG Chem"/>
    <s v="CN_FF_5010491_F U Ningbo"/>
    <s v="5103339451"/>
    <s v="41010166"/>
    <s v="5103339451/41010166"/>
    <s v="PERKADOX BC-FF 25 kg bag/box KRG"/>
    <n v="27000"/>
    <s v="KG"/>
    <s v="CIF"/>
    <x v="19"/>
    <s v="Korea"/>
    <d v="2025-02-25T00:00:00"/>
    <d v="2025-02-10T00:00:00"/>
    <d v="2025-02-11T00:00:00"/>
    <m/>
    <d v="2025-02-18T00:00:00"/>
    <n v="4"/>
    <d v="2025-02-25T00:00:00"/>
    <d v="2025-02-21T00:00:00"/>
    <d v="2025-02-17T00:00:00"/>
    <x v="1"/>
    <m/>
    <s v="CO_22GP"/>
    <n v="2"/>
    <n v="2"/>
    <x v="4"/>
    <s v="SEASPAN BENEFACTOR 074E"/>
    <s v="ONEYNB4BDPS84500"/>
    <s v="宁波三期"/>
    <s v="NS/MCC"/>
    <x v="1"/>
    <x v="13"/>
    <n v="0"/>
    <n v="0"/>
    <d v="2025-02-22T00:00:00"/>
    <m/>
    <s v="KRPUS"/>
    <m/>
    <n v="1839"/>
    <n v="1500"/>
    <x v="4"/>
    <x v="4"/>
    <d v="2025-02-17T00:00:00"/>
    <s v="USD"/>
    <n v="67500"/>
    <m/>
    <m/>
    <m/>
    <m/>
    <m/>
    <n v="2"/>
    <m/>
    <n v="27000"/>
    <m/>
  </r>
  <r>
    <x v="2"/>
    <x v="7"/>
    <x v="0"/>
    <s v="K80"/>
    <x v="1"/>
    <s v="TSPCNB"/>
    <s v="LIQ"/>
    <d v="2024-12-18T00:00:00"/>
    <s v="1361"/>
    <s v="5.2_8"/>
    <s v="UN3109"/>
    <s v="ZOR"/>
    <s v="LG Chem"/>
    <s v="CN_FF_5010491_F U Ningbo"/>
    <s v="5103339462"/>
    <s v="41010165"/>
    <s v="5103339462/41010165"/>
    <s v="TRIGONOX K-80 200 kg hdpe drum KRG"/>
    <n v="16000"/>
    <s v="KG"/>
    <s v="CIF"/>
    <x v="19"/>
    <s v="Korea"/>
    <d v="2025-02-25T00:00:00"/>
    <d v="2025-02-10T00:00:00"/>
    <d v="2025-02-11T00:00:00"/>
    <m/>
    <d v="2025-02-18T00:00:00"/>
    <n v="4"/>
    <d v="2025-02-25T00:00:00"/>
    <d v="2025-02-21T00:00:00"/>
    <d v="2025-02-17T00:00:00"/>
    <x v="1"/>
    <m/>
    <s v="CO_22GP"/>
    <n v="1"/>
    <n v="1"/>
    <x v="4"/>
    <s v="SEASPAN BENEFACTOR 074E"/>
    <s v="ONEYNB4BDPS85600"/>
    <s v="宁波三期"/>
    <s v="NS/MCC"/>
    <x v="1"/>
    <x v="13"/>
    <n v="0"/>
    <n v="0"/>
    <d v="2025-02-22T00:00:00"/>
    <m/>
    <s v="KRPUS"/>
    <m/>
    <n v="1839"/>
    <n v="1500"/>
    <x v="4"/>
    <x v="4"/>
    <d v="2025-02-17T00:00:00"/>
    <s v="USD"/>
    <n v="30400"/>
    <m/>
    <m/>
    <m/>
    <m/>
    <m/>
    <n v="1"/>
    <m/>
    <n v="16000"/>
    <m/>
  </r>
  <r>
    <x v="2"/>
    <x v="7"/>
    <x v="0"/>
    <s v="PX14S-FL"/>
    <x v="1"/>
    <s v="TSPCNB"/>
    <s v="HUANGR1"/>
    <d v="2024-12-12T00:00:00"/>
    <s v="1160"/>
    <n v="5.2"/>
    <s v="UN3106"/>
    <s v="ZOR"/>
    <s v="DAENONG CHEM CORPORATION"/>
    <s v="CN_FF_5010491_F U Ningbo"/>
    <s v="5103336533"/>
    <s v="41011371"/>
    <s v="5103336533/41011371"/>
    <s v="PERKADOX 14S-FL 4x5 kg bag/box KRG"/>
    <n v="8000"/>
    <s v="KG"/>
    <s v="CIF"/>
    <x v="19"/>
    <s v="Korea"/>
    <d v="2025-02-10T00:00:00"/>
    <d v="2025-02-05T00:00:00"/>
    <d v="2025-02-06T00:00:00"/>
    <m/>
    <d v="2025-02-17T00:00:00"/>
    <n v="4"/>
    <d v="2025-02-25T00:00:00"/>
    <d v="2025-02-21T00:00:00"/>
    <d v="2025-02-17T00:00:00"/>
    <x v="1"/>
    <m/>
    <s v="CO_22GP"/>
    <n v="1"/>
    <n v="1"/>
    <x v="4"/>
    <s v="SEASPAN BENEFACTOR 074E"/>
    <s v="ONEYNB4BDPP72600"/>
    <s v="宁波三期"/>
    <s v="NS/MCC"/>
    <x v="1"/>
    <x v="13"/>
    <n v="0"/>
    <n v="0"/>
    <d v="2025-02-10T00:00:00"/>
    <m/>
    <s v="KRPUS"/>
    <m/>
    <n v="1839"/>
    <n v="1500"/>
    <x v="4"/>
    <x v="4"/>
    <d v="2025-02-17T00:00:00"/>
    <s v="USD"/>
    <n v="71200"/>
    <m/>
    <m/>
    <m/>
    <m/>
    <m/>
    <n v="1"/>
    <m/>
    <n v="8000"/>
    <m/>
  </r>
  <r>
    <x v="2"/>
    <x v="7"/>
    <x v="0"/>
    <s v="DCP"/>
    <x v="1"/>
    <s v="TSPCNB"/>
    <s v="HUANGR1"/>
    <d v="2024-12-25T00:00:00"/>
    <s v="1361"/>
    <n v="5.2"/>
    <s v="UN3110"/>
    <s v="ZOR"/>
    <s v="Zchems Co., Ltd"/>
    <s v="CN_FF_5010491_F U Ningbo"/>
    <s v="5103343268"/>
    <s v="41010166"/>
    <s v="5103343268/41010166"/>
    <s v="PERKADOX BC-FF 25 kg bag/box KRG"/>
    <n v="13500"/>
    <s v="KG"/>
    <s v="CIF"/>
    <x v="19"/>
    <s v="Korea"/>
    <d v="2025-02-25T00:00:00"/>
    <d v="2025-02-10T00:00:00"/>
    <d v="2025-02-11T00:00:00"/>
    <m/>
    <d v="2025-02-20T00:00:00"/>
    <n v="4"/>
    <d v="2025-02-25T00:00:00"/>
    <d v="2025-02-21T00:00:00"/>
    <d v="2025-02-17T00:00:00"/>
    <x v="1"/>
    <m/>
    <s v="CO_22GP"/>
    <n v="1"/>
    <n v="1"/>
    <x v="4"/>
    <s v="SEASPAN BENEFACTOR 074E"/>
    <s v="ONEYNB4BDPS86700"/>
    <s v="宁波三期"/>
    <s v="NS/MCC"/>
    <x v="1"/>
    <x v="13"/>
    <n v="0"/>
    <n v="0"/>
    <d v="2025-02-23T00:00:00"/>
    <m/>
    <s v="KRPUS"/>
    <m/>
    <n v="1839"/>
    <n v="1500"/>
    <x v="4"/>
    <x v="4"/>
    <d v="2025-02-17T00:00:00"/>
    <s v="USD"/>
    <n v="31050"/>
    <m/>
    <m/>
    <m/>
    <m/>
    <m/>
    <n v="1"/>
    <m/>
    <n v="13500"/>
    <m/>
  </r>
  <r>
    <x v="2"/>
    <x v="7"/>
    <x v="0"/>
    <s v="PX14S-FL"/>
    <x v="1"/>
    <s v="TSPCNB"/>
    <s v="KANGJ"/>
    <d v="2025-01-14T00:00:00"/>
    <s v="1160"/>
    <n v="5.2"/>
    <s v="UN3106"/>
    <s v="ZOR"/>
    <s v="PK CHEM COMPANY LIMITED"/>
    <s v="CN_FF_5009725_Trident"/>
    <s v="5103351489"/>
    <s v="41010328"/>
    <s v="5103351489/41010328"/>
    <s v="PERKADOX 14S-FL 4x5 kg bag/box UNG"/>
    <n v="8000"/>
    <s v="KG"/>
    <s v="CIF"/>
    <x v="8"/>
    <s v="Vietnam"/>
    <d v="2025-02-25T00:00:00"/>
    <d v="2025-01-22T00:00:00"/>
    <d v="2025-01-23T00:00:00"/>
    <m/>
    <d v="2025-02-12T00:00:00"/>
    <n v="8"/>
    <d v="2025-03-03T00:00:00"/>
    <d v="2025-02-23T00:00:00"/>
    <d v="2025-02-17T00:00:00"/>
    <x v="1"/>
    <s v="SP-ITC，MSC 2-15空班"/>
    <s v="CO_22GP"/>
    <n v="1"/>
    <n v="1"/>
    <x v="6"/>
    <s v="MSC CORDELIA III / HS508A"/>
    <s v="177IDGNPN60397A"/>
    <s v="宁波四期"/>
    <s v="OOCL/MSC"/>
    <x v="1"/>
    <x v="10"/>
    <n v="0"/>
    <n v="0"/>
    <d v="2025-02-19T00:00:00"/>
    <m/>
    <s v="VNSGN"/>
    <m/>
    <n v="645"/>
    <n v="2500"/>
    <x v="4"/>
    <x v="4"/>
    <d v="2025-02-17T00:00:00"/>
    <s v="USD"/>
    <n v="76000"/>
    <m/>
    <m/>
    <m/>
    <m/>
    <m/>
    <n v="1"/>
    <m/>
    <n v="8000"/>
    <m/>
  </r>
  <r>
    <x v="2"/>
    <x v="7"/>
    <x v="0"/>
    <s v="DCP"/>
    <x v="1"/>
    <s v="TSPCNB"/>
    <s v="SHIA2"/>
    <d v="2024-12-24T00:00:00"/>
    <s v="5385"/>
    <n v="5.2"/>
    <s v="UN3110"/>
    <s v="ZNLC"/>
    <s v="Nouryon Asia Pte. Ltd. Taiwan Branc"/>
    <s v="CN_FF_5010491_F U Ningbo"/>
    <s v="4700155517"/>
    <s v="8017831"/>
    <s v="4700155517/8017831"/>
    <s v="PERKADOX BC-FF 5x5 kg box UNG"/>
    <n v="13500"/>
    <s v="KG"/>
    <s v="CIF"/>
    <x v="28"/>
    <s v="Taiwan, China"/>
    <d v="2025-03-03T00:00:00"/>
    <d v="2025-02-15T00:00:00"/>
    <d v="2025-02-13T00:00:00"/>
    <m/>
    <d v="2025-02-25T00:00:00"/>
    <n v="5"/>
    <d v="2025-02-27T00:00:00"/>
    <d v="2025-02-22T00:00:00"/>
    <d v="2025-02-18T00:00:00"/>
    <x v="1"/>
    <m/>
    <s v="CO_22GP"/>
    <n v="1"/>
    <n v="1"/>
    <x v="7"/>
    <s v="KUO CHANG 0QKG7E"/>
    <s v="ECB0106239"/>
    <s v="宁波梅山"/>
    <s v="SITC/CMA"/>
    <x v="0"/>
    <x v="0"/>
    <n v="0"/>
    <n v="0"/>
    <d v="2025-03-03T00:00:00"/>
    <m/>
    <s v="TWKHH"/>
    <m/>
    <n v="464"/>
    <m/>
    <x v="4"/>
    <x v="4"/>
    <d v="2025-02-18T00:00:00"/>
    <s v="CNY"/>
    <n v="245565"/>
    <m/>
    <m/>
    <m/>
    <n v="1"/>
    <m/>
    <m/>
    <m/>
    <n v="13500"/>
    <m/>
  </r>
  <r>
    <x v="2"/>
    <x v="7"/>
    <x v="0"/>
    <s v="TBHP"/>
    <x v="1"/>
    <s v="TSPCNB"/>
    <s v="TANAKAS"/>
    <d v="2024-12-23T00:00:00"/>
    <s v="1160"/>
    <s v="5.2_8"/>
    <s v="UN3109"/>
    <s v="ZNLC"/>
    <s v="Kayaku Nouryon Corporation"/>
    <s v="CN_FF_5009725_Trident"/>
    <s v="4700155491"/>
    <s v="8022984"/>
    <s v="4700155491/8022984"/>
    <s v="TBHP 70% ARTEMIS 15500 kg ISO-TC"/>
    <n v="15500"/>
    <s v="KG"/>
    <s v="CIF"/>
    <x v="66"/>
    <s v="Japan"/>
    <d v="2025-03-07T00:00:00"/>
    <d v="2025-02-16T00:00:00"/>
    <d v="2025-02-18T00:00:00"/>
    <m/>
    <d v="2025-02-24T00:00:00"/>
    <n v="5"/>
    <d v="2025-03-01T00:00:00"/>
    <d v="2025-02-24T00:00:00"/>
    <d v="2025-02-18T00:00:00"/>
    <x v="1"/>
    <s v="EURU1003920--2.7ETA-Ningbo"/>
    <s v="CO_22TD"/>
    <n v="1"/>
    <n v="1"/>
    <x v="13"/>
    <s v="SITC NAGOYA 2507N"/>
    <s v="SITDNBMJD510602"/>
    <s v="宁波大榭"/>
    <s v="GP: SITC, RF: SITC/MSK, TK: ONE/SITC"/>
    <x v="1"/>
    <x v="13"/>
    <n v="0"/>
    <n v="0"/>
    <d v="2025-03-07T00:00:00"/>
    <m/>
    <s v="JPMOJ"/>
    <m/>
    <n v="2000"/>
    <n v="3500"/>
    <x v="4"/>
    <x v="4"/>
    <d v="2025-02-18T00:00:00"/>
    <s v="CNY"/>
    <n v="188480"/>
    <m/>
    <m/>
    <m/>
    <m/>
    <m/>
    <n v="1"/>
    <m/>
    <n v="15500"/>
    <m/>
  </r>
  <r>
    <x v="2"/>
    <x v="7"/>
    <x v="0"/>
    <s v="ISO TANK"/>
    <x v="1"/>
    <s v="TSPCNB"/>
    <s v="TANAKAS"/>
    <d v="2024-12-23T00:00:00"/>
    <s v="1160"/>
    <s v="NDG"/>
    <s v="NDG"/>
    <s v="ZNLC"/>
    <s v="Kayaku Nouryon Corporation"/>
    <s v="CN_FF_5009725_Trident"/>
    <s v="4700155491"/>
    <s v="2200790"/>
    <s v="4700155491/2200790"/>
    <s v="ISO tank for TRIGONOX A-W70"/>
    <n v="1"/>
    <s v="KG"/>
    <s v="CIF"/>
    <x v="66"/>
    <s v="Japan"/>
    <d v="2025-03-07T00:00:00"/>
    <d v="2025-02-16T00:00:00"/>
    <d v="2025-02-18T00:00:00"/>
    <m/>
    <d v="2025-02-24T00:00:00"/>
    <n v="5"/>
    <d v="2025-03-01T00:00:00"/>
    <d v="2025-02-24T00:00:00"/>
    <d v="2025-02-18T00:00:00"/>
    <x v="1"/>
    <m/>
    <s v="CO_22TD"/>
    <n v="0"/>
    <n v="0"/>
    <x v="13"/>
    <s v="SITC NAGOYA 2507N"/>
    <s v="SITDNBMJD510602"/>
    <s v="宁波大榭"/>
    <s v="GP: SITC, RF: SITC/MSK, TK: ONE/SITC"/>
    <x v="1"/>
    <x v="13"/>
    <n v="0"/>
    <n v="0"/>
    <d v="2025-03-07T00:00:00"/>
    <m/>
    <s v="JPMOJ"/>
    <m/>
    <m/>
    <m/>
    <x v="4"/>
    <x v="4"/>
    <d v="2025-02-18T00:00:00"/>
    <s v="CNY"/>
    <m/>
    <m/>
    <m/>
    <m/>
    <m/>
    <m/>
    <n v="0"/>
    <m/>
    <n v="1"/>
    <m/>
  </r>
  <r>
    <x v="2"/>
    <x v="7"/>
    <x v="0"/>
    <s v="TBHP"/>
    <x v="1"/>
    <s v="TSPCNB"/>
    <s v="TANAKAS"/>
    <d v="2024-12-23T00:00:00"/>
    <s v="1160"/>
    <s v="5.2_8"/>
    <s v="UN3109"/>
    <s v="ZNLC"/>
    <s v="Kayaku Nouryon Corporation"/>
    <s v="CN_FF_5009725_Trident"/>
    <s v="4700155492"/>
    <s v="8022984"/>
    <s v="4700155492/8022984"/>
    <s v="TBHP 70% ARTEMIS 15500 kg ISO-TC"/>
    <n v="15500"/>
    <s v="KG"/>
    <s v="CIF"/>
    <x v="66"/>
    <s v="Japan"/>
    <d v="2025-03-07T00:00:00"/>
    <d v="2025-02-16T00:00:00"/>
    <d v="2025-02-18T00:00:00"/>
    <m/>
    <d v="2025-02-24T00:00:00"/>
    <n v="5"/>
    <d v="2025-03-01T00:00:00"/>
    <d v="2025-02-24T00:00:00"/>
    <d v="2025-02-18T00:00:00"/>
    <x v="1"/>
    <s v="EURU1003961--2.7ETA-Ningbo"/>
    <s v="CO_22TD"/>
    <n v="1"/>
    <n v="1"/>
    <x v="13"/>
    <s v="SITC NAGOYA 2507N"/>
    <s v="SITDNBMJD510603"/>
    <s v="宁波大榭"/>
    <s v="GP: SITC, RF: SITC/MSK, TK: ONE/SITC"/>
    <x v="1"/>
    <x v="13"/>
    <n v="0"/>
    <n v="0"/>
    <d v="2025-03-07T00:00:00"/>
    <m/>
    <s v="JPMOJ"/>
    <m/>
    <n v="2000"/>
    <n v="3500"/>
    <x v="4"/>
    <x v="4"/>
    <d v="2025-02-18T00:00:00"/>
    <s v="CNY"/>
    <n v="188480"/>
    <m/>
    <m/>
    <m/>
    <m/>
    <m/>
    <n v="1"/>
    <m/>
    <n v="15500"/>
    <m/>
  </r>
  <r>
    <x v="2"/>
    <x v="7"/>
    <x v="0"/>
    <s v="ISO TANK"/>
    <x v="1"/>
    <s v="TSPCNB"/>
    <s v="TANAKAS"/>
    <d v="2024-12-23T00:00:00"/>
    <s v="1160"/>
    <s v="NDG"/>
    <s v="NDG"/>
    <s v="ZNLC"/>
    <s v="Kayaku Nouryon Corporation"/>
    <s v="CN_FF_5009725_Trident"/>
    <s v="4700155492"/>
    <s v="2200790"/>
    <s v="4700155492/2200790"/>
    <s v="ISO tank for TRIGONOX A-W70"/>
    <n v="1"/>
    <s v="KG"/>
    <s v="CIF"/>
    <x v="66"/>
    <s v="Japan"/>
    <d v="2025-03-07T00:00:00"/>
    <d v="2025-02-16T00:00:00"/>
    <d v="2025-02-18T00:00:00"/>
    <m/>
    <d v="2025-02-24T00:00:00"/>
    <n v="5"/>
    <d v="2025-03-01T00:00:00"/>
    <d v="2025-02-24T00:00:00"/>
    <d v="2025-02-18T00:00:00"/>
    <x v="1"/>
    <m/>
    <s v="CO_22TD"/>
    <n v="0"/>
    <n v="0"/>
    <x v="13"/>
    <s v="SITC NAGOYA 2507N"/>
    <s v="SITDNBMJD510603"/>
    <s v="宁波大榭"/>
    <s v="GP: SITC, RF: SITC/MSK, TK: ONE/SITC"/>
    <x v="1"/>
    <x v="13"/>
    <n v="0"/>
    <n v="0"/>
    <d v="2025-03-07T00:00:00"/>
    <m/>
    <s v="JPMOJ"/>
    <m/>
    <m/>
    <m/>
    <x v="4"/>
    <x v="4"/>
    <d v="2025-02-18T00:00:00"/>
    <s v="CNY"/>
    <m/>
    <m/>
    <m/>
    <m/>
    <m/>
    <m/>
    <n v="0"/>
    <m/>
    <n v="1"/>
    <m/>
  </r>
  <r>
    <x v="2"/>
    <x v="7"/>
    <x v="6"/>
    <s v="DCP"/>
    <x v="1"/>
    <s v="TSPCNB"/>
    <s v="VIVOTV"/>
    <d v="2024-12-28T00:00:00"/>
    <s v="5385"/>
    <n v="5.2"/>
    <s v="UN3110"/>
    <s v="ZNLC"/>
    <s v="Nouryon Pulp and Performance"/>
    <s v="CN_FF_5010491_F U Ningbo"/>
    <s v="4700155712"/>
    <s v="8017831"/>
    <s v="4700155712/8017831"/>
    <s v="PERKADOX BC-FF 5x5 kg box UNG"/>
    <n v="13500"/>
    <s v="KG"/>
    <s v="CFR"/>
    <x v="61"/>
    <s v="Brazil"/>
    <d v="2025-03-17T00:00:00"/>
    <d v="2025-01-30T00:00:00"/>
    <d v="2025-02-06T00:00:00"/>
    <m/>
    <d v="2025-02-23T00:00:00"/>
    <n v="31"/>
    <d v="2025-03-27T00:00:00"/>
    <d v="2025-02-24T00:00:00"/>
    <d v="2025-02-18T00:00:00"/>
    <x v="1"/>
    <m/>
    <s v="CO_22GP"/>
    <n v="1"/>
    <n v="1"/>
    <x v="7"/>
    <s v="CMA CGM BUZIOS 0BDKMW"/>
    <s v="NGP2101609"/>
    <s v="宁波梅山"/>
    <s v="CMA/HPL"/>
    <x v="0"/>
    <x v="0"/>
    <n v="0"/>
    <n v="0"/>
    <d v="2025-03-17T00:00:00"/>
    <m/>
    <s v="BRSSZ"/>
    <m/>
    <n v="1937"/>
    <m/>
    <x v="4"/>
    <x v="4"/>
    <d v="2025-02-18T00:00:00"/>
    <s v="USD"/>
    <n v="43875"/>
    <m/>
    <m/>
    <m/>
    <n v="1"/>
    <m/>
    <m/>
    <m/>
    <n v="13500"/>
    <m/>
  </r>
  <r>
    <x v="2"/>
    <x v="7"/>
    <x v="6"/>
    <s v="DCP"/>
    <x v="1"/>
    <s v="TSPCNB"/>
    <s v="VIVOTV"/>
    <d v="2024-12-28T00:00:00"/>
    <s v="5385"/>
    <n v="5.2"/>
    <s v="UN3110"/>
    <s v="ZNLC"/>
    <s v="Nouryon Pulp and Performance"/>
    <s v="CN_FF_5010491_F U Ningbo"/>
    <s v="4700155713"/>
    <s v="8017831"/>
    <s v="4700155713/8017831"/>
    <s v="PERKADOX BC-FF 5x5 kg box UNG"/>
    <n v="13500"/>
    <s v="KG"/>
    <s v="CFR"/>
    <x v="61"/>
    <s v="Brazil"/>
    <d v="2025-03-22T00:00:00"/>
    <d v="2025-02-04T00:00:00"/>
    <d v="2025-02-06T00:00:00"/>
    <m/>
    <d v="2025-02-23T00:00:00"/>
    <n v="31"/>
    <d v="2025-03-27T00:00:00"/>
    <d v="2025-02-24T00:00:00"/>
    <d v="2025-02-18T00:00:00"/>
    <x v="1"/>
    <m/>
    <s v="CO_22GP"/>
    <n v="1"/>
    <n v="1"/>
    <x v="7"/>
    <s v="CMA CGM BUZIOS 0BDKMW"/>
    <s v="NGP2101325"/>
    <s v="宁波梅山"/>
    <s v="CMA/HPL"/>
    <x v="0"/>
    <x v="0"/>
    <n v="0"/>
    <n v="0"/>
    <d v="2025-03-22T00:00:00"/>
    <m/>
    <s v="BRSSZ"/>
    <m/>
    <n v="1937"/>
    <m/>
    <x v="4"/>
    <x v="4"/>
    <d v="2025-02-18T00:00:00"/>
    <s v="USD"/>
    <n v="43875"/>
    <m/>
    <m/>
    <m/>
    <n v="1"/>
    <m/>
    <m/>
    <m/>
    <n v="13500"/>
    <m/>
  </r>
  <r>
    <x v="2"/>
    <x v="7"/>
    <x v="5"/>
    <s v="DCP"/>
    <x v="1"/>
    <s v="TSPCNB"/>
    <s v="WOODE"/>
    <d v="2024-12-16T00:00:00"/>
    <s v="5385"/>
    <n v="5.2"/>
    <s v="UN3110"/>
    <s v="ZNLC"/>
    <s v="Nouryon Functional Chemicals LLC"/>
    <s v="CN_FF_5010491_F U Ningbo"/>
    <s v="4700155205"/>
    <s v="8017229"/>
    <s v="4700155205/8017229"/>
    <s v="PERKADOX BC-FF 50 kg fiber drum(NB3) NAG"/>
    <n v="18000"/>
    <s v="KG"/>
    <s v="CIF"/>
    <x v="31"/>
    <s v="United States"/>
    <d v="2025-04-11T00:00:00"/>
    <d v="2025-02-13T00:00:00"/>
    <d v="2025-02-11T00:00:00"/>
    <m/>
    <d v="2025-02-22T00:00:00"/>
    <n v="34"/>
    <d v="2025-03-28T00:00:00"/>
    <d v="2025-02-22T00:00:00"/>
    <d v="2025-02-18T00:00:00"/>
    <x v="1"/>
    <m/>
    <s v="CO_42GP"/>
    <n v="1"/>
    <n v="2"/>
    <x v="6"/>
    <s v="MSC MAPUTO GN508E"/>
    <s v="177WDGNTN23152A-MEDUGQ151862 "/>
    <s v="宁波四期"/>
    <s v="HPL/MSC/HMM"/>
    <x v="0"/>
    <x v="0"/>
    <n v="0"/>
    <n v="0"/>
    <d v="2025-04-11T00:00:00"/>
    <m/>
    <s v="USHOU"/>
    <m/>
    <n v="2925"/>
    <m/>
    <x v="4"/>
    <x v="4"/>
    <d v="2025-02-18T00:00:00"/>
    <s v="USD"/>
    <n v="57600"/>
    <m/>
    <m/>
    <m/>
    <n v="2"/>
    <m/>
    <m/>
    <m/>
    <n v="18000"/>
    <m/>
  </r>
  <r>
    <x v="2"/>
    <x v="7"/>
    <x v="5"/>
    <s v="DCP"/>
    <x v="1"/>
    <s v="TSPCNB"/>
    <s v="WOODE"/>
    <d v="2024-12-16T00:00:00"/>
    <s v="5385"/>
    <n v="5.2"/>
    <s v="UN3110"/>
    <s v="ZNLC"/>
    <s v="Nouryon Functional Chemicals LLC"/>
    <s v="CN_FF_5010491_F U Ningbo"/>
    <s v="4700155206"/>
    <s v="8017229"/>
    <s v="4700155206/8017229"/>
    <s v="PERKADOX BC-FF 50 kg fiber drum(NB3) NAG"/>
    <n v="18000"/>
    <s v="KG"/>
    <s v="CIF"/>
    <x v="31"/>
    <s v="United States"/>
    <d v="2025-04-11T00:00:00"/>
    <d v="2025-02-13T00:00:00"/>
    <d v="2025-02-11T00:00:00"/>
    <m/>
    <d v="2025-02-22T00:00:00"/>
    <n v="40"/>
    <d v="2025-04-03T00:00:00"/>
    <d v="2025-02-22T00:00:00"/>
    <d v="2025-02-18T00:00:00"/>
    <x v="1"/>
    <m/>
    <s v="CO_42GP"/>
    <n v="1"/>
    <n v="2"/>
    <x v="5"/>
    <s v="MANZANILLO BRIDGE 508E"/>
    <s v="HLCUNG12412UHRM9"/>
    <s v="宁波梅山"/>
    <s v="HPL/MSC/HMM"/>
    <x v="0"/>
    <x v="0"/>
    <n v="0"/>
    <n v="0"/>
    <d v="2025-04-11T00:00:00"/>
    <m/>
    <s v="USHOU"/>
    <m/>
    <n v="2413"/>
    <m/>
    <x v="4"/>
    <x v="4"/>
    <d v="2025-02-18T00:00:00"/>
    <s v="USD"/>
    <n v="57600"/>
    <m/>
    <m/>
    <m/>
    <n v="2"/>
    <m/>
    <m/>
    <m/>
    <n v="18000"/>
    <m/>
  </r>
  <r>
    <x v="2"/>
    <x v="7"/>
    <x v="5"/>
    <s v="TX 101"/>
    <x v="1"/>
    <s v="TSPCNB"/>
    <s v="MAS2"/>
    <d v="2024-12-11T00:00:00"/>
    <s v="1160"/>
    <n v="5.2"/>
    <s v="UN3103"/>
    <s v="ZNLC"/>
    <s v="Nouryon Functional Chemicals LLC"/>
    <s v="CN_FF_5010491_F U Ningbo"/>
    <s v="4700154978"/>
    <s v="8000460"/>
    <s v="4700154978/8000460"/>
    <s v="TRIGONOX 101 50 lb jerrycan NA/UNG"/>
    <n v="17426"/>
    <s v="KG"/>
    <s v="CIF"/>
    <x v="31"/>
    <s v="United States"/>
    <d v="2025-04-07T00:00:00"/>
    <d v="2025-02-11T00:00:00"/>
    <d v="2025-02-11T00:00:00"/>
    <m/>
    <d v="2025-02-22T00:00:00"/>
    <n v="34"/>
    <d v="2025-03-28T00:00:00"/>
    <d v="2025-02-22T00:00:00"/>
    <d v="2025-02-18T00:00:00"/>
    <x v="1"/>
    <s v="HPL 1-22被拒"/>
    <s v="CO_42GP"/>
    <n v="1"/>
    <n v="2"/>
    <x v="6"/>
    <s v="MSC MAPUTO GN508E"/>
    <s v="177WDGNTN23201A"/>
    <s v="宁波四期"/>
    <s v="HPL/MSC/HMM"/>
    <x v="1"/>
    <x v="10"/>
    <n v="0"/>
    <n v="0"/>
    <d v="2025-04-07T00:00:00"/>
    <m/>
    <s v="USHOU"/>
    <m/>
    <n v="2925"/>
    <n v="8900"/>
    <x v="4"/>
    <x v="4"/>
    <d v="2025-02-18T00:00:00"/>
    <s v="USD"/>
    <n v="181927"/>
    <m/>
    <m/>
    <m/>
    <m/>
    <m/>
    <n v="2"/>
    <m/>
    <n v="17426"/>
    <m/>
  </r>
  <r>
    <x v="2"/>
    <x v="7"/>
    <x v="5"/>
    <s v="DCP"/>
    <x v="1"/>
    <s v="TSPCNB"/>
    <s v="WOODE"/>
    <d v="2024-12-16T00:00:00"/>
    <s v="5385"/>
    <n v="5.2"/>
    <s v="UN3110"/>
    <s v="ZNLC"/>
    <s v="Nouryon Functional Chemicals LLC"/>
    <s v="CN_FF_5010491_F U Ningbo"/>
    <s v="4700155207"/>
    <s v="8017229"/>
    <s v="4700155207/8017229"/>
    <s v="PERKADOX BC-FF 50 kg fiber drum(NB3) NAG"/>
    <n v="18000"/>
    <s v="KG"/>
    <s v="CIF"/>
    <x v="31"/>
    <s v="United States"/>
    <d v="2025-04-14T00:00:00"/>
    <d v="2025-02-16T00:00:00"/>
    <d v="2025-02-13T00:00:00"/>
    <m/>
    <d v="2025-02-22T00:00:00"/>
    <n v="34"/>
    <d v="2025-03-28T00:00:00"/>
    <d v="2025-02-22T00:00:00"/>
    <d v="2025-02-18T00:00:00"/>
    <x v="1"/>
    <s v="HPL 1-22被拒"/>
    <s v="CO_42GP"/>
    <n v="1"/>
    <n v="2"/>
    <x v="6"/>
    <s v="MSC MAPUTO GN508E"/>
    <s v="177WDGNTN23200A-MEDUGQ247306 "/>
    <s v="宁波四期"/>
    <s v="HPL/MSC/HMM"/>
    <x v="1"/>
    <x v="10"/>
    <n v="0"/>
    <n v="0"/>
    <d v="2025-04-14T00:00:00"/>
    <m/>
    <s v="USHOU"/>
    <m/>
    <n v="2925"/>
    <n v="8900"/>
    <x v="4"/>
    <x v="4"/>
    <d v="2025-02-18T00:00:00"/>
    <s v="USD"/>
    <n v="57600"/>
    <m/>
    <m/>
    <m/>
    <m/>
    <m/>
    <n v="2"/>
    <m/>
    <n v="18000"/>
    <m/>
  </r>
  <r>
    <x v="2"/>
    <x v="7"/>
    <x v="5"/>
    <s v="DCP"/>
    <x v="1"/>
    <s v="TSPCNB"/>
    <s v="WOODE"/>
    <d v="2024-12-16T00:00:00"/>
    <s v="5385"/>
    <n v="5.2"/>
    <s v="UN3110"/>
    <s v="ZNLC"/>
    <s v="Nouryon Functional Chemicals LLC"/>
    <s v="CN_FF_5010491_F U Ningbo"/>
    <s v="4700155208"/>
    <s v="8017229"/>
    <s v="4700155208/8017229"/>
    <s v="PERKADOX BC-FF 50 kg fiber drum(NB3) NAG"/>
    <n v="18000"/>
    <s v="KG"/>
    <s v="CIF"/>
    <x v="31"/>
    <s v="United States"/>
    <d v="2025-04-14T00:00:00"/>
    <d v="2025-02-16T00:00:00"/>
    <d v="2025-02-13T00:00:00"/>
    <m/>
    <d v="2025-02-22T00:00:00"/>
    <n v="40"/>
    <d v="2025-04-03T00:00:00"/>
    <d v="2025-02-22T00:00:00"/>
    <d v="2025-02-18T00:00:00"/>
    <x v="1"/>
    <m/>
    <s v="CO_42GP"/>
    <n v="1"/>
    <n v="2"/>
    <x v="5"/>
    <s v="MANZANILLO BRIDGE 508E"/>
    <s v="HLCUNG12412UHRU6"/>
    <s v="宁波梅山"/>
    <s v="HPL/MSC/HMM"/>
    <x v="0"/>
    <x v="0"/>
    <n v="0"/>
    <n v="0"/>
    <d v="2025-04-14T00:00:00"/>
    <m/>
    <s v="USHOU"/>
    <m/>
    <n v="2413"/>
    <m/>
    <x v="4"/>
    <x v="4"/>
    <d v="2025-02-18T00:00:00"/>
    <s v="USD"/>
    <n v="57600"/>
    <m/>
    <m/>
    <m/>
    <n v="2"/>
    <m/>
    <m/>
    <m/>
    <n v="18000"/>
    <m/>
  </r>
  <r>
    <x v="2"/>
    <x v="7"/>
    <x v="1"/>
    <s v="TX 101"/>
    <x v="1"/>
    <s v="TSPCNB"/>
    <s v="CHAVANV"/>
    <d v="2025-01-15T00:00:00"/>
    <s v="1160"/>
    <n v="5.2"/>
    <s v="UN3103"/>
    <s v="ZNLC"/>
    <s v="Nouryon Chemicals India Pvt ltd."/>
    <s v="CN_FF_5010491_F U Ningbo"/>
    <s v="4700156600"/>
    <s v="41012555"/>
    <s v="4700156600/41012555"/>
    <s v="TRIGONOX 101 25 kg hdpe can UNG"/>
    <n v="3000"/>
    <s v="KG"/>
    <s v="CIF"/>
    <x v="6"/>
    <s v="India"/>
    <d v="2025-03-05T00:00:00"/>
    <d v="2025-01-31T00:00:00"/>
    <d v="2025-02-06T00:00:00"/>
    <m/>
    <d v="2025-02-20T00:00:00"/>
    <n v="15"/>
    <d v="2025-03-09T00:00:00"/>
    <d v="2025-02-22T00:00:00"/>
    <d v="2025-02-18T00:00:00"/>
    <x v="1"/>
    <m/>
    <s v="CO_22GP"/>
    <n v="1"/>
    <n v="1"/>
    <x v="4"/>
    <s v="ONE MISSION 076W"/>
    <s v="ONEYNB5BD3277300"/>
    <s v="宁波三期"/>
    <s v="ONE/OOCL/MSC"/>
    <x v="1"/>
    <x v="10"/>
    <n v="0"/>
    <n v="0"/>
    <d v="2025-03-05T00:00:00"/>
    <m/>
    <s v="INNSA"/>
    <m/>
    <n v="825"/>
    <n v="3450"/>
    <x v="4"/>
    <x v="4"/>
    <d v="2025-02-18T00:00:00"/>
    <s v="USD"/>
    <n v="33090"/>
    <m/>
    <m/>
    <m/>
    <m/>
    <m/>
    <n v="1"/>
    <m/>
    <n v="3000"/>
    <m/>
  </r>
  <r>
    <x v="2"/>
    <x v="7"/>
    <x v="1"/>
    <s v="PX14S-FL"/>
    <x v="1"/>
    <s v="TSPCNB"/>
    <s v="CHAVANV"/>
    <d v="2025-01-02T00:00:00"/>
    <s v="1160"/>
    <n v="5.2"/>
    <s v="UN3106"/>
    <s v="ZNLC"/>
    <s v="Nouryon Chemicals India Pvt ltd."/>
    <s v="CN_FF_5010491_F U Ningbo"/>
    <s v="4700155811"/>
    <s v="41010328"/>
    <s v="4700155811/41010328"/>
    <s v="PERKADOX 14S-FL 4x5 kg bag/box UNG"/>
    <n v="8000"/>
    <s v="KG"/>
    <s v="CIF"/>
    <x v="6"/>
    <s v="India"/>
    <d v="2025-02-28T00:00:00"/>
    <d v="2025-01-26T00:00:00"/>
    <d v="2025-01-26T00:00:00"/>
    <m/>
    <d v="2025-02-20T00:00:00"/>
    <n v="15"/>
    <d v="2025-03-09T00:00:00"/>
    <d v="2025-02-22T00:00:00"/>
    <d v="2025-02-18T00:00:00"/>
    <x v="1"/>
    <m/>
    <s v="CO_22GP"/>
    <n v="1"/>
    <n v="1"/>
    <x v="4"/>
    <s v="ONE MISSION 076W"/>
    <s v="ONEYNB5BD3276900"/>
    <s v="宁波三期"/>
    <s v="ONE/OOCL/MSC"/>
    <x v="1"/>
    <x v="10"/>
    <n v="0"/>
    <n v="0"/>
    <d v="2025-02-22T00:00:00"/>
    <m/>
    <s v="INNSA"/>
    <m/>
    <n v="825"/>
    <n v="3450"/>
    <x v="4"/>
    <x v="4"/>
    <d v="2025-02-18T00:00:00"/>
    <s v="USD"/>
    <n v="74400"/>
    <m/>
    <m/>
    <m/>
    <m/>
    <m/>
    <n v="1"/>
    <m/>
    <n v="8000"/>
    <m/>
  </r>
  <r>
    <x v="2"/>
    <x v="7"/>
    <x v="0"/>
    <s v="DCP"/>
    <x v="1"/>
    <s v="TSPCNB"/>
    <s v="TONGTANP"/>
    <d v="2024-12-11T00:00:00"/>
    <s v="1361"/>
    <n v="5.2"/>
    <s v="UN3110"/>
    <s v="ZOR"/>
    <s v="PT Agape Theresindo"/>
    <s v="CN_FF_5010491_F U Ningbo"/>
    <s v="5103336087"/>
    <s v="8017831"/>
    <s v="5103336087/8017831"/>
    <s v="PERKADOX BC-FF 5x5 kg box UNG"/>
    <n v="23000"/>
    <s v="KG"/>
    <s v="CIF"/>
    <x v="1"/>
    <s v="Indonesia"/>
    <d v="2025-03-02T00:00:00"/>
    <d v="2025-02-10T00:00:00"/>
    <d v="2025-02-11T00:00:00"/>
    <m/>
    <d v="2025-02-19T00:00:00"/>
    <n v="11"/>
    <d v="2025-03-03T00:00:00"/>
    <d v="2025-02-20T00:00:00"/>
    <d v="2025-02-18T00:00:00"/>
    <x v="1"/>
    <m/>
    <s v="CO_42GP"/>
    <n v="1"/>
    <n v="2"/>
    <x v="6"/>
    <s v="ATHENA HU508A"/>
    <s v="177IDGNTN00534A-_x0009_MEDUGQ137010"/>
    <s v="宁波四期"/>
    <s v="ONE/OOCL/SITC"/>
    <x v="1"/>
    <x v="14"/>
    <n v="0"/>
    <n v="0"/>
    <d v="2025-02-28T00:00:00"/>
    <m/>
    <s v="IDJKT"/>
    <m/>
    <n v="1050"/>
    <n v="2950"/>
    <x v="4"/>
    <x v="4"/>
    <d v="2025-02-18T00:00:00"/>
    <s v="USD"/>
    <n v="55660"/>
    <m/>
    <m/>
    <m/>
    <m/>
    <m/>
    <n v="2"/>
    <m/>
    <n v="23000"/>
    <m/>
  </r>
  <r>
    <x v="2"/>
    <x v="7"/>
    <x v="0"/>
    <s v="TX 101"/>
    <x v="1"/>
    <s v="TSPCNB"/>
    <s v="HUANGR1"/>
    <d v="2025-01-13T00:00:00"/>
    <s v="1160"/>
    <n v="5.2"/>
    <s v="UN3103"/>
    <s v="ZOR"/>
    <s v="LG Chem"/>
    <s v="CN_FF_5010491_F U Ningbo"/>
    <s v="5103350681"/>
    <s v="41012553"/>
    <s v="5103350681/41012553"/>
    <s v="TRIGONOX 101 25 kg hdpe can KRG"/>
    <n v="12000"/>
    <s v="KG"/>
    <s v="CIF"/>
    <x v="19"/>
    <s v="Korea"/>
    <d v="2025-02-24T00:00:00"/>
    <d v="2025-02-10T00:00:00"/>
    <d v="2025-02-11T00:00:00"/>
    <m/>
    <d v="2025-02-18T00:00:00"/>
    <n v="2"/>
    <d v="2025-02-23T00:00:00"/>
    <d v="2025-02-21T00:00:00"/>
    <d v="2025-02-18T00:00:00"/>
    <x v="1"/>
    <m/>
    <s v="CO_22GP"/>
    <n v="1"/>
    <n v="1"/>
    <x v="4"/>
    <s v="SEASPAN BENEFACTOR 074E"/>
    <s v="ONEYNB4BDPS87800"/>
    <s v="宁波三期"/>
    <s v="NS/MCC"/>
    <x v="1"/>
    <x v="13"/>
    <n v="0"/>
    <n v="0"/>
    <d v="2025-02-24T00:00:00"/>
    <m/>
    <s v="KRPUS"/>
    <m/>
    <n v="1839"/>
    <n v="1500"/>
    <x v="4"/>
    <x v="4"/>
    <d v="2025-02-18T00:00:00"/>
    <s v="USD"/>
    <n v="84000"/>
    <m/>
    <m/>
    <m/>
    <m/>
    <m/>
    <n v="1"/>
    <m/>
    <n v="12000"/>
    <m/>
  </r>
  <r>
    <x v="2"/>
    <x v="7"/>
    <x v="0"/>
    <s v="PX14S-FL"/>
    <x v="1"/>
    <s v="TSPCNB"/>
    <s v="HUANGR1"/>
    <d v="2025-01-27T00:00:00"/>
    <s v="1160"/>
    <n v="5.2"/>
    <s v="UN3106"/>
    <s v="ZOR"/>
    <s v="Winwin Chem Co."/>
    <s v="CN_FF_5010491_F U Ningbo"/>
    <s v="5103357904"/>
    <s v="41011371"/>
    <s v="5103357904/41011371"/>
    <s v="PERKADOX 14S-FL 4x5 kg bag/box KRG"/>
    <n v="8000"/>
    <s v="KG"/>
    <s v="CIF"/>
    <x v="19"/>
    <s v="Korea"/>
    <d v="2025-02-21T00:00:00"/>
    <d v="2025-02-10T00:00:00"/>
    <d v="2025-02-11T00:00:00"/>
    <m/>
    <d v="2025-02-18T00:00:00"/>
    <n v="4"/>
    <d v="2025-02-25T00:00:00"/>
    <d v="2025-02-21T00:00:00"/>
    <d v="2025-02-18T00:00:00"/>
    <x v="1"/>
    <m/>
    <s v="CO_22GP"/>
    <n v="1"/>
    <n v="1"/>
    <x v="4"/>
    <s v="SEASPAN BENEFACTOR 074E"/>
    <s v="ONEYNB5BD4193800"/>
    <s v="宁波三期"/>
    <s v="NS/MCC"/>
    <x v="1"/>
    <x v="13"/>
    <n v="0"/>
    <n v="0"/>
    <d v="2025-02-21T00:00:00"/>
    <m/>
    <s v="KRPUS"/>
    <m/>
    <n v="1839"/>
    <n v="1500"/>
    <x v="4"/>
    <x v="4"/>
    <d v="2025-02-18T00:00:00"/>
    <s v="USD"/>
    <n v="64000"/>
    <m/>
    <m/>
    <m/>
    <m/>
    <m/>
    <n v="1"/>
    <m/>
    <n v="8000"/>
    <m/>
  </r>
  <r>
    <x v="2"/>
    <x v="7"/>
    <x v="0"/>
    <s v="TX145-E85"/>
    <x v="1"/>
    <s v="TSPCNB"/>
    <s v="KANGJ"/>
    <d v="2025-02-06T00:00:00"/>
    <s v="1160"/>
    <n v="5.2"/>
    <s v="UN3103"/>
    <s v="ZOR"/>
    <s v="Daiyo Technology Limited."/>
    <s v="CN_FF_5010491_F U Ningbo"/>
    <s v="5103362822"/>
    <s v="8015651"/>
    <s v="5103362822/8015651"/>
    <s v="TRIGONOX 145-E85 25kgnoury(NB) CN/UN/NAG"/>
    <n v="100"/>
    <s v="KG"/>
    <s v="CIF"/>
    <x v="28"/>
    <s v="Taiwan, China"/>
    <d v="2025-02-28T00:00:00"/>
    <d v="2025-02-12T00:00:00"/>
    <d v="2025-02-13T00:00:00"/>
    <m/>
    <d v="2025-02-21T00:00:00"/>
    <n v="5"/>
    <d v="2025-02-27T00:00:00"/>
    <d v="2025-02-22T00:00:00"/>
    <d v="2025-02-18T00:00:00"/>
    <x v="1"/>
    <m/>
    <s v="CO_22GP"/>
    <n v="1"/>
    <n v="1"/>
    <x v="7"/>
    <s v="KUO CHANG 0QKG7E"/>
    <s v="ECB0106271"/>
    <s v="宁波梅山"/>
    <s v="SITC/CMA"/>
    <x v="0"/>
    <x v="0"/>
    <n v="0"/>
    <n v="0"/>
    <d v="2025-02-26T00:00:00"/>
    <m/>
    <s v="TWKHH"/>
    <m/>
    <n v="464"/>
    <m/>
    <x v="4"/>
    <x v="4"/>
    <d v="2025-02-18T00:00:00"/>
    <s v="USD"/>
    <n v="3900"/>
    <m/>
    <m/>
    <m/>
    <n v="1"/>
    <m/>
    <m/>
    <m/>
    <n v="100"/>
    <m/>
  </r>
  <r>
    <x v="2"/>
    <x v="7"/>
    <x v="0"/>
    <s v="DCP"/>
    <x v="1"/>
    <s v="TSPCNB"/>
    <s v="KANGJ"/>
    <d v="2025-01-09T00:00:00"/>
    <s v="1361"/>
    <n v="5.2"/>
    <s v="UN3110"/>
    <s v="ZOR"/>
    <s v="Anikichem Co., Ltd"/>
    <s v="CN_FF_5009725_Trident"/>
    <s v="5103349236"/>
    <s v="8017831"/>
    <s v="5103349236/8017831"/>
    <s v="PERKADOX BC-FF 5x5 kg box UNG"/>
    <n v="13500"/>
    <s v="KG"/>
    <s v="CIF"/>
    <x v="8"/>
    <s v="Vietnam"/>
    <d v="2025-02-15T00:00:00"/>
    <d v="2025-01-22T00:00:00"/>
    <d v="2025-01-23T00:00:00"/>
    <m/>
    <d v="2025-02-12T00:00:00"/>
    <n v="8"/>
    <d v="2025-03-03T00:00:00"/>
    <d v="2025-02-23T00:00:00"/>
    <d v="2025-02-18T00:00:00"/>
    <x v="1"/>
    <s v="MSC 2-15空班"/>
    <s v="CO_22GP"/>
    <n v="1"/>
    <n v="1"/>
    <x v="6"/>
    <s v="MSC CORDELIA III / HS508A"/>
    <s v="177IDGNPN60398A"/>
    <s v="宁波四期"/>
    <s v="OOCL/MSC"/>
    <x v="1"/>
    <x v="10"/>
    <n v="0"/>
    <n v="0"/>
    <d v="2025-02-20T00:00:00"/>
    <m/>
    <s v="VNSGN"/>
    <m/>
    <n v="645"/>
    <n v="2500"/>
    <x v="4"/>
    <x v="4"/>
    <d v="2025-02-18T00:00:00"/>
    <s v="USD"/>
    <n v="39150"/>
    <m/>
    <m/>
    <m/>
    <m/>
    <m/>
    <n v="1"/>
    <m/>
    <n v="13500"/>
    <m/>
  </r>
  <r>
    <x v="2"/>
    <x v="7"/>
    <x v="1"/>
    <s v="TX A-W70"/>
    <x v="1"/>
    <s v="TSPCNB"/>
    <s v="SAKPALS"/>
    <d v="2024-12-21T00:00:00"/>
    <s v="1160"/>
    <s v="5.2_8"/>
    <s v="UN3109"/>
    <s v="ZNLC"/>
    <s v="Nouryon Chemicals India Pvt ltd."/>
    <s v="CN_FF_5010491_F U Ningbo"/>
    <s v="4700155467"/>
    <s v="41011288"/>
    <s v="4700155467/41011288"/>
    <s v="TRIGONOX A-W70 190 kg hdpe drum CN/UNG"/>
    <n v="15200"/>
    <s v="KG"/>
    <s v="CIF"/>
    <x v="6"/>
    <s v="India"/>
    <d v="2025-03-15T00:00:00"/>
    <d v="2025-02-11T00:00:00"/>
    <d v="2025-02-13T00:00:00"/>
    <m/>
    <d v="2025-02-23T00:00:00"/>
    <n v="15"/>
    <d v="2025-03-10T00:00:00"/>
    <d v="2025-02-23T00:00:00"/>
    <d v="2025-02-19T00:00:00"/>
    <x v="1"/>
    <s v="507A"/>
    <s v="CO_22GP"/>
    <n v="1"/>
    <n v="1"/>
    <x v="6"/>
    <s v="MSC JUDITH QS507A"/>
    <s v="177GDGNTN03267A-_x0009_MEDUGQ186884"/>
    <s v="宁波四期"/>
    <s v="ONE/OOCL/MSC"/>
    <x v="0"/>
    <x v="0"/>
    <n v="0"/>
    <n v="0"/>
    <d v="2025-03-15T00:00:00"/>
    <m/>
    <s v="INNSA"/>
    <m/>
    <n v="1040"/>
    <m/>
    <x v="4"/>
    <x v="4"/>
    <d v="2025-02-19T00:00:00"/>
    <s v="EUR"/>
    <n v="42408"/>
    <m/>
    <m/>
    <m/>
    <n v="1"/>
    <m/>
    <m/>
    <m/>
    <n v="15200"/>
    <m/>
  </r>
  <r>
    <x v="2"/>
    <x v="7"/>
    <x v="2"/>
    <s v="DCP"/>
    <x v="1"/>
    <s v="TSPCNB"/>
    <s v="LJAZA"/>
    <d v="2025-01-13T00:00:00"/>
    <s v="5385"/>
    <n v="5.2"/>
    <s v="UN3110"/>
    <s v="ZOR"/>
    <s v="Borealis AG"/>
    <s v="CN_FF_5010491_F U Ningbo"/>
    <s v="5103350962"/>
    <s v="8018475"/>
    <s v="5103350962/8018475"/>
    <s v="PERKADOX BC-FF 130 kg OT hdpe drum EUG"/>
    <n v="19760"/>
    <s v="KG"/>
    <s v="DDP"/>
    <x v="65"/>
    <s v="Sweden"/>
    <d v="2025-04-24T00:00:00"/>
    <d v="2025-02-12T00:00:00"/>
    <d v="2025-02-13T00:00:00"/>
    <m/>
    <d v="2025-02-24T00:00:00"/>
    <n v="50"/>
    <d v="2025-04-13T00:00:00"/>
    <d v="2025-02-22T00:00:00"/>
    <d v="2025-02-19T00:00:00"/>
    <x v="1"/>
    <s v="_x0009_WILHELMSHAVEN"/>
    <s v="CO_42GP"/>
    <n v="1"/>
    <n v="2"/>
    <x v="5"/>
    <s v="BANGKOK EXPRESS 509W"/>
    <s v="HLCUNG12412UEEC4"/>
    <s v="宁波梅山"/>
    <s v="GP: HPL/MSK, RF: MSK/MSC"/>
    <x v="0"/>
    <x v="0"/>
    <n v="0"/>
    <n v="0"/>
    <d v="2025-04-24T00:00:00"/>
    <m/>
    <s v="SEGOT"/>
    <m/>
    <n v="2280"/>
    <m/>
    <x v="4"/>
    <x v="4"/>
    <d v="2025-02-19T00:00:00"/>
    <s v="EUR"/>
    <n v="57225"/>
    <m/>
    <m/>
    <m/>
    <n v="2"/>
    <m/>
    <m/>
    <m/>
    <n v="19760"/>
    <m/>
  </r>
  <r>
    <x v="2"/>
    <x v="7"/>
    <x v="2"/>
    <s v="DCP"/>
    <x v="1"/>
    <s v="TSPCNB"/>
    <s v="LJAZA"/>
    <d v="2025-01-13T00:00:00"/>
    <s v="5385"/>
    <n v="5.2"/>
    <s v="UN3110"/>
    <s v="ZOR"/>
    <s v="Borealis AG"/>
    <s v="CN_FF_5010491_F U Ningbo"/>
    <s v="5103350966"/>
    <s v="8018475"/>
    <s v="5103350966/8018475"/>
    <s v="PERKADOX BC-FF 130 kg OT hdpe drum EUG"/>
    <n v="19760"/>
    <s v="KG"/>
    <s v="DDP"/>
    <x v="65"/>
    <s v="Sweden"/>
    <d v="2025-04-28T00:00:00"/>
    <d v="2025-02-12T00:00:00"/>
    <d v="2025-02-13T00:00:00"/>
    <m/>
    <d v="2025-02-24T00:00:00"/>
    <n v="50"/>
    <d v="2025-04-13T00:00:00"/>
    <d v="2025-02-22T00:00:00"/>
    <d v="2025-02-19T00:00:00"/>
    <x v="1"/>
    <s v="_x0009_WILHELMSHAVEN"/>
    <s v="CO_42GP"/>
    <n v="1"/>
    <n v="2"/>
    <x v="5"/>
    <s v="BANGKOK EXPRESS 509W"/>
    <s v="HLCUNG12412UEEG8"/>
    <s v="宁波梅山"/>
    <s v="GP: HPL/MSK, RF: MSK/MSC"/>
    <x v="0"/>
    <x v="0"/>
    <n v="0"/>
    <n v="0"/>
    <d v="2025-04-28T00:00:00"/>
    <m/>
    <s v="SEGOT"/>
    <m/>
    <n v="2280"/>
    <m/>
    <x v="4"/>
    <x v="4"/>
    <d v="2025-02-19T00:00:00"/>
    <s v="EUR"/>
    <n v="57225"/>
    <m/>
    <m/>
    <m/>
    <n v="2"/>
    <m/>
    <m/>
    <m/>
    <n v="19760"/>
    <m/>
  </r>
  <r>
    <x v="2"/>
    <x v="7"/>
    <x v="6"/>
    <s v="TX A-W70"/>
    <x v="1"/>
    <s v="TSPCNB"/>
    <s v="VIVOTV"/>
    <d v="2025-01-14T00:00:00"/>
    <s v="1160"/>
    <s v="5.2_8"/>
    <s v="UN3109"/>
    <s v="ZNLC"/>
    <s v="Nouryon Pulp and Performance"/>
    <s v="CN_FF_5010491_F U Ningbo"/>
    <s v="4700156527"/>
    <s v="8025664"/>
    <s v="4700156527/8025664"/>
    <s v="TRIGONOX A-W70 190 kg hdpe drum UNG"/>
    <n v="15200"/>
    <s v="KG"/>
    <s v="CFR"/>
    <x v="61"/>
    <s v="Brazil"/>
    <d v="2025-03-24T00:00:00"/>
    <d v="2025-02-09T00:00:00"/>
    <d v="2025-02-11T00:00:00"/>
    <m/>
    <d v="2025-02-23T00:00:00"/>
    <n v="31"/>
    <d v="2025-03-27T00:00:00"/>
    <d v="2025-02-24T00:00:00"/>
    <d v="2025-02-19T00:00:00"/>
    <x v="1"/>
    <m/>
    <s v="CO_22GP"/>
    <n v="1"/>
    <n v="1"/>
    <x v="7"/>
    <s v="CMA CGM BUZIOS 0BDKMW"/>
    <s v="NGP2106813"/>
    <s v="宁波梅山"/>
    <s v="CMA/HPL"/>
    <x v="0"/>
    <x v="0"/>
    <n v="0"/>
    <n v="0"/>
    <d v="2025-03-24T00:00:00"/>
    <m/>
    <s v="BRSSZ"/>
    <m/>
    <n v="1937"/>
    <m/>
    <x v="4"/>
    <x v="4"/>
    <d v="2025-02-19T00:00:00"/>
    <s v="USD"/>
    <n v="43716"/>
    <m/>
    <m/>
    <m/>
    <n v="1"/>
    <m/>
    <m/>
    <m/>
    <n v="15200"/>
    <m/>
  </r>
  <r>
    <x v="2"/>
    <x v="7"/>
    <x v="6"/>
    <s v="PX14S-FL"/>
    <x v="1"/>
    <s v="TSPCNB"/>
    <s v="MAS2"/>
    <d v="2024-11-08T00:00:00"/>
    <s v="1160"/>
    <n v="5.2"/>
    <s v="UN3106"/>
    <s v="ZNLC"/>
    <s v="Nouryon Pulp and Performance"/>
    <s v="CN_FF_5010491_F U Ningbo"/>
    <s v="4700153398"/>
    <s v="41010328"/>
    <s v="4700153398/41010328"/>
    <s v="PERKADOX 14S-FL 4x5 kg bag/box UNG"/>
    <n v="16000"/>
    <s v="KG"/>
    <s v="CFR"/>
    <x v="61"/>
    <s v="Brazil"/>
    <d v="2025-03-14T00:00:00"/>
    <d v="2025-01-31T00:00:00"/>
    <d v="2025-02-06T00:00:00"/>
    <m/>
    <d v="2025-02-23T00:00:00"/>
    <n v="31"/>
    <d v="2025-03-27T00:00:00"/>
    <d v="2025-02-24T00:00:00"/>
    <d v="2025-02-19T00:00:00"/>
    <x v="1"/>
    <m/>
    <s v="CO_42GP"/>
    <n v="1"/>
    <n v="2"/>
    <x v="7"/>
    <s v="CMA CGM BUZIOS 0BDKMW"/>
    <s v="NGP2106816"/>
    <s v="宁波梅山"/>
    <s v="CMA/HPL"/>
    <x v="0"/>
    <x v="0"/>
    <n v="0"/>
    <n v="0"/>
    <d v="2025-03-14T00:00:00"/>
    <m/>
    <s v="BRSSZ"/>
    <m/>
    <n v="2965"/>
    <m/>
    <x v="4"/>
    <x v="4"/>
    <d v="2025-02-19T00:00:00"/>
    <s v="USD"/>
    <n v="149600"/>
    <m/>
    <m/>
    <m/>
    <n v="2"/>
    <m/>
    <m/>
    <m/>
    <n v="16000"/>
    <m/>
  </r>
  <r>
    <x v="2"/>
    <x v="7"/>
    <x v="6"/>
    <s v="DCP"/>
    <x v="1"/>
    <s v="TSPCNB"/>
    <s v="DIASB"/>
    <d v="2025-01-23T00:00:00"/>
    <s v="5385"/>
    <n v="5.2"/>
    <s v="UN3110"/>
    <s v="ZOR"/>
    <s v="Biatex Impregnadora Ltda"/>
    <s v="CN_FF_5009725_Trident"/>
    <s v="5103356985"/>
    <s v="8017831"/>
    <s v="5103356985/8017831"/>
    <s v="PERKADOX BC-FF 5x5 kg box UNG"/>
    <n v="22500"/>
    <s v="KG"/>
    <s v="CIF"/>
    <x v="71"/>
    <s v="Brazil"/>
    <d v="2025-03-14T00:00:00"/>
    <d v="2025-02-05T00:00:00"/>
    <d v="2025-02-06T00:00:00"/>
    <m/>
    <d v="2025-02-16T00:00:00"/>
    <n v="38"/>
    <d v="2025-04-01T00:00:00"/>
    <d v="2025-02-22T00:00:00"/>
    <d v="2025-02-19T00:00:00"/>
    <x v="1"/>
    <s v="HPL 2-16被拒，HPL ETD:2/16, ETA:3/25船期舱位已经满了，_x000a_改订2-23的HPLtender，另外试POD Navegantes"/>
    <s v="CO_42GP"/>
    <n v="1"/>
    <n v="2"/>
    <x v="5"/>
    <s v="ATACAMA / 508W"/>
    <s v="HLCUNG12501UROZ2"/>
    <s v="宁波四期"/>
    <s v="HPL"/>
    <x v="0"/>
    <x v="0"/>
    <n v="0"/>
    <n v="0"/>
    <d v="2025-03-25T00:00:00"/>
    <m/>
    <s v="BRIOA"/>
    <m/>
    <n v="2851"/>
    <m/>
    <x v="4"/>
    <x v="4"/>
    <d v="2025-02-19T00:00:00"/>
    <s v="USD"/>
    <n v="76725"/>
    <m/>
    <m/>
    <m/>
    <n v="2"/>
    <m/>
    <m/>
    <m/>
    <n v="22500"/>
    <m/>
  </r>
  <r>
    <x v="2"/>
    <x v="7"/>
    <x v="1"/>
    <s v="TX 101"/>
    <x v="1"/>
    <s v="TSPCNB"/>
    <s v="SALUNKHS"/>
    <d v="2024-10-17T00:00:00"/>
    <s v="1160"/>
    <n v="5.2"/>
    <s v="UN3103"/>
    <s v="ZNLC"/>
    <s v="NOURYON CHEMICALS INDIA PRIVATE LTD"/>
    <s v="CN_FF_5010491_F U Ningbo"/>
    <s v="4700152509"/>
    <s v="41012555"/>
    <s v="4700152509/41012555"/>
    <s v="TRIGONOX 101 25 kg hdpe can UNG"/>
    <n v="10800"/>
    <s v="KG"/>
    <s v="CIF"/>
    <x v="72"/>
    <s v="India"/>
    <d v="2025-03-18T00:00:00"/>
    <d v="2025-02-10T00:00:00"/>
    <d v="2025-02-11T00:00:00"/>
    <m/>
    <d v="2025-02-23T00:00:00"/>
    <n v="17"/>
    <d v="2025-03-12T00:00:00"/>
    <d v="2025-02-23T00:00:00"/>
    <d v="2025-02-19T00:00:00"/>
    <x v="1"/>
    <s v="507A"/>
    <s v="CO_22GP"/>
    <n v="1"/>
    <n v="1"/>
    <x v="6"/>
    <s v="MSC JUDITH QS507A"/>
    <s v="177GDGNTN03264A-MEDUGQ187270"/>
    <s v="宁波四期"/>
    <s v="OOCL/ONE"/>
    <x v="1"/>
    <x v="9"/>
    <n v="0"/>
    <n v="0"/>
    <d v="2025-03-18T00:00:00"/>
    <m/>
    <s v="INMUN"/>
    <m/>
    <n v="1040"/>
    <n v="3350"/>
    <x v="4"/>
    <x v="4"/>
    <d v="2025-02-19T00:00:00"/>
    <s v="USD"/>
    <n v="105408"/>
    <m/>
    <m/>
    <m/>
    <m/>
    <m/>
    <n v="1"/>
    <m/>
    <n v="10800"/>
    <m/>
  </r>
  <r>
    <x v="2"/>
    <x v="7"/>
    <x v="1"/>
    <s v="TBHP"/>
    <x v="1"/>
    <s v="TSPCNB"/>
    <s v="SAKPALS"/>
    <d v="2024-12-11T00:00:00"/>
    <s v="1160"/>
    <s v="5.2_8"/>
    <s v="UN3109"/>
    <s v="ZNLC"/>
    <s v="Nouryon Chemicals India Pvt ltd."/>
    <s v="CN_FF_5010491_F U Ningbo"/>
    <s v="4700155009"/>
    <s v="8024515"/>
    <s v="4700155009/8024515"/>
    <s v="TBHP 70% ARTEMIS 890 kg PE IBC EU/UN/CNG"/>
    <n v="16020"/>
    <s v="KG"/>
    <s v="CIF"/>
    <x v="6"/>
    <s v="India"/>
    <d v="2025-03-15T00:00:00"/>
    <d v="2025-02-10T00:00:00"/>
    <d v="2025-02-11T00:00:00"/>
    <m/>
    <d v="2025-02-23T00:00:00"/>
    <n v="15"/>
    <d v="2025-03-10T00:00:00"/>
    <d v="2025-02-23T00:00:00"/>
    <d v="2025-02-19T00:00:00"/>
    <x v="1"/>
    <s v="507A"/>
    <s v="CO_22GP"/>
    <n v="1"/>
    <n v="1"/>
    <x v="6"/>
    <s v="MSC JUDITH QS507A"/>
    <s v="177GDGNTN03265A-_x0009_MEDUGQ187189"/>
    <s v="宁波四期"/>
    <s v="ONE/OOCL/MSC"/>
    <x v="0"/>
    <x v="0"/>
    <n v="0"/>
    <n v="0"/>
    <d v="2025-03-15T00:00:00"/>
    <m/>
    <s v="INNSA"/>
    <m/>
    <n v="1040"/>
    <m/>
    <x v="4"/>
    <x v="4"/>
    <d v="2025-02-19T00:00:00"/>
    <s v="USD"/>
    <n v="44696"/>
    <m/>
    <m/>
    <m/>
    <n v="1"/>
    <m/>
    <m/>
    <m/>
    <n v="16020"/>
    <m/>
  </r>
  <r>
    <x v="2"/>
    <x v="7"/>
    <x v="1"/>
    <s v="TBHP"/>
    <x v="1"/>
    <s v="TSPCNB"/>
    <s v="SAKPALS"/>
    <d v="2024-12-11T00:00:00"/>
    <s v="1160"/>
    <s v="5.2_8"/>
    <s v="UN3109"/>
    <s v="ZNLC"/>
    <s v="Nouryon Chemicals India Pvt ltd."/>
    <s v="CN_FF_5010491_F U Ningbo"/>
    <s v="4700155010"/>
    <s v="8024515"/>
    <s v="4700155010/8024515"/>
    <s v="TBHP 70% ARTEMIS 890 kg PE IBC EU/UN/CNG"/>
    <n v="16020"/>
    <s v="KG"/>
    <s v="CIF"/>
    <x v="6"/>
    <s v="India"/>
    <d v="2025-03-15T00:00:00"/>
    <d v="2025-02-10T00:00:00"/>
    <d v="2025-02-11T00:00:00"/>
    <m/>
    <d v="2025-02-23T00:00:00"/>
    <n v="15"/>
    <d v="2025-03-10T00:00:00"/>
    <d v="2025-02-23T00:00:00"/>
    <d v="2025-02-19T00:00:00"/>
    <x v="1"/>
    <s v="507A"/>
    <s v="CO_22GP"/>
    <n v="1"/>
    <n v="1"/>
    <x v="6"/>
    <s v="MSC JUDITH QS507A"/>
    <s v="177GDGNTN03266A-_x0009_MEDUGQ186942"/>
    <s v="宁波四期"/>
    <s v="ONE/OOCL/MSC"/>
    <x v="0"/>
    <x v="0"/>
    <n v="0"/>
    <n v="0"/>
    <d v="2025-03-15T00:00:00"/>
    <m/>
    <s v="INNSA"/>
    <m/>
    <n v="1040"/>
    <m/>
    <x v="4"/>
    <x v="4"/>
    <d v="2025-02-19T00:00:00"/>
    <s v="USD"/>
    <n v="44696"/>
    <m/>
    <m/>
    <m/>
    <n v="1"/>
    <m/>
    <m/>
    <m/>
    <n v="16020"/>
    <m/>
  </r>
  <r>
    <x v="2"/>
    <x v="7"/>
    <x v="1"/>
    <s v="K80"/>
    <x v="1"/>
    <s v="TSPCNB"/>
    <s v="SAKPALS"/>
    <d v="2024-11-08T00:00:00"/>
    <s v="5385"/>
    <s v="5.2_8"/>
    <s v="UN3109"/>
    <s v="ZNLC"/>
    <s v="Nouryon Chemicals India Pvt ltd."/>
    <s v="CN_FF_5010491_F U Ningbo"/>
    <s v="4700153412"/>
    <s v="8017416"/>
    <s v="4700153412/8017416"/>
    <s v="TRIGONOX K-80 200 kg hdpe drum CN/NA/UNG"/>
    <n v="16000"/>
    <s v="KG"/>
    <s v="CIF"/>
    <x v="6"/>
    <s v="India"/>
    <d v="2025-03-01T00:00:00"/>
    <d v="2025-02-13T00:00:00"/>
    <d v="2025-02-11T00:00:00"/>
    <m/>
    <d v="2025-02-23T00:00:00"/>
    <n v="15"/>
    <d v="2025-03-10T00:00:00"/>
    <d v="2025-02-23T00:00:00"/>
    <d v="2025-02-19T00:00:00"/>
    <x v="1"/>
    <s v="507A"/>
    <s v="CO_22GP"/>
    <n v="1"/>
    <n v="1"/>
    <x v="6"/>
    <s v="MSC JUDITH QS507A"/>
    <s v="177GDGNTN03230A-MEDUGQ196396 "/>
    <s v="宁波四期"/>
    <s v="ONE/OOCL/MSC"/>
    <x v="0"/>
    <x v="0"/>
    <n v="0"/>
    <n v="0"/>
    <d v="2025-03-01T00:00:00"/>
    <m/>
    <s v="INNSA"/>
    <m/>
    <n v="1040"/>
    <m/>
    <x v="4"/>
    <x v="4"/>
    <d v="2025-02-19T00:00:00"/>
    <s v="USD"/>
    <n v="37600"/>
    <m/>
    <m/>
    <m/>
    <n v="1"/>
    <m/>
    <m/>
    <m/>
    <n v="16000"/>
    <m/>
  </r>
  <r>
    <x v="2"/>
    <x v="7"/>
    <x v="1"/>
    <s v="DCP"/>
    <x v="1"/>
    <s v="TSPCNB"/>
    <s v="CHAVANV"/>
    <d v="2025-01-15T00:00:00"/>
    <s v="5385"/>
    <n v="5.2"/>
    <s v="UN3110"/>
    <s v="ZNLC"/>
    <s v="Nouryon Chemicals India Pvt ltd."/>
    <s v="CN_FF_5010491_F U Ningbo"/>
    <s v="4700156574"/>
    <s v="8017831"/>
    <s v="4700156574/8017831"/>
    <s v="PERKADOX BC-FF 5x5 kg box UNG"/>
    <n v="27000"/>
    <s v="KG"/>
    <s v="CIF"/>
    <x v="6"/>
    <s v="India"/>
    <d v="2025-03-17T00:00:00"/>
    <d v="2025-02-15T00:00:00"/>
    <d v="2025-02-13T00:00:00"/>
    <m/>
    <d v="2025-02-23T00:00:00"/>
    <n v="15"/>
    <d v="2025-03-10T00:00:00"/>
    <d v="2025-02-23T00:00:00"/>
    <d v="2025-02-19T00:00:00"/>
    <x v="1"/>
    <s v="507A"/>
    <s v="CO_22GP"/>
    <n v="2"/>
    <n v="2"/>
    <x v="6"/>
    <s v="MSC JUDITH QS507A"/>
    <s v="177GDGNTN03247A-MEDUGQ195943 "/>
    <s v="宁波四期"/>
    <s v="ONE/OOCL/MSC"/>
    <x v="1"/>
    <x v="10"/>
    <n v="0"/>
    <n v="0"/>
    <d v="2025-03-10T00:00:00"/>
    <m/>
    <s v="INNSA"/>
    <m/>
    <n v="1040"/>
    <n v="3250"/>
    <x v="4"/>
    <x v="4"/>
    <d v="2025-02-19T00:00:00"/>
    <s v="USD"/>
    <n v="60451"/>
    <m/>
    <m/>
    <m/>
    <m/>
    <m/>
    <n v="2"/>
    <m/>
    <n v="27000"/>
    <m/>
  </r>
  <r>
    <x v="2"/>
    <x v="7"/>
    <x v="0"/>
    <s v="DCP"/>
    <x v="1"/>
    <s v="TSPCNB"/>
    <s v="CHANGC5"/>
    <d v="2025-01-22T00:00:00"/>
    <s v="1361"/>
    <n v="5.2"/>
    <s v="UN3110"/>
    <s v="ZOR"/>
    <s v="REAL EAST INDUSTRIAL CO.,LTD."/>
    <s v="CN_FF_5009725_Trident"/>
    <s v="5103355874"/>
    <s v="8017831"/>
    <s v="5103355874/8017831"/>
    <s v="PERKADOX BC-FF 5x5 kg box UNG"/>
    <n v="13500"/>
    <s v="KG"/>
    <s v="CIF"/>
    <x v="8"/>
    <s v="Vietnam"/>
    <d v="2025-03-07T00:00:00"/>
    <d v="2025-02-12T00:00:00"/>
    <d v="2025-02-13T00:00:00"/>
    <m/>
    <d v="2025-02-22T00:00:00"/>
    <n v="8"/>
    <d v="2025-03-03T00:00:00"/>
    <d v="2025-02-23T00:00:00"/>
    <d v="2025-02-19T00:00:00"/>
    <x v="1"/>
    <m/>
    <s v="CO_22GP"/>
    <n v="1"/>
    <n v="1"/>
    <x v="6"/>
    <s v="MSC CORDELIA III / HS508A"/>
    <s v="177IDGNPN60414A"/>
    <s v="宁波四期"/>
    <s v="OOCL/MSC"/>
    <x v="1"/>
    <x v="10"/>
    <n v="0"/>
    <n v="0"/>
    <d v="2025-03-07T00:00:00"/>
    <m/>
    <s v="VNSGN"/>
    <m/>
    <n v="645"/>
    <n v="2500"/>
    <x v="4"/>
    <x v="4"/>
    <d v="2025-02-19T00:00:00"/>
    <s v="USD"/>
    <n v="33075"/>
    <m/>
    <m/>
    <m/>
    <m/>
    <m/>
    <n v="1"/>
    <m/>
    <n v="13500"/>
    <m/>
  </r>
  <r>
    <x v="2"/>
    <x v="7"/>
    <x v="0"/>
    <s v="PX14S-FL"/>
    <x v="1"/>
    <s v="TSPCNB"/>
    <s v="CHANGC5"/>
    <d v="2025-01-22T00:00:00"/>
    <s v="1160"/>
    <n v="5.2"/>
    <s v="UN3106"/>
    <s v="ZOR"/>
    <s v="REAL EAST INDUSTRIAL CO.,LTD."/>
    <s v="CN_FF_5009725_Trident"/>
    <s v="5103355877"/>
    <s v="41010328"/>
    <s v="5103355877/41010328"/>
    <s v="PERKADOX 14S-FL 4x5 kg bag/box UNG"/>
    <n v="8000"/>
    <s v="KG"/>
    <s v="CIF"/>
    <x v="8"/>
    <s v="Vietnam"/>
    <d v="2025-03-07T00:00:00"/>
    <d v="2025-02-12T00:00:00"/>
    <d v="2025-02-13T00:00:00"/>
    <m/>
    <d v="2025-02-22T00:00:00"/>
    <n v="8"/>
    <d v="2025-03-03T00:00:00"/>
    <d v="2025-02-23T00:00:00"/>
    <d v="2025-02-19T00:00:00"/>
    <x v="1"/>
    <m/>
    <s v="CO_22GP"/>
    <n v="1"/>
    <n v="1"/>
    <x v="6"/>
    <s v="MSC CORDELIA III / HS508A"/>
    <s v="177IDGNPN60413A"/>
    <s v="宁波四期"/>
    <s v="OOCL/MSC"/>
    <x v="1"/>
    <x v="10"/>
    <n v="0"/>
    <n v="0"/>
    <d v="2025-03-07T00:00:00"/>
    <m/>
    <s v="VNSGN"/>
    <m/>
    <n v="645"/>
    <n v="2500"/>
    <x v="4"/>
    <x v="4"/>
    <d v="2025-02-19T00:00:00"/>
    <s v="USD"/>
    <n v="68000"/>
    <m/>
    <m/>
    <m/>
    <m/>
    <m/>
    <n v="1"/>
    <m/>
    <n v="8000"/>
    <m/>
  </r>
  <r>
    <x v="2"/>
    <x v="7"/>
    <x v="0"/>
    <s v="DCP"/>
    <x v="1"/>
    <s v="TSPCNB"/>
    <s v="CHANGC5"/>
    <d v="2025-01-09T00:00:00"/>
    <s v="1361"/>
    <n v="5.2"/>
    <s v="UN3110"/>
    <s v="ZOR"/>
    <s v="SMART MOUNT INT'L GROUP LTD."/>
    <s v="CN_FF_5009725_Trident"/>
    <s v="5103349284"/>
    <s v="8017831"/>
    <s v="5103349284/8017831"/>
    <s v="PERKADOX BC-FF 5x5 kg box UNG"/>
    <n v="13500"/>
    <s v="KG"/>
    <s v="CIF"/>
    <x v="8"/>
    <s v="Vietnam"/>
    <d v="2025-02-28T00:00:00"/>
    <d v="2025-02-12T00:00:00"/>
    <d v="2025-02-13T00:00:00"/>
    <m/>
    <d v="2025-02-21T00:00:00"/>
    <n v="8"/>
    <d v="2025-03-03T00:00:00"/>
    <d v="2025-02-23T00:00:00"/>
    <d v="2025-02-19T00:00:00"/>
    <x v="1"/>
    <m/>
    <s v="CO_22GP"/>
    <n v="1"/>
    <n v="1"/>
    <x v="6"/>
    <s v="MSC CORDELIA III / HS508A"/>
    <s v="177IDGNPN60400A"/>
    <s v="宁波四期"/>
    <s v="OOCL/MSC"/>
    <x v="1"/>
    <x v="10"/>
    <n v="0"/>
    <n v="0"/>
    <d v="2025-03-01T00:00:00"/>
    <m/>
    <s v="VNSGN"/>
    <m/>
    <n v="645"/>
    <n v="2500"/>
    <x v="4"/>
    <x v="4"/>
    <d v="2025-02-19T00:00:00"/>
    <s v="USD"/>
    <n v="34425"/>
    <m/>
    <m/>
    <m/>
    <m/>
    <m/>
    <n v="1"/>
    <m/>
    <n v="13500"/>
    <m/>
  </r>
  <r>
    <x v="2"/>
    <x v="7"/>
    <x v="0"/>
    <s v="TX 101"/>
    <x v="1"/>
    <s v="TSPCNB"/>
    <s v="TANAKAS"/>
    <d v="2024-12-11T00:00:00"/>
    <s v="1160"/>
    <n v="5.2"/>
    <s v="UN3103"/>
    <s v="ZNLC"/>
    <s v="Kayaku Nouryon Corporation"/>
    <s v="CN_FF_5009725_Trident"/>
    <s v="4700154986"/>
    <s v="8018594"/>
    <s v="4700154986/8018594"/>
    <s v="TRIGONOX 101 25 kg hdpe can KAC UNG"/>
    <n v="6000"/>
    <s v="KG"/>
    <s v="CIF"/>
    <x v="66"/>
    <s v="Japan"/>
    <d v="2025-03-07T00:00:00"/>
    <d v="2025-02-12T00:00:00"/>
    <d v="2025-02-13T00:00:00"/>
    <m/>
    <d v="2025-02-24T00:00:00"/>
    <n v="5"/>
    <d v="2025-03-01T00:00:00"/>
    <d v="2025-02-24T00:00:00"/>
    <d v="2025-02-20T00:00:00"/>
    <x v="1"/>
    <m/>
    <s v="CO_22GP"/>
    <n v="1"/>
    <n v="1"/>
    <x v="13"/>
    <s v="SITC NAGOYA 2507N"/>
    <s v="SITDNBMJD510610"/>
    <s v="宁波大榭"/>
    <s v="GP: SITC, RF: SITC/MSK, TK: ONE/SITC"/>
    <x v="1"/>
    <x v="13"/>
    <n v="0"/>
    <n v="0"/>
    <d v="2025-03-07T00:00:00"/>
    <m/>
    <s v="JPMOJ"/>
    <m/>
    <n v="2000"/>
    <n v="4500"/>
    <x v="4"/>
    <x v="4"/>
    <d v="2025-02-20T00:00:00"/>
    <s v="CNY"/>
    <n v="311760"/>
    <m/>
    <m/>
    <m/>
    <m/>
    <m/>
    <n v="1"/>
    <m/>
    <n v="6000"/>
    <m/>
  </r>
  <r>
    <x v="2"/>
    <x v="7"/>
    <x v="0"/>
    <s v="TX 101"/>
    <x v="1"/>
    <s v="TSPCNB"/>
    <s v="TANAKAS"/>
    <d v="2024-12-11T00:00:00"/>
    <s v="1160"/>
    <n v="5.2"/>
    <s v="UN3103"/>
    <s v="ZNLC"/>
    <s v="Kayaku Nouryon Corporation"/>
    <s v="CN_FF_5009725_Trident"/>
    <s v="4700154986"/>
    <s v="41012550"/>
    <s v="4700154986/41012550"/>
    <s v="TRIGONOX 101 10 kg hdpe can UNG"/>
    <n v="2880"/>
    <s v="KG"/>
    <s v="CIF"/>
    <x v="66"/>
    <s v="Japan"/>
    <d v="2025-03-07T00:00:00"/>
    <d v="2025-02-12T00:00:00"/>
    <d v="2025-02-13T00:00:00"/>
    <m/>
    <d v="2025-02-24T00:00:00"/>
    <n v="5"/>
    <d v="2025-03-01T00:00:00"/>
    <d v="2025-02-24T00:00:00"/>
    <d v="2025-02-20T00:00:00"/>
    <x v="1"/>
    <m/>
    <s v="CO_22GP"/>
    <n v="0"/>
    <n v="0"/>
    <x v="13"/>
    <s v="SITC NAGOYA 2507N"/>
    <s v="SITDNBMJD510610"/>
    <s v="宁波大榭"/>
    <s v="GP: SITC, RF: SITC/MSK, TK: ONE/SITC"/>
    <x v="1"/>
    <x v="13"/>
    <n v="0"/>
    <n v="0"/>
    <d v="2025-03-07T00:00:00"/>
    <m/>
    <s v="JPMOJ"/>
    <m/>
    <m/>
    <m/>
    <x v="4"/>
    <x v="4"/>
    <d v="2025-02-20T00:00:00"/>
    <s v="CNY"/>
    <n v="149645"/>
    <m/>
    <m/>
    <m/>
    <m/>
    <m/>
    <n v="0"/>
    <m/>
    <n v="2880"/>
    <m/>
  </r>
  <r>
    <x v="2"/>
    <x v="7"/>
    <x v="0"/>
    <s v="PX14S-FL"/>
    <x v="1"/>
    <s v="TSPCNB"/>
    <s v="TANAKAS"/>
    <d v="2024-12-11T00:00:00"/>
    <s v="1160"/>
    <n v="5.2"/>
    <s v="UN3106"/>
    <s v="ZNLC"/>
    <s v="Kayaku Nouryon Corporation"/>
    <s v="CN_FF_5009725_Trident"/>
    <s v="4700154986"/>
    <s v="41010328"/>
    <s v="4700154986/41010328"/>
    <s v="PERKADOX 14S-FL 4x5 kg bag/box UNG"/>
    <n v="1600"/>
    <s v="KG"/>
    <s v="CIF"/>
    <x v="66"/>
    <s v="Japan"/>
    <d v="2025-03-07T00:00:00"/>
    <d v="2025-02-12T00:00:00"/>
    <d v="2025-02-13T00:00:00"/>
    <m/>
    <d v="2025-02-24T00:00:00"/>
    <n v="5"/>
    <d v="2025-03-01T00:00:00"/>
    <d v="2025-02-24T00:00:00"/>
    <d v="2025-02-20T00:00:00"/>
    <x v="1"/>
    <m/>
    <s v="CO_22GP"/>
    <n v="0"/>
    <n v="0"/>
    <x v="13"/>
    <s v="SITC NAGOYA 2507N"/>
    <s v="SITDNBMJD510610"/>
    <s v="宁波大榭"/>
    <s v="GP: SITC, RF: SITC/MSK, TK: ONE/SITC"/>
    <x v="1"/>
    <x v="13"/>
    <n v="0"/>
    <n v="0"/>
    <d v="2025-03-07T00:00:00"/>
    <m/>
    <s v="JPMOJ"/>
    <m/>
    <m/>
    <m/>
    <x v="4"/>
    <x v="4"/>
    <d v="2025-02-20T00:00:00"/>
    <s v="CNY"/>
    <n v="122112"/>
    <m/>
    <m/>
    <m/>
    <m/>
    <m/>
    <n v="0"/>
    <m/>
    <n v="1600"/>
    <m/>
  </r>
  <r>
    <x v="2"/>
    <x v="7"/>
    <x v="3"/>
    <s v="TX 101"/>
    <x v="1"/>
    <s v="TSPCNB"/>
    <s v="HARHASHS"/>
    <d v="2024-03-20T00:00:00"/>
    <s v="1160"/>
    <n v="5.2"/>
    <s v="UN3103"/>
    <s v="ZOR"/>
    <s v="SAUDI EUROPEAN PETROCHEMICAL"/>
    <s v="CN_FF_5009725_Trident"/>
    <s v="5103203610"/>
    <s v="41012555"/>
    <s v="5103203610/41012555"/>
    <s v="TRIGONOX 101 25 kg hdpe can UNG"/>
    <n v="21600"/>
    <s v="KG"/>
    <s v="CIF"/>
    <x v="25"/>
    <s v="Saudi Arabia"/>
    <d v="2025-03-13T00:00:00"/>
    <d v="2025-02-12T00:00:00"/>
    <d v="2025-02-13T00:00:00"/>
    <m/>
    <d v="2025-02-25T00:00:00"/>
    <n v="20"/>
    <d v="2025-04-02T00:00:00"/>
    <d v="2025-03-13T00:00:00"/>
    <d v="2025-02-20T00:00:00"/>
    <x v="1"/>
    <s v="前港堵塞"/>
    <s v="CO_42RT"/>
    <n v="1"/>
    <n v="2"/>
    <x v="6"/>
    <s v="MSC TIA V / QC508A"/>
    <s v="177GDGNPN70575A_x000a_海运单号：MEDUGQ221376"/>
    <s v="宁波四期"/>
    <s v="HPL/MSC"/>
    <x v="0"/>
    <x v="0"/>
    <n v="0"/>
    <n v="0"/>
    <d v="2025-03-12T00:00:00"/>
    <m/>
    <s v="SADMM"/>
    <m/>
    <n v="2370"/>
    <m/>
    <x v="4"/>
    <x v="4"/>
    <d v="2025-02-20T00:00:00"/>
    <s v="EUR"/>
    <n v="241341"/>
    <m/>
    <m/>
    <m/>
    <n v="2"/>
    <m/>
    <m/>
    <m/>
    <n v="21600"/>
    <m/>
  </r>
  <r>
    <x v="2"/>
    <x v="7"/>
    <x v="2"/>
    <s v="DCP"/>
    <x v="1"/>
    <s v="TSPCNB"/>
    <s v="FULCARML"/>
    <d v="2025-01-22T00:00:00"/>
    <s v="5385"/>
    <n v="5.2"/>
    <s v="UN3110"/>
    <s v="ZOR"/>
    <s v="CFN Kimya Sanayi ve Dis Ticaret A.S"/>
    <s v="CN_FF_5010491_F U Ningbo"/>
    <s v="5103356274"/>
    <s v="8017762"/>
    <s v="5103356274/8017762"/>
    <s v="PERKADOX BC-FF 5x5 kg box EUG"/>
    <n v="20000"/>
    <s v="KG"/>
    <s v="CIF"/>
    <x v="78"/>
    <s v="Turkey"/>
    <d v="2025-03-03T00:00:00"/>
    <d v="2025-02-08T00:00:00"/>
    <d v="2025-02-13T00:00:00"/>
    <m/>
    <d v="2025-02-26T00:00:00"/>
    <n v="53"/>
    <d v="2025-04-23T00:00:00"/>
    <d v="2025-03-01T00:00:00"/>
    <d v="2025-02-20T00:00:00"/>
    <x v="1"/>
    <s v="5103356274 / split: 5103365207  One booking and one B/L "/>
    <s v="CO_42GP"/>
    <n v="1"/>
    <n v="2"/>
    <x v="6"/>
    <s v="MSC SVEVA GT508W"/>
    <s v="177TDGNTN05939A-MEDUGQ332884"/>
    <s v="宁波四期"/>
    <s v="no tender rate"/>
    <x v="1"/>
    <x v="5"/>
    <n v="0"/>
    <n v="0"/>
    <d v="2025-04-16T00:00:00"/>
    <m/>
    <s v="TRIZT"/>
    <m/>
    <m/>
    <n v="4950"/>
    <x v="4"/>
    <x v="4"/>
    <d v="2025-02-20T00:00:00"/>
    <s v="EUR"/>
    <n v="53395"/>
    <m/>
    <m/>
    <m/>
    <m/>
    <m/>
    <n v="2"/>
    <m/>
    <n v="20000"/>
    <m/>
  </r>
  <r>
    <x v="2"/>
    <x v="7"/>
    <x v="2"/>
    <s v="DCP"/>
    <x v="1"/>
    <s v="TSPCNB"/>
    <s v="FULCARML"/>
    <d v="2025-02-11T00:00:00"/>
    <s v="5385"/>
    <n v="5.2"/>
    <s v="UN3110"/>
    <s v="ZOR"/>
    <s v="CFN Kimya Sanayi ve Dis Ticaret A.S"/>
    <s v="CN_FF_5010491_F U Ningbo"/>
    <s v="5103365207"/>
    <s v="8017762"/>
    <s v="5103365207/8017762"/>
    <s v="PERKADOX BC-FF 5x5 kg box EUG"/>
    <n v="20000"/>
    <s v="KG"/>
    <s v="CIF"/>
    <x v="78"/>
    <s v="Turkey"/>
    <d v="2025-03-03T00:00:00"/>
    <d v="2025-02-08T00:00:00"/>
    <d v="2025-02-13T00:00:00"/>
    <m/>
    <d v="2025-02-26T00:00:00"/>
    <n v="53"/>
    <d v="2025-04-23T00:00:00"/>
    <d v="2025-03-01T00:00:00"/>
    <d v="2025-02-20T00:00:00"/>
    <x v="1"/>
    <s v="5103356274 / split: 5103365207  One booking and one B/L "/>
    <s v="CO_42GP"/>
    <n v="1"/>
    <n v="2"/>
    <x v="6"/>
    <s v="MSC SVEVA GT508W"/>
    <s v="177TDGNTN05939A-MEDUGQ332884"/>
    <s v="宁波四期"/>
    <s v="no tender rate"/>
    <x v="1"/>
    <x v="5"/>
    <n v="0"/>
    <n v="0"/>
    <d v="2025-04-16T00:00:00"/>
    <m/>
    <s v="TRIZT"/>
    <m/>
    <m/>
    <n v="4950"/>
    <x v="4"/>
    <x v="4"/>
    <d v="2025-02-20T00:00:00"/>
    <s v="EUR"/>
    <n v="53395"/>
    <m/>
    <m/>
    <m/>
    <m/>
    <m/>
    <n v="2"/>
    <m/>
    <n v="20000"/>
    <m/>
  </r>
  <r>
    <x v="2"/>
    <x v="7"/>
    <x v="2"/>
    <s v="DCP"/>
    <x v="1"/>
    <s v="TSPCNB"/>
    <s v="FULCARML"/>
    <d v="2025-01-22T00:00:00"/>
    <s v="5385"/>
    <n v="5.2"/>
    <s v="UN3110"/>
    <s v="ZOR"/>
    <s v="CFN Kimya Sanayi ve Dis Ticaret A.S"/>
    <s v="CN_FF_5010491_F U Ningbo"/>
    <s v="5103356269"/>
    <s v="8017762"/>
    <s v="5103356269/8017762"/>
    <s v="PERKADOX BC-FF 5x5 kg box EUG"/>
    <n v="20000"/>
    <s v="KG"/>
    <s v="CIF"/>
    <x v="78"/>
    <s v="Turkey"/>
    <d v="2025-02-17T00:00:00"/>
    <d v="2025-02-12T00:00:00"/>
    <d v="2025-02-13T00:00:00"/>
    <m/>
    <d v="2025-02-26T00:00:00"/>
    <n v="53"/>
    <d v="2025-04-23T00:00:00"/>
    <d v="2025-03-01T00:00:00"/>
    <d v="2025-02-20T00:00:00"/>
    <x v="1"/>
    <m/>
    <s v="CO_42GP"/>
    <n v="1"/>
    <n v="2"/>
    <x v="6"/>
    <s v="MSC SVEVA GT508W"/>
    <s v="177TDGNTN05929A-MEDUGQ270605 "/>
    <s v="宁波四期"/>
    <s v="no tender rate"/>
    <x v="1"/>
    <x v="5"/>
    <n v="0"/>
    <n v="0"/>
    <d v="2025-04-19T00:00:00"/>
    <m/>
    <s v="TRIZT"/>
    <m/>
    <m/>
    <n v="4950"/>
    <x v="4"/>
    <x v="4"/>
    <d v="2025-02-20T00:00:00"/>
    <s v="EUR"/>
    <n v="53395"/>
    <m/>
    <m/>
    <m/>
    <m/>
    <m/>
    <n v="2"/>
    <m/>
    <n v="20000"/>
    <m/>
  </r>
  <r>
    <x v="2"/>
    <x v="7"/>
    <x v="6"/>
    <s v="DCP"/>
    <x v="1"/>
    <s v="TSPCNB"/>
    <s v="SHIA2"/>
    <d v="2024-12-17T00:00:00"/>
    <s v="5385"/>
    <n v="5.2"/>
    <s v="UN3110"/>
    <s v="ZNLC"/>
    <s v="Nouryon Chemicals,S.A. de C.V."/>
    <s v="CN_FF_5010491_F U Ningbo"/>
    <s v="4700155222"/>
    <s v="8017778"/>
    <s v="4700155222/8017778"/>
    <s v="PERKADOX BC-FF 5x5 kg box NAG"/>
    <n v="21000"/>
    <s v="KG"/>
    <s v="CIF"/>
    <x v="67"/>
    <s v="Mexico"/>
    <d v="2025-03-21T00:00:00"/>
    <d v="2025-02-15T00:00:00"/>
    <d v="2025-02-13T00:00:00"/>
    <m/>
    <d v="2025-02-25T00:00:00"/>
    <n v="22"/>
    <d v="2025-03-25T00:00:00"/>
    <d v="2025-03-03T00:00:00"/>
    <d v="2025-02-20T00:00:00"/>
    <x v="1"/>
    <s v="508A"/>
    <s v="CO_42GP"/>
    <n v="1"/>
    <n v="2"/>
    <x v="6"/>
    <s v="MSC VITTORIA QM508A"/>
    <s v="177KDGNTN02273A-MEDUGQ193963"/>
    <s v="宁波四期"/>
    <s v="CMA/MSC"/>
    <x v="0"/>
    <x v="0"/>
    <n v="0"/>
    <n v="0"/>
    <d v="2025-03-21T00:00:00"/>
    <m/>
    <s v="MXZLO"/>
    <m/>
    <n v="1735"/>
    <m/>
    <x v="4"/>
    <x v="4"/>
    <d v="2025-02-20T00:00:00"/>
    <s v="USD"/>
    <n v="64890"/>
    <m/>
    <m/>
    <m/>
    <n v="2"/>
    <m/>
    <m/>
    <m/>
    <n v="21000"/>
    <m/>
  </r>
  <r>
    <x v="2"/>
    <x v="7"/>
    <x v="6"/>
    <s v="K90"/>
    <x v="1"/>
    <s v="TSPCNB"/>
    <s v="YUANA"/>
    <d v="2024-12-24T00:00:00"/>
    <s v="5385"/>
    <s v="5.2_8"/>
    <s v="UN3109"/>
    <s v="ZNLC"/>
    <s v="Nouryon Chemicals,S.A. de C.V."/>
    <s v="CN_FF_5010491_F U Ningbo"/>
    <s v="4700155542"/>
    <s v="8017417"/>
    <s v="4700155542/8017417"/>
    <s v="TRIGONOX K-90 200 kg hdpe drum US NAG"/>
    <n v="16000"/>
    <s v="KG"/>
    <s v="CIF"/>
    <x v="67"/>
    <s v="Mexico"/>
    <d v="2025-03-23T00:00:00"/>
    <d v="2025-02-17T00:00:00"/>
    <d v="2025-02-18T00:00:00"/>
    <m/>
    <d v="2025-02-25T00:00:00"/>
    <n v="22"/>
    <d v="2025-03-25T00:00:00"/>
    <d v="2025-03-03T00:00:00"/>
    <d v="2025-02-20T00:00:00"/>
    <x v="1"/>
    <m/>
    <s v="CO_22GP"/>
    <n v="1"/>
    <n v="1"/>
    <x v="6"/>
    <s v="MSC VITTORIA QM508A"/>
    <s v="177KDGNTN02275A-MEDUGQ194060"/>
    <s v="宁波四期"/>
    <s v="CMA/MSC"/>
    <x v="0"/>
    <x v="0"/>
    <n v="0"/>
    <n v="0"/>
    <d v="2025-03-23T00:00:00"/>
    <m/>
    <s v="MXZLO"/>
    <m/>
    <n v="1685"/>
    <m/>
    <x v="4"/>
    <x v="4"/>
    <d v="2025-02-20T00:00:00"/>
    <s v="USD"/>
    <n v="64960"/>
    <m/>
    <m/>
    <m/>
    <n v="1"/>
    <m/>
    <m/>
    <m/>
    <n v="16000"/>
    <m/>
  </r>
  <r>
    <x v="2"/>
    <x v="7"/>
    <x v="6"/>
    <s v="TX B"/>
    <x v="1"/>
    <s v="TSPCNB"/>
    <s v="WOODE"/>
    <d v="2025-01-09T00:00:00"/>
    <s v="5385"/>
    <n v="5.2"/>
    <s v="UN3107"/>
    <s v="ZNLC"/>
    <s v="Nouryon Chemicals,S.A. de C.V."/>
    <s v="CN_FF_5010491_F U Ningbo"/>
    <s v="4700156303"/>
    <s v="7101760"/>
    <s v="4700156303/7101760"/>
    <s v="TRIGONOX B 20 kg hdpe can JSTS NAG"/>
    <n v="9600"/>
    <s v="KG"/>
    <s v="CIF"/>
    <x v="67"/>
    <s v="Mexico"/>
    <d v="2025-03-31T00:00:00"/>
    <d v="2025-02-20T00:00:00"/>
    <m/>
    <m/>
    <d v="2025-02-25T00:00:00"/>
    <n v="28"/>
    <d v="2025-03-31T00:00:00"/>
    <d v="2025-03-03T00:00:00"/>
    <d v="2025-02-20T00:00:00"/>
    <x v="1"/>
    <s v="1.17提供商检资料"/>
    <s v="CO_22GP"/>
    <n v="1"/>
    <n v="1"/>
    <x v="6"/>
    <s v="MSC VITTORIA QM508A"/>
    <s v="177KDGNTN02274A-_x0009_MEDUGQ194052"/>
    <s v="宁波四期"/>
    <s v="CMA/MSC"/>
    <x v="0"/>
    <x v="0"/>
    <n v="0"/>
    <n v="0"/>
    <d v="2025-03-31T00:00:00"/>
    <m/>
    <s v="MXZLO"/>
    <m/>
    <n v="1685"/>
    <m/>
    <x v="4"/>
    <x v="4"/>
    <d v="2025-02-20T00:00:00"/>
    <s v="USD"/>
    <n v="49920"/>
    <m/>
    <m/>
    <m/>
    <n v="1"/>
    <m/>
    <m/>
    <m/>
    <n v="9600"/>
    <m/>
  </r>
  <r>
    <x v="2"/>
    <x v="7"/>
    <x v="1"/>
    <s v="TBHP"/>
    <x v="1"/>
    <s v="TSPCNB"/>
    <s v="SAKPALS"/>
    <d v="2025-01-27T00:00:00"/>
    <s v="1160"/>
    <s v="5.2_8"/>
    <s v="UN3109"/>
    <s v="ZNLC"/>
    <s v="Nouryon Chemicals India Pvt ltd."/>
    <s v="CN_FF_5010491_F U Ningbo"/>
    <s v="4700157121"/>
    <s v="8024515"/>
    <s v="4700157121/8024515"/>
    <s v="TBHP 70% ARTEMIS 890 kg PE IBC EU/UN/CNG"/>
    <n v="16020"/>
    <s v="KG"/>
    <s v="CIF"/>
    <x v="6"/>
    <s v="India"/>
    <d v="2025-03-25T00:00:00"/>
    <d v="2025-02-20T00:00:00"/>
    <d v="2025-02-20T00:00:00"/>
    <m/>
    <d v="2025-03-02T00:00:00"/>
    <n v="14"/>
    <d v="2025-03-09T00:00:00"/>
    <d v="2025-02-23T00:00:00"/>
    <d v="2025-02-20T00:00:00"/>
    <x v="1"/>
    <s v="先试507A"/>
    <s v="CO_22GP"/>
    <n v="1"/>
    <n v="1"/>
    <x v="6"/>
    <s v="MSC JUDITH QS507A"/>
    <s v="177GDGNTN03282A-MEDUGQ282568"/>
    <s v="宁波四期"/>
    <s v="ONE/OOCL/MSC"/>
    <x v="1"/>
    <x v="10"/>
    <n v="0"/>
    <n v="0"/>
    <d v="2025-03-25T00:00:00"/>
    <m/>
    <s v="INNSA"/>
    <m/>
    <n v="1040"/>
    <n v="3250"/>
    <x v="4"/>
    <x v="4"/>
    <d v="2025-02-20T00:00:00"/>
    <s v="USD"/>
    <n v="44696"/>
    <m/>
    <m/>
    <m/>
    <m/>
    <m/>
    <n v="1"/>
    <m/>
    <n v="16020"/>
    <m/>
  </r>
  <r>
    <x v="2"/>
    <x v="7"/>
    <x v="0"/>
    <s v="DCP"/>
    <x v="1"/>
    <s v="TSPCNB"/>
    <s v="HUANGR1"/>
    <d v="2025-01-21T00:00:00"/>
    <s v="1361"/>
    <n v="5.2"/>
    <s v="UN3110"/>
    <s v="ZOR"/>
    <s v="Zchems Co., Ltd"/>
    <s v="CN_FF_5010491_F U Ningbo"/>
    <s v="5103355255"/>
    <s v="41008657"/>
    <s v="5103355255/41008657"/>
    <s v="PERKADOX BC-FF 4x5 kg box HANWHA KRG"/>
    <n v="11520"/>
    <s v="KG"/>
    <s v="CIF"/>
    <x v="19"/>
    <s v="Korea"/>
    <d v="2025-03-01T00:00:00"/>
    <d v="2025-02-12T00:00:00"/>
    <d v="2025-02-13T00:00:00"/>
    <m/>
    <d v="2025-02-23T00:00:00"/>
    <n v="4"/>
    <d v="2025-02-27T00:00:00"/>
    <d v="2025-02-23T00:00:00"/>
    <d v="2025-02-20T00:00:00"/>
    <x v="1"/>
    <m/>
    <s v="CO_22GP"/>
    <n v="1"/>
    <n v="1"/>
    <x v="4"/>
    <s v="ONE STORK 025E"/>
    <s v="ONEYNB5BD4059900"/>
    <s v="宁波三期"/>
    <s v="NS/MCC"/>
    <x v="1"/>
    <x v="13"/>
    <n v="0"/>
    <n v="0"/>
    <d v="2025-03-01T00:00:00"/>
    <m/>
    <s v="KRPUS"/>
    <m/>
    <n v="1839"/>
    <n v="1500"/>
    <x v="4"/>
    <x v="4"/>
    <d v="2025-02-20T00:00:00"/>
    <s v="USD"/>
    <n v="26496"/>
    <m/>
    <m/>
    <m/>
    <m/>
    <m/>
    <n v="1"/>
    <m/>
    <n v="11520"/>
    <m/>
  </r>
  <r>
    <x v="2"/>
    <x v="7"/>
    <x v="0"/>
    <s v="PX14S-FL"/>
    <x v="1"/>
    <s v="TSPCNB"/>
    <s v="HUANGR1"/>
    <d v="2025-01-09T00:00:00"/>
    <s v="1160"/>
    <n v="5.2"/>
    <s v="UN3106"/>
    <s v="ZOR"/>
    <s v="Zchems Co., Ltd"/>
    <s v="CN_FF_5010491_F U Ningbo"/>
    <s v="5103349237"/>
    <s v="41011371"/>
    <s v="5103349237/41011371"/>
    <s v="PERKADOX 14S-FL 4x5 kg bag/box KRG"/>
    <n v="6000"/>
    <s v="KG"/>
    <s v="CIF"/>
    <x v="19"/>
    <s v="Korea"/>
    <d v="2025-02-28T00:00:00"/>
    <d v="2025-02-12T00:00:00"/>
    <d v="2025-02-13T00:00:00"/>
    <m/>
    <d v="2025-02-23T00:00:00"/>
    <n v="4"/>
    <d v="2025-02-27T00:00:00"/>
    <d v="2025-02-23T00:00:00"/>
    <d v="2025-02-20T00:00:00"/>
    <x v="1"/>
    <m/>
    <s v="CO_22GP"/>
    <n v="1"/>
    <n v="1"/>
    <x v="4"/>
    <s v="ONE STORK 025E"/>
    <s v="ONEYNB5BD4057700"/>
    <s v="宁波三期"/>
    <s v="NS/MCC"/>
    <x v="1"/>
    <x v="13"/>
    <n v="0"/>
    <n v="0"/>
    <d v="2025-02-25T00:00:00"/>
    <m/>
    <s v="KRPUS"/>
    <m/>
    <n v="1839"/>
    <n v="1500"/>
    <x v="4"/>
    <x v="4"/>
    <d v="2025-02-20T00:00:00"/>
    <s v="USD"/>
    <n v="48600"/>
    <m/>
    <m/>
    <m/>
    <m/>
    <m/>
    <n v="1"/>
    <m/>
    <n v="6000"/>
    <m/>
  </r>
  <r>
    <x v="2"/>
    <x v="7"/>
    <x v="0"/>
    <s v="TX 101"/>
    <x v="1"/>
    <s v="TSPCNB"/>
    <s v="HUANGR1"/>
    <d v="2025-01-03T00:00:00"/>
    <s v="1160"/>
    <n v="5.2"/>
    <s v="UN3103"/>
    <s v="ZOR"/>
    <s v="HUMAN AND TECHNOLOGY CO., LTD."/>
    <s v="CN_FF_5010491_F U Ningbo"/>
    <s v="5103346507"/>
    <s v="41012553"/>
    <s v="5103346507/41012553"/>
    <s v="TRIGONOX 101 25 kg hdpe can KRG"/>
    <n v="6000"/>
    <s v="KG"/>
    <s v="CIF"/>
    <x v="19"/>
    <s v="Korea"/>
    <d v="2025-02-28T00:00:00"/>
    <d v="2025-02-12T00:00:00"/>
    <d v="2025-02-13T00:00:00"/>
    <m/>
    <d v="2025-02-23T00:00:00"/>
    <n v="4"/>
    <d v="2025-02-27T00:00:00"/>
    <d v="2025-02-23T00:00:00"/>
    <d v="2025-02-20T00:00:00"/>
    <x v="1"/>
    <m/>
    <s v="CO_22GP"/>
    <n v="1"/>
    <n v="1"/>
    <x v="4"/>
    <s v="ONE STORK 025E"/>
    <s v="ONEYNB5BD4058800"/>
    <s v="宁波三期"/>
    <s v="NS/MCC"/>
    <x v="1"/>
    <x v="13"/>
    <n v="0"/>
    <n v="0"/>
    <d v="2025-02-25T00:00:00"/>
    <m/>
    <s v="KRPUS"/>
    <m/>
    <n v="1839"/>
    <n v="1500"/>
    <x v="4"/>
    <x v="4"/>
    <d v="2025-02-20T00:00:00"/>
    <s v="USD"/>
    <n v="51000"/>
    <m/>
    <m/>
    <m/>
    <m/>
    <m/>
    <n v="1"/>
    <m/>
    <n v="6000"/>
    <m/>
  </r>
  <r>
    <x v="2"/>
    <x v="7"/>
    <x v="0"/>
    <s v="DCP"/>
    <x v="1"/>
    <s v="TSPCNB"/>
    <s v="KANGJ"/>
    <d v="2025-01-22T00:00:00"/>
    <s v="1361"/>
    <n v="5.2"/>
    <s v="UN3110"/>
    <s v="ZOR"/>
    <s v="Colorstar Chemical Industrial"/>
    <s v="CN_FF_5010491_F U Ningbo"/>
    <s v="5103355904"/>
    <s v="8017831"/>
    <s v="5103355904/8017831"/>
    <s v="PERKADOX BC-FF 5x5 kg box UNG"/>
    <n v="13500"/>
    <s v="KG"/>
    <s v="CIF"/>
    <x v="3"/>
    <s v="Philippines"/>
    <d v="2025-02-28T00:00:00"/>
    <d v="2025-02-12T00:00:00"/>
    <d v="2025-02-13T00:00:00"/>
    <m/>
    <d v="2025-02-24T00:00:00"/>
    <n v="4"/>
    <d v="2025-03-03T00:00:00"/>
    <d v="2025-02-27T00:00:00"/>
    <d v="2025-02-20T00:00:00"/>
    <x v="1"/>
    <s v="大榭没位置，改做车船"/>
    <s v="CO_22GP"/>
    <n v="1"/>
    <n v="1"/>
    <x v="11"/>
    <s v="SPIL NISAKA / 508E"/>
    <s v="285360039"/>
    <s v="宁波大榭"/>
    <s v="MSC"/>
    <x v="1"/>
    <x v="8"/>
    <n v="0"/>
    <n v="0"/>
    <d v="2025-02-27T00:00:00"/>
    <m/>
    <s v="PHMNL"/>
    <m/>
    <n v="895"/>
    <n v="2600"/>
    <x v="4"/>
    <x v="4"/>
    <d v="2025-02-20T00:00:00"/>
    <s v="USD"/>
    <n v="39825"/>
    <m/>
    <m/>
    <m/>
    <m/>
    <m/>
    <n v="1"/>
    <m/>
    <n v="13500"/>
    <m/>
  </r>
  <r>
    <x v="2"/>
    <x v="7"/>
    <x v="0"/>
    <s v="TX A-W70"/>
    <x v="1"/>
    <s v="TSPCNB"/>
    <s v="LIQ"/>
    <d v="2024-10-21T00:00:00"/>
    <s v="1160"/>
    <s v="5.2_8"/>
    <s v="UN3109"/>
    <s v="ZOR"/>
    <s v="KEUMJUNG CO LTD"/>
    <s v="CN_FF_5010491_F U Ningbo"/>
    <s v="5103309134"/>
    <s v="41011288"/>
    <s v="5103309134/41011288"/>
    <s v="TRIGONOX A-W70 190 kg hdpe drum CN/UNG"/>
    <n v="15200"/>
    <s v="KG"/>
    <s v="CIF"/>
    <x v="19"/>
    <s v="Korea"/>
    <d v="2025-03-03T00:00:00"/>
    <d v="2025-02-12T00:00:00"/>
    <d v="2025-02-13T00:00:00"/>
    <m/>
    <d v="2025-02-26T00:00:00"/>
    <n v="4"/>
    <d v="2025-02-27T00:00:00"/>
    <d v="2025-02-23T00:00:00"/>
    <d v="2025-02-20T00:00:00"/>
    <x v="1"/>
    <m/>
    <s v="CO_22GP"/>
    <n v="1"/>
    <n v="1"/>
    <x v="4"/>
    <s v="ONE STORK 025E"/>
    <s v="ONEYNB5BD4123800"/>
    <s v="宁波三期"/>
    <s v="NS/MCC"/>
    <x v="1"/>
    <x v="13"/>
    <n v="0"/>
    <n v="0"/>
    <d v="2025-02-27T00:00:00"/>
    <m/>
    <s v="KRPUS"/>
    <m/>
    <n v="1839"/>
    <n v="1500"/>
    <x v="4"/>
    <x v="4"/>
    <d v="2025-02-20T00:00:00"/>
    <s v="USD"/>
    <n v="34960"/>
    <m/>
    <m/>
    <m/>
    <m/>
    <m/>
    <n v="1"/>
    <m/>
    <n v="15200"/>
    <m/>
  </r>
  <r>
    <x v="2"/>
    <x v="7"/>
    <x v="0"/>
    <s v="DCP"/>
    <x v="1"/>
    <s v="TSPCNB"/>
    <s v="LIQ"/>
    <d v="2024-12-18T00:00:00"/>
    <s v="1361"/>
    <n v="5.2"/>
    <s v="UN3110"/>
    <s v="ZOR"/>
    <s v="LG Chem"/>
    <s v="CN_FF_5010491_F U Ningbo"/>
    <s v="5103339452"/>
    <s v="41010166"/>
    <s v="5103339452/41010166"/>
    <s v="PERKADOX BC-FF 25 kg bag/box KRG"/>
    <n v="13500"/>
    <s v="KG"/>
    <s v="CIF"/>
    <x v="19"/>
    <s v="Korea"/>
    <d v="2025-03-05T00:00:00"/>
    <d v="2025-02-17T00:00:00"/>
    <d v="2025-02-18T00:00:00"/>
    <m/>
    <d v="2025-02-26T00:00:00"/>
    <n v="4"/>
    <d v="2025-02-27T00:00:00"/>
    <d v="2025-02-23T00:00:00"/>
    <d v="2025-02-20T00:00:00"/>
    <x v="1"/>
    <m/>
    <s v="CO_22GP"/>
    <n v="1"/>
    <n v="1"/>
    <x v="4"/>
    <s v="ONE STORK 025E"/>
    <s v="ONEYNB5BD4124900"/>
    <s v="宁波三期"/>
    <s v="NS/MCC"/>
    <x v="1"/>
    <x v="13"/>
    <n v="0"/>
    <n v="0"/>
    <d v="2025-02-28T00:00:00"/>
    <m/>
    <s v="KRPUS"/>
    <m/>
    <n v="1839"/>
    <n v="1500"/>
    <x v="4"/>
    <x v="4"/>
    <d v="2025-02-20T00:00:00"/>
    <s v="USD"/>
    <n v="33750"/>
    <m/>
    <m/>
    <m/>
    <m/>
    <m/>
    <n v="1"/>
    <m/>
    <n v="13500"/>
    <m/>
  </r>
  <r>
    <x v="2"/>
    <x v="7"/>
    <x v="0"/>
    <s v="TX B"/>
    <x v="1"/>
    <s v="TSPCNB"/>
    <s v="NIR"/>
    <d v="2024-10-12T00:00:00"/>
    <s v="5385"/>
    <n v="5.2"/>
    <s v="UN3107"/>
    <s v="ZNLC"/>
    <s v="Nouryon Asia Pte. Ltd."/>
    <s v="CN_FF_5010491_F U Ningbo"/>
    <s v="4700152316"/>
    <s v="7100966"/>
    <s v="4700152316/7100966"/>
    <s v="TRIGONOX B 20 kg hdpe can CN/UNG"/>
    <n v="9600"/>
    <s v="KG"/>
    <s v="CIF"/>
    <x v="2"/>
    <s v="Singapore"/>
    <d v="2025-03-12T00:00:00"/>
    <d v="2025-02-19T00:00:00"/>
    <m/>
    <m/>
    <d v="2025-02-25T00:00:00"/>
    <n v="7"/>
    <d v="2025-03-03T00:00:00"/>
    <d v="2025-02-24T00:00:00"/>
    <d v="2025-02-21T00:00:00"/>
    <x v="1"/>
    <s v="1.20提供商检资料"/>
    <s v="CO_22GP"/>
    <n v="1"/>
    <n v="1"/>
    <x v="0"/>
    <s v="OOCL CALIFORNIA 158S"/>
    <s v="OOLU2156380540"/>
    <s v="宁波梅山"/>
    <s v="OOCL/HPL"/>
    <x v="0"/>
    <x v="0"/>
    <n v="0"/>
    <n v="0"/>
    <d v="2025-03-12T00:00:00"/>
    <m/>
    <s v="SGSIN"/>
    <m/>
    <n v="500"/>
    <m/>
    <x v="4"/>
    <x v="4"/>
    <d v="2025-02-21T00:00:00"/>
    <s v="CNY"/>
    <n v="248064"/>
    <m/>
    <m/>
    <m/>
    <n v="1"/>
    <m/>
    <m/>
    <m/>
    <n v="9600"/>
    <m/>
  </r>
  <r>
    <x v="2"/>
    <x v="7"/>
    <x v="0"/>
    <s v="DCP"/>
    <x v="1"/>
    <s v="TSPCNB"/>
    <s v="LIQ"/>
    <d v="2024-12-18T00:00:00"/>
    <s v="1361"/>
    <n v="5.2"/>
    <s v="UN3110"/>
    <s v="ZOR"/>
    <s v="LG Chem"/>
    <s v="CN_FF_5010491_F U Ningbo"/>
    <s v="5103339460"/>
    <s v="41010166"/>
    <s v="5103339460/41010166"/>
    <s v="PERKADOX BC-FF 25 kg bag/box KRG"/>
    <n v="13500"/>
    <s v="KG"/>
    <s v="CIF"/>
    <x v="19"/>
    <s v="Korea"/>
    <d v="2025-03-05T00:00:00"/>
    <d v="2025-02-17T00:00:00"/>
    <d v="2025-02-18T00:00:00"/>
    <m/>
    <d v="2025-02-26T00:00:00"/>
    <n v="4"/>
    <d v="2025-02-27T00:00:00"/>
    <d v="2025-02-23T00:00:00"/>
    <d v="2025-02-21T00:00:00"/>
    <x v="1"/>
    <m/>
    <s v="CO_22GP"/>
    <n v="1"/>
    <n v="1"/>
    <x v="4"/>
    <s v="ONE STORK 025E"/>
    <s v="ONEYNB5BD4125300"/>
    <s v="宁波三期"/>
    <s v="NS/MCC"/>
    <x v="1"/>
    <x v="13"/>
    <n v="0"/>
    <n v="0"/>
    <d v="2025-02-28T00:00:00"/>
    <m/>
    <s v="KRPUS"/>
    <m/>
    <n v="1839"/>
    <n v="1500"/>
    <x v="4"/>
    <x v="4"/>
    <d v="2025-02-21T00:00:00"/>
    <s v="USD"/>
    <n v="33750"/>
    <m/>
    <m/>
    <m/>
    <m/>
    <m/>
    <n v="1"/>
    <m/>
    <n v="13500"/>
    <m/>
  </r>
  <r>
    <x v="2"/>
    <x v="7"/>
    <x v="6"/>
    <s v="K90"/>
    <x v="1"/>
    <s v="TSPCNB"/>
    <s v="WOODE"/>
    <d v="2025-01-09T00:00:00"/>
    <s v="5385"/>
    <s v="5.2_8"/>
    <s v="UN3109"/>
    <s v="ZNLC"/>
    <s v="Nouryon Chemicals,S.A. de C.V."/>
    <s v="CN_FF_5010491_F U Ningbo"/>
    <s v="4700156287"/>
    <s v="8017417"/>
    <s v="4700156287/8017417"/>
    <s v="TRIGONOX K-90 200 kg hdpe drum US NAG"/>
    <n v="16000"/>
    <s v="KG"/>
    <s v="CIF"/>
    <x v="67"/>
    <s v="Mexico"/>
    <d v="2025-03-28T00:00:00"/>
    <d v="2025-02-22T00:00:00"/>
    <d v="2025-02-20T00:00:00"/>
    <m/>
    <d v="2025-02-27T00:00:00"/>
    <n v="30"/>
    <d v="2025-03-28T00:00:00"/>
    <d v="2025-02-26T00:00:00"/>
    <d v="2025-02-23T00:00:00"/>
    <x v="1"/>
    <s v="当天装当天进"/>
    <s v="CO_22GP"/>
    <n v="1"/>
    <n v="1"/>
    <x v="7"/>
    <s v="CMA CGM HOPE 0WU6DE"/>
    <s v="NGP2108030"/>
    <s v="宁波四期"/>
    <s v="CMA/MSC"/>
    <x v="0"/>
    <x v="0"/>
    <n v="0"/>
    <n v="0"/>
    <d v="2025-03-28T00:00:00"/>
    <m/>
    <s v="MXZLO"/>
    <m/>
    <n v="1987"/>
    <m/>
    <x v="4"/>
    <x v="4"/>
    <d v="2025-02-23T00:00:00"/>
    <s v="USD"/>
    <n v="64960"/>
    <m/>
    <m/>
    <m/>
    <n v="1"/>
    <m/>
    <m/>
    <m/>
    <n v="16000"/>
    <m/>
  </r>
  <r>
    <x v="2"/>
    <x v="7"/>
    <x v="6"/>
    <s v="K90"/>
    <x v="1"/>
    <s v="TSPCNB"/>
    <s v="WOODE"/>
    <d v="2025-01-09T00:00:00"/>
    <s v="5385"/>
    <s v="5.2_8"/>
    <s v="UN3109"/>
    <s v="ZNLC"/>
    <s v="Nouryon Chemicals,S.A. de C.V."/>
    <s v="CN_FF_5010491_F U Ningbo"/>
    <s v="4700156288"/>
    <s v="8017417"/>
    <s v="4700156288/8017417"/>
    <s v="TRIGONOX K-90 200 kg hdpe drum US NAG"/>
    <n v="16000"/>
    <s v="KG"/>
    <s v="CIF"/>
    <x v="67"/>
    <s v="Mexico"/>
    <d v="2025-03-29T00:00:00"/>
    <d v="2025-02-23T00:00:00"/>
    <d v="2025-02-20T00:00:00"/>
    <m/>
    <d v="2025-02-27T00:00:00"/>
    <n v="30"/>
    <d v="2025-03-28T00:00:00"/>
    <d v="2025-02-26T00:00:00"/>
    <d v="2025-02-23T00:00:00"/>
    <x v="1"/>
    <s v="当天装当天进"/>
    <s v="CO_22GP"/>
    <n v="1"/>
    <n v="1"/>
    <x v="7"/>
    <s v="CMA CGM HOPE 0WU6DE"/>
    <s v="NGP2108353"/>
    <s v="宁波四期"/>
    <s v="CMA/MSC"/>
    <x v="0"/>
    <x v="0"/>
    <n v="0"/>
    <n v="0"/>
    <d v="2025-03-29T00:00:00"/>
    <m/>
    <s v="MXZLO"/>
    <m/>
    <n v="1987"/>
    <m/>
    <x v="4"/>
    <x v="4"/>
    <d v="2025-02-23T00:00:00"/>
    <s v="USD"/>
    <n v="64960"/>
    <m/>
    <m/>
    <m/>
    <n v="1"/>
    <m/>
    <m/>
    <m/>
    <n v="16000"/>
    <m/>
  </r>
  <r>
    <x v="2"/>
    <x v="7"/>
    <x v="2"/>
    <s v="DCP"/>
    <x v="1"/>
    <s v="TSPCNB"/>
    <s v="SHIA2"/>
    <d v="2025-02-06T00:00:00"/>
    <s v="5385"/>
    <n v="5.2"/>
    <s v="UN3110"/>
    <s v="ZNLC"/>
    <s v="Nouryon Functional Chemicals B.V."/>
    <s v="CN_FF_5010491_F U Ningbo"/>
    <s v="4700157635"/>
    <s v="8017762"/>
    <s v="4700157635/8017762"/>
    <s v="PERKADOX BC-FF 5x5 kg box EUG"/>
    <n v="20000"/>
    <s v="KG"/>
    <s v="CIF"/>
    <x v="7"/>
    <s v="Netherlands"/>
    <d v="2025-04-20T00:00:00"/>
    <d v="2025-02-22T00:00:00"/>
    <d v="2025-02-20T00:00:00"/>
    <m/>
    <d v="2025-02-28T00:00:00"/>
    <n v="42"/>
    <d v="2025-04-12T00:00:00"/>
    <d v="2025-03-01T00:00:00"/>
    <d v="2025-02-24T00:00:00"/>
    <x v="1"/>
    <s v="HPL 2-28被拒"/>
    <s v="CO_42GP"/>
    <n v="1"/>
    <n v="2"/>
    <x v="11"/>
    <s v="MANILA MAERSK 509W"/>
    <s v="285415479"/>
    <s v="宁波梅山"/>
    <s v="GP: HPL/MSK/ONE, RF:MSK/MSC/ONE/HPL"/>
    <x v="0"/>
    <x v="0"/>
    <n v="0"/>
    <n v="0"/>
    <d v="2025-04-20T00:00:00"/>
    <m/>
    <s v="NLRTM"/>
    <m/>
    <n v="4984"/>
    <m/>
    <x v="4"/>
    <x v="4"/>
    <d v="2025-02-24T00:00:00"/>
    <s v="CNY"/>
    <n v="389800"/>
    <m/>
    <m/>
    <m/>
    <n v="2"/>
    <m/>
    <m/>
    <m/>
    <n v="20000"/>
    <m/>
  </r>
  <r>
    <x v="2"/>
    <x v="7"/>
    <x v="2"/>
    <s v="DCP"/>
    <x v="1"/>
    <s v="TSPCNB"/>
    <s v="SHIA2"/>
    <d v="2025-02-06T00:00:00"/>
    <s v="5385"/>
    <n v="5.2"/>
    <s v="UN3110"/>
    <s v="ZNLC"/>
    <s v="Nouryon Functional Chemicals B.V."/>
    <s v="CN_FF_5010491_F U Ningbo"/>
    <s v="4700157636"/>
    <s v="8017762"/>
    <s v="4700157636/8017762"/>
    <s v="PERKADOX BC-FF 5x5 kg box EUG"/>
    <n v="20000"/>
    <s v="KG"/>
    <s v="CIF"/>
    <x v="7"/>
    <s v="Netherlands"/>
    <d v="2025-04-20T00:00:00"/>
    <d v="2025-02-22T00:00:00"/>
    <d v="2025-02-20T00:00:00"/>
    <m/>
    <d v="2025-02-28T00:00:00"/>
    <n v="42"/>
    <d v="2025-04-12T00:00:00"/>
    <d v="2025-03-01T00:00:00"/>
    <d v="2025-02-24T00:00:00"/>
    <x v="1"/>
    <s v="HPL 2-28被拒"/>
    <s v="CO_42GP"/>
    <n v="1"/>
    <n v="2"/>
    <x v="11"/>
    <s v="MANILA MAERSK 509W"/>
    <s v="285415470"/>
    <s v="宁波梅山"/>
    <s v="GP: HPL/MSK/ONE, RF:MSK/MSC/ONE/HPL"/>
    <x v="0"/>
    <x v="0"/>
    <n v="0"/>
    <n v="0"/>
    <d v="2025-04-20T00:00:00"/>
    <m/>
    <s v="NLRTM"/>
    <m/>
    <n v="4984"/>
    <m/>
    <x v="4"/>
    <x v="4"/>
    <d v="2025-02-24T00:00:00"/>
    <s v="CNY"/>
    <n v="389800"/>
    <m/>
    <m/>
    <m/>
    <n v="2"/>
    <m/>
    <m/>
    <m/>
    <n v="20000"/>
    <m/>
  </r>
  <r>
    <x v="2"/>
    <x v="7"/>
    <x v="2"/>
    <s v="DCP"/>
    <x v="1"/>
    <s v="TSPCNB"/>
    <s v="SHIA2"/>
    <d v="2024-12-24T00:00:00"/>
    <s v="5385"/>
    <n v="5.2"/>
    <s v="UN3110"/>
    <s v="ZNLC"/>
    <s v="Nouryon Functional Chemicals B.V."/>
    <s v="CN_FF_5010491_F U Ningbo"/>
    <s v="4700155518"/>
    <s v="8017762"/>
    <s v="4700155518/8017762"/>
    <s v="PERKADOX BC-FF 5x5 kg box EUG"/>
    <n v="20000"/>
    <s v="KG"/>
    <s v="CIF"/>
    <x v="7"/>
    <s v="Netherlands"/>
    <d v="2025-04-18T00:00:00"/>
    <d v="2025-02-20T00:00:00"/>
    <d v="2025-02-18T00:00:00"/>
    <m/>
    <d v="2025-02-28T00:00:00"/>
    <n v="41"/>
    <d v="2025-04-11T00:00:00"/>
    <d v="2025-03-01T00:00:00"/>
    <d v="2025-02-24T00:00:00"/>
    <x v="1"/>
    <m/>
    <s v="CO_42GP"/>
    <n v="1"/>
    <n v="2"/>
    <x v="5"/>
    <s v="MANILA MAERSK 509W"/>
    <s v="HLCUNG12412UEIW6"/>
    <s v="宁波梅山"/>
    <s v="GP: HPL/MSK/ONE, RF:MSK/MSC/ONE/HPL"/>
    <x v="0"/>
    <x v="0"/>
    <n v="0"/>
    <n v="0"/>
    <d v="2025-04-18T00:00:00"/>
    <m/>
    <s v="NLRTM"/>
    <m/>
    <n v="2221"/>
    <m/>
    <x v="4"/>
    <x v="4"/>
    <d v="2025-02-24T00:00:00"/>
    <s v="CNY"/>
    <n v="389800"/>
    <m/>
    <m/>
    <m/>
    <n v="2"/>
    <m/>
    <m/>
    <m/>
    <n v="20000"/>
    <m/>
  </r>
  <r>
    <x v="2"/>
    <x v="7"/>
    <x v="2"/>
    <s v="DCP"/>
    <x v="1"/>
    <s v="TSPCNB"/>
    <s v="SHIA2"/>
    <d v="2024-12-05T00:00:00"/>
    <s v="5385"/>
    <n v="5.2"/>
    <s v="UN3110"/>
    <s v="ZNLC"/>
    <s v="NOURYON FUNCTIONAL CHEMICALS BV"/>
    <s v="CN_FF_5010491_F U Ningbo"/>
    <s v="4700154755"/>
    <s v="8017228"/>
    <s v="4700154755/8017228"/>
    <s v="PERKADOX BC-CG 50kg fiber drum (NB3) EUG"/>
    <n v="18000"/>
    <s v="KG"/>
    <s v="CIF"/>
    <x v="7"/>
    <s v="Netherlands"/>
    <d v="2025-05-07T00:00:00"/>
    <d v="2025-02-22T00:00:00"/>
    <d v="2025-02-20T00:00:00"/>
    <m/>
    <d v="2025-02-28T00:00:00"/>
    <n v="41"/>
    <d v="2025-04-11T00:00:00"/>
    <d v="2025-03-01T00:00:00"/>
    <d v="2025-02-24T00:00:00"/>
    <x v="1"/>
    <m/>
    <s v="CO_42GP"/>
    <n v="1"/>
    <n v="2"/>
    <x v="5"/>
    <s v="MANILA MAERSK 509W"/>
    <s v="HLCUNG12412UIIS2"/>
    <s v="宁波梅山"/>
    <s v="GP: HPL/MSK/ONE, RF:MSK/MSC/ONE/HPL"/>
    <x v="0"/>
    <x v="0"/>
    <n v="0"/>
    <n v="0"/>
    <d v="2025-05-07T00:00:00"/>
    <m/>
    <s v="NLRTM"/>
    <m/>
    <n v="2221"/>
    <m/>
    <x v="4"/>
    <x v="4"/>
    <d v="2025-02-24T00:00:00"/>
    <s v="CNY"/>
    <n v="576000"/>
    <m/>
    <m/>
    <m/>
    <n v="2"/>
    <m/>
    <m/>
    <m/>
    <n v="18000"/>
    <m/>
  </r>
  <r>
    <x v="2"/>
    <x v="7"/>
    <x v="0"/>
    <s v="DCP"/>
    <x v="1"/>
    <s v="TSPCNB"/>
    <s v="CHAVANV"/>
    <d v="2025-01-02T00:00:00"/>
    <s v="5385"/>
    <n v="5.2"/>
    <s v="UN3110"/>
    <s v="ZOR"/>
    <s v="FJ Enterprise"/>
    <s v="CN_FF_5010491_F U Ningbo"/>
    <s v="5103345724"/>
    <s v="8017831"/>
    <s v="5103345724/8017831"/>
    <s v="PERKADOX BC-FF 5x5 kg box UNG"/>
    <n v="13500"/>
    <s v="KG"/>
    <s v="CFR"/>
    <x v="44"/>
    <s v="Bangladesh"/>
    <d v="2025-03-05T00:00:00"/>
    <d v="2025-02-10T00:00:00"/>
    <d v="2025-02-11T00:00:00"/>
    <m/>
    <d v="2025-02-23T00:00:00"/>
    <n v="8"/>
    <d v="2025-03-11T00:00:00"/>
    <d v="2025-03-03T00:00:00"/>
    <d v="2025-02-24T00:00:00"/>
    <x v="1"/>
    <s v="HMM ETD 2-23被拒"/>
    <s v="CO_22GP"/>
    <n v="1"/>
    <n v="1"/>
    <x v="6"/>
    <s v="MSC SOMIN SX508A"/>
    <s v="177IDGNTN03705A- MEDUGQ427262 "/>
    <s v="宁波四期"/>
    <s v="MSC"/>
    <x v="1"/>
    <x v="9"/>
    <n v="0"/>
    <n v="0"/>
    <d v="2025-03-05T00:00:00"/>
    <m/>
    <s v="BDCGP"/>
    <m/>
    <n v="1285"/>
    <n v="3300"/>
    <x v="4"/>
    <x v="4"/>
    <d v="2025-02-24T00:00:00"/>
    <s v="USD"/>
    <n v="35775"/>
    <m/>
    <m/>
    <m/>
    <m/>
    <m/>
    <n v="1"/>
    <m/>
    <n v="13500"/>
    <m/>
  </r>
  <r>
    <x v="2"/>
    <x v="7"/>
    <x v="0"/>
    <s v="DCP"/>
    <x v="1"/>
    <s v="TSPCNB"/>
    <s v="CHAVANV"/>
    <d v="2025-01-10T00:00:00"/>
    <s v="5385"/>
    <n v="5.2"/>
    <s v="UN3110"/>
    <s v="ZOR"/>
    <s v="KI Traders"/>
    <s v="CN_FF_5010491_F U Ningbo"/>
    <s v="5103350229"/>
    <s v="8017831"/>
    <s v="5103350229/8017831"/>
    <s v="PERKADOX BC-FF 5x5 kg box UNG"/>
    <n v="13500"/>
    <s v="KG"/>
    <s v="CFR"/>
    <x v="44"/>
    <s v="Bangladesh"/>
    <d v="2025-03-05T00:00:00"/>
    <d v="2025-02-10T00:00:00"/>
    <d v="2025-02-11T00:00:00"/>
    <m/>
    <d v="2025-02-23T00:00:00"/>
    <n v="8"/>
    <d v="2025-03-11T00:00:00"/>
    <d v="2025-03-03T00:00:00"/>
    <d v="2025-02-24T00:00:00"/>
    <x v="1"/>
    <s v="HMM ETD 2-23被拒"/>
    <s v="CO_22GP"/>
    <n v="1"/>
    <n v="1"/>
    <x v="6"/>
    <s v="MSC SOMIN SX508A"/>
    <s v="177IDGNTN03704A-MEDUGQ427247 "/>
    <s v="宁波四期"/>
    <s v="MSC"/>
    <x v="1"/>
    <x v="9"/>
    <n v="0"/>
    <n v="0"/>
    <d v="2025-03-05T00:00:00"/>
    <m/>
    <s v="BDCGP"/>
    <m/>
    <n v="1285"/>
    <n v="3300"/>
    <x v="4"/>
    <x v="4"/>
    <d v="2025-02-24T00:00:00"/>
    <s v="USD"/>
    <n v="35775"/>
    <m/>
    <m/>
    <m/>
    <m/>
    <m/>
    <n v="1"/>
    <m/>
    <n v="13500"/>
    <m/>
  </r>
  <r>
    <x v="2"/>
    <x v="7"/>
    <x v="0"/>
    <s v="TX A-W70"/>
    <x v="1"/>
    <s v="TSPCNB"/>
    <s v="TANBK"/>
    <d v="2025-01-16T00:00:00"/>
    <s v="1160"/>
    <s v="5.2_8"/>
    <s v="UN3109"/>
    <s v="ZOR"/>
    <s v="Zexxel Industries Sdn Bhd"/>
    <s v="CN_FF_5010491_F U Ningbo"/>
    <s v="5103353143"/>
    <s v="41011288"/>
    <s v="5103353143/41011288"/>
    <s v="TRIGONOX A-W70 190 kg hdpe drum CN/UNG"/>
    <n v="15200"/>
    <s v="KG"/>
    <s v="CIF"/>
    <x v="79"/>
    <s v="Malaysia"/>
    <d v="2025-03-16T00:00:00"/>
    <d v="2025-02-19T00:00:00"/>
    <d v="2025-02-20T00:00:00"/>
    <m/>
    <d v="2025-02-28T00:00:00"/>
    <n v="8"/>
    <d v="2025-03-10T00:00:00"/>
    <d v="2025-03-02T00:00:00"/>
    <d v="2025-02-24T00:00:00"/>
    <x v="1"/>
    <m/>
    <s v="CO_22GP"/>
    <n v="1"/>
    <n v="1"/>
    <x v="6"/>
    <s v="MSC DIEGO HO508A"/>
    <s v="177IDGNTNX03681A- MEDUGQ236689"/>
    <s v="宁波四期"/>
    <s v="OOCL/SITC/ONE"/>
    <x v="1"/>
    <x v="3"/>
    <n v="0"/>
    <n v="0"/>
    <d v="2025-03-10T00:00:00"/>
    <m/>
    <s v="MYPKG"/>
    <m/>
    <n v="550"/>
    <n v="1500"/>
    <x v="4"/>
    <x v="4"/>
    <d v="2025-02-24T00:00:00"/>
    <s v="USD"/>
    <n v="38000"/>
    <m/>
    <m/>
    <m/>
    <m/>
    <m/>
    <n v="1"/>
    <m/>
    <n v="15200"/>
    <m/>
  </r>
  <r>
    <x v="2"/>
    <x v="7"/>
    <x v="0"/>
    <s v="PX14S-FL"/>
    <x v="1"/>
    <s v="TSPCNB"/>
    <s v="TONGTANP"/>
    <d v="2025-01-17T00:00:00"/>
    <s v="1160"/>
    <n v="5.2"/>
    <s v="UN3106"/>
    <s v="ZOR"/>
    <s v="PT Agape Theresindo"/>
    <s v="CN_FF_5010491_F U Ningbo"/>
    <s v="5103353698"/>
    <s v="41010328"/>
    <s v="5103353698/41010328"/>
    <s v="PERKADOX 14S-FL 4x5 kg bag/box UNG"/>
    <n v="8000"/>
    <s v="KG"/>
    <s v="CIF"/>
    <x v="1"/>
    <s v="Indonesia"/>
    <d v="2025-03-20T00:00:00"/>
    <d v="2025-02-19T00:00:00"/>
    <d v="2025-02-20T00:00:00"/>
    <m/>
    <d v="2025-02-28T00:00:00"/>
    <n v="8"/>
    <d v="2025-03-11T00:00:00"/>
    <d v="2025-03-03T00:00:00"/>
    <d v="2025-02-24T00:00:00"/>
    <x v="1"/>
    <s v="ETD end Feb"/>
    <s v="CO_22GP"/>
    <n v="1"/>
    <n v="1"/>
    <x v="6"/>
    <s v="MSC PAOLA HU509A"/>
    <s v="177IDGNTN00537A-MEDUGQ239006"/>
    <s v="宁波四期"/>
    <s v="ONE/OOCL/SITC"/>
    <x v="1"/>
    <x v="14"/>
    <n v="0"/>
    <n v="0"/>
    <d v="2025-03-20T00:00:00"/>
    <m/>
    <s v="IDJKT"/>
    <m/>
    <n v="650"/>
    <n v="1800"/>
    <x v="4"/>
    <x v="4"/>
    <d v="2025-02-24T00:00:00"/>
    <s v="USD"/>
    <n v="88000"/>
    <m/>
    <m/>
    <m/>
    <m/>
    <m/>
    <n v="1"/>
    <m/>
    <n v="8000"/>
    <m/>
  </r>
  <r>
    <x v="2"/>
    <x v="7"/>
    <x v="0"/>
    <s v="TBHP"/>
    <x v="1"/>
    <s v="TSPCNB"/>
    <s v="TANAKAS"/>
    <d v="2024-12-23T00:00:00"/>
    <s v="1160"/>
    <s v="5.2_8"/>
    <s v="UN3109"/>
    <s v="ZNLC"/>
    <s v="Kayaku Nouryon Corporation"/>
    <s v="CN_FF_5009725_Trident"/>
    <s v="4700155493"/>
    <s v="8022984"/>
    <s v="4700155493/8022984"/>
    <s v="TBHP 70% ARTEMIS 15500 kg ISO-TC"/>
    <n v="15500"/>
    <s v="KG"/>
    <s v="CIF"/>
    <x v="66"/>
    <s v="Japan"/>
    <d v="2025-03-07T00:00:00"/>
    <d v="2025-02-16T00:00:00"/>
    <d v="2025-02-25T00:00:00"/>
    <m/>
    <d v="2025-03-03T00:00:00"/>
    <n v="3"/>
    <d v="2025-03-08T00:00:00"/>
    <d v="2025-03-05T00:00:00"/>
    <d v="2025-02-25T00:00:00"/>
    <x v="1"/>
    <s v="EURU1003956--2.7ETA-Ningbo"/>
    <s v="CO_22TD"/>
    <n v="1"/>
    <n v="1"/>
    <x v="13"/>
    <s v="HAI FENG HAI KOU 2505N"/>
    <s v="SITDNBMJD510636"/>
    <s v="宁波大榭"/>
    <s v="GP: SITC, RF: SITC/MSK, TK: ONE/SITC"/>
    <x v="1"/>
    <x v="13"/>
    <n v="0"/>
    <n v="0"/>
    <d v="2025-03-07T00:00:00"/>
    <m/>
    <s v="JPMOJ"/>
    <m/>
    <n v="2000"/>
    <n v="3500"/>
    <x v="4"/>
    <x v="4"/>
    <d v="2025-02-25T00:00:00"/>
    <s v="CNY"/>
    <n v="188480"/>
    <m/>
    <m/>
    <m/>
    <m/>
    <m/>
    <n v="1"/>
    <m/>
    <n v="15500"/>
    <m/>
  </r>
  <r>
    <x v="2"/>
    <x v="7"/>
    <x v="0"/>
    <s v="ISO TANK"/>
    <x v="1"/>
    <s v="TSPCNB"/>
    <s v="TANAKAS"/>
    <d v="2024-12-23T00:00:00"/>
    <s v="1160"/>
    <s v="NDG"/>
    <s v="NDG"/>
    <s v="ZNLC"/>
    <s v="Kayaku Nouryon Corporation"/>
    <s v="CN_FF_5009725_Trident"/>
    <s v="4700155493"/>
    <s v="2200790"/>
    <s v="4700155493/2200790"/>
    <s v="ISO tank for TRIGONOX A-W70"/>
    <n v="1"/>
    <s v="KG"/>
    <s v="CIF"/>
    <x v="66"/>
    <s v="Japan"/>
    <d v="2025-03-07T00:00:00"/>
    <d v="2025-02-16T00:00:00"/>
    <d v="2025-02-25T00:00:00"/>
    <m/>
    <d v="2025-03-03T00:00:00"/>
    <n v="3"/>
    <d v="2025-03-08T00:00:00"/>
    <d v="2025-03-05T00:00:00"/>
    <d v="2025-02-25T00:00:00"/>
    <x v="1"/>
    <m/>
    <s v="CO_22TD"/>
    <n v="0"/>
    <n v="0"/>
    <x v="13"/>
    <s v="HAI FENG HAI KOU 2505N"/>
    <s v="SITDNBMJD510636"/>
    <s v="宁波大榭"/>
    <s v="GP: SITC, RF: SITC/MSK, TK: ONE/SITC"/>
    <x v="1"/>
    <x v="13"/>
    <n v="0"/>
    <n v="0"/>
    <d v="2025-03-07T00:00:00"/>
    <m/>
    <s v="JPMOJ"/>
    <m/>
    <m/>
    <m/>
    <x v="4"/>
    <x v="4"/>
    <d v="2025-02-25T00:00:00"/>
    <s v="CNY"/>
    <m/>
    <m/>
    <m/>
    <m/>
    <m/>
    <m/>
    <n v="0"/>
    <m/>
    <n v="1"/>
    <m/>
  </r>
  <r>
    <x v="2"/>
    <x v="7"/>
    <x v="0"/>
    <s v="TBHP"/>
    <x v="1"/>
    <s v="TSPCNB"/>
    <s v="TANAKAS"/>
    <d v="2024-12-23T00:00:00"/>
    <s v="1160"/>
    <s v="5.2_8"/>
    <s v="UN3109"/>
    <s v="ZNLC"/>
    <s v="Kayaku Nouryon Corporation"/>
    <s v="CN_FF_5009725_Trident"/>
    <s v="4700155494"/>
    <s v="8022984"/>
    <s v="4700155494/8022984"/>
    <s v="TBHP 70% ARTEMIS 15500 kg ISO-TC"/>
    <n v="15500"/>
    <s v="KG"/>
    <s v="CIF"/>
    <x v="66"/>
    <s v="Japan"/>
    <d v="2025-03-14T00:00:00"/>
    <d v="2025-02-23T00:00:00"/>
    <d v="2025-02-25T00:00:00"/>
    <m/>
    <d v="2025-03-03T00:00:00"/>
    <n v="3"/>
    <d v="2025-03-08T00:00:00"/>
    <d v="2025-03-05T00:00:00"/>
    <d v="2025-02-25T00:00:00"/>
    <x v="1"/>
    <s v="EURU1003977--2.7ETA-Ningbo"/>
    <s v="CO_22TD"/>
    <n v="1"/>
    <n v="1"/>
    <x v="13"/>
    <s v="HAI FENG HAI KOU 2505N"/>
    <s v="SITDNBMJD510637"/>
    <s v="宁波大榭"/>
    <s v="GP: SITC, RF: SITC/MSK, TK: ONE/SITC"/>
    <x v="1"/>
    <x v="13"/>
    <n v="0"/>
    <n v="0"/>
    <d v="2025-03-14T00:00:00"/>
    <m/>
    <s v="JPMOJ"/>
    <m/>
    <n v="2000"/>
    <n v="3500"/>
    <x v="4"/>
    <x v="4"/>
    <d v="2025-02-25T00:00:00"/>
    <s v="CNY"/>
    <n v="188480"/>
    <m/>
    <m/>
    <m/>
    <m/>
    <m/>
    <n v="1"/>
    <m/>
    <n v="15500"/>
    <m/>
  </r>
  <r>
    <x v="2"/>
    <x v="7"/>
    <x v="0"/>
    <s v="ISO TANK"/>
    <x v="1"/>
    <s v="TSPCNB"/>
    <s v="TANAKAS"/>
    <d v="2024-12-23T00:00:00"/>
    <s v="1160"/>
    <s v="NDG"/>
    <s v="NDG"/>
    <s v="ZNLC"/>
    <s v="Kayaku Nouryon Corporation"/>
    <s v="CN_FF_5009725_Trident"/>
    <s v="4700155494"/>
    <s v="2200790"/>
    <s v="4700155494/2200790"/>
    <s v="ISO tank for TRIGONOX A-W70"/>
    <n v="1"/>
    <s v="KG"/>
    <s v="CIF"/>
    <x v="66"/>
    <s v="Japan"/>
    <d v="2025-03-14T00:00:00"/>
    <d v="2025-02-23T00:00:00"/>
    <d v="2025-02-25T00:00:00"/>
    <m/>
    <d v="2025-03-03T00:00:00"/>
    <n v="3"/>
    <d v="2025-03-08T00:00:00"/>
    <d v="2025-03-05T00:00:00"/>
    <d v="2025-02-25T00:00:00"/>
    <x v="1"/>
    <m/>
    <s v="CO_22TD"/>
    <n v="0"/>
    <n v="0"/>
    <x v="13"/>
    <s v="HAI FENG HAI KOU 2505N"/>
    <s v="SITDNBMJD510637"/>
    <s v="宁波大榭"/>
    <s v="GP: SITC, RF: SITC/MSK, TK: ONE/SITC"/>
    <x v="1"/>
    <x v="13"/>
    <n v="0"/>
    <n v="0"/>
    <d v="2025-03-14T00:00:00"/>
    <m/>
    <s v="JPMOJ"/>
    <m/>
    <m/>
    <m/>
    <x v="4"/>
    <x v="4"/>
    <d v="2025-02-25T00:00:00"/>
    <s v="CNY"/>
    <m/>
    <m/>
    <m/>
    <m/>
    <m/>
    <m/>
    <n v="0"/>
    <m/>
    <n v="1"/>
    <m/>
  </r>
  <r>
    <x v="2"/>
    <x v="7"/>
    <x v="0"/>
    <s v="K80"/>
    <x v="1"/>
    <s v="TSPCNB"/>
    <s v="SHIA2"/>
    <d v="2024-12-16T00:00:00"/>
    <s v="5385"/>
    <s v="5.2_8"/>
    <s v="UN3109"/>
    <s v="ZNLC"/>
    <s v="Nouryon Asia Pte. Ltd. Taiwan Branc"/>
    <s v="CN_FF_5010491_F U Ningbo"/>
    <s v="4700155160"/>
    <s v="8017416"/>
    <s v="4700155160/8017416"/>
    <s v="TRIGONOX K-80 200 kg hdpe drum CN/NA/UNG"/>
    <n v="16000"/>
    <s v="KG"/>
    <s v="CIF"/>
    <x v="28"/>
    <s v="Taiwan, China"/>
    <d v="2025-03-08T00:00:00"/>
    <d v="2025-02-20T00:00:00"/>
    <d v="2025-02-18T00:00:00"/>
    <m/>
    <d v="2025-02-25T00:00:00"/>
    <n v="5"/>
    <d v="2025-03-08T00:00:00"/>
    <d v="2025-03-03T00:00:00"/>
    <d v="2025-02-25T00:00:00"/>
    <x v="1"/>
    <m/>
    <s v="CO_22GP"/>
    <n v="1"/>
    <n v="1"/>
    <x v="7"/>
    <s v="KUO CHANG 0QKG9E"/>
    <s v="ECB0106338"/>
    <s v="宁波梅山"/>
    <s v="SITC/CMA"/>
    <x v="0"/>
    <x v="0"/>
    <n v="0"/>
    <n v="0"/>
    <d v="2025-03-08T00:00:00"/>
    <m/>
    <s v="TWKHH"/>
    <m/>
    <n v="464"/>
    <m/>
    <x v="4"/>
    <x v="4"/>
    <d v="2025-02-25T00:00:00"/>
    <s v="CNY"/>
    <n v="239200"/>
    <m/>
    <m/>
    <m/>
    <n v="1"/>
    <m/>
    <m/>
    <m/>
    <n v="16000"/>
    <m/>
  </r>
  <r>
    <x v="2"/>
    <x v="7"/>
    <x v="5"/>
    <s v="DCP"/>
    <x v="1"/>
    <s v="TSPCNB"/>
    <s v="WOODE"/>
    <d v="2024-12-16T00:00:00"/>
    <s v="5385"/>
    <n v="5.2"/>
    <s v="UN3110"/>
    <s v="ZNLC"/>
    <s v="Nouryon Functional Chemicals LLC"/>
    <s v="CN_FF_5010491_F U Ningbo"/>
    <s v="4700155209"/>
    <s v="8017229"/>
    <s v="4700155209/8017229"/>
    <s v="PERKADOX BC-FF 50 kg fiber drum(NB3) NAG"/>
    <n v="18000"/>
    <s v="KG"/>
    <s v="CIF"/>
    <x v="31"/>
    <s v="United States"/>
    <d v="2025-04-16T00:00:00"/>
    <d v="2025-02-18T00:00:00"/>
    <d v="2025-02-18T00:00:00"/>
    <m/>
    <d v="2025-03-01T00:00:00"/>
    <n v="31"/>
    <d v="2025-04-04T00:00:00"/>
    <d v="2025-03-04T00:00:00"/>
    <d v="2025-02-25T00:00:00"/>
    <x v="1"/>
    <m/>
    <s v="CO_42GP"/>
    <n v="1"/>
    <n v="2"/>
    <x v="6"/>
    <s v="MSC TAVVISHI VI GN509E"/>
    <s v="177WDGNTN23156A-MEDUGQ213985 "/>
    <s v="宁波四期"/>
    <s v="HPL/MSC/HMM"/>
    <x v="0"/>
    <x v="0"/>
    <n v="0"/>
    <n v="0"/>
    <d v="2025-04-16T00:00:00"/>
    <m/>
    <s v="USHOU"/>
    <m/>
    <n v="2925"/>
    <m/>
    <x v="4"/>
    <x v="4"/>
    <d v="2025-02-25T00:00:00"/>
    <s v="USD"/>
    <n v="57600"/>
    <m/>
    <m/>
    <m/>
    <n v="2"/>
    <m/>
    <m/>
    <m/>
    <n v="18000"/>
    <m/>
  </r>
  <r>
    <x v="2"/>
    <x v="7"/>
    <x v="5"/>
    <s v="DCP"/>
    <x v="1"/>
    <s v="TSPCNB"/>
    <s v="WOODE"/>
    <d v="2024-12-16T00:00:00"/>
    <s v="5385"/>
    <n v="5.2"/>
    <s v="UN3110"/>
    <s v="ZNLC"/>
    <s v="Nouryon Functional Chemicals LLC"/>
    <s v="CN_FF_5010491_F U Ningbo"/>
    <s v="4700155210"/>
    <s v="8017229"/>
    <s v="4700155210/8017229"/>
    <s v="PERKADOX BC-FF 50 kg fiber drum(NB3) NAG"/>
    <n v="18000"/>
    <s v="KG"/>
    <s v="CIF"/>
    <x v="31"/>
    <s v="United States"/>
    <d v="2025-04-16T00:00:00"/>
    <d v="2025-02-18T00:00:00"/>
    <d v="2025-02-18T00:00:00"/>
    <m/>
    <d v="2025-03-01T00:00:00"/>
    <n v="39"/>
    <d v="2025-04-10T00:00:00"/>
    <d v="2025-03-02T00:00:00"/>
    <d v="2025-02-25T00:00:00"/>
    <x v="1"/>
    <m/>
    <s v="CO_42GP"/>
    <n v="1"/>
    <n v="2"/>
    <x v="5"/>
    <s v="CEZANNE 5609E"/>
    <s v="HLCUNG12412UIKG1"/>
    <s v="宁波梅山"/>
    <s v="HPL/MSC/HMM"/>
    <x v="0"/>
    <x v="0"/>
    <n v="0"/>
    <n v="0"/>
    <d v="2025-04-16T00:00:00"/>
    <m/>
    <s v="USHOU"/>
    <m/>
    <n v="2413"/>
    <m/>
    <x v="4"/>
    <x v="4"/>
    <d v="2025-02-25T00:00:00"/>
    <s v="USD"/>
    <n v="57600"/>
    <m/>
    <m/>
    <m/>
    <n v="2"/>
    <m/>
    <m/>
    <m/>
    <n v="18000"/>
    <m/>
  </r>
  <r>
    <x v="2"/>
    <x v="7"/>
    <x v="5"/>
    <s v="DCP"/>
    <x v="1"/>
    <s v="TSPCNB"/>
    <s v="WOODE"/>
    <d v="2024-12-16T00:00:00"/>
    <s v="5385"/>
    <n v="5.2"/>
    <s v="UN3110"/>
    <s v="ZNLC"/>
    <s v="Nouryon Functional Chemicals LLC"/>
    <s v="CN_FF_5010491_F U Ningbo"/>
    <s v="4700155211"/>
    <s v="8017229"/>
    <s v="4700155211/8017229"/>
    <s v="PERKADOX BC-FF 50 kg fiber drum(NB3) NAG"/>
    <n v="18000"/>
    <s v="KG"/>
    <s v="CIF"/>
    <x v="31"/>
    <s v="United States"/>
    <d v="2025-04-18T00:00:00"/>
    <d v="2025-02-20T00:00:00"/>
    <d v="2025-02-18T00:00:00"/>
    <m/>
    <d v="2025-03-01T00:00:00"/>
    <n v="39"/>
    <d v="2025-04-10T00:00:00"/>
    <d v="2025-03-02T00:00:00"/>
    <d v="2025-02-25T00:00:00"/>
    <x v="1"/>
    <m/>
    <s v="CO_42GP"/>
    <n v="1"/>
    <n v="2"/>
    <x v="5"/>
    <s v="CEZANNE 5609E"/>
    <s v="HLCUNG12412UIKK5"/>
    <s v="宁波梅山"/>
    <s v="HPL/MSC/HMM"/>
    <x v="0"/>
    <x v="0"/>
    <n v="0"/>
    <n v="0"/>
    <d v="2025-04-18T00:00:00"/>
    <m/>
    <s v="USHOU"/>
    <m/>
    <n v="2413"/>
    <m/>
    <x v="4"/>
    <x v="4"/>
    <d v="2025-02-25T00:00:00"/>
    <s v="USD"/>
    <n v="57600"/>
    <m/>
    <m/>
    <m/>
    <n v="2"/>
    <m/>
    <m/>
    <m/>
    <n v="18000"/>
    <m/>
  </r>
  <r>
    <x v="2"/>
    <x v="7"/>
    <x v="5"/>
    <s v="TX 101"/>
    <x v="1"/>
    <s v="TSPCNB"/>
    <s v="MAS2"/>
    <d v="2024-12-11T00:00:00"/>
    <s v="1160"/>
    <n v="5.2"/>
    <s v="UN3103"/>
    <s v="ZNLC"/>
    <s v="Nouryon Functional Chemicals LLC"/>
    <s v="CN_FF_5010491_F U Ningbo"/>
    <s v="4700154980"/>
    <s v="8000460"/>
    <s v="4700154980/8000460"/>
    <s v="TRIGONOX 101 50 lb jerrycan NA/UNG"/>
    <n v="17426"/>
    <s v="KG"/>
    <s v="CIF"/>
    <x v="31"/>
    <s v="United States"/>
    <d v="2025-05-03T00:00:00"/>
    <d v="2025-02-14T00:00:00"/>
    <d v="2025-02-18T00:00:00"/>
    <m/>
    <d v="2025-03-01T00:00:00"/>
    <n v="39"/>
    <d v="2025-04-10T00:00:00"/>
    <d v="2025-03-02T00:00:00"/>
    <d v="2025-02-25T00:00:00"/>
    <x v="1"/>
    <m/>
    <s v="CO_42GP"/>
    <n v="1"/>
    <n v="2"/>
    <x v="5"/>
    <s v="CEZANNE 509E"/>
    <s v="HLCUNG12412UDTS4"/>
    <s v="宁波梅山"/>
    <s v="HPL/MSC/HMM"/>
    <x v="0"/>
    <x v="0"/>
    <n v="0"/>
    <n v="0"/>
    <d v="2025-05-03T00:00:00"/>
    <m/>
    <s v="USHOU"/>
    <m/>
    <n v="2413"/>
    <m/>
    <x v="4"/>
    <x v="4"/>
    <d v="2025-02-25T00:00:00"/>
    <s v="USD"/>
    <n v="181927"/>
    <m/>
    <m/>
    <m/>
    <n v="2"/>
    <m/>
    <m/>
    <m/>
    <n v="17426"/>
    <m/>
  </r>
  <r>
    <x v="2"/>
    <x v="7"/>
    <x v="0"/>
    <s v="DCP"/>
    <x v="1"/>
    <s v="TSPCNB"/>
    <s v="CHAVANV"/>
    <d v="2025-01-15T00:00:00"/>
    <s v="5385"/>
    <n v="5.2"/>
    <s v="UN3110"/>
    <s v="ZOR"/>
    <s v="KM TRADING HOUSE"/>
    <s v="CN_FF_5010491_F U Ningbo"/>
    <s v="5103352323"/>
    <s v="8017831"/>
    <s v="5103352323/8017831"/>
    <s v="PERKADOX BC-FF 5x5 kg box UNG"/>
    <n v="13500"/>
    <s v="KG"/>
    <s v="CFR"/>
    <x v="44"/>
    <s v="Bangladesh"/>
    <d v="2025-03-10T00:00:00"/>
    <d v="2025-02-10T00:00:00"/>
    <d v="2025-02-11T00:00:00"/>
    <m/>
    <d v="2025-02-23T00:00:00"/>
    <n v="8"/>
    <d v="2025-03-11T00:00:00"/>
    <d v="2025-03-03T00:00:00"/>
    <d v="2025-02-25T00:00:00"/>
    <x v="1"/>
    <s v="HMM ETD 2-23被拒"/>
    <s v="CO_22GP"/>
    <n v="1"/>
    <n v="1"/>
    <x v="6"/>
    <s v="MSC SOMIN SX508A"/>
    <s v="177IDGNTN03707A-MEDUGQ426017"/>
    <s v="宁波四期"/>
    <s v="MSC"/>
    <x v="1"/>
    <x v="9"/>
    <n v="0"/>
    <n v="0"/>
    <d v="2025-03-10T00:00:00"/>
    <m/>
    <s v="BDCGP"/>
    <m/>
    <n v="1285"/>
    <n v="3300"/>
    <x v="4"/>
    <x v="4"/>
    <d v="2025-02-25T00:00:00"/>
    <s v="USD"/>
    <n v="35100"/>
    <m/>
    <m/>
    <m/>
    <m/>
    <m/>
    <n v="1"/>
    <m/>
    <n v="13500"/>
    <m/>
  </r>
  <r>
    <x v="2"/>
    <x v="7"/>
    <x v="0"/>
    <s v="K80"/>
    <x v="1"/>
    <s v="TSPCNB"/>
    <s v="TANBK"/>
    <d v="2025-01-02T00:00:00"/>
    <s v="1361"/>
    <s v="5.2_8"/>
    <s v="UN3109"/>
    <s v="ZOR"/>
    <s v="TORAY PLASTICS (MALAYSIA) SDN BHD"/>
    <s v="CN_FF_5010491_F U Ningbo"/>
    <s v="5103345786"/>
    <s v="41005879"/>
    <s v="5103345786/41005879"/>
    <s v="TRIGONOX K-80 200 kg drum TORAY UNG"/>
    <n v="16000"/>
    <s v="KG"/>
    <s v="CIF"/>
    <x v="50"/>
    <s v="Malaysia"/>
    <d v="2025-03-17T00:00:00"/>
    <d v="2025-02-10T00:00:00"/>
    <d v="2025-02-11T00:00:00"/>
    <m/>
    <d v="2025-02-20T00:00:00"/>
    <n v="12"/>
    <d v="2025-03-16T00:00:00"/>
    <d v="2025-03-04T00:00:00"/>
    <d v="2025-02-25T00:00:00"/>
    <x v="1"/>
    <s v="ETD 2-20船取消,TANJUNG PELEPAS"/>
    <s v="CO_22GP"/>
    <n v="1"/>
    <n v="1"/>
    <x v="11"/>
    <s v="MTT SAPANGAR 508W"/>
    <s v="285360033"/>
    <s v="宁波二期"/>
    <s v="OOCL/MCC/MSC"/>
    <x v="1"/>
    <x v="9"/>
    <n v="0"/>
    <n v="0"/>
    <d v="2025-03-17T00:00:00"/>
    <m/>
    <s v="MYPEN"/>
    <m/>
    <n v="2250"/>
    <n v="2650"/>
    <x v="4"/>
    <x v="4"/>
    <d v="2025-02-25T00:00:00"/>
    <s v="USD"/>
    <n v="29760"/>
    <m/>
    <m/>
    <m/>
    <m/>
    <m/>
    <n v="1"/>
    <m/>
    <n v="16000"/>
    <m/>
  </r>
  <r>
    <x v="2"/>
    <x v="7"/>
    <x v="0"/>
    <s v="DCP"/>
    <x v="1"/>
    <s v="TSPCNB"/>
    <s v="TONGTANP"/>
    <d v="2024-12-18T00:00:00"/>
    <s v="1361"/>
    <n v="5.2"/>
    <s v="UN3110"/>
    <s v="ZOR"/>
    <s v="A.F. BELLS TRADING (THAILAND) CO.,"/>
    <s v="CN_FF_5010491_F U Ningbo"/>
    <s v="5103339534"/>
    <s v="8017831"/>
    <s v="5103339534/8017831"/>
    <s v="PERKADOX BC-FF 5x5 kg box UNG"/>
    <n v="13500"/>
    <s v="KG"/>
    <s v="CIF"/>
    <x v="13"/>
    <s v="Thailand"/>
    <d v="2025-03-05T00:00:00"/>
    <d v="2025-02-12T00:00:00"/>
    <d v="2025-02-13T00:00:00"/>
    <m/>
    <d v="2025-02-24T00:00:00"/>
    <n v="6"/>
    <d v="2025-03-08T00:00:00"/>
    <d v="2025-03-02T00:00:00"/>
    <d v="2025-02-25T00:00:00"/>
    <x v="1"/>
    <m/>
    <s v="CO_22GP"/>
    <n v="1"/>
    <n v="1"/>
    <x v="7"/>
    <s v="CNC MARS 0XSMDS"/>
    <s v="CNA0219299"/>
    <s v="宁波梅山"/>
    <s v="SITC/MSC/CMA"/>
    <x v="0"/>
    <x v="0"/>
    <n v="0"/>
    <n v="0"/>
    <d v="2025-03-05T00:00:00"/>
    <m/>
    <s v="THLCH"/>
    <m/>
    <n v="436"/>
    <m/>
    <x v="4"/>
    <x v="4"/>
    <d v="2025-02-25T00:00:00"/>
    <s v="USD"/>
    <n v="32265"/>
    <m/>
    <m/>
    <m/>
    <n v="1"/>
    <m/>
    <m/>
    <m/>
    <n v="13500"/>
    <m/>
  </r>
  <r>
    <x v="2"/>
    <x v="7"/>
    <x v="0"/>
    <s v="DCP"/>
    <x v="1"/>
    <s v="TSPCNB"/>
    <s v="TONGTANP"/>
    <d v="2025-01-17T00:00:00"/>
    <s v="1361"/>
    <n v="5.2"/>
    <s v="UN3110"/>
    <s v="ZOR"/>
    <s v="Chem-lube Intertrade Corp.,Ltd"/>
    <s v="CN_FF_5010491_F U Ningbo"/>
    <s v="5103353854"/>
    <s v="8017831"/>
    <s v="5103353854/8017831"/>
    <s v="PERKADOX BC-FF 5x5 kg box UNG"/>
    <n v="13500"/>
    <s v="KG"/>
    <s v="CIF"/>
    <x v="13"/>
    <s v="Thailand"/>
    <d v="2025-03-05T00:00:00"/>
    <d v="2025-02-12T00:00:00"/>
    <d v="2025-02-13T00:00:00"/>
    <m/>
    <d v="2025-02-24T00:00:00"/>
    <n v="6"/>
    <d v="2025-03-08T00:00:00"/>
    <d v="2025-03-02T00:00:00"/>
    <d v="2025-02-25T00:00:00"/>
    <x v="1"/>
    <m/>
    <s v="CO_22GP"/>
    <n v="1"/>
    <n v="1"/>
    <x v="7"/>
    <s v="CNC MARS 0XSMDS"/>
    <s v="CNA0219300"/>
    <s v="宁波梅山"/>
    <s v="SITC/MSC/CMA"/>
    <x v="0"/>
    <x v="0"/>
    <n v="0"/>
    <n v="0"/>
    <d v="2025-03-02T00:00:00"/>
    <m/>
    <s v="THLCH"/>
    <m/>
    <n v="436"/>
    <m/>
    <x v="4"/>
    <x v="4"/>
    <d v="2025-02-25T00:00:00"/>
    <s v="USD"/>
    <n v="31725"/>
    <m/>
    <m/>
    <m/>
    <n v="1"/>
    <m/>
    <m/>
    <m/>
    <n v="13500"/>
    <m/>
  </r>
  <r>
    <x v="2"/>
    <x v="7"/>
    <x v="0"/>
    <s v="DCP"/>
    <x v="1"/>
    <s v="TSPCNB"/>
    <s v="TONGTANP"/>
    <d v="2025-01-29T00:00:00"/>
    <s v="1361"/>
    <n v="5.2"/>
    <s v="UN3110"/>
    <s v="ZOR"/>
    <s v="Chem-lube Intertrade Corp.,Ltd"/>
    <s v="CN_FF_5010491_F U Ningbo"/>
    <s v="5103359165"/>
    <s v="8017831"/>
    <s v="5103359165/8017831"/>
    <s v="PERKADOX BC-FF 5x5 kg box UNG"/>
    <n v="13500"/>
    <s v="KG"/>
    <s v="CIF"/>
    <x v="13"/>
    <s v="Thailand"/>
    <d v="2025-03-10T00:00:00"/>
    <d v="2025-02-19T00:00:00"/>
    <d v="2025-02-20T00:00:00"/>
    <m/>
    <d v="2025-03-03T00:00:00"/>
    <n v="6"/>
    <d v="2025-03-08T00:00:00"/>
    <d v="2025-03-02T00:00:00"/>
    <d v="2025-02-25T00:00:00"/>
    <x v="1"/>
    <m/>
    <s v="CO_22GP"/>
    <n v="1"/>
    <n v="1"/>
    <x v="7"/>
    <s v="CNC MARS 0XSMDS"/>
    <s v="CNA0221256"/>
    <s v="宁波梅山"/>
    <s v="SITC/MSC/CMA"/>
    <x v="0"/>
    <x v="0"/>
    <n v="0"/>
    <n v="0"/>
    <d v="2025-03-10T00:00:00"/>
    <m/>
    <s v="THLCH"/>
    <m/>
    <n v="436"/>
    <m/>
    <x v="4"/>
    <x v="4"/>
    <d v="2025-02-25T00:00:00"/>
    <s v="USD"/>
    <n v="31725"/>
    <m/>
    <m/>
    <m/>
    <n v="1"/>
    <m/>
    <m/>
    <m/>
    <n v="13500"/>
    <m/>
  </r>
  <r>
    <x v="2"/>
    <x v="7"/>
    <x v="3"/>
    <s v="TX 101-E70"/>
    <x v="1"/>
    <s v="TSPCNB"/>
    <s v="HARHASHS"/>
    <d v="2025-01-20T00:00:00"/>
    <s v="1160"/>
    <n v="5.2"/>
    <s v="UN3109"/>
    <s v="ZOR"/>
    <s v="Saudi Polyolefins Company (SPC)"/>
    <s v="CN_FF_5009725_Trident"/>
    <s v="5103354784"/>
    <s v="8005471"/>
    <s v="5103354784/8005471"/>
    <s v="TRIGONOX 101-E70 780 kg CIBC UN/NAG"/>
    <n v="14040"/>
    <s v="KG"/>
    <s v="DAP"/>
    <x v="25"/>
    <s v="Saudi Arabia"/>
    <d v="2025-04-01T00:00:00"/>
    <d v="2025-02-19T00:00:00"/>
    <d v="2025-02-20T00:00:00"/>
    <m/>
    <d v="2025-03-04T00:00:00"/>
    <n v="20"/>
    <d v="2025-03-31T00:00:00"/>
    <d v="2025-03-11T00:00:00"/>
    <d v="2025-02-26T00:00:00"/>
    <x v="1"/>
    <m/>
    <s v="CO_42RT"/>
    <n v="1"/>
    <n v="2"/>
    <x v="6"/>
    <s v="MSC MARIA SAVERIA FK508A"/>
    <s v="177GDGNPN70647A"/>
    <s v="宁波四期"/>
    <s v="HPL/MSC"/>
    <x v="0"/>
    <x v="0"/>
    <n v="0"/>
    <n v="0"/>
    <d v="2025-04-01T00:00:00"/>
    <s v="6104483603"/>
    <s v="SADMM"/>
    <m/>
    <n v="2370"/>
    <m/>
    <x v="4"/>
    <x v="4"/>
    <d v="2025-02-26T00:00:00"/>
    <s v="EUR"/>
    <n v="147067"/>
    <m/>
    <m/>
    <m/>
    <n v="2"/>
    <m/>
    <m/>
    <m/>
    <n v="14040"/>
    <m/>
  </r>
  <r>
    <x v="2"/>
    <x v="7"/>
    <x v="2"/>
    <s v="DCP"/>
    <x v="1"/>
    <s v="TSPCNB"/>
    <s v="LJAZA"/>
    <d v="2025-01-13T00:00:00"/>
    <s v="5385"/>
    <n v="5.2"/>
    <s v="UN3110"/>
    <s v="ZOR"/>
    <s v="Borealis AG"/>
    <s v="CN_FF_5010491_F U Ningbo"/>
    <s v="5103350964"/>
    <s v="8018475"/>
    <s v="5103350964/8018475"/>
    <s v="PERKADOX BC-FF 130 kg OT hdpe drum EUG"/>
    <n v="19760"/>
    <s v="KG"/>
    <s v="DDP"/>
    <x v="65"/>
    <s v="Sweden"/>
    <d v="2025-05-06T00:00:00"/>
    <d v="2025-02-19T00:00:00"/>
    <d v="2025-02-20T00:00:00"/>
    <m/>
    <d v="2025-03-03T00:00:00"/>
    <n v="50"/>
    <d v="2025-04-22T00:00:00"/>
    <d v="2025-03-03T00:00:00"/>
    <d v="2025-02-26T00:00:00"/>
    <x v="1"/>
    <s v="HPL 3-3被拒，WILHELMSHAVEN"/>
    <s v="CO_42GP"/>
    <n v="1"/>
    <n v="2"/>
    <x v="11"/>
    <s v="BARZAN 510W"/>
    <s v="285415480"/>
    <s v="宁波梅山"/>
    <s v="GP: HPL/MSK, RF: MSK/MSC"/>
    <x v="0"/>
    <x v="0"/>
    <n v="0"/>
    <n v="0"/>
    <d v="2025-05-06T00:00:00"/>
    <m/>
    <s v="SEGOT"/>
    <m/>
    <n v="6142"/>
    <m/>
    <x v="4"/>
    <x v="4"/>
    <d v="2025-02-26T00:00:00"/>
    <s v="EUR"/>
    <n v="57225"/>
    <m/>
    <m/>
    <m/>
    <n v="2"/>
    <m/>
    <m/>
    <m/>
    <n v="19760"/>
    <m/>
  </r>
  <r>
    <x v="2"/>
    <x v="7"/>
    <x v="6"/>
    <s v="DCP"/>
    <x v="1"/>
    <s v="TSPCNB"/>
    <s v="VIVOTV"/>
    <d v="2024-12-28T00:00:00"/>
    <s v="5385"/>
    <n v="5.2"/>
    <s v="UN3110"/>
    <s v="ZNLC"/>
    <s v="Nouryon Pulp and Performance"/>
    <s v="CN_FF_5010491_F U Ningbo"/>
    <s v="4700155714"/>
    <s v="8017831"/>
    <s v="4700155714/8017831"/>
    <s v="PERKADOX BC-FF 5x5 kg box UNG"/>
    <n v="13500"/>
    <s v="KG"/>
    <s v="CFR"/>
    <x v="61"/>
    <s v="Brazil"/>
    <d v="2025-04-04T00:00:00"/>
    <d v="2025-02-17T00:00:00"/>
    <d v="2025-02-18T00:00:00"/>
    <m/>
    <d v="2025-02-26T00:00:00"/>
    <n v="28"/>
    <d v="2025-04-01T00:00:00"/>
    <d v="2025-03-04T00:00:00"/>
    <d v="2025-02-26T00:00:00"/>
    <x v="1"/>
    <m/>
    <s v="CO_22GP"/>
    <n v="1"/>
    <n v="1"/>
    <x v="5"/>
    <s v="NAVEGANTES EXPRESS 2508W"/>
    <s v="HLCUNG12412UJGX0"/>
    <s v="宁波四期"/>
    <s v="CMA/HPL"/>
    <x v="0"/>
    <x v="0"/>
    <n v="0"/>
    <n v="0"/>
    <d v="2025-04-04T00:00:00"/>
    <m/>
    <s v="BRSSZ"/>
    <m/>
    <n v="2851"/>
    <m/>
    <x v="4"/>
    <x v="4"/>
    <d v="2025-02-26T00:00:00"/>
    <s v="USD"/>
    <n v="43875"/>
    <m/>
    <m/>
    <m/>
    <n v="1"/>
    <m/>
    <m/>
    <m/>
    <n v="13500"/>
    <m/>
  </r>
  <r>
    <x v="2"/>
    <x v="7"/>
    <x v="6"/>
    <s v="TX 101"/>
    <x v="1"/>
    <s v="TSPCNB"/>
    <s v="VIVOTV"/>
    <d v="2024-12-28T00:00:00"/>
    <s v="1160"/>
    <n v="5.2"/>
    <s v="UN3103"/>
    <s v="ZNLC"/>
    <s v="Nouryon Pulp and Performance"/>
    <s v="CN_FF_5010491_F U Ningbo"/>
    <s v="4700155717"/>
    <s v="41012548"/>
    <s v="4700155717/41012548"/>
    <s v="TRIGONOX 101 20 kg hdpe can UNG"/>
    <n v="12000"/>
    <s v="KG"/>
    <s v="CFR"/>
    <x v="61"/>
    <s v="Brazil"/>
    <d v="2025-04-04T00:00:00"/>
    <d v="2025-02-14T00:00:00"/>
    <d v="2025-02-18T00:00:00"/>
    <m/>
    <d v="2025-02-26T00:00:00"/>
    <n v="28"/>
    <d v="2025-04-01T00:00:00"/>
    <d v="2025-03-04T00:00:00"/>
    <d v="2025-02-26T00:00:00"/>
    <x v="1"/>
    <m/>
    <s v="CO_22GP"/>
    <n v="1"/>
    <n v="1"/>
    <x v="5"/>
    <s v="NAVEGANTES EXPRESS 2508W"/>
    <s v="HLCUNG12412UIIO9"/>
    <s v="宁波四期"/>
    <s v="CMA/HPL"/>
    <x v="0"/>
    <x v="0"/>
    <n v="0"/>
    <n v="0"/>
    <d v="2025-04-04T00:00:00"/>
    <m/>
    <s v="BRSSZ"/>
    <m/>
    <n v="2851"/>
    <m/>
    <x v="4"/>
    <x v="4"/>
    <d v="2025-02-26T00:00:00"/>
    <s v="USD"/>
    <n v="129480"/>
    <m/>
    <m/>
    <m/>
    <n v="1"/>
    <m/>
    <m/>
    <m/>
    <n v="12000"/>
    <m/>
  </r>
  <r>
    <x v="2"/>
    <x v="7"/>
    <x v="1"/>
    <s v="DCP"/>
    <x v="1"/>
    <s v="TSPCNB"/>
    <s v="CHAVANV"/>
    <d v="2025-01-15T00:00:00"/>
    <s v="5385"/>
    <n v="5.2"/>
    <s v="UN3110"/>
    <s v="ZNLC"/>
    <s v="Nouryon Chemicals India Pvt ltd."/>
    <s v="CN_FF_5010491_F U Ningbo"/>
    <s v="4700156591"/>
    <s v="8017831"/>
    <s v="4700156591/8017831"/>
    <s v="PERKADOX BC-FF 5x5 kg box UNG"/>
    <n v="22500"/>
    <s v="KG"/>
    <s v="CIF"/>
    <x v="74"/>
    <s v="India"/>
    <d v="2025-03-24T00:00:00"/>
    <d v="2025-02-22T00:00:00"/>
    <d v="2025-02-20T00:00:00"/>
    <m/>
    <d v="2025-03-03T00:00:00"/>
    <n v="21"/>
    <d v="2025-03-23T00:00:00"/>
    <d v="2025-03-02T00:00:00"/>
    <d v="2025-02-26T00:00:00"/>
    <x v="1"/>
    <s v="MSK 干箱放舱，价格12730USD, 改订冷箱，冷箱价格 6580USD"/>
    <s v="CO_42RT"/>
    <n v="1"/>
    <n v="2"/>
    <x v="11"/>
    <s v="AL MASHRAB 510W"/>
    <s v="285415329"/>
    <s v="宁波梅山"/>
    <s v="ONE"/>
    <x v="1"/>
    <x v="9"/>
    <n v="0"/>
    <n v="0"/>
    <d v="2025-03-16T00:00:00"/>
    <m/>
    <s v="INVTZ"/>
    <m/>
    <m/>
    <n v="6580"/>
    <x v="4"/>
    <x v="4"/>
    <d v="2025-02-26T00:00:00"/>
    <s v="USD"/>
    <n v="50376"/>
    <m/>
    <m/>
    <m/>
    <m/>
    <m/>
    <n v="2"/>
    <m/>
    <n v="22500"/>
    <m/>
  </r>
  <r>
    <x v="2"/>
    <x v="7"/>
    <x v="0"/>
    <s v="DCP"/>
    <x v="1"/>
    <s v="TSPCNB"/>
    <s v="DIASM"/>
    <d v="2024-09-25T00:00:00"/>
    <s v="5385"/>
    <n v="5.2"/>
    <s v="UN3110"/>
    <s v="ZOR"/>
    <s v="Faychem General Trading LLC"/>
    <s v="CN_FF_5010491_F U Ningbo"/>
    <s v="5103297118"/>
    <s v="8020399"/>
    <s v="5103297118/8020399"/>
    <s v="DICUMYL PEROXIDE 5x5 kg box UNG PAK"/>
    <n v="13500"/>
    <s v="KG"/>
    <s v="FOB"/>
    <x v="14"/>
    <s v="Pakistan"/>
    <d v="2024-11-30T00:00:00"/>
    <d v="2025-02-05T00:00:00"/>
    <d v="2025-02-18T00:00:00"/>
    <m/>
    <d v="2025-03-05T00:00:00"/>
    <n v="29"/>
    <d v="2025-04-03T00:00:00"/>
    <d v="2025-03-05T00:00:00"/>
    <d v="2025-02-26T00:00:00"/>
    <x v="1"/>
    <s v="甬舟码头FOB,不要在集装箱内贴发票箱单"/>
    <s v="CO_22GP"/>
    <n v="1"/>
    <n v="1"/>
    <x v="11"/>
    <s v="MAERSK FUKUOKA 509S"/>
    <s v="250458758"/>
    <s v="宁波甬舟"/>
    <s v="YML/OOCL"/>
    <x v="2"/>
    <x v="2"/>
    <n v="0"/>
    <n v="0"/>
    <d v="2025-03-14T00:00:00"/>
    <m/>
    <s v="CNNBG"/>
    <m/>
    <m/>
    <m/>
    <x v="4"/>
    <x v="4"/>
    <d v="2025-02-26T00:00:00"/>
    <s v="USD"/>
    <n v="31499"/>
    <m/>
    <m/>
    <m/>
    <m/>
    <m/>
    <m/>
    <n v="1"/>
    <n v="13500"/>
    <m/>
  </r>
  <r>
    <x v="2"/>
    <x v="7"/>
    <x v="0"/>
    <s v="DCP"/>
    <x v="1"/>
    <s v="TSPCNB"/>
    <s v="TANAKAS"/>
    <d v="2024-12-24T00:00:00"/>
    <s v="5385"/>
    <n v="5.2"/>
    <s v="UN3110"/>
    <s v="ZNLC"/>
    <s v="Kayaku Nouryon Corporation"/>
    <s v="CN_FF_5009725_Trident"/>
    <s v="4700155555"/>
    <s v="8017226"/>
    <s v="4700155555/8017226"/>
    <s v="PERKADOX BC-PD 4x5kg box KAC UNG"/>
    <n v="1500"/>
    <s v="KG"/>
    <s v="CIF"/>
    <x v="66"/>
    <s v="Japan"/>
    <d v="2025-03-07T00:00:00"/>
    <d v="2025-02-19T00:00:00"/>
    <d v="2025-02-18T00:00:00"/>
    <m/>
    <d v="2025-03-05T00:00:00"/>
    <n v="15"/>
    <d v="2025-03-19T00:00:00"/>
    <d v="2025-03-04T00:00:00"/>
    <d v="2025-02-27T00:00:00"/>
    <x v="1"/>
    <s v="transit via Busan"/>
    <s v="CO_22GP"/>
    <n v="0"/>
    <n v="0"/>
    <x v="11"/>
    <s v="COYHAIQUE 510E"/>
    <s v="278713716"/>
    <s v="宁波梅山"/>
    <s v="GP: SITC, RF: SITC/MSK, TK: ONE/SITC"/>
    <x v="4"/>
    <x v="0"/>
    <n v="0"/>
    <n v="0"/>
    <d v="2025-03-07T00:00:00"/>
    <m/>
    <s v="JPMOJ"/>
    <m/>
    <n v="2000"/>
    <n v="3500"/>
    <x v="4"/>
    <x v="4"/>
    <d v="2025-02-27T00:00:00"/>
    <s v="CNY"/>
    <n v="33975"/>
    <m/>
    <m/>
    <m/>
    <m/>
    <n v="0"/>
    <m/>
    <m/>
    <n v="1500"/>
    <m/>
  </r>
  <r>
    <x v="2"/>
    <x v="7"/>
    <x v="0"/>
    <s v="DCP"/>
    <x v="1"/>
    <s v="TSPCNB"/>
    <s v="TANAKAS"/>
    <d v="2024-12-24T00:00:00"/>
    <s v="5385"/>
    <n v="5.2"/>
    <s v="UN3110"/>
    <s v="ZNLC"/>
    <s v="Kayaku Nouryon Corporation"/>
    <s v="CN_FF_5009725_Trident"/>
    <s v="4700155555"/>
    <s v="8017225"/>
    <s v="4700155555/8017225"/>
    <s v="PERKADOX BC-FF 4x5 kg box KAC (NB3) UNG"/>
    <n v="5760"/>
    <s v="KG"/>
    <s v="CIF"/>
    <x v="66"/>
    <s v="Japan"/>
    <d v="2025-03-07T00:00:00"/>
    <d v="2025-02-19T00:00:00"/>
    <d v="2025-02-18T00:00:00"/>
    <m/>
    <d v="2025-03-05T00:00:00"/>
    <n v="15"/>
    <d v="2025-03-19T00:00:00"/>
    <d v="2025-03-04T00:00:00"/>
    <d v="2025-02-27T00:00:00"/>
    <x v="1"/>
    <s v="transit via Busan"/>
    <s v="CO_22GP"/>
    <n v="1"/>
    <n v="1"/>
    <x v="11"/>
    <s v="COYHAIQUE 510E"/>
    <s v="278713716"/>
    <s v="宁波梅山"/>
    <s v="GP: SITC, RF: SITC/MSK, TK: ONE/SITC"/>
    <x v="4"/>
    <x v="0"/>
    <n v="0"/>
    <n v="0"/>
    <d v="2025-03-07T00:00:00"/>
    <m/>
    <s v="JPMOJ"/>
    <m/>
    <m/>
    <m/>
    <x v="4"/>
    <x v="4"/>
    <d v="2025-02-27T00:00:00"/>
    <s v="CNY"/>
    <n v="141638"/>
    <m/>
    <m/>
    <m/>
    <m/>
    <n v="1"/>
    <m/>
    <m/>
    <n v="5760"/>
    <m/>
  </r>
  <r>
    <x v="2"/>
    <x v="2"/>
    <x v="0"/>
    <s v="DCP-40"/>
    <x v="1"/>
    <s v="TSPCNB"/>
    <s v="TANAKAS"/>
    <d v="2025-01-08T00:00:00"/>
    <s v="5360"/>
    <n v="4.0999999999999801"/>
    <s v="UN1325"/>
    <s v="ZNLC"/>
    <s v="Kayaku Nouryon Corporation"/>
    <s v="CN_FF_5009740_Milkyway"/>
    <s v="4700156116"/>
    <s v="7101900"/>
    <s v="4700156116/7101900"/>
    <s v="PERKADOX BC-40B-PD CN 20kg bag/boxCN/UNG"/>
    <n v="2400"/>
    <s v="KG"/>
    <s v="CIF"/>
    <x v="66"/>
    <s v="Japan"/>
    <d v="2025-03-14T00:00:00"/>
    <d v="2025-02-26T00:00:00"/>
    <m/>
    <m/>
    <d v="2025-03-04T00:00:00"/>
    <n v="3"/>
    <d v="2025-03-08T00:00:00"/>
    <d v="2025-03-05T00:00:00"/>
    <d v="2025-02-27T00:00:00"/>
    <x v="1"/>
    <s v="1.21提供商检资料, adding SKU8000475"/>
    <s v="CO_22RT"/>
    <n v="1"/>
    <n v="1"/>
    <x v="13"/>
    <s v="HAI FENG HAI KOU 2505N"/>
    <s v="SITRSHMOQ422016"/>
    <s v="上海外高桥"/>
    <s v="no tender rate"/>
    <x v="1"/>
    <x v="5"/>
    <n v="0"/>
    <n v="0"/>
    <d v="2025-03-14T00:00:00"/>
    <m/>
    <s v="JPMOJ"/>
    <m/>
    <m/>
    <n v="1680"/>
    <x v="4"/>
    <x v="4"/>
    <d v="2025-02-27T00:00:00"/>
    <s v="CNY"/>
    <n v="51864"/>
    <m/>
    <m/>
    <m/>
    <m/>
    <m/>
    <n v="1"/>
    <m/>
    <n v="2400"/>
    <m/>
  </r>
  <r>
    <x v="2"/>
    <x v="2"/>
    <x v="0"/>
    <s v="DCP-40"/>
    <x v="1"/>
    <s v="TSPCNB"/>
    <s v="TANAKAS"/>
    <d v="2025-01-08T00:00:00"/>
    <s v="5360"/>
    <n v="4.0999999999999801"/>
    <s v="UN1325"/>
    <s v="ZNLC"/>
    <s v="Kayaku Nouryon Corporation"/>
    <s v="CN_FF_5009740_Milkyway"/>
    <s v="4700156116"/>
    <s v="8000475"/>
    <s v="4700156116/8000475"/>
    <s v="PERKADOX 14-40BD-PD 20kg baginbox CN/UNG"/>
    <n v="400"/>
    <s v="KG"/>
    <s v="CIF"/>
    <x v="66"/>
    <s v="Japan"/>
    <d v="2025-03-14T00:00:00"/>
    <d v="2025-02-26T00:00:00"/>
    <m/>
    <m/>
    <d v="2025-03-04T00:00:00"/>
    <n v="3"/>
    <d v="2025-03-08T00:00:00"/>
    <d v="2025-03-05T00:00:00"/>
    <d v="2025-02-27T00:00:00"/>
    <x v="1"/>
    <s v="1.21提供商检资料, adding SKU8000475"/>
    <s v="CO_22RT"/>
    <n v="0"/>
    <n v="0"/>
    <x v="13"/>
    <s v="HAI FENG HAI KOU 2505N"/>
    <s v="SITRSHMOQ422016"/>
    <s v="上海外高桥"/>
    <s v="no tender rate"/>
    <x v="1"/>
    <x v="5"/>
    <n v="0"/>
    <n v="0"/>
    <d v="2025-03-14T00:00:00"/>
    <m/>
    <s v="JPMOJ"/>
    <m/>
    <m/>
    <n v="1680"/>
    <x v="4"/>
    <x v="4"/>
    <d v="2025-02-27T00:00:00"/>
    <s v="CNY"/>
    <n v="10624"/>
    <m/>
    <m/>
    <m/>
    <m/>
    <m/>
    <n v="0"/>
    <m/>
    <n v="400"/>
    <m/>
  </r>
  <r>
    <x v="2"/>
    <x v="7"/>
    <x v="5"/>
    <s v="DCP"/>
    <x v="1"/>
    <s v="TSPCNB"/>
    <s v="SHIA2"/>
    <d v="2024-12-17T00:00:00"/>
    <s v="5385"/>
    <n v="5.2"/>
    <s v="UN3110"/>
    <s v="ZNLC"/>
    <s v="Nouryon Polymer Chem. LLC"/>
    <s v="CN_FF_5009725_Trident"/>
    <s v="4700155223"/>
    <s v="8017778"/>
    <s v="4700155223/8017778"/>
    <s v="PERKADOX BC-FF 5x5 kg box NAG"/>
    <n v="17500"/>
    <s v="KG"/>
    <s v="CIF"/>
    <x v="69"/>
    <s v="United States"/>
    <d v="2025-04-20T00:00:00"/>
    <d v="2025-02-22T00:00:00"/>
    <d v="2025-02-20T00:00:00"/>
    <m/>
    <d v="2025-03-05T00:00:00"/>
    <n v="39"/>
    <d v="2025-04-12T00:00:00"/>
    <d v="2025-03-04T00:00:00"/>
    <d v="2025-02-27T00:00:00"/>
    <x v="1"/>
    <m/>
    <s v="CO_42GP"/>
    <n v="1"/>
    <n v="2"/>
    <x v="5"/>
    <s v="COYHAIQUE 510E"/>
    <s v="HLCUNG12501URRX7"/>
    <s v="宁波梅山"/>
    <s v="HPL"/>
    <x v="0"/>
    <x v="0"/>
    <n v="0"/>
    <n v="0"/>
    <d v="2025-04-20T00:00:00"/>
    <m/>
    <s v="USNYC"/>
    <m/>
    <n v="2383"/>
    <m/>
    <x v="4"/>
    <x v="4"/>
    <d v="2025-02-27T00:00:00"/>
    <s v="USD"/>
    <n v="56000"/>
    <m/>
    <m/>
    <m/>
    <n v="2"/>
    <m/>
    <m/>
    <m/>
    <n v="17500"/>
    <m/>
  </r>
  <r>
    <x v="2"/>
    <x v="7"/>
    <x v="1"/>
    <s v="K80"/>
    <x v="1"/>
    <s v="TSPCNB"/>
    <s v="SAKPALS"/>
    <d v="2024-11-08T00:00:00"/>
    <s v="5385"/>
    <s v="5.2_8"/>
    <s v="UN3109"/>
    <s v="ZNLC"/>
    <s v="Nouryon Chemicals India Pvt ltd."/>
    <s v="CN_FF_5010491_F U Ningbo"/>
    <s v="4700153413"/>
    <s v="8017416"/>
    <s v="4700153413/8017416"/>
    <s v="TRIGONOX K-80 200 kg hdpe drum CN/NA/UNG"/>
    <n v="16000"/>
    <s v="KG"/>
    <s v="CIF"/>
    <x v="6"/>
    <s v="India"/>
    <d v="2025-03-10T00:00:00"/>
    <d v="2025-02-22T00:00:00"/>
    <d v="2025-02-20T00:00:00"/>
    <m/>
    <d v="2025-03-02T00:00:00"/>
    <n v="21"/>
    <d v="2025-04-05T00:00:00"/>
    <d v="2025-03-15T00:00:00"/>
    <d v="2025-02-27T00:00:00"/>
    <x v="1"/>
    <s v="508A"/>
    <s v="CO_22GP"/>
    <n v="1"/>
    <n v="1"/>
    <x v="6"/>
    <s v="MSC GIOVANNA VII QS508A"/>
    <s v="177GDGNTN03293A-MEDUGQ334567 "/>
    <s v="宁波四期"/>
    <s v="ONE/OOCL/MSC"/>
    <x v="1"/>
    <x v="10"/>
    <n v="0"/>
    <n v="0"/>
    <d v="2025-03-10T00:00:00"/>
    <m/>
    <s v="INNSA"/>
    <m/>
    <n v="1040"/>
    <n v="2700"/>
    <x v="4"/>
    <x v="4"/>
    <d v="2025-02-27T00:00:00"/>
    <s v="USD"/>
    <n v="37600"/>
    <m/>
    <m/>
    <m/>
    <m/>
    <m/>
    <n v="1"/>
    <m/>
    <n v="16000"/>
    <m/>
  </r>
  <r>
    <x v="2"/>
    <x v="7"/>
    <x v="1"/>
    <s v="K80"/>
    <x v="1"/>
    <s v="TSPCNB"/>
    <s v="SAKPALS"/>
    <d v="2025-01-03T00:00:00"/>
    <s v="5385"/>
    <s v="5.2_8"/>
    <s v="UN3109"/>
    <s v="ZNLC"/>
    <s v="Nouryon Chemicals India Pvt ltd."/>
    <s v="CN_FF_5010491_F U Ningbo"/>
    <s v="4700155878"/>
    <s v="8017416"/>
    <s v="4700155878/8017416"/>
    <s v="TRIGONOX K-80 200 kg hdpe drum CN/NA/UNG"/>
    <n v="16000"/>
    <s v="KG"/>
    <s v="CIF"/>
    <x v="6"/>
    <s v="India"/>
    <d v="2025-04-08T00:00:00"/>
    <d v="2025-02-23T00:00:00"/>
    <d v="2025-02-20T00:00:00"/>
    <m/>
    <d v="2025-03-02T00:00:00"/>
    <n v="21"/>
    <d v="2025-04-05T00:00:00"/>
    <d v="2025-03-15T00:00:00"/>
    <d v="2025-02-27T00:00:00"/>
    <x v="1"/>
    <s v="508A"/>
    <s v="CO_22GP"/>
    <n v="1"/>
    <n v="1"/>
    <x v="6"/>
    <s v="MSC GIOVANNA VII QS508A"/>
    <s v="177GDGNTN03294A-MEDUGQ438145 "/>
    <s v="宁波四期"/>
    <s v="ONE/OOCL/MSC"/>
    <x v="1"/>
    <x v="10"/>
    <n v="0"/>
    <n v="0"/>
    <d v="2025-04-08T00:00:00"/>
    <m/>
    <s v="INNSA"/>
    <m/>
    <n v="1040"/>
    <n v="2700"/>
    <x v="4"/>
    <x v="4"/>
    <d v="2025-02-27T00:00:00"/>
    <s v="USD"/>
    <n v="37600"/>
    <m/>
    <m/>
    <m/>
    <m/>
    <m/>
    <n v="1"/>
    <m/>
    <n v="16000"/>
    <m/>
  </r>
  <r>
    <x v="2"/>
    <x v="7"/>
    <x v="1"/>
    <s v="K80"/>
    <x v="1"/>
    <s v="TSPCNB"/>
    <s v="SAKPALS"/>
    <d v="2025-01-03T00:00:00"/>
    <s v="5385"/>
    <s v="5.2_8"/>
    <s v="UN3109"/>
    <s v="ZNLC"/>
    <s v="Nouryon Chemicals India Pvt ltd."/>
    <s v="CN_FF_5010491_F U Ningbo"/>
    <s v="4700155879"/>
    <s v="8017416"/>
    <s v="4700155879/8017416"/>
    <s v="TRIGONOX K-80 200 kg hdpe drum CN/NA/UNG"/>
    <n v="16000"/>
    <s v="KG"/>
    <s v="CIF"/>
    <x v="6"/>
    <s v="India"/>
    <d v="2025-04-18T00:00:00"/>
    <d v="2025-02-23T00:00:00"/>
    <d v="2025-02-20T00:00:00"/>
    <m/>
    <d v="2025-03-02T00:00:00"/>
    <n v="21"/>
    <d v="2025-04-05T00:00:00"/>
    <d v="2025-03-15T00:00:00"/>
    <d v="2025-02-27T00:00:00"/>
    <x v="1"/>
    <s v="508A"/>
    <s v="CO_22GP"/>
    <n v="1"/>
    <n v="1"/>
    <x v="6"/>
    <s v="MSC GIOVANNA VII QS508A"/>
    <s v="177GDGNTN03295A-MEDUGQ334617 "/>
    <s v="宁波四期"/>
    <s v="ONE/OOCL/MSC"/>
    <x v="1"/>
    <x v="10"/>
    <n v="0"/>
    <n v="0"/>
    <d v="2025-04-18T00:00:00"/>
    <m/>
    <s v="INNSA"/>
    <m/>
    <n v="1040"/>
    <n v="2700"/>
    <x v="4"/>
    <x v="4"/>
    <d v="2025-02-27T00:00:00"/>
    <s v="USD"/>
    <n v="37600"/>
    <m/>
    <m/>
    <m/>
    <m/>
    <m/>
    <n v="1"/>
    <m/>
    <n v="16000"/>
    <m/>
  </r>
  <r>
    <x v="2"/>
    <x v="7"/>
    <x v="1"/>
    <s v="DCP"/>
    <x v="1"/>
    <s v="TSPCNB"/>
    <s v="CHAVANV"/>
    <d v="2025-01-08T00:00:00"/>
    <s v="5385"/>
    <n v="5.2"/>
    <s v="UN3110"/>
    <s v="ZNLC"/>
    <s v="Nouryon Chemicals India Pvt ltd."/>
    <s v="CN_FF_5010491_F U Ningbo"/>
    <s v="4700156159"/>
    <s v="8017831"/>
    <s v="4700156159/8017831"/>
    <s v="PERKADOX BC-FF 5x5 kg box UNG"/>
    <n v="27000"/>
    <s v="KG"/>
    <s v="CIF"/>
    <x v="6"/>
    <s v="India"/>
    <d v="2025-03-22T00:00:00"/>
    <d v="2025-02-20T00:00:00"/>
    <d v="2025-02-18T00:00:00"/>
    <m/>
    <d v="2025-03-04T00:00:00"/>
    <n v="20"/>
    <d v="2025-04-07T00:00:00"/>
    <d v="2025-03-18T00:00:00"/>
    <d v="2025-02-27T00:00:00"/>
    <x v="1"/>
    <s v="508A"/>
    <s v="CO_22GP"/>
    <n v="2"/>
    <n v="2"/>
    <x v="6"/>
    <s v="MSC GIOVANNA VII QS508A"/>
    <s v="177GDGNTN03250A-MEDUGQ240699 "/>
    <s v="宁波四期"/>
    <s v="ONE/OOCL/MSC"/>
    <x v="0"/>
    <x v="0"/>
    <n v="0"/>
    <n v="0"/>
    <d v="2025-03-15T00:00:00"/>
    <m/>
    <s v="INNSA"/>
    <m/>
    <n v="1040"/>
    <m/>
    <x v="4"/>
    <x v="4"/>
    <d v="2025-02-27T00:00:00"/>
    <s v="USD"/>
    <n v="60451"/>
    <m/>
    <m/>
    <m/>
    <n v="2"/>
    <m/>
    <m/>
    <m/>
    <n v="27000"/>
    <m/>
  </r>
  <r>
    <x v="2"/>
    <x v="7"/>
    <x v="1"/>
    <s v="DCP"/>
    <x v="1"/>
    <s v="TSPCNB"/>
    <s v="CHAVANV"/>
    <d v="2025-01-08T00:00:00"/>
    <s v="5385"/>
    <n v="5.2"/>
    <s v="UN3110"/>
    <s v="ZNLC"/>
    <s v="Nouryon Chemicals India Pvt ltd."/>
    <s v="CN_FF_5010491_F U Ningbo"/>
    <s v="4700156160"/>
    <s v="8017831"/>
    <s v="4700156160/8017831"/>
    <s v="PERKADOX BC-FF 5x5 kg box UNG"/>
    <n v="27000"/>
    <s v="KG"/>
    <s v="CIF"/>
    <x v="6"/>
    <s v="India"/>
    <d v="2025-03-22T00:00:00"/>
    <d v="2025-02-20T00:00:00"/>
    <d v="2025-02-18T00:00:00"/>
    <m/>
    <d v="2025-03-04T00:00:00"/>
    <n v="20"/>
    <d v="2025-04-07T00:00:00"/>
    <d v="2025-03-18T00:00:00"/>
    <d v="2025-02-27T00:00:00"/>
    <x v="1"/>
    <s v="508A"/>
    <s v="CO_22GP"/>
    <n v="2"/>
    <n v="2"/>
    <x v="6"/>
    <s v="MSC GIOVANNA VII QS508A"/>
    <s v="177GDGNTN03251A-MEDUGQ240707 "/>
    <s v="宁波四期"/>
    <s v="ONE/OOCL/MSC"/>
    <x v="0"/>
    <x v="0"/>
    <n v="0"/>
    <n v="0"/>
    <d v="2025-03-15T00:00:00"/>
    <m/>
    <s v="INNSA"/>
    <m/>
    <n v="1040"/>
    <m/>
    <x v="4"/>
    <x v="4"/>
    <d v="2025-02-27T00:00:00"/>
    <s v="USD"/>
    <n v="60451"/>
    <m/>
    <m/>
    <m/>
    <n v="2"/>
    <m/>
    <m/>
    <m/>
    <n v="27000"/>
    <m/>
  </r>
  <r>
    <x v="2"/>
    <x v="7"/>
    <x v="0"/>
    <s v="PX14S-FL"/>
    <x v="1"/>
    <s v="TSPCNB"/>
    <s v="CHANGC5"/>
    <d v="2024-12-02T00:00:00"/>
    <s v="1160"/>
    <n v="5.2"/>
    <s v="UN3106"/>
    <s v="ZOR"/>
    <s v="FORMOSA COPOLYMER INDUSTRY CO., LTD"/>
    <s v="CN_FF_5009725_Trident"/>
    <s v="5103330833"/>
    <s v="41010328"/>
    <s v="5103330833/41010328"/>
    <s v="PERKADOX 14S-FL 4x5 kg bag/box UNG"/>
    <n v="8000"/>
    <s v="KG"/>
    <s v="CIF"/>
    <x v="8"/>
    <s v="Vietnam"/>
    <d v="2025-03-05T00:00:00"/>
    <d v="2025-02-12T00:00:00"/>
    <d v="2025-02-13T00:00:00"/>
    <m/>
    <d v="2025-02-21T00:00:00"/>
    <n v="5"/>
    <d v="2025-03-07T00:00:00"/>
    <d v="2025-03-02T00:00:00"/>
    <d v="2025-02-27T00:00:00"/>
    <x v="1"/>
    <s v="MSC 2-22爆仓"/>
    <s v="CO_22GP"/>
    <n v="1"/>
    <n v="1"/>
    <x v="18"/>
    <s v="XIN MING ZHOU 102/2503S"/>
    <s v="NOSNB25CL40705"/>
    <s v="宁波二期"/>
    <s v="OOCL/MSC"/>
    <x v="1"/>
    <x v="8"/>
    <n v="0"/>
    <n v="0"/>
    <d v="2025-03-05T00:00:00"/>
    <m/>
    <s v="VNSGN"/>
    <m/>
    <n v="645"/>
    <n v="2000"/>
    <x v="4"/>
    <x v="4"/>
    <d v="2025-02-27T00:00:00"/>
    <s v="USD"/>
    <n v="68000"/>
    <m/>
    <m/>
    <m/>
    <m/>
    <m/>
    <n v="1"/>
    <m/>
    <n v="8000"/>
    <m/>
  </r>
  <r>
    <x v="2"/>
    <x v="7"/>
    <x v="0"/>
    <s v="K80"/>
    <x v="1"/>
    <s v="TSPCNB"/>
    <s v="TANAKAS"/>
    <d v="2025-01-14T00:00:00"/>
    <s v="5385"/>
    <s v="5.2_8"/>
    <s v="UN3109"/>
    <s v="ZNLC"/>
    <s v="Kayaku Nouryon Corporation"/>
    <s v="CN_FF_5009725_Trident"/>
    <s v="4700156473"/>
    <s v="8017665"/>
    <s v="4700156473/8017665"/>
    <s v="TRIGONOX K-80 200 kg drum UNG"/>
    <n v="16000"/>
    <s v="KG"/>
    <s v="CIF"/>
    <x v="66"/>
    <s v="Japan"/>
    <d v="2025-03-15T00:00:00"/>
    <d v="2025-02-27T00:00:00"/>
    <d v="2025-02-25T00:00:00"/>
    <m/>
    <d v="2025-03-03T00:00:00"/>
    <n v="3"/>
    <d v="2025-03-08T00:00:00"/>
    <d v="2025-03-05T00:00:00"/>
    <d v="2025-02-28T00:00:00"/>
    <x v="1"/>
    <s v="MSK rejected our bookings, so I will book with SITC on ETD 3-3 and ETA 3-7"/>
    <s v="CO_22GP"/>
    <n v="1"/>
    <n v="1"/>
    <x v="13"/>
    <s v="HAI FENG HAI KOU 2505N"/>
    <s v="SITDNBMJD510660"/>
    <s v="宁波大榭"/>
    <s v="GP: SITC, RF: SITC/MSK, TK: ONE/SITC"/>
    <x v="1"/>
    <x v="13"/>
    <n v="0"/>
    <n v="0"/>
    <d v="2025-03-15T00:00:00"/>
    <m/>
    <s v="JPMOJ"/>
    <m/>
    <n v="2000"/>
    <n v="3500"/>
    <x v="4"/>
    <x v="4"/>
    <d v="2025-02-28T00:00:00"/>
    <s v="CNY"/>
    <n v="138560"/>
    <m/>
    <m/>
    <m/>
    <m/>
    <m/>
    <n v="1"/>
    <m/>
    <n v="16000"/>
    <m/>
  </r>
  <r>
    <x v="2"/>
    <x v="7"/>
    <x v="6"/>
    <s v="DCP"/>
    <x v="1"/>
    <s v="TSPCNB"/>
    <s v="SHIA2"/>
    <d v="2024-12-17T00:00:00"/>
    <s v="5385"/>
    <n v="5.2"/>
    <s v="UN3110"/>
    <s v="ZNLC"/>
    <s v="Nouryon Chemicals,S.A. de C.V."/>
    <s v="CN_FF_5010491_F U Ningbo"/>
    <s v="4700155225"/>
    <s v="8017778"/>
    <s v="4700155225/8017778"/>
    <s v="PERKADOX BC-FF 5x5 kg box NAG"/>
    <n v="21000"/>
    <s v="KG"/>
    <s v="CIF"/>
    <x v="67"/>
    <s v="Mexico"/>
    <d v="2025-03-28T00:00:00"/>
    <d v="2025-02-22T00:00:00"/>
    <d v="2025-02-20T00:00:00"/>
    <m/>
    <d v="2025-03-04T00:00:00"/>
    <n v="21"/>
    <d v="2025-04-02T00:00:00"/>
    <d v="2025-03-12T00:00:00"/>
    <d v="2025-02-28T00:00:00"/>
    <x v="1"/>
    <s v="509A"/>
    <s v="CO_42GP"/>
    <n v="1"/>
    <n v="2"/>
    <x v="6"/>
    <s v="MSC ASTRID III QM509A"/>
    <s v="177KDGNTN02276A-MEDUGQ316887"/>
    <s v="宁波四期"/>
    <s v="CMA/MSC"/>
    <x v="0"/>
    <x v="0"/>
    <n v="0"/>
    <n v="0"/>
    <d v="2025-03-28T00:00:00"/>
    <m/>
    <s v="MXZLO"/>
    <m/>
    <n v="1735"/>
    <m/>
    <x v="4"/>
    <x v="4"/>
    <d v="2025-02-28T00:00:00"/>
    <s v="USD"/>
    <n v="64890"/>
    <m/>
    <m/>
    <m/>
    <n v="2"/>
    <m/>
    <m/>
    <m/>
    <n v="21000"/>
    <m/>
  </r>
  <r>
    <x v="2"/>
    <x v="7"/>
    <x v="6"/>
    <s v="PX14S-FL"/>
    <x v="1"/>
    <s v="TSPCNB"/>
    <s v="WOODE"/>
    <d v="2025-01-09T00:00:00"/>
    <s v="1160"/>
    <n v="5.2"/>
    <s v="UN3106"/>
    <s v="ZNLC"/>
    <s v="Nouryon Chemicals,S.A. de C.V."/>
    <s v="CN_FF_5010491_F U Ningbo"/>
    <s v="4700156283"/>
    <s v="41004524"/>
    <s v="4700156283/41004524"/>
    <s v="PERKADOX 14S-FL 4x5 kg bag/box NAG"/>
    <n v="16000"/>
    <s v="KG"/>
    <s v="CIF"/>
    <x v="67"/>
    <s v="Mexico"/>
    <d v="2025-04-01T00:00:00"/>
    <d v="2025-02-23T00:00:00"/>
    <d v="2025-02-25T00:00:00"/>
    <m/>
    <d v="2025-03-04T00:00:00"/>
    <n v="21"/>
    <d v="2025-04-02T00:00:00"/>
    <d v="2025-03-12T00:00:00"/>
    <d v="2025-02-28T00:00:00"/>
    <x v="1"/>
    <m/>
    <s v="CO_42GP"/>
    <n v="1"/>
    <n v="2"/>
    <x v="6"/>
    <s v="MSC ASTRID III QM509A"/>
    <s v="177KDGNTN02279A-MEDUGQ343386"/>
    <s v="宁波四期"/>
    <s v="CMA/MSC"/>
    <x v="0"/>
    <x v="0"/>
    <n v="0"/>
    <n v="0"/>
    <d v="2025-04-01T00:00:00"/>
    <m/>
    <s v="MXZLO"/>
    <m/>
    <n v="1735"/>
    <m/>
    <x v="4"/>
    <x v="4"/>
    <d v="2025-02-28T00:00:00"/>
    <s v="USD"/>
    <n v="181440"/>
    <m/>
    <m/>
    <m/>
    <n v="2"/>
    <m/>
    <m/>
    <m/>
    <n v="16000"/>
    <m/>
  </r>
  <r>
    <x v="2"/>
    <x v="7"/>
    <x v="5"/>
    <s v="DCP"/>
    <x v="1"/>
    <s v="TSPCNB"/>
    <s v="WOODE"/>
    <d v="2025-01-09T00:00:00"/>
    <s v="5385"/>
    <n v="5.2"/>
    <s v="UN3110"/>
    <s v="ZNLC"/>
    <s v="Nouryon Functional Chemicals LLC"/>
    <s v="CN_FF_5010491_F U Ningbo"/>
    <s v="4700156304"/>
    <s v="8017229"/>
    <s v="4700156304/8017229"/>
    <s v="PERKADOX BC-FF 50 kg fiber drum(NB3) NAG"/>
    <n v="18000"/>
    <s v="KG"/>
    <s v="CIF"/>
    <x v="31"/>
    <s v="United States"/>
    <d v="2025-04-24T00:00:00"/>
    <d v="2025-02-26T00:00:00"/>
    <d v="2025-02-25T00:00:00"/>
    <m/>
    <d v="2025-03-08T00:00:00"/>
    <n v="31"/>
    <d v="2025-04-05T00:00:00"/>
    <d v="2025-03-05T00:00:00"/>
    <d v="2025-02-28T00:00:00"/>
    <x v="1"/>
    <m/>
    <s v="CO_42GP"/>
    <n v="1"/>
    <n v="2"/>
    <x v="4"/>
    <s v="CONTI CONTESSA 019E"/>
    <s v="ONEYNB5BD5566600"/>
    <s v="宁波三期"/>
    <s v="HPL/MSC/HMM"/>
    <x v="1"/>
    <x v="14"/>
    <n v="0"/>
    <n v="0"/>
    <d v="2025-04-24T00:00:00"/>
    <m/>
    <s v="USHOU"/>
    <m/>
    <n v="2413"/>
    <n v="7800"/>
    <x v="4"/>
    <x v="4"/>
    <d v="2025-02-28T00:00:00"/>
    <s v="USD"/>
    <n v="57600"/>
    <m/>
    <m/>
    <m/>
    <m/>
    <m/>
    <n v="2"/>
    <m/>
    <n v="18000"/>
    <m/>
  </r>
  <r>
    <x v="2"/>
    <x v="7"/>
    <x v="1"/>
    <s v="DCP"/>
    <x v="1"/>
    <s v="TSPCNB"/>
    <s v="CHAVANV"/>
    <d v="2025-01-08T00:00:00"/>
    <s v="5385"/>
    <n v="5.2"/>
    <s v="UN3110"/>
    <s v="ZNLC"/>
    <s v="Nouryon Chemicals India Pvt ltd."/>
    <s v="CN_FF_5010491_F U Ningbo"/>
    <s v="4700156161"/>
    <s v="8017831"/>
    <s v="4700156161/8017831"/>
    <s v="PERKADOX BC-FF 5x5 kg box UNG"/>
    <n v="27000"/>
    <s v="KG"/>
    <s v="CIF"/>
    <x v="6"/>
    <s v="India"/>
    <d v="2025-03-22T00:00:00"/>
    <d v="2025-02-20T00:00:00"/>
    <d v="2025-02-18T00:00:00"/>
    <m/>
    <d v="2025-03-04T00:00:00"/>
    <n v="20"/>
    <d v="2025-04-07T00:00:00"/>
    <d v="2025-03-18T00:00:00"/>
    <d v="2025-02-28T00:00:00"/>
    <x v="1"/>
    <s v="508A"/>
    <s v="CO_22GP"/>
    <n v="2"/>
    <n v="2"/>
    <x v="6"/>
    <s v="MSC GIOVANNA VII QS508A"/>
    <s v="177GDGNTN03252A-MEDUGQ240087 "/>
    <s v="宁波四期"/>
    <s v="ONE/OOCL/MSC"/>
    <x v="1"/>
    <x v="10"/>
    <n v="0"/>
    <n v="0"/>
    <d v="2025-03-15T00:00:00"/>
    <m/>
    <s v="INNSA"/>
    <m/>
    <n v="1040"/>
    <n v="2700"/>
    <x v="4"/>
    <x v="4"/>
    <d v="2025-02-28T00:00:00"/>
    <s v="USD"/>
    <n v="60451"/>
    <m/>
    <m/>
    <m/>
    <m/>
    <m/>
    <n v="2"/>
    <m/>
    <n v="27000"/>
    <m/>
  </r>
  <r>
    <x v="2"/>
    <x v="7"/>
    <x v="1"/>
    <s v="DCP"/>
    <x v="1"/>
    <s v="TSPCNB"/>
    <s v="CHAVANV"/>
    <d v="2025-01-15T00:00:00"/>
    <s v="5385"/>
    <n v="5.2"/>
    <s v="UN3110"/>
    <s v="ZNLC"/>
    <s v="Nouryon Chemicals India Pvt ltd."/>
    <s v="CN_FF_5010491_F U Ningbo"/>
    <s v="4700156575"/>
    <s v="8017831"/>
    <s v="4700156575/8017831"/>
    <s v="PERKADOX BC-FF 5x5 kg box UNG"/>
    <n v="27000"/>
    <s v="KG"/>
    <s v="CIF"/>
    <x v="6"/>
    <s v="India"/>
    <d v="2025-03-24T00:00:00"/>
    <d v="2025-02-22T00:00:00"/>
    <d v="2025-02-20T00:00:00"/>
    <m/>
    <d v="2025-03-04T00:00:00"/>
    <n v="20"/>
    <d v="2025-04-07T00:00:00"/>
    <d v="2025-03-18T00:00:00"/>
    <d v="2025-02-28T00:00:00"/>
    <x v="1"/>
    <s v="508A"/>
    <s v="CO_22GP"/>
    <n v="2"/>
    <n v="2"/>
    <x v="6"/>
    <s v="MSC GIOVANNA VII QS508A"/>
    <s v="177GDGNTN03253A-MEDUGQ240715 "/>
    <s v="宁波四期"/>
    <s v="ONE/OOCL/MSC"/>
    <x v="1"/>
    <x v="10"/>
    <n v="0"/>
    <n v="0"/>
    <d v="2025-03-15T00:00:00"/>
    <m/>
    <s v="INNSA"/>
    <m/>
    <n v="1040"/>
    <n v="2700"/>
    <x v="4"/>
    <x v="4"/>
    <d v="2025-02-28T00:00:00"/>
    <s v="USD"/>
    <n v="60451"/>
    <m/>
    <m/>
    <m/>
    <m/>
    <m/>
    <n v="2"/>
    <m/>
    <n v="27000"/>
    <m/>
  </r>
  <r>
    <x v="2"/>
    <x v="7"/>
    <x v="0"/>
    <s v="DCP"/>
    <x v="1"/>
    <s v="TSPCNB"/>
    <s v="HUANGR1"/>
    <d v="2025-01-21T00:00:00"/>
    <s v="1361"/>
    <n v="5.2"/>
    <s v="UN3110"/>
    <s v="ZOR"/>
    <s v="Zchems Co., Ltd"/>
    <s v="CN_FF_5010491_F U Ningbo"/>
    <s v="5103355346"/>
    <s v="41008657"/>
    <s v="5103355346/41008657"/>
    <s v="PERKADOX BC-FF 4x5 kg box HANWHA KRG"/>
    <n v="11520"/>
    <s v="KG"/>
    <s v="CIF"/>
    <x v="19"/>
    <s v="Korea"/>
    <d v="2025-03-10T00:00:00"/>
    <d v="2025-02-19T00:00:00"/>
    <d v="2025-02-20T00:00:00"/>
    <m/>
    <d v="2025-03-03T00:00:00"/>
    <n v="3"/>
    <d v="2025-03-08T00:00:00"/>
    <d v="2025-03-05T00:00:00"/>
    <d v="2025-02-28T00:00:00"/>
    <x v="1"/>
    <m/>
    <s v="CO_22GP"/>
    <n v="1"/>
    <n v="1"/>
    <x v="4"/>
    <s v="CONTI CONTESSA 019E"/>
    <s v="ONEYNB5BD4919700"/>
    <s v="宁波三期"/>
    <s v="NS/MCC"/>
    <x v="1"/>
    <x v="13"/>
    <n v="0"/>
    <n v="0"/>
    <d v="2025-03-04T00:00:00"/>
    <m/>
    <s v="KRPUS"/>
    <m/>
    <n v="1839"/>
    <n v="1500"/>
    <x v="4"/>
    <x v="4"/>
    <d v="2025-02-28T00:00:00"/>
    <s v="USD"/>
    <n v="26496"/>
    <m/>
    <m/>
    <m/>
    <m/>
    <m/>
    <n v="1"/>
    <m/>
    <n v="11520"/>
    <m/>
  </r>
  <r>
    <x v="2"/>
    <x v="7"/>
    <x v="0"/>
    <s v="TX 101"/>
    <x v="1"/>
    <s v="TSPCNB"/>
    <s v="HUANGR1"/>
    <d v="2025-02-14T00:00:00"/>
    <s v="1160"/>
    <n v="5.2"/>
    <s v="UN3103"/>
    <s v="ZOR"/>
    <s v="Winwin Chem Co."/>
    <s v="CN_FF_5010491_F U Ningbo"/>
    <s v="5103367291"/>
    <s v="41012553"/>
    <s v="5103367291/41012553"/>
    <s v="TRIGONOX 101 25 kg hdpe can KRG"/>
    <n v="4800"/>
    <s v="KG"/>
    <s v="CIF"/>
    <x v="19"/>
    <s v="Korea"/>
    <d v="2025-03-10T00:00:00"/>
    <d v="2025-02-24T00:00:00"/>
    <d v="2025-02-25T00:00:00"/>
    <m/>
    <d v="2025-03-06T00:00:00"/>
    <n v="3"/>
    <d v="2025-03-08T00:00:00"/>
    <d v="2025-03-05T00:00:00"/>
    <d v="2025-02-28T00:00:00"/>
    <x v="1"/>
    <m/>
    <s v="CO_22GP"/>
    <n v="1"/>
    <n v="1"/>
    <x v="4"/>
    <s v="CONTI CONTESSA 019E"/>
    <s v="ONEYNB5BD4918600"/>
    <s v="宁波三期"/>
    <s v="NS/MCC"/>
    <x v="1"/>
    <x v="13"/>
    <n v="0"/>
    <n v="0"/>
    <d v="2025-03-10T00:00:00"/>
    <m/>
    <s v="KRPUS"/>
    <m/>
    <n v="1839"/>
    <n v="1500"/>
    <x v="4"/>
    <x v="4"/>
    <d v="2025-02-28T00:00:00"/>
    <s v="USD"/>
    <n v="39840"/>
    <m/>
    <m/>
    <m/>
    <m/>
    <m/>
    <n v="1"/>
    <m/>
    <n v="4800"/>
    <m/>
  </r>
  <r>
    <x v="2"/>
    <x v="7"/>
    <x v="0"/>
    <s v="PX14S-FL"/>
    <x v="1"/>
    <s v="TSPCNB"/>
    <s v="HUANGR1"/>
    <d v="2025-02-21T00:00:00"/>
    <s v="1160"/>
    <n v="5.2"/>
    <s v="UN3106"/>
    <s v="ZOR"/>
    <s v="Winwin Chem Co."/>
    <s v="CN_FF_5010491_F U Ningbo"/>
    <s v="5103371335"/>
    <s v="41011371"/>
    <s v="5103371335/41011371"/>
    <s v="PERKADOX 14S-FL 4x5 kg bag/box KRG"/>
    <n v="8000"/>
    <s v="KG"/>
    <s v="CIF"/>
    <x v="19"/>
    <s v="Korea"/>
    <d v="2025-03-15T00:00:00"/>
    <d v="2025-02-24T00:00:00"/>
    <d v="2025-02-25T00:00:00"/>
    <m/>
    <d v="2025-03-05T00:00:00"/>
    <n v="3"/>
    <d v="2025-03-08T00:00:00"/>
    <d v="2025-03-05T00:00:00"/>
    <d v="2025-02-28T00:00:00"/>
    <x v="1"/>
    <m/>
    <s v="CO_22GP"/>
    <n v="1"/>
    <n v="1"/>
    <x v="4"/>
    <s v="CONTI CONTESSA 019E"/>
    <s v="ONEYNB5BD5541600"/>
    <s v="宁波三期"/>
    <s v="NS/MCC"/>
    <x v="1"/>
    <x v="13"/>
    <n v="0"/>
    <n v="0"/>
    <d v="2025-03-09T00:00:00"/>
    <m/>
    <s v="KRPUS"/>
    <m/>
    <n v="1839"/>
    <n v="1500"/>
    <x v="4"/>
    <x v="4"/>
    <d v="2025-02-28T00:00:00"/>
    <s v="USD"/>
    <n v="64000"/>
    <m/>
    <m/>
    <m/>
    <m/>
    <m/>
    <n v="1"/>
    <m/>
    <n v="8000"/>
    <m/>
  </r>
  <r>
    <x v="2"/>
    <x v="7"/>
    <x v="0"/>
    <s v="DCP"/>
    <x v="1"/>
    <s v="TSPCNB"/>
    <s v="TONGTANP"/>
    <d v="2025-01-29T00:00:00"/>
    <s v="1361"/>
    <n v="5.2"/>
    <s v="UN3110"/>
    <s v="ZOR"/>
    <s v="A.F. BELLS TRADING (THAILAND) CO.,"/>
    <s v="CN_FF_5010491_F U Ningbo"/>
    <s v="5103359117"/>
    <s v="8017831"/>
    <s v="5103359117/8017831"/>
    <s v="PERKADOX BC-FF 5x5 kg box UNG"/>
    <n v="13500"/>
    <s v="KG"/>
    <s v="CIF"/>
    <x v="13"/>
    <s v="Thailand"/>
    <d v="2025-04-02T00:00:00"/>
    <d v="2025-02-24T00:00:00"/>
    <d v="2025-02-25T00:00:00"/>
    <m/>
    <d v="2025-03-06T00:00:00"/>
    <n v="8"/>
    <d v="2025-03-14T00:00:00"/>
    <d v="2025-03-06T00:00:00"/>
    <d v="2025-02-28T00:00:00"/>
    <x v="1"/>
    <s v="advance this shipment to Mid- Mar"/>
    <s v="CO_22GP"/>
    <n v="1"/>
    <n v="1"/>
    <x v="7"/>
    <s v="CNC SATURN 0XSMFS"/>
    <s v="CNA0223728"/>
    <s v="宁波梅山"/>
    <s v="SITC/MSC/CMA"/>
    <x v="0"/>
    <x v="0"/>
    <n v="0"/>
    <n v="0"/>
    <d v="2025-03-30T00:00:00"/>
    <m/>
    <s v="THLCH"/>
    <m/>
    <n v="436"/>
    <m/>
    <x v="4"/>
    <x v="4"/>
    <d v="2025-02-28T00:00:00"/>
    <s v="USD"/>
    <n v="32400"/>
    <m/>
    <m/>
    <m/>
    <n v="1"/>
    <m/>
    <m/>
    <m/>
    <n v="13500"/>
    <m/>
  </r>
  <r>
    <x v="2"/>
    <x v="7"/>
    <x v="2"/>
    <s v="CA"/>
    <x v="2"/>
    <s v="TSPCNB"/>
    <s v="SHIA2"/>
    <d v="2025-01-03T00:00:00"/>
    <s v="1361"/>
    <s v="NDG"/>
    <s v="NDG"/>
    <s v="ZNLC"/>
    <s v="Nouryon Functional Chemicals BV"/>
    <s v="CN_FF_5010491_F U Ningbo"/>
    <s v="4700155875"/>
    <s v="8023764"/>
    <s v="4700155875/8023764"/>
    <s v="PHENYL ISOPROPANOL 175 kg drum EUG"/>
    <n v="14000"/>
    <s v="KG"/>
    <s v="CIF"/>
    <x v="68"/>
    <s v="Belgium"/>
    <d v="2025-04-30T00:00:00"/>
    <d v="2025-03-01T00:00:00"/>
    <m/>
    <m/>
    <d v="2025-03-07T00:00:00"/>
    <n v="43"/>
    <d v="2025-04-21T00:00:00"/>
    <d v="2025-03-09T00:00:00"/>
    <d v="2025-03-01T00:00:00"/>
    <x v="1"/>
    <m/>
    <s v="CO_22GP"/>
    <n v="1"/>
    <n v="1"/>
    <x v="6"/>
    <s v="MSC FLAVIA GL509W"/>
    <s v="177SNTNTN0M136A-MEDUGQ227902 "/>
    <s v="宁波四期"/>
    <s v="HPL/MSC"/>
    <x v="0"/>
    <x v="0"/>
    <n v="0"/>
    <n v="0"/>
    <d v="2025-04-30T00:00:00"/>
    <m/>
    <s v="BEANR"/>
    <m/>
    <n v="911"/>
    <m/>
    <x v="4"/>
    <x v="4"/>
    <d v="2025-03-01T00:00:00"/>
    <s v="EUR"/>
    <n v="21420"/>
    <m/>
    <m/>
    <m/>
    <n v="1"/>
    <m/>
    <m/>
    <m/>
    <n v="14000"/>
    <m/>
  </r>
  <r>
    <x v="2"/>
    <x v="7"/>
    <x v="0"/>
    <s v="PX14S-FL"/>
    <x v="1"/>
    <s v="TSPCNB"/>
    <s v="CHANGC5"/>
    <d v="2025-01-21T00:00:00"/>
    <s v="1160"/>
    <n v="5.2"/>
    <s v="UN3106"/>
    <s v="ZOR"/>
    <s v="SMART MOUNT INT'L GROUP LTD."/>
    <s v="CN_FF_5009725_Trident"/>
    <s v="5103355312"/>
    <s v="41010328"/>
    <s v="5103355312/41010328"/>
    <s v="PERKADOX 14S-FL 4x5 kg bag/box UNG"/>
    <n v="8000"/>
    <s v="KG"/>
    <s v="CIF"/>
    <x v="8"/>
    <s v="Vietnam"/>
    <d v="2025-03-20T00:00:00"/>
    <d v="2025-02-19T00:00:00"/>
    <d v="2025-02-20T00:00:00"/>
    <m/>
    <d v="2025-03-01T00:00:00"/>
    <n v="8"/>
    <d v="2025-03-18T00:00:00"/>
    <d v="2025-03-10T00:00:00"/>
    <d v="2025-03-01T00:00:00"/>
    <x v="1"/>
    <s v="天津诺力昂订了1票越南的海防的舱，导致舱保重复使用掉了"/>
    <s v="CO_22GP"/>
    <n v="1"/>
    <n v="1"/>
    <x v="6"/>
    <s v="MSC ZAINA III / HS510A"/>
    <s v="177IDGNPN60471A"/>
    <s v="宁波四期"/>
    <s v="OOCL/MSC"/>
    <x v="1"/>
    <x v="13"/>
    <n v="0"/>
    <n v="0"/>
    <d v="2025-03-11T00:00:00"/>
    <m/>
    <s v="VNSGN"/>
    <m/>
    <n v="645"/>
    <n v="2500"/>
    <x v="4"/>
    <x v="4"/>
    <d v="2025-03-01T00:00:00"/>
    <s v="USD"/>
    <n v="72000"/>
    <m/>
    <m/>
    <m/>
    <m/>
    <m/>
    <n v="1"/>
    <m/>
    <n v="8000"/>
    <m/>
  </r>
  <r>
    <x v="2"/>
    <x v="7"/>
    <x v="2"/>
    <s v="DCP"/>
    <x v="2"/>
    <s v="TSPCNB"/>
    <s v="SHIA2"/>
    <d v="2024-12-24T00:00:00"/>
    <s v="5385"/>
    <n v="5.2"/>
    <s v="UN3110"/>
    <s v="ZNLC"/>
    <s v="Nouryon Functional Chemicals B.V."/>
    <s v="CN_FF_5010491_F U Ningbo"/>
    <s v="4700155519"/>
    <s v="8017762"/>
    <s v="4700155519/8017762"/>
    <s v="PERKADOX BC-FF 5x5 kg box EUG"/>
    <n v="20000"/>
    <s v="KG"/>
    <s v="CIF"/>
    <x v="7"/>
    <s v="Netherlands"/>
    <d v="2025-04-25T00:00:00"/>
    <d v="2025-02-27T00:00:00"/>
    <d v="2025-02-25T00:00:00"/>
    <m/>
    <d v="2025-03-07T00:00:00"/>
    <n v="38"/>
    <d v="2025-04-14T00:00:00"/>
    <d v="2025-03-07T00:00:00"/>
    <d v="2025-03-03T00:00:00"/>
    <x v="1"/>
    <s v="HPL 3-7被拒，TANJUNG PELEPAS"/>
    <s v="CO_42GP"/>
    <n v="1"/>
    <n v="2"/>
    <x v="11"/>
    <s v="MARIT MAERSK 510W"/>
    <s v="285415489"/>
    <s v="宁波梅山"/>
    <s v="GP: HPL/MSK/ONE, RF:MSK/MSC/ONE/HPL"/>
    <x v="0"/>
    <x v="0"/>
    <n v="0"/>
    <n v="0"/>
    <d v="2025-04-25T00:00:00"/>
    <m/>
    <s v="NLRTM"/>
    <m/>
    <n v="4984"/>
    <m/>
    <x v="4"/>
    <x v="4"/>
    <d v="2025-03-03T00:00:00"/>
    <s v="CNY"/>
    <n v="389800"/>
    <m/>
    <m/>
    <m/>
    <n v="2"/>
    <m/>
    <m/>
    <m/>
    <n v="20000"/>
    <m/>
  </r>
  <r>
    <x v="2"/>
    <x v="7"/>
    <x v="0"/>
    <s v="TX B"/>
    <x v="2"/>
    <s v="TSPCNB"/>
    <s v="NIR"/>
    <d v="2024-12-02T00:00:00"/>
    <s v="5385"/>
    <n v="5.2"/>
    <s v="UN3107"/>
    <s v="ZNLC"/>
    <s v="Nouryon Asia Pte. Ltd."/>
    <s v="CN_FF_5010491_F U Ningbo"/>
    <s v="4700154478"/>
    <s v="7100966"/>
    <s v="4700154478/7100966"/>
    <s v="TRIGONOX B 20 kg hdpe can CN/UNG"/>
    <n v="9600"/>
    <s v="KG"/>
    <s v="CIF"/>
    <x v="2"/>
    <s v="Singapore"/>
    <d v="2025-03-19T00:00:00"/>
    <d v="2025-02-26T00:00:00"/>
    <m/>
    <m/>
    <d v="2025-03-07T00:00:00"/>
    <n v="12"/>
    <d v="2025-03-20T00:00:00"/>
    <d v="2025-03-08T00:00:00"/>
    <d v="2025-03-03T00:00:00"/>
    <x v="1"/>
    <s v="2.7提供商检资料"/>
    <s v="CO_22GP"/>
    <n v="1"/>
    <n v="1"/>
    <x v="6"/>
    <s v="MSC CHULAI III HU510A"/>
    <s v="177IDGNTNX00542A-  MEDUGQ311243"/>
    <s v="宁波四期"/>
    <s v="OOCL/HPL"/>
    <x v="1"/>
    <x v="3"/>
    <n v="0"/>
    <n v="0"/>
    <d v="2025-03-19T00:00:00"/>
    <m/>
    <s v="SGSIN"/>
    <m/>
    <n v="500"/>
    <n v="1600"/>
    <x v="4"/>
    <x v="4"/>
    <d v="2025-03-03T00:00:00"/>
    <s v="CNY"/>
    <n v="248064"/>
    <m/>
    <m/>
    <m/>
    <m/>
    <m/>
    <n v="1"/>
    <m/>
    <n v="9600"/>
    <m/>
  </r>
  <r>
    <x v="2"/>
    <x v="7"/>
    <x v="0"/>
    <s v="TBHP"/>
    <x v="2"/>
    <s v="TSPCNB"/>
    <s v="TANAKAS"/>
    <d v="2024-12-23T00:00:00"/>
    <s v="1160"/>
    <s v="5.2_8"/>
    <s v="UN3109"/>
    <s v="ZNLC"/>
    <s v="Kayaku Nouryon Corporation"/>
    <s v="CN_FF_5009725_Trident"/>
    <s v="4700155495"/>
    <s v="8022984"/>
    <s v="4700155495/8022984"/>
    <s v="TBHP 70% ARTEMIS 15500 kg ISO-TC"/>
    <n v="15500"/>
    <s v="KG"/>
    <s v="CIF"/>
    <x v="66"/>
    <s v="Japan"/>
    <d v="2025-03-21T00:00:00"/>
    <d v="2025-03-02T00:00:00"/>
    <d v="2025-03-03T00:00:00"/>
    <m/>
    <d v="2025-03-10T00:00:00"/>
    <n v="4"/>
    <d v="2025-03-19T00:00:00"/>
    <d v="2025-03-15T00:00:00"/>
    <d v="2025-03-03T00:00:00"/>
    <x v="1"/>
    <s v="EURU1003940--2.7ETA-Ningbo"/>
    <s v="CO_22TD"/>
    <n v="1"/>
    <n v="1"/>
    <x v="13"/>
    <s v="SITC TOYOHASHI 2507N"/>
    <s v="SITDNBMJD510648"/>
    <s v="宁波大榭"/>
    <s v="GP: SITC, RF: SITC/MSK, TK: ONE/SITC"/>
    <x v="1"/>
    <x v="13"/>
    <n v="0"/>
    <n v="0"/>
    <d v="2025-03-21T00:00:00"/>
    <m/>
    <s v="JPMOJ"/>
    <m/>
    <n v="2000"/>
    <n v="3500"/>
    <x v="4"/>
    <x v="4"/>
    <d v="2025-03-03T00:00:00"/>
    <s v="CNY"/>
    <n v="188480"/>
    <m/>
    <m/>
    <m/>
    <m/>
    <m/>
    <n v="1"/>
    <m/>
    <n v="15500"/>
    <m/>
  </r>
  <r>
    <x v="2"/>
    <x v="7"/>
    <x v="0"/>
    <s v="ISO TANK"/>
    <x v="2"/>
    <s v="TSPCNB"/>
    <s v="TANAKAS"/>
    <d v="2024-12-23T00:00:00"/>
    <s v="1160"/>
    <s v="NDG"/>
    <s v="NDG"/>
    <s v="ZNLC"/>
    <s v="Kayaku Nouryon Corporation"/>
    <s v="CN_FF_5009725_Trident"/>
    <s v="4700155495"/>
    <s v="2200790"/>
    <s v="4700155495/2200790"/>
    <s v="ISO tank for TRIGONOX A-W70"/>
    <n v="1"/>
    <s v="KG"/>
    <s v="CIF"/>
    <x v="66"/>
    <s v="Japan"/>
    <d v="2025-03-21T00:00:00"/>
    <d v="2025-03-02T00:00:00"/>
    <d v="2025-03-03T00:00:00"/>
    <m/>
    <d v="2025-03-10T00:00:00"/>
    <n v="4"/>
    <d v="2025-03-19T00:00:00"/>
    <d v="2025-03-15T00:00:00"/>
    <d v="2025-03-03T00:00:00"/>
    <x v="1"/>
    <m/>
    <s v="CO_22TD"/>
    <n v="0"/>
    <n v="0"/>
    <x v="13"/>
    <s v="SITC TOYOHASHI 2507N"/>
    <s v="SITDNBMJD510648"/>
    <s v="宁波大榭"/>
    <s v="GP: SITC, RF: SITC/MSK, TK: ONE/SITC"/>
    <x v="1"/>
    <x v="13"/>
    <n v="0"/>
    <n v="0"/>
    <d v="2025-03-21T00:00:00"/>
    <m/>
    <s v="JPMOJ"/>
    <m/>
    <m/>
    <m/>
    <x v="4"/>
    <x v="4"/>
    <d v="2025-03-03T00:00:00"/>
    <s v="CNY"/>
    <m/>
    <m/>
    <m/>
    <m/>
    <m/>
    <m/>
    <n v="0"/>
    <m/>
    <n v="1"/>
    <m/>
  </r>
  <r>
    <x v="2"/>
    <x v="7"/>
    <x v="2"/>
    <s v="DCP"/>
    <x v="2"/>
    <s v="TSPCNB"/>
    <s v="ALII"/>
    <d v="2025-01-31T00:00:00"/>
    <s v="5385"/>
    <n v="5.2"/>
    <s v="UN3110"/>
    <s v="ZOR"/>
    <s v="MIDDLE EAST PLASTIC MARKETING FZE"/>
    <s v="CN_FF_5010491_F U Ningbo"/>
    <s v="5103360405"/>
    <s v="8017762"/>
    <s v="5103360405/8017762"/>
    <s v="PERKADOX BC-FF 5x5 kg box EUG"/>
    <n v="20000"/>
    <s v="KG"/>
    <s v="CIF"/>
    <x v="60"/>
    <s v="Turkey"/>
    <d v="2025-04-02T00:00:00"/>
    <d v="2025-02-24T00:00:00"/>
    <d v="2025-02-25T00:00:00"/>
    <m/>
    <d v="2025-03-10T00:00:00"/>
    <n v="45"/>
    <d v="2025-04-22T00:00:00"/>
    <d v="2025-03-08T00:00:00"/>
    <d v="2025-03-03T00:00:00"/>
    <x v="1"/>
    <s v="IZMIR"/>
    <s v="CO_42GP"/>
    <n v="1"/>
    <n v="2"/>
    <x v="11"/>
    <s v="SALAHUDDIN 510W"/>
    <s v="285415586"/>
    <s v="宁波梅山"/>
    <s v="no tender rate"/>
    <x v="1"/>
    <x v="5"/>
    <n v="0"/>
    <n v="0"/>
    <d v="2025-04-29T00:00:00"/>
    <m/>
    <s v="TRALI"/>
    <m/>
    <m/>
    <n v="5500"/>
    <x v="4"/>
    <x v="4"/>
    <d v="2025-03-03T00:00:00"/>
    <s v="EUR"/>
    <n v="47060"/>
    <m/>
    <m/>
    <m/>
    <m/>
    <m/>
    <n v="2"/>
    <m/>
    <n v="20000"/>
    <m/>
  </r>
  <r>
    <x v="2"/>
    <x v="7"/>
    <x v="2"/>
    <s v="DCP"/>
    <x v="2"/>
    <s v="TSPCNB"/>
    <s v="ALII"/>
    <d v="2025-01-31T00:00:00"/>
    <s v="5385"/>
    <n v="5.2"/>
    <s v="UN3110"/>
    <s v="ZOR"/>
    <s v="MIDDLE EAST PLASTIC MARKETING FZE"/>
    <s v="CN_FF_5010491_F U Ningbo"/>
    <s v="5103360410"/>
    <s v="8017762"/>
    <s v="5103360410/8017762"/>
    <s v="PERKADOX BC-FF 5x5 kg box EUG"/>
    <n v="20000"/>
    <s v="KG"/>
    <s v="CIF"/>
    <x v="60"/>
    <s v="Turkey"/>
    <d v="2025-05-02T00:00:00"/>
    <d v="2025-02-24T00:00:00"/>
    <d v="2025-02-25T00:00:00"/>
    <m/>
    <d v="2025-03-10T00:00:00"/>
    <n v="45"/>
    <d v="2025-04-22T00:00:00"/>
    <d v="2025-03-08T00:00:00"/>
    <d v="2025-03-03T00:00:00"/>
    <x v="1"/>
    <s v="IZMIR"/>
    <s v="CO_42GP"/>
    <n v="1"/>
    <n v="2"/>
    <x v="11"/>
    <s v="SALAHUDDIN 510W"/>
    <s v="285415587"/>
    <s v="宁波梅山"/>
    <s v="no tender rate"/>
    <x v="1"/>
    <x v="5"/>
    <n v="0"/>
    <n v="0"/>
    <d v="2025-04-29T00:00:00"/>
    <m/>
    <s v="TRALI"/>
    <m/>
    <m/>
    <n v="5500"/>
    <x v="4"/>
    <x v="4"/>
    <d v="2025-03-03T00:00:00"/>
    <s v="EUR"/>
    <n v="47060"/>
    <m/>
    <m/>
    <m/>
    <m/>
    <m/>
    <n v="2"/>
    <m/>
    <n v="20000"/>
    <m/>
  </r>
  <r>
    <x v="2"/>
    <x v="7"/>
    <x v="0"/>
    <s v="K90"/>
    <x v="2"/>
    <s v="TSPCNB"/>
    <s v="IRATTUA"/>
    <d v="2025-02-04T00:00:00"/>
    <s v="1361"/>
    <s v="5.2_8"/>
    <s v="UN3109"/>
    <s v="ZNLC"/>
    <s v="Nouryon Asia Pte. Ltd."/>
    <s v="CN_FF_5010491_F U Ningbo"/>
    <s v="4700157512"/>
    <s v="41009577"/>
    <s v="4700157512/41009577"/>
    <s v="TRIGONOX K-90 25 kg jerrycan UNG"/>
    <n v="3000"/>
    <s v="KG"/>
    <s v="CIF"/>
    <x v="2"/>
    <s v="Singapore"/>
    <d v="2025-03-18T00:00:00"/>
    <d v="2025-02-22T00:00:00"/>
    <d v="2025-02-25T00:00:00"/>
    <m/>
    <d v="2025-03-07T00:00:00"/>
    <n v="12"/>
    <d v="2025-03-20T00:00:00"/>
    <d v="2025-03-08T00:00:00"/>
    <d v="2025-03-03T00:00:00"/>
    <x v="1"/>
    <m/>
    <s v="CO_22GP"/>
    <n v="1"/>
    <n v="1"/>
    <x v="6"/>
    <s v="MSC CHULAI III HU510A"/>
    <s v="177IDGNTNX00543A-  MEDUGQ311300"/>
    <s v="宁波四期"/>
    <s v="OOCL/HPL"/>
    <x v="1"/>
    <x v="3"/>
    <n v="0"/>
    <n v="0"/>
    <d v="2025-03-18T00:00:00"/>
    <m/>
    <s v="SGSIN"/>
    <m/>
    <n v="500"/>
    <n v="1600"/>
    <x v="4"/>
    <x v="4"/>
    <d v="2025-03-03T00:00:00"/>
    <s v="EUR"/>
    <n v="7410"/>
    <m/>
    <m/>
    <m/>
    <m/>
    <m/>
    <n v="1"/>
    <m/>
    <n v="3000"/>
    <m/>
  </r>
  <r>
    <x v="2"/>
    <x v="7"/>
    <x v="6"/>
    <s v="K90"/>
    <x v="2"/>
    <s v="TSPCNB"/>
    <s v="WOODE"/>
    <d v="2025-01-09T00:00:00"/>
    <s v="5385"/>
    <s v="5.2_8"/>
    <s v="UN3109"/>
    <s v="ZNLC"/>
    <s v="Nouryon Chemicals,S.A. de C.V."/>
    <s v="CN_FF_5010491_F U Ningbo"/>
    <s v="4700156289"/>
    <s v="8017417"/>
    <s v="4700156289/8017417"/>
    <s v="TRIGONOX K-90 200 kg hdpe drum US NAG"/>
    <n v="16000"/>
    <s v="KG"/>
    <s v="CIF"/>
    <x v="67"/>
    <s v="Mexico"/>
    <d v="2025-03-31T00:00:00"/>
    <d v="2025-02-25T00:00:00"/>
    <d v="2025-02-25T00:00:00"/>
    <m/>
    <d v="2025-03-04T00:00:00"/>
    <n v="21"/>
    <d v="2025-04-02T00:00:00"/>
    <d v="2025-03-12T00:00:00"/>
    <d v="2025-03-03T00:00:00"/>
    <x v="1"/>
    <m/>
    <s v="CO_22GP"/>
    <n v="1"/>
    <n v="1"/>
    <x v="6"/>
    <s v="MSC ASTRID III QM509A"/>
    <s v="177KDGNTN02269A-MEDUGQ316945"/>
    <s v="宁波四期"/>
    <s v="CMA/MSC"/>
    <x v="0"/>
    <x v="0"/>
    <n v="0"/>
    <n v="0"/>
    <d v="2025-03-31T00:00:00"/>
    <m/>
    <s v="MXZLO"/>
    <m/>
    <n v="1685"/>
    <m/>
    <x v="4"/>
    <x v="4"/>
    <d v="2025-03-03T00:00:00"/>
    <s v="USD"/>
    <n v="64960"/>
    <m/>
    <m/>
    <m/>
    <n v="1"/>
    <m/>
    <m/>
    <m/>
    <n v="16000"/>
    <m/>
  </r>
  <r>
    <x v="2"/>
    <x v="7"/>
    <x v="6"/>
    <s v="DCP"/>
    <x v="2"/>
    <s v="TSPCNB"/>
    <s v="SHIA2"/>
    <d v="2024-12-24T00:00:00"/>
    <s v="5385"/>
    <n v="5.2"/>
    <s v="UN3110"/>
    <s v="ZNLC"/>
    <s v="Nouryon Chemicals,S.A. de C.V."/>
    <s v="CN_FF_5010491_F U Ningbo"/>
    <s v="4700155520"/>
    <s v="8017778"/>
    <s v="4700155520/8017778"/>
    <s v="PERKADOX BC-FF 5x5 kg box NAG"/>
    <n v="21000"/>
    <s v="KG"/>
    <s v="CIF"/>
    <x v="67"/>
    <s v="Mexico"/>
    <d v="2025-04-11T00:00:00"/>
    <d v="2025-03-01T00:00:00"/>
    <d v="2025-02-27T00:00:00"/>
    <m/>
    <d v="2025-03-07T00:00:00"/>
    <n v="30"/>
    <d v="2025-04-05T00:00:00"/>
    <d v="2025-03-06T00:00:00"/>
    <d v="2025-03-03T00:00:00"/>
    <x v="1"/>
    <m/>
    <s v="CO_42GP"/>
    <n v="1"/>
    <n v="2"/>
    <x v="7"/>
    <s v="CMA CGM PRIDE 0WU6FE"/>
    <s v="NGP2131749"/>
    <s v="宁波四期"/>
    <s v="CMA/MSC"/>
    <x v="0"/>
    <x v="0"/>
    <n v="0"/>
    <n v="0"/>
    <d v="2025-04-11T00:00:00"/>
    <m/>
    <s v="MXZLO"/>
    <m/>
    <n v="2407"/>
    <m/>
    <x v="4"/>
    <x v="4"/>
    <d v="2025-03-03T00:00:00"/>
    <s v="USD"/>
    <n v="64890"/>
    <m/>
    <m/>
    <m/>
    <n v="2"/>
    <m/>
    <m/>
    <m/>
    <n v="21000"/>
    <m/>
  </r>
  <r>
    <x v="2"/>
    <x v="7"/>
    <x v="1"/>
    <s v="DCP"/>
    <x v="2"/>
    <s v="TSPCNB"/>
    <s v="SAKPALS"/>
    <d v="2024-11-08T00:00:00"/>
    <s v="5385"/>
    <n v="5.2"/>
    <s v="UN3110"/>
    <s v="ZNLC"/>
    <s v="Nouryon Chemicals India Pvt ltd."/>
    <s v="CN_FF_5010491_F U Ningbo"/>
    <s v="4700153420"/>
    <s v="8017831"/>
    <s v="4700153420/8017831"/>
    <s v="PERKADOX BC-FF 5x5 kg box UNG"/>
    <n v="13500"/>
    <s v="KG"/>
    <s v="CIF"/>
    <x v="6"/>
    <s v="India"/>
    <d v="2025-01-15T00:00:00"/>
    <d v="2025-02-26T00:00:00"/>
    <d v="2025-02-25T00:00:00"/>
    <m/>
    <d v="2025-03-09T00:00:00"/>
    <n v="21"/>
    <d v="2025-04-05T00:00:00"/>
    <d v="2025-03-15T00:00:00"/>
    <d v="2025-03-03T00:00:00"/>
    <x v="1"/>
    <s v="先试508A"/>
    <s v="CO_22GP"/>
    <n v="1"/>
    <n v="1"/>
    <x v="6"/>
    <s v="MSC GIOVANNA VII QS508A"/>
    <s v="177GDGNTN03278A-MEDUGQ240749"/>
    <s v="宁波四期"/>
    <s v="ONE/OOCL/MSC"/>
    <x v="1"/>
    <x v="10"/>
    <n v="0"/>
    <n v="0"/>
    <d v="2025-01-15T00:00:00"/>
    <m/>
    <s v="INNSA"/>
    <m/>
    <n v="1040"/>
    <n v="2700"/>
    <x v="4"/>
    <x v="4"/>
    <d v="2025-03-03T00:00:00"/>
    <s v="USD"/>
    <n v="30240"/>
    <m/>
    <m/>
    <m/>
    <m/>
    <m/>
    <n v="1"/>
    <m/>
    <n v="13500"/>
    <m/>
  </r>
  <r>
    <x v="2"/>
    <x v="7"/>
    <x v="0"/>
    <s v="DCP"/>
    <x v="2"/>
    <s v="TSPCNB"/>
    <s v="CHANGC5"/>
    <d v="2025-02-12T00:00:00"/>
    <s v="1361"/>
    <n v="5.2"/>
    <s v="UN3110"/>
    <s v="ZOR"/>
    <s v="SMART MOUNT INT'L GROUP LTD."/>
    <s v="CN_FF_5010491_F U Ningbo"/>
    <s v="5103365907"/>
    <s v="8017831"/>
    <s v="5103365907/8017831"/>
    <s v="PERKADOX BC-FF 5x5 kg box UNG"/>
    <n v="6750"/>
    <s v="KG"/>
    <s v="CIF"/>
    <x v="1"/>
    <s v="Indonesia"/>
    <d v="2025-03-18T00:00:00"/>
    <d v="2025-02-24T00:00:00"/>
    <d v="2025-02-25T00:00:00"/>
    <m/>
    <d v="2025-03-07T00:00:00"/>
    <n v="9"/>
    <d v="2025-03-17T00:00:00"/>
    <d v="2025-03-08T00:00:00"/>
    <d v="2025-03-03T00:00:00"/>
    <x v="1"/>
    <m/>
    <s v="CO_22GP"/>
    <n v="1"/>
    <n v="1"/>
    <x v="6"/>
    <s v="MSC CHULAI III HU510A"/>
    <s v="177IDGNTN00547A- MEDUGQ390130"/>
    <s v="宁波四期"/>
    <s v="ONE/OOCL/SITC"/>
    <x v="1"/>
    <x v="14"/>
    <n v="0"/>
    <n v="0"/>
    <d v="2025-03-14T00:00:00"/>
    <m/>
    <s v="IDJKT"/>
    <m/>
    <n v="650"/>
    <n v="2050"/>
    <x v="4"/>
    <x v="4"/>
    <d v="2025-03-03T00:00:00"/>
    <s v="USD"/>
    <n v="22950"/>
    <m/>
    <m/>
    <m/>
    <m/>
    <m/>
    <n v="1"/>
    <m/>
    <n v="6750"/>
    <m/>
  </r>
  <r>
    <x v="2"/>
    <x v="7"/>
    <x v="0"/>
    <s v="PX14S-FL"/>
    <x v="2"/>
    <s v="TSPCNB"/>
    <s v="CHANGC5"/>
    <d v="2025-01-14T00:00:00"/>
    <s v="1160"/>
    <n v="5.2"/>
    <s v="UN3106"/>
    <s v="ZOR"/>
    <s v="FORMOSA COPOLYMER INDUSTRY CO., LTD"/>
    <s v="CN_FF_5009725_Trident"/>
    <s v="5103351356"/>
    <s v="41010328"/>
    <s v="5103351356/41010328"/>
    <s v="PERKADOX 14S-FL 4x5 kg bag/box UNG"/>
    <n v="7600"/>
    <s v="KG"/>
    <s v="CIF"/>
    <x v="8"/>
    <s v="Vietnam"/>
    <d v="2025-03-16T00:00:00"/>
    <d v="2025-02-26T00:00:00"/>
    <d v="2025-02-27T00:00:00"/>
    <m/>
    <d v="2025-03-08T00:00:00"/>
    <n v="8"/>
    <d v="2025-03-18T00:00:00"/>
    <d v="2025-03-10T00:00:00"/>
    <d v="2025-03-03T00:00:00"/>
    <x v="1"/>
    <s v="POD SP-ITC"/>
    <s v="CO_22GP"/>
    <n v="1"/>
    <n v="1"/>
    <x v="6"/>
    <s v="MSC ZAINA III / HS510A"/>
    <s v="177IDGNPN60459A"/>
    <s v="宁波四期"/>
    <s v="OOCL/MSC"/>
    <x v="0"/>
    <x v="0"/>
    <n v="0"/>
    <n v="0"/>
    <d v="2025-03-16T00:00:00"/>
    <m/>
    <s v="VNSGN"/>
    <m/>
    <n v="645"/>
    <m/>
    <x v="4"/>
    <x v="4"/>
    <d v="2025-03-03T00:00:00"/>
    <s v="USD"/>
    <n v="64600"/>
    <m/>
    <m/>
    <m/>
    <n v="1"/>
    <m/>
    <m/>
    <m/>
    <n v="7600"/>
    <m/>
  </r>
  <r>
    <x v="2"/>
    <x v="7"/>
    <x v="0"/>
    <s v="TX 101"/>
    <x v="2"/>
    <s v="TSPCNB"/>
    <s v="CHANGC5"/>
    <d v="2025-01-14T00:00:00"/>
    <s v="1160"/>
    <n v="5.2"/>
    <s v="UN3103"/>
    <s v="ZOR"/>
    <s v="FORMOSA COPOLYMER INDUSTRY CO., LTD"/>
    <s v="CN_FF_5009725_Trident"/>
    <s v="5103351356"/>
    <s v="41012555"/>
    <s v="5103351356/41012555"/>
    <s v="TRIGONOX 101 25 kg hdpe can UNG"/>
    <n v="600"/>
    <s v="KG"/>
    <s v="CIF"/>
    <x v="8"/>
    <s v="Vietnam"/>
    <d v="2025-03-16T00:00:00"/>
    <d v="2025-02-26T00:00:00"/>
    <d v="2025-02-27T00:00:00"/>
    <m/>
    <d v="2025-03-08T00:00:00"/>
    <n v="8"/>
    <d v="2025-03-18T00:00:00"/>
    <d v="2025-03-10T00:00:00"/>
    <d v="2025-03-03T00:00:00"/>
    <x v="1"/>
    <s v="POD SP-ITC"/>
    <s v="CO_22GP"/>
    <n v="0"/>
    <n v="0"/>
    <x v="6"/>
    <s v="MSC ZAINA III / HS510A"/>
    <s v="177IDGNPN60459A"/>
    <s v="宁波四期"/>
    <s v="OOCL/MSC"/>
    <x v="0"/>
    <x v="0"/>
    <n v="0"/>
    <n v="0"/>
    <d v="2025-03-16T00:00:00"/>
    <m/>
    <s v="VNSGN"/>
    <m/>
    <m/>
    <m/>
    <x v="4"/>
    <x v="4"/>
    <d v="2025-03-03T00:00:00"/>
    <s v="USD"/>
    <n v="5850"/>
    <m/>
    <m/>
    <m/>
    <n v="0"/>
    <m/>
    <m/>
    <m/>
    <n v="600"/>
    <m/>
  </r>
  <r>
    <x v="2"/>
    <x v="7"/>
    <x v="0"/>
    <s v="PX14S-FL"/>
    <x v="2"/>
    <s v="TSPCNB"/>
    <s v="MAS2"/>
    <d v="2024-11-28T00:00:00"/>
    <s v="1160"/>
    <n v="5.2"/>
    <s v="UN3106"/>
    <s v="ZNLC"/>
    <s v="Nouryon Asia Pte. Ltd. Taiwan Branc"/>
    <s v="CN_FF_5010491_F U Ningbo"/>
    <s v="4700154399"/>
    <s v="41010328"/>
    <s v="4700154399/41010328"/>
    <s v="PERKADOX 14S-FL 4x5 kg bag/box UNG"/>
    <n v="8000"/>
    <s v="KG"/>
    <s v="CIF"/>
    <x v="28"/>
    <s v="Taiwan, China"/>
    <d v="2025-03-17T00:00:00"/>
    <d v="2025-02-26T00:00:00"/>
    <d v="2025-02-27T00:00:00"/>
    <m/>
    <d v="2025-03-07T00:00:00"/>
    <n v="5"/>
    <d v="2025-03-16T00:00:00"/>
    <d v="2025-03-11T00:00:00"/>
    <d v="2025-03-04T00:00:00"/>
    <x v="1"/>
    <m/>
    <s v="CO_22GP"/>
    <n v="1"/>
    <n v="1"/>
    <x v="7"/>
    <s v="KUO CHANG 0QKGBE"/>
    <s v="ECB0106369"/>
    <s v="宁波梅山"/>
    <s v="SITC/CMA"/>
    <x v="0"/>
    <x v="0"/>
    <n v="0"/>
    <n v="0"/>
    <d v="2025-03-17T00:00:00"/>
    <m/>
    <s v="TWKHH"/>
    <m/>
    <n v="464"/>
    <m/>
    <x v="4"/>
    <x v="4"/>
    <d v="2025-03-04T00:00:00"/>
    <s v="CNY"/>
    <n v="443120"/>
    <m/>
    <m/>
    <m/>
    <n v="1"/>
    <m/>
    <m/>
    <m/>
    <n v="8000"/>
    <m/>
  </r>
  <r>
    <x v="2"/>
    <x v="7"/>
    <x v="5"/>
    <s v="DCP"/>
    <x v="2"/>
    <s v="TSPCNB"/>
    <s v="WOODE"/>
    <d v="2024-12-16T00:00:00"/>
    <s v="5385"/>
    <n v="5.2"/>
    <s v="UN3110"/>
    <s v="ZNLC"/>
    <s v="Nouryon Functional Chemicals LLC"/>
    <s v="CN_FF_5010491_F U Ningbo"/>
    <s v="4700155212"/>
    <s v="8017229"/>
    <s v="4700155212/8017229"/>
    <s v="PERKADOX BC-FF 50 kg fiber drum(NB3) NAG"/>
    <n v="18000"/>
    <s v="KG"/>
    <s v="CIF"/>
    <x v="31"/>
    <s v="United States"/>
    <d v="2025-04-18T00:00:00"/>
    <d v="2025-02-25T00:00:00"/>
    <d v="2025-02-25T00:00:00"/>
    <m/>
    <d v="2025-03-08T00:00:00"/>
    <n v="33"/>
    <d v="2025-04-22T00:00:00"/>
    <d v="2025-03-20T00:00:00"/>
    <d v="2025-03-04T00:00:00"/>
    <x v="1"/>
    <m/>
    <s v="CO_42GP"/>
    <n v="1"/>
    <n v="2"/>
    <x v="6"/>
    <s v="MSC GABON GN511E"/>
    <s v="177WDGNTN23159A-MEDUGQ342743 "/>
    <s v="宁波四期"/>
    <s v="HPL/MSC/HMM"/>
    <x v="0"/>
    <x v="0"/>
    <n v="0"/>
    <n v="0"/>
    <d v="2025-04-18T00:00:00"/>
    <m/>
    <s v="USHOU"/>
    <m/>
    <n v="2925"/>
    <m/>
    <x v="4"/>
    <x v="4"/>
    <d v="2025-03-04T00:00:00"/>
    <s v="USD"/>
    <n v="57600"/>
    <m/>
    <m/>
    <m/>
    <n v="2"/>
    <m/>
    <m/>
    <m/>
    <n v="18000"/>
    <m/>
  </r>
  <r>
    <x v="2"/>
    <x v="7"/>
    <x v="0"/>
    <s v="DCP"/>
    <x v="2"/>
    <s v="TSPCNB"/>
    <s v="KANGJ"/>
    <d v="2025-02-05T00:00:00"/>
    <s v="1361"/>
    <n v="5.2"/>
    <s v="UN3110"/>
    <s v="ZOR"/>
    <s v="Anikichem Co., Ltd"/>
    <s v="CN_FF_5009725_Trident"/>
    <s v="5103362122"/>
    <s v="8017831"/>
    <s v="5103362122/8017831"/>
    <s v="PERKADOX BC-FF 5x5 kg box UNG"/>
    <n v="13500"/>
    <s v="KG"/>
    <s v="CIF"/>
    <x v="8"/>
    <s v="Vietnam"/>
    <d v="2025-03-15T00:00:00"/>
    <d v="2025-02-26T00:00:00"/>
    <d v="2025-02-27T00:00:00"/>
    <m/>
    <d v="2025-03-08T00:00:00"/>
    <n v="8"/>
    <d v="2025-03-18T00:00:00"/>
    <d v="2025-03-10T00:00:00"/>
    <d v="2025-03-04T00:00:00"/>
    <x v="1"/>
    <s v="5103362122+5103362130"/>
    <s v="CO_22GP"/>
    <n v="1"/>
    <n v="1"/>
    <x v="6"/>
    <s v="MSC ZAINA III / HS510A"/>
    <s v="177IDGNPN60446A"/>
    <s v="宁波四期"/>
    <s v="OOCL/MSC"/>
    <x v="1"/>
    <x v="13"/>
    <n v="0"/>
    <n v="0"/>
    <d v="2025-03-16T00:00:00"/>
    <m/>
    <s v="VNSGN"/>
    <m/>
    <n v="645"/>
    <n v="2500"/>
    <x v="4"/>
    <x v="4"/>
    <d v="2025-03-04T00:00:00"/>
    <s v="USD"/>
    <n v="39150"/>
    <m/>
    <m/>
    <m/>
    <m/>
    <m/>
    <n v="1"/>
    <m/>
    <n v="13500"/>
    <m/>
  </r>
  <r>
    <x v="2"/>
    <x v="7"/>
    <x v="0"/>
    <s v="PX14S-FL"/>
    <x v="2"/>
    <s v="TSPCNB"/>
    <s v="KANGJ"/>
    <d v="2025-02-05T00:00:00"/>
    <s v="1160"/>
    <n v="5.2"/>
    <s v="UN3106"/>
    <s v="ZOR"/>
    <s v="Anikichem Co., Ltd"/>
    <s v="CN_FF_5009725_Trident"/>
    <s v="5103362130"/>
    <s v="41010328"/>
    <s v="5103362130/41010328"/>
    <s v="PERKADOX 14S-FL 4x5 kg bag/box UNG"/>
    <n v="8000"/>
    <s v="KG"/>
    <s v="CIF"/>
    <x v="8"/>
    <s v="Vietnam"/>
    <d v="2025-03-15T00:00:00"/>
    <d v="2025-02-26T00:00:00"/>
    <d v="2025-02-27T00:00:00"/>
    <m/>
    <d v="2025-03-08T00:00:00"/>
    <n v="8"/>
    <d v="2025-03-18T00:00:00"/>
    <d v="2025-03-10T00:00:00"/>
    <d v="2025-03-04T00:00:00"/>
    <x v="1"/>
    <s v="5103362122+5103362130"/>
    <s v="CO_22GP"/>
    <n v="1"/>
    <n v="1"/>
    <x v="6"/>
    <s v="MSC ZAINA III / HS510A"/>
    <s v="177IDGNPN60446A"/>
    <s v="宁波四期"/>
    <s v="OOCL/MSC"/>
    <x v="1"/>
    <x v="13"/>
    <n v="0"/>
    <n v="0"/>
    <d v="2025-03-16T00:00:00"/>
    <m/>
    <s v="VNSGN"/>
    <m/>
    <n v="645"/>
    <n v="2500"/>
    <x v="4"/>
    <x v="4"/>
    <d v="2025-03-04T00:00:00"/>
    <s v="USD"/>
    <n v="74000"/>
    <m/>
    <m/>
    <m/>
    <m/>
    <m/>
    <n v="1"/>
    <m/>
    <n v="8000"/>
    <m/>
  </r>
  <r>
    <x v="2"/>
    <x v="7"/>
    <x v="0"/>
    <s v="TX 101"/>
    <x v="2"/>
    <s v="TSPCNB"/>
    <s v="TANAKAS"/>
    <d v="2024-12-11T00:00:00"/>
    <s v="1160"/>
    <n v="5.2"/>
    <s v="UN3103"/>
    <s v="ZNLC"/>
    <s v="Kayaku Nouryon Corporation"/>
    <s v="CN_FF_5009725_Trident"/>
    <s v="4700154987"/>
    <s v="8018594"/>
    <s v="4700154987/8018594"/>
    <s v="TRIGONOX 101 25 kg hdpe can KAC UNG"/>
    <n v="8400"/>
    <s v="KG"/>
    <s v="CIF"/>
    <x v="66"/>
    <s v="Japan"/>
    <d v="2025-03-21T00:00:00"/>
    <d v="2025-02-26T00:00:00"/>
    <d v="2025-02-27T00:00:00"/>
    <m/>
    <d v="2025-03-10T00:00:00"/>
    <n v="4"/>
    <d v="2025-03-19T00:00:00"/>
    <d v="2025-03-15T00:00:00"/>
    <d v="2025-03-05T00:00:00"/>
    <x v="1"/>
    <s v="3.14晚车船"/>
    <s v="CO_22GP"/>
    <n v="1"/>
    <n v="1"/>
    <x v="13"/>
    <s v="SITC TOYOHASHI 2507N"/>
    <s v="SITDNBMJD510649"/>
    <s v="宁波大榭"/>
    <s v="GP: SITC, RF: SITC/MSK, TK: ONE/SITC"/>
    <x v="1"/>
    <x v="13"/>
    <n v="0"/>
    <n v="0"/>
    <d v="2025-03-21T00:00:00"/>
    <m/>
    <s v="JPMOJ"/>
    <m/>
    <n v="2000"/>
    <n v="4500"/>
    <x v="4"/>
    <x v="4"/>
    <d v="2025-03-05T00:00:00"/>
    <s v="CNY"/>
    <n v="436464"/>
    <m/>
    <m/>
    <m/>
    <m/>
    <m/>
    <n v="1"/>
    <m/>
    <n v="8400"/>
    <m/>
  </r>
  <r>
    <x v="2"/>
    <x v="7"/>
    <x v="0"/>
    <s v="TX 101"/>
    <x v="2"/>
    <s v="TSPCNB"/>
    <s v="TANAKAS"/>
    <d v="2024-12-11T00:00:00"/>
    <s v="1160"/>
    <n v="5.2"/>
    <s v="UN3103"/>
    <s v="ZNLC"/>
    <s v="Kayaku Nouryon Corporation"/>
    <s v="CN_FF_5009725_Trident"/>
    <s v="4700154987"/>
    <s v="41012550"/>
    <s v="4700154987/41012550"/>
    <s v="TRIGONOX 101 10 kg hdpe can UNG"/>
    <n v="2880"/>
    <s v="KG"/>
    <s v="CIF"/>
    <x v="66"/>
    <s v="Japan"/>
    <d v="2025-03-21T00:00:00"/>
    <d v="2025-02-26T00:00:00"/>
    <d v="2025-02-27T00:00:00"/>
    <m/>
    <d v="2025-03-10T00:00:00"/>
    <n v="4"/>
    <d v="2025-03-19T00:00:00"/>
    <d v="2025-03-15T00:00:00"/>
    <d v="2025-03-05T00:00:00"/>
    <x v="1"/>
    <s v="3.14晚车船"/>
    <s v="CO_22GP"/>
    <n v="0"/>
    <n v="0"/>
    <x v="13"/>
    <s v="SITC TOYOHASHI 2507N"/>
    <s v="SITDNBMJD510649"/>
    <s v="宁波大榭"/>
    <s v="GP: SITC, RF: SITC/MSK, TK: ONE/SITC"/>
    <x v="1"/>
    <x v="13"/>
    <n v="0"/>
    <n v="0"/>
    <d v="2025-03-21T00:00:00"/>
    <m/>
    <s v="JPMOJ"/>
    <m/>
    <m/>
    <m/>
    <x v="4"/>
    <x v="4"/>
    <d v="2025-03-05T00:00:00"/>
    <s v="CNY"/>
    <n v="149644"/>
    <m/>
    <m/>
    <m/>
    <m/>
    <m/>
    <n v="0"/>
    <m/>
    <n v="2880"/>
    <m/>
  </r>
  <r>
    <x v="2"/>
    <x v="7"/>
    <x v="3"/>
    <s v="DCP"/>
    <x v="2"/>
    <s v="TSPCNB"/>
    <s v="HARHASHS"/>
    <d v="2024-12-26T00:00:00"/>
    <s v="5385"/>
    <n v="5.2"/>
    <s v="UN3110"/>
    <s v="ZOR"/>
    <s v="CONSOLIDATED SUPPLIERS ESTABLISHMEN"/>
    <s v="CN_FF_5009725_Trident"/>
    <s v="5103343664"/>
    <s v="8021751"/>
    <s v="5103343664/8021751"/>
    <s v="PERKADOX BC-FF 130 kg Con hdpe drum UNG"/>
    <n v="28080"/>
    <s v="KG"/>
    <s v="CFR"/>
    <x v="80"/>
    <s v="United Arab Emirates"/>
    <d v="2025-03-20T00:00:00"/>
    <d v="2025-02-12T00:00:00"/>
    <d v="2025-02-13T00:00:00"/>
    <m/>
    <d v="2025-03-10T00:00:00"/>
    <n v="24"/>
    <d v="2025-04-07T00:00:00"/>
    <d v="2025-03-14T00:00:00"/>
    <d v="2025-03-05T00:00:00"/>
    <x v="1"/>
    <m/>
    <s v="CO_42RT"/>
    <n v="2"/>
    <n v="4"/>
    <x v="6"/>
    <s v="MSC ERICA / FK509A"/>
    <s v="177GDGNPN70661A"/>
    <s v="宁波四期"/>
    <s v="MSC"/>
    <x v="1"/>
    <x v="11"/>
    <n v="0"/>
    <n v="0"/>
    <d v="2025-03-18T00:00:00"/>
    <m/>
    <s v="AEAUH"/>
    <m/>
    <n v="2235"/>
    <n v="7800"/>
    <x v="4"/>
    <x v="4"/>
    <d v="2025-03-05T00:00:00"/>
    <s v="EUR"/>
    <n v="91982"/>
    <m/>
    <m/>
    <m/>
    <m/>
    <m/>
    <n v="4"/>
    <m/>
    <n v="28080"/>
    <m/>
  </r>
  <r>
    <x v="2"/>
    <x v="7"/>
    <x v="0"/>
    <s v="TX101-E50"/>
    <x v="2"/>
    <s v="TSPCNB"/>
    <s v="IRATTUA"/>
    <d v="2025-02-07T00:00:00"/>
    <s v="1160"/>
    <n v="5.2"/>
    <s v="UN3109"/>
    <s v="ZNLC"/>
    <s v="Nouryon Asia Pte. Ltd."/>
    <s v="CN_FF_5010491_F U Ningbo"/>
    <s v="4700157784"/>
    <s v="8021597"/>
    <s v="4700157784/8021597"/>
    <s v="TRIGONOX 101-E50 165 kg hdpe drum UN/CNG"/>
    <n v="13200"/>
    <s v="KG"/>
    <s v="CIF"/>
    <x v="2"/>
    <s v="Singapore"/>
    <d v="2025-03-27T00:00:00"/>
    <d v="2025-02-20T00:00:00"/>
    <d v="2025-02-25T00:00:00"/>
    <m/>
    <d v="2025-03-09T00:00:00"/>
    <n v="12"/>
    <d v="2025-03-21T00:00:00"/>
    <d v="2025-03-09T00:00:00"/>
    <d v="2025-03-05T00:00:00"/>
    <x v="1"/>
    <m/>
    <s v="CO_22GP"/>
    <n v="1"/>
    <n v="1"/>
    <x v="5"/>
    <s v="MAERSK LAVRAS 510W"/>
    <s v="HLCUNG12412UDDC6"/>
    <s v="宁波四期"/>
    <s v="OOCL/HPL"/>
    <x v="0"/>
    <x v="0"/>
    <n v="0"/>
    <n v="0"/>
    <d v="2025-03-27T00:00:00"/>
    <m/>
    <s v="SGSIN"/>
    <m/>
    <n v="685"/>
    <m/>
    <x v="4"/>
    <x v="4"/>
    <d v="2025-03-05T00:00:00"/>
    <s v="EUR"/>
    <n v="65604"/>
    <m/>
    <m/>
    <m/>
    <n v="1"/>
    <m/>
    <m/>
    <m/>
    <n v="13200"/>
    <m/>
  </r>
  <r>
    <x v="2"/>
    <x v="7"/>
    <x v="0"/>
    <s v="TBHP"/>
    <x v="2"/>
    <s v="TSPCNB"/>
    <s v="TANAKAS"/>
    <d v="2024-12-23T00:00:00"/>
    <s v="1160"/>
    <s v="5.2_8"/>
    <s v="UN3109"/>
    <s v="ZNLC"/>
    <s v="Kayaku Nouryon Corporation"/>
    <s v="CN_FF_5009725_Trident"/>
    <s v="4700155496"/>
    <s v="8024515"/>
    <s v="4700155496/8024515"/>
    <s v="TBHP 70% ARTEMIS 890 kg PE IBC EU/UN/CNG"/>
    <n v="32040"/>
    <s v="KG"/>
    <s v="CIF"/>
    <x v="66"/>
    <s v="Japan"/>
    <d v="2025-03-21T00:00:00"/>
    <d v="2025-03-02T00:00:00"/>
    <d v="2025-03-04T00:00:00"/>
    <m/>
    <d v="2025-03-12T00:00:00"/>
    <n v="14"/>
    <d v="2025-03-26T00:00:00"/>
    <d v="2025-03-12T00:00:00"/>
    <d v="2025-03-06T00:00:00"/>
    <x v="1"/>
    <s v="BUSAN"/>
    <s v="CO_22GP"/>
    <n v="2"/>
    <n v="2"/>
    <x v="11"/>
    <s v="NAVIOS CONSTELLATION 511E"/>
    <s v="278713815"/>
    <s v="宁波梅山"/>
    <s v="GP: SITC, RF: SITC/MSK, TK: ONE/SITC"/>
    <x v="4"/>
    <x v="0"/>
    <n v="0"/>
    <n v="0"/>
    <d v="2025-03-21T00:00:00"/>
    <m/>
    <s v="JPMOJ"/>
    <m/>
    <n v="2000"/>
    <n v="3100"/>
    <x v="4"/>
    <x v="4"/>
    <d v="2025-03-06T00:00:00"/>
    <s v="CNY"/>
    <n v="614848"/>
    <m/>
    <m/>
    <m/>
    <m/>
    <n v="2"/>
    <m/>
    <m/>
    <n v="32040"/>
    <m/>
  </r>
  <r>
    <x v="2"/>
    <x v="7"/>
    <x v="1"/>
    <s v="DCP"/>
    <x v="2"/>
    <s v="TSPCNB"/>
    <s v="CHAVANV"/>
    <d v="2025-02-07T00:00:00"/>
    <s v="5385"/>
    <n v="5.2"/>
    <s v="UN3110"/>
    <s v="ZNLC"/>
    <s v="Nouryon Chemicals India Pvt ltd."/>
    <s v="CN_FF_5010491_F U Ningbo"/>
    <s v="4700157768"/>
    <s v="8017831"/>
    <s v="4700157768/8017831"/>
    <s v="PERKADOX BC-FF 5x5 kg box UNG"/>
    <n v="27000"/>
    <s v="KG"/>
    <s v="CIF"/>
    <x v="6"/>
    <s v="India"/>
    <d v="2025-03-31T00:00:00"/>
    <d v="2025-03-01T00:00:00"/>
    <d v="2025-02-27T00:00:00"/>
    <m/>
    <d v="2025-03-12T00:00:00"/>
    <n v="13"/>
    <d v="2025-03-30T00:00:00"/>
    <d v="2025-03-17T00:00:00"/>
    <d v="2025-03-06T00:00:00"/>
    <x v="1"/>
    <s v="509A船取消"/>
    <s v="CO_22GP"/>
    <n v="2"/>
    <n v="2"/>
    <x v="4"/>
    <s v="ONE MOTIVATOR 072W"/>
    <s v="ONEYNB5BD6181700"/>
    <s v="宁波三期"/>
    <s v="ONE/OOCL/MSC"/>
    <x v="1"/>
    <x v="10"/>
    <n v="0"/>
    <n v="0"/>
    <d v="2025-03-20T00:00:00"/>
    <m/>
    <s v="INNSA"/>
    <m/>
    <n v="825"/>
    <n v="2600"/>
    <x v="4"/>
    <x v="4"/>
    <d v="2025-03-06T00:00:00"/>
    <s v="USD"/>
    <n v="60451"/>
    <m/>
    <m/>
    <m/>
    <m/>
    <m/>
    <n v="2"/>
    <m/>
    <n v="27000"/>
    <m/>
  </r>
  <r>
    <x v="2"/>
    <x v="7"/>
    <x v="1"/>
    <s v="DCP"/>
    <x v="2"/>
    <s v="TSPCNB"/>
    <s v="CHAVANV"/>
    <d v="2025-02-07T00:00:00"/>
    <s v="5385"/>
    <n v="5.2"/>
    <s v="UN3110"/>
    <s v="ZNLC"/>
    <s v="Nouryon Chemicals India Pvt ltd."/>
    <s v="CN_FF_5010491_F U Ningbo"/>
    <s v="4700157769"/>
    <s v="8017831"/>
    <s v="4700157769/8017831"/>
    <s v="PERKADOX BC-FF 5x5 kg box UNG"/>
    <n v="27000"/>
    <s v="KG"/>
    <s v="CIF"/>
    <x v="6"/>
    <s v="India"/>
    <d v="2025-03-31T00:00:00"/>
    <d v="2025-03-01T00:00:00"/>
    <d v="2025-02-27T00:00:00"/>
    <m/>
    <d v="2025-03-12T00:00:00"/>
    <n v="13"/>
    <d v="2025-03-30T00:00:00"/>
    <d v="2025-03-17T00:00:00"/>
    <d v="2025-03-06T00:00:00"/>
    <x v="1"/>
    <s v="509A船取消"/>
    <s v="CO_22GP"/>
    <n v="2"/>
    <n v="2"/>
    <x v="4"/>
    <s v="ONE MOTIVATOR 072W"/>
    <s v="ONEYNB5BD6182800"/>
    <s v="宁波三期"/>
    <s v="ONE/OOCL/MSC"/>
    <x v="1"/>
    <x v="10"/>
    <n v="0"/>
    <n v="0"/>
    <d v="2025-03-20T00:00:00"/>
    <m/>
    <s v="INNSA"/>
    <m/>
    <n v="825"/>
    <n v="2600"/>
    <x v="4"/>
    <x v="4"/>
    <d v="2025-03-06T00:00:00"/>
    <s v="USD"/>
    <n v="60451"/>
    <m/>
    <m/>
    <m/>
    <m/>
    <m/>
    <n v="2"/>
    <m/>
    <n v="27000"/>
    <m/>
  </r>
  <r>
    <x v="2"/>
    <x v="7"/>
    <x v="1"/>
    <s v="DCP"/>
    <x v="2"/>
    <s v="TSPCNB"/>
    <s v="CHAVANV"/>
    <d v="2025-02-12T00:00:00"/>
    <s v="5385"/>
    <n v="5.2"/>
    <s v="UN3110"/>
    <s v="ZNLC"/>
    <s v="Nouryon Chemicals India Pvt ltd."/>
    <s v="CN_FF_5010491_F U Ningbo"/>
    <s v="4700157937"/>
    <s v="8017831"/>
    <s v="4700157937/8017831"/>
    <s v="PERKADOX BC-FF 5x5 kg box UNG"/>
    <n v="27000"/>
    <s v="KG"/>
    <s v="CIF"/>
    <x v="6"/>
    <s v="India"/>
    <d v="2025-04-05T00:00:00"/>
    <d v="2025-03-06T00:00:00"/>
    <d v="2025-03-04T00:00:00"/>
    <m/>
    <d v="2025-03-12T00:00:00"/>
    <n v="13"/>
    <d v="2025-03-30T00:00:00"/>
    <d v="2025-03-17T00:00:00"/>
    <d v="2025-03-06T00:00:00"/>
    <x v="1"/>
    <m/>
    <s v="CO_22GP"/>
    <n v="2"/>
    <n v="2"/>
    <x v="4"/>
    <s v="ONE MOTIVATOR 072W"/>
    <s v="ONEYNB5BD3878300"/>
    <s v="宁波三期"/>
    <s v="ONE/OOCL/MSC"/>
    <x v="1"/>
    <x v="10"/>
    <n v="0"/>
    <n v="0"/>
    <d v="2025-03-23T00:00:00"/>
    <m/>
    <s v="INNSA"/>
    <m/>
    <n v="825"/>
    <n v="2600"/>
    <x v="4"/>
    <x v="4"/>
    <d v="2025-03-06T00:00:00"/>
    <s v="USD"/>
    <n v="60451"/>
    <m/>
    <m/>
    <m/>
    <m/>
    <m/>
    <n v="2"/>
    <m/>
    <n v="27000"/>
    <m/>
  </r>
  <r>
    <x v="2"/>
    <x v="7"/>
    <x v="1"/>
    <s v="DCP"/>
    <x v="2"/>
    <s v="TSPCNB"/>
    <s v="CHAVANV"/>
    <d v="2025-01-15T00:00:00"/>
    <s v="5385"/>
    <n v="5.2"/>
    <s v="UN3110"/>
    <s v="ZNLC"/>
    <s v="Nouryon Chemicals India Pvt ltd."/>
    <s v="CN_FF_5010491_F U Ningbo"/>
    <s v="4700156576"/>
    <s v="8017831"/>
    <s v="4700156576/8017831"/>
    <s v="PERKADOX BC-FF 5x5 kg box UNG"/>
    <n v="27000"/>
    <s v="KG"/>
    <s v="CIF"/>
    <x v="6"/>
    <s v="India"/>
    <d v="2025-04-05T00:00:00"/>
    <d v="2025-03-06T00:00:00"/>
    <d v="2025-03-04T00:00:00"/>
    <m/>
    <d v="2025-03-12T00:00:00"/>
    <n v="13"/>
    <d v="2025-03-30T00:00:00"/>
    <d v="2025-03-17T00:00:00"/>
    <d v="2025-03-06T00:00:00"/>
    <x v="1"/>
    <m/>
    <s v="CO_22GP"/>
    <n v="2"/>
    <n v="2"/>
    <x v="4"/>
    <s v="ONE MOTIVATOR 072W"/>
    <s v="ONEYNB5BD3526700"/>
    <s v="宁波三期"/>
    <s v="ONE/OOCL/MSC"/>
    <x v="0"/>
    <x v="0"/>
    <n v="0"/>
    <n v="0"/>
    <d v="2025-03-25T00:00:00"/>
    <m/>
    <s v="INNSA"/>
    <m/>
    <n v="825"/>
    <m/>
    <x v="4"/>
    <x v="4"/>
    <d v="2025-03-06T00:00:00"/>
    <s v="USD"/>
    <n v="60451"/>
    <m/>
    <m/>
    <m/>
    <n v="2"/>
    <m/>
    <m/>
    <m/>
    <n v="27000"/>
    <m/>
  </r>
  <r>
    <x v="2"/>
    <x v="7"/>
    <x v="1"/>
    <s v="TBHP"/>
    <x v="2"/>
    <s v="TSPCNB"/>
    <s v="SAKPALS"/>
    <d v="2025-01-27T00:00:00"/>
    <s v="1160"/>
    <s v="5.2_8"/>
    <s v="UN3109"/>
    <s v="ZNLC"/>
    <s v="Nouryon Chemicals India Pvt ltd."/>
    <s v="CN_FF_5010491_F U Ningbo"/>
    <s v="4700157122"/>
    <s v="8024515"/>
    <s v="4700157122/8024515"/>
    <s v="TBHP 70% ARTEMIS 890 kg PE IBC EU/UN/CNG"/>
    <n v="16020"/>
    <s v="KG"/>
    <s v="CIF"/>
    <x v="6"/>
    <s v="India"/>
    <d v="2025-04-02T00:00:00"/>
    <d v="2025-02-28T00:00:00"/>
    <d v="2025-03-04T00:00:00"/>
    <m/>
    <d v="2025-03-12T00:00:00"/>
    <n v="13"/>
    <d v="2025-03-30T00:00:00"/>
    <d v="2025-03-17T00:00:00"/>
    <d v="2025-03-06T00:00:00"/>
    <x v="1"/>
    <m/>
    <s v="CO_22GP"/>
    <n v="1"/>
    <n v="1"/>
    <x v="4"/>
    <s v="ONE MOTIVATOR 072W"/>
    <s v="ONEYNB5BD3891500"/>
    <s v="宁波三期"/>
    <s v="ONE/OOCL/MSC"/>
    <x v="0"/>
    <x v="0"/>
    <n v="0"/>
    <n v="0"/>
    <d v="2025-04-02T00:00:00"/>
    <m/>
    <s v="INNSA"/>
    <m/>
    <n v="825"/>
    <m/>
    <x v="4"/>
    <x v="4"/>
    <d v="2025-03-06T00:00:00"/>
    <s v="USD"/>
    <n v="44696"/>
    <m/>
    <m/>
    <m/>
    <n v="1"/>
    <m/>
    <m/>
    <m/>
    <n v="16020"/>
    <m/>
  </r>
  <r>
    <x v="2"/>
    <x v="7"/>
    <x v="0"/>
    <s v="K80"/>
    <x v="2"/>
    <s v="TSPCNB"/>
    <s v="LIQ"/>
    <d v="2024-12-18T00:00:00"/>
    <s v="1361"/>
    <s v="5.2_8"/>
    <s v="UN3109"/>
    <s v="ZOR"/>
    <s v="LG Chem"/>
    <s v="CN_FF_5010491_F U Ningbo"/>
    <s v="5103339464"/>
    <s v="41010165"/>
    <s v="5103339464/41010165"/>
    <s v="TRIGONOX K-80 200 kg hdpe drum KRG"/>
    <n v="16000"/>
    <s v="KG"/>
    <s v="CIF"/>
    <x v="19"/>
    <s v="Korea"/>
    <d v="2025-03-15T00:00:00"/>
    <d v="2025-02-26T00:00:00"/>
    <d v="2025-02-27T00:00:00"/>
    <m/>
    <d v="2025-03-09T00:00:00"/>
    <n v="4"/>
    <d v="2025-03-13T00:00:00"/>
    <d v="2025-03-09T00:00:00"/>
    <d v="2025-03-06T00:00:00"/>
    <x v="1"/>
    <m/>
    <s v="CO_22GP"/>
    <n v="1"/>
    <n v="1"/>
    <x v="4"/>
    <s v="ONE CYGNUS 020E"/>
    <s v="ONEYNB5BD4571800"/>
    <s v="宁波三期"/>
    <s v="NS/MCC"/>
    <x v="1"/>
    <x v="13"/>
    <n v="0"/>
    <n v="0"/>
    <d v="2025-03-15T00:00:00"/>
    <m/>
    <s v="KRPUS"/>
    <m/>
    <n v="1839"/>
    <n v="1500"/>
    <x v="4"/>
    <x v="4"/>
    <d v="2025-03-06T00:00:00"/>
    <s v="USD"/>
    <n v="30400"/>
    <m/>
    <m/>
    <m/>
    <m/>
    <m/>
    <n v="1"/>
    <m/>
    <n v="16000"/>
    <m/>
  </r>
  <r>
    <x v="2"/>
    <x v="7"/>
    <x v="0"/>
    <s v="PX14S-FL"/>
    <x v="2"/>
    <s v="TSPCNB"/>
    <s v="HUANGR1"/>
    <d v="2025-02-13T00:00:00"/>
    <s v="1160"/>
    <n v="5.2"/>
    <s v="UN3106"/>
    <s v="ZOR"/>
    <s v="K&amp;C"/>
    <s v="CN_FF_5010491_F U Ningbo"/>
    <s v="5103366649"/>
    <s v="41011371"/>
    <s v="5103366649/41011371"/>
    <s v="PERKADOX 14S-FL 4x5 kg bag/box KRG"/>
    <n v="4000"/>
    <s v="KG"/>
    <s v="CIF"/>
    <x v="19"/>
    <s v="Korea"/>
    <d v="2025-03-12T00:00:00"/>
    <d v="2025-03-03T00:00:00"/>
    <d v="2025-03-04T00:00:00"/>
    <m/>
    <d v="2025-03-12T00:00:00"/>
    <n v="4"/>
    <d v="2025-03-13T00:00:00"/>
    <d v="2025-03-09T00:00:00"/>
    <d v="2025-03-06T00:00:00"/>
    <x v="1"/>
    <m/>
    <s v="CO_22GP"/>
    <n v="1"/>
    <n v="1"/>
    <x v="4"/>
    <s v="ONE CYGNUS 020E"/>
    <s v="ONEYNB5BD4954600"/>
    <s v="宁波三期"/>
    <s v="NS/MCC"/>
    <x v="1"/>
    <x v="13"/>
    <n v="0"/>
    <n v="0"/>
    <d v="2025-03-09T00:00:00"/>
    <m/>
    <s v="KRPUS"/>
    <m/>
    <n v="1839"/>
    <n v="1500"/>
    <x v="4"/>
    <x v="4"/>
    <d v="2025-03-06T00:00:00"/>
    <s v="USD"/>
    <n v="37200"/>
    <m/>
    <m/>
    <m/>
    <m/>
    <m/>
    <n v="1"/>
    <m/>
    <n v="4000"/>
    <m/>
  </r>
  <r>
    <x v="2"/>
    <x v="7"/>
    <x v="0"/>
    <s v="DCP"/>
    <x v="2"/>
    <s v="TSPCNB"/>
    <s v="TANAKAS"/>
    <d v="2024-12-24T00:00:00"/>
    <s v="5385"/>
    <n v="5.2"/>
    <s v="UN3110"/>
    <s v="ZNLC"/>
    <s v="Kayaku Nouryon Corporation"/>
    <s v="CN_FF_5009725_Trident"/>
    <s v="4700155556"/>
    <s v="8017225"/>
    <s v="4700155556/8017225"/>
    <s v="PERKADOX BC-FF 4x5 kg box KAC (NB3) UNG"/>
    <n v="9600"/>
    <s v="KG"/>
    <s v="CIF"/>
    <x v="66"/>
    <s v="Japan"/>
    <d v="2025-03-21T00:00:00"/>
    <d v="2025-03-05T00:00:00"/>
    <d v="2025-03-04T00:00:00"/>
    <m/>
    <d v="2025-03-12T00:00:00"/>
    <n v="15"/>
    <d v="2025-03-27T00:00:00"/>
    <d v="2025-03-12T00:00:00"/>
    <d v="2025-03-07T00:00:00"/>
    <x v="1"/>
    <m/>
    <s v="CO_22GP"/>
    <n v="1"/>
    <n v="1"/>
    <x v="11"/>
    <s v="NAVIOS CONSTELLATION 511E"/>
    <s v="278713777"/>
    <s v="宁波梅山"/>
    <s v="GP: SITC, RF: SITC/MSK, TK: ONE/SITC"/>
    <x v="4"/>
    <x v="0"/>
    <n v="0"/>
    <n v="0"/>
    <d v="2025-03-21T00:00:00"/>
    <m/>
    <s v="JPMOJ"/>
    <m/>
    <n v="2000"/>
    <n v="3100"/>
    <x v="4"/>
    <x v="4"/>
    <d v="2025-03-07T00:00:00"/>
    <s v="CNY"/>
    <n v="236064"/>
    <m/>
    <m/>
    <m/>
    <m/>
    <n v="1"/>
    <m/>
    <m/>
    <n v="9600"/>
    <m/>
  </r>
  <r>
    <x v="2"/>
    <x v="7"/>
    <x v="6"/>
    <s v="DCP"/>
    <x v="2"/>
    <s v="TSPCNB"/>
    <s v="VIVOTV"/>
    <d v="2024-12-28T00:00:00"/>
    <s v="5385"/>
    <n v="5.2"/>
    <s v="UN3110"/>
    <s v="ZNLC"/>
    <s v="Nouryon Pulp and Performance"/>
    <s v="CN_FF_5010491_F U Ningbo"/>
    <s v="4700155715"/>
    <s v="8017831"/>
    <s v="4700155715/8017831"/>
    <s v="PERKADOX BC-FF 5x5 kg box UNG"/>
    <n v="13500"/>
    <s v="KG"/>
    <s v="CFR"/>
    <x v="61"/>
    <s v="Brazil"/>
    <d v="2025-04-18T00:00:00"/>
    <d v="2025-03-03T00:00:00"/>
    <d v="2025-03-04T00:00:00"/>
    <m/>
    <d v="2025-03-12T00:00:00"/>
    <n v="30"/>
    <d v="2025-04-14T00:00:00"/>
    <d v="2025-03-15T00:00:00"/>
    <d v="2025-03-07T00:00:00"/>
    <x v="1"/>
    <m/>
    <s v="CO_22GP"/>
    <n v="1"/>
    <n v="1"/>
    <x v="5"/>
    <s v="CAPE ARTEMISIO 2510W"/>
    <s v="HLCUNG12412UJPA0"/>
    <s v="宁波四期"/>
    <s v="CMA/HPL"/>
    <x v="0"/>
    <x v="0"/>
    <n v="0"/>
    <n v="0"/>
    <d v="2025-04-18T00:00:00"/>
    <m/>
    <s v="BRSSZ"/>
    <m/>
    <n v="2851"/>
    <m/>
    <x v="4"/>
    <x v="4"/>
    <d v="2025-03-07T00:00:00"/>
    <s v="USD"/>
    <n v="43875"/>
    <m/>
    <m/>
    <m/>
    <n v="1"/>
    <m/>
    <m/>
    <m/>
    <n v="13500"/>
    <m/>
  </r>
  <r>
    <x v="2"/>
    <x v="7"/>
    <x v="6"/>
    <s v="K90"/>
    <x v="2"/>
    <s v="TSPCNB"/>
    <s v="WOODE"/>
    <d v="2025-01-09T00:00:00"/>
    <s v="5385"/>
    <s v="5.2_8"/>
    <s v="UN3109"/>
    <s v="ZNLC"/>
    <s v="Nouryon Chemicals,S.A. de C.V."/>
    <s v="CN_FF_5010491_F U Ningbo"/>
    <s v="4700156291"/>
    <s v="8017417"/>
    <s v="4700156291/8017417"/>
    <s v="TRIGONOX K-90 200 kg hdpe drum US NAG"/>
    <n v="16000"/>
    <s v="KG"/>
    <s v="CIF"/>
    <x v="67"/>
    <s v="Mexico"/>
    <d v="2025-04-11T00:00:00"/>
    <d v="2025-03-08T00:00:00"/>
    <d v="2025-03-04T00:00:00"/>
    <m/>
    <d v="2025-03-12T00:00:00"/>
    <n v="29"/>
    <d v="2025-04-11T00:00:00"/>
    <d v="2025-03-13T00:00:00"/>
    <d v="2025-03-07T00:00:00"/>
    <x v="1"/>
    <m/>
    <s v="CO_22GP"/>
    <n v="1"/>
    <n v="1"/>
    <x v="7"/>
    <s v="CMA CGM ADONIS 0WU6HE"/>
    <s v="NGP2134340"/>
    <s v="宁波四期"/>
    <s v="CMA/MSC"/>
    <x v="0"/>
    <x v="0"/>
    <n v="0"/>
    <n v="0"/>
    <d v="2025-04-11T00:00:00"/>
    <m/>
    <s v="MXZLO"/>
    <m/>
    <n v="1987"/>
    <m/>
    <x v="4"/>
    <x v="4"/>
    <d v="2025-03-07T00:00:00"/>
    <s v="USD"/>
    <n v="64960"/>
    <m/>
    <m/>
    <m/>
    <n v="1"/>
    <m/>
    <m/>
    <m/>
    <n v="16000"/>
    <m/>
  </r>
  <r>
    <x v="2"/>
    <x v="7"/>
    <x v="6"/>
    <s v="PX14S-FL"/>
    <x v="2"/>
    <s v="TSPCNB"/>
    <s v="MAS2"/>
    <d v="2025-02-17T00:00:00"/>
    <s v="1160"/>
    <n v="5.2"/>
    <s v="UN3106"/>
    <s v="ZNLC"/>
    <s v="Nouryon Chemicals,S.A. de C.V."/>
    <s v="CN_FF_5010491_F U Ningbo"/>
    <s v="4700158124"/>
    <s v="41004524"/>
    <s v="4700158124/41004524"/>
    <s v="PERKADOX 14S-FL 4x5 kg bag/box NAG"/>
    <n v="16000"/>
    <s v="KG"/>
    <s v="CIF"/>
    <x v="67"/>
    <s v="Mexico"/>
    <d v="2025-04-28T00:00:00"/>
    <d v="2025-03-02T00:00:00"/>
    <d v="2025-03-04T00:00:00"/>
    <m/>
    <d v="2025-03-12T00:00:00"/>
    <n v="29"/>
    <d v="2025-04-11T00:00:00"/>
    <d v="2025-03-13T00:00:00"/>
    <d v="2025-03-07T00:00:00"/>
    <x v="1"/>
    <m/>
    <s v="CO_42GP"/>
    <n v="1"/>
    <n v="2"/>
    <x v="7"/>
    <s v="CMA CGM ADONIS 0WU6HE"/>
    <s v="NGP2151867"/>
    <s v="宁波四期"/>
    <s v="CMA/MSC"/>
    <x v="0"/>
    <x v="0"/>
    <n v="0"/>
    <n v="0"/>
    <d v="2025-04-28T00:00:00"/>
    <m/>
    <s v="MXZLO"/>
    <m/>
    <n v="2407"/>
    <m/>
    <x v="4"/>
    <x v="4"/>
    <d v="2025-03-07T00:00:00"/>
    <s v="USD"/>
    <n v="181440"/>
    <m/>
    <m/>
    <m/>
    <n v="2"/>
    <m/>
    <m/>
    <m/>
    <n v="16000"/>
    <m/>
  </r>
  <r>
    <x v="2"/>
    <x v="7"/>
    <x v="1"/>
    <s v="K80"/>
    <x v="2"/>
    <s v="TSPCNB"/>
    <s v="SAKPALS"/>
    <d v="2025-01-06T00:00:00"/>
    <s v="5385"/>
    <s v="5.2_8"/>
    <s v="UN3109"/>
    <s v="ZNLC"/>
    <s v="Nouryon Chemicals India Pvt ltd."/>
    <s v="CN_FF_5010491_F U Ningbo"/>
    <s v="4700155949"/>
    <s v="8017416"/>
    <s v="4700155949/8017416"/>
    <s v="TRIGONOX K-80 200 kg hdpe drum CN/NA/UNG"/>
    <n v="16000"/>
    <s v="KG"/>
    <s v="CIF"/>
    <x v="6"/>
    <s v="India"/>
    <d v="2025-04-28T00:00:00"/>
    <d v="2025-03-06T00:00:00"/>
    <d v="2025-03-04T00:00:00"/>
    <m/>
    <d v="2025-03-12T00:00:00"/>
    <n v="13"/>
    <d v="2025-03-30T00:00:00"/>
    <d v="2025-03-17T00:00:00"/>
    <d v="2025-03-07T00:00:00"/>
    <x v="1"/>
    <m/>
    <s v="CO_22GP"/>
    <n v="1"/>
    <n v="1"/>
    <x v="4"/>
    <s v="ONE MOTIVATOR 072W"/>
    <s v="ONEYNB5BD6183900"/>
    <s v="宁波三期"/>
    <s v="ONE/OOCL/MSC"/>
    <x v="0"/>
    <x v="0"/>
    <n v="0"/>
    <n v="0"/>
    <d v="2025-04-28T00:00:00"/>
    <m/>
    <s v="INNSA"/>
    <m/>
    <n v="825"/>
    <m/>
    <x v="4"/>
    <x v="4"/>
    <d v="2025-03-07T00:00:00"/>
    <s v="USD"/>
    <n v="37600"/>
    <m/>
    <m/>
    <m/>
    <n v="1"/>
    <m/>
    <m/>
    <m/>
    <n v="16000"/>
    <m/>
  </r>
  <r>
    <x v="2"/>
    <x v="7"/>
    <x v="0"/>
    <s v="DCP"/>
    <x v="2"/>
    <s v="TSPCNB"/>
    <s v="KANGJ"/>
    <d v="2025-01-22T00:00:00"/>
    <s v="1361"/>
    <n v="5.2"/>
    <s v="UN3110"/>
    <s v="ZOR"/>
    <s v="Colorstar Chemical Industrial"/>
    <s v="CN_FF_5010491_F U Ningbo"/>
    <s v="5103355907"/>
    <s v="8017831"/>
    <s v="5103355907/8017831"/>
    <s v="PERKADOX BC-FF 5x5 kg box UNG"/>
    <n v="13500"/>
    <s v="KG"/>
    <s v="CIF"/>
    <x v="3"/>
    <s v="Philippines"/>
    <d v="2025-03-15T00:00:00"/>
    <d v="2025-02-26T00:00:00"/>
    <d v="2025-02-27T00:00:00"/>
    <m/>
    <d v="2025-03-10T00:00:00"/>
    <n v="3"/>
    <d v="2025-03-24T00:00:00"/>
    <d v="2025-03-21T00:00:00"/>
    <d v="2025-03-07T00:00:00"/>
    <x v="1"/>
    <s v="此票原船不靠宁波了，通知延至下一航次，新的船名航次：SPIL NISAKA 511E，ETD:3.17  ETA:3.20"/>
    <s v="CO_22GP"/>
    <n v="1"/>
    <n v="1"/>
    <x v="11"/>
    <s v="SPIL NISAKA 511E"/>
    <s v="285448583"/>
    <s v="宁波大榭"/>
    <s v="MSC"/>
    <x v="1"/>
    <x v="8"/>
    <n v="0"/>
    <n v="0"/>
    <d v="2025-03-13T00:00:00"/>
    <m/>
    <s v="PHMNL"/>
    <m/>
    <n v="895"/>
    <n v="2700"/>
    <x v="4"/>
    <x v="4"/>
    <d v="2025-03-07T00:00:00"/>
    <s v="USD"/>
    <n v="39825"/>
    <m/>
    <m/>
    <m/>
    <m/>
    <m/>
    <n v="1"/>
    <m/>
    <n v="13500"/>
    <m/>
  </r>
  <r>
    <x v="2"/>
    <x v="7"/>
    <x v="2"/>
    <s v="DCP"/>
    <x v="2"/>
    <s v="TSPCNB"/>
    <s v="SHIA2"/>
    <d v="2025-01-08T00:00:00"/>
    <s v="5385"/>
    <n v="5.2"/>
    <s v="UN3110"/>
    <s v="ZNLC"/>
    <s v="Nouryon Functional Chemicals B.V."/>
    <s v="CN_FF_5010491_F U Ningbo"/>
    <s v="4700156136"/>
    <s v="8017762"/>
    <s v="4700156136/8017762"/>
    <s v="PERKADOX BC-FF 5x5 kg box EUG"/>
    <n v="20000"/>
    <s v="KG"/>
    <s v="CIF"/>
    <x v="7"/>
    <s v="Netherlands"/>
    <d v="2025-05-04T00:00:00"/>
    <d v="2025-03-08T00:00:00"/>
    <d v="2025-03-06T00:00:00"/>
    <m/>
    <d v="2025-03-15T00:00:00"/>
    <n v="41"/>
    <d v="2025-04-25T00:00:00"/>
    <d v="2025-03-15T00:00:00"/>
    <d v="2025-03-10T00:00:00"/>
    <x v="1"/>
    <s v="HPL 3-15被拒"/>
    <s v="CO_42GP"/>
    <n v="1"/>
    <n v="2"/>
    <x v="11"/>
    <s v="MATHILDE MAERSK 511W"/>
    <s v="285415654"/>
    <s v="宁波梅山"/>
    <s v="GP: HPL/MSK/ONE, RF:MSK/MSC/ONE/HPL"/>
    <x v="0"/>
    <x v="0"/>
    <n v="0"/>
    <n v="0"/>
    <d v="2025-05-04T00:00:00"/>
    <m/>
    <s v="NLRTM"/>
    <m/>
    <n v="4984"/>
    <m/>
    <x v="4"/>
    <x v="4"/>
    <d v="2025-03-10T00:00:00"/>
    <s v="CNY"/>
    <n v="389800"/>
    <m/>
    <m/>
    <m/>
    <n v="2"/>
    <m/>
    <m/>
    <m/>
    <n v="20000"/>
    <m/>
  </r>
  <r>
    <x v="2"/>
    <x v="7"/>
    <x v="2"/>
    <s v="DCP"/>
    <x v="2"/>
    <s v="TSPCNB"/>
    <s v="SHIA2"/>
    <d v="2025-02-06T00:00:00"/>
    <s v="5385"/>
    <n v="5.2"/>
    <s v="UN3110"/>
    <s v="ZNLC"/>
    <s v="Nouryon Functional Chemicals B.V."/>
    <s v="CN_FF_5010491_F U Ningbo"/>
    <s v="4700157637"/>
    <s v="8017762"/>
    <s v="4700157637/8017762"/>
    <s v="PERKADOX BC-FF 5x5 kg box EUG"/>
    <n v="20000"/>
    <s v="KG"/>
    <s v="CIF"/>
    <x v="7"/>
    <s v="Netherlands"/>
    <d v="2025-05-04T00:00:00"/>
    <d v="2025-03-08T00:00:00"/>
    <d v="2025-03-06T00:00:00"/>
    <m/>
    <d v="2025-03-15T00:00:00"/>
    <n v="41"/>
    <d v="2025-04-25T00:00:00"/>
    <d v="2025-03-15T00:00:00"/>
    <d v="2025-03-10T00:00:00"/>
    <x v="1"/>
    <s v="HPL 3-15被拒"/>
    <s v="CO_42GP"/>
    <n v="1"/>
    <n v="2"/>
    <x v="11"/>
    <s v="MATHILDE MAERSK 511W"/>
    <s v="285415734"/>
    <s v="宁波梅山"/>
    <s v="GP: HPL/MSK/ONE, RF:MSK/MSC/ONE/HPL"/>
    <x v="0"/>
    <x v="0"/>
    <n v="0"/>
    <n v="0"/>
    <d v="2025-05-04T00:00:00"/>
    <m/>
    <s v="NLRTM"/>
    <m/>
    <n v="4984"/>
    <m/>
    <x v="4"/>
    <x v="4"/>
    <d v="2025-03-10T00:00:00"/>
    <s v="CNY"/>
    <n v="389800"/>
    <m/>
    <m/>
    <m/>
    <n v="2"/>
    <m/>
    <m/>
    <m/>
    <n v="20000"/>
    <m/>
  </r>
  <r>
    <x v="2"/>
    <x v="7"/>
    <x v="2"/>
    <s v="DCP"/>
    <x v="2"/>
    <s v="TSPCNB"/>
    <s v="SHIA2"/>
    <d v="2025-02-12T00:00:00"/>
    <s v="5385"/>
    <n v="5.2"/>
    <s v="UN3110"/>
    <s v="ZNLC"/>
    <s v="Nouryon Functional Chemicals B.V."/>
    <s v="CN_FF_5010491_F U Ningbo"/>
    <s v="4700157929"/>
    <s v="8017762"/>
    <s v="4700157929/8017762"/>
    <s v="PERKADOX BC-FF 5x5 kg box EUG"/>
    <n v="20000"/>
    <s v="KG"/>
    <s v="CIF"/>
    <x v="7"/>
    <s v="Netherlands"/>
    <d v="2025-05-03T00:00:00"/>
    <d v="2025-03-07T00:00:00"/>
    <d v="2025-03-06T00:00:00"/>
    <m/>
    <d v="2025-03-15T00:00:00"/>
    <n v="41"/>
    <d v="2025-04-25T00:00:00"/>
    <d v="2025-03-15T00:00:00"/>
    <d v="2025-03-10T00:00:00"/>
    <x v="1"/>
    <s v="HPL 3-15被拒"/>
    <s v="CO_42GP"/>
    <n v="1"/>
    <n v="2"/>
    <x v="11"/>
    <s v="MATHILDE MAERSK 511W"/>
    <s v="285415735"/>
    <s v="宁波梅山"/>
    <s v="GP: HPL/MSK/ONE, RF:MSK/MSC/ONE/HPL"/>
    <x v="0"/>
    <x v="0"/>
    <n v="0"/>
    <n v="0"/>
    <d v="2025-05-03T00:00:00"/>
    <m/>
    <s v="NLRTM"/>
    <m/>
    <n v="4984"/>
    <m/>
    <x v="4"/>
    <x v="4"/>
    <d v="2025-03-10T00:00:00"/>
    <s v="CNY"/>
    <n v="389800"/>
    <m/>
    <m/>
    <m/>
    <n v="2"/>
    <m/>
    <m/>
    <m/>
    <n v="20000"/>
    <m/>
  </r>
  <r>
    <x v="2"/>
    <x v="7"/>
    <x v="2"/>
    <s v="CA"/>
    <x v="2"/>
    <s v="TSPCNB"/>
    <s v="SHIA2"/>
    <d v="2025-02-17T00:00:00"/>
    <s v="1361"/>
    <s v="NDG"/>
    <s v="NDG"/>
    <s v="ZNLC"/>
    <s v="Nouryon Functional Chemicals BV"/>
    <s v="CN_FF_5010491_F U Ningbo"/>
    <s v="4700158116"/>
    <s v="8023764"/>
    <s v="4700158116/8023764"/>
    <s v="PHENYL ISOPROPANOL 175 kg drum EUG"/>
    <n v="14000"/>
    <s v="KG"/>
    <s v="CIF"/>
    <x v="68"/>
    <s v="Belgium"/>
    <d v="2025-05-09T00:00:00"/>
    <d v="2025-03-10T00:00:00"/>
    <m/>
    <m/>
    <d v="2025-03-14T00:00:00"/>
    <n v="43"/>
    <d v="2025-04-29T00:00:00"/>
    <d v="2025-03-17T00:00:00"/>
    <d v="2025-03-10T00:00:00"/>
    <x v="1"/>
    <m/>
    <s v="CO_22GP"/>
    <n v="1"/>
    <n v="1"/>
    <x v="6"/>
    <s v="MSC NAPOLI GL510W"/>
    <s v="177SNTNTN0M229A-MEDUGQ437543 "/>
    <s v="宁波四期"/>
    <s v="HPL/MSC"/>
    <x v="0"/>
    <x v="0"/>
    <n v="0"/>
    <n v="0"/>
    <d v="2025-05-09T00:00:00"/>
    <m/>
    <s v="BEANR"/>
    <m/>
    <n v="911"/>
    <m/>
    <x v="4"/>
    <x v="4"/>
    <d v="2025-03-10T00:00:00"/>
    <s v="EUR"/>
    <n v="21420"/>
    <m/>
    <m/>
    <m/>
    <n v="1"/>
    <m/>
    <m/>
    <m/>
    <n v="14000"/>
    <m/>
  </r>
  <r>
    <x v="2"/>
    <x v="7"/>
    <x v="2"/>
    <s v="K90"/>
    <x v="2"/>
    <s v="TSPCNB"/>
    <s v="SHIA2"/>
    <d v="2025-02-28T00:00:00"/>
    <s v="1361"/>
    <s v="5.2_8"/>
    <s v="UN3109"/>
    <s v="ZNLC"/>
    <s v="Nouryon Functional Chemicals BV"/>
    <s v="CN_FF_5010491_F U Ningbo"/>
    <s v="4700158779"/>
    <s v="8021764"/>
    <s v="4700158779/8021764"/>
    <s v="TRIGONOX K-90 PG 200 kg hdpe drum EUG"/>
    <n v="3200"/>
    <s v="KG"/>
    <s v="CIF"/>
    <x v="68"/>
    <s v="Belgium"/>
    <d v="2025-04-30T00:00:00"/>
    <d v="2025-03-01T00:00:00"/>
    <d v="2025-03-04T00:00:00"/>
    <m/>
    <d v="2025-03-14T00:00:00"/>
    <n v="42"/>
    <d v="2025-04-28T00:00:00"/>
    <d v="2025-03-17T00:00:00"/>
    <d v="2025-03-10T00:00:00"/>
    <x v="1"/>
    <s v="4700158728 combine 4700158779"/>
    <s v="CO_22GP"/>
    <n v="0"/>
    <n v="0"/>
    <x v="6"/>
    <s v="MSC NAPOLI GL510W"/>
    <s v="177SDGNTN0M321A"/>
    <s v="宁波四期"/>
    <s v="HPL/MSC"/>
    <x v="0"/>
    <x v="0"/>
    <n v="0"/>
    <n v="0"/>
    <d v="2025-04-30T00:00:00"/>
    <m/>
    <s v="BEANR"/>
    <m/>
    <n v="1111"/>
    <m/>
    <x v="4"/>
    <x v="4"/>
    <d v="2025-03-10T00:00:00"/>
    <s v="EUR"/>
    <n v="16512"/>
    <m/>
    <m/>
    <m/>
    <n v="0"/>
    <m/>
    <m/>
    <m/>
    <n v="3200"/>
    <m/>
  </r>
  <r>
    <x v="2"/>
    <x v="7"/>
    <x v="2"/>
    <s v="K90"/>
    <x v="2"/>
    <s v="TSPCNB"/>
    <s v="SHIA2"/>
    <d v="2025-02-28T00:00:00"/>
    <s v="1361"/>
    <s v="5.2_8"/>
    <s v="UN3109"/>
    <s v="ZNLC"/>
    <s v="Nouryon Functional Chemicals BV"/>
    <s v="CN_FF_5010491_F U Ningbo"/>
    <s v="4700158779"/>
    <s v="41013147"/>
    <s v="4700158779/41013147"/>
    <s v="TRIGONOX K-90 25 kg hdpe can EUG"/>
    <n v="3600"/>
    <s v="KG"/>
    <s v="CIF"/>
    <x v="68"/>
    <s v="Belgium"/>
    <d v="2025-04-30T00:00:00"/>
    <d v="2025-03-01T00:00:00"/>
    <d v="2025-03-04T00:00:00"/>
    <m/>
    <d v="2025-03-14T00:00:00"/>
    <n v="42"/>
    <d v="2025-04-28T00:00:00"/>
    <d v="2025-03-17T00:00:00"/>
    <d v="2025-03-10T00:00:00"/>
    <x v="1"/>
    <s v="4700158728 combine 4700158779"/>
    <s v="CO_22GP"/>
    <n v="0"/>
    <n v="0"/>
    <x v="6"/>
    <s v="MSC NAPOLI GL510W"/>
    <s v="177SDGNTN0M321A"/>
    <s v="宁波四期"/>
    <s v="HPL/MSC"/>
    <x v="0"/>
    <x v="0"/>
    <n v="0"/>
    <n v="0"/>
    <d v="2025-04-30T00:00:00"/>
    <m/>
    <s v="BEANR"/>
    <m/>
    <m/>
    <m/>
    <x v="4"/>
    <x v="4"/>
    <d v="2025-03-10T00:00:00"/>
    <s v="EUR"/>
    <n v="17208"/>
    <m/>
    <m/>
    <m/>
    <n v="0"/>
    <m/>
    <m/>
    <m/>
    <n v="3600"/>
    <m/>
  </r>
  <r>
    <x v="2"/>
    <x v="7"/>
    <x v="2"/>
    <s v="TX A-W70"/>
    <x v="2"/>
    <s v="TSPCNB"/>
    <s v="RAWOOLS"/>
    <d v="2025-02-27T00:00:00"/>
    <s v="1160"/>
    <s v="5.2_8"/>
    <s v="UN3109"/>
    <s v="ZNLC"/>
    <s v="Nouryon Functional Chemicals BV"/>
    <s v="CN_FF_5010491_F U Ningbo"/>
    <s v="4700158728"/>
    <s v="41611153"/>
    <s v="4700158728/41611153"/>
    <s v="SAMPLE TRIGONOX A-W70"/>
    <n v="380"/>
    <s v="KG"/>
    <s v="CIF"/>
    <x v="68"/>
    <s v="Belgium"/>
    <d v="2025-02-14T00:00:00"/>
    <d v="2025-03-03T00:00:00"/>
    <d v="2025-03-04T00:00:00"/>
    <m/>
    <d v="2025-03-14T00:00:00"/>
    <n v="42"/>
    <d v="2025-04-28T00:00:00"/>
    <d v="2025-03-17T00:00:00"/>
    <d v="2025-03-10T00:00:00"/>
    <x v="1"/>
    <s v="4700158728+4700158779"/>
    <s v="CO_22GP"/>
    <n v="0"/>
    <n v="0"/>
    <x v="6"/>
    <s v="MSC NAPOLI GL510W"/>
    <s v="177SDGNTN0M321B"/>
    <s v="宁波四期"/>
    <s v="HPL/MSC"/>
    <x v="0"/>
    <x v="0"/>
    <n v="0"/>
    <n v="0"/>
    <d v="2025-02-24T00:00:00"/>
    <m/>
    <s v="BEANR"/>
    <m/>
    <m/>
    <m/>
    <x v="4"/>
    <x v="4"/>
    <d v="2025-03-10T00:00:00"/>
    <s v="EUR"/>
    <n v="240"/>
    <m/>
    <m/>
    <m/>
    <n v="0"/>
    <m/>
    <m/>
    <m/>
    <n v="380"/>
    <m/>
  </r>
  <r>
    <x v="2"/>
    <x v="7"/>
    <x v="0"/>
    <s v="DCP"/>
    <x v="2"/>
    <s v="TSPCNB"/>
    <s v="TONGTANP"/>
    <d v="2025-01-29T00:00:00"/>
    <s v="1361"/>
    <n v="5.2"/>
    <s v="UN3110"/>
    <s v="ZOR"/>
    <s v="Chem-lube Intertrade Corp.,Ltd"/>
    <s v="CN_FF_5010491_F U Ningbo"/>
    <s v="5103359167"/>
    <s v="8017831"/>
    <s v="5103359167/8017831"/>
    <s v="PERKADOX BC-FF 5x5 kg box UNG"/>
    <n v="13500"/>
    <s v="KG"/>
    <s v="CIF"/>
    <x v="13"/>
    <s v="Thailand"/>
    <d v="2025-03-20T00:00:00"/>
    <d v="2025-03-03T00:00:00"/>
    <d v="2025-03-04T00:00:00"/>
    <m/>
    <d v="2025-03-12T00:00:00"/>
    <n v="6"/>
    <d v="2025-03-25T00:00:00"/>
    <d v="2025-03-19T00:00:00"/>
    <d v="2025-03-10T00:00:00"/>
    <x v="1"/>
    <m/>
    <s v="CO_22GP"/>
    <n v="1"/>
    <n v="1"/>
    <x v="7"/>
    <s v="AS NORA 0FQ0XS"/>
    <s v="CNA0224596"/>
    <s v="宁波梅山"/>
    <s v="SITC/MSC/CMA"/>
    <x v="0"/>
    <x v="0"/>
    <n v="0"/>
    <n v="0"/>
    <d v="2025-03-18T00:00:00"/>
    <m/>
    <s v="THLCH"/>
    <m/>
    <n v="436"/>
    <m/>
    <x v="4"/>
    <x v="4"/>
    <d v="2025-03-10T00:00:00"/>
    <s v="USD"/>
    <n v="31725"/>
    <m/>
    <m/>
    <m/>
    <n v="1"/>
    <m/>
    <m/>
    <m/>
    <n v="13500"/>
    <m/>
  </r>
  <r>
    <x v="2"/>
    <x v="7"/>
    <x v="0"/>
    <s v="PX14S-FL"/>
    <x v="2"/>
    <s v="TSPCNB"/>
    <s v="KANGJ"/>
    <d v="2025-01-20T00:00:00"/>
    <s v="1160"/>
    <n v="5.2"/>
    <s v="UN3106"/>
    <s v="ZOR"/>
    <s v="PK CHEM COMPANY LIMITED"/>
    <s v="CN_FF_5009725_Trident"/>
    <s v="5103354482"/>
    <s v="41010328"/>
    <s v="5103354482/41010328"/>
    <s v="PERKADOX 14S-FL 4x5 kg bag/box UNG"/>
    <n v="8000"/>
    <s v="KG"/>
    <s v="CIF"/>
    <x v="8"/>
    <s v="Vietnam"/>
    <d v="2025-03-25T00:00:00"/>
    <d v="2025-02-19T00:00:00"/>
    <d v="2025-02-20T00:00:00"/>
    <m/>
    <d v="2025-03-02T00:00:00"/>
    <n v="6"/>
    <d v="2025-03-26T00:00:00"/>
    <d v="2025-03-20T00:00:00"/>
    <d v="2025-03-10T00:00:00"/>
    <x v="1"/>
    <s v="客户要求tender"/>
    <s v="CO_22GP"/>
    <n v="1"/>
    <n v="1"/>
    <x v="6"/>
    <s v="MSC CORDELIA III / HS511A"/>
    <s v="177IDGNPN60461A"/>
    <s v="宁波四期"/>
    <s v="OOCL/MSC"/>
    <x v="0"/>
    <x v="0"/>
    <n v="0"/>
    <n v="0"/>
    <d v="2025-03-10T00:00:00"/>
    <m/>
    <s v="VNSGN"/>
    <m/>
    <n v="645"/>
    <m/>
    <x v="4"/>
    <x v="4"/>
    <d v="2025-03-10T00:00:00"/>
    <s v="USD"/>
    <n v="76000"/>
    <m/>
    <m/>
    <m/>
    <n v="1"/>
    <m/>
    <m/>
    <m/>
    <n v="8000"/>
    <m/>
  </r>
  <r>
    <x v="2"/>
    <x v="7"/>
    <x v="5"/>
    <s v="TX 101"/>
    <x v="2"/>
    <s v="TSPCNB"/>
    <s v="MAS2"/>
    <d v="2024-12-11T00:00:00"/>
    <s v="1160"/>
    <n v="5.2"/>
    <s v="UN3103"/>
    <s v="ZNLC"/>
    <s v="Nouryon Functional Chemicals LLC"/>
    <s v="CN_FF_5010491_F U Ningbo"/>
    <s v="4700154974"/>
    <s v="41012587"/>
    <s v="4700154974/41012587"/>
    <s v="TRIGONOX 101 35 lb hdpe can NAG"/>
    <n v="11434"/>
    <s v="KG"/>
    <s v="CIF"/>
    <x v="31"/>
    <s v="United States"/>
    <d v="2025-04-18T00:00:00"/>
    <d v="2025-02-28T00:00:00"/>
    <d v="2025-03-04T00:00:00"/>
    <m/>
    <d v="2025-03-15T00:00:00"/>
    <n v="40"/>
    <d v="2025-04-24T00:00:00"/>
    <d v="2025-03-15T00:00:00"/>
    <d v="2025-03-11T00:00:00"/>
    <x v="1"/>
    <m/>
    <s v="CO_22GP"/>
    <n v="1"/>
    <n v="1"/>
    <x v="5"/>
    <s v="MAERSK SEVILLE 511E"/>
    <s v="HLCUNG12412UDNO8"/>
    <s v="宁波梅山"/>
    <s v="HPL/MSC/HMM"/>
    <x v="0"/>
    <x v="0"/>
    <n v="0"/>
    <n v="0"/>
    <d v="2025-04-18T00:00:00"/>
    <m/>
    <s v="USHOU"/>
    <m/>
    <n v="2191"/>
    <m/>
    <x v="4"/>
    <x v="4"/>
    <d v="2025-03-11T00:00:00"/>
    <s v="USD"/>
    <n v="139147"/>
    <m/>
    <m/>
    <m/>
    <n v="1"/>
    <m/>
    <m/>
    <m/>
    <n v="11434"/>
    <m/>
  </r>
  <r>
    <x v="2"/>
    <x v="7"/>
    <x v="5"/>
    <s v="TX 101"/>
    <x v="2"/>
    <s v="TSPCNB"/>
    <s v="MAS2"/>
    <d v="2024-12-11T00:00:00"/>
    <s v="1160"/>
    <n v="5.2"/>
    <s v="UN3103"/>
    <s v="ZNLC"/>
    <s v="Nouryon Functional Chemicals LLC"/>
    <s v="CN_FF_5010491_F U Ningbo"/>
    <s v="4700154979"/>
    <s v="8000460"/>
    <s v="4700154979/8000460"/>
    <s v="TRIGONOX 101 50 lb jerrycan NA/UNG"/>
    <n v="17426"/>
    <s v="KG"/>
    <s v="CIF"/>
    <x v="31"/>
    <s v="United States"/>
    <d v="2025-04-24T00:00:00"/>
    <d v="2025-03-01T00:00:00"/>
    <d v="2025-03-04T00:00:00"/>
    <m/>
    <d v="2025-03-15T00:00:00"/>
    <n v="32"/>
    <d v="2025-04-20T00:00:00"/>
    <d v="2025-03-19T00:00:00"/>
    <d v="2025-03-11T00:00:00"/>
    <x v="1"/>
    <m/>
    <s v="CO_42GP"/>
    <n v="1"/>
    <n v="2"/>
    <x v="6"/>
    <s v="MSC GABON GN511E"/>
    <s v="177WDGNTN23229A-MEDUGQ400236"/>
    <s v="宁波四期"/>
    <s v="HPL/MSC/HMM"/>
    <x v="0"/>
    <x v="0"/>
    <n v="0"/>
    <n v="0"/>
    <d v="2025-04-24T00:00:00"/>
    <m/>
    <s v="USHOU"/>
    <m/>
    <n v="2925"/>
    <m/>
    <x v="4"/>
    <x v="4"/>
    <d v="2025-03-11T00:00:00"/>
    <s v="USD"/>
    <n v="181927"/>
    <m/>
    <m/>
    <m/>
    <n v="2"/>
    <m/>
    <m/>
    <m/>
    <n v="17426"/>
    <m/>
  </r>
  <r>
    <x v="2"/>
    <x v="7"/>
    <x v="5"/>
    <s v="DCP"/>
    <x v="2"/>
    <s v="TSPCNB"/>
    <s v="WOODE"/>
    <d v="2025-01-09T00:00:00"/>
    <s v="5385"/>
    <n v="5.2"/>
    <s v="UN3110"/>
    <s v="ZNLC"/>
    <s v="Nouryon Functional Chemicals LLC"/>
    <s v="CN_FF_5010491_F U Ningbo"/>
    <s v="4700156305"/>
    <s v="8017229"/>
    <s v="4700156305/8017229"/>
    <s v="PERKADOX BC-FF 50 kg fiber drum(NB3) NAG"/>
    <n v="18000"/>
    <s v="KG"/>
    <s v="CIF"/>
    <x v="31"/>
    <s v="United States"/>
    <d v="2025-04-28T00:00:00"/>
    <d v="2025-03-02T00:00:00"/>
    <d v="2025-03-04T00:00:00"/>
    <m/>
    <d v="2025-03-15T00:00:00"/>
    <n v="40"/>
    <d v="2025-04-24T00:00:00"/>
    <d v="2025-03-15T00:00:00"/>
    <d v="2025-03-11T00:00:00"/>
    <x v="1"/>
    <m/>
    <s v="CO_42GP"/>
    <n v="1"/>
    <n v="2"/>
    <x v="5"/>
    <s v="MAERSK SEVILLE 511E"/>
    <s v="HLCUNG12412UJDA0"/>
    <s v="宁波梅山"/>
    <s v="HPL/MSC/HMM"/>
    <x v="0"/>
    <x v="0"/>
    <n v="0"/>
    <n v="0"/>
    <d v="2025-04-28T00:00:00"/>
    <m/>
    <s v="USHOU"/>
    <m/>
    <n v="2413"/>
    <m/>
    <x v="4"/>
    <x v="4"/>
    <d v="2025-03-11T00:00:00"/>
    <s v="USD"/>
    <n v="57600"/>
    <m/>
    <m/>
    <m/>
    <n v="2"/>
    <m/>
    <m/>
    <m/>
    <n v="18000"/>
    <m/>
  </r>
  <r>
    <x v="2"/>
    <x v="7"/>
    <x v="5"/>
    <s v="DCP"/>
    <x v="2"/>
    <s v="TSPCNB"/>
    <s v="WOODE"/>
    <d v="2025-01-09T00:00:00"/>
    <s v="5385"/>
    <n v="5.2"/>
    <s v="UN3110"/>
    <s v="ZNLC"/>
    <s v="Nouryon Functional Chemicals LLC"/>
    <s v="CN_FF_5010491_F U Ningbo"/>
    <s v="4700156306"/>
    <s v="8017229"/>
    <s v="4700156306/8017229"/>
    <s v="PERKADOX BC-FF 50 kg fiber drum(NB3) NAG"/>
    <n v="18000"/>
    <s v="KG"/>
    <s v="CIF"/>
    <x v="31"/>
    <s v="United States"/>
    <d v="2025-04-30T00:00:00"/>
    <d v="2025-03-04T00:00:00"/>
    <d v="2025-03-04T00:00:00"/>
    <m/>
    <d v="2025-03-15T00:00:00"/>
    <n v="40"/>
    <d v="2025-04-24T00:00:00"/>
    <d v="2025-03-15T00:00:00"/>
    <d v="2025-03-11T00:00:00"/>
    <x v="1"/>
    <m/>
    <s v="CO_42GP"/>
    <n v="1"/>
    <n v="2"/>
    <x v="5"/>
    <s v="MAERSK SEVILLE 511E"/>
    <s v="HLCUNG12412UJDE4"/>
    <s v="宁波梅山"/>
    <s v="HPL/MSC/HMM"/>
    <x v="0"/>
    <x v="0"/>
    <n v="0"/>
    <n v="0"/>
    <d v="2025-04-30T00:00:00"/>
    <m/>
    <s v="USHOU"/>
    <m/>
    <n v="2413"/>
    <m/>
    <x v="4"/>
    <x v="4"/>
    <d v="2025-03-11T00:00:00"/>
    <s v="USD"/>
    <n v="57600"/>
    <m/>
    <m/>
    <m/>
    <n v="2"/>
    <m/>
    <m/>
    <m/>
    <n v="18000"/>
    <m/>
  </r>
  <r>
    <x v="2"/>
    <x v="7"/>
    <x v="5"/>
    <s v="DCP"/>
    <x v="2"/>
    <s v="TSPCNB"/>
    <s v="WOODE"/>
    <d v="2025-01-09T00:00:00"/>
    <s v="5385"/>
    <n v="5.2"/>
    <s v="UN3110"/>
    <s v="ZNLC"/>
    <s v="Nouryon Functional Chemicals LLC"/>
    <s v="CN_FF_5010491_F U Ningbo"/>
    <s v="4700156307"/>
    <s v="8017229"/>
    <s v="4700156307/8017229"/>
    <s v="PERKADOX BC-FF 50 kg fiber drum(NB3) NAG"/>
    <n v="18000"/>
    <s v="KG"/>
    <s v="CIF"/>
    <x v="31"/>
    <s v="United States"/>
    <d v="2025-05-04T00:00:00"/>
    <d v="2025-03-08T00:00:00"/>
    <d v="2025-03-06T00:00:00"/>
    <m/>
    <d v="2025-03-15T00:00:00"/>
    <n v="40"/>
    <d v="2025-04-24T00:00:00"/>
    <d v="2025-03-15T00:00:00"/>
    <d v="2025-03-11T00:00:00"/>
    <x v="1"/>
    <m/>
    <s v="CO_42GP"/>
    <n v="1"/>
    <n v="2"/>
    <x v="5"/>
    <s v="MAERSK SEVILLE 511E"/>
    <s v="HLCUNG12412UCNS9"/>
    <s v="宁波梅山"/>
    <s v="HPL/MSC/HMM"/>
    <x v="0"/>
    <x v="0"/>
    <n v="0"/>
    <n v="0"/>
    <d v="2025-05-04T00:00:00"/>
    <m/>
    <s v="USHOU"/>
    <m/>
    <n v="2413"/>
    <m/>
    <x v="4"/>
    <x v="4"/>
    <d v="2025-03-11T00:00:00"/>
    <s v="USD"/>
    <n v="57600"/>
    <m/>
    <m/>
    <m/>
    <n v="2"/>
    <m/>
    <m/>
    <m/>
    <n v="18000"/>
    <m/>
  </r>
  <r>
    <x v="2"/>
    <x v="7"/>
    <x v="5"/>
    <s v="DCP"/>
    <x v="2"/>
    <s v="TSPCNB"/>
    <s v="WOODE"/>
    <d v="2025-02-21T00:00:00"/>
    <s v="5385"/>
    <n v="5.2"/>
    <s v="UN3110"/>
    <s v="ZNLC"/>
    <s v="Nouryon Functional Chemicals LLC"/>
    <s v="CN_FF_5010491_F U Ningbo"/>
    <s v="4700158497"/>
    <s v="8017229"/>
    <s v="4700158497/8017229"/>
    <s v="PERKADOX BC-FF 50 kg fiber drum(NB3) NAG"/>
    <n v="18000"/>
    <s v="KG"/>
    <s v="CIF"/>
    <x v="31"/>
    <s v="United States"/>
    <d v="2025-05-04T00:00:00"/>
    <d v="2025-03-08T00:00:00"/>
    <d v="2025-03-06T00:00:00"/>
    <m/>
    <d v="2025-03-15T00:00:00"/>
    <n v="40"/>
    <d v="2025-04-24T00:00:00"/>
    <d v="2025-03-15T00:00:00"/>
    <d v="2025-03-11T00:00:00"/>
    <x v="1"/>
    <m/>
    <s v="CO_42GP"/>
    <n v="1"/>
    <n v="2"/>
    <x v="5"/>
    <s v="MAERSK SEVILLE 511E"/>
    <s v="HLCUNG12412UFZW2"/>
    <s v="宁波梅山"/>
    <s v="HPL/MSC/HMM"/>
    <x v="0"/>
    <x v="0"/>
    <n v="0"/>
    <n v="0"/>
    <d v="2025-05-04T00:00:00"/>
    <m/>
    <s v="USHOU"/>
    <m/>
    <n v="2413"/>
    <m/>
    <x v="4"/>
    <x v="4"/>
    <d v="2025-03-11T00:00:00"/>
    <s v="USD"/>
    <n v="57600"/>
    <m/>
    <m/>
    <m/>
    <n v="2"/>
    <m/>
    <m/>
    <m/>
    <n v="18000"/>
    <m/>
  </r>
  <r>
    <x v="2"/>
    <x v="7"/>
    <x v="2"/>
    <s v="DCP"/>
    <x v="2"/>
    <s v="TSPCNB"/>
    <s v="LJAZA"/>
    <d v="2025-01-23T00:00:00"/>
    <s v="5385"/>
    <n v="5.2"/>
    <s v="UN3110"/>
    <s v="ZOR"/>
    <s v="Borealis AG"/>
    <s v="CN_FF_5010491_F U Ningbo"/>
    <s v="5103356851"/>
    <s v="8018475"/>
    <s v="5103356851/8018475"/>
    <s v="PERKADOX BC-FF 130 kg OT hdpe drum EUG"/>
    <n v="19760"/>
    <s v="KG"/>
    <s v="DDP"/>
    <x v="65"/>
    <s v="Sweden"/>
    <d v="2025-05-13T00:00:00"/>
    <d v="2025-03-05T00:00:00"/>
    <d v="2025-03-06T00:00:00"/>
    <m/>
    <d v="2025-03-17T00:00:00"/>
    <n v="51"/>
    <d v="2025-05-06T00:00:00"/>
    <d v="2025-03-16T00:00:00"/>
    <d v="2025-03-12T00:00:00"/>
    <x v="1"/>
    <s v="HPL 3-17被拒，WILHELMSHAVEN"/>
    <s v="CO_42GP"/>
    <n v="1"/>
    <n v="2"/>
    <x v="11"/>
    <s v="MANILA EXPRESS 512W"/>
    <s v="285415752"/>
    <s v="宁波梅山"/>
    <s v="GP: HPL/MSK, RF: MSK/MSC"/>
    <x v="0"/>
    <x v="0"/>
    <n v="0"/>
    <n v="0"/>
    <d v="2025-05-22T00:00:00"/>
    <m/>
    <s v="SEGOT"/>
    <m/>
    <n v="6142"/>
    <m/>
    <x v="4"/>
    <x v="4"/>
    <d v="2025-03-12T00:00:00"/>
    <s v="EUR"/>
    <n v="53470"/>
    <m/>
    <m/>
    <m/>
    <n v="2"/>
    <m/>
    <m/>
    <m/>
    <n v="19760"/>
    <m/>
  </r>
  <r>
    <x v="2"/>
    <x v="7"/>
    <x v="2"/>
    <s v="DCP"/>
    <x v="2"/>
    <s v="TSPCNB"/>
    <s v="LJAZA"/>
    <d v="2025-02-05T00:00:00"/>
    <s v="5385"/>
    <n v="5.2"/>
    <s v="UN3110"/>
    <s v="ZOR"/>
    <s v="MONOTEZ S.A."/>
    <s v="CN_FF_5010491_F U Ningbo"/>
    <s v="5103362146"/>
    <s v="8017762"/>
    <s v="5103362146/8017762"/>
    <s v="PERKADOX BC-FF 5x5 kg box EUG"/>
    <n v="10000"/>
    <s v="KG"/>
    <s v="CIF"/>
    <x v="70"/>
    <s v="Greece"/>
    <d v="2025-05-08T00:00:00"/>
    <d v="2025-03-10T00:00:00"/>
    <d v="2025-03-11T00:00:00"/>
    <m/>
    <d v="2025-03-18T00:00:00"/>
    <n v="37"/>
    <d v="2025-04-24T00:00:00"/>
    <d v="2025-03-18T00:00:00"/>
    <d v="2025-03-12T00:00:00"/>
    <x v="1"/>
    <s v="MSC 3-21被拒，中转不接"/>
    <s v="CO_22GP"/>
    <n v="1"/>
    <n v="1"/>
    <x v="0"/>
    <s v="OOCL HONG KONG 035W"/>
    <s v="OOLU2157046270"/>
    <s v="宁波梅山"/>
    <s v="ONE"/>
    <x v="1"/>
    <x v="3"/>
    <n v="0"/>
    <n v="0"/>
    <d v="2025-05-08T00:00:00"/>
    <m/>
    <s v="GRPIR"/>
    <m/>
    <n v="1149"/>
    <n v="3250"/>
    <x v="4"/>
    <x v="4"/>
    <d v="2025-03-12T00:00:00"/>
    <s v="EUR"/>
    <n v="24888"/>
    <m/>
    <m/>
    <m/>
    <m/>
    <m/>
    <n v="1"/>
    <m/>
    <n v="10000"/>
    <m/>
  </r>
  <r>
    <x v="2"/>
    <x v="7"/>
    <x v="5"/>
    <s v="CA"/>
    <x v="2"/>
    <s v="TSPCNB"/>
    <s v="WOODE"/>
    <d v="2025-02-20T00:00:00"/>
    <s v="1361"/>
    <s v="NDG"/>
    <s v="NDG"/>
    <s v="ZNLC"/>
    <s v="Nouryon Functional Chemicals LLC"/>
    <s v="CN_FF_5010491_F U Ningbo"/>
    <s v="4700158424"/>
    <s v="8004571"/>
    <s v="4700158424/8004571"/>
    <s v="PHENYL ISOPROPANOL 175 kg drum NAG"/>
    <n v="14000"/>
    <s v="KG"/>
    <s v="CIF"/>
    <x v="31"/>
    <s v="United States"/>
    <d v="2025-05-03T00:00:00"/>
    <d v="2025-03-04T00:00:00"/>
    <m/>
    <m/>
    <d v="2025-03-15T00:00:00"/>
    <n v="40"/>
    <d v="2025-04-24T00:00:00"/>
    <d v="2025-03-15T00:00:00"/>
    <d v="2025-03-12T00:00:00"/>
    <x v="1"/>
    <m/>
    <s v="CO_22GP"/>
    <n v="1"/>
    <n v="1"/>
    <x v="5"/>
    <s v="MAERSK SEVILLE 511E"/>
    <s v="HLCUNG12412UGEU7"/>
    <s v="宁波梅山"/>
    <s v="HPL/MSC/HMM"/>
    <x v="0"/>
    <x v="0"/>
    <n v="0"/>
    <n v="0"/>
    <d v="2025-05-03T00:00:00"/>
    <m/>
    <s v="USHOU"/>
    <m/>
    <n v="1691"/>
    <m/>
    <x v="4"/>
    <x v="4"/>
    <d v="2025-03-12T00:00:00"/>
    <s v="USD"/>
    <n v="59360"/>
    <m/>
    <m/>
    <m/>
    <n v="1"/>
    <m/>
    <m/>
    <m/>
    <n v="14000"/>
    <m/>
  </r>
  <r>
    <x v="2"/>
    <x v="7"/>
    <x v="0"/>
    <s v="TBHP"/>
    <x v="2"/>
    <s v="TSPCNB"/>
    <s v="TANAKAS"/>
    <d v="2025-01-20T00:00:00"/>
    <s v="1160"/>
    <s v="5.2_8"/>
    <s v="UN3109"/>
    <s v="ZNLC"/>
    <s v="Kayaku Nouryon Corporation"/>
    <s v="CN_FF_5009725_Trident"/>
    <s v="4700156740"/>
    <s v="8024515"/>
    <s v="4700156740/8024515"/>
    <s v="TBHP 70% ARTEMIS 890 kg PE IBC EU/UN/CNG"/>
    <n v="32040"/>
    <s v="KG"/>
    <s v="CIF"/>
    <x v="66"/>
    <s v="Japan"/>
    <d v="2025-03-28T00:00:00"/>
    <d v="2025-03-09T00:00:00"/>
    <d v="2025-03-11T00:00:00"/>
    <m/>
    <d v="2025-03-17T00:00:00"/>
    <n v="4"/>
    <d v="2025-03-21T00:00:00"/>
    <d v="2025-03-17T00:00:00"/>
    <d v="2025-03-13T00:00:00"/>
    <x v="1"/>
    <m/>
    <s v="CO_22GP"/>
    <n v="2"/>
    <n v="2"/>
    <x v="13"/>
    <s v="SITC NAGOYA 2509N"/>
    <s v="SITDNBMJD510918"/>
    <s v="宁波大榭"/>
    <s v="GP: SITC, RF: SITC/MSK, TK: ONE/SITC"/>
    <x v="1"/>
    <x v="13"/>
    <n v="0"/>
    <n v="0"/>
    <d v="2025-03-28T00:00:00"/>
    <m/>
    <s v="JPMOJ"/>
    <m/>
    <n v="2000"/>
    <n v="3500"/>
    <x v="4"/>
    <x v="4"/>
    <d v="2025-03-13T00:00:00"/>
    <s v="CNY"/>
    <n v="614848"/>
    <m/>
    <m/>
    <m/>
    <m/>
    <m/>
    <n v="2"/>
    <m/>
    <n v="32040"/>
    <m/>
  </r>
  <r>
    <x v="2"/>
    <x v="7"/>
    <x v="2"/>
    <s v="DCP"/>
    <x v="2"/>
    <s v="TSPCNB"/>
    <s v="NOLBERGA"/>
    <d v="2025-02-18T00:00:00"/>
    <s v="5385"/>
    <n v="5.2"/>
    <s v="UN3110"/>
    <s v="ZOR"/>
    <s v="Safic-Alcan Kimya San.ve Tic.A.S."/>
    <s v="CN_FF_5010491_F U Ningbo"/>
    <s v="5103369044"/>
    <s v="8017762"/>
    <s v="5103369044/8017762"/>
    <s v="PERKADOX BC-FF 5x5 kg box EUG"/>
    <n v="20000"/>
    <s v="KG"/>
    <s v="CIF"/>
    <x v="77"/>
    <s v="Turkey"/>
    <d v="2025-05-07T00:00:00"/>
    <d v="2025-03-10T00:00:00"/>
    <d v="2025-03-11T00:00:00"/>
    <m/>
    <d v="2025-03-19T00:00:00"/>
    <n v="43"/>
    <d v="2025-05-05T00:00:00"/>
    <d v="2025-03-23T00:00:00"/>
    <d v="2025-03-13T00:00:00"/>
    <x v="1"/>
    <s v="Ambarli"/>
    <s v="CO_42GP"/>
    <n v="1"/>
    <n v="2"/>
    <x v="6"/>
    <s v="MSC ZOE GT511W"/>
    <s v="177TDGNTN05950A-MEDUGQ554792 "/>
    <s v="宁波四期"/>
    <s v="MSC"/>
    <x v="0"/>
    <x v="0"/>
    <n v="0"/>
    <n v="0"/>
    <d v="2025-05-07T00:00:00"/>
    <m/>
    <s v="TRAMR"/>
    <m/>
    <n v="1942"/>
    <m/>
    <x v="4"/>
    <x v="4"/>
    <d v="2025-03-13T00:00:00"/>
    <s v="EUR"/>
    <n v="47965"/>
    <m/>
    <m/>
    <m/>
    <n v="2"/>
    <m/>
    <m/>
    <m/>
    <n v="20000"/>
    <m/>
  </r>
  <r>
    <x v="2"/>
    <x v="7"/>
    <x v="2"/>
    <s v="DCP"/>
    <x v="2"/>
    <s v="TSPCNB"/>
    <s v="NOLBERGA"/>
    <d v="2025-02-18T00:00:00"/>
    <s v="5385"/>
    <n v="5.2"/>
    <s v="UN3110"/>
    <s v="ZOR"/>
    <s v="Safic-Alcan Kimya San.ve Tic.A.S."/>
    <s v="CN_FF_5010491_F U Ningbo"/>
    <s v="5103369051"/>
    <s v="8017762"/>
    <s v="5103369051/8017762"/>
    <s v="PERKADOX BC-FF 5x5 kg box EUG"/>
    <n v="20000"/>
    <s v="KG"/>
    <s v="CIF"/>
    <x v="77"/>
    <s v="Turkey"/>
    <d v="2025-05-07T00:00:00"/>
    <d v="2025-03-10T00:00:00"/>
    <d v="2025-03-11T00:00:00"/>
    <m/>
    <d v="2025-03-19T00:00:00"/>
    <n v="43"/>
    <d v="2025-05-05T00:00:00"/>
    <d v="2025-03-23T00:00:00"/>
    <d v="2025-03-13T00:00:00"/>
    <x v="1"/>
    <s v="Ambarli"/>
    <s v="CO_42GP"/>
    <n v="1"/>
    <n v="2"/>
    <x v="6"/>
    <s v="MSC ZOE GT511W"/>
    <s v="177TDGNTN05949A-MEDUGQ554776 "/>
    <s v="宁波四期"/>
    <s v="MSC"/>
    <x v="0"/>
    <x v="0"/>
    <n v="0"/>
    <n v="0"/>
    <d v="2025-05-07T00:00:00"/>
    <m/>
    <s v="TRAMR"/>
    <m/>
    <n v="1942"/>
    <m/>
    <x v="4"/>
    <x v="4"/>
    <d v="2025-03-13T00:00:00"/>
    <s v="EUR"/>
    <n v="47965"/>
    <m/>
    <m/>
    <m/>
    <n v="2"/>
    <m/>
    <m/>
    <m/>
    <n v="20000"/>
    <m/>
  </r>
  <r>
    <x v="2"/>
    <x v="7"/>
    <x v="6"/>
    <s v="DCP"/>
    <x v="2"/>
    <s v="TSPCNB"/>
    <s v="SHIA2"/>
    <d v="2025-02-12T00:00:00"/>
    <s v="5385"/>
    <n v="5.2"/>
    <s v="UN3110"/>
    <s v="ZNLC"/>
    <s v="Nouryon Chemicals,S.A. de C.V."/>
    <s v="CN_FF_5010491_F U Ningbo"/>
    <s v="4700157926"/>
    <s v="8017778"/>
    <s v="4700157926/8017778"/>
    <s v="PERKADOX BC-FF 5x5 kg box NAG"/>
    <n v="21000"/>
    <s v="KG"/>
    <s v="CIF"/>
    <x v="67"/>
    <s v="Mexico"/>
    <d v="2025-04-11T00:00:00"/>
    <d v="2025-03-08T00:00:00"/>
    <d v="2025-03-06T00:00:00"/>
    <m/>
    <d v="2025-03-18T00:00:00"/>
    <n v="23"/>
    <d v="2025-04-13T00:00:00"/>
    <d v="2025-03-21T00:00:00"/>
    <d v="2025-03-13T00:00:00"/>
    <x v="1"/>
    <m/>
    <s v="CO_42GP"/>
    <n v="1"/>
    <n v="2"/>
    <x v="6"/>
    <s v="MSC CHIARA X QM511A"/>
    <s v="177KDGNTN02277A-MEDUGQ426249"/>
    <s v="宁波四期"/>
    <s v="CMA/MSC"/>
    <x v="0"/>
    <x v="0"/>
    <n v="0"/>
    <n v="0"/>
    <d v="2025-04-11T00:00:00"/>
    <m/>
    <s v="MXZLO"/>
    <m/>
    <n v="1735"/>
    <m/>
    <x v="4"/>
    <x v="4"/>
    <d v="2025-03-13T00:00:00"/>
    <s v="USD"/>
    <n v="64890"/>
    <m/>
    <m/>
    <m/>
    <n v="2"/>
    <m/>
    <m/>
    <m/>
    <n v="21000"/>
    <m/>
  </r>
  <r>
    <x v="2"/>
    <x v="7"/>
    <x v="6"/>
    <s v="PX14S-FL"/>
    <x v="2"/>
    <s v="TSPCNB"/>
    <s v="MAS2"/>
    <d v="2024-11-20T00:00:00"/>
    <s v="1160"/>
    <n v="5.2"/>
    <s v="UN3106"/>
    <s v="ZNLC"/>
    <s v="Nouryon Chemicals,S.A. de C.V."/>
    <s v="CN_FF_5010491_F U Ningbo"/>
    <s v="4700153924"/>
    <s v="41004524"/>
    <s v="4700153924/41004524"/>
    <s v="PERKADOX 14S-FL 4x5 kg bag/box NAG"/>
    <n v="16000"/>
    <s v="KG"/>
    <s v="CIF"/>
    <x v="67"/>
    <s v="Mexico"/>
    <d v="2025-03-06T00:00:00"/>
    <d v="2025-03-04T00:00:00"/>
    <d v="2025-03-06T00:00:00"/>
    <m/>
    <d v="2025-03-18T00:00:00"/>
    <n v="23"/>
    <d v="2025-04-13T00:00:00"/>
    <d v="2025-03-21T00:00:00"/>
    <d v="2025-03-13T00:00:00"/>
    <x v="1"/>
    <m/>
    <s v="CO_42GP"/>
    <n v="1"/>
    <n v="2"/>
    <x v="6"/>
    <s v="MSC CHIARA X QM511A"/>
    <s v="177KDGNTN02284A-MEDUGQ590481"/>
    <s v="宁波四期"/>
    <s v="CMA/MSC"/>
    <x v="0"/>
    <x v="0"/>
    <n v="0"/>
    <n v="0"/>
    <d v="2025-03-06T00:00:00"/>
    <m/>
    <s v="MXZLO"/>
    <m/>
    <n v="1735"/>
    <m/>
    <x v="4"/>
    <x v="4"/>
    <d v="2025-03-13T00:00:00"/>
    <s v="USD"/>
    <n v="181440"/>
    <m/>
    <m/>
    <m/>
    <n v="2"/>
    <m/>
    <m/>
    <m/>
    <n v="16000"/>
    <m/>
  </r>
  <r>
    <x v="2"/>
    <x v="7"/>
    <x v="1"/>
    <s v="K80"/>
    <x v="2"/>
    <s v="TSPCNB"/>
    <s v="SAKPALS"/>
    <d v="2025-01-30T00:00:00"/>
    <s v="5385"/>
    <s v="5.2_8"/>
    <s v="UN3109"/>
    <s v="ZNLC"/>
    <s v="Nouryon Chemicals India Pvt ltd."/>
    <s v="CN_FF_5010491_F U Ningbo"/>
    <s v="4700157288"/>
    <s v="8017416"/>
    <s v="4700157288/8017416"/>
    <s v="TRIGONOX K-80 200 kg hdpe drum CN/NA/UNG"/>
    <n v="16000"/>
    <s v="KG"/>
    <s v="CIF"/>
    <x v="6"/>
    <s v="India"/>
    <d v="2025-04-10T00:00:00"/>
    <d v="2025-03-11T00:00:00"/>
    <d v="2025-03-11T00:00:00"/>
    <m/>
    <d v="2025-03-19T00:00:00"/>
    <n v="14"/>
    <d v="2025-04-09T00:00:00"/>
    <d v="2025-03-26T00:00:00"/>
    <d v="2025-03-13T00:00:00"/>
    <x v="1"/>
    <s v="510A"/>
    <s v="CO_22GP"/>
    <n v="1"/>
    <n v="1"/>
    <x v="6"/>
    <s v="MSC TOPAZ QS510A"/>
    <s v="177GDGNTN03280A-MEDUGQ493769 "/>
    <s v="宁波四期"/>
    <s v="ONE/OOCL/MSC"/>
    <x v="1"/>
    <x v="10"/>
    <n v="0"/>
    <n v="0"/>
    <d v="2025-04-10T00:00:00"/>
    <m/>
    <s v="INNSA"/>
    <m/>
    <n v="1040"/>
    <n v="2500"/>
    <x v="4"/>
    <x v="4"/>
    <d v="2025-03-13T00:00:00"/>
    <s v="USD"/>
    <n v="35200"/>
    <m/>
    <m/>
    <m/>
    <m/>
    <m/>
    <n v="1"/>
    <m/>
    <n v="16000"/>
    <m/>
  </r>
  <r>
    <x v="2"/>
    <x v="7"/>
    <x v="1"/>
    <s v="DCP"/>
    <x v="2"/>
    <s v="TSPCNB"/>
    <s v="CHAVANV"/>
    <d v="2025-02-07T00:00:00"/>
    <s v="5385"/>
    <n v="5.2"/>
    <s v="UN3110"/>
    <s v="ZNLC"/>
    <s v="Nouryon Chemicals India Pvt ltd."/>
    <s v="CN_FF_5010491_F U Ningbo"/>
    <s v="4700157772"/>
    <s v="8017831"/>
    <s v="4700157772/8017831"/>
    <s v="PERKADOX BC-FF 5x5 kg box UNG"/>
    <n v="27000"/>
    <s v="KG"/>
    <s v="CIF"/>
    <x v="6"/>
    <s v="India"/>
    <d v="2025-04-07T00:00:00"/>
    <d v="2025-03-08T00:00:00"/>
    <d v="2025-03-06T00:00:00"/>
    <m/>
    <d v="2025-03-13T00:00:00"/>
    <n v="14"/>
    <d v="2025-04-09T00:00:00"/>
    <d v="2025-03-26T00:00:00"/>
    <d v="2025-03-13T00:00:00"/>
    <x v="1"/>
    <s v="510A"/>
    <s v="CO_22GP"/>
    <n v="2"/>
    <n v="2"/>
    <x v="6"/>
    <s v="MSC TOPAZ QS510A"/>
    <s v="177GDGNTN03288A-MEDUGQ493645 "/>
    <s v="宁波四期"/>
    <s v="ONE/OOCL/MSC"/>
    <x v="0"/>
    <x v="0"/>
    <n v="0"/>
    <n v="0"/>
    <d v="2025-03-26T00:00:00"/>
    <m/>
    <s v="INNSA"/>
    <m/>
    <n v="1040"/>
    <m/>
    <x v="4"/>
    <x v="4"/>
    <d v="2025-03-13T00:00:00"/>
    <s v="USD"/>
    <n v="60451"/>
    <m/>
    <m/>
    <m/>
    <n v="2"/>
    <m/>
    <m/>
    <m/>
    <n v="27000"/>
    <m/>
  </r>
  <r>
    <x v="2"/>
    <x v="7"/>
    <x v="1"/>
    <s v="DCP"/>
    <x v="2"/>
    <s v="TSPCNB"/>
    <s v="CHAVANV"/>
    <d v="2025-02-07T00:00:00"/>
    <s v="5385"/>
    <n v="5.2"/>
    <s v="UN3110"/>
    <s v="ZNLC"/>
    <s v="Nouryon Chemicals India Pvt ltd."/>
    <s v="CN_FF_5010491_F U Ningbo"/>
    <s v="4700157771"/>
    <s v="8017831"/>
    <s v="4700157771/8017831"/>
    <s v="PERKADOX BC-FF 5x5 kg box UNG"/>
    <n v="27000"/>
    <s v="KG"/>
    <s v="CIF"/>
    <x v="6"/>
    <s v="India"/>
    <d v="2025-04-07T00:00:00"/>
    <d v="2025-03-08T00:00:00"/>
    <d v="2025-03-06T00:00:00"/>
    <m/>
    <d v="2025-03-19T00:00:00"/>
    <n v="12"/>
    <d v="2025-04-18T00:00:00"/>
    <d v="2025-04-06T00:00:00"/>
    <d v="2025-03-13T00:00:00"/>
    <x v="1"/>
    <s v="510A，由于箱号不符原因被取消放行"/>
    <s v="CO_22GP"/>
    <n v="2"/>
    <n v="2"/>
    <x v="6"/>
    <s v="CONTI CORTESIA QS512A"/>
    <s v="177GDGNTN03287A-MEDUGQ493637 "/>
    <s v="宁波四期"/>
    <s v="ONE/OOCL/MSC"/>
    <x v="0"/>
    <x v="0"/>
    <n v="0"/>
    <n v="0"/>
    <d v="2025-03-26T00:00:00"/>
    <m/>
    <s v="INNSA"/>
    <m/>
    <n v="1040"/>
    <m/>
    <x v="4"/>
    <x v="4"/>
    <d v="2025-03-13T00:00:00"/>
    <s v="USD"/>
    <n v="60451"/>
    <m/>
    <m/>
    <m/>
    <n v="2"/>
    <m/>
    <m/>
    <m/>
    <n v="27000"/>
    <m/>
  </r>
  <r>
    <x v="2"/>
    <x v="7"/>
    <x v="0"/>
    <s v="PX14S-FL"/>
    <x v="2"/>
    <s v="TSPCNB"/>
    <s v="CHANGC5"/>
    <d v="2025-02-18T00:00:00"/>
    <s v="1160"/>
    <n v="5.2"/>
    <s v="UN3106"/>
    <s v="ZOR"/>
    <s v="WIN WIN CHEMICAL CO.,LTD"/>
    <s v="CN_FF_5010491_F U Ningbo"/>
    <s v="5103368834"/>
    <s v="41010328"/>
    <s v="5103368834/41010328"/>
    <s v="PERKADOX 14S-FL 4x5 kg bag/box UNG"/>
    <n v="8000"/>
    <s v="KG"/>
    <s v="CIF"/>
    <x v="28"/>
    <s v="Taiwan, China"/>
    <d v="2025-03-20T00:00:00"/>
    <d v="2025-03-03T00:00:00"/>
    <d v="2025-03-04T00:00:00"/>
    <m/>
    <d v="2025-03-14T00:00:00"/>
    <n v="3"/>
    <d v="2025-03-24T00:00:00"/>
    <d v="2025-03-21T00:00:00"/>
    <d v="2025-03-13T00:00:00"/>
    <x v="1"/>
    <s v=" previous ports congestion"/>
    <s v="CO_22GP"/>
    <n v="1"/>
    <n v="1"/>
    <x v="7"/>
    <s v="KUO CHANG 0QKGDE"/>
    <s v="ECB0106473"/>
    <s v="宁波梅山"/>
    <s v="SITC/CMA"/>
    <x v="0"/>
    <x v="0"/>
    <n v="0"/>
    <n v="0"/>
    <d v="2025-03-19T00:00:00"/>
    <m/>
    <s v="TWKHH"/>
    <m/>
    <n v="464"/>
    <m/>
    <x v="4"/>
    <x v="4"/>
    <d v="2025-03-13T00:00:00"/>
    <s v="USD"/>
    <n v="68000"/>
    <m/>
    <m/>
    <m/>
    <n v="1"/>
    <m/>
    <m/>
    <m/>
    <n v="8000"/>
    <m/>
  </r>
  <r>
    <x v="2"/>
    <x v="7"/>
    <x v="0"/>
    <s v="DCP"/>
    <x v="2"/>
    <s v="TSPCNB"/>
    <s v="CHANGC5"/>
    <d v="2025-02-19T00:00:00"/>
    <s v="1361"/>
    <n v="5.2"/>
    <s v="UN3110"/>
    <s v="ZOR"/>
    <s v="WIN WIN CHEMICAL CO.,LTD"/>
    <s v="CN_FF_5010491_F U Ningbo"/>
    <s v="5103369547"/>
    <s v="8017831"/>
    <s v="5103369547/8017831"/>
    <s v="PERKADOX BC-FF 5x5 kg box UNG"/>
    <n v="13500"/>
    <s v="KG"/>
    <s v="CIF"/>
    <x v="28"/>
    <s v="Taiwan, China"/>
    <d v="2025-04-10T00:00:00"/>
    <d v="2025-03-03T00:00:00"/>
    <d v="2025-03-04T00:00:00"/>
    <m/>
    <d v="2025-03-14T00:00:00"/>
    <n v="3"/>
    <d v="2025-03-24T00:00:00"/>
    <d v="2025-03-21T00:00:00"/>
    <d v="2025-03-13T00:00:00"/>
    <x v="1"/>
    <m/>
    <s v="CO_22GP"/>
    <n v="1"/>
    <n v="1"/>
    <x v="7"/>
    <s v="KUO CHANG 0QKGDE"/>
    <s v="ECB0106481"/>
    <s v="宁波梅山"/>
    <s v="SITC/CMA"/>
    <x v="0"/>
    <x v="0"/>
    <n v="0"/>
    <n v="0"/>
    <d v="2025-04-07T00:00:00"/>
    <s v="6104494985"/>
    <s v="TWKHH"/>
    <m/>
    <n v="464"/>
    <m/>
    <x v="4"/>
    <x v="4"/>
    <d v="2025-03-13T00:00:00"/>
    <s v="USD"/>
    <n v="32400"/>
    <m/>
    <m/>
    <m/>
    <n v="1"/>
    <m/>
    <m/>
    <m/>
    <n v="13500"/>
    <m/>
  </r>
  <r>
    <x v="2"/>
    <x v="7"/>
    <x v="0"/>
    <s v="TX 101"/>
    <x v="2"/>
    <s v="TSPCNB"/>
    <s v="HUANGR1"/>
    <d v="2025-03-05T00:00:00"/>
    <s v="1160"/>
    <n v="5.2"/>
    <s v="UN3103"/>
    <s v="ZOR"/>
    <s v="Polymirae Company Ltd"/>
    <s v="CN_FF_5010491_F U Ningbo"/>
    <s v="5103377615"/>
    <s v="41012553"/>
    <s v="5103377615/41012553"/>
    <s v="TRIGONOX 101 25 kg hdpe can KRG"/>
    <n v="12000"/>
    <s v="KG"/>
    <s v="CIF"/>
    <x v="73"/>
    <s v="Korea"/>
    <d v="2025-04-06T00:00:00"/>
    <d v="2025-03-10T00:00:00"/>
    <d v="2025-03-11T00:00:00"/>
    <m/>
    <d v="2025-03-19T00:00:00"/>
    <n v="11"/>
    <d v="2025-03-29T00:00:00"/>
    <d v="2025-03-18T00:00:00"/>
    <d v="2025-03-13T00:00:00"/>
    <x v="1"/>
    <s v="BUSAN"/>
    <s v="CO_22GP"/>
    <n v="1"/>
    <n v="1"/>
    <x v="11"/>
    <s v="YOKOHAMA EXPRESS 512E"/>
    <s v="285448749"/>
    <s v="宁波梅山"/>
    <s v="NS"/>
    <x v="1"/>
    <x v="13"/>
    <n v="0"/>
    <n v="0"/>
    <d v="2025-04-06T00:00:00"/>
    <m/>
    <s v="KRKAN"/>
    <m/>
    <n v="1060"/>
    <n v="2650"/>
    <x v="4"/>
    <x v="4"/>
    <d v="2025-03-13T00:00:00"/>
    <s v="USD"/>
    <n v="85080"/>
    <m/>
    <m/>
    <m/>
    <m/>
    <m/>
    <n v="1"/>
    <m/>
    <n v="12000"/>
    <m/>
  </r>
  <r>
    <x v="2"/>
    <x v="7"/>
    <x v="0"/>
    <s v="K80"/>
    <x v="2"/>
    <s v="TSPCNB"/>
    <s v="TANBK"/>
    <d v="2025-01-06T00:00:00"/>
    <s v="1361"/>
    <s v="5.2_8"/>
    <s v="UN3109"/>
    <s v="ZOR"/>
    <s v="TORAY PLASTICS (MALAYSIA) SDN BHD"/>
    <s v="CN_FF_5010491_F U Ningbo"/>
    <s v="5103347207"/>
    <s v="41005879"/>
    <s v="5103347207/41005879"/>
    <s v="TRIGONOX K-80 200 kg drum TORAY UNG"/>
    <n v="16000"/>
    <s v="KG"/>
    <s v="CIF"/>
    <x v="50"/>
    <s v="Malaysia"/>
    <d v="2025-04-07T00:00:00"/>
    <d v="2025-03-10T00:00:00"/>
    <d v="2025-03-11T00:00:00"/>
    <m/>
    <d v="2025-03-20T00:00:00"/>
    <n v="17"/>
    <d v="2025-04-04T00:00:00"/>
    <d v="2025-03-18T00:00:00"/>
    <d v="2025-03-13T00:00:00"/>
    <x v="1"/>
    <s v="TANJUNG PELEPAS"/>
    <s v="CO_22GP"/>
    <n v="1"/>
    <n v="1"/>
    <x v="11"/>
    <s v="ASIAN ACE 510W"/>
    <s v="285448701"/>
    <s v="宁波二期"/>
    <s v="OOCL/MCC/MSC"/>
    <x v="1"/>
    <x v="9"/>
    <n v="0"/>
    <n v="0"/>
    <d v="2025-04-07T00:00:00"/>
    <m/>
    <s v="MYPEN"/>
    <m/>
    <n v="2250"/>
    <n v="2650"/>
    <x v="4"/>
    <x v="4"/>
    <d v="2025-03-13T00:00:00"/>
    <s v="USD"/>
    <n v="29760"/>
    <m/>
    <m/>
    <m/>
    <m/>
    <m/>
    <n v="1"/>
    <m/>
    <n v="16000"/>
    <m/>
  </r>
  <r>
    <x v="2"/>
    <x v="7"/>
    <x v="0"/>
    <s v="DCP"/>
    <x v="2"/>
    <s v="TSPCNB"/>
    <s v="TAMURAN"/>
    <d v="2025-02-14T00:00:00"/>
    <s v="1361"/>
    <n v="5.2"/>
    <s v="UN3110"/>
    <s v="ZOR"/>
    <s v="SHOWA KOSAN CO.,LTD."/>
    <s v="CN_FF_5010491_F U Ningbo"/>
    <s v="5103367140"/>
    <s v="8017831"/>
    <s v="5103367140/8017831"/>
    <s v="PERKADOX BC-FF 5x5 kg box UNG"/>
    <n v="10000"/>
    <s v="KG"/>
    <s v="CFR"/>
    <x v="13"/>
    <s v="Thailand"/>
    <d v="2025-03-31T00:00:00"/>
    <d v="2025-03-10T00:00:00"/>
    <d v="2025-03-11T00:00:00"/>
    <m/>
    <d v="2025-03-18T00:00:00"/>
    <n v="7"/>
    <d v="2025-03-27T00:00:00"/>
    <d v="2025-03-20T00:00:00"/>
    <d v="2025-03-14T00:00:00"/>
    <x v="1"/>
    <m/>
    <s v="CO_22RT"/>
    <n v="1"/>
    <n v="1"/>
    <x v="11"/>
    <s v="MAERSK NUSSFJORD 510S"/>
    <s v="285448670"/>
    <s v="宁波二期"/>
    <s v="SITC/MSC/CMA"/>
    <x v="1"/>
    <x v="5"/>
    <n v="0"/>
    <n v="0"/>
    <d v="2025-03-27T00:00:00"/>
    <m/>
    <s v="THLCH"/>
    <m/>
    <n v="4200"/>
    <n v="3700"/>
    <x v="4"/>
    <x v="4"/>
    <d v="2025-03-14T00:00:00"/>
    <s v="JPY"/>
    <n v="4500000"/>
    <m/>
    <m/>
    <m/>
    <m/>
    <m/>
    <n v="1"/>
    <m/>
    <n v="10000"/>
    <m/>
  </r>
  <r>
    <x v="2"/>
    <x v="7"/>
    <x v="6"/>
    <s v="PX14S-FL"/>
    <x v="2"/>
    <s v="TSPCNB"/>
    <s v="WOODE"/>
    <d v="2025-01-09T00:00:00"/>
    <s v="1160"/>
    <n v="5.2"/>
    <s v="UN3106"/>
    <s v="ZNLC"/>
    <s v="Nouryon Chemicals,S.A. de C.V."/>
    <s v="CN_FF_5010491_F U Ningbo"/>
    <s v="4700156284"/>
    <s v="41004524"/>
    <s v="4700156284/41004524"/>
    <s v="PERKADOX 14S-FL 4x5 kg bag/box NAG"/>
    <n v="16000"/>
    <s v="KG"/>
    <s v="CIF"/>
    <x v="67"/>
    <s v="Mexico"/>
    <d v="2025-04-13T00:00:00"/>
    <d v="2025-03-09T00:00:00"/>
    <d v="2025-03-11T00:00:00"/>
    <m/>
    <d v="2025-03-19T00:00:00"/>
    <n v="28"/>
    <d v="2025-04-18T00:00:00"/>
    <d v="2025-03-21T00:00:00"/>
    <d v="2025-03-14T00:00:00"/>
    <x v="1"/>
    <m/>
    <s v="CO_42GP"/>
    <n v="1"/>
    <n v="2"/>
    <x v="7"/>
    <s v="CMA CGM TENERE 0WU6JE"/>
    <s v="NGP2151990"/>
    <s v="宁波四期"/>
    <s v="CMA/MSC"/>
    <x v="0"/>
    <x v="0"/>
    <n v="0"/>
    <n v="0"/>
    <d v="2025-04-13T00:00:00"/>
    <m/>
    <s v="MXZLO"/>
    <m/>
    <n v="1987"/>
    <m/>
    <x v="4"/>
    <x v="4"/>
    <d v="2025-03-14T00:00:00"/>
    <s v="USD"/>
    <n v="178080"/>
    <m/>
    <m/>
    <m/>
    <n v="2"/>
    <m/>
    <m/>
    <m/>
    <n v="16000"/>
    <m/>
  </r>
  <r>
    <x v="2"/>
    <x v="7"/>
    <x v="5"/>
    <s v="DCP"/>
    <x v="2"/>
    <s v="TSPCNB"/>
    <s v="SHIA2"/>
    <d v="2025-01-08T00:00:00"/>
    <s v="5385"/>
    <n v="5.2"/>
    <s v="UN3110"/>
    <s v="ZNLC"/>
    <s v="Nouryon Polymer Chem. LLC"/>
    <s v="CN_FF_5009725_Trident"/>
    <s v="4700156135"/>
    <s v="8017778"/>
    <s v="4700156135/8017778"/>
    <s v="PERKADOX BC-FF 5x5 kg box NAG"/>
    <n v="17500"/>
    <s v="KG"/>
    <s v="CIF"/>
    <x v="69"/>
    <s v="United States"/>
    <d v="2025-05-04T00:00:00"/>
    <d v="2025-03-08T00:00:00"/>
    <d v="2025-03-06T00:00:00"/>
    <m/>
    <d v="2025-03-19T00:00:00"/>
    <n v="39"/>
    <d v="2025-04-26T00:00:00"/>
    <d v="2025-03-18T00:00:00"/>
    <d v="2025-03-14T00:00:00"/>
    <x v="1"/>
    <m/>
    <s v="CO_42GP"/>
    <n v="1"/>
    <n v="2"/>
    <x v="5"/>
    <s v="YOKOHAMA EXPRESS 512E"/>
    <s v="HLCUNG12501URRY8"/>
    <s v="宁波大榭"/>
    <s v="HPL"/>
    <x v="0"/>
    <x v="0"/>
    <n v="0"/>
    <n v="0"/>
    <d v="2025-05-04T00:00:00"/>
    <m/>
    <s v="USNYC"/>
    <m/>
    <n v="2383"/>
    <m/>
    <x v="4"/>
    <x v="4"/>
    <d v="2025-03-14T00:00:00"/>
    <s v="USD"/>
    <n v="56000"/>
    <m/>
    <m/>
    <m/>
    <n v="2"/>
    <m/>
    <m/>
    <m/>
    <n v="17500"/>
    <m/>
  </r>
  <r>
    <x v="2"/>
    <x v="7"/>
    <x v="1"/>
    <s v="PX14S-FL"/>
    <x v="2"/>
    <s v="TSPCNB"/>
    <s v="CHAVANV"/>
    <d v="2025-02-20T00:00:00"/>
    <s v="1160"/>
    <n v="5.2"/>
    <s v="UN3106"/>
    <s v="ZNLC"/>
    <s v="Nouryon Chemicals India Pvt ltd."/>
    <s v="CN_FF_5010491_F U Ningbo"/>
    <s v="4700158403"/>
    <s v="41010328"/>
    <s v="4700158403/41010328"/>
    <s v="PERKADOX 14S-FL 4x5 kg bag/box UNG"/>
    <n v="8000"/>
    <s v="KG"/>
    <s v="CIF"/>
    <x v="6"/>
    <s v="India"/>
    <d v="2025-04-08T00:00:00"/>
    <d v="2025-03-06T00:00:00"/>
    <d v="2025-03-06T00:00:00"/>
    <m/>
    <d v="2025-03-16T00:00:00"/>
    <n v="14"/>
    <d v="2025-04-09T00:00:00"/>
    <d v="2025-03-26T00:00:00"/>
    <d v="2025-03-14T00:00:00"/>
    <x v="1"/>
    <s v="510A"/>
    <s v="CO_22GP"/>
    <n v="1"/>
    <n v="1"/>
    <x v="6"/>
    <s v="MSC TOPAZ QS510A"/>
    <s v="177GDGNTN03323A-MEDUGQ583452"/>
    <s v="宁波四期"/>
    <s v="ONE/OOCL/MSC"/>
    <x v="1"/>
    <x v="10"/>
    <n v="0"/>
    <n v="0"/>
    <d v="2025-04-08T00:00:00"/>
    <m/>
    <s v="INNSA"/>
    <m/>
    <n v="1040"/>
    <n v="2500"/>
    <x v="4"/>
    <x v="4"/>
    <d v="2025-03-14T00:00:00"/>
    <s v="USD"/>
    <n v="74400"/>
    <m/>
    <m/>
    <m/>
    <m/>
    <m/>
    <n v="1"/>
    <m/>
    <n v="8000"/>
    <m/>
  </r>
  <r>
    <x v="2"/>
    <x v="7"/>
    <x v="1"/>
    <s v="DCP"/>
    <x v="2"/>
    <s v="TSPCNB"/>
    <s v="CHAVANV"/>
    <d v="2025-02-07T00:00:00"/>
    <s v="5385"/>
    <n v="5.2"/>
    <s v="UN3110"/>
    <s v="ZNLC"/>
    <s v="Nouryon Chemicals India Pvt ltd."/>
    <s v="CN_FF_5010491_F U Ningbo"/>
    <s v="4700157777"/>
    <s v="8017831"/>
    <s v="4700157777/8017831"/>
    <s v="PERKADOX BC-FF 5x5 kg box UNG"/>
    <n v="13500"/>
    <s v="KG"/>
    <s v="CIF"/>
    <x v="6"/>
    <s v="India"/>
    <d v="2025-04-07T00:00:00"/>
    <d v="2025-03-08T00:00:00"/>
    <d v="2025-03-06T00:00:00"/>
    <m/>
    <d v="2025-03-13T00:00:00"/>
    <n v="14"/>
    <d v="2025-04-09T00:00:00"/>
    <d v="2025-03-26T00:00:00"/>
    <d v="2025-03-14T00:00:00"/>
    <x v="1"/>
    <s v="510A"/>
    <s v="CO_22GP"/>
    <n v="1"/>
    <n v="1"/>
    <x v="6"/>
    <s v="MSC TOPAZ QS510A"/>
    <s v="177GDGNTN03291A-MEDUGQ496135 "/>
    <s v="宁波四期"/>
    <s v="ONE/OOCL/MSC"/>
    <x v="1"/>
    <x v="10"/>
    <n v="0"/>
    <n v="0"/>
    <d v="2025-03-26T00:00:00"/>
    <m/>
    <s v="INNSA"/>
    <m/>
    <n v="1040"/>
    <n v="2500"/>
    <x v="4"/>
    <x v="4"/>
    <d v="2025-03-14T00:00:00"/>
    <s v="USD"/>
    <n v="30226"/>
    <m/>
    <m/>
    <m/>
    <m/>
    <m/>
    <n v="1"/>
    <m/>
    <n v="13500"/>
    <m/>
  </r>
  <r>
    <x v="2"/>
    <x v="7"/>
    <x v="1"/>
    <s v="DCP"/>
    <x v="2"/>
    <s v="TSPCNB"/>
    <s v="CHAVANV"/>
    <d v="2025-02-27T00:00:00"/>
    <s v="5385"/>
    <n v="5.2"/>
    <s v="UN3110"/>
    <s v="ZNLC"/>
    <s v="Nouryon Chemicals India Pvt ltd."/>
    <s v="CN_FF_5010491_F U Ningbo"/>
    <s v="4700158731"/>
    <s v="8017831"/>
    <s v="4700158731/8017831"/>
    <s v="PERKADOX BC-FF 5x5 kg box UNG"/>
    <n v="13500"/>
    <s v="KG"/>
    <s v="CIF"/>
    <x v="6"/>
    <s v="India"/>
    <d v="2025-04-14T00:00:00"/>
    <d v="2025-03-15T00:00:00"/>
    <d v="2025-03-13T00:00:00"/>
    <m/>
    <d v="2025-03-23T00:00:00"/>
    <n v="14"/>
    <d v="2025-04-09T00:00:00"/>
    <d v="2025-03-26T00:00:00"/>
    <d v="2025-03-14T00:00:00"/>
    <x v="1"/>
    <s v="510A"/>
    <s v="CO_22GP"/>
    <n v="1"/>
    <n v="1"/>
    <x v="6"/>
    <s v="MSC TOPAZ QS510A"/>
    <s v="177GDGNTN03360A-MEDUGQ947350_x000a_ "/>
    <s v="宁波四期"/>
    <s v="ONE/OOCL/MSC"/>
    <x v="1"/>
    <x v="10"/>
    <n v="0"/>
    <n v="0"/>
    <d v="2025-04-14T00:00:00"/>
    <m/>
    <s v="INNSA"/>
    <m/>
    <n v="1040"/>
    <n v="2500"/>
    <x v="4"/>
    <x v="4"/>
    <d v="2025-03-14T00:00:00"/>
    <s v="USD"/>
    <n v="30618"/>
    <m/>
    <m/>
    <m/>
    <m/>
    <m/>
    <n v="1"/>
    <m/>
    <n v="13500"/>
    <m/>
  </r>
  <r>
    <x v="2"/>
    <x v="7"/>
    <x v="1"/>
    <s v="DCP"/>
    <x v="2"/>
    <s v="TSPCNB"/>
    <s v="CHAVANV"/>
    <d v="2025-02-27T00:00:00"/>
    <s v="5385"/>
    <n v="5.2"/>
    <s v="UN3110"/>
    <s v="ZNLC"/>
    <s v="Nouryon Chemicals India Pvt ltd."/>
    <s v="CN_FF_5010491_F U Ningbo"/>
    <s v="4700158734"/>
    <s v="8017831"/>
    <s v="4700158734/8017831"/>
    <s v="PERKADOX BC-FF 5x5 kg box UNG"/>
    <n v="27000"/>
    <s v="KG"/>
    <s v="CIF"/>
    <x v="6"/>
    <s v="India"/>
    <d v="2025-04-14T00:00:00"/>
    <d v="2025-03-15T00:00:00"/>
    <d v="2025-03-13T00:00:00"/>
    <m/>
    <d v="2025-03-23T00:00:00"/>
    <n v="14"/>
    <d v="2025-04-09T00:00:00"/>
    <d v="2025-03-26T00:00:00"/>
    <d v="2025-03-14T00:00:00"/>
    <x v="1"/>
    <s v="510A"/>
    <s v="CO_22GP"/>
    <n v="2"/>
    <n v="2"/>
    <x v="6"/>
    <s v="MSC TOPAZ QS510A"/>
    <s v="177GDGNTN03361A-MEDUGQ947483"/>
    <s v="宁波四期"/>
    <s v="ONE/OOCL/MSC"/>
    <x v="1"/>
    <x v="10"/>
    <n v="0"/>
    <n v="0"/>
    <d v="2025-04-14T00:00:00"/>
    <m/>
    <s v="INNSA"/>
    <m/>
    <n v="1040"/>
    <n v="2500"/>
    <x v="4"/>
    <x v="4"/>
    <d v="2025-03-14T00:00:00"/>
    <s v="USD"/>
    <n v="61235"/>
    <m/>
    <m/>
    <m/>
    <m/>
    <m/>
    <n v="2"/>
    <m/>
    <n v="27000"/>
    <m/>
  </r>
  <r>
    <x v="2"/>
    <x v="7"/>
    <x v="1"/>
    <s v="PX14S-FL"/>
    <x v="2"/>
    <s v="TSPCNB"/>
    <s v="CHAVANV"/>
    <d v="2025-02-20T00:00:00"/>
    <s v="1160"/>
    <n v="5.2"/>
    <s v="UN3106"/>
    <s v="ZNLC"/>
    <s v="Nouryon Chemicals India Pvt ltd."/>
    <s v="CN_FF_5010491_F U Ningbo"/>
    <s v="4700158405"/>
    <s v="41010328"/>
    <s v="4700158405/41010328"/>
    <s v="PERKADOX 14S-FL 4x5 kg bag/box UNG"/>
    <n v="8000"/>
    <s v="KG"/>
    <s v="CIF"/>
    <x v="6"/>
    <s v="India"/>
    <d v="2025-04-14T00:00:00"/>
    <d v="2025-03-12T00:00:00"/>
    <d v="2025-03-13T00:00:00"/>
    <m/>
    <d v="2025-03-23T00:00:00"/>
    <n v="14"/>
    <d v="2025-04-09T00:00:00"/>
    <d v="2025-03-26T00:00:00"/>
    <d v="2025-03-14T00:00:00"/>
    <x v="1"/>
    <s v="510A"/>
    <s v="CO_22GP"/>
    <n v="1"/>
    <n v="1"/>
    <x v="6"/>
    <s v="MSC TOPAZ QS510A"/>
    <s v="177GDGNTN03325A-MEDUGQ587594"/>
    <s v="宁波四期"/>
    <s v="ONE/OOCL/MSC"/>
    <x v="1"/>
    <x v="10"/>
    <n v="0"/>
    <n v="0"/>
    <d v="2025-04-14T00:00:00"/>
    <m/>
    <s v="INNSA"/>
    <m/>
    <n v="1040"/>
    <n v="2500"/>
    <x v="4"/>
    <x v="4"/>
    <d v="2025-03-14T00:00:00"/>
    <s v="USD"/>
    <n v="71120"/>
    <m/>
    <m/>
    <m/>
    <m/>
    <m/>
    <n v="1"/>
    <m/>
    <n v="8000"/>
    <m/>
  </r>
  <r>
    <x v="2"/>
    <x v="7"/>
    <x v="0"/>
    <s v="DCP"/>
    <x v="2"/>
    <s v="TSPCNB"/>
    <s v="HUANGR1"/>
    <d v="2025-01-02T00:00:00"/>
    <s v="1361"/>
    <n v="5.2"/>
    <s v="UN3110"/>
    <s v="ZOR"/>
    <s v="HANWHA SOLUTIONS CORPORATION"/>
    <s v="CN_FF_5010491_F U Ningbo"/>
    <s v="5103345523"/>
    <s v="41008657"/>
    <s v="5103345523/41008657"/>
    <s v="PERKADOX BC-FF 4x5 kg box HANWHA KRG"/>
    <n v="46080"/>
    <s v="KG"/>
    <s v="CIF"/>
    <x v="73"/>
    <s v="Korea"/>
    <d v="2025-03-31T00:00:00"/>
    <d v="2025-03-05T00:00:00"/>
    <d v="2025-03-06T00:00:00"/>
    <m/>
    <d v="2025-03-19T00:00:00"/>
    <n v="11"/>
    <d v="2025-03-29T00:00:00"/>
    <d v="2025-03-18T00:00:00"/>
    <d v="2025-03-14T00:00:00"/>
    <x v="1"/>
    <s v="BUSAN"/>
    <s v="CO_22GP"/>
    <n v="4"/>
    <n v="4"/>
    <x v="11"/>
    <s v="YOKOHAMA EXPRESS 512E"/>
    <s v="285448669"/>
    <s v="宁波梅山"/>
    <s v="NS"/>
    <x v="1"/>
    <x v="13"/>
    <n v="0"/>
    <n v="0"/>
    <d v="2025-03-24T00:00:00"/>
    <m/>
    <s v="KRKAN"/>
    <m/>
    <n v="1060"/>
    <n v="2650"/>
    <x v="4"/>
    <x v="4"/>
    <d v="2025-03-14T00:00:00"/>
    <s v="USD"/>
    <n v="105984"/>
    <m/>
    <m/>
    <m/>
    <m/>
    <m/>
    <n v="4"/>
    <m/>
    <n v="46080"/>
    <m/>
  </r>
  <r>
    <x v="2"/>
    <x v="7"/>
    <x v="0"/>
    <s v="PX14S-FL"/>
    <x v="2"/>
    <s v="TSPCNB"/>
    <s v="HUANGR1"/>
    <d v="2025-02-10T00:00:00"/>
    <s v="1160"/>
    <n v="5.2"/>
    <s v="UN3106"/>
    <s v="ZOR"/>
    <s v="DAENONG CHEM CORPORATION"/>
    <s v="CN_FF_5010491_F U Ningbo"/>
    <s v="5103364367"/>
    <s v="41011371"/>
    <s v="5103364367/41011371"/>
    <s v="PERKADOX 14S-FL 4x5 kg bag/box KRG"/>
    <n v="8000"/>
    <s v="KG"/>
    <s v="CIF"/>
    <x v="19"/>
    <s v="Korea"/>
    <d v="2025-03-15T00:00:00"/>
    <d v="2025-03-10T00:00:00"/>
    <d v="2025-03-11T00:00:00"/>
    <m/>
    <d v="2025-03-20T00:00:00"/>
    <n v="5"/>
    <d v="2025-03-24T00:00:00"/>
    <d v="2025-03-19T00:00:00"/>
    <d v="2025-03-14T00:00:00"/>
    <x v="1"/>
    <m/>
    <s v="CO_22GP"/>
    <n v="1"/>
    <n v="1"/>
    <x v="4"/>
    <s v="ONE OWL 029E"/>
    <s v="ONEYNB5BD5501900"/>
    <s v="宁波三期"/>
    <s v="NS/MCC"/>
    <x v="1"/>
    <x v="13"/>
    <n v="0"/>
    <n v="0"/>
    <d v="2025-03-13T00:00:00"/>
    <m/>
    <s v="KRPUS"/>
    <m/>
    <n v="1839"/>
    <n v="1500"/>
    <x v="4"/>
    <x v="4"/>
    <d v="2025-03-14T00:00:00"/>
    <s v="USD"/>
    <n v="70400"/>
    <m/>
    <m/>
    <m/>
    <m/>
    <m/>
    <n v="1"/>
    <m/>
    <n v="8000"/>
    <m/>
  </r>
  <r>
    <x v="2"/>
    <x v="7"/>
    <x v="0"/>
    <s v="TX 101"/>
    <x v="2"/>
    <s v="TSPCNB"/>
    <s v="HUANGR1"/>
    <d v="2025-01-15T00:00:00"/>
    <s v="1160"/>
    <n v="5.2"/>
    <s v="UN3103"/>
    <s v="ZOR"/>
    <s v="LG Chem"/>
    <s v="CN_FF_5010491_F U Ningbo"/>
    <s v="5103352196"/>
    <s v="41012553"/>
    <s v="5103352196/41012553"/>
    <s v="TRIGONOX 101 25 kg hdpe can KRG"/>
    <n v="12000"/>
    <s v="KG"/>
    <s v="CIF"/>
    <x v="19"/>
    <s v="Korea"/>
    <d v="2025-03-24T00:00:00"/>
    <d v="2025-03-12T00:00:00"/>
    <d v="2025-03-13T00:00:00"/>
    <m/>
    <d v="2025-03-20T00:00:00"/>
    <n v="5"/>
    <d v="2025-03-24T00:00:00"/>
    <d v="2025-03-19T00:00:00"/>
    <d v="2025-03-14T00:00:00"/>
    <x v="1"/>
    <m/>
    <s v="CO_22GP"/>
    <n v="1"/>
    <n v="1"/>
    <x v="4"/>
    <s v="ONE OWL 029E"/>
    <s v="ONEYNB5BD5553900"/>
    <s v="宁波三期"/>
    <s v="NS/MCC"/>
    <x v="1"/>
    <x v="13"/>
    <n v="0"/>
    <n v="0"/>
    <d v="2025-03-23T00:00:00"/>
    <m/>
    <s v="KRPUS"/>
    <m/>
    <n v="1839"/>
    <n v="1500"/>
    <x v="4"/>
    <x v="4"/>
    <d v="2025-03-14T00:00:00"/>
    <s v="USD"/>
    <n v="84000"/>
    <m/>
    <m/>
    <m/>
    <m/>
    <m/>
    <n v="1"/>
    <m/>
    <n v="12000"/>
    <m/>
  </r>
  <r>
    <x v="2"/>
    <x v="7"/>
    <x v="2"/>
    <s v="CA"/>
    <x v="2"/>
    <s v="TSPCNB"/>
    <s v="SHIA2"/>
    <d v="2025-02-17T00:00:00"/>
    <s v="1361"/>
    <s v="NDG"/>
    <s v="NDG"/>
    <s v="ZNLC"/>
    <s v="Nouryon Functional Chemicals BV"/>
    <s v="CN_FF_5010491_F U Ningbo"/>
    <s v="4700158118"/>
    <s v="8023764"/>
    <s v="4700158118/8023764"/>
    <s v="PHENYL ISOPROPANOL 175 kg drum EUG"/>
    <n v="14000"/>
    <s v="KG"/>
    <s v="CIF"/>
    <x v="68"/>
    <s v="Belgium"/>
    <d v="2025-05-11T00:00:00"/>
    <d v="2025-03-12T00:00:00"/>
    <m/>
    <m/>
    <d v="2025-03-21T00:00:00"/>
    <n v="44"/>
    <d v="2025-05-05T00:00:00"/>
    <d v="2025-03-22T00:00:00"/>
    <d v="2025-03-16T00:00:00"/>
    <x v="1"/>
    <m/>
    <s v="CO_22GP"/>
    <n v="1"/>
    <n v="1"/>
    <x v="6"/>
    <s v="MSC ILARIA GL511W"/>
    <s v="177SNTNTN0M230A-MEDUGQ448490 "/>
    <s v="宁波四期"/>
    <s v="HPL/MSC"/>
    <x v="0"/>
    <x v="0"/>
    <n v="0"/>
    <n v="0"/>
    <d v="2025-05-11T00:00:00"/>
    <m/>
    <s v="BEANR"/>
    <m/>
    <n v="911"/>
    <m/>
    <x v="4"/>
    <x v="4"/>
    <d v="2025-03-16T00:00:00"/>
    <s v="EUR"/>
    <n v="21420"/>
    <m/>
    <m/>
    <m/>
    <n v="1"/>
    <m/>
    <m/>
    <m/>
    <n v="14000"/>
    <m/>
  </r>
  <r>
    <x v="2"/>
    <x v="7"/>
    <x v="2"/>
    <s v="CA"/>
    <x v="2"/>
    <s v="TSPCNB"/>
    <s v="SHIA2"/>
    <d v="2025-02-20T00:00:00"/>
    <s v="1361"/>
    <s v="NDG"/>
    <s v="NDG"/>
    <s v="ZNLC"/>
    <s v="Nouryon Functional Chemicals BV"/>
    <s v="CN_FF_5010491_F U Ningbo"/>
    <s v="4700158329"/>
    <s v="8023764"/>
    <s v="4700158329/8023764"/>
    <s v="PHENYL ISOPROPANOL 175 kg drum EUG"/>
    <n v="14000"/>
    <s v="KG"/>
    <s v="CIF"/>
    <x v="68"/>
    <s v="Belgium"/>
    <d v="2025-05-13T00:00:00"/>
    <d v="2025-03-14T00:00:00"/>
    <m/>
    <m/>
    <d v="2025-03-21T00:00:00"/>
    <n v="44"/>
    <d v="2025-05-05T00:00:00"/>
    <d v="2025-03-22T00:00:00"/>
    <d v="2025-03-16T00:00:00"/>
    <x v="1"/>
    <m/>
    <s v="CO_22GP"/>
    <n v="1"/>
    <n v="1"/>
    <x v="6"/>
    <s v="MSC ILARIA GL511W"/>
    <s v="177SNTNTN0M246A-MEDUGQ528457 "/>
    <s v="宁波四期"/>
    <s v="HPL/MSC"/>
    <x v="0"/>
    <x v="0"/>
    <n v="0"/>
    <n v="0"/>
    <d v="2025-05-13T00:00:00"/>
    <m/>
    <s v="BEANR"/>
    <m/>
    <n v="911"/>
    <m/>
    <x v="4"/>
    <x v="4"/>
    <d v="2025-03-16T00:00:00"/>
    <s v="EUR"/>
    <n v="21420"/>
    <m/>
    <m/>
    <m/>
    <n v="1"/>
    <m/>
    <m/>
    <m/>
    <n v="14000"/>
    <m/>
  </r>
  <r>
    <x v="2"/>
    <x v="7"/>
    <x v="2"/>
    <s v="PX L-W75"/>
    <x v="2"/>
    <s v="TSPCNB"/>
    <s v="SHUKLAA"/>
    <d v="2024-12-10T00:00:00"/>
    <s v="5385"/>
    <n v="5.2"/>
    <s v="UN3104"/>
    <s v="ZNLC"/>
    <s v="Nouryon Functional Chemicals B.V."/>
    <s v="CN_FF_5010491_F U Ningbo"/>
    <s v="4700154952"/>
    <s v="7102071"/>
    <s v="4700154952/7102071"/>
    <s v="PERKADOX L-W75 4x6.67kgbag/boxCSP CN/EUG"/>
    <n v="14407"/>
    <s v="KG"/>
    <s v="CIF"/>
    <x v="7"/>
    <s v="Netherlands"/>
    <d v="2025-05-01T00:00:00"/>
    <d v="2025-03-13T00:00:00"/>
    <m/>
    <m/>
    <d v="2025-03-21T00:00:00"/>
    <n v="38"/>
    <d v="2025-04-28T00:00:00"/>
    <d v="2025-03-21T00:00:00"/>
    <d v="2025-03-17T00:00:00"/>
    <x v="1"/>
    <s v="TANJUNG PELEPAS，3.13到shenhua,2.6提供商检资料"/>
    <s v="CO_42GP"/>
    <n v="1"/>
    <n v="2"/>
    <x v="11"/>
    <s v="EBBA MAERSK 512W"/>
    <s v="285415807"/>
    <s v="宁波梅山"/>
    <s v="GP: HPL/MSK/ONE, RF:MSK/MSC/ONE/HPL"/>
    <x v="0"/>
    <x v="0"/>
    <n v="0"/>
    <n v="0"/>
    <d v="2025-05-01T00:00:00"/>
    <m/>
    <s v="NLRTM"/>
    <m/>
    <n v="4984"/>
    <m/>
    <x v="4"/>
    <x v="4"/>
    <d v="2025-03-17T00:00:00"/>
    <s v="CNY"/>
    <n v="326755"/>
    <m/>
    <m/>
    <m/>
    <n v="2"/>
    <m/>
    <m/>
    <m/>
    <n v="14407"/>
    <m/>
  </r>
  <r>
    <x v="2"/>
    <x v="7"/>
    <x v="2"/>
    <s v="DCP"/>
    <x v="2"/>
    <s v="TSPCNB"/>
    <s v="SHIA2"/>
    <d v="2025-02-06T00:00:00"/>
    <s v="5385"/>
    <n v="5.2"/>
    <s v="UN3110"/>
    <s v="ZNLC"/>
    <s v="Nouryon Functional Chemicals B.V."/>
    <s v="CN_FF_5010491_F U Ningbo"/>
    <s v="4700157638"/>
    <s v="8017762"/>
    <s v="4700157638/8017762"/>
    <s v="PERKADOX BC-FF 5x5 kg box EUG"/>
    <n v="20000"/>
    <s v="KG"/>
    <s v="CIF"/>
    <x v="7"/>
    <s v="Netherlands"/>
    <d v="2025-05-11T00:00:00"/>
    <d v="2025-03-15T00:00:00"/>
    <d v="2025-03-11T00:00:00"/>
    <m/>
    <d v="2025-03-21T00:00:00"/>
    <n v="38"/>
    <d v="2025-04-28T00:00:00"/>
    <d v="2025-03-21T00:00:00"/>
    <d v="2025-03-17T00:00:00"/>
    <x v="1"/>
    <s v="TANJUNG PELEPAS"/>
    <s v="CO_42GP"/>
    <n v="1"/>
    <n v="2"/>
    <x v="11"/>
    <s v="EBBA MAERSK 512W"/>
    <s v="285415874"/>
    <s v="宁波梅山"/>
    <s v="GP: HPL/MSK/ONE, RF:MSK/MSC/ONE/HPL"/>
    <x v="0"/>
    <x v="0"/>
    <n v="0"/>
    <n v="0"/>
    <d v="2025-05-11T00:00:00"/>
    <m/>
    <s v="NLRTM"/>
    <m/>
    <n v="4984"/>
    <m/>
    <x v="4"/>
    <x v="4"/>
    <d v="2025-03-17T00:00:00"/>
    <s v="CNY"/>
    <n v="403000"/>
    <m/>
    <m/>
    <m/>
    <n v="2"/>
    <m/>
    <m/>
    <m/>
    <n v="20000"/>
    <m/>
  </r>
  <r>
    <x v="2"/>
    <x v="7"/>
    <x v="2"/>
    <s v="DCP"/>
    <x v="2"/>
    <s v="TSPCNB"/>
    <s v="SHIA2"/>
    <d v="2025-02-12T00:00:00"/>
    <s v="5385"/>
    <n v="5.2"/>
    <s v="UN3110"/>
    <s v="ZNLC"/>
    <s v="Nouryon Functional Chemicals B.V."/>
    <s v="CN_FF_5010491_F U Ningbo"/>
    <s v="4700157930"/>
    <s v="8017762"/>
    <s v="4700157930/8017762"/>
    <s v="PERKADOX BC-FF 5x5 kg box EUG"/>
    <n v="20000"/>
    <s v="KG"/>
    <s v="CIF"/>
    <x v="7"/>
    <s v="Netherlands"/>
    <d v="2025-05-09T00:00:00"/>
    <d v="2025-03-13T00:00:00"/>
    <d v="2025-03-11T00:00:00"/>
    <m/>
    <d v="2025-03-21T00:00:00"/>
    <n v="38"/>
    <d v="2025-04-28T00:00:00"/>
    <d v="2025-03-21T00:00:00"/>
    <d v="2025-03-17T00:00:00"/>
    <x v="1"/>
    <s v="TANJUNG PELEPAS"/>
    <s v="CO_42GP"/>
    <n v="1"/>
    <n v="2"/>
    <x v="11"/>
    <s v="EBBA MAERSK 512W"/>
    <s v="285415808"/>
    <s v="宁波梅山"/>
    <s v="GP: HPL/MSK/ONE, RF:MSK/MSC/ONE/HPL"/>
    <x v="0"/>
    <x v="0"/>
    <n v="0"/>
    <n v="0"/>
    <d v="2025-05-09T00:00:00"/>
    <m/>
    <s v="NLRTM"/>
    <m/>
    <n v="4984"/>
    <m/>
    <x v="4"/>
    <x v="4"/>
    <d v="2025-03-17T00:00:00"/>
    <s v="CNY"/>
    <n v="403000"/>
    <m/>
    <m/>
    <m/>
    <n v="2"/>
    <m/>
    <m/>
    <m/>
    <n v="20000"/>
    <m/>
  </r>
  <r>
    <x v="2"/>
    <x v="7"/>
    <x v="2"/>
    <s v="DCP"/>
    <x v="2"/>
    <s v="TSPCNB"/>
    <s v="SHIA2"/>
    <d v="2025-02-12T00:00:00"/>
    <s v="5385"/>
    <n v="5.2"/>
    <s v="UN3110"/>
    <s v="ZNLC"/>
    <s v="Nouryon Functional Chemicals B.V."/>
    <s v="CN_FF_5010491_F U Ningbo"/>
    <s v="4700157931"/>
    <s v="8017762"/>
    <s v="4700157931/8017762"/>
    <s v="PERKADOX BC-FF 5x5 kg box EUG"/>
    <n v="20000"/>
    <s v="KG"/>
    <s v="CIF"/>
    <x v="7"/>
    <s v="Netherlands"/>
    <d v="2025-05-09T00:00:00"/>
    <d v="2025-03-13T00:00:00"/>
    <d v="2025-03-11T00:00:00"/>
    <m/>
    <d v="2025-03-21T00:00:00"/>
    <n v="38"/>
    <d v="2025-04-28T00:00:00"/>
    <d v="2025-03-21T00:00:00"/>
    <d v="2025-03-17T00:00:00"/>
    <x v="1"/>
    <s v="TANJUNG PELEPAS"/>
    <s v="CO_42GP"/>
    <n v="1"/>
    <n v="2"/>
    <x v="11"/>
    <s v="EBBA MAERSK 512W"/>
    <s v="285415809"/>
    <s v="宁波梅山"/>
    <s v="GP: HPL/MSK/ONE, RF:MSK/MSC/ONE/HPL"/>
    <x v="0"/>
    <x v="0"/>
    <n v="0"/>
    <n v="0"/>
    <d v="2025-05-09T00:00:00"/>
    <m/>
    <s v="NLRTM"/>
    <m/>
    <n v="4984"/>
    <m/>
    <x v="4"/>
    <x v="4"/>
    <d v="2025-03-17T00:00:00"/>
    <s v="CNY"/>
    <n v="403000"/>
    <m/>
    <m/>
    <m/>
    <n v="2"/>
    <m/>
    <m/>
    <m/>
    <n v="20000"/>
    <m/>
  </r>
  <r>
    <x v="2"/>
    <x v="7"/>
    <x v="1"/>
    <s v="PX14S-FL"/>
    <x v="2"/>
    <s v="TSPCNB"/>
    <s v="CHAVANV"/>
    <d v="2025-01-07T00:00:00"/>
    <s v="1160"/>
    <n v="5.2"/>
    <s v="UN3106"/>
    <s v="ZNLC"/>
    <s v="Nouryon Chemicals India Pvt ltd."/>
    <s v="CN_FF_5010491_F U Ningbo"/>
    <s v="4700156078"/>
    <s v="41010328"/>
    <s v="4700156078/41010328"/>
    <s v="PERKADOX 14S-FL 4x5 kg bag/box UNG"/>
    <n v="8000"/>
    <s v="KG"/>
    <s v="CIF"/>
    <x v="49"/>
    <s v="India"/>
    <d v="2025-04-10T00:00:00"/>
    <d v="2025-03-08T00:00:00"/>
    <d v="2025-03-11T00:00:00"/>
    <m/>
    <d v="2025-03-21T00:00:00"/>
    <n v="12"/>
    <d v="2025-04-06T00:00:00"/>
    <d v="2025-03-25T00:00:00"/>
    <d v="2025-03-17T00:00:00"/>
    <x v="1"/>
    <s v="CMA ETD 3-21 空班"/>
    <s v="CO_22GP"/>
    <n v="1"/>
    <n v="1"/>
    <x v="4"/>
    <s v="SEASPAN OSAKA 0023W"/>
    <s v="ONEYNB5BD6934600"/>
    <s v="宁波二期"/>
    <s v="CMA/ONE"/>
    <x v="1"/>
    <x v="15"/>
    <n v="0"/>
    <n v="0"/>
    <d v="2025-04-10T00:00:00"/>
    <m/>
    <s v="INMAA"/>
    <m/>
    <n v="1150"/>
    <n v="2200"/>
    <x v="4"/>
    <x v="4"/>
    <d v="2025-03-17T00:00:00"/>
    <s v="USD"/>
    <n v="71120"/>
    <m/>
    <m/>
    <m/>
    <m/>
    <m/>
    <n v="1"/>
    <m/>
    <n v="8000"/>
    <m/>
  </r>
  <r>
    <x v="2"/>
    <x v="7"/>
    <x v="5"/>
    <s v="DCP"/>
    <x v="2"/>
    <s v="TSPCNB"/>
    <s v="WOODE"/>
    <d v="2025-01-09T00:00:00"/>
    <s v="5385"/>
    <n v="5.2"/>
    <s v="UN3110"/>
    <s v="ZNLC"/>
    <s v="Nouryon Functional Chemicals LLC"/>
    <s v="CN_FF_5010491_F U Ningbo"/>
    <s v="4700156308"/>
    <s v="8017229"/>
    <s v="4700156308/8017229"/>
    <s v="PERKADOX BC-FF 50 kg fiber drum(NB3) NAG"/>
    <n v="18000"/>
    <s v="KG"/>
    <s v="CIF"/>
    <x v="31"/>
    <s v="United States"/>
    <d v="2025-05-06T00:00:00"/>
    <d v="2025-03-10T00:00:00"/>
    <d v="2025-03-11T00:00:00"/>
    <m/>
    <d v="2025-03-22T00:00:00"/>
    <n v="40"/>
    <d v="2025-05-01T00:00:00"/>
    <d v="2025-03-22T00:00:00"/>
    <d v="2025-03-18T00:00:00"/>
    <x v="1"/>
    <m/>
    <s v="CO_42GP"/>
    <n v="1"/>
    <n v="2"/>
    <x v="5"/>
    <s v="MAERSK TAIKUNG 512E"/>
    <s v="HLCUNG12412UDXS1"/>
    <s v="宁波梅山"/>
    <s v="HPL/MSC/HMM"/>
    <x v="0"/>
    <x v="0"/>
    <n v="0"/>
    <n v="0"/>
    <d v="2025-05-06T00:00:00"/>
    <m/>
    <s v="USHOU"/>
    <m/>
    <n v="2413"/>
    <m/>
    <x v="4"/>
    <x v="4"/>
    <d v="2025-03-18T00:00:00"/>
    <s v="USD"/>
    <n v="57600"/>
    <m/>
    <m/>
    <m/>
    <n v="2"/>
    <m/>
    <m/>
    <m/>
    <n v="18000"/>
    <m/>
  </r>
  <r>
    <x v="2"/>
    <x v="7"/>
    <x v="5"/>
    <s v="DCP"/>
    <x v="2"/>
    <s v="TSPCNB"/>
    <s v="WOODE"/>
    <d v="2025-01-09T00:00:00"/>
    <s v="5385"/>
    <n v="5.2"/>
    <s v="UN3110"/>
    <s v="ZNLC"/>
    <s v="Nouryon Functional Chemicals LLC"/>
    <s v="CN_FF_5010491_F U Ningbo"/>
    <s v="4700156309"/>
    <s v="8017229"/>
    <s v="4700156309/8017229"/>
    <s v="PERKADOX BC-FF 50 kg fiber drum(NB3) NAG"/>
    <n v="18000"/>
    <s v="KG"/>
    <s v="CIF"/>
    <x v="31"/>
    <s v="United States"/>
    <d v="2025-05-08T00:00:00"/>
    <d v="2025-03-12T00:00:00"/>
    <d v="2025-03-11T00:00:00"/>
    <m/>
    <d v="2025-03-22T00:00:00"/>
    <n v="40"/>
    <d v="2025-05-01T00:00:00"/>
    <d v="2025-03-22T00:00:00"/>
    <d v="2025-03-18T00:00:00"/>
    <x v="1"/>
    <m/>
    <s v="CO_42GP"/>
    <n v="1"/>
    <n v="2"/>
    <x v="5"/>
    <s v="MAERSK TAIKUNG 512E"/>
    <s v="HLCUNG12412UDXO8"/>
    <s v="宁波梅山"/>
    <s v="HPL/MSC/HMM"/>
    <x v="0"/>
    <x v="0"/>
    <n v="0"/>
    <n v="0"/>
    <d v="2025-05-08T00:00:00"/>
    <m/>
    <s v="USHOU"/>
    <m/>
    <n v="2413"/>
    <m/>
    <x v="4"/>
    <x v="4"/>
    <d v="2025-03-18T00:00:00"/>
    <s v="USD"/>
    <n v="57600"/>
    <m/>
    <m/>
    <m/>
    <n v="2"/>
    <m/>
    <m/>
    <m/>
    <n v="18000"/>
    <m/>
  </r>
  <r>
    <x v="2"/>
    <x v="7"/>
    <x v="0"/>
    <s v="K90"/>
    <x v="2"/>
    <s v="TSPCNB"/>
    <s v="TONGTANP"/>
    <d v="2025-01-09T00:00:00"/>
    <s v="1361"/>
    <s v="5.2_8"/>
    <s v="UN3109"/>
    <s v="ZOR"/>
    <s v="Chem-lube Intertrade Corp.,Ltd"/>
    <s v="CN_FF_5010491_F U Ningbo"/>
    <s v="5103349270"/>
    <s v="41008888"/>
    <s v="5103349270/41008888"/>
    <s v="TRIGONOX K-90 200 kg hdpe drum NZ/UNG"/>
    <n v="8000"/>
    <s v="KG"/>
    <s v="CIF"/>
    <x v="13"/>
    <s v="Thailand"/>
    <d v="2025-03-25T00:00:00"/>
    <d v="2025-03-05T00:00:00"/>
    <d v="2025-03-06T00:00:00"/>
    <m/>
    <d v="2025-03-17T00:00:00"/>
    <n v="6"/>
    <d v="2025-04-03T00:00:00"/>
    <d v="2025-03-28T00:00:00"/>
    <d v="2025-03-18T00:00:00"/>
    <x v="1"/>
    <s v="previous port congestion，然后原订的船取消挂靠NINGBO，改到ANBIEN BAY 0XSMLS，目前ETD:3.24  ETA:3.29"/>
    <s v="CO_22GP"/>
    <n v="1"/>
    <n v="1"/>
    <x v="7"/>
    <s v="ANBIEN BAY 0XSMLS"/>
    <s v="CNA0226091"/>
    <s v="宁波梅山"/>
    <s v="SITC/MSC/CMA"/>
    <x v="0"/>
    <x v="0"/>
    <n v="0"/>
    <n v="0"/>
    <d v="2025-03-23T00:00:00"/>
    <m/>
    <s v="THLCH"/>
    <m/>
    <n v="436"/>
    <m/>
    <x v="4"/>
    <x v="4"/>
    <d v="2025-03-18T00:00:00"/>
    <s v="USD"/>
    <n v="16800"/>
    <m/>
    <m/>
    <m/>
    <n v="1"/>
    <m/>
    <m/>
    <m/>
    <n v="8000"/>
    <m/>
  </r>
  <r>
    <x v="2"/>
    <x v="7"/>
    <x v="2"/>
    <s v="DCP"/>
    <x v="2"/>
    <s v="TSPCNB"/>
    <s v="LJAZA"/>
    <d v="2025-01-23T00:00:00"/>
    <s v="5385"/>
    <n v="5.2"/>
    <s v="UN3110"/>
    <s v="ZOR"/>
    <s v="Borealis AG"/>
    <s v="CN_FF_5010491_F U Ningbo"/>
    <s v="5103356825"/>
    <s v="8018475"/>
    <s v="5103356825/8018475"/>
    <s v="PERKADOX BC-FF 130 kg OT hdpe drum EUG"/>
    <n v="19760"/>
    <s v="KG"/>
    <s v="DDP"/>
    <x v="65"/>
    <s v="Sweden"/>
    <d v="2025-05-20T00:00:00"/>
    <d v="2025-03-12T00:00:00"/>
    <d v="2025-03-13T00:00:00"/>
    <m/>
    <d v="2025-03-24T00:00:00"/>
    <n v="51"/>
    <d v="2025-05-13T00:00:00"/>
    <d v="2025-03-23T00:00:00"/>
    <d v="2025-03-19T00:00:00"/>
    <x v="1"/>
    <s v="WILHELMSHAVEN"/>
    <s v="CO_42GP"/>
    <n v="1"/>
    <n v="2"/>
    <x v="11"/>
    <s v="BUSAN EXPRESS 513W"/>
    <s v="285415881"/>
    <s v="宁波梅山"/>
    <s v="GP: HPL/MSK, RF: MSK/MSC"/>
    <x v="0"/>
    <x v="0"/>
    <n v="0"/>
    <n v="0"/>
    <d v="2025-05-13T00:00:00"/>
    <m/>
    <s v="SEGOT"/>
    <m/>
    <n v="6142"/>
    <m/>
    <x v="4"/>
    <x v="4"/>
    <d v="2025-03-19T00:00:00"/>
    <s v="EUR"/>
    <n v="53470"/>
    <m/>
    <m/>
    <m/>
    <n v="2"/>
    <m/>
    <m/>
    <m/>
    <n v="19760"/>
    <m/>
  </r>
  <r>
    <x v="2"/>
    <x v="7"/>
    <x v="2"/>
    <s v="DCP"/>
    <x v="2"/>
    <s v="TSPCNB"/>
    <s v="LJAZA"/>
    <d v="2025-01-13T00:00:00"/>
    <s v="5385"/>
    <n v="5.2"/>
    <s v="UN3110"/>
    <s v="ZOR"/>
    <s v="Borealis AG"/>
    <s v="CN_FF_5010491_F U Ningbo"/>
    <s v="5103351074"/>
    <s v="8018475"/>
    <s v="5103351074/8018475"/>
    <s v="PERKADOX BC-FF 130 kg OT hdpe drum EUG"/>
    <n v="19760"/>
    <s v="KG"/>
    <s v="DDP"/>
    <x v="65"/>
    <s v="Sweden"/>
    <d v="2025-05-26T00:00:00"/>
    <d v="2025-03-12T00:00:00"/>
    <d v="2025-03-13T00:00:00"/>
    <m/>
    <d v="2025-03-24T00:00:00"/>
    <n v="51"/>
    <d v="2025-05-13T00:00:00"/>
    <d v="2025-03-23T00:00:00"/>
    <d v="2025-03-19T00:00:00"/>
    <x v="1"/>
    <s v="WILHELMSHAVEN"/>
    <s v="CO_42GP"/>
    <n v="1"/>
    <n v="2"/>
    <x v="11"/>
    <s v="BUSAN EXPRESS 513W"/>
    <s v="285415880"/>
    <s v="宁波梅山"/>
    <s v="GP: HPL/MSK, RF: MSK/MSC"/>
    <x v="0"/>
    <x v="0"/>
    <n v="0"/>
    <n v="0"/>
    <d v="2025-05-26T00:00:00"/>
    <m/>
    <s v="SEGOT"/>
    <m/>
    <n v="6142"/>
    <m/>
    <x v="4"/>
    <x v="4"/>
    <d v="2025-03-19T00:00:00"/>
    <s v="EUR"/>
    <n v="53470"/>
    <m/>
    <m/>
    <m/>
    <n v="2"/>
    <m/>
    <m/>
    <m/>
    <n v="19760"/>
    <m/>
  </r>
  <r>
    <x v="2"/>
    <x v="7"/>
    <x v="5"/>
    <s v="CA"/>
    <x v="2"/>
    <s v="TSPCNB"/>
    <s v="WOODE"/>
    <d v="2025-02-20T00:00:00"/>
    <s v="1361"/>
    <s v="NDG"/>
    <s v="NDG"/>
    <s v="ZNLC"/>
    <s v="Nouryon Functional Chemicals LLC"/>
    <s v="CN_FF_5010491_F U Ningbo"/>
    <s v="4700158425"/>
    <s v="8004571"/>
    <s v="4700158425/8004571"/>
    <s v="PHENYL ISOPROPANOL 175 kg drum NAG"/>
    <n v="14000"/>
    <s v="KG"/>
    <s v="CIF"/>
    <x v="31"/>
    <s v="United States"/>
    <d v="2025-05-11T00:00:00"/>
    <d v="2025-03-12T00:00:00"/>
    <m/>
    <m/>
    <d v="2025-03-22T00:00:00"/>
    <n v="40"/>
    <d v="2025-05-01T00:00:00"/>
    <d v="2025-03-22T00:00:00"/>
    <d v="2025-03-19T00:00:00"/>
    <x v="1"/>
    <m/>
    <s v="CO_22GP"/>
    <n v="1"/>
    <n v="1"/>
    <x v="5"/>
    <s v="MAERSK TAIKUNG 512E"/>
    <s v="HLCUNG12412UGAA0"/>
    <s v="宁波梅山"/>
    <s v="HPL/MSC/HMM"/>
    <x v="0"/>
    <x v="0"/>
    <n v="0"/>
    <n v="0"/>
    <d v="2025-05-11T00:00:00"/>
    <m/>
    <s v="USHOU"/>
    <m/>
    <n v="2413"/>
    <m/>
    <x v="4"/>
    <x v="4"/>
    <d v="2025-03-19T00:00:00"/>
    <s v="USD"/>
    <n v="59360"/>
    <m/>
    <m/>
    <m/>
    <n v="1"/>
    <m/>
    <m/>
    <m/>
    <n v="14000"/>
    <m/>
  </r>
  <r>
    <x v="2"/>
    <x v="7"/>
    <x v="1"/>
    <s v="PX L-W75"/>
    <x v="2"/>
    <s v="TSPCNB"/>
    <s v="SAKPALS"/>
    <d v="2025-01-06T00:00:00"/>
    <s v="5385"/>
    <n v="5.2"/>
    <s v="UN3104"/>
    <s v="ZNLC"/>
    <s v="Nouryon Chemicals India Pvt ltd."/>
    <s v="CN_FF_5010491_F U Ningbo"/>
    <s v="4700155941"/>
    <s v="7102100"/>
    <s v="4700155941/7102100"/>
    <s v="PERKADOX L-W75 4x6.67kgbag/boxCSP CN/UNG"/>
    <n v="9605"/>
    <s v="KG"/>
    <s v="CIF"/>
    <x v="6"/>
    <s v="India"/>
    <d v="2025-04-10T00:00:00"/>
    <d v="2025-03-19T00:00:00"/>
    <m/>
    <m/>
    <d v="2025-03-23T00:00:00"/>
    <n v="13"/>
    <d v="2025-04-09T00:00:00"/>
    <d v="2025-03-27T00:00:00"/>
    <d v="2025-03-19T00:00:00"/>
    <x v="1"/>
    <s v="511A， 2.13提供商检资料"/>
    <s v="CO_22GP"/>
    <n v="1"/>
    <n v="1"/>
    <x v="6"/>
    <s v="MSC BANJUL IV  QS511A"/>
    <s v="177GDGNTN03298A-MEDUGQ651929 "/>
    <s v="宁波四期"/>
    <s v="ONE/OOCL/MSC"/>
    <x v="0"/>
    <x v="0"/>
    <n v="0"/>
    <n v="0"/>
    <d v="2025-04-10T00:00:00"/>
    <m/>
    <s v="INNSA"/>
    <m/>
    <n v="1040"/>
    <m/>
    <x v="4"/>
    <x v="4"/>
    <d v="2025-03-19T00:00:00"/>
    <s v="USD"/>
    <n v="30831"/>
    <m/>
    <m/>
    <m/>
    <n v="1"/>
    <m/>
    <m/>
    <m/>
    <n v="9605"/>
    <m/>
  </r>
  <r>
    <x v="2"/>
    <x v="7"/>
    <x v="1"/>
    <s v="DCP"/>
    <x v="2"/>
    <s v="TSPCNB"/>
    <s v="SAKPALS"/>
    <d v="2025-02-21T00:00:00"/>
    <s v="5385"/>
    <n v="5.2"/>
    <s v="UN3110"/>
    <s v="ZNLC"/>
    <s v="Nouryon Chemicals India Pvt ltd."/>
    <s v="CN_FF_5010491_F U Ningbo"/>
    <s v="4700158458"/>
    <s v="8017831"/>
    <s v="4700158458/8017831"/>
    <s v="PERKADOX BC-FF 5x5 kg box UNG"/>
    <n v="13500"/>
    <s v="KG"/>
    <s v="CIF"/>
    <x v="6"/>
    <s v="India"/>
    <d v="2025-04-24T00:00:00"/>
    <d v="2025-03-16T00:00:00"/>
    <d v="2025-03-13T00:00:00"/>
    <m/>
    <d v="2025-03-23T00:00:00"/>
    <n v="13"/>
    <d v="2025-04-09T00:00:00"/>
    <d v="2025-03-27T00:00:00"/>
    <d v="2025-03-19T00:00:00"/>
    <x v="1"/>
    <s v="511A"/>
    <s v="CO_22GP"/>
    <n v="1"/>
    <n v="1"/>
    <x v="6"/>
    <s v="MSC BANJUL IV  QS511A"/>
    <s v="177GDGNTN03350A-MEDUGQ890949 "/>
    <s v="宁波四期"/>
    <s v="ONE/OOCL/MSC"/>
    <x v="0"/>
    <x v="0"/>
    <n v="0"/>
    <n v="0"/>
    <d v="2025-04-24T00:00:00"/>
    <m/>
    <s v="INNSA"/>
    <m/>
    <n v="1040"/>
    <m/>
    <x v="4"/>
    <x v="4"/>
    <d v="2025-03-19T00:00:00"/>
    <s v="USD"/>
    <n v="30645"/>
    <m/>
    <m/>
    <m/>
    <n v="1"/>
    <m/>
    <m/>
    <m/>
    <n v="13500"/>
    <m/>
  </r>
  <r>
    <x v="2"/>
    <x v="7"/>
    <x v="1"/>
    <s v="DCP"/>
    <x v="2"/>
    <s v="TSPCNB"/>
    <s v="CHAVANV"/>
    <d v="2025-02-17T00:00:00"/>
    <s v="5385"/>
    <n v="5.2"/>
    <s v="UN3110"/>
    <s v="ZNLC"/>
    <s v="Nouryon Chemicals India Pvt ltd."/>
    <s v="CN_FF_5010491_F U Ningbo"/>
    <s v="4700158120"/>
    <s v="8017831"/>
    <s v="4700158120/8017831"/>
    <s v="PERKADOX BC-FF 5x5 kg box UNG"/>
    <n v="22500"/>
    <s v="KG"/>
    <s v="CIF"/>
    <x v="74"/>
    <s v="India"/>
    <d v="2025-04-14T00:00:00"/>
    <d v="2025-03-15T00:00:00"/>
    <d v="2025-03-13T00:00:00"/>
    <m/>
    <d v="2025-03-24T00:00:00"/>
    <n v="21"/>
    <d v="2025-04-13T00:00:00"/>
    <d v="2025-03-23T00:00:00"/>
    <d v="2025-03-19T00:00:00"/>
    <x v="1"/>
    <s v="TANJUNG PELEPAS"/>
    <s v="CO_42RT"/>
    <n v="1"/>
    <n v="2"/>
    <x v="11"/>
    <s v="UMM QARN 513W"/>
    <s v="285415931"/>
    <s v="宁波梅山"/>
    <s v="ONE"/>
    <x v="1"/>
    <x v="9"/>
    <n v="0"/>
    <n v="0"/>
    <d v="2025-03-28T00:00:00"/>
    <m/>
    <s v="INVTZ"/>
    <m/>
    <m/>
    <n v="4580"/>
    <x v="4"/>
    <x v="4"/>
    <d v="2025-03-19T00:00:00"/>
    <s v="USD"/>
    <n v="51029"/>
    <m/>
    <m/>
    <m/>
    <m/>
    <m/>
    <n v="2"/>
    <m/>
    <n v="22500"/>
    <m/>
  </r>
  <r>
    <x v="2"/>
    <x v="7"/>
    <x v="1"/>
    <s v="DCP"/>
    <x v="2"/>
    <s v="TSPCNB"/>
    <s v="CHAVANV"/>
    <d v="2025-01-15T00:00:00"/>
    <s v="5385"/>
    <n v="5.2"/>
    <s v="UN3110"/>
    <s v="ZNLC"/>
    <s v="Nouryon Chemicals India Pvt ltd."/>
    <s v="CN_FF_5010491_F U Ningbo"/>
    <s v="4700156577"/>
    <s v="8017831"/>
    <s v="4700156577/8017831"/>
    <s v="PERKADOX BC-FF 5x5 kg box UNG"/>
    <n v="27000"/>
    <s v="KG"/>
    <s v="CIF"/>
    <x v="6"/>
    <s v="India"/>
    <d v="2025-04-17T00:00:00"/>
    <d v="2025-03-20T00:00:00"/>
    <d v="2025-03-18T00:00:00"/>
    <m/>
    <d v="2025-03-30T00:00:00"/>
    <n v="21"/>
    <d v="2025-04-17T00:00:00"/>
    <d v="2025-03-27T00:00:00"/>
    <d v="2025-03-19T00:00:00"/>
    <x v="1"/>
    <s v="511A"/>
    <s v="CO_22GP"/>
    <n v="2"/>
    <n v="2"/>
    <x v="6"/>
    <s v="MSC BANJUL IV  QS511A"/>
    <s v="177GDGNTN03368A-MEDUQY047720 "/>
    <s v="宁波四期"/>
    <s v="ONE/OOCL/MSC"/>
    <x v="0"/>
    <x v="0"/>
    <n v="0"/>
    <n v="0"/>
    <d v="2025-04-10T00:00:00"/>
    <m/>
    <s v="INNSA"/>
    <m/>
    <n v="1040"/>
    <m/>
    <x v="4"/>
    <x v="4"/>
    <d v="2025-03-19T00:00:00"/>
    <s v="USD"/>
    <n v="61235"/>
    <m/>
    <m/>
    <m/>
    <n v="2"/>
    <m/>
    <m/>
    <m/>
    <n v="27000"/>
    <m/>
  </r>
  <r>
    <x v="2"/>
    <x v="7"/>
    <x v="0"/>
    <s v="TX 101"/>
    <x v="2"/>
    <s v="TSPCNB"/>
    <s v="TANBK"/>
    <d v="2025-02-13T00:00:00"/>
    <s v="1160"/>
    <n v="5.2"/>
    <s v="UN3103"/>
    <s v="ZOR"/>
    <s v="Zexxel Industries Sdn Bhd"/>
    <s v="CN_FF_5009725_Trident"/>
    <s v="5103366602"/>
    <s v="41012555"/>
    <s v="5103366602/41012555"/>
    <s v="TRIGONOX 101 25 kg hdpe can UNG"/>
    <n v="300"/>
    <s v="KG"/>
    <s v="CIF"/>
    <x v="79"/>
    <s v="Malaysia"/>
    <d v="2025-03-25T00:00:00"/>
    <d v="2025-03-03T00:00:00"/>
    <d v="2025-03-04T00:00:00"/>
    <m/>
    <d v="2025-03-15T00:00:00"/>
    <n v="8"/>
    <d v="2025-04-02T00:00:00"/>
    <d v="2025-03-25T00:00:00"/>
    <d v="2025-03-19T00:00:00"/>
    <x v="1"/>
    <s v="MSK 3-15被拒，NB 5103366602+TJ 103358029+TJ 5200139581+TJ 5103367164， OOCL 3-25"/>
    <s v="CO_22RT"/>
    <n v="0"/>
    <n v="0"/>
    <x v="0"/>
    <s v="OOCL CALIFORNIA 159S"/>
    <s v="OOLU2157260980"/>
    <s v="宁波梅山"/>
    <s v="OOCL/SITC/ONE"/>
    <x v="1"/>
    <x v="3"/>
    <n v="0"/>
    <n v="0"/>
    <d v="2025-03-23T00:00:00"/>
    <m/>
    <s v="MYPKG"/>
    <m/>
    <n v="4200"/>
    <n v="3200"/>
    <x v="4"/>
    <x v="4"/>
    <d v="2025-03-19T00:00:00"/>
    <s v="USD"/>
    <n v="4200"/>
    <m/>
    <m/>
    <m/>
    <m/>
    <m/>
    <n v="0"/>
    <m/>
    <n v="300"/>
    <m/>
  </r>
  <r>
    <x v="2"/>
    <x v="7"/>
    <x v="0"/>
    <s v="DCP"/>
    <x v="2"/>
    <s v="TSPCNB"/>
    <s v="TONGTANP"/>
    <d v="2025-02-27T00:00:00"/>
    <s v="1361"/>
    <n v="5.2"/>
    <s v="UN3110"/>
    <s v="ZOR"/>
    <s v="Chem-lube Intertrade Corp.,Ltd"/>
    <s v="CN_FF_5010491_F U Ningbo"/>
    <s v="5103374878"/>
    <s v="8017831"/>
    <s v="5103374878/8017831"/>
    <s v="PERKADOX BC-FF 5x5 kg box UNG"/>
    <n v="13500"/>
    <s v="KG"/>
    <s v="CIF"/>
    <x v="13"/>
    <s v="Thailand"/>
    <d v="2025-03-31T00:00:00"/>
    <d v="2025-03-12T00:00:00"/>
    <d v="2025-03-13T00:00:00"/>
    <m/>
    <d v="2025-03-24T00:00:00"/>
    <n v="6"/>
    <d v="2025-04-03T00:00:00"/>
    <d v="2025-03-28T00:00:00"/>
    <d v="2025-03-19T00:00:00"/>
    <x v="1"/>
    <m/>
    <s v="CO_22GP"/>
    <n v="1"/>
    <n v="1"/>
    <x v="7"/>
    <s v="ANBIEN BAY 0XSMLS"/>
    <s v="CNA0228309"/>
    <s v="宁波梅山"/>
    <s v="SITC/MSC/CMA"/>
    <x v="0"/>
    <x v="0"/>
    <n v="0"/>
    <n v="0"/>
    <d v="2025-03-31T00:00:00"/>
    <m/>
    <s v="THLCH"/>
    <m/>
    <n v="436"/>
    <m/>
    <x v="4"/>
    <x v="4"/>
    <d v="2025-03-19T00:00:00"/>
    <s v="USD"/>
    <n v="31725"/>
    <m/>
    <m/>
    <m/>
    <n v="1"/>
    <m/>
    <m/>
    <m/>
    <n v="13500"/>
    <m/>
  </r>
  <r>
    <x v="2"/>
    <x v="7"/>
    <x v="0"/>
    <s v="TX 101"/>
    <x v="2"/>
    <s v="TSPCNB"/>
    <s v="TONGTANP"/>
    <d v="2025-02-17T00:00:00"/>
    <s v="1160"/>
    <n v="5.2"/>
    <s v="UN3103"/>
    <s v="ZOR"/>
    <s v="P.T.C. International Co., Ltd."/>
    <s v="CN_FF_5010491_F U Ningbo"/>
    <s v="5103368061"/>
    <s v="41012555"/>
    <s v="5103368061/41012555"/>
    <s v="TRIGONOX 101 25 kg hdpe can UNG"/>
    <n v="12000"/>
    <s v="KG"/>
    <s v="CIF"/>
    <x v="13"/>
    <s v="Thailand"/>
    <d v="2025-04-02T00:00:00"/>
    <d v="2025-03-12T00:00:00"/>
    <d v="2025-03-13T00:00:00"/>
    <m/>
    <d v="2025-03-24T00:00:00"/>
    <n v="6"/>
    <d v="2025-04-03T00:00:00"/>
    <d v="2025-03-28T00:00:00"/>
    <d v="2025-03-19T00:00:00"/>
    <x v="1"/>
    <m/>
    <s v="CO_22GP"/>
    <n v="1"/>
    <n v="1"/>
    <x v="7"/>
    <s v="ANBIEN BAY 0XSMLS"/>
    <s v="CNA0228305"/>
    <s v="宁波梅山"/>
    <s v="SITC/MSC/CMA"/>
    <x v="0"/>
    <x v="0"/>
    <n v="0"/>
    <n v="0"/>
    <d v="2025-03-30T00:00:00"/>
    <m/>
    <s v="THLCH"/>
    <m/>
    <n v="436"/>
    <m/>
    <x v="4"/>
    <x v="4"/>
    <d v="2025-03-19T00:00:00"/>
    <s v="USD"/>
    <n v="72000"/>
    <m/>
    <m/>
    <m/>
    <n v="1"/>
    <m/>
    <m/>
    <m/>
    <n v="12000"/>
    <m/>
  </r>
  <r>
    <x v="2"/>
    <x v="7"/>
    <x v="0"/>
    <s v="TX 101"/>
    <x v="2"/>
    <s v="TSPCNB"/>
    <s v="TANAKAS"/>
    <d v="2025-01-14T00:00:00"/>
    <s v="1160"/>
    <n v="5.2"/>
    <s v="UN3103"/>
    <s v="ZNLC"/>
    <s v="Kayaku Nouryon Corporation"/>
    <s v="CN_FF_5009725_Trident"/>
    <s v="4700156468"/>
    <s v="8018594"/>
    <s v="4700156468/8018594"/>
    <s v="TRIGONOX 101 25 kg hdpe can KAC UNG"/>
    <n v="12000"/>
    <s v="KG"/>
    <s v="CIF"/>
    <x v="66"/>
    <s v="Japan"/>
    <d v="2025-04-01T00:00:00"/>
    <d v="2025-03-13T00:00:00"/>
    <d v="2025-03-18T00:00:00"/>
    <m/>
    <d v="2025-03-26T00:00:00"/>
    <n v="4"/>
    <d v="2025-03-30T00:00:00"/>
    <d v="2025-03-26T00:00:00"/>
    <d v="2025-03-20T00:00:00"/>
    <x v="1"/>
    <s v="ONE的船期太晚了，走SITC 或者NBOS"/>
    <s v="CO_42GP"/>
    <n v="1"/>
    <n v="1"/>
    <x v="18"/>
    <s v="NEW MINGZHOU 16/2507E"/>
    <s v="NOSNB25MJ20116"/>
    <s v="宁波大榭"/>
    <s v="GP: SITC, RF: SITC/MSK, TK: ONE/SITC"/>
    <x v="1"/>
    <x v="13"/>
    <n v="0"/>
    <n v="0"/>
    <d v="2025-04-01T00:00:00"/>
    <m/>
    <s v="JPMOJ"/>
    <m/>
    <n v="2000"/>
    <n v="3800"/>
    <x v="4"/>
    <x v="4"/>
    <d v="2025-03-20T00:00:00"/>
    <s v="CNY"/>
    <n v="500160"/>
    <m/>
    <m/>
    <m/>
    <m/>
    <m/>
    <n v="1"/>
    <m/>
    <n v="12000"/>
    <m/>
  </r>
  <r>
    <x v="2"/>
    <x v="7"/>
    <x v="0"/>
    <s v="TX 101"/>
    <x v="2"/>
    <s v="TSPCNB"/>
    <s v="TANAKAS"/>
    <d v="2025-01-14T00:00:00"/>
    <s v="1160"/>
    <n v="5.2"/>
    <s v="UN3103"/>
    <s v="ZNLC"/>
    <s v="Kayaku Nouryon Corporation"/>
    <s v="CN_FF_5009725_Trident"/>
    <s v="4700156468"/>
    <s v="41012550"/>
    <s v="4700156468/41012550"/>
    <s v="TRIGONOX 101 10 kg hdpe can UNG"/>
    <n v="5760"/>
    <s v="KG"/>
    <s v="CIF"/>
    <x v="66"/>
    <s v="Japan"/>
    <d v="2025-04-01T00:00:00"/>
    <d v="2025-03-13T00:00:00"/>
    <d v="2025-03-18T00:00:00"/>
    <m/>
    <d v="2025-03-26T00:00:00"/>
    <n v="4"/>
    <d v="2025-03-30T00:00:00"/>
    <d v="2025-03-26T00:00:00"/>
    <d v="2025-03-20T00:00:00"/>
    <x v="1"/>
    <s v="ONE的船期太晚了，走SITC 或者NBOS"/>
    <s v="CO_42GP"/>
    <n v="0"/>
    <n v="1"/>
    <x v="18"/>
    <s v="NEW MINGZHOU 16/2507E"/>
    <s v="NOSNB25MJ20116"/>
    <s v="宁波大榭"/>
    <s v="GP: SITC, RF: SITC/MSK, TK: ONE/SITC"/>
    <x v="1"/>
    <x v="13"/>
    <n v="0"/>
    <n v="0"/>
    <d v="2025-04-01T00:00:00"/>
    <m/>
    <s v="JPMOJ"/>
    <m/>
    <m/>
    <m/>
    <x v="4"/>
    <x v="4"/>
    <d v="2025-03-20T00:00:00"/>
    <s v="CNY"/>
    <n v="542880"/>
    <m/>
    <m/>
    <m/>
    <m/>
    <m/>
    <n v="1"/>
    <m/>
    <n v="5760"/>
    <m/>
  </r>
  <r>
    <x v="2"/>
    <x v="7"/>
    <x v="0"/>
    <s v="DCP"/>
    <x v="2"/>
    <s v="TSPCNB"/>
    <s v="TANAKAS"/>
    <d v="2025-01-14T00:00:00"/>
    <s v="5385"/>
    <n v="5.2"/>
    <s v="UN3110"/>
    <s v="ZNLC"/>
    <s v="Kayaku Nouryon Corporation"/>
    <s v="CN_FF_5009725_Trident"/>
    <s v="4700156471"/>
    <s v="8017225"/>
    <s v="4700156471/8017225"/>
    <s v="PERKADOX BC-FF 4x5 kg box KAC (NB3) UNG"/>
    <n v="5280"/>
    <s v="KG"/>
    <s v="CIF"/>
    <x v="66"/>
    <s v="Japan"/>
    <d v="2025-04-04T00:00:00"/>
    <d v="2025-03-19T00:00:00"/>
    <d v="2025-03-18T00:00:00"/>
    <m/>
    <d v="2025-03-26T00:00:00"/>
    <n v="15"/>
    <d v="2025-04-09T00:00:00"/>
    <d v="2025-03-25T00:00:00"/>
    <d v="2025-03-20T00:00:00"/>
    <x v="1"/>
    <s v="BUSAN"/>
    <s v="CO_22GP"/>
    <n v="1"/>
    <n v="1"/>
    <x v="11"/>
    <s v="VUNG TAU EXPRESS 513E"/>
    <s v="278713874"/>
    <s v="宁波梅山"/>
    <s v="GP: SITC, RF: SITC/MSK, TK: ONE/SITC"/>
    <x v="4"/>
    <x v="0"/>
    <n v="0"/>
    <n v="0"/>
    <d v="2025-04-04T00:00:00"/>
    <m/>
    <s v="JPMOJ"/>
    <m/>
    <n v="2000"/>
    <n v="3100"/>
    <x v="4"/>
    <x v="4"/>
    <d v="2025-03-20T00:00:00"/>
    <s v="CNY"/>
    <n v="116107"/>
    <m/>
    <m/>
    <m/>
    <m/>
    <n v="1"/>
    <m/>
    <m/>
    <n v="5280"/>
    <m/>
  </r>
  <r>
    <x v="2"/>
    <x v="7"/>
    <x v="0"/>
    <s v="DCP"/>
    <x v="2"/>
    <s v="TSPCNB"/>
    <s v="TANAKAS"/>
    <d v="2025-01-14T00:00:00"/>
    <s v="5385"/>
    <n v="5.2"/>
    <s v="UN3110"/>
    <s v="ZNLC"/>
    <s v="Kayaku Nouryon Corporation"/>
    <s v="CN_FF_5009725_Trident"/>
    <s v="4700156471"/>
    <s v="8017225"/>
    <s v="4700156471/8017225"/>
    <s v="PERKADOX BC-FF 4x5 kg box KAC (NB3) UNG"/>
    <n v="3360"/>
    <s v="KG"/>
    <s v="CIF"/>
    <x v="66"/>
    <s v="Japan"/>
    <d v="2025-04-04T00:00:00"/>
    <d v="2025-03-19T00:00:00"/>
    <d v="2025-03-18T00:00:00"/>
    <m/>
    <d v="2025-03-26T00:00:00"/>
    <n v="15"/>
    <d v="2025-04-09T00:00:00"/>
    <d v="2025-03-25T00:00:00"/>
    <d v="2025-03-20T00:00:00"/>
    <x v="1"/>
    <s v="BUSAN"/>
    <s v="CO_22GP"/>
    <n v="0"/>
    <n v="0"/>
    <x v="11"/>
    <s v="VUNG TAU EXPRESS 513E"/>
    <s v="278713874"/>
    <s v="宁波梅山"/>
    <s v="GP: SITC, RF: SITC/MSK, TK: ONE/SITC"/>
    <x v="4"/>
    <x v="0"/>
    <n v="0"/>
    <n v="0"/>
    <d v="2025-04-04T00:00:00"/>
    <m/>
    <s v="JPMOJ"/>
    <m/>
    <m/>
    <m/>
    <x v="4"/>
    <x v="4"/>
    <d v="2025-03-20T00:00:00"/>
    <s v="CNY"/>
    <n v="73886"/>
    <m/>
    <m/>
    <m/>
    <m/>
    <n v="0"/>
    <m/>
    <m/>
    <n v="3360"/>
    <m/>
  </r>
  <r>
    <x v="2"/>
    <x v="7"/>
    <x v="0"/>
    <s v="TBHP"/>
    <x v="2"/>
    <s v="TSPCNB"/>
    <s v="TANAKAS"/>
    <d v="2025-01-20T00:00:00"/>
    <s v="1160"/>
    <s v="5.2_8"/>
    <s v="UN3109"/>
    <s v="ZNLC"/>
    <s v="Kayaku Nouryon Corporation"/>
    <s v="CN_FF_5009725_Trident"/>
    <s v="4700156742"/>
    <s v="8024515"/>
    <s v="4700156742/8024515"/>
    <s v="TBHP 70% ARTEMIS 890 kg PE IBC EU/UN/CNG"/>
    <n v="16020"/>
    <s v="KG"/>
    <s v="CIF"/>
    <x v="66"/>
    <s v="Japan"/>
    <d v="2025-04-10T00:00:00"/>
    <d v="2025-03-14T00:00:00"/>
    <d v="2025-03-18T00:00:00"/>
    <m/>
    <d v="2025-03-26T00:00:00"/>
    <n v="15"/>
    <d v="2025-04-09T00:00:00"/>
    <d v="2025-03-25T00:00:00"/>
    <d v="2025-03-20T00:00:00"/>
    <x v="1"/>
    <s v="BUSAN"/>
    <s v="CO_22GP"/>
    <n v="1"/>
    <n v="1"/>
    <x v="11"/>
    <s v="VUNG TAU EXPRESS 513E"/>
    <s v="278713870"/>
    <s v="宁波梅山"/>
    <s v="GP: SITC, RF: SITC/MSK, TK: ONE/SITC"/>
    <x v="4"/>
    <x v="0"/>
    <n v="0"/>
    <n v="0"/>
    <d v="2025-04-10T00:00:00"/>
    <m/>
    <s v="JPMOJ"/>
    <m/>
    <n v="2000"/>
    <n v="3100"/>
    <x v="4"/>
    <x v="4"/>
    <d v="2025-03-20T00:00:00"/>
    <s v="CNY"/>
    <n v="307424"/>
    <m/>
    <m/>
    <m/>
    <m/>
    <n v="1"/>
    <m/>
    <m/>
    <n v="16020"/>
    <m/>
  </r>
  <r>
    <x v="2"/>
    <x v="7"/>
    <x v="5"/>
    <s v="DCP"/>
    <x v="2"/>
    <s v="TSPCNB"/>
    <s v="WOODE"/>
    <d v="2025-02-21T00:00:00"/>
    <s v="5385"/>
    <n v="5.2"/>
    <s v="UN3110"/>
    <s v="ZNLC"/>
    <s v="Nouryon Functional Chemicals LLC"/>
    <s v="CN_FF_5010491_F U Ningbo"/>
    <s v="4700158495"/>
    <s v="8017229"/>
    <s v="4700158495/8017229"/>
    <s v="PERKADOX BC-FF 50 kg fiber drum(NB3) NAG"/>
    <n v="18000"/>
    <s v="KG"/>
    <s v="CIF"/>
    <x v="31"/>
    <s v="United States"/>
    <d v="2025-05-11T00:00:00"/>
    <d v="2025-03-15T00:00:00"/>
    <d v="2025-03-13T00:00:00"/>
    <m/>
    <d v="2025-03-22T00:00:00"/>
    <n v="30"/>
    <d v="2025-05-05T00:00:00"/>
    <d v="2025-04-05T00:00:00"/>
    <d v="2025-03-20T00:00:00"/>
    <x v="1"/>
    <m/>
    <s v="CO_42GP"/>
    <n v="1"/>
    <n v="2"/>
    <x v="6"/>
    <s v="MSC TAVVISHI VI GN513E"/>
    <s v="177WDGNTN23260A-MEDUGQ648271 "/>
    <s v="宁波四期"/>
    <s v="HPL/MSC/HMM"/>
    <x v="0"/>
    <x v="0"/>
    <n v="0"/>
    <n v="0"/>
    <d v="2025-05-11T00:00:00"/>
    <m/>
    <s v="USHOU"/>
    <m/>
    <n v="2925"/>
    <m/>
    <x v="4"/>
    <x v="4"/>
    <d v="2025-03-20T00:00:00"/>
    <s v="USD"/>
    <n v="57600"/>
    <m/>
    <m/>
    <m/>
    <n v="2"/>
    <m/>
    <m/>
    <m/>
    <n v="18000"/>
    <m/>
  </r>
  <r>
    <x v="2"/>
    <x v="7"/>
    <x v="0"/>
    <s v="DCP"/>
    <x v="2"/>
    <s v="TSPCNB"/>
    <s v="LIQ"/>
    <d v="2024-12-18T00:00:00"/>
    <s v="1361"/>
    <n v="5.2"/>
    <s v="UN3110"/>
    <s v="ZOR"/>
    <s v="LG Chem"/>
    <s v="CN_FF_5010491_F U Ningbo"/>
    <s v="5103339453"/>
    <s v="41010166"/>
    <s v="5103339453/41010166"/>
    <s v="PERKADOX BC-FF 25 kg bag/box KRG"/>
    <n v="13500"/>
    <s v="KG"/>
    <s v="CIF"/>
    <x v="19"/>
    <s v="Korea"/>
    <d v="2025-03-25T00:00:00"/>
    <d v="2025-03-12T00:00:00"/>
    <d v="2025-03-13T00:00:00"/>
    <m/>
    <d v="2025-03-23T00:00:00"/>
    <n v="6"/>
    <d v="2025-04-03T00:00:00"/>
    <d v="2025-03-28T00:00:00"/>
    <d v="2025-03-20T00:00:00"/>
    <x v="1"/>
    <m/>
    <s v="CO_22GP"/>
    <n v="1"/>
    <n v="1"/>
    <x v="4"/>
    <s v="SEASPAN BEACON 2512E"/>
    <s v="ONEYNB5BD6457600"/>
    <s v="宁波四期"/>
    <s v="NS/MCC"/>
    <x v="1"/>
    <x v="13"/>
    <n v="0"/>
    <n v="0"/>
    <d v="2025-03-22T00:00:00"/>
    <m/>
    <s v="KRPUS"/>
    <m/>
    <n v="1839"/>
    <n v="1500"/>
    <x v="4"/>
    <x v="4"/>
    <d v="2025-03-20T00:00:00"/>
    <s v="USD"/>
    <n v="33750"/>
    <m/>
    <m/>
    <m/>
    <m/>
    <m/>
    <n v="1"/>
    <m/>
    <n v="13500"/>
    <m/>
  </r>
  <r>
    <x v="2"/>
    <x v="7"/>
    <x v="0"/>
    <s v="TX 101"/>
    <x v="2"/>
    <s v="TSPCNB"/>
    <s v="HUANGR1"/>
    <d v="2025-01-21T00:00:00"/>
    <s v="1160"/>
    <n v="5.2"/>
    <s v="UN3103"/>
    <s v="ZOR"/>
    <s v="Zchems Co., Ltd"/>
    <s v="CN_FF_5010491_F U Ningbo"/>
    <s v="5103355354"/>
    <s v="41012553"/>
    <s v="5103355354/41012553"/>
    <s v="TRIGONOX 101 25 kg hdpe can KRG"/>
    <n v="6000"/>
    <s v="KG"/>
    <s v="CIF"/>
    <x v="19"/>
    <s v="Korea"/>
    <d v="2025-03-25T00:00:00"/>
    <d v="2025-03-12T00:00:00"/>
    <d v="2025-03-13T00:00:00"/>
    <m/>
    <d v="2025-03-23T00:00:00"/>
    <n v="6"/>
    <d v="2025-04-03T00:00:00"/>
    <d v="2025-03-28T00:00:00"/>
    <d v="2025-03-20T00:00:00"/>
    <x v="1"/>
    <m/>
    <s v="CO_22GP"/>
    <n v="1"/>
    <n v="1"/>
    <x v="4"/>
    <s v="SEASPAN BEACON 2512E"/>
    <s v="ONEYNB5BD6458700"/>
    <s v="宁波四期"/>
    <s v="NS/MCC"/>
    <x v="1"/>
    <x v="13"/>
    <n v="0"/>
    <n v="0"/>
    <d v="2025-03-25T00:00:00"/>
    <m/>
    <s v="KRPUS"/>
    <m/>
    <n v="1839"/>
    <n v="1500"/>
    <x v="4"/>
    <x v="4"/>
    <d v="2025-03-20T00:00:00"/>
    <s v="USD"/>
    <n v="42000"/>
    <m/>
    <m/>
    <m/>
    <m/>
    <m/>
    <n v="1"/>
    <m/>
    <n v="6000"/>
    <m/>
  </r>
  <r>
    <x v="2"/>
    <x v="7"/>
    <x v="0"/>
    <s v="PX14S-FL"/>
    <x v="2"/>
    <s v="TSPCNB"/>
    <s v="MAS2"/>
    <d v="2024-12-11T00:00:00"/>
    <s v="1160"/>
    <n v="5.2"/>
    <s v="UN3106"/>
    <s v="ZNLC"/>
    <s v="Nouryon Asia Pte. Ltd. Taiwan Branc"/>
    <s v="CN_FF_5010491_F U Ningbo"/>
    <s v="4700154990"/>
    <s v="41010328"/>
    <s v="4700154990/41010328"/>
    <s v="PERKADOX 14S-FL 4x5 kg bag/box UNG"/>
    <n v="8000"/>
    <s v="KG"/>
    <s v="CIF"/>
    <x v="28"/>
    <s v="Taiwan, China"/>
    <d v="2025-04-21T00:00:00"/>
    <d v="2025-03-19T00:00:00"/>
    <d v="2025-03-20T00:00:00"/>
    <m/>
    <d v="2025-03-28T00:00:00"/>
    <n v="4"/>
    <d v="2025-04-02T00:00:00"/>
    <d v="2025-03-29T00:00:00"/>
    <d v="2025-03-21T00:00:00"/>
    <x v="1"/>
    <m/>
    <s v="CO_22GP"/>
    <n v="1"/>
    <n v="1"/>
    <x v="7"/>
    <s v="KUO CHANG 0QKGFE"/>
    <s v="ECB0106586"/>
    <s v="宁波梅山"/>
    <s v="SITC/CMA"/>
    <x v="0"/>
    <x v="0"/>
    <n v="0"/>
    <n v="0"/>
    <d v="2025-04-21T00:00:00"/>
    <m/>
    <s v="TWKHH"/>
    <m/>
    <n v="464"/>
    <m/>
    <x v="4"/>
    <x v="4"/>
    <d v="2025-03-21T00:00:00"/>
    <s v="CNY"/>
    <n v="434640"/>
    <m/>
    <m/>
    <m/>
    <n v="1"/>
    <m/>
    <m/>
    <m/>
    <n v="8000"/>
    <m/>
  </r>
  <r>
    <x v="2"/>
    <x v="7"/>
    <x v="0"/>
    <s v="K80"/>
    <x v="2"/>
    <s v="TSPCNB"/>
    <s v="SHIA2"/>
    <d v="2025-01-08T00:00:00"/>
    <s v="5385"/>
    <s v="5.2_8"/>
    <s v="UN3109"/>
    <s v="ZNLC"/>
    <s v="Nouryon Asia Pte. Ltd. Taiwan Branc"/>
    <s v="CN_FF_5010491_F U Ningbo"/>
    <s v="4700156132"/>
    <s v="8017416"/>
    <s v="4700156132/8017416"/>
    <s v="TRIGONOX K-80 200 kg hdpe drum CN/NA/UNG"/>
    <n v="16000"/>
    <s v="KG"/>
    <s v="CIF"/>
    <x v="28"/>
    <s v="Taiwan, China"/>
    <d v="2025-04-07T00:00:00"/>
    <d v="2025-03-22T00:00:00"/>
    <d v="2025-03-20T00:00:00"/>
    <m/>
    <d v="2025-03-28T00:00:00"/>
    <n v="4"/>
    <d v="2025-04-02T00:00:00"/>
    <d v="2025-03-29T00:00:00"/>
    <d v="2025-03-21T00:00:00"/>
    <x v="1"/>
    <m/>
    <s v="CO_22GP"/>
    <n v="1"/>
    <n v="1"/>
    <x v="7"/>
    <s v="KUO CHANG 0QKGFE"/>
    <s v="ECB0106585"/>
    <s v="宁波梅山"/>
    <s v="SITC/CMA"/>
    <x v="0"/>
    <x v="0"/>
    <n v="0"/>
    <n v="0"/>
    <d v="2025-04-07T00:00:00"/>
    <m/>
    <s v="TWKHH"/>
    <m/>
    <n v="464"/>
    <m/>
    <x v="4"/>
    <x v="4"/>
    <d v="2025-03-21T00:00:00"/>
    <s v="CNY"/>
    <n v="247680"/>
    <m/>
    <m/>
    <m/>
    <n v="1"/>
    <m/>
    <m/>
    <m/>
    <n v="16000"/>
    <m/>
  </r>
  <r>
    <x v="2"/>
    <x v="7"/>
    <x v="0"/>
    <s v="DCP"/>
    <x v="2"/>
    <s v="TSPCNB"/>
    <s v="SHIA2"/>
    <d v="2025-01-08T00:00:00"/>
    <s v="5385"/>
    <n v="5.2"/>
    <s v="UN3110"/>
    <s v="ZNLC"/>
    <s v="Nouryon Asia Pte. Ltd. Taiwan Branc"/>
    <s v="CN_FF_5010491_F U Ningbo"/>
    <s v="4700156133"/>
    <s v="8017831"/>
    <s v="4700156133/8017831"/>
    <s v="PERKADOX BC-FF 5x5 kg box UNG"/>
    <n v="13500"/>
    <s v="KG"/>
    <s v="CIF"/>
    <x v="28"/>
    <s v="Taiwan, China"/>
    <d v="2025-04-07T00:00:00"/>
    <d v="2025-03-22T00:00:00"/>
    <d v="2025-03-20T00:00:00"/>
    <m/>
    <d v="2025-03-28T00:00:00"/>
    <n v="4"/>
    <d v="2025-04-02T00:00:00"/>
    <d v="2025-03-29T00:00:00"/>
    <d v="2025-03-21T00:00:00"/>
    <x v="1"/>
    <m/>
    <s v="CO_22GP"/>
    <n v="1"/>
    <n v="1"/>
    <x v="7"/>
    <s v="KUO CHANG 0QKGFE"/>
    <s v="ECB0106587"/>
    <s v="宁波梅山"/>
    <s v="SITC/CMA"/>
    <x v="0"/>
    <x v="0"/>
    <n v="0"/>
    <n v="0"/>
    <d v="2025-04-07T00:00:00"/>
    <m/>
    <s v="TWKHH"/>
    <m/>
    <n v="464"/>
    <m/>
    <x v="4"/>
    <x v="4"/>
    <d v="2025-03-21T00:00:00"/>
    <s v="CNY"/>
    <n v="241245"/>
    <m/>
    <m/>
    <m/>
    <n v="1"/>
    <m/>
    <m/>
    <m/>
    <n v="13500"/>
    <m/>
  </r>
  <r>
    <x v="2"/>
    <x v="7"/>
    <x v="6"/>
    <s v="K90"/>
    <x v="2"/>
    <s v="TSPCNB"/>
    <s v="WOODE"/>
    <d v="2025-01-09T00:00:00"/>
    <s v="5385"/>
    <s v="5.2_8"/>
    <s v="UN3109"/>
    <s v="ZNLC"/>
    <s v="Nouryon Chemicals,S.A. de C.V."/>
    <s v="CN_FF_5010491_F U Ningbo"/>
    <s v="4700156292"/>
    <s v="8017417"/>
    <s v="4700156292/8017417"/>
    <s v="TRIGONOX K-90 200 kg hdpe drum US NAG"/>
    <n v="16000"/>
    <s v="KG"/>
    <s v="CIF"/>
    <x v="67"/>
    <s v="Mexico"/>
    <d v="2025-04-17T00:00:00"/>
    <d v="2025-03-14T00:00:00"/>
    <d v="2025-03-13T00:00:00"/>
    <m/>
    <d v="2025-03-25T00:00:00"/>
    <n v="53"/>
    <d v="2025-05-20T00:00:00"/>
    <d v="2025-03-28T00:00:00"/>
    <d v="2025-03-21T00:00:00"/>
    <x v="1"/>
    <s v=" discharged at POD LAZARO CARDEANS, now waiting for feeder vessel to POD Manzanillo, ETA is 5-15 via IQUIQUE EXPRESS 2510W."/>
    <s v="CO_22GP"/>
    <n v="1"/>
    <n v="1"/>
    <x v="6"/>
    <s v="MSC DENISSE X QM512A"/>
    <s v="177KDGNTN02283A-MEDUGQ543332"/>
    <s v="宁波四期"/>
    <s v="CMA/MSC"/>
    <x v="0"/>
    <x v="0"/>
    <n v="0"/>
    <n v="0"/>
    <d v="2025-04-17T00:00:00"/>
    <m/>
    <s v="MXZLO"/>
    <m/>
    <n v="1685"/>
    <m/>
    <x v="4"/>
    <x v="4"/>
    <d v="2025-03-21T00:00:00"/>
    <s v="USD"/>
    <n v="64960"/>
    <m/>
    <m/>
    <m/>
    <n v="1"/>
    <m/>
    <m/>
    <m/>
    <n v="16000"/>
    <m/>
  </r>
  <r>
    <x v="2"/>
    <x v="7"/>
    <x v="6"/>
    <s v="DCP"/>
    <x v="2"/>
    <s v="TSPCNB"/>
    <s v="SHIA2"/>
    <d v="2025-01-08T00:00:00"/>
    <s v="5385"/>
    <n v="5.2"/>
    <s v="UN3110"/>
    <s v="ZNLC"/>
    <s v="Nouryon Chemicals,S.A. de C.V."/>
    <s v="CN_FF_5010491_F U Ningbo"/>
    <s v="4700156134"/>
    <s v="8017778"/>
    <s v="4700156134/8017778"/>
    <s v="PERKADOX BC-FF 5x5 kg box NAG"/>
    <n v="21000"/>
    <s v="KG"/>
    <s v="CIF"/>
    <x v="67"/>
    <s v="Mexico"/>
    <d v="2025-04-23T00:00:00"/>
    <d v="2025-03-15T00:00:00"/>
    <d v="2025-03-11T00:00:00"/>
    <m/>
    <d v="2025-03-25T00:00:00"/>
    <n v="24"/>
    <d v="2025-04-21T00:00:00"/>
    <d v="2025-03-28T00:00:00"/>
    <d v="2025-03-21T00:00:00"/>
    <x v="1"/>
    <m/>
    <s v="CO_42GP"/>
    <n v="1"/>
    <n v="2"/>
    <x v="6"/>
    <s v="MSC DENISSE X QM512A"/>
    <s v="177KDGNTN02278A-MEDUGQ434177"/>
    <s v="宁波四期"/>
    <s v="CMA/MSC"/>
    <x v="0"/>
    <x v="0"/>
    <n v="0"/>
    <n v="0"/>
    <d v="2025-04-23T00:00:00"/>
    <m/>
    <s v="MXZLO"/>
    <m/>
    <n v="1735"/>
    <m/>
    <x v="4"/>
    <x v="4"/>
    <d v="2025-03-21T00:00:00"/>
    <s v="USD"/>
    <n v="65730"/>
    <m/>
    <m/>
    <m/>
    <n v="2"/>
    <m/>
    <m/>
    <m/>
    <n v="21000"/>
    <m/>
  </r>
  <r>
    <x v="2"/>
    <x v="7"/>
    <x v="0"/>
    <s v="DCP"/>
    <x v="2"/>
    <s v="TSPCNB"/>
    <s v="CHANGC5"/>
    <d v="2025-02-18T00:00:00"/>
    <s v="1361"/>
    <n v="5.2"/>
    <s v="UN3110"/>
    <s v="ZOR"/>
    <s v="REAL EAST INDUSTRIAL CO.,LTD."/>
    <s v="CN_FF_5009725_Trident"/>
    <s v="5103368758"/>
    <s v="8017831"/>
    <s v="5103368758/8017831"/>
    <s v="PERKADOX BC-FF 5x5 kg box UNG"/>
    <n v="13500"/>
    <s v="KG"/>
    <s v="CIF"/>
    <x v="8"/>
    <s v="Vietnam"/>
    <d v="2025-04-15T00:00:00"/>
    <d v="2025-03-12T00:00:00"/>
    <d v="2025-03-13T00:00:00"/>
    <m/>
    <d v="2025-03-23T00:00:00"/>
    <n v="4"/>
    <d v="2025-04-01T00:00:00"/>
    <d v="2025-03-28T00:00:00"/>
    <d v="2025-03-21T00:00:00"/>
    <x v="1"/>
    <s v="ETD 3-22空班"/>
    <s v="CO_22GP"/>
    <n v="1"/>
    <n v="1"/>
    <x v="11"/>
    <s v="NUUK MAERSK 511S"/>
    <s v="278713902"/>
    <s v="宁波四期"/>
    <s v="OOCL/MSC"/>
    <x v="1"/>
    <x v="15"/>
    <n v="0"/>
    <n v="0"/>
    <d v="2025-04-06T00:00:00"/>
    <m/>
    <s v="VNSGN"/>
    <m/>
    <n v="645"/>
    <n v="2500"/>
    <x v="4"/>
    <x v="4"/>
    <d v="2025-03-21T00:00:00"/>
    <s v="USD"/>
    <n v="31725"/>
    <m/>
    <m/>
    <m/>
    <m/>
    <m/>
    <n v="1"/>
    <m/>
    <n v="13500"/>
    <m/>
  </r>
  <r>
    <x v="2"/>
    <x v="7"/>
    <x v="0"/>
    <s v="DCP"/>
    <x v="2"/>
    <s v="TSPCNB"/>
    <s v="TONGTANP"/>
    <d v="2024-10-22T00:00:00"/>
    <s v="1361"/>
    <n v="5.2"/>
    <s v="UN3110"/>
    <s v="ZOR"/>
    <s v="Acushnet Titleist (Thailand) Ltd."/>
    <s v="CN_FF_5010491_F U Ningbo"/>
    <s v="5103309736"/>
    <s v="8017831"/>
    <s v="5103309736/8017831"/>
    <s v="PERKADOX BC-FF 5x5 kg box UNG"/>
    <n v="4000"/>
    <s v="KG"/>
    <s v="CIF"/>
    <x v="13"/>
    <s v="Thailand"/>
    <d v="2025-04-07T00:00:00"/>
    <d v="2025-03-12T00:00:00"/>
    <d v="2025-03-13T00:00:00"/>
    <m/>
    <d v="2025-03-25T00:00:00"/>
    <n v="6"/>
    <d v="2025-04-03T00:00:00"/>
    <d v="2025-03-28T00:00:00"/>
    <d v="2025-03-21T00:00:00"/>
    <x v="1"/>
    <s v="add 2 temperature trackers "/>
    <s v="CO_22RT"/>
    <n v="1"/>
    <n v="1"/>
    <x v="11"/>
    <s v="NUUK MAERSK 511S"/>
    <s v="285448694"/>
    <s v="宁波二期"/>
    <s v="SITC/MSC/CMA"/>
    <x v="1"/>
    <x v="5"/>
    <n v="0"/>
    <n v="0"/>
    <d v="2025-04-07T00:00:00"/>
    <m/>
    <s v="THLCH"/>
    <m/>
    <n v="4200"/>
    <n v="3700"/>
    <x v="4"/>
    <x v="4"/>
    <d v="2025-03-21T00:00:00"/>
    <s v="USD"/>
    <n v="50000"/>
    <m/>
    <m/>
    <m/>
    <m/>
    <m/>
    <n v="1"/>
    <m/>
    <n v="4000"/>
    <m/>
  </r>
  <r>
    <x v="2"/>
    <x v="7"/>
    <x v="0"/>
    <s v="TBHP"/>
    <x v="2"/>
    <s v="TSPCNB"/>
    <s v="TANAKAS"/>
    <d v="2025-01-20T00:00:00"/>
    <s v="1160"/>
    <s v="5.2_8"/>
    <s v="UN3109"/>
    <s v="ZNLC"/>
    <s v="Kayaku Nouryon Corporation"/>
    <s v="CN_FF_5009725_Trident"/>
    <s v="4700156743"/>
    <s v="8022984"/>
    <s v="4700156743/8022984"/>
    <s v="TBHP 70% ARTEMIS 15500 kg ISO-TC"/>
    <n v="15500"/>
    <s v="KG"/>
    <s v="CIF"/>
    <x v="66"/>
    <s v="Japan"/>
    <d v="2025-04-11T00:00:00"/>
    <d v="2025-03-23T00:00:00"/>
    <d v="2025-03-24T00:00:00"/>
    <m/>
    <d v="2025-04-02T00:00:00"/>
    <n v="14"/>
    <d v="2025-04-15T00:00:00"/>
    <d v="2025-04-01T00:00:00"/>
    <d v="2025-03-24T00:00:00"/>
    <x v="1"/>
    <s v="EURU1003982-3.16ETA-Ningbo"/>
    <s v="CO_22TD"/>
    <n v="1"/>
    <n v="1"/>
    <x v="11"/>
    <s v="SEASPAN YANGTZE 514E"/>
    <s v="278713877"/>
    <s v="宁波梅山"/>
    <s v="GP: SITC, RF: SITC/MSK, TK: ONE/SITC"/>
    <x v="4"/>
    <x v="0"/>
    <n v="0"/>
    <n v="0"/>
    <d v="2025-04-11T00:00:00"/>
    <m/>
    <s v="JPMOJ"/>
    <m/>
    <n v="2000"/>
    <n v="3100"/>
    <x v="4"/>
    <x v="4"/>
    <d v="2025-03-24T00:00:00"/>
    <s v="CNY"/>
    <n v="188480"/>
    <m/>
    <m/>
    <m/>
    <m/>
    <n v="1"/>
    <m/>
    <m/>
    <n v="15500"/>
    <m/>
  </r>
  <r>
    <x v="2"/>
    <x v="7"/>
    <x v="0"/>
    <s v="ISO TANK"/>
    <x v="2"/>
    <s v="TSPCNB"/>
    <s v="TANAKAS"/>
    <d v="2025-01-20T00:00:00"/>
    <s v="1160"/>
    <s v="NDG"/>
    <s v="NDG"/>
    <s v="ZNLC"/>
    <s v="Kayaku Nouryon Corporation"/>
    <s v="CN_FF_5009725_Trident"/>
    <s v="4700156743"/>
    <s v="2200790"/>
    <s v="4700156743/2200790"/>
    <s v="ISO tank for TRIGONOX A-W70"/>
    <n v="1"/>
    <s v="KG"/>
    <s v="CIF"/>
    <x v="66"/>
    <s v="Japan"/>
    <d v="2025-04-11T00:00:00"/>
    <d v="2025-03-23T00:00:00"/>
    <d v="2025-03-24T00:00:00"/>
    <m/>
    <d v="2025-04-02T00:00:00"/>
    <n v="14"/>
    <d v="2025-04-15T00:00:00"/>
    <d v="2025-04-01T00:00:00"/>
    <d v="2025-03-24T00:00:00"/>
    <x v="1"/>
    <m/>
    <s v="CO_22TD"/>
    <n v="0"/>
    <n v="0"/>
    <x v="11"/>
    <s v="SEASPAN YANGTZE 514E"/>
    <s v="278713877"/>
    <s v="宁波梅山"/>
    <s v="GP: SITC, RF: SITC/MSK, TK: ONE/SITC"/>
    <x v="4"/>
    <x v="0"/>
    <n v="0"/>
    <n v="0"/>
    <d v="2025-04-11T00:00:00"/>
    <m/>
    <s v="JPMOJ"/>
    <m/>
    <m/>
    <m/>
    <x v="4"/>
    <x v="4"/>
    <d v="2025-03-24T00:00:00"/>
    <s v="CNY"/>
    <m/>
    <m/>
    <m/>
    <m/>
    <m/>
    <n v="0"/>
    <m/>
    <m/>
    <n v="1"/>
    <m/>
  </r>
  <r>
    <x v="2"/>
    <x v="7"/>
    <x v="2"/>
    <s v="DCP"/>
    <x v="2"/>
    <s v="TSPCNB"/>
    <s v="FULCARML"/>
    <d v="2025-01-22T00:00:00"/>
    <s v="5385"/>
    <n v="5.2"/>
    <s v="UN3110"/>
    <s v="ZOR"/>
    <s v="CFN Kimya Sanayi ve Dis Ticaret A.S"/>
    <s v="CN_FF_5010491_F U Ningbo"/>
    <s v="5103356283"/>
    <s v="8017762"/>
    <s v="5103356283/8017762"/>
    <s v="PERKADOX BC-FF 5x5 kg box EUG"/>
    <n v="20000"/>
    <s v="KG"/>
    <s v="CIF"/>
    <x v="78"/>
    <s v="Turkey"/>
    <d v="2025-04-07T00:00:00"/>
    <d v="2025-02-10T00:00:00"/>
    <d v="2025-02-13T00:00:00"/>
    <m/>
    <d v="2025-03-26T00:00:00"/>
    <n v="39"/>
    <d v="2025-05-25T00:00:00"/>
    <d v="2025-04-16T00:00:00"/>
    <d v="2025-03-24T00:00:00"/>
    <x v="1"/>
    <s v="delay,5103356283 / split: 5103365244  One booking and one B/L 12.25提供商检资料超舱保被拒；MSC不许危险品并单，我们一票订舱，两票报关，原船不靠，延一航次出运"/>
    <s v="CO_42GP"/>
    <n v="1"/>
    <n v="2"/>
    <x v="6"/>
    <s v="MSC ANNA GT513W"/>
    <s v="177TDGNTN05954A-MEDUGQ678989 "/>
    <s v="宁波四期"/>
    <s v="no tender rate"/>
    <x v="1"/>
    <x v="5"/>
    <n v="0"/>
    <n v="0"/>
    <d v="2025-04-13T00:00:00"/>
    <m/>
    <s v="TRIZT"/>
    <m/>
    <m/>
    <n v="4600"/>
    <x v="4"/>
    <x v="4"/>
    <d v="2025-03-24T00:00:00"/>
    <s v="EUR"/>
    <n v="53395"/>
    <m/>
    <m/>
    <m/>
    <m/>
    <m/>
    <n v="2"/>
    <m/>
    <n v="20000"/>
    <m/>
  </r>
  <r>
    <x v="2"/>
    <x v="7"/>
    <x v="2"/>
    <s v="DCP"/>
    <x v="2"/>
    <s v="TSPCNB"/>
    <s v="FULCARML"/>
    <d v="2025-02-11T00:00:00"/>
    <s v="5385"/>
    <n v="5.2"/>
    <s v="UN3110"/>
    <s v="ZOR"/>
    <s v="CFN Kimya Sanayi ve Dis Ticaret A.S"/>
    <s v="CN_FF_5010491_F U Ningbo"/>
    <s v="5103365244"/>
    <s v="8017762"/>
    <s v="5103365244/8017762"/>
    <s v="PERKADOX BC-FF 5x5 kg box EUG"/>
    <n v="20000"/>
    <s v="KG"/>
    <s v="CIF"/>
    <x v="78"/>
    <s v="Turkey"/>
    <d v="2025-04-07T00:00:00"/>
    <d v="2025-02-10T00:00:00"/>
    <d v="2025-02-13T00:00:00"/>
    <m/>
    <d v="2025-03-26T00:00:00"/>
    <n v="39"/>
    <d v="2025-05-25T00:00:00"/>
    <d v="2025-04-16T00:00:00"/>
    <d v="2025-03-24T00:00:00"/>
    <x v="1"/>
    <s v="delay,5103356283 / split: 5103365244  One booking and one B/L 12.25提供商检资料超舱保被拒；MSC不许危险品并单，我们一票订舱，两票报关，原船不靠，延一航次出运"/>
    <s v="CO_42GP"/>
    <n v="1"/>
    <n v="2"/>
    <x v="6"/>
    <s v="MSC ANNA GT513W"/>
    <s v="177TDGNTN05954A-MEDUGQ678989 "/>
    <s v="宁波四期"/>
    <s v="no tender rate"/>
    <x v="1"/>
    <x v="5"/>
    <n v="0"/>
    <n v="0"/>
    <d v="2025-04-12T00:00:00"/>
    <m/>
    <s v="TRIZT"/>
    <m/>
    <m/>
    <n v="4600"/>
    <x v="4"/>
    <x v="4"/>
    <d v="2025-03-24T00:00:00"/>
    <s v="EUR"/>
    <n v="53395"/>
    <m/>
    <m/>
    <m/>
    <m/>
    <m/>
    <n v="2"/>
    <m/>
    <n v="20000"/>
    <m/>
  </r>
  <r>
    <x v="2"/>
    <x v="7"/>
    <x v="6"/>
    <s v="K90"/>
    <x v="2"/>
    <s v="TSPCNB"/>
    <s v="WOODE"/>
    <d v="2025-01-09T00:00:00"/>
    <s v="5385"/>
    <s v="5.2_8"/>
    <s v="UN3109"/>
    <s v="ZNLC"/>
    <s v="Nouryon Chemicals,S.A. de C.V."/>
    <s v="CN_FF_5010491_F U Ningbo"/>
    <s v="4700156293"/>
    <s v="8017417"/>
    <s v="4700156293/8017417"/>
    <s v="TRIGONOX K-90 200 kg hdpe drum US NAG"/>
    <n v="16000"/>
    <s v="KG"/>
    <s v="CIF"/>
    <x v="67"/>
    <s v="Mexico"/>
    <d v="2025-04-22T00:00:00"/>
    <d v="2025-03-19T00:00:00"/>
    <d v="2025-03-18T00:00:00"/>
    <m/>
    <d v="2025-03-29T00:00:00"/>
    <n v="27"/>
    <d v="2025-04-25T00:00:00"/>
    <d v="2025-03-29T00:00:00"/>
    <d v="2025-03-24T00:00:00"/>
    <x v="1"/>
    <m/>
    <s v="CO_22GP"/>
    <n v="1"/>
    <n v="1"/>
    <x v="7"/>
    <s v="APL CALIFORNIA 0WU6LE"/>
    <s v="NGP2166884"/>
    <s v="宁波四期"/>
    <s v="CMA/MSC"/>
    <x v="0"/>
    <x v="0"/>
    <n v="0"/>
    <n v="0"/>
    <d v="2025-04-22T00:00:00"/>
    <m/>
    <s v="MXZLO"/>
    <m/>
    <n v="1987"/>
    <m/>
    <x v="4"/>
    <x v="4"/>
    <d v="2025-03-24T00:00:00"/>
    <s v="USD"/>
    <n v="64960"/>
    <m/>
    <m/>
    <m/>
    <n v="1"/>
    <m/>
    <m/>
    <m/>
    <n v="16000"/>
    <m/>
  </r>
  <r>
    <x v="2"/>
    <x v="7"/>
    <x v="6"/>
    <s v="TX 101"/>
    <x v="2"/>
    <s v="TSPCNB"/>
    <s v="WOODE"/>
    <d v="2025-02-19T00:00:00"/>
    <s v="1160"/>
    <n v="5.2"/>
    <s v="UN3103"/>
    <s v="ZNLC"/>
    <s v="Nouryon Chemicals,S.A. de C.V."/>
    <s v="CN_FF_5010491_F U Ningbo"/>
    <s v="4700158323"/>
    <s v="41012587"/>
    <s v="4700158323/41012587"/>
    <s v="TRIGONOX 101 35 lb hdpe can NAG"/>
    <n v="11434"/>
    <s v="KG"/>
    <s v="CIF"/>
    <x v="67"/>
    <s v="Mexico"/>
    <d v="2025-04-19T00:00:00"/>
    <d v="2025-03-13T00:00:00"/>
    <d v="2025-03-18T00:00:00"/>
    <m/>
    <d v="2025-03-29T00:00:00"/>
    <n v="27"/>
    <d v="2025-04-25T00:00:00"/>
    <d v="2025-03-29T00:00:00"/>
    <d v="2025-03-24T00:00:00"/>
    <x v="1"/>
    <m/>
    <s v="CO_22GP"/>
    <n v="1"/>
    <n v="1"/>
    <x v="7"/>
    <s v="APL CALIFORNIA 0WU6LE"/>
    <s v="NGP2166295"/>
    <s v="宁波四期"/>
    <s v="CMA/MSC"/>
    <x v="0"/>
    <x v="0"/>
    <n v="0"/>
    <n v="0"/>
    <d v="2025-04-19T00:00:00"/>
    <m/>
    <s v="MXZLO"/>
    <m/>
    <n v="1987"/>
    <m/>
    <x v="4"/>
    <x v="4"/>
    <d v="2025-03-24T00:00:00"/>
    <s v="USD"/>
    <n v="149094"/>
    <m/>
    <m/>
    <m/>
    <n v="1"/>
    <m/>
    <m/>
    <m/>
    <n v="11434"/>
    <m/>
  </r>
  <r>
    <x v="2"/>
    <x v="7"/>
    <x v="0"/>
    <s v="TX 101"/>
    <x v="2"/>
    <s v="TSPCNB"/>
    <s v="CHANGC5"/>
    <d v="2025-02-04T00:00:00"/>
    <s v="1160"/>
    <n v="5.2"/>
    <s v="UN3103"/>
    <s v="ZOR"/>
    <s v="SMART MOUNT INT'L GROUP LTD."/>
    <s v="CN_FF_5009725_Trident"/>
    <s v="5103361483"/>
    <s v="41012555"/>
    <s v="5103361483/41012555"/>
    <s v="TRIGONOX 101 25 kg hdpe can UNG"/>
    <n v="12000"/>
    <s v="KG"/>
    <s v="CIF"/>
    <x v="8"/>
    <s v="Vietnam"/>
    <d v="2025-04-07T00:00:00"/>
    <d v="2025-03-19T00:00:00"/>
    <d v="2025-03-20T00:00:00"/>
    <m/>
    <d v="2025-03-29T00:00:00"/>
    <n v="7"/>
    <d v="2025-04-08T00:00:00"/>
    <d v="2025-04-01T00:00:00"/>
    <d v="2025-03-24T00:00:00"/>
    <x v="1"/>
    <s v="POD SP-ITC，customer request one week later"/>
    <s v="CO_22GP"/>
    <n v="1"/>
    <n v="1"/>
    <x v="6"/>
    <s v="MSC VIGOUR III / HS513A"/>
    <s v="177IDGNPN60492A"/>
    <s v="宁波四期"/>
    <s v="OOCL/MSC"/>
    <x v="0"/>
    <x v="0"/>
    <n v="0"/>
    <n v="0"/>
    <d v="2025-04-01T00:00:00"/>
    <m/>
    <s v="VNSGN"/>
    <m/>
    <n v="645"/>
    <m/>
    <x v="4"/>
    <x v="4"/>
    <d v="2025-03-24T00:00:00"/>
    <s v="USD"/>
    <n v="117600"/>
    <m/>
    <m/>
    <m/>
    <n v="1"/>
    <m/>
    <m/>
    <m/>
    <n v="12000"/>
    <m/>
  </r>
  <r>
    <x v="2"/>
    <x v="7"/>
    <x v="6"/>
    <s v="DCP"/>
    <x v="2"/>
    <s v="TSPCNB"/>
    <s v="DIASB"/>
    <d v="2024-12-18T00:00:00"/>
    <s v="1361"/>
    <n v="5.2"/>
    <s v="UN3110"/>
    <s v="ZOR"/>
    <s v="CONVIP COM E REPRESENTACOES LTDA"/>
    <s v="CN_FF_5009725_Trident"/>
    <s v="5103339807"/>
    <s v="8017831"/>
    <s v="5103339807/8017831"/>
    <s v="PERKADOX BC-FF 5x5 kg box UNG"/>
    <n v="13500"/>
    <s v="KG"/>
    <s v="CIF"/>
    <x v="71"/>
    <s v="Brazil"/>
    <d v="2025-05-05T00:00:00"/>
    <d v="2025-03-19T00:00:00"/>
    <d v="2025-03-20T00:00:00"/>
    <m/>
    <d v="2025-03-30T00:00:00"/>
    <n v="34"/>
    <d v="2025-05-06T00:00:00"/>
    <d v="2025-04-02T00:00:00"/>
    <d v="2025-03-25T00:00:00"/>
    <x v="1"/>
    <s v="3.17号之前更新价格"/>
    <s v="CO_22GP"/>
    <n v="1"/>
    <n v="1"/>
    <x v="5"/>
    <s v="MAERSK LAGUNA/513W"/>
    <s v="HLCUNG12503UCQW3"/>
    <s v="宁波四期"/>
    <s v="HPL"/>
    <x v="0"/>
    <x v="0"/>
    <n v="0"/>
    <n v="0"/>
    <d v="2025-05-05T00:00:00"/>
    <m/>
    <s v="BRIOA"/>
    <m/>
    <n v="2851"/>
    <m/>
    <x v="4"/>
    <x v="4"/>
    <d v="2025-03-25T00:00:00"/>
    <s v="USD"/>
    <n v="43875"/>
    <m/>
    <m/>
    <m/>
    <n v="1"/>
    <m/>
    <m/>
    <m/>
    <n v="13500"/>
    <m/>
  </r>
  <r>
    <x v="2"/>
    <x v="7"/>
    <x v="5"/>
    <s v="TX 101"/>
    <x v="2"/>
    <s v="TSPCNB"/>
    <s v="MAS2"/>
    <d v="2024-12-17T00:00:00"/>
    <s v="1160"/>
    <n v="5.2"/>
    <s v="UN3103"/>
    <s v="ZNLC"/>
    <s v="Nouryon Functional Chemicals LLC"/>
    <s v="CN_FF_5010491_F U Ningbo"/>
    <s v="4700155232"/>
    <s v="8000460"/>
    <s v="4700155232/8000460"/>
    <s v="TRIGONOX 101 50 lb jerrycan NA/UNG"/>
    <n v="17426"/>
    <s v="KG"/>
    <s v="CIF"/>
    <x v="31"/>
    <s v="United States"/>
    <d v="2025-05-19T00:00:00"/>
    <d v="2025-03-20T00:00:00"/>
    <d v="2025-03-20T00:00:00"/>
    <m/>
    <d v="2025-03-29T00:00:00"/>
    <n v="30"/>
    <d v="2025-05-05T00:00:00"/>
    <d v="2025-04-05T00:00:00"/>
    <d v="2025-03-25T00:00:00"/>
    <x v="1"/>
    <s v="ETD 3-29船东TS line被拒，改订MSC"/>
    <s v="CO_42GP"/>
    <n v="1"/>
    <n v="2"/>
    <x v="6"/>
    <s v="MSC TAVVISHI VI GN513E"/>
    <s v="177WDGNTN23298A-MEDUQY187401"/>
    <s v="宁波四期"/>
    <s v="HPL/MSC/HMM"/>
    <x v="0"/>
    <x v="0"/>
    <n v="0"/>
    <n v="0"/>
    <d v="2025-05-19T00:00:00"/>
    <m/>
    <s v="USHOU"/>
    <m/>
    <n v="2925"/>
    <m/>
    <x v="4"/>
    <x v="4"/>
    <d v="2025-03-25T00:00:00"/>
    <s v="USD"/>
    <n v="169031"/>
    <m/>
    <m/>
    <m/>
    <n v="2"/>
    <m/>
    <m/>
    <m/>
    <n v="17426"/>
    <m/>
  </r>
  <r>
    <x v="2"/>
    <x v="7"/>
    <x v="0"/>
    <s v="DCP"/>
    <x v="2"/>
    <s v="TSPCNB"/>
    <s v="CHANGC5"/>
    <d v="2025-03-11T00:00:00"/>
    <s v="1361"/>
    <n v="5.2"/>
    <s v="UN3110"/>
    <s v="ZOR"/>
    <s v="SMART MOUNT INT'L GROUP LTD."/>
    <s v="CN_FF_5009725_Trident"/>
    <s v="5103380559"/>
    <s v="8017831"/>
    <s v="5103380559/8017831"/>
    <s v="PERKADOX BC-FF 5x5 kg box UNG"/>
    <n v="13500"/>
    <s v="KG"/>
    <s v="CIF"/>
    <x v="8"/>
    <s v="Vietnam"/>
    <d v="2025-04-10T00:00:00"/>
    <d v="2025-03-19T00:00:00"/>
    <d v="2025-03-20T00:00:00"/>
    <m/>
    <d v="2025-03-29T00:00:00"/>
    <n v="7"/>
    <d v="2025-04-08T00:00:00"/>
    <d v="2025-04-01T00:00:00"/>
    <d v="2025-03-25T00:00:00"/>
    <x v="1"/>
    <m/>
    <s v="CO_22GP"/>
    <n v="1"/>
    <n v="1"/>
    <x v="6"/>
    <s v="MSC VIGOUR III / HS513A"/>
    <s v="177IDGNPN60514A"/>
    <s v="宁波四期"/>
    <s v="OOCL/MSC"/>
    <x v="1"/>
    <x v="13"/>
    <n v="0"/>
    <n v="0"/>
    <d v="2025-04-10T00:00:00"/>
    <m/>
    <s v="VNSGN"/>
    <m/>
    <n v="645"/>
    <n v="2500"/>
    <x v="4"/>
    <x v="4"/>
    <d v="2025-03-25T00:00:00"/>
    <s v="USD"/>
    <n v="34425"/>
    <m/>
    <m/>
    <m/>
    <m/>
    <m/>
    <n v="1"/>
    <m/>
    <n v="13500"/>
    <m/>
  </r>
  <r>
    <x v="2"/>
    <x v="7"/>
    <x v="2"/>
    <s v="DCP"/>
    <x v="2"/>
    <s v="TSPCNB"/>
    <s v="SHIA2"/>
    <d v="2024-12-05T00:00:00"/>
    <s v="5385"/>
    <n v="5.2"/>
    <s v="UN3110"/>
    <s v="ZNLC"/>
    <s v="NOURYON FUNCTIONAL CHEMICALS BV"/>
    <s v="CN_FF_5010491_F U Ningbo"/>
    <s v="4700154756"/>
    <s v="8017228"/>
    <s v="4700154756/8017228"/>
    <s v="PERKADOX BC-CG 50kg fiber drum (NB3) EUG"/>
    <n v="18000"/>
    <s v="KG"/>
    <s v="CIF"/>
    <x v="7"/>
    <s v="Netherlands"/>
    <d v="2025-05-14T00:00:00"/>
    <d v="2025-03-18T00:00:00"/>
    <d v="2025-03-18T00:00:00"/>
    <m/>
    <d v="2025-03-31T00:00:00"/>
    <n v="53"/>
    <d v="2025-05-22T00:00:00"/>
    <d v="2025-03-30T00:00:00"/>
    <d v="2025-03-26T00:00:00"/>
    <x v="1"/>
    <m/>
    <s v="CO_42GP"/>
    <n v="1"/>
    <n v="2"/>
    <x v="5"/>
    <s v="ROTTERDAM EXPRESS 514W"/>
    <s v="HLCUNG12412UGLS9"/>
    <s v="宁波梅山"/>
    <s v="GP: HPL/MSK/ONE, RF:MSK/MSC/ONE/HPL"/>
    <x v="0"/>
    <x v="0"/>
    <n v="0"/>
    <n v="0"/>
    <d v="2025-05-14T00:00:00"/>
    <m/>
    <s v="NLRTM"/>
    <m/>
    <n v="2221"/>
    <m/>
    <x v="4"/>
    <x v="4"/>
    <d v="2025-03-26T00:00:00"/>
    <s v="CNY"/>
    <n v="576000"/>
    <m/>
    <m/>
    <m/>
    <n v="2"/>
    <m/>
    <m/>
    <m/>
    <n v="18000"/>
    <m/>
  </r>
  <r>
    <x v="2"/>
    <x v="7"/>
    <x v="2"/>
    <s v="DCP"/>
    <x v="2"/>
    <s v="TSPCNB"/>
    <s v="LJAZA"/>
    <d v="2025-01-13T00:00:00"/>
    <s v="5385"/>
    <n v="5.2"/>
    <s v="UN3110"/>
    <s v="ZOR"/>
    <s v="Borealis AG"/>
    <s v="CN_FF_5010491_F U Ningbo"/>
    <s v="5103351077"/>
    <s v="8018475"/>
    <s v="5103351077/8018475"/>
    <s v="PERKADOX BC-FF 130 kg OT hdpe drum EUG"/>
    <n v="19760"/>
    <s v="KG"/>
    <s v="DDP"/>
    <x v="65"/>
    <s v="Sweden"/>
    <d v="2025-06-01T00:00:00"/>
    <d v="2025-03-19T00:00:00"/>
    <d v="2025-03-20T00:00:00"/>
    <m/>
    <d v="2025-03-31T00:00:00"/>
    <n v="51"/>
    <d v="2025-05-20T00:00:00"/>
    <d v="2025-03-30T00:00:00"/>
    <d v="2025-03-26T00:00:00"/>
    <x v="1"/>
    <s v="_x0009_WILHELMSHAVEN"/>
    <s v="CO_42GP"/>
    <n v="1"/>
    <n v="2"/>
    <x v="5"/>
    <s v="ROTTERDAM EXPRESS 514W"/>
    <s v="HLCUNG12412UJDM2"/>
    <s v="宁波梅山"/>
    <s v="GP: HPL/MSK, RF: MSK/MSC"/>
    <x v="0"/>
    <x v="0"/>
    <n v="0"/>
    <n v="0"/>
    <d v="2025-06-01T00:00:00"/>
    <m/>
    <s v="SEGOT"/>
    <m/>
    <n v="2280"/>
    <m/>
    <x v="4"/>
    <x v="4"/>
    <d v="2025-03-26T00:00:00"/>
    <s v="EUR"/>
    <n v="53470"/>
    <m/>
    <m/>
    <m/>
    <n v="2"/>
    <m/>
    <m/>
    <m/>
    <n v="19760"/>
    <m/>
  </r>
  <r>
    <x v="2"/>
    <x v="7"/>
    <x v="0"/>
    <s v="K90"/>
    <x v="2"/>
    <s v="TSPCNB"/>
    <s v="IRATTUA"/>
    <d v="2025-03-04T00:00:00"/>
    <s v="1361"/>
    <s v="5.2_8"/>
    <s v="UN3109"/>
    <s v="ZNLC"/>
    <s v="Nouryon Asia Pte. Ltd."/>
    <s v="CN_FF_5010491_F U Ningbo"/>
    <s v="4700158923"/>
    <s v="41009577"/>
    <s v="4700158923/41009577"/>
    <s v="TRIGONOX K-90 25 kg jerrycan UNG"/>
    <n v="3000"/>
    <s v="KG"/>
    <s v="CIF"/>
    <x v="2"/>
    <s v="Singapore"/>
    <d v="2025-04-15T00:00:00"/>
    <d v="2025-03-19T00:00:00"/>
    <d v="2025-03-20T00:00:00"/>
    <m/>
    <d v="2025-03-28T00:00:00"/>
    <n v="9"/>
    <d v="2025-04-24T00:00:00"/>
    <d v="2025-04-15T00:00:00"/>
    <d v="2025-03-26T00:00:00"/>
    <x v="1"/>
    <s v="HPL ETD 3-30被拒"/>
    <s v="CO_22GP"/>
    <n v="1"/>
    <n v="1"/>
    <x v="6"/>
    <s v="MSC DURBAN IV HU513A"/>
    <s v="177IDGNTN00557A- MEDUQY096149"/>
    <s v="宁波四期"/>
    <s v="OOCL/HPL"/>
    <x v="1"/>
    <x v="14"/>
    <n v="0"/>
    <n v="0"/>
    <d v="2025-04-15T00:00:00"/>
    <m/>
    <s v="SGSIN"/>
    <m/>
    <n v="500"/>
    <n v="1350"/>
    <x v="4"/>
    <x v="4"/>
    <d v="2025-03-26T00:00:00"/>
    <s v="EUR"/>
    <n v="11940"/>
    <m/>
    <m/>
    <m/>
    <m/>
    <m/>
    <n v="1"/>
    <m/>
    <n v="3000"/>
    <m/>
  </r>
  <r>
    <x v="2"/>
    <x v="7"/>
    <x v="0"/>
    <s v="TX101-E50"/>
    <x v="2"/>
    <s v="TSPCNB"/>
    <s v="IRATTUA"/>
    <d v="2025-03-03T00:00:00"/>
    <s v="1160"/>
    <n v="5.2"/>
    <s v="UN3109"/>
    <s v="ZNLC"/>
    <s v="Nouryon Asia Pte. Ltd."/>
    <s v="CN_FF_5010491_F U Ningbo"/>
    <s v="4700158814"/>
    <s v="8021597"/>
    <s v="4700158814/8021597"/>
    <s v="TRIGONOX 101-E50 165 kg hdpe drum UN/CNG"/>
    <n v="11880"/>
    <s v="KG"/>
    <s v="CIF"/>
    <x v="2"/>
    <s v="Singapore"/>
    <d v="2025-04-17T00:00:00"/>
    <d v="2025-03-20T00:00:00"/>
    <d v="2025-03-20T00:00:00"/>
    <m/>
    <d v="2025-03-28T00:00:00"/>
    <n v="9"/>
    <d v="2025-04-24T00:00:00"/>
    <d v="2025-04-15T00:00:00"/>
    <d v="2025-03-26T00:00:00"/>
    <x v="1"/>
    <s v="HPL ETD 3-30被拒"/>
    <s v="CO_22GP"/>
    <n v="1"/>
    <n v="1"/>
    <x v="6"/>
    <s v="MSC DURBAN IV HU513A"/>
    <s v="177IDGNTN00564A-  MEDUQY104315"/>
    <s v="宁波四期"/>
    <s v="OOCL/HPL"/>
    <x v="1"/>
    <x v="14"/>
    <n v="0"/>
    <n v="0"/>
    <d v="2025-04-17T00:00:00"/>
    <m/>
    <s v="SGSIN"/>
    <m/>
    <n v="500"/>
    <n v="1350"/>
    <x v="4"/>
    <x v="4"/>
    <d v="2025-03-26T00:00:00"/>
    <s v="EUR"/>
    <n v="57262"/>
    <m/>
    <m/>
    <m/>
    <m/>
    <m/>
    <n v="1"/>
    <m/>
    <n v="11880"/>
    <m/>
  </r>
  <r>
    <x v="2"/>
    <x v="7"/>
    <x v="0"/>
    <s v="DCP"/>
    <x v="2"/>
    <s v="TSPCNB"/>
    <s v="TONGTANP"/>
    <d v="2024-12-11T00:00:00"/>
    <s v="1361"/>
    <n v="5.2"/>
    <s v="UN3110"/>
    <s v="ZOR"/>
    <s v="PT Agape Theresindo"/>
    <s v="CN_FF_5010491_F U Ningbo"/>
    <s v="5103336091"/>
    <s v="8017831"/>
    <s v="5103336091/8017831"/>
    <s v="PERKADOX BC-FF 5x5 kg box UNG"/>
    <n v="23000"/>
    <s v="KG"/>
    <s v="CIF"/>
    <x v="1"/>
    <s v="Indonesia"/>
    <d v="2025-03-15T00:00:00"/>
    <d v="2025-03-19T00:00:00"/>
    <d v="2025-03-20T00:00:00"/>
    <m/>
    <d v="2025-03-28T00:00:00"/>
    <n v="6"/>
    <d v="2025-04-21T00:00:00"/>
    <d v="2025-04-15T00:00:00"/>
    <d v="2025-03-26T00:00:00"/>
    <x v="1"/>
    <s v="JAKARTA靠KOJA terminal"/>
    <s v="CO_42GP"/>
    <n v="1"/>
    <n v="2"/>
    <x v="6"/>
    <s v="MSC DURBAN IV HU513A"/>
    <s v="177IDGNTN00545A-MEDUGQ720609"/>
    <s v="宁波四期"/>
    <s v="ONE/OOCL/SITC"/>
    <x v="1"/>
    <x v="14"/>
    <n v="0"/>
    <n v="0"/>
    <d v="2025-03-15T00:00:00"/>
    <m/>
    <s v="IDJKT"/>
    <m/>
    <n v="1050"/>
    <n v="2500"/>
    <x v="4"/>
    <x v="4"/>
    <d v="2025-03-26T00:00:00"/>
    <s v="USD"/>
    <n v="55660"/>
    <m/>
    <m/>
    <m/>
    <m/>
    <m/>
    <n v="2"/>
    <m/>
    <n v="23000"/>
    <m/>
  </r>
  <r>
    <x v="2"/>
    <x v="7"/>
    <x v="0"/>
    <s v="PX14S-FL"/>
    <x v="2"/>
    <s v="TSPCNB"/>
    <s v="CHANGC5"/>
    <d v="2025-02-13T00:00:00"/>
    <s v="1160"/>
    <n v="5.2"/>
    <s v="UN3106"/>
    <s v="ZOR"/>
    <s v="PT.Glostar Indonesia"/>
    <s v="CN_FF_5010491_F U Ningbo"/>
    <s v="5103366555"/>
    <s v="41010328"/>
    <s v="5103366555/41010328"/>
    <s v="PERKADOX 14S-FL 4x5 kg bag/box UNG"/>
    <n v="8000"/>
    <s v="KG"/>
    <s v="CIF"/>
    <x v="1"/>
    <s v="Indonesia"/>
    <d v="2025-04-10T00:00:00"/>
    <d v="2025-03-19T00:00:00"/>
    <d v="2025-03-20T00:00:00"/>
    <m/>
    <d v="2025-03-28T00:00:00"/>
    <n v="6"/>
    <d v="2025-04-21T00:00:00"/>
    <d v="2025-04-15T00:00:00"/>
    <d v="2025-03-26T00:00:00"/>
    <x v="1"/>
    <s v="JAKARTA靠KOJA terminal"/>
    <s v="CO_22GP"/>
    <n v="1"/>
    <n v="1"/>
    <x v="6"/>
    <s v="MSC DURBAN IV HU513A"/>
    <s v="177IDGNTN00554A- MEDUGQ717266"/>
    <s v="宁波四期"/>
    <s v="ONE/OOCL/SITC"/>
    <x v="1"/>
    <x v="14"/>
    <n v="0"/>
    <n v="0"/>
    <d v="2025-04-10T00:00:00"/>
    <m/>
    <s v="IDJKT"/>
    <m/>
    <n v="650"/>
    <n v="1650"/>
    <x v="4"/>
    <x v="4"/>
    <d v="2025-03-26T00:00:00"/>
    <s v="USD"/>
    <n v="98800"/>
    <m/>
    <m/>
    <m/>
    <m/>
    <m/>
    <n v="1"/>
    <m/>
    <n v="8000"/>
    <m/>
  </r>
  <r>
    <x v="2"/>
    <x v="2"/>
    <x v="0"/>
    <s v="DCP-40"/>
    <x v="2"/>
    <s v="TSPCNB"/>
    <s v="HUANGR1"/>
    <d v="2025-03-04T00:00:00"/>
    <s v="5360"/>
    <n v="4.0999999999999801"/>
    <s v="UN1325"/>
    <s v="ZOR"/>
    <s v="Zchems Co., Ltd"/>
    <s v="CN_FF_5009740_Milkyway"/>
    <s v="5103376999"/>
    <s v="8000475"/>
    <s v="5103376999/8000475"/>
    <s v="PERKADOX 14-40BD-PD 20kg baginbox CN/UNG"/>
    <n v="3600"/>
    <s v="KG"/>
    <s v="CIF"/>
    <x v="19"/>
    <s v="Korea"/>
    <d v="2025-04-07T00:00:00"/>
    <d v="2025-03-24T00:00:00"/>
    <m/>
    <m/>
    <d v="2025-03-31T00:00:00"/>
    <n v="2"/>
    <d v="2025-04-03T00:00:00"/>
    <d v="2025-04-01T00:00:00"/>
    <d v="2025-03-26T00:00:00"/>
    <x v="1"/>
    <s v="3.6提供商检资料"/>
    <s v="CO_22GP"/>
    <n v="1"/>
    <n v="1"/>
    <x v="14"/>
    <s v="KMTC INCHEON / 2502N"/>
    <s v="KMTCSHAN717730"/>
    <s v="上海外高桥"/>
    <s v="no tender rate"/>
    <x v="1"/>
    <x v="5"/>
    <n v="0"/>
    <n v="0"/>
    <d v="2025-04-07T00:00:00"/>
    <m/>
    <s v="KRPUS"/>
    <m/>
    <m/>
    <n v="750"/>
    <x v="4"/>
    <x v="4"/>
    <d v="2025-03-26T00:00:00"/>
    <s v="USD"/>
    <n v="22680"/>
    <m/>
    <m/>
    <m/>
    <m/>
    <m/>
    <n v="1"/>
    <m/>
    <n v="3600"/>
    <m/>
  </r>
  <r>
    <x v="2"/>
    <x v="7"/>
    <x v="0"/>
    <s v="TBHP"/>
    <x v="2"/>
    <s v="TSPCNB"/>
    <s v="TANAKAS"/>
    <d v="2025-01-20T00:00:00"/>
    <s v="1160"/>
    <s v="5.2_8"/>
    <s v="UN3109"/>
    <s v="ZNLC"/>
    <s v="Kayaku Nouryon Corporation"/>
    <s v="CN_FF_5009725_Trident"/>
    <s v="4700156744"/>
    <s v="8022984"/>
    <s v="4700156744/8022984"/>
    <s v="TBHP 70% ARTEMIS 15500 kg ISO-TC"/>
    <n v="15500"/>
    <s v="KG"/>
    <s v="CIF"/>
    <x v="66"/>
    <s v="Japan"/>
    <d v="2025-04-18T00:00:00"/>
    <d v="2025-03-27T00:00:00"/>
    <d v="2025-03-27T00:00:00"/>
    <m/>
    <d v="2025-04-02T00:00:00"/>
    <n v="14"/>
    <d v="2025-04-15T00:00:00"/>
    <d v="2025-04-01T00:00:00"/>
    <d v="2025-03-27T00:00:00"/>
    <x v="1"/>
    <s v="EURU1003909--3.16ETA-Ningbo"/>
    <s v="CO_22TD"/>
    <n v="1"/>
    <n v="1"/>
    <x v="11"/>
    <s v="SEASPAN YANGTZE 514E"/>
    <s v="278713876"/>
    <s v="宁波梅山"/>
    <s v="GP: SITC, RF: SITC/MSK, TK: ONE/SITC"/>
    <x v="4"/>
    <x v="0"/>
    <n v="0"/>
    <n v="0"/>
    <d v="2025-04-18T00:00:00"/>
    <m/>
    <s v="JPMOJ"/>
    <m/>
    <n v="2000"/>
    <n v="3100"/>
    <x v="4"/>
    <x v="4"/>
    <d v="2025-03-27T00:00:00"/>
    <s v="CNY"/>
    <n v="188480"/>
    <m/>
    <m/>
    <m/>
    <m/>
    <n v="1"/>
    <m/>
    <m/>
    <n v="15500"/>
    <m/>
  </r>
  <r>
    <x v="2"/>
    <x v="7"/>
    <x v="0"/>
    <s v="ISO TANK"/>
    <x v="2"/>
    <s v="TSPCNB"/>
    <s v="TANAKAS"/>
    <d v="2025-01-20T00:00:00"/>
    <s v="1160"/>
    <s v="NDG"/>
    <s v="NDG"/>
    <s v="ZNLC"/>
    <s v="Kayaku Nouryon Corporation"/>
    <s v="CN_FF_5009725_Trident"/>
    <s v="4700156744"/>
    <s v="2200790"/>
    <s v="4700156744/2200790"/>
    <s v="ISO tank for TRIGONOX A-W70"/>
    <n v="1"/>
    <s v="KG"/>
    <s v="CIF"/>
    <x v="66"/>
    <s v="Japan"/>
    <d v="2025-04-18T00:00:00"/>
    <d v="2025-03-27T00:00:00"/>
    <d v="2025-03-27T00:00:00"/>
    <m/>
    <d v="2025-04-02T00:00:00"/>
    <n v="14"/>
    <d v="2025-04-15T00:00:00"/>
    <d v="2025-04-01T00:00:00"/>
    <d v="2025-03-27T00:00:00"/>
    <x v="1"/>
    <s v="transit via BUSAN"/>
    <s v="CO_22TD"/>
    <n v="0"/>
    <n v="0"/>
    <x v="11"/>
    <s v="SEASPAN YANGTZE 514E"/>
    <s v="278713876"/>
    <s v="宁波梅山"/>
    <s v="GP: SITC, RF: SITC/MSK, TK: ONE/SITC"/>
    <x v="4"/>
    <x v="0"/>
    <n v="0"/>
    <n v="0"/>
    <d v="2025-04-18T00:00:00"/>
    <m/>
    <s v="JPMOJ"/>
    <m/>
    <m/>
    <m/>
    <x v="4"/>
    <x v="4"/>
    <d v="2025-03-27T00:00:00"/>
    <s v="CNY"/>
    <m/>
    <m/>
    <m/>
    <m/>
    <m/>
    <n v="0"/>
    <m/>
    <m/>
    <n v="1"/>
    <m/>
  </r>
  <r>
    <x v="2"/>
    <x v="7"/>
    <x v="0"/>
    <s v="TBHP"/>
    <x v="2"/>
    <s v="TSPCNB"/>
    <s v="TANAKAS"/>
    <d v="2025-01-20T00:00:00"/>
    <s v="1160"/>
    <s v="5.2_8"/>
    <s v="UN3109"/>
    <s v="ZNLC"/>
    <s v="Kayaku Nouryon Corporation"/>
    <s v="CN_FF_5009725_Trident"/>
    <s v="4700156745"/>
    <s v="8022984"/>
    <s v="4700156745/8022984"/>
    <s v="TBHP 70% ARTEMIS 15500 kg ISO-TC"/>
    <n v="15500"/>
    <s v="KG"/>
    <s v="CIF"/>
    <x v="66"/>
    <s v="Japan"/>
    <d v="2025-04-18T00:00:00"/>
    <d v="2025-03-27T00:00:00"/>
    <d v="2025-03-27T00:00:00"/>
    <m/>
    <d v="2025-04-02T00:00:00"/>
    <n v="14"/>
    <d v="2025-04-15T00:00:00"/>
    <d v="2025-04-01T00:00:00"/>
    <d v="2025-03-27T00:00:00"/>
    <x v="1"/>
    <s v="EURU1003935--3.16ETA-Ningbo"/>
    <s v="CO_22TD"/>
    <n v="1"/>
    <n v="1"/>
    <x v="11"/>
    <s v="SEASPAN YANGTZE 514E"/>
    <s v="278713878"/>
    <s v="宁波梅山"/>
    <s v="GP: SITC, RF: SITC/MSK, TK: ONE/SITC"/>
    <x v="4"/>
    <x v="0"/>
    <n v="0"/>
    <n v="0"/>
    <d v="2025-04-18T00:00:00"/>
    <m/>
    <s v="JPMOJ"/>
    <m/>
    <n v="2000"/>
    <n v="3100"/>
    <x v="4"/>
    <x v="4"/>
    <d v="2025-03-27T00:00:00"/>
    <s v="CNY"/>
    <n v="188480"/>
    <m/>
    <m/>
    <m/>
    <m/>
    <n v="1"/>
    <m/>
    <m/>
    <n v="15500"/>
    <m/>
  </r>
  <r>
    <x v="2"/>
    <x v="7"/>
    <x v="0"/>
    <s v="ISO TANK"/>
    <x v="2"/>
    <s v="TSPCNB"/>
    <s v="TANAKAS"/>
    <d v="2025-01-20T00:00:00"/>
    <s v="1160"/>
    <s v="NDG"/>
    <s v="NDG"/>
    <s v="ZNLC"/>
    <s v="Kayaku Nouryon Corporation"/>
    <s v="CN_FF_5009725_Trident"/>
    <s v="4700156745"/>
    <s v="2200790"/>
    <s v="4700156745/2200790"/>
    <s v="ISO tank for TRIGONOX A-W70"/>
    <n v="1"/>
    <s v="KG"/>
    <s v="CIF"/>
    <x v="66"/>
    <s v="Japan"/>
    <d v="2025-04-18T00:00:00"/>
    <d v="2025-03-27T00:00:00"/>
    <d v="2025-03-27T00:00:00"/>
    <m/>
    <d v="2025-04-02T00:00:00"/>
    <n v="14"/>
    <d v="2025-04-15T00:00:00"/>
    <d v="2025-04-01T00:00:00"/>
    <d v="2025-03-27T00:00:00"/>
    <x v="1"/>
    <s v="transit via BUSAN"/>
    <s v="CO_22TD"/>
    <n v="0"/>
    <n v="0"/>
    <x v="11"/>
    <s v="SEASPAN YANGTZE 514E"/>
    <s v="278713878"/>
    <s v="宁波梅山"/>
    <s v="GP: SITC, RF: SITC/MSK, TK: ONE/SITC"/>
    <x v="4"/>
    <x v="0"/>
    <n v="0"/>
    <n v="0"/>
    <d v="2025-04-18T00:00:00"/>
    <m/>
    <s v="JPMOJ"/>
    <m/>
    <m/>
    <m/>
    <x v="4"/>
    <x v="4"/>
    <d v="2025-03-27T00:00:00"/>
    <s v="CNY"/>
    <m/>
    <m/>
    <m/>
    <m/>
    <m/>
    <n v="0"/>
    <m/>
    <m/>
    <n v="1"/>
    <m/>
  </r>
  <r>
    <x v="2"/>
    <x v="7"/>
    <x v="0"/>
    <s v="DCP"/>
    <x v="2"/>
    <s v="TSPCNB"/>
    <s v="TANAKAS"/>
    <d v="2025-01-14T00:00:00"/>
    <s v="5385"/>
    <n v="5.2"/>
    <s v="UN3110"/>
    <s v="ZNLC"/>
    <s v="Kayaku Nouryon Corporation"/>
    <s v="CN_FF_5009725_Trident"/>
    <s v="4700156472"/>
    <s v="8017225"/>
    <s v="4700156472/8017225"/>
    <s v="PERKADOX BC-FF 4x5 kg box KAC (NB3) UNG"/>
    <n v="8640"/>
    <s v="KG"/>
    <s v="CIF"/>
    <x v="66"/>
    <s v="Japan"/>
    <d v="2025-04-11T00:00:00"/>
    <d v="2025-03-26T00:00:00"/>
    <d v="2025-03-25T00:00:00"/>
    <m/>
    <d v="2025-03-31T00:00:00"/>
    <n v="5"/>
    <d v="2025-04-04T00:00:00"/>
    <d v="2025-03-30T00:00:00"/>
    <d v="2025-03-27T00:00:00"/>
    <x v="1"/>
    <s v="因二程限重延航次到4-7"/>
    <s v="CO_22GP"/>
    <n v="1"/>
    <n v="1"/>
    <x v="13"/>
    <s v="SITC OSAKA 2507N"/>
    <s v="SITDNBMJD510983"/>
    <s v="宁波大榭"/>
    <s v="GP: SITC, RF: SITC/MSK, TK: ONE/SITC"/>
    <x v="1"/>
    <x v="13"/>
    <n v="0"/>
    <n v="0"/>
    <d v="2025-04-11T00:00:00"/>
    <m/>
    <s v="JPMOJ"/>
    <m/>
    <n v="2000"/>
    <n v="3500"/>
    <x v="4"/>
    <x v="4"/>
    <d v="2025-03-27T00:00:00"/>
    <s v="CNY"/>
    <n v="189994"/>
    <m/>
    <m/>
    <m/>
    <m/>
    <m/>
    <n v="1"/>
    <m/>
    <n v="8640"/>
    <m/>
  </r>
  <r>
    <x v="2"/>
    <x v="7"/>
    <x v="3"/>
    <s v="DCP"/>
    <x v="2"/>
    <s v="TSPCNB"/>
    <s v="HARHASHS"/>
    <d v="2024-12-26T00:00:00"/>
    <s v="5385"/>
    <n v="5.2"/>
    <s v="UN3110"/>
    <s v="ZOR"/>
    <s v="CONSOLIDATED SUPPLIERS ESTABLISHMEN"/>
    <s v="CN_FF_5009725_Trident"/>
    <s v="5103343666"/>
    <s v="8021751"/>
    <s v="5103343666/8021751"/>
    <s v="PERKADOX BC-FF 130 kg Con hdpe drum UNG"/>
    <n v="28080"/>
    <s v="KG"/>
    <s v="CFR"/>
    <x v="80"/>
    <s v="United Arab Emirates"/>
    <d v="2025-04-25T00:00:00"/>
    <d v="2025-03-19T00:00:00"/>
    <d v="2025-03-20T00:00:00"/>
    <m/>
    <d v="2025-04-02T00:00:00"/>
    <n v="19"/>
    <d v="2025-04-27T00:00:00"/>
    <d v="2025-04-08T00:00:00"/>
    <d v="2025-03-27T00:00:00"/>
    <x v="1"/>
    <m/>
    <s v="CO_42RT"/>
    <n v="2"/>
    <n v="4"/>
    <x v="6"/>
    <s v="MSC TINA / FK512A"/>
    <s v="177GDGNPN70674A/MEDUGQ757742"/>
    <s v="宁波四期"/>
    <s v="MSC"/>
    <x v="1"/>
    <x v="11"/>
    <n v="0"/>
    <n v="0"/>
    <d v="2025-04-22T00:00:00"/>
    <m/>
    <s v="AEAUH"/>
    <m/>
    <n v="2235"/>
    <n v="7800"/>
    <x v="4"/>
    <x v="4"/>
    <d v="2025-03-27T00:00:00"/>
    <s v="EUR"/>
    <n v="91982"/>
    <m/>
    <m/>
    <m/>
    <m/>
    <m/>
    <n v="4"/>
    <m/>
    <n v="28080"/>
    <m/>
  </r>
  <r>
    <x v="2"/>
    <x v="7"/>
    <x v="2"/>
    <s v="CA"/>
    <x v="2"/>
    <s v="TSPCNB"/>
    <s v="SHIA2"/>
    <d v="2025-02-20T00:00:00"/>
    <s v="1361"/>
    <s v="NDG"/>
    <s v="NDG"/>
    <s v="ZNLC"/>
    <s v="Nouryon Functional Chemicals BV"/>
    <s v="CN_FF_5010491_F U Ningbo"/>
    <s v="4700158330"/>
    <s v="8023764"/>
    <s v="4700158330/8023764"/>
    <s v="PHENYL ISOPROPANOL 175 kg drum EUG"/>
    <n v="14000"/>
    <s v="KG"/>
    <s v="CIF"/>
    <x v="68"/>
    <s v="Belgium"/>
    <d v="2025-05-25T00:00:00"/>
    <d v="2025-03-26T00:00:00"/>
    <m/>
    <m/>
    <d v="2025-03-30T00:00:00"/>
    <n v="39"/>
    <d v="2025-05-12T00:00:00"/>
    <d v="2025-04-03T00:00:00"/>
    <d v="2025-03-27T00:00:00"/>
    <x v="1"/>
    <m/>
    <s v="CO_22GP"/>
    <n v="1"/>
    <n v="1"/>
    <x v="6"/>
    <s v="MSC ROME QB513W"/>
    <s v="177SNTNTN0M483A-MEDUQY008698 "/>
    <s v="宁波四期"/>
    <s v="HPL/MSC"/>
    <x v="0"/>
    <x v="0"/>
    <n v="0"/>
    <n v="0"/>
    <d v="2025-05-25T00:00:00"/>
    <m/>
    <s v="BEANR"/>
    <m/>
    <n v="911"/>
    <m/>
    <x v="4"/>
    <x v="4"/>
    <d v="2025-03-27T00:00:00"/>
    <s v="EUR"/>
    <n v="21420"/>
    <m/>
    <m/>
    <m/>
    <n v="1"/>
    <m/>
    <m/>
    <m/>
    <n v="14000"/>
    <m/>
  </r>
  <r>
    <x v="2"/>
    <x v="7"/>
    <x v="2"/>
    <s v="CA"/>
    <x v="2"/>
    <s v="TSPCNB"/>
    <s v="SHIA2"/>
    <d v="2025-02-17T00:00:00"/>
    <s v="1361"/>
    <s v="NDG"/>
    <s v="NDG"/>
    <s v="ZNLC"/>
    <s v="Nouryon Functional Chemicals BV"/>
    <s v="CN_FF_5010491_F U Ningbo"/>
    <s v="4700158117"/>
    <s v="8023764"/>
    <s v="4700158117/8023764"/>
    <s v="PHENYL ISOPROPANOL 175 kg drum EUG"/>
    <n v="14000"/>
    <s v="KG"/>
    <s v="CIF"/>
    <x v="68"/>
    <s v="Belgium"/>
    <d v="2025-05-19T00:00:00"/>
    <d v="2025-03-20T00:00:00"/>
    <m/>
    <m/>
    <d v="2025-03-28T00:00:00"/>
    <n v="40"/>
    <d v="2025-05-14T00:00:00"/>
    <d v="2025-04-04T00:00:00"/>
    <d v="2025-03-27T00:00:00"/>
    <x v="1"/>
    <m/>
    <s v="CO_22GP"/>
    <n v="1"/>
    <n v="1"/>
    <x v="6"/>
    <s v="MSC SAMAR GL512W"/>
    <s v="177SNTNTN0M234A-MEDUGQ459554 "/>
    <s v="宁波四期"/>
    <s v="HPL/MSC"/>
    <x v="0"/>
    <x v="0"/>
    <n v="0"/>
    <n v="0"/>
    <d v="2025-05-19T00:00:00"/>
    <m/>
    <s v="BEANR"/>
    <m/>
    <n v="911"/>
    <m/>
    <x v="4"/>
    <x v="4"/>
    <d v="2025-03-27T00:00:00"/>
    <s v="EUR"/>
    <n v="21420"/>
    <m/>
    <m/>
    <m/>
    <n v="1"/>
    <m/>
    <m/>
    <m/>
    <n v="14000"/>
    <m/>
  </r>
  <r>
    <x v="2"/>
    <x v="7"/>
    <x v="6"/>
    <s v="TX 101"/>
    <x v="2"/>
    <s v="TSPCNB"/>
    <s v="VIVOTV"/>
    <d v="2024-12-28T00:00:00"/>
    <s v="1160"/>
    <n v="5.2"/>
    <s v="UN3103"/>
    <s v="ZNLC"/>
    <s v="Nouryon Pulp and Performance"/>
    <s v="CN_FF_5010491_F U Ningbo"/>
    <s v="4700155718"/>
    <s v="41012548"/>
    <s v="4700155718/41012548"/>
    <s v="TRIGONOX 101 20 kg hdpe can UNG"/>
    <n v="12000"/>
    <s v="KG"/>
    <s v="CFR"/>
    <x v="61"/>
    <s v="Brazil"/>
    <d v="2025-05-09T00:00:00"/>
    <d v="2025-03-21T00:00:00"/>
    <d v="2025-03-20T00:00:00"/>
    <m/>
    <d v="2025-03-29T00:00:00"/>
    <n v="30"/>
    <d v="2025-05-02T00:00:00"/>
    <d v="2025-04-02T00:00:00"/>
    <d v="2025-03-27T00:00:00"/>
    <x v="1"/>
    <m/>
    <s v="CO_22GP"/>
    <n v="1"/>
    <n v="1"/>
    <x v="7"/>
    <s v="CMA CGM BELEM 0BDKWW"/>
    <s v="NGP2183618"/>
    <s v="宁波梅山"/>
    <s v="CMA/HPL"/>
    <x v="0"/>
    <x v="0"/>
    <n v="0"/>
    <n v="0"/>
    <d v="2025-05-09T00:00:00"/>
    <m/>
    <s v="BRSSZ"/>
    <m/>
    <n v="1937"/>
    <m/>
    <x v="4"/>
    <x v="4"/>
    <d v="2025-03-27T00:00:00"/>
    <s v="USD"/>
    <n v="120960"/>
    <m/>
    <m/>
    <m/>
    <n v="1"/>
    <m/>
    <m/>
    <m/>
    <n v="12000"/>
    <m/>
  </r>
  <r>
    <x v="2"/>
    <x v="7"/>
    <x v="1"/>
    <s v="TBHP"/>
    <x v="2"/>
    <s v="TSPCNB"/>
    <s v="SAKPALS"/>
    <d v="2025-01-27T00:00:00"/>
    <s v="1160"/>
    <s v="5.2_8"/>
    <s v="UN3109"/>
    <s v="ZNLC"/>
    <s v="Nouryon Chemicals India Pvt ltd."/>
    <s v="CN_FF_5010491_F U Ningbo"/>
    <s v="4700157147"/>
    <s v="8024515"/>
    <s v="4700157147/8024515"/>
    <s v="TBHP 70% ARTEMIS 890 kg PE IBC EU/UN/CNG"/>
    <n v="16020"/>
    <s v="KG"/>
    <s v="CIF"/>
    <x v="6"/>
    <s v="India"/>
    <d v="2025-04-10T00:00:00"/>
    <d v="2025-03-24T00:00:00"/>
    <d v="2025-03-25T00:00:00"/>
    <m/>
    <d v="2025-04-03T00:00:00"/>
    <n v="12"/>
    <d v="2025-04-18T00:00:00"/>
    <d v="2025-04-06T00:00:00"/>
    <d v="2025-03-27T00:00:00"/>
    <x v="1"/>
    <s v="512A"/>
    <s v="CO_22GP"/>
    <n v="1"/>
    <n v="1"/>
    <x v="6"/>
    <s v="CONTI CORTESIA QS512A"/>
    <s v="177GDGNTN03390A-MEDUQY247502"/>
    <s v="宁波四期"/>
    <s v="ONE/OOCL/MSC"/>
    <x v="0"/>
    <x v="0"/>
    <n v="0"/>
    <n v="0"/>
    <d v="2025-04-10T00:00:00"/>
    <m/>
    <s v="INNSA"/>
    <m/>
    <n v="825"/>
    <m/>
    <x v="4"/>
    <x v="4"/>
    <d v="2025-03-27T00:00:00"/>
    <s v="USD"/>
    <n v="44696"/>
    <m/>
    <m/>
    <m/>
    <n v="1"/>
    <m/>
    <m/>
    <m/>
    <n v="16020"/>
    <m/>
  </r>
  <r>
    <x v="2"/>
    <x v="7"/>
    <x v="1"/>
    <s v="DCP"/>
    <x v="2"/>
    <s v="TSPCNB"/>
    <s v="CHAVANV"/>
    <d v="2025-02-07T00:00:00"/>
    <s v="5385"/>
    <n v="5.2"/>
    <s v="UN3110"/>
    <s v="ZNLC"/>
    <s v="Nouryon Chemicals India Pvt ltd."/>
    <s v="CN_FF_5010491_F U Ningbo"/>
    <s v="4700157776"/>
    <s v="8017831"/>
    <s v="4700157776/8017831"/>
    <s v="PERKADOX BC-FF 5x5 kg box UNG"/>
    <n v="27000"/>
    <s v="KG"/>
    <s v="CIF"/>
    <x v="6"/>
    <s v="India"/>
    <d v="2025-04-26T00:00:00"/>
    <d v="2025-03-27T00:00:00"/>
    <d v="2025-03-25T00:00:00"/>
    <m/>
    <d v="2025-04-03T00:00:00"/>
    <n v="12"/>
    <d v="2025-04-18T00:00:00"/>
    <d v="2025-04-06T00:00:00"/>
    <d v="2025-03-27T00:00:00"/>
    <x v="1"/>
    <s v="512A"/>
    <s v="CO_22GP"/>
    <n v="2"/>
    <n v="2"/>
    <x v="6"/>
    <s v="CONTI CORTESIA QS512A"/>
    <s v="177GDGNTN03394A-MEDUQY379073  "/>
    <s v="宁波四期"/>
    <s v="ONE/OOCL/MSC"/>
    <x v="0"/>
    <x v="0"/>
    <n v="0"/>
    <n v="0"/>
    <d v="2025-04-15T00:00:00"/>
    <m/>
    <s v="INNSA"/>
    <m/>
    <n v="825"/>
    <m/>
    <x v="4"/>
    <x v="4"/>
    <d v="2025-03-27T00:00:00"/>
    <s v="USD"/>
    <n v="61235"/>
    <m/>
    <m/>
    <m/>
    <n v="2"/>
    <m/>
    <m/>
    <m/>
    <n v="27000"/>
    <m/>
  </r>
  <r>
    <x v="2"/>
    <x v="7"/>
    <x v="1"/>
    <s v="DCP"/>
    <x v="2"/>
    <s v="TSPCNB"/>
    <s v="CHAVANV"/>
    <d v="2025-02-07T00:00:00"/>
    <s v="5385"/>
    <n v="5.2"/>
    <s v="UN3110"/>
    <s v="ZNLC"/>
    <s v="Nouryon Chemicals India Pvt ltd."/>
    <s v="CN_FF_5010491_F U Ningbo"/>
    <s v="4700157778"/>
    <s v="8017831"/>
    <s v="4700157778/8017831"/>
    <s v="PERKADOX BC-FF 5x5 kg box UNG"/>
    <n v="13500"/>
    <s v="KG"/>
    <s v="CIF"/>
    <x v="6"/>
    <s v="India"/>
    <d v="2025-04-26T00:00:00"/>
    <d v="2025-03-27T00:00:00"/>
    <d v="2025-03-25T00:00:00"/>
    <m/>
    <d v="2025-04-03T00:00:00"/>
    <n v="12"/>
    <d v="2025-04-18T00:00:00"/>
    <d v="2025-04-06T00:00:00"/>
    <d v="2025-03-27T00:00:00"/>
    <x v="1"/>
    <s v="512A"/>
    <s v="CO_22GP"/>
    <n v="1"/>
    <n v="1"/>
    <x v="6"/>
    <s v="CONTI CORTESIA QS512A"/>
    <s v="177GDGNTN03396A-MEDUQY388801 "/>
    <s v="宁波四期"/>
    <s v="ONE/OOCL/MSC"/>
    <x v="0"/>
    <x v="0"/>
    <n v="0"/>
    <n v="0"/>
    <d v="2025-04-15T00:00:00"/>
    <m/>
    <s v="INNSA"/>
    <m/>
    <n v="825"/>
    <m/>
    <x v="4"/>
    <x v="4"/>
    <d v="2025-03-27T00:00:00"/>
    <s v="USD"/>
    <n v="30618"/>
    <m/>
    <m/>
    <m/>
    <n v="1"/>
    <m/>
    <m/>
    <m/>
    <n v="13500"/>
    <m/>
  </r>
  <r>
    <x v="2"/>
    <x v="7"/>
    <x v="0"/>
    <s v="K80"/>
    <x v="2"/>
    <s v="TSPCNB"/>
    <s v="HUANGR1"/>
    <d v="2025-02-26T00:00:00"/>
    <s v="1361"/>
    <s v="5.2_8"/>
    <s v="UN3109"/>
    <s v="ZOR"/>
    <s v="LG Chem"/>
    <s v="CN_FF_5010491_F U Ningbo"/>
    <s v="5103373834"/>
    <s v="41010165"/>
    <s v="5103373834/41010165"/>
    <s v="TRIGONOX K-80 200 kg hdpe drum KRG"/>
    <n v="16000"/>
    <s v="KG"/>
    <s v="CIF"/>
    <x v="19"/>
    <s v="Korea"/>
    <d v="2025-04-03T00:00:00"/>
    <d v="2025-03-19T00:00:00"/>
    <d v="2025-03-20T00:00:00"/>
    <m/>
    <d v="2025-03-30T00:00:00"/>
    <n v="4"/>
    <d v="2025-04-05T00:00:00"/>
    <d v="2025-04-01T00:00:00"/>
    <d v="2025-03-27T00:00:00"/>
    <x v="1"/>
    <m/>
    <s v="CO_22GP"/>
    <n v="1"/>
    <n v="1"/>
    <x v="4"/>
    <s v="ONE SWAN 030E"/>
    <s v="ONEYNB5BD5743300"/>
    <s v="宁波三期"/>
    <s v="NS/MCC"/>
    <x v="1"/>
    <x v="13"/>
    <n v="0"/>
    <n v="0"/>
    <d v="2025-04-03T00:00:00"/>
    <m/>
    <s v="KRPUS"/>
    <m/>
    <n v="1839"/>
    <n v="1500"/>
    <x v="4"/>
    <x v="4"/>
    <d v="2025-03-27T00:00:00"/>
    <s v="USD"/>
    <n v="30400"/>
    <m/>
    <m/>
    <m/>
    <m/>
    <m/>
    <n v="1"/>
    <m/>
    <n v="16000"/>
    <m/>
  </r>
  <r>
    <x v="2"/>
    <x v="7"/>
    <x v="0"/>
    <s v="DCP"/>
    <x v="2"/>
    <s v="TSPCNB"/>
    <s v="HUANGR1"/>
    <d v="2025-02-18T00:00:00"/>
    <s v="1361"/>
    <n v="5.2"/>
    <s v="UN3110"/>
    <s v="ZOR"/>
    <s v="Zchems Co., Ltd"/>
    <s v="CN_FF_5010491_F U Ningbo"/>
    <s v="5103368616"/>
    <s v="41008657"/>
    <s v="5103368616/41008657"/>
    <s v="PERKADOX BC-FF 4x5 kg box HANWHA KRG"/>
    <n v="23040"/>
    <s v="KG"/>
    <s v="CIF"/>
    <x v="19"/>
    <s v="Korea"/>
    <d v="2025-04-05T00:00:00"/>
    <d v="2025-03-19T00:00:00"/>
    <d v="2025-03-20T00:00:00"/>
    <m/>
    <d v="2025-03-30T00:00:00"/>
    <n v="4"/>
    <d v="2025-04-05T00:00:00"/>
    <d v="2025-04-01T00:00:00"/>
    <d v="2025-03-27T00:00:00"/>
    <x v="1"/>
    <m/>
    <s v="CO_22GP"/>
    <n v="2"/>
    <n v="2"/>
    <x v="4"/>
    <s v="ONE SWAN 030E"/>
    <s v="ONEYNB5BD5622600"/>
    <s v="宁波三期"/>
    <s v="NS/MCC"/>
    <x v="1"/>
    <x v="13"/>
    <n v="0"/>
    <n v="0"/>
    <d v="2025-04-05T00:00:00"/>
    <m/>
    <s v="KRPUS"/>
    <m/>
    <n v="1839"/>
    <n v="1500"/>
    <x v="4"/>
    <x v="4"/>
    <d v="2025-03-27T00:00:00"/>
    <s v="USD"/>
    <n v="50688"/>
    <m/>
    <m/>
    <m/>
    <m/>
    <m/>
    <n v="2"/>
    <m/>
    <n v="23040"/>
    <m/>
  </r>
  <r>
    <x v="2"/>
    <x v="7"/>
    <x v="0"/>
    <s v="K80"/>
    <x v="2"/>
    <s v="TSPCNB"/>
    <s v="HUANGR1"/>
    <d v="2025-01-02T00:00:00"/>
    <s v="1361"/>
    <s v="5.2_8"/>
    <s v="UN3109"/>
    <s v="ZOR"/>
    <s v="SEKI ARKEMA CO., LTD."/>
    <s v="CN_FF_5010491_F U Ningbo"/>
    <s v="5103345673"/>
    <s v="41010165"/>
    <s v="5103345673/41010165"/>
    <s v="TRIGONOX K-80 200 kg hdpe drum KRG"/>
    <n v="8000"/>
    <s v="KG"/>
    <s v="CIF"/>
    <x v="19"/>
    <s v="Korea"/>
    <d v="2025-04-10T00:00:00"/>
    <d v="2025-03-19T00:00:00"/>
    <d v="2025-03-20T00:00:00"/>
    <m/>
    <d v="2025-03-30T00:00:00"/>
    <n v="4"/>
    <d v="2025-04-05T00:00:00"/>
    <d v="2025-04-01T00:00:00"/>
    <d v="2025-03-27T00:00:00"/>
    <x v="1"/>
    <m/>
    <s v="CO_22GP"/>
    <n v="1"/>
    <n v="1"/>
    <x v="4"/>
    <s v="ONE SWAN 030E"/>
    <s v="ONEYNB5BD5621500"/>
    <s v="宁波三期"/>
    <s v="NS/MCC"/>
    <x v="1"/>
    <x v="13"/>
    <n v="0"/>
    <n v="0"/>
    <d v="2025-04-05T00:00:00"/>
    <m/>
    <s v="KRPUS"/>
    <m/>
    <n v="1839"/>
    <n v="1500"/>
    <x v="4"/>
    <x v="4"/>
    <d v="2025-03-27T00:00:00"/>
    <s v="USD"/>
    <n v="18400"/>
    <m/>
    <m/>
    <m/>
    <m/>
    <m/>
    <n v="1"/>
    <m/>
    <n v="8000"/>
    <m/>
  </r>
  <r>
    <x v="2"/>
    <x v="7"/>
    <x v="0"/>
    <s v="TX B"/>
    <x v="2"/>
    <s v="TSPCNB"/>
    <s v="HUANGR1"/>
    <d v="2025-02-18T00:00:00"/>
    <s v="5385"/>
    <n v="5.2"/>
    <s v="UN3107"/>
    <s v="ZOR"/>
    <s v="Zchems Co., Ltd"/>
    <s v="CN_FF_5010491_F U Ningbo"/>
    <s v="5103368678"/>
    <s v="7100966"/>
    <s v="5103368678/7100966"/>
    <s v="TRIGONOX B 20 kg hdpe can CN/UNG"/>
    <n v="5280"/>
    <s v="KG"/>
    <s v="CIF"/>
    <x v="19"/>
    <s v="Korea"/>
    <d v="2025-04-05T00:00:00"/>
    <d v="2025-03-23T00:00:00"/>
    <m/>
    <m/>
    <d v="2025-03-30T00:00:00"/>
    <n v="4"/>
    <d v="2025-04-05T00:00:00"/>
    <d v="2025-04-01T00:00:00"/>
    <d v="2025-03-27T00:00:00"/>
    <x v="1"/>
    <s v="3.5提供商检资料"/>
    <s v="CO_22GP"/>
    <n v="1"/>
    <n v="1"/>
    <x v="4"/>
    <s v="ONE SWAN 030E"/>
    <s v="ONEYNB5BD5624800"/>
    <s v="宁波三期"/>
    <s v="NS/MCC"/>
    <x v="1"/>
    <x v="13"/>
    <n v="0"/>
    <n v="0"/>
    <d v="2025-04-05T00:00:00"/>
    <m/>
    <s v="KRPUS"/>
    <m/>
    <n v="1839"/>
    <n v="1500"/>
    <x v="4"/>
    <x v="4"/>
    <d v="2025-03-27T00:00:00"/>
    <s v="USD"/>
    <n v="16368"/>
    <m/>
    <m/>
    <m/>
    <m/>
    <m/>
    <n v="1"/>
    <m/>
    <n v="5280"/>
    <m/>
  </r>
  <r>
    <x v="2"/>
    <x v="7"/>
    <x v="0"/>
    <s v="DCP"/>
    <x v="2"/>
    <s v="TSPCNB"/>
    <s v="KANGJ"/>
    <d v="2025-01-22T00:00:00"/>
    <s v="1361"/>
    <n v="5.2"/>
    <s v="UN3110"/>
    <s v="ZOR"/>
    <s v="Colorstar Chemical Industrial"/>
    <s v="CN_FF_5010491_F U Ningbo"/>
    <s v="5103355909"/>
    <s v="8017831"/>
    <s v="5103355909/8017831"/>
    <s v="PERKADOX BC-FF 5x5 kg box UNG"/>
    <n v="13500"/>
    <s v="KG"/>
    <s v="CIF"/>
    <x v="3"/>
    <s v="Philippines"/>
    <d v="2025-03-31T00:00:00"/>
    <d v="2025-03-19T00:00:00"/>
    <d v="2025-03-20T00:00:00"/>
    <m/>
    <d v="2025-03-31T00:00:00"/>
    <n v="5"/>
    <d v="2025-04-09T00:00:00"/>
    <d v="2025-04-04T00:00:00"/>
    <d v="2025-03-27T00:00:00"/>
    <x v="1"/>
    <m/>
    <s v="CO_22GP"/>
    <n v="1"/>
    <n v="1"/>
    <x v="11"/>
    <s v="ARCHER / 513E"/>
    <s v="285448718"/>
    <s v="宁波大榭"/>
    <s v="MSC"/>
    <x v="1"/>
    <x v="8"/>
    <n v="0"/>
    <n v="0"/>
    <d v="2025-04-03T00:00:00"/>
    <m/>
    <s v="PHMNL"/>
    <m/>
    <n v="895"/>
    <n v="2700"/>
    <x v="4"/>
    <x v="4"/>
    <d v="2025-03-27T00:00:00"/>
    <s v="USD"/>
    <n v="39825"/>
    <m/>
    <m/>
    <m/>
    <m/>
    <m/>
    <n v="1"/>
    <m/>
    <n v="13500"/>
    <m/>
  </r>
  <r>
    <x v="2"/>
    <x v="7"/>
    <x v="2"/>
    <s v="K90"/>
    <x v="2"/>
    <s v="TSPCNB"/>
    <s v="SHIA2"/>
    <d v="2025-02-11T00:00:00"/>
    <s v="1361"/>
    <s v="5.2_8"/>
    <s v="UN3109"/>
    <s v="ZNLC"/>
    <s v="Nouryon Functional Chemicals BV"/>
    <s v="CN_FF_5010491_F U Ningbo"/>
    <s v="4700157861"/>
    <s v="8004790"/>
    <s v="4700157861/8004790"/>
    <s v="TRIGONOX K-90 200 kg hdpe drum EUG"/>
    <n v="3200"/>
    <s v="KG"/>
    <s v="CIF"/>
    <x v="68"/>
    <s v="Belgium"/>
    <d v="2025-05-24T00:00:00"/>
    <d v="2025-03-25T00:00:00"/>
    <d v="2025-03-27T00:00:00"/>
    <m/>
    <d v="2025-04-04T00:00:00"/>
    <n v="41"/>
    <d v="2025-05-21T00:00:00"/>
    <d v="2025-04-10T00:00:00"/>
    <d v="2025-03-28T00:00:00"/>
    <x v="1"/>
    <m/>
    <s v="CO_22GP"/>
    <n v="0"/>
    <n v="0"/>
    <x v="6"/>
    <s v="MSC SIXIN GL513W"/>
    <s v="177SDGNTN0M175A-MEDUQY054445 "/>
    <s v="宁波四期"/>
    <s v="HPL/MSC"/>
    <x v="0"/>
    <x v="0"/>
    <n v="0"/>
    <n v="0"/>
    <d v="2025-05-24T00:00:00"/>
    <m/>
    <s v="BEANR"/>
    <m/>
    <n v="1111"/>
    <m/>
    <x v="4"/>
    <x v="4"/>
    <d v="2025-03-28T00:00:00"/>
    <s v="EUR"/>
    <n v="16096"/>
    <m/>
    <m/>
    <m/>
    <n v="0"/>
    <m/>
    <m/>
    <m/>
    <n v="3200"/>
    <m/>
  </r>
  <r>
    <x v="2"/>
    <x v="7"/>
    <x v="2"/>
    <s v="K80"/>
    <x v="2"/>
    <s v="TSPCNB"/>
    <s v="SHIA2"/>
    <d v="2025-02-11T00:00:00"/>
    <s v="1361"/>
    <s v="5.2_8"/>
    <s v="UN3109"/>
    <s v="ZNLC"/>
    <s v="Nouryon Functional Chemicals BV"/>
    <s v="CN_FF_5010491_F U Ningbo"/>
    <s v="4700157861"/>
    <s v="41013146"/>
    <s v="4700157861/41013146"/>
    <s v="TRIGONOX K-80 25 kg hdpe can EUG"/>
    <n v="7200"/>
    <s v="KG"/>
    <s v="CIF"/>
    <x v="68"/>
    <s v="Belgium"/>
    <d v="2025-05-24T00:00:00"/>
    <d v="2025-03-25T00:00:00"/>
    <d v="2025-03-27T00:00:00"/>
    <m/>
    <d v="2025-04-04T00:00:00"/>
    <n v="41"/>
    <d v="2025-05-21T00:00:00"/>
    <d v="2025-04-10T00:00:00"/>
    <d v="2025-03-28T00:00:00"/>
    <x v="1"/>
    <m/>
    <s v="CO_22GP"/>
    <n v="1"/>
    <n v="1"/>
    <x v="6"/>
    <s v="MSC SIXIN GL513W"/>
    <s v="177SDGNTN0M175A-MEDUQY054445 "/>
    <s v="宁波四期"/>
    <s v="HPL/MSC"/>
    <x v="0"/>
    <x v="0"/>
    <n v="0"/>
    <n v="0"/>
    <d v="2025-05-24T00:00:00"/>
    <m/>
    <s v="BEANR"/>
    <m/>
    <m/>
    <m/>
    <x v="4"/>
    <x v="4"/>
    <d v="2025-03-28T00:00:00"/>
    <s v="EUR"/>
    <n v="31176"/>
    <m/>
    <m/>
    <m/>
    <n v="1"/>
    <m/>
    <m/>
    <m/>
    <n v="7200"/>
    <m/>
  </r>
  <r>
    <x v="2"/>
    <x v="7"/>
    <x v="2"/>
    <s v="K90"/>
    <x v="2"/>
    <s v="TSPCNB"/>
    <s v="SHIA2"/>
    <d v="2025-02-11T00:00:00"/>
    <s v="1361"/>
    <s v="5.2_8"/>
    <s v="UN3109"/>
    <s v="ZNLC"/>
    <s v="Nouryon Functional Chemicals BV"/>
    <s v="CN_FF_5010491_F U Ningbo"/>
    <s v="4700157861"/>
    <s v="41013147"/>
    <s v="4700157861/41013147"/>
    <s v="TRIGONOX K-90 25 kg hdpe can EUG"/>
    <n v="2400"/>
    <s v="KG"/>
    <s v="CIF"/>
    <x v="68"/>
    <s v="Belgium"/>
    <d v="2025-05-24T00:00:00"/>
    <d v="2025-03-25T00:00:00"/>
    <d v="2025-03-27T00:00:00"/>
    <m/>
    <d v="2025-04-04T00:00:00"/>
    <n v="41"/>
    <d v="2025-05-21T00:00:00"/>
    <d v="2025-04-10T00:00:00"/>
    <d v="2025-03-28T00:00:00"/>
    <x v="1"/>
    <m/>
    <s v="CO_22GP"/>
    <n v="0"/>
    <n v="0"/>
    <x v="6"/>
    <s v="MSC SIXIN GL513W"/>
    <s v="177SDGNTN0M175A-MEDUQY054445 "/>
    <s v="宁波四期"/>
    <s v="HPL/MSC"/>
    <x v="0"/>
    <x v="0"/>
    <n v="0"/>
    <n v="0"/>
    <d v="2025-05-24T00:00:00"/>
    <m/>
    <s v="BEANR"/>
    <m/>
    <m/>
    <m/>
    <x v="4"/>
    <x v="4"/>
    <d v="2025-03-28T00:00:00"/>
    <s v="EUR"/>
    <n v="11180"/>
    <m/>
    <m/>
    <m/>
    <n v="0"/>
    <m/>
    <m/>
    <m/>
    <n v="2400"/>
    <m/>
  </r>
  <r>
    <x v="2"/>
    <x v="7"/>
    <x v="5"/>
    <s v="TX145-E85"/>
    <x v="2"/>
    <s v="TSPCNB"/>
    <s v="WOODE"/>
    <d v="2024-12-17T00:00:00"/>
    <s v="1160"/>
    <n v="5.2"/>
    <s v="UN3103"/>
    <s v="ZNLC"/>
    <s v="Nouryon Functional Chemicals LLC"/>
    <s v="CN_FF_5010491_F U Ningbo"/>
    <s v="4700155221"/>
    <s v="8015651"/>
    <s v="4700155221/8015651"/>
    <s v="TRIGONOX 145-E85 25kgnoury(NB) CN/UN/NAG"/>
    <n v="5400"/>
    <s v="KG"/>
    <s v="CIF"/>
    <x v="31"/>
    <s v="United States"/>
    <d v="2025-05-15T00:00:00"/>
    <d v="2025-03-16T00:00:00"/>
    <d v="2025-03-18T00:00:00"/>
    <m/>
    <d v="2025-03-29T00:00:00"/>
    <n v="30"/>
    <d v="2025-05-05T00:00:00"/>
    <d v="2025-04-05T00:00:00"/>
    <d v="2025-03-28T00:00:00"/>
    <x v="1"/>
    <s v="4700155221combine4700156310, 4700156294"/>
    <s v="CO_42RT"/>
    <n v="0"/>
    <n v="1"/>
    <x v="6"/>
    <s v="MSC TAVVISHI VI GN513E"/>
    <s v="177WDGNPN70986A-MEDUQY298042"/>
    <s v="宁波四期"/>
    <s v="HPL/MSC/HMM"/>
    <x v="1"/>
    <x v="5"/>
    <n v="0"/>
    <n v="0"/>
    <d v="2025-05-15T00:00:00"/>
    <m/>
    <s v="USHOU"/>
    <m/>
    <m/>
    <n v="6800"/>
    <x v="4"/>
    <x v="4"/>
    <d v="2025-03-28T00:00:00"/>
    <s v="USD"/>
    <n v="115884"/>
    <m/>
    <m/>
    <m/>
    <m/>
    <m/>
    <n v="1"/>
    <m/>
    <n v="5400"/>
    <m/>
  </r>
  <r>
    <x v="2"/>
    <x v="7"/>
    <x v="5"/>
    <s v="TX145-E85"/>
    <x v="2"/>
    <s v="TSPCNB"/>
    <s v="WOODE"/>
    <d v="2025-01-09T00:00:00"/>
    <s v="1160"/>
    <n v="5.2"/>
    <s v="UN3103"/>
    <s v="ZNLC"/>
    <s v="Nouryon Functional Chemicals LLC"/>
    <s v="CN_FF_5010491_F U Ningbo"/>
    <s v="4700156310"/>
    <s v="8015401"/>
    <s v="4700156310/8015401"/>
    <s v="TRIGONOX 145-E85 15kg nouryMITSUI EU/NAG"/>
    <n v="2160"/>
    <s v="KG"/>
    <s v="CIF"/>
    <x v="31"/>
    <s v="United States"/>
    <d v="2025-05-15T00:00:00"/>
    <d v="2025-03-17T00:00:00"/>
    <d v="2025-03-18T00:00:00"/>
    <m/>
    <d v="2025-03-29T00:00:00"/>
    <n v="30"/>
    <d v="2025-05-05T00:00:00"/>
    <d v="2025-04-05T00:00:00"/>
    <d v="2025-03-28T00:00:00"/>
    <x v="1"/>
    <s v="4700155221combine4700156310, 4700156294"/>
    <s v="CO_42RT"/>
    <n v="0"/>
    <n v="0"/>
    <x v="6"/>
    <s v="MSC TAVVISHI VI GN513E"/>
    <s v="177WDGNPN70986A-MEDUQY298042"/>
    <s v="宁波四期"/>
    <s v="HPL/MSC/HMM"/>
    <x v="1"/>
    <x v="5"/>
    <n v="0"/>
    <n v="0"/>
    <d v="2025-05-15T00:00:00"/>
    <m/>
    <s v="USHOU"/>
    <m/>
    <m/>
    <m/>
    <x v="4"/>
    <x v="4"/>
    <d v="2025-03-28T00:00:00"/>
    <s v="USD"/>
    <n v="45079"/>
    <m/>
    <m/>
    <m/>
    <m/>
    <m/>
    <n v="0"/>
    <m/>
    <n v="2160"/>
    <m/>
  </r>
  <r>
    <x v="2"/>
    <x v="7"/>
    <x v="5"/>
    <s v="TX145-E85"/>
    <x v="2"/>
    <s v="TSPCNB"/>
    <s v="WOODE"/>
    <d v="2025-01-09T00:00:00"/>
    <s v="1160"/>
    <n v="5.2"/>
    <s v="UN3103"/>
    <s v="ZNLC"/>
    <s v="Nouryon Functional Chemicals LLC"/>
    <s v="CN_FF_5010491_F U Ningbo"/>
    <s v="4700156294"/>
    <s v="8015651"/>
    <s v="4700156294/8015651"/>
    <s v="TRIGONOX 145-E85 25kgnoury(NB) CN/UN/NAG"/>
    <n v="8400"/>
    <s v="KG"/>
    <s v="CIF"/>
    <x v="31"/>
    <s v="United States"/>
    <d v="2025-05-22T00:00:00"/>
    <d v="2025-03-20T00:00:00"/>
    <d v="2025-03-20T00:00:00"/>
    <m/>
    <d v="2025-03-29T00:00:00"/>
    <n v="30"/>
    <d v="2025-05-05T00:00:00"/>
    <d v="2025-04-05T00:00:00"/>
    <d v="2025-03-28T00:00:00"/>
    <x v="1"/>
    <s v="4700155221combine4700156310, 4700156294"/>
    <s v="CO_42RT"/>
    <n v="0"/>
    <n v="1"/>
    <x v="6"/>
    <s v="MSC TAVVISHI VI GN513E"/>
    <s v="177WDGNPN70986A-MEDUQY298042"/>
    <s v="宁波四期"/>
    <s v="HPL/MSC/HMM"/>
    <x v="1"/>
    <x v="5"/>
    <n v="0"/>
    <n v="0"/>
    <d v="2025-05-22T00:00:00"/>
    <m/>
    <s v="USHOU"/>
    <m/>
    <m/>
    <m/>
    <x v="4"/>
    <x v="4"/>
    <d v="2025-03-28T00:00:00"/>
    <s v="USD"/>
    <n v="180264"/>
    <m/>
    <m/>
    <m/>
    <m/>
    <m/>
    <n v="1"/>
    <m/>
    <n v="8400"/>
    <m/>
  </r>
  <r>
    <x v="2"/>
    <x v="7"/>
    <x v="5"/>
    <s v="PX14S-FL"/>
    <x v="2"/>
    <s v="TSPCNB"/>
    <s v="MAS2"/>
    <d v="2024-11-13T00:00:00"/>
    <s v="1160"/>
    <n v="5.2"/>
    <s v="UN3106"/>
    <s v="ZNLC"/>
    <s v="Nouryon Polymer Chem. LLC"/>
    <s v="CN_FF_5009725_Trident"/>
    <s v="4700153641"/>
    <s v="41004524"/>
    <s v="4700153641/41004524"/>
    <s v="PERKADOX 14S-FL 4x5 kg bag/box NAG"/>
    <n v="6400"/>
    <s v="KG"/>
    <s v="CIF"/>
    <x v="69"/>
    <s v="United States"/>
    <d v="2025-03-20T00:00:00"/>
    <d v="2025-03-18T00:00:00"/>
    <d v="2025-03-20T00:00:00"/>
    <m/>
    <d v="2025-04-02T00:00:00"/>
    <n v="39"/>
    <d v="2025-05-10T00:00:00"/>
    <d v="2025-04-01T00:00:00"/>
    <d v="2025-03-28T00:00:00"/>
    <x v="1"/>
    <m/>
    <s v="CO_22RT"/>
    <n v="1"/>
    <n v="1"/>
    <x v="5"/>
    <s v="SEASPAN YANGTZE 514E"/>
    <s v="HLCUNG12503DURS1"/>
    <s v="宁波大榭"/>
    <s v="HPL"/>
    <x v="1"/>
    <x v="5"/>
    <n v="0"/>
    <n v="0"/>
    <d v="2025-03-20T00:00:00"/>
    <m/>
    <s v="USNYC"/>
    <m/>
    <m/>
    <n v="7100"/>
    <x v="4"/>
    <x v="4"/>
    <d v="2025-03-28T00:00:00"/>
    <s v="USD"/>
    <n v="50752"/>
    <m/>
    <m/>
    <m/>
    <m/>
    <m/>
    <n v="1"/>
    <m/>
    <n v="6400"/>
    <m/>
  </r>
  <r>
    <x v="2"/>
    <x v="7"/>
    <x v="0"/>
    <s v="K80"/>
    <x v="2"/>
    <s v="TSPCNB"/>
    <s v="HUANGR1"/>
    <d v="2025-02-18T00:00:00"/>
    <s v="1361"/>
    <s v="5.2_8"/>
    <s v="UN3109"/>
    <s v="ZOR"/>
    <s v="Zchems Co., Ltd"/>
    <s v="CN_FF_5010491_F U Ningbo"/>
    <s v="5103368630"/>
    <s v="41010165"/>
    <s v="5103368630/41010165"/>
    <s v="TRIGONOX K-80 200 kg hdpe drum KRG"/>
    <n v="1400"/>
    <s v="KG"/>
    <s v="CIF"/>
    <x v="19"/>
    <s v="Korea"/>
    <d v="2025-04-05T00:00:00"/>
    <d v="2025-03-19T00:00:00"/>
    <d v="2025-03-20T00:00:00"/>
    <m/>
    <d v="2025-03-30T00:00:00"/>
    <n v="4"/>
    <d v="2025-04-05T00:00:00"/>
    <d v="2025-04-01T00:00:00"/>
    <d v="2025-03-28T00:00:00"/>
    <x v="1"/>
    <m/>
    <s v="CO_22GP"/>
    <n v="1"/>
    <n v="1"/>
    <x v="4"/>
    <s v="ONE SWAN 030E"/>
    <s v="ONEYNB5BD8015500"/>
    <s v="宁波三期"/>
    <s v="NS/MCC"/>
    <x v="1"/>
    <x v="13"/>
    <n v="0"/>
    <n v="0"/>
    <d v="2025-04-05T00:00:00"/>
    <m/>
    <s v="KRPUS"/>
    <m/>
    <n v="1839"/>
    <n v="1500"/>
    <x v="4"/>
    <x v="4"/>
    <d v="2025-03-28T00:00:00"/>
    <s v="USD"/>
    <n v="5600"/>
    <m/>
    <m/>
    <m/>
    <m/>
    <m/>
    <n v="1"/>
    <m/>
    <n v="1400"/>
    <m/>
  </r>
  <r>
    <x v="2"/>
    <x v="7"/>
    <x v="0"/>
    <s v="K90"/>
    <x v="2"/>
    <s v="TSPCNB"/>
    <s v="HUANGR1"/>
    <d v="2025-02-18T00:00:00"/>
    <s v="1361"/>
    <s v="5.2_8"/>
    <s v="UN3109"/>
    <s v="ZOR"/>
    <s v="Zchems Co., Ltd"/>
    <s v="CN_FF_5010491_F U Ningbo"/>
    <s v="5103368630"/>
    <s v="41008888"/>
    <s v="5103368630/41008888"/>
    <s v="TRIGONOX K-90 200 kg hdpe drum NZ/UNG"/>
    <n v="800"/>
    <s v="KG"/>
    <s v="CIF"/>
    <x v="19"/>
    <s v="Korea"/>
    <d v="2025-04-05T00:00:00"/>
    <d v="2025-03-19T00:00:00"/>
    <d v="2025-03-20T00:00:00"/>
    <m/>
    <d v="2025-03-30T00:00:00"/>
    <n v="4"/>
    <d v="2025-04-05T00:00:00"/>
    <d v="2025-04-01T00:00:00"/>
    <d v="2025-03-28T00:00:00"/>
    <x v="1"/>
    <m/>
    <s v="CO_22GP"/>
    <n v="0"/>
    <n v="0"/>
    <x v="4"/>
    <s v="ONE SWAN 030E"/>
    <s v="ONEYNB5BD8015500"/>
    <s v="宁波三期"/>
    <s v="NS/MCC"/>
    <x v="1"/>
    <x v="13"/>
    <n v="0"/>
    <n v="0"/>
    <d v="2025-04-05T00:00:00"/>
    <m/>
    <s v="KRPUS"/>
    <m/>
    <n v="1839"/>
    <n v="1500"/>
    <x v="4"/>
    <x v="4"/>
    <d v="2025-03-28T00:00:00"/>
    <s v="USD"/>
    <n v="3200"/>
    <m/>
    <m/>
    <m/>
    <m/>
    <m/>
    <n v="0"/>
    <m/>
    <n v="800"/>
    <m/>
  </r>
  <r>
    <x v="2"/>
    <x v="7"/>
    <x v="0"/>
    <s v="K90"/>
    <x v="2"/>
    <s v="TSPCNB"/>
    <s v="HUANGR1"/>
    <d v="2025-02-18T00:00:00"/>
    <s v="1361"/>
    <s v="5.2_8"/>
    <s v="UN3109"/>
    <s v="ZOR"/>
    <s v="Zchems Co., Ltd"/>
    <s v="CN_FF_5010491_F U Ningbo"/>
    <s v="5103368630"/>
    <s v="41009577"/>
    <s v="5103368630/41009577"/>
    <s v="TRIGONOX K-90 25 kg jerrycan UNG"/>
    <n v="25"/>
    <s v="KG"/>
    <s v="CIF"/>
    <x v="19"/>
    <s v="Korea"/>
    <d v="2025-04-05T00:00:00"/>
    <d v="2025-03-19T00:00:00"/>
    <d v="2025-03-20T00:00:00"/>
    <m/>
    <d v="2025-03-30T00:00:00"/>
    <n v="4"/>
    <d v="2025-04-05T00:00:00"/>
    <d v="2025-04-01T00:00:00"/>
    <d v="2025-03-28T00:00:00"/>
    <x v="1"/>
    <m/>
    <s v="CO_22GP"/>
    <n v="0"/>
    <n v="0"/>
    <x v="4"/>
    <s v="ONE SWAN 030E"/>
    <s v="ONEYNB5BD8015500"/>
    <s v="宁波三期"/>
    <s v="NS/MCC"/>
    <x v="1"/>
    <x v="13"/>
    <n v="0"/>
    <n v="0"/>
    <d v="2025-04-05T00:00:00"/>
    <m/>
    <s v="KRPUS"/>
    <m/>
    <n v="1839"/>
    <n v="1500"/>
    <x v="4"/>
    <x v="4"/>
    <d v="2025-03-28T00:00:00"/>
    <s v="USD"/>
    <n v="100"/>
    <m/>
    <m/>
    <m/>
    <m/>
    <m/>
    <n v="0"/>
    <m/>
    <n v="25"/>
    <m/>
  </r>
  <r>
    <x v="2"/>
    <x v="7"/>
    <x v="0"/>
    <s v="PX14S-FL"/>
    <x v="2"/>
    <s v="TSPCNB"/>
    <s v="HUANGR1"/>
    <d v="2025-02-21T00:00:00"/>
    <s v="1160"/>
    <n v="5.2"/>
    <s v="UN3106"/>
    <s v="ZOR"/>
    <s v="Zchems Co., Ltd"/>
    <s v="CN_FF_5010491_F U Ningbo"/>
    <s v="5103371661"/>
    <s v="41011371"/>
    <s v="5103371661/41011371"/>
    <s v="PERKADOX 14S-FL 4x5 kg bag/box KRG"/>
    <n v="6000"/>
    <s v="KG"/>
    <s v="CIF"/>
    <x v="19"/>
    <s v="Korea"/>
    <d v="2025-04-25T00:00:00"/>
    <d v="2025-03-19T00:00:00"/>
    <d v="2025-03-20T00:00:00"/>
    <m/>
    <d v="2025-04-02T00:00:00"/>
    <n v="4"/>
    <d v="2025-04-05T00:00:00"/>
    <d v="2025-04-01T00:00:00"/>
    <d v="2025-03-28T00:00:00"/>
    <x v="1"/>
    <m/>
    <s v="CO_22GP"/>
    <n v="1"/>
    <n v="1"/>
    <x v="4"/>
    <s v="MOL CHARISMA 231E"/>
    <s v="ONEYNB5BD8112300"/>
    <s v="宁波三期"/>
    <s v="NS/MCC"/>
    <x v="1"/>
    <x v="13"/>
    <n v="0"/>
    <n v="0"/>
    <d v="2025-04-25T00:00:00"/>
    <m/>
    <s v="KRPUS"/>
    <m/>
    <n v="1839"/>
    <n v="1500"/>
    <x v="4"/>
    <x v="4"/>
    <d v="2025-03-28T00:00:00"/>
    <s v="USD"/>
    <n v="49800"/>
    <m/>
    <m/>
    <m/>
    <m/>
    <m/>
    <n v="1"/>
    <m/>
    <n v="6000"/>
    <m/>
  </r>
  <r>
    <x v="2"/>
    <x v="7"/>
    <x v="2"/>
    <s v="DCP"/>
    <x v="2"/>
    <s v="TSPCNB"/>
    <s v="SHIA2"/>
    <d v="2025-02-10T00:00:00"/>
    <s v="5385"/>
    <n v="5.2"/>
    <s v="UN3110"/>
    <s v="ZNLC"/>
    <s v="Nouryon Functional Chemicals B.V."/>
    <s v="CN_FF_5010491_F U Ningbo"/>
    <s v="4700157811"/>
    <s v="8017762"/>
    <s v="4700157811/8017762"/>
    <s v="PERKADOX BC-FF 5x5 kg box EUG"/>
    <n v="20000"/>
    <s v="KG"/>
    <s v="CIF"/>
    <x v="7"/>
    <s v="Netherlands"/>
    <d v="2025-05-25T00:00:00"/>
    <d v="2025-03-29T00:00:00"/>
    <d v="2025-03-27T00:00:00"/>
    <m/>
    <d v="2025-04-04T00:00:00"/>
    <n v="42"/>
    <d v="2025-05-16T00:00:00"/>
    <d v="2025-04-04T00:00:00"/>
    <d v="2025-03-29T00:00:00"/>
    <x v="1"/>
    <s v="HPD现在缺平柜，刷不到箱子，4700157811此票现在去申请改高柜"/>
    <s v="CO_45GP"/>
    <n v="1"/>
    <n v="2"/>
    <x v="5"/>
    <s v="ELLY MAERSK 2514W"/>
    <s v="HLCUNG12412UCOQ2"/>
    <s v="宁波梅山"/>
    <s v="GP: HPL/MSK/ONE, RF:MSK/MSC/ONE/HPL"/>
    <x v="0"/>
    <x v="0"/>
    <n v="0"/>
    <n v="0"/>
    <d v="2025-05-25T00:00:00"/>
    <m/>
    <s v="NLRTM"/>
    <m/>
    <n v="2221"/>
    <m/>
    <x v="4"/>
    <x v="4"/>
    <d v="2025-03-29T00:00:00"/>
    <s v="CNY"/>
    <n v="403000"/>
    <m/>
    <m/>
    <m/>
    <n v="2"/>
    <m/>
    <m/>
    <m/>
    <n v="20000"/>
    <m/>
  </r>
  <r>
    <x v="2"/>
    <x v="7"/>
    <x v="1"/>
    <s v="DCP"/>
    <x v="2"/>
    <s v="TSPCNB"/>
    <s v="CHAVANV"/>
    <d v="2025-02-07T00:00:00"/>
    <s v="5385"/>
    <n v="5.2"/>
    <s v="UN3110"/>
    <s v="ZNLC"/>
    <s v="Nouryon Chemicals India Pvt ltd."/>
    <s v="CN_FF_5010491_F U Ningbo"/>
    <s v="4700157773"/>
    <s v="8017831"/>
    <s v="4700157773/8017831"/>
    <s v="PERKADOX BC-FF 5x5 kg box UNG"/>
    <n v="27000"/>
    <s v="KG"/>
    <s v="CIF"/>
    <x v="6"/>
    <s v="India"/>
    <d v="2025-04-19T00:00:00"/>
    <d v="2025-03-20T00:00:00"/>
    <d v="2025-03-18T00:00:00"/>
    <m/>
    <d v="2025-04-05T00:00:00"/>
    <n v="4"/>
    <d v="2025-04-09T00:00:00"/>
    <d v="2025-04-05T00:00:00"/>
    <d v="2025-03-29T00:00:00"/>
    <x v="1"/>
    <m/>
    <s v="CO_22GP"/>
    <n v="2"/>
    <n v="2"/>
    <x v="4"/>
    <s v="ONE MAGNIFICENCE 079W"/>
    <s v="ONEYNB5BDD417700"/>
    <s v="宁波三期"/>
    <s v="ONE/OOCL/MSC"/>
    <x v="0"/>
    <x v="0"/>
    <n v="0"/>
    <n v="0"/>
    <d v="2025-04-08T00:00:00"/>
    <m/>
    <s v="INNSA"/>
    <m/>
    <n v="825"/>
    <m/>
    <x v="4"/>
    <x v="4"/>
    <d v="2025-03-29T00:00:00"/>
    <s v="USD"/>
    <n v="61235"/>
    <m/>
    <m/>
    <m/>
    <n v="2"/>
    <m/>
    <m/>
    <m/>
    <n v="27000"/>
    <m/>
  </r>
  <r>
    <x v="2"/>
    <x v="7"/>
    <x v="1"/>
    <s v="DCP"/>
    <x v="2"/>
    <s v="TSPCNB"/>
    <s v="CHAVANV"/>
    <d v="2025-02-07T00:00:00"/>
    <s v="5385"/>
    <n v="5.2"/>
    <s v="UN3110"/>
    <s v="ZNLC"/>
    <s v="Nouryon Chemicals India Pvt ltd."/>
    <s v="CN_FF_5010491_F U Ningbo"/>
    <s v="4700157774"/>
    <s v="8017831"/>
    <s v="4700157774/8017831"/>
    <s v="PERKADOX BC-FF 5x5 kg box UNG"/>
    <n v="27000"/>
    <s v="KG"/>
    <s v="CIF"/>
    <x v="6"/>
    <s v="India"/>
    <d v="2025-04-19T00:00:00"/>
    <d v="2025-03-20T00:00:00"/>
    <d v="2025-03-18T00:00:00"/>
    <m/>
    <d v="2025-04-05T00:00:00"/>
    <n v="14"/>
    <d v="2025-04-19T00:00:00"/>
    <d v="2025-04-05T00:00:00"/>
    <d v="2025-03-29T00:00:00"/>
    <x v="1"/>
    <m/>
    <s v="CO_22GP"/>
    <n v="2"/>
    <n v="2"/>
    <x v="4"/>
    <s v="ONE MAGNIFICENCE 079W"/>
    <s v="ONEYNB5BDD418800"/>
    <s v="宁波三期"/>
    <s v="ONE/OOCL/MSC"/>
    <x v="0"/>
    <x v="0"/>
    <n v="0"/>
    <n v="0"/>
    <d v="2025-04-08T00:00:00"/>
    <m/>
    <s v="INNSA"/>
    <m/>
    <n v="825"/>
    <m/>
    <x v="4"/>
    <x v="4"/>
    <d v="2025-03-29T00:00:00"/>
    <s v="USD"/>
    <n v="61235"/>
    <m/>
    <m/>
    <m/>
    <n v="2"/>
    <m/>
    <m/>
    <m/>
    <n v="27000"/>
    <m/>
  </r>
  <r>
    <x v="2"/>
    <x v="7"/>
    <x v="2"/>
    <s v="DCP"/>
    <x v="2"/>
    <s v="TSPCNB"/>
    <s v="SHIA2"/>
    <d v="2025-02-12T00:00:00"/>
    <s v="5385"/>
    <n v="5.2"/>
    <s v="UN3110"/>
    <s v="ZNLC"/>
    <s v="Nouryon Functional Chemicals B.V."/>
    <s v="CN_FF_5010491_F U Ningbo"/>
    <s v="4700157933"/>
    <s v="8017762"/>
    <s v="4700157933/8017762"/>
    <s v="PERKADOX BC-FF 5x5 kg box EUG"/>
    <n v="20000"/>
    <s v="KG"/>
    <s v="CIF"/>
    <x v="7"/>
    <s v="Netherlands"/>
    <d v="2025-05-11T00:00:00"/>
    <d v="2025-03-24T00:00:00"/>
    <d v="2025-03-25T00:00:00"/>
    <m/>
    <d v="2025-04-04T00:00:00"/>
    <n v="38"/>
    <d v="2025-05-12T00:00:00"/>
    <d v="2025-04-04T00:00:00"/>
    <d v="2025-03-31T00:00:00"/>
    <x v="1"/>
    <s v="TANJUNG PELEPAS"/>
    <s v="CO_42GP"/>
    <n v="1"/>
    <n v="2"/>
    <x v="11"/>
    <s v="ELLY MAERSK 2514W"/>
    <s v="285415869"/>
    <s v="宁波梅山"/>
    <s v="GP: HPL/MSK/ONE, RF:MSK/MSC/ONE/HPL"/>
    <x v="0"/>
    <x v="0"/>
    <n v="0"/>
    <n v="0"/>
    <d v="2025-05-11T00:00:00"/>
    <m/>
    <s v="NLRTM"/>
    <m/>
    <n v="4984"/>
    <m/>
    <x v="4"/>
    <x v="4"/>
    <d v="2025-03-31T00:00:00"/>
    <s v="CNY"/>
    <n v="403000"/>
    <m/>
    <m/>
    <m/>
    <n v="2"/>
    <m/>
    <m/>
    <m/>
    <n v="20000"/>
    <m/>
  </r>
  <r>
    <x v="2"/>
    <x v="7"/>
    <x v="0"/>
    <s v="TX A-W70"/>
    <x v="2"/>
    <s v="TSPCNB"/>
    <s v="TONGTANP"/>
    <d v="2025-02-13T00:00:00"/>
    <s v="1160"/>
    <s v="5.2_8"/>
    <s v="UN3109"/>
    <s v="ZOR"/>
    <s v="PT Agape Theresindo"/>
    <s v="CN_FF_5010491_F U Ningbo"/>
    <s v="5103366465"/>
    <s v="41011288"/>
    <s v="5103366465/41011288"/>
    <s v="TRIGONOX A-W70 190 kg hdpe drum CN/UNG"/>
    <n v="7600"/>
    <s v="KG"/>
    <s v="CIF"/>
    <x v="1"/>
    <s v="Indonesia"/>
    <d v="2025-04-15T00:00:00"/>
    <d v="2025-03-24T00:00:00"/>
    <d v="2025-03-25T00:00:00"/>
    <m/>
    <d v="2025-04-04T00:00:00"/>
    <n v="8"/>
    <d v="2025-04-14T00:00:00"/>
    <d v="2025-04-06T00:00:00"/>
    <d v="2025-03-31T00:00:00"/>
    <x v="1"/>
    <m/>
    <s v="CO_22GP"/>
    <n v="1"/>
    <n v="1"/>
    <x v="0"/>
    <s v="XIN BEI LUN 272S"/>
    <s v="OOLU2157324240"/>
    <s v="宁波三期"/>
    <s v="ONE/OOCL/SITC"/>
    <x v="0"/>
    <x v="0"/>
    <n v="0"/>
    <n v="0"/>
    <d v="2025-04-15T00:00:00"/>
    <m/>
    <s v="IDJKT"/>
    <m/>
    <n v="650"/>
    <m/>
    <x v="4"/>
    <x v="4"/>
    <d v="2025-03-31T00:00:00"/>
    <s v="USD"/>
    <n v="19760"/>
    <m/>
    <m/>
    <m/>
    <n v="1"/>
    <m/>
    <m/>
    <m/>
    <n v="7600"/>
    <m/>
  </r>
  <r>
    <x v="2"/>
    <x v="7"/>
    <x v="2"/>
    <s v="DCP"/>
    <x v="3"/>
    <s v="TSPCNB"/>
    <s v="ALII"/>
    <d v="2025-01-31T00:00:00"/>
    <s v="5385"/>
    <n v="5.2"/>
    <s v="UN3110"/>
    <s v="ZOR"/>
    <s v="MIDDLE EAST PLASTIC MARKETING FZE"/>
    <s v="CN_FF_5010491_F U Ningbo"/>
    <s v="5103360412"/>
    <s v="8017762"/>
    <s v="5103360412/8017762"/>
    <s v="PERKADOX BC-FF 5x5 kg box EUG"/>
    <n v="20000"/>
    <s v="KG"/>
    <s v="CIF"/>
    <x v="60"/>
    <s v="Turkey"/>
    <d v="2025-06-01T00:00:00"/>
    <d v="2025-03-26T00:00:00"/>
    <d v="2025-03-27T00:00:00"/>
    <m/>
    <d v="2025-04-07T00:00:00"/>
    <n v="51"/>
    <d v="2025-05-27T00:00:00"/>
    <d v="2025-04-06T00:00:00"/>
    <d v="2025-04-01T00:00:00"/>
    <x v="1"/>
    <s v="PORT SAID"/>
    <s v="CO_45GP"/>
    <n v="1"/>
    <n v="2"/>
    <x v="5"/>
    <s v="AL JASRAH 515W"/>
    <s v="HLCUSZX2503CCZZ0"/>
    <s v="宁波梅山"/>
    <s v="no tender rate"/>
    <x v="1"/>
    <x v="5"/>
    <n v="8120"/>
    <n v="4550"/>
    <d v="2025-05-27T00:00:00"/>
    <m/>
    <s v="TRALI"/>
    <m/>
    <m/>
    <n v="4550"/>
    <x v="4"/>
    <x v="4"/>
    <d v="2025-04-01T00:00:00"/>
    <s v="EUR"/>
    <n v="47060"/>
    <m/>
    <m/>
    <m/>
    <m/>
    <m/>
    <n v="2"/>
    <m/>
    <n v="20000"/>
    <m/>
  </r>
  <r>
    <x v="2"/>
    <x v="7"/>
    <x v="5"/>
    <s v="CA"/>
    <x v="3"/>
    <s v="TSPCNB"/>
    <s v="WOODE"/>
    <d v="2025-02-12T00:00:00"/>
    <s v="1361"/>
    <s v="NDG"/>
    <s v="NDG"/>
    <s v="ZNLC"/>
    <s v="Nouryon Functional Chemicals LLC"/>
    <s v="CN_FF_5010491_F U Ningbo"/>
    <s v="4700157934"/>
    <s v="8004571"/>
    <s v="4700157934/8004571"/>
    <s v="PHENYL ISOPROPANOL 175 kg drum NAG"/>
    <n v="7000"/>
    <s v="KG"/>
    <s v="CIF"/>
    <x v="31"/>
    <s v="United States"/>
    <d v="2025-05-19T00:00:00"/>
    <d v="2025-03-20T00:00:00"/>
    <m/>
    <m/>
    <d v="2025-04-05T00:00:00"/>
    <n v="40"/>
    <d v="2025-05-15T00:00:00"/>
    <d v="2025-04-05T00:00:00"/>
    <d v="2025-04-01T00:00:00"/>
    <x v="1"/>
    <m/>
    <s v="CO_42GP"/>
    <n v="0"/>
    <n v="1"/>
    <x v="5"/>
    <s v="GSL EFFIE 514E"/>
    <s v="HLCUNG12412UHGY5"/>
    <s v="宁波梅山"/>
    <s v="HPL/MSC/HMM"/>
    <x v="0"/>
    <x v="0"/>
    <n v="0"/>
    <n v="1136"/>
    <d v="2025-05-19T00:00:00"/>
    <m/>
    <s v="USHOU"/>
    <m/>
    <n v="2413"/>
    <m/>
    <x v="4"/>
    <x v="4"/>
    <d v="2025-04-01T00:00:00"/>
    <s v="USD"/>
    <n v="37125"/>
    <m/>
    <m/>
    <m/>
    <n v="1"/>
    <m/>
    <m/>
    <m/>
    <n v="7000"/>
    <m/>
  </r>
  <r>
    <x v="2"/>
    <x v="7"/>
    <x v="5"/>
    <s v="DCP"/>
    <x v="3"/>
    <s v="TSPCNB"/>
    <s v="WOODE"/>
    <d v="2025-02-12T00:00:00"/>
    <s v="1361"/>
    <n v="5.2"/>
    <s v="UN3110"/>
    <s v="ZNLC"/>
    <s v="Nouryon Functional Chemicals LLC"/>
    <s v="CN_FF_5010491_F U Ningbo"/>
    <s v="4700157934"/>
    <s v="8017229"/>
    <s v="4700157934/8017229"/>
    <s v="PERKADOX BC-FF 50 kg fiber drum(NB3) NAG"/>
    <n v="13500"/>
    <s v="KG"/>
    <s v="CIF"/>
    <x v="31"/>
    <s v="United States"/>
    <d v="2025-05-19T00:00:00"/>
    <d v="2025-03-20T00:00:00"/>
    <d v="2025-03-25T00:00:00"/>
    <m/>
    <d v="2025-04-05T00:00:00"/>
    <n v="40"/>
    <d v="2025-05-15T00:00:00"/>
    <d v="2025-04-05T00:00:00"/>
    <d v="2025-04-01T00:00:00"/>
    <x v="1"/>
    <m/>
    <s v="CO_42GP"/>
    <n v="1"/>
    <n v="1"/>
    <x v="5"/>
    <s v="GSL EFFIE 514E"/>
    <s v="HLCUNG12412UHGY5"/>
    <s v="宁波梅山"/>
    <s v="HPL/MSC/HMM"/>
    <x v="0"/>
    <x v="0"/>
    <n v="0"/>
    <n v="1705"/>
    <d v="2025-05-19T00:00:00"/>
    <m/>
    <s v="USHOU"/>
    <m/>
    <m/>
    <m/>
    <x v="4"/>
    <x v="4"/>
    <d v="2025-04-01T00:00:00"/>
    <s v="USD"/>
    <n v="29680"/>
    <m/>
    <m/>
    <m/>
    <n v="1"/>
    <m/>
    <m/>
    <m/>
    <n v="13500"/>
    <m/>
  </r>
  <r>
    <x v="2"/>
    <x v="7"/>
    <x v="5"/>
    <s v="DCP"/>
    <x v="3"/>
    <s v="TSPCNB"/>
    <s v="WOODE"/>
    <d v="2025-02-21T00:00:00"/>
    <s v="5385"/>
    <n v="5.2"/>
    <s v="UN3110"/>
    <s v="ZNLC"/>
    <s v="Nouryon Functional Chemicals LLC"/>
    <s v="CN_FF_5010491_F U Ningbo"/>
    <s v="4700158494"/>
    <s v="8017229"/>
    <s v="4700158494/8017229"/>
    <s v="PERKADOX BC-FF 50 kg fiber drum(NB3) NAG"/>
    <n v="18000"/>
    <s v="KG"/>
    <s v="CIF"/>
    <x v="31"/>
    <s v="United States"/>
    <d v="2025-05-24T00:00:00"/>
    <d v="2025-03-29T00:00:00"/>
    <d v="2025-03-27T00:00:00"/>
    <m/>
    <d v="2025-04-05T00:00:00"/>
    <n v="40"/>
    <d v="2025-05-15T00:00:00"/>
    <d v="2025-04-05T00:00:00"/>
    <d v="2025-04-01T00:00:00"/>
    <x v="1"/>
    <m/>
    <s v="CO_42GP"/>
    <n v="1"/>
    <n v="2"/>
    <x v="5"/>
    <s v="GSL EFFIE 514E"/>
    <s v="HLCUNG12412UGSQ5"/>
    <s v="宁波梅山"/>
    <s v="HPL/MSC/HMM"/>
    <x v="0"/>
    <x v="0"/>
    <n v="0"/>
    <n v="2841"/>
    <d v="2025-05-24T00:00:00"/>
    <m/>
    <s v="USHOU"/>
    <m/>
    <n v="2413"/>
    <m/>
    <x v="4"/>
    <x v="4"/>
    <d v="2025-04-01T00:00:00"/>
    <s v="USD"/>
    <n v="57600"/>
    <m/>
    <m/>
    <m/>
    <n v="2"/>
    <m/>
    <m/>
    <m/>
    <n v="18000"/>
    <m/>
  </r>
  <r>
    <x v="2"/>
    <x v="7"/>
    <x v="1"/>
    <s v="K80"/>
    <x v="3"/>
    <s v="TSPCNB"/>
    <s v="SAKPALS"/>
    <d v="2025-01-30T00:00:00"/>
    <s v="5385"/>
    <s v="5.2_8"/>
    <s v="UN3109"/>
    <s v="ZNLC"/>
    <s v="Nouryon Chemicals India Pvt ltd."/>
    <s v="CN_FF_5010491_F U Ningbo"/>
    <s v="4700157289"/>
    <s v="8017416"/>
    <s v="4700157289/8017416"/>
    <s v="TRIGONOX K-80 200 kg hdpe drum CN/NA/UNG"/>
    <n v="16000"/>
    <s v="KG"/>
    <s v="CIF"/>
    <x v="6"/>
    <s v="India"/>
    <d v="2025-04-26T00:00:00"/>
    <d v="2025-03-27T00:00:00"/>
    <d v="2025-03-25T00:00:00"/>
    <m/>
    <d v="2025-04-03T00:00:00"/>
    <n v="14"/>
    <d v="2025-04-19T00:00:00"/>
    <d v="2025-04-05T00:00:00"/>
    <d v="2025-04-01T00:00:00"/>
    <x v="1"/>
    <s v="ONE ETD 4-10船取消"/>
    <s v="CO_22GP"/>
    <n v="1"/>
    <n v="1"/>
    <x v="4"/>
    <s v="ONE MAGNIFICENCE 079W"/>
    <s v="ONEYNB5BDD642700"/>
    <s v="宁波三期"/>
    <s v="ONE/OOCL/MSC"/>
    <x v="1"/>
    <x v="10"/>
    <n v="4939"/>
    <n v="2050"/>
    <d v="2025-04-26T00:00:00"/>
    <m/>
    <s v="INNSA"/>
    <m/>
    <n v="825"/>
    <n v="2050"/>
    <x v="4"/>
    <x v="4"/>
    <d v="2025-04-01T00:00:00"/>
    <s v="USD"/>
    <n v="35200"/>
    <m/>
    <m/>
    <m/>
    <m/>
    <m/>
    <n v="1"/>
    <m/>
    <n v="16000"/>
    <m/>
  </r>
  <r>
    <x v="2"/>
    <x v="7"/>
    <x v="1"/>
    <s v="DCP"/>
    <x v="3"/>
    <s v="TSPCNB"/>
    <s v="CHAVANV"/>
    <d v="2025-01-15T00:00:00"/>
    <s v="5385"/>
    <n v="5.2"/>
    <s v="UN3110"/>
    <s v="ZNLC"/>
    <s v="Nouryon Chemicals India Pvt ltd."/>
    <s v="CN_FF_5010491_F U Ningbo"/>
    <s v="4700156578"/>
    <s v="8017831"/>
    <s v="4700156578/8017831"/>
    <s v="PERKADOX BC-FF 5x5 kg box UNG"/>
    <n v="27000"/>
    <s v="KG"/>
    <s v="CIF"/>
    <x v="6"/>
    <s v="India"/>
    <d v="2025-04-28T00:00:00"/>
    <d v="2025-03-29T00:00:00"/>
    <d v="2025-03-27T00:00:00"/>
    <m/>
    <d v="2025-04-07T00:00:00"/>
    <n v="14"/>
    <d v="2025-04-19T00:00:00"/>
    <d v="2025-04-05T00:00:00"/>
    <d v="2025-04-01T00:00:00"/>
    <x v="1"/>
    <s v="ONE ETD 4-10船取消"/>
    <s v="CO_22GP"/>
    <n v="2"/>
    <n v="2"/>
    <x v="4"/>
    <s v="ONE MAGNIFICENCE 079W"/>
    <s v="ONEYNB5BDD641600"/>
    <s v="宁波三期"/>
    <s v="ONE/OOCL/MSC"/>
    <x v="1"/>
    <x v="10"/>
    <n v="4939"/>
    <n v="4100"/>
    <d v="2025-04-20T00:00:00"/>
    <m/>
    <s v="INNSA"/>
    <m/>
    <n v="825"/>
    <n v="2050"/>
    <x v="4"/>
    <x v="4"/>
    <d v="2025-04-01T00:00:00"/>
    <s v="USD"/>
    <n v="61235"/>
    <m/>
    <m/>
    <m/>
    <m/>
    <m/>
    <n v="2"/>
    <m/>
    <n v="27000"/>
    <m/>
  </r>
  <r>
    <x v="2"/>
    <x v="7"/>
    <x v="0"/>
    <s v="TX 101"/>
    <x v="3"/>
    <s v="TSPCNB"/>
    <s v="TANAKAS"/>
    <d v="2025-01-14T00:00:00"/>
    <s v="1160"/>
    <n v="5.2"/>
    <s v="UN3103"/>
    <s v="ZNLC"/>
    <s v="Kayaku Nouryon Corporation"/>
    <s v="CN_FF_5009725_Trident"/>
    <s v="4700156469"/>
    <s v="8018594"/>
    <s v="4700156469/8018594"/>
    <s v="TRIGONOX 101 25 kg hdpe can KAC UNG"/>
    <n v="6000"/>
    <s v="KG"/>
    <s v="CIF"/>
    <x v="66"/>
    <s v="Japan"/>
    <d v="2025-04-15T00:00:00"/>
    <d v="2025-03-27T00:00:00"/>
    <d v="2025-04-01T00:00:00"/>
    <m/>
    <d v="2025-04-07T00:00:00"/>
    <n v="4"/>
    <d v="2025-04-19T00:00:00"/>
    <d v="2025-04-15T00:00:00"/>
    <d v="2025-04-02T00:00:00"/>
    <x v="1"/>
    <s v="这条船原本上周四（4-10）靠港做车船的_x000a_但是上周四大榭因为天气原因，船舶未能靠泊作业，周五到周末三天又有大风恶劣天气，船舶也未能如期靠泊。_x000a_一直到4.14船舶才靠港"/>
    <s v="CO_22GP"/>
    <n v="1"/>
    <n v="1"/>
    <x v="13"/>
    <s v="SITC NAGOYA 2511N"/>
    <s v="SITDNBMJD510995"/>
    <s v="宁波大榭"/>
    <s v="GP: SITC, RF: SITC/MSK, TK: ONE/SITC"/>
    <x v="1"/>
    <x v="13"/>
    <n v="10838"/>
    <n v="3150"/>
    <d v="2025-04-15T00:00:00"/>
    <m/>
    <s v="JPMOJ"/>
    <m/>
    <n v="2000"/>
    <n v="4500"/>
    <x v="4"/>
    <x v="4"/>
    <d v="2025-04-02T00:00:00"/>
    <s v="CNY"/>
    <n v="250080"/>
    <m/>
    <m/>
    <m/>
    <m/>
    <m/>
    <n v="1"/>
    <m/>
    <n v="6000"/>
    <m/>
  </r>
  <r>
    <x v="2"/>
    <x v="7"/>
    <x v="0"/>
    <s v="TX145-E85"/>
    <x v="3"/>
    <s v="TSPCNB"/>
    <s v="TANAKAS"/>
    <d v="2025-01-14T00:00:00"/>
    <s v="1160"/>
    <n v="5.2"/>
    <s v="UN3103"/>
    <s v="ZNLC"/>
    <s v="Kayaku Nouryon Corporation"/>
    <s v="CN_FF_5009725_Trident"/>
    <s v="4700156469"/>
    <s v="8021610"/>
    <s v="4700156469/8021610"/>
    <s v="TRIGONOX 145-E85 10 kg hdpe can EU/UNG"/>
    <n v="1920"/>
    <s v="KG"/>
    <s v="CIF"/>
    <x v="66"/>
    <s v="Japan"/>
    <d v="2025-04-15T00:00:00"/>
    <d v="2025-03-27T00:00:00"/>
    <d v="2025-04-01T00:00:00"/>
    <m/>
    <d v="2025-04-07T00:00:00"/>
    <n v="4"/>
    <d v="2025-04-19T00:00:00"/>
    <d v="2025-04-15T00:00:00"/>
    <d v="2025-04-02T00:00:00"/>
    <x v="1"/>
    <m/>
    <s v="CO_22GP"/>
    <n v="0"/>
    <n v="0"/>
    <x v="13"/>
    <s v="SITC NAGOYA 2511N"/>
    <s v="SITDNBMJD510995"/>
    <s v="宁波大榭"/>
    <s v="GP: SITC, RF: SITC/MSK, TK: ONE/SITC"/>
    <x v="1"/>
    <x v="13"/>
    <n v="300"/>
    <n v="1350"/>
    <d v="2025-04-15T00:00:00"/>
    <m/>
    <s v="JPMOJ"/>
    <m/>
    <m/>
    <m/>
    <x v="4"/>
    <x v="4"/>
    <d v="2025-04-02T00:00:00"/>
    <s v="CNY"/>
    <n v="304972"/>
    <m/>
    <m/>
    <m/>
    <m/>
    <m/>
    <n v="0"/>
    <m/>
    <n v="1920"/>
    <m/>
  </r>
  <r>
    <x v="2"/>
    <x v="7"/>
    <x v="2"/>
    <s v="DCP"/>
    <x v="3"/>
    <s v="TSPCNB"/>
    <s v="LJAZA"/>
    <d v="2025-01-23T00:00:00"/>
    <s v="5385"/>
    <n v="5.2"/>
    <s v="UN3110"/>
    <s v="ZOR"/>
    <s v="Borealis AG"/>
    <s v="CN_FF_5010491_F U Ningbo"/>
    <s v="5103356847"/>
    <s v="8018475"/>
    <s v="5103356847/8018475"/>
    <s v="PERKADOX BC-FF 130 kg OT hdpe drum EUG"/>
    <n v="19760"/>
    <s v="KG"/>
    <s v="DDP"/>
    <x v="65"/>
    <s v="Sweden"/>
    <d v="2025-05-30T00:00:00"/>
    <d v="2025-03-26T00:00:00"/>
    <d v="2025-03-28T00:00:00"/>
    <m/>
    <d v="2025-04-07T00:00:00"/>
    <n v="51"/>
    <d v="2025-05-27T00:00:00"/>
    <d v="2025-04-06T00:00:00"/>
    <d v="2025-04-02T00:00:00"/>
    <x v="1"/>
    <s v="WILHELMSHAVEN"/>
    <s v="CO_42GP"/>
    <n v="1"/>
    <n v="2"/>
    <x v="5"/>
    <s v="GDANSK EXPRESS 515W"/>
    <s v="HLCUNG12412UCOY0"/>
    <s v="宁波梅山"/>
    <s v="GP: HPL/MSK, RF: MSK/MSC"/>
    <x v="0"/>
    <x v="0"/>
    <n v="6359"/>
    <n v="2708"/>
    <d v="2025-05-27T00:00:00"/>
    <m/>
    <s v="SEGOT"/>
    <m/>
    <n v="2280"/>
    <m/>
    <x v="4"/>
    <x v="4"/>
    <d v="2025-04-02T00:00:00"/>
    <s v="EUR"/>
    <n v="50966"/>
    <m/>
    <m/>
    <m/>
    <n v="2"/>
    <m/>
    <m/>
    <m/>
    <n v="19760"/>
    <m/>
  </r>
  <r>
    <x v="2"/>
    <x v="7"/>
    <x v="2"/>
    <s v="DCP"/>
    <x v="3"/>
    <s v="TSPCNB"/>
    <s v="LJAZA"/>
    <d v="2025-01-23T00:00:00"/>
    <s v="5385"/>
    <n v="5.2"/>
    <s v="UN3110"/>
    <s v="ZOR"/>
    <s v="Borealis AG"/>
    <s v="CN_FF_5010491_F U Ningbo"/>
    <s v="5103356849"/>
    <s v="8018475"/>
    <s v="5103356849/8018475"/>
    <s v="PERKADOX BC-FF 130 kg OT hdpe drum EUG"/>
    <n v="19760"/>
    <s v="KG"/>
    <s v="DDP"/>
    <x v="65"/>
    <s v="Sweden"/>
    <d v="2025-05-28T00:00:00"/>
    <d v="2025-03-26T00:00:00"/>
    <d v="2025-03-28T00:00:00"/>
    <m/>
    <d v="2025-04-07T00:00:00"/>
    <n v="51"/>
    <d v="2025-05-27T00:00:00"/>
    <d v="2025-04-06T00:00:00"/>
    <d v="2025-04-02T00:00:00"/>
    <x v="1"/>
    <s v="WILHELMSHAVEN"/>
    <s v="CO_42GP"/>
    <n v="1"/>
    <n v="2"/>
    <x v="5"/>
    <s v="GDANSK EXPRESS 515W"/>
    <s v="HLCUNG12412UCOU6"/>
    <s v="宁波梅山"/>
    <s v="GP: HPL/MSK, RF: MSK/MSC"/>
    <x v="0"/>
    <x v="0"/>
    <n v="6359"/>
    <n v="2708"/>
    <d v="2025-05-27T00:00:00"/>
    <m/>
    <s v="SEGOT"/>
    <m/>
    <n v="2280"/>
    <m/>
    <x v="4"/>
    <x v="4"/>
    <d v="2025-04-02T00:00:00"/>
    <s v="EUR"/>
    <n v="50966"/>
    <m/>
    <m/>
    <m/>
    <n v="2"/>
    <m/>
    <m/>
    <m/>
    <n v="19760"/>
    <m/>
  </r>
  <r>
    <x v="2"/>
    <x v="7"/>
    <x v="1"/>
    <s v="DCP"/>
    <x v="3"/>
    <s v="TSPCNB"/>
    <s v="CHAVANV"/>
    <d v="2025-02-17T00:00:00"/>
    <s v="5385"/>
    <n v="5.2"/>
    <s v="UN3110"/>
    <s v="ZNLC"/>
    <s v="Nouryon Chemicals India Pvt ltd."/>
    <s v="CN_FF_5010491_F U Ningbo"/>
    <s v="4700158121"/>
    <s v="8017831"/>
    <s v="4700158121/8017831"/>
    <s v="PERKADOX BC-FF 5x5 kg box UNG"/>
    <n v="22500"/>
    <s v="KG"/>
    <s v="CIF"/>
    <x v="74"/>
    <s v="India"/>
    <d v="2025-04-28T00:00:00"/>
    <d v="2025-03-29T00:00:00"/>
    <d v="2025-03-27T00:00:00"/>
    <m/>
    <d v="2025-04-07T00:00:00"/>
    <n v="21"/>
    <d v="2025-04-27T00:00:00"/>
    <d v="2025-04-06T00:00:00"/>
    <d v="2025-04-02T00:00:00"/>
    <x v="1"/>
    <s v="TANJUNG PELEPAS"/>
    <s v="CO_42RT"/>
    <n v="1"/>
    <n v="2"/>
    <x v="11"/>
    <s v="AL JASRAH 515W"/>
    <s v="285416196"/>
    <s v="宁波梅山"/>
    <s v="ONE"/>
    <x v="1"/>
    <x v="9"/>
    <n v="0"/>
    <n v="6338"/>
    <d v="2025-04-18T00:00:00"/>
    <m/>
    <s v="INVTZ"/>
    <m/>
    <m/>
    <n v="6668"/>
    <x v="4"/>
    <x v="4"/>
    <d v="2025-04-02T00:00:00"/>
    <s v="USD"/>
    <n v="51029"/>
    <m/>
    <m/>
    <m/>
    <m/>
    <m/>
    <n v="2"/>
    <m/>
    <n v="22500"/>
    <m/>
  </r>
  <r>
    <x v="2"/>
    <x v="7"/>
    <x v="1"/>
    <s v="DCP"/>
    <x v="3"/>
    <s v="TSPCNB"/>
    <s v="CHAVANV"/>
    <d v="2025-03-06T00:00:00"/>
    <s v="5385"/>
    <n v="5.2"/>
    <s v="UN3110"/>
    <s v="ZNLC"/>
    <s v="Nouryon Chemicals India Pvt ltd."/>
    <s v="CN_FF_5010491_F U Ningbo"/>
    <s v="4700159036"/>
    <s v="8017831"/>
    <s v="4700159036/8017831"/>
    <s v="PERKADOX BC-FF 5x5 kg box UNG"/>
    <n v="13500"/>
    <s v="KG"/>
    <s v="CIF"/>
    <x v="72"/>
    <s v="India"/>
    <d v="2025-05-03T00:00:00"/>
    <d v="2025-04-03T00:00:00"/>
    <d v="2025-04-01T00:00:00"/>
    <m/>
    <d v="2025-04-07T00:00:00"/>
    <n v="14"/>
    <d v="2025-04-30T00:00:00"/>
    <d v="2025-04-16T00:00:00"/>
    <d v="2025-04-02T00:00:00"/>
    <x v="1"/>
    <s v="内陆点ICD, 513A"/>
    <s v="CO_22GP"/>
    <n v="1"/>
    <n v="1"/>
    <x v="6"/>
    <s v="MSC DESIREE QS513A"/>
    <s v="177GDGNTN03364A-MEDUQY051631 "/>
    <s v="宁波四期"/>
    <s v="OOCL/ONE"/>
    <x v="1"/>
    <x v="9"/>
    <n v="0"/>
    <n v="2350"/>
    <d v="2025-04-18T00:00:00"/>
    <m/>
    <s v="INMUN"/>
    <m/>
    <n v="1040"/>
    <n v="2350"/>
    <x v="4"/>
    <x v="4"/>
    <d v="2025-04-02T00:00:00"/>
    <s v="USD"/>
    <n v="30618"/>
    <m/>
    <m/>
    <m/>
    <m/>
    <m/>
    <n v="1"/>
    <m/>
    <n v="13500"/>
    <m/>
  </r>
  <r>
    <x v="2"/>
    <x v="7"/>
    <x v="1"/>
    <s v="DCP"/>
    <x v="3"/>
    <s v="TSPCNB"/>
    <s v="CHAVANV"/>
    <d v="2025-03-12T00:00:00"/>
    <s v="5385"/>
    <n v="5.2"/>
    <s v="UN3110"/>
    <s v="ZNLC"/>
    <s v="Nouryon Chemicals India Pvt ltd."/>
    <s v="CN_FF_5010491_F U Ningbo"/>
    <s v="4700159341"/>
    <s v="8017831"/>
    <s v="4700159341/8017831"/>
    <s v="PERKADOX BC-FF 5x5 kg box UNG"/>
    <n v="27000"/>
    <s v="KG"/>
    <s v="CIF"/>
    <x v="6"/>
    <s v="India"/>
    <d v="2025-05-03T00:00:00"/>
    <d v="2025-04-03T00:00:00"/>
    <d v="2025-04-01T00:00:00"/>
    <m/>
    <d v="2025-04-10T00:00:00"/>
    <n v="12"/>
    <d v="2025-04-28T00:00:00"/>
    <d v="2025-04-16T00:00:00"/>
    <d v="2025-04-02T00:00:00"/>
    <x v="1"/>
    <s v="513A"/>
    <s v="CO_22GP"/>
    <n v="2"/>
    <n v="2"/>
    <x v="6"/>
    <s v="MSC DESIREE QS513A"/>
    <s v="177GDGNTN03385A-MEDUQY219790 "/>
    <s v="宁波四期"/>
    <s v="ONE/OOCL/MSC"/>
    <x v="0"/>
    <x v="0"/>
    <n v="0"/>
    <n v="2080"/>
    <d v="2025-04-20T00:00:00"/>
    <m/>
    <s v="INNSA"/>
    <m/>
    <n v="1040"/>
    <m/>
    <x v="4"/>
    <x v="4"/>
    <d v="2025-04-02T00:00:00"/>
    <s v="USD"/>
    <n v="61235"/>
    <m/>
    <m/>
    <m/>
    <n v="2"/>
    <m/>
    <m/>
    <m/>
    <n v="27000"/>
    <m/>
  </r>
  <r>
    <x v="2"/>
    <x v="7"/>
    <x v="1"/>
    <s v="DCP"/>
    <x v="3"/>
    <s v="TSPCNB"/>
    <s v="CHAVANV"/>
    <d v="2025-03-12T00:00:00"/>
    <s v="5385"/>
    <n v="5.2"/>
    <s v="UN3110"/>
    <s v="ZNLC"/>
    <s v="Nouryon Chemicals India Pvt ltd."/>
    <s v="CN_FF_5010491_F U Ningbo"/>
    <s v="4700159342"/>
    <s v="8017831"/>
    <s v="4700159342/8017831"/>
    <s v="PERKADOX BC-FF 5x5 kg box UNG"/>
    <n v="27000"/>
    <s v="KG"/>
    <s v="CIF"/>
    <x v="6"/>
    <s v="India"/>
    <d v="2025-05-03T00:00:00"/>
    <d v="2025-04-03T00:00:00"/>
    <d v="2025-04-01T00:00:00"/>
    <m/>
    <d v="2025-04-10T00:00:00"/>
    <n v="12"/>
    <d v="2025-04-28T00:00:00"/>
    <d v="2025-04-16T00:00:00"/>
    <d v="2025-04-02T00:00:00"/>
    <x v="1"/>
    <s v="513A"/>
    <s v="CO_22GP"/>
    <n v="2"/>
    <n v="2"/>
    <x v="6"/>
    <s v="MSC DESIREE QS513A"/>
    <s v="177GDGNTN03386A-MEDUQY219816 "/>
    <s v="宁波四期"/>
    <s v="ONE/OOCL/MSC"/>
    <x v="0"/>
    <x v="0"/>
    <n v="0"/>
    <n v="2080"/>
    <d v="2025-04-20T00:00:00"/>
    <m/>
    <s v="INNSA"/>
    <m/>
    <n v="1040"/>
    <m/>
    <x v="4"/>
    <x v="4"/>
    <d v="2025-04-02T00:00:00"/>
    <s v="USD"/>
    <n v="61235"/>
    <m/>
    <m/>
    <m/>
    <n v="2"/>
    <m/>
    <m/>
    <m/>
    <n v="27000"/>
    <m/>
  </r>
  <r>
    <x v="2"/>
    <x v="7"/>
    <x v="1"/>
    <s v="DCP"/>
    <x v="3"/>
    <s v="TSPCNB"/>
    <s v="CHAVANV"/>
    <d v="2025-03-11T00:00:00"/>
    <s v="5385"/>
    <n v="5.2"/>
    <s v="UN3110"/>
    <s v="ZNLC"/>
    <s v="Nouryon Chemicals India Pvt ltd."/>
    <s v="CN_FF_5010491_F U Ningbo"/>
    <s v="4700159276"/>
    <s v="8017831"/>
    <s v="4700159276/8017831"/>
    <s v="PERKADOX BC-FF 5x5 kg box UNG"/>
    <n v="13500"/>
    <s v="KG"/>
    <s v="CIF"/>
    <x v="6"/>
    <s v="India"/>
    <d v="2025-05-03T00:00:00"/>
    <d v="2025-04-03T00:00:00"/>
    <d v="2025-04-01T00:00:00"/>
    <m/>
    <d v="2025-04-07T00:00:00"/>
    <n v="12"/>
    <d v="2025-04-28T00:00:00"/>
    <d v="2025-04-16T00:00:00"/>
    <d v="2025-04-02T00:00:00"/>
    <x v="1"/>
    <s v="ONE ETD 4-10船取消，513A"/>
    <s v="CO_22GP"/>
    <n v="1"/>
    <n v="1"/>
    <x v="6"/>
    <s v="MSC DESIREE QS513A"/>
    <s v="177GDGNTN03413A-MEDUQY532234 "/>
    <s v="宁波四期"/>
    <s v="ONE/OOCL/MSC"/>
    <x v="1"/>
    <x v="10"/>
    <n v="0"/>
    <n v="2250"/>
    <d v="2025-04-22T00:00:00"/>
    <m/>
    <s v="INNSA"/>
    <m/>
    <n v="825"/>
    <n v="2250"/>
    <x v="4"/>
    <x v="4"/>
    <d v="2025-04-02T00:00:00"/>
    <s v="USD"/>
    <n v="30618"/>
    <m/>
    <m/>
    <m/>
    <m/>
    <m/>
    <n v="1"/>
    <m/>
    <n v="13500"/>
    <m/>
  </r>
  <r>
    <x v="2"/>
    <x v="7"/>
    <x v="0"/>
    <s v="PX14S-FL"/>
    <x v="3"/>
    <s v="TSPCNB"/>
    <s v="HUANGR1"/>
    <d v="2025-03-14T00:00:00"/>
    <s v="1160"/>
    <n v="5.2"/>
    <s v="UN3106"/>
    <s v="ZOR"/>
    <s v="Winwin Chem Co."/>
    <s v="CN_FF_5010491_F U Ningbo"/>
    <s v="5103382834"/>
    <s v="41011371"/>
    <s v="5103382834/41011371"/>
    <s v="PERKADOX 14S-FL 4x5 kg bag/box KRG"/>
    <n v="4000"/>
    <s v="KG"/>
    <s v="FOB"/>
    <x v="1"/>
    <s v="Indonesia"/>
    <d v="2025-04-30T00:00:00"/>
    <d v="2025-03-26T00:00:00"/>
    <d v="2025-03-27T00:00:00"/>
    <m/>
    <d v="2025-04-05T00:00:00"/>
    <n v="6"/>
    <d v="2025-04-16T00:00:00"/>
    <d v="2025-04-10T00:00:00"/>
    <d v="2025-04-02T00:00:00"/>
    <x v="1"/>
    <s v="FOB"/>
    <s v="CO_22GP"/>
    <n v="1"/>
    <n v="1"/>
    <x v="11"/>
    <s v="MERATUS TOMINI 513S"/>
    <s v="278955010"/>
    <s v="宁波二期"/>
    <s v="ONE/OOCL/SITC"/>
    <x v="2"/>
    <x v="2"/>
    <n v="0"/>
    <n v="0"/>
    <d v="2025-04-30T00:00:00"/>
    <m/>
    <s v="CNNBG"/>
    <m/>
    <m/>
    <m/>
    <x v="4"/>
    <x v="4"/>
    <d v="2025-04-02T00:00:00"/>
    <s v="USD"/>
    <n v="32000"/>
    <m/>
    <m/>
    <m/>
    <m/>
    <m/>
    <m/>
    <n v="1"/>
    <n v="4000"/>
    <m/>
  </r>
  <r>
    <x v="2"/>
    <x v="7"/>
    <x v="0"/>
    <s v="TX 101"/>
    <x v="3"/>
    <s v="TSPCNB"/>
    <s v="HUANGR1"/>
    <d v="2025-02-26T00:00:00"/>
    <s v="1160"/>
    <n v="5.2"/>
    <s v="UN3103"/>
    <s v="ZOR"/>
    <s v="LG Chem"/>
    <s v="CN_FF_5010491_F U Ningbo"/>
    <s v="5103373740"/>
    <s v="41012553"/>
    <s v="5103373740/41012553"/>
    <s v="TRIGONOX 101 25 kg hdpe can KRG"/>
    <n v="12000"/>
    <s v="KG"/>
    <s v="CIF"/>
    <x v="19"/>
    <s v="Korea"/>
    <d v="2025-03-30T00:00:00"/>
    <d v="2025-03-26T00:00:00"/>
    <d v="2025-03-27T00:00:00"/>
    <m/>
    <d v="2025-04-09T00:00:00"/>
    <n v="7"/>
    <d v="2025-04-17T00:00:00"/>
    <d v="2025-04-10T00:00:00"/>
    <d v="2025-04-02T00:00:00"/>
    <x v="1"/>
    <m/>
    <s v="CO_22GP"/>
    <n v="1"/>
    <n v="1"/>
    <x v="4"/>
    <s v="RDO ACE 2514E"/>
    <s v="ONEYNB5BD6961600"/>
    <s v="宁波四期"/>
    <s v="NS/MCC"/>
    <x v="1"/>
    <x v="13"/>
    <n v="0"/>
    <n v="1500"/>
    <d v="2025-03-30T00:00:00"/>
    <m/>
    <s v="KRPUS"/>
    <m/>
    <n v="1839"/>
    <n v="1500"/>
    <x v="4"/>
    <x v="4"/>
    <d v="2025-04-02T00:00:00"/>
    <s v="USD"/>
    <n v="84000"/>
    <m/>
    <m/>
    <m/>
    <m/>
    <m/>
    <n v="1"/>
    <m/>
    <n v="12000"/>
    <m/>
  </r>
  <r>
    <x v="2"/>
    <x v="7"/>
    <x v="0"/>
    <s v="K80"/>
    <x v="3"/>
    <s v="TSPCNB"/>
    <s v="HUANGR1"/>
    <d v="2025-02-26T00:00:00"/>
    <s v="1361"/>
    <s v="5.2_8"/>
    <s v="UN3109"/>
    <s v="ZOR"/>
    <s v="LG Chem"/>
    <s v="CN_FF_5010491_F U Ningbo"/>
    <s v="5103373842"/>
    <s v="41010165"/>
    <s v="5103373842/41010165"/>
    <s v="TRIGONOX K-80 200 kg hdpe drum KRG"/>
    <n v="16000"/>
    <s v="KG"/>
    <s v="CIF"/>
    <x v="19"/>
    <s v="Korea"/>
    <d v="2025-04-17T00:00:00"/>
    <d v="2025-03-31T00:00:00"/>
    <d v="2025-04-01T00:00:00"/>
    <m/>
    <d v="2025-04-09T00:00:00"/>
    <n v="7"/>
    <d v="2025-04-17T00:00:00"/>
    <d v="2025-04-10T00:00:00"/>
    <d v="2025-04-02T00:00:00"/>
    <x v="1"/>
    <m/>
    <s v="CO_22GP"/>
    <n v="1"/>
    <n v="1"/>
    <x v="4"/>
    <s v="RDO ACE 2514E"/>
    <s v="ONEYNB5BD6962700"/>
    <s v="宁波四期"/>
    <s v="NS/MCC"/>
    <x v="1"/>
    <x v="13"/>
    <n v="0"/>
    <n v="1500"/>
    <d v="2025-04-17T00:00:00"/>
    <m/>
    <s v="KRPUS"/>
    <m/>
    <n v="1839"/>
    <n v="1500"/>
    <x v="4"/>
    <x v="4"/>
    <d v="2025-04-02T00:00:00"/>
    <s v="USD"/>
    <n v="30400"/>
    <m/>
    <m/>
    <m/>
    <m/>
    <m/>
    <n v="1"/>
    <m/>
    <n v="16000"/>
    <m/>
  </r>
  <r>
    <x v="2"/>
    <x v="7"/>
    <x v="0"/>
    <s v="DCP"/>
    <x v="3"/>
    <s v="TSPCNB"/>
    <s v="HUANGR1"/>
    <d v="2025-03-06T00:00:00"/>
    <s v="1361"/>
    <n v="5.2"/>
    <s v="UN3110"/>
    <s v="ZOR"/>
    <s v="Zchems Co., Ltd"/>
    <s v="CN_FF_5010491_F U Ningbo"/>
    <s v="5103378420"/>
    <s v="41010166"/>
    <s v="5103378420/41010166"/>
    <s v="PERKADOX BC-FF 25 kg bag/box KRG"/>
    <n v="13500"/>
    <s v="KG"/>
    <s v="CIF"/>
    <x v="19"/>
    <s v="Korea"/>
    <d v="2025-04-15T00:00:00"/>
    <d v="2025-03-31T00:00:00"/>
    <d v="2025-04-01T00:00:00"/>
    <m/>
    <d v="2025-04-09T00:00:00"/>
    <n v="7"/>
    <d v="2025-04-17T00:00:00"/>
    <d v="2025-04-10T00:00:00"/>
    <d v="2025-04-02T00:00:00"/>
    <x v="1"/>
    <m/>
    <s v="CO_22GP"/>
    <n v="1"/>
    <n v="1"/>
    <x v="4"/>
    <s v="RDO ACE 2514E"/>
    <s v="ONEYNB5BD6963800"/>
    <s v="宁波四期"/>
    <s v="NS/MCC"/>
    <x v="1"/>
    <x v="13"/>
    <n v="0"/>
    <n v="1500"/>
    <d v="2025-04-15T00:00:00"/>
    <m/>
    <s v="KRPUS"/>
    <m/>
    <n v="1839"/>
    <n v="1500"/>
    <x v="4"/>
    <x v="4"/>
    <d v="2025-04-02T00:00:00"/>
    <s v="USD"/>
    <n v="29700"/>
    <m/>
    <m/>
    <m/>
    <m/>
    <m/>
    <n v="1"/>
    <m/>
    <n v="13500"/>
    <m/>
  </r>
  <r>
    <x v="2"/>
    <x v="7"/>
    <x v="0"/>
    <s v="TX A-W70"/>
    <x v="3"/>
    <s v="TSPCNB"/>
    <s v="TANAKAS"/>
    <d v="2025-02-05T00:00:00"/>
    <s v="1160"/>
    <s v="5.2_8"/>
    <s v="UN3109"/>
    <s v="ZNLC"/>
    <s v="Kayaku Nouryon Corporation"/>
    <s v="CN_FF_5009725_Trident"/>
    <s v="4700157580"/>
    <s v="41011288"/>
    <s v="4700157580/41011288"/>
    <s v="TRIGONOX A-W70 190 kg hdpe drum CN/UNG"/>
    <n v="4560"/>
    <s v="KG"/>
    <s v="CIF"/>
    <x v="66"/>
    <s v="Japan"/>
    <d v="2025-04-18T00:00:00"/>
    <d v="2025-03-30T00:00:00"/>
    <d v="2025-04-01T00:00:00"/>
    <m/>
    <d v="2025-04-09T00:00:00"/>
    <n v="14"/>
    <d v="2025-04-22T00:00:00"/>
    <d v="2025-04-08T00:00:00"/>
    <d v="2025-04-03T00:00:00"/>
    <x v="1"/>
    <s v="BUSAN"/>
    <s v="CO_22GP"/>
    <n v="1"/>
    <n v="1"/>
    <x v="11"/>
    <s v="SEASPAN ZAMBEZI 515E"/>
    <s v="278713905"/>
    <s v="宁波梅山"/>
    <s v="GP: SITC, RF: SITC/MSK, TK: ONE/SITC"/>
    <x v="4"/>
    <x v="0"/>
    <n v="7808"/>
    <n v="3100"/>
    <d v="2025-04-18T00:00:00"/>
    <m/>
    <s v="JPMOJ"/>
    <m/>
    <n v="2000"/>
    <n v="3100"/>
    <x v="4"/>
    <x v="4"/>
    <d v="2025-04-03T00:00:00"/>
    <s v="CNY"/>
    <n v="84451"/>
    <m/>
    <m/>
    <m/>
    <m/>
    <n v="1"/>
    <m/>
    <m/>
    <n v="4560"/>
    <m/>
  </r>
  <r>
    <x v="2"/>
    <x v="7"/>
    <x v="0"/>
    <s v="TBHP"/>
    <x v="3"/>
    <s v="TSPCNB"/>
    <s v="TANAKAS"/>
    <d v="2025-02-05T00:00:00"/>
    <s v="1160"/>
    <s v="5.2_8"/>
    <s v="UN3109"/>
    <s v="ZNLC"/>
    <s v="Kayaku Nouryon Corporation"/>
    <s v="CN_FF_5009725_Trident"/>
    <s v="4700157571"/>
    <s v="8024515"/>
    <s v="4700157571/8024515"/>
    <s v="TBHP 70% ARTEMIS 890 kg PE IBC EU/UN/CNG"/>
    <n v="32040"/>
    <s v="KG"/>
    <s v="CIF"/>
    <x v="66"/>
    <s v="Japan"/>
    <d v="2025-04-18T00:00:00"/>
    <d v="2025-03-30T00:00:00"/>
    <d v="2025-04-01T00:00:00"/>
    <m/>
    <d v="2025-04-09T00:00:00"/>
    <n v="14"/>
    <d v="2025-04-22T00:00:00"/>
    <d v="2025-04-08T00:00:00"/>
    <d v="2025-04-03T00:00:00"/>
    <x v="1"/>
    <s v="BUSAN"/>
    <s v="CO_22GP"/>
    <n v="2"/>
    <n v="2"/>
    <x v="11"/>
    <s v="SEASPAN ZAMBEZI 515E"/>
    <s v="278713904"/>
    <s v="宁波梅山"/>
    <s v="GP: SITC, RF: SITC/MSK, TK: ONE/SITC"/>
    <x v="4"/>
    <x v="0"/>
    <n v="12816"/>
    <n v="6200"/>
    <d v="2025-04-18T00:00:00"/>
    <m/>
    <s v="JPMOJ"/>
    <m/>
    <n v="2000"/>
    <n v="3100"/>
    <x v="4"/>
    <x v="4"/>
    <d v="2025-04-03T00:00:00"/>
    <s v="CNY"/>
    <n v="614848"/>
    <m/>
    <m/>
    <m/>
    <m/>
    <n v="2"/>
    <m/>
    <m/>
    <n v="32040"/>
    <m/>
  </r>
  <r>
    <x v="2"/>
    <x v="7"/>
    <x v="2"/>
    <s v="PX14S-FL"/>
    <x v="3"/>
    <s v="TSPCNB"/>
    <s v="MAS2"/>
    <d v="2024-12-11T00:00:00"/>
    <s v="1160"/>
    <n v="5.2"/>
    <s v="UN3106"/>
    <s v="ZNLC"/>
    <s v="Nouryon Functional Chemicals BV"/>
    <s v="CN_FF_5010491_F U Ningbo"/>
    <s v="4700154996"/>
    <s v="41011132"/>
    <s v="4700154996/41011132"/>
    <s v="PERKADOX 14S-FL 4x5 kg bag/box EUG"/>
    <n v="16000"/>
    <s v="KG"/>
    <s v="CIF"/>
    <x v="68"/>
    <s v="Belgium"/>
    <d v="2025-04-30T00:00:00"/>
    <d v="2025-03-16T00:00:00"/>
    <d v="2025-03-18T00:00:00"/>
    <m/>
    <d v="2025-03-29T00:00:00"/>
    <n v="41"/>
    <d v="2025-05-21T00:00:00"/>
    <d v="2025-04-10T00:00:00"/>
    <d v="2025-04-03T00:00:00"/>
    <x v="1"/>
    <s v="40GP改订40RH"/>
    <s v="CO_42RT"/>
    <n v="1"/>
    <n v="2"/>
    <x v="6"/>
    <s v="MSC SIXIN GL513W"/>
    <s v="177SDGNTN0M630A-  MEDUQY364562"/>
    <s v="宁波四期"/>
    <s v="HPL/MSC"/>
    <x v="1"/>
    <x v="5"/>
    <n v="29502"/>
    <n v="3900"/>
    <d v="2025-04-30T00:00:00"/>
    <m/>
    <s v="BEANR"/>
    <m/>
    <m/>
    <n v="3900"/>
    <x v="4"/>
    <x v="4"/>
    <d v="2025-04-03T00:00:00"/>
    <s v="EUR"/>
    <n v="164960"/>
    <m/>
    <m/>
    <m/>
    <m/>
    <m/>
    <n v="2"/>
    <m/>
    <n v="16000"/>
    <m/>
  </r>
  <r>
    <x v="2"/>
    <x v="7"/>
    <x v="2"/>
    <s v="TX145-E85"/>
    <x v="3"/>
    <s v="TSPCNB"/>
    <s v="MAS2"/>
    <d v="2025-02-18T00:00:00"/>
    <s v="1160"/>
    <n v="5.2"/>
    <s v="UN3103"/>
    <s v="ZNLC"/>
    <s v="Nouryon Functional Chemicals BV"/>
    <s v="CN_FF_5010491_F U Ningbo"/>
    <s v="4700158184"/>
    <s v="8015336"/>
    <s v="4700158184/8015336"/>
    <s v="TRIGONOX 145-E85 25kgnourytain(NB)EU/UNG"/>
    <n v="9600"/>
    <s v="KG"/>
    <s v="CIF"/>
    <x v="68"/>
    <s v="Belgium"/>
    <d v="2025-05-22T00:00:00"/>
    <d v="2025-03-23T00:00:00"/>
    <d v="2025-03-25T00:00:00"/>
    <m/>
    <d v="2025-04-04T00:00:00"/>
    <n v="41"/>
    <d v="2025-05-21T00:00:00"/>
    <d v="2025-04-10T00:00:00"/>
    <d v="2025-04-03T00:00:00"/>
    <x v="1"/>
    <m/>
    <s v="CO_22RT"/>
    <n v="1"/>
    <n v="1"/>
    <x v="6"/>
    <s v="MSC SIXIN GL513W"/>
    <s v="177SDGNTN0M417A-  MEDUGQ955726"/>
    <s v="宁波四期"/>
    <s v="HPL/MSC"/>
    <x v="1"/>
    <x v="5"/>
    <n v="0"/>
    <n v="2700"/>
    <d v="2025-05-22T00:00:00"/>
    <m/>
    <s v="BEANR"/>
    <m/>
    <m/>
    <n v="2700"/>
    <x v="4"/>
    <x v="4"/>
    <d v="2025-04-03T00:00:00"/>
    <s v="EUR"/>
    <n v="164832"/>
    <m/>
    <m/>
    <m/>
    <m/>
    <m/>
    <n v="1"/>
    <m/>
    <n v="9600"/>
    <m/>
  </r>
  <r>
    <x v="2"/>
    <x v="7"/>
    <x v="6"/>
    <s v="PX14S-FL"/>
    <x v="3"/>
    <s v="TSPCNB"/>
    <s v="MAS2"/>
    <d v="2024-12-11T00:00:00"/>
    <s v="1160"/>
    <n v="5.2"/>
    <s v="UN3106"/>
    <s v="ZNLC"/>
    <s v="Nouryon Chemicals,S.A. de C.V."/>
    <s v="CN_FF_5010491_F U Ningbo"/>
    <s v="4700154993"/>
    <s v="41004524"/>
    <s v="4700154993/41004524"/>
    <s v="PERKADOX 14S-FL 4x5 kg bag/box NAG"/>
    <n v="16000"/>
    <s v="KG"/>
    <s v="CIF"/>
    <x v="67"/>
    <s v="Mexico"/>
    <d v="2025-04-30T00:00:00"/>
    <d v="2025-03-29T00:00:00"/>
    <d v="2025-04-01T00:00:00"/>
    <m/>
    <d v="2025-04-10T00:00:00"/>
    <n v="18"/>
    <d v="2025-05-04T00:00:00"/>
    <d v="2025-04-16T00:00:00"/>
    <d v="2025-04-03T00:00:00"/>
    <x v="1"/>
    <s v="MSC ETD 4-10船取消，CMA4.2没刷到箱子"/>
    <s v="CO_42GP"/>
    <n v="1"/>
    <n v="2"/>
    <x v="6"/>
    <s v="MSC NOA ARIELA FA513A"/>
    <s v="177KDGNTN02289A-MEDUQY048157"/>
    <s v="宁波四期"/>
    <s v="CMA/MSC"/>
    <x v="0"/>
    <x v="0"/>
    <n v="7277"/>
    <n v="1764"/>
    <d v="2025-04-30T00:00:00"/>
    <m/>
    <s v="MXZLO"/>
    <m/>
    <n v="1735"/>
    <m/>
    <x v="4"/>
    <x v="4"/>
    <d v="2025-04-03T00:00:00"/>
    <s v="USD"/>
    <n v="178080"/>
    <m/>
    <m/>
    <m/>
    <n v="2"/>
    <m/>
    <m/>
    <m/>
    <n v="16000"/>
    <m/>
  </r>
  <r>
    <x v="2"/>
    <x v="7"/>
    <x v="1"/>
    <s v="TX 101"/>
    <x v="3"/>
    <s v="TSPCNB"/>
    <s v="CHAVANV"/>
    <d v="2025-03-12T00:00:00"/>
    <s v="1160"/>
    <n v="5.2"/>
    <s v="UN3103"/>
    <s v="ZNLC"/>
    <s v="Nouryon Chemicals India Pvt ltd."/>
    <s v="CN_FF_5010491_F U Ningbo"/>
    <s v="4700159354"/>
    <s v="41012555"/>
    <s v="4700159354/41012555"/>
    <s v="TRIGONOX 101 25 kg hdpe can UNG"/>
    <n v="4000"/>
    <s v="KG"/>
    <s v="CIF"/>
    <x v="6"/>
    <s v="India"/>
    <d v="2025-04-30T00:00:00"/>
    <d v="2025-03-28T00:00:00"/>
    <d v="2025-04-01T00:00:00"/>
    <m/>
    <d v="2025-04-10T00:00:00"/>
    <n v="12"/>
    <d v="2025-04-28T00:00:00"/>
    <d v="2025-04-16T00:00:00"/>
    <d v="2025-04-03T00:00:00"/>
    <x v="1"/>
    <s v="ONE ETD 4-12船取消,513A"/>
    <s v="CO_22GP"/>
    <n v="1"/>
    <n v="1"/>
    <x v="6"/>
    <s v="MSC DESIREE QS513A"/>
    <s v="177GDGNTN03416A- MEDUQY540146"/>
    <s v="宁波四期"/>
    <s v="ONE/OOCL/MSC"/>
    <x v="1"/>
    <x v="10"/>
    <n v="0"/>
    <n v="2250"/>
    <d v="2025-04-20T00:00:00"/>
    <m/>
    <s v="INNSA"/>
    <m/>
    <n v="825"/>
    <n v="2250"/>
    <x v="4"/>
    <x v="4"/>
    <d v="2025-04-03T00:00:00"/>
    <s v="USD"/>
    <n v="29480"/>
    <m/>
    <m/>
    <m/>
    <m/>
    <m/>
    <n v="1"/>
    <m/>
    <n v="4000"/>
    <m/>
  </r>
  <r>
    <x v="2"/>
    <x v="7"/>
    <x v="1"/>
    <s v="TX 101"/>
    <x v="3"/>
    <s v="TSPCNB"/>
    <s v="CHAVANV"/>
    <d v="2025-01-15T00:00:00"/>
    <s v="1160"/>
    <n v="5.2"/>
    <s v="UN3103"/>
    <s v="ZNLC"/>
    <s v="Nouryon Chemicals India Pvt ltd."/>
    <s v="CN_FF_5010491_F U Ningbo"/>
    <s v="4700156601"/>
    <s v="41012555"/>
    <s v="4700156601/41012555"/>
    <s v="TRIGONOX 101 25 kg hdpe can UNG"/>
    <n v="3000"/>
    <s v="KG"/>
    <s v="CIF"/>
    <x v="6"/>
    <s v="India"/>
    <d v="2025-04-30T00:00:00"/>
    <d v="2025-03-28T00:00:00"/>
    <d v="2025-04-01T00:00:00"/>
    <m/>
    <d v="2025-04-10T00:00:00"/>
    <n v="12"/>
    <d v="2025-04-28T00:00:00"/>
    <d v="2025-04-16T00:00:00"/>
    <d v="2025-04-03T00:00:00"/>
    <x v="1"/>
    <s v="ONE ETD 4-12船取消,513A"/>
    <s v="CO_22GP"/>
    <n v="1"/>
    <n v="1"/>
    <x v="6"/>
    <s v="MSC DESIREE QS513A"/>
    <s v="177GDGNTN03415A- MEDUQY539791"/>
    <s v="宁波四期"/>
    <s v="ONE/OOCL/MSC"/>
    <x v="1"/>
    <x v="10"/>
    <n v="6294"/>
    <n v="2250"/>
    <d v="2025-04-30T00:00:00"/>
    <m/>
    <s v="INNSA"/>
    <m/>
    <n v="825"/>
    <n v="2250"/>
    <x v="4"/>
    <x v="4"/>
    <d v="2025-04-03T00:00:00"/>
    <s v="USD"/>
    <n v="22110"/>
    <m/>
    <m/>
    <m/>
    <m/>
    <m/>
    <n v="1"/>
    <m/>
    <n v="3000"/>
    <m/>
  </r>
  <r>
    <x v="2"/>
    <x v="7"/>
    <x v="1"/>
    <s v="K80"/>
    <x v="3"/>
    <s v="TSPCNB"/>
    <s v="SAKPALS"/>
    <d v="2025-01-30T00:00:00"/>
    <s v="5385"/>
    <s v="5.2_8"/>
    <s v="UN3109"/>
    <s v="ZNLC"/>
    <s v="Nouryon Chemicals India Pvt ltd."/>
    <s v="CN_FF_5010491_F U Ningbo"/>
    <s v="4700157290"/>
    <s v="8017416"/>
    <s v="4700157290/8017416"/>
    <s v="TRIGONOX K-80 200 kg hdpe drum CN/NA/UNG"/>
    <n v="16000"/>
    <s v="KG"/>
    <s v="CIF"/>
    <x v="6"/>
    <s v="India"/>
    <d v="2025-05-08T00:00:00"/>
    <d v="2025-04-01T00:00:00"/>
    <d v="2025-04-01T00:00:00"/>
    <m/>
    <d v="2025-04-10T00:00:00"/>
    <n v="12"/>
    <d v="2025-04-28T00:00:00"/>
    <d v="2025-04-16T00:00:00"/>
    <d v="2025-04-03T00:00:00"/>
    <x v="1"/>
    <s v="ONE ETD 4-12船取消,513A"/>
    <s v="CO_22GP"/>
    <n v="1"/>
    <n v="1"/>
    <x v="6"/>
    <s v="MSC DESIREE QS513A"/>
    <s v="177GDGNTN03412A-MEDUQY543512 "/>
    <s v="宁波四期"/>
    <s v="ONE/OOCL/MSC"/>
    <x v="1"/>
    <x v="10"/>
    <n v="6294"/>
    <n v="2250"/>
    <d v="2025-05-08T00:00:00"/>
    <m/>
    <s v="INNSA"/>
    <m/>
    <n v="825"/>
    <n v="2250"/>
    <x v="4"/>
    <x v="4"/>
    <d v="2025-04-03T00:00:00"/>
    <s v="USD"/>
    <n v="35200"/>
    <m/>
    <m/>
    <m/>
    <m/>
    <m/>
    <n v="1"/>
    <m/>
    <n v="16000"/>
    <m/>
  </r>
  <r>
    <x v="2"/>
    <x v="7"/>
    <x v="1"/>
    <s v="DCP"/>
    <x v="3"/>
    <s v="TSPCNB"/>
    <s v="CHAVANV"/>
    <d v="2025-01-15T00:00:00"/>
    <s v="5385"/>
    <n v="5.2"/>
    <s v="UN3110"/>
    <s v="ZNLC"/>
    <s v="Nouryon Chemicals India Pvt ltd."/>
    <s v="CN_FF_5010491_F U Ningbo"/>
    <s v="4700156580"/>
    <s v="8017831"/>
    <s v="4700156580/8017831"/>
    <s v="PERKADOX BC-FF 5x5 kg box UNG"/>
    <n v="27000"/>
    <s v="KG"/>
    <s v="CIF"/>
    <x v="6"/>
    <s v="India"/>
    <d v="2025-05-08T00:00:00"/>
    <d v="2025-04-08T00:00:00"/>
    <d v="2025-04-03T00:00:00"/>
    <m/>
    <d v="2025-04-10T00:00:00"/>
    <n v="12"/>
    <d v="2025-04-28T00:00:00"/>
    <d v="2025-04-16T00:00:00"/>
    <d v="2025-04-03T00:00:00"/>
    <x v="1"/>
    <s v="ONE ETD 4-12船取消,513A"/>
    <s v="CO_22GP"/>
    <n v="2"/>
    <n v="2"/>
    <x v="6"/>
    <s v="MSC DESIREE QS513A"/>
    <s v="177GDGNTN03411A-MEDUQY539775 "/>
    <s v="宁波四期"/>
    <s v="ONE/OOCL/MSC"/>
    <x v="1"/>
    <x v="10"/>
    <n v="10729"/>
    <n v="4500"/>
    <d v="2025-04-25T00:00:00"/>
    <m/>
    <s v="INNSA"/>
    <m/>
    <n v="825"/>
    <n v="2250"/>
    <x v="4"/>
    <x v="4"/>
    <d v="2025-04-03T00:00:00"/>
    <s v="USD"/>
    <n v="61235"/>
    <m/>
    <m/>
    <m/>
    <m/>
    <m/>
    <n v="2"/>
    <m/>
    <n v="27000"/>
    <m/>
  </r>
  <r>
    <x v="2"/>
    <x v="7"/>
    <x v="0"/>
    <s v="DCP"/>
    <x v="3"/>
    <s v="TSPCNB"/>
    <s v="ALII"/>
    <d v="2025-02-12T00:00:00"/>
    <s v="5385"/>
    <n v="5.2"/>
    <s v="UN3110"/>
    <s v="ZOR"/>
    <s v="Shan Chemicals"/>
    <s v="CN_FF_5010491_F U Ningbo"/>
    <s v="5103366094"/>
    <s v="8020399"/>
    <s v="5103366094/8020399"/>
    <s v="DICUMYL PEROXIDE 5x5 kg box UNG PAK"/>
    <n v="13500"/>
    <s v="KG"/>
    <s v="CFR"/>
    <x v="14"/>
    <s v="Pakistan"/>
    <d v="2025-05-01T00:00:00"/>
    <d v="2025-03-24T00:00:00"/>
    <d v="2025-03-25T00:00:00"/>
    <m/>
    <d v="2025-04-07T00:00:00"/>
    <n v="15"/>
    <d v="2025-04-23T00:00:00"/>
    <d v="2025-04-08T00:00:00"/>
    <d v="2025-04-03T00:00:00"/>
    <x v="1"/>
    <s v="513A, OOCL ETD 4-6被拒"/>
    <s v="CO_22GP"/>
    <n v="1"/>
    <n v="1"/>
    <x v="0"/>
    <s v="OOCL LE HAVRE  198W"/>
    <s v="OOLU2157699340"/>
    <s v="宁波三期"/>
    <s v="YML/OOCL"/>
    <x v="1"/>
    <x v="9"/>
    <n v="0"/>
    <n v="2250"/>
    <d v="2025-05-01T00:00:00"/>
    <m/>
    <s v="PKKHI"/>
    <m/>
    <n v="1300"/>
    <n v="2250"/>
    <x v="4"/>
    <x v="4"/>
    <d v="2025-04-03T00:00:00"/>
    <s v="USD"/>
    <n v="32116"/>
    <m/>
    <m/>
    <m/>
    <m/>
    <m/>
    <n v="1"/>
    <m/>
    <n v="13500"/>
    <m/>
  </r>
  <r>
    <x v="2"/>
    <x v="7"/>
    <x v="0"/>
    <s v="DCP"/>
    <x v="3"/>
    <s v="TSPCNB"/>
    <s v="LIQ"/>
    <d v="2024-12-18T00:00:00"/>
    <s v="1361"/>
    <n v="5.2"/>
    <s v="UN3110"/>
    <s v="ZOR"/>
    <s v="LG Chem"/>
    <s v="CN_FF_5010491_F U Ningbo"/>
    <s v="5103339457"/>
    <s v="41010166"/>
    <s v="5103339457/41010166"/>
    <s v="PERKADOX BC-FF 25 kg bag/box KRG"/>
    <n v="13500"/>
    <s v="KG"/>
    <s v="CIF"/>
    <x v="19"/>
    <s v="Korea"/>
    <d v="2025-03-31T00:00:00"/>
    <d v="2025-03-19T00:00:00"/>
    <d v="2025-03-20T00:00:00"/>
    <m/>
    <d v="2025-03-30T00:00:00"/>
    <n v="2"/>
    <d v="2025-04-09T00:00:00"/>
    <d v="2025-04-07T00:00:00"/>
    <d v="2025-04-03T00:00:00"/>
    <x v="1"/>
    <s v="customer requested to postpone the shipment one week later"/>
    <s v="CO_22GP"/>
    <n v="1"/>
    <n v="1"/>
    <x v="4"/>
    <s v="ONE ALTAIR 068E"/>
    <s v="ONEYNB5BD8707600"/>
    <s v="宁波三期"/>
    <s v="NS/MCC"/>
    <x v="1"/>
    <x v="13"/>
    <n v="5949"/>
    <n v="1500"/>
    <d v="2025-03-29T00:00:00"/>
    <m/>
    <s v="KRPUS"/>
    <m/>
    <n v="1839"/>
    <n v="1500"/>
    <x v="4"/>
    <x v="4"/>
    <d v="2025-04-03T00:00:00"/>
    <s v="USD"/>
    <n v="33750"/>
    <m/>
    <m/>
    <m/>
    <m/>
    <m/>
    <n v="1"/>
    <m/>
    <n v="13500"/>
    <m/>
  </r>
  <r>
    <x v="2"/>
    <x v="7"/>
    <x v="0"/>
    <s v="DCP"/>
    <x v="3"/>
    <s v="TSPCNB"/>
    <s v="TONGTANP"/>
    <d v="2025-03-05T00:00:00"/>
    <s v="1361"/>
    <n v="5.2"/>
    <s v="UN3110"/>
    <s v="ZOR"/>
    <s v="A.F. BELLS TRADING (THAILAND) CO.,"/>
    <s v="CN_FF_5010491_F U Ningbo"/>
    <s v="5103377460"/>
    <s v="8017831"/>
    <s v="5103377460/8017831"/>
    <s v="PERKADOX BC-FF 5x5 kg box UNG"/>
    <n v="13500"/>
    <s v="KG"/>
    <s v="CIF"/>
    <x v="13"/>
    <s v="Thailand"/>
    <d v="2025-04-16T00:00:00"/>
    <d v="2025-03-26T00:00:00"/>
    <d v="2025-03-27T00:00:00"/>
    <m/>
    <d v="2025-04-07T00:00:00"/>
    <n v="6"/>
    <d v="2025-04-18T00:00:00"/>
    <d v="2025-04-12T00:00:00"/>
    <d v="2025-04-03T00:00:00"/>
    <x v="1"/>
    <m/>
    <s v="CO_22GP"/>
    <n v="1"/>
    <n v="1"/>
    <x v="7"/>
    <s v="CNC SATURN 0XSMPS"/>
    <s v="CNA0236172"/>
    <s v="宁波梅山"/>
    <s v="SITC/MSC/CMA"/>
    <x v="0"/>
    <x v="0"/>
    <n v="0"/>
    <n v="436"/>
    <d v="2025-04-16T00:00:00"/>
    <m/>
    <s v="THLCH"/>
    <m/>
    <n v="436"/>
    <m/>
    <x v="4"/>
    <x v="4"/>
    <d v="2025-04-03T00:00:00"/>
    <s v="USD"/>
    <n v="32400"/>
    <m/>
    <m/>
    <m/>
    <n v="1"/>
    <m/>
    <m/>
    <m/>
    <n v="13500"/>
    <m/>
  </r>
  <r>
    <x v="2"/>
    <x v="7"/>
    <x v="2"/>
    <s v="DCP"/>
    <x v="3"/>
    <s v="TSPCNB"/>
    <s v="SHIA2"/>
    <d v="2025-02-12T00:00:00"/>
    <s v="5385"/>
    <n v="5.2"/>
    <s v="UN3110"/>
    <s v="ZNLC"/>
    <s v="Nouryon Functional Chemicals B.V."/>
    <s v="CN_FF_5010491_F U Ningbo"/>
    <s v="4700157932"/>
    <s v="8017762"/>
    <s v="4700157932/8017762"/>
    <s v="PERKADOX BC-FF 5x5 kg box EUG"/>
    <n v="20000"/>
    <s v="KG"/>
    <s v="CIF"/>
    <x v="7"/>
    <s v="Netherlands"/>
    <d v="2025-05-11T00:00:00"/>
    <d v="2025-04-03T00:00:00"/>
    <d v="2025-04-01T00:00:00"/>
    <m/>
    <d v="2025-04-11T00:00:00"/>
    <n v="40"/>
    <d v="2025-05-23T00:00:00"/>
    <d v="2025-04-13T00:00:00"/>
    <d v="2025-04-07T00:00:00"/>
    <x v="1"/>
    <m/>
    <s v="CO_42GP"/>
    <n v="1"/>
    <n v="2"/>
    <x v="11"/>
    <s v="MURCIA MAERSK 515W"/>
    <s v="285415868"/>
    <s v="宁波梅山"/>
    <s v="GP: HPL/MSK/ONE, RF:MSK/MSC/ONE/HPL"/>
    <x v="0"/>
    <x v="0"/>
    <n v="6479"/>
    <n v="3419"/>
    <d v="2025-05-11T00:00:00"/>
    <m/>
    <s v="NLRTM"/>
    <m/>
    <n v="4984"/>
    <m/>
    <x v="4"/>
    <x v="4"/>
    <d v="2025-04-07T00:00:00"/>
    <s v="CNY"/>
    <n v="403000"/>
    <m/>
    <m/>
    <m/>
    <n v="2"/>
    <m/>
    <m/>
    <m/>
    <n v="20000"/>
    <m/>
  </r>
  <r>
    <x v="2"/>
    <x v="7"/>
    <x v="2"/>
    <s v="PX L-W75"/>
    <x v="3"/>
    <s v="TSPCNB"/>
    <s v="SHUKLAA"/>
    <d v="2024-12-10T00:00:00"/>
    <s v="5385"/>
    <n v="5.2"/>
    <s v="UN3104"/>
    <s v="ZNLC"/>
    <s v="Nouryon Functional Chemicals B.V."/>
    <s v="CN_FF_5010491_F U Ningbo"/>
    <s v="4700154953"/>
    <s v="7102071"/>
    <s v="4700154953/7102071"/>
    <s v="PERKADOX L-W75 4x6.67kgbag/boxCSP CN/EUG"/>
    <n v="14407"/>
    <s v="KG"/>
    <s v="CIF"/>
    <x v="7"/>
    <s v="Netherlands"/>
    <d v="2025-06-01T00:00:00"/>
    <d v="2025-04-05T00:00:00"/>
    <m/>
    <m/>
    <d v="2025-04-11T00:00:00"/>
    <n v="40"/>
    <d v="2025-05-23T00:00:00"/>
    <d v="2025-04-13T00:00:00"/>
    <d v="2025-04-07T00:00:00"/>
    <x v="1"/>
    <s v="3.10提供商检资料，4.5到神化"/>
    <s v="CO_42GP"/>
    <n v="1"/>
    <n v="2"/>
    <x v="5"/>
    <s v="MURCIA MAERSK 515W"/>
    <s v="HLCUNG12412UHQM3"/>
    <s v="宁波梅山"/>
    <s v="GP: HPL/MSK/ONE, RF:MSK/MSC/ONE/HPL"/>
    <x v="0"/>
    <x v="0"/>
    <n v="6479"/>
    <n v="2649"/>
    <d v="2025-06-01T00:00:00"/>
    <m/>
    <s v="NLRTM"/>
    <m/>
    <n v="2221"/>
    <m/>
    <x v="4"/>
    <x v="4"/>
    <d v="2025-04-07T00:00:00"/>
    <s v="CNY"/>
    <n v="336264"/>
    <m/>
    <m/>
    <m/>
    <n v="2"/>
    <m/>
    <m/>
    <m/>
    <n v="14407"/>
    <m/>
  </r>
  <r>
    <x v="2"/>
    <x v="7"/>
    <x v="2"/>
    <s v="DCP"/>
    <x v="3"/>
    <s v="TSPCNB"/>
    <s v="SHIA2"/>
    <d v="2025-02-10T00:00:00"/>
    <s v="5385"/>
    <n v="5.2"/>
    <s v="UN3110"/>
    <s v="ZNLC"/>
    <s v="Nouryon Functional Chemicals B.V."/>
    <s v="CN_FF_5010491_F U Ningbo"/>
    <s v="4700157812"/>
    <s v="8017762"/>
    <s v="4700157812/8017762"/>
    <s v="PERKADOX BC-FF 5x5 kg box EUG"/>
    <n v="20000"/>
    <s v="KG"/>
    <s v="CIF"/>
    <x v="7"/>
    <s v="Netherlands"/>
    <d v="2025-06-01T00:00:00"/>
    <d v="2025-04-05T00:00:00"/>
    <d v="2025-04-03T00:00:00"/>
    <m/>
    <d v="2025-04-11T00:00:00"/>
    <n v="40"/>
    <d v="2025-05-23T00:00:00"/>
    <d v="2025-04-13T00:00:00"/>
    <d v="2025-04-07T00:00:00"/>
    <x v="1"/>
    <m/>
    <s v="CO_42GP"/>
    <n v="1"/>
    <n v="2"/>
    <x v="5"/>
    <s v="MURCIA MAERSK 515W"/>
    <s v="HLCUNG12412UDQY4"/>
    <s v="宁波梅山"/>
    <s v="GP: HPL/MSK/ONE, RF:MSK/MSC/ONE/HPL"/>
    <x v="0"/>
    <x v="0"/>
    <n v="6479"/>
    <n v="2649"/>
    <d v="2025-06-01T00:00:00"/>
    <m/>
    <s v="NLRTM"/>
    <m/>
    <n v="2221"/>
    <m/>
    <x v="4"/>
    <x v="4"/>
    <d v="2025-04-07T00:00:00"/>
    <s v="CNY"/>
    <n v="403000"/>
    <m/>
    <m/>
    <m/>
    <n v="2"/>
    <m/>
    <m/>
    <m/>
    <n v="20000"/>
    <m/>
  </r>
  <r>
    <x v="2"/>
    <x v="7"/>
    <x v="2"/>
    <s v="DCP"/>
    <x v="3"/>
    <s v="TSPCNB"/>
    <s v="SAKPALS"/>
    <d v="2025-02-25T00:00:00"/>
    <s v="5385"/>
    <n v="5.2"/>
    <s v="UN3110"/>
    <s v="ZNLC"/>
    <s v="Nouryon Functional Chemicals B.V."/>
    <s v="CN_FF_5010491_F U Ningbo"/>
    <s v="4700158596"/>
    <s v="8018475"/>
    <s v="4700158596/8018475"/>
    <s v="PERKADOX BC-FF 130 kg OT hdpe drum EUG"/>
    <n v="16380"/>
    <s v="KG"/>
    <s v="CIF"/>
    <x v="7"/>
    <s v="Netherlands"/>
    <d v="2025-06-01T00:00:00"/>
    <d v="2025-04-05T00:00:00"/>
    <d v="2025-04-03T00:00:00"/>
    <m/>
    <d v="2025-04-11T00:00:00"/>
    <n v="40"/>
    <d v="2025-05-23T00:00:00"/>
    <d v="2025-04-13T00:00:00"/>
    <d v="2025-04-07T00:00:00"/>
    <x v="1"/>
    <m/>
    <s v="CO_42GP"/>
    <n v="1"/>
    <n v="2"/>
    <x v="5"/>
    <s v="MURCIA MAERSK 515W"/>
    <s v="HLCUNG12412UGMA6"/>
    <s v="宁波梅山"/>
    <s v="GP: HPL/MSK/ONE, RF:MSK/MSC/ONE/HPL"/>
    <x v="0"/>
    <x v="0"/>
    <n v="0"/>
    <n v="2649"/>
    <d v="2025-06-01T00:00:00"/>
    <m/>
    <s v="NLRTM"/>
    <m/>
    <n v="2221"/>
    <m/>
    <x v="4"/>
    <x v="4"/>
    <d v="2025-04-07T00:00:00"/>
    <s v="CNY"/>
    <n v="322031"/>
    <m/>
    <m/>
    <m/>
    <n v="2"/>
    <m/>
    <m/>
    <m/>
    <n v="16380"/>
    <m/>
  </r>
  <r>
    <x v="2"/>
    <x v="7"/>
    <x v="2"/>
    <s v="DCP"/>
    <x v="3"/>
    <s v="TSPCNB"/>
    <s v="SAKPALS"/>
    <d v="2025-02-25T00:00:00"/>
    <s v="5385"/>
    <n v="5.2"/>
    <s v="UN3110"/>
    <s v="ZNLC"/>
    <s v="Nouryon Functional Chemicals B.V."/>
    <s v="CN_FF_5010491_F U Ningbo"/>
    <s v="4700158597"/>
    <s v="8018475"/>
    <s v="4700158597/8018475"/>
    <s v="PERKADOX BC-FF 130 kg OT hdpe drum EUG"/>
    <n v="16380"/>
    <s v="KG"/>
    <s v="CIF"/>
    <x v="7"/>
    <s v="Netherlands"/>
    <d v="2025-06-01T00:00:00"/>
    <d v="2025-04-05T00:00:00"/>
    <d v="2025-04-03T00:00:00"/>
    <m/>
    <d v="2025-04-11T00:00:00"/>
    <n v="40"/>
    <d v="2025-05-23T00:00:00"/>
    <d v="2025-04-13T00:00:00"/>
    <d v="2025-04-07T00:00:00"/>
    <x v="1"/>
    <m/>
    <s v="CO_42GP"/>
    <n v="1"/>
    <n v="2"/>
    <x v="5"/>
    <s v="MURCIA MAERSK 515W"/>
    <s v="HLCUNG12412UHQI9"/>
    <s v="宁波梅山"/>
    <s v="GP: HPL/MSK/ONE, RF:MSK/MSC/ONE/HPL"/>
    <x v="0"/>
    <x v="0"/>
    <n v="0"/>
    <n v="2649"/>
    <d v="2025-06-01T00:00:00"/>
    <m/>
    <s v="NLRTM"/>
    <m/>
    <n v="2221"/>
    <m/>
    <x v="4"/>
    <x v="4"/>
    <d v="2025-04-07T00:00:00"/>
    <s v="CNY"/>
    <n v="322031"/>
    <m/>
    <m/>
    <m/>
    <n v="2"/>
    <m/>
    <m/>
    <m/>
    <n v="16380"/>
    <m/>
  </r>
  <r>
    <x v="2"/>
    <x v="7"/>
    <x v="6"/>
    <s v="K90"/>
    <x v="3"/>
    <s v="TSPCNB"/>
    <s v="VIEIRAS2"/>
    <d v="2025-03-10T00:00:00"/>
    <s v="5385"/>
    <s v="5.2_8"/>
    <s v="UN3109"/>
    <s v="ZNLC"/>
    <s v="Nouryon Pulp and Performance"/>
    <s v="CN_FF_5010491_F U Ningbo"/>
    <s v="4700159212"/>
    <s v="41008888"/>
    <s v="4700159212/41008888"/>
    <s v="TRIGONOX K-90 200 kg hdpe drum NZ/UNG"/>
    <n v="6400"/>
    <s v="KG"/>
    <s v="CFR"/>
    <x v="61"/>
    <s v="Brazil"/>
    <d v="2025-05-15T00:00:00"/>
    <d v="2025-03-30T00:00:00"/>
    <d v="2025-03-27T00:00:00"/>
    <m/>
    <d v="2025-04-09T00:00:00"/>
    <n v="28"/>
    <d v="2025-05-12T00:00:00"/>
    <d v="2025-04-14T00:00:00"/>
    <d v="2025-04-07T00:00:00"/>
    <x v="1"/>
    <m/>
    <s v="CO_22GP"/>
    <n v="1"/>
    <n v="1"/>
    <x v="5"/>
    <s v="SALVADOR EXPRESS 2514W"/>
    <s v="HLCUNG12412UHLS1"/>
    <s v="宁波四期"/>
    <s v="CMA/HPL"/>
    <x v="0"/>
    <x v="0"/>
    <n v="6464"/>
    <n v="2099"/>
    <d v="2025-05-28T00:00:00"/>
    <m/>
    <s v="BRSSZ"/>
    <m/>
    <n v="2624"/>
    <m/>
    <x v="4"/>
    <x v="4"/>
    <d v="2025-04-07T00:00:00"/>
    <s v="USD"/>
    <n v="20480"/>
    <m/>
    <m/>
    <m/>
    <n v="1"/>
    <m/>
    <m/>
    <m/>
    <n v="6400"/>
    <m/>
  </r>
  <r>
    <x v="2"/>
    <x v="7"/>
    <x v="6"/>
    <s v="K80"/>
    <x v="3"/>
    <s v="TSPCNB"/>
    <s v="VIEIRAS2"/>
    <d v="2025-03-10T00:00:00"/>
    <s v="5385"/>
    <s v="5.2_8"/>
    <s v="UN3109"/>
    <s v="ZNLC"/>
    <s v="Nouryon Pulp and Performance"/>
    <s v="CN_FF_5010491_F U Ningbo"/>
    <s v="4700159212"/>
    <s v="8019317"/>
    <s v="4700159212/8019317"/>
    <s v="TRIGONOX K-80 25 kg hdpe can NA/UNG"/>
    <n v="1200"/>
    <s v="KG"/>
    <s v="CFR"/>
    <x v="61"/>
    <s v="Brazil"/>
    <d v="2025-05-15T00:00:00"/>
    <d v="2025-03-30T00:00:00"/>
    <d v="2025-03-27T00:00:00"/>
    <m/>
    <d v="2025-04-09T00:00:00"/>
    <n v="28"/>
    <d v="2025-05-12T00:00:00"/>
    <d v="2025-04-14T00:00:00"/>
    <d v="2025-04-07T00:00:00"/>
    <x v="1"/>
    <m/>
    <s v="CO_22GP"/>
    <n v="0"/>
    <n v="0"/>
    <x v="5"/>
    <s v="SALVADOR EXPRESS 2514W"/>
    <s v="HLCUNG12412UHLS1"/>
    <s v="宁波四期"/>
    <s v="CMA/HPL"/>
    <x v="0"/>
    <x v="0"/>
    <n v="0"/>
    <n v="525"/>
    <d v="2025-05-15T00:00:00"/>
    <m/>
    <s v="BRSSZ"/>
    <m/>
    <m/>
    <m/>
    <x v="4"/>
    <x v="4"/>
    <d v="2025-04-07T00:00:00"/>
    <s v="USD"/>
    <n v="3840"/>
    <m/>
    <m/>
    <m/>
    <n v="0"/>
    <m/>
    <m/>
    <m/>
    <n v="1200"/>
    <m/>
  </r>
  <r>
    <x v="2"/>
    <x v="7"/>
    <x v="5"/>
    <s v="DCP"/>
    <x v="3"/>
    <s v="TSPCNB"/>
    <s v="SHIA2"/>
    <d v="2025-02-10T00:00:00"/>
    <s v="5385"/>
    <n v="5.2"/>
    <s v="UN3110"/>
    <s v="ZNLC"/>
    <s v="Nouryon Polymer Chem. LLC"/>
    <s v="CN_FF_5009725_Trident"/>
    <s v="4700157820"/>
    <s v="8017778"/>
    <s v="4700157820/8017778"/>
    <s v="PERKADOX BC-FF 5x5 kg box NAG"/>
    <n v="17500"/>
    <s v="KG"/>
    <s v="CIF"/>
    <x v="69"/>
    <s v="United States"/>
    <d v="2025-06-01T00:00:00"/>
    <d v="2025-04-05T00:00:00"/>
    <d v="2025-04-03T00:00:00"/>
    <m/>
    <d v="2025-04-11T00:00:00"/>
    <n v="40"/>
    <d v="2025-05-22T00:00:00"/>
    <d v="2025-04-12T00:00:00"/>
    <d v="2025-04-07T00:00:00"/>
    <x v="1"/>
    <m/>
    <s v="CO_42GP"/>
    <n v="1"/>
    <n v="2"/>
    <x v="5"/>
    <s v="MAERSK SINGAPORE 514E"/>
    <s v="HLCUNG12503UCTQ3"/>
    <s v="宁波大榭"/>
    <s v="HPL"/>
    <x v="0"/>
    <x v="0"/>
    <n v="8446"/>
    <n v="2883"/>
    <d v="2025-06-01T00:00:00"/>
    <m/>
    <s v="USNYC"/>
    <m/>
    <n v="2191"/>
    <m/>
    <x v="4"/>
    <x v="4"/>
    <d v="2025-04-07T00:00:00"/>
    <s v="USD"/>
    <n v="56000"/>
    <m/>
    <m/>
    <m/>
    <n v="2"/>
    <m/>
    <m/>
    <m/>
    <n v="17500"/>
    <m/>
  </r>
  <r>
    <x v="2"/>
    <x v="7"/>
    <x v="0"/>
    <s v="DCP"/>
    <x v="3"/>
    <s v="TSPCNB"/>
    <s v="CHANGC5"/>
    <d v="2025-03-04T00:00:00"/>
    <s v="1361"/>
    <n v="5.2"/>
    <s v="UN3110"/>
    <s v="ZOR"/>
    <s v="Vulchem Incorporated"/>
    <s v="CN_FF_5010491_F U Ningbo"/>
    <s v="5103376747"/>
    <s v="8017831"/>
    <s v="5103376747/8017831"/>
    <s v="PERKADOX BC-FF 5x5 kg box UNG"/>
    <n v="13500"/>
    <s v="KG"/>
    <s v="CIF"/>
    <x v="28"/>
    <s v="Taiwan, China"/>
    <d v="2025-04-15T00:00:00"/>
    <d v="2025-03-31T00:00:00"/>
    <d v="2025-04-01T00:00:00"/>
    <m/>
    <d v="2025-04-09T00:00:00"/>
    <n v="4"/>
    <d v="2025-04-19T00:00:00"/>
    <d v="2025-04-15T00:00:00"/>
    <d v="2025-04-07T00:00:00"/>
    <x v="1"/>
    <m/>
    <s v="CO_22GP"/>
    <n v="1"/>
    <n v="1"/>
    <x v="7"/>
    <s v="KUO CHANG 0QKGJE"/>
    <s v="ECB0106782"/>
    <s v="宁波梅山"/>
    <s v="SITC/CMA"/>
    <x v="0"/>
    <x v="0"/>
    <n v="6350"/>
    <n v="464"/>
    <d v="2025-04-15T00:00:00"/>
    <m/>
    <s v="TWKHH"/>
    <m/>
    <n v="464"/>
    <m/>
    <x v="4"/>
    <x v="4"/>
    <d v="2025-04-07T00:00:00"/>
    <s v="USD"/>
    <n v="34425"/>
    <m/>
    <m/>
    <m/>
    <n v="1"/>
    <m/>
    <m/>
    <m/>
    <n v="13500"/>
    <m/>
  </r>
  <r>
    <x v="2"/>
    <x v="7"/>
    <x v="0"/>
    <s v="PX14S-FL"/>
    <x v="3"/>
    <s v="TSPCNB"/>
    <s v="CHANGC5"/>
    <d v="2025-03-18T00:00:00"/>
    <s v="1160"/>
    <n v="5.2"/>
    <s v="UN3106"/>
    <s v="ZOR"/>
    <s v="WIN WIN CHEMICAL CO.,LTD"/>
    <s v="CN_FF_5010491_F U Ningbo"/>
    <s v="5103384480"/>
    <s v="41010328"/>
    <s v="5103384480/41010328"/>
    <s v="PERKADOX 14S-FL 4x5 kg bag/box UNG"/>
    <n v="8000"/>
    <s v="KG"/>
    <s v="CIF"/>
    <x v="28"/>
    <s v="Taiwan, China"/>
    <d v="2025-04-17T00:00:00"/>
    <d v="2025-03-31T00:00:00"/>
    <d v="2025-04-01T00:00:00"/>
    <m/>
    <d v="2025-04-09T00:00:00"/>
    <n v="4"/>
    <d v="2025-04-19T00:00:00"/>
    <d v="2025-04-15T00:00:00"/>
    <d v="2025-04-07T00:00:00"/>
    <x v="1"/>
    <m/>
    <s v="CO_22GP"/>
    <n v="1"/>
    <n v="1"/>
    <x v="7"/>
    <s v="KUO CHANG 0QKGJE"/>
    <s v="ECB0106773"/>
    <s v="宁波梅山"/>
    <s v="SITC/CMA"/>
    <x v="0"/>
    <x v="0"/>
    <n v="8420"/>
    <n v="464"/>
    <d v="2025-04-13T00:00:00"/>
    <m/>
    <s v="TWKHH"/>
    <m/>
    <n v="464"/>
    <m/>
    <x v="4"/>
    <x v="4"/>
    <d v="2025-04-07T00:00:00"/>
    <s v="USD"/>
    <n v="68000"/>
    <m/>
    <m/>
    <m/>
    <n v="1"/>
    <m/>
    <m/>
    <m/>
    <n v="8000"/>
    <m/>
  </r>
  <r>
    <x v="2"/>
    <x v="7"/>
    <x v="0"/>
    <s v="DCP"/>
    <x v="3"/>
    <s v="TSPCNB"/>
    <s v="CHANGC5"/>
    <d v="2025-03-07T00:00:00"/>
    <s v="1361"/>
    <n v="5.2"/>
    <s v="UN3110"/>
    <s v="ZOR"/>
    <s v="REAL EAST INDUSTRIAL CO.,LTD."/>
    <s v="CN_FF_5009725_Trident"/>
    <s v="5103378995"/>
    <s v="8017831"/>
    <s v="5103378995/8017831"/>
    <s v="PERKADOX BC-FF 5x5 kg box UNG"/>
    <n v="13500"/>
    <s v="KG"/>
    <s v="CIF"/>
    <x v="8"/>
    <s v="Vietnam"/>
    <d v="2025-04-25T00:00:00"/>
    <d v="2025-04-02T00:00:00"/>
    <d v="2025-04-03T00:00:00"/>
    <m/>
    <d v="2025-04-12T00:00:00"/>
    <n v="7"/>
    <d v="2025-04-24T00:00:00"/>
    <d v="2025-04-17T00:00:00"/>
    <d v="2025-04-07T00:00:00"/>
    <x v="1"/>
    <s v="POD SP-ITC"/>
    <s v="CO_22GP"/>
    <n v="1"/>
    <n v="1"/>
    <x v="6"/>
    <s v="MSC CORDELIA III / HS515A"/>
    <s v="177IDGNPN60519A"/>
    <s v="宁波四期"/>
    <s v="OOCL/MSC"/>
    <x v="0"/>
    <x v="0"/>
    <n v="7920"/>
    <n v="645"/>
    <d v="2025-04-20T00:00:00"/>
    <m/>
    <s v="VNSGN"/>
    <m/>
    <n v="645"/>
    <m/>
    <x v="4"/>
    <x v="4"/>
    <d v="2025-04-07T00:00:00"/>
    <s v="USD"/>
    <n v="31725"/>
    <m/>
    <m/>
    <m/>
    <n v="1"/>
    <m/>
    <m/>
    <m/>
    <n v="13500"/>
    <m/>
  </r>
  <r>
    <x v="2"/>
    <x v="7"/>
    <x v="0"/>
    <s v="TX B"/>
    <x v="3"/>
    <s v="TSPCNB"/>
    <s v="NIR"/>
    <d v="2024-10-12T00:00:00"/>
    <s v="5385"/>
    <n v="5.2"/>
    <s v="UN3107"/>
    <s v="ZNLC"/>
    <s v="Nouryon Asia Pte. Ltd."/>
    <s v="CN_FF_5010491_F U Ningbo"/>
    <s v="4700152315"/>
    <s v="7100966"/>
    <s v="4700152315/7100966"/>
    <s v="TRIGONOX B 20 kg hdpe can CN/UNG"/>
    <n v="9600"/>
    <s v="KG"/>
    <s v="CIF"/>
    <x v="2"/>
    <s v="Singapore"/>
    <d v="2025-01-27T00:00:00"/>
    <d v="2025-04-09T00:00:00"/>
    <m/>
    <m/>
    <d v="2025-04-20T00:00:00"/>
    <n v="10"/>
    <d v="2025-04-24T00:00:00"/>
    <d v="2025-04-14T00:00:00"/>
    <d v="2025-04-08T00:00:00"/>
    <x v="1"/>
    <s v="3.13提供商检资料, HPL 4-20被拒"/>
    <s v="CO_22GP"/>
    <n v="1"/>
    <n v="1"/>
    <x v="6"/>
    <s v="MSC PAOLA HU515A"/>
    <s v="177IDGNTN00575A-MEDUQY468298"/>
    <s v="宁波四期"/>
    <s v="OOCL/HPL"/>
    <x v="1"/>
    <x v="14"/>
    <n v="5054"/>
    <n v="1350"/>
    <d v="2025-01-27T00:00:00"/>
    <m/>
    <s v="SGSIN"/>
    <m/>
    <n v="500"/>
    <n v="1350"/>
    <x v="4"/>
    <x v="4"/>
    <d v="2025-04-08T00:00:00"/>
    <s v="CNY"/>
    <n v="375840"/>
    <m/>
    <m/>
    <m/>
    <m/>
    <m/>
    <n v="1"/>
    <m/>
    <n v="9600"/>
    <m/>
  </r>
  <r>
    <x v="2"/>
    <x v="7"/>
    <x v="0"/>
    <s v="TBHP"/>
    <x v="3"/>
    <s v="TSPCNB"/>
    <s v="TANAKAS"/>
    <d v="2025-02-05T00:00:00"/>
    <s v="1160"/>
    <s v="5.2_8"/>
    <s v="UN3109"/>
    <s v="ZNLC"/>
    <s v="Kayaku Nouryon Corporation"/>
    <s v="CN_FF_5009725_Trident"/>
    <s v="4700157572"/>
    <s v="8022984"/>
    <s v="4700157572/8022984"/>
    <s v="TBHP 70% ARTEMIS 15500 kg ISO-TC"/>
    <n v="15500"/>
    <s v="KG"/>
    <s v="CIF"/>
    <x v="66"/>
    <s v="Japan"/>
    <d v="2025-05-01T00:00:00"/>
    <d v="2025-04-04T00:00:00"/>
    <d v="2025-04-08T00:00:00"/>
    <m/>
    <d v="2025-04-16T00:00:00"/>
    <n v="15"/>
    <d v="2025-04-30T00:00:00"/>
    <d v="2025-04-15T00:00:00"/>
    <d v="2025-04-08T00:00:00"/>
    <x v="1"/>
    <s v="JHTU2321095--3.25ETD-Ningbo"/>
    <s v="CO_22TD"/>
    <n v="1"/>
    <n v="1"/>
    <x v="11"/>
    <s v="KANDLA EXPRESS  516E"/>
    <s v="278713964"/>
    <s v="宁波梅山"/>
    <s v="GP: SITC, RF: SITC/MSK, TK: ONE/SITC"/>
    <x v="4"/>
    <x v="0"/>
    <n v="10935"/>
    <n v="3400"/>
    <d v="2025-05-01T00:00:00"/>
    <m/>
    <s v="JPMOJ"/>
    <m/>
    <n v="2000"/>
    <n v="3400"/>
    <x v="4"/>
    <x v="4"/>
    <d v="2025-04-08T00:00:00"/>
    <s v="CNY"/>
    <n v="188480"/>
    <m/>
    <m/>
    <m/>
    <m/>
    <n v="1"/>
    <m/>
    <m/>
    <n v="15500"/>
    <m/>
  </r>
  <r>
    <x v="2"/>
    <x v="7"/>
    <x v="0"/>
    <s v="ISO TANK"/>
    <x v="3"/>
    <s v="TSPCNB"/>
    <s v="TANAKAS"/>
    <d v="2025-02-05T00:00:00"/>
    <s v="1160"/>
    <s v="NDG"/>
    <s v="NDG"/>
    <s v="ZNLC"/>
    <s v="Kayaku Nouryon Corporation"/>
    <s v="CN_FF_5009725_Trident"/>
    <s v="4700157572"/>
    <s v="2200790"/>
    <s v="4700157572/2200790"/>
    <s v="ISO tank for TRIGONOX A-W70"/>
    <n v="1"/>
    <s v="KG"/>
    <s v="CIF"/>
    <x v="66"/>
    <s v="Japan"/>
    <d v="2025-05-01T00:00:00"/>
    <d v="2025-04-04T00:00:00"/>
    <d v="2025-04-08T00:00:00"/>
    <m/>
    <d v="2025-04-16T00:00:00"/>
    <n v="15"/>
    <d v="2025-04-30T00:00:00"/>
    <d v="2025-04-15T00:00:00"/>
    <d v="2025-04-08T00:00:00"/>
    <x v="1"/>
    <m/>
    <s v="CO_22TD"/>
    <n v="0"/>
    <n v="0"/>
    <x v="11"/>
    <s v="KANDLA EXPRESS  516E"/>
    <s v="278713964"/>
    <s v="宁波梅山"/>
    <s v="GP: SITC, RF: SITC/MSK, TK: ONE/SITC"/>
    <x v="4"/>
    <x v="0"/>
    <n v="0"/>
    <n v="0"/>
    <d v="2025-05-01T00:00:00"/>
    <m/>
    <s v="JPMOJ"/>
    <m/>
    <m/>
    <m/>
    <x v="4"/>
    <x v="4"/>
    <d v="2025-04-08T00:00:00"/>
    <s v="CNY"/>
    <m/>
    <m/>
    <m/>
    <m/>
    <m/>
    <n v="0"/>
    <m/>
    <m/>
    <n v="1"/>
    <m/>
  </r>
  <r>
    <x v="2"/>
    <x v="7"/>
    <x v="2"/>
    <s v="CA"/>
    <x v="3"/>
    <s v="TSPCNB"/>
    <s v="SHIA2"/>
    <d v="2025-03-12T00:00:00"/>
    <s v="1361"/>
    <s v="NDG"/>
    <s v="NDG"/>
    <s v="ZNLC"/>
    <s v="Nouryon Functional Chemicals BV"/>
    <s v="CN_FF_5010491_F U Ningbo"/>
    <s v="4700159324"/>
    <s v="8023764"/>
    <s v="4700159324/8023764"/>
    <s v="PHENYL ISOPROPANOL 175 kg drum EUG"/>
    <n v="14000"/>
    <s v="KG"/>
    <s v="CIF"/>
    <x v="7"/>
    <s v="Netherlands"/>
    <d v="2025-06-01T00:00:00"/>
    <d v="2025-04-02T00:00:00"/>
    <m/>
    <m/>
    <d v="2025-04-11T00:00:00"/>
    <n v="40"/>
    <d v="2025-05-23T00:00:00"/>
    <d v="2025-04-13T00:00:00"/>
    <d v="2025-04-08T00:00:00"/>
    <x v="1"/>
    <m/>
    <s v="CO_22GP"/>
    <n v="1"/>
    <n v="1"/>
    <x v="11"/>
    <s v="MURCIA MAERSK 515W"/>
    <s v="285416325"/>
    <s v="宁波梅山"/>
    <s v="GP: HPL/MSK/ONE, RF:MSK/MSC/ONE/HPL"/>
    <x v="0"/>
    <x v="0"/>
    <n v="0"/>
    <n v="956"/>
    <d v="2025-06-01T00:00:00"/>
    <m/>
    <s v="BEANR"/>
    <m/>
    <n v="969"/>
    <m/>
    <x v="4"/>
    <x v="4"/>
    <d v="2025-04-08T00:00:00"/>
    <s v="EUR"/>
    <n v="21420"/>
    <m/>
    <m/>
    <m/>
    <n v="1"/>
    <m/>
    <m/>
    <m/>
    <n v="14000"/>
    <m/>
  </r>
  <r>
    <x v="2"/>
    <x v="7"/>
    <x v="2"/>
    <s v="CA"/>
    <x v="3"/>
    <s v="TSPCNB"/>
    <s v="SHIA2"/>
    <d v="2025-03-12T00:00:00"/>
    <s v="1361"/>
    <s v="NDG"/>
    <s v="NDG"/>
    <s v="ZNLC"/>
    <s v="Nouryon Functional Chemicals BV"/>
    <s v="CN_FF_5010491_F U Ningbo"/>
    <s v="4700159325"/>
    <s v="8023764"/>
    <s v="4700159325/8023764"/>
    <s v="PHENYL ISOPROPANOL 175 kg drum EUG"/>
    <n v="14000"/>
    <s v="KG"/>
    <s v="CIF"/>
    <x v="7"/>
    <s v="Netherlands"/>
    <d v="2025-06-06T00:00:00"/>
    <d v="2025-04-07T00:00:00"/>
    <m/>
    <m/>
    <d v="2025-04-11T00:00:00"/>
    <n v="40"/>
    <d v="2025-05-23T00:00:00"/>
    <d v="2025-04-13T00:00:00"/>
    <d v="2025-04-08T00:00:00"/>
    <x v="1"/>
    <m/>
    <s v="CO_22GP"/>
    <n v="1"/>
    <n v="1"/>
    <x v="11"/>
    <s v="MURCIA MAERSK 515W"/>
    <s v="285416326"/>
    <s v="宁波梅山"/>
    <s v="GP: HPL/MSK/ONE, RF:MSK/MSC/ONE/HPL"/>
    <x v="0"/>
    <x v="0"/>
    <n v="0"/>
    <n v="956"/>
    <d v="2025-06-06T00:00:00"/>
    <m/>
    <s v="BEANR"/>
    <m/>
    <n v="969"/>
    <m/>
    <x v="4"/>
    <x v="4"/>
    <d v="2025-04-08T00:00:00"/>
    <s v="EUR"/>
    <n v="21420"/>
    <m/>
    <m/>
    <m/>
    <n v="1"/>
    <m/>
    <m/>
    <m/>
    <n v="14000"/>
    <m/>
  </r>
  <r>
    <x v="2"/>
    <x v="7"/>
    <x v="2"/>
    <s v="DCP"/>
    <x v="3"/>
    <s v="TSPCNB"/>
    <s v="LJAZA"/>
    <d v="2025-02-21T00:00:00"/>
    <s v="5385"/>
    <n v="5.2"/>
    <s v="UN3110"/>
    <s v="ZOR"/>
    <s v="Borealis AG"/>
    <s v="CN_FF_5010491_F U Ningbo"/>
    <s v="5103371772"/>
    <s v="8018475"/>
    <s v="5103371772/8018475"/>
    <s v="PERKADOX BC-FF 130 kg OT hdpe drum EUG"/>
    <n v="19760"/>
    <s v="KG"/>
    <s v="DDP"/>
    <x v="65"/>
    <s v="Sweden"/>
    <d v="2025-06-16T00:00:00"/>
    <d v="2025-04-02T00:00:00"/>
    <d v="2025-04-03T00:00:00"/>
    <m/>
    <d v="2025-04-14T00:00:00"/>
    <n v="49"/>
    <d v="2025-06-03T00:00:00"/>
    <d v="2025-04-15T00:00:00"/>
    <d v="2025-04-08T00:00:00"/>
    <x v="1"/>
    <s v="HPL 4-14被拒，WILHELMSHAVEN"/>
    <s v="CO_42GP"/>
    <n v="1"/>
    <n v="2"/>
    <x v="11"/>
    <s v="BERLIN EXPRESS 516W"/>
    <s v="285416250"/>
    <s v="宁波梅山"/>
    <s v="GP: HPL/MSK, RF: MSK/MSC"/>
    <x v="0"/>
    <x v="0"/>
    <n v="0"/>
    <n v="4751"/>
    <d v="2025-06-03T00:00:00"/>
    <m/>
    <s v="SEGOT"/>
    <m/>
    <n v="4913"/>
    <m/>
    <x v="4"/>
    <x v="4"/>
    <d v="2025-04-08T00:00:00"/>
    <s v="EUR"/>
    <n v="50966"/>
    <m/>
    <m/>
    <m/>
    <n v="2"/>
    <m/>
    <m/>
    <m/>
    <n v="19760"/>
    <m/>
  </r>
  <r>
    <x v="2"/>
    <x v="7"/>
    <x v="5"/>
    <s v="DCP"/>
    <x v="3"/>
    <s v="TSPCNB"/>
    <s v="WOODE"/>
    <d v="2025-02-21T00:00:00"/>
    <s v="5385"/>
    <n v="5.2"/>
    <s v="UN3110"/>
    <s v="ZNLC"/>
    <s v="Nouryon Functional Chemicals LLC"/>
    <s v="CN_FF_5010491_F U Ningbo"/>
    <s v="4700158496"/>
    <s v="8017229"/>
    <s v="4700158496/8017229"/>
    <s v="PERKADOX BC-FF 50 kg fiber drum(NB3) NAG"/>
    <n v="18000"/>
    <s v="KG"/>
    <s v="CIF"/>
    <x v="31"/>
    <s v="United States"/>
    <d v="2025-06-01T00:00:00"/>
    <d v="2025-04-05T00:00:00"/>
    <d v="2025-04-03T00:00:00"/>
    <m/>
    <d v="2025-04-12T00:00:00"/>
    <n v="39"/>
    <d v="2025-05-22T00:00:00"/>
    <d v="2025-04-13T00:00:00"/>
    <d v="2025-04-08T00:00:00"/>
    <x v="1"/>
    <m/>
    <s v="CO_42GP"/>
    <n v="1"/>
    <n v="2"/>
    <x v="5"/>
    <s v="NORTHERN JAGUAR 515E"/>
    <s v="HLCUNG12412UGTC7"/>
    <s v="宁波梅山"/>
    <s v="HPL/MSC/HMM"/>
    <x v="0"/>
    <x v="0"/>
    <n v="0"/>
    <n v="2841"/>
    <d v="2025-06-01T00:00:00"/>
    <m/>
    <s v="USHOU"/>
    <m/>
    <n v="2413"/>
    <m/>
    <x v="4"/>
    <x v="4"/>
    <d v="2025-04-08T00:00:00"/>
    <s v="USD"/>
    <n v="57600"/>
    <m/>
    <m/>
    <m/>
    <n v="2"/>
    <m/>
    <m/>
    <m/>
    <n v="18000"/>
    <m/>
  </r>
  <r>
    <x v="2"/>
    <x v="7"/>
    <x v="5"/>
    <s v="DCP"/>
    <x v="3"/>
    <s v="TSPCNB"/>
    <s v="WOODE"/>
    <d v="2025-02-21T00:00:00"/>
    <s v="5385"/>
    <n v="5.2"/>
    <s v="UN3110"/>
    <s v="ZNLC"/>
    <s v="Nouryon Functional Chemicals LLC"/>
    <s v="CN_FF_5010491_F U Ningbo"/>
    <s v="4700158504"/>
    <s v="8017229"/>
    <s v="4700158504/8017229"/>
    <s v="PERKADOX BC-FF 50 kg fiber drum(NB3) NAG"/>
    <n v="18000"/>
    <s v="KG"/>
    <s v="CIF"/>
    <x v="31"/>
    <s v="United States"/>
    <d v="2025-06-01T00:00:00"/>
    <d v="2025-04-05T00:00:00"/>
    <d v="2025-04-03T00:00:00"/>
    <m/>
    <d v="2025-04-12T00:00:00"/>
    <n v="39"/>
    <d v="2025-05-22T00:00:00"/>
    <d v="2025-04-13T00:00:00"/>
    <d v="2025-04-08T00:00:00"/>
    <x v="1"/>
    <m/>
    <s v="CO_42GP"/>
    <n v="1"/>
    <n v="2"/>
    <x v="5"/>
    <s v="NORTHERN JAGUAR 515E"/>
    <s v="HLCUNG12412UGSU9"/>
    <s v="宁波梅山"/>
    <s v="HPL/MSC/HMM"/>
    <x v="0"/>
    <x v="0"/>
    <n v="0"/>
    <n v="2841"/>
    <d v="2025-06-01T00:00:00"/>
    <m/>
    <s v="USHOU"/>
    <m/>
    <n v="2413"/>
    <m/>
    <x v="4"/>
    <x v="4"/>
    <d v="2025-04-08T00:00:00"/>
    <s v="USD"/>
    <n v="57600"/>
    <m/>
    <m/>
    <m/>
    <n v="2"/>
    <m/>
    <m/>
    <m/>
    <n v="18000"/>
    <m/>
  </r>
  <r>
    <x v="2"/>
    <x v="7"/>
    <x v="1"/>
    <s v="DCP"/>
    <x v="3"/>
    <s v="TSPCNB"/>
    <s v="CHAVANV"/>
    <d v="2025-03-11T00:00:00"/>
    <s v="5385"/>
    <n v="5.2"/>
    <s v="UN3110"/>
    <s v="ZNLC"/>
    <s v="Nouryon Chemicals India Pvt ltd."/>
    <s v="CN_FF_5010491_F U Ningbo"/>
    <s v="4700159273"/>
    <s v="8017831"/>
    <s v="4700159273/8017831"/>
    <s v="PERKADOX BC-FF 5x5 kg box UNG"/>
    <n v="22500"/>
    <s v="KG"/>
    <s v="CIF"/>
    <x v="35"/>
    <s v="India"/>
    <d v="2025-05-05T00:00:00"/>
    <d v="2025-04-05T00:00:00"/>
    <d v="2025-04-03T00:00:00"/>
    <m/>
    <d v="2025-04-13T00:00:00"/>
    <n v="25"/>
    <d v="2025-05-09T00:00:00"/>
    <d v="2025-04-14T00:00:00"/>
    <d v="2025-04-08T00:00:00"/>
    <x v="1"/>
    <s v="_x0009_COLOMBO"/>
    <s v="CO_45GP"/>
    <n v="1"/>
    <n v="2"/>
    <x v="5"/>
    <s v="TSINGTAO EXPRESS 2514E"/>
    <s v="HLCUSZX2503CSLN2"/>
    <s v="宁波大榭"/>
    <s v="ONE"/>
    <x v="1"/>
    <x v="9"/>
    <n v="0"/>
    <n v="5950"/>
    <d v="2025-04-24T00:00:00"/>
    <m/>
    <s v="INVTZ"/>
    <m/>
    <n v="1075"/>
    <n v="5950"/>
    <x v="4"/>
    <x v="4"/>
    <d v="2025-04-08T00:00:00"/>
    <s v="USD"/>
    <n v="51029"/>
    <m/>
    <m/>
    <m/>
    <m/>
    <m/>
    <n v="2"/>
    <m/>
    <n v="22500"/>
    <m/>
  </r>
  <r>
    <x v="2"/>
    <x v="7"/>
    <x v="0"/>
    <s v="PX14S-FL"/>
    <x v="3"/>
    <s v="TSPCNB"/>
    <s v="CHANGC5"/>
    <d v="2025-02-12T00:00:00"/>
    <s v="1160"/>
    <n v="5.2"/>
    <s v="UN3106"/>
    <s v="ZOR"/>
    <s v="FORMOSA COPOLYMER INDUSTRY CO., LTD"/>
    <s v="CN_FF_5009725_Trident"/>
    <s v="5103365926"/>
    <s v="41010328"/>
    <s v="5103365926/41010328"/>
    <s v="PERKADOX 14S-FL 4x5 kg bag/box UNG"/>
    <n v="16000"/>
    <s v="KG"/>
    <s v="CIF"/>
    <x v="8"/>
    <s v="Vietnam"/>
    <d v="2025-04-25T00:00:00"/>
    <d v="2025-04-02T00:00:00"/>
    <d v="2025-04-03T00:00:00"/>
    <m/>
    <d v="2025-04-12T00:00:00"/>
    <n v="18"/>
    <d v="2025-05-02T00:00:00"/>
    <d v="2025-04-14T00:00:00"/>
    <d v="2025-04-08T00:00:00"/>
    <x v="1"/>
    <m/>
    <s v="CO_42GP"/>
    <n v="1"/>
    <n v="2"/>
    <x v="6"/>
    <s v="MSC CORDELIA III / HS515A"/>
    <s v="177IDGNPN60520A"/>
    <s v="宁波四期"/>
    <s v="OOCL/MSC"/>
    <x v="1"/>
    <x v="13"/>
    <n v="8422"/>
    <n v="3500"/>
    <d v="2025-04-20T00:00:00"/>
    <m/>
    <s v="VNSGN"/>
    <m/>
    <n v="920"/>
    <n v="3500"/>
    <x v="4"/>
    <x v="4"/>
    <d v="2025-04-08T00:00:00"/>
    <s v="USD"/>
    <n v="136000"/>
    <m/>
    <m/>
    <m/>
    <m/>
    <m/>
    <n v="2"/>
    <m/>
    <n v="16000"/>
    <m/>
  </r>
  <r>
    <x v="2"/>
    <x v="7"/>
    <x v="0"/>
    <s v="PX14S-FL"/>
    <x v="3"/>
    <s v="TSPCNB"/>
    <s v="CHANGC5"/>
    <d v="2025-03-14T00:00:00"/>
    <s v="1160"/>
    <n v="5.2"/>
    <s v="UN3106"/>
    <s v="ZOR"/>
    <s v="SMART MOUNT INT'L GROUP LTD."/>
    <s v="CN_FF_5009725_Trident"/>
    <s v="5103382826"/>
    <s v="41010328"/>
    <s v="5103382826/41010328"/>
    <s v="PERKADOX 14S-FL 4x5 kg bag/box UNG"/>
    <n v="8000"/>
    <s v="KG"/>
    <s v="CIF"/>
    <x v="8"/>
    <s v="Vietnam"/>
    <d v="2025-04-21T00:00:00"/>
    <d v="2025-04-02T00:00:00"/>
    <d v="2025-04-03T00:00:00"/>
    <m/>
    <d v="2025-04-12T00:00:00"/>
    <n v="18"/>
    <d v="2025-05-02T00:00:00"/>
    <d v="2025-04-14T00:00:00"/>
    <d v="2025-04-08T00:00:00"/>
    <x v="1"/>
    <m/>
    <s v="CO_22GP"/>
    <n v="1"/>
    <n v="1"/>
    <x v="6"/>
    <s v="MSC CORDELIA III / HS515A"/>
    <s v="177IDGNPN60527A"/>
    <s v="宁波四期"/>
    <s v="OOCL/MSC"/>
    <x v="1"/>
    <x v="13"/>
    <n v="8270"/>
    <n v="2100"/>
    <d v="2025-04-21T00:00:00"/>
    <m/>
    <s v="VNSGN"/>
    <m/>
    <n v="645"/>
    <n v="2100"/>
    <x v="4"/>
    <x v="4"/>
    <d v="2025-04-08T00:00:00"/>
    <s v="USD"/>
    <n v="72000"/>
    <m/>
    <m/>
    <m/>
    <m/>
    <m/>
    <n v="1"/>
    <m/>
    <n v="8000"/>
    <m/>
  </r>
  <r>
    <x v="2"/>
    <x v="7"/>
    <x v="4"/>
    <s v="TX 101"/>
    <x v="3"/>
    <s v="TSPCNB"/>
    <s v="ALII"/>
    <d v="2025-01-29T00:00:00"/>
    <s v="1160"/>
    <n v="5.2"/>
    <s v="UN3103"/>
    <s v="ZOR"/>
    <s v="SASOL CHEMICALS, A DIVISION OF SASO"/>
    <s v="CN_FF_5010491_F U Ningbo"/>
    <s v="5103359195"/>
    <s v="41012554"/>
    <s v="5103359195/41012554"/>
    <s v="TRIGONOX 101 25 kg hdpe can EUG"/>
    <n v="24000"/>
    <s v="KG"/>
    <s v="CFR"/>
    <x v="37"/>
    <s v="South Africa"/>
    <d v="2025-05-15T00:00:00"/>
    <d v="2025-04-02T00:00:00"/>
    <d v="2025-04-03T00:00:00"/>
    <m/>
    <d v="2025-04-13T00:00:00"/>
    <n v="28"/>
    <d v="2025-05-15T00:00:00"/>
    <d v="2025-04-17T00:00:00"/>
    <d v="2025-04-09T00:00:00"/>
    <x v="1"/>
    <m/>
    <s v="CO_22GP"/>
    <n v="2"/>
    <n v="2"/>
    <x v="6"/>
    <s v="MSC SANTA MARIA ZF515A"/>
    <s v="177DDGNTN04888A- MEDUQY146621"/>
    <s v="宁波四期"/>
    <s v="MSC无40GP价格"/>
    <x v="0"/>
    <x v="0"/>
    <n v="9909"/>
    <n v="3200"/>
    <d v="2025-05-10T00:00:00"/>
    <m/>
    <s v="ZADUR"/>
    <m/>
    <n v="1600"/>
    <m/>
    <x v="4"/>
    <x v="4"/>
    <d v="2025-04-09T00:00:00"/>
    <s v="EUR"/>
    <n v="273672"/>
    <m/>
    <m/>
    <m/>
    <n v="2"/>
    <m/>
    <m/>
    <m/>
    <n v="24000"/>
    <m/>
  </r>
  <r>
    <x v="2"/>
    <x v="7"/>
    <x v="0"/>
    <s v="PX14S-FL"/>
    <x v="3"/>
    <s v="TSPCNB"/>
    <s v="HUANGR1"/>
    <d v="2025-03-07T00:00:00"/>
    <s v="1160"/>
    <n v="5.2"/>
    <s v="UN3106"/>
    <s v="ZOR"/>
    <s v="Winwin Chem Co."/>
    <s v="CN_FF_5010491_F U Ningbo"/>
    <s v="5103379118"/>
    <s v="41011371"/>
    <s v="5103379118/41011371"/>
    <s v="PERKADOX 14S-FL 4x5 kg bag/box KRG"/>
    <n v="8000"/>
    <s v="KG"/>
    <s v="FOB"/>
    <x v="8"/>
    <s v="Vietnam"/>
    <d v="2025-04-05T00:00:00"/>
    <d v="2025-03-19T00:00:00"/>
    <d v="2025-03-20T00:00:00"/>
    <m/>
    <d v="2025-04-06T00:00:00"/>
    <n v="7"/>
    <d v="2025-04-22T00:00:00"/>
    <d v="2025-04-15T00:00:00"/>
    <d v="2025-04-09T00:00:00"/>
    <x v="1"/>
    <s v="FOB"/>
    <s v="CO_22GP"/>
    <n v="1"/>
    <n v="1"/>
    <x v="18"/>
    <s v="XIN MING ZHOU 102 2505S"/>
    <s v="NOSNB25CL08046"/>
    <s v="宁波二期"/>
    <s v="OOCL/MSC"/>
    <x v="2"/>
    <x v="2"/>
    <n v="0"/>
    <n v="0"/>
    <d v="2025-04-05T00:00:00"/>
    <m/>
    <s v="CNNBG"/>
    <m/>
    <m/>
    <m/>
    <x v="4"/>
    <x v="4"/>
    <d v="2025-04-09T00:00:00"/>
    <s v="USD"/>
    <n v="64000"/>
    <m/>
    <m/>
    <m/>
    <m/>
    <m/>
    <m/>
    <n v="1"/>
    <n v="8000"/>
    <m/>
  </r>
  <r>
    <x v="2"/>
    <x v="7"/>
    <x v="0"/>
    <s v="TX 101"/>
    <x v="3"/>
    <s v="TSPCNB"/>
    <s v="TANAKAS"/>
    <d v="2025-02-04T00:00:00"/>
    <s v="1160"/>
    <n v="5.2"/>
    <s v="UN3103"/>
    <s v="ZNLC"/>
    <s v="Kayaku Nouryon Corporation"/>
    <s v="CN_FF_5009725_Trident"/>
    <s v="4700157476"/>
    <s v="8018594"/>
    <s v="4700157476/8018594"/>
    <s v="TRIGONOX 101 25 kg hdpe can KAC UNG"/>
    <n v="6000"/>
    <s v="KG"/>
    <s v="CIF"/>
    <x v="66"/>
    <s v="Japan"/>
    <d v="2025-04-22T00:00:00"/>
    <d v="2025-04-03T00:00:00"/>
    <d v="2025-04-03T00:00:00"/>
    <m/>
    <d v="2025-04-13T00:00:00"/>
    <n v="4"/>
    <d v="2025-04-22T00:00:00"/>
    <d v="2025-04-18T00:00:00"/>
    <d v="2025-04-10T00:00:00"/>
    <x v="1"/>
    <m/>
    <s v="CO_22GP"/>
    <n v="0"/>
    <n v="0"/>
    <x v="13"/>
    <s v="HAI FENG HAI KOU 2509N"/>
    <s v="SITDNBMJD511147"/>
    <s v="宁波大榭"/>
    <s v="GP: SITC, RF: SITC/MSK, TK: ONE/SITC"/>
    <x v="1"/>
    <x v="13"/>
    <n v="9388"/>
    <n v="2250"/>
    <d v="2025-04-22T00:00:00"/>
    <m/>
    <s v="JPMOJ"/>
    <m/>
    <n v="2000"/>
    <n v="3500"/>
    <x v="4"/>
    <x v="4"/>
    <d v="2025-04-10T00:00:00"/>
    <s v="CNY"/>
    <n v="250080"/>
    <m/>
    <m/>
    <m/>
    <m/>
    <m/>
    <n v="0"/>
    <m/>
    <n v="6000"/>
    <m/>
  </r>
  <r>
    <x v="2"/>
    <x v="7"/>
    <x v="0"/>
    <s v="TX 101"/>
    <x v="3"/>
    <s v="TSPCNB"/>
    <s v="TANAKAS"/>
    <d v="2025-02-04T00:00:00"/>
    <s v="1160"/>
    <n v="5.2"/>
    <s v="UN3103"/>
    <s v="ZNLC"/>
    <s v="Kayaku Nouryon Corporation"/>
    <s v="CN_FF_5009725_Trident"/>
    <s v="4700157476"/>
    <s v="41012550"/>
    <s v="4700157476/41012550"/>
    <s v="TRIGONOX 101 10 kg hdpe can UNG"/>
    <n v="4800"/>
    <s v="KG"/>
    <s v="CIF"/>
    <x v="66"/>
    <s v="Japan"/>
    <d v="2025-04-22T00:00:00"/>
    <d v="2025-04-03T00:00:00"/>
    <d v="2025-04-03T00:00:00"/>
    <m/>
    <d v="2025-04-13T00:00:00"/>
    <n v="4"/>
    <d v="2025-04-22T00:00:00"/>
    <d v="2025-04-18T00:00:00"/>
    <d v="2025-04-10T00:00:00"/>
    <x v="1"/>
    <m/>
    <s v="CO_22GP"/>
    <n v="0"/>
    <n v="0"/>
    <x v="13"/>
    <s v="HAI FENG HAI KOU 2509N"/>
    <s v="SITDNBMJD511147"/>
    <s v="宁波大榭"/>
    <s v="GP: SITC, RF: SITC/MSK, TK: ONE/SITC"/>
    <x v="1"/>
    <x v="13"/>
    <n v="600"/>
    <n v="2250"/>
    <d v="2025-04-22T00:00:00"/>
    <m/>
    <s v="JPMOJ"/>
    <m/>
    <m/>
    <m/>
    <x v="4"/>
    <x v="4"/>
    <d v="2025-04-10T00:00:00"/>
    <s v="CNY"/>
    <n v="452400"/>
    <m/>
    <m/>
    <m/>
    <m/>
    <m/>
    <n v="0"/>
    <m/>
    <n v="4800"/>
    <m/>
  </r>
  <r>
    <x v="2"/>
    <x v="7"/>
    <x v="1"/>
    <s v="TBHP"/>
    <x v="3"/>
    <s v="TSPCNB"/>
    <s v="SAKPALS"/>
    <d v="2025-01-30T00:00:00"/>
    <s v="1160"/>
    <s v="5.2_8"/>
    <s v="UN3109"/>
    <s v="ZNLC"/>
    <s v="Nouryon Chemicals India Pvt ltd."/>
    <s v="CN_FF_5010491_F U Ningbo"/>
    <s v="4700157298"/>
    <s v="8024515"/>
    <s v="4700157298/8024515"/>
    <s v="TBHP 70% ARTEMIS 890 kg PE IBC EU/UN/CNG"/>
    <n v="16020"/>
    <s v="KG"/>
    <s v="CIF"/>
    <x v="6"/>
    <s v="India"/>
    <d v="2025-04-28T00:00:00"/>
    <d v="2025-04-07T00:00:00"/>
    <d v="2025-04-08T00:00:00"/>
    <m/>
    <d v="2025-04-14T00:00:00"/>
    <n v="14"/>
    <d v="2025-05-06T00:00:00"/>
    <d v="2025-04-22T00:00:00"/>
    <d v="2025-04-10T00:00:00"/>
    <x v="1"/>
    <s v="514A"/>
    <s v="CO_22GP"/>
    <n v="1"/>
    <n v="1"/>
    <x v="6"/>
    <s v="MSC GREENWICH QS514A"/>
    <s v="177GDGNTN03403A-MEDUQY467381"/>
    <s v="宁波四期"/>
    <s v="ONE/OOCL/MSC"/>
    <x v="0"/>
    <x v="0"/>
    <n v="6224"/>
    <n v="1040"/>
    <d v="2025-04-28T00:00:00"/>
    <m/>
    <s v="INNSA"/>
    <m/>
    <n v="825"/>
    <m/>
    <x v="4"/>
    <x v="4"/>
    <d v="2025-04-10T00:00:00"/>
    <s v="USD"/>
    <n v="44696"/>
    <m/>
    <m/>
    <m/>
    <n v="1"/>
    <m/>
    <m/>
    <m/>
    <n v="16020"/>
    <m/>
  </r>
  <r>
    <x v="2"/>
    <x v="7"/>
    <x v="1"/>
    <s v="DCP"/>
    <x v="3"/>
    <s v="TSPCNB"/>
    <s v="CHAVANV"/>
    <d v="2025-03-12T00:00:00"/>
    <s v="5385"/>
    <n v="5.2"/>
    <s v="UN3110"/>
    <s v="ZNLC"/>
    <s v="Nouryon Chemicals India Pvt ltd."/>
    <s v="CN_FF_5010491_F U Ningbo"/>
    <s v="4700159347"/>
    <s v="8017831"/>
    <s v="4700159347/8017831"/>
    <s v="PERKADOX BC-FF 5x5 kg box UNG"/>
    <n v="27000"/>
    <s v="KG"/>
    <s v="CIF"/>
    <x v="6"/>
    <s v="India"/>
    <d v="2025-05-10T00:00:00"/>
    <d v="2025-04-10T00:00:00"/>
    <d v="2025-04-08T00:00:00"/>
    <m/>
    <d v="2025-04-14T00:00:00"/>
    <n v="14"/>
    <d v="2025-05-06T00:00:00"/>
    <d v="2025-04-22T00:00:00"/>
    <d v="2025-04-10T00:00:00"/>
    <x v="1"/>
    <s v="514A"/>
    <s v="CO_22GP"/>
    <n v="2"/>
    <n v="2"/>
    <x v="6"/>
    <s v="MSC GREENWICH QS514A"/>
    <s v="177GDGNTN03388A-MEDUQY427732 "/>
    <s v="宁波四期"/>
    <s v="ONE/OOCL/MSC"/>
    <x v="0"/>
    <x v="0"/>
    <n v="0"/>
    <n v="2080"/>
    <d v="2025-04-25T00:00:00"/>
    <m/>
    <s v="INNSA"/>
    <m/>
    <n v="825"/>
    <m/>
    <x v="4"/>
    <x v="4"/>
    <d v="2025-04-10T00:00:00"/>
    <s v="USD"/>
    <n v="61235"/>
    <m/>
    <m/>
    <m/>
    <n v="2"/>
    <m/>
    <m/>
    <m/>
    <n v="27000"/>
    <m/>
  </r>
  <r>
    <x v="2"/>
    <x v="7"/>
    <x v="1"/>
    <s v="DCP"/>
    <x v="3"/>
    <s v="TSPCNB"/>
    <s v="SAKPALS"/>
    <d v="2025-02-22T00:00:00"/>
    <s v="5385"/>
    <n v="5.2"/>
    <s v="UN3110"/>
    <s v="ZNLC"/>
    <s v="Nouryon Chemicals India Pvt ltd."/>
    <s v="CN_FF_5010491_F U Ningbo"/>
    <s v="4700158515"/>
    <s v="8017831"/>
    <s v="4700158515/8017831"/>
    <s v="PERKADOX BC-FF 5x5 kg box UNG"/>
    <n v="13500"/>
    <s v="KG"/>
    <s v="CIF"/>
    <x v="6"/>
    <s v="India"/>
    <d v="2025-05-20T00:00:00"/>
    <d v="2025-04-10T00:00:00"/>
    <d v="2025-04-08T00:00:00"/>
    <m/>
    <d v="2025-04-14T00:00:00"/>
    <n v="14"/>
    <d v="2025-05-06T00:00:00"/>
    <d v="2025-04-22T00:00:00"/>
    <d v="2025-04-10T00:00:00"/>
    <x v="1"/>
    <s v="514A"/>
    <s v="CO_22GP"/>
    <n v="1"/>
    <n v="1"/>
    <x v="6"/>
    <s v="MSC GREENWICH QS514A"/>
    <s v="177GDGNTN03381A-MEDUQY427724"/>
    <s v="宁波四期"/>
    <s v="ONE/OOCL/MSC"/>
    <x v="1"/>
    <x v="10"/>
    <n v="0"/>
    <n v="2300"/>
    <d v="2025-05-20T00:00:00"/>
    <m/>
    <s v="INNSA"/>
    <m/>
    <n v="825"/>
    <n v="2300"/>
    <x v="4"/>
    <x v="4"/>
    <d v="2025-04-10T00:00:00"/>
    <s v="USD"/>
    <n v="30645"/>
    <m/>
    <m/>
    <m/>
    <m/>
    <m/>
    <n v="1"/>
    <m/>
    <n v="13500"/>
    <m/>
  </r>
  <r>
    <x v="2"/>
    <x v="7"/>
    <x v="1"/>
    <s v="DCP"/>
    <x v="3"/>
    <s v="TSPCNB"/>
    <s v="CHAVANV"/>
    <d v="2025-03-06T00:00:00"/>
    <s v="5385"/>
    <n v="5.2"/>
    <s v="UN3110"/>
    <s v="ZNLC"/>
    <s v="Nouryon Chemicals India Pvt ltd."/>
    <s v="CN_FF_5010491_F U Ningbo"/>
    <s v="4700159037"/>
    <s v="8017831"/>
    <s v="4700159037/8017831"/>
    <s v="PERKADOX BC-FF 5x5 kg box UNG"/>
    <n v="13500"/>
    <s v="KG"/>
    <s v="CIF"/>
    <x v="72"/>
    <s v="India"/>
    <d v="2025-05-10T00:00:00"/>
    <d v="2025-04-10T00:00:00"/>
    <d v="2025-04-08T00:00:00"/>
    <m/>
    <d v="2025-04-15T00:00:00"/>
    <n v="16"/>
    <d v="2025-05-08T00:00:00"/>
    <d v="2025-04-22T00:00:00"/>
    <d v="2025-04-10T00:00:00"/>
    <x v="1"/>
    <s v="内陆点ICD, 514A"/>
    <s v="CO_22GP"/>
    <n v="1"/>
    <n v="1"/>
    <x v="6"/>
    <s v="MSC GREENWICH QS514A"/>
    <s v="177GDGNTN03365A-MEDUQY427716 "/>
    <s v="宁波四期"/>
    <s v="OOCL/ONE"/>
    <x v="1"/>
    <x v="9"/>
    <n v="0"/>
    <n v="2400"/>
    <d v="2025-04-26T00:00:00"/>
    <m/>
    <s v="INMUN"/>
    <m/>
    <n v="1040"/>
    <n v="2400"/>
    <x v="4"/>
    <x v="4"/>
    <d v="2025-04-10T00:00:00"/>
    <s v="USD"/>
    <n v="30618"/>
    <m/>
    <m/>
    <m/>
    <m/>
    <m/>
    <n v="1"/>
    <m/>
    <n v="13500"/>
    <m/>
  </r>
  <r>
    <x v="2"/>
    <x v="7"/>
    <x v="0"/>
    <s v="DCP"/>
    <x v="3"/>
    <s v="TSPCNB"/>
    <s v="HUANGR1"/>
    <d v="2025-03-12T00:00:00"/>
    <s v="1361"/>
    <n v="5.2"/>
    <s v="UN3110"/>
    <s v="ZOR"/>
    <s v="Zchems Co., Ltd"/>
    <s v="CN_FF_5010491_F U Ningbo"/>
    <s v="5103381524"/>
    <s v="41008657"/>
    <s v="5103381524/41008657"/>
    <s v="PERKADOX BC-FF 4x5 kg box HANWHA KRG"/>
    <n v="11520"/>
    <s v="KG"/>
    <s v="CIF"/>
    <x v="19"/>
    <s v="Korea"/>
    <d v="2025-04-20T00:00:00"/>
    <d v="2025-04-02T00:00:00"/>
    <d v="2025-04-03T00:00:00"/>
    <m/>
    <d v="2025-04-11T00:00:00"/>
    <n v="6"/>
    <d v="2025-04-23T00:00:00"/>
    <d v="2025-04-17T00:00:00"/>
    <d v="2025-04-10T00:00:00"/>
    <x v="1"/>
    <m/>
    <s v="CO_22GP"/>
    <n v="1"/>
    <n v="1"/>
    <x v="4"/>
    <s v="SEASPAN BELLWETHER 2515E"/>
    <s v="ONEYNB5BDD143300"/>
    <s v="宁波四期"/>
    <s v="NS/MCC"/>
    <x v="1"/>
    <x v="13"/>
    <n v="0"/>
    <n v="1500"/>
    <d v="2025-04-20T00:00:00"/>
    <m/>
    <s v="KRPUS"/>
    <m/>
    <n v="1839"/>
    <n v="1500"/>
    <x v="4"/>
    <x v="4"/>
    <d v="2025-04-10T00:00:00"/>
    <s v="USD"/>
    <n v="25344"/>
    <m/>
    <m/>
    <m/>
    <m/>
    <m/>
    <n v="1"/>
    <m/>
    <n v="11520"/>
    <m/>
  </r>
  <r>
    <x v="2"/>
    <x v="7"/>
    <x v="0"/>
    <s v="PX14S-FL"/>
    <x v="3"/>
    <s v="TSPCNB"/>
    <s v="HUANGR1"/>
    <d v="2025-03-06T00:00:00"/>
    <s v="1160"/>
    <n v="5.2"/>
    <s v="UN3106"/>
    <s v="ZOR"/>
    <s v="DAENONG CHEM CORPORATION"/>
    <s v="CN_FF_5010491_F U Ningbo"/>
    <s v="5103378468"/>
    <s v="41011371"/>
    <s v="5103378468/41011371"/>
    <s v="PERKADOX 14S-FL 4x5 kg bag/box KRG"/>
    <n v="8000"/>
    <s v="KG"/>
    <s v="CIF"/>
    <x v="19"/>
    <s v="Korea"/>
    <d v="2025-04-15T00:00:00"/>
    <d v="2025-04-02T00:00:00"/>
    <d v="2025-04-03T00:00:00"/>
    <m/>
    <d v="2025-04-11T00:00:00"/>
    <n v="6"/>
    <d v="2025-04-23T00:00:00"/>
    <d v="2025-04-17T00:00:00"/>
    <d v="2025-04-10T00:00:00"/>
    <x v="1"/>
    <s v="QINGDAO,"/>
    <s v="CO_22GP"/>
    <n v="1"/>
    <n v="1"/>
    <x v="4"/>
    <s v="SEASPAN BELLWETHER 2515E"/>
    <s v="ONEYNB5BDD698400"/>
    <s v="宁波四期"/>
    <s v="NS/MCC"/>
    <x v="1"/>
    <x v="13"/>
    <n v="0"/>
    <n v="1500"/>
    <d v="2025-04-15T00:00:00"/>
    <m/>
    <s v="KRPUS"/>
    <m/>
    <n v="1839"/>
    <n v="1500"/>
    <x v="4"/>
    <x v="4"/>
    <d v="2025-04-10T00:00:00"/>
    <s v="USD"/>
    <n v="70400"/>
    <m/>
    <m/>
    <m/>
    <m/>
    <m/>
    <n v="1"/>
    <m/>
    <n v="8000"/>
    <m/>
  </r>
  <r>
    <x v="2"/>
    <x v="7"/>
    <x v="0"/>
    <s v="TX 101"/>
    <x v="3"/>
    <s v="TSPCNB"/>
    <s v="HUANGR1"/>
    <d v="2025-04-01T00:00:00"/>
    <s v="1160"/>
    <n v="5.2"/>
    <s v="UN3103"/>
    <s v="ZOR"/>
    <s v="Winwin Chem Co."/>
    <s v="CN_FF_5010491_F U Ningbo"/>
    <s v="5103392089"/>
    <s v="41012553"/>
    <s v="5103392089/41012553"/>
    <s v="TRIGONOX 101 25 kg hdpe can KRG"/>
    <n v="6000"/>
    <s v="KG"/>
    <s v="CIF"/>
    <x v="19"/>
    <s v="Korea"/>
    <d v="2025-04-20T00:00:00"/>
    <d v="2025-04-07T00:00:00"/>
    <d v="2025-04-08T00:00:00"/>
    <m/>
    <d v="2025-04-14T00:00:00"/>
    <n v="6"/>
    <d v="2025-04-23T00:00:00"/>
    <d v="2025-04-17T00:00:00"/>
    <d v="2025-04-10T00:00:00"/>
    <x v="1"/>
    <s v="QINGDAO,"/>
    <s v="CO_22GP"/>
    <n v="1"/>
    <n v="1"/>
    <x v="4"/>
    <s v="SEASPAN BELLWETHER 2515E"/>
    <s v="ONEYNB5BDD824900"/>
    <s v="宁波四期"/>
    <s v="NS/MCC"/>
    <x v="1"/>
    <x v="13"/>
    <n v="0"/>
    <n v="1500"/>
    <d v="2025-04-20T00:00:00"/>
    <m/>
    <s v="KRPUS"/>
    <m/>
    <n v="1839"/>
    <n v="1500"/>
    <x v="4"/>
    <x v="4"/>
    <d v="2025-04-10T00:00:00"/>
    <s v="USD"/>
    <n v="48600"/>
    <m/>
    <m/>
    <m/>
    <m/>
    <m/>
    <n v="1"/>
    <m/>
    <n v="6000"/>
    <m/>
  </r>
  <r>
    <x v="2"/>
    <x v="7"/>
    <x v="5"/>
    <s v="PX14S-FL"/>
    <x v="3"/>
    <s v="TSPCNB"/>
    <s v="MAS2"/>
    <d v="2024-11-13T00:00:00"/>
    <s v="1160"/>
    <n v="5.2"/>
    <s v="UN3106"/>
    <s v="ZNLC"/>
    <s v="Nouryon Polymer Chem. LLC"/>
    <s v="CN_FF_5009725_Trident"/>
    <s v="4700153639"/>
    <s v="41004524"/>
    <s v="4700153639/41004524"/>
    <s v="PERKADOX 14S-FL 4x5 kg bag/box NAG"/>
    <n v="16000"/>
    <s v="KG"/>
    <s v="CIF"/>
    <x v="69"/>
    <s v="United States"/>
    <d v="2025-02-20T00:00:00"/>
    <d v="2025-04-03T00:00:00"/>
    <d v="2025-04-08T00:00:00"/>
    <m/>
    <d v="2025-04-15T00:00:00"/>
    <n v="38"/>
    <d v="2025-05-31T00:00:00"/>
    <d v="2025-04-23T00:00:00"/>
    <d v="2025-04-11T00:00:00"/>
    <x v="4"/>
    <s v="order cancelling"/>
    <s v="CO_42RT"/>
    <n v="1"/>
    <n v="2"/>
    <x v="5"/>
    <s v="KANDLA EXPRESS  516E"/>
    <s v="HLCUNG12503DUUU0"/>
    <s v="宁波大榭"/>
    <s v="HPL"/>
    <x v="1"/>
    <x v="5"/>
    <n v="45543"/>
    <n v="1080"/>
    <d v="2025-02-20T00:00:00"/>
    <m/>
    <s v="USNYC"/>
    <m/>
    <m/>
    <m/>
    <x v="4"/>
    <x v="4"/>
    <d v="2025-04-11T00:00:00"/>
    <s v="USD"/>
    <n v="126880"/>
    <s v="22306.65"/>
    <n v="540"/>
    <s v="US-CN Tariff"/>
    <m/>
    <m/>
    <n v="2"/>
    <m/>
    <m/>
    <n v="16000"/>
  </r>
  <r>
    <x v="2"/>
    <x v="7"/>
    <x v="0"/>
    <s v="K80"/>
    <x v="3"/>
    <s v="TSPCNB"/>
    <s v="TANAKAS"/>
    <d v="2025-01-14T00:00:00"/>
    <s v="5385"/>
    <s v="5.2_8"/>
    <s v="UN3109"/>
    <s v="ZNLC"/>
    <s v="Kayaku Nouryon Corporation"/>
    <s v="CN_FF_5009725_Trident"/>
    <s v="4700156474"/>
    <s v="8017665"/>
    <s v="4700156474/8017665"/>
    <s v="TRIGONOX K-80 200 kg drum UNG"/>
    <n v="11200"/>
    <s v="KG"/>
    <s v="CIF"/>
    <x v="66"/>
    <s v="Japan"/>
    <d v="2025-04-18T00:00:00"/>
    <d v="2025-04-02T00:00:00"/>
    <d v="2025-04-01T00:00:00"/>
    <m/>
    <d v="2025-04-09T00:00:00"/>
    <n v="15"/>
    <d v="2025-04-30T00:00:00"/>
    <d v="2025-04-15T00:00:00"/>
    <d v="2025-04-11T00:00:00"/>
    <x v="1"/>
    <s v="MSK放舱ETD 4-16"/>
    <s v="CO_22GP"/>
    <n v="0"/>
    <n v="0"/>
    <x v="11"/>
    <s v="KANDLA EXPRESS  516E"/>
    <s v="278713908"/>
    <s v="宁波梅山"/>
    <s v="GP: SITC, RF: SITC/MSK, TK: ONE/SITC"/>
    <x v="4"/>
    <x v="0"/>
    <n v="7708"/>
    <n v="1550"/>
    <d v="2025-04-18T00:00:00"/>
    <m/>
    <s v="JPMOJ"/>
    <m/>
    <n v="3100"/>
    <m/>
    <x v="4"/>
    <x v="4"/>
    <d v="2025-04-11T00:00:00"/>
    <s v="CNY"/>
    <n v="96880"/>
    <m/>
    <m/>
    <m/>
    <m/>
    <n v="0"/>
    <m/>
    <m/>
    <n v="11200"/>
    <m/>
  </r>
  <r>
    <x v="2"/>
    <x v="7"/>
    <x v="0"/>
    <s v="K80"/>
    <x v="3"/>
    <s v="TSPCNB"/>
    <s v="TANAKAS"/>
    <d v="2025-01-14T00:00:00"/>
    <s v="5385"/>
    <s v="5.2_8"/>
    <s v="UN3109"/>
    <s v="ZNLC"/>
    <s v="Kayaku Nouryon Corporation"/>
    <s v="CN_FF_5009725_Trident"/>
    <s v="4700156474"/>
    <s v="8021582"/>
    <s v="4700156474/8021582"/>
    <s v="TRIGONOX K-80 10 kg hdpe can UNG"/>
    <n v="2880"/>
    <s v="KG"/>
    <s v="CIF"/>
    <x v="66"/>
    <s v="Japan"/>
    <d v="2025-04-18T00:00:00"/>
    <d v="2025-04-02T00:00:00"/>
    <d v="2025-04-01T00:00:00"/>
    <m/>
    <d v="2025-04-09T00:00:00"/>
    <n v="15"/>
    <d v="2025-04-30T00:00:00"/>
    <d v="2025-04-15T00:00:00"/>
    <d v="2025-04-11T00:00:00"/>
    <x v="1"/>
    <s v="MSK放舱ETD 4-16"/>
    <s v="CO_22GP"/>
    <n v="0"/>
    <n v="0"/>
    <x v="11"/>
    <s v="KANDLA EXPRESS  516E"/>
    <s v="278713908"/>
    <s v="宁波梅山"/>
    <s v="GP: SITC, RF: SITC/MSK, TK: ONE/SITC"/>
    <x v="4"/>
    <x v="0"/>
    <n v="600"/>
    <n v="1550"/>
    <d v="2025-04-18T00:00:00"/>
    <m/>
    <s v="JPMOJ"/>
    <m/>
    <m/>
    <m/>
    <x v="4"/>
    <x v="4"/>
    <d v="2025-04-11T00:00:00"/>
    <s v="CNY"/>
    <n v="97258"/>
    <m/>
    <m/>
    <m/>
    <m/>
    <n v="0"/>
    <m/>
    <m/>
    <n v="2880"/>
    <m/>
  </r>
  <r>
    <x v="2"/>
    <x v="7"/>
    <x v="2"/>
    <s v="TX145-E85"/>
    <x v="3"/>
    <s v="TSPCNB"/>
    <s v="MAS2"/>
    <d v="2024-12-16T00:00:00"/>
    <s v="1160"/>
    <n v="5.2"/>
    <s v="UN3103"/>
    <s v="ZNLC"/>
    <s v="Nouryon Functional Chemicals BV"/>
    <s v="CN_FF_5010491_F U Ningbo"/>
    <s v="4700155175"/>
    <s v="8015336"/>
    <s v="4700155175/8015336"/>
    <s v="TRIGONOX 145-E85 25kgnourytain(NB)EU/UNG"/>
    <n v="19200"/>
    <s v="KG"/>
    <s v="CIF"/>
    <x v="68"/>
    <s v="Belgium"/>
    <d v="2025-05-09T00:00:00"/>
    <d v="2025-04-01T00:00:00"/>
    <d v="2025-04-01T00:00:00"/>
    <m/>
    <d v="2025-04-11T00:00:00"/>
    <n v="42"/>
    <d v="2025-06-02T00:00:00"/>
    <d v="2025-04-21T00:00:00"/>
    <d v="2025-04-11T00:00:00"/>
    <x v="1"/>
    <m/>
    <s v="CO_42RT"/>
    <n v="1"/>
    <n v="2"/>
    <x v="6"/>
    <s v="MSC ILENIA GL514W"/>
    <s v="177SDGNTN0M493A-MEDUQY137778"/>
    <s v="宁波四期"/>
    <s v="HPL/MSC"/>
    <x v="1"/>
    <x v="5"/>
    <n v="35392"/>
    <n v="3900"/>
    <d v="2025-05-09T00:00:00"/>
    <m/>
    <s v="BEANR"/>
    <m/>
    <m/>
    <n v="3900"/>
    <x v="4"/>
    <x v="4"/>
    <d v="2025-04-11T00:00:00"/>
    <s v="EUR"/>
    <n v="329664"/>
    <m/>
    <m/>
    <m/>
    <m/>
    <m/>
    <n v="2"/>
    <m/>
    <n v="19200"/>
    <m/>
  </r>
  <r>
    <x v="2"/>
    <x v="7"/>
    <x v="2"/>
    <s v="PX14S-FL"/>
    <x v="3"/>
    <s v="TSPCNB"/>
    <s v="MAS2"/>
    <d v="2025-02-17T00:00:00"/>
    <s v="1160"/>
    <n v="5.2"/>
    <s v="UN3106"/>
    <s v="ZNLC"/>
    <s v="Nouryon Functional Chemicals BV"/>
    <s v="CN_FF_5010491_F U Ningbo"/>
    <s v="4700158130"/>
    <s v="41011132"/>
    <s v="4700158130/41011132"/>
    <s v="PERKADOX 14S-FL 4x5 kg bag/box EUG"/>
    <n v="16000"/>
    <s v="KG"/>
    <s v="CIF"/>
    <x v="68"/>
    <s v="Belgium"/>
    <d v="2025-06-14T00:00:00"/>
    <d v="2025-04-02T00:00:00"/>
    <d v="2025-04-03T00:00:00"/>
    <m/>
    <d v="2025-04-11T00:00:00"/>
    <n v="42"/>
    <d v="2025-06-02T00:00:00"/>
    <d v="2025-04-21T00:00:00"/>
    <d v="2025-04-11T00:00:00"/>
    <x v="1"/>
    <m/>
    <s v="CO_42RT"/>
    <n v="1"/>
    <n v="2"/>
    <x v="6"/>
    <s v="MSC ILENIA GL514W"/>
    <s v="177SDGNTN0M632A-MEDUQY380816"/>
    <s v="宁波四期"/>
    <s v="HPL/MSC"/>
    <x v="1"/>
    <x v="5"/>
    <n v="0"/>
    <n v="3900"/>
    <d v="2025-06-14T00:00:00"/>
    <m/>
    <s v="BEANR"/>
    <m/>
    <m/>
    <n v="3900"/>
    <x v="4"/>
    <x v="4"/>
    <d v="2025-04-11T00:00:00"/>
    <s v="EUR"/>
    <n v="164960"/>
    <m/>
    <m/>
    <m/>
    <m/>
    <m/>
    <n v="2"/>
    <m/>
    <n v="16000"/>
    <m/>
  </r>
  <r>
    <x v="2"/>
    <x v="7"/>
    <x v="6"/>
    <s v="PX14S-FL"/>
    <x v="3"/>
    <s v="TSPCNB"/>
    <s v="MAS2"/>
    <d v="2025-02-17T00:00:00"/>
    <s v="1160"/>
    <n v="5.2"/>
    <s v="UN3106"/>
    <s v="ZNLC"/>
    <s v="Nouryon Chemicals,S.A. de C.V."/>
    <s v="CN_FF_5010491_F U Ningbo"/>
    <s v="4700158127"/>
    <s v="41004524"/>
    <s v="4700158127/41004524"/>
    <s v="PERKADOX 14S-FL 4x5 kg bag/box NAG"/>
    <n v="16000"/>
    <s v="KG"/>
    <s v="CIF"/>
    <x v="67"/>
    <s v="Mexico"/>
    <d v="2025-06-01T00:00:00"/>
    <d v="2025-04-04T00:00:00"/>
    <d v="2025-04-08T00:00:00"/>
    <m/>
    <d v="2025-04-17T00:00:00"/>
    <n v="27"/>
    <d v="2025-05-17T00:00:00"/>
    <d v="2025-04-20T00:00:00"/>
    <d v="2025-04-11T00:00:00"/>
    <x v="1"/>
    <m/>
    <s v="CO_42GP"/>
    <n v="1"/>
    <n v="2"/>
    <x v="7"/>
    <s v="CMA CGM APOLLON 0WU71E"/>
    <s v="NGP2220114"/>
    <s v="宁波四期"/>
    <s v="CMA/MSC"/>
    <x v="0"/>
    <x v="0"/>
    <n v="0"/>
    <n v="2407"/>
    <d v="2025-06-01T00:00:00"/>
    <m/>
    <s v="MXZLO"/>
    <m/>
    <n v="2407"/>
    <m/>
    <x v="4"/>
    <x v="4"/>
    <d v="2025-04-11T00:00:00"/>
    <s v="USD"/>
    <n v="178080"/>
    <m/>
    <m/>
    <m/>
    <n v="2"/>
    <m/>
    <m/>
    <m/>
    <n v="16000"/>
    <m/>
  </r>
  <r>
    <x v="2"/>
    <x v="7"/>
    <x v="6"/>
    <s v="DCP"/>
    <x v="3"/>
    <s v="TSPCNB"/>
    <s v="WOODE"/>
    <d v="2025-01-09T00:00:00"/>
    <s v="5385"/>
    <n v="5.2"/>
    <s v="UN3110"/>
    <s v="ZNLC"/>
    <s v="Nouryon Chemicals,S.A. de C.V."/>
    <s v="CN_FF_5010491_F U Ningbo"/>
    <s v="4700156285"/>
    <s v="8017778"/>
    <s v="4700156285/8017778"/>
    <s v="PERKADOX BC-FF 5x5 kg box NAG"/>
    <n v="21000"/>
    <s v="KG"/>
    <s v="CIF"/>
    <x v="67"/>
    <s v="Mexico"/>
    <d v="2025-05-05T00:00:00"/>
    <d v="2025-04-10T00:00:00"/>
    <d v="2025-04-08T00:00:00"/>
    <m/>
    <d v="2025-04-17T00:00:00"/>
    <n v="27"/>
    <d v="2025-05-17T00:00:00"/>
    <d v="2025-04-20T00:00:00"/>
    <d v="2025-04-11T00:00:00"/>
    <x v="1"/>
    <m/>
    <s v="CO_42GP"/>
    <n v="1"/>
    <n v="2"/>
    <x v="7"/>
    <s v="CMA CGM APOLLON 0WU71E"/>
    <s v="NGP2221270"/>
    <s v="宁波四期"/>
    <s v="CMA/MSC"/>
    <x v="0"/>
    <x v="0"/>
    <n v="7287"/>
    <n v="2407"/>
    <d v="2025-05-05T00:00:00"/>
    <m/>
    <s v="MXZLO"/>
    <m/>
    <n v="2407"/>
    <m/>
    <x v="4"/>
    <x v="4"/>
    <d v="2025-04-11T00:00:00"/>
    <s v="USD"/>
    <n v="65730"/>
    <m/>
    <m/>
    <m/>
    <n v="2"/>
    <m/>
    <m/>
    <m/>
    <n v="21000"/>
    <m/>
  </r>
  <r>
    <x v="2"/>
    <x v="7"/>
    <x v="0"/>
    <s v="DCP"/>
    <x v="3"/>
    <s v="TSPCNB"/>
    <s v="TONGTANP"/>
    <d v="2025-02-27T00:00:00"/>
    <s v="1361"/>
    <n v="5.2"/>
    <s v="UN3110"/>
    <s v="ZOR"/>
    <s v="Chem-lube Intertrade Corp.,Ltd"/>
    <s v="CN_FF_5010491_F U Ningbo"/>
    <s v="5103374887"/>
    <s v="8017831"/>
    <s v="5103374887/8017831"/>
    <s v="PERKADOX BC-FF 5x5 kg box UNG"/>
    <n v="13500"/>
    <s v="KG"/>
    <s v="CIF"/>
    <x v="13"/>
    <s v="Thailand"/>
    <d v="2025-04-25T00:00:00"/>
    <d v="2025-04-07T00:00:00"/>
    <d v="2025-04-08T00:00:00"/>
    <m/>
    <d v="2025-04-16T00:00:00"/>
    <n v="4"/>
    <d v="2025-04-24T00:00:00"/>
    <d v="2025-04-20T00:00:00"/>
    <d v="2025-04-11T00:00:00"/>
    <x v="1"/>
    <m/>
    <s v="CO_22GP"/>
    <n v="1"/>
    <n v="1"/>
    <x v="7"/>
    <s v="QINGDAO TOWER 0FQ17S"/>
    <s v="CNA0240618"/>
    <s v="宁波梅山"/>
    <s v="SITC/MSC/CMA"/>
    <x v="0"/>
    <x v="0"/>
    <n v="0"/>
    <n v="436"/>
    <d v="2025-04-25T00:00:00"/>
    <m/>
    <s v="THLCH"/>
    <m/>
    <n v="436"/>
    <m/>
    <x v="4"/>
    <x v="4"/>
    <d v="2025-04-11T00:00:00"/>
    <s v="USD"/>
    <n v="31725"/>
    <m/>
    <m/>
    <m/>
    <n v="1"/>
    <m/>
    <m/>
    <m/>
    <n v="13500"/>
    <m/>
  </r>
  <r>
    <x v="2"/>
    <x v="7"/>
    <x v="0"/>
    <s v="DCP"/>
    <x v="3"/>
    <s v="TSPCNB"/>
    <s v="HUANGR1"/>
    <d v="2025-03-25T00:00:00"/>
    <s v="1361"/>
    <n v="5.2"/>
    <s v="UN3110"/>
    <s v="ZOR"/>
    <s v="HANWHA SOLUTIONS CORPORATION"/>
    <s v="CN_FF_5010491_F U Ningbo"/>
    <s v="5103387985"/>
    <s v="41008657"/>
    <s v="5103387985/41008657"/>
    <s v="PERKADOX BC-FF 4x5 kg box HANWHA KRG"/>
    <n v="46080"/>
    <s v="KG"/>
    <s v="CIF"/>
    <x v="73"/>
    <s v="Korea"/>
    <d v="2025-04-28T00:00:00"/>
    <d v="2025-04-07T00:00:00"/>
    <d v="2025-04-08T00:00:00"/>
    <m/>
    <d v="2025-04-16T00:00:00"/>
    <n v="13"/>
    <d v="2025-04-28T00:00:00"/>
    <d v="2025-04-15T00:00:00"/>
    <d v="2025-04-11T00:00:00"/>
    <x v="1"/>
    <s v="transit via BUSAN"/>
    <s v="CO_22GP"/>
    <n v="4"/>
    <n v="4"/>
    <x v="11"/>
    <s v="KANDLA EXPRESS 516E"/>
    <s v="285416857"/>
    <s v="宁波梅山"/>
    <s v="NS"/>
    <x v="1"/>
    <x v="13"/>
    <n v="0"/>
    <n v="10600"/>
    <d v="2025-04-28T00:00:00"/>
    <m/>
    <s v="KRKAN"/>
    <m/>
    <n v="1060"/>
    <n v="2650"/>
    <x v="4"/>
    <x v="4"/>
    <d v="2025-04-11T00:00:00"/>
    <s v="USD"/>
    <n v="99072"/>
    <m/>
    <m/>
    <m/>
    <m/>
    <m/>
    <n v="4"/>
    <m/>
    <n v="46080"/>
    <m/>
  </r>
  <r>
    <x v="2"/>
    <x v="7"/>
    <x v="2"/>
    <s v="DCP"/>
    <x v="3"/>
    <s v="TSPCNB"/>
    <s v="SAKPALS"/>
    <d v="2025-02-25T00:00:00"/>
    <s v="5385"/>
    <n v="5.2"/>
    <s v="UN3110"/>
    <s v="ZNLC"/>
    <s v="Nouryon Functional Chemicals B.V."/>
    <s v="CN_FF_5010491_F U Ningbo"/>
    <s v="4700158598"/>
    <s v="8018475"/>
    <s v="4700158598/8018475"/>
    <s v="PERKADOX BC-FF 130 kg OT hdpe drum EUG"/>
    <n v="16380"/>
    <s v="KG"/>
    <s v="CIF"/>
    <x v="7"/>
    <s v="Netherlands"/>
    <d v="2025-06-06T00:00:00"/>
    <d v="2025-04-10T00:00:00"/>
    <d v="2025-04-08T00:00:00"/>
    <m/>
    <d v="2025-04-18T00:00:00"/>
    <n v="36"/>
    <d v="2025-05-26T00:00:00"/>
    <d v="2025-04-20T00:00:00"/>
    <d v="2025-04-14T00:00:00"/>
    <x v="1"/>
    <s v="HPL 4-18被拒，TANJUNG PELEPAS"/>
    <s v="CO_42GP"/>
    <n v="1"/>
    <n v="2"/>
    <x v="11"/>
    <s v="MAASTRICHT MAERSK 516W "/>
    <s v="285416387"/>
    <s v="宁波梅山"/>
    <s v="GP: HPL/MSK/ONE, RF:MSK/MSC/ONE/HPL"/>
    <x v="0"/>
    <x v="0"/>
    <n v="0"/>
    <n v="3419"/>
    <d v="2025-06-06T00:00:00"/>
    <m/>
    <s v="NLRTM"/>
    <m/>
    <n v="3444"/>
    <m/>
    <x v="4"/>
    <x v="4"/>
    <d v="2025-04-14T00:00:00"/>
    <s v="CNY"/>
    <n v="322031"/>
    <m/>
    <m/>
    <m/>
    <n v="2"/>
    <m/>
    <m/>
    <m/>
    <n v="16380"/>
    <m/>
  </r>
  <r>
    <x v="2"/>
    <x v="7"/>
    <x v="2"/>
    <s v="DCP"/>
    <x v="3"/>
    <s v="TSPCNB"/>
    <s v="SAKPALS"/>
    <d v="2025-02-25T00:00:00"/>
    <s v="5385"/>
    <n v="5.2"/>
    <s v="UN3110"/>
    <s v="ZNLC"/>
    <s v="Nouryon Functional Chemicals B.V."/>
    <s v="CN_FF_5010491_F U Ningbo"/>
    <s v="4700158599"/>
    <s v="8018475"/>
    <s v="4700158599/8018475"/>
    <s v="PERKADOX BC-FF 130 kg OT hdpe drum EUG"/>
    <n v="16380"/>
    <s v="KG"/>
    <s v="CIF"/>
    <x v="7"/>
    <s v="Netherlands"/>
    <d v="2025-06-06T00:00:00"/>
    <d v="2025-04-10T00:00:00"/>
    <d v="2025-04-08T00:00:00"/>
    <m/>
    <d v="2025-04-18T00:00:00"/>
    <n v="36"/>
    <d v="2025-05-26T00:00:00"/>
    <d v="2025-04-20T00:00:00"/>
    <d v="2025-04-14T00:00:00"/>
    <x v="1"/>
    <s v="HPL 4-18被拒，TANJUNG PELEPAS"/>
    <s v="CO_42GP"/>
    <n v="1"/>
    <n v="2"/>
    <x v="11"/>
    <s v="MAASTRICHT MAERSK 516W "/>
    <s v="285416388"/>
    <s v="宁波梅山"/>
    <s v="GP: HPL/MSK/ONE, RF:MSK/MSC/ONE/HPL"/>
    <x v="0"/>
    <x v="0"/>
    <n v="0"/>
    <n v="3419"/>
    <d v="2025-06-06T00:00:00"/>
    <m/>
    <s v="NLRTM"/>
    <m/>
    <n v="3444"/>
    <m/>
    <x v="4"/>
    <x v="4"/>
    <d v="2025-04-14T00:00:00"/>
    <s v="CNY"/>
    <n v="322031"/>
    <m/>
    <m/>
    <m/>
    <n v="2"/>
    <m/>
    <m/>
    <m/>
    <n v="16380"/>
    <m/>
  </r>
  <r>
    <x v="2"/>
    <x v="7"/>
    <x v="6"/>
    <s v="TX B"/>
    <x v="3"/>
    <s v="TSPCNB"/>
    <s v="WOODE"/>
    <d v="2025-02-10T00:00:00"/>
    <s v="5385"/>
    <n v="5.2"/>
    <s v="UN3107"/>
    <s v="ZNLC"/>
    <s v="Nouryon Chemicals,S.A. de C.V."/>
    <s v="CN_FF_5010491_F U Ningbo"/>
    <s v="4700157856"/>
    <s v="7101760"/>
    <s v="4700157856/7101760"/>
    <s v="TRIGONOX B 20 kg hdpe can JSTS NAG"/>
    <n v="9600"/>
    <s v="KG"/>
    <s v="CIF"/>
    <x v="67"/>
    <s v="Mexico"/>
    <d v="2025-05-15T00:00:00"/>
    <d v="2025-04-11T00:00:00"/>
    <m/>
    <m/>
    <d v="2025-04-17T00:00:00"/>
    <n v="27"/>
    <d v="2025-05-17T00:00:00"/>
    <d v="2025-04-20T00:00:00"/>
    <d v="2025-04-14T00:00:00"/>
    <x v="1"/>
    <s v="3.13提供商检资料"/>
    <s v="CO_22GP"/>
    <n v="1"/>
    <n v="1"/>
    <x v="7"/>
    <s v="CMA CGM APOLLON 0WU71E"/>
    <s v="NGP2220471"/>
    <s v="宁波四期"/>
    <s v="CMA/MSC"/>
    <x v="0"/>
    <x v="0"/>
    <n v="0"/>
    <n v="1987"/>
    <d v="2025-05-15T00:00:00"/>
    <m/>
    <s v="MXZLO"/>
    <m/>
    <n v="1987"/>
    <m/>
    <x v="4"/>
    <x v="4"/>
    <d v="2025-04-14T00:00:00"/>
    <s v="USD"/>
    <n v="54144"/>
    <m/>
    <m/>
    <m/>
    <n v="1"/>
    <m/>
    <m/>
    <m/>
    <n v="9600"/>
    <m/>
  </r>
  <r>
    <x v="2"/>
    <x v="7"/>
    <x v="1"/>
    <s v="DCP"/>
    <x v="3"/>
    <s v="TSPCNB"/>
    <s v="CHAVANV"/>
    <d v="2025-03-11T00:00:00"/>
    <s v="5385"/>
    <n v="5.2"/>
    <s v="UN3110"/>
    <s v="ZNLC"/>
    <s v="Nouryon Chemicals India Pvt ltd."/>
    <s v="CN_FF_5010491_F U Ningbo"/>
    <s v="4700159274"/>
    <s v="8017831"/>
    <s v="4700159274/8017831"/>
    <s v="PERKADOX BC-FF 5x5 kg box UNG"/>
    <n v="22500"/>
    <s v="KG"/>
    <s v="CIF"/>
    <x v="35"/>
    <s v="India"/>
    <d v="2025-05-12T00:00:00"/>
    <d v="2025-04-12T00:00:00"/>
    <d v="2025-04-10T00:00:00"/>
    <m/>
    <d v="2025-04-20T00:00:00"/>
    <n v="26"/>
    <d v="2025-05-17T00:00:00"/>
    <d v="2025-04-21T00:00:00"/>
    <d v="2025-04-14T00:00:00"/>
    <x v="1"/>
    <s v="COLOMBO"/>
    <s v="CO_45GP"/>
    <n v="1"/>
    <n v="2"/>
    <x v="5"/>
    <s v="VALIANT 2515E"/>
    <s v="HLCUSZX2504ATAD3"/>
    <s v="宁波大榭"/>
    <s v="ONE"/>
    <x v="1"/>
    <x v="9"/>
    <n v="0"/>
    <n v="5950"/>
    <d v="2025-04-28T00:00:00"/>
    <m/>
    <s v="INVTZ"/>
    <m/>
    <n v="1075"/>
    <n v="5950"/>
    <x v="4"/>
    <x v="4"/>
    <d v="2025-04-14T00:00:00"/>
    <s v="USD"/>
    <n v="51029"/>
    <m/>
    <m/>
    <m/>
    <m/>
    <m/>
    <n v="2"/>
    <m/>
    <n v="22500"/>
    <m/>
  </r>
  <r>
    <x v="2"/>
    <x v="7"/>
    <x v="1"/>
    <s v="DCP"/>
    <x v="3"/>
    <s v="TSPCNB"/>
    <s v="CHAVANV"/>
    <d v="2025-03-11T00:00:00"/>
    <s v="5385"/>
    <n v="5.2"/>
    <s v="UN3110"/>
    <s v="ZNLC"/>
    <s v="Nouryon Chemicals India Pvt ltd."/>
    <s v="CN_FF_5010491_F U Ningbo"/>
    <s v="4700159275"/>
    <s v="8017831"/>
    <s v="4700159275/8017831"/>
    <s v="PERKADOX BC-FF 5x5 kg box UNG"/>
    <n v="22500"/>
    <s v="KG"/>
    <s v="CIF"/>
    <x v="35"/>
    <s v="India"/>
    <d v="2025-05-19T00:00:00"/>
    <d v="2025-04-12T00:00:00"/>
    <d v="2025-04-10T00:00:00"/>
    <m/>
    <d v="2025-04-20T00:00:00"/>
    <n v="26"/>
    <d v="2025-05-17T00:00:00"/>
    <d v="2025-04-21T00:00:00"/>
    <d v="2025-04-14T00:00:00"/>
    <x v="1"/>
    <s v="COLOMBO"/>
    <s v="CO_45GP"/>
    <n v="1"/>
    <n v="2"/>
    <x v="5"/>
    <s v="VALIANT 2515E"/>
    <s v="HLCUSZX2504ASZE4"/>
    <s v="宁波大榭"/>
    <s v="ONE"/>
    <x v="1"/>
    <x v="9"/>
    <n v="0"/>
    <n v="5950"/>
    <d v="2025-05-10T00:00:00"/>
    <m/>
    <s v="INVTZ"/>
    <m/>
    <n v="1075"/>
    <n v="5950"/>
    <x v="4"/>
    <x v="4"/>
    <d v="2025-04-14T00:00:00"/>
    <s v="USD"/>
    <n v="51029"/>
    <m/>
    <m/>
    <m/>
    <m/>
    <m/>
    <n v="2"/>
    <m/>
    <n v="22500"/>
    <m/>
  </r>
  <r>
    <x v="2"/>
    <x v="7"/>
    <x v="0"/>
    <s v="DCP"/>
    <x v="3"/>
    <s v="TSPCNB"/>
    <s v="KANGJ"/>
    <d v="2025-03-24T00:00:00"/>
    <s v="1361"/>
    <n v="5.2"/>
    <s v="UN3110"/>
    <s v="ZOR"/>
    <s v="Hengshuo Industry Limited"/>
    <s v="CN_FF_5010491_F U Ningbo"/>
    <s v="5103387051"/>
    <s v="8017831"/>
    <s v="5103387051/8017831"/>
    <s v="PERKADOX BC-FF 5x5 kg box UNG"/>
    <n v="23000"/>
    <s v="KG"/>
    <s v="CIF"/>
    <x v="1"/>
    <s v="Indonesia"/>
    <d v="2025-04-23T00:00:00"/>
    <d v="2025-04-09T00:00:00"/>
    <d v="2025-04-10T00:00:00"/>
    <m/>
    <d v="2025-04-18T00:00:00"/>
    <n v="7"/>
    <d v="2025-04-29T00:00:00"/>
    <d v="2025-04-22T00:00:00"/>
    <d v="2025-04-14T00:00:00"/>
    <x v="1"/>
    <m/>
    <s v="CO_42GP"/>
    <n v="1"/>
    <n v="2"/>
    <x v="6"/>
    <s v="MSC CHULAI III HU516A"/>
    <s v="177IDGNTN00573A-MEDUQY499442"/>
    <s v="宁波四期"/>
    <s v="ONE/OOCL/SITC"/>
    <x v="1"/>
    <x v="14"/>
    <n v="0"/>
    <n v="2500"/>
    <d v="2025-04-23T00:00:00"/>
    <m/>
    <s v="IDJKT"/>
    <m/>
    <n v="1050"/>
    <n v="2500"/>
    <x v="4"/>
    <x v="4"/>
    <d v="2025-04-14T00:00:00"/>
    <s v="USD"/>
    <n v="56350"/>
    <m/>
    <m/>
    <m/>
    <m/>
    <m/>
    <n v="2"/>
    <m/>
    <n v="23000"/>
    <m/>
  </r>
  <r>
    <x v="2"/>
    <x v="7"/>
    <x v="0"/>
    <s v="TBHP"/>
    <x v="3"/>
    <s v="TSPCNB"/>
    <s v="TANAKAS"/>
    <d v="2025-02-05T00:00:00"/>
    <s v="1160"/>
    <s v="5.2_8"/>
    <s v="UN3109"/>
    <s v="ZNLC"/>
    <s v="Kayaku Nouryon Corporation"/>
    <s v="CN_FF_5009725_Trident"/>
    <s v="4700157573"/>
    <s v="8022984"/>
    <s v="4700157573/8022984"/>
    <s v="TBHP 70% ARTEMIS 15500 kg ISO-TC"/>
    <n v="15500"/>
    <s v="KG"/>
    <s v="CIF"/>
    <x v="66"/>
    <s v="Japan"/>
    <d v="2025-05-01T00:00:00"/>
    <d v="2025-04-12T00:00:00"/>
    <d v="2025-04-15T00:00:00"/>
    <m/>
    <d v="2025-04-23T00:00:00"/>
    <n v="15"/>
    <d v="2025-05-07T00:00:00"/>
    <d v="2025-04-22T00:00:00"/>
    <d v="2025-04-15T00:00:00"/>
    <x v="1"/>
    <s v="EURU1003914--3.25ETD-Ningbo"/>
    <s v="CO_22TD"/>
    <n v="1"/>
    <n v="1"/>
    <x v="11"/>
    <s v="GSL VIOLETTA 517E"/>
    <s v="278713979"/>
    <s v="宁波梅山"/>
    <s v="GP: SITC, RF: SITC/MSK, TK: ONE/SITC"/>
    <x v="4"/>
    <x v="0"/>
    <n v="11714"/>
    <n v="3400"/>
    <d v="2025-05-01T00:00:00"/>
    <m/>
    <s v="JPMOJ"/>
    <m/>
    <n v="2000"/>
    <n v="3400"/>
    <x v="4"/>
    <x v="4"/>
    <d v="2025-04-15T00:00:00"/>
    <s v="CNY"/>
    <n v="188480"/>
    <m/>
    <m/>
    <m/>
    <m/>
    <n v="1"/>
    <m/>
    <m/>
    <n v="15500"/>
    <m/>
  </r>
  <r>
    <x v="2"/>
    <x v="7"/>
    <x v="0"/>
    <s v="ISO TANK"/>
    <x v="3"/>
    <s v="TSPCNB"/>
    <s v="TANAKAS"/>
    <d v="2025-02-05T00:00:00"/>
    <s v="1160"/>
    <s v="NDG"/>
    <s v="NDG"/>
    <s v="ZNLC"/>
    <s v="Kayaku Nouryon Corporation"/>
    <s v="CN_FF_5009725_Trident"/>
    <s v="4700157573"/>
    <s v="2200790"/>
    <s v="4700157573/2200790"/>
    <s v="ISO tank for TRIGONOX A-W70"/>
    <n v="1"/>
    <s v="KG"/>
    <s v="CIF"/>
    <x v="66"/>
    <s v="Japan"/>
    <d v="2025-05-01T00:00:00"/>
    <d v="2025-04-12T00:00:00"/>
    <d v="2025-04-15T00:00:00"/>
    <m/>
    <d v="2025-04-23T00:00:00"/>
    <n v="15"/>
    <d v="2025-05-07T00:00:00"/>
    <d v="2025-04-22T00:00:00"/>
    <d v="2025-04-15T00:00:00"/>
    <x v="1"/>
    <m/>
    <s v="CO_22TD"/>
    <n v="0"/>
    <n v="0"/>
    <x v="11"/>
    <s v="GSL VIOLETTA 517E"/>
    <s v="278713979"/>
    <s v="宁波梅山"/>
    <s v="GP: SITC, RF: SITC/MSK, TK: ONE/SITC"/>
    <x v="4"/>
    <x v="0"/>
    <n v="0"/>
    <n v="0"/>
    <d v="2025-05-01T00:00:00"/>
    <m/>
    <s v="JPMOJ"/>
    <m/>
    <m/>
    <m/>
    <x v="4"/>
    <x v="4"/>
    <d v="2025-04-15T00:00:00"/>
    <s v="CNY"/>
    <m/>
    <m/>
    <m/>
    <m/>
    <m/>
    <n v="0"/>
    <m/>
    <m/>
    <n v="1"/>
    <m/>
  </r>
  <r>
    <x v="2"/>
    <x v="7"/>
    <x v="0"/>
    <s v="TBHP"/>
    <x v="3"/>
    <s v="TSPCNB"/>
    <s v="TANAKAS"/>
    <d v="2025-02-05T00:00:00"/>
    <s v="1160"/>
    <s v="5.2_8"/>
    <s v="UN3109"/>
    <s v="ZNLC"/>
    <s v="Kayaku Nouryon Corporation"/>
    <s v="CN_FF_5009725_Trident"/>
    <s v="4700157574"/>
    <s v="8022984"/>
    <s v="4700157574/8022984"/>
    <s v="TBHP 70% ARTEMIS 15500 kg ISO-TC"/>
    <n v="15500"/>
    <s v="KG"/>
    <s v="CIF"/>
    <x v="66"/>
    <s v="Japan"/>
    <d v="2025-05-08T00:00:00"/>
    <d v="2025-04-11T00:00:00"/>
    <d v="2025-04-15T00:00:00"/>
    <m/>
    <d v="2025-04-23T00:00:00"/>
    <n v="15"/>
    <d v="2025-05-07T00:00:00"/>
    <d v="2025-04-22T00:00:00"/>
    <d v="2025-04-15T00:00:00"/>
    <x v="1"/>
    <s v="EURU1003920--4.4ETA-Ningbo"/>
    <s v="CO_22TD"/>
    <n v="1"/>
    <n v="1"/>
    <x v="11"/>
    <s v="GSL VIOLETTA 517E"/>
    <s v="278713981"/>
    <s v="宁波梅山"/>
    <s v="GP: SITC, RF: SITC/MSK, TK: ONE/SITC"/>
    <x v="4"/>
    <x v="0"/>
    <n v="10105"/>
    <n v="3400"/>
    <d v="2025-05-08T00:00:00"/>
    <m/>
    <s v="JPMOJ"/>
    <m/>
    <n v="2000"/>
    <n v="3400"/>
    <x v="4"/>
    <x v="4"/>
    <d v="2025-04-15T00:00:00"/>
    <s v="CNY"/>
    <n v="188480"/>
    <m/>
    <m/>
    <m/>
    <m/>
    <n v="1"/>
    <m/>
    <m/>
    <n v="15500"/>
    <m/>
  </r>
  <r>
    <x v="2"/>
    <x v="7"/>
    <x v="0"/>
    <s v="ISO TANK"/>
    <x v="3"/>
    <s v="TSPCNB"/>
    <s v="TANAKAS"/>
    <d v="2025-02-05T00:00:00"/>
    <s v="1160"/>
    <s v="NDG"/>
    <s v="NDG"/>
    <s v="ZNLC"/>
    <s v="Kayaku Nouryon Corporation"/>
    <s v="CN_FF_5009725_Trident"/>
    <s v="4700157574"/>
    <s v="2200790"/>
    <s v="4700157574/2200790"/>
    <s v="ISO tank for TRIGONOX A-W70"/>
    <n v="1"/>
    <s v="KG"/>
    <s v="CIF"/>
    <x v="66"/>
    <s v="Japan"/>
    <d v="2025-05-08T00:00:00"/>
    <d v="2025-04-11T00:00:00"/>
    <d v="2025-04-15T00:00:00"/>
    <m/>
    <d v="2025-04-23T00:00:00"/>
    <n v="15"/>
    <d v="2025-05-07T00:00:00"/>
    <d v="2025-04-22T00:00:00"/>
    <d v="2025-04-15T00:00:00"/>
    <x v="1"/>
    <m/>
    <s v="CO_22TD"/>
    <n v="0"/>
    <n v="0"/>
    <x v="11"/>
    <s v="GSL VIOLETTA 517E"/>
    <s v="278713981"/>
    <s v="宁波梅山"/>
    <s v="GP: SITC, RF: SITC/MSK, TK: ONE/SITC"/>
    <x v="4"/>
    <x v="0"/>
    <n v="0"/>
    <n v="0"/>
    <d v="2025-05-08T00:00:00"/>
    <m/>
    <s v="JPMOJ"/>
    <m/>
    <m/>
    <m/>
    <x v="4"/>
    <x v="4"/>
    <d v="2025-04-15T00:00:00"/>
    <s v="CNY"/>
    <m/>
    <m/>
    <m/>
    <m/>
    <m/>
    <n v="0"/>
    <m/>
    <m/>
    <n v="1"/>
    <m/>
  </r>
  <r>
    <x v="2"/>
    <x v="7"/>
    <x v="6"/>
    <s v="DCP"/>
    <x v="3"/>
    <s v="TSPCNB"/>
    <s v="VIVOTV"/>
    <d v="2025-03-17T00:00:00"/>
    <s v="5385"/>
    <n v="5.2"/>
    <s v="UN3110"/>
    <s v="ZNLC"/>
    <s v="NR Chemicals AR SAU"/>
    <s v="CN_FF_5010491_F U Ningbo"/>
    <s v="4700159562"/>
    <s v="8017831"/>
    <s v="4700159562/8017831"/>
    <s v="PERKADOX BC-FF 5x5 kg box UNG"/>
    <n v="13500"/>
    <s v="KG"/>
    <s v="CIF"/>
    <x v="56"/>
    <s v="Argentina"/>
    <d v="2025-06-02T00:00:00"/>
    <d v="2025-04-12T00:00:00"/>
    <d v="2025-04-10T00:00:00"/>
    <m/>
    <d v="2025-04-20T00:00:00"/>
    <n v="38"/>
    <d v="2025-06-01T00:00:00"/>
    <d v="2025-04-24T00:00:00"/>
    <d v="2025-04-17T00:00:00"/>
    <x v="1"/>
    <m/>
    <s v="CO_22GP"/>
    <n v="1"/>
    <n v="1"/>
    <x v="5"/>
    <s v="MAERSK LINS 516W"/>
    <s v="HLCUNG12412UISU4"/>
    <s v="宁波四期"/>
    <s v="HPL"/>
    <x v="0"/>
    <x v="0"/>
    <n v="0"/>
    <n v="2759"/>
    <d v="2025-06-02T00:00:00"/>
    <m/>
    <s v="ARBUE"/>
    <m/>
    <n v="2759"/>
    <m/>
    <x v="4"/>
    <x v="4"/>
    <d v="2025-04-17T00:00:00"/>
    <s v="CNY"/>
    <n v="278235"/>
    <m/>
    <m/>
    <m/>
    <n v="1"/>
    <m/>
    <m/>
    <m/>
    <n v="13500"/>
    <m/>
  </r>
  <r>
    <x v="2"/>
    <x v="2"/>
    <x v="0"/>
    <s v="DCP-40"/>
    <x v="3"/>
    <s v="TSPCNB"/>
    <s v="TANAKAS"/>
    <d v="2025-03-06T00:00:00"/>
    <s v="5360"/>
    <n v="4.0999999999999801"/>
    <s v="UN1325"/>
    <s v="ZNLC"/>
    <s v="Kayaku Nouryon Corporation"/>
    <s v="CN_FF_5009740_Milkyway"/>
    <s v="4700159008"/>
    <s v="7101900"/>
    <s v="4700159008/7101900"/>
    <s v="PERKADOX BC-40B-PD CN 20kg bag/boxCN/UNG"/>
    <n v="2400"/>
    <s v="KG"/>
    <s v="CIF"/>
    <x v="66"/>
    <s v="Japan"/>
    <d v="2025-05-01T00:00:00"/>
    <d v="2025-04-15T00:00:00"/>
    <m/>
    <m/>
    <d v="2025-04-22T00:00:00"/>
    <n v="3"/>
    <d v="2025-04-27T00:00:00"/>
    <d v="2025-04-24T00:00:00"/>
    <d v="2025-04-17T00:00:00"/>
    <x v="1"/>
    <s v="海丰冷危箱无法申请额外的目的港免箱期，默认3天DET,3.20提供商检资料"/>
    <s v="CO_22RT"/>
    <n v="1"/>
    <n v="1"/>
    <x v="13"/>
    <s v="SITC OSAKA / 2509N"/>
    <s v="SITRSHMOQ422087"/>
    <s v="上海外高桥"/>
    <s v="no tender rate"/>
    <x v="1"/>
    <x v="5"/>
    <n v="700"/>
    <n v="2150"/>
    <d v="2025-05-01T00:00:00"/>
    <m/>
    <s v="JPMOJ"/>
    <m/>
    <m/>
    <n v="2236"/>
    <x v="4"/>
    <x v="4"/>
    <d v="2025-04-17T00:00:00"/>
    <s v="CNY"/>
    <n v="57240"/>
    <m/>
    <m/>
    <m/>
    <m/>
    <m/>
    <n v="1"/>
    <m/>
    <n v="2400"/>
    <m/>
  </r>
  <r>
    <x v="2"/>
    <x v="7"/>
    <x v="3"/>
    <s v="TX 101"/>
    <x v="3"/>
    <s v="TSPCNB"/>
    <s v="HARHASHS"/>
    <d v="2024-03-20T00:00:00"/>
    <s v="1160"/>
    <n v="5.2"/>
    <s v="UN3103"/>
    <s v="ZOR"/>
    <s v="SAUDI EUROPEAN PETROCHEMICAL"/>
    <s v="CN_FF_5009725_Trident"/>
    <s v="5103203611"/>
    <s v="41012555"/>
    <s v="5103203611/41012555"/>
    <s v="TRIGONOX 101 25 kg hdpe can UNG"/>
    <n v="21600"/>
    <s v="KG"/>
    <s v="CIF"/>
    <x v="25"/>
    <s v="Saudi Arabia"/>
    <d v="2025-05-15T00:00:00"/>
    <d v="2025-04-07T00:00:00"/>
    <d v="2025-04-08T00:00:00"/>
    <m/>
    <d v="2025-04-23T00:00:00"/>
    <n v="18"/>
    <d v="2025-05-16T00:00:00"/>
    <d v="2025-04-28T00:00:00"/>
    <d v="2025-04-17T00:00:00"/>
    <x v="1"/>
    <s v="船司不允许提单显示CLEAN ON BOARD了"/>
    <s v="CO_42RT"/>
    <n v="1"/>
    <n v="2"/>
    <x v="6"/>
    <s v="MSC ALYSSA / QC516A"/>
    <s v="177GDGNPN70718A"/>
    <s v="宁波四期"/>
    <s v="HPL/MSC"/>
    <x v="0"/>
    <x v="0"/>
    <n v="25809"/>
    <n v="2370"/>
    <d v="2025-05-10T00:00:00"/>
    <m/>
    <s v="SADMM"/>
    <m/>
    <n v="2370"/>
    <m/>
    <x v="4"/>
    <x v="4"/>
    <d v="2025-04-17T00:00:00"/>
    <s v="EUR"/>
    <n v="241341"/>
    <m/>
    <m/>
    <m/>
    <n v="2"/>
    <m/>
    <m/>
    <m/>
    <n v="21600"/>
    <m/>
  </r>
  <r>
    <x v="2"/>
    <x v="7"/>
    <x v="6"/>
    <s v="TX A-W70"/>
    <x v="3"/>
    <s v="TSPCNB"/>
    <s v="VIVOTV"/>
    <d v="2025-03-11T00:00:00"/>
    <s v="1160"/>
    <s v="5.2_8"/>
    <s v="UN3109"/>
    <s v="ZNLC"/>
    <s v="Nouryon Pulp and Performance"/>
    <s v="CN_FF_5010491_F U Ningbo"/>
    <s v="4700159308"/>
    <s v="8025665"/>
    <s v="4700159308/8025665"/>
    <s v="TRIGONOX A-W70 20kg jerrycan aer (SA)UNG"/>
    <n v="9600"/>
    <s v="KG"/>
    <s v="CFR"/>
    <x v="61"/>
    <s v="Brazil"/>
    <d v="2025-05-21T00:00:00"/>
    <d v="2025-04-02T00:00:00"/>
    <d v="2025-04-03T00:00:00"/>
    <m/>
    <d v="2025-04-20T00:00:00"/>
    <n v="31"/>
    <d v="2025-05-25T00:00:00"/>
    <d v="2025-04-24T00:00:00"/>
    <d v="2025-04-17T00:00:00"/>
    <x v="1"/>
    <s v="HPL 4-13被拒， CMA 4-20"/>
    <s v="CO_22GP"/>
    <n v="1"/>
    <n v="1"/>
    <x v="5"/>
    <s v="MAERSK LINS 516W"/>
    <s v="HLCUNG12412UJHK1"/>
    <s v="宁波四期"/>
    <s v="CMA/HPL"/>
    <x v="0"/>
    <x v="0"/>
    <n v="0"/>
    <n v="2624"/>
    <d v="2025-05-21T00:00:00"/>
    <m/>
    <s v="BRSSZ"/>
    <m/>
    <n v="2624"/>
    <m/>
    <x v="4"/>
    <x v="4"/>
    <d v="2025-04-17T00:00:00"/>
    <s v="USD"/>
    <n v="27552"/>
    <m/>
    <m/>
    <m/>
    <n v="1"/>
    <m/>
    <m/>
    <m/>
    <n v="9600"/>
    <m/>
  </r>
  <r>
    <x v="2"/>
    <x v="7"/>
    <x v="6"/>
    <s v="K90"/>
    <x v="3"/>
    <s v="TSPCNB"/>
    <s v="YUANA"/>
    <d v="2025-03-26T00:00:00"/>
    <s v="5385"/>
    <s v="5.2_8"/>
    <s v="UN3109"/>
    <s v="ZNLC"/>
    <s v="Nouryon Chemicals,S.A. de C.V."/>
    <s v="CN_FF_5010491_F U Ningbo"/>
    <s v="4700159968"/>
    <s v="8017417"/>
    <s v="4700159968/8017417"/>
    <s v="TRIGONOX K-90 200 kg hdpe drum US NAG"/>
    <n v="16000"/>
    <s v="KG"/>
    <s v="CIF"/>
    <x v="67"/>
    <s v="Mexico"/>
    <d v="2025-05-16T00:00:00"/>
    <d v="2025-04-12T00:00:00"/>
    <d v="2025-04-10T00:00:00"/>
    <m/>
    <d v="2025-04-22T00:00:00"/>
    <n v="26"/>
    <d v="2025-05-19T00:00:00"/>
    <d v="2025-04-23T00:00:00"/>
    <d v="2025-04-17T00:00:00"/>
    <x v="1"/>
    <m/>
    <s v="CO_22GP"/>
    <n v="1"/>
    <n v="1"/>
    <x v="6"/>
    <s v="MSC CAMEROON QM516A"/>
    <s v="177KDGNTN02294A-MEDUQY563684"/>
    <s v="宁波四期"/>
    <s v="CMA/MSC"/>
    <x v="0"/>
    <x v="0"/>
    <n v="0"/>
    <n v="1715"/>
    <d v="2025-05-16T00:00:00"/>
    <m/>
    <s v="MXZLO"/>
    <m/>
    <n v="1685"/>
    <m/>
    <x v="4"/>
    <x v="4"/>
    <d v="2025-04-17T00:00:00"/>
    <s v="USD"/>
    <n v="64960"/>
    <m/>
    <m/>
    <m/>
    <n v="1"/>
    <m/>
    <m/>
    <m/>
    <n v="16000"/>
    <m/>
  </r>
  <r>
    <x v="2"/>
    <x v="7"/>
    <x v="6"/>
    <s v="K90"/>
    <x v="3"/>
    <s v="TSPCNB"/>
    <s v="YUANA"/>
    <d v="2025-03-26T00:00:00"/>
    <s v="5385"/>
    <s v="5.2_8"/>
    <s v="UN3109"/>
    <s v="ZNLC"/>
    <s v="Nouryon Chemicals,S.A. de C.V."/>
    <s v="CN_FF_5010491_F U Ningbo"/>
    <s v="4700159969"/>
    <s v="8017417"/>
    <s v="4700159969/8017417"/>
    <s v="TRIGONOX K-90 200 kg hdpe drum US NAG"/>
    <n v="16000"/>
    <s v="KG"/>
    <s v="CIF"/>
    <x v="67"/>
    <s v="Mexico"/>
    <d v="2025-05-16T00:00:00"/>
    <d v="2025-04-12T00:00:00"/>
    <d v="2025-04-10T00:00:00"/>
    <m/>
    <d v="2025-04-22T00:00:00"/>
    <n v="26"/>
    <d v="2025-05-19T00:00:00"/>
    <d v="2025-04-23T00:00:00"/>
    <d v="2025-04-17T00:00:00"/>
    <x v="1"/>
    <m/>
    <s v="CO_22GP"/>
    <n v="1"/>
    <n v="1"/>
    <x v="6"/>
    <s v="MSC CAMEROON QM516A"/>
    <s v="177KDGNTN02296A-MEDUQY604983"/>
    <s v="宁波四期"/>
    <s v="CMA/MSC"/>
    <x v="0"/>
    <x v="0"/>
    <n v="0"/>
    <n v="1715"/>
    <d v="2025-05-16T00:00:00"/>
    <m/>
    <s v="MXZLO"/>
    <m/>
    <n v="1685"/>
    <m/>
    <x v="4"/>
    <x v="4"/>
    <d v="2025-04-17T00:00:00"/>
    <s v="USD"/>
    <n v="64960"/>
    <m/>
    <m/>
    <m/>
    <n v="1"/>
    <m/>
    <m/>
    <m/>
    <n v="16000"/>
    <m/>
  </r>
  <r>
    <x v="2"/>
    <x v="7"/>
    <x v="6"/>
    <s v="DCP"/>
    <x v="3"/>
    <s v="TSPCNB"/>
    <s v="SHIA2"/>
    <d v="2025-02-10T00:00:00"/>
    <s v="5385"/>
    <n v="5.2"/>
    <s v="UN3110"/>
    <s v="ZNLC"/>
    <s v="Nouryon Chemicals,S.A. de C.V."/>
    <s v="CN_FF_5010491_F U Ningbo"/>
    <s v="4700157817"/>
    <s v="8017778"/>
    <s v="4700157817/8017778"/>
    <s v="PERKADOX BC-FF 5x5 kg box NAG"/>
    <n v="21000"/>
    <s v="KG"/>
    <s v="CIF"/>
    <x v="67"/>
    <s v="Mexico"/>
    <d v="2025-05-23T00:00:00"/>
    <d v="2025-04-19T00:00:00"/>
    <d v="2025-04-17T00:00:00"/>
    <m/>
    <d v="2025-04-22T00:00:00"/>
    <n v="26"/>
    <d v="2025-05-19T00:00:00"/>
    <d v="2025-04-23T00:00:00"/>
    <d v="2025-04-17T00:00:00"/>
    <x v="1"/>
    <m/>
    <s v="CO_42GP"/>
    <n v="1"/>
    <n v="2"/>
    <x v="6"/>
    <s v="MSC CAMEROON QM516A"/>
    <s v="177KDGNTN02295A-MEDUQY883280"/>
    <s v="宁波四期"/>
    <s v="CMA/MSC"/>
    <x v="0"/>
    <x v="0"/>
    <n v="6802"/>
    <n v="1765"/>
    <d v="2025-05-23T00:00:00"/>
    <m/>
    <s v="MXZLO"/>
    <m/>
    <n v="1735"/>
    <m/>
    <x v="4"/>
    <x v="4"/>
    <d v="2025-04-17T00:00:00"/>
    <s v="USD"/>
    <n v="65730"/>
    <m/>
    <m/>
    <m/>
    <n v="2"/>
    <m/>
    <m/>
    <m/>
    <n v="21000"/>
    <m/>
  </r>
  <r>
    <x v="2"/>
    <x v="7"/>
    <x v="6"/>
    <s v="DCP"/>
    <x v="3"/>
    <s v="TSPCNB"/>
    <s v="DIEGOSID"/>
    <d v="2025-03-10T00:00:00"/>
    <s v="5385"/>
    <n v="5.2"/>
    <s v="UN3110"/>
    <s v="ZOR"/>
    <s v="Styropek Chile SpA."/>
    <s v="CN_FF_5009725_Trident"/>
    <s v="5103380283"/>
    <s v="8017831"/>
    <s v="5103380283/8017831"/>
    <s v="PERKADOX BC-FF 5x5 kg box UNG"/>
    <n v="13500"/>
    <s v="KG"/>
    <s v="CIF"/>
    <x v="75"/>
    <s v="Chile"/>
    <d v="2025-06-07T00:00:00"/>
    <d v="2025-04-09T00:00:00"/>
    <d v="2025-04-10T00:00:00"/>
    <m/>
    <d v="2025-04-20T00:00:00"/>
    <n v="36"/>
    <d v="2025-06-02T00:00:00"/>
    <d v="2025-04-27T00:00:00"/>
    <d v="2025-04-17T00:00:00"/>
    <x v="1"/>
    <m/>
    <s v="CO_22GP"/>
    <n v="1"/>
    <n v="1"/>
    <x v="6"/>
    <s v="MSC VALENTINA / FA515A"/>
    <s v="177FDGNPN65621A"/>
    <s v="宁波四期"/>
    <s v="MSC"/>
    <x v="0"/>
    <x v="0"/>
    <n v="9020"/>
    <n v="1665"/>
    <d v="2025-06-07T00:00:00"/>
    <m/>
    <s v="CLSAI"/>
    <m/>
    <n v="1665"/>
    <m/>
    <x v="4"/>
    <x v="4"/>
    <d v="2025-04-17T00:00:00"/>
    <s v="USD"/>
    <n v="59805"/>
    <m/>
    <m/>
    <m/>
    <n v="1"/>
    <m/>
    <m/>
    <m/>
    <n v="13500"/>
    <m/>
  </r>
  <r>
    <x v="2"/>
    <x v="7"/>
    <x v="1"/>
    <s v="TBHP"/>
    <x v="3"/>
    <s v="TSPCNB"/>
    <s v="SAKPALS"/>
    <d v="2025-01-30T00:00:00"/>
    <s v="1160"/>
    <s v="5.2_8"/>
    <s v="UN3109"/>
    <s v="ZNLC"/>
    <s v="Nouryon Chemicals India Pvt ltd."/>
    <s v="CN_FF_5010491_F U Ningbo"/>
    <s v="4700157295"/>
    <s v="8024515"/>
    <s v="4700157295/8024515"/>
    <s v="TBHP 70% ARTEMIS 890 kg PE IBC EU/UN/CNG"/>
    <n v="16020"/>
    <s v="KG"/>
    <s v="CIF"/>
    <x v="6"/>
    <s v="India"/>
    <d v="2025-04-20T00:00:00"/>
    <d v="2025-04-12T00:00:00"/>
    <d v="2025-04-15T00:00:00"/>
    <m/>
    <d v="2025-04-23T00:00:00"/>
    <n v="12"/>
    <d v="2025-05-09T00:00:00"/>
    <d v="2025-04-27T00:00:00"/>
    <d v="2025-04-17T00:00:00"/>
    <x v="1"/>
    <s v="515A"/>
    <s v="CO_22GP"/>
    <n v="1"/>
    <n v="1"/>
    <x v="6"/>
    <s v="MSC NAGOYA V QS515A"/>
    <s v="177GDGNTN03419A-MEDUQY634931"/>
    <s v="宁波四期"/>
    <s v="ONE/OOCL/MSC"/>
    <x v="0"/>
    <x v="0"/>
    <n v="5934"/>
    <n v="1040"/>
    <d v="2025-04-20T00:00:00"/>
    <m/>
    <s v="INNSA"/>
    <m/>
    <n v="1040"/>
    <m/>
    <x v="4"/>
    <x v="4"/>
    <d v="2025-04-17T00:00:00"/>
    <s v="USD"/>
    <n v="44696"/>
    <m/>
    <m/>
    <m/>
    <n v="1"/>
    <m/>
    <m/>
    <m/>
    <n v="16020"/>
    <m/>
  </r>
  <r>
    <x v="2"/>
    <x v="7"/>
    <x v="1"/>
    <s v="TBHP"/>
    <x v="3"/>
    <s v="TSPCNB"/>
    <s v="SAKPALS"/>
    <d v="2025-03-27T00:00:00"/>
    <s v="1160"/>
    <s v="5.2_8"/>
    <s v="UN3109"/>
    <s v="ZNLC"/>
    <s v="Nouryon Chemicals India Pvt ltd."/>
    <s v="CN_FF_5010491_F U Ningbo"/>
    <s v="4700160032"/>
    <s v="8024515"/>
    <s v="4700160032/8024515"/>
    <s v="TBHP 70% ARTEMIS 890 kg PE IBC EU/UN/CNG"/>
    <n v="16020"/>
    <s v="KG"/>
    <s v="CIF"/>
    <x v="6"/>
    <s v="India"/>
    <d v="2025-06-05T00:00:00"/>
    <d v="2025-04-21T00:00:00"/>
    <d v="2025-04-15T00:00:00"/>
    <m/>
    <d v="2025-04-23T00:00:00"/>
    <n v="12"/>
    <d v="2025-05-09T00:00:00"/>
    <d v="2025-04-27T00:00:00"/>
    <d v="2025-04-17T00:00:00"/>
    <x v="1"/>
    <s v="515A"/>
    <s v="CO_22GP"/>
    <n v="1"/>
    <n v="1"/>
    <x v="6"/>
    <s v="MSC NAGOYA V QS515A"/>
    <s v="177GDGNTN03453A-MEDUQY951780"/>
    <s v="宁波四期"/>
    <s v="ONE/OOCL/MSC"/>
    <x v="1"/>
    <x v="10"/>
    <n v="0"/>
    <n v="2300"/>
    <d v="2025-06-05T00:00:00"/>
    <m/>
    <s v="INNSA"/>
    <m/>
    <n v="1040"/>
    <n v="2300"/>
    <x v="4"/>
    <x v="4"/>
    <d v="2025-04-17T00:00:00"/>
    <s v="USD"/>
    <n v="44696"/>
    <m/>
    <m/>
    <m/>
    <m/>
    <m/>
    <n v="1"/>
    <m/>
    <n v="16020"/>
    <m/>
  </r>
  <r>
    <x v="2"/>
    <x v="7"/>
    <x v="1"/>
    <s v="DCP"/>
    <x v="3"/>
    <s v="TSPCNB"/>
    <s v="CHAVANV"/>
    <d v="2025-03-11T00:00:00"/>
    <s v="5385"/>
    <n v="5.2"/>
    <s v="UN3110"/>
    <s v="ZNLC"/>
    <s v="Nouryon Chemicals India Pvt ltd."/>
    <s v="CN_FF_5010491_F U Ningbo"/>
    <s v="4700159278"/>
    <s v="8017831"/>
    <s v="4700159278/8017831"/>
    <s v="PERKADOX BC-FF 5x5 kg box UNG"/>
    <n v="27000"/>
    <s v="KG"/>
    <s v="CIF"/>
    <x v="6"/>
    <s v="India"/>
    <d v="2025-05-10T00:00:00"/>
    <d v="2025-04-10T00:00:00"/>
    <d v="2025-04-08T00:00:00"/>
    <m/>
    <d v="2025-04-15T00:00:00"/>
    <n v="17"/>
    <d v="2025-05-11T00:00:00"/>
    <d v="2025-04-24T00:00:00"/>
    <d v="2025-04-17T00:00:00"/>
    <x v="1"/>
    <m/>
    <s v="CO_22GP"/>
    <n v="2"/>
    <n v="2"/>
    <x v="4"/>
    <s v="ONE MAXIM 073W"/>
    <s v="ONEYNB5BDD664400"/>
    <s v="宁波三期"/>
    <s v="ONE/OOCL/MSC"/>
    <x v="0"/>
    <x v="0"/>
    <n v="0"/>
    <n v="1650"/>
    <d v="2025-04-26T00:00:00"/>
    <m/>
    <s v="INNSA"/>
    <m/>
    <n v="825"/>
    <m/>
    <x v="4"/>
    <x v="4"/>
    <d v="2025-04-17T00:00:00"/>
    <s v="USD"/>
    <n v="61235"/>
    <m/>
    <m/>
    <m/>
    <n v="2"/>
    <m/>
    <m/>
    <m/>
    <n v="27000"/>
    <m/>
  </r>
  <r>
    <x v="2"/>
    <x v="7"/>
    <x v="1"/>
    <s v="DCP"/>
    <x v="3"/>
    <s v="TSPCNB"/>
    <s v="CHAVANV"/>
    <d v="2025-03-12T00:00:00"/>
    <s v="5385"/>
    <n v="5.2"/>
    <s v="UN3110"/>
    <s v="ZNLC"/>
    <s v="Nouryon Chemicals India Pvt ltd."/>
    <s v="CN_FF_5010491_F U Ningbo"/>
    <s v="4700159343"/>
    <s v="8017831"/>
    <s v="4700159343/8017831"/>
    <s v="PERKADOX BC-FF 5x5 kg box UNG"/>
    <n v="27000"/>
    <s v="KG"/>
    <s v="CIF"/>
    <x v="6"/>
    <s v="India"/>
    <d v="2025-05-10T00:00:00"/>
    <d v="2025-04-10T00:00:00"/>
    <d v="2025-04-08T00:00:00"/>
    <m/>
    <d v="2025-04-15T00:00:00"/>
    <n v="17"/>
    <d v="2025-05-11T00:00:00"/>
    <d v="2025-04-24T00:00:00"/>
    <d v="2025-04-17T00:00:00"/>
    <x v="1"/>
    <m/>
    <s v="CO_22GP"/>
    <n v="2"/>
    <n v="2"/>
    <x v="4"/>
    <s v="ONE MAXIM 073W"/>
    <s v="ONEYNB5BDD665500"/>
    <s v="宁波三期"/>
    <s v="ONE/OOCL/MSC"/>
    <x v="0"/>
    <x v="0"/>
    <n v="0"/>
    <n v="1650"/>
    <d v="2025-04-25T00:00:00"/>
    <m/>
    <s v="INNSA"/>
    <m/>
    <n v="825"/>
    <m/>
    <x v="4"/>
    <x v="4"/>
    <d v="2025-04-17T00:00:00"/>
    <s v="USD"/>
    <n v="61235"/>
    <m/>
    <m/>
    <m/>
    <n v="2"/>
    <m/>
    <m/>
    <m/>
    <n v="27000"/>
    <m/>
  </r>
  <r>
    <x v="2"/>
    <x v="7"/>
    <x v="0"/>
    <s v="PX14S-FL"/>
    <x v="3"/>
    <s v="TSPCNB"/>
    <s v="TANBK"/>
    <d v="2025-03-12T00:00:00"/>
    <s v="1160"/>
    <n v="5.2"/>
    <s v="UN3106"/>
    <s v="ZOR"/>
    <s v="Zexxel Industries Sdn Bhd"/>
    <s v="CN_FF_5009725_Trident"/>
    <s v="5103381505"/>
    <s v="41010328"/>
    <s v="5103381505/41010328"/>
    <s v="PERKADOX 14S-FL 4x5 kg bag/box UNG"/>
    <n v="6000"/>
    <s v="KG"/>
    <s v="CIF"/>
    <x v="79"/>
    <s v="Malaysia"/>
    <d v="2025-04-30T00:00:00"/>
    <d v="2025-04-09T00:00:00"/>
    <d v="2025-04-10T00:00:00"/>
    <m/>
    <d v="2025-04-19T00:00:00"/>
    <n v="7"/>
    <d v="2025-05-03T00:00:00"/>
    <d v="2025-04-26T00:00:00"/>
    <d v="2025-04-17T00:00:00"/>
    <x v="1"/>
    <s v="NB 5103381505 combine TJ 513381474 +5200140484, MSK ETD 4-19被拒, OOCL 4-22"/>
    <s v="CO_22RT"/>
    <n v="1"/>
    <n v="1"/>
    <x v="0"/>
    <s v="OOCL CALIFORNIA 160S"/>
    <s v="OOLU2157904570"/>
    <s v="宁波梅山"/>
    <s v="OOCL/SITC/ONE"/>
    <x v="1"/>
    <x v="3"/>
    <n v="13677"/>
    <n v="2560"/>
    <d v="2025-04-27T00:00:00"/>
    <m/>
    <s v="MYPKG"/>
    <m/>
    <n v="4200"/>
    <n v="3200"/>
    <x v="4"/>
    <x v="4"/>
    <d v="2025-04-17T00:00:00"/>
    <s v="USD"/>
    <n v="48000"/>
    <m/>
    <m/>
    <m/>
    <m/>
    <m/>
    <n v="1"/>
    <m/>
    <n v="6000"/>
    <m/>
  </r>
  <r>
    <x v="2"/>
    <x v="7"/>
    <x v="2"/>
    <s v="CA"/>
    <x v="3"/>
    <s v="TSPCNB"/>
    <s v="SHIA2"/>
    <d v="2025-04-03T00:00:00"/>
    <s v="1361"/>
    <s v="NDG"/>
    <s v="NDG"/>
    <s v="ZNLC"/>
    <s v="Nouryon Functional Chemicals BV"/>
    <s v="CN_FF_5010491_F U Ningbo"/>
    <s v="4700160374"/>
    <s v="8023764"/>
    <s v="4700160374/8023764"/>
    <s v="PHENYL ISOPROPANOL 175 kg drum EUG"/>
    <n v="14000"/>
    <s v="KG"/>
    <s v="CIF"/>
    <x v="68"/>
    <s v="Belgium"/>
    <d v="2025-06-14T00:00:00"/>
    <d v="2025-04-15T00:00:00"/>
    <m/>
    <m/>
    <d v="2025-04-18T00:00:00"/>
    <n v="39"/>
    <d v="2025-06-02T00:00:00"/>
    <d v="2025-04-24T00:00:00"/>
    <d v="2025-04-18T00:00:00"/>
    <x v="1"/>
    <m/>
    <s v="CO_22GP"/>
    <n v="1"/>
    <n v="1"/>
    <x v="6"/>
    <s v="MSC GIUSY GL515W"/>
    <s v="177SNTNTN0M901A-MEDURV026634 "/>
    <s v="宁波四期"/>
    <s v="HPL/MSC"/>
    <x v="0"/>
    <x v="0"/>
    <n v="0"/>
    <n v="911"/>
    <d v="2025-06-14T00:00:00"/>
    <m/>
    <s v="BEANR"/>
    <m/>
    <n v="911"/>
    <m/>
    <x v="4"/>
    <x v="4"/>
    <d v="2025-04-18T00:00:00"/>
    <s v="EUR"/>
    <n v="21420"/>
    <m/>
    <m/>
    <m/>
    <n v="1"/>
    <m/>
    <m/>
    <m/>
    <n v="14000"/>
    <m/>
  </r>
  <r>
    <x v="2"/>
    <x v="7"/>
    <x v="0"/>
    <s v="DCP"/>
    <x v="3"/>
    <s v="TSPCNB"/>
    <s v="HUANGR1"/>
    <d v="2025-02-27T00:00:00"/>
    <s v="1361"/>
    <n v="5.2"/>
    <s v="UN3110"/>
    <s v="ZOR"/>
    <s v="LG Chem"/>
    <s v="CN_FF_5010491_F U Ningbo"/>
    <s v="5103374717"/>
    <s v="41010166"/>
    <s v="5103374717/41010166"/>
    <s v="PERKADOX BC-FF 25 kg bag/box KRG"/>
    <n v="13500"/>
    <s v="KG"/>
    <s v="CIF"/>
    <x v="19"/>
    <s v="Korea"/>
    <d v="2025-04-22T00:00:00"/>
    <d v="2025-04-09T00:00:00"/>
    <d v="2025-04-10T00:00:00"/>
    <m/>
    <d v="2025-04-21T00:00:00"/>
    <n v="6"/>
    <d v="2025-04-30T00:00:00"/>
    <d v="2025-04-24T00:00:00"/>
    <d v="2025-04-18T00:00:00"/>
    <x v="1"/>
    <s v="SHANGHAI"/>
    <s v="CO_22GP"/>
    <n v="1"/>
    <n v="1"/>
    <x v="4"/>
    <s v="ONE BLUE JAY 037E"/>
    <s v="ONEYNB5BD8867600"/>
    <s v="宁波三期"/>
    <s v="NS/MCC"/>
    <x v="1"/>
    <x v="13"/>
    <n v="0"/>
    <n v="1500"/>
    <d v="2025-04-22T00:00:00"/>
    <m/>
    <s v="KRPUS"/>
    <m/>
    <n v="1839"/>
    <n v="1500"/>
    <x v="4"/>
    <x v="4"/>
    <d v="2025-04-18T00:00:00"/>
    <s v="USD"/>
    <n v="32400"/>
    <m/>
    <m/>
    <m/>
    <m/>
    <m/>
    <n v="1"/>
    <m/>
    <n v="13500"/>
    <m/>
  </r>
  <r>
    <x v="2"/>
    <x v="7"/>
    <x v="0"/>
    <s v="TX 101"/>
    <x v="3"/>
    <s v="TSPCNB"/>
    <s v="HUANGR1"/>
    <d v="2025-03-12T00:00:00"/>
    <s v="1160"/>
    <n v="5.2"/>
    <s v="UN3103"/>
    <s v="ZOR"/>
    <s v="Zchems Co., Ltd"/>
    <s v="CN_FF_5010491_F U Ningbo"/>
    <s v="5103381543"/>
    <s v="41012553"/>
    <s v="5103381543/41012553"/>
    <s v="TRIGONOX 101 25 kg hdpe can KRG"/>
    <n v="7800"/>
    <s v="KG"/>
    <s v="CIF"/>
    <x v="19"/>
    <s v="Korea"/>
    <d v="2025-05-05T00:00:00"/>
    <d v="2025-04-09T00:00:00"/>
    <d v="2025-04-10T00:00:00"/>
    <m/>
    <d v="2025-04-21T00:00:00"/>
    <n v="6"/>
    <d v="2025-04-30T00:00:00"/>
    <d v="2025-04-24T00:00:00"/>
    <d v="2025-04-18T00:00:00"/>
    <x v="1"/>
    <s v="SHANGHAI"/>
    <s v="CO_22GP"/>
    <n v="1"/>
    <n v="1"/>
    <x v="4"/>
    <s v="ONE BLUE JAY 037E"/>
    <s v="ONEYNB5BD8713300"/>
    <s v="宁波三期"/>
    <s v="NS/MCC"/>
    <x v="1"/>
    <x v="13"/>
    <n v="0"/>
    <n v="1500"/>
    <d v="2025-05-05T00:00:00"/>
    <m/>
    <s v="KRPUS"/>
    <m/>
    <n v="1839"/>
    <n v="1500"/>
    <x v="4"/>
    <x v="4"/>
    <d v="2025-04-18T00:00:00"/>
    <s v="USD"/>
    <n v="54600"/>
    <m/>
    <m/>
    <m/>
    <m/>
    <m/>
    <n v="1"/>
    <m/>
    <n v="7800"/>
    <m/>
  </r>
  <r>
    <x v="2"/>
    <x v="7"/>
    <x v="0"/>
    <s v="DCP"/>
    <x v="3"/>
    <s v="TSPCNB"/>
    <s v="HUANGR1"/>
    <d v="2025-03-17T00:00:00"/>
    <s v="1361"/>
    <n v="5.2"/>
    <s v="UN3110"/>
    <s v="ZOR"/>
    <s v="Zchems Co., Ltd"/>
    <s v="CN_FF_5010491_F U Ningbo"/>
    <s v="5103383812"/>
    <s v="41008657"/>
    <s v="5103383812/41008657"/>
    <s v="PERKADOX BC-FF 4x5 kg box HANWHA KRG"/>
    <n v="11520"/>
    <s v="KG"/>
    <s v="CIF"/>
    <x v="19"/>
    <s v="Korea"/>
    <d v="2025-05-05T00:00:00"/>
    <d v="2025-04-09T00:00:00"/>
    <d v="2025-04-10T00:00:00"/>
    <m/>
    <d v="2025-04-21T00:00:00"/>
    <n v="6"/>
    <d v="2025-04-30T00:00:00"/>
    <d v="2025-04-24T00:00:00"/>
    <d v="2025-04-18T00:00:00"/>
    <x v="1"/>
    <s v="SHANGHAI"/>
    <s v="CO_22GP"/>
    <n v="1"/>
    <n v="1"/>
    <x v="4"/>
    <s v="ONE BLUE JAY 037E"/>
    <s v="ONEYNB5BD8714400"/>
    <s v="宁波三期"/>
    <s v="NS/MCC"/>
    <x v="1"/>
    <x v="13"/>
    <n v="0"/>
    <n v="1500"/>
    <d v="2025-05-05T00:00:00"/>
    <m/>
    <s v="KRPUS"/>
    <m/>
    <n v="1839"/>
    <n v="1500"/>
    <x v="4"/>
    <x v="4"/>
    <d v="2025-04-18T00:00:00"/>
    <s v="USD"/>
    <n v="25344"/>
    <m/>
    <m/>
    <m/>
    <m/>
    <m/>
    <n v="1"/>
    <m/>
    <n v="11520"/>
    <m/>
  </r>
  <r>
    <x v="2"/>
    <x v="7"/>
    <x v="0"/>
    <s v="TX A-W70"/>
    <x v="3"/>
    <s v="TSPCNB"/>
    <s v="TANBK"/>
    <d v="2025-04-09T00:00:00"/>
    <s v="1160"/>
    <s v="5.2_8"/>
    <s v="UN3109"/>
    <s v="ZOR"/>
    <s v="Zexxel Industries Sdn Bhd"/>
    <s v="CN_FF_5010491_F U Ningbo"/>
    <s v="5103396146"/>
    <s v="41011288"/>
    <s v="5103396146/41011288"/>
    <s v="TRIGONOX A-W70 190 kg hdpe drum CN/UNG"/>
    <n v="15200"/>
    <s v="KG"/>
    <s v="CIF"/>
    <x v="79"/>
    <s v="Malaysia"/>
    <d v="2025-05-04T00:00:00"/>
    <d v="2025-04-16T00:00:00"/>
    <d v="2025-04-17T00:00:00"/>
    <m/>
    <d v="2025-04-24T00:00:00"/>
    <n v="8"/>
    <d v="2025-05-10T00:00:00"/>
    <d v="2025-05-02T00:00:00"/>
    <d v="2025-04-18T00:00:00"/>
    <x v="1"/>
    <s v="WEST Port Klang"/>
    <s v="CO_22GP"/>
    <n v="1"/>
    <n v="1"/>
    <x v="6"/>
    <s v="MSC TRADER II HB517A"/>
    <s v="177IDGNTN00593A- MEDURV052127"/>
    <s v="宁波四期"/>
    <s v="MSK"/>
    <x v="1"/>
    <x v="8"/>
    <n v="0"/>
    <n v="1500"/>
    <d v="2025-05-04T00:00:00"/>
    <m/>
    <s v="MYPKG"/>
    <m/>
    <n v="550"/>
    <n v="1500"/>
    <x v="4"/>
    <x v="4"/>
    <d v="2025-04-18T00:00:00"/>
    <s v="USD"/>
    <n v="38000"/>
    <m/>
    <m/>
    <m/>
    <m/>
    <m/>
    <n v="1"/>
    <m/>
    <n v="15200"/>
    <m/>
  </r>
  <r>
    <x v="2"/>
    <x v="7"/>
    <x v="0"/>
    <s v="DCP"/>
    <x v="3"/>
    <s v="TSPCNB"/>
    <s v="TONGTANP"/>
    <d v="2025-02-11T00:00:00"/>
    <s v="1361"/>
    <n v="5.2"/>
    <s v="UN3110"/>
    <s v="ZOR"/>
    <s v="PT PAKAR WIDYACHEMINDO"/>
    <s v="CN_FF_5009725_Trident"/>
    <s v="5103365034"/>
    <s v="8017831"/>
    <s v="5103365034/8017831"/>
    <s v="PERKADOX BC-FF 5x5 kg box UNG"/>
    <n v="1625"/>
    <s v="KG"/>
    <s v="CIF"/>
    <x v="1"/>
    <s v="Indonesia"/>
    <d v="2025-04-05T00:00:00"/>
    <d v="2025-04-09T00:00:00"/>
    <d v="2025-04-10T00:00:00"/>
    <m/>
    <d v="2025-04-19T00:00:00"/>
    <n v="7"/>
    <d v="2025-05-05T00:00:00"/>
    <d v="2025-04-28T00:00:00"/>
    <d v="2025-04-18T00:00:00"/>
    <x v="1"/>
    <s v="NB 5103365034+NB 5103365040+ TJ 5103365032,NB-JAKARTA 根据合约：客户要求从ETD3.22延迟到4.19_x000a__x000a_OOCL 查询无自有船_x000a_SITC 3月中下旬船期暂无_x000a__x000a_MSK-SPOT报价ETD：3-15 ETA：3-23 天津商检走快速通道3-5天，如果送样检查需7个工作日+ _x000a_ETD：3-22 ETA：3-29 这条船相对保险点"/>
    <s v="CO_22GP"/>
    <n v="0"/>
    <n v="0"/>
    <x v="11"/>
    <s v="JOSEPHINE MAERSK 516S"/>
    <s v="278713840"/>
    <s v="宁波二期"/>
    <s v="ONE/OOCL/SITC"/>
    <x v="1"/>
    <x v="14"/>
    <n v="5709"/>
    <n v="680"/>
    <d v="2025-04-05T00:00:00"/>
    <m/>
    <s v="IDJKT"/>
    <m/>
    <n v="650"/>
    <n v="3400"/>
    <x v="4"/>
    <x v="4"/>
    <d v="2025-04-18T00:00:00"/>
    <s v="USD"/>
    <n v="4144"/>
    <m/>
    <m/>
    <m/>
    <m/>
    <m/>
    <n v="0"/>
    <m/>
    <n v="1625"/>
    <m/>
  </r>
  <r>
    <x v="2"/>
    <x v="7"/>
    <x v="0"/>
    <s v="PX14S-FL"/>
    <x v="3"/>
    <s v="TSPCNB"/>
    <s v="TONGTANP"/>
    <d v="2025-02-11T00:00:00"/>
    <s v="1160"/>
    <n v="5.2"/>
    <s v="UN3106"/>
    <s v="ZOR"/>
    <s v="PT PAKAR WIDYACHEMINDO"/>
    <s v="CN_FF_5009725_Trident"/>
    <s v="5103365040"/>
    <s v="41010328"/>
    <s v="5103365040/41010328"/>
    <s v="PERKADOX 14S-FL 4x5 kg bag/box UNG"/>
    <n v="400"/>
    <s v="KG"/>
    <s v="CIF"/>
    <x v="1"/>
    <s v="Indonesia"/>
    <d v="2025-04-05T00:00:00"/>
    <d v="2025-04-09T00:00:00"/>
    <d v="2025-04-10T00:00:00"/>
    <m/>
    <d v="2025-04-19T00:00:00"/>
    <n v="7"/>
    <d v="2025-05-05T00:00:00"/>
    <d v="2025-04-28T00:00:00"/>
    <d v="2025-04-18T00:00:00"/>
    <x v="1"/>
    <s v="NB 5103365034+NB 5103365040+ TJ 5103365032,NB-JAKARTA 根据合约：客户要求从ETD3.22延迟到4.19_x000a__x000a_OOCL 查询无自有船_x000a_SITC 3月中下旬船期暂无_x000a__x000a_MSK-SPOT报价ETD：3-15 ETA：3-23 天津商检走快速通道3-5天，如果送样检查需7个工作日+ _x000a_ETD：3-22 ETA：3-29 这条船相对保险点"/>
    <s v="CO_22GP"/>
    <n v="0"/>
    <n v="0"/>
    <x v="11"/>
    <s v="JOSEPHINE MAERSK 516S"/>
    <s v="278713840"/>
    <s v="宁波二期"/>
    <s v="ONE/OOCL/SITC"/>
    <x v="1"/>
    <x v="14"/>
    <n v="2940"/>
    <n v="340"/>
    <d v="2025-04-05T00:00:00"/>
    <m/>
    <s v="IDJKT"/>
    <m/>
    <m/>
    <m/>
    <x v="4"/>
    <x v="4"/>
    <d v="2025-04-18T00:00:00"/>
    <s v="USD"/>
    <n v="6000"/>
    <m/>
    <m/>
    <m/>
    <m/>
    <m/>
    <n v="0"/>
    <m/>
    <n v="400"/>
    <m/>
  </r>
  <r>
    <x v="2"/>
    <x v="7"/>
    <x v="2"/>
    <s v="DCP"/>
    <x v="3"/>
    <s v="TSPCNB"/>
    <s v="SHIA2"/>
    <d v="2025-01-03T00:00:00"/>
    <s v="5385"/>
    <n v="5.2"/>
    <s v="UN3110"/>
    <s v="ZNLC"/>
    <s v="NOURYON FUNCTIONAL CHEMICALS BV"/>
    <s v="CN_FF_5010491_F U Ningbo"/>
    <s v="4700155881"/>
    <s v="8017228"/>
    <s v="4700155881/8017228"/>
    <s v="PERKADOX BC-CG 50kg fiber drum (NB3) EUG"/>
    <n v="18000"/>
    <s v="KG"/>
    <s v="CIF"/>
    <x v="7"/>
    <s v="Netherlands"/>
    <d v="2025-06-11T00:00:00"/>
    <d v="2025-04-15T00:00:00"/>
    <d v="2025-04-15T00:00:00"/>
    <m/>
    <d v="2025-04-25T00:00:00"/>
    <n v="35"/>
    <d v="2025-06-02T00:00:00"/>
    <d v="2025-04-28T00:00:00"/>
    <d v="2025-04-19T00:00:00"/>
    <x v="1"/>
    <s v="TANJUNG PELEPAS"/>
    <s v="CO_42GP"/>
    <n v="1"/>
    <n v="2"/>
    <x v="11"/>
    <s v="MAGLEBY MAERSK 517W"/>
    <s v="285416591"/>
    <s v="宁波梅山"/>
    <s v="GP: HPL/MSK/ONE, RF:MSK/MSC/ONE/HPL"/>
    <x v="0"/>
    <x v="0"/>
    <n v="7257"/>
    <n v="3419"/>
    <d v="2025-06-11T00:00:00"/>
    <m/>
    <s v="NLRTM"/>
    <m/>
    <n v="3444"/>
    <m/>
    <x v="4"/>
    <x v="4"/>
    <d v="2025-04-19T00:00:00"/>
    <s v="CNY"/>
    <n v="576000"/>
    <m/>
    <m/>
    <m/>
    <n v="2"/>
    <m/>
    <m/>
    <m/>
    <n v="18000"/>
    <m/>
  </r>
  <r>
    <x v="2"/>
    <x v="7"/>
    <x v="2"/>
    <s v="DCP"/>
    <x v="3"/>
    <s v="TSPCNB"/>
    <s v="SHIA2"/>
    <d v="2025-02-10T00:00:00"/>
    <s v="5385"/>
    <n v="5.2"/>
    <s v="UN3110"/>
    <s v="ZNLC"/>
    <s v="Nouryon Functional Chemicals B.V."/>
    <s v="CN_FF_5010491_F U Ningbo"/>
    <s v="4700157810"/>
    <s v="8017762"/>
    <s v="4700157810/8017762"/>
    <s v="PERKADOX BC-FF 5x5 kg box EUG"/>
    <n v="20000"/>
    <s v="KG"/>
    <s v="CIF"/>
    <x v="7"/>
    <s v="Netherlands"/>
    <d v="2025-05-25T00:00:00"/>
    <d v="2025-04-19T00:00:00"/>
    <d v="2025-04-17T00:00:00"/>
    <m/>
    <d v="2025-04-25T00:00:00"/>
    <n v="35"/>
    <d v="2025-06-02T00:00:00"/>
    <d v="2025-04-28T00:00:00"/>
    <d v="2025-04-19T00:00:00"/>
    <x v="1"/>
    <s v="TANJUNG PELEPAS"/>
    <s v="CO_42GP"/>
    <n v="1"/>
    <n v="2"/>
    <x v="11"/>
    <s v="MAGLEBY MAERSK 517W"/>
    <s v="285416590"/>
    <s v="宁波梅山"/>
    <s v="GP: HPL/MSK/ONE, RF:MSK/MSC/ONE/HPL"/>
    <x v="0"/>
    <x v="0"/>
    <n v="7257"/>
    <n v="3419"/>
    <d v="2025-05-25T00:00:00"/>
    <m/>
    <s v="NLRTM"/>
    <m/>
    <n v="3444"/>
    <m/>
    <x v="4"/>
    <x v="4"/>
    <d v="2025-04-19T00:00:00"/>
    <s v="CNY"/>
    <n v="403000"/>
    <m/>
    <m/>
    <m/>
    <n v="2"/>
    <m/>
    <m/>
    <m/>
    <n v="20000"/>
    <m/>
  </r>
  <r>
    <x v="2"/>
    <x v="7"/>
    <x v="2"/>
    <s v="DCP"/>
    <x v="3"/>
    <s v="TSPCNB"/>
    <s v="SAKPALS"/>
    <d v="2025-02-25T00:00:00"/>
    <s v="5385"/>
    <n v="5.2"/>
    <s v="UN3110"/>
    <s v="ZNLC"/>
    <s v="Nouryon Functional Chemicals B.V."/>
    <s v="CN_FF_5010491_F U Ningbo"/>
    <s v="4700158600"/>
    <s v="8018475"/>
    <s v="4700158600/8018475"/>
    <s v="PERKADOX BC-FF 130 kg OT hdpe drum EUG"/>
    <n v="16380"/>
    <s v="KG"/>
    <s v="CIF"/>
    <x v="7"/>
    <s v="Netherlands"/>
    <d v="2025-06-15T00:00:00"/>
    <d v="2025-04-19T00:00:00"/>
    <d v="2025-04-17T00:00:00"/>
    <m/>
    <d v="2025-04-25T00:00:00"/>
    <n v="35"/>
    <d v="2025-06-02T00:00:00"/>
    <d v="2025-04-28T00:00:00"/>
    <d v="2025-04-19T00:00:00"/>
    <x v="1"/>
    <s v="TANJUNG PELEPAS"/>
    <s v="CO_42GP"/>
    <n v="1"/>
    <n v="2"/>
    <x v="11"/>
    <s v="MAGLEBY MAERSK 517W"/>
    <s v="285416592"/>
    <s v="宁波梅山"/>
    <s v="GP: HPL/MSK/ONE, RF:MSK/MSC/ONE/HPL"/>
    <x v="0"/>
    <x v="0"/>
    <n v="0"/>
    <n v="3419"/>
    <d v="2025-06-15T00:00:00"/>
    <m/>
    <s v="NLRTM"/>
    <m/>
    <n v="3444"/>
    <m/>
    <x v="4"/>
    <x v="4"/>
    <d v="2025-04-19T00:00:00"/>
    <s v="CNY"/>
    <n v="322031"/>
    <m/>
    <m/>
    <m/>
    <n v="2"/>
    <m/>
    <m/>
    <m/>
    <n v="16380"/>
    <m/>
  </r>
  <r>
    <x v="2"/>
    <x v="7"/>
    <x v="6"/>
    <s v="K90"/>
    <x v="3"/>
    <s v="TSPCNB"/>
    <s v="YUANA"/>
    <d v="2025-04-07T00:00:00"/>
    <s v="5385"/>
    <s v="5.2_8"/>
    <s v="UN3109"/>
    <s v="ZNLC"/>
    <s v="Nouryon Chemicals,S.A. de C.V."/>
    <s v="CN_FF_5010491_F U Ningbo"/>
    <s v="4700160461"/>
    <s v="8017417"/>
    <s v="4700160461/8017417"/>
    <s v="TRIGONOX K-90 200 kg hdpe drum US NAG"/>
    <n v="16000"/>
    <s v="KG"/>
    <s v="CIF"/>
    <x v="67"/>
    <s v="Mexico"/>
    <d v="2025-05-28T00:00:00"/>
    <d v="2025-04-24T00:00:00"/>
    <d v="2025-04-15T00:00:00"/>
    <m/>
    <d v="2025-04-25T00:00:00"/>
    <n v="30"/>
    <d v="2025-05-30T00:00:00"/>
    <d v="2025-04-30T00:00:00"/>
    <d v="2025-04-19T00:00:00"/>
    <x v="1"/>
    <s v="底锁变形，4.28倒箱，MSC 限重15T,用的CMA旧约GA178E"/>
    <s v="CO_22GP"/>
    <n v="1"/>
    <n v="1"/>
    <x v="7"/>
    <s v="CMA CGM AMAZON/0WU73E"/>
    <s v="NGP2307703"/>
    <s v="宁波四期"/>
    <s v="CMA/MSC/CMA 40RF/HPL 40RF"/>
    <x v="0"/>
    <x v="0"/>
    <n v="0"/>
    <n v="1987"/>
    <d v="2025-05-28T00:00:00"/>
    <m/>
    <s v="MXZLO"/>
    <m/>
    <n v="1987"/>
    <m/>
    <x v="4"/>
    <x v="4"/>
    <d v="2025-04-19T00:00:00"/>
    <s v="USD"/>
    <n v="64960"/>
    <m/>
    <m/>
    <m/>
    <n v="1"/>
    <m/>
    <m/>
    <m/>
    <n v="16000"/>
    <m/>
  </r>
  <r>
    <x v="2"/>
    <x v="7"/>
    <x v="2"/>
    <s v="DCP"/>
    <x v="3"/>
    <s v="TSPCNB"/>
    <s v="SHIA2"/>
    <d v="2025-03-03T00:00:00"/>
    <s v="5385"/>
    <n v="5.2"/>
    <s v="UN3110"/>
    <s v="ZNLC"/>
    <s v="Nouryon Functional Chemicals B.V."/>
    <s v="CN_FF_5010491_F U Ningbo"/>
    <s v="4700158810"/>
    <s v="8017762"/>
    <s v="4700158810/8017762"/>
    <s v="PERKADOX BC-FF 5x5 kg box EUG"/>
    <n v="20000"/>
    <s v="KG"/>
    <s v="CIF"/>
    <x v="7"/>
    <s v="Netherlands"/>
    <d v="2025-06-15T00:00:00"/>
    <d v="2025-04-19T00:00:00"/>
    <d v="2025-04-17T00:00:00"/>
    <m/>
    <d v="2025-04-25T00:00:00"/>
    <n v="35"/>
    <d v="2025-06-02T00:00:00"/>
    <d v="2025-04-28T00:00:00"/>
    <d v="2025-04-21T00:00:00"/>
    <x v="1"/>
    <s v="TANJUNG PELEPAS"/>
    <s v="CO_42GP"/>
    <n v="1"/>
    <n v="2"/>
    <x v="11"/>
    <s v="MAGLEBY MAERSK 517W"/>
    <s v="285416593"/>
    <s v="宁波梅山"/>
    <s v="GP: HPL/MSK/ONE, RF:MSK/MSC/ONE/HPL"/>
    <x v="0"/>
    <x v="0"/>
    <n v="0"/>
    <n v="3419"/>
    <d v="2025-06-15T00:00:00"/>
    <m/>
    <s v="NLRTM"/>
    <m/>
    <n v="3444"/>
    <m/>
    <x v="4"/>
    <x v="4"/>
    <d v="2025-04-21T00:00:00"/>
    <s v="CNY"/>
    <n v="403000"/>
    <m/>
    <m/>
    <m/>
    <n v="2"/>
    <m/>
    <m/>
    <m/>
    <n v="20000"/>
    <m/>
  </r>
  <r>
    <x v="2"/>
    <x v="7"/>
    <x v="2"/>
    <s v="PX14S-FL"/>
    <x v="3"/>
    <s v="TSPCNB"/>
    <s v="MAS2"/>
    <d v="2025-02-17T00:00:00"/>
    <s v="1160"/>
    <n v="5.2"/>
    <s v="UN3106"/>
    <s v="ZNLC"/>
    <s v="Nouryon Functional Chemicals BV"/>
    <s v="CN_FF_5010491_F U Ningbo"/>
    <s v="4700158131"/>
    <s v="41011132"/>
    <s v="4700158131/41011132"/>
    <s v="PERKADOX 14S-FL 4x5 kg bag/box EUG"/>
    <n v="16000"/>
    <s v="KG"/>
    <s v="CIF"/>
    <x v="68"/>
    <s v="Belgium"/>
    <d v="2025-06-29T00:00:00"/>
    <d v="2025-04-13T00:00:00"/>
    <d v="2025-04-15T00:00:00"/>
    <m/>
    <d v="2025-04-25T00:00:00"/>
    <n v="39"/>
    <d v="2025-06-02T00:00:00"/>
    <d v="2025-04-24T00:00:00"/>
    <d v="2025-04-21T00:00:00"/>
    <x v="1"/>
    <m/>
    <s v="CO_42RT"/>
    <n v="1"/>
    <n v="2"/>
    <x v="6"/>
    <s v="MSC GIUSY GL515W"/>
    <s v="177SDGNTN0M815A-MEDUQY814897"/>
    <s v="宁波四期"/>
    <s v="HPL/MSC"/>
    <x v="1"/>
    <x v="5"/>
    <n v="0"/>
    <n v="3900"/>
    <d v="2025-06-29T00:00:00"/>
    <m/>
    <s v="BEANR"/>
    <m/>
    <m/>
    <n v="3900"/>
    <x v="4"/>
    <x v="4"/>
    <d v="2025-04-21T00:00:00"/>
    <s v="EUR"/>
    <n v="164960"/>
    <m/>
    <m/>
    <m/>
    <m/>
    <m/>
    <n v="2"/>
    <m/>
    <n v="16000"/>
    <m/>
  </r>
  <r>
    <x v="2"/>
    <x v="7"/>
    <x v="2"/>
    <s v="TX 101"/>
    <x v="3"/>
    <s v="TSPCNB"/>
    <s v="MAS2"/>
    <d v="2024-12-11T00:00:00"/>
    <s v="1160"/>
    <n v="5.2"/>
    <s v="UN3103"/>
    <s v="ZNLC"/>
    <s v="Nouryon Functional Chemicals B.V."/>
    <s v="CN_FF_5010491_F U Ningbo"/>
    <s v="4700154967"/>
    <s v="41012554"/>
    <s v="4700154967/41012554"/>
    <s v="TRIGONOX 101 25 kg hdpe can EUG"/>
    <n v="12000"/>
    <s v="KG"/>
    <s v="CIF"/>
    <x v="7"/>
    <s v="Netherlands"/>
    <d v="2025-05-18T00:00:00"/>
    <d v="2025-04-11T00:00:00"/>
    <d v="2025-04-15T00:00:00"/>
    <m/>
    <d v="2025-04-25T00:00:00"/>
    <n v="35"/>
    <d v="2025-06-02T00:00:00"/>
    <d v="2025-04-28T00:00:00"/>
    <d v="2025-04-21T00:00:00"/>
    <x v="1"/>
    <s v="TANJUNG PELEPAS"/>
    <s v="CO_22GP"/>
    <n v="1"/>
    <n v="1"/>
    <x v="11"/>
    <s v="MAGLEBY MAERSK 517W"/>
    <s v="285416598"/>
    <s v="宁波梅山"/>
    <s v="GP: HPL/MSK/ONE, RF:MSK/MSC/ONE/HPL"/>
    <x v="0"/>
    <x v="0"/>
    <n v="6230"/>
    <n v="2456"/>
    <d v="2025-05-18T00:00:00"/>
    <m/>
    <s v="NLRTM"/>
    <m/>
    <n v="2469"/>
    <m/>
    <x v="4"/>
    <x v="4"/>
    <d v="2025-04-21T00:00:00"/>
    <s v="EUR"/>
    <n v="116160"/>
    <m/>
    <m/>
    <m/>
    <n v="1"/>
    <m/>
    <m/>
    <m/>
    <n v="12000"/>
    <m/>
  </r>
  <r>
    <x v="2"/>
    <x v="7"/>
    <x v="2"/>
    <s v="TX 101"/>
    <x v="3"/>
    <s v="TSPCNB"/>
    <s v="MAS2"/>
    <d v="2025-03-19T00:00:00"/>
    <s v="1160"/>
    <n v="5.2"/>
    <s v="UN3103"/>
    <s v="ZNLC"/>
    <s v="Nouryon Functional Chemicals B.V."/>
    <s v="CN_FF_5010491_F U Ningbo"/>
    <s v="4700159691"/>
    <s v="41012554"/>
    <s v="4700159691/41012554"/>
    <s v="TRIGONOX 101 25 kg hdpe can EUG"/>
    <n v="12000"/>
    <s v="KG"/>
    <s v="CIF"/>
    <x v="7"/>
    <s v="Netherlands"/>
    <d v="2025-08-09T00:00:00"/>
    <d v="2025-04-16T00:00:00"/>
    <d v="2025-04-17T00:00:00"/>
    <m/>
    <d v="2025-04-25T00:00:00"/>
    <n v="35"/>
    <d v="2025-06-02T00:00:00"/>
    <d v="2025-04-28T00:00:00"/>
    <d v="2025-04-21T00:00:00"/>
    <x v="1"/>
    <s v="TANJUNG PELEPAS"/>
    <s v="CO_22GP"/>
    <n v="1"/>
    <n v="1"/>
    <x v="11"/>
    <s v="MAGLEBY MAERSK 517W"/>
    <s v="285416599"/>
    <s v="宁波梅山"/>
    <s v="GP: HPL/MSK/ONE, RF:MSK/MSC/ONE/HPL"/>
    <x v="0"/>
    <x v="0"/>
    <n v="0"/>
    <n v="2456"/>
    <d v="2025-08-09T00:00:00"/>
    <m/>
    <s v="NLRTM"/>
    <m/>
    <n v="2469"/>
    <m/>
    <x v="4"/>
    <x v="4"/>
    <d v="2025-04-21T00:00:00"/>
    <s v="EUR"/>
    <n v="116160"/>
    <m/>
    <m/>
    <m/>
    <n v="1"/>
    <m/>
    <m/>
    <m/>
    <n v="12000"/>
    <m/>
  </r>
  <r>
    <x v="2"/>
    <x v="7"/>
    <x v="6"/>
    <s v="PX14S-FL"/>
    <x v="3"/>
    <s v="TSPCNB"/>
    <s v="MAS2"/>
    <d v="2025-02-17T00:00:00"/>
    <s v="1160"/>
    <n v="5.2"/>
    <s v="UN3106"/>
    <s v="ZNLC"/>
    <s v="Nouryon Chemicals,S.A. de C.V."/>
    <s v="CN_FF_5010491_F U Ningbo"/>
    <s v="4700158128"/>
    <s v="41004524"/>
    <s v="4700158128/41004524"/>
    <s v="PERKADOX 14S-FL 4x5 kg bag/box NAG"/>
    <n v="16000"/>
    <s v="KG"/>
    <s v="CIF"/>
    <x v="67"/>
    <s v="Mexico"/>
    <d v="2025-06-15T00:00:00"/>
    <d v="2025-04-12T00:00:00"/>
    <d v="2025-04-15T00:00:00"/>
    <m/>
    <d v="2025-04-23T00:00:00"/>
    <n v="28"/>
    <d v="2025-05-23T00:00:00"/>
    <d v="2025-04-25T00:00:00"/>
    <d v="2025-04-21T00:00:00"/>
    <x v="1"/>
    <m/>
    <s v="CO_42GP"/>
    <n v="1"/>
    <n v="2"/>
    <x v="7"/>
    <s v="CMA CGM CEDRUS 0WUR1E"/>
    <s v="NGP2253599"/>
    <s v="宁波四期"/>
    <s v="CMA/MSC"/>
    <x v="0"/>
    <x v="0"/>
    <n v="0"/>
    <n v="2407"/>
    <d v="2025-06-15T00:00:00"/>
    <m/>
    <s v="MXZLO"/>
    <m/>
    <n v="2407"/>
    <m/>
    <x v="4"/>
    <x v="4"/>
    <d v="2025-04-21T00:00:00"/>
    <s v="USD"/>
    <n v="178080"/>
    <m/>
    <m/>
    <m/>
    <n v="2"/>
    <m/>
    <m/>
    <m/>
    <n v="16000"/>
    <m/>
  </r>
  <r>
    <x v="2"/>
    <x v="7"/>
    <x v="1"/>
    <s v="TBHP"/>
    <x v="3"/>
    <s v="TSPCNB"/>
    <s v="SAKPALS"/>
    <d v="2025-01-30T00:00:00"/>
    <s v="1160"/>
    <s v="5.2_8"/>
    <s v="UN3109"/>
    <s v="ZNLC"/>
    <s v="Nouryon Chemicals India Pvt ltd."/>
    <s v="CN_FF_5010491_F U Ningbo"/>
    <s v="4700157299"/>
    <s v="8024515"/>
    <s v="4700157299/8024515"/>
    <s v="TBHP 70% ARTEMIS 890 kg PE IBC EU/UN/CNG"/>
    <n v="16020"/>
    <s v="KG"/>
    <s v="CIF"/>
    <x v="6"/>
    <s v="India"/>
    <d v="2025-05-05T00:00:00"/>
    <d v="2025-04-19T00:00:00"/>
    <d v="2025-04-15T00:00:00"/>
    <m/>
    <d v="2025-04-23T00:00:00"/>
    <n v="12"/>
    <d v="2025-05-09T00:00:00"/>
    <d v="2025-04-27T00:00:00"/>
    <d v="2025-04-21T00:00:00"/>
    <x v="1"/>
    <s v="515A"/>
    <s v="CO_22GP"/>
    <n v="1"/>
    <n v="1"/>
    <x v="6"/>
    <s v="MSC NAGOYA V QS515A"/>
    <s v="177GDGNTN03454A-MEDUQY955716"/>
    <s v="宁波四期"/>
    <s v="ONE/OOCL/MSC"/>
    <x v="0"/>
    <x v="0"/>
    <n v="5634"/>
    <n v="1040"/>
    <d v="2025-05-05T00:00:00"/>
    <m/>
    <s v="INNSA"/>
    <m/>
    <n v="1040"/>
    <m/>
    <x v="4"/>
    <x v="4"/>
    <d v="2025-04-21T00:00:00"/>
    <s v="USD"/>
    <n v="44696"/>
    <m/>
    <m/>
    <m/>
    <n v="1"/>
    <m/>
    <m/>
    <m/>
    <n v="16020"/>
    <m/>
  </r>
  <r>
    <x v="2"/>
    <x v="7"/>
    <x v="1"/>
    <s v="TBHP"/>
    <x v="3"/>
    <s v="TSPCNB"/>
    <s v="SAKPALS"/>
    <d v="2025-03-27T00:00:00"/>
    <s v="1160"/>
    <s v="5.2_8"/>
    <s v="UN3109"/>
    <s v="ZNLC"/>
    <s v="Nouryon Chemicals India Pvt ltd."/>
    <s v="CN_FF_5010491_F U Ningbo"/>
    <s v="4700160031"/>
    <s v="8024515"/>
    <s v="4700160031/8024515"/>
    <s v="TBHP 70% ARTEMIS 890 kg PE IBC EU/UN/CNG"/>
    <n v="16020"/>
    <s v="KG"/>
    <s v="CIF"/>
    <x v="6"/>
    <s v="India"/>
    <d v="2025-05-28T00:00:00"/>
    <d v="2025-04-20T00:00:00"/>
    <d v="2025-04-15T00:00:00"/>
    <m/>
    <d v="2025-04-23T00:00:00"/>
    <n v="12"/>
    <d v="2025-05-09T00:00:00"/>
    <d v="2025-04-27T00:00:00"/>
    <d v="2025-04-21T00:00:00"/>
    <x v="1"/>
    <s v="515A"/>
    <s v="CO_22GP"/>
    <n v="1"/>
    <n v="1"/>
    <x v="6"/>
    <s v="MSC NAGOYA V QS515A"/>
    <s v="177GDGNTN03455A-MEDUQY951806"/>
    <s v="宁波四期"/>
    <s v="ONE/OOCL/MSC"/>
    <x v="0"/>
    <x v="0"/>
    <n v="0"/>
    <n v="1040"/>
    <d v="2025-05-28T00:00:00"/>
    <m/>
    <s v="INNSA"/>
    <m/>
    <n v="1040"/>
    <m/>
    <x v="4"/>
    <x v="4"/>
    <d v="2025-04-21T00:00:00"/>
    <s v="USD"/>
    <n v="44696"/>
    <m/>
    <m/>
    <m/>
    <n v="1"/>
    <m/>
    <m/>
    <m/>
    <n v="16020"/>
    <m/>
  </r>
  <r>
    <x v="2"/>
    <x v="7"/>
    <x v="0"/>
    <s v="TBHP"/>
    <x v="3"/>
    <s v="TSPCNB"/>
    <s v="TANAKAS"/>
    <d v="2025-02-05T00:00:00"/>
    <s v="1160"/>
    <s v="5.2_8"/>
    <s v="UN3109"/>
    <s v="ZNLC"/>
    <s v="Kayaku Nouryon Corporation"/>
    <s v="CN_FF_5009725_Trident"/>
    <s v="4700157575"/>
    <s v="8022984"/>
    <s v="4700157575/8022984"/>
    <s v="TBHP 70% ARTEMIS 15500 kg ISO-TC"/>
    <n v="15500"/>
    <s v="KG"/>
    <s v="CIF"/>
    <x v="66"/>
    <s v="Japan"/>
    <d v="2025-05-15T00:00:00"/>
    <d v="2025-04-18T00:00:00"/>
    <d v="2025-04-22T00:00:00"/>
    <m/>
    <d v="2025-04-30T00:00:00"/>
    <n v="15"/>
    <d v="2025-05-14T00:00:00"/>
    <d v="2025-04-29T00:00:00"/>
    <d v="2025-04-22T00:00:00"/>
    <x v="1"/>
    <s v="EURU1003961--4.9ETA-Ningbo"/>
    <s v="CO_22TD"/>
    <n v="1"/>
    <n v="1"/>
    <x v="11"/>
    <s v="SEASPAN GANGES  518E"/>
    <s v="278714010"/>
    <s v="宁波梅山"/>
    <s v="GP: SITC, RF: SITC/MSK, TK: ONE/SITC"/>
    <x v="4"/>
    <x v="0"/>
    <n v="10695"/>
    <n v="3400"/>
    <d v="2025-05-15T00:00:00"/>
    <m/>
    <s v="JPMOJ"/>
    <m/>
    <n v="2000"/>
    <n v="3400"/>
    <x v="4"/>
    <x v="4"/>
    <d v="2025-04-22T00:00:00"/>
    <s v="CNY"/>
    <n v="188480"/>
    <m/>
    <m/>
    <m/>
    <m/>
    <n v="1"/>
    <m/>
    <m/>
    <n v="15500"/>
    <m/>
  </r>
  <r>
    <x v="2"/>
    <x v="7"/>
    <x v="0"/>
    <s v="ISO TANK"/>
    <x v="3"/>
    <s v="TSPCNB"/>
    <s v="TANAKAS"/>
    <d v="2025-02-05T00:00:00"/>
    <s v="1160"/>
    <s v="NDG"/>
    <s v="NDG"/>
    <s v="ZNLC"/>
    <s v="Kayaku Nouryon Corporation"/>
    <s v="CN_FF_5009725_Trident"/>
    <s v="4700157575"/>
    <s v="2200790"/>
    <s v="4700157575/2200790"/>
    <s v="ISO tank for TRIGONOX A-W70"/>
    <n v="1"/>
    <s v="KG"/>
    <s v="CIF"/>
    <x v="66"/>
    <s v="Japan"/>
    <d v="2025-05-15T00:00:00"/>
    <d v="2025-04-18T00:00:00"/>
    <d v="2025-04-22T00:00:00"/>
    <m/>
    <d v="2025-04-30T00:00:00"/>
    <n v="15"/>
    <d v="2025-05-14T00:00:00"/>
    <d v="2025-04-29T00:00:00"/>
    <d v="2025-04-22T00:00:00"/>
    <x v="1"/>
    <s v="BUSAN"/>
    <s v="CO_22TD"/>
    <n v="0"/>
    <n v="0"/>
    <x v="11"/>
    <s v="SEASPAN GANGES  518E"/>
    <s v="278714010"/>
    <s v="宁波梅山"/>
    <s v="GP: SITC, RF: SITC/MSK, TK: ONE/SITC"/>
    <x v="4"/>
    <x v="0"/>
    <n v="0"/>
    <n v="0"/>
    <d v="2025-05-15T00:00:00"/>
    <m/>
    <s v="JPMOJ"/>
    <m/>
    <m/>
    <m/>
    <x v="4"/>
    <x v="4"/>
    <d v="2025-04-22T00:00:00"/>
    <s v="CNY"/>
    <m/>
    <m/>
    <m/>
    <m/>
    <m/>
    <n v="0"/>
    <m/>
    <m/>
    <n v="1"/>
    <m/>
  </r>
  <r>
    <x v="2"/>
    <x v="7"/>
    <x v="0"/>
    <s v="TBHP"/>
    <x v="3"/>
    <s v="TSPCNB"/>
    <s v="TANAKAS"/>
    <d v="2025-02-05T00:00:00"/>
    <s v="1160"/>
    <s v="5.2_8"/>
    <s v="UN3109"/>
    <s v="ZNLC"/>
    <s v="Kayaku Nouryon Corporation"/>
    <s v="CN_FF_5009725_Trident"/>
    <s v="4700157576"/>
    <s v="8022984"/>
    <s v="4700157576/8022984"/>
    <s v="TBHP 70% ARTEMIS 15500 kg ISO-TC"/>
    <n v="15500"/>
    <s v="KG"/>
    <s v="CIF"/>
    <x v="66"/>
    <s v="Japan"/>
    <d v="2025-05-15T00:00:00"/>
    <d v="2025-04-18T00:00:00"/>
    <d v="2025-04-22T00:00:00"/>
    <m/>
    <d v="2025-04-30T00:00:00"/>
    <n v="15"/>
    <d v="2025-05-14T00:00:00"/>
    <d v="2025-04-29T00:00:00"/>
    <d v="2025-04-22T00:00:00"/>
    <x v="1"/>
    <s v="EURU1003956--4.9ETA-Ningbo"/>
    <s v="CO_22TD"/>
    <n v="1"/>
    <n v="1"/>
    <x v="11"/>
    <s v="SEASPAN GANGES  518E"/>
    <s v="278714008"/>
    <s v="宁波梅山"/>
    <s v="GP: SITC, RF: SITC/MSK, TK: ONE/SITC"/>
    <x v="4"/>
    <x v="0"/>
    <n v="10695"/>
    <n v="3400"/>
    <d v="2025-05-15T00:00:00"/>
    <m/>
    <s v="JPMOJ"/>
    <m/>
    <n v="2000"/>
    <n v="3400"/>
    <x v="4"/>
    <x v="4"/>
    <d v="2025-04-22T00:00:00"/>
    <s v="CNY"/>
    <n v="188480"/>
    <m/>
    <m/>
    <m/>
    <m/>
    <n v="1"/>
    <m/>
    <m/>
    <n v="15500"/>
    <m/>
  </r>
  <r>
    <x v="2"/>
    <x v="7"/>
    <x v="0"/>
    <s v="ISO TANK"/>
    <x v="3"/>
    <s v="TSPCNB"/>
    <s v="TANAKAS"/>
    <d v="2025-02-05T00:00:00"/>
    <s v="1160"/>
    <s v="NDG"/>
    <s v="NDG"/>
    <s v="ZNLC"/>
    <s v="Kayaku Nouryon Corporation"/>
    <s v="CN_FF_5009725_Trident"/>
    <s v="4700157576"/>
    <s v="2200790"/>
    <s v="4700157576/2200790"/>
    <s v="ISO tank for TRIGONOX A-W70"/>
    <n v="1"/>
    <s v="KG"/>
    <s v="CIF"/>
    <x v="66"/>
    <s v="Japan"/>
    <d v="2025-05-15T00:00:00"/>
    <d v="2025-04-18T00:00:00"/>
    <d v="2025-04-22T00:00:00"/>
    <m/>
    <d v="2025-04-30T00:00:00"/>
    <n v="15"/>
    <d v="2025-05-14T00:00:00"/>
    <d v="2025-04-29T00:00:00"/>
    <d v="2025-04-22T00:00:00"/>
    <x v="1"/>
    <s v="BUSAN"/>
    <s v="CO_22TD"/>
    <n v="0"/>
    <n v="0"/>
    <x v="11"/>
    <s v="SEASPAN GANGES  518E"/>
    <s v="278714008"/>
    <s v="宁波梅山"/>
    <s v="GP: SITC, RF: SITC/MSK, TK: ONE/SITC"/>
    <x v="4"/>
    <x v="0"/>
    <n v="0"/>
    <n v="0"/>
    <d v="2025-05-15T00:00:00"/>
    <m/>
    <s v="JPMOJ"/>
    <m/>
    <m/>
    <m/>
    <x v="4"/>
    <x v="4"/>
    <d v="2025-04-22T00:00:00"/>
    <s v="CNY"/>
    <m/>
    <m/>
    <m/>
    <m/>
    <m/>
    <n v="0"/>
    <m/>
    <m/>
    <n v="1"/>
    <m/>
  </r>
  <r>
    <x v="2"/>
    <x v="7"/>
    <x v="2"/>
    <s v="DCP"/>
    <x v="3"/>
    <s v="TSPCNB"/>
    <s v="LJAZA"/>
    <d v="2025-02-21T00:00:00"/>
    <s v="5385"/>
    <n v="5.2"/>
    <s v="UN3110"/>
    <s v="ZOR"/>
    <s v="Borealis AG"/>
    <s v="CN_FF_5010491_F U Ningbo"/>
    <s v="5103371774"/>
    <s v="8018475"/>
    <s v="5103371774/8018475"/>
    <s v="PERKADOX BC-FF 130 kg OT hdpe drum EUG"/>
    <n v="19760"/>
    <s v="KG"/>
    <s v="DDP"/>
    <x v="65"/>
    <s v="Sweden"/>
    <d v="2025-06-23T00:00:00"/>
    <d v="2025-04-16T00:00:00"/>
    <d v="2025-04-17T00:00:00"/>
    <m/>
    <d v="2025-04-28T00:00:00"/>
    <n v="51"/>
    <d v="2025-06-17T00:00:00"/>
    <d v="2025-04-27T00:00:00"/>
    <d v="2025-04-22T00:00:00"/>
    <x v="1"/>
    <s v="HPL 4-28被拒，WILHELMSHAVEN"/>
    <s v="CO_42GP"/>
    <n v="1"/>
    <n v="2"/>
    <x v="11"/>
    <s v="AL NEFUD 518W"/>
    <s v="285416677"/>
    <s v="宁波梅山"/>
    <s v="GP: HPL/MSK, RF: MSK/MSC"/>
    <x v="0"/>
    <x v="0"/>
    <n v="0"/>
    <n v="4751"/>
    <d v="2025-06-17T00:00:00"/>
    <m/>
    <s v="SEGOT"/>
    <m/>
    <n v="4913"/>
    <m/>
    <x v="4"/>
    <x v="4"/>
    <d v="2025-04-22T00:00:00"/>
    <s v="EUR"/>
    <n v="50966"/>
    <m/>
    <m/>
    <m/>
    <n v="2"/>
    <m/>
    <m/>
    <m/>
    <n v="19760"/>
    <m/>
  </r>
  <r>
    <x v="2"/>
    <x v="7"/>
    <x v="2"/>
    <s v="DCP"/>
    <x v="3"/>
    <s v="TSPCNB"/>
    <s v="LJAZA"/>
    <d v="2025-02-21T00:00:00"/>
    <s v="5385"/>
    <n v="5.2"/>
    <s v="UN3110"/>
    <s v="ZOR"/>
    <s v="Borealis AG"/>
    <s v="CN_FF_5010491_F U Ningbo"/>
    <s v="5103371776"/>
    <s v="8018475"/>
    <s v="5103371776/8018475"/>
    <s v="PERKADOX BC-FF 130 kg OT hdpe drum EUG"/>
    <n v="19760"/>
    <s v="KG"/>
    <s v="DDP"/>
    <x v="65"/>
    <s v="Sweden"/>
    <d v="2025-06-27T00:00:00"/>
    <d v="2025-04-16T00:00:00"/>
    <d v="2025-04-17T00:00:00"/>
    <m/>
    <d v="2025-04-28T00:00:00"/>
    <n v="51"/>
    <d v="2025-06-17T00:00:00"/>
    <d v="2025-04-27T00:00:00"/>
    <d v="2025-04-22T00:00:00"/>
    <x v="1"/>
    <s v="HPL 4-28被拒，WILHELMSHAVEN"/>
    <s v="CO_42GP"/>
    <n v="1"/>
    <n v="2"/>
    <x v="11"/>
    <s v="AL NEFUD 518W"/>
    <s v="285416676"/>
    <s v="宁波梅山"/>
    <s v="GP: HPL/MSK, RF: MSK/MSC"/>
    <x v="0"/>
    <x v="0"/>
    <n v="0"/>
    <n v="4751"/>
    <d v="2025-06-17T00:00:00"/>
    <m/>
    <s v="SEGOT"/>
    <m/>
    <n v="4913"/>
    <m/>
    <x v="4"/>
    <x v="4"/>
    <d v="2025-04-22T00:00:00"/>
    <s v="EUR"/>
    <n v="50966"/>
    <m/>
    <m/>
    <m/>
    <n v="2"/>
    <m/>
    <m/>
    <m/>
    <n v="19760"/>
    <m/>
  </r>
  <r>
    <x v="2"/>
    <x v="7"/>
    <x v="0"/>
    <s v="K90"/>
    <x v="3"/>
    <s v="TSPCNB"/>
    <s v="TONGTANP"/>
    <d v="2025-04-01T00:00:00"/>
    <s v="1361"/>
    <s v="5.2_8"/>
    <s v="UN3109"/>
    <s v="ZOR"/>
    <s v="IMCD NEW ZEALAND LIMITED"/>
    <s v="CN_FF_5010491_F U Ningbo"/>
    <s v="5103391918"/>
    <s v="41008888"/>
    <s v="5103391918/41008888"/>
    <s v="TRIGONOX K-90 200 kg hdpe drum NZ/UNG"/>
    <n v="7200"/>
    <s v="KG"/>
    <s v="CFR"/>
    <x v="27"/>
    <s v="New Zealand"/>
    <d v="2025-04-15T00:00:00"/>
    <d v="2025-04-14T00:00:00"/>
    <d v="2025-04-15T00:00:00"/>
    <m/>
    <d v="2025-04-26T00:00:00"/>
    <n v="21"/>
    <d v="2025-05-21T00:00:00"/>
    <d v="2025-04-30T00:00:00"/>
    <d v="2025-04-22T00:00:00"/>
    <x v="1"/>
    <m/>
    <s v="CO_22GP"/>
    <n v="1"/>
    <n v="1"/>
    <x v="6"/>
    <s v="MSC NADIA IV KN516A"/>
    <s v="177ADGNTN03773A-MEDUQY829903 "/>
    <s v="宁波四期"/>
    <s v="MSC"/>
    <x v="0"/>
    <x v="0"/>
    <n v="0"/>
    <n v="963"/>
    <d v="2025-04-15T00:00:00"/>
    <m/>
    <s v="NZAKL"/>
    <m/>
    <n v="1070"/>
    <m/>
    <x v="4"/>
    <x v="4"/>
    <d v="2025-04-22T00:00:00"/>
    <s v="USD"/>
    <n v="27360"/>
    <m/>
    <m/>
    <m/>
    <n v="1"/>
    <m/>
    <m/>
    <m/>
    <n v="7200"/>
    <m/>
  </r>
  <r>
    <x v="2"/>
    <x v="7"/>
    <x v="0"/>
    <s v="K90"/>
    <x v="3"/>
    <s v="TSPCNB"/>
    <s v="TONGTANP"/>
    <d v="2025-04-01T00:00:00"/>
    <s v="1361"/>
    <s v="5.2_8"/>
    <s v="UN3109"/>
    <s v="ZOR"/>
    <s v="IMCD NEW ZEALAND LIMITED"/>
    <s v="CN_FF_5010491_F U Ningbo"/>
    <s v="5103391918"/>
    <s v="41013147"/>
    <s v="5103391918/41013147"/>
    <s v="TRIGONOX K-90 25 kg hdpe can EUG"/>
    <n v="600"/>
    <s v="KG"/>
    <s v="CFR"/>
    <x v="27"/>
    <s v="New Zealand"/>
    <d v="2025-04-15T00:00:00"/>
    <d v="2025-04-14T00:00:00"/>
    <d v="2025-04-15T00:00:00"/>
    <m/>
    <d v="2025-04-26T00:00:00"/>
    <n v="21"/>
    <d v="2025-05-21T00:00:00"/>
    <d v="2025-04-30T00:00:00"/>
    <d v="2025-04-22T00:00:00"/>
    <x v="1"/>
    <m/>
    <s v="CO_22GP"/>
    <n v="0"/>
    <n v="0"/>
    <x v="6"/>
    <s v="MSC NADIA IV KN516A"/>
    <s v="177ADGNTN03773A-MEDUQY829903 "/>
    <s v="宁波四期"/>
    <s v="MSC"/>
    <x v="0"/>
    <x v="0"/>
    <n v="0"/>
    <n v="107"/>
    <d v="2025-04-15T00:00:00"/>
    <m/>
    <s v="NZAKL"/>
    <m/>
    <m/>
    <m/>
    <x v="4"/>
    <x v="4"/>
    <d v="2025-04-22T00:00:00"/>
    <s v="USD"/>
    <n v="27360"/>
    <m/>
    <m/>
    <m/>
    <n v="0"/>
    <m/>
    <m/>
    <m/>
    <n v="600"/>
    <m/>
  </r>
  <r>
    <x v="2"/>
    <x v="7"/>
    <x v="6"/>
    <s v="TX 101"/>
    <x v="3"/>
    <s v="TSPCNB"/>
    <s v="VIVOTV"/>
    <d v="2025-03-10T00:00:00"/>
    <s v="1160"/>
    <n v="5.2"/>
    <s v="UN3103"/>
    <s v="ZNLC"/>
    <s v="Nouryon Pulp and Performance"/>
    <s v="CN_FF_5010491_F U Ningbo"/>
    <s v="4700159191"/>
    <s v="41012548"/>
    <s v="4700159191/41012548"/>
    <s v="TRIGONOX 101 20 kg hdpe can UNG"/>
    <n v="12000"/>
    <s v="KG"/>
    <s v="CFR"/>
    <x v="61"/>
    <s v="Brazil"/>
    <d v="2025-05-30T00:00:00"/>
    <d v="2025-04-11T00:00:00"/>
    <d v="2025-04-15T00:00:00"/>
    <m/>
    <d v="2025-04-25T00:00:00"/>
    <n v="31"/>
    <d v="2025-05-29T00:00:00"/>
    <d v="2025-04-28T00:00:00"/>
    <d v="2025-04-23T00:00:00"/>
    <x v="1"/>
    <m/>
    <s v="CO_22GP"/>
    <n v="1"/>
    <n v="1"/>
    <x v="7"/>
    <s v="CMA CGM PARATY 0BDL4W"/>
    <s v="NGP2266808"/>
    <s v="宁波四期"/>
    <s v="CMA/HPL"/>
    <x v="0"/>
    <x v="0"/>
    <n v="0"/>
    <n v="1937"/>
    <d v="2025-05-30T00:00:00"/>
    <m/>
    <s v="BRSSZ"/>
    <m/>
    <n v="1937"/>
    <m/>
    <x v="4"/>
    <x v="4"/>
    <d v="2025-04-23T00:00:00"/>
    <s v="USD"/>
    <n v="120960"/>
    <m/>
    <m/>
    <m/>
    <n v="1"/>
    <m/>
    <m/>
    <m/>
    <n v="12000"/>
    <m/>
  </r>
  <r>
    <x v="2"/>
    <x v="7"/>
    <x v="1"/>
    <s v="K80"/>
    <x v="3"/>
    <s v="TSPCNB"/>
    <s v="SAKPALS"/>
    <d v="2025-02-13T00:00:00"/>
    <s v="5385"/>
    <s v="5.2_8"/>
    <s v="UN3109"/>
    <s v="ZNLC"/>
    <s v="Nouryon Chemicals India Pvt ltd."/>
    <s v="CN_FF_5010491_F U Ningbo"/>
    <s v="4700158053"/>
    <s v="8017416"/>
    <s v="4700158053/8017416"/>
    <s v="TRIGONOX K-80 200 kg hdpe drum CN/NA/UNG"/>
    <n v="16000"/>
    <s v="KG"/>
    <s v="CIF"/>
    <x v="6"/>
    <s v="India"/>
    <d v="2025-05-18T00:00:00"/>
    <d v="2025-04-17T00:00:00"/>
    <d v="2025-04-15T00:00:00"/>
    <m/>
    <d v="2025-04-23T00:00:00"/>
    <n v="12"/>
    <d v="2025-05-09T00:00:00"/>
    <d v="2025-04-27T00:00:00"/>
    <d v="2025-04-23T00:00:00"/>
    <x v="1"/>
    <s v="515A"/>
    <s v="CO_22GP"/>
    <n v="1"/>
    <n v="1"/>
    <x v="6"/>
    <s v="MSC NAGOYA V QS515A"/>
    <s v="177GDGNTN03431A-MEDUQY760769 "/>
    <s v="宁波四期"/>
    <s v="ONE/OOCL/MSC"/>
    <x v="0"/>
    <x v="0"/>
    <n v="0"/>
    <n v="1040"/>
    <d v="2025-05-18T00:00:00"/>
    <m/>
    <s v="INNSA"/>
    <m/>
    <n v="1040"/>
    <m/>
    <x v="4"/>
    <x v="4"/>
    <d v="2025-04-23T00:00:00"/>
    <s v="USD"/>
    <n v="35200"/>
    <m/>
    <m/>
    <m/>
    <n v="1"/>
    <m/>
    <m/>
    <m/>
    <n v="16000"/>
    <m/>
  </r>
  <r>
    <x v="2"/>
    <x v="7"/>
    <x v="0"/>
    <s v="PX14S-FL"/>
    <x v="3"/>
    <s v="TSPCNB"/>
    <s v="HUANGR1"/>
    <d v="2025-03-25T00:00:00"/>
    <s v="1160"/>
    <n v="5.2"/>
    <s v="UN3106"/>
    <s v="ZOR"/>
    <s v="Winwin Chem Co."/>
    <s v="CN_FF_5010491_F U Ningbo"/>
    <s v="5103387886"/>
    <s v="41011371"/>
    <s v="5103387886/41011371"/>
    <s v="PERKADOX 14S-FL 4x5 kg bag/box KRG"/>
    <n v="8000"/>
    <s v="KG"/>
    <s v="CIF"/>
    <x v="19"/>
    <s v="Korea"/>
    <d v="2025-04-05T00:00:00"/>
    <d v="2025-04-16T00:00:00"/>
    <d v="2025-04-17T00:00:00"/>
    <m/>
    <d v="2025-04-28T00:00:00"/>
    <n v="6"/>
    <d v="2025-05-04T00:00:00"/>
    <d v="2025-04-28T00:00:00"/>
    <d v="2025-04-24T00:00:00"/>
    <x v="1"/>
    <s v="5103388809 combine 5103387886"/>
    <s v="CO_42GP"/>
    <n v="0"/>
    <n v="1"/>
    <x v="4"/>
    <s v="ONE GRUS 027E"/>
    <s v="ONEYNB5BD8820900"/>
    <s v="宁波三期"/>
    <s v="NS/MCC"/>
    <x v="1"/>
    <x v="13"/>
    <n v="0"/>
    <n v="1100"/>
    <d v="2025-05-03T00:00:00"/>
    <m/>
    <s v="KRPUS"/>
    <m/>
    <n v="2149"/>
    <n v="2200"/>
    <x v="4"/>
    <x v="4"/>
    <d v="2025-04-24T00:00:00"/>
    <s v="USD"/>
    <n v="64000"/>
    <m/>
    <m/>
    <m/>
    <m/>
    <m/>
    <n v="1"/>
    <m/>
    <n v="8000"/>
    <m/>
  </r>
  <r>
    <x v="2"/>
    <x v="7"/>
    <x v="0"/>
    <s v="PX14S-FL"/>
    <x v="3"/>
    <s v="TSPCNB"/>
    <s v="HUANGR1"/>
    <d v="2025-03-26T00:00:00"/>
    <s v="1160"/>
    <n v="5.2"/>
    <s v="UN3106"/>
    <s v="ZOR"/>
    <s v="Winwin Chem Co."/>
    <s v="CN_FF_5010491_F U Ningbo"/>
    <s v="5103388809"/>
    <s v="41011371"/>
    <s v="5103388809/41011371"/>
    <s v="PERKADOX 14S-FL 4x5 kg bag/box KRG"/>
    <n v="8000"/>
    <s v="KG"/>
    <s v="CIF"/>
    <x v="19"/>
    <s v="Korea"/>
    <d v="2025-04-28T00:00:00"/>
    <d v="2025-04-16T00:00:00"/>
    <d v="2025-04-17T00:00:00"/>
    <m/>
    <d v="2025-04-28T00:00:00"/>
    <n v="6"/>
    <d v="2025-05-04T00:00:00"/>
    <d v="2025-04-28T00:00:00"/>
    <d v="2025-04-24T00:00:00"/>
    <x v="1"/>
    <s v="5103388809 combine 5103387886"/>
    <s v="CO_42GP"/>
    <n v="0"/>
    <n v="1"/>
    <x v="4"/>
    <s v="ONE GRUS 027E"/>
    <s v="ONEYNB5BD8820900"/>
    <s v="宁波三期"/>
    <s v="NS/MCC"/>
    <x v="1"/>
    <x v="13"/>
    <n v="0"/>
    <n v="1100"/>
    <d v="2025-04-28T00:00:00"/>
    <m/>
    <s v="KRPUS"/>
    <m/>
    <m/>
    <m/>
    <x v="4"/>
    <x v="4"/>
    <d v="2025-04-24T00:00:00"/>
    <s v="USD"/>
    <n v="64000"/>
    <m/>
    <m/>
    <m/>
    <m/>
    <m/>
    <n v="1"/>
    <m/>
    <n v="8000"/>
    <m/>
  </r>
  <r>
    <x v="2"/>
    <x v="7"/>
    <x v="2"/>
    <s v="CA"/>
    <x v="3"/>
    <s v="TSPCNB"/>
    <s v="SHIA2"/>
    <d v="2025-03-19T00:00:00"/>
    <s v="1361"/>
    <s v="NDG"/>
    <s v="NDG"/>
    <s v="ZNLC"/>
    <s v="Nouryon Functional Chemicals BV"/>
    <s v="CN_FF_5010491_F U Ningbo"/>
    <s v="4700159685"/>
    <s v="8023764"/>
    <s v="4700159685/8023764"/>
    <s v="PHENYL ISOPROPANOL 175 kg drum EUG"/>
    <n v="14000"/>
    <s v="KG"/>
    <s v="CIF"/>
    <x v="68"/>
    <s v="Belgium"/>
    <d v="2025-06-24T00:00:00"/>
    <d v="2025-04-19T00:00:00"/>
    <m/>
    <m/>
    <d v="2025-04-25T00:00:00"/>
    <n v="39"/>
    <d v="2025-06-13T00:00:00"/>
    <d v="2025-05-05T00:00:00"/>
    <d v="2025-04-25T00:00:00"/>
    <x v="1"/>
    <m/>
    <s v="CO_22GP"/>
    <n v="1"/>
    <n v="1"/>
    <x v="6"/>
    <s v="MSC QUITTERIE GL516W"/>
    <s v="177SNTNTN0M730A-MEDUQY504837 "/>
    <s v="宁波四期"/>
    <s v="HPL/MSC"/>
    <x v="0"/>
    <x v="0"/>
    <n v="0"/>
    <n v="911"/>
    <d v="2025-06-24T00:00:00"/>
    <m/>
    <s v="BEANR"/>
    <m/>
    <n v="911"/>
    <m/>
    <x v="4"/>
    <x v="4"/>
    <d v="2025-04-25T00:00:00"/>
    <s v="EUR"/>
    <n v="21420"/>
    <m/>
    <m/>
    <m/>
    <n v="1"/>
    <m/>
    <m/>
    <m/>
    <n v="14000"/>
    <m/>
  </r>
  <r>
    <x v="2"/>
    <x v="7"/>
    <x v="2"/>
    <s v="CA"/>
    <x v="3"/>
    <s v="TSPCNB"/>
    <s v="SHIA2"/>
    <d v="2025-03-19T00:00:00"/>
    <s v="1361"/>
    <s v="NDG"/>
    <s v="NDG"/>
    <s v="ZNLC"/>
    <s v="Nouryon Functional Chemicals BV"/>
    <s v="CN_FF_5010491_F U Ningbo"/>
    <s v="4700159684"/>
    <s v="8023764"/>
    <s v="4700159684/8023764"/>
    <s v="PHENYL ISOPROPANOL 175 kg drum EUG"/>
    <n v="14000"/>
    <s v="KG"/>
    <s v="CIF"/>
    <x v="68"/>
    <s v="Belgium"/>
    <d v="2025-06-22T00:00:00"/>
    <d v="2025-04-23T00:00:00"/>
    <m/>
    <m/>
    <d v="2025-04-29T00:00:00"/>
    <n v="39"/>
    <d v="2025-06-13T00:00:00"/>
    <d v="2025-05-05T00:00:00"/>
    <d v="2025-04-25T00:00:00"/>
    <x v="1"/>
    <s v="加贴CNG标签"/>
    <s v="CO_22GP"/>
    <n v="1"/>
    <n v="1"/>
    <x v="6"/>
    <s v="MSC QUITTERIE GL516W"/>
    <s v="177SNTNTN0M885A-MEDUQY910661 "/>
    <s v="宁波四期"/>
    <s v="HPL/MSC"/>
    <x v="0"/>
    <x v="0"/>
    <n v="0"/>
    <n v="911"/>
    <d v="2025-06-22T00:00:00"/>
    <m/>
    <s v="BEANR"/>
    <m/>
    <n v="911"/>
    <m/>
    <x v="4"/>
    <x v="4"/>
    <d v="2025-04-25T00:00:00"/>
    <s v="EUR"/>
    <n v="21420"/>
    <m/>
    <m/>
    <m/>
    <n v="1"/>
    <m/>
    <m/>
    <m/>
    <n v="14000"/>
    <m/>
  </r>
  <r>
    <x v="2"/>
    <x v="7"/>
    <x v="1"/>
    <s v="DCP"/>
    <x v="3"/>
    <s v="TSPCNB"/>
    <s v="CHAVANV"/>
    <d v="2025-03-12T00:00:00"/>
    <s v="5385"/>
    <n v="5.2"/>
    <s v="UN3110"/>
    <s v="ZNLC"/>
    <s v="Nouryon Chemicals India Pvt ltd."/>
    <s v="CN_FF_5010491_F U Ningbo"/>
    <s v="4700159348"/>
    <s v="8017831"/>
    <s v="4700159348/8017831"/>
    <s v="PERKADOX BC-FF 5x5 kg box UNG"/>
    <n v="27000"/>
    <s v="KG"/>
    <s v="CIF"/>
    <x v="6"/>
    <s v="India"/>
    <d v="2025-05-19T00:00:00"/>
    <d v="2025-04-19T00:00:00"/>
    <d v="2025-04-17T00:00:00"/>
    <m/>
    <d v="2025-04-28T00:00:00"/>
    <n v="13"/>
    <d v="2025-05-19T00:00:00"/>
    <d v="2025-05-06T00:00:00"/>
    <d v="2025-04-25T00:00:00"/>
    <x v="1"/>
    <s v="516A, ETD 4-28船取消,"/>
    <s v="CO_22GP"/>
    <n v="2"/>
    <n v="2"/>
    <x v="6"/>
    <s v="MSC BRIDGEPORT QS516A"/>
    <s v="177GDGNTN03446A-MEDURV137621"/>
    <s v="宁波四期"/>
    <s v="ONE/OOCL/MSC"/>
    <x v="0"/>
    <x v="0"/>
    <n v="0"/>
    <n v="2080"/>
    <d v="2025-05-10T00:00:00"/>
    <m/>
    <s v="INNSA"/>
    <m/>
    <n v="1040"/>
    <m/>
    <x v="4"/>
    <x v="4"/>
    <d v="2025-04-25T00:00:00"/>
    <s v="USD"/>
    <n v="61235"/>
    <m/>
    <m/>
    <m/>
    <n v="2"/>
    <m/>
    <m/>
    <m/>
    <n v="27000"/>
    <m/>
  </r>
  <r>
    <x v="2"/>
    <x v="7"/>
    <x v="1"/>
    <s v="DCP"/>
    <x v="3"/>
    <s v="TSPCNB"/>
    <s v="CHAVANV"/>
    <d v="2025-03-12T00:00:00"/>
    <s v="5385"/>
    <n v="5.2"/>
    <s v="UN3110"/>
    <s v="ZNLC"/>
    <s v="Nouryon Chemicals India Pvt ltd."/>
    <s v="CN_FF_5010491_F U Ningbo"/>
    <s v="4700159349"/>
    <s v="8017831"/>
    <s v="4700159349/8017831"/>
    <s v="PERKADOX BC-FF 5x5 kg box UNG"/>
    <n v="27000"/>
    <s v="KG"/>
    <s v="CIF"/>
    <x v="6"/>
    <s v="India"/>
    <d v="2025-05-19T00:00:00"/>
    <d v="2025-04-19T00:00:00"/>
    <d v="2025-04-17T00:00:00"/>
    <m/>
    <d v="2025-04-28T00:00:00"/>
    <n v="13"/>
    <d v="2025-05-19T00:00:00"/>
    <d v="2025-05-06T00:00:00"/>
    <d v="2025-04-25T00:00:00"/>
    <x v="1"/>
    <s v="516AETD 4-28船取消,"/>
    <s v="CO_22GP"/>
    <n v="2"/>
    <n v="2"/>
    <x v="6"/>
    <s v="MSC BRIDGEPORT QS516A"/>
    <s v="177GDGNTN03487A-MEDURV137688 "/>
    <s v="宁波四期"/>
    <s v="ONE/OOCL/MSC"/>
    <x v="0"/>
    <x v="0"/>
    <n v="0"/>
    <n v="2080"/>
    <d v="2025-05-10T00:00:00"/>
    <m/>
    <s v="INNSA"/>
    <m/>
    <n v="1040"/>
    <m/>
    <x v="4"/>
    <x v="4"/>
    <d v="2025-04-25T00:00:00"/>
    <s v="USD"/>
    <n v="61235"/>
    <m/>
    <m/>
    <m/>
    <n v="2"/>
    <m/>
    <m/>
    <m/>
    <n v="27000"/>
    <m/>
  </r>
  <r>
    <x v="2"/>
    <x v="7"/>
    <x v="0"/>
    <s v="DCP"/>
    <x v="3"/>
    <s v="TSPCNB"/>
    <s v="HUANGR1"/>
    <d v="2025-03-25T00:00:00"/>
    <s v="1361"/>
    <n v="5.2"/>
    <s v="UN3110"/>
    <s v="ZOR"/>
    <s v="HANWHA SOLUTIONS CORPORATION"/>
    <s v="CN_FF_5010491_F U Ningbo"/>
    <s v="5103387990"/>
    <s v="41008657"/>
    <s v="5103387990/41008657"/>
    <s v="PERKADOX BC-FF 4x5 kg box HANWHA KRG"/>
    <n v="57600"/>
    <s v="KG"/>
    <s v="CIF"/>
    <x v="73"/>
    <s v="Korea"/>
    <d v="2025-05-12T00:00:00"/>
    <d v="2025-04-21T00:00:00"/>
    <d v="2025-04-22T00:00:00"/>
    <m/>
    <d v="2025-04-30T00:00:00"/>
    <n v="13"/>
    <d v="2025-05-12T00:00:00"/>
    <d v="2025-04-29T00:00:00"/>
    <d v="2025-04-25T00:00:00"/>
    <x v="1"/>
    <s v="BUSAN"/>
    <s v="CO_22GP"/>
    <n v="5"/>
    <n v="5"/>
    <x v="11"/>
    <s v="SEASPAN GANGES 518E"/>
    <s v="285605791"/>
    <s v="宁波梅山"/>
    <s v="NS"/>
    <x v="1"/>
    <x v="13"/>
    <n v="0"/>
    <n v="13250"/>
    <d v="2025-05-12T00:00:00"/>
    <m/>
    <s v="KRKAN"/>
    <m/>
    <n v="1060"/>
    <n v="2650"/>
    <x v="4"/>
    <x v="4"/>
    <d v="2025-04-25T00:00:00"/>
    <s v="USD"/>
    <n v="123840"/>
    <m/>
    <m/>
    <m/>
    <m/>
    <m/>
    <n v="5"/>
    <m/>
    <n v="57600"/>
    <m/>
  </r>
  <r>
    <x v="2"/>
    <x v="7"/>
    <x v="0"/>
    <s v="DCP"/>
    <x v="3"/>
    <s v="TSPCNB"/>
    <s v="SHIA2"/>
    <d v="2025-03-03T00:00:00"/>
    <s v="5385"/>
    <n v="5.2"/>
    <s v="UN3110"/>
    <s v="ZNLC"/>
    <s v="Nouryon Asia Pte. Ltd. Taiwan Branc"/>
    <s v="CN_FF_5010491_F U Ningbo"/>
    <s v="4700158809"/>
    <s v="8017831"/>
    <s v="4700158809/8017831"/>
    <s v="PERKADOX BC-FF 5x5 kg box UNG"/>
    <n v="13500"/>
    <s v="KG"/>
    <s v="CIF"/>
    <x v="28"/>
    <s v="Taiwan, China"/>
    <d v="2025-05-08T00:00:00"/>
    <d v="2025-04-17T00:00:00"/>
    <d v="2025-04-15T00:00:00"/>
    <m/>
    <d v="2025-04-23T00:00:00"/>
    <n v="5"/>
    <d v="2025-05-07T00:00:00"/>
    <d v="2025-05-02T00:00:00"/>
    <d v="2025-04-26T00:00:00"/>
    <x v="1"/>
    <m/>
    <s v="CO_22GP"/>
    <n v="1"/>
    <n v="1"/>
    <x v="7"/>
    <s v="KUO CHANG 0QKGNE"/>
    <s v="ECB0106944"/>
    <s v="宁波梅山"/>
    <s v="SITC/CMA"/>
    <x v="0"/>
    <x v="0"/>
    <n v="0"/>
    <n v="1080"/>
    <d v="2025-05-08T00:00:00"/>
    <m/>
    <s v="TWKHH"/>
    <m/>
    <n v="464"/>
    <m/>
    <x v="4"/>
    <x v="4"/>
    <d v="2025-04-26T00:00:00"/>
    <s v="CNY"/>
    <n v="241245"/>
    <m/>
    <m/>
    <m/>
    <n v="1"/>
    <m/>
    <m/>
    <m/>
    <n v="13500"/>
    <m/>
  </r>
  <r>
    <x v="2"/>
    <x v="7"/>
    <x v="0"/>
    <s v="K80"/>
    <x v="3"/>
    <s v="TSPCNB"/>
    <s v="SHIA2"/>
    <d v="2025-02-17T00:00:00"/>
    <s v="5385"/>
    <s v="5.2_8"/>
    <s v="UN3109"/>
    <s v="ZNLC"/>
    <s v="Nouryon Asia Pte. Ltd. Taiwan Branc"/>
    <s v="CN_FF_5010491_F U Ningbo"/>
    <s v="4700158115"/>
    <s v="8017416"/>
    <s v="4700158115/8017416"/>
    <s v="TRIGONOX K-80 200 kg hdpe drum CN/NA/UNG"/>
    <n v="16000"/>
    <s v="KG"/>
    <s v="CIF"/>
    <x v="28"/>
    <s v="Taiwan, China"/>
    <d v="2025-05-04T00:00:00"/>
    <d v="2025-04-17T00:00:00"/>
    <d v="2025-04-15T00:00:00"/>
    <m/>
    <d v="2025-04-23T00:00:00"/>
    <n v="5"/>
    <d v="2025-05-07T00:00:00"/>
    <d v="2025-05-02T00:00:00"/>
    <d v="2025-04-26T00:00:00"/>
    <x v="1"/>
    <m/>
    <s v="CO_22GP"/>
    <n v="1"/>
    <n v="1"/>
    <x v="7"/>
    <s v="KUO CHANG 0QKGNE"/>
    <s v="ECB0106943"/>
    <s v="宁波梅山"/>
    <s v="SITC/CMA"/>
    <x v="0"/>
    <x v="0"/>
    <n v="0"/>
    <n v="1080"/>
    <d v="2025-05-04T00:00:00"/>
    <m/>
    <s v="TWKHH"/>
    <m/>
    <n v="464"/>
    <m/>
    <x v="4"/>
    <x v="4"/>
    <d v="2025-04-26T00:00:00"/>
    <s v="CNY"/>
    <n v="247680"/>
    <m/>
    <m/>
    <m/>
    <n v="1"/>
    <m/>
    <m/>
    <m/>
    <n v="16000"/>
    <m/>
  </r>
  <r>
    <x v="2"/>
    <x v="7"/>
    <x v="6"/>
    <s v="K90"/>
    <x v="3"/>
    <s v="TSPCNB"/>
    <s v="YUANA"/>
    <d v="2025-04-07T00:00:00"/>
    <s v="5385"/>
    <s v="5.2_8"/>
    <s v="UN3109"/>
    <s v="ZNLC"/>
    <s v="Nouryon Chemicals,S.A. de C.V."/>
    <s v="CN_FF_5010491_F U Ningbo"/>
    <s v="4700160462"/>
    <s v="8017417"/>
    <s v="4700160462/8017417"/>
    <s v="TRIGONOX K-90 200 kg hdpe drum US NAG"/>
    <n v="16000"/>
    <s v="KG"/>
    <s v="CIF"/>
    <x v="67"/>
    <s v="Mexico"/>
    <d v="2025-05-28T00:00:00"/>
    <d v="2025-04-24T00:00:00"/>
    <d v="2025-04-23T00:00:00"/>
    <m/>
    <d v="2025-04-30T00:00:00"/>
    <n v="30"/>
    <d v="2025-05-30T00:00:00"/>
    <d v="2025-04-30T00:00:00"/>
    <d v="2025-04-26T00:00:00"/>
    <x v="1"/>
    <m/>
    <s v="CO_22GP"/>
    <n v="1"/>
    <n v="1"/>
    <x v="7"/>
    <s v="CMA CGM AMAZON 0WU73E"/>
    <s v="NGP2281420"/>
    <s v="宁波四期"/>
    <s v="CMA/MSC/CMA 40RF/HPL 40RF"/>
    <x v="0"/>
    <x v="0"/>
    <n v="0"/>
    <n v="2020"/>
    <d v="2025-05-28T00:00:00"/>
    <m/>
    <s v="MXZLO"/>
    <m/>
    <n v="2020"/>
    <m/>
    <x v="4"/>
    <x v="4"/>
    <d v="2025-04-26T00:00:00"/>
    <s v="USD"/>
    <n v="64960"/>
    <m/>
    <m/>
    <m/>
    <n v="1"/>
    <m/>
    <m/>
    <m/>
    <n v="16000"/>
    <m/>
  </r>
  <r>
    <x v="2"/>
    <x v="7"/>
    <x v="2"/>
    <s v="DCP"/>
    <x v="3"/>
    <s v="TSPCNB"/>
    <s v="SHIA2"/>
    <d v="2025-02-10T00:00:00"/>
    <s v="5385"/>
    <n v="5.2"/>
    <s v="UN3110"/>
    <s v="ZNLC"/>
    <s v="Nouryon Functional Chemicals B.V."/>
    <s v="CN_FF_5010491_F U Ningbo"/>
    <s v="4700157814"/>
    <s v="8017762"/>
    <s v="4700157814/8017762"/>
    <s v="PERKADOX BC-FF 5x5 kg box EUG"/>
    <n v="20000"/>
    <s v="KG"/>
    <s v="CIF"/>
    <x v="7"/>
    <s v="Netherlands"/>
    <d v="2025-06-06T00:00:00"/>
    <d v="2025-04-24T00:00:00"/>
    <d v="2025-04-22T00:00:00"/>
    <m/>
    <d v="2025-05-02T00:00:00"/>
    <n v="41"/>
    <d v="2025-06-13T00:00:00"/>
    <d v="2025-05-03T00:00:00"/>
    <d v="2025-04-27T00:00:00"/>
    <x v="1"/>
    <m/>
    <s v="CO_42GP"/>
    <n v="1"/>
    <n v="2"/>
    <x v="5"/>
    <s v="MOSCOW MAERSK 518W"/>
    <s v="HLCUNG12504UHNY0"/>
    <s v="宁波梅山"/>
    <s v="MSK/HPL 40GP/MSC 20GP"/>
    <x v="0"/>
    <x v="0"/>
    <n v="6599"/>
    <n v="3854"/>
    <d v="2025-06-06T00:00:00"/>
    <m/>
    <s v="NLRTM"/>
    <m/>
    <n v="3854"/>
    <m/>
    <x v="4"/>
    <x v="4"/>
    <d v="2025-04-27T00:00:00"/>
    <s v="CNY"/>
    <n v="403000"/>
    <m/>
    <m/>
    <m/>
    <n v="2"/>
    <m/>
    <m/>
    <m/>
    <n v="20000"/>
    <m/>
  </r>
  <r>
    <x v="2"/>
    <x v="7"/>
    <x v="2"/>
    <s v="DCP"/>
    <x v="3"/>
    <s v="TSPCNB"/>
    <s v="SHIA2"/>
    <d v="2025-04-03T00:00:00"/>
    <s v="5385"/>
    <n v="5.2"/>
    <s v="UN3110"/>
    <s v="ZNLC"/>
    <s v="Nouryon Functional Chemicals B.V."/>
    <s v="CN_FF_5010491_F U Ningbo"/>
    <s v="4700160343"/>
    <s v="8017762"/>
    <s v="4700160343/8017762"/>
    <s v="PERKADOX BC-FF 5x5 kg box EUG"/>
    <n v="20000"/>
    <s v="KG"/>
    <s v="CIF"/>
    <x v="7"/>
    <s v="Netherlands"/>
    <d v="2025-06-20T00:00:00"/>
    <d v="2025-04-24T00:00:00"/>
    <d v="2025-04-22T00:00:00"/>
    <m/>
    <d v="2025-05-02T00:00:00"/>
    <n v="41"/>
    <d v="2025-06-13T00:00:00"/>
    <d v="2025-05-03T00:00:00"/>
    <d v="2025-04-27T00:00:00"/>
    <x v="1"/>
    <m/>
    <s v="CO_42GP"/>
    <n v="1"/>
    <n v="2"/>
    <x v="5"/>
    <s v="MOSCOW MAERSK 518W"/>
    <s v="HLCUNG12504UHBQ1"/>
    <s v="宁波梅山"/>
    <s v="MSK/HPL 40GP/MSC 20GP"/>
    <x v="0"/>
    <x v="0"/>
    <n v="0"/>
    <n v="3854"/>
    <d v="2025-06-20T00:00:00"/>
    <m/>
    <s v="NLRTM"/>
    <m/>
    <n v="3854"/>
    <m/>
    <x v="4"/>
    <x v="4"/>
    <d v="2025-04-27T00:00:00"/>
    <s v="CNY"/>
    <n v="403000"/>
    <m/>
    <m/>
    <m/>
    <n v="2"/>
    <m/>
    <m/>
    <m/>
    <n v="20000"/>
    <m/>
  </r>
  <r>
    <x v="2"/>
    <x v="7"/>
    <x v="2"/>
    <s v="DCP"/>
    <x v="3"/>
    <s v="TSPCNB"/>
    <s v="SHIA2"/>
    <d v="2025-04-16T00:00:00"/>
    <s v="5385"/>
    <n v="5.2"/>
    <s v="UN3110"/>
    <s v="ZNLC"/>
    <s v="Nouryon Functional Chemicals B.V."/>
    <s v="CN_FF_5010491_F U Ningbo"/>
    <s v="4700160908"/>
    <s v="8017762"/>
    <s v="4700160908/8017762"/>
    <s v="PERKADOX BC-FF 5x5 kg box EUG"/>
    <n v="20000"/>
    <s v="KG"/>
    <s v="CIF"/>
    <x v="7"/>
    <s v="Netherlands"/>
    <d v="2025-06-20T00:00:00"/>
    <d v="2025-04-24T00:00:00"/>
    <d v="2025-04-22T00:00:00"/>
    <m/>
    <d v="2025-05-02T00:00:00"/>
    <n v="41"/>
    <d v="2025-06-13T00:00:00"/>
    <d v="2025-05-03T00:00:00"/>
    <d v="2025-04-27T00:00:00"/>
    <x v="1"/>
    <m/>
    <s v="CO_42GP"/>
    <n v="1"/>
    <n v="2"/>
    <x v="5"/>
    <s v="MOSCOW MAERSK 518W"/>
    <s v="HLCUNG12504UHNZ1"/>
    <s v="宁波梅山"/>
    <s v="MSK/HPL 40GP/MSC 20GP"/>
    <x v="0"/>
    <x v="0"/>
    <n v="0"/>
    <n v="3854"/>
    <d v="2025-06-20T00:00:00"/>
    <m/>
    <s v="NLRTM"/>
    <m/>
    <n v="3854"/>
    <m/>
    <x v="4"/>
    <x v="4"/>
    <d v="2025-04-27T00:00:00"/>
    <s v="CNY"/>
    <n v="403000"/>
    <m/>
    <m/>
    <m/>
    <n v="2"/>
    <m/>
    <m/>
    <m/>
    <n v="20000"/>
    <m/>
  </r>
  <r>
    <x v="2"/>
    <x v="7"/>
    <x v="0"/>
    <s v="PX14S-FL"/>
    <x v="3"/>
    <s v="TSPCNB"/>
    <s v="MAS2"/>
    <d v="2025-02-17T00:00:00"/>
    <s v="1160"/>
    <n v="5.2"/>
    <s v="UN3106"/>
    <s v="ZNLC"/>
    <s v="Nouryon Asia Pte. Ltd. Taiwan Branc"/>
    <s v="CN_FF_5010491_F U Ningbo"/>
    <s v="4700158122"/>
    <s v="41010328"/>
    <s v="4700158122/41010328"/>
    <s v="PERKADOX 14S-FL 4x5 kg bag/box UNG"/>
    <n v="8000"/>
    <s v="KG"/>
    <s v="CIF"/>
    <x v="28"/>
    <s v="Taiwan, China"/>
    <d v="2025-05-05T00:00:00"/>
    <d v="2025-04-16T00:00:00"/>
    <d v="2025-04-15T00:00:00"/>
    <m/>
    <d v="2025-04-23T00:00:00"/>
    <n v="5"/>
    <d v="2025-05-07T00:00:00"/>
    <d v="2025-05-02T00:00:00"/>
    <d v="2025-04-27T00:00:00"/>
    <x v="1"/>
    <m/>
    <s v="CO_22GP"/>
    <n v="1"/>
    <n v="1"/>
    <x v="7"/>
    <s v="KUO CHANG 0QKGNE"/>
    <s v="ECB0106917"/>
    <s v="宁波梅山"/>
    <s v="SITC/CMA"/>
    <x v="0"/>
    <x v="0"/>
    <n v="0"/>
    <n v="1080"/>
    <d v="2025-05-05T00:00:00"/>
    <m/>
    <s v="TWKHH"/>
    <m/>
    <n v="464"/>
    <m/>
    <x v="4"/>
    <x v="4"/>
    <d v="2025-04-27T00:00:00"/>
    <s v="CNY"/>
    <n v="434640"/>
    <m/>
    <m/>
    <m/>
    <n v="1"/>
    <m/>
    <m/>
    <m/>
    <n v="8000"/>
    <m/>
  </r>
  <r>
    <x v="2"/>
    <x v="7"/>
    <x v="6"/>
    <s v="TBHP"/>
    <x v="3"/>
    <s v="TSPCNB"/>
    <s v="VIEIRAS2"/>
    <d v="2024-11-19T00:00:00"/>
    <s v="1160"/>
    <s v="5.2_8"/>
    <s v="UN3109"/>
    <s v="ZNLC"/>
    <s v="Nouryon Pulp and Performance"/>
    <s v="CN_FF_5010491_F U Ningbo"/>
    <s v="4700153911"/>
    <s v="8024515"/>
    <s v="4700153911/8024515"/>
    <s v="TBHP 70% ARTEMIS 890 kg PE IBC EU/UN/CNG"/>
    <n v="48060"/>
    <s v="KG"/>
    <s v="CFR"/>
    <x v="61"/>
    <s v="Brazil"/>
    <d v="2025-05-20T00:00:00"/>
    <d v="2025-04-18T00:00:00"/>
    <d v="2025-04-22T00:00:00"/>
    <m/>
    <d v="2025-04-27T00:00:00"/>
    <n v="29"/>
    <d v="2025-05-30T00:00:00"/>
    <d v="2025-05-01T00:00:00"/>
    <d v="2025-04-27T00:00:00"/>
    <x v="1"/>
    <s v="MSK ETD 5-4被拒"/>
    <s v="CO_42GP"/>
    <n v="2"/>
    <n v="4"/>
    <x v="6"/>
    <s v="MSC MADHU B FI516A"/>
    <s v="177NDGNTN03985A-MEDURV028531"/>
    <s v="宁波四期"/>
    <s v="CMA/MSK"/>
    <x v="1"/>
    <x v="14"/>
    <n v="10925"/>
    <n v="5400"/>
    <d v="2025-05-20T00:00:00"/>
    <m/>
    <s v="BRSSZ"/>
    <m/>
    <n v="3361"/>
    <n v="2700"/>
    <x v="4"/>
    <x v="4"/>
    <d v="2025-04-27T00:00:00"/>
    <s v="USD"/>
    <n v="110538"/>
    <m/>
    <m/>
    <m/>
    <m/>
    <m/>
    <n v="4"/>
    <m/>
    <n v="48060"/>
    <m/>
  </r>
  <r>
    <x v="2"/>
    <x v="7"/>
    <x v="6"/>
    <s v="PX14S-FL"/>
    <x v="3"/>
    <s v="TSPCNB"/>
    <s v="MAS2"/>
    <d v="2025-03-12T00:00:00"/>
    <s v="1160"/>
    <n v="5.2"/>
    <s v="UN3106"/>
    <s v="ZNLC"/>
    <s v="Nouryon Chemicals,S.A. de C.V."/>
    <s v="CN_FF_5010491_F U Ningbo"/>
    <s v="4700159313"/>
    <s v="41004524"/>
    <s v="4700159313/41004524"/>
    <s v="PERKADOX 14S-FL 4x5 kg bag/box NAG"/>
    <n v="16000"/>
    <s v="KG"/>
    <s v="CIF"/>
    <x v="67"/>
    <s v="Mexico"/>
    <d v="2025-05-23T00:00:00"/>
    <d v="2025-04-17T00:00:00"/>
    <d v="2025-04-22T00:00:00"/>
    <m/>
    <d v="2025-04-30T00:00:00"/>
    <n v="30"/>
    <d v="2025-05-30T00:00:00"/>
    <d v="2025-04-30T00:00:00"/>
    <d v="2025-04-27T00:00:00"/>
    <x v="1"/>
    <s v="旧约GA178E， 节前提走4700153639美国退货给墨西哥用"/>
    <s v="CO_42GP"/>
    <n v="1"/>
    <n v="2"/>
    <x v="7"/>
    <s v="CMA CGM AMAZON 0WU73E"/>
    <s v="NGP2299634"/>
    <s v="宁波四期"/>
    <s v="CMA/MSC/CMA 40RF/HPL 40RF"/>
    <x v="0"/>
    <x v="0"/>
    <n v="0"/>
    <n v="2407"/>
    <d v="2025-06-15T00:00:00"/>
    <m/>
    <s v="MXZLO"/>
    <m/>
    <n v="2407"/>
    <m/>
    <x v="4"/>
    <x v="4"/>
    <d v="2025-04-27T00:00:00"/>
    <s v="USD"/>
    <n v="178080"/>
    <m/>
    <m/>
    <m/>
    <n v="2"/>
    <m/>
    <m/>
    <m/>
    <n v="16000"/>
    <m/>
  </r>
  <r>
    <x v="2"/>
    <x v="7"/>
    <x v="6"/>
    <s v="DCP"/>
    <x v="3"/>
    <s v="TSPCNB"/>
    <s v="SHIA2"/>
    <d v="2025-04-16T00:00:00"/>
    <s v="5385"/>
    <n v="5.2"/>
    <s v="UN3110"/>
    <s v="ZNLC"/>
    <s v="Nouryon Chemicals,S.A. de C.V."/>
    <s v="CN_FF_5010491_F U Ningbo"/>
    <s v="4700160905"/>
    <s v="8017778"/>
    <s v="4700160905/8017778"/>
    <s v="PERKADOX BC-FF 5x5 kg box NAG"/>
    <n v="21000"/>
    <s v="KG"/>
    <s v="CIF"/>
    <x v="67"/>
    <s v="Mexico"/>
    <d v="2025-05-28T00:00:00"/>
    <d v="2025-04-24T00:00:00"/>
    <d v="2025-04-23T00:00:00"/>
    <m/>
    <d v="2025-05-02T00:00:00"/>
    <n v="24"/>
    <d v="2025-05-31T00:00:00"/>
    <d v="2025-05-07T00:00:00"/>
    <d v="2025-04-27T00:00:00"/>
    <x v="1"/>
    <m/>
    <s v="CO_42GP"/>
    <n v="1"/>
    <n v="2"/>
    <x v="6"/>
    <s v="C HAMBURG QM517A"/>
    <s v="177KDGNTN02306A-MEDURV236183"/>
    <s v="宁波四期"/>
    <s v="CMA/MSC/CMA 40RF/HPL 40RF"/>
    <x v="0"/>
    <x v="0"/>
    <n v="0"/>
    <n v="1765"/>
    <d v="2025-05-28T00:00:00"/>
    <m/>
    <s v="MXZLO"/>
    <m/>
    <n v="2590"/>
    <m/>
    <x v="4"/>
    <x v="4"/>
    <d v="2025-04-27T00:00:00"/>
    <s v="USD"/>
    <n v="65730"/>
    <m/>
    <m/>
    <m/>
    <n v="2"/>
    <m/>
    <m/>
    <m/>
    <n v="21000"/>
    <m/>
  </r>
  <r>
    <x v="2"/>
    <x v="7"/>
    <x v="0"/>
    <s v="K80"/>
    <x v="3"/>
    <s v="TSPCNB"/>
    <s v="TANBK"/>
    <d v="2025-03-26T00:00:00"/>
    <s v="1361"/>
    <s v="5.2_8"/>
    <s v="UN3109"/>
    <s v="ZOR"/>
    <s v="TORAY PLASTICS (MALAYSIA) SDN BHD"/>
    <s v="CN_FF_5010491_F U Ningbo"/>
    <s v="5103388610"/>
    <s v="41005879"/>
    <s v="5103388610/41005879"/>
    <s v="TRIGONOX K-80 200 kg drum TORAY UNG"/>
    <n v="16000"/>
    <s v="KG"/>
    <s v="CIF"/>
    <x v="50"/>
    <s v="Malaysia"/>
    <d v="2025-05-15T00:00:00"/>
    <d v="2025-04-14T00:00:00"/>
    <d v="2025-04-15T00:00:00"/>
    <m/>
    <d v="2025-04-24T00:00:00"/>
    <n v="14"/>
    <d v="2025-05-16T00:00:00"/>
    <d v="2025-05-02T00:00:00"/>
    <d v="2025-04-27T00:00:00"/>
    <x v="1"/>
    <s v="TANJUNG PELEPAS"/>
    <s v="CO_22GP"/>
    <n v="1"/>
    <n v="1"/>
    <x v="11"/>
    <s v="HANSA BITBURG 517W"/>
    <s v="285605688"/>
    <s v="宁波二期"/>
    <s v="MSC"/>
    <x v="1"/>
    <x v="9"/>
    <n v="0"/>
    <n v="2650"/>
    <d v="2025-05-09T00:00:00"/>
    <m/>
    <s v="MYPEN"/>
    <m/>
    <n v="2250"/>
    <n v="2650"/>
    <x v="4"/>
    <x v="4"/>
    <d v="2025-04-27T00:00:00"/>
    <s v="USD"/>
    <n v="32160"/>
    <m/>
    <m/>
    <m/>
    <m/>
    <m/>
    <n v="1"/>
    <m/>
    <n v="16000"/>
    <m/>
  </r>
  <r>
    <x v="2"/>
    <x v="7"/>
    <x v="2"/>
    <s v="DCP"/>
    <x v="3"/>
    <s v="TSPCNB"/>
    <s v="SHIA2"/>
    <d v="2025-04-16T00:00:00"/>
    <s v="5385"/>
    <n v="5.2"/>
    <s v="UN3110"/>
    <s v="ZNLC"/>
    <s v="Nouryon Functional Chemicals B.V."/>
    <s v="CN_FF_5010491_F U Ningbo"/>
    <s v="4700160909"/>
    <s v="8017762"/>
    <s v="4700160909/8017762"/>
    <s v="PERKADOX BC-FF 5x5 kg box EUG"/>
    <n v="20000"/>
    <s v="KG"/>
    <s v="CIF"/>
    <x v="7"/>
    <s v="Netherlands"/>
    <d v="2025-06-22T00:00:00"/>
    <d v="2025-04-26T00:00:00"/>
    <d v="2025-04-24T00:00:00"/>
    <m/>
    <d v="2025-05-02T00:00:00"/>
    <n v="41"/>
    <d v="2025-06-13T00:00:00"/>
    <d v="2025-05-03T00:00:00"/>
    <d v="2025-04-28T00:00:00"/>
    <x v="1"/>
    <m/>
    <s v="CO_42GP"/>
    <n v="1"/>
    <n v="2"/>
    <x v="5"/>
    <s v="MOSCOW MAERSK 518W"/>
    <s v="HLCUNG12504UHOD5-18411590"/>
    <s v="宁波梅山"/>
    <s v="MSK/HPL 40GP/MSC 20GP"/>
    <x v="0"/>
    <x v="0"/>
    <n v="0"/>
    <n v="3854"/>
    <d v="2025-06-22T00:00:00"/>
    <m/>
    <s v="NLRTM"/>
    <m/>
    <n v="3854"/>
    <m/>
    <x v="4"/>
    <x v="4"/>
    <d v="2025-04-28T00:00:00"/>
    <s v="CNY"/>
    <n v="403000"/>
    <m/>
    <m/>
    <m/>
    <n v="2"/>
    <m/>
    <m/>
    <m/>
    <n v="20000"/>
    <m/>
  </r>
  <r>
    <x v="2"/>
    <x v="7"/>
    <x v="2"/>
    <s v="DCP"/>
    <x v="3"/>
    <s v="TSPCNB"/>
    <s v="SHIA2"/>
    <d v="2025-04-16T00:00:00"/>
    <s v="5385"/>
    <n v="5.2"/>
    <s v="UN3110"/>
    <s v="ZNLC"/>
    <s v="Nouryon Functional Chemicals B.V."/>
    <s v="CN_FF_5010491_F U Ningbo"/>
    <s v="4700160910"/>
    <s v="8017762"/>
    <s v="4700160910/8017762"/>
    <s v="PERKADOX BC-FF 5x5 kg box EUG"/>
    <n v="20000"/>
    <s v="KG"/>
    <s v="CIF"/>
    <x v="7"/>
    <s v="Netherlands"/>
    <d v="2025-06-22T00:00:00"/>
    <d v="2025-04-26T00:00:00"/>
    <d v="2025-04-24T00:00:00"/>
    <m/>
    <d v="2025-05-02T00:00:00"/>
    <n v="41"/>
    <d v="2025-06-13T00:00:00"/>
    <d v="2025-05-03T00:00:00"/>
    <d v="2025-04-28T00:00:00"/>
    <x v="1"/>
    <m/>
    <s v="CO_42GP"/>
    <n v="1"/>
    <n v="2"/>
    <x v="5"/>
    <s v="MOSCOW MAERSK 518W"/>
    <s v="HLCUNG12504UHOH9-36692198"/>
    <s v="宁波梅山"/>
    <s v="MSK/HPL 40GP/MSC 20GP"/>
    <x v="0"/>
    <x v="0"/>
    <n v="0"/>
    <n v="3854"/>
    <d v="2025-06-22T00:00:00"/>
    <m/>
    <s v="NLRTM"/>
    <m/>
    <n v="3854"/>
    <m/>
    <x v="4"/>
    <x v="4"/>
    <d v="2025-04-28T00:00:00"/>
    <s v="CNY"/>
    <n v="403000"/>
    <m/>
    <m/>
    <m/>
    <n v="2"/>
    <m/>
    <m/>
    <m/>
    <n v="20000"/>
    <m/>
  </r>
  <r>
    <x v="2"/>
    <x v="7"/>
    <x v="0"/>
    <s v="PX14S-FL"/>
    <x v="3"/>
    <s v="TSPCNB"/>
    <s v="HUANGR1"/>
    <d v="2025-04-03T00:00:00"/>
    <s v="1160"/>
    <n v="5.2"/>
    <s v="UN3106"/>
    <s v="ZOR"/>
    <s v="Winwin Chem Co."/>
    <s v="CN_FF_5010491_F U Ningbo"/>
    <s v="5103393418"/>
    <s v="41011371"/>
    <s v="5103393418/41011371"/>
    <s v="PERKADOX 14S-FL 4x5 kg bag/box KRG"/>
    <n v="8000"/>
    <s v="KG"/>
    <s v="CIF"/>
    <x v="19"/>
    <s v="Korea"/>
    <d v="2025-05-15T00:00:00"/>
    <d v="2025-04-23T00:00:00"/>
    <d v="2025-04-24T00:00:00"/>
    <m/>
    <d v="2025-05-04T00:00:00"/>
    <n v="6"/>
    <d v="2025-05-10T00:00:00"/>
    <d v="2025-05-04T00:00:00"/>
    <d v="2025-04-28T00:00:00"/>
    <x v="1"/>
    <s v="节前提走"/>
    <s v="CO_22GP"/>
    <n v="1"/>
    <n v="1"/>
    <x v="5"/>
    <s v="OSAKA EXPRESS 2518E"/>
    <s v="HLCUNG12504UHLI3"/>
    <s v="宁波四期"/>
    <s v="HPL/MSK"/>
    <x v="0"/>
    <x v="0"/>
    <n v="0"/>
    <n v="834"/>
    <d v="2025-05-15T00:00:00"/>
    <m/>
    <s v="KRPUS"/>
    <m/>
    <n v="834"/>
    <m/>
    <x v="4"/>
    <x v="4"/>
    <d v="2025-04-28T00:00:00"/>
    <s v="USD"/>
    <n v="64000"/>
    <m/>
    <m/>
    <m/>
    <n v="1"/>
    <m/>
    <m/>
    <m/>
    <n v="8000"/>
    <m/>
  </r>
  <r>
    <x v="2"/>
    <x v="7"/>
    <x v="0"/>
    <s v="DCP"/>
    <x v="3"/>
    <s v="TSPCNB"/>
    <s v="TONGTANP"/>
    <d v="2025-03-20T00:00:00"/>
    <s v="1361"/>
    <n v="5.2"/>
    <s v="UN3110"/>
    <s v="ZOR"/>
    <s v="MULTIPLUS CHEM CO.,LTD."/>
    <s v="CN_FF_5010491_F U Ningbo"/>
    <s v="5103385910"/>
    <s v="8017831"/>
    <s v="5103385910/8017831"/>
    <s v="PERKADOX BC-FF 5x5 kg box UNG"/>
    <n v="13500"/>
    <s v="KG"/>
    <s v="CIF"/>
    <x v="13"/>
    <s v="Thailand"/>
    <d v="2025-05-02T00:00:00"/>
    <d v="2025-04-16T00:00:00"/>
    <d v="2025-04-17T00:00:00"/>
    <m/>
    <d v="2025-04-28T00:00:00"/>
    <n v="5"/>
    <d v="2025-05-07T00:00:00"/>
    <d v="2025-05-02T00:00:00"/>
    <d v="2025-04-28T00:00:00"/>
    <x v="1"/>
    <s v="船期能否提早一班"/>
    <s v="CO_22GP"/>
    <n v="1"/>
    <n v="1"/>
    <x v="7"/>
    <s v="AS NORA 0FQ19S"/>
    <s v="CNA0243877"/>
    <s v="宁波梅山"/>
    <s v="SITC/MSC/CMA"/>
    <x v="0"/>
    <x v="0"/>
    <n v="0"/>
    <n v="436"/>
    <d v="2025-05-02T00:00:00"/>
    <m/>
    <s v="THLCH"/>
    <m/>
    <n v="436"/>
    <m/>
    <x v="4"/>
    <x v="4"/>
    <d v="2025-04-28T00:00:00"/>
    <s v="USD"/>
    <n v="32400"/>
    <m/>
    <m/>
    <m/>
    <n v="1"/>
    <m/>
    <m/>
    <m/>
    <n v="13500"/>
    <m/>
  </r>
  <r>
    <x v="2"/>
    <x v="7"/>
    <x v="0"/>
    <s v="PX14S-FL"/>
    <x v="3"/>
    <s v="TSPCNB"/>
    <s v="HUANGR1"/>
    <d v="2025-03-28T00:00:00"/>
    <s v="1160"/>
    <n v="5.2"/>
    <s v="UN3106"/>
    <s v="ZOR"/>
    <s v="DAENONG CHEM CORPORATION"/>
    <s v="CN_FF_5010491_F U Ningbo"/>
    <s v="5103390367"/>
    <s v="41011371"/>
    <s v="5103390367/41011371"/>
    <s v="PERKADOX 14S-FL 4x5 kg bag/box KRG"/>
    <n v="8000"/>
    <s v="KG"/>
    <s v="CIF"/>
    <x v="19"/>
    <s v="Korea"/>
    <d v="2025-05-10T00:00:00"/>
    <d v="2025-04-23T00:00:00"/>
    <d v="2025-04-24T00:00:00"/>
    <m/>
    <d v="2025-05-07T00:00:00"/>
    <n v="6"/>
    <d v="2025-05-14T00:00:00"/>
    <d v="2025-05-08T00:00:00"/>
    <d v="2025-04-28T00:00:00"/>
    <x v="1"/>
    <s v="LC, 节前提走"/>
    <s v="CO_22GP"/>
    <n v="1"/>
    <n v="1"/>
    <x v="11"/>
    <s v="SEASPAN THAMES 519E"/>
    <s v="285417018"/>
    <s v="宁波梅山"/>
    <s v="HPL/MSK"/>
    <x v="0"/>
    <x v="0"/>
    <n v="0"/>
    <n v="1172"/>
    <d v="2025-05-10T00:00:00"/>
    <m/>
    <s v="KRPUS"/>
    <m/>
    <n v="1146"/>
    <m/>
    <x v="4"/>
    <x v="4"/>
    <d v="2025-04-28T00:00:00"/>
    <s v="USD"/>
    <n v="70400"/>
    <m/>
    <m/>
    <m/>
    <n v="1"/>
    <m/>
    <m/>
    <m/>
    <n v="8000"/>
    <m/>
  </r>
  <r>
    <x v="2"/>
    <x v="7"/>
    <x v="0"/>
    <s v="PX14S-FL"/>
    <x v="3"/>
    <s v="TSPCNB"/>
    <s v="CHANGC5"/>
    <d v="2025-03-19T00:00:00"/>
    <s v="1160"/>
    <n v="5.2"/>
    <s v="UN3106"/>
    <s v="ZOR"/>
    <s v="SMART MOUNT INT'L GROUP LTD."/>
    <s v="CN_FF_5009725_Trident"/>
    <s v="5103385163"/>
    <s v="41010328"/>
    <s v="5103385163/41010328"/>
    <s v="PERKADOX 14S-FL 4x5 kg bag/box UNG"/>
    <n v="8000"/>
    <s v="KG"/>
    <s v="CIF"/>
    <x v="8"/>
    <s v="Vietnam"/>
    <d v="2025-04-28T00:00:00"/>
    <d v="2025-04-16T00:00:00"/>
    <d v="2025-04-17T00:00:00"/>
    <m/>
    <d v="2025-04-26T00:00:00"/>
    <n v="4"/>
    <d v="2025-05-11T00:00:00"/>
    <d v="2025-05-07T00:00:00"/>
    <d v="2025-04-28T00:00:00"/>
    <x v="1"/>
    <s v="ICD客户要求走tender船期, MSC 4-29空班"/>
    <s v="CO_22GP"/>
    <n v="1"/>
    <n v="1"/>
    <x v="11"/>
    <s v="NORDAGER MAERSK  517S"/>
    <s v="278714109"/>
    <s v="宁波二期"/>
    <s v="MSK/OOCL"/>
    <x v="0"/>
    <x v="0"/>
    <n v="10295"/>
    <n v="1357"/>
    <d v="2025-04-28T00:00:00"/>
    <m/>
    <s v="VNSGN"/>
    <m/>
    <n v="1357"/>
    <m/>
    <x v="4"/>
    <x v="4"/>
    <d v="2025-04-28T00:00:00"/>
    <s v="USD"/>
    <n v="72000"/>
    <m/>
    <m/>
    <m/>
    <n v="1"/>
    <m/>
    <m/>
    <m/>
    <n v="8000"/>
    <m/>
  </r>
  <r>
    <x v="2"/>
    <x v="7"/>
    <x v="2"/>
    <s v="DCP"/>
    <x v="3"/>
    <s v="TSPCNB"/>
    <s v="SAKPALS"/>
    <d v="2025-02-25T00:00:00"/>
    <s v="5385"/>
    <n v="5.2"/>
    <s v="UN3110"/>
    <s v="ZNLC"/>
    <s v="Nouryon Functional Chemicals B.V."/>
    <s v="CN_FF_5010491_F U Ningbo"/>
    <s v="4700158601"/>
    <s v="8018475"/>
    <s v="4700158601/8018475"/>
    <s v="PERKADOX BC-FF 130 kg OT hdpe drum EUG"/>
    <n v="16380"/>
    <s v="KG"/>
    <s v="CIF"/>
    <x v="7"/>
    <s v="Netherlands"/>
    <d v="2025-06-20T00:00:00"/>
    <d v="2025-04-24T00:00:00"/>
    <d v="2025-04-22T00:00:00"/>
    <m/>
    <d v="2025-05-01T00:00:00"/>
    <n v="34"/>
    <d v="2025-06-10T00:00:00"/>
    <d v="2025-05-07T00:00:00"/>
    <d v="2025-04-29T00:00:00"/>
    <x v="1"/>
    <m/>
    <s v="CO_42RT"/>
    <n v="1"/>
    <n v="2"/>
    <x v="11"/>
    <s v="MAERSK SHIVLING 518W"/>
    <s v="285416900"/>
    <s v="宁波梅山"/>
    <s v="MSK/HPL 40GP/MSC 20GP"/>
    <x v="0"/>
    <x v="0"/>
    <n v="0"/>
    <n v="4182"/>
    <d v="2025-06-20T00:00:00"/>
    <m/>
    <s v="NLRTM"/>
    <m/>
    <n v="4189"/>
    <m/>
    <x v="4"/>
    <x v="4"/>
    <d v="2025-04-29T00:00:00"/>
    <s v="CNY"/>
    <n v="322031"/>
    <m/>
    <m/>
    <m/>
    <n v="2"/>
    <m/>
    <m/>
    <m/>
    <n v="16380"/>
    <m/>
  </r>
  <r>
    <x v="2"/>
    <x v="7"/>
    <x v="2"/>
    <s v="TX 101"/>
    <x v="3"/>
    <s v="TSPCNB"/>
    <s v="MAS2"/>
    <d v="2024-12-11T00:00:00"/>
    <s v="1160"/>
    <n v="5.2"/>
    <s v="UN3103"/>
    <s v="ZNLC"/>
    <s v="Nouryon Functional Chemicals B.V."/>
    <s v="CN_FF_5010491_F U Ningbo"/>
    <s v="4700154966"/>
    <s v="41012554"/>
    <s v="4700154966/41012554"/>
    <s v="TRIGONOX 101 25 kg hdpe can EUG"/>
    <n v="12000"/>
    <s v="KG"/>
    <s v="CIF"/>
    <x v="7"/>
    <s v="Netherlands"/>
    <d v="2025-05-04T00:00:00"/>
    <d v="2025-04-17T00:00:00"/>
    <d v="2025-04-22T00:00:00"/>
    <m/>
    <d v="2025-05-03T00:00:00"/>
    <n v="34"/>
    <d v="2025-06-10T00:00:00"/>
    <d v="2025-05-07T00:00:00"/>
    <d v="2025-04-29T00:00:00"/>
    <x v="1"/>
    <m/>
    <s v="CO_22GP"/>
    <n v="1"/>
    <n v="1"/>
    <x v="11"/>
    <s v="MAERSK SHIVLING 518W"/>
    <s v="285416865"/>
    <s v="宁波梅山"/>
    <s v="MSK/HPL 40GP/MSC 20GP"/>
    <x v="0"/>
    <x v="0"/>
    <n v="6252"/>
    <n v="2536"/>
    <d v="2025-05-04T00:00:00"/>
    <m/>
    <s v="NLRTM"/>
    <m/>
    <n v="2536"/>
    <m/>
    <x v="4"/>
    <x v="4"/>
    <d v="2025-04-29T00:00:00"/>
    <s v="EUR"/>
    <n v="116160"/>
    <m/>
    <m/>
    <m/>
    <n v="1"/>
    <m/>
    <m/>
    <m/>
    <n v="12000"/>
    <m/>
  </r>
  <r>
    <x v="2"/>
    <x v="7"/>
    <x v="2"/>
    <s v="CA"/>
    <x v="3"/>
    <s v="TSPCNB"/>
    <s v="SHIA2"/>
    <d v="2025-03-19T00:00:00"/>
    <s v="1361"/>
    <s v="NDG"/>
    <s v="NDG"/>
    <s v="ZNLC"/>
    <s v="Nouryon Functional Chemicals BV"/>
    <s v="CN_FF_5010491_F U Ningbo"/>
    <s v="4700159686"/>
    <s v="8023764"/>
    <s v="4700159686/8023764"/>
    <s v="PHENYL ISOPROPANOL 175 kg drum EUG"/>
    <n v="14000"/>
    <s v="KG"/>
    <s v="CIF"/>
    <x v="68"/>
    <s v="Belgium"/>
    <d v="2025-06-27T00:00:00"/>
    <d v="2025-04-28T00:00:00"/>
    <m/>
    <m/>
    <d v="2025-05-02T00:00:00"/>
    <n v="40"/>
    <d v="2025-06-18T00:00:00"/>
    <d v="2025-05-09T00:00:00"/>
    <d v="2025-04-29T00:00:00"/>
    <x v="1"/>
    <s v="加贴CNG标签"/>
    <s v="CO_22GP"/>
    <n v="1"/>
    <n v="1"/>
    <x v="6"/>
    <s v="MSC JOSSELINE QB518W"/>
    <s v="177SNTNTN0M751A-MEDUQY545368 "/>
    <s v="宁波四期"/>
    <s v="MSK/MSC/HPL 20GP/CMA 40RH/MSK 40RH"/>
    <x v="0"/>
    <x v="0"/>
    <n v="0"/>
    <n v="1715"/>
    <d v="2025-06-27T00:00:00"/>
    <m/>
    <s v="BEANR"/>
    <m/>
    <n v="1715"/>
    <m/>
    <x v="4"/>
    <x v="4"/>
    <d v="2025-04-29T00:00:00"/>
    <s v="EUR"/>
    <n v="21420"/>
    <m/>
    <m/>
    <m/>
    <n v="1"/>
    <m/>
    <m/>
    <m/>
    <n v="14000"/>
    <m/>
  </r>
  <r>
    <x v="2"/>
    <x v="7"/>
    <x v="6"/>
    <s v="DCP"/>
    <x v="3"/>
    <s v="TSPCNB"/>
    <s v="SHIA2"/>
    <d v="2025-04-16T00:00:00"/>
    <s v="5385"/>
    <n v="5.2"/>
    <s v="UN3110"/>
    <s v="ZNLC"/>
    <s v="Nouryon Chemicals,S.A. de C.V."/>
    <s v="CN_FF_5010491_F U Ningbo"/>
    <s v="4700160907"/>
    <s v="8017778"/>
    <s v="4700160907/8017778"/>
    <s v="PERKADOX BC-FF 5x5 kg box NAG"/>
    <n v="21000"/>
    <s v="KG"/>
    <s v="CIF"/>
    <x v="67"/>
    <s v="Mexico"/>
    <d v="2025-05-28T00:00:00"/>
    <d v="2025-04-24T00:00:00"/>
    <d v="2025-04-22T00:00:00"/>
    <m/>
    <d v="2025-05-02T00:00:00"/>
    <n v="27"/>
    <d v="2025-06-04T00:00:00"/>
    <d v="2025-05-08T00:00:00"/>
    <d v="2025-04-29T00:00:00"/>
    <x v="1"/>
    <s v="MSC换船后ETD 5-2舱位取消"/>
    <s v="CO_42GP"/>
    <n v="1"/>
    <n v="2"/>
    <x v="6"/>
    <s v="MSC MUNDRA VIII QM518A"/>
    <s v="177KDGNTN02307A-MEDURV235516 "/>
    <s v="宁波四期"/>
    <s v="CMA/MSC/CMA 40RF/HPL 40RF"/>
    <x v="0"/>
    <x v="0"/>
    <n v="0"/>
    <n v="2590"/>
    <d v="2025-05-28T00:00:00"/>
    <m/>
    <s v="MXZLO"/>
    <m/>
    <n v="2590"/>
    <m/>
    <x v="4"/>
    <x v="4"/>
    <d v="2025-04-29T00:00:00"/>
    <s v="USD"/>
    <n v="65730"/>
    <m/>
    <m/>
    <m/>
    <n v="2"/>
    <m/>
    <m/>
    <m/>
    <n v="21000"/>
    <m/>
  </r>
  <r>
    <x v="2"/>
    <x v="7"/>
    <x v="6"/>
    <s v="DCP"/>
    <x v="3"/>
    <s v="TSPCNB"/>
    <s v="SHIA2"/>
    <d v="2025-03-04T00:00:00"/>
    <s v="5385"/>
    <n v="5.2"/>
    <s v="UN3110"/>
    <s v="ZNLC"/>
    <s v="Nouryon Chemicals,S.A. de C.V."/>
    <s v="CN_FF_5010491_F U Ningbo"/>
    <s v="4700158876"/>
    <s v="8017778"/>
    <s v="4700158876/8017778"/>
    <s v="PERKADOX BC-FF 5x5 kg box NAG"/>
    <n v="21000"/>
    <s v="KG"/>
    <s v="CIF"/>
    <x v="67"/>
    <s v="Mexico"/>
    <d v="2025-06-06T00:00:00"/>
    <d v="2025-04-26T00:00:00"/>
    <d v="2025-04-24T00:00:00"/>
    <m/>
    <d v="2025-05-06T00:00:00"/>
    <n v="27"/>
    <d v="2025-06-04T00:00:00"/>
    <d v="2025-05-08T00:00:00"/>
    <d v="2025-04-29T00:00:00"/>
    <x v="1"/>
    <m/>
    <s v="CO_42GP"/>
    <n v="1"/>
    <n v="2"/>
    <x v="6"/>
    <s v="MSC MUNDRA VIII QM518A"/>
    <s v="177KDGNTN02303A-MEDUQY968198 "/>
    <s v="宁波四期"/>
    <s v="CMA/MSC/CMA 40RF/HPL 40RF"/>
    <x v="0"/>
    <x v="0"/>
    <n v="0"/>
    <n v="2590"/>
    <d v="2025-06-06T00:00:00"/>
    <m/>
    <s v="MXZLO"/>
    <m/>
    <n v="2220"/>
    <m/>
    <x v="4"/>
    <x v="4"/>
    <d v="2025-04-29T00:00:00"/>
    <s v="USD"/>
    <n v="65730"/>
    <m/>
    <m/>
    <m/>
    <n v="2"/>
    <m/>
    <m/>
    <m/>
    <n v="21000"/>
    <m/>
  </r>
  <r>
    <x v="2"/>
    <x v="7"/>
    <x v="6"/>
    <s v="PX L-W75"/>
    <x v="3"/>
    <s v="TSPCNB"/>
    <s v="VIVOTV"/>
    <d v="2025-03-11T00:00:00"/>
    <s v="5385"/>
    <n v="5.2"/>
    <s v="UN3104"/>
    <s v="ZNLC"/>
    <s v="Nouryon Pulp and Performance"/>
    <s v="CN_FF_5010491_F U Ningbo"/>
    <s v="4700159288"/>
    <s v="7102100"/>
    <s v="4700159288/7102100"/>
    <s v="PERKADOX L-W75 4x6.67kgbag/boxCSP CN/UNG"/>
    <n v="19210"/>
    <s v="KG"/>
    <s v="CFR"/>
    <x v="61"/>
    <s v="Brazil"/>
    <d v="2025-06-10T00:00:00"/>
    <d v="2025-04-25T00:00:00"/>
    <m/>
    <m/>
    <d v="2025-05-08T00:00:00"/>
    <n v="33"/>
    <d v="2025-06-16T00:00:00"/>
    <d v="2025-05-14T00:00:00"/>
    <d v="2025-04-29T00:00:00"/>
    <x v="1"/>
    <s v="3.21提供商检资料，MSK ETD 5-4被拒"/>
    <s v="CO_42GP"/>
    <n v="1"/>
    <n v="2"/>
    <x v="6"/>
    <s v="MSC LAGOS X QI518A"/>
    <s v="177NDGNTN03987A-MEDURV120585 "/>
    <s v="宁波四期"/>
    <s v="CMA/MSK"/>
    <x v="1"/>
    <x v="14"/>
    <n v="0"/>
    <n v="2700"/>
    <d v="2025-06-10T00:00:00"/>
    <m/>
    <s v="BRSSZ"/>
    <m/>
    <n v="3361"/>
    <n v="2700"/>
    <x v="4"/>
    <x v="4"/>
    <d v="2025-04-29T00:00:00"/>
    <s v="USD"/>
    <n v="72420"/>
    <m/>
    <m/>
    <m/>
    <m/>
    <m/>
    <n v="2"/>
    <m/>
    <n v="19210"/>
    <m/>
  </r>
  <r>
    <x v="2"/>
    <x v="7"/>
    <x v="0"/>
    <s v="TX 101"/>
    <x v="3"/>
    <s v="TSPCNB"/>
    <s v="TONGTANP"/>
    <d v="2025-02-28T00:00:00"/>
    <s v="1160"/>
    <n v="5.2"/>
    <s v="UN3103"/>
    <s v="ZOR"/>
    <s v="IMCD Australia Pty Ltd"/>
    <s v="CN_FF_5009725_Trident"/>
    <s v="5103375498"/>
    <s v="41012587"/>
    <s v="5103375498/41012587"/>
    <s v="TRIGONOX 101 35 lb hdpe can NAG"/>
    <n v="3414"/>
    <s v="KG"/>
    <s v="CFR"/>
    <x v="11"/>
    <s v="Australia"/>
    <d v="2025-05-23T00:00:00"/>
    <d v="2025-04-23T00:00:00"/>
    <d v="2025-04-24T00:00:00"/>
    <m/>
    <d v="2025-05-02T00:00:00"/>
    <n v="18"/>
    <d v="2025-05-31T00:00:00"/>
    <d v="2025-05-13T00:00:00"/>
    <d v="2025-04-29T00:00:00"/>
    <x v="1"/>
    <s v="TJ 5103375466+NB 5103375498+NB 5103375510，MSC不接分票提单，OOCL无自有船，还是继续订HPL走SPOT"/>
    <s v="CO_22GP"/>
    <n v="0"/>
    <n v="0"/>
    <x v="5"/>
    <s v="CHARLOTTE SCHULTE 0112S"/>
    <s v="HLCUNG12504DELT1"/>
    <s v="宁波四期"/>
    <s v="MSC/OOCL"/>
    <x v="1"/>
    <x v="8"/>
    <n v="9662"/>
    <n v="900"/>
    <d v="2025-05-23T00:00:00"/>
    <m/>
    <s v="AUMEL"/>
    <m/>
    <n v="1485"/>
    <n v="2500"/>
    <x v="4"/>
    <x v="4"/>
    <d v="2025-04-29T00:00:00"/>
    <s v="USD"/>
    <n v="51213"/>
    <m/>
    <m/>
    <m/>
    <m/>
    <m/>
    <n v="0"/>
    <m/>
    <n v="3414"/>
    <m/>
  </r>
  <r>
    <x v="2"/>
    <x v="7"/>
    <x v="0"/>
    <s v="DCP"/>
    <x v="3"/>
    <s v="TSPCNB"/>
    <s v="TONGTANP"/>
    <d v="2025-02-28T00:00:00"/>
    <s v="1361"/>
    <n v="5.2"/>
    <s v="UN3110"/>
    <s v="ZOR"/>
    <s v="IMCD Australia Pty Ltd"/>
    <s v="CN_FF_5009725_Trident"/>
    <s v="5103375510"/>
    <s v="8017831"/>
    <s v="5103375510/8017831"/>
    <s v="PERKADOX BC-FF 5x5 kg box UNG"/>
    <n v="1125"/>
    <s v="KG"/>
    <s v="CFR"/>
    <x v="11"/>
    <s v="Australia"/>
    <d v="2025-05-23T00:00:00"/>
    <d v="2025-04-23T00:00:00"/>
    <d v="2025-04-24T00:00:00"/>
    <m/>
    <d v="2025-05-02T00:00:00"/>
    <n v="18"/>
    <d v="2025-05-31T00:00:00"/>
    <d v="2025-05-13T00:00:00"/>
    <d v="2025-04-29T00:00:00"/>
    <x v="1"/>
    <s v="TJ 5103375466+NB 5103375498+NB 5103375510，MSC不接分票提单，OOCL无自有船，还是继续订HPL走SPOT"/>
    <s v="CO_22GP"/>
    <n v="0"/>
    <n v="0"/>
    <x v="5"/>
    <s v="CHARLOTTE SCHULTE 0112S"/>
    <s v="HLCUNG12504DELT1"/>
    <s v="宁波四期"/>
    <s v="MSC/OOCL"/>
    <x v="1"/>
    <x v="8"/>
    <n v="1200"/>
    <n v="300"/>
    <d v="2025-05-23T00:00:00"/>
    <m/>
    <s v="AUMEL"/>
    <m/>
    <m/>
    <m/>
    <x v="4"/>
    <x v="4"/>
    <d v="2025-04-29T00:00:00"/>
    <s v="USD"/>
    <n v="4894"/>
    <m/>
    <m/>
    <m/>
    <m/>
    <m/>
    <n v="0"/>
    <m/>
    <n v="1125"/>
    <m/>
  </r>
  <r>
    <x v="2"/>
    <x v="7"/>
    <x v="1"/>
    <s v="K80"/>
    <x v="3"/>
    <s v="TSPCNB"/>
    <s v="SAKPALS"/>
    <d v="2025-03-11T00:00:00"/>
    <s v="5385"/>
    <s v="5.2_8"/>
    <s v="UN3109"/>
    <s v="ZNLC"/>
    <s v="Nouryon Chemicals India Pvt ltd."/>
    <s v="CN_FF_5010491_F U Ningbo"/>
    <s v="4700159240"/>
    <s v="8017416"/>
    <s v="4700159240/8017416"/>
    <s v="TRIGONOX K-80 200 kg hdpe drum CN/NA/UNG"/>
    <n v="16000"/>
    <s v="KG"/>
    <s v="CIF"/>
    <x v="6"/>
    <s v="India"/>
    <d v="2025-05-26T00:00:00"/>
    <d v="2025-04-26T00:00:00"/>
    <d v="2025-04-24T00:00:00"/>
    <m/>
    <d v="2025-05-03T00:00:00"/>
    <n v="16"/>
    <d v="2025-05-24T00:00:00"/>
    <d v="2025-05-08T00:00:00"/>
    <d v="2025-04-29T00:00:00"/>
    <x v="1"/>
    <s v="517A"/>
    <s v="CO_22GP"/>
    <n v="1"/>
    <n v="1"/>
    <x v="6"/>
    <s v="MSC VITTORIA QS517A"/>
    <s v="177GDGNTN03514A-MEDURV376302 "/>
    <s v="宁波四期"/>
    <s v="ONE/MSC"/>
    <x v="0"/>
    <x v="0"/>
    <n v="0"/>
    <n v="1285"/>
    <d v="2025-05-26T00:00:00"/>
    <m/>
    <s v="INNSA"/>
    <m/>
    <n v="1210"/>
    <m/>
    <x v="4"/>
    <x v="4"/>
    <d v="2025-04-29T00:00:00"/>
    <s v="USD"/>
    <n v="35200"/>
    <m/>
    <m/>
    <m/>
    <n v="1"/>
    <m/>
    <m/>
    <m/>
    <n v="16000"/>
    <m/>
  </r>
  <r>
    <x v="2"/>
    <x v="7"/>
    <x v="1"/>
    <s v="TX 101"/>
    <x v="3"/>
    <s v="TSPCNB"/>
    <s v="CHAVANV"/>
    <d v="2025-04-08T00:00:00"/>
    <s v="1160"/>
    <n v="5.2"/>
    <s v="UN3103"/>
    <s v="ZNLC"/>
    <s v="Nouryon Chemicals India Pvt ltd."/>
    <s v="CN_FF_5010491_F U Ningbo"/>
    <s v="4700160537"/>
    <s v="41012555"/>
    <s v="4700160537/41012555"/>
    <s v="TRIGONOX 101 25 kg hdpe can UNG"/>
    <n v="5000"/>
    <s v="KG"/>
    <s v="CIF"/>
    <x v="6"/>
    <s v="India"/>
    <d v="2025-05-25T00:00:00"/>
    <d v="2025-04-22T00:00:00"/>
    <d v="2025-04-24T00:00:00"/>
    <m/>
    <d v="2025-05-06T00:00:00"/>
    <n v="14"/>
    <d v="2025-05-22T00:00:00"/>
    <d v="2025-05-08T00:00:00"/>
    <d v="2025-04-29T00:00:00"/>
    <x v="1"/>
    <m/>
    <s v="CO_22GP"/>
    <n v="1"/>
    <n v="1"/>
    <x v="4"/>
    <s v="ONE COMPETENCE 093W"/>
    <s v="ONEYNB5BDE145600"/>
    <s v="宁波三期"/>
    <s v="ONE/MSC"/>
    <x v="0"/>
    <x v="0"/>
    <n v="0"/>
    <n v="1372"/>
    <d v="2025-05-25T00:00:00"/>
    <m/>
    <s v="INNSA"/>
    <m/>
    <n v="1351"/>
    <m/>
    <x v="4"/>
    <x v="4"/>
    <d v="2025-04-29T00:00:00"/>
    <s v="USD"/>
    <n v="36850"/>
    <m/>
    <m/>
    <m/>
    <n v="1"/>
    <m/>
    <m/>
    <m/>
    <n v="5000"/>
    <m/>
  </r>
  <r>
    <x v="2"/>
    <x v="7"/>
    <x v="0"/>
    <s v="DCP"/>
    <x v="3"/>
    <s v="TSPCNB"/>
    <s v="TONGTANP"/>
    <d v="2025-03-05T00:00:00"/>
    <s v="1361"/>
    <n v="5.2"/>
    <s v="UN3110"/>
    <s v="ZOR"/>
    <s v="A.F. BELLS TRADING (THAILAND) CO.,"/>
    <s v="CN_FF_5010491_F U Ningbo"/>
    <s v="5103377463"/>
    <s v="8017831"/>
    <s v="5103377463/8017831"/>
    <s v="PERKADOX BC-FF 5x5 kg box UNG"/>
    <n v="13500"/>
    <s v="KG"/>
    <s v="CIF"/>
    <x v="13"/>
    <s v="Thailand"/>
    <d v="2025-05-10T00:00:00"/>
    <d v="2025-04-21T00:00:00"/>
    <d v="2025-04-22T00:00:00"/>
    <m/>
    <d v="2025-05-06T00:00:00"/>
    <n v="8"/>
    <d v="2025-05-15T00:00:00"/>
    <d v="2025-05-07T00:00:00"/>
    <d v="2025-04-29T00:00:00"/>
    <x v="1"/>
    <s v="LC"/>
    <s v="CO_22GP"/>
    <n v="1"/>
    <n v="1"/>
    <x v="11"/>
    <s v="NORDAGER MAERSK 517S"/>
    <s v="285417022"/>
    <s v="宁波二期"/>
    <s v="MSK/OOCL/MSK 20RF"/>
    <x v="0"/>
    <x v="0"/>
    <n v="0"/>
    <n v="1372"/>
    <d v="2025-05-04T00:00:00"/>
    <m/>
    <s v="THLCH"/>
    <m/>
    <n v="1372"/>
    <m/>
    <x v="4"/>
    <x v="4"/>
    <d v="2025-04-29T00:00:00"/>
    <s v="USD"/>
    <n v="32400"/>
    <m/>
    <m/>
    <m/>
    <n v="1"/>
    <m/>
    <m/>
    <m/>
    <n v="13500"/>
    <m/>
  </r>
  <r>
    <x v="2"/>
    <x v="7"/>
    <x v="0"/>
    <s v="DCP"/>
    <x v="3"/>
    <s v="TSPCNB"/>
    <s v="TONGTANP"/>
    <d v="2025-02-27T00:00:00"/>
    <s v="1361"/>
    <n v="5.2"/>
    <s v="UN3110"/>
    <s v="ZOR"/>
    <s v="Chem-lube Intertrade Corp.,Ltd"/>
    <s v="CN_FF_5010491_F U Ningbo"/>
    <s v="5103374893"/>
    <s v="8017831"/>
    <s v="5103374893/8017831"/>
    <s v="PERKADOX BC-FF 5x5 kg box UNG"/>
    <n v="13500"/>
    <s v="KG"/>
    <s v="CIF"/>
    <x v="13"/>
    <s v="Thailand"/>
    <d v="2025-05-14T00:00:00"/>
    <d v="2025-04-21T00:00:00"/>
    <d v="2025-04-22T00:00:00"/>
    <m/>
    <d v="2025-05-06T00:00:00"/>
    <n v="8"/>
    <d v="2025-05-15T00:00:00"/>
    <d v="2025-05-07T00:00:00"/>
    <d v="2025-04-29T00:00:00"/>
    <x v="1"/>
    <s v=" "/>
    <s v="CO_22GP"/>
    <n v="1"/>
    <n v="1"/>
    <x v="11"/>
    <s v="NORDAGER MAERSK 517S"/>
    <s v="285416993"/>
    <s v="宁波二期"/>
    <s v="MSK/OOCL/MSK 20RF"/>
    <x v="0"/>
    <x v="0"/>
    <n v="0"/>
    <n v="1372"/>
    <d v="2025-05-14T00:00:00"/>
    <m/>
    <s v="THLCH"/>
    <m/>
    <n v="1372"/>
    <m/>
    <x v="4"/>
    <x v="4"/>
    <d v="2025-04-29T00:00:00"/>
    <s v="USD"/>
    <n v="31725"/>
    <m/>
    <m/>
    <m/>
    <n v="1"/>
    <m/>
    <m/>
    <m/>
    <n v="13500"/>
    <m/>
  </r>
  <r>
    <x v="2"/>
    <x v="7"/>
    <x v="0"/>
    <s v="K80"/>
    <x v="3"/>
    <s v="TSPCNB"/>
    <s v="HUANGR1"/>
    <d v="2025-02-26T00:00:00"/>
    <s v="1361"/>
    <s v="5.2_8"/>
    <s v="UN3109"/>
    <s v="ZOR"/>
    <s v="LG Chem"/>
    <s v="CN_FF_5010491_F U Ningbo"/>
    <s v="5103373847"/>
    <s v="41010165"/>
    <s v="5103373847/41010165"/>
    <s v="TRIGONOX K-80 200 kg hdpe drum KRG"/>
    <n v="16000"/>
    <s v="KG"/>
    <s v="CIF"/>
    <x v="19"/>
    <s v="Korea"/>
    <d v="2025-05-15T00:00:00"/>
    <d v="2025-04-23T00:00:00"/>
    <d v="2025-04-24T00:00:00"/>
    <m/>
    <d v="2025-05-07T00:00:00"/>
    <n v="4"/>
    <d v="2025-05-12T00:00:00"/>
    <d v="2025-05-08T00:00:00"/>
    <d v="2025-04-29T00:00:00"/>
    <x v="1"/>
    <m/>
    <s v="CO_22GP"/>
    <n v="1"/>
    <n v="1"/>
    <x v="5"/>
    <s v="BUENAVENTURA EXPRESS 2518E"/>
    <s v="HLCUNG12504UHBF0"/>
    <s v="宁波四期"/>
    <s v="HPL/MSK"/>
    <x v="0"/>
    <x v="0"/>
    <n v="0"/>
    <n v="834"/>
    <d v="2025-05-15T00:00:00"/>
    <m/>
    <s v="KRPUS"/>
    <m/>
    <n v="834"/>
    <m/>
    <x v="4"/>
    <x v="4"/>
    <d v="2025-04-29T00:00:00"/>
    <s v="USD"/>
    <n v="30400"/>
    <m/>
    <m/>
    <m/>
    <n v="1"/>
    <m/>
    <m/>
    <m/>
    <n v="16000"/>
    <m/>
  </r>
  <r>
    <x v="2"/>
    <x v="7"/>
    <x v="0"/>
    <s v="TX101-E50"/>
    <x v="3"/>
    <s v="TSPCNB"/>
    <s v="IRATTUA"/>
    <d v="2025-04-03T00:00:00"/>
    <s v="1160"/>
    <n v="5.2"/>
    <s v="UN3109"/>
    <s v="ZNLC"/>
    <s v="Nouryon Asia Pte. Ltd."/>
    <s v="CN_FF_5010491_F U Ningbo"/>
    <s v="4700160372"/>
    <s v="8021597"/>
    <s v="4700160372/8021597"/>
    <s v="TRIGONOX 101-E50 165 kg hdpe drum UN/CNG"/>
    <n v="13200"/>
    <s v="KG"/>
    <s v="CIF"/>
    <x v="2"/>
    <s v="Singapore"/>
    <d v="2025-05-16T00:00:00"/>
    <d v="2025-04-22T00:00:00"/>
    <d v="2025-04-24T00:00:00"/>
    <m/>
    <d v="2025-05-08T00:00:00"/>
    <n v="16"/>
    <d v="2025-05-31T00:00:00"/>
    <d v="2025-05-15T00:00:00"/>
    <d v="2025-04-30T00:00:00"/>
    <x v="1"/>
    <s v="TANJUNG PELEPAS;4700160372 这票接船司通知，原订的二程OMIT SINGAPORE,改换二程ZHONG GU CHANG CHUN 522N ETD:5.26  ETA:5.31,烦请通知下客户,TKS"/>
    <s v="CO_22GP"/>
    <n v="1"/>
    <n v="1"/>
    <x v="11"/>
    <s v="MAERSK VALENCIA 518W"/>
    <s v="263947907"/>
    <s v="宁波二期"/>
    <s v="HPL/MSK"/>
    <x v="0"/>
    <x v="0"/>
    <n v="0"/>
    <n v="1617"/>
    <d v="2025-05-16T00:00:00"/>
    <m/>
    <s v="SGSIN"/>
    <m/>
    <n v="1617"/>
    <m/>
    <x v="4"/>
    <x v="4"/>
    <d v="2025-04-30T00:00:00"/>
    <s v="EUR"/>
    <n v="63624"/>
    <m/>
    <m/>
    <m/>
    <n v="1"/>
    <m/>
    <m/>
    <m/>
    <n v="13200"/>
    <m/>
  </r>
  <r>
    <x v="2"/>
    <x v="7"/>
    <x v="5"/>
    <s v="PX L-W75"/>
    <x v="3"/>
    <s v="TSPCNB"/>
    <s v="WOODE"/>
    <d v="2025-02-14T00:00:00"/>
    <s v="5385"/>
    <n v="5.2"/>
    <s v="UN3104"/>
    <s v="ZNLC"/>
    <s v="Nouryon Functional Chemicals LLC"/>
    <s v="CN_FF_5010491_F U Ningbo"/>
    <s v="4700158074"/>
    <s v="7102240"/>
    <s v="4700158074/7102240"/>
    <s v="PERKADOX L-W75 4x5kgbag/boxCSP CN/NAG"/>
    <n v="10800"/>
    <s v="KG"/>
    <s v="CIF"/>
    <x v="31"/>
    <s v="United States"/>
    <d v="2025-06-15T00:00:00"/>
    <d v="2025-04-26T00:00:00"/>
    <m/>
    <m/>
    <d v="2025-05-03T00:00:00"/>
    <n v="40"/>
    <d v="2025-07-03T00:00:00"/>
    <d v="2025-05-24T00:00:00"/>
    <d v="2025-04-30T00:00:00"/>
    <x v="1"/>
    <s v="由于船东MSK二次审批没有通过，没有上船,3.21提供商检资料, 因强盛货好时间推迟，货预计4-26到神化，HPL放舱但是无约价"/>
    <s v="CO_22GP"/>
    <n v="1"/>
    <n v="1"/>
    <x v="5"/>
    <s v="MAERSK FRANKFURT 521E"/>
    <s v="HLCUNG12504UHST2"/>
    <s v="宁波梅山"/>
    <s v="HPL/MSC/HPL 20RF"/>
    <x v="0"/>
    <x v="0"/>
    <n v="0"/>
    <n v="0"/>
    <d v="2025-06-15T00:00:00"/>
    <m/>
    <s v="USHOU"/>
    <m/>
    <n v="3875"/>
    <m/>
    <x v="4"/>
    <x v="4"/>
    <d v="2025-04-30T00:00:00"/>
    <s v="USD"/>
    <n v="8748"/>
    <m/>
    <m/>
    <m/>
    <n v="1"/>
    <m/>
    <m/>
    <m/>
    <n v="10800"/>
    <m/>
  </r>
  <r>
    <x v="2"/>
    <x v="7"/>
    <x v="6"/>
    <s v="PX L-W75"/>
    <x v="3"/>
    <s v="TSPCNB"/>
    <s v="VIVOTV"/>
    <d v="2025-02-06T00:00:00"/>
    <s v="5385"/>
    <n v="5.2"/>
    <s v="UN3104"/>
    <s v="ZNLC"/>
    <s v="NR Chemicals AR SAU"/>
    <s v="CN_FF_5010491_F U Ningbo"/>
    <s v="4700157659"/>
    <s v="7102100"/>
    <s v="4700157659/7102100"/>
    <s v="PERKADOX L-W75 4x6.67kgbag/boxCSP CN/UNG"/>
    <n v="9605"/>
    <s v="KG"/>
    <s v="CIF"/>
    <x v="56"/>
    <s v="Argentina"/>
    <d v="2025-06-15T00:00:00"/>
    <d v="2025-04-25T00:00:00"/>
    <m/>
    <m/>
    <d v="2025-05-07T00:00:00"/>
    <n v="39"/>
    <d v="2025-06-17T00:00:00"/>
    <d v="2025-05-09T00:00:00"/>
    <d v="2025-04-30T00:00:00"/>
    <x v="1"/>
    <s v="3.21提供商检资料"/>
    <s v="CO_22GP"/>
    <n v="1"/>
    <n v="1"/>
    <x v="4"/>
    <s v="ONE PARANA 2518W"/>
    <s v="ONEYNB5BDE232300"/>
    <s v="宁波四期"/>
    <s v="CMA/MSK"/>
    <x v="1"/>
    <x v="14"/>
    <n v="6194"/>
    <n v="2550"/>
    <d v="2025-06-15T00:00:00"/>
    <m/>
    <s v="ARBUE"/>
    <m/>
    <n v="2920"/>
    <n v="2550"/>
    <x v="4"/>
    <x v="4"/>
    <d v="2025-04-30T00:00:00"/>
    <s v="CNY"/>
    <n v="216780"/>
    <m/>
    <m/>
    <m/>
    <m/>
    <m/>
    <n v="1"/>
    <m/>
    <n v="9605"/>
    <m/>
  </r>
  <r>
    <x v="2"/>
    <x v="7"/>
    <x v="0"/>
    <s v="K80"/>
    <x v="3"/>
    <s v="TSPCNB"/>
    <s v="SHIA2"/>
    <d v="2025-03-04T00:00:00"/>
    <s v="5385"/>
    <s v="5.2_8"/>
    <s v="UN3109"/>
    <s v="ZNLC"/>
    <s v="Nouryon Asia Pte. Ltd. Taiwan Branc"/>
    <s v="CN_FF_5010491_F U Ningbo"/>
    <s v="4700158886"/>
    <s v="8017416"/>
    <s v="4700158886/8017416"/>
    <s v="TRIGONOX K-80 200 kg hdpe drum CN/NA/UNG"/>
    <n v="16000"/>
    <s v="KG"/>
    <s v="CIF"/>
    <x v="28"/>
    <s v="Taiwan, China"/>
    <d v="2025-05-12T00:00:00"/>
    <d v="2025-04-26T00:00:00"/>
    <d v="2025-04-24T00:00:00"/>
    <m/>
    <d v="2025-05-03T00:00:00"/>
    <n v="5"/>
    <d v="2025-05-14T00:00:00"/>
    <d v="2025-05-09T00:00:00"/>
    <d v="2025-04-30T00:00:00"/>
    <x v="1"/>
    <m/>
    <s v="CO_22GP"/>
    <n v="1"/>
    <n v="1"/>
    <x v="7"/>
    <s v="KUO CHANG 0QKGPE"/>
    <s v="ECB0107198"/>
    <s v="宁波梅山"/>
    <s v="CMA"/>
    <x v="0"/>
    <x v="0"/>
    <n v="0"/>
    <n v="1080"/>
    <d v="2025-05-12T00:00:00"/>
    <m/>
    <s v="TWKHH"/>
    <m/>
    <n v="1423"/>
    <m/>
    <x v="4"/>
    <x v="4"/>
    <d v="2025-04-30T00:00:00"/>
    <s v="CNY"/>
    <n v="247680"/>
    <m/>
    <m/>
    <m/>
    <n v="1"/>
    <m/>
    <m/>
    <m/>
    <n v="16000"/>
    <m/>
  </r>
  <r>
    <x v="2"/>
    <x v="7"/>
    <x v="0"/>
    <s v="DCP"/>
    <x v="3"/>
    <s v="TSPCNB"/>
    <s v="SHIA2"/>
    <d v="2025-03-25T00:00:00"/>
    <s v="5385"/>
    <n v="5.2"/>
    <s v="UN3110"/>
    <s v="ZNLC"/>
    <s v="Nouryon Asia Pte. Ltd. Taiwan Branc"/>
    <s v="CN_FF_5010491_F U Ningbo"/>
    <s v="4700159941"/>
    <s v="8017831"/>
    <s v="4700159941/8017831"/>
    <s v="PERKADOX BC-FF 5x5 kg box UNG"/>
    <n v="13500"/>
    <s v="KG"/>
    <s v="CIF"/>
    <x v="28"/>
    <s v="Taiwan, China"/>
    <d v="2025-05-31T00:00:00"/>
    <d v="2025-04-26T00:00:00"/>
    <d v="2025-04-24T00:00:00"/>
    <m/>
    <d v="2025-05-06T00:00:00"/>
    <n v="5"/>
    <d v="2025-05-14T00:00:00"/>
    <d v="2025-05-09T00:00:00"/>
    <d v="2025-04-30T00:00:00"/>
    <x v="1"/>
    <m/>
    <s v="CO_22GP"/>
    <n v="1"/>
    <n v="1"/>
    <x v="7"/>
    <s v="KUO CHANG 0QKGPE"/>
    <s v="ECB0107199"/>
    <s v="宁波梅山"/>
    <s v="CMA"/>
    <x v="0"/>
    <x v="0"/>
    <n v="0"/>
    <n v="1080"/>
    <d v="2025-05-31T00:00:00"/>
    <m/>
    <s v="TWKHH"/>
    <m/>
    <n v="1423"/>
    <m/>
    <x v="4"/>
    <x v="4"/>
    <d v="2025-04-30T00:00:00"/>
    <s v="CNY"/>
    <n v="241245"/>
    <m/>
    <m/>
    <m/>
    <n v="1"/>
    <m/>
    <m/>
    <m/>
    <n v="13500"/>
    <m/>
  </r>
  <r>
    <x v="2"/>
    <x v="7"/>
    <x v="1"/>
    <s v="DCP"/>
    <x v="3"/>
    <s v="TSPCNB"/>
    <s v="CHAVANV"/>
    <d v="2025-04-08T00:00:00"/>
    <s v="5385"/>
    <n v="5.2"/>
    <s v="UN3110"/>
    <s v="ZNLC"/>
    <s v="Nouryon Chemicals India Pvt ltd."/>
    <s v="CN_FF_5010491_F U Ningbo"/>
    <s v="4700160523"/>
    <s v="8017831"/>
    <s v="4700160523/8017831"/>
    <s v="PERKADOX BC-FF 5x5 kg box UNG"/>
    <n v="27000"/>
    <s v="KG"/>
    <s v="CIF"/>
    <x v="6"/>
    <s v="India"/>
    <d v="2025-05-26T00:00:00"/>
    <d v="2025-04-26T00:00:00"/>
    <d v="2025-04-24T00:00:00"/>
    <m/>
    <d v="2025-05-06T00:00:00"/>
    <n v="14"/>
    <d v="2025-05-22T00:00:00"/>
    <d v="2025-05-08T00:00:00"/>
    <d v="2025-04-30T00:00:00"/>
    <x v="1"/>
    <m/>
    <s v="CO_22GP"/>
    <n v="2"/>
    <n v="2"/>
    <x v="4"/>
    <s v="ONE COMPETENCE 093W"/>
    <s v="ONEYNB5BDE135500"/>
    <s v="宁波三期"/>
    <s v="ONE/MSC"/>
    <x v="0"/>
    <x v="0"/>
    <n v="0"/>
    <n v="2702"/>
    <d v="2025-05-26T00:00:00"/>
    <m/>
    <s v="INNSA"/>
    <m/>
    <n v="1351"/>
    <m/>
    <x v="4"/>
    <x v="4"/>
    <d v="2025-04-30T00:00:00"/>
    <s v="USD"/>
    <n v="61235"/>
    <m/>
    <m/>
    <m/>
    <n v="2"/>
    <m/>
    <m/>
    <m/>
    <n v="27000"/>
    <m/>
  </r>
  <r>
    <x v="2"/>
    <x v="7"/>
    <x v="0"/>
    <s v="DCP"/>
    <x v="3"/>
    <s v="TSPCNB"/>
    <s v="HUANGR1"/>
    <d v="2025-03-28T00:00:00"/>
    <s v="1361"/>
    <n v="5.2"/>
    <s v="UN3110"/>
    <s v="ZOR"/>
    <s v="Zchems Co., Ltd"/>
    <s v="CN_FF_5010491_F U Ningbo"/>
    <s v="5103390537"/>
    <s v="41008657"/>
    <s v="5103390537/41008657"/>
    <s v="PERKADOX BC-FF 4x5 kg box HANWHA KRG"/>
    <n v="11520"/>
    <s v="KG"/>
    <s v="CIF"/>
    <x v="19"/>
    <s v="Korea"/>
    <d v="2025-05-15T00:00:00"/>
    <d v="2025-04-23T00:00:00"/>
    <d v="2025-04-24T00:00:00"/>
    <m/>
    <d v="2025-05-07T00:00:00"/>
    <n v="6"/>
    <d v="2025-05-14T00:00:00"/>
    <d v="2025-05-08T00:00:00"/>
    <d v="2025-04-30T00:00:00"/>
    <x v="1"/>
    <m/>
    <s v="CO_22GP"/>
    <n v="1"/>
    <n v="1"/>
    <x v="11"/>
    <s v="SEASPAN THAMES 519E"/>
    <s v="285417019"/>
    <s v="宁波梅山"/>
    <s v="HPL/MSK"/>
    <x v="0"/>
    <x v="0"/>
    <n v="0"/>
    <n v="1172"/>
    <d v="2025-05-15T00:00:00"/>
    <m/>
    <s v="KRPUS"/>
    <m/>
    <n v="1146"/>
    <m/>
    <x v="4"/>
    <x v="4"/>
    <d v="2025-04-30T00:00:00"/>
    <s v="USD"/>
    <n v="25344"/>
    <m/>
    <m/>
    <m/>
    <n v="1"/>
    <m/>
    <m/>
    <m/>
    <n v="11520"/>
    <m/>
  </r>
  <r>
    <x v="2"/>
    <x v="7"/>
    <x v="2"/>
    <s v="PX L-W75"/>
    <x v="4"/>
    <s v="TSPCNB"/>
    <s v="SAKPALS"/>
    <d v="2025-03-07T00:00:00"/>
    <s v="5385"/>
    <n v="5.2"/>
    <s v="UN3104"/>
    <s v="ZNLC"/>
    <s v="Nouryon Functional Chemicals B.V."/>
    <s v="CN_FF_5010491_F U Ningbo"/>
    <s v="4700159116"/>
    <s v="7102071"/>
    <s v="4700159116/7102071"/>
    <s v="PERKADOX L-W75 4x6.67kgbag/boxCSP CN/EUG"/>
    <n v="14407"/>
    <s v="KG"/>
    <s v="CIF"/>
    <x v="7"/>
    <s v="Netherlands"/>
    <d v="2025-06-20T00:00:00"/>
    <d v="2025-04-30T00:00:00"/>
    <m/>
    <m/>
    <d v="2025-05-09T00:00:00"/>
    <n v="52"/>
    <d v="2025-07-10T00:00:00"/>
    <d v="2025-05-19T00:00:00"/>
    <d v="2025-05-06T00:00:00"/>
    <x v="1"/>
    <s v="3.31提供商检资料，由于HPL缺平柜，箱子从3号开始刷一直没刷到，此票改成高柜出运"/>
    <s v="CO_45GP"/>
    <n v="1"/>
    <n v="2"/>
    <x v="5"/>
    <s v="GENOVA EXPRESS/521W"/>
    <s v="HLCUNG12504UHTY3"/>
    <s v="宁波梅山"/>
    <s v="MSK/HPL 40GP/MSC 20GP"/>
    <x v="0"/>
    <x v="0"/>
    <n v="0"/>
    <n v="0"/>
    <d v="2025-06-20T00:00:00"/>
    <m/>
    <s v="NLRTM"/>
    <m/>
    <n v="3854"/>
    <m/>
    <x v="4"/>
    <x v="4"/>
    <d v="2025-05-06T00:00:00"/>
    <s v="CNY"/>
    <n v="336264"/>
    <m/>
    <m/>
    <m/>
    <n v="2"/>
    <m/>
    <m/>
    <m/>
    <n v="14407"/>
    <m/>
  </r>
  <r>
    <x v="2"/>
    <x v="7"/>
    <x v="0"/>
    <s v="TBHP"/>
    <x v="4"/>
    <s v="TSPCNB"/>
    <s v="TANAKAS"/>
    <d v="2025-02-05T00:00:00"/>
    <s v="1160"/>
    <s v="5.2_8"/>
    <s v="UN3109"/>
    <s v="ZNLC"/>
    <s v="Kayaku Nouryon Corporation"/>
    <s v="CN_FF_5009725_Trident"/>
    <s v="4700157577"/>
    <s v="8022984"/>
    <s v="4700157577/8022984"/>
    <s v="TBHP 70% ARTEMIS 15500 kg ISO-TC"/>
    <n v="15500"/>
    <s v="KG"/>
    <s v="CIF"/>
    <x v="66"/>
    <s v="Japan"/>
    <d v="2025-05-22T00:00:00"/>
    <d v="2025-05-03T00:00:00"/>
    <d v="2025-05-06T00:00:00"/>
    <m/>
    <d v="2025-05-12T00:00:00"/>
    <n v="4"/>
    <d v="2025-05-18T00:00:00"/>
    <d v="2025-05-14T00:00:00"/>
    <d v="2025-05-06T00:00:00"/>
    <x v="1"/>
    <s v="EURU1003977--4.24ETA-Ningbo"/>
    <s v="CO_22TD"/>
    <n v="1"/>
    <n v="1"/>
    <x v="13"/>
    <s v="HAI FENG HAI KOU 2513N"/>
    <s v="SITDNBMJD511513"/>
    <s v="宁波大榭"/>
    <s v="SITC/MSK"/>
    <x v="0"/>
    <x v="0"/>
    <n v="1000"/>
    <n v="3850"/>
    <d v="2025-05-22T00:00:00"/>
    <m/>
    <s v="JPMOJ"/>
    <m/>
    <n v="3850"/>
    <m/>
    <x v="4"/>
    <x v="4"/>
    <d v="2025-05-06T00:00:00"/>
    <s v="CNY"/>
    <n v="188480"/>
    <m/>
    <m/>
    <m/>
    <n v="1"/>
    <m/>
    <m/>
    <m/>
    <n v="15500"/>
    <m/>
  </r>
  <r>
    <x v="2"/>
    <x v="7"/>
    <x v="0"/>
    <s v="ISO TANK"/>
    <x v="4"/>
    <s v="TSPCNB"/>
    <s v="TANAKAS"/>
    <d v="2025-02-05T00:00:00"/>
    <s v="1160"/>
    <s v="NDG"/>
    <s v="NDG"/>
    <s v="ZNLC"/>
    <s v="Kayaku Nouryon Corporation"/>
    <s v="CN_FF_5009725_Trident"/>
    <s v="4700157577"/>
    <s v="2200790"/>
    <s v="4700157577/2200790"/>
    <s v="ISO tank for TRIGONOX A-W70"/>
    <n v="1"/>
    <s v="KG"/>
    <s v="CIF"/>
    <x v="66"/>
    <s v="Japan"/>
    <d v="2025-05-22T00:00:00"/>
    <d v="2025-05-03T00:00:00"/>
    <d v="2025-05-06T00:00:00"/>
    <m/>
    <d v="2025-05-12T00:00:00"/>
    <n v="4"/>
    <d v="2025-05-18T00:00:00"/>
    <d v="2025-05-14T00:00:00"/>
    <d v="2025-05-06T00:00:00"/>
    <x v="1"/>
    <m/>
    <s v="CO_22TD"/>
    <n v="0"/>
    <n v="0"/>
    <x v="13"/>
    <s v="HAI FENG HAI KOU 2513N"/>
    <s v="SITDNBMJD511513"/>
    <s v="宁波大榭"/>
    <s v="SITC/MSK"/>
    <x v="0"/>
    <x v="0"/>
    <n v="0"/>
    <n v="0"/>
    <d v="2025-05-22T00:00:00"/>
    <m/>
    <s v="JPMOJ"/>
    <m/>
    <m/>
    <m/>
    <x v="4"/>
    <x v="4"/>
    <d v="2025-05-06T00:00:00"/>
    <s v="CNY"/>
    <m/>
    <m/>
    <m/>
    <m/>
    <n v="0"/>
    <m/>
    <m/>
    <m/>
    <n v="1"/>
    <m/>
  </r>
  <r>
    <x v="2"/>
    <x v="7"/>
    <x v="0"/>
    <s v="TBHP"/>
    <x v="4"/>
    <s v="TSPCNB"/>
    <s v="TANAKAS"/>
    <d v="2025-02-05T00:00:00"/>
    <s v="1160"/>
    <s v="5.2_8"/>
    <s v="UN3109"/>
    <s v="ZNLC"/>
    <s v="Kayaku Nouryon Corporation"/>
    <s v="CN_FF_5009725_Trident"/>
    <s v="4700157578"/>
    <s v="8022984"/>
    <s v="4700157578/8022984"/>
    <s v="TBHP 70% ARTEMIS 15500 kg ISO-TC"/>
    <n v="15500"/>
    <s v="KG"/>
    <s v="CIF"/>
    <x v="66"/>
    <s v="Japan"/>
    <d v="2025-05-22T00:00:00"/>
    <d v="2025-05-03T00:00:00"/>
    <d v="2025-05-06T00:00:00"/>
    <m/>
    <d v="2025-05-14T00:00:00"/>
    <n v="15"/>
    <d v="2025-05-28T00:00:00"/>
    <d v="2025-05-13T00:00:00"/>
    <d v="2025-05-06T00:00:00"/>
    <x v="1"/>
    <s v="EURU1003940--4.24ETA-Ningbo"/>
    <s v="CO_22TD"/>
    <n v="1"/>
    <n v="1"/>
    <x v="11"/>
    <s v="PRAGUE EXPRESS 520E"/>
    <s v="278714097"/>
    <s v="宁波梅山"/>
    <s v="SITC/MSK"/>
    <x v="0"/>
    <x v="0"/>
    <n v="1000"/>
    <n v="1446"/>
    <d v="2025-05-22T00:00:00"/>
    <m/>
    <s v="JPMOJ"/>
    <m/>
    <n v="1478"/>
    <m/>
    <x v="4"/>
    <x v="4"/>
    <d v="2025-05-06T00:00:00"/>
    <s v="CNY"/>
    <n v="188480"/>
    <m/>
    <m/>
    <m/>
    <n v="1"/>
    <m/>
    <m/>
    <m/>
    <n v="15500"/>
    <m/>
  </r>
  <r>
    <x v="2"/>
    <x v="7"/>
    <x v="0"/>
    <s v="ISO TANK"/>
    <x v="4"/>
    <s v="TSPCNB"/>
    <s v="TANAKAS"/>
    <d v="2025-02-05T00:00:00"/>
    <s v="1160"/>
    <s v="NDG"/>
    <s v="NDG"/>
    <s v="ZNLC"/>
    <s v="Kayaku Nouryon Corporation"/>
    <s v="CN_FF_5009725_Trident"/>
    <s v="4700157578"/>
    <s v="2200790"/>
    <s v="4700157578/2200790"/>
    <s v="ISO tank for TRIGONOX A-W70"/>
    <n v="1"/>
    <s v="KG"/>
    <s v="CIF"/>
    <x v="66"/>
    <s v="Japan"/>
    <d v="2025-05-22T00:00:00"/>
    <d v="2025-05-03T00:00:00"/>
    <d v="2025-05-06T00:00:00"/>
    <m/>
    <d v="2025-05-14T00:00:00"/>
    <n v="15"/>
    <d v="2025-05-28T00:00:00"/>
    <d v="2025-05-13T00:00:00"/>
    <d v="2025-05-06T00:00:00"/>
    <x v="1"/>
    <s v="BUSAN"/>
    <s v="CO_22TD"/>
    <n v="0"/>
    <n v="0"/>
    <x v="11"/>
    <s v="PRAGUE EXPRESS 520E"/>
    <s v="278714097"/>
    <s v="宁波梅山"/>
    <s v="SITC/MSK"/>
    <x v="0"/>
    <x v="0"/>
    <n v="0"/>
    <n v="0"/>
    <d v="2025-05-22T00:00:00"/>
    <m/>
    <s v="JPMOJ"/>
    <m/>
    <m/>
    <m/>
    <x v="4"/>
    <x v="4"/>
    <d v="2025-05-06T00:00:00"/>
    <s v="CNY"/>
    <m/>
    <m/>
    <m/>
    <m/>
    <n v="0"/>
    <m/>
    <m/>
    <m/>
    <n v="1"/>
    <m/>
  </r>
  <r>
    <x v="2"/>
    <x v="7"/>
    <x v="0"/>
    <s v="PX14S-FL"/>
    <x v="4"/>
    <s v="TSPCNB"/>
    <s v="CHANGC5"/>
    <d v="2025-02-26T00:00:00"/>
    <s v="1160"/>
    <n v="5.2"/>
    <s v="UN3106"/>
    <s v="ZOR"/>
    <s v="PT.Glostar Indonesia"/>
    <s v="CN_FF_5010491_F U Ningbo"/>
    <s v="5103373726"/>
    <s v="41010328"/>
    <s v="5103373726/41010328"/>
    <s v="PERKADOX 14S-FL 4x5 kg bag/box UNG"/>
    <n v="8000"/>
    <s v="KG"/>
    <s v="CIF"/>
    <x v="1"/>
    <s v="Indonesia"/>
    <d v="2025-05-25T00:00:00"/>
    <d v="2025-04-28T00:00:00"/>
    <d v="2025-04-29T00:00:00"/>
    <m/>
    <d v="2025-05-10T00:00:00"/>
    <n v="8"/>
    <d v="2025-05-18T00:00:00"/>
    <d v="2025-05-10T00:00:00"/>
    <d v="2025-05-06T00:00:00"/>
    <x v="1"/>
    <m/>
    <s v="CO_22GP"/>
    <n v="1"/>
    <n v="1"/>
    <x v="11"/>
    <s v="MERATUS TOMINI 518S"/>
    <s v="285417027"/>
    <s v="宁波二期"/>
    <s v="MSK"/>
    <x v="0"/>
    <x v="0"/>
    <n v="0"/>
    <n v="1547"/>
    <d v="2025-05-25T00:00:00"/>
    <m/>
    <s v="IDJKT"/>
    <m/>
    <n v="1547"/>
    <m/>
    <x v="4"/>
    <x v="4"/>
    <d v="2025-05-06T00:00:00"/>
    <s v="USD"/>
    <n v="98800"/>
    <m/>
    <m/>
    <m/>
    <n v="1"/>
    <m/>
    <m/>
    <m/>
    <n v="8000"/>
    <m/>
  </r>
  <r>
    <x v="2"/>
    <x v="7"/>
    <x v="0"/>
    <s v="K80"/>
    <x v="4"/>
    <s v="TSPCNB"/>
    <s v="TANAKAS"/>
    <d v="2025-02-05T00:00:00"/>
    <s v="5385"/>
    <s v="5.2_8"/>
    <s v="UN3109"/>
    <s v="ZNLC"/>
    <s v="Kayaku Nouryon Corporation"/>
    <s v="CN_FF_5009725_Trident"/>
    <s v="4700157587"/>
    <s v="8017665"/>
    <s v="4700157587/8017665"/>
    <s v="TRIGONOX K-80 200 kg drum UNG"/>
    <n v="16000"/>
    <s v="KG"/>
    <s v="CIF"/>
    <x v="66"/>
    <s v="Japan"/>
    <d v="2025-05-15T00:00:00"/>
    <d v="2025-04-29T00:00:00"/>
    <d v="2025-04-29T00:00:00"/>
    <m/>
    <d v="2025-05-12T00:00:00"/>
    <n v="4"/>
    <d v="2025-05-18T00:00:00"/>
    <d v="2025-05-14T00:00:00"/>
    <d v="2025-05-07T00:00:00"/>
    <x v="1"/>
    <m/>
    <s v="CO_22GP"/>
    <n v="1"/>
    <n v="1"/>
    <x v="13"/>
    <s v="HAI FENG HAI KOU 2513N"/>
    <s v="SITDNBMJD511514"/>
    <s v="宁波大榭"/>
    <s v="SITC/MSK"/>
    <x v="0"/>
    <x v="0"/>
    <n v="1300"/>
    <n v="3850"/>
    <d v="2025-05-15T00:00:00"/>
    <m/>
    <s v="JPMOJ"/>
    <m/>
    <n v="3850"/>
    <m/>
    <x v="4"/>
    <x v="4"/>
    <d v="2025-05-07T00:00:00"/>
    <s v="CNY"/>
    <n v="138400"/>
    <m/>
    <m/>
    <m/>
    <n v="1"/>
    <m/>
    <m/>
    <m/>
    <n v="16000"/>
    <m/>
  </r>
  <r>
    <x v="2"/>
    <x v="7"/>
    <x v="0"/>
    <s v="TX 101"/>
    <x v="4"/>
    <s v="TSPCNB"/>
    <s v="TANAKAS"/>
    <d v="2025-02-04T00:00:00"/>
    <s v="1160"/>
    <n v="5.2"/>
    <s v="UN3103"/>
    <s v="ZNLC"/>
    <s v="Kayaku Nouryon Corporation"/>
    <s v="CN_FF_5009725_Trident"/>
    <s v="4700157477"/>
    <s v="8018594"/>
    <s v="4700157477/8018594"/>
    <s v="TRIGONOX 101 25 kg hdpe can KAC UNG"/>
    <n v="12000"/>
    <s v="KG"/>
    <s v="CIF"/>
    <x v="66"/>
    <s v="Japan"/>
    <d v="2025-05-20T00:00:00"/>
    <d v="2025-05-01T00:00:00"/>
    <d v="2025-05-06T00:00:00"/>
    <m/>
    <d v="2025-05-12T00:00:00"/>
    <n v="4"/>
    <d v="2025-05-18T00:00:00"/>
    <d v="2025-05-14T00:00:00"/>
    <d v="2025-05-07T00:00:00"/>
    <x v="1"/>
    <m/>
    <s v="CO_42GP"/>
    <n v="0"/>
    <n v="1"/>
    <x v="13"/>
    <s v="HAI FENG HAI KOU 2513N"/>
    <s v="SITDNBMJD511537"/>
    <s v="宁波大榭"/>
    <s v="SITC/MSK"/>
    <x v="0"/>
    <x v="0"/>
    <n v="1300"/>
    <n v="3850"/>
    <d v="2025-05-20T00:00:00"/>
    <m/>
    <s v="JPMOJ"/>
    <m/>
    <n v="7700"/>
    <m/>
    <x v="4"/>
    <x v="4"/>
    <d v="2025-05-07T00:00:00"/>
    <s v="CNY"/>
    <n v="500160"/>
    <m/>
    <m/>
    <m/>
    <n v="1"/>
    <m/>
    <m/>
    <m/>
    <n v="12000"/>
    <m/>
  </r>
  <r>
    <x v="2"/>
    <x v="7"/>
    <x v="0"/>
    <s v="TX 101"/>
    <x v="4"/>
    <s v="TSPCNB"/>
    <s v="TANAKAS"/>
    <d v="2025-02-04T00:00:00"/>
    <s v="1160"/>
    <n v="5.2"/>
    <s v="UN3103"/>
    <s v="ZNLC"/>
    <s v="Kayaku Nouryon Corporation"/>
    <s v="CN_FF_5009725_Trident"/>
    <s v="4700157477"/>
    <s v="41012550"/>
    <s v="4700157477/41012550"/>
    <s v="TRIGONOX 101 10 kg hdpe can UNG"/>
    <n v="4800"/>
    <s v="KG"/>
    <s v="CIF"/>
    <x v="66"/>
    <s v="Japan"/>
    <d v="2025-05-20T00:00:00"/>
    <d v="2025-05-01T00:00:00"/>
    <d v="2025-05-06T00:00:00"/>
    <m/>
    <d v="2025-05-12T00:00:00"/>
    <n v="4"/>
    <d v="2025-05-18T00:00:00"/>
    <d v="2025-05-14T00:00:00"/>
    <d v="2025-05-07T00:00:00"/>
    <x v="1"/>
    <m/>
    <s v="CO_42GP"/>
    <n v="0"/>
    <n v="1"/>
    <x v="13"/>
    <s v="HAI FENG HAI KOU 2513N"/>
    <s v="SITDNBMJD511537"/>
    <s v="宁波大榭"/>
    <s v="SITC/MSK"/>
    <x v="0"/>
    <x v="0"/>
    <n v="0"/>
    <n v="3850"/>
    <d v="2025-05-20T00:00:00"/>
    <m/>
    <s v="JPMOJ"/>
    <m/>
    <m/>
    <m/>
    <x v="4"/>
    <x v="4"/>
    <d v="2025-05-07T00:00:00"/>
    <s v="CNY"/>
    <n v="452400"/>
    <m/>
    <m/>
    <m/>
    <n v="1"/>
    <m/>
    <m/>
    <m/>
    <n v="4800"/>
    <m/>
  </r>
  <r>
    <x v="2"/>
    <x v="7"/>
    <x v="0"/>
    <s v="TX A-W70"/>
    <x v="4"/>
    <s v="TSPCNB"/>
    <s v="TANAKAS"/>
    <d v="2025-03-07T00:00:00"/>
    <s v="1160"/>
    <s v="5.2_8"/>
    <s v="UN3109"/>
    <s v="ZNLC"/>
    <s v="Kayaku Nouryon Corporation"/>
    <s v="CN_FF_5009725_Trident"/>
    <s v="4700159079"/>
    <s v="41011288"/>
    <s v="4700159079/41011288"/>
    <s v="TRIGONOX A-W70 190 kg hdpe drum CN/UNG"/>
    <n v="6080"/>
    <s v="KG"/>
    <s v="CIF"/>
    <x v="66"/>
    <s v="Japan"/>
    <d v="2025-05-30T00:00:00"/>
    <d v="2025-05-03T00:00:00"/>
    <d v="2025-05-06T00:00:00"/>
    <m/>
    <d v="2025-05-14T00:00:00"/>
    <n v="15"/>
    <d v="2025-05-28T00:00:00"/>
    <d v="2025-05-13T00:00:00"/>
    <d v="2025-05-07T00:00:00"/>
    <x v="1"/>
    <s v="BUSAN"/>
    <s v="CO_22GP"/>
    <n v="1"/>
    <n v="1"/>
    <x v="11"/>
    <s v="PRAGUE EXPRESS 520E"/>
    <s v="278714099"/>
    <s v="宁波梅山"/>
    <s v="SITC/MSK"/>
    <x v="0"/>
    <x v="0"/>
    <n v="1300"/>
    <n v="1696"/>
    <d v="2025-05-30T00:00:00"/>
    <m/>
    <s v="JPMOJ"/>
    <m/>
    <n v="1696"/>
    <m/>
    <x v="4"/>
    <x v="4"/>
    <d v="2025-05-07T00:00:00"/>
    <s v="CNY"/>
    <n v="112602"/>
    <m/>
    <m/>
    <m/>
    <n v="1"/>
    <m/>
    <m/>
    <m/>
    <n v="6080"/>
    <m/>
  </r>
  <r>
    <x v="2"/>
    <x v="2"/>
    <x v="1"/>
    <s v="DCP-40"/>
    <x v="4"/>
    <s v="TSPCNB"/>
    <s v="CHAVANV"/>
    <d v="2025-04-01T00:00:00"/>
    <s v="5360"/>
    <n v="4.0999999999999801"/>
    <s v="UN1325"/>
    <s v="ZNLC"/>
    <s v="Nouryon Chemicals India Pvt ltd."/>
    <s v="CN_FF_5009740_Milkyway"/>
    <s v="4700160235"/>
    <s v="41012258"/>
    <s v="4700160235/41012258"/>
    <s v="PERKADOX BC-40BD-PD 20 kg bag/box CN/UNG"/>
    <n v="8000"/>
    <s v="KG"/>
    <s v="CIF"/>
    <x v="6"/>
    <s v="India"/>
    <d v="2025-06-05T00:00:00"/>
    <d v="2025-05-07T00:00:00"/>
    <m/>
    <m/>
    <d v="2025-05-13T00:00:00"/>
    <n v="20"/>
    <d v="2025-06-02T00:00:00"/>
    <d v="2025-05-13T00:00:00"/>
    <d v="2025-05-07T00:00:00"/>
    <x v="1"/>
    <s v="4.10提供商检资料"/>
    <s v="CO_22GP"/>
    <n v="1"/>
    <n v="1"/>
    <x v="7"/>
    <s v="APL SOUTHAMPTON / 0FFELW"/>
    <s v="CHN2206795"/>
    <s v="上海外高桥"/>
    <s v="no tender rate"/>
    <x v="1"/>
    <x v="5"/>
    <n v="700"/>
    <n v="1800"/>
    <d v="2025-05-25T00:00:00"/>
    <m/>
    <s v="INNSA"/>
    <m/>
    <m/>
    <n v="1800"/>
    <x v="4"/>
    <x v="4"/>
    <d v="2025-05-07T00:00:00"/>
    <s v="USD"/>
    <n v="15840"/>
    <m/>
    <m/>
    <m/>
    <m/>
    <m/>
    <n v="1"/>
    <m/>
    <n v="8000"/>
    <m/>
  </r>
  <r>
    <x v="2"/>
    <x v="2"/>
    <x v="1"/>
    <s v="DCP-40"/>
    <x v="4"/>
    <s v="TSPCNB"/>
    <s v="CHAVANV"/>
    <d v="2025-04-01T00:00:00"/>
    <s v="5360"/>
    <n v="4.0999999999999801"/>
    <s v="UN1325"/>
    <s v="ZNLC"/>
    <s v="Nouryon Chemicals India Pvt ltd."/>
    <s v="CN_FF_5009740_Milkyway"/>
    <s v="4700160236"/>
    <s v="41012258"/>
    <s v="4700160236/41012258"/>
    <s v="PERKADOX BC-40BD-PD 20 kg bag/box CN/UNG"/>
    <n v="8000"/>
    <s v="KG"/>
    <s v="CIF"/>
    <x v="6"/>
    <s v="India"/>
    <d v="2025-06-05T00:00:00"/>
    <d v="2025-05-07T00:00:00"/>
    <m/>
    <m/>
    <d v="2025-05-13T00:00:00"/>
    <n v="20"/>
    <d v="2025-06-02T00:00:00"/>
    <d v="2025-05-13T00:00:00"/>
    <d v="2025-05-07T00:00:00"/>
    <x v="1"/>
    <s v="4.10提供商检资料"/>
    <s v="CO_22GP"/>
    <n v="1"/>
    <n v="1"/>
    <x v="7"/>
    <s v="APL SOUTHAMPTON / 0FFELW"/>
    <s v="CHN2207218"/>
    <s v="上海外高桥"/>
    <s v="no tender rate"/>
    <x v="1"/>
    <x v="5"/>
    <n v="1050"/>
    <n v="1800"/>
    <d v="2025-06-05T00:00:00"/>
    <m/>
    <s v="INNSA"/>
    <m/>
    <m/>
    <n v="1800"/>
    <x v="4"/>
    <x v="4"/>
    <d v="2025-05-07T00:00:00"/>
    <s v="USD"/>
    <n v="15840"/>
    <m/>
    <m/>
    <m/>
    <m/>
    <m/>
    <n v="1"/>
    <m/>
    <n v="8000"/>
    <m/>
  </r>
  <r>
    <x v="2"/>
    <x v="7"/>
    <x v="6"/>
    <s v="TX A-W70"/>
    <x v="4"/>
    <s v="TSPCNB"/>
    <s v="VIVOTV"/>
    <d v="2025-03-11T00:00:00"/>
    <s v="1160"/>
    <s v="5.2_8"/>
    <s v="UN3109"/>
    <s v="ZNLC"/>
    <s v="Nouryon Pulp and Performance"/>
    <s v="CN_FF_5010491_F U Ningbo"/>
    <s v="4700159310"/>
    <s v="8025664"/>
    <s v="4700159310/8025664"/>
    <s v="TRIGONOX A-W70 190 kg hdpe drum UNG"/>
    <n v="15200"/>
    <s v="KG"/>
    <s v="CFR"/>
    <x v="61"/>
    <s v="Brazil"/>
    <d v="2025-06-15T00:00:00"/>
    <d v="2025-04-27T00:00:00"/>
    <d v="2025-04-29T00:00:00"/>
    <m/>
    <d v="2025-05-16T00:00:00"/>
    <n v="32"/>
    <d v="2025-06-16T00:00:00"/>
    <d v="2025-05-15T00:00:00"/>
    <d v="2025-05-08T00:00:00"/>
    <x v="1"/>
    <s v="MSC 5-10"/>
    <s v="CO_22GP"/>
    <n v="1"/>
    <n v="1"/>
    <x v="5"/>
    <s v="PARANAGUA EXPRESS 2519W"/>
    <s v="HLCUSZX2504CSQU4-34739037"/>
    <s v="宁波四期"/>
    <s v="CMA/MSK"/>
    <x v="1"/>
    <x v="14"/>
    <n v="0"/>
    <n v="2550"/>
    <d v="2025-06-15T00:00:00"/>
    <m/>
    <s v="BRSSZ"/>
    <m/>
    <n v="2920"/>
    <n v="2550"/>
    <x v="4"/>
    <x v="4"/>
    <d v="2025-05-08T00:00:00"/>
    <s v="USD"/>
    <n v="43716"/>
    <m/>
    <m/>
    <m/>
    <m/>
    <m/>
    <n v="1"/>
    <m/>
    <n v="15200"/>
    <m/>
  </r>
  <r>
    <x v="2"/>
    <x v="7"/>
    <x v="6"/>
    <s v="K90"/>
    <x v="4"/>
    <s v="TSPCNB"/>
    <s v="VIEIRAS2"/>
    <d v="2025-03-21T00:00:00"/>
    <s v="5385"/>
    <s v="5.2_8"/>
    <s v="UN3109"/>
    <s v="ZNLC"/>
    <s v="Nouryon Pulp and Performance"/>
    <s v="CN_FF_5010491_F U Ningbo"/>
    <s v="4700159886"/>
    <s v="41008888"/>
    <s v="4700159886/41008888"/>
    <s v="TRIGONOX K-90 200 kg hdpe drum NZ/UNG"/>
    <n v="10400"/>
    <s v="KG"/>
    <s v="CFR"/>
    <x v="61"/>
    <s v="Brazil"/>
    <d v="2025-06-15T00:00:00"/>
    <d v="2025-05-10T00:00:00"/>
    <d v="2025-05-08T00:00:00"/>
    <m/>
    <d v="2025-05-16T00:00:00"/>
    <n v="32"/>
    <d v="2025-06-16T00:00:00"/>
    <d v="2025-05-15T00:00:00"/>
    <d v="2025-05-08T00:00:00"/>
    <x v="1"/>
    <m/>
    <s v="CO_22GP"/>
    <n v="1"/>
    <n v="1"/>
    <x v="5"/>
    <s v="PARANAGUA EXPRESS 2519W"/>
    <s v="HLCUSZX2504CSQZ0"/>
    <s v="宁波四期"/>
    <s v="CMA/MSK"/>
    <x v="1"/>
    <x v="14"/>
    <n v="0"/>
    <n v="2550"/>
    <d v="2025-06-15T00:00:00"/>
    <m/>
    <s v="BRSSZ"/>
    <m/>
    <n v="2920"/>
    <n v="2550"/>
    <x v="4"/>
    <x v="4"/>
    <d v="2025-05-08T00:00:00"/>
    <s v="USD"/>
    <n v="33280"/>
    <m/>
    <m/>
    <m/>
    <m/>
    <m/>
    <n v="1"/>
    <m/>
    <n v="10400"/>
    <m/>
  </r>
  <r>
    <x v="2"/>
    <x v="2"/>
    <x v="0"/>
    <s v="DCP-40"/>
    <x v="4"/>
    <s v="TSPCNB"/>
    <s v="TANAKAS"/>
    <d v="2025-03-14T00:00:00"/>
    <s v="5360"/>
    <n v="4.0999999999999801"/>
    <s v="UN1325"/>
    <s v="ZNLC"/>
    <s v="Kayaku Nouryon Corporation"/>
    <s v="CN_FF_5009740_Milkyway"/>
    <s v="4700159443"/>
    <s v="7101900"/>
    <s v="4700159443/7101900"/>
    <s v="PERKADOX BC-40B-PD CN 20kg bag/boxCN/UNG"/>
    <n v="3600"/>
    <s v="KG"/>
    <s v="CIF"/>
    <x v="66"/>
    <s v="Japan"/>
    <d v="2025-05-23T00:00:00"/>
    <d v="2025-05-07T00:00:00"/>
    <m/>
    <m/>
    <d v="2025-05-13T00:00:00"/>
    <n v="4"/>
    <d v="2025-05-19T00:00:00"/>
    <d v="2025-05-15T00:00:00"/>
    <d v="2025-05-08T00:00:00"/>
    <x v="1"/>
    <s v="4.10提供商检资料"/>
    <s v="CO_22RT"/>
    <n v="1"/>
    <n v="1"/>
    <x v="13"/>
    <s v="HAI FENG HAI KOU 2513N"/>
    <s v="SITRSHMOQ422115"/>
    <s v="上海外高桥"/>
    <s v="no tender rate"/>
    <x v="1"/>
    <x v="5"/>
    <n v="700"/>
    <n v="2150"/>
    <d v="2025-05-23T00:00:00"/>
    <m/>
    <s v="JPMOJ"/>
    <m/>
    <m/>
    <n v="2150"/>
    <x v="4"/>
    <x v="4"/>
    <d v="2025-05-08T00:00:00"/>
    <s v="CNY"/>
    <n v="85860"/>
    <m/>
    <m/>
    <m/>
    <m/>
    <m/>
    <n v="1"/>
    <m/>
    <n v="3600"/>
    <m/>
  </r>
  <r>
    <x v="2"/>
    <x v="7"/>
    <x v="0"/>
    <s v="DCP"/>
    <x v="4"/>
    <s v="TSPCNB"/>
    <s v="HUANGR1"/>
    <d v="2025-02-27T00:00:00"/>
    <s v="1361"/>
    <n v="5.2"/>
    <s v="UN3110"/>
    <s v="ZOR"/>
    <s v="LG Chem"/>
    <s v="CN_FF_5010491_F U Ningbo"/>
    <s v="5103374724"/>
    <s v="41010166"/>
    <s v="5103374724/41010166"/>
    <s v="PERKADOX BC-FF 25 kg bag/box KRG"/>
    <n v="13500"/>
    <s v="KG"/>
    <s v="CIF"/>
    <x v="19"/>
    <s v="Korea"/>
    <d v="2025-04-30T00:00:00"/>
    <d v="2025-05-05T00:00:00"/>
    <d v="2025-05-06T00:00:00"/>
    <m/>
    <d v="2025-05-14T00:00:00"/>
    <n v="8"/>
    <d v="2025-05-21T00:00:00"/>
    <d v="2025-05-13T00:00:00"/>
    <d v="2025-05-08T00:00:00"/>
    <x v="1"/>
    <m/>
    <s v="CO_22GP"/>
    <n v="1"/>
    <n v="1"/>
    <x v="11"/>
    <s v="PRAGUE EXPRESS 520E"/>
    <s v="285417089"/>
    <s v="宁波梅山"/>
    <s v="HPL/MSK"/>
    <x v="0"/>
    <x v="0"/>
    <n v="0"/>
    <n v="1171"/>
    <d v="2025-04-30T00:00:00"/>
    <m/>
    <s v="KRPUS"/>
    <m/>
    <n v="1146"/>
    <m/>
    <x v="4"/>
    <x v="4"/>
    <d v="2025-05-08T00:00:00"/>
    <s v="USD"/>
    <n v="32400"/>
    <m/>
    <m/>
    <m/>
    <n v="1"/>
    <m/>
    <m/>
    <m/>
    <n v="13500"/>
    <m/>
  </r>
  <r>
    <x v="2"/>
    <x v="7"/>
    <x v="0"/>
    <s v="DCP"/>
    <x v="4"/>
    <s v="TSPCNB"/>
    <s v="HUANGR1"/>
    <d v="2025-02-27T00:00:00"/>
    <s v="1361"/>
    <n v="5.2"/>
    <s v="UN3110"/>
    <s v="ZOR"/>
    <s v="LG Chem"/>
    <s v="CN_FF_5010491_F U Ningbo"/>
    <s v="5103374733"/>
    <s v="41010166"/>
    <s v="5103374733/41010166"/>
    <s v="PERKADOX BC-FF 25 kg bag/box KRG"/>
    <n v="13500"/>
    <s v="KG"/>
    <s v="CIF"/>
    <x v="19"/>
    <s v="Korea"/>
    <d v="2025-05-15T00:00:00"/>
    <d v="2025-05-05T00:00:00"/>
    <d v="2025-05-06T00:00:00"/>
    <m/>
    <d v="2025-05-14T00:00:00"/>
    <n v="8"/>
    <d v="2025-05-21T00:00:00"/>
    <d v="2025-05-13T00:00:00"/>
    <d v="2025-05-08T00:00:00"/>
    <x v="1"/>
    <m/>
    <s v="CO_22GP"/>
    <n v="1"/>
    <n v="1"/>
    <x v="11"/>
    <s v="PRAGUE EXPRESS 520E"/>
    <s v="285417086"/>
    <s v="宁波梅山"/>
    <s v="HPL/MSK"/>
    <x v="0"/>
    <x v="0"/>
    <n v="0"/>
    <n v="1171"/>
    <d v="2025-05-15T00:00:00"/>
    <m/>
    <s v="KRPUS"/>
    <m/>
    <n v="1146"/>
    <m/>
    <x v="4"/>
    <x v="4"/>
    <d v="2025-05-08T00:00:00"/>
    <s v="USD"/>
    <n v="32400"/>
    <m/>
    <m/>
    <m/>
    <n v="1"/>
    <m/>
    <m/>
    <m/>
    <n v="13500"/>
    <m/>
  </r>
  <r>
    <x v="2"/>
    <x v="7"/>
    <x v="0"/>
    <s v="PX14S-FL"/>
    <x v="4"/>
    <s v="TSPCNB"/>
    <s v="HUANGR1"/>
    <d v="2025-03-18T00:00:00"/>
    <s v="1160"/>
    <n v="5.2"/>
    <s v="UN3106"/>
    <s v="ZOR"/>
    <s v="Zchems Co., Ltd"/>
    <s v="CN_FF_5010491_F U Ningbo"/>
    <s v="5103384552"/>
    <s v="41011371"/>
    <s v="5103384552/41011371"/>
    <s v="PERKADOX 14S-FL 4x5 kg bag/box KRG"/>
    <n v="6000"/>
    <s v="KG"/>
    <s v="CIF"/>
    <x v="19"/>
    <s v="Korea"/>
    <d v="2025-05-15T00:00:00"/>
    <d v="2025-05-05T00:00:00"/>
    <d v="2025-05-06T00:00:00"/>
    <m/>
    <d v="2025-05-14T00:00:00"/>
    <n v="8"/>
    <d v="2025-05-21T00:00:00"/>
    <d v="2025-05-13T00:00:00"/>
    <d v="2025-05-08T00:00:00"/>
    <x v="1"/>
    <m/>
    <s v="CO_22GP"/>
    <n v="1"/>
    <n v="1"/>
    <x v="11"/>
    <s v="PRAGUE EXPRESS 520E"/>
    <s v="285417087"/>
    <s v="宁波梅山"/>
    <s v="HPL/MSK"/>
    <x v="0"/>
    <x v="0"/>
    <n v="0"/>
    <n v="1171"/>
    <d v="2025-05-15T00:00:00"/>
    <m/>
    <s v="KRPUS"/>
    <m/>
    <n v="1146"/>
    <m/>
    <x v="4"/>
    <x v="4"/>
    <d v="2025-05-08T00:00:00"/>
    <s v="USD"/>
    <n v="49800"/>
    <m/>
    <m/>
    <m/>
    <n v="1"/>
    <m/>
    <m/>
    <m/>
    <n v="6000"/>
    <m/>
  </r>
  <r>
    <x v="2"/>
    <x v="7"/>
    <x v="0"/>
    <s v="DCP"/>
    <x v="4"/>
    <s v="TSPCNB"/>
    <s v="HUANGR1"/>
    <d v="2025-04-02T00:00:00"/>
    <s v="1361"/>
    <n v="5.2"/>
    <s v="UN3110"/>
    <s v="ZOR"/>
    <s v="Zchems Co., Ltd"/>
    <s v="CN_FF_5010491_F U Ningbo"/>
    <s v="5103392801"/>
    <s v="41010166"/>
    <s v="5103392801/41010166"/>
    <s v="PERKADOX BC-FF 25 kg bag/box KRG"/>
    <n v="13500"/>
    <s v="KG"/>
    <s v="CIF"/>
    <x v="19"/>
    <s v="Korea"/>
    <d v="2025-05-25T00:00:00"/>
    <d v="2025-05-05T00:00:00"/>
    <d v="2025-05-06T00:00:00"/>
    <m/>
    <d v="2025-05-14T00:00:00"/>
    <n v="8"/>
    <d v="2025-05-21T00:00:00"/>
    <d v="2025-05-13T00:00:00"/>
    <d v="2025-05-08T00:00:00"/>
    <x v="1"/>
    <m/>
    <s v="CO_22GP"/>
    <n v="1"/>
    <n v="1"/>
    <x v="11"/>
    <s v="PRAGUE EXPRESS 520E"/>
    <s v="285417085"/>
    <s v="宁波梅山"/>
    <s v="HPL/MSK"/>
    <x v="0"/>
    <x v="0"/>
    <n v="0"/>
    <n v="1171"/>
    <d v="2025-05-25T00:00:00"/>
    <m/>
    <s v="KRPUS"/>
    <m/>
    <n v="1146"/>
    <m/>
    <x v="4"/>
    <x v="4"/>
    <d v="2025-05-08T00:00:00"/>
    <s v="USD"/>
    <n v="29700"/>
    <m/>
    <m/>
    <m/>
    <n v="1"/>
    <m/>
    <m/>
    <m/>
    <n v="13500"/>
    <m/>
  </r>
  <r>
    <x v="2"/>
    <x v="7"/>
    <x v="2"/>
    <s v="CA"/>
    <x v="4"/>
    <s v="TSPCNB"/>
    <s v="SHIA2"/>
    <d v="2025-04-17T00:00:00"/>
    <s v="1361"/>
    <s v="NDG"/>
    <s v="NDG"/>
    <s v="ZNLC"/>
    <s v="Nouryon Functional Chemicals BV"/>
    <s v="CN_FF_5010491_F U Ningbo"/>
    <s v="4700160961"/>
    <s v="8023764"/>
    <s v="4700160961/8023764"/>
    <s v="PHENYL ISOPROPANOL 175 kg drum EUG"/>
    <n v="14000"/>
    <s v="KG"/>
    <s v="CIF"/>
    <x v="68"/>
    <s v="Belgium"/>
    <d v="2025-07-09T00:00:00"/>
    <d v="2025-05-08T00:00:00"/>
    <m/>
    <m/>
    <d v="2025-05-12T00:00:00"/>
    <n v="46"/>
    <d v="2025-06-30T00:00:00"/>
    <d v="2025-05-15T00:00:00"/>
    <d v="2025-05-09T00:00:00"/>
    <x v="1"/>
    <s v="加贴CNG标签"/>
    <s v="CO_22GP"/>
    <n v="1"/>
    <n v="1"/>
    <x v="6"/>
    <s v="MSC KAYLEY QB519W"/>
    <s v="177SNTNTN0N112A-MEDURV482738 "/>
    <s v="宁波四期"/>
    <s v="MSK/MSC/HPL 20GP/CMA 40RH/MSK 40RH"/>
    <x v="0"/>
    <x v="0"/>
    <n v="0"/>
    <n v="1715"/>
    <d v="2025-07-09T00:00:00"/>
    <m/>
    <s v="BEANR"/>
    <m/>
    <n v="1715"/>
    <m/>
    <x v="4"/>
    <x v="4"/>
    <d v="2025-05-09T00:00:00"/>
    <s v="EUR"/>
    <n v="21420"/>
    <m/>
    <m/>
    <m/>
    <n v="1"/>
    <m/>
    <m/>
    <m/>
    <n v="14000"/>
    <m/>
  </r>
  <r>
    <x v="2"/>
    <x v="7"/>
    <x v="0"/>
    <s v="DCP"/>
    <x v="4"/>
    <s v="TSPCNB"/>
    <s v="HUANGR1"/>
    <d v="2025-04-21T00:00:00"/>
    <s v="1361"/>
    <n v="5.2"/>
    <s v="UN3110"/>
    <s v="ZOR"/>
    <s v="DAENONG CHEM CORPORATION"/>
    <s v="CN_FF_5010491_F U Ningbo"/>
    <s v="5103401613"/>
    <s v="41010166"/>
    <s v="5103401613/41010166"/>
    <s v="PERKADOX BC-FF 25 kg bag/box KRG"/>
    <n v="13500"/>
    <s v="KG"/>
    <s v="CIF"/>
    <x v="19"/>
    <s v="Korea"/>
    <d v="2025-05-16T00:00:00"/>
    <d v="2025-05-05T00:00:00"/>
    <d v="2025-05-06T00:00:00"/>
    <m/>
    <d v="2025-05-14T00:00:00"/>
    <n v="2"/>
    <d v="2025-05-21T00:00:00"/>
    <d v="2025-05-19T00:00:00"/>
    <d v="2025-05-09T00:00:00"/>
    <x v="1"/>
    <m/>
    <s v="CO_22GP"/>
    <n v="1"/>
    <n v="1"/>
    <x v="5"/>
    <s v="LIMA EXPRESS 2519E"/>
    <s v="HLCUNG12504UHIQ0-27475635"/>
    <s v="宁波四期"/>
    <s v="HPL/MSK"/>
    <x v="0"/>
    <x v="0"/>
    <n v="0"/>
    <n v="834"/>
    <d v="2025-05-16T00:00:00"/>
    <m/>
    <s v="KRPUS"/>
    <m/>
    <n v="834"/>
    <m/>
    <x v="4"/>
    <x v="4"/>
    <d v="2025-05-09T00:00:00"/>
    <s v="USD"/>
    <n v="35100"/>
    <m/>
    <m/>
    <m/>
    <n v="1"/>
    <m/>
    <m/>
    <m/>
    <n v="13500"/>
    <m/>
  </r>
  <r>
    <x v="2"/>
    <x v="7"/>
    <x v="0"/>
    <s v="TX 101"/>
    <x v="4"/>
    <s v="TSPCNB"/>
    <s v="TANAKAS"/>
    <d v="2025-03-07T00:00:00"/>
    <s v="1160"/>
    <n v="5.2"/>
    <s v="UN3103"/>
    <s v="ZNLC"/>
    <s v="Kayaku Nouryon Corporation"/>
    <s v="CN_FF_5009725_Trident"/>
    <s v="4700159075"/>
    <s v="8018594"/>
    <s v="4700159075/8018594"/>
    <s v="TRIGONOX 101 25 kg hdpe can KAC UNG"/>
    <n v="6000"/>
    <s v="KG"/>
    <s v="CIF"/>
    <x v="66"/>
    <s v="Japan"/>
    <d v="2025-06-02T00:00:00"/>
    <d v="2025-05-05T00:00:00"/>
    <d v="2025-05-06T00:00:00"/>
    <m/>
    <d v="2025-05-11T00:00:00"/>
    <n v="4"/>
    <d v="2025-05-18T00:00:00"/>
    <d v="2025-05-14T00:00:00"/>
    <d v="2025-05-09T00:00:00"/>
    <x v="1"/>
    <s v="MSK不接冷箱在Busan中转，此票原订ETD：5-14的MSK（tender）被拒_x000a_船司4.14说Busan不接受3103和3106的中转。"/>
    <s v="CO_22RT"/>
    <n v="1"/>
    <n v="1"/>
    <x v="13"/>
    <s v="HAI FENG HAI KOU 2513N"/>
    <s v="SITDNBMJD511517"/>
    <s v="宁波梅山"/>
    <s v="SITC/MSK"/>
    <x v="0"/>
    <x v="0"/>
    <n v="1300"/>
    <n v="3000"/>
    <d v="2025-06-02T00:00:00"/>
    <m/>
    <s v="JPMOJ"/>
    <m/>
    <n v="5000"/>
    <m/>
    <x v="4"/>
    <x v="4"/>
    <d v="2025-05-09T00:00:00"/>
    <s v="CNY"/>
    <n v="250080"/>
    <m/>
    <m/>
    <m/>
    <n v="1"/>
    <m/>
    <m/>
    <m/>
    <n v="6000"/>
    <m/>
  </r>
  <r>
    <x v="2"/>
    <x v="7"/>
    <x v="0"/>
    <s v="TX 101"/>
    <x v="4"/>
    <s v="TSPCNB"/>
    <s v="TANAKAS"/>
    <d v="2025-03-07T00:00:00"/>
    <s v="1160"/>
    <n v="5.2"/>
    <s v="UN3103"/>
    <s v="ZNLC"/>
    <s v="Kayaku Nouryon Corporation"/>
    <s v="CN_FF_5009725_Trident"/>
    <s v="4700159075"/>
    <s v="41012550"/>
    <s v="4700159075/41012550"/>
    <s v="TRIGONOX 101 10 kg hdpe can UNG"/>
    <n v="1440"/>
    <s v="KG"/>
    <s v="CIF"/>
    <x v="66"/>
    <s v="Japan"/>
    <d v="2025-06-02T00:00:00"/>
    <d v="2025-05-05T00:00:00"/>
    <d v="2025-05-06T00:00:00"/>
    <m/>
    <d v="2025-05-12T00:00:00"/>
    <n v="4"/>
    <d v="2025-05-18T00:00:00"/>
    <d v="2025-05-14T00:00:00"/>
    <d v="2025-05-09T00:00:00"/>
    <x v="1"/>
    <s v="space rejected by MSK due to UN3103 and UN3106 aren’t allowed to transit in Busan by reefer container"/>
    <s v="CO_22RT"/>
    <n v="0"/>
    <n v="0"/>
    <x v="13"/>
    <s v="HAI FENG HAI KOU 2513N"/>
    <s v="SITDNBMJD511517"/>
    <s v="宁波梅山"/>
    <s v="SITC/MSK"/>
    <x v="0"/>
    <x v="0"/>
    <n v="300"/>
    <n v="1000"/>
    <d v="2025-06-02T00:00:00"/>
    <m/>
    <s v="JPMOJ"/>
    <m/>
    <m/>
    <m/>
    <x v="4"/>
    <x v="4"/>
    <d v="2025-05-09T00:00:00"/>
    <s v="CNY"/>
    <n v="135720"/>
    <m/>
    <m/>
    <m/>
    <n v="0"/>
    <m/>
    <m/>
    <m/>
    <n v="1440"/>
    <m/>
  </r>
  <r>
    <x v="2"/>
    <x v="7"/>
    <x v="0"/>
    <s v="PX14S-FL"/>
    <x v="4"/>
    <s v="TSPCNB"/>
    <s v="TANAKAS"/>
    <d v="2025-03-07T00:00:00"/>
    <s v="1160"/>
    <n v="5.2"/>
    <s v="UN3106"/>
    <s v="ZNLC"/>
    <s v="Kayaku Nouryon Corporation"/>
    <s v="CN_FF_5009725_Trident"/>
    <s v="4700159075"/>
    <s v="41010328"/>
    <s v="4700159075/41010328"/>
    <s v="PERKADOX 14S-FL 4x5 kg bag/box UNG"/>
    <n v="1600"/>
    <s v="KG"/>
    <s v="CIF"/>
    <x v="66"/>
    <s v="Japan"/>
    <d v="2025-06-02T00:00:00"/>
    <d v="2025-05-05T00:00:00"/>
    <d v="2025-05-06T00:00:00"/>
    <m/>
    <d v="2025-05-12T00:00:00"/>
    <n v="4"/>
    <d v="2025-05-18T00:00:00"/>
    <d v="2025-05-14T00:00:00"/>
    <d v="2025-05-09T00:00:00"/>
    <x v="1"/>
    <s v="MSK不接冷箱在Busan中转"/>
    <s v="CO_22RT"/>
    <n v="0"/>
    <n v="0"/>
    <x v="13"/>
    <s v="HAI FENG HAI KOU 2513N"/>
    <s v="SITDNBMJD511517"/>
    <s v="宁波梅山"/>
    <s v="SITC/MSK"/>
    <x v="0"/>
    <x v="0"/>
    <n v="300"/>
    <n v="1000"/>
    <d v="2025-06-02T00:00:00"/>
    <m/>
    <s v="JPMOJ"/>
    <m/>
    <m/>
    <m/>
    <x v="4"/>
    <x v="4"/>
    <d v="2025-05-09T00:00:00"/>
    <s v="CNY"/>
    <n v="115376"/>
    <m/>
    <m/>
    <m/>
    <n v="0"/>
    <m/>
    <m/>
    <m/>
    <n v="1600"/>
    <m/>
  </r>
  <r>
    <x v="2"/>
    <x v="7"/>
    <x v="0"/>
    <s v="DCP"/>
    <x v="4"/>
    <s v="TSPCNB"/>
    <s v="TANAKAS"/>
    <d v="2025-02-05T00:00:00"/>
    <s v="5385"/>
    <n v="5.2"/>
    <s v="UN3110"/>
    <s v="ZNLC"/>
    <s v="Kayaku Nouryon Corporation"/>
    <s v="CN_FF_5009725_Trident"/>
    <s v="4700157588"/>
    <s v="8017225"/>
    <s v="4700157588/8017225"/>
    <s v="PERKADOX BC-FF 4x5 kg box KAC (NB3) UNG"/>
    <n v="5760"/>
    <s v="KG"/>
    <s v="CIF"/>
    <x v="66"/>
    <s v="Japan"/>
    <d v="2025-05-22T00:00:00"/>
    <d v="2025-05-06T00:00:00"/>
    <d v="2025-05-06T00:00:00"/>
    <m/>
    <d v="2025-05-12T00:00:00"/>
    <n v="4"/>
    <d v="2025-05-18T00:00:00"/>
    <d v="2025-05-14T00:00:00"/>
    <d v="2025-05-09T00:00:00"/>
    <x v="1"/>
    <m/>
    <s v="CO_42RT"/>
    <n v="0"/>
    <n v="1"/>
    <x v="13"/>
    <s v="HAI FENG HAI KOU 2513N"/>
    <s v="SITDNBMJD511516"/>
    <s v="宁波大榭"/>
    <s v="SITC/MSK"/>
    <x v="0"/>
    <x v="0"/>
    <n v="1300"/>
    <n v="4000"/>
    <d v="2025-05-22T00:00:00"/>
    <m/>
    <s v="JPMOJ"/>
    <m/>
    <n v="10000"/>
    <m/>
    <x v="4"/>
    <x v="4"/>
    <d v="2025-05-09T00:00:00"/>
    <s v="CNY"/>
    <n v="126662"/>
    <m/>
    <m/>
    <m/>
    <n v="1"/>
    <m/>
    <m/>
    <m/>
    <n v="5760"/>
    <m/>
  </r>
  <r>
    <x v="2"/>
    <x v="7"/>
    <x v="0"/>
    <s v="DCP"/>
    <x v="4"/>
    <s v="TSPCNB"/>
    <s v="TANAKAS"/>
    <d v="2025-02-05T00:00:00"/>
    <s v="5385"/>
    <n v="5.2"/>
    <s v="UN3110"/>
    <s v="ZNLC"/>
    <s v="Kayaku Nouryon Corporation"/>
    <s v="CN_FF_5009725_Trident"/>
    <s v="4700157588"/>
    <s v="8017225"/>
    <s v="4700157588/8017225"/>
    <s v="PERKADOX BC-FF 4x5 kg box KAC (NB3) UNG"/>
    <n v="8640"/>
    <s v="KG"/>
    <s v="CIF"/>
    <x v="66"/>
    <s v="Japan"/>
    <d v="2025-05-22T00:00:00"/>
    <d v="2025-05-06T00:00:00"/>
    <d v="2025-05-06T00:00:00"/>
    <m/>
    <d v="2025-05-12T00:00:00"/>
    <n v="4"/>
    <d v="2025-05-18T00:00:00"/>
    <d v="2025-05-14T00:00:00"/>
    <d v="2025-05-09T00:00:00"/>
    <x v="1"/>
    <m/>
    <s v="CO_42RT"/>
    <n v="1"/>
    <n v="1"/>
    <x v="13"/>
    <s v="HAI FENG HAI KOU 2513N"/>
    <s v="SITDNBMJD511516"/>
    <s v="宁波大榭"/>
    <s v="SITC/MSK"/>
    <x v="0"/>
    <x v="0"/>
    <n v="0"/>
    <n v="6000"/>
    <d v="2025-05-22T00:00:00"/>
    <m/>
    <s v="JPMOJ"/>
    <m/>
    <m/>
    <m/>
    <x v="4"/>
    <x v="4"/>
    <d v="2025-05-09T00:00:00"/>
    <s v="CNY"/>
    <n v="189994"/>
    <m/>
    <m/>
    <m/>
    <n v="1"/>
    <m/>
    <m/>
    <m/>
    <n v="8640"/>
    <m/>
  </r>
  <r>
    <x v="2"/>
    <x v="7"/>
    <x v="0"/>
    <s v="DCP"/>
    <x v="4"/>
    <s v="TSPCNB"/>
    <s v="TAMURAN"/>
    <d v="2025-03-21T00:00:00"/>
    <s v="1361"/>
    <n v="5.2"/>
    <s v="UN3110"/>
    <s v="ZOR"/>
    <s v="SHOWA KOSAN CO.,LTD."/>
    <s v="CN_FF_5010491_F U Ningbo"/>
    <s v="5103386473"/>
    <s v="8017831"/>
    <s v="5103386473/8017831"/>
    <s v="PERKADOX BC-FF 5x5 kg box UNG"/>
    <n v="10000"/>
    <s v="KG"/>
    <s v="CFR"/>
    <x v="13"/>
    <s v="Thailand"/>
    <d v="2025-05-20T00:00:00"/>
    <d v="2025-04-28T00:00:00"/>
    <d v="2025-04-29T00:00:00"/>
    <m/>
    <d v="2025-05-13T00:00:00"/>
    <n v="8"/>
    <d v="2025-05-23T00:00:00"/>
    <d v="2025-05-15T00:00:00"/>
    <d v="2025-05-09T00:00:00"/>
    <x v="1"/>
    <s v="put VAN SIDE MARK in inside container"/>
    <s v="CO_22RT"/>
    <n v="1"/>
    <n v="1"/>
    <x v="11"/>
    <s v="MAERSK NESNA 518S"/>
    <s v="285417057"/>
    <s v="宁波二期"/>
    <s v="MSK/OOCL/MSK 20RF"/>
    <x v="0"/>
    <x v="0"/>
    <n v="0"/>
    <n v="2942"/>
    <d v="2025-05-22T00:00:00"/>
    <m/>
    <s v="THLCH"/>
    <m/>
    <n v="1372"/>
    <m/>
    <x v="4"/>
    <x v="4"/>
    <d v="2025-05-09T00:00:00"/>
    <s v="JPY"/>
    <n v="4500000"/>
    <m/>
    <m/>
    <m/>
    <n v="1"/>
    <m/>
    <m/>
    <m/>
    <n v="10000"/>
    <m/>
  </r>
  <r>
    <x v="2"/>
    <x v="7"/>
    <x v="0"/>
    <s v="TX 101"/>
    <x v="4"/>
    <s v="TSPCNB"/>
    <s v="HUANGR1"/>
    <d v="2025-02-26T00:00:00"/>
    <s v="1160"/>
    <n v="5.2"/>
    <s v="UN3103"/>
    <s v="ZOR"/>
    <s v="LG Chem"/>
    <s v="CN_FF_5010491_F U Ningbo"/>
    <s v="5103373744"/>
    <s v="41012553"/>
    <s v="5103373744/41012553"/>
    <s v="TRIGONOX 101 25 kg hdpe can KRG"/>
    <n v="12000"/>
    <s v="KG"/>
    <s v="CIF"/>
    <x v="19"/>
    <s v="Korea"/>
    <d v="2025-04-15T00:00:00"/>
    <d v="2025-05-05T00:00:00"/>
    <d v="2025-05-06T00:00:00"/>
    <m/>
    <d v="2025-05-14T00:00:00"/>
    <n v="8"/>
    <d v="2025-05-21T00:00:00"/>
    <d v="2025-05-13T00:00:00"/>
    <d v="2025-05-09T00:00:00"/>
    <x v="1"/>
    <m/>
    <s v="CO_22GP"/>
    <n v="1"/>
    <n v="1"/>
    <x v="11"/>
    <s v="PRAGUE EXPRESS 520E"/>
    <s v="285417088"/>
    <s v="宁波梅山"/>
    <s v="HPL/MSK"/>
    <x v="0"/>
    <x v="0"/>
    <n v="0"/>
    <n v="1171"/>
    <d v="2025-04-15T00:00:00"/>
    <m/>
    <s v="KRPUS"/>
    <m/>
    <n v="1146"/>
    <m/>
    <x v="4"/>
    <x v="4"/>
    <d v="2025-05-09T00:00:00"/>
    <s v="USD"/>
    <n v="84000"/>
    <m/>
    <m/>
    <m/>
    <n v="1"/>
    <m/>
    <m/>
    <m/>
    <n v="12000"/>
    <m/>
  </r>
  <r>
    <x v="2"/>
    <x v="7"/>
    <x v="0"/>
    <s v="DCP"/>
    <x v="4"/>
    <s v="TSPCNB"/>
    <s v="HUANGR1"/>
    <d v="2025-03-25T00:00:00"/>
    <s v="1361"/>
    <n v="5.2"/>
    <s v="UN3110"/>
    <s v="ZOR"/>
    <s v="HANWHA SOLUTIONS CORPORATION"/>
    <s v="CN_FF_5010491_F U Ningbo"/>
    <s v="5103387995"/>
    <s v="41008657"/>
    <s v="5103387995/41008657"/>
    <s v="PERKADOX BC-FF 4x5 kg box HANWHA KRG"/>
    <n v="57600"/>
    <s v="KG"/>
    <s v="CIF"/>
    <x v="73"/>
    <s v="Korea"/>
    <d v="2025-05-26T00:00:00"/>
    <d v="2025-05-05T00:00:00"/>
    <d v="2025-05-06T00:00:00"/>
    <m/>
    <d v="2025-05-14T00:00:00"/>
    <n v="14"/>
    <d v="2025-05-27T00:00:00"/>
    <d v="2025-05-13T00:00:00"/>
    <d v="2025-05-09T00:00:00"/>
    <x v="1"/>
    <s v="BUSAN"/>
    <s v="CO_22GP"/>
    <n v="5"/>
    <n v="5"/>
    <x v="11"/>
    <s v="PRAGUE EXPRESS 520E"/>
    <s v="285417090"/>
    <s v="宁波梅山"/>
    <s v="MSK"/>
    <x v="0"/>
    <x v="0"/>
    <n v="0"/>
    <n v="6233"/>
    <d v="2025-05-26T00:00:00"/>
    <m/>
    <s v="KRKAN"/>
    <m/>
    <n v="1221"/>
    <m/>
    <x v="4"/>
    <x v="4"/>
    <d v="2025-05-09T00:00:00"/>
    <s v="USD"/>
    <n v="123840"/>
    <m/>
    <m/>
    <m/>
    <n v="5"/>
    <m/>
    <m/>
    <m/>
    <n v="57600"/>
    <m/>
  </r>
  <r>
    <x v="2"/>
    <x v="7"/>
    <x v="2"/>
    <s v="DCP"/>
    <x v="4"/>
    <s v="TSPCNB"/>
    <s v="SAKPALS"/>
    <d v="2025-02-25T00:00:00"/>
    <s v="5385"/>
    <n v="5.2"/>
    <s v="UN3110"/>
    <s v="ZNLC"/>
    <s v="Nouryon Functional Chemicals B.V."/>
    <s v="CN_FF_5010491_F U Ningbo"/>
    <s v="4700158605"/>
    <s v="8018475"/>
    <s v="4700158605/8018475"/>
    <s v="PERKADOX BC-FF 130 kg OT hdpe drum EUG"/>
    <n v="16380"/>
    <s v="KG"/>
    <s v="CIF"/>
    <x v="7"/>
    <s v="Netherlands"/>
    <d v="2025-07-05T00:00:00"/>
    <d v="2025-05-09T00:00:00"/>
    <d v="2025-05-08T00:00:00"/>
    <m/>
    <d v="2025-05-16T00:00:00"/>
    <n v="37"/>
    <d v="2025-06-23T00:00:00"/>
    <d v="2025-05-17T00:00:00"/>
    <d v="2025-05-11T00:00:00"/>
    <x v="1"/>
    <s v="TANJUNG PELEPAS"/>
    <s v="CO_42RT"/>
    <n v="1"/>
    <n v="2"/>
    <x v="11"/>
    <s v="EMMA MAERSK 520W"/>
    <s v="263947934"/>
    <s v="宁波梅山"/>
    <s v="MSK/HPL 40GP/MSC 20GP"/>
    <x v="0"/>
    <x v="0"/>
    <n v="0"/>
    <n v="4182"/>
    <d v="2025-07-05T00:00:00"/>
    <m/>
    <s v="NLRTM"/>
    <m/>
    <n v="4182"/>
    <m/>
    <x v="4"/>
    <x v="4"/>
    <d v="2025-05-11T00:00:00"/>
    <s v="CNY"/>
    <n v="322031"/>
    <m/>
    <m/>
    <m/>
    <n v="2"/>
    <m/>
    <m/>
    <m/>
    <n v="16380"/>
    <m/>
  </r>
  <r>
    <x v="2"/>
    <x v="7"/>
    <x v="2"/>
    <s v="DCP"/>
    <x v="4"/>
    <s v="TSPCNB"/>
    <s v="SAKPALS"/>
    <d v="2025-02-25T00:00:00"/>
    <s v="5385"/>
    <n v="5.2"/>
    <s v="UN3110"/>
    <s v="ZNLC"/>
    <s v="Nouryon Functional Chemicals B.V."/>
    <s v="CN_FF_5010491_F U Ningbo"/>
    <s v="4700158604"/>
    <s v="8018475"/>
    <s v="4700158604/8018475"/>
    <s v="PERKADOX BC-FF 130 kg OT hdpe drum EUG"/>
    <n v="16380"/>
    <s v="KG"/>
    <s v="CIF"/>
    <x v="7"/>
    <s v="Netherlands"/>
    <d v="2025-07-05T00:00:00"/>
    <d v="2025-05-09T00:00:00"/>
    <d v="2025-05-08T00:00:00"/>
    <m/>
    <d v="2025-05-16T00:00:00"/>
    <n v="37"/>
    <d v="2025-06-23T00:00:00"/>
    <d v="2025-05-17T00:00:00"/>
    <d v="2025-05-11T00:00:00"/>
    <x v="1"/>
    <s v="TANJUNG PELEPAS"/>
    <s v="CO_42RT"/>
    <n v="1"/>
    <n v="2"/>
    <x v="11"/>
    <s v="EMMA MAERSK 520W"/>
    <s v="263947933"/>
    <s v="宁波梅山"/>
    <s v="MSK/HPL 40GP/MSC 20GP"/>
    <x v="0"/>
    <x v="0"/>
    <n v="0"/>
    <n v="4182"/>
    <d v="2025-07-05T00:00:00"/>
    <m/>
    <s v="NLRTM"/>
    <m/>
    <n v="4182"/>
    <m/>
    <x v="4"/>
    <x v="4"/>
    <d v="2025-05-11T00:00:00"/>
    <s v="CNY"/>
    <n v="322031"/>
    <m/>
    <m/>
    <m/>
    <n v="2"/>
    <m/>
    <m/>
    <m/>
    <n v="16380"/>
    <m/>
  </r>
  <r>
    <x v="2"/>
    <x v="7"/>
    <x v="2"/>
    <s v="DCP"/>
    <x v="4"/>
    <s v="TSPCNB"/>
    <s v="SHIA2"/>
    <d v="2025-01-21T00:00:00"/>
    <s v="5385"/>
    <n v="5.2"/>
    <s v="UN3110"/>
    <s v="ZNLC"/>
    <s v="NOURYON FUNCTIONAL CHEMICALS BV"/>
    <s v="CN_FF_5010491_F U Ningbo"/>
    <s v="4700156811"/>
    <s v="8017228"/>
    <s v="4700156811/8017228"/>
    <s v="PERKADOX BC-CG 50kg fiber drum (NB3) EUG"/>
    <n v="13500"/>
    <s v="KG"/>
    <s v="CIF"/>
    <x v="7"/>
    <s v="Netherlands"/>
    <d v="2025-07-02T00:00:00"/>
    <d v="2025-05-06T00:00:00"/>
    <d v="2025-05-06T00:00:00"/>
    <m/>
    <d v="2025-05-16T00:00:00"/>
    <n v="37"/>
    <d v="2025-06-23T00:00:00"/>
    <d v="2025-05-17T00:00:00"/>
    <d v="2025-05-11T00:00:00"/>
    <x v="1"/>
    <s v="TANJUNG PELEPAS"/>
    <s v="CO_42RT"/>
    <n v="1"/>
    <n v="2"/>
    <x v="11"/>
    <s v="EMMA MAERSK 520W"/>
    <s v="263947932"/>
    <s v="宁波梅山"/>
    <s v="MSK/HPL 40GP/MSC 20GP"/>
    <x v="0"/>
    <x v="0"/>
    <n v="0"/>
    <n v="4182"/>
    <d v="2025-07-02T00:00:00"/>
    <m/>
    <s v="NLRTM"/>
    <m/>
    <n v="4182"/>
    <m/>
    <x v="4"/>
    <x v="4"/>
    <d v="2025-05-11T00:00:00"/>
    <s v="CNY"/>
    <n v="432000"/>
    <m/>
    <m/>
    <m/>
    <n v="2"/>
    <m/>
    <m/>
    <m/>
    <n v="13500"/>
    <m/>
  </r>
  <r>
    <x v="2"/>
    <x v="7"/>
    <x v="6"/>
    <s v="K90"/>
    <x v="4"/>
    <s v="TSPCNB"/>
    <s v="YUANA"/>
    <d v="2025-04-07T00:00:00"/>
    <s v="5385"/>
    <s v="5.2_8"/>
    <s v="UN3109"/>
    <s v="ZNLC"/>
    <s v="Nouryon Chemicals,S.A. de C.V."/>
    <s v="CN_FF_5010491_F U Ningbo"/>
    <s v="4700160465"/>
    <s v="8017417"/>
    <s v="4700160465/8017417"/>
    <s v="TRIGONOX K-90 200 kg hdpe drum US NAG"/>
    <n v="16000"/>
    <s v="KG"/>
    <s v="CIF"/>
    <x v="67"/>
    <s v="Mexico"/>
    <d v="2025-06-13T00:00:00"/>
    <d v="2025-05-10T00:00:00"/>
    <d v="2025-05-08T00:00:00"/>
    <m/>
    <d v="2025-05-15T00:00:00"/>
    <n v="26"/>
    <d v="2025-06-13T00:00:00"/>
    <d v="2025-05-18T00:00:00"/>
    <d v="2025-05-11T00:00:00"/>
    <x v="1"/>
    <m/>
    <s v="CO_22GP"/>
    <n v="1"/>
    <n v="1"/>
    <x v="7"/>
    <s v="CMA CGM DIGNITY 0WU6ZE"/>
    <s v="NGP2308241"/>
    <s v="宁波四期"/>
    <s v="CMA/MSC/CMA 40RF/HPL 40RF"/>
    <x v="0"/>
    <x v="0"/>
    <n v="0"/>
    <n v="2020"/>
    <d v="2025-06-13T00:00:00"/>
    <m/>
    <s v="MXZLO"/>
    <m/>
    <n v="2020"/>
    <m/>
    <x v="4"/>
    <x v="4"/>
    <d v="2025-05-11T00:00:00"/>
    <s v="USD"/>
    <n v="64960"/>
    <m/>
    <m/>
    <m/>
    <n v="1"/>
    <m/>
    <m/>
    <m/>
    <n v="16000"/>
    <m/>
  </r>
  <r>
    <x v="2"/>
    <x v="7"/>
    <x v="6"/>
    <s v="DCP"/>
    <x v="4"/>
    <s v="TSPCNB"/>
    <s v="CHENC37"/>
    <d v="2025-04-23T00:00:00"/>
    <s v="5385"/>
    <n v="5.2"/>
    <s v="UN3110"/>
    <s v="ZNLC"/>
    <s v="Nouryon Chemicals,S.A. de C.V."/>
    <s v="CN_FF_5010491_F U Ningbo"/>
    <s v="4700161165"/>
    <s v="8017778"/>
    <s v="4700161165/8017778"/>
    <s v="PERKADOX BC-FF 5x5 kg box NAG"/>
    <n v="21000"/>
    <s v="KG"/>
    <s v="CIF"/>
    <x v="67"/>
    <s v="Mexico"/>
    <d v="2025-07-24T00:00:00"/>
    <d v="2025-05-10T00:00:00"/>
    <d v="2025-05-08T00:00:00"/>
    <m/>
    <d v="2025-05-16T00:00:00"/>
    <n v="26"/>
    <d v="2025-06-13T00:00:00"/>
    <d v="2025-05-18T00:00:00"/>
    <d v="2025-05-11T00:00:00"/>
    <x v="1"/>
    <m/>
    <s v="CO_42GP"/>
    <n v="1"/>
    <n v="2"/>
    <x v="7"/>
    <s v="CMA CGM DIGNITY 0WU6ZE"/>
    <s v="NGP2329107"/>
    <s v="宁波四期"/>
    <s v="CMA/MSC/CMA 40RF/HPL 40RF"/>
    <x v="0"/>
    <x v="0"/>
    <n v="0"/>
    <n v="2561"/>
    <d v="2025-07-24T00:00:00"/>
    <m/>
    <s v="MXZLO"/>
    <m/>
    <n v="2562"/>
    <m/>
    <x v="4"/>
    <x v="4"/>
    <d v="2025-05-11T00:00:00"/>
    <s v="USD"/>
    <n v="65730"/>
    <m/>
    <m/>
    <m/>
    <n v="2"/>
    <m/>
    <m/>
    <m/>
    <n v="21000"/>
    <m/>
  </r>
  <r>
    <x v="2"/>
    <x v="7"/>
    <x v="6"/>
    <s v="DCP"/>
    <x v="4"/>
    <s v="TSPCNB"/>
    <s v="SHIA2"/>
    <d v="2025-02-10T00:00:00"/>
    <s v="5385"/>
    <n v="5.2"/>
    <s v="UN3110"/>
    <s v="ZNLC"/>
    <s v="Nouryon Chemicals,S.A. de C.V."/>
    <s v="CN_FF_5010491_F U Ningbo"/>
    <s v="4700157816"/>
    <s v="8017778"/>
    <s v="4700157816/8017778"/>
    <s v="PERKADOX BC-FF 5x5 kg box NAG"/>
    <n v="21000"/>
    <s v="KG"/>
    <s v="CIF"/>
    <x v="67"/>
    <s v="Mexico"/>
    <d v="2025-05-09T00:00:00"/>
    <d v="2025-05-10T00:00:00"/>
    <d v="2025-05-08T00:00:00"/>
    <m/>
    <d v="2025-05-16T00:00:00"/>
    <n v="26"/>
    <d v="2025-06-13T00:00:00"/>
    <d v="2025-05-18T00:00:00"/>
    <d v="2025-05-11T00:00:00"/>
    <x v="1"/>
    <m/>
    <s v="CO_42GP"/>
    <n v="1"/>
    <n v="2"/>
    <x v="7"/>
    <s v="CMA CGM DIGNITY 0WU6ZE"/>
    <s v="NGP2324341"/>
    <s v="宁波四期"/>
    <s v="CMA/MSC/CMA 40RF/HPL 40RF"/>
    <x v="0"/>
    <x v="0"/>
    <n v="7627"/>
    <n v="2561"/>
    <d v="2025-05-09T00:00:00"/>
    <m/>
    <s v="MXZLO"/>
    <m/>
    <n v="2562"/>
    <m/>
    <x v="4"/>
    <x v="4"/>
    <d v="2025-05-11T00:00:00"/>
    <s v="USD"/>
    <n v="65730"/>
    <m/>
    <m/>
    <m/>
    <n v="2"/>
    <m/>
    <m/>
    <m/>
    <n v="21000"/>
    <m/>
  </r>
  <r>
    <x v="2"/>
    <x v="7"/>
    <x v="6"/>
    <s v="DCP"/>
    <x v="4"/>
    <s v="TSPCNB"/>
    <s v="WOODE"/>
    <d v="2025-03-13T00:00:00"/>
    <s v="5385"/>
    <n v="5.2"/>
    <s v="UN3110"/>
    <s v="ZNLC"/>
    <s v="Nouryon Chemicals,S.A. de C.V."/>
    <s v="CN_FF_5010491_F U Ningbo"/>
    <s v="4700159441"/>
    <s v="8017778"/>
    <s v="4700159441/8017778"/>
    <s v="PERKADOX BC-FF 5x5 kg box NAG"/>
    <n v="21000"/>
    <s v="KG"/>
    <s v="CIF"/>
    <x v="67"/>
    <s v="Mexico"/>
    <d v="2025-07-14T00:00:00"/>
    <d v="2025-05-10T00:00:00"/>
    <d v="2025-05-08T00:00:00"/>
    <m/>
    <d v="2025-05-16T00:00:00"/>
    <n v="26"/>
    <d v="2025-06-13T00:00:00"/>
    <d v="2025-05-18T00:00:00"/>
    <d v="2025-05-11T00:00:00"/>
    <x v="1"/>
    <m/>
    <s v="CO_42GP"/>
    <n v="1"/>
    <n v="2"/>
    <x v="7"/>
    <s v="CMA CGM DIGNITY 0WU6ZE"/>
    <s v="NGP2323682"/>
    <s v="宁波四期"/>
    <s v="CMA/MSC/CMA 40RF/HPL 40RF"/>
    <x v="0"/>
    <x v="0"/>
    <n v="0"/>
    <n v="2561"/>
    <d v="2025-07-14T00:00:00"/>
    <m/>
    <s v="MXZLO"/>
    <m/>
    <n v="2562"/>
    <m/>
    <x v="4"/>
    <x v="4"/>
    <d v="2025-05-11T00:00:00"/>
    <s v="USD"/>
    <n v="65730"/>
    <m/>
    <m/>
    <m/>
    <n v="2"/>
    <m/>
    <m/>
    <m/>
    <n v="21000"/>
    <m/>
  </r>
  <r>
    <x v="2"/>
    <x v="7"/>
    <x v="6"/>
    <s v="K90"/>
    <x v="4"/>
    <s v="TSPCNB"/>
    <s v="YUANA"/>
    <d v="2025-04-07T00:00:00"/>
    <s v="5385"/>
    <s v="5.2_8"/>
    <s v="UN3109"/>
    <s v="ZNLC"/>
    <s v="Nouryon Chemicals,S.A. de C.V."/>
    <s v="CN_FF_5010491_F U Ningbo"/>
    <s v="4700160466"/>
    <s v="8017417"/>
    <s v="4700160466/8017417"/>
    <s v="TRIGONOX K-90 200 kg hdpe drum US NAG"/>
    <n v="16000"/>
    <s v="KG"/>
    <s v="CIF"/>
    <x v="67"/>
    <s v="Mexico"/>
    <d v="2025-06-13T00:00:00"/>
    <d v="2025-05-10T00:00:00"/>
    <d v="2025-05-08T00:00:00"/>
    <m/>
    <d v="2025-05-15T00:00:00"/>
    <n v="26"/>
    <d v="2025-06-13T00:00:00"/>
    <d v="2025-05-18T00:00:00"/>
    <d v="2025-05-12T00:00:00"/>
    <x v="1"/>
    <m/>
    <s v="CO_22GP"/>
    <n v="1"/>
    <n v="1"/>
    <x v="7"/>
    <s v="CMA CGM DIGNITY 0WU6ZE"/>
    <s v="NGP2309040"/>
    <s v="宁波四期"/>
    <s v="CMA/MSC/CMA 40RF/HPL 40RF"/>
    <x v="0"/>
    <x v="0"/>
    <n v="0"/>
    <n v="2020"/>
    <d v="2025-06-13T00:00:00"/>
    <m/>
    <s v="MXZLO"/>
    <m/>
    <n v="2020"/>
    <m/>
    <x v="4"/>
    <x v="4"/>
    <d v="2025-05-12T00:00:00"/>
    <s v="USD"/>
    <n v="64960"/>
    <m/>
    <m/>
    <m/>
    <n v="1"/>
    <m/>
    <m/>
    <m/>
    <n v="16000"/>
    <m/>
  </r>
  <r>
    <x v="2"/>
    <x v="7"/>
    <x v="2"/>
    <s v="DCP"/>
    <x v="4"/>
    <s v="TSPCNB"/>
    <s v="SHIA2"/>
    <d v="2025-04-03T00:00:00"/>
    <s v="5385"/>
    <n v="5.2"/>
    <s v="UN3110"/>
    <s v="ZNLC"/>
    <s v="Nouryon Functional Chemicals B.V."/>
    <s v="CN_FF_5010491_F U Ningbo"/>
    <s v="4700160344"/>
    <s v="8017762"/>
    <s v="4700160344/8017762"/>
    <s v="PERKADOX BC-FF 5x5 kg box EUG"/>
    <n v="20000"/>
    <s v="KG"/>
    <s v="CIF"/>
    <x v="7"/>
    <s v="Netherlands"/>
    <d v="2025-07-06T00:00:00"/>
    <d v="2025-05-10T00:00:00"/>
    <d v="2025-05-08T00:00:00"/>
    <m/>
    <d v="2025-05-16T00:00:00"/>
    <n v="43"/>
    <d v="2025-06-27T00:00:00"/>
    <d v="2025-05-15T00:00:00"/>
    <d v="2025-05-12T00:00:00"/>
    <x v="1"/>
    <m/>
    <s v="CO_42GP"/>
    <n v="1"/>
    <n v="2"/>
    <x v="4"/>
    <s v="ONE INSPIRATION 005W"/>
    <s v="ONEYNB5BDF095400"/>
    <s v="宁波大榭"/>
    <s v="MSK/HPL 40GP/MSC 20GP"/>
    <x v="1"/>
    <x v="16"/>
    <n v="0"/>
    <n v="3650"/>
    <d v="2025-07-06T00:00:00"/>
    <m/>
    <s v="NLRTM"/>
    <m/>
    <n v="3854"/>
    <n v="3650"/>
    <x v="4"/>
    <x v="4"/>
    <d v="2025-05-12T00:00:00"/>
    <s v="CNY"/>
    <n v="403000"/>
    <m/>
    <m/>
    <m/>
    <m/>
    <m/>
    <n v="2"/>
    <m/>
    <n v="20000"/>
    <m/>
  </r>
  <r>
    <x v="2"/>
    <x v="7"/>
    <x v="2"/>
    <s v="DCP"/>
    <x v="4"/>
    <s v="TSPCNB"/>
    <s v="SHIA2"/>
    <d v="2025-04-03T00:00:00"/>
    <s v="5385"/>
    <n v="5.2"/>
    <s v="UN3110"/>
    <s v="ZNLC"/>
    <s v="Nouryon Functional Chemicals B.V."/>
    <s v="CN_FF_5010491_F U Ningbo"/>
    <s v="4700160347"/>
    <s v="8017762"/>
    <s v="4700160347/8017762"/>
    <s v="PERKADOX BC-FF 5x5 kg box EUG"/>
    <n v="20000"/>
    <s v="KG"/>
    <s v="CIF"/>
    <x v="7"/>
    <s v="Netherlands"/>
    <d v="2025-07-11T00:00:00"/>
    <d v="2025-05-10T00:00:00"/>
    <d v="2025-05-08T00:00:00"/>
    <m/>
    <d v="2025-05-16T00:00:00"/>
    <n v="43"/>
    <d v="2025-06-27T00:00:00"/>
    <d v="2025-05-15T00:00:00"/>
    <d v="2025-05-12T00:00:00"/>
    <x v="1"/>
    <m/>
    <s v="CO_42GP"/>
    <n v="1"/>
    <n v="2"/>
    <x v="4"/>
    <s v="ONE INSPIRATION 005W"/>
    <s v="ONEYNB5BDF096500"/>
    <s v="宁波大榭"/>
    <s v="MSK/HPL 40GP/MSC 20GP"/>
    <x v="1"/>
    <x v="16"/>
    <n v="0"/>
    <n v="3650"/>
    <d v="2025-07-11T00:00:00"/>
    <m/>
    <s v="NLRTM"/>
    <m/>
    <n v="3854"/>
    <n v="3650"/>
    <x v="4"/>
    <x v="4"/>
    <d v="2025-05-12T00:00:00"/>
    <s v="CNY"/>
    <n v="403000"/>
    <m/>
    <m/>
    <m/>
    <m/>
    <m/>
    <n v="2"/>
    <m/>
    <n v="20000"/>
    <m/>
  </r>
  <r>
    <x v="2"/>
    <x v="7"/>
    <x v="2"/>
    <s v="DCP"/>
    <x v="4"/>
    <s v="TSPCNB"/>
    <s v="SHIA2"/>
    <d v="2025-04-03T00:00:00"/>
    <s v="5385"/>
    <n v="5.2"/>
    <s v="UN3110"/>
    <s v="ZNLC"/>
    <s v="Nouryon Functional Chemicals B.V."/>
    <s v="CN_FF_5010491_F U Ningbo"/>
    <s v="4700160348"/>
    <s v="8017762"/>
    <s v="4700160348/8017762"/>
    <s v="PERKADOX BC-FF 5x5 kg box EUG"/>
    <n v="20000"/>
    <s v="KG"/>
    <s v="CIF"/>
    <x v="7"/>
    <s v="Netherlands"/>
    <d v="2025-07-11T00:00:00"/>
    <d v="2025-05-10T00:00:00"/>
    <d v="2025-05-08T00:00:00"/>
    <m/>
    <d v="2025-05-16T00:00:00"/>
    <n v="43"/>
    <d v="2025-06-27T00:00:00"/>
    <d v="2025-05-15T00:00:00"/>
    <d v="2025-05-12T00:00:00"/>
    <x v="1"/>
    <m/>
    <s v="CO_42GP"/>
    <n v="1"/>
    <n v="2"/>
    <x v="4"/>
    <s v="ONE INSPIRATION 005W"/>
    <s v="ONEYNB5BDF097600"/>
    <s v="宁波大榭"/>
    <s v="MSK/HPL 40GP/MSC 20GP"/>
    <x v="1"/>
    <x v="16"/>
    <n v="0"/>
    <n v="3650"/>
    <d v="2025-07-11T00:00:00"/>
    <m/>
    <s v="NLRTM"/>
    <m/>
    <n v="3854"/>
    <n v="3650"/>
    <x v="4"/>
    <x v="4"/>
    <d v="2025-05-12T00:00:00"/>
    <s v="CNY"/>
    <n v="403000"/>
    <m/>
    <m/>
    <m/>
    <m/>
    <m/>
    <n v="2"/>
    <m/>
    <n v="20000"/>
    <m/>
  </r>
  <r>
    <x v="2"/>
    <x v="7"/>
    <x v="2"/>
    <s v="CA"/>
    <x v="4"/>
    <s v="TSPCNB"/>
    <s v="SHIA2"/>
    <d v="2025-04-17T00:00:00"/>
    <s v="1361"/>
    <s v="NDG"/>
    <s v="NDG"/>
    <s v="ZNLC"/>
    <s v="Nouryon Functional Chemicals BV"/>
    <s v="CN_FF_5010491_F U Ningbo"/>
    <s v="4700160964"/>
    <s v="8023764"/>
    <s v="4700160964/8023764"/>
    <s v="PHENYL ISOPROPANOL 175 kg drum EUG"/>
    <n v="14000"/>
    <s v="KG"/>
    <s v="CIF"/>
    <x v="68"/>
    <s v="Belgium"/>
    <d v="2025-07-11T00:00:00"/>
    <d v="2025-05-10T00:00:00"/>
    <m/>
    <m/>
    <d v="2025-05-16T00:00:00"/>
    <n v="43"/>
    <d v="2025-06-30T00:00:00"/>
    <d v="2025-05-18T00:00:00"/>
    <d v="2025-05-12T00:00:00"/>
    <x v="1"/>
    <s v="加贴CNG标签"/>
    <s v="CO_22GP"/>
    <n v="1"/>
    <n v="1"/>
    <x v="6"/>
    <s v="MSC VERONA GL519W"/>
    <s v="177SNTNTN0N010A-MEDURV277328 "/>
    <s v="宁波四期"/>
    <s v="MSK/MSC/HPL 20GP/CMA 40RH/MSK 40RH"/>
    <x v="0"/>
    <x v="0"/>
    <n v="0"/>
    <n v="1715"/>
    <d v="2025-07-11T00:00:00"/>
    <m/>
    <s v="BEANR"/>
    <m/>
    <n v="1715"/>
    <m/>
    <x v="4"/>
    <x v="4"/>
    <d v="2025-05-12T00:00:00"/>
    <s v="EUR"/>
    <n v="21420"/>
    <m/>
    <m/>
    <m/>
    <n v="1"/>
    <m/>
    <m/>
    <m/>
    <n v="14000"/>
    <m/>
  </r>
  <r>
    <x v="2"/>
    <x v="7"/>
    <x v="2"/>
    <s v="DCP"/>
    <x v="4"/>
    <s v="TSPCNB"/>
    <s v="LJAZA"/>
    <d v="2025-03-26T00:00:00"/>
    <s v="5385"/>
    <n v="5.2"/>
    <s v="UN3110"/>
    <s v="ZOR"/>
    <s v="MONOTEZ S.A."/>
    <s v="CN_FF_5010491_F U Ningbo"/>
    <s v="5103389008"/>
    <s v="8017762"/>
    <s v="5103389008/8017762"/>
    <s v="PERKADOX BC-FF 5x5 kg box EUG"/>
    <n v="10000"/>
    <s v="KG"/>
    <s v="CIF"/>
    <x v="70"/>
    <s v="Greece"/>
    <d v="2025-07-15T00:00:00"/>
    <d v="2025-05-07T00:00:00"/>
    <d v="2025-05-08T00:00:00"/>
    <m/>
    <d v="2025-05-19T00:00:00"/>
    <n v="57"/>
    <d v="2025-07-14T00:00:00"/>
    <d v="2025-05-18T00:00:00"/>
    <d v="2025-05-12T00:00:00"/>
    <x v="1"/>
    <s v="PORT SAID1. MSC，ONE和YM共舱，船东都是YM,暂不能定.MSC直达上PANTHER航线，船东都是YM_x000a_中转的上DRAGON航线，最近船期ETD-5.7日_x000a_2. MSC另一条船是中转，近期试过几次，5.2类中转都不接_x000a_3. OOCL 目前来看，到港时间6月底-7月底全部是EMC和COSCO的船，暂时没有OOCL自有船。_x000a_4.  HPD 从MYTPP中转，要订舱试试看 ETD-5.19 ETA-7.14_x000a_5. MSK 从PORT SAID中转，ETD-5.19 ETA-7.14"/>
    <s v="CO_22GP"/>
    <n v="1"/>
    <n v="1"/>
    <x v="5"/>
    <s v="AL JMELIYAH 521W"/>
    <s v="HLCUSZX2505ARXK4-93490522"/>
    <s v="宁波梅山"/>
    <s v="MSC"/>
    <x v="1"/>
    <x v="14"/>
    <n v="0"/>
    <n v="4350"/>
    <d v="2025-07-15T00:00:00"/>
    <m/>
    <s v="GRPIR"/>
    <m/>
    <n v="2315"/>
    <n v="4350"/>
    <x v="4"/>
    <x v="4"/>
    <d v="2025-05-12T00:00:00"/>
    <s v="EUR"/>
    <n v="24888"/>
    <m/>
    <m/>
    <m/>
    <m/>
    <m/>
    <n v="1"/>
    <m/>
    <n v="10000"/>
    <m/>
  </r>
  <r>
    <x v="2"/>
    <x v="7"/>
    <x v="3"/>
    <s v="TX 101"/>
    <x v="4"/>
    <s v="TSPCNB"/>
    <s v="ALII"/>
    <d v="2025-04-10T00:00:00"/>
    <s v="1160"/>
    <n v="5.2"/>
    <s v="UN3103"/>
    <s v="ZOR"/>
    <s v="Al-Waha Petrochemical Company"/>
    <s v="CN_FF_5009725_Trident"/>
    <s v="5103397122"/>
    <s v="41012555"/>
    <s v="5103397122/41012555"/>
    <s v="TRIGONOX 101 25 kg hdpe can UNG"/>
    <n v="6000"/>
    <s v="KG"/>
    <s v="CIF"/>
    <x v="25"/>
    <s v="Saudi Arabia"/>
    <d v="2025-06-07T00:00:00"/>
    <d v="2025-05-05T00:00:00"/>
    <d v="2025-05-06T00:00:00"/>
    <m/>
    <d v="2025-05-15T00:00:00"/>
    <n v="23"/>
    <d v="2025-06-08T00:00:00"/>
    <d v="2025-05-16T00:00:00"/>
    <d v="2025-05-12T00:00:00"/>
    <x v="1"/>
    <s v="singapore"/>
    <s v="CO_22RT"/>
    <n v="1"/>
    <n v="1"/>
    <x v="6"/>
    <s v="MSC ELAINE / QC519A"/>
    <s v="177GDGNPN70800A"/>
    <s v="宁波四期"/>
    <s v="no tender rate"/>
    <x v="1"/>
    <x v="5"/>
    <n v="0"/>
    <n v="5200"/>
    <d v="2025-06-07T00:00:00"/>
    <m/>
    <s v="SADMM"/>
    <m/>
    <m/>
    <n v="4800"/>
    <x v="4"/>
    <x v="4"/>
    <d v="2025-05-12T00:00:00"/>
    <s v="USD"/>
    <n v="67877"/>
    <m/>
    <m/>
    <m/>
    <m/>
    <m/>
    <n v="1"/>
    <m/>
    <n v="6000"/>
    <m/>
  </r>
  <r>
    <x v="2"/>
    <x v="7"/>
    <x v="0"/>
    <s v="DCP"/>
    <x v="4"/>
    <s v="TSPCNB"/>
    <s v="KANGJ"/>
    <d v="2025-04-28T00:00:00"/>
    <s v="1361"/>
    <n v="5.2"/>
    <s v="UN3110"/>
    <s v="ZOR"/>
    <s v="Anikichem Co., Ltd"/>
    <s v="CN_FF_5009725_Trident"/>
    <s v="5103405594"/>
    <s v="8017831"/>
    <s v="5103405594/8017831"/>
    <s v="PERKADOX BC-FF 5x5 kg box UNG"/>
    <n v="13500"/>
    <s v="KG"/>
    <s v="CIF"/>
    <x v="8"/>
    <s v="Vietnam"/>
    <d v="2025-05-31T00:00:00"/>
    <d v="2025-05-07T00:00:00"/>
    <d v="2025-05-08T00:00:00"/>
    <m/>
    <d v="2025-05-17T00:00:00"/>
    <n v="7"/>
    <d v="2025-05-31T00:00:00"/>
    <d v="2025-05-24T00:00:00"/>
    <d v="2025-05-12T00:00:00"/>
    <x v="1"/>
    <s v="POD SP-ITC"/>
    <s v="CO_22GP"/>
    <n v="1"/>
    <n v="1"/>
    <x v="6"/>
    <s v="MSC VIGOUR III / HS520A "/>
    <s v="177IDGNPN60689A"/>
    <s v="宁波四期"/>
    <s v="MSK/OOCL"/>
    <x v="1"/>
    <x v="8"/>
    <n v="0"/>
    <n v="0"/>
    <d v="2025-05-31T00:00:00"/>
    <m/>
    <s v="VNSGN"/>
    <m/>
    <n v="1357"/>
    <n v="1800"/>
    <x v="4"/>
    <x v="4"/>
    <d v="2025-05-12T00:00:00"/>
    <s v="USD"/>
    <n v="35100"/>
    <m/>
    <m/>
    <m/>
    <m/>
    <m/>
    <n v="1"/>
    <m/>
    <n v="13500"/>
    <m/>
  </r>
  <r>
    <x v="2"/>
    <x v="7"/>
    <x v="1"/>
    <s v="DCP"/>
    <x v="4"/>
    <s v="TSPCNB"/>
    <s v="CHAVANV"/>
    <d v="2025-04-08T00:00:00"/>
    <s v="5385"/>
    <n v="5.2"/>
    <s v="UN3110"/>
    <s v="ZNLC"/>
    <s v="Nouryon Chemicals India Pvt ltd."/>
    <s v="CN_FF_5010491_F U Ningbo"/>
    <s v="4700160524"/>
    <s v="8017831"/>
    <s v="4700160524/8017831"/>
    <s v="PERKADOX BC-FF 5x5 kg box UNG"/>
    <n v="13500"/>
    <s v="KG"/>
    <s v="CIF"/>
    <x v="6"/>
    <s v="India"/>
    <d v="2025-06-09T00:00:00"/>
    <d v="2025-05-10T00:00:00"/>
    <d v="2025-05-08T00:00:00"/>
    <m/>
    <d v="2025-05-19T00:00:00"/>
    <n v="11"/>
    <d v="2025-06-01T00:00:00"/>
    <d v="2025-05-21T00:00:00"/>
    <d v="2025-05-13T00:00:00"/>
    <x v="1"/>
    <s v="518A"/>
    <s v="CO_22GP"/>
    <n v="1"/>
    <n v="1"/>
    <x v="6"/>
    <s v="MSC TOPAZ QH518A"/>
    <s v="177GDGNTN03468A-MEDURV648965 "/>
    <s v="宁波四期"/>
    <s v="ONE/MSC"/>
    <x v="1"/>
    <x v="10"/>
    <n v="0"/>
    <n v="2450"/>
    <d v="2025-06-09T00:00:00"/>
    <m/>
    <s v="INNSA"/>
    <m/>
    <n v="1285"/>
    <n v="2450"/>
    <x v="4"/>
    <x v="4"/>
    <d v="2025-05-13T00:00:00"/>
    <s v="USD"/>
    <n v="30618"/>
    <m/>
    <m/>
    <m/>
    <m/>
    <m/>
    <n v="1"/>
    <m/>
    <n v="13500"/>
    <m/>
  </r>
  <r>
    <x v="2"/>
    <x v="7"/>
    <x v="1"/>
    <s v="DCP"/>
    <x v="4"/>
    <s v="TSPCNB"/>
    <s v="CHAVANV"/>
    <d v="2025-04-20T00:00:00"/>
    <s v="5385"/>
    <n v="5.2"/>
    <s v="UN3110"/>
    <s v="ZNLC"/>
    <s v="Nouryon Chemicals India Pvt ltd."/>
    <s v="CN_FF_5010491_F U Ningbo"/>
    <s v="4700161039"/>
    <s v="8017831"/>
    <s v="4700161039/8017831"/>
    <s v="PERKADOX BC-FF 5x5 kg box UNG"/>
    <n v="27000"/>
    <s v="KG"/>
    <s v="CIF"/>
    <x v="6"/>
    <s v="India"/>
    <d v="2025-06-07T00:00:00"/>
    <d v="2025-05-08T00:00:00"/>
    <d v="2025-05-06T00:00:00"/>
    <m/>
    <d v="2025-05-15T00:00:00"/>
    <n v="11"/>
    <d v="2025-06-01T00:00:00"/>
    <d v="2025-05-21T00:00:00"/>
    <d v="2025-05-13T00:00:00"/>
    <x v="1"/>
    <s v="518A"/>
    <s v="CO_22GP"/>
    <n v="2"/>
    <n v="2"/>
    <x v="6"/>
    <s v="MSC TOPAZ QH518A"/>
    <s v="177GDGNTN03515A-MEDURV377078 "/>
    <s v="宁波四期"/>
    <s v="ONE/MSC"/>
    <x v="0"/>
    <x v="0"/>
    <n v="0"/>
    <n v="2570"/>
    <d v="2025-05-26T00:00:00"/>
    <m/>
    <s v="INNSA"/>
    <m/>
    <n v="1285"/>
    <m/>
    <x v="4"/>
    <x v="4"/>
    <d v="2025-05-13T00:00:00"/>
    <s v="USD"/>
    <n v="61235"/>
    <m/>
    <m/>
    <m/>
    <n v="2"/>
    <m/>
    <m/>
    <m/>
    <n v="27000"/>
    <m/>
  </r>
  <r>
    <x v="2"/>
    <x v="7"/>
    <x v="1"/>
    <s v="DCP"/>
    <x v="4"/>
    <s v="TSPCNB"/>
    <s v="CHAVANV"/>
    <d v="2025-04-20T00:00:00"/>
    <s v="5385"/>
    <n v="5.2"/>
    <s v="UN3110"/>
    <s v="ZNLC"/>
    <s v="Nouryon Chemicals India Pvt ltd."/>
    <s v="CN_FF_5010491_F U Ningbo"/>
    <s v="4700161040"/>
    <s v="8017831"/>
    <s v="4700161040/8017831"/>
    <s v="PERKADOX BC-FF 5x5 kg box UNG"/>
    <n v="27000"/>
    <s v="KG"/>
    <s v="CIF"/>
    <x v="6"/>
    <s v="India"/>
    <d v="2025-06-07T00:00:00"/>
    <d v="2025-05-08T00:00:00"/>
    <d v="2025-05-06T00:00:00"/>
    <m/>
    <d v="2025-05-15T00:00:00"/>
    <n v="11"/>
    <d v="2025-06-01T00:00:00"/>
    <d v="2025-05-21T00:00:00"/>
    <d v="2025-05-13T00:00:00"/>
    <x v="1"/>
    <s v="518A"/>
    <s v="CO_22GP"/>
    <n v="2"/>
    <n v="2"/>
    <x v="6"/>
    <s v="MSC TOPAZ QH518A"/>
    <s v="177GDGNTN03516A-MEDURV377094 "/>
    <s v="宁波四期"/>
    <s v="ONE/MSC"/>
    <x v="0"/>
    <x v="0"/>
    <n v="0"/>
    <n v="2570"/>
    <d v="2025-05-26T00:00:00"/>
    <m/>
    <s v="INNSA"/>
    <m/>
    <n v="1285"/>
    <m/>
    <x v="4"/>
    <x v="4"/>
    <d v="2025-05-13T00:00:00"/>
    <s v="USD"/>
    <n v="61235"/>
    <m/>
    <m/>
    <m/>
    <n v="2"/>
    <m/>
    <m/>
    <m/>
    <n v="27000"/>
    <m/>
  </r>
  <r>
    <x v="2"/>
    <x v="7"/>
    <x v="1"/>
    <s v="DCP"/>
    <x v="4"/>
    <s v="TSPCNB"/>
    <s v="CHAVANV"/>
    <d v="2025-04-27T00:00:00"/>
    <s v="5385"/>
    <n v="5.2"/>
    <s v="UN3110"/>
    <s v="ZNLC"/>
    <s v="Nouryon Chemicals India Pvt ltd."/>
    <s v="CN_FF_5010491_F U Ningbo"/>
    <s v="4700161330"/>
    <s v="8017831"/>
    <s v="4700161330/8017831"/>
    <s v="PERKADOX BC-FF 5x5 kg box UNG"/>
    <n v="27000"/>
    <s v="KG"/>
    <s v="CIF"/>
    <x v="6"/>
    <s v="India"/>
    <d v="2025-06-07T00:00:00"/>
    <d v="2025-05-08T00:00:00"/>
    <d v="2025-05-06T00:00:00"/>
    <m/>
    <d v="2025-05-15T00:00:00"/>
    <n v="11"/>
    <d v="2025-06-01T00:00:00"/>
    <d v="2025-05-21T00:00:00"/>
    <d v="2025-05-13T00:00:00"/>
    <x v="1"/>
    <s v="518A"/>
    <s v="CO_22GP"/>
    <n v="2"/>
    <n v="2"/>
    <x v="6"/>
    <s v="MSC TOPAZ QH518A"/>
    <s v="177GDGNTN03540A-MEDURV646084 "/>
    <s v="宁波四期"/>
    <s v="ONE/MSC"/>
    <x v="0"/>
    <x v="0"/>
    <n v="0"/>
    <n v="2570"/>
    <d v="2025-06-07T00:00:00"/>
    <m/>
    <s v="INNSA"/>
    <m/>
    <n v="1285"/>
    <m/>
    <x v="4"/>
    <x v="4"/>
    <d v="2025-05-13T00:00:00"/>
    <s v="USD"/>
    <n v="61235"/>
    <m/>
    <m/>
    <m/>
    <n v="2"/>
    <m/>
    <m/>
    <m/>
    <n v="27000"/>
    <m/>
  </r>
  <r>
    <x v="2"/>
    <x v="7"/>
    <x v="1"/>
    <s v="DCP"/>
    <x v="4"/>
    <s v="TSPCNB"/>
    <s v="CHAVANV"/>
    <d v="2025-03-12T00:00:00"/>
    <s v="5385"/>
    <n v="5.2"/>
    <s v="UN3110"/>
    <s v="ZNLC"/>
    <s v="Nouryon Chemicals India Pvt ltd."/>
    <s v="CN_FF_5010491_F U Ningbo"/>
    <s v="4700159350"/>
    <s v="8017831"/>
    <s v="4700159350/8017831"/>
    <s v="PERKADOX BC-FF 5x5 kg box UNG"/>
    <n v="27000"/>
    <s v="KG"/>
    <s v="CIF"/>
    <x v="6"/>
    <s v="India"/>
    <d v="2025-06-01T00:00:00"/>
    <d v="2025-05-01T00:00:00"/>
    <d v="2025-04-29T00:00:00"/>
    <m/>
    <d v="2025-05-13T00:00:00"/>
    <n v="11"/>
    <d v="2025-06-01T00:00:00"/>
    <d v="2025-05-21T00:00:00"/>
    <d v="2025-05-13T00:00:00"/>
    <x v="1"/>
    <s v="518A"/>
    <s v="CO_22GP"/>
    <n v="2"/>
    <n v="2"/>
    <x v="6"/>
    <s v="MSC TOPAZ QH518A"/>
    <s v="177GDGNTN03443A-MEDURV377052 "/>
    <s v="宁波四期"/>
    <s v="ONE/MSC"/>
    <x v="0"/>
    <x v="0"/>
    <n v="0"/>
    <n v="2570"/>
    <d v="2025-05-25T00:00:00"/>
    <m/>
    <s v="INNSA"/>
    <m/>
    <n v="1285"/>
    <m/>
    <x v="4"/>
    <x v="4"/>
    <d v="2025-05-13T00:00:00"/>
    <s v="USD"/>
    <n v="61235"/>
    <m/>
    <m/>
    <m/>
    <n v="2"/>
    <m/>
    <m/>
    <m/>
    <n v="27000"/>
    <m/>
  </r>
  <r>
    <x v="2"/>
    <x v="7"/>
    <x v="1"/>
    <s v="DCP"/>
    <x v="4"/>
    <s v="TSPCNB"/>
    <s v="CHAVANV"/>
    <d v="2025-03-12T00:00:00"/>
    <s v="5385"/>
    <n v="5.2"/>
    <s v="UN3110"/>
    <s v="ZNLC"/>
    <s v="Nouryon Chemicals India Pvt ltd."/>
    <s v="CN_FF_5010491_F U Ningbo"/>
    <s v="4700159352"/>
    <s v="8017831"/>
    <s v="4700159352/8017831"/>
    <s v="PERKADOX BC-FF 5x5 kg box UNG"/>
    <n v="27000"/>
    <s v="KG"/>
    <s v="CIF"/>
    <x v="6"/>
    <s v="India"/>
    <d v="2025-06-01T00:00:00"/>
    <d v="2025-05-01T00:00:00"/>
    <d v="2025-04-29T00:00:00"/>
    <m/>
    <d v="2025-05-13T00:00:00"/>
    <n v="11"/>
    <d v="2025-06-01T00:00:00"/>
    <d v="2025-05-21T00:00:00"/>
    <d v="2025-05-13T00:00:00"/>
    <x v="1"/>
    <s v="518A"/>
    <s v="CO_22GP"/>
    <n v="2"/>
    <n v="2"/>
    <x v="6"/>
    <s v="MSC TOPAZ QH518A"/>
    <s v="177GDGNTN03444A-MEDURV377060 "/>
    <s v="宁波四期"/>
    <s v="ONE/MSC"/>
    <x v="0"/>
    <x v="0"/>
    <n v="0"/>
    <n v="2570"/>
    <d v="2025-05-25T00:00:00"/>
    <m/>
    <s v="INNSA"/>
    <m/>
    <n v="1285"/>
    <m/>
    <x v="4"/>
    <x v="4"/>
    <d v="2025-05-13T00:00:00"/>
    <s v="USD"/>
    <n v="61235"/>
    <m/>
    <m/>
    <m/>
    <n v="2"/>
    <m/>
    <m/>
    <m/>
    <n v="27000"/>
    <m/>
  </r>
  <r>
    <x v="2"/>
    <x v="7"/>
    <x v="1"/>
    <s v="DCP"/>
    <x v="4"/>
    <s v="TSPCNB"/>
    <s v="CHAVANV"/>
    <d v="2025-03-06T00:00:00"/>
    <s v="5385"/>
    <n v="5.2"/>
    <s v="UN3110"/>
    <s v="ZNLC"/>
    <s v="Nouryon Chemicals India Pvt ltd."/>
    <s v="CN_FF_5010491_F U Ningbo"/>
    <s v="4700159039"/>
    <s v="8017831"/>
    <s v="4700159039/8017831"/>
    <s v="PERKADOX BC-FF 5x5 kg box UNG"/>
    <n v="13500"/>
    <s v="KG"/>
    <s v="CIF"/>
    <x v="72"/>
    <s v="India"/>
    <d v="2025-05-24T00:00:00"/>
    <d v="2025-05-10T00:00:00"/>
    <d v="2025-05-08T00:00:00"/>
    <m/>
    <d v="2025-05-15T00:00:00"/>
    <n v="14"/>
    <d v="2025-06-04T00:00:00"/>
    <d v="2025-05-21T00:00:00"/>
    <d v="2025-05-13T00:00:00"/>
    <x v="1"/>
    <s v="内陆点ICD, 518A,postpone"/>
    <s v="CO_22GP"/>
    <n v="1"/>
    <n v="1"/>
    <x v="6"/>
    <s v="MSC TOPAZ QH518A"/>
    <s v="177GDGNTN03441A-MEDURV064122 "/>
    <s v="宁波四期"/>
    <s v="OOCL/ONE"/>
    <x v="0"/>
    <x v="0"/>
    <n v="0"/>
    <n v="1320"/>
    <d v="2025-05-10T00:00:00"/>
    <m/>
    <s v="INMUN"/>
    <m/>
    <n v="1320"/>
    <m/>
    <x v="4"/>
    <x v="4"/>
    <d v="2025-05-13T00:00:00"/>
    <s v="USD"/>
    <n v="30618"/>
    <m/>
    <m/>
    <m/>
    <n v="1"/>
    <m/>
    <m/>
    <m/>
    <n v="13500"/>
    <m/>
  </r>
  <r>
    <x v="2"/>
    <x v="7"/>
    <x v="1"/>
    <s v="TX 101"/>
    <x v="4"/>
    <s v="TSPCNB"/>
    <s v="SAKPALS"/>
    <d v="2025-03-24T00:00:00"/>
    <s v="1160"/>
    <n v="5.2"/>
    <s v="UN3103"/>
    <s v="ZNLC"/>
    <s v="Nouryon Chemicals India Pvt ltd."/>
    <s v="CN_FF_5010491_F U Ningbo"/>
    <s v="4700159899"/>
    <s v="41012555"/>
    <s v="4700159899/41012555"/>
    <s v="TRIGONOX 101 25 kg hdpe can UNG"/>
    <n v="10800"/>
    <s v="KG"/>
    <s v="CIF"/>
    <x v="6"/>
    <s v="India"/>
    <d v="2025-06-01T00:00:00"/>
    <d v="2025-04-29T00:00:00"/>
    <d v="2025-04-29T00:00:00"/>
    <m/>
    <d v="2025-05-05T00:00:00"/>
    <n v="11"/>
    <d v="2025-06-01T00:00:00"/>
    <d v="2025-05-21T00:00:00"/>
    <d v="2025-05-13T00:00:00"/>
    <x v="1"/>
    <s v="518A"/>
    <s v="CO_22GP"/>
    <n v="1"/>
    <n v="1"/>
    <x v="6"/>
    <s v="MSC TOPAZ QH518A"/>
    <s v="177GDGNTN03511A-MEDURV538760"/>
    <s v="宁波四期"/>
    <s v="ONE/MSC"/>
    <x v="1"/>
    <x v="10"/>
    <n v="0"/>
    <n v="2450"/>
    <d v="2025-06-01T00:00:00"/>
    <m/>
    <s v="INNSA"/>
    <m/>
    <n v="1285"/>
    <n v="2450"/>
    <x v="4"/>
    <x v="4"/>
    <d v="2025-05-13T00:00:00"/>
    <s v="EUR"/>
    <n v="92340"/>
    <m/>
    <m/>
    <m/>
    <m/>
    <m/>
    <n v="1"/>
    <m/>
    <n v="10800"/>
    <m/>
  </r>
  <r>
    <x v="2"/>
    <x v="7"/>
    <x v="1"/>
    <s v="TBHP"/>
    <x v="4"/>
    <s v="TSPCNB"/>
    <s v="SAKPALS"/>
    <d v="2025-03-27T00:00:00"/>
    <s v="1160"/>
    <s v="5.2_8"/>
    <s v="UN3109"/>
    <s v="ZNLC"/>
    <s v="Nouryon Chemicals India Pvt ltd."/>
    <s v="CN_FF_5010491_F U Ningbo"/>
    <s v="4700160033"/>
    <s v="8024515"/>
    <s v="4700160033/8024515"/>
    <s v="TBHP 70% ARTEMIS 890 kg PE IBC EU/UN/CNG"/>
    <n v="16020"/>
    <s v="KG"/>
    <s v="CIF"/>
    <x v="6"/>
    <s v="India"/>
    <d v="2025-06-05T00:00:00"/>
    <d v="2025-05-02T00:00:00"/>
    <d v="2025-05-06T00:00:00"/>
    <m/>
    <d v="2025-05-13T00:00:00"/>
    <n v="11"/>
    <d v="2025-06-01T00:00:00"/>
    <d v="2025-05-21T00:00:00"/>
    <d v="2025-05-13T00:00:00"/>
    <x v="1"/>
    <s v="518A"/>
    <s v="CO_22GP"/>
    <n v="1"/>
    <n v="1"/>
    <x v="6"/>
    <s v="MSC TOPAZ QH518A"/>
    <s v="177GDGNTN03510A-MEDURV341173"/>
    <s v="宁波四期"/>
    <s v="ONE/MSC"/>
    <x v="1"/>
    <x v="10"/>
    <n v="0"/>
    <n v="2450"/>
    <d v="2025-06-05T00:00:00"/>
    <m/>
    <s v="INNSA"/>
    <m/>
    <n v="1285"/>
    <n v="2450"/>
    <x v="4"/>
    <x v="4"/>
    <d v="2025-05-13T00:00:00"/>
    <s v="USD"/>
    <n v="44696"/>
    <m/>
    <m/>
    <m/>
    <m/>
    <m/>
    <n v="1"/>
    <m/>
    <n v="16020"/>
    <m/>
  </r>
  <r>
    <x v="2"/>
    <x v="7"/>
    <x v="1"/>
    <s v="DCP"/>
    <x v="4"/>
    <s v="TSPCNB"/>
    <s v="SAKPALS"/>
    <d v="2025-03-05T00:00:00"/>
    <s v="5385"/>
    <n v="5.2"/>
    <s v="UN3110"/>
    <s v="ZNLC"/>
    <s v="Nouryon Chemicals India Pvt ltd."/>
    <s v="CN_FF_5010491_F U Ningbo"/>
    <s v="4700158992"/>
    <s v="8017831"/>
    <s v="4700158992/8017831"/>
    <s v="PERKADOX BC-FF 5x5 kg box UNG"/>
    <n v="13500"/>
    <s v="KG"/>
    <s v="CIF"/>
    <x v="6"/>
    <s v="India"/>
    <d v="2025-06-06T00:00:00"/>
    <d v="2025-05-02T00:00:00"/>
    <d v="2025-05-06T00:00:00"/>
    <m/>
    <d v="2025-05-13T00:00:00"/>
    <n v="11"/>
    <d v="2025-06-01T00:00:00"/>
    <d v="2025-05-21T00:00:00"/>
    <d v="2025-05-13T00:00:00"/>
    <x v="1"/>
    <s v="518A"/>
    <s v="CO_22GP"/>
    <n v="1"/>
    <n v="1"/>
    <x v="6"/>
    <s v="MSC TOPAZ QH518A"/>
    <s v="177GDGNTN03445A-MEDURV379421 "/>
    <s v="宁波四期"/>
    <s v="ONE/MSC"/>
    <x v="1"/>
    <x v="10"/>
    <n v="0"/>
    <n v="2450"/>
    <d v="2025-06-06T00:00:00"/>
    <m/>
    <s v="INNSA"/>
    <m/>
    <n v="1285"/>
    <n v="2450"/>
    <x v="4"/>
    <x v="4"/>
    <d v="2025-05-13T00:00:00"/>
    <s v="USD"/>
    <n v="30645"/>
    <m/>
    <m/>
    <m/>
    <m/>
    <m/>
    <n v="1"/>
    <m/>
    <n v="13500"/>
    <m/>
  </r>
  <r>
    <x v="2"/>
    <x v="7"/>
    <x v="2"/>
    <s v="PX14S-FL"/>
    <x v="4"/>
    <s v="TSPCNB"/>
    <s v="MAS2"/>
    <d v="2025-03-10T00:00:00"/>
    <s v="1160"/>
    <n v="5.2"/>
    <s v="UN3106"/>
    <s v="ZNLC"/>
    <s v="Nouryon Functional Chemicals BV"/>
    <s v="CN_FF_5010491_F U Ningbo"/>
    <s v="4700159138"/>
    <s v="41011132"/>
    <s v="4700159138/41011132"/>
    <s v="PERKADOX 14S-FL 4x5 kg bag/box EUG"/>
    <n v="16000"/>
    <s v="KG"/>
    <s v="CIF"/>
    <x v="68"/>
    <s v="Belgium"/>
    <d v="2025-07-11T00:00:00"/>
    <d v="2025-05-12T00:00:00"/>
    <d v="2025-05-13T00:00:00"/>
    <m/>
    <d v="2025-05-26T00:00:00"/>
    <n v="43"/>
    <d v="2025-06-30T00:00:00"/>
    <d v="2025-05-18T00:00:00"/>
    <d v="2025-05-13T00:00:00"/>
    <x v="1"/>
    <s v=" MSK 5-23被拒"/>
    <s v="CO_42RT"/>
    <n v="1"/>
    <n v="2"/>
    <x v="6"/>
    <s v="MSC VERONA GL519W"/>
    <s v="177SDGNTN0N124A-MEDURV552902"/>
    <s v="宁波四期"/>
    <s v="MSK/MSC/HPL 20GP/CMA 40RH/MSK 40RH"/>
    <x v="1"/>
    <x v="16"/>
    <n v="0"/>
    <n v="3950"/>
    <d v="2025-07-11T00:00:00"/>
    <m/>
    <s v="BEANR"/>
    <m/>
    <n v="4495"/>
    <n v="3950"/>
    <x v="4"/>
    <x v="4"/>
    <d v="2025-05-13T00:00:00"/>
    <s v="EUR"/>
    <n v="164960"/>
    <m/>
    <m/>
    <m/>
    <m/>
    <m/>
    <n v="2"/>
    <m/>
    <n v="16000"/>
    <m/>
  </r>
  <r>
    <x v="2"/>
    <x v="7"/>
    <x v="0"/>
    <s v="PX14S-FL"/>
    <x v="4"/>
    <s v="TSPCNB"/>
    <s v="HUANGR1"/>
    <d v="2025-04-23T00:00:00"/>
    <s v="1160"/>
    <n v="5.2"/>
    <s v="UN3106"/>
    <s v="ZOR"/>
    <s v="Winwin Chem Co."/>
    <s v="CN_FF_5010491_F U Ningbo"/>
    <s v="5103403197"/>
    <s v="41011371"/>
    <s v="5103403197/41011371"/>
    <s v="PERKADOX 14S-FL 4x5 kg bag/box KRG"/>
    <n v="4000"/>
    <s v="KG"/>
    <s v="FOB"/>
    <x v="8"/>
    <s v="Vietnam"/>
    <d v="2025-05-25T00:00:00"/>
    <d v="2025-04-28T00:00:00"/>
    <d v="2025-04-29T00:00:00"/>
    <m/>
    <d v="2025-05-17T00:00:00"/>
    <n v="5"/>
    <d v="2025-05-28T00:00:00"/>
    <d v="2025-05-23T00:00:00"/>
    <d v="2025-05-14T00:00:00"/>
    <x v="1"/>
    <s v="FOB"/>
    <s v="CO_22GP"/>
    <n v="1"/>
    <n v="1"/>
    <x v="18"/>
    <s v="PACANDA 2505S"/>
    <s v="NOSNB25CL08101"/>
    <s v="宁波二期"/>
    <s v="MSK/OOCL"/>
    <x v="2"/>
    <x v="2"/>
    <n v="0"/>
    <n v="0"/>
    <d v="2025-05-25T00:00:00"/>
    <m/>
    <s v="CNNBG"/>
    <m/>
    <m/>
    <m/>
    <x v="4"/>
    <x v="4"/>
    <d v="2025-05-14T00:00:00"/>
    <s v="USD"/>
    <n v="32000"/>
    <m/>
    <m/>
    <m/>
    <m/>
    <m/>
    <m/>
    <n v="1"/>
    <n v="4000"/>
    <m/>
  </r>
  <r>
    <x v="2"/>
    <x v="7"/>
    <x v="1"/>
    <s v="DCP"/>
    <x v="4"/>
    <s v="TSPCNB"/>
    <s v="CHAVANV"/>
    <d v="2025-04-27T00:00:00"/>
    <s v="5385"/>
    <n v="5.2"/>
    <s v="UN3110"/>
    <s v="ZNLC"/>
    <s v="Nouryon Chemicals India Pvt ltd."/>
    <s v="CN_FF_5010491_F U Ningbo"/>
    <s v="4700161331"/>
    <s v="8017831"/>
    <s v="4700161331/8017831"/>
    <s v="PERKADOX BC-FF 5x5 kg box UNG"/>
    <n v="27000"/>
    <s v="KG"/>
    <s v="CIF"/>
    <x v="6"/>
    <s v="India"/>
    <d v="2025-06-14T00:00:00"/>
    <d v="2025-05-15T00:00:00"/>
    <d v="2025-05-13T00:00:00"/>
    <m/>
    <d v="2025-05-22T00:00:00"/>
    <n v="13"/>
    <d v="2025-06-02T00:00:00"/>
    <d v="2025-05-20T00:00:00"/>
    <d v="2025-05-14T00:00:00"/>
    <x v="1"/>
    <s v="519A"/>
    <s v="CO_22GP"/>
    <n v="2"/>
    <n v="2"/>
    <x v="6"/>
    <s v="MSC SINDY QH519A"/>
    <s v="177GDGNTN03547A-MEDURV765504 "/>
    <s v="宁波四期"/>
    <s v="ONE/MSC"/>
    <x v="0"/>
    <x v="0"/>
    <n v="0"/>
    <n v="2570"/>
    <d v="2025-06-14T00:00:00"/>
    <m/>
    <s v="INNSA"/>
    <m/>
    <n v="1285"/>
    <m/>
    <x v="4"/>
    <x v="4"/>
    <d v="2025-05-14T00:00:00"/>
    <s v="USD"/>
    <n v="61235"/>
    <m/>
    <m/>
    <m/>
    <n v="2"/>
    <m/>
    <m/>
    <m/>
    <n v="27000"/>
    <m/>
  </r>
  <r>
    <x v="2"/>
    <x v="7"/>
    <x v="1"/>
    <s v="DCP"/>
    <x v="4"/>
    <s v="TSPCNB"/>
    <s v="CHAVANV"/>
    <d v="2025-04-20T00:00:00"/>
    <s v="5385"/>
    <n v="5.2"/>
    <s v="UN3110"/>
    <s v="ZNLC"/>
    <s v="Nouryon Chemicals India Pvt ltd."/>
    <s v="CN_FF_5010491_F U Ningbo"/>
    <s v="4700161041"/>
    <s v="8017831"/>
    <s v="4700161041/8017831"/>
    <s v="PERKADOX BC-FF 5x5 kg box UNG"/>
    <n v="27000"/>
    <s v="KG"/>
    <s v="CIF"/>
    <x v="6"/>
    <s v="India"/>
    <d v="2025-06-14T00:00:00"/>
    <d v="2025-05-15T00:00:00"/>
    <d v="2025-05-13T00:00:00"/>
    <m/>
    <d v="2025-05-22T00:00:00"/>
    <n v="13"/>
    <d v="2025-06-02T00:00:00"/>
    <d v="2025-05-20T00:00:00"/>
    <d v="2025-05-14T00:00:00"/>
    <x v="1"/>
    <s v="519A"/>
    <s v="CO_22GP"/>
    <n v="2"/>
    <n v="2"/>
    <x v="6"/>
    <s v="MSC SINDY QH519A"/>
    <s v="177GDGNTN03517A-MEDURV740952 "/>
    <s v="宁波四期"/>
    <s v="ONE/MSC"/>
    <x v="0"/>
    <x v="0"/>
    <n v="0"/>
    <n v="2570"/>
    <d v="2025-05-29T00:00:00"/>
    <m/>
    <s v="INNSA"/>
    <m/>
    <n v="1285"/>
    <m/>
    <x v="4"/>
    <x v="4"/>
    <d v="2025-05-14T00:00:00"/>
    <s v="USD"/>
    <n v="61235"/>
    <m/>
    <m/>
    <m/>
    <n v="2"/>
    <m/>
    <m/>
    <m/>
    <n v="27000"/>
    <m/>
  </r>
  <r>
    <x v="2"/>
    <x v="7"/>
    <x v="1"/>
    <s v="K80"/>
    <x v="4"/>
    <s v="TSPCNB"/>
    <s v="SAKPALS"/>
    <d v="2025-03-11T00:00:00"/>
    <s v="5385"/>
    <s v="5.2_8"/>
    <s v="UN3109"/>
    <s v="ZNLC"/>
    <s v="Nouryon Chemicals India Pvt ltd."/>
    <s v="CN_FF_5010491_F U Ningbo"/>
    <s v="4700159241"/>
    <s v="8017416"/>
    <s v="4700159241/8017416"/>
    <s v="TRIGONOX K-80 200 kg hdpe drum CN/NA/UNG"/>
    <n v="13600"/>
    <s v="KG"/>
    <s v="CIF"/>
    <x v="6"/>
    <s v="India"/>
    <d v="2025-06-05T00:00:00"/>
    <d v="2025-05-15T00:00:00"/>
    <d v="2025-05-13T00:00:00"/>
    <m/>
    <d v="2025-05-22T00:00:00"/>
    <n v="13"/>
    <d v="2025-06-02T00:00:00"/>
    <d v="2025-05-20T00:00:00"/>
    <d v="2025-05-14T00:00:00"/>
    <x v="1"/>
    <s v="519A，postpone one week ？"/>
    <s v="CO_22GP"/>
    <n v="1"/>
    <n v="1"/>
    <x v="6"/>
    <s v="MSC SINDY QH519A"/>
    <s v="177GDGNTN03442A-MEDURV764994 "/>
    <s v="宁波四期"/>
    <s v="ONE/MSC"/>
    <x v="1"/>
    <x v="10"/>
    <n v="0"/>
    <n v="2205"/>
    <d v="2025-06-05T00:00:00"/>
    <m/>
    <s v="INNSA"/>
    <m/>
    <n v="1285"/>
    <n v="2450"/>
    <x v="4"/>
    <x v="4"/>
    <d v="2025-05-14T00:00:00"/>
    <s v="USD"/>
    <n v="29920"/>
    <m/>
    <m/>
    <m/>
    <m/>
    <m/>
    <n v="1"/>
    <m/>
    <n v="13600"/>
    <m/>
  </r>
  <r>
    <x v="2"/>
    <x v="7"/>
    <x v="1"/>
    <s v="K90"/>
    <x v="4"/>
    <s v="TSPCNB"/>
    <s v="SAKPALS"/>
    <d v="2025-03-11T00:00:00"/>
    <s v="5385"/>
    <s v="5.2_8"/>
    <s v="UN3109"/>
    <s v="ZNLC"/>
    <s v="Nouryon Chemicals India Pvt ltd."/>
    <s v="CN_FF_5010491_F U Ningbo"/>
    <s v="4700159241"/>
    <s v="41008888"/>
    <s v="4700159241/41008888"/>
    <s v="TRIGONOX K-90 200 kg hdpe drum NZ/UNG"/>
    <n v="2400"/>
    <s v="KG"/>
    <s v="CIF"/>
    <x v="6"/>
    <s v="India"/>
    <d v="2025-06-05T00:00:00"/>
    <d v="2025-05-15T00:00:00"/>
    <d v="2025-05-13T00:00:00"/>
    <m/>
    <d v="2025-05-22T00:00:00"/>
    <n v="13"/>
    <d v="2025-06-02T00:00:00"/>
    <d v="2025-05-20T00:00:00"/>
    <d v="2025-05-14T00:00:00"/>
    <x v="1"/>
    <s v="519A"/>
    <s v="CO_22GP"/>
    <n v="0"/>
    <n v="0"/>
    <x v="6"/>
    <s v="MSC SINDY QH519A"/>
    <s v="177GDGNTN03442A-MEDURV764994 "/>
    <s v="宁波四期"/>
    <s v="ONE/MSC"/>
    <x v="1"/>
    <x v="10"/>
    <n v="0"/>
    <n v="245"/>
    <d v="2025-06-05T00:00:00"/>
    <m/>
    <s v="INNSA"/>
    <m/>
    <n v="1285"/>
    <n v="2450"/>
    <x v="4"/>
    <x v="4"/>
    <d v="2025-05-14T00:00:00"/>
    <s v="USD"/>
    <n v="10488"/>
    <m/>
    <m/>
    <m/>
    <m/>
    <m/>
    <n v="0"/>
    <m/>
    <n v="2400"/>
    <m/>
  </r>
  <r>
    <x v="2"/>
    <x v="7"/>
    <x v="1"/>
    <s v="DCP"/>
    <x v="4"/>
    <s v="TSPCNB"/>
    <s v="CHAVANV"/>
    <d v="2025-04-20T00:00:00"/>
    <s v="5385"/>
    <n v="5.2"/>
    <s v="UN3110"/>
    <s v="ZNLC"/>
    <s v="Nouryon Chemicals India Pvt ltd."/>
    <s v="CN_FF_5010491_F U Ningbo"/>
    <s v="4700161042"/>
    <s v="8017831"/>
    <s v="4700161042/8017831"/>
    <s v="PERKADOX BC-FF 5x5 kg box UNG"/>
    <n v="13500"/>
    <s v="KG"/>
    <s v="CIF"/>
    <x v="6"/>
    <s v="India"/>
    <d v="2025-06-14T00:00:00"/>
    <d v="2025-05-15T00:00:00"/>
    <d v="2025-05-13T00:00:00"/>
    <m/>
    <d v="2025-05-22T00:00:00"/>
    <n v="13"/>
    <d v="2025-06-02T00:00:00"/>
    <d v="2025-05-20T00:00:00"/>
    <d v="2025-05-14T00:00:00"/>
    <x v="1"/>
    <s v="519A"/>
    <s v="CO_22GP"/>
    <n v="1"/>
    <n v="1"/>
    <x v="6"/>
    <s v="MSC SINDY QH519A"/>
    <s v="177GDGNTN03520A-MEDURV766049 "/>
    <s v="宁波四期"/>
    <s v="ONE/MSC"/>
    <x v="1"/>
    <x v="10"/>
    <n v="0"/>
    <n v="2450"/>
    <d v="2025-05-29T00:00:00"/>
    <m/>
    <s v="INNSA"/>
    <m/>
    <n v="1285"/>
    <n v="2450"/>
    <x v="4"/>
    <x v="4"/>
    <d v="2025-05-14T00:00:00"/>
    <s v="USD"/>
    <n v="30618"/>
    <m/>
    <m/>
    <m/>
    <m/>
    <m/>
    <n v="1"/>
    <m/>
    <n v="13500"/>
    <m/>
  </r>
  <r>
    <x v="2"/>
    <x v="7"/>
    <x v="0"/>
    <s v="TBHP"/>
    <x v="4"/>
    <s v="TSPCNB"/>
    <s v="TANAKAS"/>
    <d v="2025-02-05T00:00:00"/>
    <s v="1160"/>
    <s v="5.2_8"/>
    <s v="UN3109"/>
    <s v="ZNLC"/>
    <s v="Kayaku Nouryon Corporation"/>
    <s v="CN_FF_5009725_Trident"/>
    <s v="4700157579"/>
    <s v="8024515"/>
    <s v="4700157579/8024515"/>
    <s v="TBHP 70% ARTEMIS 890 kg PE IBC EU/UN/CNG"/>
    <n v="16020"/>
    <s v="KG"/>
    <s v="CIF"/>
    <x v="66"/>
    <s v="Japan"/>
    <d v="2025-05-29T00:00:00"/>
    <d v="2025-05-12T00:00:00"/>
    <d v="2025-05-13T00:00:00"/>
    <m/>
    <d v="2025-05-19T00:00:00"/>
    <n v="4"/>
    <d v="2025-05-25T00:00:00"/>
    <d v="2025-05-21T00:00:00"/>
    <d v="2025-05-14T00:00:00"/>
    <x v="1"/>
    <m/>
    <s v="CO_22GP"/>
    <n v="1"/>
    <n v="1"/>
    <x v="13"/>
    <s v="HAI FENG HAI KOU 2515N"/>
    <s v="SITDNBMJD511531"/>
    <s v="宁波大榭"/>
    <s v="SITC/MSK"/>
    <x v="0"/>
    <x v="0"/>
    <n v="0"/>
    <n v="0"/>
    <d v="2025-05-29T00:00:00"/>
    <m/>
    <s v="JPMOJ"/>
    <m/>
    <n v="3850"/>
    <m/>
    <x v="4"/>
    <x v="4"/>
    <d v="2025-05-14T00:00:00"/>
    <s v="CNY"/>
    <n v="307424"/>
    <m/>
    <m/>
    <m/>
    <n v="1"/>
    <m/>
    <m/>
    <m/>
    <n v="16020"/>
    <m/>
  </r>
  <r>
    <x v="2"/>
    <x v="7"/>
    <x v="0"/>
    <s v="TX B"/>
    <x v="4"/>
    <s v="TSPCNB"/>
    <s v="TANAKAS"/>
    <d v="2025-01-08T00:00:00"/>
    <s v="5385"/>
    <n v="5.2"/>
    <s v="UN3107"/>
    <s v="ZNLC"/>
    <s v="Kayaku Nouryon Corporation"/>
    <s v="CN_FF_5009725_Trident"/>
    <s v="4700156117"/>
    <s v="7100966"/>
    <s v="4700156117/7100966"/>
    <s v="TRIGONOX B 20 kg hdpe can CN/UNG"/>
    <n v="2400"/>
    <s v="KG"/>
    <s v="CIF"/>
    <x v="66"/>
    <s v="Japan"/>
    <d v="2025-04-11T00:00:00"/>
    <d v="2025-05-12T00:00:00"/>
    <m/>
    <m/>
    <d v="2025-05-21T00:00:00"/>
    <n v="15"/>
    <d v="2025-06-04T00:00:00"/>
    <d v="2025-05-20T00:00:00"/>
    <d v="2025-05-14T00:00:00"/>
    <x v="1"/>
    <s v="Busan,4.21提供商检资料"/>
    <s v="CO_22GP"/>
    <n v="1"/>
    <n v="1"/>
    <x v="11"/>
    <s v="NAVIOS UNISON 521E"/>
    <s v="278714129"/>
    <s v="宁波梅山"/>
    <s v="SITC/MSK"/>
    <x v="0"/>
    <x v="0"/>
    <n v="0"/>
    <n v="0"/>
    <d v="2025-04-11T00:00:00"/>
    <m/>
    <s v="JPMOJ"/>
    <m/>
    <n v="1696"/>
    <m/>
    <x v="4"/>
    <x v="4"/>
    <d v="2025-05-14T00:00:00"/>
    <s v="CNY"/>
    <n v="60936"/>
    <m/>
    <m/>
    <m/>
    <n v="1"/>
    <m/>
    <m/>
    <m/>
    <n v="2400"/>
    <m/>
  </r>
  <r>
    <x v="2"/>
    <x v="7"/>
    <x v="0"/>
    <s v="DCP"/>
    <x v="4"/>
    <s v="TSPCNB"/>
    <s v="KANGJ"/>
    <d v="2025-03-31T00:00:00"/>
    <s v="1361"/>
    <n v="5.2"/>
    <s v="UN3110"/>
    <s v="ZOR"/>
    <s v="Hengshuo Industry Limited"/>
    <s v="CN_FF_5010491_F U Ningbo"/>
    <s v="5103391359"/>
    <s v="8017831"/>
    <s v="5103391359/8017831"/>
    <s v="PERKADOX BC-FF 5x5 kg box UNG"/>
    <n v="23000"/>
    <s v="KG"/>
    <s v="CIF"/>
    <x v="1"/>
    <s v="Indonesia"/>
    <d v="2025-05-31T00:00:00"/>
    <d v="2025-05-07T00:00:00"/>
    <d v="2025-05-08T00:00:00"/>
    <m/>
    <d v="2025-05-17T00:00:00"/>
    <n v="7"/>
    <d v="2025-05-28T00:00:00"/>
    <d v="2025-05-21T00:00:00"/>
    <d v="2025-05-15T00:00:00"/>
    <x v="1"/>
    <s v="625kg/plt*20plt+500kg/plt*21plt=23000kg"/>
    <s v="CO_42GP"/>
    <n v="1"/>
    <n v="2"/>
    <x v="11"/>
    <s v="GSL ELEFTHERIA 519S"/>
    <s v="263947939"/>
    <s v="宁波二期"/>
    <s v="MSK"/>
    <x v="0"/>
    <x v="0"/>
    <n v="0"/>
    <n v="2667"/>
    <d v="2025-05-24T00:00:00"/>
    <m/>
    <s v="IDJKT"/>
    <m/>
    <n v="2675"/>
    <m/>
    <x v="4"/>
    <x v="4"/>
    <d v="2025-05-15T00:00:00"/>
    <s v="USD"/>
    <n v="56350"/>
    <m/>
    <m/>
    <m/>
    <n v="2"/>
    <m/>
    <m/>
    <m/>
    <n v="23000"/>
    <m/>
  </r>
  <r>
    <x v="2"/>
    <x v="7"/>
    <x v="1"/>
    <s v="DCP"/>
    <x v="4"/>
    <s v="TSPCNB"/>
    <s v="CHAVANV"/>
    <d v="2025-04-27T00:00:00"/>
    <s v="5385"/>
    <n v="5.2"/>
    <s v="UN3110"/>
    <s v="ZNLC"/>
    <s v="Nouryon Chemicals India Pvt ltd."/>
    <s v="CN_FF_5010491_F U Ningbo"/>
    <s v="4700161332"/>
    <s v="8017831"/>
    <s v="4700161332/8017831"/>
    <s v="PERKADOX BC-FF 5x5 kg box UNG"/>
    <n v="27000"/>
    <s v="KG"/>
    <s v="CIF"/>
    <x v="6"/>
    <s v="India"/>
    <d v="2025-06-14T00:00:00"/>
    <d v="2025-05-15T00:00:00"/>
    <d v="2025-05-13T00:00:00"/>
    <m/>
    <d v="2025-05-22T00:00:00"/>
    <n v="13"/>
    <d v="2025-06-02T00:00:00"/>
    <d v="2025-05-20T00:00:00"/>
    <d v="2025-05-15T00:00:00"/>
    <x v="1"/>
    <s v="519A"/>
    <s v="CO_22GP"/>
    <n v="2"/>
    <n v="2"/>
    <x v="6"/>
    <s v="MSC SINDY QH519A"/>
    <s v="177GDGNTN03548A-MEDURV765512 "/>
    <s v="宁波四期"/>
    <s v="ONE/MSC"/>
    <x v="1"/>
    <x v="10"/>
    <n v="0"/>
    <n v="4900"/>
    <d v="2025-06-14T00:00:00"/>
    <m/>
    <s v="INNSA"/>
    <m/>
    <n v="1285"/>
    <n v="2450"/>
    <x v="4"/>
    <x v="4"/>
    <d v="2025-05-15T00:00:00"/>
    <s v="USD"/>
    <n v="61235"/>
    <m/>
    <m/>
    <m/>
    <m/>
    <m/>
    <n v="2"/>
    <m/>
    <n v="27000"/>
    <m/>
  </r>
  <r>
    <x v="2"/>
    <x v="7"/>
    <x v="1"/>
    <s v="DCP"/>
    <x v="4"/>
    <s v="TSPCNB"/>
    <s v="CHAVANV"/>
    <d v="2025-04-20T00:00:00"/>
    <s v="5385"/>
    <n v="5.2"/>
    <s v="UN3110"/>
    <s v="ZNLC"/>
    <s v="Nouryon Chemicals India Pvt ltd."/>
    <s v="CN_FF_5010491_F U Ningbo"/>
    <s v="4700161043"/>
    <s v="8017831"/>
    <s v="4700161043/8017831"/>
    <s v="PERKADOX BC-FF 5x5 kg box UNG"/>
    <n v="27000"/>
    <s v="KG"/>
    <s v="CIF"/>
    <x v="6"/>
    <s v="India"/>
    <d v="2025-06-16T00:00:00"/>
    <d v="2025-05-17T00:00:00"/>
    <d v="2025-05-15T00:00:00"/>
    <m/>
    <d v="2025-05-22T00:00:00"/>
    <n v="13"/>
    <d v="2025-06-02T00:00:00"/>
    <d v="2025-05-20T00:00:00"/>
    <d v="2025-05-15T00:00:00"/>
    <x v="1"/>
    <s v="519A"/>
    <s v="CO_22GP"/>
    <n v="2"/>
    <n v="2"/>
    <x v="6"/>
    <s v="MSC SINDY QH519A"/>
    <s v="177GDGNTN03518A-MEDURV765009 "/>
    <s v="宁波四期"/>
    <s v="ONE/MSC"/>
    <x v="0"/>
    <x v="0"/>
    <n v="0"/>
    <n v="2570"/>
    <d v="2025-06-07T00:00:00"/>
    <m/>
    <s v="INNSA"/>
    <m/>
    <n v="1285"/>
    <m/>
    <x v="4"/>
    <x v="4"/>
    <d v="2025-05-15T00:00:00"/>
    <s v="USD"/>
    <n v="61235"/>
    <m/>
    <m/>
    <m/>
    <n v="2"/>
    <m/>
    <m/>
    <m/>
    <n v="27000"/>
    <m/>
  </r>
  <r>
    <x v="2"/>
    <x v="7"/>
    <x v="1"/>
    <s v="DCP"/>
    <x v="4"/>
    <s v="TSPCNB"/>
    <s v="CHAVANV"/>
    <d v="2025-04-20T00:00:00"/>
    <s v="5385"/>
    <n v="5.2"/>
    <s v="UN3110"/>
    <s v="ZNLC"/>
    <s v="Nouryon Chemicals India Pvt ltd."/>
    <s v="CN_FF_5010491_F U Ningbo"/>
    <s v="4700161044"/>
    <s v="8017831"/>
    <s v="4700161044/8017831"/>
    <s v="PERKADOX BC-FF 5x5 kg box UNG"/>
    <n v="27000"/>
    <s v="KG"/>
    <s v="CIF"/>
    <x v="6"/>
    <s v="India"/>
    <d v="2025-06-16T00:00:00"/>
    <d v="2025-05-17T00:00:00"/>
    <d v="2025-05-15T00:00:00"/>
    <m/>
    <d v="2025-05-22T00:00:00"/>
    <n v="13"/>
    <d v="2025-06-02T00:00:00"/>
    <d v="2025-05-20T00:00:00"/>
    <d v="2025-05-15T00:00:00"/>
    <x v="1"/>
    <s v="519A"/>
    <s v="CO_22GP"/>
    <n v="2"/>
    <n v="2"/>
    <x v="6"/>
    <s v="MSC SINDY QH519A"/>
    <s v="177GDGNTN03519A-MEDURV765017 "/>
    <s v="宁波四期"/>
    <s v="ONE/MSC"/>
    <x v="0"/>
    <x v="0"/>
    <n v="0"/>
    <n v="2570"/>
    <d v="2025-06-07T00:00:00"/>
    <m/>
    <s v="INNSA"/>
    <m/>
    <n v="1285"/>
    <m/>
    <x v="4"/>
    <x v="4"/>
    <d v="2025-05-15T00:00:00"/>
    <s v="USD"/>
    <n v="61235"/>
    <m/>
    <m/>
    <m/>
    <n v="2"/>
    <m/>
    <m/>
    <m/>
    <n v="27000"/>
    <m/>
  </r>
  <r>
    <x v="2"/>
    <x v="7"/>
    <x v="1"/>
    <s v="TX B"/>
    <x v="4"/>
    <s v="TSPCNB"/>
    <s v="CHAVANV"/>
    <d v="2024-07-12T00:00:00"/>
    <s v="5385"/>
    <n v="5.2"/>
    <s v="UN3107"/>
    <s v="ZNLC"/>
    <s v="Nouryon Chemicals India Pvt ltd."/>
    <s v="CN_FF_5010491_F U Ningbo"/>
    <s v="4700148929"/>
    <s v="7100966"/>
    <s v="4700148929/7100966"/>
    <s v="TRIGONOX B 20 kg hdpe can CN/UNG"/>
    <n v="9600"/>
    <s v="KG"/>
    <s v="CIF"/>
    <x v="6"/>
    <s v="India"/>
    <d v="2024-12-25T00:00:00"/>
    <d v="2025-05-16T00:00:00"/>
    <m/>
    <m/>
    <d v="2025-05-22T00:00:00"/>
    <n v="13"/>
    <d v="2025-06-02T00:00:00"/>
    <d v="2025-05-20T00:00:00"/>
    <d v="2025-05-15T00:00:00"/>
    <x v="1"/>
    <s v="519A, 4.30提供商检资料"/>
    <s v="CO_22GP"/>
    <n v="1"/>
    <n v="1"/>
    <x v="6"/>
    <s v="MSC SINDY QH519A"/>
    <s v="177GDGNTN03552A-MEDURV717240"/>
    <s v="宁波四期"/>
    <s v="ONE/MSC"/>
    <x v="1"/>
    <x v="10"/>
    <n v="5624"/>
    <n v="2450"/>
    <d v="2024-12-25T00:00:00"/>
    <m/>
    <s v="INNSA"/>
    <m/>
    <n v="1285"/>
    <n v="2450"/>
    <x v="4"/>
    <x v="4"/>
    <d v="2025-05-15T00:00:00"/>
    <s v="USD"/>
    <n v="30528"/>
    <m/>
    <m/>
    <m/>
    <m/>
    <m/>
    <n v="1"/>
    <m/>
    <n v="9600"/>
    <m/>
  </r>
  <r>
    <x v="2"/>
    <x v="7"/>
    <x v="1"/>
    <s v="TBHP"/>
    <x v="4"/>
    <s v="TSPCNB"/>
    <s v="SAKPALS"/>
    <d v="2025-01-30T00:00:00"/>
    <s v="1160"/>
    <s v="5.2_8"/>
    <s v="UN3109"/>
    <s v="ZNLC"/>
    <s v="Nouryon Chemicals India Pvt ltd."/>
    <s v="CN_FF_5010491_F U Ningbo"/>
    <s v="4700157303"/>
    <s v="8024515"/>
    <s v="4700157303/8024515"/>
    <s v="TBHP 70% ARTEMIS 890 kg PE IBC EU/UN/CNG"/>
    <n v="16020"/>
    <s v="KG"/>
    <s v="CIF"/>
    <x v="6"/>
    <s v="India"/>
    <d v="2025-05-15T00:00:00"/>
    <d v="2025-05-11T00:00:00"/>
    <d v="2025-05-13T00:00:00"/>
    <m/>
    <d v="2025-05-22T00:00:00"/>
    <n v="13"/>
    <d v="2025-06-02T00:00:00"/>
    <d v="2025-05-20T00:00:00"/>
    <d v="2025-05-15T00:00:00"/>
    <x v="1"/>
    <s v="519A"/>
    <s v="CO_22GP"/>
    <n v="1"/>
    <n v="1"/>
    <x v="6"/>
    <s v="MSC SINDY QH519A"/>
    <s v="177GDGNTN03553A-MEDURV717968"/>
    <s v="宁波四期"/>
    <s v="ONE/MSC"/>
    <x v="1"/>
    <x v="10"/>
    <n v="5574"/>
    <n v="2450"/>
    <d v="2025-05-15T00:00:00"/>
    <m/>
    <s v="INNSA"/>
    <m/>
    <n v="1285"/>
    <n v="2450"/>
    <x v="4"/>
    <x v="4"/>
    <d v="2025-05-15T00:00:00"/>
    <s v="USD"/>
    <n v="44696"/>
    <m/>
    <m/>
    <m/>
    <m/>
    <m/>
    <n v="1"/>
    <m/>
    <n v="16020"/>
    <m/>
  </r>
  <r>
    <x v="2"/>
    <x v="7"/>
    <x v="1"/>
    <s v="K80"/>
    <x v="4"/>
    <s v="TSPCNB"/>
    <s v="SAKPALS"/>
    <d v="2025-03-11T00:00:00"/>
    <s v="5385"/>
    <s v="5.2_8"/>
    <s v="UN3109"/>
    <s v="ZNLC"/>
    <s v="Nouryon Chemicals India Pvt ltd."/>
    <s v="CN_FF_5010491_F U Ningbo"/>
    <s v="4700159242"/>
    <s v="8017416"/>
    <s v="4700159242/8017416"/>
    <s v="TRIGONOX K-80 200 kg hdpe drum CN/NA/UNG"/>
    <n v="16000"/>
    <s v="KG"/>
    <s v="CIF"/>
    <x v="6"/>
    <s v="India"/>
    <d v="2025-06-15T00:00:00"/>
    <d v="2025-05-16T00:00:00"/>
    <d v="2025-05-15T00:00:00"/>
    <m/>
    <d v="2025-05-22T00:00:00"/>
    <n v="13"/>
    <d v="2025-06-02T00:00:00"/>
    <d v="2025-05-20T00:00:00"/>
    <d v="2025-05-15T00:00:00"/>
    <x v="1"/>
    <s v="519A"/>
    <s v="CO_22GP"/>
    <n v="1"/>
    <n v="1"/>
    <x v="6"/>
    <s v="MSC SINDY QH519A"/>
    <s v="177GDGNTN03483A-MEDURV766031 "/>
    <s v="宁波四期"/>
    <s v="ONE/MSC"/>
    <x v="1"/>
    <x v="10"/>
    <n v="0"/>
    <n v="2450"/>
    <d v="2025-06-15T00:00:00"/>
    <m/>
    <s v="INNSA"/>
    <m/>
    <n v="1285"/>
    <n v="2450"/>
    <x v="4"/>
    <x v="4"/>
    <d v="2025-05-15T00:00:00"/>
    <s v="USD"/>
    <n v="35200"/>
    <m/>
    <m/>
    <m/>
    <m/>
    <m/>
    <n v="1"/>
    <m/>
    <n v="16000"/>
    <m/>
  </r>
  <r>
    <x v="2"/>
    <x v="7"/>
    <x v="1"/>
    <s v="TX 101"/>
    <x v="4"/>
    <s v="TSPCNB"/>
    <s v="CHAVANV"/>
    <d v="2025-04-08T00:00:00"/>
    <s v="1160"/>
    <n v="5.2"/>
    <s v="UN3103"/>
    <s v="ZNLC"/>
    <s v="Nouryon Chemicals India Pvt ltd."/>
    <s v="CN_FF_5010491_F U Ningbo"/>
    <s v="4700160538"/>
    <s v="41012555"/>
    <s v="4700160538/41012555"/>
    <s v="TRIGONOX 101 25 kg hdpe can UNG"/>
    <n v="4000"/>
    <s v="KG"/>
    <s v="CIF"/>
    <x v="6"/>
    <s v="India"/>
    <d v="2025-06-15T00:00:00"/>
    <d v="2025-05-13T00:00:00"/>
    <d v="2025-05-15T00:00:00"/>
    <m/>
    <d v="2025-05-22T00:00:00"/>
    <n v="13"/>
    <d v="2025-06-02T00:00:00"/>
    <d v="2025-05-20T00:00:00"/>
    <d v="2025-05-15T00:00:00"/>
    <x v="1"/>
    <s v="519A"/>
    <s v="CO_22GP"/>
    <n v="1"/>
    <n v="1"/>
    <x v="6"/>
    <s v="MSC SINDY QH519A"/>
    <s v="177GDGNTN03551A-MEDURV723248"/>
    <s v="宁波四期"/>
    <s v="ONE/MSC"/>
    <x v="1"/>
    <x v="10"/>
    <n v="0"/>
    <n v="2450"/>
    <d v="2025-06-15T00:00:00"/>
    <m/>
    <s v="INNSA"/>
    <m/>
    <n v="1285"/>
    <n v="2450"/>
    <x v="4"/>
    <x v="4"/>
    <d v="2025-05-15T00:00:00"/>
    <s v="USD"/>
    <n v="29480"/>
    <m/>
    <m/>
    <m/>
    <m/>
    <m/>
    <n v="1"/>
    <m/>
    <n v="4000"/>
    <m/>
  </r>
  <r>
    <x v="2"/>
    <x v="7"/>
    <x v="1"/>
    <s v="DCP"/>
    <x v="4"/>
    <s v="TSPCNB"/>
    <s v="SAKPALS"/>
    <d v="2025-03-27T00:00:00"/>
    <s v="5385"/>
    <n v="5.2"/>
    <s v="UN3110"/>
    <s v="ZNLC"/>
    <s v="Nouryon Chemicals India Pvt ltd."/>
    <s v="CN_FF_5010491_F U Ningbo"/>
    <s v="4700160038"/>
    <s v="8017831"/>
    <s v="4700160038/8017831"/>
    <s v="PERKADOX BC-FF 5x5 kg box UNG"/>
    <n v="13500"/>
    <s v="KG"/>
    <s v="CIF"/>
    <x v="6"/>
    <s v="India"/>
    <d v="2025-07-05T00:00:00"/>
    <d v="2025-05-13T00:00:00"/>
    <d v="2025-05-13T00:00:00"/>
    <m/>
    <d v="2025-05-22T00:00:00"/>
    <n v="13"/>
    <d v="2025-06-02T00:00:00"/>
    <d v="2025-05-20T00:00:00"/>
    <d v="2025-05-15T00:00:00"/>
    <x v="1"/>
    <s v="519A"/>
    <s v="CO_22GP"/>
    <n v="1"/>
    <n v="1"/>
    <x v="6"/>
    <s v="MSC SINDY QH519A"/>
    <s v="177GDGNTN03556A-MEDURV765520 "/>
    <s v="宁波四期"/>
    <s v="ONE/MSC"/>
    <x v="0"/>
    <x v="0"/>
    <n v="0"/>
    <n v="1285"/>
    <d v="2025-07-05T00:00:00"/>
    <m/>
    <s v="INNSA"/>
    <m/>
    <n v="1285"/>
    <m/>
    <x v="4"/>
    <x v="4"/>
    <d v="2025-05-15T00:00:00"/>
    <s v="USD"/>
    <n v="30645"/>
    <m/>
    <m/>
    <m/>
    <n v="1"/>
    <m/>
    <m/>
    <m/>
    <n v="13500"/>
    <m/>
  </r>
  <r>
    <x v="2"/>
    <x v="7"/>
    <x v="0"/>
    <s v="TBHP"/>
    <x v="4"/>
    <s v="TSPCNB"/>
    <s v="TANAKAS"/>
    <d v="2025-03-07T00:00:00"/>
    <s v="1160"/>
    <s v="5.2_8"/>
    <s v="UN3109"/>
    <s v="ZNLC"/>
    <s v="Kayaku Nouryon Corporation"/>
    <s v="CN_FF_5009725_Trident"/>
    <s v="4700159080"/>
    <s v="8024515"/>
    <s v="4700159080/8024515"/>
    <s v="TBHP 70% ARTEMIS 890 kg PE IBC EU/UN/CNG"/>
    <n v="32040"/>
    <s v="KG"/>
    <s v="CIF"/>
    <x v="66"/>
    <s v="Japan"/>
    <d v="2025-06-06T00:00:00"/>
    <d v="2025-05-12T00:00:00"/>
    <d v="2025-05-13T00:00:00"/>
    <m/>
    <d v="2025-05-21T00:00:00"/>
    <n v="15"/>
    <d v="2025-06-04T00:00:00"/>
    <d v="2025-05-20T00:00:00"/>
    <d v="2025-05-15T00:00:00"/>
    <x v="1"/>
    <m/>
    <s v="CO_22GP"/>
    <n v="2"/>
    <n v="2"/>
    <x v="11"/>
    <s v="NAVIOS UNISON 521E"/>
    <s v="278714191"/>
    <s v="宁波梅山"/>
    <s v="SITC/MSK"/>
    <x v="0"/>
    <x v="0"/>
    <n v="0"/>
    <n v="0"/>
    <d v="2025-06-06T00:00:00"/>
    <m/>
    <s v="JPMOJ"/>
    <m/>
    <n v="1696"/>
    <m/>
    <x v="4"/>
    <x v="4"/>
    <d v="2025-05-15T00:00:00"/>
    <s v="CNY"/>
    <n v="614848"/>
    <m/>
    <m/>
    <m/>
    <n v="2"/>
    <m/>
    <m/>
    <m/>
    <n v="32040"/>
    <m/>
  </r>
  <r>
    <x v="2"/>
    <x v="7"/>
    <x v="1"/>
    <s v="DCP"/>
    <x v="4"/>
    <s v="TSPCNB"/>
    <s v="SAWANTA1"/>
    <d v="2025-04-23T00:00:00"/>
    <s v="5385"/>
    <n v="5.2"/>
    <s v="UN3110"/>
    <s v="ZOR"/>
    <s v="Hayleys Aventura (Private) Limited"/>
    <s v="CN_FF_5010491_F U Ningbo"/>
    <s v="5103403100"/>
    <s v="8017831"/>
    <s v="5103403100/8017831"/>
    <s v="PERKADOX BC-FF 5x5 kg box UNG"/>
    <n v="8000"/>
    <s v="KG"/>
    <s v="CIF"/>
    <x v="18"/>
    <s v="Sri Lanka"/>
    <d v="2025-06-24T00:00:00"/>
    <d v="2025-05-07T00:00:00"/>
    <d v="2025-05-08T00:00:00"/>
    <m/>
    <d v="2025-05-17T00:00:00"/>
    <n v="13"/>
    <d v="2025-06-03T00:00:00"/>
    <d v="2025-05-21T00:00:00"/>
    <d v="2025-05-16T00:00:00"/>
    <x v="1"/>
    <m/>
    <s v="CO_22GP"/>
    <n v="1"/>
    <n v="1"/>
    <x v="6"/>
    <s v="MSC SAN FRANCISCO QB520W"/>
    <s v="177GDGNTN03559A-MEDURV766080"/>
    <s v="宁波四期"/>
    <s v="MSC"/>
    <x v="0"/>
    <x v="0"/>
    <n v="0"/>
    <n v="1245"/>
    <d v="2025-06-24T00:00:00"/>
    <m/>
    <s v="LKCMB"/>
    <m/>
    <n v="1245"/>
    <m/>
    <x v="4"/>
    <x v="4"/>
    <d v="2025-05-16T00:00:00"/>
    <s v="USD"/>
    <n v="23600"/>
    <m/>
    <m/>
    <m/>
    <n v="1"/>
    <m/>
    <m/>
    <m/>
    <n v="8000"/>
    <m/>
  </r>
  <r>
    <x v="2"/>
    <x v="7"/>
    <x v="6"/>
    <s v="K90"/>
    <x v="4"/>
    <s v="TSPCNB"/>
    <s v="YUANA"/>
    <d v="2025-04-07T00:00:00"/>
    <s v="5385"/>
    <s v="5.2_8"/>
    <s v="UN3109"/>
    <s v="ZNLC"/>
    <s v="Nouryon Chemicals,S.A. de C.V."/>
    <s v="CN_FF_5010491_F U Ningbo"/>
    <s v="4700160464"/>
    <s v="8017417"/>
    <s v="4700160464/8017417"/>
    <s v="TRIGONOX K-90 200 kg hdpe drum US NAG"/>
    <n v="16000"/>
    <s v="KG"/>
    <s v="CIF"/>
    <x v="67"/>
    <s v="Mexico"/>
    <d v="2025-06-04T00:00:00"/>
    <d v="2025-05-15T00:00:00"/>
    <d v="2025-05-13T00:00:00"/>
    <m/>
    <d v="2025-05-22T00:00:00"/>
    <n v="30"/>
    <d v="2025-06-20T00:00:00"/>
    <d v="2025-05-21T00:00:00"/>
    <d v="2025-05-16T00:00:00"/>
    <x v="1"/>
    <m/>
    <s v="CO_22GP"/>
    <n v="1"/>
    <n v="1"/>
    <x v="7"/>
    <s v="CMA CGM GALAPAGOS 0WU77E"/>
    <s v="NGP2317410"/>
    <s v="宁波四期"/>
    <s v="CMA/MSC/CMA 40RF/HPL 40RF"/>
    <x v="0"/>
    <x v="0"/>
    <n v="0"/>
    <n v="2020"/>
    <d v="2025-06-04T00:00:00"/>
    <m/>
    <s v="MXZLO"/>
    <m/>
    <n v="2020"/>
    <m/>
    <x v="4"/>
    <x v="4"/>
    <d v="2025-05-16T00:00:00"/>
    <s v="USD"/>
    <n v="64960"/>
    <m/>
    <m/>
    <m/>
    <n v="1"/>
    <m/>
    <m/>
    <m/>
    <n v="16000"/>
    <m/>
  </r>
  <r>
    <x v="2"/>
    <x v="7"/>
    <x v="6"/>
    <s v="K90"/>
    <x v="4"/>
    <s v="TSPCNB"/>
    <s v="YUANA"/>
    <d v="2025-04-07T00:00:00"/>
    <s v="5385"/>
    <s v="5.2_8"/>
    <s v="UN3109"/>
    <s v="ZNLC"/>
    <s v="Nouryon Chemicals,S.A. de C.V."/>
    <s v="CN_FF_5010491_F U Ningbo"/>
    <s v="4700160463"/>
    <s v="8017417"/>
    <s v="4700160463/8017417"/>
    <s v="TRIGONOX K-90 200 kg hdpe drum US NAG"/>
    <n v="16000"/>
    <s v="KG"/>
    <s v="CIF"/>
    <x v="67"/>
    <s v="Mexico"/>
    <d v="2025-06-11T00:00:00"/>
    <d v="2025-05-15T00:00:00"/>
    <d v="2025-05-13T00:00:00"/>
    <m/>
    <d v="2025-05-22T00:00:00"/>
    <n v="30"/>
    <d v="2025-06-20T00:00:00"/>
    <d v="2025-05-21T00:00:00"/>
    <d v="2025-05-16T00:00:00"/>
    <x v="1"/>
    <m/>
    <s v="CO_22GP"/>
    <n v="1"/>
    <n v="1"/>
    <x v="7"/>
    <s v="CMA CGM GALAPAGOS 0WU77E"/>
    <s v="NGP2317807"/>
    <s v="宁波四期"/>
    <s v="CMA/MSC/CMA 40RF/HPL 40RF"/>
    <x v="0"/>
    <x v="0"/>
    <n v="0"/>
    <n v="2020"/>
    <d v="2025-06-11T00:00:00"/>
    <m/>
    <s v="MXZLO"/>
    <m/>
    <n v="2020"/>
    <m/>
    <x v="4"/>
    <x v="4"/>
    <d v="2025-05-16T00:00:00"/>
    <s v="USD"/>
    <n v="64960"/>
    <m/>
    <m/>
    <m/>
    <n v="1"/>
    <m/>
    <m/>
    <m/>
    <n v="16000"/>
    <m/>
  </r>
  <r>
    <x v="2"/>
    <x v="7"/>
    <x v="6"/>
    <s v="TX 101"/>
    <x v="4"/>
    <s v="TSPCNB"/>
    <s v="WOODE"/>
    <d v="2025-03-14T00:00:00"/>
    <s v="1160"/>
    <n v="5.2"/>
    <s v="UN3103"/>
    <s v="ZNLC"/>
    <s v="Nouryon Chemicals,S.A. de C.V."/>
    <s v="CN_FF_5010491_F U Ningbo"/>
    <s v="4700159442"/>
    <s v="41012587"/>
    <s v="4700159442/41012587"/>
    <s v="TRIGONOX 101 35 lb hdpe can NAG"/>
    <n v="11434"/>
    <s v="KG"/>
    <s v="CIF"/>
    <x v="67"/>
    <s v="Mexico"/>
    <d v="2025-07-04T00:00:00"/>
    <d v="2025-05-19T00:00:00"/>
    <d v="2025-05-13T00:00:00"/>
    <m/>
    <d v="2025-05-22T00:00:00"/>
    <n v="30"/>
    <d v="2025-06-20T00:00:00"/>
    <d v="2025-05-21T00:00:00"/>
    <d v="2025-05-16T00:00:00"/>
    <x v="1"/>
    <m/>
    <s v="CO_22GP"/>
    <n v="1"/>
    <n v="1"/>
    <x v="7"/>
    <s v="CMA CGM GALAPAGOS 0WU77E"/>
    <s v="NGP2362894"/>
    <s v="宁波四期"/>
    <s v="CMA/MSC/CMA 40RF/HPL 40RF"/>
    <x v="0"/>
    <x v="0"/>
    <n v="0"/>
    <n v="2020"/>
    <d v="2025-07-04T00:00:00"/>
    <m/>
    <s v="MXZLO"/>
    <m/>
    <n v="2020"/>
    <m/>
    <x v="4"/>
    <x v="4"/>
    <d v="2025-05-16T00:00:00"/>
    <s v="USD"/>
    <n v="149094"/>
    <m/>
    <m/>
    <m/>
    <n v="1"/>
    <m/>
    <m/>
    <m/>
    <n v="11434"/>
    <m/>
  </r>
  <r>
    <x v="2"/>
    <x v="7"/>
    <x v="2"/>
    <s v="K80"/>
    <x v="4"/>
    <s v="TSPCNB"/>
    <s v="SHIA2"/>
    <d v="2025-03-12T00:00:00"/>
    <s v="1361"/>
    <s v="5.2_8"/>
    <s v="UN3109"/>
    <s v="ZNLC"/>
    <s v="Nouryon Functional Chemicals BV"/>
    <s v="CN_FF_5010491_F U Ningbo"/>
    <s v="4700159328"/>
    <s v="41013146"/>
    <s v="4700159328/41013146"/>
    <s v="TRIGONOX K-80 25 kg hdpe can EUG"/>
    <n v="4200"/>
    <s v="KG"/>
    <s v="CIF"/>
    <x v="68"/>
    <s v="Belgium"/>
    <d v="2025-07-09T00:00:00"/>
    <d v="2025-05-13T00:00:00"/>
    <d v="2025-05-15T00:00:00"/>
    <m/>
    <d v="2025-05-23T00:00:00"/>
    <n v="46"/>
    <d v="2025-07-07T00:00:00"/>
    <d v="2025-05-22T00:00:00"/>
    <d v="2025-05-16T00:00:00"/>
    <x v="1"/>
    <s v="MSK-Ningbo to Antwerp  via Algeciras &amp; IMO class 5.2 is prohibited via Algeciras._x000a_ 2 options available Shanghai to Antwerp via Port Tanger &amp; Ningbo to Rotterdam with direct vessel."/>
    <s v="CO_22GP"/>
    <n v="0"/>
    <n v="0"/>
    <x v="6"/>
    <s v="MSC MELATILDE GL520W"/>
    <s v="177SDGNTN0M918A-MEDURV714759 "/>
    <s v="宁波四期"/>
    <s v="MSK/MSC/HPL 20GP/CMA 40RH/MSK 40RH"/>
    <x v="0"/>
    <x v="0"/>
    <n v="0"/>
    <n v="574"/>
    <d v="2025-07-09T00:00:00"/>
    <m/>
    <s v="BEANR"/>
    <m/>
    <n v="1915"/>
    <m/>
    <x v="4"/>
    <x v="4"/>
    <d v="2025-05-16T00:00:00"/>
    <s v="EUR"/>
    <n v="18186"/>
    <m/>
    <m/>
    <m/>
    <n v="0"/>
    <m/>
    <m/>
    <m/>
    <n v="4200"/>
    <m/>
  </r>
  <r>
    <x v="2"/>
    <x v="7"/>
    <x v="2"/>
    <s v="K90"/>
    <x v="4"/>
    <s v="TSPCNB"/>
    <s v="SHIA2"/>
    <d v="2025-03-12T00:00:00"/>
    <s v="1361"/>
    <s v="5.2_8"/>
    <s v="UN3109"/>
    <s v="ZNLC"/>
    <s v="Nouryon Functional Chemicals BV"/>
    <s v="CN_FF_5010491_F U Ningbo"/>
    <s v="4700159328"/>
    <s v="41013147"/>
    <s v="4700159328/41013147"/>
    <s v="TRIGONOX K-90 25 kg hdpe can EUG"/>
    <n v="1800"/>
    <s v="KG"/>
    <s v="CIF"/>
    <x v="68"/>
    <s v="Belgium"/>
    <d v="2025-07-09T00:00:00"/>
    <d v="2025-05-13T00:00:00"/>
    <d v="2025-05-15T00:00:00"/>
    <m/>
    <d v="2025-05-23T00:00:00"/>
    <n v="46"/>
    <d v="2025-07-07T00:00:00"/>
    <d v="2025-05-22T00:00:00"/>
    <d v="2025-05-16T00:00:00"/>
    <x v="1"/>
    <m/>
    <s v="CO_22GP"/>
    <n v="0"/>
    <n v="0"/>
    <x v="6"/>
    <s v="MSC MELATILDE GL520W"/>
    <s v="177SDGNTN0M918A-MEDURV714759 "/>
    <s v="宁波四期"/>
    <s v="MSK/MSC/HPL 20GP/CMA 40RH/MSK 40RH"/>
    <x v="0"/>
    <x v="0"/>
    <n v="0"/>
    <n v="45984"/>
    <d v="2025-07-09T00:00:00"/>
    <m/>
    <s v="BEANR"/>
    <m/>
    <m/>
    <m/>
    <x v="4"/>
    <x v="4"/>
    <d v="2025-05-16T00:00:00"/>
    <s v="EUR"/>
    <n v="8910"/>
    <m/>
    <m/>
    <m/>
    <n v="0"/>
    <m/>
    <m/>
    <m/>
    <n v="1800"/>
    <m/>
  </r>
  <r>
    <x v="2"/>
    <x v="7"/>
    <x v="2"/>
    <s v="K90"/>
    <x v="4"/>
    <s v="TSPCNB"/>
    <s v="SHIA2"/>
    <d v="2025-03-12T00:00:00"/>
    <s v="1361"/>
    <s v="5.2_8"/>
    <s v="UN3109"/>
    <s v="ZNLC"/>
    <s v="Nouryon Functional Chemicals BV"/>
    <s v="CN_FF_5010491_F U Ningbo"/>
    <s v="4700159328"/>
    <s v="8021764"/>
    <s v="4700159328/8021764"/>
    <s v="TRIGONOX K-90 PG 200 kg hdpe drum EUG"/>
    <n v="8000"/>
    <s v="KG"/>
    <s v="CIF"/>
    <x v="68"/>
    <s v="Belgium"/>
    <d v="2025-07-09T00:00:00"/>
    <d v="2025-05-13T00:00:00"/>
    <d v="2025-05-15T00:00:00"/>
    <m/>
    <d v="2025-05-23T00:00:00"/>
    <n v="46"/>
    <d v="2025-07-07T00:00:00"/>
    <d v="2025-05-22T00:00:00"/>
    <d v="2025-05-16T00:00:00"/>
    <x v="1"/>
    <m/>
    <s v="CO_22GP"/>
    <n v="1"/>
    <n v="1"/>
    <x v="6"/>
    <s v="MSC MELATILDE GL520W"/>
    <s v="177SDGNTN0M918A-MEDURV714759 "/>
    <s v="宁波四期"/>
    <s v="MSK/MSC/HPL 20GP/CMA 40RH/MSK 40RH"/>
    <x v="0"/>
    <x v="0"/>
    <n v="0"/>
    <n v="46941"/>
    <d v="2025-07-09T00:00:00"/>
    <m/>
    <s v="BEANR"/>
    <m/>
    <m/>
    <m/>
    <x v="4"/>
    <x v="4"/>
    <d v="2025-05-16T00:00:00"/>
    <s v="EUR"/>
    <n v="46080"/>
    <m/>
    <m/>
    <m/>
    <n v="1"/>
    <m/>
    <m/>
    <m/>
    <n v="8000"/>
    <m/>
  </r>
  <r>
    <x v="2"/>
    <x v="7"/>
    <x v="6"/>
    <s v="PX14S-FL"/>
    <x v="4"/>
    <s v="TSPCNB"/>
    <s v="MAS2"/>
    <d v="2024-11-08T00:00:00"/>
    <s v="1160"/>
    <n v="5.2"/>
    <s v="UN3106"/>
    <s v="ZNLC"/>
    <s v="Nouryon Pulp and Performance"/>
    <s v="CN_FF_5010491_F U Ningbo"/>
    <s v="4700153397"/>
    <s v="41010328"/>
    <s v="4700153397/41010328"/>
    <s v="PERKADOX 14S-FL 4x5 kg bag/box UNG"/>
    <n v="16000"/>
    <s v="KG"/>
    <s v="CFR"/>
    <x v="61"/>
    <s v="Brazil"/>
    <d v="2025-02-14T00:00:00"/>
    <d v="2025-05-13T00:00:00"/>
    <d v="2025-05-15T00:00:00"/>
    <m/>
    <d v="2025-05-21T00:00:00"/>
    <n v="31"/>
    <d v="2025-06-23T00:00:00"/>
    <d v="2025-05-23T00:00:00"/>
    <d v="2025-05-16T00:00:00"/>
    <x v="1"/>
    <m/>
    <s v="CO_42RT"/>
    <n v="1"/>
    <n v="2"/>
    <x v="4"/>
    <s v="ONE AMAZON 2520W"/>
    <s v="ONEYNB5BDF143500"/>
    <s v="宁波四期"/>
    <s v="CMA/MSK"/>
    <x v="1"/>
    <x v="14"/>
    <n v="0"/>
    <n v="3950"/>
    <d v="2025-02-14T00:00:00"/>
    <m/>
    <s v="BRSSZ"/>
    <m/>
    <n v="4704"/>
    <n v="3950"/>
    <x v="4"/>
    <x v="4"/>
    <d v="2025-05-16T00:00:00"/>
    <s v="USD"/>
    <n v="160000"/>
    <m/>
    <m/>
    <m/>
    <m/>
    <m/>
    <n v="2"/>
    <m/>
    <n v="16000"/>
    <m/>
  </r>
  <r>
    <x v="2"/>
    <x v="7"/>
    <x v="6"/>
    <s v="PX L-W75"/>
    <x v="4"/>
    <s v="TSPCNB"/>
    <s v="VIVOTV"/>
    <d v="2025-03-11T00:00:00"/>
    <s v="5385"/>
    <n v="5.2"/>
    <s v="UN3104"/>
    <s v="ZNLC"/>
    <s v="Nouryon Pulp and Performance"/>
    <s v="CN_FF_5010491_F U Ningbo"/>
    <s v="4700159305"/>
    <s v="7102100"/>
    <s v="4700159305/7102100"/>
    <s v="PERKADOX L-W75 4x6.67kgbag/boxCSP CN/UNG"/>
    <n v="38419"/>
    <s v="KG"/>
    <s v="CFR"/>
    <x v="61"/>
    <s v="Brazil"/>
    <d v="2025-06-25T00:00:00"/>
    <d v="2025-05-17T00:00:00"/>
    <m/>
    <m/>
    <d v="2025-05-16T00:00:00"/>
    <n v="31"/>
    <d v="2025-06-23T00:00:00"/>
    <d v="2025-05-23T00:00:00"/>
    <d v="2025-05-16T00:00:00"/>
    <x v="1"/>
    <s v="4.14提供商检资料，5.12到货"/>
    <s v="CO_42GP"/>
    <n v="2"/>
    <n v="4"/>
    <x v="4"/>
    <s v="ONE AMAZON 2520W"/>
    <s v="ONEYNB5BDF075900"/>
    <s v="宁波四期"/>
    <s v="CMA/MSK"/>
    <x v="1"/>
    <x v="14"/>
    <n v="0"/>
    <n v="5900"/>
    <d v="2025-06-25T00:00:00"/>
    <m/>
    <s v="BRSSZ"/>
    <m/>
    <n v="3361"/>
    <n v="2950"/>
    <x v="4"/>
    <x v="4"/>
    <d v="2025-05-16T00:00:00"/>
    <s v="USD"/>
    <n v="144840"/>
    <m/>
    <m/>
    <m/>
    <m/>
    <m/>
    <n v="4"/>
    <m/>
    <n v="38419"/>
    <m/>
  </r>
  <r>
    <x v="2"/>
    <x v="7"/>
    <x v="2"/>
    <s v="DCP"/>
    <x v="4"/>
    <s v="TSPCNB"/>
    <s v="SHIA2"/>
    <d v="2025-03-03T00:00:00"/>
    <s v="5385"/>
    <n v="5.2"/>
    <s v="UN3110"/>
    <s v="ZNLC"/>
    <s v="Nouryon Functional Chemicals B.V."/>
    <s v="CN_FF_5010491_F U Ningbo"/>
    <s v="4700158811"/>
    <s v="8017762"/>
    <s v="4700158811/8017762"/>
    <s v="PERKADOX BC-FF 5x5 kg box EUG"/>
    <n v="20000"/>
    <s v="KG"/>
    <s v="CIF"/>
    <x v="7"/>
    <s v="Netherlands"/>
    <d v="2025-06-20T00:00:00"/>
    <d v="2025-05-01T00:00:00"/>
    <d v="2025-04-29T00:00:00"/>
    <m/>
    <d v="2025-05-16T00:00:00"/>
    <n v="42"/>
    <d v="2025-07-04T00:00:00"/>
    <d v="2025-05-23T00:00:00"/>
    <d v="2025-05-18T00:00:00"/>
    <x v="1"/>
    <m/>
    <s v="CO_42GP"/>
    <n v="1"/>
    <n v="2"/>
    <x v="4"/>
    <s v="ZEUS LUMOS 016W"/>
    <s v="ONEYNB5BDF098700"/>
    <s v="宁波大榭"/>
    <s v="MSK/HPL 40GP/MSC 20GP"/>
    <x v="1"/>
    <x v="16"/>
    <n v="0"/>
    <n v="0"/>
    <d v="2025-06-20T00:00:00"/>
    <m/>
    <s v="NLRTM"/>
    <m/>
    <n v="3854"/>
    <n v="3650"/>
    <x v="4"/>
    <x v="4"/>
    <d v="2025-05-18T00:00:00"/>
    <s v="CNY"/>
    <n v="403000"/>
    <m/>
    <m/>
    <m/>
    <m/>
    <m/>
    <n v="2"/>
    <m/>
    <n v="20000"/>
    <m/>
  </r>
  <r>
    <x v="2"/>
    <x v="7"/>
    <x v="2"/>
    <s v="DCP"/>
    <x v="4"/>
    <s v="TSPCNB"/>
    <s v="SHIA2"/>
    <d v="2025-03-04T00:00:00"/>
    <s v="5385"/>
    <n v="5.2"/>
    <s v="UN3110"/>
    <s v="ZNLC"/>
    <s v="Nouryon Functional Chemicals B.V."/>
    <s v="CN_FF_5010491_F U Ningbo"/>
    <s v="4700158878"/>
    <s v="8017762"/>
    <s v="4700158878/8017762"/>
    <s v="PERKADOX BC-FF 5x5 kg box EUG"/>
    <n v="20000"/>
    <s v="KG"/>
    <s v="CIF"/>
    <x v="7"/>
    <s v="Netherlands"/>
    <d v="2025-06-29T00:00:00"/>
    <d v="2025-05-01T00:00:00"/>
    <d v="2025-04-29T00:00:00"/>
    <m/>
    <d v="2025-05-16T00:00:00"/>
    <n v="42"/>
    <d v="2025-07-04T00:00:00"/>
    <d v="2025-05-23T00:00:00"/>
    <d v="2025-05-18T00:00:00"/>
    <x v="1"/>
    <m/>
    <s v="CO_42GP"/>
    <n v="1"/>
    <n v="2"/>
    <x v="4"/>
    <s v="ZEUS LUMOS 016W"/>
    <s v="ONEYNB5BDF099800"/>
    <s v="宁波大榭"/>
    <s v="MSK/HPL 40GP/MSC 20GP"/>
    <x v="1"/>
    <x v="16"/>
    <n v="0"/>
    <n v="0"/>
    <d v="2025-06-29T00:00:00"/>
    <m/>
    <s v="NLRTM"/>
    <m/>
    <n v="3854"/>
    <n v="3650"/>
    <x v="4"/>
    <x v="4"/>
    <d v="2025-05-18T00:00:00"/>
    <s v="CNY"/>
    <n v="403000"/>
    <m/>
    <m/>
    <m/>
    <m/>
    <m/>
    <n v="2"/>
    <m/>
    <n v="20000"/>
    <m/>
  </r>
  <r>
    <x v="2"/>
    <x v="7"/>
    <x v="2"/>
    <s v="DCP"/>
    <x v="4"/>
    <s v="TSPCNB"/>
    <s v="SHIA2"/>
    <d v="2025-03-13T00:00:00"/>
    <s v="5385"/>
    <n v="5.2"/>
    <s v="UN3110"/>
    <s v="ZNLC"/>
    <s v="Nouryon Functional Chemicals B.V."/>
    <s v="CN_FF_5010491_F U Ningbo"/>
    <s v="4700159375"/>
    <s v="8017762"/>
    <s v="4700159375/8017762"/>
    <s v="PERKADOX BC-FF 5x5 kg box EUG"/>
    <n v="20000"/>
    <s v="KG"/>
    <s v="CIF"/>
    <x v="7"/>
    <s v="Netherlands"/>
    <d v="2025-07-02T00:00:00"/>
    <d v="2025-05-08T00:00:00"/>
    <d v="2025-05-06T00:00:00"/>
    <m/>
    <d v="2025-05-16T00:00:00"/>
    <n v="42"/>
    <d v="2025-07-04T00:00:00"/>
    <d v="2025-05-23T00:00:00"/>
    <d v="2025-05-18T00:00:00"/>
    <x v="1"/>
    <m/>
    <s v="CO_42GP"/>
    <n v="1"/>
    <n v="2"/>
    <x v="4"/>
    <s v="ZEUS LUMOS 016W"/>
    <s v="ONEYNB5BDF203900"/>
    <s v="宁波大榭"/>
    <s v="MSK/HPL 40GP/MSC 20GP"/>
    <x v="1"/>
    <x v="16"/>
    <n v="0"/>
    <n v="0"/>
    <d v="2025-07-02T00:00:00"/>
    <m/>
    <s v="NLRTM"/>
    <m/>
    <n v="3854"/>
    <n v="3650"/>
    <x v="4"/>
    <x v="4"/>
    <d v="2025-05-18T00:00:00"/>
    <s v="CNY"/>
    <n v="403000"/>
    <m/>
    <m/>
    <m/>
    <m/>
    <m/>
    <n v="2"/>
    <m/>
    <n v="20000"/>
    <m/>
  </r>
  <r>
    <x v="2"/>
    <x v="7"/>
    <x v="2"/>
    <s v="DCP"/>
    <x v="4"/>
    <s v="TSPCNB"/>
    <s v="SHIA2"/>
    <d v="2025-03-13T00:00:00"/>
    <s v="5385"/>
    <n v="5.2"/>
    <s v="UN3110"/>
    <s v="ZNLC"/>
    <s v="Nouryon Functional Chemicals B.V."/>
    <s v="CN_FF_5010491_F U Ningbo"/>
    <s v="4700159376"/>
    <s v="8017762"/>
    <s v="4700159376/8017762"/>
    <s v="PERKADOX BC-FF 5x5 kg box EUG"/>
    <n v="20000"/>
    <s v="KG"/>
    <s v="CIF"/>
    <x v="7"/>
    <s v="Netherlands"/>
    <d v="2025-07-06T00:00:00"/>
    <d v="2025-05-10T00:00:00"/>
    <d v="2025-05-08T00:00:00"/>
    <m/>
    <d v="2025-05-16T00:00:00"/>
    <n v="42"/>
    <d v="2025-07-04T00:00:00"/>
    <d v="2025-05-23T00:00:00"/>
    <d v="2025-05-18T00:00:00"/>
    <x v="1"/>
    <m/>
    <s v="CO_42GP"/>
    <n v="1"/>
    <n v="2"/>
    <x v="4"/>
    <s v="ZEUS LUMOS 016W"/>
    <s v="ONEYNB5BDF204300"/>
    <s v="宁波大榭"/>
    <s v="MSK/HPL 40GP/MSC 20GP"/>
    <x v="1"/>
    <x v="16"/>
    <n v="0"/>
    <n v="0"/>
    <d v="2025-07-06T00:00:00"/>
    <m/>
    <s v="NLRTM"/>
    <m/>
    <n v="3854"/>
    <n v="3650"/>
    <x v="4"/>
    <x v="4"/>
    <d v="2025-05-18T00:00:00"/>
    <s v="CNY"/>
    <n v="403000"/>
    <m/>
    <m/>
    <m/>
    <m/>
    <m/>
    <n v="2"/>
    <m/>
    <n v="20000"/>
    <m/>
  </r>
  <r>
    <x v="2"/>
    <x v="7"/>
    <x v="2"/>
    <s v="DCP"/>
    <x v="4"/>
    <s v="TSPCNB"/>
    <s v="SAKPALS"/>
    <d v="2025-03-07T00:00:00"/>
    <s v="5385"/>
    <n v="5.2"/>
    <s v="UN3110"/>
    <s v="ZNLC"/>
    <s v="Nouryon Functional Chemicals B.V."/>
    <s v="CN_FF_5010491_F U Ningbo"/>
    <s v="4700159113"/>
    <s v="8018475"/>
    <s v="4700159113/8018475"/>
    <s v="PERKADOX BC-FF 130 kg OT hdpe drum EUG"/>
    <n v="16380"/>
    <s v="KG"/>
    <s v="CIF"/>
    <x v="7"/>
    <s v="Netherlands"/>
    <d v="2025-07-10T00:00:00"/>
    <d v="2025-05-15T00:00:00"/>
    <d v="2025-05-13T00:00:00"/>
    <m/>
    <d v="2025-05-23T00:00:00"/>
    <n v="37"/>
    <d v="2025-06-30T00:00:00"/>
    <d v="2025-05-24T00:00:00"/>
    <d v="2025-05-18T00:00:00"/>
    <x v="1"/>
    <s v="TANJUNG PELEPAS"/>
    <s v="CO_42RT"/>
    <n v="1"/>
    <n v="2"/>
    <x v="11"/>
    <s v="MONACO MAERSK 521W"/>
    <s v="263948062"/>
    <s v="宁波梅山"/>
    <s v="MSK/HPL 40GP/MSC 20GP"/>
    <x v="0"/>
    <x v="0"/>
    <n v="0"/>
    <n v="0"/>
    <d v="2025-07-10T00:00:00"/>
    <m/>
    <s v="NLRTM"/>
    <m/>
    <n v="4182"/>
    <m/>
    <x v="4"/>
    <x v="4"/>
    <d v="2025-05-18T00:00:00"/>
    <s v="CNY"/>
    <n v="322031"/>
    <m/>
    <m/>
    <m/>
    <n v="2"/>
    <m/>
    <m/>
    <m/>
    <n v="16380"/>
    <m/>
  </r>
  <r>
    <x v="2"/>
    <x v="7"/>
    <x v="2"/>
    <s v="DCP"/>
    <x v="4"/>
    <s v="TSPCNB"/>
    <s v="SAKPALS"/>
    <d v="2025-03-07T00:00:00"/>
    <s v="5385"/>
    <n v="5.2"/>
    <s v="UN3110"/>
    <s v="ZNLC"/>
    <s v="Nouryon Functional Chemicals B.V."/>
    <s v="CN_FF_5010491_F U Ningbo"/>
    <s v="4700159114"/>
    <s v="8018475"/>
    <s v="4700159114/8018475"/>
    <s v="PERKADOX BC-FF 130 kg OT hdpe drum EUG"/>
    <n v="16380"/>
    <s v="KG"/>
    <s v="CIF"/>
    <x v="7"/>
    <s v="Netherlands"/>
    <d v="2025-07-20T00:00:00"/>
    <d v="2025-05-15T00:00:00"/>
    <d v="2025-05-13T00:00:00"/>
    <m/>
    <d v="2025-05-23T00:00:00"/>
    <n v="37"/>
    <d v="2025-06-30T00:00:00"/>
    <d v="2025-05-24T00:00:00"/>
    <d v="2025-05-18T00:00:00"/>
    <x v="1"/>
    <s v="TANJUNG PELEPAS"/>
    <s v="CO_42RT"/>
    <n v="1"/>
    <n v="2"/>
    <x v="11"/>
    <s v="MONACO MAERSK 521W"/>
    <s v="263948063"/>
    <s v="宁波梅山"/>
    <s v="MSK/HPL 40GP/MSC 20GP"/>
    <x v="0"/>
    <x v="0"/>
    <n v="0"/>
    <n v="0"/>
    <d v="2025-07-20T00:00:00"/>
    <m/>
    <s v="NLRTM"/>
    <m/>
    <n v="4182"/>
    <m/>
    <x v="4"/>
    <x v="4"/>
    <d v="2025-05-18T00:00:00"/>
    <s v="CNY"/>
    <n v="322031"/>
    <m/>
    <m/>
    <m/>
    <n v="2"/>
    <m/>
    <m/>
    <m/>
    <n v="16380"/>
    <m/>
  </r>
  <r>
    <x v="2"/>
    <x v="7"/>
    <x v="2"/>
    <s v="CA"/>
    <x v="4"/>
    <s v="TSPCNB"/>
    <s v="SHIA2"/>
    <d v="2025-04-17T00:00:00"/>
    <s v="1361"/>
    <s v="NDG"/>
    <s v="NDG"/>
    <s v="ZNLC"/>
    <s v="Nouryon Functional Chemicals BV"/>
    <s v="CN_FF_5010491_F U Ningbo"/>
    <s v="4700160965"/>
    <s v="8023764"/>
    <s v="4700160965/8023764"/>
    <s v="PHENYL ISOPROPANOL 175 kg drum EUG"/>
    <n v="14000"/>
    <s v="KG"/>
    <s v="CIF"/>
    <x v="68"/>
    <s v="Belgium"/>
    <d v="2025-07-15T00:00:00"/>
    <d v="2025-05-16T00:00:00"/>
    <m/>
    <m/>
    <d v="2025-05-23T00:00:00"/>
    <n v="46"/>
    <d v="2025-07-07T00:00:00"/>
    <d v="2025-05-22T00:00:00"/>
    <d v="2025-05-19T00:00:00"/>
    <x v="1"/>
    <s v="加贴CNG标签"/>
    <s v="CO_22GP"/>
    <n v="1"/>
    <n v="1"/>
    <x v="6"/>
    <s v="MSC MELATILDE GL520W"/>
    <s v="177SNTNTN0N234A-MEDURV777210 "/>
    <s v="宁波四期"/>
    <s v="MSK/MSC/HPL 20GP/CMA 40RH/MSK 40RH"/>
    <x v="0"/>
    <x v="0"/>
    <n v="0"/>
    <n v="0"/>
    <d v="2025-07-15T00:00:00"/>
    <m/>
    <s v="BEANR"/>
    <m/>
    <n v="1715"/>
    <m/>
    <x v="4"/>
    <x v="4"/>
    <d v="2025-05-19T00:00:00"/>
    <s v="EUR"/>
    <n v="21420"/>
    <m/>
    <m/>
    <m/>
    <n v="1"/>
    <m/>
    <m/>
    <m/>
    <n v="14000"/>
    <m/>
  </r>
  <r>
    <x v="2"/>
    <x v="7"/>
    <x v="0"/>
    <s v="DCP"/>
    <x v="4"/>
    <s v="TSPCNB"/>
    <s v="HUANGR1"/>
    <d v="2025-04-10T00:00:00"/>
    <s v="1361"/>
    <n v="5.2"/>
    <s v="UN3110"/>
    <s v="ZOR"/>
    <s v="Zchems Co., Ltd"/>
    <s v="CN_FF_5010491_F U Ningbo"/>
    <s v="5103396919"/>
    <s v="41008657"/>
    <s v="5103396919/41008657"/>
    <s v="PERKADOX BC-FF 4x5 kg box HANWHA KRG"/>
    <n v="23040"/>
    <s v="KG"/>
    <s v="CIF"/>
    <x v="19"/>
    <s v="Korea"/>
    <d v="2025-06-01T00:00:00"/>
    <d v="2025-05-12T00:00:00"/>
    <d v="2025-05-13T00:00:00"/>
    <m/>
    <d v="2025-05-22T00:00:00"/>
    <n v="2"/>
    <d v="2025-05-25T00:00:00"/>
    <d v="2025-05-23T00:00:00"/>
    <d v="2025-05-19T00:00:00"/>
    <x v="1"/>
    <m/>
    <s v="CO_22GP"/>
    <n v="2"/>
    <n v="2"/>
    <x v="5"/>
    <s v="HUMBOLDT EXPRESS 2520E"/>
    <s v="HLCUNG12504UHKU4"/>
    <s v="宁波大榭"/>
    <s v="HPL/MSK"/>
    <x v="0"/>
    <x v="0"/>
    <n v="0"/>
    <n v="0"/>
    <d v="2025-06-01T00:00:00"/>
    <m/>
    <s v="KRPUS"/>
    <m/>
    <n v="834"/>
    <m/>
    <x v="4"/>
    <x v="4"/>
    <d v="2025-05-19T00:00:00"/>
    <s v="USD"/>
    <n v="50688"/>
    <m/>
    <m/>
    <m/>
    <n v="2"/>
    <m/>
    <m/>
    <m/>
    <n v="23040"/>
    <m/>
  </r>
  <r>
    <x v="2"/>
    <x v="7"/>
    <x v="2"/>
    <s v="DCP"/>
    <x v="4"/>
    <s v="TSPCNB"/>
    <s v="SHIA2"/>
    <d v="2025-04-03T00:00:00"/>
    <s v="5385"/>
    <n v="5.2"/>
    <s v="UN3110"/>
    <s v="ZNLC"/>
    <s v="Nouryon Functional Chemicals B.V."/>
    <s v="CN_FF_5010491_F U Ningbo"/>
    <s v="4700160346"/>
    <s v="8017762"/>
    <s v="4700160346/8017762"/>
    <s v="PERKADOX BC-FF 5x5 kg box EUG"/>
    <n v="20000"/>
    <s v="KG"/>
    <s v="CIF"/>
    <x v="7"/>
    <s v="Netherlands"/>
    <d v="2025-07-13T00:00:00"/>
    <d v="2025-05-17T00:00:00"/>
    <d v="2025-05-15T00:00:00"/>
    <m/>
    <d v="2025-05-22T00:00:00"/>
    <n v="42"/>
    <d v="2025-07-06T00:00:00"/>
    <d v="2025-05-25T00:00:00"/>
    <d v="2025-05-20T00:00:00"/>
    <x v="1"/>
    <m/>
    <s v="CO_42GP"/>
    <n v="1"/>
    <n v="2"/>
    <x v="6"/>
    <s v="MSC TARANTO FW520W"/>
    <s v="177SDGNTN0N245A-MEDURV841099"/>
    <s v="宁波四期"/>
    <s v="MSK/HPL 40GP/MSC 20GP"/>
    <x v="1"/>
    <x v="16"/>
    <n v="0"/>
    <n v="0"/>
    <d v="2025-07-13T00:00:00"/>
    <m/>
    <s v="NLRTM"/>
    <m/>
    <n v="3854"/>
    <n v="3650"/>
    <x v="4"/>
    <x v="4"/>
    <d v="2025-05-20T00:00:00"/>
    <s v="CNY"/>
    <n v="403000"/>
    <m/>
    <m/>
    <m/>
    <m/>
    <m/>
    <n v="2"/>
    <m/>
    <n v="20000"/>
    <m/>
  </r>
  <r>
    <x v="2"/>
    <x v="7"/>
    <x v="2"/>
    <s v="DCP"/>
    <x v="4"/>
    <s v="TSPCNB"/>
    <s v="SHIA2"/>
    <d v="2025-04-03T00:00:00"/>
    <s v="5385"/>
    <n v="5.2"/>
    <s v="UN3110"/>
    <s v="ZNLC"/>
    <s v="Nouryon Functional Chemicals B.V."/>
    <s v="CN_FF_5010491_F U Ningbo"/>
    <s v="4700160353"/>
    <s v="8017762"/>
    <s v="4700160353/8017762"/>
    <s v="PERKADOX BC-FF 5x5 kg box EUG"/>
    <n v="20000"/>
    <s v="KG"/>
    <s v="CIF"/>
    <x v="7"/>
    <s v="Netherlands"/>
    <d v="2025-07-11T00:00:00"/>
    <d v="2025-05-15T00:00:00"/>
    <d v="2025-05-13T00:00:00"/>
    <m/>
    <d v="2025-05-22T00:00:00"/>
    <n v="42"/>
    <d v="2025-07-06T00:00:00"/>
    <d v="2025-05-25T00:00:00"/>
    <d v="2025-05-20T00:00:00"/>
    <x v="1"/>
    <m/>
    <s v="CO_42GP"/>
    <n v="1"/>
    <n v="2"/>
    <x v="6"/>
    <s v="MSC TARANTO FW520W"/>
    <s v="177SDGNTN0N244A-MEDURV841347"/>
    <s v="宁波四期"/>
    <s v="MSK/HPL 40GP/MSC 20GP"/>
    <x v="1"/>
    <x v="16"/>
    <n v="0"/>
    <n v="0"/>
    <d v="2025-07-11T00:00:00"/>
    <m/>
    <s v="NLRTM"/>
    <m/>
    <n v="3854"/>
    <n v="3650"/>
    <x v="4"/>
    <x v="4"/>
    <d v="2025-05-20T00:00:00"/>
    <s v="CNY"/>
    <n v="403000"/>
    <m/>
    <m/>
    <m/>
    <m/>
    <m/>
    <n v="2"/>
    <m/>
    <n v="20000"/>
    <m/>
  </r>
  <r>
    <x v="2"/>
    <x v="7"/>
    <x v="0"/>
    <s v="PX14S-FL"/>
    <x v="4"/>
    <s v="TSPCNB"/>
    <s v="TANBK"/>
    <d v="2025-04-21T00:00:00"/>
    <s v="1160"/>
    <n v="5.2"/>
    <s v="UN3106"/>
    <s v="ZOR"/>
    <s v="Zexxel Industries Sdn Bhd"/>
    <s v="CN_FF_5010491_F U Ningbo"/>
    <s v="5103401489"/>
    <s v="41010328"/>
    <s v="5103401489/41010328"/>
    <s v="PERKADOX 14S-FL 4x5 kg bag/box UNG"/>
    <n v="8000"/>
    <s v="KG"/>
    <s v="CIF"/>
    <x v="79"/>
    <s v="Malaysia"/>
    <d v="2025-06-01T00:00:00"/>
    <d v="2025-05-14T00:00:00"/>
    <d v="2025-05-15T00:00:00"/>
    <m/>
    <d v="2025-05-24T00:00:00"/>
    <n v="7"/>
    <d v="2025-06-01T00:00:00"/>
    <d v="2025-05-25T00:00:00"/>
    <d v="2025-05-20T00:00:00"/>
    <x v="1"/>
    <s v="等维护单价"/>
    <s v="CO_22GP"/>
    <n v="1"/>
    <n v="1"/>
    <x v="11"/>
    <s v="MCC TOKYO 518A"/>
    <s v="263948306"/>
    <s v="宁波三期"/>
    <s v="MSK"/>
    <x v="0"/>
    <x v="0"/>
    <n v="0"/>
    <n v="0"/>
    <d v="2025-06-01T00:00:00"/>
    <m/>
    <s v="MYPKG"/>
    <m/>
    <n v="1389"/>
    <m/>
    <x v="4"/>
    <x v="4"/>
    <d v="2025-05-20T00:00:00"/>
    <s v="USD"/>
    <n v="64000"/>
    <m/>
    <m/>
    <m/>
    <n v="1"/>
    <m/>
    <m/>
    <m/>
    <n v="8000"/>
    <m/>
  </r>
  <r>
    <x v="2"/>
    <x v="7"/>
    <x v="5"/>
    <s v="TX 101"/>
    <x v="4"/>
    <s v="TSPCNB"/>
    <s v="MAS2"/>
    <d v="2024-12-11T00:00:00"/>
    <s v="1160"/>
    <n v="5.2"/>
    <s v="UN3103"/>
    <s v="ZNLC"/>
    <s v="Nouryon Functional Chemicals LLC"/>
    <s v="CN_FF_5010491_F U Ningbo"/>
    <s v="4700154976"/>
    <s v="41012587"/>
    <s v="4700154976/41012587"/>
    <s v="TRIGONOX 101 35 lb hdpe can NAG"/>
    <n v="11434"/>
    <s v="KG"/>
    <s v="CIF"/>
    <x v="31"/>
    <s v="United States"/>
    <d v="2025-05-26T00:00:00"/>
    <d v="2025-05-16T00:00:00"/>
    <d v="2025-05-15T00:00:00"/>
    <m/>
    <d v="2025-05-24T00:00:00"/>
    <n v="40"/>
    <d v="2025-07-03T00:00:00"/>
    <d v="2025-05-24T00:00:00"/>
    <d v="2025-05-20T00:00:00"/>
    <x v="1"/>
    <s v="船司船不靠宁波"/>
    <s v="CO_22GP"/>
    <n v="1"/>
    <n v="1"/>
    <x v="5"/>
    <s v="MAERSK FRANKFURT 521E"/>
    <s v="HLCUNG12505VIPS9"/>
    <s v="宁波梅山"/>
    <s v="HPL/MSC"/>
    <x v="0"/>
    <x v="0"/>
    <n v="0"/>
    <n v="0"/>
    <d v="2025-05-26T00:00:00"/>
    <m/>
    <s v="USHOU"/>
    <m/>
    <n v="3875"/>
    <m/>
    <x v="4"/>
    <x v="4"/>
    <d v="2025-05-20T00:00:00"/>
    <s v="USD"/>
    <n v="139147"/>
    <m/>
    <m/>
    <m/>
    <n v="1"/>
    <m/>
    <m/>
    <m/>
    <n v="11434"/>
    <m/>
  </r>
  <r>
    <x v="2"/>
    <x v="7"/>
    <x v="2"/>
    <s v="TX145-E85"/>
    <x v="4"/>
    <s v="TSPCNB"/>
    <s v="QIUC"/>
    <d v="2025-03-26T00:00:00"/>
    <s v="1160"/>
    <n v="5.2"/>
    <s v="UN3103"/>
    <s v="ZNLC"/>
    <s v="Nouryon Functional Chemicals BV"/>
    <s v="CN_FF_5010491_F U Ningbo"/>
    <s v="4700159988"/>
    <s v="8015336"/>
    <s v="4700159988/8015336"/>
    <s v="TRIGONOX 145-E85 25kgnourytain(NB)EU/UNG"/>
    <n v="10800"/>
    <s v="KG"/>
    <s v="CIF"/>
    <x v="68"/>
    <s v="Belgium"/>
    <d v="2025-07-15T00:00:00"/>
    <d v="2025-05-16T00:00:00"/>
    <d v="2025-05-20T00:00:00"/>
    <m/>
    <d v="2025-05-30T00:00:00"/>
    <n v="46"/>
    <d v="2025-07-07T00:00:00"/>
    <d v="2025-05-22T00:00:00"/>
    <d v="2025-05-20T00:00:00"/>
    <x v="1"/>
    <m/>
    <s v="CO_22RT"/>
    <n v="1"/>
    <n v="1"/>
    <x v="6"/>
    <s v="MSC MELATILDE GL520W"/>
    <s v="177SDGNTN0N155A-MEDURV621004"/>
    <s v="宁波四期"/>
    <s v="MSK/MSC/HPL 20GP/CMA 40RH/MSK 40RH"/>
    <x v="1"/>
    <x v="5"/>
    <n v="0"/>
    <n v="0"/>
    <d v="2025-07-15T00:00:00"/>
    <m/>
    <s v="BEANR"/>
    <m/>
    <m/>
    <n v="3050"/>
    <x v="4"/>
    <x v="4"/>
    <d v="2025-05-20T00:00:00"/>
    <s v="EUR"/>
    <n v="185436"/>
    <m/>
    <m/>
    <m/>
    <m/>
    <m/>
    <n v="1"/>
    <m/>
    <n v="10800"/>
    <m/>
  </r>
  <r>
    <x v="2"/>
    <x v="7"/>
    <x v="0"/>
    <s v="DCP"/>
    <x v="4"/>
    <s v="TSPCNB"/>
    <s v="KANGJ"/>
    <d v="2025-04-07T00:00:00"/>
    <s v="1361"/>
    <n v="5.2"/>
    <s v="UN3110"/>
    <s v="ZOR"/>
    <s v="Colorstar Chemical Industrial"/>
    <s v="CN_FF_5010491_F U Ningbo"/>
    <s v="5103394637"/>
    <s v="8017831"/>
    <s v="5103394637/8017831"/>
    <s v="PERKADOX BC-FF 5x5 kg box UNG"/>
    <n v="13500"/>
    <s v="KG"/>
    <s v="CIF"/>
    <x v="36"/>
    <s v="Philippines"/>
    <d v="2025-05-30T00:00:00"/>
    <d v="2025-05-14T00:00:00"/>
    <d v="2025-05-15T00:00:00"/>
    <m/>
    <d v="2025-05-26T00:00:00"/>
    <n v="2"/>
    <d v="2025-06-07T00:00:00"/>
    <d v="2025-06-05T00:00:00"/>
    <d v="2025-05-20T00:00:00"/>
    <x v="6"/>
    <m/>
    <s v="CO_22GP"/>
    <n v="1"/>
    <n v="1"/>
    <x v="7"/>
    <s v="CNC SERVAL 0JVLMS"/>
    <s v="CNA0256370"/>
    <s v="宁波大榭"/>
    <s v="CMA/MSK"/>
    <x v="0"/>
    <x v="0"/>
    <n v="0"/>
    <n v="0"/>
    <d v="2025-05-31T00:00:00"/>
    <m/>
    <s v="PHMNL"/>
    <m/>
    <n v="893"/>
    <m/>
    <x v="4"/>
    <x v="4"/>
    <d v="2025-05-20T00:00:00"/>
    <s v="USD"/>
    <m/>
    <m/>
    <m/>
    <m/>
    <n v="1"/>
    <m/>
    <m/>
    <m/>
    <n v="13500"/>
    <m/>
  </r>
  <r>
    <x v="2"/>
    <x v="7"/>
    <x v="0"/>
    <s v="PX14S-FL"/>
    <x v="4"/>
    <s v="TSPCNB"/>
    <s v="CHANGC5"/>
    <d v="2025-05-08T00:00:00"/>
    <s v="1160"/>
    <n v="5.2"/>
    <s v="UN3106"/>
    <s v="ZOR"/>
    <s v="SMART MOUNT INT'L GROUP LTD."/>
    <s v="CN_FF_5009725_Trident"/>
    <s v="5103410470"/>
    <s v="41010328"/>
    <s v="5103410470/41010328"/>
    <s v="PERKADOX 14S-FL 4x5 kg bag/box UNG"/>
    <n v="8000"/>
    <s v="KG"/>
    <s v="CIF"/>
    <x v="8"/>
    <s v="Vietnam"/>
    <d v="2025-06-05T00:00:00"/>
    <d v="2025-05-19T00:00:00"/>
    <d v="2025-05-20T00:00:00"/>
    <m/>
    <d v="2025-05-27T00:00:00"/>
    <n v="6"/>
    <d v="2025-06-03T00:00:00"/>
    <d v="2025-05-28T00:00:00"/>
    <d v="2025-05-20T00:00:00"/>
    <x v="1"/>
    <s v="VNCTC"/>
    <s v="CO_22GP"/>
    <n v="1"/>
    <n v="1"/>
    <x v="11"/>
    <s v="MAERSK NUSSFJORD 520S"/>
    <s v="278714263"/>
    <s v="宁波二期"/>
    <s v="MSK/OOCL"/>
    <x v="0"/>
    <x v="0"/>
    <n v="0"/>
    <n v="0"/>
    <d v="2025-06-05T00:00:00"/>
    <m/>
    <s v="VNSGN"/>
    <m/>
    <n v="1357"/>
    <m/>
    <x v="4"/>
    <x v="4"/>
    <d v="2025-05-20T00:00:00"/>
    <s v="USD"/>
    <n v="72000"/>
    <m/>
    <m/>
    <m/>
    <n v="1"/>
    <m/>
    <m/>
    <m/>
    <n v="8000"/>
    <m/>
  </r>
  <r>
    <x v="2"/>
    <x v="7"/>
    <x v="2"/>
    <s v="DCP"/>
    <x v="4"/>
    <s v="TSPCNB"/>
    <s v="SHIA2"/>
    <d v="2025-04-03T00:00:00"/>
    <s v="5385"/>
    <n v="5.2"/>
    <s v="UN3110"/>
    <s v="ZNLC"/>
    <s v="Nouryon Functional Chemicals B.V."/>
    <s v="CN_FF_5010491_F U Ningbo"/>
    <s v="4700160345"/>
    <s v="8017762"/>
    <s v="4700160345/8017762"/>
    <s v="PERKADOX BC-FF 5x5 kg box EUG"/>
    <n v="20000"/>
    <s v="KG"/>
    <s v="CIF"/>
    <x v="7"/>
    <s v="Netherlands"/>
    <d v="2025-07-13T00:00:00"/>
    <d v="2025-05-17T00:00:00"/>
    <d v="2025-05-15T00:00:00"/>
    <m/>
    <d v="2025-05-22T00:00:00"/>
    <n v="42"/>
    <d v="2025-07-06T00:00:00"/>
    <d v="2025-05-25T00:00:00"/>
    <d v="2025-05-21T00:00:00"/>
    <x v="1"/>
    <m/>
    <s v="CO_42GP"/>
    <n v="1"/>
    <n v="2"/>
    <x v="6"/>
    <s v="MSC TARANTO FW520W"/>
    <s v="177SDGNTN0N246A-MEDURV838640"/>
    <s v="宁波四期"/>
    <s v="MSK/HPL 40GP/MSC 20GP"/>
    <x v="1"/>
    <x v="16"/>
    <n v="0"/>
    <n v="0"/>
    <d v="2025-07-13T00:00:00"/>
    <m/>
    <s v="NLRTM"/>
    <m/>
    <n v="3854"/>
    <n v="3650"/>
    <x v="4"/>
    <x v="4"/>
    <d v="2025-05-21T00:00:00"/>
    <s v="CNY"/>
    <n v="403000"/>
    <m/>
    <m/>
    <m/>
    <m/>
    <m/>
    <n v="2"/>
    <m/>
    <n v="20000"/>
    <m/>
  </r>
  <r>
    <x v="2"/>
    <x v="7"/>
    <x v="0"/>
    <s v="K80"/>
    <x v="4"/>
    <s v="TSPCNB"/>
    <s v="HUANGR1"/>
    <d v="2025-02-26T00:00:00"/>
    <s v="1361"/>
    <s v="5.2_8"/>
    <s v="UN3109"/>
    <s v="ZOR"/>
    <s v="LG Chem"/>
    <s v="CN_FF_5010491_F U Ningbo"/>
    <s v="5103373855"/>
    <s v="41010165"/>
    <s v="5103373855/41010165"/>
    <s v="TRIGONOX K-80 200 kg hdpe drum KRG"/>
    <n v="16000"/>
    <s v="KG"/>
    <s v="CIF"/>
    <x v="19"/>
    <s v="Korea"/>
    <d v="2025-05-29T00:00:00"/>
    <d v="2025-05-14T00:00:00"/>
    <d v="2025-05-15T00:00:00"/>
    <m/>
    <d v="2025-05-25T00:00:00"/>
    <n v="6"/>
    <d v="2025-06-02T00:00:00"/>
    <d v="2025-05-27T00:00:00"/>
    <d v="2025-05-21T00:00:00"/>
    <x v="1"/>
    <m/>
    <s v="CO_22GP"/>
    <n v="1"/>
    <n v="1"/>
    <x v="5"/>
    <s v="CAUQUENES 2521E"/>
    <s v="HLCUNG12504UIDW1"/>
    <s v="宁波大榭"/>
    <s v="HPL/MSK"/>
    <x v="0"/>
    <x v="0"/>
    <n v="0"/>
    <n v="0"/>
    <d v="2025-05-29T00:00:00"/>
    <m/>
    <s v="KRPUS"/>
    <m/>
    <n v="834"/>
    <m/>
    <x v="4"/>
    <x v="4"/>
    <d v="2025-05-21T00:00:00"/>
    <s v="USD"/>
    <n v="30400"/>
    <m/>
    <m/>
    <m/>
    <n v="1"/>
    <m/>
    <m/>
    <m/>
    <n v="16000"/>
    <m/>
  </r>
  <r>
    <x v="2"/>
    <x v="7"/>
    <x v="2"/>
    <s v="DCP"/>
    <x v="4"/>
    <s v="TSPCNB"/>
    <s v="SHIA2"/>
    <d v="2025-04-03T00:00:00"/>
    <s v="5385"/>
    <n v="5.2"/>
    <s v="UN3110"/>
    <s v="ZNLC"/>
    <s v="Nouryon Functional Chemicals B.V."/>
    <s v="CN_FF_5010491_F U Ningbo"/>
    <s v="4700160351"/>
    <s v="8017762"/>
    <s v="4700160351/8017762"/>
    <s v="PERKADOX BC-FF 5x5 kg box EUG"/>
    <n v="20000"/>
    <s v="KG"/>
    <s v="CIF"/>
    <x v="7"/>
    <s v="Netherlands"/>
    <d v="2025-07-18T00:00:00"/>
    <d v="2025-05-22T00:00:00"/>
    <d v="2025-05-20T00:00:00"/>
    <m/>
    <d v="2025-06-02T00:00:00"/>
    <n v="42"/>
    <d v="2025-07-06T00:00:00"/>
    <d v="2025-05-25T00:00:00"/>
    <d v="2025-05-21T00:00:00"/>
    <x v="1"/>
    <m/>
    <s v="CO_42GP"/>
    <n v="1"/>
    <n v="2"/>
    <x v="6"/>
    <s v="MSC TARANTO FW520W"/>
    <s v="177SDGNTN0N241A-MEDURV841065"/>
    <s v="宁波四期"/>
    <s v="MSK/HPL 40GP/MSC 20GP"/>
    <x v="1"/>
    <x v="16"/>
    <n v="0"/>
    <n v="0"/>
    <d v="2025-07-18T00:00:00"/>
    <m/>
    <s v="NLRTM"/>
    <m/>
    <n v="3854"/>
    <n v="3650"/>
    <x v="4"/>
    <x v="4"/>
    <d v="2025-05-21T00:00:00"/>
    <s v="CNY"/>
    <n v="403000"/>
    <m/>
    <m/>
    <m/>
    <m/>
    <m/>
    <n v="2"/>
    <m/>
    <n v="20000"/>
    <m/>
  </r>
  <r>
    <x v="2"/>
    <x v="7"/>
    <x v="2"/>
    <s v="DCP"/>
    <x v="4"/>
    <s v="TSPCNB"/>
    <s v="SHIA2"/>
    <d v="2025-04-03T00:00:00"/>
    <s v="5385"/>
    <n v="5.2"/>
    <s v="UN3110"/>
    <s v="ZNLC"/>
    <s v="Nouryon Functional Chemicals B.V."/>
    <s v="CN_FF_5010491_F U Ningbo"/>
    <s v="4700160352"/>
    <s v="8017762"/>
    <s v="4700160352/8017762"/>
    <s v="PERKADOX BC-FF 5x5 kg box EUG"/>
    <n v="20000"/>
    <s v="KG"/>
    <s v="CIF"/>
    <x v="7"/>
    <s v="Netherlands"/>
    <d v="2025-07-18T00:00:00"/>
    <d v="2025-05-22T00:00:00"/>
    <d v="2025-05-20T00:00:00"/>
    <m/>
    <d v="2025-06-02T00:00:00"/>
    <n v="42"/>
    <d v="2025-07-06T00:00:00"/>
    <d v="2025-05-25T00:00:00"/>
    <d v="2025-05-21T00:00:00"/>
    <x v="1"/>
    <m/>
    <s v="CO_42GP"/>
    <n v="1"/>
    <n v="2"/>
    <x v="6"/>
    <s v="MSC TARANTO FW520W"/>
    <s v="177SDGNTN0N242A-MEDURV831785"/>
    <s v="宁波四期"/>
    <s v="MSK/HPL 40GP/MSC 20GP"/>
    <x v="1"/>
    <x v="16"/>
    <n v="0"/>
    <n v="0"/>
    <d v="2025-07-18T00:00:00"/>
    <m/>
    <s v="NLRTM"/>
    <m/>
    <n v="3854"/>
    <n v="3650"/>
    <x v="4"/>
    <x v="4"/>
    <d v="2025-05-21T00:00:00"/>
    <s v="CNY"/>
    <n v="403000"/>
    <m/>
    <m/>
    <m/>
    <m/>
    <m/>
    <n v="2"/>
    <m/>
    <n v="20000"/>
    <m/>
  </r>
  <r>
    <x v="2"/>
    <x v="7"/>
    <x v="0"/>
    <s v="TX A-W70"/>
    <x v="4"/>
    <s v="TSPCNB"/>
    <s v="HUANGR1"/>
    <d v="2025-03-24T00:00:00"/>
    <s v="1160"/>
    <s v="5.2_8"/>
    <s v="UN3109"/>
    <s v="ZOR"/>
    <s v="KEUMJUNG CO LTD"/>
    <s v="CN_FF_5010491_F U Ningbo"/>
    <s v="5103387304"/>
    <s v="41011288"/>
    <s v="5103387304/41011288"/>
    <s v="TRIGONOX A-W70 190 kg hdpe drum CN/UNG"/>
    <n v="15200"/>
    <s v="KG"/>
    <s v="CIF"/>
    <x v="19"/>
    <s v="Korea"/>
    <d v="2025-05-28T00:00:00"/>
    <d v="2025-05-12T00:00:00"/>
    <d v="2025-05-13T00:00:00"/>
    <m/>
    <d v="2025-05-21T00:00:00"/>
    <n v="7"/>
    <d v="2025-06-01T00:00:00"/>
    <d v="2025-05-25T00:00:00"/>
    <d v="2025-05-21T00:00:00"/>
    <x v="1"/>
    <s v="Korea Label"/>
    <s v="CO_22GP"/>
    <n v="1"/>
    <n v="1"/>
    <x v="11"/>
    <s v="KUALA LUMPUR EXPRESS 521E"/>
    <s v="263948026"/>
    <s v="宁波梅山"/>
    <s v="HPL/MSK"/>
    <x v="0"/>
    <x v="0"/>
    <n v="0"/>
    <n v="0"/>
    <d v="2025-05-28T00:00:00"/>
    <m/>
    <s v="KRPUS"/>
    <m/>
    <n v="1146"/>
    <m/>
    <x v="4"/>
    <x v="4"/>
    <d v="2025-05-21T00:00:00"/>
    <s v="USD"/>
    <n v="34960"/>
    <m/>
    <m/>
    <m/>
    <n v="1"/>
    <m/>
    <m/>
    <m/>
    <n v="15200"/>
    <m/>
  </r>
  <r>
    <x v="2"/>
    <x v="7"/>
    <x v="0"/>
    <s v="TX 101"/>
    <x v="4"/>
    <s v="TSPCNB"/>
    <s v="HUANGR1"/>
    <d v="2025-04-02T00:00:00"/>
    <s v="1160"/>
    <n v="5.2"/>
    <s v="UN3103"/>
    <s v="ZOR"/>
    <s v="HUMAN AND TECHNOLOGY CO., LTD."/>
    <s v="CN_FF_5010491_F U Ningbo"/>
    <s v="5103392893"/>
    <s v="41012553"/>
    <s v="5103392893/41012553"/>
    <s v="TRIGONOX 101 25 kg hdpe can KRG"/>
    <n v="4800"/>
    <s v="KG"/>
    <s v="CIF"/>
    <x v="19"/>
    <s v="Korea"/>
    <d v="2025-05-31T00:00:00"/>
    <d v="2025-05-12T00:00:00"/>
    <d v="2025-05-13T00:00:00"/>
    <m/>
    <d v="2025-05-21T00:00:00"/>
    <n v="7"/>
    <d v="2025-06-01T00:00:00"/>
    <d v="2025-05-25T00:00:00"/>
    <d v="2025-05-21T00:00:00"/>
    <x v="1"/>
    <m/>
    <s v="CO_22GP"/>
    <n v="1"/>
    <n v="1"/>
    <x v="11"/>
    <s v="KUALA LUMPUR EXPRESS 521E"/>
    <s v="263948027"/>
    <s v="宁波梅山"/>
    <s v="HPL/MSK"/>
    <x v="0"/>
    <x v="0"/>
    <n v="0"/>
    <n v="0"/>
    <d v="2025-05-31T00:00:00"/>
    <m/>
    <s v="KRPUS"/>
    <m/>
    <n v="1146"/>
    <m/>
    <x v="4"/>
    <x v="4"/>
    <d v="2025-05-21T00:00:00"/>
    <s v="USD"/>
    <n v="39840"/>
    <m/>
    <m/>
    <m/>
    <n v="1"/>
    <m/>
    <m/>
    <m/>
    <n v="4800"/>
    <m/>
  </r>
  <r>
    <x v="2"/>
    <x v="2"/>
    <x v="1"/>
    <s v="DCP-40"/>
    <x v="4"/>
    <s v="TSPCNB"/>
    <s v="CHAVANV"/>
    <d v="2025-04-01T00:00:00"/>
    <s v="5360"/>
    <n v="4.0999999999999801"/>
    <s v="UN1325"/>
    <s v="ZNLC"/>
    <s v="Nouryon Chemicals India Pvt ltd."/>
    <s v="CN_FF_5009740_Milkyway"/>
    <s v="4700160238"/>
    <s v="41012258"/>
    <s v="4700160238/41012258"/>
    <s v="PERKADOX BC-40BD-PD 20 kg bag/box CN/UNG"/>
    <n v="8000"/>
    <s v="KG"/>
    <s v="CIF"/>
    <x v="6"/>
    <s v="India"/>
    <d v="2025-06-20T00:00:00"/>
    <d v="2025-05-21T00:00:00"/>
    <m/>
    <m/>
    <d v="2025-05-27T00:00:00"/>
    <n v="20"/>
    <d v="2025-06-16T00:00:00"/>
    <d v="2025-05-27T00:00:00"/>
    <d v="2025-05-21T00:00:00"/>
    <x v="1"/>
    <s v="4.27提供商检资料"/>
    <s v="CO_22GP"/>
    <n v="1"/>
    <n v="1"/>
    <x v="7"/>
    <s v="CMA CGM DALILA / 0FFEPW"/>
    <s v="CHN2244106"/>
    <s v="上海外高桥"/>
    <s v="no tender rate"/>
    <x v="1"/>
    <x v="5"/>
    <n v="600"/>
    <n v="0"/>
    <d v="2025-06-20T00:00:00"/>
    <m/>
    <s v="INNSA"/>
    <m/>
    <m/>
    <n v="1800"/>
    <x v="4"/>
    <x v="4"/>
    <d v="2025-05-21T00:00:00"/>
    <s v="USD"/>
    <n v="15840"/>
    <m/>
    <m/>
    <m/>
    <m/>
    <m/>
    <n v="1"/>
    <m/>
    <n v="8000"/>
    <m/>
  </r>
  <r>
    <x v="2"/>
    <x v="7"/>
    <x v="0"/>
    <s v="TBHP"/>
    <x v="4"/>
    <s v="TSPCNB"/>
    <s v="TANAKAS"/>
    <d v="2025-03-07T00:00:00"/>
    <s v="1160"/>
    <s v="5.2_8"/>
    <s v="UN3109"/>
    <s v="ZNLC"/>
    <s v="Kayaku Nouryon Corporation"/>
    <s v="CN_FF_5009725_Trident"/>
    <s v="4700159082"/>
    <s v="8024515"/>
    <s v="4700159082/8024515"/>
    <s v="TBHP 70% ARTEMIS 890 kg PE IBC EU/UN/CNG"/>
    <n v="16020"/>
    <s v="KG"/>
    <s v="CIF"/>
    <x v="66"/>
    <s v="Japan"/>
    <d v="2025-06-13T00:00:00"/>
    <d v="2025-05-18T00:00:00"/>
    <d v="2025-05-20T00:00:00"/>
    <m/>
    <d v="2025-05-28T00:00:00"/>
    <n v="14"/>
    <d v="2025-06-11T00:00:00"/>
    <d v="2025-05-28T00:00:00"/>
    <d v="2025-05-21T00:00:00"/>
    <x v="1"/>
    <s v="busan"/>
    <s v="CO_22GP"/>
    <n v="1"/>
    <n v="1"/>
    <x v="11"/>
    <s v="COYHAIQUE 522E"/>
    <s v="278714195"/>
    <s v="宁波梅山"/>
    <s v="SITC/MSK"/>
    <x v="0"/>
    <x v="0"/>
    <n v="0"/>
    <n v="0"/>
    <d v="2025-06-13T00:00:00"/>
    <m/>
    <s v="JPMOJ"/>
    <m/>
    <n v="1696"/>
    <m/>
    <x v="4"/>
    <x v="4"/>
    <d v="2025-05-21T00:00:00"/>
    <s v="CNY"/>
    <n v="307424"/>
    <m/>
    <m/>
    <m/>
    <n v="1"/>
    <m/>
    <m/>
    <m/>
    <n v="16020"/>
    <m/>
  </r>
  <r>
    <x v="2"/>
    <x v="7"/>
    <x v="0"/>
    <s v="TBHP"/>
    <x v="4"/>
    <s v="TSPCNB"/>
    <s v="TANAKAS"/>
    <d v="2025-03-07T00:00:00"/>
    <s v="1160"/>
    <s v="5.2_8"/>
    <s v="UN3109"/>
    <s v="ZNLC"/>
    <s v="Kayaku Nouryon Corporation"/>
    <s v="CN_FF_5009725_Trident"/>
    <s v="4700159084"/>
    <s v="8024515"/>
    <s v="4700159084/8024515"/>
    <s v="TBHP 70% ARTEMIS 890 kg PE IBC EU/UN/CNG"/>
    <n v="16020"/>
    <s v="KG"/>
    <s v="CIF"/>
    <x v="66"/>
    <s v="Japan"/>
    <d v="2025-06-06T00:00:00"/>
    <d v="2025-05-18T00:00:00"/>
    <d v="2025-05-20T00:00:00"/>
    <m/>
    <d v="2025-05-28T00:00:00"/>
    <n v="14"/>
    <d v="2025-06-11T00:00:00"/>
    <d v="2025-05-28T00:00:00"/>
    <d v="2025-05-21T00:00:00"/>
    <x v="1"/>
    <s v="busan"/>
    <s v="CO_22GP"/>
    <n v="1"/>
    <n v="1"/>
    <x v="11"/>
    <s v="COYHAIQUE 522E"/>
    <s v="278714250"/>
    <s v="宁波梅山"/>
    <s v="SITC/MSK"/>
    <x v="0"/>
    <x v="0"/>
    <n v="0"/>
    <n v="0"/>
    <d v="2025-06-06T00:00:00"/>
    <m/>
    <s v="JPMOJ"/>
    <m/>
    <n v="1696"/>
    <m/>
    <x v="4"/>
    <x v="4"/>
    <d v="2025-05-21T00:00:00"/>
    <s v="CNY"/>
    <n v="307424"/>
    <m/>
    <m/>
    <m/>
    <n v="1"/>
    <m/>
    <m/>
    <m/>
    <n v="16020"/>
    <m/>
  </r>
  <r>
    <x v="2"/>
    <x v="7"/>
    <x v="0"/>
    <s v="TX 101"/>
    <x v="4"/>
    <s v="TSPCNB"/>
    <s v="TONGTANP"/>
    <d v="2025-02-17T00:00:00"/>
    <s v="1160"/>
    <n v="5.2"/>
    <s v="UN3103"/>
    <s v="ZOR"/>
    <s v="P.T.C. International Co., Ltd."/>
    <s v="CN_FF_5010491_F U Ningbo"/>
    <s v="5103368068"/>
    <s v="41012555"/>
    <s v="5103368068/41012555"/>
    <s v="TRIGONOX 101 25 kg hdpe can UNG"/>
    <n v="12000"/>
    <s v="KG"/>
    <s v="CIF"/>
    <x v="13"/>
    <s v="Thailand"/>
    <d v="2025-06-03T00:00:00"/>
    <d v="2025-05-19T00:00:00"/>
    <d v="2025-05-20T00:00:00"/>
    <m/>
    <d v="2025-05-27T00:00:00"/>
    <n v="11"/>
    <d v="2025-06-08T00:00:00"/>
    <d v="2025-05-28T00:00:00"/>
    <d v="2025-05-22T00:00:00"/>
    <x v="1"/>
    <m/>
    <s v="CO_22GP"/>
    <n v="1"/>
    <n v="1"/>
    <x v="11"/>
    <s v="MAERSK NUSSFJORD 520S"/>
    <s v="263948218"/>
    <s v="宁波二期"/>
    <s v="MSK/OOCL/MSK 20RF"/>
    <x v="0"/>
    <x v="0"/>
    <n v="0"/>
    <n v="0"/>
    <d v="2025-06-03T00:00:00"/>
    <m/>
    <s v="THLCH"/>
    <m/>
    <n v="1372"/>
    <m/>
    <x v="4"/>
    <x v="4"/>
    <d v="2025-05-22T00:00:00"/>
    <s v="USD"/>
    <n v="72000"/>
    <m/>
    <m/>
    <m/>
    <n v="1"/>
    <m/>
    <m/>
    <m/>
    <n v="12000"/>
    <m/>
  </r>
  <r>
    <x v="2"/>
    <x v="7"/>
    <x v="0"/>
    <s v="DCP"/>
    <x v="4"/>
    <s v="TSPCNB"/>
    <s v="HUANGR1"/>
    <d v="2025-03-25T00:00:00"/>
    <s v="1361"/>
    <n v="5.2"/>
    <s v="UN3110"/>
    <s v="ZOR"/>
    <s v="HANWHA SOLUTIONS CORPORATION"/>
    <s v="CN_FF_5010491_F U Ningbo"/>
    <s v="5103387997"/>
    <s v="41008657"/>
    <s v="5103387997/41008657"/>
    <s v="PERKADOX BC-FF 4x5 kg box HANWHA KRG"/>
    <n v="57600"/>
    <s v="KG"/>
    <s v="CIF"/>
    <x v="73"/>
    <s v="Korea"/>
    <d v="2025-06-09T00:00:00"/>
    <d v="2025-05-19T00:00:00"/>
    <d v="2025-05-20T00:00:00"/>
    <m/>
    <d v="2025-05-28T00:00:00"/>
    <n v="12"/>
    <d v="2025-06-09T00:00:00"/>
    <d v="2025-05-28T00:00:00"/>
    <d v="2025-05-22T00:00:00"/>
    <x v="1"/>
    <s v="busan"/>
    <s v="CO_22GP"/>
    <n v="5"/>
    <n v="5"/>
    <x v="11"/>
    <s v="COYHAIQUE 522E"/>
    <s v="263948243"/>
    <s v="宁波梅山"/>
    <s v="MSK"/>
    <x v="0"/>
    <x v="0"/>
    <n v="0"/>
    <n v="0"/>
    <d v="2025-06-09T00:00:00"/>
    <m/>
    <s v="KRKAN"/>
    <m/>
    <n v="1221"/>
    <m/>
    <x v="4"/>
    <x v="4"/>
    <d v="2025-05-22T00:00:00"/>
    <s v="USD"/>
    <n v="123840"/>
    <m/>
    <m/>
    <m/>
    <n v="5"/>
    <m/>
    <m/>
    <m/>
    <n v="57600"/>
    <m/>
  </r>
  <r>
    <x v="2"/>
    <x v="7"/>
    <x v="0"/>
    <s v="PX14S-FL"/>
    <x v="4"/>
    <s v="TSPCNB"/>
    <s v="HUANGR1"/>
    <d v="2025-04-29T00:00:00"/>
    <s v="1160"/>
    <n v="5.2"/>
    <s v="UN3106"/>
    <s v="ZOR"/>
    <s v="Winwin Chem Co."/>
    <s v="CN_FF_5010491_F U Ningbo"/>
    <s v="5103406344"/>
    <s v="41011371"/>
    <s v="5103406344/41011371"/>
    <s v="PERKADOX 14S-FL 4x5 kg bag/box KRG"/>
    <n v="8000"/>
    <s v="KG"/>
    <s v="CIF"/>
    <x v="19"/>
    <s v="Korea"/>
    <d v="2025-06-04T00:00:00"/>
    <d v="2025-05-19T00:00:00"/>
    <d v="2025-05-20T00:00:00"/>
    <m/>
    <d v="2025-05-30T00:00:00"/>
    <n v="7"/>
    <d v="2025-06-04T00:00:00"/>
    <d v="2025-05-28T00:00:00"/>
    <d v="2025-05-22T00:00:00"/>
    <x v="1"/>
    <s v="HPL 5-30被拒"/>
    <s v="CO_22GP"/>
    <n v="1"/>
    <n v="1"/>
    <x v="11"/>
    <s v="COYHAIQUE 522E"/>
    <s v="263948500"/>
    <s v="宁波梅山"/>
    <s v="HPL/MSK"/>
    <x v="0"/>
    <x v="0"/>
    <n v="0"/>
    <n v="0"/>
    <d v="2025-06-04T00:00:00"/>
    <m/>
    <s v="KRPUS"/>
    <m/>
    <n v="1146"/>
    <m/>
    <x v="4"/>
    <x v="4"/>
    <d v="2025-05-22T00:00:00"/>
    <s v="USD"/>
    <n v="64000"/>
    <m/>
    <m/>
    <m/>
    <n v="1"/>
    <m/>
    <m/>
    <m/>
    <n v="8000"/>
    <m/>
  </r>
  <r>
    <x v="2"/>
    <x v="7"/>
    <x v="3"/>
    <s v="DCP"/>
    <x v="4"/>
    <s v="TSPCNB"/>
    <s v="DIASM"/>
    <d v="2025-03-16T00:00:00"/>
    <s v="5385"/>
    <n v="5.2"/>
    <s v="UN3110"/>
    <s v="ZOR"/>
    <s v="CONSOLIDATED SUPPLIERS ESTABLISHMEN"/>
    <s v="CN_FF_5009725_Trident"/>
    <s v="5103383419"/>
    <s v="8021751"/>
    <s v="5103383419/8021751"/>
    <s v="PERKADOX BC-FF 130 kg Con hdpe drum UNG"/>
    <n v="28080"/>
    <s v="KG"/>
    <s v="CFR"/>
    <x v="80"/>
    <s v="United Arab Emirates"/>
    <d v="2025-06-30T00:00:00"/>
    <d v="2025-05-19T00:00:00"/>
    <d v="2025-05-20T00:00:00"/>
    <m/>
    <d v="2025-05-28T00:00:00"/>
    <n v="30"/>
    <d v="2025-06-27T00:00:00"/>
    <d v="2025-05-28T00:00:00"/>
    <d v="2025-05-22T00:00:00"/>
    <x v="1"/>
    <s v="JEBEL ALI"/>
    <s v="CO_42RT"/>
    <n v="2"/>
    <n v="4"/>
    <x v="11"/>
    <s v="COYHAIQUE 521W"/>
    <s v="285243329"/>
    <s v="宁波梅山"/>
    <s v="MSK"/>
    <x v="0"/>
    <x v="0"/>
    <n v="0"/>
    <n v="0"/>
    <d v="2025-06-30T00:00:00"/>
    <m/>
    <s v="AEAUH"/>
    <m/>
    <n v="8063"/>
    <m/>
    <x v="4"/>
    <x v="4"/>
    <d v="2025-05-22T00:00:00"/>
    <s v="EUR"/>
    <n v="90697"/>
    <m/>
    <m/>
    <m/>
    <n v="4"/>
    <m/>
    <m/>
    <m/>
    <n v="28080"/>
    <m/>
  </r>
  <r>
    <x v="2"/>
    <x v="7"/>
    <x v="2"/>
    <s v="PX14S-FL"/>
    <x v="4"/>
    <s v="TSPCNB"/>
    <s v="MAS2"/>
    <d v="2024-12-11T00:00:00"/>
    <s v="1160"/>
    <n v="5.2"/>
    <s v="UN3106"/>
    <s v="ZNLC"/>
    <s v="Nouryon Functional Chemicals BV"/>
    <s v="CN_FF_5010491_F U Ningbo"/>
    <s v="4700154997"/>
    <s v="41011132"/>
    <s v="4700154997/41011132"/>
    <s v="PERKADOX 14S-FL 4x5 kg bag/box EUG"/>
    <n v="16000"/>
    <s v="KG"/>
    <s v="CIF"/>
    <x v="68"/>
    <s v="Belgium"/>
    <d v="2025-05-11T00:00:00"/>
    <d v="2025-05-13T00:00:00"/>
    <d v="2025-05-15T00:00:00"/>
    <m/>
    <d v="2025-05-26T00:00:00"/>
    <n v="39"/>
    <d v="2025-07-07T00:00:00"/>
    <d v="2025-05-29T00:00:00"/>
    <d v="2025-05-23T00:00:00"/>
    <x v="1"/>
    <m/>
    <s v="CO_42RT"/>
    <n v="1"/>
    <n v="2"/>
    <x v="6"/>
    <s v="MSC CARMELITA QB521W"/>
    <s v="177SDGNTN0N247A-MEDURV842741"/>
    <s v="宁波四期"/>
    <s v="MSK/MSC/HPL 20GP/CMA 40RH/MSK 40RH"/>
    <x v="1"/>
    <x v="16"/>
    <n v="0"/>
    <n v="0"/>
    <d v="2025-05-11T00:00:00"/>
    <m/>
    <s v="BEANR"/>
    <m/>
    <n v="4495"/>
    <n v="3950"/>
    <x v="4"/>
    <x v="4"/>
    <d v="2025-05-23T00:00:00"/>
    <s v="EUR"/>
    <n v="164960"/>
    <m/>
    <m/>
    <m/>
    <m/>
    <m/>
    <n v="2"/>
    <m/>
    <n v="16000"/>
    <m/>
  </r>
  <r>
    <x v="2"/>
    <x v="7"/>
    <x v="0"/>
    <s v="DCP"/>
    <x v="4"/>
    <s v="TSPCNB"/>
    <s v="HUANGR1"/>
    <d v="2025-02-27T00:00:00"/>
    <s v="1361"/>
    <n v="5.2"/>
    <s v="UN3110"/>
    <s v="ZOR"/>
    <s v="LG Chem"/>
    <s v="CN_FF_5010491_F U Ningbo"/>
    <s v="5103374746"/>
    <s v="41010166"/>
    <s v="5103374746/41010166"/>
    <s v="PERKADOX BC-FF 25 kg bag/box KRG"/>
    <n v="13500"/>
    <s v="KG"/>
    <s v="CIF"/>
    <x v="19"/>
    <s v="Korea"/>
    <d v="2025-06-15T00:00:00"/>
    <d v="2025-05-19T00:00:00"/>
    <d v="2025-05-20T00:00:00"/>
    <m/>
    <d v="2025-05-28T00:00:00"/>
    <n v="7"/>
    <d v="2025-06-04T00:00:00"/>
    <d v="2025-05-28T00:00:00"/>
    <d v="2025-05-23T00:00:00"/>
    <x v="1"/>
    <m/>
    <s v="CO_22GP"/>
    <n v="1"/>
    <n v="1"/>
    <x v="11"/>
    <s v="COYHAIQUE 522E"/>
    <s v="263948242"/>
    <s v="宁波梅山"/>
    <s v="HPL/MSK"/>
    <x v="0"/>
    <x v="0"/>
    <n v="0"/>
    <n v="0"/>
    <d v="2025-06-15T00:00:00"/>
    <m/>
    <s v="KRPUS"/>
    <m/>
    <n v="1146"/>
    <m/>
    <x v="4"/>
    <x v="4"/>
    <d v="2025-05-23T00:00:00"/>
    <s v="USD"/>
    <n v="32400"/>
    <m/>
    <m/>
    <m/>
    <n v="1"/>
    <m/>
    <m/>
    <m/>
    <n v="13500"/>
    <m/>
  </r>
  <r>
    <x v="2"/>
    <x v="7"/>
    <x v="0"/>
    <s v="DCP"/>
    <x v="4"/>
    <s v="TSPCNB"/>
    <s v="HUANGR1"/>
    <d v="2025-02-27T00:00:00"/>
    <s v="1361"/>
    <n v="5.2"/>
    <s v="UN3110"/>
    <s v="ZOR"/>
    <s v="LG Chem"/>
    <s v="CN_FF_5010491_F U Ningbo"/>
    <s v="5103374739"/>
    <s v="41010166"/>
    <s v="5103374739/41010166"/>
    <s v="PERKADOX BC-FF 25 kg bag/box KRG"/>
    <n v="13500"/>
    <s v="KG"/>
    <s v="CIF"/>
    <x v="19"/>
    <s v="Korea"/>
    <d v="2025-05-30T00:00:00"/>
    <d v="2025-05-19T00:00:00"/>
    <d v="2025-05-20T00:00:00"/>
    <m/>
    <d v="2025-05-28T00:00:00"/>
    <n v="7"/>
    <d v="2025-06-04T00:00:00"/>
    <d v="2025-05-28T00:00:00"/>
    <d v="2025-05-23T00:00:00"/>
    <x v="1"/>
    <m/>
    <s v="CO_22GP"/>
    <n v="1"/>
    <n v="1"/>
    <x v="11"/>
    <s v="COYHAIQUE 522E"/>
    <s v="263948241"/>
    <s v="宁波梅山"/>
    <s v="HPL/MSK"/>
    <x v="0"/>
    <x v="0"/>
    <n v="0"/>
    <n v="0"/>
    <d v="2025-05-30T00:00:00"/>
    <m/>
    <s v="KRPUS"/>
    <m/>
    <n v="1146"/>
    <m/>
    <x v="4"/>
    <x v="4"/>
    <d v="2025-05-23T00:00:00"/>
    <s v="USD"/>
    <n v="32400"/>
    <m/>
    <m/>
    <m/>
    <n v="1"/>
    <m/>
    <m/>
    <m/>
    <n v="13500"/>
    <m/>
  </r>
  <r>
    <x v="2"/>
    <x v="7"/>
    <x v="6"/>
    <s v="DCP"/>
    <x v="4"/>
    <s v="TSPCNB"/>
    <s v="WOODE"/>
    <d v="2025-03-13T00:00:00"/>
    <s v="5385"/>
    <n v="5.2"/>
    <s v="UN3110"/>
    <s v="ZNLC"/>
    <s v="Nouryon Chemicals,S.A. de C.V."/>
    <s v="CN_FF_5010491_F U Ningbo"/>
    <s v="4700159438"/>
    <s v="8017778"/>
    <s v="4700159438/8017778"/>
    <s v="PERKADOX BC-FF 5x5 kg box NAG"/>
    <n v="21000"/>
    <s v="KG"/>
    <s v="CIF"/>
    <x v="67"/>
    <s v="Mexico"/>
    <d v="2025-07-01T00:00:00"/>
    <d v="2025-05-17T00:00:00"/>
    <d v="2025-05-15T00:00:00"/>
    <m/>
    <d v="2025-05-31T00:00:00"/>
    <n v="26"/>
    <d v="2025-06-27T00:00:00"/>
    <d v="2025-06-01T00:00:00"/>
    <d v="2025-05-23T00:00:00"/>
    <x v="1"/>
    <m/>
    <s v="CO_42GP"/>
    <n v="1"/>
    <n v="2"/>
    <x v="7"/>
    <s v="CMA CGM INTEGRITY 0WU75E"/>
    <s v="NGP2371514"/>
    <s v="宁波四期"/>
    <s v="CMA/MSC/CMA 40RF/HPL 40RF"/>
    <x v="0"/>
    <x v="0"/>
    <n v="0"/>
    <n v="0"/>
    <d v="2025-07-01T00:00:00"/>
    <m/>
    <s v="MXZLO"/>
    <m/>
    <n v="2562"/>
    <m/>
    <x v="4"/>
    <x v="4"/>
    <d v="2025-05-23T00:00:00"/>
    <s v="USD"/>
    <n v="65730"/>
    <m/>
    <m/>
    <m/>
    <n v="2"/>
    <m/>
    <m/>
    <m/>
    <n v="21000"/>
    <m/>
  </r>
  <r>
    <x v="2"/>
    <x v="7"/>
    <x v="2"/>
    <s v="CA"/>
    <x v="4"/>
    <s v="TSPCNB"/>
    <s v="SHIA2"/>
    <d v="2025-04-23T00:00:00"/>
    <s v="1361"/>
    <s v="NDG"/>
    <s v="NDG"/>
    <s v="ZNLC"/>
    <s v="Nouryon Functional Chemicals BV"/>
    <s v="CN_FF_5010491_F U Ningbo"/>
    <s v="4700161168"/>
    <s v="8023764"/>
    <s v="4700161168/8023764"/>
    <s v="PHENYL ISOPROPANOL 175 kg drum EUG"/>
    <n v="14000"/>
    <s v="KG"/>
    <s v="CIF"/>
    <x v="68"/>
    <s v="Belgium"/>
    <d v="2025-07-26T00:00:00"/>
    <d v="2025-05-18T00:00:00"/>
    <m/>
    <m/>
    <d v="2025-05-24T00:00:00"/>
    <n v="39"/>
    <d v="2025-07-07T00:00:00"/>
    <d v="2025-05-29T00:00:00"/>
    <d v="2025-05-23T00:00:00"/>
    <x v="1"/>
    <m/>
    <s v="CO_22GP"/>
    <n v="1"/>
    <n v="1"/>
    <x v="6"/>
    <s v="MSC CARMELITA QB521W"/>
    <s v="177SNTNTN0N337A-MEDUJY176946 "/>
    <s v="宁波四期"/>
    <s v="MSK/MSC/HPL 20GP/CMA 40RH/MSK 40RH"/>
    <x v="0"/>
    <x v="0"/>
    <n v="0"/>
    <n v="0"/>
    <d v="2025-07-26T00:00:00"/>
    <m/>
    <s v="BEANR"/>
    <m/>
    <n v="1715"/>
    <m/>
    <x v="4"/>
    <x v="4"/>
    <d v="2025-05-23T00:00:00"/>
    <s v="EUR"/>
    <n v="21420"/>
    <m/>
    <m/>
    <m/>
    <n v="1"/>
    <m/>
    <m/>
    <m/>
    <n v="14000"/>
    <m/>
  </r>
  <r>
    <x v="2"/>
    <x v="7"/>
    <x v="2"/>
    <s v="CA"/>
    <x v="4"/>
    <s v="TSPCNB"/>
    <s v="SHIA2"/>
    <d v="2025-04-23T00:00:00"/>
    <s v="1361"/>
    <s v="NDG"/>
    <s v="NDG"/>
    <s v="ZNLC"/>
    <s v="Nouryon Functional Chemicals BV"/>
    <s v="CN_FF_5010491_F U Ningbo"/>
    <s v="4700161169"/>
    <s v="8023764"/>
    <s v="4700161169/8023764"/>
    <s v="PHENYL ISOPROPANOL 175 kg drum EUG"/>
    <n v="14000"/>
    <s v="KG"/>
    <s v="CIF"/>
    <x v="68"/>
    <s v="Belgium"/>
    <d v="2025-07-28T00:00:00"/>
    <d v="2025-05-20T00:00:00"/>
    <m/>
    <m/>
    <d v="2025-05-24T00:00:00"/>
    <n v="39"/>
    <d v="2025-07-07T00:00:00"/>
    <d v="2025-05-29T00:00:00"/>
    <d v="2025-05-23T00:00:00"/>
    <x v="1"/>
    <m/>
    <s v="CO_22GP"/>
    <n v="1"/>
    <n v="1"/>
    <x v="6"/>
    <s v="MSC CARMELITA QB521W"/>
    <s v="177SNTNTN0N338A-MEDUJY176953 "/>
    <s v="宁波四期"/>
    <s v="MSK/MSC/HPL 20GP/CMA 40RH/MSK 40RH"/>
    <x v="0"/>
    <x v="0"/>
    <n v="0"/>
    <n v="0"/>
    <d v="2025-07-28T00:00:00"/>
    <m/>
    <s v="BEANR"/>
    <m/>
    <n v="1715"/>
    <m/>
    <x v="4"/>
    <x v="4"/>
    <d v="2025-05-23T00:00:00"/>
    <s v="EUR"/>
    <n v="21420"/>
    <m/>
    <m/>
    <m/>
    <n v="1"/>
    <m/>
    <m/>
    <m/>
    <n v="14000"/>
    <m/>
  </r>
  <r>
    <x v="2"/>
    <x v="7"/>
    <x v="0"/>
    <s v="DCP"/>
    <x v="4"/>
    <s v="TSPCNB"/>
    <s v="HUANGR1"/>
    <d v="2025-04-28T00:00:00"/>
    <s v="1361"/>
    <n v="5.2"/>
    <s v="UN3110"/>
    <s v="ZOR"/>
    <s v="Zchems Co., Ltd"/>
    <s v="CN_FF_5010491_F U Ningbo"/>
    <s v="5103405495"/>
    <s v="41008657"/>
    <s v="5103405495/41008657"/>
    <s v="PERKADOX BC-FF 4x5 kg box HANWHA KRG"/>
    <n v="11520"/>
    <s v="KG"/>
    <s v="CIF"/>
    <x v="19"/>
    <s v="Korea"/>
    <d v="2025-06-05T00:00:00"/>
    <d v="2025-05-19T00:00:00"/>
    <d v="2025-05-20T00:00:00"/>
    <m/>
    <d v="2025-05-30T00:00:00"/>
    <n v="2"/>
    <d v="2025-05-31T00:00:00"/>
    <d v="2025-05-29T00:00:00"/>
    <d v="2025-05-26T00:00:00"/>
    <x v="1"/>
    <m/>
    <s v="CO_22GP"/>
    <n v="1"/>
    <n v="1"/>
    <x v="5"/>
    <s v="BUENOS AIRES EXPRESS 2521E"/>
    <s v="HLCUNG12505VHRX2"/>
    <s v="宁波四期"/>
    <s v="HPL/MSK"/>
    <x v="0"/>
    <x v="0"/>
    <n v="0"/>
    <n v="0"/>
    <d v="2025-06-05T00:00:00"/>
    <m/>
    <s v="KRPUS"/>
    <m/>
    <n v="834"/>
    <m/>
    <x v="4"/>
    <x v="4"/>
    <d v="2025-05-26T00:00:00"/>
    <s v="USD"/>
    <n v="25344"/>
    <m/>
    <m/>
    <m/>
    <n v="1"/>
    <m/>
    <m/>
    <m/>
    <n v="11520"/>
    <m/>
  </r>
  <r>
    <x v="2"/>
    <x v="7"/>
    <x v="6"/>
    <s v="PX14S-FL"/>
    <x v="4"/>
    <s v="TSPCNB"/>
    <s v="MAS2"/>
    <d v="2025-03-12T00:00:00"/>
    <s v="1160"/>
    <n v="5.2"/>
    <s v="UN3106"/>
    <s v="ZNLC"/>
    <s v="Nouryon Chemicals,S.A. de C.V."/>
    <s v="CN_FF_5010491_F U Ningbo"/>
    <s v="4700159314"/>
    <s v="41004524"/>
    <s v="4700159314/41004524"/>
    <s v="PERKADOX 14S-FL 4x5 kg bag/box NAG"/>
    <n v="16000"/>
    <s v="KG"/>
    <s v="CIF"/>
    <x v="67"/>
    <s v="Mexico"/>
    <d v="2025-06-22T00:00:00"/>
    <d v="2025-05-16T00:00:00"/>
    <d v="2025-05-20T00:00:00"/>
    <m/>
    <d v="2025-05-30T00:00:00"/>
    <n v="20"/>
    <d v="2025-06-18T00:00:00"/>
    <d v="2025-05-29T00:00:00"/>
    <d v="2025-05-26T00:00:00"/>
    <x v="1"/>
    <m/>
    <s v="CO_42RT"/>
    <n v="1"/>
    <n v="2"/>
    <x v="5"/>
    <s v="BUENOS AIRES EXPRESS 2521E"/>
    <s v="HLCUNG12504UHAP0"/>
    <s v="宁波四期"/>
    <s v="CMA/MSC/CMA 40RF/HPL 40RF"/>
    <x v="0"/>
    <x v="0"/>
    <n v="0"/>
    <n v="0"/>
    <d v="2025-06-22T00:00:00"/>
    <m/>
    <s v="MXZLO"/>
    <m/>
    <n v="3681"/>
    <m/>
    <x v="4"/>
    <x v="4"/>
    <d v="2025-05-26T00:00:00"/>
    <s v="USD"/>
    <n v="178080"/>
    <m/>
    <m/>
    <m/>
    <n v="2"/>
    <m/>
    <m/>
    <m/>
    <n v="16000"/>
    <m/>
  </r>
  <r>
    <x v="2"/>
    <x v="7"/>
    <x v="6"/>
    <s v="PX14S-FL"/>
    <x v="4"/>
    <s v="TSPCNB"/>
    <s v="MAS2"/>
    <d v="2025-02-17T00:00:00"/>
    <s v="1160"/>
    <n v="5.2"/>
    <s v="UN3106"/>
    <s v="ZNLC"/>
    <s v="Nouryon Chemicals,S.A. de C.V."/>
    <s v="CN_FF_5010491_F U Ningbo"/>
    <s v="4700158126"/>
    <s v="41004524"/>
    <s v="4700158126/41004524"/>
    <s v="PERKADOX 14S-FL 4x5 kg bag/box NAG"/>
    <n v="16000"/>
    <s v="KG"/>
    <s v="CIF"/>
    <x v="67"/>
    <s v="Mexico"/>
    <d v="2025-05-18T00:00:00"/>
    <d v="2025-05-22T00:00:00"/>
    <d v="2025-05-22T00:00:00"/>
    <m/>
    <d v="2025-05-30T00:00:00"/>
    <n v="20"/>
    <d v="2025-06-18T00:00:00"/>
    <d v="2025-05-29T00:00:00"/>
    <d v="2025-05-26T00:00:00"/>
    <x v="1"/>
    <m/>
    <s v="CO_42RT"/>
    <n v="1"/>
    <n v="2"/>
    <x v="5"/>
    <s v="BUENOS AIRES EXPRESS 2521E"/>
    <s v="HLCUNG12505VIOQ1"/>
    <s v="宁波四期"/>
    <s v="CMA/MSC/CMA 40RF/HPL 40RF"/>
    <x v="0"/>
    <x v="0"/>
    <n v="0"/>
    <n v="0"/>
    <d v="2025-05-18T00:00:00"/>
    <m/>
    <s v="MXZLO"/>
    <m/>
    <n v="3681"/>
    <m/>
    <x v="4"/>
    <x v="4"/>
    <d v="2025-05-26T00:00:00"/>
    <s v="USD"/>
    <n v="178080"/>
    <m/>
    <m/>
    <m/>
    <n v="2"/>
    <m/>
    <m/>
    <m/>
    <n v="16000"/>
    <m/>
  </r>
  <r>
    <x v="2"/>
    <x v="7"/>
    <x v="5"/>
    <s v="DCP"/>
    <x v="4"/>
    <s v="TSPCNB"/>
    <s v="WOODE"/>
    <d v="2025-02-21T00:00:00"/>
    <s v="5385"/>
    <n v="5.2"/>
    <s v="UN3110"/>
    <s v="ZNLC"/>
    <s v="Nouryon Functional Chemicals LLC"/>
    <s v="CN_FF_5010491_F U Ningbo"/>
    <s v="4700158502"/>
    <s v="8017229"/>
    <s v="4700158502/8017229"/>
    <s v="PERKADOX BC-FF 50 kg fiber drum(NB3) NAG"/>
    <n v="18000"/>
    <s v="KG"/>
    <s v="CIF"/>
    <x v="31"/>
    <s v="United States"/>
    <d v="2025-06-08T00:00:00"/>
    <d v="2025-05-12T00:00:00"/>
    <d v="2025-04-10T00:00:00"/>
    <m/>
    <d v="2025-05-22T00:00:00"/>
    <n v="41"/>
    <d v="2025-07-10T00:00:00"/>
    <d v="2025-05-30T00:00:00"/>
    <d v="2025-05-26T00:00:00"/>
    <x v="1"/>
    <s v="MSC ETD 5-22船司船不靠宁波"/>
    <s v="CO_42GP"/>
    <n v="1"/>
    <n v="2"/>
    <x v="5"/>
    <s v="ATACAMA 522E"/>
    <s v="HLCUNG12505VJWI5-23936354"/>
    <s v="宁波梅山"/>
    <s v="HPL/MSC"/>
    <x v="0"/>
    <x v="0"/>
    <n v="0"/>
    <n v="0"/>
    <d v="2025-06-08T00:00:00"/>
    <m/>
    <s v="USHOU"/>
    <m/>
    <n v="3875"/>
    <m/>
    <x v="4"/>
    <x v="4"/>
    <d v="2025-05-26T00:00:00"/>
    <s v="USD"/>
    <n v="57600"/>
    <m/>
    <m/>
    <m/>
    <n v="2"/>
    <m/>
    <m/>
    <m/>
    <n v="18000"/>
    <m/>
  </r>
  <r>
    <x v="2"/>
    <x v="7"/>
    <x v="5"/>
    <s v="DCP"/>
    <x v="4"/>
    <s v="TSPCNB"/>
    <s v="WOODE"/>
    <d v="2025-02-21T00:00:00"/>
    <s v="5385"/>
    <n v="5.2"/>
    <s v="UN3110"/>
    <s v="ZNLC"/>
    <s v="Nouryon Functional Chemicals LLC"/>
    <s v="CN_FF_5010491_F U Ningbo"/>
    <s v="4700158503"/>
    <s v="8017229"/>
    <s v="4700158503/8017229"/>
    <s v="PERKADOX BC-FF 50 kg fiber drum(NB3) NAG"/>
    <n v="18000"/>
    <s v="KG"/>
    <s v="CIF"/>
    <x v="31"/>
    <s v="United States"/>
    <d v="2025-06-01T00:00:00"/>
    <d v="2025-05-12T00:00:00"/>
    <d v="2025-04-10T00:00:00"/>
    <m/>
    <d v="2025-05-21T00:00:00"/>
    <n v="41"/>
    <d v="2025-07-10T00:00:00"/>
    <d v="2025-05-30T00:00:00"/>
    <d v="2025-05-26T00:00:00"/>
    <x v="1"/>
    <s v="MSC ETD 5-22 &amp; 6-2船司船不靠宁波"/>
    <s v="CO_42GP"/>
    <n v="1"/>
    <n v="2"/>
    <x v="5"/>
    <s v="ATACAMA 522E"/>
    <s v="HLCUNG12505VJWE1-17108071"/>
    <s v="宁波梅山"/>
    <s v="HPL/MSC"/>
    <x v="0"/>
    <x v="0"/>
    <n v="0"/>
    <n v="0"/>
    <d v="2025-06-01T00:00:00"/>
    <m/>
    <s v="USHOU"/>
    <m/>
    <n v="3875"/>
    <m/>
    <x v="4"/>
    <x v="4"/>
    <d v="2025-05-26T00:00:00"/>
    <s v="USD"/>
    <n v="57600"/>
    <m/>
    <m/>
    <m/>
    <n v="2"/>
    <m/>
    <m/>
    <m/>
    <n v="18000"/>
    <m/>
  </r>
  <r>
    <x v="2"/>
    <x v="7"/>
    <x v="0"/>
    <s v="DCP"/>
    <x v="4"/>
    <s v="TSPCNB"/>
    <s v="KANGJ"/>
    <d v="2025-04-28T00:00:00"/>
    <s v="1361"/>
    <n v="5.2"/>
    <s v="UN3110"/>
    <s v="ZOR"/>
    <s v="Anikichem Co., Ltd"/>
    <s v="CN_FF_5009725_Trident"/>
    <s v="5103405596"/>
    <s v="8017831"/>
    <s v="5103405596/8017831"/>
    <s v="PERKADOX BC-FF 5x5 kg box UNG"/>
    <n v="13500"/>
    <s v="KG"/>
    <s v="CIF"/>
    <x v="8"/>
    <s v="Vietnam"/>
    <d v="2025-06-15T00:00:00"/>
    <d v="2025-05-19T00:00:00"/>
    <d v="2025-05-20T00:00:00"/>
    <m/>
    <d v="2025-05-31T00:00:00"/>
    <n v="7"/>
    <d v="2025-06-07T00:00:00"/>
    <d v="2025-05-31T00:00:00"/>
    <d v="2025-05-26T00:00:00"/>
    <x v="1"/>
    <s v="POD SP-ITC"/>
    <s v="CO_22GP"/>
    <n v="1"/>
    <n v="1"/>
    <x v="6"/>
    <s v="MSC AUGUSTA III/HS522A"/>
    <s v="177IDGNPN60690A"/>
    <s v="宁波四期"/>
    <s v="MSK/OOCL"/>
    <x v="1"/>
    <x v="8"/>
    <n v="0"/>
    <n v="0"/>
    <d v="2025-06-15T00:00:00"/>
    <m/>
    <s v="VNSGN"/>
    <m/>
    <n v="1357"/>
    <n v="1800"/>
    <x v="4"/>
    <x v="4"/>
    <d v="2025-05-26T00:00:00"/>
    <s v="USD"/>
    <n v="35100"/>
    <m/>
    <m/>
    <m/>
    <m/>
    <m/>
    <n v="1"/>
    <m/>
    <n v="13500"/>
    <m/>
  </r>
  <r>
    <x v="2"/>
    <x v="7"/>
    <x v="0"/>
    <s v="DCP"/>
    <x v="4"/>
    <s v="TSPCNB"/>
    <s v="SHIA2"/>
    <d v="2025-04-21T00:00:00"/>
    <s v="5385"/>
    <n v="5.2"/>
    <s v="UN3110"/>
    <s v="ZNLC"/>
    <s v="Nouryon Asia Pte. Ltd. Taiwan Branc"/>
    <s v="CN_FF_5010491_F U Ningbo"/>
    <s v="4700161056"/>
    <s v="8017831"/>
    <s v="4700161056/8017831"/>
    <s v="PERKADOX BC-FF 5x5 kg box UNG"/>
    <n v="13500"/>
    <s v="KG"/>
    <s v="CIF"/>
    <x v="28"/>
    <s v="Taiwan, China"/>
    <d v="2025-06-02T00:00:00"/>
    <d v="2025-05-17T00:00:00"/>
    <d v="2025-05-15T00:00:00"/>
    <m/>
    <d v="2025-05-27T00:00:00"/>
    <n v="5"/>
    <d v="2025-06-06T00:00:00"/>
    <d v="2025-06-01T00:00:00"/>
    <d v="2025-05-27T00:00:00"/>
    <x v="1"/>
    <m/>
    <s v="CO_22GP"/>
    <n v="1"/>
    <n v="1"/>
    <x v="7"/>
    <s v="KUO CHANG 0QKGVE"/>
    <s v="ECB0107500"/>
    <s v="宁波梅山"/>
    <s v="CMA"/>
    <x v="0"/>
    <x v="0"/>
    <n v="0"/>
    <n v="0"/>
    <d v="2025-06-02T00:00:00"/>
    <m/>
    <s v="TWKHH"/>
    <m/>
    <n v="1423"/>
    <m/>
    <x v="4"/>
    <x v="4"/>
    <d v="2025-05-27T00:00:00"/>
    <s v="CNY"/>
    <m/>
    <m/>
    <m/>
    <m/>
    <n v="1"/>
    <m/>
    <m/>
    <m/>
    <n v="13500"/>
    <m/>
  </r>
  <r>
    <x v="2"/>
    <x v="7"/>
    <x v="0"/>
    <s v="K80"/>
    <x v="4"/>
    <s v="TSPCNB"/>
    <s v="SHIA2"/>
    <d v="2025-03-12T00:00:00"/>
    <s v="5385"/>
    <s v="5.2_8"/>
    <s v="UN3109"/>
    <s v="ZNLC"/>
    <s v="Nouryon Asia Pte. Ltd. Taiwan Branc"/>
    <s v="CN_FF_5010491_F U Ningbo"/>
    <s v="4700159327"/>
    <s v="8017416"/>
    <s v="4700159327/8017416"/>
    <s v="TRIGONOX K-80 200 kg hdpe drum CN/NA/UNG"/>
    <n v="16000"/>
    <s v="KG"/>
    <s v="CIF"/>
    <x v="28"/>
    <s v="Taiwan, China"/>
    <d v="2025-06-01T00:00:00"/>
    <d v="2025-05-16T00:00:00"/>
    <d v="2025-05-15T00:00:00"/>
    <m/>
    <d v="2025-05-27T00:00:00"/>
    <n v="5"/>
    <d v="2025-06-06T00:00:00"/>
    <d v="2025-06-01T00:00:00"/>
    <d v="2025-05-27T00:00:00"/>
    <x v="1"/>
    <m/>
    <s v="CO_22GP"/>
    <n v="1"/>
    <n v="1"/>
    <x v="7"/>
    <s v="KUO CHANG 0QKGVE"/>
    <s v="ECB0107497"/>
    <s v="宁波梅山"/>
    <s v="CMA"/>
    <x v="0"/>
    <x v="0"/>
    <n v="0"/>
    <n v="0"/>
    <d v="2025-06-01T00:00:00"/>
    <m/>
    <s v="TWKHH"/>
    <m/>
    <n v="1423"/>
    <m/>
    <x v="4"/>
    <x v="4"/>
    <d v="2025-05-27T00:00:00"/>
    <s v="CNY"/>
    <m/>
    <m/>
    <m/>
    <m/>
    <n v="1"/>
    <m/>
    <m/>
    <m/>
    <n v="16000"/>
    <m/>
  </r>
  <r>
    <x v="2"/>
    <x v="7"/>
    <x v="0"/>
    <s v="TX145-E85"/>
    <x v="4"/>
    <s v="TSPCNB"/>
    <s v="CHANGC5"/>
    <d v="2025-04-25T00:00:00"/>
    <s v="1160"/>
    <n v="5.2"/>
    <s v="UN3103"/>
    <s v="ZOR"/>
    <s v="REAL EAST INDUSTRIAL CO.,LTD."/>
    <s v="CN_FF_5010491_F U Ningbo"/>
    <s v="5103404610"/>
    <s v="8015651"/>
    <s v="5103404610/8015651"/>
    <s v="TRIGONOX 145-E85 25kgnoury(NB) CN/UN/NAG"/>
    <n v="800"/>
    <s v="KG"/>
    <s v="CIF"/>
    <x v="28"/>
    <s v="Taiwan, China"/>
    <d v="2025-06-05T00:00:00"/>
    <d v="2025-05-14T00:00:00"/>
    <d v="2025-05-15T00:00:00"/>
    <m/>
    <d v="2025-05-27T00:00:00"/>
    <n v="5"/>
    <d v="2025-06-06T00:00:00"/>
    <d v="2025-06-01T00:00:00"/>
    <d v="2025-05-27T00:00:00"/>
    <x v="1"/>
    <m/>
    <s v="CO_22GP"/>
    <n v="1"/>
    <n v="1"/>
    <x v="7"/>
    <s v="KUO CHANG 0QKGVE"/>
    <s v="ECB0107499"/>
    <s v="宁波梅山"/>
    <s v="CMA"/>
    <x v="0"/>
    <x v="0"/>
    <n v="0"/>
    <n v="0"/>
    <d v="2025-06-05T00:00:00"/>
    <m/>
    <s v="TWKHH"/>
    <m/>
    <n v="1423"/>
    <m/>
    <x v="4"/>
    <x v="4"/>
    <d v="2025-05-27T00:00:00"/>
    <s v="USD"/>
    <m/>
    <m/>
    <m/>
    <m/>
    <n v="1"/>
    <m/>
    <m/>
    <m/>
    <n v="800"/>
    <m/>
  </r>
  <r>
    <x v="2"/>
    <x v="7"/>
    <x v="0"/>
    <s v="DCP"/>
    <x v="4"/>
    <s v="TSPCNB"/>
    <s v="CHANGC5"/>
    <d v="2025-04-28T00:00:00"/>
    <s v="1361"/>
    <n v="5.2"/>
    <s v="UN3110"/>
    <s v="ZOR"/>
    <s v="WIN WIN CHEMICAL CO.,LTD"/>
    <s v="CN_FF_5010491_F U Ningbo"/>
    <s v="5103405590"/>
    <s v="8017831"/>
    <s v="5103405590/8017831"/>
    <s v="PERKADOX BC-FF 5x5 kg box UNG"/>
    <n v="13500"/>
    <s v="KG"/>
    <s v="CIF"/>
    <x v="28"/>
    <s v="Taiwan, China"/>
    <d v="2025-06-05T00:00:00"/>
    <d v="2025-05-19T00:00:00"/>
    <d v="2025-05-20T00:00:00"/>
    <m/>
    <d v="2025-05-27T00:00:00"/>
    <n v="5"/>
    <d v="2025-06-06T00:00:00"/>
    <d v="2025-06-01T00:00:00"/>
    <d v="2025-05-27T00:00:00"/>
    <x v="1"/>
    <m/>
    <s v="CO_22GP"/>
    <n v="1"/>
    <n v="1"/>
    <x v="7"/>
    <s v="KUO CHANG 0QKGVE"/>
    <s v="ECB0107498"/>
    <s v="宁波梅山"/>
    <s v="CMA"/>
    <x v="0"/>
    <x v="0"/>
    <n v="0"/>
    <n v="0"/>
    <d v="2025-06-01T00:00:00"/>
    <m/>
    <s v="TWKHH"/>
    <m/>
    <n v="1423"/>
    <m/>
    <x v="4"/>
    <x v="4"/>
    <d v="2025-05-27T00:00:00"/>
    <s v="USD"/>
    <m/>
    <m/>
    <m/>
    <m/>
    <n v="1"/>
    <m/>
    <m/>
    <m/>
    <n v="13500"/>
    <m/>
  </r>
  <r>
    <x v="2"/>
    <x v="7"/>
    <x v="0"/>
    <s v="DCP"/>
    <x v="4"/>
    <s v="TSPCNB"/>
    <s v="CHANGC5"/>
    <d v="2025-05-07T00:00:00"/>
    <s v="1361"/>
    <n v="5.2"/>
    <s v="UN3110"/>
    <s v="ZOR"/>
    <s v="Shinyuan Industry Co Ltd"/>
    <s v="CN_FF_5010491_F U Ningbo"/>
    <s v="5103409637"/>
    <s v="8017831"/>
    <s v="5103409637/8017831"/>
    <s v="PERKADOX BC-FF 5x5 kg box UNG"/>
    <n v="13500"/>
    <s v="KG"/>
    <s v="CIF"/>
    <x v="28"/>
    <s v="Taiwan, China"/>
    <d v="2025-06-07T00:00:00"/>
    <d v="2025-05-19T00:00:00"/>
    <d v="2025-05-20T00:00:00"/>
    <m/>
    <d v="2025-05-27T00:00:00"/>
    <n v="5"/>
    <d v="2025-06-06T00:00:00"/>
    <d v="2025-06-01T00:00:00"/>
    <d v="2025-05-27T00:00:00"/>
    <x v="1"/>
    <m/>
    <s v="CO_22GP"/>
    <n v="1"/>
    <n v="1"/>
    <x v="7"/>
    <s v="KUO CHANG 0QKGVE"/>
    <s v="ECB0107531"/>
    <s v="宁波梅山"/>
    <s v="CMA"/>
    <x v="0"/>
    <x v="0"/>
    <n v="0"/>
    <n v="0"/>
    <d v="2025-06-01T00:00:00"/>
    <m/>
    <s v="TWKHH"/>
    <m/>
    <n v="1423"/>
    <m/>
    <x v="4"/>
    <x v="4"/>
    <d v="2025-05-27T00:00:00"/>
    <s v="USD"/>
    <m/>
    <m/>
    <m/>
    <m/>
    <n v="1"/>
    <m/>
    <m/>
    <m/>
    <n v="13500"/>
    <m/>
  </r>
  <r>
    <x v="2"/>
    <x v="7"/>
    <x v="0"/>
    <s v="K80"/>
    <x v="4"/>
    <s v="TSPCNB"/>
    <s v="TANBK"/>
    <d v="2025-03-26T00:00:00"/>
    <s v="1361"/>
    <s v="5.2_8"/>
    <s v="UN3109"/>
    <s v="ZOR"/>
    <s v="TORAY PLASTICS (MALAYSIA) SDN BHD"/>
    <s v="CN_FF_5010491_F U Ningbo"/>
    <s v="5103388621"/>
    <s v="41005879"/>
    <s v="5103388621/41005879"/>
    <s v="TRIGONOX K-80 200 kg drum TORAY UNG"/>
    <n v="16000"/>
    <s v="KG"/>
    <s v="CIF"/>
    <x v="50"/>
    <s v="Malaysia"/>
    <d v="2025-06-05T00:00:00"/>
    <d v="2025-05-19T00:00:00"/>
    <d v="2025-05-20T00:00:00"/>
    <m/>
    <d v="2025-05-29T00:00:00"/>
    <n v="11"/>
    <d v="2025-06-16T00:00:00"/>
    <d v="2025-06-05T00:00:00"/>
    <d v="2025-05-27T00:00:00"/>
    <x v="6"/>
    <s v="TANJUNG PELEPAS"/>
    <s v="CO_22GP"/>
    <n v="1"/>
    <n v="1"/>
    <x v="11"/>
    <s v="TORRES STRAIT 521W"/>
    <s v="263948664"/>
    <s v="宁波二期"/>
    <s v="HPL/MSK"/>
    <x v="0"/>
    <x v="0"/>
    <n v="0"/>
    <n v="0"/>
    <d v="2025-05-30T00:00:00"/>
    <m/>
    <s v="MYPEN"/>
    <m/>
    <n v="1537"/>
    <m/>
    <x v="4"/>
    <x v="4"/>
    <d v="2025-05-27T00:00:00"/>
    <s v="USD"/>
    <m/>
    <m/>
    <m/>
    <m/>
    <n v="1"/>
    <m/>
    <m/>
    <m/>
    <n v="16000"/>
    <m/>
  </r>
  <r>
    <x v="2"/>
    <x v="7"/>
    <x v="6"/>
    <s v="TX A-W70"/>
    <x v="4"/>
    <s v="TSPCNB"/>
    <s v="VIVOTV"/>
    <d v="2025-03-11T00:00:00"/>
    <s v="1160"/>
    <s v="5.2_8"/>
    <s v="UN3109"/>
    <s v="ZNLC"/>
    <s v="Nouryon Pulp and Performance"/>
    <s v="CN_FF_5010491_F U Ningbo"/>
    <s v="4700159309"/>
    <s v="8025665"/>
    <s v="4700159309/8025665"/>
    <s v="TRIGONOX A-W70 20kg jerrycan aer (SA)UNG"/>
    <n v="9600"/>
    <s v="KG"/>
    <s v="CFR"/>
    <x v="61"/>
    <s v="Brazil"/>
    <d v="2025-07-15T00:00:00"/>
    <d v="2025-05-22T00:00:00"/>
    <d v="2025-05-20T00:00:00"/>
    <m/>
    <d v="2025-06-01T00:00:00"/>
    <n v="27"/>
    <d v="2025-07-02T00:00:00"/>
    <d v="2025-06-05T00:00:00"/>
    <d v="2025-05-27T00:00:00"/>
    <x v="6"/>
    <m/>
    <s v="CO_22GP"/>
    <n v="1"/>
    <n v="1"/>
    <x v="6"/>
    <s v="MSC AINO FI521A"/>
    <s v="177NDGNTN04062A- MEDUJY206909"/>
    <s v="宁波四期"/>
    <s v="CMA/MSK"/>
    <x v="1"/>
    <x v="14"/>
    <n v="0"/>
    <n v="0"/>
    <d v="2025-07-15T00:00:00"/>
    <m/>
    <s v="BRSSZ"/>
    <m/>
    <n v="2920"/>
    <n v="2920"/>
    <x v="4"/>
    <x v="4"/>
    <d v="2025-05-27T00:00:00"/>
    <s v="USD"/>
    <n v="27552"/>
    <m/>
    <m/>
    <m/>
    <m/>
    <m/>
    <n v="1"/>
    <m/>
    <n v="9600"/>
    <m/>
  </r>
  <r>
    <x v="2"/>
    <x v="7"/>
    <x v="5"/>
    <s v="DCP"/>
    <x v="4"/>
    <s v="TSPCNB"/>
    <s v="YUANA"/>
    <d v="2025-04-03T00:00:00"/>
    <s v="5385"/>
    <n v="5.2"/>
    <s v="UN3110"/>
    <s v="ZNLC"/>
    <s v="Nouryon Functional Chemicals LLC"/>
    <s v="CN_FF_5010491_F U Ningbo"/>
    <s v="4700160357"/>
    <s v="8017229"/>
    <s v="4700160357/8017229"/>
    <s v="PERKADOX BC-FF 50 kg fiber drum(NB3) NAG"/>
    <n v="18000"/>
    <s v="KG"/>
    <s v="CIF"/>
    <x v="31"/>
    <s v="United States"/>
    <d v="2025-07-06T00:00:00"/>
    <d v="2025-05-10T00:00:00"/>
    <d v="2025-05-15T00:00:00"/>
    <m/>
    <d v="2025-05-31T00:00:00"/>
    <n v="41"/>
    <d v="2025-07-10T00:00:00"/>
    <d v="2025-05-30T00:00:00"/>
    <d v="2025-05-27T00:00:00"/>
    <x v="1"/>
    <m/>
    <s v="CO_42GP"/>
    <n v="1"/>
    <n v="2"/>
    <x v="5"/>
    <s v="ATACAMA 522E"/>
    <s v="HLCUNG12505VJWM0-99578615"/>
    <s v="宁波梅山"/>
    <s v="HPL/MSC"/>
    <x v="0"/>
    <x v="0"/>
    <n v="0"/>
    <n v="0"/>
    <d v="2025-07-06T00:00:00"/>
    <m/>
    <s v="USHOU"/>
    <m/>
    <n v="3875"/>
    <m/>
    <x v="4"/>
    <x v="4"/>
    <d v="2025-05-27T00:00:00"/>
    <s v="USD"/>
    <n v="57600"/>
    <m/>
    <m/>
    <m/>
    <n v="2"/>
    <m/>
    <m/>
    <m/>
    <n v="18000"/>
    <m/>
  </r>
  <r>
    <x v="2"/>
    <x v="7"/>
    <x v="5"/>
    <s v="DCP"/>
    <x v="4"/>
    <s v="TSPCNB"/>
    <s v="YUANA"/>
    <d v="2025-04-03T00:00:00"/>
    <s v="5385"/>
    <n v="5.2"/>
    <s v="UN3110"/>
    <s v="ZNLC"/>
    <s v="Nouryon Functional Chemicals LLC"/>
    <s v="CN_FF_5010491_F U Ningbo"/>
    <s v="4700160358"/>
    <s v="8017229"/>
    <s v="4700160358/8017229"/>
    <s v="PERKADOX BC-FF 50 kg fiber drum(NB3) NAG"/>
    <n v="18000"/>
    <s v="KG"/>
    <s v="CIF"/>
    <x v="31"/>
    <s v="United States"/>
    <d v="2025-07-06T00:00:00"/>
    <d v="2025-05-10T00:00:00"/>
    <d v="2025-05-15T00:00:00"/>
    <m/>
    <d v="2025-05-31T00:00:00"/>
    <n v="41"/>
    <d v="2025-07-10T00:00:00"/>
    <d v="2025-05-30T00:00:00"/>
    <d v="2025-05-27T00:00:00"/>
    <x v="1"/>
    <m/>
    <s v="CO_42GP"/>
    <n v="1"/>
    <n v="2"/>
    <x v="5"/>
    <s v="ATACAMA 522E"/>
    <s v="HLCUNG12505VJWA7-11879408"/>
    <s v="宁波梅山"/>
    <s v="HPL/MSC"/>
    <x v="0"/>
    <x v="0"/>
    <n v="0"/>
    <n v="0"/>
    <d v="2025-07-06T00:00:00"/>
    <m/>
    <s v="USHOU"/>
    <m/>
    <n v="3875"/>
    <m/>
    <x v="4"/>
    <x v="4"/>
    <d v="2025-05-27T00:00:00"/>
    <s v="USD"/>
    <n v="57600"/>
    <m/>
    <m/>
    <m/>
    <n v="2"/>
    <m/>
    <m/>
    <m/>
    <n v="18000"/>
    <m/>
  </r>
  <r>
    <x v="2"/>
    <x v="7"/>
    <x v="5"/>
    <s v="TX 101"/>
    <x v="4"/>
    <s v="TSPCNB"/>
    <s v="MAS2"/>
    <d v="2025-03-20T00:00:00"/>
    <s v="1160"/>
    <n v="5.2"/>
    <s v="UN3103"/>
    <s v="ZNLC"/>
    <s v="Nouryon Functional Chemicals LLC"/>
    <s v="CN_FF_5010491_F U Ningbo"/>
    <s v="4700159768"/>
    <s v="8000460"/>
    <s v="4700159768/8000460"/>
    <s v="TRIGONOX 101 50 lb jerrycan NA/UNG"/>
    <n v="17426"/>
    <s v="KG"/>
    <s v="CIF"/>
    <x v="31"/>
    <s v="United States"/>
    <d v="2025-07-24T00:00:00"/>
    <d v="2025-05-16T00:00:00"/>
    <d v="2025-05-15T00:00:00"/>
    <m/>
    <d v="2025-05-31T00:00:00"/>
    <n v="41"/>
    <d v="2025-07-10T00:00:00"/>
    <d v="2025-05-30T00:00:00"/>
    <d v="2025-05-27T00:00:00"/>
    <x v="1"/>
    <m/>
    <s v="CO_42GP"/>
    <n v="1"/>
    <n v="2"/>
    <x v="5"/>
    <s v="ATACAMA 522E"/>
    <s v="HLCUNG12505VGZR2"/>
    <s v="宁波梅山"/>
    <s v="HPL/MSC"/>
    <x v="0"/>
    <x v="0"/>
    <n v="0"/>
    <n v="0"/>
    <d v="2025-07-24T00:00:00"/>
    <m/>
    <s v="USHOU"/>
    <m/>
    <n v="3875"/>
    <m/>
    <x v="4"/>
    <x v="4"/>
    <d v="2025-05-27T00:00:00"/>
    <s v="USD"/>
    <n v="169031"/>
    <m/>
    <m/>
    <m/>
    <n v="2"/>
    <m/>
    <m/>
    <m/>
    <n v="17426"/>
    <m/>
  </r>
  <r>
    <x v="2"/>
    <x v="7"/>
    <x v="5"/>
    <s v="DCP"/>
    <x v="4"/>
    <s v="TSPCNB"/>
    <s v="WOODE"/>
    <d v="2025-02-21T00:00:00"/>
    <s v="5385"/>
    <n v="5.2"/>
    <s v="UN3110"/>
    <s v="ZNLC"/>
    <s v="Nouryon Functional Chemicals LLC"/>
    <s v="CN_FF_5010491_F U Ningbo"/>
    <s v="4700158493"/>
    <s v="8017229"/>
    <s v="4700158493/8017229"/>
    <s v="PERKADOX BC-FF 50 kg fiber drum(NB3) NAG"/>
    <n v="18000"/>
    <s v="KG"/>
    <s v="CIF"/>
    <x v="31"/>
    <s v="United States"/>
    <d v="2025-05-28T00:00:00"/>
    <d v="2025-05-22T00:00:00"/>
    <d v="2025-04-10T00:00:00"/>
    <m/>
    <d v="2025-05-22T00:00:00"/>
    <n v="41"/>
    <d v="2025-07-10T00:00:00"/>
    <d v="2025-05-30T00:00:00"/>
    <d v="2025-05-27T00:00:00"/>
    <x v="1"/>
    <s v="MSC ETD 5-22船司船不靠宁波"/>
    <s v="CO_42GP"/>
    <n v="1"/>
    <n v="2"/>
    <x v="5"/>
    <s v="ATACAMA 522E"/>
    <s v="HLCUNG12505VJVW4-39726412"/>
    <s v="宁波梅山"/>
    <s v="HPL/MSC"/>
    <x v="0"/>
    <x v="0"/>
    <n v="0"/>
    <n v="0"/>
    <d v="2025-05-28T00:00:00"/>
    <m/>
    <s v="USHOU"/>
    <m/>
    <n v="3875"/>
    <m/>
    <x v="4"/>
    <x v="4"/>
    <d v="2025-05-27T00:00:00"/>
    <s v="USD"/>
    <n v="57600"/>
    <m/>
    <m/>
    <m/>
    <n v="2"/>
    <m/>
    <m/>
    <m/>
    <n v="18000"/>
    <m/>
  </r>
  <r>
    <x v="2"/>
    <x v="7"/>
    <x v="5"/>
    <s v="TX 101"/>
    <x v="4"/>
    <s v="TSPCNB"/>
    <s v="MAS2"/>
    <d v="2024-12-11T00:00:00"/>
    <s v="1160"/>
    <n v="5.2"/>
    <s v="UN3103"/>
    <s v="ZNLC"/>
    <s v="Nouryon Functional Chemicals LLC"/>
    <s v="CN_FF_5010491_F U Ningbo"/>
    <s v="4700154981"/>
    <s v="8000460"/>
    <s v="4700154981/8000460"/>
    <s v="TRIGONOX 101 50 lb jerrycan NA/UNG"/>
    <n v="17426"/>
    <s v="KG"/>
    <s v="CIF"/>
    <x v="31"/>
    <s v="United States"/>
    <d v="2025-05-12T00:00:00"/>
    <d v="2025-05-16T00:00:00"/>
    <d v="2025-05-15T00:00:00"/>
    <m/>
    <d v="2025-05-22T00:00:00"/>
    <n v="41"/>
    <d v="2025-07-10T00:00:00"/>
    <d v="2025-05-30T00:00:00"/>
    <d v="2025-05-27T00:00:00"/>
    <x v="1"/>
    <s v="MSC ETD 5-22船司船不靠宁波transit via BUSAN,ETD 3-29船东TS line被拒, 试下HPL 中转,二程船调整,二程船船名更新"/>
    <s v="CO_42GP"/>
    <n v="1"/>
    <n v="2"/>
    <x v="5"/>
    <s v="ATACAMA 522E"/>
    <s v="HLCUNG12505VGZV7"/>
    <s v="宁波梅山"/>
    <s v="HPL/MSC"/>
    <x v="0"/>
    <x v="0"/>
    <n v="33263"/>
    <n v="40"/>
    <d v="2025-05-12T00:00:00"/>
    <m/>
    <s v="USHOU"/>
    <m/>
    <n v="3875"/>
    <m/>
    <x v="4"/>
    <x v="4"/>
    <d v="2025-05-27T00:00:00"/>
    <s v="USD"/>
    <n v="169031"/>
    <s v="33263.199999999997"/>
    <n v="40"/>
    <s v="US-CN Tariff"/>
    <n v="2"/>
    <m/>
    <m/>
    <m/>
    <n v="17426"/>
    <m/>
  </r>
  <r>
    <x v="2"/>
    <x v="7"/>
    <x v="6"/>
    <s v="DCP"/>
    <x v="4"/>
    <s v="TSPCNB"/>
    <s v="VIVOTV"/>
    <d v="2025-03-19T00:00:00"/>
    <s v="5385"/>
    <n v="5.2"/>
    <s v="UN3110"/>
    <s v="ZNLC"/>
    <s v="NR Chemicals AR SAU"/>
    <s v="CN_FF_5010491_F U Ningbo"/>
    <s v="4700159747"/>
    <s v="8017831"/>
    <s v="4700159747/8017831"/>
    <s v="PERKADOX BC-FF 5x5 kg box UNG"/>
    <n v="13500"/>
    <s v="KG"/>
    <s v="CIF"/>
    <x v="56"/>
    <s v="Argentina"/>
    <d v="2025-07-14T00:00:00"/>
    <d v="2025-05-22T00:00:00"/>
    <d v="2025-05-20T00:00:00"/>
    <m/>
    <d v="2025-06-04T00:00:00"/>
    <n v="35"/>
    <d v="2025-07-10T00:00:00"/>
    <d v="2025-06-05T00:00:00"/>
    <d v="2025-05-27T00:00:00"/>
    <x v="6"/>
    <s v="MSK 6-1无舱位被拒， MSC 6-4，CMA没有合适的船，去订了HPL ETD6.6 SPOT "/>
    <s v="CO_22GP"/>
    <n v="1"/>
    <n v="1"/>
    <x v="6"/>
    <s v="MSC AINO FI521A"/>
    <s v="177NDGNTN04038A-MEDUJY020425"/>
    <s v="宁波四期"/>
    <s v="CMA/MSK"/>
    <x v="1"/>
    <x v="14"/>
    <n v="0"/>
    <n v="0"/>
    <d v="2025-07-14T00:00:00"/>
    <m/>
    <s v="ARBUE"/>
    <m/>
    <n v="2920"/>
    <n v="3150"/>
    <x v="4"/>
    <x v="4"/>
    <d v="2025-05-27T00:00:00"/>
    <s v="CNY"/>
    <n v="278235"/>
    <m/>
    <m/>
    <m/>
    <m/>
    <m/>
    <n v="1"/>
    <m/>
    <n v="13500"/>
    <m/>
  </r>
  <r>
    <x v="2"/>
    <x v="7"/>
    <x v="6"/>
    <s v="K90"/>
    <x v="4"/>
    <s v="TSPCNB"/>
    <s v="YUANA"/>
    <d v="2025-04-07T00:00:00"/>
    <s v="5385"/>
    <s v="5.2_8"/>
    <s v="UN3109"/>
    <s v="ZNLC"/>
    <s v="Nouryon Chemicals,S.A. de C.V."/>
    <s v="CN_FF_5010491_F U Ningbo"/>
    <s v="4700160468"/>
    <s v="8017417"/>
    <s v="4700160468/8017417"/>
    <s v="TRIGONOX K-90 200 kg hdpe drum US NAG"/>
    <n v="16000"/>
    <s v="KG"/>
    <s v="CIF"/>
    <x v="67"/>
    <s v="Mexico"/>
    <d v="2025-06-22T00:00:00"/>
    <d v="2025-05-19T00:00:00"/>
    <d v="2025-05-20T00:00:00"/>
    <m/>
    <d v="2025-05-31T00:00:00"/>
    <n v="27"/>
    <d v="2025-06-28T00:00:00"/>
    <d v="2025-06-01T00:00:00"/>
    <d v="2025-05-27T00:00:00"/>
    <x v="1"/>
    <m/>
    <s v="CO_22GP"/>
    <n v="1"/>
    <n v="1"/>
    <x v="7"/>
    <s v="CMA CGM INTEGRITY 0WU75E"/>
    <s v="NGP2347564"/>
    <s v="宁波四期"/>
    <s v="CMA/MSC/CMA 40RF/HPL 40RF"/>
    <x v="0"/>
    <x v="0"/>
    <n v="0"/>
    <n v="0"/>
    <d v="2025-06-22T00:00:00"/>
    <m/>
    <s v="MXZLO"/>
    <m/>
    <n v="2020"/>
    <m/>
    <x v="4"/>
    <x v="4"/>
    <d v="2025-05-27T00:00:00"/>
    <s v="USD"/>
    <n v="64960"/>
    <m/>
    <m/>
    <m/>
    <n v="1"/>
    <m/>
    <m/>
    <m/>
    <n v="16000"/>
    <m/>
  </r>
  <r>
    <x v="2"/>
    <x v="2"/>
    <x v="0"/>
    <s v="DCP-40"/>
    <x v="4"/>
    <s v="TSPCNB"/>
    <s v="CHANGC5"/>
    <d v="2025-04-29T00:00:00"/>
    <s v="5360"/>
    <n v="4.0999999999999801"/>
    <s v="UN1325"/>
    <s v="ZOR"/>
    <s v="WIN WIN CHEMICAL CO.,LTD"/>
    <s v="CN_FF_5009740_Milkyway"/>
    <s v="5103406321"/>
    <s v="8000475"/>
    <s v="5103406321/8000475"/>
    <s v="PERKADOX 14-40BD-PD 20kg baginbox CN/UNG"/>
    <n v="4000"/>
    <s v="KG"/>
    <s v="CIF"/>
    <x v="28"/>
    <s v="Taiwan, China"/>
    <d v="2025-06-05T00:00:00"/>
    <d v="2025-05-25T00:00:00"/>
    <m/>
    <m/>
    <d v="2025-06-01T00:00:00"/>
    <n v="4"/>
    <d v="2025-06-07T00:00:00"/>
    <d v="2025-06-03T00:00:00"/>
    <d v="2025-05-28T00:00:00"/>
    <x v="1"/>
    <s v="5.9提供商检资料"/>
    <s v="CO_22GP"/>
    <n v="1"/>
    <n v="1"/>
    <x v="13"/>
    <s v="HAI FENG LIAN XING / 2522S"/>
    <s v="SITDSHKHQ422149"/>
    <s v="上海外高桥"/>
    <s v="no tender rate"/>
    <x v="1"/>
    <x v="5"/>
    <n v="600"/>
    <n v="0"/>
    <d v="2025-06-03T00:00:00"/>
    <m/>
    <s v="TWKHH"/>
    <m/>
    <m/>
    <n v="1880"/>
    <x v="4"/>
    <x v="4"/>
    <d v="2025-05-28T00:00:00"/>
    <s v="USD"/>
    <m/>
    <m/>
    <m/>
    <m/>
    <m/>
    <m/>
    <n v="1"/>
    <m/>
    <n v="4000"/>
    <m/>
  </r>
  <r>
    <x v="2"/>
    <x v="7"/>
    <x v="2"/>
    <s v="DCP"/>
    <x v="4"/>
    <s v="TSPCNB"/>
    <s v="SHIA2"/>
    <d v="2025-04-03T00:00:00"/>
    <s v="5385"/>
    <n v="5.2"/>
    <s v="UN3110"/>
    <s v="ZNLC"/>
    <s v="Nouryon Functional Chemicals B.V."/>
    <s v="CN_FF_5010491_F U Ningbo"/>
    <s v="4700160349"/>
    <s v="8017762"/>
    <s v="4700160349/8017762"/>
    <s v="PERKADOX BC-FF 5x5 kg box EUG"/>
    <n v="20000"/>
    <s v="KG"/>
    <s v="CIF"/>
    <x v="7"/>
    <s v="Netherlands"/>
    <d v="2025-07-20T00:00:00"/>
    <d v="2025-05-24T00:00:00"/>
    <d v="2025-05-22T00:00:00"/>
    <m/>
    <d v="2025-06-02T00:00:00"/>
    <n v="43"/>
    <d v="2025-07-20T00:00:00"/>
    <d v="2025-06-07T00:00:00"/>
    <d v="2025-05-28T00:00:00"/>
    <x v="6"/>
    <m/>
    <s v="CO_42GP"/>
    <n v="1"/>
    <n v="2"/>
    <x v="6"/>
    <s v="MSC BIANCA SILVIA FW522W"/>
    <s v="177SDGNTN0N271A-MEDUJY065958"/>
    <s v="宁波四期"/>
    <s v="MSK/HPL 40GP/MSC 20GP"/>
    <x v="1"/>
    <x v="16"/>
    <n v="0"/>
    <n v="0"/>
    <d v="2025-07-20T00:00:00"/>
    <m/>
    <s v="NLRTM"/>
    <m/>
    <n v="3854"/>
    <n v="3700"/>
    <x v="4"/>
    <x v="4"/>
    <d v="2025-05-28T00:00:00"/>
    <s v="CNY"/>
    <m/>
    <m/>
    <m/>
    <m/>
    <m/>
    <m/>
    <n v="2"/>
    <m/>
    <n v="20000"/>
    <m/>
  </r>
  <r>
    <x v="2"/>
    <x v="7"/>
    <x v="2"/>
    <s v="DCP"/>
    <x v="4"/>
    <s v="TSPCNB"/>
    <s v="SHIA2"/>
    <d v="2025-04-03T00:00:00"/>
    <s v="5385"/>
    <n v="5.2"/>
    <s v="UN3110"/>
    <s v="ZNLC"/>
    <s v="Nouryon Functional Chemicals B.V."/>
    <s v="CN_FF_5010491_F U Ningbo"/>
    <s v="4700160350"/>
    <s v="8017762"/>
    <s v="4700160350/8017762"/>
    <s v="PERKADOX BC-FF 5x5 kg box EUG"/>
    <n v="20000"/>
    <s v="KG"/>
    <s v="CIF"/>
    <x v="7"/>
    <s v="Netherlands"/>
    <d v="2025-07-20T00:00:00"/>
    <d v="2025-05-24T00:00:00"/>
    <d v="2025-05-22T00:00:00"/>
    <m/>
    <d v="2025-06-02T00:00:00"/>
    <n v="43"/>
    <d v="2025-07-20T00:00:00"/>
    <d v="2025-06-07T00:00:00"/>
    <d v="2025-05-28T00:00:00"/>
    <x v="6"/>
    <m/>
    <s v="CO_42GP"/>
    <n v="1"/>
    <n v="2"/>
    <x v="6"/>
    <s v="MSC BIANCA SILVIA FW522W"/>
    <s v="177SDGNTN0N272A-MEDUJY065974"/>
    <s v="宁波四期"/>
    <s v="MSK/HPL 40GP/MSC 20GP"/>
    <x v="1"/>
    <x v="16"/>
    <n v="0"/>
    <n v="0"/>
    <d v="2025-07-20T00:00:00"/>
    <m/>
    <s v="NLRTM"/>
    <m/>
    <n v="3854"/>
    <n v="3700"/>
    <x v="4"/>
    <x v="4"/>
    <d v="2025-05-28T00:00:00"/>
    <s v="CNY"/>
    <m/>
    <m/>
    <m/>
    <m/>
    <m/>
    <m/>
    <n v="2"/>
    <m/>
    <n v="20000"/>
    <m/>
  </r>
  <r>
    <x v="2"/>
    <x v="7"/>
    <x v="0"/>
    <s v="DCP"/>
    <x v="4"/>
    <s v="TSPCNB"/>
    <s v="KANGJ"/>
    <d v="2025-04-25T00:00:00"/>
    <s v="1361"/>
    <n v="5.2"/>
    <s v="UN3110"/>
    <s v="ZOR"/>
    <s v="Hengshuo Industry Limited"/>
    <s v="CN_FF_5010491_F U Ningbo"/>
    <s v="5103404552"/>
    <s v="8017831"/>
    <s v="5103404552/8017831"/>
    <s v="PERKADOX BC-FF 5x5 kg box UNG"/>
    <n v="23000"/>
    <s v="KG"/>
    <s v="CIF"/>
    <x v="1"/>
    <s v="Indonesia"/>
    <d v="2025-06-30T00:00:00"/>
    <d v="2025-05-21T00:00:00"/>
    <d v="2025-05-22T00:00:00"/>
    <m/>
    <d v="2025-05-31T00:00:00"/>
    <n v="7"/>
    <d v="2025-06-12T00:00:00"/>
    <d v="2025-06-05T00:00:00"/>
    <d v="2025-05-28T00:00:00"/>
    <x v="6"/>
    <m/>
    <s v="CO_42GP"/>
    <n v="1"/>
    <n v="2"/>
    <x v="11"/>
    <s v="GFS PRIDE 521S"/>
    <s v="263948280"/>
    <s v="宁波二期"/>
    <s v="MSK"/>
    <x v="0"/>
    <x v="0"/>
    <n v="0"/>
    <n v="0"/>
    <d v="2025-06-30T00:00:00"/>
    <m/>
    <s v="IDJKT"/>
    <m/>
    <n v="2675"/>
    <m/>
    <x v="4"/>
    <x v="4"/>
    <d v="2025-05-28T00:00:00"/>
    <s v="USD"/>
    <m/>
    <m/>
    <m/>
    <m/>
    <n v="2"/>
    <m/>
    <m/>
    <m/>
    <n v="23000"/>
    <m/>
  </r>
  <r>
    <x v="2"/>
    <x v="7"/>
    <x v="0"/>
    <s v="TX 101"/>
    <x v="4"/>
    <s v="TSPCNB"/>
    <s v="TANAKAS"/>
    <d v="2025-03-07T00:00:00"/>
    <s v="1160"/>
    <n v="5.2"/>
    <s v="UN3103"/>
    <s v="ZNLC"/>
    <s v="Kayaku Nouryon Corporation"/>
    <s v="CN_FF_5009725_Trident"/>
    <s v="4700159076"/>
    <s v="8018594"/>
    <s v="4700159076/8018594"/>
    <s v="TRIGONOX 101 25 kg hdpe can KAC UNG"/>
    <n v="3000"/>
    <s v="KG"/>
    <s v="CIF"/>
    <x v="66"/>
    <s v="Japan"/>
    <d v="2025-06-16T00:00:00"/>
    <d v="2025-05-20T00:00:00"/>
    <d v="2025-05-22T00:00:00"/>
    <m/>
    <d v="2025-06-04T00:00:00"/>
    <n v="14"/>
    <d v="2025-06-18T00:00:00"/>
    <d v="2025-06-04T00:00:00"/>
    <d v="2025-05-28T00:00:00"/>
    <x v="1"/>
    <s v="busan"/>
    <s v="CO_22GP"/>
    <n v="0"/>
    <n v="0"/>
    <x v="11"/>
    <s v="NAVIOS CONSTELLATION 523E"/>
    <s v="278714257"/>
    <s v="宁波梅山"/>
    <s v="SITC/MSK"/>
    <x v="0"/>
    <x v="0"/>
    <n v="0"/>
    <n v="0"/>
    <d v="2025-06-16T00:00:00"/>
    <m/>
    <s v="JPMOJ"/>
    <m/>
    <n v="1696"/>
    <m/>
    <x v="4"/>
    <x v="4"/>
    <d v="2025-05-28T00:00:00"/>
    <s v="CNY"/>
    <m/>
    <m/>
    <m/>
    <m/>
    <n v="0"/>
    <m/>
    <m/>
    <m/>
    <n v="3000"/>
    <m/>
  </r>
  <r>
    <x v="2"/>
    <x v="7"/>
    <x v="0"/>
    <s v="TX 101"/>
    <x v="4"/>
    <s v="TSPCNB"/>
    <s v="TANAKAS"/>
    <d v="2025-03-07T00:00:00"/>
    <s v="1160"/>
    <n v="5.2"/>
    <s v="UN3103"/>
    <s v="ZNLC"/>
    <s v="Kayaku Nouryon Corporation"/>
    <s v="CN_FF_5009725_Trident"/>
    <s v="4700159076"/>
    <s v="41012550"/>
    <s v="4700159076/41012550"/>
    <s v="TRIGONOX 101 10 kg hdpe can UNG"/>
    <n v="6240"/>
    <s v="KG"/>
    <s v="CIF"/>
    <x v="66"/>
    <s v="Japan"/>
    <d v="2025-06-16T00:00:00"/>
    <d v="2025-05-20T00:00:00"/>
    <d v="2025-05-22T00:00:00"/>
    <m/>
    <d v="2025-06-04T00:00:00"/>
    <n v="14"/>
    <d v="2025-06-18T00:00:00"/>
    <d v="2025-06-04T00:00:00"/>
    <d v="2025-05-28T00:00:00"/>
    <x v="1"/>
    <s v="busan"/>
    <s v="CO_22GP"/>
    <n v="1"/>
    <n v="1"/>
    <x v="11"/>
    <s v="NAVIOS CONSTELLATION 523E"/>
    <s v="278714257"/>
    <s v="宁波梅山"/>
    <s v="SITC/MSK"/>
    <x v="0"/>
    <x v="0"/>
    <n v="0"/>
    <n v="0"/>
    <d v="2025-06-16T00:00:00"/>
    <m/>
    <s v="JPMOJ"/>
    <m/>
    <m/>
    <m/>
    <x v="4"/>
    <x v="4"/>
    <d v="2025-05-28T00:00:00"/>
    <s v="CNY"/>
    <m/>
    <m/>
    <m/>
    <m/>
    <n v="1"/>
    <m/>
    <m/>
    <m/>
    <n v="6240"/>
    <m/>
  </r>
  <r>
    <x v="2"/>
    <x v="7"/>
    <x v="0"/>
    <s v="TBHP"/>
    <x v="4"/>
    <s v="TSPCNB"/>
    <s v="TANAKAS"/>
    <d v="2025-03-07T00:00:00"/>
    <s v="1160"/>
    <s v="5.2_8"/>
    <s v="UN3109"/>
    <s v="ZNLC"/>
    <s v="Kayaku Nouryon Corporation"/>
    <s v="CN_FF_5009725_Trident"/>
    <s v="4700159083"/>
    <s v="8024515"/>
    <s v="4700159083/8024515"/>
    <s v="TBHP 70% ARTEMIS 890 kg PE IBC EU/UN/CNG"/>
    <n v="16020"/>
    <s v="KG"/>
    <s v="CIF"/>
    <x v="66"/>
    <s v="Japan"/>
    <d v="2025-06-12T00:00:00"/>
    <d v="2025-05-26T00:00:00"/>
    <d v="2025-05-27T00:00:00"/>
    <m/>
    <d v="2025-06-02T00:00:00"/>
    <n v="4"/>
    <d v="2025-06-09T00:00:00"/>
    <d v="2025-06-05T00:00:00"/>
    <d v="2025-05-28T00:00:00"/>
    <x v="6"/>
    <s v="原本订ETD：5-28的MSK_x000a_船司来说二程船超重，此票要延航次放舱，且第三方船东还在审批中_x000a_大概会放到ETD：6-4，ETA：6-18的船上"/>
    <s v="CO_22GP"/>
    <n v="1"/>
    <n v="1"/>
    <x v="13"/>
    <s v="HYPERION 2519N"/>
    <s v="SITDNBMJD512518"/>
    <s v="宁波大榭"/>
    <s v="SITC/MSK"/>
    <x v="0"/>
    <x v="0"/>
    <n v="0"/>
    <n v="0"/>
    <d v="2025-06-12T00:00:00"/>
    <m/>
    <s v="JPMOJ"/>
    <m/>
    <n v="3850"/>
    <m/>
    <x v="4"/>
    <x v="4"/>
    <d v="2025-05-28T00:00:00"/>
    <s v="CNY"/>
    <m/>
    <m/>
    <m/>
    <m/>
    <n v="1"/>
    <m/>
    <m/>
    <m/>
    <n v="16020"/>
    <m/>
  </r>
  <r>
    <x v="2"/>
    <x v="7"/>
    <x v="6"/>
    <s v="PX14S-FL"/>
    <x v="4"/>
    <s v="TSPCNB"/>
    <s v="VIVOTV"/>
    <d v="2025-04-30T00:00:00"/>
    <s v="1160"/>
    <n v="5.2"/>
    <s v="UN3106"/>
    <s v="ZNLC"/>
    <s v="NR Chemicals AR SAU"/>
    <s v="CN_FF_5010491_F U Ningbo"/>
    <s v="4700161498"/>
    <s v="41010328"/>
    <s v="4700161498/41010328"/>
    <s v="PERKADOX 14S-FL 4x5 kg bag/box UNG"/>
    <n v="16000"/>
    <s v="KG"/>
    <s v="CIF"/>
    <x v="56"/>
    <s v="Argentina"/>
    <d v="2025-07-11T00:00:00"/>
    <d v="2025-05-18T00:00:00"/>
    <d v="2025-05-20T00:00:00"/>
    <m/>
    <d v="2025-06-01T00:00:00"/>
    <n v="35"/>
    <d v="2025-07-10T00:00:00"/>
    <d v="2025-06-05T00:00:00"/>
    <d v="2025-05-29T00:00:00"/>
    <x v="6"/>
    <m/>
    <s v="CO_42RT"/>
    <n v="1"/>
    <n v="2"/>
    <x v="6"/>
    <s v="MSC AINO FI521A"/>
    <s v="177NDGNTN04025A-MEDURV924804"/>
    <s v="宁波四期"/>
    <s v="CMA/MSK"/>
    <x v="1"/>
    <x v="5"/>
    <n v="0"/>
    <n v="0"/>
    <d v="2025-07-11T00:00:00"/>
    <m/>
    <s v="ARBUE"/>
    <m/>
    <m/>
    <n v="4750"/>
    <x v="4"/>
    <x v="4"/>
    <d v="2025-05-29T00:00:00"/>
    <s v="CNY"/>
    <m/>
    <m/>
    <m/>
    <m/>
    <m/>
    <m/>
    <n v="2"/>
    <m/>
    <n v="16000"/>
    <m/>
  </r>
  <r>
    <x v="2"/>
    <x v="7"/>
    <x v="6"/>
    <s v="TX B"/>
    <x v="4"/>
    <s v="TSPCNB"/>
    <s v="VIVOTV"/>
    <d v="2025-05-12T00:00:00"/>
    <s v="5385"/>
    <n v="5.2"/>
    <s v="UN3107"/>
    <s v="ZNLC"/>
    <s v="Nouryon Pulp and Performance"/>
    <s v="CN_FF_5010491_F U Ningbo"/>
    <s v="4700161913"/>
    <s v="7100966"/>
    <s v="4700161913/7100966"/>
    <s v="TRIGONOX B 20 kg hdpe can CN/UNG"/>
    <n v="19200"/>
    <s v="KG"/>
    <s v="CFR"/>
    <x v="61"/>
    <s v="Brazil"/>
    <d v="2025-07-25T00:00:00"/>
    <d v="2025-05-25T00:00:00"/>
    <m/>
    <m/>
    <d v="2025-06-01T00:00:00"/>
    <n v="27"/>
    <d v="2025-07-02T00:00:00"/>
    <d v="2025-06-05T00:00:00"/>
    <d v="2025-05-29T00:00:00"/>
    <x v="6"/>
    <s v="5.15提供商检资料"/>
    <s v="CO_42GP"/>
    <n v="1"/>
    <n v="2"/>
    <x v="6"/>
    <s v="MSC AINO FI521A"/>
    <s v="177NDGNTN04063A-MEDUJY286620"/>
    <s v="宁波四期"/>
    <s v="CMA/MSK"/>
    <x v="1"/>
    <x v="14"/>
    <n v="0"/>
    <n v="0"/>
    <d v="2025-07-25T00:00:00"/>
    <m/>
    <s v="BRSSZ"/>
    <m/>
    <n v="3361"/>
    <n v="3350"/>
    <x v="4"/>
    <x v="4"/>
    <d v="2025-05-29T00:00:00"/>
    <s v="USD"/>
    <n v="69120"/>
    <m/>
    <m/>
    <m/>
    <m/>
    <m/>
    <n v="2"/>
    <m/>
    <n v="19200"/>
    <m/>
  </r>
  <r>
    <x v="2"/>
    <x v="7"/>
    <x v="1"/>
    <s v="TBHP"/>
    <x v="4"/>
    <s v="TSPCNB"/>
    <s v="SAKPALS"/>
    <d v="2025-03-27T00:00:00"/>
    <s v="1160"/>
    <s v="5.2_8"/>
    <s v="UN3109"/>
    <s v="ZNLC"/>
    <s v="Nouryon Chemicals India Pvt ltd."/>
    <s v="CN_FF_5010491_F U Ningbo"/>
    <s v="4700160034"/>
    <s v="8024515"/>
    <s v="4700160034/8024515"/>
    <s v="TBHP 70% ARTEMIS 890 kg PE IBC EU/UN/CNG"/>
    <n v="16020"/>
    <s v="KG"/>
    <s v="CIF"/>
    <x v="6"/>
    <s v="India"/>
    <d v="2025-06-20T00:00:00"/>
    <d v="2025-05-18T00:00:00"/>
    <d v="2025-05-20T00:00:00"/>
    <m/>
    <d v="2025-05-31T00:00:00"/>
    <n v="17"/>
    <d v="2025-06-23T00:00:00"/>
    <d v="2025-06-06T00:00:00"/>
    <d v="2025-05-29T00:00:00"/>
    <x v="6"/>
    <s v="521A"/>
    <s v="CO_22GP"/>
    <n v="1"/>
    <n v="1"/>
    <x v="6"/>
    <s v="MSC MAEVA QH521A"/>
    <s v="177GDGNTN03579A-MEDURV962952"/>
    <s v="宁波四期"/>
    <s v="ONE/MSC"/>
    <x v="0"/>
    <x v="0"/>
    <n v="0"/>
    <n v="0"/>
    <d v="2025-06-20T00:00:00"/>
    <m/>
    <s v="INNSA"/>
    <m/>
    <n v="1285"/>
    <m/>
    <x v="4"/>
    <x v="4"/>
    <d v="2025-05-29T00:00:00"/>
    <s v="USD"/>
    <m/>
    <m/>
    <m/>
    <m/>
    <n v="1"/>
    <m/>
    <m/>
    <m/>
    <n v="16020"/>
    <m/>
  </r>
  <r>
    <x v="2"/>
    <x v="7"/>
    <x v="1"/>
    <s v="DCP"/>
    <x v="4"/>
    <s v="TSPCNB"/>
    <s v="CHAVANV"/>
    <d v="2025-04-20T00:00:00"/>
    <s v="5385"/>
    <n v="5.2"/>
    <s v="UN3110"/>
    <s v="ZNLC"/>
    <s v="Nouryon Chemicals India Pvt ltd."/>
    <s v="CN_FF_5010491_F U Ningbo"/>
    <s v="4700161046"/>
    <s v="8017831"/>
    <s v="4700161046/8017831"/>
    <s v="PERKADOX BC-FF 5x5 kg box UNG"/>
    <n v="27000"/>
    <s v="KG"/>
    <s v="CIF"/>
    <x v="6"/>
    <s v="India"/>
    <d v="2025-06-23T00:00:00"/>
    <d v="2025-05-24T00:00:00"/>
    <d v="2025-05-22T00:00:00"/>
    <m/>
    <d v="2025-05-31T00:00:00"/>
    <n v="17"/>
    <d v="2025-06-23T00:00:00"/>
    <d v="2025-06-06T00:00:00"/>
    <d v="2025-05-29T00:00:00"/>
    <x v="6"/>
    <s v="521A"/>
    <s v="CO_22GP"/>
    <n v="2"/>
    <n v="2"/>
    <x v="6"/>
    <s v="MSC MAEVA QH521A"/>
    <s v="177GDGNTN03521A-MEDUJY020896 "/>
    <s v="宁波四期"/>
    <s v="ONE/MSC"/>
    <x v="0"/>
    <x v="0"/>
    <n v="0"/>
    <n v="0"/>
    <d v="2025-06-12T00:00:00"/>
    <m/>
    <s v="INNSA"/>
    <m/>
    <n v="1285"/>
    <m/>
    <x v="4"/>
    <x v="4"/>
    <d v="2025-05-29T00:00:00"/>
    <s v="USD"/>
    <m/>
    <m/>
    <m/>
    <m/>
    <n v="2"/>
    <m/>
    <m/>
    <m/>
    <n v="27000"/>
    <m/>
  </r>
  <r>
    <x v="2"/>
    <x v="7"/>
    <x v="1"/>
    <s v="DCP"/>
    <x v="4"/>
    <s v="TSPCNB"/>
    <s v="CHAVANV"/>
    <d v="2025-04-20T00:00:00"/>
    <s v="5385"/>
    <n v="5.2"/>
    <s v="UN3110"/>
    <s v="ZNLC"/>
    <s v="Nouryon Chemicals India Pvt ltd."/>
    <s v="CN_FF_5010491_F U Ningbo"/>
    <s v="4700161045"/>
    <s v="8017831"/>
    <s v="4700161045/8017831"/>
    <s v="PERKADOX BC-FF 5x5 kg box UNG"/>
    <n v="27000"/>
    <s v="KG"/>
    <s v="CIF"/>
    <x v="6"/>
    <s v="India"/>
    <d v="2025-06-23T00:00:00"/>
    <d v="2025-05-24T00:00:00"/>
    <d v="2025-05-22T00:00:00"/>
    <m/>
    <d v="2025-05-31T00:00:00"/>
    <n v="17"/>
    <d v="2025-06-23T00:00:00"/>
    <d v="2025-06-06T00:00:00"/>
    <d v="2025-05-29T00:00:00"/>
    <x v="6"/>
    <s v="521A"/>
    <s v="CO_22GP"/>
    <n v="2"/>
    <n v="2"/>
    <x v="6"/>
    <s v="MSC MAEVA QH521A"/>
    <s v="177GDGNTN03555A-MEDUJY020946 "/>
    <s v="宁波四期"/>
    <s v="ONE/MSC"/>
    <x v="0"/>
    <x v="0"/>
    <n v="0"/>
    <n v="0"/>
    <d v="2025-06-12T00:00:00"/>
    <m/>
    <s v="INNSA"/>
    <m/>
    <n v="1285"/>
    <m/>
    <x v="4"/>
    <x v="4"/>
    <d v="2025-05-29T00:00:00"/>
    <s v="USD"/>
    <m/>
    <m/>
    <m/>
    <m/>
    <n v="2"/>
    <m/>
    <m/>
    <m/>
    <n v="27000"/>
    <m/>
  </r>
  <r>
    <x v="2"/>
    <x v="7"/>
    <x v="1"/>
    <s v="DCP"/>
    <x v="4"/>
    <s v="TSPCNB"/>
    <s v="CHAVANV"/>
    <d v="2025-04-27T00:00:00"/>
    <s v="5385"/>
    <n v="5.2"/>
    <s v="UN3110"/>
    <s v="ZNLC"/>
    <s v="Nouryon Chemicals India Pvt ltd."/>
    <s v="CN_FF_5010491_F U Ningbo"/>
    <s v="4700161333"/>
    <s v="8017831"/>
    <s v="4700161333/8017831"/>
    <s v="PERKADOX BC-FF 5x5 kg box UNG"/>
    <n v="27000"/>
    <s v="KG"/>
    <s v="CIF"/>
    <x v="6"/>
    <s v="India"/>
    <d v="2025-06-23T00:00:00"/>
    <d v="2025-05-24T00:00:00"/>
    <d v="2025-05-22T00:00:00"/>
    <m/>
    <d v="2025-05-31T00:00:00"/>
    <n v="17"/>
    <d v="2025-06-23T00:00:00"/>
    <d v="2025-06-06T00:00:00"/>
    <d v="2025-05-29T00:00:00"/>
    <x v="6"/>
    <s v="521A"/>
    <s v="CO_22GP"/>
    <n v="2"/>
    <n v="2"/>
    <x v="6"/>
    <s v="MSC MAEVA QH521A"/>
    <s v="177GDGNTN03539A-MEDUJY020920 "/>
    <s v="宁波四期"/>
    <s v="ONE/MSC"/>
    <x v="0"/>
    <x v="0"/>
    <n v="0"/>
    <n v="0"/>
    <d v="2025-06-23T00:00:00"/>
    <m/>
    <s v="INNSA"/>
    <m/>
    <n v="1285"/>
    <m/>
    <x v="4"/>
    <x v="4"/>
    <d v="2025-05-29T00:00:00"/>
    <s v="USD"/>
    <m/>
    <m/>
    <m/>
    <m/>
    <n v="2"/>
    <m/>
    <m/>
    <m/>
    <n v="27000"/>
    <m/>
  </r>
  <r>
    <x v="2"/>
    <x v="7"/>
    <x v="6"/>
    <s v="TX B"/>
    <x v="4"/>
    <s v="TSPCNB"/>
    <s v="WOODE"/>
    <d v="2025-03-11T00:00:00"/>
    <s v="5385"/>
    <n v="5.2"/>
    <s v="UN3107"/>
    <s v="ZNLC"/>
    <s v="Nouryon Chemicals,S.A. de C.V."/>
    <s v="CN_FF_5010491_F U Ningbo"/>
    <s v="4700159293"/>
    <s v="7101760"/>
    <s v="4700159293/7101760"/>
    <s v="TRIGONOX B 20 kg hdpe can JSTS NAG"/>
    <n v="9600"/>
    <s v="KG"/>
    <s v="CIF"/>
    <x v="67"/>
    <s v="Mexico"/>
    <d v="2025-07-01T00:00:00"/>
    <d v="2025-05-29T00:00:00"/>
    <m/>
    <m/>
    <d v="2025-06-02T00:00:00"/>
    <n v="29"/>
    <d v="2025-07-01T00:00:00"/>
    <d v="2025-06-02T00:00:00"/>
    <d v="2025-05-29T00:00:00"/>
    <x v="1"/>
    <s v="4.29提供商检资料，因机检查验未赶上原船。"/>
    <s v="CO_22GP"/>
    <n v="1"/>
    <n v="1"/>
    <x v="6"/>
    <s v="MSC STELLA QM523A"/>
    <s v="177KDGNTN02316A-MEDUJY021050"/>
    <s v="宁波四期"/>
    <s v="CMA/MSC/CMA 40RF/HPL 40RF"/>
    <x v="0"/>
    <x v="0"/>
    <n v="0"/>
    <n v="0"/>
    <d v="2025-07-01T00:00:00"/>
    <m/>
    <s v="MXZLO"/>
    <m/>
    <n v="2220"/>
    <m/>
    <x v="4"/>
    <x v="4"/>
    <d v="2025-05-29T00:00:00"/>
    <s v="USD"/>
    <m/>
    <m/>
    <m/>
    <m/>
    <n v="1"/>
    <m/>
    <m/>
    <m/>
    <n v="9600"/>
    <m/>
  </r>
  <r>
    <x v="2"/>
    <x v="7"/>
    <x v="0"/>
    <s v="K80"/>
    <x v="4"/>
    <s v="TSPCNB"/>
    <s v="HUANGR1"/>
    <d v="2025-03-17T00:00:00"/>
    <s v="1361"/>
    <s v="5.2_8"/>
    <s v="UN3109"/>
    <s v="ZOR"/>
    <s v="LG Chem"/>
    <s v="CN_FF_5010491_F U Ningbo"/>
    <s v="5103383801"/>
    <s v="41010165"/>
    <s v="5103383801/41010165"/>
    <s v="TRIGONOX K-80 200 kg hdpe drum KRG"/>
    <n v="16000"/>
    <s v="KG"/>
    <s v="CIF"/>
    <x v="19"/>
    <s v="Korea"/>
    <d v="2025-06-16T00:00:00"/>
    <d v="2025-05-26T00:00:00"/>
    <d v="2025-05-27T00:00:00"/>
    <m/>
    <d v="2025-06-04T00:00:00"/>
    <n v="7"/>
    <d v="2025-06-11T00:00:00"/>
    <d v="2025-06-04T00:00:00"/>
    <d v="2025-05-29T00:00:00"/>
    <x v="1"/>
    <m/>
    <s v="CO_22GP"/>
    <n v="1"/>
    <n v="1"/>
    <x v="11"/>
    <s v="NAVIOS CONSTELLATION 523E"/>
    <s v="263948462"/>
    <s v="宁波梅山"/>
    <s v="HPL/MSK"/>
    <x v="0"/>
    <x v="0"/>
    <n v="0"/>
    <n v="0"/>
    <d v="2025-06-16T00:00:00"/>
    <m/>
    <s v="KRPUS"/>
    <m/>
    <n v="1146"/>
    <m/>
    <x v="4"/>
    <x v="4"/>
    <d v="2025-05-29T00:00:00"/>
    <s v="USD"/>
    <m/>
    <m/>
    <m/>
    <m/>
    <n v="1"/>
    <m/>
    <m/>
    <m/>
    <n v="16000"/>
    <m/>
  </r>
  <r>
    <x v="2"/>
    <x v="7"/>
    <x v="0"/>
    <s v="DCP"/>
    <x v="4"/>
    <s v="TSPCNB"/>
    <s v="HUANGR1"/>
    <d v="2025-04-02T00:00:00"/>
    <s v="1361"/>
    <n v="5.2"/>
    <s v="UN3110"/>
    <s v="ZOR"/>
    <s v="HUMAN AND TECHNOLOGY CO., LTD."/>
    <s v="CN_FF_5010491_F U Ningbo"/>
    <s v="5103392934"/>
    <s v="41010166"/>
    <s v="5103392934/41010166"/>
    <s v="PERKADOX BC-FF 25 kg bag/box KRG"/>
    <n v="13500"/>
    <s v="KG"/>
    <s v="CIF"/>
    <x v="19"/>
    <s v="Korea"/>
    <d v="2025-06-15T00:00:00"/>
    <d v="2025-05-26T00:00:00"/>
    <d v="2025-05-27T00:00:00"/>
    <m/>
    <d v="2025-06-04T00:00:00"/>
    <n v="7"/>
    <d v="2025-06-11T00:00:00"/>
    <d v="2025-06-04T00:00:00"/>
    <d v="2025-05-29T00:00:00"/>
    <x v="1"/>
    <m/>
    <s v="CO_22GP"/>
    <n v="1"/>
    <n v="1"/>
    <x v="11"/>
    <s v="NAVIOS CONSTELLATION 523E"/>
    <s v="263948463"/>
    <s v="宁波梅山"/>
    <s v="HPL/MSK"/>
    <x v="0"/>
    <x v="0"/>
    <n v="0"/>
    <n v="0"/>
    <d v="2025-06-15T00:00:00"/>
    <m/>
    <s v="KRPUS"/>
    <m/>
    <n v="1146"/>
    <m/>
    <x v="4"/>
    <x v="4"/>
    <d v="2025-05-29T00:00:00"/>
    <s v="USD"/>
    <m/>
    <m/>
    <m/>
    <m/>
    <n v="1"/>
    <m/>
    <m/>
    <m/>
    <n v="13500"/>
    <m/>
  </r>
  <r>
    <x v="2"/>
    <x v="7"/>
    <x v="0"/>
    <s v="PX14S-FL"/>
    <x v="4"/>
    <s v="TSPCNB"/>
    <s v="HUANGR1"/>
    <d v="2025-05-07T00:00:00"/>
    <s v="1160"/>
    <n v="5.2"/>
    <s v="UN3106"/>
    <s v="ZOR"/>
    <s v="DAENONG CHEM CORPORATION"/>
    <s v="CN_FF_5010491_F U Ningbo"/>
    <s v="5103409773"/>
    <s v="41011371"/>
    <s v="5103409773/41011371"/>
    <s v="PERKADOX 14S-FL 4x5 kg bag/box KRG"/>
    <n v="8000"/>
    <s v="KG"/>
    <s v="CIF"/>
    <x v="19"/>
    <s v="Korea"/>
    <d v="2025-06-15T00:00:00"/>
    <d v="2025-05-26T00:00:00"/>
    <d v="2025-05-27T00:00:00"/>
    <m/>
    <d v="2025-06-04T00:00:00"/>
    <n v="7"/>
    <d v="2025-06-11T00:00:00"/>
    <d v="2025-06-04T00:00:00"/>
    <d v="2025-05-29T00:00:00"/>
    <x v="1"/>
    <m/>
    <s v="CO_22GP"/>
    <n v="1"/>
    <n v="1"/>
    <x v="11"/>
    <s v="NAVIOS CONSTELLATION 523E"/>
    <s v="263948628"/>
    <s v="宁波梅山"/>
    <s v="HPL/MSK"/>
    <x v="0"/>
    <x v="0"/>
    <n v="0"/>
    <n v="0"/>
    <d v="2025-06-11T00:00:00"/>
    <m/>
    <s v="KRPUS"/>
    <m/>
    <n v="1146"/>
    <m/>
    <x v="4"/>
    <x v="4"/>
    <d v="2025-05-29T00:00:00"/>
    <s v="USD"/>
    <m/>
    <m/>
    <m/>
    <m/>
    <n v="1"/>
    <m/>
    <m/>
    <m/>
    <n v="8000"/>
    <m/>
  </r>
  <r>
    <x v="2"/>
    <x v="7"/>
    <x v="1"/>
    <s v="TX 101"/>
    <x v="4"/>
    <s v="TSPCNB"/>
    <s v="CHAVANV"/>
    <d v="2025-05-09T00:00:00"/>
    <s v="1160"/>
    <n v="5.2"/>
    <s v="UN3103"/>
    <s v="ZNLC"/>
    <s v="Nouryon Chemicals India Pvt ltd."/>
    <s v="CN_FF_5010491_F U Ningbo"/>
    <s v="4700161829"/>
    <s v="41012555"/>
    <s v="4700161829/41012555"/>
    <s v="TRIGONOX 101 25 kg hdpe can UNG"/>
    <n v="4800"/>
    <s v="KG"/>
    <s v="CIF"/>
    <x v="6"/>
    <s v="India"/>
    <d v="2025-06-28T00:00:00"/>
    <d v="2025-05-27T00:00:00"/>
    <d v="2025-05-27T00:00:00"/>
    <m/>
    <d v="2025-06-03T00:00:00"/>
    <n v="16"/>
    <d v="2025-06-19T00:00:00"/>
    <d v="2025-06-03T00:00:00"/>
    <d v="2025-05-29T00:00:00"/>
    <x v="1"/>
    <m/>
    <s v="CO_22GP"/>
    <n v="1"/>
    <n v="1"/>
    <x v="4"/>
    <s v="MOL CELEBRATION 100W"/>
    <s v="ONEYNB5BDF292300"/>
    <s v="宁波三期"/>
    <s v="ONE/MSC"/>
    <x v="0"/>
    <x v="0"/>
    <n v="0"/>
    <n v="0"/>
    <d v="2025-06-28T00:00:00"/>
    <m/>
    <s v="INNSA"/>
    <m/>
    <n v="1351"/>
    <m/>
    <x v="4"/>
    <x v="4"/>
    <d v="2025-05-29T00:00:00"/>
    <s v="USD"/>
    <m/>
    <m/>
    <m/>
    <m/>
    <n v="1"/>
    <m/>
    <m/>
    <m/>
    <n v="4800"/>
    <m/>
  </r>
  <r>
    <x v="2"/>
    <x v="7"/>
    <x v="0"/>
    <s v="DCP"/>
    <x v="4"/>
    <s v="TSPCNB"/>
    <s v="TANAKAS"/>
    <d v="2025-03-07T00:00:00"/>
    <s v="5385"/>
    <n v="5.2"/>
    <s v="UN3110"/>
    <s v="ZNLC"/>
    <s v="Kayaku Nouryon Corporation"/>
    <s v="CN_FF_5009725_Trident"/>
    <s v="4700159077"/>
    <s v="8017226"/>
    <s v="4700159077/8017226"/>
    <s v="PERKADOX BC-PD 4x5kg box KAC UNG"/>
    <n v="1500"/>
    <s v="KG"/>
    <s v="CIF"/>
    <x v="66"/>
    <s v="Japan"/>
    <d v="2025-06-20T00:00:00"/>
    <d v="2025-05-27T00:00:00"/>
    <d v="2025-05-27T00:00:00"/>
    <m/>
    <d v="2025-06-02T00:00:00"/>
    <n v="4"/>
    <d v="2025-06-09T00:00:00"/>
    <d v="2025-06-05T00:00:00"/>
    <d v="2025-05-29T00:00:00"/>
    <x v="6"/>
    <m/>
    <s v="CO_22RT"/>
    <n v="0"/>
    <n v="0"/>
    <x v="13"/>
    <s v="HYPERION 2519N"/>
    <s v="SITDNBMJD512516"/>
    <s v="宁波大榭"/>
    <s v="SITC/MSK"/>
    <x v="0"/>
    <x v="0"/>
    <n v="0"/>
    <n v="0"/>
    <d v="2025-06-20T00:00:00"/>
    <m/>
    <s v="JPMOJ"/>
    <m/>
    <n v="5000"/>
    <m/>
    <x v="4"/>
    <x v="4"/>
    <d v="2025-05-29T00:00:00"/>
    <s v="CNY"/>
    <m/>
    <m/>
    <m/>
    <m/>
    <n v="0"/>
    <m/>
    <m/>
    <m/>
    <n v="1500"/>
    <m/>
  </r>
  <r>
    <x v="2"/>
    <x v="7"/>
    <x v="0"/>
    <s v="DCP"/>
    <x v="4"/>
    <s v="TSPCNB"/>
    <s v="TANAKAS"/>
    <d v="2025-03-07T00:00:00"/>
    <s v="5385"/>
    <n v="5.2"/>
    <s v="UN3110"/>
    <s v="ZNLC"/>
    <s v="Kayaku Nouryon Corporation"/>
    <s v="CN_FF_5009725_Trident"/>
    <s v="4700159077"/>
    <s v="8017225"/>
    <s v="4700159077/8017225"/>
    <s v="PERKADOX BC-FF 4x5 kg box KAC (NB3) UNG"/>
    <n v="7200"/>
    <s v="KG"/>
    <s v="CIF"/>
    <x v="66"/>
    <s v="Japan"/>
    <d v="2025-06-20T00:00:00"/>
    <d v="2025-05-27T00:00:00"/>
    <d v="2025-05-27T00:00:00"/>
    <m/>
    <d v="2025-06-02T00:00:00"/>
    <n v="4"/>
    <d v="2025-06-09T00:00:00"/>
    <d v="2025-06-05T00:00:00"/>
    <d v="2025-05-29T00:00:00"/>
    <x v="6"/>
    <s v="unching a hole in the bag to vent the air inside"/>
    <s v="CO_22RT"/>
    <n v="1"/>
    <n v="1"/>
    <x v="13"/>
    <s v="HYPERION 2519N"/>
    <s v="SITDNBMJD512516"/>
    <s v="宁波大榭"/>
    <s v="SITC/MSK"/>
    <x v="0"/>
    <x v="0"/>
    <n v="0"/>
    <n v="0"/>
    <d v="2025-06-20T00:00:00"/>
    <m/>
    <s v="JPMOJ"/>
    <m/>
    <m/>
    <m/>
    <x v="4"/>
    <x v="4"/>
    <d v="2025-05-29T00:00:00"/>
    <s v="CNY"/>
    <m/>
    <m/>
    <m/>
    <m/>
    <n v="1"/>
    <m/>
    <m/>
    <m/>
    <n v="7200"/>
    <m/>
  </r>
  <r>
    <x v="2"/>
    <x v="7"/>
    <x v="0"/>
    <s v="TBHP"/>
    <x v="4"/>
    <s v="TSPCNB"/>
    <s v="TANAKAS"/>
    <d v="2025-03-07T00:00:00"/>
    <s v="1160"/>
    <s v="5.2_8"/>
    <s v="UN3109"/>
    <s v="ZNLC"/>
    <s v="Kayaku Nouryon Corporation"/>
    <s v="CN_FF_5009725_Trident"/>
    <s v="4700159085"/>
    <s v="8024515"/>
    <s v="4700159085/8024515"/>
    <s v="TBHP 70% ARTEMIS 890 kg PE IBC EU/UN/CNG"/>
    <n v="16020"/>
    <s v="KG"/>
    <s v="CIF"/>
    <x v="66"/>
    <s v="Japan"/>
    <d v="2025-06-20T00:00:00"/>
    <d v="2025-05-26T00:00:00"/>
    <d v="2025-05-27T00:00:00"/>
    <m/>
    <d v="2025-06-04T00:00:00"/>
    <n v="14"/>
    <d v="2025-06-18T00:00:00"/>
    <d v="2025-06-04T00:00:00"/>
    <d v="2025-05-29T00:00:00"/>
    <x v="1"/>
    <s v="busan"/>
    <s v="CO_22GP"/>
    <n v="1"/>
    <n v="1"/>
    <x v="11"/>
    <s v="NAVIOS CONSTELLATION 523E"/>
    <s v="278714258"/>
    <s v="宁波梅山"/>
    <s v="SITC/MSK"/>
    <x v="0"/>
    <x v="0"/>
    <n v="0"/>
    <n v="0"/>
    <d v="2025-06-20T00:00:00"/>
    <m/>
    <s v="JPMOJ"/>
    <m/>
    <n v="1696"/>
    <m/>
    <x v="4"/>
    <x v="4"/>
    <d v="2025-05-29T00:00:00"/>
    <s v="CNY"/>
    <m/>
    <m/>
    <m/>
    <m/>
    <n v="1"/>
    <m/>
    <m/>
    <m/>
    <n v="16020"/>
    <m/>
  </r>
  <r>
    <x v="2"/>
    <x v="7"/>
    <x v="5"/>
    <s v="DCP"/>
    <x v="4"/>
    <s v="TSPCNB"/>
    <s v="CHENC37"/>
    <d v="2025-05-14T00:00:00"/>
    <s v="5385"/>
    <n v="5.2"/>
    <s v="UN3110"/>
    <s v="ZNLC"/>
    <s v="Nouryon Polymer Chem. LLC"/>
    <s v="CN_FF_5009725_Trident"/>
    <s v="4700162032"/>
    <s v="8017778"/>
    <s v="4700162032/8017778"/>
    <s v="PERKADOX BC-FF 5x5 kg box NAG"/>
    <n v="17500"/>
    <s v="KG"/>
    <s v="CIF"/>
    <x v="69"/>
    <s v="United States"/>
    <d v="2025-07-12T00:00:00"/>
    <d v="2025-05-24T00:00:00"/>
    <d v="2025-05-22T00:00:00"/>
    <m/>
    <d v="2025-06-04T00:00:00"/>
    <n v="38"/>
    <d v="2025-07-12T00:00:00"/>
    <d v="2025-06-04T00:00:00"/>
    <d v="2025-05-29T00:00:00"/>
    <x v="1"/>
    <m/>
    <s v="CO_42GP"/>
    <n v="1"/>
    <n v="2"/>
    <x v="5"/>
    <s v="NAVIOS CONSTELLATION 523E"/>
    <s v="HLCUNG12506UGBR6"/>
    <s v="宁波大榭"/>
    <s v="HPL"/>
    <x v="0"/>
    <x v="0"/>
    <n v="0"/>
    <n v="0"/>
    <d v="2025-07-12T00:00:00"/>
    <m/>
    <s v="USNYC"/>
    <m/>
    <n v="3479"/>
    <m/>
    <x v="4"/>
    <x v="4"/>
    <d v="2025-05-29T00:00:00"/>
    <s v="USD"/>
    <m/>
    <m/>
    <m/>
    <m/>
    <n v="2"/>
    <m/>
    <m/>
    <m/>
    <n v="17500"/>
    <m/>
  </r>
  <r>
    <x v="2"/>
    <x v="7"/>
    <x v="2"/>
    <s v="DCP"/>
    <x v="4"/>
    <s v="TSPCNB"/>
    <s v="SAKPALS"/>
    <d v="2025-03-07T00:00:00"/>
    <s v="5385"/>
    <n v="5.2"/>
    <s v="UN3110"/>
    <s v="ZNLC"/>
    <s v="Nouryon Functional Chemicals B.V."/>
    <s v="CN_FF_5010491_F U Ningbo"/>
    <s v="4700159115"/>
    <s v="8018475"/>
    <s v="4700159115/8018475"/>
    <s v="PERKADOX BC-FF 130 kg OT hdpe drum EUG"/>
    <n v="16380"/>
    <s v="KG"/>
    <s v="CIF"/>
    <x v="7"/>
    <s v="Netherlands"/>
    <d v="2025-07-25T00:00:00"/>
    <d v="2025-05-19T00:00:00"/>
    <d v="2025-05-20T00:00:00"/>
    <m/>
    <d v="2025-05-30T00:00:00"/>
    <n v="48"/>
    <d v="2025-07-22T00:00:00"/>
    <d v="2025-06-04T00:00:00"/>
    <d v="2025-05-30T00:00:00"/>
    <x v="1"/>
    <m/>
    <s v="CO_42RT"/>
    <n v="1"/>
    <n v="2"/>
    <x v="6"/>
    <s v="MSC CRISTINA GL521W"/>
    <s v="177SDGNTN0N277A-MEDUJY021126 "/>
    <s v="宁波四期"/>
    <s v="MSK/HPL 40GP/MSC 20GP"/>
    <x v="1"/>
    <x v="16"/>
    <n v="0"/>
    <n v="0"/>
    <d v="2025-07-25T00:00:00"/>
    <m/>
    <s v="NLRTM"/>
    <m/>
    <n v="4182"/>
    <n v="3800"/>
    <x v="4"/>
    <x v="4"/>
    <d v="2025-05-30T00:00:00"/>
    <s v="CNY"/>
    <m/>
    <m/>
    <m/>
    <m/>
    <m/>
    <m/>
    <n v="2"/>
    <m/>
    <n v="16380"/>
    <m/>
  </r>
  <r>
    <x v="2"/>
    <x v="7"/>
    <x v="2"/>
    <s v="DCP"/>
    <x v="4"/>
    <s v="TSPCNB"/>
    <s v="SAKPALS"/>
    <d v="2025-03-26T00:00:00"/>
    <s v="5385"/>
    <n v="5.2"/>
    <s v="UN3110"/>
    <s v="ZNLC"/>
    <s v="Nouryon Functional Chemicals B.V."/>
    <s v="CN_FF_5010491_F U Ningbo"/>
    <s v="4700159977"/>
    <s v="8018475"/>
    <s v="4700159977/8018475"/>
    <s v="PERKADOX BC-FF 130 kg OT hdpe drum EUG"/>
    <n v="16380"/>
    <s v="KG"/>
    <s v="CIF"/>
    <x v="7"/>
    <s v="Netherlands"/>
    <d v="2025-08-01T00:00:00"/>
    <d v="2025-05-19T00:00:00"/>
    <d v="2025-05-20T00:00:00"/>
    <m/>
    <d v="2025-05-30T00:00:00"/>
    <n v="48"/>
    <d v="2025-07-22T00:00:00"/>
    <d v="2025-06-04T00:00:00"/>
    <d v="2025-05-30T00:00:00"/>
    <x v="1"/>
    <m/>
    <s v="CO_42RT"/>
    <n v="1"/>
    <n v="2"/>
    <x v="6"/>
    <s v="MSC CRISTINA GL521W"/>
    <s v="177SDGNTN0N278A-MEDUJY021134"/>
    <s v="宁波四期"/>
    <s v="MSK/HPL 40GP/MSC 20GP"/>
    <x v="1"/>
    <x v="16"/>
    <n v="0"/>
    <n v="0"/>
    <d v="2025-08-01T00:00:00"/>
    <m/>
    <s v="NLRTM"/>
    <m/>
    <n v="4182"/>
    <n v="3800"/>
    <x v="4"/>
    <x v="4"/>
    <d v="2025-05-30T00:00:00"/>
    <s v="CNY"/>
    <m/>
    <m/>
    <m/>
    <m/>
    <m/>
    <m/>
    <n v="2"/>
    <m/>
    <n v="16380"/>
    <m/>
  </r>
  <r>
    <x v="2"/>
    <x v="7"/>
    <x v="2"/>
    <s v="DCP"/>
    <x v="4"/>
    <s v="TSPCNB"/>
    <s v="SAKPALS"/>
    <d v="2025-03-26T00:00:00"/>
    <s v="5385"/>
    <n v="5.2"/>
    <s v="UN3110"/>
    <s v="ZNLC"/>
    <s v="Nouryon Functional Chemicals B.V."/>
    <s v="CN_FF_5010491_F U Ningbo"/>
    <s v="4700159979"/>
    <s v="8018475"/>
    <s v="4700159979/8018475"/>
    <s v="PERKADOX BC-FF 130 kg OT hdpe drum EUG"/>
    <n v="16380"/>
    <s v="KG"/>
    <s v="CIF"/>
    <x v="7"/>
    <s v="Netherlands"/>
    <d v="2025-08-05T00:00:00"/>
    <d v="2025-05-24T00:00:00"/>
    <d v="2025-05-22T00:00:00"/>
    <m/>
    <d v="2025-05-30T00:00:00"/>
    <n v="48"/>
    <d v="2025-07-22T00:00:00"/>
    <d v="2025-06-04T00:00:00"/>
    <d v="2025-05-30T00:00:00"/>
    <x v="1"/>
    <m/>
    <s v="CO_42RT"/>
    <n v="1"/>
    <n v="2"/>
    <x v="6"/>
    <s v="MSC CRISTINA GL521W"/>
    <s v="177SDGNTN0N279A-MEDUJY021142 "/>
    <s v="宁波四期"/>
    <s v="MSK/HPL 40GP/MSC 20GP"/>
    <x v="1"/>
    <x v="16"/>
    <n v="0"/>
    <n v="0"/>
    <d v="2025-08-05T00:00:00"/>
    <m/>
    <s v="NLRTM"/>
    <m/>
    <n v="4182"/>
    <n v="3800"/>
    <x v="4"/>
    <x v="4"/>
    <d v="2025-05-30T00:00:00"/>
    <s v="CNY"/>
    <m/>
    <m/>
    <m/>
    <m/>
    <m/>
    <m/>
    <n v="2"/>
    <m/>
    <n v="16380"/>
    <m/>
  </r>
  <r>
    <x v="2"/>
    <x v="7"/>
    <x v="2"/>
    <s v="TX145-E85"/>
    <x v="4"/>
    <s v="TSPCNB"/>
    <s v="QIUC"/>
    <d v="2025-03-26T00:00:00"/>
    <s v="1160"/>
    <n v="5.2"/>
    <s v="UN3103"/>
    <s v="ZNLC"/>
    <s v="Nouryon Functional Chemicals BV"/>
    <s v="CN_FF_5010491_F U Ningbo"/>
    <s v="4700159987"/>
    <s v="8015336"/>
    <s v="4700159987/8015336"/>
    <s v="TRIGONOX 145-E85 25kgnourytain(NB)EU/UNG"/>
    <n v="8400"/>
    <s v="KG"/>
    <s v="CIF"/>
    <x v="68"/>
    <s v="Belgium"/>
    <d v="2025-07-20T00:00:00"/>
    <d v="2025-05-21T00:00:00"/>
    <d v="2025-05-22T00:00:00"/>
    <m/>
    <d v="2025-05-30T00:00:00"/>
    <n v="41"/>
    <d v="2025-07-15T00:00:00"/>
    <d v="2025-06-04T00:00:00"/>
    <d v="2025-05-30T00:00:00"/>
    <x v="1"/>
    <m/>
    <s v="CO_22RT"/>
    <n v="1"/>
    <n v="1"/>
    <x v="6"/>
    <s v="MSC CRISTINA GL521W"/>
    <s v="177SDGNTN0N349A-MEDUJY248232"/>
    <s v="宁波四期"/>
    <s v="MSK/MSC/HPL 20GP/CMA 40RH/MSK 40RH"/>
    <x v="1"/>
    <x v="16"/>
    <n v="0"/>
    <n v="0"/>
    <d v="2025-07-20T00:00:00"/>
    <m/>
    <s v="BEANR"/>
    <m/>
    <m/>
    <n v="3250"/>
    <x v="4"/>
    <x v="4"/>
    <d v="2025-05-30T00:00:00"/>
    <s v="EUR"/>
    <m/>
    <m/>
    <m/>
    <m/>
    <m/>
    <m/>
    <n v="1"/>
    <m/>
    <n v="8400"/>
    <m/>
  </r>
  <r>
    <x v="2"/>
    <x v="7"/>
    <x v="2"/>
    <s v="PX14S-FL"/>
    <x v="4"/>
    <s v="TSPCNB"/>
    <s v="MAS2"/>
    <d v="2025-03-10T00:00:00"/>
    <s v="1160"/>
    <n v="5.2"/>
    <s v="UN3106"/>
    <s v="ZNLC"/>
    <s v="Nouryon Functional Chemicals BV"/>
    <s v="CN_FF_5010491_F U Ningbo"/>
    <s v="4700159139"/>
    <s v="41011132"/>
    <s v="4700159139/41011132"/>
    <s v="PERKADOX 14S-FL 4x5 kg bag/box EUG"/>
    <n v="16000"/>
    <s v="KG"/>
    <s v="CIF"/>
    <x v="68"/>
    <s v="Belgium"/>
    <d v="2025-07-26T00:00:00"/>
    <d v="2025-05-22T00:00:00"/>
    <d v="2025-05-22T00:00:00"/>
    <m/>
    <d v="2025-05-30T00:00:00"/>
    <n v="41"/>
    <d v="2025-07-15T00:00:00"/>
    <d v="2025-06-04T00:00:00"/>
    <d v="2025-05-30T00:00:00"/>
    <x v="1"/>
    <m/>
    <s v="CO_42RT"/>
    <n v="1"/>
    <n v="2"/>
    <x v="6"/>
    <s v="MSC CRISTINA GL521W"/>
    <s v="177SDGNTN0N291A-MEDUJY140504"/>
    <s v="宁波四期"/>
    <s v="MSK/MSC/HPL 20GP/CMA 40RH/MSK 40RH"/>
    <x v="1"/>
    <x v="16"/>
    <n v="0"/>
    <n v="0"/>
    <d v="2025-07-26T00:00:00"/>
    <m/>
    <s v="BEANR"/>
    <m/>
    <n v="4495"/>
    <n v="3950"/>
    <x v="4"/>
    <x v="4"/>
    <d v="2025-05-30T00:00:00"/>
    <s v="EUR"/>
    <m/>
    <m/>
    <m/>
    <m/>
    <m/>
    <m/>
    <n v="2"/>
    <m/>
    <n v="16000"/>
    <m/>
  </r>
  <r>
    <x v="2"/>
    <x v="7"/>
    <x v="1"/>
    <s v="PX14S-FL"/>
    <x v="4"/>
    <s v="TSPCNB"/>
    <s v="CHAVANV"/>
    <d v="2024-11-19T00:00:00"/>
    <s v="1160"/>
    <n v="5.2"/>
    <s v="UN3106"/>
    <s v="ZNLC"/>
    <s v="Nouryon Chemicals India Pvt ltd."/>
    <s v="CN_FF_5010491_F U Ningbo"/>
    <s v="4700153848"/>
    <s v="41010328"/>
    <s v="4700153848/41010328"/>
    <s v="PERKADOX 14S-FL 4x5 kg bag/box UNG"/>
    <n v="8000"/>
    <s v="KG"/>
    <s v="CIF"/>
    <x v="6"/>
    <s v="India"/>
    <d v="2025-03-14T00:00:00"/>
    <d v="2025-05-16T00:00:00"/>
    <d v="2025-05-20T00:00:00"/>
    <m/>
    <d v="2025-05-31T00:00:00"/>
    <n v="17"/>
    <d v="2025-06-23T00:00:00"/>
    <d v="2025-06-06T00:00:00"/>
    <d v="2025-05-30T00:00:00"/>
    <x v="6"/>
    <s v="521A，hold on, Order block-release on 5/14"/>
    <s v="CO_22GP"/>
    <n v="1"/>
    <n v="1"/>
    <x v="6"/>
    <s v="MSC MAEVA QH521A"/>
    <s v="177GDGNTN03596A-MEDUJY102397"/>
    <s v="宁波四期"/>
    <s v="ONE/MSC"/>
    <x v="1"/>
    <x v="10"/>
    <n v="0"/>
    <n v="0"/>
    <d v="2025-03-14T00:00:00"/>
    <m/>
    <s v="INNSA"/>
    <m/>
    <n v="1285"/>
    <n v="2450"/>
    <x v="4"/>
    <x v="4"/>
    <d v="2025-05-30T00:00:00"/>
    <s v="USD"/>
    <m/>
    <m/>
    <m/>
    <m/>
    <m/>
    <m/>
    <n v="1"/>
    <m/>
    <n v="8000"/>
    <m/>
  </r>
  <r>
    <x v="2"/>
    <x v="7"/>
    <x v="1"/>
    <s v="TX A-W70"/>
    <x v="4"/>
    <s v="TSPCNB"/>
    <s v="SAKPALS"/>
    <d v="2025-01-20T00:00:00"/>
    <s v="1160"/>
    <s v="5.2_8"/>
    <s v="UN3109"/>
    <s v="ZNLC"/>
    <s v="Nouryon Chemicals India Pvt ltd."/>
    <s v="CN_FF_5010491_F U Ningbo"/>
    <s v="4700156768"/>
    <s v="41011288"/>
    <s v="4700156768/41011288"/>
    <s v="TRIGONOX A-W70 190 kg hdpe drum CN/UNG"/>
    <n v="15200"/>
    <s v="KG"/>
    <s v="CIF"/>
    <x v="6"/>
    <s v="India"/>
    <d v="2025-04-18T00:00:00"/>
    <d v="2025-05-18T00:00:00"/>
    <d v="2025-05-20T00:00:00"/>
    <m/>
    <d v="2025-05-31T00:00:00"/>
    <n v="17"/>
    <d v="2025-06-23T00:00:00"/>
    <d v="2025-06-06T00:00:00"/>
    <d v="2025-05-30T00:00:00"/>
    <x v="6"/>
    <s v="521A"/>
    <s v="CO_22GP"/>
    <n v="1"/>
    <n v="1"/>
    <x v="6"/>
    <s v="MSC MAEVA QH521A"/>
    <s v="177GDGNTN03578A-MEDUJY020227"/>
    <s v="宁波四期"/>
    <s v="ONE/MSC"/>
    <x v="0"/>
    <x v="0"/>
    <n v="0"/>
    <n v="0"/>
    <d v="2025-04-18T00:00:00"/>
    <m/>
    <s v="INNSA"/>
    <m/>
    <n v="1285"/>
    <m/>
    <x v="4"/>
    <x v="4"/>
    <d v="2025-05-30T00:00:00"/>
    <s v="EUR"/>
    <m/>
    <m/>
    <m/>
    <m/>
    <n v="1"/>
    <m/>
    <m/>
    <m/>
    <n v="15200"/>
    <m/>
  </r>
  <r>
    <x v="2"/>
    <x v="7"/>
    <x v="0"/>
    <s v="DCP"/>
    <x v="4"/>
    <s v="TSPCNB"/>
    <s v="TONGTANP"/>
    <d v="2025-05-22T00:00:00"/>
    <s v="1361"/>
    <n v="5.2"/>
    <s v="UN3110"/>
    <s v="ZOR"/>
    <s v="Chem-lube Intertrade Corp.,Ltd"/>
    <s v="CN_FF_5010491_F U Ningbo"/>
    <s v="5103418002"/>
    <s v="8017831"/>
    <s v="5103418002/8017831"/>
    <s v="PERKADOX BC-FF 5x5 kg box UNG"/>
    <n v="27000"/>
    <s v="KG"/>
    <s v="CIF"/>
    <x v="13"/>
    <s v="Thailand"/>
    <d v="2025-06-15T00:00:00"/>
    <d v="2025-05-26T00:00:00"/>
    <d v="2025-05-27T00:00:00"/>
    <m/>
    <d v="2025-06-03T00:00:00"/>
    <n v="10"/>
    <d v="2025-06-15T00:00:00"/>
    <d v="2025-06-05T00:00:00"/>
    <d v="2025-05-30T00:00:00"/>
    <x v="6"/>
    <m/>
    <s v="CO_22GP"/>
    <n v="2"/>
    <n v="2"/>
    <x v="11"/>
    <s v="NUUK MAERSK 521S"/>
    <s v="263948862"/>
    <s v="宁波二期"/>
    <s v="MSK/OOCL/MSK 20RF"/>
    <x v="0"/>
    <x v="0"/>
    <n v="0"/>
    <n v="0"/>
    <d v="2025-06-15T00:00:00"/>
    <m/>
    <s v="THLCH"/>
    <m/>
    <n v="1372"/>
    <m/>
    <x v="4"/>
    <x v="4"/>
    <d v="2025-05-30T00:00:00"/>
    <s v="USD"/>
    <m/>
    <m/>
    <m/>
    <m/>
    <n v="2"/>
    <m/>
    <m/>
    <m/>
    <n v="27000"/>
    <m/>
  </r>
  <r>
    <x v="2"/>
    <x v="7"/>
    <x v="6"/>
    <s v="PX14S-FL"/>
    <x v="4"/>
    <s v="TSPCNB"/>
    <s v="CHENC37"/>
    <d v="2025-04-23T00:00:00"/>
    <s v="1160"/>
    <n v="5.2"/>
    <s v="UN3106"/>
    <s v="ZNLC"/>
    <s v="Nouryon Chemicals,S.A. de C.V."/>
    <s v="CN_FF_5010491_F U Ningbo"/>
    <s v="4700161161"/>
    <s v="41004524"/>
    <s v="4700161161/41004524"/>
    <s v="PERKADOX 14S-FL 4x5 kg bag/box NAG"/>
    <n v="16000"/>
    <s v="KG"/>
    <s v="CIF"/>
    <x v="67"/>
    <s v="Mexico"/>
    <d v="2025-07-02T00:00:00"/>
    <d v="2025-05-26T00:00:00"/>
    <d v="2025-05-27T00:00:00"/>
    <m/>
    <d v="2025-06-06T00:00:00"/>
    <n v="30"/>
    <d v="2025-07-05T00:00:00"/>
    <d v="2025-06-05T00:00:00"/>
    <d v="2025-05-30T00:00:00"/>
    <x v="6"/>
    <m/>
    <s v="CO_42RT"/>
    <n v="1"/>
    <n v="2"/>
    <x v="7"/>
    <s v="CMA CGM LIBERTY 0WU7DE"/>
    <s v="NGP2371526"/>
    <s v="宁波四期"/>
    <s v="CMA/MSC/CMA 40RF/HPL 40RF"/>
    <x v="0"/>
    <x v="0"/>
    <n v="0"/>
    <n v="0"/>
    <d v="2025-07-02T00:00:00"/>
    <m/>
    <s v="MXZLO"/>
    <m/>
    <n v="3805"/>
    <m/>
    <x v="4"/>
    <x v="4"/>
    <d v="2025-05-30T00:00:00"/>
    <s v="USD"/>
    <m/>
    <m/>
    <m/>
    <m/>
    <n v="2"/>
    <m/>
    <m/>
    <m/>
    <n v="16000"/>
    <m/>
  </r>
  <r>
    <x v="2"/>
    <x v="7"/>
    <x v="6"/>
    <s v="K90"/>
    <x v="4"/>
    <s v="TSPCNB"/>
    <s v="CHENC37"/>
    <d v="2025-04-15T00:00:00"/>
    <s v="5385"/>
    <s v="5.2_8"/>
    <s v="UN3109"/>
    <s v="ZNLC"/>
    <s v="Nouryon Chemicals,S.A. de C.V."/>
    <s v="CN_FF_5010491_F U Ningbo"/>
    <s v="4700160870"/>
    <s v="8017417"/>
    <s v="4700160870/8017417"/>
    <s v="TRIGONOX K-90 200 kg hdpe drum US NAG"/>
    <n v="16000"/>
    <s v="KG"/>
    <s v="CIF"/>
    <x v="67"/>
    <s v="Mexico"/>
    <d v="2025-07-07T00:00:00"/>
    <d v="2025-05-23T00:00:00"/>
    <d v="2025-05-27T00:00:00"/>
    <m/>
    <d v="2025-06-06T00:00:00"/>
    <n v="30"/>
    <d v="2025-07-05T00:00:00"/>
    <d v="2025-06-05T00:00:00"/>
    <d v="2025-05-30T00:00:00"/>
    <x v="6"/>
    <m/>
    <s v="CO_22GP"/>
    <n v="1"/>
    <n v="1"/>
    <x v="7"/>
    <s v="CMA CGM LIBERTY 0WU7DE"/>
    <s v="NGP2347559"/>
    <s v="宁波四期"/>
    <s v="CMA/MSC/CMA 40RF/HPL 40RF"/>
    <x v="0"/>
    <x v="0"/>
    <n v="0"/>
    <n v="0"/>
    <d v="2025-07-07T00:00:00"/>
    <m/>
    <s v="MXZLO"/>
    <m/>
    <n v="2020"/>
    <m/>
    <x v="4"/>
    <x v="4"/>
    <d v="2025-05-30T00:00:00"/>
    <s v="USD"/>
    <m/>
    <m/>
    <m/>
    <m/>
    <n v="1"/>
    <m/>
    <m/>
    <m/>
    <n v="16000"/>
    <m/>
  </r>
  <r>
    <x v="2"/>
    <x v="7"/>
    <x v="2"/>
    <s v="DCP"/>
    <x v="5"/>
    <s v="TSPCNB"/>
    <s v="FULCARML"/>
    <d v="2025-04-17T00:00:00"/>
    <s v="5385"/>
    <n v="5.2"/>
    <s v="UN3110"/>
    <s v="ZOR"/>
    <s v="CFN Kimya Sanayi ve Dis Ticaret A.S"/>
    <s v="CN_FF_5010491_F U Ningbo"/>
    <s v="5103400551"/>
    <s v="8017762"/>
    <s v="5103400551/8017762"/>
    <s v="PERKADOX BC-FF 5x5 kg box EUG"/>
    <n v="20000"/>
    <s v="KG"/>
    <s v="CIF"/>
    <x v="78"/>
    <s v="Turkey"/>
    <d v="2025-07-28T00:00:00"/>
    <d v="2025-05-26T00:00:00"/>
    <d v="2025-05-27T00:00:00"/>
    <m/>
    <d v="2025-06-05T00:00:00"/>
    <n v="43"/>
    <d v="2025-07-24T00:00:00"/>
    <d v="2025-06-11T00:00:00"/>
    <d v="2025-06-02T00:00:00"/>
    <x v="6"/>
    <s v="HPL 6-5 被拒"/>
    <s v="CO_42GP"/>
    <n v="1"/>
    <n v="2"/>
    <x v="6"/>
    <s v="MSC LONDON GT521W"/>
    <s v="177TDGNTN06053A-MEDUJY252200 "/>
    <s v="宁波四期"/>
    <s v="HPL"/>
    <x v="1"/>
    <x v="9"/>
    <n v="0"/>
    <n v="0"/>
    <d v="2025-07-21T00:00:00"/>
    <m/>
    <s v="TRIZT"/>
    <m/>
    <n v="3804"/>
    <n v="6350"/>
    <x v="4"/>
    <x v="4"/>
    <d v="2025-06-02T00:00:00"/>
    <s v="EUR"/>
    <m/>
    <m/>
    <m/>
    <m/>
    <m/>
    <m/>
    <n v="2"/>
    <m/>
    <n v="20000"/>
    <m/>
  </r>
  <r>
    <x v="2"/>
    <x v="7"/>
    <x v="2"/>
    <s v="DCP"/>
    <x v="5"/>
    <s v="TSPCNB"/>
    <s v="FULCARML"/>
    <d v="2025-04-17T00:00:00"/>
    <s v="5385"/>
    <n v="5.2"/>
    <s v="UN3110"/>
    <s v="ZOR"/>
    <s v="CFN Kimya Sanayi ve Dis Ticaret A.S"/>
    <s v="CN_FF_5010491_F U Ningbo"/>
    <s v="5103400573"/>
    <s v="8017762"/>
    <s v="5103400573/8017762"/>
    <s v="PERKADOX BC-FF 5x5 kg box EUG"/>
    <n v="20000"/>
    <s v="KG"/>
    <s v="CIF"/>
    <x v="78"/>
    <s v="Turkey"/>
    <d v="2025-07-28T00:00:00"/>
    <d v="2025-05-26T00:00:00"/>
    <d v="2025-05-27T00:00:00"/>
    <m/>
    <d v="2025-06-05T00:00:00"/>
    <n v="43"/>
    <d v="2025-07-24T00:00:00"/>
    <d v="2025-06-11T00:00:00"/>
    <d v="2025-06-02T00:00:00"/>
    <x v="6"/>
    <s v="HPL 6-5 被拒"/>
    <s v="CO_42GP"/>
    <n v="1"/>
    <n v="2"/>
    <x v="6"/>
    <s v="MSC LONDON GT521W"/>
    <s v="177TDGNTN06052A-MEDUJY254735 "/>
    <s v="宁波四期"/>
    <s v="HPL"/>
    <x v="1"/>
    <x v="9"/>
    <n v="0"/>
    <n v="0"/>
    <d v="2025-07-21T00:00:00"/>
    <m/>
    <s v="TRIZT"/>
    <m/>
    <n v="3804"/>
    <n v="6350"/>
    <x v="4"/>
    <x v="4"/>
    <d v="2025-06-02T00:00:00"/>
    <s v="EUR"/>
    <m/>
    <m/>
    <m/>
    <m/>
    <m/>
    <m/>
    <n v="2"/>
    <m/>
    <n v="20000"/>
    <m/>
  </r>
  <r>
    <x v="2"/>
    <x v="7"/>
    <x v="5"/>
    <s v="DCP"/>
    <x v="5"/>
    <s v="TSPCNB"/>
    <s v="WOODE"/>
    <d v="2025-02-21T00:00:00"/>
    <s v="5385"/>
    <n v="5.2"/>
    <s v="UN3110"/>
    <s v="ZNLC"/>
    <s v="Nouryon Functional Chemicals LLC"/>
    <s v="CN_FF_5010491_F U Ningbo"/>
    <s v="4700158500"/>
    <s v="8017229"/>
    <s v="4700158500/8017229"/>
    <s v="PERKADOX BC-FF 50 kg fiber drum(NB3) NAG"/>
    <n v="18000"/>
    <s v="KG"/>
    <s v="CIF"/>
    <x v="31"/>
    <s v="United States"/>
    <d v="2025-06-08T00:00:00"/>
    <d v="2025-05-29T00:00:00"/>
    <d v="2025-05-27T00:00:00"/>
    <m/>
    <d v="2025-06-07T00:00:00"/>
    <n v="40"/>
    <d v="2025-07-17T00:00:00"/>
    <d v="2025-06-07T00:00:00"/>
    <d v="2025-06-02T00:00:00"/>
    <x v="6"/>
    <m/>
    <s v="CO_42GP"/>
    <n v="1"/>
    <n v="2"/>
    <x v="5"/>
    <s v="MAERSK SEVILLE 523E"/>
    <s v="HLCUNG12505VHBJ5"/>
    <s v="宁波梅山"/>
    <s v="HPL/MSC"/>
    <x v="0"/>
    <x v="0"/>
    <n v="0"/>
    <n v="0"/>
    <d v="2025-06-08T00:00:00"/>
    <m/>
    <s v="USHOU"/>
    <m/>
    <n v="3875"/>
    <m/>
    <x v="4"/>
    <x v="4"/>
    <d v="2025-06-02T00:00:00"/>
    <s v="USD"/>
    <m/>
    <m/>
    <m/>
    <m/>
    <n v="2"/>
    <m/>
    <m/>
    <m/>
    <n v="18000"/>
    <m/>
  </r>
  <r>
    <x v="2"/>
    <x v="7"/>
    <x v="5"/>
    <s v="DCP"/>
    <x v="5"/>
    <s v="TSPCNB"/>
    <s v="WOODE"/>
    <d v="2025-02-21T00:00:00"/>
    <s v="5385"/>
    <n v="5.2"/>
    <s v="UN3110"/>
    <s v="ZNLC"/>
    <s v="Nouryon Functional Chemicals LLC"/>
    <s v="CN_FF_5010491_F U Ningbo"/>
    <s v="4700158501"/>
    <s v="8017229"/>
    <s v="4700158501/8017229"/>
    <s v="PERKADOX BC-FF 50 kg fiber drum(NB3) NAG"/>
    <n v="18000"/>
    <s v="KG"/>
    <s v="CIF"/>
    <x v="31"/>
    <s v="United States"/>
    <d v="2025-06-08T00:00:00"/>
    <d v="2025-05-29T00:00:00"/>
    <d v="2025-05-27T00:00:00"/>
    <m/>
    <d v="2025-06-07T00:00:00"/>
    <n v="40"/>
    <d v="2025-07-17T00:00:00"/>
    <d v="2025-06-07T00:00:00"/>
    <d v="2025-06-02T00:00:00"/>
    <x v="6"/>
    <m/>
    <s v="CO_42GP"/>
    <n v="1"/>
    <n v="2"/>
    <x v="5"/>
    <s v="MAERSK SEVILLE 523E"/>
    <s v="HLCUNG12505VHBN0"/>
    <s v="宁波梅山"/>
    <s v="HPL/MSC"/>
    <x v="0"/>
    <x v="0"/>
    <n v="0"/>
    <n v="0"/>
    <d v="2025-06-08T00:00:00"/>
    <m/>
    <s v="USHOU"/>
    <m/>
    <n v="3875"/>
    <m/>
    <x v="4"/>
    <x v="4"/>
    <d v="2025-06-02T00:00:00"/>
    <s v="USD"/>
    <m/>
    <m/>
    <m/>
    <m/>
    <n v="2"/>
    <m/>
    <m/>
    <m/>
    <n v="18000"/>
    <m/>
  </r>
  <r>
    <x v="2"/>
    <x v="7"/>
    <x v="5"/>
    <s v="DCP"/>
    <x v="5"/>
    <s v="TSPCNB"/>
    <s v="WOODE"/>
    <d v="2025-02-21T00:00:00"/>
    <s v="5385"/>
    <n v="5.2"/>
    <s v="UN3110"/>
    <s v="ZNLC"/>
    <s v="Nouryon Functional Chemicals LLC"/>
    <s v="CN_FF_5010491_F U Ningbo"/>
    <s v="4700158492"/>
    <s v="8017229"/>
    <s v="4700158492/8017229"/>
    <s v="PERKADOX BC-FF 50 kg fiber drum(NB3) NAG"/>
    <n v="18000"/>
    <s v="KG"/>
    <s v="CIF"/>
    <x v="31"/>
    <s v="United States"/>
    <d v="2025-05-16T00:00:00"/>
    <d v="2025-05-17T00:00:00"/>
    <d v="2025-05-15T00:00:00"/>
    <m/>
    <d v="2025-05-22T00:00:00"/>
    <n v="40"/>
    <d v="2025-07-17T00:00:00"/>
    <d v="2025-06-07T00:00:00"/>
    <d v="2025-06-03T00:00:00"/>
    <x v="6"/>
    <s v="MSC ETD 5-22船司船不靠宁波transit via BUSAN,ETD 3-29船东TS line被拒, 试下HPL 中转,二程船调整,二程船船名更新"/>
    <s v="CO_42GP"/>
    <n v="1"/>
    <n v="2"/>
    <x v="5"/>
    <s v="MAERSK SEVILLE 523E"/>
    <s v="HLCUNG12505VJDB4"/>
    <s v="宁波梅山"/>
    <s v="HPL/MSC"/>
    <x v="1"/>
    <x v="10"/>
    <n v="32379"/>
    <n v="11540"/>
    <d v="2025-05-16T00:00:00"/>
    <m/>
    <s v="USHOU"/>
    <m/>
    <n v="3875"/>
    <n v="11500"/>
    <x v="4"/>
    <x v="4"/>
    <d v="2025-06-03T00:00:00"/>
    <s v="USD"/>
    <n v="57600"/>
    <s v="32379.200000000001"/>
    <n v="40"/>
    <s v="US-CN Tariff"/>
    <m/>
    <m/>
    <n v="2"/>
    <m/>
    <n v="18000"/>
    <m/>
  </r>
  <r>
    <x v="2"/>
    <x v="7"/>
    <x v="5"/>
    <s v="DCP"/>
    <x v="5"/>
    <s v="TSPCNB"/>
    <s v="YUANA"/>
    <d v="2025-04-03T00:00:00"/>
    <s v="5385"/>
    <n v="5.2"/>
    <s v="UN3110"/>
    <s v="ZNLC"/>
    <s v="Nouryon Functional Chemicals LLC"/>
    <s v="CN_FF_5010491_F U Ningbo"/>
    <s v="4700160342"/>
    <s v="8017229"/>
    <s v="4700160342/8017229"/>
    <s v="PERKADOX BC-FF 50 kg fiber drum(NB3) NAG"/>
    <n v="18000"/>
    <s v="KG"/>
    <s v="CIF"/>
    <x v="31"/>
    <s v="United States"/>
    <d v="2025-06-13T00:00:00"/>
    <d v="2025-05-29T00:00:00"/>
    <d v="2025-05-27T00:00:00"/>
    <m/>
    <d v="2025-06-07T00:00:00"/>
    <n v="40"/>
    <d v="2025-07-17T00:00:00"/>
    <d v="2025-06-07T00:00:00"/>
    <d v="2025-06-03T00:00:00"/>
    <x v="6"/>
    <m/>
    <s v="CO_42GP"/>
    <n v="1"/>
    <n v="2"/>
    <x v="5"/>
    <s v="MAERSK SEVILLE 523E"/>
    <s v="HLCUNG12505VHBF1"/>
    <s v="宁波梅山"/>
    <s v="HPL/MSC"/>
    <x v="0"/>
    <x v="0"/>
    <n v="0"/>
    <n v="0"/>
    <d v="2025-06-13T00:00:00"/>
    <m/>
    <s v="USHOU"/>
    <m/>
    <n v="3875"/>
    <m/>
    <x v="4"/>
    <x v="4"/>
    <d v="2025-06-03T00:00:00"/>
    <s v="USD"/>
    <m/>
    <m/>
    <m/>
    <m/>
    <n v="2"/>
    <m/>
    <m/>
    <m/>
    <n v="18000"/>
    <m/>
  </r>
  <r>
    <x v="2"/>
    <x v="7"/>
    <x v="5"/>
    <s v="DCP"/>
    <x v="5"/>
    <s v="TSPCNB"/>
    <s v="WOODE"/>
    <d v="2025-02-21T00:00:00"/>
    <s v="5385"/>
    <n v="5.2"/>
    <s v="UN3110"/>
    <s v="ZNLC"/>
    <s v="Nouryon Functional Chemicals LLC"/>
    <s v="CN_FF_5010491_F U Ningbo"/>
    <s v="4700158499"/>
    <s v="8017229"/>
    <s v="4700158499/8017229"/>
    <s v="PERKADOX BC-FF 50 kg fiber drum(NB3) NAG"/>
    <n v="18000"/>
    <s v="KG"/>
    <s v="CIF"/>
    <x v="31"/>
    <s v="United States"/>
    <d v="2025-06-13T00:00:00"/>
    <d v="2025-05-31T00:00:00"/>
    <d v="2025-05-29T00:00:00"/>
    <m/>
    <d v="2025-06-07T00:00:00"/>
    <n v="40"/>
    <d v="2025-07-17T00:00:00"/>
    <d v="2025-06-07T00:00:00"/>
    <d v="2025-06-03T00:00:00"/>
    <x v="6"/>
    <m/>
    <s v="CO_42GP"/>
    <n v="1"/>
    <n v="2"/>
    <x v="5"/>
    <s v="MAERSK SEVILLE 523E"/>
    <s v="HLCUNG12505VHCD5"/>
    <s v="宁波梅山"/>
    <s v="HPL/MSC"/>
    <x v="0"/>
    <x v="0"/>
    <n v="0"/>
    <n v="0"/>
    <d v="2025-06-13T00:00:00"/>
    <m/>
    <s v="USHOU"/>
    <m/>
    <n v="3875"/>
    <m/>
    <x v="4"/>
    <x v="4"/>
    <d v="2025-06-03T00:00:00"/>
    <s v="USD"/>
    <m/>
    <m/>
    <m/>
    <m/>
    <n v="2"/>
    <m/>
    <m/>
    <m/>
    <n v="18000"/>
    <m/>
  </r>
  <r>
    <x v="2"/>
    <x v="7"/>
    <x v="5"/>
    <s v="TX 101"/>
    <x v="5"/>
    <s v="TSPCNB"/>
    <s v="MAS2"/>
    <d v="2025-03-20T00:00:00"/>
    <s v="1160"/>
    <n v="5.2"/>
    <s v="UN3103"/>
    <s v="ZNLC"/>
    <s v="Nouryon Functional Chemicals LLC"/>
    <s v="CN_FF_5010491_F U Ningbo"/>
    <s v="4700159769"/>
    <s v="8000460"/>
    <s v="4700159769/8000460"/>
    <s v="TRIGONOX 101 50 lb jerrycan NA/UNG"/>
    <n v="17426"/>
    <s v="KG"/>
    <s v="CIF"/>
    <x v="31"/>
    <s v="United States"/>
    <d v="2025-08-15T00:00:00"/>
    <d v="2025-05-31T00:00:00"/>
    <d v="2025-05-29T00:00:00"/>
    <m/>
    <d v="2025-06-10T00:00:00"/>
    <n v="40"/>
    <d v="2025-07-17T00:00:00"/>
    <d v="2025-06-07T00:00:00"/>
    <d v="2025-06-03T00:00:00"/>
    <x v="6"/>
    <m/>
    <s v="CO_42GP"/>
    <n v="1"/>
    <n v="2"/>
    <x v="5"/>
    <s v="MAERSK SEVILLE 523E"/>
    <s v="HLCUNG12505VJCP2"/>
    <s v="宁波三期"/>
    <s v="HPL/MSC"/>
    <x v="1"/>
    <x v="10"/>
    <n v="0"/>
    <n v="0"/>
    <d v="2025-08-15T00:00:00"/>
    <m/>
    <s v="USHOU"/>
    <m/>
    <n v="3875"/>
    <n v="11500"/>
    <x v="4"/>
    <x v="4"/>
    <d v="2025-06-03T00:00:00"/>
    <s v="USD"/>
    <m/>
    <m/>
    <m/>
    <m/>
    <m/>
    <m/>
    <n v="2"/>
    <m/>
    <n v="17426"/>
    <m/>
  </r>
  <r>
    <x v="2"/>
    <x v="7"/>
    <x v="0"/>
    <s v="PX14S-FL"/>
    <x v="5"/>
    <s v="TSPCNB"/>
    <s v="CHANGC5"/>
    <d v="2025-05-19T00:00:00"/>
    <s v="1160"/>
    <n v="5.2"/>
    <s v="UN3106"/>
    <s v="ZOR"/>
    <s v="SMART MOUNT INT'L GROUP LTD."/>
    <s v="CN_FF_5009725_Trident"/>
    <s v="5103415169"/>
    <s v="41010328"/>
    <s v="5103415169/41010328"/>
    <s v="PERKADOX 14S-FL 4x5 kg bag/box UNG"/>
    <n v="8000"/>
    <s v="KG"/>
    <s v="CIF"/>
    <x v="8"/>
    <s v="Vietnam"/>
    <d v="2025-06-25T00:00:00"/>
    <d v="2025-06-02T00:00:00"/>
    <d v="2025-06-03T00:00:00"/>
    <m/>
    <d v="2025-06-10T00:00:00"/>
    <n v="9"/>
    <d v="2025-06-19T00:00:00"/>
    <d v="2025-06-10T00:00:00"/>
    <d v="2025-06-03T00:00:00"/>
    <x v="6"/>
    <m/>
    <s v="CO_22GP"/>
    <n v="1"/>
    <n v="1"/>
    <x v="11"/>
    <s v="NORDAGER MAERSK 522S"/>
    <s v="278714277"/>
    <s v="宁波二期"/>
    <s v="MSK/OOCL"/>
    <x v="0"/>
    <x v="0"/>
    <n v="0"/>
    <n v="0"/>
    <d v="2025-06-19T00:00:00"/>
    <m/>
    <s v="VNSGN"/>
    <m/>
    <n v="1389"/>
    <m/>
    <x v="4"/>
    <x v="4"/>
    <d v="2025-06-03T00:00:00"/>
    <s v="USD"/>
    <m/>
    <m/>
    <m/>
    <m/>
    <n v="1"/>
    <m/>
    <m/>
    <m/>
    <n v="8000"/>
    <m/>
  </r>
  <r>
    <x v="2"/>
    <x v="7"/>
    <x v="0"/>
    <s v="PX14S-FL"/>
    <x v="5"/>
    <s v="TSPCNB"/>
    <s v="KANGJ"/>
    <d v="2025-05-22T00:00:00"/>
    <s v="1160"/>
    <n v="5.2"/>
    <s v="UN3106"/>
    <s v="ZOR"/>
    <s v="REBO INTERNATIONAL LIMITED"/>
    <s v="CN_FF_5009725_Trident"/>
    <s v="5103417800"/>
    <s v="41010328"/>
    <s v="5103417800/41010328"/>
    <s v="PERKADOX 14S-FL 4x5 kg bag/box UNG"/>
    <n v="8000"/>
    <s v="KG"/>
    <s v="CIF"/>
    <x v="8"/>
    <s v="Vietnam"/>
    <d v="2025-06-10T00:00:00"/>
    <d v="2025-06-02T00:00:00"/>
    <d v="2025-06-03T00:00:00"/>
    <m/>
    <d v="2025-06-10T00:00:00"/>
    <n v="9"/>
    <d v="2025-06-19T00:00:00"/>
    <d v="2025-06-10T00:00:00"/>
    <d v="2025-06-03T00:00:00"/>
    <x v="6"/>
    <s v="POD VNCTC"/>
    <s v="CO_22GP"/>
    <n v="1"/>
    <n v="1"/>
    <x v="11"/>
    <s v="NORDAGER MAERSK 522S"/>
    <s v="278714286"/>
    <s v="宁波二期"/>
    <s v="MSK/OOCL"/>
    <x v="0"/>
    <x v="0"/>
    <n v="0"/>
    <n v="0"/>
    <d v="2025-06-10T00:00:00"/>
    <m/>
    <s v="VNSGN"/>
    <m/>
    <n v="1389"/>
    <m/>
    <x v="4"/>
    <x v="4"/>
    <d v="2025-06-03T00:00:00"/>
    <s v="USD"/>
    <m/>
    <m/>
    <m/>
    <m/>
    <n v="1"/>
    <m/>
    <m/>
    <m/>
    <n v="8000"/>
    <m/>
  </r>
  <r>
    <x v="2"/>
    <x v="7"/>
    <x v="0"/>
    <s v="PX14S-FL"/>
    <x v="5"/>
    <s v="TSPCNB"/>
    <s v="MAS2"/>
    <d v="2025-02-17T00:00:00"/>
    <s v="1160"/>
    <n v="5.2"/>
    <s v="UN3106"/>
    <s v="ZNLC"/>
    <s v="Nouryon Asia Pte. Ltd. Taiwan Branc"/>
    <s v="CN_FF_5010491_F U Ningbo"/>
    <s v="4700158123"/>
    <s v="41010328"/>
    <s v="4700158123/41010328"/>
    <s v="PERKADOX 14S-FL 4x5 kg bag/box UNG"/>
    <n v="8000"/>
    <s v="KG"/>
    <s v="CIF"/>
    <x v="28"/>
    <s v="Taiwan, China"/>
    <d v="2025-05-19T00:00:00"/>
    <d v="2025-05-22T00:00:00"/>
    <d v="2025-05-27T00:00:00"/>
    <m/>
    <d v="2025-06-04T00:00:00"/>
    <n v="3"/>
    <d v="2025-06-11T00:00:00"/>
    <d v="2025-06-08T00:00:00"/>
    <d v="2025-06-04T00:00:00"/>
    <x v="6"/>
    <m/>
    <s v="CO_22GP"/>
    <n v="1"/>
    <n v="1"/>
    <x v="7"/>
    <s v="KUO CHANG 0QKGXE"/>
    <s v="ECB0107607"/>
    <s v="宁波梅山"/>
    <s v="CMA"/>
    <x v="0"/>
    <x v="0"/>
    <n v="0"/>
    <n v="0"/>
    <d v="2025-05-19T00:00:00"/>
    <m/>
    <s v="TWKHH"/>
    <m/>
    <n v="1423"/>
    <m/>
    <x v="4"/>
    <x v="4"/>
    <d v="2025-06-04T00:00:00"/>
    <s v="CNY"/>
    <m/>
    <m/>
    <m/>
    <m/>
    <n v="1"/>
    <m/>
    <m/>
    <m/>
    <n v="8000"/>
    <m/>
  </r>
  <r>
    <x v="2"/>
    <x v="7"/>
    <x v="0"/>
    <s v="TX 101"/>
    <x v="5"/>
    <s v="TSPCNB"/>
    <s v="QIUC"/>
    <d v="2025-03-18T00:00:00"/>
    <s v="1160"/>
    <n v="5.2"/>
    <s v="UN3103"/>
    <s v="ZNLC"/>
    <s v="Nouryon Asia Pte. Ltd. Taiwan Branc"/>
    <s v="CN_FF_5010491_F U Ningbo"/>
    <s v="4700159591"/>
    <s v="41012555"/>
    <s v="4700159591/41012555"/>
    <s v="TRIGONOX 101 25 kg hdpe can UNG"/>
    <n v="7200"/>
    <s v="KG"/>
    <s v="CIF"/>
    <x v="28"/>
    <s v="Taiwan, China"/>
    <d v="2025-06-01T00:00:00"/>
    <d v="2025-05-27T00:00:00"/>
    <d v="2025-05-29T00:00:00"/>
    <m/>
    <d v="2025-06-06T00:00:00"/>
    <n v="3"/>
    <d v="2025-06-11T00:00:00"/>
    <d v="2025-06-08T00:00:00"/>
    <d v="2025-06-04T00:00:00"/>
    <x v="6"/>
    <m/>
    <s v="CO_22GP"/>
    <n v="1"/>
    <n v="1"/>
    <x v="7"/>
    <s v="KUO CHANG 0QKGXE"/>
    <s v="ECB0107732"/>
    <s v="宁波梅山"/>
    <s v="CMA"/>
    <x v="0"/>
    <x v="0"/>
    <n v="0"/>
    <n v="0"/>
    <d v="2025-06-01T00:00:00"/>
    <m/>
    <s v="TWKHH"/>
    <m/>
    <n v="1423"/>
    <m/>
    <x v="4"/>
    <x v="4"/>
    <d v="2025-06-04T00:00:00"/>
    <s v="CNY"/>
    <m/>
    <m/>
    <m/>
    <m/>
    <n v="1"/>
    <m/>
    <m/>
    <m/>
    <n v="7200"/>
    <m/>
  </r>
  <r>
    <x v="2"/>
    <x v="7"/>
    <x v="0"/>
    <s v="TX145-E85"/>
    <x v="5"/>
    <s v="TSPCNB"/>
    <s v="BAPATP1"/>
    <d v="2025-04-08T00:00:00"/>
    <s v="1160"/>
    <n v="5.2"/>
    <s v="UN3103"/>
    <s v="ZNLC"/>
    <s v="Nouryon Asia Pte. Ltd."/>
    <s v="CN_FF_5010491_F U Ningbo"/>
    <s v="4700160536"/>
    <s v="8021610"/>
    <s v="4700160536/8021610"/>
    <s v="TRIGONOX 145-E85 10 kg hdpe can EU/UNG"/>
    <n v="960"/>
    <s v="KG"/>
    <s v="CIF"/>
    <x v="2"/>
    <s v="Singapore"/>
    <d v="2025-06-15T00:00:00"/>
    <d v="2025-05-28T00:00:00"/>
    <d v="2025-05-29T00:00:00"/>
    <m/>
    <d v="2025-06-06T00:00:00"/>
    <n v="11"/>
    <d v="2025-06-17T00:00:00"/>
    <m/>
    <d v="2025-06-04T00:00:00"/>
    <x v="6"/>
    <m/>
    <s v="CO_42GP"/>
    <n v="0"/>
    <n v="0"/>
    <x v="6"/>
    <s v="MSC OLIA HU523A"/>
    <s v="177IDGNTN00622A-MEDUJY187273"/>
    <s v="宁波四期"/>
    <s v="HPL/MSK"/>
    <x v="1"/>
    <x v="14"/>
    <n v="0"/>
    <n v="0"/>
    <d v="2025-06-15T00:00:00"/>
    <m/>
    <s v="SGSIN"/>
    <m/>
    <n v="1225"/>
    <n v="1750"/>
    <x v="4"/>
    <x v="4"/>
    <d v="2025-06-04T00:00:00"/>
    <s v="EUR"/>
    <m/>
    <m/>
    <m/>
    <m/>
    <m/>
    <m/>
    <n v="0"/>
    <m/>
    <n v="960"/>
    <m/>
  </r>
  <r>
    <x v="2"/>
    <x v="7"/>
    <x v="0"/>
    <s v="TX101-E50"/>
    <x v="5"/>
    <s v="TSPCNB"/>
    <s v="BAPATP1"/>
    <d v="2025-04-08T00:00:00"/>
    <s v="1160"/>
    <n v="5.2"/>
    <s v="UN3109"/>
    <s v="ZNLC"/>
    <s v="Nouryon Asia Pte. Ltd."/>
    <s v="CN_FF_5010491_F U Ningbo"/>
    <s v="4700160536"/>
    <s v="8021597"/>
    <s v="4700160536/8021597"/>
    <s v="TRIGONOX 101-E50 165 kg hdpe drum UN/CNG"/>
    <n v="19800"/>
    <s v="KG"/>
    <s v="CIF"/>
    <x v="2"/>
    <s v="Singapore"/>
    <d v="2025-06-15T00:00:00"/>
    <d v="2025-05-28T00:00:00"/>
    <d v="2025-05-29T00:00:00"/>
    <m/>
    <d v="2025-06-06T00:00:00"/>
    <n v="11"/>
    <d v="2025-06-17T00:00:00"/>
    <m/>
    <d v="2025-06-04T00:00:00"/>
    <x v="6"/>
    <m/>
    <s v="CO_42GP"/>
    <n v="1"/>
    <n v="2"/>
    <x v="6"/>
    <s v="MSC OLIA HU523A"/>
    <s v="177IDGNTN00622A-MEDUJY187273"/>
    <s v="宁波四期"/>
    <s v="HPL/MSK"/>
    <x v="1"/>
    <x v="14"/>
    <n v="0"/>
    <n v="0"/>
    <d v="2025-06-15T00:00:00"/>
    <m/>
    <s v="SGSIN"/>
    <m/>
    <m/>
    <m/>
    <x v="4"/>
    <x v="4"/>
    <d v="2025-06-04T00:00:00"/>
    <s v="EUR"/>
    <m/>
    <m/>
    <m/>
    <m/>
    <m/>
    <m/>
    <n v="2"/>
    <m/>
    <n v="19800"/>
    <m/>
  </r>
  <r>
    <x v="2"/>
    <x v="7"/>
    <x v="6"/>
    <s v="DCP"/>
    <x v="5"/>
    <s v="TSPCNB"/>
    <s v="CHENC37"/>
    <d v="2025-05-06T00:00:00"/>
    <s v="5385"/>
    <n v="5.2"/>
    <s v="UN3110"/>
    <s v="ZNLC"/>
    <s v="Nouryon Chemicals,S.A. de C.V."/>
    <s v="CN_FF_5010491_F U Ningbo"/>
    <s v="4700161640"/>
    <s v="8017778"/>
    <s v="4700161640/8017778"/>
    <s v="PERKADOX BC-FF 5x5 kg box NAG"/>
    <n v="21000"/>
    <s v="KG"/>
    <s v="CIF"/>
    <x v="67"/>
    <s v="Mexico"/>
    <d v="2025-07-01T00:00:00"/>
    <d v="2025-05-28T00:00:00"/>
    <d v="2025-05-27T00:00:00"/>
    <m/>
    <d v="2025-06-11T00:00:00"/>
    <n v="29"/>
    <d v="2025-07-10T00:00:00"/>
    <d v="2025-06-11T00:00:00"/>
    <d v="2025-06-04T00:00:00"/>
    <x v="6"/>
    <m/>
    <s v="CO_42GP"/>
    <n v="1"/>
    <n v="2"/>
    <x v="7"/>
    <s v="CMA CGM PRIDE 0WU79E"/>
    <s v="NGP2401653"/>
    <s v="宁波四期"/>
    <s v="CMA/MSC/CMA 40RF/HPL 40RF"/>
    <x v="0"/>
    <x v="0"/>
    <n v="0"/>
    <n v="0"/>
    <d v="2025-07-01T00:00:00"/>
    <m/>
    <s v="MXZLO"/>
    <m/>
    <n v="2562"/>
    <m/>
    <x v="4"/>
    <x v="4"/>
    <d v="2025-06-04T00:00:00"/>
    <s v="USD"/>
    <m/>
    <m/>
    <m/>
    <m/>
    <n v="2"/>
    <m/>
    <m/>
    <m/>
    <n v="21000"/>
    <m/>
  </r>
  <r>
    <x v="2"/>
    <x v="7"/>
    <x v="5"/>
    <s v="DCP"/>
    <x v="5"/>
    <s v="TSPCNB"/>
    <s v="YUANA"/>
    <d v="2025-05-16T00:00:00"/>
    <s v="5385"/>
    <n v="5.2"/>
    <s v="UN3110"/>
    <s v="ZNLC"/>
    <s v="Nouryon Polymer Chem. LLC"/>
    <s v="CN_FF_5009725_Trident"/>
    <s v="4700162156"/>
    <s v="8017778"/>
    <s v="4700162156/8017778"/>
    <s v="PERKADOX BC-FF 5x5 kg box NAG"/>
    <n v="17500"/>
    <s v="KG"/>
    <s v="CIF"/>
    <x v="69"/>
    <s v="United States"/>
    <d v="2025-07-24T00:00:00"/>
    <d v="2025-06-05T00:00:00"/>
    <d v="2025-06-03T00:00:00"/>
    <m/>
    <d v="2025-06-11T00:00:00"/>
    <n v="39"/>
    <d v="2025-07-20T00:00:00"/>
    <m/>
    <d v="2025-06-04T00:00:00"/>
    <x v="6"/>
    <m/>
    <s v="CO_42GP"/>
    <n v="1"/>
    <n v="2"/>
    <x v="5"/>
    <s v="YOKOHAMA EXPRESS 524E"/>
    <s v="HLCUNG12506UGCJ3"/>
    <s v="宁波大榭"/>
    <s v="HPL"/>
    <x v="0"/>
    <x v="0"/>
    <n v="0"/>
    <n v="0"/>
    <d v="2025-07-24T00:00:00"/>
    <m/>
    <s v="USNYC"/>
    <m/>
    <n v="3479"/>
    <m/>
    <x v="4"/>
    <x v="4"/>
    <d v="2025-06-04T00:00:00"/>
    <s v="USD"/>
    <m/>
    <m/>
    <m/>
    <m/>
    <n v="2"/>
    <m/>
    <m/>
    <m/>
    <n v="17500"/>
    <m/>
  </r>
  <r>
    <x v="2"/>
    <x v="7"/>
    <x v="3"/>
    <s v="PX L-W75"/>
    <x v="5"/>
    <s v="TSPCNB"/>
    <s v="ALII"/>
    <d v="2025-04-23T00:00:00"/>
    <s v="5385"/>
    <n v="5.2"/>
    <s v="UN3104"/>
    <s v="ZOR"/>
    <s v="Applied Technology TR-LLC-SP"/>
    <s v="CN_FF_5009725_Trident"/>
    <s v="5103403240"/>
    <s v="7102071"/>
    <s v="5103403240/7102071"/>
    <s v="PERKADOXL-W75 4x6.67kgWet/4x5kgDryCN/EUG"/>
    <n v="480"/>
    <s v="KG"/>
    <s v="CIF"/>
    <x v="10"/>
    <s v="United Arab Emirates"/>
    <d v="2025-06-20T00:00:00"/>
    <d v="2025-05-28T00:00:00"/>
    <m/>
    <m/>
    <d v="2025-06-05T00:00:00"/>
    <n v="23"/>
    <d v="2025-07-04T00:00:00"/>
    <d v="2025-06-11T00:00:00"/>
    <d v="2025-06-04T00:00:00"/>
    <x v="6"/>
    <s v="NB 5103403240 + TJ 5103389163， 4.30提供商检资料, 强盛MAD推迟"/>
    <s v="CO_42RT"/>
    <n v="0"/>
    <n v="0"/>
    <x v="5"/>
    <s v="MARIA Y 523W"/>
    <s v="HLCUNG12505EWMO1"/>
    <s v="宁波四期"/>
    <s v="HPL/MSC"/>
    <x v="1"/>
    <x v="13"/>
    <n v="0"/>
    <n v="0"/>
    <d v="2025-06-20T00:00:00"/>
    <m/>
    <s v="AEJEA"/>
    <m/>
    <n v="2242"/>
    <m/>
    <x v="4"/>
    <x v="4"/>
    <d v="2025-06-04T00:00:00"/>
    <s v="USD"/>
    <m/>
    <m/>
    <m/>
    <m/>
    <m/>
    <m/>
    <n v="0"/>
    <m/>
    <n v="480"/>
    <m/>
  </r>
  <r>
    <x v="2"/>
    <x v="7"/>
    <x v="2"/>
    <s v="CA"/>
    <x v="5"/>
    <s v="TSPCNB"/>
    <s v="SHIA2"/>
    <d v="2025-04-30T00:00:00"/>
    <s v="1361"/>
    <s v="NDG"/>
    <s v="NDG"/>
    <s v="ZNLC"/>
    <s v="Nouryon Functional Chemicals BV"/>
    <s v="CN_FF_5010491_F U Ningbo"/>
    <s v="4700161450"/>
    <s v="8023764"/>
    <s v="4700161450/8023764"/>
    <s v="PHENYL ISOPROPANOL 175 kg drum EUG"/>
    <n v="14000"/>
    <s v="KG"/>
    <s v="CIF"/>
    <x v="68"/>
    <s v="Belgium"/>
    <d v="2025-08-02T00:00:00"/>
    <d v="2025-06-02T00:00:00"/>
    <m/>
    <m/>
    <d v="2025-06-07T00:00:00"/>
    <n v="45"/>
    <d v="2025-07-24T00:00:00"/>
    <d v="2025-06-09T00:00:00"/>
    <d v="2025-06-05T00:00:00"/>
    <x v="6"/>
    <m/>
    <s v="CO_22GP"/>
    <n v="1"/>
    <n v="1"/>
    <x v="6"/>
    <s v="MSC CARMELA GL522W"/>
    <s v="177SNTNTN0N206A-MEDURV707373 "/>
    <s v="宁波四期"/>
    <s v="MSK/MSC/HPL 20GP/CMA 40RH/MSK 40RH"/>
    <x v="0"/>
    <x v="0"/>
    <n v="0"/>
    <n v="0"/>
    <d v="2025-08-02T00:00:00"/>
    <m/>
    <s v="BEANR"/>
    <m/>
    <n v="1715"/>
    <m/>
    <x v="4"/>
    <x v="4"/>
    <d v="2025-06-05T00:00:00"/>
    <s v="EUR"/>
    <m/>
    <m/>
    <m/>
    <m/>
    <n v="1"/>
    <m/>
    <m/>
    <m/>
    <n v="14000"/>
    <m/>
  </r>
  <r>
    <x v="2"/>
    <x v="7"/>
    <x v="2"/>
    <s v="K90"/>
    <x v="5"/>
    <s v="TSPCNB"/>
    <s v="SHIA2"/>
    <d v="2025-05-07T00:00:00"/>
    <s v="1361"/>
    <s v="5.2_8"/>
    <s v="UN3109"/>
    <s v="ZNLC"/>
    <s v="Nouryon Functional Chemicals BV"/>
    <s v="CN_FF_5010491_F U Ningbo"/>
    <s v="4700161681"/>
    <s v="8021764"/>
    <s v="4700161681/8021764"/>
    <s v="TRIGONOX K-90 PG 200 kg hdpe drum EUG"/>
    <n v="8000"/>
    <s v="KG"/>
    <s v="CIF"/>
    <x v="68"/>
    <s v="Belgium"/>
    <d v="2025-08-11T00:00:00"/>
    <d v="2025-05-29T00:00:00"/>
    <d v="2025-05-29T00:00:00"/>
    <m/>
    <d v="2025-06-07T00:00:00"/>
    <n v="45"/>
    <d v="2025-07-24T00:00:00"/>
    <d v="2025-06-09T00:00:00"/>
    <d v="2025-06-05T00:00:00"/>
    <x v="6"/>
    <m/>
    <s v="CO_22GP"/>
    <n v="1"/>
    <n v="1"/>
    <x v="6"/>
    <s v="MSC CARMELA GL522W"/>
    <s v="177SDGNTN0N283A-MEDUJY310313 "/>
    <s v="宁波四期"/>
    <s v="MSK/MSC/HPL 20GP/CMA 40RH/MSK 40RH"/>
    <x v="0"/>
    <x v="0"/>
    <n v="0"/>
    <n v="0"/>
    <d v="2025-08-11T00:00:00"/>
    <m/>
    <s v="BEANR"/>
    <m/>
    <n v="1915"/>
    <m/>
    <x v="4"/>
    <x v="4"/>
    <d v="2025-06-05T00:00:00"/>
    <s v="EUR"/>
    <m/>
    <m/>
    <m/>
    <m/>
    <n v="1"/>
    <m/>
    <m/>
    <m/>
    <n v="8000"/>
    <m/>
  </r>
  <r>
    <x v="2"/>
    <x v="7"/>
    <x v="2"/>
    <s v="K90"/>
    <x v="5"/>
    <s v="TSPCNB"/>
    <s v="SHIA2"/>
    <d v="2025-05-07T00:00:00"/>
    <s v="1361"/>
    <s v="5.2_8"/>
    <s v="UN3109"/>
    <s v="ZNLC"/>
    <s v="Nouryon Functional Chemicals BV"/>
    <s v="CN_FF_5010491_F U Ningbo"/>
    <s v="4700161681"/>
    <s v="41013147"/>
    <s v="4700161681/41013147"/>
    <s v="TRIGONOX K-90 25 kg hdpe can EUG"/>
    <n v="3600"/>
    <s v="KG"/>
    <s v="CIF"/>
    <x v="68"/>
    <s v="Belgium"/>
    <d v="2025-08-11T00:00:00"/>
    <d v="2025-05-29T00:00:00"/>
    <d v="2025-05-29T00:00:00"/>
    <m/>
    <d v="2025-06-07T00:00:00"/>
    <n v="45"/>
    <d v="2025-07-24T00:00:00"/>
    <d v="2025-06-09T00:00:00"/>
    <d v="2025-06-05T00:00:00"/>
    <x v="6"/>
    <m/>
    <s v="CO_22GP"/>
    <n v="0"/>
    <n v="0"/>
    <x v="6"/>
    <s v="MSC CARMELA GL522W"/>
    <s v="177SDGNTN0N283A-MEDUJY310313 "/>
    <s v="宁波四期"/>
    <s v="MSK/MSC/HPL 20GP/CMA 40RH/MSK 40RH"/>
    <x v="0"/>
    <x v="0"/>
    <n v="0"/>
    <n v="0"/>
    <d v="2025-08-11T00:00:00"/>
    <m/>
    <s v="BEANR"/>
    <m/>
    <m/>
    <m/>
    <x v="4"/>
    <x v="4"/>
    <d v="2025-06-05T00:00:00"/>
    <s v="EUR"/>
    <m/>
    <m/>
    <m/>
    <m/>
    <n v="0"/>
    <m/>
    <m/>
    <m/>
    <n v="3600"/>
    <m/>
  </r>
  <r>
    <x v="2"/>
    <x v="7"/>
    <x v="2"/>
    <s v="K80"/>
    <x v="5"/>
    <s v="TSPCNB"/>
    <s v="SHIA2"/>
    <d v="2025-05-07T00:00:00"/>
    <s v="1361"/>
    <s v="5.2_8"/>
    <s v="UN3109"/>
    <s v="ZNLC"/>
    <s v="Nouryon Functional Chemicals BV"/>
    <s v="CN_FF_5010491_F U Ningbo"/>
    <s v="4700161681"/>
    <s v="41013146"/>
    <s v="4700161681/41013146"/>
    <s v="TRIGONOX K-80 25 kg hdpe can EUG"/>
    <n v="2400"/>
    <s v="KG"/>
    <s v="CIF"/>
    <x v="68"/>
    <s v="Belgium"/>
    <d v="2025-08-11T00:00:00"/>
    <d v="2025-05-29T00:00:00"/>
    <d v="2025-05-29T00:00:00"/>
    <m/>
    <d v="2025-06-07T00:00:00"/>
    <n v="45"/>
    <d v="2025-07-24T00:00:00"/>
    <d v="2025-06-09T00:00:00"/>
    <d v="2025-06-05T00:00:00"/>
    <x v="6"/>
    <m/>
    <s v="CO_22GP"/>
    <n v="0"/>
    <n v="0"/>
    <x v="6"/>
    <s v="MSC CARMELA GL522W"/>
    <s v="177SDGNTN0N283A-MEDUJY310313 "/>
    <s v="宁波四期"/>
    <s v="MSK/MSC/HPL 20GP/CMA 40RH/MSK 40RH"/>
    <x v="0"/>
    <x v="0"/>
    <n v="0"/>
    <n v="0"/>
    <d v="2025-08-11T00:00:00"/>
    <m/>
    <s v="BEANR"/>
    <m/>
    <m/>
    <m/>
    <x v="4"/>
    <x v="4"/>
    <d v="2025-06-05T00:00:00"/>
    <s v="EUR"/>
    <m/>
    <m/>
    <m/>
    <m/>
    <n v="0"/>
    <m/>
    <m/>
    <m/>
    <n v="2400"/>
    <m/>
  </r>
  <r>
    <x v="2"/>
    <x v="7"/>
    <x v="2"/>
    <s v="TX145-E85"/>
    <x v="5"/>
    <s v="TSPCNB"/>
    <s v="QIUC"/>
    <d v="2025-05-07T00:00:00"/>
    <s v="1160"/>
    <n v="5.2"/>
    <s v="UN3103"/>
    <s v="ZNLC"/>
    <s v="Nouryon Functional Chemicals BV"/>
    <s v="CN_FF_5010491_F U Ningbo"/>
    <s v="4700162511"/>
    <s v="8015336"/>
    <s v="4700162511/8015336"/>
    <s v="TRIGONOX 145-E85 25kgnourytain(NB)EU/UNG"/>
    <n v="11350"/>
    <s v="KG"/>
    <s v="CIF"/>
    <x v="68"/>
    <s v="Belgium"/>
    <d v="2025-07-27T00:00:00"/>
    <d v="2025-05-28T00:00:00"/>
    <d v="2025-05-29T00:00:00"/>
    <m/>
    <d v="2025-06-07T00:00:00"/>
    <n v="45"/>
    <d v="2025-07-24T00:00:00"/>
    <d v="2025-06-09T00:00:00"/>
    <d v="2025-06-05T00:00:00"/>
    <x v="6"/>
    <m/>
    <s v="CO_42RT"/>
    <n v="1"/>
    <n v="2"/>
    <x v="6"/>
    <s v="MSC CARMELA GL522W"/>
    <s v="177SDGNTN0N505A-MEDUJY705124"/>
    <s v="宁波四期"/>
    <s v="MSK/MSC/HPL 20GP/CMA 40RH/MSK 40RH"/>
    <x v="1"/>
    <x v="16"/>
    <n v="0"/>
    <n v="0"/>
    <d v="2025-07-27T00:00:00"/>
    <m/>
    <s v="BEANR"/>
    <m/>
    <n v="4495"/>
    <n v="4250"/>
    <x v="4"/>
    <x v="4"/>
    <d v="2025-06-05T00:00:00"/>
    <s v="CNY"/>
    <m/>
    <m/>
    <m/>
    <m/>
    <m/>
    <m/>
    <n v="2"/>
    <m/>
    <n v="11350"/>
    <m/>
  </r>
  <r>
    <x v="2"/>
    <x v="7"/>
    <x v="0"/>
    <s v="DCP"/>
    <x v="5"/>
    <s v="TSPCNB"/>
    <s v="TONGTANP"/>
    <d v="2025-05-26T00:00:00"/>
    <s v="1361"/>
    <n v="5.2"/>
    <s v="UN3110"/>
    <s v="ZOR"/>
    <s v="Chem-lube Intertrade Corp.,Ltd"/>
    <s v="CN_FF_5010491_F U Ningbo"/>
    <s v="5103419242"/>
    <s v="8017831"/>
    <s v="5103419242/8017831"/>
    <s v="PERKADOX BC-FF 5x5 kg box UNG"/>
    <n v="8375"/>
    <s v="KG"/>
    <s v="CIF"/>
    <x v="13"/>
    <s v="Thailand"/>
    <d v="2025-06-10T00:00:00"/>
    <d v="2025-06-02T00:00:00"/>
    <d v="2025-06-03T00:00:00"/>
    <m/>
    <d v="2025-06-10T00:00:00"/>
    <n v="12"/>
    <d v="2025-06-22T00:00:00"/>
    <m/>
    <d v="2025-06-05T00:00:00"/>
    <x v="6"/>
    <s v="5103419242+5103419250"/>
    <s v="CO_22GP"/>
    <n v="1"/>
    <n v="1"/>
    <x v="11"/>
    <s v="NORDAGER MAERSK 522S"/>
    <s v="263949023"/>
    <s v="宁波二期"/>
    <s v="MSK/OOCL/MSK 20RF"/>
    <x v="0"/>
    <x v="0"/>
    <n v="0"/>
    <n v="0"/>
    <d v="2025-06-22T00:00:00"/>
    <m/>
    <s v="THLCH"/>
    <m/>
    <n v="1372"/>
    <m/>
    <x v="4"/>
    <x v="4"/>
    <d v="2025-06-05T00:00:00"/>
    <s v="USD"/>
    <m/>
    <m/>
    <m/>
    <m/>
    <n v="1"/>
    <m/>
    <m/>
    <m/>
    <n v="8375"/>
    <m/>
  </r>
  <r>
    <x v="2"/>
    <x v="7"/>
    <x v="0"/>
    <s v="PX14S-FL"/>
    <x v="5"/>
    <s v="TSPCNB"/>
    <s v="TONGTANP"/>
    <d v="2025-05-26T00:00:00"/>
    <s v="1160"/>
    <n v="5.2"/>
    <s v="UN3106"/>
    <s v="ZOR"/>
    <s v="Chem-lube Intertrade Corp.,Ltd"/>
    <s v="CN_FF_5010491_F U Ningbo"/>
    <s v="5103419250"/>
    <s v="41010328"/>
    <s v="5103419250/41010328"/>
    <s v="PERKADOX 14S-FL 4x5 kg bag/box UNG"/>
    <n v="2000"/>
    <s v="KG"/>
    <s v="CIF"/>
    <x v="13"/>
    <s v="Thailand"/>
    <d v="2025-06-10T00:00:00"/>
    <d v="2025-06-02T00:00:00"/>
    <d v="2025-06-03T00:00:00"/>
    <m/>
    <d v="2025-06-10T00:00:00"/>
    <n v="12"/>
    <d v="2025-06-22T00:00:00"/>
    <m/>
    <d v="2025-06-05T00:00:00"/>
    <x v="6"/>
    <s v="5103419242+5103419250"/>
    <s v="CO_22GP"/>
    <n v="0"/>
    <n v="0"/>
    <x v="11"/>
    <s v="NORDAGER MAERSK 522S"/>
    <s v="263949023"/>
    <s v="宁波二期"/>
    <s v="MSK/OOCL/MSK 20RF"/>
    <x v="0"/>
    <x v="0"/>
    <n v="0"/>
    <n v="0"/>
    <d v="2025-06-22T00:00:00"/>
    <m/>
    <s v="THLCH"/>
    <m/>
    <m/>
    <m/>
    <x v="4"/>
    <x v="4"/>
    <d v="2025-06-05T00:00:00"/>
    <s v="USD"/>
    <m/>
    <m/>
    <m/>
    <m/>
    <n v="0"/>
    <m/>
    <m/>
    <m/>
    <n v="2000"/>
    <m/>
  </r>
  <r>
    <x v="2"/>
    <x v="7"/>
    <x v="0"/>
    <s v="TX A-W70"/>
    <x v="5"/>
    <s v="TSPCNB"/>
    <s v="HUANGR1"/>
    <d v="2025-03-24T00:00:00"/>
    <s v="1160"/>
    <s v="5.2_8"/>
    <s v="UN3109"/>
    <s v="ZOR"/>
    <s v="KEUMJUNG CO LTD"/>
    <s v="CN_FF_5010491_F U Ningbo"/>
    <s v="5103387311"/>
    <s v="41011288"/>
    <s v="5103387311/41011288"/>
    <s v="TRIGONOX A-W70 190 kg hdpe drum CN/UNG"/>
    <n v="15200"/>
    <s v="KG"/>
    <s v="CIF"/>
    <x v="19"/>
    <s v="Korea"/>
    <d v="2025-06-18T00:00:00"/>
    <d v="2025-06-02T00:00:00"/>
    <d v="2025-06-03T00:00:00"/>
    <m/>
    <d v="2025-06-11T00:00:00"/>
    <n v="7"/>
    <d v="2025-06-18T00:00:00"/>
    <m/>
    <d v="2025-06-05T00:00:00"/>
    <x v="6"/>
    <s v="Krea Label"/>
    <s v="CO_22GP"/>
    <n v="1"/>
    <n v="1"/>
    <x v="11"/>
    <s v="YOKOHAMA EXPRESS 524E"/>
    <s v="263948630"/>
    <s v="宁波梅山"/>
    <s v="HPL/MSK"/>
    <x v="0"/>
    <x v="0"/>
    <n v="0"/>
    <n v="0"/>
    <d v="2025-06-18T00:00:00"/>
    <m/>
    <s v="KRPUS"/>
    <m/>
    <n v="1146"/>
    <m/>
    <x v="4"/>
    <x v="4"/>
    <d v="2025-06-05T00:00:00"/>
    <s v="USD"/>
    <m/>
    <m/>
    <m/>
    <m/>
    <n v="1"/>
    <m/>
    <m/>
    <m/>
    <n v="15200"/>
    <m/>
  </r>
  <r>
    <x v="2"/>
    <x v="7"/>
    <x v="0"/>
    <s v="DCP"/>
    <x v="5"/>
    <s v="TSPCNB"/>
    <s v="HUANGR1"/>
    <d v="2025-03-25T00:00:00"/>
    <s v="1361"/>
    <n v="5.2"/>
    <s v="UN3110"/>
    <s v="ZOR"/>
    <s v="HANWHA SOLUTIONS CORPORATION"/>
    <s v="CN_FF_5010491_F U Ningbo"/>
    <s v="5103387999"/>
    <s v="41008657"/>
    <s v="5103387999/41008657"/>
    <s v="PERKADOX BC-FF 4x5 kg box HANWHA KRG"/>
    <n v="46080"/>
    <s v="KG"/>
    <s v="CIF"/>
    <x v="73"/>
    <s v="Korea"/>
    <d v="2025-06-23T00:00:00"/>
    <d v="2025-06-02T00:00:00"/>
    <d v="2025-06-03T00:00:00"/>
    <m/>
    <d v="2025-06-11T00:00:00"/>
    <n v="12"/>
    <d v="2025-06-23T00:00:00"/>
    <m/>
    <d v="2025-06-05T00:00:00"/>
    <x v="6"/>
    <m/>
    <s v="CO_22GP"/>
    <n v="4"/>
    <n v="4"/>
    <x v="11"/>
    <s v="YOKOHAMA EXPRESS 524E"/>
    <s v="263948629"/>
    <s v="宁波梅山"/>
    <s v="MSK"/>
    <x v="0"/>
    <x v="0"/>
    <n v="0"/>
    <n v="0"/>
    <d v="2025-06-23T00:00:00"/>
    <m/>
    <s v="KRKAN"/>
    <m/>
    <n v="1221"/>
    <m/>
    <x v="4"/>
    <x v="4"/>
    <d v="2025-06-05T00:00:00"/>
    <s v="USD"/>
    <m/>
    <m/>
    <m/>
    <m/>
    <n v="4"/>
    <m/>
    <m/>
    <m/>
    <n v="46080"/>
    <m/>
  </r>
  <r>
    <x v="2"/>
    <x v="7"/>
    <x v="5"/>
    <s v="PX14S-FL"/>
    <x v="5"/>
    <s v="TSPCNB"/>
    <s v="ZHOUQ1"/>
    <d v="2025-05-15T00:00:00"/>
    <s v="1160"/>
    <n v="5.2"/>
    <s v="UN3106"/>
    <s v="ZNLC"/>
    <s v="Nouryon Polymer Chem. LLC"/>
    <s v="CN_FF_5009725_Trident"/>
    <s v="4700162091"/>
    <s v="41004524"/>
    <s v="4700162091/41004524"/>
    <s v="PERKADOX 14S-FL 4x5 kg bag/box NAG"/>
    <n v="16000"/>
    <s v="KG"/>
    <s v="CIF"/>
    <x v="69"/>
    <s v="United States"/>
    <d v="2025-07-24T00:00:00"/>
    <d v="2025-06-02T00:00:00"/>
    <d v="2025-06-03T00:00:00"/>
    <m/>
    <d v="2025-06-11T00:00:00"/>
    <n v="39"/>
    <d v="2025-07-20T00:00:00"/>
    <m/>
    <d v="2025-06-05T00:00:00"/>
    <x v="6"/>
    <m/>
    <s v="CO_42RT"/>
    <n v="1"/>
    <n v="2"/>
    <x v="5"/>
    <s v="YOKOHAMA EXPRESS 524E"/>
    <s v="HLCUNG12506UGCI2"/>
    <s v="宁波大榭"/>
    <s v="HPL"/>
    <x v="0"/>
    <x v="0"/>
    <n v="0"/>
    <n v="0"/>
    <d v="2025-07-24T00:00:00"/>
    <m/>
    <s v="USNYC"/>
    <m/>
    <n v="3768"/>
    <m/>
    <x v="4"/>
    <x v="4"/>
    <d v="2025-06-05T00:00:00"/>
    <s v="USD"/>
    <m/>
    <m/>
    <m/>
    <m/>
    <n v="2"/>
    <m/>
    <m/>
    <m/>
    <n v="16000"/>
    <m/>
  </r>
  <r>
    <x v="2"/>
    <x v="7"/>
    <x v="5"/>
    <s v="DCP"/>
    <x v="5"/>
    <s v="TSPCNB"/>
    <s v="CHENC37"/>
    <d v="2025-05-14T00:00:00"/>
    <s v="5385"/>
    <n v="5.2"/>
    <s v="UN3110"/>
    <s v="ZNLC"/>
    <s v="Nouryon Polymer Chem. LLC"/>
    <s v="CN_FF_5009725_Trident"/>
    <s v="4700162033"/>
    <s v="8017778"/>
    <s v="4700162033/8017778"/>
    <s v="PERKADOX BC-FF 5x5 kg box NAG"/>
    <n v="17500"/>
    <s v="KG"/>
    <s v="CIF"/>
    <x v="69"/>
    <s v="United States"/>
    <d v="2025-07-25T00:00:00"/>
    <d v="2025-06-06T00:00:00"/>
    <d v="2025-06-05T00:00:00"/>
    <s v="with stock"/>
    <d v="2025-06-11T00:00:00"/>
    <n v="39"/>
    <d v="2025-07-20T00:00:00"/>
    <m/>
    <d v="2025-06-06T00:00:00"/>
    <x v="2"/>
    <m/>
    <s v="CO_42GP"/>
    <n v="1"/>
    <n v="2"/>
    <x v="5"/>
    <s v="YOKOHAMA EXPRESS 524E"/>
    <s v="HLCUNG12506UGCK4"/>
    <s v="宁波大榭"/>
    <s v="HPL"/>
    <x v="0"/>
    <x v="0"/>
    <n v="0"/>
    <n v="0"/>
    <d v="2025-07-25T00:00:00"/>
    <m/>
    <s v="USNYC"/>
    <m/>
    <n v="3479"/>
    <m/>
    <x v="4"/>
    <x v="4"/>
    <d v="2025-06-06T00:00:00"/>
    <s v="USD"/>
    <m/>
    <m/>
    <m/>
    <m/>
    <n v="2"/>
    <m/>
    <m/>
    <m/>
    <m/>
    <m/>
  </r>
  <r>
    <x v="2"/>
    <x v="7"/>
    <x v="2"/>
    <s v="PX L-W75"/>
    <x v="5"/>
    <s v="TSPCNB"/>
    <s v="SAKPALS"/>
    <d v="2025-03-17T00:00:00"/>
    <s v="5385"/>
    <n v="5.2"/>
    <s v="UN3104"/>
    <s v="ZNLC"/>
    <s v="Nouryon Functional Chemicals B.V."/>
    <s v="CN_FF_5010491_F U Ningbo"/>
    <s v="4700159535"/>
    <s v="7102071"/>
    <s v="4700159535/7102071"/>
    <s v="PERKADOX L-W75 4x6.67kgbag/boxCSP CN/EUG"/>
    <n v="14407"/>
    <s v="KG"/>
    <s v="CIF"/>
    <x v="7"/>
    <s v="Netherlands"/>
    <d v="2025-07-10T00:00:00"/>
    <d v="2025-05-29T00:00:00"/>
    <m/>
    <s v="with stock"/>
    <d v="2025-06-09T00:00:00"/>
    <n v="44"/>
    <d v="2025-07-23T00:00:00"/>
    <m/>
    <d v="2025-06-06T00:00:00"/>
    <x v="2"/>
    <s v="4.29提供商检资料"/>
    <s v="CO_42GP"/>
    <n v="1"/>
    <n v="2"/>
    <x v="6"/>
    <m/>
    <m/>
    <s v="宁波四期"/>
    <s v="MSK/HPL 40GP/MSC 20GP"/>
    <x v="1"/>
    <x v="16"/>
    <n v="0"/>
    <n v="0"/>
    <d v="2025-07-10T00:00:00"/>
    <m/>
    <s v="NLRTM"/>
    <m/>
    <n v="3854"/>
    <n v="3700"/>
    <x v="4"/>
    <x v="4"/>
    <d v="2025-06-06T00:00:00"/>
    <s v="CNY"/>
    <m/>
    <m/>
    <m/>
    <m/>
    <m/>
    <m/>
    <n v="2"/>
    <m/>
    <m/>
    <m/>
  </r>
  <r>
    <x v="2"/>
    <x v="7"/>
    <x v="6"/>
    <s v="K90"/>
    <x v="5"/>
    <s v="TSPCNB"/>
    <s v="YUANA"/>
    <d v="2025-04-07T00:00:00"/>
    <s v="5385"/>
    <s v="5.2_8"/>
    <s v="UN3109"/>
    <s v="ZNLC"/>
    <s v="Nouryon Chemicals,S.A. de C.V."/>
    <s v="CN_FF_5010491_F U Ningbo"/>
    <s v="4700160469"/>
    <s v="8017417"/>
    <s v="4700160469/8017417"/>
    <s v="TRIGONOX K-90 200 kg hdpe drum US NAG"/>
    <n v="16000"/>
    <s v="KG"/>
    <s v="CIF"/>
    <x v="67"/>
    <s v="Mexico"/>
    <d v="2025-06-29T00:00:00"/>
    <d v="2025-06-07T00:00:00"/>
    <d v="2025-06-05T00:00:00"/>
    <s v="with stock"/>
    <d v="2025-06-11T00:00:00"/>
    <n v="29"/>
    <d v="2025-07-10T00:00:00"/>
    <m/>
    <d v="2025-06-07T00:00:00"/>
    <x v="2"/>
    <m/>
    <s v="CO_22GP"/>
    <n v="1"/>
    <n v="1"/>
    <x v="7"/>
    <m/>
    <m/>
    <s v="宁波四期"/>
    <s v="CMA/MSC/CMA 40RF/HPL 40RF"/>
    <x v="0"/>
    <x v="0"/>
    <n v="0"/>
    <n v="0"/>
    <d v="2025-06-29T00:00:00"/>
    <m/>
    <s v="MXZLO"/>
    <m/>
    <n v="2020"/>
    <m/>
    <x v="4"/>
    <x v="4"/>
    <d v="2025-06-07T00:00:00"/>
    <s v="USD"/>
    <m/>
    <m/>
    <m/>
    <m/>
    <n v="1"/>
    <m/>
    <m/>
    <m/>
    <m/>
    <m/>
  </r>
  <r>
    <x v="2"/>
    <x v="7"/>
    <x v="0"/>
    <s v="DCP"/>
    <x v="5"/>
    <s v="TSPCNB"/>
    <s v="HUANGR1"/>
    <d v="2025-02-27T00:00:00"/>
    <s v="1361"/>
    <n v="5.2"/>
    <s v="UN3110"/>
    <s v="ZOR"/>
    <s v="LG Chem"/>
    <s v="CN_FF_5010491_F U Ningbo"/>
    <s v="5103374758"/>
    <s v="41010166"/>
    <s v="5103374758/41010166"/>
    <s v="PERKADOX BC-FF 25 kg bag/box KRG"/>
    <n v="13500"/>
    <s v="KG"/>
    <s v="CIF"/>
    <x v="19"/>
    <s v="Korea"/>
    <d v="2025-06-30T00:00:00"/>
    <d v="2025-06-02T00:00:00"/>
    <d v="2025-06-03T00:00:00"/>
    <s v="with stock"/>
    <d v="2025-06-11T00:00:00"/>
    <n v="7"/>
    <d v="2025-06-18T00:00:00"/>
    <m/>
    <d v="2025-06-07T00:00:00"/>
    <x v="2"/>
    <m/>
    <s v="CO_22GP"/>
    <n v="1"/>
    <n v="1"/>
    <x v="11"/>
    <m/>
    <m/>
    <s v="宁波梅山"/>
    <s v="HPL/MSK"/>
    <x v="0"/>
    <x v="0"/>
    <n v="0"/>
    <n v="0"/>
    <d v="2025-06-30T00:00:00"/>
    <m/>
    <s v="KRPUS"/>
    <m/>
    <n v="1146"/>
    <m/>
    <x v="4"/>
    <x v="4"/>
    <d v="2025-06-07T00:00:00"/>
    <s v="USD"/>
    <m/>
    <m/>
    <m/>
    <m/>
    <n v="1"/>
    <m/>
    <m/>
    <m/>
    <m/>
    <m/>
  </r>
  <r>
    <x v="2"/>
    <x v="7"/>
    <x v="0"/>
    <s v="PX14S-FL"/>
    <x v="5"/>
    <s v="TSPCNB"/>
    <s v="HUANGR1"/>
    <d v="2025-04-17T00:00:00"/>
    <s v="1160"/>
    <n v="5.2"/>
    <s v="UN3106"/>
    <s v="ZOR"/>
    <s v="Zchems Co., Ltd"/>
    <s v="CN_FF_5010491_F U Ningbo"/>
    <s v="5103400429"/>
    <s v="41011371"/>
    <s v="5103400429/41011371"/>
    <s v="PERKADOX 14S-FL 4x5 kg bag/box KRG"/>
    <n v="6000"/>
    <s v="KG"/>
    <s v="CIF"/>
    <x v="19"/>
    <s v="Korea"/>
    <d v="2025-06-20T00:00:00"/>
    <d v="2025-06-02T00:00:00"/>
    <d v="2025-06-03T00:00:00"/>
    <s v="with stock"/>
    <d v="2025-06-11T00:00:00"/>
    <n v="7"/>
    <d v="2025-06-18T00:00:00"/>
    <m/>
    <d v="2025-06-07T00:00:00"/>
    <x v="2"/>
    <m/>
    <s v="CO_22GP"/>
    <n v="1"/>
    <n v="1"/>
    <x v="11"/>
    <m/>
    <m/>
    <s v="宁波梅山"/>
    <s v="HPL/MSK"/>
    <x v="0"/>
    <x v="0"/>
    <n v="0"/>
    <n v="0"/>
    <d v="2025-06-20T00:00:00"/>
    <m/>
    <s v="KRPUS"/>
    <m/>
    <n v="1146"/>
    <m/>
    <x v="4"/>
    <x v="4"/>
    <d v="2025-06-07T00:00:00"/>
    <s v="USD"/>
    <m/>
    <m/>
    <m/>
    <m/>
    <n v="1"/>
    <m/>
    <m/>
    <m/>
    <m/>
    <m/>
  </r>
  <r>
    <x v="2"/>
    <x v="7"/>
    <x v="1"/>
    <s v="DCP"/>
    <x v="5"/>
    <s v="TSPCNB"/>
    <s v="SAKPALS"/>
    <d v="2025-03-27T00:00:00"/>
    <s v="5385"/>
    <n v="5.2"/>
    <s v="UN3110"/>
    <s v="ZNLC"/>
    <s v="Nouryon Chemicals India Pvt ltd."/>
    <s v="CN_FF_5010491_F U Ningbo"/>
    <s v="4700160039"/>
    <s v="8017831"/>
    <s v="4700160039/8017831"/>
    <s v="PERKADOX BC-FF 5x5 kg box UNG"/>
    <n v="13500"/>
    <s v="KG"/>
    <s v="CIF"/>
    <x v="6"/>
    <s v="India"/>
    <d v="2025-07-25T00:00:00"/>
    <d v="2025-06-01T00:00:00"/>
    <d v="2025-05-29T00:00:00"/>
    <s v="with stock"/>
    <d v="2025-06-09T00:00:00"/>
    <n v="18"/>
    <d v="2025-06-30T00:00:00"/>
    <d v="2025-06-12T00:00:00"/>
    <d v="2025-06-09T00:00:00"/>
    <x v="2"/>
    <s v="523A"/>
    <s v="CO_22GP"/>
    <n v="1"/>
    <n v="1"/>
    <x v="6"/>
    <m/>
    <m/>
    <s v="宁波四期"/>
    <s v="ONE/MSC"/>
    <x v="1"/>
    <x v="10"/>
    <n v="0"/>
    <n v="0"/>
    <d v="2025-07-25T00:00:00"/>
    <m/>
    <s v="INNSA"/>
    <m/>
    <n v="1286"/>
    <n v="2850"/>
    <x v="4"/>
    <x v="4"/>
    <d v="2025-06-09T00:00:00"/>
    <s v="USD"/>
    <m/>
    <m/>
    <m/>
    <m/>
    <m/>
    <m/>
    <n v="1"/>
    <m/>
    <m/>
    <m/>
  </r>
  <r>
    <x v="2"/>
    <x v="7"/>
    <x v="1"/>
    <s v="PX14S-FL"/>
    <x v="5"/>
    <s v="TSPCNB"/>
    <s v="CHAVANV"/>
    <d v="2025-05-23T00:00:00"/>
    <s v="1160"/>
    <n v="5.2"/>
    <s v="UN3106"/>
    <s v="ZNLC"/>
    <s v="Nouryon Chemicals India Pvt ltd."/>
    <s v="CN_FF_5010491_F U Ningbo"/>
    <s v="4700162412"/>
    <s v="41010328"/>
    <s v="4700162412/41010328"/>
    <s v="PERKADOX 14S-FL 4x5 kg bag/box UNG"/>
    <n v="3200"/>
    <s v="KG"/>
    <s v="CIF"/>
    <x v="6"/>
    <s v="India"/>
    <d v="2025-07-07T00:00:00"/>
    <d v="2025-06-02T00:00:00"/>
    <d v="2025-06-03T00:00:00"/>
    <s v="with stock"/>
    <d v="2025-06-12T00:00:00"/>
    <n v="18"/>
    <d v="2025-06-30T00:00:00"/>
    <m/>
    <d v="2025-06-09T00:00:00"/>
    <x v="2"/>
    <s v="523A"/>
    <s v="CO_22GP"/>
    <n v="1"/>
    <n v="1"/>
    <x v="6"/>
    <m/>
    <m/>
    <s v="宁波四期"/>
    <s v="ONE/MSC"/>
    <x v="1"/>
    <x v="10"/>
    <n v="0"/>
    <n v="0"/>
    <d v="2025-06-25T00:00:00"/>
    <m/>
    <s v="INNSA"/>
    <m/>
    <n v="1286"/>
    <n v="2850"/>
    <x v="4"/>
    <x v="4"/>
    <d v="2025-06-09T00:00:00"/>
    <s v="USD"/>
    <m/>
    <m/>
    <m/>
    <m/>
    <m/>
    <m/>
    <n v="1"/>
    <m/>
    <m/>
    <m/>
  </r>
  <r>
    <x v="2"/>
    <x v="7"/>
    <x v="1"/>
    <s v="DCP"/>
    <x v="5"/>
    <s v="TSPCNB"/>
    <s v="CHAVANV"/>
    <d v="2025-05-20T00:00:00"/>
    <s v="5385"/>
    <n v="5.2"/>
    <s v="UN3110"/>
    <s v="ZNLC"/>
    <s v="Nouryon Chemicals India Pvt ltd."/>
    <s v="CN_FF_5010491_F U Ningbo"/>
    <s v="4700162240"/>
    <s v="8017831"/>
    <s v="4700162240/8017831"/>
    <s v="PERKADOX BC-FF 5x5 kg box UNG"/>
    <n v="27000"/>
    <s v="KG"/>
    <s v="CIF"/>
    <x v="6"/>
    <s v="India"/>
    <d v="2025-07-07T00:00:00"/>
    <d v="2025-06-05T00:00:00"/>
    <d v="2025-06-03T00:00:00"/>
    <s v="with stock"/>
    <d v="2025-06-17T00:00:00"/>
    <n v="18"/>
    <d v="2025-06-30T00:00:00"/>
    <d v="2025-06-12T00:00:00"/>
    <d v="2025-06-09T00:00:00"/>
    <x v="2"/>
    <s v="523A"/>
    <s v="CO_22GP"/>
    <n v="2"/>
    <n v="2"/>
    <x v="6"/>
    <m/>
    <m/>
    <s v="宁波四期"/>
    <s v="ONE/MSC"/>
    <x v="1"/>
    <x v="10"/>
    <n v="0"/>
    <n v="0"/>
    <d v="2025-07-07T00:00:00"/>
    <m/>
    <s v="INNSA"/>
    <m/>
    <n v="1286"/>
    <n v="2850"/>
    <x v="4"/>
    <x v="4"/>
    <d v="2025-06-09T00:00:00"/>
    <s v="USD"/>
    <m/>
    <m/>
    <m/>
    <m/>
    <m/>
    <m/>
    <n v="2"/>
    <m/>
    <m/>
    <m/>
  </r>
  <r>
    <x v="2"/>
    <x v="7"/>
    <x v="1"/>
    <s v="K80"/>
    <x v="5"/>
    <s v="TSPCNB"/>
    <s v="SAKPALS"/>
    <d v="2025-03-11T00:00:00"/>
    <s v="5385"/>
    <s v="5.2_8"/>
    <s v="UN3109"/>
    <s v="ZNLC"/>
    <s v="Nouryon Chemicals India Pvt ltd."/>
    <s v="CN_FF_5010491_F U Ningbo"/>
    <s v="4700159243"/>
    <s v="8017416"/>
    <s v="4700159243/8017416"/>
    <s v="TRIGONOX K-80 200 kg hdpe drum CN/NA/UNG"/>
    <n v="16000"/>
    <s v="KG"/>
    <s v="CIF"/>
    <x v="6"/>
    <s v="India"/>
    <d v="2025-06-25T00:00:00"/>
    <d v="2025-05-26T00:00:00"/>
    <d v="2025-05-27T00:00:00"/>
    <s v="with stock"/>
    <d v="2025-06-09T00:00:00"/>
    <n v="18"/>
    <d v="2025-06-30T00:00:00"/>
    <d v="2025-06-12T00:00:00"/>
    <d v="2025-06-09T00:00:00"/>
    <x v="2"/>
    <s v="523A"/>
    <s v="CO_22GP"/>
    <n v="1"/>
    <n v="1"/>
    <x v="6"/>
    <m/>
    <m/>
    <s v="宁波四期"/>
    <s v="ONE/MSC"/>
    <x v="0"/>
    <x v="0"/>
    <n v="0"/>
    <n v="0"/>
    <d v="2025-06-25T00:00:00"/>
    <m/>
    <s v="INNSA"/>
    <m/>
    <n v="1286"/>
    <m/>
    <x v="4"/>
    <x v="4"/>
    <d v="2025-06-09T00:00:00"/>
    <s v="USD"/>
    <m/>
    <m/>
    <m/>
    <m/>
    <n v="1"/>
    <m/>
    <m/>
    <m/>
    <m/>
    <m/>
  </r>
  <r>
    <x v="2"/>
    <x v="7"/>
    <x v="1"/>
    <s v="DCP"/>
    <x v="5"/>
    <s v="TSPCNB"/>
    <s v="CHAVANV"/>
    <d v="2025-04-20T00:00:00"/>
    <s v="5385"/>
    <n v="5.2"/>
    <s v="UN3110"/>
    <s v="ZNLC"/>
    <s v="Nouryon Chemicals India Pvt ltd."/>
    <s v="CN_FF_5010491_F U Ningbo"/>
    <s v="4700161047"/>
    <s v="8017831"/>
    <s v="4700161047/8017831"/>
    <s v="PERKADOX BC-FF 5x5 kg box UNG"/>
    <n v="27000"/>
    <s v="KG"/>
    <s v="CIF"/>
    <x v="6"/>
    <s v="India"/>
    <d v="2025-06-30T00:00:00"/>
    <d v="2025-05-31T00:00:00"/>
    <d v="2025-05-29T00:00:00"/>
    <s v="with stock"/>
    <d v="2025-06-09T00:00:00"/>
    <n v="18"/>
    <d v="2025-06-30T00:00:00"/>
    <d v="2025-06-12T00:00:00"/>
    <d v="2025-06-09T00:00:00"/>
    <x v="2"/>
    <s v="523A"/>
    <s v="CO_22GP"/>
    <n v="2"/>
    <n v="2"/>
    <x v="6"/>
    <m/>
    <m/>
    <s v="宁波四期"/>
    <s v="ONE/MSC"/>
    <x v="0"/>
    <x v="0"/>
    <n v="0"/>
    <n v="0"/>
    <d v="2025-06-20T00:00:00"/>
    <m/>
    <s v="INNSA"/>
    <m/>
    <n v="1286"/>
    <m/>
    <x v="4"/>
    <x v="4"/>
    <d v="2025-06-09T00:00:00"/>
    <s v="USD"/>
    <m/>
    <m/>
    <m/>
    <m/>
    <n v="2"/>
    <m/>
    <m/>
    <m/>
    <m/>
    <m/>
  </r>
  <r>
    <x v="2"/>
    <x v="7"/>
    <x v="1"/>
    <s v="DCP"/>
    <x v="5"/>
    <s v="TSPCNB"/>
    <s v="CHAVANV"/>
    <d v="2025-04-27T00:00:00"/>
    <s v="5385"/>
    <n v="5.2"/>
    <s v="UN3110"/>
    <s v="ZNLC"/>
    <s v="Nouryon Chemicals India Pvt ltd."/>
    <s v="CN_FF_5010491_F U Ningbo"/>
    <s v="4700161334"/>
    <s v="8017831"/>
    <s v="4700161334/8017831"/>
    <s v="PERKADOX BC-FF 5x5 kg box UNG"/>
    <n v="27000"/>
    <s v="KG"/>
    <s v="CIF"/>
    <x v="6"/>
    <s v="India"/>
    <d v="2025-06-30T00:00:00"/>
    <d v="2025-05-31T00:00:00"/>
    <d v="2025-05-29T00:00:00"/>
    <s v="with stock"/>
    <d v="2025-06-09T00:00:00"/>
    <n v="18"/>
    <d v="2025-06-30T00:00:00"/>
    <d v="2025-06-12T00:00:00"/>
    <d v="2025-06-09T00:00:00"/>
    <x v="2"/>
    <s v="523A"/>
    <s v="CO_22GP"/>
    <n v="2"/>
    <n v="2"/>
    <x v="6"/>
    <m/>
    <m/>
    <s v="宁波四期"/>
    <s v="ONE/MSC"/>
    <x v="0"/>
    <x v="0"/>
    <n v="0"/>
    <n v="0"/>
    <d v="2025-06-30T00:00:00"/>
    <m/>
    <s v="INNSA"/>
    <m/>
    <n v="1286"/>
    <m/>
    <x v="4"/>
    <x v="4"/>
    <d v="2025-06-09T00:00:00"/>
    <s v="USD"/>
    <m/>
    <m/>
    <m/>
    <m/>
    <n v="2"/>
    <m/>
    <m/>
    <m/>
    <m/>
    <m/>
  </r>
  <r>
    <x v="2"/>
    <x v="7"/>
    <x v="1"/>
    <s v="DCP"/>
    <x v="5"/>
    <s v="TSPCNB"/>
    <s v="CHAVANV"/>
    <d v="2025-05-22T00:00:00"/>
    <s v="5385"/>
    <n v="5.2"/>
    <s v="UN3110"/>
    <s v="ZNLC"/>
    <s v="Nouryon Chemicals India Pvt ltd."/>
    <s v="CN_FF_5010491_F U Ningbo"/>
    <s v="4700162372"/>
    <s v="8017831"/>
    <s v="4700162372/8017831"/>
    <s v="PERKADOX BC-FF 5x5 kg box UNG"/>
    <n v="27000"/>
    <s v="KG"/>
    <s v="CIF"/>
    <x v="6"/>
    <s v="India"/>
    <d v="2025-07-03T00:00:00"/>
    <d v="2025-06-01T00:00:00"/>
    <d v="2025-05-29T00:00:00"/>
    <s v="with stock"/>
    <d v="2025-06-09T00:00:00"/>
    <n v="18"/>
    <d v="2025-06-30T00:00:00"/>
    <d v="2025-06-12T00:00:00"/>
    <d v="2025-06-09T00:00:00"/>
    <x v="2"/>
    <s v="523A"/>
    <s v="CO_22GP"/>
    <n v="2"/>
    <n v="2"/>
    <x v="6"/>
    <m/>
    <m/>
    <s v="宁波四期"/>
    <s v="ONE/MSC"/>
    <x v="0"/>
    <x v="0"/>
    <n v="0"/>
    <n v="0"/>
    <d v="2025-07-03T00:00:00"/>
    <m/>
    <s v="INNSA"/>
    <m/>
    <n v="1286"/>
    <m/>
    <x v="4"/>
    <x v="4"/>
    <d v="2025-06-09T00:00:00"/>
    <s v="USD"/>
    <m/>
    <m/>
    <m/>
    <m/>
    <n v="2"/>
    <m/>
    <m/>
    <m/>
    <m/>
    <m/>
  </r>
  <r>
    <x v="2"/>
    <x v="7"/>
    <x v="1"/>
    <s v="DCP"/>
    <x v="5"/>
    <s v="TSPCNB"/>
    <s v="CHAVANV"/>
    <d v="2025-05-22T00:00:00"/>
    <s v="5385"/>
    <n v="5.2"/>
    <s v="UN3110"/>
    <s v="ZNLC"/>
    <s v="Nouryon Chemicals India Pvt ltd."/>
    <s v="CN_FF_5010491_F U Ningbo"/>
    <s v="4700162373"/>
    <s v="8017831"/>
    <s v="4700162373/8017831"/>
    <s v="PERKADOX BC-FF 5x5 kg box UNG"/>
    <n v="27000"/>
    <s v="KG"/>
    <s v="CIF"/>
    <x v="6"/>
    <s v="India"/>
    <d v="2025-07-03T00:00:00"/>
    <d v="2025-06-01T00:00:00"/>
    <d v="2025-05-29T00:00:00"/>
    <s v="with stock"/>
    <d v="2025-06-09T00:00:00"/>
    <n v="18"/>
    <d v="2025-06-30T00:00:00"/>
    <d v="2025-06-12T00:00:00"/>
    <d v="2025-06-09T00:00:00"/>
    <x v="2"/>
    <s v="523A"/>
    <s v="CO_22GP"/>
    <n v="2"/>
    <n v="2"/>
    <x v="6"/>
    <m/>
    <m/>
    <s v="宁波四期"/>
    <s v="ONE/MSC"/>
    <x v="0"/>
    <x v="0"/>
    <n v="0"/>
    <n v="0"/>
    <d v="2025-07-03T00:00:00"/>
    <m/>
    <s v="INNSA"/>
    <m/>
    <n v="1286"/>
    <m/>
    <x v="4"/>
    <x v="4"/>
    <d v="2025-06-09T00:00:00"/>
    <s v="USD"/>
    <m/>
    <m/>
    <m/>
    <m/>
    <n v="2"/>
    <m/>
    <m/>
    <m/>
    <m/>
    <m/>
  </r>
  <r>
    <x v="2"/>
    <x v="7"/>
    <x v="2"/>
    <s v="TX 101"/>
    <x v="5"/>
    <s v="TSPCNB"/>
    <s v="QIUC"/>
    <d v="2025-04-16T00:00:00"/>
    <s v="1160"/>
    <n v="5.2"/>
    <s v="UN3103"/>
    <s v="ZNLC"/>
    <s v="Nouryon Functional Chemicals B.V."/>
    <s v="CN_FF_5010491_F U Ningbo"/>
    <s v="4700160914"/>
    <s v="41012554"/>
    <s v="4700160914/41012554"/>
    <s v="TRIGONOX 101 25 kg hdpe can EUG"/>
    <n v="12000"/>
    <s v="KG"/>
    <s v="CIF"/>
    <x v="7"/>
    <s v="Netherlands"/>
    <d v="2025-07-30T00:00:00"/>
    <d v="2025-05-31T00:00:00"/>
    <d v="2025-06-03T00:00:00"/>
    <s v="with stock"/>
    <d v="2025-06-13T00:00:00"/>
    <n v="50"/>
    <d v="2025-08-04T00:00:00"/>
    <d v="2025-06-15T00:00:00"/>
    <d v="2025-06-09T00:00:00"/>
    <x v="2"/>
    <m/>
    <s v="CO_22GP"/>
    <n v="1"/>
    <n v="1"/>
    <x v="6"/>
    <m/>
    <m/>
    <s v="宁波四期"/>
    <s v="MSK/HPL 40GP/MSC 20GP"/>
    <x v="0"/>
    <x v="0"/>
    <n v="0"/>
    <n v="0"/>
    <d v="2025-07-30T00:00:00"/>
    <m/>
    <s v="NLRTM"/>
    <m/>
    <n v="1755"/>
    <m/>
    <x v="4"/>
    <x v="4"/>
    <d v="2025-06-09T00:00:00"/>
    <s v="EUR"/>
    <m/>
    <m/>
    <m/>
    <m/>
    <n v="1"/>
    <m/>
    <m/>
    <m/>
    <m/>
    <m/>
  </r>
  <r>
    <x v="2"/>
    <x v="7"/>
    <x v="2"/>
    <s v="K-LC"/>
    <x v="5"/>
    <s v="TSPCNB"/>
    <s v="SAKPALS"/>
    <d v="2025-04-21T00:00:00"/>
    <s v="1361"/>
    <s v="5.2_8"/>
    <s v="UN3107"/>
    <s v="ZNLC"/>
    <s v="Nouryon Functional Chemicals BV"/>
    <s v="CN_FF_5010491_F U Ningbo"/>
    <s v="4700161065"/>
    <s v="8025004"/>
    <s v="4700161065/8025004"/>
    <s v="TRIGONOX K-LC 200 kg hdpe drum EUG"/>
    <n v="8000"/>
    <s v="KG"/>
    <s v="CIF"/>
    <x v="68"/>
    <s v="Belgium"/>
    <d v="2025-07-07T00:00:00"/>
    <d v="2025-05-26T00:00:00"/>
    <d v="2025-05-29T00:00:00"/>
    <s v="with stock"/>
    <d v="2025-06-13T00:00:00"/>
    <n v="45"/>
    <d v="2025-07-28T00:00:00"/>
    <m/>
    <d v="2025-06-09T00:00:00"/>
    <x v="3"/>
    <s v="202408改UN3109出口，鉴定报告和危报拿到后才能订舱"/>
    <s v="CO_22GP"/>
    <n v="1"/>
    <n v="1"/>
    <x v="6"/>
    <m/>
    <m/>
    <s v="宁波四期"/>
    <s v="MSK/MSC/HPL 20GP/CMA 40RH/MSK 40RH"/>
    <x v="0"/>
    <x v="0"/>
    <n v="0"/>
    <n v="0"/>
    <d v="2025-07-07T00:00:00"/>
    <m/>
    <s v="BEANR"/>
    <m/>
    <m/>
    <m/>
    <x v="4"/>
    <x v="4"/>
    <d v="2025-06-09T00:00:00"/>
    <s v="CNY"/>
    <m/>
    <m/>
    <m/>
    <m/>
    <n v="1"/>
    <m/>
    <m/>
    <m/>
    <m/>
    <m/>
  </r>
  <r>
    <x v="2"/>
    <x v="7"/>
    <x v="2"/>
    <s v="K-LC"/>
    <x v="5"/>
    <s v="TSPCNB"/>
    <s v="SAKPALS"/>
    <d v="2025-04-21T00:00:00"/>
    <s v="1361"/>
    <s v="5.2_8"/>
    <s v="UN3107"/>
    <s v="ZNLC"/>
    <s v="Nouryon Functional Chemicals BV"/>
    <s v="CN_FF_5010491_F U Ningbo"/>
    <s v="4700161065"/>
    <s v="8025851"/>
    <s v="4700161065/8025851"/>
    <s v="TRIGONOX K-LC 25 kg hdpe can EUG2"/>
    <n v="6000"/>
    <s v="KG"/>
    <s v="CIF"/>
    <x v="68"/>
    <s v="Belgium"/>
    <d v="2025-07-07T00:00:00"/>
    <d v="2025-05-26T00:00:00"/>
    <d v="2025-05-29T00:00:00"/>
    <s v="with stock"/>
    <d v="2025-06-13T00:00:00"/>
    <n v="45"/>
    <d v="2025-07-28T00:00:00"/>
    <m/>
    <d v="2025-06-09T00:00:00"/>
    <x v="3"/>
    <s v="202408改UN3109出口，鉴定报告和危报拿到后才能订舱"/>
    <s v="CO_22GP"/>
    <n v="0"/>
    <n v="0"/>
    <x v="6"/>
    <m/>
    <m/>
    <s v="宁波四期"/>
    <s v="MSK/MSC/HPL 20GP/CMA 40RH/MSK 40RH"/>
    <x v="0"/>
    <x v="0"/>
    <n v="0"/>
    <n v="0"/>
    <d v="2025-07-07T00:00:00"/>
    <m/>
    <s v="BEANR"/>
    <m/>
    <m/>
    <m/>
    <x v="4"/>
    <x v="4"/>
    <d v="2025-06-09T00:00:00"/>
    <s v="CNY"/>
    <m/>
    <m/>
    <m/>
    <m/>
    <n v="0"/>
    <m/>
    <m/>
    <m/>
    <m/>
    <m/>
  </r>
  <r>
    <x v="2"/>
    <x v="7"/>
    <x v="0"/>
    <s v="DCP"/>
    <x v="5"/>
    <s v="TSPCNB"/>
    <s v="TONGTANP"/>
    <d v="2025-05-14T00:00:00"/>
    <s v="1361"/>
    <n v="5.2"/>
    <s v="UN3110"/>
    <s v="ZOR"/>
    <s v="PT Agape Theresindo"/>
    <s v="CN_FF_5010491_F U Ningbo"/>
    <s v="5103413036"/>
    <s v="8017831"/>
    <s v="5103413036/8017831"/>
    <s v="PERKADOX BC-FF 5x5 kg box UNG"/>
    <n v="23000"/>
    <s v="KG"/>
    <s v="CIF"/>
    <x v="1"/>
    <s v="Indonesia"/>
    <d v="2025-06-27T00:00:00"/>
    <d v="2025-06-04T00:00:00"/>
    <d v="2025-06-05T00:00:00"/>
    <s v="with stock"/>
    <d v="2025-06-14T00:00:00"/>
    <n v="7"/>
    <d v="2025-06-21T00:00:00"/>
    <m/>
    <d v="2025-06-09T00:00:00"/>
    <x v="2"/>
    <s v="ETD 6-14 MSK 没舱位"/>
    <s v="CO_42GP"/>
    <n v="1"/>
    <n v="2"/>
    <x v="11"/>
    <m/>
    <m/>
    <s v="宁波二期"/>
    <s v="MSK"/>
    <x v="0"/>
    <x v="0"/>
    <n v="0"/>
    <n v="0"/>
    <d v="2025-06-21T00:00:00"/>
    <m/>
    <s v="IDJKT"/>
    <m/>
    <n v="2675"/>
    <m/>
    <x v="4"/>
    <x v="4"/>
    <d v="2025-06-09T00:00:00"/>
    <s v="USD"/>
    <m/>
    <m/>
    <m/>
    <m/>
    <n v="2"/>
    <m/>
    <m/>
    <m/>
    <m/>
    <m/>
  </r>
  <r>
    <x v="2"/>
    <x v="7"/>
    <x v="5"/>
    <s v="DCP"/>
    <x v="5"/>
    <s v="TSPCNB"/>
    <s v="YUANA"/>
    <d v="2025-04-03T00:00:00"/>
    <s v="5385"/>
    <n v="5.2"/>
    <s v="UN3110"/>
    <s v="ZNLC"/>
    <s v="Nouryon Functional Chemicals LLC"/>
    <s v="CN_FF_5010491_F U Ningbo"/>
    <s v="4700160355"/>
    <s v="8017229"/>
    <s v="4700160355/8017229"/>
    <s v="PERKADOX BC-FF 50 kg fiber drum(NB3) NAG"/>
    <n v="18000"/>
    <s v="KG"/>
    <s v="CIF"/>
    <x v="31"/>
    <s v="United States"/>
    <d v="2025-07-04T00:00:00"/>
    <d v="2025-05-29T00:00:00"/>
    <d v="2025-05-27T00:00:00"/>
    <s v="with stock"/>
    <d v="2025-06-07T00:00:00"/>
    <n v="40"/>
    <d v="2025-07-24T00:00:00"/>
    <d v="2025-06-14T00:00:00"/>
    <d v="2025-06-10T00:00:00"/>
    <x v="3"/>
    <s v="HPL 5.30收回舱位"/>
    <s v="CO_42GP"/>
    <n v="1"/>
    <n v="2"/>
    <x v="6"/>
    <m/>
    <m/>
    <s v="宁波四期"/>
    <s v="HPL/MSC"/>
    <x v="1"/>
    <x v="10"/>
    <n v="0"/>
    <n v="0"/>
    <d v="2025-07-04T00:00:00"/>
    <m/>
    <s v="USHOU"/>
    <m/>
    <n v="3875"/>
    <m/>
    <x v="4"/>
    <x v="4"/>
    <d v="2025-06-10T00:00:00"/>
    <s v="USD"/>
    <m/>
    <m/>
    <m/>
    <m/>
    <m/>
    <m/>
    <n v="2"/>
    <m/>
    <m/>
    <m/>
  </r>
  <r>
    <x v="2"/>
    <x v="7"/>
    <x v="5"/>
    <s v="DCP"/>
    <x v="5"/>
    <s v="TSPCNB"/>
    <s v="YUANA"/>
    <d v="2025-04-03T00:00:00"/>
    <s v="5385"/>
    <n v="5.2"/>
    <s v="UN3110"/>
    <s v="ZNLC"/>
    <s v="Nouryon Functional Chemicals LLC"/>
    <s v="CN_FF_5010491_F U Ningbo"/>
    <s v="4700160356"/>
    <s v="8017229"/>
    <s v="4700160356/8017229"/>
    <s v="PERKADOX BC-FF 50 kg fiber drum(NB3) NAG"/>
    <n v="18000"/>
    <s v="KG"/>
    <s v="CIF"/>
    <x v="31"/>
    <s v="United States"/>
    <d v="2025-07-04T00:00:00"/>
    <d v="2025-05-29T00:00:00"/>
    <d v="2025-05-27T00:00:00"/>
    <s v="with stock"/>
    <d v="2025-06-07T00:00:00"/>
    <n v="40"/>
    <d v="2025-07-24T00:00:00"/>
    <d v="2025-06-14T00:00:00"/>
    <d v="2025-06-10T00:00:00"/>
    <x v="3"/>
    <s v="HPL 5.30收回舱位"/>
    <s v="CO_42GP"/>
    <n v="1"/>
    <n v="2"/>
    <x v="6"/>
    <m/>
    <m/>
    <s v="宁波四期"/>
    <s v="HPL/MSC"/>
    <x v="1"/>
    <x v="10"/>
    <n v="0"/>
    <n v="0"/>
    <d v="2025-07-04T00:00:00"/>
    <m/>
    <s v="USHOU"/>
    <m/>
    <n v="3875"/>
    <m/>
    <x v="4"/>
    <x v="4"/>
    <d v="2025-06-10T00:00:00"/>
    <s v="USD"/>
    <m/>
    <m/>
    <m/>
    <m/>
    <m/>
    <m/>
    <n v="2"/>
    <m/>
    <m/>
    <m/>
  </r>
  <r>
    <x v="2"/>
    <x v="7"/>
    <x v="5"/>
    <s v="DCP"/>
    <x v="5"/>
    <s v="TSPCNB"/>
    <s v="YUANA"/>
    <d v="2025-04-03T00:00:00"/>
    <s v="5385"/>
    <n v="5.2"/>
    <s v="UN3110"/>
    <s v="ZNLC"/>
    <s v="Nouryon Functional Chemicals LLC"/>
    <s v="CN_FF_5010491_F U Ningbo"/>
    <s v="4700160362"/>
    <s v="8017229"/>
    <s v="4700160362/8017229"/>
    <s v="PERKADOX BC-FF 50 kg fiber drum(NB3) NAG"/>
    <n v="18000"/>
    <s v="KG"/>
    <s v="CIF"/>
    <x v="31"/>
    <s v="United States"/>
    <d v="2025-07-13T00:00:00"/>
    <d v="2025-05-29T00:00:00"/>
    <d v="2025-05-29T00:00:00"/>
    <s v="with stock"/>
    <d v="2025-06-07T00:00:00"/>
    <n v="40"/>
    <d v="2025-07-24T00:00:00"/>
    <d v="2025-06-14T00:00:00"/>
    <d v="2025-06-10T00:00:00"/>
    <x v="3"/>
    <s v="HPL 5.30收回舱位"/>
    <s v="CO_42GP"/>
    <n v="1"/>
    <n v="2"/>
    <x v="6"/>
    <m/>
    <m/>
    <s v="宁波四期"/>
    <s v="HPL/MSC"/>
    <x v="1"/>
    <x v="10"/>
    <n v="0"/>
    <n v="0"/>
    <d v="2025-07-13T00:00:00"/>
    <m/>
    <s v="USHOU"/>
    <m/>
    <n v="3875"/>
    <m/>
    <x v="4"/>
    <x v="4"/>
    <d v="2025-06-10T00:00:00"/>
    <s v="USD"/>
    <m/>
    <m/>
    <m/>
    <m/>
    <m/>
    <m/>
    <n v="2"/>
    <m/>
    <m/>
    <m/>
  </r>
  <r>
    <x v="2"/>
    <x v="7"/>
    <x v="2"/>
    <s v="CA"/>
    <x v="5"/>
    <s v="TSPCNB"/>
    <s v="SHIA2"/>
    <d v="2025-04-30T00:00:00"/>
    <s v="1361"/>
    <s v="NDG"/>
    <s v="NDG"/>
    <s v="ZNLC"/>
    <s v="Nouryon Functional Chemicals BV"/>
    <s v="CN_FF_5010491_F U Ningbo"/>
    <s v="4700161451"/>
    <s v="8023764"/>
    <s v="4700161451/8023764"/>
    <s v="PHENYL ISOPROPANOL 175 kg drum EUG"/>
    <n v="14000"/>
    <s v="KG"/>
    <s v="CIF"/>
    <x v="68"/>
    <s v="Belgium"/>
    <d v="2025-08-17T00:00:00"/>
    <d v="2025-06-09T00:00:00"/>
    <m/>
    <s v="with production plan"/>
    <d v="2025-06-13T00:00:00"/>
    <n v="45"/>
    <d v="2025-07-28T00:00:00"/>
    <m/>
    <d v="2025-06-10T00:00:00"/>
    <x v="3"/>
    <m/>
    <s v="CO_22GP"/>
    <n v="1"/>
    <n v="1"/>
    <x v="6"/>
    <m/>
    <m/>
    <s v="宁波四期"/>
    <s v="MSK/MSC/HPL 20GP/CMA 40RH/MSK 40RH"/>
    <x v="0"/>
    <x v="0"/>
    <n v="0"/>
    <n v="0"/>
    <d v="2025-08-17T00:00:00"/>
    <m/>
    <s v="BEANR"/>
    <m/>
    <m/>
    <m/>
    <x v="4"/>
    <x v="4"/>
    <d v="2025-06-10T00:00:00"/>
    <s v="EUR"/>
    <m/>
    <m/>
    <m/>
    <m/>
    <n v="1"/>
    <m/>
    <m/>
    <m/>
    <m/>
    <m/>
  </r>
  <r>
    <x v="2"/>
    <x v="7"/>
    <x v="3"/>
    <s v="TX 101-E70"/>
    <x v="5"/>
    <s v="TSPCNB"/>
    <s v="DIASM"/>
    <d v="2025-05-07T00:00:00"/>
    <s v="1160"/>
    <n v="5.2"/>
    <s v="UN3109"/>
    <s v="ZOR"/>
    <s v="Saudi Polyolefins Company (SPC)"/>
    <s v="CN_FF_5009725_Trident"/>
    <s v="5103409611"/>
    <s v="8005471"/>
    <s v="5103409611/8005471"/>
    <s v="TRIGONOX 101-E70 780 kg CIBC UN/NAG"/>
    <n v="14040"/>
    <s v="KG"/>
    <s v="DAP"/>
    <x v="25"/>
    <s v="Saudi Arabia"/>
    <d v="2025-07-30T00:00:00"/>
    <d v="2025-06-02T00:00:00"/>
    <d v="2025-06-03T00:00:00"/>
    <s v="with stock"/>
    <d v="2025-06-12T00:00:00"/>
    <n v="19"/>
    <d v="2025-07-03T00:00:00"/>
    <d v="2025-06-14T00:00:00"/>
    <d v="2025-06-10T00:00:00"/>
    <x v="3"/>
    <m/>
    <s v="CO_42RT"/>
    <n v="1"/>
    <n v="2"/>
    <x v="6"/>
    <m/>
    <m/>
    <s v="宁波四期"/>
    <s v="no tender rate"/>
    <x v="1"/>
    <x v="5"/>
    <n v="0"/>
    <n v="0"/>
    <d v="2025-07-30T00:00:00"/>
    <m/>
    <s v="SADMM"/>
    <m/>
    <m/>
    <m/>
    <x v="4"/>
    <x v="4"/>
    <d v="2025-06-10T00:00:00"/>
    <s v="EUR"/>
    <m/>
    <m/>
    <m/>
    <m/>
    <m/>
    <m/>
    <n v="2"/>
    <m/>
    <m/>
    <m/>
  </r>
  <r>
    <x v="2"/>
    <x v="7"/>
    <x v="3"/>
    <s v="K80"/>
    <x v="5"/>
    <s v="TSPCNB"/>
    <s v="DIASM"/>
    <d v="2025-03-12T00:00:00"/>
    <s v="5385"/>
    <s v="5.2_8"/>
    <s v="UN3109"/>
    <s v="ZOR"/>
    <s v="Arabian Petrochemical Company"/>
    <s v="CN_FF_5009725_Trident"/>
    <s v="5103381463"/>
    <s v="8017777"/>
    <s v="5103381463/8017777"/>
    <s v="TRIGONOX K-80 1000 kg CIBC UNG"/>
    <n v="20000"/>
    <s v="KG"/>
    <s v="CIF"/>
    <x v="25"/>
    <s v="Saudi Arabia"/>
    <d v="2025-07-10T00:00:00"/>
    <d v="2025-06-02T00:00:00"/>
    <d v="2025-06-03T00:00:00"/>
    <s v="with stock"/>
    <d v="2025-06-12T00:00:00"/>
    <n v="19"/>
    <d v="2025-07-03T00:00:00"/>
    <d v="2025-06-14T00:00:00"/>
    <d v="2025-06-10T00:00:00"/>
    <x v="3"/>
    <s v="OOCL 6-17"/>
    <s v="CO_42RT"/>
    <n v="1"/>
    <n v="2"/>
    <x v="6"/>
    <m/>
    <m/>
    <s v="宁波四期"/>
    <s v="no tender rate"/>
    <x v="1"/>
    <x v="5"/>
    <n v="0"/>
    <n v="0"/>
    <d v="2025-07-10T00:00:00"/>
    <m/>
    <s v="SADMM"/>
    <m/>
    <m/>
    <m/>
    <x v="4"/>
    <x v="4"/>
    <d v="2025-06-10T00:00:00"/>
    <s v="EUR"/>
    <m/>
    <m/>
    <m/>
    <m/>
    <m/>
    <m/>
    <n v="2"/>
    <m/>
    <m/>
    <m/>
  </r>
  <r>
    <x v="2"/>
    <x v="7"/>
    <x v="6"/>
    <s v="DCP"/>
    <x v="5"/>
    <s v="TSPCNB"/>
    <s v="VIVOTV"/>
    <d v="2024-12-28T00:00:00"/>
    <s v="5385"/>
    <n v="5.2"/>
    <s v="UN3110"/>
    <s v="ZNLC"/>
    <s v="Nouryon Pulp and Performance"/>
    <s v="CN_FF_5009725_Trident"/>
    <s v="4700155716"/>
    <s v="8017831"/>
    <s v="4700155716/8017831"/>
    <s v="PERKADOX BC-FF 5x5 kg box UNG"/>
    <n v="6500"/>
    <s v="KG"/>
    <s v="CFR"/>
    <x v="61"/>
    <s v="Brazil"/>
    <d v="2025-05-02T00:00:00"/>
    <d v="2025-05-30T00:00:00"/>
    <d v="2025-05-29T00:00:00"/>
    <s v="with stock"/>
    <d v="2025-06-17T00:00:00"/>
    <n v="35"/>
    <d v="2025-07-22T00:00:00"/>
    <m/>
    <d v="2025-06-10T00:00:00"/>
    <x v="3"/>
    <s v="HPL 6-10,NB 4700155716 + TJ 4700159364 ，MSK 南美线没有舱保，如果被拒，请尽早备上spot  6500KGS is 500kg/pallet*13"/>
    <s v="CO_22RT"/>
    <n v="1"/>
    <n v="1"/>
    <x v="11"/>
    <m/>
    <m/>
    <s v="宁波四期"/>
    <s v="CMA/MSK"/>
    <x v="0"/>
    <x v="0"/>
    <n v="0"/>
    <n v="0"/>
    <d v="2025-05-02T00:00:00"/>
    <m/>
    <s v="BRSSZ"/>
    <m/>
    <m/>
    <m/>
    <x v="4"/>
    <x v="4"/>
    <d v="2025-06-10T00:00:00"/>
    <s v="USD"/>
    <m/>
    <m/>
    <m/>
    <m/>
    <n v="1"/>
    <m/>
    <m/>
    <m/>
    <m/>
    <m/>
  </r>
  <r>
    <x v="2"/>
    <x v="7"/>
    <x v="5"/>
    <s v="DCP"/>
    <x v="5"/>
    <s v="TSPCNB"/>
    <s v="YUANA"/>
    <d v="2025-04-03T00:00:00"/>
    <s v="5385"/>
    <n v="5.2"/>
    <s v="UN3110"/>
    <s v="ZNLC"/>
    <s v="Nouryon Functional Chemicals LLC"/>
    <s v="CN_FF_5010491_F U Ningbo"/>
    <s v="4700160369"/>
    <s v="8017229"/>
    <s v="4700160369/8017229"/>
    <s v="PERKADOX BC-FF 50 kg fiber drum(NB3) NAG"/>
    <n v="18000"/>
    <s v="KG"/>
    <s v="CIF"/>
    <x v="31"/>
    <s v="United States"/>
    <d v="2025-07-04T00:00:00"/>
    <d v="2025-05-31T00:00:00"/>
    <d v="2025-05-29T00:00:00"/>
    <s v="with stock"/>
    <d v="2025-06-10T00:00:00"/>
    <n v="36"/>
    <d v="2025-07-20T00:00:00"/>
    <d v="2025-06-14T00:00:00"/>
    <d v="2025-06-10T00:00:00"/>
    <x v="2"/>
    <m/>
    <s v="CO_42GP"/>
    <n v="1"/>
    <n v="2"/>
    <x v="6"/>
    <m/>
    <m/>
    <s v="宁波梅山"/>
    <s v="HPL/MSC"/>
    <x v="1"/>
    <x v="10"/>
    <n v="0"/>
    <n v="0"/>
    <d v="2025-07-04T00:00:00"/>
    <m/>
    <s v="USHOU"/>
    <m/>
    <n v="3875"/>
    <n v="11500"/>
    <x v="4"/>
    <x v="4"/>
    <d v="2025-06-10T00:00:00"/>
    <s v="USD"/>
    <m/>
    <m/>
    <m/>
    <m/>
    <m/>
    <m/>
    <n v="2"/>
    <m/>
    <m/>
    <m/>
  </r>
  <r>
    <x v="2"/>
    <x v="7"/>
    <x v="5"/>
    <s v="DCP"/>
    <x v="5"/>
    <s v="TSPCNB"/>
    <s v="YUANA"/>
    <d v="2025-04-03T00:00:00"/>
    <s v="5385"/>
    <n v="5.2"/>
    <s v="UN3110"/>
    <s v="ZNLC"/>
    <s v="Nouryon Functional Chemicals LLC"/>
    <s v="CN_FF_5010491_F U Ningbo"/>
    <s v="4700160371"/>
    <s v="8017229"/>
    <s v="4700160371/8017229"/>
    <s v="PERKADOX BC-FF 50 kg fiber drum(NB3) NAG"/>
    <n v="18000"/>
    <s v="KG"/>
    <s v="CIF"/>
    <x v="31"/>
    <s v="United States"/>
    <d v="2025-07-13T00:00:00"/>
    <d v="2025-05-31T00:00:00"/>
    <d v="2025-05-29T00:00:00"/>
    <s v="with stock"/>
    <d v="2025-06-10T00:00:00"/>
    <n v="36"/>
    <d v="2025-07-20T00:00:00"/>
    <d v="2025-06-14T00:00:00"/>
    <d v="2025-06-10T00:00:00"/>
    <x v="2"/>
    <m/>
    <s v="CO_42GP"/>
    <n v="1"/>
    <n v="2"/>
    <x v="6"/>
    <m/>
    <m/>
    <s v="宁波四期"/>
    <s v="HPL/MSC"/>
    <x v="1"/>
    <x v="10"/>
    <n v="0"/>
    <n v="0"/>
    <d v="2025-07-13T00:00:00"/>
    <m/>
    <s v="USHOU"/>
    <m/>
    <m/>
    <m/>
    <x v="4"/>
    <x v="4"/>
    <d v="2025-06-10T00:00:00"/>
    <s v="USD"/>
    <m/>
    <m/>
    <m/>
    <m/>
    <m/>
    <m/>
    <n v="2"/>
    <m/>
    <m/>
    <m/>
  </r>
  <r>
    <x v="2"/>
    <x v="7"/>
    <x v="5"/>
    <s v="DCP"/>
    <x v="5"/>
    <s v="TSPCNB"/>
    <s v="YUANA"/>
    <d v="2025-04-03T00:00:00"/>
    <s v="5385"/>
    <n v="5.2"/>
    <s v="UN3110"/>
    <s v="ZNLC"/>
    <s v="Nouryon Functional Chemicals LLC"/>
    <s v="CN_FF_5010491_F U Ningbo"/>
    <s v="4700160340"/>
    <s v="8017229"/>
    <s v="4700160340/8017229"/>
    <s v="PERKADOX BC-FF 50 kg fiber drum(NB3) NAG"/>
    <n v="18000"/>
    <s v="KG"/>
    <s v="CIF"/>
    <x v="31"/>
    <s v="United States"/>
    <d v="2025-06-15T00:00:00"/>
    <d v="2025-06-05T00:00:00"/>
    <d v="2025-06-03T00:00:00"/>
    <s v="with stock"/>
    <d v="2025-06-14T00:00:00"/>
    <n v="40"/>
    <d v="2025-07-24T00:00:00"/>
    <m/>
    <d v="2025-06-10T00:00:00"/>
    <x v="2"/>
    <m/>
    <s v="CO_42GP"/>
    <n v="1"/>
    <n v="2"/>
    <x v="5"/>
    <m/>
    <m/>
    <s v="宁波梅山"/>
    <s v="HPL/MSC"/>
    <x v="0"/>
    <x v="0"/>
    <n v="0"/>
    <n v="0"/>
    <d v="2025-06-15T00:00:00"/>
    <m/>
    <s v="USHOU"/>
    <m/>
    <n v="3875"/>
    <m/>
    <x v="4"/>
    <x v="4"/>
    <d v="2025-06-10T00:00:00"/>
    <s v="USD"/>
    <m/>
    <m/>
    <m/>
    <m/>
    <n v="2"/>
    <m/>
    <m/>
    <m/>
    <m/>
    <m/>
  </r>
  <r>
    <x v="2"/>
    <x v="7"/>
    <x v="5"/>
    <s v="DCP"/>
    <x v="5"/>
    <s v="TSPCNB"/>
    <s v="YUANA"/>
    <d v="2025-04-03T00:00:00"/>
    <s v="5385"/>
    <n v="5.2"/>
    <s v="UN3110"/>
    <s v="ZNLC"/>
    <s v="Nouryon Functional Chemicals LLC"/>
    <s v="CN_FF_5010491_F U Ningbo"/>
    <s v="4700160341"/>
    <s v="8017229"/>
    <s v="4700160341/8017229"/>
    <s v="PERKADOX BC-FF 50 kg fiber drum(NB3) NAG"/>
    <n v="18000"/>
    <s v="KG"/>
    <s v="CIF"/>
    <x v="31"/>
    <s v="United States"/>
    <d v="2025-06-20T00:00:00"/>
    <d v="2025-06-05T00:00:00"/>
    <d v="2025-06-03T00:00:00"/>
    <s v="with stock"/>
    <d v="2025-06-14T00:00:00"/>
    <n v="40"/>
    <d v="2025-07-24T00:00:00"/>
    <m/>
    <d v="2025-06-10T00:00:00"/>
    <x v="2"/>
    <m/>
    <s v="CO_42GP"/>
    <n v="1"/>
    <n v="2"/>
    <x v="5"/>
    <m/>
    <m/>
    <s v="宁波梅山"/>
    <s v="HPL/MSC"/>
    <x v="0"/>
    <x v="0"/>
    <n v="0"/>
    <n v="0"/>
    <d v="2025-06-20T00:00:00"/>
    <m/>
    <s v="USHOU"/>
    <m/>
    <n v="3875"/>
    <m/>
    <x v="4"/>
    <x v="4"/>
    <d v="2025-06-10T00:00:00"/>
    <s v="USD"/>
    <m/>
    <m/>
    <m/>
    <m/>
    <n v="2"/>
    <m/>
    <m/>
    <m/>
    <m/>
    <m/>
  </r>
  <r>
    <x v="2"/>
    <x v="7"/>
    <x v="5"/>
    <s v="DCP"/>
    <x v="5"/>
    <s v="TSPCNB"/>
    <s v="YUANA"/>
    <d v="2025-04-03T00:00:00"/>
    <s v="5385"/>
    <n v="5.2"/>
    <s v="UN3110"/>
    <s v="ZNLC"/>
    <s v="Nouryon Functional Chemicals LLC"/>
    <s v="CN_FF_5010491_F U Ningbo"/>
    <s v="4700160359"/>
    <s v="8017229"/>
    <s v="4700160359/8017229"/>
    <s v="PERKADOX BC-FF 50 kg fiber drum(NB3) NAG"/>
    <n v="18000"/>
    <s v="KG"/>
    <s v="CIF"/>
    <x v="31"/>
    <s v="United States"/>
    <d v="2025-07-11T00:00:00"/>
    <d v="2025-06-05T00:00:00"/>
    <d v="2025-06-03T00:00:00"/>
    <s v="with stock"/>
    <d v="2025-06-14T00:00:00"/>
    <n v="40"/>
    <d v="2025-07-24T00:00:00"/>
    <m/>
    <d v="2025-06-10T00:00:00"/>
    <x v="2"/>
    <m/>
    <s v="CO_42GP"/>
    <n v="1"/>
    <n v="2"/>
    <x v="5"/>
    <m/>
    <m/>
    <s v="宁波梅山"/>
    <s v="HPL/MSC"/>
    <x v="0"/>
    <x v="0"/>
    <n v="0"/>
    <n v="0"/>
    <d v="2025-07-11T00:00:00"/>
    <m/>
    <s v="USHOU"/>
    <m/>
    <n v="3875"/>
    <m/>
    <x v="4"/>
    <x v="4"/>
    <d v="2025-06-10T00:00:00"/>
    <s v="USD"/>
    <m/>
    <m/>
    <m/>
    <m/>
    <n v="2"/>
    <m/>
    <m/>
    <m/>
    <m/>
    <m/>
  </r>
  <r>
    <x v="2"/>
    <x v="7"/>
    <x v="5"/>
    <s v="DCP"/>
    <x v="5"/>
    <s v="TSPCNB"/>
    <s v="WOODE"/>
    <d v="2025-02-21T00:00:00"/>
    <s v="5385"/>
    <n v="5.2"/>
    <s v="UN3110"/>
    <s v="ZNLC"/>
    <s v="Nouryon Functional Chemicals LLC"/>
    <s v="CN_FF_5010491_F U Ningbo"/>
    <s v="4700158498"/>
    <s v="8017229"/>
    <s v="4700158498/8017229"/>
    <s v="PERKADOX BC-FF 50 kg fiber drum(NB3) NAG"/>
    <n v="18000"/>
    <s v="KG"/>
    <s v="CIF"/>
    <x v="31"/>
    <s v="United States"/>
    <d v="2025-06-15T00:00:00"/>
    <d v="2025-06-07T00:00:00"/>
    <d v="2025-06-05T00:00:00"/>
    <s v="with stock"/>
    <d v="2025-06-14T00:00:00"/>
    <n v="40"/>
    <d v="2025-07-24T00:00:00"/>
    <m/>
    <d v="2025-06-10T00:00:00"/>
    <x v="2"/>
    <m/>
    <s v="CO_42GP"/>
    <n v="1"/>
    <n v="2"/>
    <x v="5"/>
    <m/>
    <m/>
    <s v="宁波梅山"/>
    <s v="HPL/MSC"/>
    <x v="0"/>
    <x v="0"/>
    <n v="0"/>
    <n v="0"/>
    <d v="2025-06-15T00:00:00"/>
    <m/>
    <s v="USHOU"/>
    <m/>
    <n v="3875"/>
    <m/>
    <x v="4"/>
    <x v="4"/>
    <d v="2025-06-10T00:00:00"/>
    <s v="USD"/>
    <m/>
    <m/>
    <m/>
    <m/>
    <n v="2"/>
    <m/>
    <m/>
    <m/>
    <m/>
    <m/>
  </r>
  <r>
    <x v="2"/>
    <x v="7"/>
    <x v="5"/>
    <s v="DCP"/>
    <x v="5"/>
    <s v="TSPCNB"/>
    <s v="CHENC37"/>
    <d v="2025-05-16T00:00:00"/>
    <s v="5385"/>
    <n v="5.2"/>
    <s v="UN3110"/>
    <s v="ZNLC"/>
    <s v="Nouryon Functional Chemicals LLC"/>
    <s v="CN_FF_5010491_F U Ningbo"/>
    <s v="4700162161"/>
    <s v="8017229"/>
    <s v="4700162161/8017229"/>
    <s v="PERKADOX BC-FF 50 kg fiber drum(NB3) NAG"/>
    <n v="18000"/>
    <s v="KG"/>
    <s v="CIF"/>
    <x v="31"/>
    <s v="United States"/>
    <d v="2025-07-28T00:00:00"/>
    <d v="2025-06-07T00:00:00"/>
    <d v="2025-06-05T00:00:00"/>
    <s v="with stock"/>
    <d v="2025-06-14T00:00:00"/>
    <n v="40"/>
    <d v="2025-07-24T00:00:00"/>
    <m/>
    <d v="2025-06-10T00:00:00"/>
    <x v="2"/>
    <s v="HPL 5.30收回舱位"/>
    <s v="CO_42GP"/>
    <n v="1"/>
    <n v="2"/>
    <x v="5"/>
    <m/>
    <m/>
    <s v="宁波四期"/>
    <s v="HPL/MSC"/>
    <x v="1"/>
    <x v="10"/>
    <n v="0"/>
    <n v="0"/>
    <d v="2025-07-28T00:00:00"/>
    <m/>
    <s v="USHOU"/>
    <m/>
    <n v="3875"/>
    <n v="11500"/>
    <x v="4"/>
    <x v="4"/>
    <d v="2025-06-10T00:00:00"/>
    <s v="USD"/>
    <m/>
    <m/>
    <m/>
    <m/>
    <m/>
    <m/>
    <n v="2"/>
    <m/>
    <m/>
    <m/>
  </r>
  <r>
    <x v="2"/>
    <x v="7"/>
    <x v="5"/>
    <s v="DCP"/>
    <x v="5"/>
    <s v="TSPCNB"/>
    <s v="CHENC37"/>
    <d v="2025-05-16T00:00:00"/>
    <s v="5385"/>
    <n v="5.2"/>
    <s v="UN3110"/>
    <s v="ZNLC"/>
    <s v="Nouryon Functional Chemicals LLC"/>
    <s v="CN_FF_5010491_F U Ningbo"/>
    <s v="4700162164"/>
    <s v="8017229"/>
    <s v="4700162164/8017229"/>
    <s v="PERKADOX BC-FF 50 kg fiber drum(NB3) NAG"/>
    <n v="18000"/>
    <s v="KG"/>
    <s v="CIF"/>
    <x v="31"/>
    <s v="United States"/>
    <d v="2025-07-28T00:00:00"/>
    <d v="2025-06-07T00:00:00"/>
    <d v="2025-06-05T00:00:00"/>
    <s v="with stock"/>
    <d v="2025-06-14T00:00:00"/>
    <n v="40"/>
    <d v="2025-07-24T00:00:00"/>
    <m/>
    <d v="2025-06-10T00:00:00"/>
    <x v="2"/>
    <m/>
    <s v="CO_42GP"/>
    <n v="1"/>
    <n v="2"/>
    <x v="5"/>
    <m/>
    <m/>
    <s v="宁波梅山"/>
    <s v="HPL/MSC"/>
    <x v="0"/>
    <x v="0"/>
    <n v="0"/>
    <n v="0"/>
    <d v="2025-07-28T00:00:00"/>
    <m/>
    <s v="USHOU"/>
    <m/>
    <n v="3875"/>
    <m/>
    <x v="4"/>
    <x v="4"/>
    <d v="2025-06-10T00:00:00"/>
    <s v="USD"/>
    <m/>
    <m/>
    <m/>
    <m/>
    <n v="2"/>
    <m/>
    <m/>
    <m/>
    <m/>
    <m/>
  </r>
  <r>
    <x v="2"/>
    <x v="7"/>
    <x v="5"/>
    <s v="DCP"/>
    <x v="5"/>
    <s v="TSPCNB"/>
    <s v="CHENC37"/>
    <d v="2025-05-16T00:00:00"/>
    <s v="5385"/>
    <n v="5.2"/>
    <s v="UN3110"/>
    <s v="ZNLC"/>
    <s v="Nouryon Functional Chemicals LLC"/>
    <s v="CN_FF_5010491_F U Ningbo"/>
    <s v="4700162167"/>
    <s v="8017229"/>
    <s v="4700162167/8017229"/>
    <s v="PERKADOX BC-FF 50 kg fiber drum(NB3) NAG"/>
    <n v="18000"/>
    <s v="KG"/>
    <s v="CIF"/>
    <x v="31"/>
    <s v="United States"/>
    <d v="2025-07-28T00:00:00"/>
    <d v="2025-06-07T00:00:00"/>
    <d v="2025-06-05T00:00:00"/>
    <s v="with stock"/>
    <d v="2025-06-14T00:00:00"/>
    <n v="40"/>
    <d v="2025-07-24T00:00:00"/>
    <m/>
    <d v="2025-06-10T00:00:00"/>
    <x v="2"/>
    <m/>
    <s v="CO_42GP"/>
    <n v="1"/>
    <n v="2"/>
    <x v="5"/>
    <m/>
    <m/>
    <s v="宁波梅山"/>
    <s v="HPL/MSC"/>
    <x v="0"/>
    <x v="0"/>
    <n v="0"/>
    <n v="0"/>
    <d v="2025-07-28T00:00:00"/>
    <m/>
    <s v="USHOU"/>
    <m/>
    <n v="3875"/>
    <m/>
    <x v="4"/>
    <x v="4"/>
    <d v="2025-06-10T00:00:00"/>
    <s v="USD"/>
    <m/>
    <m/>
    <m/>
    <m/>
    <n v="2"/>
    <m/>
    <m/>
    <m/>
    <m/>
    <m/>
  </r>
  <r>
    <x v="2"/>
    <x v="7"/>
    <x v="0"/>
    <s v="TBHP"/>
    <x v="5"/>
    <s v="TSPCNB"/>
    <s v="TANAKAS"/>
    <d v="2025-03-07T00:00:00"/>
    <s v="1160"/>
    <s v="5.2_8"/>
    <s v="UN3109"/>
    <s v="ZNLC"/>
    <s v="Kayaku Nouryon Corporation"/>
    <s v="CN_FF_5009725_Trident"/>
    <s v="4700159086"/>
    <s v="8024515"/>
    <s v="4700159086/8024515"/>
    <s v="TBHP 70% ARTEMIS 890 kg PE IBC EU/UN/CNG"/>
    <n v="24920"/>
    <s v="KG"/>
    <s v="CIF"/>
    <x v="66"/>
    <s v="Japan"/>
    <d v="2025-06-27T00:00:00"/>
    <d v="2025-05-31T00:00:00"/>
    <d v="2025-06-03T00:00:00"/>
    <s v="with stock"/>
    <d v="2025-06-09T00:00:00"/>
    <n v="4"/>
    <d v="2025-06-19T00:00:00"/>
    <d v="2025-06-15T00:00:00"/>
    <d v="2025-06-11T00:00:00"/>
    <x v="2"/>
    <s v="ETD 6-9船取消"/>
    <s v="CO_42RT"/>
    <n v="1"/>
    <n v="2"/>
    <x v="13"/>
    <m/>
    <m/>
    <s v="宁波大榭"/>
    <s v="SITC/MSK"/>
    <x v="0"/>
    <x v="0"/>
    <n v="0"/>
    <n v="0"/>
    <d v="2025-06-27T00:00:00"/>
    <m/>
    <s v="JPMOJ"/>
    <m/>
    <n v="10000"/>
    <m/>
    <x v="4"/>
    <x v="4"/>
    <d v="2025-06-11T00:00:00"/>
    <s v="CNY"/>
    <m/>
    <m/>
    <m/>
    <m/>
    <n v="2"/>
    <m/>
    <m/>
    <m/>
    <m/>
    <m/>
  </r>
  <r>
    <x v="2"/>
    <x v="7"/>
    <x v="5"/>
    <s v="TX145-E85"/>
    <x v="5"/>
    <s v="TSPCNB"/>
    <s v="CHENC37"/>
    <d v="2025-05-13T00:00:00"/>
    <s v="1160"/>
    <n v="5.2"/>
    <s v="UN3103"/>
    <s v="ZNLC"/>
    <s v="Nouryon Functional Chemicals LLC"/>
    <s v="CN_FF_5010491_F U Ningbo"/>
    <s v="4700161918"/>
    <s v="8015401"/>
    <s v="4700161918/8015401"/>
    <s v="TRIGONOX 145-E85 15kg nouryMITSUI EU/NAG"/>
    <n v="2160"/>
    <s v="KG"/>
    <s v="CIF"/>
    <x v="31"/>
    <s v="United States"/>
    <d v="2025-07-15T00:00:00"/>
    <d v="2025-05-22T00:00:00"/>
    <d v="2025-06-03T00:00:00"/>
    <s v="with stock"/>
    <d v="2025-06-10T00:00:00"/>
    <n v="36"/>
    <d v="2025-07-21T00:00:00"/>
    <d v="2025-06-15T00:00:00"/>
    <d v="2025-06-11T00:00:00"/>
    <x v="3"/>
    <s v="4700161918+4700162022，实际于6.5二次商检因为实物是PI011，不是第一次的PI001"/>
    <s v="CO_42RT"/>
    <n v="0"/>
    <n v="0"/>
    <x v="6"/>
    <m/>
    <m/>
    <s v="宁波四期"/>
    <s v="HPL/MSC"/>
    <x v="1"/>
    <x v="5"/>
    <n v="0"/>
    <n v="0"/>
    <d v="2025-07-15T00:00:00"/>
    <m/>
    <s v="USHOU"/>
    <m/>
    <m/>
    <m/>
    <x v="4"/>
    <x v="4"/>
    <d v="2025-06-11T00:00:00"/>
    <s v="USD"/>
    <m/>
    <m/>
    <m/>
    <m/>
    <m/>
    <m/>
    <n v="0"/>
    <m/>
    <m/>
    <m/>
  </r>
  <r>
    <x v="2"/>
    <x v="7"/>
    <x v="5"/>
    <s v="TX145-E85"/>
    <x v="5"/>
    <s v="TSPCNB"/>
    <s v="CHENC37"/>
    <d v="2025-05-13T00:00:00"/>
    <s v="1160"/>
    <n v="5.2"/>
    <s v="UN3103"/>
    <s v="ZNLC"/>
    <s v="Nouryon Functional Chemicals LLC"/>
    <s v="CN_FF_5010491_F U Ningbo"/>
    <s v="4700161918"/>
    <s v="8015651"/>
    <s v="4700161918/8015651"/>
    <s v="TRIGONOX 145-E85 25kgnoury(NB) CN/UN/NAG"/>
    <n v="9600"/>
    <s v="KG"/>
    <s v="CIF"/>
    <x v="31"/>
    <s v="United States"/>
    <d v="2025-07-15T00:00:00"/>
    <d v="2025-05-23T00:00:00"/>
    <d v="2025-06-03T00:00:00"/>
    <s v="with stock"/>
    <d v="2025-06-10T00:00:00"/>
    <n v="36"/>
    <d v="2025-07-21T00:00:00"/>
    <d v="2025-06-15T00:00:00"/>
    <d v="2025-06-11T00:00:00"/>
    <x v="3"/>
    <s v="4700161918+4700162022"/>
    <s v="CO_42RT"/>
    <n v="0"/>
    <n v="1"/>
    <x v="6"/>
    <m/>
    <m/>
    <s v="宁波四期"/>
    <s v="HPL/MSC"/>
    <x v="1"/>
    <x v="5"/>
    <n v="0"/>
    <n v="0"/>
    <d v="2025-07-15T00:00:00"/>
    <m/>
    <s v="USHOU"/>
    <m/>
    <m/>
    <m/>
    <x v="4"/>
    <x v="4"/>
    <d v="2025-06-11T00:00:00"/>
    <s v="USD"/>
    <m/>
    <m/>
    <m/>
    <m/>
    <m/>
    <m/>
    <n v="1"/>
    <m/>
    <m/>
    <m/>
  </r>
  <r>
    <x v="2"/>
    <x v="7"/>
    <x v="5"/>
    <s v="TX 101"/>
    <x v="5"/>
    <s v="TSPCNB"/>
    <s v="CHENC37"/>
    <d v="2025-05-14T00:00:00"/>
    <s v="1160"/>
    <n v="5.2"/>
    <s v="UN3103"/>
    <s v="ZNLC"/>
    <s v="Nouryon Functional Chemicals LLC"/>
    <s v="CN_FF_5010491_F U Ningbo"/>
    <s v="4700162022"/>
    <s v="41012587"/>
    <s v="4700162022/41012587"/>
    <s v="TRIGONOX 101 35 lb hdpe can NAG"/>
    <n v="11434"/>
    <s v="KG"/>
    <s v="CIF"/>
    <x v="31"/>
    <s v="United States"/>
    <d v="2025-07-22T00:00:00"/>
    <d v="2025-05-29T00:00:00"/>
    <d v="2025-06-03T00:00:00"/>
    <s v="with stock"/>
    <d v="2025-06-10T00:00:00"/>
    <n v="36"/>
    <d v="2025-07-21T00:00:00"/>
    <d v="2025-06-15T00:00:00"/>
    <d v="2025-06-11T00:00:00"/>
    <x v="3"/>
    <s v="4700161918+4700162022"/>
    <s v="CO_42RT"/>
    <n v="0"/>
    <n v="1"/>
    <x v="6"/>
    <m/>
    <m/>
    <s v="宁波四期"/>
    <s v="HPL/MSC"/>
    <x v="1"/>
    <x v="5"/>
    <n v="0"/>
    <n v="0"/>
    <d v="2025-07-22T00:00:00"/>
    <m/>
    <s v="USHOU"/>
    <m/>
    <m/>
    <m/>
    <x v="4"/>
    <x v="4"/>
    <d v="2025-06-11T00:00:00"/>
    <s v="USD"/>
    <m/>
    <m/>
    <m/>
    <m/>
    <m/>
    <m/>
    <n v="1"/>
    <m/>
    <m/>
    <m/>
  </r>
  <r>
    <x v="2"/>
    <x v="7"/>
    <x v="5"/>
    <s v="TX 101"/>
    <x v="5"/>
    <s v="TSPCNB"/>
    <s v="MAS2"/>
    <d v="2024-12-11T00:00:00"/>
    <s v="1160"/>
    <n v="5.2"/>
    <s v="UN3103"/>
    <s v="ZNLC"/>
    <s v="Nouryon Functional Chemicals LLC"/>
    <s v="CN_FF_5010491_F U Ningbo"/>
    <s v="4700154975"/>
    <s v="41012587"/>
    <s v="4700154975/41012587"/>
    <s v="TRIGONOX 101 35 lb hdpe can NAG"/>
    <n v="11434"/>
    <s v="KG"/>
    <s v="CIF"/>
    <x v="31"/>
    <s v="United States"/>
    <d v="2025-05-12T00:00:00"/>
    <d v="2025-06-02T00:00:00"/>
    <d v="2025-06-03T00:00:00"/>
    <s v="with stock"/>
    <d v="2025-06-15T00:00:00"/>
    <n v="40"/>
    <d v="2025-07-25T00:00:00"/>
    <m/>
    <d v="2025-06-11T00:00:00"/>
    <x v="2"/>
    <s v="transit via BUSAN,ETD 3-29船东TS line被拒, 试下HPL 中转,二程船调整,二程船船名更新"/>
    <s v="CO_22GP"/>
    <n v="1"/>
    <n v="1"/>
    <x v="5"/>
    <s v="MANZANILLO EXPRESS 2515E"/>
    <s v="HLCUNG12412UIBK6"/>
    <s v="宁波梅山"/>
    <s v="HPL/MSC"/>
    <x v="1"/>
    <x v="10"/>
    <n v="20931"/>
    <n v="40"/>
    <d v="2025-05-12T00:00:00"/>
    <m/>
    <s v="USHOU"/>
    <m/>
    <n v="3875"/>
    <n v="11500"/>
    <x v="4"/>
    <x v="4"/>
    <d v="2025-06-11T00:00:00"/>
    <s v="USD"/>
    <n v="139147"/>
    <s v="20931"/>
    <n v="40"/>
    <s v="US-CN Tariff"/>
    <m/>
    <m/>
    <n v="1"/>
    <m/>
    <m/>
    <m/>
  </r>
  <r>
    <x v="2"/>
    <x v="7"/>
    <x v="5"/>
    <s v="TX 101"/>
    <x v="5"/>
    <s v="TSPCNB"/>
    <s v="CHENC37"/>
    <d v="2025-05-14T00:00:00"/>
    <s v="1160"/>
    <n v="5.2"/>
    <s v="UN3103"/>
    <s v="ZNLC"/>
    <s v="Nouryon Functional Chemicals LLC"/>
    <s v="CN_FF_5010491_F U Ningbo"/>
    <s v="4700162023"/>
    <s v="41012587"/>
    <s v="4700162023/41012587"/>
    <s v="TRIGONOX 101 35 lb hdpe can NAG"/>
    <n v="11434"/>
    <s v="KG"/>
    <s v="CIF"/>
    <x v="31"/>
    <s v="United States"/>
    <d v="2025-08-01T00:00:00"/>
    <d v="2025-06-02T00:00:00"/>
    <d v="2025-06-03T00:00:00"/>
    <s v="with stock"/>
    <d v="2025-06-15T00:00:00"/>
    <n v="40"/>
    <d v="2025-07-25T00:00:00"/>
    <m/>
    <d v="2025-06-11T00:00:00"/>
    <x v="2"/>
    <m/>
    <s v="CO_22GP"/>
    <n v="1"/>
    <n v="1"/>
    <x v="5"/>
    <m/>
    <m/>
    <s v="宁波梅山"/>
    <s v="HPL/MSC"/>
    <x v="1"/>
    <x v="10"/>
    <n v="0"/>
    <n v="0"/>
    <d v="2025-08-01T00:00:00"/>
    <m/>
    <s v="USHOU"/>
    <m/>
    <n v="3875"/>
    <n v="11500"/>
    <x v="4"/>
    <x v="4"/>
    <d v="2025-06-11T00:00:00"/>
    <s v="USD"/>
    <m/>
    <m/>
    <m/>
    <m/>
    <m/>
    <m/>
    <n v="1"/>
    <m/>
    <m/>
    <m/>
  </r>
  <r>
    <x v="2"/>
    <x v="7"/>
    <x v="5"/>
    <s v="DCP"/>
    <x v="5"/>
    <s v="TSPCNB"/>
    <s v="YUANA"/>
    <d v="2025-03-26T00:00:00"/>
    <s v="5385"/>
    <n v="5.2"/>
    <s v="UN3110"/>
    <s v="ZNLC"/>
    <s v="Nouryon Functional Chemicals LLC"/>
    <s v="CN_FF_5010491_F U Ningbo"/>
    <s v="4700159973"/>
    <s v="8017229"/>
    <s v="4700159973/8017229"/>
    <s v="PERKADOX BC-FF 50 kg fiber drum(NB3) NAG"/>
    <n v="18000"/>
    <s v="KG"/>
    <s v="CIF"/>
    <x v="31"/>
    <s v="United States"/>
    <d v="2025-06-20T00:00:00"/>
    <d v="2025-06-07T00:00:00"/>
    <d v="2025-06-05T00:00:00"/>
    <s v="with stock"/>
    <d v="2025-06-15T00:00:00"/>
    <n v="36"/>
    <d v="2025-07-21T00:00:00"/>
    <m/>
    <d v="2025-06-11T00:00:00"/>
    <x v="2"/>
    <m/>
    <s v="CO_42GP"/>
    <n v="1"/>
    <n v="2"/>
    <x v="6"/>
    <m/>
    <m/>
    <s v="宁波四期"/>
    <s v="HPL/MSC"/>
    <x v="0"/>
    <x v="0"/>
    <n v="0"/>
    <n v="0"/>
    <d v="2025-06-20T00:00:00"/>
    <m/>
    <s v="USHOU"/>
    <m/>
    <n v="4365"/>
    <m/>
    <x v="4"/>
    <x v="4"/>
    <d v="2025-06-11T00:00:00"/>
    <s v="USD"/>
    <m/>
    <m/>
    <m/>
    <m/>
    <n v="2"/>
    <m/>
    <m/>
    <m/>
    <m/>
    <m/>
  </r>
  <r>
    <x v="2"/>
    <x v="7"/>
    <x v="1"/>
    <s v="DCP"/>
    <x v="5"/>
    <s v="TSPCNB"/>
    <s v="CHAVANV"/>
    <d v="2025-04-27T00:00:00"/>
    <s v="5385"/>
    <n v="5.2"/>
    <s v="UN3110"/>
    <s v="ZNLC"/>
    <s v="Nouryon Chemicals India Pvt ltd."/>
    <s v="CN_FF_5010491_F U Ningbo"/>
    <s v="4700161335"/>
    <s v="8017831"/>
    <s v="4700161335/8017831"/>
    <s v="PERKADOX BC-FF 5x5 kg box UNG"/>
    <n v="27000"/>
    <s v="KG"/>
    <s v="CIF"/>
    <x v="6"/>
    <s v="India"/>
    <d v="2025-07-12T00:00:00"/>
    <d v="2025-06-12T00:00:00"/>
    <d v="2025-06-10T00:00:00"/>
    <s v="with production plan"/>
    <d v="2025-06-17T00:00:00"/>
    <n v="18"/>
    <d v="2025-07-05T00:00:00"/>
    <m/>
    <d v="2025-06-13T00:00:00"/>
    <x v="2"/>
    <m/>
    <s v="CO_22GP"/>
    <n v="2"/>
    <n v="2"/>
    <x v="4"/>
    <m/>
    <m/>
    <s v="宁波三期"/>
    <s v="ONE/MSC"/>
    <x v="0"/>
    <x v="0"/>
    <n v="0"/>
    <n v="0"/>
    <d v="2025-07-12T00:00:00"/>
    <m/>
    <s v="INNSA"/>
    <m/>
    <n v="1351"/>
    <m/>
    <x v="4"/>
    <x v="4"/>
    <d v="2025-06-13T00:00:00"/>
    <s v="USD"/>
    <m/>
    <m/>
    <m/>
    <m/>
    <n v="2"/>
    <m/>
    <m/>
    <m/>
    <m/>
    <m/>
  </r>
  <r>
    <x v="2"/>
    <x v="7"/>
    <x v="1"/>
    <s v="DCP"/>
    <x v="5"/>
    <s v="TSPCNB"/>
    <s v="CHAVANV"/>
    <d v="2025-05-20T00:00:00"/>
    <s v="5385"/>
    <n v="5.2"/>
    <s v="UN3110"/>
    <s v="ZNLC"/>
    <s v="Nouryon Chemicals India Pvt ltd."/>
    <s v="CN_FF_5010491_F U Ningbo"/>
    <s v="4700162241"/>
    <s v="8017831"/>
    <s v="4700162241/8017831"/>
    <s v="PERKADOX BC-FF 5x5 kg box UNG"/>
    <n v="13500"/>
    <s v="KG"/>
    <s v="CIF"/>
    <x v="6"/>
    <s v="India"/>
    <d v="2025-07-14T00:00:00"/>
    <d v="2025-06-12T00:00:00"/>
    <d v="2025-06-10T00:00:00"/>
    <s v="with production plan"/>
    <d v="2025-06-17T00:00:00"/>
    <n v="18"/>
    <d v="2025-07-05T00:00:00"/>
    <m/>
    <d v="2025-06-13T00:00:00"/>
    <x v="2"/>
    <m/>
    <s v="CO_22GP"/>
    <n v="1"/>
    <n v="1"/>
    <x v="4"/>
    <m/>
    <m/>
    <s v="宁波三期"/>
    <s v="ONE/MSC"/>
    <x v="0"/>
    <x v="0"/>
    <n v="0"/>
    <n v="0"/>
    <d v="2025-07-14T00:00:00"/>
    <m/>
    <s v="INNSA"/>
    <m/>
    <n v="1351"/>
    <m/>
    <x v="4"/>
    <x v="4"/>
    <d v="2025-06-13T00:00:00"/>
    <s v="USD"/>
    <m/>
    <m/>
    <m/>
    <m/>
    <n v="1"/>
    <m/>
    <m/>
    <m/>
    <m/>
    <m/>
  </r>
  <r>
    <x v="2"/>
    <x v="7"/>
    <x v="2"/>
    <s v="PX L-W75"/>
    <x v="5"/>
    <s v="TSPCNB"/>
    <s v="SAKPALS"/>
    <d v="2025-03-17T00:00:00"/>
    <s v="5385"/>
    <n v="5.2"/>
    <s v="UN3104"/>
    <s v="ZNLC"/>
    <s v="Nouryon Functional Chemicals B.V."/>
    <s v="CN_FF_5010491_F U Ningbo"/>
    <s v="4700159536"/>
    <s v="7102071"/>
    <s v="4700159536/7102071"/>
    <s v="PERKADOX L-W75 4x6.67kgbag/boxCSP CN/EUG"/>
    <n v="14407"/>
    <s v="KG"/>
    <s v="CIF"/>
    <x v="7"/>
    <s v="Netherlands"/>
    <d v="2025-07-25T00:00:00"/>
    <d v="2025-06-09T00:00:00"/>
    <m/>
    <s v="with production plan"/>
    <d v="2025-06-19T00:00:00"/>
    <n v="44"/>
    <d v="2025-08-02T00:00:00"/>
    <m/>
    <d v="2025-06-13T00:00:00"/>
    <x v="3"/>
    <s v="5.13提供商检资料6.7提货"/>
    <s v="CO_42GP"/>
    <n v="1"/>
    <n v="2"/>
    <x v="6"/>
    <m/>
    <m/>
    <s v="宁波大榭"/>
    <s v="MSK/HPL 40GP/MSC 20GP"/>
    <x v="1"/>
    <x v="16"/>
    <n v="0"/>
    <n v="0"/>
    <d v="2025-07-25T00:00:00"/>
    <m/>
    <s v="NLRTM"/>
    <m/>
    <m/>
    <m/>
    <x v="4"/>
    <x v="4"/>
    <d v="2025-06-13T00:00:00"/>
    <s v="CNY"/>
    <m/>
    <m/>
    <m/>
    <m/>
    <m/>
    <m/>
    <n v="2"/>
    <m/>
    <m/>
    <m/>
  </r>
  <r>
    <x v="2"/>
    <x v="7"/>
    <x v="3"/>
    <s v="DCP"/>
    <x v="5"/>
    <s v="TSPCNB"/>
    <s v="ALII"/>
    <d v="2025-05-14T00:00:00"/>
    <s v="5385"/>
    <n v="5.2"/>
    <s v="UN3110"/>
    <s v="ZOR"/>
    <s v="JEDDAH CABLE COMPANY"/>
    <s v="CN_FF_5009725_Trident"/>
    <s v="5103413130"/>
    <s v="8017831"/>
    <s v="5103413130/8017831"/>
    <s v="PERKADOX BC-FF 5x5 kg box UNG"/>
    <n v="22500"/>
    <s v="KG"/>
    <s v="CIF"/>
    <x v="25"/>
    <s v="Saudi Arabia"/>
    <d v="2025-07-15T00:00:00"/>
    <d v="2025-06-04T00:00:00"/>
    <d v="2025-06-05T00:00:00"/>
    <s v="with stock"/>
    <d v="2025-06-17T00:00:00"/>
    <n v="21"/>
    <d v="2025-07-08T00:00:00"/>
    <m/>
    <d v="2025-06-13T00:00:00"/>
    <x v="2"/>
    <m/>
    <s v="CO_42RT"/>
    <n v="1"/>
    <n v="2"/>
    <x v="0"/>
    <m/>
    <m/>
    <s v="宁波四期"/>
    <s v="no tender rate"/>
    <x v="1"/>
    <x v="5"/>
    <n v="0"/>
    <n v="0"/>
    <d v="2025-07-15T00:00:00"/>
    <m/>
    <s v="SADMM"/>
    <m/>
    <m/>
    <n v="5100"/>
    <x v="4"/>
    <x v="4"/>
    <d v="2025-06-13T00:00:00"/>
    <s v="USD"/>
    <m/>
    <m/>
    <m/>
    <m/>
    <m/>
    <m/>
    <n v="2"/>
    <m/>
    <m/>
    <m/>
  </r>
  <r>
    <x v="2"/>
    <x v="7"/>
    <x v="3"/>
    <s v="DCP"/>
    <x v="5"/>
    <s v="TSPCNB"/>
    <s v="ALII"/>
    <d v="2025-05-14T00:00:00"/>
    <s v="5385"/>
    <n v="5.2"/>
    <s v="UN3110"/>
    <s v="ZOR"/>
    <s v="JEDDAH CABLE COMPANY"/>
    <s v="CN_FF_5009725_Trident"/>
    <s v="5103413168"/>
    <s v="8017831"/>
    <s v="5103413168/8017831"/>
    <s v="PERKADOX BC-FF 5x5 kg box UNG"/>
    <n v="22500"/>
    <s v="KG"/>
    <s v="CIF"/>
    <x v="25"/>
    <s v="Saudi Arabia"/>
    <d v="2025-07-15T00:00:00"/>
    <d v="2025-06-04T00:00:00"/>
    <d v="2025-06-05T00:00:00"/>
    <s v="with stock"/>
    <d v="2025-06-17T00:00:00"/>
    <n v="21"/>
    <d v="2025-07-08T00:00:00"/>
    <m/>
    <d v="2025-06-13T00:00:00"/>
    <x v="2"/>
    <m/>
    <s v="CO_42RT"/>
    <n v="1"/>
    <n v="2"/>
    <x v="0"/>
    <m/>
    <m/>
    <s v="宁波四期"/>
    <s v="no tender rate"/>
    <x v="1"/>
    <x v="5"/>
    <n v="0"/>
    <n v="0"/>
    <d v="2025-07-15T00:00:00"/>
    <m/>
    <s v="SADMM"/>
    <m/>
    <m/>
    <n v="5100"/>
    <x v="4"/>
    <x v="4"/>
    <d v="2025-06-13T00:00:00"/>
    <s v="USD"/>
    <m/>
    <m/>
    <m/>
    <m/>
    <m/>
    <m/>
    <n v="2"/>
    <m/>
    <m/>
    <m/>
  </r>
  <r>
    <x v="2"/>
    <x v="7"/>
    <x v="6"/>
    <s v="TX B"/>
    <x v="5"/>
    <s v="TSPCNB"/>
    <s v="VIVOTV"/>
    <d v="2025-05-12T00:00:00"/>
    <s v="5385"/>
    <n v="5.2"/>
    <s v="UN3107"/>
    <s v="ZNLC"/>
    <s v="Nouryon Pulp and Performance"/>
    <s v="CN_FF_5010491_F U Ningbo"/>
    <s v="4700161914"/>
    <s v="7100966"/>
    <s v="4700161914/7100966"/>
    <s v="TRIGONOX B 20 kg hdpe can CN/UNG"/>
    <n v="9600"/>
    <s v="KG"/>
    <s v="CFR"/>
    <x v="61"/>
    <s v="Brazil"/>
    <d v="2025-08-03T00:00:00"/>
    <d v="2025-05-30T00:00:00"/>
    <m/>
    <s v="with stock"/>
    <d v="2025-06-18T00:00:00"/>
    <n v="33"/>
    <d v="2025-07-25T00:00:00"/>
    <d v="2025-06-22T00:00:00"/>
    <d v="2025-06-14T00:00:00"/>
    <x v="3"/>
    <s v="5.15提供商检资料"/>
    <s v="CO_22GP"/>
    <n v="1"/>
    <n v="1"/>
    <x v="7"/>
    <m/>
    <m/>
    <s v="宁波四期"/>
    <s v="CMA/MSK"/>
    <x v="0"/>
    <x v="0"/>
    <n v="0"/>
    <n v="0"/>
    <d v="2025-08-03T00:00:00"/>
    <m/>
    <s v="BRSSZ"/>
    <m/>
    <m/>
    <m/>
    <x v="4"/>
    <x v="4"/>
    <d v="2025-06-14T00:00:00"/>
    <s v="USD"/>
    <m/>
    <m/>
    <m/>
    <m/>
    <n v="1"/>
    <m/>
    <m/>
    <m/>
    <m/>
    <m/>
  </r>
  <r>
    <x v="2"/>
    <x v="7"/>
    <x v="6"/>
    <s v="K90"/>
    <x v="5"/>
    <s v="TSPCNB"/>
    <s v="CHENC37"/>
    <d v="2025-04-25T00:00:00"/>
    <s v="5385"/>
    <s v="5.2_8"/>
    <s v="UN3109"/>
    <s v="ZNLC"/>
    <s v="Nouryon Chemicals,S.A. de C.V."/>
    <s v="CN_FF_5010491_F U Ningbo"/>
    <s v="4700161283"/>
    <s v="8017417"/>
    <s v="4700161283/8017417"/>
    <s v="TRIGONOX K-90 200 kg hdpe drum US NAG"/>
    <n v="16000"/>
    <s v="KG"/>
    <s v="CIF"/>
    <x v="67"/>
    <s v="Mexico"/>
    <d v="2025-07-11T00:00:00"/>
    <d v="2025-06-07T00:00:00"/>
    <d v="2025-06-05T00:00:00"/>
    <s v="with stock"/>
    <d v="2025-06-18T00:00:00"/>
    <n v="29"/>
    <d v="2025-07-17T00:00:00"/>
    <m/>
    <d v="2025-06-14T00:00:00"/>
    <x v="3"/>
    <m/>
    <s v="CO_22GP"/>
    <n v="1"/>
    <n v="1"/>
    <x v="7"/>
    <m/>
    <m/>
    <s v="宁波四期"/>
    <s v="CMA/MSC/CMA 40RF/HPL 40RF"/>
    <x v="0"/>
    <x v="0"/>
    <n v="0"/>
    <n v="0"/>
    <d v="2025-07-11T00:00:00"/>
    <m/>
    <s v="MXZLO"/>
    <m/>
    <m/>
    <m/>
    <x v="4"/>
    <x v="4"/>
    <d v="2025-06-14T00:00:00"/>
    <s v="USD"/>
    <m/>
    <m/>
    <m/>
    <m/>
    <n v="1"/>
    <m/>
    <m/>
    <m/>
    <m/>
    <m/>
  </r>
  <r>
    <x v="2"/>
    <x v="7"/>
    <x v="6"/>
    <s v="TX 101"/>
    <x v="5"/>
    <s v="TSPCNB"/>
    <s v="VIVOTV"/>
    <d v="2025-03-10T00:00:00"/>
    <s v="1160"/>
    <n v="5.2"/>
    <s v="UN3103"/>
    <s v="ZNLC"/>
    <s v="Nouryon Pulp and Performance"/>
    <s v="CN_FF_5010491_F U Ningbo"/>
    <s v="4700159195"/>
    <s v="41012548"/>
    <s v="4700159195/41012548"/>
    <s v="TRIGONOX 101 20 kg hdpe can UNG"/>
    <n v="12000"/>
    <s v="KG"/>
    <s v="CFR"/>
    <x v="61"/>
    <s v="Brazil"/>
    <d v="2025-07-04T00:00:00"/>
    <d v="2025-06-06T00:00:00"/>
    <d v="2025-06-10T00:00:00"/>
    <s v="with production plan"/>
    <d v="2025-06-18T00:00:00"/>
    <n v="35"/>
    <d v="2025-07-27T00:00:00"/>
    <d v="2025-06-22T00:00:00"/>
    <d v="2025-06-14T00:00:00"/>
    <x v="3"/>
    <m/>
    <s v="CO_22GP"/>
    <n v="1"/>
    <n v="1"/>
    <x v="7"/>
    <m/>
    <m/>
    <s v="宁波四期"/>
    <s v="CMA/MSK"/>
    <x v="0"/>
    <x v="0"/>
    <n v="0"/>
    <n v="0"/>
    <d v="2025-07-04T00:00:00"/>
    <m/>
    <s v="BRSSZ"/>
    <m/>
    <m/>
    <m/>
    <x v="4"/>
    <x v="4"/>
    <d v="2025-06-14T00:00:00"/>
    <s v="USD"/>
    <m/>
    <m/>
    <m/>
    <m/>
    <n v="1"/>
    <m/>
    <m/>
    <m/>
    <m/>
    <m/>
  </r>
  <r>
    <x v="2"/>
    <x v="7"/>
    <x v="5"/>
    <s v="PX14S-FL"/>
    <x v="5"/>
    <s v="TSPCNB"/>
    <s v="CHENC37"/>
    <d v="2025-05-13T00:00:00"/>
    <s v="1160"/>
    <n v="5.2"/>
    <s v="UN3106"/>
    <s v="ZNLC"/>
    <s v="Nouryon Polymer Chem. LLC"/>
    <s v="CN_FF_5009725_Trident"/>
    <s v="4700161945"/>
    <s v="41004524"/>
    <s v="4700161945/41004524"/>
    <s v="PERKADOX 14S-FL 4x5 kg bag/box NAG"/>
    <n v="16000"/>
    <s v="KG"/>
    <s v="CIF"/>
    <x v="69"/>
    <s v="United States"/>
    <d v="2025-07-30T00:00:00"/>
    <d v="2025-06-08T00:00:00"/>
    <d v="2025-06-10T00:00:00"/>
    <s v="with production plan"/>
    <d v="2025-06-18T00:00:00"/>
    <n v="39"/>
    <d v="2025-07-27T00:00:00"/>
    <m/>
    <d v="2025-06-14T00:00:00"/>
    <x v="2"/>
    <m/>
    <s v="CO_42RT"/>
    <n v="1"/>
    <n v="2"/>
    <x v="5"/>
    <m/>
    <m/>
    <s v="宁波大榭"/>
    <s v="HPL"/>
    <x v="0"/>
    <x v="0"/>
    <n v="0"/>
    <n v="0"/>
    <d v="2025-07-30T00:00:00"/>
    <m/>
    <s v="USNYC"/>
    <m/>
    <n v="3768"/>
    <m/>
    <x v="4"/>
    <x v="4"/>
    <d v="2025-06-14T00:00:00"/>
    <s v="USD"/>
    <m/>
    <m/>
    <m/>
    <m/>
    <n v="2"/>
    <m/>
    <m/>
    <m/>
    <m/>
    <m/>
  </r>
  <r>
    <x v="2"/>
    <x v="7"/>
    <x v="5"/>
    <s v="DCP"/>
    <x v="5"/>
    <s v="TSPCNB"/>
    <s v="CHENC37"/>
    <d v="2025-05-14T00:00:00"/>
    <s v="5385"/>
    <n v="5.2"/>
    <s v="UN3110"/>
    <s v="ZNLC"/>
    <s v="Nouryon Polymer Chem. LLC"/>
    <s v="CN_FF_5009725_Trident"/>
    <s v="4700162034"/>
    <s v="8017778"/>
    <s v="4700162034/8017778"/>
    <s v="PERKADOX BC-FF 5x5 kg box NAG"/>
    <n v="17500"/>
    <s v="KG"/>
    <s v="CIF"/>
    <x v="69"/>
    <s v="United States"/>
    <d v="2025-07-31T00:00:00"/>
    <d v="2025-06-12T00:00:00"/>
    <d v="2025-06-10T00:00:00"/>
    <s v="with production plan"/>
    <d v="2025-06-18T00:00:00"/>
    <n v="39"/>
    <d v="2025-07-27T00:00:00"/>
    <m/>
    <d v="2025-06-14T00:00:00"/>
    <x v="2"/>
    <m/>
    <s v="CO_42GP"/>
    <n v="1"/>
    <n v="2"/>
    <x v="5"/>
    <m/>
    <m/>
    <s v="宁波大榭"/>
    <s v="HPL"/>
    <x v="0"/>
    <x v="0"/>
    <n v="0"/>
    <n v="0"/>
    <d v="2025-07-31T00:00:00"/>
    <m/>
    <s v="USNYC"/>
    <m/>
    <n v="3479"/>
    <m/>
    <x v="4"/>
    <x v="4"/>
    <d v="2025-06-14T00:00:00"/>
    <s v="USD"/>
    <m/>
    <m/>
    <m/>
    <m/>
    <n v="2"/>
    <m/>
    <m/>
    <m/>
    <m/>
    <m/>
  </r>
  <r>
    <x v="2"/>
    <x v="7"/>
    <x v="1"/>
    <s v="K80"/>
    <x v="5"/>
    <s v="TSPCNB"/>
    <s v="SAKPALS"/>
    <d v="2025-03-11T00:00:00"/>
    <s v="5385"/>
    <s v="5.2_8"/>
    <s v="UN3109"/>
    <s v="ZNLC"/>
    <s v="Nouryon Chemicals India Pvt ltd."/>
    <s v="CN_FF_5010491_F U Ningbo"/>
    <s v="4700159244"/>
    <s v="8017416"/>
    <s v="4700159244/8017416"/>
    <s v="TRIGONOX K-80 200 kg hdpe drum CN/NA/UNG"/>
    <n v="16000"/>
    <s v="KG"/>
    <s v="CIF"/>
    <x v="6"/>
    <s v="India"/>
    <d v="2025-07-05T00:00:00"/>
    <d v="2025-06-05T00:00:00"/>
    <d v="2025-06-03T00:00:00"/>
    <s v="with stock"/>
    <d v="2025-06-17T00:00:00"/>
    <n v="18"/>
    <d v="2025-07-07T00:00:00"/>
    <d v="2025-06-19T00:00:00"/>
    <d v="2025-06-15T00:00:00"/>
    <x v="3"/>
    <s v="524A"/>
    <s v="CO_22GP"/>
    <n v="1"/>
    <n v="1"/>
    <x v="6"/>
    <m/>
    <m/>
    <s v="宁波四期"/>
    <s v="ONE/MSC"/>
    <x v="0"/>
    <x v="0"/>
    <n v="0"/>
    <n v="0"/>
    <d v="2025-07-05T00:00:00"/>
    <m/>
    <s v="INNSA"/>
    <m/>
    <m/>
    <m/>
    <x v="4"/>
    <x v="4"/>
    <d v="2025-06-15T00:00:00"/>
    <s v="USD"/>
    <m/>
    <m/>
    <m/>
    <m/>
    <n v="1"/>
    <m/>
    <m/>
    <m/>
    <m/>
    <m/>
  </r>
  <r>
    <x v="2"/>
    <x v="7"/>
    <x v="1"/>
    <s v="DCP"/>
    <x v="5"/>
    <s v="TSPCNB"/>
    <s v="CHAVANV"/>
    <d v="2025-05-22T00:00:00"/>
    <s v="5385"/>
    <n v="5.2"/>
    <s v="UN3110"/>
    <s v="ZNLC"/>
    <s v="Nouryon Chemicals India Pvt ltd."/>
    <s v="CN_FF_5010491_F U Ningbo"/>
    <s v="4700162375"/>
    <s v="8017831"/>
    <s v="4700162375/8017831"/>
    <s v="PERKADOX BC-FF 5x5 kg box UNG"/>
    <n v="27000"/>
    <s v="KG"/>
    <s v="CIF"/>
    <x v="6"/>
    <s v="India"/>
    <d v="2025-07-09T00:00:00"/>
    <d v="2025-06-07T00:00:00"/>
    <d v="2025-06-05T00:00:00"/>
    <s v="with stock"/>
    <d v="2025-06-17T00:00:00"/>
    <n v="18"/>
    <d v="2025-07-07T00:00:00"/>
    <d v="2025-06-19T00:00:00"/>
    <d v="2025-06-15T00:00:00"/>
    <x v="3"/>
    <s v="524A"/>
    <s v="CO_22GP"/>
    <n v="2"/>
    <n v="2"/>
    <x v="6"/>
    <m/>
    <m/>
    <s v="宁波四期"/>
    <s v="ONE/MSC"/>
    <x v="0"/>
    <x v="0"/>
    <n v="0"/>
    <n v="0"/>
    <d v="2025-07-09T00:00:00"/>
    <m/>
    <s v="INNSA"/>
    <m/>
    <m/>
    <m/>
    <x v="4"/>
    <x v="4"/>
    <d v="2025-06-15T00:00:00"/>
    <s v="USD"/>
    <m/>
    <m/>
    <m/>
    <m/>
    <n v="2"/>
    <m/>
    <m/>
    <m/>
    <m/>
    <m/>
  </r>
  <r>
    <x v="2"/>
    <x v="7"/>
    <x v="1"/>
    <s v="DCP"/>
    <x v="5"/>
    <s v="TSPCNB"/>
    <s v="CHAVANV"/>
    <d v="2025-05-22T00:00:00"/>
    <s v="5385"/>
    <n v="5.2"/>
    <s v="UN3110"/>
    <s v="ZNLC"/>
    <s v="Nouryon Chemicals India Pvt ltd."/>
    <s v="CN_FF_5010491_F U Ningbo"/>
    <s v="4700162376"/>
    <s v="8017831"/>
    <s v="4700162376/8017831"/>
    <s v="PERKADOX BC-FF 5x5 kg box UNG"/>
    <n v="27000"/>
    <s v="KG"/>
    <s v="CIF"/>
    <x v="6"/>
    <s v="India"/>
    <d v="2025-07-14T00:00:00"/>
    <d v="2025-06-12T00:00:00"/>
    <d v="2025-06-10T00:00:00"/>
    <s v="with production plan"/>
    <d v="2025-06-17T00:00:00"/>
    <n v="18"/>
    <d v="2025-07-07T00:00:00"/>
    <d v="2025-06-19T00:00:00"/>
    <d v="2025-06-15T00:00:00"/>
    <x v="3"/>
    <s v="524A"/>
    <s v="CO_22GP"/>
    <n v="2"/>
    <n v="2"/>
    <x v="6"/>
    <m/>
    <m/>
    <s v="宁波四期"/>
    <s v="ONE/MSC"/>
    <x v="0"/>
    <x v="0"/>
    <n v="0"/>
    <n v="0"/>
    <d v="2025-07-14T00:00:00"/>
    <m/>
    <s v="INNSA"/>
    <m/>
    <m/>
    <m/>
    <x v="4"/>
    <x v="4"/>
    <d v="2025-06-15T00:00:00"/>
    <s v="USD"/>
    <m/>
    <m/>
    <m/>
    <m/>
    <n v="2"/>
    <m/>
    <m/>
    <m/>
    <m/>
    <m/>
  </r>
  <r>
    <x v="2"/>
    <x v="7"/>
    <x v="1"/>
    <s v="DCP"/>
    <x v="5"/>
    <s v="TSPCNB"/>
    <s v="CHAVANV"/>
    <d v="2025-05-22T00:00:00"/>
    <s v="5385"/>
    <n v="5.2"/>
    <s v="UN3110"/>
    <s v="ZNLC"/>
    <s v="Nouryon Chemicals India Pvt ltd."/>
    <s v="CN_FF_5010491_F U Ningbo"/>
    <s v="4700162377"/>
    <s v="8017831"/>
    <s v="4700162377/8017831"/>
    <s v="PERKADOX BC-FF 5x5 kg box UNG"/>
    <n v="27000"/>
    <s v="KG"/>
    <s v="CIF"/>
    <x v="6"/>
    <s v="India"/>
    <d v="2025-07-14T00:00:00"/>
    <d v="2025-06-12T00:00:00"/>
    <d v="2025-06-10T00:00:00"/>
    <s v="with production plan"/>
    <d v="2025-06-17T00:00:00"/>
    <n v="18"/>
    <d v="2025-07-07T00:00:00"/>
    <d v="2025-06-19T00:00:00"/>
    <d v="2025-06-15T00:00:00"/>
    <x v="3"/>
    <s v="524A"/>
    <s v="CO_22GP"/>
    <n v="2"/>
    <n v="2"/>
    <x v="6"/>
    <m/>
    <m/>
    <s v="宁波四期"/>
    <s v="ONE/MSC"/>
    <x v="0"/>
    <x v="0"/>
    <n v="0"/>
    <n v="0"/>
    <d v="2025-07-14T00:00:00"/>
    <m/>
    <s v="INNSA"/>
    <m/>
    <m/>
    <m/>
    <x v="4"/>
    <x v="4"/>
    <d v="2025-06-15T00:00:00"/>
    <s v="USD"/>
    <m/>
    <m/>
    <m/>
    <m/>
    <n v="2"/>
    <m/>
    <m/>
    <m/>
    <m/>
    <m/>
  </r>
  <r>
    <x v="2"/>
    <x v="7"/>
    <x v="1"/>
    <s v="DCP"/>
    <x v="5"/>
    <s v="TSPCNB"/>
    <s v="SAKPALS"/>
    <d v="2025-05-12T00:00:00"/>
    <s v="5385"/>
    <n v="5.2"/>
    <s v="UN3110"/>
    <s v="ZNLC"/>
    <s v="Nouryon Chemicals India Pvt ltd."/>
    <s v="CN_FF_5010491_F U Ningbo"/>
    <s v="4700161878"/>
    <s v="8017831"/>
    <s v="4700161878/8017831"/>
    <s v="PERKADOX BC-FF 5x5 kg box UNG"/>
    <n v="13500"/>
    <s v="KG"/>
    <s v="CIF"/>
    <x v="6"/>
    <s v="India"/>
    <d v="2025-07-15T00:00:00"/>
    <d v="2025-06-15T00:00:00"/>
    <d v="2025-06-12T00:00:00"/>
    <s v="with production plan"/>
    <d v="2025-06-22T00:00:00"/>
    <n v="18"/>
    <d v="2025-07-07T00:00:00"/>
    <d v="2025-06-19T00:00:00"/>
    <d v="2025-06-15T00:00:00"/>
    <x v="3"/>
    <s v="524A"/>
    <s v="CO_22GP"/>
    <n v="1"/>
    <n v="1"/>
    <x v="6"/>
    <m/>
    <m/>
    <s v="宁波四期"/>
    <s v="ONE/MSC"/>
    <x v="0"/>
    <x v="0"/>
    <n v="0"/>
    <n v="0"/>
    <d v="2025-07-15T00:00:00"/>
    <m/>
    <s v="INNSA"/>
    <m/>
    <m/>
    <m/>
    <x v="4"/>
    <x v="4"/>
    <d v="2025-06-15T00:00:00"/>
    <s v="USD"/>
    <m/>
    <m/>
    <m/>
    <m/>
    <n v="1"/>
    <m/>
    <m/>
    <m/>
    <m/>
    <m/>
  </r>
  <r>
    <x v="2"/>
    <x v="7"/>
    <x v="0"/>
    <s v="TX A-W70"/>
    <x v="5"/>
    <s v="TSPCNB"/>
    <s v="TANBK"/>
    <d v="2025-05-14T00:00:00"/>
    <s v="1160"/>
    <s v="5.2_8"/>
    <s v="UN3109"/>
    <s v="ZOR"/>
    <s v="Zexxel Industries Sdn Bhd"/>
    <s v="CN_FF_5010491_F U Ningbo"/>
    <s v="5103413161"/>
    <s v="41011288"/>
    <s v="5103413161/41011288"/>
    <s v="TRIGONOX A-W70 190 kg hdpe drum CN/UNG"/>
    <n v="15200"/>
    <s v="KG"/>
    <s v="CIF"/>
    <x v="79"/>
    <s v="Malaysia"/>
    <d v="2025-07-01T00:00:00"/>
    <d v="2025-06-11T00:00:00"/>
    <d v="2025-06-12T00:00:00"/>
    <s v="with production plan"/>
    <d v="2025-06-19T00:00:00"/>
    <n v="8"/>
    <d v="2025-06-27T00:00:00"/>
    <m/>
    <d v="2025-06-15T00:00:00"/>
    <x v="3"/>
    <s v="MSK 6-21没舱位"/>
    <s v="CO_22GP"/>
    <n v="1"/>
    <n v="1"/>
    <x v="6"/>
    <m/>
    <m/>
    <s v="宁波四期"/>
    <s v="MSK"/>
    <x v="1"/>
    <x v="10"/>
    <n v="0"/>
    <n v="0"/>
    <d v="2025-07-01T00:00:00"/>
    <m/>
    <s v="MYPKG"/>
    <m/>
    <m/>
    <m/>
    <x v="4"/>
    <x v="4"/>
    <d v="2025-06-15T00:00:00"/>
    <s v="USD"/>
    <m/>
    <m/>
    <m/>
    <m/>
    <m/>
    <m/>
    <n v="1"/>
    <m/>
    <m/>
    <m/>
  </r>
  <r>
    <x v="2"/>
    <x v="7"/>
    <x v="6"/>
    <s v="PX14S-FL"/>
    <x v="5"/>
    <s v="TSPCNB"/>
    <s v="MAS2"/>
    <d v="2025-02-17T00:00:00"/>
    <s v="1160"/>
    <n v="5.2"/>
    <s v="UN3106"/>
    <s v="ZNLC"/>
    <s v="Nouryon Chemicals,S.A. de C.V."/>
    <s v="CN_FF_5010491_F U Ningbo"/>
    <s v="4700158125"/>
    <s v="41004524"/>
    <s v="4700158125/41004524"/>
    <s v="PERKADOX 14S-FL 4x5 kg bag/box NAG"/>
    <n v="16000"/>
    <s v="KG"/>
    <s v="CIF"/>
    <x v="67"/>
    <s v="Mexico"/>
    <d v="2025-05-10T00:00:00"/>
    <d v="2025-06-02T00:00:00"/>
    <d v="2025-06-03T00:00:00"/>
    <s v="with stock"/>
    <d v="2025-06-17T00:00:00"/>
    <n v="29"/>
    <d v="2025-07-19T00:00:00"/>
    <d v="2025-06-20T00:00:00"/>
    <d v="2025-06-16T00:00:00"/>
    <x v="2"/>
    <m/>
    <s v="CO_42RT"/>
    <n v="1"/>
    <n v="2"/>
    <x v="5"/>
    <m/>
    <m/>
    <s v="宁波四期"/>
    <s v="CMA/MSC/CMA 40RF/HPL 40RF"/>
    <x v="0"/>
    <x v="0"/>
    <n v="0"/>
    <n v="0"/>
    <d v="2025-05-10T00:00:00"/>
    <m/>
    <s v="MXZLO"/>
    <m/>
    <n v="3681"/>
    <m/>
    <x v="4"/>
    <x v="4"/>
    <d v="2025-06-16T00:00:00"/>
    <s v="USD"/>
    <m/>
    <m/>
    <m/>
    <m/>
    <n v="2"/>
    <m/>
    <m/>
    <m/>
    <m/>
    <m/>
  </r>
  <r>
    <x v="2"/>
    <x v="7"/>
    <x v="2"/>
    <s v="DCP"/>
    <x v="5"/>
    <s v="TSPCNB"/>
    <s v="SAKPALS"/>
    <d v="2025-03-26T00:00:00"/>
    <s v="5385"/>
    <n v="5.2"/>
    <s v="UN3110"/>
    <s v="ZNLC"/>
    <s v="Nouryon Functional Chemicals B.V."/>
    <s v="CN_FF_5010491_F U Ningbo"/>
    <s v="4700159980"/>
    <s v="8018475"/>
    <s v="4700159980/8018475"/>
    <s v="PERKADOX BC-FF 130 kg OT hdpe drum EUG"/>
    <n v="16380"/>
    <s v="KG"/>
    <s v="CIF"/>
    <x v="7"/>
    <s v="Netherlands"/>
    <d v="2025-08-15T00:00:00"/>
    <d v="2025-06-09T00:00:00"/>
    <d v="2025-06-05T00:00:00"/>
    <s v="with stock"/>
    <d v="2025-06-20T00:00:00"/>
    <n v="44"/>
    <d v="2025-08-03T00:00:00"/>
    <m/>
    <d v="2025-06-16T00:00:00"/>
    <x v="3"/>
    <s v="ONE 6-17"/>
    <s v="CO_42RT"/>
    <n v="1"/>
    <n v="2"/>
    <x v="6"/>
    <m/>
    <m/>
    <s v="宁波四期"/>
    <s v="MSK/HPL 40GP/MSC 20GP"/>
    <x v="1"/>
    <x v="16"/>
    <n v="0"/>
    <n v="0"/>
    <d v="2025-08-15T00:00:00"/>
    <m/>
    <s v="NLRTM"/>
    <m/>
    <m/>
    <m/>
    <x v="4"/>
    <x v="4"/>
    <d v="2025-06-16T00:00:00"/>
    <s v="CNY"/>
    <m/>
    <m/>
    <m/>
    <m/>
    <m/>
    <m/>
    <n v="2"/>
    <m/>
    <m/>
    <m/>
  </r>
  <r>
    <x v="2"/>
    <x v="7"/>
    <x v="2"/>
    <s v="DCP"/>
    <x v="5"/>
    <s v="TSPCNB"/>
    <s v="SAKPALS"/>
    <d v="2025-03-26T00:00:00"/>
    <s v="5385"/>
    <n v="5.2"/>
    <s v="UN3110"/>
    <s v="ZNLC"/>
    <s v="Nouryon Functional Chemicals B.V."/>
    <s v="CN_FF_5010491_F U Ningbo"/>
    <s v="4700159981"/>
    <s v="8018475"/>
    <s v="4700159981/8018475"/>
    <s v="PERKADOX BC-FF 130 kg OT hdpe drum EUG"/>
    <n v="16380"/>
    <s v="KG"/>
    <s v="CIF"/>
    <x v="7"/>
    <s v="Netherlands"/>
    <d v="2025-08-20T00:00:00"/>
    <d v="2025-06-09T00:00:00"/>
    <d v="2025-06-05T00:00:00"/>
    <s v="with stock"/>
    <d v="2025-06-20T00:00:00"/>
    <n v="44"/>
    <d v="2025-08-03T00:00:00"/>
    <m/>
    <d v="2025-06-16T00:00:00"/>
    <x v="3"/>
    <s v="ONE 6-17"/>
    <s v="CO_42RT"/>
    <n v="1"/>
    <n v="2"/>
    <x v="6"/>
    <m/>
    <m/>
    <s v="宁波四期"/>
    <s v="MSK/HPL 40GP/MSC 20GP"/>
    <x v="1"/>
    <x v="16"/>
    <n v="0"/>
    <n v="0"/>
    <d v="2025-08-20T00:00:00"/>
    <m/>
    <s v="NLRTM"/>
    <m/>
    <m/>
    <m/>
    <x v="4"/>
    <x v="4"/>
    <d v="2025-06-16T00:00:00"/>
    <s v="CNY"/>
    <m/>
    <m/>
    <m/>
    <m/>
    <m/>
    <m/>
    <n v="2"/>
    <m/>
    <m/>
    <m/>
  </r>
  <r>
    <x v="2"/>
    <x v="7"/>
    <x v="2"/>
    <s v="DCP"/>
    <x v="5"/>
    <s v="TSPCNB"/>
    <s v="SAKPALS"/>
    <d v="2025-04-16T00:00:00"/>
    <s v="5385"/>
    <n v="5.2"/>
    <s v="UN3110"/>
    <s v="ZNLC"/>
    <s v="Nouryon Functional Chemicals B.V."/>
    <s v="CN_FF_5010491_F U Ningbo"/>
    <s v="4700160898"/>
    <s v="8018475"/>
    <s v="4700160898/8018475"/>
    <s v="PERKADOX BC-FF 130 kg OT hdpe drum EUG"/>
    <n v="16380"/>
    <s v="KG"/>
    <s v="CIF"/>
    <x v="7"/>
    <s v="Netherlands"/>
    <d v="2025-08-20T00:00:00"/>
    <d v="2025-06-14T00:00:00"/>
    <d v="2025-06-12T00:00:00"/>
    <s v="with production plan"/>
    <d v="2025-06-20T00:00:00"/>
    <n v="44"/>
    <d v="2025-08-03T00:00:00"/>
    <m/>
    <d v="2025-06-16T00:00:00"/>
    <x v="3"/>
    <m/>
    <s v="CO_42RT"/>
    <n v="1"/>
    <n v="2"/>
    <x v="6"/>
    <m/>
    <m/>
    <s v="宁波四期"/>
    <s v="MSK/HPL 40GP/MSC 20GP"/>
    <x v="1"/>
    <x v="16"/>
    <n v="0"/>
    <n v="0"/>
    <d v="2025-08-20T00:00:00"/>
    <m/>
    <s v="NLRTM"/>
    <m/>
    <m/>
    <m/>
    <x v="4"/>
    <x v="4"/>
    <d v="2025-06-16T00:00:00"/>
    <s v="CNY"/>
    <m/>
    <m/>
    <m/>
    <m/>
    <m/>
    <m/>
    <n v="2"/>
    <m/>
    <m/>
    <m/>
  </r>
  <r>
    <x v="2"/>
    <x v="7"/>
    <x v="0"/>
    <s v="DCP"/>
    <x v="5"/>
    <s v="TSPCNB"/>
    <s v="TONGTANP"/>
    <d v="2025-04-29T00:00:00"/>
    <s v="1361"/>
    <n v="5.2"/>
    <s v="UN3110"/>
    <s v="ZOR"/>
    <s v="PT PAKAR WIDYACHEMINDO"/>
    <s v="CN_FF_5009725_Trident"/>
    <s v="5103406136"/>
    <s v="8017831"/>
    <s v="5103406136/8017831"/>
    <s v="PERKADOX BC-FF 5x5 kg box UNG"/>
    <n v="1000"/>
    <s v="KG"/>
    <s v="CIF"/>
    <x v="1"/>
    <s v="Indonesia"/>
    <d v="2025-06-28T00:00:00"/>
    <d v="2025-06-09T00:00:00"/>
    <d v="2025-06-10T00:00:00"/>
    <s v="with production plan"/>
    <d v="2025-06-21T00:00:00"/>
    <n v="7"/>
    <d v="2025-06-28T00:00:00"/>
    <m/>
    <d v="2025-06-16T00:00:00"/>
    <x v="3"/>
    <s v="NB 5103406136 + TJ 5103406132，14days free demurrage"/>
    <s v="CO_22RT"/>
    <n v="0"/>
    <n v="0"/>
    <x v="11"/>
    <m/>
    <m/>
    <s v="宁波二期"/>
    <s v="MSK"/>
    <x v="1"/>
    <x v="5"/>
    <n v="0"/>
    <n v="0"/>
    <d v="2025-06-28T00:00:00"/>
    <m/>
    <s v="IDJKT"/>
    <m/>
    <m/>
    <n v="3600"/>
    <x v="4"/>
    <x v="4"/>
    <d v="2025-06-16T00:00:00"/>
    <s v="USD"/>
    <m/>
    <m/>
    <m/>
    <m/>
    <m/>
    <m/>
    <n v="0"/>
    <m/>
    <m/>
    <m/>
  </r>
  <r>
    <x v="2"/>
    <x v="7"/>
    <x v="2"/>
    <s v="DCP"/>
    <x v="5"/>
    <s v="TSPCNB"/>
    <s v="SHIA2"/>
    <d v="2025-01-03T00:00:00"/>
    <s v="5385"/>
    <n v="5.2"/>
    <s v="UN3110"/>
    <s v="ZNLC"/>
    <s v="NOURYON FUNCTIONAL CHEMICALS BV"/>
    <s v="CN_FF_5010491_F U Ningbo"/>
    <s v="4700155880"/>
    <s v="8017228"/>
    <s v="4700155880/8017228"/>
    <s v="PERKADOX BC-CG 50kg fiber drum (NB3) EUG"/>
    <n v="13500"/>
    <s v="KG"/>
    <s v="CIF"/>
    <x v="7"/>
    <s v="Netherlands"/>
    <d v="2025-05-27T00:00:00"/>
    <d v="2025-06-14T00:00:00"/>
    <d v="2025-06-12T00:00:00"/>
    <s v="with production plan"/>
    <d v="2025-06-20T00:00:00"/>
    <n v="44"/>
    <d v="2025-08-03T00:00:00"/>
    <m/>
    <d v="2025-06-16T00:00:00"/>
    <x v="3"/>
    <m/>
    <s v="CO_42RT"/>
    <n v="1"/>
    <n v="2"/>
    <x v="6"/>
    <m/>
    <m/>
    <s v="宁波四期"/>
    <s v="MSK/HPL 40GP/MSC 20GP"/>
    <x v="1"/>
    <x v="16"/>
    <n v="0"/>
    <n v="0"/>
    <d v="2025-05-27T00:00:00"/>
    <m/>
    <s v="NLRTM"/>
    <m/>
    <m/>
    <m/>
    <x v="4"/>
    <x v="4"/>
    <d v="2025-06-16T00:00:00"/>
    <s v="CNY"/>
    <m/>
    <m/>
    <m/>
    <m/>
    <m/>
    <m/>
    <n v="2"/>
    <m/>
    <m/>
    <m/>
  </r>
  <r>
    <x v="2"/>
    <x v="7"/>
    <x v="0"/>
    <s v="DCP"/>
    <x v="5"/>
    <s v="TSPCNB"/>
    <s v="SHIA2"/>
    <d v="2025-05-06T00:00:00"/>
    <s v="5385"/>
    <n v="5.2"/>
    <s v="UN3110"/>
    <s v="ZNLC"/>
    <s v="Nouryon Asia Pte. Ltd. Taiwan Branc"/>
    <s v="CN_FF_5010491_F U Ningbo"/>
    <s v="4700161606"/>
    <s v="8017831"/>
    <s v="4700161606/8017831"/>
    <s v="PERKADOX BC-FF 5x5 kg box UNG"/>
    <n v="13500"/>
    <s v="KG"/>
    <s v="CIF"/>
    <x v="28"/>
    <s v="Taiwan, China"/>
    <d v="2025-07-07T00:00:00"/>
    <d v="2025-06-14T00:00:00"/>
    <d v="2025-06-12T00:00:00"/>
    <s v="with production plan"/>
    <d v="2025-06-20T00:00:00"/>
    <n v="5"/>
    <d v="2025-06-25T00:00:00"/>
    <m/>
    <d v="2025-06-16T00:00:00"/>
    <x v="3"/>
    <m/>
    <s v="CO_22GP"/>
    <n v="1"/>
    <n v="1"/>
    <x v="7"/>
    <m/>
    <m/>
    <s v="宁波梅山"/>
    <s v="CMA"/>
    <x v="0"/>
    <x v="0"/>
    <n v="0"/>
    <n v="0"/>
    <d v="2025-07-07T00:00:00"/>
    <m/>
    <s v="TWKHH"/>
    <m/>
    <m/>
    <m/>
    <x v="4"/>
    <x v="4"/>
    <d v="2025-06-16T00:00:00"/>
    <s v="CNY"/>
    <m/>
    <m/>
    <m/>
    <m/>
    <n v="1"/>
    <m/>
    <m/>
    <m/>
    <m/>
    <m/>
  </r>
  <r>
    <x v="2"/>
    <x v="7"/>
    <x v="0"/>
    <s v="DCP"/>
    <x v="5"/>
    <s v="TSPCNB"/>
    <s v="CHANGC5"/>
    <d v="2025-05-05T00:00:00"/>
    <s v="1361"/>
    <n v="5.2"/>
    <s v="UN3110"/>
    <s v="ZOR"/>
    <s v="Vulchem Incorporated"/>
    <s v="CN_FF_5010491_F U Ningbo"/>
    <s v="5103408156"/>
    <s v="8017831"/>
    <s v="5103408156/8017831"/>
    <s v="PERKADOX BC-FF 5x5 kg box UNG"/>
    <n v="13500"/>
    <s v="KG"/>
    <s v="CIF"/>
    <x v="28"/>
    <s v="Taiwan, China"/>
    <d v="2025-06-30T00:00:00"/>
    <d v="2025-06-11T00:00:00"/>
    <d v="2025-06-12T00:00:00"/>
    <s v="with production plan"/>
    <d v="2025-06-20T00:00:00"/>
    <n v="5"/>
    <d v="2025-06-25T00:00:00"/>
    <m/>
    <d v="2025-06-16T00:00:00"/>
    <x v="3"/>
    <m/>
    <s v="CO_22GP"/>
    <n v="1"/>
    <n v="1"/>
    <x v="7"/>
    <m/>
    <m/>
    <s v="宁波梅山"/>
    <s v="CMA"/>
    <x v="0"/>
    <x v="0"/>
    <n v="0"/>
    <n v="0"/>
    <d v="2025-06-29T00:00:00"/>
    <m/>
    <s v="TWKHH"/>
    <m/>
    <m/>
    <m/>
    <x v="4"/>
    <x v="4"/>
    <d v="2025-06-16T00:00:00"/>
    <s v="USD"/>
    <m/>
    <m/>
    <m/>
    <m/>
    <n v="1"/>
    <m/>
    <m/>
    <m/>
    <m/>
    <m/>
  </r>
  <r>
    <x v="2"/>
    <x v="7"/>
    <x v="0"/>
    <s v="DCP"/>
    <x v="5"/>
    <s v="TSPCNB"/>
    <s v="CHANGC5"/>
    <d v="2025-04-28T00:00:00"/>
    <s v="1361"/>
    <n v="5.2"/>
    <s v="UN3110"/>
    <s v="ZOR"/>
    <s v="WIN WIN CHEMICAL CO.,LTD"/>
    <s v="CN_FF_5010491_F U Ningbo"/>
    <s v="5103405592"/>
    <s v="8017831"/>
    <s v="5103405592/8017831"/>
    <s v="PERKADOX BC-FF 5x5 kg box UNG"/>
    <n v="13500"/>
    <s v="KG"/>
    <s v="CIF"/>
    <x v="28"/>
    <s v="Taiwan, China"/>
    <d v="2025-07-05T00:00:00"/>
    <d v="2025-06-16T00:00:00"/>
    <d v="2025-06-17T00:00:00"/>
    <s v="with production plan"/>
    <d v="2025-06-26T00:00:00"/>
    <n v="5"/>
    <d v="2025-07-01T00:00:00"/>
    <m/>
    <d v="2025-06-16T00:00:00"/>
    <x v="3"/>
    <m/>
    <s v="CO_22GP"/>
    <n v="1"/>
    <n v="1"/>
    <x v="7"/>
    <m/>
    <m/>
    <s v="宁波梅山"/>
    <s v="CMA"/>
    <x v="0"/>
    <x v="0"/>
    <n v="0"/>
    <n v="0"/>
    <d v="2025-06-29T00:00:00"/>
    <m/>
    <s v="TWKHH"/>
    <m/>
    <m/>
    <m/>
    <x v="4"/>
    <x v="4"/>
    <d v="2025-06-16T00:00:00"/>
    <s v="USD"/>
    <m/>
    <m/>
    <m/>
    <m/>
    <n v="1"/>
    <m/>
    <m/>
    <m/>
    <m/>
    <m/>
  </r>
  <r>
    <x v="2"/>
    <x v="7"/>
    <x v="0"/>
    <s v="DCP"/>
    <x v="5"/>
    <s v="TSPCNB"/>
    <s v="KANGJ"/>
    <d v="2025-05-15T00:00:00"/>
    <s v="1361"/>
    <n v="5.2"/>
    <s v="UN3110"/>
    <s v="ZOR"/>
    <s v="Hengshuo Industry Limited"/>
    <s v="CN_FF_5010491_F U Ningbo"/>
    <s v="5103413917"/>
    <s v="8017831"/>
    <s v="5103413917/8017831"/>
    <s v="PERKADOX BC-FF 5x5 kg box UNG"/>
    <n v="23000"/>
    <s v="KG"/>
    <s v="CIF"/>
    <x v="1"/>
    <s v="Indonesia"/>
    <d v="2025-06-30T00:00:00"/>
    <d v="2025-06-11T00:00:00"/>
    <d v="2025-06-12T00:00:00"/>
    <s v="with production plan"/>
    <d v="2025-06-21T00:00:00"/>
    <n v="7"/>
    <d v="2025-06-28T00:00:00"/>
    <m/>
    <d v="2025-06-17T00:00:00"/>
    <x v="2"/>
    <m/>
    <s v="CO_42GP"/>
    <n v="1"/>
    <n v="2"/>
    <x v="11"/>
    <m/>
    <m/>
    <s v="宁波二期"/>
    <s v="MSK"/>
    <x v="0"/>
    <x v="0"/>
    <n v="0"/>
    <n v="0"/>
    <d v="2025-06-30T00:00:00"/>
    <m/>
    <s v="IDJKT"/>
    <m/>
    <n v="2675"/>
    <m/>
    <x v="4"/>
    <x v="4"/>
    <d v="2025-06-17T00:00:00"/>
    <s v="USD"/>
    <m/>
    <m/>
    <m/>
    <m/>
    <n v="2"/>
    <m/>
    <m/>
    <m/>
    <m/>
    <m/>
  </r>
  <r>
    <x v="2"/>
    <x v="7"/>
    <x v="5"/>
    <s v="DCP"/>
    <x v="5"/>
    <s v="TSPCNB"/>
    <s v="YUANA"/>
    <d v="2025-04-03T00:00:00"/>
    <s v="5385"/>
    <n v="5.2"/>
    <s v="UN3110"/>
    <s v="ZNLC"/>
    <s v="Nouryon Functional Chemicals LLC"/>
    <s v="CN_FF_5010491_F U Ningbo"/>
    <s v="4700160363"/>
    <s v="8017229"/>
    <s v="4700160363/8017229"/>
    <s v="PERKADOX BC-FF 50 kg fiber drum(NB3) NAG"/>
    <n v="18000"/>
    <s v="KG"/>
    <s v="CIF"/>
    <x v="31"/>
    <s v="United States"/>
    <d v="2025-07-18T00:00:00"/>
    <d v="2025-06-12T00:00:00"/>
    <d v="2025-06-10T00:00:00"/>
    <s v="with production plan"/>
    <d v="2025-06-21T00:00:00"/>
    <n v="40"/>
    <d v="2025-07-31T00:00:00"/>
    <m/>
    <d v="2025-06-17T00:00:00"/>
    <x v="3"/>
    <m/>
    <s v="CO_42GP"/>
    <n v="1"/>
    <n v="2"/>
    <x v="5"/>
    <m/>
    <m/>
    <s v="宁波梅山"/>
    <s v="HPL/MSC"/>
    <x v="1"/>
    <x v="10"/>
    <n v="0"/>
    <n v="0"/>
    <d v="2025-07-18T00:00:00"/>
    <m/>
    <s v="USHOU"/>
    <m/>
    <m/>
    <m/>
    <x v="4"/>
    <x v="4"/>
    <d v="2025-06-17T00:00:00"/>
    <s v="USD"/>
    <m/>
    <m/>
    <m/>
    <m/>
    <m/>
    <m/>
    <n v="2"/>
    <m/>
    <m/>
    <m/>
  </r>
  <r>
    <x v="2"/>
    <x v="7"/>
    <x v="5"/>
    <s v="TX 101"/>
    <x v="5"/>
    <s v="TSPCNB"/>
    <s v="CHENC37"/>
    <d v="2025-05-16T00:00:00"/>
    <s v="1160"/>
    <n v="5.2"/>
    <s v="UN3103"/>
    <s v="ZNLC"/>
    <s v="Nouryon Functional Chemicals LLC"/>
    <s v="CN_FF_5010491_F U Ningbo"/>
    <s v="4700162166"/>
    <s v="8000460"/>
    <s v="4700162166/8000460"/>
    <s v="TRIGONOX 101 50 lb jerrycan NA/UNG"/>
    <n v="17426"/>
    <s v="KG"/>
    <s v="CIF"/>
    <x v="31"/>
    <s v="United States"/>
    <d v="2025-08-02T00:00:00"/>
    <d v="2025-06-09T00:00:00"/>
    <d v="2025-06-10T00:00:00"/>
    <s v="with production plan"/>
    <d v="2025-06-21T00:00:00"/>
    <n v="40"/>
    <d v="2025-07-31T00:00:00"/>
    <m/>
    <d v="2025-06-17T00:00:00"/>
    <x v="2"/>
    <m/>
    <s v="CO_42GP"/>
    <n v="1"/>
    <n v="2"/>
    <x v="5"/>
    <m/>
    <m/>
    <s v="宁波梅山"/>
    <s v="HPL/MSC"/>
    <x v="0"/>
    <x v="0"/>
    <n v="0"/>
    <n v="0"/>
    <d v="2025-08-02T00:00:00"/>
    <m/>
    <s v="USHOU"/>
    <m/>
    <n v="3875"/>
    <m/>
    <x v="4"/>
    <x v="4"/>
    <d v="2025-06-17T00:00:00"/>
    <s v="USD"/>
    <m/>
    <m/>
    <m/>
    <m/>
    <n v="2"/>
    <m/>
    <m/>
    <m/>
    <m/>
    <m/>
  </r>
  <r>
    <x v="2"/>
    <x v="7"/>
    <x v="5"/>
    <s v="DCP"/>
    <x v="5"/>
    <s v="TSPCNB"/>
    <s v="YUANA"/>
    <d v="2025-04-03T00:00:00"/>
    <s v="5385"/>
    <n v="5.2"/>
    <s v="UN3110"/>
    <s v="ZNLC"/>
    <s v="Nouryon Functional Chemicals LLC"/>
    <s v="CN_FF_5010491_F U Ningbo"/>
    <s v="4700160364"/>
    <s v="8017229"/>
    <s v="4700160364/8017229"/>
    <s v="PERKADOX BC-FF 50 kg fiber drum(NB3) NAG"/>
    <n v="18000"/>
    <s v="KG"/>
    <s v="CIF"/>
    <x v="31"/>
    <s v="United States"/>
    <d v="2025-07-18T00:00:00"/>
    <d v="2025-06-12T00:00:00"/>
    <d v="2025-06-10T00:00:00"/>
    <s v="with production plan"/>
    <d v="2025-06-21T00:00:00"/>
    <n v="40"/>
    <d v="2025-07-31T00:00:00"/>
    <m/>
    <d v="2025-06-17T00:00:00"/>
    <x v="2"/>
    <m/>
    <s v="CO_42GP"/>
    <n v="1"/>
    <n v="2"/>
    <x v="5"/>
    <m/>
    <m/>
    <s v="宁波梅山"/>
    <s v="HPL/MSC"/>
    <x v="0"/>
    <x v="0"/>
    <n v="0"/>
    <n v="0"/>
    <d v="2025-07-18T00:00:00"/>
    <m/>
    <s v="USHOU"/>
    <m/>
    <n v="3875"/>
    <m/>
    <x v="4"/>
    <x v="4"/>
    <d v="2025-06-17T00:00:00"/>
    <s v="USD"/>
    <m/>
    <m/>
    <m/>
    <m/>
    <n v="2"/>
    <m/>
    <m/>
    <m/>
    <m/>
    <m/>
  </r>
  <r>
    <x v="2"/>
    <x v="7"/>
    <x v="5"/>
    <s v="DCP"/>
    <x v="5"/>
    <s v="TSPCNB"/>
    <s v="CHENC37"/>
    <d v="2025-05-16T00:00:00"/>
    <s v="5385"/>
    <n v="5.2"/>
    <s v="UN3110"/>
    <s v="ZNLC"/>
    <s v="Nouryon Functional Chemicals LLC"/>
    <s v="CN_FF_5010491_F U Ningbo"/>
    <s v="4700162160"/>
    <s v="8017229"/>
    <s v="4700162160/8017229"/>
    <s v="PERKADOX BC-FF 50 kg fiber drum(NB3) NAG"/>
    <n v="18000"/>
    <s v="KG"/>
    <s v="CIF"/>
    <x v="31"/>
    <s v="United States"/>
    <d v="2025-08-02T00:00:00"/>
    <d v="2025-06-12T00:00:00"/>
    <d v="2025-06-10T00:00:00"/>
    <s v="with production plan"/>
    <d v="2025-06-21T00:00:00"/>
    <n v="40"/>
    <d v="2025-07-31T00:00:00"/>
    <m/>
    <d v="2025-06-17T00:00:00"/>
    <x v="2"/>
    <m/>
    <s v="CO_42GP"/>
    <n v="1"/>
    <n v="2"/>
    <x v="5"/>
    <m/>
    <m/>
    <s v="宁波梅山"/>
    <s v="HPL/MSC"/>
    <x v="0"/>
    <x v="0"/>
    <n v="0"/>
    <n v="0"/>
    <d v="2025-08-02T00:00:00"/>
    <m/>
    <s v="USHOU"/>
    <m/>
    <n v="3875"/>
    <m/>
    <x v="4"/>
    <x v="4"/>
    <d v="2025-06-17T00:00:00"/>
    <s v="USD"/>
    <m/>
    <m/>
    <m/>
    <m/>
    <n v="2"/>
    <m/>
    <m/>
    <m/>
    <m/>
    <m/>
  </r>
  <r>
    <x v="2"/>
    <x v="7"/>
    <x v="5"/>
    <s v="DCP"/>
    <x v="5"/>
    <s v="TSPCNB"/>
    <s v="CHENC37"/>
    <d v="2025-05-16T00:00:00"/>
    <s v="5385"/>
    <n v="5.2"/>
    <s v="UN3110"/>
    <s v="ZNLC"/>
    <s v="Nouryon Functional Chemicals LLC"/>
    <s v="CN_FF_5010491_F U Ningbo"/>
    <s v="4700162168"/>
    <s v="8017229"/>
    <s v="4700162168/8017229"/>
    <s v="PERKADOX BC-FF 50 kg fiber drum(NB3) NAG"/>
    <n v="18000"/>
    <s v="KG"/>
    <s v="CIF"/>
    <x v="31"/>
    <s v="United States"/>
    <d v="2025-08-02T00:00:00"/>
    <d v="2025-06-12T00:00:00"/>
    <d v="2025-06-10T00:00:00"/>
    <s v="with production plan"/>
    <d v="2025-06-21T00:00:00"/>
    <n v="40"/>
    <d v="2025-07-31T00:00:00"/>
    <m/>
    <d v="2025-06-17T00:00:00"/>
    <x v="2"/>
    <m/>
    <s v="CO_42GP"/>
    <n v="1"/>
    <n v="2"/>
    <x v="5"/>
    <m/>
    <m/>
    <s v="宁波梅山"/>
    <s v="HPL/MSC"/>
    <x v="0"/>
    <x v="0"/>
    <n v="0"/>
    <n v="0"/>
    <d v="2025-08-02T00:00:00"/>
    <m/>
    <s v="USHOU"/>
    <m/>
    <n v="3875"/>
    <m/>
    <x v="4"/>
    <x v="4"/>
    <d v="2025-06-17T00:00:00"/>
    <s v="USD"/>
    <m/>
    <m/>
    <m/>
    <m/>
    <n v="2"/>
    <m/>
    <m/>
    <m/>
    <m/>
    <m/>
  </r>
  <r>
    <x v="2"/>
    <x v="7"/>
    <x v="5"/>
    <s v="DCP"/>
    <x v="5"/>
    <s v="TSPCNB"/>
    <s v="CHENC37"/>
    <d v="2025-05-16T00:00:00"/>
    <s v="5385"/>
    <n v="5.2"/>
    <s v="UN3110"/>
    <s v="ZNLC"/>
    <s v="Nouryon Functional Chemicals LLC"/>
    <s v="CN_FF_5010491_F U Ningbo"/>
    <s v="4700162165"/>
    <s v="8017229"/>
    <s v="4700162165/8017229"/>
    <s v="PERKADOX BC-FF 50 kg fiber drum(NB3) NAG"/>
    <n v="18000"/>
    <s v="KG"/>
    <s v="CIF"/>
    <x v="31"/>
    <s v="United States"/>
    <d v="2025-08-02T00:00:00"/>
    <d v="2025-06-12T00:00:00"/>
    <d v="2025-06-10T00:00:00"/>
    <s v="with production plan"/>
    <d v="2025-06-21T00:00:00"/>
    <n v="40"/>
    <d v="2025-07-31T00:00:00"/>
    <m/>
    <d v="2025-06-17T00:00:00"/>
    <x v="2"/>
    <m/>
    <s v="CO_42GP"/>
    <n v="1"/>
    <n v="2"/>
    <x v="5"/>
    <m/>
    <m/>
    <s v="宁波梅山"/>
    <s v="HPL/MSC"/>
    <x v="0"/>
    <x v="0"/>
    <n v="0"/>
    <n v="0"/>
    <d v="2025-08-02T00:00:00"/>
    <m/>
    <s v="USHOU"/>
    <m/>
    <n v="3875"/>
    <m/>
    <x v="4"/>
    <x v="4"/>
    <d v="2025-06-17T00:00:00"/>
    <s v="USD"/>
    <m/>
    <m/>
    <m/>
    <m/>
    <n v="2"/>
    <m/>
    <m/>
    <m/>
    <m/>
    <m/>
  </r>
  <r>
    <x v="2"/>
    <x v="7"/>
    <x v="5"/>
    <s v="DCP"/>
    <x v="5"/>
    <s v="TSPCNB"/>
    <s v="YUANA"/>
    <d v="2025-04-03T00:00:00"/>
    <s v="5385"/>
    <n v="5.2"/>
    <s v="UN3110"/>
    <s v="ZNLC"/>
    <s v="Nouryon Functional Chemicals LLC"/>
    <s v="CN_FF_5010491_F U Ningbo"/>
    <s v="4700160360"/>
    <s v="8017229"/>
    <s v="4700160360/8017229"/>
    <s v="PERKADOX BC-FF 50 kg fiber drum(NB3) NAG"/>
    <n v="18000"/>
    <s v="KG"/>
    <s v="CIF"/>
    <x v="31"/>
    <s v="United States"/>
    <d v="2025-07-11T00:00:00"/>
    <d v="2025-06-14T00:00:00"/>
    <d v="2025-06-12T00:00:00"/>
    <s v="with production plan"/>
    <d v="2025-06-21T00:00:00"/>
    <n v="40"/>
    <d v="2025-07-31T00:00:00"/>
    <m/>
    <d v="2025-06-17T00:00:00"/>
    <x v="2"/>
    <m/>
    <s v="CO_42GP"/>
    <n v="1"/>
    <n v="2"/>
    <x v="5"/>
    <m/>
    <m/>
    <s v="宁波梅山"/>
    <s v="HPL/MSC"/>
    <x v="0"/>
    <x v="0"/>
    <n v="0"/>
    <n v="0"/>
    <d v="2025-07-11T00:00:00"/>
    <m/>
    <s v="USHOU"/>
    <m/>
    <n v="3875"/>
    <m/>
    <x v="4"/>
    <x v="4"/>
    <d v="2025-06-17T00:00:00"/>
    <s v="USD"/>
    <m/>
    <m/>
    <m/>
    <m/>
    <n v="2"/>
    <m/>
    <m/>
    <m/>
    <m/>
    <m/>
  </r>
  <r>
    <x v="2"/>
    <x v="7"/>
    <x v="0"/>
    <s v="DCP"/>
    <x v="5"/>
    <s v="TSPCNB"/>
    <s v="KANGJ"/>
    <d v="2025-05-19T00:00:00"/>
    <s v="1361"/>
    <n v="5.2"/>
    <s v="UN3110"/>
    <s v="ZOR"/>
    <s v="PK CHEM COMPANY LIMITED"/>
    <s v="CN_FF_5009725_Trident"/>
    <s v="5103415190"/>
    <s v="8017831"/>
    <s v="5103415190/8017831"/>
    <s v="PERKADOX BC-FF 5x5 kg box UNG"/>
    <n v="13500"/>
    <s v="KG"/>
    <s v="CIF"/>
    <x v="8"/>
    <s v="Vietnam"/>
    <d v="2025-06-30T00:00:00"/>
    <d v="2025-06-11T00:00:00"/>
    <d v="2025-06-12T00:00:00"/>
    <s v="with production plan"/>
    <d v="2025-06-21T00:00:00"/>
    <n v="7"/>
    <d v="2025-06-28T00:00:00"/>
    <m/>
    <d v="2025-06-17T00:00:00"/>
    <x v="3"/>
    <s v="POD SP-ITC"/>
    <s v="CO_22GP"/>
    <n v="1"/>
    <n v="1"/>
    <x v="6"/>
    <m/>
    <m/>
    <s v="宁波四期"/>
    <s v="MSK/OOCL"/>
    <x v="1"/>
    <x v="8"/>
    <m/>
    <m/>
    <d v="2025-06-28T00:00:00"/>
    <m/>
    <s v="VNSGN"/>
    <m/>
    <m/>
    <m/>
    <x v="4"/>
    <x v="4"/>
    <d v="2025-06-17T00:00:00"/>
    <s v="USD"/>
    <m/>
    <m/>
    <m/>
    <m/>
    <m/>
    <m/>
    <n v="1"/>
    <m/>
    <m/>
    <m/>
  </r>
  <r>
    <x v="2"/>
    <x v="7"/>
    <x v="5"/>
    <s v="DCP"/>
    <x v="5"/>
    <s v="TSPCNB"/>
    <s v="YUANA"/>
    <d v="2025-04-03T00:00:00"/>
    <s v="5385"/>
    <n v="5.2"/>
    <s v="UN3110"/>
    <s v="ZNLC"/>
    <s v="Nouryon Functional Chemicals LLC"/>
    <s v="CN_FF_5010491_F U Ningbo"/>
    <s v="4700160370"/>
    <s v="8017229"/>
    <s v="4700160370/8017229"/>
    <s v="PERKADOX BC-FF 50 kg fiber drum(NB3) NAG"/>
    <n v="18000"/>
    <s v="KG"/>
    <s v="CIF"/>
    <x v="31"/>
    <s v="United States"/>
    <d v="2025-07-11T00:00:00"/>
    <d v="2025-06-14T00:00:00"/>
    <d v="2025-06-12T00:00:00"/>
    <s v="with production plan"/>
    <d v="2025-06-22T00:00:00"/>
    <n v="36"/>
    <d v="2025-07-28T00:00:00"/>
    <m/>
    <d v="2025-06-18T00:00:00"/>
    <x v="3"/>
    <m/>
    <s v="CO_42GP"/>
    <n v="1"/>
    <n v="2"/>
    <x v="6"/>
    <m/>
    <m/>
    <s v="宁波四期"/>
    <s v="HPL/MSC"/>
    <x v="0"/>
    <x v="0"/>
    <n v="0"/>
    <n v="0"/>
    <d v="2025-07-11T00:00:00"/>
    <m/>
    <s v="USHOU"/>
    <m/>
    <m/>
    <m/>
    <x v="4"/>
    <x v="4"/>
    <d v="2025-06-18T00:00:00"/>
    <s v="USD"/>
    <m/>
    <m/>
    <m/>
    <m/>
    <n v="2"/>
    <m/>
    <m/>
    <m/>
    <m/>
    <m/>
  </r>
  <r>
    <x v="2"/>
    <x v="7"/>
    <x v="0"/>
    <s v="ISO TANK"/>
    <x v="5"/>
    <s v="TSPCNB"/>
    <s v="TANAKAS"/>
    <d v="2025-04-09T00:00:00"/>
    <s v="1160"/>
    <s v="5.2_8"/>
    <s v="NDG"/>
    <s v="ZNLC"/>
    <s v="Kayaku Nouryon Corporation"/>
    <s v="CN_FF_5009725_Trident"/>
    <s v="4700160592"/>
    <s v="8024515"/>
    <s v="4700160592/8024515"/>
    <s v="TBHP 70% ARTEMIS 890 kg PE IBC EU/UN/CNG"/>
    <n v="24920"/>
    <s v="KG"/>
    <s v="CIF"/>
    <x v="66"/>
    <s v="Japan"/>
    <d v="2025-07-01T00:00:00"/>
    <d v="2025-06-15T00:00:00"/>
    <d v="2025-06-17T00:00:00"/>
    <s v="with production plan"/>
    <d v="2025-06-23T00:00:00"/>
    <n v="4"/>
    <d v="2025-06-27T00:00:00"/>
    <m/>
    <d v="2025-06-19T00:00:00"/>
    <x v="3"/>
    <m/>
    <s v="CO_42RT"/>
    <n v="1"/>
    <n v="2"/>
    <x v="13"/>
    <m/>
    <m/>
    <s v="宁波大榭"/>
    <s v="SITC/MSK"/>
    <x v="0"/>
    <x v="0"/>
    <n v="0"/>
    <n v="0"/>
    <d v="2025-07-01T00:00:00"/>
    <m/>
    <s v="JPMOJ"/>
    <m/>
    <m/>
    <m/>
    <x v="4"/>
    <x v="4"/>
    <d v="2025-06-19T00:00:00"/>
    <s v="CNY"/>
    <m/>
    <m/>
    <m/>
    <m/>
    <n v="2"/>
    <m/>
    <m/>
    <m/>
    <m/>
    <m/>
  </r>
  <r>
    <x v="2"/>
    <x v="7"/>
    <x v="0"/>
    <s v="TBHP"/>
    <x v="5"/>
    <s v="TSPCNB"/>
    <s v="TANAKAS"/>
    <d v="2025-04-09T00:00:00"/>
    <s v="1160"/>
    <s v="5.2_8"/>
    <s v="UN3109"/>
    <s v="ZNLC"/>
    <s v="Kayaku Nouryon Corporation"/>
    <s v="CN_FF_5009725_Trident"/>
    <s v="4700160593"/>
    <s v="8024515"/>
    <s v="4700160593/8024515"/>
    <s v="TBHP 70% ARTEMIS 890 kg PE IBC EU/UN/CNG"/>
    <n v="24920"/>
    <s v="KG"/>
    <s v="CIF"/>
    <x v="66"/>
    <s v="Japan"/>
    <d v="2025-07-04T00:00:00"/>
    <d v="2025-06-15T00:00:00"/>
    <d v="2025-06-17T00:00:00"/>
    <s v="with production plan"/>
    <d v="2025-06-23T00:00:00"/>
    <n v="4"/>
    <d v="2025-06-27T00:00:00"/>
    <m/>
    <d v="2025-06-19T00:00:00"/>
    <x v="3"/>
    <m/>
    <s v="CO_42RT"/>
    <n v="1"/>
    <n v="2"/>
    <x v="13"/>
    <m/>
    <m/>
    <s v="宁波大榭"/>
    <s v="SITC/MSK"/>
    <x v="0"/>
    <x v="0"/>
    <n v="0"/>
    <n v="0"/>
    <d v="2025-07-04T00:00:00"/>
    <m/>
    <s v="JPMOJ"/>
    <m/>
    <m/>
    <m/>
    <x v="4"/>
    <x v="4"/>
    <d v="2025-06-19T00:00:00"/>
    <s v="CNY"/>
    <m/>
    <m/>
    <m/>
    <m/>
    <n v="2"/>
    <m/>
    <m/>
    <m/>
    <m/>
    <m/>
  </r>
  <r>
    <x v="2"/>
    <x v="7"/>
    <x v="0"/>
    <s v="DCP"/>
    <x v="5"/>
    <s v="TSPCNB"/>
    <s v="TANAKAS"/>
    <d v="2025-04-09T00:00:00"/>
    <s v="5385"/>
    <n v="5.2"/>
    <s v="UN3110"/>
    <s v="ZNLC"/>
    <s v="Kayaku Nouryon Corporation"/>
    <s v="CN_FF_5009725_Trident"/>
    <s v="4700160591"/>
    <s v="8017225"/>
    <s v="4700160591/8017225"/>
    <s v="PERKADOX BC-FF 4x5 kg box KAC (NB3) UNG"/>
    <n v="3360"/>
    <s v="KG"/>
    <s v="CIF"/>
    <x v="66"/>
    <s v="Japan"/>
    <d v="2025-07-04T00:00:00"/>
    <d v="2025-06-18T00:00:00"/>
    <d v="2025-06-17T00:00:00"/>
    <s v="with production plan"/>
    <d v="2025-06-23T00:00:00"/>
    <n v="4"/>
    <d v="2025-06-27T00:00:00"/>
    <m/>
    <d v="2025-06-19T00:00:00"/>
    <x v="3"/>
    <m/>
    <s v="CO_22RT"/>
    <n v="0"/>
    <n v="0"/>
    <x v="13"/>
    <m/>
    <m/>
    <s v="宁波大榭"/>
    <s v="SITC/MSK"/>
    <x v="0"/>
    <x v="0"/>
    <n v="0"/>
    <n v="0"/>
    <d v="2025-07-04T00:00:00"/>
    <m/>
    <s v="JPMOJ"/>
    <m/>
    <m/>
    <m/>
    <x v="4"/>
    <x v="4"/>
    <d v="2025-06-19T00:00:00"/>
    <s v="CNY"/>
    <m/>
    <m/>
    <m/>
    <m/>
    <n v="0"/>
    <m/>
    <m/>
    <m/>
    <m/>
    <m/>
  </r>
  <r>
    <x v="2"/>
    <x v="7"/>
    <x v="0"/>
    <s v="DCP"/>
    <x v="5"/>
    <s v="TSPCNB"/>
    <s v="TANAKAS"/>
    <d v="2025-04-09T00:00:00"/>
    <s v="5385"/>
    <n v="5.2"/>
    <s v="UN3110"/>
    <s v="ZNLC"/>
    <s v="Kayaku Nouryon Corporation"/>
    <s v="CN_FF_5009725_Trident"/>
    <s v="4700160591"/>
    <s v="8017225"/>
    <s v="4700160591/8017225"/>
    <s v="PERKADOX BC-FF 4x5 kg box KAC (NB3) UNG"/>
    <n v="5280"/>
    <s v="KG"/>
    <s v="CIF"/>
    <x v="66"/>
    <s v="Japan"/>
    <d v="2025-07-04T00:00:00"/>
    <d v="2025-06-18T00:00:00"/>
    <d v="2025-06-17T00:00:00"/>
    <s v="with production plan"/>
    <d v="2025-06-23T00:00:00"/>
    <n v="4"/>
    <d v="2025-06-27T00:00:00"/>
    <m/>
    <d v="2025-06-19T00:00:00"/>
    <x v="3"/>
    <m/>
    <s v="CO_22RT"/>
    <n v="0"/>
    <n v="0"/>
    <x v="13"/>
    <m/>
    <m/>
    <s v="宁波大榭"/>
    <s v="SITC/MSK"/>
    <x v="0"/>
    <x v="0"/>
    <n v="0"/>
    <n v="0"/>
    <d v="2025-07-04T00:00:00"/>
    <m/>
    <s v="JPMOJ"/>
    <m/>
    <m/>
    <m/>
    <x v="4"/>
    <x v="4"/>
    <d v="2025-06-19T00:00:00"/>
    <s v="CNY"/>
    <m/>
    <m/>
    <m/>
    <m/>
    <n v="0"/>
    <m/>
    <m/>
    <m/>
    <m/>
    <m/>
  </r>
  <r>
    <x v="2"/>
    <x v="7"/>
    <x v="0"/>
    <s v="TX 101"/>
    <x v="5"/>
    <s v="TSPCNB"/>
    <s v="TANAKAS"/>
    <d v="2025-05-28T00:00:00"/>
    <s v="1160"/>
    <n v="5.2"/>
    <s v="UN3103"/>
    <s v="ZNLC"/>
    <s v="Kayaku Nouryon Corporation"/>
    <s v="CN_FF_5009725_Trident"/>
    <s v="4700162515"/>
    <s v="41012550"/>
    <s v="4700162515/41012550"/>
    <s v="TRIGONOX 101 10 kg hdpe can UNG"/>
    <n v="3840"/>
    <s v="KG"/>
    <s v="CIF"/>
    <x v="66"/>
    <s v="Japan"/>
    <d v="2025-07-01T00:00:00"/>
    <d v="2025-06-12T00:00:00"/>
    <d v="2025-06-12T00:00:00"/>
    <s v="with production plan"/>
    <d v="2025-06-23T00:00:00"/>
    <n v="4"/>
    <d v="2025-06-27T00:00:00"/>
    <m/>
    <d v="2025-06-19T00:00:00"/>
    <x v="3"/>
    <m/>
    <s v="CO_22RT"/>
    <n v="1"/>
    <n v="1"/>
    <x v="13"/>
    <m/>
    <m/>
    <s v="宁波大榭"/>
    <s v="SITC/MSK"/>
    <x v="0"/>
    <x v="0"/>
    <n v="0"/>
    <n v="0"/>
    <d v="2025-07-01T00:00:00"/>
    <m/>
    <s v="JPMOJ"/>
    <m/>
    <m/>
    <m/>
    <x v="4"/>
    <x v="4"/>
    <d v="2025-06-19T00:00:00"/>
    <s v="CNY"/>
    <m/>
    <m/>
    <m/>
    <m/>
    <n v="1"/>
    <m/>
    <m/>
    <m/>
    <m/>
    <m/>
  </r>
  <r>
    <x v="2"/>
    <x v="7"/>
    <x v="2"/>
    <s v="CA"/>
    <x v="5"/>
    <s v="TSPCNB"/>
    <s v="SHIA2"/>
    <d v="2025-04-30T00:00:00"/>
    <s v="1361"/>
    <s v="NDG"/>
    <s v="NDG"/>
    <s v="ZNLC"/>
    <s v="Nouryon Functional Chemicals BV"/>
    <s v="CN_FF_5010491_F U Ningbo"/>
    <s v="4700161456"/>
    <s v="8023764"/>
    <s v="4700161456/8023764"/>
    <s v="PHENYL ISOPROPANOL 175 kg drum EUG"/>
    <n v="14000"/>
    <s v="KG"/>
    <s v="CIF"/>
    <x v="68"/>
    <s v="Belgium"/>
    <d v="2025-08-17T00:00:00"/>
    <d v="2025-06-18T00:00:00"/>
    <m/>
    <s v="with production plan"/>
    <d v="2025-06-23T00:00:00"/>
    <n v="45"/>
    <d v="2025-08-07T00:00:00"/>
    <m/>
    <d v="2025-06-19T00:00:00"/>
    <x v="3"/>
    <m/>
    <s v="CO_22GP"/>
    <n v="1"/>
    <n v="1"/>
    <x v="6"/>
    <m/>
    <m/>
    <s v="宁波四期"/>
    <s v="MSK/MSC/HPL 20GP/CMA 40RH/MSK 40RH"/>
    <x v="0"/>
    <x v="0"/>
    <n v="0"/>
    <n v="0"/>
    <d v="2025-08-17T00:00:00"/>
    <m/>
    <s v="BEANR"/>
    <m/>
    <m/>
    <m/>
    <x v="4"/>
    <x v="4"/>
    <d v="2025-06-19T00:00:00"/>
    <s v="EUR"/>
    <m/>
    <m/>
    <m/>
    <m/>
    <n v="1"/>
    <m/>
    <m/>
    <m/>
    <m/>
    <m/>
  </r>
  <r>
    <x v="2"/>
    <x v="7"/>
    <x v="0"/>
    <s v="PX14S-FL"/>
    <x v="5"/>
    <s v="TSPCNB"/>
    <s v="TANAKAS"/>
    <d v="2025-05-28T00:00:00"/>
    <s v="1160"/>
    <n v="5.2"/>
    <s v="UN3106"/>
    <s v="ZNLC"/>
    <s v="Kayaku Nouryon Corporation"/>
    <s v="CN_FF_5009725_Trident"/>
    <s v="4700162515"/>
    <s v="41010328"/>
    <s v="4700162515/41010328"/>
    <s v="PERKADOX 14S-FL 4x5 kg bag/box UNG"/>
    <n v="2400"/>
    <s v="KG"/>
    <s v="CIF"/>
    <x v="66"/>
    <s v="Japan"/>
    <d v="2025-07-01T00:00:00"/>
    <d v="2025-06-12T00:00:00"/>
    <d v="2025-06-12T00:00:00"/>
    <s v="with production plan"/>
    <d v="2025-06-23T00:00:00"/>
    <n v="4"/>
    <d v="2025-06-27T00:00:00"/>
    <m/>
    <d v="2025-06-19T00:00:00"/>
    <x v="3"/>
    <m/>
    <s v="CO_22RT"/>
    <n v="0"/>
    <n v="0"/>
    <x v="13"/>
    <m/>
    <m/>
    <s v="宁波大榭"/>
    <s v="SITC/MSK"/>
    <x v="0"/>
    <x v="0"/>
    <n v="0"/>
    <n v="0"/>
    <d v="2025-07-01T00:00:00"/>
    <m/>
    <s v="JPMOJ"/>
    <m/>
    <m/>
    <m/>
    <x v="4"/>
    <x v="4"/>
    <d v="2025-06-19T00:00:00"/>
    <s v="CNY"/>
    <m/>
    <m/>
    <m/>
    <m/>
    <n v="0"/>
    <m/>
    <m/>
    <m/>
    <m/>
    <m/>
  </r>
  <r>
    <x v="2"/>
    <x v="7"/>
    <x v="0"/>
    <s v="K80"/>
    <x v="5"/>
    <s v="TSPCNB"/>
    <s v="TANAKAS"/>
    <d v="2025-03-07T00:00:00"/>
    <s v="5385"/>
    <s v="5.2_8"/>
    <s v="UN3109"/>
    <s v="ZNLC"/>
    <s v="Kayaku Nouryon Corporation"/>
    <s v="CN_FF_5009725_Trident"/>
    <s v="4700159078"/>
    <s v="8017665"/>
    <s v="4700159078/8017665"/>
    <s v="TRIGONOX K-80 200 kg drum UNG"/>
    <n v="16000"/>
    <s v="KG"/>
    <s v="CIF"/>
    <x v="66"/>
    <s v="Japan"/>
    <d v="2025-06-20T00:00:00"/>
    <d v="2025-06-17T00:00:00"/>
    <d v="2025-06-17T00:00:00"/>
    <s v="with production plan"/>
    <d v="2025-06-25T00:00:00"/>
    <n v="15"/>
    <d v="2025-07-10T00:00:00"/>
    <m/>
    <d v="2025-06-19T00:00:00"/>
    <x v="3"/>
    <m/>
    <s v="CO_22GP"/>
    <n v="1"/>
    <n v="1"/>
    <x v="11"/>
    <m/>
    <m/>
    <s v="宁波梅山"/>
    <s v="SITC/MSK"/>
    <x v="0"/>
    <x v="0"/>
    <n v="0"/>
    <n v="0"/>
    <d v="2025-06-20T00:00:00"/>
    <m/>
    <s v="JPMOJ"/>
    <m/>
    <m/>
    <m/>
    <x v="4"/>
    <x v="4"/>
    <d v="2025-06-19T00:00:00"/>
    <s v="CNY"/>
    <m/>
    <m/>
    <m/>
    <m/>
    <n v="1"/>
    <m/>
    <m/>
    <m/>
    <m/>
    <m/>
  </r>
  <r>
    <x v="2"/>
    <x v="7"/>
    <x v="2"/>
    <s v="CA"/>
    <x v="5"/>
    <s v="TSPCNB"/>
    <s v="SHIA2"/>
    <d v="2025-04-30T00:00:00"/>
    <s v="1361"/>
    <s v="NDG"/>
    <s v="NDG"/>
    <s v="ZNLC"/>
    <s v="Nouryon Functional Chemicals BV"/>
    <s v="CN_FF_5010491_F U Ningbo"/>
    <s v="4700161457"/>
    <s v="8023764"/>
    <s v="4700161457/8023764"/>
    <s v="PHENYL ISOPROPANOL 175 kg drum EUG"/>
    <n v="14000"/>
    <s v="KG"/>
    <s v="CIF"/>
    <x v="68"/>
    <s v="Belgium"/>
    <d v="2025-08-19T00:00:00"/>
    <d v="2025-06-20T00:00:00"/>
    <m/>
    <s v="with production plan"/>
    <d v="2025-06-23T00:00:00"/>
    <n v="45"/>
    <d v="2025-08-07T00:00:00"/>
    <m/>
    <d v="2025-06-19T00:00:00"/>
    <x v="3"/>
    <m/>
    <s v="CO_22GP"/>
    <n v="1"/>
    <n v="1"/>
    <x v="6"/>
    <m/>
    <m/>
    <s v="宁波四期"/>
    <s v="MSK/MSC/HPL 20GP/CMA 40RH/MSK 40RH"/>
    <x v="0"/>
    <x v="0"/>
    <n v="0"/>
    <n v="0"/>
    <d v="2025-08-19T00:00:00"/>
    <m/>
    <s v="BEANR"/>
    <m/>
    <m/>
    <m/>
    <x v="4"/>
    <x v="4"/>
    <d v="2025-06-19T00:00:00"/>
    <s v="EUR"/>
    <m/>
    <m/>
    <m/>
    <m/>
    <n v="1"/>
    <m/>
    <m/>
    <m/>
    <m/>
    <m/>
  </r>
  <r>
    <x v="2"/>
    <x v="7"/>
    <x v="0"/>
    <s v="DCP"/>
    <x v="5"/>
    <s v="TSPCNB"/>
    <s v="KANGJ"/>
    <d v="2025-04-07T00:00:00"/>
    <s v="1361"/>
    <n v="5.2"/>
    <s v="UN3110"/>
    <s v="ZOR"/>
    <s v="Colorstar Chemical Industrial"/>
    <s v="CN_FF_5010491_F U Ningbo"/>
    <s v="5103394642"/>
    <s v="8017831"/>
    <s v="5103394642/8017831"/>
    <s v="PERKADOX BC-FF 5x5 kg box UNG"/>
    <n v="13500"/>
    <s v="KG"/>
    <s v="CIF"/>
    <x v="36"/>
    <s v="Philippines"/>
    <d v="2025-06-30T00:00:00"/>
    <d v="2025-06-11T00:00:00"/>
    <d v="2025-06-12T00:00:00"/>
    <s v="with production plan"/>
    <d v="2025-06-23T00:00:00"/>
    <n v="5"/>
    <d v="2025-06-28T00:00:00"/>
    <m/>
    <d v="2025-06-19T00:00:00"/>
    <x v="3"/>
    <m/>
    <s v="CO_22GP"/>
    <n v="1"/>
    <n v="1"/>
    <x v="7"/>
    <m/>
    <m/>
    <s v="宁波梅山"/>
    <s v="CMA/MSK"/>
    <x v="0"/>
    <x v="0"/>
    <n v="0"/>
    <n v="0"/>
    <d v="2025-06-28T00:00:00"/>
    <m/>
    <s v="PHMNL"/>
    <m/>
    <m/>
    <m/>
    <x v="4"/>
    <x v="4"/>
    <d v="2025-06-19T00:00:00"/>
    <s v="USD"/>
    <m/>
    <m/>
    <m/>
    <m/>
    <n v="1"/>
    <m/>
    <m/>
    <m/>
    <m/>
    <m/>
  </r>
  <r>
    <x v="2"/>
    <x v="7"/>
    <x v="2"/>
    <s v="TX 101"/>
    <x v="5"/>
    <s v="TSPCNB"/>
    <s v="QIUC"/>
    <d v="2025-04-16T00:00:00"/>
    <s v="1160"/>
    <n v="5.2"/>
    <s v="UN3103"/>
    <s v="ZNLC"/>
    <s v="Nouryon Functional Chemicals B.V."/>
    <s v="CN_FF_5010491_F U Ningbo"/>
    <s v="4700160916"/>
    <s v="41012554"/>
    <s v="4700160916/41012554"/>
    <s v="TRIGONOX 101 25 kg hdpe can EUG"/>
    <n v="12000"/>
    <s v="KG"/>
    <s v="CIF"/>
    <x v="7"/>
    <s v="Netherlands"/>
    <d v="2025-08-15T00:00:00"/>
    <d v="2025-06-16T00:00:00"/>
    <d v="2025-06-17T00:00:00"/>
    <s v="with production plan"/>
    <d v="2025-06-23T00:00:00"/>
    <n v="44"/>
    <d v="2025-08-06T00:00:00"/>
    <m/>
    <d v="2025-06-19T00:00:00"/>
    <x v="3"/>
    <m/>
    <s v="CO_22GP"/>
    <n v="1"/>
    <n v="1"/>
    <x v="6"/>
    <m/>
    <m/>
    <s v="宁波四期"/>
    <s v="MSK/HPL 40GP/MSC 20GP"/>
    <x v="0"/>
    <x v="0"/>
    <n v="0"/>
    <n v="0"/>
    <d v="2025-08-15T00:00:00"/>
    <m/>
    <s v="NLRTM"/>
    <m/>
    <m/>
    <m/>
    <x v="4"/>
    <x v="4"/>
    <d v="2025-06-19T00:00:00"/>
    <s v="EUR"/>
    <m/>
    <m/>
    <m/>
    <m/>
    <n v="1"/>
    <m/>
    <m/>
    <m/>
    <m/>
    <m/>
  </r>
  <r>
    <x v="2"/>
    <x v="7"/>
    <x v="0"/>
    <s v="PX14S-FL"/>
    <x v="5"/>
    <s v="TSPCNB"/>
    <s v="CHANGC5"/>
    <d v="2025-05-12T00:00:00"/>
    <s v="1160"/>
    <n v="5.2"/>
    <s v="UN3106"/>
    <s v="ZOR"/>
    <s v="FORMOSA COPOLYMER INDUSTRY CO., LTD"/>
    <s v="CN_FF_5009725_Trident"/>
    <s v="5103411867"/>
    <s v="41010328"/>
    <s v="5103411867/41010328"/>
    <s v="PERKADOX 14S-FL 4x5 kg bag/box UNG"/>
    <n v="7200"/>
    <s v="KG"/>
    <s v="CIF"/>
    <x v="8"/>
    <s v="Vietnam"/>
    <d v="2025-07-05T00:00:00"/>
    <d v="2025-06-11T00:00:00"/>
    <d v="2025-06-12T00:00:00"/>
    <s v="with production plan"/>
    <d v="2025-06-24T00:00:00"/>
    <n v="9"/>
    <d v="2025-07-03T00:00:00"/>
    <m/>
    <d v="2025-06-20T00:00:00"/>
    <x v="2"/>
    <s v="VNCTC"/>
    <s v="CO_22GP"/>
    <n v="1"/>
    <n v="1"/>
    <x v="11"/>
    <m/>
    <m/>
    <s v="宁波二期"/>
    <s v="MSK/OOCL"/>
    <x v="0"/>
    <x v="0"/>
    <n v="0"/>
    <n v="0"/>
    <d v="2025-06-30T00:00:00"/>
    <m/>
    <s v="VNSGN"/>
    <m/>
    <n v="1389"/>
    <m/>
    <x v="4"/>
    <x v="4"/>
    <d v="2025-06-20T00:00:00"/>
    <s v="USD"/>
    <m/>
    <m/>
    <m/>
    <m/>
    <n v="1"/>
    <m/>
    <m/>
    <m/>
    <m/>
    <m/>
  </r>
  <r>
    <x v="2"/>
    <x v="7"/>
    <x v="0"/>
    <s v="TX 101"/>
    <x v="5"/>
    <s v="TSPCNB"/>
    <s v="CHANGC5"/>
    <d v="2025-05-12T00:00:00"/>
    <s v="1160"/>
    <n v="5.2"/>
    <s v="UN3103"/>
    <s v="ZOR"/>
    <s v="FORMOSA COPOLYMER INDUSTRY CO., LTD"/>
    <s v="CN_FF_5009725_Trident"/>
    <s v="5103411867"/>
    <s v="41012555"/>
    <s v="5103411867/41012555"/>
    <s v="TRIGONOX 101 25 kg hdpe can UNG"/>
    <n v="1200"/>
    <s v="KG"/>
    <s v="CIF"/>
    <x v="8"/>
    <s v="Vietnam"/>
    <d v="2025-07-05T00:00:00"/>
    <d v="2025-06-11T00:00:00"/>
    <d v="2025-06-12T00:00:00"/>
    <s v="with production plan"/>
    <d v="2025-06-24T00:00:00"/>
    <n v="9"/>
    <d v="2025-07-03T00:00:00"/>
    <m/>
    <d v="2025-06-20T00:00:00"/>
    <x v="2"/>
    <s v="VNCTC"/>
    <s v="CO_22GP"/>
    <n v="0"/>
    <n v="0"/>
    <x v="11"/>
    <m/>
    <m/>
    <s v="宁波二期"/>
    <s v="MSK/OOCL"/>
    <x v="0"/>
    <x v="0"/>
    <n v="0"/>
    <n v="0"/>
    <d v="2025-06-30T00:00:00"/>
    <m/>
    <s v="VNSGN"/>
    <m/>
    <m/>
    <m/>
    <x v="4"/>
    <x v="4"/>
    <d v="2025-06-20T00:00:00"/>
    <s v="USD"/>
    <m/>
    <m/>
    <m/>
    <m/>
    <n v="0"/>
    <m/>
    <m/>
    <m/>
    <m/>
    <m/>
  </r>
  <r>
    <x v="2"/>
    <x v="7"/>
    <x v="6"/>
    <s v="K90"/>
    <x v="5"/>
    <s v="TSPCNB"/>
    <s v="CHENC37"/>
    <d v="2025-04-28T00:00:00"/>
    <s v="5385"/>
    <s v="5.2_8"/>
    <s v="UN3109"/>
    <s v="ZNLC"/>
    <s v="Nouryon Chemicals,S.A. de C.V."/>
    <s v="CN_FF_5010491_F U Ningbo"/>
    <s v="4700161353"/>
    <s v="8017417"/>
    <s v="4700161353/8017417"/>
    <s v="TRIGONOX K-90 200 kg hdpe drum US NAG"/>
    <n v="16000"/>
    <s v="KG"/>
    <s v="CIF"/>
    <x v="67"/>
    <s v="Mexico"/>
    <d v="2025-07-13T00:00:00"/>
    <d v="2025-06-18T00:00:00"/>
    <d v="2025-06-17T00:00:00"/>
    <s v="with production plan"/>
    <d v="2025-06-25T00:00:00"/>
    <n v="29"/>
    <d v="2025-07-24T00:00:00"/>
    <m/>
    <d v="2025-06-20T00:00:00"/>
    <x v="3"/>
    <m/>
    <s v="CO_22GP"/>
    <n v="1"/>
    <n v="1"/>
    <x v="7"/>
    <m/>
    <m/>
    <s v="宁波四期"/>
    <s v="CMA/MSC/CMA 40RF/HPL 40RF"/>
    <x v="0"/>
    <x v="0"/>
    <n v="0"/>
    <n v="0"/>
    <d v="2025-07-13T00:00:00"/>
    <m/>
    <s v="MXZLO"/>
    <m/>
    <m/>
    <m/>
    <x v="4"/>
    <x v="4"/>
    <d v="2025-06-20T00:00:00"/>
    <s v="USD"/>
    <m/>
    <m/>
    <m/>
    <m/>
    <n v="1"/>
    <m/>
    <m/>
    <m/>
    <m/>
    <m/>
  </r>
  <r>
    <x v="2"/>
    <x v="7"/>
    <x v="0"/>
    <s v="DCP"/>
    <x v="5"/>
    <s v="TSPCNB"/>
    <s v="TONGTANP"/>
    <d v="2025-01-10T00:00:00"/>
    <s v="1361"/>
    <n v="5.2"/>
    <s v="UN3110"/>
    <s v="ZOR"/>
    <s v="Acushnet Titleist (Thailand) Ltd."/>
    <s v="CN_FF_5010491_F U Ningbo"/>
    <s v="5103350194"/>
    <s v="8017831"/>
    <s v="5103350194/8017831"/>
    <s v="PERKADOX BC-FF 5x5 kg box UNG"/>
    <n v="4000"/>
    <s v="KG"/>
    <s v="CIF"/>
    <x v="13"/>
    <s v="Thailand"/>
    <d v="2025-07-07T00:00:00"/>
    <d v="2025-06-16T00:00:00"/>
    <d v="2025-06-17T00:00:00"/>
    <s v="with production plan"/>
    <d v="2025-06-24T00:00:00"/>
    <n v="8"/>
    <d v="2025-07-02T00:00:00"/>
    <m/>
    <d v="2025-06-20T00:00:00"/>
    <x v="2"/>
    <s v="add 2 temperature trackers "/>
    <s v="CO_22RT"/>
    <n v="1"/>
    <n v="1"/>
    <x v="11"/>
    <m/>
    <m/>
    <s v="宁波二期"/>
    <s v="MSK/OOCL/MSK 20RF"/>
    <x v="0"/>
    <x v="0"/>
    <n v="0"/>
    <n v="0"/>
    <d v="2025-07-02T00:00:00"/>
    <m/>
    <s v="THLCH"/>
    <m/>
    <n v="2942"/>
    <m/>
    <x v="4"/>
    <x v="4"/>
    <d v="2025-06-20T00:00:00"/>
    <s v="USD"/>
    <m/>
    <m/>
    <m/>
    <m/>
    <n v="1"/>
    <m/>
    <m/>
    <m/>
    <m/>
    <m/>
  </r>
  <r>
    <x v="2"/>
    <x v="7"/>
    <x v="0"/>
    <s v="DCP"/>
    <x v="5"/>
    <s v="TSPCNB"/>
    <s v="CHANGC5"/>
    <d v="2025-04-28T00:00:00"/>
    <s v="1361"/>
    <n v="5.2"/>
    <s v="UN3110"/>
    <s v="ZOR"/>
    <s v="REAL EAST INDUSTRIAL CO.,LTD."/>
    <s v="CN_FF_5009725_Trident"/>
    <s v="5103405545"/>
    <s v="8017831"/>
    <s v="5103405545/8017831"/>
    <s v="PERKADOX BC-FF 5x5 kg box UNG"/>
    <n v="13500"/>
    <s v="KG"/>
    <s v="CIF"/>
    <x v="8"/>
    <s v="Vietnam"/>
    <d v="2025-07-15T00:00:00"/>
    <d v="2025-06-16T00:00:00"/>
    <d v="2025-06-17T00:00:00"/>
    <s v="with production plan"/>
    <d v="2025-06-24T00:00:00"/>
    <n v="6"/>
    <d v="2025-06-30T00:00:00"/>
    <m/>
    <d v="2025-06-20T00:00:00"/>
    <x v="3"/>
    <m/>
    <s v="CO_22GP"/>
    <n v="1"/>
    <n v="1"/>
    <x v="11"/>
    <m/>
    <m/>
    <s v="宁波二期"/>
    <s v="MSK/OOCL"/>
    <x v="0"/>
    <x v="0"/>
    <n v="0"/>
    <n v="0"/>
    <d v="2025-06-30T00:00:00"/>
    <m/>
    <s v="VNSGN"/>
    <m/>
    <m/>
    <m/>
    <x v="4"/>
    <x v="4"/>
    <d v="2025-06-20T00:00:00"/>
    <s v="USD"/>
    <m/>
    <m/>
    <m/>
    <m/>
    <n v="1"/>
    <m/>
    <m/>
    <m/>
    <m/>
    <m/>
  </r>
  <r>
    <x v="2"/>
    <x v="7"/>
    <x v="4"/>
    <s v="DCP"/>
    <x v="5"/>
    <s v="TSPCNB"/>
    <s v="ALII"/>
    <d v="2025-05-22T00:00:00"/>
    <s v="5385"/>
    <n v="5.2"/>
    <s v="UN3110"/>
    <s v="ZOR"/>
    <s v="El Mahaba Co for Plastic Industry"/>
    <s v="CN_FF_5010491_F U Ningbo"/>
    <s v="5103418149"/>
    <s v="8017762"/>
    <s v="5103418149/8017762"/>
    <s v="PERKADOX BC-FF 5x5 kg box EUG"/>
    <n v="15000"/>
    <s v="KG"/>
    <s v="CIF"/>
    <x v="20"/>
    <s v="Egypt"/>
    <d v="2025-08-01T00:00:00"/>
    <d v="2025-06-11T00:00:00"/>
    <d v="2025-06-12T00:00:00"/>
    <s v="with production plan"/>
    <d v="2025-06-23T00:00:00"/>
    <n v="48"/>
    <d v="2025-08-10T00:00:00"/>
    <m/>
    <d v="2025-06-20T00:00:00"/>
    <x v="3"/>
    <s v="CMA tender 无舱位"/>
    <s v="CO_42GP"/>
    <n v="1"/>
    <n v="2"/>
    <x v="5"/>
    <m/>
    <m/>
    <m/>
    <s v="CMA/MSC 20GP"/>
    <x v="1"/>
    <x v="9"/>
    <n v="0"/>
    <n v="0"/>
    <d v="2025-08-03T00:00:00"/>
    <m/>
    <s v="EGALY"/>
    <m/>
    <m/>
    <m/>
    <x v="4"/>
    <x v="4"/>
    <d v="2025-06-20T00:00:00"/>
    <s v="USD"/>
    <m/>
    <m/>
    <m/>
    <m/>
    <m/>
    <m/>
    <n v="2"/>
    <m/>
    <m/>
    <m/>
  </r>
  <r>
    <x v="2"/>
    <x v="7"/>
    <x v="0"/>
    <s v="DCP"/>
    <x v="5"/>
    <s v="TSPCNB"/>
    <s v="HUANGR1"/>
    <d v="2025-03-25T00:00:00"/>
    <s v="1361"/>
    <n v="5.2"/>
    <s v="UN3110"/>
    <s v="ZOR"/>
    <s v="LG Chem"/>
    <s v="CN_FF_5010491_F U Ningbo"/>
    <s v="5103388063"/>
    <s v="41010166"/>
    <s v="5103388063/41010166"/>
    <s v="PERKADOX BC-FF 25 kg bag/box KRG"/>
    <n v="13500"/>
    <s v="KG"/>
    <s v="CIF"/>
    <x v="19"/>
    <s v="Korea"/>
    <d v="2025-07-03T00:00:00"/>
    <d v="2025-06-16T00:00:00"/>
    <d v="2025-06-17T00:00:00"/>
    <s v="with production plan"/>
    <d v="2025-06-25T00:00:00"/>
    <n v="7"/>
    <d v="2025-07-02T00:00:00"/>
    <m/>
    <d v="2025-06-21T00:00:00"/>
    <x v="2"/>
    <m/>
    <s v="CO_22GP"/>
    <n v="1"/>
    <n v="1"/>
    <x v="11"/>
    <m/>
    <m/>
    <s v="宁波梅山"/>
    <s v="HPL/MSK"/>
    <x v="0"/>
    <x v="0"/>
    <n v="0"/>
    <n v="0"/>
    <d v="2025-07-03T00:00:00"/>
    <m/>
    <s v="KRPUS"/>
    <m/>
    <n v="1178"/>
    <m/>
    <x v="4"/>
    <x v="4"/>
    <d v="2025-06-21T00:00:00"/>
    <s v="USD"/>
    <m/>
    <m/>
    <m/>
    <m/>
    <n v="1"/>
    <m/>
    <m/>
    <m/>
    <m/>
    <m/>
  </r>
  <r>
    <x v="2"/>
    <x v="7"/>
    <x v="5"/>
    <s v="DCP"/>
    <x v="5"/>
    <s v="TSPCNB"/>
    <s v="CHENC37"/>
    <d v="2025-05-14T00:00:00"/>
    <s v="5385"/>
    <n v="5.2"/>
    <s v="UN3110"/>
    <s v="ZNLC"/>
    <s v="Nouryon Polymer Chem. LLC"/>
    <s v="CN_FF_5009725_Trident"/>
    <s v="4700162035"/>
    <s v="8017778"/>
    <s v="4700162035/8017778"/>
    <s v="PERKADOX BC-FF 5x5 kg box NAG"/>
    <n v="17500"/>
    <s v="KG"/>
    <s v="CIF"/>
    <x v="69"/>
    <s v="United States"/>
    <d v="2025-08-07T00:00:00"/>
    <d v="2025-06-19T00:00:00"/>
    <d v="2025-06-17T00:00:00"/>
    <s v="with production plan"/>
    <d v="2025-06-25T00:00:00"/>
    <n v="39"/>
    <d v="2025-08-03T00:00:00"/>
    <m/>
    <d v="2025-06-21T00:00:00"/>
    <x v="2"/>
    <m/>
    <s v="CO_42GP"/>
    <n v="1"/>
    <n v="2"/>
    <x v="5"/>
    <m/>
    <m/>
    <s v="宁波大榭"/>
    <s v="HPL"/>
    <x v="0"/>
    <x v="0"/>
    <n v="0"/>
    <n v="0"/>
    <d v="2025-08-07T00:00:00"/>
    <m/>
    <s v="USNYC"/>
    <m/>
    <n v="3479"/>
    <m/>
    <x v="4"/>
    <x v="4"/>
    <d v="2025-06-21T00:00:00"/>
    <s v="USD"/>
    <m/>
    <m/>
    <m/>
    <m/>
    <n v="2"/>
    <m/>
    <m/>
    <m/>
    <m/>
    <m/>
  </r>
  <r>
    <x v="2"/>
    <x v="7"/>
    <x v="6"/>
    <s v="DCP"/>
    <x v="5"/>
    <s v="TSPCNB"/>
    <s v="CHENC37"/>
    <d v="2025-04-23T00:00:00"/>
    <s v="5385"/>
    <n v="5.2"/>
    <s v="UN3110"/>
    <s v="ZNLC"/>
    <s v="Nouryon Chemicals,S.A. de C.V."/>
    <s v="CN_FF_5010491_F U Ningbo"/>
    <s v="4700161166"/>
    <s v="8017778"/>
    <s v="4700161166/8017778"/>
    <s v="PERKADOX BC-FF 5x5 kg box NAG"/>
    <n v="21000"/>
    <s v="KG"/>
    <s v="CIF"/>
    <x v="67"/>
    <s v="Mexico"/>
    <d v="2025-07-21T00:00:00"/>
    <d v="2025-06-14T00:00:00"/>
    <d v="2025-06-12T00:00:00"/>
    <s v="with production plan"/>
    <d v="2025-06-25T00:00:00"/>
    <n v="29"/>
    <d v="2025-07-24T00:00:00"/>
    <m/>
    <d v="2025-06-21T00:00:00"/>
    <x v="3"/>
    <s v="CMA 6-25"/>
    <s v="CO_42GP"/>
    <n v="1"/>
    <n v="2"/>
    <x v="6"/>
    <m/>
    <m/>
    <s v="宁波四期"/>
    <s v="CMA/MSC/CMA 40RF/HPL 40RF"/>
    <x v="0"/>
    <x v="0"/>
    <n v="0"/>
    <n v="0"/>
    <d v="2025-07-21T00:00:00"/>
    <m/>
    <s v="MXZLO"/>
    <m/>
    <m/>
    <m/>
    <x v="4"/>
    <x v="4"/>
    <d v="2025-06-21T00:00:00"/>
    <s v="USD"/>
    <m/>
    <m/>
    <m/>
    <m/>
    <n v="2"/>
    <m/>
    <m/>
    <m/>
    <m/>
    <m/>
  </r>
  <r>
    <x v="2"/>
    <x v="7"/>
    <x v="0"/>
    <s v="PX14S-FL"/>
    <x v="5"/>
    <s v="TSPCNB"/>
    <s v="HUANGR1"/>
    <d v="2025-05-26T00:00:00"/>
    <s v="1160"/>
    <n v="5.2"/>
    <s v="UN3106"/>
    <s v="ZOR"/>
    <s v="DAENONG CHEM CORPORATION"/>
    <s v="CN_FF_5010491_F U Ningbo"/>
    <s v="5103419424"/>
    <s v="41011371"/>
    <s v="5103419424/41011371"/>
    <s v="PERKADOX 14S-FL 4x5 kg bag/box KRG"/>
    <n v="8000"/>
    <s v="KG"/>
    <s v="CIF"/>
    <x v="19"/>
    <s v="Korea"/>
    <d v="2025-07-05T00:00:00"/>
    <d v="2025-06-16T00:00:00"/>
    <d v="2025-06-17T00:00:00"/>
    <s v="with production plan"/>
    <d v="2025-06-25T00:00:00"/>
    <n v="7"/>
    <d v="2025-07-02T00:00:00"/>
    <m/>
    <d v="2025-06-21T00:00:00"/>
    <x v="2"/>
    <m/>
    <s v="CO_22GP"/>
    <n v="1"/>
    <n v="1"/>
    <x v="11"/>
    <m/>
    <m/>
    <s v="宁波梅山"/>
    <s v="HPL/MSK"/>
    <x v="0"/>
    <x v="0"/>
    <n v="0"/>
    <n v="0"/>
    <d v="2025-07-05T00:00:00"/>
    <m/>
    <s v="KRPUS"/>
    <m/>
    <n v="1178"/>
    <m/>
    <x v="4"/>
    <x v="4"/>
    <d v="2025-06-21T00:00:00"/>
    <s v="USD"/>
    <m/>
    <m/>
    <m/>
    <m/>
    <n v="1"/>
    <m/>
    <m/>
    <m/>
    <m/>
    <m/>
  </r>
  <r>
    <x v="2"/>
    <x v="7"/>
    <x v="0"/>
    <s v="TX 101"/>
    <x v="5"/>
    <s v="TSPCNB"/>
    <s v="HUANGR1"/>
    <d v="2025-05-27T00:00:00"/>
    <s v="1160"/>
    <n v="5.2"/>
    <s v="UN3103"/>
    <s v="ZOR"/>
    <s v="Winwin Chem Co."/>
    <s v="CN_FF_5010491_F U Ningbo"/>
    <s v="5103420101"/>
    <s v="41012553"/>
    <s v="5103420101/41012553"/>
    <s v="TRIGONOX 101 25 kg hdpe can KRG"/>
    <n v="3600"/>
    <s v="KG"/>
    <s v="CIF"/>
    <x v="19"/>
    <s v="Korea"/>
    <d v="2025-07-03T00:00:00"/>
    <d v="2025-06-16T00:00:00"/>
    <d v="2025-06-17T00:00:00"/>
    <s v="with production plan"/>
    <d v="2025-06-25T00:00:00"/>
    <n v="7"/>
    <d v="2025-07-02T00:00:00"/>
    <m/>
    <d v="2025-06-21T00:00:00"/>
    <x v="3"/>
    <s v="5103420101+5103420724+5103421563"/>
    <s v="CO_42GP"/>
    <n v="0"/>
    <n v="1"/>
    <x v="11"/>
    <m/>
    <m/>
    <s v="宁波梅山"/>
    <s v="HPL/MSK"/>
    <x v="0"/>
    <x v="0"/>
    <n v="0"/>
    <n v="0"/>
    <d v="2025-07-03T00:00:00"/>
    <m/>
    <s v="KRPUS"/>
    <m/>
    <m/>
    <m/>
    <x v="4"/>
    <x v="4"/>
    <d v="2025-06-21T00:00:00"/>
    <s v="USD"/>
    <m/>
    <m/>
    <m/>
    <m/>
    <n v="1"/>
    <m/>
    <m/>
    <m/>
    <m/>
    <m/>
  </r>
  <r>
    <x v="2"/>
    <x v="7"/>
    <x v="0"/>
    <s v="PX14S-FL"/>
    <x v="5"/>
    <s v="TSPCNB"/>
    <s v="HUANGR1"/>
    <d v="2025-05-28T00:00:00"/>
    <s v="1160"/>
    <n v="5.2"/>
    <s v="UN3106"/>
    <s v="ZOR"/>
    <s v="Winwin Chem Co."/>
    <s v="CN_FF_5010491_F U Ningbo"/>
    <s v="5103420724"/>
    <s v="41011371"/>
    <s v="5103420724/41011371"/>
    <s v="PERKADOX 14S-FL 4x5 kg bag/box KRG"/>
    <n v="8000"/>
    <s v="KG"/>
    <s v="CIF"/>
    <x v="19"/>
    <s v="Korea"/>
    <d v="2025-07-01T00:00:00"/>
    <d v="2025-06-16T00:00:00"/>
    <d v="2025-06-17T00:00:00"/>
    <s v="with production plan"/>
    <d v="2025-06-25T00:00:00"/>
    <n v="7"/>
    <d v="2025-07-02T00:00:00"/>
    <m/>
    <d v="2025-06-21T00:00:00"/>
    <x v="3"/>
    <s v="5103420101+5103420724+5103421563"/>
    <s v="CO_42GP"/>
    <n v="1"/>
    <n v="1"/>
    <x v="11"/>
    <m/>
    <m/>
    <s v="宁波梅山"/>
    <s v="HPL/MSK"/>
    <x v="0"/>
    <x v="0"/>
    <n v="0"/>
    <n v="0"/>
    <d v="2025-07-01T00:00:00"/>
    <m/>
    <s v="KRPUS"/>
    <m/>
    <m/>
    <m/>
    <x v="4"/>
    <x v="4"/>
    <d v="2025-06-21T00:00:00"/>
    <s v="USD"/>
    <m/>
    <m/>
    <m/>
    <m/>
    <n v="1"/>
    <m/>
    <m/>
    <m/>
    <m/>
    <m/>
  </r>
  <r>
    <x v="2"/>
    <x v="7"/>
    <x v="0"/>
    <s v="PX14S-FL"/>
    <x v="5"/>
    <s v="TSPCNB"/>
    <s v="HUANGR1"/>
    <d v="2025-05-29T00:00:00"/>
    <s v="1160"/>
    <n v="5.2"/>
    <s v="UN3106"/>
    <s v="ZOR"/>
    <s v="Winwin Chem Co."/>
    <s v="CN_FF_5010491_F U Ningbo"/>
    <s v="5103421563"/>
    <s v="41011371"/>
    <s v="5103421563/41011371"/>
    <s v="PERKADOX 14S-FL 4x5 kg bag/box KRG"/>
    <n v="8000"/>
    <s v="KG"/>
    <s v="CIF"/>
    <x v="19"/>
    <s v="Korea"/>
    <d v="2025-07-02T00:00:00"/>
    <d v="2025-06-16T00:00:00"/>
    <d v="2025-06-17T00:00:00"/>
    <s v="with production plan"/>
    <d v="2025-06-25T00:00:00"/>
    <n v="7"/>
    <d v="2025-07-02T00:00:00"/>
    <m/>
    <d v="2025-06-21T00:00:00"/>
    <x v="3"/>
    <s v="5103420101+5103420724+5103421563"/>
    <s v="CO_22GP"/>
    <n v="1"/>
    <n v="1"/>
    <x v="11"/>
    <m/>
    <m/>
    <s v="宁波梅山"/>
    <s v="HPL/MSK"/>
    <x v="0"/>
    <x v="0"/>
    <n v="0"/>
    <n v="0"/>
    <d v="2025-07-02T00:00:00"/>
    <m/>
    <s v="KRPUS"/>
    <m/>
    <m/>
    <m/>
    <x v="4"/>
    <x v="4"/>
    <d v="2025-06-21T00:00:00"/>
    <s v="USD"/>
    <m/>
    <m/>
    <m/>
    <m/>
    <n v="1"/>
    <m/>
    <m/>
    <m/>
    <m/>
    <m/>
  </r>
  <r>
    <x v="2"/>
    <x v="7"/>
    <x v="0"/>
    <s v="DCP"/>
    <x v="5"/>
    <s v="TSPCNB"/>
    <s v="HUANGR1"/>
    <d v="2025-05-27T00:00:00"/>
    <s v="1361"/>
    <n v="5.2"/>
    <s v="UN3110"/>
    <s v="ZOR"/>
    <s v="Zchems Co., Ltd"/>
    <s v="CN_FF_5010491_F U Ningbo"/>
    <s v="5103420069"/>
    <s v="41008657"/>
    <s v="5103420069/41008657"/>
    <s v="PERKADOX BC-FF 4x5 kg box HANWHA KRG"/>
    <n v="23040"/>
    <s v="KG"/>
    <s v="CIF"/>
    <x v="19"/>
    <s v="Korea"/>
    <d v="2025-07-05T00:00:00"/>
    <d v="2025-06-16T00:00:00"/>
    <d v="2025-06-17T00:00:00"/>
    <s v="with production plan"/>
    <d v="2025-06-25T00:00:00"/>
    <n v="7"/>
    <d v="2025-07-02T00:00:00"/>
    <m/>
    <d v="2025-06-21T00:00:00"/>
    <x v="3"/>
    <m/>
    <s v="CO_22GP"/>
    <n v="2"/>
    <n v="2"/>
    <x v="11"/>
    <m/>
    <m/>
    <s v="宁波梅山"/>
    <s v="HPL/MSK"/>
    <x v="0"/>
    <x v="0"/>
    <m/>
    <m/>
    <d v="2025-07-05T00:00:00"/>
    <m/>
    <s v="KRPUS"/>
    <m/>
    <m/>
    <m/>
    <x v="4"/>
    <x v="4"/>
    <d v="2025-06-21T00:00:00"/>
    <s v="USD"/>
    <m/>
    <m/>
    <m/>
    <m/>
    <n v="2"/>
    <m/>
    <m/>
    <m/>
    <m/>
    <m/>
  </r>
  <r>
    <x v="2"/>
    <x v="7"/>
    <x v="0"/>
    <s v="DCP"/>
    <x v="5"/>
    <s v="TSPCNB"/>
    <s v="HUANGR1"/>
    <d v="2025-05-23T00:00:00"/>
    <s v="1361"/>
    <n v="5.2"/>
    <s v="UN3110"/>
    <s v="ZOR"/>
    <s v="HANWHA SOLUTIONS CORPORATION"/>
    <s v="CN_FF_5010491_F U Ningbo"/>
    <s v="5103418783"/>
    <s v="41008657"/>
    <s v="5103418783/41008657"/>
    <s v="PERKADOX BC-FF 4x5 kg box HANWHA KRG"/>
    <n v="57600"/>
    <s v="KG"/>
    <s v="CIF"/>
    <x v="73"/>
    <s v="Korea"/>
    <d v="2025-06-30T00:00:00"/>
    <d v="2025-06-16T00:00:00"/>
    <d v="2025-06-17T00:00:00"/>
    <s v="with production plan"/>
    <d v="2025-06-25T00:00:00"/>
    <n v="12"/>
    <d v="2025-07-07T00:00:00"/>
    <m/>
    <d v="2025-06-22T00:00:00"/>
    <x v="2"/>
    <m/>
    <s v="CO_22GP"/>
    <n v="5"/>
    <n v="5"/>
    <x v="11"/>
    <m/>
    <m/>
    <s v="宁波梅山"/>
    <s v="MSK"/>
    <x v="0"/>
    <x v="0"/>
    <n v="0"/>
    <n v="0"/>
    <d v="2025-06-30T00:00:00"/>
    <m/>
    <s v="KRKAN"/>
    <m/>
    <n v="1221"/>
    <m/>
    <x v="4"/>
    <x v="4"/>
    <d v="2025-06-22T00:00:00"/>
    <s v="USD"/>
    <m/>
    <m/>
    <m/>
    <m/>
    <n v="5"/>
    <m/>
    <m/>
    <m/>
    <m/>
    <m/>
  </r>
  <r>
    <x v="2"/>
    <x v="7"/>
    <x v="3"/>
    <s v="TX 101"/>
    <x v="5"/>
    <s v="TSPCNB"/>
    <s v="HARHASHS"/>
    <d v="2024-03-20T00:00:00"/>
    <s v="1160"/>
    <n v="5.2"/>
    <s v="UN3103"/>
    <s v="ZOR"/>
    <s v="SAUDI EUROPEAN PETROCHEMICAL"/>
    <s v="CN_FF_5009725_Trident"/>
    <s v="5103203614"/>
    <s v="41012555"/>
    <s v="5103203614/41012555"/>
    <s v="TRIGONOX 101 25 kg hdpe can UNG"/>
    <n v="21600"/>
    <s v="KG"/>
    <s v="CIF"/>
    <x v="25"/>
    <s v="Saudi Arabia"/>
    <d v="2025-07-15T00:00:00"/>
    <d v="2025-06-11T00:00:00"/>
    <d v="2025-06-12T00:00:00"/>
    <s v="with production plan"/>
    <d v="2025-06-26T00:00:00"/>
    <n v="23"/>
    <d v="2025-07-19T00:00:00"/>
    <m/>
    <d v="2025-06-22T00:00:00"/>
    <x v="3"/>
    <m/>
    <s v="CO_42RT"/>
    <n v="1"/>
    <n v="2"/>
    <x v="6"/>
    <m/>
    <m/>
    <s v="宁波四期"/>
    <s v="no tender rate"/>
    <x v="1"/>
    <x v="5"/>
    <n v="0"/>
    <n v="0"/>
    <d v="2025-07-15T00:00:00"/>
    <m/>
    <s v="SADMM"/>
    <m/>
    <m/>
    <m/>
    <x v="4"/>
    <x v="4"/>
    <d v="2025-06-22T00:00:00"/>
    <s v="EUR"/>
    <m/>
    <m/>
    <m/>
    <m/>
    <m/>
    <m/>
    <n v="2"/>
    <m/>
    <m/>
    <m/>
  </r>
  <r>
    <x v="2"/>
    <x v="7"/>
    <x v="3"/>
    <s v="TX 101-E70"/>
    <x v="5"/>
    <s v="TSPCNB"/>
    <s v="DIASM"/>
    <d v="2025-05-07T00:00:00"/>
    <s v="1160"/>
    <n v="5.2"/>
    <s v="UN3109"/>
    <s v="ZOR"/>
    <s v="Saudi Polyolefins Company (SPC)"/>
    <s v="CN_FF_5009725_Trident"/>
    <s v="5103409816"/>
    <s v="8005471"/>
    <s v="5103409816/8005471"/>
    <s v="TRIGONOX 101-E70 780 kg CIBC UN/NAG"/>
    <n v="14040"/>
    <s v="KG"/>
    <s v="DAP"/>
    <x v="25"/>
    <s v="Saudi Arabia"/>
    <d v="2025-08-10T00:00:00"/>
    <d v="2025-06-16T00:00:00"/>
    <d v="2025-06-17T00:00:00"/>
    <s v="with production plan"/>
    <d v="2025-06-26T00:00:00"/>
    <n v="23"/>
    <d v="2025-07-19T00:00:00"/>
    <m/>
    <d v="2025-06-22T00:00:00"/>
    <x v="3"/>
    <m/>
    <s v="CO_42RT"/>
    <n v="1"/>
    <n v="2"/>
    <x v="6"/>
    <m/>
    <m/>
    <s v="宁波四期"/>
    <s v="no tender rate"/>
    <x v="1"/>
    <x v="5"/>
    <n v="0"/>
    <n v="0"/>
    <d v="2025-08-10T00:00:00"/>
    <m/>
    <s v="SADMM"/>
    <m/>
    <m/>
    <m/>
    <x v="4"/>
    <x v="4"/>
    <d v="2025-06-22T00:00:00"/>
    <s v="EUR"/>
    <m/>
    <m/>
    <m/>
    <m/>
    <m/>
    <m/>
    <n v="2"/>
    <m/>
    <m/>
    <m/>
  </r>
  <r>
    <x v="2"/>
    <x v="7"/>
    <x v="2"/>
    <s v="DCP"/>
    <x v="5"/>
    <s v="TSPCNB"/>
    <s v="SAKPALS"/>
    <d v="2025-04-16T00:00:00"/>
    <s v="5385"/>
    <n v="5.2"/>
    <s v="UN3110"/>
    <s v="ZNLC"/>
    <s v="Nouryon Functional Chemicals B.V."/>
    <s v="CN_FF_5010491_F U Ningbo"/>
    <s v="4700160899"/>
    <s v="8018475"/>
    <s v="4700160899/8018475"/>
    <s v="PERKADOX BC-FF 130 kg OT hdpe drum EUG"/>
    <n v="16380"/>
    <s v="KG"/>
    <s v="CIF"/>
    <x v="7"/>
    <s v="Netherlands"/>
    <d v="2025-08-28T00:00:00"/>
    <d v="2025-06-19T00:00:00"/>
    <d v="2025-06-17T00:00:00"/>
    <s v="with production plan"/>
    <d v="2025-06-27T00:00:00"/>
    <n v="44"/>
    <d v="2025-08-10T00:00:00"/>
    <m/>
    <d v="2025-06-22T00:00:00"/>
    <x v="3"/>
    <m/>
    <s v="CO_42RT"/>
    <n v="1"/>
    <n v="2"/>
    <x v="6"/>
    <m/>
    <m/>
    <s v="宁波四期"/>
    <s v="MSK/HPL 40GP/MSC 20GP"/>
    <x v="1"/>
    <x v="16"/>
    <n v="0"/>
    <n v="0"/>
    <d v="2025-08-28T00:00:00"/>
    <m/>
    <s v="NLRTM"/>
    <m/>
    <m/>
    <m/>
    <x v="4"/>
    <x v="4"/>
    <d v="2025-06-22T00:00:00"/>
    <s v="CNY"/>
    <m/>
    <m/>
    <m/>
    <m/>
    <m/>
    <m/>
    <n v="2"/>
    <m/>
    <m/>
    <m/>
  </r>
  <r>
    <x v="2"/>
    <x v="7"/>
    <x v="1"/>
    <s v="DCP"/>
    <x v="5"/>
    <s v="TSPCNB"/>
    <s v="CHAVANV"/>
    <d v="2025-04-27T00:00:00"/>
    <s v="5385"/>
    <n v="5.2"/>
    <s v="UN3110"/>
    <s v="ZNLC"/>
    <s v="Nouryon Chemicals India Pvt ltd."/>
    <s v="CN_FF_5010491_F U Ningbo"/>
    <s v="4700161336"/>
    <s v="8017831"/>
    <s v="4700161336/8017831"/>
    <s v="PERKADOX BC-FF 5x5 kg box UNG"/>
    <n v="27000"/>
    <s v="KG"/>
    <s v="CIF"/>
    <x v="6"/>
    <s v="India"/>
    <d v="2025-07-19T00:00:00"/>
    <d v="2025-06-19T00:00:00"/>
    <d v="2025-06-17T00:00:00"/>
    <s v="with production plan"/>
    <d v="2025-06-28T00:00:00"/>
    <n v="18"/>
    <d v="2025-07-15T00:00:00"/>
    <d v="2025-06-27T00:00:00"/>
    <d v="2025-06-22T00:00:00"/>
    <x v="3"/>
    <s v="525A"/>
    <s v="CO_22GP"/>
    <n v="2"/>
    <n v="2"/>
    <x v="6"/>
    <m/>
    <m/>
    <s v="宁波四期"/>
    <s v="ONE/MSC"/>
    <x v="0"/>
    <x v="0"/>
    <n v="0"/>
    <n v="0"/>
    <d v="2025-07-19T00:00:00"/>
    <m/>
    <s v="INNSA"/>
    <m/>
    <m/>
    <m/>
    <x v="4"/>
    <x v="4"/>
    <d v="2025-06-22T00:00:00"/>
    <s v="USD"/>
    <m/>
    <m/>
    <m/>
    <m/>
    <n v="2"/>
    <m/>
    <m/>
    <m/>
    <m/>
    <m/>
  </r>
  <r>
    <x v="2"/>
    <x v="7"/>
    <x v="1"/>
    <s v="DCP"/>
    <x v="5"/>
    <s v="TSPCNB"/>
    <s v="CHAVANV"/>
    <d v="2025-05-22T00:00:00"/>
    <s v="5385"/>
    <n v="5.2"/>
    <s v="UN3110"/>
    <s v="ZNLC"/>
    <s v="Nouryon Chemicals India Pvt ltd."/>
    <s v="CN_FF_5010491_F U Ningbo"/>
    <s v="4700162378"/>
    <s v="8017831"/>
    <s v="4700162378/8017831"/>
    <s v="PERKADOX BC-FF 5x5 kg box UNG"/>
    <n v="27000"/>
    <s v="KG"/>
    <s v="CIF"/>
    <x v="6"/>
    <s v="India"/>
    <d v="2025-07-21T00:00:00"/>
    <d v="2025-06-19T00:00:00"/>
    <d v="2025-06-17T00:00:00"/>
    <s v="with production plan"/>
    <d v="2025-06-28T00:00:00"/>
    <n v="18"/>
    <d v="2025-07-15T00:00:00"/>
    <d v="2025-06-27T00:00:00"/>
    <d v="2025-06-22T00:00:00"/>
    <x v="3"/>
    <s v="525A"/>
    <s v="CO_22GP"/>
    <n v="2"/>
    <n v="2"/>
    <x v="6"/>
    <m/>
    <m/>
    <s v="宁波四期"/>
    <s v="ONE/MSC"/>
    <x v="0"/>
    <x v="0"/>
    <n v="0"/>
    <n v="0"/>
    <d v="2025-07-21T00:00:00"/>
    <m/>
    <s v="INNSA"/>
    <m/>
    <m/>
    <m/>
    <x v="4"/>
    <x v="4"/>
    <d v="2025-06-22T00:00:00"/>
    <s v="USD"/>
    <m/>
    <m/>
    <m/>
    <m/>
    <n v="2"/>
    <m/>
    <m/>
    <m/>
    <m/>
    <m/>
  </r>
  <r>
    <x v="2"/>
    <x v="7"/>
    <x v="1"/>
    <s v="DCP"/>
    <x v="5"/>
    <s v="TSPCNB"/>
    <s v="CHAVANV"/>
    <d v="2025-05-22T00:00:00"/>
    <s v="5385"/>
    <n v="5.2"/>
    <s v="UN3110"/>
    <s v="ZNLC"/>
    <s v="Nouryon Chemicals India Pvt ltd."/>
    <s v="CN_FF_5010491_F U Ningbo"/>
    <s v="4700162380"/>
    <s v="8017831"/>
    <s v="4700162380/8017831"/>
    <s v="PERKADOX BC-FF 5x5 kg box UNG"/>
    <n v="27000"/>
    <s v="KG"/>
    <s v="CIF"/>
    <x v="6"/>
    <s v="India"/>
    <d v="2025-07-21T00:00:00"/>
    <d v="2025-06-19T00:00:00"/>
    <d v="2025-06-17T00:00:00"/>
    <s v="with production plan"/>
    <d v="2025-06-28T00:00:00"/>
    <n v="18"/>
    <d v="2025-07-15T00:00:00"/>
    <d v="2025-06-27T00:00:00"/>
    <d v="2025-06-22T00:00:00"/>
    <x v="3"/>
    <s v="525A"/>
    <s v="CO_22GP"/>
    <n v="2"/>
    <n v="2"/>
    <x v="6"/>
    <m/>
    <m/>
    <s v="宁波四期"/>
    <s v="ONE/MSC"/>
    <x v="0"/>
    <x v="0"/>
    <n v="0"/>
    <n v="0"/>
    <d v="2025-07-21T00:00:00"/>
    <m/>
    <s v="INNSA"/>
    <m/>
    <m/>
    <m/>
    <x v="4"/>
    <x v="4"/>
    <d v="2025-06-22T00:00:00"/>
    <s v="USD"/>
    <m/>
    <m/>
    <m/>
    <m/>
    <n v="2"/>
    <m/>
    <m/>
    <m/>
    <m/>
    <m/>
  </r>
  <r>
    <x v="2"/>
    <x v="7"/>
    <x v="1"/>
    <s v="DCP"/>
    <x v="5"/>
    <s v="TSPCNB"/>
    <s v="CHAVANV"/>
    <d v="2025-05-22T00:00:00"/>
    <s v="5385"/>
    <n v="5.2"/>
    <s v="UN3110"/>
    <s v="ZNLC"/>
    <s v="Nouryon Chemicals India Pvt ltd."/>
    <s v="CN_FF_5010491_F U Ningbo"/>
    <s v="4700162381"/>
    <s v="8017831"/>
    <s v="4700162381/8017831"/>
    <s v="PERKADOX BC-FF 5x5 kg box UNG"/>
    <n v="27000"/>
    <s v="KG"/>
    <s v="CIF"/>
    <x v="6"/>
    <s v="India"/>
    <d v="2025-07-21T00:00:00"/>
    <d v="2025-06-19T00:00:00"/>
    <d v="2025-06-17T00:00:00"/>
    <s v="with production plan"/>
    <d v="2025-06-28T00:00:00"/>
    <n v="18"/>
    <d v="2025-07-15T00:00:00"/>
    <d v="2025-06-27T00:00:00"/>
    <d v="2025-06-22T00:00:00"/>
    <x v="3"/>
    <s v="525A"/>
    <s v="CO_22GP"/>
    <n v="2"/>
    <n v="2"/>
    <x v="6"/>
    <m/>
    <m/>
    <s v="宁波四期"/>
    <s v="ONE/MSC"/>
    <x v="0"/>
    <x v="0"/>
    <n v="0"/>
    <n v="0"/>
    <d v="2025-07-21T00:00:00"/>
    <m/>
    <s v="INNSA"/>
    <m/>
    <m/>
    <m/>
    <x v="4"/>
    <x v="4"/>
    <d v="2025-06-22T00:00:00"/>
    <s v="USD"/>
    <m/>
    <m/>
    <m/>
    <m/>
    <n v="2"/>
    <m/>
    <m/>
    <m/>
    <m/>
    <m/>
  </r>
  <r>
    <x v="2"/>
    <x v="7"/>
    <x v="1"/>
    <s v="DCP"/>
    <x v="5"/>
    <s v="TSPCNB"/>
    <s v="CHAVANV"/>
    <d v="2025-05-28T00:00:00"/>
    <s v="5385"/>
    <n v="5.2"/>
    <s v="UN3110"/>
    <s v="ZNLC"/>
    <s v="Nouryon Chemicals India Pvt ltd."/>
    <s v="CN_FF_5010491_F U Ningbo"/>
    <s v="4700162537"/>
    <s v="8017831"/>
    <s v="4700162537/8017831"/>
    <s v="PERKADOX BC-FF 5x5 kg box UNG"/>
    <n v="27000"/>
    <s v="KG"/>
    <s v="CIF"/>
    <x v="6"/>
    <s v="India"/>
    <d v="2025-07-23T00:00:00"/>
    <d v="2025-06-21T00:00:00"/>
    <d v="2025-06-19T00:00:00"/>
    <s v="with production plan"/>
    <d v="2025-06-27T00:00:00"/>
    <n v="18"/>
    <d v="2025-07-15T00:00:00"/>
    <m/>
    <d v="2025-06-22T00:00:00"/>
    <x v="3"/>
    <s v="525A"/>
    <s v="CO_22GP"/>
    <n v="2"/>
    <n v="2"/>
    <x v="6"/>
    <m/>
    <m/>
    <s v="宁波四期"/>
    <s v="ONE/MSC"/>
    <x v="0"/>
    <x v="0"/>
    <m/>
    <m/>
    <d v="2025-07-23T00:00:00"/>
    <m/>
    <s v="INNSA"/>
    <m/>
    <m/>
    <m/>
    <x v="4"/>
    <x v="4"/>
    <d v="2025-06-22T00:00:00"/>
    <s v="USD"/>
    <m/>
    <m/>
    <m/>
    <m/>
    <n v="2"/>
    <m/>
    <m/>
    <m/>
    <m/>
    <m/>
  </r>
  <r>
    <x v="2"/>
    <x v="7"/>
    <x v="0"/>
    <s v="K80"/>
    <x v="5"/>
    <s v="TSPCNB"/>
    <s v="SHIA2"/>
    <d v="2025-05-06T00:00:00"/>
    <s v="5385"/>
    <s v="5.2_8"/>
    <s v="UN3109"/>
    <s v="ZNLC"/>
    <s v="Nouryon Asia Pte. Ltd. Taiwan Branc"/>
    <s v="CN_FF_5010491_F U Ningbo"/>
    <s v="4700161628"/>
    <s v="8017416"/>
    <s v="4700161628/8017416"/>
    <s v="TRIGONOX K-80 200 kg hdpe drum CN/NA/UNG"/>
    <n v="16000"/>
    <s v="KG"/>
    <s v="CIF"/>
    <x v="28"/>
    <s v="Taiwan, China"/>
    <d v="2025-07-07T00:00:00"/>
    <d v="2025-06-21T00:00:00"/>
    <d v="2025-06-19T00:00:00"/>
    <s v="with production plan"/>
    <d v="2025-06-26T00:00:00"/>
    <n v="5"/>
    <d v="2025-07-01T00:00:00"/>
    <m/>
    <d v="2025-06-22T00:00:00"/>
    <x v="3"/>
    <m/>
    <s v="CO_22GP"/>
    <n v="1"/>
    <n v="1"/>
    <x v="7"/>
    <m/>
    <m/>
    <s v="宁波梅山"/>
    <s v="CMA"/>
    <x v="0"/>
    <x v="0"/>
    <n v="0"/>
    <n v="0"/>
    <d v="2025-07-07T00:00:00"/>
    <m/>
    <s v="TWKHH"/>
    <m/>
    <m/>
    <m/>
    <x v="4"/>
    <x v="4"/>
    <d v="2025-06-22T00:00:00"/>
    <s v="CNY"/>
    <m/>
    <m/>
    <m/>
    <m/>
    <n v="1"/>
    <m/>
    <m/>
    <m/>
    <m/>
    <m/>
  </r>
  <r>
    <x v="2"/>
    <x v="7"/>
    <x v="0"/>
    <s v="PX14S-FL"/>
    <x v="5"/>
    <s v="TSPCNB"/>
    <s v="MAS2"/>
    <d v="2025-03-19T00:00:00"/>
    <s v="1160"/>
    <n v="5.2"/>
    <s v="UN3106"/>
    <s v="ZNLC"/>
    <s v="Nouryon Asia Pte. Ltd. Taiwan Branc"/>
    <s v="CN_FF_5010491_F U Ningbo"/>
    <s v="4700159676"/>
    <s v="41010328"/>
    <s v="4700159676/41010328"/>
    <s v="PERKADOX 14S-FL 4x5 kg bag/box UNG"/>
    <n v="8000"/>
    <s v="KG"/>
    <s v="CIF"/>
    <x v="28"/>
    <s v="Taiwan, China"/>
    <d v="2025-07-14T00:00:00"/>
    <d v="2025-06-19T00:00:00"/>
    <d v="2025-06-19T00:00:00"/>
    <s v="with production plan"/>
    <d v="2025-06-26T00:00:00"/>
    <n v="5"/>
    <d v="2025-07-01T00:00:00"/>
    <m/>
    <d v="2025-06-22T00:00:00"/>
    <x v="3"/>
    <m/>
    <s v="CO_22GP"/>
    <n v="1"/>
    <n v="1"/>
    <x v="7"/>
    <m/>
    <m/>
    <s v="宁波梅山"/>
    <s v="CMA"/>
    <x v="0"/>
    <x v="0"/>
    <n v="0"/>
    <n v="0"/>
    <d v="2025-07-14T00:00:00"/>
    <m/>
    <s v="TWKHH"/>
    <m/>
    <m/>
    <m/>
    <x v="4"/>
    <x v="4"/>
    <d v="2025-06-22T00:00:00"/>
    <s v="CNY"/>
    <m/>
    <m/>
    <m/>
    <m/>
    <n v="1"/>
    <m/>
    <m/>
    <m/>
    <m/>
    <m/>
  </r>
  <r>
    <x v="2"/>
    <x v="7"/>
    <x v="1"/>
    <s v="PX L-W75"/>
    <x v="5"/>
    <s v="TSPCNB"/>
    <s v="SAKPALS"/>
    <d v="2025-05-13T00:00:00"/>
    <s v="5385"/>
    <n v="5.2"/>
    <s v="UN3104"/>
    <s v="ZNLC"/>
    <s v="Nouryon Chemicals India Pvt ltd."/>
    <s v="CN_FF_5010491_F U Ningbo"/>
    <s v="4700161934"/>
    <s v="7102100"/>
    <s v="4700161934/7102100"/>
    <s v="PERKADOX L-W75 4x6.67kgbag/boxCSP CN/UNG"/>
    <n v="9605"/>
    <s v="KG"/>
    <s v="CIF"/>
    <x v="6"/>
    <s v="India"/>
    <d v="2025-07-05T00:00:00"/>
    <d v="2025-06-21T00:00:00"/>
    <m/>
    <s v="with production plan"/>
    <d v="2025-06-28T00:00:00"/>
    <n v="18"/>
    <d v="2025-07-15T00:00:00"/>
    <d v="2025-06-27T00:00:00"/>
    <d v="2025-06-23T00:00:00"/>
    <x v="3"/>
    <s v="525A， 5.23提供商检资料，6.20提货"/>
    <s v="CO_22GP"/>
    <n v="1"/>
    <n v="1"/>
    <x v="6"/>
    <m/>
    <m/>
    <s v="宁波四期"/>
    <s v="ONE/MSC"/>
    <x v="1"/>
    <x v="10"/>
    <n v="0"/>
    <n v="0"/>
    <d v="2025-07-05T00:00:00"/>
    <m/>
    <s v="INNSA"/>
    <m/>
    <m/>
    <m/>
    <x v="4"/>
    <x v="4"/>
    <d v="2025-06-23T00:00:00"/>
    <s v="USD"/>
    <m/>
    <m/>
    <m/>
    <m/>
    <m/>
    <m/>
    <n v="1"/>
    <m/>
    <m/>
    <m/>
  </r>
  <r>
    <x v="2"/>
    <x v="7"/>
    <x v="5"/>
    <s v="DCP"/>
    <x v="5"/>
    <s v="TSPCNB"/>
    <s v="YUANA"/>
    <d v="2025-04-03T00:00:00"/>
    <s v="5385"/>
    <n v="5.2"/>
    <s v="UN3110"/>
    <s v="ZNLC"/>
    <s v="Nouryon Functional Chemicals LLC"/>
    <s v="CN_FF_5010491_F U Ningbo"/>
    <s v="4700160365"/>
    <s v="8017229"/>
    <s v="4700160365/8017229"/>
    <s v="PERKADOX BC-FF 50 kg fiber drum(NB3) NAG"/>
    <n v="18000"/>
    <s v="KG"/>
    <s v="CIF"/>
    <x v="31"/>
    <s v="United States"/>
    <d v="2025-07-18T00:00:00"/>
    <d v="2025-06-19T00:00:00"/>
    <d v="2025-06-17T00:00:00"/>
    <s v="with production plan"/>
    <d v="2025-06-28T00:00:00"/>
    <n v="40"/>
    <d v="2025-08-07T00:00:00"/>
    <m/>
    <d v="2025-06-24T00:00:00"/>
    <x v="2"/>
    <m/>
    <s v="CO_42GP"/>
    <n v="1"/>
    <n v="2"/>
    <x v="5"/>
    <m/>
    <m/>
    <s v="宁波梅山"/>
    <s v="HPL/MSC"/>
    <x v="0"/>
    <x v="0"/>
    <n v="0"/>
    <n v="0"/>
    <d v="2025-07-18T00:00:00"/>
    <m/>
    <s v="USHOU"/>
    <m/>
    <n v="3875"/>
    <m/>
    <x v="4"/>
    <x v="4"/>
    <d v="2025-06-24T00:00:00"/>
    <s v="USD"/>
    <m/>
    <m/>
    <m/>
    <m/>
    <n v="2"/>
    <m/>
    <m/>
    <m/>
    <m/>
    <m/>
  </r>
  <r>
    <x v="2"/>
    <x v="7"/>
    <x v="5"/>
    <s v="DCP"/>
    <x v="5"/>
    <s v="TSPCNB"/>
    <s v="YUANA"/>
    <d v="2025-04-03T00:00:00"/>
    <s v="5385"/>
    <n v="5.2"/>
    <s v="UN3110"/>
    <s v="ZNLC"/>
    <s v="Nouryon Functional Chemicals LLC"/>
    <s v="CN_FF_5010491_F U Ningbo"/>
    <s v="4700160366"/>
    <s v="8017229"/>
    <s v="4700160366/8017229"/>
    <s v="PERKADOX BC-FF 50 kg fiber drum(NB3) NAG"/>
    <n v="18000"/>
    <s v="KG"/>
    <s v="CIF"/>
    <x v="31"/>
    <s v="United States"/>
    <d v="2025-07-18T00:00:00"/>
    <d v="2025-06-19T00:00:00"/>
    <d v="2025-06-17T00:00:00"/>
    <s v="with production plan"/>
    <d v="2025-06-28T00:00:00"/>
    <n v="40"/>
    <d v="2025-08-07T00:00:00"/>
    <m/>
    <d v="2025-06-24T00:00:00"/>
    <x v="2"/>
    <m/>
    <s v="CO_42GP"/>
    <n v="1"/>
    <n v="2"/>
    <x v="5"/>
    <m/>
    <m/>
    <s v="宁波梅山"/>
    <s v="HPL/MSC"/>
    <x v="0"/>
    <x v="0"/>
    <n v="0"/>
    <n v="0"/>
    <d v="2025-07-18T00:00:00"/>
    <m/>
    <s v="USHOU"/>
    <m/>
    <n v="3875"/>
    <m/>
    <x v="4"/>
    <x v="4"/>
    <d v="2025-06-24T00:00:00"/>
    <s v="USD"/>
    <m/>
    <m/>
    <m/>
    <m/>
    <n v="2"/>
    <m/>
    <m/>
    <m/>
    <m/>
    <m/>
  </r>
  <r>
    <x v="2"/>
    <x v="7"/>
    <x v="5"/>
    <s v="DCP"/>
    <x v="5"/>
    <s v="TSPCNB"/>
    <s v="CHENC37"/>
    <d v="2025-05-16T00:00:00"/>
    <s v="5385"/>
    <n v="5.2"/>
    <s v="UN3110"/>
    <s v="ZNLC"/>
    <s v="Nouryon Functional Chemicals LLC"/>
    <s v="CN_FF_5010491_F U Ningbo"/>
    <s v="4700162162"/>
    <s v="8017229"/>
    <s v="4700162162/8017229"/>
    <s v="PERKADOX BC-FF 50 kg fiber drum(NB3) NAG"/>
    <n v="18000"/>
    <s v="KG"/>
    <s v="CIF"/>
    <x v="31"/>
    <s v="United States"/>
    <d v="2025-08-09T00:00:00"/>
    <d v="2025-06-19T00:00:00"/>
    <d v="2025-06-17T00:00:00"/>
    <s v="with production plan"/>
    <d v="2025-06-28T00:00:00"/>
    <n v="40"/>
    <d v="2025-08-07T00:00:00"/>
    <m/>
    <d v="2025-06-24T00:00:00"/>
    <x v="2"/>
    <m/>
    <s v="CO_42GP"/>
    <n v="1"/>
    <n v="2"/>
    <x v="5"/>
    <m/>
    <m/>
    <s v="宁波梅山"/>
    <s v="HPL/MSC"/>
    <x v="0"/>
    <x v="0"/>
    <n v="0"/>
    <n v="0"/>
    <d v="2025-08-09T00:00:00"/>
    <m/>
    <s v="USHOU"/>
    <m/>
    <n v="3875"/>
    <m/>
    <x v="4"/>
    <x v="4"/>
    <d v="2025-06-24T00:00:00"/>
    <s v="USD"/>
    <m/>
    <m/>
    <m/>
    <m/>
    <n v="2"/>
    <m/>
    <m/>
    <m/>
    <m/>
    <m/>
  </r>
  <r>
    <x v="2"/>
    <x v="7"/>
    <x v="5"/>
    <s v="DCP"/>
    <x v="5"/>
    <s v="TSPCNB"/>
    <s v="YUANA"/>
    <d v="2025-04-03T00:00:00"/>
    <s v="5385"/>
    <n v="5.2"/>
    <s v="UN3110"/>
    <s v="ZNLC"/>
    <s v="Nouryon Functional Chemicals LLC"/>
    <s v="CN_FF_5010491_F U Ningbo"/>
    <s v="4700160361"/>
    <s v="8017229"/>
    <s v="4700160361/8017229"/>
    <s v="PERKADOX BC-FF 50 kg fiber drum(NB3) NAG"/>
    <n v="18000"/>
    <s v="KG"/>
    <s v="CIF"/>
    <x v="31"/>
    <s v="United States"/>
    <d v="2025-07-13T00:00:00"/>
    <d v="2025-06-19T00:00:00"/>
    <d v="2025-06-17T00:00:00"/>
    <s v="with production plan"/>
    <d v="2025-06-28T00:00:00"/>
    <n v="40"/>
    <d v="2025-08-07T00:00:00"/>
    <m/>
    <d v="2025-06-24T00:00:00"/>
    <x v="2"/>
    <m/>
    <s v="CO_42GP"/>
    <n v="1"/>
    <n v="2"/>
    <x v="5"/>
    <m/>
    <m/>
    <s v="宁波梅山"/>
    <s v="HPL/MSC"/>
    <x v="0"/>
    <x v="0"/>
    <n v="0"/>
    <n v="0"/>
    <d v="2025-07-13T00:00:00"/>
    <m/>
    <s v="USHOU"/>
    <m/>
    <n v="3875"/>
    <m/>
    <x v="4"/>
    <x v="4"/>
    <d v="2025-06-24T00:00:00"/>
    <s v="USD"/>
    <m/>
    <m/>
    <m/>
    <m/>
    <n v="2"/>
    <m/>
    <m/>
    <m/>
    <m/>
    <m/>
  </r>
  <r>
    <x v="2"/>
    <x v="7"/>
    <x v="5"/>
    <s v="DCP"/>
    <x v="5"/>
    <s v="TSPCNB"/>
    <s v="YUANA"/>
    <d v="2025-04-03T00:00:00"/>
    <s v="5385"/>
    <n v="5.2"/>
    <s v="UN3110"/>
    <s v="ZNLC"/>
    <s v="Nouryon Functional Chemicals LLC"/>
    <s v="CN_FF_5010491_F U Ningbo"/>
    <s v="4700160367"/>
    <s v="8017229"/>
    <s v="4700160367/8017229"/>
    <s v="PERKADOX BC-FF 50 kg fiber drum(NB3) NAG"/>
    <n v="18000"/>
    <s v="KG"/>
    <s v="CIF"/>
    <x v="31"/>
    <s v="United States"/>
    <d v="2025-07-20T00:00:00"/>
    <d v="2025-06-19T00:00:00"/>
    <d v="2025-06-17T00:00:00"/>
    <s v="with production plan"/>
    <d v="2025-06-28T00:00:00"/>
    <n v="40"/>
    <d v="2025-08-07T00:00:00"/>
    <m/>
    <d v="2025-06-24T00:00:00"/>
    <x v="2"/>
    <m/>
    <s v="CO_42GP"/>
    <n v="1"/>
    <n v="2"/>
    <x v="5"/>
    <m/>
    <m/>
    <s v="宁波梅山"/>
    <s v="HPL/MSC"/>
    <x v="0"/>
    <x v="0"/>
    <n v="0"/>
    <n v="0"/>
    <d v="2025-07-20T00:00:00"/>
    <m/>
    <s v="USHOU"/>
    <m/>
    <n v="3875"/>
    <m/>
    <x v="4"/>
    <x v="4"/>
    <d v="2025-06-24T00:00:00"/>
    <s v="USD"/>
    <m/>
    <m/>
    <m/>
    <m/>
    <n v="2"/>
    <m/>
    <m/>
    <m/>
    <m/>
    <m/>
  </r>
  <r>
    <x v="2"/>
    <x v="7"/>
    <x v="5"/>
    <s v="DCP"/>
    <x v="5"/>
    <s v="TSPCNB"/>
    <s v="CHENC37"/>
    <d v="2025-05-16T00:00:00"/>
    <s v="5385"/>
    <n v="5.2"/>
    <s v="UN3110"/>
    <s v="ZNLC"/>
    <s v="Nouryon Functional Chemicals LLC"/>
    <s v="CN_FF_5010491_F U Ningbo"/>
    <s v="4700162169"/>
    <s v="8017229"/>
    <s v="4700162169/8017229"/>
    <s v="PERKADOX BC-FF 50 kg fiber drum(NB3) NAG"/>
    <n v="18000"/>
    <s v="KG"/>
    <s v="CIF"/>
    <x v="31"/>
    <s v="United States"/>
    <d v="2025-08-16T00:00:00"/>
    <d v="2025-06-19T00:00:00"/>
    <d v="2025-06-17T00:00:00"/>
    <s v="with production plan"/>
    <d v="2025-06-28T00:00:00"/>
    <n v="40"/>
    <d v="2025-08-07T00:00:00"/>
    <m/>
    <d v="2025-06-24T00:00:00"/>
    <x v="3"/>
    <s v="HPL 6-28被拒"/>
    <s v="CO_42GP"/>
    <n v="1"/>
    <n v="2"/>
    <x v="5"/>
    <m/>
    <m/>
    <s v="宁波梅山"/>
    <s v="HPL/MSC"/>
    <x v="1"/>
    <x v="10"/>
    <n v="0"/>
    <n v="0"/>
    <d v="2025-08-16T00:00:00"/>
    <m/>
    <s v="USHOU"/>
    <m/>
    <m/>
    <m/>
    <x v="4"/>
    <x v="4"/>
    <d v="2025-06-24T00:00:00"/>
    <s v="USD"/>
    <m/>
    <m/>
    <m/>
    <m/>
    <m/>
    <m/>
    <n v="2"/>
    <m/>
    <m/>
    <m/>
  </r>
  <r>
    <x v="2"/>
    <x v="7"/>
    <x v="0"/>
    <s v="TX101-E50"/>
    <x v="5"/>
    <s v="TSPCNB"/>
    <s v="BAPATP1"/>
    <d v="2025-05-11T00:00:00"/>
    <s v="1160"/>
    <n v="5.2"/>
    <s v="UN3109"/>
    <s v="ZNLC"/>
    <s v="Nouryon Asia Pte. Ltd."/>
    <s v="CN_FF_5010491_F U Ningbo"/>
    <s v="4700161851"/>
    <s v="8021597"/>
    <s v="4700161851/8021597"/>
    <s v="TRIGONOX 101-E50 165 kg hdpe drum UN/CNG"/>
    <n v="13200"/>
    <s v="KG"/>
    <s v="CIF"/>
    <x v="2"/>
    <s v="Singapore"/>
    <d v="2025-07-09T00:00:00"/>
    <d v="2025-06-13T00:00:00"/>
    <d v="2025-06-17T00:00:00"/>
    <s v="with production plan"/>
    <d v="2025-06-29T00:00:00"/>
    <n v="11"/>
    <d v="2025-07-10T00:00:00"/>
    <m/>
    <d v="2025-06-25T00:00:00"/>
    <x v="2"/>
    <s v="MSK 6-26"/>
    <s v="CO_22GP"/>
    <n v="1"/>
    <n v="1"/>
    <x v="5"/>
    <m/>
    <m/>
    <m/>
    <s v="HPL/MSK"/>
    <x v="0"/>
    <x v="0"/>
    <n v="0"/>
    <n v="0"/>
    <d v="2025-07-09T00:00:00"/>
    <m/>
    <s v="SGSIN"/>
    <m/>
    <n v="1052"/>
    <m/>
    <x v="4"/>
    <x v="4"/>
    <d v="2025-06-25T00:00:00"/>
    <s v="EUR"/>
    <m/>
    <m/>
    <m/>
    <m/>
    <n v="1"/>
    <m/>
    <m/>
    <m/>
    <m/>
    <m/>
  </r>
  <r>
    <x v="2"/>
    <x v="7"/>
    <x v="5"/>
    <s v="DCP"/>
    <x v="5"/>
    <s v="TSPCNB"/>
    <s v="YUANA"/>
    <d v="2025-04-03T00:00:00"/>
    <s v="5385"/>
    <n v="5.2"/>
    <s v="UN3110"/>
    <s v="ZNLC"/>
    <s v="Nouryon Functional Chemicals LLC"/>
    <s v="CN_FF_5010491_F U Ningbo"/>
    <s v="4700160368"/>
    <s v="8017229"/>
    <s v="4700160368/8017229"/>
    <s v="PERKADOX BC-FF 50 kg fiber drum(NB3) NAG"/>
    <n v="18000"/>
    <s v="KG"/>
    <s v="CIF"/>
    <x v="31"/>
    <s v="United States"/>
    <d v="2025-07-20T00:00:00"/>
    <d v="2025-06-19T00:00:00"/>
    <d v="2025-06-17T00:00:00"/>
    <s v="with production plan"/>
    <d v="2025-06-29T00:00:00"/>
    <n v="36"/>
    <d v="2025-08-04T00:00:00"/>
    <m/>
    <d v="2025-06-25T00:00:00"/>
    <x v="3"/>
    <m/>
    <s v="CO_42GP"/>
    <n v="1"/>
    <n v="2"/>
    <x v="6"/>
    <m/>
    <m/>
    <s v="宁波四期"/>
    <s v="HPL/MSC"/>
    <x v="0"/>
    <x v="0"/>
    <n v="0"/>
    <n v="0"/>
    <d v="2025-07-20T00:00:00"/>
    <m/>
    <s v="USHOU"/>
    <m/>
    <m/>
    <m/>
    <x v="4"/>
    <x v="4"/>
    <d v="2025-06-25T00:00:00"/>
    <s v="USD"/>
    <m/>
    <m/>
    <m/>
    <m/>
    <n v="2"/>
    <m/>
    <m/>
    <m/>
    <m/>
    <m/>
  </r>
  <r>
    <x v="2"/>
    <x v="7"/>
    <x v="4"/>
    <s v="DCP"/>
    <x v="5"/>
    <s v="TSPCNB"/>
    <s v="ALII"/>
    <d v="2025-04-23T00:00:00"/>
    <s v="1361"/>
    <n v="5.2"/>
    <s v="UN3110"/>
    <s v="ZOR"/>
    <s v="El Mahaba Co for Plastic Industry"/>
    <s v="CN_FF_5010491_F U Ningbo"/>
    <s v="5103403168"/>
    <s v="8017762"/>
    <s v="5103403168/8017762"/>
    <s v="PERKADOX BC-FF 5x5 kg box EUG"/>
    <n v="19000"/>
    <s v="KG"/>
    <s v="CIF"/>
    <x v="20"/>
    <s v="Egypt"/>
    <d v="2025-06-30T00:00:00"/>
    <d v="2025-06-18T00:00:00"/>
    <d v="2025-06-19T00:00:00"/>
    <s v="with production plan"/>
    <d v="2025-06-30T00:00:00"/>
    <n v="51"/>
    <d v="2025-08-20T00:00:00"/>
    <m/>
    <d v="2025-06-25T00:00:00"/>
    <x v="3"/>
    <m/>
    <s v="CO_42GP"/>
    <n v="1"/>
    <n v="2"/>
    <x v="5"/>
    <m/>
    <m/>
    <m/>
    <s v="CMA/MSC 20GP"/>
    <x v="1"/>
    <x v="9"/>
    <n v="0"/>
    <n v="0"/>
    <d v="2025-08-20T00:00:00"/>
    <m/>
    <s v="EGALY"/>
    <m/>
    <m/>
    <m/>
    <x v="4"/>
    <x v="4"/>
    <d v="2025-06-25T00:00:00"/>
    <s v="USD"/>
    <m/>
    <m/>
    <m/>
    <m/>
    <m/>
    <m/>
    <n v="2"/>
    <m/>
    <m/>
    <m/>
  </r>
  <r>
    <x v="2"/>
    <x v="7"/>
    <x v="4"/>
    <s v="PX14S-FL"/>
    <x v="5"/>
    <s v="TSPCNB"/>
    <s v="ALII"/>
    <d v="2025-04-23T00:00:00"/>
    <s v="1160"/>
    <n v="5.2"/>
    <s v="UN3106"/>
    <s v="ZOR"/>
    <s v="El Mahaba Co for Plastic Industry"/>
    <s v="CN_FF_5010491_F U Ningbo"/>
    <s v="5103403168"/>
    <s v="41010328"/>
    <s v="5103403168/41010328"/>
    <s v="PERKADOX 14S-FL 4x5 kg bag/box UNG"/>
    <n v="1200"/>
    <s v="KG"/>
    <s v="CIF"/>
    <x v="20"/>
    <s v="Egypt"/>
    <d v="2025-06-30T00:00:00"/>
    <d v="2025-06-18T00:00:00"/>
    <d v="2025-06-19T00:00:00"/>
    <s v="with production plan"/>
    <d v="2025-06-30T00:00:00"/>
    <n v="51"/>
    <d v="2025-08-20T00:00:00"/>
    <m/>
    <d v="2025-06-25T00:00:00"/>
    <x v="3"/>
    <m/>
    <s v="CO_42GP"/>
    <n v="0"/>
    <n v="0"/>
    <x v="5"/>
    <m/>
    <m/>
    <m/>
    <s v="CMA/MSC 20GP"/>
    <x v="1"/>
    <x v="9"/>
    <n v="0"/>
    <n v="0"/>
    <d v="2025-08-20T00:00:00"/>
    <m/>
    <s v="EGALY"/>
    <m/>
    <m/>
    <m/>
    <x v="4"/>
    <x v="4"/>
    <d v="2025-06-25T00:00:00"/>
    <s v="USD"/>
    <m/>
    <m/>
    <m/>
    <m/>
    <m/>
    <m/>
    <n v="0"/>
    <m/>
    <m/>
    <m/>
  </r>
  <r>
    <x v="2"/>
    <x v="7"/>
    <x v="6"/>
    <s v="DCP"/>
    <x v="5"/>
    <s v="TSPCNB"/>
    <s v="DIASB"/>
    <d v="2025-05-16T00:00:00"/>
    <s v="5385"/>
    <n v="5.2"/>
    <s v="UN3110"/>
    <s v="ZOR"/>
    <s v="CONVIP COMERCIO E REPRESENTACOES LT"/>
    <s v="CN_FF_5010491_F U Ningbo"/>
    <s v="5103414796"/>
    <s v="8017831"/>
    <s v="5103414796/8017831"/>
    <s v="PERKADOX BC-FF 5x5 kg box UNG"/>
    <n v="13500"/>
    <s v="KG"/>
    <s v="CFR"/>
    <x v="61"/>
    <s v="Brazil"/>
    <d v="2025-08-05T00:00:00"/>
    <d v="2025-06-16T00:00:00"/>
    <d v="2025-06-17T00:00:00"/>
    <s v="with production plan"/>
    <d v="2025-07-01T00:00:00"/>
    <n v="35"/>
    <d v="2025-08-05T00:00:00"/>
    <m/>
    <d v="2025-06-26T00:00:00"/>
    <x v="3"/>
    <m/>
    <s v="CO_22GP"/>
    <n v="1"/>
    <n v="1"/>
    <x v="7"/>
    <m/>
    <m/>
    <s v="宁波四期"/>
    <s v="CMA/MSK"/>
    <x v="0"/>
    <x v="0"/>
    <n v="0"/>
    <n v="0"/>
    <d v="2025-08-05T00:00:00"/>
    <m/>
    <s v="BRSSZ"/>
    <m/>
    <m/>
    <m/>
    <x v="4"/>
    <x v="4"/>
    <d v="2025-06-26T00:00:00"/>
    <s v="USD"/>
    <m/>
    <m/>
    <m/>
    <m/>
    <n v="1"/>
    <m/>
    <m/>
    <m/>
    <m/>
    <m/>
  </r>
  <r>
    <x v="2"/>
    <x v="7"/>
    <x v="6"/>
    <s v="DCP"/>
    <x v="5"/>
    <s v="TSPCNB"/>
    <s v="VIVOTV"/>
    <d v="2025-04-24T00:00:00"/>
    <s v="5385"/>
    <n v="5.2"/>
    <s v="UN3110"/>
    <s v="ZNLC"/>
    <s v="Nouryon Pulp and Performance"/>
    <s v="CN_FF_5010491_F U Ningbo"/>
    <s v="4700161260"/>
    <s v="8017831"/>
    <s v="4700161260/8017831"/>
    <s v="PERKADOX BC-FF 5x5 kg box UNG"/>
    <n v="13500"/>
    <s v="KG"/>
    <s v="CFR"/>
    <x v="61"/>
    <s v="Brazil"/>
    <d v="2025-08-04T00:00:00"/>
    <d v="2025-06-19T00:00:00"/>
    <d v="2025-06-17T00:00:00"/>
    <s v="with production plan"/>
    <d v="2025-07-01T00:00:00"/>
    <n v="35"/>
    <d v="2025-08-05T00:00:00"/>
    <m/>
    <d v="2025-06-26T00:00:00"/>
    <x v="3"/>
    <m/>
    <s v="CO_22GP"/>
    <n v="1"/>
    <n v="1"/>
    <x v="7"/>
    <m/>
    <m/>
    <s v="宁波四期"/>
    <s v="CMA/MSK"/>
    <x v="0"/>
    <x v="0"/>
    <n v="0"/>
    <n v="0"/>
    <d v="2025-08-04T00:00:00"/>
    <m/>
    <s v="BRSSZ"/>
    <m/>
    <m/>
    <m/>
    <x v="4"/>
    <x v="4"/>
    <d v="2025-06-26T00:00:00"/>
    <s v="USD"/>
    <m/>
    <m/>
    <m/>
    <m/>
    <n v="1"/>
    <m/>
    <m/>
    <m/>
    <m/>
    <m/>
  </r>
  <r>
    <x v="2"/>
    <x v="7"/>
    <x v="0"/>
    <s v="TBHP"/>
    <x v="5"/>
    <s v="TSPCNB"/>
    <s v="TANAKAS"/>
    <d v="2025-04-09T00:00:00"/>
    <s v="1160"/>
    <s v="5.2_8"/>
    <s v="UN3109"/>
    <s v="ZNLC"/>
    <s v="Kayaku Nouryon Corporation"/>
    <s v="CN_FF_5009725_Trident"/>
    <s v="4700160594"/>
    <s v="8024515"/>
    <s v="4700160594/8024515"/>
    <s v="TBHP 70% ARTEMIS 890 kg PE IBC EU/UN/CNG"/>
    <n v="24920"/>
    <s v="KG"/>
    <s v="CIF"/>
    <x v="66"/>
    <s v="Japan"/>
    <d v="2025-07-11T00:00:00"/>
    <d v="2025-06-22T00:00:00"/>
    <d v="2025-06-24T00:00:00"/>
    <s v="with production plan"/>
    <d v="2025-06-30T00:00:00"/>
    <n v="4"/>
    <d v="2025-07-04T00:00:00"/>
    <m/>
    <d v="2025-06-26T00:00:00"/>
    <x v="3"/>
    <s v="推迟一周发货？"/>
    <s v="CO_42RT"/>
    <n v="1"/>
    <n v="2"/>
    <x v="13"/>
    <m/>
    <m/>
    <s v="宁波梅山"/>
    <s v="SITC/MSK"/>
    <x v="0"/>
    <x v="0"/>
    <n v="0"/>
    <n v="0"/>
    <d v="2025-07-11T00:00:00"/>
    <m/>
    <s v="JPMOJ"/>
    <m/>
    <m/>
    <m/>
    <x v="4"/>
    <x v="4"/>
    <d v="2025-06-26T00:00:00"/>
    <s v="CNY"/>
    <m/>
    <m/>
    <m/>
    <m/>
    <n v="2"/>
    <m/>
    <m/>
    <m/>
    <m/>
    <m/>
  </r>
  <r>
    <x v="2"/>
    <x v="7"/>
    <x v="6"/>
    <s v="TX B"/>
    <x v="5"/>
    <s v="TSPCNB"/>
    <s v="CHENC37"/>
    <d v="2025-05-07T00:00:00"/>
    <s v="5385"/>
    <n v="5.2"/>
    <s v="UN3107"/>
    <s v="ZNLC"/>
    <s v="Nouryon Chemicals,S.A. de C.V."/>
    <s v="CN_FF_5010491_F U Ningbo"/>
    <s v="4700161694"/>
    <s v="7101760"/>
    <s v="4700161694/7101760"/>
    <s v="TRIGONOX B 20 kg hdpe can JSTS NAG"/>
    <n v="9600"/>
    <s v="KG"/>
    <s v="CIF"/>
    <x v="67"/>
    <s v="Mexico"/>
    <d v="2025-07-29T00:00:00"/>
    <d v="2025-06-25T00:00:00"/>
    <m/>
    <s v="with production plan"/>
    <d v="2025-06-30T00:00:00"/>
    <n v="29"/>
    <d v="2025-07-29T00:00:00"/>
    <m/>
    <d v="2025-06-26T00:00:00"/>
    <x v="3"/>
    <s v="5.27提供商检资料"/>
    <s v="CO_22GP"/>
    <n v="1"/>
    <n v="1"/>
    <x v="6"/>
    <m/>
    <m/>
    <s v="宁波四期"/>
    <s v="CMA/MSC/CMA 40RF/HPL 40RF"/>
    <x v="0"/>
    <x v="0"/>
    <n v="0"/>
    <n v="0"/>
    <d v="2025-07-29T00:00:00"/>
    <m/>
    <s v="MXZLO"/>
    <m/>
    <m/>
    <m/>
    <x v="4"/>
    <x v="4"/>
    <d v="2025-06-26T00:00:00"/>
    <s v="USD"/>
    <m/>
    <m/>
    <m/>
    <m/>
    <n v="1"/>
    <m/>
    <m/>
    <m/>
    <m/>
    <m/>
  </r>
  <r>
    <x v="2"/>
    <x v="7"/>
    <x v="2"/>
    <s v="TX 101"/>
    <x v="5"/>
    <s v="TSPCNB"/>
    <s v="QIUC"/>
    <d v="2025-04-16T00:00:00"/>
    <s v="1160"/>
    <n v="5.2"/>
    <s v="UN3103"/>
    <s v="ZNLC"/>
    <s v="Nouryon Functional Chemicals B.V."/>
    <s v="CN_FF_5010491_F U Ningbo"/>
    <s v="4700160917"/>
    <s v="41012554"/>
    <s v="4700160917/41012554"/>
    <s v="TRIGONOX 101 25 kg hdpe can EUG"/>
    <n v="12000"/>
    <s v="KG"/>
    <s v="CIF"/>
    <x v="7"/>
    <s v="Netherlands"/>
    <d v="2025-08-20T00:00:00"/>
    <d v="2025-06-21T00:00:00"/>
    <d v="2025-06-24T00:00:00"/>
    <s v="with production plan"/>
    <d v="2025-06-30T00:00:00"/>
    <n v="44"/>
    <d v="2025-08-13T00:00:00"/>
    <m/>
    <d v="2025-06-26T00:00:00"/>
    <x v="3"/>
    <m/>
    <s v="CO_22GP"/>
    <n v="1"/>
    <n v="1"/>
    <x v="6"/>
    <m/>
    <m/>
    <s v="宁波四期"/>
    <s v="MSK/HPL 40GP/MSC 20GP"/>
    <x v="0"/>
    <x v="0"/>
    <n v="0"/>
    <n v="0"/>
    <d v="2025-08-20T00:00:00"/>
    <m/>
    <s v="NLRTM"/>
    <m/>
    <m/>
    <m/>
    <x v="4"/>
    <x v="4"/>
    <d v="2025-06-26T00:00:00"/>
    <s v="EUR"/>
    <m/>
    <m/>
    <m/>
    <m/>
    <n v="1"/>
    <m/>
    <m/>
    <m/>
    <m/>
    <m/>
  </r>
  <r>
    <x v="2"/>
    <x v="7"/>
    <x v="0"/>
    <s v="TX B"/>
    <x v="5"/>
    <s v="TSPCNB"/>
    <s v="TONGTANP"/>
    <d v="2025-04-25T00:00:00"/>
    <s v="5385"/>
    <n v="5.2"/>
    <s v="UN3107"/>
    <s v="ZOR"/>
    <s v="Thai Specialty Chemical Co., Ltd"/>
    <s v="CN_FF_5010491_F U Ningbo"/>
    <s v="5103404702"/>
    <s v="7100966"/>
    <s v="5103404702/7100966"/>
    <s v="TRIGONOX B 20 kg hdpe can CN/UNG"/>
    <n v="4800"/>
    <s v="KG"/>
    <s v="CIF"/>
    <x v="13"/>
    <s v="Thailand"/>
    <d v="2025-07-15T00:00:00"/>
    <d v="2025-06-24T00:00:00"/>
    <m/>
    <s v="with production plan"/>
    <d v="2025-07-01T00:00:00"/>
    <n v="9"/>
    <d v="2025-07-10T00:00:00"/>
    <m/>
    <d v="2025-06-27T00:00:00"/>
    <x v="3"/>
    <s v="4.30提供商检资料"/>
    <s v="CO_22GP"/>
    <n v="1"/>
    <n v="1"/>
    <x v="11"/>
    <m/>
    <m/>
    <s v="宁波二期"/>
    <s v="MSK/OOCL/MSK 20RF"/>
    <x v="0"/>
    <x v="0"/>
    <n v="0"/>
    <n v="0"/>
    <d v="2025-07-15T00:00:00"/>
    <m/>
    <s v="THLCH"/>
    <m/>
    <m/>
    <m/>
    <x v="4"/>
    <x v="4"/>
    <d v="2025-06-27T00:00:00"/>
    <s v="USD"/>
    <m/>
    <m/>
    <m/>
    <m/>
    <n v="1"/>
    <m/>
    <m/>
    <m/>
    <m/>
    <m/>
  </r>
  <r>
    <x v="2"/>
    <x v="7"/>
    <x v="0"/>
    <s v="DCP"/>
    <x v="5"/>
    <s v="TSPCNB"/>
    <s v="TONGTANP"/>
    <d v="2025-05-22T00:00:00"/>
    <s v="1361"/>
    <n v="5.2"/>
    <s v="UN3110"/>
    <s v="ZOR"/>
    <s v="A.F. BELLS TRADING (THAILAND) CO.,"/>
    <s v="CN_FF_5010491_F U Ningbo"/>
    <s v="5103417926"/>
    <s v="8017831"/>
    <s v="5103417926/8017831"/>
    <s v="PERKADOX BC-FF 5x5 kg box UNG"/>
    <n v="13500"/>
    <s v="KG"/>
    <s v="CIF"/>
    <x v="13"/>
    <s v="Thailand"/>
    <d v="2025-07-15T00:00:00"/>
    <d v="2025-06-23T00:00:00"/>
    <d v="2025-06-24T00:00:00"/>
    <s v="with production plan"/>
    <d v="2025-07-01T00:00:00"/>
    <n v="12"/>
    <d v="2025-07-13T00:00:00"/>
    <m/>
    <d v="2025-06-27T00:00:00"/>
    <x v="3"/>
    <m/>
    <s v="CO_22GP"/>
    <n v="1"/>
    <n v="1"/>
    <x v="11"/>
    <m/>
    <m/>
    <s v="宁波二期"/>
    <s v="MSK/OOCL/MSK 20RF"/>
    <x v="0"/>
    <x v="0"/>
    <n v="0"/>
    <n v="0"/>
    <d v="2025-07-15T00:00:00"/>
    <m/>
    <s v="THLCH"/>
    <m/>
    <m/>
    <m/>
    <x v="4"/>
    <x v="4"/>
    <d v="2025-06-27T00:00:00"/>
    <s v="USD"/>
    <m/>
    <m/>
    <m/>
    <m/>
    <n v="1"/>
    <m/>
    <m/>
    <m/>
    <m/>
    <m/>
  </r>
  <r>
    <x v="2"/>
    <x v="7"/>
    <x v="6"/>
    <s v="PX14S-FL"/>
    <x v="5"/>
    <s v="TSPCNB"/>
    <s v="MAS2"/>
    <d v="2024-12-11T00:00:00"/>
    <s v="1160"/>
    <n v="5.2"/>
    <s v="UN3106"/>
    <s v="ZNLC"/>
    <s v="Nouryon Pulp and Performance"/>
    <s v="CN_FF_5010491_F U Ningbo"/>
    <s v="4700155000"/>
    <s v="41010328"/>
    <s v="4700155000/41010328"/>
    <s v="PERKADOX 14S-FL 4x5 kg bag/box UNG"/>
    <n v="6400"/>
    <s v="KG"/>
    <s v="CFR"/>
    <x v="61"/>
    <s v="Brazil"/>
    <d v="2025-05-02T00:00:00"/>
    <d v="2025-06-20T00:00:00"/>
    <d v="2025-06-24T00:00:00"/>
    <s v="with production plan"/>
    <d v="2025-07-02T00:00:00"/>
    <n v="35"/>
    <d v="2025-08-06T00:00:00"/>
    <m/>
    <d v="2025-06-27T00:00:00"/>
    <x v="3"/>
    <m/>
    <s v="CO_22RT"/>
    <n v="1"/>
    <n v="1"/>
    <x v="6"/>
    <m/>
    <m/>
    <s v="宁波四期"/>
    <s v="CMA/MSK"/>
    <x v="1"/>
    <x v="5"/>
    <n v="0"/>
    <n v="0"/>
    <d v="2025-05-02T00:00:00"/>
    <m/>
    <s v="BRSSZ"/>
    <m/>
    <m/>
    <m/>
    <x v="4"/>
    <x v="4"/>
    <d v="2025-06-27T00:00:00"/>
    <s v="USD"/>
    <m/>
    <m/>
    <m/>
    <m/>
    <m/>
    <m/>
    <n v="1"/>
    <m/>
    <m/>
    <m/>
  </r>
  <r>
    <x v="2"/>
    <x v="7"/>
    <x v="0"/>
    <s v="TX B"/>
    <x v="5"/>
    <s v="TSPCNB"/>
    <s v="HUANGR1"/>
    <d v="2025-06-03T00:00:00"/>
    <s v="5385"/>
    <n v="5.2"/>
    <s v="UN3107"/>
    <s v="ZOR"/>
    <s v="Zchems Co., Ltd"/>
    <s v="CN_FF_5010491_F U Ningbo"/>
    <s v="5103423466"/>
    <s v="7100966"/>
    <s v="5103423466/7100966"/>
    <s v="TRIGONOX B 20 kg hdpe can CN/UNG"/>
    <n v="5280"/>
    <s v="KG"/>
    <s v="CIF"/>
    <x v="19"/>
    <s v="Korea"/>
    <d v="2025-07-15T00:00:00"/>
    <d v="2025-06-25T00:00:00"/>
    <m/>
    <s v="with production plan"/>
    <d v="2025-07-02T00:00:00"/>
    <n v="7"/>
    <d v="2025-07-09T00:00:00"/>
    <m/>
    <d v="2025-06-27T00:00:00"/>
    <x v="3"/>
    <m/>
    <s v="CO_22GP"/>
    <n v="1"/>
    <n v="1"/>
    <x v="11"/>
    <m/>
    <m/>
    <s v="宁波梅山"/>
    <s v="HPL/MSK"/>
    <x v="0"/>
    <x v="0"/>
    <m/>
    <m/>
    <d v="2025-07-09T00:00:00"/>
    <m/>
    <s v="KRPUS"/>
    <m/>
    <m/>
    <m/>
    <x v="4"/>
    <x v="4"/>
    <d v="2025-06-27T00:00:00"/>
    <s v="USD"/>
    <m/>
    <m/>
    <m/>
    <m/>
    <n v="1"/>
    <m/>
    <m/>
    <m/>
    <m/>
    <m/>
  </r>
  <r>
    <x v="2"/>
    <x v="7"/>
    <x v="0"/>
    <s v="PX14S-FL"/>
    <x v="5"/>
    <s v="TSPCNB"/>
    <s v="HUANGR1"/>
    <d v="2025-06-03T00:00:00"/>
    <s v="1160"/>
    <n v="5.2"/>
    <s v="UN3106"/>
    <s v="ZOR"/>
    <s v="Winwin Chem Co."/>
    <s v="CN_FF_5010491_F U Ningbo"/>
    <s v="5103423451"/>
    <s v="41011371"/>
    <s v="5103423451/41011371"/>
    <s v="PERKADOX 14S-FL 4x5 kg bag/box KRG"/>
    <n v="8000"/>
    <s v="KG"/>
    <s v="CIF"/>
    <x v="19"/>
    <s v="Korea"/>
    <d v="2025-07-11T00:00:00"/>
    <d v="2025-06-23T00:00:00"/>
    <d v="2025-06-24T00:00:00"/>
    <s v="with production plan"/>
    <d v="2025-07-02T00:00:00"/>
    <n v="7"/>
    <d v="2025-07-09T00:00:00"/>
    <m/>
    <d v="2025-06-27T00:00:00"/>
    <x v="3"/>
    <m/>
    <s v="CO_22GP"/>
    <n v="1"/>
    <n v="1"/>
    <x v="11"/>
    <m/>
    <m/>
    <s v="宁波梅山"/>
    <s v="HPL/MSK"/>
    <x v="0"/>
    <x v="0"/>
    <m/>
    <m/>
    <d v="2025-07-11T00:00:00"/>
    <m/>
    <s v="KRPUS"/>
    <m/>
    <m/>
    <m/>
    <x v="4"/>
    <x v="4"/>
    <d v="2025-06-27T00:00:00"/>
    <s v="USD"/>
    <m/>
    <m/>
    <m/>
    <m/>
    <n v="1"/>
    <m/>
    <m/>
    <m/>
    <m/>
    <m/>
  </r>
  <r>
    <x v="2"/>
    <x v="7"/>
    <x v="6"/>
    <s v="PX14S-FL"/>
    <x v="5"/>
    <s v="TSPCNB"/>
    <s v="MAS2"/>
    <d v="2025-03-19T00:00:00"/>
    <s v="1160"/>
    <n v="5.2"/>
    <s v="UN3106"/>
    <s v="ZNLC"/>
    <s v="Nouryon Chemicals,S.A. de C.V."/>
    <s v="CN_FF_5010491_F U Ningbo"/>
    <s v="4700159680"/>
    <s v="41004524"/>
    <s v="4700159680/41004524"/>
    <s v="PERKADOX 14S-FL 4x5 kg bag/box NAG"/>
    <n v="16000"/>
    <s v="KG"/>
    <s v="CIF"/>
    <x v="67"/>
    <s v="Mexico"/>
    <d v="2025-08-14T00:00:00"/>
    <d v="2025-06-18T00:00:00"/>
    <d v="2025-06-19T00:00:00"/>
    <s v="with production plan"/>
    <d v="2025-07-02T00:00:00"/>
    <n v="29"/>
    <d v="2025-07-31T00:00:00"/>
    <m/>
    <d v="2025-06-28T00:00:00"/>
    <x v="3"/>
    <m/>
    <s v="CO_42RT"/>
    <n v="1"/>
    <n v="2"/>
    <x v="7"/>
    <m/>
    <m/>
    <s v="宁波四期"/>
    <s v="CMA/MSC/CMA 40RF/HPL 40RF"/>
    <x v="0"/>
    <x v="0"/>
    <n v="0"/>
    <n v="0"/>
    <d v="2025-08-14T00:00:00"/>
    <m/>
    <s v="MXZLO"/>
    <m/>
    <m/>
    <m/>
    <x v="4"/>
    <x v="4"/>
    <d v="2025-06-28T00:00:00"/>
    <s v="USD"/>
    <m/>
    <m/>
    <m/>
    <m/>
    <n v="2"/>
    <m/>
    <m/>
    <m/>
    <m/>
    <m/>
  </r>
  <r>
    <x v="2"/>
    <x v="7"/>
    <x v="3"/>
    <s v="TX 101-E70"/>
    <x v="5"/>
    <s v="TSPCNB"/>
    <s v="DIASM"/>
    <d v="2025-05-07T00:00:00"/>
    <s v="1160"/>
    <n v="5.2"/>
    <s v="UN3109"/>
    <s v="ZOR"/>
    <s v="Saudi Polyolefins Company (SPC)"/>
    <s v="CN_FF_5009725_Trident"/>
    <s v="5103409819"/>
    <s v="8005471"/>
    <s v="5103409819/8005471"/>
    <s v="TRIGONOX 101-E70 780 kg CIBC UN/NAG"/>
    <n v="14040"/>
    <s v="KG"/>
    <s v="DAP"/>
    <x v="25"/>
    <s v="Saudi Arabia"/>
    <d v="2025-08-20T00:00:00"/>
    <d v="2025-06-23T00:00:00"/>
    <d v="2025-06-24T00:00:00"/>
    <s v="with production plan"/>
    <d v="2025-07-02T00:00:00"/>
    <n v="23"/>
    <d v="2025-07-25T00:00:00"/>
    <m/>
    <d v="2025-06-28T00:00:00"/>
    <x v="3"/>
    <m/>
    <s v="CO_42RT"/>
    <n v="1"/>
    <n v="2"/>
    <x v="6"/>
    <m/>
    <m/>
    <s v="宁波四期"/>
    <s v="no tender rate"/>
    <x v="1"/>
    <x v="5"/>
    <n v="0"/>
    <n v="0"/>
    <d v="2025-08-20T00:00:00"/>
    <m/>
    <s v="SADMM"/>
    <m/>
    <m/>
    <m/>
    <x v="4"/>
    <x v="4"/>
    <d v="2025-06-28T00:00:00"/>
    <s v="EUR"/>
    <m/>
    <m/>
    <m/>
    <m/>
    <m/>
    <m/>
    <n v="2"/>
    <m/>
    <m/>
    <m/>
  </r>
  <r>
    <x v="2"/>
    <x v="7"/>
    <x v="6"/>
    <s v="K90"/>
    <x v="5"/>
    <s v="TSPCNB"/>
    <s v="CHENC37"/>
    <d v="2025-05-07T00:00:00"/>
    <s v="5385"/>
    <s v="5.2_8"/>
    <s v="UN3109"/>
    <s v="ZNLC"/>
    <s v="Nouryon Chemicals,S.A. de C.V."/>
    <s v="CN_FF_5010491_F U Ningbo"/>
    <s v="4700161705"/>
    <s v="8017417"/>
    <s v="4700161705/8017417"/>
    <s v="TRIGONOX K-90 200 kg hdpe drum US NAG"/>
    <n v="16000"/>
    <s v="KG"/>
    <s v="CIF"/>
    <x v="67"/>
    <s v="Mexico"/>
    <d v="2025-08-04T00:00:00"/>
    <d v="2025-06-20T00:00:00"/>
    <d v="2025-06-19T00:00:00"/>
    <s v="with production plan"/>
    <d v="2025-07-02T00:00:00"/>
    <n v="29"/>
    <d v="2025-07-31T00:00:00"/>
    <m/>
    <d v="2025-06-28T00:00:00"/>
    <x v="3"/>
    <m/>
    <s v="CO_22GP"/>
    <n v="1"/>
    <n v="1"/>
    <x v="7"/>
    <m/>
    <m/>
    <s v="宁波四期"/>
    <s v="CMA/MSC/CMA 40RF/HPL 40RF"/>
    <x v="0"/>
    <x v="0"/>
    <n v="0"/>
    <n v="0"/>
    <d v="2025-08-04T00:00:00"/>
    <m/>
    <s v="MXZLO"/>
    <m/>
    <m/>
    <m/>
    <x v="4"/>
    <x v="4"/>
    <d v="2025-06-28T00:00:00"/>
    <s v="USD"/>
    <m/>
    <m/>
    <m/>
    <m/>
    <n v="1"/>
    <m/>
    <m/>
    <m/>
    <m/>
    <m/>
  </r>
  <r>
    <x v="2"/>
    <x v="7"/>
    <x v="0"/>
    <s v="DCP"/>
    <x v="5"/>
    <s v="TSPCNB"/>
    <s v="HUANGR1"/>
    <d v="2025-05-26T00:00:00"/>
    <s v="1361"/>
    <n v="5.2"/>
    <s v="UN3110"/>
    <s v="ZOR"/>
    <s v="HANWHA SOLUTIONS CORPORATION"/>
    <s v="CN_FF_5010491_F U Ningbo"/>
    <s v="5103419452"/>
    <s v="41008657"/>
    <s v="5103419452/41008657"/>
    <s v="PERKADOX BC-FF 4x5 kg box HANWHA KRG"/>
    <n v="23040"/>
    <s v="KG"/>
    <s v="CIF"/>
    <x v="73"/>
    <s v="Korea"/>
    <d v="2025-07-07T00:00:00"/>
    <d v="2025-06-23T00:00:00"/>
    <d v="2025-06-24T00:00:00"/>
    <s v="with production plan"/>
    <d v="2025-07-02T00:00:00"/>
    <n v="12"/>
    <d v="2025-07-14T00:00:00"/>
    <m/>
    <d v="2025-06-28T00:00:00"/>
    <x v="3"/>
    <m/>
    <s v="CO_22GP"/>
    <n v="2"/>
    <n v="2"/>
    <x v="11"/>
    <m/>
    <m/>
    <s v="宁波梅山"/>
    <s v="MSK"/>
    <x v="0"/>
    <x v="0"/>
    <n v="0"/>
    <n v="0"/>
    <d v="2025-07-07T00:00:00"/>
    <m/>
    <s v="KRKAN"/>
    <m/>
    <m/>
    <m/>
    <x v="4"/>
    <x v="4"/>
    <d v="2025-06-28T00:00:00"/>
    <s v="USD"/>
    <m/>
    <m/>
    <m/>
    <m/>
    <n v="2"/>
    <m/>
    <m/>
    <m/>
    <m/>
    <m/>
  </r>
  <r>
    <x v="2"/>
    <x v="7"/>
    <x v="2"/>
    <s v="K90"/>
    <x v="5"/>
    <s v="TSPCNB"/>
    <s v="SHIA2"/>
    <d v="2025-05-21T00:00:00"/>
    <s v="1361"/>
    <s v="5.2_8"/>
    <s v="UN3109"/>
    <s v="ZNLC"/>
    <s v="Nouryon Functional Chemicals BV"/>
    <s v="CN_FF_5010491_F U Ningbo"/>
    <s v="4700162278"/>
    <s v="41013147"/>
    <s v="4700162278/41013147"/>
    <s v="TRIGONOX K-90 25 kg hdpe can EUG"/>
    <n v="6000"/>
    <s v="KG"/>
    <s v="CIF"/>
    <x v="68"/>
    <s v="Belgium"/>
    <d v="2025-08-23T00:00:00"/>
    <d v="2025-06-20T00:00:00"/>
    <d v="2025-06-24T00:00:00"/>
    <s v="with production plan"/>
    <d v="2025-07-04T00:00:00"/>
    <n v="45"/>
    <d v="2025-08-18T00:00:00"/>
    <m/>
    <d v="2025-06-30T00:00:00"/>
    <x v="3"/>
    <m/>
    <s v="CO_22GP"/>
    <n v="0"/>
    <n v="0"/>
    <x v="6"/>
    <m/>
    <m/>
    <s v="宁波四期"/>
    <s v="MSK/MSC/HPL 20GP/CMA 40RH/MSK 40RH"/>
    <x v="0"/>
    <x v="0"/>
    <n v="0"/>
    <n v="0"/>
    <d v="2025-08-23T00:00:00"/>
    <m/>
    <s v="BEANR"/>
    <m/>
    <m/>
    <m/>
    <x v="4"/>
    <x v="4"/>
    <d v="2025-06-30T00:00:00"/>
    <s v="EUR"/>
    <m/>
    <m/>
    <m/>
    <m/>
    <n v="0"/>
    <m/>
    <m/>
    <m/>
    <m/>
    <m/>
  </r>
  <r>
    <x v="2"/>
    <x v="7"/>
    <x v="2"/>
    <s v="K80"/>
    <x v="5"/>
    <s v="TSPCNB"/>
    <s v="SHIA2"/>
    <d v="2025-05-21T00:00:00"/>
    <s v="1361"/>
    <s v="5.2_8"/>
    <s v="UN3109"/>
    <s v="ZNLC"/>
    <s v="Nouryon Functional Chemicals BV"/>
    <s v="CN_FF_5010491_F U Ningbo"/>
    <s v="4700162278"/>
    <s v="41013146"/>
    <s v="4700162278/41013146"/>
    <s v="TRIGONOX K-80 25 kg hdpe can EUG"/>
    <n v="6000"/>
    <s v="KG"/>
    <s v="CIF"/>
    <x v="68"/>
    <s v="Belgium"/>
    <d v="2025-08-23T00:00:00"/>
    <d v="2025-06-20T00:00:00"/>
    <d v="2025-06-24T00:00:00"/>
    <s v="with production plan"/>
    <d v="2025-07-04T00:00:00"/>
    <n v="45"/>
    <d v="2025-08-18T00:00:00"/>
    <m/>
    <d v="2025-06-30T00:00:00"/>
    <x v="3"/>
    <m/>
    <s v="CO_22GP"/>
    <n v="0"/>
    <n v="0"/>
    <x v="6"/>
    <m/>
    <m/>
    <s v="宁波四期"/>
    <s v="MSK/MSC/HPL 20GP/CMA 40RH/MSK 40RH"/>
    <x v="0"/>
    <x v="0"/>
    <n v="0"/>
    <n v="0"/>
    <d v="2025-08-23T00:00:00"/>
    <m/>
    <s v="BEANR"/>
    <m/>
    <m/>
    <m/>
    <x v="4"/>
    <x v="4"/>
    <d v="2025-06-30T00:00:00"/>
    <s v="EUR"/>
    <m/>
    <m/>
    <m/>
    <m/>
    <n v="0"/>
    <m/>
    <m/>
    <m/>
    <m/>
    <m/>
  </r>
  <r>
    <x v="2"/>
    <x v="7"/>
    <x v="2"/>
    <s v="DCP"/>
    <x v="5"/>
    <s v="TSPCNB"/>
    <s v="SAKPALS"/>
    <d v="2025-04-16T00:00:00"/>
    <s v="5385"/>
    <n v="5.2"/>
    <s v="UN3110"/>
    <s v="ZNLC"/>
    <s v="Nouryon Functional Chemicals B.V."/>
    <s v="CN_FF_5010491_F U Ningbo"/>
    <s v="4700160900"/>
    <s v="8018475"/>
    <s v="4700160900/8018475"/>
    <s v="PERKADOX BC-FF 130 kg OT hdpe drum EUG"/>
    <n v="16380"/>
    <s v="KG"/>
    <s v="CIF"/>
    <x v="7"/>
    <s v="Netherlands"/>
    <d v="2025-09-05T00:00:00"/>
    <d v="2025-06-24T00:00:00"/>
    <d v="2025-06-24T00:00:00"/>
    <s v="with production plan"/>
    <d v="2025-07-04T00:00:00"/>
    <n v="44"/>
    <d v="2025-08-17T00:00:00"/>
    <m/>
    <d v="2025-06-30T00:00:00"/>
    <x v="3"/>
    <m/>
    <s v="CO_42RT"/>
    <n v="1"/>
    <n v="2"/>
    <x v="6"/>
    <m/>
    <m/>
    <s v="宁波四期"/>
    <s v="MSK/HPL 40GP/MSC 20GP"/>
    <x v="1"/>
    <x v="16"/>
    <n v="0"/>
    <n v="0"/>
    <d v="2025-09-05T00:00:00"/>
    <m/>
    <s v="NLRTM"/>
    <m/>
    <m/>
    <m/>
    <x v="4"/>
    <x v="4"/>
    <d v="2025-06-30T00:00:00"/>
    <s v="CNY"/>
    <m/>
    <m/>
    <m/>
    <m/>
    <m/>
    <m/>
    <n v="2"/>
    <m/>
    <m/>
    <m/>
  </r>
  <r>
    <x v="2"/>
    <x v="7"/>
    <x v="1"/>
    <s v="DCP"/>
    <x v="5"/>
    <s v="TSPCNB"/>
    <s v="SAKPALS"/>
    <d v="2025-05-12T00:00:00"/>
    <s v="5385"/>
    <n v="5.2"/>
    <s v="UN3110"/>
    <s v="ZNLC"/>
    <s v="Nouryon Chemicals India Pvt ltd."/>
    <s v="CN_FF_5010491_F U Ningbo"/>
    <s v="4700161879"/>
    <s v="8017831"/>
    <s v="4700161879/8017831"/>
    <s v="PERKADOX BC-FF 5x5 kg box UNG"/>
    <n v="13500"/>
    <s v="KG"/>
    <s v="CIF"/>
    <x v="6"/>
    <s v="India"/>
    <d v="2025-07-25T00:00:00"/>
    <d v="2025-06-25T00:00:00"/>
    <d v="2025-06-24T00:00:00"/>
    <s v="with production plan"/>
    <d v="2025-07-05T00:00:00"/>
    <n v="18"/>
    <d v="2025-07-23T00:00:00"/>
    <m/>
    <d v="2025-06-30T00:00:00"/>
    <x v="3"/>
    <m/>
    <s v="CO_22GP"/>
    <n v="1"/>
    <n v="1"/>
    <x v="4"/>
    <m/>
    <m/>
    <s v="宁波三期"/>
    <s v="ONE/MSC"/>
    <x v="0"/>
    <x v="0"/>
    <n v="0"/>
    <n v="0"/>
    <d v="2025-07-25T00:00:00"/>
    <m/>
    <s v="INNSA"/>
    <m/>
    <m/>
    <m/>
    <x v="4"/>
    <x v="4"/>
    <d v="2025-06-30T00:00:00"/>
    <s v="USD"/>
    <m/>
    <m/>
    <m/>
    <m/>
    <n v="1"/>
    <m/>
    <m/>
    <m/>
    <m/>
    <m/>
  </r>
  <r>
    <x v="2"/>
    <x v="8"/>
    <x v="0"/>
    <s v="Levasil"/>
    <x v="0"/>
    <s v="TS Levasil"/>
    <s v="JIANGL"/>
    <d v="2024-11-12T00:00:00"/>
    <s v="1824"/>
    <s v="NDG"/>
    <s v="NDG"/>
    <s v="ZOR"/>
    <s v="HUA SONG CO., LTD."/>
    <s v="CN_FF_5009811_Eastanker"/>
    <s v="5103341334"/>
    <s v="8016367"/>
    <s v="5103341334/8016367"/>
    <s v="Levasil FO830 BULK"/>
    <n v="20000"/>
    <s v="KG"/>
    <s v="CIF"/>
    <x v="8"/>
    <s v="Vietnam"/>
    <d v="2025-02-15T00:00:00"/>
    <d v="2025-01-02T00:00:00"/>
    <m/>
    <m/>
    <d v="2025-01-06T00:00:00"/>
    <n v="6"/>
    <d v="2025-01-12T00:00:00"/>
    <d v="2025-01-07T00:00:00"/>
    <d v="2025-01-02T00:00:00"/>
    <x v="0"/>
    <m/>
    <s v="CO_22GP"/>
    <n v="1"/>
    <n v="1"/>
    <x v="14"/>
    <s v="KMTC SINGAPORE /2417S"/>
    <s v="KMTCHUA1655595"/>
    <m/>
    <s v="NA"/>
    <x v="1"/>
    <x v="4"/>
    <n v="5290"/>
    <n v="880"/>
    <d v="2025-01-15T00:00:00"/>
    <s v="6104448464"/>
    <s v="VNSGN"/>
    <m/>
    <n v="0"/>
    <n v="880"/>
    <x v="6"/>
    <x v="12"/>
    <d v="2025-01-02T00:00:00"/>
    <s v="USD"/>
    <n v="11836"/>
    <m/>
    <m/>
    <m/>
    <m/>
    <m/>
    <n v="1"/>
    <m/>
    <n v="20000"/>
    <m/>
  </r>
  <r>
    <x v="2"/>
    <x v="8"/>
    <x v="0"/>
    <s v="Levasil"/>
    <x v="0"/>
    <s v="TS Levasil"/>
    <s v="TANP"/>
    <d v="2024-12-20T00:00:00"/>
    <s v="1824"/>
    <s v="NDG"/>
    <s v="NDG"/>
    <s v="ZOR"/>
    <s v="Brylchem Pte Ltd"/>
    <s v="CN_FF_5009811_Eastanker"/>
    <s v="5103342336"/>
    <s v="8016367"/>
    <s v="5103342336/8016367"/>
    <s v="Levasil CS15-150 IBC 1100 KG"/>
    <n v="19800"/>
    <s v="KG"/>
    <s v="CIF"/>
    <x v="2"/>
    <s v="Singapore"/>
    <d v="2025-01-10T00:00:00"/>
    <d v="2025-01-06T00:00:00"/>
    <m/>
    <m/>
    <d v="2025-01-10T00:00:00"/>
    <n v="13"/>
    <d v="2025-01-23T00:00:00"/>
    <d v="2025-01-10T00:00:00"/>
    <d v="2025-01-06T00:00:00"/>
    <x v="0"/>
    <m/>
    <s v="CO_22GP"/>
    <n v="1"/>
    <n v="1"/>
    <x v="3"/>
    <s v="WAN HAI 502 / S129"/>
    <s v="024E614671"/>
    <m/>
    <s v="WHL"/>
    <x v="0"/>
    <x v="0"/>
    <n v="3290"/>
    <n v="390"/>
    <d v="2025-01-20T00:00:00"/>
    <s v="6104448462"/>
    <s v="SGSIN"/>
    <m/>
    <n v="390"/>
    <n v="0"/>
    <x v="6"/>
    <x v="12"/>
    <d v="2025-01-06T00:00:00"/>
    <s v="USD"/>
    <n v="14256"/>
    <m/>
    <m/>
    <m/>
    <n v="1"/>
    <m/>
    <m/>
    <m/>
    <n v="19800"/>
    <m/>
  </r>
  <r>
    <x v="2"/>
    <x v="8"/>
    <x v="0"/>
    <s v="Levasil"/>
    <x v="1"/>
    <s v="TS Levasil"/>
    <s v="JIANGL"/>
    <d v="2024-12-20T00:00:00"/>
    <s v="1824"/>
    <s v="NDG"/>
    <s v="NDG"/>
    <s v="ZOR"/>
    <s v="HUA SONG CO., LTD."/>
    <s v="CN_FF_5009811_Eastanker"/>
    <s v="5103341301"/>
    <s v="8016367"/>
    <s v="5103341301/8016367"/>
    <s v="Levasil FO830 BULK"/>
    <n v="20000"/>
    <s v="KG"/>
    <s v="CIF"/>
    <x v="8"/>
    <s v="Vietnam"/>
    <d v="2025-02-25T00:00:00"/>
    <d v="2025-02-12T00:00:00"/>
    <m/>
    <m/>
    <d v="2025-02-13T00:00:00"/>
    <n v="8"/>
    <d v="2025-02-21T00:00:00"/>
    <d v="2025-02-13T00:00:00"/>
    <d v="2025-02-10T00:00:00"/>
    <x v="0"/>
    <m/>
    <s v="CO_22GP"/>
    <n v="1"/>
    <n v="1"/>
    <x v="14"/>
    <s v="PANCON BRIDGE /2502S"/>
    <s v="KMTCHUA1659849"/>
    <m/>
    <s v="NA"/>
    <x v="1"/>
    <x v="4"/>
    <n v="5290"/>
    <n v="880"/>
    <d v="2025-02-25T00:00:00"/>
    <s v="6104477023"/>
    <s v="VNSGN"/>
    <m/>
    <n v="0"/>
    <n v="880"/>
    <x v="6"/>
    <x v="12"/>
    <d v="2025-02-12T00:00:00"/>
    <s v="USD"/>
    <n v="11836"/>
    <m/>
    <m/>
    <m/>
    <m/>
    <m/>
    <n v="1"/>
    <m/>
    <n v="20000"/>
    <m/>
  </r>
  <r>
    <x v="2"/>
    <x v="8"/>
    <x v="0"/>
    <s v="Levasil"/>
    <x v="1"/>
    <s v="TS Levasil"/>
    <s v="JIANGL"/>
    <d v="2024-12-20T00:00:00"/>
    <s v="1824"/>
    <s v="NDG"/>
    <s v="NDG"/>
    <s v="ZOR"/>
    <s v="HUA SONG CO., LTD."/>
    <s v="CN_FF_5009811_Eastanker"/>
    <s v="5103341339"/>
    <s v="8016367"/>
    <s v="5103341339/8016367"/>
    <s v="Levasil FO830 BULK"/>
    <n v="20000"/>
    <s v="KG"/>
    <s v="CIF"/>
    <x v="8"/>
    <s v="Vietnam"/>
    <d v="2025-03-05T00:00:00"/>
    <d v="2025-02-19T00:00:00"/>
    <m/>
    <m/>
    <d v="2025-02-22T00:00:00"/>
    <n v="8"/>
    <d v="2025-03-02T00:00:00"/>
    <d v="2025-02-22T00:00:00"/>
    <d v="2025-02-19T00:00:00"/>
    <x v="0"/>
    <m/>
    <s v="CO_22GP"/>
    <n v="1"/>
    <n v="1"/>
    <x v="14"/>
    <s v="KMTC GWANGYANG/2502S"/>
    <s v="KMTCHUA1656932"/>
    <m/>
    <s v="NA"/>
    <x v="1"/>
    <x v="4"/>
    <n v="5290"/>
    <n v="880"/>
    <d v="2025-03-05T00:00:00"/>
    <s v="6104475997"/>
    <s v="VNSGN"/>
    <m/>
    <n v="0"/>
    <n v="880"/>
    <x v="6"/>
    <x v="12"/>
    <d v="2025-02-19T00:00:00"/>
    <s v="USD"/>
    <n v="11836"/>
    <m/>
    <m/>
    <m/>
    <m/>
    <m/>
    <n v="1"/>
    <m/>
    <n v="20000"/>
    <m/>
  </r>
  <r>
    <x v="2"/>
    <x v="8"/>
    <x v="0"/>
    <s v="Levasil"/>
    <x v="1"/>
    <s v="TS Levasil"/>
    <s v="JIANGL"/>
    <d v="2025-01-10T00:00:00"/>
    <s v="1824"/>
    <s v="NDG"/>
    <s v="NDG"/>
    <s v="ZOR"/>
    <s v="HUA SONG CO., LTD."/>
    <s v="CN_FF_5009811_Eastanker"/>
    <s v="5103350171"/>
    <s v="8016367"/>
    <s v="5103350171/8016367"/>
    <s v="Levasil FO830 BULK"/>
    <n v="20000"/>
    <s v="KG"/>
    <s v="CIF"/>
    <x v="8"/>
    <s v="Vietnam"/>
    <d v="2025-03-15T00:00:00"/>
    <d v="2025-02-24T00:00:00"/>
    <m/>
    <m/>
    <d v="2025-02-26T00:00:00"/>
    <n v="14"/>
    <d v="2025-03-12T00:00:00"/>
    <d v="2025-02-28T00:00:00"/>
    <d v="2025-02-24T00:00:00"/>
    <x v="0"/>
    <m/>
    <s v="CO_22GP"/>
    <n v="1"/>
    <n v="1"/>
    <x v="14"/>
    <s v="KMTC SINGAPORE /2502S"/>
    <s v="KMTCHUA1654990"/>
    <m/>
    <s v="NA"/>
    <x v="1"/>
    <x v="4"/>
    <n v="5290"/>
    <n v="880"/>
    <d v="2025-03-15T00:00:00"/>
    <s v="6104475999"/>
    <s v="VNSGN"/>
    <m/>
    <n v="0"/>
    <n v="880"/>
    <x v="6"/>
    <x v="12"/>
    <d v="2025-02-24T00:00:00"/>
    <s v="USD"/>
    <n v="11836"/>
    <m/>
    <m/>
    <m/>
    <m/>
    <m/>
    <n v="1"/>
    <m/>
    <n v="20000"/>
    <m/>
  </r>
  <r>
    <x v="2"/>
    <x v="8"/>
    <x v="0"/>
    <s v="Levasil"/>
    <x v="1"/>
    <s v="TS Levasil"/>
    <s v="JIANGL"/>
    <d v="2025-01-22T00:00:00"/>
    <s v="1824"/>
    <s v="NDG"/>
    <s v="NDG"/>
    <s v="ZOR"/>
    <s v="Bookang Global Co."/>
    <s v="CN_FF_5009811_Eastanker"/>
    <s v="5103355930"/>
    <s v="8016921"/>
    <s v="5103355930/8016921"/>
    <s v="Levasil CA420 H DRUM 280 KG"/>
    <n v="30240"/>
    <s v="KG"/>
    <s v="CIF"/>
    <x v="19"/>
    <s v="Korea"/>
    <d v="2025-03-10T00:00:00"/>
    <d v="2025-02-19T00:00:00"/>
    <m/>
    <m/>
    <d v="2025-02-24T00:00:00"/>
    <n v="6"/>
    <d v="2025-03-02T00:00:00"/>
    <d v="2025-02-24T00:00:00"/>
    <d v="2025-02-19T00:00:00"/>
    <x v="0"/>
    <m/>
    <s v="CO_22GP"/>
    <n v="2"/>
    <n v="2"/>
    <x v="14"/>
    <s v="SUNNY LILAC /2503N"/>
    <s v="KMTCHUA1650943"/>
    <m/>
    <s v="NA"/>
    <x v="1"/>
    <x v="4"/>
    <n v="6390"/>
    <n v="1484"/>
    <d v="2025-03-10T00:00:00"/>
    <s v="6104477912"/>
    <s v="KRPUS"/>
    <m/>
    <n v="0"/>
    <n v="1484"/>
    <x v="6"/>
    <x v="12"/>
    <d v="2025-02-19T00:00:00"/>
    <s v="USD"/>
    <n v="30240"/>
    <m/>
    <m/>
    <m/>
    <m/>
    <m/>
    <n v="2"/>
    <m/>
    <n v="30240"/>
    <m/>
  </r>
  <r>
    <x v="2"/>
    <x v="8"/>
    <x v="0"/>
    <s v="Levasil"/>
    <x v="1"/>
    <s v="TS Levasil"/>
    <s v="JIANGL"/>
    <d v="2025-01-23T00:00:00"/>
    <s v="1824"/>
    <s v="NDG"/>
    <s v="NDG"/>
    <s v="ZOR"/>
    <s v="Korea Materials Co., Ltd."/>
    <s v="CN_FF_5009811_Eastanker"/>
    <s v="5103356643"/>
    <s v="8016979"/>
    <s v="5103356643/8016979"/>
    <s v="Levasil FO1430 DRUM 240 KG"/>
    <n v="14400"/>
    <s v="KG"/>
    <s v="CIF"/>
    <x v="81"/>
    <s v="Korea"/>
    <d v="2025-02-20T00:00:00"/>
    <d v="2025-02-20T00:00:00"/>
    <m/>
    <m/>
    <d v="2025-02-24T00:00:00"/>
    <n v="4"/>
    <d v="2025-02-28T00:00:00"/>
    <d v="2025-02-24T00:00:00"/>
    <d v="2025-02-19T00:00:00"/>
    <x v="0"/>
    <m/>
    <s v="CO_22GP"/>
    <n v="1"/>
    <n v="1"/>
    <x v="14"/>
    <s v="SUNNY LILAC /2503N"/>
    <s v="KMTCHUA1654947"/>
    <m/>
    <s v="OOCL"/>
    <x v="1"/>
    <x v="8"/>
    <n v="4390"/>
    <n v="780"/>
    <d v="2025-03-05T00:00:00"/>
    <s v="6104477096"/>
    <s v="KRINC"/>
    <m/>
    <n v="425"/>
    <n v="780"/>
    <x v="6"/>
    <x v="12"/>
    <d v="2025-02-20T00:00:00"/>
    <s v="USD"/>
    <n v="14784"/>
    <m/>
    <m/>
    <m/>
    <m/>
    <m/>
    <n v="1"/>
    <m/>
    <n v="14400"/>
    <m/>
  </r>
  <r>
    <x v="2"/>
    <x v="8"/>
    <x v="0"/>
    <s v="Levasil"/>
    <x v="1"/>
    <s v="TS Levasil"/>
    <s v="JIANGL"/>
    <d v="2025-01-23T00:00:00"/>
    <s v="1824"/>
    <s v="NDG"/>
    <s v="NDG"/>
    <s v="ZOR"/>
    <s v="Korea Materials Co., Ltd."/>
    <s v="CN_FF_5009811_Eastanker"/>
    <s v="5103356643"/>
    <s v="8016996"/>
    <s v="5103356643/8016996"/>
    <s v="Levasil FO830 DRUM 240 KG"/>
    <n v="4800"/>
    <s v="KG"/>
    <s v="CIF"/>
    <x v="81"/>
    <s v="Korea"/>
    <d v="2025-02-20T00:00:00"/>
    <d v="2025-02-20T00:00:00"/>
    <m/>
    <m/>
    <d v="2025-02-24T00:00:00"/>
    <n v="4"/>
    <d v="2025-02-28T00:00:00"/>
    <d v="2025-02-24T00:00:00"/>
    <d v="2025-02-19T00:00:00"/>
    <x v="0"/>
    <m/>
    <s v="CO_22GP"/>
    <n v="0"/>
    <n v="0"/>
    <x v="14"/>
    <s v="SUNNY LILAC /2503N"/>
    <s v="KMTCHUA1654947"/>
    <m/>
    <s v="OOCL"/>
    <x v="1"/>
    <x v="8"/>
    <n v="0"/>
    <n v="0"/>
    <d v="2025-03-05T00:00:00"/>
    <s v="6104477096"/>
    <s v="KRINC"/>
    <m/>
    <n v="0"/>
    <n v="0"/>
    <x v="6"/>
    <x v="12"/>
    <d v="2025-02-20T00:00:00"/>
    <s v="USD"/>
    <n v="14784"/>
    <m/>
    <m/>
    <m/>
    <m/>
    <m/>
    <n v="0"/>
    <m/>
    <n v="4800"/>
    <m/>
  </r>
  <r>
    <x v="2"/>
    <x v="8"/>
    <x v="0"/>
    <s v="Levasil"/>
    <x v="1"/>
    <s v="TS Levasil"/>
    <s v="TANP"/>
    <d v="2025-01-22T00:00:00"/>
    <s v="1824"/>
    <s v="NDG"/>
    <s v="NDG"/>
    <s v="ZOR"/>
    <s v="IMCD Singapore Pte.Ltd."/>
    <s v="CN_FF_5009811_Eastanker"/>
    <s v="5103357167"/>
    <s v="8016367"/>
    <s v="5103357167/8016367"/>
    <s v="Levasil CS15-150 IBC 1100 KG"/>
    <n v="17600"/>
    <s v="KG"/>
    <s v="CIF"/>
    <x v="2"/>
    <s v="Singapore"/>
    <d v="2025-03-08T00:00:00"/>
    <d v="2025-02-19T00:00:00"/>
    <m/>
    <m/>
    <d v="2025-02-21T00:00:00"/>
    <n v="11"/>
    <d v="2025-03-04T00:00:00"/>
    <d v="2025-02-22T00:00:00"/>
    <d v="2025-02-19T00:00:00"/>
    <x v="0"/>
    <m/>
    <s v="CO_22GP"/>
    <n v="1"/>
    <n v="1"/>
    <x v="3"/>
    <s v="WAN HAI 357/ S021"/>
    <s v="024F511236"/>
    <m/>
    <s v="WHL"/>
    <x v="0"/>
    <x v="0"/>
    <n v="3890"/>
    <n v="390"/>
    <d v="2025-03-08T00:00:00"/>
    <s v="6104482419"/>
    <s v="SGSIN"/>
    <m/>
    <n v="390"/>
    <n v="0"/>
    <x v="6"/>
    <x v="12"/>
    <d v="2025-02-19T00:00:00"/>
    <s v="USD"/>
    <n v="12672"/>
    <m/>
    <m/>
    <m/>
    <n v="1"/>
    <m/>
    <m/>
    <m/>
    <n v="17600"/>
    <m/>
  </r>
  <r>
    <x v="2"/>
    <x v="8"/>
    <x v="0"/>
    <s v="Levasil"/>
    <x v="2"/>
    <s v="TS Levasil"/>
    <s v="JIANGL"/>
    <d v="2025-01-10T00:00:00"/>
    <s v="1824"/>
    <s v="NDG"/>
    <s v="NDG"/>
    <s v="ZOR"/>
    <s v="HUA SONG CO., LTD."/>
    <s v="CN_FF_5009811_Eastanker"/>
    <s v="5103350176"/>
    <s v="8016367"/>
    <s v="5103350176/8016367"/>
    <s v="Levasil FO830 BULK"/>
    <n v="20000"/>
    <s v="KG"/>
    <s v="CIF"/>
    <x v="8"/>
    <s v="Vietnam"/>
    <d v="2025-03-25T00:00:00"/>
    <d v="2025-03-05T00:00:00"/>
    <m/>
    <m/>
    <d v="2025-03-07T00:00:00"/>
    <n v="11"/>
    <d v="2025-03-18T00:00:00"/>
    <d v="2025-03-08T00:00:00"/>
    <d v="2025-03-05T00:00:00"/>
    <x v="0"/>
    <m/>
    <s v="CO_22GP"/>
    <n v="1"/>
    <n v="1"/>
    <x v="14"/>
    <s v="SAWASDEE SHANGHAI /2503S"/>
    <s v="KMTCHUA1668078"/>
    <m/>
    <s v="NA"/>
    <x v="1"/>
    <x v="4"/>
    <n v="5290"/>
    <n v="880"/>
    <d v="2025-03-25T00:00:00"/>
    <s v="6104492657"/>
    <s v="VNSGN"/>
    <m/>
    <n v="0"/>
    <n v="880"/>
    <x v="6"/>
    <x v="12"/>
    <d v="2025-03-05T00:00:00"/>
    <s v="USD"/>
    <n v="11836"/>
    <m/>
    <m/>
    <m/>
    <m/>
    <m/>
    <n v="1"/>
    <m/>
    <n v="20000"/>
    <m/>
  </r>
  <r>
    <x v="2"/>
    <x v="9"/>
    <x v="0"/>
    <s v="Levasil"/>
    <x v="2"/>
    <s v="TS Levasil"/>
    <s v="HANY1"/>
    <d v="2025-01-23T00:00:00"/>
    <s v="1824"/>
    <s v="NDG"/>
    <s v="NDG"/>
    <s v="ZNLC"/>
    <s v="Nouryon Pulp and Performance Chemic"/>
    <s v="CN_FF_5009811_Eastanker"/>
    <s v="4700156964"/>
    <s v="8993253"/>
    <s v="4700156964/8993253"/>
    <s v="Levasil CS40-120 IBC 1300 KG"/>
    <n v="20800"/>
    <s v="KG"/>
    <s v="CIF"/>
    <x v="23"/>
    <s v="Taiwan, China"/>
    <d v="2025-03-18T00:00:00"/>
    <d v="2025-03-11T00:00:00"/>
    <m/>
    <m/>
    <d v="2025-03-05T00:00:00"/>
    <n v="7"/>
    <d v="2025-03-12T00:00:00"/>
    <d v="2025-03-06T00:00:00"/>
    <d v="2025-03-03T00:00:00"/>
    <x v="0"/>
    <m/>
    <s v="CO_22GP"/>
    <n v="1"/>
    <n v="1"/>
    <x v="10"/>
    <s v="EVER BIRTH 0221-090N"/>
    <s v="147500171682"/>
    <m/>
    <s v="EMC"/>
    <x v="0"/>
    <x v="0"/>
    <n v="4970"/>
    <n v="300"/>
    <d v="2025-03-18T00:00:00"/>
    <s v="6104492429"/>
    <s v="TWTXG"/>
    <m/>
    <n v="300"/>
    <n v="0"/>
    <x v="6"/>
    <x v="12"/>
    <d v="2025-03-11T00:00:00"/>
    <s v="CNY"/>
    <n v="154497"/>
    <m/>
    <m/>
    <m/>
    <n v="1"/>
    <m/>
    <m/>
    <m/>
    <n v="20800"/>
    <m/>
  </r>
  <r>
    <x v="2"/>
    <x v="8"/>
    <x v="0"/>
    <s v="Levasil"/>
    <x v="2"/>
    <s v="TS Levasil"/>
    <s v="TANP"/>
    <d v="2025-03-24T00:00:00"/>
    <s v="1824"/>
    <s v="NDG"/>
    <s v="NDG"/>
    <s v="ZOR"/>
    <s v="Precision Foundry Of The Philippine"/>
    <s v="CN_FF_5009811_Eastanker"/>
    <s v="5103387314"/>
    <s v="8016826"/>
    <s v="5103387314/8016826"/>
    <s v="Levasil FO1430 DRUM 260 KG"/>
    <n v="1040"/>
    <s v="KG"/>
    <s v="CIF"/>
    <x v="36"/>
    <s v="Philippines"/>
    <d v="2025-04-10T00:00:00"/>
    <d v="2025-03-25T00:00:00"/>
    <m/>
    <m/>
    <d v="2025-04-02T00:00:00"/>
    <n v="4"/>
    <d v="2025-04-06T00:00:00"/>
    <d v="2025-04-03T00:00:00"/>
    <d v="2025-03-25T00:00:00"/>
    <x v="0"/>
    <m/>
    <s v="LCL"/>
    <n v="0"/>
    <n v="0"/>
    <x v="1"/>
    <s v="TEH TAICHUNG_25004S"/>
    <s v="HWD2503062"/>
    <m/>
    <s v="NA"/>
    <x v="1"/>
    <x v="1"/>
    <n v="3923"/>
    <n v="0"/>
    <d v="2025-04-10T00:00:00"/>
    <s v="6104512368"/>
    <s v="PHMNL"/>
    <m/>
    <n v="0"/>
    <n v="0"/>
    <x v="6"/>
    <x v="12"/>
    <d v="2025-03-25T00:00:00"/>
    <s v="USD"/>
    <n v="1196"/>
    <m/>
    <m/>
    <m/>
    <m/>
    <m/>
    <n v="0"/>
    <m/>
    <n v="1040"/>
    <m/>
  </r>
  <r>
    <x v="2"/>
    <x v="8"/>
    <x v="0"/>
    <s v="Levasil"/>
    <x v="2"/>
    <s v="TS Levasil"/>
    <s v="JIANGL"/>
    <d v="2025-03-17T00:00:00"/>
    <s v="1824"/>
    <s v="NDG"/>
    <s v="NDG"/>
    <s v="ZOR"/>
    <s v="Bookang Global Co."/>
    <s v="CN_FF_5009811_Eastanker"/>
    <s v="5103383512"/>
    <s v="8016921"/>
    <s v="5103383512/8016921"/>
    <s v="Levasil CA420 H DRUM 280 KG"/>
    <n v="11200"/>
    <s v="KG"/>
    <s v="CIF"/>
    <x v="19"/>
    <s v="Korea"/>
    <d v="2025-04-16T00:00:00"/>
    <d v="2025-03-25T00:00:00"/>
    <m/>
    <m/>
    <d v="2025-03-29T00:00:00"/>
    <n v="9"/>
    <d v="2025-04-07T00:00:00"/>
    <d v="2025-03-30T00:00:00"/>
    <d v="2025-03-25T00:00:00"/>
    <x v="0"/>
    <m/>
    <s v="CO_22GP"/>
    <n v="1"/>
    <n v="1"/>
    <x v="14"/>
    <s v="YOKOHAMA TRADER /2505N"/>
    <s v="KMTCHUA1667223"/>
    <m/>
    <s v="NA"/>
    <x v="1"/>
    <x v="4"/>
    <n v="3790"/>
    <n v="410"/>
    <d v="2025-04-16T00:00:00"/>
    <s v="6104509203"/>
    <s v="KRPUS"/>
    <m/>
    <n v="0"/>
    <n v="410"/>
    <x v="6"/>
    <x v="12"/>
    <d v="2025-03-25T00:00:00"/>
    <s v="USD"/>
    <n v="11200"/>
    <m/>
    <m/>
    <m/>
    <m/>
    <m/>
    <n v="1"/>
    <m/>
    <n v="11200"/>
    <m/>
  </r>
  <r>
    <x v="2"/>
    <x v="8"/>
    <x v="0"/>
    <s v="Levasil"/>
    <x v="3"/>
    <s v="TS Levasil"/>
    <s v="JIANGL"/>
    <d v="2025-01-10T00:00:00"/>
    <s v="1824"/>
    <s v="NDG"/>
    <s v="NDG"/>
    <s v="ZOR"/>
    <s v="HUA SONG CO., LTD."/>
    <s v="CN_FF_5009811_Eastanker"/>
    <s v="5103350050"/>
    <s v="8016367"/>
    <s v="5103350050/8016367"/>
    <s v="Levasil FO830 BULK"/>
    <n v="20000"/>
    <s v="KG"/>
    <s v="CIF"/>
    <x v="8"/>
    <s v="Vietnam"/>
    <d v="2025-04-20T00:00:00"/>
    <d v="2025-03-31T00:00:00"/>
    <m/>
    <m/>
    <d v="2025-04-11T00:00:00"/>
    <n v="11"/>
    <d v="2025-04-22T00:00:00"/>
    <d v="2025-04-12T00:00:00"/>
    <d v="2025-04-09T00:00:00"/>
    <x v="0"/>
    <m/>
    <s v="CO_22GP"/>
    <n v="1"/>
    <n v="1"/>
    <x v="14"/>
    <s v="SAWASDEE CAPELLA/2505S"/>
    <s v="KMTCHUA1667328"/>
    <m/>
    <s v="NA"/>
    <x v="1"/>
    <x v="4"/>
    <n v="5290"/>
    <n v="880"/>
    <d v="2025-04-20T00:00:00"/>
    <s v="6104515596"/>
    <s v="VNSGN"/>
    <m/>
    <n v="0"/>
    <n v="880"/>
    <x v="6"/>
    <x v="12"/>
    <d v="2025-03-31T00:00:00"/>
    <s v="USD"/>
    <n v="11836"/>
    <m/>
    <m/>
    <m/>
    <m/>
    <m/>
    <n v="1"/>
    <m/>
    <n v="20000"/>
    <m/>
  </r>
  <r>
    <x v="2"/>
    <x v="8"/>
    <x v="0"/>
    <s v="Levasil"/>
    <x v="3"/>
    <s v="TS Levasil"/>
    <s v="JIANGL"/>
    <d v="2025-01-10T00:00:00"/>
    <s v="1824"/>
    <s v="NDG"/>
    <s v="NDG"/>
    <s v="ZOR"/>
    <s v="HUA SONG CO., LTD."/>
    <s v="CN_FF_5009811_Eastanker"/>
    <s v="5103350186"/>
    <s v="8016367"/>
    <s v="5103350186/8016367"/>
    <s v="Levasil FO830 BULK"/>
    <n v="20000"/>
    <s v="KG"/>
    <s v="CIF"/>
    <x v="8"/>
    <s v="Vietnam"/>
    <d v="2025-05-01T00:00:00"/>
    <d v="2025-04-18T00:00:00"/>
    <m/>
    <m/>
    <d v="2025-04-22T00:00:00"/>
    <n v="6"/>
    <d v="2025-04-28T00:00:00"/>
    <d v="2025-04-22T00:00:00"/>
    <d v="2025-04-18T00:00:00"/>
    <x v="0"/>
    <m/>
    <s v="CO_22GP"/>
    <n v="1"/>
    <n v="1"/>
    <x v="14"/>
    <s v="KMTC SINGAPORE /2504S"/>
    <s v="KMTCHUA1663385"/>
    <m/>
    <s v="NA"/>
    <x v="1"/>
    <x v="4"/>
    <n v="5290"/>
    <n v="880"/>
    <d v="2025-05-01T00:00:00"/>
    <s v="6104516829"/>
    <s v="VNSGN"/>
    <m/>
    <n v="0"/>
    <n v="880"/>
    <x v="6"/>
    <x v="12"/>
    <d v="2025-04-18T00:00:00"/>
    <s v="USD"/>
    <n v="11836"/>
    <m/>
    <m/>
    <m/>
    <m/>
    <m/>
    <n v="1"/>
    <m/>
    <n v="20000"/>
    <m/>
  </r>
  <r>
    <x v="2"/>
    <x v="8"/>
    <x v="0"/>
    <s v="Levasil"/>
    <x v="3"/>
    <s v="TS Levasil"/>
    <s v="TANP"/>
    <d v="2025-03-21T00:00:00"/>
    <s v="1824"/>
    <s v="NDG"/>
    <s v="NDG"/>
    <s v="ZOR"/>
    <s v="BRANCH OF CHEMICAL AUXILIARIES VIET"/>
    <s v="CN_FF_5009811_Eastanker"/>
    <s v="5103387087"/>
    <s v="8993541"/>
    <s v="5103387087/8993541"/>
    <s v="COLLOIDAL SILICA"/>
    <n v="19200"/>
    <s v="KG"/>
    <s v="CIF"/>
    <x v="8"/>
    <s v="Vietnam"/>
    <d v="2025-04-30T00:00:00"/>
    <d v="2025-04-18T00:00:00"/>
    <m/>
    <m/>
    <d v="2025-04-21T00:00:00"/>
    <n v="8"/>
    <d v="2025-04-29T00:00:00"/>
    <d v="2025-04-23T00:00:00"/>
    <d v="2025-04-18T00:00:00"/>
    <x v="0"/>
    <m/>
    <s v="CO_22GP"/>
    <n v="1"/>
    <n v="1"/>
    <x v="10"/>
    <s v="SPIL NIRMALA 090A"/>
    <s v="147500357785"/>
    <m/>
    <s v="EMC"/>
    <x v="0"/>
    <x v="0"/>
    <n v="4780"/>
    <n v="250"/>
    <d v="2025-04-30T00:00:00"/>
    <s v="6104530553"/>
    <s v="VNSGN"/>
    <m/>
    <n v="250"/>
    <n v="0"/>
    <x v="6"/>
    <x v="12"/>
    <d v="2025-04-18T00:00:00"/>
    <s v="USD"/>
    <n v="9792"/>
    <m/>
    <m/>
    <m/>
    <n v="1"/>
    <m/>
    <m/>
    <m/>
    <n v="19200"/>
    <m/>
  </r>
  <r>
    <x v="2"/>
    <x v="8"/>
    <x v="0"/>
    <s v="Levasil"/>
    <x v="4"/>
    <s v="TS Levasil"/>
    <s v="JIANGL"/>
    <d v="2025-02-14T00:00:00"/>
    <s v="1824"/>
    <s v="NDG"/>
    <s v="NDG"/>
    <s v="ZOR"/>
    <s v="HUA SONG CO., LTD."/>
    <s v="CN_FF_5009811_Eastanker"/>
    <s v="5103367310"/>
    <s v="8016367"/>
    <s v="5103367310/8016367"/>
    <s v="Levasil FO830 BULK"/>
    <n v="20000"/>
    <s v="KG"/>
    <s v="CIF"/>
    <x v="8"/>
    <s v="Vietnam"/>
    <d v="2025-05-20T00:00:00"/>
    <d v="2025-05-07T00:00:00"/>
    <m/>
    <m/>
    <d v="2025-05-09T00:00:00"/>
    <n v="8"/>
    <d v="2025-05-17T00:00:00"/>
    <d v="2025-05-10T00:00:00"/>
    <d v="2025-05-07T00:00:00"/>
    <x v="0"/>
    <m/>
    <s v="CO_22GP"/>
    <n v="1"/>
    <n v="1"/>
    <x v="14"/>
    <s v="SAWASDEE CAPELLA /2506S"/>
    <s v="KMTCHUA1662517"/>
    <m/>
    <s v="NA"/>
    <x v="1"/>
    <x v="4"/>
    <n v="5290"/>
    <n v="650"/>
    <d v="2025-05-20T00:00:00"/>
    <s v="6104543465"/>
    <s v="VNSGN"/>
    <m/>
    <n v="0"/>
    <n v="650"/>
    <x v="6"/>
    <x v="12"/>
    <d v="2025-05-07T00:00:00"/>
    <s v="USD"/>
    <n v="11836"/>
    <m/>
    <m/>
    <m/>
    <m/>
    <m/>
    <n v="1"/>
    <m/>
    <n v="20000"/>
    <m/>
  </r>
  <r>
    <x v="2"/>
    <x v="8"/>
    <x v="0"/>
    <s v="Levasil"/>
    <x v="4"/>
    <s v="TS Levasil"/>
    <s v="JIANGL"/>
    <d v="2025-03-13T00:00:00"/>
    <s v="1824"/>
    <s v="NDG"/>
    <s v="NDG"/>
    <s v="ZOR"/>
    <s v="HUA SONG CO., LTD."/>
    <s v="CN_FF_5009811_Eastanker"/>
    <s v="5103382158"/>
    <s v="8016367"/>
    <s v="5103382158/8016367"/>
    <s v="Levasil FO830 BULK"/>
    <n v="20000"/>
    <s v="KG"/>
    <s v="CIF"/>
    <x v="8"/>
    <s v="Vietnam"/>
    <d v="2025-06-05T00:00:00"/>
    <d v="2025-05-21T00:00:00"/>
    <m/>
    <m/>
    <d v="2025-05-23T00:00:00"/>
    <n v="8"/>
    <d v="2025-05-31T00:00:00"/>
    <d v="2025-05-24T00:00:00"/>
    <d v="2025-05-21T00:00:00"/>
    <x v="0"/>
    <m/>
    <s v="CO_22GP"/>
    <n v="1"/>
    <n v="1"/>
    <x v="14"/>
    <s v="SAWASDEE SHANGHAI /2506S"/>
    <s v="KMTCHUA1662619"/>
    <m/>
    <s v="NA"/>
    <x v="1"/>
    <x v="4"/>
    <n v="5290"/>
    <n v="650"/>
    <d v="2025-06-05T00:00:00"/>
    <s v="6104554020"/>
    <s v="VNSGN"/>
    <m/>
    <n v="0"/>
    <n v="650"/>
    <x v="6"/>
    <x v="12"/>
    <d v="2025-05-21T00:00:00"/>
    <s v="USD"/>
    <n v="11200"/>
    <m/>
    <m/>
    <m/>
    <m/>
    <m/>
    <n v="1"/>
    <m/>
    <n v="20000"/>
    <m/>
  </r>
  <r>
    <x v="2"/>
    <x v="8"/>
    <x v="0"/>
    <s v="Levasil"/>
    <x v="3"/>
    <s v="TS Levasil"/>
    <s v="JIANGL"/>
    <d v="2025-04-10T00:00:00"/>
    <s v="1824"/>
    <s v="NDG"/>
    <s v="NDG"/>
    <s v="ZOR"/>
    <s v="Bookang Global Co."/>
    <s v="CN_FF_5009811_Eastanker"/>
    <s v="5103396756"/>
    <s v="8023318"/>
    <s v="5103396756/8023318"/>
    <s v="Levasil CS15-150 DRUM 235 KG"/>
    <n v="940"/>
    <s v="KG"/>
    <s v="CIF"/>
    <x v="81"/>
    <s v="Korea"/>
    <d v="2025-05-06T00:00:00"/>
    <d v="2025-04-17T00:00:00"/>
    <m/>
    <m/>
    <d v="2025-04-27T00:00:00"/>
    <n v="2"/>
    <d v="2025-04-29T00:00:00"/>
    <d v="2025-04-24T00:00:00"/>
    <d v="2025-04-17T00:00:00"/>
    <x v="0"/>
    <m/>
    <s v="LCL"/>
    <n v="0"/>
    <n v="0"/>
    <x v="1"/>
    <m/>
    <m/>
    <m/>
    <s v="NA"/>
    <x v="1"/>
    <x v="1"/>
    <n v="4055"/>
    <n v="0"/>
    <d v="2025-05-06T00:00:00"/>
    <s v="6104529495"/>
    <s v="KRINC"/>
    <m/>
    <n v="0"/>
    <n v="0"/>
    <x v="6"/>
    <x v="12"/>
    <d v="2025-04-17T00:00:00"/>
    <s v="USD"/>
    <n v="846"/>
    <m/>
    <m/>
    <m/>
    <m/>
    <m/>
    <n v="0"/>
    <m/>
    <n v="940"/>
    <m/>
  </r>
  <r>
    <x v="2"/>
    <x v="8"/>
    <x v="0"/>
    <s v="Levasil"/>
    <x v="4"/>
    <s v="TS Levasil"/>
    <s v="TANP"/>
    <d v="2025-04-24T00:00:00"/>
    <s v="1824"/>
    <s v="NDG"/>
    <s v="NDG"/>
    <s v="ZOR"/>
    <s v="IMCD Singapore Pte.Ltd."/>
    <s v="CN_FF_5009811_Eastanker"/>
    <s v="5103403248"/>
    <s v="8016367"/>
    <s v="5103403248/8016367"/>
    <s v="Levasil CS15-150 IBC 1100 KG"/>
    <n v="19800"/>
    <s v="KG"/>
    <s v="CIF"/>
    <x v="2"/>
    <s v="Singapore"/>
    <d v="2025-05-24T00:00:00"/>
    <d v="2025-05-12T00:00:00"/>
    <m/>
    <m/>
    <d v="2025-05-14T00:00:00"/>
    <n v="10"/>
    <d v="2025-05-24T00:00:00"/>
    <d v="2025-05-15T00:00:00"/>
    <d v="2025-05-12T00:00:00"/>
    <x v="0"/>
    <m/>
    <s v="CO_22GP"/>
    <n v="1"/>
    <n v="1"/>
    <x v="14"/>
    <s v="KMTC NINGBO / 2505S"/>
    <s v="KMTCHUA1666546"/>
    <m/>
    <s v="WHL"/>
    <x v="1"/>
    <x v="8"/>
    <n v="3290"/>
    <n v="845"/>
    <d v="2025-05-22T00:00:00"/>
    <s v="6104546458"/>
    <s v="SGSIN"/>
    <m/>
    <n v="390"/>
    <n v="845"/>
    <x v="6"/>
    <x v="12"/>
    <d v="2025-05-12T00:00:00"/>
    <s v="USD"/>
    <n v="14256"/>
    <m/>
    <m/>
    <m/>
    <m/>
    <m/>
    <n v="1"/>
    <m/>
    <n v="19800"/>
    <m/>
  </r>
  <r>
    <x v="2"/>
    <x v="8"/>
    <x v="0"/>
    <s v="Levasil"/>
    <x v="6"/>
    <s v="TS Levasil"/>
    <s v="JIANGL"/>
    <d v="2025-05-13T00:00:00"/>
    <s v="1824"/>
    <s v="NDG"/>
    <s v="NDG"/>
    <s v="ZOR"/>
    <s v="HUA SONG CO., LTD."/>
    <s v="CN_FF_5009811_Eastanker"/>
    <s v="5103412380"/>
    <s v="8016367"/>
    <s v="5103412380/8016367"/>
    <s v="Levasil FO830 BULK"/>
    <n v="20000"/>
    <s v="KG"/>
    <s v="CIF"/>
    <x v="8"/>
    <s v="Vietnam"/>
    <d v="2025-08-15T00:00:00"/>
    <d v="2025-07-30T00:00:00"/>
    <m/>
    <m/>
    <m/>
    <n v="0"/>
    <m/>
    <m/>
    <m/>
    <x v="5"/>
    <m/>
    <s v="CO_22GP"/>
    <n v="1"/>
    <n v="1"/>
    <x v="10"/>
    <m/>
    <m/>
    <m/>
    <s v="EMC"/>
    <x v="0"/>
    <x v="0"/>
    <m/>
    <m/>
    <d v="2025-08-15T00:00:00"/>
    <m/>
    <s v="VNSGN"/>
    <m/>
    <m/>
    <m/>
    <x v="6"/>
    <x v="12"/>
    <d v="2025-08-04T00:00:00"/>
    <s v="USD"/>
    <n v="11200"/>
    <m/>
    <m/>
    <m/>
    <n v="1"/>
    <m/>
    <m/>
    <m/>
    <m/>
    <n v="20000"/>
  </r>
  <r>
    <x v="2"/>
    <x v="8"/>
    <x v="0"/>
    <s v="Levasil"/>
    <x v="5"/>
    <s v="TS Levasil"/>
    <s v="JIANGL"/>
    <d v="2025-05-13T00:00:00"/>
    <s v="1824"/>
    <s v="NDG"/>
    <s v="NDG"/>
    <s v="ZOR"/>
    <s v="HUA SONG CO., LTD."/>
    <s v="CN_FF_5009811_Eastanker"/>
    <s v="5103423906"/>
    <s v="8016367"/>
    <s v="5103423906/8016367"/>
    <s v="Levasil FO830 BULK"/>
    <n v="20000"/>
    <s v="KG"/>
    <s v="CIF"/>
    <x v="8"/>
    <s v="Vietnam"/>
    <d v="2025-07-05T00:00:00"/>
    <d v="2025-06-16T00:00:00"/>
    <m/>
    <m/>
    <m/>
    <m/>
    <m/>
    <m/>
    <m/>
    <x v="3"/>
    <m/>
    <s v="CO_22GP"/>
    <n v="1"/>
    <n v="1"/>
    <x v="10"/>
    <m/>
    <m/>
    <m/>
    <s v="EMC"/>
    <x v="0"/>
    <x v="0"/>
    <m/>
    <m/>
    <d v="2025-07-05T00:00:00"/>
    <m/>
    <s v="VNSGN"/>
    <m/>
    <m/>
    <m/>
    <x v="6"/>
    <x v="12"/>
    <d v="2025-06-21T00:00:00"/>
    <s v="USD"/>
    <n v="11200"/>
    <m/>
    <m/>
    <m/>
    <n v="1"/>
    <m/>
    <m/>
    <m/>
    <m/>
    <m/>
  </r>
  <r>
    <x v="2"/>
    <x v="8"/>
    <x v="0"/>
    <s v="Levasil"/>
    <x v="6"/>
    <s v="TS Levasil"/>
    <s v="JIANGL"/>
    <d v="2025-05-13T00:00:00"/>
    <s v="1824"/>
    <s v="NDG"/>
    <s v="NDG"/>
    <s v="ZOR"/>
    <s v="HUA SONG CO., LTD."/>
    <s v="CN_FF_5009811_Eastanker"/>
    <s v="5103423402"/>
    <s v="8016367"/>
    <s v="5103423402/8016367"/>
    <s v="Levasil FO830 BULK"/>
    <n v="20000"/>
    <s v="KG"/>
    <s v="CIF"/>
    <x v="8"/>
    <s v="Vietnam"/>
    <d v="2025-07-21T00:00:00"/>
    <d v="2025-07-09T00:00:00"/>
    <m/>
    <m/>
    <m/>
    <m/>
    <m/>
    <m/>
    <m/>
    <x v="5"/>
    <m/>
    <s v="CO_22GP"/>
    <n v="1"/>
    <n v="1"/>
    <x v="10"/>
    <m/>
    <m/>
    <m/>
    <s v="EMC"/>
    <x v="0"/>
    <x v="0"/>
    <m/>
    <m/>
    <d v="2025-07-21T00:00:00"/>
    <m/>
    <s v="VNSGN"/>
    <m/>
    <m/>
    <m/>
    <x v="6"/>
    <x v="12"/>
    <d v="2025-07-14T00:00:00"/>
    <s v="USD"/>
    <n v="11200"/>
    <m/>
    <m/>
    <m/>
    <n v="1"/>
    <m/>
    <m/>
    <m/>
    <m/>
    <n v="20000"/>
  </r>
  <r>
    <x v="2"/>
    <x v="8"/>
    <x v="0"/>
    <s v="Levasil"/>
    <x v="8"/>
    <s v="TS Levasil"/>
    <s v="JIANGL"/>
    <d v="2025-05-13T00:00:00"/>
    <s v="1824"/>
    <s v="NDG"/>
    <s v="NDG"/>
    <s v="ZOR"/>
    <s v="HUA SONG CO., LTD."/>
    <s v="CN_FF_5009811_Eastanker"/>
    <s v="5103423408"/>
    <s v="8016367"/>
    <s v="5103423408/8016367"/>
    <s v="Levasil FO830 BULK"/>
    <n v="20000"/>
    <s v="KG"/>
    <s v="CIF"/>
    <x v="8"/>
    <s v="Vietnam"/>
    <d v="2025-08-25T00:00:00"/>
    <d v="2025-08-13T00:00:00"/>
    <m/>
    <m/>
    <m/>
    <m/>
    <m/>
    <m/>
    <m/>
    <x v="5"/>
    <m/>
    <s v="CO_22GP"/>
    <n v="1"/>
    <n v="1"/>
    <x v="10"/>
    <m/>
    <m/>
    <m/>
    <s v="EMC"/>
    <x v="0"/>
    <x v="0"/>
    <m/>
    <m/>
    <d v="2025-08-25T00:00:00"/>
    <m/>
    <s v="VNSGN"/>
    <m/>
    <m/>
    <m/>
    <x v="6"/>
    <x v="12"/>
    <d v="2025-08-18T00:00:00"/>
    <s v="USD"/>
    <n v="11200"/>
    <m/>
    <m/>
    <m/>
    <n v="1"/>
    <m/>
    <m/>
    <m/>
    <m/>
    <n v="20000"/>
  </r>
  <r>
    <x v="2"/>
    <x v="7"/>
    <x v="0"/>
    <s v="105-E"/>
    <x v="0"/>
    <s v="Alice"/>
    <s v="Ivy"/>
    <d v="2024-12-12T00:00:00"/>
    <s v="1121"/>
    <s v="NDG"/>
    <s v="NDG"/>
    <s v="ZNLC"/>
    <s v="Nouryon Japan K.K."/>
    <s v="CN_FF_5010491_F U Ningbo"/>
    <s v="4700155055"/>
    <s v="5414321"/>
    <s v="4.7001550555414304E+16"/>
    <s v="105-E, bulk"/>
    <n v="25500"/>
    <s v="KG"/>
    <s v="CIF"/>
    <x v="21"/>
    <s v="Japan"/>
    <d v="2025-01-07T00:00:00"/>
    <d v="2024-12-18T00:00:00"/>
    <m/>
    <m/>
    <d v="2025-01-04T00:00:00"/>
    <n v="3"/>
    <d v="2025-01-09T00:00:00"/>
    <d v="2025-01-06T00:00:00"/>
    <d v="2025-01-01T00:00:00"/>
    <x v="0"/>
    <m/>
    <s v="CO_22TD"/>
    <n v="1"/>
    <n v="1"/>
    <x v="13"/>
    <s v="HF FORTUNE2501N"/>
    <s v="SITGNBOSI400814"/>
    <s v="宁波甬舟"/>
    <m/>
    <x v="0"/>
    <x v="0"/>
    <n v="4230"/>
    <n v="1550"/>
    <m/>
    <s v="6104446508"/>
    <s v="JPOSA"/>
    <m/>
    <n v="800"/>
    <m/>
    <x v="1"/>
    <x v="13"/>
    <d v="2025-01-01T00:00:00"/>
    <s v="JPY"/>
    <n v="3258926"/>
    <m/>
    <m/>
    <m/>
    <n v="1"/>
    <m/>
    <m/>
    <m/>
    <n v="25500"/>
    <m/>
  </r>
  <r>
    <x v="2"/>
    <x v="7"/>
    <x v="0"/>
    <s v="105-E"/>
    <x v="0"/>
    <s v="Alice"/>
    <s v="Ivy"/>
    <d v="2024-11-22T00:00:00"/>
    <s v="1121"/>
    <s v="NDG"/>
    <s v="NDG"/>
    <s v="ZNLC"/>
    <s v="Nouryon Japan K.K."/>
    <s v="CN_FF_5010491_F U Ningbo"/>
    <s v="4700154057"/>
    <s v="5414321"/>
    <s v="4.7001540575414304E+16"/>
    <s v="105-E, bulk"/>
    <n v="51000"/>
    <s v="KG"/>
    <s v="CIF"/>
    <x v="21"/>
    <s v="Japan"/>
    <d v="2025-01-13T00:00:00"/>
    <d v="2025-01-05T00:00:00"/>
    <m/>
    <m/>
    <d v="2025-01-11T00:00:00"/>
    <n v="3"/>
    <d v="2025-01-14T00:00:00"/>
    <d v="2025-01-11T00:00:00"/>
    <d v="2025-01-05T00:00:00"/>
    <x v="0"/>
    <s v="1/5,1/6"/>
    <s v="CO_22TD"/>
    <n v="2"/>
    <n v="2"/>
    <x v="13"/>
    <s v="ITC PINGHE V.2501N"/>
    <s v="SITGNBOSI400779"/>
    <s v="宁波甬舟"/>
    <m/>
    <x v="0"/>
    <x v="0"/>
    <n v="7430"/>
    <n v="3100"/>
    <m/>
    <s v="6104447494"/>
    <s v="JPOSA"/>
    <m/>
    <n v="800"/>
    <m/>
    <x v="1"/>
    <x v="13"/>
    <d v="2025-01-05T00:00:00"/>
    <s v="JPY"/>
    <n v="6488067"/>
    <m/>
    <m/>
    <m/>
    <n v="2"/>
    <m/>
    <m/>
    <m/>
    <n v="51000"/>
    <m/>
  </r>
  <r>
    <x v="2"/>
    <x v="7"/>
    <x v="0"/>
    <s v="M-40"/>
    <x v="0"/>
    <s v="Alice"/>
    <s v="Ivy"/>
    <d v="2024-11-27T00:00:00"/>
    <s v="1121"/>
    <n v="8"/>
    <s v="UN3267"/>
    <s v="ZNLC"/>
    <s v="Nouryon Japan K.K."/>
    <s v="CN_FF_5010491_F U Ningbo"/>
    <s v="4700154268"/>
    <s v="8017040"/>
    <s v="4.7001542688017E+16"/>
    <s v="M-40, 4 PE drums, 250/1000 kg"/>
    <n v="20000"/>
    <s v="KG"/>
    <s v="CIF"/>
    <x v="32"/>
    <s v="Japan"/>
    <d v="2025-01-18T00:00:00"/>
    <d v="2024-12-31T00:00:00"/>
    <m/>
    <m/>
    <d v="2025-01-15T00:00:00"/>
    <n v="6"/>
    <d v="2025-01-21T00:00:00"/>
    <d v="2025-01-15T00:00:00"/>
    <d v="2025-01-06T00:00:00"/>
    <x v="0"/>
    <m/>
    <s v="CO_22GP"/>
    <n v="1"/>
    <n v="1"/>
    <x v="13"/>
    <s v="SITC GUANGDONG2501N"/>
    <s v="SITDNBTKI400845"/>
    <s v="宁波甬舟"/>
    <m/>
    <x v="0"/>
    <x v="0"/>
    <n v="6443"/>
    <n v="950"/>
    <m/>
    <s v="6104449174"/>
    <s v="JPTYO"/>
    <m/>
    <n v="950"/>
    <m/>
    <x v="1"/>
    <x v="13"/>
    <d v="2025-01-06T00:00:00"/>
    <s v="JPY"/>
    <n v="3220300"/>
    <m/>
    <m/>
    <m/>
    <n v="1"/>
    <m/>
    <m/>
    <m/>
    <n v="20000"/>
    <m/>
  </r>
  <r>
    <x v="2"/>
    <x v="7"/>
    <x v="0"/>
    <s v="Z"/>
    <x v="0"/>
    <s v="Alice"/>
    <s v="Ivy"/>
    <d v="2024-12-06T00:00:00"/>
    <s v="1121"/>
    <s v="NDG"/>
    <s v="NDG"/>
    <s v="ZNLC"/>
    <s v="Nouryon Japan K.K."/>
    <s v="CN_FF_5010491_F U Ningbo"/>
    <s v="4700154820"/>
    <s v="8019197"/>
    <s v="4.7001548208019104E+16"/>
    <s v="Z, Nbo, 35 PE bags, 25/875 kg"/>
    <n v="17500"/>
    <s v="KG"/>
    <s v="CIF"/>
    <x v="32"/>
    <s v="Japan"/>
    <d v="2025-01-18T00:00:00"/>
    <d v="2025-01-06T00:00:00"/>
    <m/>
    <m/>
    <d v="2025-01-15T00:00:00"/>
    <n v="6"/>
    <d v="2025-01-21T00:00:00"/>
    <d v="2025-01-15T00:00:00"/>
    <d v="2025-01-06T00:00:00"/>
    <x v="0"/>
    <m/>
    <s v="CO_22GP"/>
    <n v="1"/>
    <n v="1"/>
    <x v="13"/>
    <s v="SITC GUANGDONG2501N"/>
    <s v="SITGNBTKI400846"/>
    <s v="宁波甬舟"/>
    <m/>
    <x v="0"/>
    <x v="0"/>
    <n v="4230"/>
    <n v="800"/>
    <m/>
    <s v="6104448573"/>
    <s v="JPOSA"/>
    <m/>
    <n v="800"/>
    <m/>
    <x v="1"/>
    <x v="13"/>
    <d v="2025-01-06T00:00:00"/>
    <s v="JPY"/>
    <n v="6847768"/>
    <m/>
    <m/>
    <m/>
    <n v="1"/>
    <m/>
    <m/>
    <m/>
    <n v="17500"/>
    <m/>
  </r>
  <r>
    <x v="2"/>
    <x v="7"/>
    <x v="0"/>
    <s v="D-40"/>
    <x v="0"/>
    <s v="Alice"/>
    <s v="Ivy"/>
    <d v="2024-11-20T00:00:00"/>
    <s v="1121"/>
    <n v="8"/>
    <s v="UN3267"/>
    <s v="ZNLC"/>
    <s v="Nouryon Japan K.K."/>
    <s v="CN_FF_5010491_F U Ningbo"/>
    <s v="4700153930"/>
    <s v="8021583"/>
    <s v="4.7001539308021504E+16"/>
    <s v="D-40, IBC, 1250 kg,JP"/>
    <n v="20000"/>
    <s v="KG"/>
    <s v="CIF"/>
    <x v="29"/>
    <s v="Japan"/>
    <d v="2025-01-17T00:00:00"/>
    <d v="2025-01-07T00:00:00"/>
    <m/>
    <m/>
    <d v="2025-01-15T00:00:00"/>
    <n v="6"/>
    <d v="2025-01-21T00:00:00"/>
    <d v="2025-01-15T00:00:00"/>
    <d v="2025-01-06T00:00:00"/>
    <x v="0"/>
    <m/>
    <s v="CO_22GP"/>
    <n v="1"/>
    <n v="1"/>
    <x v="13"/>
    <s v="SITC GUANGDONG2501N"/>
    <s v="SITDNBNAI400784"/>
    <s v="宁波甬舟"/>
    <m/>
    <x v="0"/>
    <x v="0"/>
    <n v="6143"/>
    <n v="950"/>
    <m/>
    <s v="6104449166"/>
    <s v="JPNGO"/>
    <m/>
    <n v="950"/>
    <m/>
    <x v="1"/>
    <x v="13"/>
    <d v="2025-01-06T00:00:00"/>
    <s v="JPY"/>
    <n v="3488420"/>
    <m/>
    <m/>
    <m/>
    <n v="1"/>
    <m/>
    <m/>
    <m/>
    <n v="20000"/>
    <m/>
  </r>
  <r>
    <x v="2"/>
    <x v="7"/>
    <x v="0"/>
    <s v="E-39"/>
    <x v="0"/>
    <s v="Alice"/>
    <s v="Ivy"/>
    <d v="2024-12-06T00:00:00"/>
    <s v="1121"/>
    <n v="8"/>
    <s v="UN3267"/>
    <s v="ZNLC"/>
    <s v="Nouryon Japan K.K."/>
    <s v="CN_FF_5010491_F U Ningbo"/>
    <s v="4700154822"/>
    <s v="8005005"/>
    <s v="4.7001548228005E+16"/>
    <s v="E-39, Nbo, 4 PE drums 250/1000kg"/>
    <n v="20000"/>
    <s v="KG"/>
    <s v="CIF"/>
    <x v="32"/>
    <s v="Japan"/>
    <d v="2025-01-18T00:00:00"/>
    <d v="2025-01-08T00:00:00"/>
    <m/>
    <m/>
    <d v="2025-01-15T00:00:00"/>
    <n v="6"/>
    <d v="2025-01-21T00:00:00"/>
    <d v="2025-01-15T00:00:00"/>
    <d v="2025-01-06T00:00:00"/>
    <x v="0"/>
    <m/>
    <s v="CO_22GP"/>
    <n v="1"/>
    <n v="1"/>
    <x v="13"/>
    <s v="SITC GUANGDONG2501N"/>
    <s v="SITDNBTKI400807"/>
    <s v="宁波甬舟"/>
    <m/>
    <x v="0"/>
    <x v="0"/>
    <n v="6443"/>
    <n v="950"/>
    <m/>
    <s v="6104449168"/>
    <s v="JPTYO"/>
    <m/>
    <n v="950"/>
    <m/>
    <x v="1"/>
    <x v="13"/>
    <d v="2025-01-06T00:00:00"/>
    <s v="JPY"/>
    <n v="2614500"/>
    <m/>
    <m/>
    <m/>
    <n v="1"/>
    <m/>
    <m/>
    <m/>
    <n v="20000"/>
    <m/>
  </r>
  <r>
    <x v="2"/>
    <x v="7"/>
    <x v="0"/>
    <s v="105-E"/>
    <x v="0"/>
    <s v="Alice"/>
    <s v="Ivy"/>
    <d v="2024-11-22T00:00:00"/>
    <s v="1121"/>
    <s v="NDG"/>
    <s v="NDG"/>
    <s v="ZNLC"/>
    <s v="Nouryon Japan K.K."/>
    <s v="CN_FF_5010491_F U Ningbo"/>
    <s v="4700154065"/>
    <s v="5414321"/>
    <s v="4.7001540655414304E+16"/>
    <s v="105-E, bulk"/>
    <n v="25500"/>
    <s v="KG"/>
    <s v="CIF"/>
    <x v="32"/>
    <s v="Japan"/>
    <d v="2025-01-14T00:00:00"/>
    <d v="2025-01-08T00:00:00"/>
    <m/>
    <m/>
    <d v="2025-01-12T00:00:00"/>
    <n v="4"/>
    <d v="2025-01-16T00:00:00"/>
    <d v="2025-01-12T00:00:00"/>
    <d v="2025-01-07T00:00:00"/>
    <x v="0"/>
    <s v="1/7,"/>
    <s v="CO_22TD"/>
    <n v="1"/>
    <n v="1"/>
    <x v="13"/>
    <s v="EPONYMA V.157E"/>
    <s v="SITGNBTKI400781"/>
    <s v="宁波甬舟"/>
    <m/>
    <x v="0"/>
    <x v="0"/>
    <n v="4230"/>
    <n v="1550"/>
    <m/>
    <s v="6104449545"/>
    <s v="JPOSA"/>
    <m/>
    <n v="800"/>
    <m/>
    <x v="1"/>
    <x v="13"/>
    <d v="2025-01-07T00:00:00"/>
    <s v="JPY"/>
    <n v="3258926"/>
    <m/>
    <m/>
    <m/>
    <n v="1"/>
    <m/>
    <m/>
    <m/>
    <n v="25500"/>
    <m/>
  </r>
  <r>
    <x v="2"/>
    <x v="7"/>
    <x v="0"/>
    <s v="E-39"/>
    <x v="0"/>
    <s v="Alice"/>
    <s v="Yoko"/>
    <d v="2024-12-09T00:00:00"/>
    <s v="1121"/>
    <n v="8"/>
    <s v="UN3267"/>
    <s v="ZNLC"/>
    <s v="Nouryon Japan K.K."/>
    <s v="CN_FF_5010491_F U Ningbo"/>
    <s v="4700154833"/>
    <s v="8005051"/>
    <s v="4.7001548338005E+16"/>
    <s v="E-39, Nbo, bulk"/>
    <n v="25500"/>
    <s v="KG"/>
    <s v="CIF"/>
    <x v="32"/>
    <s v="Japan"/>
    <d v="2025-01-18T00:00:00"/>
    <d v="2025-01-04T00:00:00"/>
    <m/>
    <m/>
    <d v="2025-01-15T00:00:00"/>
    <n v="6"/>
    <d v="2025-01-21T00:00:00"/>
    <d v="2025-01-15T00:00:00"/>
    <d v="2025-01-07T00:00:00"/>
    <x v="0"/>
    <s v="1/7,"/>
    <s v="CO_22TD"/>
    <n v="1"/>
    <n v="1"/>
    <x v="13"/>
    <s v="SITC GUANGDONG2501N"/>
    <s v="SITDNBTKI400783"/>
    <s v="宁波甬舟"/>
    <m/>
    <x v="0"/>
    <x v="0"/>
    <n v="4923"/>
    <n v="1700"/>
    <m/>
    <s v="6104451711"/>
    <s v="JPTYO"/>
    <m/>
    <n v="950"/>
    <m/>
    <x v="1"/>
    <x v="13"/>
    <d v="2025-01-07T00:00:00"/>
    <s v="JPY"/>
    <n v="2634150"/>
    <m/>
    <m/>
    <m/>
    <n v="1"/>
    <m/>
    <m/>
    <m/>
    <n v="25500"/>
    <m/>
  </r>
  <r>
    <x v="2"/>
    <x v="7"/>
    <x v="0"/>
    <s v="E-39"/>
    <x v="0"/>
    <s v="Alice"/>
    <s v="Yoko"/>
    <d v="2024-12-09T00:00:00"/>
    <s v="1121"/>
    <n v="8"/>
    <s v="UN3267"/>
    <s v="ZNLC"/>
    <s v="Nouryon Japan K.K."/>
    <s v="CN_FF_5010491_F U Ningbo"/>
    <s v="4700154834"/>
    <s v="8005051"/>
    <s v="4.7001548348005E+16"/>
    <s v="E-39, Nbo, bulk"/>
    <n v="25500"/>
    <s v="KG"/>
    <s v="CIF"/>
    <x v="32"/>
    <s v="Japan"/>
    <d v="2025-01-18T00:00:00"/>
    <d v="2025-01-04T00:00:00"/>
    <m/>
    <m/>
    <d v="2025-01-15T00:00:00"/>
    <n v="6"/>
    <d v="2025-01-21T00:00:00"/>
    <d v="2025-01-15T00:00:00"/>
    <d v="2025-01-07T00:00:00"/>
    <x v="0"/>
    <m/>
    <s v="CO_22TD"/>
    <n v="1"/>
    <n v="1"/>
    <x v="13"/>
    <s v="SITC GUANGDONG2501N"/>
    <s v="SITDNBTKI400797"/>
    <s v="宁波甬舟"/>
    <m/>
    <x v="0"/>
    <x v="0"/>
    <n v="4923"/>
    <n v="1700"/>
    <m/>
    <s v="6104450014"/>
    <s v="JPTYO"/>
    <m/>
    <n v="950"/>
    <m/>
    <x v="1"/>
    <x v="13"/>
    <d v="2025-01-07T00:00:00"/>
    <s v="JPY"/>
    <n v="2634150"/>
    <m/>
    <m/>
    <m/>
    <n v="1"/>
    <m/>
    <m/>
    <m/>
    <n v="25500"/>
    <m/>
  </r>
  <r>
    <x v="2"/>
    <x v="7"/>
    <x v="0"/>
    <s v="M-40"/>
    <x v="0"/>
    <s v="Alice"/>
    <s v="Ivy"/>
    <d v="2024-11-22T00:00:00"/>
    <s v="1121"/>
    <n v="8"/>
    <s v="UN3267"/>
    <s v="ZNLC"/>
    <s v="Nouryon Japan K.K."/>
    <s v="CN_FF_5010491_F U Ningbo"/>
    <s v="4700154068"/>
    <s v="8015654"/>
    <s v="4.70015406880156E+16"/>
    <s v="M-40, bulk"/>
    <n v="25500"/>
    <s v="KG"/>
    <s v="CIF"/>
    <x v="32"/>
    <s v="Tokyo"/>
    <d v="2025-01-18T00:00:00"/>
    <d v="2025-01-06T00:00:00"/>
    <m/>
    <m/>
    <d v="2025-01-15T00:00:00"/>
    <n v="6"/>
    <d v="2025-01-21T00:00:00"/>
    <d v="2025-01-15T00:00:00"/>
    <d v="2025-01-07T00:00:00"/>
    <x v="0"/>
    <m/>
    <s v="CO_22TD"/>
    <n v="1"/>
    <n v="1"/>
    <x v="13"/>
    <s v="SITC GUANGDONG2501N"/>
    <s v="SITDNBTKI400782"/>
    <s v="宁波甬舟"/>
    <m/>
    <x v="0"/>
    <x v="0"/>
    <n v="5923"/>
    <n v="1700"/>
    <m/>
    <s v="6104450064"/>
    <s v="JPTYO"/>
    <m/>
    <n v="950"/>
    <m/>
    <x v="1"/>
    <x v="13"/>
    <d v="2025-01-07T00:00:00"/>
    <s v="JPY"/>
    <n v="3595016"/>
    <m/>
    <m/>
    <m/>
    <n v="1"/>
    <m/>
    <m/>
    <m/>
    <n v="25500"/>
    <m/>
  </r>
  <r>
    <x v="2"/>
    <x v="7"/>
    <x v="0"/>
    <s v="D-50"/>
    <x v="0"/>
    <s v="Alice"/>
    <s v="Maddie"/>
    <d v="2024-12-02T00:00:00"/>
    <s v="1121"/>
    <n v="8"/>
    <s v="UN3267"/>
    <s v="ZNLC"/>
    <s v="NOURYON ASIA PTE LTD"/>
    <s v="CN_FF_5010491_F U Ningbo"/>
    <s v="4700154456"/>
    <s v="5401530"/>
    <s v="4.7001544565401504E+16"/>
    <s v="D-50, 4 PE drums, 250/1000 kg"/>
    <n v="8000"/>
    <s v="KG"/>
    <s v="CIF"/>
    <x v="2"/>
    <s v="Singapore"/>
    <d v="2025-01-28T00:00:00"/>
    <d v="2025-01-07T00:00:00"/>
    <m/>
    <m/>
    <d v="2025-01-18T00:00:00"/>
    <n v="9"/>
    <d v="2025-01-27T00:00:00"/>
    <d v="2025-01-18T00:00:00"/>
    <d v="2025-01-07T00:00:00"/>
    <x v="0"/>
    <m/>
    <s v="CO_22GP"/>
    <n v="1"/>
    <n v="1"/>
    <x v="3"/>
    <s v="WAN HAI 523 W036"/>
    <s v="WHL058E622781"/>
    <s v="宁波梅山"/>
    <m/>
    <x v="0"/>
    <x v="0"/>
    <n v="6980"/>
    <n v="450"/>
    <m/>
    <s v="6104448542"/>
    <s v="SGSIN"/>
    <m/>
    <n v="350"/>
    <m/>
    <x v="1"/>
    <x v="13"/>
    <d v="2025-01-07T00:00:00"/>
    <s v="CNY"/>
    <n v="97748"/>
    <m/>
    <m/>
    <m/>
    <n v="1"/>
    <m/>
    <m/>
    <m/>
    <n v="8000"/>
    <m/>
  </r>
  <r>
    <x v="2"/>
    <x v="7"/>
    <x v="0"/>
    <s v="100-E"/>
    <x v="0"/>
    <s v="Alice"/>
    <s v="Aree"/>
    <d v="2024-08-26T00:00:00"/>
    <s v="1121"/>
    <n v="8"/>
    <s v="UN3267"/>
    <s v="ZNLC"/>
    <s v="Nouryon Chemicals (Thailand) Ltd."/>
    <s v="CN_FF_5010491_F U Ningbo"/>
    <s v="4700150419"/>
    <s v="8023726"/>
    <s v="4.7001504198023696E+16"/>
    <s v="100-E, 1250KG IBC"/>
    <n v="15000"/>
    <s v="KG"/>
    <s v="CIF"/>
    <x v="13"/>
    <s v="Thailand"/>
    <d v="2025-02-10T00:00:00"/>
    <d v="2025-01-01T00:00:00"/>
    <m/>
    <m/>
    <d v="2025-01-18T00:00:00"/>
    <n v="7"/>
    <d v="2025-01-25T00:00:00"/>
    <d v="2025-01-18T00:00:00"/>
    <d v="2025-01-09T00:00:00"/>
    <x v="0"/>
    <m/>
    <s v="CO_22GP"/>
    <n v="1"/>
    <n v="1"/>
    <x v="4"/>
    <s v="HMM MASTER0003W"/>
    <s v="ONEYNB4BDMW54800"/>
    <s v="宁波三期"/>
    <m/>
    <x v="0"/>
    <x v="0"/>
    <n v="4742"/>
    <n v="375"/>
    <m/>
    <s v="6104453902"/>
    <s v="THLCH"/>
    <m/>
    <n v="436"/>
    <m/>
    <x v="1"/>
    <x v="13"/>
    <d v="2025-01-09T00:00:00"/>
    <s v="USD"/>
    <n v="8274"/>
    <m/>
    <m/>
    <m/>
    <n v="1"/>
    <m/>
    <m/>
    <m/>
    <n v="15000"/>
    <m/>
  </r>
  <r>
    <x v="2"/>
    <x v="7"/>
    <x v="0"/>
    <s v="Na-X"/>
    <x v="0"/>
    <s v="Alice"/>
    <s v="Ivy"/>
    <d v="2024-11-27T00:00:00"/>
    <s v="1121"/>
    <s v="NDG"/>
    <s v="NDG"/>
    <s v="ZNLC"/>
    <s v="Nouryon Japan K.K."/>
    <s v="CN_FF_5010491_F U Ningbo"/>
    <s v="4700154271"/>
    <s v="8020596"/>
    <s v="4.7001542718020496E+16"/>
    <s v="Na-X, Nbo,30PEbags,25/750kg,JP"/>
    <n v="15000"/>
    <s v="KG"/>
    <s v="CIF"/>
    <x v="21"/>
    <s v="Japan"/>
    <d v="2025-01-20T00:00:00"/>
    <d v="2025-01-09T00:00:00"/>
    <m/>
    <m/>
    <d v="2025-01-21T00:00:00"/>
    <n v="3"/>
    <d v="2025-01-24T00:00:00"/>
    <d v="2025-01-21T00:00:00"/>
    <d v="2025-01-13T00:00:00"/>
    <x v="0"/>
    <m/>
    <s v="CO_22GP"/>
    <n v="1"/>
    <n v="1"/>
    <x v="13"/>
    <s v="SITC DALIAN2503W"/>
    <s v="SITGNBOSI400786"/>
    <s v="宁波甬舟"/>
    <m/>
    <x v="0"/>
    <x v="0"/>
    <n v="4230"/>
    <n v="800"/>
    <m/>
    <s v="6104452490"/>
    <s v="JPOSA"/>
    <m/>
    <n v="800"/>
    <m/>
    <x v="1"/>
    <x v="13"/>
    <d v="2025-01-13T00:00:00"/>
    <s v="JPY"/>
    <n v="5623530"/>
    <m/>
    <m/>
    <m/>
    <n v="1"/>
    <m/>
    <m/>
    <m/>
    <n v="15000"/>
    <m/>
  </r>
  <r>
    <x v="2"/>
    <x v="7"/>
    <x v="0"/>
    <s v="D-40"/>
    <x v="0"/>
    <s v="Alice"/>
    <s v="Ivy"/>
    <d v="2024-11-27T00:00:00"/>
    <s v="1121"/>
    <n v="8"/>
    <s v="UN3267"/>
    <s v="ZNLC"/>
    <s v="Nouryon Japan K.K."/>
    <s v="CN_FF_5010491_F U Ningbo"/>
    <s v="4700154272"/>
    <s v="5401479"/>
    <s v="4.70015427254014E+16"/>
    <s v="D-40, 4 PE drums, 250/1000 kg"/>
    <n v="4000"/>
    <s v="KG"/>
    <s v="CIF"/>
    <x v="21"/>
    <s v="Japan"/>
    <d v="2025-01-20T00:00:00"/>
    <d v="2025-01-09T00:00:00"/>
    <m/>
    <m/>
    <d v="2025-01-21T00:00:00"/>
    <n v="3"/>
    <d v="2025-01-24T00:00:00"/>
    <d v="2025-01-21T00:00:00"/>
    <d v="2025-01-13T00:00:00"/>
    <x v="0"/>
    <m/>
    <s v="CO_22GP"/>
    <n v="0"/>
    <n v="0"/>
    <x v="13"/>
    <s v="SITC DALIAN2503W"/>
    <s v="SITDNBOSI400787"/>
    <s v="宁波甬舟"/>
    <m/>
    <x v="0"/>
    <x v="0"/>
    <n v="7563"/>
    <n v="950"/>
    <m/>
    <s v="6104452500"/>
    <s v="JPOSA"/>
    <m/>
    <n v="950"/>
    <m/>
    <x v="1"/>
    <x v="13"/>
    <d v="2025-01-13T00:00:00"/>
    <s v="JPY"/>
    <n v="919756"/>
    <m/>
    <m/>
    <m/>
    <n v="0"/>
    <m/>
    <m/>
    <m/>
    <n v="4000"/>
    <m/>
  </r>
  <r>
    <x v="2"/>
    <x v="7"/>
    <x v="0"/>
    <s v="GL-47-S"/>
    <x v="0"/>
    <s v="Alice"/>
    <s v="Ivy"/>
    <d v="2024-11-27T00:00:00"/>
    <s v="1121"/>
    <n v="8"/>
    <s v="UN3267"/>
    <s v="ZNLC"/>
    <s v="Nouryon Japan K.K."/>
    <s v="CN_FF_5010491_F U Ningbo"/>
    <s v="4700154272"/>
    <s v="8000480"/>
    <s v="4.70015427280004E+16"/>
    <s v="GL-47-S, Nbo 4 PEdr250/1000kg"/>
    <n v="12000"/>
    <s v="KG"/>
    <s v="CIF"/>
    <x v="21"/>
    <s v="Japan"/>
    <d v="2025-01-20T00:00:00"/>
    <d v="2025-01-09T00:00:00"/>
    <m/>
    <m/>
    <d v="2025-01-21T00:00:00"/>
    <n v="3"/>
    <d v="2025-01-24T00:00:00"/>
    <d v="2025-01-21T00:00:00"/>
    <d v="2025-01-13T00:00:00"/>
    <x v="0"/>
    <m/>
    <s v="CO_22GP"/>
    <n v="1"/>
    <n v="1"/>
    <x v="13"/>
    <s v="SITC DALIAN2503W"/>
    <s v="SITDNBOSI400787"/>
    <s v="宁波甬舟"/>
    <m/>
    <x v="0"/>
    <x v="0"/>
    <m/>
    <m/>
    <m/>
    <s v="6104452500"/>
    <s v="JPOSA"/>
    <m/>
    <n v="950"/>
    <m/>
    <x v="1"/>
    <x v="13"/>
    <d v="2025-01-13T00:00:00"/>
    <s v="JPY"/>
    <n v="2274762"/>
    <m/>
    <m/>
    <m/>
    <n v="1"/>
    <m/>
    <m/>
    <m/>
    <n v="12000"/>
    <m/>
  </r>
  <r>
    <x v="2"/>
    <x v="7"/>
    <x v="0"/>
    <s v="E-39"/>
    <x v="0"/>
    <s v="Alice"/>
    <s v="Ivy"/>
    <d v="2024-11-27T00:00:00"/>
    <s v="1121"/>
    <n v="8"/>
    <s v="UN3267"/>
    <s v="ZNLC"/>
    <s v="Nouryon Japan K.K."/>
    <s v="CN_FF_5010491_F U Ningbo"/>
    <s v="4700154272"/>
    <s v="8005005"/>
    <s v="4.7001542728005E+16"/>
    <s v="E-39, Nbo, 4 PE drums 250/1000kg"/>
    <n v="4000"/>
    <s v="KG"/>
    <s v="CIF"/>
    <x v="21"/>
    <s v="Japan"/>
    <d v="2025-01-20T00:00:00"/>
    <d v="2025-01-09T00:00:00"/>
    <m/>
    <m/>
    <d v="2025-01-21T00:00:00"/>
    <n v="3"/>
    <d v="2025-01-24T00:00:00"/>
    <d v="2025-01-21T00:00:00"/>
    <d v="2025-01-13T00:00:00"/>
    <x v="0"/>
    <m/>
    <s v="CO_22GP"/>
    <n v="0"/>
    <n v="0"/>
    <x v="13"/>
    <s v="SITC DALIAN2503W"/>
    <s v="SITDNBOSI400787"/>
    <s v="宁波甬舟"/>
    <m/>
    <x v="0"/>
    <x v="0"/>
    <m/>
    <m/>
    <m/>
    <s v="6104452500"/>
    <s v="JPTYO"/>
    <m/>
    <n v="950"/>
    <m/>
    <x v="1"/>
    <x v="13"/>
    <d v="2025-01-13T00:00:00"/>
    <s v="JPY"/>
    <n v="258222"/>
    <m/>
    <m/>
    <m/>
    <n v="0"/>
    <m/>
    <m/>
    <m/>
    <n v="4000"/>
    <m/>
  </r>
  <r>
    <x v="2"/>
    <x v="7"/>
    <x v="0"/>
    <s v="D-40"/>
    <x v="0"/>
    <s v="Alice"/>
    <s v="Ivy"/>
    <d v="2024-11-26T00:00:00"/>
    <s v="1121"/>
    <n v="8"/>
    <s v="UN3267"/>
    <s v="ZNLC"/>
    <s v="Nouryon Japan K.K."/>
    <s v="CN_FF_5010491_F U Ningbo"/>
    <s v="4700154235"/>
    <s v="8021583"/>
    <s v="4.7001542358021504E+16"/>
    <s v="D-40, IBC, 1250 kg,JP"/>
    <n v="20000"/>
    <s v="KG"/>
    <s v="CIF"/>
    <x v="29"/>
    <s v="Japan"/>
    <d v="2025-01-24T00:00:00"/>
    <d v="2025-01-13T00:00:00"/>
    <m/>
    <m/>
    <d v="2025-01-29T00:00:00"/>
    <n v="4"/>
    <d v="2025-02-03T00:00:00"/>
    <d v="2025-01-30T00:00:00"/>
    <d v="2025-01-13T00:00:00"/>
    <x v="0"/>
    <m/>
    <s v="CO_22GP"/>
    <n v="1"/>
    <n v="1"/>
    <x v="13"/>
    <s v="SITC GUANGDONG2503N"/>
    <s v="SITDNBNAI400860"/>
    <s v="宁波甬舟"/>
    <m/>
    <x v="0"/>
    <x v="0"/>
    <n v="7253"/>
    <n v="950"/>
    <m/>
    <s v="6104452513"/>
    <s v="JPNGO"/>
    <m/>
    <n v="950"/>
    <m/>
    <x v="1"/>
    <x v="13"/>
    <d v="2025-01-13T00:00:00"/>
    <s v="JPY"/>
    <n v="3488420"/>
    <m/>
    <m/>
    <m/>
    <n v="1"/>
    <m/>
    <m/>
    <m/>
    <n v="20000"/>
    <m/>
  </r>
  <r>
    <x v="2"/>
    <x v="7"/>
    <x v="0"/>
    <s v="105-E"/>
    <x v="0"/>
    <s v="Alice"/>
    <s v="Ivy"/>
    <d v="2024-11-22T00:00:00"/>
    <s v="1121"/>
    <s v="NDG"/>
    <s v="NDG"/>
    <s v="ZNLC"/>
    <s v="Nouryon Japan K.K."/>
    <s v="CN_FF_5010491_F U Ningbo"/>
    <s v="4700154053"/>
    <s v="5414321"/>
    <s v="4.7001540535414304E+16"/>
    <s v="105-E, bulk"/>
    <n v="51000"/>
    <s v="KG"/>
    <s v="CIF"/>
    <x v="21"/>
    <s v="Japan"/>
    <d v="2025-01-20T00:00:00"/>
    <d v="2025-01-12T00:00:00"/>
    <m/>
    <m/>
    <d v="2025-01-18T00:00:00"/>
    <n v="3"/>
    <d v="2025-01-24T00:00:00"/>
    <d v="2025-01-21T00:00:00"/>
    <d v="2025-01-14T00:00:00"/>
    <x v="0"/>
    <s v="1/13,1/14"/>
    <s v="CO_22TD"/>
    <n v="2"/>
    <n v="2"/>
    <x v="13"/>
    <s v="SITC DALIAN2503W"/>
    <s v="SITGNBOSI400794"/>
    <s v="宁波甬舟"/>
    <m/>
    <x v="0"/>
    <x v="0"/>
    <n v="7430"/>
    <n v="3100"/>
    <m/>
    <s v="6104454767"/>
    <s v="JPOSA"/>
    <m/>
    <n v="800"/>
    <m/>
    <x v="1"/>
    <x v="13"/>
    <d v="2025-01-14T00:00:00"/>
    <s v="JPY"/>
    <n v="6488067"/>
    <m/>
    <m/>
    <m/>
    <n v="2"/>
    <m/>
    <m/>
    <m/>
    <n v="51000"/>
    <m/>
  </r>
  <r>
    <x v="2"/>
    <x v="7"/>
    <x v="0"/>
    <s v="Na"/>
    <x v="0"/>
    <s v="Alice"/>
    <s v="Ivy"/>
    <d v="2024-12-06T00:00:00"/>
    <s v="1121"/>
    <s v="NDG"/>
    <s v="NDG"/>
    <s v="ZNLC"/>
    <s v="Nouryon Japan K.K."/>
    <s v="CN_FF_5010491_F U Ningbo"/>
    <s v="4700154821"/>
    <s v="5426419"/>
    <s v="4.70015482154264E+16"/>
    <s v="Na, Nbo, 25 PE bags, 25/625kg"/>
    <n v="12500"/>
    <s v="KG"/>
    <s v="CIF"/>
    <x v="32"/>
    <s v="Japan"/>
    <d v="2025-01-25T00:00:00"/>
    <d v="2025-01-14T00:00:00"/>
    <m/>
    <m/>
    <d v="2025-01-19T00:00:00"/>
    <n v="3"/>
    <d v="2025-01-22T00:00:00"/>
    <d v="2025-01-19T00:00:00"/>
    <d v="2025-01-14T00:00:00"/>
    <x v="0"/>
    <m/>
    <s v="CO_22GP"/>
    <n v="1"/>
    <n v="1"/>
    <x v="13"/>
    <s v="EPONYMA158E"/>
    <s v="SITGNBTKI400859"/>
    <s v="宁波甬舟"/>
    <m/>
    <x v="0"/>
    <x v="0"/>
    <n v="4230"/>
    <n v="800"/>
    <m/>
    <s v="6104453536"/>
    <s v="JPTYO"/>
    <m/>
    <n v="800"/>
    <m/>
    <x v="1"/>
    <x v="13"/>
    <d v="2025-01-14T00:00:00"/>
    <s v="JPY"/>
    <n v="4712250"/>
    <m/>
    <m/>
    <m/>
    <n v="1"/>
    <m/>
    <m/>
    <m/>
    <n v="12500"/>
    <m/>
  </r>
  <r>
    <x v="2"/>
    <x v="7"/>
    <x v="0"/>
    <s v="Na2"/>
    <x v="0"/>
    <s v="Alice"/>
    <s v="Ivy"/>
    <d v="2024-12-06T00:00:00"/>
    <s v="1121"/>
    <s v="NDG"/>
    <s v="NDG"/>
    <s v="ZNLC"/>
    <s v="Nouryon Japan K.K."/>
    <s v="CN_FF_5010491_F U Ningbo"/>
    <s v="4700154823"/>
    <s v="8019195"/>
    <s v="4.7001548238019104E+16"/>
    <s v="Na2, Nbo, 35 PE bags,25/875kg"/>
    <n v="7000"/>
    <s v="KG"/>
    <s v="CIF"/>
    <x v="32"/>
    <s v="Japan"/>
    <d v="2025-01-25T00:00:00"/>
    <d v="2025-01-16T00:00:00"/>
    <m/>
    <m/>
    <d v="2025-01-19T00:00:00"/>
    <n v="3"/>
    <d v="2025-01-22T00:00:00"/>
    <d v="2025-01-19T00:00:00"/>
    <d v="2025-01-14T00:00:00"/>
    <x v="0"/>
    <m/>
    <s v="CO_22GP"/>
    <n v="0"/>
    <n v="0"/>
    <x v="13"/>
    <s v="EPONYMA158E"/>
    <s v="SITGNBTKI400809"/>
    <s v="宁波甬舟"/>
    <m/>
    <x v="0"/>
    <x v="0"/>
    <n v="4230"/>
    <n v="800"/>
    <m/>
    <s v="6104454918"/>
    <s v="JPOSA"/>
    <m/>
    <n v="800"/>
    <m/>
    <x v="1"/>
    <x v="13"/>
    <d v="2025-01-14T00:00:00"/>
    <s v="JPY"/>
    <n v="380276"/>
    <m/>
    <m/>
    <m/>
    <n v="0"/>
    <m/>
    <m/>
    <m/>
    <n v="7000"/>
    <m/>
  </r>
  <r>
    <x v="2"/>
    <x v="7"/>
    <x v="0"/>
    <s v="Z"/>
    <x v="0"/>
    <s v="Alice"/>
    <s v="Ivy"/>
    <d v="2024-12-06T00:00:00"/>
    <s v="1121"/>
    <s v="NDG"/>
    <s v="NDG"/>
    <s v="ZNLC"/>
    <s v="Nouryon Japan K.K."/>
    <s v="CN_FF_5010491_F U Ningbo"/>
    <s v="4700154823"/>
    <s v="8019197"/>
    <s v="4.7001548238019104E+16"/>
    <s v="Z, Nbo, 35 PE bags, 25/875 kg"/>
    <n v="10500"/>
    <s v="KG"/>
    <s v="CIF"/>
    <x v="32"/>
    <s v="Japan"/>
    <d v="2025-01-25T00:00:00"/>
    <d v="2025-01-16T00:00:00"/>
    <m/>
    <m/>
    <d v="2025-01-19T00:00:00"/>
    <n v="3"/>
    <d v="2025-01-22T00:00:00"/>
    <d v="2025-01-19T00:00:00"/>
    <d v="2025-01-14T00:00:00"/>
    <x v="0"/>
    <m/>
    <s v="CO_22GP"/>
    <n v="0"/>
    <n v="0"/>
    <x v="13"/>
    <s v="EPONYMA158E"/>
    <s v="SITGNBTKI400809"/>
    <s v="宁波甬舟"/>
    <m/>
    <x v="0"/>
    <x v="0"/>
    <n v="4230"/>
    <n v="800"/>
    <m/>
    <s v="6104454918"/>
    <s v="JPOSA"/>
    <m/>
    <n v="800"/>
    <m/>
    <x v="1"/>
    <x v="13"/>
    <d v="2025-01-14T00:00:00"/>
    <s v="JPY"/>
    <n v="389097"/>
    <m/>
    <m/>
    <m/>
    <n v="0"/>
    <m/>
    <m/>
    <m/>
    <n v="10500"/>
    <m/>
  </r>
  <r>
    <x v="2"/>
    <x v="7"/>
    <x v="0"/>
    <s v="E-39"/>
    <x v="0"/>
    <s v="Alice"/>
    <s v="Yoko"/>
    <d v="2024-12-25T00:00:00"/>
    <s v="1121"/>
    <n v="8"/>
    <s v="UN3267"/>
    <s v="ZNLC"/>
    <s v="Nouryon Japan K.K."/>
    <s v="CN_FF_5010491_F U Ningbo"/>
    <s v="4700155601"/>
    <s v="8005051"/>
    <s v="4.7001556018005E+16"/>
    <s v="E-39, Nbo, bulk"/>
    <n v="25500"/>
    <s v="KG"/>
    <s v="CIF"/>
    <x v="32"/>
    <s v="Japan"/>
    <d v="2025-01-25T00:00:00"/>
    <d v="2025-01-11T00:00:00"/>
    <m/>
    <m/>
    <d v="2025-01-29T00:00:00"/>
    <n v="4"/>
    <d v="2025-02-03T00:00:00"/>
    <d v="2025-01-30T00:00:00"/>
    <d v="2025-01-14T00:00:00"/>
    <x v="0"/>
    <m/>
    <s v="CO_22TD"/>
    <n v="1"/>
    <n v="1"/>
    <x v="13"/>
    <s v="SITC GUANGDONG2503N"/>
    <s v="SITDNBTKI400826"/>
    <s v="宁波甬舟"/>
    <m/>
    <x v="0"/>
    <x v="0"/>
    <n v="11333"/>
    <n v="950"/>
    <m/>
    <s v="6104455835"/>
    <s v="JPTYO"/>
    <m/>
    <n v="950"/>
    <m/>
    <x v="1"/>
    <x v="13"/>
    <d v="2025-01-14T00:00:00"/>
    <s v="JPY"/>
    <n v="2634150"/>
    <m/>
    <m/>
    <m/>
    <n v="1"/>
    <m/>
    <m/>
    <m/>
    <n v="25500"/>
    <m/>
  </r>
  <r>
    <x v="2"/>
    <x v="7"/>
    <x v="0"/>
    <s v="M-40"/>
    <x v="0"/>
    <s v="Alice"/>
    <s v="Ivy"/>
    <d v="2024-11-22T00:00:00"/>
    <s v="1121"/>
    <n v="8"/>
    <s v="UN3267"/>
    <s v="ZNLC"/>
    <s v="Nouryon Japan K.K."/>
    <s v="CN_FF_5010491_F U Ningbo"/>
    <s v="4700154069"/>
    <s v="8015654"/>
    <s v="4.70015406980156E+16"/>
    <s v="M-40, bulk"/>
    <n v="25500"/>
    <s v="KG"/>
    <s v="CIF"/>
    <x v="32"/>
    <s v="Japan"/>
    <d v="2025-01-25T00:00:00"/>
    <d v="2025-01-13T00:00:00"/>
    <m/>
    <m/>
    <d v="2025-01-29T00:00:00"/>
    <n v="4"/>
    <d v="2025-02-03T00:00:00"/>
    <d v="2025-01-30T00:00:00"/>
    <d v="2025-01-15T00:00:00"/>
    <x v="0"/>
    <s v="1/15,"/>
    <s v="CO_22TD"/>
    <n v="1"/>
    <n v="1"/>
    <x v="13"/>
    <s v="SITC GUANGDONG2503N"/>
    <s v="SITDNBTKI400796"/>
    <s v="宁波甬舟"/>
    <m/>
    <x v="0"/>
    <x v="0"/>
    <n v="9773"/>
    <n v="950"/>
    <m/>
    <s v="6104455883"/>
    <s v="JPTYO"/>
    <m/>
    <n v="950"/>
    <m/>
    <x v="1"/>
    <x v="13"/>
    <d v="2025-01-15T00:00:00"/>
    <s v="JPY"/>
    <n v="3595016"/>
    <m/>
    <m/>
    <m/>
    <n v="1"/>
    <m/>
    <m/>
    <m/>
    <n v="25500"/>
    <m/>
  </r>
  <r>
    <x v="2"/>
    <x v="7"/>
    <x v="0"/>
    <s v="105-E"/>
    <x v="0"/>
    <s v="Alice"/>
    <s v="Ivy"/>
    <d v="2024-11-22T00:00:00"/>
    <s v="1121"/>
    <s v="NDG"/>
    <s v="NDG"/>
    <s v="ZNLC"/>
    <s v="Nouryon Japan K.K."/>
    <s v="CN_FF_5010491_F U Ningbo"/>
    <s v="4700154064"/>
    <s v="5414321"/>
    <s v="4.7001540645414304E+16"/>
    <s v="105-E, bulk"/>
    <n v="51000"/>
    <s v="KG"/>
    <s v="CIF"/>
    <x v="32"/>
    <s v="Japan"/>
    <d v="2025-01-21T00:00:00"/>
    <d v="2025-01-15T00:00:00"/>
    <m/>
    <m/>
    <d v="2025-01-19T00:00:00"/>
    <n v="3"/>
    <d v="2025-01-22T00:00:00"/>
    <d v="2025-01-19T00:00:00"/>
    <d v="2025-01-16T00:00:00"/>
    <x v="0"/>
    <s v="1/15,1/16"/>
    <s v="CO_22TD"/>
    <n v="2"/>
    <n v="2"/>
    <x v="13"/>
    <s v="EPONYMA158E"/>
    <s v="SITGNBTKI400795"/>
    <s v="宁波甬舟"/>
    <m/>
    <x v="0"/>
    <x v="0"/>
    <n v="7430"/>
    <n v="3100"/>
    <m/>
    <s v="6104454587"/>
    <s v="JPOSA"/>
    <m/>
    <n v="800"/>
    <m/>
    <x v="1"/>
    <x v="13"/>
    <d v="2025-01-16T00:00:00"/>
    <s v="JPY"/>
    <n v="6488067"/>
    <m/>
    <m/>
    <m/>
    <n v="2"/>
    <m/>
    <m/>
    <m/>
    <n v="51000"/>
    <m/>
  </r>
  <r>
    <x v="2"/>
    <x v="7"/>
    <x v="0"/>
    <s v="Na"/>
    <x v="0"/>
    <s v="Alice"/>
    <s v="Ivy"/>
    <d v="2024-12-06T00:00:00"/>
    <s v="1121"/>
    <s v="NDG"/>
    <s v="NDG"/>
    <s v="ZNLC"/>
    <s v="Nouryon Japan K.K."/>
    <s v="CN_FF_5010491_F U Ningbo"/>
    <s v="4700154824"/>
    <s v="5426419"/>
    <s v="4.70015482454264E+16"/>
    <s v="Na, Nbo, 25 PE bags, 25/625kg"/>
    <n v="12500"/>
    <s v="KG"/>
    <s v="CIF"/>
    <x v="21"/>
    <s v="Japan"/>
    <d v="2025-01-27T00:00:00"/>
    <d v="2025-01-16T00:00:00"/>
    <m/>
    <m/>
    <d v="2025-01-25T00:00:00"/>
    <n v="3"/>
    <d v="2025-01-28T00:00:00"/>
    <d v="2025-01-25T00:00:00"/>
    <d v="2025-01-20T00:00:00"/>
    <x v="0"/>
    <m/>
    <s v="CO_22GP"/>
    <n v="1"/>
    <n v="1"/>
    <x v="13"/>
    <s v="SITC OSAKA2503N"/>
    <s v="SITGNBOSI400808"/>
    <s v="宁波甬舟"/>
    <m/>
    <x v="0"/>
    <x v="0"/>
    <n v="4230"/>
    <n v="800"/>
    <m/>
    <s v="6104458542"/>
    <s v="JPTYO"/>
    <m/>
    <n v="800"/>
    <m/>
    <x v="1"/>
    <x v="13"/>
    <d v="2025-01-20T00:00:00"/>
    <s v="JPY"/>
    <n v="4712250"/>
    <m/>
    <m/>
    <m/>
    <n v="1"/>
    <m/>
    <m/>
    <m/>
    <n v="12500"/>
    <m/>
  </r>
  <r>
    <x v="2"/>
    <x v="7"/>
    <x v="0"/>
    <s v="105-E"/>
    <x v="0"/>
    <s v="Alice"/>
    <s v="Ivy"/>
    <d v="2024-11-22T00:00:00"/>
    <s v="1121"/>
    <s v="NDG"/>
    <s v="NDG"/>
    <s v="ZNLC"/>
    <s v="Nouryon Japan K.K."/>
    <s v="CN_FF_5010491_F U Ningbo"/>
    <s v="4700154051"/>
    <s v="5414321"/>
    <s v="4.7001540515414304E+16"/>
    <s v="105-E, bulk"/>
    <n v="51000"/>
    <s v="KG"/>
    <s v="CIF"/>
    <x v="21"/>
    <s v="Japan"/>
    <d v="2025-01-27T00:00:00"/>
    <d v="2025-01-19T00:00:00"/>
    <m/>
    <m/>
    <d v="2025-01-25T00:00:00"/>
    <n v="3"/>
    <d v="2025-01-28T00:00:00"/>
    <d v="2025-01-25T00:00:00"/>
    <d v="2025-01-20T00:00:00"/>
    <x v="0"/>
    <s v="1/19,1/20"/>
    <s v="CO_22TD"/>
    <n v="2"/>
    <n v="2"/>
    <x v="13"/>
    <s v="SITC OSAKA2503N"/>
    <s v="SITGNBOSI400832"/>
    <s v="宁波甬舟"/>
    <m/>
    <x v="0"/>
    <x v="0"/>
    <n v="9029"/>
    <n v="1600"/>
    <m/>
    <s v="6104459280"/>
    <s v="JPOSA"/>
    <m/>
    <n v="800"/>
    <m/>
    <x v="1"/>
    <x v="13"/>
    <d v="2025-01-20T00:00:00"/>
    <s v="JPY"/>
    <n v="9776777"/>
    <m/>
    <m/>
    <m/>
    <n v="2"/>
    <m/>
    <m/>
    <m/>
    <n v="51000"/>
    <m/>
  </r>
  <r>
    <x v="2"/>
    <x v="7"/>
    <x v="0"/>
    <s v="Na2"/>
    <x v="0"/>
    <s v="Alice"/>
    <s v="Ivy"/>
    <d v="2024-11-27T00:00:00"/>
    <s v="1121"/>
    <s v="NDG"/>
    <s v="NDG"/>
    <s v="ZNLC"/>
    <s v="Nouryon Japan K.K."/>
    <s v="CN_FF_5010491_F U Ningbo"/>
    <s v="4700154270"/>
    <s v="8019195"/>
    <s v="4.7001542708019104E+16"/>
    <s v="Na2, Nbo, 35 PE bags,25/875kg"/>
    <n v="17500"/>
    <s v="KG"/>
    <s v="CIF"/>
    <x v="21"/>
    <s v="Japan"/>
    <d v="2025-01-20T00:00:00"/>
    <d v="2025-01-26T00:00:00"/>
    <m/>
    <m/>
    <d v="2025-01-25T00:00:00"/>
    <n v="3"/>
    <d v="2025-01-28T00:00:00"/>
    <d v="2025-01-25T00:00:00"/>
    <d v="2025-01-20T00:00:00"/>
    <x v="0"/>
    <m/>
    <s v="CO_22GP"/>
    <n v="1"/>
    <n v="1"/>
    <x v="13"/>
    <s v="SITC OSAKA2503N"/>
    <s v="SITGNBOSI400785"/>
    <s v="宁波甬舟"/>
    <m/>
    <x v="0"/>
    <x v="0"/>
    <n v="4230"/>
    <n v="800"/>
    <m/>
    <s v="6104460598"/>
    <s v="JPOSA"/>
    <m/>
    <n v="800"/>
    <m/>
    <x v="1"/>
    <x v="13"/>
    <d v="2025-01-20T00:00:00"/>
    <s v="JPY"/>
    <n v="6752165"/>
    <m/>
    <m/>
    <m/>
    <n v="1"/>
    <m/>
    <m/>
    <m/>
    <n v="17500"/>
    <m/>
  </r>
  <r>
    <x v="2"/>
    <x v="7"/>
    <x v="0"/>
    <s v="Na"/>
    <x v="0"/>
    <s v="Alice"/>
    <s v="Ivy"/>
    <d v="2025-01-13T00:00:00"/>
    <s v="1121"/>
    <s v="NDG"/>
    <s v="NDG"/>
    <s v="ZNLC"/>
    <s v="Nouryon Japan K.K."/>
    <s v="CN_FF_5010491_F U Ningbo"/>
    <s v="4700155157"/>
    <s v="5426419"/>
    <s v="4.70015515754264E+16"/>
    <s v="Na, Nbo, 25 PE bags, 25/625kg"/>
    <n v="12500"/>
    <s v="KG"/>
    <s v="CIF"/>
    <x v="32"/>
    <s v="Japan"/>
    <d v="2025-01-29T00:00:00"/>
    <d v="2025-01-21T00:00:00"/>
    <m/>
    <m/>
    <d v="2025-01-27T00:00:00"/>
    <n v="4"/>
    <d v="2025-01-31T00:00:00"/>
    <d v="2025-01-27T00:00:00"/>
    <d v="2025-01-21T00:00:00"/>
    <x v="0"/>
    <m/>
    <s v="CO_22GP"/>
    <n v="1"/>
    <n v="1"/>
    <x v="13"/>
    <s v="EPONYMA159E"/>
    <s v="SITGNBTKI400909"/>
    <s v="宁波甬舟"/>
    <m/>
    <x v="0"/>
    <x v="0"/>
    <n v="4230"/>
    <n v="800"/>
    <m/>
    <s v="6104459605"/>
    <s v="JPTYO"/>
    <m/>
    <n v="800"/>
    <m/>
    <x v="1"/>
    <x v="13"/>
    <d v="2025-01-21T00:00:00"/>
    <s v="JPY"/>
    <n v="4712250"/>
    <m/>
    <m/>
    <m/>
    <n v="1"/>
    <m/>
    <m/>
    <m/>
    <n v="12500"/>
    <m/>
  </r>
  <r>
    <x v="2"/>
    <x v="7"/>
    <x v="0"/>
    <s v="100-E"/>
    <x v="0"/>
    <s v="Alice"/>
    <s v="Aree"/>
    <d v="2024-12-24T00:00:00"/>
    <s v="1121"/>
    <n v="8"/>
    <s v="UN3267"/>
    <s v="ZNLC"/>
    <s v="Nouryon Chemicals (Thailand) Ltd."/>
    <s v="CN_FF_5010491_F U Ningbo"/>
    <s v="4700155425"/>
    <s v="8023726"/>
    <s v="4.7001554258023696E+16"/>
    <s v="100-E, 1250KG IBC"/>
    <n v="15000"/>
    <s v="KG"/>
    <s v="CIF"/>
    <x v="4"/>
    <s v="Thailand"/>
    <d v="2025-02-01T00:00:00"/>
    <d v="2025-01-14T00:00:00"/>
    <m/>
    <m/>
    <d v="2025-01-28T00:00:00"/>
    <n v="6"/>
    <d v="2025-02-04T00:00:00"/>
    <d v="2025-01-29T00:00:00"/>
    <d v="2025-01-21T00:00:00"/>
    <x v="0"/>
    <m/>
    <s v="CO_22GP"/>
    <n v="1"/>
    <n v="1"/>
    <x v="4"/>
    <s v="KMTC TAIPEIS2501S"/>
    <s v="ONEYNB4BDMN90800"/>
    <s v="宁波三期"/>
    <m/>
    <x v="0"/>
    <x v="0"/>
    <n v="7352"/>
    <n v="375"/>
    <m/>
    <s v="6104452541"/>
    <s v="THLCH"/>
    <m/>
    <n v="436"/>
    <m/>
    <x v="1"/>
    <x v="13"/>
    <d v="2025-01-21T00:00:00"/>
    <s v="USD"/>
    <n v="8274"/>
    <m/>
    <m/>
    <m/>
    <n v="1"/>
    <m/>
    <m/>
    <m/>
    <n v="15000"/>
    <m/>
  </r>
  <r>
    <x v="2"/>
    <x v="7"/>
    <x v="0"/>
    <s v="E-39"/>
    <x v="0"/>
    <s v="Alice"/>
    <s v="Yoko"/>
    <d v="2024-12-25T00:00:00"/>
    <s v="1121"/>
    <n v="8"/>
    <s v="UN3267"/>
    <s v="ZNLC"/>
    <s v="Nouryon Japan K.K."/>
    <s v="CN_FF_5010491_F U Ningbo"/>
    <s v="4700155602"/>
    <s v="8005051"/>
    <s v="4.7001556028005E+16"/>
    <s v="E-39, Nbo, bulk"/>
    <n v="25500"/>
    <s v="KG"/>
    <s v="CIF"/>
    <x v="32"/>
    <s v="Japan"/>
    <d v="2025-02-01T00:00:00"/>
    <d v="2025-01-18T00:00:00"/>
    <m/>
    <m/>
    <d v="2025-01-29T00:00:00"/>
    <n v="6"/>
    <d v="2025-02-05T00:00:00"/>
    <d v="2025-01-30T00:00:00"/>
    <d v="2025-01-21T00:00:00"/>
    <x v="0"/>
    <s v="1/21,"/>
    <s v="CO_22TD"/>
    <n v="1"/>
    <n v="1"/>
    <x v="13"/>
    <s v="SITC CHANGDE2503N"/>
    <s v="SITDNBTKI400834"/>
    <s v="宁波甬舟"/>
    <m/>
    <x v="0"/>
    <x v="0"/>
    <n v="5673"/>
    <n v="950"/>
    <m/>
    <s v="6104463922"/>
    <s v="JPTYO"/>
    <m/>
    <n v="950"/>
    <m/>
    <x v="1"/>
    <x v="13"/>
    <d v="2025-01-21T00:00:00"/>
    <s v="JPY"/>
    <n v="2634150"/>
    <m/>
    <m/>
    <m/>
    <n v="1"/>
    <m/>
    <m/>
    <m/>
    <n v="25500"/>
    <m/>
  </r>
  <r>
    <x v="2"/>
    <x v="7"/>
    <x v="0"/>
    <s v="E-39"/>
    <x v="0"/>
    <s v="Alice"/>
    <s v="Yoko"/>
    <d v="2024-12-25T00:00:00"/>
    <s v="1121"/>
    <n v="8"/>
    <s v="UN3267"/>
    <s v="ZNLC"/>
    <s v="Nouryon Japan K.K."/>
    <s v="CN_FF_5010491_F U Ningbo"/>
    <s v="4700155603"/>
    <s v="8005051"/>
    <s v="4.7001556038005E+16"/>
    <s v="E-39, Nbo, bulk"/>
    <n v="25500"/>
    <s v="KG"/>
    <s v="CIF"/>
    <x v="32"/>
    <s v="Japan"/>
    <d v="2025-02-01T00:00:00"/>
    <d v="2025-01-18T00:00:00"/>
    <m/>
    <m/>
    <d v="2025-01-29T00:00:00"/>
    <n v="6"/>
    <d v="2025-02-05T00:00:00"/>
    <d v="2025-01-30T00:00:00"/>
    <d v="2025-01-21T00:00:00"/>
    <x v="0"/>
    <s v="1/21,"/>
    <s v="CO_22TD"/>
    <n v="1"/>
    <n v="1"/>
    <x v="13"/>
    <s v="SITC CHANGDE2503N"/>
    <s v="SITDNBTKI400835"/>
    <s v="宁波甬舟"/>
    <m/>
    <x v="0"/>
    <x v="0"/>
    <n v="5673"/>
    <n v="950"/>
    <m/>
    <s v="6104460630"/>
    <s v="JPTYO"/>
    <m/>
    <n v="950"/>
    <m/>
    <x v="1"/>
    <x v="13"/>
    <d v="2025-01-21T00:00:00"/>
    <s v="JPY"/>
    <n v="2634150"/>
    <m/>
    <m/>
    <m/>
    <n v="1"/>
    <m/>
    <m/>
    <m/>
    <n v="25500"/>
    <m/>
  </r>
  <r>
    <x v="2"/>
    <x v="7"/>
    <x v="0"/>
    <s v="105-E"/>
    <x v="0"/>
    <s v="Alice"/>
    <s v="Ivy"/>
    <d v="2024-11-22T00:00:00"/>
    <s v="1121"/>
    <s v="NDG"/>
    <s v="NDG"/>
    <s v="ZNLC"/>
    <s v="Nouryon Japan K.K."/>
    <s v="CN_FF_5010491_F U Ningbo"/>
    <s v="4700154066"/>
    <s v="5414321"/>
    <s v="4.7001540665414304E+16"/>
    <s v="105-E, bulk"/>
    <n v="25500"/>
    <s v="KG"/>
    <s v="CIF"/>
    <x v="32"/>
    <s v="Japan"/>
    <d v="2025-01-28T00:00:00"/>
    <d v="2025-01-22T00:00:00"/>
    <m/>
    <m/>
    <d v="2025-01-27T00:00:00"/>
    <n v="4"/>
    <d v="2025-01-31T00:00:00"/>
    <d v="2025-01-27T00:00:00"/>
    <d v="2025-01-22T00:00:00"/>
    <x v="0"/>
    <s v="1/22,"/>
    <s v="CO_22TD"/>
    <n v="1"/>
    <n v="1"/>
    <x v="13"/>
    <s v="EPONYMA159E"/>
    <s v="SITGNBTKI400833"/>
    <s v="宁波甬舟"/>
    <m/>
    <x v="0"/>
    <x v="0"/>
    <n v="4980"/>
    <n v="800"/>
    <m/>
    <s v="6104460358"/>
    <s v="JPOSA"/>
    <m/>
    <n v="800"/>
    <m/>
    <x v="1"/>
    <x v="13"/>
    <d v="2025-01-22T00:00:00"/>
    <s v="JPY"/>
    <n v="3244034"/>
    <m/>
    <m/>
    <m/>
    <n v="1"/>
    <m/>
    <m/>
    <m/>
    <n v="25500"/>
    <m/>
  </r>
  <r>
    <x v="2"/>
    <x v="7"/>
    <x v="0"/>
    <s v="M-40"/>
    <x v="0"/>
    <s v="Alice"/>
    <s v="Ivy"/>
    <d v="2024-11-22T00:00:00"/>
    <s v="1121"/>
    <n v="8"/>
    <s v="UN3267"/>
    <s v="ZNLC"/>
    <s v="Nouryon Japan K.K."/>
    <s v="CN_FF_5010491_F U Ningbo"/>
    <s v="4700154070"/>
    <s v="8015654"/>
    <s v="4.70015407080156E+16"/>
    <s v="M-40, bulk"/>
    <n v="25500"/>
    <s v="KG"/>
    <s v="CIF"/>
    <x v="32"/>
    <s v="Japan"/>
    <d v="2025-02-01T00:00:00"/>
    <d v="2025-01-22T00:00:00"/>
    <m/>
    <m/>
    <d v="2025-01-29T00:00:00"/>
    <n v="6"/>
    <d v="2025-02-05T00:00:00"/>
    <d v="2025-01-30T00:00:00"/>
    <d v="2025-01-22T00:00:00"/>
    <x v="0"/>
    <s v="1/22,"/>
    <s v="CO_22TD"/>
    <n v="1"/>
    <n v="1"/>
    <x v="13"/>
    <s v="SITC CHANGDE2503N"/>
    <s v="SITDNBTKI400836"/>
    <s v="宁波甬舟"/>
    <m/>
    <x v="0"/>
    <x v="0"/>
    <n v="5673"/>
    <n v="950"/>
    <m/>
    <s v="6104460392"/>
    <s v="JPTYO"/>
    <m/>
    <n v="950"/>
    <m/>
    <x v="1"/>
    <x v="13"/>
    <d v="2025-01-22T00:00:00"/>
    <s v="JPY"/>
    <n v="3595016"/>
    <m/>
    <m/>
    <m/>
    <n v="1"/>
    <m/>
    <m/>
    <m/>
    <n v="25500"/>
    <m/>
  </r>
  <r>
    <x v="2"/>
    <x v="7"/>
    <x v="0"/>
    <s v="105-E"/>
    <x v="0"/>
    <s v="Alice"/>
    <s v="Ivy"/>
    <d v="2024-12-24T00:00:00"/>
    <s v="1121"/>
    <s v="NDG"/>
    <s v="NDG"/>
    <s v="ZNLC"/>
    <s v="Nouryon Japan K.K."/>
    <s v="CN_FF_5010491_F U Ningbo"/>
    <s v="4700156974"/>
    <s v="5414321"/>
    <s v="4.7001569745414304E+16"/>
    <s v="105-E, bulk"/>
    <n v="51000"/>
    <s v="KG"/>
    <s v="CIF"/>
    <x v="21"/>
    <s v="Japan"/>
    <d v="2025-02-10T00:00:00"/>
    <d v="2025-02-02T00:00:00"/>
    <m/>
    <m/>
    <d v="2025-02-01T00:00:00"/>
    <n v="23"/>
    <d v="2025-02-24T00:00:00"/>
    <d v="2025-02-01T00:00:00"/>
    <d v="2025-01-27T00:00:00"/>
    <x v="0"/>
    <s v="1/27,"/>
    <s v="CO_22TD"/>
    <n v="1"/>
    <n v="1"/>
    <x v="4"/>
    <s v="ITAJAI EXPRESS2504E"/>
    <s v="ONEYNB5BD3268300"/>
    <s v="宁波三期"/>
    <m/>
    <x v="0"/>
    <x v="0"/>
    <n v="4080"/>
    <n v="475"/>
    <m/>
    <s v="6104466627"/>
    <s v="JPOSA"/>
    <m/>
    <n v="800"/>
    <m/>
    <x v="1"/>
    <x v="13"/>
    <d v="2025-01-27T00:00:00"/>
    <s v="JPY"/>
    <n v="9776777"/>
    <m/>
    <m/>
    <m/>
    <n v="1"/>
    <m/>
    <m/>
    <m/>
    <n v="51000"/>
    <m/>
  </r>
  <r>
    <x v="2"/>
    <x v="7"/>
    <x v="2"/>
    <s v="M-40"/>
    <x v="0"/>
    <s v="Alice"/>
    <s v="Ivy"/>
    <d v="2024-10-25T00:00:00"/>
    <s v="1121"/>
    <n v="8"/>
    <s v="UN3267"/>
    <s v="ZNLC"/>
    <s v="Nouryon Functional Chemicals BV"/>
    <s v="CN_FF_5010491_F U Ningbo"/>
    <s v="4700152813"/>
    <s v="8015654"/>
    <s v="4.70015281380156E+16"/>
    <s v="M-40, bulk"/>
    <n v="102000"/>
    <s v="KG"/>
    <s v="CIF"/>
    <x v="7"/>
    <s v="Netherlands"/>
    <d v="2025-02-24T00:00:00"/>
    <d v="2024-12-21T00:00:00"/>
    <m/>
    <m/>
    <d v="2025-01-09T00:00:00"/>
    <n v="37"/>
    <d v="2025-02-15T00:00:00"/>
    <d v="2025-01-09T00:00:00"/>
    <d v="2025-01-02T00:00:00"/>
    <x v="0"/>
    <s v="1/1,1/1,1/1,1/2"/>
    <s v="CO_22TD"/>
    <n v="4"/>
    <n v="4"/>
    <x v="11"/>
    <s v="MAGLEBY MAERSK452W"/>
    <s v="278878907"/>
    <s v="宁波四期"/>
    <m/>
    <x v="0"/>
    <x v="0"/>
    <n v="27028"/>
    <n v="11350"/>
    <m/>
    <s v="6104446179"/>
    <s v="NLRTM"/>
    <m/>
    <n v="1830"/>
    <m/>
    <x v="1"/>
    <x v="13"/>
    <d v="2025-01-02T00:00:00"/>
    <s v="CNY"/>
    <n v="683530"/>
    <m/>
    <m/>
    <m/>
    <n v="4"/>
    <m/>
    <m/>
    <m/>
    <n v="102000"/>
    <m/>
  </r>
  <r>
    <x v="2"/>
    <x v="7"/>
    <x v="2"/>
    <s v="M-40"/>
    <x v="0"/>
    <s v="Alice"/>
    <s v="Ivy"/>
    <d v="2024-10-25T00:00:00"/>
    <s v="1121"/>
    <n v="8"/>
    <s v="UN3267"/>
    <s v="ZNLC"/>
    <s v="Nouryon Functional Chemicals BV"/>
    <s v="CN_FF_5010491_F U Ningbo"/>
    <s v="4700152819"/>
    <s v="8015640"/>
    <s v="4.70015281980156E+16"/>
    <s v="M-40, IBC, 1250 kg"/>
    <n v="67500"/>
    <s v="KG"/>
    <s v="CIF"/>
    <x v="7"/>
    <s v="Netherlands"/>
    <d v="2025-02-23T00:00:00"/>
    <d v="2024-12-25T00:00:00"/>
    <m/>
    <m/>
    <d v="2025-01-09T00:00:00"/>
    <n v="37"/>
    <d v="2025-02-15T00:00:00"/>
    <d v="2025-01-09T00:00:00"/>
    <d v="2025-01-03T00:00:00"/>
    <x v="0"/>
    <m/>
    <s v="CO_22GP"/>
    <n v="3"/>
    <n v="3"/>
    <x v="11"/>
    <s v="MAGLEBY MAERSK452W"/>
    <s v="278878910"/>
    <s v="宁波四期"/>
    <m/>
    <x v="0"/>
    <x v="0"/>
    <n v="14166"/>
    <n v="5304"/>
    <m/>
    <s v="6104445653"/>
    <s v="NLRTM"/>
    <m/>
    <n v="1830"/>
    <m/>
    <x v="1"/>
    <x v="13"/>
    <d v="2025-01-03T00:00:00"/>
    <s v="EUR"/>
    <n v="86559"/>
    <m/>
    <m/>
    <m/>
    <n v="3"/>
    <m/>
    <m/>
    <m/>
    <n v="67500"/>
    <m/>
  </r>
  <r>
    <x v="2"/>
    <x v="7"/>
    <x v="2"/>
    <s v="M-40"/>
    <x v="0"/>
    <s v="Alice"/>
    <s v="Ivy"/>
    <d v="2024-10-25T00:00:00"/>
    <s v="1121"/>
    <n v="8"/>
    <s v="UN3267"/>
    <s v="ZNLC"/>
    <s v="Nouryon Functional Chemicals BV"/>
    <s v="CN_FF_5010491_F U Ningbo"/>
    <s v="4700152814"/>
    <s v="8015654"/>
    <s v="4.70015281480156E+16"/>
    <s v="M-40, bulk"/>
    <n v="102000"/>
    <s v="KG"/>
    <s v="CIF"/>
    <x v="7"/>
    <s v="Netherlands"/>
    <d v="2025-02-25T00:00:00"/>
    <d v="2025-01-08T00:00:00"/>
    <m/>
    <m/>
    <d v="2025-01-09T00:00:00"/>
    <n v="37"/>
    <d v="2025-02-15T00:00:00"/>
    <d v="2025-01-09T00:00:00"/>
    <d v="2025-01-03T00:00:00"/>
    <x v="0"/>
    <s v="1/2,1/2,1/3,1/3"/>
    <s v="CO_22TD"/>
    <n v="4"/>
    <n v="4"/>
    <x v="11"/>
    <s v="MAGLEBY MAERSK452W"/>
    <s v="278878912"/>
    <s v="宁波四期"/>
    <m/>
    <x v="0"/>
    <x v="0"/>
    <n v="25778"/>
    <n v="11350"/>
    <m/>
    <s v="6104447375"/>
    <s v="NLRTM"/>
    <m/>
    <n v="1830"/>
    <m/>
    <x v="1"/>
    <x v="13"/>
    <d v="2025-01-03T00:00:00"/>
    <s v="CNY"/>
    <n v="683530"/>
    <m/>
    <m/>
    <m/>
    <n v="4"/>
    <m/>
    <m/>
    <m/>
    <n v="102000"/>
    <m/>
  </r>
  <r>
    <x v="2"/>
    <x v="7"/>
    <x v="2"/>
    <s v="M-40"/>
    <x v="0"/>
    <s v="Alice"/>
    <s v="Ivy"/>
    <d v="2024-10-25T00:00:00"/>
    <s v="1121"/>
    <n v="8"/>
    <s v="UN3267"/>
    <s v="ZNLC"/>
    <s v="Nouryon Functional Chemicals BV"/>
    <s v="CN_FF_5010491_F U Ningbo"/>
    <s v="4700152815"/>
    <s v="8015654"/>
    <s v="4.70015281580156E+16"/>
    <s v="M-40, bulk"/>
    <n v="102000"/>
    <s v="KG"/>
    <s v="CIF"/>
    <x v="7"/>
    <s v="Netherlands"/>
    <d v="2025-02-20T00:00:00"/>
    <d v="2025-01-09T00:00:00"/>
    <m/>
    <m/>
    <d v="2025-01-09T00:00:00"/>
    <n v="37"/>
    <d v="2025-02-15T00:00:00"/>
    <d v="2025-01-09T00:00:00"/>
    <d v="2025-01-04T00:00:00"/>
    <x v="0"/>
    <s v="1/3,1/4,1/4,1/4"/>
    <s v="CO_22TD"/>
    <n v="4"/>
    <n v="4"/>
    <x v="11"/>
    <s v="MAGLEBY MAERSK452W"/>
    <s v="278878909"/>
    <s v="宁波四期"/>
    <m/>
    <x v="0"/>
    <x v="0"/>
    <n v="24528"/>
    <n v="11350"/>
    <m/>
    <s v="6104450039"/>
    <s v="NLRTM"/>
    <m/>
    <n v="1830"/>
    <m/>
    <x v="1"/>
    <x v="13"/>
    <d v="2025-01-04T00:00:00"/>
    <s v="CNY"/>
    <n v="683530"/>
    <m/>
    <m/>
    <m/>
    <n v="4"/>
    <m/>
    <m/>
    <m/>
    <n v="102000"/>
    <m/>
  </r>
  <r>
    <x v="2"/>
    <x v="7"/>
    <x v="2"/>
    <s v="GL-47-S"/>
    <x v="0"/>
    <s v="Alice"/>
    <s v="Ivy"/>
    <d v="2024-10-25T00:00:00"/>
    <s v="1121"/>
    <n v="8"/>
    <s v="UN3267"/>
    <s v="ZNLC"/>
    <s v="Nouryon Functional Chemicals BV"/>
    <s v="CN_FF_5010491_F U Ningbo"/>
    <s v="4700152807"/>
    <s v="8000419"/>
    <s v="4.70015280780004E+16"/>
    <s v="GL-47-S, Nbo, bulk"/>
    <n v="100000"/>
    <s v="KG"/>
    <s v="CIF"/>
    <x v="7"/>
    <s v="Netherlands"/>
    <d v="2024-02-20T00:00:00"/>
    <d v="2024-01-04T00:00:00"/>
    <m/>
    <m/>
    <d v="2025-01-09T00:00:00"/>
    <n v="37"/>
    <d v="2025-02-15T00:00:00"/>
    <d v="2025-01-09T00:00:00"/>
    <d v="2025-01-05T00:00:00"/>
    <x v="0"/>
    <s v="1/4,1/4,1/5,1/5"/>
    <s v="CO_22TD"/>
    <n v="4"/>
    <n v="4"/>
    <x v="11"/>
    <s v="MAGLEBY MAERSK452W"/>
    <s v="278878906"/>
    <s v="宁波四期"/>
    <m/>
    <x v="0"/>
    <x v="0"/>
    <n v="18578"/>
    <n v="11350"/>
    <m/>
    <s v="6104447260"/>
    <s v="NLRTM"/>
    <m/>
    <n v="1830"/>
    <m/>
    <x v="1"/>
    <x v="13"/>
    <d v="2025-01-05T00:00:00"/>
    <s v="CNY"/>
    <n v="680214"/>
    <m/>
    <m/>
    <m/>
    <n v="4"/>
    <m/>
    <m/>
    <m/>
    <n v="100000"/>
    <m/>
  </r>
  <r>
    <x v="2"/>
    <x v="7"/>
    <x v="2"/>
    <s v="GL-47-S"/>
    <x v="0"/>
    <s v="Alice"/>
    <s v="Ivy"/>
    <d v="2024-11-12T00:00:00"/>
    <s v="1121"/>
    <n v="8"/>
    <s v="UN3267"/>
    <s v="ZNLC"/>
    <s v="Nouryon Functional Chemicals BV"/>
    <s v="CN_FF_5010491_F U Ningbo"/>
    <s v="4700153553"/>
    <s v="5427023"/>
    <s v="4.7001535535427E+16"/>
    <s v="GL-47-S, Nbo, IBC, 1250 kg"/>
    <n v="45000"/>
    <s v="KG"/>
    <s v="CIF"/>
    <x v="7"/>
    <s v="Netherlands"/>
    <d v="2025-02-24T00:00:00"/>
    <d v="2024-12-27T00:00:00"/>
    <m/>
    <m/>
    <d v="2025-01-10T00:00:00"/>
    <n v="48"/>
    <d v="2025-03-01T00:00:00"/>
    <d v="2025-01-12T00:00:00"/>
    <d v="2025-01-05T00:00:00"/>
    <x v="0"/>
    <s v="EMC 1.8"/>
    <s v="CO_22GP"/>
    <n v="2"/>
    <n v="2"/>
    <x v="10"/>
    <s v="EVER ARM 1330w"/>
    <s v="EGLV143469184524"/>
    <s v="宁波梅山"/>
    <m/>
    <x v="0"/>
    <x v="0"/>
    <n v="10394"/>
    <n v="3090"/>
    <m/>
    <s v="6104447155"/>
    <s v="NLRTM"/>
    <m/>
    <n v="1830"/>
    <m/>
    <x v="1"/>
    <x v="13"/>
    <d v="2025-01-05T00:00:00"/>
    <s v="EUR"/>
    <n v="24183"/>
    <m/>
    <m/>
    <m/>
    <n v="2"/>
    <m/>
    <m/>
    <m/>
    <n v="45000"/>
    <m/>
  </r>
  <r>
    <x v="2"/>
    <x v="7"/>
    <x v="2"/>
    <s v="Z"/>
    <x v="0"/>
    <s v="Alice"/>
    <s v="Ivy"/>
    <d v="2024-11-12T00:00:00"/>
    <s v="1121"/>
    <s v="NDG"/>
    <s v="NDG"/>
    <s v="ZNLC"/>
    <s v="Nouryon Functional Chemicals BV"/>
    <s v="CN_FF_5010491_F U Ningbo"/>
    <s v="4700153532"/>
    <s v="5416690"/>
    <s v="4.70015353254166E+16"/>
    <s v="Z, Nbo, 2 big bags, 900/1800"/>
    <n v="90000"/>
    <s v="KG"/>
    <s v="CIF"/>
    <x v="7"/>
    <s v="Netherlands"/>
    <d v="2025-02-26T00:00:00"/>
    <d v="2025-01-03T00:00:00"/>
    <m/>
    <m/>
    <d v="2025-01-12T00:00:00"/>
    <n v="73"/>
    <d v="2025-03-26T00:00:00"/>
    <d v="2025-01-12T00:00:00"/>
    <d v="2025-01-05T00:00:00"/>
    <x v="0"/>
    <s v="spot"/>
    <s v="CO_22GP"/>
    <n v="5"/>
    <n v="5"/>
    <x v="4"/>
    <s v="BRIGHTON014W"/>
    <s v="ONEYNB4JIBU40300"/>
    <s v="宁波大榭"/>
    <m/>
    <x v="1"/>
    <x v="10"/>
    <n v="12530"/>
    <n v="19480"/>
    <m/>
    <s v="6104446484"/>
    <s v="NLRTM"/>
    <m/>
    <n v="1681"/>
    <n v="3890"/>
    <x v="1"/>
    <x v="13"/>
    <d v="2025-01-05T00:00:00"/>
    <s v="EUR"/>
    <n v="77400"/>
    <m/>
    <m/>
    <m/>
    <m/>
    <m/>
    <n v="5"/>
    <m/>
    <n v="90000"/>
    <m/>
  </r>
  <r>
    <x v="2"/>
    <x v="7"/>
    <x v="2"/>
    <s v="M-40"/>
    <x v="0"/>
    <s v="Alice"/>
    <s v="Ivy"/>
    <d v="2024-11-15T00:00:00"/>
    <s v="1121"/>
    <n v="8"/>
    <s v="UN3267"/>
    <s v="ZNLC"/>
    <s v="Nouryon Functional Chemicals BV"/>
    <s v="CN_FF_5010491_F U Ningbo"/>
    <s v="4700153734"/>
    <s v="8015654"/>
    <s v="4.70015373480156E+16"/>
    <s v="M-40, bulk"/>
    <n v="127500"/>
    <s v="KG"/>
    <s v="CIF"/>
    <x v="7"/>
    <s v="Netherlands"/>
    <d v="2025-02-13T00:00:00"/>
    <d v="2024-12-25T00:00:00"/>
    <m/>
    <m/>
    <d v="2025-01-16T00:00:00"/>
    <n v="37"/>
    <d v="2025-02-22T00:00:00"/>
    <d v="2025-01-16T00:00:00"/>
    <d v="2025-01-06T00:00:00"/>
    <x v="0"/>
    <s v="1/5,1/5,1/5,1/6,1/6"/>
    <s v="CO_22TD"/>
    <n v="5"/>
    <n v="5"/>
    <x v="11"/>
    <s v="MARY MAERSK 501W"/>
    <s v="278879141"/>
    <s v="宁波四期"/>
    <m/>
    <x v="0"/>
    <x v="0"/>
    <n v="35790"/>
    <n v="14580"/>
    <m/>
    <s v="6104450012"/>
    <s v="NLRTM"/>
    <m/>
    <n v="1696"/>
    <m/>
    <x v="1"/>
    <x v="13"/>
    <d v="2025-01-06T00:00:00"/>
    <s v="CNY"/>
    <n v="683530"/>
    <m/>
    <m/>
    <m/>
    <n v="5"/>
    <m/>
    <m/>
    <m/>
    <n v="127500"/>
    <m/>
  </r>
  <r>
    <x v="2"/>
    <x v="7"/>
    <x v="2"/>
    <s v="GL-47-S"/>
    <x v="0"/>
    <s v="Alice"/>
    <s v="Ivy"/>
    <d v="2024-11-12T00:00:00"/>
    <s v="1121"/>
    <n v="8"/>
    <s v="UN3267"/>
    <s v="ZNLC"/>
    <s v="Nouryon Functional Chemicals BV"/>
    <s v="CN_FF_5010491_F U Ningbo"/>
    <s v="4700153539"/>
    <s v="8000419"/>
    <s v="4.70015353980004E+16"/>
    <s v="GL-47-S, Nbo, bulk"/>
    <n v="100000"/>
    <s v="KG"/>
    <s v="CIF"/>
    <x v="7"/>
    <s v="Netherlands"/>
    <d v="2025-02-28T00:00:00"/>
    <d v="2024-12-22T00:00:00"/>
    <m/>
    <m/>
    <d v="2025-01-16T00:00:00"/>
    <n v="37"/>
    <d v="2025-02-22T00:00:00"/>
    <d v="2025-01-16T00:00:00"/>
    <d v="2025-01-08T00:00:00"/>
    <x v="0"/>
    <s v="1/8,1/9,1/10,1/10"/>
    <s v="CO_22TD"/>
    <n v="4"/>
    <n v="4"/>
    <x v="11"/>
    <s v="MARY MAERSK 501W"/>
    <s v="278879140"/>
    <s v="宁波四期"/>
    <m/>
    <x v="0"/>
    <x v="0"/>
    <n v="26778"/>
    <n v="11350"/>
    <m/>
    <s v="6104451202"/>
    <s v="NLRTM"/>
    <m/>
    <n v="1830"/>
    <m/>
    <x v="1"/>
    <x v="13"/>
    <d v="2025-01-08T00:00:00"/>
    <s v="EUR"/>
    <n v="87027"/>
    <m/>
    <m/>
    <m/>
    <n v="4"/>
    <m/>
    <m/>
    <m/>
    <n v="100000"/>
    <m/>
  </r>
  <r>
    <x v="2"/>
    <x v="7"/>
    <x v="2"/>
    <s v="Z"/>
    <x v="0"/>
    <s v="Alice"/>
    <s v="Ivy"/>
    <d v="2024-11-12T00:00:00"/>
    <s v="1121"/>
    <s v="NDG"/>
    <s v="NDG"/>
    <s v="ZNLC"/>
    <s v="Nouryon Functional Chemicals BV"/>
    <s v="CN_FF_5010491_F U Ningbo"/>
    <s v="4700153529"/>
    <s v="5416690"/>
    <s v="4.70015352954166E+16"/>
    <s v="Z, Nbo, 2 big bags, 900/1800"/>
    <n v="90000"/>
    <s v="KG"/>
    <s v="CIF"/>
    <x v="7"/>
    <s v="Netherlands"/>
    <d v="2025-02-22T00:00:00"/>
    <d v="2025-01-11T00:00:00"/>
    <m/>
    <m/>
    <d v="2025-01-14T00:00:00"/>
    <n v="73"/>
    <d v="2025-03-26T00:00:00"/>
    <d v="2025-01-12T00:00:00"/>
    <d v="2025-01-09T00:00:00"/>
    <x v="0"/>
    <m/>
    <s v="CO_22GP"/>
    <n v="5"/>
    <n v="5"/>
    <x v="4"/>
    <s v="BRIGHTON014W"/>
    <s v="ONEYNB4JICG90600"/>
    <s v="宁波四期"/>
    <m/>
    <x v="1"/>
    <x v="10"/>
    <n v="12530"/>
    <n v="19480"/>
    <m/>
    <s v="6104450120"/>
    <s v="NLRTM"/>
    <m/>
    <n v="1726"/>
    <n v="3890"/>
    <x v="1"/>
    <x v="13"/>
    <d v="2025-01-09T00:00:00"/>
    <s v="EUR"/>
    <n v="77400"/>
    <m/>
    <m/>
    <m/>
    <m/>
    <m/>
    <n v="5"/>
    <m/>
    <n v="90000"/>
    <m/>
  </r>
  <r>
    <x v="2"/>
    <x v="7"/>
    <x v="2"/>
    <s v="M-40"/>
    <x v="0"/>
    <s v="Alice"/>
    <s v="Ivy"/>
    <d v="2024-11-15T00:00:00"/>
    <s v="1121"/>
    <n v="8"/>
    <s v="UN3267"/>
    <s v="ZNLC"/>
    <s v="Nouryon Functional Chemicals BV"/>
    <s v="CN_FF_5010491_F U Ningbo"/>
    <s v="4700153735"/>
    <s v="8015654"/>
    <s v="4.70015373580156E+16"/>
    <s v="M-40, bulk"/>
    <n v="127500"/>
    <s v="KG"/>
    <s v="CIF"/>
    <x v="7"/>
    <s v="Netherlands"/>
    <d v="2025-02-16T00:00:00"/>
    <d v="2024-12-24T00:00:00"/>
    <m/>
    <m/>
    <d v="2025-01-16T00:00:00"/>
    <n v="37"/>
    <d v="2025-02-22T00:00:00"/>
    <d v="2025-01-16T00:00:00"/>
    <d v="2025-01-09T00:00:00"/>
    <x v="0"/>
    <s v="1/6,1/7,1/7,1/9,1/9"/>
    <s v="CO_22TD"/>
    <n v="5"/>
    <n v="5"/>
    <x v="11"/>
    <s v="MARY MAERSK 501W"/>
    <s v="278879142"/>
    <s v="宁波四期"/>
    <m/>
    <x v="0"/>
    <x v="0"/>
    <n v="32790"/>
    <n v="14380"/>
    <m/>
    <s v="6104450066"/>
    <s v="NLRTM"/>
    <m/>
    <n v="1696"/>
    <m/>
    <x v="1"/>
    <x v="13"/>
    <d v="2025-01-09T00:00:00"/>
    <s v="CNY"/>
    <n v="683530"/>
    <m/>
    <m/>
    <m/>
    <n v="5"/>
    <m/>
    <m/>
    <m/>
    <n v="127500"/>
    <m/>
  </r>
  <r>
    <x v="2"/>
    <x v="7"/>
    <x v="2"/>
    <s v="GL-47-S"/>
    <x v="0"/>
    <s v="Alice"/>
    <s v="Ivy"/>
    <d v="2024-12-04T00:00:00"/>
    <s v="1121"/>
    <n v="8"/>
    <s v="UN3267"/>
    <s v="ZNLC"/>
    <s v="Nouryon Functional Chemicals BV"/>
    <s v="CN_FF_5010491_F U Ningbo"/>
    <s v="4700154614"/>
    <s v="8000480"/>
    <s v="4.70015461480004E+16"/>
    <s v="GL-47-S, Nbo 4 PEdr250/1000kg"/>
    <n v="20000"/>
    <s v="KG"/>
    <s v="CIF"/>
    <x v="7"/>
    <s v="Netherlands"/>
    <d v="2025-03-02T00:00:00"/>
    <d v="2025-01-14T00:00:00"/>
    <m/>
    <m/>
    <d v="2025-01-16T00:00:00"/>
    <n v="38"/>
    <d v="2025-02-23T00:00:00"/>
    <d v="2025-01-16T00:00:00"/>
    <d v="2025-01-09T00:00:00"/>
    <x v="0"/>
    <s v="MSC1.14"/>
    <s v="CO_22GP"/>
    <n v="1"/>
    <n v="1"/>
    <x v="6"/>
    <s v="MARY MAERSK  501W"/>
    <s v="177SDGNTN0L586A"/>
    <s v="宁波四期"/>
    <m/>
    <x v="1"/>
    <x v="10"/>
    <n v="3550"/>
    <n v="2720"/>
    <m/>
    <s v="6104451331"/>
    <s v="NLRTM"/>
    <m/>
    <n v="1798"/>
    <n v="2690"/>
    <x v="1"/>
    <x v="13"/>
    <d v="2025-01-09T00:00:00"/>
    <s v="EUR"/>
    <n v="20854"/>
    <m/>
    <m/>
    <m/>
    <m/>
    <m/>
    <n v="1"/>
    <m/>
    <n v="20000"/>
    <m/>
  </r>
  <r>
    <x v="2"/>
    <x v="7"/>
    <x v="2"/>
    <s v="M-40"/>
    <x v="0"/>
    <s v="Alice"/>
    <s v="Ivy"/>
    <d v="2024-11-15T00:00:00"/>
    <s v="1121"/>
    <n v="8"/>
    <s v="UN3267"/>
    <s v="ZNLC"/>
    <s v="Nouryon Functional Chemicals BV"/>
    <s v="CN_FF_5010491_F U Ningbo"/>
    <s v="4700153736"/>
    <s v="8015654"/>
    <s v="4.70015373680156E+16"/>
    <s v="M-40, bulk"/>
    <n v="127500"/>
    <s v="KG"/>
    <s v="CIF"/>
    <x v="7"/>
    <s v="Netherlands"/>
    <d v="2025-02-19T00:00:00"/>
    <d v="2024-12-27T00:00:00"/>
    <m/>
    <m/>
    <d v="2025-01-16T00:00:00"/>
    <n v="37"/>
    <d v="2025-02-22T00:00:00"/>
    <d v="2025-01-16T00:00:00"/>
    <d v="2025-01-11T00:00:00"/>
    <x v="0"/>
    <s v="1/9,1/10,1/10,1/10,1/11"/>
    <s v="CO_22TD"/>
    <n v="5"/>
    <n v="5"/>
    <x v="11"/>
    <s v="MARY MAERSK 501W"/>
    <s v="278879143"/>
    <s v="宁波四期"/>
    <m/>
    <x v="0"/>
    <x v="0"/>
    <n v="27190"/>
    <n v="14180"/>
    <m/>
    <s v="6104452523"/>
    <s v="NLRTM"/>
    <m/>
    <n v="1696"/>
    <m/>
    <x v="1"/>
    <x v="13"/>
    <d v="2025-01-11T00:00:00"/>
    <s v="CNY"/>
    <n v="683530"/>
    <m/>
    <m/>
    <m/>
    <n v="5"/>
    <m/>
    <m/>
    <m/>
    <n v="127500"/>
    <m/>
  </r>
  <r>
    <x v="2"/>
    <x v="7"/>
    <x v="2"/>
    <s v="Z"/>
    <x v="0"/>
    <s v="Alice"/>
    <s v="Ivy"/>
    <d v="2024-11-12T00:00:00"/>
    <s v="1121"/>
    <s v="NDG"/>
    <s v="NDG"/>
    <s v="ZNLC"/>
    <s v="Nouryon Functional Chemicals BV"/>
    <s v="CN_FF_5010491_F U Ningbo"/>
    <s v="4700153535"/>
    <s v="5416690"/>
    <s v="4.70015353554166E+16"/>
    <s v="Z, Nbo, 2 big bags, 900/1800"/>
    <n v="90000"/>
    <s v="KG"/>
    <s v="CIF"/>
    <x v="7"/>
    <s v="Netherlands"/>
    <d v="2025-02-22T00:00:00"/>
    <d v="2025-01-10T00:00:00"/>
    <m/>
    <m/>
    <d v="2025-01-16T00:00:00"/>
    <n v="63"/>
    <d v="2025-03-20T00:00:00"/>
    <d v="2025-01-16T00:00:00"/>
    <d v="2025-01-11T00:00:00"/>
    <x v="0"/>
    <m/>
    <s v="CO_22GP"/>
    <n v="5"/>
    <n v="5"/>
    <x v="4"/>
    <s v="ONE INTELLIGENCE004W"/>
    <s v="ONEYNB4JICF27500"/>
    <s v="宁波四期"/>
    <m/>
    <x v="1"/>
    <x v="10"/>
    <n v="12530"/>
    <n v="19480"/>
    <m/>
    <s v="6104450234"/>
    <s v="NLRTM"/>
    <m/>
    <n v="1726"/>
    <n v="3890"/>
    <x v="1"/>
    <x v="13"/>
    <d v="2025-01-11T00:00:00"/>
    <s v="EUR"/>
    <n v="77400"/>
    <m/>
    <m/>
    <m/>
    <m/>
    <m/>
    <n v="5"/>
    <m/>
    <n v="90000"/>
    <m/>
  </r>
  <r>
    <x v="2"/>
    <x v="7"/>
    <x v="2"/>
    <s v="M-40"/>
    <x v="0"/>
    <s v="Alice"/>
    <s v="Ivy"/>
    <d v="2024-11-15T00:00:00"/>
    <s v="1121"/>
    <n v="8"/>
    <s v="UN3267"/>
    <s v="ZNLC"/>
    <s v="Nouryon Functional Chemicals BV"/>
    <s v="CN_FF_5010491_F U Ningbo"/>
    <s v="4700153737"/>
    <s v="8015654"/>
    <s v="4.70015373780156E+16"/>
    <s v="M-40, bulk"/>
    <n v="127500"/>
    <s v="KG"/>
    <s v="CIF"/>
    <x v="7"/>
    <s v="Netherlands"/>
    <d v="2025-02-22T00:00:00"/>
    <d v="2024-12-30T00:00:00"/>
    <m/>
    <m/>
    <d v="2025-01-20T00:00:00"/>
    <n v="46"/>
    <d v="2025-03-07T00:00:00"/>
    <d v="2025-01-20T00:00:00"/>
    <d v="2025-01-12T00:00:00"/>
    <x v="0"/>
    <s v="1/11,1/12,1/12,1/12,1/13"/>
    <s v="CO_22TD"/>
    <n v="5"/>
    <n v="5"/>
    <x v="10"/>
    <s v="EVER ALP 1331W"/>
    <s v="EGLV143469176742"/>
    <s v="宁波四期"/>
    <m/>
    <x v="0"/>
    <x v="0"/>
    <n v="35790"/>
    <n v="17780"/>
    <m/>
    <s v="6104452549"/>
    <s v="NLRTM"/>
    <m/>
    <n v="2550"/>
    <m/>
    <x v="1"/>
    <x v="13"/>
    <d v="2025-01-12T00:00:00"/>
    <s v="CNY"/>
    <n v="683530"/>
    <m/>
    <m/>
    <m/>
    <n v="5"/>
    <m/>
    <m/>
    <m/>
    <n v="127500"/>
    <m/>
  </r>
  <r>
    <x v="2"/>
    <x v="7"/>
    <x v="2"/>
    <s v="Z"/>
    <x v="0"/>
    <s v="Alice"/>
    <s v="Ivy"/>
    <d v="2024-12-04T00:00:00"/>
    <s v="1121"/>
    <s v="NDG"/>
    <s v="NDG"/>
    <s v="ZNLC"/>
    <s v="Nouryon Functional Chemicals BV"/>
    <s v="CN_FF_5010491_F U Ningbo"/>
    <s v="4700154610"/>
    <s v="8019197"/>
    <s v="4.7001546108019104E+16"/>
    <s v="Z, Nbo, 35 PE bags, 25/875 kg"/>
    <n v="17500"/>
    <s v="KG"/>
    <s v="CIF"/>
    <x v="7"/>
    <s v="Netherlands"/>
    <d v="2025-03-06T00:00:00"/>
    <d v="2025-01-10T00:00:00"/>
    <m/>
    <m/>
    <d v="2025-01-20T00:00:00"/>
    <n v="46"/>
    <d v="2025-03-07T00:00:00"/>
    <d v="2025-01-20T00:00:00"/>
    <d v="2025-01-13T00:00:00"/>
    <x v="0"/>
    <s v="EMC1.15"/>
    <s v="CO_22GP"/>
    <n v="1"/>
    <n v="1"/>
    <x v="10"/>
    <s v="EVER ALP 1331W"/>
    <s v="EGLV143469184842"/>
    <s v="宁波四期"/>
    <m/>
    <x v="0"/>
    <x v="0"/>
    <n v="3480"/>
    <n v="1260"/>
    <m/>
    <s v="6104458117"/>
    <s v="NLRTM"/>
    <m/>
    <n v="1530"/>
    <m/>
    <x v="1"/>
    <x v="13"/>
    <d v="2025-01-13T00:00:00"/>
    <s v="EUR"/>
    <n v="231857"/>
    <m/>
    <m/>
    <m/>
    <n v="1"/>
    <m/>
    <m/>
    <m/>
    <n v="17500"/>
    <m/>
  </r>
  <r>
    <x v="2"/>
    <x v="7"/>
    <x v="2"/>
    <s v="M-40"/>
    <x v="0"/>
    <s v="Alice"/>
    <s v="Ivy"/>
    <d v="2024-11-15T00:00:00"/>
    <s v="1121"/>
    <n v="8"/>
    <s v="UN3267"/>
    <s v="ZNLC"/>
    <s v="Nouryon Functional Chemicals BV"/>
    <s v="CN_FF_5010491_F U Ningbo"/>
    <s v="4700153738"/>
    <s v="8015654"/>
    <s v="4.70015373880156E+16"/>
    <s v="M-40, bulk"/>
    <n v="102000"/>
    <s v="KG"/>
    <s v="CIF"/>
    <x v="7"/>
    <s v="Netherlands"/>
    <d v="2025-02-24T00:00:00"/>
    <d v="2025-01-02T00:00:00"/>
    <m/>
    <m/>
    <d v="2025-01-20T00:00:00"/>
    <n v="45"/>
    <d v="2025-03-10T00:00:00"/>
    <d v="2025-01-24T00:00:00"/>
    <d v="2025-01-14T00:00:00"/>
    <x v="0"/>
    <s v="1/13,1/13,1/14,1/14"/>
    <s v="CO_22TD"/>
    <n v="4"/>
    <n v="4"/>
    <x v="10"/>
    <s v="EVER ALOT 1332W"/>
    <s v="EGLV143469176751"/>
    <s v="宁波梅山"/>
    <m/>
    <x v="0"/>
    <x v="0"/>
    <n v="27378"/>
    <n v="14715"/>
    <m/>
    <s v="6104454586"/>
    <s v="NLRTM"/>
    <m/>
    <n v="2550"/>
    <m/>
    <x v="1"/>
    <x v="13"/>
    <d v="2025-01-14T00:00:00"/>
    <s v="CNY"/>
    <n v="683530"/>
    <m/>
    <m/>
    <m/>
    <n v="4"/>
    <m/>
    <m/>
    <m/>
    <n v="102000"/>
    <m/>
  </r>
  <r>
    <x v="2"/>
    <x v="7"/>
    <x v="2"/>
    <s v="GL-47-S"/>
    <x v="0"/>
    <s v="Alice"/>
    <s v="Ivy"/>
    <d v="2024-11-12T00:00:00"/>
    <s v="1121"/>
    <n v="8"/>
    <s v="UN3267"/>
    <s v="ZNLC"/>
    <s v="Nouryon Functional Chemicals BV"/>
    <s v="CN_FF_5010491_F U Ningbo"/>
    <s v="4700153550"/>
    <s v="5427023"/>
    <s v="4.7001535505427E+16"/>
    <s v="GL-47-S, Nbo, IBC, 1250 kg"/>
    <n v="45000"/>
    <s v="KG"/>
    <s v="CIF"/>
    <x v="7"/>
    <s v="Netherlands"/>
    <d v="2025-03-06T00:00:00"/>
    <d v="2025-01-10T00:00:00"/>
    <m/>
    <m/>
    <d v="2025-01-20T00:00:00"/>
    <n v="45"/>
    <d v="2025-03-10T00:00:00"/>
    <d v="2025-01-24T00:00:00"/>
    <d v="2025-01-14T00:00:00"/>
    <x v="0"/>
    <s v="EMC1.15"/>
    <s v="CO_22GP"/>
    <n v="2"/>
    <n v="2"/>
    <x v="10"/>
    <s v="EVER ALOT 1332W"/>
    <s v="EGLV143469184834"/>
    <s v="宁波梅山"/>
    <m/>
    <x v="0"/>
    <x v="0"/>
    <n v="10034"/>
    <n v="3090"/>
    <m/>
    <s v="6104457441"/>
    <s v="NLRTM"/>
    <m/>
    <n v="2550"/>
    <m/>
    <x v="1"/>
    <x v="13"/>
    <d v="2025-01-14T00:00:00"/>
    <s v="EUR"/>
    <n v="24183"/>
    <m/>
    <m/>
    <m/>
    <n v="2"/>
    <m/>
    <m/>
    <m/>
    <n v="45000"/>
    <m/>
  </r>
  <r>
    <x v="2"/>
    <x v="7"/>
    <x v="2"/>
    <s v="GL-47-S"/>
    <x v="0"/>
    <s v="Alice"/>
    <s v="Ivy"/>
    <d v="2024-11-12T00:00:00"/>
    <s v="1121"/>
    <n v="8"/>
    <s v="UN3267"/>
    <s v="ZNLC"/>
    <s v="Nouryon Functional Chemicals BV"/>
    <s v="CN_FF_5010491_F U Ningbo"/>
    <s v="4700153548"/>
    <s v="5427023"/>
    <s v="4.7001535485427E+16"/>
    <s v="GL-47-S, Nbo, IBC, 1250 kg"/>
    <n v="45000"/>
    <s v="KG"/>
    <s v="CIF"/>
    <x v="7"/>
    <s v="Netherlands"/>
    <d v="2025-03-08T00:00:00"/>
    <d v="2025-01-14T00:00:00"/>
    <m/>
    <m/>
    <d v="2025-01-22T00:00:00"/>
    <n v="39"/>
    <d v="2025-03-02T00:00:00"/>
    <d v="2025-01-22T00:00:00"/>
    <d v="2025-01-15T00:00:00"/>
    <x v="0"/>
    <m/>
    <s v="CO_22GP"/>
    <n v="2"/>
    <n v="2"/>
    <x v="6"/>
    <s v="MUNICH MAERSK502W"/>
    <s v="177SDGNTN0L678A  "/>
    <s v="宁波四期"/>
    <m/>
    <x v="1"/>
    <x v="10"/>
    <n v="16234"/>
    <n v="5410"/>
    <m/>
    <s v="6104454933"/>
    <s v="NLRTM"/>
    <m/>
    <n v="1798"/>
    <n v="2690"/>
    <x v="1"/>
    <x v="13"/>
    <d v="2025-01-15T00:00:00"/>
    <s v="EUR"/>
    <n v="24183"/>
    <m/>
    <m/>
    <m/>
    <m/>
    <m/>
    <n v="2"/>
    <m/>
    <n v="45000"/>
    <m/>
  </r>
  <r>
    <x v="2"/>
    <x v="7"/>
    <x v="2"/>
    <s v="M-40"/>
    <x v="0"/>
    <s v="Alice"/>
    <s v="Ivy"/>
    <d v="2024-11-15T00:00:00"/>
    <s v="1121"/>
    <n v="8"/>
    <s v="UN3267"/>
    <s v="ZNLC"/>
    <s v="Nouryon Functional Chemicals BV"/>
    <s v="CN_FF_5010491_F U Ningbo"/>
    <s v="4700153739"/>
    <s v="8015654"/>
    <s v="4.70015373980156E+16"/>
    <s v="M-40, bulk"/>
    <n v="102000"/>
    <s v="KG"/>
    <s v="CIF"/>
    <x v="7"/>
    <s v="Netherlands"/>
    <d v="2025-02-27T00:00:00"/>
    <d v="2025-01-04T00:00:00"/>
    <m/>
    <m/>
    <d v="2025-01-22T00:00:00"/>
    <n v="39"/>
    <d v="2025-03-02T00:00:00"/>
    <d v="2025-01-22T00:00:00"/>
    <d v="2025-01-16T00:00:00"/>
    <x v="0"/>
    <s v="1/15,1/15,1/16,1/16"/>
    <s v="CO_22TD"/>
    <n v="4"/>
    <n v="4"/>
    <x v="11"/>
    <s v="MUNICH MAERSK 502W"/>
    <s v="285414147"/>
    <s v="宁波四期"/>
    <m/>
    <x v="0"/>
    <x v="0"/>
    <n v="24778"/>
    <n v="11170"/>
    <m/>
    <s v="6104456889"/>
    <s v="NLRTM"/>
    <m/>
    <n v="1830"/>
    <m/>
    <x v="1"/>
    <x v="13"/>
    <d v="2025-01-16T00:00:00"/>
    <s v="CNY"/>
    <n v="683530"/>
    <m/>
    <m/>
    <m/>
    <n v="4"/>
    <m/>
    <m/>
    <m/>
    <n v="102000"/>
    <m/>
  </r>
  <r>
    <x v="2"/>
    <x v="7"/>
    <x v="2"/>
    <s v="GL-47-S"/>
    <x v="0"/>
    <s v="Alice"/>
    <s v="Ivy"/>
    <d v="2024-11-12T00:00:00"/>
    <s v="1121"/>
    <n v="8"/>
    <s v="UN3267"/>
    <s v="ZNLC"/>
    <s v="Nouryon Functional Chemicals BV"/>
    <s v="CN_FF_5010491_F U Ningbo"/>
    <s v="4700153541"/>
    <s v="5427023"/>
    <s v="4.7001535415427E+16"/>
    <s v="GL-47-S, Nbo, IBC, 1250 kg"/>
    <n v="45000"/>
    <s v="KG"/>
    <s v="CIF"/>
    <x v="7"/>
    <s v="Netherlands"/>
    <d v="2025-03-08T00:00:00"/>
    <d v="2025-01-17T00:00:00"/>
    <m/>
    <m/>
    <d v="2025-01-22T00:00:00"/>
    <n v="39"/>
    <d v="2025-03-02T00:00:00"/>
    <d v="2025-01-22T00:00:00"/>
    <d v="2025-01-16T00:00:00"/>
    <x v="0"/>
    <s v="spot"/>
    <s v="CO_22GP"/>
    <n v="2"/>
    <n v="2"/>
    <x v="6"/>
    <s v="MUNICH MAERSK502W"/>
    <s v="177SDGNTN0L520A"/>
    <s v="宁波四期"/>
    <m/>
    <x v="1"/>
    <x v="10"/>
    <n v="19228"/>
    <n v="12840"/>
    <m/>
    <s v="6104457211"/>
    <s v="NLRTM"/>
    <m/>
    <n v="1798"/>
    <n v="3700"/>
    <x v="1"/>
    <x v="13"/>
    <d v="2025-01-16T00:00:00"/>
    <s v="EUR"/>
    <n v="24183"/>
    <m/>
    <m/>
    <m/>
    <m/>
    <m/>
    <n v="2"/>
    <m/>
    <n v="45000"/>
    <m/>
  </r>
  <r>
    <x v="2"/>
    <x v="7"/>
    <x v="2"/>
    <s v="M-40"/>
    <x v="0"/>
    <s v="Alice"/>
    <s v="Ivy"/>
    <d v="2024-11-15T00:00:00"/>
    <s v="1121"/>
    <n v="8"/>
    <s v="UN3267"/>
    <s v="ZNLC"/>
    <s v="Nouryon Functional Chemicals BV"/>
    <s v="CN_FF_5010491_F U Ningbo"/>
    <s v="4700153740"/>
    <s v="8015654"/>
    <s v="4.70015374080156E+16"/>
    <s v="M-40, bulk"/>
    <n v="102000"/>
    <s v="KG"/>
    <s v="CIF"/>
    <x v="7"/>
    <s v="Netherlands"/>
    <d v="2025-03-01T00:00:00"/>
    <d v="2025-01-07T00:00:00"/>
    <m/>
    <m/>
    <d v="2025-01-21T00:00:00"/>
    <n v="40"/>
    <d v="2025-03-02T00:00:00"/>
    <d v="2025-01-21T00:00:00"/>
    <d v="2025-01-17T00:00:00"/>
    <x v="0"/>
    <s v="1/16,1/17,1/17,1/17"/>
    <s v="CO_22TD"/>
    <n v="4"/>
    <n v="4"/>
    <x v="11"/>
    <s v="MUNICH MAERSK 502W"/>
    <s v="285414148"/>
    <s v="宁波四期"/>
    <m/>
    <x v="0"/>
    <x v="0"/>
    <n v="15728"/>
    <n v="11170"/>
    <m/>
    <s v="6104459251"/>
    <s v="NLRTM"/>
    <m/>
    <n v="1830"/>
    <m/>
    <x v="1"/>
    <x v="13"/>
    <d v="2025-01-17T00:00:00"/>
    <s v="CNY"/>
    <n v="683530"/>
    <m/>
    <m/>
    <m/>
    <n v="4"/>
    <m/>
    <m/>
    <m/>
    <n v="102000"/>
    <m/>
  </r>
  <r>
    <x v="2"/>
    <x v="7"/>
    <x v="2"/>
    <s v="GL-47-S"/>
    <x v="0"/>
    <s v="Alice"/>
    <s v="Ivy"/>
    <d v="2024-11-12T00:00:00"/>
    <s v="1121"/>
    <n v="8"/>
    <s v="UN3267"/>
    <s v="ZNLC"/>
    <s v="Nouryon Functional Chemicals BV"/>
    <s v="CN_FF_5010491_F U Ningbo"/>
    <s v="4700153540"/>
    <s v="5427023"/>
    <s v="4.7001535405427E+16"/>
    <s v="GL-47-S, Nbo, IBC, 1250 kg"/>
    <n v="45000"/>
    <s v="KG"/>
    <s v="CIF"/>
    <x v="7"/>
    <s v="Netherlands"/>
    <d v="2025-03-07T00:00:00"/>
    <d v="2025-01-15T00:00:00"/>
    <m/>
    <m/>
    <d v="2025-01-21T00:00:00"/>
    <n v="40"/>
    <d v="2025-03-02T00:00:00"/>
    <d v="2025-01-21T00:00:00"/>
    <d v="2025-01-17T00:00:00"/>
    <x v="0"/>
    <m/>
    <s v="CO_22GP"/>
    <n v="2"/>
    <n v="2"/>
    <x v="6"/>
    <s v="MUNICH MAERSK502W"/>
    <s v="177SDGNTN0L627A"/>
    <s v="宁波四期"/>
    <m/>
    <x v="1"/>
    <x v="10"/>
    <n v="17194"/>
    <n v="5410"/>
    <m/>
    <s v="6104454898"/>
    <s v="NLRTM"/>
    <m/>
    <n v="1798"/>
    <n v="2690"/>
    <x v="1"/>
    <x v="13"/>
    <d v="2025-01-17T00:00:00"/>
    <s v="EUR"/>
    <n v="24183"/>
    <m/>
    <m/>
    <m/>
    <m/>
    <m/>
    <n v="2"/>
    <m/>
    <n v="45000"/>
    <m/>
  </r>
  <r>
    <x v="2"/>
    <x v="7"/>
    <x v="2"/>
    <s v="Na"/>
    <x v="0"/>
    <s v="Alice"/>
    <s v="Ivy"/>
    <d v="2024-12-04T00:00:00"/>
    <s v="1121"/>
    <s v="NDG"/>
    <s v="NDG"/>
    <s v="ZNLC"/>
    <s v="Nouryon Functional Chemicals BV"/>
    <s v="CN_FF_5010491_F U Ningbo"/>
    <s v="4700154618"/>
    <s v="5426419"/>
    <s v="4.70015461854264E+16"/>
    <s v="Na, Nbo, 25 PE bags, 25/625kg"/>
    <n v="22500"/>
    <s v="KG"/>
    <s v="CIF"/>
    <x v="7"/>
    <s v="Netherlands"/>
    <d v="2025-03-07T00:00:00"/>
    <d v="2025-01-16T00:00:00"/>
    <m/>
    <m/>
    <d v="2025-01-21T00:00:00"/>
    <n v="55"/>
    <d v="2025-03-17T00:00:00"/>
    <d v="2025-01-21T00:00:00"/>
    <d v="2025-01-17T00:00:00"/>
    <x v="0"/>
    <s v="MSK1.21"/>
    <s v="CO_42GP"/>
    <n v="1"/>
    <n v="2"/>
    <x v="11"/>
    <s v="MUNICH MAERSK 502W"/>
    <s v="285414192"/>
    <s v="宁波四期"/>
    <m/>
    <x v="0"/>
    <x v="0"/>
    <n v="3755"/>
    <n v="3406"/>
    <m/>
    <s v="6104454880"/>
    <s v="NLRTM"/>
    <m/>
    <n v="3376"/>
    <m/>
    <x v="1"/>
    <x v="13"/>
    <d v="2025-01-17T00:00:00"/>
    <s v="EUR"/>
    <n v="150257"/>
    <m/>
    <m/>
    <m/>
    <n v="2"/>
    <m/>
    <m/>
    <m/>
    <n v="22500"/>
    <m/>
  </r>
  <r>
    <x v="2"/>
    <x v="7"/>
    <x v="2"/>
    <s v="Z"/>
    <x v="0"/>
    <s v="Alice"/>
    <s v="Ivy"/>
    <d v="2024-11-12T00:00:00"/>
    <s v="1121"/>
    <s v="NDG"/>
    <s v="NDG"/>
    <s v="ZNLC"/>
    <s v="Nouryon Functional Chemicals BV"/>
    <s v="CN_FF_5010491_F U Ningbo"/>
    <s v="4700153530"/>
    <s v="5416690"/>
    <s v="4.70015353054166E+16"/>
    <s v="Z, Nbo, 2 big bags, 900/1800"/>
    <n v="90000"/>
    <s v="KG"/>
    <s v="CIF"/>
    <x v="7"/>
    <s v="Netherlands"/>
    <d v="2025-03-07T00:00:00"/>
    <d v="2025-01-14T00:00:00"/>
    <m/>
    <m/>
    <d v="2025-01-21T00:00:00"/>
    <n v="68"/>
    <d v="2025-03-30T00:00:00"/>
    <d v="2025-01-21T00:00:00"/>
    <d v="2025-01-17T00:00:00"/>
    <x v="0"/>
    <s v="spot"/>
    <s v="CO_22GP"/>
    <n v="5"/>
    <n v="5"/>
    <x v="4"/>
    <s v="HANOI EXPRESS005W"/>
    <s v="ONEYNB4JICF31700"/>
    <s v="宁波大榭"/>
    <m/>
    <x v="1"/>
    <x v="10"/>
    <n v="13430"/>
    <n v="18030"/>
    <m/>
    <s v="6104456119"/>
    <s v="NLRTM"/>
    <m/>
    <n v="1798"/>
    <n v="3600"/>
    <x v="1"/>
    <x v="13"/>
    <d v="2025-01-17T00:00:00"/>
    <s v="EUR"/>
    <n v="77400"/>
    <m/>
    <m/>
    <m/>
    <m/>
    <m/>
    <n v="5"/>
    <m/>
    <n v="90000"/>
    <m/>
  </r>
  <r>
    <x v="2"/>
    <x v="7"/>
    <x v="2"/>
    <s v="Z"/>
    <x v="0"/>
    <s v="Alice"/>
    <s v="Ivy"/>
    <d v="2024-12-04T00:00:00"/>
    <s v="1121"/>
    <s v="NDG"/>
    <s v="NDG"/>
    <s v="ZNLC"/>
    <s v="Nouryon Functional Chemicals BV"/>
    <s v="CN_FF_5010491_F U Ningbo"/>
    <s v="4700154611"/>
    <s v="8019197"/>
    <s v="4.7001546118019104E+16"/>
    <s v="Z, Nbo, 35 PE bags, 25/875 kg"/>
    <n v="17500"/>
    <s v="KG"/>
    <s v="CIF"/>
    <x v="7"/>
    <s v="Netherlands"/>
    <d v="2025-03-07T00:00:00"/>
    <d v="2025-01-15T00:00:00"/>
    <m/>
    <m/>
    <d v="2025-01-21T00:00:00"/>
    <n v="75"/>
    <d v="2025-04-06T00:00:00"/>
    <d v="2025-01-21T00:00:00"/>
    <d v="2025-01-17T00:00:00"/>
    <x v="0"/>
    <s v="spot"/>
    <s v="CO_22GP"/>
    <n v="1"/>
    <n v="1"/>
    <x v="4"/>
    <s v="HANOI EXPRESS005W"/>
    <s v="ONEYNB4JICF30600"/>
    <s v="宁波四期"/>
    <m/>
    <x v="1"/>
    <x v="10"/>
    <n v="3330"/>
    <n v="3630"/>
    <m/>
    <s v="6104455988"/>
    <s v="NLRTM"/>
    <m/>
    <n v="1798"/>
    <n v="3600"/>
    <x v="1"/>
    <x v="13"/>
    <d v="2025-01-17T00:00:00"/>
    <s v="EUR"/>
    <n v="231857"/>
    <m/>
    <m/>
    <m/>
    <m/>
    <m/>
    <n v="1"/>
    <m/>
    <n v="17500"/>
    <m/>
  </r>
  <r>
    <x v="2"/>
    <x v="7"/>
    <x v="2"/>
    <s v="Z"/>
    <x v="0"/>
    <s v="Alice"/>
    <s v="Ivy"/>
    <d v="2024-12-04T00:00:00"/>
    <s v="1121"/>
    <s v="NDG"/>
    <s v="NDG"/>
    <s v="ZNLC"/>
    <s v="Nouryon Functional Chemicals BV"/>
    <s v="CN_FF_5010491_F U Ningbo"/>
    <s v="4700154612"/>
    <s v="8019197"/>
    <s v="4.7001546128019104E+16"/>
    <s v="Z, Nbo, 35 PE bags, 25/875 kg"/>
    <n v="17500"/>
    <s v="KG"/>
    <s v="CIF"/>
    <x v="7"/>
    <s v="Netherlands"/>
    <d v="2025-03-16T00:00:00"/>
    <d v="2025-01-15T00:00:00"/>
    <m/>
    <m/>
    <d v="2025-01-30T00:00:00"/>
    <n v="67"/>
    <d v="2025-04-05T00:00:00"/>
    <d v="2025-01-28T00:00:00"/>
    <d v="2025-01-17T00:00:00"/>
    <x v="0"/>
    <s v="spot"/>
    <s v="CO_22GP"/>
    <n v="1"/>
    <n v="1"/>
    <x v="11"/>
    <s v="ANTONIA MAERSK 503W"/>
    <s v="285414802"/>
    <s v="宁波四期"/>
    <m/>
    <x v="0"/>
    <x v="0"/>
    <n v="3330"/>
    <n v="3630"/>
    <m/>
    <s v="6104461409"/>
    <s v="NLRTM"/>
    <m/>
    <n v="1786"/>
    <m/>
    <x v="1"/>
    <x v="13"/>
    <d v="2025-01-17T00:00:00"/>
    <s v="EUR"/>
    <n v="231857"/>
    <m/>
    <m/>
    <m/>
    <n v="1"/>
    <m/>
    <m/>
    <m/>
    <n v="17500"/>
    <m/>
  </r>
  <r>
    <x v="2"/>
    <x v="7"/>
    <x v="2"/>
    <s v="M-40"/>
    <x v="0"/>
    <s v="Alice"/>
    <s v="Ivy"/>
    <d v="2024-11-15T00:00:00"/>
    <s v="1121"/>
    <n v="8"/>
    <s v="UN3267"/>
    <s v="ZNLC"/>
    <s v="Nouryon Functional Chemicals BV"/>
    <s v="CN_FF_5010491_F U Ningbo"/>
    <s v="4700153741"/>
    <s v="8015654"/>
    <s v="4.70015374180156E+16"/>
    <s v="M-40, bulk"/>
    <n v="102000"/>
    <s v="KG"/>
    <s v="CIF"/>
    <x v="7"/>
    <s v="Netherlands"/>
    <d v="2025-03-04T00:00:00"/>
    <d v="2025-01-09T00:00:00"/>
    <m/>
    <m/>
    <d v="2025-01-21T00:00:00"/>
    <n v="40"/>
    <d v="2025-03-02T00:00:00"/>
    <d v="2025-01-21T00:00:00"/>
    <d v="2025-01-19T00:00:00"/>
    <x v="0"/>
    <s v="1/18,1/18,1/18,1/19"/>
    <s v="CO_22TD"/>
    <n v="4"/>
    <n v="4"/>
    <x v="11"/>
    <s v="MUNICH MAERSK 502W"/>
    <s v="285414149"/>
    <s v="宁波四期"/>
    <m/>
    <x v="0"/>
    <x v="0"/>
    <n v="13628"/>
    <n v="11170"/>
    <m/>
    <s v="6104459484"/>
    <s v="NLRTM"/>
    <m/>
    <n v="1830"/>
    <m/>
    <x v="1"/>
    <x v="13"/>
    <d v="2025-01-19T00:00:00"/>
    <s v="CNY"/>
    <n v="683530"/>
    <m/>
    <m/>
    <m/>
    <n v="4"/>
    <m/>
    <m/>
    <m/>
    <n v="102000"/>
    <m/>
  </r>
  <r>
    <x v="2"/>
    <x v="7"/>
    <x v="2"/>
    <s v="M-40"/>
    <x v="0"/>
    <s v="Alice"/>
    <s v="Ivy"/>
    <d v="2024-11-15T00:00:00"/>
    <s v="1121"/>
    <n v="8"/>
    <s v="UN3267"/>
    <s v="ZNLC"/>
    <s v="Nouryon Functional Chemicals BV"/>
    <s v="CN_FF_5010491_F U Ningbo"/>
    <s v="4700153742"/>
    <s v="8015654"/>
    <s v="4.70015374280156E+16"/>
    <s v="M-40, bulk"/>
    <n v="102000"/>
    <s v="KG"/>
    <s v="CIF"/>
    <x v="7"/>
    <s v="Netherlands"/>
    <d v="2025-03-07T00:00:00"/>
    <d v="2025-01-12T00:00:00"/>
    <m/>
    <m/>
    <d v="2025-01-24T00:00:00"/>
    <n v="45"/>
    <d v="2025-03-10T00:00:00"/>
    <d v="2025-01-24T00:00:00"/>
    <d v="2025-01-20T00:00:00"/>
    <x v="0"/>
    <s v="1/19,1/19,1/20,1/20"/>
    <s v="CO_22TD"/>
    <n v="4"/>
    <n v="4"/>
    <x v="10"/>
    <s v="EVER ALOT 1332W"/>
    <s v="EGLV143469176769"/>
    <s v="宁波梅山"/>
    <m/>
    <x v="0"/>
    <x v="0"/>
    <n v="32628"/>
    <n v="14050"/>
    <m/>
    <s v="6104460402"/>
    <s v="NLRTM"/>
    <m/>
    <n v="2550"/>
    <m/>
    <x v="1"/>
    <x v="13"/>
    <d v="2025-01-20T00:00:00"/>
    <s v="CNY"/>
    <n v="683530"/>
    <m/>
    <m/>
    <m/>
    <n v="4"/>
    <m/>
    <m/>
    <m/>
    <n v="102000"/>
    <m/>
  </r>
  <r>
    <x v="2"/>
    <x v="7"/>
    <x v="2"/>
    <s v="Na"/>
    <x v="0"/>
    <s v="Alice"/>
    <s v="Ivy"/>
    <d v="2024-12-04T00:00:00"/>
    <s v="1121"/>
    <s v="NDG"/>
    <s v="NDG"/>
    <s v="ZNLC"/>
    <s v="Nouryon Functional Chemicals BV"/>
    <s v="CN_FF_5010491_F U Ningbo"/>
    <s v="4700154617"/>
    <s v="5426419"/>
    <s v="4.70015461754264E+16"/>
    <s v="Na, Nbo, 25 PE bags, 25/625kg"/>
    <n v="22500"/>
    <s v="KG"/>
    <s v="CIF"/>
    <x v="7"/>
    <s v="Netherlands"/>
    <d v="2025-03-10T00:00:00"/>
    <d v="2025-01-14T00:00:00"/>
    <m/>
    <m/>
    <d v="2025-01-24T00:00:00"/>
    <n v="45"/>
    <d v="2025-03-10T00:00:00"/>
    <d v="2025-01-24T00:00:00"/>
    <d v="2025-01-21T00:00:00"/>
    <x v="0"/>
    <s v="EMC1.21"/>
    <s v="CO_42GP"/>
    <n v="1"/>
    <n v="2"/>
    <x v="10"/>
    <s v="EVER ALOT 1332W"/>
    <s v="EGLV143469184923"/>
    <s v="宁波四期"/>
    <m/>
    <x v="0"/>
    <x v="0"/>
    <n v="4404"/>
    <n v="1790"/>
    <m/>
    <s v="6104458282"/>
    <s v="NLRTM"/>
    <m/>
    <n v="1760"/>
    <m/>
    <x v="1"/>
    <x v="13"/>
    <d v="2025-01-21T00:00:00"/>
    <s v="EUR"/>
    <n v="150257"/>
    <m/>
    <m/>
    <m/>
    <n v="2"/>
    <m/>
    <m/>
    <m/>
    <n v="22500"/>
    <m/>
  </r>
  <r>
    <x v="2"/>
    <x v="7"/>
    <x v="2"/>
    <s v="M-40"/>
    <x v="0"/>
    <s v="Alice"/>
    <s v="Ivy"/>
    <d v="2024-11-15T00:00:00"/>
    <s v="1121"/>
    <n v="8"/>
    <s v="UN3267"/>
    <s v="ZNLC"/>
    <s v="Nouryon Functional Chemicals BV"/>
    <s v="CN_FF_5010491_F U Ningbo"/>
    <s v="4700153743"/>
    <s v="8015654"/>
    <s v="4.70015374380156E+16"/>
    <s v="M-40, bulk"/>
    <n v="102000"/>
    <s v="KG"/>
    <s v="CIF"/>
    <x v="7"/>
    <s v="Netherlands"/>
    <d v="2025-03-10T00:00:00"/>
    <d v="2025-01-15T00:00:00"/>
    <m/>
    <m/>
    <d v="2025-01-24T00:00:00"/>
    <n v="45"/>
    <d v="2025-03-10T00:00:00"/>
    <d v="2025-01-24T00:00:00"/>
    <d v="2025-01-21T00:00:00"/>
    <x v="0"/>
    <s v="1/20,1/21,1/21,1/21"/>
    <s v="CO_22TD"/>
    <n v="4"/>
    <n v="4"/>
    <x v="10"/>
    <s v="EVER ALOT 1332W"/>
    <s v="EGLV143469176777"/>
    <s v="宁波梅山"/>
    <m/>
    <x v="1"/>
    <x v="10"/>
    <n v="31128"/>
    <n v="18650"/>
    <m/>
    <s v="6104462410"/>
    <s v="NLRTM"/>
    <m/>
    <n v="1830"/>
    <n v="3700"/>
    <x v="1"/>
    <x v="13"/>
    <d v="2025-01-21T00:00:00"/>
    <s v="CNY"/>
    <n v="683530"/>
    <m/>
    <m/>
    <m/>
    <m/>
    <m/>
    <n v="4"/>
    <m/>
    <n v="102000"/>
    <m/>
  </r>
  <r>
    <x v="2"/>
    <x v="7"/>
    <x v="2"/>
    <s v="Na"/>
    <x v="0"/>
    <s v="Alice"/>
    <s v="Ivy"/>
    <d v="2024-11-12T00:00:00"/>
    <s v="1121"/>
    <s v="NDG"/>
    <s v="NDG"/>
    <s v="ZNLC"/>
    <s v="Nouryon Functional Chemicals BV"/>
    <s v="CN_FF_5010491_F U Ningbo"/>
    <s v="4700153557"/>
    <s v="5426419"/>
    <s v="4.70015355754264E+16"/>
    <s v="Na, Nbo, 25 PE bags, 25/625kg"/>
    <n v="45000"/>
    <s v="KG"/>
    <s v="CIF"/>
    <x v="7"/>
    <s v="Netherlands"/>
    <d v="2025-03-15T00:00:00"/>
    <d v="2025-01-20T00:00:00"/>
    <m/>
    <m/>
    <d v="2025-01-27T00:00:00"/>
    <n v="67"/>
    <d v="2025-04-07T00:00:00"/>
    <d v="2025-01-30T00:00:00"/>
    <d v="2025-01-21T00:00:00"/>
    <x v="0"/>
    <s v="SPOT1.25"/>
    <s v="CO_42GP"/>
    <n v="2"/>
    <n v="4"/>
    <x v="20"/>
    <s v="SINGAPORE EXPRESS003W"/>
    <s v="NBOZ28322000"/>
    <s v="宁波四期"/>
    <m/>
    <x v="1"/>
    <x v="10"/>
    <n v="8278"/>
    <n v="10230"/>
    <m/>
    <s v="6104459612"/>
    <s v="NLRTM"/>
    <m/>
    <n v="1760"/>
    <n v="5100"/>
    <x v="1"/>
    <x v="13"/>
    <d v="2025-01-21T00:00:00"/>
    <s v="EUR"/>
    <n v="150257"/>
    <m/>
    <m/>
    <m/>
    <m/>
    <m/>
    <n v="4"/>
    <m/>
    <n v="45000"/>
    <m/>
  </r>
  <r>
    <x v="2"/>
    <x v="7"/>
    <x v="2"/>
    <s v="GL-47-S"/>
    <x v="0"/>
    <s v="Alice"/>
    <s v="Ivy"/>
    <d v="2024-11-12T00:00:00"/>
    <s v="1121"/>
    <n v="8"/>
    <s v="UN3267"/>
    <s v="ZNLC"/>
    <s v="Nouryon Functional Chemicals BV"/>
    <s v="CN_FF_5010491_F U Ningbo"/>
    <s v="4700153547"/>
    <s v="5427023"/>
    <s v="4.7001535475427E+16"/>
    <s v="GL-47-S, Nbo, IBC, 1250 kg"/>
    <n v="45000"/>
    <s v="KG"/>
    <s v="CIF"/>
    <x v="7"/>
    <s v="Netherlands"/>
    <d v="2025-03-14T00:00:00"/>
    <d v="2024-01-20T00:00:00"/>
    <m/>
    <m/>
    <d v="2025-01-28T00:00:00"/>
    <n v="37"/>
    <d v="2025-03-08T00:00:00"/>
    <d v="2025-01-30T00:00:00"/>
    <d v="2025-01-21T00:00:00"/>
    <x v="0"/>
    <s v="MSC1.28"/>
    <s v="CO_22GP"/>
    <n v="2"/>
    <n v="2"/>
    <x v="6"/>
    <s v="ANTONIA MAERSK 503W"/>
    <s v="177SDGNTN0L672A"/>
    <s v="宁波四期"/>
    <m/>
    <x v="1"/>
    <x v="10"/>
    <n v="12854"/>
    <n v="5410"/>
    <m/>
    <s v="6104461720"/>
    <s v="NLRTM"/>
    <m/>
    <n v="1830"/>
    <n v="2690"/>
    <x v="1"/>
    <x v="13"/>
    <d v="2025-01-21T00:00:00"/>
    <s v="EUR"/>
    <n v="24183"/>
    <m/>
    <m/>
    <m/>
    <m/>
    <m/>
    <n v="2"/>
    <m/>
    <n v="45000"/>
    <m/>
  </r>
  <r>
    <x v="2"/>
    <x v="7"/>
    <x v="2"/>
    <s v="GL-47-S"/>
    <x v="0"/>
    <s v="Alice"/>
    <s v="Ivy"/>
    <d v="2024-11-12T00:00:00"/>
    <s v="1121"/>
    <n v="8"/>
    <s v="UN3267"/>
    <s v="ZNLC"/>
    <s v="Nouryon Functional Chemicals BV"/>
    <s v="CN_FF_5010491_F U Ningbo"/>
    <s v="4700153543"/>
    <s v="5427023"/>
    <s v="4.7001535435427E+16"/>
    <s v="GL-47-S, Nbo, IBC, 1250 kg"/>
    <n v="45000"/>
    <s v="KG"/>
    <s v="CIF"/>
    <x v="7"/>
    <s v="Netherlands"/>
    <d v="2025-03-14T00:00:00"/>
    <d v="2025-01-19T00:00:00"/>
    <m/>
    <m/>
    <d v="2025-01-28T00:00:00"/>
    <n v="37"/>
    <d v="2025-03-08T00:00:00"/>
    <d v="2025-01-30T00:00:00"/>
    <d v="2025-01-22T00:00:00"/>
    <x v="0"/>
    <s v="MSC1.25"/>
    <s v="CO_22GP"/>
    <n v="2"/>
    <n v="2"/>
    <x v="6"/>
    <s v="ANTONIA MAERSK 503W"/>
    <s v="177SDGNTN0L676A"/>
    <s v="宁波四期"/>
    <m/>
    <x v="1"/>
    <x v="10"/>
    <n v="12854"/>
    <n v="5410"/>
    <m/>
    <s v="6104462350"/>
    <s v="NLRTM"/>
    <m/>
    <n v="2546"/>
    <n v="2690"/>
    <x v="1"/>
    <x v="13"/>
    <d v="2025-01-22T00:00:00"/>
    <s v="EUR"/>
    <n v="24183"/>
    <m/>
    <m/>
    <m/>
    <m/>
    <m/>
    <n v="2"/>
    <m/>
    <n v="45000"/>
    <m/>
  </r>
  <r>
    <x v="2"/>
    <x v="7"/>
    <x v="2"/>
    <s v="GL-47-S"/>
    <x v="0"/>
    <s v="Alice"/>
    <s v="Ivy"/>
    <d v="2024-11-12T00:00:00"/>
    <s v="1121"/>
    <n v="8"/>
    <s v="UN3267"/>
    <s v="ZNLC"/>
    <s v="Nouryon Functional Chemicals BV"/>
    <s v="CN_FF_5010491_F U Ningbo"/>
    <s v="4700153542"/>
    <s v="5427023"/>
    <s v="4.7001535425427E+16"/>
    <s v="GL-47-S, Nbo, IBC, 1250 kg"/>
    <n v="45000"/>
    <s v="KG"/>
    <s v="CIF"/>
    <x v="7"/>
    <s v="Netherlands"/>
    <d v="2025-03-14T00:00:00"/>
    <d v="2024-01-20T00:00:00"/>
    <m/>
    <m/>
    <d v="2025-01-28T00:00:00"/>
    <n v="37"/>
    <d v="2025-03-08T00:00:00"/>
    <d v="2025-01-30T00:00:00"/>
    <d v="2025-01-23T00:00:00"/>
    <x v="0"/>
    <s v="MSC1.25"/>
    <s v="CO_22GP"/>
    <n v="2"/>
    <n v="2"/>
    <x v="6"/>
    <s v="ANTONIA MAERSK 503W"/>
    <s v="177SDGNTN0L677A"/>
    <s v="宁波四期"/>
    <m/>
    <x v="1"/>
    <x v="10"/>
    <n v="13334"/>
    <n v="5410"/>
    <m/>
    <s v="6104461733"/>
    <s v="NLRTM"/>
    <m/>
    <n v="2546"/>
    <n v="3990"/>
    <x v="1"/>
    <x v="13"/>
    <d v="2025-01-23T00:00:00"/>
    <s v="EUR"/>
    <n v="24183"/>
    <m/>
    <m/>
    <m/>
    <m/>
    <m/>
    <n v="2"/>
    <m/>
    <n v="45000"/>
    <m/>
  </r>
  <r>
    <x v="2"/>
    <x v="7"/>
    <x v="2"/>
    <s v="M-40"/>
    <x v="0"/>
    <s v="Alice"/>
    <s v="Ivy"/>
    <d v="2024-11-15T00:00:00"/>
    <s v="1121"/>
    <n v="8"/>
    <s v="UN3267"/>
    <s v="ZNLC"/>
    <s v="Nouryon Functional Chemicals BV"/>
    <s v="CN_FF_5010491_F U Ningbo"/>
    <s v="4700153744"/>
    <s v="8015654"/>
    <s v="4.70015374480156E+16"/>
    <s v="M-40, bulk"/>
    <n v="102000"/>
    <s v="KG"/>
    <s v="CIF"/>
    <x v="7"/>
    <s v="Netherlands"/>
    <d v="2025-03-12T00:00:00"/>
    <d v="2025-01-17T00:00:00"/>
    <m/>
    <m/>
    <d v="2025-01-31T00:00:00"/>
    <n v="55"/>
    <d v="2025-03-27T00:00:00"/>
    <d v="2025-01-31T00:00:00"/>
    <d v="2025-01-23T00:00:00"/>
    <x v="0"/>
    <m/>
    <s v="CO_22TD"/>
    <n v="4"/>
    <n v="4"/>
    <x v="10"/>
    <s v="CMA CGM JEAN MERMOZ / 0FMISW1"/>
    <s v="EGLV143569161500"/>
    <s v="宁波四期"/>
    <m/>
    <x v="0"/>
    <x v="0"/>
    <n v="45578"/>
    <n v="10230"/>
    <m/>
    <s v="6104461421"/>
    <s v="NLRTM"/>
    <m/>
    <n v="2550"/>
    <m/>
    <x v="1"/>
    <x v="13"/>
    <d v="2025-01-23T00:00:00"/>
    <s v="CNY"/>
    <n v="683530"/>
    <m/>
    <m/>
    <m/>
    <n v="4"/>
    <m/>
    <m/>
    <m/>
    <n v="102000"/>
    <m/>
  </r>
  <r>
    <x v="2"/>
    <x v="7"/>
    <x v="2"/>
    <s v="GL-47-S"/>
    <x v="0"/>
    <s v="Alice"/>
    <s v="Ivy"/>
    <d v="2024-11-12T00:00:00"/>
    <s v="1121"/>
    <n v="8"/>
    <s v="UN3267"/>
    <s v="ZNLC"/>
    <s v="Nouryon Functional Chemicals BV"/>
    <s v="CN_FF_5010491_F U Ningbo"/>
    <s v="4700153544"/>
    <s v="5427023"/>
    <s v="4.7001535445427E+16"/>
    <s v="GL-47-S, Nbo, IBC, 1250 kg"/>
    <n v="45000"/>
    <s v="KG"/>
    <s v="CIF"/>
    <x v="7"/>
    <s v="Netherlands"/>
    <d v="2025-03-14T00:00:00"/>
    <d v="2025-01-20T00:00:00"/>
    <m/>
    <m/>
    <d v="2025-01-28T00:00:00"/>
    <n v="37"/>
    <d v="2025-03-08T00:00:00"/>
    <d v="2025-01-30T00:00:00"/>
    <d v="2025-01-24T00:00:00"/>
    <x v="0"/>
    <s v="MSK1.28"/>
    <s v="CO_22GP"/>
    <n v="2"/>
    <n v="2"/>
    <x v="11"/>
    <s v="ANTONIA MAERSK 503W"/>
    <s v="285414618"/>
    <s v="宁波四期"/>
    <m/>
    <x v="0"/>
    <x v="0"/>
    <n v="12494"/>
    <n v="3482"/>
    <m/>
    <s v="6104464772"/>
    <s v="NLRTM"/>
    <m/>
    <n v="1830"/>
    <m/>
    <x v="1"/>
    <x v="13"/>
    <d v="2025-01-24T00:00:00"/>
    <s v="EUR"/>
    <n v="24183"/>
    <m/>
    <m/>
    <m/>
    <n v="2"/>
    <m/>
    <m/>
    <m/>
    <n v="45000"/>
    <m/>
  </r>
  <r>
    <x v="2"/>
    <x v="7"/>
    <x v="2"/>
    <s v="Z"/>
    <x v="0"/>
    <s v="Alice"/>
    <s v="Ivy"/>
    <d v="2024-11-12T00:00:00"/>
    <s v="1121"/>
    <s v="NDG"/>
    <s v="NDG"/>
    <s v="ZNLC"/>
    <s v="Nouryon Functional Chemicals BV"/>
    <s v="CN_FF_5010491_F U Ningbo"/>
    <s v="4700153531"/>
    <s v="5416690"/>
    <s v="4.70015353154166E+16"/>
    <s v="Z, Nbo, 2 big bags, 900/1800"/>
    <n v="90000"/>
    <s v="KG"/>
    <s v="CIF"/>
    <x v="7"/>
    <s v="Netherlands"/>
    <d v="2025-03-14T00:00:00"/>
    <d v="2025-01-20T00:00:00"/>
    <m/>
    <m/>
    <d v="2025-01-28T00:00:00"/>
    <n v="50"/>
    <d v="2025-03-21T00:00:00"/>
    <d v="2025-01-30T00:00:00"/>
    <d v="2025-01-24T00:00:00"/>
    <x v="0"/>
    <s v="MSK1.28"/>
    <s v="CO_22GP"/>
    <n v="5"/>
    <n v="5"/>
    <x v="11"/>
    <s v="ANTONIA MAERSK 503W"/>
    <s v="285414801"/>
    <s v="宁波大榭"/>
    <m/>
    <x v="0"/>
    <x v="0"/>
    <n v="25690"/>
    <n v="8285"/>
    <m/>
    <s v="6104464762"/>
    <s v="NLRTM"/>
    <m/>
    <n v="1786"/>
    <m/>
    <x v="1"/>
    <x v="13"/>
    <d v="2025-01-24T00:00:00"/>
    <s v="EUR"/>
    <n v="77400"/>
    <m/>
    <m/>
    <m/>
    <n v="5"/>
    <m/>
    <m/>
    <m/>
    <n v="90000"/>
    <m/>
  </r>
  <r>
    <x v="2"/>
    <x v="7"/>
    <x v="2"/>
    <s v="GL-47-S"/>
    <x v="0"/>
    <s v="Alice"/>
    <s v="Ivy"/>
    <d v="2024-11-12T00:00:00"/>
    <s v="1121"/>
    <n v="8"/>
    <s v="UN3267"/>
    <s v="ZNLC"/>
    <s v="Nouryon Functional Chemicals BV"/>
    <s v="CN_FF_5010491_F U Ningbo"/>
    <s v="4700153545"/>
    <s v="5427023"/>
    <s v="4.7001535455427E+16"/>
    <s v="GL-47-S, Nbo, IBC, 1250 kg"/>
    <n v="45000"/>
    <s v="KG"/>
    <s v="CIF"/>
    <x v="7"/>
    <s v="Netherlands"/>
    <d v="2025-03-14T00:00:00"/>
    <d v="2025-01-21T00:00:00"/>
    <m/>
    <m/>
    <d v="2025-01-28T00:00:00"/>
    <n v="41"/>
    <d v="2025-03-08T00:00:00"/>
    <d v="2025-01-26T00:00:00"/>
    <d v="2025-01-25T00:00:00"/>
    <x v="0"/>
    <s v="MSK1.28"/>
    <s v="CO_22GP"/>
    <n v="2"/>
    <n v="2"/>
    <x v="11"/>
    <s v="ANTONIA MAERSK 503W"/>
    <s v="285414617"/>
    <s v="宁波四期"/>
    <m/>
    <x v="0"/>
    <x v="0"/>
    <n v="9154"/>
    <n v="3482"/>
    <m/>
    <s v="6104461397"/>
    <s v="NLRTM"/>
    <m/>
    <n v="1830"/>
    <m/>
    <x v="1"/>
    <x v="13"/>
    <d v="2025-01-25T00:00:00"/>
    <s v="EUR"/>
    <n v="24183"/>
    <m/>
    <m/>
    <m/>
    <n v="2"/>
    <m/>
    <m/>
    <m/>
    <n v="45000"/>
    <m/>
  </r>
  <r>
    <x v="2"/>
    <x v="7"/>
    <x v="2"/>
    <s v="M-40"/>
    <x v="0"/>
    <s v="Alice"/>
    <s v="Ivy"/>
    <d v="2024-10-25T00:00:00"/>
    <s v="1121"/>
    <n v="8"/>
    <s v="UN3267"/>
    <s v="ZNLC"/>
    <s v="Nouryon Functional Chemicals BV"/>
    <s v="CN_FF_5010491_F U Ningbo"/>
    <s v="4700152812"/>
    <s v="8015654"/>
    <s v="4.70015281280156E+16"/>
    <s v="M-40, bulk"/>
    <n v="102000"/>
    <s v="KG"/>
    <s v="CIF"/>
    <x v="7"/>
    <s v="Netherlands"/>
    <d v="2025-02-26T00:00:00"/>
    <d v="2025-01-10T00:00:00"/>
    <m/>
    <m/>
    <d v="2025-01-30T00:00:00"/>
    <n v="55"/>
    <d v="2025-03-27T00:00:00"/>
    <d v="2025-01-31T00:00:00"/>
    <d v="2025-01-25T00:00:00"/>
    <x v="0"/>
    <s v="1/24,1/24,1/24,1/25"/>
    <s v="CO_22TD"/>
    <n v="4"/>
    <n v="4"/>
    <x v="10"/>
    <s v="CMA CGM JEAN MERMOZ / 0FMISW1"/>
    <s v="EGLV143569161518"/>
    <s v="宁波四期"/>
    <m/>
    <x v="0"/>
    <x v="0"/>
    <n v="43828"/>
    <n v="10230"/>
    <m/>
    <s v="6104466467"/>
    <s v="NLRTM"/>
    <m/>
    <n v="2550"/>
    <m/>
    <x v="1"/>
    <x v="13"/>
    <d v="2025-01-25T00:00:00"/>
    <s v="CNY"/>
    <n v="683530"/>
    <m/>
    <m/>
    <m/>
    <n v="4"/>
    <m/>
    <m/>
    <m/>
    <n v="102000"/>
    <m/>
  </r>
  <r>
    <x v="2"/>
    <x v="7"/>
    <x v="2"/>
    <s v="Na"/>
    <x v="0"/>
    <s v="Alice"/>
    <s v="Ivy"/>
    <d v="2024-11-12T00:00:00"/>
    <s v="1121"/>
    <s v="NDG"/>
    <s v="NDG"/>
    <s v="ZNLC"/>
    <s v="Nouryon Functional Chemicals BV"/>
    <s v="CN_FF_5010491_F U Ningbo"/>
    <s v="4700153556"/>
    <s v="5426419"/>
    <s v="4.70015355654264E+16"/>
    <s v="Na, Nbo, 25 PE bags, 25/625kg"/>
    <n v="22500"/>
    <s v="KG"/>
    <s v="CIF"/>
    <x v="7"/>
    <s v="Netherlands"/>
    <d v="2025-03-11T00:00:00"/>
    <d v="2025-01-21T00:00:00"/>
    <m/>
    <m/>
    <d v="2025-02-02T00:00:00"/>
    <n v="42"/>
    <d v="2025-03-17T00:00:00"/>
    <d v="2025-02-03T00:00:00"/>
    <d v="2025-01-25T00:00:00"/>
    <x v="0"/>
    <s v="EMC1.29"/>
    <s v="CO_42GP"/>
    <n v="1"/>
    <n v="2"/>
    <x v="10"/>
    <s v="EVER ATOP 1333W"/>
    <s v="EGLV143569160503"/>
    <s v="宁波四期"/>
    <m/>
    <x v="0"/>
    <x v="0"/>
    <n v="8685"/>
    <n v="1790"/>
    <m/>
    <s v="6104462402"/>
    <s v="NLRTM"/>
    <m/>
    <n v="1760"/>
    <m/>
    <x v="1"/>
    <x v="13"/>
    <d v="2025-01-25T00:00:00"/>
    <s v="EUR"/>
    <n v="150257"/>
    <m/>
    <m/>
    <m/>
    <n v="2"/>
    <m/>
    <m/>
    <m/>
    <n v="22500"/>
    <m/>
  </r>
  <r>
    <x v="2"/>
    <x v="7"/>
    <x v="2"/>
    <s v="Z"/>
    <x v="0"/>
    <s v="Alice"/>
    <s v="Ivy"/>
    <d v="2024-11-12T00:00:00"/>
    <s v="1121"/>
    <s v="NDG"/>
    <s v="NDG"/>
    <s v="ZNLC"/>
    <s v="Nouryon Functional Chemicals BV"/>
    <s v="CN_FF_5010491_F U Ningbo"/>
    <s v="4700153534"/>
    <s v="5416690"/>
    <s v="4.70015353454166E+16"/>
    <s v="Z, Nbo, 2 big bags, 900/1800"/>
    <n v="90000"/>
    <s v="KG"/>
    <s v="CIF"/>
    <x v="7"/>
    <s v="Netherlands"/>
    <d v="2025-03-22T00:00:00"/>
    <d v="2025-01-25T00:00:00"/>
    <m/>
    <m/>
    <d v="2025-02-05T00:00:00"/>
    <n v="38"/>
    <d v="2025-03-15T00:00:00"/>
    <d v="2025-02-05T00:00:00"/>
    <d v="2025-01-25T00:00:00"/>
    <x v="0"/>
    <s v="MSK2.4"/>
    <s v="CO_22GP"/>
    <n v="5"/>
    <n v="5"/>
    <x v="11"/>
    <s v="MOGENS MAERSK 504W"/>
    <s v="285414886"/>
    <s v="宁波大榭"/>
    <m/>
    <x v="0"/>
    <x v="0"/>
    <n v="18275"/>
    <n v="8285"/>
    <m/>
    <s v="6104466696"/>
    <s v="NLRTM"/>
    <m/>
    <n v="1786"/>
    <m/>
    <x v="1"/>
    <x v="13"/>
    <d v="2025-01-25T00:00:00"/>
    <s v="EUR"/>
    <n v="77400"/>
    <m/>
    <m/>
    <m/>
    <n v="5"/>
    <m/>
    <m/>
    <m/>
    <n v="90000"/>
    <m/>
  </r>
  <r>
    <x v="2"/>
    <x v="7"/>
    <x v="2"/>
    <s v="M-40"/>
    <x v="0"/>
    <s v="Alice"/>
    <s v="Ivy"/>
    <d v="2025-01-08T00:00:00"/>
    <s v="1121"/>
    <n v="8"/>
    <s v="UN3267"/>
    <s v="ZNLC"/>
    <s v="Nouryon Functional Chemicals BV"/>
    <s v="CN_FF_5010491_F U Ningbo"/>
    <s v="4700155981"/>
    <s v="8015640"/>
    <s v="4.70015598180156E+16"/>
    <s v="M-40, IBC, 1250 kg"/>
    <n v="45000"/>
    <s v="KG"/>
    <s v="CIF"/>
    <x v="7"/>
    <s v="Netherlands"/>
    <d v="2025-03-22T00:00:00"/>
    <d v="2025-01-28T00:00:00"/>
    <m/>
    <m/>
    <d v="2025-02-05T00:00:00"/>
    <n v="38"/>
    <d v="2025-03-15T00:00:00"/>
    <d v="2025-02-05T00:00:00"/>
    <d v="2025-01-25T00:00:00"/>
    <x v="0"/>
    <s v="春节后发"/>
    <s v="CO_22GP"/>
    <n v="2"/>
    <n v="2"/>
    <x v="6"/>
    <s v="MOGENS MAERSK 504W"/>
    <s v="177SDGNTN0L921A"/>
    <s v="宁波四期"/>
    <m/>
    <x v="1"/>
    <x v="10"/>
    <n v="15934"/>
    <n v="5410"/>
    <m/>
    <s v="6104464992"/>
    <s v="NLRTM"/>
    <m/>
    <n v="1830"/>
    <n v="2290"/>
    <x v="1"/>
    <x v="13"/>
    <d v="2025-01-25T00:00:00"/>
    <s v="EUR"/>
    <n v="24183"/>
    <m/>
    <m/>
    <m/>
    <m/>
    <m/>
    <n v="2"/>
    <m/>
    <n v="45000"/>
    <m/>
  </r>
  <r>
    <x v="2"/>
    <x v="7"/>
    <x v="2"/>
    <s v="Na2"/>
    <x v="0"/>
    <s v="Alice"/>
    <s v="Ivy"/>
    <d v="2024-12-04T00:00:00"/>
    <s v="1121"/>
    <s v="NDG"/>
    <s v="NDG"/>
    <s v="ZNLC"/>
    <s v="Nouryon Functional Chemicals BV"/>
    <s v="CN_FF_5010491_F U Ningbo"/>
    <s v="4700154613"/>
    <s v="8019195"/>
    <s v="4.7001546138019104E+16"/>
    <s v="Na2, Nbo, 35 PE bags,25/875kg"/>
    <n v="17500"/>
    <s v="KG"/>
    <s v="CIF"/>
    <x v="7"/>
    <s v="Netherlands"/>
    <d v="2025-03-19T00:00:00"/>
    <d v="2025-01-15T00:00:00"/>
    <m/>
    <m/>
    <d v="2025-02-02T00:00:00"/>
    <n v="42"/>
    <d v="2025-03-17T00:00:00"/>
    <d v="2025-02-03T00:00:00"/>
    <d v="2025-01-26T00:00:00"/>
    <x v="0"/>
    <s v="EMC2.1"/>
    <s v="CO_22GP"/>
    <n v="1"/>
    <n v="1"/>
    <x v="10"/>
    <s v="EVER ATOP 1333W"/>
    <s v="EGLV143469184932"/>
    <s v="宁波梅山"/>
    <m/>
    <x v="0"/>
    <x v="0"/>
    <n v="7230"/>
    <n v="1260"/>
    <m/>
    <s v="6104458266"/>
    <s v="NLRTM"/>
    <m/>
    <n v="1530"/>
    <m/>
    <x v="1"/>
    <x v="13"/>
    <d v="2025-01-26T00:00:00"/>
    <s v="EUR"/>
    <n v="134940"/>
    <m/>
    <m/>
    <m/>
    <n v="1"/>
    <m/>
    <m/>
    <m/>
    <n v="17500"/>
    <m/>
  </r>
  <r>
    <x v="2"/>
    <x v="7"/>
    <x v="2"/>
    <s v="M-40"/>
    <x v="0"/>
    <s v="Alice"/>
    <s v="Ivy"/>
    <d v="2024-12-05T00:00:00"/>
    <s v="1121"/>
    <n v="8"/>
    <s v="UN3267"/>
    <s v="ZNLC"/>
    <s v="Nouryon Functional Chemicals BV"/>
    <s v="CN_FF_5010491_F U Ningbo"/>
    <s v="4700154685"/>
    <s v="8015654"/>
    <s v="4.70015468580156E+16"/>
    <s v="M-40, bulk"/>
    <n v="102000"/>
    <s v="KG"/>
    <s v="CIF"/>
    <x v="7"/>
    <s v="Netherlands"/>
    <d v="2025-03-14T00:00:00"/>
    <d v="2025-01-20T00:00:00"/>
    <m/>
    <m/>
    <d v="2025-02-02T00:00:00"/>
    <n v="42"/>
    <d v="2025-03-17T00:00:00"/>
    <d v="2025-02-03T00:00:00"/>
    <d v="2025-01-26T00:00:00"/>
    <x v="0"/>
    <s v="1/25,1/25,1/26,1/26"/>
    <s v="CO_22TD"/>
    <n v="4"/>
    <n v="4"/>
    <x v="10"/>
    <s v="EVER ATOP 1333W"/>
    <s v="EGLV143569161534"/>
    <s v="宁波梅山"/>
    <m/>
    <x v="0"/>
    <x v="0"/>
    <n v="45578"/>
    <n v="10230"/>
    <m/>
    <s v="6104465637"/>
    <s v="NLRTM"/>
    <m/>
    <n v="2550"/>
    <m/>
    <x v="1"/>
    <x v="13"/>
    <d v="2025-01-26T00:00:00"/>
    <s v="CNY"/>
    <n v="683530"/>
    <m/>
    <m/>
    <m/>
    <n v="4"/>
    <m/>
    <m/>
    <m/>
    <n v="102000"/>
    <m/>
  </r>
  <r>
    <x v="2"/>
    <x v="7"/>
    <x v="2"/>
    <s v="GL-47-S"/>
    <x v="0"/>
    <s v="Alice"/>
    <s v="Ivy"/>
    <d v="2024-11-12T00:00:00"/>
    <s v="1121"/>
    <n v="8"/>
    <s v="UN3267"/>
    <s v="ZNLC"/>
    <s v="Nouryon Functional Chemicals BV"/>
    <s v="CN_FF_5010491_F U Ningbo"/>
    <s v="4700153546"/>
    <s v="5427023"/>
    <s v="4.7001535465427E+16"/>
    <s v="GL-47-S, Nbo, IBC, 1250 kg"/>
    <n v="45000"/>
    <s v="KG"/>
    <s v="CIF"/>
    <x v="7"/>
    <s v="Netherlands"/>
    <d v="2025-03-22T00:00:00"/>
    <d v="2025-01-24T00:00:00"/>
    <m/>
    <m/>
    <d v="2025-02-05T00:00:00"/>
    <n v="38"/>
    <d v="2025-03-15T00:00:00"/>
    <d v="2025-02-05T00:00:00"/>
    <d v="2025-01-26T00:00:00"/>
    <x v="0"/>
    <s v="MSK2.4"/>
    <s v="CO_22GP"/>
    <n v="2"/>
    <n v="2"/>
    <x v="11"/>
    <s v="MOGENS MAERSK 504W"/>
    <s v="285414884"/>
    <s v="宁波四期"/>
    <m/>
    <x v="0"/>
    <x v="0"/>
    <n v="15874"/>
    <n v="3482"/>
    <m/>
    <s v="6104463852"/>
    <s v="NLRTM"/>
    <m/>
    <n v="1830"/>
    <m/>
    <x v="1"/>
    <x v="13"/>
    <d v="2025-01-26T00:00:00"/>
    <s v="EUR"/>
    <n v="24183"/>
    <m/>
    <m/>
    <m/>
    <n v="2"/>
    <m/>
    <m/>
    <m/>
    <n v="45000"/>
    <m/>
  </r>
  <r>
    <x v="2"/>
    <x v="7"/>
    <x v="2"/>
    <s v="Z"/>
    <x v="0"/>
    <s v="Alice"/>
    <s v="Ivy"/>
    <d v="2024-11-12T00:00:00"/>
    <s v="1121"/>
    <s v="NDG"/>
    <s v="NDG"/>
    <s v="ZNLC"/>
    <s v="Nouryon Functional Chemicals BV"/>
    <s v="CN_FF_5010491_F U Ningbo"/>
    <m/>
    <s v="5416690"/>
    <s v="4700153533-15416690"/>
    <s v="Z, Nbo, 2 big bags, 900/1800"/>
    <n v="90000"/>
    <s v="KG"/>
    <s v="CIF"/>
    <x v="7"/>
    <s v="Netherlands"/>
    <d v="2025-03-22T00:00:00"/>
    <d v="2025-01-29T00:00:00"/>
    <m/>
    <m/>
    <d v="2025-02-05T00:00:00"/>
    <n v="38"/>
    <d v="2025-03-15T00:00:00"/>
    <d v="2025-02-05T00:00:00"/>
    <d v="2025-01-26T00:00:00"/>
    <x v="0"/>
    <s v="MSK2.4"/>
    <s v="CO_22GP"/>
    <n v="3"/>
    <n v="3"/>
    <x v="11"/>
    <s v="MOGENS MAERSK 504W"/>
    <s v="285414885"/>
    <s v="宁波大榭"/>
    <m/>
    <x v="0"/>
    <x v="0"/>
    <m/>
    <m/>
    <m/>
    <s v="6104467332"/>
    <s v="NLRTM"/>
    <m/>
    <n v="1786"/>
    <m/>
    <x v="1"/>
    <x v="13"/>
    <d v="2025-01-26T00:00:00"/>
    <s v="EUR"/>
    <n v="77400"/>
    <m/>
    <m/>
    <m/>
    <n v="3"/>
    <m/>
    <m/>
    <m/>
    <n v="90000"/>
    <m/>
  </r>
  <r>
    <x v="2"/>
    <x v="7"/>
    <x v="2"/>
    <s v="M-40"/>
    <x v="0"/>
    <s v="Alice"/>
    <s v="Ivy"/>
    <d v="2024-12-05T00:00:00"/>
    <s v="1121"/>
    <n v="8"/>
    <s v="UN3267"/>
    <s v="ZNLC"/>
    <s v="Nouryon Functional Chemicals BV"/>
    <s v="CN_FF_5010491_F U Ningbo"/>
    <s v="4700154686"/>
    <s v="8015654"/>
    <s v="4.70015468680156E+16"/>
    <s v="M-40, bulk"/>
    <n v="102000"/>
    <s v="KG"/>
    <s v="CIF"/>
    <x v="7"/>
    <s v="Netherlands"/>
    <d v="2025-03-16T00:00:00"/>
    <d v="2025-01-22T00:00:00"/>
    <m/>
    <m/>
    <d v="2025-02-05T00:00:00"/>
    <n v="38"/>
    <d v="2025-03-15T00:00:00"/>
    <d v="2025-02-05T00:00:00"/>
    <d v="2025-01-27T00:00:00"/>
    <x v="0"/>
    <s v="1/26,1/27,1/27,1/27"/>
    <s v="CO_22TD"/>
    <n v="4"/>
    <n v="4"/>
    <x v="11"/>
    <s v="MOGENS MAERSK 504W"/>
    <s v="285414882"/>
    <s v="宁波四期"/>
    <m/>
    <x v="0"/>
    <x v="0"/>
    <n v="43728"/>
    <n v="7350"/>
    <m/>
    <s v="6104465644"/>
    <s v="NLRTM"/>
    <m/>
    <n v="1830"/>
    <m/>
    <x v="1"/>
    <x v="13"/>
    <d v="2025-01-27T00:00:00"/>
    <s v="CNY"/>
    <n v="683530"/>
    <m/>
    <m/>
    <m/>
    <n v="4"/>
    <m/>
    <m/>
    <m/>
    <n v="102000"/>
    <m/>
  </r>
  <r>
    <x v="2"/>
    <x v="7"/>
    <x v="1"/>
    <s v="E-39"/>
    <x v="0"/>
    <s v="Alice"/>
    <s v="Rakesh"/>
    <d v="2024-12-20T00:00:00"/>
    <s v="1121"/>
    <n v="8"/>
    <s v="UN3267"/>
    <s v="ZNLC"/>
    <s v="Nouryon Chemicals India Private Ltd."/>
    <s v="CN_FF_5010491_F U Ningbo"/>
    <s v="4700155319"/>
    <s v="8005005"/>
    <s v="4.7001553198005E+16"/>
    <s v="E-39, Nbo, 4 PE drums 250/1000kg"/>
    <n v="1000"/>
    <s v="KG"/>
    <s v="CIF"/>
    <x v="6"/>
    <s v="India"/>
    <d v="2025-02-25T00:00:00"/>
    <d v="2024-12-30T00:00:00"/>
    <m/>
    <m/>
    <d v="2025-01-19T00:00:00"/>
    <n v="15"/>
    <d v="2025-02-04T00:00:00"/>
    <d v="2025-01-20T00:00:00"/>
    <d v="2025-01-07T00:00:00"/>
    <x v="0"/>
    <m/>
    <s v="LCL"/>
    <n v="0"/>
    <n v="0"/>
    <x v="11"/>
    <s v="MARY MAERSK501W"/>
    <s v="285314652K"/>
    <s v="宁波四期"/>
    <m/>
    <x v="1"/>
    <x v="1"/>
    <n v="6370"/>
    <n v="240"/>
    <m/>
    <s v="6104452792"/>
    <s v="INNSA"/>
    <m/>
    <n v="940"/>
    <n v="940"/>
    <x v="1"/>
    <x v="13"/>
    <d v="2025-01-07T00:00:00"/>
    <s v="USD"/>
    <n v="1638"/>
    <m/>
    <m/>
    <m/>
    <m/>
    <m/>
    <n v="0"/>
    <m/>
    <n v="1000"/>
    <m/>
  </r>
  <r>
    <x v="2"/>
    <x v="7"/>
    <x v="1"/>
    <s v="GL-47-S"/>
    <x v="0"/>
    <s v="Alice"/>
    <s v="Rakesh"/>
    <d v="2025-01-07T00:00:00"/>
    <s v="1121"/>
    <s v="NDG"/>
    <s v="NDG"/>
    <s v="ZNLC"/>
    <s v="Nouryon Chemicals India Private Ltd."/>
    <s v="CN_FF_5010491_F U Ningbo"/>
    <s v="4700155967"/>
    <s v="8000480"/>
    <s v="4.70015596780004E+16"/>
    <s v="GL-47-S, Nbo 4 PEdr250/1000kg"/>
    <n v="10000"/>
    <s v="KG"/>
    <s v="CIF"/>
    <x v="6"/>
    <s v="India"/>
    <d v="2025-02-10T00:00:00"/>
    <d v="2025-01-16T00:00:00"/>
    <m/>
    <m/>
    <d v="2025-01-22T00:00:00"/>
    <n v="18"/>
    <d v="2025-02-11T00:00:00"/>
    <d v="2025-01-24T00:00:00"/>
    <d v="2025-01-16T00:00:00"/>
    <x v="0"/>
    <m/>
    <s v="CO_22GP"/>
    <n v="1"/>
    <n v="1"/>
    <x v="6"/>
    <s v="MSC NAIROBI X QS502A"/>
    <s v="177GDGNTN03207A"/>
    <s v="宁波四期"/>
    <m/>
    <x v="0"/>
    <x v="0"/>
    <n v="7382"/>
    <n v="940"/>
    <m/>
    <s v="6104454739"/>
    <s v="INNSA"/>
    <m/>
    <n v="940"/>
    <m/>
    <x v="1"/>
    <x v="13"/>
    <d v="2025-01-16T00:00:00"/>
    <s v="USD"/>
    <n v="9900"/>
    <m/>
    <m/>
    <m/>
    <n v="1"/>
    <m/>
    <m/>
    <m/>
    <n v="10000"/>
    <m/>
  </r>
  <r>
    <x v="2"/>
    <x v="7"/>
    <x v="5"/>
    <s v="M-40"/>
    <x v="0"/>
    <s v="Alice"/>
    <s v="Blanca"/>
    <d v="2024-11-07T00:00:00"/>
    <s v="1121"/>
    <n v="8"/>
    <s v="UN3267"/>
    <s v="ZNLC"/>
    <s v="Nouryon Functional Chemicals LLC"/>
    <s v="CN_FF_5010491_F U Ningbo"/>
    <s v="4700153349"/>
    <s v="8015640"/>
    <s v="4.70015334980156E+16"/>
    <s v="M-40, IBC, 1250 kg"/>
    <n v="15000"/>
    <s v="KG"/>
    <s v="DAP"/>
    <x v="82"/>
    <s v="United States"/>
    <d v="2025-02-19T00:00:00"/>
    <d v="2024-12-26T00:00:00"/>
    <m/>
    <m/>
    <d v="2025-01-09T00:00:00"/>
    <n v="54"/>
    <d v="2025-03-04T00:00:00"/>
    <d v="2025-01-09T00:00:00"/>
    <d v="2025-01-02T00:00:00"/>
    <x v="0"/>
    <m/>
    <s v="CO_22GP"/>
    <n v="1"/>
    <n v="1"/>
    <x v="5"/>
    <s v="CHARLESTON EXPRESS003E"/>
    <s v="HLCUNG12406UPJF0"/>
    <s v="宁波大榭"/>
    <m/>
    <x v="0"/>
    <x v="0"/>
    <n v="5542"/>
    <n v="4248"/>
    <m/>
    <s v="6104444555"/>
    <s v="USNYC"/>
    <m/>
    <n v="4248"/>
    <m/>
    <x v="1"/>
    <x v="13"/>
    <d v="2025-01-02T00:00:00"/>
    <s v="CNY"/>
    <n v="18249"/>
    <m/>
    <m/>
    <m/>
    <n v="1"/>
    <m/>
    <m/>
    <m/>
    <n v="15000"/>
    <m/>
  </r>
  <r>
    <x v="2"/>
    <x v="7"/>
    <x v="5"/>
    <s v="M-40"/>
    <x v="0"/>
    <s v="Alice"/>
    <s v="Blanca"/>
    <d v="2024-11-07T00:00:00"/>
    <s v="1121"/>
    <n v="8"/>
    <s v="UN3267"/>
    <s v="ZNLC"/>
    <s v="Nouryon Functional Chemicals LLC"/>
    <s v="CN_FF_5010491_F U Ningbo"/>
    <s v="4700153350"/>
    <s v="8015640"/>
    <s v="4.70015335080156E+16"/>
    <s v="M-40, IBC, 1250 kg"/>
    <n v="15000"/>
    <s v="KG"/>
    <s v="DAP"/>
    <x v="82"/>
    <s v="United States"/>
    <d v="2025-02-26T00:00:00"/>
    <d v="2025-01-02T00:00:00"/>
    <m/>
    <m/>
    <d v="2025-01-09T00:00:00"/>
    <n v="54"/>
    <d v="2025-03-04T00:00:00"/>
    <d v="2025-01-09T00:00:00"/>
    <d v="2025-01-02T00:00:00"/>
    <x v="0"/>
    <m/>
    <s v="CO_22GP"/>
    <n v="1"/>
    <n v="1"/>
    <x v="5"/>
    <s v="CHARLESTON EXPRESS003E"/>
    <s v="HLCUNG12406UPJJ4"/>
    <s v="宁波大榭"/>
    <m/>
    <x v="0"/>
    <x v="0"/>
    <n v="5542"/>
    <n v="4248"/>
    <m/>
    <s v="6104446394"/>
    <s v="USNYC"/>
    <m/>
    <n v="4248"/>
    <m/>
    <x v="1"/>
    <x v="13"/>
    <d v="2025-01-02T00:00:00"/>
    <s v="CNY"/>
    <n v="18249"/>
    <m/>
    <m/>
    <m/>
    <n v="1"/>
    <m/>
    <m/>
    <m/>
    <n v="15000"/>
    <m/>
  </r>
  <r>
    <x v="2"/>
    <x v="7"/>
    <x v="5"/>
    <s v="M-40"/>
    <x v="0"/>
    <s v="Alice"/>
    <s v="Blanca"/>
    <d v="2024-11-07T00:00:00"/>
    <s v="1121"/>
    <n v="8"/>
    <s v="UN3267"/>
    <s v="ZNLC"/>
    <s v="Nouryon Functional Chemicals LLC"/>
    <s v="CN_FF_5010491_F U Ningbo"/>
    <s v="4700153351"/>
    <s v="8015640"/>
    <s v="4.70015335180156E+16"/>
    <s v="M-40, IBC, 1250 kg"/>
    <n v="15000"/>
    <s v="KG"/>
    <s v="DAP"/>
    <x v="82"/>
    <s v="United States"/>
    <d v="2025-02-26T00:00:00"/>
    <d v="2025-01-02T00:00:00"/>
    <m/>
    <m/>
    <d v="2025-01-09T00:00:00"/>
    <n v="54"/>
    <d v="2025-03-04T00:00:00"/>
    <d v="2025-01-09T00:00:00"/>
    <d v="2025-01-02T00:00:00"/>
    <x v="0"/>
    <m/>
    <s v="CO_22GP"/>
    <n v="1"/>
    <n v="1"/>
    <x v="5"/>
    <s v="CHARLESTON EXPRESS003E"/>
    <s v="HLCUNG12406UPJN9"/>
    <s v="宁波大榭"/>
    <m/>
    <x v="0"/>
    <x v="0"/>
    <n v="5542"/>
    <n v="4248"/>
    <m/>
    <s v="6104446479"/>
    <s v="USNYC"/>
    <m/>
    <n v="4248"/>
    <m/>
    <x v="1"/>
    <x v="13"/>
    <d v="2025-01-02T00:00:00"/>
    <s v="CNY"/>
    <n v="18249"/>
    <m/>
    <m/>
    <m/>
    <n v="1"/>
    <m/>
    <m/>
    <m/>
    <n v="15000"/>
    <m/>
  </r>
  <r>
    <x v="2"/>
    <x v="7"/>
    <x v="5"/>
    <s v="M-40"/>
    <x v="0"/>
    <s v="Alice"/>
    <s v="Blanca"/>
    <d v="2024-12-06T00:00:00"/>
    <s v="1121"/>
    <n v="8"/>
    <s v="UN3267"/>
    <s v="ZNLC"/>
    <s v="Nouryon Functional Chemicals LLC"/>
    <s v="CN_FF_5010491_F U Ningbo"/>
    <s v="4700154794"/>
    <s v="8015640"/>
    <s v="4.70015479480156E+16"/>
    <s v="M-40, IBC, 1250 kg"/>
    <n v="15000"/>
    <s v="KG"/>
    <s v="DAP"/>
    <x v="82"/>
    <s v="United States"/>
    <d v="2025-03-07T00:00:00"/>
    <d v="2025-01-10T00:00:00"/>
    <m/>
    <m/>
    <d v="2025-01-12T00:00:00"/>
    <n v="59"/>
    <d v="2025-03-13T00:00:00"/>
    <d v="2025-01-13T00:00:00"/>
    <d v="2025-01-08T00:00:00"/>
    <x v="0"/>
    <m/>
    <s v="CO_22GP"/>
    <n v="1"/>
    <n v="1"/>
    <x v="5"/>
    <s v="SAVANNAH EXPRESS005E"/>
    <s v="HLCUNG12406UPLF7"/>
    <s v="宁波大榭"/>
    <m/>
    <x v="0"/>
    <x v="0"/>
    <n v="5422"/>
    <n v="4248"/>
    <m/>
    <s v="6104451367"/>
    <s v="USNYC"/>
    <m/>
    <n v="4248"/>
    <m/>
    <x v="1"/>
    <x v="13"/>
    <d v="2025-01-08T00:00:00"/>
    <s v="USD"/>
    <n v="18249"/>
    <m/>
    <m/>
    <m/>
    <n v="1"/>
    <m/>
    <m/>
    <m/>
    <n v="15000"/>
    <m/>
  </r>
  <r>
    <x v="2"/>
    <x v="7"/>
    <x v="5"/>
    <s v="M-40"/>
    <x v="0"/>
    <s v="Alice"/>
    <s v="Blanca"/>
    <d v="2024-12-06T00:00:00"/>
    <s v="1121"/>
    <n v="8"/>
    <s v="UN3267"/>
    <s v="ZNLC"/>
    <s v="Nouryon Functional Chemicals LLC"/>
    <s v="CN_FF_5010491_F U Ningbo"/>
    <s v="4700154783"/>
    <s v="8015640"/>
    <s v="4.70015478380156E+16"/>
    <s v="M-40, IBC, 1250 kg"/>
    <n v="15000"/>
    <s v="KG"/>
    <s v="DAP"/>
    <x v="82"/>
    <s v="United States"/>
    <d v="2025-03-07T00:00:00"/>
    <d v="2025-01-10T00:00:00"/>
    <m/>
    <m/>
    <d v="2025-01-12T00:00:00"/>
    <n v="69"/>
    <d v="2025-03-23T00:00:00"/>
    <d v="2025-01-13T00:00:00"/>
    <d v="2025-01-08T00:00:00"/>
    <x v="0"/>
    <m/>
    <s v="CO_22GP"/>
    <n v="1"/>
    <n v="1"/>
    <x v="5"/>
    <s v="SAVANNAH EXPRESS005E"/>
    <s v="HLCUNG12406UPLB3"/>
    <s v="宁波大榭"/>
    <m/>
    <x v="0"/>
    <x v="0"/>
    <n v="5422"/>
    <n v="4248"/>
    <m/>
    <s v="6104451349"/>
    <s v="USNYC"/>
    <m/>
    <n v="4248"/>
    <m/>
    <x v="1"/>
    <x v="13"/>
    <d v="2025-01-08T00:00:00"/>
    <s v="USD"/>
    <n v="18249"/>
    <m/>
    <m/>
    <m/>
    <n v="1"/>
    <m/>
    <m/>
    <m/>
    <n v="15000"/>
    <m/>
  </r>
  <r>
    <x v="2"/>
    <x v="7"/>
    <x v="5"/>
    <s v="M-40"/>
    <x v="0"/>
    <s v="Alice"/>
    <s v="Blanca"/>
    <d v="2024-12-06T00:00:00"/>
    <s v="1121"/>
    <n v="8"/>
    <s v="UN3267"/>
    <s v="ZNLC"/>
    <s v="Nouryon Functional Chemicals LLC"/>
    <s v="CN_FF_5010491_F U Ningbo"/>
    <s v="4700154805"/>
    <s v="8015640"/>
    <s v="4.70015480580156E+16"/>
    <s v="M-40, IBC, 1250 kg"/>
    <n v="15000"/>
    <s v="KG"/>
    <s v="DAP"/>
    <x v="82"/>
    <s v="United States"/>
    <d v="2025-03-14T00:00:00"/>
    <d v="2025-01-17T00:00:00"/>
    <m/>
    <m/>
    <d v="2025-01-19T00:00:00"/>
    <n v="63"/>
    <d v="2025-03-24T00:00:00"/>
    <d v="2025-01-20T00:00:00"/>
    <d v="2025-01-15T00:00:00"/>
    <x v="0"/>
    <m/>
    <s v="CO_22GP"/>
    <n v="1"/>
    <n v="1"/>
    <x v="5"/>
    <s v="WAN HAI A08 E011"/>
    <s v="HLCUNG12406UPSH7"/>
    <s v="宁波大榭"/>
    <m/>
    <x v="0"/>
    <x v="0"/>
    <n v="5362"/>
    <n v="4248"/>
    <m/>
    <s v="6104452570"/>
    <s v="USNYC"/>
    <m/>
    <n v="4248"/>
    <m/>
    <x v="1"/>
    <x v="13"/>
    <d v="2025-01-15T00:00:00"/>
    <s v="USD"/>
    <n v="18249"/>
    <m/>
    <m/>
    <m/>
    <n v="1"/>
    <m/>
    <m/>
    <m/>
    <n v="15000"/>
    <m/>
  </r>
  <r>
    <x v="2"/>
    <x v="7"/>
    <x v="5"/>
    <s v="M-40"/>
    <x v="0"/>
    <s v="Alice"/>
    <s v="Blanca"/>
    <d v="2024-12-06T00:00:00"/>
    <s v="1121"/>
    <n v="8"/>
    <s v="UN3267"/>
    <s v="ZNLC"/>
    <s v="Nouryon Functional Chemicals LLC"/>
    <s v="CN_FF_5010491_F U Ningbo"/>
    <s v="4700154806"/>
    <s v="8015640"/>
    <s v="4.70015480680156E+16"/>
    <s v="M-40, IBC, 1250 kg"/>
    <n v="15000"/>
    <s v="KG"/>
    <s v="DAP"/>
    <x v="82"/>
    <s v="United States"/>
    <d v="2025-03-14T00:00:00"/>
    <d v="2025-01-17T00:00:00"/>
    <m/>
    <m/>
    <d v="2025-01-19T00:00:00"/>
    <n v="63"/>
    <d v="2025-03-24T00:00:00"/>
    <d v="2025-01-20T00:00:00"/>
    <d v="2025-01-15T00:00:00"/>
    <x v="0"/>
    <m/>
    <s v="CO_22GP"/>
    <n v="1"/>
    <n v="1"/>
    <x v="5"/>
    <s v="WAN HAI A08 E011"/>
    <s v="HLCUNG12406UPSL1"/>
    <s v="宁波大榭"/>
    <m/>
    <x v="0"/>
    <x v="0"/>
    <n v="5362"/>
    <n v="4248"/>
    <m/>
    <s v="6104453396"/>
    <s v="USNYC"/>
    <m/>
    <n v="4248"/>
    <m/>
    <x v="1"/>
    <x v="13"/>
    <d v="2025-01-15T00:00:00"/>
    <s v="USD"/>
    <n v="18249"/>
    <m/>
    <m/>
    <m/>
    <n v="1"/>
    <m/>
    <m/>
    <m/>
    <n v="15000"/>
    <m/>
  </r>
  <r>
    <x v="2"/>
    <x v="7"/>
    <x v="5"/>
    <s v="M-40"/>
    <x v="0"/>
    <s v="Alice"/>
    <s v="Blanca"/>
    <d v="2024-12-06T00:00:00"/>
    <s v="1121"/>
    <n v="8"/>
    <s v="UN3267"/>
    <s v="ZNLC"/>
    <s v="Nouryon Functional Chemicals LLC"/>
    <s v="CN_FF_5010491_F U Ningbo"/>
    <s v="4700154809"/>
    <s v="8015640"/>
    <s v="4.70015480980156E+16"/>
    <s v="M-40, IBC, 1250 kg"/>
    <n v="15000"/>
    <s v="KG"/>
    <s v="DAP"/>
    <x v="82"/>
    <s v="United States"/>
    <d v="2025-03-21T00:00:00"/>
    <d v="2025-01-24T00:00:00"/>
    <m/>
    <m/>
    <d v="2025-01-19T00:00:00"/>
    <n v="63"/>
    <d v="2025-03-24T00:00:00"/>
    <d v="2025-01-20T00:00:00"/>
    <d v="2025-01-15T00:00:00"/>
    <x v="0"/>
    <m/>
    <s v="CO_22GP"/>
    <n v="1"/>
    <n v="1"/>
    <x v="5"/>
    <s v="WAN HAI A08 E011"/>
    <s v="HLCUNG12406UPSP5"/>
    <s v="宁波大榭"/>
    <m/>
    <x v="0"/>
    <x v="0"/>
    <n v="5362"/>
    <n v="4248"/>
    <m/>
    <s v="6104453400"/>
    <s v="USNYC"/>
    <m/>
    <n v="4248"/>
    <m/>
    <x v="1"/>
    <x v="13"/>
    <d v="2025-01-15T00:00:00"/>
    <s v="USD"/>
    <n v="18249"/>
    <m/>
    <m/>
    <m/>
    <n v="1"/>
    <m/>
    <m/>
    <m/>
    <n v="15000"/>
    <m/>
  </r>
  <r>
    <x v="2"/>
    <x v="7"/>
    <x v="5"/>
    <s v="Na"/>
    <x v="0"/>
    <s v="Alice"/>
    <s v="Blanca"/>
    <d v="2024-12-06T00:00:00"/>
    <s v="1121"/>
    <s v="NDG"/>
    <s v="NDG"/>
    <s v="ZNLC"/>
    <s v="Nouryon Functional Chemicals LLC"/>
    <s v="CN_FF_5010491_F U Ningbo"/>
    <s v="4700154816"/>
    <s v="5426419"/>
    <s v="4.70015481654264E+16"/>
    <s v="Na, Nbo, 25 PE bags, 25/625kg"/>
    <n v="12500"/>
    <s v="KG"/>
    <s v="DAP"/>
    <x v="82"/>
    <s v="United States"/>
    <d v="2025-03-04T00:00:00"/>
    <d v="2025-01-23T00:00:00"/>
    <m/>
    <m/>
    <d v="2025-01-31T00:00:00"/>
    <n v="78"/>
    <d v="2025-04-21T00:00:00"/>
    <d v="2025-02-02T00:00:00"/>
    <d v="2025-01-22T00:00:00"/>
    <x v="0"/>
    <m/>
    <s v="CO_22GP"/>
    <n v="1"/>
    <n v="1"/>
    <x v="5"/>
    <s v="WAN HAI A03 E010"/>
    <s v="HLCUNG12406UPTB7"/>
    <s v="宁波大榭"/>
    <m/>
    <x v="0"/>
    <x v="0"/>
    <n v="4479"/>
    <n v="4148"/>
    <m/>
    <s v="6104462837"/>
    <s v="USNYC"/>
    <m/>
    <n v="4248"/>
    <m/>
    <x v="1"/>
    <x v="13"/>
    <d v="2025-01-22T00:00:00"/>
    <s v="CNY"/>
    <n v="255376"/>
    <m/>
    <m/>
    <m/>
    <n v="1"/>
    <m/>
    <m/>
    <m/>
    <n v="12500"/>
    <m/>
  </r>
  <r>
    <x v="2"/>
    <x v="7"/>
    <x v="5"/>
    <s v="Na"/>
    <x v="0"/>
    <s v="Alice"/>
    <s v="Blanca"/>
    <d v="2024-12-06T00:00:00"/>
    <s v="1121"/>
    <s v="NDG"/>
    <s v="NDG"/>
    <s v="ZNLC"/>
    <s v="Nouryon Functional Chemicals LLC"/>
    <s v="CN_FF_5010491_F U Ningbo"/>
    <s v="4700154817"/>
    <s v="5426419"/>
    <s v="4.70015481754264E+16"/>
    <s v="Na, Nbo, 25 PE bags, 25/625kg"/>
    <n v="12500"/>
    <s v="KG"/>
    <s v="DAP"/>
    <x v="82"/>
    <s v="United States"/>
    <d v="2025-03-25T00:00:00"/>
    <d v="2025-01-29T00:00:00"/>
    <m/>
    <m/>
    <d v="2025-01-31T00:00:00"/>
    <n v="79"/>
    <d v="2025-04-22T00:00:00"/>
    <d v="2025-02-02T00:00:00"/>
    <d v="2025-01-22T00:00:00"/>
    <x v="0"/>
    <m/>
    <s v="CO_22GP"/>
    <n v="1"/>
    <n v="1"/>
    <x v="5"/>
    <s v="WAN HAI A03 E010"/>
    <s v="HLCUNG12406UPWH4"/>
    <s v="宁波大榭"/>
    <m/>
    <x v="0"/>
    <x v="0"/>
    <n v="4479"/>
    <n v="4148"/>
    <m/>
    <s v="6104463641"/>
    <s v="USNYC"/>
    <m/>
    <n v="4248"/>
    <m/>
    <x v="1"/>
    <x v="13"/>
    <d v="2025-01-22T00:00:00"/>
    <s v="CNY"/>
    <n v="255376"/>
    <m/>
    <m/>
    <m/>
    <n v="1"/>
    <m/>
    <m/>
    <m/>
    <n v="12500"/>
    <m/>
  </r>
  <r>
    <x v="2"/>
    <x v="7"/>
    <x v="5"/>
    <s v="M-40"/>
    <x v="0"/>
    <s v="Alice"/>
    <s v="Blanca"/>
    <d v="2024-12-06T00:00:00"/>
    <s v="1121"/>
    <n v="8"/>
    <s v="UN3267"/>
    <s v="ZNLC"/>
    <s v="Nouryon Functional Chemicals LLC"/>
    <s v="CN_FF_5010491_F U Ningbo"/>
    <s v="4700154808"/>
    <s v="8015640"/>
    <s v="4.70015480880156E+16"/>
    <s v="M-40, IBC, 1250 kg"/>
    <n v="15000"/>
    <s v="KG"/>
    <s v="DAP"/>
    <x v="82"/>
    <s v="United States"/>
    <d v="2025-03-21T00:00:00"/>
    <d v="2025-01-24T00:00:00"/>
    <m/>
    <m/>
    <d v="2025-01-31T00:00:00"/>
    <n v="61"/>
    <d v="2025-04-04T00:00:00"/>
    <d v="2025-02-02T00:00:00"/>
    <d v="2025-01-23T00:00:00"/>
    <x v="0"/>
    <m/>
    <s v="CO_22GP"/>
    <n v="1"/>
    <n v="1"/>
    <x v="5"/>
    <s v="WAN HAI A03 E010"/>
    <s v="HLCUNG12406UPWL9"/>
    <s v="宁波大榭"/>
    <m/>
    <x v="0"/>
    <x v="0"/>
    <n v="6982"/>
    <n v="4248"/>
    <m/>
    <s v="6104463651"/>
    <s v="USNYC"/>
    <m/>
    <n v="4248"/>
    <m/>
    <x v="1"/>
    <x v="13"/>
    <d v="2025-01-23T00:00:00"/>
    <s v="USD"/>
    <n v="18249"/>
    <m/>
    <m/>
    <m/>
    <n v="1"/>
    <m/>
    <m/>
    <m/>
    <n v="15000"/>
    <m/>
  </r>
  <r>
    <x v="2"/>
    <x v="7"/>
    <x v="5"/>
    <s v="M-40"/>
    <x v="0"/>
    <s v="Alice"/>
    <s v="Blanca"/>
    <d v="2024-12-06T00:00:00"/>
    <s v="1121"/>
    <n v="8"/>
    <s v="UN3267"/>
    <s v="ZNLC"/>
    <s v="Nouryon Functional Chemicals LLC"/>
    <s v="CN_FF_5010491_F U Ningbo"/>
    <s v="4700154815"/>
    <s v="8015640"/>
    <s v="4.70015481580156E+16"/>
    <s v="M-40, IBC, 1250 kg"/>
    <n v="15000"/>
    <s v="KG"/>
    <s v="DAP"/>
    <x v="82"/>
    <s v="United States"/>
    <d v="2025-03-28T00:00:00"/>
    <d v="2025-01-31T00:00:00"/>
    <m/>
    <m/>
    <d v="2025-02-05T00:00:00"/>
    <n v="75"/>
    <d v="2025-04-22T00:00:00"/>
    <d v="2025-02-06T00:00:00"/>
    <d v="2025-01-24T00:00:00"/>
    <x v="0"/>
    <m/>
    <s v="CO_22GP"/>
    <n v="1"/>
    <n v="1"/>
    <x v="5"/>
    <s v="TEMPANOS2405E"/>
    <s v="HLCUNG12406UPWP2"/>
    <s v="宁波大榭"/>
    <m/>
    <x v="0"/>
    <x v="0"/>
    <n v="8672"/>
    <n v="4248"/>
    <m/>
    <s v="6104463834"/>
    <s v="USNYC"/>
    <m/>
    <n v="4248"/>
    <m/>
    <x v="1"/>
    <x v="13"/>
    <d v="2025-01-24T00:00:00"/>
    <s v="USD"/>
    <n v="18249"/>
    <m/>
    <m/>
    <m/>
    <n v="1"/>
    <m/>
    <m/>
    <m/>
    <n v="15000"/>
    <m/>
  </r>
  <r>
    <x v="2"/>
    <x v="7"/>
    <x v="6"/>
    <s v="D-40"/>
    <x v="0"/>
    <s v="Alice"/>
    <s v="Thiago"/>
    <d v="2024-10-08T00:00:00"/>
    <s v="1121"/>
    <n v="8"/>
    <s v="UN3267"/>
    <s v="ZNLC"/>
    <s v="Nouryon Pulp and Performance Indústria Química Ltda."/>
    <s v="CN_FF_5010491_F U Ningbo"/>
    <s v="4700152009"/>
    <s v="5401479"/>
    <s v="4.70015200954014E+16"/>
    <s v="D-40, 4 PE drums, 250/1000 kg"/>
    <n v="20000"/>
    <s v="KG"/>
    <s v="CIF"/>
    <x v="61"/>
    <s v="Brazil"/>
    <d v="2025-02-15T00:00:00"/>
    <d v="2025-01-06T00:00:00"/>
    <m/>
    <m/>
    <d v="2025-01-10T00:00:00"/>
    <n v="32"/>
    <d v="2025-02-11T00:00:00"/>
    <d v="2025-01-10T00:00:00"/>
    <d v="2025-01-02T00:00:00"/>
    <x v="0"/>
    <m/>
    <s v="CO_22GP"/>
    <n v="1"/>
    <n v="1"/>
    <x v="7"/>
    <s v="CMA CGM BAHIA 0BDK8W1"/>
    <s v="NGP1997291"/>
    <s v="宁波大榭"/>
    <m/>
    <x v="0"/>
    <x v="0"/>
    <n v="6862"/>
    <n v="1937"/>
    <m/>
    <s v="6104446376"/>
    <s v="BRSSZ"/>
    <m/>
    <n v="2359"/>
    <m/>
    <x v="1"/>
    <x v="13"/>
    <d v="2025-01-02T00:00:00"/>
    <s v="USD"/>
    <n v="26400"/>
    <m/>
    <m/>
    <m/>
    <n v="1"/>
    <m/>
    <m/>
    <m/>
    <n v="20000"/>
    <m/>
  </r>
  <r>
    <x v="2"/>
    <x v="7"/>
    <x v="6"/>
    <s v="Na"/>
    <x v="0"/>
    <s v="Alice"/>
    <s v="Thiago"/>
    <d v="2024-12-02T00:00:00"/>
    <s v="1121"/>
    <s v="NDG"/>
    <s v="NDG"/>
    <s v="ZNLC"/>
    <s v="Nouryon Pulp and Performance Indústria Química Ltda."/>
    <s v="CN_FF_5010491_F U Ningbo"/>
    <s v="4700154440"/>
    <s v="5426419"/>
    <s v="4.70015444054264E+16"/>
    <s v="Na, Nbo, 25 PE bags, 25/625kg"/>
    <n v="22500"/>
    <s v="KG"/>
    <s v="CIF"/>
    <x v="61"/>
    <s v="Brazil"/>
    <d v="2025-02-20T00:00:00"/>
    <d v="2025-01-13T00:00:00"/>
    <m/>
    <m/>
    <d v="2025-01-17T00:00:00"/>
    <n v="55"/>
    <d v="2025-03-09T00:00:00"/>
    <d v="2025-01-13T00:00:00"/>
    <d v="2025-01-10T00:00:00"/>
    <x v="0"/>
    <m/>
    <s v="CO_42GP"/>
    <n v="1"/>
    <n v="2"/>
    <x v="5"/>
    <s v="SALVADOR EXPRESS2452N"/>
    <s v="HLCUNG12412UHFV7"/>
    <s v="宁波大榭"/>
    <m/>
    <x v="0"/>
    <x v="0"/>
    <n v="4605"/>
    <n v="2351"/>
    <m/>
    <s v="6104449157"/>
    <s v="BRSSZ"/>
    <m/>
    <n v="2359"/>
    <m/>
    <x v="1"/>
    <x v="13"/>
    <d v="2025-01-10T00:00:00"/>
    <s v="USD"/>
    <n v="58500"/>
    <m/>
    <m/>
    <m/>
    <n v="2"/>
    <m/>
    <m/>
    <m/>
    <n v="22500"/>
    <m/>
  </r>
  <r>
    <x v="2"/>
    <x v="7"/>
    <x v="6"/>
    <s v="Na"/>
    <x v="0"/>
    <s v="Alice"/>
    <s v="Thiago"/>
    <d v="2024-10-08T00:00:00"/>
    <s v="1121"/>
    <s v="NDG"/>
    <s v="NDG"/>
    <s v="ZNLC"/>
    <s v="Nouryon Pulp and Performance Indústria Química Ltda."/>
    <s v="CN_FF_5010491_F U Ningbo"/>
    <s v="4700152010"/>
    <s v="5426419"/>
    <s v="4.70015201054264E+16"/>
    <s v="Na, Nbo, 25 PE bags, 25/625kg"/>
    <n v="22500"/>
    <s v="KG"/>
    <s v="CIF"/>
    <x v="61"/>
    <s v="Brazil"/>
    <d v="2025-02-20T00:00:00"/>
    <d v="2025-01-11T00:00:00"/>
    <m/>
    <m/>
    <d v="2025-01-27T00:00:00"/>
    <n v="45"/>
    <d v="2025-03-16T00:00:00"/>
    <d v="2025-01-30T00:00:00"/>
    <d v="2025-01-17T00:00:00"/>
    <x v="0"/>
    <m/>
    <s v="CO_42GP"/>
    <n v="1"/>
    <n v="2"/>
    <x v="5"/>
    <s v="MSC MADHU B FI502A"/>
    <s v="HLCUNG12412UEAL6"/>
    <s v="宁波大榭"/>
    <m/>
    <x v="0"/>
    <x v="0"/>
    <n v="5504"/>
    <n v="2351"/>
    <m/>
    <s v="6104457239"/>
    <s v="BRSSZ"/>
    <m/>
    <n v="2359"/>
    <m/>
    <x v="1"/>
    <x v="13"/>
    <d v="2025-01-17T00:00:00"/>
    <s v="USD"/>
    <n v="58500"/>
    <m/>
    <m/>
    <m/>
    <n v="2"/>
    <m/>
    <m/>
    <m/>
    <n v="22500"/>
    <m/>
  </r>
  <r>
    <x v="2"/>
    <x v="7"/>
    <x v="6"/>
    <s v="Z"/>
    <x v="0"/>
    <s v="Alice"/>
    <s v="Thiago"/>
    <d v="2025-01-15T00:00:00"/>
    <s v="1121"/>
    <s v="NDG"/>
    <s v="NDG"/>
    <s v="ZNLC"/>
    <s v="Nouryon Chemicals Argentina S.A.U."/>
    <s v="CN_FF_5010491_F U Ningbo"/>
    <s v="4700156537"/>
    <s v="8019197"/>
    <s v="4.7001565378019104E+16"/>
    <s v="Z, Nbo, 35 PE bags, 25/875 kg"/>
    <n v="3500"/>
    <s v="KG"/>
    <s v="CIF"/>
    <x v="56"/>
    <s v="Argentina"/>
    <d v="2025-03-16T00:00:00"/>
    <d v="2025-01-21T00:00:00"/>
    <m/>
    <m/>
    <d v="2025-01-28T00:00:00"/>
    <n v="54"/>
    <d v="2025-03-23T00:00:00"/>
    <d v="2025-01-28T00:00:00"/>
    <d v="2025-01-18T00:00:00"/>
    <x v="0"/>
    <m/>
    <s v="LCL"/>
    <m/>
    <m/>
    <x v="11"/>
    <s v="MAERSK LETICIA504W"/>
    <s v="285388128H"/>
    <s v="宁波梅山"/>
    <m/>
    <x v="1"/>
    <x v="1"/>
    <n v="6102"/>
    <n v="4300"/>
    <m/>
    <s v="6104462342"/>
    <s v="ARBUE"/>
    <m/>
    <m/>
    <n v="50"/>
    <x v="1"/>
    <x v="13"/>
    <d v="2025-01-18T00:00:00"/>
    <s v="CNY"/>
    <n v="31002"/>
    <m/>
    <m/>
    <m/>
    <m/>
    <m/>
    <m/>
    <m/>
    <n v="3500"/>
    <m/>
  </r>
  <r>
    <x v="2"/>
    <x v="7"/>
    <x v="6"/>
    <s v="E-39"/>
    <x v="0"/>
    <s v="Alice"/>
    <s v="Thiago"/>
    <d v="2024-12-20T00:00:00"/>
    <s v="1121"/>
    <n v="8"/>
    <s v="UN3267"/>
    <s v="ZNLC"/>
    <s v="Nouryon Pulp and Performance Indústria Química Ltda."/>
    <s v="CN_FF_5010491_F U Ningbo"/>
    <s v="4700155399"/>
    <s v="8005050"/>
    <s v="4.7001553998005E+16"/>
    <s v="E-39, Nbo, IBC, 1250 kg"/>
    <n v="20000"/>
    <s v="KG"/>
    <s v="CIF"/>
    <x v="61"/>
    <s v="Brazil"/>
    <d v="2025-03-05T00:00:00"/>
    <d v="2025-01-21T00:00:00"/>
    <m/>
    <m/>
    <d v="2025-01-24T00:00:00"/>
    <n v="32"/>
    <d v="2025-02-27T00:00:00"/>
    <d v="2025-01-26T00:00:00"/>
    <d v="2025-01-21T00:00:00"/>
    <x v="0"/>
    <m/>
    <s v="CO_22GP"/>
    <n v="1"/>
    <n v="1"/>
    <x v="7"/>
    <s v="CMA CGM LOME V.0BDV8W"/>
    <s v="NGP2082912"/>
    <s v="宁波大榭"/>
    <m/>
    <x v="0"/>
    <x v="0"/>
    <n v="8022"/>
    <n v="1937"/>
    <m/>
    <s v="6104462397"/>
    <s v="BRSSZ"/>
    <m/>
    <n v="2359"/>
    <m/>
    <x v="1"/>
    <x v="13"/>
    <d v="2025-01-21T00:00:00"/>
    <s v="USD"/>
    <n v="63450"/>
    <m/>
    <m/>
    <m/>
    <n v="1"/>
    <m/>
    <m/>
    <m/>
    <n v="20000"/>
    <m/>
  </r>
  <r>
    <x v="2"/>
    <x v="7"/>
    <x v="6"/>
    <s v="E-39"/>
    <x v="0"/>
    <s v="Alice"/>
    <s v="Thiago"/>
    <d v="2024-12-20T00:00:00"/>
    <s v="1121"/>
    <n v="8"/>
    <s v="UN3267"/>
    <s v="ZNLC"/>
    <s v="Nouryon Pulp and Performance Indústria Química Ltda."/>
    <s v="CN_FF_5010491_F U Ningbo"/>
    <s v="4700155399"/>
    <s v="8005005"/>
    <s v="4.7001553998005E+16"/>
    <s v="E-39, Nbo, 4 PE drums 250/1000kg"/>
    <n v="2000"/>
    <s v="KG"/>
    <s v="CIF"/>
    <x v="61"/>
    <s v="Brazil"/>
    <d v="2025-03-05T00:00:00"/>
    <d v="2025-01-21T00:00:00"/>
    <m/>
    <m/>
    <d v="2025-01-24T00:00:00"/>
    <n v="32"/>
    <d v="2025-02-27T00:00:00"/>
    <d v="2025-01-26T00:00:00"/>
    <d v="2025-01-21T00:00:00"/>
    <x v="0"/>
    <m/>
    <s v="CO_22GP"/>
    <n v="0"/>
    <n v="0"/>
    <x v="7"/>
    <s v="CMA CGM LOME V.0BDV8W"/>
    <s v="NGP2082912"/>
    <s v="宁波大榭"/>
    <m/>
    <x v="0"/>
    <x v="0"/>
    <m/>
    <m/>
    <m/>
    <s v="6104462397"/>
    <s v="BRSSZ"/>
    <m/>
    <m/>
    <m/>
    <x v="1"/>
    <x v="13"/>
    <d v="2025-01-21T00:00:00"/>
    <s v="USD"/>
    <n v="63450"/>
    <m/>
    <m/>
    <m/>
    <n v="0"/>
    <m/>
    <m/>
    <m/>
    <n v="2000"/>
    <m/>
  </r>
  <r>
    <x v="2"/>
    <x v="7"/>
    <x v="6"/>
    <s v="Na2"/>
    <x v="0"/>
    <s v="Alice"/>
    <s v="Thiago"/>
    <d v="2024-12-09T00:00:00"/>
    <s v="1121"/>
    <s v="NDG"/>
    <s v="NDG"/>
    <s v="ZNLC"/>
    <s v="Nouryon Pulp and Performance Indústria Química Ltda."/>
    <s v="CN_FF_5010491_F U Ningbo"/>
    <s v="4700154799"/>
    <s v="8019195"/>
    <s v="4.7001547998019104E+16"/>
    <s v="Na2, Nbo, 35 PE bags,25/875kg"/>
    <n v="17500"/>
    <s v="KG"/>
    <s v="CIF"/>
    <x v="61"/>
    <s v="Brazil"/>
    <d v="2025-03-02T00:00:00"/>
    <d v="2025-01-23T00:00:00"/>
    <m/>
    <m/>
    <d v="2025-01-25T00:00:00"/>
    <n v="32"/>
    <d v="2025-02-27T00:00:00"/>
    <d v="2025-01-26T00:00:00"/>
    <d v="2025-01-21T00:00:00"/>
    <x v="0"/>
    <m/>
    <s v="CO_22GP"/>
    <n v="1"/>
    <n v="1"/>
    <x v="7"/>
    <s v="CMA CGM LOME V.0BDV8W"/>
    <s v="NGP2038140"/>
    <s v="宁波大榭"/>
    <m/>
    <x v="0"/>
    <x v="0"/>
    <n v="5680"/>
    <n v="1787"/>
    <m/>
    <s v="6104457286"/>
    <s v="BRSSZ"/>
    <m/>
    <n v="2225"/>
    <m/>
    <x v="1"/>
    <x v="13"/>
    <d v="2025-01-21T00:00:00"/>
    <s v="USD"/>
    <n v="82425"/>
    <m/>
    <m/>
    <m/>
    <n v="1"/>
    <m/>
    <m/>
    <m/>
    <n v="17500"/>
    <m/>
  </r>
  <r>
    <x v="2"/>
    <x v="7"/>
    <x v="6"/>
    <s v="E-39"/>
    <x v="0"/>
    <s v="Alice"/>
    <s v="Thiago"/>
    <d v="2024-11-08T00:00:00"/>
    <s v="1121"/>
    <n v="8"/>
    <s v="UN3267"/>
    <s v="ZNLC"/>
    <s v="Nouryon Chemicals Argentina S.A.U."/>
    <s v="CN_FF_5010491_F U Ningbo"/>
    <m/>
    <s v="8005050"/>
    <s v="4700153373-18005050"/>
    <s v="E-39, Nbo, IBC, 1250 kg"/>
    <n v="22500"/>
    <s v="KG"/>
    <s v="CIF"/>
    <x v="56"/>
    <s v="Argentina"/>
    <d v="2025-02-10T00:00:00"/>
    <d v="2025-01-05T00:00:00"/>
    <m/>
    <m/>
    <d v="2025-01-31T00:00:00"/>
    <n v="49"/>
    <d v="2025-03-21T00:00:00"/>
    <d v="2025-01-31T00:00:00"/>
    <d v="2025-01-21T00:00:00"/>
    <x v="0"/>
    <m/>
    <s v="CO_22GP"/>
    <n v="1"/>
    <n v="1"/>
    <x v="5"/>
    <s v="ONE PARANA2503W"/>
    <s v="HLCUNG12412UDOH6"/>
    <s v="宁波大榭"/>
    <m/>
    <x v="0"/>
    <x v="0"/>
    <n v="0"/>
    <n v="0"/>
    <m/>
    <s v="6104454644"/>
    <s v="ARBUE"/>
    <m/>
    <n v="2359"/>
    <m/>
    <x v="1"/>
    <x v="13"/>
    <d v="2025-01-21T00:00:00"/>
    <s v="CNY"/>
    <n v="275442"/>
    <m/>
    <m/>
    <m/>
    <n v="1"/>
    <m/>
    <m/>
    <m/>
    <n v="22500"/>
    <m/>
  </r>
  <r>
    <x v="2"/>
    <x v="7"/>
    <x v="0"/>
    <s v="105-E"/>
    <x v="1"/>
    <s v="Alice"/>
    <s v="Ivy"/>
    <d v="2024-12-24T00:00:00"/>
    <s v="1121"/>
    <s v="NDG"/>
    <s v="NDG"/>
    <s v="ZNLC"/>
    <s v="Nouryon Japan K.K."/>
    <s v="CN_FF_5010491_F U Ningbo"/>
    <s v="4700155551"/>
    <s v="5414321"/>
    <s v="4.7001555515414304E+16"/>
    <s v="105-E, bulk"/>
    <n v="51000"/>
    <s v="KG"/>
    <s v="CIF"/>
    <x v="21"/>
    <s v="Japan"/>
    <d v="2025-02-10T00:00:00"/>
    <d v="2025-02-02T00:00:00"/>
    <m/>
    <m/>
    <d v="2025-02-08T00:00:00"/>
    <n v="4"/>
    <d v="2025-02-12T00:00:00"/>
    <d v="2025-02-08T00:00:00"/>
    <d v="2025-02-04T00:00:00"/>
    <x v="0"/>
    <s v="2/4,"/>
    <s v="CO_22TD"/>
    <n v="1"/>
    <n v="1"/>
    <x v="18"/>
    <s v="MITRA BHUM 2504E"/>
    <s v="NOSNB25OS10468"/>
    <s v="宁波甬舟"/>
    <m/>
    <x v="1"/>
    <x v="9"/>
    <n v="7880"/>
    <n v="1050"/>
    <m/>
    <s v="6104467311"/>
    <s v="JPOSA"/>
    <m/>
    <n v="800"/>
    <n v="1210"/>
    <x v="1"/>
    <x v="13"/>
    <d v="2025-02-04T00:00:00"/>
    <s v="JPY"/>
    <n v="9776777"/>
    <m/>
    <m/>
    <m/>
    <m/>
    <m/>
    <n v="1"/>
    <m/>
    <n v="51000"/>
    <m/>
  </r>
  <r>
    <x v="2"/>
    <x v="7"/>
    <x v="0"/>
    <s v="M-40"/>
    <x v="1"/>
    <s v="Alice"/>
    <s v="Ivy"/>
    <d v="2024-12-24T00:00:00"/>
    <s v="1121"/>
    <n v="8"/>
    <s v="UN3267"/>
    <s v="ZNLC"/>
    <s v="Nouryon Japan K.K."/>
    <s v="CN_FF_5010491_F U Ningbo"/>
    <s v="4700155549"/>
    <s v="8015654"/>
    <s v="4.70015554980156E+16"/>
    <s v="M-40, bulk"/>
    <n v="25500"/>
    <s v="KG"/>
    <s v="CIF"/>
    <x v="32"/>
    <s v="Japan"/>
    <d v="2025-02-15T00:00:00"/>
    <d v="2025-02-07T00:00:00"/>
    <m/>
    <m/>
    <d v="2025-02-09T00:00:00"/>
    <n v="6"/>
    <d v="2025-02-15T00:00:00"/>
    <d v="2025-02-09T00:00:00"/>
    <d v="2025-02-04T00:00:00"/>
    <x v="0"/>
    <s v="2/4,"/>
    <s v="CO_22TD"/>
    <n v="1"/>
    <n v="1"/>
    <x v="13"/>
    <s v="SITC HAODE2503N"/>
    <s v="SITDNBTKI400899"/>
    <s v="宁波甬舟"/>
    <m/>
    <x v="0"/>
    <x v="0"/>
    <n v="0"/>
    <n v="0"/>
    <m/>
    <s v="6104467260"/>
    <s v="JPTYO"/>
    <m/>
    <n v="950"/>
    <m/>
    <x v="1"/>
    <x v="13"/>
    <d v="2025-02-04T00:00:00"/>
    <s v="JPY"/>
    <n v="3595016"/>
    <m/>
    <m/>
    <m/>
    <n v="1"/>
    <m/>
    <m/>
    <m/>
    <n v="25500"/>
    <m/>
  </r>
  <r>
    <x v="2"/>
    <x v="7"/>
    <x v="0"/>
    <s v="Na"/>
    <x v="1"/>
    <s v="Alice"/>
    <s v="Ivy"/>
    <d v="2024-12-24T00:00:00"/>
    <s v="1121"/>
    <s v="NDG"/>
    <s v="NDG"/>
    <s v="ZNLC"/>
    <s v="Nouryon Japan K.K."/>
    <s v="CN_FF_5010491_F U Ningbo"/>
    <s v="4700155662"/>
    <s v="5426419"/>
    <s v="4.70015566254264E+16"/>
    <s v="Na, Nbo, 25 PE bags, 25/625kg"/>
    <n v="12500"/>
    <s v="KG"/>
    <s v="CIF"/>
    <x v="32"/>
    <s v="Japan"/>
    <d v="2025-02-15T00:00:00"/>
    <d v="2025-02-04T00:00:00"/>
    <m/>
    <m/>
    <d v="2025-02-09T00:00:00"/>
    <n v="6"/>
    <d v="2025-02-15T00:00:00"/>
    <d v="2025-02-09T00:00:00"/>
    <d v="2025-02-05T00:00:00"/>
    <x v="0"/>
    <m/>
    <s v="CO_22GP"/>
    <n v="1"/>
    <n v="1"/>
    <x v="13"/>
    <s v="SITC HAODE2503N"/>
    <s v="SITGNBTKI400884"/>
    <s v="宁波甬舟"/>
    <m/>
    <x v="0"/>
    <x v="0"/>
    <n v="0"/>
    <n v="0"/>
    <m/>
    <s v="6104466857"/>
    <s v="JPTYO"/>
    <m/>
    <n v="800"/>
    <m/>
    <x v="1"/>
    <x v="13"/>
    <d v="2025-02-05T00:00:00"/>
    <s v="JPY"/>
    <n v="4712250"/>
    <m/>
    <m/>
    <m/>
    <n v="1"/>
    <m/>
    <m/>
    <m/>
    <n v="12500"/>
    <m/>
  </r>
  <r>
    <x v="2"/>
    <x v="7"/>
    <x v="0"/>
    <s v="Z"/>
    <x v="1"/>
    <s v="Alice"/>
    <s v="Ivy"/>
    <d v="2024-12-24T00:00:00"/>
    <s v="1121"/>
    <s v="NDG"/>
    <s v="NDG"/>
    <s v="ZNLC"/>
    <s v="Nouryon Japan K.K."/>
    <s v="CN_FF_5010491_F U Ningbo"/>
    <s v="4700155664"/>
    <s v="8019197"/>
    <s v="4.7001556648019104E+16"/>
    <s v="Z, Nbo, 35 PE bags, 25/875 kg"/>
    <n v="17500"/>
    <s v="KG"/>
    <s v="CIF"/>
    <x v="32"/>
    <s v="Japan"/>
    <d v="2025-02-15T00:00:00"/>
    <d v="2025-02-04T00:00:00"/>
    <m/>
    <m/>
    <d v="2025-02-09T00:00:00"/>
    <n v="6"/>
    <d v="2025-02-15T00:00:00"/>
    <d v="2025-02-09T00:00:00"/>
    <d v="2025-02-05T00:00:00"/>
    <x v="0"/>
    <m/>
    <s v="CO_22GP"/>
    <n v="1"/>
    <n v="1"/>
    <x v="13"/>
    <s v="SITC HAODE2503N"/>
    <s v="SITGNBTKI400885"/>
    <s v="宁波甬舟"/>
    <m/>
    <x v="0"/>
    <x v="0"/>
    <n v="0"/>
    <n v="0"/>
    <m/>
    <s v="6104466864"/>
    <s v="JPOSA"/>
    <m/>
    <n v="800"/>
    <m/>
    <x v="1"/>
    <x v="13"/>
    <d v="2025-02-05T00:00:00"/>
    <s v="JPY"/>
    <n v="6847768"/>
    <m/>
    <m/>
    <m/>
    <n v="1"/>
    <m/>
    <m/>
    <m/>
    <n v="17500"/>
    <m/>
  </r>
  <r>
    <x v="2"/>
    <x v="7"/>
    <x v="0"/>
    <s v="M-40"/>
    <x v="1"/>
    <s v="Alice"/>
    <s v="Ivy"/>
    <d v="2024-12-24T00:00:00"/>
    <s v="1121"/>
    <n v="8"/>
    <s v="UN3267"/>
    <s v="ZNLC"/>
    <s v="Nouryon Japan K.K."/>
    <s v="CN_FF_5010491_F U Ningbo"/>
    <s v="4700155661"/>
    <s v="8017040"/>
    <s v="4.7001556618017E+16"/>
    <s v="M-40, 4 PE drums, 250/1000 kg"/>
    <n v="20000"/>
    <s v="KG"/>
    <s v="CIF"/>
    <x v="32"/>
    <s v="Japan"/>
    <d v="2025-02-15T00:00:00"/>
    <d v="2025-02-04T00:00:00"/>
    <m/>
    <m/>
    <d v="2025-02-09T00:00:00"/>
    <n v="6"/>
    <d v="2025-02-15T00:00:00"/>
    <d v="2025-02-09T00:00:00"/>
    <d v="2025-02-06T00:00:00"/>
    <x v="0"/>
    <m/>
    <s v="CO_22GP"/>
    <n v="1"/>
    <n v="1"/>
    <x v="13"/>
    <s v="SITC HAODE2503N"/>
    <s v="SITDNBTKI400883"/>
    <s v="宁波甬舟"/>
    <m/>
    <x v="0"/>
    <x v="0"/>
    <n v="0"/>
    <n v="0"/>
    <m/>
    <s v="6104466680"/>
    <s v="JPTYO"/>
    <m/>
    <n v="950"/>
    <m/>
    <x v="1"/>
    <x v="13"/>
    <d v="2025-02-06T00:00:00"/>
    <s v="JPY"/>
    <n v="3220300"/>
    <m/>
    <m/>
    <m/>
    <n v="1"/>
    <m/>
    <m/>
    <m/>
    <n v="20000"/>
    <m/>
  </r>
  <r>
    <x v="2"/>
    <x v="7"/>
    <x v="0"/>
    <s v="105-E"/>
    <x v="1"/>
    <s v="Alice"/>
    <s v="Ivy"/>
    <d v="2024-12-24T00:00:00"/>
    <s v="1121"/>
    <s v="NDG"/>
    <s v="NDG"/>
    <s v="ZNLC"/>
    <s v="Nouryon Japan K.K."/>
    <s v="CN_FF_5010491_F U Ningbo"/>
    <s v="4700155546"/>
    <s v="5414321"/>
    <s v="4.7001555465414304E+16"/>
    <s v="105-E, bulk"/>
    <n v="25500"/>
    <s v="KG"/>
    <s v="CIF"/>
    <x v="32"/>
    <s v="Japan"/>
    <d v="2025-02-11T00:00:00"/>
    <d v="2025-02-06T00:00:00"/>
    <m/>
    <m/>
    <d v="2025-02-09T00:00:00"/>
    <n v="6"/>
    <d v="2025-02-15T00:00:00"/>
    <d v="2025-02-09T00:00:00"/>
    <d v="2025-02-06T00:00:00"/>
    <x v="0"/>
    <s v="2/5,"/>
    <s v="CO_22TD"/>
    <n v="1"/>
    <n v="1"/>
    <x v="13"/>
    <s v="EPONYMA161E"/>
    <s v="SITGNBTKI400915"/>
    <s v="宁波甬舟"/>
    <m/>
    <x v="0"/>
    <x v="0"/>
    <n v="0"/>
    <n v="0"/>
    <m/>
    <s v="6104467262"/>
    <s v="JPOSA"/>
    <m/>
    <n v="800"/>
    <m/>
    <x v="1"/>
    <x v="13"/>
    <d v="2025-02-06T00:00:00"/>
    <s v="JPY"/>
    <n v="9776777"/>
    <m/>
    <m/>
    <m/>
    <n v="1"/>
    <m/>
    <m/>
    <m/>
    <n v="25500"/>
    <m/>
  </r>
  <r>
    <x v="2"/>
    <x v="7"/>
    <x v="0"/>
    <s v="E-39"/>
    <x v="1"/>
    <s v="Alice"/>
    <s v="Ivy"/>
    <d v="2024-12-24T00:00:00"/>
    <s v="1121"/>
    <n v="8"/>
    <s v="UN3267"/>
    <s v="ZNLC"/>
    <s v="Nouryon Japan K.K."/>
    <s v="CN_FF_5010491_F U Ningbo"/>
    <s v="4700155544"/>
    <s v="8005050"/>
    <s v="4.7001555448005E+16"/>
    <s v="E-39, Nbo, IBC, 1250 kg"/>
    <n v="20000"/>
    <s v="KG"/>
    <s v="CIF"/>
    <x v="21"/>
    <s v="Japan"/>
    <d v="2025-02-17T00:00:00"/>
    <d v="2025-02-06T00:00:00"/>
    <m/>
    <m/>
    <d v="2025-02-15T00:00:00"/>
    <n v="3"/>
    <d v="2025-02-17T00:00:00"/>
    <d v="2025-02-14T00:00:00"/>
    <d v="2025-02-08T00:00:00"/>
    <x v="0"/>
    <m/>
    <s v="CO_22GP"/>
    <n v="1"/>
    <n v="1"/>
    <x v="13"/>
    <s v="SITC PINGHE2503N"/>
    <s v="SITDNBOSI400906"/>
    <s v="宁波梅山"/>
    <m/>
    <x v="0"/>
    <x v="0"/>
    <n v="7643"/>
    <n v="950"/>
    <m/>
    <s v="6104475877"/>
    <s v="JPTYO"/>
    <m/>
    <n v="950"/>
    <m/>
    <x v="1"/>
    <x v="13"/>
    <d v="2025-02-08T00:00:00"/>
    <s v="JPY"/>
    <n v="242630"/>
    <m/>
    <m/>
    <m/>
    <n v="1"/>
    <m/>
    <m/>
    <m/>
    <n v="20000"/>
    <m/>
  </r>
  <r>
    <x v="2"/>
    <x v="7"/>
    <x v="0"/>
    <s v="GL-47-S"/>
    <x v="1"/>
    <s v="Alice"/>
    <s v="Ivy"/>
    <d v="2024-12-24T00:00:00"/>
    <s v="1121"/>
    <n v="8"/>
    <s v="UN3267"/>
    <s v="ZNLC"/>
    <s v="Nouryon Japan K.K."/>
    <s v="CN_FF_5010491_F U Ningbo"/>
    <s v="4700155545"/>
    <s v="8000480"/>
    <s v="4.70015554580004E+16"/>
    <s v="GL-47-S, Nbo 4 PEdr250/1000kg"/>
    <n v="20000"/>
    <s v="KG"/>
    <s v="CIF"/>
    <x v="21"/>
    <s v="Japan"/>
    <d v="2025-02-17T00:00:00"/>
    <d v="2025-02-06T00:00:00"/>
    <m/>
    <m/>
    <d v="2025-02-15T00:00:00"/>
    <n v="3"/>
    <d v="2025-02-17T00:00:00"/>
    <d v="2025-02-14T00:00:00"/>
    <d v="2025-02-08T00:00:00"/>
    <x v="0"/>
    <m/>
    <s v="CO_22GP"/>
    <n v="1"/>
    <n v="1"/>
    <x v="13"/>
    <s v="SITC PINGHE2503N"/>
    <s v="SITDNBOSI400907"/>
    <s v="宁波梅山"/>
    <m/>
    <x v="0"/>
    <x v="0"/>
    <n v="7943"/>
    <n v="950"/>
    <m/>
    <s v="6104468975"/>
    <s v="JPOSA"/>
    <m/>
    <n v="950"/>
    <m/>
    <x v="1"/>
    <x v="13"/>
    <d v="2025-02-08T00:00:00"/>
    <s v="JPY"/>
    <n v="3249660"/>
    <m/>
    <m/>
    <m/>
    <n v="1"/>
    <m/>
    <m/>
    <m/>
    <n v="20000"/>
    <m/>
  </r>
  <r>
    <x v="2"/>
    <x v="7"/>
    <x v="0"/>
    <s v="Z"/>
    <x v="1"/>
    <s v="Alice"/>
    <s v="Ivy"/>
    <d v="2025-01-08T00:00:00"/>
    <s v="1121"/>
    <s v="NDG"/>
    <s v="NDG"/>
    <s v="ZNLC"/>
    <s v="Nouryon Japan K.K."/>
    <s v="CN_FF_5010491_F U Ningbo"/>
    <s v="4700155665"/>
    <s v="8019197"/>
    <s v="4.7001556658019104E+16"/>
    <s v="Z, Nbo, 35 PE bags, 25/875 kg"/>
    <n v="17500"/>
    <s v="KG"/>
    <s v="CIF"/>
    <x v="21"/>
    <s v="Japan"/>
    <d v="2025-02-17T00:00:00"/>
    <d v="2025-02-06T00:00:00"/>
    <m/>
    <m/>
    <d v="2025-02-15T00:00:00"/>
    <n v="3"/>
    <d v="2025-02-17T00:00:00"/>
    <d v="2025-02-14T00:00:00"/>
    <d v="2025-02-10T00:00:00"/>
    <x v="0"/>
    <m/>
    <s v="CO_22GP"/>
    <n v="1"/>
    <n v="1"/>
    <x v="13"/>
    <s v="SITC PINGHE2503N"/>
    <s v="SITGNBOSI400905"/>
    <s v="宁波甬舟"/>
    <m/>
    <x v="0"/>
    <x v="0"/>
    <n v="4980"/>
    <n v="800"/>
    <m/>
    <s v="6104467268"/>
    <s v="JPOSA"/>
    <m/>
    <n v="800"/>
    <m/>
    <x v="1"/>
    <x v="13"/>
    <d v="2025-02-10T00:00:00"/>
    <s v="JPY"/>
    <n v="6847768"/>
    <m/>
    <m/>
    <m/>
    <n v="1"/>
    <m/>
    <m/>
    <m/>
    <n v="17500"/>
    <m/>
  </r>
  <r>
    <x v="2"/>
    <x v="7"/>
    <x v="0"/>
    <s v="Na-X"/>
    <x v="1"/>
    <s v="Alice"/>
    <s v="Ivy"/>
    <d v="2025-02-01T00:00:00"/>
    <s v="1121"/>
    <s v="NDG"/>
    <s v="NDG"/>
    <s v="ZNLC"/>
    <s v="Nouryon Japan K.K."/>
    <s v="CN_FF_5010491_F U Ningbo"/>
    <s v="4700157405"/>
    <s v="8020596"/>
    <s v="4.7001574058020496E+16"/>
    <s v="Na-X, Nbo,30PEbags,25/750kg,JP"/>
    <n v="15000"/>
    <s v="KG"/>
    <s v="CIF"/>
    <x v="21"/>
    <s v="Japan"/>
    <d v="2025-02-21T00:00:00"/>
    <d v="2025-02-06T00:00:00"/>
    <m/>
    <m/>
    <d v="2025-02-15T00:00:00"/>
    <n v="7"/>
    <d v="2025-02-21T00:00:00"/>
    <d v="2025-02-14T00:00:00"/>
    <d v="2025-02-10T00:00:00"/>
    <x v="0"/>
    <m/>
    <s v="CO_22GP"/>
    <n v="1"/>
    <n v="1"/>
    <x v="13"/>
    <s v="SITC PINGHE2503N"/>
    <s v="SITGNBOSI400944"/>
    <s v="宁波甬舟"/>
    <m/>
    <x v="0"/>
    <x v="0"/>
    <n v="4980"/>
    <n v="800"/>
    <m/>
    <s v="6104477180"/>
    <s v="JPOSA"/>
    <m/>
    <n v="800"/>
    <m/>
    <x v="1"/>
    <x v="13"/>
    <d v="2025-02-10T00:00:00"/>
    <s v="JPY"/>
    <n v="5623530"/>
    <m/>
    <m/>
    <m/>
    <n v="1"/>
    <m/>
    <m/>
    <m/>
    <n v="15000"/>
    <m/>
  </r>
  <r>
    <x v="2"/>
    <x v="7"/>
    <x v="0"/>
    <s v="D-40"/>
    <x v="1"/>
    <s v="Alice"/>
    <s v="Ivy"/>
    <d v="2025-01-13T00:00:00"/>
    <s v="1121"/>
    <n v="8"/>
    <s v="UN3267"/>
    <s v="ZNLC"/>
    <s v="Nouryon Japan K.K."/>
    <s v="CN_FF_5010491_F U Ningbo"/>
    <s v="4700155380"/>
    <s v="8021583"/>
    <s v="4.7001553808021504E+16"/>
    <s v="D-40, IBC, 1250 kg,JP"/>
    <n v="20000"/>
    <s v="KG"/>
    <s v="CIF"/>
    <x v="29"/>
    <s v="Japan"/>
    <d v="2025-02-21T00:00:00"/>
    <d v="2025-02-11T00:00:00"/>
    <m/>
    <m/>
    <d v="2025-02-16T00:00:00"/>
    <n v="5"/>
    <d v="2025-02-21T00:00:00"/>
    <d v="2025-02-16T00:00:00"/>
    <d v="2025-02-10T00:00:00"/>
    <x v="0"/>
    <m/>
    <s v="CO_22GP"/>
    <n v="1"/>
    <n v="1"/>
    <x v="13"/>
    <s v="SITC MINGDE2503N"/>
    <s v="SITDNBNAI400913"/>
    <s v="宁波甬舟"/>
    <m/>
    <x v="0"/>
    <x v="0"/>
    <n v="7583"/>
    <n v="950"/>
    <m/>
    <s v="6104469059"/>
    <s v="JPNGO"/>
    <m/>
    <n v="950"/>
    <m/>
    <x v="1"/>
    <x v="13"/>
    <d v="2025-02-10T00:00:00"/>
    <s v="JPY"/>
    <n v="3488420"/>
    <m/>
    <m/>
    <m/>
    <n v="1"/>
    <m/>
    <m/>
    <m/>
    <n v="20000"/>
    <m/>
  </r>
  <r>
    <x v="2"/>
    <x v="7"/>
    <x v="0"/>
    <s v="GL-47-S"/>
    <x v="1"/>
    <s v="Alice"/>
    <s v="Ivy"/>
    <d v="2025-01-02T00:00:00"/>
    <s v="1121"/>
    <n v="8"/>
    <s v="UN3267"/>
    <s v="ZNLC"/>
    <s v="Nouryon Japan K.K."/>
    <s v="CN_FF_5010491_F U Ningbo"/>
    <s v="4700155660"/>
    <s v="8000480"/>
    <s v="4.70015566080004E+16"/>
    <s v="GL-47-S, Nbo 4 PEdr250/1000kg"/>
    <n v="6000"/>
    <s v="KG"/>
    <s v="CIF"/>
    <x v="32"/>
    <s v="Japan"/>
    <d v="2025-02-22T00:00:00"/>
    <d v="2025-02-11T00:00:00"/>
    <m/>
    <m/>
    <d v="2025-02-16T00:00:00"/>
    <n v="5"/>
    <d v="2025-02-21T00:00:00"/>
    <d v="2025-02-16T00:00:00"/>
    <d v="2025-02-10T00:00:00"/>
    <x v="0"/>
    <m/>
    <s v="CO_22GP"/>
    <n v="0"/>
    <n v="0"/>
    <x v="13"/>
    <s v="SITC MINGDE2503N"/>
    <s v="SITDNBTKI400908"/>
    <s v="宁波甬舟"/>
    <m/>
    <x v="0"/>
    <x v="0"/>
    <n v="6173"/>
    <n v="950"/>
    <m/>
    <s v="6104469014"/>
    <s v="JPOSA"/>
    <m/>
    <n v="950"/>
    <m/>
    <x v="1"/>
    <x v="13"/>
    <d v="2025-02-10T00:00:00"/>
    <s v="JPY"/>
    <n v="2274762"/>
    <m/>
    <m/>
    <m/>
    <n v="0"/>
    <m/>
    <m/>
    <m/>
    <n v="6000"/>
    <m/>
  </r>
  <r>
    <x v="2"/>
    <x v="7"/>
    <x v="0"/>
    <s v="E-39"/>
    <x v="1"/>
    <s v="Alice"/>
    <s v="Ivy"/>
    <d v="2025-01-02T00:00:00"/>
    <s v="1121"/>
    <n v="8"/>
    <s v="UN3267"/>
    <s v="ZNLC"/>
    <s v="Nouryon Japan K.K."/>
    <s v="CN_FF_5010491_F U Ningbo"/>
    <s v="4700155660"/>
    <s v="8005005"/>
    <s v="4.7001556608005E+16"/>
    <s v="E-39, Nbo, 4 PE drums 250/1000kg"/>
    <n v="14000"/>
    <s v="KG"/>
    <s v="CIF"/>
    <x v="32"/>
    <s v="Japan"/>
    <d v="2025-02-22T00:00:00"/>
    <d v="2025-02-11T00:00:00"/>
    <m/>
    <m/>
    <d v="2025-02-16T00:00:00"/>
    <n v="5"/>
    <d v="2025-02-21T00:00:00"/>
    <d v="2025-02-16T00:00:00"/>
    <d v="2025-02-10T00:00:00"/>
    <x v="0"/>
    <m/>
    <s v="CO_22GP"/>
    <n v="1"/>
    <n v="1"/>
    <x v="13"/>
    <s v="SITC MINGDE2503N"/>
    <s v="SITDNBTKI400908"/>
    <s v="宁波甬舟"/>
    <m/>
    <x v="0"/>
    <x v="0"/>
    <m/>
    <m/>
    <m/>
    <s v="6104469014"/>
    <s v="JPTYO"/>
    <m/>
    <n v="950"/>
    <m/>
    <x v="1"/>
    <x v="13"/>
    <d v="2025-02-10T00:00:00"/>
    <s v="JPY"/>
    <n v="258222"/>
    <m/>
    <m/>
    <m/>
    <n v="1"/>
    <m/>
    <m/>
    <m/>
    <n v="14000"/>
    <m/>
  </r>
  <r>
    <x v="2"/>
    <x v="7"/>
    <x v="0"/>
    <s v="E-39"/>
    <x v="1"/>
    <s v="Alice"/>
    <s v="Yoko"/>
    <d v="2025-02-05T00:00:00"/>
    <s v="1121"/>
    <n v="8"/>
    <s v="UN3267"/>
    <s v="ZNLC"/>
    <s v="Nouryon Japan K.K."/>
    <s v="CN_FF_5010491_F U Ningbo"/>
    <s v="4700157470"/>
    <s v="8005051"/>
    <s v="4.7001574708005E+16"/>
    <s v="E-39, Nbo, bulk"/>
    <n v="25500"/>
    <s v="KG"/>
    <s v="CIF"/>
    <x v="32"/>
    <s v="Japan"/>
    <d v="2025-02-22T00:00:00"/>
    <d v="2025-02-12T00:00:00"/>
    <m/>
    <m/>
    <d v="2025-02-16T00:00:00"/>
    <n v="5"/>
    <d v="2025-02-21T00:00:00"/>
    <d v="2025-02-16T00:00:00"/>
    <d v="2025-02-11T00:00:00"/>
    <x v="0"/>
    <s v="2/11,"/>
    <s v="CO_22TD"/>
    <n v="1"/>
    <n v="1"/>
    <x v="13"/>
    <s v="SITC MINGDE2503N"/>
    <s v="SITDNBTKI400946"/>
    <s v="宁波甬舟"/>
    <m/>
    <x v="0"/>
    <x v="0"/>
    <n v="5673"/>
    <n v="1700"/>
    <m/>
    <s v="6104477255"/>
    <s v="JPTYO"/>
    <m/>
    <n v="950"/>
    <m/>
    <x v="1"/>
    <x v="13"/>
    <d v="2025-02-11T00:00:00"/>
    <s v="JPY"/>
    <n v="2634150"/>
    <m/>
    <m/>
    <m/>
    <n v="1"/>
    <m/>
    <m/>
    <m/>
    <n v="25500"/>
    <m/>
  </r>
  <r>
    <x v="2"/>
    <x v="7"/>
    <x v="0"/>
    <s v="M-40"/>
    <x v="1"/>
    <s v="Alice"/>
    <s v="Ivy"/>
    <d v="2024-12-24T00:00:00"/>
    <s v="1121"/>
    <n v="8"/>
    <s v="UN3267"/>
    <s v="ZNLC"/>
    <s v="Nouryon Japan K.K."/>
    <s v="CN_FF_5010491_F U Ningbo"/>
    <s v="4700155550"/>
    <s v="8015654"/>
    <s v="4.70015555080156E+16"/>
    <s v="M-40, bulk"/>
    <n v="25500"/>
    <s v="KG"/>
    <s v="CIF"/>
    <x v="32"/>
    <s v="Japan"/>
    <d v="2025-02-22T00:00:00"/>
    <d v="2025-02-14T00:00:00"/>
    <m/>
    <m/>
    <d v="2025-02-16T00:00:00"/>
    <n v="5"/>
    <d v="2025-02-21T00:00:00"/>
    <d v="2025-02-16T00:00:00"/>
    <d v="2025-02-11T00:00:00"/>
    <x v="0"/>
    <s v="2/11,"/>
    <s v="CO_22TD"/>
    <n v="1"/>
    <n v="1"/>
    <x v="13"/>
    <s v="SITC MINGDE2503N"/>
    <s v="SITDNBTKI400918"/>
    <s v="宁波甬舟"/>
    <m/>
    <x v="0"/>
    <x v="0"/>
    <n v="5673"/>
    <n v="1700"/>
    <m/>
    <s v="6104475890"/>
    <s v="JPTYO"/>
    <m/>
    <n v="950"/>
    <m/>
    <x v="1"/>
    <x v="13"/>
    <d v="2025-02-11T00:00:00"/>
    <s v="JPY"/>
    <n v="3595016"/>
    <m/>
    <m/>
    <m/>
    <n v="1"/>
    <m/>
    <m/>
    <m/>
    <n v="25500"/>
    <m/>
  </r>
  <r>
    <x v="2"/>
    <x v="7"/>
    <x v="0"/>
    <s v="E-39"/>
    <x v="1"/>
    <s v="Alice"/>
    <s v="Yoko"/>
    <d v="2024-12-25T00:00:00"/>
    <s v="1121"/>
    <n v="8"/>
    <s v="UN3267"/>
    <s v="ZNLC"/>
    <s v="Nouryon Japan K.K."/>
    <s v="CN_FF_5010491_F U Ningbo"/>
    <s v="4700155604"/>
    <s v="8005051"/>
    <s v="4.7001556048005E+16"/>
    <s v="E-39, Nbo, bulk"/>
    <n v="25500"/>
    <s v="KG"/>
    <s v="CIF"/>
    <x v="32"/>
    <s v="Japan"/>
    <d v="2025-02-22T00:00:00"/>
    <d v="2025-02-17T00:00:00"/>
    <m/>
    <m/>
    <d v="2025-02-16T00:00:00"/>
    <n v="5"/>
    <d v="2025-02-21T00:00:00"/>
    <d v="2025-02-16T00:00:00"/>
    <d v="2025-02-11T00:00:00"/>
    <x v="0"/>
    <s v="2/11,"/>
    <s v="CO_22TD"/>
    <n v="1"/>
    <n v="1"/>
    <x v="13"/>
    <s v="SITC MINGDE2503N"/>
    <s v="SITDNBTKI400877"/>
    <s v="宁波甬舟"/>
    <m/>
    <x v="0"/>
    <x v="0"/>
    <n v="5673"/>
    <n v="1700"/>
    <m/>
    <s v="6104477850"/>
    <s v="JPTYO"/>
    <m/>
    <n v="950"/>
    <m/>
    <x v="1"/>
    <x v="13"/>
    <d v="2025-02-11T00:00:00"/>
    <s v="JPY"/>
    <n v="2634150"/>
    <m/>
    <m/>
    <m/>
    <n v="1"/>
    <m/>
    <m/>
    <m/>
    <n v="25500"/>
    <m/>
  </r>
  <r>
    <x v="2"/>
    <x v="7"/>
    <x v="0"/>
    <s v="105-E"/>
    <x v="1"/>
    <s v="Alice"/>
    <s v="Ivy"/>
    <d v="2024-12-24T00:00:00"/>
    <s v="1121"/>
    <s v="NDG"/>
    <s v="NDG"/>
    <s v="ZNLC"/>
    <s v="Nouryon Japan K.K."/>
    <s v="CN_FF_5010491_F U Ningbo"/>
    <s v="4700155552"/>
    <s v="5414321"/>
    <s v="4.7001555525414304E+16"/>
    <s v="105-E, bulk"/>
    <n v="76500"/>
    <s v="KG"/>
    <s v="CIF"/>
    <x v="21"/>
    <s v="Japan"/>
    <d v="2025-02-17T00:00:00"/>
    <d v="2025-02-09T00:00:00"/>
    <m/>
    <m/>
    <d v="2025-02-15T00:00:00"/>
    <n v="3"/>
    <d v="2025-02-17T00:00:00"/>
    <d v="2025-02-14T00:00:00"/>
    <d v="2025-02-12T00:00:00"/>
    <x v="0"/>
    <s v="2/10,2/11,2/12"/>
    <s v="CO_22TD"/>
    <n v="3"/>
    <n v="3"/>
    <x v="13"/>
    <s v="SITC PINGHE2503N"/>
    <s v="SITGNBOSI400897"/>
    <s v="宁波甬舟"/>
    <m/>
    <x v="0"/>
    <x v="0"/>
    <m/>
    <m/>
    <m/>
    <s v="6104475884"/>
    <s v="JPOSA"/>
    <m/>
    <n v="800"/>
    <m/>
    <x v="1"/>
    <x v="13"/>
    <d v="2025-02-12T00:00:00"/>
    <s v="JPY"/>
    <n v="3244034"/>
    <m/>
    <m/>
    <m/>
    <n v="3"/>
    <m/>
    <m/>
    <m/>
    <n v="76500"/>
    <m/>
  </r>
  <r>
    <x v="2"/>
    <x v="7"/>
    <x v="0"/>
    <s v="D-50"/>
    <x v="1"/>
    <s v="Alice"/>
    <s v="Nachiket"/>
    <d v="2025-01-02T00:00:00"/>
    <s v="1121"/>
    <n v="8"/>
    <s v="UN3267"/>
    <s v="ZNLC"/>
    <s v="NOURYON ASIA PTE LTD"/>
    <s v="CN_FF_5010491_F U Ningbo"/>
    <s v="4700155769"/>
    <s v="5401530"/>
    <s v="4.7001557695401504E+16"/>
    <s v="D-50, 4 PE drums, 250/1000 kg"/>
    <n v="10000"/>
    <s v="KG"/>
    <s v="CIF"/>
    <x v="2"/>
    <s v="Singapore"/>
    <d v="2025-03-14T00:00:00"/>
    <d v="2025-02-11T00:00:00"/>
    <m/>
    <m/>
    <d v="2025-02-17T00:00:00"/>
    <n v="9"/>
    <d v="2025-02-26T00:00:00"/>
    <d v="2025-02-17T00:00:00"/>
    <d v="2025-02-12T00:00:00"/>
    <x v="0"/>
    <m/>
    <s v="CO_22GP"/>
    <n v="1"/>
    <n v="1"/>
    <x v="3"/>
    <s v="WAN HAI 510 W186"/>
    <s v="WHL058F508966"/>
    <s v="宁波二期"/>
    <m/>
    <x v="0"/>
    <x v="0"/>
    <m/>
    <m/>
    <m/>
    <s v="6104476012"/>
    <s v="SGSIN"/>
    <m/>
    <n v="350"/>
    <m/>
    <x v="1"/>
    <x v="13"/>
    <d v="2025-02-12T00:00:00"/>
    <s v="CNY"/>
    <n v="117131"/>
    <m/>
    <m/>
    <m/>
    <n v="1"/>
    <m/>
    <m/>
    <m/>
    <n v="10000"/>
    <m/>
  </r>
  <r>
    <x v="2"/>
    <x v="7"/>
    <x v="0"/>
    <s v="105-E"/>
    <x v="1"/>
    <s v="Alice"/>
    <s v="Ivy"/>
    <d v="2024-12-24T00:00:00"/>
    <s v="1121"/>
    <s v="NDG"/>
    <s v="NDG"/>
    <s v="ZNLC"/>
    <s v="Nouryon Japan K.K."/>
    <s v="CN_FF_5010491_F U Ningbo"/>
    <s v="4700155547"/>
    <s v="5414321"/>
    <s v="4.7001555475414304E+16"/>
    <s v="105-E, bulk"/>
    <n v="25500"/>
    <s v="KG"/>
    <s v="CIF"/>
    <x v="32"/>
    <s v="Japan"/>
    <d v="2025-02-18T00:00:00"/>
    <d v="2025-02-10T00:00:00"/>
    <m/>
    <m/>
    <d v="2025-02-16T00:00:00"/>
    <n v="3"/>
    <d v="2025-02-18T00:00:00"/>
    <d v="2025-02-15T00:00:00"/>
    <d v="2025-02-13T00:00:00"/>
    <x v="0"/>
    <s v="2/13,"/>
    <s v="CO_22TD"/>
    <n v="1"/>
    <n v="1"/>
    <x v="13"/>
    <s v="EPONYMA162E"/>
    <s v="SITGNBTKI400827"/>
    <s v="宁波甬舟"/>
    <m/>
    <x v="0"/>
    <x v="0"/>
    <m/>
    <m/>
    <m/>
    <s v="6104461867"/>
    <s v="JPOSA"/>
    <m/>
    <n v="800"/>
    <m/>
    <x v="1"/>
    <x v="13"/>
    <d v="2025-02-13T00:00:00"/>
    <s v="JPY"/>
    <n v="3244034"/>
    <m/>
    <m/>
    <m/>
    <n v="1"/>
    <m/>
    <m/>
    <m/>
    <n v="25500"/>
    <m/>
  </r>
  <r>
    <x v="2"/>
    <x v="7"/>
    <x v="0"/>
    <s v="D-40"/>
    <x v="1"/>
    <s v="Alice"/>
    <s v="Ivy"/>
    <d v="2025-01-23T00:00:00"/>
    <s v="1121"/>
    <n v="8"/>
    <s v="UN3267"/>
    <s v="ZNLC"/>
    <s v="Nouryon Japan K.K."/>
    <s v="CN_FF_5010491_F U Ningbo"/>
    <s v="4700156923"/>
    <s v="8021583"/>
    <s v="4.7001569238021504E+16"/>
    <s v="D-40, IBC, 1250 kg,JP"/>
    <n v="20000"/>
    <s v="KG"/>
    <s v="CIF"/>
    <x v="32"/>
    <s v="Japan"/>
    <d v="2025-02-28T00:00:00"/>
    <d v="2025-02-18T00:00:00"/>
    <m/>
    <m/>
    <d v="2025-02-25T00:00:00"/>
    <n v="10"/>
    <d v="2025-03-05T00:00:00"/>
    <d v="2025-02-23T00:00:00"/>
    <d v="2025-02-17T00:00:00"/>
    <x v="0"/>
    <m/>
    <s v="CO_22GP"/>
    <n v="1"/>
    <n v="1"/>
    <x v="13"/>
    <s v="SITC XINGDE 2505N"/>
    <s v="SITDNBNAI400945"/>
    <s v="宁波甬舟"/>
    <m/>
    <x v="0"/>
    <x v="0"/>
    <m/>
    <m/>
    <m/>
    <s v="6104478586"/>
    <s v="JPNGO"/>
    <m/>
    <n v="950"/>
    <m/>
    <x v="1"/>
    <x v="13"/>
    <d v="2025-02-17T00:00:00"/>
    <s v="JPY"/>
    <n v="3488420"/>
    <m/>
    <m/>
    <m/>
    <n v="1"/>
    <m/>
    <m/>
    <m/>
    <n v="20000"/>
    <m/>
  </r>
  <r>
    <x v="2"/>
    <x v="7"/>
    <x v="0"/>
    <s v="105-E"/>
    <x v="1"/>
    <s v="Alice"/>
    <s v="Ivy"/>
    <d v="2024-12-24T00:00:00"/>
    <s v="1121"/>
    <s v="NDG"/>
    <s v="NDG"/>
    <s v="ZNLC"/>
    <s v="Nouryon Japan K.K."/>
    <s v="CN_FF_5010491_F U Ningbo"/>
    <s v="4700155553"/>
    <s v="5414321"/>
    <s v="4.7001555535414304E+16"/>
    <s v="105-E, bulk"/>
    <n v="51000"/>
    <s v="KG"/>
    <s v="CIF"/>
    <x v="21"/>
    <s v="Japan"/>
    <d v="2025-02-24T00:00:00"/>
    <d v="2025-02-16T00:00:00"/>
    <m/>
    <m/>
    <d v="2025-02-22T00:00:00"/>
    <n v="4"/>
    <d v="2025-02-26T00:00:00"/>
    <d v="2025-02-22T00:00:00"/>
    <d v="2025-02-18T00:00:00"/>
    <x v="0"/>
    <s v="2/17,2/18,"/>
    <s v="CO_22TD"/>
    <n v="2"/>
    <n v="2"/>
    <x v="13"/>
    <s v="SITC DALIAN2505N"/>
    <s v="SITGNBOSI400917"/>
    <s v="宁波甬舟"/>
    <m/>
    <x v="0"/>
    <x v="0"/>
    <m/>
    <m/>
    <m/>
    <s v="6104480696"/>
    <s v="JPOSA"/>
    <m/>
    <n v="800"/>
    <m/>
    <x v="1"/>
    <x v="13"/>
    <d v="2025-02-18T00:00:00"/>
    <s v="JPY"/>
    <n v="3244034"/>
    <m/>
    <m/>
    <m/>
    <n v="2"/>
    <m/>
    <m/>
    <m/>
    <n v="51000"/>
    <m/>
  </r>
  <r>
    <x v="2"/>
    <x v="7"/>
    <x v="0"/>
    <s v="E-39"/>
    <x v="1"/>
    <s v="Alice"/>
    <s v="Yoko"/>
    <d v="2025-02-05T00:00:00"/>
    <s v="1121"/>
    <n v="8"/>
    <s v="UN3267"/>
    <s v="ZNLC"/>
    <s v="Nouryon Japan K.K."/>
    <s v="CN_FF_5010491_F U Ningbo"/>
    <s v="4700157471"/>
    <s v="8005051"/>
    <s v="4.7001574718005E+16"/>
    <s v="E-39, Nbo, bulk"/>
    <n v="25500"/>
    <s v="KG"/>
    <s v="CIF"/>
    <x v="32"/>
    <s v="Japan"/>
    <d v="2025-03-01T00:00:00"/>
    <d v="2025-02-17T00:00:00"/>
    <m/>
    <m/>
    <d v="2025-02-25T00:00:00"/>
    <n v="10"/>
    <d v="2025-03-05T00:00:00"/>
    <d v="2025-02-23T00:00:00"/>
    <d v="2025-02-18T00:00:00"/>
    <x v="0"/>
    <s v="2/18,"/>
    <s v="CO_22TD"/>
    <n v="1"/>
    <n v="1"/>
    <x v="13"/>
    <s v="SITC XINGDE 2505N"/>
    <s v="SITDNBTKI400949"/>
    <s v="宁波甬舟"/>
    <m/>
    <x v="0"/>
    <x v="0"/>
    <m/>
    <m/>
    <m/>
    <s v="6104481389"/>
    <s v="JPTYO"/>
    <m/>
    <n v="950"/>
    <m/>
    <x v="1"/>
    <x v="13"/>
    <d v="2025-02-18T00:00:00"/>
    <s v="JPY"/>
    <n v="2634150"/>
    <m/>
    <m/>
    <m/>
    <n v="1"/>
    <m/>
    <m/>
    <m/>
    <n v="25500"/>
    <m/>
  </r>
  <r>
    <x v="2"/>
    <x v="7"/>
    <x v="0"/>
    <s v="105-E"/>
    <x v="1"/>
    <s v="Alice"/>
    <s v="Ivy"/>
    <d v="2024-12-24T00:00:00"/>
    <s v="1121"/>
    <s v="NDG"/>
    <s v="NDG"/>
    <s v="ZNLC"/>
    <s v="Nouryon Japan K.K."/>
    <s v="CN_FF_5010491_F U Ningbo"/>
    <s v="4700155548"/>
    <s v="5414321"/>
    <s v="4.7001555485414304E+16"/>
    <s v="105-E, bulk"/>
    <n v="25500"/>
    <s v="KG"/>
    <s v="CIF"/>
    <x v="32"/>
    <s v="Japan"/>
    <d v="2025-02-25T00:00:00"/>
    <d v="2025-02-17T00:00:00"/>
    <m/>
    <m/>
    <d v="2025-02-23T00:00:00"/>
    <n v="4"/>
    <d v="2025-02-28T00:00:00"/>
    <d v="2025-02-24T00:00:00"/>
    <d v="2025-02-19T00:00:00"/>
    <x v="0"/>
    <s v="2/19,"/>
    <s v="CO_22TD"/>
    <n v="1"/>
    <n v="1"/>
    <x v="13"/>
    <s v="EPONYMA163E"/>
    <s v="SITGNBTKI400916"/>
    <s v="宁波甬舟"/>
    <m/>
    <x v="0"/>
    <x v="0"/>
    <m/>
    <m/>
    <m/>
    <s v="6104481507"/>
    <s v="JPOSA"/>
    <m/>
    <n v="800"/>
    <m/>
    <x v="1"/>
    <x v="13"/>
    <d v="2025-02-19T00:00:00"/>
    <s v="JPY"/>
    <n v="3244034"/>
    <m/>
    <m/>
    <m/>
    <n v="1"/>
    <m/>
    <m/>
    <m/>
    <n v="25500"/>
    <m/>
  </r>
  <r>
    <x v="2"/>
    <x v="7"/>
    <x v="0"/>
    <s v="D-50"/>
    <x v="1"/>
    <s v="Alice"/>
    <s v="Yoko"/>
    <d v="2025-01-15T00:00:00"/>
    <s v="1121"/>
    <n v="8"/>
    <s v="UN3267"/>
    <s v="ZNLC"/>
    <s v="Nouryon Japan K.K."/>
    <s v="CN_FF_5010491_F U Ningbo"/>
    <s v="4700156521"/>
    <s v="5401528"/>
    <s v="4.7001565215401504E+16"/>
    <s v="D-50, bulk"/>
    <n v="25500"/>
    <s v="KG"/>
    <s v="CIF"/>
    <x v="83"/>
    <s v="Japan"/>
    <d v="2025-03-10T00:00:00"/>
    <d v="2025-02-24T00:00:00"/>
    <m/>
    <m/>
    <d v="2025-03-02T00:00:00"/>
    <n v="4"/>
    <d v="2025-03-06T00:00:00"/>
    <d v="2025-03-02T00:00:00"/>
    <d v="2025-02-24T00:00:00"/>
    <x v="0"/>
    <s v="2/24,"/>
    <s v="CO_22TD"/>
    <n v="1"/>
    <n v="1"/>
    <x v="13"/>
    <s v="SITC OSAKA 2505N"/>
    <s v="SITDNBKBI400954"/>
    <s v="宁波甬舟"/>
    <m/>
    <x v="0"/>
    <x v="0"/>
    <m/>
    <m/>
    <m/>
    <s v="6104486674"/>
    <s v="JPUKB"/>
    <m/>
    <n v="950"/>
    <m/>
    <x v="1"/>
    <x v="13"/>
    <d v="2025-02-24T00:00:00"/>
    <s v="JPY"/>
    <n v="4798463"/>
    <m/>
    <m/>
    <m/>
    <n v="1"/>
    <m/>
    <m/>
    <m/>
    <n v="25500"/>
    <m/>
  </r>
  <r>
    <x v="2"/>
    <x v="7"/>
    <x v="0"/>
    <s v="E-39"/>
    <x v="1"/>
    <s v="Alice"/>
    <s v="Ivy"/>
    <d v="2025-01-27T00:00:00"/>
    <s v="1121"/>
    <n v="8"/>
    <s v="UN3267"/>
    <s v="ZNLC"/>
    <s v="Nouryon Japan K.K."/>
    <s v="CN_FF_5010491_F U Ningbo"/>
    <s v="4700157106"/>
    <s v="8005005"/>
    <s v="4.7001571068005E+16"/>
    <s v="E-39, Nbo, 4 PE drums 250/1000kg"/>
    <n v="20000"/>
    <s v="KG"/>
    <s v="CIF"/>
    <x v="32"/>
    <s v="Japan"/>
    <d v="2025-03-08T00:00:00"/>
    <d v="2025-02-25T00:00:00"/>
    <m/>
    <m/>
    <d v="2025-03-04T00:00:00"/>
    <n v="5"/>
    <d v="2025-03-09T00:00:00"/>
    <d v="2025-03-04T00:00:00"/>
    <d v="2025-02-24T00:00:00"/>
    <x v="0"/>
    <m/>
    <s v="CO_22GP"/>
    <n v="1"/>
    <n v="1"/>
    <x v="13"/>
    <s v="SITC LIAONING2503N"/>
    <s v="SITDNBTKI400959"/>
    <s v="宁波甬舟"/>
    <m/>
    <x v="0"/>
    <x v="0"/>
    <m/>
    <m/>
    <m/>
    <s v="6104485768"/>
    <s v="JPTYO"/>
    <m/>
    <n v="950"/>
    <m/>
    <x v="1"/>
    <x v="13"/>
    <d v="2025-02-24T00:00:00"/>
    <s v="JPY"/>
    <n v="242630"/>
    <m/>
    <m/>
    <m/>
    <n v="1"/>
    <m/>
    <m/>
    <m/>
    <n v="20000"/>
    <m/>
  </r>
  <r>
    <x v="2"/>
    <x v="7"/>
    <x v="0"/>
    <s v="105-E"/>
    <x v="1"/>
    <s v="Alice"/>
    <s v="Ivy"/>
    <d v="2025-01-27T00:00:00"/>
    <s v="1121"/>
    <s v="NDG"/>
    <s v="NDG"/>
    <s v="ZNLC"/>
    <s v="Nouryon Japan K.K."/>
    <s v="CN_FF_5010491_F U Ningbo"/>
    <s v="4700157116"/>
    <s v="5414321"/>
    <s v="4.7001571165414304E+16"/>
    <s v="105-E, bulk"/>
    <n v="51000"/>
    <s v="KG"/>
    <s v="CIF"/>
    <x v="21"/>
    <s v="Japan"/>
    <d v="2025-03-03T00:00:00"/>
    <d v="2025-02-24T00:00:00"/>
    <m/>
    <m/>
    <d v="2025-03-01T00:00:00"/>
    <n v="3"/>
    <d v="2025-03-05T00:00:00"/>
    <d v="2025-03-02T00:00:00"/>
    <d v="2025-02-25T00:00:00"/>
    <x v="0"/>
    <s v="2/24,2/25"/>
    <s v="CO_22TD"/>
    <n v="2"/>
    <n v="2"/>
    <x v="13"/>
    <s v="SITC OSAKA 2505N"/>
    <s v="SITGNBOSI400951"/>
    <s v="宁波甬舟"/>
    <m/>
    <x v="0"/>
    <x v="0"/>
    <m/>
    <m/>
    <m/>
    <s v="6104485838"/>
    <s v="JPOSA"/>
    <m/>
    <n v="800"/>
    <m/>
    <x v="1"/>
    <x v="13"/>
    <d v="2025-02-25T00:00:00"/>
    <s v="JPY"/>
    <n v="3244034"/>
    <m/>
    <m/>
    <m/>
    <n v="2"/>
    <m/>
    <m/>
    <m/>
    <n v="51000"/>
    <m/>
  </r>
  <r>
    <x v="2"/>
    <x v="7"/>
    <x v="0"/>
    <s v="E-39"/>
    <x v="1"/>
    <s v="Alice"/>
    <s v="Yoko"/>
    <d v="2025-02-05T00:00:00"/>
    <s v="1121"/>
    <n v="8"/>
    <s v="UN3267"/>
    <s v="ZNLC"/>
    <s v="Nouryon Japan K.K."/>
    <s v="CN_FF_5010491_F U Ningbo"/>
    <s v="4700157472"/>
    <s v="8005051"/>
    <s v="4.7001574728005E+16"/>
    <s v="E-39, Nbo, bulk"/>
    <n v="25500"/>
    <s v="KG"/>
    <s v="CIF"/>
    <x v="32"/>
    <s v="Japan"/>
    <d v="2025-03-08T00:00:00"/>
    <d v="2025-02-24T00:00:00"/>
    <m/>
    <m/>
    <d v="2025-03-04T00:00:00"/>
    <n v="5"/>
    <d v="2025-03-09T00:00:00"/>
    <d v="2025-03-04T00:00:00"/>
    <d v="2025-02-25T00:00:00"/>
    <x v="0"/>
    <s v="2/25,"/>
    <s v="CO_22TD"/>
    <n v="1"/>
    <n v="1"/>
    <x v="13"/>
    <s v="SITC LIAONING2503N"/>
    <s v="SITDNBTKI400950"/>
    <s v="宁波甬舟"/>
    <m/>
    <x v="0"/>
    <x v="0"/>
    <m/>
    <m/>
    <m/>
    <s v="6104486680"/>
    <s v="JPTYO"/>
    <m/>
    <n v="950"/>
    <m/>
    <x v="1"/>
    <x v="13"/>
    <d v="2025-02-25T00:00:00"/>
    <s v="JPY"/>
    <n v="2634150"/>
    <m/>
    <m/>
    <m/>
    <n v="1"/>
    <m/>
    <m/>
    <m/>
    <n v="25500"/>
    <m/>
  </r>
  <r>
    <x v="2"/>
    <x v="7"/>
    <x v="0"/>
    <s v="M-40"/>
    <x v="1"/>
    <s v="Alice"/>
    <s v="Ivy"/>
    <d v="2025-01-27T00:00:00"/>
    <s v="1121"/>
    <n v="8"/>
    <s v="UN3267"/>
    <s v="ZNLC"/>
    <s v="Nouryon Japan K.K."/>
    <s v="CN_FF_5010491_F U Ningbo"/>
    <s v="4700157114"/>
    <s v="8015654"/>
    <s v="4.70015711480156E+16"/>
    <s v="M-40, bulk"/>
    <n v="25500"/>
    <s v="KG"/>
    <s v="CIF"/>
    <x v="32"/>
    <s v="Japan"/>
    <d v="2025-03-08T00:00:00"/>
    <d v="2025-02-28T00:00:00"/>
    <m/>
    <m/>
    <d v="2025-03-04T00:00:00"/>
    <n v="6"/>
    <d v="2025-03-10T00:00:00"/>
    <d v="2025-03-04T00:00:00"/>
    <d v="2025-02-25T00:00:00"/>
    <x v="0"/>
    <s v="2/25,"/>
    <s v="CO_22TD"/>
    <n v="1"/>
    <n v="1"/>
    <x v="13"/>
    <s v="SITC LIAONING2503N"/>
    <s v="SITDNBTKI400956"/>
    <s v="宁波甬舟"/>
    <m/>
    <x v="0"/>
    <x v="0"/>
    <m/>
    <m/>
    <m/>
    <s v="6104486682"/>
    <s v="JPTYO"/>
    <m/>
    <n v="950"/>
    <m/>
    <x v="1"/>
    <x v="13"/>
    <d v="2025-02-25T00:00:00"/>
    <s v="JPY"/>
    <n v="3595016"/>
    <m/>
    <m/>
    <m/>
    <n v="1"/>
    <m/>
    <m/>
    <m/>
    <n v="25500"/>
    <m/>
  </r>
  <r>
    <x v="2"/>
    <x v="7"/>
    <x v="0"/>
    <s v="105-E"/>
    <x v="1"/>
    <s v="Alice"/>
    <s v="Ivy"/>
    <d v="2025-01-27T00:00:00"/>
    <s v="1121"/>
    <s v="NDG"/>
    <s v="NDG"/>
    <s v="ZNLC"/>
    <s v="Nouryon Japan K.K."/>
    <s v="CN_FF_5010491_F U Ningbo"/>
    <s v="4700157109"/>
    <s v="5414321"/>
    <s v="4.7001571095414304E+16"/>
    <s v="105-E, bulk"/>
    <n v="25500"/>
    <s v="KG"/>
    <s v="CIF"/>
    <x v="32"/>
    <s v="Japan"/>
    <d v="2025-03-04T00:00:00"/>
    <d v="2025-02-25T00:00:00"/>
    <m/>
    <m/>
    <d v="2025-03-05T00:00:00"/>
    <n v="5"/>
    <d v="2025-03-10T00:00:00"/>
    <d v="2025-03-05T00:00:00"/>
    <d v="2025-02-26T00:00:00"/>
    <x v="0"/>
    <s v="2/26,"/>
    <s v="CO_22TD"/>
    <n v="1"/>
    <n v="1"/>
    <x v="13"/>
    <s v="EPONYMA 164E"/>
    <s v="SITGNBTKI400952"/>
    <s v="宁波甬舟"/>
    <m/>
    <x v="0"/>
    <x v="0"/>
    <m/>
    <m/>
    <m/>
    <s v="6104486686"/>
    <s v="JPOSA"/>
    <m/>
    <n v="800"/>
    <m/>
    <x v="1"/>
    <x v="13"/>
    <d v="2025-02-26T00:00:00"/>
    <s v="JPY"/>
    <n v="3244034"/>
    <m/>
    <m/>
    <m/>
    <n v="1"/>
    <m/>
    <m/>
    <m/>
    <n v="25500"/>
    <m/>
  </r>
  <r>
    <x v="2"/>
    <x v="7"/>
    <x v="0"/>
    <s v="100-E"/>
    <x v="1"/>
    <s v="Alice"/>
    <s v="Aree"/>
    <d v="2025-01-15T00:00:00"/>
    <s v="1121"/>
    <n v="8"/>
    <s v="UN3267"/>
    <s v="ZNLC"/>
    <s v="Nouryon Chemicals (Thailand) Ltd."/>
    <s v="CN_FF_5010491_F U Ningbo"/>
    <s v="4700156518"/>
    <s v="8023726"/>
    <s v="4.7001565188023696E+16"/>
    <s v="100-E, 1250KG IBC"/>
    <n v="15000"/>
    <s v="KG"/>
    <s v="CIF"/>
    <x v="13"/>
    <s v="Thailand"/>
    <d v="2025-03-14T00:00:00"/>
    <d v="2025-02-22T00:00:00"/>
    <m/>
    <m/>
    <d v="2025-03-05T00:00:00"/>
    <n v="7"/>
    <d v="2025-03-12T00:00:00"/>
    <d v="2025-03-05T00:00:00"/>
    <d v="2025-02-28T00:00:00"/>
    <x v="0"/>
    <m/>
    <s v="CO_22GP"/>
    <n v="1"/>
    <n v="1"/>
    <x v="7"/>
    <s v="QINGDAO TOWER 0FQ0VS"/>
    <s v="CNA0222582"/>
    <s v="宁波梅山"/>
    <m/>
    <x v="0"/>
    <x v="0"/>
    <m/>
    <m/>
    <m/>
    <s v="6104480532"/>
    <s v="THLCH"/>
    <m/>
    <n v="436"/>
    <m/>
    <x v="1"/>
    <x v="13"/>
    <d v="2025-02-28T00:00:00"/>
    <s v="USD"/>
    <n v="8274"/>
    <m/>
    <m/>
    <m/>
    <n v="1"/>
    <m/>
    <m/>
    <m/>
    <n v="15000"/>
    <m/>
  </r>
  <r>
    <x v="2"/>
    <x v="7"/>
    <x v="2"/>
    <s v="GL-47-S"/>
    <x v="1"/>
    <s v="Alice"/>
    <s v="Ivy"/>
    <d v="2024-12-05T00:00:00"/>
    <s v="1121"/>
    <n v="8"/>
    <s v="UN3267"/>
    <s v="ZNLC"/>
    <s v="Nouryon Functional Chemicals BV"/>
    <s v="CN_FF_5010491_F U Ningbo"/>
    <s v="4700154673"/>
    <s v="8000419"/>
    <s v="4.70015467380004E+16"/>
    <s v="GL-47-S, Nbo, bulk"/>
    <n v="100000"/>
    <s v="KG"/>
    <s v="CIF"/>
    <x v="7"/>
    <s v="Netherlands"/>
    <d v="2025-04-07T00:00:00"/>
    <d v="2025-02-13T00:00:00"/>
    <m/>
    <m/>
    <d v="2025-02-05T00:00:00"/>
    <n v="45"/>
    <d v="2025-03-23T00:00:00"/>
    <d v="2025-02-06T00:00:00"/>
    <d v="2025-02-02T00:00:00"/>
    <x v="0"/>
    <s v="2/1,2/1,2/2,2/2"/>
    <s v="CO_22TD"/>
    <n v="4"/>
    <n v="4"/>
    <x v="10"/>
    <s v="EVER GREET 1334W"/>
    <s v="EGLV143569161593"/>
    <s v="宁波四期"/>
    <m/>
    <x v="1"/>
    <x v="10"/>
    <n v="38878"/>
    <n v="9830"/>
    <m/>
    <s v="6104465687"/>
    <s v="NLRTM"/>
    <m/>
    <n v="1830"/>
    <n v="2450"/>
    <x v="1"/>
    <x v="13"/>
    <d v="2025-02-02T00:00:00"/>
    <s v="CNY"/>
    <n v="680214"/>
    <m/>
    <m/>
    <m/>
    <m/>
    <m/>
    <n v="4"/>
    <m/>
    <n v="100000"/>
    <m/>
  </r>
  <r>
    <x v="2"/>
    <x v="7"/>
    <x v="2"/>
    <s v="M-40"/>
    <x v="1"/>
    <s v="Alice"/>
    <s v="Ivy"/>
    <d v="2024-12-05T00:00:00"/>
    <s v="1121"/>
    <n v="8"/>
    <s v="UN3267"/>
    <s v="ZNLC"/>
    <s v="Nouryon Functional Chemicals BV"/>
    <s v="CN_FF_5010491_F U Ningbo"/>
    <s v="4700154687"/>
    <s v="8015654"/>
    <s v="4.70015468780156E+16"/>
    <s v="M-40, bulk"/>
    <n v="102000"/>
    <s v="KG"/>
    <s v="CIF"/>
    <x v="7"/>
    <s v="Netherlands"/>
    <d v="2025-03-12T00:00:00"/>
    <d v="2025-01-24T00:00:00"/>
    <m/>
    <m/>
    <d v="2025-02-05T00:00:00"/>
    <n v="45"/>
    <d v="2025-03-23T00:00:00"/>
    <d v="2025-02-06T00:00:00"/>
    <d v="2025-02-03T00:00:00"/>
    <x v="0"/>
    <s v="2/2,2/2,2/3,2/3,"/>
    <s v="CO_22TD"/>
    <n v="4"/>
    <n v="4"/>
    <x v="10"/>
    <s v="EVER GREET 1334W"/>
    <s v="EGLV143569161593"/>
    <s v="宁波四期"/>
    <m/>
    <x v="1"/>
    <x v="10"/>
    <n v="31378"/>
    <n v="9830"/>
    <m/>
    <s v="6104465706"/>
    <s v="NLRTM"/>
    <m/>
    <n v="2550"/>
    <n v="2450"/>
    <x v="1"/>
    <x v="13"/>
    <d v="2025-02-03T00:00:00"/>
    <s v="CNY"/>
    <n v="683530"/>
    <m/>
    <m/>
    <m/>
    <m/>
    <m/>
    <n v="4"/>
    <m/>
    <n v="102000"/>
    <m/>
  </r>
  <r>
    <x v="2"/>
    <x v="7"/>
    <x v="2"/>
    <s v="Z"/>
    <x v="1"/>
    <s v="Alice"/>
    <s v="Ivy"/>
    <d v="2024-11-12T00:00:00"/>
    <s v="1121"/>
    <s v="NDG"/>
    <s v="NDG"/>
    <s v="ZNLC"/>
    <s v="Nouryon Functional Chemicals BV"/>
    <s v="CN_FF_5010491_F U Ningbo"/>
    <s v="4700153522"/>
    <s v="5416690"/>
    <s v="4.70015352254166E+16"/>
    <s v="Z, Nbo, 2 big bags, 900/1800"/>
    <n v="90000"/>
    <s v="KG"/>
    <s v="CIF"/>
    <x v="7"/>
    <s v="Netherlands"/>
    <d v="2025-03-22T00:00:00"/>
    <d v="2025-02-02T00:00:00"/>
    <m/>
    <m/>
    <d v="2025-02-05T00:00:00"/>
    <n v="45"/>
    <d v="2025-03-23T00:00:00"/>
    <d v="2025-02-06T00:00:00"/>
    <d v="2025-02-03T00:00:00"/>
    <x v="0"/>
    <m/>
    <s v="CO_22GP"/>
    <n v="5"/>
    <n v="5"/>
    <x v="10"/>
    <s v="EVER GREET 1334W"/>
    <s v="EGLV143569164258"/>
    <s v="宁波大榭"/>
    <m/>
    <x v="1"/>
    <x v="10"/>
    <n v="24140"/>
    <n v="12780"/>
    <m/>
    <s v="6104467290"/>
    <s v="NLRTM"/>
    <m/>
    <n v="1758"/>
    <n v="2550"/>
    <x v="1"/>
    <x v="13"/>
    <d v="2025-02-03T00:00:00"/>
    <s v="EUR"/>
    <n v="77400"/>
    <m/>
    <m/>
    <m/>
    <m/>
    <m/>
    <n v="5"/>
    <m/>
    <n v="90000"/>
    <m/>
  </r>
  <r>
    <x v="2"/>
    <x v="7"/>
    <x v="2"/>
    <s v="M-40"/>
    <x v="1"/>
    <s v="Alice"/>
    <s v="Ivy"/>
    <d v="2024-12-05T00:00:00"/>
    <s v="1121"/>
    <n v="8"/>
    <s v="UN3267"/>
    <s v="ZNLC"/>
    <s v="Nouryon Functional Chemicals BV"/>
    <s v="CN_FF_5010491_F U Ningbo"/>
    <s v="4700154690"/>
    <s v="8015640"/>
    <s v="4.70015469080156E+16"/>
    <s v="M-40, IBC, 1250 kg"/>
    <n v="45000"/>
    <s v="KG"/>
    <s v="CIF"/>
    <x v="7"/>
    <s v="Netherlands"/>
    <d v="2025-04-01T00:00:00"/>
    <d v="2025-02-03T00:00:00"/>
    <m/>
    <m/>
    <d v="2025-02-15T00:00:00"/>
    <n v="45"/>
    <d v="2025-03-23T00:00:00"/>
    <d v="2025-02-06T00:00:00"/>
    <d v="2025-02-03T00:00:00"/>
    <x v="0"/>
    <m/>
    <s v="CO_22GP"/>
    <n v="2"/>
    <n v="2"/>
    <x v="10"/>
    <s v="EVER GREET 1334W"/>
    <s v="EGLV143569164258"/>
    <s v="宁波梅山"/>
    <m/>
    <x v="1"/>
    <x v="10"/>
    <n v="13394"/>
    <n v="5330"/>
    <m/>
    <s v="6104465628"/>
    <s v="NLRTM"/>
    <m/>
    <n v="1726"/>
    <n v="2650"/>
    <x v="1"/>
    <x v="13"/>
    <d v="2025-02-03T00:00:00"/>
    <s v="EUR"/>
    <n v="86559"/>
    <m/>
    <m/>
    <m/>
    <m/>
    <m/>
    <n v="2"/>
    <m/>
    <n v="45000"/>
    <m/>
  </r>
  <r>
    <x v="2"/>
    <x v="7"/>
    <x v="2"/>
    <s v="M-40"/>
    <x v="1"/>
    <s v="Alice"/>
    <s v="Ivy"/>
    <d v="2024-12-05T00:00:00"/>
    <s v="1121"/>
    <n v="8"/>
    <s v="UN3267"/>
    <s v="ZNLC"/>
    <s v="Nouryon Functional Chemicals BV"/>
    <s v="CN_FF_5010491_F U Ningbo"/>
    <s v="4700154691"/>
    <s v="8015640"/>
    <s v="4.70015469180156E+16"/>
    <s v="M-40, IBC, 1250 kg"/>
    <n v="45000"/>
    <s v="KG"/>
    <s v="CIF"/>
    <x v="7"/>
    <s v="Netherlands"/>
    <d v="2025-03-19T00:00:00"/>
    <d v="2025-02-03T00:00:00"/>
    <m/>
    <m/>
    <d v="2025-02-15T00:00:00"/>
    <n v="39"/>
    <d v="2025-03-24T00:00:00"/>
    <d v="2025-02-13T00:00:00"/>
    <d v="2025-02-03T00:00:00"/>
    <x v="0"/>
    <m/>
    <s v="CO_22GP"/>
    <n v="2"/>
    <n v="2"/>
    <x v="10"/>
    <s v="EVER ACT 1335W"/>
    <s v="EGLV143569164291"/>
    <s v="宁波梅山"/>
    <m/>
    <x v="1"/>
    <x v="10"/>
    <n v="13394"/>
    <n v="5330"/>
    <m/>
    <s v="6104468487"/>
    <s v="NLRTM"/>
    <m/>
    <n v="1726"/>
    <n v="2650"/>
    <x v="1"/>
    <x v="13"/>
    <d v="2025-02-03T00:00:00"/>
    <s v="EUR"/>
    <n v="86559"/>
    <m/>
    <m/>
    <m/>
    <m/>
    <m/>
    <n v="2"/>
    <m/>
    <n v="45000"/>
    <m/>
  </r>
  <r>
    <x v="2"/>
    <x v="7"/>
    <x v="2"/>
    <s v="GL-47-S"/>
    <x v="1"/>
    <s v="Alice"/>
    <s v="Ivy"/>
    <d v="2024-12-05T00:00:00"/>
    <s v="1121"/>
    <n v="8"/>
    <s v="UN3267"/>
    <s v="ZNLC"/>
    <s v="Nouryon Functional Chemicals BV"/>
    <s v="CN_FF_5010491_F U Ningbo"/>
    <s v="4700154672"/>
    <s v="8000419"/>
    <s v="4.70015467280004E+16"/>
    <s v="GL-47-S, Nbo, bulk"/>
    <n v="100000"/>
    <s v="KG"/>
    <s v="CIF"/>
    <x v="7"/>
    <s v="Netherlands"/>
    <d v="2025-04-01T00:00:00"/>
    <d v="2025-02-01T00:00:00"/>
    <m/>
    <m/>
    <d v="2025-02-14T00:00:00"/>
    <n v="40"/>
    <d v="2025-03-26T00:00:00"/>
    <d v="2025-02-14T00:00:00"/>
    <d v="2025-02-05T00:00:00"/>
    <x v="0"/>
    <s v="2/3,2/3,2/5,2/5"/>
    <s v="CO_22TD"/>
    <n v="4"/>
    <n v="4"/>
    <x v="11"/>
    <s v="EMMA MAERSK 507W"/>
    <s v="285415161"/>
    <s v="宁波梅山"/>
    <m/>
    <x v="0"/>
    <x v="0"/>
    <n v="36878"/>
    <n v="11350"/>
    <m/>
    <s v="6104466496"/>
    <s v="NLRTM"/>
    <m/>
    <n v="1100"/>
    <m/>
    <x v="1"/>
    <x v="13"/>
    <d v="2025-02-05T00:00:00"/>
    <s v="CNY"/>
    <n v="680214"/>
    <m/>
    <m/>
    <m/>
    <n v="4"/>
    <m/>
    <m/>
    <m/>
    <n v="100000"/>
    <m/>
  </r>
  <r>
    <x v="2"/>
    <x v="7"/>
    <x v="2"/>
    <s v="M-40"/>
    <x v="1"/>
    <s v="Alice"/>
    <s v="Ivy"/>
    <d v="2024-12-05T00:00:00"/>
    <s v="1121"/>
    <n v="8"/>
    <s v="UN3267"/>
    <s v="ZNLC"/>
    <s v="Nouryon Functional Chemicals BV"/>
    <s v="CN_FF_5010491_F U Ningbo"/>
    <s v="4700154688"/>
    <s v="8015654"/>
    <s v="4.70015468880156E+16"/>
    <s v="M-40, bulk"/>
    <n v="102000"/>
    <s v="KG"/>
    <s v="CIF"/>
    <x v="7"/>
    <s v="Netherlands"/>
    <d v="2025-03-20T00:00:00"/>
    <d v="2025-01-26T00:00:00"/>
    <m/>
    <m/>
    <d v="2025-02-15T00:00:00"/>
    <n v="39"/>
    <d v="2025-03-24T00:00:00"/>
    <d v="2025-02-13T00:00:00"/>
    <d v="2025-02-05T00:00:00"/>
    <x v="0"/>
    <s v="2/3,2/4,2/4,2/5"/>
    <s v="CO_22TD"/>
    <n v="4"/>
    <n v="4"/>
    <x v="10"/>
    <s v="EVER ACT 1335W"/>
    <s v="EGLV143569161585"/>
    <s v="宁波梅山"/>
    <m/>
    <x v="1"/>
    <x v="10"/>
    <n v="37128"/>
    <n v="13830"/>
    <m/>
    <s v="6104466504"/>
    <s v="NLRTM"/>
    <m/>
    <n v="2550"/>
    <n v="2450"/>
    <x v="1"/>
    <x v="13"/>
    <d v="2025-02-05T00:00:00"/>
    <s v="CNY"/>
    <n v="683530"/>
    <m/>
    <m/>
    <m/>
    <m/>
    <m/>
    <n v="4"/>
    <m/>
    <n v="102000"/>
    <m/>
  </r>
  <r>
    <x v="2"/>
    <x v="7"/>
    <x v="2"/>
    <s v="M-40"/>
    <x v="1"/>
    <s v="Alice"/>
    <s v="Ivy"/>
    <d v="2024-12-05T00:00:00"/>
    <s v="1121"/>
    <n v="8"/>
    <s v="UN3267"/>
    <s v="ZNLC"/>
    <s v="Nouryon Functional Chemicals BV"/>
    <s v="CN_FF_5010491_F U Ningbo"/>
    <s v="4700154680"/>
    <s v="8015654"/>
    <s v="4.70015468080156E+16"/>
    <s v="M-40, bulk"/>
    <n v="102000"/>
    <s v="KG"/>
    <s v="CIF"/>
    <x v="7"/>
    <s v="Netherlands"/>
    <d v="2025-03-27T00:00:00"/>
    <d v="2025-02-04T00:00:00"/>
    <m/>
    <m/>
    <d v="2025-02-14T00:00:00"/>
    <n v="40"/>
    <d v="2025-03-26T00:00:00"/>
    <d v="2025-02-14T00:00:00"/>
    <d v="2025-02-06T00:00:00"/>
    <x v="0"/>
    <s v="2/5,2/5,2/6,2/6"/>
    <s v="CO_22TD"/>
    <n v="4"/>
    <n v="4"/>
    <x v="11"/>
    <s v="EMMA MAERSK 507W"/>
    <s v="285415160"/>
    <s v="宁波梅山"/>
    <m/>
    <x v="0"/>
    <x v="0"/>
    <n v="35378"/>
    <n v="11350"/>
    <m/>
    <s v="6104467285"/>
    <s v="NLRTM"/>
    <m/>
    <n v="1100"/>
    <m/>
    <x v="1"/>
    <x v="13"/>
    <d v="2025-02-06T00:00:00"/>
    <s v="CNY"/>
    <n v="683530"/>
    <m/>
    <m/>
    <m/>
    <n v="4"/>
    <m/>
    <m/>
    <m/>
    <n v="102000"/>
    <m/>
  </r>
  <r>
    <x v="2"/>
    <x v="7"/>
    <x v="2"/>
    <s v="M-40"/>
    <x v="1"/>
    <s v="Alice"/>
    <s v="Ivy"/>
    <d v="2024-12-05T00:00:00"/>
    <s v="1121"/>
    <n v="8"/>
    <s v="UN3267"/>
    <s v="ZNLC"/>
    <s v="Nouryon Functional Chemicals BV"/>
    <s v="CN_FF_5010491_F U Ningbo"/>
    <s v="4700154681"/>
    <s v="8015654"/>
    <s v="4.70015468180156E+16"/>
    <s v="M-40, bulk"/>
    <n v="102000"/>
    <s v="KG"/>
    <s v="CIF"/>
    <x v="7"/>
    <s v="Netherlands"/>
    <d v="2025-03-29T00:00:00"/>
    <d v="2025-02-06T00:00:00"/>
    <m/>
    <m/>
    <d v="2025-02-14T00:00:00"/>
    <n v="40"/>
    <d v="2025-03-26T00:00:00"/>
    <d v="2025-02-14T00:00:00"/>
    <d v="2025-02-07T00:00:00"/>
    <x v="0"/>
    <s v="2/6,2/7,2/7,2/7"/>
    <s v="CO_22TD"/>
    <n v="4"/>
    <n v="4"/>
    <x v="11"/>
    <s v="EMMA MAERSK 507W"/>
    <s v="285415132"/>
    <s v="宁波梅山"/>
    <m/>
    <x v="0"/>
    <x v="0"/>
    <n v="34128"/>
    <n v="11350"/>
    <m/>
    <s v="6104474896"/>
    <s v="NLRTM"/>
    <m/>
    <n v="1100"/>
    <m/>
    <x v="1"/>
    <x v="13"/>
    <d v="2025-02-07T00:00:00"/>
    <s v="CNY"/>
    <n v="683530"/>
    <m/>
    <m/>
    <m/>
    <n v="4"/>
    <m/>
    <m/>
    <m/>
    <n v="102000"/>
    <m/>
  </r>
  <r>
    <x v="2"/>
    <x v="7"/>
    <x v="2"/>
    <s v="GL-47-S"/>
    <x v="1"/>
    <s v="Alice"/>
    <s v="Ivy"/>
    <d v="2024-12-05T00:00:00"/>
    <s v="1121"/>
    <n v="8"/>
    <s v="UN3267"/>
    <s v="ZNLC"/>
    <s v="Nouryon Functional Chemicals BV"/>
    <s v="CN_FF_5010491_F U Ningbo"/>
    <s v="4700154678"/>
    <s v="5427023"/>
    <s v="4.7001546785427E+16"/>
    <s v="GL-47-S, Nbo, IBC, 1250 kg"/>
    <n v="45000"/>
    <s v="KG"/>
    <s v="CIF"/>
    <x v="7"/>
    <s v="Netherlands"/>
    <d v="2025-03-31T00:00:00"/>
    <d v="2025-02-11T00:00:00"/>
    <m/>
    <m/>
    <d v="2025-02-14T00:00:00"/>
    <n v="57"/>
    <d v="2025-04-12T00:00:00"/>
    <d v="2025-02-14T00:00:00"/>
    <d v="2025-02-07T00:00:00"/>
    <x v="0"/>
    <m/>
    <s v="CO_22GP"/>
    <n v="2"/>
    <n v="2"/>
    <x v="6"/>
    <s v="MSC MIRJA GL506W"/>
    <s v="177SDGNTN0L932A"/>
    <s v="宁波梅山"/>
    <m/>
    <x v="1"/>
    <x v="10"/>
    <n v="12734"/>
    <n v="4650"/>
    <m/>
    <s v="6104469016"/>
    <s v="NLRTM"/>
    <m/>
    <n v="2290"/>
    <n v="2290"/>
    <x v="1"/>
    <x v="13"/>
    <d v="2025-02-07T00:00:00"/>
    <s v="EUR"/>
    <n v="24183"/>
    <m/>
    <m/>
    <m/>
    <m/>
    <m/>
    <n v="2"/>
    <m/>
    <n v="45000"/>
    <m/>
  </r>
  <r>
    <x v="2"/>
    <x v="7"/>
    <x v="2"/>
    <s v="M-40"/>
    <x v="1"/>
    <s v="Alice"/>
    <s v="Ivy"/>
    <d v="2024-12-05T00:00:00"/>
    <s v="1121"/>
    <n v="8"/>
    <s v="UN3267"/>
    <s v="ZNLC"/>
    <s v="Nouryon Functional Chemicals BV"/>
    <s v="CN_FF_5010491_F U Ningbo"/>
    <s v="4700154692"/>
    <s v="8015640"/>
    <s v="4.70015469280156E+16"/>
    <s v="M-40, IBC, 1250 kg"/>
    <n v="45000"/>
    <s v="KG"/>
    <s v="CIF"/>
    <x v="7"/>
    <s v="Netherlands"/>
    <d v="2025-04-01T00:00:00"/>
    <d v="2025-02-06T00:00:00"/>
    <m/>
    <m/>
    <d v="2025-02-15T00:00:00"/>
    <n v="38"/>
    <d v="2025-03-24T00:00:00"/>
    <d v="2025-02-14T00:00:00"/>
    <d v="2025-02-07T00:00:00"/>
    <x v="0"/>
    <m/>
    <s v="CO_22GP"/>
    <n v="2"/>
    <n v="2"/>
    <x v="10"/>
    <s v="EVER ACT 1335W"/>
    <s v="EGLV143569164274"/>
    <s v="宁波梅山"/>
    <m/>
    <x v="0"/>
    <x v="0"/>
    <n v="13154"/>
    <n v="3090"/>
    <m/>
    <s v="6104475193"/>
    <s v="NLRTM"/>
    <m/>
    <n v="1530"/>
    <m/>
    <x v="1"/>
    <x v="13"/>
    <d v="2025-02-07T00:00:00"/>
    <s v="EUR"/>
    <n v="86559"/>
    <m/>
    <m/>
    <m/>
    <n v="2"/>
    <m/>
    <m/>
    <m/>
    <n v="45000"/>
    <m/>
  </r>
  <r>
    <x v="2"/>
    <x v="7"/>
    <x v="2"/>
    <s v="GL-47-S"/>
    <x v="1"/>
    <s v="Alice"/>
    <s v="Ivy"/>
    <d v="2024-12-05T00:00:00"/>
    <s v="1121"/>
    <n v="8"/>
    <s v="UN3267"/>
    <s v="ZNLC"/>
    <s v="Nouryon Functional Chemicals BV"/>
    <s v="CN_FF_5010491_F U Ningbo"/>
    <s v="4700154677"/>
    <s v="5427023"/>
    <s v="4.7001546775427E+16"/>
    <s v="GL-47-S, Nbo, IBC, 1250 kg"/>
    <n v="45000"/>
    <s v="KG"/>
    <s v="CIF"/>
    <x v="7"/>
    <s v="Netherlands"/>
    <d v="2025-03-31T00:00:00"/>
    <d v="2025-02-06T00:00:00"/>
    <m/>
    <m/>
    <d v="2025-02-14T00:00:00"/>
    <n v="40"/>
    <d v="2025-03-26T00:00:00"/>
    <d v="2025-02-14T00:00:00"/>
    <d v="2025-02-08T00:00:00"/>
    <x v="0"/>
    <m/>
    <s v="CO_22GP"/>
    <n v="2"/>
    <n v="2"/>
    <x v="11"/>
    <s v="EMMA MAERSK 507W"/>
    <s v="285415262"/>
    <s v="宁波梅山"/>
    <m/>
    <x v="0"/>
    <x v="0"/>
    <n v="12794"/>
    <n v="3482"/>
    <m/>
    <s v="6104468526"/>
    <s v="NLRTM"/>
    <m/>
    <n v="1028"/>
    <m/>
    <x v="1"/>
    <x v="13"/>
    <d v="2025-02-08T00:00:00"/>
    <s v="EUR"/>
    <n v="24183"/>
    <m/>
    <m/>
    <m/>
    <n v="2"/>
    <m/>
    <m/>
    <m/>
    <n v="45000"/>
    <m/>
  </r>
  <r>
    <x v="2"/>
    <x v="7"/>
    <x v="2"/>
    <s v="GL-47-S"/>
    <x v="1"/>
    <s v="Alice"/>
    <s v="Ivy"/>
    <d v="2024-11-12T00:00:00"/>
    <s v="1121"/>
    <n v="8"/>
    <s v="UN3267"/>
    <s v="ZNLC"/>
    <s v="Nouryon Functional Chemicals BV"/>
    <s v="CN_FF_5010491_F U Ningbo"/>
    <s v="4700153549"/>
    <s v="5427023"/>
    <s v="4.7001535495427E+16"/>
    <s v="GL-47-S, Nbo, IBC, 1250 kg"/>
    <n v="45000"/>
    <s v="KG"/>
    <s v="CIF"/>
    <x v="7"/>
    <s v="Netherlands"/>
    <d v="2025-03-31T00:00:00"/>
    <d v="2025-02-07T00:00:00"/>
    <m/>
    <m/>
    <d v="2025-02-14T00:00:00"/>
    <n v="40"/>
    <d v="2025-03-26T00:00:00"/>
    <d v="2025-02-14T00:00:00"/>
    <d v="2025-02-08T00:00:00"/>
    <x v="0"/>
    <m/>
    <s v="CO_22GP"/>
    <n v="2"/>
    <n v="2"/>
    <x v="11"/>
    <s v="EMMA MAERSK 507W"/>
    <s v="285415133"/>
    <s v="宁波梅山"/>
    <m/>
    <x v="0"/>
    <x v="0"/>
    <n v="13034"/>
    <n v="3482"/>
    <m/>
    <s v="6104468428"/>
    <s v="NLRTM"/>
    <m/>
    <n v="1028"/>
    <m/>
    <x v="1"/>
    <x v="13"/>
    <d v="2025-02-08T00:00:00"/>
    <s v="EUR"/>
    <n v="24183"/>
    <m/>
    <m/>
    <m/>
    <n v="2"/>
    <m/>
    <m/>
    <m/>
    <n v="45000"/>
    <m/>
  </r>
  <r>
    <x v="2"/>
    <x v="7"/>
    <x v="2"/>
    <s v="M-40"/>
    <x v="1"/>
    <s v="Alice"/>
    <s v="Ivy"/>
    <d v="2025-01-08T00:00:00"/>
    <s v="1121"/>
    <n v="8"/>
    <s v="UN3267"/>
    <s v="ZNLC"/>
    <s v="Nouryon Functional Chemicals BV"/>
    <s v="CN_FF_5010491_F U Ningbo"/>
    <s v="4700155982"/>
    <s v="8015640"/>
    <s v="4.70015598280156E+16"/>
    <s v="M-40, IBC, 1250 kg"/>
    <n v="45000"/>
    <s v="KG"/>
    <s v="CIF"/>
    <x v="7"/>
    <s v="Netherlands"/>
    <d v="2025-02-15T00:00:00"/>
    <d v="2025-02-10T00:00:00"/>
    <m/>
    <m/>
    <d v="2025-02-14T00:00:00"/>
    <n v="40"/>
    <d v="2025-03-26T00:00:00"/>
    <d v="2025-02-14T00:00:00"/>
    <d v="2025-02-08T00:00:00"/>
    <x v="0"/>
    <m/>
    <s v="CO_22GP"/>
    <n v="2"/>
    <n v="2"/>
    <x v="11"/>
    <s v="EMMA MAERSK 507W"/>
    <s v="285415163"/>
    <s v="宁波梅山"/>
    <m/>
    <x v="0"/>
    <x v="0"/>
    <n v="12794"/>
    <n v="3482"/>
    <m/>
    <s v="6104468520"/>
    <s v="NLRTM"/>
    <m/>
    <n v="1028"/>
    <m/>
    <x v="1"/>
    <x v="13"/>
    <d v="2025-02-08T00:00:00"/>
    <s v="EUR"/>
    <n v="24183"/>
    <m/>
    <m/>
    <m/>
    <n v="2"/>
    <m/>
    <m/>
    <m/>
    <n v="45000"/>
    <m/>
  </r>
  <r>
    <x v="2"/>
    <x v="7"/>
    <x v="2"/>
    <s v="Na"/>
    <x v="1"/>
    <s v="Alice"/>
    <s v="Ivy"/>
    <d v="2024-11-12T00:00:00"/>
    <s v="1121"/>
    <s v="NDG"/>
    <s v="NDG"/>
    <s v="ZNLC"/>
    <s v="Nouryon Functional Chemicals BV"/>
    <s v="CN_FF_5010491_F U Ningbo"/>
    <s v="4700153558"/>
    <s v="5426419"/>
    <s v="4.70015355854264E+16"/>
    <s v="Na, Nbo, 25 PE bags, 25/625kg"/>
    <n v="45000"/>
    <s v="KG"/>
    <s v="CIF"/>
    <x v="7"/>
    <s v="Netherlands"/>
    <d v="2025-02-20T00:00:00"/>
    <d v="2025-02-01T00:00:00"/>
    <m/>
    <m/>
    <d v="2025-02-15T00:00:00"/>
    <n v="39"/>
    <d v="2025-03-24T00:00:00"/>
    <d v="2025-02-13T00:00:00"/>
    <d v="2025-02-08T00:00:00"/>
    <x v="0"/>
    <m/>
    <s v="CO_42GP"/>
    <n v="2"/>
    <n v="4"/>
    <x v="10"/>
    <s v="EVER ACT 1335W"/>
    <s v="EGLV143569164622"/>
    <s v="宁波梅山"/>
    <m/>
    <x v="1"/>
    <x v="10"/>
    <n v="13280"/>
    <n v="8430"/>
    <m/>
    <s v="6104463901"/>
    <s v="NLRTM"/>
    <m/>
    <n v="3344"/>
    <n v="4200"/>
    <x v="1"/>
    <x v="13"/>
    <d v="2025-02-08T00:00:00"/>
    <s v="EUR"/>
    <n v="150257"/>
    <m/>
    <m/>
    <m/>
    <m/>
    <m/>
    <n v="4"/>
    <m/>
    <n v="45000"/>
    <m/>
  </r>
  <r>
    <x v="2"/>
    <x v="7"/>
    <x v="2"/>
    <s v="Z"/>
    <x v="1"/>
    <s v="Alice"/>
    <s v="Ivy"/>
    <d v="2024-12-05T00:00:00"/>
    <s v="1121"/>
    <s v="NDG"/>
    <s v="NDG"/>
    <s v="ZNLC"/>
    <s v="Nouryon Functional Chemicals BV"/>
    <s v="CN_FF_5010491_F U Ningbo"/>
    <s v="4700154699"/>
    <s v="5416690"/>
    <s v="4.70015469954166E+16"/>
    <s v="Z, Nbo, 2 big bags, 900/1800"/>
    <n v="72000"/>
    <s v="KG"/>
    <s v="CIF"/>
    <x v="7"/>
    <s v="Netherlands"/>
    <d v="2025-04-01T00:00:00"/>
    <d v="2025-02-06T00:00:00"/>
    <m/>
    <m/>
    <d v="2025-02-15T00:00:00"/>
    <n v="38"/>
    <d v="2025-03-24T00:00:00"/>
    <d v="2025-02-14T00:00:00"/>
    <d v="2025-02-08T00:00:00"/>
    <x v="0"/>
    <m/>
    <s v="CO_22GP"/>
    <n v="4"/>
    <n v="4"/>
    <x v="10"/>
    <s v="EVER ACT 1335W"/>
    <s v="EGLV143569160597"/>
    <s v="宁波梅山"/>
    <m/>
    <x v="1"/>
    <x v="10"/>
    <n v="13830"/>
    <n v="10230"/>
    <m/>
    <s v="6104468406"/>
    <s v="NLRTM"/>
    <m/>
    <n v="1726"/>
    <n v="2550"/>
    <x v="1"/>
    <x v="13"/>
    <d v="2025-02-08T00:00:00"/>
    <s v="EUR"/>
    <n v="77400"/>
    <m/>
    <m/>
    <m/>
    <m/>
    <m/>
    <n v="4"/>
    <m/>
    <n v="72000"/>
    <m/>
  </r>
  <r>
    <x v="2"/>
    <x v="7"/>
    <x v="2"/>
    <s v="M-40"/>
    <x v="1"/>
    <s v="Alice"/>
    <s v="Ivy"/>
    <d v="2024-12-05T00:00:00"/>
    <s v="1121"/>
    <n v="8"/>
    <s v="UN3267"/>
    <s v="ZNLC"/>
    <s v="Nouryon Functional Chemicals BV"/>
    <s v="CN_FF_5010491_F U Ningbo"/>
    <s v="4700154694"/>
    <s v="8015640"/>
    <s v="4.70015469480156E+16"/>
    <s v="M-40, IBC, 1250 kg"/>
    <n v="45000"/>
    <s v="KG"/>
    <s v="CIF"/>
    <x v="7"/>
    <s v="Netherlands"/>
    <d v="2025-04-01T00:00:00"/>
    <d v="2025-02-10T00:00:00"/>
    <m/>
    <m/>
    <d v="2025-02-15T00:00:00"/>
    <n v="38"/>
    <d v="2025-03-24T00:00:00"/>
    <d v="2025-02-14T00:00:00"/>
    <d v="2025-02-08T00:00:00"/>
    <x v="0"/>
    <m/>
    <s v="CO_22GP"/>
    <n v="2"/>
    <n v="2"/>
    <x v="10"/>
    <s v="EVER ACT 1335W"/>
    <s v="EGLV143569164266"/>
    <s v="宁波梅山"/>
    <m/>
    <x v="1"/>
    <x v="10"/>
    <n v="13394"/>
    <n v="5330"/>
    <m/>
    <s v="6104466488"/>
    <s v="NLRTM"/>
    <m/>
    <n v="1726"/>
    <n v="2650"/>
    <x v="1"/>
    <x v="13"/>
    <d v="2025-02-08T00:00:00"/>
    <s v="EUR"/>
    <n v="86559"/>
    <m/>
    <m/>
    <m/>
    <m/>
    <m/>
    <n v="2"/>
    <m/>
    <n v="45000"/>
    <m/>
  </r>
  <r>
    <x v="2"/>
    <x v="7"/>
    <x v="2"/>
    <s v="M-40"/>
    <x v="1"/>
    <s v="Alice"/>
    <s v="Ivy"/>
    <d v="2025-01-08T00:00:00"/>
    <s v="1121"/>
    <n v="8"/>
    <s v="UN3267"/>
    <s v="ZNLC"/>
    <s v="Nouryon Functional Chemicals BV"/>
    <s v="CN_FF_5010491_F U Ningbo"/>
    <s v="4700155994"/>
    <s v="8017040"/>
    <s v="4.7001559948017E+16"/>
    <s v="M-40, 4 PE drums, 250/1000 kg"/>
    <n v="20000"/>
    <s v="KG"/>
    <s v="CIF"/>
    <x v="7"/>
    <s v="Netherlands"/>
    <d v="2025-04-03T00:00:00"/>
    <d v="2025-02-11T00:00:00"/>
    <m/>
    <m/>
    <d v="2025-02-17T00:00:00"/>
    <n v="57"/>
    <d v="2025-04-12T00:00:00"/>
    <d v="2025-02-14T00:00:00"/>
    <d v="2025-02-08T00:00:00"/>
    <x v="0"/>
    <m/>
    <s v="CO_22GP"/>
    <n v="1"/>
    <n v="1"/>
    <x v="6"/>
    <s v="MSC MIRJA GL506W"/>
    <s v="177SDGNTN0L933A"/>
    <s v="宁波梅山"/>
    <m/>
    <x v="1"/>
    <x v="10"/>
    <n v="7222"/>
    <n v="2340"/>
    <m/>
    <s v="6104475865"/>
    <s v="NLRTM"/>
    <m/>
    <n v="2290"/>
    <n v="2290"/>
    <x v="1"/>
    <x v="13"/>
    <d v="2025-02-08T00:00:00"/>
    <s v="EUR"/>
    <n v="20854"/>
    <m/>
    <m/>
    <m/>
    <m/>
    <m/>
    <n v="1"/>
    <m/>
    <n v="20000"/>
    <m/>
  </r>
  <r>
    <x v="2"/>
    <x v="7"/>
    <x v="2"/>
    <s v="M-40"/>
    <x v="1"/>
    <s v="Alice"/>
    <s v="Ivy"/>
    <d v="2024-12-05T00:00:00"/>
    <s v="1121"/>
    <n v="8"/>
    <s v="UN3267"/>
    <s v="ZNLC"/>
    <s v="Nouryon Functional Chemicals BV"/>
    <s v="CN_FF_5010491_F U Ningbo"/>
    <s v="4700154682"/>
    <s v="8015654"/>
    <s v="4.70015468280156E+16"/>
    <s v="M-40, bulk"/>
    <n v="102000"/>
    <s v="KG"/>
    <s v="CIF"/>
    <x v="7"/>
    <s v="Netherlands"/>
    <d v="2025-03-31T00:00:00"/>
    <d v="2025-02-06T00:00:00"/>
    <m/>
    <m/>
    <d v="2025-02-14T00:00:00"/>
    <n v="40"/>
    <d v="2025-03-26T00:00:00"/>
    <d v="2025-02-14T00:00:00"/>
    <d v="2025-02-09T00:00:00"/>
    <x v="0"/>
    <s v="2/8,2/9,2/9,2/9"/>
    <s v="CO_22TD"/>
    <n v="4"/>
    <n v="4"/>
    <x v="11"/>
    <s v="EMMA MAERSK 507W"/>
    <s v="285415130"/>
    <s v="宁波梅山"/>
    <m/>
    <x v="0"/>
    <x v="0"/>
    <n v="32128"/>
    <n v="11170"/>
    <m/>
    <s v="6104476229"/>
    <s v="NLRTM"/>
    <m/>
    <n v="1100"/>
    <m/>
    <x v="1"/>
    <x v="13"/>
    <d v="2025-02-09T00:00:00"/>
    <s v="CNY"/>
    <n v="683530"/>
    <m/>
    <m/>
    <m/>
    <n v="4"/>
    <m/>
    <m/>
    <m/>
    <n v="102000"/>
    <m/>
  </r>
  <r>
    <x v="2"/>
    <x v="7"/>
    <x v="2"/>
    <s v="Na"/>
    <x v="1"/>
    <s v="Alice"/>
    <s v="Ivy"/>
    <d v="2024-12-04T00:00:00"/>
    <s v="1121"/>
    <s v="NDG"/>
    <s v="NDG"/>
    <s v="ZNLC"/>
    <s v="Nouryon Functional Chemicals BV"/>
    <s v="CN_FF_5010491_F U Ningbo"/>
    <s v="4700154616"/>
    <s v="5426419"/>
    <s v="4.70015461654264E+16"/>
    <s v="Na, Nbo, 25 PE bags, 25/625kg"/>
    <n v="22500"/>
    <s v="KG"/>
    <s v="CIF"/>
    <x v="7"/>
    <s v="Netherlands"/>
    <d v="2025-03-31T00:00:00"/>
    <d v="2025-02-10T00:00:00"/>
    <m/>
    <m/>
    <d v="2025-02-14T00:00:00"/>
    <n v="42"/>
    <d v="2025-03-28T00:00:00"/>
    <d v="2025-02-14T00:00:00"/>
    <d v="2025-02-09T00:00:00"/>
    <x v="0"/>
    <m/>
    <s v="CO_42GP"/>
    <n v="1"/>
    <n v="2"/>
    <x v="11"/>
    <s v="EMMA MAERSK 507W"/>
    <s v="285415138"/>
    <s v="宁波梅山"/>
    <m/>
    <x v="0"/>
    <x v="0"/>
    <n v="4605"/>
    <n v="3374"/>
    <m/>
    <s v="6104468500"/>
    <s v="NLRTM"/>
    <m/>
    <n v="1913"/>
    <m/>
    <x v="1"/>
    <x v="13"/>
    <d v="2025-02-09T00:00:00"/>
    <s v="EUR"/>
    <n v="150257"/>
    <m/>
    <m/>
    <m/>
    <n v="2"/>
    <m/>
    <m/>
    <m/>
    <n v="22500"/>
    <m/>
  </r>
  <r>
    <x v="2"/>
    <x v="7"/>
    <x v="2"/>
    <s v="Na"/>
    <x v="1"/>
    <s v="Alice"/>
    <s v="Ivy"/>
    <d v="2024-12-04T00:00:00"/>
    <s v="1121"/>
    <s v="NDG"/>
    <s v="NDG"/>
    <s v="ZNLC"/>
    <s v="Nouryon Functional Chemicals BV"/>
    <s v="CN_FF_5010491_F U Ningbo"/>
    <s v="4700154619"/>
    <s v="5426419"/>
    <s v="4.70015461954264E+16"/>
    <s v="Na, Nbo, 25 PE bags, 25/625kg"/>
    <n v="22500"/>
    <s v="KG"/>
    <s v="CIF"/>
    <x v="7"/>
    <s v="Netherlands"/>
    <d v="2025-03-31T00:00:00"/>
    <d v="2025-02-10T00:00:00"/>
    <m/>
    <m/>
    <d v="2025-02-14T00:00:00"/>
    <n v="42"/>
    <d v="2025-03-28T00:00:00"/>
    <d v="2025-02-14T00:00:00"/>
    <d v="2025-02-09T00:00:00"/>
    <x v="0"/>
    <m/>
    <s v="CO_42GP"/>
    <n v="1"/>
    <n v="2"/>
    <x v="11"/>
    <s v="EMMA MAERSK 507W"/>
    <s v="285415140"/>
    <s v="宁波梅山"/>
    <m/>
    <x v="0"/>
    <x v="0"/>
    <n v="4605"/>
    <n v="3374"/>
    <m/>
    <s v="6104468508"/>
    <s v="NLRTM"/>
    <m/>
    <n v="1913"/>
    <m/>
    <x v="1"/>
    <x v="13"/>
    <d v="2025-02-09T00:00:00"/>
    <s v="EUR"/>
    <n v="150257"/>
    <m/>
    <m/>
    <m/>
    <n v="2"/>
    <m/>
    <m/>
    <m/>
    <n v="22500"/>
    <m/>
  </r>
  <r>
    <x v="2"/>
    <x v="7"/>
    <x v="2"/>
    <s v="Na"/>
    <x v="1"/>
    <s v="Alice"/>
    <s v="Ivy"/>
    <d v="2024-12-04T00:00:00"/>
    <s v="1121"/>
    <s v="NDG"/>
    <s v="NDG"/>
    <s v="ZNLC"/>
    <s v="Nouryon Functional Chemicals BV"/>
    <s v="CN_FF_5010491_F U Ningbo"/>
    <s v="4700154620"/>
    <s v="5426419"/>
    <s v="4.70015462054264E+16"/>
    <s v="Na, Nbo, 25 PE bags, 25/625kg"/>
    <n v="22500"/>
    <s v="KG"/>
    <s v="CIF"/>
    <x v="7"/>
    <s v="Netherlands"/>
    <d v="2025-03-31T00:00:00"/>
    <d v="2025-02-11T00:00:00"/>
    <m/>
    <m/>
    <d v="2025-02-14T00:00:00"/>
    <n v="42"/>
    <d v="2025-03-28T00:00:00"/>
    <d v="2025-02-14T00:00:00"/>
    <d v="2025-02-10T00:00:00"/>
    <x v="0"/>
    <m/>
    <s v="CO_42GP"/>
    <n v="1"/>
    <n v="2"/>
    <x v="11"/>
    <s v="EMMA MAERSK 507W"/>
    <s v="285415137"/>
    <s v="宁波梅山"/>
    <m/>
    <x v="0"/>
    <x v="0"/>
    <n v="4605"/>
    <n v="3374"/>
    <m/>
    <s v="6104469031"/>
    <s v="NLRTM"/>
    <m/>
    <n v="1913"/>
    <m/>
    <x v="1"/>
    <x v="13"/>
    <d v="2025-02-10T00:00:00"/>
    <s v="EUR"/>
    <n v="150257"/>
    <m/>
    <m/>
    <m/>
    <n v="2"/>
    <m/>
    <m/>
    <m/>
    <n v="22500"/>
    <m/>
  </r>
  <r>
    <x v="2"/>
    <x v="7"/>
    <x v="2"/>
    <s v="Na"/>
    <x v="1"/>
    <s v="Alice"/>
    <s v="Ivy"/>
    <d v="2024-12-04T00:00:00"/>
    <s v="1121"/>
    <s v="NDG"/>
    <s v="NDG"/>
    <s v="ZNLC"/>
    <s v="Nouryon Functional Chemicals BV"/>
    <s v="CN_FF_5010491_F U Ningbo"/>
    <s v="4700154621"/>
    <s v="5426419"/>
    <s v="4.70015462154264E+16"/>
    <s v="Na, Nbo, 25 PE bags, 25/625kg"/>
    <n v="22500"/>
    <s v="KG"/>
    <s v="CIF"/>
    <x v="7"/>
    <s v="Netherlands"/>
    <d v="2025-03-31T00:00:00"/>
    <d v="2025-02-11T00:00:00"/>
    <m/>
    <m/>
    <d v="2025-02-14T00:00:00"/>
    <n v="42"/>
    <d v="2025-03-28T00:00:00"/>
    <d v="2025-02-14T00:00:00"/>
    <d v="2025-02-10T00:00:00"/>
    <x v="0"/>
    <m/>
    <s v="CO_42GP"/>
    <n v="1"/>
    <n v="2"/>
    <x v="11"/>
    <s v="EMMA MAERSK 507W"/>
    <s v="285415139"/>
    <s v="宁波梅山"/>
    <m/>
    <x v="0"/>
    <x v="0"/>
    <n v="4605"/>
    <n v="3374"/>
    <m/>
    <s v="6104468466"/>
    <s v="NLRTM"/>
    <m/>
    <n v="1913"/>
    <m/>
    <x v="1"/>
    <x v="13"/>
    <d v="2025-02-10T00:00:00"/>
    <s v="EUR"/>
    <n v="150257"/>
    <m/>
    <m/>
    <m/>
    <n v="2"/>
    <m/>
    <m/>
    <m/>
    <n v="22500"/>
    <m/>
  </r>
  <r>
    <x v="2"/>
    <x v="7"/>
    <x v="2"/>
    <s v="M-40"/>
    <x v="1"/>
    <s v="Alice"/>
    <s v="Ivy"/>
    <d v="2024-12-05T00:00:00"/>
    <s v="1121"/>
    <n v="8"/>
    <s v="UN3267"/>
    <s v="ZNLC"/>
    <s v="Nouryon Functional Chemicals BV"/>
    <s v="CN_FF_5010491_F U Ningbo"/>
    <s v="4700154683"/>
    <s v="8015654"/>
    <s v="4.70015468380156E+16"/>
    <s v="M-40, bulk"/>
    <n v="102000"/>
    <s v="KG"/>
    <s v="CIF"/>
    <x v="7"/>
    <s v="Netherlands"/>
    <d v="2025-03-31T00:00:00"/>
    <d v="2025-02-08T00:00:00"/>
    <m/>
    <m/>
    <d v="2025-02-14T00:00:00"/>
    <n v="40"/>
    <d v="2025-03-26T00:00:00"/>
    <d v="2025-02-14T00:00:00"/>
    <d v="2025-02-11T00:00:00"/>
    <x v="0"/>
    <s v="2/10,2/10,2/10,2/11"/>
    <s v="CO_22TD"/>
    <n v="4"/>
    <n v="4"/>
    <x v="11"/>
    <s v="EMMA MAERSK 507W"/>
    <s v="285415131"/>
    <s v="宁波梅山"/>
    <m/>
    <x v="0"/>
    <x v="0"/>
    <n v="27278"/>
    <n v="11170"/>
    <m/>
    <s v="6104476903"/>
    <s v="NLRTM"/>
    <m/>
    <n v="1100"/>
    <m/>
    <x v="1"/>
    <x v="13"/>
    <d v="2025-02-11T00:00:00"/>
    <s v="CNY"/>
    <n v="683530"/>
    <m/>
    <m/>
    <m/>
    <n v="4"/>
    <m/>
    <m/>
    <m/>
    <n v="102000"/>
    <m/>
  </r>
  <r>
    <x v="2"/>
    <x v="7"/>
    <x v="2"/>
    <s v="Na2"/>
    <x v="1"/>
    <s v="Alice"/>
    <s v="Ivy"/>
    <d v="2025-01-08T00:00:00"/>
    <s v="1121"/>
    <s v="NDG"/>
    <s v="NDG"/>
    <s v="ZNLC"/>
    <s v="Nouryon Functional Chemicals BV"/>
    <s v="CN_FF_5010491_F U Ningbo"/>
    <s v="4700155991"/>
    <s v="8019195"/>
    <s v="4.7001559918019104E+16"/>
    <s v="Na2, Nbo, 35 PE bags,25/875kg"/>
    <n v="17500"/>
    <s v="KG"/>
    <s v="CIF"/>
    <x v="7"/>
    <s v="Netherlands"/>
    <d v="2025-03-31T00:00:00"/>
    <d v="2025-02-11T00:00:00"/>
    <m/>
    <m/>
    <d v="2025-02-14T00:00:00"/>
    <n v="42"/>
    <d v="2025-03-28T00:00:00"/>
    <d v="2025-02-14T00:00:00"/>
    <d v="2025-02-11T00:00:00"/>
    <x v="0"/>
    <m/>
    <s v="CO_22GP"/>
    <n v="1"/>
    <n v="1"/>
    <x v="11"/>
    <s v="EMMA MAERSK 507W"/>
    <s v="285415212"/>
    <s v="宁波梅山"/>
    <m/>
    <x v="0"/>
    <x v="0"/>
    <n v="4230"/>
    <n v="1681"/>
    <m/>
    <s v="6104468525"/>
    <s v="NLRTM"/>
    <m/>
    <n v="953"/>
    <m/>
    <x v="1"/>
    <x v="13"/>
    <d v="2025-02-11T00:00:00"/>
    <s v="EUR"/>
    <n v="134940"/>
    <m/>
    <m/>
    <m/>
    <n v="1"/>
    <m/>
    <m/>
    <m/>
    <n v="17500"/>
    <m/>
  </r>
  <r>
    <x v="2"/>
    <x v="7"/>
    <x v="2"/>
    <s v="M-40"/>
    <x v="1"/>
    <s v="Alice"/>
    <s v="Ivy"/>
    <d v="2024-12-05T00:00:00"/>
    <s v="1121"/>
    <n v="8"/>
    <s v="UN3267"/>
    <s v="ZNLC"/>
    <s v="Nouryon Functional Chemicals BV"/>
    <s v="CN_FF_5010491_F U Ningbo"/>
    <s v="4700154684"/>
    <s v="8015654"/>
    <s v="4.70015468480156E+16"/>
    <s v="M-40, bulk"/>
    <n v="102000"/>
    <s v="KG"/>
    <s v="CIF"/>
    <x v="7"/>
    <s v="Netherlands"/>
    <d v="2025-04-03T00:00:00"/>
    <d v="2025-02-09T00:00:00"/>
    <m/>
    <m/>
    <d v="2025-02-18T00:00:00"/>
    <n v="44"/>
    <d v="2025-04-02T00:00:00"/>
    <d v="2025-02-17T00:00:00"/>
    <d v="2025-02-12T00:00:00"/>
    <x v="0"/>
    <s v="2/11,2/12,2/12,2/12"/>
    <s v="CO_22TD"/>
    <n v="4"/>
    <n v="4"/>
    <x v="10"/>
    <s v="APL LION CITY 0FMIYW"/>
    <s v="EGLV143569161615"/>
    <s v="宁波梅山"/>
    <m/>
    <x v="0"/>
    <x v="0"/>
    <n v="29128"/>
    <n v="14050"/>
    <m/>
    <s v="6104477852"/>
    <s v="NLRTM"/>
    <m/>
    <n v="2550"/>
    <m/>
    <x v="1"/>
    <x v="13"/>
    <d v="2025-02-12T00:00:00"/>
    <s v="CNY"/>
    <n v="683530"/>
    <m/>
    <m/>
    <m/>
    <n v="4"/>
    <m/>
    <m/>
    <m/>
    <n v="102000"/>
    <m/>
  </r>
  <r>
    <x v="2"/>
    <x v="7"/>
    <x v="2"/>
    <s v="GL-47-S"/>
    <x v="1"/>
    <s v="Alice"/>
    <s v="Ivy"/>
    <d v="2025-01-08T00:00:00"/>
    <s v="1121"/>
    <n v="8"/>
    <s v="UN3267"/>
    <s v="ZNLC"/>
    <s v="Nouryon Functional Chemicals BV"/>
    <s v="CN_FF_5010491_F U Ningbo"/>
    <s v="4700155995"/>
    <s v="8000480"/>
    <s v="4.70015599580004E+16"/>
    <s v="GL-47-S, Nbo 4 PEdr250/1000kg"/>
    <n v="20000"/>
    <s v="KG"/>
    <s v="CIF"/>
    <x v="7"/>
    <s v="Netherlands"/>
    <d v="2025-04-07T00:00:00"/>
    <d v="2025-02-13T00:00:00"/>
    <m/>
    <m/>
    <d v="2025-02-21T00:00:00"/>
    <n v="38"/>
    <d v="2025-03-31T00:00:00"/>
    <d v="2025-02-21T00:00:00"/>
    <d v="2025-02-15T00:00:00"/>
    <x v="0"/>
    <s v="MSK2.21"/>
    <s v="CO_22GP"/>
    <n v="1"/>
    <n v="1"/>
    <x v="11"/>
    <s v="MONACO MAERSK 508W"/>
    <s v="285415414"/>
    <s v="宁波梅山"/>
    <m/>
    <x v="0"/>
    <x v="0"/>
    <n v="5932"/>
    <n v="1756"/>
    <m/>
    <s v="6104478594"/>
    <s v="NLRTM"/>
    <m/>
    <n v="1028"/>
    <m/>
    <x v="1"/>
    <x v="13"/>
    <d v="2025-02-15T00:00:00"/>
    <s v="EUR"/>
    <n v="15923"/>
    <m/>
    <m/>
    <m/>
    <n v="1"/>
    <m/>
    <m/>
    <m/>
    <n v="20000"/>
    <m/>
  </r>
  <r>
    <x v="2"/>
    <x v="7"/>
    <x v="2"/>
    <s v="M-40"/>
    <x v="1"/>
    <s v="Alice"/>
    <s v="Ivy"/>
    <d v="2025-01-08T00:00:00"/>
    <s v="1121"/>
    <n v="8"/>
    <s v="UN3267"/>
    <s v="ZNLC"/>
    <s v="Nouryon Functional Chemicals BV"/>
    <s v="CN_FF_5010491_F U Ningbo"/>
    <s v="4700156007"/>
    <s v="8015654"/>
    <s v="4.70015600780156E+16"/>
    <s v="M-40, bulk"/>
    <n v="102000"/>
    <s v="KG"/>
    <s v="CIF"/>
    <x v="7"/>
    <s v="Netherlands"/>
    <d v="2025-04-07T00:00:00"/>
    <d v="2025-02-13T00:00:00"/>
    <m/>
    <m/>
    <d v="2025-02-21T00:00:00"/>
    <n v="38"/>
    <d v="2025-03-31T00:00:00"/>
    <d v="2025-02-21T00:00:00"/>
    <d v="2025-02-15T00:00:00"/>
    <x v="0"/>
    <s v="2/14,2/14,2/15,2/15"/>
    <s v="CO_22TD"/>
    <n v="4"/>
    <n v="4"/>
    <x v="11"/>
    <s v="MONACO MAERSK 508W"/>
    <s v="285415220"/>
    <s v="宁波梅山"/>
    <m/>
    <x v="0"/>
    <x v="0"/>
    <n v="28378"/>
    <n v="11350"/>
    <m/>
    <s v="6104480502"/>
    <s v="NLRTM"/>
    <m/>
    <n v="1100"/>
    <m/>
    <x v="1"/>
    <x v="13"/>
    <d v="2025-02-15T00:00:00"/>
    <s v="CNY"/>
    <n v="683530"/>
    <m/>
    <m/>
    <m/>
    <n v="4"/>
    <m/>
    <m/>
    <m/>
    <n v="102000"/>
    <m/>
  </r>
  <r>
    <x v="2"/>
    <x v="7"/>
    <x v="2"/>
    <s v="M-40"/>
    <x v="1"/>
    <s v="Alice"/>
    <s v="Ivy"/>
    <d v="2024-12-05T00:00:00"/>
    <s v="1121"/>
    <n v="8"/>
    <s v="UN3267"/>
    <s v="ZNLC"/>
    <s v="Nouryon Functional Chemicals BV"/>
    <s v="CN_FF_5010491_F U Ningbo"/>
    <s v="4700154693"/>
    <s v="8015640"/>
    <s v="4.70015469380156E+16"/>
    <s v="M-40, IBC, 1250 kg"/>
    <n v="45000"/>
    <s v="KG"/>
    <s v="CIF"/>
    <x v="7"/>
    <s v="Netherlands"/>
    <d v="2025-04-07T00:00:00"/>
    <d v="2025-02-17T00:00:00"/>
    <m/>
    <m/>
    <d v="2025-02-21T00:00:00"/>
    <n v="38"/>
    <d v="2025-03-31T00:00:00"/>
    <d v="2025-02-21T00:00:00"/>
    <d v="2025-02-15T00:00:00"/>
    <x v="0"/>
    <s v="MSK2.21"/>
    <s v="CO_22GP"/>
    <n v="2"/>
    <n v="2"/>
    <x v="11"/>
    <s v="MONACO MAERSK 508W"/>
    <s v="285415413"/>
    <s v="宁波梅山"/>
    <m/>
    <x v="0"/>
    <x v="0"/>
    <n v="10034"/>
    <n v="3482"/>
    <m/>
    <s v="6104478630"/>
    <s v="NLRTM"/>
    <m/>
    <n v="1028"/>
    <m/>
    <x v="1"/>
    <x v="13"/>
    <d v="2025-02-15T00:00:00"/>
    <s v="EUR"/>
    <n v="86559"/>
    <m/>
    <m/>
    <m/>
    <n v="2"/>
    <m/>
    <m/>
    <m/>
    <n v="45000"/>
    <m/>
  </r>
  <r>
    <x v="2"/>
    <x v="7"/>
    <x v="2"/>
    <s v="GL-47-S"/>
    <x v="1"/>
    <s v="Alice"/>
    <s v="Ivy"/>
    <d v="2024-12-05T00:00:00"/>
    <s v="1121"/>
    <n v="8"/>
    <s v="UN3267"/>
    <s v="ZNLC"/>
    <s v="Nouryon Functional Chemicals BV"/>
    <s v="CN_FF_5010491_F U Ningbo"/>
    <s v="4700154679"/>
    <s v="5427023"/>
    <s v="4.7001546795427E+16"/>
    <s v="GL-47-S, Nbo, IBC, 1250 kg"/>
    <n v="45000"/>
    <s v="KG"/>
    <s v="CIF"/>
    <x v="7"/>
    <s v="Netherlands"/>
    <d v="2025-04-07T00:00:00"/>
    <d v="2025-02-18T00:00:00"/>
    <m/>
    <m/>
    <d v="2025-02-21T00:00:00"/>
    <n v="38"/>
    <d v="2025-03-31T00:00:00"/>
    <d v="2025-02-21T00:00:00"/>
    <d v="2025-02-15T00:00:00"/>
    <x v="0"/>
    <s v="MSK2.21"/>
    <s v="CO_22GP"/>
    <n v="2"/>
    <n v="2"/>
    <x v="11"/>
    <s v="MONACO MAERSK 508W"/>
    <s v="285415263"/>
    <s v="宁波梅山"/>
    <m/>
    <x v="0"/>
    <x v="0"/>
    <n v="10034"/>
    <n v="3482"/>
    <m/>
    <s v="6104478612"/>
    <s v="NLRTM"/>
    <m/>
    <n v="1028"/>
    <m/>
    <x v="1"/>
    <x v="13"/>
    <d v="2025-02-15T00:00:00"/>
    <s v="EUR"/>
    <n v="24183"/>
    <m/>
    <m/>
    <m/>
    <n v="2"/>
    <m/>
    <m/>
    <m/>
    <n v="45000"/>
    <m/>
  </r>
  <r>
    <x v="2"/>
    <x v="7"/>
    <x v="2"/>
    <s v="GL-47-S"/>
    <x v="1"/>
    <s v="Alice"/>
    <s v="Ivy"/>
    <d v="2025-01-08T00:00:00"/>
    <s v="1121"/>
    <n v="8"/>
    <s v="UN3267"/>
    <s v="ZNLC"/>
    <s v="Nouryon Functional Chemicals BV"/>
    <s v="CN_FF_5010491_F U Ningbo"/>
    <s v="4700155999"/>
    <s v="5427023"/>
    <s v="4.7001559995427E+16"/>
    <s v="GL-47-S, Nbo, IBC, 1250 kg"/>
    <n v="45000"/>
    <s v="KG"/>
    <s v="CIF"/>
    <x v="7"/>
    <s v="Netherlands"/>
    <d v="2025-04-07T00:00:00"/>
    <d v="2025-02-18T00:00:00"/>
    <m/>
    <m/>
    <d v="2025-02-21T00:00:00"/>
    <n v="38"/>
    <d v="2025-03-31T00:00:00"/>
    <d v="2025-02-21T00:00:00"/>
    <d v="2025-02-15T00:00:00"/>
    <x v="0"/>
    <s v="MSK2.21"/>
    <s v="CO_22GP"/>
    <n v="2"/>
    <n v="2"/>
    <x v="11"/>
    <s v="MONACO MAERSK 508W"/>
    <s v="285415264"/>
    <s v="宁波梅山"/>
    <m/>
    <x v="0"/>
    <x v="0"/>
    <n v="10094"/>
    <n v="3482"/>
    <m/>
    <s v="6104478642"/>
    <s v="NLRTM"/>
    <m/>
    <n v="1028"/>
    <m/>
    <x v="1"/>
    <x v="13"/>
    <d v="2025-02-15T00:00:00"/>
    <s v="EUR"/>
    <n v="24183"/>
    <m/>
    <m/>
    <m/>
    <n v="2"/>
    <m/>
    <m/>
    <m/>
    <n v="45000"/>
    <m/>
  </r>
  <r>
    <x v="2"/>
    <x v="7"/>
    <x v="2"/>
    <s v="Na"/>
    <x v="1"/>
    <s v="Alice"/>
    <s v="Ivy"/>
    <d v="2025-01-08T00:00:00"/>
    <s v="1121"/>
    <s v="NDG"/>
    <s v="NDG"/>
    <s v="ZNLC"/>
    <s v="Nouryon Functional Chemicals BV"/>
    <s v="CN_FF_5010491_F U Ningbo"/>
    <s v="4700156002"/>
    <s v="5426419"/>
    <s v="4.70015600254264E+16"/>
    <s v="Na, Nbo, 25 PE bags, 25/625kg"/>
    <n v="22500"/>
    <s v="KG"/>
    <s v="CIF"/>
    <x v="7"/>
    <s v="Netherlands"/>
    <d v="2025-04-07T00:00:00"/>
    <d v="2025-02-14T00:00:00"/>
    <m/>
    <m/>
    <d v="2025-02-21T00:00:00"/>
    <n v="38"/>
    <d v="2025-03-31T00:00:00"/>
    <d v="2025-02-21T00:00:00"/>
    <d v="2025-02-16T00:00:00"/>
    <x v="0"/>
    <s v="MSK2.21"/>
    <s v="CO_42GP"/>
    <n v="1"/>
    <n v="2"/>
    <x v="11"/>
    <s v="MONACO MAERSK 508W"/>
    <s v="285415265"/>
    <s v="宁波梅山"/>
    <m/>
    <x v="0"/>
    <x v="0"/>
    <n v="3855"/>
    <n v="3374"/>
    <m/>
    <s v="6104478390"/>
    <s v="NLRTM"/>
    <m/>
    <n v="1913"/>
    <m/>
    <x v="1"/>
    <x v="13"/>
    <d v="2025-02-16T00:00:00"/>
    <s v="EUR"/>
    <n v="150257"/>
    <m/>
    <m/>
    <m/>
    <n v="2"/>
    <m/>
    <m/>
    <m/>
    <n v="22500"/>
    <m/>
  </r>
  <r>
    <x v="2"/>
    <x v="7"/>
    <x v="2"/>
    <s v="Na"/>
    <x v="1"/>
    <s v="Alice"/>
    <s v="Ivy"/>
    <d v="2025-01-08T00:00:00"/>
    <s v="1121"/>
    <s v="NDG"/>
    <s v="NDG"/>
    <s v="ZNLC"/>
    <s v="Nouryon Functional Chemicals BV"/>
    <s v="CN_FF_5010491_F U Ningbo"/>
    <s v="4700156003"/>
    <s v="5426419"/>
    <s v="4.70015600354264E+16"/>
    <s v="Na, Nbo, 25 PE bags, 25/625kg"/>
    <n v="22500"/>
    <s v="KG"/>
    <s v="CIF"/>
    <x v="7"/>
    <s v="Netherlands"/>
    <d v="2025-04-07T00:00:00"/>
    <d v="2025-02-14T00:00:00"/>
    <m/>
    <m/>
    <d v="2025-02-21T00:00:00"/>
    <n v="38"/>
    <d v="2025-03-31T00:00:00"/>
    <d v="2025-02-21T00:00:00"/>
    <d v="2025-02-16T00:00:00"/>
    <x v="0"/>
    <s v="MSK2.21"/>
    <s v="CO_42GP"/>
    <n v="1"/>
    <n v="2"/>
    <x v="11"/>
    <s v="MONACO MAERSK 508W"/>
    <s v="285415227"/>
    <s v="宁波梅山"/>
    <m/>
    <x v="0"/>
    <x v="0"/>
    <n v="3855"/>
    <n v="3374"/>
    <m/>
    <s v="6104478391"/>
    <s v="NLRTM"/>
    <m/>
    <n v="1913"/>
    <m/>
    <x v="1"/>
    <x v="13"/>
    <d v="2025-02-16T00:00:00"/>
    <s v="EUR"/>
    <n v="150257"/>
    <m/>
    <m/>
    <m/>
    <n v="2"/>
    <m/>
    <m/>
    <m/>
    <n v="22500"/>
    <m/>
  </r>
  <r>
    <x v="2"/>
    <x v="7"/>
    <x v="2"/>
    <s v="Na"/>
    <x v="1"/>
    <s v="Alice"/>
    <s v="Ivy"/>
    <d v="2025-01-08T00:00:00"/>
    <s v="1121"/>
    <s v="NDG"/>
    <s v="NDG"/>
    <s v="ZNLC"/>
    <s v="Nouryon Functional Chemicals BV"/>
    <s v="CN_FF_5010491_F U Ningbo"/>
    <s v="4700156004"/>
    <s v="5426419"/>
    <s v="4.70015600454264E+16"/>
    <s v="Na, Nbo, 25 PE bags, 25/625kg"/>
    <n v="22500"/>
    <s v="KG"/>
    <s v="CIF"/>
    <x v="7"/>
    <s v="Netherlands"/>
    <d v="2025-04-07T00:00:00"/>
    <d v="2025-02-18T00:00:00"/>
    <m/>
    <m/>
    <d v="2025-02-21T00:00:00"/>
    <n v="38"/>
    <d v="2025-03-31T00:00:00"/>
    <d v="2025-02-21T00:00:00"/>
    <d v="2025-02-16T00:00:00"/>
    <x v="0"/>
    <s v="MSK2.21"/>
    <s v="CO_42GP"/>
    <n v="1"/>
    <n v="2"/>
    <x v="11"/>
    <s v="MONACO MAERSK 508W"/>
    <s v="285415266"/>
    <s v="宁波梅山"/>
    <m/>
    <x v="0"/>
    <x v="0"/>
    <n v="3855"/>
    <n v="3374"/>
    <m/>
    <s v="6104478718"/>
    <s v="NLRTM"/>
    <m/>
    <n v="1913"/>
    <m/>
    <x v="1"/>
    <x v="13"/>
    <d v="2025-02-16T00:00:00"/>
    <s v="EUR"/>
    <n v="86559"/>
    <m/>
    <m/>
    <m/>
    <n v="2"/>
    <m/>
    <m/>
    <m/>
    <n v="22500"/>
    <m/>
  </r>
  <r>
    <x v="2"/>
    <x v="7"/>
    <x v="2"/>
    <s v="GL-47-S"/>
    <x v="1"/>
    <s v="Alice"/>
    <s v="Ivy"/>
    <d v="2025-01-08T00:00:00"/>
    <s v="1121"/>
    <n v="8"/>
    <s v="UN3267"/>
    <s v="ZNLC"/>
    <s v="Nouryon Functional Chemicals BV"/>
    <s v="CN_FF_5010491_F U Ningbo"/>
    <s v="4700155998"/>
    <s v="5427023"/>
    <s v="4.7001559985427E+16"/>
    <s v="GL-47-S, Nbo, IBC, 1250 kg"/>
    <n v="45000"/>
    <s v="KG"/>
    <s v="CIF"/>
    <x v="7"/>
    <s v="Netherlands"/>
    <d v="2025-02-20T00:00:00"/>
    <d v="2025-02-13T00:00:00"/>
    <m/>
    <m/>
    <d v="2025-02-21T00:00:00"/>
    <n v="38"/>
    <d v="2025-03-31T00:00:00"/>
    <d v="2025-02-21T00:00:00"/>
    <d v="2025-02-17T00:00:00"/>
    <x v="0"/>
    <s v="MSK2.21"/>
    <s v="CO_22GP"/>
    <n v="2"/>
    <n v="2"/>
    <x v="11"/>
    <s v="MONACO MAERSK 508W"/>
    <s v="285415226"/>
    <s v="宁波梅山"/>
    <m/>
    <x v="0"/>
    <x v="0"/>
    <n v="9914"/>
    <n v="3482"/>
    <m/>
    <s v="6104478310"/>
    <s v="NLRTM"/>
    <m/>
    <n v="1028"/>
    <m/>
    <x v="1"/>
    <x v="13"/>
    <d v="2025-02-17T00:00:00"/>
    <s v="EUR"/>
    <n v="24183"/>
    <m/>
    <m/>
    <m/>
    <n v="2"/>
    <m/>
    <m/>
    <m/>
    <n v="45000"/>
    <m/>
  </r>
  <r>
    <x v="2"/>
    <x v="7"/>
    <x v="2"/>
    <s v="M-40"/>
    <x v="1"/>
    <s v="Alice"/>
    <s v="Ivy"/>
    <d v="2024-12-05T00:00:00"/>
    <s v="1121"/>
    <n v="8"/>
    <s v="UN3267"/>
    <s v="ZNLC"/>
    <s v="Nouryon Functional Chemicals BV"/>
    <s v="CN_FF_5010491_F U Ningbo"/>
    <s v="4700154695"/>
    <s v="8015640"/>
    <s v="4.70015469580156E+16"/>
    <s v="M-40, IBC, 1250 kg"/>
    <n v="45000"/>
    <s v="KG"/>
    <s v="CIF"/>
    <x v="7"/>
    <s v="Netherlands"/>
    <d v="2025-04-07T00:00:00"/>
    <d v="2025-02-14T00:00:00"/>
    <m/>
    <m/>
    <d v="2025-02-21T00:00:00"/>
    <n v="38"/>
    <d v="2025-03-31T00:00:00"/>
    <d v="2025-02-21T00:00:00"/>
    <d v="2025-02-17T00:00:00"/>
    <x v="0"/>
    <s v="MSK2.21"/>
    <s v="CO_22GP"/>
    <n v="2"/>
    <n v="2"/>
    <x v="11"/>
    <s v="MONACO MAERSK 508W"/>
    <s v="285415412"/>
    <s v="宁波梅山"/>
    <m/>
    <x v="0"/>
    <x v="0"/>
    <n v="9794"/>
    <n v="3482"/>
    <m/>
    <s v="6104478654"/>
    <s v="NLRTM"/>
    <m/>
    <n v="1028"/>
    <m/>
    <x v="1"/>
    <x v="13"/>
    <d v="2025-02-17T00:00:00"/>
    <s v="EUR"/>
    <n v="86559"/>
    <m/>
    <m/>
    <m/>
    <n v="2"/>
    <m/>
    <m/>
    <m/>
    <n v="45000"/>
    <m/>
  </r>
  <r>
    <x v="2"/>
    <x v="7"/>
    <x v="2"/>
    <s v="M-40"/>
    <x v="1"/>
    <s v="Alice"/>
    <s v="Ivy"/>
    <d v="2025-01-08T00:00:00"/>
    <s v="1121"/>
    <n v="8"/>
    <s v="UN3267"/>
    <s v="ZNLC"/>
    <s v="Nouryon Functional Chemicals BV"/>
    <s v="CN_FF_5010491_F U Ningbo"/>
    <s v="4700156008"/>
    <s v="8015654"/>
    <s v="4.70015600880156E+16"/>
    <s v="M-40, bulk"/>
    <n v="102000"/>
    <s v="KG"/>
    <s v="CIF"/>
    <x v="7"/>
    <s v="Netherlands"/>
    <d v="2025-04-07T00:00:00"/>
    <d v="2025-02-14T00:00:00"/>
    <m/>
    <m/>
    <d v="2025-02-21T00:00:00"/>
    <n v="38"/>
    <d v="2025-03-31T00:00:00"/>
    <d v="2025-02-21T00:00:00"/>
    <d v="2025-02-17T00:00:00"/>
    <x v="0"/>
    <s v="2/15,2/16,2/16,2/17,"/>
    <s v="CO_22TD"/>
    <n v="4"/>
    <n v="4"/>
    <x v="11"/>
    <s v="MONACO MAERSK 508W"/>
    <s v="285415222"/>
    <s v="宁波梅山"/>
    <m/>
    <x v="0"/>
    <x v="0"/>
    <n v="17000"/>
    <n v="4025"/>
    <m/>
    <s v="6104481365"/>
    <s v="NLRTM"/>
    <m/>
    <n v="1100"/>
    <m/>
    <x v="1"/>
    <x v="13"/>
    <d v="2025-02-17T00:00:00"/>
    <s v="CNY"/>
    <n v="683530"/>
    <m/>
    <m/>
    <m/>
    <n v="4"/>
    <m/>
    <m/>
    <m/>
    <n v="102000"/>
    <m/>
  </r>
  <r>
    <x v="2"/>
    <x v="7"/>
    <x v="2"/>
    <s v="Z"/>
    <x v="1"/>
    <s v="Alice"/>
    <s v="Ivy"/>
    <d v="2025-01-08T00:00:00"/>
    <s v="1121"/>
    <s v="NDG"/>
    <s v="NDG"/>
    <s v="ZNLC"/>
    <s v="Nouryon Functional Chemicals BV"/>
    <s v="CN_FF_5010491_F U Ningbo"/>
    <s v="4700155987"/>
    <s v="8019197"/>
    <s v="4.7001559878019104E+16"/>
    <s v="Z, Nbo, 35 PE bags, 25/875 kg"/>
    <n v="17500"/>
    <s v="KG"/>
    <s v="CIF"/>
    <x v="7"/>
    <s v="Netherlands"/>
    <d v="2025-04-07T00:00:00"/>
    <d v="2025-02-13T00:00:00"/>
    <m/>
    <m/>
    <d v="2025-02-21T00:00:00"/>
    <n v="38"/>
    <d v="2025-03-31T00:00:00"/>
    <d v="2025-02-21T00:00:00"/>
    <d v="2025-02-18T00:00:00"/>
    <x v="0"/>
    <s v="MSK2.21"/>
    <s v="CO_22GP"/>
    <n v="1"/>
    <n v="1"/>
    <x v="11"/>
    <s v="MONACO MAERSK 508W"/>
    <s v="285415228"/>
    <s v="宁波梅山"/>
    <m/>
    <x v="0"/>
    <x v="0"/>
    <n v="3480"/>
    <n v="1681"/>
    <m/>
    <s v="6104478676"/>
    <s v="NLRTM"/>
    <m/>
    <n v="953"/>
    <m/>
    <x v="1"/>
    <x v="13"/>
    <d v="2025-02-18T00:00:00"/>
    <s v="EUR"/>
    <n v="231857"/>
    <m/>
    <m/>
    <m/>
    <n v="1"/>
    <m/>
    <m/>
    <m/>
    <n v="17500"/>
    <m/>
  </r>
  <r>
    <x v="2"/>
    <x v="7"/>
    <x v="2"/>
    <s v="M-40"/>
    <x v="1"/>
    <s v="Alice"/>
    <s v="Ivy"/>
    <d v="2025-01-08T00:00:00"/>
    <s v="1121"/>
    <n v="8"/>
    <s v="UN3267"/>
    <s v="ZNLC"/>
    <s v="Nouryon Functional Chemicals BV"/>
    <s v="CN_FF_5010491_F U Ningbo"/>
    <s v="4700156009"/>
    <s v="8015654"/>
    <s v="4.70015600980156E+16"/>
    <s v="M-40, bulk"/>
    <n v="102000"/>
    <s v="KG"/>
    <s v="CIF"/>
    <x v="7"/>
    <s v="Netherlands"/>
    <d v="2025-04-07T00:00:00"/>
    <d v="2025-02-15T00:00:00"/>
    <m/>
    <m/>
    <d v="2025-02-21T00:00:00"/>
    <n v="38"/>
    <d v="2025-03-31T00:00:00"/>
    <d v="2025-02-21T00:00:00"/>
    <d v="2025-02-18T00:00:00"/>
    <x v="0"/>
    <s v="2/17,2/17,2/18,2/18"/>
    <s v="CO_22TD"/>
    <n v="4"/>
    <n v="4"/>
    <x v="11"/>
    <s v="MONACO MAERSK 508W"/>
    <s v="285415223"/>
    <s v="宁波梅山"/>
    <m/>
    <x v="0"/>
    <x v="0"/>
    <n v="17000"/>
    <n v="3820"/>
    <m/>
    <s v="6104481397"/>
    <s v="NLRTM"/>
    <m/>
    <n v="1100"/>
    <m/>
    <x v="1"/>
    <x v="13"/>
    <d v="2025-02-18T00:00:00"/>
    <s v="CNY"/>
    <n v="683530"/>
    <m/>
    <m/>
    <m/>
    <n v="4"/>
    <m/>
    <m/>
    <m/>
    <n v="102000"/>
    <m/>
  </r>
  <r>
    <x v="2"/>
    <x v="7"/>
    <x v="2"/>
    <s v="Z"/>
    <x v="1"/>
    <s v="Alice"/>
    <s v="Ivy"/>
    <d v="2024-11-12T00:00:00"/>
    <s v="1121"/>
    <s v="NDG"/>
    <s v="NDG"/>
    <s v="ZNLC"/>
    <s v="Nouryon Functional Chemicals BV"/>
    <s v="CN_FF_5010491_F U Ningbo"/>
    <m/>
    <s v="5416690"/>
    <s v="4700153533-25416690"/>
    <s v="Z, Nbo, 2 big bags, 900/1800"/>
    <n v="36000"/>
    <s v="KG"/>
    <s v="CIF"/>
    <x v="7"/>
    <s v="Netherlands"/>
    <d v="2025-04-07T00:00:00"/>
    <d v="2025-02-17T00:00:00"/>
    <m/>
    <m/>
    <d v="2025-02-21T00:00:00"/>
    <n v="38"/>
    <d v="2025-03-31T00:00:00"/>
    <d v="2025-02-21T00:00:00"/>
    <d v="2025-02-18T00:00:00"/>
    <x v="0"/>
    <s v="MSK2.21"/>
    <s v="CO_22GP"/>
    <n v="2"/>
    <n v="2"/>
    <x v="11"/>
    <s v="MONACO MAERSK 508W"/>
    <s v="285415441"/>
    <s v="宁波梅山"/>
    <m/>
    <x v="0"/>
    <x v="0"/>
    <n v="5930"/>
    <n v="3332"/>
    <m/>
    <s v="6104477206"/>
    <s v="NLRTM"/>
    <m/>
    <n v="953"/>
    <m/>
    <x v="1"/>
    <x v="13"/>
    <d v="2025-02-18T00:00:00"/>
    <s v="EUR"/>
    <n v="77400"/>
    <m/>
    <m/>
    <m/>
    <n v="2"/>
    <m/>
    <m/>
    <m/>
    <n v="36000"/>
    <m/>
  </r>
  <r>
    <x v="2"/>
    <x v="7"/>
    <x v="2"/>
    <s v="Z"/>
    <x v="1"/>
    <s v="Alice"/>
    <s v="Ivy"/>
    <d v="2024-11-12T00:00:00"/>
    <s v="1121"/>
    <s v="NDG"/>
    <s v="NDG"/>
    <s v="ZNLC"/>
    <s v="Nouryon Functional Chemicals BV"/>
    <s v="CN_FF_5010491_F U Ningbo"/>
    <s v="4700153528"/>
    <s v="5416690"/>
    <s v="4.70015352854166E+16"/>
    <s v="Z, Nbo, 2 big bags, 900/1800"/>
    <n v="90000"/>
    <s v="KG"/>
    <s v="CIF"/>
    <x v="7"/>
    <s v="Netherlands"/>
    <d v="2025-04-07T00:00:00"/>
    <d v="2025-03-14T00:00:00"/>
    <m/>
    <m/>
    <d v="2025-02-21T00:00:00"/>
    <n v="38"/>
    <d v="2025-03-31T00:00:00"/>
    <d v="2025-02-21T00:00:00"/>
    <d v="2025-02-18T00:00:00"/>
    <x v="0"/>
    <s v="MSK2.21"/>
    <s v="CO_22GP"/>
    <n v="5"/>
    <n v="5"/>
    <x v="11"/>
    <s v="MONACO MAERSK 508W"/>
    <s v="285415347"/>
    <s v="宁波梅山"/>
    <m/>
    <x v="0"/>
    <x v="0"/>
    <n v="13280"/>
    <n v="8285"/>
    <m/>
    <s v="6104478699"/>
    <s v="NLRTM"/>
    <m/>
    <n v="953"/>
    <m/>
    <x v="1"/>
    <x v="13"/>
    <d v="2025-02-18T00:00:00"/>
    <s v="EUR"/>
    <n v="77400"/>
    <m/>
    <m/>
    <m/>
    <n v="5"/>
    <m/>
    <m/>
    <m/>
    <n v="90000"/>
    <m/>
  </r>
  <r>
    <x v="2"/>
    <x v="7"/>
    <x v="2"/>
    <s v="M-40"/>
    <x v="1"/>
    <s v="Alice"/>
    <s v="Ivy"/>
    <d v="2025-01-08T00:00:00"/>
    <s v="1121"/>
    <n v="8"/>
    <s v="UN3267"/>
    <s v="ZNLC"/>
    <s v="Nouryon Functional Chemicals BV"/>
    <s v="CN_FF_5010491_F U Ningbo"/>
    <s v="4700156010"/>
    <s v="8015654"/>
    <s v="4.70015601080156E+16"/>
    <s v="M-40, bulk"/>
    <n v="102000"/>
    <s v="KG"/>
    <s v="CIF"/>
    <x v="7"/>
    <s v="Netherlands"/>
    <d v="2025-04-11T00:00:00"/>
    <d v="2025-02-16T00:00:00"/>
    <m/>
    <m/>
    <d v="2025-02-25T00:00:00"/>
    <n v="41"/>
    <d v="2025-04-08T00:00:00"/>
    <d v="2025-02-26T00:00:00"/>
    <d v="2025-02-20T00:00:00"/>
    <x v="0"/>
    <s v="2/18,2/19,2/19,2/20"/>
    <s v="CO_22TD"/>
    <n v="4"/>
    <n v="4"/>
    <x v="10"/>
    <s v="CMA CGM CONCORDE 0FMJ0W"/>
    <s v="EGLV143569161623"/>
    <s v="宁波梅山"/>
    <m/>
    <x v="0"/>
    <x v="0"/>
    <n v="27878"/>
    <n v="14190"/>
    <m/>
    <s v="6104481412"/>
    <s v="NLRTM"/>
    <m/>
    <n v="2550"/>
    <m/>
    <x v="1"/>
    <x v="13"/>
    <d v="2025-02-20T00:00:00"/>
    <s v="CNY"/>
    <n v="683530"/>
    <m/>
    <m/>
    <m/>
    <n v="4"/>
    <m/>
    <m/>
    <m/>
    <n v="102000"/>
    <m/>
  </r>
  <r>
    <x v="2"/>
    <x v="7"/>
    <x v="2"/>
    <s v="M-40"/>
    <x v="1"/>
    <s v="Alice"/>
    <s v="Ivy"/>
    <d v="2025-01-08T00:00:00"/>
    <s v="1121"/>
    <n v="8"/>
    <s v="UN3267"/>
    <s v="ZNLC"/>
    <s v="Nouryon Functional Chemicals BV"/>
    <s v="CN_FF_5010491_F U Ningbo"/>
    <s v="4700156011"/>
    <s v="8015654"/>
    <s v="4.70015601180156E+16"/>
    <s v="M-40, bulk"/>
    <n v="102000"/>
    <s v="KG"/>
    <s v="CIF"/>
    <x v="7"/>
    <s v="Netherlands"/>
    <d v="2025-04-14T00:00:00"/>
    <d v="2025-02-17T00:00:00"/>
    <m/>
    <m/>
    <d v="2025-02-28T00:00:00"/>
    <n v="37"/>
    <d v="2025-04-07T00:00:00"/>
    <d v="2025-03-01T00:00:00"/>
    <d v="2025-02-21T00:00:00"/>
    <x v="0"/>
    <s v="2/20,2/20,2/21,2/21"/>
    <s v="CO_22TD"/>
    <n v="4"/>
    <n v="4"/>
    <x v="11"/>
    <s v="MANILA MAERSK 509W"/>
    <s v="285415354"/>
    <s v="宁波梅山"/>
    <m/>
    <x v="0"/>
    <x v="0"/>
    <n v="28628"/>
    <n v="7350"/>
    <m/>
    <s v="6104481589"/>
    <s v="NLRTM"/>
    <m/>
    <n v="1100"/>
    <m/>
    <x v="1"/>
    <x v="13"/>
    <d v="2025-02-21T00:00:00"/>
    <s v="CNY"/>
    <n v="683530"/>
    <m/>
    <m/>
    <m/>
    <n v="4"/>
    <m/>
    <m/>
    <m/>
    <n v="102000"/>
    <m/>
  </r>
  <r>
    <x v="2"/>
    <x v="7"/>
    <x v="2"/>
    <s v="M-40"/>
    <x v="1"/>
    <s v="Alice"/>
    <s v="Ivy"/>
    <d v="2024-12-05T00:00:00"/>
    <s v="1121"/>
    <n v="8"/>
    <s v="UN3267"/>
    <s v="ZNLC"/>
    <s v="Nouryon Functional Chemicals BV"/>
    <s v="CN_FF_5010491_F U Ningbo"/>
    <s v="4700154697"/>
    <s v="8015640"/>
    <s v="4.70015469780156E+16"/>
    <s v="M-40, IBC, 1250 kg"/>
    <n v="45000"/>
    <s v="KG"/>
    <s v="CIF"/>
    <x v="7"/>
    <s v="Netherlands"/>
    <d v="2025-04-14T00:00:00"/>
    <d v="2025-02-19T00:00:00"/>
    <m/>
    <m/>
    <d v="2025-02-28T00:00:00"/>
    <n v="37"/>
    <d v="2025-04-07T00:00:00"/>
    <d v="2025-03-01T00:00:00"/>
    <d v="2025-02-22T00:00:00"/>
    <x v="0"/>
    <s v="MSK2.28"/>
    <s v="CO_22GP"/>
    <n v="2"/>
    <n v="2"/>
    <x v="11"/>
    <s v="MANILA MAERSK 509W"/>
    <s v="285415415"/>
    <s v="宁波梅山"/>
    <m/>
    <x v="0"/>
    <x v="0"/>
    <n v="10034"/>
    <n v="3482"/>
    <m/>
    <s v="6104485808"/>
    <s v="NLRTM"/>
    <m/>
    <n v="1028"/>
    <m/>
    <x v="1"/>
    <x v="13"/>
    <d v="2025-02-22T00:00:00"/>
    <s v="EUR"/>
    <n v="86559"/>
    <m/>
    <m/>
    <m/>
    <n v="2"/>
    <m/>
    <m/>
    <m/>
    <n v="45000"/>
    <m/>
  </r>
  <r>
    <x v="2"/>
    <x v="7"/>
    <x v="2"/>
    <s v="M-40"/>
    <x v="1"/>
    <s v="Alice"/>
    <s v="Ivy"/>
    <d v="2025-01-08T00:00:00"/>
    <s v="1121"/>
    <n v="8"/>
    <s v="UN3267"/>
    <s v="ZNLC"/>
    <s v="Nouryon Functional Chemicals BV"/>
    <s v="CN_FF_5010491_F U Ningbo"/>
    <s v="4700155984"/>
    <s v="8015640"/>
    <s v="4.70015598480156E+16"/>
    <s v="M-40, IBC, 1250 kg"/>
    <n v="45000"/>
    <s v="KG"/>
    <s v="CIF"/>
    <x v="7"/>
    <s v="Netherlands"/>
    <d v="2025-04-14T00:00:00"/>
    <d v="2025-02-25T00:00:00"/>
    <m/>
    <m/>
    <d v="2025-02-28T00:00:00"/>
    <n v="37"/>
    <d v="2025-04-07T00:00:00"/>
    <d v="2025-03-01T00:00:00"/>
    <d v="2025-02-22T00:00:00"/>
    <x v="0"/>
    <s v="MSK2.28"/>
    <s v="CO_22GP"/>
    <n v="2"/>
    <n v="2"/>
    <x v="11"/>
    <s v="MANILA MAERSK 509W"/>
    <s v="285415416"/>
    <s v="宁波梅山"/>
    <m/>
    <x v="0"/>
    <x v="0"/>
    <n v="9794"/>
    <n v="3482"/>
    <m/>
    <s v="6104484849"/>
    <s v="NLRTM"/>
    <m/>
    <n v="1028"/>
    <m/>
    <x v="1"/>
    <x v="13"/>
    <d v="2025-02-22T00:00:00"/>
    <s v="EUR"/>
    <n v="24183"/>
    <m/>
    <m/>
    <m/>
    <n v="2"/>
    <m/>
    <m/>
    <m/>
    <n v="45000"/>
    <m/>
  </r>
  <r>
    <x v="2"/>
    <x v="7"/>
    <x v="2"/>
    <s v="M-40"/>
    <x v="1"/>
    <s v="Alice"/>
    <s v="Ivy"/>
    <d v="2025-01-08T00:00:00"/>
    <s v="1121"/>
    <n v="8"/>
    <s v="UN3267"/>
    <s v="ZNLC"/>
    <s v="Nouryon Functional Chemicals BV"/>
    <s v="CN_FF_5010491_F U Ningbo"/>
    <s v="4700156014"/>
    <s v="8015654"/>
    <s v="4.70015601480156E+16"/>
    <s v="M-40, bulk"/>
    <n v="102000"/>
    <s v="KG"/>
    <s v="CIF"/>
    <x v="7"/>
    <s v="Netherlands"/>
    <d v="2025-04-14T00:00:00"/>
    <d v="2025-02-24T00:00:00"/>
    <m/>
    <m/>
    <d v="2025-02-28T00:00:00"/>
    <n v="37"/>
    <d v="2025-04-07T00:00:00"/>
    <d v="2025-03-01T00:00:00"/>
    <d v="2025-02-23T00:00:00"/>
    <x v="0"/>
    <s v="2/22,2/22,2/23,2/23"/>
    <s v="CO_22TD"/>
    <n v="4"/>
    <n v="4"/>
    <x v="11"/>
    <s v="MANILA MAERSK 509W"/>
    <s v="285415355"/>
    <s v="宁波梅山"/>
    <m/>
    <x v="0"/>
    <x v="0"/>
    <n v="27378"/>
    <n v="7350"/>
    <m/>
    <s v="6104485038"/>
    <s v="NLRTM"/>
    <m/>
    <n v="1100"/>
    <m/>
    <x v="1"/>
    <x v="13"/>
    <d v="2025-02-23T00:00:00"/>
    <s v="CNY"/>
    <n v="683530"/>
    <m/>
    <m/>
    <m/>
    <n v="4"/>
    <m/>
    <m/>
    <m/>
    <n v="102000"/>
    <m/>
  </r>
  <r>
    <x v="2"/>
    <x v="7"/>
    <x v="2"/>
    <s v="Z"/>
    <x v="1"/>
    <s v="Alice"/>
    <s v="Ivy"/>
    <d v="2024-11-12T00:00:00"/>
    <s v="1121"/>
    <s v="NDG"/>
    <s v="NDG"/>
    <s v="ZNLC"/>
    <s v="Nouryon Functional Chemicals BV"/>
    <s v="CN_FF_5010491_F U Ningbo"/>
    <m/>
    <s v="5416690"/>
    <s v="4700153526-15416690"/>
    <s v="Z, Nbo, 2 big bags, 900/1800"/>
    <n v="72000"/>
    <s v="KG"/>
    <s v="CIF"/>
    <x v="7"/>
    <s v="Netherlands"/>
    <d v="2025-04-14T00:00:00"/>
    <d v="2025-02-24T00:00:00"/>
    <m/>
    <m/>
    <d v="2025-02-28T00:00:00"/>
    <n v="37"/>
    <d v="2025-04-07T00:00:00"/>
    <d v="2025-03-01T00:00:00"/>
    <d v="2025-02-23T00:00:00"/>
    <x v="0"/>
    <m/>
    <s v="CO_22GP"/>
    <n v="4"/>
    <n v="4"/>
    <x v="11"/>
    <s v="MANILA MAERSK 509W"/>
    <s v="285415644"/>
    <s v="宁波梅山"/>
    <m/>
    <x v="0"/>
    <x v="0"/>
    <n v="10850"/>
    <n v="6634"/>
    <m/>
    <s v="6104485860"/>
    <s v="NLRTM"/>
    <m/>
    <n v="953"/>
    <m/>
    <x v="1"/>
    <x v="13"/>
    <d v="2025-02-23T00:00:00"/>
    <s v="EUR"/>
    <n v="61920"/>
    <m/>
    <m/>
    <m/>
    <n v="4"/>
    <m/>
    <m/>
    <m/>
    <n v="72000"/>
    <m/>
  </r>
  <r>
    <x v="2"/>
    <x v="7"/>
    <x v="2"/>
    <s v="GL-47-S"/>
    <x v="1"/>
    <s v="Alice"/>
    <s v="Ivy"/>
    <d v="2025-01-08T00:00:00"/>
    <s v="1121"/>
    <n v="8"/>
    <s v="UN3267"/>
    <s v="ZNLC"/>
    <s v="Nouryon Functional Chemicals BV"/>
    <s v="CN_FF_5010491_F U Ningbo"/>
    <s v="4700156000"/>
    <s v="5427023"/>
    <s v="4.7001560005427E+16"/>
    <s v="GL-47-S, Nbo, IBC, 1250 kg"/>
    <n v="45000"/>
    <s v="KG"/>
    <s v="CIF"/>
    <x v="7"/>
    <s v="Netherlands"/>
    <d v="2025-04-05T00:00:00"/>
    <d v="2025-02-25T00:00:00"/>
    <m/>
    <m/>
    <d v="2025-02-28T00:00:00"/>
    <n v="37"/>
    <d v="2025-04-07T00:00:00"/>
    <d v="2025-03-01T00:00:00"/>
    <d v="2025-02-24T00:00:00"/>
    <x v="0"/>
    <m/>
    <s v="CO_22GP"/>
    <n v="2"/>
    <n v="2"/>
    <x v="11"/>
    <s v="MANILA MAERSK 509W"/>
    <s v="285415643"/>
    <s v="宁波梅山"/>
    <m/>
    <x v="0"/>
    <x v="0"/>
    <n v="10094"/>
    <n v="3482"/>
    <m/>
    <s v="6104485746"/>
    <s v="NLRTM"/>
    <m/>
    <n v="1028"/>
    <m/>
    <x v="1"/>
    <x v="13"/>
    <d v="2025-02-24T00:00:00"/>
    <s v="EUR"/>
    <n v="24183"/>
    <m/>
    <m/>
    <m/>
    <n v="2"/>
    <m/>
    <m/>
    <m/>
    <n v="45000"/>
    <m/>
  </r>
  <r>
    <x v="2"/>
    <x v="7"/>
    <x v="2"/>
    <s v="GL-47-S"/>
    <x v="1"/>
    <s v="Alice"/>
    <s v="Ivy"/>
    <d v="2024-12-05T00:00:00"/>
    <s v="1121"/>
    <n v="8"/>
    <s v="UN3267"/>
    <s v="ZNLC"/>
    <s v="Nouryon Functional Chemicals BV"/>
    <s v="CN_FF_5010491_F U Ningbo"/>
    <s v="4700154674"/>
    <s v="8000419"/>
    <s v="4.70015467480004E+16"/>
    <s v="GL-47-S, Nbo, bulk"/>
    <n v="100000"/>
    <s v="KG"/>
    <s v="CIF"/>
    <x v="7"/>
    <s v="Netherlands"/>
    <d v="2025-04-14T00:00:00"/>
    <d v="2025-02-20T00:00:00"/>
    <m/>
    <m/>
    <d v="2025-02-28T00:00:00"/>
    <n v="37"/>
    <d v="2025-04-07T00:00:00"/>
    <d v="2025-03-01T00:00:00"/>
    <d v="2025-02-25T00:00:00"/>
    <x v="0"/>
    <s v="2/22,2/23,2/25,2/25"/>
    <s v="CO_22TD"/>
    <n v="4"/>
    <n v="4"/>
    <x v="11"/>
    <s v="MANILA MAERSK 509W"/>
    <s v="285415423"/>
    <s v="宁波梅山"/>
    <m/>
    <x v="0"/>
    <x v="0"/>
    <n v="23278"/>
    <n v="11350"/>
    <m/>
    <s v="6104484829"/>
    <s v="NLRTM"/>
    <m/>
    <n v="1100"/>
    <m/>
    <x v="1"/>
    <x v="13"/>
    <d v="2025-02-25T00:00:00"/>
    <s v="CNY"/>
    <n v="680214"/>
    <m/>
    <m/>
    <m/>
    <n v="4"/>
    <m/>
    <m/>
    <m/>
    <n v="100000"/>
    <m/>
  </r>
  <r>
    <x v="2"/>
    <x v="7"/>
    <x v="2"/>
    <s v="Z"/>
    <x v="1"/>
    <s v="Alice"/>
    <s v="Ivy"/>
    <d v="2024-11-12T00:00:00"/>
    <s v="1121"/>
    <s v="NDG"/>
    <s v="NDG"/>
    <s v="ZNLC"/>
    <s v="Nouryon Functional Chemicals BV"/>
    <s v="CN_FF_5010491_F U Ningbo"/>
    <s v="4700153523"/>
    <s v="5416690"/>
    <s v="4.70015352354166E+16"/>
    <s v="Z, Nbo, 2 big bags, 900/1800"/>
    <n v="90000"/>
    <s v="KG"/>
    <s v="CIF"/>
    <x v="7"/>
    <s v="Netherlands"/>
    <d v="2025-04-14T00:00:00"/>
    <d v="2025-02-22T00:00:00"/>
    <m/>
    <m/>
    <d v="2025-02-28T00:00:00"/>
    <n v="37"/>
    <d v="2025-04-07T00:00:00"/>
    <d v="2025-03-01T00:00:00"/>
    <d v="2025-02-25T00:00:00"/>
    <x v="0"/>
    <s v="MSK2.28"/>
    <s v="CO_22GP"/>
    <n v="5"/>
    <n v="5"/>
    <x v="11"/>
    <s v="MANILA MAERSK 509W"/>
    <s v="285415417"/>
    <s v="宁波梅山"/>
    <m/>
    <x v="0"/>
    <x v="0"/>
    <n v="13280"/>
    <n v="8285"/>
    <m/>
    <s v="6104485774"/>
    <s v="NLRTM"/>
    <m/>
    <n v="953"/>
    <m/>
    <x v="1"/>
    <x v="13"/>
    <d v="2025-02-25T00:00:00"/>
    <s v="EUR"/>
    <n v="77400"/>
    <m/>
    <m/>
    <m/>
    <n v="5"/>
    <m/>
    <m/>
    <m/>
    <n v="90000"/>
    <m/>
  </r>
  <r>
    <x v="2"/>
    <x v="7"/>
    <x v="2"/>
    <s v="M-40"/>
    <x v="1"/>
    <s v="Alice"/>
    <s v="Ivy"/>
    <d v="2025-01-08T00:00:00"/>
    <s v="1121"/>
    <n v="8"/>
    <s v="UN3267"/>
    <s v="ZNLC"/>
    <s v="Nouryon Functional Chemicals BV"/>
    <s v="CN_FF_5010491_F U Ningbo"/>
    <s v="4700155980"/>
    <s v="8015640"/>
    <s v="4.70015598080156E+16"/>
    <s v="M-40, IBC, 1250 kg"/>
    <n v="45000"/>
    <s v="KG"/>
    <s v="CIF"/>
    <x v="7"/>
    <s v="Netherlands"/>
    <d v="2025-04-14T00:00:00"/>
    <d v="2025-02-25T00:00:00"/>
    <m/>
    <m/>
    <d v="2025-02-28T00:00:00"/>
    <n v="37"/>
    <d v="2025-04-07T00:00:00"/>
    <d v="2025-03-01T00:00:00"/>
    <d v="2025-02-25T00:00:00"/>
    <x v="0"/>
    <s v="MSK2.28"/>
    <s v="CO_22GP"/>
    <n v="2"/>
    <n v="2"/>
    <x v="11"/>
    <s v="MANILA MAERSK 509W"/>
    <s v="285415642"/>
    <s v="宁波梅山"/>
    <m/>
    <x v="0"/>
    <x v="0"/>
    <n v="7954"/>
    <n v="3482"/>
    <m/>
    <s v="6104484885"/>
    <s v="NLRTM"/>
    <m/>
    <n v="1028"/>
    <m/>
    <x v="1"/>
    <x v="13"/>
    <d v="2025-02-25T00:00:00"/>
    <s v="EUR"/>
    <n v="24183"/>
    <m/>
    <m/>
    <m/>
    <n v="2"/>
    <m/>
    <m/>
    <m/>
    <n v="45000"/>
    <m/>
  </r>
  <r>
    <x v="2"/>
    <x v="7"/>
    <x v="2"/>
    <s v="M-40"/>
    <x v="1"/>
    <s v="Alice"/>
    <s v="Ivy"/>
    <d v="2025-01-08T00:00:00"/>
    <s v="1121"/>
    <n v="8"/>
    <s v="UN3267"/>
    <s v="ZNLC"/>
    <s v="Nouryon Functional Chemicals BV"/>
    <s v="CN_FF_5010491_F U Ningbo"/>
    <s v="4700156016"/>
    <s v="8015654"/>
    <s v="4.70015601680156E+16"/>
    <s v="M-40, bulk"/>
    <n v="102000"/>
    <s v="KG"/>
    <s v="CIF"/>
    <x v="7"/>
    <s v="Netherlands"/>
    <d v="2025-04-14T00:00:00"/>
    <d v="2025-02-25T00:00:00"/>
    <m/>
    <m/>
    <d v="2025-02-28T00:00:00"/>
    <n v="37"/>
    <d v="2025-04-07T00:00:00"/>
    <d v="2025-03-01T00:00:00"/>
    <d v="2025-02-25T00:00:00"/>
    <x v="0"/>
    <s v="2/24,2/24,2/25,2/25"/>
    <s v="CO_22TD"/>
    <n v="4"/>
    <n v="4"/>
    <x v="11"/>
    <s v="MANILA MAERSK 509W"/>
    <s v="285415356"/>
    <s v="宁波梅山"/>
    <m/>
    <x v="0"/>
    <x v="0"/>
    <n v="22528"/>
    <n v="7350"/>
    <m/>
    <s v="6104486666"/>
    <s v="NLRTM"/>
    <m/>
    <n v="1100"/>
    <m/>
    <x v="1"/>
    <x v="13"/>
    <d v="2025-02-25T00:00:00"/>
    <s v="CNY"/>
    <n v="683530"/>
    <m/>
    <m/>
    <m/>
    <n v="4"/>
    <m/>
    <m/>
    <m/>
    <n v="102000"/>
    <m/>
  </r>
  <r>
    <x v="2"/>
    <x v="7"/>
    <x v="2"/>
    <s v="GL-47-S"/>
    <x v="1"/>
    <s v="Alice"/>
    <s v="Ivy"/>
    <d v="2024-12-05T00:00:00"/>
    <s v="1121"/>
    <n v="8"/>
    <s v="UN3267"/>
    <s v="ZNLC"/>
    <s v="Nouryon Functional Chemicals BV"/>
    <s v="CN_FF_5010491_F U Ningbo"/>
    <s v="4700154675"/>
    <s v="8000419"/>
    <s v="4.70015467580004E+16"/>
    <s v="GL-47-S, Nbo, bulk"/>
    <n v="100000"/>
    <s v="KG"/>
    <s v="CIF"/>
    <x v="7"/>
    <s v="Netherlands"/>
    <d v="2025-04-14T00:00:00"/>
    <d v="2025-02-20T00:00:00"/>
    <m/>
    <m/>
    <d v="2025-03-07T00:00:00"/>
    <n v="38"/>
    <d v="2025-04-14T00:00:00"/>
    <d v="2025-03-07T00:00:00"/>
    <d v="2025-02-27T00:00:00"/>
    <x v="0"/>
    <s v="2/26,2/27"/>
    <s v="CO_22TD"/>
    <n v="4"/>
    <n v="4"/>
    <x v="11"/>
    <s v="MARIT MAERSK 510W"/>
    <s v="285415445"/>
    <s v="宁波梅山"/>
    <m/>
    <x v="0"/>
    <x v="0"/>
    <m/>
    <m/>
    <m/>
    <s v="6104486660"/>
    <s v="NLRTM"/>
    <m/>
    <n v="1100"/>
    <m/>
    <x v="1"/>
    <x v="13"/>
    <d v="2025-02-27T00:00:00"/>
    <s v="CNY"/>
    <n v="680214"/>
    <m/>
    <m/>
    <m/>
    <n v="4"/>
    <m/>
    <m/>
    <m/>
    <n v="100000"/>
    <m/>
  </r>
  <r>
    <x v="2"/>
    <x v="7"/>
    <x v="2"/>
    <s v="M-40"/>
    <x v="1"/>
    <s v="Alice"/>
    <s v="Ivy"/>
    <d v="2025-01-08T00:00:00"/>
    <s v="1121"/>
    <n v="8"/>
    <s v="UN3267"/>
    <s v="ZNLC"/>
    <s v="Nouryon Functional Chemicals BV"/>
    <s v="CN_FF_5010491_F U Ningbo"/>
    <s v="4700156012"/>
    <s v="8015654"/>
    <s v="4.70015601280156E+16"/>
    <s v="M-40, bulk"/>
    <n v="102000"/>
    <s v="KG"/>
    <s v="CIF"/>
    <x v="7"/>
    <s v="Netherlands"/>
    <d v="2025-04-25T00:00:00"/>
    <d v="2025-02-28T00:00:00"/>
    <m/>
    <m/>
    <d v="2025-03-11T00:00:00"/>
    <n v="40"/>
    <d v="2025-04-21T00:00:00"/>
    <d v="2025-03-12T00:00:00"/>
    <d v="2025-02-27T00:00:00"/>
    <x v="0"/>
    <s v="2/26,2/26,2/27,2/27"/>
    <s v="CO_22TD"/>
    <n v="4"/>
    <n v="4"/>
    <x v="10"/>
    <s v="EVER GIFTED  1338W"/>
    <s v="EGLV143569161632"/>
    <s v="宁波梅山"/>
    <m/>
    <x v="0"/>
    <x v="0"/>
    <m/>
    <m/>
    <m/>
    <s v="6104489220"/>
    <s v="NLRTM"/>
    <m/>
    <n v="2550"/>
    <m/>
    <x v="1"/>
    <x v="13"/>
    <d v="2025-02-27T00:00:00"/>
    <s v="CNY"/>
    <n v="683530"/>
    <m/>
    <m/>
    <m/>
    <n v="4"/>
    <m/>
    <m/>
    <m/>
    <n v="102000"/>
    <m/>
  </r>
  <r>
    <x v="2"/>
    <x v="7"/>
    <x v="3"/>
    <s v="Na"/>
    <x v="1"/>
    <s v="Alice"/>
    <s v="Georgios"/>
    <d v="2025-02-12T00:00:00"/>
    <s v="1121"/>
    <s v="NDG"/>
    <s v="NDG"/>
    <s v="ZNLC"/>
    <s v="Nouryon Middle East FZE"/>
    <s v="CN_FF_5010491_F U Ningbo"/>
    <s v="4700157184"/>
    <s v="5426419"/>
    <s v="4.70015718454264E+16"/>
    <s v="Na, Nbo, 25 PE bags, 25/625kg"/>
    <n v="12500"/>
    <s v="KG"/>
    <s v="CIF"/>
    <x v="10"/>
    <s v="United Arab Emirates"/>
    <d v="2025-03-30T00:00:00"/>
    <d v="2025-02-25T00:00:00"/>
    <m/>
    <m/>
    <d v="2025-03-10T00:00:00"/>
    <n v="22"/>
    <d v="2025-04-02T00:00:00"/>
    <d v="2025-03-11T00:00:00"/>
    <d v="2025-02-28T00:00:00"/>
    <x v="0"/>
    <m/>
    <s v="CO_22GP"/>
    <n v="1"/>
    <n v="1"/>
    <x v="6"/>
    <s v="MSC MARIA SAVERIA FK508A"/>
    <s v="177GNTNTN03296A"/>
    <s v="宁波四期"/>
    <m/>
    <x v="0"/>
    <x v="0"/>
    <m/>
    <m/>
    <m/>
    <s v="6104485717"/>
    <s v="AEJEA"/>
    <m/>
    <n v="845"/>
    <m/>
    <x v="1"/>
    <x v="13"/>
    <d v="2025-02-28T00:00:00"/>
    <s v="CNY"/>
    <n v="86532"/>
    <m/>
    <m/>
    <m/>
    <n v="1"/>
    <m/>
    <m/>
    <m/>
    <n v="12500"/>
    <m/>
  </r>
  <r>
    <x v="2"/>
    <x v="7"/>
    <x v="5"/>
    <s v="M-40"/>
    <x v="1"/>
    <s v="Alice"/>
    <s v="Blanca"/>
    <d v="2025-01-07T00:00:00"/>
    <s v="1121"/>
    <n v="8"/>
    <s v="UN3267"/>
    <s v="ZNLC"/>
    <s v="Nouryon Functional Chemicals LLC"/>
    <s v="CN_FF_5010491_F U Ningbo"/>
    <s v="4700156028"/>
    <s v="8015640"/>
    <s v="4.70015602880156E+16"/>
    <s v="M-40, IBC, 1250 kg"/>
    <n v="15000"/>
    <s v="KG"/>
    <s v="DAP"/>
    <x v="82"/>
    <s v="United States"/>
    <d v="2025-04-08T00:00:00"/>
    <d v="2025-02-14T00:00:00"/>
    <m/>
    <m/>
    <d v="2025-02-19T00:00:00"/>
    <n v="55"/>
    <d v="2025-04-14T00:00:00"/>
    <d v="2025-02-18T00:00:00"/>
    <d v="2025-02-14T00:00:00"/>
    <x v="0"/>
    <m/>
    <s v="CO_22GP"/>
    <n v="1"/>
    <n v="1"/>
    <x v="5"/>
    <s v="SEASPAN THAMES 508E"/>
    <s v="HLCUNG12412UDVE7"/>
    <s v="宁波大榭"/>
    <m/>
    <x v="0"/>
    <x v="0"/>
    <m/>
    <m/>
    <m/>
    <s v="6104478018"/>
    <s v="USNYC"/>
    <m/>
    <n v="4248"/>
    <m/>
    <x v="1"/>
    <x v="13"/>
    <d v="2025-02-14T00:00:00"/>
    <s v="USD"/>
    <n v="18249"/>
    <m/>
    <m/>
    <m/>
    <n v="1"/>
    <m/>
    <m/>
    <m/>
    <n v="15000"/>
    <m/>
  </r>
  <r>
    <x v="2"/>
    <x v="7"/>
    <x v="5"/>
    <s v="M-40"/>
    <x v="1"/>
    <s v="Alice"/>
    <s v="Blanca"/>
    <d v="2025-01-07T00:00:00"/>
    <s v="1121"/>
    <n v="8"/>
    <s v="UN3267"/>
    <s v="ZNLC"/>
    <s v="Nouryon Functional Chemicals LLC"/>
    <s v="CN_FF_5010491_F U Ningbo"/>
    <s v="4700156030"/>
    <s v="8015640"/>
    <s v="4.70015603080156E+16"/>
    <s v="M-40, IBC, 1250 kg"/>
    <n v="15000"/>
    <s v="KG"/>
    <s v="DAP"/>
    <x v="82"/>
    <s v="United States"/>
    <d v="2025-04-15T00:00:00"/>
    <d v="2025-02-15T00:00:00"/>
    <m/>
    <m/>
    <d v="2025-02-19T00:00:00"/>
    <n v="55"/>
    <d v="2025-04-14T00:00:00"/>
    <d v="2025-02-18T00:00:00"/>
    <d v="2025-02-14T00:00:00"/>
    <x v="0"/>
    <m/>
    <s v="CO_22GP"/>
    <n v="1"/>
    <n v="1"/>
    <x v="5"/>
    <s v="SEASPAN THAMES 508E"/>
    <s v="HLCUNG12406UQDV7"/>
    <s v="宁波大榭"/>
    <m/>
    <x v="0"/>
    <x v="0"/>
    <m/>
    <m/>
    <m/>
    <s v="6104478024"/>
    <s v="USNYC"/>
    <m/>
    <n v="4248"/>
    <m/>
    <x v="1"/>
    <x v="13"/>
    <d v="2025-02-14T00:00:00"/>
    <s v="USD"/>
    <n v="18249"/>
    <m/>
    <m/>
    <m/>
    <n v="1"/>
    <m/>
    <m/>
    <m/>
    <n v="15000"/>
    <m/>
  </r>
  <r>
    <x v="2"/>
    <x v="7"/>
    <x v="5"/>
    <s v="M-40"/>
    <x v="1"/>
    <s v="Alice"/>
    <s v="Blanca"/>
    <d v="2025-01-07T00:00:00"/>
    <s v="1121"/>
    <n v="8"/>
    <s v="UN3267"/>
    <s v="ZNLC"/>
    <s v="Nouryon Functional Chemicals LLC"/>
    <s v="CN_FF_5010491_F U Ningbo"/>
    <s v="4700156029"/>
    <s v="8015640"/>
    <s v="4.70015602980156E+16"/>
    <s v="M-40, IBC, 1250 kg"/>
    <n v="15000"/>
    <s v="KG"/>
    <s v="DAP"/>
    <x v="82"/>
    <s v="United States"/>
    <d v="2025-04-08T00:00:00"/>
    <d v="2025-02-14T00:00:00"/>
    <m/>
    <m/>
    <d v="2025-02-19T00:00:00"/>
    <n v="57"/>
    <d v="2025-04-16T00:00:00"/>
    <d v="2025-02-18T00:00:00"/>
    <d v="2025-02-14T00:00:00"/>
    <x v="0"/>
    <m/>
    <s v="CO_22GP"/>
    <n v="1"/>
    <n v="1"/>
    <x v="5"/>
    <s v="SEASPAN THAMES 508E"/>
    <s v="HLCUNG12406UQDR2"/>
    <s v="宁波大榭"/>
    <m/>
    <x v="0"/>
    <x v="0"/>
    <m/>
    <m/>
    <m/>
    <s v="6104478021"/>
    <s v="USNYC"/>
    <m/>
    <n v="4248"/>
    <m/>
    <x v="1"/>
    <x v="13"/>
    <d v="2025-02-14T00:00:00"/>
    <s v="USD"/>
    <n v="18249"/>
    <m/>
    <m/>
    <m/>
    <n v="1"/>
    <m/>
    <m/>
    <m/>
    <n v="15000"/>
    <m/>
  </r>
  <r>
    <x v="2"/>
    <x v="7"/>
    <x v="5"/>
    <s v="M-40"/>
    <x v="1"/>
    <s v="Alice"/>
    <s v="Blanca"/>
    <d v="2025-01-07T00:00:00"/>
    <s v="1121"/>
    <n v="8"/>
    <s v="UN3267"/>
    <s v="ZNLC"/>
    <s v="Nouryon Functional Chemicals LLC"/>
    <s v="CN_FF_5010491_F U Ningbo"/>
    <s v="4700156032"/>
    <s v="8015640"/>
    <s v="4.70015603280156E+16"/>
    <s v="M-40, IBC, 1250 kg"/>
    <n v="15000"/>
    <s v="KG"/>
    <s v="DAP"/>
    <x v="82"/>
    <s v="United States"/>
    <d v="2025-04-22T00:00:00"/>
    <d v="2025-02-28T00:00:00"/>
    <m/>
    <m/>
    <d v="2025-02-26T00:00:00"/>
    <n v="50"/>
    <d v="2025-04-16T00:00:00"/>
    <d v="2025-02-25T00:00:00"/>
    <d v="2025-02-20T00:00:00"/>
    <x v="0"/>
    <m/>
    <s v="CO_22GP"/>
    <n v="1"/>
    <n v="1"/>
    <x v="5"/>
    <s v="NAVIOS UNISON509E"/>
    <s v="HLCUNG12412UHRY0"/>
    <s v="宁波大榭"/>
    <m/>
    <x v="0"/>
    <x v="0"/>
    <m/>
    <m/>
    <m/>
    <s v="6104481377"/>
    <s v="USNYC"/>
    <m/>
    <n v="4248"/>
    <m/>
    <x v="1"/>
    <x v="13"/>
    <d v="2025-02-20T00:00:00"/>
    <s v="USD"/>
    <n v="18249"/>
    <m/>
    <m/>
    <m/>
    <n v="1"/>
    <m/>
    <m/>
    <m/>
    <n v="15000"/>
    <m/>
  </r>
  <r>
    <x v="2"/>
    <x v="7"/>
    <x v="5"/>
    <s v="M-40"/>
    <x v="1"/>
    <s v="Alice"/>
    <s v="Blanca"/>
    <d v="2025-01-07T00:00:00"/>
    <s v="1121"/>
    <n v="8"/>
    <s v="UN3267"/>
    <s v="ZNLC"/>
    <s v="Nouryon Functional Chemicals LLC"/>
    <s v="CN_FF_5010491_F U Ningbo"/>
    <s v="4700156031"/>
    <s v="8015640"/>
    <s v="4.70015603180156E+16"/>
    <s v="M-40, IBC, 1250 kg"/>
    <n v="15000"/>
    <s v="KG"/>
    <s v="DAP"/>
    <x v="82"/>
    <s v="United States"/>
    <d v="2025-04-15T00:00:00"/>
    <d v="2025-02-21T00:00:00"/>
    <m/>
    <m/>
    <d v="2025-02-26T00:00:00"/>
    <n v="51"/>
    <d v="2025-04-17T00:00:00"/>
    <d v="2025-02-25T00:00:00"/>
    <d v="2025-02-20T00:00:00"/>
    <x v="0"/>
    <m/>
    <s v="CO_22GP"/>
    <n v="1"/>
    <n v="1"/>
    <x v="5"/>
    <s v="NAVIOS UNISON509E"/>
    <s v="HLCUNG12412UFFA0"/>
    <s v="宁波大榭"/>
    <m/>
    <x v="0"/>
    <x v="0"/>
    <m/>
    <m/>
    <m/>
    <s v="6104481349"/>
    <s v="USNYC"/>
    <m/>
    <n v="4248"/>
    <m/>
    <x v="1"/>
    <x v="13"/>
    <d v="2025-02-20T00:00:00"/>
    <s v="USD"/>
    <n v="18249"/>
    <m/>
    <m/>
    <m/>
    <n v="1"/>
    <m/>
    <m/>
    <m/>
    <n v="15000"/>
    <m/>
  </r>
  <r>
    <x v="2"/>
    <x v="7"/>
    <x v="5"/>
    <s v="M-40"/>
    <x v="1"/>
    <s v="Alice"/>
    <s v="Blanca"/>
    <d v="2025-01-07T00:00:00"/>
    <s v="1121"/>
    <n v="8"/>
    <s v="UN3267"/>
    <s v="ZNLC"/>
    <s v="Nouryon Functional Chemicals LLC"/>
    <s v="CN_FF_5010491_F U Ningbo"/>
    <s v="4700156034"/>
    <s v="8015640"/>
    <s v="4.70015603480156E+16"/>
    <s v="M-40, IBC, 1250 kg"/>
    <n v="15000"/>
    <s v="KG"/>
    <s v="DAP"/>
    <x v="82"/>
    <s v="United States"/>
    <d v="2025-04-22T00:00:00"/>
    <d v="2025-02-28T00:00:00"/>
    <m/>
    <m/>
    <d v="2025-02-26T00:00:00"/>
    <n v="59"/>
    <d v="2025-04-25T00:00:00"/>
    <d v="2025-02-25T00:00:00"/>
    <d v="2025-02-20T00:00:00"/>
    <x v="0"/>
    <m/>
    <s v="CO_22GP"/>
    <n v="1"/>
    <n v="1"/>
    <x v="5"/>
    <s v="WAN HAI A09 010E"/>
    <s v="HLCUNG12406UQDB7"/>
    <s v="宁波大榭"/>
    <m/>
    <x v="0"/>
    <x v="0"/>
    <m/>
    <m/>
    <m/>
    <s v="6104480490"/>
    <s v="USNYC"/>
    <m/>
    <n v="4248"/>
    <m/>
    <x v="1"/>
    <x v="13"/>
    <d v="2025-02-20T00:00:00"/>
    <s v="USD"/>
    <n v="18249"/>
    <m/>
    <m/>
    <m/>
    <n v="1"/>
    <m/>
    <m/>
    <m/>
    <n v="15000"/>
    <m/>
  </r>
  <r>
    <x v="2"/>
    <x v="7"/>
    <x v="6"/>
    <s v="E-39"/>
    <x v="1"/>
    <s v="Alice"/>
    <s v="Thiago"/>
    <d v="2025-02-23T00:00:00"/>
    <s v="1121"/>
    <n v="8"/>
    <s v="UN3267"/>
    <s v="ZNLC"/>
    <s v="Nouryon Pulp and Performance Indústria Química Ltda."/>
    <s v="CN_FF_5010491_F U Ningbo"/>
    <s v="4700156612"/>
    <s v="8005005"/>
    <s v="4.7001566128005E+16"/>
    <s v="E-39, Nbo, 4 PE drums 250/1000kg"/>
    <n v="8000"/>
    <s v="KG"/>
    <s v="CIF"/>
    <x v="61"/>
    <s v="Brazil"/>
    <d v="2025-03-15T00:00:00"/>
    <d v="2025-02-05T00:00:00"/>
    <m/>
    <m/>
    <d v="2025-02-12T00:00:00"/>
    <n v="36"/>
    <d v="2025-03-21T00:00:00"/>
    <d v="2025-02-13T00:00:00"/>
    <d v="2025-02-08T00:00:00"/>
    <x v="0"/>
    <m/>
    <s v="CO_22GP"/>
    <n v="1"/>
    <n v="1"/>
    <x v="5"/>
    <s v="ONE AMAZON2506W"/>
    <s v="HLCUNG12412UHZI3"/>
    <s v="宁波大榭"/>
    <m/>
    <x v="0"/>
    <x v="0"/>
    <n v="0"/>
    <n v="0"/>
    <m/>
    <s v="6104474891"/>
    <s v="BRSSZ"/>
    <m/>
    <n v="2359"/>
    <m/>
    <x v="1"/>
    <x v="13"/>
    <d v="2025-02-08T00:00:00"/>
    <s v="USD"/>
    <n v="10560"/>
    <m/>
    <m/>
    <m/>
    <n v="1"/>
    <m/>
    <m/>
    <m/>
    <n v="8000"/>
    <m/>
  </r>
  <r>
    <x v="2"/>
    <x v="7"/>
    <x v="6"/>
    <s v="E-39"/>
    <x v="1"/>
    <s v="Alice"/>
    <s v="Thiago"/>
    <d v="2024-11-08T00:00:00"/>
    <s v="1121"/>
    <n v="8"/>
    <s v="UN3267"/>
    <s v="ZNLC"/>
    <s v="Nouryon Chemicals Argentina S.A.U."/>
    <s v="CN_FF_5010491_F U Ningbo"/>
    <m/>
    <s v="8005050"/>
    <s v="4700153373-28005050"/>
    <s v="E-39, Nbo, IBC, 1250 kg"/>
    <n v="22500"/>
    <s v="KG"/>
    <s v="CIF"/>
    <x v="56"/>
    <s v="Argentina"/>
    <d v="2025-02-10T00:00:00"/>
    <d v="2025-01-05T00:00:00"/>
    <m/>
    <m/>
    <d v="2025-02-12T00:00:00"/>
    <n v="45"/>
    <d v="2025-03-30T00:00:00"/>
    <d v="2025-02-13T00:00:00"/>
    <d v="2025-02-08T00:00:00"/>
    <x v="0"/>
    <m/>
    <s v="CO_22GP"/>
    <n v="1"/>
    <n v="1"/>
    <x v="5"/>
    <s v="ONE AMAZON2506W"/>
    <s v="HLCUNG12412UJEP0"/>
    <s v="宁波大榭"/>
    <m/>
    <x v="0"/>
    <x v="0"/>
    <n v="0"/>
    <n v="0"/>
    <m/>
    <s v="6104454644"/>
    <s v="ARBUE"/>
    <m/>
    <n v="2359"/>
    <m/>
    <x v="1"/>
    <x v="13"/>
    <d v="2025-02-08T00:00:00"/>
    <s v="CNY"/>
    <n v="275442"/>
    <m/>
    <m/>
    <m/>
    <n v="1"/>
    <m/>
    <m/>
    <m/>
    <n v="22500"/>
    <m/>
  </r>
  <r>
    <x v="2"/>
    <x v="7"/>
    <x v="6"/>
    <s v="E-39"/>
    <x v="1"/>
    <s v="Alice"/>
    <s v="Thiago"/>
    <d v="2024-10-21T00:00:00"/>
    <s v="1121"/>
    <n v="8"/>
    <s v="UN3267"/>
    <s v="ZNLC"/>
    <s v="Nouryon Pulp and Performance Indústria Química Ltda."/>
    <s v="CN_FF_5010491_F U Ningbo"/>
    <s v="4700153498"/>
    <s v="8005050"/>
    <s v="4.7001534988005E+16"/>
    <s v="E-39, Nbo, IBC, 1250 kg"/>
    <n v="22500"/>
    <s v="KG"/>
    <s v="CIF"/>
    <x v="61"/>
    <s v="Brazil"/>
    <d v="2025-03-15T00:00:00"/>
    <d v="2025-02-08T00:00:00"/>
    <m/>
    <m/>
    <d v="2025-02-16T00:00:00"/>
    <n v="34"/>
    <d v="2025-03-22T00:00:00"/>
    <d v="2025-02-16T00:00:00"/>
    <d v="2025-02-11T00:00:00"/>
    <x v="0"/>
    <m/>
    <s v="CO_22GP"/>
    <n v="1"/>
    <n v="1"/>
    <x v="7"/>
    <s v="EVER LOTUS064W"/>
    <s v="NGP2080526"/>
    <s v="宁波大榭"/>
    <m/>
    <x v="0"/>
    <x v="0"/>
    <n v="6832"/>
    <n v="2224"/>
    <m/>
    <s v="6104475871"/>
    <s v="BRSSZ"/>
    <m/>
    <n v="2359"/>
    <m/>
    <x v="1"/>
    <x v="13"/>
    <d v="2025-02-11T00:00:00"/>
    <s v="USD"/>
    <n v="31725"/>
    <m/>
    <m/>
    <m/>
    <n v="1"/>
    <m/>
    <m/>
    <m/>
    <n v="22500"/>
    <m/>
  </r>
  <r>
    <x v="2"/>
    <x v="7"/>
    <x v="6"/>
    <s v="E-39"/>
    <x v="1"/>
    <s v="Alice"/>
    <s v="Thiago"/>
    <d v="2025-01-03T00:00:00"/>
    <s v="1121"/>
    <n v="8"/>
    <s v="UN3267"/>
    <s v="ZNLC"/>
    <s v="Nouryon Chemicals Argentina S.A.U."/>
    <s v="CN_FF_5010491_F U Ningbo"/>
    <s v="4700155851"/>
    <s v="8005050"/>
    <s v="4.7001558518005E+16"/>
    <s v="E-39, Nbo, IBC, 1250 kg"/>
    <n v="22500"/>
    <s v="KG"/>
    <s v="CIF"/>
    <x v="56"/>
    <s v="Argentina"/>
    <d v="2025-03-25T00:00:00"/>
    <d v="2025-02-10T00:00:00"/>
    <m/>
    <m/>
    <d v="2025-02-21T00:00:00"/>
    <n v="46"/>
    <d v="2025-04-09T00:00:00"/>
    <d v="2025-02-22T00:00:00"/>
    <d v="2025-02-14T00:00:00"/>
    <x v="0"/>
    <m/>
    <s v="CO_22GP"/>
    <n v="1"/>
    <n v="1"/>
    <x v="5"/>
    <s v="MSC AINO FI507A"/>
    <s v="HLCUNG12412UJNI8"/>
    <s v="宁波大榭"/>
    <m/>
    <x v="0"/>
    <x v="0"/>
    <m/>
    <m/>
    <m/>
    <s v="6104478028"/>
    <s v="ARBUE"/>
    <m/>
    <n v="2359"/>
    <m/>
    <x v="1"/>
    <x v="13"/>
    <d v="2025-02-14T00:00:00"/>
    <s v="CNY"/>
    <n v="145411"/>
    <m/>
    <m/>
    <m/>
    <n v="1"/>
    <m/>
    <m/>
    <m/>
    <n v="22500"/>
    <m/>
  </r>
  <r>
    <x v="2"/>
    <x v="7"/>
    <x v="6"/>
    <s v="E-39"/>
    <x v="1"/>
    <s v="Alice"/>
    <s v="Thiago"/>
    <d v="2025-02-05T00:00:00"/>
    <s v="1121"/>
    <n v="8"/>
    <s v="UN3267"/>
    <s v="ZNLC"/>
    <s v="Nouryon Chemicals Argentina S.A.U."/>
    <s v="CN_FF_5010491_F U Ningbo"/>
    <s v="4700157605"/>
    <s v="8005050"/>
    <s v="4.7001576058005E+16"/>
    <s v="E-39, Nbo, IBC, 1250 kg"/>
    <n v="22500"/>
    <s v="KG"/>
    <s v="CIF"/>
    <x v="56"/>
    <s v="Argentina"/>
    <d v="2025-03-25T00:00:00"/>
    <d v="2025-02-10T00:00:00"/>
    <m/>
    <m/>
    <d v="2025-02-21T00:00:00"/>
    <n v="46"/>
    <d v="2025-04-09T00:00:00"/>
    <d v="2025-02-22T00:00:00"/>
    <d v="2025-02-14T00:00:00"/>
    <x v="0"/>
    <m/>
    <s v="CO_22GP"/>
    <n v="1"/>
    <n v="1"/>
    <x v="5"/>
    <s v="MSC AINO FI507A"/>
    <s v="HLCUNG12412UJNM2"/>
    <s v="宁波大榭"/>
    <m/>
    <x v="0"/>
    <x v="0"/>
    <m/>
    <m/>
    <m/>
    <s v="6104478031"/>
    <s v="ARBUE"/>
    <m/>
    <n v="2359"/>
    <m/>
    <x v="1"/>
    <x v="13"/>
    <d v="2025-02-14T00:00:00"/>
    <s v="CNY"/>
    <n v="145411"/>
    <m/>
    <m/>
    <m/>
    <n v="1"/>
    <m/>
    <m/>
    <m/>
    <n v="22500"/>
    <m/>
  </r>
  <r>
    <x v="2"/>
    <x v="7"/>
    <x v="6"/>
    <s v="E-39"/>
    <x v="1"/>
    <s v="Alice"/>
    <s v="Thiago"/>
    <d v="2025-01-03T00:00:00"/>
    <s v="1121"/>
    <n v="8"/>
    <s v="UN3267"/>
    <s v="ZNLC"/>
    <s v="Nouryon Chemicals Argentina S.A.U."/>
    <s v="CN_FF_5010491_F U Ningbo"/>
    <s v="4700155852"/>
    <s v="8005050"/>
    <s v="4.7001558528005E+16"/>
    <s v="E-39, Nbo, IBC, 1250 kg"/>
    <n v="22500"/>
    <s v="KG"/>
    <s v="CIF"/>
    <x v="56"/>
    <s v="Argentina"/>
    <d v="2025-04-01T00:00:00"/>
    <d v="2025-02-18T00:00:00"/>
    <m/>
    <m/>
    <d v="2025-02-21T00:00:00"/>
    <n v="46"/>
    <d v="2025-04-09T00:00:00"/>
    <d v="2025-02-22T00:00:00"/>
    <d v="2025-02-14T00:00:00"/>
    <x v="0"/>
    <m/>
    <s v="CO_22GP"/>
    <n v="1"/>
    <n v="1"/>
    <x v="5"/>
    <s v="MSC AINO FI507A"/>
    <s v="HLCUNG12412UCOE0"/>
    <s v="宁波大榭"/>
    <m/>
    <x v="0"/>
    <x v="0"/>
    <m/>
    <m/>
    <m/>
    <s v="6104480543"/>
    <s v="ARBUE"/>
    <m/>
    <n v="2359"/>
    <m/>
    <x v="1"/>
    <x v="13"/>
    <d v="2025-02-14T00:00:00"/>
    <s v="CNY"/>
    <n v="145411"/>
    <m/>
    <m/>
    <m/>
    <n v="1"/>
    <m/>
    <m/>
    <m/>
    <n v="22500"/>
    <m/>
  </r>
  <r>
    <x v="2"/>
    <x v="7"/>
    <x v="6"/>
    <s v="E-39"/>
    <x v="1"/>
    <s v="Alice"/>
    <s v="Thiago"/>
    <d v="2025-02-05T00:00:00"/>
    <s v="1121"/>
    <n v="8"/>
    <s v="UN3267"/>
    <s v="ZNLC"/>
    <s v="Nouryon Chemicals Argentina S.A.U."/>
    <s v="CN_FF_5010491_F U Ningbo"/>
    <s v="4700157606"/>
    <s v="8005050"/>
    <s v="4.7001576068005E+16"/>
    <s v="E-39, Nbo, IBC, 1250 kg"/>
    <n v="22500"/>
    <s v="KG"/>
    <s v="CIF"/>
    <x v="56"/>
    <s v="Argentina"/>
    <d v="2025-04-01T00:00:00"/>
    <d v="2025-02-17T00:00:00"/>
    <m/>
    <m/>
    <d v="2025-02-21T00:00:00"/>
    <n v="46"/>
    <d v="2025-04-09T00:00:00"/>
    <d v="2025-02-22T00:00:00"/>
    <d v="2025-02-18T00:00:00"/>
    <x v="0"/>
    <m/>
    <s v="CO_22GP"/>
    <n v="1"/>
    <n v="1"/>
    <x v="5"/>
    <s v="MSC AINO FI507A"/>
    <s v="HLCUNG12412UIXA7"/>
    <s v="宁波大榭"/>
    <m/>
    <x v="0"/>
    <x v="0"/>
    <m/>
    <m/>
    <m/>
    <s v="6104478034"/>
    <s v="ARBUE"/>
    <m/>
    <n v="2359"/>
    <m/>
    <x v="1"/>
    <x v="13"/>
    <d v="2025-02-18T00:00:00"/>
    <s v="CNY"/>
    <n v="145411"/>
    <m/>
    <m/>
    <m/>
    <n v="1"/>
    <m/>
    <m/>
    <m/>
    <n v="22500"/>
    <m/>
  </r>
  <r>
    <x v="2"/>
    <x v="7"/>
    <x v="0"/>
    <s v="D-50"/>
    <x v="2"/>
    <s v="Alice"/>
    <s v="Nachiket"/>
    <d v="2025-01-07T00:00:00"/>
    <s v="1121"/>
    <n v="8"/>
    <s v="UN3267"/>
    <s v="ZNLC"/>
    <s v="NOURYON ASIA PTE LTD"/>
    <s v="CN_FF_5010491_F U Ningbo"/>
    <s v="4700156701"/>
    <s v="5401530"/>
    <s v="4.7001567015401504E+16"/>
    <s v="D-50, 4 PE drums, 250/1000 kg"/>
    <n v="10000"/>
    <s v="KG"/>
    <s v="CIF"/>
    <x v="2"/>
    <s v="Singapore"/>
    <d v="2025-03-26T00:00:00"/>
    <d v="2025-03-05T00:00:00"/>
    <m/>
    <m/>
    <d v="2025-03-07T00:00:00"/>
    <n v="9"/>
    <d v="2025-03-17T00:00:00"/>
    <d v="2025-03-08T00:00:00"/>
    <d v="2025-03-03T00:00:00"/>
    <x v="0"/>
    <m/>
    <s v="CO_22GP"/>
    <n v="1"/>
    <n v="1"/>
    <x v="3"/>
    <s v="XIN FU ZHOU 089W"/>
    <s v="WHL058F512949"/>
    <s v="宁波梅山"/>
    <m/>
    <x v="0"/>
    <x v="0"/>
    <m/>
    <m/>
    <m/>
    <s v="6104489206"/>
    <s v="SGSIN"/>
    <m/>
    <n v="350"/>
    <m/>
    <x v="1"/>
    <x v="13"/>
    <d v="2025-03-03T00:00:00"/>
    <s v="CNY"/>
    <n v="117131"/>
    <m/>
    <m/>
    <m/>
    <n v="1"/>
    <m/>
    <m/>
    <m/>
    <n v="10000"/>
    <m/>
  </r>
  <r>
    <x v="2"/>
    <x v="7"/>
    <x v="0"/>
    <s v="Na2"/>
    <x v="2"/>
    <s v="Alice"/>
    <s v="Ivy"/>
    <d v="2025-01-27T00:00:00"/>
    <s v="1121"/>
    <s v="NDG"/>
    <s v="NDG"/>
    <s v="ZNLC"/>
    <s v="Nouryon Japan K.K."/>
    <s v="CN_FF_5010491_F U Ningbo"/>
    <s v="4700157107"/>
    <s v="8019195"/>
    <s v="4.7001571078019104E+16"/>
    <s v="Na2, Nbo, 35 PE bags,25/875kg"/>
    <n v="17500"/>
    <s v="KG"/>
    <s v="CIF"/>
    <x v="21"/>
    <s v="Japan"/>
    <d v="2025-03-10T00:00:00"/>
    <d v="2025-03-03T00:00:00"/>
    <m/>
    <m/>
    <d v="2025-03-08T00:00:00"/>
    <n v="3"/>
    <d v="2025-03-10T00:00:00"/>
    <d v="2025-03-07T00:00:00"/>
    <d v="2025-03-03T00:00:00"/>
    <x v="0"/>
    <m/>
    <s v="CO_22GP"/>
    <n v="1"/>
    <n v="1"/>
    <x v="13"/>
    <s v="SITC YUANHE 2505N"/>
    <s v="SITGNBOSI400970"/>
    <s v="宁波甬舟"/>
    <m/>
    <x v="0"/>
    <x v="0"/>
    <m/>
    <m/>
    <m/>
    <s v="6104489266"/>
    <s v="JPOSA"/>
    <m/>
    <n v="800"/>
    <m/>
    <x v="1"/>
    <x v="13"/>
    <d v="2025-03-03T00:00:00"/>
    <s v="JPY"/>
    <n v="6752165"/>
    <m/>
    <m/>
    <m/>
    <n v="1"/>
    <m/>
    <m/>
    <m/>
    <n v="17500"/>
    <m/>
  </r>
  <r>
    <x v="2"/>
    <x v="7"/>
    <x v="0"/>
    <s v="105-E"/>
    <x v="2"/>
    <s v="Alice"/>
    <s v="Ivy"/>
    <d v="2025-01-27T00:00:00"/>
    <s v="1121"/>
    <s v="NDG"/>
    <s v="NDG"/>
    <s v="ZNLC"/>
    <s v="Nouryon Japan K.K."/>
    <s v="CN_FF_5010491_F U Ningbo"/>
    <s v="4700157117"/>
    <s v="5414321"/>
    <s v="4.7001571175414304E+16"/>
    <s v="105-E, bulk"/>
    <n v="76500"/>
    <s v="KG"/>
    <s v="CIF"/>
    <x v="21"/>
    <s v="Japan"/>
    <d v="2025-03-10T00:00:00"/>
    <d v="2025-03-02T00:00:00"/>
    <m/>
    <m/>
    <d v="2025-03-08T00:00:00"/>
    <n v="3"/>
    <d v="2025-03-10T00:00:00"/>
    <d v="2025-03-07T00:00:00"/>
    <d v="2025-03-04T00:00:00"/>
    <x v="0"/>
    <s v="3/2,3/3,3/4"/>
    <s v="CO_22TD"/>
    <n v="3"/>
    <n v="3"/>
    <x v="13"/>
    <s v="SITC YUANHE 2505N"/>
    <s v="SITGNBOSI400968"/>
    <s v="宁波甬舟"/>
    <m/>
    <x v="0"/>
    <x v="0"/>
    <m/>
    <m/>
    <m/>
    <s v="6104490635"/>
    <s v="JPOSA"/>
    <m/>
    <n v="800"/>
    <m/>
    <x v="1"/>
    <x v="13"/>
    <d v="2025-03-04T00:00:00"/>
    <s v="JPY"/>
    <n v="3244034"/>
    <m/>
    <m/>
    <m/>
    <n v="3"/>
    <m/>
    <m/>
    <m/>
    <n v="76500"/>
    <m/>
  </r>
  <r>
    <x v="2"/>
    <x v="7"/>
    <x v="0"/>
    <s v="M-40"/>
    <x v="2"/>
    <s v="Alice"/>
    <s v="Ivy"/>
    <d v="2025-01-27T00:00:00"/>
    <s v="1121"/>
    <n v="8"/>
    <s v="UN3267"/>
    <s v="ZNLC"/>
    <s v="Nouryon Japan K.K."/>
    <s v="CN_FF_5010491_F U Ningbo"/>
    <s v="4700157115"/>
    <s v="8015654"/>
    <s v="4.70015711580156E+16"/>
    <s v="M-40, bulk"/>
    <n v="25500"/>
    <s v="KG"/>
    <s v="CIF"/>
    <x v="32"/>
    <s v="Japan"/>
    <d v="2025-03-15T00:00:00"/>
    <d v="2025-03-07T00:00:00"/>
    <m/>
    <m/>
    <d v="2025-03-09T00:00:00"/>
    <n v="7"/>
    <d v="2025-03-17T00:00:00"/>
    <d v="2025-03-10T00:00:00"/>
    <d v="2025-03-05T00:00:00"/>
    <x v="0"/>
    <s v="3/5,"/>
    <s v="CO_22TD"/>
    <n v="1"/>
    <n v="1"/>
    <x v="13"/>
    <s v="SITC RUNDE 2507N"/>
    <s v="SITDNBTKI400969"/>
    <s v="宁波甬舟"/>
    <m/>
    <x v="0"/>
    <x v="0"/>
    <m/>
    <m/>
    <m/>
    <s v="6104490484"/>
    <s v="JPTYO"/>
    <m/>
    <n v="950"/>
    <m/>
    <x v="1"/>
    <x v="13"/>
    <d v="2025-03-05T00:00:00"/>
    <s v="JPY"/>
    <n v="3595016"/>
    <m/>
    <m/>
    <m/>
    <n v="1"/>
    <m/>
    <m/>
    <m/>
    <n v="25500"/>
    <m/>
  </r>
  <r>
    <x v="2"/>
    <x v="7"/>
    <x v="0"/>
    <s v="105-E"/>
    <x v="2"/>
    <s v="Alice"/>
    <s v="Ivy"/>
    <d v="2025-01-27T00:00:00"/>
    <s v="1121"/>
    <s v="NDG"/>
    <s v="NDG"/>
    <s v="ZNLC"/>
    <s v="Nouryon Japan K.K."/>
    <s v="CN_FF_5010491_F U Ningbo"/>
    <s v="4700157110"/>
    <s v="5414321"/>
    <s v="4.7001571105414304E+16"/>
    <s v="105-E, bulk"/>
    <n v="25500"/>
    <s v="KG"/>
    <s v="CIF"/>
    <x v="32"/>
    <s v="Japan"/>
    <d v="2025-03-11T00:00:00"/>
    <d v="2025-03-03T00:00:00"/>
    <m/>
    <m/>
    <d v="2025-03-18T00:00:00"/>
    <n v="3"/>
    <d v="2025-03-21T00:00:00"/>
    <d v="2025-03-18T00:00:00"/>
    <d v="2025-03-05T00:00:00"/>
    <x v="0"/>
    <s v="3/5,"/>
    <s v="CO_22TD"/>
    <n v="1"/>
    <n v="1"/>
    <x v="13"/>
    <s v="EPONYMA 165E"/>
    <s v="SITGNBTKI400967"/>
    <s v="宁波甬舟"/>
    <m/>
    <x v="0"/>
    <x v="0"/>
    <m/>
    <m/>
    <m/>
    <s v="6104492465"/>
    <s v="JPOSA"/>
    <m/>
    <n v="800"/>
    <m/>
    <x v="1"/>
    <x v="13"/>
    <d v="2025-03-05T00:00:00"/>
    <s v="JPY"/>
    <n v="3244034"/>
    <m/>
    <m/>
    <m/>
    <n v="1"/>
    <m/>
    <m/>
    <m/>
    <n v="25500"/>
    <m/>
  </r>
  <r>
    <x v="2"/>
    <x v="7"/>
    <x v="0"/>
    <s v="Na"/>
    <x v="2"/>
    <s v="Alice"/>
    <s v="Ivy"/>
    <d v="2025-02-19T00:00:00"/>
    <s v="1121"/>
    <s v="NDG"/>
    <s v="NDG"/>
    <s v="ZNLC"/>
    <s v="Nouryon Japan K.K."/>
    <s v="CN_FF_5010491_F U Ningbo"/>
    <s v="4700158276"/>
    <s v="5426419"/>
    <s v="4.70015827654264E+16"/>
    <s v="Na, Nbo, 25 PE bags, 25/625kg"/>
    <n v="12500"/>
    <s v="KG"/>
    <s v="CIF"/>
    <x v="32"/>
    <s v="Japan"/>
    <d v="2025-03-12T00:00:00"/>
    <d v="2025-02-28T00:00:00"/>
    <m/>
    <m/>
    <d v="2025-03-18T00:00:00"/>
    <n v="3"/>
    <d v="2025-03-21T00:00:00"/>
    <d v="2025-03-18T00:00:00"/>
    <d v="2025-03-06T00:00:00"/>
    <x v="0"/>
    <m/>
    <s v="CO_22GP"/>
    <n v="1"/>
    <n v="1"/>
    <x v="13"/>
    <s v="EPONYMA 165E"/>
    <s v="SITGNBTKI400989"/>
    <s v="宁波甬舟"/>
    <m/>
    <x v="0"/>
    <x v="0"/>
    <n v="0"/>
    <n v="0"/>
    <m/>
    <s v="6104489343"/>
    <s v="JPTYO"/>
    <m/>
    <n v="800"/>
    <m/>
    <x v="1"/>
    <x v="13"/>
    <d v="2025-03-06T00:00:00"/>
    <s v="JPY"/>
    <n v="4712250"/>
    <m/>
    <m/>
    <m/>
    <n v="1"/>
    <m/>
    <m/>
    <m/>
    <n v="12500"/>
    <m/>
  </r>
  <r>
    <x v="2"/>
    <x v="7"/>
    <x v="0"/>
    <s v="Na-X"/>
    <x v="2"/>
    <s v="Alice"/>
    <s v="Ivy"/>
    <d v="2025-02-18T00:00:00"/>
    <s v="1121"/>
    <s v="NDG"/>
    <s v="NDG"/>
    <s v="ZNLC"/>
    <s v="Nouryon Japan K.K."/>
    <s v="CN_FF_5010491_F U Ningbo"/>
    <s v="4700158201"/>
    <s v="8020596"/>
    <s v="4.7001582018020496E+16"/>
    <s v="Na-X, Nbo,30PEbags,25/750kg,JP"/>
    <n v="15000"/>
    <s v="KG"/>
    <s v="CIF"/>
    <x v="32"/>
    <s v="Japan"/>
    <d v="2025-03-11T00:00:00"/>
    <d v="2025-03-03T00:00:00"/>
    <m/>
    <m/>
    <d v="2025-03-18T00:00:00"/>
    <n v="3"/>
    <d v="2025-03-21T00:00:00"/>
    <d v="2025-03-18T00:00:00"/>
    <d v="2025-03-06T00:00:00"/>
    <x v="0"/>
    <m/>
    <s v="CO_22GP"/>
    <n v="1"/>
    <n v="1"/>
    <x v="13"/>
    <s v="EPONYMA 165E"/>
    <s v="SITGNBTKI400982"/>
    <s v="宁波甬舟"/>
    <m/>
    <x v="0"/>
    <x v="0"/>
    <m/>
    <m/>
    <m/>
    <s v="6104489296"/>
    <s v="JPOSA"/>
    <m/>
    <n v="800"/>
    <m/>
    <x v="1"/>
    <x v="13"/>
    <d v="2025-03-06T00:00:00"/>
    <s v="JPY"/>
    <n v="5620725"/>
    <m/>
    <m/>
    <m/>
    <n v="1"/>
    <m/>
    <m/>
    <m/>
    <n v="15000"/>
    <m/>
  </r>
  <r>
    <x v="2"/>
    <x v="7"/>
    <x v="0"/>
    <s v="Na-X"/>
    <x v="2"/>
    <s v="Alice"/>
    <s v="Ivy"/>
    <d v="2025-01-27T00:00:00"/>
    <s v="1121"/>
    <s v="NDG"/>
    <s v="NDG"/>
    <s v="ZNLC"/>
    <s v="Nouryon Japan K.K."/>
    <s v="CN_FF_5010491_F U Ningbo"/>
    <s v="4700157108"/>
    <s v="8020596"/>
    <s v="4.7001571088020496E+16"/>
    <s v="Na-X, Nbo,30PEbags,25/750kg,JP"/>
    <n v="15000"/>
    <s v="KG"/>
    <s v="CIF"/>
    <x v="21"/>
    <s v="Japan"/>
    <d v="2025-03-17T00:00:00"/>
    <d v="2025-03-06T00:00:00"/>
    <m/>
    <m/>
    <d v="2025-03-15T00:00:00"/>
    <n v="6"/>
    <d v="2025-03-21T00:00:00"/>
    <d v="2025-03-15T00:00:00"/>
    <d v="2025-03-10T00:00:00"/>
    <x v="0"/>
    <m/>
    <s v="CO_22GP"/>
    <n v="1"/>
    <n v="1"/>
    <x v="13"/>
    <s v="SITC PINGHE 2505N"/>
    <s v="SITGNBOSI400971"/>
    <s v="宁波甬舟"/>
    <m/>
    <x v="0"/>
    <x v="0"/>
    <m/>
    <m/>
    <m/>
    <s v="6104492791"/>
    <s v="JPOSA"/>
    <m/>
    <n v="800"/>
    <m/>
    <x v="1"/>
    <x v="13"/>
    <d v="2025-03-10T00:00:00"/>
    <s v="JPY"/>
    <n v="5623530"/>
    <m/>
    <m/>
    <m/>
    <n v="1"/>
    <m/>
    <m/>
    <m/>
    <n v="15000"/>
    <m/>
  </r>
  <r>
    <x v="2"/>
    <x v="7"/>
    <x v="0"/>
    <s v="E-39"/>
    <x v="2"/>
    <s v="Alice"/>
    <s v="Yoko"/>
    <d v="2025-03-05T00:00:00"/>
    <s v="1121"/>
    <n v="8"/>
    <s v="UN3267"/>
    <s v="ZNLC"/>
    <s v="Nouryon Japan K.K."/>
    <s v="CN_FF_5010491_F U Ningbo"/>
    <s v="4700158892"/>
    <s v="8005051"/>
    <s v="4.7001588928005E+16"/>
    <s v="E-39, Nbo, bulk"/>
    <n v="25500"/>
    <s v="KG"/>
    <s v="CIF"/>
    <x v="32"/>
    <s v="Japan"/>
    <d v="2025-03-22T00:00:00"/>
    <d v="2025-03-09T00:00:00"/>
    <m/>
    <m/>
    <d v="2025-03-20T00:00:00"/>
    <n v="7"/>
    <d v="2025-03-27T00:00:00"/>
    <d v="2025-03-20T00:00:00"/>
    <d v="2025-03-10T00:00:00"/>
    <x v="0"/>
    <s v="3/10,"/>
    <s v="CO_22TD"/>
    <n v="1"/>
    <n v="1"/>
    <x v="13"/>
    <s v="SITC ZHEJIANG 2505N"/>
    <s v="SITDNBTKI401013"/>
    <s v="宁波梅山"/>
    <m/>
    <x v="0"/>
    <x v="0"/>
    <m/>
    <m/>
    <m/>
    <s v="6104499268"/>
    <s v="JPTYO"/>
    <m/>
    <n v="950"/>
    <m/>
    <x v="1"/>
    <x v="13"/>
    <d v="2025-03-10T00:00:00"/>
    <s v="JPY"/>
    <n v="2634150"/>
    <m/>
    <m/>
    <m/>
    <n v="1"/>
    <m/>
    <m/>
    <m/>
    <n v="25500"/>
    <m/>
  </r>
  <r>
    <x v="2"/>
    <x v="7"/>
    <x v="0"/>
    <s v="105-E"/>
    <x v="2"/>
    <s v="Alice"/>
    <s v="Ivy"/>
    <d v="2025-01-27T00:00:00"/>
    <s v="1121"/>
    <s v="NDG"/>
    <s v="NDG"/>
    <s v="ZNLC"/>
    <s v="Nouryon Japan K.K."/>
    <s v="CN_FF_5010491_F U Ningbo"/>
    <s v="4700157119"/>
    <s v="5414321"/>
    <s v="4.7001571195414304E+16"/>
    <s v="105-E, bulk"/>
    <n v="51000"/>
    <s v="KG"/>
    <s v="CIF"/>
    <x v="21"/>
    <s v="Japan"/>
    <d v="2025-03-17T00:00:00"/>
    <d v="2025-03-10T00:00:00"/>
    <m/>
    <m/>
    <d v="2025-03-15T00:00:00"/>
    <n v="6"/>
    <d v="2025-03-21T00:00:00"/>
    <d v="2025-03-15T00:00:00"/>
    <d v="2025-03-11T00:00:00"/>
    <x v="0"/>
    <s v="3/10,3/11"/>
    <s v="CO_22TD"/>
    <n v="2"/>
    <n v="2"/>
    <x v="13"/>
    <s v="SITC PINGHE 2505N"/>
    <s v="SITGNBOSI400985"/>
    <s v="宁波甬舟"/>
    <m/>
    <x v="0"/>
    <x v="0"/>
    <m/>
    <m/>
    <m/>
    <s v="6104499209"/>
    <s v="JPOSA"/>
    <m/>
    <n v="800"/>
    <m/>
    <x v="1"/>
    <x v="13"/>
    <d v="2025-03-11T00:00:00"/>
    <s v="JPY"/>
    <n v="6488068"/>
    <m/>
    <m/>
    <m/>
    <n v="2"/>
    <m/>
    <m/>
    <m/>
    <n v="51000"/>
    <m/>
  </r>
  <r>
    <x v="2"/>
    <x v="7"/>
    <x v="0"/>
    <s v="M-40"/>
    <x v="2"/>
    <s v="Alice"/>
    <s v="Ivy"/>
    <d v="2025-01-27T00:00:00"/>
    <s v="1121"/>
    <n v="8"/>
    <s v="UN3267"/>
    <s v="ZNLC"/>
    <s v="Nouryon Japan K.K."/>
    <s v="CN_FF_5010491_F U Ningbo"/>
    <s v="4700157112"/>
    <s v="8015654"/>
    <s v="4.70015711280156E+16"/>
    <s v="M-40, bulk"/>
    <n v="25500"/>
    <s v="KG"/>
    <s v="CIF"/>
    <x v="32"/>
    <s v="Japan"/>
    <d v="2025-03-22T00:00:00"/>
    <d v="2025-03-11T00:00:00"/>
    <m/>
    <m/>
    <d v="2025-03-20T00:00:00"/>
    <n v="7"/>
    <d v="2025-03-27T00:00:00"/>
    <d v="2025-03-20T00:00:00"/>
    <d v="2025-03-11T00:00:00"/>
    <x v="0"/>
    <s v="3/12,"/>
    <s v="CO_22TD"/>
    <n v="1"/>
    <n v="1"/>
    <x v="13"/>
    <s v="SITC ZHEJIANG 2505N"/>
    <s v="SITDNBTKI400953"/>
    <s v="宁波甬舟"/>
    <m/>
    <x v="0"/>
    <x v="0"/>
    <m/>
    <m/>
    <m/>
    <s v="6104498014"/>
    <s v="JPTYO"/>
    <m/>
    <n v="950"/>
    <m/>
    <x v="1"/>
    <x v="13"/>
    <d v="2025-03-11T00:00:00"/>
    <s v="JPY"/>
    <n v="3595016"/>
    <m/>
    <m/>
    <m/>
    <n v="1"/>
    <m/>
    <m/>
    <m/>
    <n v="25500"/>
    <m/>
  </r>
  <r>
    <x v="2"/>
    <x v="7"/>
    <x v="0"/>
    <s v="E-39"/>
    <x v="2"/>
    <s v="Alice"/>
    <s v="Yoko"/>
    <d v="2025-02-05T00:00:00"/>
    <s v="1121"/>
    <n v="8"/>
    <s v="UN3267"/>
    <s v="ZNLC"/>
    <s v="Nouryon Japan K.K."/>
    <s v="CN_FF_5010491_F U Ningbo"/>
    <s v="4700157473"/>
    <s v="8005051"/>
    <s v="4.7001574738005E+16"/>
    <s v="E-39, Nbo, bulk"/>
    <n v="25500"/>
    <s v="KG"/>
    <s v="CIF"/>
    <x v="32"/>
    <s v="Japan"/>
    <d v="2025-03-22T00:00:00"/>
    <d v="2025-03-11T00:00:00"/>
    <m/>
    <m/>
    <d v="2025-03-20T00:00:00"/>
    <n v="7"/>
    <d v="2025-03-27T00:00:00"/>
    <d v="2025-03-20T00:00:00"/>
    <d v="2025-03-11T00:00:00"/>
    <x v="0"/>
    <s v="3/11,"/>
    <s v="CO_22TD"/>
    <n v="1"/>
    <n v="1"/>
    <x v="13"/>
    <s v="SITC ZHEJIANG 2505N"/>
    <s v="SITDNBTKI400987"/>
    <s v="宁波甬舟"/>
    <m/>
    <x v="0"/>
    <x v="0"/>
    <m/>
    <m/>
    <m/>
    <s v="6104500442"/>
    <s v="JPTYO"/>
    <m/>
    <n v="950"/>
    <m/>
    <x v="1"/>
    <x v="13"/>
    <d v="2025-03-11T00:00:00"/>
    <s v="JPY"/>
    <n v="2634150"/>
    <m/>
    <m/>
    <m/>
    <n v="1"/>
    <m/>
    <m/>
    <m/>
    <n v="25500"/>
    <m/>
  </r>
  <r>
    <x v="2"/>
    <x v="7"/>
    <x v="0"/>
    <s v="105-E"/>
    <x v="2"/>
    <s v="Alice"/>
    <s v="Ivy"/>
    <d v="2025-01-27T00:00:00"/>
    <s v="1121"/>
    <s v="NDG"/>
    <s v="NDG"/>
    <s v="ZNLC"/>
    <s v="Nouryon Japan K.K."/>
    <s v="CN_FF_5010491_F U Ningbo"/>
    <s v="4700157111"/>
    <s v="5414321"/>
    <s v="4.7001571115414304E+16"/>
    <s v="105-E, bulk"/>
    <n v="25500"/>
    <s v="KG"/>
    <s v="CIF"/>
    <x v="32"/>
    <s v="Japan"/>
    <d v="2025-03-18T00:00:00"/>
    <d v="2025-03-10T00:00:00"/>
    <m/>
    <m/>
    <d v="2025-03-20T00:00:00"/>
    <n v="3"/>
    <d v="2025-03-23T00:00:00"/>
    <d v="2025-03-20T00:00:00"/>
    <d v="2025-03-12T00:00:00"/>
    <x v="0"/>
    <s v="3/12,"/>
    <s v="CO_22TD"/>
    <n v="1"/>
    <n v="1"/>
    <x v="13"/>
    <s v="QING YUN HE 692E"/>
    <s v="SITGNBTKI400986"/>
    <s v="宁波甬舟"/>
    <m/>
    <x v="0"/>
    <x v="0"/>
    <m/>
    <m/>
    <m/>
    <s v="6104500478"/>
    <s v="JPOSA"/>
    <m/>
    <n v="800"/>
    <m/>
    <x v="1"/>
    <x v="13"/>
    <d v="2025-03-12T00:00:00"/>
    <s v="JPY"/>
    <n v="3244034"/>
    <m/>
    <m/>
    <m/>
    <n v="1"/>
    <m/>
    <m/>
    <m/>
    <n v="25500"/>
    <m/>
  </r>
  <r>
    <x v="2"/>
    <x v="7"/>
    <x v="0"/>
    <s v="105-E"/>
    <x v="2"/>
    <s v="Alice"/>
    <s v="Ivy"/>
    <d v="2025-01-27T00:00:00"/>
    <s v="1121"/>
    <s v="NDG"/>
    <s v="NDG"/>
    <s v="ZNLC"/>
    <s v="Nouryon Japan K.K."/>
    <s v="CN_FF_5010491_F U Ningbo"/>
    <s v="4700157120"/>
    <s v="5414321"/>
    <s v="4.7001571205414304E+16"/>
    <s v="105-E, bulk"/>
    <n v="51000"/>
    <s v="KG"/>
    <s v="CIF"/>
    <x v="21"/>
    <s v="Japan"/>
    <d v="2025-03-24T00:00:00"/>
    <d v="2025-03-17T00:00:00"/>
    <m/>
    <m/>
    <d v="2025-03-22T00:00:00"/>
    <n v="3"/>
    <d v="2025-03-24T00:00:00"/>
    <d v="2025-03-21T00:00:00"/>
    <d v="2025-03-18T00:00:00"/>
    <x v="0"/>
    <s v="3/17,3/18"/>
    <s v="CO_22TD"/>
    <n v="2"/>
    <n v="2"/>
    <x v="13"/>
    <s v="SITC RENHE 2507N"/>
    <s v="SITGNBOSI400993"/>
    <s v="宁波甬舟"/>
    <m/>
    <x v="0"/>
    <x v="0"/>
    <m/>
    <m/>
    <m/>
    <s v="6104503699"/>
    <s v="JPOSA"/>
    <m/>
    <n v="800"/>
    <m/>
    <x v="1"/>
    <x v="13"/>
    <d v="2025-03-18T00:00:00"/>
    <s v="JPY"/>
    <n v="6488068"/>
    <m/>
    <m/>
    <m/>
    <n v="2"/>
    <m/>
    <m/>
    <m/>
    <n v="51000"/>
    <m/>
  </r>
  <r>
    <x v="2"/>
    <x v="7"/>
    <x v="0"/>
    <s v="E-39"/>
    <x v="2"/>
    <s v="Alice"/>
    <s v="Yoko"/>
    <d v="2025-02-05T00:00:00"/>
    <s v="1121"/>
    <n v="8"/>
    <s v="UN3267"/>
    <s v="ZNLC"/>
    <s v="Nouryon Japan K.K."/>
    <s v="CN_FF_5010491_F U Ningbo"/>
    <s v="4700157475"/>
    <s v="8005051"/>
    <s v="4.7001574758005E+16"/>
    <s v="E-39, Nbo, bulk"/>
    <n v="25500"/>
    <s v="KG"/>
    <s v="CIF"/>
    <x v="32"/>
    <s v="Japan"/>
    <d v="2025-03-29T00:00:00"/>
    <d v="2025-03-18T00:00:00"/>
    <m/>
    <m/>
    <d v="2025-03-26T00:00:00"/>
    <n v="7"/>
    <d v="2025-04-03T00:00:00"/>
    <d v="2025-03-27T00:00:00"/>
    <d v="2025-03-18T00:00:00"/>
    <x v="0"/>
    <s v="3/18,"/>
    <s v="CO_22TD"/>
    <n v="1"/>
    <n v="1"/>
    <x v="13"/>
    <s v="SITC MACAO 2505N"/>
    <s v="SITDNBTKI400992"/>
    <s v="宁波甬舟"/>
    <m/>
    <x v="0"/>
    <x v="0"/>
    <m/>
    <m/>
    <m/>
    <s v="6104503925"/>
    <s v="JPTYO"/>
    <m/>
    <n v="950"/>
    <m/>
    <x v="1"/>
    <x v="13"/>
    <d v="2025-03-18T00:00:00"/>
    <s v="JPY"/>
    <n v="2634150"/>
    <m/>
    <m/>
    <m/>
    <n v="1"/>
    <m/>
    <m/>
    <m/>
    <n v="25500"/>
    <m/>
  </r>
  <r>
    <x v="2"/>
    <x v="7"/>
    <x v="0"/>
    <s v="M-40"/>
    <x v="2"/>
    <s v="Alice"/>
    <s v="Ivy"/>
    <d v="2025-02-20T00:00:00"/>
    <s v="1121"/>
    <n v="8"/>
    <s v="UN3267"/>
    <s v="ZNLC"/>
    <s v="Nouryon Japan K.K."/>
    <s v="CN_FF_5010491_F U Ningbo"/>
    <s v="4700158286"/>
    <s v="8015654"/>
    <s v="4.70015828680156E+16"/>
    <s v="M-40, bulk"/>
    <n v="25500"/>
    <s v="KG"/>
    <s v="CIF"/>
    <x v="32"/>
    <s v="Japan"/>
    <d v="2025-03-29T00:00:00"/>
    <d v="2025-03-22T00:00:00"/>
    <m/>
    <m/>
    <d v="2025-03-26T00:00:00"/>
    <n v="7"/>
    <d v="2025-04-03T00:00:00"/>
    <d v="2025-03-27T00:00:00"/>
    <d v="2025-03-18T00:00:00"/>
    <x v="0"/>
    <s v="3/18,"/>
    <s v="CO_22TD"/>
    <n v="1"/>
    <n v="1"/>
    <x v="13"/>
    <s v="SITC MACAO 2505N"/>
    <s v="SITDNBTKI401007"/>
    <s v="宁波甬舟"/>
    <m/>
    <x v="0"/>
    <x v="0"/>
    <m/>
    <m/>
    <m/>
    <s v="6104503950"/>
    <s v="JPTYO"/>
    <m/>
    <n v="950"/>
    <m/>
    <x v="1"/>
    <x v="13"/>
    <d v="2025-03-18T00:00:00"/>
    <s v="JPY"/>
    <n v="3595016"/>
    <m/>
    <m/>
    <m/>
    <n v="1"/>
    <m/>
    <m/>
    <m/>
    <n v="25500"/>
    <m/>
  </r>
  <r>
    <x v="2"/>
    <x v="7"/>
    <x v="0"/>
    <s v="105-E"/>
    <x v="2"/>
    <s v="Alice"/>
    <s v="Ivy"/>
    <d v="2025-02-20T00:00:00"/>
    <s v="1121"/>
    <s v="NDG"/>
    <s v="NDG"/>
    <s v="ZNLC"/>
    <s v="Nouryon Japan K.K."/>
    <s v="CN_FF_5010491_F U Ningbo"/>
    <s v="4700158281"/>
    <s v="5414321"/>
    <s v="4.7001582815414304E+16"/>
    <s v="105-E, bulk"/>
    <n v="25500"/>
    <s v="KG"/>
    <s v="CIF"/>
    <x v="32"/>
    <s v="Japan"/>
    <d v="2025-03-25T00:00:00"/>
    <d v="2025-03-18T00:00:00"/>
    <m/>
    <m/>
    <d v="2025-03-28T00:00:00"/>
    <n v="4"/>
    <d v="2025-04-02T00:00:00"/>
    <d v="2025-03-29T00:00:00"/>
    <d v="2025-03-19T00:00:00"/>
    <x v="0"/>
    <s v="3/19,"/>
    <s v="CO_22TD"/>
    <n v="1"/>
    <n v="1"/>
    <x v="13"/>
    <s v="EPONYMA 167E"/>
    <s v="SITGNBTKI400994"/>
    <s v="宁波甬舟"/>
    <m/>
    <x v="0"/>
    <x v="0"/>
    <m/>
    <m/>
    <m/>
    <s v="6104506912"/>
    <s v="JPOSA"/>
    <m/>
    <n v="800"/>
    <m/>
    <x v="1"/>
    <x v="13"/>
    <d v="2025-03-19T00:00:00"/>
    <s v="JPY"/>
    <n v="3244034"/>
    <m/>
    <m/>
    <m/>
    <n v="1"/>
    <m/>
    <m/>
    <m/>
    <n v="25500"/>
    <m/>
  </r>
  <r>
    <x v="2"/>
    <x v="7"/>
    <x v="0"/>
    <s v="Na2"/>
    <x v="2"/>
    <s v="Alice"/>
    <s v="Ivy"/>
    <d v="2025-02-19T00:00:00"/>
    <s v="1121"/>
    <s v="NDG"/>
    <s v="NDG"/>
    <s v="ZNLC"/>
    <s v="Nouryon Japan K.K."/>
    <s v="CN_FF_5010491_F U Ningbo"/>
    <s v="4700158203"/>
    <s v="8019195"/>
    <s v="4.7001582038019104E+16"/>
    <s v="Na2, Nbo, 35 PE bags,25/875kg"/>
    <n v="17500"/>
    <s v="KG"/>
    <s v="CIF"/>
    <x v="29"/>
    <s v="Japan"/>
    <d v="2025-03-28T00:00:00"/>
    <d v="2025-03-18T00:00:00"/>
    <m/>
    <m/>
    <d v="2025-03-28T00:00:00"/>
    <n v="5"/>
    <d v="2025-04-01T00:00:00"/>
    <d v="2025-03-27T00:00:00"/>
    <d v="2025-03-20T00:00:00"/>
    <x v="0"/>
    <m/>
    <s v="CO_22GP"/>
    <n v="1"/>
    <n v="1"/>
    <x v="13"/>
    <s v="SITC MACAO 2505N"/>
    <s v="SITGNBNGI400995"/>
    <s v="宁波甬舟"/>
    <m/>
    <x v="0"/>
    <x v="0"/>
    <m/>
    <m/>
    <m/>
    <s v="6104500641"/>
    <s v="JPOSA"/>
    <m/>
    <n v="800"/>
    <m/>
    <x v="1"/>
    <x v="13"/>
    <d v="2025-03-20T00:00:00"/>
    <s v="JPY"/>
    <n v="6654830"/>
    <m/>
    <m/>
    <m/>
    <n v="1"/>
    <m/>
    <m/>
    <m/>
    <n v="17500"/>
    <m/>
  </r>
  <r>
    <x v="2"/>
    <x v="7"/>
    <x v="0"/>
    <s v="GL-47-S"/>
    <x v="2"/>
    <s v="Alice"/>
    <s v="Ivy"/>
    <d v="2025-02-19T00:00:00"/>
    <s v="1121"/>
    <n v="8"/>
    <s v="UN3267"/>
    <s v="ZNLC"/>
    <s v="Nouryon Japan K.K."/>
    <s v="CN_FF_5010491_F U Ningbo"/>
    <s v="4700158278"/>
    <s v="8000480"/>
    <s v="4.70015827880004E+16"/>
    <s v="GL-47-S, Nbo 4 PEdr250/1000kg"/>
    <n v="20000"/>
    <s v="KG"/>
    <s v="CIF"/>
    <x v="21"/>
    <s v="Japan"/>
    <d v="2025-04-03T00:00:00"/>
    <d v="2025-03-25T00:00:00"/>
    <m/>
    <m/>
    <d v="2025-03-29T00:00:00"/>
    <n v="4"/>
    <d v="2025-04-03T00:00:00"/>
    <d v="2025-03-30T00:00:00"/>
    <d v="2025-03-21T00:00:00"/>
    <x v="0"/>
    <m/>
    <s v="CO_22GP"/>
    <n v="1"/>
    <n v="1"/>
    <x v="13"/>
    <s v="SITC YUHE 2511N"/>
    <s v="SITDNBOSI401010"/>
    <s v="宁波梅山"/>
    <m/>
    <x v="0"/>
    <x v="0"/>
    <n v="3163"/>
    <n v="4350"/>
    <m/>
    <s v="6104506225"/>
    <s v="JPOSA"/>
    <m/>
    <n v="950"/>
    <m/>
    <x v="1"/>
    <x v="13"/>
    <d v="2025-03-21T00:00:00"/>
    <s v="JPY"/>
    <n v="3249660"/>
    <m/>
    <m/>
    <m/>
    <n v="1"/>
    <m/>
    <m/>
    <m/>
    <n v="20000"/>
    <m/>
  </r>
  <r>
    <x v="2"/>
    <x v="7"/>
    <x v="0"/>
    <s v="105-E"/>
    <x v="2"/>
    <s v="Alice"/>
    <s v="Ivy"/>
    <d v="2025-02-20T00:00:00"/>
    <s v="1121"/>
    <s v="NDG"/>
    <s v="NDG"/>
    <s v="ZNLC"/>
    <s v="Nouryon Japan K.K."/>
    <s v="CN_FF_5010491_F U Ningbo"/>
    <s v="4700158288"/>
    <s v="5414321"/>
    <s v="4.7001582885414304E+16"/>
    <s v="105-E, bulk"/>
    <n v="51000"/>
    <s v="KG"/>
    <s v="CIF"/>
    <x v="21"/>
    <s v="Japan"/>
    <d v="2025-03-31T00:00:00"/>
    <d v="2025-03-24T00:00:00"/>
    <m/>
    <m/>
    <d v="2025-03-29T00:00:00"/>
    <n v="3"/>
    <d v="2025-04-02T00:00:00"/>
    <d v="2025-03-30T00:00:00"/>
    <d v="2025-03-25T00:00:00"/>
    <x v="0"/>
    <s v="3/24,3/25"/>
    <s v="CO_22TD"/>
    <n v="2"/>
    <n v="2"/>
    <x v="13"/>
    <s v="SITC YUHE 2511N"/>
    <s v="SITGNBOSI401005"/>
    <s v="宁波甬舟"/>
    <m/>
    <x v="0"/>
    <x v="0"/>
    <m/>
    <m/>
    <m/>
    <s v="6104507955"/>
    <s v="JPOSA"/>
    <m/>
    <n v="800"/>
    <m/>
    <x v="1"/>
    <x v="13"/>
    <d v="2025-03-25T00:00:00"/>
    <s v="JPY"/>
    <n v="6488068"/>
    <m/>
    <m/>
    <m/>
    <n v="2"/>
    <m/>
    <m/>
    <m/>
    <n v="51000"/>
    <m/>
  </r>
  <r>
    <x v="2"/>
    <x v="7"/>
    <x v="0"/>
    <s v="Z"/>
    <x v="2"/>
    <s v="Alice"/>
    <s v="Ivy"/>
    <d v="2025-02-19T00:00:00"/>
    <s v="1121"/>
    <s v="NDG"/>
    <s v="NDG"/>
    <s v="ZNLC"/>
    <s v="Nouryon Japan K.K."/>
    <s v="CN_FF_5010491_F U Ningbo"/>
    <s v="4700158275"/>
    <s v="8019197"/>
    <s v="4.7001582758019104E+16"/>
    <s v="Z, Nbo, 35 PE bags, 25/875 kg"/>
    <n v="17500"/>
    <s v="KG"/>
    <s v="CIF"/>
    <x v="32"/>
    <s v="Japan"/>
    <d v="2025-04-01T00:00:00"/>
    <d v="2025-03-25T00:00:00"/>
    <m/>
    <m/>
    <d v="2025-03-30T00:00:00"/>
    <n v="6"/>
    <d v="2025-04-06T00:00:00"/>
    <d v="2025-03-31T00:00:00"/>
    <d v="2025-03-25T00:00:00"/>
    <x v="0"/>
    <m/>
    <s v="CO_22GP"/>
    <n v="1"/>
    <n v="1"/>
    <x v="13"/>
    <s v="EPONYMA 168E"/>
    <s v="SITGNBTKI401058"/>
    <s v="宁波甬舟"/>
    <m/>
    <x v="0"/>
    <x v="0"/>
    <n v="1780"/>
    <n v="3250"/>
    <m/>
    <s v="6104506204"/>
    <s v="JPOSA"/>
    <m/>
    <n v="800"/>
    <m/>
    <x v="1"/>
    <x v="13"/>
    <d v="2025-03-25T00:00:00"/>
    <s v="JPY"/>
    <n v="6847768"/>
    <m/>
    <m/>
    <m/>
    <n v="1"/>
    <m/>
    <m/>
    <m/>
    <n v="17500"/>
    <m/>
  </r>
  <r>
    <x v="2"/>
    <x v="7"/>
    <x v="0"/>
    <s v="105-E"/>
    <x v="2"/>
    <s v="Alice"/>
    <s v="Ivy"/>
    <d v="2025-02-20T00:00:00"/>
    <s v="1121"/>
    <s v="NDG"/>
    <s v="NDG"/>
    <s v="ZNLC"/>
    <s v="Nouryon Japan K.K."/>
    <s v="CN_FF_5010491_F U Ningbo"/>
    <s v="4700158282"/>
    <s v="5414321"/>
    <s v="4.7001582825414304E+16"/>
    <s v="105-E, bulk"/>
    <n v="25500"/>
    <s v="KG"/>
    <s v="CIF"/>
    <x v="32"/>
    <s v="Japan"/>
    <d v="2025-04-01T00:00:00"/>
    <d v="2025-03-25T00:00:00"/>
    <m/>
    <m/>
    <d v="2025-04-08T00:00:00"/>
    <n v="3"/>
    <d v="2025-04-11T00:00:00"/>
    <d v="2025-04-08T00:00:00"/>
    <d v="2025-03-26T00:00:00"/>
    <x v="0"/>
    <s v="45742"/>
    <s v="CO_22TD"/>
    <n v="1"/>
    <n v="1"/>
    <x v="13"/>
    <s v="SITC LIAONING 2505N"/>
    <s v="SITGNBTKI401006"/>
    <s v="宁波甬舟"/>
    <m/>
    <x v="0"/>
    <x v="0"/>
    <m/>
    <m/>
    <m/>
    <s v="6104510371"/>
    <s v="JPOSA"/>
    <m/>
    <n v="800"/>
    <m/>
    <x v="1"/>
    <x v="13"/>
    <d v="2025-03-26T00:00:00"/>
    <s v="JPY"/>
    <n v="3244034"/>
    <m/>
    <m/>
    <m/>
    <n v="1"/>
    <m/>
    <m/>
    <m/>
    <n v="25500"/>
    <m/>
  </r>
  <r>
    <x v="2"/>
    <x v="7"/>
    <x v="0"/>
    <s v="Na"/>
    <x v="2"/>
    <s v="Alice"/>
    <s v="Ivy"/>
    <d v="2025-02-19T00:00:00"/>
    <s v="1121"/>
    <s v="NDG"/>
    <s v="NDG"/>
    <s v="ZNLC"/>
    <s v="Nouryon Japan K.K."/>
    <s v="CN_FF_5010491_F U Ningbo"/>
    <s v="4700158279"/>
    <s v="5426419"/>
    <s v="4.70015827954264E+16"/>
    <s v="Na, Nbo, 25 PE bags, 25/625kg"/>
    <n v="12500"/>
    <s v="KG"/>
    <s v="CIF"/>
    <x v="21"/>
    <s v="Japan"/>
    <d v="2025-04-10T00:00:00"/>
    <d v="2025-04-01T00:00:00"/>
    <m/>
    <m/>
    <d v="2025-04-08T00:00:00"/>
    <n v="4"/>
    <d v="2025-04-10T00:00:00"/>
    <d v="2025-04-06T00:00:00"/>
    <d v="2025-03-31T00:00:00"/>
    <x v="0"/>
    <m/>
    <s v="CO_22GP"/>
    <n v="1"/>
    <n v="1"/>
    <x v="13"/>
    <s v="SITC TOYOHASHI 2509N"/>
    <s v="SITGNBOSI401038"/>
    <s v="宁波甬舟"/>
    <m/>
    <x v="0"/>
    <x v="0"/>
    <m/>
    <m/>
    <m/>
    <s v="6104511194"/>
    <s v="JPTYO"/>
    <m/>
    <n v="800"/>
    <m/>
    <x v="1"/>
    <x v="13"/>
    <d v="2025-03-31T00:00:00"/>
    <s v="JPY"/>
    <n v="4712250"/>
    <m/>
    <m/>
    <m/>
    <n v="1"/>
    <m/>
    <m/>
    <m/>
    <n v="12500"/>
    <m/>
  </r>
  <r>
    <x v="2"/>
    <x v="7"/>
    <x v="0"/>
    <s v="GL-47-S"/>
    <x v="2"/>
    <s v="Alice"/>
    <s v="Ivy"/>
    <d v="2025-03-13T00:00:00"/>
    <s v="1121"/>
    <n v="8"/>
    <s v="UN3267"/>
    <s v="ZNLC"/>
    <s v="Nouryon Japan K.K."/>
    <s v="CN_FF_5010491_F U Ningbo"/>
    <s v="4700159378"/>
    <s v="8000480"/>
    <s v="4.70015937880004E+16"/>
    <s v="GL-47-S, Nbo 4 PEdr250/1000kg"/>
    <n v="20000"/>
    <s v="KG"/>
    <s v="CIF"/>
    <x v="32"/>
    <s v="Japan"/>
    <d v="2025-04-15T00:00:00"/>
    <d v="2025-04-03T00:00:00"/>
    <m/>
    <m/>
    <d v="2025-04-09T00:00:00"/>
    <n v="6"/>
    <d v="2025-04-15T00:00:00"/>
    <d v="2025-04-09T00:00:00"/>
    <d v="2025-03-31T00:00:00"/>
    <x v="0"/>
    <m/>
    <s v="CO_22GP"/>
    <n v="1"/>
    <n v="1"/>
    <x v="13"/>
    <s v="SITC RUNDE 2509N"/>
    <s v="SITDNBTKI401042"/>
    <s v="宁波梅山"/>
    <m/>
    <x v="0"/>
    <x v="0"/>
    <m/>
    <m/>
    <m/>
    <s v="6104511087"/>
    <s v="JPOSA"/>
    <m/>
    <n v="950"/>
    <m/>
    <x v="1"/>
    <x v="13"/>
    <d v="2025-03-31T00:00:00"/>
    <s v="JPY"/>
    <n v="3249660"/>
    <m/>
    <m/>
    <m/>
    <n v="1"/>
    <m/>
    <m/>
    <m/>
    <n v="20000"/>
    <m/>
  </r>
  <r>
    <x v="2"/>
    <x v="7"/>
    <x v="2"/>
    <s v="GL-47-S"/>
    <x v="2"/>
    <s v="Alice"/>
    <s v="Ivy"/>
    <d v="2025-01-08T00:00:00"/>
    <s v="1121"/>
    <n v="8"/>
    <s v="UN3267"/>
    <s v="ZNLC"/>
    <s v="Nouryon Functional Chemicals BV"/>
    <s v="CN_FF_5010491_F U Ningbo"/>
    <s v="4700155972"/>
    <s v="8000419"/>
    <s v="4.70015597280004E+16"/>
    <s v="GL-47-S, Nbo, bulk"/>
    <n v="100000"/>
    <s v="KG"/>
    <s v="CIF"/>
    <x v="7"/>
    <s v="Netherlands"/>
    <d v="2025-04-14T00:00:00"/>
    <d v="2025-02-13T00:00:00"/>
    <m/>
    <m/>
    <d v="2025-03-07T00:00:00"/>
    <n v="38"/>
    <d v="2025-04-14T00:00:00"/>
    <d v="2025-03-07T00:00:00"/>
    <d v="2025-03-02T00:00:00"/>
    <x v="0"/>
    <s v="3/1,3/2"/>
    <s v="CO_22TD"/>
    <n v="4"/>
    <n v="4"/>
    <x v="11"/>
    <s v="MARIT MAERSK 510W"/>
    <s v="285415446"/>
    <s v="宁波梅山"/>
    <m/>
    <x v="0"/>
    <x v="0"/>
    <m/>
    <m/>
    <m/>
    <s v="6104489241"/>
    <s v="NLRTM"/>
    <m/>
    <n v="1100"/>
    <m/>
    <x v="1"/>
    <x v="13"/>
    <d v="2025-03-02T00:00:00"/>
    <s v="CNY"/>
    <n v="680214"/>
    <m/>
    <m/>
    <m/>
    <n v="4"/>
    <m/>
    <m/>
    <m/>
    <n v="100000"/>
    <m/>
  </r>
  <r>
    <x v="2"/>
    <x v="7"/>
    <x v="2"/>
    <s v="GL-47-S"/>
    <x v="2"/>
    <s v="Alice"/>
    <s v="Ivy"/>
    <d v="2025-01-08T00:00:00"/>
    <s v="1121"/>
    <n v="8"/>
    <s v="UN3267"/>
    <s v="ZNLC"/>
    <s v="Nouryon Functional Chemicals BV"/>
    <s v="CN_FF_5010491_F U Ningbo"/>
    <s v="4700155996"/>
    <s v="8000480"/>
    <s v="4.70015599680004E+16"/>
    <s v="GL-47-S, Nbo 4 PEdr250/1000kg"/>
    <n v="20000"/>
    <s v="KG"/>
    <s v="CIF"/>
    <x v="7"/>
    <s v="Netherlands"/>
    <d v="2025-04-15T00:00:00"/>
    <d v="2025-02-27T00:00:00"/>
    <m/>
    <m/>
    <d v="2025-03-07T00:00:00"/>
    <n v="38"/>
    <d v="2025-04-14T00:00:00"/>
    <d v="2025-03-07T00:00:00"/>
    <d v="2025-03-02T00:00:00"/>
    <x v="0"/>
    <m/>
    <s v="CO_22GP"/>
    <n v="1"/>
    <n v="1"/>
    <x v="11"/>
    <s v="MARIT MAERSK 510W"/>
    <s v="285415645"/>
    <s v="宁波梅山"/>
    <m/>
    <x v="0"/>
    <x v="0"/>
    <m/>
    <m/>
    <m/>
    <s v="6104489350"/>
    <s v="NLRTM"/>
    <m/>
    <n v="1028"/>
    <m/>
    <x v="1"/>
    <x v="13"/>
    <d v="2025-03-02T00:00:00"/>
    <s v="EUR"/>
    <n v="20854"/>
    <m/>
    <m/>
    <m/>
    <n v="1"/>
    <m/>
    <m/>
    <m/>
    <n v="20000"/>
    <m/>
  </r>
  <r>
    <x v="2"/>
    <x v="7"/>
    <x v="2"/>
    <s v="Na"/>
    <x v="2"/>
    <s v="Alice"/>
    <s v="Ivy"/>
    <d v="2025-01-08T00:00:00"/>
    <s v="1121"/>
    <s v="NDG"/>
    <s v="NDG"/>
    <s v="ZNLC"/>
    <s v="Nouryon Functional Chemicals BV"/>
    <s v="CN_FF_5010491_F U Ningbo"/>
    <s v="4700156005"/>
    <s v="5426419"/>
    <s v="4.70015600554264E+16"/>
    <s v="Na, Nbo, 25 PE bags, 25/625kg"/>
    <n v="22500"/>
    <s v="KG"/>
    <s v="CIF"/>
    <x v="7"/>
    <s v="Netherlands"/>
    <d v="2025-04-08T00:00:00"/>
    <d v="2025-02-28T00:00:00"/>
    <m/>
    <m/>
    <d v="2025-03-07T00:00:00"/>
    <n v="38"/>
    <d v="2025-04-14T00:00:00"/>
    <d v="2025-03-07T00:00:00"/>
    <d v="2025-03-02T00:00:00"/>
    <x v="0"/>
    <m/>
    <s v="CO_42GP"/>
    <n v="2"/>
    <n v="4"/>
    <x v="11"/>
    <s v="MARIT MAERSK 510W"/>
    <s v="285415647"/>
    <s v="宁波梅山"/>
    <m/>
    <x v="0"/>
    <x v="0"/>
    <m/>
    <m/>
    <m/>
    <s v="6104489425"/>
    <s v="NLRTM"/>
    <m/>
    <n v="1913"/>
    <m/>
    <x v="1"/>
    <x v="13"/>
    <d v="2025-03-02T00:00:00"/>
    <s v="EUR"/>
    <n v="150257"/>
    <m/>
    <m/>
    <m/>
    <n v="4"/>
    <m/>
    <m/>
    <m/>
    <n v="22500"/>
    <m/>
  </r>
  <r>
    <x v="2"/>
    <x v="7"/>
    <x v="2"/>
    <s v="Z"/>
    <x v="2"/>
    <s v="Alice"/>
    <s v="Ivy"/>
    <d v="2025-01-08T00:00:00"/>
    <s v="1121"/>
    <s v="NDG"/>
    <s v="NDG"/>
    <s v="ZNLC"/>
    <s v="Nouryon Functional Chemicals BV"/>
    <s v="CN_FF_5010491_F U Ningbo"/>
    <s v="4700155990"/>
    <s v="8019197"/>
    <s v="4.7001559908019104E+16"/>
    <s v="Z, Nbo, 35 PE bags, 25/875 kg"/>
    <n v="17500"/>
    <s v="KG"/>
    <s v="CIF"/>
    <x v="7"/>
    <s v="Netherlands"/>
    <d v="2025-04-25T00:00:00"/>
    <d v="2025-02-25T00:00:00"/>
    <m/>
    <m/>
    <d v="2025-03-11T00:00:00"/>
    <n v="29"/>
    <d v="2025-04-08T00:00:00"/>
    <d v="2025-03-10T00:00:00"/>
    <d v="2025-03-02T00:00:00"/>
    <x v="0"/>
    <s v="EMC3.5"/>
    <s v="CO_22GP"/>
    <n v="1"/>
    <n v="1"/>
    <x v="10"/>
    <s v="EVER GIFTED 1338W"/>
    <s v="EGLV143569164712"/>
    <s v="宁波梅山"/>
    <m/>
    <x v="0"/>
    <x v="0"/>
    <m/>
    <m/>
    <m/>
    <s v="6104484953"/>
    <s v="NLRTM"/>
    <m/>
    <n v="1230"/>
    <m/>
    <x v="1"/>
    <x v="13"/>
    <d v="2025-03-02T00:00:00"/>
    <s v="EUR"/>
    <n v="231857"/>
    <m/>
    <m/>
    <m/>
    <n v="1"/>
    <m/>
    <m/>
    <m/>
    <n v="17500"/>
    <m/>
  </r>
  <r>
    <x v="2"/>
    <x v="7"/>
    <x v="2"/>
    <s v="M-40"/>
    <x v="2"/>
    <s v="Alice"/>
    <s v="Ivy"/>
    <d v="2024-12-05T00:00:00"/>
    <s v="1121"/>
    <n v="8"/>
    <s v="UN3267"/>
    <s v="ZNLC"/>
    <s v="Nouryon Functional Chemicals BV"/>
    <s v="CN_FF_5010491_F U Ningbo"/>
    <s v="4700154698"/>
    <s v="8015640"/>
    <s v="4.70015469880156E+16"/>
    <s v="M-40, IBC, 1250 kg"/>
    <n v="45000"/>
    <s v="KG"/>
    <s v="CIF"/>
    <x v="7"/>
    <s v="Netherlands"/>
    <d v="2025-04-21T00:00:00"/>
    <d v="2025-02-27T00:00:00"/>
    <m/>
    <m/>
    <d v="2025-03-07T00:00:00"/>
    <n v="38"/>
    <d v="2025-04-14T00:00:00"/>
    <d v="2025-03-07T00:00:00"/>
    <d v="2025-03-03T00:00:00"/>
    <x v="0"/>
    <s v="MSK3.7"/>
    <s v="CO_22GP"/>
    <n v="2"/>
    <n v="2"/>
    <x v="11"/>
    <s v="MARIT MAERSK 510W"/>
    <s v="285415529"/>
    <s v="宁波梅山"/>
    <m/>
    <x v="0"/>
    <x v="0"/>
    <m/>
    <m/>
    <m/>
    <s v="6104489397"/>
    <s v="NLRTM"/>
    <m/>
    <n v="1028"/>
    <m/>
    <x v="1"/>
    <x v="13"/>
    <d v="2025-03-03T00:00:00"/>
    <s v="EUR"/>
    <n v="86559"/>
    <m/>
    <m/>
    <m/>
    <n v="2"/>
    <m/>
    <m/>
    <m/>
    <n v="45000"/>
    <m/>
  </r>
  <r>
    <x v="2"/>
    <x v="7"/>
    <x v="2"/>
    <s v="GL-47-S"/>
    <x v="2"/>
    <s v="Alice"/>
    <s v="Ivy"/>
    <d v="2025-01-08T00:00:00"/>
    <s v="1121"/>
    <n v="8"/>
    <s v="UN3267"/>
    <s v="ZNLC"/>
    <s v="Nouryon Functional Chemicals BV"/>
    <s v="CN_FF_5010491_F U Ningbo"/>
    <s v="4700155997"/>
    <s v="8000480"/>
    <s v="4.70015599780004E+16"/>
    <s v="GL-47-S, Nbo 4 PEdr250/1000kg"/>
    <n v="20000"/>
    <s v="KG"/>
    <s v="CIF"/>
    <x v="7"/>
    <s v="Netherlands"/>
    <d v="2025-04-15T00:00:00"/>
    <d v="2025-02-28T00:00:00"/>
    <m/>
    <m/>
    <d v="2025-03-07T00:00:00"/>
    <n v="38"/>
    <d v="2025-04-14T00:00:00"/>
    <d v="2025-03-07T00:00:00"/>
    <d v="2025-03-03T00:00:00"/>
    <x v="0"/>
    <m/>
    <s v="CO_22GP"/>
    <n v="1"/>
    <n v="1"/>
    <x v="11"/>
    <s v="MARIT MAERSK 510W"/>
    <s v="285415646"/>
    <s v="宁波梅山"/>
    <m/>
    <x v="0"/>
    <x v="0"/>
    <m/>
    <m/>
    <m/>
    <s v="6104489378"/>
    <s v="NLRTM"/>
    <m/>
    <n v="1028"/>
    <m/>
    <x v="1"/>
    <x v="13"/>
    <d v="2025-03-03T00:00:00"/>
    <s v="EUR"/>
    <n v="20854"/>
    <m/>
    <m/>
    <m/>
    <n v="1"/>
    <m/>
    <m/>
    <m/>
    <n v="20000"/>
    <m/>
  </r>
  <r>
    <x v="2"/>
    <x v="7"/>
    <x v="2"/>
    <s v="M-40"/>
    <x v="2"/>
    <s v="Alice"/>
    <s v="Ivy"/>
    <d v="2025-01-08T00:00:00"/>
    <s v="1121"/>
    <n v="8"/>
    <s v="UN3267"/>
    <s v="ZNLC"/>
    <s v="Nouryon Functional Chemicals BV"/>
    <s v="CN_FF_5010491_F U Ningbo"/>
    <s v="4700155983"/>
    <s v="8015640"/>
    <s v="4.70015598380156E+16"/>
    <s v="M-40, IBC, 1250 kg"/>
    <n v="45000"/>
    <s v="KG"/>
    <s v="CIF"/>
    <x v="7"/>
    <s v="Netherlands"/>
    <d v="2025-04-24T00:00:00"/>
    <d v="2025-03-04T00:00:00"/>
    <m/>
    <m/>
    <d v="2025-03-07T00:00:00"/>
    <n v="38"/>
    <d v="2025-04-14T00:00:00"/>
    <d v="2025-03-07T00:00:00"/>
    <d v="2025-03-03T00:00:00"/>
    <x v="0"/>
    <m/>
    <s v="CO_22GP"/>
    <n v="2"/>
    <n v="2"/>
    <x v="11"/>
    <s v="MARIT MAERSK 510W"/>
    <s v="285415678"/>
    <s v="宁波梅山"/>
    <m/>
    <x v="0"/>
    <x v="0"/>
    <m/>
    <m/>
    <m/>
    <s v="6104490256"/>
    <s v="NLRTM"/>
    <m/>
    <n v="1028"/>
    <m/>
    <x v="1"/>
    <x v="13"/>
    <d v="2025-03-03T00:00:00"/>
    <s v="EUR"/>
    <n v="24183"/>
    <m/>
    <m/>
    <m/>
    <n v="2"/>
    <m/>
    <m/>
    <m/>
    <n v="45000"/>
    <m/>
  </r>
  <r>
    <x v="2"/>
    <x v="7"/>
    <x v="2"/>
    <s v="GL-47-S"/>
    <x v="2"/>
    <s v="Alice"/>
    <s v="Ivy"/>
    <d v="2024-12-05T00:00:00"/>
    <s v="1121"/>
    <n v="8"/>
    <s v="UN3267"/>
    <s v="ZNLC"/>
    <s v="Nouryon Functional Chemicals BV"/>
    <s v="CN_FF_5010491_F U Ningbo"/>
    <s v="4700156001"/>
    <s v="5427023"/>
    <s v="4.7001560015427E+16"/>
    <s v="GL-47-S, Nbo, IBC, 1250 kg"/>
    <n v="45000"/>
    <s v="KG"/>
    <s v="CIF"/>
    <x v="7"/>
    <s v="Netherlands"/>
    <d v="2025-04-25T00:00:00"/>
    <d v="2025-03-04T00:00:00"/>
    <m/>
    <m/>
    <d v="2025-03-07T00:00:00"/>
    <n v="38"/>
    <d v="2025-04-14T00:00:00"/>
    <d v="2025-03-07T00:00:00"/>
    <d v="2025-03-03T00:00:00"/>
    <x v="0"/>
    <m/>
    <s v="CO_22GP"/>
    <n v="2"/>
    <n v="2"/>
    <x v="11"/>
    <s v="MARIT MAERSK 510W"/>
    <s v="285415677"/>
    <s v="宁波梅山"/>
    <m/>
    <x v="0"/>
    <x v="0"/>
    <m/>
    <m/>
    <m/>
    <s v="6104490253"/>
    <s v="NLRTM"/>
    <m/>
    <n v="1028"/>
    <m/>
    <x v="1"/>
    <x v="13"/>
    <d v="2025-03-03T00:00:00"/>
    <s v="EUR"/>
    <n v="24183"/>
    <m/>
    <m/>
    <m/>
    <n v="2"/>
    <m/>
    <m/>
    <m/>
    <n v="45000"/>
    <m/>
  </r>
  <r>
    <x v="2"/>
    <x v="7"/>
    <x v="2"/>
    <s v="Na"/>
    <x v="2"/>
    <s v="Alice"/>
    <s v="Ivy"/>
    <d v="2025-01-08T00:00:00"/>
    <s v="1121"/>
    <s v="NDG"/>
    <s v="NDG"/>
    <s v="ZNLC"/>
    <s v="Nouryon Functional Chemicals BV"/>
    <s v="CN_FF_5010491_F U Ningbo"/>
    <s v="4700156006"/>
    <s v="5426419"/>
    <s v="4.70015600654264E+16"/>
    <s v="Na, Nbo, 25 PE bags, 25/625kg"/>
    <n v="22500"/>
    <s v="KG"/>
    <s v="CIF"/>
    <x v="7"/>
    <s v="Netherlands"/>
    <d v="2025-04-26T00:00:00"/>
    <d v="2025-03-04T00:00:00"/>
    <m/>
    <m/>
    <d v="2025-03-07T00:00:00"/>
    <n v="38"/>
    <d v="2025-04-14T00:00:00"/>
    <d v="2025-03-07T00:00:00"/>
    <d v="2025-03-04T00:00:00"/>
    <x v="0"/>
    <m/>
    <s v="CO_42GP"/>
    <n v="1"/>
    <n v="2"/>
    <x v="11"/>
    <s v="MARIT MAERSK 510W"/>
    <s v="285415679"/>
    <s v="宁波梅山"/>
    <m/>
    <x v="0"/>
    <x v="0"/>
    <m/>
    <m/>
    <m/>
    <s v="6104489313"/>
    <s v="NLRTM"/>
    <m/>
    <n v="1913"/>
    <m/>
    <x v="1"/>
    <x v="13"/>
    <d v="2025-03-04T00:00:00"/>
    <s v="EUR"/>
    <n v="150257"/>
    <m/>
    <m/>
    <m/>
    <n v="2"/>
    <m/>
    <m/>
    <m/>
    <n v="22500"/>
    <m/>
  </r>
  <r>
    <x v="2"/>
    <x v="7"/>
    <x v="2"/>
    <s v="GL-47-S"/>
    <x v="2"/>
    <s v="Alice"/>
    <s v="Ivy"/>
    <d v="2025-02-10T00:00:00"/>
    <s v="1121"/>
    <n v="8"/>
    <s v="UN3267"/>
    <s v="ZNLC"/>
    <s v="Nouryon Functional Chemicals BV"/>
    <s v="CN_FF_5010491_F U Ningbo"/>
    <s v="4700157496"/>
    <s v="8000419"/>
    <s v="4.70015749680004E+16"/>
    <s v="GL-47-S, Nbo, bulk"/>
    <n v="100000"/>
    <s v="KG"/>
    <s v="CIF"/>
    <x v="7"/>
    <s v="Netherlands"/>
    <d v="2025-05-06T00:00:00"/>
    <d v="2025-03-04T00:00:00"/>
    <m/>
    <m/>
    <d v="2025-03-07T00:00:00"/>
    <n v="38"/>
    <d v="2025-04-14T00:00:00"/>
    <d v="2025-03-07T00:00:00"/>
    <d v="2025-03-04T00:00:00"/>
    <x v="0"/>
    <s v="3/3,3/4"/>
    <s v="CO_22TD"/>
    <n v="4"/>
    <n v="4"/>
    <x v="11"/>
    <s v="MARIT MAERSK 510W"/>
    <s v="285415533"/>
    <s v="宁波梅山"/>
    <m/>
    <x v="0"/>
    <x v="0"/>
    <m/>
    <m/>
    <m/>
    <s v="6104492412"/>
    <s v="NLRTM"/>
    <m/>
    <n v="1100"/>
    <m/>
    <x v="1"/>
    <x v="13"/>
    <d v="2025-03-04T00:00:00"/>
    <s v="CNY"/>
    <n v="680214"/>
    <m/>
    <m/>
    <m/>
    <n v="4"/>
    <m/>
    <m/>
    <m/>
    <n v="100000"/>
    <m/>
  </r>
  <r>
    <x v="2"/>
    <x v="7"/>
    <x v="2"/>
    <s v="M-40"/>
    <x v="2"/>
    <s v="Alice"/>
    <s v="Ivy"/>
    <d v="2025-01-08T00:00:00"/>
    <s v="1121"/>
    <n v="8"/>
    <s v="UN3267"/>
    <s v="ZNLC"/>
    <s v="Nouryon Functional Chemicals BV"/>
    <s v="CN_FF_5010491_F U Ningbo"/>
    <s v="4700156017"/>
    <s v="8015654"/>
    <s v="4.70015601780156E+16"/>
    <s v="M-40, bulk"/>
    <n v="102000"/>
    <s v="KG"/>
    <s v="CIF"/>
    <x v="7"/>
    <s v="Netherlands"/>
    <d v="2025-04-28T00:00:00"/>
    <d v="2025-03-05T00:00:00"/>
    <m/>
    <m/>
    <d v="2025-03-14T00:00:00"/>
    <n v="39"/>
    <d v="2025-04-24T00:00:00"/>
    <d v="2025-03-16T00:00:00"/>
    <d v="2025-03-05T00:00:00"/>
    <x v="0"/>
    <s v="3/4,3/4,3/5,3/5"/>
    <s v="CO_22TD"/>
    <n v="4"/>
    <n v="4"/>
    <x v="10"/>
    <s v="EVER AIM 1339W"/>
    <s v="EGLV143569161640"/>
    <s v="宁波梅山"/>
    <m/>
    <x v="0"/>
    <x v="0"/>
    <m/>
    <m/>
    <m/>
    <s v="6104495046"/>
    <s v="NLRTM"/>
    <m/>
    <n v="2550"/>
    <m/>
    <x v="1"/>
    <x v="13"/>
    <d v="2025-03-05T00:00:00"/>
    <s v="CNY"/>
    <n v="683530"/>
    <m/>
    <m/>
    <m/>
    <n v="4"/>
    <m/>
    <m/>
    <m/>
    <n v="102000"/>
    <m/>
  </r>
  <r>
    <x v="2"/>
    <x v="7"/>
    <x v="2"/>
    <s v="M-40"/>
    <x v="2"/>
    <s v="Alice"/>
    <s v="Ivy"/>
    <d v="2025-01-08T00:00:00"/>
    <s v="1121"/>
    <n v="8"/>
    <s v="UN3267"/>
    <s v="ZNLC"/>
    <s v="Nouryon Functional Chemicals BV"/>
    <s v="CN_FF_5010491_F U Ningbo"/>
    <s v="4700156013"/>
    <s v="8015654"/>
    <s v="4.70015601380156E+16"/>
    <s v="M-40, bulk"/>
    <n v="102000"/>
    <s v="KG"/>
    <s v="CIF"/>
    <x v="7"/>
    <s v="Netherlands"/>
    <d v="2025-04-28T00:00:00"/>
    <d v="2025-03-01T00:00:00"/>
    <m/>
    <m/>
    <d v="2025-03-14T00:00:00"/>
    <n v="41"/>
    <d v="2025-04-25T00:00:00"/>
    <d v="2025-03-15T00:00:00"/>
    <d v="2025-03-07T00:00:00"/>
    <x v="0"/>
    <s v="3/6,3/6,3/7,3/7"/>
    <s v="CO_22TD"/>
    <n v="4"/>
    <n v="4"/>
    <x v="11"/>
    <s v="MATHILDE MAERSK 511W"/>
    <s v="285415421"/>
    <s v="宁波梅山"/>
    <m/>
    <x v="0"/>
    <x v="0"/>
    <m/>
    <m/>
    <m/>
    <s v="6104496466"/>
    <s v="NLRTM"/>
    <m/>
    <n v="1100"/>
    <m/>
    <x v="1"/>
    <x v="13"/>
    <d v="2025-03-07T00:00:00"/>
    <s v="CNY"/>
    <n v="683530"/>
    <m/>
    <m/>
    <m/>
    <n v="4"/>
    <m/>
    <m/>
    <m/>
    <n v="102000"/>
    <m/>
  </r>
  <r>
    <x v="2"/>
    <x v="7"/>
    <x v="2"/>
    <s v="GL-47-S"/>
    <x v="2"/>
    <s v="Alice"/>
    <s v="Ivy"/>
    <d v="2025-01-08T00:00:00"/>
    <s v="1121"/>
    <n v="8"/>
    <s v="UN3267"/>
    <s v="ZNLC"/>
    <s v="Nouryon Functional Chemicals BV"/>
    <s v="CN_FF_5010491_F U Ningbo"/>
    <s v="4700155973"/>
    <s v="8000419"/>
    <s v="4.70015597380004E+16"/>
    <s v="GL-47-S, Nbo, bulk"/>
    <n v="100000"/>
    <s v="KG"/>
    <s v="CIF"/>
    <x v="7"/>
    <s v="Netherlands"/>
    <d v="2025-04-15T00:00:00"/>
    <d v="2025-03-06T00:00:00"/>
    <m/>
    <m/>
    <d v="2025-03-14T00:00:00"/>
    <n v="40"/>
    <d v="2025-04-25T00:00:00"/>
    <d v="2025-03-16T00:00:00"/>
    <d v="2025-03-07T00:00:00"/>
    <x v="0"/>
    <s v="3/6,3/7"/>
    <s v="CO_22TD"/>
    <n v="4"/>
    <n v="4"/>
    <x v="11"/>
    <s v="MATHILDE MAERSK 511W"/>
    <s v="285415674"/>
    <s v="宁波梅山"/>
    <m/>
    <x v="0"/>
    <x v="0"/>
    <m/>
    <m/>
    <m/>
    <s v="6104497028"/>
    <s v="NLRTM"/>
    <m/>
    <n v="1100"/>
    <m/>
    <x v="1"/>
    <x v="13"/>
    <d v="2025-03-07T00:00:00"/>
    <s v="CNY"/>
    <n v="680214"/>
    <m/>
    <m/>
    <m/>
    <n v="4"/>
    <m/>
    <m/>
    <m/>
    <n v="100000"/>
    <m/>
  </r>
  <r>
    <x v="2"/>
    <x v="7"/>
    <x v="2"/>
    <s v="M-40"/>
    <x v="2"/>
    <s v="Alice"/>
    <s v="Ivy"/>
    <d v="2025-02-10T00:00:00"/>
    <s v="1121"/>
    <n v="8"/>
    <s v="UN3267"/>
    <s v="ZNLC"/>
    <s v="Nouryon Functional Chemicals BV"/>
    <s v="CN_FF_5010491_F U Ningbo"/>
    <s v="4700157516"/>
    <s v="8015654"/>
    <s v="4.70015751680156E+16"/>
    <s v="M-40, bulk"/>
    <n v="102000"/>
    <s v="KG"/>
    <s v="CIF"/>
    <x v="7"/>
    <s v="Netherlands"/>
    <d v="2025-05-03T00:00:00"/>
    <d v="2025-03-08T00:00:00"/>
    <m/>
    <m/>
    <d v="2025-03-14T00:00:00"/>
    <n v="40"/>
    <d v="2025-04-25T00:00:00"/>
    <d v="2025-03-16T00:00:00"/>
    <d v="2025-03-09T00:00:00"/>
    <x v="0"/>
    <s v="3/8,3/8,3/8,3/9"/>
    <s v="CO_22TD"/>
    <n v="4"/>
    <n v="4"/>
    <x v="11"/>
    <s v="MATHILDE MAERSK 511W"/>
    <s v="285415675"/>
    <s v="宁波梅山"/>
    <m/>
    <x v="0"/>
    <x v="0"/>
    <m/>
    <m/>
    <m/>
    <s v="6104497968"/>
    <s v="NLRTM"/>
    <m/>
    <n v="1100"/>
    <m/>
    <x v="1"/>
    <x v="13"/>
    <d v="2025-03-09T00:00:00"/>
    <s v="CNY"/>
    <n v="683530"/>
    <m/>
    <m/>
    <m/>
    <n v="4"/>
    <m/>
    <m/>
    <m/>
    <n v="102000"/>
    <m/>
  </r>
  <r>
    <x v="2"/>
    <x v="7"/>
    <x v="2"/>
    <s v="Z"/>
    <x v="2"/>
    <s v="Alice"/>
    <s v="Ivy"/>
    <d v="2024-11-12T00:00:00"/>
    <s v="1121"/>
    <s v="NDG"/>
    <s v="NDG"/>
    <s v="ZNLC"/>
    <s v="Nouryon Functional Chemicals BV"/>
    <s v="CN_FF_5010491_F U Ningbo"/>
    <s v="4700153525"/>
    <s v="5416690"/>
    <s v="4.70015352554166E+16"/>
    <s v="Z, Nbo, 2 big bags, 900/1800"/>
    <n v="90000"/>
    <s v="KG"/>
    <s v="CIF"/>
    <x v="7"/>
    <s v="Netherlands"/>
    <d v="2025-04-28T00:00:00"/>
    <d v="2025-03-09T00:00:00"/>
    <m/>
    <m/>
    <d v="2025-03-14T00:00:00"/>
    <n v="40"/>
    <d v="2025-04-25T00:00:00"/>
    <d v="2025-03-16T00:00:00"/>
    <d v="2025-03-09T00:00:00"/>
    <x v="0"/>
    <s v="MSK3.14"/>
    <s v="CO_22GP"/>
    <n v="5"/>
    <n v="5"/>
    <x v="11"/>
    <s v="MATHILDE MAERSK 511W"/>
    <s v="285415806"/>
    <s v="宁波梅山"/>
    <m/>
    <x v="0"/>
    <x v="0"/>
    <m/>
    <m/>
    <m/>
    <s v="6104492494"/>
    <s v="NLRTM"/>
    <m/>
    <n v="953"/>
    <m/>
    <x v="1"/>
    <x v="13"/>
    <d v="2025-03-09T00:00:00"/>
    <s v="EUR"/>
    <n v="77400"/>
    <m/>
    <m/>
    <m/>
    <n v="5"/>
    <m/>
    <m/>
    <m/>
    <n v="90000"/>
    <m/>
  </r>
  <r>
    <x v="2"/>
    <x v="7"/>
    <x v="2"/>
    <s v="Z"/>
    <x v="2"/>
    <s v="Alice"/>
    <s v="Ivy"/>
    <d v="2024-11-12T00:00:00"/>
    <s v="1121"/>
    <s v="NDG"/>
    <s v="NDG"/>
    <s v="ZNLC"/>
    <s v="Nouryon Functional Chemicals BV"/>
    <s v="CN_FF_5010491_F U Ningbo"/>
    <s v="4700153536"/>
    <s v="5416690"/>
    <s v="4.70015353654166E+16"/>
    <s v="Z, Nbo, 2 big bags, 900/1800"/>
    <n v="90000"/>
    <s v="KG"/>
    <s v="CIF"/>
    <x v="7"/>
    <s v="Netherlands"/>
    <d v="2025-04-28T00:00:00"/>
    <d v="2025-03-05T00:00:00"/>
    <m/>
    <m/>
    <d v="2025-03-14T00:00:00"/>
    <n v="40"/>
    <d v="2025-04-25T00:00:00"/>
    <d v="2025-03-16T00:00:00"/>
    <d v="2025-03-10T00:00:00"/>
    <x v="0"/>
    <s v="MSK3.14"/>
    <s v="CO_22GP"/>
    <n v="5"/>
    <n v="5"/>
    <x v="11"/>
    <s v="MATHILDE MAERSK 511W"/>
    <s v="285415790"/>
    <s v="宁波梅山"/>
    <m/>
    <x v="0"/>
    <x v="0"/>
    <m/>
    <m/>
    <m/>
    <s v="6104492567"/>
    <s v="NLRTM"/>
    <m/>
    <n v="953"/>
    <m/>
    <x v="1"/>
    <x v="13"/>
    <d v="2025-03-10T00:00:00"/>
    <s v="EUR"/>
    <n v="77400"/>
    <m/>
    <m/>
    <m/>
    <n v="5"/>
    <m/>
    <m/>
    <m/>
    <n v="90000"/>
    <m/>
  </r>
  <r>
    <x v="2"/>
    <x v="7"/>
    <x v="2"/>
    <s v="M-40"/>
    <x v="2"/>
    <s v="Alice"/>
    <s v="Ivy"/>
    <d v="2025-02-10T00:00:00"/>
    <s v="1121"/>
    <n v="8"/>
    <s v="UN3267"/>
    <s v="ZNLC"/>
    <s v="Nouryon Functional Chemicals BV"/>
    <s v="CN_FF_5010491_F U Ningbo"/>
    <s v="4700157517"/>
    <s v="8015654"/>
    <s v="4.70015751780156E+16"/>
    <s v="M-40, bulk"/>
    <n v="102000"/>
    <s v="KG"/>
    <s v="CIF"/>
    <x v="7"/>
    <s v="Netherlands"/>
    <d v="2025-05-04T00:00:00"/>
    <d v="2025-03-09T00:00:00"/>
    <m/>
    <m/>
    <d v="2025-03-14T00:00:00"/>
    <n v="40"/>
    <d v="2025-04-25T00:00:00"/>
    <d v="2025-03-16T00:00:00"/>
    <d v="2025-03-10T00:00:00"/>
    <x v="0"/>
    <s v="3/9,3/9,3/10,3/10"/>
    <s v="CO_22TD"/>
    <n v="4"/>
    <n v="4"/>
    <x v="11"/>
    <s v="MATHILDE MAERSK 511W"/>
    <s v="285415673"/>
    <s v="宁波梅山"/>
    <m/>
    <x v="0"/>
    <x v="0"/>
    <m/>
    <m/>
    <m/>
    <s v="6104497998"/>
    <s v="NLRTM"/>
    <m/>
    <n v="1100"/>
    <m/>
    <x v="1"/>
    <x v="13"/>
    <d v="2025-03-10T00:00:00"/>
    <s v="CNY"/>
    <n v="683530"/>
    <m/>
    <m/>
    <m/>
    <n v="4"/>
    <m/>
    <m/>
    <m/>
    <n v="102000"/>
    <m/>
  </r>
  <r>
    <x v="2"/>
    <x v="7"/>
    <x v="2"/>
    <s v="M-40"/>
    <x v="2"/>
    <s v="Alice"/>
    <s v="Ivy"/>
    <d v="2025-02-10T00:00:00"/>
    <s v="1121"/>
    <n v="8"/>
    <s v="UN3267"/>
    <s v="ZNLC"/>
    <s v="Nouryon Functional Chemicals BV"/>
    <s v="CN_FF_5010491_F U Ningbo"/>
    <s v="4700157543"/>
    <s v="8015640"/>
    <s v="4.70015754380156E+16"/>
    <s v="M-40, IBC, 1250 kg"/>
    <n v="67500"/>
    <s v="KG"/>
    <s v="CIF"/>
    <x v="7"/>
    <s v="Netherlands"/>
    <d v="2025-05-08T00:00:00"/>
    <d v="2025-03-10T00:00:00"/>
    <m/>
    <m/>
    <d v="2025-03-14T00:00:00"/>
    <n v="40"/>
    <d v="2025-04-25T00:00:00"/>
    <d v="2025-03-16T00:00:00"/>
    <d v="2025-03-10T00:00:00"/>
    <x v="0"/>
    <m/>
    <s v="CO_22GP"/>
    <n v="3"/>
    <n v="3"/>
    <x v="11"/>
    <s v="MATHILDE MAERSK 511W"/>
    <s v="285416103"/>
    <s v="宁波四期"/>
    <m/>
    <x v="0"/>
    <x v="0"/>
    <m/>
    <m/>
    <m/>
    <s v="6104499303"/>
    <s v="NLRTM"/>
    <m/>
    <n v="1028"/>
    <m/>
    <x v="1"/>
    <x v="13"/>
    <d v="2025-03-10T00:00:00"/>
    <s v="EUR"/>
    <n v="86559"/>
    <m/>
    <m/>
    <m/>
    <n v="3"/>
    <m/>
    <m/>
    <m/>
    <n v="67500"/>
    <m/>
  </r>
  <r>
    <x v="2"/>
    <x v="7"/>
    <x v="2"/>
    <s v="Z"/>
    <x v="2"/>
    <s v="Alice"/>
    <s v="Ivy"/>
    <d v="2025-01-08T00:00:00"/>
    <s v="1121"/>
    <s v="NDG"/>
    <s v="NDG"/>
    <s v="ZNLC"/>
    <s v="Nouryon Functional Chemicals BV"/>
    <s v="CN_FF_5010491_F U Ningbo"/>
    <s v="4700155989"/>
    <s v="8019197"/>
    <s v="4.7001559898019104E+16"/>
    <s v="Z, Nbo, 35 PE bags, 25/875 kg"/>
    <n v="17500"/>
    <s v="KG"/>
    <s v="CIF"/>
    <x v="7"/>
    <s v="Netherlands"/>
    <d v="2025-04-28T00:00:00"/>
    <d v="2025-03-11T00:00:00"/>
    <m/>
    <m/>
    <d v="2025-03-14T00:00:00"/>
    <n v="40"/>
    <d v="2025-04-25T00:00:00"/>
    <d v="2025-03-16T00:00:00"/>
    <d v="2025-03-10T00:00:00"/>
    <x v="0"/>
    <m/>
    <s v="CO_22GP"/>
    <n v="1"/>
    <n v="1"/>
    <x v="11"/>
    <s v="MATHILDE MAERSK 511W"/>
    <s v="285415900"/>
    <s v="宁波梅山"/>
    <m/>
    <x v="0"/>
    <x v="0"/>
    <m/>
    <m/>
    <m/>
    <s v="6104493481"/>
    <s v="NLRTM"/>
    <m/>
    <n v="953"/>
    <m/>
    <x v="1"/>
    <x v="13"/>
    <d v="2025-03-10T00:00:00"/>
    <s v="EUR"/>
    <n v="231857"/>
    <m/>
    <m/>
    <m/>
    <n v="1"/>
    <m/>
    <m/>
    <m/>
    <n v="17500"/>
    <m/>
  </r>
  <r>
    <x v="2"/>
    <x v="7"/>
    <x v="2"/>
    <s v="Na2"/>
    <x v="2"/>
    <s v="Alice"/>
    <s v="Ivy"/>
    <d v="2025-01-08T00:00:00"/>
    <s v="1121"/>
    <s v="NDG"/>
    <s v="NDG"/>
    <s v="ZNLC"/>
    <s v="Nouryon Functional Chemicals BV"/>
    <s v="CN_FF_5010491_F U Ningbo"/>
    <s v="4700155993"/>
    <s v="8019195"/>
    <s v="4.7001559938019104E+16"/>
    <s v="Na2, Nbo, 35 PE bags,25/875kg"/>
    <n v="17500"/>
    <s v="KG"/>
    <s v="CIF"/>
    <x v="7"/>
    <s v="Netherlands"/>
    <d v="2025-04-28T00:00:00"/>
    <d v="2025-03-11T00:00:00"/>
    <m/>
    <m/>
    <d v="2025-03-14T00:00:00"/>
    <n v="40"/>
    <d v="2025-04-25T00:00:00"/>
    <d v="2025-03-16T00:00:00"/>
    <d v="2025-03-10T00:00:00"/>
    <x v="0"/>
    <m/>
    <s v="CO_22GP"/>
    <n v="1"/>
    <n v="1"/>
    <x v="11"/>
    <s v="MATHILDE MAERSK 511W"/>
    <s v="285415229"/>
    <s v="宁波梅山"/>
    <m/>
    <x v="0"/>
    <x v="0"/>
    <m/>
    <m/>
    <m/>
    <s v="6104492661"/>
    <s v="NLRTM"/>
    <m/>
    <n v="953"/>
    <m/>
    <x v="1"/>
    <x v="13"/>
    <d v="2025-03-10T00:00:00"/>
    <s v="EUR"/>
    <n v="134940"/>
    <m/>
    <m/>
    <m/>
    <n v="1"/>
    <m/>
    <m/>
    <m/>
    <n v="17500"/>
    <m/>
  </r>
  <r>
    <x v="2"/>
    <x v="7"/>
    <x v="2"/>
    <s v="M-40"/>
    <x v="2"/>
    <s v="Alice"/>
    <s v="Ivy"/>
    <d v="2025-02-10T00:00:00"/>
    <s v="1121"/>
    <n v="8"/>
    <s v="UN3267"/>
    <s v="ZNLC"/>
    <s v="Nouryon Functional Chemicals BV"/>
    <s v="CN_FF_5010491_F U Ningbo"/>
    <s v="4700157518"/>
    <s v="8015654"/>
    <s v="4.70015751880156E+16"/>
    <s v="M-40, bulk"/>
    <n v="102000"/>
    <s v="KG"/>
    <s v="CIF"/>
    <x v="7"/>
    <s v="Netherlands"/>
    <d v="2025-05-05T00:00:00"/>
    <d v="2025-03-10T00:00:00"/>
    <m/>
    <m/>
    <d v="2025-03-14T00:00:00"/>
    <n v="36"/>
    <d v="2025-04-21T00:00:00"/>
    <d v="2025-03-16T00:00:00"/>
    <d v="2025-03-11T00:00:00"/>
    <x v="0"/>
    <s v="3/10,3/11,3/11,3/11"/>
    <s v="CO_22TD"/>
    <n v="4"/>
    <n v="4"/>
    <x v="11"/>
    <s v="MATHILDE MAERSK 511W"/>
    <s v="285415676"/>
    <s v="宁波梅山"/>
    <m/>
    <x v="0"/>
    <x v="0"/>
    <m/>
    <m/>
    <m/>
    <s v="6104498005"/>
    <s v="NLRTM"/>
    <m/>
    <n v="1100"/>
    <m/>
    <x v="1"/>
    <x v="13"/>
    <d v="2025-03-11T00:00:00"/>
    <s v="CNY"/>
    <n v="683530"/>
    <m/>
    <m/>
    <m/>
    <n v="4"/>
    <m/>
    <m/>
    <m/>
    <n v="102000"/>
    <m/>
  </r>
  <r>
    <x v="2"/>
    <x v="7"/>
    <x v="2"/>
    <s v="Na"/>
    <x v="2"/>
    <s v="Alice"/>
    <s v="Ivy"/>
    <d v="2025-02-10T00:00:00"/>
    <s v="1121"/>
    <s v="NDG"/>
    <s v="NDG"/>
    <s v="ZNLC"/>
    <s v="Nouryon Functional Chemicals BV"/>
    <s v="CN_FF_5010491_F U Ningbo"/>
    <s v="4700157536"/>
    <s v="5426419"/>
    <s v="4.70015753654264E+16"/>
    <s v="Na, Nbo, 25 PE bags, 25/625kg"/>
    <n v="22500"/>
    <s v="KG"/>
    <s v="CIF"/>
    <x v="7"/>
    <s v="Netherlands"/>
    <d v="2025-05-10T00:00:00"/>
    <d v="2025-03-11T00:00:00"/>
    <m/>
    <m/>
    <d v="2025-03-14T00:00:00"/>
    <n v="40"/>
    <d v="2025-04-25T00:00:00"/>
    <d v="2025-03-16T00:00:00"/>
    <d v="2025-03-11T00:00:00"/>
    <x v="0"/>
    <m/>
    <s v="CO_42GP"/>
    <n v="1"/>
    <n v="2"/>
    <x v="11"/>
    <s v="MATHILDE MAERSK 511W"/>
    <s v="285415899"/>
    <s v="宁波梅山"/>
    <m/>
    <x v="0"/>
    <x v="0"/>
    <m/>
    <m/>
    <m/>
    <s v="6104493537"/>
    <s v="NLRTM"/>
    <m/>
    <n v="1913"/>
    <m/>
    <x v="1"/>
    <x v="13"/>
    <d v="2025-03-11T00:00:00"/>
    <s v="EUR"/>
    <n v="150257"/>
    <m/>
    <m/>
    <m/>
    <n v="2"/>
    <m/>
    <m/>
    <m/>
    <n v="22500"/>
    <m/>
  </r>
  <r>
    <x v="2"/>
    <x v="7"/>
    <x v="2"/>
    <s v="Z"/>
    <x v="2"/>
    <s v="Alice"/>
    <s v="Ivy"/>
    <d v="2025-01-09T00:00:00"/>
    <s v="1121"/>
    <s v="NDG"/>
    <s v="NDG"/>
    <s v="ZNLC"/>
    <s v="Nouryon Functional Chemicals BV"/>
    <s v="CN_FF_5010491_F U Ningbo"/>
    <s v="4700155977"/>
    <s v="5416690"/>
    <s v="4.70015597754166E+16"/>
    <s v="Z, Nbo, 2 big bags, 900/1800"/>
    <n v="36000"/>
    <s v="KG"/>
    <s v="CIF"/>
    <x v="7"/>
    <s v="Netherlands"/>
    <d v="2025-04-28T00:00:00"/>
    <d v="2025-03-11T00:00:00"/>
    <m/>
    <m/>
    <d v="2025-03-14T00:00:00"/>
    <n v="40"/>
    <d v="2025-04-25T00:00:00"/>
    <d v="2025-03-16T00:00:00"/>
    <d v="2025-03-11T00:00:00"/>
    <x v="0"/>
    <m/>
    <s v="CO_22GP"/>
    <n v="2"/>
    <n v="2"/>
    <x v="11"/>
    <s v="MATHILDE MAERSK 511W"/>
    <s v="285415901"/>
    <s v="宁波梅山"/>
    <m/>
    <x v="0"/>
    <x v="0"/>
    <m/>
    <m/>
    <m/>
    <s v="6104493493"/>
    <s v="NLRTM"/>
    <m/>
    <n v="953"/>
    <m/>
    <x v="1"/>
    <x v="13"/>
    <d v="2025-03-11T00:00:00"/>
    <s v="EUR"/>
    <n v="51600"/>
    <m/>
    <m/>
    <m/>
    <n v="2"/>
    <m/>
    <m/>
    <m/>
    <n v="36000"/>
    <m/>
  </r>
  <r>
    <x v="2"/>
    <x v="7"/>
    <x v="2"/>
    <s v="Z"/>
    <x v="2"/>
    <s v="Alice"/>
    <s v="Ivy"/>
    <d v="2025-01-08T00:00:00"/>
    <s v="1121"/>
    <s v="NDG"/>
    <s v="NDG"/>
    <s v="ZNLC"/>
    <s v="Nouryon Functional Chemicals BV"/>
    <s v="CN_FF_5010491_F U Ningbo"/>
    <s v="4700155988"/>
    <s v="8019197"/>
    <s v="4.7001559888019104E+16"/>
    <s v="Z, Nbo, 35 PE bags, 25/875 kg"/>
    <n v="17500"/>
    <s v="KG"/>
    <s v="CIF"/>
    <x v="7"/>
    <s v="Netherlands"/>
    <d v="2025-05-01T00:00:00"/>
    <d v="2025-03-05T00:00:00"/>
    <m/>
    <m/>
    <d v="2025-03-17T00:00:00"/>
    <n v="42"/>
    <d v="2025-04-30T00:00:00"/>
    <d v="2025-03-19T00:00:00"/>
    <d v="2025-03-11T00:00:00"/>
    <x v="0"/>
    <s v="EMC3.13"/>
    <s v="CO_22GP"/>
    <n v="1"/>
    <n v="1"/>
    <x v="10"/>
    <s v="CMA CGM PALAIS ROYAL 0FMJ4W1MA"/>
    <s v="EGLV143569164720"/>
    <s v="宁波梅山"/>
    <m/>
    <x v="0"/>
    <x v="0"/>
    <m/>
    <m/>
    <m/>
    <s v="6104492460"/>
    <s v="NLRTM"/>
    <m/>
    <n v="1230"/>
    <m/>
    <x v="1"/>
    <x v="13"/>
    <d v="2025-03-11T00:00:00"/>
    <s v="EUR"/>
    <n v="231857"/>
    <m/>
    <m/>
    <m/>
    <n v="1"/>
    <m/>
    <m/>
    <m/>
    <n v="17500"/>
    <m/>
  </r>
  <r>
    <x v="2"/>
    <x v="7"/>
    <x v="2"/>
    <s v="M-40"/>
    <x v="2"/>
    <s v="Alice"/>
    <s v="Ivy"/>
    <d v="2025-02-10T00:00:00"/>
    <s v="1121"/>
    <n v="8"/>
    <s v="UN3267"/>
    <s v="ZNLC"/>
    <s v="Nouryon Functional Chemicals BV"/>
    <s v="CN_FF_5010491_F U Ningbo"/>
    <s v="4700157519"/>
    <s v="8015654"/>
    <s v="4.70015751980156E+16"/>
    <s v="M-40, bulk"/>
    <n v="102000"/>
    <s v="KG"/>
    <s v="CIF"/>
    <x v="7"/>
    <s v="Netherlands"/>
    <d v="2025-05-06T00:00:00"/>
    <d v="2025-03-12T00:00:00"/>
    <m/>
    <m/>
    <d v="2025-03-18T00:00:00"/>
    <n v="56"/>
    <d v="2025-05-13T00:00:00"/>
    <d v="2025-03-18T00:00:00"/>
    <d v="2025-03-13T00:00:00"/>
    <x v="0"/>
    <s v="3/12,3/12,3/13,3/13"/>
    <s v="CO_22TD"/>
    <n v="4"/>
    <n v="4"/>
    <x v="6"/>
    <s v="MSC TAYLOR GS512W"/>
    <s v="177SDGNTN0M279A"/>
    <s v="宁波梅山"/>
    <m/>
    <x v="0"/>
    <x v="0"/>
    <m/>
    <m/>
    <m/>
    <s v="6104500458"/>
    <s v="NLRTM"/>
    <m/>
    <n v="1720"/>
    <m/>
    <x v="1"/>
    <x v="13"/>
    <d v="2025-03-13T00:00:00"/>
    <s v="CNY"/>
    <n v="683530"/>
    <m/>
    <m/>
    <m/>
    <n v="4"/>
    <m/>
    <m/>
    <m/>
    <n v="102000"/>
    <m/>
  </r>
  <r>
    <x v="2"/>
    <x v="7"/>
    <x v="2"/>
    <s v="GL-47-S"/>
    <x v="2"/>
    <s v="Alice"/>
    <s v="Ivy"/>
    <d v="2025-01-08T00:00:00"/>
    <s v="1121"/>
    <n v="8"/>
    <s v="UN3267"/>
    <s v="ZNLC"/>
    <s v="Nouryon Functional Chemicals BV"/>
    <s v="CN_FF_5010491_F U Ningbo"/>
    <s v="4700155974"/>
    <s v="8000419"/>
    <s v="4.70015597480004E+16"/>
    <s v="GL-47-S, Nbo, bulk"/>
    <n v="100000"/>
    <s v="KG"/>
    <s v="CIF"/>
    <x v="7"/>
    <s v="Netherlands"/>
    <d v="2025-04-15T00:00:00"/>
    <d v="2025-03-13T00:00:00"/>
    <m/>
    <m/>
    <d v="2025-03-21T00:00:00"/>
    <n v="38"/>
    <d v="2025-04-28T00:00:00"/>
    <d v="2025-03-21T00:00:00"/>
    <d v="2025-03-14T00:00:00"/>
    <x v="0"/>
    <s v="3/13,3/14"/>
    <s v="CO_22TD"/>
    <n v="4"/>
    <n v="4"/>
    <x v="11"/>
    <s v="EBBA MAERSK 512W"/>
    <s v="285415818"/>
    <s v="宁波梅山"/>
    <m/>
    <x v="0"/>
    <x v="0"/>
    <m/>
    <m/>
    <m/>
    <s v="6104500685"/>
    <s v="NLRTM"/>
    <m/>
    <n v="1100"/>
    <m/>
    <x v="1"/>
    <x v="13"/>
    <d v="2025-03-14T00:00:00"/>
    <s v="CNY"/>
    <n v="680214"/>
    <m/>
    <m/>
    <m/>
    <n v="4"/>
    <m/>
    <m/>
    <m/>
    <n v="100000"/>
    <m/>
  </r>
  <r>
    <x v="2"/>
    <x v="7"/>
    <x v="2"/>
    <s v="GL-47-S"/>
    <x v="2"/>
    <s v="Alice"/>
    <s v="Ivy"/>
    <d v="2025-02-10T00:00:00"/>
    <s v="1121"/>
    <n v="8"/>
    <s v="UN3267"/>
    <s v="ZNLC"/>
    <s v="Nouryon Functional Chemicals BV"/>
    <s v="CN_FF_5010491_F U Ningbo"/>
    <s v="4700157506"/>
    <s v="8000480"/>
    <s v="4.70015750680004E+16"/>
    <s v="GL-47-S, Nbo 4 PEdr250/1000kg"/>
    <n v="20000"/>
    <s v="KG"/>
    <s v="CIF"/>
    <x v="7"/>
    <s v="Netherlands"/>
    <d v="2025-05-04T00:00:00"/>
    <d v="2025-03-14T00:00:00"/>
    <m/>
    <m/>
    <d v="2025-03-21T00:00:00"/>
    <n v="38"/>
    <d v="2025-04-28T00:00:00"/>
    <d v="2025-03-21T00:00:00"/>
    <d v="2025-03-16T00:00:00"/>
    <x v="0"/>
    <m/>
    <s v="CO_22GP"/>
    <n v="1"/>
    <n v="1"/>
    <x v="11"/>
    <s v="EBBA MAERSK512W"/>
    <s v="285415902"/>
    <s v="宁波梅山"/>
    <m/>
    <x v="0"/>
    <x v="0"/>
    <m/>
    <m/>
    <m/>
    <s v="6104500660"/>
    <s v="NLRTM"/>
    <m/>
    <n v="1028"/>
    <m/>
    <x v="1"/>
    <x v="13"/>
    <d v="2025-03-16T00:00:00"/>
    <s v="EUR"/>
    <n v="20854"/>
    <m/>
    <m/>
    <m/>
    <n v="1"/>
    <m/>
    <m/>
    <m/>
    <n v="20000"/>
    <m/>
  </r>
  <r>
    <x v="2"/>
    <x v="7"/>
    <x v="2"/>
    <s v="GL-47-S"/>
    <x v="2"/>
    <s v="Alice"/>
    <s v="Ivy"/>
    <d v="2025-01-08T00:00:00"/>
    <s v="1121"/>
    <n v="8"/>
    <s v="UN3267"/>
    <s v="ZNLC"/>
    <s v="Nouryon Functional Chemicals BV"/>
    <s v="CN_FF_5010491_F U Ningbo"/>
    <s v="4700155975"/>
    <s v="8000419"/>
    <s v="4.70015597580004E+16"/>
    <s v="GL-47-S, Nbo, bulk"/>
    <n v="100000"/>
    <s v="KG"/>
    <s v="CIF"/>
    <x v="7"/>
    <s v="Netherlands"/>
    <d v="2025-04-15T00:00:00"/>
    <d v="2025-03-15T00:00:00"/>
    <m/>
    <m/>
    <d v="2025-03-21T00:00:00"/>
    <n v="38"/>
    <d v="2025-04-28T00:00:00"/>
    <d v="2025-03-21T00:00:00"/>
    <d v="2025-03-16T00:00:00"/>
    <x v="0"/>
    <s v="3/15,3/16"/>
    <s v="CO_22TD"/>
    <n v="4"/>
    <n v="4"/>
    <x v="11"/>
    <s v="EBBA MAERSK 512W"/>
    <s v="285415819"/>
    <s v="宁波梅山"/>
    <m/>
    <x v="0"/>
    <x v="0"/>
    <m/>
    <m/>
    <m/>
    <s v="6104501542"/>
    <s v="NLRTM"/>
    <m/>
    <n v="1100"/>
    <m/>
    <x v="1"/>
    <x v="13"/>
    <d v="2025-03-16T00:00:00"/>
    <s v="CNY"/>
    <n v="680214"/>
    <m/>
    <m/>
    <m/>
    <n v="4"/>
    <m/>
    <m/>
    <m/>
    <n v="100000"/>
    <m/>
  </r>
  <r>
    <x v="2"/>
    <x v="7"/>
    <x v="2"/>
    <s v="GL-47-S"/>
    <x v="2"/>
    <s v="Alice"/>
    <s v="Ivy"/>
    <d v="2025-02-10T00:00:00"/>
    <s v="1121"/>
    <n v="8"/>
    <s v="UN3267"/>
    <s v="ZNLC"/>
    <s v="Nouryon Functional Chemicals BV"/>
    <s v="CN_FF_5010491_F U Ningbo"/>
    <s v="4700157501"/>
    <s v="5427023"/>
    <s v="4.7001575015427E+16"/>
    <s v="GL-47-S, Nbo, IBC, 1250 kg"/>
    <n v="45000"/>
    <s v="KG"/>
    <s v="CIF"/>
    <x v="7"/>
    <s v="Netherlands"/>
    <d v="2025-05-05T00:00:00"/>
    <d v="2025-03-17T00:00:00"/>
    <m/>
    <m/>
    <d v="2025-03-21T00:00:00"/>
    <n v="38"/>
    <d v="2025-04-28T00:00:00"/>
    <d v="2025-03-21T00:00:00"/>
    <d v="2025-03-16T00:00:00"/>
    <x v="0"/>
    <m/>
    <s v="CO_22GP"/>
    <n v="2"/>
    <n v="2"/>
    <x v="11"/>
    <s v="EBBA MAERSK512W"/>
    <s v="285416005"/>
    <s v="宁波梅山"/>
    <m/>
    <x v="0"/>
    <x v="0"/>
    <m/>
    <m/>
    <m/>
    <s v="6104500554"/>
    <s v="NLRTM"/>
    <m/>
    <n v="1028"/>
    <m/>
    <x v="1"/>
    <x v="13"/>
    <d v="2025-03-16T00:00:00"/>
    <s v="EUR"/>
    <n v="24183"/>
    <m/>
    <m/>
    <m/>
    <n v="2"/>
    <m/>
    <m/>
    <m/>
    <n v="45000"/>
    <m/>
  </r>
  <r>
    <x v="2"/>
    <x v="7"/>
    <x v="2"/>
    <s v="GL-47-S"/>
    <x v="2"/>
    <s v="Alice"/>
    <s v="Ivy"/>
    <d v="2025-02-10T00:00:00"/>
    <s v="1121"/>
    <n v="8"/>
    <s v="UN3267"/>
    <s v="ZNLC"/>
    <s v="Nouryon Functional Chemicals BV"/>
    <s v="CN_FF_5010491_F U Ningbo"/>
    <s v="4700157502"/>
    <s v="5427023"/>
    <s v="4.7001575025427E+16"/>
    <s v="GL-47-S, Nbo, IBC, 1250 kg"/>
    <n v="45000"/>
    <s v="KG"/>
    <s v="CIF"/>
    <x v="7"/>
    <s v="Netherlands"/>
    <d v="2025-05-08T00:00:00"/>
    <d v="2025-03-18T00:00:00"/>
    <m/>
    <m/>
    <d v="2025-03-21T00:00:00"/>
    <n v="38"/>
    <d v="2025-04-28T00:00:00"/>
    <d v="2025-03-21T00:00:00"/>
    <d v="2025-03-16T00:00:00"/>
    <x v="0"/>
    <m/>
    <s v="CO_22GP"/>
    <n v="2"/>
    <n v="2"/>
    <x v="11"/>
    <s v="EBBA MAERSK512W"/>
    <s v="285416006"/>
    <s v="宁波梅山"/>
    <m/>
    <x v="0"/>
    <x v="0"/>
    <m/>
    <m/>
    <m/>
    <s v="6104499679"/>
    <s v="NLRTM"/>
    <m/>
    <n v="1028"/>
    <m/>
    <x v="1"/>
    <x v="13"/>
    <d v="2025-03-16T00:00:00"/>
    <s v="EUR"/>
    <n v="24183"/>
    <m/>
    <m/>
    <m/>
    <n v="2"/>
    <m/>
    <m/>
    <m/>
    <n v="45000"/>
    <m/>
  </r>
  <r>
    <x v="2"/>
    <x v="7"/>
    <x v="2"/>
    <s v="GL-47-S"/>
    <x v="2"/>
    <s v="Alice"/>
    <s v="Ivy"/>
    <d v="2025-02-10T00:00:00"/>
    <s v="1121"/>
    <n v="8"/>
    <s v="UN3267"/>
    <s v="ZNLC"/>
    <s v="Nouryon Functional Chemicals BV"/>
    <s v="CN_FF_5010491_F U Ningbo"/>
    <s v="4700157507"/>
    <s v="8000480"/>
    <s v="4.70015750780004E+16"/>
    <s v="GL-47-S, Nbo 4 PEdr250/1000kg"/>
    <n v="20000"/>
    <s v="KG"/>
    <s v="CIF"/>
    <x v="7"/>
    <s v="Netherlands"/>
    <d v="2025-05-07T00:00:00"/>
    <d v="2025-03-18T00:00:00"/>
    <m/>
    <m/>
    <d v="2025-03-21T00:00:00"/>
    <n v="38"/>
    <d v="2025-04-28T00:00:00"/>
    <d v="2025-03-21T00:00:00"/>
    <d v="2025-03-16T00:00:00"/>
    <x v="0"/>
    <m/>
    <s v="CO_22GP"/>
    <n v="1"/>
    <n v="1"/>
    <x v="11"/>
    <s v="EBBA MAERSK512W"/>
    <s v="285416007"/>
    <s v="宁波梅山"/>
    <m/>
    <x v="0"/>
    <x v="0"/>
    <m/>
    <m/>
    <m/>
    <s v="6104500491"/>
    <s v="NLRTM"/>
    <m/>
    <n v="1028"/>
    <m/>
    <x v="1"/>
    <x v="13"/>
    <d v="2025-03-16T00:00:00"/>
    <s v="EUR"/>
    <n v="20854"/>
    <m/>
    <m/>
    <m/>
    <n v="1"/>
    <m/>
    <m/>
    <m/>
    <n v="20000"/>
    <m/>
  </r>
  <r>
    <x v="2"/>
    <x v="7"/>
    <x v="2"/>
    <s v="GL-47-S"/>
    <x v="2"/>
    <s v="Alice"/>
    <s v="Ivy"/>
    <d v="2025-02-10T00:00:00"/>
    <s v="1121"/>
    <n v="8"/>
    <s v="UN3267"/>
    <s v="ZNLC"/>
    <s v="Nouryon Functional Chemicals BV"/>
    <s v="CN_FF_5010491_F U Ningbo"/>
    <s v="4700157500"/>
    <s v="5427023"/>
    <s v="4.7001575005427E+16"/>
    <s v="GL-47-S, Nbo, IBC, 1250 kg"/>
    <n v="45000"/>
    <s v="KG"/>
    <s v="CIF"/>
    <x v="7"/>
    <s v="Netherlands"/>
    <d v="2025-05-03T00:00:00"/>
    <d v="2025-03-13T00:00:00"/>
    <m/>
    <m/>
    <d v="2025-03-21T00:00:00"/>
    <n v="38"/>
    <d v="2025-04-28T00:00:00"/>
    <d v="2025-03-21T00:00:00"/>
    <d v="2025-03-17T00:00:00"/>
    <x v="0"/>
    <m/>
    <s v="CO_22GP"/>
    <n v="2"/>
    <n v="2"/>
    <x v="11"/>
    <s v="EBBA MAERSK512W"/>
    <s v="285415903"/>
    <s v="宁波梅山"/>
    <m/>
    <x v="0"/>
    <x v="0"/>
    <m/>
    <m/>
    <m/>
    <s v="6104500503"/>
    <s v="NLRTM"/>
    <m/>
    <n v="1028"/>
    <m/>
    <x v="1"/>
    <x v="13"/>
    <d v="2025-03-17T00:00:00"/>
    <s v="EUR"/>
    <n v="24183"/>
    <m/>
    <m/>
    <m/>
    <n v="2"/>
    <m/>
    <m/>
    <m/>
    <n v="45000"/>
    <m/>
  </r>
  <r>
    <x v="2"/>
    <x v="7"/>
    <x v="2"/>
    <s v="M-40"/>
    <x v="2"/>
    <s v="Alice"/>
    <s v="Ivy"/>
    <d v="2025-02-10T00:00:00"/>
    <s v="1121"/>
    <n v="8"/>
    <s v="UN3267"/>
    <s v="ZNLC"/>
    <s v="Nouryon Functional Chemicals BV"/>
    <s v="CN_FF_5010491_F U Ningbo"/>
    <s v="4700157521"/>
    <s v="8015654"/>
    <s v="4.70015752180156E+16"/>
    <s v="M-40, bulk"/>
    <n v="102000"/>
    <s v="KG"/>
    <s v="CIF"/>
    <x v="7"/>
    <s v="Netherlands"/>
    <d v="2025-05-10T00:00:00"/>
    <d v="2025-03-16T00:00:00"/>
    <m/>
    <m/>
    <d v="2025-03-21T00:00:00"/>
    <n v="38"/>
    <d v="2025-04-28T00:00:00"/>
    <d v="2025-03-21T00:00:00"/>
    <d v="2025-03-17T00:00:00"/>
    <x v="0"/>
    <s v="3/16,3/16,3/16,3/17"/>
    <s v="CO_22TD"/>
    <n v="4"/>
    <n v="4"/>
    <x v="11"/>
    <s v="EBBA MAERSK 512W"/>
    <s v="285415820"/>
    <s v="宁波梅山"/>
    <m/>
    <x v="0"/>
    <x v="0"/>
    <m/>
    <m/>
    <m/>
    <s v="6104502636"/>
    <s v="NLRTM"/>
    <m/>
    <n v="1100"/>
    <m/>
    <x v="1"/>
    <x v="13"/>
    <d v="2025-03-17T00:00:00"/>
    <s v="CNY"/>
    <n v="683530"/>
    <m/>
    <m/>
    <m/>
    <n v="4"/>
    <m/>
    <m/>
    <m/>
    <n v="102000"/>
    <m/>
  </r>
  <r>
    <x v="2"/>
    <x v="7"/>
    <x v="2"/>
    <s v="Na"/>
    <x v="2"/>
    <s v="Alice"/>
    <s v="Ivy"/>
    <d v="2025-02-10T00:00:00"/>
    <s v="1121"/>
    <s v="NDG"/>
    <s v="NDG"/>
    <s v="ZNLC"/>
    <s v="Nouryon Functional Chemicals BV"/>
    <s v="CN_FF_5010491_F U Ningbo"/>
    <s v="4700157535"/>
    <s v="5426419"/>
    <s v="4.70015753554264E+16"/>
    <s v="Na, Nbo, 25 PE bags, 25/625kg"/>
    <n v="22500"/>
    <s v="KG"/>
    <s v="CIF"/>
    <x v="7"/>
    <s v="Netherlands"/>
    <d v="2025-05-05T00:00:00"/>
    <d v="2025-03-17T00:00:00"/>
    <m/>
    <m/>
    <d v="2025-03-21T00:00:00"/>
    <n v="40"/>
    <d v="2025-05-01T00:00:00"/>
    <d v="2025-03-22T00:00:00"/>
    <d v="2025-03-17T00:00:00"/>
    <x v="0"/>
    <m/>
    <s v="CO_42GP"/>
    <n v="1"/>
    <n v="2"/>
    <x v="10"/>
    <s v="EVER GLOBE 1340W"/>
    <s v="EGLV143569164762"/>
    <s v="宁波梅山"/>
    <m/>
    <x v="0"/>
    <x v="0"/>
    <m/>
    <m/>
    <m/>
    <s v="6104502713"/>
    <s v="NLRTM"/>
    <m/>
    <n v="1760"/>
    <m/>
    <x v="1"/>
    <x v="13"/>
    <d v="2025-03-17T00:00:00"/>
    <s v="EUR"/>
    <n v="150257"/>
    <m/>
    <m/>
    <m/>
    <n v="2"/>
    <m/>
    <m/>
    <m/>
    <n v="22500"/>
    <m/>
  </r>
  <r>
    <x v="2"/>
    <x v="7"/>
    <x v="2"/>
    <s v="M-40"/>
    <x v="2"/>
    <s v="Alice"/>
    <s v="Ivy"/>
    <d v="2025-02-10T00:00:00"/>
    <s v="1121"/>
    <n v="8"/>
    <s v="UN3267"/>
    <s v="ZNLC"/>
    <s v="Nouryon Functional Chemicals BV"/>
    <s v="CN_FF_5010491_F U Ningbo"/>
    <s v="4700157522"/>
    <s v="8015654"/>
    <s v="4.70015752280156E+16"/>
    <s v="M-40, bulk"/>
    <n v="102000"/>
    <s v="KG"/>
    <s v="CIF"/>
    <x v="7"/>
    <s v="Netherlands"/>
    <d v="2025-05-11T00:00:00"/>
    <d v="2025-03-17T00:00:00"/>
    <m/>
    <m/>
    <d v="2025-03-21T00:00:00"/>
    <n v="38"/>
    <d v="2025-04-28T00:00:00"/>
    <d v="2025-03-21T00:00:00"/>
    <d v="2025-03-18T00:00:00"/>
    <x v="0"/>
    <s v="3/17,3/17,3/18,3/18"/>
    <s v="CO_22TD"/>
    <n v="4"/>
    <n v="4"/>
    <x v="11"/>
    <s v="EBBA MAERSK 512W"/>
    <s v="285415822"/>
    <s v="宁波梅山"/>
    <m/>
    <x v="0"/>
    <x v="0"/>
    <m/>
    <m/>
    <m/>
    <s v="6104503673"/>
    <s v="NLRTM"/>
    <m/>
    <n v="1100"/>
    <m/>
    <x v="1"/>
    <x v="13"/>
    <d v="2025-03-18T00:00:00"/>
    <s v="CNY"/>
    <n v="683530"/>
    <m/>
    <m/>
    <m/>
    <n v="4"/>
    <m/>
    <m/>
    <m/>
    <n v="102000"/>
    <m/>
  </r>
  <r>
    <x v="2"/>
    <x v="7"/>
    <x v="2"/>
    <s v="M-40"/>
    <x v="2"/>
    <s v="Alice"/>
    <s v="Ivy"/>
    <d v="2025-02-10T00:00:00"/>
    <s v="1121"/>
    <n v="8"/>
    <s v="UN3267"/>
    <s v="ZNLC"/>
    <s v="Nouryon Functional Chemicals BV"/>
    <s v="CN_FF_5010491_F U Ningbo"/>
    <s v="4700157541"/>
    <s v="8015640"/>
    <s v="4.70015754180156E+16"/>
    <s v="M-40, IBC, 1250 kg"/>
    <n v="67500"/>
    <s v="KG"/>
    <s v="CIF"/>
    <x v="7"/>
    <s v="Netherlands"/>
    <d v="2025-05-05T00:00:00"/>
    <d v="2025-03-17T00:00:00"/>
    <m/>
    <m/>
    <d v="2025-03-21T00:00:00"/>
    <n v="38"/>
    <d v="2025-04-28T00:00:00"/>
    <d v="2025-03-21T00:00:00"/>
    <d v="2025-03-18T00:00:00"/>
    <x v="0"/>
    <m/>
    <s v="CO_22GP"/>
    <n v="3"/>
    <n v="3"/>
    <x v="11"/>
    <s v="EBBA MAERSK512W"/>
    <s v="285416008"/>
    <s v="宁波梅山"/>
    <m/>
    <x v="0"/>
    <x v="0"/>
    <m/>
    <m/>
    <m/>
    <s v="6104498031"/>
    <s v="NLRTM"/>
    <m/>
    <n v="1028"/>
    <m/>
    <x v="1"/>
    <x v="13"/>
    <d v="2025-03-18T00:00:00"/>
    <s v="EUR"/>
    <n v="86559"/>
    <m/>
    <m/>
    <m/>
    <n v="3"/>
    <m/>
    <m/>
    <m/>
    <n v="67500"/>
    <m/>
  </r>
  <r>
    <x v="2"/>
    <x v="7"/>
    <x v="2"/>
    <s v="M-40"/>
    <x v="2"/>
    <s v="Alice"/>
    <s v="Ivy"/>
    <d v="2025-02-10T00:00:00"/>
    <s v="1121"/>
    <n v="8"/>
    <s v="UN3267"/>
    <s v="ZNLC"/>
    <s v="Nouryon Functional Chemicals BV"/>
    <s v="CN_FF_5010491_F U Ningbo"/>
    <s v="4700157542"/>
    <s v="8015640"/>
    <s v="4.70015754280156E+16"/>
    <s v="M-40, IBC, 1250 kg"/>
    <n v="67500"/>
    <s v="KG"/>
    <s v="CIF"/>
    <x v="7"/>
    <s v="Netherlands"/>
    <d v="2025-05-05T00:00:00"/>
    <d v="2025-03-17T00:00:00"/>
    <m/>
    <m/>
    <d v="2025-03-21T00:00:00"/>
    <n v="38"/>
    <d v="2025-04-28T00:00:00"/>
    <d v="2025-03-21T00:00:00"/>
    <d v="2025-03-18T00:00:00"/>
    <x v="0"/>
    <m/>
    <s v="CO_22GP"/>
    <n v="3"/>
    <n v="3"/>
    <x v="11"/>
    <s v="EBBA MAERSK512W"/>
    <s v="285416004"/>
    <s v="宁波梅山"/>
    <m/>
    <x v="0"/>
    <x v="0"/>
    <m/>
    <m/>
    <m/>
    <s v="6104498155"/>
    <s v="NLRTM"/>
    <m/>
    <n v="1028"/>
    <m/>
    <x v="1"/>
    <x v="13"/>
    <d v="2025-03-18T00:00:00"/>
    <s v="EUR"/>
    <n v="86559"/>
    <m/>
    <m/>
    <m/>
    <n v="3"/>
    <m/>
    <m/>
    <m/>
    <n v="67500"/>
    <m/>
  </r>
  <r>
    <x v="2"/>
    <x v="7"/>
    <x v="2"/>
    <s v="Na"/>
    <x v="2"/>
    <s v="Alice"/>
    <s v="Ivy"/>
    <d v="2025-02-10T00:00:00"/>
    <s v="1121"/>
    <s v="NDG"/>
    <s v="NDG"/>
    <s v="ZNLC"/>
    <s v="Nouryon Functional Chemicals BV"/>
    <s v="CN_FF_5010491_F U Ningbo"/>
    <s v="4700157537"/>
    <s v="5426419"/>
    <s v="4.70015753754264E+16"/>
    <s v="Na, Nbo, 25 PE bags, 25/625kg"/>
    <n v="22500"/>
    <s v="KG"/>
    <s v="CIF"/>
    <x v="7"/>
    <s v="Netherlands"/>
    <d v="2025-05-15T00:00:00"/>
    <d v="2025-03-17T00:00:00"/>
    <m/>
    <m/>
    <d v="2025-03-24T00:00:00"/>
    <n v="43"/>
    <d v="2025-05-05T00:00:00"/>
    <d v="2025-03-23T00:00:00"/>
    <d v="2025-03-18T00:00:00"/>
    <x v="0"/>
    <m/>
    <s v="CO_42GP"/>
    <n v="1"/>
    <n v="2"/>
    <x v="11"/>
    <s v="EBBA MAERSK 512W"/>
    <s v="285416003"/>
    <s v="宁波梅山"/>
    <m/>
    <x v="0"/>
    <x v="0"/>
    <m/>
    <m/>
    <m/>
    <s v="6104500579"/>
    <s v="NLRTM"/>
    <m/>
    <n v="1913"/>
    <m/>
    <x v="1"/>
    <x v="13"/>
    <d v="2025-03-18T00:00:00"/>
    <s v="EUR"/>
    <n v="150257"/>
    <m/>
    <m/>
    <m/>
    <n v="2"/>
    <m/>
    <m/>
    <m/>
    <n v="22500"/>
    <m/>
  </r>
  <r>
    <x v="2"/>
    <x v="7"/>
    <x v="2"/>
    <s v="Na"/>
    <x v="2"/>
    <s v="Alice"/>
    <s v="Ivy"/>
    <d v="2025-02-10T00:00:00"/>
    <s v="1121"/>
    <s v="NDG"/>
    <s v="NDG"/>
    <s v="ZNLC"/>
    <s v="Nouryon Functional Chemicals BV"/>
    <s v="CN_FF_5010491_F U Ningbo"/>
    <s v="4700157534"/>
    <s v="5426419"/>
    <s v="4.70015753454264E+16"/>
    <s v="Na, Nbo, 25 PE bags, 25/625kg"/>
    <n v="22500"/>
    <s v="KG"/>
    <s v="CIF"/>
    <x v="7"/>
    <s v="Netherlands"/>
    <d v="2025-05-03T00:00:00"/>
    <d v="2025-03-13T00:00:00"/>
    <m/>
    <m/>
    <d v="2025-03-21T00:00:00"/>
    <n v="40"/>
    <d v="2025-05-01T00:00:00"/>
    <d v="2025-03-22T00:00:00"/>
    <d v="2025-03-19T00:00:00"/>
    <x v="0"/>
    <m/>
    <s v="CO_42GP"/>
    <n v="1"/>
    <n v="2"/>
    <x v="10"/>
    <s v="EVER GLOBE 1340W"/>
    <s v="EGLV143569164746"/>
    <s v="宁波梅山"/>
    <m/>
    <x v="0"/>
    <x v="0"/>
    <m/>
    <m/>
    <m/>
    <s v="6104498246"/>
    <s v="NLRTM"/>
    <m/>
    <n v="1760"/>
    <m/>
    <x v="1"/>
    <x v="13"/>
    <d v="2025-03-19T00:00:00"/>
    <s v="EUR"/>
    <n v="150257"/>
    <m/>
    <m/>
    <m/>
    <n v="2"/>
    <m/>
    <m/>
    <m/>
    <n v="22500"/>
    <m/>
  </r>
  <r>
    <x v="2"/>
    <x v="7"/>
    <x v="2"/>
    <s v="M-40"/>
    <x v="2"/>
    <s v="Alice"/>
    <s v="Ivy"/>
    <d v="2025-02-10T00:00:00"/>
    <s v="1121"/>
    <n v="8"/>
    <s v="UN3267"/>
    <s v="ZNLC"/>
    <s v="Nouryon Functional Chemicals BV"/>
    <s v="CN_FF_5010491_F U Ningbo"/>
    <s v="4700157523"/>
    <s v="8015654"/>
    <s v="4.70015752380156E+16"/>
    <s v="M-40, bulk"/>
    <n v="102000"/>
    <s v="KG"/>
    <s v="CIF"/>
    <x v="7"/>
    <s v="Netherlands"/>
    <d v="2025-05-13T00:00:00"/>
    <d v="2025-03-18T00:00:00"/>
    <m/>
    <m/>
    <d v="2025-03-26T00:00:00"/>
    <n v="61"/>
    <d v="2025-05-28T00:00:00"/>
    <d v="2025-03-28T00:00:00"/>
    <d v="2025-03-19T00:00:00"/>
    <x v="0"/>
    <s v="3/19,3/19,3/19,3/20"/>
    <s v="CO_22TD"/>
    <n v="4"/>
    <n v="4"/>
    <x v="6"/>
    <s v="MSC MONICA CRISTINA GS513W"/>
    <s v="177SDGNTN0M347A"/>
    <s v="宁波梅山"/>
    <m/>
    <x v="0"/>
    <x v="0"/>
    <m/>
    <m/>
    <m/>
    <s v="6104503847"/>
    <s v="NLRTM"/>
    <m/>
    <n v="1720"/>
    <m/>
    <x v="1"/>
    <x v="13"/>
    <d v="2025-03-19T00:00:00"/>
    <s v="CNY"/>
    <n v="683530"/>
    <m/>
    <m/>
    <m/>
    <n v="4"/>
    <m/>
    <m/>
    <m/>
    <n v="102000"/>
    <m/>
  </r>
  <r>
    <x v="2"/>
    <x v="7"/>
    <x v="2"/>
    <s v="Z"/>
    <x v="2"/>
    <s v="Alice"/>
    <s v="Ivy"/>
    <d v="2025-02-10T00:00:00"/>
    <s v="1121"/>
    <s v="NDG"/>
    <s v="NDG"/>
    <s v="ZNLC"/>
    <s v="Nouryon Functional Chemicals BV"/>
    <s v="CN_FF_5010491_F U Ningbo"/>
    <s v="4700157480"/>
    <s v="8019197"/>
    <s v="4.7001574808019104E+16"/>
    <s v="Z, Nbo, 35 PE bags, 25/875 kg"/>
    <n v="17500"/>
    <s v="KG"/>
    <s v="CIF"/>
    <x v="7"/>
    <s v="Netherlands"/>
    <d v="2025-05-06T00:00:00"/>
    <d v="2025-03-18T00:00:00"/>
    <m/>
    <m/>
    <d v="2025-03-24T00:00:00"/>
    <n v="36"/>
    <d v="2025-04-28T00:00:00"/>
    <d v="2025-03-23T00:00:00"/>
    <d v="2025-03-20T00:00:00"/>
    <x v="0"/>
    <m/>
    <s v="CO_22GP"/>
    <n v="1"/>
    <n v="1"/>
    <x v="11"/>
    <s v="EBBA MAERSK512W"/>
    <s v="285416000"/>
    <s v="宁波梅山"/>
    <m/>
    <x v="0"/>
    <x v="0"/>
    <m/>
    <m/>
    <m/>
    <s v="6104498259"/>
    <s v="NLRTM"/>
    <m/>
    <n v="953"/>
    <m/>
    <x v="1"/>
    <x v="13"/>
    <d v="2025-03-20T00:00:00"/>
    <s v="EUR"/>
    <n v="231857"/>
    <m/>
    <m/>
    <m/>
    <n v="1"/>
    <m/>
    <m/>
    <m/>
    <n v="17500"/>
    <m/>
  </r>
  <r>
    <x v="2"/>
    <x v="7"/>
    <x v="2"/>
    <s v="Z"/>
    <x v="2"/>
    <s v="Alice"/>
    <s v="Ivy"/>
    <d v="2025-02-10T00:00:00"/>
    <s v="1121"/>
    <s v="NDG"/>
    <s v="NDG"/>
    <s v="ZNLC"/>
    <s v="Nouryon Functional Chemicals BV"/>
    <s v="CN_FF_5010491_F U Ningbo"/>
    <s v="4700157481"/>
    <s v="8019197"/>
    <s v="4.7001574818019104E+16"/>
    <s v="Z, Nbo, 35 PE bags, 25/875 kg"/>
    <n v="17500"/>
    <s v="KG"/>
    <s v="CIF"/>
    <x v="7"/>
    <s v="Netherlands"/>
    <d v="2025-05-09T00:00:00"/>
    <d v="2025-03-19T00:00:00"/>
    <m/>
    <m/>
    <d v="2025-03-24T00:00:00"/>
    <n v="36"/>
    <d v="2025-04-28T00:00:00"/>
    <d v="2025-03-23T00:00:00"/>
    <d v="2025-03-20T00:00:00"/>
    <x v="0"/>
    <m/>
    <s v="CO_22GP"/>
    <n v="1"/>
    <n v="1"/>
    <x v="11"/>
    <s v="EBBA MAERSK512W"/>
    <s v="285416001"/>
    <s v="宁波梅山"/>
    <m/>
    <x v="0"/>
    <x v="0"/>
    <m/>
    <m/>
    <m/>
    <s v="6104499684"/>
    <s v="NLRTM"/>
    <m/>
    <n v="953"/>
    <m/>
    <x v="1"/>
    <x v="13"/>
    <d v="2025-03-20T00:00:00"/>
    <s v="EUR"/>
    <n v="231857"/>
    <m/>
    <m/>
    <m/>
    <n v="1"/>
    <m/>
    <m/>
    <m/>
    <n v="17500"/>
    <m/>
  </r>
  <r>
    <x v="2"/>
    <x v="7"/>
    <x v="2"/>
    <s v="Na2"/>
    <x v="2"/>
    <s v="Alice"/>
    <s v="Ivy"/>
    <d v="2025-02-10T00:00:00"/>
    <s v="1121"/>
    <s v="NDG"/>
    <s v="NDG"/>
    <s v="ZNLC"/>
    <s v="Nouryon Functional Chemicals BV"/>
    <s v="CN_FF_5010491_F U Ningbo"/>
    <s v="4700157491"/>
    <s v="8019195"/>
    <s v="4.7001574918019104E+16"/>
    <s v="Na2, Nbo, 35 PE bags,25/875kg"/>
    <n v="17500"/>
    <s v="KG"/>
    <s v="CIF"/>
    <x v="7"/>
    <s v="Netherlands"/>
    <d v="2025-05-06T00:00:00"/>
    <d v="2025-03-18T00:00:00"/>
    <m/>
    <m/>
    <d v="2025-03-24T00:00:00"/>
    <n v="43"/>
    <d v="2025-05-05T00:00:00"/>
    <d v="2025-03-23T00:00:00"/>
    <d v="2025-03-20T00:00:00"/>
    <x v="0"/>
    <m/>
    <s v="CO_22GP"/>
    <n v="1"/>
    <n v="1"/>
    <x v="11"/>
    <s v="EBBA MAERSK 512W"/>
    <s v="285416002"/>
    <s v="宁波梅山"/>
    <m/>
    <x v="0"/>
    <x v="0"/>
    <m/>
    <m/>
    <m/>
    <s v="6104498177"/>
    <s v="NLRTM"/>
    <m/>
    <n v="953"/>
    <m/>
    <x v="1"/>
    <x v="13"/>
    <d v="2025-03-20T00:00:00"/>
    <s v="EUR"/>
    <n v="134940"/>
    <m/>
    <m/>
    <m/>
    <n v="1"/>
    <m/>
    <m/>
    <m/>
    <n v="17500"/>
    <m/>
  </r>
  <r>
    <x v="2"/>
    <x v="7"/>
    <x v="2"/>
    <s v="M-40"/>
    <x v="2"/>
    <s v="Alice"/>
    <s v="Ivy"/>
    <d v="2025-02-10T00:00:00"/>
    <s v="1121"/>
    <n v="8"/>
    <s v="UN3267"/>
    <s v="ZNLC"/>
    <s v="Nouryon Functional Chemicals BV"/>
    <s v="CN_FF_5010491_F U Ningbo"/>
    <s v="4700157524"/>
    <s v="8015654"/>
    <s v="4.70015752480156E+16"/>
    <s v="M-40, bulk"/>
    <n v="102000"/>
    <s v="KG"/>
    <s v="CIF"/>
    <x v="7"/>
    <s v="Netherlands"/>
    <d v="2025-05-15T00:00:00"/>
    <d v="2025-03-20T00:00:00"/>
    <m/>
    <m/>
    <d v="2025-03-28T00:00:00"/>
    <n v="38"/>
    <d v="2025-05-06T00:00:00"/>
    <d v="2025-03-29T00:00:00"/>
    <d v="2025-03-21T00:00:00"/>
    <x v="0"/>
    <s v="3/20,3/20,3/21,3/21"/>
    <s v="CO_22TD"/>
    <n v="4"/>
    <n v="4"/>
    <x v="11"/>
    <s v="MADRID MAERSK 513W"/>
    <s v="285416018"/>
    <s v="宁波梅山"/>
    <m/>
    <x v="0"/>
    <x v="0"/>
    <m/>
    <m/>
    <m/>
    <s v="6104507181"/>
    <s v="NLRTM"/>
    <m/>
    <n v="1100"/>
    <m/>
    <x v="1"/>
    <x v="13"/>
    <d v="2025-03-21T00:00:00"/>
    <s v="CNY"/>
    <n v="683530"/>
    <m/>
    <m/>
    <m/>
    <n v="4"/>
    <m/>
    <m/>
    <m/>
    <n v="102000"/>
    <m/>
  </r>
  <r>
    <x v="2"/>
    <x v="7"/>
    <x v="2"/>
    <s v="M-40"/>
    <x v="2"/>
    <s v="Alice"/>
    <s v="Ivy"/>
    <d v="2025-02-10T00:00:00"/>
    <s v="1121"/>
    <n v="8"/>
    <s v="UN3267"/>
    <s v="ZNLC"/>
    <s v="Nouryon Functional Chemicals BV"/>
    <s v="CN_FF_5010491_F U Ningbo"/>
    <s v="4700157520"/>
    <s v="8015654"/>
    <s v="4.70015752080156E+16"/>
    <s v="M-40, bulk"/>
    <n v="102000"/>
    <s v="KG"/>
    <s v="CIF"/>
    <x v="7"/>
    <s v="Netherlands"/>
    <d v="2025-05-07T00:00:00"/>
    <d v="2025-03-22T00:00:00"/>
    <m/>
    <m/>
    <d v="2025-03-26T00:00:00"/>
    <n v="38"/>
    <d v="2025-05-06T00:00:00"/>
    <d v="2025-03-29T00:00:00"/>
    <d v="2025-03-23T00:00:00"/>
    <x v="0"/>
    <s v="3/22,3/22,3/23,3/23"/>
    <s v="CO_22TD"/>
    <n v="4"/>
    <n v="4"/>
    <x v="6"/>
    <s v="MADRID MAERSK 513W"/>
    <s v="285416202"/>
    <s v="宁波大榭"/>
    <m/>
    <x v="0"/>
    <x v="0"/>
    <m/>
    <m/>
    <m/>
    <s v="6104500851"/>
    <s v="NLRTM"/>
    <m/>
    <n v="1100"/>
    <m/>
    <x v="1"/>
    <x v="13"/>
    <d v="2025-03-23T00:00:00"/>
    <s v="CNY"/>
    <n v="683530"/>
    <m/>
    <m/>
    <m/>
    <n v="4"/>
    <m/>
    <m/>
    <m/>
    <n v="102000"/>
    <m/>
  </r>
  <r>
    <x v="2"/>
    <x v="7"/>
    <x v="2"/>
    <s v="GL-47-S"/>
    <x v="2"/>
    <s v="Alice"/>
    <s v="Ivy"/>
    <d v="2025-02-10T00:00:00"/>
    <s v="1121"/>
    <n v="8"/>
    <s v="UN3267"/>
    <s v="ZNLC"/>
    <s v="Nouryon Functional Chemicals BV"/>
    <s v="CN_FF_5010491_F U Ningbo"/>
    <s v="4700157503"/>
    <s v="5427023"/>
    <s v="4.7001575035427E+16"/>
    <s v="GL-47-S, Nbo, IBC, 1250 kg"/>
    <n v="45000"/>
    <s v="KG"/>
    <s v="CIF"/>
    <x v="7"/>
    <s v="Netherlands"/>
    <d v="2025-05-10T00:00:00"/>
    <d v="2025-03-20T00:00:00"/>
    <m/>
    <m/>
    <d v="2025-03-28T00:00:00"/>
    <n v="38"/>
    <d v="2025-05-06T00:00:00"/>
    <d v="2025-03-29T00:00:00"/>
    <d v="2025-03-23T00:00:00"/>
    <x v="0"/>
    <m/>
    <s v="CO_22GP"/>
    <n v="2"/>
    <n v="2"/>
    <x v="11"/>
    <s v="MADRID MAERSK 513W"/>
    <s v="285416131"/>
    <s v="宁波梅山"/>
    <m/>
    <x v="0"/>
    <x v="0"/>
    <m/>
    <m/>
    <m/>
    <s v="6104505121"/>
    <s v="NLRTM"/>
    <m/>
    <n v="1028"/>
    <m/>
    <x v="1"/>
    <x v="13"/>
    <d v="2025-03-23T00:00:00"/>
    <s v="EUR"/>
    <n v="24183"/>
    <m/>
    <m/>
    <m/>
    <n v="2"/>
    <m/>
    <m/>
    <m/>
    <n v="45000"/>
    <m/>
  </r>
  <r>
    <x v="2"/>
    <x v="7"/>
    <x v="2"/>
    <s v="GL-47-S"/>
    <x v="2"/>
    <s v="Alice"/>
    <s v="Ivy"/>
    <d v="2025-01-08T00:00:00"/>
    <s v="1121"/>
    <n v="8"/>
    <s v="UN3267"/>
    <s v="ZNLC"/>
    <s v="Nouryon Functional Chemicals BV"/>
    <s v="CN_FF_5010491_F U Ningbo"/>
    <s v="4700155979"/>
    <s v="8000419"/>
    <s v="4.70015597980004E+16"/>
    <s v="GL-47-S, Nbo, bulk"/>
    <n v="100000"/>
    <s v="KG"/>
    <s v="CIF"/>
    <x v="7"/>
    <s v="Netherlands"/>
    <d v="2025-04-22T00:00:00"/>
    <d v="2025-03-22T00:00:00"/>
    <m/>
    <m/>
    <d v="2025-03-28T00:00:00"/>
    <n v="38"/>
    <d v="2025-05-06T00:00:00"/>
    <d v="2025-03-29T00:00:00"/>
    <d v="2025-03-23T00:00:00"/>
    <x v="0"/>
    <s v="3/22,3/23,"/>
    <s v="CO_22TD"/>
    <n v="4"/>
    <n v="4"/>
    <x v="11"/>
    <s v="MADRID MAERSK 513W"/>
    <s v="285416020"/>
    <s v="宁波梅山"/>
    <m/>
    <x v="0"/>
    <x v="0"/>
    <m/>
    <m/>
    <m/>
    <s v="6104507946"/>
    <s v="NLRTM"/>
    <m/>
    <n v="1100"/>
    <m/>
    <x v="1"/>
    <x v="13"/>
    <d v="2025-03-23T00:00:00"/>
    <s v="CNY"/>
    <n v="680214"/>
    <m/>
    <m/>
    <m/>
    <n v="4"/>
    <m/>
    <m/>
    <m/>
    <n v="100000"/>
    <m/>
  </r>
  <r>
    <x v="2"/>
    <x v="7"/>
    <x v="2"/>
    <s v="M-40"/>
    <x v="2"/>
    <s v="Alice"/>
    <s v="Ivy"/>
    <d v="2025-02-10T00:00:00"/>
    <s v="1121"/>
    <n v="8"/>
    <s v="UN3267"/>
    <s v="ZNLC"/>
    <s v="Nouryon Functional Chemicals BV"/>
    <s v="CN_FF_5010491_F U Ningbo"/>
    <s v="4700157545"/>
    <s v="8015640"/>
    <s v="4.70015754580156E+16"/>
    <s v="M-40, IBC, 1250 kg"/>
    <n v="67500"/>
    <s v="KG"/>
    <s v="CIF"/>
    <x v="7"/>
    <s v="Netherlands"/>
    <d v="2025-05-15T00:00:00"/>
    <d v="2025-03-25T00:00:00"/>
    <m/>
    <m/>
    <d v="2025-03-28T00:00:00"/>
    <n v="38"/>
    <d v="2025-05-06T00:00:00"/>
    <d v="2025-03-29T00:00:00"/>
    <d v="2025-03-23T00:00:00"/>
    <x v="0"/>
    <m/>
    <s v="CO_22GP"/>
    <n v="3"/>
    <n v="3"/>
    <x v="11"/>
    <s v="MADRID MAERSK 513W"/>
    <s v="285416132"/>
    <s v="宁波四期"/>
    <m/>
    <x v="0"/>
    <x v="0"/>
    <m/>
    <m/>
    <m/>
    <s v="6104506883"/>
    <s v="NLRTM"/>
    <m/>
    <n v="1028"/>
    <m/>
    <x v="1"/>
    <x v="13"/>
    <d v="2025-03-23T00:00:00"/>
    <s v="EUR"/>
    <n v="86559"/>
    <m/>
    <m/>
    <m/>
    <n v="3"/>
    <m/>
    <m/>
    <m/>
    <n v="67500"/>
    <m/>
  </r>
  <r>
    <x v="2"/>
    <x v="7"/>
    <x v="2"/>
    <s v="GL-47-S"/>
    <x v="2"/>
    <s v="Alice"/>
    <s v="Ivy"/>
    <d v="2025-02-10T00:00:00"/>
    <s v="1121"/>
    <n v="8"/>
    <s v="UN3267"/>
    <s v="ZNLC"/>
    <s v="Nouryon Functional Chemicals BV"/>
    <s v="CN_FF_5010491_F U Ningbo"/>
    <s v="4700157508"/>
    <s v="8000480"/>
    <s v="4.70015750880004E+16"/>
    <s v="GL-47-S, Nbo 4 PEdr250/1000kg"/>
    <n v="20000"/>
    <s v="KG"/>
    <s v="CIF"/>
    <x v="7"/>
    <s v="Netherlands"/>
    <d v="2025-05-12T00:00:00"/>
    <d v="2025-03-24T00:00:00"/>
    <m/>
    <m/>
    <d v="2025-03-28T00:00:00"/>
    <n v="38"/>
    <d v="2025-05-06T00:00:00"/>
    <d v="2025-03-29T00:00:00"/>
    <d v="2025-03-24T00:00:00"/>
    <x v="0"/>
    <m/>
    <s v="CO_22GP"/>
    <n v="1"/>
    <n v="1"/>
    <x v="11"/>
    <s v="MADRID MAERSK 513W"/>
    <s v="285416130"/>
    <s v="宁波梅山"/>
    <m/>
    <x v="0"/>
    <x v="0"/>
    <m/>
    <m/>
    <m/>
    <s v="6104505110"/>
    <s v="NLRTM"/>
    <m/>
    <n v="1028"/>
    <m/>
    <x v="1"/>
    <x v="13"/>
    <d v="2025-03-24T00:00:00"/>
    <s v="EUR"/>
    <n v="20854"/>
    <m/>
    <m/>
    <m/>
    <n v="1"/>
    <m/>
    <m/>
    <m/>
    <n v="20000"/>
    <m/>
  </r>
  <r>
    <x v="2"/>
    <x v="7"/>
    <x v="2"/>
    <s v="M-40"/>
    <x v="2"/>
    <s v="Alice"/>
    <s v="Ivy"/>
    <d v="2025-02-10T00:00:00"/>
    <s v="1121"/>
    <n v="8"/>
    <s v="UN3267"/>
    <s v="ZNLC"/>
    <s v="Nouryon Functional Chemicals BV"/>
    <s v="CN_FF_5010491_F U Ningbo"/>
    <s v="4700157544"/>
    <s v="8015640"/>
    <s v="4.70015754480156E+16"/>
    <s v="M-40, IBC, 1250 kg"/>
    <n v="67500"/>
    <s v="KG"/>
    <s v="CIF"/>
    <x v="7"/>
    <s v="Netherlands"/>
    <d v="2025-05-10T00:00:00"/>
    <d v="2025-03-20T00:00:00"/>
    <m/>
    <m/>
    <d v="2025-03-28T00:00:00"/>
    <n v="38"/>
    <d v="2025-05-06T00:00:00"/>
    <d v="2025-03-29T00:00:00"/>
    <d v="2025-03-25T00:00:00"/>
    <x v="0"/>
    <m/>
    <s v="CO_22GP"/>
    <n v="3"/>
    <n v="3"/>
    <x v="11"/>
    <s v="MADRID MAERSK 513W"/>
    <s v="285416133"/>
    <s v="宁波四期"/>
    <m/>
    <x v="0"/>
    <x v="0"/>
    <m/>
    <m/>
    <m/>
    <s v="6104508226"/>
    <s v="NLRTM"/>
    <m/>
    <n v="1028"/>
    <m/>
    <x v="1"/>
    <x v="13"/>
    <d v="2025-03-25T00:00:00"/>
    <s v="EUR"/>
    <n v="86559"/>
    <m/>
    <m/>
    <m/>
    <n v="3"/>
    <m/>
    <m/>
    <m/>
    <n v="67500"/>
    <m/>
  </r>
  <r>
    <x v="2"/>
    <x v="7"/>
    <x v="2"/>
    <s v="Z"/>
    <x v="2"/>
    <s v="Alice"/>
    <s v="Ivy"/>
    <d v="2024-11-12T00:00:00"/>
    <s v="1121"/>
    <s v="NDG"/>
    <s v="NDG"/>
    <s v="ZNLC"/>
    <s v="Nouryon Functional Chemicals BV"/>
    <s v="CN_FF_5010491_F U Ningbo"/>
    <m/>
    <s v="5416690"/>
    <s v="4700153526-25416690"/>
    <s v="Z, Nbo, 2 big bags, 900/1800"/>
    <n v="18000"/>
    <s v="KG"/>
    <s v="CIF"/>
    <x v="7"/>
    <s v="Netherlands"/>
    <d v="2025-05-12T00:00:00"/>
    <d v="2025-03-21T00:00:00"/>
    <m/>
    <m/>
    <d v="2025-03-28T00:00:00"/>
    <n v="38"/>
    <d v="2025-05-06T00:00:00"/>
    <d v="2025-03-29T00:00:00"/>
    <d v="2025-03-25T00:00:00"/>
    <x v="0"/>
    <m/>
    <s v="CO_22GP"/>
    <n v="1"/>
    <n v="1"/>
    <x v="11"/>
    <s v="MADRID MAERSK 513W"/>
    <s v="285416009"/>
    <s v="宁波梅山"/>
    <m/>
    <x v="0"/>
    <x v="0"/>
    <m/>
    <m/>
    <m/>
    <s v="6104505139"/>
    <s v="NLRTM"/>
    <m/>
    <n v="953"/>
    <m/>
    <x v="1"/>
    <x v="13"/>
    <d v="2025-03-25T00:00:00"/>
    <s v="EUR"/>
    <n v="15480"/>
    <m/>
    <m/>
    <m/>
    <n v="1"/>
    <m/>
    <m/>
    <m/>
    <n v="18000"/>
    <m/>
  </r>
  <r>
    <x v="2"/>
    <x v="7"/>
    <x v="2"/>
    <s v="GL-47-S"/>
    <x v="2"/>
    <s v="Alice"/>
    <s v="Ivy"/>
    <d v="2025-01-08T00:00:00"/>
    <s v="1121"/>
    <n v="8"/>
    <s v="UN3267"/>
    <s v="ZNLC"/>
    <s v="Nouryon Functional Chemicals BV"/>
    <s v="CN_FF_5010491_F U Ningbo"/>
    <s v="4700155976"/>
    <s v="8000419"/>
    <s v="4.70015597680004E+16"/>
    <s v="GL-47-S, Nbo, bulk"/>
    <n v="100000"/>
    <s v="KG"/>
    <s v="CIF"/>
    <x v="7"/>
    <s v="Netherlands"/>
    <d v="2025-04-23T00:00:00"/>
    <d v="2025-03-24T00:00:00"/>
    <m/>
    <m/>
    <d v="2025-03-28T00:00:00"/>
    <n v="38"/>
    <d v="2025-05-06T00:00:00"/>
    <d v="2025-03-29T00:00:00"/>
    <d v="2025-03-25T00:00:00"/>
    <x v="0"/>
    <s v="3/24,3/25"/>
    <s v="CO_22TD"/>
    <n v="4"/>
    <n v="4"/>
    <x v="11"/>
    <s v="MADRID MAERSK 513W"/>
    <s v="285416021"/>
    <s v="宁波梅山"/>
    <m/>
    <x v="0"/>
    <x v="0"/>
    <m/>
    <m/>
    <m/>
    <s v="6104507980"/>
    <s v="NLRTM"/>
    <m/>
    <n v="1100"/>
    <m/>
    <x v="1"/>
    <x v="13"/>
    <d v="2025-03-25T00:00:00"/>
    <s v="CNY"/>
    <n v="680214"/>
    <m/>
    <m/>
    <m/>
    <n v="4"/>
    <m/>
    <m/>
    <m/>
    <n v="100000"/>
    <m/>
  </r>
  <r>
    <x v="2"/>
    <x v="7"/>
    <x v="2"/>
    <s v="Z"/>
    <x v="2"/>
    <s v="Alice"/>
    <s v="Ivy"/>
    <d v="2025-02-10T00:00:00"/>
    <s v="1121"/>
    <s v="NDG"/>
    <s v="NDG"/>
    <s v="ZNLC"/>
    <s v="Nouryon Functional Chemicals BV"/>
    <s v="CN_FF_5010491_F U Ningbo"/>
    <s v="4700157482"/>
    <s v="8019197"/>
    <s v="4.7001574828019104E+16"/>
    <s v="Z, Nbo, 35 PE bags, 25/875 kg"/>
    <n v="17500"/>
    <s v="KG"/>
    <s v="CIF"/>
    <x v="7"/>
    <s v="Netherlands"/>
    <d v="2025-05-13T00:00:00"/>
    <d v="2025-03-25T00:00:00"/>
    <m/>
    <m/>
    <d v="2025-03-28T00:00:00"/>
    <n v="38"/>
    <d v="2025-05-06T00:00:00"/>
    <d v="2025-03-29T00:00:00"/>
    <d v="2025-03-25T00:00:00"/>
    <x v="0"/>
    <m/>
    <s v="CO_22GP"/>
    <n v="1"/>
    <n v="1"/>
    <x v="11"/>
    <s v="MADRID MAERSK 513W"/>
    <s v="285416129"/>
    <s v="宁波梅山"/>
    <m/>
    <x v="0"/>
    <x v="0"/>
    <m/>
    <m/>
    <m/>
    <s v="6104505094"/>
    <s v="NLRTM"/>
    <m/>
    <n v="953"/>
    <m/>
    <x v="1"/>
    <x v="13"/>
    <d v="2025-03-25T00:00:00"/>
    <s v="EUR"/>
    <n v="231857"/>
    <m/>
    <m/>
    <m/>
    <n v="1"/>
    <m/>
    <m/>
    <m/>
    <n v="17500"/>
    <m/>
  </r>
  <r>
    <x v="2"/>
    <x v="7"/>
    <x v="2"/>
    <s v="Z"/>
    <x v="2"/>
    <s v="Alice"/>
    <s v="Ivy"/>
    <d v="2025-01-09T00:00:00"/>
    <s v="1121"/>
    <s v="NDG"/>
    <s v="NDG"/>
    <s v="ZNLC"/>
    <s v="Nouryon Functional Chemicals BV"/>
    <s v="CN_FF_5010491_F U Ningbo"/>
    <m/>
    <s v="5416690"/>
    <s v="4700155977-25416690"/>
    <s v="Z, Nbo, 2 big bags, 900/1800"/>
    <n v="18000"/>
    <s v="KG"/>
    <s v="CIF"/>
    <x v="7"/>
    <s v="Netherlands"/>
    <d v="2025-05-12T00:00:00"/>
    <d v="2025-03-25T00:00:00"/>
    <m/>
    <m/>
    <d v="2025-03-28T00:00:00"/>
    <n v="38"/>
    <d v="2025-05-06T00:00:00"/>
    <d v="2025-03-29T00:00:00"/>
    <d v="2025-03-25T00:00:00"/>
    <x v="0"/>
    <m/>
    <s v="CO_22GP"/>
    <n v="1"/>
    <n v="1"/>
    <x v="11"/>
    <s v="MADRID MAERSK 513W"/>
    <s v="285416104"/>
    <s v="宁波梅山"/>
    <m/>
    <x v="0"/>
    <x v="0"/>
    <m/>
    <m/>
    <m/>
    <s v="6104493493"/>
    <s v="NLRTM"/>
    <m/>
    <n v="953"/>
    <m/>
    <x v="1"/>
    <x v="13"/>
    <d v="2025-03-25T00:00:00"/>
    <s v="EUR"/>
    <n v="25800"/>
    <m/>
    <m/>
    <m/>
    <n v="1"/>
    <m/>
    <m/>
    <m/>
    <n v="18000"/>
    <m/>
  </r>
  <r>
    <x v="2"/>
    <x v="7"/>
    <x v="2"/>
    <s v="Z"/>
    <x v="2"/>
    <s v="Alice"/>
    <s v="Ivy"/>
    <d v="2024-12-05T00:00:00"/>
    <s v="1121"/>
    <s v="NDG"/>
    <s v="NDG"/>
    <s v="ZNLC"/>
    <s v="Nouryon Functional Chemicals BV"/>
    <s v="CN_FF_5010491_F U Ningbo"/>
    <s v="4700154701"/>
    <s v="5416690"/>
    <s v="4.70015470154166E+16"/>
    <s v="Z, Nbo, 2 big bags, 900/1800"/>
    <n v="72000"/>
    <s v="KG"/>
    <s v="CIF"/>
    <x v="7"/>
    <s v="Netherlands"/>
    <d v="2025-05-12T00:00:00"/>
    <d v="2025-03-25T00:00:00"/>
    <m/>
    <m/>
    <d v="2025-03-28T00:00:00"/>
    <n v="38"/>
    <d v="2025-05-06T00:00:00"/>
    <d v="2025-03-29T00:00:00"/>
    <d v="2025-03-25T00:00:00"/>
    <x v="0"/>
    <m/>
    <s v="CO_22GP"/>
    <n v="4"/>
    <n v="4"/>
    <x v="11"/>
    <s v="MADRID MAERSK 513W"/>
    <s v="285416128"/>
    <s v="宁波梅山"/>
    <m/>
    <x v="0"/>
    <x v="0"/>
    <m/>
    <m/>
    <m/>
    <s v="6104508007"/>
    <s v="NLRTM"/>
    <m/>
    <n v="953"/>
    <m/>
    <x v="1"/>
    <x v="13"/>
    <d v="2025-03-25T00:00:00"/>
    <s v="EUR"/>
    <n v="77400"/>
    <m/>
    <m/>
    <m/>
    <n v="4"/>
    <m/>
    <m/>
    <m/>
    <n v="72000"/>
    <m/>
  </r>
  <r>
    <x v="2"/>
    <x v="7"/>
    <x v="2"/>
    <s v="GL-47-S"/>
    <x v="2"/>
    <s v="Alice"/>
    <s v="Ivy"/>
    <d v="2025-02-10T00:00:00"/>
    <s v="1121"/>
    <n v="8"/>
    <s v="UN3267"/>
    <s v="ZNLC"/>
    <s v="Nouryon Functional Chemicals BV"/>
    <s v="CN_FF_5010491_F U Ningbo"/>
    <s v="4700157510"/>
    <s v="8000480"/>
    <s v="4.70015751080004E+16"/>
    <s v="GL-47-S, Nbo 4 PEdr250/1000kg"/>
    <n v="20000"/>
    <s v="KG"/>
    <s v="CIF"/>
    <x v="7"/>
    <s v="Netherlands"/>
    <d v="2025-05-20T00:00:00"/>
    <d v="2025-04-01T00:00:00"/>
    <m/>
    <m/>
    <d v="2025-04-04T00:00:00"/>
    <n v="38"/>
    <d v="2025-05-12T00:00:00"/>
    <d v="2025-04-04T00:00:00"/>
    <d v="2025-03-30T00:00:00"/>
    <x v="0"/>
    <m/>
    <s v="CO_22GP"/>
    <n v="1"/>
    <n v="1"/>
    <x v="11"/>
    <s v="ELLY MAERSK 514W"/>
    <s v="285416320"/>
    <s v="宁波梅山"/>
    <m/>
    <x v="0"/>
    <x v="0"/>
    <m/>
    <m/>
    <m/>
    <s v="6104511092"/>
    <s v="NLRTM"/>
    <m/>
    <n v="1798"/>
    <m/>
    <x v="1"/>
    <x v="13"/>
    <d v="2025-03-30T00:00:00"/>
    <s v="EUR"/>
    <n v="20854"/>
    <m/>
    <m/>
    <m/>
    <n v="1"/>
    <m/>
    <m/>
    <m/>
    <n v="20000"/>
    <m/>
  </r>
  <r>
    <x v="2"/>
    <x v="7"/>
    <x v="2"/>
    <s v="GL-47-S"/>
    <x v="2"/>
    <s v="Alice"/>
    <s v="Ivy"/>
    <d v="2025-02-10T00:00:00"/>
    <s v="1121"/>
    <n v="8"/>
    <s v="UN3267"/>
    <s v="ZNLC"/>
    <s v="Nouryon Functional Chemicals BV"/>
    <s v="CN_FF_5010491_F U Ningbo"/>
    <s v="4700157509"/>
    <s v="8000480"/>
    <s v="4.70015750980004E+16"/>
    <s v="GL-47-S, Nbo 4 PEdr250/1000kg"/>
    <n v="20000"/>
    <s v="KG"/>
    <s v="CIF"/>
    <x v="7"/>
    <s v="Netherlands"/>
    <d v="2025-05-16T00:00:00"/>
    <d v="2025-03-26T00:00:00"/>
    <m/>
    <m/>
    <d v="2025-04-04T00:00:00"/>
    <n v="38"/>
    <d v="2025-05-12T00:00:00"/>
    <d v="2025-04-04T00:00:00"/>
    <d v="2025-03-31T00:00:00"/>
    <x v="0"/>
    <m/>
    <s v="CO_22GP"/>
    <n v="1"/>
    <n v="1"/>
    <x v="11"/>
    <s v="ELLY MAERSK 514W"/>
    <s v="285416313"/>
    <s v="宁波梅山"/>
    <m/>
    <x v="0"/>
    <x v="0"/>
    <m/>
    <m/>
    <m/>
    <s v="6104511083"/>
    <s v="NLRTM"/>
    <m/>
    <n v="1798"/>
    <m/>
    <x v="1"/>
    <x v="13"/>
    <d v="2025-03-31T00:00:00"/>
    <s v="EUR"/>
    <n v="20854"/>
    <m/>
    <m/>
    <m/>
    <n v="1"/>
    <m/>
    <m/>
    <m/>
    <n v="20000"/>
    <m/>
  </r>
  <r>
    <x v="2"/>
    <x v="7"/>
    <x v="2"/>
    <s v="GL-47-S"/>
    <x v="2"/>
    <s v="Alice"/>
    <s v="Ivy"/>
    <d v="2025-02-10T00:00:00"/>
    <s v="1121"/>
    <n v="8"/>
    <s v="UN3267"/>
    <s v="ZNLC"/>
    <s v="Nouryon Functional Chemicals BV"/>
    <s v="CN_FF_5010491_F U Ningbo"/>
    <s v="4700157504"/>
    <s v="5427023"/>
    <s v="4.7001575045427E+16"/>
    <s v="GL-47-S, Nbo, IBC, 1250 kg"/>
    <n v="45000"/>
    <s v="KG"/>
    <s v="CIF"/>
    <x v="7"/>
    <s v="Netherlands"/>
    <d v="2025-05-15T00:00:00"/>
    <d v="2025-03-27T00:00:00"/>
    <m/>
    <m/>
    <d v="2025-04-04T00:00:00"/>
    <n v="38"/>
    <d v="2025-05-12T00:00:00"/>
    <d v="2025-04-04T00:00:00"/>
    <d v="2025-03-31T00:00:00"/>
    <x v="0"/>
    <m/>
    <s v="CO_22GP"/>
    <n v="2"/>
    <n v="2"/>
    <x v="11"/>
    <s v="ELLY MAERSK 514W"/>
    <s v="285416314"/>
    <s v="宁波梅山"/>
    <m/>
    <x v="0"/>
    <x v="0"/>
    <m/>
    <m/>
    <m/>
    <s v="6104511094"/>
    <s v="NLRTM"/>
    <m/>
    <n v="1830"/>
    <m/>
    <x v="1"/>
    <x v="13"/>
    <d v="2025-03-31T00:00:00"/>
    <s v="EUR"/>
    <n v="24183"/>
    <m/>
    <m/>
    <m/>
    <n v="2"/>
    <m/>
    <m/>
    <m/>
    <n v="45000"/>
    <m/>
  </r>
  <r>
    <x v="2"/>
    <x v="7"/>
    <x v="1"/>
    <s v="Na2"/>
    <x v="2"/>
    <s v="Alice"/>
    <s v="Rakesh"/>
    <d v="2024-10-11T00:00:00"/>
    <s v="1121"/>
    <s v="NDG"/>
    <s v="NDG"/>
    <s v="ZNLC"/>
    <s v="Nouryon Chemicals India Private Ltd."/>
    <s v="CN_FF_5010491_F U Ningbo"/>
    <s v="4700157839"/>
    <s v="8019195"/>
    <s v="4.7001578398019104E+16"/>
    <s v="Na2, Nbo, 35 PE bags,25/875kg"/>
    <n v="1750"/>
    <s v="KG"/>
    <s v="CIF"/>
    <x v="6"/>
    <s v="India"/>
    <d v="2025-04-05T00:00:00"/>
    <d v="2025-03-03T00:00:00"/>
    <m/>
    <m/>
    <d v="2025-03-13T00:00:00"/>
    <n v="22"/>
    <d v="2025-04-05T00:00:00"/>
    <d v="2025-03-14T00:00:00"/>
    <d v="2025-03-04T00:00:00"/>
    <x v="0"/>
    <m/>
    <s v="LCL"/>
    <m/>
    <m/>
    <x v="3"/>
    <s v="WAN HAI 515 W098"/>
    <s v="WHL099F514780B"/>
    <s v="宁波梅山"/>
    <m/>
    <x v="1"/>
    <x v="1"/>
    <n v="1770"/>
    <n v="60"/>
    <m/>
    <s v="6104489194"/>
    <s v="INNSA"/>
    <m/>
    <m/>
    <n v="60"/>
    <x v="1"/>
    <x v="13"/>
    <d v="2025-03-04T00:00:00"/>
    <s v="USD"/>
    <n v="2800"/>
    <m/>
    <m/>
    <m/>
    <m/>
    <m/>
    <m/>
    <m/>
    <n v="1750"/>
    <m/>
  </r>
  <r>
    <x v="2"/>
    <x v="7"/>
    <x v="3"/>
    <s v="Na"/>
    <x v="2"/>
    <s v="Alice"/>
    <s v="Georgios"/>
    <d v="2025-02-12T00:00:00"/>
    <s v="1121"/>
    <s v="NDG"/>
    <s v="NDG"/>
    <s v="ZNLC"/>
    <s v="Nouryon Middle East FZE"/>
    <s v="CN_FF_5010491_F U Ningbo"/>
    <s v="4700156926"/>
    <s v="5426419"/>
    <s v="4.70015692654264E+16"/>
    <s v="Na, Nbo, 25 PE bags, 25/625kg"/>
    <n v="12500"/>
    <s v="KG"/>
    <s v="CIF"/>
    <x v="10"/>
    <s v="United Arab Emirates"/>
    <d v="2025-04-15T00:00:00"/>
    <d v="2025-03-13T00:00:00"/>
    <m/>
    <m/>
    <d v="2025-03-21T00:00:00"/>
    <n v="19"/>
    <d v="2025-04-09T00:00:00"/>
    <d v="2025-03-21T00:00:00"/>
    <d v="2025-03-16T00:00:00"/>
    <x v="0"/>
    <m/>
    <s v="CO_22GP"/>
    <n v="1"/>
    <n v="1"/>
    <x v="6"/>
    <s v="MSC ARIANE FK510A"/>
    <s v="177GNTNTN03301A"/>
    <s v="宁波梅山"/>
    <m/>
    <x v="0"/>
    <x v="0"/>
    <n v="2960"/>
    <n v="845"/>
    <m/>
    <s v="6104493515"/>
    <s v="AEJEA"/>
    <m/>
    <n v="845"/>
    <m/>
    <x v="1"/>
    <x v="13"/>
    <d v="2025-03-16T00:00:00"/>
    <s v="CNY"/>
    <n v="86532"/>
    <m/>
    <m/>
    <m/>
    <n v="1"/>
    <m/>
    <m/>
    <m/>
    <n v="12500"/>
    <m/>
  </r>
  <r>
    <x v="2"/>
    <x v="7"/>
    <x v="3"/>
    <s v="Na"/>
    <x v="2"/>
    <s v="Alice"/>
    <s v="Georgios"/>
    <d v="2025-02-12T00:00:00"/>
    <s v="1121"/>
    <s v="NDG"/>
    <s v="NDG"/>
    <s v="ZNLC"/>
    <s v="Nouryon Middle East FZE"/>
    <s v="CN_FF_5010491_F U Ningbo"/>
    <s v="4700156927"/>
    <s v="5426419"/>
    <s v="4.70015692754264E+16"/>
    <s v="Na, Nbo, 25 PE bags, 25/625kg"/>
    <n v="12500"/>
    <s v="KG"/>
    <s v="CIF"/>
    <x v="10"/>
    <s v="United Arab Emirates"/>
    <d v="2025-04-15T00:00:00"/>
    <d v="2025-03-13T00:00:00"/>
    <m/>
    <m/>
    <d v="2025-03-21T00:00:00"/>
    <n v="19"/>
    <d v="2025-04-09T00:00:00"/>
    <d v="2025-03-21T00:00:00"/>
    <d v="2025-03-16T00:00:00"/>
    <x v="0"/>
    <m/>
    <s v="CO_22GP"/>
    <n v="1"/>
    <n v="1"/>
    <x v="6"/>
    <s v="MSC ARIANE FK510A"/>
    <s v="177GNTNTN03302A"/>
    <s v="宁波梅山"/>
    <m/>
    <x v="0"/>
    <x v="0"/>
    <n v="2960"/>
    <n v="845"/>
    <m/>
    <s v="6104493525"/>
    <s v="AEJEA"/>
    <m/>
    <n v="845"/>
    <m/>
    <x v="1"/>
    <x v="13"/>
    <d v="2025-03-16T00:00:00"/>
    <s v="CNY"/>
    <n v="86532"/>
    <m/>
    <m/>
    <m/>
    <n v="1"/>
    <m/>
    <m/>
    <m/>
    <n v="12500"/>
    <m/>
  </r>
  <r>
    <x v="2"/>
    <x v="7"/>
    <x v="3"/>
    <s v="GL-47-S"/>
    <x v="2"/>
    <s v="Alice"/>
    <s v="Georgios"/>
    <d v="2025-03-21T00:00:00"/>
    <s v="1121"/>
    <n v="8"/>
    <s v="UN3267"/>
    <s v="ZNLC"/>
    <s v="Nouryon Middle East FZE"/>
    <s v="CN_FF_5010491_F U Ningbo"/>
    <s v="4700159154"/>
    <s v="5427023"/>
    <s v="4.7001591545427E+16"/>
    <s v="GL-47-S, Nbo, IBC, 1250 kg"/>
    <n v="22500"/>
    <s v="KG"/>
    <s v="CIF"/>
    <x v="10"/>
    <s v="United Arab Emirates"/>
    <d v="2025-04-25T00:00:00"/>
    <d v="2025-03-25T00:00:00"/>
    <m/>
    <m/>
    <d v="2025-04-08T00:00:00"/>
    <n v="14"/>
    <d v="2025-04-22T00:00:00"/>
    <d v="2025-04-08T00:00:00"/>
    <d v="2025-03-27T00:00:00"/>
    <x v="0"/>
    <m/>
    <s v="CO_22GP"/>
    <n v="1"/>
    <n v="1"/>
    <x v="6"/>
    <s v="MSC TINA FK512A"/>
    <s v="177GDGNTN03395A"/>
    <s v="宁波四期"/>
    <m/>
    <x v="0"/>
    <x v="0"/>
    <n v="2960"/>
    <n v="845"/>
    <m/>
    <s v="6104512185"/>
    <s v="AEJEA"/>
    <m/>
    <n v="845"/>
    <m/>
    <x v="1"/>
    <x v="13"/>
    <d v="2025-03-27T00:00:00"/>
    <s v="CNY"/>
    <n v="86532"/>
    <m/>
    <m/>
    <m/>
    <n v="1"/>
    <m/>
    <m/>
    <m/>
    <n v="22500"/>
    <m/>
  </r>
  <r>
    <x v="2"/>
    <x v="7"/>
    <x v="5"/>
    <s v="Na"/>
    <x v="2"/>
    <s v="Alice"/>
    <s v="Blanca"/>
    <d v="2024-12-06T00:00:00"/>
    <s v="1121"/>
    <s v="NDG"/>
    <s v="NDG"/>
    <s v="ZNLC"/>
    <s v="Nouryon Functional Chemicals LLC"/>
    <s v="CN_FF_5010491_F U Ningbo"/>
    <s v="4700154818"/>
    <s v="5426419"/>
    <s v="4.70015481854264E+16"/>
    <s v="Na, Nbo, 25 PE bags, 25/625kg"/>
    <n v="12500"/>
    <s v="KG"/>
    <s v="DAP"/>
    <x v="82"/>
    <s v="United States"/>
    <d v="2025-04-22T00:00:00"/>
    <d v="2025-02-26T00:00:00"/>
    <m/>
    <m/>
    <d v="2025-03-05T00:00:00"/>
    <n v="38"/>
    <d v="2025-04-12T00:00:00"/>
    <d v="2025-03-05T00:00:00"/>
    <d v="2025-03-04T00:00:00"/>
    <x v="0"/>
    <m/>
    <s v="CO_22GP"/>
    <n v="1"/>
    <n v="1"/>
    <x v="5"/>
    <s v="NAVIOS CONSTELLATION 511E"/>
    <s v="HLCUNG12412UECS9"/>
    <s v="宁波大榭"/>
    <m/>
    <x v="0"/>
    <x v="0"/>
    <m/>
    <m/>
    <m/>
    <s v="6104486659"/>
    <s v="USNYC"/>
    <m/>
    <n v="4248"/>
    <m/>
    <x v="1"/>
    <x v="13"/>
    <d v="2025-03-04T00:00:00"/>
    <s v="CNY"/>
    <n v="255376"/>
    <m/>
    <m/>
    <m/>
    <n v="1"/>
    <m/>
    <m/>
    <m/>
    <n v="12500"/>
    <m/>
  </r>
  <r>
    <x v="2"/>
    <x v="7"/>
    <x v="5"/>
    <s v="M-40"/>
    <x v="2"/>
    <s v="Alice"/>
    <s v="Blanca"/>
    <d v="2025-01-07T00:00:00"/>
    <s v="1121"/>
    <n v="8"/>
    <s v="UN3267"/>
    <s v="ZNLC"/>
    <s v="Nouryon Functional Chemicals LLC"/>
    <s v="CN_FF_5010491_F U Ningbo"/>
    <s v="4700156035"/>
    <s v="8015640"/>
    <s v="4.70015603580156E+16"/>
    <s v="M-40, IBC, 1250 kg"/>
    <n v="15000"/>
    <s v="KG"/>
    <s v="DAP"/>
    <x v="82"/>
    <s v="United States"/>
    <d v="2025-04-29T00:00:00"/>
    <d v="2025-03-05T00:00:00"/>
    <m/>
    <m/>
    <d v="2025-03-12T00:00:00"/>
    <n v="50"/>
    <d v="2025-04-30T00:00:00"/>
    <d v="2025-03-11T00:00:00"/>
    <d v="2025-03-07T00:00:00"/>
    <x v="0"/>
    <m/>
    <s v="CO_22GP"/>
    <n v="1"/>
    <n v="1"/>
    <x v="5"/>
    <s v="NAVIOS CONSTELLATION 511E"/>
    <s v="HLCUNG12412UIUO0"/>
    <s v="宁波大榭"/>
    <m/>
    <x v="0"/>
    <x v="0"/>
    <m/>
    <m/>
    <m/>
    <s v="6104491419"/>
    <s v="USNYC"/>
    <m/>
    <n v="4248"/>
    <m/>
    <x v="1"/>
    <x v="13"/>
    <d v="2025-03-07T00:00:00"/>
    <s v="USD"/>
    <n v="18249"/>
    <m/>
    <m/>
    <m/>
    <n v="1"/>
    <m/>
    <m/>
    <m/>
    <n v="15000"/>
    <m/>
  </r>
  <r>
    <x v="2"/>
    <x v="7"/>
    <x v="5"/>
    <s v="M-40"/>
    <x v="2"/>
    <s v="Alice"/>
    <s v="Blanca"/>
    <d v="2025-01-07T00:00:00"/>
    <s v="1121"/>
    <n v="8"/>
    <s v="UN3267"/>
    <s v="ZNLC"/>
    <s v="Nouryon Functional Chemicals LLC"/>
    <s v="CN_FF_5010491_F U Ningbo"/>
    <s v="4700156036"/>
    <s v="8015640"/>
    <s v="4.70015603680156E+16"/>
    <s v="M-40, IBC, 1250 kg"/>
    <n v="15000"/>
    <s v="KG"/>
    <s v="DAP"/>
    <x v="82"/>
    <s v="United States"/>
    <d v="2025-04-29T00:00:00"/>
    <d v="2025-03-05T00:00:00"/>
    <m/>
    <m/>
    <d v="2025-03-12T00:00:00"/>
    <n v="50"/>
    <d v="2025-04-30T00:00:00"/>
    <d v="2025-03-11T00:00:00"/>
    <d v="2025-03-07T00:00:00"/>
    <x v="0"/>
    <m/>
    <s v="CO_22GP"/>
    <n v="1"/>
    <n v="1"/>
    <x v="5"/>
    <s v="NAVIOS CONSTELLATION 511E"/>
    <s v="HLCUNG12412UIUS3"/>
    <s v="宁波大榭"/>
    <m/>
    <x v="0"/>
    <x v="0"/>
    <m/>
    <m/>
    <m/>
    <s v="6104491435"/>
    <s v="USNYC"/>
    <m/>
    <n v="4248"/>
    <m/>
    <x v="1"/>
    <x v="13"/>
    <d v="2025-03-07T00:00:00"/>
    <s v="USD"/>
    <n v="18249"/>
    <m/>
    <m/>
    <m/>
    <n v="1"/>
    <m/>
    <m/>
    <m/>
    <n v="15000"/>
    <m/>
  </r>
  <r>
    <x v="2"/>
    <x v="7"/>
    <x v="5"/>
    <s v="M-40"/>
    <x v="2"/>
    <s v="Alice"/>
    <s v="Blanca"/>
    <d v="2025-02-11T00:00:00"/>
    <s v="1121"/>
    <n v="8"/>
    <s v="UN3267"/>
    <s v="ZNLC"/>
    <s v="Nouryon Functional Chemicals LLC"/>
    <s v="CN_FF_5010491_F U Ningbo"/>
    <s v="4700157844"/>
    <s v="8015640"/>
    <s v="4.70015784480156E+16"/>
    <s v="M-40, IBC, 1250 kg"/>
    <n v="15000"/>
    <s v="KG"/>
    <s v="DAP"/>
    <x v="82"/>
    <s v="United States"/>
    <d v="2025-05-14T00:00:00"/>
    <d v="2025-03-20T00:00:00"/>
    <m/>
    <m/>
    <d v="2025-03-26T00:00:00"/>
    <n v="39"/>
    <d v="2025-05-03T00:00:00"/>
    <d v="2025-03-25T00:00:00"/>
    <d v="2025-03-21T00:00:00"/>
    <x v="0"/>
    <m/>
    <s v="CO_22GP"/>
    <n v="1"/>
    <n v="1"/>
    <x v="5"/>
    <s v="VUNG TAU EXPRESS 513E"/>
    <s v="HLCUNG12406UQML1"/>
    <s v="宁波大榭"/>
    <m/>
    <x v="0"/>
    <x v="0"/>
    <m/>
    <m/>
    <m/>
    <s v="6104502831"/>
    <s v="USNYC"/>
    <m/>
    <n v="4248"/>
    <m/>
    <x v="1"/>
    <x v="13"/>
    <d v="2025-03-21T00:00:00"/>
    <s v="USD"/>
    <n v="18249"/>
    <m/>
    <m/>
    <m/>
    <n v="1"/>
    <m/>
    <m/>
    <m/>
    <n v="15000"/>
    <m/>
  </r>
  <r>
    <x v="2"/>
    <x v="7"/>
    <x v="5"/>
    <s v="M-40"/>
    <x v="2"/>
    <s v="Alice"/>
    <s v="Blanca"/>
    <d v="2025-02-11T00:00:00"/>
    <s v="1121"/>
    <n v="8"/>
    <s v="UN3267"/>
    <s v="ZNLC"/>
    <s v="Nouryon Functional Chemicals LLC"/>
    <s v="CN_FF_5010491_F U Ningbo"/>
    <s v="4700157845"/>
    <s v="8015640"/>
    <s v="4.70015784580156E+16"/>
    <s v="M-40, IBC, 1250 kg"/>
    <n v="15000"/>
    <s v="KG"/>
    <s v="DAP"/>
    <x v="82"/>
    <s v="United States"/>
    <d v="2025-05-14T00:00:00"/>
    <d v="2025-03-20T00:00:00"/>
    <m/>
    <m/>
    <d v="2025-03-26T00:00:00"/>
    <n v="39"/>
    <d v="2025-05-03T00:00:00"/>
    <d v="2025-03-25T00:00:00"/>
    <d v="2025-03-21T00:00:00"/>
    <x v="0"/>
    <m/>
    <s v="CO_22GP"/>
    <n v="1"/>
    <n v="1"/>
    <x v="5"/>
    <s v="VUNG TAU EXPRESS 513E"/>
    <s v="HLCUNG12406UQMP5"/>
    <s v="宁波大榭"/>
    <m/>
    <x v="0"/>
    <x v="0"/>
    <m/>
    <m/>
    <m/>
    <s v="6104502863"/>
    <s v="USNYC"/>
    <m/>
    <n v="4248"/>
    <m/>
    <x v="1"/>
    <x v="13"/>
    <d v="2025-03-21T00:00:00"/>
    <s v="USD"/>
    <n v="18249"/>
    <m/>
    <m/>
    <m/>
    <n v="1"/>
    <m/>
    <m/>
    <m/>
    <n v="15000"/>
    <m/>
  </r>
  <r>
    <x v="2"/>
    <x v="7"/>
    <x v="5"/>
    <s v="M-40"/>
    <x v="2"/>
    <s v="Alice"/>
    <s v="Blanca"/>
    <d v="2025-02-11T00:00:00"/>
    <s v="1121"/>
    <n v="8"/>
    <s v="UN3267"/>
    <s v="ZNLC"/>
    <s v="Nouryon Functional Chemicals LLC"/>
    <s v="CN_FF_5010491_F U Ningbo"/>
    <s v="4700157846"/>
    <s v="8015640"/>
    <s v="4.70015784680156E+16"/>
    <s v="M-40, IBC, 1250 kg"/>
    <n v="15000"/>
    <s v="KG"/>
    <s v="DAP"/>
    <x v="82"/>
    <s v="United States"/>
    <d v="2025-05-21T00:00:00"/>
    <d v="2025-03-27T00:00:00"/>
    <m/>
    <m/>
    <d v="2025-04-02T00:00:00"/>
    <n v="53"/>
    <d v="2025-05-24T00:00:00"/>
    <d v="2025-04-01T00:00:00"/>
    <d v="2025-03-28T00:00:00"/>
    <x v="0"/>
    <m/>
    <s v="CO_22GP"/>
    <n v="1"/>
    <n v="1"/>
    <x v="5"/>
    <s v="SEASPAN YANGTZE 514E"/>
    <s v="HLCUNG12406UQMT9"/>
    <s v="宁波大榭"/>
    <m/>
    <x v="0"/>
    <x v="0"/>
    <m/>
    <m/>
    <m/>
    <s v="6104509223"/>
    <s v="USNYC"/>
    <m/>
    <n v="4248"/>
    <m/>
    <x v="1"/>
    <x v="13"/>
    <d v="2025-03-28T00:00:00"/>
    <s v="USD"/>
    <n v="18249"/>
    <m/>
    <m/>
    <m/>
    <n v="1"/>
    <m/>
    <m/>
    <m/>
    <n v="15000"/>
    <m/>
  </r>
  <r>
    <x v="2"/>
    <x v="7"/>
    <x v="5"/>
    <s v="M-40"/>
    <x v="2"/>
    <s v="Alice"/>
    <s v="Blanca"/>
    <d v="2025-02-11T00:00:00"/>
    <s v="1121"/>
    <n v="8"/>
    <s v="UN3267"/>
    <s v="ZNLC"/>
    <s v="Nouryon Functional Chemicals LLC"/>
    <s v="CN_FF_5010491_F U Ningbo"/>
    <s v="4700157847"/>
    <s v="8015640"/>
    <s v="4.70015784780156E+16"/>
    <s v="M-40, IBC, 1250 kg"/>
    <n v="15000"/>
    <s v="KG"/>
    <s v="DAP"/>
    <x v="82"/>
    <s v="United States"/>
    <d v="2025-05-21T00:00:00"/>
    <d v="2025-03-27T00:00:00"/>
    <m/>
    <m/>
    <d v="2025-04-02T00:00:00"/>
    <n v="53"/>
    <d v="2025-05-24T00:00:00"/>
    <d v="2025-04-01T00:00:00"/>
    <d v="2025-03-28T00:00:00"/>
    <x v="0"/>
    <m/>
    <s v="CO_22GP"/>
    <n v="1"/>
    <n v="1"/>
    <x v="5"/>
    <s v="SEASPAN YANGTZE 514E"/>
    <s v="HLCUNG12406UQMX3"/>
    <s v="宁波大榭"/>
    <m/>
    <x v="0"/>
    <x v="0"/>
    <m/>
    <m/>
    <m/>
    <s v="6104509238"/>
    <s v="USNYC"/>
    <m/>
    <n v="4248"/>
    <m/>
    <x v="1"/>
    <x v="13"/>
    <d v="2025-03-28T00:00:00"/>
    <s v="USD"/>
    <n v="18249"/>
    <m/>
    <m/>
    <m/>
    <n v="1"/>
    <m/>
    <m/>
    <m/>
    <n v="15000"/>
    <m/>
  </r>
  <r>
    <x v="2"/>
    <x v="7"/>
    <x v="6"/>
    <s v="E-39"/>
    <x v="2"/>
    <s v="Alice"/>
    <s v="Thiago"/>
    <d v="2025-02-05T00:00:00"/>
    <s v="1121"/>
    <n v="8"/>
    <s v="UN3267"/>
    <s v="ZNLC"/>
    <s v="Nouryon Chemicals Argentina S.A.U."/>
    <s v="CN_FF_5010491_F U Ningbo"/>
    <s v="4700157607"/>
    <s v="8005050"/>
    <s v="4.7001576078005E+16"/>
    <s v="E-39, Nbo, IBC, 1250 kg"/>
    <n v="22500"/>
    <s v="KG"/>
    <s v="CIF"/>
    <x v="56"/>
    <s v="Argentina"/>
    <d v="2025-04-15T00:00:00"/>
    <d v="2025-03-03T00:00:00"/>
    <m/>
    <m/>
    <d v="2025-03-11T00:00:00"/>
    <n v="42"/>
    <d v="2025-04-23T00:00:00"/>
    <d v="2025-03-12T00:00:00"/>
    <d v="2025-03-04T00:00:00"/>
    <x v="0"/>
    <m/>
    <s v="CO_22GP"/>
    <n v="1"/>
    <n v="1"/>
    <x v="5"/>
    <s v="MSC SHUBA B FI509A"/>
    <s v="HLCUNG12412UIZA8"/>
    <s v="宁波大榭"/>
    <m/>
    <x v="0"/>
    <x v="0"/>
    <m/>
    <m/>
    <m/>
    <s v="6104485984"/>
    <s v="ARBUE"/>
    <m/>
    <n v="2359"/>
    <m/>
    <x v="1"/>
    <x v="13"/>
    <d v="2025-03-04T00:00:00"/>
    <s v="CNY"/>
    <n v="145411"/>
    <m/>
    <m/>
    <m/>
    <n v="1"/>
    <m/>
    <m/>
    <m/>
    <n v="22500"/>
    <m/>
  </r>
  <r>
    <x v="2"/>
    <x v="7"/>
    <x v="6"/>
    <s v="E-39"/>
    <x v="2"/>
    <s v="Alice"/>
    <s v="Thiago"/>
    <d v="2025-02-05T00:00:00"/>
    <s v="1121"/>
    <n v="8"/>
    <s v="UN3267"/>
    <s v="ZNLC"/>
    <s v="Nouryon Chemicals Argentina S.A.U."/>
    <s v="CN_FF_5010491_F U Ningbo"/>
    <s v="4700157608"/>
    <s v="8005050"/>
    <s v="4.7001576088005E+16"/>
    <s v="E-39, Nbo, IBC, 1250 kg"/>
    <n v="22500"/>
    <s v="KG"/>
    <s v="CIF"/>
    <x v="56"/>
    <s v="Argentina"/>
    <d v="2025-04-15T00:00:00"/>
    <d v="2025-03-03T00:00:00"/>
    <m/>
    <m/>
    <d v="2025-03-11T00:00:00"/>
    <n v="42"/>
    <d v="2025-04-23T00:00:00"/>
    <d v="2025-03-12T00:00:00"/>
    <d v="2025-03-04T00:00:00"/>
    <x v="0"/>
    <m/>
    <s v="CO_22GP"/>
    <n v="1"/>
    <n v="1"/>
    <x v="5"/>
    <s v="MSC SHUBA B FI509A"/>
    <s v="HLCUNG12412UIZE2"/>
    <s v="宁波大榭"/>
    <m/>
    <x v="0"/>
    <x v="0"/>
    <m/>
    <m/>
    <m/>
    <s v="6104485996"/>
    <s v="ARBUE"/>
    <m/>
    <n v="2359"/>
    <m/>
    <x v="1"/>
    <x v="13"/>
    <d v="2025-03-04T00:00:00"/>
    <s v="CNY"/>
    <n v="145411"/>
    <m/>
    <m/>
    <m/>
    <n v="1"/>
    <m/>
    <m/>
    <m/>
    <n v="22500"/>
    <m/>
  </r>
  <r>
    <x v="2"/>
    <x v="7"/>
    <x v="6"/>
    <s v="E-39"/>
    <x v="2"/>
    <s v="Alice"/>
    <s v="Thiago"/>
    <d v="2025-01-15T00:00:00"/>
    <s v="1121"/>
    <n v="8"/>
    <s v="UN3267"/>
    <s v="ZNLC"/>
    <s v="Nouryon Pulp and Performance Indústria Química Ltda."/>
    <s v="CN_FF_5010491_F U Ningbo"/>
    <s v="4700156542"/>
    <s v="8005050"/>
    <s v="4.7001565428005E+16"/>
    <s v="E-39, Nbo, IBC, 1250 kg"/>
    <n v="45000"/>
    <s v="KG"/>
    <s v="CIF"/>
    <x v="61"/>
    <s v="Brazil"/>
    <d v="2025-04-15T00:00:00"/>
    <d v="2025-03-04T00:00:00"/>
    <m/>
    <m/>
    <d v="2025-03-12T00:00:00"/>
    <n v="30"/>
    <d v="2025-04-11T00:00:00"/>
    <d v="2025-03-12T00:00:00"/>
    <d v="2025-03-05T00:00:00"/>
    <x v="0"/>
    <m/>
    <s v="CO_22GP"/>
    <n v="2"/>
    <n v="2"/>
    <x v="7"/>
    <s v="CMA CGM SAO PAULO 0BDKQW"/>
    <s v="NGP2117167"/>
    <s v="宁波四期"/>
    <m/>
    <x v="0"/>
    <x v="0"/>
    <m/>
    <m/>
    <m/>
    <s v="6104491334"/>
    <s v="BRSSZ"/>
    <m/>
    <n v="2359"/>
    <m/>
    <x v="1"/>
    <x v="13"/>
    <d v="2025-03-05T00:00:00"/>
    <s v="USD"/>
    <n v="63450"/>
    <m/>
    <m/>
    <m/>
    <n v="2"/>
    <m/>
    <m/>
    <m/>
    <n v="45000"/>
    <m/>
  </r>
  <r>
    <x v="2"/>
    <x v="7"/>
    <x v="6"/>
    <s v="E-39"/>
    <x v="2"/>
    <s v="Alice"/>
    <s v="Thiago"/>
    <d v="2025-02-03T00:00:00"/>
    <s v="1121"/>
    <n v="8"/>
    <s v="UN3267"/>
    <s v="ZNLC"/>
    <s v="Nouryon Chemicals Argentina S.A.U."/>
    <s v="CN_FF_5010491_F U Ningbo"/>
    <s v="4700157382"/>
    <s v="8005050"/>
    <s v="4.7001573828005E+16"/>
    <s v="E-39, Nbo, IBC, 1250 kg"/>
    <n v="22500"/>
    <s v="KG"/>
    <s v="CIF"/>
    <x v="56"/>
    <s v="Argentina"/>
    <d v="2025-04-15T00:00:00"/>
    <d v="2025-03-04T00:00:00"/>
    <m/>
    <m/>
    <d v="2025-03-15T00:00:00"/>
    <n v="43"/>
    <d v="2025-04-27T00:00:00"/>
    <d v="2025-03-15T00:00:00"/>
    <d v="2025-03-07T00:00:00"/>
    <x v="0"/>
    <m/>
    <s v="CO_22GP"/>
    <n v="1"/>
    <n v="1"/>
    <x v="5"/>
    <s v="CAPE ARTEMISIO2510W"/>
    <s v="HLCUNG12412UHSC4"/>
    <s v="宁波大榭"/>
    <m/>
    <x v="0"/>
    <x v="0"/>
    <m/>
    <m/>
    <m/>
    <s v="6104491370"/>
    <s v="ARBUE"/>
    <m/>
    <n v="2359"/>
    <m/>
    <x v="1"/>
    <x v="13"/>
    <d v="2025-03-07T00:00:00"/>
    <s v="CNY"/>
    <n v="145411"/>
    <m/>
    <m/>
    <m/>
    <n v="1"/>
    <m/>
    <m/>
    <m/>
    <n v="22500"/>
    <m/>
  </r>
  <r>
    <x v="2"/>
    <x v="7"/>
    <x v="6"/>
    <s v="E-39"/>
    <x v="2"/>
    <s v="Alice"/>
    <s v="Thiago"/>
    <d v="2025-02-03T00:00:00"/>
    <s v="1121"/>
    <n v="8"/>
    <s v="UN3267"/>
    <s v="ZNLC"/>
    <s v="Nouryon Chemicals Argentina S.A.U."/>
    <s v="CN_FF_5010491_F U Ningbo"/>
    <s v="4700157381"/>
    <s v="8005050"/>
    <s v="4.7001573818005E+16"/>
    <s v="E-39, Nbo, IBC, 1250 kg"/>
    <n v="22500"/>
    <s v="KG"/>
    <s v="CIF"/>
    <x v="56"/>
    <s v="Argentina"/>
    <d v="2025-04-15T00:00:00"/>
    <d v="2025-03-04T00:00:00"/>
    <m/>
    <m/>
    <d v="2025-03-15T00:00:00"/>
    <n v="43"/>
    <d v="2025-04-27T00:00:00"/>
    <d v="2025-03-15T00:00:00"/>
    <d v="2025-03-07T00:00:00"/>
    <x v="0"/>
    <m/>
    <s v="CO_22GP"/>
    <n v="1"/>
    <n v="1"/>
    <x v="5"/>
    <s v="CAPE ARTEMISIO2510W"/>
    <s v="HLCUNG12412UJBI7"/>
    <s v="宁波大榭"/>
    <m/>
    <x v="0"/>
    <x v="0"/>
    <m/>
    <m/>
    <m/>
    <s v="6104491361"/>
    <s v="ARBUE"/>
    <m/>
    <n v="2359"/>
    <m/>
    <x v="1"/>
    <x v="13"/>
    <d v="2025-03-07T00:00:00"/>
    <s v="CNY"/>
    <n v="145411"/>
    <m/>
    <m/>
    <m/>
    <n v="1"/>
    <m/>
    <m/>
    <m/>
    <n v="22500"/>
    <m/>
  </r>
  <r>
    <x v="2"/>
    <x v="7"/>
    <x v="6"/>
    <s v="E-39"/>
    <x v="2"/>
    <s v="Alice"/>
    <s v="Thiago"/>
    <d v="2025-02-11T00:00:00"/>
    <s v="1121"/>
    <n v="8"/>
    <s v="UN3267"/>
    <s v="ZNLC"/>
    <s v="Nouryon Pulp and Performance Indústria Química Ltda."/>
    <s v="CN_FF_5010491_F U Ningbo"/>
    <s v="4700157672"/>
    <s v="8005050"/>
    <s v="4.7001576728005E+16"/>
    <s v="E-39, Nbo, IBC, 1250 kg"/>
    <n v="22500"/>
    <s v="KG"/>
    <s v="CIF"/>
    <x v="61"/>
    <s v="Brazil"/>
    <d v="2025-05-01T00:00:00"/>
    <d v="2025-03-18T00:00:00"/>
    <m/>
    <m/>
    <d v="2025-03-28T00:00:00"/>
    <n v="32"/>
    <d v="2025-04-29T00:00:00"/>
    <d v="2025-03-28T00:00:00"/>
    <d v="2025-03-18T00:00:00"/>
    <x v="0"/>
    <m/>
    <s v="CO_22GP"/>
    <n v="1"/>
    <n v="1"/>
    <x v="7"/>
    <s v="COSCO SHIPPING MEXICO004W"/>
    <s v="NGP2155218"/>
    <s v="宁波四期"/>
    <m/>
    <x v="0"/>
    <x v="0"/>
    <m/>
    <m/>
    <m/>
    <s v="6104497308"/>
    <s v="BRSSZ"/>
    <m/>
    <n v="2359"/>
    <m/>
    <x v="1"/>
    <x v="13"/>
    <d v="2025-03-18T00:00:00"/>
    <s v="USD"/>
    <n v="63450"/>
    <m/>
    <m/>
    <m/>
    <n v="1"/>
    <m/>
    <m/>
    <m/>
    <n v="22500"/>
    <m/>
  </r>
  <r>
    <x v="2"/>
    <x v="7"/>
    <x v="6"/>
    <s v="E-39"/>
    <x v="2"/>
    <s v="Alice"/>
    <s v="Thiago"/>
    <d v="2025-01-03T00:00:00"/>
    <s v="1121"/>
    <n v="8"/>
    <s v="UN3267"/>
    <s v="ZNLC"/>
    <s v="Nouryon Chemicals Argentina S.A.U."/>
    <s v="CN_FF_5010491_F U Ningbo"/>
    <s v="4700157384"/>
    <s v="8005050"/>
    <s v="4.7001573848005E+16"/>
    <s v="E-39, Nbo, IBC, 1250 kg"/>
    <n v="45000"/>
    <s v="KG"/>
    <s v="CIF"/>
    <x v="56"/>
    <s v="Argentina"/>
    <d v="2025-05-04T00:00:00"/>
    <d v="2025-03-18T00:00:00"/>
    <m/>
    <m/>
    <d v="2025-03-24T00:00:00"/>
    <n v="45"/>
    <d v="2025-05-09T00:00:00"/>
    <d v="2025-03-25T00:00:00"/>
    <d v="2025-03-19T00:00:00"/>
    <x v="0"/>
    <m/>
    <s v="CO_22GP"/>
    <n v="2"/>
    <n v="2"/>
    <x v="5"/>
    <s v="SEASPAN HARRIER2511W"/>
    <s v="HLCUNG12412UJBQ5"/>
    <s v="宁波大榭"/>
    <m/>
    <x v="0"/>
    <x v="0"/>
    <m/>
    <m/>
    <m/>
    <s v="6104496501"/>
    <s v="ARBUE"/>
    <m/>
    <n v="2359"/>
    <m/>
    <x v="1"/>
    <x v="13"/>
    <d v="2025-03-19T00:00:00"/>
    <s v="CNY"/>
    <n v="290821"/>
    <m/>
    <m/>
    <m/>
    <n v="2"/>
    <m/>
    <m/>
    <m/>
    <n v="45000"/>
    <m/>
  </r>
  <r>
    <x v="2"/>
    <x v="7"/>
    <x v="0"/>
    <s v="105-E"/>
    <x v="3"/>
    <s v="Alice"/>
    <s v="Ivy"/>
    <d v="2025-02-20T00:00:00"/>
    <s v="1121"/>
    <s v="NDG"/>
    <s v="NDG"/>
    <s v="ZNLC"/>
    <s v="Nouryon Japan K.K."/>
    <s v="CN_FF_5010491_F U Ningbo"/>
    <s v="4700158289"/>
    <s v="5414321"/>
    <s v="4.7001582895414304E+16"/>
    <s v="105-E, bulk"/>
    <n v="51000"/>
    <s v="KG"/>
    <s v="CIF"/>
    <x v="21"/>
    <s v="Japan"/>
    <d v="2025-04-07T00:00:00"/>
    <d v="2025-03-31T00:00:00"/>
    <m/>
    <m/>
    <d v="2025-04-05T00:00:00"/>
    <n v="2"/>
    <d v="2025-04-08T00:00:00"/>
    <d v="2025-04-06T00:00:00"/>
    <d v="2025-04-01T00:00:00"/>
    <x v="0"/>
    <s v="3/31,4/1"/>
    <s v="CO_22TD"/>
    <n v="2"/>
    <n v="2"/>
    <x v="13"/>
    <s v="SITC TOYOHASHI 2509N"/>
    <s v="SITGNBOSI401028"/>
    <s v="宁波甬舟"/>
    <m/>
    <x v="0"/>
    <x v="0"/>
    <m/>
    <m/>
    <m/>
    <s v="6104512197"/>
    <s v="JPOSA"/>
    <m/>
    <n v="800"/>
    <m/>
    <x v="1"/>
    <x v="13"/>
    <d v="2025-04-01T00:00:00"/>
    <s v="JPY"/>
    <n v="6488068"/>
    <m/>
    <m/>
    <m/>
    <n v="2"/>
    <m/>
    <m/>
    <m/>
    <n v="51000"/>
    <m/>
  </r>
  <r>
    <x v="2"/>
    <x v="7"/>
    <x v="0"/>
    <s v="M-40"/>
    <x v="3"/>
    <s v="Alice"/>
    <s v="Ivy"/>
    <d v="2025-02-20T00:00:00"/>
    <s v="1121"/>
    <n v="8"/>
    <s v="UN3267"/>
    <s v="ZNLC"/>
    <s v="Nouryon Japan K.K."/>
    <s v="CN_FF_5010491_F U Ningbo"/>
    <s v="4700158287"/>
    <s v="8015654"/>
    <s v="4.70015828780156E+16"/>
    <s v="M-40, bulk"/>
    <n v="25500"/>
    <s v="KG"/>
    <s v="CIF"/>
    <x v="32"/>
    <s v="Japan"/>
    <d v="2025-04-12T00:00:00"/>
    <d v="2025-04-05T00:00:00"/>
    <m/>
    <m/>
    <d v="2025-04-09T00:00:00"/>
    <n v="3"/>
    <d v="2025-04-12T00:00:00"/>
    <d v="2025-04-09T00:00:00"/>
    <d v="2025-04-01T00:00:00"/>
    <x v="0"/>
    <s v="4/1,"/>
    <s v="CO_22TD"/>
    <n v="1"/>
    <n v="1"/>
    <x v="13"/>
    <s v="SITC RUNDE 2509N"/>
    <s v="SITDNBTKI401030"/>
    <s v="宁波甬舟"/>
    <m/>
    <x v="0"/>
    <x v="0"/>
    <m/>
    <m/>
    <m/>
    <s v="6104513278"/>
    <s v="JPTYO"/>
    <m/>
    <n v="950"/>
    <m/>
    <x v="1"/>
    <x v="13"/>
    <d v="2025-04-01T00:00:00"/>
    <s v="JPY"/>
    <n v="3595016"/>
    <m/>
    <m/>
    <m/>
    <n v="1"/>
    <m/>
    <m/>
    <m/>
    <n v="25500"/>
    <m/>
  </r>
  <r>
    <x v="2"/>
    <x v="7"/>
    <x v="0"/>
    <s v="E-39"/>
    <x v="3"/>
    <s v="Alice"/>
    <s v="Yoko"/>
    <d v="2025-03-05T00:00:00"/>
    <s v="1121"/>
    <n v="8"/>
    <s v="UN3267"/>
    <s v="ZNLC"/>
    <s v="Nouryon Japan K.K."/>
    <s v="CN_FF_5010491_F U Ningbo"/>
    <s v="4700158893"/>
    <s v="8005051"/>
    <s v="4.7001588938005E+16"/>
    <s v="E-39, Nbo, bulk"/>
    <n v="25500"/>
    <s v="KG"/>
    <s v="CIF"/>
    <x v="32"/>
    <s v="Japan"/>
    <d v="2025-04-07T00:00:00"/>
    <d v="2025-03-31T00:00:00"/>
    <m/>
    <m/>
    <d v="2025-04-09T00:00:00"/>
    <n v="4"/>
    <d v="2025-04-13T00:00:00"/>
    <d v="2025-04-09T00:00:00"/>
    <d v="2025-04-01T00:00:00"/>
    <x v="0"/>
    <s v="4/1,"/>
    <s v="CO_22TD"/>
    <n v="1"/>
    <n v="1"/>
    <x v="13"/>
    <s v="SITC RUNDE 2509N"/>
    <s v="SITDNBTKI401012"/>
    <s v="宁波梅山"/>
    <m/>
    <x v="0"/>
    <x v="0"/>
    <m/>
    <m/>
    <m/>
    <s v="6104512203"/>
    <s v="JPTYO"/>
    <m/>
    <n v="950"/>
    <m/>
    <x v="1"/>
    <x v="13"/>
    <d v="2025-04-01T00:00:00"/>
    <s v="JPY"/>
    <n v="2634150"/>
    <m/>
    <m/>
    <m/>
    <n v="1"/>
    <m/>
    <m/>
    <m/>
    <n v="25500"/>
    <m/>
  </r>
  <r>
    <x v="2"/>
    <x v="7"/>
    <x v="0"/>
    <s v="Na2"/>
    <x v="3"/>
    <s v="Alice"/>
    <s v="Ivy"/>
    <d v="2025-02-28T00:00:00"/>
    <s v="1121"/>
    <s v="NDG"/>
    <s v="NDG"/>
    <s v="ZNLC"/>
    <s v="Nouryon Japan K.K."/>
    <s v="CN_FF_5010491_F U Ningbo"/>
    <s v="4700158773"/>
    <s v="8019195"/>
    <s v="4.7001587738019104E+16"/>
    <s v="Na2, Nbo, 35 PE bags,25/875kg"/>
    <n v="17500"/>
    <s v="KG"/>
    <s v="CIF"/>
    <x v="29"/>
    <s v="Japan"/>
    <d v="2025-04-14T00:00:00"/>
    <d v="2025-03-31T00:00:00"/>
    <m/>
    <m/>
    <d v="2025-04-09T00:00:00"/>
    <n v="5"/>
    <d v="2025-04-14T00:00:00"/>
    <d v="2025-04-09T00:00:00"/>
    <d v="2025-04-01T00:00:00"/>
    <x v="0"/>
    <m/>
    <s v="CO_22GP"/>
    <n v="1"/>
    <n v="1"/>
    <x v="13"/>
    <s v="SITC RUNDE 2509N"/>
    <s v="SITGNBNGI401040"/>
    <s v="宁波甬舟"/>
    <m/>
    <x v="0"/>
    <x v="0"/>
    <m/>
    <m/>
    <m/>
    <s v="6104511523"/>
    <s v="JPOSA"/>
    <m/>
    <n v="800"/>
    <m/>
    <x v="1"/>
    <x v="13"/>
    <d v="2025-04-01T00:00:00"/>
    <s v="JPY"/>
    <n v="6654830"/>
    <m/>
    <m/>
    <m/>
    <n v="1"/>
    <m/>
    <m/>
    <m/>
    <n v="17500"/>
    <m/>
  </r>
  <r>
    <x v="2"/>
    <x v="7"/>
    <x v="0"/>
    <s v="105-E"/>
    <x v="3"/>
    <s v="Alice"/>
    <s v="Ivy"/>
    <d v="2025-02-20T00:00:00"/>
    <s v="1121"/>
    <s v="NDG"/>
    <s v="NDG"/>
    <s v="ZNLC"/>
    <s v="Nouryon Japan K.K."/>
    <s v="CN_FF_5010491_F U Ningbo"/>
    <s v="4700158283"/>
    <s v="5414321"/>
    <s v="4.7001582835414304E+16"/>
    <s v="105-E, bulk"/>
    <n v="25500"/>
    <s v="KG"/>
    <s v="CIF"/>
    <x v="32"/>
    <s v="Japan"/>
    <d v="2025-04-08T00:00:00"/>
    <d v="2025-04-01T00:00:00"/>
    <m/>
    <m/>
    <d v="2025-04-11T00:00:00"/>
    <n v="3"/>
    <d v="2025-04-18T00:00:00"/>
    <d v="2025-04-15T00:00:00"/>
    <d v="2025-04-02T00:00:00"/>
    <x v="0"/>
    <s v="4/2,"/>
    <s v="CO_22TD"/>
    <n v="1"/>
    <n v="1"/>
    <x v="13"/>
    <s v="QING YUN HE 695E"/>
    <s v="SITGNBTKI401029"/>
    <s v="宁波甬舟"/>
    <m/>
    <x v="0"/>
    <x v="0"/>
    <m/>
    <m/>
    <m/>
    <s v="6104512211"/>
    <s v="JPOSA"/>
    <m/>
    <n v="800"/>
    <m/>
    <x v="1"/>
    <x v="13"/>
    <d v="2025-04-02T00:00:00"/>
    <s v="JPY"/>
    <n v="3244034"/>
    <m/>
    <m/>
    <m/>
    <n v="1"/>
    <m/>
    <m/>
    <m/>
    <n v="25500"/>
    <m/>
  </r>
  <r>
    <x v="2"/>
    <x v="7"/>
    <x v="0"/>
    <s v="Na-X"/>
    <x v="3"/>
    <s v="Alice"/>
    <s v="Ivy"/>
    <d v="2025-03-05T00:00:00"/>
    <s v="1121"/>
    <s v="NDG"/>
    <s v="NDG"/>
    <s v="ZNLC"/>
    <s v="Nouryon Japan K.K."/>
    <s v="CN_FF_5010491_F U Ningbo"/>
    <s v="4700158942"/>
    <s v="8020596"/>
    <s v="4.7001589428020496E+16"/>
    <s v="Na-X, Nbo,30PEbags,25/750kg,JP"/>
    <n v="15000"/>
    <s v="KG"/>
    <s v="CIF"/>
    <x v="32"/>
    <s v="Japan"/>
    <d v="2025-04-12T00:00:00"/>
    <d v="2025-04-01T00:00:00"/>
    <m/>
    <m/>
    <d v="2025-04-11T00:00:00"/>
    <n v="3"/>
    <d v="2025-04-18T00:00:00"/>
    <d v="2025-04-15T00:00:00"/>
    <d v="2025-04-02T00:00:00"/>
    <x v="0"/>
    <m/>
    <s v="CO_22GP"/>
    <n v="1"/>
    <n v="1"/>
    <x v="13"/>
    <s v="QING YUN HE 695E"/>
    <s v="SITGNBTKI401039"/>
    <s v="宁波甬舟"/>
    <m/>
    <x v="0"/>
    <x v="0"/>
    <m/>
    <m/>
    <m/>
    <s v="6104511103"/>
    <s v="JPOSA"/>
    <m/>
    <n v="800"/>
    <m/>
    <x v="1"/>
    <x v="13"/>
    <d v="2025-04-02T00:00:00"/>
    <s v="JPY"/>
    <n v="5623530"/>
    <m/>
    <m/>
    <m/>
    <n v="1"/>
    <m/>
    <m/>
    <m/>
    <n v="15000"/>
    <m/>
  </r>
  <r>
    <x v="2"/>
    <x v="7"/>
    <x v="0"/>
    <s v="D-50"/>
    <x v="3"/>
    <s v="Alice"/>
    <s v="Nachiket"/>
    <d v="2025-02-18T00:00:00"/>
    <s v="1121"/>
    <n v="8"/>
    <s v="UN3267"/>
    <s v="ZNLC"/>
    <s v="NOURYON ASIA PTE LTD"/>
    <s v="CN_FF_5010491_F U Ningbo"/>
    <s v="4700158150"/>
    <s v="5401530"/>
    <s v="4.7001581505401504E+16"/>
    <s v="D-50, 4 PE drums, 250/1000 kg"/>
    <n v="10000"/>
    <s v="KG"/>
    <s v="CIF"/>
    <x v="2"/>
    <s v="Singapore"/>
    <d v="2025-04-25T00:00:00"/>
    <d v="2025-04-04T00:00:00"/>
    <m/>
    <m/>
    <d v="2025-04-13T00:00:00"/>
    <n v="8"/>
    <d v="2025-04-23T00:00:00"/>
    <d v="2025-04-15T00:00:00"/>
    <d v="2025-04-07T00:00:00"/>
    <x v="0"/>
    <m/>
    <s v="CO_22GP"/>
    <n v="1"/>
    <n v="1"/>
    <x v="3"/>
    <s v="USSAMA BHUM 005W"/>
    <s v="WHL058F522675"/>
    <s v="宁波梅山"/>
    <m/>
    <x v="0"/>
    <x v="0"/>
    <m/>
    <m/>
    <m/>
    <s v="6104512182"/>
    <s v="SGSIN"/>
    <m/>
    <n v="350"/>
    <m/>
    <x v="1"/>
    <x v="13"/>
    <d v="2025-04-07T00:00:00"/>
    <s v="CNY"/>
    <n v="117131"/>
    <m/>
    <m/>
    <m/>
    <n v="1"/>
    <m/>
    <m/>
    <m/>
    <n v="10000"/>
    <m/>
  </r>
  <r>
    <x v="2"/>
    <x v="7"/>
    <x v="0"/>
    <s v="D-40"/>
    <x v="3"/>
    <s v="Alice"/>
    <s v="Ivy"/>
    <d v="2025-02-28T00:00:00"/>
    <s v="1121"/>
    <n v="8"/>
    <s v="UN3267"/>
    <s v="ZNLC"/>
    <s v="Nouryon Japan K.K."/>
    <s v="CN_FF_5010491_F U Ningbo"/>
    <s v="4700158724"/>
    <s v="8021583"/>
    <s v="4.7001587248021504E+16"/>
    <s v="D-40, IBC, 1250 kg,JP"/>
    <n v="10000"/>
    <s v="KG"/>
    <s v="CIF"/>
    <x v="29"/>
    <s v="Japan"/>
    <d v="2025-04-18T00:00:00"/>
    <d v="2025-04-08T00:00:00"/>
    <m/>
    <m/>
    <d v="2025-04-14T00:00:00"/>
    <n v="4"/>
    <d v="2025-04-18T00:00:00"/>
    <d v="2025-04-14T00:00:00"/>
    <d v="2025-04-07T00:00:00"/>
    <x v="0"/>
    <m/>
    <s v="CO_22GP"/>
    <n v="0"/>
    <n v="0"/>
    <x v="13"/>
    <s v="SITC PINGHE 2507N"/>
    <s v="SITDNBNGI401056"/>
    <s v="宁波甬舟"/>
    <m/>
    <x v="0"/>
    <x v="0"/>
    <m/>
    <m/>
    <m/>
    <s v="6104518919"/>
    <s v="JPNGO"/>
    <m/>
    <n v="950"/>
    <m/>
    <x v="1"/>
    <x v="13"/>
    <d v="2025-04-07T00:00:00"/>
    <s v="JPY"/>
    <n v="3488420"/>
    <m/>
    <m/>
    <m/>
    <n v="0"/>
    <m/>
    <m/>
    <m/>
    <n v="10000"/>
    <m/>
  </r>
  <r>
    <x v="2"/>
    <x v="7"/>
    <x v="0"/>
    <s v="E-39"/>
    <x v="3"/>
    <s v="Alice"/>
    <s v="Ivy"/>
    <d v="2025-03-19T00:00:00"/>
    <s v="1121"/>
    <n v="8"/>
    <s v="UN3267"/>
    <s v="ZNLC"/>
    <s v="Nouryon Japan K.K."/>
    <s v="CN_FF_5010491_F U Ningbo"/>
    <s v="4700158724"/>
    <s v="8005050"/>
    <s v="4.7001587248005E+16"/>
    <s v="E-39, Nbo, IBC, 1250 kg"/>
    <n v="10000"/>
    <s v="KG"/>
    <s v="CIF"/>
    <x v="29"/>
    <s v="Japan"/>
    <d v="2025-04-18T00:00:00"/>
    <d v="2025-04-08T00:00:00"/>
    <m/>
    <m/>
    <d v="2025-04-14T00:00:00"/>
    <n v="4"/>
    <d v="2025-04-18T00:00:00"/>
    <d v="2025-04-14T00:00:00"/>
    <d v="2025-04-07T00:00:00"/>
    <x v="0"/>
    <m/>
    <s v="CO_22GP"/>
    <n v="0"/>
    <n v="0"/>
    <x v="13"/>
    <s v="SITC PINGHE 2507N"/>
    <s v="SITDNBNGI401056"/>
    <s v="宁波甬舟"/>
    <m/>
    <x v="0"/>
    <x v="0"/>
    <m/>
    <m/>
    <m/>
    <s v="6104518919"/>
    <s v="JPNGO"/>
    <m/>
    <n v="950"/>
    <m/>
    <x v="1"/>
    <x v="13"/>
    <d v="2025-04-07T00:00:00"/>
    <s v="JPY"/>
    <n v="3488420"/>
    <m/>
    <m/>
    <m/>
    <n v="0"/>
    <m/>
    <m/>
    <m/>
    <n v="10000"/>
    <m/>
  </r>
  <r>
    <x v="2"/>
    <x v="7"/>
    <x v="0"/>
    <s v="D-40"/>
    <x v="3"/>
    <s v="Alice"/>
    <s v="Ivy"/>
    <d v="2025-02-28T00:00:00"/>
    <s v="1121"/>
    <n v="8"/>
    <s v="UN3267"/>
    <s v="ZNLC"/>
    <s v="Nouryon Japan K.K."/>
    <s v="CN_FF_5010491_F U Ningbo"/>
    <s v="4700158787"/>
    <s v="8021583"/>
    <s v="4.7001587878021504E+16"/>
    <s v="D-40, IBC, 1250 kg,JP"/>
    <n v="20000"/>
    <s v="KG"/>
    <s v="CIF"/>
    <x v="29"/>
    <s v="Japan"/>
    <d v="2025-04-20T00:00:00"/>
    <d v="2025-04-08T00:00:00"/>
    <m/>
    <m/>
    <d v="2025-04-14T00:00:00"/>
    <n v="4"/>
    <d v="2025-04-18T00:00:00"/>
    <d v="2025-04-14T00:00:00"/>
    <d v="2025-04-07T00:00:00"/>
    <x v="0"/>
    <m/>
    <s v="CO_22GP"/>
    <n v="1"/>
    <n v="1"/>
    <x v="13"/>
    <s v="SITC LIAONING 2507N"/>
    <s v="SITDNBNGI401068"/>
    <s v="宁波甬舟"/>
    <m/>
    <x v="0"/>
    <x v="0"/>
    <m/>
    <m/>
    <m/>
    <s v="6104519207"/>
    <s v="JPNGO"/>
    <m/>
    <n v="950"/>
    <m/>
    <x v="1"/>
    <x v="13"/>
    <d v="2025-04-07T00:00:00"/>
    <s v="JPY"/>
    <n v="3488420"/>
    <m/>
    <m/>
    <m/>
    <n v="1"/>
    <m/>
    <m/>
    <m/>
    <n v="20000"/>
    <m/>
  </r>
  <r>
    <x v="2"/>
    <x v="7"/>
    <x v="0"/>
    <s v="105-E"/>
    <x v="3"/>
    <s v="Alice"/>
    <s v="Ivy"/>
    <d v="2025-02-20T00:00:00"/>
    <s v="1121"/>
    <s v="NDG"/>
    <s v="NDG"/>
    <s v="ZNLC"/>
    <s v="Nouryon Japan K.K."/>
    <s v="CN_FF_5010491_F U Ningbo"/>
    <s v="4700158291"/>
    <s v="5414321"/>
    <s v="4.7001582915414304E+16"/>
    <s v="105-E, bulk"/>
    <n v="51000"/>
    <s v="KG"/>
    <s v="CIF"/>
    <x v="21"/>
    <s v="Japan"/>
    <d v="2025-04-14T00:00:00"/>
    <d v="2025-04-06T00:00:00"/>
    <m/>
    <m/>
    <d v="2025-04-16T00:00:00"/>
    <n v="3"/>
    <d v="2025-04-19T00:00:00"/>
    <d v="2025-04-16T00:00:00"/>
    <d v="2025-04-08T00:00:00"/>
    <x v="0"/>
    <s v="4/7,4/8"/>
    <s v="CO_22TD"/>
    <n v="2"/>
    <n v="2"/>
    <x v="13"/>
    <s v="SITC PINGHE 2507N"/>
    <s v="SITGNBOSI401050"/>
    <s v="宁波甬舟"/>
    <m/>
    <x v="0"/>
    <x v="0"/>
    <m/>
    <m/>
    <m/>
    <s v="6104519236"/>
    <s v="JPOSA"/>
    <m/>
    <n v="800"/>
    <m/>
    <x v="1"/>
    <x v="13"/>
    <d v="2025-04-08T00:00:00"/>
    <s v="JPY"/>
    <n v="6488068"/>
    <m/>
    <m/>
    <m/>
    <n v="2"/>
    <m/>
    <m/>
    <m/>
    <n v="51000"/>
    <m/>
  </r>
  <r>
    <x v="2"/>
    <x v="7"/>
    <x v="0"/>
    <s v="Na2"/>
    <x v="3"/>
    <s v="Alice"/>
    <s v="Ivy"/>
    <d v="2025-02-19T00:00:00"/>
    <s v="1121"/>
    <s v="NDG"/>
    <s v="NDG"/>
    <s v="ZNLC"/>
    <s v="Nouryon Japan K.K."/>
    <s v="CN_FF_5010491_F U Ningbo"/>
    <s v="4700158280"/>
    <s v="8019195"/>
    <s v="4.7001582808019104E+16"/>
    <s v="Na2, Nbo, 35 PE bags,25/875kg"/>
    <n v="17500"/>
    <s v="KG"/>
    <s v="CIF"/>
    <x v="21"/>
    <s v="Japan"/>
    <d v="2025-04-17T00:00:00"/>
    <d v="2025-04-08T00:00:00"/>
    <m/>
    <m/>
    <d v="2025-04-16T00:00:00"/>
    <n v="3"/>
    <d v="2025-04-19T00:00:00"/>
    <d v="2025-04-16T00:00:00"/>
    <d v="2025-04-08T00:00:00"/>
    <x v="0"/>
    <m/>
    <s v="CO_22GP"/>
    <n v="1"/>
    <n v="1"/>
    <x v="13"/>
    <s v="SITC PINGHE 2507N"/>
    <s v="SITGNBOSI401055"/>
    <s v="宁波甬舟"/>
    <m/>
    <x v="0"/>
    <x v="0"/>
    <m/>
    <m/>
    <m/>
    <s v="6104518942"/>
    <s v="JPOSA"/>
    <m/>
    <n v="800"/>
    <m/>
    <x v="1"/>
    <x v="13"/>
    <d v="2025-04-08T00:00:00"/>
    <s v="JPY"/>
    <n v="6654830"/>
    <m/>
    <m/>
    <m/>
    <n v="1"/>
    <m/>
    <m/>
    <m/>
    <n v="17500"/>
    <m/>
  </r>
  <r>
    <x v="2"/>
    <x v="7"/>
    <x v="0"/>
    <s v="105-E"/>
    <x v="3"/>
    <s v="Alice"/>
    <s v="Ivy"/>
    <d v="2025-02-20T00:00:00"/>
    <s v="1121"/>
    <s v="NDG"/>
    <s v="NDG"/>
    <s v="ZNLC"/>
    <s v="Nouryon Japan K.K."/>
    <s v="CN_FF_5010491_F U Ningbo"/>
    <s v="4700158284"/>
    <s v="5414321"/>
    <s v="4.7001582845414304E+16"/>
    <s v="105-E, bulk"/>
    <n v="25500"/>
    <s v="KG"/>
    <s v="CIF"/>
    <x v="32"/>
    <s v="Japan"/>
    <d v="2025-04-15T00:00:00"/>
    <d v="2025-04-08T00:00:00"/>
    <m/>
    <m/>
    <d v="2025-04-18T00:00:00"/>
    <n v="5"/>
    <d v="2025-04-23T00:00:00"/>
    <d v="2025-04-18T00:00:00"/>
    <d v="2025-04-08T00:00:00"/>
    <x v="0"/>
    <s v="4/9,"/>
    <s v="CO_22TD"/>
    <n v="1"/>
    <n v="1"/>
    <x v="13"/>
    <s v="EPONYMA 170E"/>
    <s v="SITGNBTKI401065"/>
    <s v="宁波甬舟"/>
    <m/>
    <x v="0"/>
    <x v="0"/>
    <m/>
    <m/>
    <m/>
    <s v="6104512211"/>
    <s v="JPOSA"/>
    <m/>
    <n v="800"/>
    <m/>
    <x v="1"/>
    <x v="13"/>
    <d v="2025-04-08T00:00:00"/>
    <s v="JPY"/>
    <n v="3338613"/>
    <m/>
    <m/>
    <m/>
    <n v="1"/>
    <m/>
    <m/>
    <m/>
    <n v="25500"/>
    <m/>
  </r>
  <r>
    <x v="2"/>
    <x v="7"/>
    <x v="0"/>
    <s v="E-39"/>
    <x v="3"/>
    <s v="Alice"/>
    <s v="Yoko"/>
    <d v="2025-03-05T00:00:00"/>
    <s v="1121"/>
    <n v="8"/>
    <s v="UN3267"/>
    <s v="ZNLC"/>
    <s v="Nouryon Japan K.K."/>
    <s v="CN_FF_5010491_F U Ningbo"/>
    <s v="4700158895"/>
    <s v="8005051"/>
    <s v="4.7001588958005E+16"/>
    <s v="E-39, Nbo, bulk"/>
    <n v="25500"/>
    <s v="KG"/>
    <s v="CIF"/>
    <x v="32"/>
    <s v="Japan"/>
    <d v="2025-04-17T00:00:00"/>
    <d v="2025-04-09T00:00:00"/>
    <m/>
    <m/>
    <d v="2025-04-14T00:00:00"/>
    <n v="5"/>
    <d v="2025-04-19T00:00:00"/>
    <d v="2025-04-14T00:00:00"/>
    <d v="2025-04-09T00:00:00"/>
    <x v="0"/>
    <s v="4/9,"/>
    <s v="CO_22TD"/>
    <n v="1"/>
    <n v="1"/>
    <x v="13"/>
    <s v="SITC ZHEJIANG 2505N"/>
    <s v="SITDNBTKI401054"/>
    <s v="宁波甬舟"/>
    <m/>
    <x v="0"/>
    <x v="0"/>
    <m/>
    <m/>
    <m/>
    <s v="6104520038"/>
    <s v="JPTYO"/>
    <m/>
    <n v="950"/>
    <m/>
    <x v="1"/>
    <x v="13"/>
    <d v="2025-04-09T00:00:00"/>
    <s v="JPY"/>
    <n v="2634150"/>
    <m/>
    <m/>
    <m/>
    <n v="1"/>
    <m/>
    <m/>
    <m/>
    <n v="25500"/>
    <m/>
  </r>
  <r>
    <x v="2"/>
    <x v="7"/>
    <x v="0"/>
    <s v="E-39"/>
    <x v="3"/>
    <s v="Alice"/>
    <s v="Ivy"/>
    <d v="2025-03-18T00:00:00"/>
    <s v="1121"/>
    <n v="8"/>
    <s v="UN3267"/>
    <s v="ZNLC"/>
    <s v="Nouryon Japan K.K."/>
    <s v="CN_FF_5010491_F U Ningbo"/>
    <s v="4700159584"/>
    <s v="8005050"/>
    <s v="4.7001595848005E+16"/>
    <s v="E-39, Nbo, IBC, 1250 kg"/>
    <n v="20000"/>
    <s v="KG"/>
    <s v="CIF"/>
    <x v="21"/>
    <s v="Japan"/>
    <d v="2025-04-21T00:00:00"/>
    <d v="2025-04-11T00:00:00"/>
    <m/>
    <m/>
    <d v="2025-04-19T00:00:00"/>
    <n v="4"/>
    <d v="2025-04-24T00:00:00"/>
    <d v="2025-04-20T00:00:00"/>
    <d v="2025-04-11T00:00:00"/>
    <x v="0"/>
    <m/>
    <s v="CO_22GP"/>
    <n v="1"/>
    <n v="1"/>
    <x v="13"/>
    <s v="SITC RENHE 2509N"/>
    <s v="SITDNBOSI401069"/>
    <s v="宁波甬舟"/>
    <m/>
    <x v="0"/>
    <x v="0"/>
    <m/>
    <m/>
    <m/>
    <s v="6104522318"/>
    <s v="JPNGO"/>
    <m/>
    <n v="950"/>
    <m/>
    <x v="1"/>
    <x v="13"/>
    <d v="2025-04-11T00:00:00"/>
    <s v="JPY"/>
    <n v="2444720"/>
    <m/>
    <m/>
    <m/>
    <n v="1"/>
    <m/>
    <m/>
    <m/>
    <n v="20000"/>
    <m/>
  </r>
  <r>
    <x v="2"/>
    <x v="7"/>
    <x v="0"/>
    <s v="Na"/>
    <x v="3"/>
    <s v="Alice"/>
    <s v="Ivy"/>
    <d v="2025-03-21T00:00:00"/>
    <s v="1121"/>
    <s v="NDG"/>
    <s v="NDG"/>
    <s v="ZNLC"/>
    <s v="Nouryon Japan K.K."/>
    <s v="CN_FF_5010491_F U Ningbo"/>
    <s v="4700159239"/>
    <s v="5426419"/>
    <s v="4.70015923954264E+16"/>
    <s v="Na, Nbo, 25 PE bags, 25/625kg"/>
    <n v="12500"/>
    <s v="KG"/>
    <s v="CIF"/>
    <x v="32"/>
    <s v="Japan"/>
    <d v="2025-04-28T00:00:00"/>
    <d v="2025-04-11T00:00:00"/>
    <m/>
    <m/>
    <d v="2025-04-27T00:00:00"/>
    <n v="3"/>
    <d v="2025-04-30T00:00:00"/>
    <d v="2025-04-27T00:00:00"/>
    <d v="2025-04-14T00:00:00"/>
    <x v="0"/>
    <m/>
    <s v="CO_22GP"/>
    <n v="1"/>
    <n v="1"/>
    <x v="13"/>
    <s v="QING YUN HE 697E"/>
    <s v="SITGNBTKI401067"/>
    <s v="宁波甬舟"/>
    <m/>
    <x v="0"/>
    <x v="0"/>
    <m/>
    <m/>
    <m/>
    <s v="6104522364"/>
    <s v="JPTYO"/>
    <m/>
    <n v="800"/>
    <m/>
    <x v="1"/>
    <x v="13"/>
    <d v="2025-04-14T00:00:00"/>
    <s v="JPY"/>
    <n v="4712250"/>
    <m/>
    <m/>
    <m/>
    <n v="1"/>
    <m/>
    <m/>
    <m/>
    <n v="12500"/>
    <m/>
  </r>
  <r>
    <x v="2"/>
    <x v="7"/>
    <x v="0"/>
    <s v="E-39"/>
    <x v="3"/>
    <s v="Alice"/>
    <s v="Ivy"/>
    <d v="2025-03-13T00:00:00"/>
    <s v="1121"/>
    <n v="8"/>
    <s v="UN3267"/>
    <s v="ZNLC"/>
    <s v="Nouryon Japan K.K."/>
    <s v="CN_FF_5010491_F U Ningbo"/>
    <s v="4700159379"/>
    <s v="8005005"/>
    <s v="4.7001593798005E+16"/>
    <s v="E-39, Nbo, 4 PE drums 250/1000kg"/>
    <n v="20000"/>
    <s v="KG"/>
    <s v="CIF"/>
    <x v="32"/>
    <s v="Japan"/>
    <d v="2025-04-29T00:00:00"/>
    <d v="2025-04-17T00:00:00"/>
    <m/>
    <m/>
    <d v="2025-04-29T00:00:00"/>
    <n v="4"/>
    <d v="2025-05-03T00:00:00"/>
    <d v="2025-04-29T00:00:00"/>
    <d v="2025-04-21T00:00:00"/>
    <x v="0"/>
    <m/>
    <s v="CO_22GP"/>
    <n v="1"/>
    <n v="1"/>
    <x v="13"/>
    <s v="SITC MACAO 2507N"/>
    <s v="SITDNBTKI401071"/>
    <s v="宁波甬舟"/>
    <m/>
    <x v="0"/>
    <x v="0"/>
    <m/>
    <m/>
    <m/>
    <s v="6104527320"/>
    <s v="JPTYO"/>
    <m/>
    <n v="950"/>
    <m/>
    <x v="1"/>
    <x v="13"/>
    <d v="2025-04-21T00:00:00"/>
    <s v="JPY"/>
    <n v="242630"/>
    <m/>
    <m/>
    <m/>
    <n v="1"/>
    <m/>
    <m/>
    <m/>
    <n v="20000"/>
    <m/>
  </r>
  <r>
    <x v="2"/>
    <x v="7"/>
    <x v="0"/>
    <s v="GL-47-S"/>
    <x v="3"/>
    <s v="Alice"/>
    <s v="Ivy"/>
    <d v="2025-03-18T00:00:00"/>
    <s v="1121"/>
    <n v="8"/>
    <s v="UN3267"/>
    <s v="ZNLC"/>
    <s v="Nouryon Japan K.K."/>
    <s v="CN_FF_5010491_F U Ningbo"/>
    <s v="4700159585"/>
    <s v="8000480"/>
    <s v="4.70015958580004E+16"/>
    <s v="GL-47-S, Nbo 4 PEdr250/1000kg"/>
    <n v="20000"/>
    <s v="KG"/>
    <s v="CIF"/>
    <x v="21"/>
    <s v="Japan"/>
    <d v="2025-04-28T00:00:00"/>
    <d v="2025-04-17T00:00:00"/>
    <m/>
    <m/>
    <d v="2025-05-02T00:00:00"/>
    <n v="3"/>
    <d v="2025-05-06T00:00:00"/>
    <d v="2025-05-03T00:00:00"/>
    <d v="2025-04-21T00:00:00"/>
    <x v="0"/>
    <m/>
    <s v="CO_22GP"/>
    <n v="1"/>
    <n v="1"/>
    <x v="13"/>
    <s v="SITC YUHE 2513N"/>
    <s v="SITDNBOSI401070"/>
    <s v="宁波梅山"/>
    <m/>
    <x v="0"/>
    <x v="0"/>
    <m/>
    <m/>
    <m/>
    <s v="6104527314"/>
    <s v="JPOSA"/>
    <m/>
    <n v="950"/>
    <m/>
    <x v="1"/>
    <x v="13"/>
    <d v="2025-04-21T00:00:00"/>
    <s v="JPY"/>
    <n v="3247600"/>
    <m/>
    <m/>
    <m/>
    <n v="1"/>
    <m/>
    <m/>
    <m/>
    <n v="20000"/>
    <m/>
  </r>
  <r>
    <x v="2"/>
    <x v="7"/>
    <x v="0"/>
    <s v="E-39"/>
    <x v="3"/>
    <s v="Alice"/>
    <s v="Hiroyoshi"/>
    <d v="2025-04-02T00:00:00"/>
    <s v="1121"/>
    <n v="8"/>
    <s v="UN3267"/>
    <s v="ZNLC"/>
    <s v="Nouryon Japan K.K."/>
    <s v="CN_FF_5010491_F U Ningbo"/>
    <s v="4700160277"/>
    <s v="8005051"/>
    <s v="4.7001602778005E+16"/>
    <s v="E-39, Nbo, bulk"/>
    <n v="25500"/>
    <s v="KG"/>
    <s v="CIF"/>
    <x v="32"/>
    <s v="Japan"/>
    <d v="2025-05-03T00:00:00"/>
    <d v="2025-04-24T00:00:00"/>
    <m/>
    <m/>
    <d v="2025-04-29T00:00:00"/>
    <n v="4"/>
    <d v="2025-05-03T00:00:00"/>
    <d v="2025-04-29T00:00:00"/>
    <d v="2025-04-22T00:00:00"/>
    <x v="0"/>
    <s v="4/22,"/>
    <s v="CO_22TD"/>
    <n v="1"/>
    <n v="1"/>
    <x v="13"/>
    <s v="SITC MACAO 2507N"/>
    <s v="SITDNBTKI401095"/>
    <s v="宁波甬舟"/>
    <m/>
    <x v="0"/>
    <x v="0"/>
    <m/>
    <m/>
    <m/>
    <s v="6104528797"/>
    <s v="JPTYO"/>
    <m/>
    <n v="950"/>
    <m/>
    <x v="1"/>
    <x v="13"/>
    <d v="2025-04-22T00:00:00"/>
    <s v="JPY"/>
    <n v="2634150"/>
    <m/>
    <m/>
    <m/>
    <n v="1"/>
    <m/>
    <m/>
    <m/>
    <n v="25500"/>
    <m/>
  </r>
  <r>
    <x v="2"/>
    <x v="7"/>
    <x v="0"/>
    <s v="105-E"/>
    <x v="3"/>
    <s v="Alice"/>
    <s v="Ivy"/>
    <d v="2025-03-13T00:00:00"/>
    <s v="1121"/>
    <s v="NDG"/>
    <s v="NDG"/>
    <s v="ZNLC"/>
    <s v="Nouryon Japan K.K."/>
    <s v="CN_FF_5010491_F U Ningbo"/>
    <s v="4700159384"/>
    <s v="5414321"/>
    <s v="4.7001593845414304E+16"/>
    <s v="105-E, bulk"/>
    <n v="51000"/>
    <s v="KG"/>
    <s v="CIF"/>
    <x v="21"/>
    <s v="Japan"/>
    <d v="2025-04-28T00:00:00"/>
    <d v="2025-04-20T00:00:00"/>
    <m/>
    <m/>
    <d v="2025-05-02T00:00:00"/>
    <n v="3"/>
    <d v="2025-05-06T00:00:00"/>
    <d v="2025-05-03T00:00:00"/>
    <d v="2025-04-22T00:00:00"/>
    <x v="0"/>
    <s v="4/21,4/22"/>
    <s v="CO_22TD"/>
    <n v="2"/>
    <n v="2"/>
    <x v="13"/>
    <s v="SITC YUHE 2513N"/>
    <s v="SITGNBOSI401091"/>
    <s v="宁波甬舟"/>
    <m/>
    <x v="0"/>
    <x v="0"/>
    <m/>
    <m/>
    <m/>
    <s v="6104531626"/>
    <s v="JPOSA"/>
    <m/>
    <n v="800"/>
    <m/>
    <x v="1"/>
    <x v="13"/>
    <d v="2025-04-22T00:00:00"/>
    <s v="JPY"/>
    <n v="6488068"/>
    <m/>
    <m/>
    <m/>
    <n v="2"/>
    <m/>
    <m/>
    <m/>
    <n v="51000"/>
    <m/>
  </r>
  <r>
    <x v="2"/>
    <x v="7"/>
    <x v="0"/>
    <s v="105-E"/>
    <x v="3"/>
    <s v="Alice"/>
    <s v="Ivy"/>
    <d v="2025-03-13T00:00:00"/>
    <s v="1121"/>
    <s v="NDG"/>
    <s v="NDG"/>
    <s v="ZNLC"/>
    <s v="Nouryon Japan K.K."/>
    <s v="CN_FF_5010491_F U Ningbo"/>
    <s v="4700159380"/>
    <s v="5414321"/>
    <s v="4.7001593805414304E+16"/>
    <s v="105-E, bulk"/>
    <n v="25500"/>
    <s v="KG"/>
    <s v="CIF"/>
    <x v="32"/>
    <s v="Japan"/>
    <d v="2025-04-29T00:00:00"/>
    <d v="2025-04-21T00:00:00"/>
    <m/>
    <m/>
    <d v="2025-04-29T00:00:00"/>
    <n v="3"/>
    <d v="2025-05-02T00:00:00"/>
    <d v="2025-04-29T00:00:00"/>
    <d v="2025-04-23T00:00:00"/>
    <x v="0"/>
    <s v="4/23,"/>
    <s v="CO_22TD"/>
    <n v="1"/>
    <n v="1"/>
    <x v="13"/>
    <s v="EPONYMA 172E"/>
    <s v="SITGNBTKI401092"/>
    <s v="宁波甬舟"/>
    <m/>
    <x v="0"/>
    <x v="0"/>
    <m/>
    <m/>
    <m/>
    <s v="6104531849"/>
    <s v="JPOSA"/>
    <m/>
    <n v="800"/>
    <m/>
    <x v="1"/>
    <x v="13"/>
    <d v="2025-04-23T00:00:00"/>
    <s v="JPY"/>
    <n v="3338613"/>
    <m/>
    <m/>
    <m/>
    <n v="1"/>
    <m/>
    <m/>
    <m/>
    <n v="25500"/>
    <m/>
  </r>
  <r>
    <x v="2"/>
    <x v="7"/>
    <x v="0"/>
    <s v="Z"/>
    <x v="3"/>
    <s v="Alice"/>
    <s v="Ivy"/>
    <d v="2025-03-21T00:00:00"/>
    <s v="1121"/>
    <s v="NDG"/>
    <s v="NDG"/>
    <s v="ZNLC"/>
    <s v="Nouryon Japan K.K."/>
    <s v="CN_FF_5010491_F U Ningbo"/>
    <s v="4700159848"/>
    <s v="8019197"/>
    <s v="4.7001598488019104E+16"/>
    <s v="Z, Nbo, 35 PE bags, 25/875 kg"/>
    <n v="17500"/>
    <s v="KG"/>
    <s v="CIF"/>
    <x v="29"/>
    <s v="Japan"/>
    <d v="2025-05-09T00:00:00"/>
    <d v="2025-04-23T00:00:00"/>
    <m/>
    <m/>
    <d v="2025-04-29T00:00:00"/>
    <n v="3"/>
    <d v="2025-05-02T00:00:00"/>
    <d v="2025-04-29T00:00:00"/>
    <d v="2025-04-23T00:00:00"/>
    <x v="0"/>
    <m/>
    <s v="CO_22GP"/>
    <n v="1"/>
    <n v="1"/>
    <x v="13"/>
    <s v="SITC MACAO 2507N"/>
    <s v="SITGNBNGI401114"/>
    <s v="宁波甬舟"/>
    <m/>
    <x v="0"/>
    <x v="0"/>
    <m/>
    <m/>
    <m/>
    <s v="6104528455"/>
    <s v="JPOSA"/>
    <m/>
    <n v="800"/>
    <m/>
    <x v="1"/>
    <x v="13"/>
    <d v="2025-04-23T00:00:00"/>
    <s v="JPY"/>
    <n v="7164220"/>
    <m/>
    <m/>
    <m/>
    <n v="1"/>
    <m/>
    <m/>
    <m/>
    <n v="17500"/>
    <m/>
  </r>
  <r>
    <x v="2"/>
    <x v="7"/>
    <x v="0"/>
    <s v="M-40"/>
    <x v="3"/>
    <s v="Alice"/>
    <s v="Ivy"/>
    <d v="2025-04-08T00:00:00"/>
    <s v="1121"/>
    <n v="8"/>
    <s v="UN3267"/>
    <s v="ZNLC"/>
    <s v="Nouryon Japan K.K."/>
    <s v="CN_FF_5010491_F U Ningbo"/>
    <s v="4700160533"/>
    <s v="8017040"/>
    <s v="4.7001605338017E+16"/>
    <s v="M-40, 4 PE drums, 250/1000 kg"/>
    <n v="20000"/>
    <s v="KG"/>
    <s v="CIF"/>
    <x v="32"/>
    <s v="Japan"/>
    <d v="2025-05-17T00:00:00"/>
    <d v="2025-04-22T00:00:00"/>
    <m/>
    <m/>
    <d v="2025-04-29T00:00:00"/>
    <n v="5"/>
    <d v="2025-05-04T00:00:00"/>
    <d v="2025-04-29T00:00:00"/>
    <d v="2025-04-23T00:00:00"/>
    <x v="0"/>
    <m/>
    <s v="CO_22GP"/>
    <n v="1"/>
    <n v="1"/>
    <x v="13"/>
    <s v="SITC MACAO 2507N"/>
    <s v="SITDNBTKI401134"/>
    <s v="宁波甬舟"/>
    <m/>
    <x v="0"/>
    <x v="0"/>
    <m/>
    <m/>
    <m/>
    <s v="6104532246"/>
    <s v="JPTYO"/>
    <m/>
    <n v="950"/>
    <m/>
    <x v="1"/>
    <x v="13"/>
    <d v="2025-04-23T00:00:00"/>
    <s v="JPY"/>
    <n v="3220300"/>
    <m/>
    <m/>
    <m/>
    <n v="1"/>
    <m/>
    <m/>
    <m/>
    <n v="20000"/>
    <m/>
  </r>
  <r>
    <x v="2"/>
    <x v="7"/>
    <x v="0"/>
    <s v="M-40"/>
    <x v="3"/>
    <s v="Alice"/>
    <s v="Ivy"/>
    <d v="2025-03-19T00:00:00"/>
    <s v="1121"/>
    <n v="8"/>
    <s v="UN3267"/>
    <s v="ZNLC"/>
    <s v="Nouryon Japan K.K."/>
    <s v="CN_FF_5010491_F U Ningbo"/>
    <s v="4700159671"/>
    <s v="8015654"/>
    <s v="4.70015967180156E+16"/>
    <s v="M-40, bulk"/>
    <n v="25500"/>
    <s v="KG"/>
    <s v="CIF"/>
    <x v="32"/>
    <s v="Japan"/>
    <d v="2025-05-10T00:00:00"/>
    <d v="2025-04-26T00:00:00"/>
    <m/>
    <m/>
    <d v="2025-05-01T00:00:00"/>
    <n v="6"/>
    <d v="2025-05-07T00:00:00"/>
    <d v="2025-05-01T00:00:00"/>
    <d v="2025-04-29T00:00:00"/>
    <x v="0"/>
    <s v="4/29,"/>
    <s v="CO_22TD"/>
    <n v="1"/>
    <n v="1"/>
    <x v="13"/>
    <s v="SITC KWANGYANG 2511N"/>
    <s v="SITDNBTKI401112"/>
    <s v="宁波甬舟"/>
    <m/>
    <x v="0"/>
    <x v="0"/>
    <m/>
    <m/>
    <m/>
    <s v="6104536348"/>
    <s v="JPTYO"/>
    <m/>
    <n v="950"/>
    <m/>
    <x v="1"/>
    <x v="13"/>
    <d v="2025-04-29T00:00:00"/>
    <s v="JPY"/>
    <n v="334585"/>
    <m/>
    <m/>
    <m/>
    <n v="1"/>
    <m/>
    <m/>
    <m/>
    <n v="25500"/>
    <m/>
  </r>
  <r>
    <x v="2"/>
    <x v="7"/>
    <x v="0"/>
    <s v="E-39"/>
    <x v="3"/>
    <s v="Alice"/>
    <s v="Hiroyoshi"/>
    <d v="2025-04-02T00:00:00"/>
    <s v="1121"/>
    <n v="8"/>
    <s v="UN3267"/>
    <s v="ZNLC"/>
    <s v="Nouryon Japan K.K."/>
    <s v="CN_FF_5010491_F U Ningbo"/>
    <s v="4700160278"/>
    <s v="8005051"/>
    <s v="4.7001602788005E+16"/>
    <s v="E-39, Nbo, bulk"/>
    <n v="25500"/>
    <s v="KG"/>
    <s v="CIF"/>
    <x v="32"/>
    <s v="Japan"/>
    <d v="2025-05-10T00:00:00"/>
    <d v="2025-04-29T00:00:00"/>
    <m/>
    <m/>
    <d v="2025-05-01T00:00:00"/>
    <n v="6"/>
    <d v="2025-05-07T00:00:00"/>
    <d v="2025-05-01T00:00:00"/>
    <d v="2025-04-29T00:00:00"/>
    <x v="0"/>
    <s v="4/29,"/>
    <s v="CO_22TD"/>
    <n v="1"/>
    <n v="1"/>
    <x v="13"/>
    <s v="SITC KWANGYANG 2511N"/>
    <s v="SITDNBTKI401111"/>
    <s v="宁波甬舟"/>
    <m/>
    <x v="0"/>
    <x v="0"/>
    <m/>
    <m/>
    <m/>
    <s v="6104533407"/>
    <s v="JPTYO"/>
    <m/>
    <n v="950"/>
    <m/>
    <x v="1"/>
    <x v="13"/>
    <d v="2025-04-29T00:00:00"/>
    <s v="JPY"/>
    <n v="2700195"/>
    <m/>
    <m/>
    <m/>
    <n v="1"/>
    <m/>
    <m/>
    <m/>
    <n v="25500"/>
    <m/>
  </r>
  <r>
    <x v="2"/>
    <x v="7"/>
    <x v="0"/>
    <s v="105-E"/>
    <x v="3"/>
    <s v="Alice"/>
    <s v="Ivy"/>
    <d v="2025-03-13T00:00:00"/>
    <s v="1121"/>
    <s v="NDG"/>
    <s v="NDG"/>
    <s v="ZNLC"/>
    <s v="Nouryon Japan K.K."/>
    <s v="CN_FF_5010491_F U Ningbo"/>
    <s v="4700159385"/>
    <s v="5414321"/>
    <s v="4.7001593855414304E+16"/>
    <s v="105-E, bulk"/>
    <n v="51000"/>
    <s v="KG"/>
    <s v="CIF"/>
    <x v="21"/>
    <s v="Japan"/>
    <d v="2025-05-05T00:00:00"/>
    <d v="2025-04-27T00:00:00"/>
    <m/>
    <m/>
    <d v="2025-05-04T00:00:00"/>
    <n v="7"/>
    <d v="2025-05-12T00:00:00"/>
    <d v="2025-05-05T00:00:00"/>
    <d v="2025-04-29T00:00:00"/>
    <x v="0"/>
    <s v="4/28,4/29"/>
    <s v="CO_22TD"/>
    <n v="2"/>
    <n v="2"/>
    <x v="13"/>
    <s v="SITC RUNDE 2511N"/>
    <s v="SITGNBOSI401109"/>
    <s v="宁波甬舟"/>
    <m/>
    <x v="0"/>
    <x v="0"/>
    <m/>
    <m/>
    <m/>
    <s v="6104536771"/>
    <s v="JPOSA"/>
    <m/>
    <n v="800"/>
    <m/>
    <x v="1"/>
    <x v="13"/>
    <d v="2025-04-29T00:00:00"/>
    <s v="JPY"/>
    <n v="6677226"/>
    <m/>
    <m/>
    <m/>
    <n v="2"/>
    <m/>
    <m/>
    <m/>
    <n v="51000"/>
    <m/>
  </r>
  <r>
    <x v="2"/>
    <x v="7"/>
    <x v="0"/>
    <s v="Na"/>
    <x v="3"/>
    <s v="Alice"/>
    <s v="Ivy"/>
    <d v="2025-04-18T00:00:00"/>
    <s v="1121"/>
    <s v="NDG"/>
    <s v="NDG"/>
    <s v="ZNLC"/>
    <s v="Nouryon Japan K.K."/>
    <s v="CN_FF_5010491_F U Ningbo"/>
    <s v="4700161028"/>
    <s v="5426419"/>
    <s v="4.70016102854264E+16"/>
    <s v="Na, Nbo, 25 PE bags, 25/625kg"/>
    <n v="12500"/>
    <s v="KG"/>
    <s v="CIF"/>
    <x v="21"/>
    <s v="Japan"/>
    <d v="2025-05-07T00:00:00"/>
    <d v="2025-04-27T00:00:00"/>
    <m/>
    <m/>
    <d v="2025-05-05T00:00:00"/>
    <n v="7"/>
    <d v="2025-05-12T00:00:00"/>
    <d v="2025-05-05T00:00:00"/>
    <d v="2025-04-29T00:00:00"/>
    <x v="0"/>
    <m/>
    <s v="CO_22GP"/>
    <n v="1"/>
    <n v="1"/>
    <x v="13"/>
    <s v="SITC RUNDE 2511N"/>
    <s v="SITGNBOSI401135"/>
    <s v="宁波甬舟"/>
    <m/>
    <x v="0"/>
    <x v="0"/>
    <m/>
    <m/>
    <m/>
    <s v="6104533285"/>
    <s v="JPTYO"/>
    <m/>
    <n v="800"/>
    <m/>
    <x v="1"/>
    <x v="13"/>
    <d v="2025-04-29T00:00:00"/>
    <s v="JPY"/>
    <n v="4246125"/>
    <m/>
    <m/>
    <m/>
    <n v="1"/>
    <m/>
    <m/>
    <m/>
    <n v="12500"/>
    <m/>
  </r>
  <r>
    <x v="2"/>
    <x v="7"/>
    <x v="0"/>
    <s v="105-E"/>
    <x v="3"/>
    <s v="Alice"/>
    <s v="Ivy"/>
    <d v="2025-03-13T00:00:00"/>
    <s v="1121"/>
    <s v="NDG"/>
    <s v="NDG"/>
    <s v="ZNLC"/>
    <s v="Nouryon Japan K.K."/>
    <s v="CN_FF_5010491_F U Ningbo"/>
    <s v="4700159381"/>
    <s v="5414321"/>
    <s v="4.7001593815414304E+16"/>
    <s v="105-E, bulk"/>
    <n v="25500"/>
    <s v="KG"/>
    <s v="CIF"/>
    <x v="32"/>
    <s v="Japan"/>
    <d v="2025-05-06T00:00:00"/>
    <d v="2025-04-28T00:00:00"/>
    <m/>
    <m/>
    <d v="2025-05-07T00:00:00"/>
    <n v="3"/>
    <d v="2025-05-10T00:00:00"/>
    <d v="2025-05-07T00:00:00"/>
    <d v="2025-04-30T00:00:00"/>
    <x v="0"/>
    <s v="4/30,"/>
    <s v="CO_22TD"/>
    <n v="1"/>
    <n v="1"/>
    <x v="13"/>
    <s v="EPONYMA 173E"/>
    <s v="SITGNBTKI401110"/>
    <s v="宁波甬舟"/>
    <m/>
    <x v="0"/>
    <x v="0"/>
    <m/>
    <m/>
    <m/>
    <s v="6104533393"/>
    <s v="JPOSA"/>
    <m/>
    <n v="800"/>
    <m/>
    <x v="1"/>
    <x v="13"/>
    <d v="2025-04-30T00:00:00"/>
    <s v="JPY"/>
    <n v="3338613"/>
    <m/>
    <m/>
    <m/>
    <n v="1"/>
    <m/>
    <m/>
    <m/>
    <n v="25500"/>
    <m/>
  </r>
  <r>
    <x v="2"/>
    <x v="7"/>
    <x v="2"/>
    <s v="GL-47-S"/>
    <x v="3"/>
    <s v="Alice"/>
    <s v="Ivy"/>
    <d v="2025-02-10T00:00:00"/>
    <s v="1121"/>
    <n v="8"/>
    <s v="UN3267"/>
    <s v="ZNLC"/>
    <s v="Nouryon Functional Chemicals BV"/>
    <s v="CN_FF_5010491_F U Ningbo"/>
    <s v="4700157505"/>
    <s v="5427023"/>
    <s v="4.7001575055427E+16"/>
    <s v="GL-47-S, Nbo, IBC, 1250 kg"/>
    <n v="45000"/>
    <s v="KG"/>
    <s v="CIF"/>
    <x v="7"/>
    <s v="Netherlands"/>
    <d v="2025-05-18T00:00:00"/>
    <d v="2025-04-02T00:00:00"/>
    <m/>
    <m/>
    <d v="2025-04-11T00:00:00"/>
    <n v="40"/>
    <d v="2025-05-23T00:00:00"/>
    <d v="2025-04-13T00:00:00"/>
    <d v="2025-04-06T00:00:00"/>
    <x v="0"/>
    <m/>
    <s v="CO_22GP"/>
    <n v="2"/>
    <n v="2"/>
    <x v="11"/>
    <s v="MURCIA MAERSK 515W"/>
    <s v="285416319"/>
    <s v="宁波梅山"/>
    <m/>
    <x v="0"/>
    <x v="0"/>
    <m/>
    <m/>
    <m/>
    <s v="6104513280"/>
    <s v="NLRTM"/>
    <m/>
    <n v="1830"/>
    <m/>
    <x v="1"/>
    <x v="13"/>
    <d v="2025-04-06T00:00:00"/>
    <s v="EUR"/>
    <n v="24183"/>
    <m/>
    <m/>
    <m/>
    <n v="2"/>
    <m/>
    <m/>
    <m/>
    <n v="45000"/>
    <m/>
  </r>
  <r>
    <x v="2"/>
    <x v="7"/>
    <x v="2"/>
    <s v="M-40"/>
    <x v="3"/>
    <s v="Alice"/>
    <s v="Ivy"/>
    <d v="2025-02-10T00:00:00"/>
    <s v="1121"/>
    <n v="8"/>
    <s v="UN3267"/>
    <s v="ZNLC"/>
    <s v="Nouryon Functional Chemicals BV"/>
    <s v="CN_FF_5010491_F U Ningbo"/>
    <s v="4700157526"/>
    <s v="8015654"/>
    <s v="4.70015752680156E+16"/>
    <s v="M-40, bulk"/>
    <n v="102000"/>
    <s v="KG"/>
    <s v="CIF"/>
    <x v="7"/>
    <s v="Netherlands"/>
    <d v="2025-05-17T00:00:00"/>
    <d v="2025-03-26T00:00:00"/>
    <m/>
    <m/>
    <d v="2025-04-11T00:00:00"/>
    <n v="40"/>
    <d v="2025-05-23T00:00:00"/>
    <d v="2025-04-13T00:00:00"/>
    <d v="2025-04-07T00:00:00"/>
    <x v="0"/>
    <s v="4/6,4/6,4/6,4/7"/>
    <s v="CO_22TD"/>
    <n v="4"/>
    <n v="4"/>
    <x v="11"/>
    <s v="MURCIA MAERSK 515W"/>
    <s v="285416233"/>
    <s v="宁波梅山"/>
    <m/>
    <x v="0"/>
    <x v="0"/>
    <m/>
    <m/>
    <m/>
    <s v="6104519163"/>
    <s v="NLRTM"/>
    <m/>
    <n v="1100"/>
    <m/>
    <x v="1"/>
    <x v="13"/>
    <d v="2025-04-07T00:00:00"/>
    <s v="CNY"/>
    <n v="683530"/>
    <m/>
    <m/>
    <m/>
    <n v="4"/>
    <m/>
    <m/>
    <m/>
    <n v="102000"/>
    <m/>
  </r>
  <r>
    <x v="2"/>
    <x v="7"/>
    <x v="2"/>
    <s v="Z"/>
    <x v="3"/>
    <s v="Alice"/>
    <s v="Ivy"/>
    <d v="2025-02-10T00:00:00"/>
    <s v="1121"/>
    <s v="NDG"/>
    <s v="NDG"/>
    <s v="ZNLC"/>
    <s v="Nouryon Functional Chemicals BV"/>
    <s v="CN_FF_5010491_F U Ningbo"/>
    <s v="4700157483"/>
    <s v="8019197"/>
    <s v="4.7001574838019104E+16"/>
    <s v="Z, Nbo, 35 PE bags, 25/875 kg"/>
    <n v="17500"/>
    <s v="KG"/>
    <s v="CIF"/>
    <x v="7"/>
    <s v="Netherlands"/>
    <d v="2025-05-20T00:00:00"/>
    <d v="2025-04-04T00:00:00"/>
    <m/>
    <m/>
    <d v="2025-04-11T00:00:00"/>
    <n v="40"/>
    <d v="2025-05-23T00:00:00"/>
    <d v="2025-04-13T00:00:00"/>
    <d v="2025-04-07T00:00:00"/>
    <x v="0"/>
    <m/>
    <s v="CO_22GP"/>
    <n v="1"/>
    <n v="1"/>
    <x v="11"/>
    <s v="MURCIA MAERSK 515W"/>
    <s v="285416322"/>
    <s v="宁波梅山"/>
    <m/>
    <x v="0"/>
    <x v="0"/>
    <m/>
    <m/>
    <m/>
    <s v="6104514527"/>
    <s v="NLRTM"/>
    <m/>
    <n v="953"/>
    <m/>
    <x v="1"/>
    <x v="13"/>
    <d v="2025-04-07T00:00:00"/>
    <s v="EUR"/>
    <n v="231857"/>
    <m/>
    <m/>
    <m/>
    <n v="1"/>
    <m/>
    <m/>
    <m/>
    <n v="17500"/>
    <m/>
  </r>
  <r>
    <x v="2"/>
    <x v="7"/>
    <x v="2"/>
    <s v="Z"/>
    <x v="3"/>
    <s v="Alice"/>
    <s v="Ivy"/>
    <d v="2024-12-05T00:00:00"/>
    <s v="1121"/>
    <s v="NDG"/>
    <s v="NDG"/>
    <s v="ZNLC"/>
    <s v="Nouryon Functional Chemicals BV"/>
    <s v="CN_FF_5010491_F U Ningbo"/>
    <s v="4700154700"/>
    <s v="5416690"/>
    <s v="4.70015470054166E+16"/>
    <s v="Z, Nbo, 2 big bags, 900/1800"/>
    <n v="72000"/>
    <s v="KG"/>
    <s v="CIF"/>
    <x v="7"/>
    <s v="Netherlands"/>
    <d v="2025-05-26T00:00:00"/>
    <d v="2025-04-07T00:00:00"/>
    <m/>
    <m/>
    <d v="2025-04-11T00:00:00"/>
    <n v="40"/>
    <d v="2025-05-23T00:00:00"/>
    <d v="2025-04-13T00:00:00"/>
    <d v="2025-04-07T00:00:00"/>
    <x v="0"/>
    <m/>
    <s v="CO_22GP"/>
    <n v="4"/>
    <n v="4"/>
    <x v="11"/>
    <s v="MURCIA MAERSK 515W"/>
    <s v="285416460"/>
    <s v="宁波梅山"/>
    <m/>
    <x v="0"/>
    <x v="0"/>
    <m/>
    <m/>
    <m/>
    <s v="6104514539"/>
    <s v="NLRTM"/>
    <m/>
    <n v="953"/>
    <m/>
    <x v="1"/>
    <x v="13"/>
    <d v="2025-04-07T00:00:00"/>
    <s v="EUR"/>
    <n v="77400"/>
    <m/>
    <m/>
    <m/>
    <n v="4"/>
    <m/>
    <m/>
    <m/>
    <n v="72000"/>
    <m/>
  </r>
  <r>
    <x v="2"/>
    <x v="7"/>
    <x v="2"/>
    <s v="M-40"/>
    <x v="3"/>
    <s v="Alice"/>
    <s v="Ivy"/>
    <d v="2025-02-10T00:00:00"/>
    <s v="1121"/>
    <n v="8"/>
    <s v="UN3267"/>
    <s v="ZNLC"/>
    <s v="Nouryon Functional Chemicals BV"/>
    <s v="CN_FF_5010491_F U Ningbo"/>
    <s v="4700157527"/>
    <s v="8015654"/>
    <s v="4.70015752780156E+16"/>
    <s v="M-40, bulk"/>
    <n v="102000"/>
    <s v="KG"/>
    <s v="CIF"/>
    <x v="7"/>
    <s v="Netherlands"/>
    <d v="2025-05-18T00:00:00"/>
    <d v="2025-03-27T00:00:00"/>
    <m/>
    <m/>
    <d v="2025-04-11T00:00:00"/>
    <n v="40"/>
    <d v="2025-05-23T00:00:00"/>
    <d v="2025-04-13T00:00:00"/>
    <d v="2025-04-08T00:00:00"/>
    <x v="0"/>
    <s v="4/7,4/7,4/8,4/8"/>
    <s v="CO_22TD"/>
    <n v="4"/>
    <n v="4"/>
    <x v="11"/>
    <s v="MURCIA MAERSK 515W"/>
    <s v="285416234"/>
    <s v="宁波梅山"/>
    <m/>
    <x v="0"/>
    <x v="0"/>
    <m/>
    <m/>
    <m/>
    <s v="6104519297"/>
    <s v="NLRTM"/>
    <m/>
    <n v="1100"/>
    <m/>
    <x v="1"/>
    <x v="13"/>
    <d v="2025-04-08T00:00:00"/>
    <s v="CNY"/>
    <n v="683530"/>
    <m/>
    <m/>
    <m/>
    <n v="4"/>
    <m/>
    <m/>
    <m/>
    <n v="102000"/>
    <m/>
  </r>
  <r>
    <x v="2"/>
    <x v="7"/>
    <x v="2"/>
    <s v="GL-47-S"/>
    <x v="3"/>
    <s v="Alice"/>
    <s v="Ivy"/>
    <d v="2025-02-10T00:00:00"/>
    <s v="1121"/>
    <n v="8"/>
    <s v="UN3267"/>
    <s v="ZNLC"/>
    <s v="Nouryon Functional Chemicals BV"/>
    <s v="CN_FF_5010491_F U Ningbo"/>
    <s v="4700157498"/>
    <s v="8000419"/>
    <s v="4.70015749880004E+16"/>
    <s v="GL-47-S, Nbo, bulk"/>
    <n v="100000"/>
    <s v="KG"/>
    <s v="CIF"/>
    <x v="7"/>
    <s v="Netherlands"/>
    <d v="2025-05-25T00:00:00"/>
    <d v="2025-04-05T00:00:00"/>
    <m/>
    <m/>
    <d v="2025-04-11T00:00:00"/>
    <n v="40"/>
    <d v="2025-05-23T00:00:00"/>
    <d v="2025-04-13T00:00:00"/>
    <d v="2025-04-08T00:00:00"/>
    <x v="0"/>
    <s v="4/7,4/8"/>
    <s v="CO_22TD"/>
    <n v="4"/>
    <n v="4"/>
    <x v="11"/>
    <s v="MURCIA MAERSK 515W"/>
    <s v="285416471"/>
    <s v="宁波梅山"/>
    <m/>
    <x v="0"/>
    <x v="0"/>
    <m/>
    <m/>
    <m/>
    <s v="6104519265"/>
    <s v="NLRTM"/>
    <m/>
    <n v="1100"/>
    <m/>
    <x v="1"/>
    <x v="13"/>
    <d v="2025-04-08T00:00:00"/>
    <s v="CNY"/>
    <n v="680214"/>
    <m/>
    <m/>
    <m/>
    <n v="4"/>
    <m/>
    <m/>
    <m/>
    <n v="100000"/>
    <m/>
  </r>
  <r>
    <x v="2"/>
    <x v="7"/>
    <x v="2"/>
    <s v="M-40"/>
    <x v="3"/>
    <s v="Alice"/>
    <s v="Ivy"/>
    <d v="2025-02-10T00:00:00"/>
    <s v="1121"/>
    <n v="8"/>
    <s v="UN3267"/>
    <s v="ZNLC"/>
    <s v="Nouryon Functional Chemicals BV"/>
    <s v="CN_FF_5010491_F U Ningbo"/>
    <s v="4700157546"/>
    <s v="8015640"/>
    <s v="4.70015754680156E+16"/>
    <s v="M-40, IBC, 1250 kg"/>
    <n v="67500"/>
    <s v="KG"/>
    <s v="CIF"/>
    <x v="7"/>
    <s v="Netherlands"/>
    <d v="2025-05-21T00:00:00"/>
    <d v="2025-04-09T00:00:00"/>
    <m/>
    <m/>
    <d v="2025-04-11T00:00:00"/>
    <n v="40"/>
    <d v="2025-05-23T00:00:00"/>
    <d v="2025-04-13T00:00:00"/>
    <d v="2025-04-08T00:00:00"/>
    <x v="0"/>
    <m/>
    <s v="CO_22GP"/>
    <n v="3"/>
    <n v="3"/>
    <x v="11"/>
    <s v="MURCIA MAERSK 515W"/>
    <s v="285416321"/>
    <s v="宁波四期"/>
    <m/>
    <x v="0"/>
    <x v="0"/>
    <m/>
    <m/>
    <m/>
    <s v="6104514523"/>
    <s v="NLRTM"/>
    <m/>
    <n v="1830"/>
    <m/>
    <x v="1"/>
    <x v="13"/>
    <d v="2025-04-08T00:00:00"/>
    <s v="EUR"/>
    <n v="86559"/>
    <m/>
    <m/>
    <m/>
    <n v="3"/>
    <m/>
    <m/>
    <m/>
    <n v="67500"/>
    <m/>
  </r>
  <r>
    <x v="2"/>
    <x v="7"/>
    <x v="2"/>
    <s v="M-40"/>
    <x v="3"/>
    <s v="Alice"/>
    <s v="Ivy"/>
    <d v="2025-02-10T00:00:00"/>
    <s v="1121"/>
    <n v="8"/>
    <s v="UN3267"/>
    <s v="ZNLC"/>
    <s v="Nouryon Functional Chemicals BV"/>
    <s v="CN_FF_5010491_F U Ningbo"/>
    <s v="4700157528"/>
    <s v="8015654"/>
    <s v="4.70015752880156E+16"/>
    <s v="M-40, bulk"/>
    <n v="102000"/>
    <s v="KG"/>
    <s v="CIF"/>
    <x v="7"/>
    <s v="Netherlands"/>
    <d v="2025-05-20T00:00:00"/>
    <d v="2025-03-29T00:00:00"/>
    <m/>
    <m/>
    <d v="2025-04-18T00:00:00"/>
    <n v="41"/>
    <d v="2025-05-26T00:00:00"/>
    <d v="2025-04-15T00:00:00"/>
    <d v="2025-04-09T00:00:00"/>
    <x v="0"/>
    <s v="4/8,4/9,4/9,4/9"/>
    <s v="CO_22TD"/>
    <n v="4"/>
    <n v="4"/>
    <x v="11"/>
    <s v="MAASTRICHT MAERSK 516W"/>
    <s v="285416330"/>
    <s v="宁波梅山"/>
    <m/>
    <x v="0"/>
    <x v="0"/>
    <m/>
    <m/>
    <m/>
    <s v="6104520014"/>
    <s v="NLRTM"/>
    <m/>
    <n v="1100"/>
    <m/>
    <x v="1"/>
    <x v="13"/>
    <d v="2025-04-09T00:00:00"/>
    <s v="CNY"/>
    <n v="683530"/>
    <m/>
    <m/>
    <m/>
    <n v="4"/>
    <m/>
    <m/>
    <m/>
    <n v="102000"/>
    <m/>
  </r>
  <r>
    <x v="2"/>
    <x v="7"/>
    <x v="2"/>
    <s v="M-40"/>
    <x v="3"/>
    <s v="Alice"/>
    <s v="Ivy"/>
    <d v="2025-02-10T00:00:00"/>
    <s v="1121"/>
    <n v="8"/>
    <s v="UN3267"/>
    <s v="ZNLC"/>
    <s v="Nouryon Functional Chemicals BV"/>
    <s v="CN_FF_5010491_F U Ningbo"/>
    <s v="4700157529"/>
    <s v="8015654"/>
    <s v="4.70015752980156E+16"/>
    <s v="M-40, bulk"/>
    <n v="102000"/>
    <s v="KG"/>
    <s v="CIF"/>
    <x v="7"/>
    <s v="Netherlands"/>
    <d v="2025-05-21T00:00:00"/>
    <d v="2025-03-30T00:00:00"/>
    <m/>
    <m/>
    <d v="2025-04-18T00:00:00"/>
    <n v="36"/>
    <d v="2025-05-26T00:00:00"/>
    <d v="2025-04-20T00:00:00"/>
    <d v="2025-04-11T00:00:00"/>
    <x v="0"/>
    <s v="4/10,4/10,4/10,4/11"/>
    <s v="CO_22TD"/>
    <n v="4"/>
    <n v="4"/>
    <x v="11"/>
    <s v="MAASTRICHT MAERSK 516W"/>
    <s v="285416404"/>
    <s v="宁波梅山"/>
    <m/>
    <x v="0"/>
    <x v="0"/>
    <m/>
    <m/>
    <m/>
    <s v="6104521968"/>
    <s v="NLRTM"/>
    <m/>
    <n v="1100"/>
    <m/>
    <x v="1"/>
    <x v="13"/>
    <d v="2025-04-11T00:00:00"/>
    <s v="CNY"/>
    <n v="683530"/>
    <m/>
    <m/>
    <m/>
    <n v="4"/>
    <m/>
    <m/>
    <m/>
    <n v="102000"/>
    <m/>
  </r>
  <r>
    <x v="2"/>
    <x v="7"/>
    <x v="2"/>
    <s v="M-40"/>
    <x v="3"/>
    <s v="Alice"/>
    <s v="Ivy"/>
    <d v="2025-02-10T00:00:00"/>
    <s v="1121"/>
    <n v="8"/>
    <s v="UN3267"/>
    <s v="ZNLC"/>
    <s v="Nouryon Functional Chemicals BV"/>
    <s v="CN_FF_5010491_F U Ningbo"/>
    <s v="4700157530"/>
    <s v="8015654"/>
    <s v="4.70015753080156E+16"/>
    <s v="M-40, bulk"/>
    <n v="102000"/>
    <s v="KG"/>
    <s v="CIF"/>
    <x v="7"/>
    <s v="Netherlands"/>
    <d v="2025-05-22T00:00:00"/>
    <d v="2025-03-31T00:00:00"/>
    <m/>
    <m/>
    <d v="2025-04-18T00:00:00"/>
    <n v="36"/>
    <d v="2025-05-26T00:00:00"/>
    <d v="2025-04-20T00:00:00"/>
    <d v="2025-04-12T00:00:00"/>
    <x v="0"/>
    <s v="4/11,4/11,4/12,4/12"/>
    <s v="CO_22TD"/>
    <n v="4"/>
    <n v="4"/>
    <x v="11"/>
    <s v="MAASTRICHT MAERSK 516W"/>
    <s v="285416405"/>
    <s v="宁波梅山"/>
    <m/>
    <x v="0"/>
    <x v="0"/>
    <m/>
    <m/>
    <m/>
    <s v="6104522012"/>
    <s v="NLRTM"/>
    <m/>
    <n v="1100"/>
    <m/>
    <x v="1"/>
    <x v="13"/>
    <d v="2025-04-12T00:00:00"/>
    <s v="CNY"/>
    <n v="683530"/>
    <m/>
    <m/>
    <m/>
    <n v="4"/>
    <m/>
    <m/>
    <m/>
    <n v="102000"/>
    <m/>
  </r>
  <r>
    <x v="2"/>
    <x v="7"/>
    <x v="2"/>
    <s v="Z"/>
    <x v="3"/>
    <s v="Alice"/>
    <s v="Ivy"/>
    <d v="2025-03-11T00:00:00"/>
    <s v="1121"/>
    <s v="NDG"/>
    <s v="NDG"/>
    <s v="ZNLC"/>
    <s v="Nouryon Functional Chemicals BV"/>
    <s v="CN_FF_5010491_F U Ningbo"/>
    <s v="4700159157"/>
    <s v="8019197"/>
    <s v="4.7001591578019104E+16"/>
    <s v="Z, Nbo, 35 PE bags, 25/875 kg"/>
    <n v="17500"/>
    <s v="KG"/>
    <s v="CIF"/>
    <x v="7"/>
    <s v="Netherlands"/>
    <d v="2025-06-01T00:00:00"/>
    <d v="2025-04-11T00:00:00"/>
    <m/>
    <m/>
    <d v="2025-04-18T00:00:00"/>
    <n v="36"/>
    <d v="2025-05-24T00:00:00"/>
    <d v="2025-04-18T00:00:00"/>
    <d v="2025-04-13T00:00:00"/>
    <x v="0"/>
    <m/>
    <s v="CO_22GP"/>
    <n v="1"/>
    <n v="1"/>
    <x v="10"/>
    <s v="EVER ART 1344W"/>
    <s v="EGLV143569164924"/>
    <s v="宁波梅山"/>
    <m/>
    <x v="0"/>
    <x v="0"/>
    <m/>
    <m/>
    <m/>
    <s v="6104519990"/>
    <s v="NLRTM"/>
    <m/>
    <n v="1230"/>
    <m/>
    <x v="1"/>
    <x v="13"/>
    <d v="2025-04-13T00:00:00"/>
    <s v="EUR"/>
    <n v="59604"/>
    <m/>
    <m/>
    <m/>
    <n v="1"/>
    <m/>
    <m/>
    <m/>
    <n v="17500"/>
    <m/>
  </r>
  <r>
    <x v="2"/>
    <x v="7"/>
    <x v="2"/>
    <s v="M-40"/>
    <x v="3"/>
    <s v="Alice"/>
    <s v="Ivy"/>
    <d v="2025-02-10T00:00:00"/>
    <s v="1121"/>
    <n v="8"/>
    <s v="UN3267"/>
    <s v="ZNLC"/>
    <s v="Nouryon Functional Chemicals BV"/>
    <s v="CN_FF_5010491_F U Ningbo"/>
    <s v="4700157531"/>
    <s v="8015654"/>
    <s v="4.70015753180156E+16"/>
    <s v="M-40, bulk"/>
    <n v="102000"/>
    <s v="KG"/>
    <s v="CIF"/>
    <x v="7"/>
    <s v="Netherlands"/>
    <d v="2025-05-23T00:00:00"/>
    <d v="2025-04-02T00:00:00"/>
    <m/>
    <m/>
    <d v="2025-04-18T00:00:00"/>
    <n v="36"/>
    <d v="2025-05-26T00:00:00"/>
    <d v="2025-04-20T00:00:00"/>
    <d v="2025-04-13T00:00:00"/>
    <x v="0"/>
    <s v="4/12,4/13,4/13,4/13"/>
    <s v="CO_22TD"/>
    <n v="4"/>
    <n v="4"/>
    <x v="11"/>
    <s v="MAASTRICHT MAERSK 516W"/>
    <s v="285416406"/>
    <s v="宁波梅山"/>
    <m/>
    <x v="0"/>
    <x v="0"/>
    <m/>
    <m/>
    <m/>
    <s v="6104522024"/>
    <s v="NLRTM"/>
    <m/>
    <n v="1100"/>
    <m/>
    <x v="1"/>
    <x v="13"/>
    <d v="2025-04-13T00:00:00"/>
    <s v="CNY"/>
    <n v="683530"/>
    <m/>
    <m/>
    <m/>
    <n v="4"/>
    <m/>
    <m/>
    <m/>
    <n v="102000"/>
    <m/>
  </r>
  <r>
    <x v="2"/>
    <x v="7"/>
    <x v="2"/>
    <s v="Z"/>
    <x v="3"/>
    <s v="Alice"/>
    <s v="Ivy"/>
    <d v="2025-03-11T00:00:00"/>
    <s v="1121"/>
    <s v="NDG"/>
    <s v="NDG"/>
    <s v="ZNLC"/>
    <s v="Nouryon Functional Chemicals BV"/>
    <s v="CN_FF_5010491_F U Ningbo"/>
    <s v="4700159162"/>
    <s v="5416690"/>
    <s v="4.70015916254166E+16"/>
    <s v="Z, Nbo, 2 big bags, 900/1800"/>
    <n v="72000"/>
    <s v="KG"/>
    <s v="CIF"/>
    <x v="7"/>
    <s v="Netherlands"/>
    <d v="2025-06-01T00:00:00"/>
    <d v="2025-04-11T00:00:00"/>
    <m/>
    <m/>
    <d v="2025-04-18T00:00:00"/>
    <n v="36"/>
    <d v="2025-05-26T00:00:00"/>
    <d v="2025-04-20T00:00:00"/>
    <d v="2025-04-13T00:00:00"/>
    <x v="0"/>
    <m/>
    <s v="CO_22GP"/>
    <n v="4"/>
    <n v="4"/>
    <x v="11"/>
    <s v="MAASTRICHT MAERSK 516W"/>
    <s v="285416457"/>
    <s v="宁波梅山"/>
    <m/>
    <x v="0"/>
    <x v="0"/>
    <m/>
    <m/>
    <m/>
    <s v="6104523305"/>
    <s v="NLRTM"/>
    <m/>
    <n v="953"/>
    <m/>
    <x v="1"/>
    <x v="13"/>
    <d v="2025-04-13T00:00:00"/>
    <s v="EUR"/>
    <n v="309600"/>
    <m/>
    <m/>
    <m/>
    <n v="4"/>
    <m/>
    <m/>
    <m/>
    <n v="72000"/>
    <m/>
  </r>
  <r>
    <x v="2"/>
    <x v="7"/>
    <x v="2"/>
    <s v="Z"/>
    <x v="3"/>
    <s v="Alice"/>
    <s v="Ivy"/>
    <d v="2025-03-11T00:00:00"/>
    <s v="1121"/>
    <s v="NDG"/>
    <s v="NDG"/>
    <s v="ZNLC"/>
    <s v="Nouryon Functional Chemicals BV"/>
    <s v="CN_FF_5010491_F U Ningbo"/>
    <s v="4700159161"/>
    <s v="8018211"/>
    <s v="4.70015916180182E+16"/>
    <s v="Z, Nbo, 2bigbags, 900/1800kg AM2"/>
    <n v="18000"/>
    <s v="KG"/>
    <s v="CIF"/>
    <x v="7"/>
    <s v="Netherlands"/>
    <d v="2025-06-02T00:00:00"/>
    <d v="2025-04-14T00:00:00"/>
    <m/>
    <m/>
    <d v="2025-04-18T00:00:00"/>
    <n v="36"/>
    <d v="2025-05-26T00:00:00"/>
    <d v="2025-04-20T00:00:00"/>
    <d v="2025-04-13T00:00:00"/>
    <x v="0"/>
    <m/>
    <s v="CO_22GP"/>
    <n v="1"/>
    <n v="1"/>
    <x v="11"/>
    <s v="MAASTRICHT MAERSK 516W"/>
    <s v="285416458"/>
    <s v="宁波梅山"/>
    <m/>
    <x v="0"/>
    <x v="0"/>
    <m/>
    <m/>
    <m/>
    <s v="6104522240"/>
    <s v="NLRTM"/>
    <m/>
    <n v="953"/>
    <m/>
    <x v="1"/>
    <x v="13"/>
    <d v="2025-04-13T00:00:00"/>
    <s v="EUR"/>
    <n v="77400"/>
    <m/>
    <m/>
    <m/>
    <n v="1"/>
    <m/>
    <m/>
    <m/>
    <n v="18000"/>
    <m/>
  </r>
  <r>
    <x v="2"/>
    <x v="7"/>
    <x v="2"/>
    <s v="Z"/>
    <x v="3"/>
    <s v="Alice"/>
    <s v="Ivy"/>
    <d v="2025-03-11T00:00:00"/>
    <s v="1121"/>
    <s v="NDG"/>
    <s v="NDG"/>
    <s v="ZNLC"/>
    <s v="Nouryon Functional Chemicals BV"/>
    <s v="CN_FF_5010491_F U Ningbo"/>
    <s v="4700159158"/>
    <s v="8019197"/>
    <s v="4.7001591588019104E+16"/>
    <s v="Z, Nbo, 35 PE bags, 25/875 kg"/>
    <n v="17500"/>
    <s v="KG"/>
    <s v="CIF"/>
    <x v="7"/>
    <s v="Netherlands"/>
    <d v="2025-06-04T00:00:00"/>
    <d v="2025-04-15T00:00:00"/>
    <m/>
    <m/>
    <d v="2025-04-18T00:00:00"/>
    <n v="36"/>
    <d v="2025-05-26T00:00:00"/>
    <d v="2025-04-20T00:00:00"/>
    <d v="2025-04-13T00:00:00"/>
    <x v="0"/>
    <m/>
    <s v="CO_22GP"/>
    <n v="1"/>
    <n v="1"/>
    <x v="11"/>
    <s v="MAASTRICHT MAERSK 516W"/>
    <s v="285416773"/>
    <s v="宁波梅山"/>
    <m/>
    <x v="0"/>
    <x v="0"/>
    <m/>
    <m/>
    <m/>
    <s v="6104522214"/>
    <s v="NLRTM"/>
    <m/>
    <n v="953"/>
    <m/>
    <x v="1"/>
    <x v="13"/>
    <d v="2025-04-13T00:00:00"/>
    <s v="EUR"/>
    <n v="59604"/>
    <m/>
    <m/>
    <m/>
    <n v="1"/>
    <m/>
    <m/>
    <m/>
    <n v="17500"/>
    <m/>
  </r>
  <r>
    <x v="2"/>
    <x v="7"/>
    <x v="2"/>
    <s v="GL-47-S"/>
    <x v="3"/>
    <s v="Alice"/>
    <s v="Ivy"/>
    <d v="2025-03-11T00:00:00"/>
    <s v="1121"/>
    <n v="8"/>
    <s v="UN3267"/>
    <s v="ZNLC"/>
    <s v="Nouryon Functional Chemicals BV"/>
    <s v="CN_FF_5010491_F U Ningbo"/>
    <s v="4700159176"/>
    <s v="8000480"/>
    <s v="4.70015917680004E+16"/>
    <s v="GL-47-S, Nbo 4 PEdr250/1000kg"/>
    <n v="20000"/>
    <s v="KG"/>
    <s v="CIF"/>
    <x v="7"/>
    <s v="Netherlands"/>
    <d v="2025-06-01T00:00:00"/>
    <d v="2025-04-11T00:00:00"/>
    <m/>
    <m/>
    <d v="2025-04-18T00:00:00"/>
    <n v="36"/>
    <d v="2025-05-26T00:00:00"/>
    <d v="2025-04-20T00:00:00"/>
    <d v="2025-04-14T00:00:00"/>
    <x v="0"/>
    <m/>
    <s v="CO_22GP"/>
    <n v="1"/>
    <n v="1"/>
    <x v="11"/>
    <s v="MAASTRICHT MAERSK 516W"/>
    <s v="285416452"/>
    <s v="宁波梅山"/>
    <m/>
    <x v="0"/>
    <x v="0"/>
    <m/>
    <m/>
    <m/>
    <s v="6104522285"/>
    <s v="NLRTM"/>
    <m/>
    <n v="1798"/>
    <m/>
    <x v="1"/>
    <x v="13"/>
    <d v="2025-04-14T00:00:00"/>
    <s v="EUR"/>
    <n v="20373"/>
    <m/>
    <m/>
    <m/>
    <n v="1"/>
    <m/>
    <m/>
    <m/>
    <n v="20000"/>
    <m/>
  </r>
  <r>
    <x v="2"/>
    <x v="7"/>
    <x v="2"/>
    <s v="GL-47-S"/>
    <x v="3"/>
    <s v="Alice"/>
    <s v="Ivy"/>
    <d v="2025-03-11T00:00:00"/>
    <s v="1121"/>
    <n v="8"/>
    <s v="UN3267"/>
    <s v="ZNLC"/>
    <s v="Nouryon Functional Chemicals BV"/>
    <s v="CN_FF_5010491_F U Ningbo"/>
    <s v="4700159177"/>
    <s v="8000480"/>
    <s v="4.70015917780004E+16"/>
    <s v="GL-47-S, Nbo 4 PEdr250/1000kg"/>
    <n v="20000"/>
    <s v="KG"/>
    <s v="CIF"/>
    <x v="7"/>
    <s v="Netherlands"/>
    <d v="2025-06-01T00:00:00"/>
    <d v="2025-04-15T00:00:00"/>
    <m/>
    <m/>
    <d v="2025-04-18T00:00:00"/>
    <n v="36"/>
    <d v="2025-05-26T00:00:00"/>
    <d v="2025-04-20T00:00:00"/>
    <d v="2025-04-14T00:00:00"/>
    <x v="0"/>
    <m/>
    <s v="CO_22GP"/>
    <n v="1"/>
    <n v="1"/>
    <x v="11"/>
    <s v="MAASTRICHT MAERSK 516W"/>
    <s v="285416453"/>
    <s v="宁波梅山"/>
    <m/>
    <x v="0"/>
    <x v="0"/>
    <m/>
    <m/>
    <m/>
    <m/>
    <s v="NLRTM"/>
    <m/>
    <n v="1798"/>
    <m/>
    <x v="1"/>
    <x v="13"/>
    <d v="2025-04-14T00:00:00"/>
    <s v="EUR"/>
    <n v="20373"/>
    <m/>
    <m/>
    <m/>
    <n v="1"/>
    <m/>
    <m/>
    <m/>
    <n v="20000"/>
    <m/>
  </r>
  <r>
    <x v="2"/>
    <x v="7"/>
    <x v="2"/>
    <s v="M-40"/>
    <x v="3"/>
    <s v="Alice"/>
    <s v="Ivy"/>
    <d v="2025-02-10T00:00:00"/>
    <s v="1121"/>
    <n v="8"/>
    <s v="UN3267"/>
    <s v="ZNLC"/>
    <s v="Nouryon Functional Chemicals BV"/>
    <s v="CN_FF_5010491_F U Ningbo"/>
    <s v="4700157532"/>
    <s v="8015654"/>
    <s v="4.70015753280156E+16"/>
    <s v="M-40, bulk"/>
    <n v="102000"/>
    <s v="KG"/>
    <s v="CIF"/>
    <x v="7"/>
    <s v="Netherlands"/>
    <d v="2025-05-24T00:00:00"/>
    <d v="2025-04-03T00:00:00"/>
    <m/>
    <m/>
    <d v="2025-04-18T00:00:00"/>
    <n v="36"/>
    <d v="2025-05-26T00:00:00"/>
    <d v="2025-04-20T00:00:00"/>
    <d v="2025-04-15T00:00:00"/>
    <x v="0"/>
    <s v="4/14,4/14,4/15,4/15"/>
    <s v="CO_22TD"/>
    <n v="4"/>
    <n v="4"/>
    <x v="11"/>
    <s v="MAASTRICHT MAERSK 516W"/>
    <s v="285416408"/>
    <s v="宁波梅山"/>
    <m/>
    <x v="0"/>
    <x v="0"/>
    <m/>
    <m/>
    <m/>
    <s v="6104522424"/>
    <s v="NLRTM"/>
    <m/>
    <n v="1100"/>
    <m/>
    <x v="1"/>
    <x v="13"/>
    <d v="2025-04-15T00:00:00"/>
    <s v="CNY"/>
    <n v="683530"/>
    <m/>
    <m/>
    <m/>
    <n v="4"/>
    <m/>
    <m/>
    <m/>
    <n v="102000"/>
    <m/>
  </r>
  <r>
    <x v="2"/>
    <x v="7"/>
    <x v="2"/>
    <s v="Na"/>
    <x v="3"/>
    <s v="Alice"/>
    <s v="Ivy"/>
    <d v="2025-03-11T00:00:00"/>
    <s v="1121"/>
    <s v="NDG"/>
    <s v="NDG"/>
    <s v="ZNLC"/>
    <s v="Nouryon Functional Chemicals BV"/>
    <s v="CN_FF_5010491_F U Ningbo"/>
    <s v="4700159202"/>
    <s v="5426419"/>
    <s v="4.70015920254264E+16"/>
    <s v="Na, Nbo, 25 PE bags, 25/625kg"/>
    <n v="22500"/>
    <s v="KG"/>
    <s v="CIF"/>
    <x v="7"/>
    <s v="Netherlands"/>
    <d v="2025-06-14T00:00:00"/>
    <d v="2025-04-15T00:00:00"/>
    <m/>
    <m/>
    <d v="2025-04-18T00:00:00"/>
    <n v="36"/>
    <d v="2025-05-26T00:00:00"/>
    <d v="2025-04-20T00:00:00"/>
    <d v="2025-04-15T00:00:00"/>
    <x v="0"/>
    <m/>
    <s v="CO_42GP"/>
    <n v="1"/>
    <n v="2"/>
    <x v="11"/>
    <s v="MAASTRICHT MAERSK 516W"/>
    <s v="285416806"/>
    <s v="宁波梅山"/>
    <m/>
    <x v="0"/>
    <x v="0"/>
    <m/>
    <m/>
    <m/>
    <s v="6104525835"/>
    <s v="NLRTM"/>
    <m/>
    <n v="1760"/>
    <m/>
    <x v="1"/>
    <x v="13"/>
    <d v="2025-04-15T00:00:00"/>
    <s v="EUR"/>
    <n v="35461"/>
    <m/>
    <m/>
    <m/>
    <n v="2"/>
    <m/>
    <m/>
    <m/>
    <n v="22500"/>
    <m/>
  </r>
  <r>
    <x v="2"/>
    <x v="7"/>
    <x v="2"/>
    <s v="M-40"/>
    <x v="3"/>
    <s v="Alice"/>
    <s v="Ivy"/>
    <d v="2025-03-11T00:00:00"/>
    <s v="1121"/>
    <n v="8"/>
    <s v="UN3267"/>
    <s v="ZNLC"/>
    <s v="Nouryon Functional Chemicals BV"/>
    <s v="CN_FF_5010491_F U Ningbo"/>
    <s v="4700159198"/>
    <s v="8017040"/>
    <s v="4.7001591988017E+16"/>
    <s v="M-40, 4 PE drums, 250/1000 kg"/>
    <n v="20000"/>
    <s v="KG"/>
    <s v="CIF"/>
    <x v="7"/>
    <s v="Netherlands"/>
    <d v="2025-06-05T00:00:00"/>
    <d v="2025-04-15T00:00:00"/>
    <m/>
    <m/>
    <d v="2025-04-18T00:00:00"/>
    <n v="36"/>
    <d v="2025-05-26T00:00:00"/>
    <d v="2025-04-20T00:00:00"/>
    <d v="2025-04-15T00:00:00"/>
    <x v="0"/>
    <m/>
    <s v="CO_22GP"/>
    <n v="1"/>
    <n v="1"/>
    <x v="11"/>
    <s v="MAASTRICHT MAERSK 516W"/>
    <s v="285416772"/>
    <s v="宁波梅山"/>
    <m/>
    <x v="0"/>
    <x v="0"/>
    <m/>
    <m/>
    <m/>
    <m/>
    <s v="NLRTM"/>
    <m/>
    <n v="1830"/>
    <m/>
    <x v="1"/>
    <x v="13"/>
    <d v="2025-04-15T00:00:00"/>
    <s v="EUR"/>
    <n v="17315"/>
    <m/>
    <m/>
    <m/>
    <n v="1"/>
    <m/>
    <m/>
    <m/>
    <n v="20000"/>
    <m/>
  </r>
  <r>
    <x v="2"/>
    <x v="7"/>
    <x v="2"/>
    <s v="GL-47-S"/>
    <x v="3"/>
    <s v="Alice"/>
    <s v="Ivy"/>
    <d v="2025-02-10T00:00:00"/>
    <s v="1121"/>
    <n v="8"/>
    <s v="UN3267"/>
    <s v="ZNLC"/>
    <s v="Nouryon Functional Chemicals BV"/>
    <s v="CN_FF_5010491_F U Ningbo"/>
    <s v="4700157495"/>
    <s v="8000419"/>
    <s v="4.70015749580004E+16"/>
    <s v="GL-47-S, Nbo, bulk"/>
    <n v="100000"/>
    <s v="KG"/>
    <s v="CIF"/>
    <x v="7"/>
    <s v="Netherlands"/>
    <d v="2025-06-12T00:00:00"/>
    <d v="2025-04-23T00:00:00"/>
    <m/>
    <m/>
    <d v="2025-04-18T00:00:00"/>
    <n v="36"/>
    <d v="2025-05-26T00:00:00"/>
    <d v="2025-04-20T00:00:00"/>
    <d v="2025-04-15T00:00:00"/>
    <x v="0"/>
    <s v="4/14,4/15,4/15,4/15"/>
    <s v="CO_22TD"/>
    <n v="4"/>
    <n v="4"/>
    <x v="11"/>
    <s v="MAASTRICHT MAERSK 516W"/>
    <s v="285416409"/>
    <s v="宁波梅山"/>
    <m/>
    <x v="0"/>
    <x v="0"/>
    <m/>
    <m/>
    <m/>
    <s v="6104522443"/>
    <s v="NLRTM"/>
    <m/>
    <n v="1100"/>
    <m/>
    <x v="1"/>
    <x v="13"/>
    <d v="2025-04-15T00:00:00"/>
    <s v="CNY"/>
    <n v="680214"/>
    <m/>
    <m/>
    <m/>
    <n v="4"/>
    <m/>
    <m/>
    <m/>
    <n v="100000"/>
    <m/>
  </r>
  <r>
    <x v="2"/>
    <x v="7"/>
    <x v="2"/>
    <s v="M-40"/>
    <x v="3"/>
    <s v="Alice"/>
    <s v="Ivy"/>
    <d v="2025-02-10T00:00:00"/>
    <s v="1121"/>
    <n v="8"/>
    <s v="UN3267"/>
    <s v="ZNLC"/>
    <s v="Nouryon Functional Chemicals BV"/>
    <s v="CN_FF_5010491_F U Ningbo"/>
    <s v="4700157533"/>
    <s v="8015654"/>
    <s v="4.70015753380156E+16"/>
    <s v="M-40, bulk"/>
    <n v="102000"/>
    <s v="KG"/>
    <s v="CIF"/>
    <x v="7"/>
    <s v="Netherlands"/>
    <d v="2025-05-25T00:00:00"/>
    <d v="2025-04-04T00:00:00"/>
    <m/>
    <m/>
    <d v="2025-04-28T00:00:00"/>
    <n v="36"/>
    <d v="2025-06-02T00:00:00"/>
    <d v="2025-04-27T00:00:00"/>
    <d v="2025-04-16T00:00:00"/>
    <x v="0"/>
    <s v="4/15,4/16,4/16,4/16"/>
    <s v="CO_22TD"/>
    <n v="4"/>
    <n v="4"/>
    <x v="11"/>
    <s v="MAGLEBY MAERSK 517W"/>
    <s v="285416597"/>
    <s v="宁波梅山"/>
    <m/>
    <x v="0"/>
    <x v="0"/>
    <m/>
    <m/>
    <m/>
    <s v="6104525566"/>
    <s v="NLRTM"/>
    <m/>
    <n v="1100"/>
    <m/>
    <x v="1"/>
    <x v="13"/>
    <d v="2025-04-16T00:00:00"/>
    <s v="CNY"/>
    <n v="683530"/>
    <m/>
    <m/>
    <m/>
    <n v="4"/>
    <m/>
    <m/>
    <m/>
    <n v="102000"/>
    <m/>
  </r>
  <r>
    <x v="2"/>
    <x v="7"/>
    <x v="2"/>
    <s v="GL-47-S"/>
    <x v="3"/>
    <s v="Alice"/>
    <s v="Ivy"/>
    <d v="2025-02-10T00:00:00"/>
    <s v="1121"/>
    <n v="8"/>
    <s v="UN3267"/>
    <s v="ZNLC"/>
    <s v="Nouryon Functional Chemicals BV"/>
    <s v="CN_FF_5010491_F U Ningbo"/>
    <s v="4700157499"/>
    <s v="8000419"/>
    <s v="4.70015749980004E+16"/>
    <s v="GL-47-S, Nbo, bulk"/>
    <n v="100000"/>
    <s v="KG"/>
    <s v="CIF"/>
    <x v="7"/>
    <s v="Netherlands"/>
    <d v="2025-05-30T00:00:00"/>
    <d v="2025-04-10T00:00:00"/>
    <m/>
    <m/>
    <d v="2025-04-28T00:00:00"/>
    <n v="36"/>
    <d v="2025-06-02T00:00:00"/>
    <d v="2025-04-27T00:00:00"/>
    <d v="2025-04-19T00:00:00"/>
    <x v="0"/>
    <s v="4/18,4/19"/>
    <s v="CO_22TD"/>
    <n v="4"/>
    <n v="4"/>
    <x v="11"/>
    <s v="MAGLEBY MAERSK 517W"/>
    <s v="285416595"/>
    <s v="宁波梅山"/>
    <m/>
    <x v="0"/>
    <x v="0"/>
    <m/>
    <m/>
    <m/>
    <s v="6104525232"/>
    <s v="NLRTM"/>
    <m/>
    <n v="1100"/>
    <m/>
    <x v="1"/>
    <x v="13"/>
    <d v="2025-04-19T00:00:00"/>
    <s v="CNY"/>
    <n v="680214"/>
    <m/>
    <m/>
    <m/>
    <n v="4"/>
    <m/>
    <m/>
    <m/>
    <n v="100000"/>
    <m/>
  </r>
  <r>
    <x v="2"/>
    <x v="7"/>
    <x v="2"/>
    <s v="M-40"/>
    <x v="3"/>
    <s v="Alice"/>
    <s v="Ivy"/>
    <d v="2025-03-11T00:00:00"/>
    <s v="1121"/>
    <n v="8"/>
    <s v="UN3267"/>
    <s v="ZNLC"/>
    <s v="Nouryon Functional Chemicals BV"/>
    <s v="CN_FF_5010491_F U Ningbo"/>
    <s v="4700159178"/>
    <s v="8015654"/>
    <s v="4.70015917880156E+16"/>
    <s v="M-40, bulk"/>
    <n v="102000"/>
    <s v="KG"/>
    <s v="CIF"/>
    <x v="7"/>
    <s v="Netherlands"/>
    <d v="2025-06-07T00:00:00"/>
    <d v="2025-04-09T00:00:00"/>
    <m/>
    <m/>
    <d v="2025-04-28T00:00:00"/>
    <n v="36"/>
    <d v="2025-06-02T00:00:00"/>
    <d v="2025-04-27T00:00:00"/>
    <d v="2025-04-20T00:00:00"/>
    <x v="0"/>
    <s v="4/19,4/19,4/20,4/20"/>
    <s v="CO_22TD"/>
    <n v="4"/>
    <n v="4"/>
    <x v="11"/>
    <s v="MAGLEBY MAERSK 517W"/>
    <s v="285416594"/>
    <s v="宁波梅山"/>
    <m/>
    <x v="0"/>
    <x v="0"/>
    <m/>
    <m/>
    <m/>
    <s v="6104526174"/>
    <s v="NLRTM"/>
    <m/>
    <n v="1100"/>
    <m/>
    <x v="1"/>
    <x v="13"/>
    <d v="2025-04-20T00:00:00"/>
    <s v="CNY"/>
    <n v="656946"/>
    <m/>
    <m/>
    <m/>
    <n v="4"/>
    <m/>
    <m/>
    <m/>
    <n v="102000"/>
    <m/>
  </r>
  <r>
    <x v="2"/>
    <x v="7"/>
    <x v="2"/>
    <s v="Na"/>
    <x v="3"/>
    <s v="Alice"/>
    <s v="Ivy"/>
    <d v="2025-02-10T00:00:00"/>
    <s v="1121"/>
    <s v="NDG"/>
    <s v="NDG"/>
    <s v="ZNLC"/>
    <s v="Nouryon Functional Chemicals BV"/>
    <s v="CN_FF_5010491_F U Ningbo"/>
    <s v="4700157540"/>
    <s v="5426419"/>
    <s v="4.70015754054264E+16"/>
    <s v="Na, Nbo, 25 PE bags, 25/625kg"/>
    <n v="22500"/>
    <s v="KG"/>
    <s v="CIF"/>
    <x v="7"/>
    <s v="Netherlands"/>
    <d v="2025-05-26T00:00:00"/>
    <d v="2025-04-17T00:00:00"/>
    <m/>
    <m/>
    <d v="2025-04-26T00:00:00"/>
    <n v="36"/>
    <d v="2025-06-01T00:00:00"/>
    <d v="2025-04-26T00:00:00"/>
    <d v="2025-04-21T00:00:00"/>
    <x v="0"/>
    <m/>
    <s v="CO_42GP"/>
    <n v="1"/>
    <n v="2"/>
    <x v="10"/>
    <s v="EVER ARIA 1345W"/>
    <s v="EGLV143569164959"/>
    <s v="宁波梅山"/>
    <m/>
    <x v="0"/>
    <x v="0"/>
    <m/>
    <m/>
    <m/>
    <s v="6104525229"/>
    <s v="NLRTM"/>
    <m/>
    <n v="1913"/>
    <m/>
    <x v="1"/>
    <x v="13"/>
    <d v="2025-04-21T00:00:00"/>
    <s v="EUR"/>
    <n v="150257"/>
    <m/>
    <m/>
    <m/>
    <n v="2"/>
    <m/>
    <m/>
    <m/>
    <n v="22500"/>
    <m/>
  </r>
  <r>
    <x v="2"/>
    <x v="7"/>
    <x v="2"/>
    <s v="M-40"/>
    <x v="3"/>
    <s v="Alice"/>
    <s v="Ivy"/>
    <d v="2025-03-11T00:00:00"/>
    <s v="1121"/>
    <n v="8"/>
    <s v="UN3267"/>
    <s v="ZNLC"/>
    <s v="Nouryon Functional Chemicals BV"/>
    <s v="CN_FF_5010491_F U Ningbo"/>
    <s v="4700159192"/>
    <s v="8015640"/>
    <s v="4.70015919280156E+16"/>
    <s v="M-40, IBC, 1250 kg"/>
    <n v="45000"/>
    <s v="KG"/>
    <s v="CIF"/>
    <x v="7"/>
    <s v="Netherlands"/>
    <d v="2025-06-04T00:00:00"/>
    <d v="2025-04-21T00:00:00"/>
    <m/>
    <m/>
    <d v="2025-04-28T00:00:00"/>
    <n v="36"/>
    <d v="2025-06-02T00:00:00"/>
    <d v="2025-04-27T00:00:00"/>
    <d v="2025-04-21T00:00:00"/>
    <x v="0"/>
    <m/>
    <s v="CO_22GP"/>
    <n v="2"/>
    <n v="2"/>
    <x v="11"/>
    <s v="MAGLEBY MAERSK 517W"/>
    <s v="285416774"/>
    <s v="宁波梅山"/>
    <m/>
    <x v="0"/>
    <x v="0"/>
    <m/>
    <m/>
    <m/>
    <s v="6104528587"/>
    <s v="NLRTM"/>
    <m/>
    <n v="1830"/>
    <m/>
    <x v="1"/>
    <x v="13"/>
    <d v="2025-04-21T00:00:00"/>
    <s v="EUR"/>
    <n v="41288"/>
    <m/>
    <m/>
    <m/>
    <n v="2"/>
    <m/>
    <m/>
    <m/>
    <n v="45000"/>
    <m/>
  </r>
  <r>
    <x v="2"/>
    <x v="7"/>
    <x v="2"/>
    <s v="GL-47-S"/>
    <x v="3"/>
    <s v="Alice"/>
    <s v="Ivy"/>
    <d v="2025-03-11T00:00:00"/>
    <s v="1121"/>
    <n v="8"/>
    <s v="UN3267"/>
    <s v="ZNLC"/>
    <s v="Nouryon Functional Chemicals BV"/>
    <s v="CN_FF_5010491_F U Ningbo"/>
    <s v="4700159250"/>
    <s v="5427023"/>
    <s v="4.7001592505427E+16"/>
    <s v="GL-47-S, Nbo, IBC, 1250 kg"/>
    <n v="45000"/>
    <s v="KG"/>
    <s v="CIF"/>
    <x v="7"/>
    <s v="Netherlands"/>
    <d v="2025-06-10T00:00:00"/>
    <d v="2025-04-22T00:00:00"/>
    <m/>
    <m/>
    <d v="2025-04-28T00:00:00"/>
    <n v="36"/>
    <d v="2025-06-02T00:00:00"/>
    <d v="2025-04-27T00:00:00"/>
    <d v="2025-04-21T00:00:00"/>
    <x v="0"/>
    <m/>
    <s v="CO_22GP"/>
    <n v="2"/>
    <n v="2"/>
    <x v="11"/>
    <s v="MAGLEBY MAERSK 517W"/>
    <s v="285416941"/>
    <s v="宁波梅山"/>
    <m/>
    <x v="0"/>
    <x v="0"/>
    <m/>
    <m/>
    <m/>
    <s v="6104528450"/>
    <s v="NLRTM"/>
    <m/>
    <n v="1830"/>
    <m/>
    <x v="1"/>
    <x v="13"/>
    <d v="2025-04-21T00:00:00"/>
    <s v="EUR"/>
    <n v="39316"/>
    <m/>
    <m/>
    <m/>
    <n v="2"/>
    <m/>
    <m/>
    <m/>
    <n v="45000"/>
    <m/>
  </r>
  <r>
    <x v="2"/>
    <x v="7"/>
    <x v="2"/>
    <s v="GL-47-S"/>
    <x v="3"/>
    <s v="Alice"/>
    <s v="Ivy"/>
    <d v="2025-03-11T00:00:00"/>
    <s v="1121"/>
    <n v="8"/>
    <s v="UN3267"/>
    <s v="ZNLC"/>
    <s v="Nouryon Functional Chemicals BV"/>
    <s v="CN_FF_5010491_F U Ningbo"/>
    <s v="4700159169"/>
    <s v="5427023"/>
    <s v="4.7001591695427E+16"/>
    <s v="GL-47-S, Nbo, IBC, 1250 kg"/>
    <n v="45000"/>
    <s v="KG"/>
    <s v="CIF"/>
    <x v="7"/>
    <s v="Netherlands"/>
    <d v="2025-06-03T00:00:00"/>
    <d v="2025-04-22T00:00:00"/>
    <m/>
    <m/>
    <d v="2025-04-28T00:00:00"/>
    <n v="36"/>
    <d v="2025-06-02T00:00:00"/>
    <d v="2025-04-27T00:00:00"/>
    <d v="2025-04-21T00:00:00"/>
    <x v="0"/>
    <m/>
    <s v="CO_22GP"/>
    <n v="2"/>
    <n v="2"/>
    <x v="11"/>
    <s v="MAGLEBY MAERSK 517W"/>
    <s v="285416775"/>
    <s v="宁波梅山"/>
    <m/>
    <x v="0"/>
    <x v="0"/>
    <m/>
    <m/>
    <m/>
    <s v="6104530639"/>
    <s v="NLRTM"/>
    <m/>
    <n v="1830"/>
    <m/>
    <x v="1"/>
    <x v="13"/>
    <d v="2025-04-21T00:00:00"/>
    <s v="EUR"/>
    <n v="39316"/>
    <m/>
    <m/>
    <m/>
    <n v="2"/>
    <m/>
    <m/>
    <m/>
    <n v="45000"/>
    <m/>
  </r>
  <r>
    <x v="2"/>
    <x v="7"/>
    <x v="2"/>
    <s v="M-40"/>
    <x v="3"/>
    <s v="Alice"/>
    <s v="Ivy"/>
    <d v="2025-03-11T00:00:00"/>
    <s v="1121"/>
    <n v="8"/>
    <s v="UN3267"/>
    <s v="ZNLC"/>
    <s v="Nouryon Functional Chemicals BV"/>
    <s v="CN_FF_5010491_F U Ningbo"/>
    <s v="4700159179"/>
    <s v="8015654"/>
    <s v="4.70015917980156E+16"/>
    <s v="M-40, bulk"/>
    <n v="102000"/>
    <s v="KG"/>
    <s v="CIF"/>
    <x v="7"/>
    <s v="Netherlands"/>
    <d v="2025-06-07T00:00:00"/>
    <d v="2025-04-12T00:00:00"/>
    <m/>
    <m/>
    <d v="2025-04-28T00:00:00"/>
    <n v="36"/>
    <d v="2025-06-02T00:00:00"/>
    <d v="2025-04-27T00:00:00"/>
    <d v="2025-04-22T00:00:00"/>
    <x v="0"/>
    <s v="4/20,4/21,4/21,4/22"/>
    <s v="CO_22TD"/>
    <n v="4"/>
    <n v="4"/>
    <x v="11"/>
    <s v="MAGLEBY MAERSK 517W"/>
    <s v="285416596"/>
    <s v="宁波梅山"/>
    <m/>
    <x v="0"/>
    <x v="0"/>
    <m/>
    <m/>
    <m/>
    <s v="6104528458"/>
    <s v="NLRTM"/>
    <m/>
    <n v="1100"/>
    <m/>
    <x v="1"/>
    <x v="13"/>
    <d v="2025-04-22T00:00:00"/>
    <s v="CNY"/>
    <n v="656946"/>
    <m/>
    <m/>
    <m/>
    <n v="4"/>
    <m/>
    <m/>
    <m/>
    <n v="102000"/>
    <m/>
  </r>
  <r>
    <x v="2"/>
    <x v="7"/>
    <x v="2"/>
    <s v="Na"/>
    <x v="3"/>
    <s v="Alice"/>
    <s v="Ivy"/>
    <d v="2025-03-11T00:00:00"/>
    <s v="1121"/>
    <s v="NDG"/>
    <s v="NDG"/>
    <s v="ZNLC"/>
    <s v="Nouryon Functional Chemicals BV"/>
    <s v="CN_FF_5010491_F U Ningbo"/>
    <s v="4700159203"/>
    <s v="5426419"/>
    <s v="4.70015920354264E+16"/>
    <s v="Na, Nbo, 25 PE bags, 25/625kg"/>
    <n v="22500"/>
    <s v="KG"/>
    <s v="CIF"/>
    <x v="7"/>
    <s v="Netherlands"/>
    <d v="2025-06-07T00:00:00"/>
    <d v="2025-04-17T00:00:00"/>
    <m/>
    <m/>
    <d v="2025-04-28T00:00:00"/>
    <n v="36"/>
    <d v="2025-06-02T00:00:00"/>
    <d v="2025-04-27T00:00:00"/>
    <d v="2025-04-22T00:00:00"/>
    <x v="0"/>
    <m/>
    <s v="CO_42GP"/>
    <n v="1"/>
    <n v="2"/>
    <x v="11"/>
    <s v="MAGLEBY MAERSK 517W"/>
    <s v="285416779"/>
    <s v="宁波梅山"/>
    <m/>
    <x v="0"/>
    <x v="0"/>
    <m/>
    <m/>
    <m/>
    <s v="6104530478"/>
    <s v="NLRTM"/>
    <m/>
    <n v="1760"/>
    <m/>
    <x v="1"/>
    <x v="13"/>
    <d v="2025-04-22T00:00:00"/>
    <s v="EUR"/>
    <n v="35461"/>
    <m/>
    <m/>
    <m/>
    <n v="2"/>
    <m/>
    <m/>
    <m/>
    <n v="22500"/>
    <m/>
  </r>
  <r>
    <x v="2"/>
    <x v="7"/>
    <x v="2"/>
    <s v="Z"/>
    <x v="3"/>
    <s v="Alice"/>
    <s v="Ivy"/>
    <d v="2025-03-11T00:00:00"/>
    <s v="1121"/>
    <s v="NDG"/>
    <s v="NDG"/>
    <s v="ZNLC"/>
    <s v="Nouryon Functional Chemicals BV"/>
    <s v="CN_FF_5010491_F U Ningbo"/>
    <s v="4700159159"/>
    <s v="8019197"/>
    <s v="4.7001591598019104E+16"/>
    <s v="Z, Nbo, 35 PE bags, 25/875 kg"/>
    <n v="17500"/>
    <s v="KG"/>
    <s v="CIF"/>
    <x v="7"/>
    <s v="Netherlands"/>
    <d v="2025-06-11T00:00:00"/>
    <d v="2025-04-22T00:00:00"/>
    <m/>
    <m/>
    <d v="2025-04-28T00:00:00"/>
    <n v="36"/>
    <d v="2025-06-02T00:00:00"/>
    <d v="2025-04-27T00:00:00"/>
    <d v="2025-04-22T00:00:00"/>
    <x v="0"/>
    <m/>
    <s v="CO_22GP"/>
    <n v="1"/>
    <n v="1"/>
    <x v="11"/>
    <s v="MAGLEBY MAERSK 517W"/>
    <s v="285416942"/>
    <s v="宁波梅山"/>
    <m/>
    <x v="0"/>
    <x v="0"/>
    <m/>
    <m/>
    <m/>
    <s v="6104528715"/>
    <s v="NLRTM"/>
    <m/>
    <n v="953"/>
    <m/>
    <x v="1"/>
    <x v="13"/>
    <d v="2025-04-22T00:00:00"/>
    <s v="EUR"/>
    <n v="59604"/>
    <m/>
    <m/>
    <m/>
    <n v="1"/>
    <m/>
    <m/>
    <m/>
    <n v="17500"/>
    <m/>
  </r>
  <r>
    <x v="2"/>
    <x v="7"/>
    <x v="2"/>
    <s v="M-40"/>
    <x v="3"/>
    <s v="Alice"/>
    <s v="Ivy"/>
    <d v="2025-03-11T00:00:00"/>
    <s v="1121"/>
    <n v="8"/>
    <s v="UN3267"/>
    <s v="ZNLC"/>
    <s v="Nouryon Functional Chemicals BV"/>
    <s v="CN_FF_5010491_F U Ningbo"/>
    <s v="4700159194"/>
    <s v="8015640"/>
    <s v="4.70015919480156E+16"/>
    <s v="M-40, IBC, 1250 kg"/>
    <n v="45000"/>
    <s v="KG"/>
    <s v="CIF"/>
    <x v="7"/>
    <s v="Netherlands"/>
    <d v="2025-06-10T00:00:00"/>
    <d v="2025-04-22T00:00:00"/>
    <m/>
    <m/>
    <d v="2025-04-28T00:00:00"/>
    <n v="36"/>
    <d v="2025-06-02T00:00:00"/>
    <d v="2025-04-27T00:00:00"/>
    <d v="2025-04-22T00:00:00"/>
    <x v="0"/>
    <m/>
    <s v="CO_22GP"/>
    <n v="2"/>
    <n v="2"/>
    <x v="11"/>
    <s v="MAGLEBY MAERSK 517W"/>
    <s v="285416940"/>
    <s v="宁波梅山"/>
    <m/>
    <x v="0"/>
    <x v="0"/>
    <m/>
    <m/>
    <m/>
    <s v="6104528491"/>
    <s v="NLRTM"/>
    <m/>
    <n v="1830"/>
    <m/>
    <x v="1"/>
    <x v="13"/>
    <d v="2025-04-22T00:00:00"/>
    <s v="EUR"/>
    <n v="41288"/>
    <m/>
    <m/>
    <m/>
    <n v="2"/>
    <m/>
    <m/>
    <m/>
    <n v="45000"/>
    <m/>
  </r>
  <r>
    <x v="2"/>
    <x v="7"/>
    <x v="2"/>
    <s v="M-40"/>
    <x v="3"/>
    <s v="Alice"/>
    <s v="Ivy"/>
    <d v="2025-03-11T00:00:00"/>
    <s v="1121"/>
    <n v="8"/>
    <s v="UN3267"/>
    <s v="ZNLC"/>
    <s v="Nouryon Functional Chemicals BV"/>
    <s v="CN_FF_5010491_F U Ningbo"/>
    <s v="4700159190"/>
    <s v="8015640"/>
    <s v="4.70015919080156E+16"/>
    <s v="M-40, IBC, 1250 kg"/>
    <n v="45000"/>
    <s v="KG"/>
    <s v="CIF"/>
    <x v="7"/>
    <s v="Netherlands"/>
    <d v="2025-06-06T00:00:00"/>
    <d v="2025-04-22T00:00:00"/>
    <m/>
    <m/>
    <d v="2025-04-28T00:00:00"/>
    <n v="36"/>
    <d v="2025-06-02T00:00:00"/>
    <d v="2025-04-27T00:00:00"/>
    <d v="2025-04-22T00:00:00"/>
    <x v="0"/>
    <m/>
    <s v="CO_22GP"/>
    <n v="2"/>
    <n v="2"/>
    <x v="11"/>
    <s v="MAGLEBY MAERSK 517W"/>
    <s v="285416776"/>
    <s v="宁波梅山"/>
    <m/>
    <x v="0"/>
    <x v="0"/>
    <m/>
    <m/>
    <m/>
    <s v="6104528597"/>
    <s v="NLRTM"/>
    <m/>
    <n v="1830"/>
    <m/>
    <x v="1"/>
    <x v="13"/>
    <d v="2025-04-22T00:00:00"/>
    <s v="EUR"/>
    <n v="41288"/>
    <m/>
    <m/>
    <m/>
    <n v="2"/>
    <m/>
    <m/>
    <m/>
    <n v="45000"/>
    <m/>
  </r>
  <r>
    <x v="2"/>
    <x v="7"/>
    <x v="2"/>
    <s v="Z"/>
    <x v="3"/>
    <s v="Alice"/>
    <s v="Ivy"/>
    <d v="2024-11-12T00:00:00"/>
    <s v="1121"/>
    <s v="NDG"/>
    <s v="NDG"/>
    <s v="ZNLC"/>
    <s v="Nouryon Functional Chemicals BV"/>
    <s v="CN_FF_5010491_F U Ningbo"/>
    <s v="4700153524"/>
    <s v="5416690"/>
    <s v="4.70015352454166E+16"/>
    <s v="Z, Nbo, 2 big bags, 900/1800"/>
    <n v="90000"/>
    <s v="KG"/>
    <s v="CIF"/>
    <x v="7"/>
    <s v="Netherlands"/>
    <d v="2025-06-07T00:00:00"/>
    <d v="2025-04-22T00:00:00"/>
    <m/>
    <m/>
    <d v="2025-04-28T00:00:00"/>
    <n v="36"/>
    <d v="2025-06-02T00:00:00"/>
    <d v="2025-04-27T00:00:00"/>
    <d v="2025-04-22T00:00:00"/>
    <x v="0"/>
    <s v="工厂没货延2个月"/>
    <s v="CO_22GP"/>
    <n v="5"/>
    <n v="5"/>
    <x v="11"/>
    <s v="MAGLEBY MAERSK 517W"/>
    <s v="285416778"/>
    <s v="宁波梅山"/>
    <m/>
    <x v="0"/>
    <x v="0"/>
    <m/>
    <m/>
    <m/>
    <s v="6104528754"/>
    <s v="NLRTM"/>
    <m/>
    <n v="953"/>
    <m/>
    <x v="1"/>
    <x v="13"/>
    <d v="2025-04-22T00:00:00"/>
    <s v="EUR"/>
    <n v="77400"/>
    <m/>
    <m/>
    <m/>
    <n v="5"/>
    <m/>
    <m/>
    <m/>
    <n v="90000"/>
    <m/>
  </r>
  <r>
    <x v="2"/>
    <x v="7"/>
    <x v="2"/>
    <s v="Z"/>
    <x v="3"/>
    <s v="Alice"/>
    <s v="Ivy"/>
    <d v="2025-02-10T00:00:00"/>
    <s v="1121"/>
    <s v="NDG"/>
    <s v="NDG"/>
    <s v="ZNLC"/>
    <s v="Nouryon Functional Chemicals BV"/>
    <s v="CN_FF_5010491_F U Ningbo"/>
    <s v="4700157486"/>
    <s v="5416690"/>
    <s v="4.70015748654166E+16"/>
    <s v="Z, Nbo, 2 big bags, 900/1800"/>
    <n v="90000"/>
    <s v="KG"/>
    <s v="CIF"/>
    <x v="7"/>
    <s v="Netherlands"/>
    <d v="2025-06-02T00:00:00"/>
    <d v="2025-04-17T00:00:00"/>
    <m/>
    <m/>
    <d v="2025-04-28T00:00:00"/>
    <n v="36"/>
    <d v="2025-06-02T00:00:00"/>
    <d v="2025-04-27T00:00:00"/>
    <d v="2025-04-23T00:00:00"/>
    <x v="0"/>
    <m/>
    <s v="CO_22GP"/>
    <n v="5"/>
    <n v="5"/>
    <x v="11"/>
    <s v="MAGLEBY MAERSK 517W"/>
    <s v="285416780"/>
    <s v="宁波梅山"/>
    <m/>
    <x v="0"/>
    <x v="0"/>
    <m/>
    <m/>
    <m/>
    <s v="6104528814"/>
    <s v="NLRTM"/>
    <m/>
    <n v="953"/>
    <m/>
    <x v="1"/>
    <x v="13"/>
    <d v="2025-04-23T00:00:00"/>
    <s v="EUR"/>
    <n v="77400"/>
    <m/>
    <m/>
    <m/>
    <n v="5"/>
    <m/>
    <m/>
    <m/>
    <n v="90000"/>
    <m/>
  </r>
  <r>
    <x v="2"/>
    <x v="7"/>
    <x v="2"/>
    <s v="M-40"/>
    <x v="3"/>
    <s v="Alice"/>
    <s v="Ivy"/>
    <d v="2025-03-11T00:00:00"/>
    <s v="1121"/>
    <n v="8"/>
    <s v="UN3267"/>
    <s v="ZNLC"/>
    <s v="Nouryon Functional Chemicals BV"/>
    <s v="CN_FF_5010491_F U Ningbo"/>
    <s v="4700159180"/>
    <s v="8015654"/>
    <s v="4.70015918080156E+16"/>
    <s v="M-40, bulk"/>
    <n v="102000"/>
    <s v="KG"/>
    <s v="CIF"/>
    <x v="7"/>
    <s v="Netherlands"/>
    <d v="2025-06-10T00:00:00"/>
    <d v="2025-04-13T00:00:00"/>
    <m/>
    <m/>
    <d v="2025-05-01T00:00:00"/>
    <n v="40"/>
    <d v="2025-06-13T00:00:00"/>
    <d v="2025-05-04T00:00:00"/>
    <d v="2025-04-23T00:00:00"/>
    <x v="0"/>
    <s v="4/22,4/22,4/23,4/23"/>
    <s v="CO_22TD"/>
    <n v="4"/>
    <n v="4"/>
    <x v="6"/>
    <s v="ONE TREASURE / 025W"/>
    <s v="177SDGNTN0M820A"/>
    <s v="宁波四期"/>
    <m/>
    <x v="0"/>
    <x v="0"/>
    <m/>
    <m/>
    <m/>
    <s v="6104531841"/>
    <s v="NLRTM"/>
    <m/>
    <n v="1100"/>
    <m/>
    <x v="1"/>
    <x v="13"/>
    <d v="2025-04-23T00:00:00"/>
    <s v="CNY"/>
    <n v="656946"/>
    <m/>
    <m/>
    <m/>
    <n v="4"/>
    <m/>
    <m/>
    <m/>
    <n v="102000"/>
    <m/>
  </r>
  <r>
    <x v="2"/>
    <x v="7"/>
    <x v="2"/>
    <s v="M-40"/>
    <x v="3"/>
    <s v="Alice"/>
    <s v="Ivy"/>
    <d v="2025-03-11T00:00:00"/>
    <s v="1121"/>
    <n v="8"/>
    <s v="UN3267"/>
    <s v="ZNLC"/>
    <s v="Nouryon Functional Chemicals BV"/>
    <s v="CN_FF_5010491_F U Ningbo"/>
    <s v="4700159181"/>
    <s v="8015654"/>
    <s v="4.70015918180156E+16"/>
    <s v="M-40, bulk"/>
    <n v="102000"/>
    <s v="KG"/>
    <s v="CIF"/>
    <x v="7"/>
    <s v="Netherlands"/>
    <d v="2025-06-10T00:00:00"/>
    <d v="2025-04-15T00:00:00"/>
    <m/>
    <m/>
    <d v="2025-05-01T00:00:00"/>
    <n v="40"/>
    <d v="2025-06-13T00:00:00"/>
    <d v="2025-05-04T00:00:00"/>
    <d v="2025-04-24T00:00:00"/>
    <x v="0"/>
    <s v="4/23,4/24,4/24,4/24"/>
    <s v="CO_22TD"/>
    <n v="4"/>
    <n v="4"/>
    <x v="6"/>
    <s v="ONE TREASURE / 025W"/>
    <s v="177SDGNTN0M821A"/>
    <s v="宁波四期"/>
    <m/>
    <x v="0"/>
    <x v="0"/>
    <m/>
    <m/>
    <m/>
    <s v="6104532257"/>
    <s v="NLRTM"/>
    <m/>
    <n v="1100"/>
    <m/>
    <x v="1"/>
    <x v="13"/>
    <d v="2025-04-24T00:00:00"/>
    <s v="CNY"/>
    <n v="656946"/>
    <m/>
    <m/>
    <m/>
    <n v="4"/>
    <m/>
    <m/>
    <m/>
    <n v="102000"/>
    <m/>
  </r>
  <r>
    <x v="2"/>
    <x v="7"/>
    <x v="2"/>
    <s v="M-40"/>
    <x v="3"/>
    <s v="Alice"/>
    <s v="Ivy"/>
    <d v="2025-03-11T00:00:00"/>
    <s v="1121"/>
    <n v="8"/>
    <s v="UN3267"/>
    <s v="ZNLC"/>
    <s v="Nouryon Functional Chemicals BV"/>
    <s v="CN_FF_5010491_F U Ningbo"/>
    <s v="4700159182"/>
    <s v="8015654"/>
    <s v="4.70015918280156E+16"/>
    <s v="M-40, bulk"/>
    <n v="102000"/>
    <s v="KG"/>
    <s v="CIF"/>
    <x v="7"/>
    <s v="Netherlands"/>
    <d v="2025-06-14T00:00:00"/>
    <d v="2025-04-16T00:00:00"/>
    <m/>
    <m/>
    <d v="2025-05-05T00:00:00"/>
    <n v="42"/>
    <d v="2025-06-14T00:00:00"/>
    <d v="2025-05-03T00:00:00"/>
    <d v="2025-04-26T00:00:00"/>
    <x v="0"/>
    <s v="4/25,4/25,4/25,4/26"/>
    <s v="CO_22TD"/>
    <n v="4"/>
    <n v="4"/>
    <x v="5"/>
    <s v="MOSCOW MAERSK 518W"/>
    <s v="HLCUNG12504UHKL6"/>
    <s v="宁波梅山"/>
    <m/>
    <x v="0"/>
    <x v="0"/>
    <m/>
    <m/>
    <m/>
    <s v="6104535127"/>
    <s v="NLRTM"/>
    <m/>
    <n v="1100"/>
    <m/>
    <x v="1"/>
    <x v="13"/>
    <d v="2025-04-26T00:00:00"/>
    <s v="CNY"/>
    <n v="656946"/>
    <m/>
    <m/>
    <m/>
    <n v="4"/>
    <m/>
    <m/>
    <m/>
    <n v="102000"/>
    <m/>
  </r>
  <r>
    <x v="2"/>
    <x v="7"/>
    <x v="2"/>
    <s v="M-40"/>
    <x v="3"/>
    <s v="Alice"/>
    <s v="Ivy"/>
    <d v="2025-03-11T00:00:00"/>
    <s v="1121"/>
    <n v="8"/>
    <s v="UN3267"/>
    <s v="ZNLC"/>
    <s v="Nouryon Functional Chemicals BV"/>
    <s v="CN_FF_5010491_F U Ningbo"/>
    <s v="4700159196"/>
    <s v="8015640"/>
    <s v="4.70015919680156E+16"/>
    <s v="M-40, IBC, 1250 kg"/>
    <n v="45000"/>
    <s v="KG"/>
    <s v="CIF"/>
    <x v="7"/>
    <s v="Netherlands"/>
    <d v="2025-06-13T00:00:00"/>
    <d v="2025-04-25T00:00:00"/>
    <m/>
    <m/>
    <d v="2025-05-05T00:00:00"/>
    <n v="37"/>
    <d v="2025-06-11T00:00:00"/>
    <d v="2025-05-05T00:00:00"/>
    <d v="2025-04-27T00:00:00"/>
    <x v="0"/>
    <m/>
    <s v="CO_22GP"/>
    <n v="2"/>
    <n v="2"/>
    <x v="10"/>
    <s v="EVER ARM 1346W"/>
    <s v="EGLV143569167133"/>
    <s v="宁波梅山"/>
    <m/>
    <x v="0"/>
    <x v="0"/>
    <m/>
    <m/>
    <m/>
    <s v="6104533341"/>
    <s v="NLRTM"/>
    <m/>
    <n v="1830"/>
    <m/>
    <x v="1"/>
    <x v="13"/>
    <d v="2025-04-27T00:00:00"/>
    <s v="EUR"/>
    <n v="41288"/>
    <m/>
    <m/>
    <m/>
    <n v="2"/>
    <m/>
    <m/>
    <m/>
    <n v="45000"/>
    <m/>
  </r>
  <r>
    <x v="2"/>
    <x v="7"/>
    <x v="2"/>
    <s v="GL-47-S"/>
    <x v="3"/>
    <s v="Alice"/>
    <s v="Ivy"/>
    <d v="2025-03-11T00:00:00"/>
    <s v="1121"/>
    <n v="8"/>
    <s v="UN3267"/>
    <s v="ZNLC"/>
    <s v="Nouryon Functional Chemicals BV"/>
    <s v="CN_FF_5010491_F U Ningbo"/>
    <s v="4700159170"/>
    <s v="5427023"/>
    <s v="4.7001591705427E+16"/>
    <s v="GL-47-S, Nbo, IBC, 1250 kg"/>
    <n v="45000"/>
    <s v="KG"/>
    <s v="CIF"/>
    <x v="7"/>
    <s v="Netherlands"/>
    <d v="2025-06-14T00:00:00"/>
    <d v="2025-04-25T00:00:00"/>
    <m/>
    <m/>
    <d v="2025-05-05T00:00:00"/>
    <n v="37"/>
    <d v="2025-06-11T00:00:00"/>
    <d v="2025-05-05T00:00:00"/>
    <d v="2025-04-27T00:00:00"/>
    <x v="0"/>
    <m/>
    <s v="CO_22GP"/>
    <n v="2"/>
    <n v="2"/>
    <x v="10"/>
    <s v="EVER ARM 1346W"/>
    <s v="EGLV143569167142"/>
    <s v="宁波梅山"/>
    <m/>
    <x v="0"/>
    <x v="0"/>
    <m/>
    <m/>
    <m/>
    <s v="6104534451"/>
    <s v="NLRTM"/>
    <m/>
    <n v="1830"/>
    <m/>
    <x v="1"/>
    <x v="13"/>
    <d v="2025-04-27T00:00:00"/>
    <s v="EUR"/>
    <n v="39316"/>
    <m/>
    <m/>
    <m/>
    <n v="2"/>
    <m/>
    <m/>
    <m/>
    <n v="45000"/>
    <m/>
  </r>
  <r>
    <x v="2"/>
    <x v="7"/>
    <x v="2"/>
    <s v="GL-47-S"/>
    <x v="3"/>
    <s v="Alice"/>
    <s v="Ivy"/>
    <d v="2025-03-11T00:00:00"/>
    <s v="1121"/>
    <n v="8"/>
    <s v="UN3267"/>
    <s v="ZNLC"/>
    <s v="Nouryon Functional Chemicals BV"/>
    <s v="CN_FF_5010491_F U Ningbo"/>
    <s v="4700159172"/>
    <s v="5427023"/>
    <s v="4.7001591725427E+16"/>
    <s v="GL-47-S, Nbo, IBC, 1250 kg"/>
    <n v="45000"/>
    <s v="KG"/>
    <s v="CIF"/>
    <x v="7"/>
    <s v="Netherlands"/>
    <d v="2025-06-12T00:00:00"/>
    <d v="2025-04-22T00:00:00"/>
    <m/>
    <m/>
    <d v="2025-05-07T00:00:00"/>
    <n v="43"/>
    <d v="2025-06-19T00:00:00"/>
    <d v="2025-05-07T00:00:00"/>
    <d v="2025-04-27T00:00:00"/>
    <x v="0"/>
    <m/>
    <s v="CO_22GP"/>
    <n v="2"/>
    <n v="2"/>
    <x v="11"/>
    <s v="MAERSK SHIVLING 518W"/>
    <s v="263947899"/>
    <s v="宁波梅山"/>
    <m/>
    <x v="0"/>
    <x v="0"/>
    <m/>
    <m/>
    <m/>
    <s v="6104533023"/>
    <s v="NLRTM"/>
    <m/>
    <n v="1830"/>
    <m/>
    <x v="1"/>
    <x v="13"/>
    <d v="2025-04-27T00:00:00"/>
    <s v="EUR"/>
    <n v="39316"/>
    <m/>
    <m/>
    <m/>
    <n v="2"/>
    <m/>
    <m/>
    <m/>
    <n v="45000"/>
    <m/>
  </r>
  <r>
    <x v="2"/>
    <x v="7"/>
    <x v="2"/>
    <s v="GL-47-S"/>
    <x v="3"/>
    <s v="Alice"/>
    <s v="Ivy"/>
    <d v="2025-03-11T00:00:00"/>
    <s v="1121"/>
    <n v="8"/>
    <s v="UN3267"/>
    <s v="ZNLC"/>
    <s v="Nouryon Functional Chemicals BV"/>
    <s v="CN_FF_5010491_F U Ningbo"/>
    <s v="4700159251"/>
    <s v="5427023"/>
    <s v="4.7001592515427E+16"/>
    <s v="GL-47-S, Nbo, IBC, 1250 kg"/>
    <n v="45000"/>
    <s v="KG"/>
    <s v="CIF"/>
    <x v="7"/>
    <s v="Netherlands"/>
    <d v="2025-06-13T00:00:00"/>
    <d v="2025-04-23T00:00:00"/>
    <m/>
    <m/>
    <d v="2025-05-07T00:00:00"/>
    <n v="43"/>
    <d v="2025-06-19T00:00:00"/>
    <d v="2025-05-07T00:00:00"/>
    <d v="2025-04-27T00:00:00"/>
    <x v="0"/>
    <m/>
    <s v="CO_22GP"/>
    <n v="2"/>
    <n v="2"/>
    <x v="11"/>
    <s v="MAERSK SHIVLING 518W"/>
    <s v="263947900"/>
    <s v="宁波梅山"/>
    <m/>
    <x v="0"/>
    <x v="0"/>
    <m/>
    <m/>
    <m/>
    <s v="6104533321"/>
    <s v="NLRTM"/>
    <m/>
    <n v="1830"/>
    <m/>
    <x v="1"/>
    <x v="13"/>
    <d v="2025-04-27T00:00:00"/>
    <s v="EUR"/>
    <n v="39316"/>
    <m/>
    <m/>
    <m/>
    <n v="2"/>
    <m/>
    <m/>
    <m/>
    <n v="45000"/>
    <m/>
  </r>
  <r>
    <x v="2"/>
    <x v="7"/>
    <x v="2"/>
    <s v="M-40"/>
    <x v="3"/>
    <s v="Alice"/>
    <s v="Ivy"/>
    <d v="2025-03-11T00:00:00"/>
    <s v="1121"/>
    <n v="8"/>
    <s v="UN3267"/>
    <s v="ZNLC"/>
    <s v="Nouryon Functional Chemicals BV"/>
    <s v="CN_FF_5010491_F U Ningbo"/>
    <s v="4700159184"/>
    <s v="8015654"/>
    <s v="4.70015918480156E+16"/>
    <s v="M-40, bulk"/>
    <n v="102000"/>
    <s v="KG"/>
    <s v="CIF"/>
    <x v="7"/>
    <s v="Netherlands"/>
    <d v="2025-06-12T00:00:00"/>
    <d v="2025-04-20T00:00:00"/>
    <m/>
    <m/>
    <d v="2025-05-03T00:00:00"/>
    <n v="37"/>
    <d v="2025-06-11T00:00:00"/>
    <d v="2025-05-05T00:00:00"/>
    <d v="2025-04-28T00:00:00"/>
    <x v="0"/>
    <s v="4/27,4/28,4/28,4/28"/>
    <s v="CO_22TD"/>
    <n v="4"/>
    <n v="4"/>
    <x v="10"/>
    <s v="EVER ARM 1346W"/>
    <s v="EGLV143569161682"/>
    <s v="宁波梅山"/>
    <m/>
    <x v="0"/>
    <x v="0"/>
    <m/>
    <m/>
    <m/>
    <s v="6104536357"/>
    <s v="NLRTM"/>
    <m/>
    <n v="1100"/>
    <m/>
    <x v="1"/>
    <x v="13"/>
    <d v="2025-04-28T00:00:00"/>
    <s v="CNY"/>
    <n v="656946"/>
    <m/>
    <m/>
    <m/>
    <n v="4"/>
    <m/>
    <m/>
    <m/>
    <n v="102000"/>
    <m/>
  </r>
  <r>
    <x v="2"/>
    <x v="7"/>
    <x v="2"/>
    <s v="M-40"/>
    <x v="3"/>
    <s v="Alice"/>
    <s v="Ivy"/>
    <d v="2025-03-11T00:00:00"/>
    <s v="1121"/>
    <n v="8"/>
    <s v="UN3267"/>
    <s v="ZNLC"/>
    <s v="Nouryon Functional Chemicals BV"/>
    <s v="CN_FF_5010491_F U Ningbo"/>
    <s v="4700159193"/>
    <s v="8015640"/>
    <s v="4.70015919380156E+16"/>
    <s v="M-40, IBC, 1250 kg"/>
    <n v="45000"/>
    <s v="KG"/>
    <s v="CIF"/>
    <x v="7"/>
    <s v="Netherlands"/>
    <d v="2025-06-06T00:00:00"/>
    <d v="2025-04-25T00:00:00"/>
    <m/>
    <m/>
    <d v="2025-05-05T00:00:00"/>
    <n v="37"/>
    <d v="2025-06-11T00:00:00"/>
    <d v="2025-05-05T00:00:00"/>
    <d v="2025-04-28T00:00:00"/>
    <x v="0"/>
    <m/>
    <s v="CO_22GP"/>
    <n v="2"/>
    <n v="2"/>
    <x v="10"/>
    <s v="EVER ARM 1346W"/>
    <s v="EGLV143569164992"/>
    <s v="宁波梅山"/>
    <m/>
    <x v="0"/>
    <x v="0"/>
    <m/>
    <m/>
    <m/>
    <s v="6104533379"/>
    <s v="NLRTM"/>
    <m/>
    <n v="1830"/>
    <m/>
    <x v="1"/>
    <x v="13"/>
    <d v="2025-04-28T00:00:00"/>
    <s v="EUR"/>
    <n v="41288"/>
    <m/>
    <m/>
    <m/>
    <n v="2"/>
    <m/>
    <m/>
    <m/>
    <n v="45000"/>
    <m/>
  </r>
  <r>
    <x v="2"/>
    <x v="7"/>
    <x v="2"/>
    <s v="GL-47-S"/>
    <x v="3"/>
    <s v="Alice"/>
    <s v="Ivy"/>
    <d v="2025-03-11T00:00:00"/>
    <s v="1121"/>
    <n v="8"/>
    <s v="UN3267"/>
    <s v="ZNLC"/>
    <s v="Nouryon Functional Chemicals BV"/>
    <s v="CN_FF_5010491_F U Ningbo"/>
    <s v="4700159171"/>
    <s v="5427023"/>
    <s v="4.7001591715427E+16"/>
    <s v="GL-47-S, Nbo, IBC, 1250 kg"/>
    <n v="45000"/>
    <s v="KG"/>
    <s v="CIF"/>
    <x v="7"/>
    <s v="Netherlands"/>
    <d v="2025-06-14T00:00:00"/>
    <d v="2025-04-28T00:00:00"/>
    <m/>
    <m/>
    <d v="2025-05-05T00:00:00"/>
    <n v="37"/>
    <d v="2025-06-11T00:00:00"/>
    <d v="2025-05-05T00:00:00"/>
    <d v="2025-04-28T00:00:00"/>
    <x v="0"/>
    <m/>
    <s v="CO_22GP"/>
    <n v="2"/>
    <n v="2"/>
    <x v="10"/>
    <s v="EVER ARM 1346W"/>
    <s v="EGLV143569167150"/>
    <s v="宁波梅山"/>
    <m/>
    <x v="0"/>
    <x v="0"/>
    <m/>
    <m/>
    <m/>
    <s v="6104534430"/>
    <s v="NLRTM"/>
    <m/>
    <n v="1830"/>
    <m/>
    <x v="1"/>
    <x v="13"/>
    <d v="2025-04-28T00:00:00"/>
    <s v="EUR"/>
    <n v="39316"/>
    <m/>
    <m/>
    <m/>
    <n v="2"/>
    <m/>
    <m/>
    <m/>
    <n v="45000"/>
    <m/>
  </r>
  <r>
    <x v="2"/>
    <x v="7"/>
    <x v="2"/>
    <s v="M-40"/>
    <x v="3"/>
    <s v="Alice"/>
    <s v="Ivy"/>
    <d v="2025-03-11T00:00:00"/>
    <s v="1121"/>
    <n v="8"/>
    <s v="UN3267"/>
    <s v="ZNLC"/>
    <s v="Nouryon Functional Chemicals BV"/>
    <s v="CN_FF_5010491_F U Ningbo"/>
    <s v="4700159199"/>
    <s v="8017040"/>
    <s v="4.7001591998017E+16"/>
    <s v="M-40, 4 PE drums, 250/1000 kg"/>
    <n v="20000"/>
    <s v="KG"/>
    <s v="CIF"/>
    <x v="7"/>
    <s v="Netherlands"/>
    <d v="2025-06-11T00:00:00"/>
    <d v="2025-04-22T00:00:00"/>
    <m/>
    <m/>
    <d v="2025-05-07T00:00:00"/>
    <n v="50"/>
    <d v="2025-06-26T00:00:00"/>
    <d v="2025-05-07T00:00:00"/>
    <d v="2025-04-28T00:00:00"/>
    <x v="0"/>
    <m/>
    <s v="CO_22GP"/>
    <n v="1"/>
    <n v="1"/>
    <x v="10"/>
    <s v="EVER MEGA 0759W"/>
    <s v="EGLV143569167125"/>
    <s v="宁波梅山"/>
    <m/>
    <x v="0"/>
    <x v="0"/>
    <m/>
    <m/>
    <m/>
    <s v="6104532382"/>
    <s v="NLRTM"/>
    <m/>
    <n v="1830"/>
    <m/>
    <x v="1"/>
    <x v="13"/>
    <d v="2025-04-28T00:00:00"/>
    <s v="EUR"/>
    <n v="17315"/>
    <m/>
    <m/>
    <m/>
    <n v="1"/>
    <m/>
    <m/>
    <m/>
    <n v="20000"/>
    <m/>
  </r>
  <r>
    <x v="2"/>
    <x v="7"/>
    <x v="2"/>
    <s v="GL-47-S"/>
    <x v="3"/>
    <s v="Alice"/>
    <s v="Ivy"/>
    <d v="2025-02-10T00:00:00"/>
    <s v="1121"/>
    <n v="8"/>
    <s v="UN3267"/>
    <s v="ZNLC"/>
    <s v="Nouryon Functional Chemicals BV"/>
    <s v="CN_FF_5010491_F U Ningbo"/>
    <s v="4700157497"/>
    <s v="8000419"/>
    <s v="4.70015749780004E+16"/>
    <s v="GL-47-S, Nbo, bulk"/>
    <n v="100000"/>
    <s v="KG"/>
    <s v="CIF"/>
    <x v="7"/>
    <s v="Netherlands"/>
    <d v="2025-05-01T00:00:00"/>
    <d v="2025-04-27T00:00:00"/>
    <m/>
    <m/>
    <d v="2025-05-03T00:00:00"/>
    <n v="37"/>
    <d v="2025-06-11T00:00:00"/>
    <d v="2025-05-05T00:00:00"/>
    <d v="2025-04-29T00:00:00"/>
    <x v="0"/>
    <s v="4/28,4/28,4/29,4/29"/>
    <s v="CO_22TD"/>
    <n v="4"/>
    <n v="4"/>
    <x v="10"/>
    <s v="EVER ARM 1346W"/>
    <s v="EGLV143569167133"/>
    <s v="宁波梅山"/>
    <m/>
    <x v="0"/>
    <x v="0"/>
    <m/>
    <m/>
    <m/>
    <s v="6104537426"/>
    <s v="NLRTM"/>
    <m/>
    <n v="1100"/>
    <m/>
    <x v="1"/>
    <x v="13"/>
    <d v="2025-04-29T00:00:00"/>
    <s v="CNY"/>
    <n v="680214"/>
    <m/>
    <m/>
    <m/>
    <n v="4"/>
    <m/>
    <m/>
    <m/>
    <n v="100000"/>
    <m/>
  </r>
  <r>
    <x v="2"/>
    <x v="7"/>
    <x v="2"/>
    <s v="M-40"/>
    <x v="3"/>
    <s v="Alice"/>
    <s v="Ivy"/>
    <d v="2025-03-11T00:00:00"/>
    <s v="1121"/>
    <n v="8"/>
    <s v="UN3267"/>
    <s v="ZNLC"/>
    <s v="Nouryon Functional Chemicals BV"/>
    <s v="CN_FF_5010491_F U Ningbo"/>
    <s v="4700159183"/>
    <s v="8015654"/>
    <s v="4.70015918380156E+16"/>
    <s v="M-40, bulk"/>
    <n v="102000"/>
    <s v="KG"/>
    <s v="CIF"/>
    <x v="7"/>
    <s v="Netherlands"/>
    <d v="2025-06-14T00:00:00"/>
    <d v="2025-04-18T00:00:00"/>
    <m/>
    <m/>
    <d v="2025-05-05T00:00:00"/>
    <n v="41"/>
    <d v="2025-06-13T00:00:00"/>
    <d v="2025-05-03T00:00:00"/>
    <d v="2025-04-29T00:00:00"/>
    <x v="0"/>
    <s v="4/26,4/27,4/27,4/29"/>
    <s v="CO_22TD"/>
    <n v="4"/>
    <n v="4"/>
    <x v="5"/>
    <s v="MOSCOW MAERSK 518W"/>
    <s v="HLCUNG12504UHNV8"/>
    <s v="宁波梅山"/>
    <m/>
    <x v="0"/>
    <x v="0"/>
    <m/>
    <m/>
    <m/>
    <s v="6104535663"/>
    <s v="NLRTM"/>
    <m/>
    <n v="1100"/>
    <m/>
    <x v="1"/>
    <x v="13"/>
    <d v="2025-04-29T00:00:00"/>
    <s v="CNY"/>
    <n v="656946"/>
    <m/>
    <m/>
    <m/>
    <n v="4"/>
    <m/>
    <m/>
    <m/>
    <n v="102000"/>
    <m/>
  </r>
  <r>
    <x v="2"/>
    <x v="7"/>
    <x v="2"/>
    <s v="Z"/>
    <x v="3"/>
    <s v="Alice"/>
    <s v="Ivy"/>
    <d v="2025-03-11T00:00:00"/>
    <s v="1121"/>
    <s v="NDG"/>
    <s v="NDG"/>
    <s v="ZNLC"/>
    <s v="Nouryon Functional Chemicals BV"/>
    <s v="CN_FF_5010491_F U Ningbo"/>
    <s v="4700159160"/>
    <s v="8019197"/>
    <s v="4.7001591608019104E+16"/>
    <s v="Z, Nbo, 35 PE bags, 25/875 kg"/>
    <n v="17500"/>
    <s v="KG"/>
    <s v="CIF"/>
    <x v="7"/>
    <s v="Netherlands"/>
    <d v="2025-06-13T00:00:00"/>
    <d v="2025-04-23T00:00:00"/>
    <m/>
    <m/>
    <d v="2025-05-03T00:00:00"/>
    <n v="37"/>
    <d v="2025-06-11T00:00:00"/>
    <d v="2025-05-05T00:00:00"/>
    <d v="2025-04-30T00:00:00"/>
    <x v="0"/>
    <m/>
    <s v="CO_22GP"/>
    <n v="1"/>
    <n v="1"/>
    <x v="10"/>
    <s v="EVER ARM 1346W"/>
    <s v="EGLV143569167109"/>
    <s v="宁波梅山"/>
    <m/>
    <x v="0"/>
    <x v="0"/>
    <m/>
    <m/>
    <m/>
    <s v="6104531852"/>
    <s v="NLRTM"/>
    <m/>
    <n v="1230"/>
    <m/>
    <x v="1"/>
    <x v="13"/>
    <d v="2025-04-30T00:00:00"/>
    <s v="EUR"/>
    <n v="59604"/>
    <m/>
    <m/>
    <m/>
    <n v="1"/>
    <m/>
    <m/>
    <m/>
    <n v="17500"/>
    <m/>
  </r>
  <r>
    <x v="2"/>
    <x v="7"/>
    <x v="2"/>
    <s v="Na"/>
    <x v="3"/>
    <s v="Alice"/>
    <s v="Ivy"/>
    <d v="2025-03-11T00:00:00"/>
    <s v="1121"/>
    <s v="NDG"/>
    <s v="NDG"/>
    <s v="ZNLC"/>
    <s v="Nouryon Functional Chemicals BV"/>
    <s v="CN_FF_5010491_F U Ningbo"/>
    <s v="4700159204"/>
    <s v="5426419"/>
    <s v="4.70015920454264E+16"/>
    <s v="Na, Nbo, 25 PE bags, 25/625kg"/>
    <n v="22500"/>
    <s v="KG"/>
    <s v="CIF"/>
    <x v="7"/>
    <s v="Netherlands"/>
    <d v="2025-06-01T00:00:00"/>
    <d v="2025-04-27T00:00:00"/>
    <m/>
    <m/>
    <d v="2025-05-03T00:00:00"/>
    <n v="37"/>
    <d v="2025-06-11T00:00:00"/>
    <d v="2025-05-05T00:00:00"/>
    <d v="2025-04-30T00:00:00"/>
    <x v="0"/>
    <m/>
    <s v="CO_42GP"/>
    <n v="1"/>
    <n v="2"/>
    <x v="10"/>
    <s v="EVER ARM 1346W"/>
    <s v="EGLV143569164983"/>
    <s v="宁波梅山"/>
    <m/>
    <x v="0"/>
    <x v="0"/>
    <m/>
    <m/>
    <m/>
    <s v="6104534426"/>
    <s v="NLRTM"/>
    <m/>
    <n v="1760"/>
    <m/>
    <x v="1"/>
    <x v="13"/>
    <d v="2025-04-30T00:00:00"/>
    <s v="EUR"/>
    <n v="35461"/>
    <m/>
    <m/>
    <m/>
    <n v="2"/>
    <m/>
    <m/>
    <m/>
    <n v="22500"/>
    <m/>
  </r>
  <r>
    <x v="2"/>
    <x v="7"/>
    <x v="2"/>
    <s v="Na2"/>
    <x v="3"/>
    <s v="Alice"/>
    <s v="Ivy"/>
    <d v="2025-02-10T00:00:00"/>
    <s v="1121"/>
    <s v="NDG"/>
    <s v="NDG"/>
    <s v="ZNLC"/>
    <s v="Nouryon Functional Chemicals BV"/>
    <s v="CN_FF_5010491_F U Ningbo"/>
    <s v="4700157492"/>
    <s v="8019195"/>
    <s v="4.7001574928019104E+16"/>
    <s v="Na2, Nbo, 35 PE bags,25/875kg"/>
    <n v="17500"/>
    <s v="KG"/>
    <s v="CIF"/>
    <x v="7"/>
    <s v="Netherlands"/>
    <d v="2025-06-07T00:00:00"/>
    <d v="2025-04-27T00:00:00"/>
    <m/>
    <m/>
    <d v="2025-05-03T00:00:00"/>
    <n v="37"/>
    <d v="2025-06-11T00:00:00"/>
    <d v="2025-05-05T00:00:00"/>
    <d v="2025-04-30T00:00:00"/>
    <x v="0"/>
    <m/>
    <s v="CO_22GP"/>
    <n v="1"/>
    <n v="1"/>
    <x v="10"/>
    <s v="EVER ARM 1346W"/>
    <s v="EGLV143569167397"/>
    <s v="宁波梅山"/>
    <m/>
    <x v="0"/>
    <x v="0"/>
    <m/>
    <m/>
    <m/>
    <s v="6104532328"/>
    <s v="NLRTM"/>
    <m/>
    <n v="1230"/>
    <m/>
    <x v="1"/>
    <x v="13"/>
    <d v="2025-04-30T00:00:00"/>
    <s v="EUR"/>
    <n v="134940"/>
    <m/>
    <m/>
    <m/>
    <n v="1"/>
    <m/>
    <m/>
    <m/>
    <n v="17500"/>
    <m/>
  </r>
  <r>
    <x v="2"/>
    <x v="7"/>
    <x v="2"/>
    <s v="Na"/>
    <x v="3"/>
    <s v="Alice"/>
    <s v="Ivy"/>
    <d v="2025-02-10T00:00:00"/>
    <s v="1121"/>
    <s v="NDG"/>
    <s v="NDG"/>
    <s v="ZNLC"/>
    <s v="Nouryon Functional Chemicals BV"/>
    <s v="CN_FF_5010491_F U Ningbo"/>
    <s v="4700157538"/>
    <s v="5426419"/>
    <s v="4.70015753854264E+16"/>
    <s v="Na, Nbo, 25 PE bags, 25/625kg"/>
    <n v="22500"/>
    <s v="KG"/>
    <s v="CIF"/>
    <x v="7"/>
    <s v="Netherlands"/>
    <d v="2025-05-21T00:00:00"/>
    <d v="2025-04-27T00:00:00"/>
    <m/>
    <m/>
    <d v="2025-05-03T00:00:00"/>
    <n v="37"/>
    <d v="2025-06-11T00:00:00"/>
    <d v="2025-05-05T00:00:00"/>
    <d v="2025-04-30T00:00:00"/>
    <x v="0"/>
    <m/>
    <s v="CO_42GP"/>
    <n v="1"/>
    <n v="2"/>
    <x v="10"/>
    <s v="EVER ARM 1346W"/>
    <s v="EGLV143569164932"/>
    <s v="宁波梅山"/>
    <m/>
    <x v="0"/>
    <x v="0"/>
    <m/>
    <m/>
    <m/>
    <s v="6104535134"/>
    <s v="NLRTM"/>
    <m/>
    <n v="1760"/>
    <m/>
    <x v="1"/>
    <x v="13"/>
    <d v="2025-04-30T00:00:00"/>
    <s v="EUR"/>
    <n v="150257"/>
    <m/>
    <m/>
    <m/>
    <n v="2"/>
    <m/>
    <m/>
    <m/>
    <n v="22500"/>
    <m/>
  </r>
  <r>
    <x v="2"/>
    <x v="7"/>
    <x v="2"/>
    <s v="Na"/>
    <x v="3"/>
    <s v="Alice"/>
    <s v="Ivy"/>
    <d v="2025-02-10T00:00:00"/>
    <s v="1121"/>
    <s v="NDG"/>
    <s v="NDG"/>
    <s v="ZNLC"/>
    <s v="Nouryon Functional Chemicals BV"/>
    <s v="CN_FF_5010491_F U Ningbo"/>
    <s v="4700157539"/>
    <s v="5426419"/>
    <s v="4.70015753954264E+16"/>
    <s v="Na, Nbo, 25 PE bags, 25/625kg"/>
    <n v="22500"/>
    <s v="KG"/>
    <s v="CIF"/>
    <x v="7"/>
    <s v="Netherlands"/>
    <d v="2025-05-22T00:00:00"/>
    <d v="2025-04-28T00:00:00"/>
    <m/>
    <m/>
    <d v="2025-05-03T00:00:00"/>
    <n v="37"/>
    <d v="2025-06-11T00:00:00"/>
    <d v="2025-05-05T00:00:00"/>
    <d v="2025-04-30T00:00:00"/>
    <x v="0"/>
    <m/>
    <s v="CO_42GP"/>
    <n v="1"/>
    <n v="2"/>
    <x v="10"/>
    <s v="EVER ARM 1346W"/>
    <s v="EGLV143569164975"/>
    <s v="宁波梅山"/>
    <m/>
    <x v="0"/>
    <x v="0"/>
    <m/>
    <m/>
    <m/>
    <s v="6104534442"/>
    <s v="NLRTM"/>
    <m/>
    <n v="1760"/>
    <m/>
    <x v="1"/>
    <x v="13"/>
    <d v="2025-04-30T00:00:00"/>
    <s v="EUR"/>
    <n v="150257"/>
    <m/>
    <m/>
    <m/>
    <n v="2"/>
    <m/>
    <m/>
    <m/>
    <n v="22500"/>
    <m/>
  </r>
  <r>
    <x v="2"/>
    <x v="7"/>
    <x v="1"/>
    <s v="E-39"/>
    <x v="3"/>
    <s v="Alice"/>
    <s v="Rakesh"/>
    <d v="2025-03-18T00:00:00"/>
    <s v="1121"/>
    <n v="8"/>
    <s v="UN3267"/>
    <s v="ZNLC"/>
    <s v="Nouryon Chemicals India Private Ltd."/>
    <s v="CN_FF_5010491_F U Ningbo"/>
    <s v="4700159519"/>
    <s v="8005005"/>
    <s v="4.7001595198005E+16"/>
    <s v="E-39, Nbo, 4 PE drums 250/1000kg"/>
    <n v="20000"/>
    <s v="KG"/>
    <s v="CIF"/>
    <x v="6"/>
    <s v="India"/>
    <d v="2025-05-08T00:00:00"/>
    <d v="2025-04-15T00:00:00"/>
    <m/>
    <m/>
    <d v="2025-04-23T00:00:00"/>
    <n v="14"/>
    <d v="2025-05-08T00:00:00"/>
    <d v="2025-04-24T00:00:00"/>
    <d v="2025-04-18T00:00:00"/>
    <x v="0"/>
    <m/>
    <s v="CO_22GP"/>
    <n v="1"/>
    <n v="1"/>
    <x v="3"/>
    <s v="WAN HAI 515 W099"/>
    <s v="WHL058F529023"/>
    <s v="宁波三期"/>
    <m/>
    <x v="0"/>
    <x v="0"/>
    <m/>
    <m/>
    <m/>
    <s v="6104525851"/>
    <s v="INNSA"/>
    <m/>
    <n v="940"/>
    <m/>
    <x v="1"/>
    <x v="13"/>
    <d v="2025-04-18T00:00:00"/>
    <s v="USD"/>
    <n v="15167"/>
    <m/>
    <m/>
    <m/>
    <n v="1"/>
    <m/>
    <m/>
    <m/>
    <n v="20000"/>
    <m/>
  </r>
  <r>
    <x v="2"/>
    <x v="7"/>
    <x v="1"/>
    <s v="GL-47-S"/>
    <x v="3"/>
    <s v="Alice"/>
    <s v="Rakesh"/>
    <d v="2025-04-09T00:00:00"/>
    <s v="1121"/>
    <n v="8"/>
    <s v="UN3267"/>
    <s v="ZNLC"/>
    <s v="Nouryon Chemicals India Private Ltd."/>
    <s v="CN_FF_5010491_F U Ningbo"/>
    <s v="4700160600"/>
    <s v="8000480"/>
    <s v="4.70016060080004E+16"/>
    <s v="GL-47-S, Nbo 4 PEdr250/1000kg"/>
    <n v="20000"/>
    <s v="KG"/>
    <s v="CIF"/>
    <x v="6"/>
    <s v="India"/>
    <d v="2025-05-10T00:00:00"/>
    <d v="2025-04-24T00:00:00"/>
    <m/>
    <m/>
    <d v="2025-05-02T00:00:00"/>
    <n v="16"/>
    <d v="2025-05-18T00:00:00"/>
    <d v="2025-05-02T00:00:00"/>
    <d v="2025-04-25T00:00:00"/>
    <x v="0"/>
    <m/>
    <s v="CO_22GP"/>
    <n v="1"/>
    <n v="1"/>
    <x v="3"/>
    <s v="WAN HAI 622 W020"/>
    <s v="WHL058F531043"/>
    <s v="宁波四期"/>
    <m/>
    <x v="0"/>
    <x v="0"/>
    <m/>
    <m/>
    <m/>
    <s v="6104532595"/>
    <s v="INNSA"/>
    <m/>
    <n v="940"/>
    <m/>
    <x v="1"/>
    <x v="13"/>
    <d v="2025-04-25T00:00:00"/>
    <s v="USD"/>
    <n v="21800"/>
    <m/>
    <m/>
    <m/>
    <n v="1"/>
    <m/>
    <m/>
    <m/>
    <n v="20000"/>
    <m/>
  </r>
  <r>
    <x v="2"/>
    <x v="7"/>
    <x v="3"/>
    <s v="Na"/>
    <x v="3"/>
    <s v="Alice"/>
    <s v="Georgios"/>
    <d v="2025-03-21T00:00:00"/>
    <s v="1121"/>
    <s v="NDG"/>
    <s v="NDG"/>
    <s v="ZNLC"/>
    <s v="Nouryon Middle East FZE"/>
    <s v="CN_FF_5010491_F U Ningbo"/>
    <s v="4700159719"/>
    <s v="5426419"/>
    <s v="4.70015971954264E+16"/>
    <s v="Na, Nbo, 25 PE bags, 25/625kg"/>
    <n v="12500"/>
    <s v="KG"/>
    <s v="CIF"/>
    <x v="10"/>
    <s v="United Arab Emirates"/>
    <d v="2025-05-10T00:00:00"/>
    <d v="2025-04-08T00:00:00"/>
    <m/>
    <m/>
    <d v="2025-04-20T00:00:00"/>
    <n v="23"/>
    <d v="2025-05-13T00:00:00"/>
    <d v="2025-04-20T00:00:00"/>
    <d v="2025-04-13T00:00:00"/>
    <x v="0"/>
    <m/>
    <s v="CO_22GP"/>
    <n v="1"/>
    <n v="1"/>
    <x v="6"/>
    <s v="MSC CLORINDA FK514A"/>
    <s v="177GNTNTN03400A"/>
    <s v="宁波梅山"/>
    <m/>
    <x v="0"/>
    <x v="0"/>
    <n v="2960"/>
    <n v="845"/>
    <m/>
    <s v="6104518965"/>
    <s v="AEJEA"/>
    <m/>
    <n v="845"/>
    <m/>
    <x v="1"/>
    <x v="13"/>
    <d v="2025-04-13T00:00:00"/>
    <s v="CNY"/>
    <n v="140000"/>
    <m/>
    <m/>
    <m/>
    <n v="1"/>
    <m/>
    <m/>
    <m/>
    <n v="12500"/>
    <m/>
  </r>
  <r>
    <x v="2"/>
    <x v="7"/>
    <x v="3"/>
    <s v="Na"/>
    <x v="3"/>
    <s v="Alice"/>
    <s v="Georgios"/>
    <d v="2025-03-21T00:00:00"/>
    <s v="1121"/>
    <s v="NDG"/>
    <s v="NDG"/>
    <s v="ZNLC"/>
    <s v="Nouryon Middle East FZE"/>
    <s v="CN_FF_5010491_F U Ningbo"/>
    <s v="4700159720"/>
    <s v="5426419"/>
    <s v="4.70015972054264E+16"/>
    <s v="Na, Nbo, 25 PE bags, 25/625kg"/>
    <n v="12500"/>
    <s v="KG"/>
    <s v="CIF"/>
    <x v="10"/>
    <s v="United Arab Emirates"/>
    <d v="2025-05-15T00:00:00"/>
    <d v="2025-04-14T00:00:00"/>
    <m/>
    <m/>
    <d v="2025-04-20T00:00:00"/>
    <n v="23"/>
    <d v="2025-05-13T00:00:00"/>
    <d v="2025-04-20T00:00:00"/>
    <d v="2025-04-13T00:00:00"/>
    <x v="0"/>
    <m/>
    <s v="CO_22GP"/>
    <n v="1"/>
    <n v="1"/>
    <x v="6"/>
    <s v="MSC CLORINDA FK514A"/>
    <s v="177GNTNTN03401A"/>
    <s v="宁波梅山"/>
    <m/>
    <x v="0"/>
    <x v="0"/>
    <n v="2960"/>
    <n v="845"/>
    <m/>
    <s v="6104521929"/>
    <s v="AEJEA"/>
    <m/>
    <n v="845"/>
    <m/>
    <x v="1"/>
    <x v="13"/>
    <d v="2025-04-13T00:00:00"/>
    <s v="CNY"/>
    <n v="140000"/>
    <m/>
    <m/>
    <m/>
    <n v="1"/>
    <m/>
    <m/>
    <m/>
    <n v="12500"/>
    <m/>
  </r>
  <r>
    <x v="2"/>
    <x v="7"/>
    <x v="3"/>
    <s v="Na"/>
    <x v="3"/>
    <s v="Alice"/>
    <s v="Georgios"/>
    <d v="2025-03-21T00:00:00"/>
    <s v="1121"/>
    <s v="NDG"/>
    <s v="NDG"/>
    <s v="ZNLC"/>
    <s v="Nouryon Middle East FZE"/>
    <s v="CN_FF_5010491_F U Ningbo"/>
    <s v="4700159721"/>
    <s v="5426419"/>
    <s v="4.70015972154264E+16"/>
    <s v="Na, Nbo, 25 PE bags, 25/625kg"/>
    <n v="12500"/>
    <s v="KG"/>
    <s v="CIF"/>
    <x v="10"/>
    <s v="United Arab Emirates"/>
    <d v="2025-05-15T00:00:00"/>
    <d v="2025-04-14T00:00:00"/>
    <m/>
    <m/>
    <d v="2025-04-20T00:00:00"/>
    <n v="23"/>
    <d v="2025-05-13T00:00:00"/>
    <d v="2025-04-20T00:00:00"/>
    <d v="2025-04-17T00:00:00"/>
    <x v="0"/>
    <m/>
    <s v="CO_22GP"/>
    <n v="1"/>
    <n v="1"/>
    <x v="6"/>
    <s v="MSC CLORINDA FK514A"/>
    <s v="177GNTNTN03402A"/>
    <s v="宁波梅山"/>
    <m/>
    <x v="0"/>
    <x v="0"/>
    <n v="2960"/>
    <n v="845"/>
    <m/>
    <s v="6104521992"/>
    <s v="AEJEA"/>
    <m/>
    <n v="845"/>
    <m/>
    <x v="1"/>
    <x v="13"/>
    <d v="2025-04-17T00:00:00"/>
    <s v="CNY"/>
    <n v="140000"/>
    <m/>
    <m/>
    <m/>
    <n v="1"/>
    <m/>
    <m/>
    <m/>
    <n v="12500"/>
    <m/>
  </r>
  <r>
    <x v="2"/>
    <x v="7"/>
    <x v="3"/>
    <s v="GL-47-S"/>
    <x v="3"/>
    <s v="Alice"/>
    <s v="Georgios"/>
    <d v="2025-04-23T00:00:00"/>
    <s v="1121"/>
    <n v="8"/>
    <s v="UN3267"/>
    <s v="ZNLC"/>
    <s v="Nouryon Middle East FZE"/>
    <s v="CN_FF_5010491_F U Ningbo"/>
    <s v="4700160698"/>
    <s v="5427023"/>
    <s v="4.7001606985427E+16"/>
    <s v="GL-47-S, Nbo, IBC, 1250 kg"/>
    <n v="22500"/>
    <s v="KG"/>
    <s v="CIF"/>
    <x v="10"/>
    <s v="United Arab Emirates"/>
    <d v="2025-05-30T00:00:00"/>
    <d v="2025-04-28T00:00:00"/>
    <m/>
    <m/>
    <d v="2025-05-10T00:00:00"/>
    <n v="20"/>
    <d v="2025-06-01T00:00:00"/>
    <d v="2025-05-12T00:00:00"/>
    <d v="2025-04-29T00:00:00"/>
    <x v="0"/>
    <m/>
    <s v="CO_22GP"/>
    <n v="1"/>
    <n v="1"/>
    <x v="6"/>
    <s v="MSC GAIA FK517A"/>
    <s v="177GDGNTN03526A"/>
    <s v="宁波四期"/>
    <m/>
    <x v="1"/>
    <x v="10"/>
    <n v="2960"/>
    <n v="845"/>
    <m/>
    <s v="6104535232"/>
    <s v="AEJEA"/>
    <m/>
    <n v="1215"/>
    <n v="1800"/>
    <x v="1"/>
    <x v="13"/>
    <d v="2025-04-29T00:00:00"/>
    <s v="CNY"/>
    <n v="300097"/>
    <m/>
    <m/>
    <m/>
    <m/>
    <m/>
    <n v="1"/>
    <m/>
    <n v="22500"/>
    <m/>
  </r>
  <r>
    <x v="2"/>
    <x v="7"/>
    <x v="5"/>
    <s v="M-40"/>
    <x v="3"/>
    <s v="Alice"/>
    <s v="Blanca"/>
    <d v="2025-02-11T00:00:00"/>
    <s v="1121"/>
    <n v="8"/>
    <s v="UN3267"/>
    <s v="ZNLC"/>
    <s v="Nouryon Functional Chemicals LLC"/>
    <s v="CN_FF_5010491_F U Ningbo"/>
    <s v="4700157848"/>
    <s v="8015640"/>
    <s v="4.70015784880156E+16"/>
    <s v="M-40, IBC, 1250 kg"/>
    <n v="15000"/>
    <s v="KG"/>
    <s v="DAP"/>
    <x v="82"/>
    <s v="United States"/>
    <d v="2025-05-28T00:00:00"/>
    <d v="2025-04-03T00:00:00"/>
    <m/>
    <m/>
    <d v="2025-04-09T00:00:00"/>
    <n v="49"/>
    <d v="2025-05-28T00:00:00"/>
    <d v="2025-04-09T00:00:00"/>
    <d v="2025-04-03T00:00:00"/>
    <x v="0"/>
    <m/>
    <s v="CO_22GP"/>
    <n v="1"/>
    <n v="1"/>
    <x v="5"/>
    <s v="SEASPAN ZAMBEZI 515E"/>
    <s v="HLCUNG12406UQOL2"/>
    <s v="宁波大榭"/>
    <m/>
    <x v="0"/>
    <x v="0"/>
    <m/>
    <m/>
    <m/>
    <s v="6104513432"/>
    <s v="USNYC"/>
    <m/>
    <n v="4248"/>
    <m/>
    <x v="1"/>
    <x v="13"/>
    <d v="2025-04-03T00:00:00"/>
    <s v="USD"/>
    <n v="18249"/>
    <m/>
    <m/>
    <m/>
    <n v="1"/>
    <m/>
    <m/>
    <m/>
    <n v="15000"/>
    <m/>
  </r>
  <r>
    <x v="2"/>
    <x v="7"/>
    <x v="5"/>
    <s v="M-40"/>
    <x v="3"/>
    <s v="Alice"/>
    <s v="Blanca"/>
    <d v="2025-02-11T00:00:00"/>
    <s v="1121"/>
    <n v="8"/>
    <s v="UN3267"/>
    <s v="ZNLC"/>
    <s v="Nouryon Functional Chemicals LLC"/>
    <s v="CN_FF_5010491_F U Ningbo"/>
    <s v="4700157849"/>
    <s v="8015640"/>
    <s v="4.70015784980156E+16"/>
    <s v="M-40, IBC, 1250 kg"/>
    <n v="11250"/>
    <s v="KG"/>
    <s v="DAP"/>
    <x v="82"/>
    <s v="United States"/>
    <d v="2025-05-28T00:00:00"/>
    <d v="2025-04-03T00:00:00"/>
    <m/>
    <m/>
    <d v="2025-04-09T00:00:00"/>
    <n v="49"/>
    <d v="2025-05-28T00:00:00"/>
    <d v="2025-04-09T00:00:00"/>
    <d v="2025-04-03T00:00:00"/>
    <x v="0"/>
    <m/>
    <s v="CO_22GP"/>
    <n v="1"/>
    <n v="1"/>
    <x v="5"/>
    <s v="SEASPAN ZAMBEZI 515E"/>
    <s v="HLCUNG12406ULAU0"/>
    <s v="宁波大榭"/>
    <m/>
    <x v="0"/>
    <x v="0"/>
    <m/>
    <m/>
    <m/>
    <s v="6104518251"/>
    <s v="USNYC"/>
    <m/>
    <n v="4248"/>
    <m/>
    <x v="1"/>
    <x v="13"/>
    <d v="2025-04-03T00:00:00"/>
    <s v="USD"/>
    <n v="12752"/>
    <m/>
    <m/>
    <m/>
    <n v="1"/>
    <m/>
    <m/>
    <m/>
    <n v="11250"/>
    <m/>
  </r>
  <r>
    <x v="2"/>
    <x v="7"/>
    <x v="5"/>
    <s v="H-88-X"/>
    <x v="3"/>
    <s v="Alice"/>
    <s v="Blanca"/>
    <d v="2025-02-11T00:00:00"/>
    <s v="1121"/>
    <s v="NDG"/>
    <s v="NDG"/>
    <s v="ZNLC"/>
    <s v="Nouryon Functional Chemicals LLC"/>
    <s v="CN_FF_5010491_F U Ningbo"/>
    <s v="4700157849"/>
    <s v="8020172"/>
    <s v="4.7001578498020096E+16"/>
    <s v="H-88-X, 30 PEbags25/750kg NV2"/>
    <n v="750"/>
    <s v="KG"/>
    <s v="DAP"/>
    <x v="82"/>
    <s v="United States"/>
    <d v="2025-05-28T00:00:00"/>
    <d v="2025-04-03T00:00:00"/>
    <m/>
    <m/>
    <d v="2025-04-09T00:00:00"/>
    <n v="49"/>
    <d v="2025-05-28T00:00:00"/>
    <d v="2025-04-09T00:00:00"/>
    <d v="2025-04-03T00:00:00"/>
    <x v="0"/>
    <m/>
    <s v="CO_22GP"/>
    <n v="0"/>
    <n v="0"/>
    <x v="5"/>
    <s v="SEASPAN ZAMBEZI 515E"/>
    <s v="HLCUNG12406ULAU0"/>
    <s v="宁波大榭"/>
    <m/>
    <x v="0"/>
    <x v="0"/>
    <m/>
    <m/>
    <m/>
    <s v="6104518251"/>
    <s v="USNYC"/>
    <m/>
    <n v="4248"/>
    <m/>
    <x v="1"/>
    <x v="13"/>
    <d v="2025-04-03T00:00:00"/>
    <s v="USD"/>
    <n v="6750"/>
    <m/>
    <m/>
    <m/>
    <n v="0"/>
    <m/>
    <m/>
    <m/>
    <n v="750"/>
    <m/>
  </r>
  <r>
    <x v="2"/>
    <x v="7"/>
    <x v="6"/>
    <s v="D-40"/>
    <x v="3"/>
    <s v="Alice"/>
    <s v="Thiago"/>
    <d v="2025-03-13T00:00:00"/>
    <s v="1121"/>
    <n v="8"/>
    <s v="UN3267"/>
    <s v="ZNLC"/>
    <s v="Nouryon Pulp and Performance Indústria Química Ltda."/>
    <s v="CN_FF_5010491_F U Ningbo"/>
    <s v="4700159365"/>
    <s v="5401479"/>
    <s v="4.70015936554014E+16"/>
    <s v="D-40, 4 PE drums, 250/1000 kg"/>
    <n v="20000"/>
    <s v="KG"/>
    <s v="CIF"/>
    <x v="61"/>
    <s v="Brazil"/>
    <d v="2025-05-15T00:00:00"/>
    <d v="2025-04-01T00:00:00"/>
    <m/>
    <m/>
    <d v="2025-04-04T00:00:00"/>
    <n v="29"/>
    <d v="2025-05-09T00:00:00"/>
    <d v="2025-04-10T00:00:00"/>
    <d v="2025-04-01T00:00:00"/>
    <x v="0"/>
    <m/>
    <s v="CO_22GP"/>
    <n v="1"/>
    <n v="1"/>
    <x v="7"/>
    <s v="COSCO SHIPPING URUGUAY 005W"/>
    <s v="NGP2192802"/>
    <s v="宁波大榭"/>
    <m/>
    <x v="0"/>
    <x v="0"/>
    <m/>
    <m/>
    <m/>
    <s v="6104507952"/>
    <s v="BRSSZ"/>
    <m/>
    <n v="2359"/>
    <m/>
    <x v="1"/>
    <x v="13"/>
    <d v="2025-04-01T00:00:00"/>
    <s v="USD"/>
    <n v="29600"/>
    <m/>
    <m/>
    <m/>
    <n v="1"/>
    <m/>
    <m/>
    <m/>
    <n v="20000"/>
    <m/>
  </r>
  <r>
    <x v="2"/>
    <x v="7"/>
    <x v="6"/>
    <s v="Na"/>
    <x v="3"/>
    <s v="Alice"/>
    <s v="Thiago"/>
    <d v="2025-01-15T00:00:00"/>
    <s v="1121"/>
    <s v="NDG"/>
    <s v="NDG"/>
    <s v="ZNLC"/>
    <s v="Nouryon Pulp and Performance Indústria Química Ltda."/>
    <s v="CN_FF_5010491_F U Ningbo"/>
    <s v="4700156541"/>
    <s v="5426419"/>
    <s v="4.70015654154264E+16"/>
    <s v="Na, Nbo, 25 PE bags, 25/625kg"/>
    <n v="22500"/>
    <s v="KG"/>
    <s v="CIF"/>
    <x v="61"/>
    <s v="Brazil"/>
    <d v="2025-05-10T00:00:00"/>
    <d v="2025-04-01T00:00:00"/>
    <m/>
    <m/>
    <d v="2025-04-13T00:00:00"/>
    <n v="25"/>
    <d v="2025-05-09T00:00:00"/>
    <d v="2025-04-14T00:00:00"/>
    <d v="2025-04-06T00:00:00"/>
    <x v="0"/>
    <m/>
    <s v="CO_42GP"/>
    <n v="1"/>
    <n v="2"/>
    <x v="7"/>
    <s v="COSCO SHIPPING RHINE 037W"/>
    <s v="NGP2184836"/>
    <s v="宁波四期"/>
    <m/>
    <x v="0"/>
    <x v="0"/>
    <m/>
    <m/>
    <m/>
    <s v="6104511084"/>
    <s v="BRSSZ"/>
    <m/>
    <n v="2359"/>
    <m/>
    <x v="1"/>
    <x v="13"/>
    <d v="2025-04-06T00:00:00"/>
    <s v="USD"/>
    <n v="63450"/>
    <m/>
    <m/>
    <m/>
    <n v="2"/>
    <m/>
    <m/>
    <m/>
    <n v="22500"/>
    <m/>
  </r>
  <r>
    <x v="2"/>
    <x v="7"/>
    <x v="0"/>
    <s v="Na"/>
    <x v="4"/>
    <s v="Alice"/>
    <s v="Hiroyoshi"/>
    <d v="2025-04-07T00:00:00"/>
    <s v="1121"/>
    <s v="NDG"/>
    <s v="NDG"/>
    <s v="ZNLC"/>
    <s v="Nouryon Japan K.K."/>
    <s v="CN_FF_5010491_F U Ningbo"/>
    <s v="4700160482"/>
    <s v="5426419"/>
    <s v="4.70016048254264E+16"/>
    <s v="Na, Nbo, 25 PE bags, 25/625kg"/>
    <n v="12500"/>
    <s v="KG"/>
    <s v="CIF"/>
    <x v="32"/>
    <s v="Japan"/>
    <d v="2025-05-10T00:00:00"/>
    <d v="2025-04-28T00:00:00"/>
    <m/>
    <m/>
    <d v="2025-05-07T00:00:00"/>
    <n v="3"/>
    <d v="2025-05-10T00:00:00"/>
    <d v="2025-05-07T00:00:00"/>
    <d v="2025-05-04T00:00:00"/>
    <x v="0"/>
    <m/>
    <s v="CO_22GP"/>
    <n v="1"/>
    <n v="1"/>
    <x v="13"/>
    <s v="EPONYMA 173E"/>
    <s v="SITGNBTKI401115"/>
    <s v="宁波甬舟"/>
    <m/>
    <x v="0"/>
    <x v="0"/>
    <m/>
    <m/>
    <m/>
    <s v="6104533255"/>
    <s v="JPTYO"/>
    <m/>
    <n v="850"/>
    <m/>
    <x v="1"/>
    <x v="13"/>
    <d v="2025-05-04T00:00:00"/>
    <s v="JPY"/>
    <n v="4246125"/>
    <m/>
    <m/>
    <m/>
    <n v="1"/>
    <m/>
    <m/>
    <m/>
    <n v="12500"/>
    <m/>
  </r>
  <r>
    <x v="2"/>
    <x v="7"/>
    <x v="0"/>
    <s v="D-50"/>
    <x v="4"/>
    <s v="Alice"/>
    <s v="Nachiket"/>
    <d v="2025-03-18T00:00:00"/>
    <s v="1121"/>
    <n v="8"/>
    <s v="UN3267"/>
    <s v="ZNLC"/>
    <s v="NOURYON ASIA PTE LTD"/>
    <s v="CN_FF_5010491_F U Ningbo"/>
    <s v="4700159574"/>
    <s v="5401530"/>
    <s v="4.7001595745401504E+16"/>
    <s v="D-50, 4 PE drums, 250/1000 kg"/>
    <n v="10000"/>
    <s v="KG"/>
    <s v="CIF"/>
    <x v="2"/>
    <s v="Singapore"/>
    <d v="2025-05-26T00:00:00"/>
    <d v="2025-05-06T00:00:00"/>
    <m/>
    <m/>
    <d v="2025-05-08T00:00:00"/>
    <n v="16"/>
    <d v="2025-05-26T00:00:00"/>
    <d v="2025-05-10T00:00:00"/>
    <d v="2025-05-06T00:00:00"/>
    <x v="0"/>
    <m/>
    <s v="CO_22GP"/>
    <n v="1"/>
    <n v="1"/>
    <x v="5"/>
    <s v="WAN HAI A03 E011"/>
    <s v="HLCUNG12406UMQE5"/>
    <s v="宁波梅山"/>
    <m/>
    <x v="0"/>
    <x v="0"/>
    <m/>
    <m/>
    <m/>
    <s v="6104534170"/>
    <s v="SGSIN"/>
    <m/>
    <n v="350"/>
    <m/>
    <x v="1"/>
    <x v="13"/>
    <d v="2025-05-06T00:00:00"/>
    <s v="CNY"/>
    <n v="117131"/>
    <m/>
    <m/>
    <m/>
    <n v="1"/>
    <m/>
    <m/>
    <m/>
    <n v="10000"/>
    <m/>
  </r>
  <r>
    <x v="2"/>
    <x v="7"/>
    <x v="0"/>
    <s v="E-39"/>
    <x v="4"/>
    <s v="Alice"/>
    <s v="Ivy"/>
    <d v="2025-04-08T00:00:00"/>
    <s v="1121"/>
    <n v="8"/>
    <s v="UN3267"/>
    <s v="ZNLC"/>
    <s v="Nouryon Japan K.K."/>
    <s v="CN_FF_5010491_F U Ningbo"/>
    <s v="4700160526"/>
    <s v="8005005"/>
    <s v="4.7001605268005E+16"/>
    <s v="E-39, Nbo, 4 PE drums 250/1000kg"/>
    <n v="6000"/>
    <s v="KG"/>
    <s v="CIF"/>
    <x v="21"/>
    <s v="Japan"/>
    <d v="2025-05-12T00:00:00"/>
    <d v="2025-05-04T00:00:00"/>
    <m/>
    <m/>
    <d v="2025-05-10T00:00:00"/>
    <n v="4"/>
    <d v="2025-05-12T00:00:00"/>
    <d v="2025-05-08T00:00:00"/>
    <d v="2025-05-06T00:00:00"/>
    <x v="0"/>
    <m/>
    <s v="CO_22GP"/>
    <n v="1"/>
    <n v="1"/>
    <x v="13"/>
    <s v="SITC RENHE 2511N"/>
    <s v="SITDNBOSI401139"/>
    <s v="宁波甬舟"/>
    <m/>
    <x v="0"/>
    <x v="0"/>
    <m/>
    <m/>
    <m/>
    <s v="6104539146"/>
    <s v="JPTYO"/>
    <m/>
    <n v="1000"/>
    <m/>
    <x v="1"/>
    <x v="13"/>
    <d v="2025-05-06T00:00:00"/>
    <s v="JPY"/>
    <n v="258222"/>
    <m/>
    <m/>
    <m/>
    <n v="1"/>
    <m/>
    <m/>
    <m/>
    <n v="6000"/>
    <m/>
  </r>
  <r>
    <x v="2"/>
    <x v="7"/>
    <x v="0"/>
    <s v="GL-47-S"/>
    <x v="4"/>
    <s v="Alice"/>
    <s v="Ivy"/>
    <d v="2025-04-08T00:00:00"/>
    <s v="1121"/>
    <n v="8"/>
    <s v="UN3267"/>
    <s v="ZNLC"/>
    <s v="Nouryon Japan K.K."/>
    <s v="CN_FF_5010491_F U Ningbo"/>
    <s v="4700160526"/>
    <s v="8000480"/>
    <s v="4.70016052680004E+16"/>
    <s v="GL-47-S, Nbo 4 PEdr250/1000kg"/>
    <n v="14000"/>
    <s v="KG"/>
    <s v="CIF"/>
    <x v="21"/>
    <s v="Japan"/>
    <d v="2025-05-12T00:00:00"/>
    <d v="2025-05-04T00:00:00"/>
    <m/>
    <m/>
    <d v="2025-05-10T00:00:00"/>
    <n v="4"/>
    <d v="2025-05-12T00:00:00"/>
    <d v="2025-05-08T00:00:00"/>
    <d v="2025-05-06T00:00:00"/>
    <x v="0"/>
    <m/>
    <s v="CO_22GP"/>
    <n v="0"/>
    <n v="0"/>
    <x v="13"/>
    <s v="SITC RENHE 2511N"/>
    <s v="SITDNBOSI401139"/>
    <s v="宁波甬舟"/>
    <m/>
    <x v="0"/>
    <x v="0"/>
    <m/>
    <m/>
    <m/>
    <s v="6104539146"/>
    <s v="JPOSA"/>
    <m/>
    <n v="1000"/>
    <m/>
    <x v="1"/>
    <x v="13"/>
    <d v="2025-05-06T00:00:00"/>
    <s v="JPY"/>
    <n v="2274762"/>
    <m/>
    <m/>
    <m/>
    <n v="0"/>
    <m/>
    <m/>
    <m/>
    <n v="14000"/>
    <m/>
  </r>
  <r>
    <x v="2"/>
    <x v="7"/>
    <x v="0"/>
    <s v="105-E"/>
    <x v="4"/>
    <s v="Alice"/>
    <s v="Ivy"/>
    <d v="2025-03-13T00:00:00"/>
    <s v="1121"/>
    <s v="NDG"/>
    <s v="NDG"/>
    <s v="ZNLC"/>
    <s v="Nouryon Japan K.K."/>
    <s v="CN_FF_5010491_F U Ningbo"/>
    <s v="4700159386"/>
    <s v="5414321"/>
    <s v="4.7001593865414304E+16"/>
    <s v="105-E, bulk"/>
    <n v="51000"/>
    <s v="KG"/>
    <s v="CIF"/>
    <x v="21"/>
    <s v="Japan"/>
    <d v="2025-05-12T00:00:00"/>
    <d v="2025-05-04T00:00:00"/>
    <m/>
    <m/>
    <d v="2025-05-10T00:00:00"/>
    <n v="3"/>
    <d v="2025-05-13T00:00:00"/>
    <d v="2025-05-10T00:00:00"/>
    <d v="2025-05-06T00:00:00"/>
    <x v="0"/>
    <s v="5/5,5/6"/>
    <s v="CO_22TD"/>
    <n v="2"/>
    <n v="2"/>
    <x v="13"/>
    <s v="SITC RENHE 2511N"/>
    <s v="SITGNBOSI401130"/>
    <s v="宁波甬舟"/>
    <m/>
    <x v="0"/>
    <x v="0"/>
    <m/>
    <m/>
    <m/>
    <s v="6104537383"/>
    <s v="JPOSA"/>
    <m/>
    <n v="850"/>
    <m/>
    <x v="1"/>
    <x v="13"/>
    <d v="2025-05-06T00:00:00"/>
    <s v="JPY"/>
    <n v="6488068"/>
    <m/>
    <m/>
    <m/>
    <n v="2"/>
    <m/>
    <m/>
    <m/>
    <n v="51000"/>
    <m/>
  </r>
  <r>
    <x v="2"/>
    <x v="7"/>
    <x v="0"/>
    <s v="D-40"/>
    <x v="4"/>
    <s v="Alice"/>
    <s v="Ivy"/>
    <d v="2025-02-28T00:00:00"/>
    <s v="1121"/>
    <n v="8"/>
    <s v="UN3267"/>
    <s v="ZNLC"/>
    <s v="Nouryon Japan K.K."/>
    <s v="CN_FF_5010491_F U Ningbo"/>
    <s v="4700159615"/>
    <s v="8021583"/>
    <s v="4.7001596158021504E+16"/>
    <s v="D-40, IBC, 1250 kg,JP"/>
    <n v="20000"/>
    <s v="KG"/>
    <s v="CIF"/>
    <x v="29"/>
    <s v="Japan"/>
    <d v="2025-05-15T00:00:00"/>
    <d v="2025-05-06T00:00:00"/>
    <m/>
    <m/>
    <d v="2025-05-11T00:00:00"/>
    <n v="5"/>
    <d v="2025-05-15T00:00:00"/>
    <d v="2025-05-10T00:00:00"/>
    <d v="2025-05-06T00:00:00"/>
    <x v="0"/>
    <m/>
    <s v="CO_22GP"/>
    <n v="1"/>
    <n v="1"/>
    <x v="13"/>
    <s v="SITC HAODE 2509N"/>
    <s v="SITDNBNGI401140"/>
    <s v="宁波甬舟"/>
    <m/>
    <x v="0"/>
    <x v="0"/>
    <m/>
    <m/>
    <m/>
    <s v="6104537405"/>
    <s v="JPNGO"/>
    <m/>
    <n v="1000"/>
    <m/>
    <x v="1"/>
    <x v="13"/>
    <d v="2025-05-06T00:00:00"/>
    <s v="JPY"/>
    <n v="3488420"/>
    <m/>
    <m/>
    <m/>
    <n v="1"/>
    <m/>
    <m/>
    <m/>
    <n v="20000"/>
    <m/>
  </r>
  <r>
    <x v="2"/>
    <x v="7"/>
    <x v="0"/>
    <s v="E-39"/>
    <x v="4"/>
    <s v="Alice"/>
    <s v="Ivy"/>
    <d v="2025-04-08T00:00:00"/>
    <s v="1121"/>
    <n v="8"/>
    <s v="UN3267"/>
    <s v="ZNLC"/>
    <s v="Nouryon Japan K.K."/>
    <s v="CN_FF_5010491_F U Ningbo"/>
    <s v="4700160531"/>
    <s v="8005005"/>
    <s v="4.7001605318005E+16"/>
    <s v="E-39, Nbo, 4 PE drums 250/1000kg"/>
    <n v="20000"/>
    <s v="KG"/>
    <s v="CIF"/>
    <x v="32"/>
    <s v="Japan"/>
    <d v="2025-05-17T00:00:00"/>
    <d v="2025-05-04T00:00:00"/>
    <m/>
    <m/>
    <d v="2025-05-11T00:00:00"/>
    <n v="7"/>
    <d v="2025-05-17T00:00:00"/>
    <d v="2025-05-10T00:00:00"/>
    <d v="2025-05-06T00:00:00"/>
    <x v="0"/>
    <m/>
    <s v="CO_22GP"/>
    <n v="1"/>
    <n v="1"/>
    <x v="13"/>
    <s v="SITC HAODE 2509N"/>
    <s v="SITDNBTKI401141"/>
    <s v="宁波甬舟"/>
    <m/>
    <x v="0"/>
    <x v="0"/>
    <m/>
    <m/>
    <m/>
    <s v="6104537455"/>
    <s v="JPTYO"/>
    <m/>
    <n v="1000"/>
    <m/>
    <x v="1"/>
    <x v="13"/>
    <d v="2025-05-06T00:00:00"/>
    <s v="JPY"/>
    <n v="242630"/>
    <m/>
    <m/>
    <m/>
    <n v="1"/>
    <m/>
    <m/>
    <m/>
    <n v="20000"/>
    <m/>
  </r>
  <r>
    <x v="2"/>
    <x v="7"/>
    <x v="0"/>
    <s v="M-40"/>
    <x v="4"/>
    <s v="Alice"/>
    <s v="Ivy"/>
    <d v="2025-04-22T00:00:00"/>
    <s v="1121"/>
    <n v="8"/>
    <s v="UN3267"/>
    <s v="ZNLC"/>
    <s v="Nouryon Japan K.K."/>
    <s v="CN_FF_5010491_F U Ningbo"/>
    <s v="4700161095"/>
    <s v="8017040"/>
    <s v="4.7001610958017E+16"/>
    <s v="M-40, 4 PE drums, 250/1000 kg"/>
    <n v="20000"/>
    <s v="KG"/>
    <s v="CIF"/>
    <x v="32"/>
    <s v="Japan"/>
    <d v="2025-05-17T00:00:00"/>
    <d v="2025-05-06T00:00:00"/>
    <m/>
    <m/>
    <d v="2025-05-11T00:00:00"/>
    <n v="7"/>
    <d v="2025-05-17T00:00:00"/>
    <d v="2025-05-10T00:00:00"/>
    <d v="2025-05-06T00:00:00"/>
    <x v="0"/>
    <m/>
    <s v="CO_22GP"/>
    <n v="1"/>
    <n v="1"/>
    <x v="13"/>
    <s v="SITC HAODE 2509N"/>
    <s v="SITDNBTKI401147"/>
    <s v="宁波甬舟"/>
    <m/>
    <x v="0"/>
    <x v="0"/>
    <m/>
    <m/>
    <m/>
    <s v="6104537460"/>
    <s v="JPTYO"/>
    <m/>
    <n v="1000"/>
    <m/>
    <x v="1"/>
    <x v="13"/>
    <d v="2025-05-06T00:00:00"/>
    <s v="JPY"/>
    <n v="3220300"/>
    <m/>
    <m/>
    <m/>
    <n v="1"/>
    <m/>
    <m/>
    <m/>
    <n v="20000"/>
    <m/>
  </r>
  <r>
    <x v="2"/>
    <x v="7"/>
    <x v="0"/>
    <s v="M-40"/>
    <x v="4"/>
    <s v="Alice"/>
    <s v="Ivy"/>
    <d v="2025-03-19T00:00:00"/>
    <s v="1121"/>
    <n v="8"/>
    <s v="UN3267"/>
    <s v="ZNLC"/>
    <s v="Nouryon Japan K.K."/>
    <s v="CN_FF_5010491_F U Ningbo"/>
    <s v="4700159672"/>
    <s v="8015654"/>
    <s v="4.70015967280156E+16"/>
    <s v="M-40, bulk"/>
    <n v="25500"/>
    <s v="KG"/>
    <s v="CIF"/>
    <x v="32"/>
    <s v="Japan"/>
    <d v="2025-05-17T00:00:00"/>
    <d v="2025-05-09T00:00:00"/>
    <m/>
    <m/>
    <d v="2025-05-11T00:00:00"/>
    <n v="7"/>
    <d v="2025-05-17T00:00:00"/>
    <d v="2025-05-10T00:00:00"/>
    <d v="2025-05-06T00:00:00"/>
    <x v="0"/>
    <s v="5/6,"/>
    <s v="CO_22TD"/>
    <n v="1"/>
    <n v="1"/>
    <x v="13"/>
    <s v="SITC HAODE 2509N"/>
    <s v="SITDNBTKI401132"/>
    <s v="宁波甬舟"/>
    <m/>
    <x v="0"/>
    <x v="0"/>
    <m/>
    <m/>
    <m/>
    <s v="6104538982"/>
    <s v="JPTYO"/>
    <m/>
    <n v="1000"/>
    <m/>
    <x v="1"/>
    <x v="13"/>
    <d v="2025-05-06T00:00:00"/>
    <s v="JPY"/>
    <n v="3595016"/>
    <m/>
    <m/>
    <m/>
    <n v="1"/>
    <m/>
    <m/>
    <m/>
    <n v="25500"/>
    <m/>
  </r>
  <r>
    <x v="2"/>
    <x v="7"/>
    <x v="0"/>
    <s v="105-E"/>
    <x v="4"/>
    <s v="Alice"/>
    <s v="Ivy"/>
    <d v="2025-03-13T00:00:00"/>
    <s v="1121"/>
    <s v="NDG"/>
    <s v="NDG"/>
    <s v="ZNLC"/>
    <s v="Nouryon Japan K.K."/>
    <s v="CN_FF_5010491_F U Ningbo"/>
    <s v="4700159382"/>
    <s v="5414321"/>
    <s v="4.7001593825414304E+16"/>
    <s v="105-E, bulk"/>
    <n v="25500"/>
    <s v="KG"/>
    <s v="CIF"/>
    <x v="32"/>
    <s v="Japan"/>
    <d v="2025-05-13T00:00:00"/>
    <d v="2025-05-05T00:00:00"/>
    <m/>
    <m/>
    <d v="2025-05-16T00:00:00"/>
    <n v="4"/>
    <d v="2025-05-20T00:00:00"/>
    <d v="2025-05-16T00:00:00"/>
    <d v="2025-05-07T00:00:00"/>
    <x v="0"/>
    <s v="5/7,"/>
    <s v="CO_22TD"/>
    <n v="1"/>
    <n v="1"/>
    <x v="13"/>
    <s v="EPONYMA 174E"/>
    <s v="SITGNBTKI401131"/>
    <s v="宁波甬舟"/>
    <m/>
    <x v="0"/>
    <x v="0"/>
    <m/>
    <m/>
    <m/>
    <s v="6104541268"/>
    <s v="JPOSA"/>
    <m/>
    <n v="850"/>
    <m/>
    <x v="1"/>
    <x v="13"/>
    <d v="2025-05-07T00:00:00"/>
    <s v="JPY"/>
    <n v="3244034"/>
    <m/>
    <m/>
    <m/>
    <n v="1"/>
    <m/>
    <m/>
    <m/>
    <n v="25500"/>
    <m/>
  </r>
  <r>
    <x v="2"/>
    <x v="7"/>
    <x v="0"/>
    <s v="Na-X"/>
    <x v="4"/>
    <s v="Alice"/>
    <s v="Ivy"/>
    <d v="2025-05-06T00:00:00"/>
    <s v="1121"/>
    <s v="NDG"/>
    <s v="NDG"/>
    <s v="ZNLC"/>
    <s v="Nouryon Japan K.K."/>
    <s v="CN_FF_5010491_F U Ningbo"/>
    <s v="4700161339"/>
    <s v="8020596"/>
    <s v="4.7001613398020496E+16"/>
    <s v="Na-X, Nbo,30PEbags,25/750kg,JP"/>
    <n v="15000"/>
    <s v="KG"/>
    <s v="CIF"/>
    <x v="21"/>
    <s v="Japan"/>
    <d v="2025-05-13T00:00:00"/>
    <d v="2025-05-07T00:00:00"/>
    <m/>
    <m/>
    <d v="2025-05-10T00:00:00"/>
    <n v="4"/>
    <d v="2025-05-13T00:00:00"/>
    <d v="2025-05-09T00:00:00"/>
    <d v="2025-05-08T00:00:00"/>
    <x v="0"/>
    <m/>
    <s v="CO_22GP"/>
    <n v="1"/>
    <n v="1"/>
    <x v="13"/>
    <s v="SITC RENHE 2511N"/>
    <s v="SITGNBOSI401182"/>
    <s v="宁波甬舟"/>
    <m/>
    <x v="0"/>
    <x v="0"/>
    <m/>
    <m/>
    <m/>
    <s v="6104544288"/>
    <s v="JPOSA"/>
    <m/>
    <n v="850"/>
    <m/>
    <x v="1"/>
    <x v="13"/>
    <d v="2025-05-08T00:00:00"/>
    <s v="JPY"/>
    <n v="5623530"/>
    <m/>
    <m/>
    <m/>
    <n v="1"/>
    <m/>
    <m/>
    <m/>
    <n v="15000"/>
    <m/>
  </r>
  <r>
    <x v="2"/>
    <x v="7"/>
    <x v="0"/>
    <s v="Na"/>
    <x v="4"/>
    <s v="Alice"/>
    <s v="Ivy"/>
    <d v="2025-04-08T00:00:00"/>
    <s v="1121"/>
    <s v="NDG"/>
    <s v="NDG"/>
    <s v="ZNLC"/>
    <s v="Nouryon Japan K.K."/>
    <s v="CN_FF_5010491_F U Ningbo"/>
    <s v="4700160534"/>
    <s v="5426419"/>
    <s v="4.70016053454264E+16"/>
    <s v="Na, Nbo, 25 PE bags, 25/625kg"/>
    <n v="10000"/>
    <s v="KG"/>
    <s v="CIF"/>
    <x v="32"/>
    <s v="Japan"/>
    <d v="2025-05-13T00:00:00"/>
    <d v="2025-05-04T00:00:00"/>
    <m/>
    <m/>
    <d v="2025-05-16T00:00:00"/>
    <n v="4"/>
    <d v="2025-05-20T00:00:00"/>
    <d v="2025-05-16T00:00:00"/>
    <d v="2025-05-08T00:00:00"/>
    <x v="0"/>
    <m/>
    <s v="CO_22GP"/>
    <n v="1"/>
    <n v="1"/>
    <x v="13"/>
    <s v="EPONYMA 174E"/>
    <s v="SITGNBTKI401142"/>
    <s v="宁波甬舟"/>
    <m/>
    <x v="0"/>
    <x v="0"/>
    <m/>
    <m/>
    <m/>
    <s v="6104540672"/>
    <s v="JPTYO"/>
    <m/>
    <n v="850"/>
    <m/>
    <x v="1"/>
    <x v="13"/>
    <d v="2025-05-08T00:00:00"/>
    <s v="JPY"/>
    <n v="4712250"/>
    <m/>
    <m/>
    <m/>
    <n v="1"/>
    <m/>
    <m/>
    <m/>
    <n v="10000"/>
    <m/>
  </r>
  <r>
    <x v="2"/>
    <x v="7"/>
    <x v="0"/>
    <s v="H-88-X"/>
    <x v="4"/>
    <s v="Alice"/>
    <s v="Ivy"/>
    <d v="2025-04-08T00:00:00"/>
    <s v="1121"/>
    <s v="NDG"/>
    <s v="NDG"/>
    <s v="ZNLC"/>
    <s v="Nouryon Japan K.K."/>
    <s v="CN_FF_5010491_F U Ningbo"/>
    <s v="4700160534"/>
    <s v="8020172"/>
    <s v="4.7001605348020096E+16"/>
    <s v="H-88-X, 30 PEbags25/750kg NV2"/>
    <n v="1500"/>
    <s v="KG"/>
    <s v="CIF"/>
    <x v="32"/>
    <s v="Japan"/>
    <d v="2025-05-13T00:00:00"/>
    <d v="2025-05-04T00:00:00"/>
    <m/>
    <m/>
    <d v="2025-05-16T00:00:00"/>
    <n v="4"/>
    <d v="2025-05-20T00:00:00"/>
    <d v="2025-05-16T00:00:00"/>
    <d v="2025-05-08T00:00:00"/>
    <x v="0"/>
    <m/>
    <s v="CO_22GP"/>
    <n v="0"/>
    <n v="0"/>
    <x v="13"/>
    <s v="EPONYMA 174E"/>
    <s v="SITGNBTKI401142"/>
    <s v="宁波甬舟"/>
    <m/>
    <x v="0"/>
    <x v="0"/>
    <m/>
    <m/>
    <m/>
    <s v="6104540672"/>
    <s v="JPTYO"/>
    <m/>
    <n v="850"/>
    <m/>
    <x v="1"/>
    <x v="13"/>
    <d v="2025-05-08T00:00:00"/>
    <s v="JPY"/>
    <n v="4712250"/>
    <m/>
    <m/>
    <m/>
    <n v="0"/>
    <m/>
    <m/>
    <m/>
    <n v="1500"/>
    <m/>
  </r>
  <r>
    <x v="2"/>
    <x v="7"/>
    <x v="0"/>
    <s v="Na-X"/>
    <x v="4"/>
    <s v="Alice"/>
    <s v="Ivy"/>
    <d v="2025-04-22T00:00:00"/>
    <s v="1121"/>
    <s v="NDG"/>
    <s v="NDG"/>
    <s v="ZNLC"/>
    <s v="Nouryon Japan K.K."/>
    <s v="CN_FF_5010491_F U Ningbo"/>
    <s v="4700161098"/>
    <s v="8020596"/>
    <s v="4.7001610988020496E+16"/>
    <s v="Na-X, Nbo,30PEbags,25/750kg,JP"/>
    <n v="15000"/>
    <s v="KG"/>
    <s v="CIF"/>
    <x v="32"/>
    <s v="Japan"/>
    <d v="2025-05-20T00:00:00"/>
    <d v="2025-05-07T00:00:00"/>
    <m/>
    <m/>
    <d v="2025-05-16T00:00:00"/>
    <n v="4"/>
    <d v="2025-05-20T00:00:00"/>
    <d v="2025-05-16T00:00:00"/>
    <d v="2025-05-09T00:00:00"/>
    <x v="0"/>
    <m/>
    <s v="CO_22GP"/>
    <n v="1"/>
    <n v="1"/>
    <x v="13"/>
    <s v="EPONYMA 174E"/>
    <s v="SITGNBTKI401151"/>
    <s v="宁波甬舟"/>
    <m/>
    <x v="0"/>
    <x v="0"/>
    <m/>
    <m/>
    <m/>
    <s v="6104545591"/>
    <s v="JPOSA"/>
    <m/>
    <n v="850"/>
    <m/>
    <x v="1"/>
    <x v="13"/>
    <d v="2025-05-09T00:00:00"/>
    <s v="JPY"/>
    <n v="5623530"/>
    <m/>
    <m/>
    <m/>
    <n v="1"/>
    <m/>
    <m/>
    <m/>
    <n v="15000"/>
    <m/>
  </r>
  <r>
    <x v="2"/>
    <x v="7"/>
    <x v="0"/>
    <s v="Z"/>
    <x v="4"/>
    <s v="Alice"/>
    <s v="Ivy"/>
    <d v="2025-04-22T00:00:00"/>
    <s v="1121"/>
    <s v="NDG"/>
    <s v="NDG"/>
    <s v="ZNLC"/>
    <s v="Nouryon Japan K.K."/>
    <s v="CN_FF_5010491_F U Ningbo"/>
    <s v="4700161096"/>
    <s v="8019197"/>
    <s v="4.7001610968019104E+16"/>
    <s v="Z, Nbo, 35 PE bags, 25/875 kg"/>
    <n v="17500"/>
    <s v="KG"/>
    <s v="CIF"/>
    <x v="32"/>
    <s v="Japan"/>
    <d v="2025-05-17T00:00:00"/>
    <d v="2025-05-06T00:00:00"/>
    <m/>
    <m/>
    <d v="2025-05-16T00:00:00"/>
    <n v="4"/>
    <d v="2025-05-20T00:00:00"/>
    <d v="2025-05-16T00:00:00"/>
    <d v="2025-05-10T00:00:00"/>
    <x v="0"/>
    <m/>
    <s v="CO_22GP"/>
    <n v="1"/>
    <n v="1"/>
    <x v="13"/>
    <s v="EPONYMA 174E"/>
    <s v="SITGNBTKI401149"/>
    <s v="宁波甬舟"/>
    <m/>
    <x v="0"/>
    <x v="0"/>
    <m/>
    <m/>
    <m/>
    <s v="6104543037"/>
    <s v="JPOSA"/>
    <m/>
    <n v="850"/>
    <m/>
    <x v="1"/>
    <x v="13"/>
    <d v="2025-05-10T00:00:00"/>
    <s v="JPY"/>
    <n v="6847768"/>
    <m/>
    <m/>
    <m/>
    <n v="1"/>
    <m/>
    <m/>
    <m/>
    <n v="17500"/>
    <m/>
  </r>
  <r>
    <x v="2"/>
    <x v="7"/>
    <x v="0"/>
    <s v="Na"/>
    <x v="4"/>
    <s v="Alice"/>
    <s v="Ivy"/>
    <d v="2025-04-22T00:00:00"/>
    <s v="1121"/>
    <s v="NDG"/>
    <s v="NDG"/>
    <s v="ZNLC"/>
    <s v="Nouryon Japan K.K."/>
    <s v="CN_FF_5010491_F U Ningbo"/>
    <s v="4700161097"/>
    <s v="5426419"/>
    <s v="4.70016109754264E+16"/>
    <s v="Na, Nbo, 25 PE bags, 25/625kg"/>
    <n v="12500"/>
    <s v="KG"/>
    <s v="CIF"/>
    <x v="32"/>
    <s v="Japan"/>
    <d v="2025-05-20T00:00:00"/>
    <d v="2025-05-07T00:00:00"/>
    <m/>
    <m/>
    <d v="2025-05-16T00:00:00"/>
    <n v="4"/>
    <d v="2025-05-20T00:00:00"/>
    <d v="2025-05-16T00:00:00"/>
    <d v="2025-05-10T00:00:00"/>
    <x v="0"/>
    <m/>
    <s v="CO_22GP"/>
    <n v="1"/>
    <n v="1"/>
    <x v="13"/>
    <s v="EPONYMA 174E"/>
    <s v="SITGNBTKI401150"/>
    <s v="宁波甬舟"/>
    <m/>
    <x v="0"/>
    <x v="0"/>
    <m/>
    <m/>
    <m/>
    <s v="6104540304"/>
    <s v="JPTYO"/>
    <m/>
    <n v="850"/>
    <m/>
    <x v="1"/>
    <x v="13"/>
    <d v="2025-05-10T00:00:00"/>
    <s v="JPY"/>
    <n v="4246125"/>
    <m/>
    <m/>
    <m/>
    <n v="1"/>
    <m/>
    <m/>
    <m/>
    <n v="12500"/>
    <m/>
  </r>
  <r>
    <x v="2"/>
    <x v="7"/>
    <x v="0"/>
    <s v="105-E"/>
    <x v="4"/>
    <s v="Alice"/>
    <s v="Ivy"/>
    <d v="2025-03-13T00:00:00"/>
    <s v="1121"/>
    <s v="NDG"/>
    <s v="NDG"/>
    <s v="ZNLC"/>
    <s v="Nouryon Japan K.K."/>
    <s v="CN_FF_5010491_F U Ningbo"/>
    <s v="4700159383"/>
    <s v="5414321"/>
    <s v="4.7001593835414304E+16"/>
    <s v="105-E, bulk"/>
    <n v="25500"/>
    <s v="KG"/>
    <s v="CIF"/>
    <x v="32"/>
    <s v="Japan"/>
    <d v="2025-05-24T00:00:00"/>
    <d v="2025-05-14T00:00:00"/>
    <m/>
    <m/>
    <d v="2025-05-17T00:00:00"/>
    <n v="4"/>
    <d v="2025-05-21T00:00:00"/>
    <d v="2025-05-17T00:00:00"/>
    <d v="2025-05-14T00:00:00"/>
    <x v="0"/>
    <s v="5/14,"/>
    <s v="CO_22TD"/>
    <n v="1"/>
    <n v="1"/>
    <x v="13"/>
    <s v="QING YUN HE 700E"/>
    <s v="SITGNBTKI401146"/>
    <s v="宁波甬舟"/>
    <m/>
    <x v="0"/>
    <x v="0"/>
    <m/>
    <m/>
    <m/>
    <s v="6104548150"/>
    <s v="JPOSA"/>
    <m/>
    <n v="850"/>
    <m/>
    <x v="1"/>
    <x v="13"/>
    <d v="2025-05-14T00:00:00"/>
    <s v="JPY"/>
    <n v="3244034"/>
    <m/>
    <m/>
    <m/>
    <n v="1"/>
    <m/>
    <m/>
    <m/>
    <n v="25500"/>
    <m/>
  </r>
  <r>
    <x v="2"/>
    <x v="7"/>
    <x v="0"/>
    <s v="D-40"/>
    <x v="4"/>
    <s v="Alice"/>
    <s v="Ivy"/>
    <d v="2025-03-19T00:00:00"/>
    <s v="1121"/>
    <n v="8"/>
    <s v="UN3267"/>
    <s v="ZNLC"/>
    <s v="Nouryon Japan K.K."/>
    <s v="CN_FF_5010491_F U Ningbo"/>
    <s v="4700159619"/>
    <s v="8021583"/>
    <s v="4.7001596198021504E+16"/>
    <s v="D-40, IBC, 1250 kg,JP"/>
    <n v="20000"/>
    <s v="KG"/>
    <s v="CIF"/>
    <x v="29"/>
    <s v="Japan"/>
    <d v="2025-05-23T00:00:00"/>
    <d v="2025-05-13T00:00:00"/>
    <m/>
    <m/>
    <d v="2025-05-19T00:00:00"/>
    <n v="4"/>
    <d v="2025-05-24T00:00:00"/>
    <d v="2025-05-20T00:00:00"/>
    <d v="2025-05-14T00:00:00"/>
    <x v="0"/>
    <m/>
    <s v="CO_22GP"/>
    <n v="1"/>
    <n v="1"/>
    <x v="13"/>
    <s v="INDURO 2509N"/>
    <s v="SITDNBNGI401187"/>
    <s v="宁波甬舟"/>
    <m/>
    <x v="0"/>
    <x v="0"/>
    <m/>
    <m/>
    <m/>
    <s v="6104546582"/>
    <s v="JPNGO"/>
    <m/>
    <n v="1000"/>
    <m/>
    <x v="1"/>
    <x v="13"/>
    <d v="2025-05-14T00:00:00"/>
    <s v="JPY"/>
    <n v="3488420"/>
    <m/>
    <m/>
    <m/>
    <n v="1"/>
    <m/>
    <m/>
    <m/>
    <n v="20000"/>
    <m/>
  </r>
  <r>
    <x v="2"/>
    <x v="7"/>
    <x v="0"/>
    <s v="M-40"/>
    <x v="4"/>
    <s v="Alice"/>
    <s v="Ivy"/>
    <d v="2025-04-22T00:00:00"/>
    <s v="1121"/>
    <n v="8"/>
    <s v="UN3267"/>
    <s v="ZNLC"/>
    <s v="Nouryon Japan K.K."/>
    <s v="CN_FF_5010491_F U Ningbo"/>
    <s v="4700161113"/>
    <s v="8015654"/>
    <s v="4.70016111380156E+16"/>
    <s v="M-40, bulk"/>
    <n v="25500"/>
    <s v="KG"/>
    <s v="CIF"/>
    <x v="32"/>
    <s v="Japan"/>
    <d v="2025-05-24T00:00:00"/>
    <d v="2025-05-15T00:00:00"/>
    <m/>
    <m/>
    <d v="2025-05-19T00:00:00"/>
    <n v="5"/>
    <d v="2025-05-25T00:00:00"/>
    <d v="2025-05-20T00:00:00"/>
    <d v="2025-05-14T00:00:00"/>
    <x v="0"/>
    <s v="5/14,"/>
    <s v="CO_22TD"/>
    <n v="1"/>
    <n v="1"/>
    <x v="13"/>
    <s v="INDURO 2509N"/>
    <s v="SITDNBTKI401155"/>
    <s v="宁波甬舟"/>
    <m/>
    <x v="0"/>
    <x v="0"/>
    <m/>
    <m/>
    <m/>
    <s v="6104547713"/>
    <s v="JPTYO"/>
    <m/>
    <n v="1000"/>
    <m/>
    <x v="1"/>
    <x v="13"/>
    <d v="2025-05-14T00:00:00"/>
    <s v="JPY"/>
    <n v="3595016"/>
    <m/>
    <m/>
    <m/>
    <n v="1"/>
    <m/>
    <m/>
    <m/>
    <n v="25500"/>
    <m/>
  </r>
  <r>
    <x v="2"/>
    <x v="7"/>
    <x v="0"/>
    <s v="Na-X"/>
    <x v="4"/>
    <s v="Alice"/>
    <s v="Aree"/>
    <d v="2024-08-22T00:00:00"/>
    <s v="1121"/>
    <s v="NDG"/>
    <s v="NDG"/>
    <s v="ZNLC"/>
    <s v="Nouryon Chemicals (Thailand) Ltd."/>
    <s v="CN_FF_5010491_F U Ningbo"/>
    <s v="4700150420"/>
    <s v="8018622"/>
    <s v="4.70015042080186E+16"/>
    <s v="Na-X, Nbo,30 PE bags,25/750kg"/>
    <n v="12000"/>
    <s v="KG"/>
    <s v="CIF"/>
    <x v="13"/>
    <s v="Thailand"/>
    <d v="2025-05-15T00:00:00"/>
    <d v="2025-05-05T00:00:00"/>
    <m/>
    <m/>
    <d v="2025-05-22T00:00:00"/>
    <n v="14"/>
    <d v="2025-06-05T00:00:00"/>
    <d v="2025-05-22T00:00:00"/>
    <d v="2025-05-16T00:00:00"/>
    <x v="0"/>
    <m/>
    <s v="CO_22GP"/>
    <n v="1"/>
    <n v="1"/>
    <x v="0"/>
    <s v="BUXMELODY  225S"/>
    <s v="OOLU2158428880"/>
    <s v="宁波四期"/>
    <m/>
    <x v="0"/>
    <x v="0"/>
    <m/>
    <m/>
    <m/>
    <s v="6104537400"/>
    <s v="THBKK"/>
    <m/>
    <n v="286"/>
    <m/>
    <x v="1"/>
    <x v="13"/>
    <d v="2025-05-16T00:00:00"/>
    <s v="USD"/>
    <n v="22781"/>
    <m/>
    <m/>
    <m/>
    <n v="1"/>
    <m/>
    <m/>
    <m/>
    <n v="12000"/>
    <m/>
  </r>
  <r>
    <x v="2"/>
    <x v="7"/>
    <x v="0"/>
    <s v="Na2"/>
    <x v="4"/>
    <s v="Alice"/>
    <s v="Ivy"/>
    <d v="2025-04-09T00:00:00"/>
    <s v="1121"/>
    <s v="NDG"/>
    <s v="NDG"/>
    <s v="ZNLC"/>
    <s v="Nouryon Japan K.K."/>
    <s v="CN_FF_5010491_F U Ningbo"/>
    <s v="4700160619"/>
    <s v="8019195"/>
    <s v="4.7001606198019104E+16"/>
    <s v="Na2, Nbo, 35 PE bags,25/875kg"/>
    <n v="17500"/>
    <s v="KG"/>
    <s v="CIF"/>
    <x v="21"/>
    <s v="Japan"/>
    <d v="2025-05-30T00:00:00"/>
    <d v="2025-05-18T00:00:00"/>
    <m/>
    <m/>
    <d v="2025-05-24T00:00:00"/>
    <n v="7"/>
    <d v="2025-05-30T00:00:00"/>
    <d v="2025-05-23T00:00:00"/>
    <d v="2025-05-19T00:00:00"/>
    <x v="0"/>
    <m/>
    <s v="CO_22GP"/>
    <n v="1"/>
    <n v="1"/>
    <x v="13"/>
    <s v="SITC TOYOHASHI 2513N"/>
    <s v="SITGNBOSI401184"/>
    <s v="宁波甬舟"/>
    <m/>
    <x v="0"/>
    <x v="0"/>
    <m/>
    <m/>
    <m/>
    <s v="6104547819"/>
    <s v="JPOSA"/>
    <m/>
    <n v="850"/>
    <m/>
    <x v="1"/>
    <x v="13"/>
    <d v="2025-05-19T00:00:00"/>
    <s v="JPY"/>
    <n v="6654830"/>
    <m/>
    <m/>
    <m/>
    <n v="1"/>
    <m/>
    <m/>
    <m/>
    <n v="17500"/>
    <m/>
  </r>
  <r>
    <x v="2"/>
    <x v="7"/>
    <x v="0"/>
    <s v="D-40"/>
    <x v="4"/>
    <s v="Alice"/>
    <s v="Ivy"/>
    <d v="2025-04-22T00:00:00"/>
    <s v="1121"/>
    <n v="8"/>
    <s v="UN3267"/>
    <s v="ZNLC"/>
    <s v="Nouryon Japan K.K."/>
    <s v="CN_FF_5010491_F U Ningbo"/>
    <s v="4700161099"/>
    <s v="8021583"/>
    <s v="4.7001610998021504E+16"/>
    <s v="D-40, IBC, 1250 kg,JP"/>
    <n v="7500"/>
    <s v="KG"/>
    <s v="CIF"/>
    <x v="29"/>
    <s v="Japan"/>
    <d v="2025-05-30T00:00:00"/>
    <d v="2025-05-16T00:00:00"/>
    <m/>
    <m/>
    <d v="2025-05-25T00:00:00"/>
    <n v="5"/>
    <d v="2025-05-30T00:00:00"/>
    <d v="2025-05-25T00:00:00"/>
    <d v="2025-05-19T00:00:00"/>
    <x v="0"/>
    <m/>
    <s v="CO_22GP"/>
    <n v="0"/>
    <n v="0"/>
    <x v="13"/>
    <s v="SITC LIAONING 2511N"/>
    <s v="SITDNBNGI401177"/>
    <s v="宁波甬舟"/>
    <m/>
    <x v="0"/>
    <x v="0"/>
    <m/>
    <m/>
    <m/>
    <s v="6104547836"/>
    <s v="JPNGO"/>
    <m/>
    <n v="1000"/>
    <m/>
    <x v="1"/>
    <x v="13"/>
    <d v="2025-05-19T00:00:00"/>
    <s v="JPY"/>
    <n v="3488420"/>
    <m/>
    <m/>
    <m/>
    <n v="0"/>
    <m/>
    <m/>
    <m/>
    <n v="7500"/>
    <m/>
  </r>
  <r>
    <x v="2"/>
    <x v="7"/>
    <x v="0"/>
    <s v="E-39"/>
    <x v="4"/>
    <s v="Alice"/>
    <s v="Ivy"/>
    <d v="2025-04-22T00:00:00"/>
    <s v="1121"/>
    <n v="8"/>
    <s v="UN3267"/>
    <s v="ZNLC"/>
    <s v="Nouryon Japan K.K."/>
    <s v="CN_FF_5010491_F U Ningbo"/>
    <s v="4700161099"/>
    <s v="8005050"/>
    <s v="4.7001610998005E+16"/>
    <s v="E-39, Nbo, IBC, 1250 kg"/>
    <n v="12500"/>
    <s v="KG"/>
    <s v="CIF"/>
    <x v="29"/>
    <s v="Japan"/>
    <d v="2025-05-30T00:00:00"/>
    <d v="2025-05-16T00:00:00"/>
    <m/>
    <m/>
    <d v="2025-05-25T00:00:00"/>
    <n v="5"/>
    <d v="2025-05-30T00:00:00"/>
    <d v="2025-05-25T00:00:00"/>
    <d v="2025-05-19T00:00:00"/>
    <x v="0"/>
    <m/>
    <s v="CO_22GP"/>
    <n v="0"/>
    <n v="0"/>
    <x v="13"/>
    <s v="SITC LIAONING 2511N"/>
    <s v="SITDNBNGI401177"/>
    <s v="宁波甬舟"/>
    <m/>
    <x v="0"/>
    <x v="0"/>
    <m/>
    <m/>
    <m/>
    <s v="6104547836"/>
    <s v="JPNGO"/>
    <m/>
    <n v="1000"/>
    <m/>
    <x v="1"/>
    <x v="13"/>
    <d v="2025-05-19T00:00:00"/>
    <s v="JPY"/>
    <n v="3488420"/>
    <m/>
    <m/>
    <m/>
    <n v="0"/>
    <m/>
    <m/>
    <m/>
    <n v="12500"/>
    <m/>
  </r>
  <r>
    <x v="2"/>
    <x v="7"/>
    <x v="0"/>
    <s v="D-40"/>
    <x v="4"/>
    <s v="Alice"/>
    <s v="Ivy"/>
    <d v="2025-04-02T00:00:00"/>
    <s v="1121"/>
    <n v="8"/>
    <s v="UN3267"/>
    <s v="ZNLC"/>
    <s v="Nouryon Japan K.K."/>
    <s v="CN_FF_5010491_F U Ningbo"/>
    <s v="4700160291"/>
    <s v="8021583"/>
    <s v="4.7001602918021504E+16"/>
    <s v="D-40, IBC, 1250 kg,JP"/>
    <n v="20000"/>
    <s v="KG"/>
    <s v="CIF"/>
    <x v="29"/>
    <s v="Japan"/>
    <d v="2025-06-01T00:00:00"/>
    <d v="2025-05-20T00:00:00"/>
    <m/>
    <m/>
    <d v="2025-05-26T00:00:00"/>
    <n v="7"/>
    <d v="2025-06-01T00:00:00"/>
    <d v="2025-05-25T00:00:00"/>
    <d v="2025-05-19T00:00:00"/>
    <x v="0"/>
    <m/>
    <s v="CO_22GP"/>
    <n v="1"/>
    <n v="1"/>
    <x v="13"/>
    <s v="SITC LIAONING 2511N"/>
    <s v="SITDNBNGI401185"/>
    <s v="宁波甬舟"/>
    <m/>
    <x v="0"/>
    <x v="0"/>
    <m/>
    <m/>
    <m/>
    <s v="6104547805"/>
    <s v="JPNGO"/>
    <m/>
    <n v="1000"/>
    <m/>
    <x v="1"/>
    <x v="13"/>
    <d v="2025-05-19T00:00:00"/>
    <s v="JPY"/>
    <n v="3488420"/>
    <m/>
    <m/>
    <m/>
    <n v="1"/>
    <m/>
    <m/>
    <m/>
    <n v="20000"/>
    <m/>
  </r>
  <r>
    <x v="2"/>
    <x v="7"/>
    <x v="0"/>
    <s v="105-E"/>
    <x v="4"/>
    <s v="Alice"/>
    <s v="Ivy"/>
    <d v="2025-03-13T00:00:00"/>
    <s v="1121"/>
    <s v="NDG"/>
    <s v="NDG"/>
    <s v="ZNLC"/>
    <s v="Nouryon Japan K.K."/>
    <s v="CN_FF_5010491_F U Ningbo"/>
    <s v="4700159387"/>
    <s v="5414321"/>
    <s v="4.7001593875414304E+16"/>
    <s v="105-E, bulk"/>
    <n v="51000"/>
    <s v="KG"/>
    <s v="CIF"/>
    <x v="21"/>
    <s v="Japan"/>
    <d v="2025-05-26T00:00:00"/>
    <d v="2025-05-18T00:00:00"/>
    <m/>
    <m/>
    <d v="2025-05-24T00:00:00"/>
    <n v="3"/>
    <d v="2025-05-26T00:00:00"/>
    <d v="2025-05-23T00:00:00"/>
    <d v="2025-05-20T00:00:00"/>
    <x v="0"/>
    <s v="5/19,5/20"/>
    <s v="CO_22TD"/>
    <n v="2"/>
    <n v="2"/>
    <x v="13"/>
    <s v="SITC TOYOHASHI 2513N"/>
    <s v="SITGNBOSI401167"/>
    <s v="宁波甬舟"/>
    <m/>
    <x v="0"/>
    <x v="0"/>
    <m/>
    <m/>
    <m/>
    <s v="6104549749"/>
    <s v="JPOSA"/>
    <m/>
    <n v="850"/>
    <m/>
    <x v="1"/>
    <x v="13"/>
    <d v="2025-05-20T00:00:00"/>
    <s v="JPY"/>
    <n v="6488068"/>
    <m/>
    <m/>
    <m/>
    <n v="2"/>
    <m/>
    <m/>
    <m/>
    <n v="51000"/>
    <m/>
  </r>
  <r>
    <x v="2"/>
    <x v="7"/>
    <x v="0"/>
    <s v="Na2"/>
    <x v="4"/>
    <s v="Alice"/>
    <s v="Ivy"/>
    <d v="2025-04-08T00:00:00"/>
    <s v="1121"/>
    <s v="NDG"/>
    <s v="NDG"/>
    <s v="ZNLC"/>
    <s v="Nouryon Japan K.K."/>
    <s v="CN_FF_5010491_F U Ningbo"/>
    <s v="4700160535"/>
    <s v="8019195"/>
    <s v="4.7001605358019104E+16"/>
    <s v="Na2, Nbo, 35 PE bags,25/875kg"/>
    <n v="17500"/>
    <s v="KG"/>
    <s v="CIF"/>
    <x v="29"/>
    <s v="Japan"/>
    <d v="2025-05-30T00:00:00"/>
    <d v="2025-05-18T00:00:00"/>
    <m/>
    <m/>
    <d v="2025-05-25T00:00:00"/>
    <n v="5"/>
    <d v="2025-05-30T00:00:00"/>
    <d v="2025-05-25T00:00:00"/>
    <d v="2025-05-20T00:00:00"/>
    <x v="0"/>
    <m/>
    <s v="CO_22GP"/>
    <n v="1"/>
    <n v="1"/>
    <x v="13"/>
    <s v="SITC LIAONING 2511N"/>
    <s v="SITGNBNGI401183"/>
    <s v="宁波甬舟"/>
    <m/>
    <x v="0"/>
    <x v="0"/>
    <m/>
    <m/>
    <m/>
    <s v="6104547736"/>
    <s v="JPOSA"/>
    <m/>
    <n v="850"/>
    <m/>
    <x v="1"/>
    <x v="13"/>
    <d v="2025-05-20T00:00:00"/>
    <s v="JPY"/>
    <n v="6654830"/>
    <m/>
    <m/>
    <m/>
    <n v="1"/>
    <m/>
    <m/>
    <m/>
    <n v="17500"/>
    <m/>
  </r>
  <r>
    <x v="2"/>
    <x v="7"/>
    <x v="0"/>
    <s v="M-40"/>
    <x v="4"/>
    <s v="Alice"/>
    <s v="Ivy"/>
    <d v="2025-03-19T00:00:00"/>
    <s v="1121"/>
    <n v="8"/>
    <s v="UN3267"/>
    <s v="ZNLC"/>
    <s v="Nouryon Japan K.K."/>
    <s v="CN_FF_5010491_F U Ningbo"/>
    <s v="4700159670"/>
    <s v="8015654"/>
    <s v="4.70015967080156E+16"/>
    <s v="M-40, bulk"/>
    <n v="25500"/>
    <s v="KG"/>
    <s v="CIF"/>
    <x v="32"/>
    <s v="Japan"/>
    <d v="2025-05-31T00:00:00"/>
    <d v="2025-05-18T00:00:00"/>
    <m/>
    <m/>
    <d v="2025-05-25T00:00:00"/>
    <n v="6"/>
    <d v="2025-05-31T00:00:00"/>
    <d v="2025-05-25T00:00:00"/>
    <d v="2025-05-20T00:00:00"/>
    <x v="0"/>
    <s v="5/20,"/>
    <s v="CO_22TD"/>
    <n v="1"/>
    <n v="1"/>
    <x v="13"/>
    <s v="SITC LIAONING 2511N"/>
    <s v="SITDNBTKI401090"/>
    <s v="宁波甬舟"/>
    <m/>
    <x v="0"/>
    <x v="0"/>
    <m/>
    <m/>
    <m/>
    <s v="6104549841"/>
    <s v="JPTYO"/>
    <m/>
    <n v="1000"/>
    <m/>
    <x v="1"/>
    <x v="13"/>
    <d v="2025-05-20T00:00:00"/>
    <s v="JPY"/>
    <n v="3595016"/>
    <m/>
    <m/>
    <m/>
    <n v="1"/>
    <m/>
    <m/>
    <m/>
    <n v="25500"/>
    <m/>
  </r>
  <r>
    <x v="2"/>
    <x v="7"/>
    <x v="0"/>
    <s v="E-39"/>
    <x v="4"/>
    <s v="Alice"/>
    <s v="Hiroyoshi"/>
    <d v="2025-04-24T00:00:00"/>
    <s v="1121"/>
    <n v="8"/>
    <s v="UN3267"/>
    <s v="ZNLC"/>
    <s v="Nouryon Japan K.K."/>
    <s v="CN_FF_5010491_F U Ningbo"/>
    <s v="4700161224"/>
    <s v="8005051"/>
    <s v="4.7001612248005E+16"/>
    <s v="E-39, Nbo, bulk"/>
    <n v="25500"/>
    <s v="KG"/>
    <s v="CIF"/>
    <x v="32"/>
    <s v="Japan"/>
    <d v="2025-05-31T00:00:00"/>
    <d v="2025-05-17T00:00:00"/>
    <m/>
    <m/>
    <d v="2025-05-25T00:00:00"/>
    <n v="6"/>
    <d v="2025-05-31T00:00:00"/>
    <d v="2025-05-25T00:00:00"/>
    <d v="2025-05-20T00:00:00"/>
    <x v="0"/>
    <s v="5/20,"/>
    <s v="CO_22TD"/>
    <n v="1"/>
    <n v="1"/>
    <x v="13"/>
    <s v="SITC LIAONING 2511N"/>
    <s v="SITDNBTKI401170"/>
    <s v="宁波甬舟"/>
    <m/>
    <x v="0"/>
    <x v="0"/>
    <m/>
    <m/>
    <m/>
    <s v="6104550784"/>
    <s v="JPTYO"/>
    <m/>
    <n v="1000"/>
    <m/>
    <x v="1"/>
    <x v="13"/>
    <d v="2025-05-20T00:00:00"/>
    <s v="JPY"/>
    <n v="2700195"/>
    <m/>
    <m/>
    <m/>
    <n v="1"/>
    <m/>
    <m/>
    <m/>
    <n v="25500"/>
    <m/>
  </r>
  <r>
    <x v="2"/>
    <x v="7"/>
    <x v="0"/>
    <s v="105-E"/>
    <x v="4"/>
    <s v="Alice"/>
    <s v="Ivy"/>
    <d v="2025-04-23T00:00:00"/>
    <s v="1121"/>
    <s v="NDG"/>
    <s v="NDG"/>
    <s v="ZNLC"/>
    <s v="Nouryon Japan K.K."/>
    <s v="CN_FF_5010491_F U Ningbo"/>
    <s v="4700161109"/>
    <s v="5414321"/>
    <s v="4.7001611095414304E+16"/>
    <s v="105-E, bulk"/>
    <n v="25500"/>
    <s v="KG"/>
    <s v="CIF"/>
    <x v="32"/>
    <s v="Japan"/>
    <d v="2025-05-27T00:00:00"/>
    <d v="2025-05-18T00:00:00"/>
    <m/>
    <m/>
    <d v="2025-05-26T00:00:00"/>
    <n v="3"/>
    <d v="2025-05-29T00:00:00"/>
    <d v="2025-05-26T00:00:00"/>
    <d v="2025-05-21T00:00:00"/>
    <x v="0"/>
    <s v="5/21,"/>
    <s v="CO_22TD"/>
    <n v="1"/>
    <n v="1"/>
    <x v="13"/>
    <s v="EPONYMA 176E"/>
    <s v="SITGNBTKI401168"/>
    <s v="宁波甬舟"/>
    <m/>
    <x v="0"/>
    <x v="0"/>
    <m/>
    <m/>
    <m/>
    <s v="6104550188"/>
    <s v="JPOSA"/>
    <m/>
    <n v="850"/>
    <m/>
    <x v="1"/>
    <x v="13"/>
    <d v="2025-05-21T00:00:00"/>
    <s v="JPY"/>
    <n v="3244034"/>
    <m/>
    <m/>
    <m/>
    <n v="1"/>
    <m/>
    <m/>
    <m/>
    <n v="25500"/>
    <m/>
  </r>
  <r>
    <x v="2"/>
    <x v="7"/>
    <x v="0"/>
    <s v="E-39"/>
    <x v="4"/>
    <s v="Alice"/>
    <s v="Hiroyoshi"/>
    <d v="2025-04-24T00:00:00"/>
    <s v="1121"/>
    <n v="8"/>
    <s v="UN3267"/>
    <s v="ZNLC"/>
    <s v="Nouryon Japan K.K."/>
    <s v="CN_FF_5010491_F U Ningbo"/>
    <s v="4700161226"/>
    <s v="8005051"/>
    <s v="4.7001612268005E+16"/>
    <s v="E-39, Nbo, bulk"/>
    <n v="25500"/>
    <s v="KG"/>
    <s v="CIF"/>
    <x v="32"/>
    <s v="Japan"/>
    <d v="2025-06-07T00:00:00"/>
    <d v="2025-05-24T00:00:00"/>
    <m/>
    <m/>
    <d v="2025-06-01T00:00:00"/>
    <n v="27"/>
    <d v="2025-06-28T00:00:00"/>
    <d v="2025-06-01T00:00:00"/>
    <d v="2025-05-27T00:00:00"/>
    <x v="0"/>
    <s v="5/27,"/>
    <s v="CO_22TD"/>
    <n v="1"/>
    <n v="1"/>
    <x v="13"/>
    <s v="SITC SHANDONG 2511N"/>
    <s v="SITDNBTKI401206"/>
    <s v="宁波甬舟"/>
    <m/>
    <x v="0"/>
    <x v="0"/>
    <m/>
    <m/>
    <m/>
    <s v="6104553930"/>
    <s v="JPTYO"/>
    <m/>
    <n v="1000"/>
    <m/>
    <x v="1"/>
    <x v="13"/>
    <d v="2025-05-27T00:00:00"/>
    <s v="JPY"/>
    <n v="2700195"/>
    <m/>
    <m/>
    <m/>
    <n v="1"/>
    <m/>
    <m/>
    <m/>
    <n v="25500"/>
    <m/>
  </r>
  <r>
    <x v="2"/>
    <x v="7"/>
    <x v="0"/>
    <s v="105-E"/>
    <x v="4"/>
    <s v="Alice"/>
    <s v="Ivy"/>
    <d v="2025-04-23T00:00:00"/>
    <s v="1121"/>
    <s v="NDG"/>
    <s v="NDG"/>
    <s v="ZNLC"/>
    <s v="Nouryon Japan K.K."/>
    <s v="CN_FF_5010491_F U Ningbo"/>
    <s v="4700161110"/>
    <s v="5414321"/>
    <s v="4.7001611105414304E+16"/>
    <s v="105-E, bulk"/>
    <n v="25500"/>
    <s v="KG"/>
    <s v="CIF"/>
    <x v="32"/>
    <s v="Japan"/>
    <d v="2025-06-03T00:00:00"/>
    <d v="2025-05-25T00:00:00"/>
    <m/>
    <m/>
    <d v="2025-06-04T00:00:00"/>
    <n v="3"/>
    <d v="2025-06-07T00:00:00"/>
    <d v="2025-06-04T00:00:00"/>
    <d v="2025-05-28T00:00:00"/>
    <x v="0"/>
    <s v="5/28,"/>
    <s v="CO_22TD"/>
    <n v="1"/>
    <n v="1"/>
    <x v="13"/>
    <s v="EPONYMA 177E"/>
    <s v="SITGNBTKI401204"/>
    <s v="宁波甬舟"/>
    <m/>
    <x v="0"/>
    <x v="0"/>
    <m/>
    <m/>
    <m/>
    <m/>
    <s v="JPOSA"/>
    <m/>
    <n v="850"/>
    <m/>
    <x v="1"/>
    <x v="13"/>
    <d v="2025-05-28T00:00:00"/>
    <s v="JPY"/>
    <n v="3244034"/>
    <m/>
    <m/>
    <m/>
    <n v="1"/>
    <m/>
    <m/>
    <m/>
    <n v="25500"/>
    <m/>
  </r>
  <r>
    <x v="2"/>
    <x v="7"/>
    <x v="0"/>
    <s v="Na"/>
    <x v="4"/>
    <s v="Alice"/>
    <s v="Ivy"/>
    <d v="2025-05-06T00:00:00"/>
    <s v="1121"/>
    <s v="NDG"/>
    <s v="NDG"/>
    <s v="ZNLC"/>
    <s v="Nouryon Japan K.K."/>
    <s v="CN_FF_5010491_F U Ningbo"/>
    <s v="4700161611"/>
    <s v="5426419"/>
    <s v="4.70016161154264E+16"/>
    <s v="Na, Nbo, 25 PE bags, 25/625kg"/>
    <n v="12500"/>
    <s v="KG"/>
    <s v="CIF"/>
    <x v="32"/>
    <s v="Japan"/>
    <d v="2025-06-14T00:00:00"/>
    <d v="2025-05-27T00:00:00"/>
    <m/>
    <m/>
    <d v="2025-06-04T00:00:00"/>
    <n v="3"/>
    <d v="2025-06-07T00:00:00"/>
    <d v="2025-06-04T00:00:00"/>
    <d v="2025-05-28T00:00:00"/>
    <x v="0"/>
    <m/>
    <s v="CO_22GP"/>
    <n v="1"/>
    <n v="1"/>
    <x v="13"/>
    <s v="EPONYMA 177E"/>
    <s v="SITGNBTKI401235"/>
    <s v="宁波甬舟"/>
    <m/>
    <x v="0"/>
    <x v="0"/>
    <m/>
    <m/>
    <m/>
    <s v="6104557027"/>
    <s v="JPTYO"/>
    <m/>
    <n v="800"/>
    <m/>
    <x v="1"/>
    <x v="13"/>
    <d v="2025-05-28T00:00:00"/>
    <s v="JPY"/>
    <n v="4246125"/>
    <m/>
    <m/>
    <m/>
    <n v="1"/>
    <m/>
    <m/>
    <m/>
    <n v="12500"/>
    <m/>
  </r>
  <r>
    <x v="2"/>
    <x v="7"/>
    <x v="2"/>
    <s v="Z"/>
    <x v="4"/>
    <s v="Alice"/>
    <s v="Ivy"/>
    <d v="2025-03-11T00:00:00"/>
    <s v="1121"/>
    <s v="NDG"/>
    <s v="NDG"/>
    <s v="ZNLC"/>
    <s v="Nouryon Functional Chemicals BV"/>
    <s v="CN_FF_5010491_F U Ningbo"/>
    <s v="4700159163"/>
    <s v="5416690"/>
    <s v="4.70015916354166E+16"/>
    <s v="Z, Nbo, 2 big bags, 900/1800"/>
    <n v="72000"/>
    <s v="KG"/>
    <s v="CIF"/>
    <x v="7"/>
    <s v="Netherlands"/>
    <d v="2025-06-05T00:00:00"/>
    <d v="2025-04-27T00:00:00"/>
    <m/>
    <m/>
    <d v="2025-05-07T00:00:00"/>
    <n v="43"/>
    <d v="2025-06-19T00:00:00"/>
    <d v="2025-05-07T00:00:00"/>
    <d v="2025-05-01T00:00:00"/>
    <x v="0"/>
    <m/>
    <s v="CO_22GP"/>
    <n v="4"/>
    <n v="4"/>
    <x v="11"/>
    <s v="MAERSK SHIVLING 518W"/>
    <s v="285416777"/>
    <s v="宁波梅山"/>
    <m/>
    <x v="0"/>
    <x v="0"/>
    <m/>
    <m/>
    <m/>
    <s v="6104532606"/>
    <s v="NLRTM"/>
    <m/>
    <n v="953"/>
    <m/>
    <x v="1"/>
    <x v="13"/>
    <d v="2025-05-01T00:00:00"/>
    <s v="EUR"/>
    <n v="309600"/>
    <m/>
    <m/>
    <m/>
    <n v="4"/>
    <m/>
    <m/>
    <m/>
    <n v="72000"/>
    <m/>
  </r>
  <r>
    <x v="2"/>
    <x v="7"/>
    <x v="2"/>
    <s v="M-40"/>
    <x v="4"/>
    <s v="Alice"/>
    <s v="Ivy"/>
    <d v="2025-03-11T00:00:00"/>
    <s v="1121"/>
    <n v="8"/>
    <s v="UN3267"/>
    <s v="ZNLC"/>
    <s v="Nouryon Functional Chemicals BV"/>
    <s v="CN_FF_5010491_F U Ningbo"/>
    <s v="4700159185"/>
    <s v="8015654"/>
    <s v="4.70015918580156E+16"/>
    <s v="M-40, bulk"/>
    <n v="102000"/>
    <s v="KG"/>
    <s v="CIF"/>
    <x v="7"/>
    <s v="Netherlands"/>
    <d v="2025-06-18T00:00:00"/>
    <d v="2025-05-04T00:00:00"/>
    <m/>
    <m/>
    <d v="2025-05-09T00:00:00"/>
    <n v="35"/>
    <d v="2025-06-13T00:00:00"/>
    <d v="2025-05-09T00:00:00"/>
    <d v="2025-05-02T00:00:00"/>
    <x v="0"/>
    <s v="5/1,5/1,5/1,5/2"/>
    <s v="CO_22TD"/>
    <n v="4"/>
    <n v="4"/>
    <x v="10"/>
    <s v="EVER ALP 1347W"/>
    <s v="EGLV143569161704"/>
    <s v="宁波梅山"/>
    <m/>
    <x v="0"/>
    <x v="0"/>
    <m/>
    <m/>
    <m/>
    <s v="6104537409"/>
    <s v="NLRTM"/>
    <m/>
    <n v="1830"/>
    <m/>
    <x v="1"/>
    <x v="13"/>
    <d v="2025-05-02T00:00:00"/>
    <s v="CNY"/>
    <n v="656946"/>
    <m/>
    <m/>
    <m/>
    <n v="4"/>
    <m/>
    <m/>
    <m/>
    <n v="102000"/>
    <m/>
  </r>
  <r>
    <x v="2"/>
    <x v="7"/>
    <x v="2"/>
    <s v="M-40"/>
    <x v="4"/>
    <s v="Alice"/>
    <s v="Ivy"/>
    <d v="2025-03-11T00:00:00"/>
    <s v="1121"/>
    <n v="8"/>
    <s v="UN3267"/>
    <s v="ZNLC"/>
    <s v="Nouryon Functional Chemicals BV"/>
    <s v="CN_FF_5010491_F U Ningbo"/>
    <s v="4700159186"/>
    <s v="8015654"/>
    <s v="4.70015918680156E+16"/>
    <s v="M-40, bulk"/>
    <n v="102000"/>
    <s v="KG"/>
    <s v="CIF"/>
    <x v="7"/>
    <s v="Netherlands"/>
    <d v="2025-06-18T00:00:00"/>
    <d v="2025-05-04T00:00:00"/>
    <m/>
    <m/>
    <d v="2025-05-09T00:00:00"/>
    <n v="35"/>
    <d v="2025-06-13T00:00:00"/>
    <d v="2025-05-09T00:00:00"/>
    <d v="2025-05-03T00:00:00"/>
    <x v="0"/>
    <s v="5/2,5/2,5/3,5/3"/>
    <s v="CO_22TD"/>
    <n v="4"/>
    <n v="4"/>
    <x v="10"/>
    <s v="EVER ALP 1347W"/>
    <s v="EGLV143569161712"/>
    <s v="宁波梅山"/>
    <m/>
    <x v="0"/>
    <x v="0"/>
    <m/>
    <m/>
    <m/>
    <s v="6104538851"/>
    <s v="NLRTM"/>
    <m/>
    <n v="1830"/>
    <m/>
    <x v="1"/>
    <x v="13"/>
    <d v="2025-05-03T00:00:00"/>
    <s v="CNY"/>
    <n v="656946"/>
    <m/>
    <m/>
    <m/>
    <n v="4"/>
    <m/>
    <m/>
    <m/>
    <n v="102000"/>
    <m/>
  </r>
  <r>
    <x v="2"/>
    <x v="7"/>
    <x v="2"/>
    <s v="M-40"/>
    <x v="4"/>
    <s v="Alice"/>
    <s v="Ivy"/>
    <d v="2025-03-11T00:00:00"/>
    <s v="1121"/>
    <n v="8"/>
    <s v="UN3267"/>
    <s v="ZNLC"/>
    <s v="Nouryon Functional Chemicals BV"/>
    <s v="CN_FF_5010491_F U Ningbo"/>
    <s v="4700159187"/>
    <s v="8015654"/>
    <s v="4.70015918780156E+16"/>
    <s v="M-40, bulk"/>
    <n v="102000"/>
    <s v="KG"/>
    <s v="CIF"/>
    <x v="7"/>
    <s v="Netherlands"/>
    <d v="2025-06-28T00:00:00"/>
    <d v="2025-05-04T00:00:00"/>
    <m/>
    <m/>
    <d v="2025-05-19T00:00:00"/>
    <n v="52"/>
    <d v="2025-07-10T00:00:00"/>
    <d v="2025-05-19T00:00:00"/>
    <d v="2025-05-04T00:00:00"/>
    <x v="0"/>
    <s v="5/3,5/4,5/4,5/4"/>
    <s v="CO_22TD"/>
    <n v="4"/>
    <n v="4"/>
    <x v="5"/>
    <s v="GENOVA EXPRESS/V.521W"/>
    <s v="HLCUNG12504UHOP7"/>
    <s v="宁波梅山"/>
    <m/>
    <x v="0"/>
    <x v="0"/>
    <m/>
    <m/>
    <m/>
    <s v="6104538863"/>
    <s v="NLRTM"/>
    <m/>
    <n v="1830"/>
    <m/>
    <x v="1"/>
    <x v="13"/>
    <d v="2025-05-04T00:00:00"/>
    <s v="CNY"/>
    <n v="656946"/>
    <m/>
    <m/>
    <m/>
    <n v="4"/>
    <m/>
    <m/>
    <m/>
    <n v="102000"/>
    <m/>
  </r>
  <r>
    <x v="2"/>
    <x v="7"/>
    <x v="2"/>
    <s v="GL-47-S"/>
    <x v="4"/>
    <s v="Alice"/>
    <s v="Ivy"/>
    <d v="2025-03-11T00:00:00"/>
    <s v="1121"/>
    <n v="8"/>
    <s v="UN3267"/>
    <s v="ZNLC"/>
    <s v="Nouryon Functional Chemicals BV"/>
    <s v="CN_FF_5010491_F U Ningbo"/>
    <s v="4700159175"/>
    <s v="5427023"/>
    <s v="4.7001591755427E+16"/>
    <s v="GL-47-S, Nbo, IBC, 1250 kg"/>
    <n v="45000"/>
    <s v="KG"/>
    <s v="CIF"/>
    <x v="7"/>
    <s v="Netherlands"/>
    <d v="2025-06-18T00:00:00"/>
    <d v="2025-05-02T00:00:00"/>
    <m/>
    <m/>
    <d v="2025-05-09T00:00:00"/>
    <n v="37"/>
    <d v="2025-06-16T00:00:00"/>
    <d v="2025-05-10T00:00:00"/>
    <d v="2025-05-06T00:00:00"/>
    <x v="0"/>
    <m/>
    <s v="CO_22GP"/>
    <n v="2"/>
    <n v="2"/>
    <x v="11"/>
    <s v="ESTELLE MAERSK 519W"/>
    <s v="263948055"/>
    <s v="宁波梅山"/>
    <m/>
    <x v="0"/>
    <x v="0"/>
    <m/>
    <m/>
    <m/>
    <s v="6104537537"/>
    <s v="NLRTM"/>
    <m/>
    <n v="1830"/>
    <m/>
    <x v="1"/>
    <x v="13"/>
    <d v="2025-05-06T00:00:00"/>
    <s v="EUR"/>
    <n v="39316"/>
    <m/>
    <m/>
    <m/>
    <n v="2"/>
    <m/>
    <m/>
    <m/>
    <n v="45000"/>
    <m/>
  </r>
  <r>
    <x v="2"/>
    <x v="7"/>
    <x v="2"/>
    <s v="M-40"/>
    <x v="4"/>
    <s v="Alice"/>
    <s v="Ivy"/>
    <d v="2025-03-11T00:00:00"/>
    <s v="1121"/>
    <n v="8"/>
    <s v="UN3267"/>
    <s v="ZNLC"/>
    <s v="Nouryon Functional Chemicals BV"/>
    <s v="CN_FF_5010491_F U Ningbo"/>
    <s v="4700159188"/>
    <s v="8015654"/>
    <s v="4.70015918880156E+16"/>
    <s v="M-40, bulk"/>
    <n v="102000"/>
    <s v="KG"/>
    <s v="CIF"/>
    <x v="7"/>
    <s v="Netherlands"/>
    <d v="2025-06-21T00:00:00"/>
    <d v="2025-05-04T00:00:00"/>
    <m/>
    <m/>
    <d v="2025-05-12T00:00:00"/>
    <n v="39"/>
    <d v="2025-06-21T00:00:00"/>
    <d v="2025-05-13T00:00:00"/>
    <d v="2025-05-06T00:00:00"/>
    <x v="0"/>
    <s v="5/5,5/5,5/5,5/6"/>
    <s v="CO_22TD"/>
    <n v="4"/>
    <n v="4"/>
    <x v="10"/>
    <s v="CMA CGM BENJAMIN FRANKLIN 0FMJMW"/>
    <s v="EGLV143569161755"/>
    <s v="宁波梅山"/>
    <m/>
    <x v="0"/>
    <x v="0"/>
    <m/>
    <m/>
    <m/>
    <s v="6104538883"/>
    <s v="NLRTM"/>
    <m/>
    <n v="1830"/>
    <m/>
    <x v="1"/>
    <x v="13"/>
    <d v="2025-05-06T00:00:00"/>
    <s v="CNY"/>
    <n v="656946"/>
    <m/>
    <m/>
    <m/>
    <n v="4"/>
    <m/>
    <m/>
    <m/>
    <n v="102000"/>
    <m/>
  </r>
  <r>
    <x v="2"/>
    <x v="7"/>
    <x v="2"/>
    <s v="M-40"/>
    <x v="4"/>
    <s v="Alice"/>
    <s v="Ivy"/>
    <d v="2025-03-11T00:00:00"/>
    <s v="1121"/>
    <n v="8"/>
    <s v="UN3267"/>
    <s v="ZNLC"/>
    <s v="Nouryon Functional Chemicals BV"/>
    <s v="CN_FF_5010491_F U Ningbo"/>
    <s v="4700159200"/>
    <s v="8017040"/>
    <s v="4.7001592008017E+16"/>
    <s v="M-40, 4 PE drums, 250/1000 kg"/>
    <n v="20000"/>
    <s v="KG"/>
    <s v="CIF"/>
    <x v="7"/>
    <s v="Netherlands"/>
    <d v="2025-06-19T00:00:00"/>
    <d v="2025-05-06T00:00:00"/>
    <m/>
    <m/>
    <d v="2025-05-10T00:00:00"/>
    <n v="37"/>
    <d v="2025-06-19T00:00:00"/>
    <d v="2025-05-13T00:00:00"/>
    <d v="2025-05-07T00:00:00"/>
    <x v="0"/>
    <m/>
    <s v="CO_22GP"/>
    <n v="1"/>
    <n v="1"/>
    <x v="10"/>
    <s v="TAMPA TRIUMPH 0760W"/>
    <s v="EGLV143569167681"/>
    <s v="宁波梅山"/>
    <m/>
    <x v="0"/>
    <x v="0"/>
    <m/>
    <m/>
    <m/>
    <s v="6104537567"/>
    <s v="NLRTM"/>
    <m/>
    <n v="1830"/>
    <m/>
    <x v="1"/>
    <x v="13"/>
    <d v="2025-05-07T00:00:00"/>
    <s v="EUR"/>
    <n v="17315"/>
    <m/>
    <m/>
    <m/>
    <n v="1"/>
    <m/>
    <m/>
    <m/>
    <n v="20000"/>
    <m/>
  </r>
  <r>
    <x v="2"/>
    <x v="7"/>
    <x v="2"/>
    <s v="M-40"/>
    <x v="4"/>
    <s v="Alice"/>
    <s v="Ivy"/>
    <d v="2025-03-11T00:00:00"/>
    <s v="1121"/>
    <n v="8"/>
    <s v="UN3267"/>
    <s v="ZNLC"/>
    <s v="Nouryon Functional Chemicals BV"/>
    <s v="CN_FF_5010491_F U Ningbo"/>
    <s v="4700159189"/>
    <s v="8015654"/>
    <s v="4.70015918980156E+16"/>
    <s v="M-40, bulk"/>
    <n v="102000"/>
    <s v="KG"/>
    <s v="CIF"/>
    <x v="7"/>
    <s v="Netherlands"/>
    <d v="2025-06-21T00:00:00"/>
    <d v="2025-05-06T00:00:00"/>
    <m/>
    <m/>
    <d v="2025-05-12T00:00:00"/>
    <n v="39"/>
    <d v="2025-06-21T00:00:00"/>
    <d v="2025-05-13T00:00:00"/>
    <d v="2025-05-08T00:00:00"/>
    <x v="0"/>
    <s v="5/7,5/7,5/8,5/8"/>
    <s v="CO_22TD"/>
    <n v="4"/>
    <n v="4"/>
    <x v="10"/>
    <s v="CMA CGM BENJAMIN FRANKLIN 0FMJMW"/>
    <s v="EGLV143569161721"/>
    <s v="宁波梅山"/>
    <m/>
    <x v="0"/>
    <x v="0"/>
    <m/>
    <m/>
    <m/>
    <s v="6104541261"/>
    <s v="NLRTM"/>
    <m/>
    <n v="1830"/>
    <m/>
    <x v="1"/>
    <x v="13"/>
    <d v="2025-05-08T00:00:00"/>
    <s v="CNY"/>
    <n v="656946"/>
    <m/>
    <m/>
    <m/>
    <n v="4"/>
    <m/>
    <m/>
    <m/>
    <n v="102000"/>
    <m/>
  </r>
  <r>
    <x v="2"/>
    <x v="7"/>
    <x v="2"/>
    <s v="GL-47-S"/>
    <x v="4"/>
    <s v="Alice"/>
    <s v="Ivy"/>
    <d v="2025-04-14T00:00:00"/>
    <s v="1121"/>
    <n v="8"/>
    <s v="UN3267"/>
    <s v="ZNLC"/>
    <s v="Nouryon Functional Chemicals BV"/>
    <s v="CN_FF_5010491_F U Ningbo"/>
    <s v="4700160759"/>
    <s v="8000419"/>
    <s v="4.70016075980004E+16"/>
    <s v="GL-47-S, Nbo, bulk"/>
    <n v="50000"/>
    <s v="KG"/>
    <s v="CIF"/>
    <x v="7"/>
    <s v="Netherlands"/>
    <d v="2025-06-21T00:00:00"/>
    <d v="2025-05-08T00:00:00"/>
    <m/>
    <m/>
    <d v="2025-05-12T00:00:00"/>
    <n v="39"/>
    <d v="2025-06-21T00:00:00"/>
    <d v="2025-05-13T00:00:00"/>
    <d v="2025-05-08T00:00:00"/>
    <x v="0"/>
    <s v="5/8,5/8"/>
    <s v="CO_22TD"/>
    <n v="2"/>
    <n v="2"/>
    <x v="10"/>
    <s v="CMA CGM BENJAMIN FRANKLIN 0FMJMW"/>
    <s v="EGLV143569161739"/>
    <s v="宁波梅山"/>
    <m/>
    <x v="0"/>
    <x v="0"/>
    <m/>
    <m/>
    <m/>
    <s v="6104544098"/>
    <s v="NLRTM"/>
    <m/>
    <n v="1100"/>
    <m/>
    <x v="1"/>
    <x v="13"/>
    <d v="2025-05-08T00:00:00"/>
    <s v="CNY"/>
    <n v="680214"/>
    <m/>
    <m/>
    <m/>
    <n v="2"/>
    <m/>
    <m/>
    <m/>
    <n v="50000"/>
    <m/>
  </r>
  <r>
    <x v="2"/>
    <x v="7"/>
    <x v="2"/>
    <s v="GL-47-S"/>
    <x v="4"/>
    <s v="Alice"/>
    <s v="Ivy"/>
    <d v="2025-03-11T00:00:00"/>
    <s v="1121"/>
    <n v="8"/>
    <s v="UN3267"/>
    <s v="ZNLC"/>
    <s v="Nouryon Functional Chemicals BV"/>
    <s v="CN_FF_5010491_F U Ningbo"/>
    <s v="4700159173"/>
    <s v="5427023"/>
    <s v="4.7001591735427E+16"/>
    <s v="GL-47-S, Nbo, IBC, 1250 kg"/>
    <n v="45000"/>
    <s v="KG"/>
    <s v="CIF"/>
    <x v="7"/>
    <s v="Netherlands"/>
    <d v="2025-06-26T00:00:00"/>
    <d v="2025-05-12T00:00:00"/>
    <m/>
    <m/>
    <d v="2025-05-17T00:00:00"/>
    <n v="39"/>
    <d v="2025-06-26T00:00:00"/>
    <d v="2025-05-18T00:00:00"/>
    <d v="2025-05-08T00:00:00"/>
    <x v="0"/>
    <m/>
    <s v="CO_22GP"/>
    <n v="2"/>
    <n v="2"/>
    <x v="6"/>
    <s v="MSC VERONA GL519W"/>
    <s v="177SDGNTN0N126A"/>
    <s v="宁波四期"/>
    <m/>
    <x v="0"/>
    <x v="0"/>
    <m/>
    <m/>
    <m/>
    <s v="6104544475"/>
    <s v="NLRTM"/>
    <m/>
    <n v="1830"/>
    <m/>
    <x v="1"/>
    <x v="13"/>
    <d v="2025-05-08T00:00:00"/>
    <s v="EUR"/>
    <n v="39316"/>
    <m/>
    <m/>
    <m/>
    <n v="2"/>
    <m/>
    <m/>
    <m/>
    <n v="45000"/>
    <m/>
  </r>
  <r>
    <x v="2"/>
    <x v="7"/>
    <x v="2"/>
    <s v="GL-47-S"/>
    <x v="4"/>
    <s v="Alice"/>
    <s v="Ivy"/>
    <d v="2025-03-11T00:00:00"/>
    <s v="1121"/>
    <n v="8"/>
    <s v="UN3267"/>
    <s v="ZNLC"/>
    <s v="Nouryon Functional Chemicals BV"/>
    <s v="CN_FF_5010491_F U Ningbo"/>
    <s v="4700159252"/>
    <s v="5427023"/>
    <s v="4.7001592525427E+16"/>
    <s v="GL-47-S, Nbo, IBC, 1250 kg"/>
    <n v="22500"/>
    <s v="KG"/>
    <s v="CIF"/>
    <x v="7"/>
    <s v="Netherlands"/>
    <d v="2025-06-24T00:00:00"/>
    <d v="2025-05-06T00:00:00"/>
    <m/>
    <m/>
    <d v="2025-05-15T00:00:00"/>
    <n v="33"/>
    <d v="2025-06-18T00:00:00"/>
    <d v="2025-05-16T00:00:00"/>
    <d v="2025-05-09T00:00:00"/>
    <x v="0"/>
    <m/>
    <s v="CO_22GP"/>
    <n v="1"/>
    <n v="1"/>
    <x v="10"/>
    <s v="EVER ALOT 1348W"/>
    <s v="EGLV143569167672"/>
    <s v="宁波梅山"/>
    <m/>
    <x v="0"/>
    <x v="0"/>
    <m/>
    <m/>
    <m/>
    <s v="6104537548"/>
    <s v="NLRTM"/>
    <m/>
    <n v="1830"/>
    <m/>
    <x v="1"/>
    <x v="13"/>
    <d v="2025-05-09T00:00:00"/>
    <s v="EUR"/>
    <n v="19658"/>
    <m/>
    <m/>
    <m/>
    <n v="1"/>
    <m/>
    <m/>
    <m/>
    <n v="22500"/>
    <m/>
  </r>
  <r>
    <x v="2"/>
    <x v="7"/>
    <x v="2"/>
    <s v="GL-47-S"/>
    <x v="4"/>
    <s v="Alice"/>
    <s v="Ivy"/>
    <d v="2025-03-11T00:00:00"/>
    <s v="1121"/>
    <n v="8"/>
    <s v="UN3267"/>
    <s v="ZNLC"/>
    <s v="Nouryon Functional Chemicals BV"/>
    <s v="CN_FF_5010491_F U Ningbo"/>
    <s v="4700159174"/>
    <s v="5427023"/>
    <s v="4.7001591745427E+16"/>
    <s v="GL-47-S, Nbo, IBC, 1250 kg"/>
    <n v="45000"/>
    <s v="KG"/>
    <s v="CIF"/>
    <x v="7"/>
    <s v="Netherlands"/>
    <d v="2025-06-26T00:00:00"/>
    <d v="2025-05-12T00:00:00"/>
    <m/>
    <m/>
    <d v="2025-05-17T00:00:00"/>
    <n v="39"/>
    <d v="2025-06-26T00:00:00"/>
    <d v="2025-05-18T00:00:00"/>
    <d v="2025-05-09T00:00:00"/>
    <x v="0"/>
    <m/>
    <s v="CO_22GP"/>
    <n v="2"/>
    <n v="2"/>
    <x v="6"/>
    <s v="MSC VERONA GL519W"/>
    <s v="177SDGNTN0N127A"/>
    <s v="宁波四期"/>
    <m/>
    <x v="0"/>
    <x v="0"/>
    <m/>
    <m/>
    <m/>
    <s v="6104544501"/>
    <s v="NLRTM"/>
    <m/>
    <n v="1830"/>
    <m/>
    <x v="1"/>
    <x v="13"/>
    <d v="2025-05-09T00:00:00"/>
    <s v="EUR"/>
    <n v="39316"/>
    <m/>
    <m/>
    <m/>
    <n v="2"/>
    <m/>
    <m/>
    <m/>
    <n v="45000"/>
    <m/>
  </r>
  <r>
    <x v="2"/>
    <x v="7"/>
    <x v="2"/>
    <s v="Z"/>
    <x v="4"/>
    <s v="Alice"/>
    <s v="Ivy"/>
    <d v="2025-02-10T00:00:00"/>
    <s v="1121"/>
    <s v="NDG"/>
    <s v="NDG"/>
    <s v="ZNLC"/>
    <s v="Nouryon Functional Chemicals BV"/>
    <s v="CN_FF_5010491_F U Ningbo"/>
    <s v="4700157490"/>
    <s v="5416690"/>
    <s v="4.70015749054166E+16"/>
    <s v="Z, Nbo, 2 big bags, 900/1800"/>
    <n v="90000"/>
    <s v="KG"/>
    <s v="CIF"/>
    <x v="7"/>
    <s v="Netherlands"/>
    <d v="2025-06-24T00:00:00"/>
    <d v="2025-05-09T00:00:00"/>
    <m/>
    <m/>
    <d v="2025-05-15T00:00:00"/>
    <n v="33"/>
    <d v="2025-06-18T00:00:00"/>
    <d v="2025-05-16T00:00:00"/>
    <d v="2025-05-10T00:00:00"/>
    <x v="0"/>
    <m/>
    <s v="CO_22GP"/>
    <n v="5"/>
    <n v="5"/>
    <x v="10"/>
    <s v="EVER ALOT 1348W"/>
    <s v="EGLV143569167869"/>
    <s v="宁波梅山"/>
    <m/>
    <x v="1"/>
    <x v="16"/>
    <m/>
    <m/>
    <m/>
    <s v="6104543012"/>
    <s v="NLRTM"/>
    <m/>
    <n v="1786"/>
    <n v="1600"/>
    <x v="1"/>
    <x v="13"/>
    <d v="2025-05-10T00:00:00"/>
    <s v="EUR"/>
    <n v="77400"/>
    <m/>
    <m/>
    <m/>
    <m/>
    <m/>
    <n v="5"/>
    <m/>
    <n v="90000"/>
    <m/>
  </r>
  <r>
    <x v="2"/>
    <x v="7"/>
    <x v="2"/>
    <s v="M-40"/>
    <x v="4"/>
    <s v="Alice"/>
    <s v="Ivy"/>
    <d v="2025-02-10T00:00:00"/>
    <s v="1121"/>
    <n v="8"/>
    <s v="UN3267"/>
    <s v="ZNLC"/>
    <s v="Nouryon Functional Chemicals BV"/>
    <s v="CN_FF_5010491_F U Ningbo"/>
    <s v="4700157525"/>
    <s v="8015654"/>
    <s v="4.70015752580156E+16"/>
    <s v="M-40, bulk"/>
    <n v="102000"/>
    <s v="KG"/>
    <s v="CIF"/>
    <x v="7"/>
    <s v="Netherlands"/>
    <d v="2025-06-24T00:00:00"/>
    <d v="2025-05-10T00:00:00"/>
    <m/>
    <m/>
    <d v="2025-05-15T00:00:00"/>
    <n v="33"/>
    <d v="2025-06-18T00:00:00"/>
    <d v="2025-05-16T00:00:00"/>
    <d v="2025-05-10T00:00:00"/>
    <x v="0"/>
    <s v="5/9,5/9,5/10,5/10"/>
    <s v="CO_22TD"/>
    <n v="4"/>
    <n v="4"/>
    <x v="10"/>
    <s v="EVER ALOT 1348W"/>
    <s v="EGLV143569161747"/>
    <s v="宁波梅山"/>
    <m/>
    <x v="0"/>
    <x v="0"/>
    <m/>
    <m/>
    <m/>
    <s v="6104545181"/>
    <s v="NLRTM"/>
    <m/>
    <n v="1830"/>
    <m/>
    <x v="1"/>
    <x v="13"/>
    <d v="2025-05-10T00:00:00"/>
    <s v="CNY"/>
    <n v="656946"/>
    <m/>
    <m/>
    <m/>
    <n v="4"/>
    <m/>
    <m/>
    <m/>
    <n v="102000"/>
    <m/>
  </r>
  <r>
    <x v="2"/>
    <x v="7"/>
    <x v="2"/>
    <s v="Na2"/>
    <x v="4"/>
    <s v="Alice"/>
    <s v="Ivy"/>
    <d v="2025-01-08T00:00:00"/>
    <s v="1121"/>
    <s v="NDG"/>
    <s v="NDG"/>
    <s v="ZNLC"/>
    <s v="Nouryon Functional Chemicals BV"/>
    <s v="CN_FF_5010491_F U Ningbo"/>
    <s v="4700155992"/>
    <s v="8019195"/>
    <s v="4.7001559928019104E+16"/>
    <s v="Na2, Nbo, 35 PE bags,25/875kg"/>
    <n v="17500"/>
    <s v="KG"/>
    <s v="CIF"/>
    <x v="7"/>
    <s v="Netherlands"/>
    <d v="2025-06-19T00:00:00"/>
    <d v="2025-05-13T00:00:00"/>
    <m/>
    <m/>
    <d v="2025-05-17T00:00:00"/>
    <n v="33"/>
    <d v="2025-06-18T00:00:00"/>
    <d v="2025-05-16T00:00:00"/>
    <d v="2025-05-11T00:00:00"/>
    <x v="0"/>
    <m/>
    <s v="CO_22GP"/>
    <n v="1"/>
    <n v="1"/>
    <x v="10"/>
    <s v="EVER ALOT 1348W"/>
    <s v="EGLV143569167656"/>
    <s v="宁波梅山"/>
    <m/>
    <x v="0"/>
    <x v="0"/>
    <m/>
    <m/>
    <m/>
    <s v="6104542998"/>
    <s v="NLRTM"/>
    <m/>
    <n v="1420"/>
    <m/>
    <x v="1"/>
    <x v="13"/>
    <d v="2025-05-11T00:00:00"/>
    <s v="EUR"/>
    <n v="134940"/>
    <m/>
    <m/>
    <m/>
    <n v="1"/>
    <m/>
    <m/>
    <m/>
    <n v="17500"/>
    <m/>
  </r>
  <r>
    <x v="2"/>
    <x v="7"/>
    <x v="2"/>
    <s v="M-40"/>
    <x v="4"/>
    <s v="Alice"/>
    <s v="Ivy"/>
    <d v="2025-04-14T00:00:00"/>
    <s v="1121"/>
    <n v="8"/>
    <s v="UN3267"/>
    <s v="ZNLC"/>
    <s v="Nouryon Functional Chemicals BV"/>
    <s v="CN_FF_5010491_F U Ningbo"/>
    <s v="4700160765"/>
    <s v="8015654"/>
    <s v="4.70016076580156E+16"/>
    <s v="M-40, bulk"/>
    <n v="102000"/>
    <s v="KG"/>
    <s v="CIF"/>
    <x v="7"/>
    <s v="Netherlands"/>
    <d v="2025-06-24T00:00:00"/>
    <d v="2025-05-09T00:00:00"/>
    <m/>
    <m/>
    <d v="2025-05-15T00:00:00"/>
    <n v="33"/>
    <d v="2025-06-18T00:00:00"/>
    <d v="2025-05-16T00:00:00"/>
    <d v="2025-05-12T00:00:00"/>
    <x v="0"/>
    <s v="5/11,5/11,5/11,5/12"/>
    <s v="CO_22TD"/>
    <n v="4"/>
    <n v="4"/>
    <x v="10"/>
    <s v="EVER ALOT 1348W"/>
    <s v="EGLV143569161802"/>
    <s v="宁波梅山"/>
    <m/>
    <x v="1"/>
    <x v="16"/>
    <m/>
    <m/>
    <m/>
    <s v="6104545554"/>
    <s v="NLRTM"/>
    <m/>
    <n v="1641"/>
    <n v="1500"/>
    <x v="1"/>
    <x v="13"/>
    <d v="2025-05-12T00:00:00"/>
    <s v="CNY"/>
    <n v="656946"/>
    <m/>
    <m/>
    <m/>
    <m/>
    <m/>
    <n v="4"/>
    <m/>
    <n v="102000"/>
    <m/>
  </r>
  <r>
    <x v="2"/>
    <x v="7"/>
    <x v="2"/>
    <s v="M-40"/>
    <x v="4"/>
    <s v="Alice"/>
    <s v="Ivy"/>
    <d v="2025-03-11T00:00:00"/>
    <s v="1121"/>
    <n v="8"/>
    <s v="UN3267"/>
    <s v="ZNLC"/>
    <s v="Nouryon Functional Chemicals BV"/>
    <s v="CN_FF_5010491_F U Ningbo"/>
    <s v="4700159201"/>
    <s v="8017040"/>
    <s v="4.7001592018017E+16"/>
    <s v="M-40, 4 PE drums, 250/1000 kg"/>
    <n v="20000"/>
    <s v="KG"/>
    <s v="CIF"/>
    <x v="7"/>
    <s v="Netherlands"/>
    <d v="2025-06-24T00:00:00"/>
    <d v="2025-05-12T00:00:00"/>
    <m/>
    <m/>
    <d v="2025-05-15T00:00:00"/>
    <n v="34"/>
    <d v="2025-06-18T00:00:00"/>
    <d v="2025-05-15T00:00:00"/>
    <d v="2025-05-12T00:00:00"/>
    <x v="0"/>
    <m/>
    <s v="CO_22GP"/>
    <n v="1"/>
    <n v="1"/>
    <x v="10"/>
    <s v="EVER ALOT 1348W"/>
    <s v="EGLV143569167737"/>
    <s v="宁波梅山"/>
    <m/>
    <x v="0"/>
    <x v="0"/>
    <m/>
    <m/>
    <m/>
    <s v="6104544073"/>
    <s v="NLRTM"/>
    <m/>
    <n v="1830"/>
    <m/>
    <x v="1"/>
    <x v="13"/>
    <d v="2025-05-12T00:00:00"/>
    <s v="EUR"/>
    <n v="17315"/>
    <m/>
    <m/>
    <m/>
    <n v="1"/>
    <m/>
    <m/>
    <m/>
    <n v="20000"/>
    <m/>
  </r>
  <r>
    <x v="2"/>
    <x v="7"/>
    <x v="2"/>
    <s v="M-40"/>
    <x v="4"/>
    <s v="Alice"/>
    <s v="Ivy"/>
    <d v="2025-03-11T00:00:00"/>
    <s v="1121"/>
    <n v="8"/>
    <s v="UN3267"/>
    <s v="ZNLC"/>
    <s v="Nouryon Functional Chemicals BV"/>
    <s v="CN_FF_5010491_F U Ningbo"/>
    <s v="4700159197"/>
    <s v="8015640"/>
    <s v="4.70015919780156E+16"/>
    <s v="M-40, IBC, 1250 kg"/>
    <n v="45000"/>
    <s v="KG"/>
    <s v="CIF"/>
    <x v="7"/>
    <s v="Netherlands"/>
    <d v="2025-06-25T00:00:00"/>
    <d v="2025-05-07T00:00:00"/>
    <m/>
    <m/>
    <d v="2025-05-16T00:00:00"/>
    <n v="33"/>
    <d v="2025-06-18T00:00:00"/>
    <d v="2025-05-16T00:00:00"/>
    <d v="2025-05-12T00:00:00"/>
    <x v="0"/>
    <m/>
    <s v="CO_22GP"/>
    <n v="2"/>
    <n v="2"/>
    <x v="11"/>
    <s v="EVER ALOT 1348W"/>
    <s v="EGLV143569167842"/>
    <s v="宁波梅山"/>
    <m/>
    <x v="1"/>
    <x v="16"/>
    <m/>
    <m/>
    <m/>
    <s v="6104543004"/>
    <s v="NLRTM"/>
    <m/>
    <n v="1861"/>
    <n v="1650"/>
    <x v="1"/>
    <x v="13"/>
    <d v="2025-05-12T00:00:00"/>
    <s v="EUR"/>
    <n v="41288"/>
    <m/>
    <m/>
    <m/>
    <m/>
    <m/>
    <n v="2"/>
    <m/>
    <n v="45000"/>
    <m/>
  </r>
  <r>
    <x v="2"/>
    <x v="7"/>
    <x v="2"/>
    <s v="GL-47-S"/>
    <x v="4"/>
    <s v="Alice"/>
    <s v="Ivy"/>
    <d v="2025-03-11T00:00:00"/>
    <s v="1121"/>
    <n v="8"/>
    <s v="UN3267"/>
    <s v="ZNLC"/>
    <s v="Nouryon Functional Chemicals BV"/>
    <s v="CN_FF_5010491_F U Ningbo"/>
    <s v="4700159168"/>
    <s v="5427023"/>
    <s v="4.7001591685427E+16"/>
    <s v="GL-47-S, Nbo, IBC, 1250 kg"/>
    <n v="45000"/>
    <s v="KG"/>
    <s v="CIF"/>
    <x v="7"/>
    <s v="Netherlands"/>
    <d v="2025-06-26T00:00:00"/>
    <d v="2025-05-12T00:00:00"/>
    <m/>
    <m/>
    <d v="2025-05-17T00:00:00"/>
    <n v="39"/>
    <d v="2025-06-26T00:00:00"/>
    <d v="2025-05-18T00:00:00"/>
    <d v="2025-05-12T00:00:00"/>
    <x v="0"/>
    <m/>
    <s v="CO_22GP"/>
    <n v="2"/>
    <n v="2"/>
    <x v="6"/>
    <s v="MSC VERONA GL519W"/>
    <s v="177SDGNTN0N128A"/>
    <s v="宁波四期"/>
    <m/>
    <x v="0"/>
    <x v="0"/>
    <m/>
    <m/>
    <m/>
    <s v="6104545445"/>
    <s v="NLRTM"/>
    <m/>
    <n v="1830"/>
    <m/>
    <x v="1"/>
    <x v="13"/>
    <d v="2025-05-12T00:00:00"/>
    <s v="EUR"/>
    <n v="39316"/>
    <m/>
    <m/>
    <m/>
    <n v="2"/>
    <m/>
    <m/>
    <m/>
    <n v="45000"/>
    <m/>
  </r>
  <r>
    <x v="2"/>
    <x v="7"/>
    <x v="2"/>
    <s v="M-40"/>
    <x v="4"/>
    <s v="Alice"/>
    <s v="Ivy"/>
    <d v="2025-04-14T00:00:00"/>
    <s v="1121"/>
    <n v="8"/>
    <s v="UN3267"/>
    <s v="ZNLC"/>
    <s v="Nouryon Functional Chemicals BV"/>
    <s v="CN_FF_5010491_F U Ningbo"/>
    <s v="4700160766"/>
    <s v="8015654"/>
    <s v="4.70016076680156E+16"/>
    <s v="M-40, bulk"/>
    <n v="102000"/>
    <s v="KG"/>
    <s v="CIF"/>
    <x v="7"/>
    <s v="Netherlands"/>
    <d v="2025-06-24T00:00:00"/>
    <d v="2025-05-13T00:00:00"/>
    <m/>
    <m/>
    <d v="2025-05-15T00:00:00"/>
    <n v="40"/>
    <d v="2025-06-24T00:00:00"/>
    <d v="2025-05-15T00:00:00"/>
    <d v="2025-05-13T00:00:00"/>
    <x v="0"/>
    <s v="5/12,5/12,5/13,5/13"/>
    <s v="CO_22TD"/>
    <n v="4"/>
    <n v="4"/>
    <x v="4"/>
    <s v="ONE INSPIRATION/V.005W"/>
    <s v="ONEYNB5BDF108600"/>
    <s v="宁波梅山"/>
    <m/>
    <x v="1"/>
    <x v="16"/>
    <m/>
    <m/>
    <m/>
    <s v="6104546447"/>
    <s v="NLRTM"/>
    <m/>
    <n v="1641"/>
    <n v="1500"/>
    <x v="1"/>
    <x v="13"/>
    <d v="2025-05-13T00:00:00"/>
    <s v="CNY"/>
    <n v="656946"/>
    <m/>
    <m/>
    <m/>
    <m/>
    <m/>
    <n v="4"/>
    <m/>
    <n v="102000"/>
    <m/>
  </r>
  <r>
    <x v="2"/>
    <x v="7"/>
    <x v="2"/>
    <s v="M-40"/>
    <x v="4"/>
    <s v="Alice"/>
    <s v="Ivy"/>
    <d v="2025-04-14T00:00:00"/>
    <s v="1121"/>
    <n v="8"/>
    <s v="UN3267"/>
    <s v="ZNLC"/>
    <s v="Nouryon Functional Chemicals BV"/>
    <s v="CN_FF_5010491_F U Ningbo"/>
    <s v="4700160767"/>
    <s v="8015654"/>
    <s v="4.70016076780156E+16"/>
    <s v="M-40, bulk"/>
    <n v="102000"/>
    <s v="KG"/>
    <s v="CIF"/>
    <x v="7"/>
    <s v="Netherlands"/>
    <d v="2025-06-30T00:00:00"/>
    <d v="2025-05-23T00:00:00"/>
    <m/>
    <m/>
    <d v="2025-05-21T00:00:00"/>
    <n v="42"/>
    <d v="2025-07-04T00:00:00"/>
    <d v="2025-05-23T00:00:00"/>
    <d v="2025-05-14T00:00:00"/>
    <x v="0"/>
    <s v="5/13,5/14,5/14,5/14"/>
    <s v="CO_22TD"/>
    <n v="4"/>
    <n v="4"/>
    <x v="4"/>
    <s v="ZEUS LUMOS 016W"/>
    <s v="ONEYNB5BDF142400"/>
    <s v="宁波大榭"/>
    <m/>
    <x v="1"/>
    <x v="16"/>
    <m/>
    <m/>
    <m/>
    <s v="6104548800"/>
    <s v="NLRTM"/>
    <m/>
    <n v="1641"/>
    <n v="1450"/>
    <x v="1"/>
    <x v="13"/>
    <d v="2025-05-14T00:00:00"/>
    <s v="CNY"/>
    <n v="656946"/>
    <m/>
    <m/>
    <m/>
    <m/>
    <m/>
    <n v="4"/>
    <m/>
    <n v="102000"/>
    <m/>
  </r>
  <r>
    <x v="2"/>
    <x v="7"/>
    <x v="2"/>
    <s v="Z"/>
    <x v="4"/>
    <s v="Alice"/>
    <s v="Ivy"/>
    <d v="2025-02-10T00:00:00"/>
    <s v="1121"/>
    <s v="NDG"/>
    <s v="NDG"/>
    <s v="ZNLC"/>
    <s v="Nouryon Functional Chemicals BV"/>
    <s v="CN_FF_5010491_F U Ningbo"/>
    <s v="4700157487"/>
    <s v="5416690"/>
    <s v="4.70015748754166E+16"/>
    <s v="Z, Nbo, 2 big bags, 900/1800"/>
    <n v="90000"/>
    <s v="KG"/>
    <s v="CIF"/>
    <x v="7"/>
    <s v="Netherlands"/>
    <d v="2025-06-28T00:00:00"/>
    <d v="2025-05-12T00:00:00"/>
    <m/>
    <m/>
    <d v="2025-05-19T00:00:00"/>
    <n v="39"/>
    <d v="2025-06-28T00:00:00"/>
    <d v="2025-05-20T00:00:00"/>
    <d v="2025-05-15T00:00:00"/>
    <x v="0"/>
    <m/>
    <s v="CO_22GP"/>
    <n v="5"/>
    <n v="5"/>
    <x v="10"/>
    <s v="CMA CGM JEAN MERMOZ 0FMJOW"/>
    <s v="EGLV143569167702"/>
    <s v="宁波梅山"/>
    <m/>
    <x v="0"/>
    <x v="0"/>
    <m/>
    <m/>
    <m/>
    <s v="6104545520"/>
    <s v="NLRTM"/>
    <m/>
    <n v="1420"/>
    <m/>
    <x v="1"/>
    <x v="13"/>
    <d v="2025-05-15T00:00:00"/>
    <s v="EUR"/>
    <n v="77400"/>
    <m/>
    <m/>
    <m/>
    <n v="5"/>
    <m/>
    <m/>
    <m/>
    <n v="90000"/>
    <m/>
  </r>
  <r>
    <x v="2"/>
    <x v="7"/>
    <x v="2"/>
    <s v="GL-47-S"/>
    <x v="4"/>
    <s v="Alice"/>
    <s v="Ivy"/>
    <d v="2025-04-14T00:00:00"/>
    <s v="1121"/>
    <n v="8"/>
    <s v="UN3267"/>
    <s v="ZNLC"/>
    <s v="Nouryon Functional Chemicals BV"/>
    <s v="CN_FF_5010491_F U Ningbo"/>
    <s v="4700160746"/>
    <s v="8000419"/>
    <s v="4.70016074680004E+16"/>
    <s v="GL-47-S, Nbo, bulk"/>
    <n v="100000"/>
    <s v="KG"/>
    <s v="CIF"/>
    <x v="7"/>
    <s v="Netherlands"/>
    <d v="2025-06-29T00:00:00"/>
    <d v="2025-04-23T00:00:00"/>
    <m/>
    <m/>
    <d v="2025-05-20T00:00:00"/>
    <n v="40"/>
    <d v="2025-06-29T00:00:00"/>
    <d v="2025-05-20T00:00:00"/>
    <d v="2025-05-15T00:00:00"/>
    <x v="0"/>
    <s v="5/14,5/14,5/15,5/15"/>
    <s v="CO_22TD"/>
    <n v="4"/>
    <n v="4"/>
    <x v="10"/>
    <s v="CMA CGM JEAN MERMOZ 0FMJOW"/>
    <s v="EGLV143569161798"/>
    <s v="宁波梅山"/>
    <m/>
    <x v="1"/>
    <x v="16"/>
    <m/>
    <m/>
    <m/>
    <s v="6104548816"/>
    <s v="NLRTM"/>
    <m/>
    <n v="1600"/>
    <n v="1450"/>
    <x v="1"/>
    <x v="13"/>
    <d v="2025-05-15T00:00:00"/>
    <s v="CNY"/>
    <n v="680214"/>
    <m/>
    <m/>
    <m/>
    <m/>
    <m/>
    <n v="4"/>
    <m/>
    <n v="100000"/>
    <m/>
  </r>
  <r>
    <x v="2"/>
    <x v="7"/>
    <x v="2"/>
    <s v="M-40"/>
    <x v="4"/>
    <s v="Alice"/>
    <s v="Ivy"/>
    <d v="2025-04-14T00:00:00"/>
    <s v="1121"/>
    <n v="8"/>
    <s v="UN3267"/>
    <s v="ZNLC"/>
    <s v="Nouryon Functional Chemicals BV"/>
    <s v="CN_FF_5010491_F U Ningbo"/>
    <s v="4700160774"/>
    <s v="8015640"/>
    <s v="4.70016077480156E+16"/>
    <s v="M-40, IBC, 1250 kg"/>
    <n v="67500"/>
    <s v="KG"/>
    <s v="CIF"/>
    <x v="7"/>
    <s v="Netherlands"/>
    <d v="2025-07-03T00:00:00"/>
    <d v="2025-05-20T00:00:00"/>
    <m/>
    <m/>
    <d v="2025-05-24T00:00:00"/>
    <n v="40"/>
    <d v="2025-07-03T00:00:00"/>
    <d v="2025-05-24T00:00:00"/>
    <d v="2025-05-16T00:00:00"/>
    <x v="0"/>
    <m/>
    <s v="CO_22GP"/>
    <n v="3"/>
    <n v="3"/>
    <x v="11"/>
    <s v="MONACO MAERSK 512W"/>
    <s v="263948323"/>
    <s v="宁波梅山"/>
    <m/>
    <x v="0"/>
    <x v="0"/>
    <m/>
    <m/>
    <m/>
    <s v="6104547664"/>
    <s v="NLRTM"/>
    <m/>
    <n v="1830"/>
    <m/>
    <x v="1"/>
    <x v="13"/>
    <d v="2025-05-16T00:00:00"/>
    <s v="EUR"/>
    <n v="41288"/>
    <m/>
    <m/>
    <m/>
    <n v="3"/>
    <m/>
    <m/>
    <m/>
    <n v="67500"/>
    <m/>
  </r>
  <r>
    <x v="2"/>
    <x v="7"/>
    <x v="2"/>
    <s v="GL-47-S"/>
    <x v="4"/>
    <s v="Alice"/>
    <s v="Ivy"/>
    <d v="2025-04-14T00:00:00"/>
    <s v="1121"/>
    <n v="8"/>
    <s v="UN3267"/>
    <s v="ZNLC"/>
    <s v="Nouryon Functional Chemicals BV"/>
    <s v="CN_FF_5010491_F U Ningbo"/>
    <s v="4700160760"/>
    <s v="5427023"/>
    <s v="4.7001607605427E+16"/>
    <s v="GL-47-S, Nbo, IBC, 1250 kg"/>
    <n v="45000"/>
    <s v="KG"/>
    <s v="CIF"/>
    <x v="7"/>
    <s v="Netherlands"/>
    <d v="2025-07-02T00:00:00"/>
    <d v="2025-05-13T00:00:00"/>
    <m/>
    <m/>
    <d v="2025-05-25T00:00:00"/>
    <n v="33"/>
    <d v="2025-06-28T00:00:00"/>
    <d v="2025-05-26T00:00:00"/>
    <d v="2025-05-16T00:00:00"/>
    <x v="0"/>
    <m/>
    <s v="CO_22GP"/>
    <n v="2"/>
    <n v="2"/>
    <x v="10"/>
    <s v="EVER ATOP 1349W"/>
    <s v="EGLV143569167745"/>
    <s v="宁波梅山"/>
    <m/>
    <x v="0"/>
    <x v="0"/>
    <m/>
    <m/>
    <m/>
    <s v="6104551009"/>
    <s v="NLRTM"/>
    <m/>
    <n v="1720"/>
    <m/>
    <x v="1"/>
    <x v="13"/>
    <d v="2025-05-16T00:00:00"/>
    <s v="EUR"/>
    <n v="39316"/>
    <m/>
    <m/>
    <m/>
    <n v="2"/>
    <m/>
    <m/>
    <m/>
    <n v="45000"/>
    <m/>
  </r>
  <r>
    <x v="2"/>
    <x v="7"/>
    <x v="2"/>
    <s v="M-40"/>
    <x v="4"/>
    <s v="Alice"/>
    <s v="Ivy"/>
    <d v="2025-04-14T00:00:00"/>
    <s v="1121"/>
    <n v="8"/>
    <s v="UN3267"/>
    <s v="ZNLC"/>
    <s v="Nouryon Functional Chemicals BV"/>
    <s v="CN_FF_5010491_F U Ningbo"/>
    <s v="4700160768"/>
    <s v="8015654"/>
    <s v="4.70016076880156E+16"/>
    <s v="M-40, bulk"/>
    <n v="102000"/>
    <s v="KG"/>
    <s v="CIF"/>
    <x v="7"/>
    <s v="Netherlands"/>
    <d v="2025-07-02T00:00:00"/>
    <d v="2025-05-23T00:00:00"/>
    <m/>
    <m/>
    <d v="2025-05-25T00:00:00"/>
    <n v="33"/>
    <d v="2025-06-28T00:00:00"/>
    <d v="2025-05-26T00:00:00"/>
    <d v="2025-05-17T00:00:00"/>
    <x v="0"/>
    <s v="5/16,5/16,5/16,5/17"/>
    <s v="CO_22TD"/>
    <n v="4"/>
    <n v="4"/>
    <x v="10"/>
    <s v="EVER ATOP 1349W"/>
    <s v="EGLV143569161763"/>
    <s v="宁波梅山"/>
    <m/>
    <x v="0"/>
    <x v="0"/>
    <m/>
    <m/>
    <m/>
    <s v="6104549148"/>
    <s v="NLRTM"/>
    <m/>
    <n v="1720"/>
    <m/>
    <x v="1"/>
    <x v="13"/>
    <d v="2025-05-17T00:00:00"/>
    <s v="CNY"/>
    <n v="656946"/>
    <m/>
    <m/>
    <m/>
    <n v="4"/>
    <m/>
    <m/>
    <m/>
    <n v="102000"/>
    <m/>
  </r>
  <r>
    <x v="2"/>
    <x v="7"/>
    <x v="2"/>
    <s v="GL-47-S"/>
    <x v="4"/>
    <s v="Alice"/>
    <s v="Ivy"/>
    <d v="2025-04-14T00:00:00"/>
    <s v="1121"/>
    <n v="8"/>
    <s v="UN3267"/>
    <s v="ZNLC"/>
    <s v="Nouryon Functional Chemicals BV"/>
    <s v="CN_FF_5010491_F U Ningbo"/>
    <s v="4700160747"/>
    <s v="8000419"/>
    <s v="4.70016074780004E+16"/>
    <s v="GL-47-S, Nbo, bulk"/>
    <n v="100000"/>
    <s v="KG"/>
    <s v="CIF"/>
    <x v="7"/>
    <s v="Netherlands"/>
    <d v="2025-07-02T00:00:00"/>
    <d v="2025-04-28T00:00:00"/>
    <m/>
    <m/>
    <d v="2025-05-25T00:00:00"/>
    <n v="33"/>
    <d v="2025-06-28T00:00:00"/>
    <d v="2025-05-26T00:00:00"/>
    <d v="2025-05-18T00:00:00"/>
    <x v="0"/>
    <s v="5/17,5/17,5/18,5/18"/>
    <s v="CO_22TD"/>
    <n v="4"/>
    <n v="4"/>
    <x v="10"/>
    <s v="EVER ATOP 1349W"/>
    <s v="EGLV143569161780"/>
    <s v="宁波梅山"/>
    <m/>
    <x v="1"/>
    <x v="16"/>
    <m/>
    <m/>
    <m/>
    <s v="6104549729"/>
    <s v="NLRTM"/>
    <m/>
    <n v="1600"/>
    <n v="1450"/>
    <x v="1"/>
    <x v="13"/>
    <d v="2025-05-18T00:00:00"/>
    <s v="CNY"/>
    <n v="680214"/>
    <m/>
    <m/>
    <m/>
    <m/>
    <m/>
    <n v="4"/>
    <m/>
    <n v="100000"/>
    <m/>
  </r>
  <r>
    <x v="2"/>
    <x v="7"/>
    <x v="2"/>
    <s v="M-40"/>
    <x v="4"/>
    <s v="Alice"/>
    <s v="Ivy"/>
    <d v="2025-04-14T00:00:00"/>
    <s v="1121"/>
    <n v="8"/>
    <s v="UN3267"/>
    <s v="ZNLC"/>
    <s v="Nouryon Functional Chemicals BV"/>
    <s v="CN_FF_5010491_F U Ningbo"/>
    <s v="4700160773"/>
    <s v="8015640"/>
    <s v="4.70016077380156E+16"/>
    <s v="M-40, IBC, 1250 kg"/>
    <n v="67500"/>
    <s v="KG"/>
    <s v="CIF"/>
    <x v="7"/>
    <s v="Netherlands"/>
    <d v="2025-07-02T00:00:00"/>
    <d v="2025-05-20T00:00:00"/>
    <m/>
    <m/>
    <d v="2025-05-25T00:00:00"/>
    <n v="33"/>
    <d v="2025-06-28T00:00:00"/>
    <d v="2025-05-26T00:00:00"/>
    <d v="2025-05-18T00:00:00"/>
    <x v="0"/>
    <m/>
    <s v="CO_22GP"/>
    <n v="3"/>
    <n v="3"/>
    <x v="10"/>
    <s v="EVER ATOP 1349W"/>
    <s v="EGLV143569167818"/>
    <s v="宁波梅山"/>
    <m/>
    <x v="1"/>
    <x v="16"/>
    <m/>
    <m/>
    <m/>
    <s v="6104550075"/>
    <s v="NLRTM"/>
    <m/>
    <n v="1861"/>
    <n v="1650"/>
    <x v="1"/>
    <x v="13"/>
    <d v="2025-05-18T00:00:00"/>
    <s v="EUR"/>
    <n v="41288"/>
    <m/>
    <m/>
    <m/>
    <m/>
    <m/>
    <n v="3"/>
    <m/>
    <n v="67500"/>
    <m/>
  </r>
  <r>
    <x v="2"/>
    <x v="7"/>
    <x v="2"/>
    <s v="M-40"/>
    <x v="4"/>
    <s v="Alice"/>
    <s v="Ivy"/>
    <d v="2025-04-14T00:00:00"/>
    <s v="1121"/>
    <n v="8"/>
    <s v="UN3267"/>
    <s v="ZNLC"/>
    <s v="Nouryon Functional Chemicals BV"/>
    <s v="CN_FF_5010491_F U Ningbo"/>
    <s v="4700160769"/>
    <s v="8015654"/>
    <s v="4.70016076980156E+16"/>
    <s v="M-40, bulk"/>
    <n v="102000"/>
    <s v="KG"/>
    <s v="CIF"/>
    <x v="7"/>
    <s v="Netherlands"/>
    <d v="2025-07-02T00:00:00"/>
    <d v="2025-05-29T00:00:00"/>
    <m/>
    <m/>
    <d v="2025-05-25T00:00:00"/>
    <n v="33"/>
    <d v="2025-06-28T00:00:00"/>
    <d v="2025-05-26T00:00:00"/>
    <d v="2025-05-18T00:00:00"/>
    <x v="0"/>
    <s v="5/17,5/17,5/18,5/18"/>
    <s v="CO_22TD"/>
    <n v="4"/>
    <n v="4"/>
    <x v="10"/>
    <s v="EVER ATOP 1349W"/>
    <s v="EGLV143569161772"/>
    <s v="宁波梅山"/>
    <m/>
    <x v="0"/>
    <x v="0"/>
    <m/>
    <m/>
    <m/>
    <s v="6104549738"/>
    <s v="NLRTM"/>
    <m/>
    <n v="1720"/>
    <m/>
    <x v="1"/>
    <x v="13"/>
    <d v="2025-05-18T00:00:00"/>
    <s v="CNY"/>
    <n v="656946"/>
    <m/>
    <m/>
    <m/>
    <n v="4"/>
    <m/>
    <m/>
    <m/>
    <n v="102000"/>
    <m/>
  </r>
  <r>
    <x v="2"/>
    <x v="7"/>
    <x v="2"/>
    <s v="M-40"/>
    <x v="4"/>
    <s v="Alice"/>
    <s v="Ivy"/>
    <d v="2025-04-14T00:00:00"/>
    <s v="1121"/>
    <n v="8"/>
    <s v="UN3267"/>
    <s v="ZNLC"/>
    <s v="Nouryon Functional Chemicals BV"/>
    <s v="CN_FF_5010491_F U Ningbo"/>
    <s v="4700160770"/>
    <s v="8015654"/>
    <s v="4.70016077080156E+16"/>
    <s v="M-40, bulk"/>
    <n v="102000"/>
    <s v="KG"/>
    <s v="CIF"/>
    <x v="7"/>
    <s v="Netherlands"/>
    <d v="2025-07-05T00:00:00"/>
    <d v="2025-06-03T00:00:00"/>
    <m/>
    <m/>
    <d v="2025-05-27T00:00:00"/>
    <n v="31"/>
    <d v="2025-06-25T00:00:00"/>
    <d v="2025-05-25T00:00:00"/>
    <d v="2025-05-20T00:00:00"/>
    <x v="0"/>
    <s v="5/19,5/19,5/20,5/20"/>
    <s v="CO_22TD"/>
    <n v="4"/>
    <n v="4"/>
    <x v="6"/>
    <s v="MSC TARANTO / FW520W"/>
    <s v="177SDGNTN0N232A"/>
    <s v="宁波梅山"/>
    <m/>
    <x v="0"/>
    <x v="0"/>
    <m/>
    <m/>
    <m/>
    <s v="6104549798"/>
    <s v="NLRTM"/>
    <m/>
    <n v="1655"/>
    <m/>
    <x v="1"/>
    <x v="13"/>
    <d v="2025-05-20T00:00:00"/>
    <s v="CNY"/>
    <n v="656946"/>
    <m/>
    <m/>
    <m/>
    <n v="4"/>
    <m/>
    <m/>
    <m/>
    <n v="102000"/>
    <m/>
  </r>
  <r>
    <x v="2"/>
    <x v="7"/>
    <x v="2"/>
    <s v="GL-47-S"/>
    <x v="4"/>
    <s v="Alice"/>
    <s v="Ivy"/>
    <d v="2025-04-14T00:00:00"/>
    <s v="1121"/>
    <n v="8"/>
    <s v="UN3267"/>
    <s v="ZNLC"/>
    <s v="Nouryon Functional Chemicals BV"/>
    <s v="CN_FF_5010491_F U Ningbo"/>
    <s v="4700160753"/>
    <s v="8000419"/>
    <s v="4.70016075380004E+16"/>
    <s v="GL-47-S, Nbo, bulk"/>
    <n v="100000"/>
    <s v="KG"/>
    <s v="CIF"/>
    <x v="7"/>
    <s v="Netherlands"/>
    <d v="2025-07-05T00:00:00"/>
    <d v="2025-05-21T00:00:00"/>
    <m/>
    <m/>
    <d v="2025-05-26T00:00:00"/>
    <n v="40"/>
    <d v="2025-07-05T00:00:00"/>
    <d v="2025-05-26T00:00:00"/>
    <d v="2025-05-21T00:00:00"/>
    <x v="0"/>
    <s v="5/20,5/20,5/21,5/21"/>
    <s v="CO_22TD"/>
    <n v="4"/>
    <n v="4"/>
    <x v="10"/>
    <s v="EVER MEED 0762W"/>
    <s v="EGLV143569161917"/>
    <s v="宁波梅山"/>
    <m/>
    <x v="0"/>
    <x v="0"/>
    <m/>
    <m/>
    <m/>
    <s v="6104549854"/>
    <s v="NLRTM"/>
    <m/>
    <n v="1655"/>
    <m/>
    <x v="1"/>
    <x v="13"/>
    <d v="2025-05-21T00:00:00"/>
    <s v="CNY"/>
    <n v="680214"/>
    <m/>
    <m/>
    <m/>
    <n v="4"/>
    <m/>
    <m/>
    <m/>
    <n v="100000"/>
    <m/>
  </r>
  <r>
    <x v="2"/>
    <x v="7"/>
    <x v="2"/>
    <s v="Na"/>
    <x v="4"/>
    <s v="Alice"/>
    <s v="Ivy"/>
    <d v="2025-04-14T00:00:00"/>
    <s v="1121"/>
    <s v="NDG"/>
    <s v="NDG"/>
    <s v="ZNLC"/>
    <s v="Nouryon Functional Chemicals BV"/>
    <s v="CN_FF_5010491_F U Ningbo"/>
    <s v="4700160780"/>
    <s v="5426419"/>
    <s v="4.70016078054264E+16"/>
    <s v="Na, Nbo, 25 PE bags, 25/625kg"/>
    <n v="22500"/>
    <s v="KG"/>
    <s v="CIF"/>
    <x v="7"/>
    <s v="Netherlands"/>
    <d v="2025-07-02T00:00:00"/>
    <d v="2025-05-13T00:00:00"/>
    <m/>
    <m/>
    <d v="2025-05-25T00:00:00"/>
    <n v="33"/>
    <d v="2025-06-28T00:00:00"/>
    <d v="2025-05-26T00:00:00"/>
    <d v="2025-05-22T00:00:00"/>
    <x v="0"/>
    <m/>
    <s v="CO_42GP"/>
    <n v="1"/>
    <n v="2"/>
    <x v="10"/>
    <s v="EVER ATOP 1349W"/>
    <s v="EGLV143569167729"/>
    <s v="宁波梅山"/>
    <m/>
    <x v="0"/>
    <x v="0"/>
    <m/>
    <m/>
    <m/>
    <s v="6104545582"/>
    <s v="NLRTM"/>
    <m/>
    <n v="2350"/>
    <m/>
    <x v="1"/>
    <x v="13"/>
    <d v="2025-05-22T00:00:00"/>
    <s v="EUR"/>
    <n v="35461"/>
    <m/>
    <m/>
    <m/>
    <n v="2"/>
    <m/>
    <m/>
    <m/>
    <n v="22500"/>
    <m/>
  </r>
  <r>
    <x v="2"/>
    <x v="7"/>
    <x v="2"/>
    <s v="Na"/>
    <x v="4"/>
    <s v="Alice"/>
    <s v="Ivy"/>
    <d v="2025-03-11T00:00:00"/>
    <s v="1121"/>
    <s v="NDG"/>
    <s v="NDG"/>
    <s v="ZNLC"/>
    <s v="Nouryon Functional Chemicals BV"/>
    <s v="CN_FF_5010491_F U Ningbo"/>
    <s v="4700159205"/>
    <s v="5426419"/>
    <s v="4.70015920554264E+16"/>
    <s v="Na, Nbo, 25 PE bags, 25/625kg"/>
    <n v="22500"/>
    <s v="KG"/>
    <s v="CIF"/>
    <x v="7"/>
    <s v="Netherlands"/>
    <d v="2025-07-02T00:00:00"/>
    <d v="2025-05-12T00:00:00"/>
    <m/>
    <m/>
    <d v="2025-05-25T00:00:00"/>
    <n v="33"/>
    <d v="2025-06-28T00:00:00"/>
    <d v="2025-05-26T00:00:00"/>
    <d v="2025-05-22T00:00:00"/>
    <x v="0"/>
    <m/>
    <s v="CO_42GP"/>
    <n v="1"/>
    <n v="2"/>
    <x v="10"/>
    <s v="EVER ATOP 1349W"/>
    <s v="EGLV143569167711"/>
    <s v="宁波梅山"/>
    <m/>
    <x v="0"/>
    <x v="0"/>
    <m/>
    <m/>
    <m/>
    <s v="6104545476"/>
    <s v="NLRTM"/>
    <m/>
    <n v="2350"/>
    <m/>
    <x v="1"/>
    <x v="13"/>
    <d v="2025-05-22T00:00:00"/>
    <s v="EUR"/>
    <n v="35461"/>
    <m/>
    <m/>
    <m/>
    <n v="2"/>
    <m/>
    <m/>
    <m/>
    <n v="22500"/>
    <m/>
  </r>
  <r>
    <x v="2"/>
    <x v="7"/>
    <x v="2"/>
    <s v="M-40"/>
    <x v="4"/>
    <s v="Alice"/>
    <s v="Ivy"/>
    <d v="2025-04-14T00:00:00"/>
    <s v="1121"/>
    <n v="8"/>
    <s v="UN3267"/>
    <s v="ZNLC"/>
    <s v="Nouryon Functional Chemicals BV"/>
    <s v="CN_FF_5010491_F U Ningbo"/>
    <s v="4700160771"/>
    <s v="8015654"/>
    <s v="4.70016077180156E+16"/>
    <s v="M-40, bulk"/>
    <n v="102000"/>
    <s v="KG"/>
    <s v="CIF"/>
    <x v="7"/>
    <s v="Netherlands"/>
    <d v="2025-07-05T00:00:00"/>
    <d v="2025-06-05T00:00:00"/>
    <m/>
    <m/>
    <d v="2025-05-27T00:00:00"/>
    <n v="46"/>
    <d v="2025-07-10T00:00:00"/>
    <d v="2025-05-25T00:00:00"/>
    <d v="2025-05-22T00:00:00"/>
    <x v="0"/>
    <s v="5/21,5/21,5/22,5/22"/>
    <s v="CO_22TD"/>
    <n v="4"/>
    <n v="4"/>
    <x v="6"/>
    <s v="MSC TARANTO / FW520W"/>
    <s v="177SDGNTN0N233A"/>
    <s v="宁波梅山"/>
    <m/>
    <x v="0"/>
    <x v="0"/>
    <m/>
    <m/>
    <m/>
    <s v="6104551173"/>
    <s v="NLRTM"/>
    <m/>
    <n v="1830"/>
    <m/>
    <x v="1"/>
    <x v="13"/>
    <d v="2025-05-22T00:00:00"/>
    <s v="CNY"/>
    <n v="656946"/>
    <m/>
    <m/>
    <m/>
    <n v="4"/>
    <m/>
    <m/>
    <m/>
    <n v="102000"/>
    <m/>
  </r>
  <r>
    <x v="2"/>
    <x v="7"/>
    <x v="2"/>
    <s v="GL-47-S"/>
    <x v="4"/>
    <s v="Alice"/>
    <s v="Ivy"/>
    <d v="2025-04-14T00:00:00"/>
    <s v="1121"/>
    <n v="8"/>
    <s v="UN3267"/>
    <s v="ZNLC"/>
    <s v="Nouryon Functional Chemicals BV"/>
    <s v="CN_FF_5010491_F U Ningbo"/>
    <s v="4700160761"/>
    <s v="5427023"/>
    <s v="4.7001607615427E+16"/>
    <s v="GL-47-S, Nbo, IBC, 1250 kg"/>
    <n v="45000"/>
    <s v="KG"/>
    <s v="CIF"/>
    <x v="7"/>
    <s v="Netherlands"/>
    <d v="2025-07-12T00:00:00"/>
    <d v="2025-05-23T00:00:00"/>
    <m/>
    <m/>
    <d v="2025-05-27T00:00:00"/>
    <n v="30"/>
    <d v="2025-06-28T00:00:00"/>
    <d v="2025-05-29T00:00:00"/>
    <d v="2025-05-23T00:00:00"/>
    <x v="0"/>
    <m/>
    <s v="CO_22GP"/>
    <n v="2"/>
    <n v="2"/>
    <x v="10"/>
    <s v="CMA CGM CHAMPS ELYSEES 0FMJQW"/>
    <s v="EGLV143569169772"/>
    <s v="宁波梅山"/>
    <m/>
    <x v="1"/>
    <x v="16"/>
    <m/>
    <m/>
    <m/>
    <s v="6104553144"/>
    <s v="NLRTM"/>
    <m/>
    <n v="1830"/>
    <n v="1700"/>
    <x v="1"/>
    <x v="13"/>
    <d v="2025-05-23T00:00:00"/>
    <s v="EUR"/>
    <n v="39316"/>
    <m/>
    <m/>
    <m/>
    <m/>
    <m/>
    <n v="2"/>
    <m/>
    <n v="45000"/>
    <m/>
  </r>
  <r>
    <x v="2"/>
    <x v="7"/>
    <x v="2"/>
    <s v="Z"/>
    <x v="4"/>
    <s v="Alice"/>
    <s v="Ivy"/>
    <d v="2025-02-10T00:00:00"/>
    <s v="1121"/>
    <s v="NDG"/>
    <s v="NDG"/>
    <s v="ZNLC"/>
    <s v="Nouryon Functional Chemicals BV"/>
    <s v="CN_FF_5010491_F U Ningbo"/>
    <s v="4700157488"/>
    <s v="5416690"/>
    <s v="4.70015748854166E+16"/>
    <s v="Z, Nbo, 2 big bags, 900/1800"/>
    <n v="90000"/>
    <s v="KG"/>
    <s v="CIF"/>
    <x v="7"/>
    <s v="Netherlands"/>
    <d v="2025-06-04T00:00:00"/>
    <d v="2025-05-19T00:00:00"/>
    <m/>
    <m/>
    <d v="2025-05-27T00:00:00"/>
    <n v="35"/>
    <d v="2025-07-01T00:00:00"/>
    <d v="2025-05-27T00:00:00"/>
    <d v="2025-05-23T00:00:00"/>
    <x v="0"/>
    <m/>
    <s v="CO_22GP"/>
    <n v="5"/>
    <n v="5"/>
    <x v="10"/>
    <s v="OOCL DENMARK 004W"/>
    <s v="EGLV143569168580"/>
    <s v="宁波梅山"/>
    <m/>
    <x v="0"/>
    <x v="0"/>
    <m/>
    <m/>
    <m/>
    <s v="6104550130"/>
    <s v="NLRTM"/>
    <m/>
    <n v="1420"/>
    <m/>
    <x v="1"/>
    <x v="13"/>
    <d v="2025-05-23T00:00:00"/>
    <s v="EUR"/>
    <n v="77400"/>
    <m/>
    <m/>
    <m/>
    <n v="5"/>
    <m/>
    <m/>
    <m/>
    <n v="90000"/>
    <m/>
  </r>
  <r>
    <x v="2"/>
    <x v="7"/>
    <x v="2"/>
    <s v="M-40"/>
    <x v="4"/>
    <s v="Alice"/>
    <s v="Ivy"/>
    <d v="2025-04-14T00:00:00"/>
    <s v="1121"/>
    <n v="8"/>
    <s v="UN3267"/>
    <s v="ZNLC"/>
    <s v="Nouryon Functional Chemicals BV"/>
    <s v="CN_FF_5010491_F U Ningbo"/>
    <s v="4700160779"/>
    <s v="8017040"/>
    <s v="4.7001607798017E+16"/>
    <s v="M-40, 4 PE drums, 250/1000 kg"/>
    <n v="20000"/>
    <s v="KG"/>
    <s v="CIF"/>
    <x v="7"/>
    <s v="Netherlands"/>
    <d v="2025-07-07T00:00:00"/>
    <d v="2025-05-23T00:00:00"/>
    <m/>
    <m/>
    <d v="2025-05-31T00:00:00"/>
    <n v="32"/>
    <d v="2025-07-02T00:00:00"/>
    <d v="2025-05-31T00:00:00"/>
    <d v="2025-05-23T00:00:00"/>
    <x v="0"/>
    <m/>
    <s v="CO_22GP"/>
    <n v="1"/>
    <n v="1"/>
    <x v="10"/>
    <s v="EVER GREET 1350W"/>
    <s v="EGLV143569167826"/>
    <s v="宁波梅山"/>
    <m/>
    <x v="1"/>
    <x v="16"/>
    <m/>
    <m/>
    <m/>
    <s v="6104553295"/>
    <s v="NLRTM"/>
    <m/>
    <n v="1830"/>
    <n v="1700"/>
    <x v="1"/>
    <x v="13"/>
    <d v="2025-05-23T00:00:00"/>
    <s v="EUR"/>
    <n v="17315"/>
    <m/>
    <m/>
    <m/>
    <m/>
    <m/>
    <n v="1"/>
    <m/>
    <n v="20000"/>
    <m/>
  </r>
  <r>
    <x v="2"/>
    <x v="7"/>
    <x v="2"/>
    <s v="Na"/>
    <x v="4"/>
    <s v="Alice"/>
    <s v="Ivy"/>
    <d v="2025-04-14T00:00:00"/>
    <s v="1121"/>
    <s v="NDG"/>
    <s v="NDG"/>
    <s v="ZNLC"/>
    <s v="Nouryon Functional Chemicals BV"/>
    <s v="CN_FF_5010491_F U Ningbo"/>
    <s v="4700160781"/>
    <s v="5426419"/>
    <s v="4.70016078154264E+16"/>
    <s v="Na, Nbo, 25 PE bags, 25/625kg"/>
    <n v="22500"/>
    <s v="KG"/>
    <s v="CIF"/>
    <x v="7"/>
    <s v="Netherlands"/>
    <d v="2025-07-06T00:00:00"/>
    <d v="2025-05-20T00:00:00"/>
    <m/>
    <m/>
    <d v="2025-05-27T00:00:00"/>
    <n v="35"/>
    <d v="2025-07-01T00:00:00"/>
    <d v="2025-05-27T00:00:00"/>
    <d v="2025-05-24T00:00:00"/>
    <x v="0"/>
    <m/>
    <s v="CO_42GP"/>
    <n v="1"/>
    <n v="2"/>
    <x v="10"/>
    <s v="OOCL DENMARK 004W"/>
    <s v="EGLV143569168572"/>
    <s v="宁波梅山"/>
    <m/>
    <x v="1"/>
    <x v="16"/>
    <m/>
    <m/>
    <m/>
    <s v="6104550106"/>
    <s v="NLRTM"/>
    <m/>
    <n v="2390"/>
    <n v="2200"/>
    <x v="1"/>
    <x v="13"/>
    <d v="2025-05-24T00:00:00"/>
    <s v="EUR"/>
    <n v="35461"/>
    <m/>
    <m/>
    <m/>
    <m/>
    <m/>
    <n v="2"/>
    <m/>
    <n v="22500"/>
    <m/>
  </r>
  <r>
    <x v="2"/>
    <x v="7"/>
    <x v="2"/>
    <s v="M-40"/>
    <x v="4"/>
    <s v="Alice"/>
    <s v="Ivy"/>
    <d v="2025-04-14T00:00:00"/>
    <s v="1121"/>
    <n v="8"/>
    <s v="UN3267"/>
    <s v="ZNLC"/>
    <s v="Nouryon Functional Chemicals BV"/>
    <s v="CN_FF_5010491_F U Ningbo"/>
    <s v="4700160772"/>
    <s v="8015654"/>
    <s v="4.70016077280156E+16"/>
    <s v="M-40, bulk"/>
    <n v="102000"/>
    <s v="KG"/>
    <s v="CIF"/>
    <x v="7"/>
    <s v="Netherlands"/>
    <d v="2025-07-07T00:00:00"/>
    <d v="2025-06-08T00:00:00"/>
    <m/>
    <m/>
    <d v="2025-05-28T00:00:00"/>
    <n v="32"/>
    <d v="2025-07-02T00:00:00"/>
    <d v="2025-05-31T00:00:00"/>
    <d v="2025-05-24T00:00:00"/>
    <x v="0"/>
    <s v="5/23,5/23,5/24,5/24"/>
    <s v="CO_22TD"/>
    <n v="4"/>
    <n v="4"/>
    <x v="10"/>
    <s v="EVER GREET 1350W"/>
    <s v="EGLV143569161810"/>
    <s v="宁波梅山"/>
    <m/>
    <x v="1"/>
    <x v="16"/>
    <m/>
    <m/>
    <m/>
    <s v="6104554197"/>
    <s v="NLRTM"/>
    <m/>
    <n v="1830"/>
    <n v="1450"/>
    <x v="1"/>
    <x v="13"/>
    <d v="2025-05-24T00:00:00"/>
    <s v="CNY"/>
    <n v="656946"/>
    <m/>
    <m/>
    <m/>
    <m/>
    <m/>
    <n v="4"/>
    <m/>
    <n v="102000"/>
    <m/>
  </r>
  <r>
    <x v="2"/>
    <x v="7"/>
    <x v="2"/>
    <s v="Na"/>
    <x v="4"/>
    <s v="Alice"/>
    <s v="Ivy"/>
    <d v="2025-04-14T00:00:00"/>
    <s v="1121"/>
    <s v="NDG"/>
    <s v="NDG"/>
    <s v="ZNLC"/>
    <s v="Nouryon Functional Chemicals BV"/>
    <s v="CN_FF_5010491_F U Ningbo"/>
    <s v="4700160782"/>
    <s v="5426419"/>
    <s v="4.70016078254264E+16"/>
    <s v="Na, Nbo, 25 PE bags, 25/625kg"/>
    <n v="22500"/>
    <s v="KG"/>
    <s v="CIF"/>
    <x v="7"/>
    <s v="Netherlands"/>
    <d v="2025-07-11T00:00:00"/>
    <d v="2025-05-27T00:00:00"/>
    <m/>
    <m/>
    <d v="2025-05-31T00:00:00"/>
    <n v="42"/>
    <d v="2025-07-11T00:00:00"/>
    <d v="2025-05-30T00:00:00"/>
    <d v="2025-05-24T00:00:00"/>
    <x v="0"/>
    <m/>
    <s v="CO_42GP"/>
    <n v="1"/>
    <n v="2"/>
    <x v="10"/>
    <s v="CMA CGM CHAMPS ELYSEES 0FMJQW"/>
    <s v="EGLV143569169535"/>
    <s v="宁波梅山"/>
    <m/>
    <x v="1"/>
    <x v="16"/>
    <m/>
    <m/>
    <m/>
    <s v="6104553321"/>
    <s v="NLRTM"/>
    <m/>
    <n v="2592"/>
    <n v="2400"/>
    <x v="1"/>
    <x v="13"/>
    <d v="2025-05-24T00:00:00"/>
    <s v="EUR"/>
    <n v="35461"/>
    <m/>
    <m/>
    <m/>
    <m/>
    <m/>
    <n v="2"/>
    <m/>
    <n v="22500"/>
    <m/>
  </r>
  <r>
    <x v="2"/>
    <x v="7"/>
    <x v="2"/>
    <s v="Na"/>
    <x v="4"/>
    <s v="Alice"/>
    <s v="Ivy"/>
    <d v="2025-04-14T00:00:00"/>
    <s v="1121"/>
    <s v="NDG"/>
    <s v="NDG"/>
    <s v="ZNLC"/>
    <s v="Nouryon Functional Chemicals BV"/>
    <s v="CN_FF_5010491_F U Ningbo"/>
    <s v="4700160783"/>
    <s v="5426419"/>
    <s v="4.70016078354264E+16"/>
    <s v="Na, Nbo, 25 PE bags, 25/625kg"/>
    <n v="22500"/>
    <s v="KG"/>
    <s v="CIF"/>
    <x v="7"/>
    <s v="Netherlands"/>
    <d v="2025-07-11T00:00:00"/>
    <d v="2025-05-29T00:00:00"/>
    <m/>
    <m/>
    <d v="2025-05-31T00:00:00"/>
    <n v="42"/>
    <d v="2025-07-11T00:00:00"/>
    <d v="2025-05-30T00:00:00"/>
    <d v="2025-05-24T00:00:00"/>
    <x v="0"/>
    <m/>
    <s v="CO_42GP"/>
    <n v="1"/>
    <n v="2"/>
    <x v="10"/>
    <s v="CMA CGM CHAMPS ELYSEES 0FMJQW"/>
    <s v="EGLV143569169543"/>
    <s v="宁波梅山"/>
    <m/>
    <x v="1"/>
    <x v="16"/>
    <m/>
    <m/>
    <m/>
    <s v="6104553945"/>
    <s v="NLRTM"/>
    <m/>
    <n v="2592"/>
    <n v="2400"/>
    <x v="1"/>
    <x v="13"/>
    <d v="2025-05-24T00:00:00"/>
    <s v="EUR"/>
    <n v="35461"/>
    <m/>
    <m/>
    <m/>
    <m/>
    <m/>
    <n v="2"/>
    <m/>
    <n v="22500"/>
    <m/>
  </r>
  <r>
    <x v="2"/>
    <x v="7"/>
    <x v="2"/>
    <s v="GL-47-S"/>
    <x v="4"/>
    <s v="Alice"/>
    <s v="Ivy"/>
    <d v="2025-04-14T00:00:00"/>
    <s v="1121"/>
    <n v="8"/>
    <s v="UN3267"/>
    <s v="ZNLC"/>
    <s v="Nouryon Functional Chemicals BV"/>
    <s v="CN_FF_5010491_F U Ningbo"/>
    <s v="4700160764"/>
    <s v="8000480"/>
    <s v="4.70016076480004E+16"/>
    <s v="GL-47-S, Nbo 4 PEdr250/1000kg"/>
    <n v="20000"/>
    <s v="KG"/>
    <s v="CIF"/>
    <x v="7"/>
    <s v="Netherlands"/>
    <d v="2025-07-12T00:00:00"/>
    <d v="2025-05-27T00:00:00"/>
    <m/>
    <m/>
    <d v="2025-05-30T00:00:00"/>
    <n v="42"/>
    <d v="2025-07-12T00:00:00"/>
    <d v="2025-05-31T00:00:00"/>
    <d v="2025-05-25T00:00:00"/>
    <x v="0"/>
    <m/>
    <s v="CO_22GP"/>
    <n v="1"/>
    <n v="1"/>
    <x v="11"/>
    <s v="MARIT MAERSK 523W"/>
    <s v="263948824"/>
    <s v="宁波梅山"/>
    <m/>
    <x v="0"/>
    <x v="0"/>
    <m/>
    <m/>
    <m/>
    <s v="6104553281"/>
    <s v="NLRTM"/>
    <m/>
    <n v="1830"/>
    <m/>
    <x v="1"/>
    <x v="13"/>
    <d v="2025-05-25T00:00:00"/>
    <s v="EUR"/>
    <n v="20373"/>
    <m/>
    <m/>
    <m/>
    <n v="1"/>
    <m/>
    <m/>
    <m/>
    <n v="20000"/>
    <m/>
  </r>
  <r>
    <x v="2"/>
    <x v="7"/>
    <x v="2"/>
    <s v="Na2"/>
    <x v="4"/>
    <s v="Alice"/>
    <s v="Ivy"/>
    <d v="2025-04-14T00:00:00"/>
    <s v="1121"/>
    <s v="NDG"/>
    <s v="NDG"/>
    <s v="ZNLC"/>
    <s v="Nouryon Functional Chemicals BV"/>
    <s v="CN_FF_5010491_F U Ningbo"/>
    <s v="4700160742"/>
    <s v="8019195"/>
    <s v="4.7001607428019104E+16"/>
    <s v="Na2, Nbo, 35 PE bags,25/875kg"/>
    <n v="17500"/>
    <s v="KG"/>
    <s v="CIF"/>
    <x v="7"/>
    <s v="Netherlands"/>
    <d v="2025-07-07T00:00:00"/>
    <d v="2025-05-21T00:00:00"/>
    <m/>
    <m/>
    <d v="2025-05-31T00:00:00"/>
    <n v="32"/>
    <d v="2025-07-02T00:00:00"/>
    <d v="2025-05-31T00:00:00"/>
    <d v="2025-05-25T00:00:00"/>
    <x v="0"/>
    <m/>
    <s v="CO_22GP"/>
    <n v="1"/>
    <n v="1"/>
    <x v="10"/>
    <s v="EVER GREET 1350W"/>
    <s v="EGLV143569167788"/>
    <s v="宁波梅山"/>
    <m/>
    <x v="0"/>
    <x v="0"/>
    <m/>
    <m/>
    <m/>
    <s v="6104550805"/>
    <s v="NLRTM"/>
    <m/>
    <n v="1420"/>
    <m/>
    <x v="1"/>
    <x v="13"/>
    <d v="2025-05-25T00:00:00"/>
    <s v="EUR"/>
    <n v="134940"/>
    <m/>
    <m/>
    <m/>
    <n v="1"/>
    <m/>
    <m/>
    <m/>
    <n v="17500"/>
    <m/>
  </r>
  <r>
    <x v="2"/>
    <x v="7"/>
    <x v="2"/>
    <s v="Z"/>
    <x v="4"/>
    <s v="Alice"/>
    <s v="Ivy"/>
    <d v="2025-02-10T00:00:00"/>
    <s v="1121"/>
    <s v="NDG"/>
    <s v="NDG"/>
    <s v="ZNLC"/>
    <s v="Nouryon Functional Chemicals BV"/>
    <s v="CN_FF_5010491_F U Ningbo"/>
    <s v="4700157489"/>
    <s v="5416690"/>
    <s v="4.70015748954166E+16"/>
    <s v="Z, Nbo, 2 big bags, 900/1800"/>
    <n v="90000"/>
    <s v="KG"/>
    <s v="CIF"/>
    <x v="7"/>
    <s v="Netherlands"/>
    <d v="2025-06-05T00:00:00"/>
    <d v="2025-05-21T00:00:00"/>
    <m/>
    <m/>
    <d v="2025-05-31T00:00:00"/>
    <n v="32"/>
    <d v="2025-07-02T00:00:00"/>
    <d v="2025-05-31T00:00:00"/>
    <d v="2025-05-25T00:00:00"/>
    <x v="0"/>
    <m/>
    <s v="CO_22GP"/>
    <n v="5"/>
    <n v="5"/>
    <x v="10"/>
    <s v="EVER GREET 1350W"/>
    <s v="EGLV143569167796"/>
    <s v="宁波梅山"/>
    <m/>
    <x v="0"/>
    <x v="0"/>
    <m/>
    <m/>
    <m/>
    <s v="6104550772"/>
    <s v="NLRTM"/>
    <m/>
    <n v="1420"/>
    <m/>
    <x v="1"/>
    <x v="13"/>
    <d v="2025-05-25T00:00:00"/>
    <s v="EUR"/>
    <n v="77400"/>
    <m/>
    <m/>
    <m/>
    <n v="5"/>
    <m/>
    <m/>
    <m/>
    <n v="90000"/>
    <m/>
  </r>
  <r>
    <x v="2"/>
    <x v="7"/>
    <x v="2"/>
    <s v="GL-47-S"/>
    <x v="4"/>
    <s v="Alice"/>
    <s v="Ivy"/>
    <d v="2025-04-14T00:00:00"/>
    <s v="1121"/>
    <n v="8"/>
    <s v="UN3267"/>
    <s v="ZNLC"/>
    <s v="Nouryon Functional Chemicals BV"/>
    <s v="CN_FF_5010491_F U Ningbo"/>
    <s v="4700160754"/>
    <s v="8000419"/>
    <s v="4.70016075480004E+16"/>
    <s v="GL-47-S, Nbo, bulk"/>
    <n v="100000"/>
    <s v="KG"/>
    <s v="CIF"/>
    <x v="7"/>
    <s v="Netherlands"/>
    <d v="2025-07-07T00:00:00"/>
    <d v="2025-05-25T00:00:00"/>
    <m/>
    <m/>
    <d v="2025-05-31T00:00:00"/>
    <n v="37"/>
    <d v="2025-07-07T00:00:00"/>
    <d v="2025-05-31T00:00:00"/>
    <d v="2025-05-25T00:00:00"/>
    <x v="0"/>
    <s v="5/24,5/24,5/25,5/25"/>
    <s v="CO_22TD"/>
    <n v="4"/>
    <n v="4"/>
    <x v="10"/>
    <s v="EVER GREET 1350W"/>
    <s v="EGLV143569161836"/>
    <s v="宁波梅山"/>
    <m/>
    <x v="0"/>
    <x v="0"/>
    <m/>
    <m/>
    <m/>
    <s v="6104553360"/>
    <s v="NLRTM"/>
    <m/>
    <n v="1100"/>
    <m/>
    <x v="1"/>
    <x v="13"/>
    <d v="2025-05-25T00:00:00"/>
    <s v="CNY"/>
    <n v="680214"/>
    <m/>
    <m/>
    <m/>
    <n v="4"/>
    <m/>
    <m/>
    <m/>
    <n v="100000"/>
    <m/>
  </r>
  <r>
    <x v="2"/>
    <x v="7"/>
    <x v="2"/>
    <s v="M-40"/>
    <x v="4"/>
    <s v="Alice"/>
    <s v="Ivy"/>
    <d v="2025-04-14T00:00:00"/>
    <s v="1121"/>
    <n v="8"/>
    <s v="UN3267"/>
    <s v="ZNLC"/>
    <s v="Nouryon Functional Chemicals BV"/>
    <s v="CN_FF_5010491_F U Ningbo"/>
    <s v="4700160776"/>
    <s v="8015640"/>
    <s v="4.70016077680156E+16"/>
    <s v="M-40, IBC, 1250 kg"/>
    <n v="67500"/>
    <s v="KG"/>
    <s v="CIF"/>
    <x v="7"/>
    <s v="Netherlands"/>
    <d v="2025-07-10T00:00:00"/>
    <d v="2025-05-26T00:00:00"/>
    <m/>
    <m/>
    <d v="2025-06-02T00:00:00"/>
    <n v="40"/>
    <d v="2025-07-10T00:00:00"/>
    <d v="2025-05-31T00:00:00"/>
    <d v="2025-05-25T00:00:00"/>
    <x v="0"/>
    <m/>
    <s v="CO_22GP"/>
    <n v="3"/>
    <n v="3"/>
    <x v="11"/>
    <s v="MANILA MAERSK 522W"/>
    <s v="263948826"/>
    <s v="宁波梅山"/>
    <m/>
    <x v="0"/>
    <x v="0"/>
    <m/>
    <m/>
    <m/>
    <s v="6104555870"/>
    <s v="NLRTM"/>
    <m/>
    <n v="1830"/>
    <m/>
    <x v="1"/>
    <x v="13"/>
    <d v="2025-05-25T00:00:00"/>
    <s v="EUR"/>
    <n v="41288"/>
    <m/>
    <m/>
    <m/>
    <n v="3"/>
    <m/>
    <m/>
    <m/>
    <n v="67500"/>
    <m/>
  </r>
  <r>
    <x v="2"/>
    <x v="7"/>
    <x v="2"/>
    <s v="M-40"/>
    <x v="4"/>
    <s v="Alice"/>
    <s v="Ivy"/>
    <d v="2025-04-14T00:00:00"/>
    <s v="1121"/>
    <n v="8"/>
    <s v="UN3267"/>
    <s v="ZNLC"/>
    <s v="Nouryon Functional Chemicals BV"/>
    <s v="CN_FF_5010491_F U Ningbo"/>
    <s v="4700160775"/>
    <s v="8015640"/>
    <s v="4.70016077580156E+16"/>
    <s v="M-40, IBC, 1250 kg"/>
    <n v="67500"/>
    <s v="KG"/>
    <s v="CIF"/>
    <x v="7"/>
    <s v="Netherlands"/>
    <d v="2025-07-12T00:00:00"/>
    <d v="2025-05-26T00:00:00"/>
    <m/>
    <m/>
    <d v="2025-05-30T00:00:00"/>
    <n v="42"/>
    <d v="2025-07-12T00:00:00"/>
    <d v="2025-05-31T00:00:00"/>
    <d v="2025-05-26T00:00:00"/>
    <x v="0"/>
    <m/>
    <s v="CO_22GP"/>
    <n v="3"/>
    <n v="3"/>
    <x v="11"/>
    <s v="MANILA MAERSK 522W"/>
    <s v="263948825"/>
    <s v="宁波梅山"/>
    <m/>
    <x v="0"/>
    <x v="0"/>
    <m/>
    <m/>
    <m/>
    <s v="6104554040"/>
    <s v="NLRTM"/>
    <m/>
    <n v="1830"/>
    <m/>
    <x v="1"/>
    <x v="13"/>
    <d v="2025-05-26T00:00:00"/>
    <s v="EUR"/>
    <n v="41288"/>
    <m/>
    <m/>
    <m/>
    <n v="3"/>
    <m/>
    <m/>
    <m/>
    <n v="67500"/>
    <m/>
  </r>
  <r>
    <x v="2"/>
    <x v="7"/>
    <x v="3"/>
    <s v="Na"/>
    <x v="4"/>
    <s v="Alice"/>
    <s v="Georgios"/>
    <d v="2025-03-21T00:00:00"/>
    <s v="1121"/>
    <s v="NDG"/>
    <s v="NDG"/>
    <s v="ZNLC"/>
    <s v="Nouryon Middle East FZE"/>
    <s v="CN_FF_5010491_F U Ningbo"/>
    <s v="4700159784"/>
    <s v="5426419"/>
    <s v="4.70015978454264E+16"/>
    <s v="Na, Nbo, 25 PE bags, 25/625kg"/>
    <n v="12500"/>
    <s v="KG"/>
    <s v="CIF"/>
    <x v="10"/>
    <s v="United Arab Emirates"/>
    <d v="2025-06-20T00:00:00"/>
    <d v="2025-05-20T00:00:00"/>
    <m/>
    <m/>
    <d v="2025-05-31T00:00:00"/>
    <n v="20"/>
    <d v="2025-06-20T00:00:00"/>
    <d v="2025-05-31T00:00:00"/>
    <d v="2025-05-27T00:00:00"/>
    <x v="0"/>
    <m/>
    <s v="CO_22GP"/>
    <n v="1"/>
    <n v="1"/>
    <x v="6"/>
    <s v="MSC LAUREN FK520A"/>
    <s v="177GNTNTN03554A"/>
    <s v="宁波梅山"/>
    <m/>
    <x v="1"/>
    <x v="10"/>
    <m/>
    <m/>
    <m/>
    <s v="6104550821"/>
    <s v="AEJEA"/>
    <m/>
    <n v="1150"/>
    <n v="1700"/>
    <x v="1"/>
    <x v="13"/>
    <d v="2025-05-27T00:00:00"/>
    <s v="CNY"/>
    <n v="140000"/>
    <m/>
    <m/>
    <m/>
    <m/>
    <m/>
    <n v="1"/>
    <m/>
    <n v="12500"/>
    <m/>
  </r>
  <r>
    <x v="2"/>
    <x v="7"/>
    <x v="6"/>
    <s v="Z"/>
    <x v="4"/>
    <s v="Alice"/>
    <s v="Thiago"/>
    <d v="2025-04-02T00:00:00"/>
    <s v="1121"/>
    <s v="NDG"/>
    <s v="NDG"/>
    <s v="ZNLC"/>
    <s v="Nouryon Chemicals Argentina S.A.U."/>
    <s v="CN_FF_5010491_F U Ningbo"/>
    <s v="4700160214"/>
    <s v="8019197"/>
    <s v="4.7001602148019104E+16"/>
    <s v="Z, Nbo, 35 PE bags, 25/875 kg"/>
    <n v="1750"/>
    <s v="KG"/>
    <s v="CIF"/>
    <x v="56"/>
    <s v="Argentina"/>
    <d v="2025-07-01T00:00:00"/>
    <d v="2025-05-08T00:00:00"/>
    <m/>
    <m/>
    <d v="2025-05-14T00:00:00"/>
    <n v="39"/>
    <d v="2025-06-22T00:00:00"/>
    <d v="2025-05-14T00:00:00"/>
    <d v="2025-05-07T00:00:00"/>
    <x v="0"/>
    <m/>
    <s v="LCL"/>
    <m/>
    <m/>
    <x v="11"/>
    <s v="ZIM THAILAND 12W"/>
    <s v="285388738V"/>
    <s v="宁波大榭"/>
    <m/>
    <x v="1"/>
    <x v="1"/>
    <m/>
    <m/>
    <m/>
    <s v="6104540356"/>
    <s v="ARBUE"/>
    <m/>
    <m/>
    <n v="50"/>
    <x v="1"/>
    <x v="13"/>
    <d v="2025-05-07T00:00:00"/>
    <s v="CNY"/>
    <n v="31002"/>
    <m/>
    <m/>
    <m/>
    <m/>
    <m/>
    <m/>
    <m/>
    <n v="1750"/>
    <m/>
  </r>
  <r>
    <x v="2"/>
    <x v="7"/>
    <x v="6"/>
    <s v="Na"/>
    <x v="4"/>
    <s v="Alice"/>
    <s v="Thiago"/>
    <d v="2025-04-09T00:00:00"/>
    <s v="1121"/>
    <s v="NDG"/>
    <s v="NDG"/>
    <s v="ZNLC"/>
    <s v="Nouryon Pulp and Performance Indústria Química Ltda."/>
    <s v="CN_FF_5010491_F U Ningbo"/>
    <s v="4700160561"/>
    <s v="5426419"/>
    <s v="4.70016056154264E+16"/>
    <s v="Na, Nbo, 25 PE bags, 25/625kg"/>
    <n v="22500"/>
    <s v="KG"/>
    <s v="CIF"/>
    <x v="61"/>
    <s v="Brazil"/>
    <d v="2025-07-01T00:00:00"/>
    <d v="2025-05-14T00:00:00"/>
    <m/>
    <m/>
    <d v="2025-05-21T00:00:00"/>
    <n v="30"/>
    <d v="2025-06-21T00:00:00"/>
    <d v="2025-05-22T00:00:00"/>
    <d v="2025-05-15T00:00:00"/>
    <x v="0"/>
    <m/>
    <s v="CO_42GP"/>
    <n v="1"/>
    <n v="2"/>
    <x v="7"/>
    <s v="EVER FAST 024W"/>
    <s v="NGP2306824"/>
    <s v="宁波四期"/>
    <m/>
    <x v="0"/>
    <x v="0"/>
    <m/>
    <m/>
    <m/>
    <s v="6104543034"/>
    <s v="NLRTM"/>
    <m/>
    <n v="2359"/>
    <m/>
    <x v="1"/>
    <x v="13"/>
    <d v="2025-05-15T00:00:00"/>
    <s v="USD"/>
    <n v="63450"/>
    <m/>
    <m/>
    <m/>
    <n v="2"/>
    <m/>
    <m/>
    <m/>
    <n v="22500"/>
    <m/>
  </r>
  <r>
    <x v="2"/>
    <x v="7"/>
    <x v="6"/>
    <s v="E-39"/>
    <x v="4"/>
    <s v="Alice"/>
    <s v="Thiago"/>
    <d v="2025-01-15T00:00:00"/>
    <s v="1121"/>
    <n v="8"/>
    <s v="UN3267"/>
    <s v="ZNLC"/>
    <s v="Nouryon Pulp and Performance Indústria Química Ltda."/>
    <s v="CN_FF_5010491_F U Ningbo"/>
    <s v="4700157673"/>
    <s v="8005050"/>
    <s v="4.7001576738005E+16"/>
    <s v="E-39, Nbo, IBC, 1250 kg"/>
    <n v="45000"/>
    <s v="KG"/>
    <s v="CIF"/>
    <x v="61"/>
    <s v="Brazil"/>
    <d v="2025-07-01T00:00:00"/>
    <d v="2025-05-22T00:00:00"/>
    <m/>
    <m/>
    <d v="2025-05-29T00:00:00"/>
    <n v="33"/>
    <d v="2025-07-01T00:00:00"/>
    <d v="2025-05-29T00:00:00"/>
    <d v="2025-05-21T00:00:00"/>
    <x v="0"/>
    <m/>
    <s v="CO_22GP"/>
    <n v="2"/>
    <n v="2"/>
    <x v="7"/>
    <s v="CMA CGM BUZIOS 0BDLCW"/>
    <s v="NGP2328847"/>
    <s v="宁波大榭"/>
    <m/>
    <x v="0"/>
    <x v="0"/>
    <m/>
    <m/>
    <m/>
    <s v="6104550936"/>
    <s v="NLRTM"/>
    <m/>
    <n v="2359"/>
    <m/>
    <x v="1"/>
    <x v="13"/>
    <d v="2025-05-21T00:00:00"/>
    <s v="USD"/>
    <n v="63450"/>
    <m/>
    <m/>
    <m/>
    <n v="2"/>
    <m/>
    <m/>
    <m/>
    <n v="45000"/>
    <m/>
  </r>
  <r>
    <x v="2"/>
    <x v="7"/>
    <x v="2"/>
    <s v="M-40"/>
    <x v="4"/>
    <s v="Alice"/>
    <s v="Ivy"/>
    <d v="2025-05-14T00:00:00"/>
    <s v="1121"/>
    <n v="8"/>
    <s v="UN3267"/>
    <s v="ZNLC"/>
    <s v="Nouryon Functional Chemicals BV"/>
    <s v="CN_FF_5010491_F U Ningbo"/>
    <s v="4700161981"/>
    <s v="8015654"/>
    <s v="4.70016198180156E+16"/>
    <s v="M-40, bulk"/>
    <n v="102000"/>
    <s v="KG"/>
    <s v="CIF"/>
    <x v="7"/>
    <s v="Netherlands"/>
    <d v="2025-07-19T00:00:00"/>
    <d v="2025-06-28T00:00:00"/>
    <m/>
    <m/>
    <d v="2025-06-04T00:00:00"/>
    <n v="50"/>
    <d v="2025-07-24T00:00:00"/>
    <d v="2025-06-04T00:00:00"/>
    <d v="2025-05-29T00:00:00"/>
    <x v="1"/>
    <s v="5/28,5/28,5/29,5/29"/>
    <s v="CO_22TD"/>
    <n v="4"/>
    <n v="4"/>
    <x v="10"/>
    <s v="EVER MERCY 0763W"/>
    <s v="EGLV143569161909"/>
    <s v="宁波梅山"/>
    <m/>
    <x v="0"/>
    <x v="0"/>
    <m/>
    <m/>
    <m/>
    <m/>
    <s v="NLRTM"/>
    <m/>
    <n v="1600"/>
    <m/>
    <x v="1"/>
    <x v="13"/>
    <d v="2025-05-29T00:00:00"/>
    <s v="CNY"/>
    <n v="656946"/>
    <m/>
    <m/>
    <m/>
    <n v="4"/>
    <m/>
    <m/>
    <m/>
    <n v="102000"/>
    <m/>
  </r>
  <r>
    <x v="2"/>
    <x v="7"/>
    <x v="6"/>
    <s v="E-39"/>
    <x v="4"/>
    <s v="Alice"/>
    <s v="Luana"/>
    <d v="2025-05-02T00:00:00"/>
    <s v="1121"/>
    <n v="8"/>
    <s v="UN3267"/>
    <s v="ZNLC"/>
    <s v="Nouryon Chemicals Argentina S.A.U."/>
    <s v="CN_FF_5010491_F U Ningbo"/>
    <s v="4700161366"/>
    <s v="8005050"/>
    <s v="4.7001613668005E+16"/>
    <s v="E-39, Nbo, IBC, 1250 kg"/>
    <n v="45000"/>
    <s v="KG"/>
    <s v="CIF"/>
    <x v="56"/>
    <s v="Argentina"/>
    <d v="2025-07-10T00:00:00"/>
    <d v="2025-05-26T00:00:00"/>
    <m/>
    <m/>
    <d v="2025-06-04T00:00:00"/>
    <n v="40"/>
    <d v="2025-07-14T00:00:00"/>
    <d v="2025-06-04T00:00:00"/>
    <d v="2025-05-28T00:00:00"/>
    <x v="1"/>
    <m/>
    <s v="CO_22GP"/>
    <n v="2"/>
    <n v="2"/>
    <x v="7"/>
    <s v="EVER FIT 021W"/>
    <s v="NGP2364769"/>
    <s v="宁波大榭"/>
    <m/>
    <x v="0"/>
    <x v="0"/>
    <m/>
    <m/>
    <m/>
    <s v="6104552884"/>
    <s v="ARBUE"/>
    <m/>
    <n v="2359"/>
    <m/>
    <x v="1"/>
    <x v="13"/>
    <d v="2025-05-28T00:00:00"/>
    <s v="CNY"/>
    <n v="290821"/>
    <m/>
    <m/>
    <m/>
    <n v="2"/>
    <m/>
    <m/>
    <m/>
    <n v="45000"/>
    <m/>
  </r>
  <r>
    <x v="2"/>
    <x v="7"/>
    <x v="6"/>
    <s v="D-40"/>
    <x v="4"/>
    <s v="Alice"/>
    <s v="Thiago"/>
    <d v="2025-04-09T00:00:00"/>
    <s v="1121"/>
    <n v="8"/>
    <s v="UN3267"/>
    <s v="ZNLC"/>
    <s v="Nouryon Chemicals Argentina S.A.U."/>
    <s v="CN_FF_5010491_F U Ningbo"/>
    <s v="4700160565"/>
    <s v="5401479"/>
    <s v="4.70016056554014E+16"/>
    <s v="D-40, 4 PE drums, 250/1000 kg"/>
    <n v="10000"/>
    <s v="KG"/>
    <s v="CIF"/>
    <x v="56"/>
    <s v="Argentina"/>
    <d v="2025-07-10T00:00:00"/>
    <d v="2025-05-20T00:00:00"/>
    <m/>
    <m/>
    <d v="2025-06-04T00:00:00"/>
    <n v="40"/>
    <d v="2025-07-14T00:00:00"/>
    <d v="2025-06-04T00:00:00"/>
    <d v="2025-05-28T00:00:00"/>
    <x v="1"/>
    <m/>
    <s v="CO_22GP"/>
    <n v="1"/>
    <n v="1"/>
    <x v="7"/>
    <s v="EVER FIT 021W"/>
    <s v="NGP2328770"/>
    <s v="宁波大榭"/>
    <m/>
    <x v="0"/>
    <x v="0"/>
    <m/>
    <m/>
    <m/>
    <s v="6104549990"/>
    <s v="BRSSZ"/>
    <m/>
    <n v="2359"/>
    <m/>
    <x v="1"/>
    <x v="13"/>
    <d v="2025-05-28T00:00:00"/>
    <s v="USD"/>
    <n v="14800"/>
    <m/>
    <m/>
    <m/>
    <n v="1"/>
    <m/>
    <m/>
    <m/>
    <n v="10000"/>
    <m/>
  </r>
  <r>
    <x v="2"/>
    <x v="7"/>
    <x v="0"/>
    <s v="100-E"/>
    <x v="4"/>
    <s v="Alice"/>
    <s v="Aree"/>
    <d v="2025-04-27T00:00:00"/>
    <s v="1121"/>
    <n v="8"/>
    <s v="UN3267"/>
    <s v="ZNLC"/>
    <s v="Nouryon Chemicals (Thailand) Ltd."/>
    <s v="CN_FF_5010491_F U Ningbo"/>
    <s v="4700161176"/>
    <s v="8023726"/>
    <s v="4.7001611768023696E+16"/>
    <s v="100-E, 1250KG IBC"/>
    <n v="22500"/>
    <s v="KG"/>
    <s v="CIF"/>
    <x v="13"/>
    <s v="Thailand"/>
    <d v="2025-06-17T00:00:00"/>
    <d v="2025-05-27T00:00:00"/>
    <m/>
    <m/>
    <d v="2025-06-05T00:00:00"/>
    <n v="45836"/>
    <d v="2025-06-28T00:00:00"/>
    <m/>
    <d v="2025-05-27T00:00:00"/>
    <x v="6"/>
    <m/>
    <s v="CO_22GP"/>
    <n v="1"/>
    <n v="1"/>
    <x v="0"/>
    <s v="YM CAPACITY 053S"/>
    <s v="OOLU2158823640"/>
    <s v="宁波三期"/>
    <m/>
    <x v="0"/>
    <x v="0"/>
    <m/>
    <m/>
    <m/>
    <s v="6104554129"/>
    <s v="THLCH"/>
    <m/>
    <n v="650"/>
    <m/>
    <x v="1"/>
    <x v="13"/>
    <d v="2025-05-27T00:00:00"/>
    <s v="USD"/>
    <n v="17880"/>
    <m/>
    <m/>
    <m/>
    <n v="1"/>
    <m/>
    <m/>
    <m/>
    <n v="22500"/>
    <m/>
  </r>
  <r>
    <x v="2"/>
    <x v="7"/>
    <x v="2"/>
    <s v="GL-47-S"/>
    <x v="4"/>
    <s v="Alice"/>
    <s v="Ivy"/>
    <d v="2025-04-14T00:00:00"/>
    <s v="1121"/>
    <n v="8"/>
    <s v="UN3267"/>
    <s v="ZNLC"/>
    <s v="Nouryon Functional Chemicals BV"/>
    <s v="CN_FF_5010491_F U Ningbo"/>
    <s v="4700160755"/>
    <s v="8000419"/>
    <s v="4.70016075580004E+16"/>
    <s v="GL-47-S, Nbo, bulk"/>
    <n v="100000"/>
    <s v="KG"/>
    <s v="CIF"/>
    <x v="7"/>
    <s v="Netherlands"/>
    <d v="2025-07-09T00:00:00"/>
    <d v="2025-05-27T00:00:00"/>
    <m/>
    <m/>
    <d v="2025-06-06T00:00:00"/>
    <n v="45847"/>
    <d v="2025-07-09T00:00:00"/>
    <m/>
    <d v="2025-05-27T00:00:00"/>
    <x v="6"/>
    <s v="5/26,5/26,5/27,5/27"/>
    <s v="CO_22TD"/>
    <n v="4"/>
    <n v="4"/>
    <x v="6"/>
    <s v="MSC BIANCA SILVIA / FW522W"/>
    <s v="177SDGNTN0N330A"/>
    <s v="宁波梅山"/>
    <m/>
    <x v="0"/>
    <x v="0"/>
    <m/>
    <m/>
    <m/>
    <s v="6104556966"/>
    <s v="NLRTM"/>
    <m/>
    <n v="1655"/>
    <m/>
    <x v="1"/>
    <x v="13"/>
    <d v="2025-05-27T00:00:00"/>
    <s v="CNY"/>
    <n v="680214"/>
    <m/>
    <m/>
    <m/>
    <n v="4"/>
    <m/>
    <m/>
    <m/>
    <n v="100000"/>
    <m/>
  </r>
  <r>
    <x v="2"/>
    <x v="7"/>
    <x v="2"/>
    <s v="GL-47-S"/>
    <x v="4"/>
    <s v="Alice"/>
    <s v="Ivy"/>
    <d v="2025-04-14T00:00:00"/>
    <s v="1121"/>
    <n v="8"/>
    <s v="UN3267"/>
    <s v="ZNLC"/>
    <s v="Nouryon Functional Chemicals BV"/>
    <s v="CN_FF_5010491_F U Ningbo"/>
    <s v="4700160756"/>
    <s v="8000419"/>
    <s v="4.70016075680004E+16"/>
    <s v="GL-47-S, Nbo, bulk"/>
    <n v="100000"/>
    <s v="KG"/>
    <s v="CIF"/>
    <x v="7"/>
    <s v="Netherlands"/>
    <d v="2025-07-11T00:00:00"/>
    <d v="2025-05-29T00:00:00"/>
    <m/>
    <m/>
    <d v="2025-06-06T00:00:00"/>
    <n v="45847"/>
    <d v="2025-07-09T00:00:00"/>
    <m/>
    <d v="2025-05-29T00:00:00"/>
    <x v="6"/>
    <s v="5/28,5/28,5/29,5/29"/>
    <s v="CO_22TD"/>
    <n v="4"/>
    <n v="4"/>
    <x v="6"/>
    <s v="MSC BIANCA SILVIA / FW522W"/>
    <s v="177SDGNTN0N300A"/>
    <s v="宁波梅山"/>
    <m/>
    <x v="0"/>
    <x v="0"/>
    <m/>
    <m/>
    <m/>
    <m/>
    <s v="NLRTM"/>
    <m/>
    <n v="1655"/>
    <m/>
    <x v="1"/>
    <x v="13"/>
    <d v="2025-05-29T00:00:00"/>
    <s v="CNY"/>
    <n v="680214"/>
    <m/>
    <m/>
    <m/>
    <n v="4"/>
    <m/>
    <m/>
    <m/>
    <n v="100000"/>
    <m/>
  </r>
  <r>
    <x v="2"/>
    <x v="7"/>
    <x v="2"/>
    <s v="GL-47-S"/>
    <x v="4"/>
    <s v="Alice"/>
    <s v="Ivy"/>
    <d v="2025-05-14T00:00:00"/>
    <s v="1121"/>
    <n v="8"/>
    <s v="UN3267"/>
    <s v="ZNLC"/>
    <s v="Nouryon Functional Chemicals BV"/>
    <s v="CN_FF_5010491_F U Ningbo"/>
    <s v="4700161969"/>
    <s v="8000480"/>
    <s v="4.70016196980004E+16"/>
    <s v="GL-47-S, Nbo 4 PEdr250/1000kg"/>
    <n v="20000"/>
    <s v="KG"/>
    <s v="CIF"/>
    <x v="7"/>
    <s v="Netherlands"/>
    <d v="2025-07-20T00:00:00"/>
    <d v="2025-06-04T00:00:00"/>
    <m/>
    <m/>
    <d v="2025-06-06T00:00:00"/>
    <n v="45852"/>
    <d v="2025-07-14T00:00:00"/>
    <m/>
    <d v="2025-05-30T00:00:00"/>
    <x v="6"/>
    <m/>
    <s v="CO_22GP"/>
    <n v="1"/>
    <n v="1"/>
    <x v="11"/>
    <s v="MARIT MAERSK 523W"/>
    <s v="263948691"/>
    <s v="宁波梅山"/>
    <m/>
    <x v="0"/>
    <x v="0"/>
    <m/>
    <m/>
    <m/>
    <m/>
    <s v="NLRTM"/>
    <m/>
    <n v="1830"/>
    <m/>
    <x v="1"/>
    <x v="13"/>
    <d v="2025-05-30T00:00:00"/>
    <s v="EUR"/>
    <n v="20373"/>
    <m/>
    <m/>
    <m/>
    <n v="1"/>
    <m/>
    <m/>
    <m/>
    <n v="20000"/>
    <m/>
  </r>
  <r>
    <x v="2"/>
    <x v="7"/>
    <x v="2"/>
    <s v="Z"/>
    <x v="4"/>
    <s v="Alice"/>
    <s v="Ivy"/>
    <d v="2025-03-11T00:00:00"/>
    <s v="1121"/>
    <s v="NDG"/>
    <s v="NDG"/>
    <s v="ZNLC"/>
    <s v="Nouryon Functional Chemicals BV"/>
    <s v="CN_FF_5010491_F U Ningbo"/>
    <s v="4700159164"/>
    <s v="5416690"/>
    <s v="4.70015916454166E+16"/>
    <s v="Z, Nbo, 2 big bags, 900/1800"/>
    <n v="72000"/>
    <s v="KG"/>
    <s v="CIF"/>
    <x v="7"/>
    <s v="Netherlands"/>
    <d v="2025-06-10T00:00:00"/>
    <d v="2025-05-27T00:00:00"/>
    <m/>
    <m/>
    <d v="2025-06-05T00:00:00"/>
    <n v="45847"/>
    <d v="2025-07-09T00:00:00"/>
    <m/>
    <d v="2025-05-31T00:00:00"/>
    <x v="6"/>
    <m/>
    <s v="CO_22GP"/>
    <n v="4"/>
    <n v="4"/>
    <x v="10"/>
    <s v="EVER ACT 1351W"/>
    <s v="EGLV143569167915"/>
    <s v="宁波梅山"/>
    <m/>
    <x v="0"/>
    <x v="0"/>
    <m/>
    <m/>
    <m/>
    <s v="6104556977"/>
    <s v="NLRTM"/>
    <m/>
    <n v="1420"/>
    <m/>
    <x v="1"/>
    <x v="13"/>
    <d v="2025-05-31T00:00:00"/>
    <s v="EUR"/>
    <n v="309600"/>
    <m/>
    <m/>
    <m/>
    <n v="4"/>
    <m/>
    <m/>
    <m/>
    <n v="72000"/>
    <m/>
  </r>
  <r>
    <x v="2"/>
    <x v="7"/>
    <x v="2"/>
    <s v="GL-47-S"/>
    <x v="4"/>
    <s v="Alice"/>
    <s v="Ivy"/>
    <d v="2025-04-14T00:00:00"/>
    <s v="1121"/>
    <n v="8"/>
    <s v="UN3267"/>
    <s v="ZNLC"/>
    <s v="Nouryon Functional Chemicals BV"/>
    <s v="CN_FF_5010491_F U Ningbo"/>
    <s v="4700160757"/>
    <s v="8000419"/>
    <s v="4.70016075780004E+16"/>
    <s v="GL-47-S, Nbo, bulk"/>
    <n v="100000"/>
    <s v="KG"/>
    <s v="CIF"/>
    <x v="7"/>
    <s v="Netherlands"/>
    <d v="2025-07-12T00:00:00"/>
    <d v="2025-06-02T00:00:00"/>
    <m/>
    <m/>
    <d v="2025-06-05T00:00:00"/>
    <n v="45847"/>
    <d v="2025-07-09T00:00:00"/>
    <m/>
    <d v="2025-05-31T00:00:00"/>
    <x v="6"/>
    <s v="5/30,5/30,5/31,6/1"/>
    <s v="CO_22TD"/>
    <n v="4"/>
    <n v="4"/>
    <x v="10"/>
    <s v="EVER ACT 1351W"/>
    <s v="EGLV143569161852"/>
    <s v="宁波梅山"/>
    <m/>
    <x v="0"/>
    <x v="0"/>
    <m/>
    <m/>
    <m/>
    <m/>
    <s v="NLRTM"/>
    <m/>
    <n v="1100"/>
    <m/>
    <x v="1"/>
    <x v="13"/>
    <d v="2025-05-31T00:00:00"/>
    <s v="CNY"/>
    <n v="680214"/>
    <m/>
    <m/>
    <m/>
    <n v="4"/>
    <m/>
    <m/>
    <m/>
    <n v="100000"/>
    <m/>
  </r>
  <r>
    <x v="2"/>
    <x v="7"/>
    <x v="0"/>
    <s v="105-E"/>
    <x v="5"/>
    <s v="Alice"/>
    <s v="Ivy"/>
    <d v="2025-04-23T00:00:00"/>
    <s v="1121"/>
    <s v="NDG"/>
    <s v="NDG"/>
    <s v="ZNLC"/>
    <s v="Nouryon Japan K.K."/>
    <s v="CN_FF_5010491_F U Ningbo"/>
    <s v="4700161117"/>
    <s v="5414321"/>
    <s v="4.7001611175414304E+16"/>
    <s v="105-E, bulk"/>
    <n v="51000"/>
    <s v="KG"/>
    <s v="CIF"/>
    <x v="21"/>
    <s v="Japan"/>
    <d v="2025-06-09T00:00:00"/>
    <d v="2025-06-01T00:00:00"/>
    <m/>
    <m/>
    <d v="2025-06-07T00:00:00"/>
    <n v="45817"/>
    <d v="2025-06-09T00:00:00"/>
    <m/>
    <d v="2025-06-03T00:00:00"/>
    <x v="6"/>
    <s v="6/2,6/3"/>
    <s v="CO_22TD"/>
    <n v="2"/>
    <n v="2"/>
    <x v="13"/>
    <s v="SITC RENHE 2513N"/>
    <s v="SITGNBOSI401219"/>
    <s v="宁波甬舟"/>
    <m/>
    <x v="0"/>
    <x v="0"/>
    <m/>
    <m/>
    <m/>
    <m/>
    <s v="JPOSA"/>
    <m/>
    <n v="800"/>
    <m/>
    <x v="1"/>
    <x v="13"/>
    <d v="2025-06-03T00:00:00"/>
    <s v="JPY"/>
    <n v="6488068"/>
    <m/>
    <m/>
    <m/>
    <n v="2"/>
    <m/>
    <m/>
    <m/>
    <n v="51000"/>
    <m/>
  </r>
  <r>
    <x v="2"/>
    <x v="7"/>
    <x v="0"/>
    <s v="105-E"/>
    <x v="5"/>
    <s v="Alice"/>
    <s v="Ivy"/>
    <d v="2025-04-23T00:00:00"/>
    <s v="1121"/>
    <s v="NDG"/>
    <s v="NDG"/>
    <s v="ZNLC"/>
    <s v="Nouryon Japan K.K."/>
    <s v="CN_FF_5010491_F U Ningbo"/>
    <s v="4700161111"/>
    <s v="5414321"/>
    <s v="4.7001611115414304E+16"/>
    <s v="105-E, bulk"/>
    <n v="25500"/>
    <s v="KG"/>
    <s v="CIF"/>
    <x v="32"/>
    <s v="Japan"/>
    <d v="2025-06-10T00:00:00"/>
    <d v="2025-06-01T00:00:00"/>
    <m/>
    <m/>
    <d v="2025-06-08T00:00:00"/>
    <n v="45818"/>
    <d v="2025-06-10T00:00:00"/>
    <m/>
    <d v="2025-06-04T00:00:00"/>
    <x v="6"/>
    <s v="6/4,"/>
    <s v="CO_22TD"/>
    <n v="1"/>
    <n v="1"/>
    <x v="13"/>
    <s v="EPONYMA 178E"/>
    <s v="SITGNBTKI401220"/>
    <s v="宁波甬舟"/>
    <m/>
    <x v="0"/>
    <x v="0"/>
    <m/>
    <m/>
    <m/>
    <m/>
    <s v="JPOSA"/>
    <m/>
    <n v="800"/>
    <m/>
    <x v="1"/>
    <x v="13"/>
    <d v="2025-06-04T00:00:00"/>
    <s v="JPY"/>
    <n v="3244034"/>
    <m/>
    <m/>
    <m/>
    <n v="1"/>
    <m/>
    <m/>
    <m/>
    <n v="25500"/>
    <m/>
  </r>
  <r>
    <x v="2"/>
    <x v="7"/>
    <x v="0"/>
    <s v="M-40"/>
    <x v="5"/>
    <s v="Alice"/>
    <s v="Ivy"/>
    <d v="2025-04-22T00:00:00"/>
    <s v="1121"/>
    <n v="8"/>
    <s v="UN3267"/>
    <s v="ZNLC"/>
    <s v="Nouryon Japan K.K."/>
    <s v="CN_FF_5010491_F U Ningbo"/>
    <s v="4700161115"/>
    <s v="8015654"/>
    <s v="4.70016111580156E+16"/>
    <s v="M-40, bulk"/>
    <n v="25500"/>
    <s v="KG"/>
    <s v="CIF"/>
    <x v="32"/>
    <s v="Japan"/>
    <d v="2025-06-14T00:00:00"/>
    <d v="2025-06-05T00:00:00"/>
    <m/>
    <m/>
    <d v="2025-06-08T00:00:00"/>
    <n v="45822"/>
    <d v="2025-06-14T00:00:00"/>
    <m/>
    <d v="2025-06-04T00:00:00"/>
    <x v="6"/>
    <s v="6/4,"/>
    <s v="CO_22TD"/>
    <n v="1"/>
    <n v="1"/>
    <x v="13"/>
    <s v="SITC HAODE 2511N"/>
    <s v="SITDNBTKI401223"/>
    <s v="宁波甬舟"/>
    <m/>
    <x v="0"/>
    <x v="0"/>
    <m/>
    <m/>
    <m/>
    <m/>
    <s v="JPTYO"/>
    <m/>
    <n v="950"/>
    <m/>
    <x v="1"/>
    <x v="13"/>
    <d v="2025-06-04T00:00:00"/>
    <s v="JPY"/>
    <n v="3595016"/>
    <m/>
    <m/>
    <m/>
    <n v="1"/>
    <m/>
    <m/>
    <m/>
    <n v="25500"/>
    <m/>
  </r>
  <r>
    <x v="2"/>
    <x v="7"/>
    <x v="0"/>
    <s v="Na"/>
    <x v="5"/>
    <s v="Alice"/>
    <s v="Hiroyoshi"/>
    <d v="2025-05-06T00:00:00"/>
    <s v="1121"/>
    <s v="NDG"/>
    <s v="NDG"/>
    <s v="ZNLC"/>
    <s v="Nouryon Japan K.K."/>
    <s v="CN_FF_5010491_F U Ningbo"/>
    <s v="4700161614"/>
    <s v="5426419"/>
    <s v="4.70016161454264E+16"/>
    <s v="Na, Nbo, 25 PE bags, 25/625kg"/>
    <n v="12500"/>
    <s v="KG"/>
    <s v="CIF"/>
    <x v="21"/>
    <s v="Japan"/>
    <d v="2025-06-16T00:00:00"/>
    <d v="2025-06-05T00:00:00"/>
    <m/>
    <m/>
    <d v="2025-06-14T00:00:00"/>
    <n v="45824"/>
    <d v="2025-06-16T00:00:00"/>
    <m/>
    <d v="2025-06-05T00:00:00"/>
    <x v="6"/>
    <m/>
    <s v="CO_22GP"/>
    <n v="1"/>
    <n v="1"/>
    <x v="13"/>
    <s v="SITC RENHE 2513N"/>
    <s v="SITGNBOSI401228"/>
    <s v="宁波甬舟"/>
    <m/>
    <x v="0"/>
    <x v="0"/>
    <m/>
    <m/>
    <m/>
    <m/>
    <s v="JPTYO"/>
    <m/>
    <n v="800"/>
    <m/>
    <x v="1"/>
    <x v="13"/>
    <d v="2025-06-05T00:00:00"/>
    <s v="JPY"/>
    <n v="4246125"/>
    <m/>
    <m/>
    <m/>
    <n v="1"/>
    <m/>
    <m/>
    <m/>
    <n v="12500"/>
    <m/>
  </r>
  <r>
    <x v="2"/>
    <x v="7"/>
    <x v="2"/>
    <s v="M-40"/>
    <x v="5"/>
    <s v="Alice"/>
    <s v="Ivy"/>
    <d v="2025-05-14T00:00:00"/>
    <s v="1121"/>
    <n v="8"/>
    <s v="UN3267"/>
    <s v="ZNLC"/>
    <s v="Nouryon Functional Chemicals BV"/>
    <s v="CN_FF_5010491_F U Ningbo"/>
    <s v="4700161977"/>
    <s v="8015654"/>
    <s v="4.70016197780156E+16"/>
    <s v="M-40, bulk"/>
    <n v="102000"/>
    <s v="KG"/>
    <s v="CIF"/>
    <x v="7"/>
    <s v="Netherlands"/>
    <d v="2025-07-20T00:00:00"/>
    <d v="2025-06-20T00:00:00"/>
    <m/>
    <m/>
    <d v="2025-06-05T00:00:00"/>
    <n v="45847"/>
    <d v="2025-07-09T00:00:00"/>
    <m/>
    <d v="2025-06-01T00:00:00"/>
    <x v="6"/>
    <s v="5/30,5/31,6/1,6/1"/>
    <s v="CO_22TD"/>
    <n v="4"/>
    <n v="4"/>
    <x v="10"/>
    <s v="EVER ACT 1351W"/>
    <s v="EGLV143569161828"/>
    <s v="宁波梅山"/>
    <m/>
    <x v="0"/>
    <x v="0"/>
    <m/>
    <m/>
    <m/>
    <m/>
    <s v="NLRTM"/>
    <m/>
    <n v="1600"/>
    <m/>
    <x v="1"/>
    <x v="13"/>
    <d v="2025-06-01T00:00:00"/>
    <s v="CNY"/>
    <n v="656946"/>
    <m/>
    <m/>
    <m/>
    <n v="4"/>
    <m/>
    <m/>
    <m/>
    <n v="102000"/>
    <m/>
  </r>
  <r>
    <x v="2"/>
    <x v="7"/>
    <x v="2"/>
    <s v="GL-47-S"/>
    <x v="5"/>
    <s v="Alice"/>
    <s v="Ivy"/>
    <d v="2025-04-14T00:00:00"/>
    <s v="1121"/>
    <n v="8"/>
    <s v="UN3267"/>
    <s v="ZNLC"/>
    <s v="Nouryon Functional Chemicals BV"/>
    <s v="CN_FF_5010491_F U Ningbo"/>
    <s v="4700160758"/>
    <s v="8000419"/>
    <s v="4.70016075880004E+16"/>
    <s v="GL-47-S, Nbo, bulk"/>
    <n v="100000"/>
    <s v="KG"/>
    <s v="CIF"/>
    <x v="7"/>
    <s v="Netherlands"/>
    <d v="2025-07-15T00:00:00"/>
    <d v="2025-06-07T00:00:00"/>
    <m/>
    <m/>
    <d v="2025-06-05T00:00:00"/>
    <n v="45847"/>
    <d v="2025-07-09T00:00:00"/>
    <m/>
    <d v="2025-06-02T00:00:00"/>
    <x v="6"/>
    <s v="6/1,6/2,6/2,6/2"/>
    <s v="CO_22TD"/>
    <n v="4"/>
    <n v="4"/>
    <x v="10"/>
    <s v="EVER ACT 1351W"/>
    <s v="EGLV143569161861"/>
    <s v="宁波梅山"/>
    <m/>
    <x v="0"/>
    <x v="0"/>
    <m/>
    <m/>
    <m/>
    <m/>
    <s v="NLRTM"/>
    <m/>
    <n v="1600"/>
    <m/>
    <x v="1"/>
    <x v="13"/>
    <d v="2025-06-02T00:00:00"/>
    <s v="CNY"/>
    <n v="680214"/>
    <m/>
    <m/>
    <m/>
    <n v="4"/>
    <m/>
    <m/>
    <m/>
    <n v="100000"/>
    <m/>
  </r>
  <r>
    <x v="2"/>
    <x v="7"/>
    <x v="2"/>
    <s v="GL-47-S"/>
    <x v="5"/>
    <s v="Alice"/>
    <s v="Ivy"/>
    <d v="2025-04-14T00:00:00"/>
    <s v="1121"/>
    <n v="8"/>
    <s v="UN3267"/>
    <s v="ZNLC"/>
    <s v="Nouryon Functional Chemicals BV"/>
    <s v="CN_FF_5010491_F U Ningbo"/>
    <s v="4700160762"/>
    <s v="5427023"/>
    <s v="4.7001607625427E+16"/>
    <s v="GL-47-S, Nbo, IBC, 1250 kg"/>
    <n v="45000"/>
    <s v="KG"/>
    <s v="CIF"/>
    <x v="7"/>
    <s v="Netherlands"/>
    <d v="2025-07-20T00:00:00"/>
    <d v="2025-06-03T00:00:00"/>
    <m/>
    <m/>
    <d v="2025-06-06T00:00:00"/>
    <n v="45852"/>
    <d v="2025-07-14T00:00:00"/>
    <m/>
    <d v="2025-06-02T00:00:00"/>
    <x v="6"/>
    <m/>
    <s v="CO_22GP"/>
    <n v="2"/>
    <n v="2"/>
    <x v="11"/>
    <s v="MARIT MAERSK 2523W"/>
    <s v="263948690"/>
    <s v="宁波梅山"/>
    <m/>
    <x v="0"/>
    <x v="0"/>
    <m/>
    <m/>
    <m/>
    <m/>
    <s v="NLRTM"/>
    <m/>
    <n v="1830"/>
    <m/>
    <x v="1"/>
    <x v="13"/>
    <d v="2025-06-02T00:00:00"/>
    <s v="EUR"/>
    <n v="39316"/>
    <m/>
    <m/>
    <m/>
    <n v="2"/>
    <m/>
    <m/>
    <m/>
    <n v="45000"/>
    <m/>
  </r>
  <r>
    <x v="2"/>
    <x v="7"/>
    <x v="2"/>
    <s v="M-40"/>
    <x v="5"/>
    <s v="Alice"/>
    <s v="Ivy"/>
    <d v="2025-05-14T00:00:00"/>
    <s v="1121"/>
    <n v="8"/>
    <s v="UN3267"/>
    <s v="ZNLC"/>
    <s v="Nouryon Functional Chemicals BV"/>
    <s v="CN_FF_5010491_F U Ningbo"/>
    <s v="4700161972"/>
    <s v="8015654"/>
    <s v="4.70016197280156E+16"/>
    <s v="M-40, bulk"/>
    <n v="102000"/>
    <s v="KG"/>
    <s v="CIF"/>
    <x v="7"/>
    <s v="Netherlands"/>
    <d v="2025-07-24T00:00:00"/>
    <d v="2025-06-02T00:00:00"/>
    <m/>
    <m/>
    <d v="2025-06-09T00:00:00"/>
    <n v="45862"/>
    <d v="2025-07-24T00:00:00"/>
    <m/>
    <d v="2025-06-03T00:00:00"/>
    <x v="6"/>
    <s v="6/2,6/2,6/3,6/3"/>
    <s v="CO_22TD"/>
    <n v="4"/>
    <n v="4"/>
    <x v="6"/>
    <s v="MSC C. MONTAINE / FW523W"/>
    <s v="177SDGNTN0N373A"/>
    <s v="宁波梅山"/>
    <m/>
    <x v="0"/>
    <x v="0"/>
    <m/>
    <m/>
    <m/>
    <m/>
    <s v="NLRTM"/>
    <m/>
    <n v="1655"/>
    <m/>
    <x v="1"/>
    <x v="13"/>
    <d v="2025-06-03T00:00:00"/>
    <s v="CNY"/>
    <n v="656946"/>
    <m/>
    <m/>
    <m/>
    <n v="4"/>
    <m/>
    <m/>
    <m/>
    <n v="102000"/>
    <m/>
  </r>
  <r>
    <x v="2"/>
    <x v="7"/>
    <x v="2"/>
    <s v="M-40"/>
    <x v="5"/>
    <s v="Alice"/>
    <s v="Ivy"/>
    <d v="2025-05-14T00:00:00"/>
    <s v="1121"/>
    <n v="8"/>
    <s v="UN3267"/>
    <s v="ZNLC"/>
    <s v="Nouryon Functional Chemicals BV"/>
    <s v="CN_FF_5010491_F U Ningbo"/>
    <s v="4700161973"/>
    <s v="8015654"/>
    <s v="4.70016197380156E+16"/>
    <s v="M-40, bulk"/>
    <n v="102000"/>
    <s v="KG"/>
    <s v="CIF"/>
    <x v="7"/>
    <s v="Netherlands"/>
    <d v="2025-07-25T00:00:00"/>
    <d v="2025-06-10T00:00:00"/>
    <m/>
    <m/>
    <d v="2025-06-10T00:00:00"/>
    <n v="45863"/>
    <d v="2025-07-25T00:00:00"/>
    <m/>
    <d v="2025-06-05T00:00:00"/>
    <x v="6"/>
    <s v="6/4,6/4,6/5,6/5"/>
    <s v="CO_22TD"/>
    <n v="4"/>
    <n v="4"/>
    <x v="10"/>
    <s v="EVER APEX 1352W"/>
    <s v="EGLV143569161879"/>
    <s v="宁波梅山"/>
    <m/>
    <x v="0"/>
    <x v="0"/>
    <m/>
    <m/>
    <m/>
    <m/>
    <s v="NLRTM"/>
    <m/>
    <n v="1720"/>
    <m/>
    <x v="1"/>
    <x v="13"/>
    <d v="2025-06-05T00:00:00"/>
    <s v="CNY"/>
    <n v="656946"/>
    <m/>
    <m/>
    <m/>
    <n v="4"/>
    <m/>
    <m/>
    <m/>
    <n v="102000"/>
    <m/>
  </r>
  <r>
    <x v="2"/>
    <x v="7"/>
    <x v="0"/>
    <s v="GL-47-S"/>
    <x v="5"/>
    <s v="Alice"/>
    <s v="Ivy"/>
    <d v="2025-05-06T00:00:00"/>
    <s v="1121"/>
    <n v="8"/>
    <s v="UN3267"/>
    <s v="ZNLC"/>
    <s v="Nouryon Japan K.K."/>
    <s v="CN_FF_5010491_F U Ningbo"/>
    <s v="4700161612"/>
    <s v="8000480"/>
    <s v="4.70016161280004E+16"/>
    <s v="GL-47-S, Nbo 4 PEdr250/1000kg"/>
    <n v="20000"/>
    <s v="KG"/>
    <s v="CIF"/>
    <x v="21"/>
    <s v="Japan"/>
    <d v="2025-06-16T00:00:00"/>
    <d v="2025-06-05T00:00:00"/>
    <m/>
    <m/>
    <d v="2025-06-14T00:00:00"/>
    <n v="45824"/>
    <d v="2025-06-16T00:00:00"/>
    <m/>
    <d v="2025-06-10T00:00:00"/>
    <x v="2"/>
    <m/>
    <s v="CO_22GP"/>
    <n v="1"/>
    <n v="1"/>
    <x v="13"/>
    <s v="SITC MINHE 2513N"/>
    <s v="SITDNBOSI401229"/>
    <s v="宁波梅山"/>
    <m/>
    <x v="0"/>
    <x v="0"/>
    <m/>
    <m/>
    <m/>
    <m/>
    <s v="JPOSA"/>
    <m/>
    <n v="950"/>
    <m/>
    <x v="1"/>
    <x v="13"/>
    <d v="2025-06-10T00:00:00"/>
    <s v="JPY"/>
    <n v="3247600"/>
    <m/>
    <m/>
    <m/>
    <n v="1"/>
    <m/>
    <m/>
    <m/>
    <m/>
    <m/>
  </r>
  <r>
    <x v="2"/>
    <x v="7"/>
    <x v="0"/>
    <s v="105-E"/>
    <x v="5"/>
    <s v="Alice"/>
    <s v="Ivy"/>
    <d v="2025-04-23T00:00:00"/>
    <s v="1121"/>
    <s v="NDG"/>
    <s v="NDG"/>
    <s v="ZNLC"/>
    <s v="Nouryon Japan K.K."/>
    <s v="CN_FF_5010491_F U Ningbo"/>
    <s v="4700161118"/>
    <s v="5414321"/>
    <s v="4.7001611185414304E+16"/>
    <s v="105-E, bulk"/>
    <n v="51000"/>
    <s v="KG"/>
    <s v="CIF"/>
    <x v="21"/>
    <s v="Japan"/>
    <d v="2025-06-16T00:00:00"/>
    <d v="2025-06-01T00:00:00"/>
    <m/>
    <m/>
    <d v="2025-06-14T00:00:00"/>
    <n v="45824"/>
    <d v="2025-06-16T00:00:00"/>
    <m/>
    <d v="2025-06-10T00:00:00"/>
    <x v="2"/>
    <s v="6/9,6/10"/>
    <s v="CO_22TD"/>
    <n v="2"/>
    <n v="2"/>
    <x v="13"/>
    <s v="SITC MINHE 2513N"/>
    <s v="SITGNBOSI401221"/>
    <s v="宁波甬舟"/>
    <m/>
    <x v="0"/>
    <x v="0"/>
    <m/>
    <m/>
    <m/>
    <m/>
    <s v="JPOSA"/>
    <m/>
    <n v="800"/>
    <m/>
    <x v="1"/>
    <x v="13"/>
    <d v="2025-06-10T00:00:00"/>
    <s v="JPY"/>
    <n v="6488068"/>
    <m/>
    <m/>
    <m/>
    <n v="2"/>
    <m/>
    <m/>
    <m/>
    <m/>
    <m/>
  </r>
  <r>
    <x v="2"/>
    <x v="7"/>
    <x v="0"/>
    <s v="105-E"/>
    <x v="5"/>
    <s v="Alice"/>
    <s v="Ivy"/>
    <d v="2025-04-23T00:00:00"/>
    <s v="1121"/>
    <s v="NDG"/>
    <s v="NDG"/>
    <s v="ZNLC"/>
    <s v="Nouryon Japan K.K."/>
    <s v="CN_FF_5010491_F U Ningbo"/>
    <s v="4700161112"/>
    <s v="5414321"/>
    <s v="4.7001611125414304E+16"/>
    <s v="105-E, bulk"/>
    <n v="25500"/>
    <s v="KG"/>
    <s v="CIF"/>
    <x v="32"/>
    <s v="Japan"/>
    <d v="2025-06-17T00:00:00"/>
    <d v="2025-06-08T00:00:00"/>
    <m/>
    <m/>
    <d v="2025-06-15T00:00:00"/>
    <n v="45825"/>
    <d v="2025-06-17T00:00:00"/>
    <m/>
    <d v="2025-06-11T00:00:00"/>
    <x v="2"/>
    <s v="6/11,"/>
    <s v="CO_22TD"/>
    <n v="1"/>
    <n v="1"/>
    <x v="13"/>
    <s v="EPONYMA 179E"/>
    <s v="SITGNBOSI401222"/>
    <s v="宁波甬舟"/>
    <m/>
    <x v="0"/>
    <x v="0"/>
    <m/>
    <m/>
    <m/>
    <m/>
    <s v="JPOSA"/>
    <m/>
    <n v="800"/>
    <m/>
    <x v="1"/>
    <x v="13"/>
    <d v="2025-06-11T00:00:00"/>
    <s v="JPY"/>
    <n v="3244034"/>
    <m/>
    <m/>
    <m/>
    <n v="1"/>
    <m/>
    <m/>
    <m/>
    <m/>
    <m/>
  </r>
  <r>
    <x v="2"/>
    <x v="7"/>
    <x v="0"/>
    <s v="M-40"/>
    <x v="5"/>
    <s v="Alice"/>
    <s v="Ivy"/>
    <d v="2025-04-22T00:00:00"/>
    <s v="1121"/>
    <n v="8"/>
    <s v="UN3267"/>
    <s v="ZNLC"/>
    <s v="Nouryon Japan K.K."/>
    <s v="CN_FF_5010491_F U Ningbo"/>
    <s v="4700161116"/>
    <s v="8015654"/>
    <s v="4.70016111680156E+16"/>
    <s v="M-40, bulk"/>
    <n v="25500"/>
    <s v="KG"/>
    <s v="CIF"/>
    <x v="32"/>
    <s v="Japan"/>
    <d v="2025-06-21T00:00:00"/>
    <d v="2025-06-12T00:00:00"/>
    <m/>
    <m/>
    <d v="2025-06-15T00:00:00"/>
    <n v="45829"/>
    <d v="2025-06-21T00:00:00"/>
    <m/>
    <d v="2025-06-12T00:00:00"/>
    <x v="2"/>
    <s v="6/11,"/>
    <s v="CO_22TD"/>
    <n v="1"/>
    <n v="1"/>
    <x v="13"/>
    <s v="INDURO 2511N"/>
    <s v="SITDNBTKI401224"/>
    <s v="宁波甬舟"/>
    <m/>
    <x v="0"/>
    <x v="0"/>
    <m/>
    <m/>
    <m/>
    <m/>
    <s v="JPTYO"/>
    <m/>
    <n v="950"/>
    <m/>
    <x v="1"/>
    <x v="13"/>
    <d v="2025-06-12T00:00:00"/>
    <s v="JPY"/>
    <n v="3595016"/>
    <m/>
    <m/>
    <m/>
    <n v="1"/>
    <m/>
    <m/>
    <m/>
    <m/>
    <m/>
  </r>
  <r>
    <x v="2"/>
    <x v="7"/>
    <x v="0"/>
    <s v="Na"/>
    <x v="5"/>
    <s v="Alice"/>
    <s v="Ivy"/>
    <d v="2025-05-26T00:00:00"/>
    <s v="1121"/>
    <s v="NDG"/>
    <s v="NDG"/>
    <s v="ZNLC"/>
    <s v="Nouryon Japan K.K."/>
    <s v="CN_FF_5010491_F U Ningbo"/>
    <s v="4700162415"/>
    <s v="5426419"/>
    <s v="4.70016241554264E+16"/>
    <s v="Na, Nbo, 25 PE bags, 25/625kg"/>
    <n v="12500"/>
    <s v="KG"/>
    <s v="CIF"/>
    <x v="32"/>
    <s v="Japan"/>
    <d v="2025-07-01T00:00:00"/>
    <d v="2025-06-16T00:00:00"/>
    <m/>
    <m/>
    <d v="2025-06-22T00:00:00"/>
    <n v="45832"/>
    <d v="2025-06-24T00:00:00"/>
    <m/>
    <d v="2025-06-15T00:00:00"/>
    <x v="2"/>
    <m/>
    <s v="CO_22GP"/>
    <n v="1"/>
    <n v="1"/>
    <x v="13"/>
    <s v="EPONYMA 180E"/>
    <s v="SITGNBTKI401240"/>
    <s v="宁波甬舟"/>
    <m/>
    <x v="0"/>
    <x v="0"/>
    <m/>
    <m/>
    <m/>
    <m/>
    <s v="JPTYO"/>
    <m/>
    <n v="800"/>
    <m/>
    <x v="1"/>
    <x v="13"/>
    <d v="2025-06-15T00:00:00"/>
    <s v="JPY"/>
    <n v="4246125"/>
    <m/>
    <m/>
    <m/>
    <n v="1"/>
    <m/>
    <m/>
    <m/>
    <m/>
    <m/>
  </r>
  <r>
    <x v="2"/>
    <x v="7"/>
    <x v="0"/>
    <s v="E-39"/>
    <x v="5"/>
    <s v="Alice"/>
    <s v="Ivy"/>
    <d v="2025-05-06T00:00:00"/>
    <s v="1121"/>
    <n v="8"/>
    <s v="UN3267"/>
    <s v="ZNLC"/>
    <s v="Nouryon Japan K.K."/>
    <s v="CN_FF_5010491_F U Ningbo"/>
    <s v="4700161613"/>
    <s v="8005050"/>
    <s v="4.7001616138005E+16"/>
    <s v="E-39, Nbo, IBC, 1250 kg"/>
    <n v="20000"/>
    <s v="KG"/>
    <s v="CIF"/>
    <x v="21"/>
    <s v="Japan"/>
    <d v="2025-06-23T00:00:00"/>
    <d v="2025-06-12T00:00:00"/>
    <m/>
    <m/>
    <d v="2025-06-21T00:00:00"/>
    <n v="45831"/>
    <d v="2025-06-23T00:00:00"/>
    <m/>
    <d v="2025-06-16T00:00:00"/>
    <x v="2"/>
    <m/>
    <s v="CO_22GP"/>
    <n v="1"/>
    <n v="1"/>
    <x v="13"/>
    <s v="SITC TOYOHASHI 2515N"/>
    <s v="SITDNBOSI401245"/>
    <s v="宁波甬舟"/>
    <m/>
    <x v="0"/>
    <x v="0"/>
    <m/>
    <m/>
    <m/>
    <m/>
    <s v="JPNGO"/>
    <m/>
    <n v="950"/>
    <m/>
    <x v="1"/>
    <x v="13"/>
    <d v="2025-06-16T00:00:00"/>
    <s v="JPY"/>
    <n v="2444720"/>
    <m/>
    <m/>
    <m/>
    <n v="1"/>
    <m/>
    <m/>
    <m/>
    <m/>
    <m/>
  </r>
  <r>
    <x v="2"/>
    <x v="7"/>
    <x v="0"/>
    <s v="Na-X"/>
    <x v="5"/>
    <s v="Alice"/>
    <s v="Ivy"/>
    <d v="2025-05-06T00:00:00"/>
    <s v="1121"/>
    <s v="NDG"/>
    <s v="NDG"/>
    <s v="ZNLC"/>
    <s v="Nouryon Japan K.K."/>
    <s v="CN_FF_5010491_F U Ningbo"/>
    <s v="4700161615"/>
    <s v="8020596"/>
    <s v="4.7001616158020496E+16"/>
    <s v="Na-X, Nbo,30PEbags,25/750kg,JP"/>
    <n v="15000"/>
    <s v="KG"/>
    <s v="CIF"/>
    <x v="21"/>
    <s v="Japan"/>
    <d v="2025-06-23T00:00:00"/>
    <d v="2025-06-12T00:00:00"/>
    <m/>
    <m/>
    <d v="2025-06-21T00:00:00"/>
    <n v="45831"/>
    <d v="2025-06-23T00:00:00"/>
    <m/>
    <d v="2025-06-16T00:00:00"/>
    <x v="2"/>
    <m/>
    <s v="CO_22GP"/>
    <n v="1"/>
    <n v="1"/>
    <x v="13"/>
    <s v="SITC TOYOHASHI 2515N"/>
    <s v="SITGNBOSI401246"/>
    <s v="宁波甬舟"/>
    <m/>
    <x v="0"/>
    <x v="0"/>
    <m/>
    <m/>
    <m/>
    <m/>
    <s v="JPOSA"/>
    <m/>
    <n v="800"/>
    <m/>
    <x v="1"/>
    <x v="13"/>
    <d v="2025-06-16T00:00:00"/>
    <s v="JPY"/>
    <n v="5623530"/>
    <m/>
    <m/>
    <m/>
    <n v="1"/>
    <m/>
    <m/>
    <m/>
    <m/>
    <m/>
  </r>
  <r>
    <x v="2"/>
    <x v="7"/>
    <x v="0"/>
    <s v="D-40"/>
    <x v="5"/>
    <s v="Alice"/>
    <s v="Ivy"/>
    <d v="2025-05-09T00:00:00"/>
    <s v="1121"/>
    <n v="8"/>
    <s v="UN3267"/>
    <s v="ZNLC"/>
    <s v="Nouryon Japan K.K."/>
    <s v="CN_FF_5010491_F U Ningbo"/>
    <s v="4700161814"/>
    <s v="8021583"/>
    <s v="4.7001618148021504E+16"/>
    <s v="D-40, IBC, 1250 kg,JP"/>
    <n v="20000"/>
    <s v="KG"/>
    <s v="CIF"/>
    <x v="29"/>
    <s v="Japan"/>
    <d v="2025-06-27T00:00:00"/>
    <d v="2025-06-20T00:00:00"/>
    <m/>
    <m/>
    <d v="2025-06-23T00:00:00"/>
    <n v="45835"/>
    <d v="2025-06-27T00:00:00"/>
    <m/>
    <d v="2025-06-17T00:00:00"/>
    <x v="2"/>
    <m/>
    <s v="CO_22GP"/>
    <n v="1"/>
    <n v="1"/>
    <x v="13"/>
    <s v="SITC LIAONING 2513N"/>
    <s v="SITDNBNGI401244"/>
    <s v="宁波甬舟"/>
    <m/>
    <x v="0"/>
    <x v="0"/>
    <m/>
    <m/>
    <m/>
    <m/>
    <s v="JPNGO"/>
    <m/>
    <n v="950"/>
    <m/>
    <x v="1"/>
    <x v="13"/>
    <d v="2025-06-17T00:00:00"/>
    <s v="JPY"/>
    <n v="3488420"/>
    <m/>
    <m/>
    <m/>
    <n v="1"/>
    <m/>
    <m/>
    <m/>
    <m/>
    <m/>
  </r>
  <r>
    <x v="2"/>
    <x v="7"/>
    <x v="0"/>
    <s v="E-39"/>
    <x v="5"/>
    <s v="Alice"/>
    <s v="Ivy"/>
    <d v="2025-05-14T00:00:00"/>
    <s v="1121"/>
    <n v="8"/>
    <s v="UN3267"/>
    <s v="ZNLC"/>
    <s v="Nouryon Japan K.K."/>
    <s v="CN_FF_5010491_F U Ningbo"/>
    <s v="4700161916"/>
    <s v="8005005"/>
    <s v="4.7001619168005E+16"/>
    <s v="E-39, Nbo, 4 PE drums 250/1000kg"/>
    <n v="20000"/>
    <s v="KG"/>
    <s v="CIF"/>
    <x v="32"/>
    <s v="Japan"/>
    <d v="2025-06-24T00:00:00"/>
    <d v="2025-06-09T00:00:00"/>
    <m/>
    <m/>
    <d v="2025-06-22T00:00:00"/>
    <n v="45832"/>
    <d v="2025-06-24T00:00:00"/>
    <m/>
    <d v="2025-06-18T00:00:00"/>
    <x v="2"/>
    <m/>
    <s v="CO_22GP"/>
    <n v="1"/>
    <n v="1"/>
    <x v="13"/>
    <s v="INDURO 2511N"/>
    <s v="SITDNBTKI401243"/>
    <s v="宁波甬舟"/>
    <m/>
    <x v="0"/>
    <x v="0"/>
    <m/>
    <m/>
    <m/>
    <m/>
    <s v="JPTYO"/>
    <m/>
    <n v="950"/>
    <m/>
    <x v="1"/>
    <x v="13"/>
    <d v="2025-06-18T00:00:00"/>
    <s v="JPY"/>
    <n v="242630"/>
    <m/>
    <m/>
    <m/>
    <n v="1"/>
    <m/>
    <m/>
    <m/>
    <m/>
    <m/>
  </r>
  <r>
    <x v="2"/>
    <x v="7"/>
    <x v="0"/>
    <s v="D-50"/>
    <x v="5"/>
    <s v="Alice"/>
    <s v="Nachiket"/>
    <d v="2025-05-14T00:00:00"/>
    <s v="1121"/>
    <n v="8"/>
    <s v="UN3267"/>
    <s v="ZNLC"/>
    <s v="NOURYON ASIA PTE LTD"/>
    <s v="CN_FF_5010491_F U Ningbo"/>
    <s v="4700161399"/>
    <s v="5401530"/>
    <s v="4.7001613995401504E+16"/>
    <s v="D-50, 4 PE drums, 250/1000 kg"/>
    <n v="10000"/>
    <s v="KG"/>
    <s v="CIF"/>
    <x v="2"/>
    <s v="Singapore"/>
    <d v="2025-07-01T00:00:00"/>
    <d v="2025-06-10T00:00:00"/>
    <m/>
    <m/>
    <d v="2025-06-22T00:00:00"/>
    <n v="45841"/>
    <d v="2025-07-03T00:00:00"/>
    <m/>
    <d v="2025-06-18T00:00:00"/>
    <x v="2"/>
    <m/>
    <s v="CO_22GP"/>
    <n v="1"/>
    <n v="1"/>
    <x v="5"/>
    <s v="CORCOVADO 2525E"/>
    <s v="HLCUNG12406UOXO4"/>
    <s v="宁波梅山"/>
    <m/>
    <x v="0"/>
    <x v="0"/>
    <m/>
    <m/>
    <m/>
    <m/>
    <s v="SGSIN"/>
    <m/>
    <n v="655"/>
    <m/>
    <x v="1"/>
    <x v="13"/>
    <d v="2025-06-18T00:00:00"/>
    <s v="CNY"/>
    <n v="117131"/>
    <m/>
    <m/>
    <m/>
    <n v="1"/>
    <m/>
    <m/>
    <m/>
    <m/>
    <m/>
  </r>
  <r>
    <x v="2"/>
    <x v="7"/>
    <x v="2"/>
    <s v="Z"/>
    <x v="5"/>
    <s v="Alice"/>
    <s v="Ivy"/>
    <d v="2025-03-11T00:00:00"/>
    <s v="1121"/>
    <s v="NDG"/>
    <s v="NDG"/>
    <s v="ZNLC"/>
    <s v="Nouryon Functional Chemicals BV"/>
    <s v="CN_FF_5010491_F U Ningbo"/>
    <s v="4700159165"/>
    <s v="5416690"/>
    <s v="4.70015916554166E+16"/>
    <s v="Z, Nbo, 2 big bags, 900/1800"/>
    <n v="72000"/>
    <s v="KG"/>
    <s v="CIF"/>
    <x v="7"/>
    <s v="Netherlands"/>
    <d v="2025-06-25T00:00:00"/>
    <d v="2025-06-04T00:00:00"/>
    <m/>
    <m/>
    <d v="2025-06-09T00:00:00"/>
    <n v="45833"/>
    <d v="2025-06-25T00:00:00"/>
    <m/>
    <d v="2025-06-06T00:00:00"/>
    <x v="2"/>
    <m/>
    <s v="CO_22GP"/>
    <n v="4"/>
    <n v="4"/>
    <x v="6"/>
    <s v="MSC C. MONTAINE FW523W"/>
    <s v="177SNTNTN0N370A"/>
    <s v="宁波梅山"/>
    <m/>
    <x v="0"/>
    <x v="0"/>
    <m/>
    <m/>
    <m/>
    <m/>
    <s v="NLRTM"/>
    <m/>
    <n v="1760"/>
    <m/>
    <x v="1"/>
    <x v="13"/>
    <d v="2025-06-06T00:00:00"/>
    <s v="EUR"/>
    <n v="309600"/>
    <m/>
    <m/>
    <m/>
    <n v="4"/>
    <m/>
    <m/>
    <m/>
    <m/>
    <m/>
  </r>
  <r>
    <x v="2"/>
    <x v="7"/>
    <x v="2"/>
    <s v="M-40"/>
    <x v="5"/>
    <s v="Alice"/>
    <s v="Ivy"/>
    <d v="2025-05-14T00:00:00"/>
    <s v="1121"/>
    <n v="8"/>
    <s v="UN3267"/>
    <s v="ZNLC"/>
    <s v="Nouryon Functional Chemicals BV"/>
    <s v="CN_FF_5010491_F U Ningbo"/>
    <s v="4700161974"/>
    <s v="8015654"/>
    <s v="4.70016197480156E+16"/>
    <s v="M-40, bulk"/>
    <n v="102000"/>
    <s v="KG"/>
    <s v="CIF"/>
    <x v="7"/>
    <s v="Netherlands"/>
    <d v="2025-07-25T00:00:00"/>
    <d v="2025-06-12T00:00:00"/>
    <m/>
    <m/>
    <d v="2025-06-10T00:00:00"/>
    <n v="45863"/>
    <d v="2025-07-25T00:00:00"/>
    <m/>
    <d v="2025-06-06T00:00:00"/>
    <x v="2"/>
    <s v="6/5,6/6,6/6,6/6"/>
    <s v="CO_22TD"/>
    <n v="4"/>
    <n v="4"/>
    <x v="10"/>
    <s v="EVER APEX 1352W"/>
    <s v="EGLV143569161933"/>
    <s v="宁波梅山"/>
    <m/>
    <x v="0"/>
    <x v="0"/>
    <m/>
    <m/>
    <m/>
    <m/>
    <s v="NLRTM"/>
    <m/>
    <n v="1720"/>
    <m/>
    <x v="1"/>
    <x v="13"/>
    <d v="2025-06-06T00:00:00"/>
    <s v="CNY"/>
    <n v="656946"/>
    <m/>
    <m/>
    <m/>
    <n v="4"/>
    <m/>
    <m/>
    <m/>
    <m/>
    <m/>
  </r>
  <r>
    <x v="2"/>
    <x v="7"/>
    <x v="2"/>
    <s v="Z"/>
    <x v="5"/>
    <s v="Alice"/>
    <s v="Ivy"/>
    <d v="2025-03-11T00:00:00"/>
    <s v="1121"/>
    <s v="NDG"/>
    <s v="NDG"/>
    <s v="ZNLC"/>
    <s v="Nouryon Functional Chemicals BV"/>
    <s v="CN_FF_5010491_F U Ningbo"/>
    <s v="4700159167"/>
    <s v="5416690"/>
    <s v="4.70015916754166E+16"/>
    <s v="Z, Nbo, 2 big bags, 900/1800"/>
    <n v="72000"/>
    <s v="KG"/>
    <s v="CIF"/>
    <x v="7"/>
    <s v="Netherlands"/>
    <d v="2025-06-30T00:00:00"/>
    <d v="2025-06-06T00:00:00"/>
    <m/>
    <m/>
    <d v="2025-06-11T00:00:00"/>
    <n v="45838"/>
    <d v="2025-06-30T00:00:00"/>
    <m/>
    <d v="2025-06-06T00:00:00"/>
    <x v="2"/>
    <m/>
    <s v="CO_22GP"/>
    <n v="4"/>
    <n v="4"/>
    <x v="10"/>
    <s v="EVER APEX 1352W"/>
    <s v="EGLV143569169799"/>
    <s v="宁波梅山"/>
    <m/>
    <x v="0"/>
    <x v="0"/>
    <m/>
    <m/>
    <m/>
    <m/>
    <s v="NLRTM"/>
    <m/>
    <n v="1420"/>
    <m/>
    <x v="1"/>
    <x v="13"/>
    <d v="2025-06-06T00:00:00"/>
    <s v="EUR"/>
    <n v="309600"/>
    <m/>
    <m/>
    <m/>
    <n v="4"/>
    <m/>
    <m/>
    <m/>
    <m/>
    <m/>
  </r>
  <r>
    <x v="2"/>
    <x v="7"/>
    <x v="2"/>
    <s v="Z"/>
    <x v="5"/>
    <s v="Alice"/>
    <s v="Bart"/>
    <d v="2025-05-14T00:00:00"/>
    <s v="1121"/>
    <s v="NDG"/>
    <s v="NDG"/>
    <s v="ZNLC"/>
    <s v="Nouryon Functional Chemicals BV"/>
    <s v="CN_FF_5010491_F U Ningbo"/>
    <s v="4700161951"/>
    <s v="8019197"/>
    <s v="4.7001619518019104E+16"/>
    <s v="Z, Nbo, 35 PE bags, 25/875 kg"/>
    <n v="17500"/>
    <s v="KG"/>
    <s v="CIF"/>
    <x v="7"/>
    <s v="Netherlands"/>
    <d v="2025-07-20T00:00:00"/>
    <d v="2025-06-04T00:00:00"/>
    <m/>
    <m/>
    <d v="2025-06-11T00:00:00"/>
    <n v="45858"/>
    <d v="2025-07-20T00:00:00"/>
    <m/>
    <d v="2025-06-07T00:00:00"/>
    <x v="2"/>
    <m/>
    <s v="CO_22GP"/>
    <n v="1"/>
    <n v="1"/>
    <x v="10"/>
    <s v="EVER APEX 1352W"/>
    <s v="EGLV143569169748"/>
    <s v="宁波梅山"/>
    <m/>
    <x v="0"/>
    <x v="0"/>
    <m/>
    <m/>
    <m/>
    <m/>
    <s v="NLRTM"/>
    <m/>
    <n v="1420"/>
    <m/>
    <x v="1"/>
    <x v="13"/>
    <d v="2025-06-07T00:00:00"/>
    <s v="EUR"/>
    <n v="59604"/>
    <m/>
    <m/>
    <m/>
    <n v="1"/>
    <m/>
    <m/>
    <m/>
    <m/>
    <m/>
  </r>
  <r>
    <x v="2"/>
    <x v="7"/>
    <x v="2"/>
    <s v="Na2"/>
    <x v="5"/>
    <s v="Alice"/>
    <s v="Ivy"/>
    <d v="2025-04-14T00:00:00"/>
    <s v="1121"/>
    <s v="NDG"/>
    <s v="NDG"/>
    <s v="ZNLC"/>
    <s v="Nouryon Functional Chemicals BV"/>
    <s v="CN_FF_5010491_F U Ningbo"/>
    <s v="4700160744"/>
    <s v="8019195"/>
    <s v="4.7001607448019104E+16"/>
    <s v="Na2, Nbo, 35 PE bags,25/875kg"/>
    <n v="17500"/>
    <s v="KG"/>
    <s v="CIF"/>
    <x v="7"/>
    <s v="Netherlands"/>
    <d v="2025-07-31T00:00:00"/>
    <d v="2025-06-05T00:00:00"/>
    <m/>
    <m/>
    <d v="2025-06-11T00:00:00"/>
    <n v="45861"/>
    <d v="2025-07-23T00:00:00"/>
    <m/>
    <d v="2025-06-07T00:00:00"/>
    <x v="2"/>
    <m/>
    <s v="CO_22GP"/>
    <n v="1"/>
    <n v="1"/>
    <x v="10"/>
    <s v="CMA CGM CONCORDE 0FMJ0W"/>
    <s v="EGLV143569169837"/>
    <s v="宁波梅山"/>
    <m/>
    <x v="0"/>
    <x v="0"/>
    <m/>
    <m/>
    <m/>
    <m/>
    <s v="NLRTM"/>
    <m/>
    <n v="2401"/>
    <m/>
    <x v="1"/>
    <x v="13"/>
    <d v="2025-06-07T00:00:00"/>
    <s v="EUR"/>
    <n v="134940"/>
    <m/>
    <m/>
    <m/>
    <n v="1"/>
    <m/>
    <m/>
    <m/>
    <m/>
    <m/>
  </r>
  <r>
    <x v="2"/>
    <x v="7"/>
    <x v="2"/>
    <s v="Z"/>
    <x v="5"/>
    <s v="Alice"/>
    <s v="Ivy"/>
    <d v="2025-03-11T00:00:00"/>
    <s v="1121"/>
    <s v="NDG"/>
    <s v="NDG"/>
    <s v="ZNLC"/>
    <s v="Nouryon Functional Chemicals BV"/>
    <s v="CN_FF_5010491_F U Ningbo"/>
    <s v="4700160749"/>
    <s v="5416690"/>
    <s v="4.70016074954166E+16"/>
    <s v="Z, Nbo, 2 big bags, 900/1800"/>
    <n v="72000"/>
    <s v="KG"/>
    <s v="CIF"/>
    <x v="7"/>
    <s v="Netherlands"/>
    <d v="2025-07-25T00:00:00"/>
    <d v="2025-06-10T00:00:00"/>
    <m/>
    <m/>
    <d v="2025-06-11T00:00:00"/>
    <n v="45863"/>
    <d v="2025-07-25T00:00:00"/>
    <m/>
    <d v="2025-06-08T00:00:00"/>
    <x v="2"/>
    <m/>
    <s v="CO_22GP"/>
    <n v="4"/>
    <n v="4"/>
    <x v="10"/>
    <s v="EVER APEX 1352W"/>
    <s v="EGLV143569169802"/>
    <s v="宁波梅山"/>
    <m/>
    <x v="0"/>
    <x v="0"/>
    <m/>
    <m/>
    <m/>
    <m/>
    <s v="NLRTM"/>
    <m/>
    <n v="1420"/>
    <m/>
    <x v="1"/>
    <x v="13"/>
    <d v="2025-06-08T00:00:00"/>
    <s v="EUR"/>
    <n v="309600"/>
    <m/>
    <m/>
    <m/>
    <n v="4"/>
    <m/>
    <m/>
    <m/>
    <m/>
    <m/>
  </r>
  <r>
    <x v="2"/>
    <x v="7"/>
    <x v="2"/>
    <s v="Z"/>
    <x v="5"/>
    <s v="Alice"/>
    <s v="Bart"/>
    <d v="2025-05-14T00:00:00"/>
    <s v="1121"/>
    <s v="NDG"/>
    <s v="NDG"/>
    <s v="ZNLC"/>
    <s v="Nouryon Functional Chemicals BV"/>
    <s v="CN_FF_5010491_F U Ningbo"/>
    <s v="4700161952"/>
    <s v="8019197"/>
    <s v="4.7001619528019104E+16"/>
    <s v="Z, Nbo, 35 PE bags, 25/875 kg"/>
    <n v="17500"/>
    <s v="KG"/>
    <s v="CIF"/>
    <x v="7"/>
    <s v="Netherlands"/>
    <d v="2025-07-25T00:00:00"/>
    <d v="2025-06-09T00:00:00"/>
    <m/>
    <m/>
    <d v="2025-06-11T00:00:00"/>
    <n v="45863"/>
    <d v="2025-07-25T00:00:00"/>
    <m/>
    <d v="2025-06-09T00:00:00"/>
    <x v="2"/>
    <m/>
    <s v="CO_22GP"/>
    <n v="1"/>
    <n v="1"/>
    <x v="10"/>
    <s v="EVER APEX 1352W"/>
    <s v="EGLV143569169756"/>
    <s v="宁波梅山"/>
    <m/>
    <x v="0"/>
    <x v="0"/>
    <m/>
    <m/>
    <m/>
    <m/>
    <s v="NLRTM"/>
    <m/>
    <n v="1420"/>
    <m/>
    <x v="1"/>
    <x v="13"/>
    <d v="2025-06-09T00:00:00"/>
    <s v="EUR"/>
    <n v="59604"/>
    <m/>
    <m/>
    <m/>
    <n v="1"/>
    <m/>
    <m/>
    <m/>
    <m/>
    <m/>
  </r>
  <r>
    <x v="2"/>
    <x v="7"/>
    <x v="2"/>
    <s v="M-40"/>
    <x v="5"/>
    <s v="Alice"/>
    <s v="Ivy"/>
    <d v="2025-05-14T00:00:00"/>
    <s v="1121"/>
    <n v="8"/>
    <s v="UN3267"/>
    <s v="ZNLC"/>
    <s v="Nouryon Functional Chemicals BV"/>
    <s v="CN_FF_5010491_F U Ningbo"/>
    <s v="4700161983"/>
    <s v="8015654"/>
    <s v="4.70016198380156E+16"/>
    <s v="M-40, bulk"/>
    <n v="102000"/>
    <s v="KG"/>
    <s v="CIF"/>
    <x v="7"/>
    <s v="Netherlands"/>
    <d v="2025-07-26T00:00:00"/>
    <d v="2025-07-02T00:00:00"/>
    <m/>
    <m/>
    <d v="2025-06-11T00:00:00"/>
    <n v="45864"/>
    <d v="2025-07-26T00:00:00"/>
    <m/>
    <d v="2025-06-09T00:00:00"/>
    <x v="2"/>
    <s v="6/8,6/8,6/9,6/9"/>
    <s v="CO_22TD"/>
    <n v="4"/>
    <n v="4"/>
    <x v="10"/>
    <s v="EVER APEX 1352W"/>
    <s v="EGLV143569161887"/>
    <s v="宁波梅山"/>
    <m/>
    <x v="0"/>
    <x v="0"/>
    <m/>
    <m/>
    <m/>
    <m/>
    <s v="NLRTM"/>
    <m/>
    <n v="1600"/>
    <m/>
    <x v="1"/>
    <x v="13"/>
    <d v="2025-06-09T00:00:00"/>
    <s v="CNY"/>
    <n v="656946"/>
    <m/>
    <m/>
    <m/>
    <n v="4"/>
    <m/>
    <m/>
    <m/>
    <m/>
    <m/>
  </r>
  <r>
    <x v="2"/>
    <x v="7"/>
    <x v="2"/>
    <s v="M-40"/>
    <x v="5"/>
    <s v="Alice"/>
    <s v="Ivy"/>
    <d v="2025-04-14T00:00:00"/>
    <s v="1121"/>
    <n v="8"/>
    <s v="UN3267"/>
    <s v="ZNLC"/>
    <s v="Nouryon Functional Chemicals BV"/>
    <s v="CN_FF_5010491_F U Ningbo"/>
    <s v="4700160777"/>
    <s v="8015640"/>
    <s v="4.70016077780156E+16"/>
    <s v="M-40, IBC, 1250 kg"/>
    <n v="67500"/>
    <s v="KG"/>
    <s v="CIF"/>
    <x v="7"/>
    <s v="Netherlands"/>
    <d v="2025-07-20T00:00:00"/>
    <d v="2025-06-03T00:00:00"/>
    <m/>
    <m/>
    <d v="2025-06-13T00:00:00"/>
    <n v="45858"/>
    <d v="2025-07-20T00:00:00"/>
    <m/>
    <d v="2025-06-09T00:00:00"/>
    <x v="2"/>
    <m/>
    <s v="CO_22GP"/>
    <n v="3"/>
    <n v="3"/>
    <x v="11"/>
    <s v="MATHILDE MAERSK 524W"/>
    <s v="263948842"/>
    <s v="宁波梅山"/>
    <m/>
    <x v="0"/>
    <x v="0"/>
    <m/>
    <m/>
    <m/>
    <m/>
    <s v="NLRTM"/>
    <m/>
    <n v="1830"/>
    <m/>
    <x v="1"/>
    <x v="13"/>
    <d v="2025-06-09T00:00:00"/>
    <s v="EUR"/>
    <n v="41288"/>
    <m/>
    <m/>
    <m/>
    <n v="3"/>
    <m/>
    <m/>
    <m/>
    <m/>
    <m/>
  </r>
  <r>
    <x v="2"/>
    <x v="7"/>
    <x v="2"/>
    <s v="Z"/>
    <x v="5"/>
    <s v="Alice"/>
    <s v="Ivy"/>
    <d v="2025-03-11T00:00:00"/>
    <s v="1121"/>
    <s v="NDG"/>
    <s v="NDG"/>
    <s v="ZNLC"/>
    <s v="Nouryon Functional Chemicals BV"/>
    <s v="CN_FF_5010491_F U Ningbo"/>
    <s v="4700160748"/>
    <s v="5416690"/>
    <s v="4.70016074854166E+16"/>
    <s v="Z, Nbo, 2 big bags, 900/1800"/>
    <n v="72000"/>
    <s v="KG"/>
    <s v="CIF"/>
    <x v="7"/>
    <s v="Netherlands"/>
    <d v="2025-07-18T00:00:00"/>
    <d v="2025-06-09T00:00:00"/>
    <m/>
    <m/>
    <d v="2025-06-16T00:00:00"/>
    <n v="45856"/>
    <d v="2025-07-18T00:00:00"/>
    <m/>
    <d v="2025-06-09T00:00:00"/>
    <x v="2"/>
    <m/>
    <s v="CO_22GP"/>
    <n v="4"/>
    <n v="4"/>
    <x v="11"/>
    <s v="EBBA MAERSK 525W"/>
    <s v="263949208"/>
    <s v="宁波梅山"/>
    <m/>
    <x v="0"/>
    <x v="0"/>
    <m/>
    <m/>
    <m/>
    <m/>
    <s v="NLRTM"/>
    <m/>
    <n v="1760"/>
    <m/>
    <x v="1"/>
    <x v="13"/>
    <d v="2025-06-09T00:00:00"/>
    <s v="EUR"/>
    <n v="309600"/>
    <m/>
    <m/>
    <m/>
    <n v="4"/>
    <m/>
    <m/>
    <m/>
    <m/>
    <m/>
  </r>
  <r>
    <x v="2"/>
    <x v="7"/>
    <x v="2"/>
    <s v="M-40"/>
    <x v="5"/>
    <s v="Alice"/>
    <s v="Ivy"/>
    <d v="2025-05-14T00:00:00"/>
    <s v="1121"/>
    <n v="8"/>
    <s v="UN3267"/>
    <s v="ZNLC"/>
    <s v="Nouryon Functional Chemicals BV"/>
    <s v="CN_FF_5010491_F U Ningbo"/>
    <s v="4700161976"/>
    <s v="8015654"/>
    <s v="4.70016197680156E+16"/>
    <s v="M-40, bulk"/>
    <n v="102000"/>
    <s v="KG"/>
    <s v="CIF"/>
    <x v="7"/>
    <s v="Netherlands"/>
    <d v="2025-08-01T00:00:00"/>
    <d v="2025-06-18T00:00:00"/>
    <m/>
    <m/>
    <d v="2025-06-17T00:00:00"/>
    <n v="45864"/>
    <d v="2025-07-26T00:00:00"/>
    <m/>
    <d v="2025-06-11T00:00:00"/>
    <x v="2"/>
    <s v="6/9,6/10,6/10,6/11"/>
    <s v="CO_22TD"/>
    <n v="4"/>
    <n v="4"/>
    <x v="10"/>
    <s v="CMA CGM SAINT GERMAIN 0FMJWW"/>
    <s v="EGLV143569161925"/>
    <s v="宁波梅山"/>
    <m/>
    <x v="0"/>
    <x v="0"/>
    <m/>
    <m/>
    <m/>
    <m/>
    <s v="NLRTM"/>
    <m/>
    <n v="1720"/>
    <m/>
    <x v="1"/>
    <x v="13"/>
    <d v="2025-06-11T00:00:00"/>
    <s v="CNY"/>
    <n v="656946"/>
    <m/>
    <m/>
    <m/>
    <n v="4"/>
    <m/>
    <m/>
    <m/>
    <m/>
    <m/>
  </r>
  <r>
    <x v="2"/>
    <x v="7"/>
    <x v="2"/>
    <s v="GL-47-S"/>
    <x v="5"/>
    <s v="Alice"/>
    <s v="Ivy"/>
    <d v="2025-05-14T00:00:00"/>
    <s v="1121"/>
    <n v="8"/>
    <s v="UN3267"/>
    <s v="ZNLC"/>
    <s v="Nouryon Functional Chemicals BV"/>
    <s v="CN_FF_5010491_F U Ningbo"/>
    <s v="4700161957"/>
    <s v="8000419"/>
    <s v="4.70016195780004E+16"/>
    <s v="GL-47-S, Nbo, bulk"/>
    <n v="100000"/>
    <s v="KG"/>
    <s v="CIF"/>
    <x v="7"/>
    <s v="Netherlands"/>
    <d v="2025-08-02T00:00:00"/>
    <d v="2025-06-08T00:00:00"/>
    <m/>
    <m/>
    <d v="2025-06-18T00:00:00"/>
    <n v="45861"/>
    <d v="2025-07-23T00:00:00"/>
    <m/>
    <d v="2025-06-12T00:00:00"/>
    <x v="2"/>
    <s v="6/12,6/13"/>
    <s v="CO_22TD"/>
    <n v="4"/>
    <n v="4"/>
    <x v="10"/>
    <s v="EVER ACE 1353W"/>
    <s v="EGLV143569161895"/>
    <s v="宁波梅山"/>
    <m/>
    <x v="0"/>
    <x v="0"/>
    <m/>
    <m/>
    <m/>
    <m/>
    <s v="NLRTM"/>
    <m/>
    <n v="1100"/>
    <m/>
    <x v="1"/>
    <x v="13"/>
    <d v="2025-06-12T00:00:00"/>
    <s v="CNY"/>
    <n v="680214"/>
    <m/>
    <m/>
    <m/>
    <n v="4"/>
    <m/>
    <m/>
    <m/>
    <m/>
    <m/>
  </r>
  <r>
    <x v="2"/>
    <x v="7"/>
    <x v="2"/>
    <s v="M-40"/>
    <x v="5"/>
    <s v="Alice"/>
    <s v="Ivy"/>
    <d v="2025-05-14T00:00:00"/>
    <s v="1121"/>
    <n v="8"/>
    <s v="UN3267"/>
    <s v="ZNLC"/>
    <s v="Nouryon Functional Chemicals BV"/>
    <s v="CN_FF_5010491_F U Ningbo"/>
    <s v="4700161986"/>
    <s v="8015640"/>
    <s v="4.70016198680156E+16"/>
    <s v="M-40, IBC, 1250 kg"/>
    <n v="45000"/>
    <s v="KG"/>
    <s v="CIF"/>
    <x v="7"/>
    <s v="Netherlands"/>
    <d v="2025-07-25T00:00:00"/>
    <d v="2025-06-09T00:00:00"/>
    <m/>
    <m/>
    <d v="2025-06-17T00:00:00"/>
    <n v="45863"/>
    <d v="2025-07-25T00:00:00"/>
    <m/>
    <d v="2025-06-13T00:00:00"/>
    <x v="2"/>
    <s v="加订EMC"/>
    <s v="CO_22GP"/>
    <n v="2"/>
    <n v="2"/>
    <x v="6"/>
    <s v="ONE TRIBUTE 028W"/>
    <s v="177SDGNTN0N342A"/>
    <s v="宁波梅山"/>
    <m/>
    <x v="0"/>
    <x v="0"/>
    <m/>
    <m/>
    <m/>
    <m/>
    <s v="NLRTM"/>
    <m/>
    <n v="1830"/>
    <m/>
    <x v="1"/>
    <x v="13"/>
    <d v="2025-06-13T00:00:00"/>
    <s v="EUR"/>
    <n v="41288"/>
    <m/>
    <m/>
    <m/>
    <n v="2"/>
    <m/>
    <m/>
    <m/>
    <m/>
    <m/>
  </r>
  <r>
    <x v="2"/>
    <x v="7"/>
    <x v="2"/>
    <s v="M-40"/>
    <x v="5"/>
    <s v="Alice"/>
    <s v="Ivy"/>
    <d v="2025-05-14T00:00:00"/>
    <s v="1121"/>
    <n v="8"/>
    <s v="UN3267"/>
    <s v="ZNLC"/>
    <s v="Nouryon Functional Chemicals BV"/>
    <s v="CN_FF_5010491_F U Ningbo"/>
    <s v="4700161982"/>
    <s v="8015654"/>
    <s v="4.70016198280156E+16"/>
    <s v="M-40, bulk"/>
    <n v="102000"/>
    <s v="KG"/>
    <s v="CIF"/>
    <x v="7"/>
    <s v="Netherlands"/>
    <d v="2025-08-01T00:00:00"/>
    <d v="2025-06-30T00:00:00"/>
    <m/>
    <m/>
    <d v="2025-06-17T00:00:00"/>
    <n v="45870"/>
    <d v="2025-08-01T00:00:00"/>
    <m/>
    <d v="2025-06-13T00:00:00"/>
    <x v="2"/>
    <s v="6/12,6/12,6/13,6/13"/>
    <s v="CO_22TD"/>
    <n v="4"/>
    <n v="4"/>
    <x v="6"/>
    <s v="ONE TRIBUTE 028W"/>
    <s v="177SDGNTN0N385A"/>
    <s v="宁波梅山"/>
    <m/>
    <x v="0"/>
    <x v="0"/>
    <m/>
    <m/>
    <m/>
    <m/>
    <s v="NLRTM"/>
    <m/>
    <n v="1655"/>
    <m/>
    <x v="1"/>
    <x v="13"/>
    <d v="2025-06-13T00:00:00"/>
    <s v="CNY"/>
    <n v="656946"/>
    <m/>
    <m/>
    <m/>
    <n v="4"/>
    <m/>
    <m/>
    <m/>
    <m/>
    <m/>
  </r>
  <r>
    <x v="2"/>
    <x v="7"/>
    <x v="2"/>
    <s v="GL-47-S"/>
    <x v="5"/>
    <s v="Alice"/>
    <s v="Ivy"/>
    <d v="2025-05-14T00:00:00"/>
    <s v="1121"/>
    <n v="8"/>
    <s v="UN3267"/>
    <s v="ZNLC"/>
    <s v="Nouryon Functional Chemicals BV"/>
    <s v="CN_FF_5010491_F U Ningbo"/>
    <s v="4700161970"/>
    <s v="8000480"/>
    <s v="4.70016197080004E+16"/>
    <s v="GL-47-S, Nbo 4 PEdr250/1000kg"/>
    <n v="20000"/>
    <s v="KG"/>
    <s v="CIF"/>
    <x v="7"/>
    <s v="Netherlands"/>
    <d v="2025-07-28T00:00:00"/>
    <d v="2025-06-13T00:00:00"/>
    <m/>
    <m/>
    <d v="2025-06-18T00:00:00"/>
    <n v="45864"/>
    <d v="2025-07-26T00:00:00"/>
    <m/>
    <d v="2025-06-13T00:00:00"/>
    <x v="2"/>
    <m/>
    <s v="CO_22GP"/>
    <n v="1"/>
    <n v="1"/>
    <x v="10"/>
    <s v="CMA CGM SAINT GERMAIN 0FMJWW"/>
    <s v="EGLV143569169853"/>
    <s v="宁波梅山"/>
    <m/>
    <x v="0"/>
    <x v="0"/>
    <m/>
    <m/>
    <m/>
    <m/>
    <s v="NLRTM"/>
    <m/>
    <n v="1798"/>
    <m/>
    <x v="1"/>
    <x v="13"/>
    <d v="2025-06-13T00:00:00"/>
    <s v="EUR"/>
    <n v="20373"/>
    <m/>
    <m/>
    <m/>
    <n v="1"/>
    <m/>
    <m/>
    <m/>
    <m/>
    <m/>
  </r>
  <r>
    <x v="2"/>
    <x v="7"/>
    <x v="2"/>
    <s v="Na2"/>
    <x v="5"/>
    <s v="Alice"/>
    <s v="Ivy"/>
    <d v="2025-04-14T00:00:00"/>
    <s v="1121"/>
    <s v="NDG"/>
    <s v="NDG"/>
    <s v="ZNLC"/>
    <s v="Nouryon Functional Chemicals BV"/>
    <s v="CN_FF_5010491_F U Ningbo"/>
    <s v="4700160743"/>
    <s v="8019195"/>
    <s v="4.7001607438019104E+16"/>
    <s v="Na2, Nbo, 35 PE bags,25/875kg"/>
    <n v="17500"/>
    <s v="KG"/>
    <s v="CIF"/>
    <x v="7"/>
    <s v="Netherlands"/>
    <d v="2025-07-25T00:00:00"/>
    <d v="2025-06-10T00:00:00"/>
    <m/>
    <m/>
    <d v="2025-06-18T00:00:00"/>
    <n v="45866"/>
    <d v="2025-07-28T00:00:00"/>
    <m/>
    <d v="2025-06-14T00:00:00"/>
    <x v="2"/>
    <m/>
    <s v="CO_22GP"/>
    <n v="1"/>
    <n v="1"/>
    <x v="10"/>
    <s v="EVER ACE 1353W"/>
    <s v="EGLV143569169845"/>
    <s v="宁波梅山"/>
    <m/>
    <x v="0"/>
    <x v="0"/>
    <m/>
    <m/>
    <m/>
    <m/>
    <s v="NLRTM"/>
    <m/>
    <n v="2401"/>
    <m/>
    <x v="1"/>
    <x v="13"/>
    <d v="2025-06-14T00:00:00"/>
    <s v="EUR"/>
    <n v="134940"/>
    <m/>
    <m/>
    <m/>
    <n v="1"/>
    <m/>
    <m/>
    <m/>
    <m/>
    <m/>
  </r>
  <r>
    <x v="2"/>
    <x v="7"/>
    <x v="2"/>
    <s v="M-40"/>
    <x v="5"/>
    <s v="Alice"/>
    <s v="Ivy"/>
    <d v="2025-05-14T00:00:00"/>
    <s v="1121"/>
    <n v="8"/>
    <s v="UN3267"/>
    <s v="ZNLC"/>
    <s v="Nouryon Functional Chemicals BV"/>
    <s v="CN_FF_5010491_F U Ningbo"/>
    <s v="4700161978"/>
    <s v="8015654"/>
    <s v="4.70016197880156E+16"/>
    <s v="M-40, bulk"/>
    <n v="102000"/>
    <s v="KG"/>
    <s v="CIF"/>
    <x v="7"/>
    <s v="Netherlands"/>
    <d v="2025-08-02T00:00:00"/>
    <d v="2025-06-22T00:00:00"/>
    <m/>
    <m/>
    <d v="2025-06-18T00:00:00"/>
    <n v="45871"/>
    <d v="2025-08-02T00:00:00"/>
    <m/>
    <d v="2025-06-14T00:00:00"/>
    <x v="2"/>
    <s v="6/13,6/14,6/14,6/14"/>
    <s v="CO_22TD"/>
    <n v="4"/>
    <n v="4"/>
    <x v="10"/>
    <s v="EVER ACE 1353W "/>
    <s v="EGLV143569161968"/>
    <s v="宁波梅山"/>
    <m/>
    <x v="0"/>
    <x v="0"/>
    <m/>
    <m/>
    <m/>
    <m/>
    <s v="NLRTM"/>
    <m/>
    <n v="1720"/>
    <m/>
    <x v="1"/>
    <x v="13"/>
    <d v="2025-06-14T00:00:00"/>
    <s v="CNY"/>
    <n v="656946"/>
    <m/>
    <m/>
    <m/>
    <n v="4"/>
    <m/>
    <m/>
    <m/>
    <m/>
    <m/>
  </r>
  <r>
    <x v="2"/>
    <x v="7"/>
    <x v="2"/>
    <s v="M-40"/>
    <x v="5"/>
    <s v="Alice"/>
    <s v="Ivy"/>
    <d v="2025-05-14T00:00:00"/>
    <s v="1121"/>
    <n v="8"/>
    <s v="UN3267"/>
    <s v="ZNLC"/>
    <s v="Nouryon Functional Chemicals BV"/>
    <s v="CN_FF_5010491_F U Ningbo"/>
    <s v="4700161979"/>
    <s v="8015654"/>
    <s v="4.70016197980156E+16"/>
    <s v="M-40, bulk"/>
    <n v="102000"/>
    <s v="KG"/>
    <s v="CIF"/>
    <x v="7"/>
    <s v="Netherlands"/>
    <d v="2025-08-02T00:00:00"/>
    <d v="2025-06-24T00:00:00"/>
    <m/>
    <m/>
    <d v="2025-06-18T00:00:00"/>
    <n v="45871"/>
    <d v="2025-08-02T00:00:00"/>
    <m/>
    <d v="2025-06-16T00:00:00"/>
    <x v="2"/>
    <s v="6/15,6/15,6/15,6/16"/>
    <s v="CO_22TD"/>
    <n v="4"/>
    <n v="4"/>
    <x v="10"/>
    <s v="EVER ACE 1353W "/>
    <s v="EGLV143569161976"/>
    <s v="宁波梅山"/>
    <m/>
    <x v="0"/>
    <x v="0"/>
    <m/>
    <m/>
    <m/>
    <m/>
    <s v="NLRTM"/>
    <m/>
    <n v="1720"/>
    <m/>
    <x v="1"/>
    <x v="13"/>
    <d v="2025-06-16T00:00:00"/>
    <s v="CNY"/>
    <n v="656946"/>
    <m/>
    <m/>
    <m/>
    <n v="4"/>
    <m/>
    <m/>
    <m/>
    <m/>
    <m/>
  </r>
  <r>
    <x v="2"/>
    <x v="7"/>
    <x v="2"/>
    <s v="GL-47-S"/>
    <x v="5"/>
    <s v="Alice"/>
    <s v="Ivy"/>
    <d v="2025-05-14T00:00:00"/>
    <s v="1121"/>
    <n v="8"/>
    <s v="UN3267"/>
    <s v="ZNLC"/>
    <s v="Nouryon Functional Chemicals BV"/>
    <s v="CN_FF_5010491_F U Ningbo"/>
    <s v="4700161962"/>
    <s v="5427023"/>
    <s v="4.7001619625427E+16"/>
    <s v="GL-47-S, Nbo, IBC, 1250 kg"/>
    <n v="45000"/>
    <s v="KG"/>
    <s v="CIF"/>
    <x v="7"/>
    <s v="Netherlands"/>
    <d v="2025-07-30T00:00:00"/>
    <d v="2025-06-09T00:00:00"/>
    <m/>
    <m/>
    <d v="2025-06-20T00:00:00"/>
    <n v="45868"/>
    <d v="2025-07-30T00:00:00"/>
    <m/>
    <d v="2025-06-17T00:00:00"/>
    <x v="2"/>
    <s v="加订EMC"/>
    <s v="CO_22GP"/>
    <n v="2"/>
    <n v="2"/>
    <x v="6"/>
    <s v="MSC FATMA 524W"/>
    <s v="177SDGNTN0N478A"/>
    <s v="宁波梅山"/>
    <m/>
    <x v="0"/>
    <x v="0"/>
    <m/>
    <m/>
    <m/>
    <m/>
    <s v="NLRTM"/>
    <m/>
    <n v="1830"/>
    <m/>
    <x v="1"/>
    <x v="13"/>
    <d v="2025-06-17T00:00:00"/>
    <s v="EUR"/>
    <n v="39316"/>
    <m/>
    <m/>
    <m/>
    <n v="2"/>
    <m/>
    <m/>
    <m/>
    <m/>
    <m/>
  </r>
  <r>
    <x v="2"/>
    <x v="7"/>
    <x v="2"/>
    <s v="M-40"/>
    <x v="5"/>
    <s v="Alice"/>
    <s v="Ivy"/>
    <d v="2025-05-14T00:00:00"/>
    <s v="1121"/>
    <n v="8"/>
    <s v="UN3267"/>
    <s v="ZNLC"/>
    <s v="Nouryon Functional Chemicals BV"/>
    <s v="CN_FF_5010491_F U Ningbo"/>
    <s v="4700161987"/>
    <s v="8015640"/>
    <s v="4.70016198780156E+16"/>
    <s v="M-40, IBC, 1250 kg"/>
    <n v="45000"/>
    <s v="KG"/>
    <s v="CIF"/>
    <x v="7"/>
    <s v="Netherlands"/>
    <d v="2025-07-30T00:00:00"/>
    <d v="2025-06-10T00:00:00"/>
    <m/>
    <m/>
    <d v="2025-06-20T00:00:00"/>
    <n v="45868"/>
    <d v="2025-07-30T00:00:00"/>
    <m/>
    <d v="2025-06-17T00:00:00"/>
    <x v="2"/>
    <m/>
    <s v="CO_22GP"/>
    <n v="2"/>
    <n v="2"/>
    <x v="6"/>
    <s v="MSC FATMA 524W"/>
    <s v="177SDGNTN0N477A"/>
    <s v="宁波梅山"/>
    <m/>
    <x v="0"/>
    <x v="0"/>
    <m/>
    <m/>
    <m/>
    <m/>
    <s v="NLRTM"/>
    <m/>
    <n v="1830"/>
    <m/>
    <x v="1"/>
    <x v="13"/>
    <d v="2025-06-17T00:00:00"/>
    <s v="EUR"/>
    <n v="41288"/>
    <m/>
    <m/>
    <m/>
    <n v="2"/>
    <m/>
    <m/>
    <m/>
    <m/>
    <m/>
  </r>
  <r>
    <x v="2"/>
    <x v="7"/>
    <x v="2"/>
    <s v="M-40"/>
    <x v="5"/>
    <s v="Alice"/>
    <s v="Ivy"/>
    <d v="2025-05-14T00:00:00"/>
    <s v="1121"/>
    <n v="8"/>
    <s v="UN3267"/>
    <s v="ZNLC"/>
    <s v="Nouryon Functional Chemicals BV"/>
    <s v="CN_FF_5010491_F U Ningbo"/>
    <s v="4700161985"/>
    <s v="8015654"/>
    <s v="4.70016198580156E+16"/>
    <s v="M-40, bulk"/>
    <n v="102000"/>
    <s v="KG"/>
    <s v="CIF"/>
    <x v="7"/>
    <s v="Netherlands"/>
    <d v="2025-08-04T00:00:00"/>
    <d v="2025-07-05T00:00:00"/>
    <m/>
    <m/>
    <d v="2025-06-20T00:00:00"/>
    <n v="45873"/>
    <d v="2025-08-04T00:00:00"/>
    <m/>
    <d v="2025-06-17T00:00:00"/>
    <x v="2"/>
    <s v="6/16,6/16,6/17,6/17"/>
    <s v="CO_22TD"/>
    <n v="4"/>
    <n v="4"/>
    <x v="5"/>
    <s v="EBBA MAERSK / 525W"/>
    <s v="HLCUNG12505VINQ6"/>
    <s v="宁波梅山"/>
    <m/>
    <x v="0"/>
    <x v="0"/>
    <m/>
    <m/>
    <m/>
    <m/>
    <s v="NLRTM"/>
    <m/>
    <n v="1655"/>
    <m/>
    <x v="1"/>
    <x v="13"/>
    <d v="2025-06-17T00:00:00"/>
    <s v="CNY"/>
    <n v="656946"/>
    <m/>
    <m/>
    <m/>
    <n v="4"/>
    <m/>
    <m/>
    <m/>
    <m/>
    <m/>
  </r>
  <r>
    <x v="2"/>
    <x v="7"/>
    <x v="3"/>
    <s v="Na"/>
    <x v="5"/>
    <s v="Alice"/>
    <s v="Georgios"/>
    <d v="2025-03-21T00:00:00"/>
    <s v="1121"/>
    <s v="NDG"/>
    <s v="NDG"/>
    <s v="ZNLC"/>
    <s v="Nouryon Middle East FZE"/>
    <s v="CN_FF_5010491_F U Ningbo"/>
    <s v="4700159723"/>
    <s v="5426419"/>
    <s v="4.70015972354264E+16"/>
    <s v="Na, Nbo, 25 PE bags, 25/625kg"/>
    <n v="12500"/>
    <s v="KG"/>
    <s v="CIF"/>
    <x v="10"/>
    <s v="United Arab Emirates"/>
    <d v="2025-07-10T00:00:00"/>
    <d v="2025-06-09T00:00:00"/>
    <m/>
    <m/>
    <d v="2025-06-17T00:00:00"/>
    <n v="45848"/>
    <d v="2025-07-10T00:00:00"/>
    <m/>
    <d v="2025-06-13T00:00:00"/>
    <x v="2"/>
    <m/>
    <s v="CO_22GP"/>
    <n v="1"/>
    <n v="1"/>
    <x v="6"/>
    <s v="MSC MARGRIT XIII FK523A"/>
    <s v="177GNTNTN03565A"/>
    <s v="宁波梅山"/>
    <m/>
    <x v="0"/>
    <x v="0"/>
    <m/>
    <m/>
    <m/>
    <m/>
    <s v="AEJEA"/>
    <m/>
    <n v="1150"/>
    <m/>
    <x v="1"/>
    <x v="13"/>
    <d v="2025-06-13T00:00:00"/>
    <s v="CNY"/>
    <n v="140000"/>
    <m/>
    <m/>
    <m/>
    <n v="1"/>
    <m/>
    <m/>
    <m/>
    <m/>
    <m/>
  </r>
  <r>
    <x v="2"/>
    <x v="7"/>
    <x v="6"/>
    <s v="E-39"/>
    <x v="5"/>
    <s v="Alice"/>
    <s v="Thiago"/>
    <d v="2025-04-29T00:00:00"/>
    <s v="1121"/>
    <n v="8"/>
    <s v="UN3267"/>
    <s v="ZNLC"/>
    <s v="Nouryon Chemicals Argentina S.A.U."/>
    <s v="CN_FF_5010491_F U Ningbo"/>
    <s v="4700161367"/>
    <s v="8005050"/>
    <s v="4.7001613678005E+16"/>
    <s v="E-39, Nbo, IBC, 1250 kg"/>
    <n v="22500"/>
    <s v="KG"/>
    <s v="CIF"/>
    <x v="56"/>
    <s v="Argentina"/>
    <d v="2025-07-25T00:00:00"/>
    <d v="2025-06-05T00:00:00"/>
    <m/>
    <m/>
    <d v="2025-06-08T00:00:00"/>
    <n v="45865"/>
    <d v="2025-07-27T00:00:00"/>
    <m/>
    <d v="2025-06-05T00:00:00"/>
    <x v="2"/>
    <m/>
    <s v="CO_22GP"/>
    <n v="1"/>
    <n v="1"/>
    <x v="7"/>
    <s v="KOTA EBONY 0002W"/>
    <s v="NGP2335113"/>
    <s v="宁波大榭"/>
    <m/>
    <x v="0"/>
    <x v="0"/>
    <m/>
    <m/>
    <m/>
    <m/>
    <s v="ARBUE"/>
    <m/>
    <n v="2359"/>
    <m/>
    <x v="1"/>
    <x v="13"/>
    <d v="2025-06-05T00:00:00"/>
    <s v="CNY"/>
    <n v="145410"/>
    <m/>
    <m/>
    <m/>
    <n v="1"/>
    <m/>
    <m/>
    <m/>
    <m/>
    <m/>
  </r>
  <r>
    <x v="2"/>
    <x v="7"/>
    <x v="6"/>
    <s v="Z"/>
    <x v="5"/>
    <s v="Alice"/>
    <s v="Thiago"/>
    <d v="2025-04-27T00:00:00"/>
    <s v="1121"/>
    <s v="NDG"/>
    <s v="NDG"/>
    <s v="ZNLC"/>
    <s v="Nouryon Chemicals Argentina S.A.U."/>
    <s v="CN_FF_5010491_F U Ningbo"/>
    <s v="4700161324"/>
    <s v="8019197"/>
    <s v="4.7001613248019104E+16"/>
    <s v="Z, Nbo, 35 PE bags, 25/875 kg"/>
    <n v="1750"/>
    <s v="KG"/>
    <s v="CIF"/>
    <x v="56"/>
    <s v="Argentina"/>
    <d v="2025-08-01T00:00:00"/>
    <d v="2025-06-10T00:00:00"/>
    <m/>
    <m/>
    <d v="2025-06-18T00:00:00"/>
    <n v="45839"/>
    <d v="2025-07-01T00:00:00"/>
    <m/>
    <d v="2025-06-10T00:00:00"/>
    <x v="2"/>
    <m/>
    <s v="LCL"/>
    <m/>
    <m/>
    <x v="11"/>
    <m/>
    <m/>
    <s v="宁波大榭"/>
    <m/>
    <x v="1"/>
    <x v="1"/>
    <m/>
    <m/>
    <m/>
    <m/>
    <s v="ARBUE"/>
    <m/>
    <m/>
    <n v="50"/>
    <x v="1"/>
    <x v="13"/>
    <d v="2025-06-10T00:00:00"/>
    <s v="CNY"/>
    <n v="31002"/>
    <m/>
    <m/>
    <m/>
    <m/>
    <m/>
    <m/>
    <m/>
    <m/>
    <m/>
  </r>
  <r>
    <x v="2"/>
    <x v="7"/>
    <x v="0"/>
    <s v="E-39"/>
    <x v="5"/>
    <s v="Alice"/>
    <s v="Hiroyoshi"/>
    <d v="2025-06-04T00:00:00"/>
    <s v="1121"/>
    <n v="8"/>
    <s v="UN3267"/>
    <s v="ZNLC"/>
    <s v="Nouryon Japan K.K."/>
    <s v="CN_FF_5010491_F U Ningbo"/>
    <s v="4700162818"/>
    <s v="8005051"/>
    <s v="4.7001628188005E+16"/>
    <s v="E-39, Nbo, bulk"/>
    <n v="25500"/>
    <s v="KG"/>
    <s v="CIF"/>
    <x v="32"/>
    <s v="Japan"/>
    <d v="2025-06-21T00:00:00"/>
    <d v="2025-06-10T00:00:00"/>
    <m/>
    <m/>
    <d v="2025-06-15T00:00:00"/>
    <n v="45829"/>
    <d v="2025-06-21T00:00:00"/>
    <m/>
    <d v="2025-06-10T00:00:00"/>
    <x v="3"/>
    <s v="6/10,"/>
    <s v="CO_22TD"/>
    <n v="1"/>
    <n v="1"/>
    <x v="13"/>
    <m/>
    <m/>
    <s v="宁波甬舟"/>
    <m/>
    <x v="0"/>
    <x v="0"/>
    <m/>
    <m/>
    <m/>
    <m/>
    <s v="JPTYO"/>
    <m/>
    <n v="1000"/>
    <m/>
    <x v="1"/>
    <x v="13"/>
    <d v="2025-06-10T00:00:00"/>
    <s v="JPY"/>
    <n v="2700195"/>
    <m/>
    <m/>
    <m/>
    <n v="1"/>
    <m/>
    <m/>
    <m/>
    <m/>
    <m/>
  </r>
  <r>
    <x v="2"/>
    <x v="7"/>
    <x v="0"/>
    <s v="M-40"/>
    <x v="5"/>
    <s v="Alice"/>
    <s v="Ivy"/>
    <d v="2025-05-29T00:00:00"/>
    <s v="1121"/>
    <n v="8"/>
    <s v="UN3267"/>
    <s v="ZNLC"/>
    <s v="Nouryon Japan K.K."/>
    <s v="CN_FF_5010491_F U Ningbo"/>
    <s v="4700162614"/>
    <s v="8015654"/>
    <s v="4.70016261480156E+16"/>
    <s v="M-40, bulk"/>
    <n v="25500"/>
    <s v="KG"/>
    <s v="CIF"/>
    <x v="32"/>
    <s v="Japan"/>
    <d v="2025-06-28T00:00:00"/>
    <d v="2025-06-17T00:00:00"/>
    <m/>
    <m/>
    <d v="2025-06-22T00:00:00"/>
    <n v="45836"/>
    <d v="2025-06-28T00:00:00"/>
    <m/>
    <d v="2025-06-17T00:00:00"/>
    <x v="3"/>
    <s v="6/17,"/>
    <s v="CO_22TD"/>
    <n v="1"/>
    <n v="1"/>
    <x v="13"/>
    <m/>
    <m/>
    <s v="宁波甬舟"/>
    <m/>
    <x v="0"/>
    <x v="0"/>
    <m/>
    <m/>
    <m/>
    <m/>
    <s v="JPTYO"/>
    <m/>
    <n v="950"/>
    <m/>
    <x v="1"/>
    <x v="13"/>
    <d v="2025-06-17T00:00:00"/>
    <s v="JPY"/>
    <n v="3595016"/>
    <m/>
    <m/>
    <m/>
    <n v="1"/>
    <m/>
    <m/>
    <m/>
    <m/>
    <m/>
  </r>
  <r>
    <x v="2"/>
    <x v="7"/>
    <x v="0"/>
    <s v="E-39"/>
    <x v="5"/>
    <s v="Alice"/>
    <s v="Hiroyoshi"/>
    <d v="2025-06-04T00:00:00"/>
    <s v="1121"/>
    <n v="8"/>
    <s v="UN3267"/>
    <s v="ZNLC"/>
    <s v="Nouryon Japan K.K."/>
    <s v="CN_FF_5010491_F U Ningbo"/>
    <s v="4700162820"/>
    <s v="8005051"/>
    <s v="4.7001628208005E+16"/>
    <s v="E-39, Nbo, bulk"/>
    <n v="25500"/>
    <s v="KG"/>
    <s v="CIF"/>
    <x v="32"/>
    <s v="Japan"/>
    <d v="2025-06-28T00:00:00"/>
    <d v="2025-06-17T00:00:00"/>
    <m/>
    <m/>
    <d v="2025-06-22T00:00:00"/>
    <n v="45836"/>
    <d v="2025-06-28T00:00:00"/>
    <m/>
    <d v="2025-06-17T00:00:00"/>
    <x v="2"/>
    <s v="6/17,"/>
    <s v="CO_22TD"/>
    <n v="1"/>
    <n v="1"/>
    <x v="13"/>
    <s v="SITC LIAONING 2513N"/>
    <s v="SITDNBTKI401267"/>
    <s v="宁波甬舟"/>
    <m/>
    <x v="0"/>
    <x v="0"/>
    <m/>
    <m/>
    <m/>
    <m/>
    <s v="JPTYO"/>
    <m/>
    <n v="1000"/>
    <m/>
    <x v="1"/>
    <x v="13"/>
    <d v="2025-06-17T00:00:00"/>
    <s v="JPY"/>
    <n v="2700195"/>
    <m/>
    <m/>
    <m/>
    <n v="1"/>
    <m/>
    <m/>
    <m/>
    <m/>
    <m/>
  </r>
  <r>
    <x v="2"/>
    <x v="7"/>
    <x v="0"/>
    <s v="105-E"/>
    <x v="5"/>
    <s v="Alice"/>
    <s v="Ivy"/>
    <d v="2025-05-29T00:00:00"/>
    <s v="1121"/>
    <s v="NDG"/>
    <s v="NDG"/>
    <s v="ZNLC"/>
    <s v="Nouryon Japan K.K."/>
    <s v="CN_FF_5010491_F U Ningbo"/>
    <s v="4700162610"/>
    <s v="5414321"/>
    <s v="4.7001626105414304E+16"/>
    <s v="105-E, bulk"/>
    <n v="25500"/>
    <s v="KG"/>
    <s v="CIF"/>
    <x v="32"/>
    <s v="Japan"/>
    <d v="2025-06-24T00:00:00"/>
    <d v="2025-06-15T00:00:00"/>
    <m/>
    <m/>
    <d v="2025-06-22T00:00:00"/>
    <n v="45832"/>
    <d v="2025-06-24T00:00:00"/>
    <m/>
    <d v="2025-06-18T00:00:00"/>
    <x v="3"/>
    <s v="6/18,"/>
    <s v="CO_22TD"/>
    <n v="1"/>
    <n v="1"/>
    <x v="13"/>
    <m/>
    <m/>
    <s v="宁波甬舟"/>
    <m/>
    <x v="0"/>
    <x v="0"/>
    <m/>
    <m/>
    <m/>
    <m/>
    <s v="JPOSA"/>
    <m/>
    <n v="800"/>
    <m/>
    <x v="1"/>
    <x v="13"/>
    <d v="2025-06-18T00:00:00"/>
    <s v="JPY"/>
    <n v="3244034"/>
    <m/>
    <m/>
    <m/>
    <n v="1"/>
    <m/>
    <m/>
    <m/>
    <m/>
    <m/>
  </r>
  <r>
    <x v="2"/>
    <x v="7"/>
    <x v="0"/>
    <s v="105-E"/>
    <x v="5"/>
    <s v="Alice"/>
    <s v="Ivy"/>
    <d v="2025-05-29T00:00:00"/>
    <s v="1121"/>
    <s v="NDG"/>
    <s v="NDG"/>
    <s v="ZNLC"/>
    <s v="Nouryon Japan K.K."/>
    <s v="CN_FF_5010491_F U Ningbo"/>
    <s v="4700162618"/>
    <s v="5414321"/>
    <s v="4.7001626185414304E+16"/>
    <s v="105-E, bulk"/>
    <n v="51000"/>
    <s v="KG"/>
    <s v="CIF"/>
    <x v="21"/>
    <s v="Japan"/>
    <d v="2025-06-30T00:00:00"/>
    <d v="2025-06-19T00:00:00"/>
    <m/>
    <m/>
    <d v="2025-06-28T00:00:00"/>
    <n v="45838"/>
    <d v="2025-06-30T00:00:00"/>
    <m/>
    <d v="2025-06-24T00:00:00"/>
    <x v="3"/>
    <s v="6/23,6/24"/>
    <s v="CO_22TD"/>
    <n v="2"/>
    <n v="2"/>
    <x v="13"/>
    <m/>
    <m/>
    <s v="宁波甬舟"/>
    <m/>
    <x v="0"/>
    <x v="0"/>
    <m/>
    <m/>
    <m/>
    <m/>
    <s v="JPOSA"/>
    <m/>
    <n v="800"/>
    <m/>
    <x v="1"/>
    <x v="13"/>
    <d v="2025-06-24T00:00:00"/>
    <s v="JPY"/>
    <n v="6488068"/>
    <m/>
    <m/>
    <m/>
    <n v="2"/>
    <m/>
    <m/>
    <m/>
    <m/>
    <m/>
  </r>
  <r>
    <x v="2"/>
    <x v="7"/>
    <x v="0"/>
    <s v="E-39"/>
    <x v="5"/>
    <s v="Alice"/>
    <s v="Hiroyoshi"/>
    <d v="2025-06-04T00:00:00"/>
    <s v="1121"/>
    <n v="8"/>
    <s v="UN3267"/>
    <s v="ZNLC"/>
    <s v="Nouryon Japan K.K."/>
    <s v="CN_FF_5010491_F U Ningbo"/>
    <s v="4700162821"/>
    <s v="8005051"/>
    <s v="4.7001628218005E+16"/>
    <s v="E-39, Nbo, bulk"/>
    <n v="25500"/>
    <s v="KG"/>
    <s v="CIF"/>
    <x v="32"/>
    <s v="Japan"/>
    <d v="2025-07-05T00:00:00"/>
    <d v="2025-06-24T00:00:00"/>
    <m/>
    <m/>
    <d v="2025-06-29T00:00:00"/>
    <n v="45843"/>
    <d v="2025-07-05T00:00:00"/>
    <m/>
    <d v="2025-06-24T00:00:00"/>
    <x v="3"/>
    <s v="6/24,"/>
    <s v="CO_22TD"/>
    <n v="1"/>
    <n v="1"/>
    <x v="13"/>
    <m/>
    <m/>
    <s v="宁波甬舟"/>
    <m/>
    <x v="0"/>
    <x v="0"/>
    <m/>
    <m/>
    <m/>
    <m/>
    <s v="JPTYO"/>
    <m/>
    <n v="1000"/>
    <m/>
    <x v="1"/>
    <x v="13"/>
    <d v="2025-06-24T00:00:00"/>
    <s v="JPY"/>
    <n v="2700195"/>
    <m/>
    <m/>
    <m/>
    <n v="1"/>
    <m/>
    <m/>
    <m/>
    <m/>
    <m/>
  </r>
  <r>
    <x v="2"/>
    <x v="7"/>
    <x v="0"/>
    <s v="105-E"/>
    <x v="5"/>
    <s v="Alice"/>
    <s v="Ivy"/>
    <d v="2025-05-29T00:00:00"/>
    <s v="1121"/>
    <s v="NDG"/>
    <s v="NDG"/>
    <s v="ZNLC"/>
    <s v="Nouryon Japan K.K."/>
    <s v="CN_FF_5010491_F U Ningbo"/>
    <s v="4700162611"/>
    <s v="5414321"/>
    <s v="4.7001626115414304E+16"/>
    <s v="105-E, bulk"/>
    <n v="25500"/>
    <s v="KG"/>
    <s v="CIF"/>
    <x v="32"/>
    <s v="Japan"/>
    <d v="2025-07-01T00:00:00"/>
    <d v="2025-06-20T00:00:00"/>
    <m/>
    <m/>
    <d v="2025-06-29T00:00:00"/>
    <n v="45839"/>
    <d v="2025-07-01T00:00:00"/>
    <m/>
    <d v="2025-06-25T00:00:00"/>
    <x v="3"/>
    <s v="6/25,"/>
    <s v="CO_22TD"/>
    <n v="1"/>
    <n v="1"/>
    <x v="13"/>
    <m/>
    <m/>
    <s v="宁波甬舟"/>
    <m/>
    <x v="0"/>
    <x v="0"/>
    <m/>
    <m/>
    <m/>
    <m/>
    <s v="JPOSA"/>
    <m/>
    <n v="800"/>
    <m/>
    <x v="1"/>
    <x v="13"/>
    <d v="2025-06-25T00:00:00"/>
    <s v="JPY"/>
    <n v="3244034"/>
    <m/>
    <m/>
    <m/>
    <n v="1"/>
    <m/>
    <m/>
    <m/>
    <m/>
    <m/>
  </r>
  <r>
    <x v="2"/>
    <x v="7"/>
    <x v="0"/>
    <s v="Z"/>
    <x v="5"/>
    <s v="Alice"/>
    <s v="Ivy"/>
    <d v="2025-05-29T00:00:00"/>
    <s v="1121"/>
    <s v="NDG"/>
    <s v="NDG"/>
    <s v="ZNLC"/>
    <s v="Nouryon Japan K.K."/>
    <s v="CN_FF_5010491_F U Ningbo"/>
    <s v="4700162578"/>
    <s v="8019197"/>
    <s v="4.7001625788019104E+16"/>
    <s v="Z, Nbo, 35 PE bags, 25/875 kg"/>
    <n v="8750"/>
    <s v="KG"/>
    <s v="CIF"/>
    <x v="32"/>
    <s v="Japan"/>
    <d v="2025-07-05T00:00:00"/>
    <d v="2025-06-25T00:00:00"/>
    <m/>
    <m/>
    <d v="2025-06-29T00:00:00"/>
    <n v="45843"/>
    <d v="2025-07-05T00:00:00"/>
    <m/>
    <d v="2025-06-25T00:00:00"/>
    <x v="3"/>
    <m/>
    <s v="CO_22GP"/>
    <n v="0"/>
    <n v="0"/>
    <x v="13"/>
    <m/>
    <m/>
    <s v="宁波甬舟"/>
    <m/>
    <x v="0"/>
    <x v="0"/>
    <m/>
    <m/>
    <m/>
    <m/>
    <s v="JPTYO"/>
    <m/>
    <n v="850"/>
    <m/>
    <x v="1"/>
    <x v="13"/>
    <d v="2025-06-25T00:00:00"/>
    <s v="JPY"/>
    <n v="6847768"/>
    <m/>
    <m/>
    <m/>
    <n v="0"/>
    <m/>
    <m/>
    <m/>
    <m/>
    <m/>
  </r>
  <r>
    <x v="2"/>
    <x v="7"/>
    <x v="0"/>
    <s v="Na"/>
    <x v="5"/>
    <s v="Alice"/>
    <s v="Ivy"/>
    <d v="2025-05-29T00:00:00"/>
    <s v="1121"/>
    <s v="NDG"/>
    <s v="NDG"/>
    <s v="ZNLC"/>
    <s v="Nouryon Japan K.K."/>
    <s v="CN_FF_5010491_F U Ningbo"/>
    <s v="4700162578"/>
    <s v="5426419"/>
    <s v="4.70016257854264E+16"/>
    <s v="Na, Nbo, 25 PE bags, 25/625kg"/>
    <n v="8750"/>
    <s v="KG"/>
    <s v="CIF"/>
    <x v="32"/>
    <s v="Japan"/>
    <d v="2025-07-05T00:00:00"/>
    <d v="2025-06-25T00:00:00"/>
    <m/>
    <m/>
    <d v="2025-06-29T00:00:00"/>
    <n v="45843"/>
    <d v="2025-07-05T00:00:00"/>
    <m/>
    <d v="2025-06-25T00:00:00"/>
    <x v="3"/>
    <m/>
    <s v="CO_22GP"/>
    <n v="0"/>
    <n v="0"/>
    <x v="13"/>
    <m/>
    <m/>
    <s v="宁波甬舟"/>
    <m/>
    <x v="0"/>
    <x v="0"/>
    <m/>
    <m/>
    <m/>
    <m/>
    <s v="JPTYO"/>
    <m/>
    <n v="850"/>
    <m/>
    <x v="1"/>
    <x v="13"/>
    <d v="2025-06-25T00:00:00"/>
    <s v="JPY"/>
    <n v="4246125"/>
    <m/>
    <m/>
    <m/>
    <n v="0"/>
    <m/>
    <m/>
    <m/>
    <m/>
    <m/>
  </r>
  <r>
    <x v="2"/>
    <x v="7"/>
    <x v="2"/>
    <s v="GL-47-S"/>
    <x v="5"/>
    <s v="Alice"/>
    <s v="Ivy"/>
    <d v="2025-05-14T00:00:00"/>
    <s v="1121"/>
    <n v="8"/>
    <s v="UN3267"/>
    <s v="ZNLC"/>
    <s v="Nouryon Functional Chemicals BV"/>
    <s v="CN_FF_5010491_F U Ningbo"/>
    <s v="4700161958"/>
    <s v="8000419"/>
    <s v="4.70016195880004E+16"/>
    <s v="GL-47-S, Nbo, bulk"/>
    <n v="100000"/>
    <s v="KG"/>
    <s v="CIF"/>
    <x v="7"/>
    <s v="Netherlands"/>
    <d v="2025-08-09T00:00:00"/>
    <d v="2025-06-17T00:00:00"/>
    <m/>
    <m/>
    <d v="2025-06-25T00:00:00"/>
    <n v="45878"/>
    <d v="2025-08-09T00:00:00"/>
    <m/>
    <d v="2025-06-17T00:00:00"/>
    <x v="3"/>
    <s v="6/16,6/17"/>
    <s v="CO_22TD"/>
    <n v="4"/>
    <n v="4"/>
    <x v="10"/>
    <m/>
    <m/>
    <s v="宁波梅山"/>
    <m/>
    <x v="0"/>
    <x v="0"/>
    <m/>
    <m/>
    <m/>
    <m/>
    <s v="NLRTM"/>
    <m/>
    <n v="1100"/>
    <m/>
    <x v="1"/>
    <x v="13"/>
    <d v="2025-06-17T00:00:00"/>
    <s v="CNY"/>
    <n v="680214"/>
    <m/>
    <m/>
    <m/>
    <n v="4"/>
    <m/>
    <m/>
    <m/>
    <m/>
    <m/>
  </r>
  <r>
    <x v="2"/>
    <x v="7"/>
    <x v="2"/>
    <s v="M-40"/>
    <x v="5"/>
    <s v="Alice"/>
    <s v="Ivy"/>
    <d v="2025-05-14T00:00:00"/>
    <s v="1121"/>
    <n v="8"/>
    <s v="UN3267"/>
    <s v="ZNLC"/>
    <s v="Nouryon Functional Chemicals BV"/>
    <s v="CN_FF_5010491_F U Ningbo"/>
    <s v="4700161975"/>
    <s v="8015654"/>
    <s v="4.70016197580156E+16"/>
    <s v="M-40, bulk"/>
    <n v="102000"/>
    <s v="KG"/>
    <s v="CIF"/>
    <x v="7"/>
    <s v="Netherlands"/>
    <d v="2025-08-06T00:00:00"/>
    <d v="2025-06-16T00:00:00"/>
    <m/>
    <m/>
    <d v="2025-06-22T00:00:00"/>
    <n v="45875"/>
    <d v="2025-08-06T00:00:00"/>
    <m/>
    <d v="2025-06-18T00:00:00"/>
    <x v="3"/>
    <s v="6/17,6/18,6/18,6/18"/>
    <s v="CO_22TD"/>
    <n v="4"/>
    <n v="4"/>
    <x v="10"/>
    <m/>
    <m/>
    <s v="宁波梅山"/>
    <m/>
    <x v="0"/>
    <x v="0"/>
    <m/>
    <m/>
    <m/>
    <m/>
    <s v="NLRTM"/>
    <m/>
    <n v="1720"/>
    <m/>
    <x v="1"/>
    <x v="13"/>
    <d v="2025-06-18T00:00:00"/>
    <s v="CNY"/>
    <n v="656946"/>
    <m/>
    <m/>
    <m/>
    <n v="4"/>
    <m/>
    <m/>
    <m/>
    <m/>
    <m/>
  </r>
  <r>
    <x v="2"/>
    <x v="7"/>
    <x v="2"/>
    <s v="M-40"/>
    <x v="5"/>
    <s v="Alice"/>
    <s v="Ivy"/>
    <d v="2025-05-14T00:00:00"/>
    <s v="1121"/>
    <n v="8"/>
    <s v="UN3267"/>
    <s v="ZNLC"/>
    <s v="Nouryon Functional Chemicals BV"/>
    <s v="CN_FF_5010491_F U Ningbo"/>
    <s v="4700161984"/>
    <s v="8015654"/>
    <s v="4.70016198480156E+16"/>
    <s v="M-40, bulk"/>
    <n v="102000"/>
    <s v="KG"/>
    <s v="CIF"/>
    <x v="7"/>
    <s v="Netherlands"/>
    <d v="2025-08-06T00:00:00"/>
    <d v="2025-07-03T00:00:00"/>
    <m/>
    <m/>
    <d v="2025-06-22T00:00:00"/>
    <n v="45875"/>
    <d v="2025-08-06T00:00:00"/>
    <m/>
    <d v="2025-06-20T00:00:00"/>
    <x v="3"/>
    <s v="6/19,6/19,6/19,6/20"/>
    <s v="CO_22TD"/>
    <n v="4"/>
    <n v="4"/>
    <x v="6"/>
    <m/>
    <m/>
    <s v="宁波梅山"/>
    <m/>
    <x v="0"/>
    <x v="0"/>
    <m/>
    <m/>
    <m/>
    <m/>
    <s v="NLRTM"/>
    <m/>
    <n v="1655"/>
    <m/>
    <x v="1"/>
    <x v="13"/>
    <d v="2025-06-20T00:00:00"/>
    <s v="CNY"/>
    <n v="656946"/>
    <m/>
    <m/>
    <m/>
    <n v="4"/>
    <m/>
    <m/>
    <m/>
    <m/>
    <m/>
  </r>
  <r>
    <x v="2"/>
    <x v="7"/>
    <x v="2"/>
    <s v="GL-47-S"/>
    <x v="5"/>
    <s v="Alice"/>
    <s v="Ivy"/>
    <d v="2025-05-14T00:00:00"/>
    <s v="1121"/>
    <n v="8"/>
    <s v="UN3267"/>
    <s v="ZNLC"/>
    <s v="Nouryon Functional Chemicals BV"/>
    <s v="CN_FF_5010491_F U Ningbo"/>
    <s v="4700161959"/>
    <s v="8000419"/>
    <s v="4.70016195980004E+16"/>
    <s v="GL-47-S, Nbo, bulk"/>
    <n v="100000"/>
    <s v="KG"/>
    <s v="CIF"/>
    <x v="7"/>
    <s v="Netherlands"/>
    <d v="2025-08-09T00:00:00"/>
    <d v="2025-06-20T00:00:00"/>
    <m/>
    <m/>
    <d v="2025-06-25T00:00:00"/>
    <n v="45878"/>
    <d v="2025-08-09T00:00:00"/>
    <m/>
    <d v="2025-06-20T00:00:00"/>
    <x v="3"/>
    <s v="6/19,6/20,6/21,6/21"/>
    <s v="CO_22TD"/>
    <n v="4"/>
    <n v="4"/>
    <x v="6"/>
    <m/>
    <m/>
    <s v="宁波梅山"/>
    <m/>
    <x v="0"/>
    <x v="0"/>
    <m/>
    <m/>
    <m/>
    <m/>
    <s v="NLRTM"/>
    <m/>
    <n v="1100"/>
    <m/>
    <x v="1"/>
    <x v="13"/>
    <d v="2025-06-20T00:00:00"/>
    <s v="CNY"/>
    <n v="680214"/>
    <m/>
    <m/>
    <m/>
    <n v="4"/>
    <m/>
    <m/>
    <m/>
    <m/>
    <m/>
  </r>
  <r>
    <x v="2"/>
    <x v="7"/>
    <x v="2"/>
    <s v="GL-47-S"/>
    <x v="5"/>
    <s v="Alice"/>
    <s v="Ivy"/>
    <d v="2025-05-14T00:00:00"/>
    <s v="1121"/>
    <n v="8"/>
    <s v="UN3267"/>
    <s v="ZNLC"/>
    <s v="Nouryon Functional Chemicals BV"/>
    <s v="CN_FF_5010491_F U Ningbo"/>
    <s v="4700161960"/>
    <s v="8000419"/>
    <s v="4.70016196080004E+16"/>
    <s v="GL-47-S, Nbo, bulk"/>
    <n v="100000"/>
    <s v="KG"/>
    <s v="CIF"/>
    <x v="7"/>
    <s v="Netherlands"/>
    <d v="2025-08-09T00:00:00"/>
    <d v="2025-06-23T00:00:00"/>
    <m/>
    <m/>
    <d v="2025-06-25T00:00:00"/>
    <n v="45878"/>
    <d v="2025-08-09T00:00:00"/>
    <m/>
    <d v="2025-06-23T00:00:00"/>
    <x v="3"/>
    <s v="6/22,6/23"/>
    <s v="CO_22TD"/>
    <n v="4"/>
    <n v="4"/>
    <x v="6"/>
    <m/>
    <m/>
    <s v="宁波梅山"/>
    <m/>
    <x v="0"/>
    <x v="0"/>
    <m/>
    <m/>
    <m/>
    <m/>
    <s v="NLRTM"/>
    <m/>
    <n v="1100"/>
    <m/>
    <x v="1"/>
    <x v="13"/>
    <d v="2025-06-23T00:00:00"/>
    <s v="CNY"/>
    <n v="680214"/>
    <m/>
    <m/>
    <m/>
    <n v="4"/>
    <m/>
    <m/>
    <m/>
    <m/>
    <m/>
  </r>
  <r>
    <x v="2"/>
    <x v="7"/>
    <x v="2"/>
    <s v="M-40"/>
    <x v="5"/>
    <s v="Alice"/>
    <s v="Ivy"/>
    <d v="2025-05-14T00:00:00"/>
    <s v="1121"/>
    <n v="8"/>
    <s v="UN3267"/>
    <s v="ZNLC"/>
    <s v="Nouryon Functional Chemicals BV"/>
    <s v="CN_FF_5010491_F U Ningbo"/>
    <s v="4700161980"/>
    <s v="8015654"/>
    <s v="4.70016198080156E+16"/>
    <s v="M-40, bulk"/>
    <n v="102000"/>
    <s v="KG"/>
    <s v="CIF"/>
    <x v="7"/>
    <s v="Netherlands"/>
    <d v="2025-07-26T00:00:00"/>
    <d v="2025-06-26T00:00:00"/>
    <m/>
    <m/>
    <d v="2025-06-11T00:00:00"/>
    <n v="45854"/>
    <d v="2025-07-16T00:00:00"/>
    <m/>
    <d v="2025-06-24T00:00:00"/>
    <x v="3"/>
    <s v="6/22,6/23"/>
    <s v="CO_22TD"/>
    <n v="4"/>
    <n v="4"/>
    <x v="10"/>
    <m/>
    <m/>
    <s v="宁波梅山"/>
    <m/>
    <x v="0"/>
    <x v="0"/>
    <m/>
    <m/>
    <m/>
    <m/>
    <s v="NLRTM"/>
    <m/>
    <n v="1655"/>
    <m/>
    <x v="1"/>
    <x v="13"/>
    <d v="2025-06-24T00:00:00"/>
    <s v="CNY"/>
    <n v="656946"/>
    <m/>
    <m/>
    <m/>
    <n v="4"/>
    <m/>
    <m/>
    <m/>
    <m/>
    <m/>
  </r>
  <r>
    <x v="2"/>
    <x v="7"/>
    <x v="6"/>
    <s v="Na2"/>
    <x v="5"/>
    <s v="Alice"/>
    <s v="Thiago"/>
    <d v="2025-04-09T00:00:00"/>
    <s v="1121"/>
    <s v="NDG"/>
    <s v="NDG"/>
    <s v="ZNLC"/>
    <s v="Nouryon Pulp and Performance Indústria Química Ltda."/>
    <s v="CN_FF_5010491_F U Ningbo"/>
    <s v="4700160562"/>
    <s v="8019195"/>
    <s v="4.7001605628019104E+16"/>
    <s v="Na2, Nbo, 35 PE bags,25/875kg"/>
    <n v="17500"/>
    <s v="KG"/>
    <s v="CIF"/>
    <x v="61"/>
    <s v="Brazil"/>
    <d v="2025-07-22T00:00:00"/>
    <d v="2025-06-04T00:00:00"/>
    <m/>
    <m/>
    <d v="2025-06-17T00:00:00"/>
    <n v="45860"/>
    <d v="2025-07-22T00:00:00"/>
    <m/>
    <d v="2025-06-06T00:00:00"/>
    <x v="3"/>
    <m/>
    <s v="CO_42GP"/>
    <n v="1"/>
    <n v="2"/>
    <x v="7"/>
    <m/>
    <s v="NGP2464373"/>
    <s v="宁波大榭"/>
    <m/>
    <x v="0"/>
    <x v="0"/>
    <m/>
    <m/>
    <m/>
    <m/>
    <s v="BRSSZ"/>
    <m/>
    <n v="2225"/>
    <m/>
    <x v="1"/>
    <x v="13"/>
    <d v="2025-06-06T00:00:00"/>
    <s v="USD"/>
    <n v="82425"/>
    <m/>
    <m/>
    <m/>
    <n v="2"/>
    <m/>
    <m/>
    <m/>
    <m/>
    <m/>
  </r>
  <r>
    <x v="2"/>
    <x v="7"/>
    <x v="6"/>
    <s v="GL-47-S"/>
    <x v="5"/>
    <s v="Alice"/>
    <s v="Thiago"/>
    <d v="2025-04-09T00:00:00"/>
    <s v="1121"/>
    <n v="8"/>
    <s v="UN3267"/>
    <s v="ZNLC"/>
    <s v="Nouryon Pulp and Performance Indústria Química Ltda."/>
    <s v="CN_FF_5010491_F U Ningbo"/>
    <s v="4700160562"/>
    <s v="8000480"/>
    <s v="4.70016056280004E+16"/>
    <s v="Dissolvine GL-47-S, Nbo 4 PEdr250/1000kg"/>
    <n v="1000"/>
    <s v="KG"/>
    <s v="CIF"/>
    <x v="61"/>
    <s v="Brazil"/>
    <d v="2025-07-22T00:00:00"/>
    <d v="2025-06-04T00:00:00"/>
    <m/>
    <m/>
    <d v="2025-06-17T00:00:00"/>
    <n v="45860"/>
    <d v="2025-07-22T00:00:00"/>
    <m/>
    <d v="2025-06-06T00:00:00"/>
    <x v="3"/>
    <m/>
    <s v="CO_42GP"/>
    <n v="0"/>
    <n v="0"/>
    <x v="7"/>
    <m/>
    <s v="NGP2464373"/>
    <s v="宁波大榭"/>
    <m/>
    <x v="0"/>
    <x v="0"/>
    <m/>
    <m/>
    <m/>
    <m/>
    <s v="BRSSZ"/>
    <m/>
    <n v="2225"/>
    <m/>
    <x v="1"/>
    <x v="13"/>
    <d v="2025-06-06T00:00:00"/>
    <s v="USD"/>
    <n v="82425"/>
    <m/>
    <m/>
    <m/>
    <n v="0"/>
    <m/>
    <m/>
    <m/>
    <m/>
    <m/>
  </r>
  <r>
    <x v="2"/>
    <x v="7"/>
    <x v="6"/>
    <s v="E-39"/>
    <x v="5"/>
    <s v="Alice"/>
    <s v="Thiago"/>
    <d v="2025-01-03T00:00:00"/>
    <s v="1121"/>
    <n v="8"/>
    <s v="UN3267"/>
    <s v="ZNLC"/>
    <s v="Nouryon Chemicals Argentina S.A.U."/>
    <s v="CN_FF_5010491_F U Ningbo"/>
    <s v="4700157385"/>
    <s v="8005050"/>
    <s v="4.7001573858005E+16"/>
    <s v="E-39, Nbo, IBC, 1250 kg"/>
    <n v="45000"/>
    <s v="KG"/>
    <s v="CIF"/>
    <x v="56"/>
    <s v="Argentina"/>
    <d v="2025-08-01T00:00:00"/>
    <d v="2025-06-15T00:00:00"/>
    <m/>
    <m/>
    <d v="2025-06-22T00:00:00"/>
    <n v="45870"/>
    <d v="2025-08-01T00:00:00"/>
    <m/>
    <d v="2025-06-15T00:00:00"/>
    <x v="3"/>
    <m/>
    <s v="CO_22GP"/>
    <n v="2"/>
    <n v="2"/>
    <x v="7"/>
    <m/>
    <s v="NGP2489611"/>
    <s v="宁波大榭"/>
    <m/>
    <x v="0"/>
    <x v="0"/>
    <m/>
    <m/>
    <m/>
    <m/>
    <s v="ARBUE"/>
    <m/>
    <n v="2359"/>
    <m/>
    <x v="1"/>
    <x v="13"/>
    <d v="2025-06-15T00:00:00"/>
    <s v="CNY"/>
    <n v="290821"/>
    <m/>
    <m/>
    <m/>
    <n v="2"/>
    <m/>
    <m/>
    <m/>
    <m/>
    <m/>
  </r>
  <r>
    <x v="2"/>
    <x v="7"/>
    <x v="0"/>
    <s v="105-E"/>
    <x v="6"/>
    <s v="Alice"/>
    <s v="Ivy"/>
    <d v="2025-05-29T00:00:00"/>
    <s v="1121"/>
    <s v="NDG"/>
    <s v="NDG"/>
    <s v="ZNLC"/>
    <s v="Nouryon Japan K.K."/>
    <s v="CN_FF_5010491_F U Ningbo"/>
    <s v="4700162620"/>
    <s v="5414321"/>
    <s v="4.7001626205414304E+16"/>
    <s v="105-E, bulk"/>
    <n v="51000"/>
    <s v="KG"/>
    <s v="CIF"/>
    <x v="21"/>
    <s v="Japan"/>
    <d v="2025-07-07T00:00:00"/>
    <d v="2025-06-26T00:00:00"/>
    <m/>
    <m/>
    <d v="2025-07-05T00:00:00"/>
    <n v="45845"/>
    <d v="2025-07-07T00:00:00"/>
    <m/>
    <d v="2025-07-01T00:00:00"/>
    <x v="3"/>
    <s v="6/30,7/1"/>
    <s v="CO_22TD"/>
    <n v="2"/>
    <n v="2"/>
    <x v="13"/>
    <m/>
    <m/>
    <s v="宁波甬舟"/>
    <m/>
    <x v="0"/>
    <x v="0"/>
    <m/>
    <m/>
    <m/>
    <m/>
    <s v="JPOSA"/>
    <m/>
    <n v="800"/>
    <m/>
    <x v="1"/>
    <x v="13"/>
    <d v="2025-07-01T00:00:00"/>
    <s v="JPY"/>
    <n v="6488068"/>
    <m/>
    <m/>
    <m/>
    <n v="2"/>
    <m/>
    <m/>
    <m/>
    <m/>
    <m/>
  </r>
  <r>
    <x v="2"/>
    <x v="7"/>
    <x v="0"/>
    <s v="M-40"/>
    <x v="6"/>
    <s v="Alice"/>
    <s v="Ivy"/>
    <d v="2025-05-29T00:00:00"/>
    <s v="1121"/>
    <n v="8"/>
    <s v="UN3267"/>
    <s v="ZNLC"/>
    <s v="Nouryon Japan K.K."/>
    <s v="CN_FF_5010491_F U Ningbo"/>
    <s v="4700162615"/>
    <s v="8015654"/>
    <s v="4.70016261580156E+16"/>
    <s v="M-40, bulk"/>
    <n v="25500"/>
    <s v="KG"/>
    <s v="CIF"/>
    <x v="32"/>
    <s v="Japan"/>
    <d v="2025-07-12T00:00:00"/>
    <d v="2025-07-01T00:00:00"/>
    <m/>
    <m/>
    <d v="2025-07-06T00:00:00"/>
    <n v="45850"/>
    <d v="2025-07-12T00:00:00"/>
    <m/>
    <d v="2025-07-01T00:00:00"/>
    <x v="3"/>
    <s v="7/1,"/>
    <s v="CO_22TD"/>
    <n v="1"/>
    <n v="1"/>
    <x v="13"/>
    <m/>
    <m/>
    <s v="宁波甬舟"/>
    <m/>
    <x v="0"/>
    <x v="0"/>
    <m/>
    <m/>
    <m/>
    <m/>
    <s v="JPTYO"/>
    <m/>
    <n v="950"/>
    <m/>
    <x v="1"/>
    <x v="13"/>
    <d v="2025-07-01T00:00:00"/>
    <s v="JPY"/>
    <n v="3595016"/>
    <m/>
    <m/>
    <m/>
    <n v="1"/>
    <m/>
    <m/>
    <m/>
    <m/>
    <m/>
  </r>
  <r>
    <x v="2"/>
    <x v="7"/>
    <x v="0"/>
    <s v="E-39"/>
    <x v="6"/>
    <s v="Alice"/>
    <s v="Hiroyoshi"/>
    <d v="2025-06-04T00:00:00"/>
    <s v="1121"/>
    <n v="8"/>
    <s v="UN3267"/>
    <s v="ZNLC"/>
    <s v="Nouryon Japan K.K."/>
    <s v="CN_FF_5010491_F U Ningbo"/>
    <s v="4700162822"/>
    <s v="8005051"/>
    <s v="4.7001628228005E+16"/>
    <s v="E-39, Nbo, bulk"/>
    <n v="25500"/>
    <s v="KG"/>
    <s v="CIF"/>
    <x v="32"/>
    <s v="Japan"/>
    <d v="2025-07-12T00:00:00"/>
    <d v="2025-07-01T00:00:00"/>
    <m/>
    <m/>
    <d v="2025-07-06T00:00:00"/>
    <n v="45850"/>
    <d v="2025-07-12T00:00:00"/>
    <m/>
    <d v="2025-07-01T00:00:00"/>
    <x v="3"/>
    <s v="7/1,"/>
    <s v="CO_22TD"/>
    <n v="1"/>
    <n v="1"/>
    <x v="13"/>
    <m/>
    <m/>
    <s v="宁波甬舟"/>
    <m/>
    <x v="0"/>
    <x v="0"/>
    <m/>
    <m/>
    <m/>
    <m/>
    <s v="JPTYO"/>
    <m/>
    <n v="1000"/>
    <m/>
    <x v="1"/>
    <x v="13"/>
    <d v="2025-07-01T00:00:00"/>
    <s v="JPY"/>
    <n v="2700195"/>
    <m/>
    <m/>
    <m/>
    <n v="1"/>
    <m/>
    <m/>
    <m/>
    <m/>
    <m/>
  </r>
  <r>
    <x v="2"/>
    <x v="7"/>
    <x v="0"/>
    <s v="105-E"/>
    <x v="6"/>
    <s v="Alice"/>
    <s v="Ivy"/>
    <d v="2025-05-29T00:00:00"/>
    <s v="1121"/>
    <s v="NDG"/>
    <s v="NDG"/>
    <s v="ZNLC"/>
    <s v="Nouryon Japan K.K."/>
    <s v="CN_FF_5010491_F U Ningbo"/>
    <s v="4700162612"/>
    <s v="5414321"/>
    <s v="4.7001626125414304E+16"/>
    <s v="105-E, bulk"/>
    <n v="25500"/>
    <s v="KG"/>
    <s v="CIF"/>
    <x v="32"/>
    <s v="Japan"/>
    <d v="2025-07-08T00:00:00"/>
    <d v="2025-06-27T00:00:00"/>
    <m/>
    <m/>
    <d v="2025-07-06T00:00:00"/>
    <n v="45846"/>
    <d v="2025-07-08T00:00:00"/>
    <m/>
    <d v="2025-07-02T00:00:00"/>
    <x v="3"/>
    <s v="7/2,"/>
    <s v="CO_22TD"/>
    <n v="1"/>
    <n v="1"/>
    <x v="13"/>
    <m/>
    <m/>
    <s v="宁波甬舟"/>
    <m/>
    <x v="0"/>
    <x v="0"/>
    <m/>
    <m/>
    <m/>
    <m/>
    <s v="JPOSA"/>
    <m/>
    <n v="800"/>
    <m/>
    <x v="1"/>
    <x v="13"/>
    <d v="2025-07-02T00:00:00"/>
    <s v="JPY"/>
    <n v="3244034"/>
    <m/>
    <m/>
    <m/>
    <n v="1"/>
    <m/>
    <m/>
    <m/>
    <m/>
    <m/>
  </r>
  <r>
    <x v="2"/>
    <x v="7"/>
    <x v="0"/>
    <s v="Na-X"/>
    <x v="6"/>
    <s v="Alice"/>
    <s v="Aree"/>
    <d v="2025-05-09T00:00:00"/>
    <s v="1121"/>
    <s v="NDG"/>
    <s v="NDG"/>
    <s v="ZNLC"/>
    <s v="Nouryon Chemicals (Thailand) Ltd."/>
    <s v="CN_FF_5010491_F U Ningbo"/>
    <s v="4700161796"/>
    <s v="8018622"/>
    <s v="4.70016179680186E+16"/>
    <s v="Na-X, Nbo,30 PE bags,25/750kg"/>
    <n v="10500"/>
    <s v="KG"/>
    <s v="CIF"/>
    <x v="4"/>
    <s v="Thailand"/>
    <d v="2025-07-21T00:00:00"/>
    <d v="2025-07-03T00:00:00"/>
    <m/>
    <m/>
    <d v="2025-07-08T00:00:00"/>
    <n v="45859"/>
    <d v="2025-07-21T00:00:00"/>
    <m/>
    <d v="2025-07-03T00:00:00"/>
    <x v="3"/>
    <m/>
    <s v="CO_22GP"/>
    <n v="1"/>
    <n v="1"/>
    <x v="11"/>
    <m/>
    <m/>
    <s v="宁波三期"/>
    <m/>
    <x v="0"/>
    <x v="0"/>
    <m/>
    <m/>
    <m/>
    <m/>
    <s v="THLCH"/>
    <m/>
    <n v="436"/>
    <m/>
    <x v="1"/>
    <x v="13"/>
    <d v="2025-07-03T00:00:00"/>
    <s v="USD"/>
    <n v="20885"/>
    <m/>
    <m/>
    <m/>
    <n v="1"/>
    <m/>
    <m/>
    <m/>
    <m/>
    <m/>
  </r>
  <r>
    <x v="2"/>
    <x v="7"/>
    <x v="0"/>
    <s v="M-40"/>
    <x v="6"/>
    <s v="Alice"/>
    <s v="Ivy"/>
    <d v="2025-05-29T00:00:00"/>
    <s v="1121"/>
    <n v="8"/>
    <s v="UN3267"/>
    <s v="ZNLC"/>
    <s v="Nouryon Japan K.K."/>
    <s v="CN_FF_5010491_F U Ningbo"/>
    <s v="4700162616"/>
    <s v="8015654"/>
    <s v="4.70016261680156E+16"/>
    <s v="M-40, bulk"/>
    <n v="25500"/>
    <s v="KG"/>
    <s v="CIF"/>
    <x v="32"/>
    <s v="Japan"/>
    <d v="2025-07-19T00:00:00"/>
    <d v="2025-07-08T00:00:00"/>
    <m/>
    <m/>
    <d v="2025-07-13T00:00:00"/>
    <n v="45857"/>
    <d v="2025-07-19T00:00:00"/>
    <m/>
    <d v="2025-07-08T00:00:00"/>
    <x v="3"/>
    <s v="7/8,"/>
    <s v="CO_22TD"/>
    <n v="1"/>
    <n v="1"/>
    <x v="13"/>
    <m/>
    <m/>
    <s v="宁波甬舟"/>
    <m/>
    <x v="0"/>
    <x v="0"/>
    <m/>
    <m/>
    <m/>
    <m/>
    <s v="JPTYO"/>
    <m/>
    <n v="950"/>
    <m/>
    <x v="1"/>
    <x v="13"/>
    <d v="2025-07-08T00:00:00"/>
    <s v="JPY"/>
    <n v="3595016"/>
    <m/>
    <m/>
    <m/>
    <n v="1"/>
    <m/>
    <m/>
    <m/>
    <m/>
    <m/>
  </r>
  <r>
    <x v="2"/>
    <x v="7"/>
    <x v="0"/>
    <s v="105-E"/>
    <x v="6"/>
    <s v="Alice"/>
    <s v="Ivy"/>
    <d v="2025-05-29T00:00:00"/>
    <s v="1121"/>
    <s v="NDG"/>
    <s v="NDG"/>
    <s v="ZNLC"/>
    <s v="Nouryon Japan K.K."/>
    <s v="CN_FF_5010491_F U Ningbo"/>
    <s v="4700162613"/>
    <s v="5414321"/>
    <s v="4.7001626135414304E+16"/>
    <s v="105-E, bulk"/>
    <n v="25500"/>
    <s v="KG"/>
    <s v="CIF"/>
    <x v="32"/>
    <s v="Japan"/>
    <d v="2025-07-15T00:00:00"/>
    <d v="2025-07-04T00:00:00"/>
    <m/>
    <m/>
    <d v="2025-07-13T00:00:00"/>
    <n v="45853"/>
    <d v="2025-07-15T00:00:00"/>
    <m/>
    <d v="2025-07-09T00:00:00"/>
    <x v="3"/>
    <s v="7/9,"/>
    <s v="CO_22TD"/>
    <n v="1"/>
    <n v="1"/>
    <x v="13"/>
    <m/>
    <m/>
    <s v="宁波甬舟"/>
    <m/>
    <x v="0"/>
    <x v="0"/>
    <m/>
    <m/>
    <m/>
    <m/>
    <s v="JPOSA"/>
    <m/>
    <n v="800"/>
    <m/>
    <x v="1"/>
    <x v="13"/>
    <d v="2025-07-09T00:00:00"/>
    <s v="JPY"/>
    <n v="3244034"/>
    <m/>
    <m/>
    <m/>
    <n v="1"/>
    <m/>
    <m/>
    <m/>
    <m/>
    <m/>
  </r>
  <r>
    <x v="2"/>
    <x v="7"/>
    <x v="0"/>
    <s v="105-E"/>
    <x v="6"/>
    <s v="Alice"/>
    <s v="Ivy"/>
    <d v="2025-05-29T00:00:00"/>
    <s v="1121"/>
    <s v="NDG"/>
    <s v="NDG"/>
    <s v="ZNLC"/>
    <s v="Nouryon Japan K.K."/>
    <s v="CN_FF_5010491_F U Ningbo"/>
    <s v="4700162621"/>
    <s v="5414321"/>
    <s v="4.7001626215414304E+16"/>
    <s v="105-E, bulk"/>
    <n v="51000"/>
    <s v="KG"/>
    <s v="CIF"/>
    <x v="21"/>
    <s v="Japan"/>
    <d v="2025-07-21T00:00:00"/>
    <d v="2025-07-10T00:00:00"/>
    <m/>
    <m/>
    <d v="2025-07-19T00:00:00"/>
    <n v="45859"/>
    <d v="2025-07-21T00:00:00"/>
    <m/>
    <d v="2025-07-15T00:00:00"/>
    <x v="3"/>
    <s v="7/14,7/15"/>
    <s v="CO_22TD"/>
    <n v="2"/>
    <n v="2"/>
    <x v="13"/>
    <m/>
    <m/>
    <s v="宁波甬舟"/>
    <m/>
    <x v="0"/>
    <x v="0"/>
    <m/>
    <m/>
    <m/>
    <m/>
    <s v="JPOSA"/>
    <m/>
    <n v="800"/>
    <m/>
    <x v="1"/>
    <x v="13"/>
    <d v="2025-07-15T00:00:00"/>
    <s v="JPY"/>
    <n v="6488068"/>
    <m/>
    <m/>
    <m/>
    <n v="2"/>
    <m/>
    <m/>
    <m/>
    <m/>
    <m/>
  </r>
  <r>
    <x v="2"/>
    <x v="7"/>
    <x v="6"/>
    <s v="E-39"/>
    <x v="6"/>
    <s v="Alice"/>
    <s v="Thiago"/>
    <d v="2025-05-15T00:00:00"/>
    <s v="1121"/>
    <n v="8"/>
    <s v="UN3267"/>
    <s v="ZNLC"/>
    <s v="Nouryon Pulp and Performance Indústria Química Ltda."/>
    <s v="CN_FF_5010491_F U Ningbo"/>
    <s v="4700162052"/>
    <s v="8005050"/>
    <s v="4.7001620528005E+16"/>
    <s v="E-39, Nbo, IBC, 1250 kg"/>
    <n v="45000"/>
    <s v="KG"/>
    <s v="CIF"/>
    <x v="61"/>
    <s v="Brazil"/>
    <d v="2025-08-20T00:00:00"/>
    <d v="2025-07-10T00:00:00"/>
    <m/>
    <m/>
    <d v="2025-07-14T00:00:00"/>
    <n v="45889"/>
    <d v="2025-08-20T00:00:00"/>
    <m/>
    <d v="2025-07-10T00:00:00"/>
    <x v="3"/>
    <m/>
    <s v="CO_22GP"/>
    <n v="2"/>
    <n v="2"/>
    <x v="7"/>
    <m/>
    <m/>
    <s v="宁波大榭"/>
    <m/>
    <x v="0"/>
    <x v="0"/>
    <m/>
    <m/>
    <m/>
    <m/>
    <s v="ARBUE"/>
    <m/>
    <n v="2359"/>
    <m/>
    <x v="1"/>
    <x v="13"/>
    <d v="2025-07-10T00:00:00"/>
    <s v="CNY"/>
    <n v="290821"/>
    <m/>
    <m/>
    <m/>
    <n v="2"/>
    <m/>
    <m/>
    <m/>
    <m/>
    <m/>
  </r>
  <r>
    <x v="2"/>
    <x v="7"/>
    <x v="6"/>
    <s v="E-39"/>
    <x v="6"/>
    <s v="Alice"/>
    <s v="Thiago"/>
    <d v="2025-01-03T00:00:00"/>
    <s v="1121"/>
    <n v="8"/>
    <s v="UN3267"/>
    <s v="ZNLC"/>
    <s v="Nouryon Chemicals Argentina S.A.U."/>
    <s v="CN_FF_5010491_F U Ningbo"/>
    <s v="4700157386"/>
    <s v="8005050"/>
    <s v="4.7001573868005E+16"/>
    <s v="E-39, Nbo, IBC, 1250 kg"/>
    <n v="45000"/>
    <s v="KG"/>
    <s v="CIF"/>
    <x v="56"/>
    <s v="Argentina"/>
    <d v="2025-09-01T00:00:00"/>
    <d v="2025-07-15T00:00:00"/>
    <m/>
    <m/>
    <d v="2025-07-20T00:00:00"/>
    <n v="45901"/>
    <d v="2025-09-01T00:00:00"/>
    <m/>
    <d v="2025-07-16T00:00:00"/>
    <x v="3"/>
    <m/>
    <s v="CO_22GP"/>
    <n v="2"/>
    <n v="2"/>
    <x v="7"/>
    <m/>
    <m/>
    <s v="宁波大榭"/>
    <m/>
    <x v="0"/>
    <x v="0"/>
    <m/>
    <m/>
    <m/>
    <m/>
    <s v="ARBUE"/>
    <m/>
    <n v="2359"/>
    <m/>
    <x v="1"/>
    <x v="13"/>
    <d v="2025-07-16T00:00:00"/>
    <s v="CNY"/>
    <n v="290821"/>
    <m/>
    <m/>
    <m/>
    <n v="2"/>
    <m/>
    <m/>
    <m/>
    <m/>
    <m/>
  </r>
  <r>
    <x v="2"/>
    <x v="7"/>
    <x v="0"/>
    <m/>
    <x v="0"/>
    <s v="Elyn"/>
    <s v="XUEH"/>
    <d v="2024-12-02T00:00:00"/>
    <s v="1121"/>
    <n v="8"/>
    <s v="UN3267"/>
    <s v="ZOR"/>
    <s v="Victor Chem Co. Ltd."/>
    <s v="CN_FF_5010491_F U Ningbo"/>
    <s v="5103330755"/>
    <s v="8005050"/>
    <s v="5103330755/8005050"/>
    <s v="E-39, Nbo, IBC, 1250 kg"/>
    <n v="6250"/>
    <s v="KG"/>
    <s v="CIF"/>
    <x v="81"/>
    <s v="Korea"/>
    <d v="2025-01-13T00:00:00"/>
    <d v="2024-12-28T00:00:00"/>
    <m/>
    <m/>
    <d v="2025-01-07T00:00:00"/>
    <n v="4"/>
    <d v="2025-01-10T00:00:00"/>
    <d v="2025-01-06T00:00:00"/>
    <d v="2025-01-02T00:00:00"/>
    <x v="0"/>
    <m/>
    <s v="CO_22GP"/>
    <n v="1"/>
    <n v="1"/>
    <x v="19"/>
    <s v="PEGASUS GLORY / 2430E"/>
    <s v="NSSLANGB24L01163"/>
    <s v="宁波大榭"/>
    <s v="NAMSUNG/MSK"/>
    <x v="0"/>
    <x v="0"/>
    <n v="6894"/>
    <n v="1360"/>
    <d v="2025-01-13T00:00:00"/>
    <s v="6104443610"/>
    <s v="KRINC"/>
    <m/>
    <n v="1360"/>
    <m/>
    <x v="1"/>
    <x v="13"/>
    <d v="2025-01-02T00:00:00"/>
    <s v="USD"/>
    <n v="4938"/>
    <m/>
    <m/>
    <m/>
    <n v="1"/>
    <m/>
    <m/>
    <m/>
    <n v="6250"/>
    <m/>
  </r>
  <r>
    <x v="2"/>
    <x v="7"/>
    <x v="0"/>
    <m/>
    <x v="0"/>
    <s v="Elyn"/>
    <s v="XUEH"/>
    <d v="2024-12-02T00:00:00"/>
    <s v="1121"/>
    <n v="8"/>
    <s v="UN3267"/>
    <s v="ZOR"/>
    <s v="Victor Chem Co. Ltd."/>
    <s v="CN_FF_5010491_F U Ningbo"/>
    <s v="5103330755"/>
    <s v="8005005"/>
    <s v="5103330755/8005005"/>
    <s v="E-39, Nbo, 4 PE drums 250/1000kg"/>
    <n v="3000"/>
    <s v="KG"/>
    <s v="CIF"/>
    <x v="81"/>
    <s v="Korea"/>
    <d v="2025-01-13T00:00:00"/>
    <d v="2024-12-28T00:00:00"/>
    <m/>
    <m/>
    <d v="2025-01-07T00:00:00"/>
    <n v="4"/>
    <d v="2025-01-10T00:00:00"/>
    <d v="2025-01-06T00:00:00"/>
    <d v="2025-01-02T00:00:00"/>
    <x v="0"/>
    <m/>
    <s v="CO_22GP"/>
    <n v="0"/>
    <n v="0"/>
    <x v="19"/>
    <s v="PEGASUS GLORY / 2430E"/>
    <s v="NSSLANGB24L01163"/>
    <s v="宁波大榭"/>
    <s v="NAMSUNG/MSK"/>
    <x v="0"/>
    <x v="0"/>
    <n v="0"/>
    <n v="0"/>
    <d v="2025-01-13T00:00:00"/>
    <s v="6104443610"/>
    <s v="KRINC"/>
    <m/>
    <n v="0"/>
    <m/>
    <x v="1"/>
    <x v="13"/>
    <d v="2025-01-02T00:00:00"/>
    <s v="USD"/>
    <n v="2370"/>
    <m/>
    <m/>
    <m/>
    <n v="0"/>
    <m/>
    <m/>
    <m/>
    <n v="3000"/>
    <m/>
  </r>
  <r>
    <x v="2"/>
    <x v="7"/>
    <x v="0"/>
    <m/>
    <x v="0"/>
    <s v="Elyn"/>
    <s v="XUEH"/>
    <d v="2024-12-02T00:00:00"/>
    <s v="1121"/>
    <n v="8"/>
    <s v="UN3267"/>
    <s v="ZOR"/>
    <s v="Victor Chem Co. Ltd."/>
    <s v="CN_FF_5010491_F U Ningbo"/>
    <s v="5103330755"/>
    <s v="8000480"/>
    <s v="5103330755/8000480"/>
    <s v="GL-47-S, Nbo 4 PEdr250/1000kg"/>
    <n v="10000"/>
    <s v="KG"/>
    <s v="CIF"/>
    <x v="81"/>
    <s v="Korea"/>
    <d v="2025-01-13T00:00:00"/>
    <d v="2024-12-28T00:00:00"/>
    <m/>
    <m/>
    <d v="2025-01-07T00:00:00"/>
    <n v="4"/>
    <d v="2025-01-10T00:00:00"/>
    <d v="2025-01-06T00:00:00"/>
    <d v="2025-01-02T00:00:00"/>
    <x v="0"/>
    <m/>
    <s v="CO_22GP"/>
    <n v="0"/>
    <n v="0"/>
    <x v="19"/>
    <s v="PEGASUS GLORY / 2430E"/>
    <s v="NSSLANGB24L01163"/>
    <s v="宁波大榭"/>
    <s v="NAMSUNG/MSK"/>
    <x v="0"/>
    <x v="0"/>
    <n v="0"/>
    <n v="0"/>
    <d v="2025-01-13T00:00:00"/>
    <s v="6104443610"/>
    <s v="KRINC"/>
    <m/>
    <n v="0"/>
    <m/>
    <x v="1"/>
    <x v="13"/>
    <d v="2025-01-02T00:00:00"/>
    <s v="USD"/>
    <n v="14500"/>
    <m/>
    <m/>
    <m/>
    <n v="0"/>
    <m/>
    <m/>
    <m/>
    <n v="10000"/>
    <m/>
  </r>
  <r>
    <x v="2"/>
    <x v="7"/>
    <x v="0"/>
    <m/>
    <x v="0"/>
    <s v="Elyn"/>
    <s v="SUZUKIC"/>
    <d v="2024-11-21T00:00:00"/>
    <s v="1121"/>
    <n v="8"/>
    <s v="UN3267"/>
    <s v="ZOR"/>
    <s v="Og Corporation"/>
    <s v="CN_FF_5010491_F U Ningbo"/>
    <s v="5103325819"/>
    <s v="5426845"/>
    <s v="5103325819/5426845"/>
    <s v="D-50, IBC, 1250 kg"/>
    <n v="20000"/>
    <s v="KG"/>
    <s v="CIF"/>
    <x v="66"/>
    <s v="Japan"/>
    <d v="2025-01-10T00:00:00"/>
    <d v="2024-12-29T00:00:00"/>
    <m/>
    <m/>
    <d v="2025-01-07T00:00:00"/>
    <n v="9"/>
    <d v="2025-01-17T00:00:00"/>
    <d v="2025-01-08T00:00:00"/>
    <d v="2025-01-03T00:00:00"/>
    <x v="0"/>
    <m/>
    <s v="CO_22GP"/>
    <n v="1"/>
    <n v="1"/>
    <x v="13"/>
    <s v="SITC NAGOYA / 2501N"/>
    <s v="SITDNBMJI400771"/>
    <s v="宁波大榭"/>
    <s v="SITC"/>
    <x v="0"/>
    <x v="0"/>
    <n v="5562"/>
    <n v="950"/>
    <d v="2025-01-10T00:00:00"/>
    <s v="6104442529"/>
    <s v="JPMOJ"/>
    <m/>
    <n v="950"/>
    <m/>
    <x v="3"/>
    <x v="13"/>
    <d v="2025-01-03T00:00:00"/>
    <s v="JPY"/>
    <n v="3800000"/>
    <m/>
    <m/>
    <m/>
    <n v="1"/>
    <m/>
    <m/>
    <m/>
    <n v="20000"/>
    <m/>
  </r>
  <r>
    <x v="2"/>
    <x v="7"/>
    <x v="0"/>
    <m/>
    <x v="0"/>
    <s v="Elyn"/>
    <s v="SUZUKIC"/>
    <d v="2024-11-27T00:00:00"/>
    <s v="1121"/>
    <n v="8"/>
    <s v="UN3267"/>
    <s v="ZOR"/>
    <s v="Og Corporation"/>
    <s v="CN_FF_5010491_F U Ningbo"/>
    <s v="5103328979"/>
    <s v="5426845"/>
    <s v="5103328979/5426845"/>
    <s v="D-50, IBC, 1250 kg"/>
    <n v="20000"/>
    <s v="KG"/>
    <s v="CIF"/>
    <x v="22"/>
    <s v="Japan"/>
    <d v="2025-01-07T00:00:00"/>
    <d v="2024-12-28T00:00:00"/>
    <m/>
    <m/>
    <d v="2025-01-06T00:00:00"/>
    <n v="7"/>
    <d v="2025-01-17T00:00:00"/>
    <d v="2025-01-10T00:00:00"/>
    <d v="2025-01-02T00:00:00"/>
    <x v="0"/>
    <m/>
    <s v="CO_22GP"/>
    <n v="1"/>
    <n v="1"/>
    <x v="19"/>
    <s v="SUNNY LAVENDER / 2416E"/>
    <s v="NSSLANGB24L01150"/>
    <s v="宁波大榭"/>
    <s v="NAMSUNG"/>
    <x v="0"/>
    <x v="0"/>
    <n v="10465"/>
    <n v="1735"/>
    <d v="2025-01-14T00:00:00"/>
    <s v="6104442704"/>
    <s v="JPSDJ"/>
    <m/>
    <n v="1735"/>
    <m/>
    <x v="3"/>
    <x v="13"/>
    <d v="2025-01-02T00:00:00"/>
    <s v="JPY"/>
    <n v="3800000"/>
    <m/>
    <m/>
    <m/>
    <n v="1"/>
    <m/>
    <m/>
    <m/>
    <n v="20000"/>
    <m/>
  </r>
  <r>
    <x v="2"/>
    <x v="7"/>
    <x v="0"/>
    <m/>
    <x v="0"/>
    <s v="Elyn"/>
    <s v="SUZUKIC"/>
    <d v="2024-11-27T00:00:00"/>
    <s v="1121"/>
    <n v="8"/>
    <s v="UN3267"/>
    <s v="ZOR"/>
    <s v="Og Corporation"/>
    <s v="CN_FF_5010491_F U Ningbo"/>
    <s v="5103328979"/>
    <s v="5426845"/>
    <s v="5103328979/5426845"/>
    <s v="D-50, IBC, 1250 kg"/>
    <n v="20000"/>
    <s v="KG"/>
    <s v="CIF"/>
    <x v="22"/>
    <s v="Japan"/>
    <d v="2025-01-07T00:00:00"/>
    <d v="2024-12-28T00:00:00"/>
    <m/>
    <m/>
    <d v="2025-01-06T00:00:00"/>
    <n v="7"/>
    <d v="2025-01-17T00:00:00"/>
    <d v="2025-01-10T00:00:00"/>
    <d v="2025-01-02T00:00:00"/>
    <x v="0"/>
    <m/>
    <s v="CO_22GP"/>
    <n v="1"/>
    <n v="1"/>
    <x v="19"/>
    <s v="SUNNY LAVENDER / 2416E"/>
    <s v="NSSLANGB24L01150"/>
    <s v="宁波大榭"/>
    <s v="NAMSUNG"/>
    <x v="0"/>
    <x v="0"/>
    <n v="0"/>
    <n v="1735"/>
    <d v="2025-01-14T00:00:00"/>
    <s v="6104442705"/>
    <s v="JPSDJ"/>
    <m/>
    <n v="1735"/>
    <m/>
    <x v="3"/>
    <x v="13"/>
    <d v="2025-01-02T00:00:00"/>
    <s v="JPY"/>
    <n v="3800000"/>
    <m/>
    <m/>
    <m/>
    <n v="1"/>
    <m/>
    <m/>
    <m/>
    <n v="20000"/>
    <m/>
  </r>
  <r>
    <x v="2"/>
    <x v="7"/>
    <x v="0"/>
    <m/>
    <x v="0"/>
    <s v="Elyn"/>
    <s v="XUEH"/>
    <d v="2024-12-02T00:00:00"/>
    <s v="1121"/>
    <s v="NDG"/>
    <s v="NDG"/>
    <s v="ZOR"/>
    <s v="J-Thus Chem Co.,Ltd"/>
    <s v="CN_FF_5010491_F U Ningbo"/>
    <s v="5103331007"/>
    <s v="8018622"/>
    <s v="5103331007/8018622"/>
    <s v="Na-X, Nbo,30 PE bags,25/750kg"/>
    <n v="15000"/>
    <s v="KG"/>
    <s v="FOB"/>
    <x v="84"/>
    <s v="Korea"/>
    <d v="2025-01-18T00:00:00"/>
    <d v="2025-01-02T00:00:00"/>
    <m/>
    <m/>
    <d v="2025-01-11T00:00:00"/>
    <n v="5"/>
    <d v="2025-01-17T00:00:00"/>
    <d v="2025-01-12T00:00:00"/>
    <d v="2025-01-07T00:00:00"/>
    <x v="0"/>
    <m/>
    <s v="CO_22GP"/>
    <n v="1"/>
    <n v="1"/>
    <x v="2"/>
    <s v="TIAN HAI PING ZE / 1944E"/>
    <s v="TMNBKPTR9449001"/>
    <s v="宁波大榭"/>
    <s v="NA"/>
    <x v="2"/>
    <x v="2"/>
    <n v="5187"/>
    <n v="0"/>
    <m/>
    <s v="6104445642"/>
    <s v="CNNBG"/>
    <m/>
    <m/>
    <m/>
    <x v="1"/>
    <x v="13"/>
    <d v="2025-01-07T00:00:00"/>
    <s v="USD"/>
    <n v="23400"/>
    <m/>
    <m/>
    <m/>
    <m/>
    <m/>
    <m/>
    <n v="1"/>
    <n v="15000"/>
    <m/>
  </r>
  <r>
    <x v="2"/>
    <x v="7"/>
    <x v="0"/>
    <m/>
    <x v="0"/>
    <s v="Elyn"/>
    <s v="YUANY1"/>
    <d v="2024-12-05T00:00:00"/>
    <s v="1121"/>
    <s v="NDG"/>
    <s v="NDG"/>
    <s v="ZOR"/>
    <s v="DuPont Specialty Materials Taiwan Ltd."/>
    <s v="CN_FF_5010491_F U Ningbo"/>
    <s v="5103333154"/>
    <s v="5412188"/>
    <s v="5103333154/5412188"/>
    <s v="115-E, 250KGS/DRUM"/>
    <n v="20000"/>
    <s v="KG"/>
    <s v="CIF"/>
    <x v="17"/>
    <s v="Taiwan, China"/>
    <d v="2025-01-17T00:00:00"/>
    <d v="2025-01-02T00:00:00"/>
    <m/>
    <m/>
    <d v="2025-01-10T00:00:00"/>
    <n v="3"/>
    <d v="2025-01-16T00:00:00"/>
    <m/>
    <d v="2025-01-07T00:00:00"/>
    <x v="0"/>
    <m/>
    <s v="CO_22GP"/>
    <n v="1"/>
    <n v="1"/>
    <x v="13"/>
    <s v="SITC NINGBO / 2502S"/>
    <s v="SITGNBKEI400839"/>
    <s v="宁波大榭"/>
    <s v="CMA/SITC"/>
    <x v="0"/>
    <x v="0"/>
    <n v="3664"/>
    <n v="600"/>
    <d v="2025-01-17T00:00:00"/>
    <s v="6104446773"/>
    <s v="TWKEL"/>
    <m/>
    <n v="600"/>
    <m/>
    <x v="3"/>
    <x v="13"/>
    <d v="2025-01-07T00:00:00"/>
    <s v="USD"/>
    <n v="19000"/>
    <m/>
    <m/>
    <m/>
    <n v="1"/>
    <m/>
    <m/>
    <m/>
    <n v="20000"/>
    <m/>
  </r>
  <r>
    <x v="2"/>
    <x v="7"/>
    <x v="0"/>
    <m/>
    <x v="0"/>
    <s v="Elyn"/>
    <s v="SUZUKIC"/>
    <d v="2024-11-27T00:00:00"/>
    <s v="1121"/>
    <n v="8"/>
    <s v="UN3267"/>
    <s v="ZOR"/>
    <s v="Pan Asian Trading Co., Ltd"/>
    <s v="CN_FF_5010491_F U Ningbo"/>
    <s v="5103329024"/>
    <s v="8005050"/>
    <s v="5103329024/8005050"/>
    <s v="E-39, Nbo, IBC, 1250 kg"/>
    <n v="20000"/>
    <s v="KG"/>
    <s v="CIF"/>
    <x v="29"/>
    <s v="Japan"/>
    <d v="2025-01-18T00:00:00"/>
    <d v="2025-01-01T00:00:00"/>
    <m/>
    <m/>
    <d v="2025-01-12T00:00:00"/>
    <n v="8"/>
    <d v="2025-01-23T00:00:00"/>
    <d v="2025-01-15T00:00:00"/>
    <d v="2025-01-06T00:00:00"/>
    <x v="0"/>
    <m/>
    <s v="CO_22GP"/>
    <n v="1"/>
    <n v="1"/>
    <x v="13"/>
    <s v="SITC GUANGDONG / 2501N"/>
    <s v="SITDNBNAI400838"/>
    <s v="宁波甬舟"/>
    <s v="ONE/SITC"/>
    <x v="0"/>
    <x v="0"/>
    <n v="5953"/>
    <n v="950"/>
    <d v="2025-01-18T00:00:00"/>
    <s v="6104447193"/>
    <s v="JPNGO"/>
    <m/>
    <n v="950"/>
    <m/>
    <x v="1"/>
    <x v="13"/>
    <d v="2025-01-06T00:00:00"/>
    <s v="USD"/>
    <n v="15500"/>
    <m/>
    <m/>
    <m/>
    <n v="1"/>
    <m/>
    <m/>
    <m/>
    <n v="20000"/>
    <m/>
  </r>
  <r>
    <x v="2"/>
    <x v="7"/>
    <x v="0"/>
    <m/>
    <x v="0"/>
    <s v="Elyn"/>
    <s v="SUZUKIC"/>
    <d v="2024-12-03T00:00:00"/>
    <s v="1121"/>
    <n v="8"/>
    <s v="UN3267"/>
    <s v="ZOR"/>
    <s v="TANAKA AI CO.,LTD."/>
    <s v="CN_FF_5010491_F U Ningbo"/>
    <s v="5103331904"/>
    <s v="5426845"/>
    <s v="5103331904/5426845"/>
    <s v="D-50, IBC, 1250 kg"/>
    <n v="20000"/>
    <s v="KG"/>
    <s v="CIF"/>
    <x v="32"/>
    <s v="Japan"/>
    <d v="2025-01-15T00:00:00"/>
    <d v="2025-01-01T00:00:00"/>
    <m/>
    <m/>
    <d v="2025-01-12T00:00:00"/>
    <n v="6"/>
    <d v="2025-01-21T00:00:00"/>
    <d v="2025-01-15T00:00:00"/>
    <d v="2025-01-06T00:00:00"/>
    <x v="0"/>
    <s v="CIC/EMC预付"/>
    <s v="CO_22GP"/>
    <n v="1"/>
    <n v="1"/>
    <x v="13"/>
    <s v="SITC GUANGDONG / 2501N"/>
    <s v="SITDNBTKI400803"/>
    <s v="宁波甬舟"/>
    <s v="ONE/SITC"/>
    <x v="0"/>
    <x v="0"/>
    <n v="10676"/>
    <n v="1180"/>
    <d v="2025-01-15T00:00:00"/>
    <s v="6104442503"/>
    <s v="JPTYO"/>
    <m/>
    <n v="950"/>
    <m/>
    <x v="1"/>
    <x v="13"/>
    <d v="2025-01-06T00:00:00"/>
    <s v="USD"/>
    <n v="21200"/>
    <m/>
    <m/>
    <m/>
    <n v="1"/>
    <m/>
    <m/>
    <m/>
    <n v="20000"/>
    <m/>
  </r>
  <r>
    <x v="2"/>
    <x v="7"/>
    <x v="0"/>
    <m/>
    <x v="0"/>
    <s v="Elyn"/>
    <s v="SUZUKIC"/>
    <d v="2024-12-03T00:00:00"/>
    <s v="1121"/>
    <n v="8"/>
    <s v="UN3267"/>
    <s v="ZOR"/>
    <s v="TANAKA AI CO.,LTD."/>
    <s v="CN_FF_5010491_F U Ningbo"/>
    <s v="5103331904"/>
    <s v="5426845"/>
    <s v="5103331904/5426845"/>
    <s v="D-50, IBC, 1250 kg"/>
    <n v="20000"/>
    <s v="KG"/>
    <s v="CIF"/>
    <x v="32"/>
    <s v="Japan"/>
    <d v="2025-01-15T00:00:00"/>
    <d v="2025-01-01T00:00:00"/>
    <m/>
    <m/>
    <d v="2025-01-12T00:00:00"/>
    <n v="6"/>
    <d v="2025-01-21T00:00:00"/>
    <d v="2025-01-15T00:00:00"/>
    <d v="2025-01-06T00:00:00"/>
    <x v="0"/>
    <s v="CIC/EMC预付"/>
    <s v="CO_22GP"/>
    <n v="1"/>
    <n v="1"/>
    <x v="13"/>
    <s v="SITC GUANGDONG / 2501N"/>
    <s v="SITDNBTKI400803"/>
    <s v="宁波甬舟"/>
    <s v="ONE/SITC"/>
    <x v="0"/>
    <x v="0"/>
    <n v="0"/>
    <n v="1180"/>
    <d v="2025-01-15T00:00:00"/>
    <s v="6104442505"/>
    <s v="JPTYO"/>
    <m/>
    <n v="950"/>
    <m/>
    <x v="1"/>
    <x v="13"/>
    <d v="2025-01-06T00:00:00"/>
    <s v="USD"/>
    <n v="21200"/>
    <m/>
    <m/>
    <m/>
    <n v="1"/>
    <m/>
    <m/>
    <m/>
    <n v="20000"/>
    <m/>
  </r>
  <r>
    <x v="2"/>
    <x v="7"/>
    <x v="0"/>
    <m/>
    <x v="0"/>
    <s v="Elyn"/>
    <s v="XUEH"/>
    <d v="2024-12-11T00:00:00"/>
    <s v="1121"/>
    <n v="8"/>
    <s v="UN3267"/>
    <s v="ZOR"/>
    <s v="Victor Chem Co. Ltd."/>
    <s v="CN_FF_5010491_F U Ningbo"/>
    <s v="5103335981"/>
    <s v="8005050"/>
    <s v="5103335981/8005050"/>
    <s v="E-39, Nbo, IBC, 1250 kg"/>
    <n v="20000"/>
    <s v="KG"/>
    <s v="CIF"/>
    <x v="81"/>
    <s v="Korea"/>
    <d v="2025-01-19T00:00:00"/>
    <d v="2025-01-05T00:00:00"/>
    <m/>
    <m/>
    <d v="2025-01-14T00:00:00"/>
    <n v="3"/>
    <d v="2025-01-18T00:00:00"/>
    <d v="2025-01-15T00:00:00"/>
    <d v="2025-01-10T00:00:00"/>
    <x v="0"/>
    <m/>
    <s v="CO_22GP"/>
    <n v="1"/>
    <n v="1"/>
    <x v="19"/>
    <s v="PEGASUS GLORY / 2501E"/>
    <s v="NSSLANGB24L01423"/>
    <s v="宁波大榭"/>
    <s v="NAMSUNG/MSK"/>
    <x v="0"/>
    <x v="0"/>
    <n v="5894"/>
    <n v="1360"/>
    <d v="2025-01-19T00:00:00"/>
    <s v="6104449561"/>
    <s v="KRINC"/>
    <m/>
    <n v="1360"/>
    <m/>
    <x v="1"/>
    <x v="13"/>
    <d v="2025-01-10T00:00:00"/>
    <s v="USD"/>
    <n v="15800"/>
    <m/>
    <m/>
    <m/>
    <n v="1"/>
    <m/>
    <m/>
    <m/>
    <n v="20000"/>
    <m/>
  </r>
  <r>
    <x v="2"/>
    <x v="7"/>
    <x v="0"/>
    <m/>
    <x v="0"/>
    <s v="Elyn"/>
    <s v="LIUY50"/>
    <d v="2024-12-10T00:00:00"/>
    <s v="1121"/>
    <n v="8"/>
    <s v="UN3267"/>
    <s v="ZOR"/>
    <s v="Victor Chem Co. Ltd."/>
    <s v="CN_FF_5010491_F U Ningbo"/>
    <s v="5103335370"/>
    <s v="5426844"/>
    <s v="5103335370/5426844"/>
    <s v="D-40, IBC, 1250 kg"/>
    <n v="17500"/>
    <s v="KG"/>
    <s v="CIF"/>
    <x v="81"/>
    <s v="Korea"/>
    <d v="2025-01-06T00:00:00"/>
    <d v="2025-01-05T00:00:00"/>
    <m/>
    <m/>
    <d v="2025-01-14T00:00:00"/>
    <n v="3"/>
    <d v="2025-01-18T00:00:00"/>
    <d v="2025-01-15T00:00:00"/>
    <d v="2025-01-10T00:00:00"/>
    <x v="0"/>
    <m/>
    <s v="CO_22GP"/>
    <n v="1"/>
    <n v="1"/>
    <x v="19"/>
    <s v="PEGASUS GLORY / 2501E"/>
    <s v="NSSLANGB24L01424"/>
    <s v="宁波大榭"/>
    <s v="NAMSUNG/MSK"/>
    <x v="0"/>
    <x v="0"/>
    <n v="6644"/>
    <n v="1360"/>
    <d v="2025-01-25T00:00:00"/>
    <s v="6104449564"/>
    <s v="KRINC"/>
    <m/>
    <n v="1360"/>
    <m/>
    <x v="3"/>
    <x v="13"/>
    <d v="2025-01-10T00:00:00"/>
    <s v="USD"/>
    <n v="29750"/>
    <m/>
    <m/>
    <m/>
    <n v="1"/>
    <m/>
    <m/>
    <m/>
    <n v="17500"/>
    <m/>
  </r>
  <r>
    <x v="2"/>
    <x v="7"/>
    <x v="0"/>
    <m/>
    <x v="0"/>
    <s v="Elyn"/>
    <s v="LIUY50"/>
    <d v="2024-12-10T00:00:00"/>
    <s v="1121"/>
    <n v="8"/>
    <s v="UN3267"/>
    <s v="ZOR"/>
    <s v="Victor Chem Co. Ltd."/>
    <s v="CN_FF_5010491_F U Ningbo"/>
    <s v="5103335370"/>
    <s v="5401479"/>
    <s v="5103335370/5401479"/>
    <s v="D-40, 4 PE drums, 250/1000 kg"/>
    <n v="2000"/>
    <s v="KG"/>
    <s v="CIF"/>
    <x v="81"/>
    <s v="Korea"/>
    <d v="2025-01-06T00:00:00"/>
    <d v="2025-01-05T00:00:00"/>
    <m/>
    <m/>
    <d v="2025-01-14T00:00:00"/>
    <n v="3"/>
    <d v="2025-01-18T00:00:00"/>
    <d v="2025-01-15T00:00:00"/>
    <d v="2025-01-10T00:00:00"/>
    <x v="0"/>
    <m/>
    <s v="CO_22GP"/>
    <n v="0"/>
    <n v="0"/>
    <x v="19"/>
    <s v="PEGASUS GLORY / 2501E"/>
    <s v="NSSLANGB24L01424"/>
    <s v="宁波大榭"/>
    <s v="NAMSUNG/MSK"/>
    <x v="0"/>
    <x v="0"/>
    <n v="0"/>
    <n v="0"/>
    <d v="2025-01-25T00:00:00"/>
    <s v="6104449564"/>
    <s v="KRINC"/>
    <m/>
    <n v="0"/>
    <m/>
    <x v="3"/>
    <x v="13"/>
    <d v="2025-01-10T00:00:00"/>
    <s v="USD"/>
    <n v="3100"/>
    <m/>
    <m/>
    <m/>
    <n v="0"/>
    <m/>
    <m/>
    <m/>
    <n v="2000"/>
    <m/>
  </r>
  <r>
    <x v="2"/>
    <x v="7"/>
    <x v="0"/>
    <m/>
    <x v="0"/>
    <s v="Elyn"/>
    <s v="MAM"/>
    <d v="2024-11-29T00:00:00"/>
    <s v="1121"/>
    <n v="8"/>
    <s v="UN3267"/>
    <s v="ZOR"/>
    <s v="HUNG SHIUAN ENTERPRISE CO.,LTD"/>
    <s v="CN_FF_5010491_F U Ningbo"/>
    <s v="5103330237"/>
    <s v="8015640"/>
    <s v="5103330237/8015640"/>
    <s v="M-40, IBC, 1250 kg"/>
    <n v="17500"/>
    <s v="KG"/>
    <s v="CIF"/>
    <x v="23"/>
    <s v="Taiwan, China"/>
    <d v="2025-01-15T00:00:00"/>
    <d v="2025-01-03T00:00:00"/>
    <m/>
    <m/>
    <d v="2025-01-09T00:00:00"/>
    <n v="3"/>
    <d v="2025-01-19T00:00:00"/>
    <d v="2025-01-16T00:00:00"/>
    <d v="2025-01-08T00:00:00"/>
    <x v="0"/>
    <m/>
    <s v="CO_22GP"/>
    <n v="1"/>
    <n v="1"/>
    <x v="7"/>
    <s v="KUO CHANG / 0QKFXE"/>
    <s v="ECB0105703"/>
    <s v="宁波梅山"/>
    <s v="EMC/CMA/SITC"/>
    <x v="0"/>
    <x v="0"/>
    <n v="6072"/>
    <n v="484"/>
    <d v="2025-01-12T00:00:00"/>
    <s v="6104443643"/>
    <s v="TWTXG"/>
    <m/>
    <n v="484"/>
    <m/>
    <x v="1"/>
    <x v="13"/>
    <d v="2025-01-08T00:00:00"/>
    <s v="USD"/>
    <n v="15750"/>
    <m/>
    <m/>
    <m/>
    <n v="1"/>
    <m/>
    <m/>
    <m/>
    <n v="17500"/>
    <m/>
  </r>
  <r>
    <x v="2"/>
    <x v="7"/>
    <x v="0"/>
    <m/>
    <x v="0"/>
    <s v="Elyn"/>
    <s v="SUZUKIC"/>
    <d v="2024-12-23T00:00:00"/>
    <s v="1121"/>
    <s v="NDG"/>
    <s v="NDG"/>
    <s v="ZOR"/>
    <s v="Pan Asian Trading Co., Ltd"/>
    <s v="CN_FF_5010491_F U Ningbo"/>
    <s v="5103342066"/>
    <s v="5426901"/>
    <s v="5103342066/5426901"/>
    <s v="105-E, IBC 1250 kgs"/>
    <n v="20000"/>
    <s v="KG"/>
    <s v="CIF"/>
    <x v="32"/>
    <s v="Japan"/>
    <d v="2025-01-20T00:00:00"/>
    <d v="2025-01-06T00:00:00"/>
    <m/>
    <m/>
    <d v="2025-01-11T00:00:00"/>
    <n v="37"/>
    <d v="2025-02-23T00:00:00"/>
    <d v="2025-01-17T00:00:00"/>
    <d v="2025-01-11T00:00:00"/>
    <x v="0"/>
    <m/>
    <s v="CO_22GP"/>
    <n v="1"/>
    <n v="1"/>
    <x v="4"/>
    <s v="HMM DRIVE / 0053E"/>
    <s v="ONEYNB4BDPF57800"/>
    <s v="宁波三期"/>
    <s v="ONE/SITC"/>
    <x v="0"/>
    <x v="0"/>
    <n v="2939"/>
    <n v="400"/>
    <d v="2025-01-20T00:00:00"/>
    <s v="6104446605"/>
    <s v="JPTYO"/>
    <m/>
    <n v="400"/>
    <m/>
    <x v="1"/>
    <x v="13"/>
    <d v="2025-01-11T00:00:00"/>
    <s v="USD"/>
    <n v="16400"/>
    <m/>
    <m/>
    <m/>
    <n v="1"/>
    <m/>
    <m/>
    <m/>
    <n v="20000"/>
    <m/>
  </r>
  <r>
    <x v="2"/>
    <x v="7"/>
    <x v="0"/>
    <m/>
    <x v="0"/>
    <s v="Elyn"/>
    <s v="SUZUKIC"/>
    <d v="2024-11-27T00:00:00"/>
    <s v="1121"/>
    <s v="NDG"/>
    <s v="NDG"/>
    <s v="ZOR"/>
    <s v="Pan Asian Trading Co., Ltd"/>
    <s v="CN_FF_5010491_F U Ningbo"/>
    <s v="5103329015"/>
    <s v="5426901"/>
    <s v="5103329015/5426901"/>
    <s v="105-E, IBC 1250 kgs"/>
    <n v="20000"/>
    <s v="KG"/>
    <s v="CIF"/>
    <x v="29"/>
    <s v="Japan"/>
    <d v="2025-01-22T00:00:00"/>
    <d v="2025-01-06T00:00:00"/>
    <m/>
    <m/>
    <d v="2025-01-11T00:00:00"/>
    <n v="27"/>
    <d v="2025-02-13T00:00:00"/>
    <d v="2025-01-17T00:00:00"/>
    <d v="2025-01-11T00:00:00"/>
    <x v="0"/>
    <m/>
    <s v="CO_22GP"/>
    <n v="1"/>
    <n v="1"/>
    <x v="4"/>
    <s v="HMM DRIVE / 0053E"/>
    <s v="ONEYNB4BDPF83700"/>
    <s v="宁波三期"/>
    <s v="ONE/SITC"/>
    <x v="0"/>
    <x v="0"/>
    <n v="2939"/>
    <n v="450"/>
    <d v="2025-01-22T00:00:00"/>
    <s v="6104446604"/>
    <s v="JPNGO"/>
    <m/>
    <n v="450"/>
    <m/>
    <x v="1"/>
    <x v="13"/>
    <d v="2025-01-11T00:00:00"/>
    <s v="USD"/>
    <n v="16400"/>
    <m/>
    <m/>
    <m/>
    <n v="1"/>
    <m/>
    <m/>
    <m/>
    <n v="20000"/>
    <m/>
  </r>
  <r>
    <x v="2"/>
    <x v="7"/>
    <x v="0"/>
    <m/>
    <x v="0"/>
    <s v="Elyn"/>
    <s v="MAM"/>
    <d v="2024-12-23T00:00:00"/>
    <s v="1121"/>
    <s v="NDG"/>
    <s v="NDG"/>
    <s v="ZOR"/>
    <s v="HUNG SHIUAN ENTERPRISE CO.,LTD"/>
    <s v="CN_FF_5010491_F U Ningbo"/>
    <s v="5103342301"/>
    <s v="8019197"/>
    <s v="5103342301/8019197"/>
    <s v="Z, Nbo, 35 PE bags, 25/875 kg"/>
    <n v="4375"/>
    <s v="KG"/>
    <s v="CIF"/>
    <x v="23"/>
    <s v="Taiwan, China"/>
    <d v="2025-01-15T00:00:00"/>
    <d v="2025-01-11T00:00:00"/>
    <m/>
    <m/>
    <d v="2025-01-20T00:00:00"/>
    <n v="6"/>
    <d v="2025-01-26T00:00:00"/>
    <d v="2025-01-20T00:00:00"/>
    <d v="2025-01-16T00:00:00"/>
    <x v="0"/>
    <m/>
    <s v="CO_22GP"/>
    <n v="1"/>
    <n v="1"/>
    <x v="10"/>
    <s v="CUL XIAMEN / 2502E"/>
    <s v="EGLV143563514567"/>
    <s v="宁波大榭"/>
    <s v="EMC/CMA/SITC"/>
    <x v="0"/>
    <x v="0"/>
    <n v="3664"/>
    <n v="280"/>
    <d v="2025-02-03T00:00:00"/>
    <s v="6104460355"/>
    <s v="TWTXG"/>
    <m/>
    <n v="280"/>
    <m/>
    <x v="1"/>
    <x v="13"/>
    <d v="2025-01-16T00:00:00"/>
    <s v="USD"/>
    <n v="13125"/>
    <m/>
    <m/>
    <m/>
    <n v="1"/>
    <m/>
    <m/>
    <m/>
    <n v="4375"/>
    <m/>
  </r>
  <r>
    <x v="2"/>
    <x v="7"/>
    <x v="0"/>
    <m/>
    <x v="0"/>
    <s v="Elyn"/>
    <s v="XUEH"/>
    <d v="2024-11-19T00:00:00"/>
    <s v="1121"/>
    <s v="NDG"/>
    <s v="NDG"/>
    <s v="ZOR"/>
    <s v="J-Thus Chem Co.,Ltd"/>
    <s v="CN_FF_5010491_F U Ningbo"/>
    <s v="5103324063"/>
    <s v="8019195"/>
    <s v="5103324063/8019195"/>
    <s v="Na2, Nbo, 35 PE bags,25/875kg"/>
    <n v="17500"/>
    <s v="KG"/>
    <s v="FOB"/>
    <x v="84"/>
    <s v="Korea"/>
    <d v="2025-01-14T00:00:00"/>
    <d v="2025-01-09T00:00:00"/>
    <m/>
    <m/>
    <d v="2025-01-18T00:00:00"/>
    <n v="9"/>
    <d v="2025-01-30T00:00:00"/>
    <d v="2025-01-21T00:00:00"/>
    <d v="2025-01-14T00:00:00"/>
    <x v="0"/>
    <m/>
    <s v="CO_22GP"/>
    <n v="1"/>
    <n v="1"/>
    <x v="2"/>
    <s v="TIAN HAI PING ZE / 1945E"/>
    <s v="TMNBKPTR9459001"/>
    <s v="宁波大榭"/>
    <s v="NA"/>
    <x v="2"/>
    <x v="2"/>
    <n v="5191"/>
    <n v="0"/>
    <m/>
    <s v="6104446482"/>
    <s v="CNNBG"/>
    <m/>
    <m/>
    <m/>
    <x v="1"/>
    <x v="13"/>
    <d v="2025-01-14T00:00:00"/>
    <s v="USD"/>
    <n v="30450"/>
    <m/>
    <m/>
    <m/>
    <m/>
    <m/>
    <m/>
    <n v="1"/>
    <n v="17500"/>
    <m/>
  </r>
  <r>
    <x v="2"/>
    <x v="7"/>
    <x v="0"/>
    <m/>
    <x v="0"/>
    <s v="Elyn"/>
    <s v="XUEH"/>
    <d v="2024-11-28T00:00:00"/>
    <s v="1121"/>
    <s v="NDG"/>
    <s v="NDG"/>
    <s v="ZOR"/>
    <s v="Victor Chem Co. Ltd."/>
    <s v="CN_FF_5010491_F U Ningbo"/>
    <s v="5103329784"/>
    <s v="8018622"/>
    <s v="5103329784/8018622"/>
    <s v="Na-X, Nbo,30 PE bags,25/750kg"/>
    <n v="3000"/>
    <s v="KG"/>
    <s v="CIF"/>
    <x v="81"/>
    <s v="Korea"/>
    <d v="2024-12-20T00:00:00"/>
    <d v="2025-01-12T00:00:00"/>
    <m/>
    <m/>
    <d v="2025-01-20T00:00:00"/>
    <n v="7"/>
    <d v="2025-01-30T00:00:00"/>
    <d v="2025-01-23T00:00:00"/>
    <d v="2025-01-17T00:00:00"/>
    <x v="0"/>
    <m/>
    <s v="CO_22GP"/>
    <n v="1"/>
    <n v="1"/>
    <x v="19"/>
    <s v="PEGASUS GLORY / 2502E"/>
    <s v="NSSLANGB25A00322"/>
    <s v="宁波大榭"/>
    <s v="NAMSUNG/MSK"/>
    <x v="0"/>
    <x v="0"/>
    <n v="3864"/>
    <n v="1260"/>
    <d v="2025-01-27T00:00:00"/>
    <s v="6104451243"/>
    <s v="KRINC"/>
    <m/>
    <n v="1260"/>
    <m/>
    <x v="1"/>
    <x v="13"/>
    <d v="2025-01-17T00:00:00"/>
    <s v="USD"/>
    <n v="5130"/>
    <m/>
    <m/>
    <m/>
    <n v="1"/>
    <m/>
    <m/>
    <m/>
    <n v="3000"/>
    <m/>
  </r>
  <r>
    <x v="2"/>
    <x v="7"/>
    <x v="0"/>
    <m/>
    <x v="0"/>
    <s v="Elyn"/>
    <s v="XUEH"/>
    <d v="2024-11-28T00:00:00"/>
    <s v="1121"/>
    <s v="NDG"/>
    <s v="NDG"/>
    <s v="ZOR"/>
    <s v="Victor Chem Co. Ltd."/>
    <s v="CN_FF_5010491_F U Ningbo"/>
    <s v="5103329784"/>
    <s v="5426419"/>
    <s v="5103329784/5426419"/>
    <s v="Na, Nbo, 25 PE bags, 25/625kg"/>
    <n v="1250"/>
    <s v="KG"/>
    <s v="CIF"/>
    <x v="81"/>
    <s v="Korea"/>
    <d v="2024-12-20T00:00:00"/>
    <d v="2025-01-12T00:00:00"/>
    <m/>
    <m/>
    <d v="2025-01-20T00:00:00"/>
    <n v="7"/>
    <d v="2025-01-30T00:00:00"/>
    <d v="2025-01-23T00:00:00"/>
    <d v="2025-01-17T00:00:00"/>
    <x v="0"/>
    <m/>
    <s v="CO_22GP"/>
    <n v="0"/>
    <n v="0"/>
    <x v="19"/>
    <s v="PEGASUS GLORY / 2502E"/>
    <s v="NSSLANGB25A00322"/>
    <s v="宁波大榭"/>
    <s v="NAMSUNG/MSK"/>
    <x v="0"/>
    <x v="0"/>
    <n v="0"/>
    <n v="0"/>
    <d v="2025-01-27T00:00:00"/>
    <s v="6104451243"/>
    <s v="KRINC"/>
    <m/>
    <n v="0"/>
    <m/>
    <x v="1"/>
    <x v="13"/>
    <d v="2025-01-17T00:00:00"/>
    <s v="USD"/>
    <n v="2138"/>
    <m/>
    <m/>
    <m/>
    <n v="0"/>
    <m/>
    <m/>
    <m/>
    <n v="1250"/>
    <m/>
  </r>
  <r>
    <x v="2"/>
    <x v="7"/>
    <x v="0"/>
    <m/>
    <x v="0"/>
    <s v="Elyn"/>
    <s v="XUEH"/>
    <d v="2024-11-28T00:00:00"/>
    <s v="1121"/>
    <s v="NDG"/>
    <s v="NDG"/>
    <s v="ZOR"/>
    <s v="Victor Chem Co. Ltd."/>
    <s v="CN_FF_5010491_F U Ningbo"/>
    <s v="5103329784"/>
    <s v="8019195"/>
    <s v="5103329784/8019195"/>
    <s v="Na2, Nbo, 35 PE bags,25/875kg"/>
    <n v="8750"/>
    <s v="KG"/>
    <s v="CIF"/>
    <x v="81"/>
    <s v="Korea"/>
    <d v="2024-12-20T00:00:00"/>
    <d v="2025-01-12T00:00:00"/>
    <m/>
    <m/>
    <d v="2025-01-20T00:00:00"/>
    <n v="7"/>
    <d v="2025-01-30T00:00:00"/>
    <d v="2025-01-23T00:00:00"/>
    <d v="2025-01-17T00:00:00"/>
    <x v="0"/>
    <m/>
    <s v="CO_22GP"/>
    <n v="0"/>
    <n v="0"/>
    <x v="19"/>
    <s v="PEGASUS GLORY / 2502E"/>
    <s v="NSSLANGB25A00322"/>
    <s v="宁波大榭"/>
    <s v="NAMSUNG/MSK"/>
    <x v="0"/>
    <x v="0"/>
    <n v="0"/>
    <n v="0"/>
    <d v="2025-01-27T00:00:00"/>
    <s v="6104451243"/>
    <s v="KRINC"/>
    <m/>
    <n v="0"/>
    <m/>
    <x v="1"/>
    <x v="13"/>
    <d v="2025-01-17T00:00:00"/>
    <s v="USD"/>
    <n v="16625"/>
    <m/>
    <m/>
    <m/>
    <n v="0"/>
    <m/>
    <m/>
    <m/>
    <n v="8750"/>
    <m/>
  </r>
  <r>
    <x v="2"/>
    <x v="7"/>
    <x v="0"/>
    <m/>
    <x v="0"/>
    <s v="Elyn"/>
    <s v="SUZUKIC"/>
    <d v="2024-11-27T00:00:00"/>
    <s v="1121"/>
    <n v="8"/>
    <s v="UN3267"/>
    <s v="ZOR"/>
    <s v="Pan Asian Trading Co., Ltd"/>
    <s v="CN_FF_5010491_F U Ningbo"/>
    <s v="5103329283"/>
    <s v="8005050"/>
    <s v="5103329283/8005050"/>
    <s v="E-39, Nbo, IBC, 1250 kg"/>
    <n v="20000"/>
    <s v="KG"/>
    <s v="CIF"/>
    <x v="32"/>
    <s v="Japan"/>
    <d v="2025-01-25T00:00:00"/>
    <d v="2025-01-08T00:00:00"/>
    <m/>
    <m/>
    <d v="2025-01-26T00:00:00"/>
    <n v="4"/>
    <d v="2025-02-03T00:00:00"/>
    <d v="2025-01-30T00:00:00"/>
    <d v="2025-01-13T00:00:00"/>
    <x v="0"/>
    <m/>
    <s v="CO_22GP"/>
    <n v="1"/>
    <n v="1"/>
    <x v="13"/>
    <s v="SITC GUANGDONG / 2503N"/>
    <s v="SITDNBTKI400889"/>
    <s v="宁波甬舟"/>
    <s v="ONE/SITC"/>
    <x v="0"/>
    <x v="0"/>
    <n v="7063"/>
    <n v="950"/>
    <d v="2025-01-25T00:00:00"/>
    <s v="6104456903"/>
    <s v="JPTYO"/>
    <m/>
    <n v="950"/>
    <m/>
    <x v="1"/>
    <x v="13"/>
    <d v="2025-01-13T00:00:00"/>
    <s v="USD"/>
    <n v="15500"/>
    <m/>
    <m/>
    <m/>
    <n v="1"/>
    <m/>
    <m/>
    <m/>
    <n v="20000"/>
    <m/>
  </r>
  <r>
    <x v="2"/>
    <x v="7"/>
    <x v="0"/>
    <m/>
    <x v="0"/>
    <s v="Elyn"/>
    <s v="SUZUKIC"/>
    <d v="2024-12-20T00:00:00"/>
    <s v="1121"/>
    <n v="8"/>
    <s v="UN3267"/>
    <s v="ZOR"/>
    <s v="Pan Asian Trading Co., Ltd"/>
    <s v="CN_FF_5010491_F U Ningbo"/>
    <s v="5103341479"/>
    <s v="8000480"/>
    <s v="5103341479/8000480"/>
    <s v="GL-47-S, Nbo 4 PEdr250/1000kg"/>
    <n v="20000"/>
    <s v="KG"/>
    <s v="CIF"/>
    <x v="29"/>
    <s v="Japan"/>
    <d v="2025-01-24T00:00:00"/>
    <d v="2025-01-09T00:00:00"/>
    <m/>
    <m/>
    <d v="2025-01-19T00:00:00"/>
    <n v="3"/>
    <d v="2025-02-02T00:00:00"/>
    <d v="2025-01-30T00:00:00"/>
    <d v="2025-01-14T00:00:00"/>
    <x v="0"/>
    <m/>
    <s v="CO_22GP"/>
    <n v="1"/>
    <n v="1"/>
    <x v="13"/>
    <s v="SITC GUANGDONG / 2503N"/>
    <s v="SITDNBNAI400864"/>
    <s v="宁波甬舟"/>
    <s v="ONE/SITC"/>
    <x v="0"/>
    <x v="0"/>
    <n v="7744"/>
    <n v="950"/>
    <d v="2025-01-24T00:00:00"/>
    <s v="6104451247"/>
    <s v="JPNGO"/>
    <m/>
    <n v="950"/>
    <m/>
    <x v="1"/>
    <x v="13"/>
    <d v="2025-01-14T00:00:00"/>
    <s v="JPY"/>
    <n v="3300000"/>
    <m/>
    <m/>
    <m/>
    <n v="1"/>
    <m/>
    <m/>
    <m/>
    <n v="20000"/>
    <m/>
  </r>
  <r>
    <x v="2"/>
    <x v="7"/>
    <x v="0"/>
    <m/>
    <x v="0"/>
    <s v="Elyn"/>
    <s v="SUZUKIC"/>
    <d v="2024-12-10T00:00:00"/>
    <s v="1121"/>
    <s v="NDG"/>
    <s v="NDG"/>
    <s v="ZOR"/>
    <s v="Chelest Corporation"/>
    <s v="CN_FF_5010491_F U Ningbo"/>
    <s v="5103335399"/>
    <s v="5401431"/>
    <s v="5103335399/5401431"/>
    <s v="Z, 2 big bags 500/1000 kg"/>
    <n v="20000"/>
    <s v="KG"/>
    <s v="CIF"/>
    <x v="29"/>
    <s v="Japan"/>
    <d v="2025-01-30T00:00:00"/>
    <d v="2025-01-10T00:00:00"/>
    <m/>
    <m/>
    <d v="2025-01-26T00:00:00"/>
    <n v="3"/>
    <d v="2025-02-02T00:00:00"/>
    <d v="2025-01-30T00:00:00"/>
    <d v="2025-01-15T00:00:00"/>
    <x v="0"/>
    <m/>
    <s v="CO_42GP"/>
    <n v="1"/>
    <n v="2"/>
    <x v="13"/>
    <s v="SITC GUANGDONG / 2503N"/>
    <s v="SITGNBNAI400898"/>
    <s v="宁波甬舟"/>
    <s v="ONE/SITC"/>
    <x v="0"/>
    <x v="0"/>
    <n v="11446"/>
    <n v="1500"/>
    <d v="2025-01-31T00:00:00"/>
    <s v="6104456904"/>
    <s v="JPNGO"/>
    <m/>
    <n v="1500"/>
    <m/>
    <x v="1"/>
    <x v="13"/>
    <d v="2025-01-15T00:00:00"/>
    <s v="JPY"/>
    <n v="9000000"/>
    <m/>
    <m/>
    <m/>
    <n v="2"/>
    <m/>
    <m/>
    <m/>
    <n v="20000"/>
    <m/>
  </r>
  <r>
    <x v="2"/>
    <x v="7"/>
    <x v="0"/>
    <m/>
    <x v="0"/>
    <s v="Elyn"/>
    <s v="SUZUKIC"/>
    <d v="2024-12-10T00:00:00"/>
    <s v="1121"/>
    <s v="NDG"/>
    <s v="NDG"/>
    <s v="ZOR"/>
    <s v="Chelest Corporation"/>
    <s v="CN_FF_5010491_F U Ningbo"/>
    <s v="5103335399"/>
    <s v="5401431"/>
    <s v="5103335399/5401431"/>
    <s v="Z, 2 big bags 500/1000 kg"/>
    <n v="20000"/>
    <s v="KG"/>
    <s v="CIF"/>
    <x v="29"/>
    <s v="Japan"/>
    <d v="2025-01-30T00:00:00"/>
    <d v="2025-01-10T00:00:00"/>
    <m/>
    <m/>
    <d v="2025-01-26T00:00:00"/>
    <n v="3"/>
    <d v="2025-02-02T00:00:00"/>
    <d v="2025-01-30T00:00:00"/>
    <d v="2025-01-15T00:00:00"/>
    <x v="0"/>
    <m/>
    <s v="CO_42GP"/>
    <n v="1"/>
    <n v="2"/>
    <x v="13"/>
    <s v="SITC GUANGDONG / 2503N"/>
    <s v="SITGNBNAI400898"/>
    <s v="宁波甬舟"/>
    <s v="ONE/SITC"/>
    <x v="0"/>
    <x v="0"/>
    <n v="0"/>
    <n v="1500"/>
    <d v="2025-01-31T00:00:00"/>
    <s v="6104456905"/>
    <s v="JPNGO"/>
    <m/>
    <n v="1500"/>
    <m/>
    <x v="1"/>
    <x v="13"/>
    <d v="2025-01-15T00:00:00"/>
    <s v="JPY"/>
    <n v="9000000"/>
    <m/>
    <m/>
    <m/>
    <n v="2"/>
    <m/>
    <m/>
    <m/>
    <n v="20000"/>
    <m/>
  </r>
  <r>
    <x v="2"/>
    <x v="7"/>
    <x v="0"/>
    <m/>
    <x v="0"/>
    <s v="Elyn"/>
    <s v="SUZUKIC"/>
    <d v="2024-12-10T00:00:00"/>
    <s v="1121"/>
    <s v="NDG"/>
    <s v="NDG"/>
    <s v="ZOR"/>
    <s v="Chelest Corporation"/>
    <s v="CN_FF_5010491_F U Ningbo"/>
    <s v="5103335399"/>
    <s v="5401431"/>
    <s v="5103335399/5401431"/>
    <s v="Z, 2 big bags 500/1000 kg"/>
    <n v="20000"/>
    <s v="KG"/>
    <s v="CIF"/>
    <x v="29"/>
    <s v="Japan"/>
    <d v="2025-01-30T00:00:00"/>
    <d v="2025-01-10T00:00:00"/>
    <m/>
    <m/>
    <d v="2025-01-26T00:00:00"/>
    <n v="3"/>
    <d v="2025-02-02T00:00:00"/>
    <d v="2025-01-30T00:00:00"/>
    <d v="2025-01-15T00:00:00"/>
    <x v="0"/>
    <m/>
    <s v="CO_42GP"/>
    <n v="1"/>
    <n v="2"/>
    <x v="13"/>
    <s v="SITC GUANGDONG / 2503N"/>
    <s v="SITGNBNAI400898"/>
    <s v="宁波甬舟"/>
    <s v="ONE/SITC"/>
    <x v="0"/>
    <x v="0"/>
    <n v="0"/>
    <n v="1500"/>
    <d v="2025-01-31T00:00:00"/>
    <s v="6104456907"/>
    <s v="JPNGO"/>
    <m/>
    <n v="1500"/>
    <m/>
    <x v="1"/>
    <x v="13"/>
    <d v="2025-01-15T00:00:00"/>
    <s v="JPY"/>
    <n v="9000000"/>
    <m/>
    <m/>
    <m/>
    <n v="2"/>
    <m/>
    <m/>
    <m/>
    <n v="20000"/>
    <m/>
  </r>
  <r>
    <x v="2"/>
    <x v="7"/>
    <x v="0"/>
    <m/>
    <x v="0"/>
    <s v="Elyn"/>
    <s v="SUZUKIC"/>
    <d v="2024-09-18T00:00:00"/>
    <s v="1121"/>
    <n v="8"/>
    <s v="UN3267"/>
    <s v="ZOR"/>
    <s v="Chelest Corporation"/>
    <s v="CN_FF_5010491_F U Ningbo"/>
    <s v="5103292629"/>
    <s v="8000419"/>
    <s v="5103292629/8000419"/>
    <s v="GL-47-S, Nbo, bulk"/>
    <n v="25500"/>
    <s v="KG"/>
    <s v="CIF"/>
    <x v="29"/>
    <s v="Japan"/>
    <d v="2025-01-31T00:00:00"/>
    <d v="2025-01-10T00:00:00"/>
    <m/>
    <m/>
    <d v="2025-01-27T00:00:00"/>
    <n v="3"/>
    <d v="2025-02-02T00:00:00"/>
    <d v="2025-01-30T00:00:00"/>
    <d v="2025-01-15T00:00:00"/>
    <x v="0"/>
    <m/>
    <s v="CO_22TD"/>
    <n v="1"/>
    <n v="2"/>
    <x v="13"/>
    <s v="SITC GUANGDONG / 2503N"/>
    <s v="SITDNBNAI400902"/>
    <s v="宁波甬舟"/>
    <s v="ONE/SITC"/>
    <x v="0"/>
    <x v="0"/>
    <n v="9664"/>
    <n v="2650"/>
    <d v="2025-01-31T00:00:00"/>
    <s v="6104457347"/>
    <s v="JPNGO"/>
    <m/>
    <n v="1800"/>
    <m/>
    <x v="1"/>
    <x v="13"/>
    <d v="2025-01-15T00:00:00"/>
    <s v="JPY"/>
    <n v="4207500"/>
    <m/>
    <m/>
    <m/>
    <n v="2"/>
    <m/>
    <m/>
    <m/>
    <n v="25500"/>
    <m/>
  </r>
  <r>
    <x v="2"/>
    <x v="7"/>
    <x v="0"/>
    <m/>
    <x v="0"/>
    <s v="Elyn"/>
    <s v="SUZUKIC"/>
    <d v="2024-12-10T00:00:00"/>
    <s v="1121"/>
    <n v="8"/>
    <s v="UN3267"/>
    <s v="ZOR"/>
    <s v="TANAKA AI CO.,LTD."/>
    <s v="CN_FF_5010491_F U Ningbo"/>
    <s v="5103335300"/>
    <s v="5426845"/>
    <s v="5103335300/5426845"/>
    <s v="D-50, IBC, 1250 kg"/>
    <n v="20000"/>
    <s v="KG"/>
    <s v="CIF"/>
    <x v="32"/>
    <s v="Japan"/>
    <d v="2025-02-15T00:00:00"/>
    <d v="2025-01-18T00:00:00"/>
    <m/>
    <m/>
    <d v="2025-01-29T00:00:00"/>
    <n v="22"/>
    <d v="2025-02-23T00:00:00"/>
    <d v="2025-02-01T00:00:00"/>
    <d v="2025-01-23T00:00:00"/>
    <x v="0"/>
    <m/>
    <s v="CO_22GP"/>
    <n v="1"/>
    <n v="1"/>
    <x v="4"/>
    <s v="ITAJAI EXPRESS 2504E"/>
    <s v="ONEYNB5BD3019400"/>
    <s v="宁波四期"/>
    <s v="ONE/SITC"/>
    <x v="0"/>
    <x v="0"/>
    <n v="6804"/>
    <n v="575"/>
    <d v="2025-02-15T00:00:00"/>
    <s v="6104464770"/>
    <s v="JPTYO"/>
    <m/>
    <n v="575"/>
    <m/>
    <x v="1"/>
    <x v="13"/>
    <d v="2025-01-23T00:00:00"/>
    <s v="USD"/>
    <n v="21200"/>
    <m/>
    <m/>
    <m/>
    <n v="1"/>
    <m/>
    <m/>
    <m/>
    <n v="20000"/>
    <m/>
  </r>
  <r>
    <x v="2"/>
    <x v="7"/>
    <x v="0"/>
    <m/>
    <x v="0"/>
    <s v="Elyn"/>
    <s v="SUZUKIC"/>
    <d v="2024-12-26T00:00:00"/>
    <s v="1121"/>
    <n v="8"/>
    <s v="UN3267"/>
    <s v="ZOR"/>
    <s v="Pan Asian Trading Co., Ltd"/>
    <s v="CN_FF_5010491_F U Ningbo"/>
    <s v="5103343574"/>
    <s v="8005050"/>
    <s v="5103343574/8005050"/>
    <s v="E-39, Nbo, IBC, 1250 kg"/>
    <n v="20000"/>
    <s v="KG"/>
    <s v="CIF"/>
    <x v="32"/>
    <s v="Japan"/>
    <d v="2025-02-19T00:00:00"/>
    <d v="2025-01-19T00:00:00"/>
    <m/>
    <m/>
    <d v="2025-01-30T00:00:00"/>
    <n v="19"/>
    <d v="2025-02-23T00:00:00"/>
    <d v="2025-02-04T00:00:00"/>
    <d v="2025-01-24T00:00:00"/>
    <x v="0"/>
    <m/>
    <s v="CO_22GP"/>
    <n v="1"/>
    <n v="1"/>
    <x v="4"/>
    <s v="MSC VIVIENNE / FA503A"/>
    <s v="ONEYNB5BD3016800"/>
    <s v="宁波四期"/>
    <s v="ONE/SITC"/>
    <x v="0"/>
    <x v="0"/>
    <n v="8374"/>
    <n v="575"/>
    <d v="2025-02-19T00:00:00"/>
    <s v="6104464916"/>
    <s v="JPTYO"/>
    <m/>
    <n v="575"/>
    <m/>
    <x v="1"/>
    <x v="13"/>
    <d v="2025-01-24T00:00:00"/>
    <s v="USD"/>
    <n v="15500"/>
    <m/>
    <m/>
    <m/>
    <n v="1"/>
    <m/>
    <m/>
    <m/>
    <n v="20000"/>
    <m/>
  </r>
  <r>
    <x v="2"/>
    <x v="7"/>
    <x v="0"/>
    <m/>
    <x v="0"/>
    <s v="Elyn"/>
    <s v="SUZUKIC"/>
    <d v="2024-12-10T00:00:00"/>
    <s v="1121"/>
    <n v="8"/>
    <s v="UN3267"/>
    <s v="ZOR"/>
    <s v="Chelest Corporation"/>
    <s v="CN_FF_5010491_F U Ningbo"/>
    <s v="5103335350"/>
    <s v="5426845"/>
    <s v="5103335350/5426845"/>
    <s v="D-50, IBC, 1250 kg"/>
    <n v="20000"/>
    <s v="KG"/>
    <s v="CIF"/>
    <x v="29"/>
    <s v="Japan"/>
    <d v="2025-02-15T00:00:00"/>
    <d v="2025-01-19T00:00:00"/>
    <m/>
    <m/>
    <d v="2025-01-30T00:00:00"/>
    <n v="15"/>
    <d v="2025-02-19T00:00:00"/>
    <d v="2025-02-04T00:00:00"/>
    <d v="2025-01-24T00:00:00"/>
    <x v="0"/>
    <m/>
    <s v="CO_22GP"/>
    <n v="1"/>
    <n v="1"/>
    <x v="4"/>
    <s v="MSC VIVIENNE / FA503A"/>
    <s v="ONEYNB5BD3143900"/>
    <s v="宁波四期"/>
    <s v="ONE/SITC"/>
    <x v="0"/>
    <x v="0"/>
    <n v="8374"/>
    <n v="600"/>
    <d v="2025-02-15T00:00:00"/>
    <s v="6104464776"/>
    <s v="JPNGO"/>
    <m/>
    <n v="600"/>
    <m/>
    <x v="1"/>
    <x v="13"/>
    <d v="2025-01-24T00:00:00"/>
    <s v="JPY"/>
    <n v="3100000"/>
    <m/>
    <m/>
    <m/>
    <n v="1"/>
    <m/>
    <m/>
    <m/>
    <n v="20000"/>
    <m/>
  </r>
  <r>
    <x v="2"/>
    <x v="7"/>
    <x v="0"/>
    <m/>
    <x v="0"/>
    <s v="Elyn"/>
    <s v="XUEH"/>
    <d v="2024-12-05T00:00:00"/>
    <s v="1121"/>
    <s v="NDG"/>
    <s v="NDG"/>
    <s v="ZOR"/>
    <s v="LG Chem Ltd"/>
    <s v="CN_FF_5010491_F U Ningbo"/>
    <s v="5103333072"/>
    <s v="8021762"/>
    <s v="5103333072/8021762"/>
    <s v="Na-X, Nbo,35PEbags,20/700kg"/>
    <n v="14000"/>
    <s v="KG"/>
    <s v="CIF"/>
    <x v="19"/>
    <s v="Korea"/>
    <d v="2025-02-10T00:00:00"/>
    <d v="2025-01-19T00:00:00"/>
    <m/>
    <m/>
    <d v="2025-02-04T00:00:00"/>
    <n v="3"/>
    <d v="2025-02-11T00:00:00"/>
    <d v="2025-02-08T00:00:00"/>
    <d v="2025-01-24T00:00:00"/>
    <x v="0"/>
    <m/>
    <s v="CO_22GP"/>
    <n v="1"/>
    <n v="1"/>
    <x v="19"/>
    <s v="PEGASUS GRACE / 2503E"/>
    <s v="NSSLANGB25A00831"/>
    <s v="宁波大榭"/>
    <s v="MSK/NAMSUNG"/>
    <x v="0"/>
    <x v="0"/>
    <n v="8154"/>
    <n v="840"/>
    <d v="2025-02-10T00:00:00"/>
    <s v="6104464815"/>
    <s v="KRPUS"/>
    <m/>
    <n v="840"/>
    <m/>
    <x v="1"/>
    <x v="13"/>
    <d v="2025-01-24T00:00:00"/>
    <s v="USD"/>
    <n v="25200"/>
    <m/>
    <m/>
    <m/>
    <n v="1"/>
    <m/>
    <m/>
    <m/>
    <n v="14000"/>
    <m/>
  </r>
  <r>
    <x v="2"/>
    <x v="7"/>
    <x v="0"/>
    <m/>
    <x v="1"/>
    <s v="Elyn"/>
    <s v="SUZUKIC"/>
    <d v="2024-09-17T00:00:00"/>
    <s v="1121"/>
    <n v="8"/>
    <s v="UN3267"/>
    <s v="ZOR"/>
    <s v="Chelest Corporation"/>
    <s v="CN_FF_5010491_F U Ningbo"/>
    <s v="5103292105"/>
    <s v="8000419"/>
    <s v="5103292105/8000419"/>
    <s v="GL-47-S, Nbo, bulk"/>
    <n v="25500"/>
    <s v="KG"/>
    <s v="CIF"/>
    <x v="29"/>
    <s v="Japan"/>
    <d v="2025-02-20T00:00:00"/>
    <d v="2025-01-29T00:00:00"/>
    <m/>
    <m/>
    <d v="2025-02-09T00:00:00"/>
    <n v="10"/>
    <d v="2025-02-19T00:00:00"/>
    <d v="2025-02-09T00:00:00"/>
    <d v="2025-02-03T00:00:00"/>
    <x v="0"/>
    <m/>
    <s v="CO_22TD"/>
    <n v="1"/>
    <n v="2"/>
    <x v="4"/>
    <s v="RIO DE JANEIRO EXPRESS / 2505E"/>
    <s v="ONEYNB4BDMX61700"/>
    <s v="宁波四期"/>
    <s v="ONE/SITC"/>
    <x v="0"/>
    <x v="0"/>
    <n v="4795"/>
    <n v="2425"/>
    <d v="2025-02-20T00:00:00"/>
    <s v="6104457393"/>
    <s v="JPNGO"/>
    <m/>
    <n v="1575"/>
    <m/>
    <x v="1"/>
    <x v="13"/>
    <d v="2025-02-03T00:00:00"/>
    <s v="JPY"/>
    <n v="4207500"/>
    <m/>
    <m/>
    <m/>
    <n v="2"/>
    <m/>
    <m/>
    <m/>
    <n v="25500"/>
    <m/>
  </r>
  <r>
    <x v="2"/>
    <x v="7"/>
    <x v="0"/>
    <m/>
    <x v="1"/>
    <s v="Elyn"/>
    <s v="XUEH"/>
    <d v="2025-01-03T00:00:00"/>
    <s v="1121"/>
    <n v="8"/>
    <s v="UN3267"/>
    <s v="ZOR"/>
    <s v="Victor Chem Co. Ltd."/>
    <s v="CN_FF_5010491_F U Ningbo"/>
    <s v="5103346533"/>
    <s v="8005050"/>
    <s v="5103346533/8005050"/>
    <s v="E-39, Nbo, IBC, 1250 kg"/>
    <n v="8750"/>
    <s v="KG"/>
    <s v="CIF"/>
    <x v="81"/>
    <s v="Korea"/>
    <d v="2025-02-17T00:00:00"/>
    <d v="2025-02-01T00:00:00"/>
    <m/>
    <m/>
    <d v="2025-02-11T00:00:00"/>
    <n v="3"/>
    <d v="2025-02-14T00:00:00"/>
    <d v="2025-02-11T00:00:00"/>
    <d v="2025-02-06T00:00:00"/>
    <x v="0"/>
    <m/>
    <s v="CO_22GP"/>
    <n v="1"/>
    <n v="1"/>
    <x v="19"/>
    <s v="PEGASUS GLORY / 2504E"/>
    <s v="NSSLANGB25A00798"/>
    <s v="宁波大榭"/>
    <s v="NAMSUNG/MSK"/>
    <x v="0"/>
    <x v="0"/>
    <n v="8312"/>
    <n v="1360"/>
    <d v="2025-02-17T00:00:00"/>
    <s v="6104465815"/>
    <s v="KRINC"/>
    <m/>
    <n v="1360"/>
    <m/>
    <x v="1"/>
    <x v="13"/>
    <d v="2025-02-06T00:00:00"/>
    <s v="USD"/>
    <n v="6912"/>
    <m/>
    <m/>
    <m/>
    <n v="1"/>
    <m/>
    <m/>
    <m/>
    <n v="8750"/>
    <m/>
  </r>
  <r>
    <x v="2"/>
    <x v="7"/>
    <x v="0"/>
    <m/>
    <x v="1"/>
    <s v="Elyn"/>
    <s v="XUEH"/>
    <d v="2025-01-03T00:00:00"/>
    <s v="1121"/>
    <n v="8"/>
    <s v="UN3267"/>
    <s v="ZOR"/>
    <s v="Victor Chem Co. Ltd."/>
    <s v="CN_FF_5010491_F U Ningbo"/>
    <s v="5103346533"/>
    <s v="8005005"/>
    <s v="5103346533/8005005"/>
    <s v="E-39, Nbo, 4 PE drums 250/1000kg"/>
    <n v="1000"/>
    <s v="KG"/>
    <s v="CIF"/>
    <x v="81"/>
    <s v="Korea"/>
    <d v="2025-02-17T00:00:00"/>
    <d v="2025-02-01T00:00:00"/>
    <m/>
    <m/>
    <d v="2025-02-11T00:00:00"/>
    <n v="3"/>
    <d v="2025-02-14T00:00:00"/>
    <d v="2025-02-11T00:00:00"/>
    <d v="2025-02-06T00:00:00"/>
    <x v="0"/>
    <m/>
    <s v="CO_22GP"/>
    <n v="0"/>
    <n v="0"/>
    <x v="19"/>
    <s v="PEGASUS GLORY / 2504E"/>
    <s v="NSSLANGB25A00798"/>
    <s v="宁波大榭"/>
    <s v="NAMSUNG/MSK"/>
    <x v="0"/>
    <x v="0"/>
    <n v="0"/>
    <n v="0"/>
    <d v="2025-02-17T00:00:00"/>
    <s v="6104465815"/>
    <s v="KRINC"/>
    <m/>
    <n v="0"/>
    <m/>
    <x v="1"/>
    <x v="13"/>
    <d v="2025-02-06T00:00:00"/>
    <s v="USD"/>
    <n v="790"/>
    <m/>
    <m/>
    <m/>
    <n v="0"/>
    <m/>
    <m/>
    <m/>
    <n v="1000"/>
    <m/>
  </r>
  <r>
    <x v="2"/>
    <x v="7"/>
    <x v="0"/>
    <m/>
    <x v="1"/>
    <s v="Elyn"/>
    <s v="XUEH"/>
    <d v="2025-01-03T00:00:00"/>
    <s v="1121"/>
    <n v="8"/>
    <s v="UN3267"/>
    <s v="ZOR"/>
    <s v="Victor Chem Co. Ltd."/>
    <s v="CN_FF_5010491_F U Ningbo"/>
    <s v="5103346533"/>
    <s v="8000480"/>
    <s v="5103346533/8000480"/>
    <s v="GL-47-S, Nbo 4 PEdr250/1000kg"/>
    <n v="10000"/>
    <s v="KG"/>
    <s v="CIF"/>
    <x v="81"/>
    <s v="Korea"/>
    <d v="2025-02-17T00:00:00"/>
    <d v="2025-02-01T00:00:00"/>
    <m/>
    <m/>
    <d v="2025-02-11T00:00:00"/>
    <n v="3"/>
    <d v="2025-02-14T00:00:00"/>
    <d v="2025-02-11T00:00:00"/>
    <d v="2025-02-06T00:00:00"/>
    <x v="0"/>
    <m/>
    <s v="CO_22GP"/>
    <n v="0"/>
    <n v="0"/>
    <x v="19"/>
    <s v="PEGASUS GLORY / 2504E"/>
    <s v="NSSLANGB25A00798"/>
    <s v="宁波大榭"/>
    <s v="NAMSUNG/MSK"/>
    <x v="0"/>
    <x v="0"/>
    <n v="0"/>
    <n v="0"/>
    <d v="2025-02-17T00:00:00"/>
    <s v="6104465815"/>
    <s v="KRINC"/>
    <m/>
    <n v="0"/>
    <m/>
    <x v="1"/>
    <x v="13"/>
    <d v="2025-02-06T00:00:00"/>
    <s v="USD"/>
    <n v="14500"/>
    <m/>
    <m/>
    <m/>
    <n v="0"/>
    <m/>
    <m/>
    <m/>
    <n v="10000"/>
    <m/>
  </r>
  <r>
    <x v="2"/>
    <x v="7"/>
    <x v="0"/>
    <m/>
    <x v="1"/>
    <s v="Elyn"/>
    <s v="XUEH"/>
    <d v="2024-12-30T00:00:00"/>
    <s v="1121"/>
    <n v="8"/>
    <s v="UN3267"/>
    <s v="ZOR"/>
    <s v="Victor Chem Co. Ltd."/>
    <s v="CN_FF_5010491_F U Ningbo"/>
    <s v="5103344619"/>
    <s v="8005050"/>
    <s v="5103344619/8005050"/>
    <s v="E-39, Nbo, IBC, 1250 kg"/>
    <n v="20000"/>
    <s v="KG"/>
    <s v="CIF"/>
    <x v="81"/>
    <s v="Korea"/>
    <d v="2025-02-17T00:00:00"/>
    <d v="2025-02-01T00:00:00"/>
    <m/>
    <m/>
    <d v="2025-02-11T00:00:00"/>
    <n v="3"/>
    <d v="2025-02-14T00:00:00"/>
    <d v="2025-02-11T00:00:00"/>
    <d v="2025-02-06T00:00:00"/>
    <x v="0"/>
    <m/>
    <s v="CO_22GP"/>
    <n v="1"/>
    <n v="1"/>
    <x v="19"/>
    <s v="PEGASUS GLORY / 2504E"/>
    <s v="NSSLANGB25A00869"/>
    <s v="宁波大榭"/>
    <s v="NAMSUNG/MSK"/>
    <x v="0"/>
    <x v="0"/>
    <n v="7712"/>
    <n v="1360"/>
    <d v="2025-02-17T00:00:00"/>
    <s v="6104465808"/>
    <s v="KRINC"/>
    <m/>
    <n v="1360"/>
    <m/>
    <x v="1"/>
    <x v="13"/>
    <d v="2025-02-06T00:00:00"/>
    <s v="USD"/>
    <n v="15800"/>
    <m/>
    <m/>
    <m/>
    <n v="1"/>
    <m/>
    <m/>
    <m/>
    <n v="20000"/>
    <m/>
  </r>
  <r>
    <x v="2"/>
    <x v="7"/>
    <x v="0"/>
    <m/>
    <x v="1"/>
    <s v="Elyn"/>
    <s v="LIUY50"/>
    <d v="2024-12-31T00:00:00"/>
    <s v="1121"/>
    <n v="8"/>
    <s v="UN3267"/>
    <s v="ZOR"/>
    <s v="Victor Chem Co. Ltd."/>
    <s v="CN_FF_5010491_F U Ningbo"/>
    <s v="5103345248"/>
    <s v="5426844"/>
    <s v="5103345248/5426844"/>
    <s v="D-40, IBC, 1250 kg"/>
    <n v="18750"/>
    <s v="KG"/>
    <s v="CIF"/>
    <x v="81"/>
    <s v="Korea"/>
    <d v="2025-02-17T00:00:00"/>
    <d v="2025-02-01T00:00:00"/>
    <m/>
    <m/>
    <d v="2025-02-11T00:00:00"/>
    <n v="3"/>
    <d v="2025-02-14T00:00:00"/>
    <d v="2025-02-11T00:00:00"/>
    <d v="2025-02-06T00:00:00"/>
    <x v="0"/>
    <m/>
    <s v="CO_22GP"/>
    <n v="1"/>
    <n v="1"/>
    <x v="19"/>
    <s v="PEGASUS GLORY / 2504E"/>
    <s v="NSSLANGB25A00871"/>
    <s v="宁波大榭"/>
    <s v="NAMSUNG/MSK"/>
    <x v="0"/>
    <x v="0"/>
    <n v="7667"/>
    <n v="1360"/>
    <d v="2025-02-17T00:00:00"/>
    <s v="6104465784"/>
    <s v="KRINC"/>
    <m/>
    <n v="1360"/>
    <m/>
    <x v="3"/>
    <x v="13"/>
    <d v="2025-02-06T00:00:00"/>
    <s v="USD"/>
    <n v="31875"/>
    <m/>
    <m/>
    <m/>
    <n v="1"/>
    <m/>
    <m/>
    <m/>
    <n v="18750"/>
    <m/>
  </r>
  <r>
    <x v="2"/>
    <x v="7"/>
    <x v="0"/>
    <m/>
    <x v="1"/>
    <s v="Elyn"/>
    <s v="LIUY50"/>
    <d v="2024-12-31T00:00:00"/>
    <s v="1121"/>
    <n v="8"/>
    <s v="UN3267"/>
    <s v="ZOR"/>
    <s v="Victor Chem Co. Ltd."/>
    <s v="CN_FF_5010491_F U Ningbo"/>
    <s v="5103345248"/>
    <s v="5401479"/>
    <s v="5103345248/5401479"/>
    <s v="D-40, 4 PE drums, 250/1000 kg"/>
    <n v="1000"/>
    <s v="KG"/>
    <s v="CIF"/>
    <x v="81"/>
    <s v="Korea"/>
    <d v="2025-02-17T00:00:00"/>
    <d v="2025-02-01T00:00:00"/>
    <m/>
    <m/>
    <d v="2025-02-11T00:00:00"/>
    <n v="3"/>
    <d v="2025-02-14T00:00:00"/>
    <d v="2025-02-11T00:00:00"/>
    <d v="2025-02-06T00:00:00"/>
    <x v="0"/>
    <m/>
    <s v="CO_22GP"/>
    <n v="0"/>
    <n v="0"/>
    <x v="19"/>
    <s v="PEGASUS GLORY / 2504E"/>
    <s v="NSSLANGB25A00871"/>
    <s v="宁波大榭"/>
    <s v="NAMSUNG/MSK"/>
    <x v="0"/>
    <x v="0"/>
    <n v="0"/>
    <n v="0"/>
    <d v="2025-02-17T00:00:00"/>
    <s v="6104465784"/>
    <s v="KRINC"/>
    <m/>
    <n v="0"/>
    <m/>
    <x v="3"/>
    <x v="13"/>
    <d v="2025-02-06T00:00:00"/>
    <s v="USD"/>
    <n v="1550"/>
    <m/>
    <m/>
    <m/>
    <n v="0"/>
    <m/>
    <m/>
    <m/>
    <n v="1000"/>
    <m/>
  </r>
  <r>
    <x v="2"/>
    <x v="7"/>
    <x v="0"/>
    <m/>
    <x v="1"/>
    <s v="Elyn"/>
    <s v="MAM"/>
    <d v="2024-12-24T00:00:00"/>
    <s v="1121"/>
    <s v="NDG"/>
    <s v="NDG"/>
    <s v="ZOR"/>
    <s v="Tai Torch Trading Co Ltd"/>
    <s v="CN_FF_5010491_F U Ningbo"/>
    <s v="5103342838"/>
    <s v="5426419"/>
    <s v="5103342838/5426419"/>
    <s v="Na, Nbo, 25 PE bags, 25/625kg"/>
    <n v="8125"/>
    <s v="KG"/>
    <s v="CIF"/>
    <x v="17"/>
    <s v="Taiwan, China"/>
    <d v="2025-02-15T00:00:00"/>
    <d v="2025-02-02T00:00:00"/>
    <m/>
    <m/>
    <d v="2025-02-11T00:00:00"/>
    <n v="3"/>
    <d v="2025-02-14T00:00:00"/>
    <d v="2025-02-11T00:00:00"/>
    <d v="2025-02-07T00:00:00"/>
    <x v="0"/>
    <m/>
    <s v="CO_22GP"/>
    <n v="1"/>
    <n v="1"/>
    <x v="13"/>
    <s v="HAI FENG LIAN XING / 2506S"/>
    <s v="SITGNBKEI400938"/>
    <s v="宁波大榭"/>
    <s v="CMA/SITC"/>
    <x v="1"/>
    <x v="3"/>
    <n v="4414"/>
    <n v="1000"/>
    <d v="2025-02-15T00:00:00"/>
    <s v="6104475110"/>
    <s v="TWKEL"/>
    <m/>
    <n v="450"/>
    <n v="1000"/>
    <x v="1"/>
    <x v="13"/>
    <d v="2025-02-07T00:00:00"/>
    <s v="USD"/>
    <n v="14625"/>
    <m/>
    <m/>
    <m/>
    <m/>
    <m/>
    <n v="1"/>
    <m/>
    <n v="8125"/>
    <m/>
  </r>
  <r>
    <x v="2"/>
    <x v="7"/>
    <x v="0"/>
    <m/>
    <x v="1"/>
    <s v="Elyn"/>
    <s v="MAM"/>
    <d v="2024-12-24T00:00:00"/>
    <s v="1121"/>
    <s v="NDG"/>
    <s v="NDG"/>
    <s v="ZOR"/>
    <s v="Tai Torch Trading Co Ltd"/>
    <s v="CN_FF_5010491_F U Ningbo"/>
    <s v="5103342838"/>
    <s v="8019195"/>
    <s v="5103342838/8019195"/>
    <s v="Na2, Nbo, 35 PE bags,25/875kg"/>
    <n v="5250"/>
    <s v="KG"/>
    <s v="CIF"/>
    <x v="17"/>
    <s v="Taiwan, China"/>
    <d v="2025-02-15T00:00:00"/>
    <d v="2025-02-02T00:00:00"/>
    <m/>
    <m/>
    <d v="2025-02-11T00:00:00"/>
    <n v="3"/>
    <d v="2025-02-14T00:00:00"/>
    <d v="2025-02-11T00:00:00"/>
    <d v="2025-02-07T00:00:00"/>
    <x v="0"/>
    <m/>
    <s v="CO_22GP"/>
    <n v="0"/>
    <n v="0"/>
    <x v="13"/>
    <s v="HAI FENG LIAN XING / 2506S"/>
    <s v="SITGNBKEI400938"/>
    <s v="宁波大榭"/>
    <s v="CMA/SITC"/>
    <x v="1"/>
    <x v="3"/>
    <n v="0"/>
    <n v="0"/>
    <d v="2025-02-15T00:00:00"/>
    <s v="6104475110"/>
    <s v="TWKEL"/>
    <m/>
    <n v="0"/>
    <n v="0"/>
    <x v="1"/>
    <x v="13"/>
    <d v="2025-02-07T00:00:00"/>
    <s v="USD"/>
    <n v="11550"/>
    <m/>
    <m/>
    <m/>
    <m/>
    <m/>
    <n v="0"/>
    <m/>
    <n v="5250"/>
    <m/>
  </r>
  <r>
    <x v="2"/>
    <x v="7"/>
    <x v="0"/>
    <m/>
    <x v="1"/>
    <s v="Elyn"/>
    <s v="MAM"/>
    <d v="2024-12-24T00:00:00"/>
    <s v="1121"/>
    <s v="NDG"/>
    <s v="NDG"/>
    <s v="ZOR"/>
    <s v="Tai Torch Trading Co Ltd"/>
    <s v="CN_FF_5010491_F U Ningbo"/>
    <s v="5103342838"/>
    <s v="8019197"/>
    <s v="5103342838/8019197"/>
    <s v="Z, Nbo, 35 PE bags, 25/875 kg"/>
    <n v="875"/>
    <s v="KG"/>
    <s v="CIF"/>
    <x v="17"/>
    <s v="Taiwan, China"/>
    <d v="2025-02-15T00:00:00"/>
    <d v="2025-02-02T00:00:00"/>
    <m/>
    <m/>
    <d v="2025-02-11T00:00:00"/>
    <n v="3"/>
    <d v="2025-02-14T00:00:00"/>
    <d v="2025-02-11T00:00:00"/>
    <d v="2025-02-07T00:00:00"/>
    <x v="0"/>
    <m/>
    <s v="CO_22GP"/>
    <n v="0"/>
    <n v="0"/>
    <x v="13"/>
    <s v="HAI FENG LIAN XING / 2506S"/>
    <s v="SITGNBKEI400938"/>
    <s v="宁波大榭"/>
    <s v="CMA/SITC"/>
    <x v="1"/>
    <x v="3"/>
    <n v="0"/>
    <n v="0"/>
    <d v="2025-02-15T00:00:00"/>
    <s v="6104475110"/>
    <s v="TWKEL"/>
    <m/>
    <n v="0"/>
    <n v="0"/>
    <x v="1"/>
    <x v="13"/>
    <d v="2025-02-07T00:00:00"/>
    <s v="USD"/>
    <n v="2625"/>
    <m/>
    <m/>
    <m/>
    <m/>
    <m/>
    <n v="0"/>
    <m/>
    <n v="875"/>
    <m/>
  </r>
  <r>
    <x v="2"/>
    <x v="7"/>
    <x v="0"/>
    <m/>
    <x v="1"/>
    <s v="Elyn"/>
    <s v="XUEH"/>
    <d v="2024-12-02T00:00:00"/>
    <s v="1121"/>
    <s v="NDG"/>
    <s v="NDG"/>
    <s v="ZOR"/>
    <s v="J-Thus Chem Co.,Ltd"/>
    <s v="CN_FF_5010491_F U Ningbo"/>
    <s v="5103331078"/>
    <s v="5426419"/>
    <s v="5103331078/5426419"/>
    <s v="Na, Nbo, 25 PE bags, 25/625kg"/>
    <n v="12500"/>
    <s v="KG"/>
    <s v="FOB"/>
    <x v="84"/>
    <s v="Korea"/>
    <d v="2025-02-20T00:00:00"/>
    <d v="2025-02-07T00:00:00"/>
    <m/>
    <m/>
    <d v="2025-02-15T00:00:00"/>
    <n v="4"/>
    <d v="2025-02-18T00:00:00"/>
    <d v="2025-02-14T00:00:00"/>
    <d v="2025-02-12T00:00:00"/>
    <x v="0"/>
    <m/>
    <s v="CO_22GP"/>
    <n v="1"/>
    <n v="1"/>
    <x v="2"/>
    <s v="TIAN HAI PING ZE / 1949E"/>
    <s v="TMNBKPTR9499001"/>
    <s v="宁波大榭"/>
    <s v="NA"/>
    <x v="2"/>
    <x v="2"/>
    <n v="5929"/>
    <n v="0"/>
    <m/>
    <s v="6104475876"/>
    <s v="CNNBG"/>
    <m/>
    <m/>
    <m/>
    <x v="1"/>
    <x v="13"/>
    <d v="2025-02-12T00:00:00"/>
    <s v="USD"/>
    <n v="19125"/>
    <m/>
    <m/>
    <m/>
    <m/>
    <m/>
    <m/>
    <n v="1"/>
    <n v="12500"/>
    <m/>
  </r>
  <r>
    <x v="2"/>
    <x v="7"/>
    <x v="0"/>
    <m/>
    <x v="1"/>
    <s v="Elyn"/>
    <s v="XUEH"/>
    <d v="2024-12-02T00:00:00"/>
    <s v="1121"/>
    <s v="NDG"/>
    <s v="NDG"/>
    <s v="ZOR"/>
    <s v="J-Thus Chem Co.,Ltd"/>
    <s v="CN_FF_5010491_F U Ningbo"/>
    <s v="5103331011"/>
    <s v="8018622"/>
    <s v="5103331011/8018622"/>
    <s v="Na-X, Nbo,30 PE bags,25/750kg"/>
    <n v="15000"/>
    <s v="KG"/>
    <s v="FOB"/>
    <x v="84"/>
    <s v="Korea"/>
    <d v="2025-02-20T00:00:00"/>
    <d v="2025-02-07T00:00:00"/>
    <m/>
    <m/>
    <d v="2025-02-15T00:00:00"/>
    <n v="4"/>
    <d v="2025-02-18T00:00:00"/>
    <d v="2025-02-14T00:00:00"/>
    <d v="2025-02-12T00:00:00"/>
    <x v="0"/>
    <m/>
    <s v="CO_22GP"/>
    <n v="1"/>
    <n v="1"/>
    <x v="2"/>
    <s v="TIAN HAI PING ZE / 1949E"/>
    <s v="TMNBKPTR9499002"/>
    <s v="宁波大榭"/>
    <s v="NA"/>
    <x v="2"/>
    <x v="2"/>
    <n v="5924"/>
    <n v="0"/>
    <m/>
    <s v="6104475873"/>
    <s v="CNNBG"/>
    <m/>
    <m/>
    <m/>
    <x v="1"/>
    <x v="13"/>
    <d v="2025-02-12T00:00:00"/>
    <s v="USD"/>
    <n v="23400"/>
    <m/>
    <m/>
    <m/>
    <m/>
    <m/>
    <m/>
    <n v="1"/>
    <n v="15000"/>
    <m/>
  </r>
  <r>
    <x v="2"/>
    <x v="7"/>
    <x v="0"/>
    <m/>
    <x v="1"/>
    <s v="Elyn"/>
    <s v="MAM"/>
    <d v="2025-01-09T00:00:00"/>
    <s v="1121"/>
    <n v="8"/>
    <s v="UN3267"/>
    <s v="ZOR"/>
    <s v="Union Chemical Ind. Co. Ltd"/>
    <s v="CN_FF_5010491_F U Ningbo"/>
    <s v="5103349418"/>
    <s v="8000480"/>
    <s v="5103349418/8000480"/>
    <s v="GL-47-S, Nbo 4 PEdr250/1000kg"/>
    <n v="16000"/>
    <s v="KG"/>
    <s v="CIF"/>
    <x v="17"/>
    <s v="Taiwan, China"/>
    <d v="2025-02-15T00:00:00"/>
    <d v="2025-02-06T00:00:00"/>
    <m/>
    <m/>
    <d v="2025-02-15T00:00:00"/>
    <n v="3"/>
    <d v="2025-02-18T00:00:00"/>
    <d v="2025-02-15T00:00:00"/>
    <d v="2025-02-11T00:00:00"/>
    <x v="0"/>
    <m/>
    <s v="CO_22GP"/>
    <n v="1"/>
    <n v="1"/>
    <x v="7"/>
    <s v="KUO CHANG / 0QKG5E"/>
    <s v="ECB0106197"/>
    <s v="宁波梅山"/>
    <s v="CMA/SITC"/>
    <x v="0"/>
    <x v="0"/>
    <n v="6882"/>
    <n v="600"/>
    <d v="2025-02-17T00:00:00"/>
    <s v="6104475088"/>
    <s v="TWKEL"/>
    <m/>
    <n v="600"/>
    <m/>
    <x v="1"/>
    <x v="13"/>
    <d v="2025-02-11T00:00:00"/>
    <s v="USD"/>
    <n v="20000"/>
    <m/>
    <m/>
    <m/>
    <n v="1"/>
    <m/>
    <m/>
    <m/>
    <n v="16000"/>
    <m/>
  </r>
  <r>
    <x v="2"/>
    <x v="7"/>
    <x v="0"/>
    <m/>
    <x v="1"/>
    <s v="Elyn"/>
    <s v="MAM"/>
    <d v="2024-11-29T00:00:00"/>
    <s v="1121"/>
    <n v="8"/>
    <s v="UN3267"/>
    <s v="ZOR"/>
    <s v="HUNG SHIUAN ENTERPRISE CO.,LTD"/>
    <s v="CN_FF_5010491_F U Ningbo"/>
    <s v="5103330248"/>
    <s v="8015640"/>
    <s v="5103330248/8015640"/>
    <s v="M-40, IBC, 1250 kg"/>
    <n v="17500"/>
    <s v="KG"/>
    <s v="CIF"/>
    <x v="23"/>
    <s v="Taiwan, China"/>
    <d v="2025-02-15T00:00:00"/>
    <d v="2025-02-06T00:00:00"/>
    <m/>
    <m/>
    <d v="2025-02-15T00:00:00"/>
    <n v="4"/>
    <d v="2025-02-19T00:00:00"/>
    <d v="2025-02-15T00:00:00"/>
    <d v="2025-02-11T00:00:00"/>
    <x v="0"/>
    <m/>
    <s v="CO_22GP"/>
    <n v="1"/>
    <n v="1"/>
    <x v="7"/>
    <s v="KUO CHANG / 0QKG5E"/>
    <s v="ECB0106198"/>
    <s v="宁波梅山"/>
    <s v="EMC/CMA/SITC"/>
    <x v="0"/>
    <x v="0"/>
    <n v="6582"/>
    <n v="484"/>
    <d v="2025-02-18T00:00:00"/>
    <s v="6104475090"/>
    <s v="TWTXG"/>
    <m/>
    <n v="484"/>
    <m/>
    <x v="1"/>
    <x v="13"/>
    <d v="2025-02-11T00:00:00"/>
    <s v="USD"/>
    <n v="15750"/>
    <m/>
    <m/>
    <m/>
    <n v="1"/>
    <m/>
    <m/>
    <m/>
    <n v="17500"/>
    <m/>
  </r>
  <r>
    <x v="2"/>
    <x v="7"/>
    <x v="0"/>
    <m/>
    <x v="1"/>
    <s v="Elyn"/>
    <s v="LIUY50"/>
    <d v="2025-01-10T00:00:00"/>
    <s v="1121"/>
    <n v="8"/>
    <s v="UN3267"/>
    <s v="ZOR"/>
    <s v="Protex Korea Co., LTD."/>
    <s v="CN_FF_5010491_F U Ningbo"/>
    <s v="5103350135"/>
    <s v="5401479"/>
    <s v="5103350135/5401479"/>
    <s v="D-40, 4 PE drums, 250/1000 kg"/>
    <n v="10000"/>
    <s v="KG"/>
    <s v="CIF"/>
    <x v="19"/>
    <s v="Korea"/>
    <d v="2025-02-15T00:00:00"/>
    <d v="2025-02-06T00:00:00"/>
    <m/>
    <m/>
    <d v="2025-02-16T00:00:00"/>
    <n v="3"/>
    <d v="2025-02-18T00:00:00"/>
    <d v="2025-02-15T00:00:00"/>
    <d v="2025-02-11T00:00:00"/>
    <x v="0"/>
    <m/>
    <s v="CO_22GP"/>
    <n v="1"/>
    <n v="1"/>
    <x v="19"/>
    <s v="PEGASUS GRACE / 2504E"/>
    <s v="NSSLANGB25B00215"/>
    <s v="宁波大榭"/>
    <s v="MSK/NAMSUNG"/>
    <x v="0"/>
    <x v="0"/>
    <n v="7634"/>
    <n v="940"/>
    <d v="2025-02-23T00:00:00"/>
    <s v="6104477873"/>
    <s v="KRPUS"/>
    <m/>
    <n v="940"/>
    <m/>
    <x v="3"/>
    <x v="13"/>
    <d v="2025-02-11T00:00:00"/>
    <s v="USD"/>
    <n v="11700"/>
    <m/>
    <m/>
    <m/>
    <n v="1"/>
    <m/>
    <m/>
    <m/>
    <n v="10000"/>
    <m/>
  </r>
  <r>
    <x v="2"/>
    <x v="7"/>
    <x v="0"/>
    <m/>
    <x v="1"/>
    <s v="Elyn"/>
    <s v="SUZUKIC"/>
    <d v="2025-01-31T00:00:00"/>
    <s v="1121"/>
    <n v="8"/>
    <s v="UN3267"/>
    <s v="ZOR"/>
    <s v="Pan Asian Trading Co., Ltd"/>
    <s v="CN_FF_5010491_F U Ningbo"/>
    <s v="5103360298"/>
    <s v="8005050"/>
    <s v="5103360298/8005050"/>
    <s v="E-39, Nbo, IBC, 1250 kg"/>
    <n v="10000"/>
    <s v="KG"/>
    <s v="CIF"/>
    <x v="29"/>
    <s v="Japan"/>
    <d v="2025-02-22T00:00:00"/>
    <d v="2025-02-05T00:00:00"/>
    <m/>
    <m/>
    <d v="2025-02-16T00:00:00"/>
    <n v="5"/>
    <d v="2025-02-21T00:00:00"/>
    <d v="2025-02-16T00:00:00"/>
    <d v="2025-02-10T00:00:00"/>
    <x v="0"/>
    <m/>
    <s v="CO_22GP"/>
    <n v="1"/>
    <n v="1"/>
    <x v="13"/>
    <s v="SITC MINGDE / 2503N"/>
    <s v="SITDNBNAI400936"/>
    <s v="宁波甬舟"/>
    <s v="ONE/SITC"/>
    <x v="0"/>
    <x v="0"/>
    <n v="5683"/>
    <n v="950"/>
    <d v="2025-02-24T00:00:00"/>
    <s v="6104477084"/>
    <s v="JPNGO"/>
    <m/>
    <n v="950"/>
    <m/>
    <x v="1"/>
    <x v="13"/>
    <d v="2025-02-10T00:00:00"/>
    <s v="USD"/>
    <n v="7750"/>
    <m/>
    <m/>
    <m/>
    <n v="1"/>
    <m/>
    <m/>
    <m/>
    <n v="10000"/>
    <m/>
  </r>
  <r>
    <x v="2"/>
    <x v="7"/>
    <x v="0"/>
    <m/>
    <x v="1"/>
    <s v="Elyn"/>
    <s v="SUZUKIC"/>
    <d v="2025-01-31T00:00:00"/>
    <s v="1121"/>
    <n v="8"/>
    <s v="UN3267"/>
    <s v="ZOR"/>
    <s v="Pan Asian Trading Co., Ltd"/>
    <s v="CN_FF_5010491_F U Ningbo"/>
    <s v="5103360298"/>
    <s v="8023726"/>
    <s v="5103360298/8023726"/>
    <s v="100-E, 1250KG IBC"/>
    <n v="10000"/>
    <s v="KG"/>
    <s v="CIF"/>
    <x v="29"/>
    <s v="Japan"/>
    <d v="2025-02-22T00:00:00"/>
    <d v="2025-02-05T00:00:00"/>
    <m/>
    <m/>
    <d v="2025-02-16T00:00:00"/>
    <n v="5"/>
    <d v="2025-02-21T00:00:00"/>
    <d v="2025-02-16T00:00:00"/>
    <d v="2025-02-10T00:00:00"/>
    <x v="0"/>
    <m/>
    <s v="CO_22GP"/>
    <n v="0"/>
    <n v="0"/>
    <x v="13"/>
    <s v="SITC MINGDE / 2503N"/>
    <s v="SITDNBNAI400936"/>
    <s v="宁波甬舟"/>
    <s v="ONE/SITC"/>
    <x v="0"/>
    <x v="0"/>
    <n v="0"/>
    <n v="0"/>
    <d v="2025-02-24T00:00:00"/>
    <s v="6104477084"/>
    <s v="JPNGO"/>
    <m/>
    <n v="0"/>
    <m/>
    <x v="1"/>
    <x v="13"/>
    <d v="2025-02-10T00:00:00"/>
    <s v="USD"/>
    <n v="8400"/>
    <m/>
    <m/>
    <m/>
    <n v="0"/>
    <m/>
    <m/>
    <m/>
    <n v="10000"/>
    <m/>
  </r>
  <r>
    <x v="2"/>
    <x v="7"/>
    <x v="0"/>
    <m/>
    <x v="1"/>
    <s v="Elyn"/>
    <s v="SUZUKIC"/>
    <d v="2024-12-26T00:00:00"/>
    <s v="1121"/>
    <n v="8"/>
    <s v="UN3267"/>
    <s v="ZOR"/>
    <s v="Pan Asian Trading Co., Ltd"/>
    <s v="CN_FF_5010491_F U Ningbo"/>
    <s v="5103343578"/>
    <s v="8005050"/>
    <s v="5103343578/8005050"/>
    <s v="E-39, Nbo, IBC, 1250 kg"/>
    <n v="20000"/>
    <s v="KG"/>
    <s v="CIF"/>
    <x v="32"/>
    <s v="Japan"/>
    <d v="2025-02-26T00:00:00"/>
    <d v="2025-02-05T00:00:00"/>
    <m/>
    <m/>
    <d v="2025-02-16T00:00:00"/>
    <n v="6"/>
    <d v="2025-02-22T00:00:00"/>
    <d v="2025-02-16T00:00:00"/>
    <d v="2025-02-10T00:00:00"/>
    <x v="0"/>
    <m/>
    <s v="CO_22GP"/>
    <n v="1"/>
    <n v="1"/>
    <x v="13"/>
    <s v="SITC MINGDE / 2503N"/>
    <s v="SITDNBTKI400948"/>
    <s v="宁波甬舟"/>
    <s v="ONE/SITC"/>
    <x v="0"/>
    <x v="0"/>
    <n v="9736"/>
    <n v="950"/>
    <d v="2025-02-26T00:00:00"/>
    <s v="6104477864"/>
    <s v="JPTYO"/>
    <m/>
    <n v="950"/>
    <m/>
    <x v="1"/>
    <x v="13"/>
    <d v="2025-02-10T00:00:00"/>
    <s v="USD"/>
    <n v="15500"/>
    <m/>
    <m/>
    <m/>
    <n v="1"/>
    <m/>
    <m/>
    <m/>
    <n v="20000"/>
    <m/>
  </r>
  <r>
    <x v="2"/>
    <x v="7"/>
    <x v="0"/>
    <m/>
    <x v="1"/>
    <s v="Elyn"/>
    <s v="SUZUKIC"/>
    <d v="2024-12-26T00:00:00"/>
    <s v="1121"/>
    <n v="8"/>
    <s v="UN3267"/>
    <s v="ZOR"/>
    <s v="Pan Asian Trading Co., Ltd"/>
    <s v="CN_FF_5010491_F U Ningbo"/>
    <s v="5103343578"/>
    <s v="8005050"/>
    <s v="5103343578/8005050"/>
    <s v="E-39, Nbo, IBC, 1250 kg"/>
    <n v="20000"/>
    <s v="KG"/>
    <s v="CIF"/>
    <x v="32"/>
    <s v="Japan"/>
    <d v="2025-02-26T00:00:00"/>
    <d v="2025-02-05T00:00:00"/>
    <m/>
    <m/>
    <d v="2025-02-16T00:00:00"/>
    <n v="6"/>
    <d v="2025-02-22T00:00:00"/>
    <d v="2025-02-16T00:00:00"/>
    <d v="2025-02-10T00:00:00"/>
    <x v="0"/>
    <m/>
    <s v="CO_22GP"/>
    <n v="1"/>
    <n v="1"/>
    <x v="13"/>
    <s v="SITC MINGDE / 2503N"/>
    <s v="SITDNBTKI400948"/>
    <s v="宁波甬舟"/>
    <s v="ONE/SITC"/>
    <x v="0"/>
    <x v="0"/>
    <n v="0"/>
    <n v="950"/>
    <d v="2025-02-26T00:00:00"/>
    <s v="6104477865"/>
    <s v="JPTYO"/>
    <m/>
    <n v="950"/>
    <m/>
    <x v="1"/>
    <x v="13"/>
    <d v="2025-02-10T00:00:00"/>
    <s v="USD"/>
    <n v="15500"/>
    <m/>
    <m/>
    <m/>
    <n v="1"/>
    <m/>
    <m/>
    <m/>
    <n v="20000"/>
    <m/>
  </r>
  <r>
    <x v="2"/>
    <x v="7"/>
    <x v="0"/>
    <m/>
    <x v="1"/>
    <s v="Elyn"/>
    <s v="SUZUKIC"/>
    <d v="2025-01-31T00:00:00"/>
    <s v="1121"/>
    <n v="8"/>
    <s v="UN3267"/>
    <s v="ZOR"/>
    <s v="Pan Asian Trading Co., Ltd"/>
    <s v="CN_FF_5010491_F U Ningbo"/>
    <s v="5103360321"/>
    <s v="8005050"/>
    <s v="5103360321/8005050"/>
    <s v="E-39, Nbo, IBC, 1250 kg"/>
    <n v="10000"/>
    <s v="KG"/>
    <s v="CIF"/>
    <x v="32"/>
    <s v="Japan"/>
    <d v="2025-02-22T00:00:00"/>
    <d v="2025-02-06T00:00:00"/>
    <m/>
    <m/>
    <d v="2025-02-16T00:00:00"/>
    <n v="6"/>
    <d v="2025-02-22T00:00:00"/>
    <d v="2025-02-16T00:00:00"/>
    <d v="2025-02-11T00:00:00"/>
    <x v="0"/>
    <m/>
    <s v="CO_22GP"/>
    <n v="1"/>
    <n v="1"/>
    <x v="13"/>
    <s v="SITC MINGDE / 2503N"/>
    <s v="SITDNBTKI400937"/>
    <s v="宁波甬舟"/>
    <s v="ONE/SITC"/>
    <x v="0"/>
    <x v="0"/>
    <n v="5683"/>
    <n v="950"/>
    <d v="2025-02-24T00:00:00"/>
    <s v="6104477093"/>
    <s v="JPTYO"/>
    <m/>
    <n v="950"/>
    <m/>
    <x v="1"/>
    <x v="13"/>
    <d v="2025-02-11T00:00:00"/>
    <s v="USD"/>
    <n v="7750"/>
    <m/>
    <m/>
    <m/>
    <n v="1"/>
    <m/>
    <m/>
    <m/>
    <n v="10000"/>
    <m/>
  </r>
  <r>
    <x v="2"/>
    <x v="7"/>
    <x v="0"/>
    <m/>
    <x v="1"/>
    <s v="Elyn"/>
    <s v="SUZUKIC"/>
    <d v="2025-01-31T00:00:00"/>
    <s v="1121"/>
    <n v="8"/>
    <s v="UN3267"/>
    <s v="ZOR"/>
    <s v="Pan Asian Trading Co., Ltd"/>
    <s v="CN_FF_5010491_F U Ningbo"/>
    <s v="5103360321"/>
    <s v="8023726"/>
    <s v="5103360321/8023726"/>
    <s v="100-E, 1250KG IBC"/>
    <n v="10000"/>
    <s v="KG"/>
    <s v="CIF"/>
    <x v="32"/>
    <s v="Japan"/>
    <d v="2025-02-22T00:00:00"/>
    <d v="2025-02-06T00:00:00"/>
    <m/>
    <m/>
    <d v="2025-02-16T00:00:00"/>
    <n v="6"/>
    <d v="2025-02-22T00:00:00"/>
    <d v="2025-02-16T00:00:00"/>
    <d v="2025-02-11T00:00:00"/>
    <x v="0"/>
    <m/>
    <s v="CO_22GP"/>
    <n v="0"/>
    <n v="0"/>
    <x v="13"/>
    <s v="SITC MINGDE / 2503N"/>
    <s v="SITDNBTKI400937"/>
    <s v="宁波甬舟"/>
    <s v="ONE/SITC"/>
    <x v="0"/>
    <x v="0"/>
    <n v="0"/>
    <n v="0"/>
    <d v="2025-02-24T00:00:00"/>
    <s v="6104477093"/>
    <s v="JPTYO"/>
    <m/>
    <n v="0"/>
    <m/>
    <x v="1"/>
    <x v="13"/>
    <d v="2025-02-11T00:00:00"/>
    <s v="USD"/>
    <n v="8400"/>
    <m/>
    <m/>
    <m/>
    <n v="0"/>
    <m/>
    <m/>
    <m/>
    <n v="10000"/>
    <m/>
  </r>
  <r>
    <x v="2"/>
    <x v="7"/>
    <x v="0"/>
    <m/>
    <x v="1"/>
    <s v="Elyn"/>
    <s v="SUZUKIC"/>
    <d v="2024-12-10T00:00:00"/>
    <s v="1121"/>
    <s v="NDG"/>
    <s v="NDG"/>
    <s v="ZOR"/>
    <s v="Chelest Corporation"/>
    <s v="CN_FF_5010491_F U Ningbo"/>
    <s v="5103335402"/>
    <s v="5401431"/>
    <s v="5103335402/5401431"/>
    <s v="Z, 2 big bags 500/1000 kg"/>
    <n v="20000"/>
    <s v="KG"/>
    <s v="CIF"/>
    <x v="29"/>
    <s v="Japan"/>
    <d v="2025-02-28T00:00:00"/>
    <d v="2025-02-07T00:00:00"/>
    <m/>
    <m/>
    <d v="2025-02-17T00:00:00"/>
    <n v="5"/>
    <d v="2025-02-21T00:00:00"/>
    <d v="2025-02-16T00:00:00"/>
    <d v="2025-02-12T00:00:00"/>
    <x v="0"/>
    <m/>
    <s v="CO_42GP"/>
    <n v="1"/>
    <n v="2"/>
    <x v="13"/>
    <s v="SITC MINGDE / 2503N"/>
    <s v="SITGNBNAI400900"/>
    <s v="宁波甬舟"/>
    <s v="ONE/SITC"/>
    <x v="0"/>
    <x v="0"/>
    <n v="13696"/>
    <n v="1500"/>
    <d v="2025-02-28T00:00:00"/>
    <s v="6104475116"/>
    <s v="JPNGO"/>
    <m/>
    <n v="1500"/>
    <m/>
    <x v="1"/>
    <x v="13"/>
    <d v="2025-02-12T00:00:00"/>
    <s v="JPY"/>
    <n v="9000000"/>
    <m/>
    <m/>
    <m/>
    <n v="2"/>
    <m/>
    <m/>
    <m/>
    <n v="20000"/>
    <m/>
  </r>
  <r>
    <x v="2"/>
    <x v="7"/>
    <x v="0"/>
    <m/>
    <x v="1"/>
    <s v="Elyn"/>
    <s v="SUZUKIC"/>
    <d v="2024-12-10T00:00:00"/>
    <s v="1121"/>
    <s v="NDG"/>
    <s v="NDG"/>
    <s v="ZOR"/>
    <s v="Chelest Corporation"/>
    <s v="CN_FF_5010491_F U Ningbo"/>
    <s v="5103335402"/>
    <s v="5401431"/>
    <s v="5103335402/5401431"/>
    <s v="Z, 2 big bags 500/1000 kg"/>
    <n v="20000"/>
    <s v="KG"/>
    <s v="CIF"/>
    <x v="29"/>
    <s v="Japan"/>
    <d v="2025-02-28T00:00:00"/>
    <d v="2025-02-07T00:00:00"/>
    <m/>
    <m/>
    <d v="2025-02-17T00:00:00"/>
    <n v="5"/>
    <d v="2025-02-21T00:00:00"/>
    <d v="2025-02-16T00:00:00"/>
    <d v="2025-02-12T00:00:00"/>
    <x v="0"/>
    <m/>
    <s v="CO_42GP"/>
    <n v="1"/>
    <n v="2"/>
    <x v="13"/>
    <s v="SITC MINGDE / 2503N"/>
    <s v="SITGNBNAI400900"/>
    <s v="宁波甬舟"/>
    <s v="ONE/SITC"/>
    <x v="0"/>
    <x v="0"/>
    <n v="0"/>
    <n v="1500"/>
    <d v="2025-02-28T00:00:00"/>
    <s v="6104475118"/>
    <s v="JPNGO"/>
    <m/>
    <n v="1500"/>
    <m/>
    <x v="1"/>
    <x v="13"/>
    <d v="2025-02-12T00:00:00"/>
    <s v="JPY"/>
    <n v="9000000"/>
    <m/>
    <m/>
    <m/>
    <n v="2"/>
    <m/>
    <m/>
    <m/>
    <n v="20000"/>
    <m/>
  </r>
  <r>
    <x v="2"/>
    <x v="7"/>
    <x v="0"/>
    <m/>
    <x v="1"/>
    <s v="Elyn"/>
    <s v="SUZUKIC"/>
    <d v="2024-12-10T00:00:00"/>
    <s v="1121"/>
    <s v="NDG"/>
    <s v="NDG"/>
    <s v="ZOR"/>
    <s v="Chelest Corporation"/>
    <s v="CN_FF_5010491_F U Ningbo"/>
    <s v="5103335402"/>
    <s v="5401431"/>
    <s v="5103335402/5401431"/>
    <s v="Z, 2 big bags 500/1000 kg"/>
    <n v="20000"/>
    <s v="KG"/>
    <s v="CIF"/>
    <x v="29"/>
    <s v="Japan"/>
    <d v="2025-02-28T00:00:00"/>
    <d v="2025-02-07T00:00:00"/>
    <m/>
    <m/>
    <d v="2025-02-17T00:00:00"/>
    <n v="5"/>
    <d v="2025-02-21T00:00:00"/>
    <d v="2025-02-16T00:00:00"/>
    <d v="2025-02-12T00:00:00"/>
    <x v="0"/>
    <m/>
    <s v="CO_42GP"/>
    <n v="1"/>
    <n v="2"/>
    <x v="13"/>
    <s v="SITC MINGDE / 2503N"/>
    <s v="SITGNBNAI400900"/>
    <s v="宁波甬舟"/>
    <s v="ONE/SITC"/>
    <x v="0"/>
    <x v="0"/>
    <n v="0"/>
    <n v="1500"/>
    <d v="2025-02-28T00:00:00"/>
    <s v="6104475119"/>
    <s v="JPNGO"/>
    <m/>
    <n v="1500"/>
    <m/>
    <x v="1"/>
    <x v="13"/>
    <d v="2025-02-12T00:00:00"/>
    <s v="JPY"/>
    <n v="9000000"/>
    <m/>
    <m/>
    <m/>
    <n v="2"/>
    <m/>
    <m/>
    <m/>
    <n v="20000"/>
    <m/>
  </r>
  <r>
    <x v="2"/>
    <x v="7"/>
    <x v="0"/>
    <m/>
    <x v="1"/>
    <s v="Elyn"/>
    <s v="XUEH"/>
    <d v="2025-01-09T00:00:00"/>
    <s v="1121"/>
    <s v="NDG"/>
    <s v="NDG"/>
    <s v="ZOR"/>
    <s v="Victor Chem Co. Ltd."/>
    <s v="CN_FF_5010491_F U Ningbo"/>
    <s v="5103349196"/>
    <s v="8018622"/>
    <s v="5103349196/8018622"/>
    <s v="Na-X, Nbo,30 PE bags,25/750kg"/>
    <n v="7500"/>
    <s v="KG"/>
    <s v="CIF"/>
    <x v="81"/>
    <s v="Korea"/>
    <d v="2025-02-27T00:00:00"/>
    <d v="2025-02-08T00:00:00"/>
    <m/>
    <m/>
    <d v="2025-02-17T00:00:00"/>
    <n v="3"/>
    <d v="2025-02-22T00:00:00"/>
    <d v="2025-02-19T00:00:00"/>
    <d v="2025-02-13T00:00:00"/>
    <x v="0"/>
    <m/>
    <s v="CO_22GP"/>
    <n v="1"/>
    <n v="1"/>
    <x v="19"/>
    <s v="PEGASUS GLORY / 2505E"/>
    <s v="NSSLANGB25A01024"/>
    <s v="宁波大榭"/>
    <s v="NAMSUNG/MSK"/>
    <x v="0"/>
    <x v="0"/>
    <n v="3864"/>
    <n v="1260"/>
    <d v="2025-02-27T00:00:00"/>
    <s v="6104475854"/>
    <s v="KRINC"/>
    <m/>
    <n v="1260"/>
    <m/>
    <x v="1"/>
    <x v="13"/>
    <d v="2025-02-13T00:00:00"/>
    <s v="USD"/>
    <n v="12825"/>
    <m/>
    <m/>
    <m/>
    <n v="1"/>
    <m/>
    <m/>
    <m/>
    <n v="7500"/>
    <m/>
  </r>
  <r>
    <x v="2"/>
    <x v="7"/>
    <x v="0"/>
    <m/>
    <x v="1"/>
    <s v="Elyn"/>
    <s v="XUEH"/>
    <d v="2024-12-02T00:00:00"/>
    <s v="1121"/>
    <s v="NDG"/>
    <s v="NDG"/>
    <s v="ZOR"/>
    <s v="J-Thus Chem Co.,Ltd"/>
    <s v="CN_FF_5010491_F U Ningbo"/>
    <s v="5103331105"/>
    <s v="8019195"/>
    <s v="5103331105/8019195"/>
    <s v="Na2, Nbo, 35 PE bags,25/875kg"/>
    <n v="17500"/>
    <s v="KG"/>
    <s v="FOB"/>
    <x v="84"/>
    <s v="Korea"/>
    <d v="2025-02-22T00:00:00"/>
    <d v="2025-02-14T00:00:00"/>
    <m/>
    <m/>
    <d v="2025-02-22T00:00:00"/>
    <n v="4"/>
    <d v="2025-02-25T00:00:00"/>
    <d v="2025-02-21T00:00:00"/>
    <d v="2025-02-19T00:00:00"/>
    <x v="0"/>
    <m/>
    <s v="CO_22GP"/>
    <n v="1"/>
    <n v="1"/>
    <x v="2"/>
    <s v="TIAN HAI PING ZE / 1950E"/>
    <s v="TMNBKPTR9509001"/>
    <s v="宁波大榭"/>
    <s v="NA"/>
    <x v="2"/>
    <x v="2"/>
    <n v="5174"/>
    <n v="0"/>
    <m/>
    <s v="6104478477"/>
    <s v="CNNBG"/>
    <m/>
    <m/>
    <m/>
    <x v="1"/>
    <x v="13"/>
    <d v="2025-02-19T00:00:00"/>
    <s v="USD"/>
    <n v="30450"/>
    <m/>
    <m/>
    <m/>
    <m/>
    <m/>
    <m/>
    <n v="1"/>
    <n v="17500"/>
    <m/>
  </r>
  <r>
    <x v="2"/>
    <x v="7"/>
    <x v="0"/>
    <m/>
    <x v="1"/>
    <s v="Elyn"/>
    <s v="SUZUKIC"/>
    <d v="2025-01-06T00:00:00"/>
    <s v="1121"/>
    <n v="8"/>
    <s v="UN3267"/>
    <s v="ZOR"/>
    <s v="Daiho Chemical Co.,Ltd"/>
    <s v="CN_FF_5010491_F U Ningbo"/>
    <s v="5103347065"/>
    <s v="5427023"/>
    <s v="5103347065/5427023"/>
    <s v="GL-47-S, Nbo, IBC, 1250 kg"/>
    <n v="20000"/>
    <s v="KG"/>
    <s v="CIF"/>
    <x v="21"/>
    <s v="Japan"/>
    <d v="2025-02-26T00:00:00"/>
    <d v="2025-02-09T00:00:00"/>
    <m/>
    <m/>
    <d v="2025-02-22T00:00:00"/>
    <n v="4"/>
    <d v="2025-02-26T00:00:00"/>
    <d v="2025-02-22T00:00:00"/>
    <d v="2025-02-14T00:00:00"/>
    <x v="0"/>
    <m/>
    <s v="CO_22GP"/>
    <n v="1"/>
    <n v="1"/>
    <x v="13"/>
    <s v="SITC DALIAN / 2505N"/>
    <s v="SITDNBOSI400921"/>
    <s v="宁波甬舟"/>
    <s v="ONE/SITC"/>
    <x v="0"/>
    <x v="0"/>
    <n v="6154"/>
    <n v="950"/>
    <d v="2025-02-26T00:00:00"/>
    <s v="6104478435"/>
    <s v="JPOSA"/>
    <m/>
    <n v="950"/>
    <m/>
    <x v="3"/>
    <x v="13"/>
    <d v="2025-02-14T00:00:00"/>
    <s v="USD"/>
    <n v="25200"/>
    <m/>
    <m/>
    <m/>
    <n v="1"/>
    <m/>
    <m/>
    <m/>
    <n v="20000"/>
    <m/>
  </r>
  <r>
    <x v="2"/>
    <x v="7"/>
    <x v="0"/>
    <m/>
    <x v="1"/>
    <s v="Elyn"/>
    <s v="SUZUKIC"/>
    <d v="2024-12-25T00:00:00"/>
    <s v="1121"/>
    <s v="NDG"/>
    <s v="NDG"/>
    <s v="ZOR"/>
    <s v="Maruzen Chemicals Co.,Ltd"/>
    <s v="CN_FF_5010491_F U Ningbo"/>
    <s v="5103343212"/>
    <s v="8019197"/>
    <s v="5103343212/8019197"/>
    <s v="Z, Nbo, 35 PE bags, 25/875 kg"/>
    <n v="17500"/>
    <s v="KG"/>
    <s v="CIF"/>
    <x v="21"/>
    <s v="Japan"/>
    <d v="2025-02-28T00:00:00"/>
    <d v="2025-02-11T00:00:00"/>
    <m/>
    <m/>
    <d v="2025-02-22T00:00:00"/>
    <n v="4"/>
    <d v="2025-02-26T00:00:00"/>
    <d v="2025-02-22T00:00:00"/>
    <d v="2025-02-16T00:00:00"/>
    <x v="0"/>
    <m/>
    <s v="CO_22GP"/>
    <n v="1"/>
    <n v="1"/>
    <x v="13"/>
    <s v="SITC DALIAN / 2505N"/>
    <s v="SITGNBOSI400929"/>
    <s v="宁波甬舟"/>
    <s v="ONE/SITC"/>
    <x v="0"/>
    <x v="0"/>
    <n v="4040"/>
    <n v="800"/>
    <d v="2025-02-28T00:00:00"/>
    <s v="6104478436"/>
    <s v="JPOSA"/>
    <m/>
    <n v="800"/>
    <m/>
    <x v="1"/>
    <x v="13"/>
    <d v="2025-02-16T00:00:00"/>
    <s v="JPY"/>
    <n v="8750000"/>
    <m/>
    <m/>
    <m/>
    <n v="1"/>
    <m/>
    <m/>
    <m/>
    <n v="17500"/>
    <m/>
  </r>
  <r>
    <x v="2"/>
    <x v="7"/>
    <x v="0"/>
    <m/>
    <x v="1"/>
    <s v="Elyn"/>
    <s v="MAM"/>
    <d v="2024-11-29T00:00:00"/>
    <s v="1121"/>
    <n v="8"/>
    <s v="UN3267"/>
    <s v="ZOR"/>
    <s v="HUNG SHIUAN ENTERPRISE CO.,LTD"/>
    <s v="CN_FF_5010491_F U Ningbo"/>
    <s v="5103330250"/>
    <s v="8015640"/>
    <s v="5103330250/8015640"/>
    <s v="M-40, IBC, 1250 kg"/>
    <n v="17500"/>
    <s v="KG"/>
    <s v="CIF"/>
    <x v="23"/>
    <s v="Taiwan, China"/>
    <d v="2025-02-28T00:00:00"/>
    <d v="2025-02-13T00:00:00"/>
    <m/>
    <m/>
    <d v="2025-02-21T00:00:00"/>
    <n v="4"/>
    <d v="2025-02-26T00:00:00"/>
    <d v="2025-02-22T00:00:00"/>
    <d v="2025-02-18T00:00:00"/>
    <x v="0"/>
    <m/>
    <s v="CO_22GP"/>
    <n v="1"/>
    <n v="1"/>
    <x v="7"/>
    <s v="KUO CHANG / 0QKG7E"/>
    <s v="ECB0106238"/>
    <s v="宁波梅山"/>
    <s v="EMC/CMA/SITC"/>
    <x v="0"/>
    <x v="0"/>
    <n v="5832"/>
    <n v="484"/>
    <d v="2025-02-28T00:00:00"/>
    <s v="6104477042"/>
    <s v="TWTXG"/>
    <m/>
    <n v="484"/>
    <m/>
    <x v="1"/>
    <x v="13"/>
    <d v="2025-02-18T00:00:00"/>
    <s v="USD"/>
    <n v="15750"/>
    <m/>
    <m/>
    <m/>
    <n v="1"/>
    <m/>
    <m/>
    <m/>
    <n v="17500"/>
    <m/>
  </r>
  <r>
    <x v="2"/>
    <x v="7"/>
    <x v="0"/>
    <m/>
    <x v="1"/>
    <s v="Elyn"/>
    <s v="SUZUKIC"/>
    <d v="2025-01-15T00:00:00"/>
    <s v="1121"/>
    <n v="8"/>
    <s v="UN3267"/>
    <s v="ZOR"/>
    <s v="Pan Asian Trading Co., Ltd"/>
    <s v="CN_FF_5010491_F U Ningbo"/>
    <s v="5103352147"/>
    <s v="8000480"/>
    <s v="5103352147/8000480"/>
    <s v="GL-47-S, Nbo 4 PEdr250/1000kg"/>
    <n v="10000"/>
    <s v="KG"/>
    <s v="CIF"/>
    <x v="29"/>
    <s v="Japan"/>
    <d v="2025-02-28T00:00:00"/>
    <d v="2025-02-09T00:00:00"/>
    <m/>
    <m/>
    <d v="2025-02-23T00:00:00"/>
    <n v="6"/>
    <d v="2025-03-03T00:00:00"/>
    <d v="2025-02-25T00:00:00"/>
    <d v="2025-02-14T00:00:00"/>
    <x v="0"/>
    <m/>
    <s v="CO_22GP"/>
    <n v="1"/>
    <n v="1"/>
    <x v="13"/>
    <s v="SITC XINGDE / 2505N"/>
    <s v="SITDNBNAI400935"/>
    <s v="宁波甬舟"/>
    <s v="ONE/SITC"/>
    <x v="0"/>
    <x v="0"/>
    <n v="7014"/>
    <n v="950"/>
    <d v="2025-02-28T00:00:00"/>
    <s v="6104479488"/>
    <s v="JPNGO"/>
    <m/>
    <n v="950"/>
    <m/>
    <x v="1"/>
    <x v="13"/>
    <d v="2025-02-14T00:00:00"/>
    <s v="JPY"/>
    <n v="1650000"/>
    <m/>
    <m/>
    <m/>
    <n v="1"/>
    <m/>
    <m/>
    <m/>
    <n v="10000"/>
    <m/>
  </r>
  <r>
    <x v="2"/>
    <x v="7"/>
    <x v="0"/>
    <m/>
    <x v="1"/>
    <s v="Elyn"/>
    <s v="SUZUKIC"/>
    <d v="2025-01-15T00:00:00"/>
    <s v="1121"/>
    <n v="8"/>
    <s v="UN3267"/>
    <s v="ZOR"/>
    <s v="Pan Asian Trading Co., Ltd"/>
    <s v="CN_FF_5010491_F U Ningbo"/>
    <s v="5103352147"/>
    <s v="5401479"/>
    <s v="5103352147/5401479"/>
    <s v="D-40, 4 PE drums, 250/1000 kg"/>
    <n v="10000"/>
    <s v="KG"/>
    <s v="CIF"/>
    <x v="29"/>
    <s v="Japan"/>
    <d v="2025-02-28T00:00:00"/>
    <d v="2025-02-09T00:00:00"/>
    <m/>
    <m/>
    <d v="2025-02-23T00:00:00"/>
    <n v="6"/>
    <d v="2025-03-03T00:00:00"/>
    <d v="2025-02-25T00:00:00"/>
    <d v="2025-02-14T00:00:00"/>
    <x v="0"/>
    <m/>
    <s v="CO_22GP"/>
    <n v="0"/>
    <n v="0"/>
    <x v="13"/>
    <s v="SITC XINGDE / 2505N"/>
    <s v="SITDNBNAI400935"/>
    <s v="宁波甬舟"/>
    <s v="ONE/SITC"/>
    <x v="0"/>
    <x v="0"/>
    <n v="0"/>
    <n v="0"/>
    <d v="2025-02-28T00:00:00"/>
    <s v="6104479488"/>
    <s v="JPNGO"/>
    <m/>
    <n v="0"/>
    <m/>
    <x v="1"/>
    <x v="13"/>
    <d v="2025-02-14T00:00:00"/>
    <s v="JPY"/>
    <n v="2200000"/>
    <m/>
    <m/>
    <m/>
    <n v="0"/>
    <m/>
    <m/>
    <m/>
    <n v="10000"/>
    <m/>
  </r>
  <r>
    <x v="2"/>
    <x v="7"/>
    <x v="0"/>
    <m/>
    <x v="1"/>
    <s v="Elyn"/>
    <s v="SUZUKIC"/>
    <d v="2025-02-12T00:00:00"/>
    <s v="1121"/>
    <n v="8"/>
    <s v="UN3267"/>
    <s v="ZOR"/>
    <s v="Og Corporation"/>
    <s v="CN_FF_5010491_F U Ningbo"/>
    <s v="5103365856"/>
    <s v="5426845"/>
    <s v="5103365856/5426845"/>
    <s v="D-50, IBC, 1250 kg"/>
    <n v="20000"/>
    <s v="KG"/>
    <s v="CIF"/>
    <x v="22"/>
    <s v="Japan"/>
    <d v="2025-03-15T00:00:00"/>
    <d v="2025-02-16T00:00:00"/>
    <m/>
    <m/>
    <d v="2025-02-26T00:00:00"/>
    <n v="10"/>
    <d v="2025-03-10T00:00:00"/>
    <d v="2025-02-28T00:00:00"/>
    <d v="2025-02-21T00:00:00"/>
    <x v="0"/>
    <m/>
    <s v="CO_22GP"/>
    <n v="1"/>
    <n v="1"/>
    <x v="19"/>
    <s v="STAR RANGER / 2502E"/>
    <s v="NSSLANGB25B00638"/>
    <s v="宁波大榭"/>
    <s v="NAMSUNG"/>
    <x v="0"/>
    <x v="0"/>
    <n v="6072"/>
    <n v="1735"/>
    <d v="2025-03-10T00:00:00"/>
    <s v="6104485824"/>
    <s v="JPSDJ"/>
    <m/>
    <n v="1735"/>
    <m/>
    <x v="3"/>
    <x v="13"/>
    <d v="2025-02-21T00:00:00"/>
    <s v="JPY"/>
    <n v="3800000"/>
    <m/>
    <m/>
    <m/>
    <n v="1"/>
    <m/>
    <m/>
    <m/>
    <n v="20000"/>
    <m/>
  </r>
  <r>
    <x v="2"/>
    <x v="7"/>
    <x v="0"/>
    <m/>
    <x v="1"/>
    <s v="Elyn"/>
    <s v="XUEH"/>
    <d v="2025-02-11T00:00:00"/>
    <s v="1121"/>
    <n v="8"/>
    <s v="UN3267"/>
    <s v="ZOR"/>
    <s v="NEPES Corporation"/>
    <s v="CN_FF_5010491_F U Ningbo"/>
    <s v="5103365056"/>
    <s v="8005050"/>
    <s v="5103365056/8005050"/>
    <s v="E-39, Nbo, IBC, 1250 kg"/>
    <n v="20000"/>
    <s v="KG"/>
    <s v="CIF"/>
    <x v="19"/>
    <s v="Korea"/>
    <d v="2025-03-07T00:00:00"/>
    <d v="2025-02-20T00:00:00"/>
    <m/>
    <m/>
    <d v="2025-03-01T00:00:00"/>
    <n v="6"/>
    <d v="2025-03-08T00:00:00"/>
    <d v="2025-03-02T00:00:00"/>
    <d v="2025-02-25T00:00:00"/>
    <x v="0"/>
    <m/>
    <s v="CO_22GP"/>
    <n v="1"/>
    <n v="1"/>
    <x v="19"/>
    <s v="PEGASUS GRACE / 2506E"/>
    <s v="NSSLANGB25B00661"/>
    <s v="宁波大榭"/>
    <s v="MSK/NAMSUNG"/>
    <x v="0"/>
    <x v="0"/>
    <n v="5894"/>
    <n v="940"/>
    <d v="2025-03-07T00:00:00"/>
    <s v="6104485053"/>
    <s v="KRPUS"/>
    <m/>
    <n v="940"/>
    <m/>
    <x v="1"/>
    <x v="13"/>
    <d v="2025-02-25T00:00:00"/>
    <s v="USD"/>
    <n v="17600"/>
    <m/>
    <m/>
    <m/>
    <n v="1"/>
    <m/>
    <m/>
    <m/>
    <n v="20000"/>
    <m/>
  </r>
  <r>
    <x v="2"/>
    <x v="7"/>
    <x v="0"/>
    <m/>
    <x v="1"/>
    <s v="Elyn"/>
    <s v="SUZUKIC"/>
    <d v="2025-01-22T00:00:00"/>
    <s v="1121"/>
    <n v="8"/>
    <s v="UN3267"/>
    <s v="ZOR"/>
    <s v="TANAKA AI CO.,LTD."/>
    <s v="CN_FF_5010491_F U Ningbo"/>
    <s v="5103355924"/>
    <s v="5426845"/>
    <s v="5103355924/5426845"/>
    <s v="D-50, IBC, 1250 kg"/>
    <n v="20000"/>
    <s v="KG"/>
    <s v="CIF"/>
    <x v="32"/>
    <s v="Japan"/>
    <d v="2025-03-14T00:00:00"/>
    <d v="2025-02-21T00:00:00"/>
    <m/>
    <m/>
    <d v="2025-03-02T00:00:00"/>
    <n v="10"/>
    <d v="2025-03-12T00:00:00"/>
    <d v="2025-03-02T00:00:00"/>
    <d v="2025-02-26T00:00:00"/>
    <x v="0"/>
    <m/>
    <s v="CO_22GP"/>
    <n v="1"/>
    <n v="1"/>
    <x v="4"/>
    <s v="ONE HARBOUR / 100E"/>
    <s v="ONEYNB5BD4137600"/>
    <s v="宁波三期"/>
    <s v="ONE/SITC"/>
    <x v="0"/>
    <x v="0"/>
    <n v="5001"/>
    <n v="575"/>
    <d v="2025-03-14T00:00:00"/>
    <s v="6104479798"/>
    <s v="JPTYO"/>
    <m/>
    <n v="575"/>
    <m/>
    <x v="1"/>
    <x v="13"/>
    <d v="2025-02-26T00:00:00"/>
    <s v="USD"/>
    <n v="20800"/>
    <m/>
    <m/>
    <m/>
    <n v="1"/>
    <m/>
    <m/>
    <m/>
    <n v="20000"/>
    <m/>
  </r>
  <r>
    <x v="2"/>
    <x v="7"/>
    <x v="0"/>
    <m/>
    <x v="1"/>
    <s v="Elyn"/>
    <s v="SUZUKIC"/>
    <d v="2024-12-19T00:00:00"/>
    <s v="1121"/>
    <n v="8"/>
    <s v="UN3267"/>
    <s v="ZOR"/>
    <s v="Chelest Corporation"/>
    <s v="CN_FF_5010491_F U Ningbo"/>
    <s v="5103340342"/>
    <s v="5426845"/>
    <s v="5103340342/5426845"/>
    <s v="D-50, IBC, 1250 kg"/>
    <n v="20000"/>
    <s v="KG"/>
    <s v="CIF"/>
    <x v="29"/>
    <s v="Japan"/>
    <d v="2025-03-15T00:00:00"/>
    <d v="2025-02-19T00:00:00"/>
    <m/>
    <m/>
    <d v="2025-03-02T00:00:00"/>
    <n v="4"/>
    <d v="2025-03-08T00:00:00"/>
    <d v="2025-03-04T00:00:00"/>
    <d v="2025-02-24T00:00:00"/>
    <x v="0"/>
    <m/>
    <s v="CO_22GP"/>
    <n v="1"/>
    <n v="1"/>
    <x v="13"/>
    <s v="SITC LIAONING / 2503N"/>
    <s v="SITDNBNAI400978"/>
    <s v="宁波甬舟"/>
    <s v="ONE/SITC"/>
    <x v="0"/>
    <x v="0"/>
    <n v="6013"/>
    <n v="950"/>
    <d v="2025-03-15T00:00:00"/>
    <s v="6104485995"/>
    <s v="JPNGO"/>
    <m/>
    <n v="950"/>
    <m/>
    <x v="1"/>
    <x v="13"/>
    <d v="2025-02-24T00:00:00"/>
    <s v="JPY"/>
    <n v="3100000"/>
    <m/>
    <m/>
    <m/>
    <n v="1"/>
    <m/>
    <m/>
    <m/>
    <n v="20000"/>
    <m/>
  </r>
  <r>
    <x v="2"/>
    <x v="7"/>
    <x v="0"/>
    <m/>
    <x v="1"/>
    <s v="Elyn"/>
    <s v="LIUY50"/>
    <d v="2025-01-23T00:00:00"/>
    <s v="1121"/>
    <n v="8"/>
    <s v="UN3267"/>
    <s v="ZOR"/>
    <s v="Victor Chem Co. Ltd."/>
    <s v="CN_FF_5010491_F U Ningbo"/>
    <s v="5103356690"/>
    <s v="5426844"/>
    <s v="5103356690/5426844"/>
    <s v="D-40, IBC, 1250 kg"/>
    <n v="18750"/>
    <s v="KG"/>
    <s v="CIF"/>
    <x v="81"/>
    <s v="Korea"/>
    <d v="2025-03-13T00:00:00"/>
    <d v="2025-02-23T00:00:00"/>
    <m/>
    <m/>
    <d v="2025-03-04T00:00:00"/>
    <n v="3"/>
    <d v="2025-03-09T00:00:00"/>
    <d v="2025-03-06T00:00:00"/>
    <d v="2025-02-28T00:00:00"/>
    <x v="0"/>
    <m/>
    <s v="CO_22GP"/>
    <n v="1"/>
    <n v="1"/>
    <x v="19"/>
    <s v="PEGASUS GLORY / 2507E"/>
    <s v="NSSLANGB25B00799"/>
    <s v="宁波大榭"/>
    <s v="NAMSUNG/MSK"/>
    <x v="0"/>
    <x v="0"/>
    <n v="6962"/>
    <n v="1360"/>
    <d v="2025-03-13T00:00:00"/>
    <s v="6104489198"/>
    <s v="KRINC"/>
    <m/>
    <n v="1360"/>
    <m/>
    <x v="3"/>
    <x v="13"/>
    <d v="2025-02-28T00:00:00"/>
    <s v="USD"/>
    <n v="31875"/>
    <m/>
    <m/>
    <m/>
    <n v="1"/>
    <m/>
    <m/>
    <m/>
    <n v="18750"/>
    <m/>
  </r>
  <r>
    <x v="2"/>
    <x v="7"/>
    <x v="0"/>
    <m/>
    <x v="1"/>
    <s v="Elyn"/>
    <s v="LIUY50"/>
    <d v="2025-01-23T00:00:00"/>
    <s v="1121"/>
    <n v="8"/>
    <s v="UN3267"/>
    <s v="ZOR"/>
    <s v="Victor Chem Co. Ltd."/>
    <s v="CN_FF_5010491_F U Ningbo"/>
    <s v="5103356690"/>
    <s v="5401479"/>
    <s v="5103356690/5401479"/>
    <s v="D-40, 4 PE drums, 250/1000 kg"/>
    <n v="1000"/>
    <s v="KG"/>
    <s v="CIF"/>
    <x v="81"/>
    <s v="Korea"/>
    <d v="2025-03-13T00:00:00"/>
    <d v="2025-02-23T00:00:00"/>
    <m/>
    <m/>
    <d v="2025-03-04T00:00:00"/>
    <n v="3"/>
    <d v="2025-03-09T00:00:00"/>
    <d v="2025-03-06T00:00:00"/>
    <d v="2025-02-28T00:00:00"/>
    <x v="0"/>
    <m/>
    <s v="CO_22GP"/>
    <n v="0"/>
    <n v="0"/>
    <x v="19"/>
    <s v="PEGASUS GLORY / 2507E"/>
    <s v="NSSLANGB25B00799"/>
    <s v="宁波大榭"/>
    <s v="NAMSUNG/MSK"/>
    <x v="0"/>
    <x v="0"/>
    <n v="0"/>
    <n v="0"/>
    <d v="2025-03-13T00:00:00"/>
    <s v="6104489198"/>
    <s v="KRINC"/>
    <m/>
    <n v="0"/>
    <m/>
    <x v="3"/>
    <x v="13"/>
    <d v="2025-02-28T00:00:00"/>
    <s v="USD"/>
    <n v="1550"/>
    <m/>
    <m/>
    <m/>
    <n v="0"/>
    <m/>
    <m/>
    <m/>
    <n v="1000"/>
    <m/>
  </r>
  <r>
    <x v="2"/>
    <x v="7"/>
    <x v="0"/>
    <m/>
    <x v="2"/>
    <s v="Elyn"/>
    <s v="XUEH"/>
    <d v="2025-01-09T00:00:00"/>
    <s v="1121"/>
    <s v="NDG"/>
    <s v="NDG"/>
    <s v="ZOR"/>
    <s v="Victor Chem Co. Ltd."/>
    <s v="CN_FF_5010491_F U Ningbo"/>
    <s v="5103349410"/>
    <s v="5426419"/>
    <s v="5103349410/5426419"/>
    <s v="Na, Nbo, 25 PE bags, 25/625kg"/>
    <n v="12500"/>
    <s v="KG"/>
    <s v="CIF"/>
    <x v="81"/>
    <s v="Korea"/>
    <d v="2025-04-01T00:00:00"/>
    <d v="2025-03-02T00:00:00"/>
    <m/>
    <m/>
    <d v="2025-03-09T00:00:00"/>
    <n v="14"/>
    <d v="2025-03-23T00:00:00"/>
    <d v="2025-03-09T00:00:00"/>
    <d v="2025-03-07T00:00:00"/>
    <x v="0"/>
    <m/>
    <s v="CO_22GP"/>
    <n v="1"/>
    <n v="1"/>
    <x v="11"/>
    <s v="MAERSK LAVRAS / 510W"/>
    <s v="285415667"/>
    <s v="宁波四期"/>
    <s v="NAMSUNG/MSK"/>
    <x v="0"/>
    <x v="0"/>
    <n v="3714"/>
    <n v="589"/>
    <d v="2025-03-28T00:00:00"/>
    <s v="6104485071"/>
    <s v="KRINC"/>
    <m/>
    <n v="589"/>
    <m/>
    <x v="1"/>
    <x v="13"/>
    <d v="2025-03-07T00:00:00"/>
    <s v="USD"/>
    <n v="21375"/>
    <m/>
    <m/>
    <m/>
    <n v="1"/>
    <m/>
    <m/>
    <m/>
    <n v="12500"/>
    <m/>
  </r>
  <r>
    <x v="2"/>
    <x v="7"/>
    <x v="0"/>
    <m/>
    <x v="2"/>
    <s v="Elyn"/>
    <s v="SUZUKIC"/>
    <d v="2024-09-18T00:00:00"/>
    <s v="1121"/>
    <n v="8"/>
    <s v="UN3267"/>
    <s v="ZOR"/>
    <s v="Chelest Corporation"/>
    <s v="CN_FF_5010491_F U Ningbo"/>
    <s v="5103292613"/>
    <s v="8000419"/>
    <s v="5103292613/8000419"/>
    <s v="GL-47-S, Nbo, bulk"/>
    <n v="25500"/>
    <s v="KG"/>
    <s v="CIF"/>
    <x v="29"/>
    <s v="Japan"/>
    <d v="2025-03-25T00:00:00"/>
    <d v="2025-03-03T00:00:00"/>
    <m/>
    <m/>
    <d v="2025-03-10T00:00:00"/>
    <n v="15"/>
    <d v="2025-03-24T00:00:00"/>
    <d v="2025-03-09T00:00:00"/>
    <d v="2025-03-08T00:00:00"/>
    <x v="0"/>
    <m/>
    <s v="CO_22TD"/>
    <n v="1"/>
    <n v="2"/>
    <x v="4"/>
    <s v="ONE CYGNUS / 020E"/>
    <s v="ONEYNB5BD4872500"/>
    <s v="宁波三期"/>
    <s v="ONE/SITC"/>
    <x v="0"/>
    <x v="0"/>
    <n v="3861"/>
    <n v="2425"/>
    <d v="2025-03-25T00:00:00"/>
    <s v="6104490497"/>
    <s v="JPNGO"/>
    <m/>
    <n v="1575"/>
    <m/>
    <x v="1"/>
    <x v="13"/>
    <d v="2025-03-08T00:00:00"/>
    <s v="JPY"/>
    <n v="4207500"/>
    <m/>
    <m/>
    <m/>
    <n v="2"/>
    <m/>
    <m/>
    <m/>
    <n v="25500"/>
    <m/>
  </r>
  <r>
    <x v="2"/>
    <x v="7"/>
    <x v="0"/>
    <m/>
    <x v="2"/>
    <s v="Elyn"/>
    <s v="XUEH"/>
    <d v="2024-12-02T00:00:00"/>
    <s v="1121"/>
    <s v="NDG"/>
    <s v="NDG"/>
    <s v="ZOR"/>
    <s v="J-Thus Chem Co.,Ltd"/>
    <s v="CN_FF_5010491_F U Ningbo"/>
    <s v="5103331086"/>
    <s v="5426419"/>
    <s v="5103331086/5426419"/>
    <s v="Na, Nbo, 25 PE bags, 25/625kg"/>
    <n v="12500"/>
    <s v="KG"/>
    <s v="FOB"/>
    <x v="84"/>
    <s v="Korea"/>
    <d v="2025-03-10T00:00:00"/>
    <d v="2025-02-27T00:00:00"/>
    <m/>
    <m/>
    <d v="2025-03-08T00:00:00"/>
    <n v="4"/>
    <d v="2025-03-14T00:00:00"/>
    <d v="2025-03-10T00:00:00"/>
    <d v="2025-03-04T00:00:00"/>
    <x v="0"/>
    <m/>
    <s v="CO_22GP"/>
    <n v="1"/>
    <n v="1"/>
    <x v="2"/>
    <s v="TIAN HAI PING ZE / 1952E"/>
    <s v="TMNBKPTR9529001"/>
    <s v="宁波大榭"/>
    <s v="NA"/>
    <x v="2"/>
    <x v="2"/>
    <n v="5187"/>
    <n v="0"/>
    <m/>
    <s v="6104484736"/>
    <s v="CNNBG"/>
    <m/>
    <m/>
    <m/>
    <x v="1"/>
    <x v="13"/>
    <d v="2025-03-04T00:00:00"/>
    <s v="USD"/>
    <n v="19125"/>
    <m/>
    <m/>
    <m/>
    <m/>
    <m/>
    <m/>
    <n v="1"/>
    <n v="12500"/>
    <m/>
  </r>
  <r>
    <x v="2"/>
    <x v="7"/>
    <x v="0"/>
    <m/>
    <x v="2"/>
    <s v="Elyn"/>
    <s v="XUEH"/>
    <d v="2024-12-02T00:00:00"/>
    <s v="1121"/>
    <s v="NDG"/>
    <s v="NDG"/>
    <s v="ZOR"/>
    <s v="J-Thus Chem Co.,Ltd"/>
    <s v="CN_FF_5010491_F U Ningbo"/>
    <s v="5103331113"/>
    <s v="8019195"/>
    <s v="5103331113/8019195"/>
    <s v="Na2, Nbo, 35 PE bags,25/875kg"/>
    <n v="17500"/>
    <s v="KG"/>
    <s v="FOB"/>
    <x v="84"/>
    <s v="Korea"/>
    <d v="2025-03-12T00:00:00"/>
    <d v="2025-02-27T00:00:00"/>
    <m/>
    <m/>
    <d v="2025-03-08T00:00:00"/>
    <n v="4"/>
    <d v="2025-03-14T00:00:00"/>
    <d v="2025-03-10T00:00:00"/>
    <d v="2025-03-04T00:00:00"/>
    <x v="0"/>
    <m/>
    <s v="CO_22GP"/>
    <n v="1"/>
    <n v="1"/>
    <x v="2"/>
    <s v="TIAN HAI PING ZE / 1952E"/>
    <s v="TMNBKPTR9529003"/>
    <s v="宁波大榭"/>
    <s v="NA"/>
    <x v="2"/>
    <x v="2"/>
    <n v="5187"/>
    <n v="0"/>
    <m/>
    <s v="6104479481"/>
    <s v="CNNBG"/>
    <m/>
    <m/>
    <m/>
    <x v="1"/>
    <x v="13"/>
    <d v="2025-03-04T00:00:00"/>
    <s v="USD"/>
    <n v="30450"/>
    <m/>
    <m/>
    <m/>
    <m/>
    <m/>
    <m/>
    <n v="1"/>
    <n v="17500"/>
    <m/>
  </r>
  <r>
    <x v="2"/>
    <x v="7"/>
    <x v="0"/>
    <m/>
    <x v="2"/>
    <s v="Elyn"/>
    <s v="XUEH"/>
    <d v="2024-12-02T00:00:00"/>
    <s v="1121"/>
    <s v="NDG"/>
    <s v="NDG"/>
    <s v="ZOR"/>
    <s v="J-Thus Chem Co.,Ltd"/>
    <s v="CN_FF_5010491_F U Ningbo"/>
    <s v="5103331013"/>
    <s v="8018622"/>
    <s v="5103331013/8018622"/>
    <s v="Na-X, Nbo,30 PE bags,25/750kg"/>
    <n v="13500"/>
    <s v="KG"/>
    <s v="FOB"/>
    <x v="84"/>
    <s v="Korea"/>
    <d v="2025-03-12T00:00:00"/>
    <d v="2025-03-01T00:00:00"/>
    <m/>
    <m/>
    <d v="2025-03-08T00:00:00"/>
    <n v="4"/>
    <d v="2025-03-14T00:00:00"/>
    <d v="2025-03-10T00:00:00"/>
    <d v="2025-03-06T00:00:00"/>
    <x v="0"/>
    <m/>
    <s v="CO_22GP"/>
    <n v="1"/>
    <n v="1"/>
    <x v="2"/>
    <s v="TIAN HAI PING ZE / 1952E"/>
    <s v="TMNBKPTR9529002"/>
    <s v="宁波大榭"/>
    <s v="NA"/>
    <x v="2"/>
    <x v="2"/>
    <n v="5183"/>
    <n v="0"/>
    <m/>
    <s v="6104484735"/>
    <s v="CNNBG"/>
    <m/>
    <m/>
    <m/>
    <x v="1"/>
    <x v="13"/>
    <d v="2025-03-06T00:00:00"/>
    <s v="USD"/>
    <n v="21060"/>
    <m/>
    <m/>
    <m/>
    <m/>
    <m/>
    <m/>
    <n v="1"/>
    <n v="13500"/>
    <m/>
  </r>
  <r>
    <x v="2"/>
    <x v="7"/>
    <x v="0"/>
    <m/>
    <x v="2"/>
    <s v="Elyn"/>
    <s v="XUEH"/>
    <d v="2024-12-02T00:00:00"/>
    <s v="1121"/>
    <s v="NDG"/>
    <s v="NDG"/>
    <s v="ZOR"/>
    <s v="J-Thus Chem Co.,Ltd"/>
    <s v="CN_FF_5010491_F U Ningbo"/>
    <s v="5103331013"/>
    <s v="8019197"/>
    <s v="5103331013/8019197"/>
    <s v="Z, Nbo, 35 PE bags, 25/875 kg"/>
    <n v="1750"/>
    <s v="KG"/>
    <s v="FOB"/>
    <x v="84"/>
    <s v="Korea"/>
    <d v="2025-03-12T00:00:00"/>
    <d v="2025-03-01T00:00:00"/>
    <m/>
    <m/>
    <d v="2025-03-08T00:00:00"/>
    <n v="4"/>
    <d v="2025-03-14T00:00:00"/>
    <d v="2025-03-10T00:00:00"/>
    <d v="2025-03-06T00:00:00"/>
    <x v="0"/>
    <m/>
    <s v="CO_22GP"/>
    <n v="0"/>
    <n v="0"/>
    <x v="2"/>
    <s v="TIAN HAI PING ZE / 1952E"/>
    <s v="TMNBKPTR9529002"/>
    <s v="宁波大榭"/>
    <s v="NA"/>
    <x v="2"/>
    <x v="2"/>
    <n v="0"/>
    <n v="0"/>
    <m/>
    <s v="6104484735"/>
    <s v="CNNBG"/>
    <m/>
    <n v="0"/>
    <m/>
    <x v="1"/>
    <x v="13"/>
    <d v="2025-03-06T00:00:00"/>
    <s v="USD"/>
    <n v="5250"/>
    <m/>
    <m/>
    <m/>
    <m/>
    <m/>
    <m/>
    <n v="0"/>
    <n v="1750"/>
    <m/>
  </r>
  <r>
    <x v="2"/>
    <x v="7"/>
    <x v="0"/>
    <m/>
    <x v="2"/>
    <s v="Elyn"/>
    <s v="SUZUKIC"/>
    <d v="2024-12-12T00:00:00"/>
    <s v="1121"/>
    <s v="NDG"/>
    <s v="NDG"/>
    <s v="ZOR"/>
    <s v="Maruzen Chemicals Co.,Ltd"/>
    <s v="CN_FF_5010491_F U Ningbo"/>
    <s v="5103336550"/>
    <s v="5412188"/>
    <s v="5103336550/5412188"/>
    <s v="115-E, 250KGS/DRUM"/>
    <n v="20000"/>
    <s v="KG"/>
    <s v="CIF"/>
    <x v="32"/>
    <s v="Japan"/>
    <d v="2025-03-28T00:00:00"/>
    <d v="2025-03-07T00:00:00"/>
    <m/>
    <m/>
    <d v="2025-03-19T00:00:00"/>
    <n v="4"/>
    <d v="2025-03-24T00:00:00"/>
    <d v="2025-03-20T00:00:00"/>
    <d v="2025-03-12T00:00:00"/>
    <x v="0"/>
    <m/>
    <s v="CO_22GP"/>
    <n v="1"/>
    <n v="1"/>
    <x v="13"/>
    <s v="QING YUN HE / 692E"/>
    <s v="SITGNBTKI400998"/>
    <s v="宁波甬舟"/>
    <s v="ONE/SITC"/>
    <x v="0"/>
    <x v="0"/>
    <n v="4040"/>
    <n v="800"/>
    <d v="2025-03-28T00:00:00"/>
    <s v="6104490634"/>
    <s v="JPTYO"/>
    <m/>
    <n v="800"/>
    <m/>
    <x v="1"/>
    <x v="13"/>
    <d v="2025-03-12T00:00:00"/>
    <s v="JPY"/>
    <n v="2900000"/>
    <m/>
    <m/>
    <m/>
    <n v="1"/>
    <m/>
    <m/>
    <m/>
    <n v="20000"/>
    <m/>
  </r>
  <r>
    <x v="2"/>
    <x v="7"/>
    <x v="0"/>
    <m/>
    <x v="2"/>
    <s v="Elyn"/>
    <s v="XUEH"/>
    <d v="2025-02-06T00:00:00"/>
    <s v="1121"/>
    <n v="8"/>
    <s v="UN3267"/>
    <s v="ZOR"/>
    <s v="Victor Chem Co. Ltd."/>
    <s v="CN_FF_5010491_F U Ningbo"/>
    <s v="5103362746"/>
    <s v="8005050"/>
    <s v="5103362746/8005050"/>
    <s v="E-39, Nbo, IBC, 1250 kg"/>
    <n v="20000"/>
    <s v="KG"/>
    <s v="CIF"/>
    <x v="81"/>
    <s v="Korea"/>
    <d v="2025-03-31T00:00:00"/>
    <d v="2025-03-07T00:00:00"/>
    <m/>
    <m/>
    <d v="2025-03-16T00:00:00"/>
    <n v="12"/>
    <d v="2025-04-03T00:00:00"/>
    <d v="2025-03-22T00:00:00"/>
    <d v="2025-03-12T00:00:00"/>
    <x v="0"/>
    <s v="机检查验"/>
    <s v="CO_22GP"/>
    <n v="1"/>
    <n v="1"/>
    <x v="11"/>
    <s v="CAP SAN TAINARO / 511W"/>
    <s v="285415773"/>
    <s v="宁波四期"/>
    <s v="NAMSUNG/MSK"/>
    <x v="0"/>
    <x v="0"/>
    <n v="5854"/>
    <n v="664"/>
    <d v="2025-03-31T00:00:00"/>
    <s v="6104489211"/>
    <s v="KRINC"/>
    <m/>
    <n v="664"/>
    <m/>
    <x v="1"/>
    <x v="13"/>
    <d v="2025-03-12T00:00:00"/>
    <s v="USD"/>
    <n v="15800"/>
    <m/>
    <m/>
    <m/>
    <n v="1"/>
    <m/>
    <m/>
    <m/>
    <n v="20000"/>
    <m/>
  </r>
  <r>
    <x v="2"/>
    <x v="7"/>
    <x v="0"/>
    <m/>
    <x v="2"/>
    <s v="Elyn"/>
    <s v="XUEH"/>
    <d v="2024-12-02T00:00:00"/>
    <s v="1121"/>
    <s v="NDG"/>
    <s v="NDG"/>
    <s v="ZOR"/>
    <s v="J-Thus Chem Co.,Ltd"/>
    <s v="CN_FF_5010491_F U Ningbo"/>
    <s v="5103331064"/>
    <s v="5426419"/>
    <s v="5103331064/5426419"/>
    <s v="Na, Nbo, 25 PE bags, 25/625kg"/>
    <n v="12500"/>
    <s v="KG"/>
    <s v="FOB"/>
    <x v="84"/>
    <s v="Korea"/>
    <d v="2025-03-25T00:00:00"/>
    <d v="2025-03-14T00:00:00"/>
    <m/>
    <m/>
    <d v="2025-03-22T00:00:00"/>
    <n v="6"/>
    <d v="2025-03-31T00:00:00"/>
    <d v="2025-03-25T00:00:00"/>
    <d v="2025-03-19T00:00:00"/>
    <x v="0"/>
    <m/>
    <s v="CO_22GP"/>
    <n v="1"/>
    <n v="1"/>
    <x v="2"/>
    <s v="TIAN HAI PING ZE / 1954E"/>
    <s v="TMNBKPTR9549001"/>
    <s v="宁波大榭"/>
    <s v="NA"/>
    <x v="2"/>
    <x v="2"/>
    <n v="5187"/>
    <n v="0"/>
    <m/>
    <s v="6104496136"/>
    <s v="CNNBG"/>
    <m/>
    <m/>
    <m/>
    <x v="1"/>
    <x v="13"/>
    <d v="2025-03-19T00:00:00"/>
    <s v="USD"/>
    <n v="19125"/>
    <m/>
    <m/>
    <m/>
    <m/>
    <m/>
    <m/>
    <n v="1"/>
    <n v="12500"/>
    <m/>
  </r>
  <r>
    <x v="2"/>
    <x v="7"/>
    <x v="0"/>
    <m/>
    <x v="2"/>
    <s v="Elyn"/>
    <s v="XUEH"/>
    <d v="2025-01-13T00:00:00"/>
    <s v="1121"/>
    <s v="NDG"/>
    <s v="NDG"/>
    <s v="ZOR"/>
    <s v="Seobin Happirus"/>
    <s v="CN_FF_5010491_F U Ningbo"/>
    <s v="5103350711"/>
    <s v="8019195"/>
    <s v="5103350711/8019195"/>
    <s v="Na2, Nbo, 35 PE bags,25/875kg"/>
    <n v="8750"/>
    <s v="KG"/>
    <s v="CIF"/>
    <x v="19"/>
    <s v="Korea"/>
    <d v="2025-04-04T00:00:00"/>
    <d v="2025-03-16T00:00:00"/>
    <m/>
    <m/>
    <d v="2025-03-26T00:00:00"/>
    <n v="9"/>
    <d v="2025-04-03T00:00:00"/>
    <d v="2025-03-25T00:00:00"/>
    <d v="2025-03-21T00:00:00"/>
    <x v="0"/>
    <m/>
    <s v="CO_22GP"/>
    <n v="1"/>
    <n v="1"/>
    <x v="11"/>
    <s v="VUNG TAU EXPRESS / 513E"/>
    <s v="285416012"/>
    <s v="宁波梅山"/>
    <s v="MSK/NAMSUNG"/>
    <x v="0"/>
    <x v="0"/>
    <n v="4672"/>
    <n v="339"/>
    <d v="2025-04-04T00:00:00"/>
    <s v="6104498425"/>
    <s v="KRPUS"/>
    <m/>
    <n v="339"/>
    <m/>
    <x v="1"/>
    <x v="13"/>
    <d v="2025-03-21T00:00:00"/>
    <s v="USD"/>
    <n v="17150"/>
    <m/>
    <m/>
    <m/>
    <n v="1"/>
    <m/>
    <m/>
    <m/>
    <n v="8750"/>
    <m/>
  </r>
  <r>
    <x v="2"/>
    <x v="7"/>
    <x v="0"/>
    <m/>
    <x v="2"/>
    <s v="Elyn"/>
    <s v="SUZUKIC"/>
    <d v="2024-12-19T00:00:00"/>
    <s v="1121"/>
    <n v="8"/>
    <s v="UN3267"/>
    <s v="ZOR"/>
    <s v="Chelest Corporation"/>
    <s v="CN_FF_5010491_F U Ningbo"/>
    <s v="5103340344"/>
    <s v="5426845"/>
    <s v="5103340344/5426845"/>
    <s v="D-50, IBC, 1250 kg"/>
    <n v="20000"/>
    <s v="KG"/>
    <s v="CIF"/>
    <x v="29"/>
    <s v="Japan"/>
    <d v="2025-03-30T00:00:00"/>
    <d v="2025-03-12T00:00:00"/>
    <m/>
    <m/>
    <d v="2025-03-24T00:00:00"/>
    <n v="5"/>
    <d v="2025-04-01T00:00:00"/>
    <d v="2025-03-27T00:00:00"/>
    <d v="2025-03-17T00:00:00"/>
    <x v="0"/>
    <m/>
    <s v="CO_22GP"/>
    <n v="1"/>
    <n v="1"/>
    <x v="13"/>
    <s v="SITC MACAO / 2505N"/>
    <s v="SITDNBNGI400996"/>
    <s v="宁波甬舟"/>
    <s v="ONE/SITC"/>
    <x v="0"/>
    <x v="0"/>
    <n v="6013"/>
    <n v="950"/>
    <d v="2025-03-30T00:00:00"/>
    <s v="6104496428"/>
    <s v="JPNGO"/>
    <m/>
    <n v="950"/>
    <m/>
    <x v="1"/>
    <x v="13"/>
    <d v="2025-03-17T00:00:00"/>
    <s v="JPY"/>
    <n v="3100000"/>
    <m/>
    <m/>
    <m/>
    <n v="1"/>
    <m/>
    <m/>
    <m/>
    <n v="20000"/>
    <m/>
  </r>
  <r>
    <x v="2"/>
    <x v="7"/>
    <x v="0"/>
    <m/>
    <x v="2"/>
    <s v="Elyn"/>
    <s v="SUZUKIC"/>
    <d v="2024-12-10T00:00:00"/>
    <s v="1121"/>
    <s v="NDG"/>
    <s v="NDG"/>
    <s v="ZOR"/>
    <s v="Chelest Corporation"/>
    <s v="CN_FF_5010491_F U Ningbo"/>
    <s v="5103335404"/>
    <s v="5401431"/>
    <s v="5103335404/5401431"/>
    <s v="Z, 2 big bags 500/1000 kg"/>
    <n v="20000"/>
    <s v="KG"/>
    <s v="CIF"/>
    <x v="29"/>
    <s v="Japan"/>
    <d v="2025-03-30T00:00:00"/>
    <d v="2025-03-13T00:00:00"/>
    <m/>
    <m/>
    <d v="2025-03-24T00:00:00"/>
    <n v="5"/>
    <d v="2025-04-01T00:00:00"/>
    <d v="2025-03-27T00:00:00"/>
    <d v="2025-03-18T00:00:00"/>
    <x v="0"/>
    <m/>
    <s v="CO_42GP"/>
    <n v="1"/>
    <n v="2"/>
    <x v="13"/>
    <s v="SITC MACAO / 2505N"/>
    <s v="SITGNBNGI400960"/>
    <s v="宁波甬舟"/>
    <s v="ONE/SITC"/>
    <x v="0"/>
    <x v="0"/>
    <n v="14918"/>
    <n v="1500"/>
    <d v="2025-03-30T00:00:00"/>
    <s v="6104496384"/>
    <s v="JPNGO"/>
    <m/>
    <n v="1500"/>
    <m/>
    <x v="1"/>
    <x v="13"/>
    <d v="2025-03-18T00:00:00"/>
    <s v="JPY"/>
    <n v="9000000"/>
    <m/>
    <m/>
    <m/>
    <n v="2"/>
    <m/>
    <m/>
    <m/>
    <n v="20000"/>
    <m/>
  </r>
  <r>
    <x v="2"/>
    <x v="7"/>
    <x v="0"/>
    <m/>
    <x v="2"/>
    <s v="Elyn"/>
    <s v="SUZUKIC"/>
    <d v="2024-12-10T00:00:00"/>
    <s v="1121"/>
    <s v="NDG"/>
    <s v="NDG"/>
    <s v="ZOR"/>
    <s v="Chelest Corporation"/>
    <s v="CN_FF_5010491_F U Ningbo"/>
    <s v="5103335404"/>
    <s v="5401431"/>
    <s v="5103335404/5401431"/>
    <s v="Z, 2 big bags 500/1000 kg"/>
    <n v="20000"/>
    <s v="KG"/>
    <s v="CIF"/>
    <x v="29"/>
    <s v="Japan"/>
    <d v="2025-03-30T00:00:00"/>
    <d v="2025-03-14T00:00:00"/>
    <m/>
    <m/>
    <d v="2025-03-24T00:00:00"/>
    <n v="5"/>
    <d v="2025-04-01T00:00:00"/>
    <d v="2025-03-27T00:00:00"/>
    <d v="2025-03-19T00:00:00"/>
    <x v="0"/>
    <m/>
    <s v="CO_42GP"/>
    <n v="1"/>
    <n v="2"/>
    <x v="13"/>
    <s v="SITC MACAO / 2505N"/>
    <s v="SITGNBNGI400960"/>
    <s v="宁波甬舟"/>
    <s v="ONE/SITC"/>
    <x v="0"/>
    <x v="0"/>
    <n v="0"/>
    <n v="1500"/>
    <d v="2025-03-30T00:00:00"/>
    <s v="6104496387"/>
    <s v="JPNGO"/>
    <m/>
    <n v="1500"/>
    <m/>
    <x v="1"/>
    <x v="13"/>
    <d v="2025-03-19T00:00:00"/>
    <s v="JPY"/>
    <n v="9000000"/>
    <m/>
    <m/>
    <m/>
    <n v="2"/>
    <m/>
    <m/>
    <m/>
    <n v="20000"/>
    <m/>
  </r>
  <r>
    <x v="2"/>
    <x v="7"/>
    <x v="0"/>
    <m/>
    <x v="2"/>
    <s v="Elyn"/>
    <s v="SUZUKIC"/>
    <d v="2024-12-10T00:00:00"/>
    <s v="1121"/>
    <s v="NDG"/>
    <s v="NDG"/>
    <s v="ZOR"/>
    <s v="Chelest Corporation"/>
    <s v="CN_FF_5010491_F U Ningbo"/>
    <s v="5103335404"/>
    <s v="5401431"/>
    <s v="5103335404/5401431"/>
    <s v="Z, 2 big bags 500/1000 kg"/>
    <n v="20000"/>
    <s v="KG"/>
    <s v="CIF"/>
    <x v="29"/>
    <s v="Japan"/>
    <d v="2025-03-30T00:00:00"/>
    <d v="2025-03-15T00:00:00"/>
    <m/>
    <m/>
    <d v="2025-03-24T00:00:00"/>
    <n v="5"/>
    <d v="2025-04-01T00:00:00"/>
    <d v="2025-03-27T00:00:00"/>
    <d v="2025-03-20T00:00:00"/>
    <x v="0"/>
    <m/>
    <s v="CO_42GP"/>
    <n v="1"/>
    <n v="2"/>
    <x v="13"/>
    <s v="SITC MACAO / 2505N"/>
    <s v="SITGNBNGI400960"/>
    <s v="宁波甬舟"/>
    <s v="ONE/SITC"/>
    <x v="0"/>
    <x v="0"/>
    <n v="0"/>
    <n v="1500"/>
    <d v="2025-03-30T00:00:00"/>
    <s v="6104496408"/>
    <s v="JPNGO"/>
    <m/>
    <n v="1500"/>
    <m/>
    <x v="1"/>
    <x v="13"/>
    <d v="2025-03-20T00:00:00"/>
    <s v="JPY"/>
    <n v="9000000"/>
    <m/>
    <m/>
    <m/>
    <n v="2"/>
    <m/>
    <m/>
    <m/>
    <n v="20000"/>
    <m/>
  </r>
  <r>
    <x v="2"/>
    <x v="7"/>
    <x v="0"/>
    <m/>
    <x v="2"/>
    <s v="Elyn"/>
    <s v="SUZUKIC"/>
    <d v="2024-12-10T00:00:00"/>
    <s v="1121"/>
    <s v="NDG"/>
    <s v="NDG"/>
    <s v="ZOR"/>
    <s v="Chelest Corporation"/>
    <s v="CN_FF_5010491_F U Ningbo"/>
    <s v="5103335404"/>
    <s v="5401431"/>
    <s v="5103335404/5401431"/>
    <s v="Z, 2 big bags 500/1000 kg"/>
    <n v="20000"/>
    <s v="KG"/>
    <s v="CIF"/>
    <x v="29"/>
    <s v="Japan"/>
    <d v="2025-03-30T00:00:00"/>
    <d v="2025-03-16T00:00:00"/>
    <m/>
    <m/>
    <d v="2025-03-24T00:00:00"/>
    <n v="5"/>
    <d v="2025-04-01T00:00:00"/>
    <d v="2025-03-27T00:00:00"/>
    <d v="2025-03-21T00:00:00"/>
    <x v="0"/>
    <m/>
    <s v="CO_42GP"/>
    <n v="1"/>
    <n v="2"/>
    <x v="13"/>
    <s v="SITC MACAO / 2505N"/>
    <s v="SITGNBNGI400960"/>
    <s v="宁波甬舟"/>
    <s v="ONE/SITC"/>
    <x v="0"/>
    <x v="0"/>
    <n v="0"/>
    <n v="1500"/>
    <d v="2025-03-30T00:00:00"/>
    <s v="6104496411"/>
    <s v="JPNGO"/>
    <m/>
    <n v="1500"/>
    <m/>
    <x v="1"/>
    <x v="13"/>
    <d v="2025-03-21T00:00:00"/>
    <s v="JPY"/>
    <n v="9000000"/>
    <m/>
    <m/>
    <m/>
    <n v="2"/>
    <m/>
    <m/>
    <m/>
    <n v="20000"/>
    <m/>
  </r>
  <r>
    <x v="2"/>
    <x v="7"/>
    <x v="0"/>
    <m/>
    <x v="2"/>
    <s v="Elyn"/>
    <s v="XUEH"/>
    <d v="2025-02-18T00:00:00"/>
    <s v="1121"/>
    <s v="NDG"/>
    <s v="NDG"/>
    <s v="ZOR"/>
    <s v="Zimi Chemicals Co. Ltd"/>
    <s v="CN_FF_5010491_F U Ningbo"/>
    <s v="5103368984"/>
    <s v="8019195"/>
    <s v="5103368984/8019195"/>
    <s v="Na2, Nbo, 35 PE bags,25/875kg"/>
    <n v="1750"/>
    <s v="KG"/>
    <s v="CIP"/>
    <x v="17"/>
    <s v="Taiwan, China"/>
    <d v="2025-03-31T00:00:00"/>
    <d v="2025-03-21T00:00:00"/>
    <m/>
    <m/>
    <d v="2025-03-26T00:00:00"/>
    <n v="3"/>
    <d v="2025-04-01T00:00:00"/>
    <d v="2025-03-29T00:00:00"/>
    <d v="2025-03-26T00:00:00"/>
    <x v="0"/>
    <m/>
    <s v="CO_22GP"/>
    <n v="1"/>
    <n v="1"/>
    <x v="7"/>
    <s v="KUO CHANG / 0QKGFE"/>
    <s v="ECB0106547"/>
    <s v="宁波梅山"/>
    <s v="CMA/SITC"/>
    <x v="0"/>
    <x v="0"/>
    <n v="4102"/>
    <n v="450"/>
    <d v="2025-03-31T00:00:00"/>
    <s v="6104498415"/>
    <s v="TWKEL"/>
    <m/>
    <n v="450"/>
    <m/>
    <x v="1"/>
    <x v="13"/>
    <d v="2025-03-26T00:00:00"/>
    <s v="USD"/>
    <n v="3850"/>
    <m/>
    <m/>
    <m/>
    <n v="1"/>
    <m/>
    <m/>
    <m/>
    <n v="1750"/>
    <m/>
  </r>
  <r>
    <x v="2"/>
    <x v="7"/>
    <x v="0"/>
    <m/>
    <x v="2"/>
    <s v="Elyn"/>
    <s v="XUEH"/>
    <d v="2025-02-18T00:00:00"/>
    <s v="1121"/>
    <s v="NDG"/>
    <s v="NDG"/>
    <s v="ZOR"/>
    <s v="Zimi Chemicals Co. Ltd"/>
    <s v="CN_FF_5010491_F U Ningbo"/>
    <s v="5103368984"/>
    <s v="5426419"/>
    <s v="5103368984/5426419"/>
    <s v="Na, Nbo, 25 PE bags, 25/625kg"/>
    <n v="11250"/>
    <s v="KG"/>
    <s v="CIP"/>
    <x v="17"/>
    <s v="Taiwan, China"/>
    <d v="2025-03-31T00:00:00"/>
    <d v="2025-03-21T00:00:00"/>
    <m/>
    <m/>
    <d v="2025-03-26T00:00:00"/>
    <n v="3"/>
    <d v="2025-04-01T00:00:00"/>
    <d v="2025-03-29T00:00:00"/>
    <d v="2025-03-26T00:00:00"/>
    <x v="0"/>
    <m/>
    <s v="CO_22GP"/>
    <n v="0"/>
    <n v="0"/>
    <x v="7"/>
    <s v="KUO CHANG / 0QKGFE"/>
    <s v="ECB0106547"/>
    <s v="宁波梅山"/>
    <s v="CMA/SITC"/>
    <x v="0"/>
    <x v="0"/>
    <n v="0"/>
    <n v="0"/>
    <d v="2025-03-31T00:00:00"/>
    <s v="6104498415"/>
    <s v="TWKEL"/>
    <m/>
    <n v="0"/>
    <m/>
    <x v="1"/>
    <x v="13"/>
    <d v="2025-03-26T00:00:00"/>
    <s v="USD"/>
    <n v="20250"/>
    <m/>
    <m/>
    <m/>
    <n v="0"/>
    <m/>
    <m/>
    <m/>
    <n v="11250"/>
    <m/>
  </r>
  <r>
    <x v="2"/>
    <x v="7"/>
    <x v="0"/>
    <m/>
    <x v="2"/>
    <s v="Elyn"/>
    <s v="SUZUKIC"/>
    <d v="2025-02-28T00:00:00"/>
    <s v="1121"/>
    <n v="8"/>
    <s v="UN3267"/>
    <s v="ZOR"/>
    <s v="Og Corporation"/>
    <s v="CN_FF_5010491_F U Ningbo"/>
    <s v="5103375426"/>
    <s v="5426845"/>
    <s v="5103375426/5426845"/>
    <s v="D-50, IBC, 1250 kg"/>
    <n v="20000"/>
    <s v="KG"/>
    <s v="CIF"/>
    <x v="22"/>
    <s v="Japan"/>
    <d v="2025-04-04T00:00:00"/>
    <d v="2025-03-13T00:00:00"/>
    <m/>
    <m/>
    <d v="2025-03-21T00:00:00"/>
    <n v="7"/>
    <d v="2025-04-06T00:00:00"/>
    <d v="2025-03-30T00:00:00"/>
    <d v="2025-03-18T00:00:00"/>
    <x v="0"/>
    <m/>
    <s v="CO_22GP"/>
    <n v="1"/>
    <n v="1"/>
    <x v="19"/>
    <s v="SUNNY LAVENDER / 2503E"/>
    <s v="NSSLANGB25C00232"/>
    <s v="宁波大榭"/>
    <s v="NAMSUNG"/>
    <x v="0"/>
    <x v="0"/>
    <n v="10945"/>
    <n v="1735"/>
    <d v="2025-04-08T00:00:00"/>
    <s v="6104500452"/>
    <s v="JPSDJ"/>
    <m/>
    <n v="1735"/>
    <m/>
    <x v="3"/>
    <x v="13"/>
    <d v="2025-03-18T00:00:00"/>
    <s v="JPY"/>
    <n v="3800000"/>
    <m/>
    <m/>
    <m/>
    <n v="1"/>
    <m/>
    <m/>
    <m/>
    <n v="20000"/>
    <m/>
  </r>
  <r>
    <x v="2"/>
    <x v="7"/>
    <x v="0"/>
    <m/>
    <x v="2"/>
    <s v="Elyn"/>
    <s v="SUZUKIC"/>
    <d v="2025-02-28T00:00:00"/>
    <s v="1121"/>
    <n v="8"/>
    <s v="UN3267"/>
    <s v="ZOR"/>
    <s v="Og Corporation"/>
    <s v="CN_FF_5010491_F U Ningbo"/>
    <s v="5103375426"/>
    <s v="5426845"/>
    <s v="5103375426/5426845"/>
    <s v="D-50, IBC, 1250 kg"/>
    <n v="20000"/>
    <s v="KG"/>
    <s v="CIF"/>
    <x v="22"/>
    <s v="Japan"/>
    <d v="2025-04-04T00:00:00"/>
    <d v="2025-03-13T00:00:00"/>
    <m/>
    <m/>
    <d v="2025-03-21T00:00:00"/>
    <n v="7"/>
    <d v="2025-04-06T00:00:00"/>
    <d v="2025-03-30T00:00:00"/>
    <d v="2025-03-18T00:00:00"/>
    <x v="0"/>
    <m/>
    <s v="CO_22GP"/>
    <n v="1"/>
    <n v="1"/>
    <x v="19"/>
    <s v="SUNNY LAVENDER / 2503E"/>
    <s v="NSSLANGB25C00232"/>
    <s v="宁波大榭"/>
    <s v="NAMSUNG"/>
    <x v="0"/>
    <x v="0"/>
    <n v="0"/>
    <n v="1735"/>
    <d v="2025-04-08T00:00:00"/>
    <s v="6104500455"/>
    <s v="JPSDJ"/>
    <m/>
    <n v="1735"/>
    <m/>
    <x v="3"/>
    <x v="13"/>
    <d v="2025-03-18T00:00:00"/>
    <s v="JPY"/>
    <n v="3800000"/>
    <m/>
    <m/>
    <m/>
    <n v="1"/>
    <m/>
    <m/>
    <m/>
    <n v="20000"/>
    <m/>
  </r>
  <r>
    <x v="2"/>
    <x v="7"/>
    <x v="0"/>
    <m/>
    <x v="2"/>
    <s v="Elyn"/>
    <s v="SUZUKIC"/>
    <d v="2025-01-23T00:00:00"/>
    <s v="1121"/>
    <s v="NDG"/>
    <s v="NDG"/>
    <s v="ZOR"/>
    <s v="Codec Chemical Co., Ltd"/>
    <s v="CN_FF_5010491_F U Ningbo"/>
    <s v="5103356778"/>
    <s v="8018622"/>
    <s v="5103356778/8018622"/>
    <s v="Na-X, Nbo,30 PE bags,25/750kg"/>
    <n v="15000"/>
    <s v="KG"/>
    <s v="CIF"/>
    <x v="29"/>
    <s v="Japan"/>
    <d v="2025-04-10T00:00:00"/>
    <d v="2025-03-20T00:00:00"/>
    <m/>
    <m/>
    <d v="2025-03-30T00:00:00"/>
    <n v="5"/>
    <d v="2025-04-05T00:00:00"/>
    <d v="2025-03-31T00:00:00"/>
    <d v="2025-03-25T00:00:00"/>
    <x v="0"/>
    <m/>
    <s v="CO_22GP"/>
    <n v="1"/>
    <n v="1"/>
    <x v="13"/>
    <s v="SITC LIAONING / 2505N"/>
    <s v="SITGNBNGI401017"/>
    <s v="宁波甬舟"/>
    <s v="ONE/SITC"/>
    <x v="0"/>
    <x v="0"/>
    <n v="2248"/>
    <n v="800"/>
    <d v="2025-04-10T00:00:00"/>
    <s v="6104505952"/>
    <s v="JPNGO"/>
    <m/>
    <n v="800"/>
    <m/>
    <x v="3"/>
    <x v="13"/>
    <d v="2025-03-25T00:00:00"/>
    <s v="JPY"/>
    <n v="8550000"/>
    <m/>
    <m/>
    <m/>
    <n v="1"/>
    <m/>
    <m/>
    <m/>
    <n v="15000"/>
    <m/>
  </r>
  <r>
    <x v="2"/>
    <x v="7"/>
    <x v="0"/>
    <m/>
    <x v="2"/>
    <s v="Elyn"/>
    <s v="XUEH"/>
    <d v="2025-02-07T00:00:00"/>
    <s v="1121"/>
    <s v="NDG"/>
    <s v="NDG"/>
    <s v="ZOR"/>
    <s v="Victor Chem Co. Ltd."/>
    <s v="CN_FF_5010491_F U Ningbo"/>
    <s v="5103363619"/>
    <s v="5426419"/>
    <s v="5103363619/5426419"/>
    <s v="Na, Nbo, 25 PE bags, 25/625kg"/>
    <n v="3750"/>
    <s v="KG"/>
    <s v="CIF"/>
    <x v="81"/>
    <s v="Korea"/>
    <d v="2025-04-04T00:00:00"/>
    <d v="2025-03-15T00:00:00"/>
    <m/>
    <m/>
    <d v="2025-03-23T00:00:00"/>
    <n v="12"/>
    <d v="2025-04-14T00:00:00"/>
    <d v="2025-04-02T00:00:00"/>
    <d v="2025-03-20T00:00:00"/>
    <x v="0"/>
    <s v="3/24-被甩箱"/>
    <s v="CO_22GP"/>
    <n v="1"/>
    <n v="1"/>
    <x v="11"/>
    <s v="MAERSK LAGUNA / 513W"/>
    <s v="285416019"/>
    <s v="宁波四期"/>
    <s v="NAMSUNG/MSK"/>
    <x v="0"/>
    <x v="0"/>
    <n v="3414"/>
    <n v="589"/>
    <d v="2025-04-04T00:00:00"/>
    <s v="6104497365"/>
    <s v="KRINC"/>
    <m/>
    <n v="589"/>
    <m/>
    <x v="1"/>
    <x v="13"/>
    <d v="2025-03-20T00:00:00"/>
    <s v="USD"/>
    <n v="6412"/>
    <m/>
    <m/>
    <m/>
    <n v="1"/>
    <m/>
    <m/>
    <m/>
    <n v="3750"/>
    <m/>
  </r>
  <r>
    <x v="2"/>
    <x v="7"/>
    <x v="0"/>
    <m/>
    <x v="2"/>
    <s v="Elyn"/>
    <s v="XUEH"/>
    <d v="2025-02-07T00:00:00"/>
    <s v="1121"/>
    <s v="NDG"/>
    <s v="NDG"/>
    <s v="ZOR"/>
    <s v="Victor Chem Co. Ltd."/>
    <s v="CN_FF_5010491_F U Ningbo"/>
    <s v="5103363619"/>
    <s v="8019195"/>
    <s v="5103363619/8019195"/>
    <s v="Na2, Nbo, 35 PE bags,25/875kg"/>
    <n v="875"/>
    <s v="KG"/>
    <s v="CIF"/>
    <x v="81"/>
    <s v="Korea"/>
    <d v="2025-04-04T00:00:00"/>
    <d v="2025-03-15T00:00:00"/>
    <m/>
    <m/>
    <d v="2025-03-23T00:00:00"/>
    <n v="12"/>
    <d v="2025-04-14T00:00:00"/>
    <d v="2025-04-02T00:00:00"/>
    <d v="2025-03-20T00:00:00"/>
    <x v="0"/>
    <s v="3/24-被甩箱"/>
    <s v="CO_22GP"/>
    <n v="0"/>
    <n v="0"/>
    <x v="11"/>
    <s v="MAERSK LAGUNA / 513W"/>
    <s v="285416019"/>
    <s v="宁波四期"/>
    <s v="NAMSUNG/MSK"/>
    <x v="0"/>
    <x v="0"/>
    <n v="0"/>
    <n v="0"/>
    <d v="2025-04-04T00:00:00"/>
    <s v="6104497365"/>
    <s v="KRINC"/>
    <m/>
    <n v="0"/>
    <m/>
    <x v="1"/>
    <x v="13"/>
    <d v="2025-03-20T00:00:00"/>
    <s v="USD"/>
    <n v="1662"/>
    <m/>
    <m/>
    <m/>
    <n v="0"/>
    <m/>
    <m/>
    <m/>
    <n v="875"/>
    <m/>
  </r>
  <r>
    <x v="2"/>
    <x v="7"/>
    <x v="0"/>
    <m/>
    <x v="2"/>
    <s v="Elyn"/>
    <s v="XUEH"/>
    <d v="2025-02-07T00:00:00"/>
    <s v="1121"/>
    <s v="NDG"/>
    <s v="NDG"/>
    <s v="ZOR"/>
    <s v="Victor Chem Co. Ltd."/>
    <s v="CN_FF_5010491_F U Ningbo"/>
    <s v="5103363619"/>
    <s v="8018622"/>
    <s v="5103363619/8018622"/>
    <s v="Na-X, Nbo,30 PE bags,25/750kg"/>
    <n v="9750"/>
    <s v="KG"/>
    <s v="CIF"/>
    <x v="81"/>
    <s v="Korea"/>
    <d v="2025-04-04T00:00:00"/>
    <d v="2025-03-15T00:00:00"/>
    <m/>
    <m/>
    <d v="2025-03-23T00:00:00"/>
    <n v="12"/>
    <d v="2025-04-14T00:00:00"/>
    <d v="2025-04-02T00:00:00"/>
    <d v="2025-03-20T00:00:00"/>
    <x v="0"/>
    <s v="3/24-被甩箱"/>
    <s v="CO_22GP"/>
    <n v="0"/>
    <n v="0"/>
    <x v="11"/>
    <s v="MAERSK LAGUNA / 513W"/>
    <s v="285416019"/>
    <s v="宁波四期"/>
    <s v="NAMSUNG/MSK"/>
    <x v="0"/>
    <x v="0"/>
    <n v="0"/>
    <n v="0"/>
    <d v="2025-04-04T00:00:00"/>
    <s v="6104497365"/>
    <s v="KRINC"/>
    <m/>
    <n v="0"/>
    <m/>
    <x v="1"/>
    <x v="13"/>
    <d v="2025-03-20T00:00:00"/>
    <s v="USD"/>
    <n v="16672"/>
    <m/>
    <m/>
    <m/>
    <n v="0"/>
    <m/>
    <m/>
    <m/>
    <n v="9750"/>
    <m/>
  </r>
  <r>
    <x v="2"/>
    <x v="7"/>
    <x v="0"/>
    <m/>
    <x v="2"/>
    <s v="Elyn"/>
    <s v="XUEH"/>
    <d v="2025-02-06T00:00:00"/>
    <s v="1121"/>
    <s v="NDG"/>
    <s v="NDG"/>
    <s v="ZOR"/>
    <s v="J-Thus Chem Co.,Ltd"/>
    <s v="CN_FF_5010491_F U Ningbo"/>
    <s v="5103362916"/>
    <s v="8018622"/>
    <s v="5103362916/8018622"/>
    <s v="Na-X, Nbo,30 PE bags,25/750kg"/>
    <n v="15000"/>
    <s v="KG"/>
    <s v="FOB"/>
    <x v="84"/>
    <s v="Korea"/>
    <d v="2025-04-08T00:00:00"/>
    <d v="2025-03-22T00:00:00"/>
    <m/>
    <m/>
    <d v="2025-03-29T00:00:00"/>
    <n v="5"/>
    <d v="2025-04-09T00:00:00"/>
    <d v="2025-04-04T00:00:00"/>
    <d v="2025-03-27T00:00:00"/>
    <x v="0"/>
    <m/>
    <s v="CO_22GP"/>
    <n v="1"/>
    <n v="1"/>
    <x v="2"/>
    <s v="TIAN HAI PING ZE / 1955E"/>
    <s v="TMNBKPTR9559001"/>
    <s v="宁波大榭"/>
    <s v="NA"/>
    <x v="2"/>
    <x v="2"/>
    <n v="5200"/>
    <n v="0"/>
    <m/>
    <s v="6104503839"/>
    <s v="CNNBG"/>
    <m/>
    <m/>
    <m/>
    <x v="1"/>
    <x v="13"/>
    <d v="2025-03-27T00:00:00"/>
    <s v="USD"/>
    <n v="23400"/>
    <m/>
    <m/>
    <m/>
    <m/>
    <m/>
    <m/>
    <n v="1"/>
    <n v="15000"/>
    <m/>
  </r>
  <r>
    <x v="2"/>
    <x v="7"/>
    <x v="0"/>
    <m/>
    <x v="2"/>
    <s v="Elyn"/>
    <s v="XUEH"/>
    <d v="2025-02-06T00:00:00"/>
    <s v="1121"/>
    <s v="NDG"/>
    <s v="NDG"/>
    <s v="ZOR"/>
    <s v="J-Thus Chem Co.,Ltd"/>
    <s v="CN_FF_5010491_F U Ningbo"/>
    <s v="5103362999"/>
    <s v="8019195"/>
    <s v="5103362999/8019195"/>
    <s v="Na2, Nbo, 35 PE bags,25/875kg"/>
    <n v="17500"/>
    <s v="KG"/>
    <s v="FOB"/>
    <x v="84"/>
    <s v="Korea"/>
    <d v="2025-04-08T00:00:00"/>
    <d v="2025-03-23T00:00:00"/>
    <m/>
    <m/>
    <d v="2025-03-29T00:00:00"/>
    <n v="5"/>
    <d v="2025-04-09T00:00:00"/>
    <d v="2025-04-04T00:00:00"/>
    <d v="2025-03-28T00:00:00"/>
    <x v="0"/>
    <m/>
    <s v="CO_22GP"/>
    <n v="1"/>
    <n v="1"/>
    <x v="2"/>
    <s v="TIAN HAI PING ZE / 1955E"/>
    <s v="TMNBKPTR9559004"/>
    <s v="宁波大榭"/>
    <s v="NA"/>
    <x v="2"/>
    <x v="2"/>
    <n v="5195"/>
    <n v="0"/>
    <m/>
    <s v="6104504731"/>
    <s v="CNNBG"/>
    <m/>
    <m/>
    <m/>
    <x v="1"/>
    <x v="13"/>
    <d v="2025-03-28T00:00:00"/>
    <s v="USD"/>
    <n v="30450"/>
    <m/>
    <m/>
    <m/>
    <m/>
    <m/>
    <m/>
    <n v="1"/>
    <n v="17500"/>
    <m/>
  </r>
  <r>
    <x v="2"/>
    <x v="7"/>
    <x v="0"/>
    <m/>
    <x v="2"/>
    <s v="Elyn"/>
    <s v="SUZUKIC"/>
    <d v="2025-03-10T00:00:00"/>
    <s v="1121"/>
    <n v="8"/>
    <s v="UN3267"/>
    <s v="ZOR"/>
    <s v="Pan Asian Trading Co., Ltd"/>
    <s v="CN_FF_5010491_F U Ningbo"/>
    <s v="5103380091"/>
    <s v="8005050"/>
    <s v="5103380091/8005050"/>
    <s v="E-39, Nbo, IBC, 1250 kg"/>
    <n v="20000"/>
    <s v="KG"/>
    <s v="CIF"/>
    <x v="32"/>
    <s v="Japan"/>
    <d v="2025-04-09T00:00:00"/>
    <d v="2025-03-19T00:00:00"/>
    <m/>
    <m/>
    <d v="2025-03-30T00:00:00"/>
    <n v="7"/>
    <d v="2025-04-16T00:00:00"/>
    <d v="2025-04-09T00:00:00"/>
    <d v="2025-03-24T00:00:00"/>
    <x v="0"/>
    <s v="驳船未赶上"/>
    <s v="CO_22GP"/>
    <n v="1"/>
    <n v="1"/>
    <x v="13"/>
    <s v="SITC RUNDE / 2509N"/>
    <s v="SITDNBTKI401026"/>
    <s v="宁波甬舟"/>
    <s v="ONE/SITC"/>
    <x v="0"/>
    <x v="0"/>
    <n v="5953"/>
    <n v="950"/>
    <d v="2025-04-09T00:00:00"/>
    <s v="6104507011"/>
    <s v="JPTYO"/>
    <m/>
    <n v="950"/>
    <m/>
    <x v="1"/>
    <x v="13"/>
    <d v="2025-03-24T00:00:00"/>
    <s v="USD"/>
    <n v="15200"/>
    <m/>
    <m/>
    <m/>
    <n v="1"/>
    <m/>
    <m/>
    <m/>
    <n v="20000"/>
    <m/>
  </r>
  <r>
    <x v="2"/>
    <x v="7"/>
    <x v="0"/>
    <m/>
    <x v="2"/>
    <s v="Elyn"/>
    <s v="SUZUKIC"/>
    <d v="2025-02-20T00:00:00"/>
    <s v="1121"/>
    <n v="8"/>
    <s v="UN3267"/>
    <s v="ZOR"/>
    <s v="TANAKA AI CO.,LTD."/>
    <s v="CN_FF_5010491_F U Ningbo"/>
    <s v="5103370648"/>
    <s v="5426845"/>
    <s v="5103370648/5426845"/>
    <s v="D-50, IBC, 1250 kg"/>
    <n v="20000"/>
    <s v="KG"/>
    <s v="CIF"/>
    <x v="32"/>
    <s v="Japan"/>
    <d v="2025-04-15T00:00:00"/>
    <d v="2025-03-26T00:00:00"/>
    <m/>
    <m/>
    <d v="2025-04-06T00:00:00"/>
    <n v="7"/>
    <d v="2025-04-16T00:00:00"/>
    <d v="2025-04-09T00:00:00"/>
    <d v="2025-03-31T00:00:00"/>
    <x v="0"/>
    <s v="CIC/EMC预付"/>
    <s v="CO_22GP"/>
    <n v="1"/>
    <n v="1"/>
    <x v="13"/>
    <s v="SITC RUNDE / 2509N"/>
    <s v="SITDNBTKI401018"/>
    <s v="宁波甬舟"/>
    <s v="ONE/SITC"/>
    <x v="0"/>
    <x v="0"/>
    <n v="5953"/>
    <n v="1180"/>
    <d v="2025-04-15T00:00:00"/>
    <s v="6104505954"/>
    <s v="JPTYO"/>
    <m/>
    <n v="950"/>
    <m/>
    <x v="1"/>
    <x v="13"/>
    <d v="2025-03-31T00:00:00"/>
    <s v="USD"/>
    <n v="20800"/>
    <m/>
    <m/>
    <m/>
    <n v="1"/>
    <m/>
    <m/>
    <m/>
    <n v="20000"/>
    <m/>
  </r>
  <r>
    <x v="2"/>
    <x v="7"/>
    <x v="0"/>
    <m/>
    <x v="3"/>
    <s v="Elyn"/>
    <s v="SUZUKIC"/>
    <d v="2025-03-28T00:00:00"/>
    <s v="1121"/>
    <n v="8"/>
    <s v="UN3267"/>
    <s v="ZOR"/>
    <s v="Pan Asian Trading Co., Ltd"/>
    <s v="CN_FF_5010491_F U Ningbo"/>
    <s v="5103390568"/>
    <s v="8005050"/>
    <s v="5103390568/8005050"/>
    <s v="E-39, Nbo, IBC, 1250 kg"/>
    <n v="10000"/>
    <s v="KG"/>
    <s v="CIF"/>
    <x v="32"/>
    <s v="Japan"/>
    <d v="2025-04-19T00:00:00"/>
    <d v="2025-04-01T00:00:00"/>
    <m/>
    <m/>
    <d v="2025-04-13T00:00:00"/>
    <n v="8"/>
    <d v="2025-04-22T00:00:00"/>
    <d v="2025-04-14T00:00:00"/>
    <d v="2025-04-06T00:00:00"/>
    <x v="0"/>
    <m/>
    <s v="CO_22GP"/>
    <n v="1"/>
    <n v="1"/>
    <x v="13"/>
    <s v="SITC LIAONING / 2507N"/>
    <s v="SITDNBTKI401078"/>
    <s v="宁波甬舟"/>
    <s v="ONE/SITC"/>
    <x v="0"/>
    <x v="0"/>
    <n v="6313"/>
    <n v="950"/>
    <d v="2025-04-26T00:00:00"/>
    <s v="6104520260"/>
    <s v="JPTYO"/>
    <m/>
    <n v="950"/>
    <m/>
    <x v="1"/>
    <x v="13"/>
    <d v="2025-04-06T00:00:00"/>
    <s v="USD"/>
    <n v="7600"/>
    <m/>
    <m/>
    <m/>
    <n v="1"/>
    <m/>
    <m/>
    <m/>
    <n v="10000"/>
    <m/>
  </r>
  <r>
    <x v="2"/>
    <x v="7"/>
    <x v="0"/>
    <m/>
    <x v="3"/>
    <s v="Elyn"/>
    <s v="SUZUKIC"/>
    <d v="2025-03-28T00:00:00"/>
    <s v="1121"/>
    <n v="8"/>
    <s v="UN3267"/>
    <s v="ZOR"/>
    <s v="Pan Asian Trading Co., Ltd"/>
    <s v="CN_FF_5010491_F U Ningbo"/>
    <s v="5103390568"/>
    <s v="8015640"/>
    <s v="5103390568/8015640"/>
    <s v="M-40, IBC, 1250 kg"/>
    <n v="10000"/>
    <s v="KG"/>
    <s v="CIF"/>
    <x v="32"/>
    <s v="Japan"/>
    <d v="2025-04-19T00:00:00"/>
    <d v="2025-04-01T00:00:00"/>
    <m/>
    <m/>
    <d v="2025-04-13T00:00:00"/>
    <n v="8"/>
    <d v="2025-04-22T00:00:00"/>
    <d v="2025-04-14T00:00:00"/>
    <d v="2025-04-06T00:00:00"/>
    <x v="0"/>
    <m/>
    <s v="CO_22GP"/>
    <n v="0"/>
    <n v="0"/>
    <x v="13"/>
    <s v="SITC LIAONING / 2507N"/>
    <s v="SITDNBTKI401078"/>
    <s v="宁波甬舟"/>
    <s v="ONE/SITC"/>
    <x v="0"/>
    <x v="0"/>
    <n v="0"/>
    <n v="0"/>
    <d v="2025-04-26T00:00:00"/>
    <s v="6104520260"/>
    <s v="JPTYO"/>
    <m/>
    <n v="0"/>
    <m/>
    <x v="1"/>
    <x v="13"/>
    <d v="2025-04-06T00:00:00"/>
    <s v="USD"/>
    <n v="9600"/>
    <m/>
    <m/>
    <m/>
    <n v="0"/>
    <m/>
    <m/>
    <m/>
    <n v="10000"/>
    <m/>
  </r>
  <r>
    <x v="2"/>
    <x v="7"/>
    <x v="0"/>
    <m/>
    <x v="3"/>
    <s v="Elyn"/>
    <s v="SUZUKIC"/>
    <d v="2025-03-28T00:00:00"/>
    <s v="1121"/>
    <n v="8"/>
    <s v="UN3267"/>
    <s v="ZOR"/>
    <s v="Pan Asian Trading Co., Ltd"/>
    <s v="CN_FF_5010491_F U Ningbo"/>
    <s v="5103390594"/>
    <s v="8005050"/>
    <s v="5103390594/8005050"/>
    <s v="E-39, Nbo, IBC, 1250 kg"/>
    <n v="20000"/>
    <s v="KG"/>
    <s v="CIF"/>
    <x v="29"/>
    <s v="Japan"/>
    <d v="2025-04-19T00:00:00"/>
    <d v="2025-04-02T00:00:00"/>
    <m/>
    <m/>
    <d v="2025-04-13T00:00:00"/>
    <n v="7"/>
    <d v="2025-04-21T00:00:00"/>
    <d v="2025-04-14T00:00:00"/>
    <d v="2025-04-07T00:00:00"/>
    <x v="0"/>
    <m/>
    <s v="CO_22GP"/>
    <n v="1"/>
    <n v="1"/>
    <x v="13"/>
    <s v="SITC LIAONING / 2507N"/>
    <s v="SITDNBNGI401077"/>
    <s v="宁波甬舟"/>
    <s v="ONE/SITC"/>
    <x v="0"/>
    <x v="0"/>
    <n v="5953"/>
    <n v="950"/>
    <d v="2025-04-26T00:00:00"/>
    <s v="6104520212"/>
    <s v="JPNGO"/>
    <m/>
    <n v="950"/>
    <m/>
    <x v="1"/>
    <x v="13"/>
    <d v="2025-04-07T00:00:00"/>
    <s v="USD"/>
    <n v="15200"/>
    <m/>
    <m/>
    <m/>
    <n v="1"/>
    <m/>
    <m/>
    <m/>
    <n v="20000"/>
    <m/>
  </r>
  <r>
    <x v="2"/>
    <x v="7"/>
    <x v="0"/>
    <m/>
    <x v="3"/>
    <s v="Elyn"/>
    <s v="SUZUKIC"/>
    <d v="2025-03-10T00:00:00"/>
    <s v="1121"/>
    <n v="8"/>
    <s v="UN3267"/>
    <s v="ZOR"/>
    <s v="Pan Asian Trading Co., Ltd"/>
    <s v="CN_FF_5010491_F U Ningbo"/>
    <s v="5103380096"/>
    <s v="8005050"/>
    <s v="5103380096/8005050"/>
    <s v="E-39, Nbo, IBC, 1250 kg"/>
    <n v="20000"/>
    <s v="KG"/>
    <s v="CIF"/>
    <x v="29"/>
    <s v="Japan"/>
    <d v="2025-04-19T00:00:00"/>
    <d v="2025-04-02T00:00:00"/>
    <m/>
    <m/>
    <d v="2025-04-14T00:00:00"/>
    <n v="7"/>
    <d v="2025-04-21T00:00:00"/>
    <d v="2025-04-14T00:00:00"/>
    <d v="2025-04-07T00:00:00"/>
    <x v="0"/>
    <m/>
    <s v="CO_22GP"/>
    <n v="1"/>
    <n v="1"/>
    <x v="13"/>
    <s v="SITC LIAONING / 2507N"/>
    <s v="SITDNBNGI401027"/>
    <s v="宁波甬舟"/>
    <s v="ONE/SITC"/>
    <x v="0"/>
    <x v="0"/>
    <n v="5953"/>
    <n v="950"/>
    <d v="2025-04-20T00:00:00"/>
    <s v="6104512346"/>
    <s v="JPNGO"/>
    <m/>
    <n v="950"/>
    <m/>
    <x v="1"/>
    <x v="13"/>
    <d v="2025-04-07T00:00:00"/>
    <s v="USD"/>
    <n v="15200"/>
    <m/>
    <m/>
    <m/>
    <n v="1"/>
    <m/>
    <m/>
    <m/>
    <n v="20000"/>
    <m/>
  </r>
  <r>
    <x v="2"/>
    <x v="7"/>
    <x v="0"/>
    <m/>
    <x v="3"/>
    <s v="Elyn"/>
    <s v="YUANY1"/>
    <d v="2025-02-14T00:00:00"/>
    <s v="1121"/>
    <s v="NDG"/>
    <s v="NDG"/>
    <s v="ZOR"/>
    <s v="HANMARK INDUSTRIAL CO., LTD"/>
    <s v="CN_FF_5010491_F U Ningbo"/>
    <s v="5103367219"/>
    <s v="8018622"/>
    <s v="5103367219/8018622"/>
    <s v="Na-X, Nbo,30 PE bags,25/750kg"/>
    <n v="9000"/>
    <s v="KG"/>
    <s v="CIF"/>
    <x v="17"/>
    <s v="Taiwan, China"/>
    <d v="2025-04-15T00:00:00"/>
    <d v="2025-04-05T00:00:00"/>
    <m/>
    <m/>
    <d v="2025-04-15T00:00:00"/>
    <n v="2"/>
    <d v="2025-04-17T00:00:00"/>
    <d v="2025-04-15T00:00:00"/>
    <d v="2025-04-10T00:00:00"/>
    <x v="0"/>
    <m/>
    <s v="CO_22GP"/>
    <n v="1"/>
    <n v="1"/>
    <x v="7"/>
    <s v="KUO CHANG / 0QKGJE"/>
    <s v="ECB0106756"/>
    <s v="宁波梅山"/>
    <s v="CMA/SITC"/>
    <x v="0"/>
    <x v="0"/>
    <n v="4002"/>
    <n v="450"/>
    <d v="2025-04-15T00:00:00"/>
    <s v="6104512334"/>
    <s v="TWKEL"/>
    <m/>
    <n v="450"/>
    <m/>
    <x v="3"/>
    <x v="13"/>
    <d v="2025-04-10T00:00:00"/>
    <s v="USD"/>
    <n v="16200"/>
    <m/>
    <m/>
    <m/>
    <n v="1"/>
    <m/>
    <m/>
    <m/>
    <n v="9000"/>
    <m/>
  </r>
  <r>
    <x v="2"/>
    <x v="7"/>
    <x v="0"/>
    <m/>
    <x v="3"/>
    <s v="Elyn"/>
    <s v="SUZUKIC"/>
    <d v="2025-02-13T00:00:00"/>
    <s v="1121"/>
    <n v="8"/>
    <s v="UN3267"/>
    <s v="ZOR"/>
    <s v="Chelest Corporation"/>
    <s v="CN_FF_5010491_F U Ningbo"/>
    <s v="5103366651"/>
    <s v="8000419"/>
    <s v="5103366651/8000419"/>
    <s v="GL-47-S, Nbo, bulk"/>
    <n v="25500"/>
    <s v="KG"/>
    <s v="CIF"/>
    <x v="29"/>
    <s v="Japan"/>
    <d v="2025-05-01T00:00:00"/>
    <d v="2025-04-06T00:00:00"/>
    <m/>
    <m/>
    <d v="2025-04-15T00:00:00"/>
    <n v="12"/>
    <d v="2025-04-27T00:00:00"/>
    <d v="2025-04-15T00:00:00"/>
    <d v="2025-04-11T00:00:00"/>
    <x v="0"/>
    <m/>
    <s v="CO_22TD"/>
    <n v="1"/>
    <n v="2"/>
    <x v="4"/>
    <s v="YM THRONE / 0016"/>
    <s v="ONEYNB5BD8470300"/>
    <s v="宁波三期"/>
    <s v="ONE/SITC"/>
    <x v="0"/>
    <x v="0"/>
    <n v="8231"/>
    <n v="2425"/>
    <d v="2025-04-30T00:00:00"/>
    <s v="6104512200"/>
    <s v="JPNGO"/>
    <m/>
    <n v="1575"/>
    <m/>
    <x v="1"/>
    <x v="13"/>
    <d v="2025-04-11T00:00:00"/>
    <s v="JPY"/>
    <n v="4207500"/>
    <m/>
    <m/>
    <m/>
    <n v="2"/>
    <m/>
    <m/>
    <m/>
    <n v="25500"/>
    <m/>
  </r>
  <r>
    <x v="2"/>
    <x v="7"/>
    <x v="0"/>
    <m/>
    <x v="3"/>
    <s v="Elyn"/>
    <s v="XUEH"/>
    <d v="2025-02-06T00:00:00"/>
    <s v="1121"/>
    <s v="NDG"/>
    <s v="NDG"/>
    <s v="ZOR"/>
    <s v="J-Thus Chem Co.,Ltd"/>
    <s v="CN_FF_5010491_F U Ningbo"/>
    <s v="5103362919"/>
    <s v="8018622"/>
    <s v="5103362919/8018622"/>
    <s v="Na-X, Nbo,30 PE bags,25/750kg"/>
    <n v="15000"/>
    <s v="KG"/>
    <s v="FOB"/>
    <x v="84"/>
    <s v="Korea"/>
    <d v="2025-04-26T00:00:00"/>
    <d v="2025-04-05T00:00:00"/>
    <m/>
    <m/>
    <d v="2025-04-12T00:00:00"/>
    <n v="3"/>
    <d v="2025-04-19T00:00:00"/>
    <d v="2025-04-16T00:00:00"/>
    <d v="2025-04-10T00:00:00"/>
    <x v="0"/>
    <m/>
    <s v="CO_22GP"/>
    <n v="1"/>
    <n v="1"/>
    <x v="2"/>
    <s v="TIAN HAI PING ZE / 1957E"/>
    <s v="TMNBKPTR9579003"/>
    <s v="宁波大榭"/>
    <s v="NA"/>
    <x v="2"/>
    <x v="2"/>
    <n v="5091"/>
    <n v="0"/>
    <m/>
    <s v="6104522322"/>
    <s v="CNNBG"/>
    <m/>
    <m/>
    <m/>
    <x v="1"/>
    <x v="13"/>
    <d v="2025-04-10T00:00:00"/>
    <s v="USD"/>
    <n v="23400"/>
    <m/>
    <m/>
    <m/>
    <m/>
    <m/>
    <m/>
    <n v="1"/>
    <n v="15000"/>
    <m/>
  </r>
  <r>
    <x v="2"/>
    <x v="7"/>
    <x v="0"/>
    <m/>
    <x v="3"/>
    <s v="Elyn"/>
    <s v="SUZUKIC"/>
    <d v="2025-03-14T00:00:00"/>
    <s v="1121"/>
    <n v="8"/>
    <s v="UN3267"/>
    <s v="ZOR"/>
    <s v="Maruzen Chemicals Co.,Ltd"/>
    <s v="CN_FF_5010491_F U Ningbo"/>
    <s v="5103382686"/>
    <s v="8005050"/>
    <s v="5103382686/8005050"/>
    <s v="E-39, Nbo, IBC, 1250 kg"/>
    <n v="20000"/>
    <s v="KG"/>
    <s v="CIF"/>
    <x v="85"/>
    <s v="Japan"/>
    <d v="2025-04-17T00:00:00"/>
    <d v="2025-04-05T00:00:00"/>
    <m/>
    <m/>
    <d v="2025-04-14T00:00:00"/>
    <n v="4"/>
    <d v="2025-04-22T00:00:00"/>
    <d v="2025-04-18T00:00:00"/>
    <d v="2025-04-10T00:00:00"/>
    <x v="0"/>
    <m/>
    <s v="CO_22GP"/>
    <n v="1"/>
    <n v="1"/>
    <x v="13"/>
    <s v="HAI FENG HAI KOU / 2509N"/>
    <s v="SITDNBHTI401035"/>
    <s v="宁波大榭"/>
    <s v="NA"/>
    <x v="1"/>
    <x v="5"/>
    <n v="5364"/>
    <n v="1000"/>
    <d v="2025-04-22T00:00:00"/>
    <s v="6104512262"/>
    <s v="JPHKT"/>
    <m/>
    <m/>
    <n v="1000"/>
    <x v="1"/>
    <x v="13"/>
    <d v="2025-04-10T00:00:00"/>
    <s v="JPY"/>
    <n v="3000000"/>
    <m/>
    <m/>
    <m/>
    <m/>
    <m/>
    <n v="1"/>
    <m/>
    <n v="20000"/>
    <m/>
  </r>
  <r>
    <x v="2"/>
    <x v="7"/>
    <x v="0"/>
    <m/>
    <x v="3"/>
    <s v="Elyn"/>
    <s v="SUZUKIC"/>
    <d v="2025-03-28T00:00:00"/>
    <s v="1121"/>
    <s v="NDG"/>
    <s v="NDG"/>
    <s v="ZOR"/>
    <s v="Pan Asian Trading Co., Ltd"/>
    <s v="CN_FF_5010491_F U Ningbo"/>
    <s v="5103390597"/>
    <s v="5426901"/>
    <s v="5103390597/5426901"/>
    <s v="105-E, IBC 1250 kgs"/>
    <n v="20000"/>
    <s v="KG"/>
    <s v="CIF"/>
    <x v="32"/>
    <s v="Japan"/>
    <d v="2025-04-19T00:00:00"/>
    <d v="2025-04-06T00:00:00"/>
    <m/>
    <m/>
    <d v="2025-04-16T00:00:00"/>
    <n v="5"/>
    <d v="2025-04-23T00:00:00"/>
    <d v="2025-04-18T00:00:00"/>
    <d v="2025-04-11T00:00:00"/>
    <x v="0"/>
    <m/>
    <s v="CO_22GP"/>
    <n v="1"/>
    <n v="1"/>
    <x v="13"/>
    <s v="EPONYMA / 170E"/>
    <s v="SITGNBTKI401096"/>
    <s v="宁波甬舟"/>
    <s v="ONE/SITC"/>
    <x v="0"/>
    <x v="0"/>
    <n v="4040"/>
    <n v="800"/>
    <d v="2025-04-28T00:00:00"/>
    <s v="6104523181"/>
    <s v="JPTYO"/>
    <m/>
    <n v="800"/>
    <m/>
    <x v="1"/>
    <x v="13"/>
    <d v="2025-04-11T00:00:00"/>
    <s v="USD"/>
    <n v="15400"/>
    <m/>
    <m/>
    <m/>
    <n v="1"/>
    <m/>
    <m/>
    <m/>
    <n v="20000"/>
    <m/>
  </r>
  <r>
    <x v="2"/>
    <x v="7"/>
    <x v="0"/>
    <m/>
    <x v="3"/>
    <s v="Elyn"/>
    <s v="SUZUKIC"/>
    <d v="2025-03-04T00:00:00"/>
    <s v="1121"/>
    <s v="NDG"/>
    <s v="NDG"/>
    <s v="ZOR"/>
    <s v="Maruzen Chemicals Co.,Ltd"/>
    <s v="CN_FF_5010491_F U Ningbo"/>
    <s v="5103376772"/>
    <s v="8019197"/>
    <s v="5103376772/8019197"/>
    <s v="Z, Nbo, 35 PE bags, 25/875 kg"/>
    <n v="17500"/>
    <s v="KG"/>
    <s v="CIF"/>
    <x v="21"/>
    <s v="Japan"/>
    <d v="2025-04-25T00:00:00"/>
    <d v="2025-04-09T00:00:00"/>
    <m/>
    <m/>
    <d v="2025-04-19T00:00:00"/>
    <n v="4"/>
    <d v="2025-04-24T00:00:00"/>
    <d v="2025-04-20T00:00:00"/>
    <d v="2025-04-14T00:00:00"/>
    <x v="0"/>
    <m/>
    <s v="CO_22GP"/>
    <n v="1"/>
    <n v="1"/>
    <x v="13"/>
    <s v="SITC RENHE / 2509N"/>
    <s v="SITGNBOSI401031"/>
    <s v="宁波甬舟"/>
    <s v="ONE/SITC"/>
    <x v="0"/>
    <x v="0"/>
    <n v="4040"/>
    <n v="800"/>
    <d v="2025-04-28T00:00:00"/>
    <s v="6104518973"/>
    <s v="JPOSA"/>
    <m/>
    <n v="800"/>
    <m/>
    <x v="1"/>
    <x v="13"/>
    <d v="2025-04-14T00:00:00"/>
    <s v="JPY"/>
    <n v="8750000"/>
    <m/>
    <m/>
    <m/>
    <n v="1"/>
    <m/>
    <m/>
    <m/>
    <n v="17500"/>
    <m/>
  </r>
  <r>
    <x v="2"/>
    <x v="7"/>
    <x v="0"/>
    <m/>
    <x v="3"/>
    <s v="Elyn"/>
    <s v="MAM"/>
    <d v="2025-03-24T00:00:00"/>
    <s v="1121"/>
    <n v="8"/>
    <s v="UN3267"/>
    <s v="ZOR"/>
    <s v="Union Chemical Ind. Co. Ltd"/>
    <s v="CN_FF_5010491_F U Ningbo"/>
    <s v="5103387119"/>
    <s v="8000480"/>
    <s v="5103387119/8000480"/>
    <s v="GL-47-S, Nbo 4 PEdr250/1000kg"/>
    <n v="16000"/>
    <s v="KG"/>
    <s v="CIF"/>
    <x v="17"/>
    <s v="Taiwan, China"/>
    <d v="2025-04-25T00:00:00"/>
    <d v="2025-04-10T00:00:00"/>
    <m/>
    <m/>
    <d v="2025-04-17T00:00:00"/>
    <n v="2"/>
    <d v="2025-04-26T00:00:00"/>
    <d v="2025-04-24T00:00:00"/>
    <d v="2025-04-15T00:00:00"/>
    <x v="0"/>
    <m/>
    <s v="CO_22GP"/>
    <n v="1"/>
    <n v="1"/>
    <x v="7"/>
    <s v="KUO CHANG / 0QKGLE"/>
    <s v="ECB0106879"/>
    <s v="宁波梅山"/>
    <s v="CMA/SITC"/>
    <x v="0"/>
    <x v="0"/>
    <n v="6332"/>
    <n v="600"/>
    <d v="2025-04-25T00:00:00"/>
    <s v="6104520064"/>
    <s v="TWKEL"/>
    <m/>
    <n v="600"/>
    <m/>
    <x v="1"/>
    <x v="13"/>
    <d v="2025-04-15T00:00:00"/>
    <s v="USD"/>
    <n v="20000"/>
    <m/>
    <m/>
    <m/>
    <n v="1"/>
    <m/>
    <m/>
    <m/>
    <n v="16000"/>
    <m/>
  </r>
  <r>
    <x v="2"/>
    <x v="7"/>
    <x v="0"/>
    <m/>
    <x v="3"/>
    <s v="Elyn"/>
    <s v="LIUY50"/>
    <d v="2025-03-31T00:00:00"/>
    <s v="1121"/>
    <n v="8"/>
    <s v="UN3267"/>
    <s v="ZOR"/>
    <s v="Herzer Co. Ltd"/>
    <s v="CN_FF_5010491_F U Ningbo"/>
    <s v="5103391239"/>
    <s v="5401479"/>
    <s v="5103391239/5401479"/>
    <s v="D-40, 4 PE drums, 250/1000 kg"/>
    <n v="20000"/>
    <s v="KG"/>
    <s v="CIF"/>
    <x v="28"/>
    <s v="Taiwan, China"/>
    <d v="2025-04-15T00:00:00"/>
    <d v="2025-04-10T00:00:00"/>
    <m/>
    <m/>
    <d v="2025-04-17T00:00:00"/>
    <n v="4"/>
    <d v="2025-04-28T00:00:00"/>
    <d v="2025-04-24T00:00:00"/>
    <d v="2025-04-15T00:00:00"/>
    <x v="0"/>
    <m/>
    <s v="CO_22GP"/>
    <n v="1"/>
    <n v="1"/>
    <x v="7"/>
    <s v="KUO CHANG / 0QKGLE"/>
    <s v="ECB0106933"/>
    <s v="宁波梅山"/>
    <s v="CMA/SITC"/>
    <x v="0"/>
    <x v="0"/>
    <n v="6332"/>
    <n v="464"/>
    <d v="2025-04-23T00:00:00"/>
    <s v="6104520066"/>
    <s v="TWKHH"/>
    <m/>
    <n v="464"/>
    <m/>
    <x v="3"/>
    <x v="13"/>
    <d v="2025-04-15T00:00:00"/>
    <s v="USD"/>
    <n v="24600"/>
    <m/>
    <m/>
    <m/>
    <n v="1"/>
    <m/>
    <m/>
    <m/>
    <n v="20000"/>
    <m/>
  </r>
  <r>
    <x v="2"/>
    <x v="7"/>
    <x v="0"/>
    <m/>
    <x v="3"/>
    <s v="Elyn"/>
    <s v="LIUY50"/>
    <d v="2025-03-14T00:00:00"/>
    <s v="1121"/>
    <n v="8"/>
    <s v="UN3267"/>
    <s v="ZOR"/>
    <s v="Victor Chem Co. Ltd."/>
    <s v="CN_FF_5010491_F U Ningbo"/>
    <s v="5103382750"/>
    <s v="5426844"/>
    <s v="5103382750/5426844"/>
    <s v="D-40, IBC, 1250 kg"/>
    <n v="20000"/>
    <s v="KG"/>
    <s v="CIF"/>
    <x v="81"/>
    <s v="Korea"/>
    <d v="2025-04-21T00:00:00"/>
    <d v="2025-04-09T00:00:00"/>
    <m/>
    <m/>
    <d v="2025-04-16T00:00:00"/>
    <n v="3"/>
    <d v="2025-04-28T00:00:00"/>
    <d v="2025-04-25T00:00:00"/>
    <d v="2025-04-14T00:00:00"/>
    <x v="0"/>
    <m/>
    <s v="CO_22GP"/>
    <n v="1"/>
    <n v="1"/>
    <x v="19"/>
    <s v="PEGASUS GLORY / 2512E"/>
    <s v="NSSLANGB25C01133"/>
    <s v="宁波大榭"/>
    <s v="NAMSUNG/MSK"/>
    <x v="0"/>
    <x v="0"/>
    <n v="6662"/>
    <n v="1360"/>
    <d v="2025-04-21T00:00:00"/>
    <s v="6104514395"/>
    <s v="KRINC"/>
    <m/>
    <n v="1360"/>
    <m/>
    <x v="3"/>
    <x v="13"/>
    <d v="2025-04-14T00:00:00"/>
    <s v="USD"/>
    <n v="34000"/>
    <m/>
    <m/>
    <m/>
    <n v="1"/>
    <m/>
    <m/>
    <m/>
    <n v="20000"/>
    <m/>
  </r>
  <r>
    <x v="2"/>
    <x v="7"/>
    <x v="0"/>
    <m/>
    <x v="3"/>
    <s v="Elyn"/>
    <s v="XUEH"/>
    <d v="2025-03-06T00:00:00"/>
    <s v="1121"/>
    <n v="8"/>
    <s v="UN3267"/>
    <s v="ZOR"/>
    <s v="Victor Chem Co. Ltd."/>
    <s v="CN_FF_5010491_F U Ningbo"/>
    <s v="5103378428"/>
    <s v="8005050"/>
    <s v="5103378428/8005050"/>
    <s v="E-39, Nbo, IBC, 1250 kg"/>
    <n v="20000"/>
    <s v="KG"/>
    <s v="CIF"/>
    <x v="81"/>
    <s v="Korea"/>
    <d v="2025-04-28T00:00:00"/>
    <d v="2025-04-09T00:00:00"/>
    <m/>
    <m/>
    <d v="2025-04-16T00:00:00"/>
    <n v="3"/>
    <d v="2025-04-28T00:00:00"/>
    <d v="2025-04-25T00:00:00"/>
    <d v="2025-04-14T00:00:00"/>
    <x v="0"/>
    <m/>
    <s v="CO_22GP"/>
    <n v="1"/>
    <n v="1"/>
    <x v="19"/>
    <s v="PEGASUS GLORY / 2512E"/>
    <s v="NSSLANGB25D00048"/>
    <s v="宁波大榭"/>
    <s v="NAMSUNG/MSK"/>
    <x v="0"/>
    <x v="0"/>
    <n v="6412"/>
    <n v="1360"/>
    <d v="2025-04-28T00:00:00"/>
    <s v="6104520062"/>
    <s v="KRINC"/>
    <m/>
    <n v="1360"/>
    <m/>
    <x v="1"/>
    <x v="13"/>
    <d v="2025-04-14T00:00:00"/>
    <s v="USD"/>
    <n v="15800"/>
    <m/>
    <m/>
    <m/>
    <n v="1"/>
    <m/>
    <m/>
    <m/>
    <n v="20000"/>
    <m/>
  </r>
  <r>
    <x v="2"/>
    <x v="7"/>
    <x v="0"/>
    <m/>
    <x v="3"/>
    <s v="Elyn"/>
    <s v="XUEH"/>
    <d v="2025-03-06T00:00:00"/>
    <s v="1121"/>
    <n v="8"/>
    <s v="UN3267"/>
    <s v="ZOR"/>
    <s v="Victor Chem Co. Ltd."/>
    <s v="CN_FF_5010491_F U Ningbo"/>
    <s v="5103378410"/>
    <s v="8005050"/>
    <s v="5103378410/8005050"/>
    <s v="E-39, Nbo, IBC, 1250 kg"/>
    <n v="10000"/>
    <s v="KG"/>
    <s v="CIF"/>
    <x v="81"/>
    <s v="Korea"/>
    <d v="2025-04-28T00:00:00"/>
    <d v="2025-04-12T00:00:00"/>
    <m/>
    <m/>
    <d v="2025-04-21T00:00:00"/>
    <n v="3"/>
    <d v="2025-04-28T00:00:00"/>
    <d v="2025-04-25T00:00:00"/>
    <d v="2025-04-17T00:00:00"/>
    <x v="0"/>
    <m/>
    <s v="CO_22GP"/>
    <n v="1"/>
    <n v="1"/>
    <x v="19"/>
    <s v="PEGASUS GLORY / 2512E"/>
    <s v="NSSLANGB25D00223"/>
    <s v="宁波大榭"/>
    <s v="NAMSUNG/MSK"/>
    <x v="0"/>
    <x v="0"/>
    <n v="7172"/>
    <n v="1360"/>
    <d v="2025-04-28T00:00:00"/>
    <s v="6104525643"/>
    <s v="KRINC"/>
    <m/>
    <n v="1360"/>
    <m/>
    <x v="1"/>
    <x v="13"/>
    <d v="2025-04-17T00:00:00"/>
    <s v="USD"/>
    <n v="7900"/>
    <m/>
    <m/>
    <m/>
    <n v="1"/>
    <m/>
    <m/>
    <m/>
    <n v="10000"/>
    <m/>
  </r>
  <r>
    <x v="2"/>
    <x v="7"/>
    <x v="0"/>
    <m/>
    <x v="3"/>
    <s v="Elyn"/>
    <s v="XUEH"/>
    <d v="2025-03-06T00:00:00"/>
    <s v="1121"/>
    <n v="8"/>
    <s v="UN3267"/>
    <s v="ZOR"/>
    <s v="Victor Chem Co. Ltd."/>
    <s v="CN_FF_5010491_F U Ningbo"/>
    <s v="5103378410"/>
    <s v="8005005"/>
    <s v="5103378410/8005005"/>
    <s v="E-39, Nbo, 4 PE drums 250/1000kg"/>
    <n v="2000"/>
    <s v="KG"/>
    <s v="CIF"/>
    <x v="81"/>
    <s v="Korea"/>
    <d v="2025-04-28T00:00:00"/>
    <d v="2025-04-12T00:00:00"/>
    <m/>
    <m/>
    <d v="2025-04-21T00:00:00"/>
    <n v="3"/>
    <d v="2025-04-28T00:00:00"/>
    <d v="2025-04-25T00:00:00"/>
    <d v="2025-04-17T00:00:00"/>
    <x v="0"/>
    <m/>
    <s v="CO_22GP"/>
    <n v="0"/>
    <n v="0"/>
    <x v="19"/>
    <s v="PEGASUS GLORY / 2512E"/>
    <s v="NSSLANGB25D00223"/>
    <s v="宁波大榭"/>
    <s v="NAMSUNG/MSK"/>
    <x v="0"/>
    <x v="0"/>
    <n v="0"/>
    <n v="0"/>
    <d v="2025-04-28T00:00:00"/>
    <s v="6104525643"/>
    <s v="KRINC"/>
    <m/>
    <n v="0"/>
    <m/>
    <x v="1"/>
    <x v="13"/>
    <d v="2025-04-17T00:00:00"/>
    <s v="USD"/>
    <n v="1580"/>
    <m/>
    <m/>
    <m/>
    <n v="0"/>
    <m/>
    <m/>
    <m/>
    <n v="2000"/>
    <m/>
  </r>
  <r>
    <x v="2"/>
    <x v="7"/>
    <x v="0"/>
    <m/>
    <x v="3"/>
    <s v="Elyn"/>
    <s v="XUEH"/>
    <d v="2025-03-06T00:00:00"/>
    <s v="1121"/>
    <n v="8"/>
    <s v="UN3267"/>
    <s v="ZOR"/>
    <s v="Victor Chem Co. Ltd."/>
    <s v="CN_FF_5010491_F U Ningbo"/>
    <s v="5103378410"/>
    <s v="8000480"/>
    <s v="5103378410/8000480"/>
    <s v="GL-47-S, Nbo 4 PEdr250/1000kg"/>
    <n v="8000"/>
    <s v="KG"/>
    <s v="CIF"/>
    <x v="81"/>
    <s v="Korea"/>
    <d v="2025-04-28T00:00:00"/>
    <d v="2025-04-12T00:00:00"/>
    <m/>
    <m/>
    <d v="2025-04-21T00:00:00"/>
    <n v="3"/>
    <d v="2025-04-28T00:00:00"/>
    <d v="2025-04-25T00:00:00"/>
    <d v="2025-04-17T00:00:00"/>
    <x v="0"/>
    <m/>
    <s v="CO_22GP"/>
    <n v="0"/>
    <n v="0"/>
    <x v="19"/>
    <s v="PEGASUS GLORY / 2512E"/>
    <s v="NSSLANGB25D00223"/>
    <s v="宁波大榭"/>
    <s v="NAMSUNG/MSK"/>
    <x v="0"/>
    <x v="0"/>
    <n v="0"/>
    <n v="0"/>
    <d v="2025-04-28T00:00:00"/>
    <s v="6104525643"/>
    <s v="KRINC"/>
    <m/>
    <n v="0"/>
    <m/>
    <x v="1"/>
    <x v="13"/>
    <d v="2025-04-17T00:00:00"/>
    <s v="USD"/>
    <n v="11600"/>
    <m/>
    <m/>
    <m/>
    <n v="0"/>
    <m/>
    <m/>
    <m/>
    <n v="8000"/>
    <m/>
  </r>
  <r>
    <x v="2"/>
    <x v="7"/>
    <x v="0"/>
    <m/>
    <x v="3"/>
    <s v="Elyn"/>
    <s v="XUEH"/>
    <d v="2025-04-01T00:00:00"/>
    <s v="1121"/>
    <n v="8"/>
    <s v="UN3267"/>
    <s v="ZOR"/>
    <s v="Victor Chem Co. Ltd."/>
    <s v="CN_FF_5010491_F U Ningbo"/>
    <s v="5103391909"/>
    <s v="8005050"/>
    <s v="5103391909/8005050"/>
    <s v="E-39, Nbo, IBC, 1250 kg"/>
    <n v="20000"/>
    <s v="KG"/>
    <s v="CIF"/>
    <x v="81"/>
    <s v="Korea"/>
    <d v="2025-04-29T00:00:00"/>
    <d v="2025-04-12T00:00:00"/>
    <m/>
    <m/>
    <d v="2025-04-21T00:00:00"/>
    <n v="3"/>
    <d v="2025-04-28T00:00:00"/>
    <d v="2025-04-25T00:00:00"/>
    <d v="2025-04-17T00:00:00"/>
    <x v="0"/>
    <m/>
    <s v="CO_22GP"/>
    <n v="1"/>
    <n v="1"/>
    <x v="19"/>
    <s v="PEGASUS GLORY / 2512E"/>
    <s v="NSSLANGB25D00224"/>
    <s v="宁波大榭"/>
    <s v="NAMSUNG/MSK"/>
    <x v="0"/>
    <x v="0"/>
    <n v="6232"/>
    <n v="1360"/>
    <d v="2025-04-29T00:00:00"/>
    <s v="6104525645"/>
    <s v="KRINC"/>
    <m/>
    <n v="1360"/>
    <m/>
    <x v="1"/>
    <x v="13"/>
    <d v="2025-04-17T00:00:00"/>
    <s v="USD"/>
    <n v="14400"/>
    <m/>
    <m/>
    <m/>
    <n v="1"/>
    <m/>
    <m/>
    <m/>
    <n v="20000"/>
    <m/>
  </r>
  <r>
    <x v="2"/>
    <x v="7"/>
    <x v="0"/>
    <m/>
    <x v="3"/>
    <s v="Elyn"/>
    <s v="SUZUKIC"/>
    <d v="2025-02-13T00:00:00"/>
    <s v="1121"/>
    <n v="8"/>
    <s v="UN3267"/>
    <s v="ZOR"/>
    <s v="Chelest Corporation"/>
    <s v="CN_FF_5010491_F U Ningbo"/>
    <s v="5103366639"/>
    <s v="5426845"/>
    <s v="5103366639/5426845"/>
    <s v="D-50, IBC, 1250 kg"/>
    <n v="20000"/>
    <s v="KG"/>
    <s v="CIF"/>
    <x v="29"/>
    <s v="Japan"/>
    <d v="2025-04-30T00:00:00"/>
    <d v="2025-04-10T00:00:00"/>
    <m/>
    <m/>
    <d v="2025-04-20T00:00:00"/>
    <n v="5"/>
    <d v="2025-05-01T00:00:00"/>
    <d v="2025-04-26T00:00:00"/>
    <d v="2025-04-15T00:00:00"/>
    <x v="0"/>
    <m/>
    <s v="CO_22GP"/>
    <n v="1"/>
    <n v="1"/>
    <x v="13"/>
    <s v="SITC MINGDE / 2507N"/>
    <s v="SITDNBNGI401033"/>
    <s v="宁波甬舟"/>
    <s v="ONE/SITC"/>
    <x v="0"/>
    <x v="0"/>
    <n v="6013"/>
    <n v="950"/>
    <d v="2025-04-30T00:00:00"/>
    <s v="6104514407"/>
    <s v="JPNGO"/>
    <m/>
    <n v="950"/>
    <m/>
    <x v="1"/>
    <x v="13"/>
    <d v="2025-04-15T00:00:00"/>
    <s v="JPY"/>
    <n v="3100000"/>
    <m/>
    <m/>
    <m/>
    <n v="1"/>
    <m/>
    <m/>
    <m/>
    <n v="20000"/>
    <m/>
  </r>
  <r>
    <x v="2"/>
    <x v="7"/>
    <x v="0"/>
    <m/>
    <x v="3"/>
    <s v="Elyn"/>
    <s v="SUZUKIC"/>
    <d v="2025-02-13T00:00:00"/>
    <s v="1121"/>
    <s v="NDG"/>
    <s v="NDG"/>
    <s v="ZOR"/>
    <s v="Chelest Corporation"/>
    <s v="CN_FF_5010491_F U Ningbo"/>
    <s v="5103366624"/>
    <s v="5401431"/>
    <s v="5103366624/5401431"/>
    <s v="Z, 2 big bags 500/1000 kg"/>
    <n v="20000"/>
    <s v="KG"/>
    <s v="CIF"/>
    <x v="29"/>
    <s v="Japan"/>
    <d v="2025-04-30T00:00:00"/>
    <d v="2025-04-12T00:00:00"/>
    <m/>
    <m/>
    <d v="2025-04-20T00:00:00"/>
    <n v="5"/>
    <d v="2025-05-01T00:00:00"/>
    <d v="2025-04-26T00:00:00"/>
    <d v="2025-04-17T00:00:00"/>
    <x v="0"/>
    <m/>
    <s v="CO_42GP"/>
    <n v="1"/>
    <n v="2"/>
    <x v="13"/>
    <s v="SITC MINGDE / 2507N"/>
    <s v="SITGNBNGI401032"/>
    <s v="宁波甬舟"/>
    <s v="ONE/SITC"/>
    <x v="0"/>
    <x v="0"/>
    <n v="4502"/>
    <n v="1500"/>
    <d v="2025-04-30T00:00:00"/>
    <s v="6104514413"/>
    <s v="JPNGO"/>
    <m/>
    <n v="1500"/>
    <m/>
    <x v="1"/>
    <x v="13"/>
    <d v="2025-04-17T00:00:00"/>
    <s v="JPY"/>
    <n v="9000000"/>
    <m/>
    <m/>
    <m/>
    <n v="2"/>
    <m/>
    <m/>
    <m/>
    <n v="20000"/>
    <m/>
  </r>
  <r>
    <x v="2"/>
    <x v="7"/>
    <x v="0"/>
    <m/>
    <x v="3"/>
    <s v="Elyn"/>
    <s v="XUEH"/>
    <d v="2025-03-12T00:00:00"/>
    <s v="1121"/>
    <s v="NDG"/>
    <s v="NDG"/>
    <s v="ZOR"/>
    <s v="LG Chem Ltd"/>
    <s v="CN_FF_5010491_F U Ningbo"/>
    <s v="5103381501"/>
    <s v="8021762"/>
    <s v="5103381501/8021762"/>
    <s v="Na-X, Nbo,35PEbags,20/700kg"/>
    <n v="14000"/>
    <s v="KG"/>
    <s v="CIF"/>
    <x v="19"/>
    <s v="Korea"/>
    <d v="2025-04-28T00:00:00"/>
    <d v="2025-04-19T00:00:00"/>
    <m/>
    <m/>
    <d v="2025-04-19T00:00:00"/>
    <n v="4"/>
    <d v="2025-05-02T00:00:00"/>
    <d v="2025-04-28T00:00:00"/>
    <d v="2025-04-24T00:00:00"/>
    <x v="0"/>
    <m/>
    <s v="CO_22GP"/>
    <n v="1"/>
    <n v="1"/>
    <x v="19"/>
    <s v="PEGASUS GRACE / 2511E"/>
    <s v="NSSLANGB25C01130"/>
    <s v="宁波大榭"/>
    <s v="MSK/NAMSUNG"/>
    <x v="0"/>
    <x v="0"/>
    <n v="3764"/>
    <n v="840"/>
    <d v="2025-04-28T00:00:00"/>
    <s v="6104517222"/>
    <s v="KRPUS"/>
    <m/>
    <n v="840"/>
    <m/>
    <x v="1"/>
    <x v="13"/>
    <d v="2025-04-24T00:00:00"/>
    <s v="USD"/>
    <n v="25200"/>
    <m/>
    <m/>
    <m/>
    <n v="1"/>
    <m/>
    <m/>
    <m/>
    <n v="14000"/>
    <m/>
  </r>
  <r>
    <x v="2"/>
    <x v="7"/>
    <x v="0"/>
    <m/>
    <x v="3"/>
    <s v="Elyn"/>
    <s v="SUZUKIC"/>
    <d v="2025-03-13T00:00:00"/>
    <s v="1121"/>
    <n v="8"/>
    <s v="UN3267"/>
    <s v="ZOR"/>
    <s v="Pan Asian Trading Co., Ltd"/>
    <s v="CN_FF_5010491_F U Ningbo"/>
    <s v="5103382066"/>
    <s v="8000480"/>
    <s v="5103382066/8000480"/>
    <s v="GL-47-S, Nbo 4 PEdr250/1000kg"/>
    <n v="10000"/>
    <s v="KG"/>
    <s v="CIF"/>
    <x v="29"/>
    <s v="Japan"/>
    <d v="2025-05-05T00:00:00"/>
    <d v="2025-04-17T00:00:00"/>
    <m/>
    <m/>
    <d v="2025-04-27T00:00:00"/>
    <n v="4"/>
    <d v="2025-05-03T00:00:00"/>
    <d v="2025-04-29T00:00:00"/>
    <d v="2025-04-22T00:00:00"/>
    <x v="0"/>
    <m/>
    <s v="CO_22GP"/>
    <n v="1"/>
    <n v="1"/>
    <x v="13"/>
    <s v="SITC MACAO / 2507N"/>
    <s v="SITDNBNGI401036"/>
    <s v="宁波甬舟"/>
    <s v="ONE/SITC"/>
    <x v="0"/>
    <x v="0"/>
    <n v="6853"/>
    <n v="950"/>
    <d v="2025-05-05T00:00:00"/>
    <s v="6104525217"/>
    <s v="JPNGO"/>
    <m/>
    <n v="950"/>
    <m/>
    <x v="1"/>
    <x v="13"/>
    <d v="2025-04-22T00:00:00"/>
    <s v="JPY"/>
    <n v="1650000"/>
    <m/>
    <m/>
    <m/>
    <n v="1"/>
    <m/>
    <m/>
    <m/>
    <n v="10000"/>
    <m/>
  </r>
  <r>
    <x v="2"/>
    <x v="7"/>
    <x v="0"/>
    <m/>
    <x v="3"/>
    <s v="Elyn"/>
    <s v="SUZUKIC"/>
    <d v="2025-03-13T00:00:00"/>
    <s v="1121"/>
    <n v="8"/>
    <s v="UN3267"/>
    <s v="ZOR"/>
    <s v="Pan Asian Trading Co., Ltd"/>
    <s v="CN_FF_5010491_F U Ningbo"/>
    <s v="5103382066"/>
    <s v="5401479"/>
    <s v="5103382066/5401479"/>
    <s v="D-40, 4 PE drums, 250/1000 kg"/>
    <n v="10000"/>
    <s v="KG"/>
    <s v="CIF"/>
    <x v="29"/>
    <s v="Japan"/>
    <d v="2025-05-05T00:00:00"/>
    <d v="2025-04-17T00:00:00"/>
    <m/>
    <m/>
    <d v="2025-04-27T00:00:00"/>
    <n v="4"/>
    <d v="2025-05-03T00:00:00"/>
    <d v="2025-04-29T00:00:00"/>
    <d v="2025-04-22T00:00:00"/>
    <x v="0"/>
    <m/>
    <s v="CO_22GP"/>
    <n v="0"/>
    <n v="0"/>
    <x v="13"/>
    <s v="SITC MACAO / 2507N"/>
    <s v="SITDNBNGI401036"/>
    <s v="宁波甬舟"/>
    <s v="ONE/SITC"/>
    <x v="0"/>
    <x v="0"/>
    <n v="0"/>
    <n v="0"/>
    <d v="2025-05-05T00:00:00"/>
    <s v="6104525217"/>
    <s v="JPNGO"/>
    <m/>
    <n v="0"/>
    <m/>
    <x v="1"/>
    <x v="13"/>
    <d v="2025-04-22T00:00:00"/>
    <s v="JPY"/>
    <n v="2200000"/>
    <m/>
    <m/>
    <m/>
    <n v="0"/>
    <m/>
    <m/>
    <m/>
    <n v="10000"/>
    <m/>
  </r>
  <r>
    <x v="2"/>
    <x v="7"/>
    <x v="0"/>
    <m/>
    <x v="3"/>
    <s v="Elyn"/>
    <s v="SUZUKIC"/>
    <d v="2025-03-28T00:00:00"/>
    <s v="1121"/>
    <n v="8"/>
    <s v="UN3267"/>
    <s v="ZOR"/>
    <s v="Pan Asian Trading Co., Ltd"/>
    <s v="CN_FF_5010491_F U Ningbo"/>
    <s v="5103390580"/>
    <s v="8005051"/>
    <s v="5103390580/8005051"/>
    <s v="E-39, Nbo, bulk"/>
    <n v="25500"/>
    <s v="KG"/>
    <s v="CIF"/>
    <x v="32"/>
    <s v="Japan"/>
    <d v="2025-04-19T00:00:00"/>
    <d v="2025-04-23T00:00:00"/>
    <m/>
    <m/>
    <d v="2025-05-05T00:00:00"/>
    <n v="6"/>
    <d v="2025-05-07T00:00:00"/>
    <d v="2025-05-01T00:00:00"/>
    <d v="2025-04-28T00:00:00"/>
    <x v="0"/>
    <s v="May allocation"/>
    <s v="CO_22TD"/>
    <n v="1"/>
    <n v="2"/>
    <x v="13"/>
    <s v="SITC KWANGYANG / 2511N"/>
    <s v="SITDNBTKI401076"/>
    <s v="宁波甬舟"/>
    <s v="SITC"/>
    <x v="0"/>
    <x v="0"/>
    <n v="4733"/>
    <n v="1750"/>
    <d v="2025-05-07T00:00:00"/>
    <s v="6104525287"/>
    <s v="JPTYO"/>
    <m/>
    <n v="1000"/>
    <m/>
    <x v="1"/>
    <x v="13"/>
    <d v="2025-04-28T00:00:00"/>
    <s v="USD"/>
    <n v="18105"/>
    <m/>
    <m/>
    <m/>
    <n v="2"/>
    <m/>
    <m/>
    <m/>
    <n v="25500"/>
    <m/>
  </r>
  <r>
    <x v="2"/>
    <x v="7"/>
    <x v="0"/>
    <m/>
    <x v="3"/>
    <s v="Elyn"/>
    <s v="XUEH"/>
    <d v="2025-03-06T00:00:00"/>
    <s v="1121"/>
    <s v="NDG"/>
    <s v="NDG"/>
    <s v="ZOR"/>
    <s v="Victor Chem Co. Ltd."/>
    <s v="CN_FF_5010491_F U Ningbo"/>
    <s v="5103378358"/>
    <s v="5426419"/>
    <s v="5103378358/5426419"/>
    <s v="Na, Nbo, 25 PE bags, 25/625kg"/>
    <n v="12500"/>
    <s v="KG"/>
    <s v="CIF"/>
    <x v="81"/>
    <s v="Korea"/>
    <d v="2025-05-07T00:00:00"/>
    <d v="2025-04-23T00:00:00"/>
    <m/>
    <m/>
    <d v="2025-04-28T00:00:00"/>
    <n v="3"/>
    <d v="2025-05-05T00:00:00"/>
    <d v="2025-05-02T00:00:00"/>
    <d v="2025-04-28T00:00:00"/>
    <x v="0"/>
    <m/>
    <s v="CO_22GP"/>
    <n v="1"/>
    <n v="1"/>
    <x v="19"/>
    <s v="PEGASUS GLORY / 2513E"/>
    <s v="NSSLANGB25D00590"/>
    <s v="宁波大榭"/>
    <s v="NAMSUNG/MSK"/>
    <x v="0"/>
    <x v="0"/>
    <n v="3764"/>
    <n v="1260"/>
    <d v="2025-05-07T00:00:00"/>
    <s v="6104526419"/>
    <s v="KRINC"/>
    <m/>
    <n v="1260"/>
    <m/>
    <x v="1"/>
    <x v="13"/>
    <d v="2025-04-28T00:00:00"/>
    <s v="USD"/>
    <n v="21375"/>
    <m/>
    <m/>
    <m/>
    <n v="1"/>
    <m/>
    <m/>
    <m/>
    <n v="12500"/>
    <m/>
  </r>
  <r>
    <x v="2"/>
    <x v="7"/>
    <x v="0"/>
    <m/>
    <x v="3"/>
    <s v="Elyn"/>
    <s v="XUEH"/>
    <d v="2025-02-06T00:00:00"/>
    <s v="1121"/>
    <s v="NDG"/>
    <s v="NDG"/>
    <s v="ZOR"/>
    <s v="J-Thus Chem Co.,Ltd"/>
    <s v="CN_FF_5010491_F U Ningbo"/>
    <s v="5103363002"/>
    <s v="8019195"/>
    <s v="5103363002/8019195"/>
    <s v="Na2, Nbo, 35 PE bags,25/875kg"/>
    <n v="17500"/>
    <s v="KG"/>
    <s v="FOB"/>
    <x v="84"/>
    <s v="Korea"/>
    <d v="2025-05-09T00:00:00"/>
    <d v="2025-04-23T00:00:00"/>
    <m/>
    <m/>
    <d v="2025-05-03T00:00:00"/>
    <n v="2"/>
    <d v="2025-05-06T00:00:00"/>
    <d v="2025-05-04T00:00:00"/>
    <d v="2025-04-28T00:00:00"/>
    <x v="0"/>
    <m/>
    <s v="CO_22GP"/>
    <n v="1"/>
    <n v="1"/>
    <x v="2"/>
    <s v="TIAN HAI PING ZE / 1960E"/>
    <s v="TMNBKPTR9609003"/>
    <s v="宁波大榭"/>
    <s v="NA"/>
    <x v="2"/>
    <x v="2"/>
    <n v="5091"/>
    <n v="0"/>
    <m/>
    <s v="6104528909"/>
    <s v="CNNBG"/>
    <m/>
    <m/>
    <m/>
    <x v="1"/>
    <x v="13"/>
    <d v="2025-04-28T00:00:00"/>
    <s v="USD"/>
    <n v="30450"/>
    <m/>
    <m/>
    <m/>
    <m/>
    <m/>
    <m/>
    <n v="1"/>
    <n v="17500"/>
    <m/>
  </r>
  <r>
    <x v="2"/>
    <x v="7"/>
    <x v="0"/>
    <m/>
    <x v="3"/>
    <s v="Elyn"/>
    <s v="XUEH"/>
    <d v="2025-02-06T00:00:00"/>
    <s v="1121"/>
    <s v="NDG"/>
    <s v="NDG"/>
    <s v="ZOR"/>
    <s v="J-Thus Chem Co.,Ltd"/>
    <s v="CN_FF_5010491_F U Ningbo"/>
    <s v="5103362950"/>
    <s v="5426419"/>
    <s v="5103362950/5426419"/>
    <s v="Na, Nbo, 25 PE bags, 25/625kg"/>
    <n v="12500"/>
    <s v="KG"/>
    <s v="FOB"/>
    <x v="84"/>
    <s v="Korea"/>
    <d v="2025-05-10T00:00:00"/>
    <d v="2025-04-23T00:00:00"/>
    <m/>
    <m/>
    <d v="2025-05-03T00:00:00"/>
    <n v="2"/>
    <d v="2025-05-06T00:00:00"/>
    <d v="2025-05-04T00:00:00"/>
    <d v="2025-04-28T00:00:00"/>
    <x v="0"/>
    <m/>
    <s v="CO_22GP"/>
    <n v="1"/>
    <n v="1"/>
    <x v="2"/>
    <s v="TIAN HAI PING ZE / 1960E"/>
    <s v="TMNBKPTR9609004 "/>
    <s v="宁波大榭"/>
    <s v="NA"/>
    <x v="2"/>
    <x v="2"/>
    <n v="5087"/>
    <n v="0"/>
    <m/>
    <s v="6104533447"/>
    <s v="CNNBG"/>
    <m/>
    <m/>
    <m/>
    <x v="1"/>
    <x v="13"/>
    <d v="2025-04-28T00:00:00"/>
    <s v="USD"/>
    <n v="19125"/>
    <m/>
    <m/>
    <m/>
    <m/>
    <m/>
    <m/>
    <n v="1"/>
    <n v="12500"/>
    <m/>
  </r>
  <r>
    <x v="2"/>
    <x v="7"/>
    <x v="0"/>
    <m/>
    <x v="3"/>
    <s v="Elyn"/>
    <s v="XUEH"/>
    <d v="2025-02-06T00:00:00"/>
    <s v="1121"/>
    <s v="NDG"/>
    <s v="NDG"/>
    <s v="ZOR"/>
    <s v="J-Thus Chem Co.,Ltd"/>
    <s v="CN_FF_5010491_F U Ningbo"/>
    <s v="5103363003"/>
    <s v="8019195"/>
    <s v="5103363003/8019195"/>
    <s v="Na2, Nbo, 35 PE bags,25/875kg"/>
    <n v="17500"/>
    <s v="KG"/>
    <s v="FOB"/>
    <x v="84"/>
    <s v="Korea"/>
    <d v="2025-05-12T00:00:00"/>
    <d v="2025-04-24T00:00:00"/>
    <m/>
    <m/>
    <d v="2025-05-03T00:00:00"/>
    <n v="2"/>
    <d v="2025-05-06T00:00:00"/>
    <d v="2025-05-04T00:00:00"/>
    <d v="2025-04-29T00:00:00"/>
    <x v="0"/>
    <m/>
    <s v="CO_22GP"/>
    <n v="1"/>
    <n v="1"/>
    <x v="2"/>
    <s v="TIAN HAI PING ZE / 1960E"/>
    <s v="TMNBKPTR9609002"/>
    <s v="宁波大榭"/>
    <s v="NA"/>
    <x v="2"/>
    <x v="2"/>
    <n v="5087"/>
    <n v="0"/>
    <m/>
    <s v="6104528911"/>
    <s v="CNNBG"/>
    <m/>
    <m/>
    <m/>
    <x v="1"/>
    <x v="13"/>
    <d v="2025-04-29T00:00:00"/>
    <s v="USD"/>
    <n v="30450"/>
    <m/>
    <m/>
    <m/>
    <m/>
    <m/>
    <m/>
    <n v="1"/>
    <n v="17500"/>
    <m/>
  </r>
  <r>
    <x v="2"/>
    <x v="7"/>
    <x v="0"/>
    <m/>
    <x v="3"/>
    <s v="Elyn"/>
    <s v="XUEH"/>
    <d v="2025-02-06T00:00:00"/>
    <s v="1121"/>
    <s v="NDG"/>
    <s v="NDG"/>
    <s v="ZOR"/>
    <s v="J-Thus Chem Co.,Ltd"/>
    <s v="CN_FF_5010491_F U Ningbo"/>
    <s v="5103362922"/>
    <s v="8018622"/>
    <s v="5103362922/8018622"/>
    <s v="Na-X, Nbo,30 PE bags,25/750kg"/>
    <n v="12000"/>
    <s v="KG"/>
    <s v="FOB"/>
    <x v="81"/>
    <s v="Korea"/>
    <d v="2025-05-14T00:00:00"/>
    <d v="2025-04-25T00:00:00"/>
    <m/>
    <m/>
    <d v="2025-05-06T00:00:00"/>
    <n v="4"/>
    <d v="2025-05-11T00:00:00"/>
    <d v="2025-05-07T00:00:00"/>
    <d v="2025-04-30T00:00:00"/>
    <x v="0"/>
    <m/>
    <s v="CO_22GP"/>
    <n v="1"/>
    <n v="1"/>
    <x v="14"/>
    <s v="ZHONG SHENG TUO HAI / 2513N"/>
    <s v="KMTCNBO8744617"/>
    <s v="宁波大榭"/>
    <s v="NA"/>
    <x v="2"/>
    <x v="2"/>
    <n v="8076"/>
    <n v="0"/>
    <m/>
    <s v="6104524513"/>
    <s v="CNNBG"/>
    <m/>
    <m/>
    <m/>
    <x v="1"/>
    <x v="13"/>
    <d v="2025-04-30T00:00:00"/>
    <s v="USD"/>
    <n v="18720"/>
    <m/>
    <m/>
    <m/>
    <m/>
    <m/>
    <m/>
    <n v="1"/>
    <n v="12000"/>
    <m/>
  </r>
  <r>
    <x v="2"/>
    <x v="7"/>
    <x v="0"/>
    <m/>
    <x v="3"/>
    <s v="Elyn"/>
    <s v="XUEH"/>
    <d v="2025-02-06T00:00:00"/>
    <s v="1121"/>
    <n v="8"/>
    <s v="UN3267"/>
    <s v="ZOR"/>
    <s v="J-Thus Chem Co.,Ltd"/>
    <s v="CN_FF_5010491_F U Ningbo"/>
    <s v="5103362922"/>
    <s v="5401479"/>
    <s v="5103362922/5401479"/>
    <s v="D-40, 4 PE drums, 250/1000 kg"/>
    <n v="4000"/>
    <s v="KG"/>
    <s v="FOB"/>
    <x v="81"/>
    <s v="Korea"/>
    <d v="2025-05-14T00:00:00"/>
    <d v="2025-04-25T00:00:00"/>
    <m/>
    <m/>
    <d v="2025-05-06T00:00:00"/>
    <n v="4"/>
    <d v="2025-05-11T00:00:00"/>
    <d v="2025-05-07T00:00:00"/>
    <d v="2025-04-30T00:00:00"/>
    <x v="0"/>
    <m/>
    <s v="CO_22GP"/>
    <n v="0"/>
    <n v="0"/>
    <x v="14"/>
    <s v="ZHONG SHENG TUO HAI / 2513N"/>
    <s v="KMTCNBO8744617"/>
    <s v="宁波大榭"/>
    <s v="NA"/>
    <x v="2"/>
    <x v="2"/>
    <n v="0"/>
    <n v="0"/>
    <m/>
    <s v="6104524513"/>
    <s v="CNNBG"/>
    <m/>
    <n v="0"/>
    <m/>
    <x v="1"/>
    <x v="13"/>
    <d v="2025-04-30T00:00:00"/>
    <s v="USD"/>
    <n v="8400"/>
    <m/>
    <m/>
    <m/>
    <m/>
    <m/>
    <m/>
    <n v="0"/>
    <n v="4000"/>
    <m/>
  </r>
  <r>
    <x v="2"/>
    <x v="7"/>
    <x v="0"/>
    <m/>
    <x v="3"/>
    <s v="Elyn"/>
    <s v="XUEH"/>
    <d v="2025-03-25T00:00:00"/>
    <s v="1121"/>
    <n v="8"/>
    <s v="UN3267"/>
    <s v="ZOR"/>
    <s v="NEPES Corporation"/>
    <s v="CN_FF_5010491_F U Ningbo"/>
    <s v="5103387795"/>
    <s v="8005050"/>
    <s v="5103387795/8005050"/>
    <s v="E-39, Nbo, IBC, 1250 kg"/>
    <n v="20000"/>
    <s v="KG"/>
    <s v="CIF"/>
    <x v="19"/>
    <s v="Korea"/>
    <d v="2025-05-08T00:00:00"/>
    <d v="2025-04-24T00:00:00"/>
    <m/>
    <m/>
    <d v="2025-05-04T00:00:00"/>
    <n v="6"/>
    <d v="2025-05-15T00:00:00"/>
    <d v="2025-05-09T00:00:00"/>
    <d v="2025-04-29T00:00:00"/>
    <x v="0"/>
    <m/>
    <s v="CO_22GP"/>
    <n v="1"/>
    <n v="1"/>
    <x v="5"/>
    <s v="MSC CANDIDA / FA516A"/>
    <s v="HLCUNG12504UHGM5"/>
    <s v="宁波四期"/>
    <s v="HPL/MSK"/>
    <x v="0"/>
    <x v="0"/>
    <n v="5404"/>
    <n v="434"/>
    <d v="2025-05-08T00:00:00"/>
    <s v="6104533409"/>
    <s v="KRPUS"/>
    <m/>
    <n v="434"/>
    <m/>
    <x v="1"/>
    <x v="13"/>
    <d v="2025-04-29T00:00:00"/>
    <s v="USD"/>
    <n v="17600"/>
    <m/>
    <m/>
    <m/>
    <n v="1"/>
    <m/>
    <m/>
    <m/>
    <n v="20000"/>
    <m/>
  </r>
  <r>
    <x v="2"/>
    <x v="7"/>
    <x v="0"/>
    <m/>
    <x v="4"/>
    <s v="Elyn"/>
    <s v="LIUY50"/>
    <d v="2025-02-12T00:00:00"/>
    <s v="1121"/>
    <s v="NDG"/>
    <s v="NDG"/>
    <s v="ZOR"/>
    <s v="Hyunwoo CNT Co., Ltd."/>
    <s v="CN_FF_5010491_F U Ningbo"/>
    <s v="5103365870"/>
    <s v="8019195"/>
    <s v="5103365870/8019195"/>
    <s v="Na2, Nbo, 35 PE bags,25/875kg"/>
    <n v="6125"/>
    <s v="KG"/>
    <s v="CIF"/>
    <x v="19"/>
    <s v="Korea"/>
    <d v="2025-03-28T00:00:00"/>
    <d v="2025-04-26T00:00:00"/>
    <m/>
    <m/>
    <d v="2025-05-05T00:00:00"/>
    <n v="6"/>
    <d v="2025-05-15T00:00:00"/>
    <d v="2025-05-09T00:00:00"/>
    <d v="2025-05-01T00:00:00"/>
    <x v="0"/>
    <m/>
    <s v="CO_22GP"/>
    <n v="1"/>
    <n v="1"/>
    <x v="5"/>
    <s v="MSC CANDIDA / FA516A"/>
    <s v="HLCUNG12504UHKY9"/>
    <s v="宁波四期"/>
    <s v="HPL/MSK"/>
    <x v="0"/>
    <x v="0"/>
    <n v="4794"/>
    <n v="334"/>
    <d v="2025-05-19T00:00:00"/>
    <s v="6104534467"/>
    <s v="KRPUS"/>
    <m/>
    <n v="334"/>
    <m/>
    <x v="3"/>
    <x v="13"/>
    <d v="2025-05-01T00:00:00"/>
    <s v="USD"/>
    <n v="12556"/>
    <m/>
    <m/>
    <m/>
    <n v="1"/>
    <m/>
    <m/>
    <m/>
    <n v="6125"/>
    <m/>
  </r>
  <r>
    <x v="2"/>
    <x v="7"/>
    <x v="0"/>
    <m/>
    <x v="4"/>
    <s v="Elyn"/>
    <s v="SUZUKIC"/>
    <d v="2025-04-24T00:00:00"/>
    <s v="1121"/>
    <n v="8"/>
    <s v="UN3267"/>
    <s v="ZOR"/>
    <s v="Pan Asian Trading Co., Ltd"/>
    <s v="CN_FF_5010491_F U Ningbo"/>
    <s v="5103403665"/>
    <s v="8005050"/>
    <s v="5103403665/8005050"/>
    <s v="E-39, Nbo, IBC, 1250 kg"/>
    <n v="10000"/>
    <s v="KG"/>
    <s v="CIF"/>
    <x v="29"/>
    <s v="Japan"/>
    <d v="2025-05-17T00:00:00"/>
    <d v="2025-04-30T00:00:00"/>
    <m/>
    <m/>
    <d v="2025-05-11T00:00:00"/>
    <n v="6"/>
    <d v="2025-05-16T00:00:00"/>
    <d v="2025-05-10T00:00:00"/>
    <d v="2025-05-05T00:00:00"/>
    <x v="0"/>
    <m/>
    <s v="CO_22GP"/>
    <n v="1"/>
    <n v="1"/>
    <x v="13"/>
    <s v="SITC HAODE / 2509N"/>
    <s v="SITDNBNGI401156"/>
    <s v="宁波甬舟"/>
    <s v="SITC"/>
    <x v="0"/>
    <x v="0"/>
    <n v="6153"/>
    <n v="1000"/>
    <d v="2025-05-18T00:00:00"/>
    <s v="6104539008"/>
    <s v="JPNGO"/>
    <m/>
    <n v="1000"/>
    <m/>
    <x v="1"/>
    <x v="13"/>
    <d v="2025-05-05T00:00:00"/>
    <s v="USD"/>
    <n v="7600"/>
    <m/>
    <m/>
    <m/>
    <n v="1"/>
    <m/>
    <m/>
    <m/>
    <n v="10000"/>
    <m/>
  </r>
  <r>
    <x v="2"/>
    <x v="7"/>
    <x v="0"/>
    <m/>
    <x v="4"/>
    <s v="Elyn"/>
    <s v="SUZUKIC"/>
    <d v="2025-04-24T00:00:00"/>
    <s v="1121"/>
    <n v="8"/>
    <s v="UN3267"/>
    <s v="ZOR"/>
    <s v="Pan Asian Trading Co., Ltd"/>
    <s v="CN_FF_5010491_F U Ningbo"/>
    <s v="5103403665"/>
    <s v="8023726"/>
    <s v="5103403665/8023726"/>
    <s v="100-E, 1250KG IBC"/>
    <n v="10000"/>
    <s v="KG"/>
    <s v="CIF"/>
    <x v="29"/>
    <s v="Japan"/>
    <d v="2025-05-17T00:00:00"/>
    <d v="2025-04-30T00:00:00"/>
    <m/>
    <m/>
    <d v="2025-05-11T00:00:00"/>
    <n v="6"/>
    <d v="2025-05-16T00:00:00"/>
    <d v="2025-05-10T00:00:00"/>
    <d v="2025-05-05T00:00:00"/>
    <x v="0"/>
    <m/>
    <s v="CO_22GP"/>
    <n v="0"/>
    <n v="0"/>
    <x v="13"/>
    <s v="SITC HAODE / 2509N"/>
    <s v="SITDNBNGI401156"/>
    <s v="宁波甬舟"/>
    <s v="SITC"/>
    <x v="0"/>
    <x v="0"/>
    <n v="0"/>
    <n v="0"/>
    <d v="2025-05-18T00:00:00"/>
    <s v="6104539008"/>
    <s v="JPNGO"/>
    <m/>
    <n v="0"/>
    <m/>
    <x v="1"/>
    <x v="13"/>
    <d v="2025-05-05T00:00:00"/>
    <s v="USD"/>
    <n v="7900"/>
    <m/>
    <m/>
    <m/>
    <n v="0"/>
    <m/>
    <m/>
    <m/>
    <n v="10000"/>
    <m/>
  </r>
  <r>
    <x v="2"/>
    <x v="7"/>
    <x v="0"/>
    <m/>
    <x v="4"/>
    <s v="Elyn"/>
    <s v="SUZUKIC"/>
    <d v="2025-04-02T00:00:00"/>
    <s v="1121"/>
    <n v="8"/>
    <s v="UN3267"/>
    <s v="ZOR"/>
    <s v="TANAKA AI CO.,LTD."/>
    <s v="CN_FF_5010491_F U Ningbo"/>
    <s v="5103392632"/>
    <s v="5426845"/>
    <s v="5103392632/5426845"/>
    <s v="D-50, IBC, 1250 kg"/>
    <n v="20000"/>
    <s v="KG"/>
    <s v="CIF"/>
    <x v="32"/>
    <s v="Japan"/>
    <d v="2025-05-14T00:00:00"/>
    <d v="2025-04-30T00:00:00"/>
    <m/>
    <m/>
    <d v="2025-05-11T00:00:00"/>
    <n v="7"/>
    <d v="2025-05-17T00:00:00"/>
    <d v="2025-05-10T00:00:00"/>
    <d v="2025-05-05T00:00:00"/>
    <x v="0"/>
    <s v="CIC/EMC预付"/>
    <s v="CO_22GP"/>
    <n v="1"/>
    <n v="1"/>
    <x v="13"/>
    <s v="SITC HAODE / 2509N"/>
    <s v="SITDNBTKI401124"/>
    <s v="宁波甬舟"/>
    <s v="SITC"/>
    <x v="0"/>
    <x v="0"/>
    <n v="5953"/>
    <n v="1230"/>
    <d v="2025-05-14T00:00:00"/>
    <s v="6104536347"/>
    <s v="JPTYO"/>
    <m/>
    <n v="1000"/>
    <m/>
    <x v="1"/>
    <x v="13"/>
    <d v="2025-05-05T00:00:00"/>
    <s v="USD"/>
    <n v="20800"/>
    <m/>
    <m/>
    <m/>
    <n v="1"/>
    <m/>
    <m/>
    <m/>
    <n v="20000"/>
    <m/>
  </r>
  <r>
    <x v="2"/>
    <x v="7"/>
    <x v="0"/>
    <m/>
    <x v="4"/>
    <s v="Elyn"/>
    <s v="SUZUKIC"/>
    <d v="2025-03-28T00:00:00"/>
    <s v="1121"/>
    <n v="8"/>
    <s v="UN3267"/>
    <s v="ZOR"/>
    <s v="Pan Asian Trading Co., Ltd"/>
    <s v="CN_FF_5010491_F U Ningbo"/>
    <s v="5103390583"/>
    <s v="8005051"/>
    <s v="5103390583/8005051"/>
    <s v="E-39, Nbo, bulk"/>
    <n v="25500"/>
    <s v="KG"/>
    <s v="CIF"/>
    <x v="32"/>
    <s v="Japan"/>
    <d v="2025-04-26T00:00:00"/>
    <d v="2025-05-01T00:00:00"/>
    <m/>
    <m/>
    <d v="2025-05-12T00:00:00"/>
    <n v="7"/>
    <d v="2025-05-17T00:00:00"/>
    <d v="2025-05-10T00:00:00"/>
    <d v="2025-05-06T00:00:00"/>
    <x v="0"/>
    <s v="May allocation"/>
    <s v="CO_22TD"/>
    <n v="1"/>
    <n v="2"/>
    <x v="13"/>
    <s v="SITC HAODE / 2509N"/>
    <s v="SITDNBTKI401098"/>
    <s v="宁波甬舟"/>
    <s v="SITC"/>
    <x v="0"/>
    <x v="0"/>
    <n v="4733"/>
    <n v="1800"/>
    <d v="2025-05-18T00:00:00"/>
    <s v="6104535391"/>
    <s v="JPTYO"/>
    <m/>
    <n v="1000"/>
    <m/>
    <x v="1"/>
    <x v="13"/>
    <d v="2025-05-06T00:00:00"/>
    <s v="USD"/>
    <n v="18105"/>
    <m/>
    <m/>
    <m/>
    <n v="2"/>
    <m/>
    <m/>
    <m/>
    <n v="25500"/>
    <m/>
  </r>
  <r>
    <x v="2"/>
    <x v="7"/>
    <x v="0"/>
    <m/>
    <x v="4"/>
    <s v="Elyn"/>
    <s v="MAM"/>
    <d v="2025-03-07T00:00:00"/>
    <s v="1121"/>
    <s v="NDG"/>
    <s v="NDG"/>
    <s v="ZOR"/>
    <s v="Tai Torch Trading Co Ltd"/>
    <s v="CN_FF_5010491_F U Ningbo"/>
    <s v="5103379215"/>
    <s v="5426419"/>
    <s v="5103379215/5426419"/>
    <s v="Na, Nbo, 25 PE bags, 25/625kg"/>
    <n v="8750"/>
    <s v="KG"/>
    <s v="CIF"/>
    <x v="17"/>
    <s v="Taiwan, China"/>
    <d v="2025-04-10T00:00:00"/>
    <d v="2025-05-02T00:00:00"/>
    <m/>
    <m/>
    <d v="2025-05-09T00:00:00"/>
    <n v="3"/>
    <d v="2025-05-17T00:00:00"/>
    <d v="2025-05-14T00:00:00"/>
    <d v="2025-05-07T00:00:00"/>
    <x v="0"/>
    <s v="May allocation"/>
    <s v="CO_22GP"/>
    <n v="1"/>
    <n v="1"/>
    <x v="10"/>
    <s v="CUL XIAMEN / 2515E"/>
    <s v="EGLV143563561859"/>
    <s v="宁波大榭"/>
    <s v="EMC/CMA"/>
    <x v="0"/>
    <x v="0"/>
    <n v="4864"/>
    <n v="600"/>
    <d v="2025-05-13T00:00:00"/>
    <s v="6104529737"/>
    <s v="TWKEL"/>
    <m/>
    <n v="600"/>
    <m/>
    <x v="1"/>
    <x v="13"/>
    <d v="2025-05-07T00:00:00"/>
    <s v="USD"/>
    <n v="15750"/>
    <m/>
    <m/>
    <m/>
    <n v="1"/>
    <m/>
    <m/>
    <m/>
    <n v="8750"/>
    <m/>
  </r>
  <r>
    <x v="2"/>
    <x v="7"/>
    <x v="0"/>
    <m/>
    <x v="4"/>
    <s v="Elyn"/>
    <s v="MAM"/>
    <d v="2025-03-07T00:00:00"/>
    <s v="1121"/>
    <s v="NDG"/>
    <s v="NDG"/>
    <s v="ZOR"/>
    <s v="Tai Torch Trading Co Ltd"/>
    <s v="CN_FF_5010491_F U Ningbo"/>
    <s v="5103379215"/>
    <s v="8019195"/>
    <s v="5103379215/8019195"/>
    <s v="Na2, Nbo, 35 PE bags,25/875kg"/>
    <n v="5250"/>
    <s v="KG"/>
    <s v="CIF"/>
    <x v="17"/>
    <s v="Taiwan, China"/>
    <d v="2025-04-10T00:00:00"/>
    <d v="2025-05-02T00:00:00"/>
    <m/>
    <m/>
    <d v="2025-05-09T00:00:00"/>
    <n v="3"/>
    <d v="2025-05-17T00:00:00"/>
    <d v="2025-05-14T00:00:00"/>
    <d v="2025-05-07T00:00:00"/>
    <x v="0"/>
    <s v="May allocation"/>
    <s v="CO_22GP"/>
    <n v="0"/>
    <n v="0"/>
    <x v="10"/>
    <s v="CUL XIAMEN / 2515E"/>
    <s v="EGLV143563561859"/>
    <s v="宁波大榭"/>
    <s v="EMC/CMA"/>
    <x v="0"/>
    <x v="0"/>
    <n v="0"/>
    <n v="0"/>
    <d v="2025-05-13T00:00:00"/>
    <s v="6104529737"/>
    <s v="TWKEL"/>
    <m/>
    <n v="0"/>
    <m/>
    <x v="1"/>
    <x v="13"/>
    <d v="2025-05-07T00:00:00"/>
    <s v="USD"/>
    <n v="11550"/>
    <m/>
    <m/>
    <m/>
    <n v="0"/>
    <m/>
    <m/>
    <m/>
    <n v="5250"/>
    <m/>
  </r>
  <r>
    <x v="2"/>
    <x v="7"/>
    <x v="0"/>
    <m/>
    <x v="4"/>
    <s v="Elyn"/>
    <s v="MAM"/>
    <d v="2025-01-16T00:00:00"/>
    <s v="1121"/>
    <s v="NDG"/>
    <s v="NDG"/>
    <s v="ZOR"/>
    <s v="HUNG SHIUAN ENTERPRISE CO.,LTD"/>
    <s v="CN_FF_5010491_F U Ningbo"/>
    <s v="5103352996"/>
    <s v="8019195"/>
    <s v="5103352996/8019195"/>
    <s v="Na2, Nbo, 35 PE bags,25/875kg"/>
    <n v="10500"/>
    <s v="KG"/>
    <s v="CIF"/>
    <x v="23"/>
    <s v="Taiwan, China"/>
    <d v="2025-04-15T00:00:00"/>
    <d v="2025-05-02T00:00:00"/>
    <m/>
    <m/>
    <d v="2025-05-09T00:00:00"/>
    <n v="4"/>
    <d v="2025-05-18T00:00:00"/>
    <d v="2025-05-14T00:00:00"/>
    <d v="2025-05-07T00:00:00"/>
    <x v="0"/>
    <s v="May allocation"/>
    <s v="CO_22GP"/>
    <n v="1"/>
    <n v="1"/>
    <x v="10"/>
    <s v="CUL XIAMEN / 2515E"/>
    <s v="EGLV143563561867"/>
    <s v="宁波大榭"/>
    <s v="EMC"/>
    <x v="0"/>
    <x v="0"/>
    <n v="4744"/>
    <n v="400"/>
    <d v="2025-05-14T00:00:00"/>
    <s v="6104529789"/>
    <s v="TWTXG"/>
    <m/>
    <n v="400"/>
    <m/>
    <x v="1"/>
    <x v="13"/>
    <d v="2025-05-07T00:00:00"/>
    <s v="USD"/>
    <n v="18900"/>
    <m/>
    <m/>
    <m/>
    <n v="1"/>
    <m/>
    <m/>
    <m/>
    <n v="10500"/>
    <m/>
  </r>
  <r>
    <x v="2"/>
    <x v="7"/>
    <x v="0"/>
    <m/>
    <x v="4"/>
    <s v="Elyn"/>
    <s v="MAM"/>
    <d v="2025-01-16T00:00:00"/>
    <s v="1121"/>
    <s v="NDG"/>
    <s v="NDG"/>
    <s v="ZOR"/>
    <s v="HUNG SHIUAN ENTERPRISE CO.,LTD"/>
    <s v="CN_FF_5010491_F U Ningbo"/>
    <s v="5103352996"/>
    <s v="5426419"/>
    <s v="5103352996/5426419"/>
    <s v="Na, Nbo, 25 PE bags, 25/625kg"/>
    <n v="5000"/>
    <s v="KG"/>
    <s v="CIF"/>
    <x v="23"/>
    <s v="Taiwan, China"/>
    <d v="2025-04-15T00:00:00"/>
    <d v="2025-05-02T00:00:00"/>
    <m/>
    <m/>
    <d v="2025-05-09T00:00:00"/>
    <n v="4"/>
    <d v="2025-05-18T00:00:00"/>
    <d v="2025-05-14T00:00:00"/>
    <d v="2025-05-07T00:00:00"/>
    <x v="0"/>
    <s v="May allocation"/>
    <s v="CO_22GP"/>
    <n v="0"/>
    <n v="0"/>
    <x v="10"/>
    <s v="CUL XIAMEN / 2515E"/>
    <s v="EGLV143563561867"/>
    <s v="宁波大榭"/>
    <s v="EMC"/>
    <x v="0"/>
    <x v="0"/>
    <n v="0"/>
    <n v="0"/>
    <d v="2025-05-14T00:00:00"/>
    <s v="6104529789"/>
    <s v="TWTXG"/>
    <m/>
    <n v="0"/>
    <m/>
    <x v="1"/>
    <x v="13"/>
    <d v="2025-05-07T00:00:00"/>
    <s v="USD"/>
    <n v="8000"/>
    <m/>
    <m/>
    <m/>
    <n v="0"/>
    <m/>
    <m/>
    <m/>
    <n v="5000"/>
    <m/>
  </r>
  <r>
    <x v="2"/>
    <x v="7"/>
    <x v="0"/>
    <m/>
    <x v="4"/>
    <s v="Elyn"/>
    <s v="MAM"/>
    <d v="2025-03-05T00:00:00"/>
    <s v="1121"/>
    <s v="NDG"/>
    <s v="NDG"/>
    <s v="ZOR"/>
    <s v="Union Chemical Ind. Co. Ltd"/>
    <s v="CN_FF_5010491_F U Ningbo"/>
    <s v="5103377683"/>
    <s v="8019195"/>
    <s v="5103377683/8019195"/>
    <s v="Na2, Nbo, 35 PE bags,25/875kg"/>
    <n v="9625"/>
    <s v="KG"/>
    <s v="CIF"/>
    <x v="17"/>
    <s v="Taiwan, China"/>
    <d v="2025-03-31T00:00:00"/>
    <d v="2025-05-02T00:00:00"/>
    <m/>
    <m/>
    <d v="2025-05-09T00:00:00"/>
    <n v="5"/>
    <d v="2025-05-19T00:00:00"/>
    <d v="2025-05-14T00:00:00"/>
    <d v="2025-05-07T00:00:00"/>
    <x v="0"/>
    <s v="May allocation"/>
    <s v="CO_22GP"/>
    <n v="1"/>
    <n v="1"/>
    <x v="10"/>
    <s v="CUL XIAMEN / 2515E"/>
    <s v="EGLV143563561875"/>
    <s v="宁波大榭"/>
    <s v="EMC/CMA"/>
    <x v="0"/>
    <x v="0"/>
    <n v="4864"/>
    <n v="600"/>
    <d v="2025-05-13T00:00:00"/>
    <s v="6104529756"/>
    <s v="TWKEL"/>
    <m/>
    <n v="600"/>
    <m/>
    <x v="1"/>
    <x v="13"/>
    <d v="2025-05-07T00:00:00"/>
    <s v="USD"/>
    <n v="26950"/>
    <m/>
    <m/>
    <m/>
    <n v="1"/>
    <m/>
    <m/>
    <m/>
    <n v="9625"/>
    <m/>
  </r>
  <r>
    <x v="2"/>
    <x v="7"/>
    <x v="0"/>
    <m/>
    <x v="4"/>
    <s v="Elyn"/>
    <s v="MAM"/>
    <d v="2025-03-05T00:00:00"/>
    <s v="1121"/>
    <s v="NDG"/>
    <s v="NDG"/>
    <s v="ZOR"/>
    <s v="Union Chemical Ind. Co. Ltd"/>
    <s v="CN_FF_5010491_F U Ningbo"/>
    <s v="5103377683"/>
    <s v="5426419"/>
    <s v="5103377683/5426419"/>
    <s v="Na, Nbo, 25 PE bags, 25/625kg"/>
    <n v="1875"/>
    <s v="KG"/>
    <s v="CIF"/>
    <x v="17"/>
    <s v="Taiwan, China"/>
    <d v="2025-03-31T00:00:00"/>
    <d v="2025-05-02T00:00:00"/>
    <m/>
    <m/>
    <d v="2025-05-09T00:00:00"/>
    <n v="5"/>
    <d v="2025-05-19T00:00:00"/>
    <d v="2025-05-14T00:00:00"/>
    <d v="2025-05-07T00:00:00"/>
    <x v="0"/>
    <s v="May allocation"/>
    <s v="CO_22GP"/>
    <n v="0"/>
    <n v="0"/>
    <x v="10"/>
    <s v="CUL XIAMEN / 2515E"/>
    <s v="EGLV143563561875"/>
    <s v="宁波大榭"/>
    <s v="EMC/CMA"/>
    <x v="0"/>
    <x v="0"/>
    <n v="0"/>
    <n v="0"/>
    <d v="2025-05-13T00:00:00"/>
    <s v="6104529756"/>
    <s v="TWKEL"/>
    <m/>
    <n v="0"/>
    <m/>
    <x v="1"/>
    <x v="13"/>
    <d v="2025-05-07T00:00:00"/>
    <s v="USD"/>
    <n v="3938"/>
    <m/>
    <m/>
    <m/>
    <n v="0"/>
    <m/>
    <m/>
    <m/>
    <n v="1875"/>
    <m/>
  </r>
  <r>
    <x v="2"/>
    <x v="7"/>
    <x v="0"/>
    <m/>
    <x v="4"/>
    <s v="Elyn"/>
    <s v="SUZUKIC"/>
    <d v="2025-03-19T00:00:00"/>
    <s v="1121"/>
    <s v="NDG"/>
    <s v="NDG"/>
    <s v="ZOR"/>
    <s v="Maruzen Chemicals Co.,Ltd"/>
    <s v="CN_FF_5010491_F U Ningbo"/>
    <s v="5103385144"/>
    <s v="8019197"/>
    <s v="5103385144/8019197"/>
    <s v="Z, Nbo, 35 PE bags, 25/875 kg"/>
    <n v="17500"/>
    <s v="KG"/>
    <s v="CIF"/>
    <x v="21"/>
    <s v="Japan"/>
    <d v="2025-05-20T00:00:00"/>
    <d v="2025-05-07T00:00:00"/>
    <m/>
    <m/>
    <d v="2025-05-17T00:00:00"/>
    <n v="3"/>
    <d v="2025-05-19T00:00:00"/>
    <d v="2025-05-16T00:00:00"/>
    <d v="2025-05-12T00:00:00"/>
    <x v="0"/>
    <m/>
    <s v="CO_22GP"/>
    <n v="1"/>
    <n v="1"/>
    <x v="13"/>
    <s v="SITC MINHE / 2511N"/>
    <s v="SITGNBOSI401123"/>
    <s v="宁波甬舟"/>
    <s v="SITC"/>
    <x v="0"/>
    <x v="0"/>
    <n v="4040"/>
    <n v="850"/>
    <d v="2025-05-20T00:00:00"/>
    <s v="6104535301"/>
    <s v="JPOSA"/>
    <m/>
    <n v="850"/>
    <m/>
    <x v="1"/>
    <x v="13"/>
    <d v="2025-05-12T00:00:00"/>
    <s v="JPY"/>
    <n v="8750000"/>
    <m/>
    <m/>
    <m/>
    <n v="1"/>
    <m/>
    <m/>
    <m/>
    <n v="17500"/>
    <m/>
  </r>
  <r>
    <x v="2"/>
    <x v="7"/>
    <x v="0"/>
    <m/>
    <x v="4"/>
    <s v="Elyn"/>
    <s v="LIUY50"/>
    <d v="2025-04-02T00:00:00"/>
    <s v="1121"/>
    <n v="8"/>
    <s v="UN3267"/>
    <s v="ZOR"/>
    <s v="Victor Chem Co. Ltd."/>
    <s v="CN_FF_5010491_F U Ningbo"/>
    <s v="5103392652"/>
    <s v="5426844"/>
    <s v="5103392652/5426844"/>
    <s v="D-40, IBC, 1250 kg"/>
    <n v="18750"/>
    <s v="KG"/>
    <s v="CIF"/>
    <x v="81"/>
    <s v="Korea"/>
    <d v="2025-05-19T00:00:00"/>
    <d v="2025-05-03T00:00:00"/>
    <m/>
    <m/>
    <d v="2025-05-14T00:00:00"/>
    <n v="8"/>
    <d v="2025-05-27T00:00:00"/>
    <d v="2025-05-19T00:00:00"/>
    <d v="2025-05-08T00:00:00"/>
    <x v="0"/>
    <m/>
    <s v="CO_22GP"/>
    <n v="1"/>
    <n v="1"/>
    <x v="5"/>
    <s v="LIMA EXPRESS / 2519E"/>
    <s v="HLCUNG12504UHLC8"/>
    <s v="宁波四期"/>
    <s v="HPL"/>
    <x v="0"/>
    <x v="0"/>
    <n v="6274"/>
    <n v="871"/>
    <d v="2025-05-19T00:00:00"/>
    <s v="6104535481"/>
    <s v="KRINC"/>
    <m/>
    <n v="871"/>
    <m/>
    <x v="3"/>
    <x v="13"/>
    <d v="2025-05-08T00:00:00"/>
    <s v="USD"/>
    <n v="31875"/>
    <m/>
    <m/>
    <m/>
    <n v="1"/>
    <m/>
    <m/>
    <m/>
    <n v="18750"/>
    <m/>
  </r>
  <r>
    <x v="2"/>
    <x v="7"/>
    <x v="0"/>
    <m/>
    <x v="4"/>
    <s v="Elyn"/>
    <s v="LIUY50"/>
    <d v="2025-04-02T00:00:00"/>
    <s v="1121"/>
    <n v="8"/>
    <s v="UN3267"/>
    <s v="ZOR"/>
    <s v="Victor Chem Co. Ltd."/>
    <s v="CN_FF_5010491_F U Ningbo"/>
    <s v="5103392652"/>
    <s v="5401479"/>
    <s v="5103392652/5401479"/>
    <s v="D-40, 4 PE drums, 250/1000 kg"/>
    <n v="1000"/>
    <s v="KG"/>
    <s v="CIF"/>
    <x v="81"/>
    <s v="Korea"/>
    <d v="2025-05-19T00:00:00"/>
    <d v="2025-05-03T00:00:00"/>
    <m/>
    <m/>
    <d v="2025-05-14T00:00:00"/>
    <n v="8"/>
    <d v="2025-05-27T00:00:00"/>
    <d v="2025-05-19T00:00:00"/>
    <d v="2025-05-08T00:00:00"/>
    <x v="0"/>
    <m/>
    <s v="CO_22GP"/>
    <n v="0"/>
    <n v="0"/>
    <x v="5"/>
    <s v="LIMA EXPRESS / 2519E"/>
    <s v="HLCUNG12504UHLC8"/>
    <s v="宁波四期"/>
    <s v="HPL"/>
    <x v="0"/>
    <x v="0"/>
    <n v="0"/>
    <n v="0"/>
    <d v="2025-05-19T00:00:00"/>
    <s v="6104535481"/>
    <s v="KRINC"/>
    <m/>
    <n v="0"/>
    <m/>
    <x v="3"/>
    <x v="13"/>
    <d v="2025-05-08T00:00:00"/>
    <s v="USD"/>
    <n v="1550"/>
    <m/>
    <m/>
    <m/>
    <n v="0"/>
    <m/>
    <m/>
    <m/>
    <n v="1000"/>
    <m/>
  </r>
  <r>
    <x v="2"/>
    <x v="7"/>
    <x v="0"/>
    <m/>
    <x v="4"/>
    <s v="Elyn"/>
    <s v="SUZUKIC"/>
    <d v="2025-02-13T00:00:00"/>
    <s v="1121"/>
    <n v="8"/>
    <s v="UN3267"/>
    <s v="ZOR"/>
    <s v="Chelest Corporation"/>
    <s v="CN_FF_5010491_F U Ningbo"/>
    <s v="5103366643"/>
    <s v="5426845"/>
    <s v="5103366643/5426845"/>
    <s v="D-50, IBC, 1250 kg"/>
    <n v="20000"/>
    <s v="KG"/>
    <s v="CIF"/>
    <x v="29"/>
    <s v="Japan"/>
    <d v="2025-05-30T00:00:00"/>
    <d v="2025-05-07T00:00:00"/>
    <m/>
    <m/>
    <d v="2025-05-20T00:00:00"/>
    <n v="4"/>
    <d v="2025-05-24T00:00:00"/>
    <d v="2025-05-20T00:00:00"/>
    <d v="2025-05-12T00:00:00"/>
    <x v="0"/>
    <m/>
    <s v="CO_22GP"/>
    <n v="1"/>
    <n v="1"/>
    <x v="13"/>
    <s v="INDURO / 2509N"/>
    <s v="SITDNBNGI401122"/>
    <s v="宁波甬舟"/>
    <s v="SITC"/>
    <x v="0"/>
    <x v="0"/>
    <n v="5953"/>
    <n v="1000"/>
    <d v="2025-05-30T00:00:00"/>
    <s v="6104535319"/>
    <s v="JPNGO"/>
    <m/>
    <n v="1000"/>
    <m/>
    <x v="1"/>
    <x v="13"/>
    <d v="2025-05-12T00:00:00"/>
    <s v="JPY"/>
    <n v="3100000"/>
    <m/>
    <m/>
    <m/>
    <n v="1"/>
    <m/>
    <m/>
    <m/>
    <n v="20000"/>
    <m/>
  </r>
  <r>
    <x v="2"/>
    <x v="7"/>
    <x v="0"/>
    <m/>
    <x v="4"/>
    <s v="Elyn"/>
    <s v="SUZUKIC"/>
    <d v="2025-02-13T00:00:00"/>
    <s v="1121"/>
    <s v="NDG"/>
    <s v="NDG"/>
    <s v="ZOR"/>
    <s v="Chelest Corporation"/>
    <s v="CN_FF_5010491_F U Ningbo"/>
    <s v="5103366628"/>
    <s v="5401431"/>
    <s v="5103366628/5401431"/>
    <s v="Z, 2 big bags 500/1000 kg"/>
    <n v="20000"/>
    <s v="KG"/>
    <s v="CIF"/>
    <x v="29"/>
    <s v="Japan"/>
    <d v="2025-05-30T00:00:00"/>
    <d v="2025-05-09T00:00:00"/>
    <m/>
    <m/>
    <d v="2025-05-20T00:00:00"/>
    <n v="4"/>
    <d v="2025-05-24T00:00:00"/>
    <d v="2025-05-20T00:00:00"/>
    <d v="2025-05-14T00:00:00"/>
    <x v="0"/>
    <m/>
    <s v="CO_42GP"/>
    <n v="1"/>
    <n v="2"/>
    <x v="13"/>
    <s v="INDURO / 2509N"/>
    <s v="SITGNBNGI401125"/>
    <s v="宁波甬舟"/>
    <s v="SITC"/>
    <x v="0"/>
    <x v="0"/>
    <n v="4470"/>
    <n v="1700"/>
    <d v="2025-05-30T00:00:00"/>
    <s v="6104535304"/>
    <s v="JPNGO"/>
    <m/>
    <n v="1700"/>
    <m/>
    <x v="1"/>
    <x v="13"/>
    <d v="2025-05-14T00:00:00"/>
    <s v="JPY"/>
    <n v="9000000"/>
    <m/>
    <m/>
    <m/>
    <n v="2"/>
    <m/>
    <m/>
    <m/>
    <n v="20000"/>
    <m/>
  </r>
  <r>
    <x v="2"/>
    <x v="7"/>
    <x v="0"/>
    <m/>
    <x v="4"/>
    <s v="Elyn"/>
    <s v="SUZUKIC"/>
    <d v="2025-02-12T00:00:00"/>
    <s v="1121"/>
    <s v="NDG"/>
    <s v="NDG"/>
    <s v="ZOR"/>
    <s v="Maruzen Chemicals Co.,Ltd"/>
    <s v="CN_FF_5010491_F U Ningbo"/>
    <s v="5103366051"/>
    <s v="5412188"/>
    <s v="5103366051/5412188"/>
    <s v="115-E, 250KGS/DRUM"/>
    <n v="20000"/>
    <s v="KG"/>
    <s v="CIF"/>
    <x v="32"/>
    <s v="Japan"/>
    <d v="2025-05-30T00:00:00"/>
    <d v="2025-05-09T00:00:00"/>
    <m/>
    <m/>
    <d v="2025-05-20T00:00:00"/>
    <n v="5"/>
    <d v="2025-05-25T00:00:00"/>
    <d v="2025-05-20T00:00:00"/>
    <d v="2025-05-14T00:00:00"/>
    <x v="0"/>
    <m/>
    <s v="CO_22GP"/>
    <n v="1"/>
    <n v="1"/>
    <x v="13"/>
    <s v="INDURO / 2509N"/>
    <s v="SITGNBTKI401121"/>
    <s v="宁波甬舟"/>
    <s v="SITC"/>
    <x v="0"/>
    <x v="0"/>
    <n v="4040"/>
    <n v="850"/>
    <d v="2025-05-30T00:00:00"/>
    <s v="6104535333"/>
    <s v="JPTYO"/>
    <m/>
    <n v="850"/>
    <m/>
    <x v="1"/>
    <x v="13"/>
    <d v="2025-05-14T00:00:00"/>
    <s v="JPY"/>
    <n v="2900000"/>
    <m/>
    <m/>
    <m/>
    <n v="1"/>
    <m/>
    <m/>
    <m/>
    <n v="20000"/>
    <m/>
  </r>
  <r>
    <x v="2"/>
    <x v="7"/>
    <x v="0"/>
    <m/>
    <x v="4"/>
    <s v="Elyn"/>
    <s v="SUZUKIC"/>
    <d v="2025-04-09T00:00:00"/>
    <s v="1121"/>
    <s v="NDG"/>
    <s v="NDG"/>
    <s v="ZOR"/>
    <s v="Maruzen Chemicals Co.,Ltd"/>
    <s v="CN_FF_5010491_F U Ningbo"/>
    <s v="5103396297"/>
    <s v="5426419"/>
    <s v="5103396297/5426419"/>
    <s v="Na, Nbo, 25 PE bags, 25/625kg"/>
    <n v="12500"/>
    <s v="KG"/>
    <s v="CIF"/>
    <x v="21"/>
    <s v="Japan"/>
    <d v="2025-05-30T00:00:00"/>
    <d v="2025-05-14T00:00:00"/>
    <m/>
    <m/>
    <d v="2025-05-24T00:00:00"/>
    <n v="3"/>
    <d v="2025-05-26T00:00:00"/>
    <d v="2025-05-23T00:00:00"/>
    <d v="2025-05-19T00:00:00"/>
    <x v="0"/>
    <m/>
    <s v="CO_22GP"/>
    <n v="1"/>
    <n v="1"/>
    <x v="13"/>
    <s v="SITC TOYOHASHI / 2513N"/>
    <s v="SITGNBOSI401196"/>
    <s v="宁波甬舟"/>
    <s v="SITC"/>
    <x v="0"/>
    <x v="0"/>
    <n v="4040"/>
    <n v="850"/>
    <d v="2025-05-30T00:00:00"/>
    <s v="6104548004"/>
    <s v="JPOSA"/>
    <m/>
    <n v="850"/>
    <m/>
    <x v="1"/>
    <x v="13"/>
    <d v="2025-05-19T00:00:00"/>
    <s v="JPY"/>
    <n v="3187500"/>
    <m/>
    <m/>
    <m/>
    <n v="1"/>
    <m/>
    <m/>
    <m/>
    <n v="12500"/>
    <m/>
  </r>
  <r>
    <x v="2"/>
    <x v="7"/>
    <x v="0"/>
    <m/>
    <x v="4"/>
    <s v="Elyn"/>
    <s v="SUZUKIC"/>
    <d v="2025-05-05T00:00:00"/>
    <s v="1121"/>
    <n v="8"/>
    <s v="UN3267"/>
    <s v="ZOR"/>
    <s v="Pan Asian Trading Co., Ltd"/>
    <s v="CN_FF_5010491_F U Ningbo"/>
    <s v="5103408238"/>
    <s v="8005051"/>
    <s v="5103408238/8005051"/>
    <s v="E-39, Nbo, bulk"/>
    <n v="25500"/>
    <s v="KG"/>
    <s v="CIF"/>
    <x v="32"/>
    <s v="Japan"/>
    <d v="2025-05-31T00:00:00"/>
    <d v="2025-05-15T00:00:00"/>
    <m/>
    <m/>
    <d v="2025-05-25T00:00:00"/>
    <n v="6"/>
    <d v="2025-05-31T00:00:00"/>
    <d v="2025-05-25T00:00:00"/>
    <d v="2025-05-20T00:00:00"/>
    <x v="0"/>
    <m/>
    <s v="CO_22TD"/>
    <n v="1"/>
    <n v="2"/>
    <x v="13"/>
    <s v="SITC LIAONING / 2511N"/>
    <s v="SITDNBTKI401178"/>
    <s v="宁波甬舟"/>
    <s v="SITC"/>
    <x v="0"/>
    <x v="0"/>
    <n v="4733"/>
    <n v="1924"/>
    <d v="2025-05-31T00:00:00"/>
    <s v="6104544070"/>
    <s v="JPTYO"/>
    <m/>
    <n v="1000"/>
    <m/>
    <x v="1"/>
    <x v="13"/>
    <d v="2025-05-20T00:00:00"/>
    <s v="USD"/>
    <n v="18105"/>
    <m/>
    <m/>
    <m/>
    <n v="2"/>
    <m/>
    <m/>
    <m/>
    <n v="25500"/>
    <m/>
  </r>
  <r>
    <x v="2"/>
    <x v="7"/>
    <x v="0"/>
    <m/>
    <x v="4"/>
    <s v="Elyn"/>
    <s v="XUEH"/>
    <d v="2025-04-21T00:00:00"/>
    <s v="1121"/>
    <n v="8"/>
    <s v="UN3267"/>
    <s v="ZOR"/>
    <s v="Victor Chem Co. Ltd."/>
    <s v="CN_FF_5010491_F U Ningbo"/>
    <s v="5103401329"/>
    <s v="8005050"/>
    <s v="5103401329/8005050"/>
    <s v="E-39, Nbo, IBC, 1250 kg"/>
    <n v="20000"/>
    <s v="KG"/>
    <s v="CIF"/>
    <x v="81"/>
    <s v="Korea"/>
    <d v="2025-06-09T00:00:00"/>
    <d v="2025-05-18T00:00:00"/>
    <m/>
    <m/>
    <d v="2025-05-30T00:00:00"/>
    <n v="6"/>
    <d v="2025-06-04T00:00:00"/>
    <d v="2025-05-29T00:00:00"/>
    <d v="2025-05-23T00:00:00"/>
    <x v="0"/>
    <m/>
    <s v="CO_22GP"/>
    <n v="1"/>
    <n v="1"/>
    <x v="5"/>
    <s v="BUENOS AIRES EXPRESS / 2521E"/>
    <s v="HLCUNG12505VHBX0"/>
    <s v="宁波四期"/>
    <s v="HPL"/>
    <x v="0"/>
    <x v="0"/>
    <m/>
    <n v="871"/>
    <d v="2025-06-07T00:00:00"/>
    <s v="6104548077"/>
    <s v="KRINC"/>
    <m/>
    <n v="871"/>
    <m/>
    <x v="1"/>
    <x v="13"/>
    <d v="2025-05-23T00:00:00"/>
    <s v="USD"/>
    <n v="14400"/>
    <m/>
    <m/>
    <m/>
    <n v="1"/>
    <m/>
    <m/>
    <m/>
    <n v="20000"/>
    <m/>
  </r>
  <r>
    <x v="2"/>
    <x v="7"/>
    <x v="0"/>
    <m/>
    <x v="4"/>
    <s v="Elyn"/>
    <s v="XUEH"/>
    <d v="2025-04-22T00:00:00"/>
    <s v="1121"/>
    <n v="8"/>
    <s v="UN3267"/>
    <s v="ZOR"/>
    <s v="Victor Chem Co. Ltd."/>
    <s v="CN_FF_5010491_F U Ningbo"/>
    <s v="5103402037"/>
    <s v="8005050"/>
    <s v="5103402037/8005050"/>
    <s v="E-39, Nbo, IBC, 1250 kg"/>
    <n v="10000"/>
    <s v="KG"/>
    <s v="CIF"/>
    <x v="81"/>
    <s v="Korea"/>
    <d v="2025-06-09T00:00:00"/>
    <d v="2025-05-21T00:00:00"/>
    <m/>
    <m/>
    <d v="2025-05-30T00:00:00"/>
    <n v="5"/>
    <d v="2025-06-03T00:00:00"/>
    <d v="2025-05-29T00:00:00"/>
    <d v="2025-05-26T00:00:00"/>
    <x v="0"/>
    <m/>
    <s v="CO_22GP"/>
    <n v="1"/>
    <n v="1"/>
    <x v="5"/>
    <s v="BUENOS AIRES EXPRESS / 2521E"/>
    <s v="HLCUNG12505VIAV0"/>
    <s v="宁波四期"/>
    <s v="HPL"/>
    <x v="0"/>
    <x v="0"/>
    <m/>
    <n v="871"/>
    <d v="2025-06-07T00:00:00"/>
    <s v="6104548884"/>
    <s v="KRINC"/>
    <m/>
    <n v="871"/>
    <m/>
    <x v="1"/>
    <x v="13"/>
    <d v="2025-05-26T00:00:00"/>
    <s v="USD"/>
    <n v="7200"/>
    <m/>
    <m/>
    <m/>
    <n v="1"/>
    <m/>
    <m/>
    <m/>
    <n v="10000"/>
    <m/>
  </r>
  <r>
    <x v="2"/>
    <x v="7"/>
    <x v="0"/>
    <m/>
    <x v="4"/>
    <s v="Elyn"/>
    <s v="XUEH"/>
    <d v="2025-04-22T00:00:00"/>
    <s v="1121"/>
    <n v="8"/>
    <s v="UN3267"/>
    <s v="ZOR"/>
    <s v="Victor Chem Co. Ltd."/>
    <s v="CN_FF_5010491_F U Ningbo"/>
    <s v="5103402037"/>
    <s v="8005005"/>
    <s v="5103402037/8005005"/>
    <s v="E-39, Nbo, 4 PE drums 250/1000kg"/>
    <n v="2000"/>
    <s v="KG"/>
    <s v="CIF"/>
    <x v="81"/>
    <s v="Korea"/>
    <d v="2025-06-09T00:00:00"/>
    <d v="2025-05-21T00:00:00"/>
    <m/>
    <m/>
    <d v="2025-05-30T00:00:00"/>
    <n v="5"/>
    <d v="2025-06-03T00:00:00"/>
    <d v="2025-05-29T00:00:00"/>
    <d v="2025-05-26T00:00:00"/>
    <x v="0"/>
    <m/>
    <s v="CO_22GP"/>
    <n v="0"/>
    <n v="0"/>
    <x v="5"/>
    <s v="BUENOS AIRES EXPRESS / 2521E"/>
    <s v="HLCUNG12505VIAV0"/>
    <s v="宁波四期"/>
    <s v="HPL"/>
    <x v="0"/>
    <x v="0"/>
    <m/>
    <n v="0"/>
    <d v="2025-06-07T00:00:00"/>
    <s v="6104548884"/>
    <s v="KRINC"/>
    <m/>
    <n v="0"/>
    <m/>
    <x v="1"/>
    <x v="13"/>
    <d v="2025-05-26T00:00:00"/>
    <s v="USD"/>
    <n v="1440"/>
    <m/>
    <m/>
    <m/>
    <n v="0"/>
    <m/>
    <m/>
    <m/>
    <n v="2000"/>
    <m/>
  </r>
  <r>
    <x v="2"/>
    <x v="7"/>
    <x v="0"/>
    <m/>
    <x v="4"/>
    <s v="Elyn"/>
    <s v="XUEH"/>
    <d v="2025-04-22T00:00:00"/>
    <s v="1121"/>
    <n v="8"/>
    <s v="UN3267"/>
    <s v="ZOR"/>
    <s v="Victor Chem Co. Ltd."/>
    <s v="CN_FF_5010491_F U Ningbo"/>
    <s v="5103402037"/>
    <s v="8000480"/>
    <s v="5103402037/8000480"/>
    <s v="GL-47-S, Nbo 4 PEdr250/1000kg"/>
    <n v="8000"/>
    <s v="KG"/>
    <s v="CIF"/>
    <x v="81"/>
    <s v="Korea"/>
    <d v="2025-06-09T00:00:00"/>
    <d v="2025-05-21T00:00:00"/>
    <m/>
    <m/>
    <d v="2025-05-30T00:00:00"/>
    <n v="5"/>
    <d v="2025-06-03T00:00:00"/>
    <d v="2025-05-29T00:00:00"/>
    <d v="2025-05-26T00:00:00"/>
    <x v="0"/>
    <m/>
    <s v="CO_22GP"/>
    <n v="0"/>
    <n v="0"/>
    <x v="5"/>
    <s v="BUENOS AIRES EXPRESS / 2521E"/>
    <s v="HLCUNG12505VIAV0"/>
    <s v="宁波四期"/>
    <s v="HPL"/>
    <x v="0"/>
    <x v="0"/>
    <m/>
    <n v="0"/>
    <d v="2025-06-07T00:00:00"/>
    <s v="6104548884"/>
    <s v="KRINC"/>
    <m/>
    <n v="0"/>
    <m/>
    <x v="1"/>
    <x v="13"/>
    <d v="2025-05-26T00:00:00"/>
    <s v="USD"/>
    <n v="11600"/>
    <m/>
    <m/>
    <m/>
    <n v="0"/>
    <m/>
    <m/>
    <m/>
    <n v="8000"/>
    <m/>
  </r>
  <r>
    <x v="2"/>
    <x v="7"/>
    <x v="0"/>
    <m/>
    <x v="4"/>
    <s v="Elyn"/>
    <s v="MAM"/>
    <d v="2025-04-18T00:00:00"/>
    <s v="1121"/>
    <n v="8"/>
    <s v="UN3267"/>
    <s v="ZOR"/>
    <s v="HUNG SHIUAN ENTERPRISE CO.,LTD"/>
    <s v="CN_FF_5010491_F U Ningbo"/>
    <s v="5103401064"/>
    <s v="8000480"/>
    <s v="5103401064/8000480"/>
    <s v="GL-47-S, Nbo 4 PEdr250/1000kg"/>
    <n v="18000"/>
    <s v="KG"/>
    <s v="CIF"/>
    <x v="23"/>
    <s v="Taiwan, China"/>
    <d v="2025-06-05T00:00:00"/>
    <d v="2025-05-18T00:00:00"/>
    <m/>
    <m/>
    <d v="2025-05-29T00:00:00"/>
    <n v="2"/>
    <d v="2025-06-01T00:00:00"/>
    <d v="2025-05-30T00:00:00"/>
    <d v="2025-05-23T00:00:00"/>
    <x v="0"/>
    <m/>
    <s v="CO_22GP"/>
    <n v="1"/>
    <n v="1"/>
    <x v="10"/>
    <s v="TEH VICTORY / 25018S"/>
    <s v="EGLV143563567954"/>
    <s v="宁波大榭"/>
    <s v="EMC"/>
    <x v="0"/>
    <x v="0"/>
    <m/>
    <n v="700"/>
    <d v="2025-05-31T00:00:00"/>
    <s v="6104548040"/>
    <s v="TWTXG"/>
    <m/>
    <n v="700"/>
    <m/>
    <x v="1"/>
    <x v="13"/>
    <d v="2025-05-23T00:00:00"/>
    <s v="USD"/>
    <n v="15300"/>
    <m/>
    <m/>
    <m/>
    <n v="1"/>
    <m/>
    <m/>
    <m/>
    <n v="18000"/>
    <m/>
  </r>
  <r>
    <x v="2"/>
    <x v="7"/>
    <x v="0"/>
    <m/>
    <x v="4"/>
    <s v="Elyn"/>
    <s v="MAM"/>
    <d v="2025-04-25T00:00:00"/>
    <s v="1121"/>
    <n v="8"/>
    <s v="UN3267"/>
    <s v="ZOR"/>
    <s v="XIN XIANG TECHNOLOGY MATERIAL CO., LTD."/>
    <s v="CN_FF_5010491_F U Ningbo"/>
    <s v="5103404482"/>
    <s v="8005050"/>
    <s v="5103404482/8005050"/>
    <s v="E-39, Nbo, IBC, 1250 kg"/>
    <n v="17500"/>
    <s v="KG"/>
    <s v="CIF"/>
    <x v="23"/>
    <s v="Taiwan, China"/>
    <d v="2025-05-20T00:00:00"/>
    <d v="2025-05-18T00:00:00"/>
    <m/>
    <m/>
    <d v="2025-05-29T00:00:00"/>
    <n v="7"/>
    <d v="2025-06-07T00:00:00"/>
    <d v="2025-05-31T00:00:00"/>
    <d v="2025-05-23T00:00:00"/>
    <x v="0"/>
    <m/>
    <s v="CO_22GP"/>
    <n v="1"/>
    <n v="1"/>
    <x v="10"/>
    <s v="CUL XIAMEN / 2517E"/>
    <s v="EGLV143563569388"/>
    <s v="宁波大榭"/>
    <s v="EMC"/>
    <x v="0"/>
    <x v="0"/>
    <m/>
    <n v="700"/>
    <d v="2025-05-28T00:00:00"/>
    <s v="6104553383"/>
    <s v="TWTXG"/>
    <m/>
    <n v="700"/>
    <n v="1200"/>
    <x v="1"/>
    <x v="13"/>
    <d v="2025-05-23T00:00:00"/>
    <s v="USD"/>
    <n v="16625"/>
    <m/>
    <m/>
    <m/>
    <n v="1"/>
    <m/>
    <m/>
    <m/>
    <n v="17500"/>
    <m/>
  </r>
  <r>
    <x v="2"/>
    <x v="7"/>
    <x v="0"/>
    <m/>
    <x v="4"/>
    <s v="Elyn"/>
    <s v="XUEH"/>
    <d v="2025-04-08T00:00:00"/>
    <s v="1121"/>
    <s v="NDG"/>
    <s v="NDG"/>
    <s v="ZOR"/>
    <s v="J-Thus Chem Co.,Ltd"/>
    <s v="CN_FF_5010491_F U Ningbo"/>
    <s v="5103395299"/>
    <s v="8018622"/>
    <s v="5103395299/8018622"/>
    <s v="Na-X, Nbo,30 PE bags,25/750kg"/>
    <n v="15000"/>
    <s v="KG"/>
    <s v="FOB"/>
    <x v="84"/>
    <s v="Korea"/>
    <d v="2025-06-05T00:00:00"/>
    <d v="2025-05-22T00:00:00"/>
    <m/>
    <m/>
    <d v="2025-05-31T00:00:00"/>
    <n v="3"/>
    <d v="2025-06-03T00:00:00"/>
    <d v="2025-05-31T00:00:00"/>
    <d v="2025-05-27T00:00:00"/>
    <x v="0"/>
    <m/>
    <s v="CO_22GP"/>
    <n v="1"/>
    <n v="1"/>
    <x v="2"/>
    <s v="TIAN HAI PING ZE / 1964E"/>
    <s v="TMNBKPTR9649001"/>
    <s v="宁波大榭"/>
    <s v="NA"/>
    <x v="2"/>
    <x v="2"/>
    <m/>
    <n v="0"/>
    <m/>
    <s v="6104551090"/>
    <s v="CNNBG"/>
    <m/>
    <m/>
    <m/>
    <x v="1"/>
    <x v="13"/>
    <d v="2025-05-27T00:00:00"/>
    <s v="USD"/>
    <n v="23400"/>
    <m/>
    <m/>
    <m/>
    <m/>
    <m/>
    <m/>
    <n v="1"/>
    <n v="15000"/>
    <m/>
  </r>
  <r>
    <x v="2"/>
    <x v="7"/>
    <x v="0"/>
    <m/>
    <x v="4"/>
    <s v="Elyn"/>
    <s v="SUZUKIC"/>
    <d v="2025-04-15T00:00:00"/>
    <s v="1121"/>
    <n v="8"/>
    <s v="UN3267"/>
    <s v="ZOR"/>
    <s v="TANAKA AI CO.,LTD."/>
    <s v="CN_FF_5010491_F U Ningbo"/>
    <s v="5103398887"/>
    <s v="5426845"/>
    <s v="5103398887/5426845"/>
    <s v="D-50, IBC, 1250 kg"/>
    <n v="20000"/>
    <s v="KG"/>
    <s v="CIF"/>
    <x v="32"/>
    <s v="Japan"/>
    <d v="2025-06-10T00:00:00"/>
    <d v="2025-05-21T00:00:00"/>
    <m/>
    <m/>
    <d v="2025-06-01T00:00:00"/>
    <n v="6"/>
    <d v="2025-06-07T00:00:00"/>
    <d v="2025-06-01T00:00:00"/>
    <d v="2025-05-26T00:00:00"/>
    <x v="0"/>
    <s v="CIC/EMC预付"/>
    <s v="CO_22GP"/>
    <n v="1"/>
    <n v="1"/>
    <x v="13"/>
    <s v="SITC SHANDONG / 2511N"/>
    <s v="SITDNBTKI401197"/>
    <s v="宁波甬舟"/>
    <s v="SITC"/>
    <x v="0"/>
    <x v="0"/>
    <m/>
    <n v="1230"/>
    <d v="2025-06-10T00:00:00"/>
    <s v="6104550097"/>
    <s v="JPTYO"/>
    <m/>
    <n v="1000"/>
    <m/>
    <x v="1"/>
    <x v="13"/>
    <d v="2025-05-26T00:00:00"/>
    <s v="USD"/>
    <n v="20800"/>
    <m/>
    <m/>
    <m/>
    <n v="1"/>
    <m/>
    <m/>
    <m/>
    <n v="20000"/>
    <m/>
  </r>
  <r>
    <x v="2"/>
    <x v="7"/>
    <x v="0"/>
    <m/>
    <x v="4"/>
    <s v="Elyn"/>
    <s v="SUZUKIC"/>
    <d v="2025-05-05T00:00:00"/>
    <s v="1121"/>
    <n v="8"/>
    <s v="UN3267"/>
    <s v="ZOR"/>
    <s v="Pan Asian Trading Co., Ltd"/>
    <s v="CN_FF_5010491_F U Ningbo"/>
    <s v="5103408241"/>
    <s v="8005051"/>
    <s v="5103408241/8005051"/>
    <s v="E-39, Nbo, bulk"/>
    <n v="25500"/>
    <s v="KG"/>
    <s v="CIF"/>
    <x v="32"/>
    <s v="Japan"/>
    <d v="2025-06-07T00:00:00"/>
    <d v="2025-05-22T00:00:00"/>
    <m/>
    <m/>
    <d v="2025-06-01T00:00:00"/>
    <n v="6"/>
    <d v="2025-06-07T00:00:00"/>
    <d v="2025-06-01T00:00:00"/>
    <d v="2025-05-27T00:00:00"/>
    <x v="0"/>
    <m/>
    <s v="CO_22TD"/>
    <n v="1"/>
    <n v="2"/>
    <x v="13"/>
    <s v="SITC SHANDONG / 2511N"/>
    <s v="SITDNBTKI401179"/>
    <s v="宁波甬舟"/>
    <s v="SITC"/>
    <x v="0"/>
    <x v="0"/>
    <m/>
    <n v="1924"/>
    <d v="2025-06-07T00:00:00"/>
    <s v="6104544074"/>
    <s v="JPTYO"/>
    <m/>
    <n v="1000"/>
    <m/>
    <x v="1"/>
    <x v="13"/>
    <d v="2025-05-27T00:00:00"/>
    <s v="USD"/>
    <n v="18105"/>
    <m/>
    <m/>
    <m/>
    <n v="2"/>
    <m/>
    <m/>
    <m/>
    <n v="25500"/>
    <m/>
  </r>
  <r>
    <x v="2"/>
    <x v="7"/>
    <x v="0"/>
    <m/>
    <x v="4"/>
    <s v="Elyn"/>
    <s v="SUZUKIC"/>
    <d v="2025-05-07T00:00:00"/>
    <s v="1121"/>
    <n v="8"/>
    <s v="UN3267"/>
    <s v="ZOR"/>
    <s v="Og Corporation"/>
    <s v="CN_FF_5010491_F U Ningbo"/>
    <s v="5103409813"/>
    <s v="5426845"/>
    <s v="5103409813/5426845"/>
    <s v="D-50, IBC, 1250 kg"/>
    <n v="20000"/>
    <s v="KG"/>
    <s v="CIF"/>
    <x v="22"/>
    <s v="Japan"/>
    <d v="2025-06-11T00:00:00"/>
    <d v="2025-05-24T00:00:00"/>
    <m/>
    <m/>
    <d v="2025-06-04T00:00:00"/>
    <n v="7"/>
    <d v="2025-06-11T00:00:00"/>
    <m/>
    <d v="2025-05-29T00:00:00"/>
    <x v="6"/>
    <s v="June allocation"/>
    <s v="CO_22GP"/>
    <n v="1"/>
    <n v="1"/>
    <x v="19"/>
    <s v="STAR CHASER / 2507E"/>
    <s v="NSSLANGB25E01476"/>
    <s v="宁波大榭"/>
    <s v="ONE"/>
    <x v="1"/>
    <x v="8"/>
    <m/>
    <n v="1445"/>
    <d v="2025-06-18T00:00:00"/>
    <s v="6104561278"/>
    <s v="JPSDJ"/>
    <m/>
    <n v="1215"/>
    <n v="1445"/>
    <x v="3"/>
    <x v="13"/>
    <d v="2025-05-29T00:00:00"/>
    <s v="JPY"/>
    <n v="3800000"/>
    <m/>
    <m/>
    <m/>
    <m/>
    <m/>
    <n v="1"/>
    <m/>
    <n v="20000"/>
    <m/>
  </r>
  <r>
    <x v="2"/>
    <x v="7"/>
    <x v="0"/>
    <m/>
    <x v="4"/>
    <s v="Elyn"/>
    <s v="LIUY50"/>
    <d v="2025-04-21T00:00:00"/>
    <s v="1121"/>
    <n v="8"/>
    <s v="UN3267"/>
    <s v="ZOR"/>
    <s v="Victor Chem Co. Ltd."/>
    <s v="CN_FF_5010491_F U Ningbo"/>
    <s v="5103401376"/>
    <s v="5426844"/>
    <s v="5103401376/5426844"/>
    <s v="D-40, IBC, 1250 kg"/>
    <n v="16250"/>
    <s v="KG"/>
    <s v="CIF"/>
    <x v="81"/>
    <s v="Korea"/>
    <d v="2025-06-13T00:00:00"/>
    <d v="2025-05-24T00:00:00"/>
    <m/>
    <m/>
    <d v="2025-06-05T00:00:00"/>
    <n v="9"/>
    <d v="2025-06-14T00:00:00"/>
    <m/>
    <d v="2025-05-29T00:00:00"/>
    <x v="6"/>
    <m/>
    <s v="CO_22GP"/>
    <n v="1"/>
    <n v="1"/>
    <x v="5"/>
    <s v="SEASPAN BELIEF / 2522E"/>
    <s v="HLCUNG12504UHYA1"/>
    <s v="宁波四期"/>
    <s v="HPL"/>
    <x v="0"/>
    <x v="0"/>
    <m/>
    <n v="871"/>
    <d v="2025-06-14T00:00:00"/>
    <s v="6104554287"/>
    <s v="KRINC"/>
    <m/>
    <n v="871"/>
    <n v="1030"/>
    <x v="3"/>
    <x v="13"/>
    <d v="2025-05-29T00:00:00"/>
    <s v="USD"/>
    <n v="27625"/>
    <m/>
    <m/>
    <m/>
    <n v="1"/>
    <m/>
    <m/>
    <m/>
    <n v="16250"/>
    <m/>
  </r>
  <r>
    <x v="2"/>
    <x v="7"/>
    <x v="0"/>
    <m/>
    <x v="4"/>
    <s v="Elyn"/>
    <s v="LIUY50"/>
    <d v="2025-04-21T00:00:00"/>
    <s v="1121"/>
    <n v="8"/>
    <s v="UN3267"/>
    <s v="ZOR"/>
    <s v="Victor Chem Co. Ltd."/>
    <s v="CN_FF_5010491_F U Ningbo"/>
    <s v="5103401376"/>
    <s v="5401479"/>
    <s v="5103401376/5401479"/>
    <s v="D-40, 4 PE drums, 250/1000 kg"/>
    <n v="3000"/>
    <s v="KG"/>
    <s v="CIF"/>
    <x v="81"/>
    <s v="Korea"/>
    <d v="2025-06-13T00:00:00"/>
    <d v="2025-05-24T00:00:00"/>
    <m/>
    <m/>
    <d v="2025-06-05T00:00:00"/>
    <n v="9"/>
    <d v="2025-06-14T00:00:00"/>
    <m/>
    <d v="2025-05-29T00:00:00"/>
    <x v="6"/>
    <m/>
    <s v="CO_22GP"/>
    <n v="0"/>
    <n v="0"/>
    <x v="5"/>
    <s v="SEASPAN BELIEF / 2522E"/>
    <s v="HLCUNG12504UHYA1"/>
    <s v="宁波四期"/>
    <s v="HPL"/>
    <x v="0"/>
    <x v="0"/>
    <m/>
    <n v="0"/>
    <d v="2025-06-14T00:00:00"/>
    <s v="6104554287"/>
    <s v="KRINC"/>
    <m/>
    <n v="0"/>
    <m/>
    <x v="3"/>
    <x v="13"/>
    <d v="2025-05-29T00:00:00"/>
    <s v="USD"/>
    <n v="4650"/>
    <m/>
    <m/>
    <m/>
    <n v="0"/>
    <m/>
    <m/>
    <m/>
    <n v="3000"/>
    <m/>
  </r>
  <r>
    <x v="2"/>
    <x v="7"/>
    <x v="0"/>
    <m/>
    <x v="4"/>
    <s v="Elyn"/>
    <s v="MAM"/>
    <d v="2025-05-09T00:00:00"/>
    <s v="1121"/>
    <s v="NDG"/>
    <s v="NDG"/>
    <s v="ZOR"/>
    <s v="HUNG SHIUAN ENTERPRISE CO.,LTD"/>
    <s v="CN_FF_5010491_F U Ningbo"/>
    <s v="5103411177"/>
    <s v="8018622"/>
    <s v="5103411177/8018622"/>
    <s v="Na-X, Nbo,30 PE bags,25/750kg"/>
    <n v="15000"/>
    <s v="KG"/>
    <s v="CIF"/>
    <x v="23"/>
    <s v="Taiwan, China"/>
    <d v="2025-06-15T00:00:00"/>
    <d v="2025-05-25T00:00:00"/>
    <m/>
    <m/>
    <d v="2025-06-04T00:00:00"/>
    <n v="4"/>
    <d v="2025-06-08T00:00:00"/>
    <m/>
    <d v="2025-05-30T00:00:00"/>
    <x v="6"/>
    <m/>
    <s v="CO_22GP"/>
    <n v="1"/>
    <n v="1"/>
    <x v="10"/>
    <s v="CUL XIAMEN / 2518E"/>
    <s v="EGLV143563571668"/>
    <m/>
    <s v="EMC"/>
    <x v="0"/>
    <x v="0"/>
    <m/>
    <n v="400"/>
    <d v="2025-06-08T00:00:00"/>
    <s v="6104552990"/>
    <s v="TWTXG"/>
    <m/>
    <n v="400"/>
    <m/>
    <x v="1"/>
    <x v="13"/>
    <d v="2025-05-30T00:00:00"/>
    <s v="USD"/>
    <n v="27000"/>
    <m/>
    <m/>
    <m/>
    <n v="1"/>
    <m/>
    <m/>
    <m/>
    <n v="15000"/>
    <m/>
  </r>
  <r>
    <x v="2"/>
    <x v="7"/>
    <x v="0"/>
    <m/>
    <x v="4"/>
    <s v="Elyn"/>
    <s v="SUZUKIC"/>
    <d v="2025-05-07T00:00:00"/>
    <s v="1121"/>
    <n v="8"/>
    <s v="UN3267"/>
    <s v="ZOR"/>
    <s v="Og Corporation"/>
    <s v="CN_FF_5010491_F U Ningbo"/>
    <s v="5103409813"/>
    <s v="5426845"/>
    <s v="5103409813/5426845"/>
    <s v="D-50, IBC, 1250 kg"/>
    <n v="20000"/>
    <s v="KG"/>
    <s v="CIF"/>
    <x v="22"/>
    <s v="Japan"/>
    <d v="2025-06-11T00:00:00"/>
    <d v="2025-05-25T00:00:00"/>
    <m/>
    <m/>
    <d v="2025-06-04T00:00:00"/>
    <n v="7"/>
    <d v="2025-06-11T00:00:00"/>
    <m/>
    <d v="2025-05-30T00:00:00"/>
    <x v="6"/>
    <s v="June allocation"/>
    <s v="CO_22GP"/>
    <n v="1"/>
    <n v="1"/>
    <x v="19"/>
    <s v="STAR CHASER / 2507E"/>
    <s v="NSSLANGB25E01476"/>
    <m/>
    <s v="ONE"/>
    <x v="1"/>
    <x v="8"/>
    <m/>
    <n v="1445"/>
    <d v="2025-06-18T00:00:00"/>
    <s v="6104561279"/>
    <s v="JPSDJ"/>
    <m/>
    <n v="1215"/>
    <n v="1445"/>
    <x v="3"/>
    <x v="13"/>
    <d v="2025-05-30T00:00:00"/>
    <s v="JPY"/>
    <n v="3800000"/>
    <m/>
    <m/>
    <m/>
    <m/>
    <m/>
    <n v="1"/>
    <m/>
    <n v="20000"/>
    <m/>
  </r>
  <r>
    <x v="2"/>
    <x v="7"/>
    <x v="0"/>
    <m/>
    <x v="4"/>
    <s v="Elyn"/>
    <s v="MAM"/>
    <d v="2025-05-12T00:00:00"/>
    <s v="1121"/>
    <n v="8"/>
    <s v="UN3267"/>
    <s v="ZOR"/>
    <s v="Union Chemical Ind. Co. Ltd"/>
    <s v="CN_FF_5010491_F U Ningbo"/>
    <s v="5103411819"/>
    <s v="8000480"/>
    <s v="5103411819/8000480"/>
    <s v="GL-47-S, Nbo 4 PEdr250/1000kg"/>
    <n v="16000"/>
    <s v="KG"/>
    <s v="CIF"/>
    <x v="17"/>
    <s v="Taiwan, China"/>
    <d v="2025-06-10T00:00:00"/>
    <d v="2025-05-25T00:00:00"/>
    <m/>
    <m/>
    <d v="2025-06-05T00:00:00"/>
    <n v="4"/>
    <d v="2025-06-09T00:00:00"/>
    <m/>
    <d v="2025-05-30T00:00:00"/>
    <x v="6"/>
    <m/>
    <s v="CO_22GP"/>
    <n v="1"/>
    <n v="1"/>
    <x v="10"/>
    <s v="TEH VICTORY / 25019S"/>
    <s v="EGLV143563571650"/>
    <m/>
    <s v="EMC/CMA"/>
    <x v="0"/>
    <x v="0"/>
    <m/>
    <n v="900"/>
    <d v="2025-06-10T00:00:00"/>
    <s v="6104559420"/>
    <s v="TWKEL"/>
    <m/>
    <n v="900"/>
    <m/>
    <x v="1"/>
    <x v="13"/>
    <d v="2025-05-30T00:00:00"/>
    <s v="USD"/>
    <n v="20000"/>
    <m/>
    <m/>
    <m/>
    <n v="1"/>
    <m/>
    <m/>
    <m/>
    <n v="16000"/>
    <m/>
  </r>
  <r>
    <x v="2"/>
    <x v="7"/>
    <x v="0"/>
    <m/>
    <x v="4"/>
    <s v="Elyn"/>
    <s v="LIUY50"/>
    <d v="2025-05-22T00:00:00"/>
    <s v="1121"/>
    <s v="NDG"/>
    <s v="NDG"/>
    <s v="ZOR"/>
    <s v="Ambers Hongkong Co., Limited"/>
    <s v="CN_FF_5010491_F U Ningbo"/>
    <s v="5103417829"/>
    <s v="5426419"/>
    <s v="5103417829/5426419"/>
    <s v="Na, Nbo, 25 PE bags, 25/625kg"/>
    <n v="3125"/>
    <s v="KG"/>
    <s v="CIF"/>
    <x v="28"/>
    <s v="Taiwan, China"/>
    <d v="2025-06-15T00:00:00"/>
    <d v="2025-05-25T00:00:00"/>
    <m/>
    <m/>
    <d v="2025-06-05T00:00:00"/>
    <n v="1"/>
    <d v="2025-06-06T00:00:00"/>
    <m/>
    <d v="2025-05-30T00:00:00"/>
    <x v="6"/>
    <m/>
    <s v="CO_22GP"/>
    <n v="1"/>
    <n v="1"/>
    <x v="10"/>
    <s v="TEH VICTORY / 25019S"/>
    <s v="EGLV143563578565"/>
    <m/>
    <s v="EMC"/>
    <x v="0"/>
    <x v="0"/>
    <m/>
    <n v="350"/>
    <d v="2025-06-15T00:00:00"/>
    <s v="6104561411"/>
    <s v="TWKHH"/>
    <m/>
    <n v="350"/>
    <m/>
    <x v="3"/>
    <x v="13"/>
    <d v="2025-05-30T00:00:00"/>
    <s v="USD"/>
    <n v="7812"/>
    <m/>
    <m/>
    <m/>
    <n v="1"/>
    <m/>
    <m/>
    <m/>
    <n v="3125"/>
    <m/>
  </r>
  <r>
    <x v="2"/>
    <x v="7"/>
    <x v="0"/>
    <m/>
    <x v="5"/>
    <s v="Elyn"/>
    <s v="MAM"/>
    <d v="2025-04-24T00:00:00"/>
    <s v="1121"/>
    <s v="NDG"/>
    <s v="NDG"/>
    <s v="ZOR"/>
    <s v="Zimi Chemicals Co. Ltd"/>
    <s v="CN_FF_5010491_F U Ningbo"/>
    <s v="5103403927"/>
    <s v="8019195"/>
    <s v="5103403927/8019195"/>
    <s v="Na2, Nbo, 35 PE bags,25/875kg"/>
    <n v="3500"/>
    <s v="KG"/>
    <s v="CIF"/>
    <x v="17"/>
    <s v="Taiwan, China"/>
    <d v="2025-06-10T00:00:00"/>
    <d v="2025-05-28T00:00:00"/>
    <m/>
    <m/>
    <d v="2025-06-05T00:00:00"/>
    <n v="4"/>
    <d v="2025-06-09T00:00:00"/>
    <m/>
    <d v="2025-06-02T00:00:00"/>
    <x v="6"/>
    <m/>
    <s v="CO_22GP"/>
    <n v="1"/>
    <n v="1"/>
    <x v="10"/>
    <s v="TEH VICTORY / 25019S"/>
    <s v="EGLV143563569019"/>
    <m/>
    <s v="EMC/CMA"/>
    <x v="0"/>
    <x v="0"/>
    <m/>
    <n v="600"/>
    <d v="2025-06-09T00:00:00"/>
    <s v="6104555057"/>
    <s v="TWKEL"/>
    <m/>
    <n v="600"/>
    <m/>
    <x v="1"/>
    <x v="13"/>
    <d v="2025-06-02T00:00:00"/>
    <s v="USD"/>
    <n v="7700"/>
    <m/>
    <m/>
    <m/>
    <n v="1"/>
    <m/>
    <m/>
    <m/>
    <n v="3500"/>
    <m/>
  </r>
  <r>
    <x v="2"/>
    <x v="7"/>
    <x v="0"/>
    <m/>
    <x v="5"/>
    <s v="Elyn"/>
    <s v="MAM"/>
    <d v="2025-04-24T00:00:00"/>
    <s v="1121"/>
    <s v="NDG"/>
    <s v="NDG"/>
    <s v="ZOR"/>
    <s v="Zimi Chemicals Co. Ltd"/>
    <s v="CN_FF_5010491_F U Ningbo"/>
    <s v="5103403927"/>
    <s v="5426419"/>
    <s v="5103403927/5426419"/>
    <s v="Na, Nbo, 25 PE bags, 25/625kg"/>
    <n v="10000"/>
    <s v="KG"/>
    <s v="CIF"/>
    <x v="17"/>
    <s v="Taiwan, China"/>
    <d v="2025-06-10T00:00:00"/>
    <d v="2025-05-28T00:00:00"/>
    <m/>
    <m/>
    <d v="2025-06-05T00:00:00"/>
    <n v="4"/>
    <d v="2025-06-09T00:00:00"/>
    <m/>
    <d v="2025-06-02T00:00:00"/>
    <x v="6"/>
    <m/>
    <s v="CO_22GP"/>
    <n v="0"/>
    <n v="0"/>
    <x v="10"/>
    <s v="TEH VICTORY / 25019S"/>
    <s v="EGLV143563569019"/>
    <m/>
    <s v="EMC/CMA"/>
    <x v="0"/>
    <x v="0"/>
    <m/>
    <n v="0"/>
    <d v="2025-06-09T00:00:00"/>
    <s v="6104555057"/>
    <s v="TWKEL"/>
    <m/>
    <n v="0"/>
    <m/>
    <x v="1"/>
    <x v="13"/>
    <d v="2025-06-02T00:00:00"/>
    <s v="USD"/>
    <n v="18000"/>
    <m/>
    <m/>
    <m/>
    <n v="0"/>
    <m/>
    <m/>
    <m/>
    <n v="10000"/>
    <m/>
  </r>
  <r>
    <x v="2"/>
    <x v="7"/>
    <x v="0"/>
    <m/>
    <x v="5"/>
    <s v="Elyn"/>
    <s v="MAM"/>
    <d v="2025-05-12T00:00:00"/>
    <s v="1121"/>
    <n v="8"/>
    <s v="UN3267"/>
    <s v="ZOR"/>
    <s v="Zimi Chemicals Co. Ltd"/>
    <s v="CN_FF_5010491_F U Ningbo"/>
    <s v="5103411813"/>
    <s v="8005050"/>
    <s v="5103411813/8005050"/>
    <s v="E-39, Nbo, IBC, 1250 kg"/>
    <n v="20000"/>
    <s v="KG"/>
    <s v="CIF"/>
    <x v="17"/>
    <s v="Taiwan, China"/>
    <d v="2025-06-10T00:00:00"/>
    <d v="2025-05-29T00:00:00"/>
    <m/>
    <m/>
    <d v="2025-06-06T00:00:00"/>
    <n v="2"/>
    <d v="2025-06-08T00:00:00"/>
    <m/>
    <d v="2025-06-03T00:00:00"/>
    <x v="6"/>
    <m/>
    <s v="CO_22GP"/>
    <n v="1"/>
    <n v="1"/>
    <x v="7"/>
    <s v="KUO CHANG / 0QKGXE"/>
    <s v="ECB0107735"/>
    <m/>
    <s v="EMC/CMA"/>
    <x v="0"/>
    <x v="0"/>
    <m/>
    <n v="878"/>
    <d v="2025-06-09T00:00:00"/>
    <s v="6104558532"/>
    <s v="TWKEL"/>
    <m/>
    <n v="878"/>
    <m/>
    <x v="1"/>
    <x v="13"/>
    <d v="2025-06-03T00:00:00"/>
    <s v="USD"/>
    <n v="19000"/>
    <m/>
    <m/>
    <m/>
    <n v="1"/>
    <m/>
    <m/>
    <m/>
    <n v="20000"/>
    <m/>
  </r>
  <r>
    <x v="2"/>
    <x v="7"/>
    <x v="0"/>
    <m/>
    <x v="5"/>
    <s v="Elyn"/>
    <s v="SUZUKIC"/>
    <d v="2025-02-13T00:00:00"/>
    <s v="1121"/>
    <n v="8"/>
    <s v="UN3267"/>
    <s v="ZOR"/>
    <s v="Chelest Corporation"/>
    <s v="CN_FF_5010491_F U Ningbo"/>
    <s v="5103366658"/>
    <s v="8000419"/>
    <s v="5103366658/8000419"/>
    <s v="GL-47-S, Nbo, bulk"/>
    <n v="25500"/>
    <s v="KG"/>
    <s v="CIF"/>
    <x v="29"/>
    <s v="Japan"/>
    <d v="2025-06-15T00:00:00"/>
    <d v="2025-05-29T00:00:00"/>
    <m/>
    <m/>
    <d v="2025-06-08T00:00:00"/>
    <n v="5"/>
    <d v="2025-06-13T00:00:00"/>
    <m/>
    <d v="2025-06-03T00:00:00"/>
    <x v="6"/>
    <m/>
    <s v="CO_22TD"/>
    <n v="1"/>
    <n v="2"/>
    <x v="13"/>
    <s v="SITC HAODE / 2511N"/>
    <s v="SITDNBNGI401213"/>
    <m/>
    <s v="SITC"/>
    <x v="0"/>
    <x v="0"/>
    <m/>
    <n v="2100"/>
    <d v="2025-06-15T00:00:00"/>
    <s v="6104558552"/>
    <s v="JPNGO"/>
    <m/>
    <n v="1000"/>
    <m/>
    <x v="1"/>
    <x v="13"/>
    <d v="2025-06-03T00:00:00"/>
    <s v="JPY"/>
    <n v="4207500"/>
    <m/>
    <m/>
    <m/>
    <n v="2"/>
    <m/>
    <m/>
    <m/>
    <n v="25500"/>
    <m/>
  </r>
  <r>
    <x v="2"/>
    <x v="7"/>
    <x v="0"/>
    <m/>
    <x v="5"/>
    <s v="Elyn"/>
    <s v="SUZUKIC"/>
    <d v="2025-05-05T00:00:00"/>
    <s v="1121"/>
    <n v="8"/>
    <s v="UN3267"/>
    <s v="ZOR"/>
    <s v="Pan Asian Trading Co., Ltd"/>
    <s v="CN_FF_5010491_F U Ningbo"/>
    <s v="5103408242"/>
    <s v="8005051"/>
    <s v="5103408242/8005051"/>
    <s v="E-39, Nbo, bulk"/>
    <n v="25500"/>
    <s v="KG"/>
    <s v="CIF"/>
    <x v="32"/>
    <s v="Japan"/>
    <d v="2025-06-14T00:00:00"/>
    <d v="2025-05-29T00:00:00"/>
    <m/>
    <m/>
    <d v="2025-06-08T00:00:00"/>
    <n v="6"/>
    <d v="2025-06-14T00:00:00"/>
    <m/>
    <d v="2025-06-03T00:00:00"/>
    <x v="6"/>
    <m/>
    <s v="CO_22TD"/>
    <n v="1"/>
    <n v="2"/>
    <x v="13"/>
    <s v="SITC HAODE / 2511N"/>
    <s v="SITDNBTKI401180"/>
    <m/>
    <s v="SITC"/>
    <x v="0"/>
    <x v="0"/>
    <m/>
    <n v="1800"/>
    <d v="2025-06-14T00:00:00"/>
    <s v="6104550104"/>
    <s v="JPTYO"/>
    <m/>
    <n v="1000"/>
    <m/>
    <x v="1"/>
    <x v="13"/>
    <d v="2025-06-03T00:00:00"/>
    <s v="USD"/>
    <n v="18105"/>
    <m/>
    <m/>
    <m/>
    <n v="2"/>
    <m/>
    <m/>
    <m/>
    <n v="25500"/>
    <m/>
  </r>
  <r>
    <x v="2"/>
    <x v="7"/>
    <x v="0"/>
    <m/>
    <x v="5"/>
    <s v="Elyn"/>
    <s v="MAM"/>
    <d v="2025-04-18T00:00:00"/>
    <s v="1121"/>
    <n v="8"/>
    <s v="UN3267"/>
    <s v="ZOR"/>
    <s v="HUNG SHIUAN ENTERPRISE CO.,LTD"/>
    <s v="CN_FF_5010491_F U Ningbo"/>
    <s v="5103401062"/>
    <s v="5427023"/>
    <s v="5103401062/5427023"/>
    <s v="GL-47-S, Nbo, IBC, 1250 kg"/>
    <n v="20000"/>
    <s v="KG"/>
    <s v="CIF"/>
    <x v="23"/>
    <s v="Taiwan, China"/>
    <d v="2025-06-15T00:00:00"/>
    <d v="2025-06-02T00:00:00"/>
    <m/>
    <m/>
    <d v="2025-06-12T00:00:00"/>
    <n v="3"/>
    <d v="2025-06-15T00:00:00"/>
    <m/>
    <d v="2025-06-07T00:00:00"/>
    <x v="2"/>
    <m/>
    <s v="CO_22GP"/>
    <n v="1"/>
    <n v="1"/>
    <x v="10"/>
    <s v="TEH VICTORY / 25020S"/>
    <s v="EGLV143563571030"/>
    <m/>
    <s v="EMC"/>
    <x v="0"/>
    <x v="0"/>
    <m/>
    <n v="700"/>
    <d v="2025-06-15T00:00:00"/>
    <s v="6104558358"/>
    <s v="TWTXG"/>
    <m/>
    <n v="700"/>
    <m/>
    <x v="1"/>
    <x v="13"/>
    <d v="2025-06-07T00:00:00"/>
    <s v="USD"/>
    <n v="17000"/>
    <m/>
    <m/>
    <m/>
    <n v="1"/>
    <m/>
    <m/>
    <m/>
    <m/>
    <m/>
  </r>
  <r>
    <x v="2"/>
    <x v="7"/>
    <x v="0"/>
    <m/>
    <x v="5"/>
    <s v="Elyn"/>
    <s v="MAM"/>
    <d v="2025-04-27T00:00:00"/>
    <s v="1121"/>
    <s v="NDG"/>
    <s v="NDG"/>
    <s v="ZOR"/>
    <s v="Tai Torch Trading Co Ltd"/>
    <s v="CN_FF_5010491_F U Ningbo"/>
    <s v="5103405262"/>
    <s v="5426419"/>
    <s v="5103405262/5426419"/>
    <s v="Na, Nbo, 25 PE bags, 25/625kg"/>
    <n v="10000"/>
    <s v="KG"/>
    <s v="CIF"/>
    <x v="17"/>
    <s v="Taiwan, China"/>
    <d v="2025-06-20T00:00:00"/>
    <d v="2025-06-03T00:00:00"/>
    <m/>
    <m/>
    <d v="2025-06-12T00:00:00"/>
    <n v="4"/>
    <d v="2025-06-16T00:00:00"/>
    <m/>
    <d v="2025-06-08T00:00:00"/>
    <x v="2"/>
    <m/>
    <s v="CO_22GP"/>
    <n v="1"/>
    <n v="1"/>
    <x v="10"/>
    <s v="CUL XIAMEN / 2519E"/>
    <s v="EGLV143563571022"/>
    <m/>
    <s v="EMC/CMA"/>
    <x v="0"/>
    <x v="0"/>
    <m/>
    <n v="600"/>
    <d v="2025-06-20T00:00:00"/>
    <s v="6104560135"/>
    <s v="TWKEL"/>
    <m/>
    <n v="600"/>
    <m/>
    <x v="1"/>
    <x v="13"/>
    <d v="2025-06-08T00:00:00"/>
    <s v="USD"/>
    <n v="18000"/>
    <m/>
    <m/>
    <m/>
    <n v="1"/>
    <m/>
    <m/>
    <m/>
    <m/>
    <m/>
  </r>
  <r>
    <x v="2"/>
    <x v="7"/>
    <x v="0"/>
    <m/>
    <x v="5"/>
    <s v="Elyn"/>
    <s v="MAM"/>
    <d v="2025-04-27T00:00:00"/>
    <s v="1121"/>
    <s v="NDG"/>
    <s v="NDG"/>
    <s v="ZOR"/>
    <s v="Tai Torch Trading Co Ltd"/>
    <s v="CN_FF_5010491_F U Ningbo"/>
    <s v="5103405262"/>
    <s v="8019195"/>
    <s v="5103405262/8019195"/>
    <s v="Na2, Nbo, 35 PE bags,25/875kg"/>
    <n v="3500"/>
    <s v="KG"/>
    <s v="CIF"/>
    <x v="17"/>
    <s v="Taiwan, China"/>
    <d v="2025-06-20T00:00:00"/>
    <d v="2025-06-03T00:00:00"/>
    <m/>
    <m/>
    <d v="2025-06-12T00:00:00"/>
    <n v="4"/>
    <d v="2025-06-16T00:00:00"/>
    <m/>
    <d v="2025-06-08T00:00:00"/>
    <x v="2"/>
    <m/>
    <s v="CO_22GP"/>
    <n v="0"/>
    <n v="0"/>
    <x v="10"/>
    <s v="CUL XIAMEN / 2519E"/>
    <s v="EGLV143563571022"/>
    <m/>
    <s v="EMC/CMA"/>
    <x v="0"/>
    <x v="0"/>
    <m/>
    <n v="0"/>
    <d v="2025-06-20T00:00:00"/>
    <s v="6104560135"/>
    <s v="TWKEL"/>
    <m/>
    <n v="0"/>
    <m/>
    <x v="1"/>
    <x v="13"/>
    <d v="2025-06-08T00:00:00"/>
    <s v="USD"/>
    <n v="7700"/>
    <m/>
    <m/>
    <m/>
    <n v="0"/>
    <m/>
    <m/>
    <m/>
    <m/>
    <m/>
  </r>
  <r>
    <x v="2"/>
    <x v="7"/>
    <x v="0"/>
    <m/>
    <x v="5"/>
    <s v="Elyn"/>
    <s v="SUZUKIC"/>
    <d v="2025-04-28T00:00:00"/>
    <s v="1121"/>
    <s v="NDG"/>
    <s v="NDG"/>
    <s v="ZOR"/>
    <s v="Maruzen Chemicals Co.,Ltd"/>
    <s v="CN_FF_5010491_F U Ningbo"/>
    <s v="5103405418"/>
    <s v="8019197"/>
    <s v="5103405418/8019197"/>
    <s v="Z, Nbo, 35 PE bags, 25/875 kg"/>
    <n v="17500"/>
    <s v="KG"/>
    <s v="CIF"/>
    <x v="21"/>
    <s v="Japan"/>
    <d v="2025-06-15T00:00:00"/>
    <d v="2025-06-04T00:00:00"/>
    <m/>
    <m/>
    <d v="2025-06-14T00:00:00"/>
    <n v="2"/>
    <d v="2025-06-16T00:00:00"/>
    <m/>
    <d v="2025-06-09T00:00:00"/>
    <x v="2"/>
    <m/>
    <s v="CO_22GP"/>
    <n v="1"/>
    <n v="1"/>
    <x v="13"/>
    <s v="SITC MINHE / 2513N"/>
    <s v="SITGNBOSI401236"/>
    <m/>
    <s v="SITC"/>
    <x v="0"/>
    <x v="0"/>
    <m/>
    <n v="850"/>
    <d v="2025-06-15T00:00:00"/>
    <s v="6104557030"/>
    <s v="JPOSA"/>
    <m/>
    <n v="850"/>
    <m/>
    <x v="1"/>
    <x v="13"/>
    <d v="2025-06-09T00:00:00"/>
    <s v="JPY"/>
    <n v="8750000"/>
    <m/>
    <m/>
    <m/>
    <n v="1"/>
    <m/>
    <m/>
    <m/>
    <m/>
    <m/>
  </r>
  <r>
    <x v="2"/>
    <x v="7"/>
    <x v="0"/>
    <m/>
    <x v="5"/>
    <s v="Elyn"/>
    <s v="SUZUKIC"/>
    <d v="2025-05-05T00:00:00"/>
    <s v="1121"/>
    <n v="8"/>
    <s v="UN3267"/>
    <s v="ZOR"/>
    <s v="Pan Asian Trading Co., Ltd"/>
    <s v="CN_FF_5010491_F U Ningbo"/>
    <s v="5103408267"/>
    <s v="8000480"/>
    <s v="5103408267/8000480"/>
    <s v="GL-47-S, Nbo 4 PEdr250/1000kg"/>
    <n v="10000"/>
    <s v="KG"/>
    <s v="CIF"/>
    <x v="29"/>
    <s v="Japan"/>
    <d v="2025-06-20T00:00:00"/>
    <d v="2025-06-05T00:00:00"/>
    <m/>
    <m/>
    <d v="2025-06-15T00:00:00"/>
    <n v="5"/>
    <d v="2025-06-20T00:00:00"/>
    <m/>
    <d v="2025-06-10T00:00:00"/>
    <x v="2"/>
    <m/>
    <s v="CO_22GP"/>
    <n v="1"/>
    <n v="1"/>
    <x v="13"/>
    <s v="INDURO / 2511N"/>
    <s v="SITDNBNGI401209"/>
    <m/>
    <s v="SITC"/>
    <x v="0"/>
    <x v="0"/>
    <m/>
    <n v="1000"/>
    <d v="2025-06-20T00:00:00"/>
    <s v="6104557035"/>
    <s v="JPNGO"/>
    <m/>
    <n v="1000"/>
    <m/>
    <x v="1"/>
    <x v="13"/>
    <d v="2025-06-10T00:00:00"/>
    <s v="JPY"/>
    <n v="1650000"/>
    <m/>
    <m/>
    <m/>
    <n v="1"/>
    <m/>
    <m/>
    <m/>
    <m/>
    <m/>
  </r>
  <r>
    <x v="2"/>
    <x v="7"/>
    <x v="0"/>
    <m/>
    <x v="5"/>
    <s v="Elyn"/>
    <s v="SUZUKIC"/>
    <d v="2025-05-05T00:00:00"/>
    <s v="1121"/>
    <n v="8"/>
    <s v="UN3267"/>
    <s v="ZOR"/>
    <s v="Pan Asian Trading Co., Ltd"/>
    <s v="CN_FF_5010491_F U Ningbo"/>
    <s v="5103408267"/>
    <s v="5401479"/>
    <s v="5103408267/5401479"/>
    <s v="D-40, 4 PE drums, 250/1000 kg"/>
    <n v="10000"/>
    <s v="KG"/>
    <s v="CIF"/>
    <x v="29"/>
    <s v="Japan"/>
    <d v="2025-06-20T00:00:00"/>
    <d v="2025-06-05T00:00:00"/>
    <m/>
    <m/>
    <d v="2025-06-15T00:00:00"/>
    <n v="5"/>
    <d v="2025-06-20T00:00:00"/>
    <m/>
    <d v="2025-06-10T00:00:00"/>
    <x v="2"/>
    <m/>
    <s v="CO_22GP"/>
    <n v="0"/>
    <n v="0"/>
    <x v="13"/>
    <s v="INDURO / 2511N"/>
    <s v="SITDNBNGI401209"/>
    <m/>
    <s v="SITC"/>
    <x v="0"/>
    <x v="0"/>
    <m/>
    <n v="0"/>
    <d v="2025-06-20T00:00:00"/>
    <s v="6104557035"/>
    <s v="JPNGO"/>
    <m/>
    <n v="0"/>
    <m/>
    <x v="1"/>
    <x v="13"/>
    <d v="2025-06-10T00:00:00"/>
    <s v="JPY"/>
    <n v="2200000"/>
    <m/>
    <m/>
    <m/>
    <n v="0"/>
    <m/>
    <m/>
    <m/>
    <m/>
    <m/>
  </r>
  <r>
    <x v="2"/>
    <x v="7"/>
    <x v="0"/>
    <m/>
    <x v="5"/>
    <s v="Elyn"/>
    <s v="SUZUKIC"/>
    <d v="2025-05-05T00:00:00"/>
    <s v="1121"/>
    <n v="8"/>
    <s v="UN3267"/>
    <s v="ZOR"/>
    <s v="Pan Asian Trading Co., Ltd"/>
    <s v="CN_FF_5010491_F U Ningbo"/>
    <s v="5103408244"/>
    <s v="8005051"/>
    <s v="5103408244/8005051"/>
    <s v="E-39, Nbo, bulk"/>
    <n v="25500"/>
    <s v="KG"/>
    <s v="CIF"/>
    <x v="32"/>
    <s v="Japan"/>
    <d v="2025-06-21T00:00:00"/>
    <d v="2025-06-05T00:00:00"/>
    <m/>
    <m/>
    <d v="2025-06-15T00:00:00"/>
    <n v="6"/>
    <d v="2025-06-21T00:00:00"/>
    <m/>
    <d v="2025-06-10T00:00:00"/>
    <x v="2"/>
    <m/>
    <s v="CO_22TD"/>
    <n v="1"/>
    <n v="2"/>
    <x v="13"/>
    <s v="INDURO / 2511N"/>
    <s v="SITDNBTKI401201"/>
    <m/>
    <s v="SITC"/>
    <x v="0"/>
    <x v="0"/>
    <m/>
    <n v="1800"/>
    <d v="2025-06-21T00:00:00"/>
    <s v="6104558220"/>
    <s v="JPTYO"/>
    <m/>
    <n v="1000"/>
    <m/>
    <x v="1"/>
    <x v="13"/>
    <d v="2025-06-10T00:00:00"/>
    <s v="USD"/>
    <n v="18105"/>
    <m/>
    <m/>
    <m/>
    <n v="2"/>
    <m/>
    <m/>
    <m/>
    <m/>
    <m/>
  </r>
  <r>
    <x v="2"/>
    <x v="7"/>
    <x v="0"/>
    <m/>
    <x v="5"/>
    <s v="Elyn"/>
    <s v="SUZUKIC"/>
    <d v="2025-05-09T00:00:00"/>
    <s v="1121"/>
    <s v="NDG"/>
    <s v="NDG"/>
    <s v="ZOR"/>
    <s v="Codec Chemical Co., Ltd"/>
    <s v="CN_FF_5010491_F U Ningbo"/>
    <s v="5103411037"/>
    <s v="8018622"/>
    <s v="5103411037/8018622"/>
    <s v="Na-X, Nbo,30 PE bags,25/750kg"/>
    <n v="15000"/>
    <s v="KG"/>
    <s v="CIF"/>
    <x v="29"/>
    <s v="Japan"/>
    <d v="2025-06-20T00:00:00"/>
    <d v="2025-06-05T00:00:00"/>
    <m/>
    <m/>
    <d v="2025-06-15T00:00:00"/>
    <n v="5"/>
    <d v="2025-06-20T00:00:00"/>
    <m/>
    <d v="2025-06-10T00:00:00"/>
    <x v="2"/>
    <m/>
    <s v="CO_22GP"/>
    <n v="1"/>
    <n v="1"/>
    <x v="13"/>
    <s v="INDURO / 2511N"/>
    <s v="SITGNBNGI401212"/>
    <m/>
    <s v="ONE/SITC"/>
    <x v="0"/>
    <x v="0"/>
    <m/>
    <n v="850"/>
    <d v="2025-06-20T00:00:00"/>
    <s v="6104557157"/>
    <s v="JPNGO"/>
    <m/>
    <n v="850"/>
    <m/>
    <x v="3"/>
    <x v="13"/>
    <d v="2025-06-10T00:00:00"/>
    <s v="JPY"/>
    <n v="8550000"/>
    <m/>
    <m/>
    <m/>
    <n v="1"/>
    <m/>
    <m/>
    <m/>
    <m/>
    <m/>
  </r>
  <r>
    <x v="2"/>
    <x v="7"/>
    <x v="0"/>
    <m/>
    <x v="5"/>
    <s v="Elyn"/>
    <s v="YUANY1"/>
    <d v="2025-05-14T00:00:00"/>
    <s v="1121"/>
    <s v="NDG"/>
    <s v="NDG"/>
    <s v="ZOR"/>
    <s v="DuPont Specialty Materials Taiwan Ltd."/>
    <s v="CN_FF_5010491_F U Ningbo"/>
    <s v="5103413175"/>
    <s v="5412188"/>
    <s v="5103413175/5412188"/>
    <s v="115-E, 250KGS/DRUM"/>
    <n v="20000"/>
    <s v="KG"/>
    <s v="CIF"/>
    <x v="17"/>
    <s v="Taiwan, China"/>
    <d v="2025-06-26T00:00:00"/>
    <d v="2025-06-10T00:00:00"/>
    <m/>
    <m/>
    <d v="2025-06-19T00:00:00"/>
    <n v="4"/>
    <d v="2025-06-23T00:00:00"/>
    <m/>
    <d v="2025-06-15T00:00:00"/>
    <x v="2"/>
    <m/>
    <s v="CO_22GP"/>
    <n v="1"/>
    <n v="1"/>
    <x v="10"/>
    <s v="TEH VICTORY / 25021S"/>
    <s v="EGLV143563575604"/>
    <m/>
    <s v="EMC/CMA"/>
    <x v="0"/>
    <x v="0"/>
    <m/>
    <n v="600"/>
    <d v="2025-06-26T00:00:00"/>
    <s v="6104562242"/>
    <s v="TWKEL"/>
    <m/>
    <n v="600"/>
    <m/>
    <x v="3"/>
    <x v="13"/>
    <d v="2025-06-15T00:00:00"/>
    <s v="USD"/>
    <n v="19000"/>
    <m/>
    <m/>
    <m/>
    <n v="1"/>
    <m/>
    <m/>
    <m/>
    <m/>
    <m/>
  </r>
  <r>
    <x v="2"/>
    <x v="7"/>
    <x v="0"/>
    <m/>
    <x v="5"/>
    <s v="Elyn"/>
    <s v="XUEH"/>
    <d v="2025-05-19T00:00:00"/>
    <s v="1121"/>
    <n v="8"/>
    <s v="UN3267"/>
    <s v="ZOR"/>
    <s v="NEPES Corporation"/>
    <s v="CN_FF_5010491_F U Ningbo"/>
    <s v="5103415161"/>
    <s v="8005050"/>
    <s v="5103415161/8005050"/>
    <s v="E-39, Nbo, IBC, 1250 kg"/>
    <n v="20000"/>
    <s v="KG"/>
    <s v="CIF"/>
    <x v="19"/>
    <s v="Korea"/>
    <d v="2025-06-25T00:00:00"/>
    <d v="2025-06-10T00:00:00"/>
    <m/>
    <m/>
    <d v="2025-06-20T00:00:00"/>
    <n v="4"/>
    <d v="2025-06-24T00:00:00"/>
    <m/>
    <d v="2025-06-15T00:00:00"/>
    <x v="2"/>
    <m/>
    <s v="CO_22GP"/>
    <n v="1"/>
    <n v="1"/>
    <x v="5"/>
    <s v="MSC CHIYO / FA523A"/>
    <s v="HLCUNG12505VIRN5"/>
    <m/>
    <s v="HPL/MSK"/>
    <x v="0"/>
    <x v="0"/>
    <m/>
    <n v="434"/>
    <d v="2025-06-25T00:00:00"/>
    <s v="6104559195"/>
    <s v="KRPUS"/>
    <m/>
    <n v="434"/>
    <m/>
    <x v="1"/>
    <x v="13"/>
    <d v="2025-06-15T00:00:00"/>
    <s v="USD"/>
    <n v="17600"/>
    <m/>
    <m/>
    <m/>
    <n v="1"/>
    <m/>
    <m/>
    <m/>
    <m/>
    <m/>
  </r>
  <r>
    <x v="2"/>
    <x v="7"/>
    <x v="0"/>
    <m/>
    <x v="5"/>
    <s v="Elyn"/>
    <s v="XUEH"/>
    <d v="2025-02-06T00:00:00"/>
    <s v="1121"/>
    <s v="NDG"/>
    <s v="NDG"/>
    <s v="ZOR"/>
    <s v="J-Thus Chem Co.,Ltd"/>
    <s v="CN_FF_5010491_F U Ningbo"/>
    <s v="5103362928"/>
    <s v="8018622"/>
    <s v="5103362928/8018622"/>
    <s v="Na-X, Nbo,30 PE bags,25/750kg"/>
    <n v="13500"/>
    <s v="KG"/>
    <s v="FOB"/>
    <x v="84"/>
    <s v="Korea"/>
    <d v="2025-06-21T00:00:00"/>
    <d v="2025-06-12T00:00:00"/>
    <m/>
    <m/>
    <d v="2025-06-21T00:00:00"/>
    <n v="3"/>
    <d v="2025-06-24T00:00:00"/>
    <m/>
    <d v="2025-06-17T00:00:00"/>
    <x v="2"/>
    <m/>
    <s v="CO_22GP"/>
    <n v="1"/>
    <n v="1"/>
    <x v="2"/>
    <s v="TIAN HAI PING ZE / 1967E"/>
    <s v="TMNBKPTR9679001"/>
    <m/>
    <s v="NA"/>
    <x v="2"/>
    <x v="2"/>
    <m/>
    <n v="0"/>
    <m/>
    <s v="6104565391"/>
    <s v="CNNBG"/>
    <m/>
    <m/>
    <m/>
    <x v="1"/>
    <x v="13"/>
    <d v="2025-06-17T00:00:00"/>
    <s v="USD"/>
    <n v="21060"/>
    <m/>
    <m/>
    <m/>
    <m/>
    <m/>
    <m/>
    <n v="1"/>
    <m/>
    <m/>
  </r>
  <r>
    <x v="2"/>
    <x v="7"/>
    <x v="0"/>
    <m/>
    <x v="5"/>
    <s v="Elyn"/>
    <s v="XUEH"/>
    <d v="2025-02-06T00:00:00"/>
    <s v="1121"/>
    <s v="NDG"/>
    <s v="NDG"/>
    <s v="ZOR"/>
    <s v="J-Thus Chem Co.,Ltd"/>
    <s v="CN_FF_5010491_F U Ningbo"/>
    <s v="5103362928"/>
    <s v="8019197"/>
    <s v="5103362928/8019197"/>
    <s v="Z, Nbo, 35 PE bags, 25/875 kg"/>
    <n v="1750"/>
    <s v="KG"/>
    <s v="FOB"/>
    <x v="84"/>
    <s v="Korea"/>
    <d v="2025-06-21T00:00:00"/>
    <d v="2025-06-12T00:00:00"/>
    <m/>
    <m/>
    <d v="2025-06-21T00:00:00"/>
    <n v="3"/>
    <d v="2025-06-24T00:00:00"/>
    <m/>
    <d v="2025-06-17T00:00:00"/>
    <x v="2"/>
    <m/>
    <s v="CO_22GP"/>
    <n v="0"/>
    <n v="0"/>
    <x v="2"/>
    <s v="TIAN HAI PING ZE / 1967E"/>
    <s v="TMNBKPTR9679001"/>
    <m/>
    <s v="NA"/>
    <x v="2"/>
    <x v="2"/>
    <m/>
    <n v="0"/>
    <m/>
    <s v="6104565391"/>
    <s v="CNNBG"/>
    <m/>
    <n v="0"/>
    <m/>
    <x v="1"/>
    <x v="13"/>
    <d v="2025-06-17T00:00:00"/>
    <s v="USD"/>
    <n v="5250"/>
    <m/>
    <m/>
    <m/>
    <m/>
    <m/>
    <m/>
    <n v="0"/>
    <m/>
    <m/>
  </r>
  <r>
    <x v="2"/>
    <x v="7"/>
    <x v="0"/>
    <m/>
    <x v="5"/>
    <s v="Elyn"/>
    <s v="XUEH"/>
    <d v="2025-02-06T00:00:00"/>
    <s v="1121"/>
    <s v="NDG"/>
    <s v="NDG"/>
    <s v="ZOR"/>
    <s v="J-Thus Chem Co.,Ltd"/>
    <s v="CN_FF_5010491_F U Ningbo"/>
    <s v="5103362973"/>
    <s v="5426419"/>
    <s v="5103362973/5426419"/>
    <s v="Na, Nbo, 25 PE bags, 25/625kg"/>
    <n v="12500"/>
    <s v="KG"/>
    <s v="FOB"/>
    <x v="84"/>
    <s v="Korea"/>
    <d v="2025-06-15T00:00:00"/>
    <d v="2025-06-12T00:00:00"/>
    <m/>
    <m/>
    <d v="2025-06-21T00:00:00"/>
    <n v="3"/>
    <d v="2025-06-24T00:00:00"/>
    <m/>
    <d v="2025-06-17T00:00:00"/>
    <x v="2"/>
    <m/>
    <s v="CO_22GP"/>
    <n v="1"/>
    <n v="1"/>
    <x v="2"/>
    <s v="TIAN HAI PING ZE / 1967E"/>
    <s v="TMNBKPTR9679002"/>
    <m/>
    <s v="NA"/>
    <x v="2"/>
    <x v="2"/>
    <m/>
    <n v="0"/>
    <m/>
    <s v="6104565486"/>
    <s v="CNNBG"/>
    <m/>
    <m/>
    <m/>
    <x v="1"/>
    <x v="13"/>
    <d v="2025-06-17T00:00:00"/>
    <s v="USD"/>
    <n v="19125"/>
    <m/>
    <m/>
    <m/>
    <m/>
    <m/>
    <m/>
    <n v="1"/>
    <m/>
    <m/>
  </r>
  <r>
    <x v="2"/>
    <x v="7"/>
    <x v="0"/>
    <m/>
    <x v="5"/>
    <s v="Elyn"/>
    <s v="SUZUKIC"/>
    <d v="2025-02-13T00:00:00"/>
    <s v="1121"/>
    <n v="8"/>
    <s v="UN3267"/>
    <s v="ZOR"/>
    <s v="Chelest Corporation"/>
    <s v="CN_FF_5010491_F U Ningbo"/>
    <s v="5103366647"/>
    <s v="5426845"/>
    <s v="5103366647/5426845"/>
    <s v="D-50, IBC, 1250 kg"/>
    <n v="20000"/>
    <s v="KG"/>
    <s v="CIF"/>
    <x v="29"/>
    <s v="Japan"/>
    <d v="2025-06-30T00:00:00"/>
    <d v="2025-06-12T00:00:00"/>
    <m/>
    <m/>
    <d v="2025-06-22T00:00:00"/>
    <n v="5"/>
    <d v="2025-06-27T00:00:00"/>
    <m/>
    <d v="2025-06-17T00:00:00"/>
    <x v="2"/>
    <m/>
    <s v="CO_22GP"/>
    <n v="1"/>
    <n v="1"/>
    <x v="13"/>
    <s v="SITC LIAONING / 2513N"/>
    <s v="SITDNBNGI401210"/>
    <m/>
    <s v="SITC"/>
    <x v="0"/>
    <x v="0"/>
    <m/>
    <n v="1000"/>
    <d v="2025-06-30T00:00:00"/>
    <s v="6104561289"/>
    <s v="JPNGO"/>
    <m/>
    <n v="1000"/>
    <m/>
    <x v="1"/>
    <x v="13"/>
    <d v="2025-06-17T00:00:00"/>
    <s v="JPY"/>
    <n v="3100000"/>
    <m/>
    <m/>
    <m/>
    <n v="1"/>
    <m/>
    <m/>
    <m/>
    <m/>
    <m/>
  </r>
  <r>
    <x v="2"/>
    <x v="7"/>
    <x v="0"/>
    <m/>
    <x v="5"/>
    <s v="Elyn"/>
    <s v="SUZUKIC"/>
    <d v="2025-05-05T00:00:00"/>
    <s v="1121"/>
    <n v="8"/>
    <s v="UN3267"/>
    <s v="ZOR"/>
    <s v="Pan Asian Trading Co., Ltd"/>
    <s v="CN_FF_5010491_F U Ningbo"/>
    <s v="5103408248"/>
    <s v="8005051"/>
    <s v="5103408248/8005051"/>
    <s v="E-39, Nbo, bulk"/>
    <n v="25500"/>
    <s v="KG"/>
    <s v="CIF"/>
    <x v="32"/>
    <s v="Japan"/>
    <d v="2025-06-28T00:00:00"/>
    <d v="2025-06-12T00:00:00"/>
    <m/>
    <m/>
    <d v="2025-06-22T00:00:00"/>
    <n v="6"/>
    <d v="2025-06-28T00:00:00"/>
    <m/>
    <d v="2025-06-17T00:00:00"/>
    <x v="2"/>
    <m/>
    <s v="CO_22TD"/>
    <n v="1"/>
    <n v="2"/>
    <x v="13"/>
    <s v="SITC LIAONING / 2513N"/>
    <s v="SITDNBTKI401202"/>
    <m/>
    <s v="SITC"/>
    <x v="0"/>
    <x v="0"/>
    <m/>
    <n v="1800"/>
    <d v="2025-06-28T00:00:00"/>
    <s v="6104558224"/>
    <s v="JPTYO"/>
    <m/>
    <n v="1000"/>
    <m/>
    <x v="1"/>
    <x v="13"/>
    <d v="2025-06-17T00:00:00"/>
    <s v="USD"/>
    <n v="18105"/>
    <m/>
    <m/>
    <m/>
    <n v="2"/>
    <m/>
    <m/>
    <m/>
    <m/>
    <m/>
  </r>
  <r>
    <x v="2"/>
    <x v="7"/>
    <x v="0"/>
    <m/>
    <x v="5"/>
    <s v="Elyn"/>
    <s v="SUZUKIC"/>
    <d v="2025-02-13T00:00:00"/>
    <s v="1121"/>
    <s v="NDG"/>
    <s v="NDG"/>
    <s v="ZOR"/>
    <s v="Chelest Corporation"/>
    <s v="CN_FF_5010491_F U Ningbo"/>
    <s v="5103366631"/>
    <s v="5401431"/>
    <s v="5103366631/5401431"/>
    <s v="Z, 2 big bags 500/1000 kg"/>
    <n v="20000"/>
    <s v="KG"/>
    <s v="CIF"/>
    <x v="29"/>
    <s v="Japan"/>
    <d v="2025-06-30T00:00:00"/>
    <d v="2025-06-13T00:00:00"/>
    <m/>
    <m/>
    <d v="2025-06-22T00:00:00"/>
    <n v="5"/>
    <d v="2025-06-27T00:00:00"/>
    <m/>
    <d v="2025-06-18T00:00:00"/>
    <x v="2"/>
    <m/>
    <s v="CO_42GP"/>
    <n v="1"/>
    <n v="2"/>
    <x v="13"/>
    <s v="SITC LIAONING / 2513N"/>
    <s v="SITGNBNGI401211"/>
    <m/>
    <s v="SITC"/>
    <x v="0"/>
    <x v="0"/>
    <m/>
    <n v="1700"/>
    <d v="2025-06-30T00:00:00"/>
    <s v="6104561288"/>
    <s v="JPNGO"/>
    <m/>
    <n v="1700"/>
    <m/>
    <x v="1"/>
    <x v="13"/>
    <d v="2025-06-18T00:00:00"/>
    <s v="JPY"/>
    <n v="9000000"/>
    <m/>
    <m/>
    <m/>
    <n v="2"/>
    <m/>
    <m/>
    <m/>
    <m/>
    <m/>
  </r>
  <r>
    <x v="2"/>
    <x v="7"/>
    <x v="0"/>
    <m/>
    <x v="5"/>
    <s v="Elyn"/>
    <s v="XUEH"/>
    <d v="2025-05-07T00:00:00"/>
    <s v="1121"/>
    <s v="NDG"/>
    <s v="NDG"/>
    <s v="ZOR"/>
    <s v="Victor Chem Co. Ltd."/>
    <s v="CN_FF_5010491_F U Ningbo"/>
    <s v="5103409620"/>
    <s v="8019195"/>
    <s v="5103409620/8019195"/>
    <s v="Na2, Nbo, 35 PE bags,25/875kg"/>
    <n v="6125"/>
    <s v="KG"/>
    <s v="CIF"/>
    <x v="81"/>
    <s v="Korea"/>
    <d v="2025-07-05T00:00:00"/>
    <d v="2025-06-17T00:00:00"/>
    <m/>
    <m/>
    <d v="2025-06-26T00:00:00"/>
    <n v="9"/>
    <d v="2025-07-05T00:00:00"/>
    <m/>
    <d v="2025-06-22T00:00:00"/>
    <x v="2"/>
    <m/>
    <s v="CO_22GP"/>
    <n v="1"/>
    <n v="1"/>
    <x v="5"/>
    <s v="ONE SPHERE / 2525E"/>
    <s v="HLCUNG12505VHQS1"/>
    <m/>
    <s v="HPL"/>
    <x v="0"/>
    <x v="0"/>
    <m/>
    <n v="771"/>
    <d v="2025-07-05T00:00:00"/>
    <s v="6104566273"/>
    <s v="KRINC"/>
    <m/>
    <n v="771"/>
    <m/>
    <x v="1"/>
    <x v="13"/>
    <d v="2025-06-22T00:00:00"/>
    <s v="USD"/>
    <n v="11638"/>
    <m/>
    <m/>
    <m/>
    <n v="1"/>
    <m/>
    <m/>
    <m/>
    <m/>
    <m/>
  </r>
  <r>
    <x v="2"/>
    <x v="7"/>
    <x v="0"/>
    <m/>
    <x v="5"/>
    <s v="Elyn"/>
    <s v="XUEH"/>
    <d v="2025-05-07T00:00:00"/>
    <s v="1121"/>
    <s v="NDG"/>
    <s v="NDG"/>
    <s v="ZOR"/>
    <s v="Victor Chem Co. Ltd."/>
    <s v="CN_FF_5010491_F U Ningbo"/>
    <s v="5103409620"/>
    <s v="8018622"/>
    <s v="5103409620/8018622"/>
    <s v="Na-X, Nbo,30 PE bags,25/750kg"/>
    <n v="9750"/>
    <s v="KG"/>
    <s v="CIF"/>
    <x v="81"/>
    <s v="Korea"/>
    <d v="2025-07-05T00:00:00"/>
    <d v="2025-06-17T00:00:00"/>
    <m/>
    <m/>
    <d v="2025-06-26T00:00:00"/>
    <n v="9"/>
    <d v="2025-07-05T00:00:00"/>
    <m/>
    <d v="2025-06-22T00:00:00"/>
    <x v="2"/>
    <m/>
    <s v="CO_22GP"/>
    <n v="0"/>
    <n v="0"/>
    <x v="5"/>
    <s v="ONE SPHERE / 2525E"/>
    <s v="HLCUNG12505VHQS1"/>
    <m/>
    <s v="HPL"/>
    <x v="0"/>
    <x v="0"/>
    <m/>
    <n v="0"/>
    <d v="2025-07-05T00:00:00"/>
    <s v="6104566273"/>
    <s v="KRINC"/>
    <m/>
    <n v="0"/>
    <m/>
    <x v="1"/>
    <x v="13"/>
    <d v="2025-06-22T00:00:00"/>
    <s v="USD"/>
    <n v="16672"/>
    <m/>
    <m/>
    <m/>
    <n v="0"/>
    <m/>
    <m/>
    <m/>
    <m/>
    <m/>
  </r>
  <r>
    <x v="2"/>
    <x v="7"/>
    <x v="0"/>
    <m/>
    <x v="5"/>
    <s v="Elyn"/>
    <s v="MAM"/>
    <d v="2025-05-09T00:00:00"/>
    <s v="1121"/>
    <n v="8"/>
    <s v="UN3267"/>
    <s v="ZOR"/>
    <s v="HUNG SHIUAN ENTERPRISE CO.,LTD"/>
    <s v="CN_FF_5010491_F U Ningbo"/>
    <s v="5103411193"/>
    <s v="5426845"/>
    <s v="5103411193/5426845"/>
    <s v="D-50, IBC, 1250 kg"/>
    <n v="12500"/>
    <s v="KG"/>
    <s v="CIF"/>
    <x v="23"/>
    <s v="Taiwan, China"/>
    <d v="2025-06-25T00:00:00"/>
    <d v="2025-06-08T00:00:00"/>
    <m/>
    <m/>
    <d v="2025-06-18T00:00:00"/>
    <n v="4"/>
    <d v="2025-06-22T00:00:00"/>
    <m/>
    <d v="2025-06-13T00:00:00"/>
    <x v="3"/>
    <m/>
    <s v="CO_22GP"/>
    <n v="1"/>
    <n v="1"/>
    <x v="10"/>
    <m/>
    <s v="EGLV143569172145"/>
    <m/>
    <s v="EMC"/>
    <x v="0"/>
    <x v="0"/>
    <m/>
    <n v="700"/>
    <m/>
    <m/>
    <s v="TWTXG"/>
    <m/>
    <n v="700"/>
    <m/>
    <x v="1"/>
    <x v="13"/>
    <d v="2025-06-13T00:00:00"/>
    <s v="USD"/>
    <n v="13750"/>
    <m/>
    <m/>
    <m/>
    <n v="1"/>
    <m/>
    <m/>
    <m/>
    <m/>
    <m/>
  </r>
  <r>
    <x v="2"/>
    <x v="7"/>
    <x v="0"/>
    <m/>
    <x v="5"/>
    <s v="Elyn"/>
    <s v="MAM"/>
    <d v="2025-05-09T00:00:00"/>
    <s v="1121"/>
    <s v="NDG"/>
    <s v="NDG"/>
    <s v="ZOR"/>
    <s v="HUNG SHIUAN ENTERPRISE CO.,LTD"/>
    <s v="CN_FF_5010491_F U Ningbo"/>
    <s v="5103411193"/>
    <s v="8019197"/>
    <s v="5103411193/8019197"/>
    <s v="Z, Nbo, 35 PE bags, 25/875 kg"/>
    <n v="5250"/>
    <s v="KG"/>
    <s v="CIF"/>
    <x v="23"/>
    <s v="Taiwan, China"/>
    <d v="2025-06-25T00:00:00"/>
    <d v="2025-06-08T00:00:00"/>
    <m/>
    <m/>
    <d v="2025-06-18T00:00:00"/>
    <n v="4"/>
    <d v="2025-06-22T00:00:00"/>
    <m/>
    <d v="2025-06-13T00:00:00"/>
    <x v="3"/>
    <m/>
    <s v="CO_22GP"/>
    <n v="0"/>
    <n v="0"/>
    <x v="10"/>
    <m/>
    <s v="EGLV143569172145"/>
    <m/>
    <s v="EMC"/>
    <x v="0"/>
    <x v="0"/>
    <m/>
    <n v="0"/>
    <m/>
    <m/>
    <s v="TWTXG"/>
    <m/>
    <n v="0"/>
    <m/>
    <x v="1"/>
    <x v="13"/>
    <d v="2025-06-13T00:00:00"/>
    <s v="USD"/>
    <n v="15750"/>
    <m/>
    <m/>
    <m/>
    <n v="0"/>
    <m/>
    <m/>
    <m/>
    <m/>
    <m/>
  </r>
  <r>
    <x v="2"/>
    <x v="7"/>
    <x v="0"/>
    <m/>
    <x v="5"/>
    <s v="Elyn"/>
    <s v="LIUY50"/>
    <d v="2025-05-12T00:00:00"/>
    <s v="1121"/>
    <n v="8"/>
    <s v="UN3267"/>
    <s v="ZOR"/>
    <s v="Victor Chem Co. Ltd."/>
    <s v="CN_FF_5010491_F U Ningbo"/>
    <s v="5103411595"/>
    <s v="5426844"/>
    <s v="5103411595/5426844"/>
    <s v="D-40, IBC, 1250 kg"/>
    <n v="15000"/>
    <s v="KG"/>
    <s v="CIF"/>
    <x v="81"/>
    <s v="Korea"/>
    <d v="2025-07-01T00:00:00"/>
    <d v="2025-06-11T00:00:00"/>
    <m/>
    <m/>
    <d v="2025-06-21T00:00:00"/>
    <n v="3"/>
    <d v="2025-06-24T00:00:00"/>
    <m/>
    <d v="2025-06-16T00:00:00"/>
    <x v="3"/>
    <m/>
    <s v="CO_22GP"/>
    <n v="1"/>
    <n v="1"/>
    <x v="19"/>
    <m/>
    <m/>
    <m/>
    <s v="HPL"/>
    <x v="1"/>
    <x v="8"/>
    <m/>
    <n v="1030"/>
    <m/>
    <m/>
    <s v="KRINC"/>
    <m/>
    <n v="871"/>
    <n v="1030"/>
    <x v="3"/>
    <x v="13"/>
    <d v="2025-06-16T00:00:00"/>
    <s v="USD"/>
    <n v="25500"/>
    <m/>
    <m/>
    <m/>
    <m/>
    <m/>
    <n v="1"/>
    <m/>
    <m/>
    <m/>
  </r>
  <r>
    <x v="2"/>
    <x v="7"/>
    <x v="0"/>
    <m/>
    <x v="5"/>
    <s v="Elyn"/>
    <s v="LIUY50"/>
    <d v="2025-05-12T00:00:00"/>
    <s v="1121"/>
    <n v="8"/>
    <s v="UN3267"/>
    <s v="ZOR"/>
    <s v="Victor Chem Co. Ltd."/>
    <s v="CN_FF_5010491_F U Ningbo"/>
    <s v="5103411595"/>
    <s v="5401479"/>
    <s v="5103411595/5401479"/>
    <s v="D-40, 4 PE drums, 250/1000 kg"/>
    <n v="2000"/>
    <s v="KG"/>
    <s v="CIF"/>
    <x v="81"/>
    <s v="Korea"/>
    <d v="2025-07-01T00:00:00"/>
    <d v="2025-06-11T00:00:00"/>
    <m/>
    <m/>
    <d v="2025-06-21T00:00:00"/>
    <n v="3"/>
    <d v="2025-06-24T00:00:00"/>
    <m/>
    <d v="2025-06-16T00:00:00"/>
    <x v="3"/>
    <m/>
    <s v="CO_22GP"/>
    <n v="0"/>
    <n v="0"/>
    <x v="19"/>
    <m/>
    <m/>
    <m/>
    <s v="HPL"/>
    <x v="1"/>
    <x v="8"/>
    <m/>
    <n v="0"/>
    <m/>
    <m/>
    <s v="KRINC"/>
    <m/>
    <n v="0"/>
    <m/>
    <x v="3"/>
    <x v="13"/>
    <d v="2025-06-16T00:00:00"/>
    <s v="USD"/>
    <n v="3100"/>
    <m/>
    <m/>
    <m/>
    <m/>
    <m/>
    <n v="0"/>
    <m/>
    <m/>
    <m/>
  </r>
  <r>
    <x v="2"/>
    <x v="7"/>
    <x v="0"/>
    <m/>
    <x v="5"/>
    <s v="Elyn"/>
    <s v="LIUY50"/>
    <d v="2025-05-12T00:00:00"/>
    <s v="1121"/>
    <n v="8"/>
    <s v="UN3267"/>
    <s v="ZOR"/>
    <s v="Victor Chem Co. Ltd."/>
    <s v="CN_FF_5010491_F U Ningbo"/>
    <s v="5103411595"/>
    <s v="5426845"/>
    <s v="5103411595/5426845"/>
    <s v="D-50, IBC, 1250 kg"/>
    <n v="2500"/>
    <s v="KG"/>
    <s v="CIF"/>
    <x v="81"/>
    <s v="Korea"/>
    <d v="2025-07-01T00:00:00"/>
    <d v="2025-06-11T00:00:00"/>
    <m/>
    <m/>
    <d v="2025-06-21T00:00:00"/>
    <n v="3"/>
    <d v="2025-06-24T00:00:00"/>
    <m/>
    <d v="2025-06-16T00:00:00"/>
    <x v="3"/>
    <m/>
    <s v="CO_22GP"/>
    <n v="0"/>
    <n v="0"/>
    <x v="19"/>
    <m/>
    <m/>
    <m/>
    <s v="HPL"/>
    <x v="1"/>
    <x v="8"/>
    <m/>
    <n v="0"/>
    <m/>
    <m/>
    <s v="KRINC"/>
    <m/>
    <n v="0"/>
    <m/>
    <x v="3"/>
    <x v="13"/>
    <d v="2025-06-16T00:00:00"/>
    <s v="USD"/>
    <n v="2750"/>
    <m/>
    <m/>
    <m/>
    <m/>
    <m/>
    <n v="0"/>
    <m/>
    <m/>
    <m/>
  </r>
  <r>
    <x v="2"/>
    <x v="7"/>
    <x v="0"/>
    <m/>
    <x v="5"/>
    <s v="Elyn"/>
    <s v="XUEH"/>
    <d v="2025-05-23T00:00:00"/>
    <s v="1121"/>
    <n v="8"/>
    <s v="UN3267"/>
    <s v="ZOR"/>
    <s v="Victor Chem Co. Ltd."/>
    <s v="CN_FF_5010491_F U Ningbo"/>
    <s v="5103418794"/>
    <s v="8005050"/>
    <s v="5103418794/8005050"/>
    <s v="E-39, Nbo, IBC, 1250 kg"/>
    <n v="8750"/>
    <s v="KG"/>
    <s v="CIF"/>
    <x v="81"/>
    <s v="Korea"/>
    <d v="2025-07-07T00:00:00"/>
    <d v="2025-06-15T00:00:00"/>
    <m/>
    <m/>
    <d v="2025-06-25T00:00:00"/>
    <n v="10"/>
    <d v="2025-07-05T00:00:00"/>
    <m/>
    <d v="2025-06-20T00:00:00"/>
    <x v="3"/>
    <m/>
    <s v="CO_22GP"/>
    <n v="1"/>
    <n v="1"/>
    <x v="5"/>
    <m/>
    <m/>
    <m/>
    <s v="HPL"/>
    <x v="0"/>
    <x v="0"/>
    <m/>
    <n v="871"/>
    <m/>
    <m/>
    <s v="KRINC"/>
    <m/>
    <n v="871"/>
    <m/>
    <x v="1"/>
    <x v="13"/>
    <d v="2025-06-20T00:00:00"/>
    <s v="USD"/>
    <n v="6300"/>
    <m/>
    <m/>
    <m/>
    <n v="1"/>
    <m/>
    <m/>
    <m/>
    <m/>
    <m/>
  </r>
  <r>
    <x v="2"/>
    <x v="7"/>
    <x v="0"/>
    <m/>
    <x v="5"/>
    <s v="Elyn"/>
    <s v="XUEH"/>
    <d v="2025-05-23T00:00:00"/>
    <s v="1121"/>
    <n v="8"/>
    <s v="UN3267"/>
    <s v="ZOR"/>
    <s v="Victor Chem Co. Ltd."/>
    <s v="CN_FF_5010491_F U Ningbo"/>
    <s v="5103418794"/>
    <s v="8005005"/>
    <s v="5103418794/8005005"/>
    <s v="E-39, Nbo, 4 PE drums 250/1000kg"/>
    <n v="1000"/>
    <s v="KG"/>
    <s v="CIF"/>
    <x v="81"/>
    <s v="Korea"/>
    <d v="2025-07-07T00:00:00"/>
    <d v="2025-06-15T00:00:00"/>
    <m/>
    <m/>
    <d v="2025-06-25T00:00:00"/>
    <n v="10"/>
    <d v="2025-07-05T00:00:00"/>
    <m/>
    <d v="2025-06-20T00:00:00"/>
    <x v="3"/>
    <m/>
    <s v="CO_22GP"/>
    <n v="0"/>
    <n v="0"/>
    <x v="5"/>
    <m/>
    <m/>
    <m/>
    <s v="HPL"/>
    <x v="0"/>
    <x v="0"/>
    <m/>
    <n v="0"/>
    <m/>
    <m/>
    <s v="KRINC"/>
    <m/>
    <n v="0"/>
    <m/>
    <x v="1"/>
    <x v="13"/>
    <d v="2025-06-20T00:00:00"/>
    <s v="USD"/>
    <n v="720"/>
    <m/>
    <m/>
    <m/>
    <n v="0"/>
    <m/>
    <m/>
    <m/>
    <m/>
    <m/>
  </r>
  <r>
    <x v="2"/>
    <x v="7"/>
    <x v="0"/>
    <m/>
    <x v="5"/>
    <s v="Elyn"/>
    <s v="XUEH"/>
    <d v="2025-05-23T00:00:00"/>
    <s v="1121"/>
    <n v="8"/>
    <s v="UN3267"/>
    <s v="ZOR"/>
    <s v="Victor Chem Co. Ltd."/>
    <s v="CN_FF_5010491_F U Ningbo"/>
    <s v="5103418794"/>
    <s v="8000480"/>
    <s v="5103418794/8000480"/>
    <s v="GL-47-S, Nbo 4 PEdr250/1000kg"/>
    <n v="10000"/>
    <s v="KG"/>
    <s v="CIF"/>
    <x v="81"/>
    <s v="Korea"/>
    <d v="2025-07-07T00:00:00"/>
    <d v="2025-06-15T00:00:00"/>
    <m/>
    <m/>
    <d v="2025-06-25T00:00:00"/>
    <n v="10"/>
    <d v="2025-07-05T00:00:00"/>
    <m/>
    <d v="2025-06-20T00:00:00"/>
    <x v="3"/>
    <m/>
    <s v="CO_22GP"/>
    <n v="0"/>
    <n v="0"/>
    <x v="5"/>
    <m/>
    <m/>
    <m/>
    <s v="HPL"/>
    <x v="0"/>
    <x v="0"/>
    <m/>
    <n v="0"/>
    <m/>
    <m/>
    <s v="KRINC"/>
    <m/>
    <n v="0"/>
    <m/>
    <x v="1"/>
    <x v="13"/>
    <d v="2025-06-20T00:00:00"/>
    <s v="USD"/>
    <n v="14500"/>
    <m/>
    <m/>
    <m/>
    <n v="0"/>
    <m/>
    <m/>
    <m/>
    <m/>
    <m/>
  </r>
  <r>
    <x v="2"/>
    <x v="7"/>
    <x v="0"/>
    <m/>
    <x v="5"/>
    <s v="Elyn"/>
    <s v="XUEH"/>
    <d v="2025-05-30T00:00:00"/>
    <s v="1121"/>
    <n v="8"/>
    <s v="UN3267"/>
    <s v="ZOR"/>
    <s v="Victor Chem Co. Ltd."/>
    <s v="CN_FF_5010491_F U Ningbo"/>
    <s v="5103422231"/>
    <s v="8005050"/>
    <s v="5103422231/8005050"/>
    <s v="E-39, Nbo, IBC, 1250 kg"/>
    <n v="20000"/>
    <s v="KG"/>
    <s v="CIF"/>
    <x v="81"/>
    <s v="Korea"/>
    <d v="2025-07-07T00:00:00"/>
    <d v="2025-06-16T00:00:00"/>
    <m/>
    <m/>
    <d v="2025-06-26T00:00:00"/>
    <n v="10"/>
    <d v="2025-07-06T00:00:00"/>
    <m/>
    <d v="2025-06-21T00:00:00"/>
    <x v="3"/>
    <m/>
    <s v="CO_22GP"/>
    <n v="1"/>
    <n v="1"/>
    <x v="5"/>
    <m/>
    <m/>
    <m/>
    <s v="HPL"/>
    <x v="0"/>
    <x v="0"/>
    <m/>
    <n v="871"/>
    <m/>
    <m/>
    <s v="KRINC"/>
    <m/>
    <n v="871"/>
    <m/>
    <x v="1"/>
    <x v="13"/>
    <d v="2025-06-21T00:00:00"/>
    <s v="USD"/>
    <n v="14400"/>
    <m/>
    <m/>
    <m/>
    <n v="1"/>
    <m/>
    <m/>
    <m/>
    <m/>
    <m/>
  </r>
  <r>
    <x v="2"/>
    <x v="7"/>
    <x v="0"/>
    <m/>
    <x v="5"/>
    <s v="Elyn"/>
    <s v="XUEH"/>
    <d v="2025-02-06T00:00:00"/>
    <s v="1121"/>
    <s v="NDG"/>
    <s v="NDG"/>
    <s v="ZOR"/>
    <s v="J-Thus Chem Co.,Ltd"/>
    <s v="CN_FF_5010491_F U Ningbo"/>
    <s v="5103363006"/>
    <s v="8019195"/>
    <s v="5103363006/8019195"/>
    <s v="Na2, Nbo, 35 PE bags,25/875kg"/>
    <n v="17500"/>
    <s v="KG"/>
    <s v="FOB"/>
    <x v="84"/>
    <s v="Korea"/>
    <d v="2025-06-28T00:00:00"/>
    <d v="2025-06-18T00:00:00"/>
    <m/>
    <m/>
    <d v="2025-06-28T00:00:00"/>
    <n v="3"/>
    <d v="2025-07-01T00:00:00"/>
    <m/>
    <d v="2025-06-23T00:00:00"/>
    <x v="3"/>
    <m/>
    <s v="CO_22GP"/>
    <n v="1"/>
    <n v="1"/>
    <x v="2"/>
    <m/>
    <m/>
    <m/>
    <s v="NA"/>
    <x v="2"/>
    <x v="2"/>
    <m/>
    <n v="0"/>
    <m/>
    <m/>
    <s v="CNNBG"/>
    <m/>
    <m/>
    <m/>
    <x v="1"/>
    <x v="13"/>
    <d v="2025-06-23T00:00:00"/>
    <s v="USD"/>
    <n v="30450"/>
    <m/>
    <m/>
    <m/>
    <m/>
    <m/>
    <m/>
    <n v="1"/>
    <m/>
    <m/>
  </r>
  <r>
    <x v="2"/>
    <x v="7"/>
    <x v="0"/>
    <m/>
    <x v="6"/>
    <s v="Elyn"/>
    <s v="SUZUKIC"/>
    <d v="2025-05-14T00:00:00"/>
    <s v="1121"/>
    <n v="8"/>
    <s v="UN3267"/>
    <s v="ZOR"/>
    <s v="Og Corporation"/>
    <s v="CN_FF_5010491_F U Ningbo"/>
    <s v="5103413114"/>
    <s v="5426845"/>
    <s v="5103413114/5426845"/>
    <s v="D-50, IBC, 1250 kg"/>
    <n v="20000"/>
    <s v="KG"/>
    <s v="CIF"/>
    <x v="22"/>
    <s v="Japan"/>
    <d v="2025-07-15T00:00:00"/>
    <d v="2025-06-26T00:00:00"/>
    <m/>
    <m/>
    <d v="2025-07-06T00:00:00"/>
    <n v="7"/>
    <d v="2025-07-13T00:00:00"/>
    <m/>
    <d v="2025-07-01T00:00:00"/>
    <x v="3"/>
    <m/>
    <s v="CO_22GP"/>
    <n v="1"/>
    <n v="1"/>
    <x v="19"/>
    <m/>
    <m/>
    <m/>
    <s v="ONE"/>
    <x v="1"/>
    <x v="8"/>
    <m/>
    <n v="1445"/>
    <m/>
    <m/>
    <s v="JPSDJ"/>
    <m/>
    <n v="1215"/>
    <n v="1445"/>
    <x v="3"/>
    <x v="13"/>
    <d v="2025-07-01T00:00:00"/>
    <s v="JPY"/>
    <n v="3800000"/>
    <m/>
    <m/>
    <m/>
    <m/>
    <m/>
    <n v="1"/>
    <m/>
    <m/>
    <m/>
  </r>
  <r>
    <x v="2"/>
    <x v="7"/>
    <x v="0"/>
    <m/>
    <x v="6"/>
    <s v="Elyn"/>
    <s v="SUZUKIC"/>
    <d v="2025-05-14T00:00:00"/>
    <s v="1121"/>
    <n v="8"/>
    <s v="UN3267"/>
    <s v="ZOR"/>
    <s v="Og Corporation"/>
    <s v="CN_FF_5010491_F U Ningbo"/>
    <s v="5103413156"/>
    <s v="5426845"/>
    <s v="5103413156/5426845"/>
    <s v="D-50, IBC, 1250 kg"/>
    <n v="20000"/>
    <s v="KG"/>
    <s v="CIF"/>
    <x v="22"/>
    <s v="Japan"/>
    <d v="2025-07-15T00:00:00"/>
    <d v="2025-06-26T00:00:00"/>
    <m/>
    <m/>
    <d v="2025-07-06T00:00:00"/>
    <n v="7"/>
    <d v="2025-07-13T00:00:00"/>
    <m/>
    <d v="2025-07-01T00:00:00"/>
    <x v="3"/>
    <m/>
    <s v="CO_22GP"/>
    <n v="1"/>
    <n v="1"/>
    <x v="19"/>
    <m/>
    <m/>
    <m/>
    <s v="ONE"/>
    <x v="1"/>
    <x v="8"/>
    <m/>
    <n v="1445"/>
    <m/>
    <m/>
    <s v="JPSDJ"/>
    <m/>
    <n v="1215"/>
    <n v="1445"/>
    <x v="3"/>
    <x v="13"/>
    <d v="2025-07-01T00:00:00"/>
    <s v="JPY"/>
    <n v="3800000"/>
    <m/>
    <m/>
    <m/>
    <m/>
    <m/>
    <n v="1"/>
    <m/>
    <m/>
    <m/>
  </r>
  <r>
    <x v="2"/>
    <x v="7"/>
    <x v="0"/>
    <m/>
    <x v="0"/>
    <s v="Joey"/>
    <s v="Sandra Lim"/>
    <d v="2024-12-17T00:00:00"/>
    <s v="1121"/>
    <s v="NDG"/>
    <s v="NDG"/>
    <s v="ZOR"/>
    <s v="LG Petronas Chemicals Malaysia Sdn. Bhd."/>
    <s v="CN_FF_5010491_F U Ningbo"/>
    <s v="5103334479"/>
    <s v="8020596"/>
    <m/>
    <s v="Na-X, Nbo,30PEbags,25/750kg,JP"/>
    <n v="15000"/>
    <s v="KG"/>
    <s v="CIF"/>
    <x v="86"/>
    <s v="Malaysia"/>
    <d v="2025-01-20T00:00:00"/>
    <d v="2025-01-02T00:00:00"/>
    <m/>
    <m/>
    <d v="2025-01-06T00:00:00"/>
    <n v="10"/>
    <d v="2025-01-16T00:00:00"/>
    <d v="2025-01-06T00:00:00"/>
    <d v="2025-01-01T00:00:00"/>
    <x v="0"/>
    <s v="DN-OK"/>
    <s v="CO_22GP"/>
    <n v="1"/>
    <n v="1"/>
    <x v="5"/>
    <s v="CAPE SOUNIO/FI451A"/>
    <s v="HLCUNG12412UGQL0"/>
    <s v="宁波四期"/>
    <s v="EMC/HPL"/>
    <x v="0"/>
    <x v="0"/>
    <m/>
    <n v="325"/>
    <m/>
    <s v="6104449170"/>
    <s v="MYPGU"/>
    <m/>
    <n v="325"/>
    <m/>
    <x v="3"/>
    <x v="13"/>
    <d v="2025-01-01T00:00:00"/>
    <s v="USD"/>
    <n v="37650"/>
    <m/>
    <m/>
    <m/>
    <n v="1"/>
    <m/>
    <m/>
    <m/>
    <n v="15000"/>
    <m/>
  </r>
  <r>
    <x v="2"/>
    <x v="7"/>
    <x v="3"/>
    <m/>
    <x v="0"/>
    <s v="Joey"/>
    <s v="Michelle Buraga"/>
    <d v="2024-12-12T00:00:00"/>
    <s v="1121"/>
    <s v="NDG"/>
    <s v="NDG"/>
    <s v="ZOR"/>
    <s v="Oteri Sal - Office Technique De Realisations Industrielles"/>
    <s v="CN_FF_5010491_F U Ningbo"/>
    <s v="5103319755"/>
    <s v="5426419"/>
    <m/>
    <s v="Na, Nbo, 25 PE bags, 25/625kg"/>
    <n v="22500"/>
    <s v="KG"/>
    <s v="FCA"/>
    <x v="87"/>
    <s v="Lebanon"/>
    <d v="2024-12-20T00:00:00"/>
    <d v="2025-01-04T00:00:00"/>
    <m/>
    <m/>
    <d v="2025-01-08T00:00:00"/>
    <n v="33"/>
    <d v="2025-02-12T00:00:00"/>
    <d v="2025-01-10T00:00:00"/>
    <d v="2025-01-02T00:00:00"/>
    <x v="0"/>
    <s v="DN-OK"/>
    <s v="CO_42GP"/>
    <n v="1"/>
    <n v="2"/>
    <x v="6"/>
    <s v="MSC KAYLEY/FD452W"/>
    <s v="177TBRBRN9K321A"/>
    <s v="宁波四期"/>
    <s v="/"/>
    <x v="2"/>
    <x v="2"/>
    <m/>
    <n v="0"/>
    <m/>
    <s v="6104447169"/>
    <s v="CNNBG"/>
    <m/>
    <n v="0"/>
    <m/>
    <x v="1"/>
    <x v="13"/>
    <d v="2025-01-02T00:00:00"/>
    <s v="USD"/>
    <n v="45000"/>
    <m/>
    <m/>
    <m/>
    <m/>
    <m/>
    <m/>
    <n v="2"/>
    <n v="22500"/>
    <m/>
  </r>
  <r>
    <x v="2"/>
    <x v="7"/>
    <x v="0"/>
    <m/>
    <x v="0"/>
    <s v="Joey"/>
    <s v="Nitima Hirunsiri"/>
    <d v="2024-11-04T00:00:00"/>
    <s v="1121"/>
    <s v="NDG"/>
    <s v="NDG"/>
    <s v="ZOR"/>
    <s v="P. Watana Trading Co. Ltd."/>
    <s v="CN_FF_5010491_F U Ningbo"/>
    <s v="5103247971"/>
    <s v="5426419"/>
    <m/>
    <s v="Na, Nbo, 25 PE bags, 25/625kg"/>
    <n v="12500"/>
    <s v="KG"/>
    <s v="CIF"/>
    <x v="4"/>
    <s v="Thailand"/>
    <d v="2025-01-25T00:00:00"/>
    <d v="2025-01-06T00:00:00"/>
    <m/>
    <m/>
    <d v="2025-01-09T00:00:00"/>
    <n v="10"/>
    <d v="2025-01-21T00:00:00"/>
    <d v="2025-01-11T00:00:00"/>
    <d v="2025-01-07T00:00:00"/>
    <x v="0"/>
    <s v="DN-OK;Dec allocation；"/>
    <s v="CO_42GP"/>
    <n v="1"/>
    <n v="2"/>
    <x v="4"/>
    <s v="KMTC POHANG/2419S"/>
    <s v="ONEYNB4BDMJ61900"/>
    <s v="宁波三期"/>
    <s v="ONE/SITC"/>
    <x v="0"/>
    <x v="0"/>
    <m/>
    <n v="420"/>
    <m/>
    <s v="6104451262"/>
    <s v="THBKK"/>
    <m/>
    <n v="420"/>
    <m/>
    <x v="1"/>
    <x v="13"/>
    <d v="2025-01-07T00:00:00"/>
    <s v="USD"/>
    <n v="25000"/>
    <m/>
    <m/>
    <m/>
    <n v="2"/>
    <m/>
    <m/>
    <m/>
    <n v="12500"/>
    <m/>
  </r>
  <r>
    <x v="2"/>
    <x v="7"/>
    <x v="0"/>
    <m/>
    <x v="0"/>
    <s v="Joey"/>
    <s v="Nitima Hirunsiri"/>
    <d v="2024-11-04T00:00:00"/>
    <s v="1121"/>
    <s v="NDG"/>
    <s v="NDG"/>
    <s v="ZOR"/>
    <s v="P. Watana Trading Co. Ltd."/>
    <s v="CN_FF_5010491_F U Ningbo"/>
    <s v="5103247971"/>
    <s v="8019197"/>
    <m/>
    <s v="Z, Nbo, 35 PE bags, 25/875 kg"/>
    <n v="12250"/>
    <s v="KG"/>
    <s v="CIF"/>
    <x v="4"/>
    <s v="Thailand"/>
    <d v="2025-01-25T00:00:00"/>
    <d v="2025-01-06T00:00:00"/>
    <m/>
    <m/>
    <d v="2025-01-09T00:00:00"/>
    <n v="10"/>
    <d v="2025-01-21T00:00:00"/>
    <d v="2025-01-11T00:00:00"/>
    <d v="2025-01-07T00:00:00"/>
    <x v="0"/>
    <s v="DN-OK;"/>
    <s v="CO_42GP"/>
    <n v="0"/>
    <n v="0"/>
    <x v="4"/>
    <s v="KMTC POHANG/2419S"/>
    <s v="ONEYNB4BDMJ61900"/>
    <s v="宁波三期"/>
    <s v="ONE/SITC"/>
    <x v="0"/>
    <x v="0"/>
    <m/>
    <n v="0"/>
    <m/>
    <s v="6104451263"/>
    <s v="THBKK"/>
    <m/>
    <n v="420"/>
    <m/>
    <x v="1"/>
    <x v="13"/>
    <d v="2025-01-07T00:00:00"/>
    <s v="USD"/>
    <n v="43488"/>
    <m/>
    <m/>
    <m/>
    <n v="0"/>
    <m/>
    <m/>
    <m/>
    <n v="12250"/>
    <m/>
  </r>
  <r>
    <x v="2"/>
    <x v="7"/>
    <x v="2"/>
    <m/>
    <x v="0"/>
    <s v="Joey"/>
    <s v="Malgorzata Borkowska"/>
    <d v="2024-12-18T00:00:00"/>
    <s v="1121"/>
    <n v="8"/>
    <s v="UN3267"/>
    <s v="ZOR"/>
    <s v="Nouryon Functional Chemicals BV/ McBride S.A."/>
    <s v="CN_FF_5010491_F U Ningbo"/>
    <s v="5103305984"/>
    <s v="8000419"/>
    <m/>
    <s v="GL-47-S, Nbo, bulk"/>
    <n v="25000"/>
    <s v="KG"/>
    <s v="DDP"/>
    <x v="88"/>
    <s v="Spain"/>
    <d v="2025-02-18T00:00:00"/>
    <d v="2024-12-31T00:00:00"/>
    <m/>
    <m/>
    <d v="2025-01-05T00:00:00"/>
    <n v="44"/>
    <d v="2025-02-25T00:00:00"/>
    <d v="2025-01-12T00:00:00"/>
    <d v="2025-01-02T00:00:00"/>
    <x v="0"/>
    <s v="DN-OK"/>
    <s v="CO_22TD"/>
    <n v="1"/>
    <n v="1"/>
    <x v="6"/>
    <s v="MSC LENI/FJ452W"/>
    <s v="177CDGNTNX17024A"/>
    <s v="宁波四期"/>
    <s v="ONE"/>
    <x v="4"/>
    <x v="0"/>
    <m/>
    <n v="5345"/>
    <m/>
    <s v="6104448243"/>
    <s v="ESBCN"/>
    <m/>
    <n v="1649"/>
    <m/>
    <x v="1"/>
    <x v="13"/>
    <d v="2025-01-02T00:00:00"/>
    <s v="EUR"/>
    <n v="28000"/>
    <m/>
    <m/>
    <m/>
    <m/>
    <n v="1"/>
    <m/>
    <m/>
    <n v="25000"/>
    <m/>
  </r>
  <r>
    <x v="2"/>
    <x v="7"/>
    <x v="2"/>
    <m/>
    <x v="0"/>
    <s v="Joey"/>
    <s v="Malgorzata Borkowska"/>
    <d v="2024-12-18T00:00:00"/>
    <s v="1121"/>
    <n v="8"/>
    <s v="UN3267"/>
    <s v="ZOR"/>
    <s v="Nouryon Functional Chemicals BV/ McBride S.A."/>
    <s v="CN_FF_5010491_F U Ningbo"/>
    <s v="5103305988"/>
    <s v="8000419"/>
    <m/>
    <s v="GL-47-S, Nbo, bulk"/>
    <n v="25000"/>
    <s v="KG"/>
    <s v="DDP"/>
    <x v="88"/>
    <s v="Spain"/>
    <d v="2025-02-24T00:00:00"/>
    <d v="2024-12-31T00:00:00"/>
    <m/>
    <m/>
    <d v="2025-01-05T00:00:00"/>
    <n v="44"/>
    <d v="2025-02-25T00:00:00"/>
    <d v="2025-01-12T00:00:00"/>
    <d v="2025-01-03T00:00:00"/>
    <x v="0"/>
    <s v="DN-OK"/>
    <s v="CO_22TD"/>
    <n v="1"/>
    <n v="1"/>
    <x v="6"/>
    <s v="MSC LENI/FJ452W"/>
    <s v="177CDGNTNX17029A"/>
    <s v="宁波四期"/>
    <s v="ONE"/>
    <x v="4"/>
    <x v="0"/>
    <m/>
    <n v="5345"/>
    <m/>
    <s v="6104448258"/>
    <s v="ESBCN"/>
    <m/>
    <n v="1649"/>
    <m/>
    <x v="1"/>
    <x v="13"/>
    <d v="2025-01-03T00:00:00"/>
    <s v="EUR"/>
    <n v="28000"/>
    <m/>
    <m/>
    <m/>
    <m/>
    <n v="1"/>
    <m/>
    <m/>
    <n v="25000"/>
    <m/>
  </r>
  <r>
    <x v="2"/>
    <x v="7"/>
    <x v="3"/>
    <m/>
    <x v="0"/>
    <s v="Joey"/>
    <s v="Michelle Buraga"/>
    <d v="2024-11-25T00:00:00"/>
    <s v="1121"/>
    <s v="NDG"/>
    <s v="NDG"/>
    <s v="ZOR"/>
    <s v="Univar Solutions Middle East Africa FZE"/>
    <s v="CN_FF_5010491_F U Ningbo"/>
    <s v="5103316207"/>
    <s v="5426419"/>
    <m/>
    <s v="Na, Nbo, 25 PE bags, 25/625kg"/>
    <n v="22500"/>
    <s v="KG"/>
    <s v="CIF"/>
    <x v="10"/>
    <s v="United Arab Emirates"/>
    <d v="2025-01-30T00:00:00"/>
    <d v="2024-12-27T00:00:00"/>
    <m/>
    <m/>
    <d v="2025-01-05T00:00:00"/>
    <n v="20"/>
    <d v="2025-02-01T00:00:00"/>
    <d v="2025-01-12T00:00:00"/>
    <d v="2025-01-08T00:00:00"/>
    <x v="0"/>
    <s v="DN-OK; INC1445988；Jan allocation"/>
    <s v="CO_42GP"/>
    <n v="1"/>
    <n v="2"/>
    <x v="6"/>
    <s v="MSC MELATILDE/FK452A"/>
    <s v="177GNTNTN03111A"/>
    <s v="宁波四期"/>
    <s v="MSC"/>
    <x v="0"/>
    <x v="0"/>
    <m/>
    <n v="990"/>
    <m/>
    <s v="6104445857"/>
    <s v="AEJEA"/>
    <m/>
    <n v="990"/>
    <m/>
    <x v="1"/>
    <x v="13"/>
    <d v="2025-01-08T00:00:00"/>
    <s v="USD"/>
    <n v="42750"/>
    <m/>
    <m/>
    <m/>
    <n v="2"/>
    <m/>
    <m/>
    <m/>
    <n v="22500"/>
    <m/>
  </r>
  <r>
    <x v="2"/>
    <x v="7"/>
    <x v="0"/>
    <m/>
    <x v="0"/>
    <s v="Joey"/>
    <s v="Angie Tan"/>
    <d v="2024-11-27T00:00:00"/>
    <s v="1121"/>
    <s v="NDG"/>
    <s v="NDG"/>
    <s v="ZOR"/>
    <s v="Hurricane Corporation (Thailand) Co Ltd"/>
    <s v="CN_FF_5010491_F U Ningbo"/>
    <s v="5103327533"/>
    <s v="5426419"/>
    <m/>
    <s v="Na, Nbo, 25 PE bags, 25/625kg"/>
    <n v="12500"/>
    <s v="KG"/>
    <s v="CIF"/>
    <x v="13"/>
    <s v="Thailand"/>
    <d v="2025-01-21T00:00:00"/>
    <d v="2024-12-30T00:00:00"/>
    <m/>
    <m/>
    <d v="2025-01-05T00:00:00"/>
    <n v="8"/>
    <d v="2025-01-20T00:00:00"/>
    <d v="2025-01-12T00:00:00"/>
    <d v="2025-01-03T00:00:00"/>
    <x v="0"/>
    <s v="L/C; DN-OK"/>
    <s v="CO_22GP"/>
    <n v="1"/>
    <n v="1"/>
    <x v="4"/>
    <s v="TS QINGDAO/25001S"/>
    <s v="ONEYNB4BDME46900"/>
    <s v="宁波三期"/>
    <s v="CMA/MSC/ONE/SITC/WHL"/>
    <x v="0"/>
    <x v="0"/>
    <m/>
    <n v="250"/>
    <m/>
    <s v="6104449201"/>
    <s v="THLCH"/>
    <m/>
    <n v="250"/>
    <m/>
    <x v="3"/>
    <x v="13"/>
    <d v="2025-01-03T00:00:00"/>
    <s v="USD"/>
    <n v="25000"/>
    <m/>
    <m/>
    <m/>
    <n v="1"/>
    <m/>
    <m/>
    <m/>
    <n v="12500"/>
    <m/>
  </r>
  <r>
    <x v="2"/>
    <x v="7"/>
    <x v="0"/>
    <m/>
    <x v="0"/>
    <s v="Joey"/>
    <s v="Nitima Hirunsiri"/>
    <d v="2024-11-26T00:00:00"/>
    <s v="1121"/>
    <n v="8"/>
    <s v="UN3267"/>
    <s v="ZOR"/>
    <s v="Optimal Tech Co., Ltd."/>
    <s v="CN_FF_5010491_F U Ningbo"/>
    <s v="5103326765"/>
    <s v="8015641"/>
    <m/>
    <s v="SME,IBC 1250 KGS"/>
    <n v="22500"/>
    <s v="KG"/>
    <s v="CIF"/>
    <x v="4"/>
    <s v="Thailand"/>
    <d v="2025-01-20T00:00:00"/>
    <d v="2025-01-03T00:00:00"/>
    <m/>
    <m/>
    <d v="2025-01-07T00:00:00"/>
    <n v="10"/>
    <d v="2025-01-22T00:00:00"/>
    <d v="2025-01-12T00:00:00"/>
    <d v="2025-01-06T00:00:00"/>
    <x v="0"/>
    <s v="DN-OK 18"/>
    <s v="CO_22GP"/>
    <n v="1"/>
    <n v="1"/>
    <x v="4"/>
    <s v="TS QINGDAO/25001S"/>
    <s v="ONEYNB4BDME45800"/>
    <s v="宁波三期"/>
    <s v="ONE/SITC"/>
    <x v="0"/>
    <x v="0"/>
    <m/>
    <n v="375"/>
    <m/>
    <s v="6104450462"/>
    <s v="THBKK"/>
    <m/>
    <n v="375"/>
    <m/>
    <x v="1"/>
    <x v="13"/>
    <d v="2025-01-06T00:00:00"/>
    <s v="USD"/>
    <n v="24300"/>
    <m/>
    <m/>
    <m/>
    <n v="1"/>
    <m/>
    <m/>
    <m/>
    <n v="22500"/>
    <m/>
  </r>
  <r>
    <x v="2"/>
    <x v="7"/>
    <x v="0"/>
    <m/>
    <x v="0"/>
    <s v="Joey"/>
    <s v="Nitima Hirunsiri"/>
    <d v="2024-11-07T00:00:00"/>
    <s v="1121"/>
    <n v="8"/>
    <s v="UN3267"/>
    <s v="ZOR"/>
    <s v="Optimal Tech Co., Ltd."/>
    <s v="CN_FF_5010491_F U Ningbo"/>
    <s v="5103308874"/>
    <s v="8015641"/>
    <m/>
    <s v="SME,IBC 1250 KGS"/>
    <n v="22500"/>
    <s v="KG"/>
    <s v="CIF"/>
    <x v="4"/>
    <s v="Thailand"/>
    <d v="2025-01-22T00:00:00"/>
    <d v="2025-01-02T00:00:00"/>
    <m/>
    <m/>
    <d v="2025-01-07T00:00:00"/>
    <n v="10"/>
    <d v="2025-01-22T00:00:00"/>
    <d v="2025-01-12T00:00:00"/>
    <d v="2025-01-06T00:00:00"/>
    <x v="0"/>
    <s v="DN-OK 18"/>
    <s v="CO_22GP"/>
    <n v="1"/>
    <n v="1"/>
    <x v="4"/>
    <s v="TS QINGDAO/25001S"/>
    <s v="ONEYNB4BDME51500"/>
    <s v="宁波三期"/>
    <s v="ONE/SITC"/>
    <x v="0"/>
    <x v="0"/>
    <m/>
    <n v="375"/>
    <m/>
    <s v="6104450465"/>
    <s v="THBKK"/>
    <m/>
    <n v="375"/>
    <m/>
    <x v="1"/>
    <x v="13"/>
    <d v="2025-01-06T00:00:00"/>
    <s v="USD"/>
    <n v="24300"/>
    <m/>
    <m/>
    <m/>
    <n v="1"/>
    <m/>
    <m/>
    <m/>
    <n v="22500"/>
    <m/>
  </r>
  <r>
    <x v="2"/>
    <x v="7"/>
    <x v="0"/>
    <m/>
    <x v="0"/>
    <s v="Joey"/>
    <s v="Joyce Tan"/>
    <d v="2024-12-03T00:00:00"/>
    <s v="1121"/>
    <n v="8"/>
    <s v="UN3267"/>
    <s v="ZOR"/>
    <s v="IMCD Australia Pty Ltd."/>
    <s v="CN_FF_5010491_F U Ningbo"/>
    <s v="5103331620"/>
    <s v="5427023"/>
    <m/>
    <s v="GL-47-S, Nbo, IBC, 1250 kg"/>
    <n v="5000"/>
    <s v="KG"/>
    <s v="CFR"/>
    <x v="11"/>
    <s v="Australia"/>
    <d v="2025-02-01T00:00:00"/>
    <d v="2025-01-06T00:00:00"/>
    <m/>
    <m/>
    <d v="2025-01-10T00:00:00"/>
    <n v="22"/>
    <d v="2025-02-04T00:00:00"/>
    <d v="2025-01-13T00:00:00"/>
    <d v="2025-01-07T00:00:00"/>
    <x v="0"/>
    <s v="DN-OK"/>
    <s v="CO_22GP"/>
    <n v="1"/>
    <n v="1"/>
    <x v="10"/>
    <s v="EVER UNICORN/0171S"/>
    <s v="EGLV143463672501"/>
    <s v="宁波梅山"/>
    <s v="EMC/HPL/MSK/OOCL"/>
    <x v="0"/>
    <x v="0"/>
    <m/>
    <n v="900"/>
    <m/>
    <s v="6104451343"/>
    <s v="AUMEL"/>
    <m/>
    <n v="900"/>
    <m/>
    <x v="1"/>
    <x v="13"/>
    <d v="2025-01-07T00:00:00"/>
    <s v="USD"/>
    <n v="5350"/>
    <m/>
    <m/>
    <m/>
    <n v="1"/>
    <m/>
    <m/>
    <m/>
    <n v="5000"/>
    <m/>
  </r>
  <r>
    <x v="2"/>
    <x v="7"/>
    <x v="0"/>
    <m/>
    <x v="0"/>
    <s v="Joey"/>
    <s v="Joyce Tan"/>
    <d v="2024-12-03T00:00:00"/>
    <s v="1121"/>
    <n v="8"/>
    <s v="UN3267"/>
    <s v="ZOR"/>
    <s v="IMCD Australia Pty Ltd."/>
    <s v="CN_FF_5010491_F U Ningbo"/>
    <s v="5103331620"/>
    <s v="8015640"/>
    <m/>
    <s v="M-40, IBC, 1250 kg"/>
    <n v="10000"/>
    <s v="KG"/>
    <s v="CFR"/>
    <x v="11"/>
    <s v="Australia"/>
    <d v="2025-02-01T00:00:00"/>
    <d v="2025-01-06T00:00:00"/>
    <m/>
    <m/>
    <d v="2025-01-10T00:00:00"/>
    <n v="22"/>
    <d v="2025-02-04T00:00:00"/>
    <d v="2025-01-13T00:00:00"/>
    <d v="2025-01-07T00:00:00"/>
    <x v="0"/>
    <s v="DN-OK"/>
    <s v="CO_22GP"/>
    <n v="0"/>
    <n v="0"/>
    <x v="10"/>
    <s v="EVER UNICORN/0171S"/>
    <s v="EGLV143463672501"/>
    <s v="宁波梅山"/>
    <s v="EMC/HPL/MSK/OOCL"/>
    <x v="0"/>
    <x v="0"/>
    <m/>
    <n v="0"/>
    <m/>
    <s v="6104451343"/>
    <s v="AUMEL"/>
    <m/>
    <n v="900"/>
    <m/>
    <x v="1"/>
    <x v="13"/>
    <d v="2025-01-07T00:00:00"/>
    <s v="USD"/>
    <n v="11300"/>
    <m/>
    <m/>
    <m/>
    <n v="0"/>
    <m/>
    <m/>
    <m/>
    <n v="10000"/>
    <m/>
  </r>
  <r>
    <x v="2"/>
    <x v="7"/>
    <x v="0"/>
    <m/>
    <x v="0"/>
    <s v="Joey"/>
    <s v="Sandra Lim"/>
    <d v="2024-12-03T00:00:00"/>
    <s v="1121"/>
    <n v="8"/>
    <s v="UN3267"/>
    <s v="ZOR"/>
    <s v="IMCD Australia Pty Ltd."/>
    <s v="CN_FF_5010491_F U Ningbo"/>
    <s v="5103331634"/>
    <s v="5426845"/>
    <m/>
    <s v="D-50, IBC, 1250 kg"/>
    <n v="7500"/>
    <s v="KG"/>
    <s v="CFR"/>
    <x v="11"/>
    <s v="Australia"/>
    <d v="2025-02-03T00:00:00"/>
    <d v="2025-01-09T00:00:00"/>
    <m/>
    <m/>
    <d v="2025-01-10T00:00:00"/>
    <n v="22"/>
    <d v="2025-02-04T00:00:00"/>
    <d v="2025-01-13T00:00:00"/>
    <d v="2025-01-07T00:00:00"/>
    <x v="0"/>
    <s v="DN-OK"/>
    <s v="CO_22GP"/>
    <n v="0"/>
    <n v="0"/>
    <x v="10"/>
    <s v="EVER UNICORN/0171S"/>
    <s v="EGLV143463672501"/>
    <s v="宁波梅山"/>
    <s v="EMC/HPL/MSK/OOCL"/>
    <x v="0"/>
    <x v="0"/>
    <m/>
    <n v="0"/>
    <m/>
    <s v="6104451344"/>
    <s v="AUMEL"/>
    <m/>
    <n v="900"/>
    <m/>
    <x v="3"/>
    <x v="13"/>
    <d v="2025-01-07T00:00:00"/>
    <s v="USD"/>
    <n v="13350"/>
    <m/>
    <m/>
    <m/>
    <n v="0"/>
    <m/>
    <m/>
    <m/>
    <n v="7500"/>
    <m/>
  </r>
  <r>
    <x v="2"/>
    <x v="7"/>
    <x v="0"/>
    <m/>
    <x v="0"/>
    <s v="Joey"/>
    <s v="Joyce Tan"/>
    <d v="2024-12-12T00:00:00"/>
    <s v="1121"/>
    <n v="8"/>
    <s v="UN3267"/>
    <s v="ZOR"/>
    <s v="IMCD Australia Pty Ltd."/>
    <s v="CN_FF_5010491_F U Ningbo"/>
    <s v="5103336611"/>
    <s v="8015640"/>
    <m/>
    <s v="M-40, IBC, 1250 kg"/>
    <n v="22500"/>
    <s v="KG"/>
    <s v="CFR"/>
    <x v="11"/>
    <s v="Australia"/>
    <d v="2025-02-06T00:00:00"/>
    <d v="2025-01-07T00:00:00"/>
    <m/>
    <m/>
    <d v="2025-01-10T00:00:00"/>
    <n v="24"/>
    <d v="2025-02-06T00:00:00"/>
    <d v="2025-01-13T00:00:00"/>
    <d v="2025-01-07T00:00:00"/>
    <x v="0"/>
    <s v="DN-OK"/>
    <s v="CO_22GP"/>
    <n v="1"/>
    <n v="1"/>
    <x v="10"/>
    <s v="EVER UNICORN/0171S"/>
    <s v="EGLV143463673469"/>
    <s v="宁波梅山"/>
    <s v="EMC/HPL/MSK/OOCL"/>
    <x v="0"/>
    <x v="0"/>
    <m/>
    <n v="900"/>
    <m/>
    <s v="6104450017"/>
    <s v="AUMEL"/>
    <m/>
    <n v="900"/>
    <m/>
    <x v="1"/>
    <x v="13"/>
    <d v="2025-01-07T00:00:00"/>
    <s v="USD"/>
    <n v="25425"/>
    <m/>
    <m/>
    <m/>
    <n v="1"/>
    <m/>
    <m/>
    <m/>
    <n v="22500"/>
    <m/>
  </r>
  <r>
    <x v="2"/>
    <x v="7"/>
    <x v="0"/>
    <m/>
    <x v="0"/>
    <s v="Joey"/>
    <s v="Nitima Hirunsiri"/>
    <d v="2024-11-08T00:00:00"/>
    <s v="1121"/>
    <s v="NDG"/>
    <s v="NDG"/>
    <s v="ZOR"/>
    <s v="Tinnakorn Chemical and Supply Co., Ltd."/>
    <s v="CN_FF_5010491_F U Ningbo"/>
    <s v="5103316401"/>
    <s v="8020596"/>
    <m/>
    <s v="Na-X, Nbo,30PEbags,25/750kg,JP"/>
    <n v="4500"/>
    <s v="KG"/>
    <s v="CIF"/>
    <x v="4"/>
    <s v="Thailand"/>
    <d v="2025-02-01T00:00:00"/>
    <d v="2025-01-06T00:00:00"/>
    <m/>
    <m/>
    <d v="2025-01-12T00:00:00"/>
    <n v="10"/>
    <d v="2025-01-23T00:00:00"/>
    <d v="2025-01-13T00:00:00"/>
    <d v="2025-01-07T00:00:00"/>
    <x v="0"/>
    <s v="DN-OK"/>
    <s v="LCL"/>
    <n v="0"/>
    <n v="0"/>
    <x v="0"/>
    <s v="LITTLE ATHINA/2501S"/>
    <s v="QTNGBCB24055442R"/>
    <s v="宁波二期"/>
    <s v="/"/>
    <x v="1"/>
    <x v="1"/>
    <m/>
    <n v="180"/>
    <m/>
    <s v="6104450037"/>
    <s v="THBKK"/>
    <m/>
    <n v="0"/>
    <n v="180"/>
    <x v="1"/>
    <x v="13"/>
    <d v="2025-01-07T00:00:00"/>
    <s v="USD"/>
    <n v="27900"/>
    <m/>
    <m/>
    <m/>
    <m/>
    <m/>
    <n v="0"/>
    <m/>
    <n v="4500"/>
    <m/>
  </r>
  <r>
    <x v="2"/>
    <x v="7"/>
    <x v="0"/>
    <m/>
    <x v="0"/>
    <s v="Joey"/>
    <s v="Joyce Tan"/>
    <d v="2024-12-09T00:00:00"/>
    <s v="1121"/>
    <n v="8"/>
    <s v="UN3267"/>
    <s v="ZOR"/>
    <s v="IMCD Australia Pty Ltd."/>
    <s v="CN_FF_5010491_F U Ningbo"/>
    <s v="5103334379"/>
    <s v="5427023"/>
    <m/>
    <s v="GL-47-S, Nbo, IBC, 1250 kg"/>
    <n v="5000"/>
    <s v="KG"/>
    <s v="CFR"/>
    <x v="11"/>
    <s v="Australia"/>
    <d v="2025-02-10T00:00:00"/>
    <d v="2025-01-06T00:00:00"/>
    <m/>
    <m/>
    <d v="2025-01-12T00:00:00"/>
    <n v="15"/>
    <d v="2025-01-28T00:00:00"/>
    <d v="2025-01-13T00:00:00"/>
    <d v="2025-01-09T00:00:00"/>
    <x v="0"/>
    <s v="DN-OK; CRIT:LDT"/>
    <s v="CO_22GP"/>
    <n v="1"/>
    <n v="1"/>
    <x v="0"/>
    <s v="OOCL BEIJING/116S"/>
    <s v="OOLU2155133650"/>
    <s v="宁波梅山"/>
    <s v="EMC/HPL/MSK/OOCL"/>
    <x v="0"/>
    <x v="0"/>
    <m/>
    <n v="820"/>
    <m/>
    <s v="6104450540"/>
    <s v="AUMEL"/>
    <m/>
    <n v="820"/>
    <m/>
    <x v="1"/>
    <x v="13"/>
    <d v="2025-01-09T00:00:00"/>
    <s v="USD"/>
    <n v="5350"/>
    <m/>
    <m/>
    <m/>
    <n v="1"/>
    <m/>
    <m/>
    <m/>
    <n v="5000"/>
    <m/>
  </r>
  <r>
    <x v="2"/>
    <x v="7"/>
    <x v="0"/>
    <m/>
    <x v="0"/>
    <s v="Joey"/>
    <s v="Joyce Tan"/>
    <d v="2024-12-09T00:00:00"/>
    <s v="1121"/>
    <n v="8"/>
    <s v="UN3267"/>
    <s v="ZOR"/>
    <s v="IMCD Australia Pty Ltd."/>
    <s v="CN_FF_5010491_F U Ningbo"/>
    <s v="5103334379"/>
    <s v="8015640"/>
    <m/>
    <s v="M-40, IBC, 1250 kg"/>
    <n v="17500"/>
    <s v="KG"/>
    <s v="CFR"/>
    <x v="11"/>
    <s v="Australia"/>
    <d v="2025-02-10T00:00:00"/>
    <d v="2025-01-06T00:00:00"/>
    <m/>
    <m/>
    <d v="2025-01-12T00:00:00"/>
    <n v="15"/>
    <d v="2025-01-28T00:00:00"/>
    <d v="2025-01-13T00:00:00"/>
    <d v="2025-01-09T00:00:00"/>
    <x v="0"/>
    <s v="DN-OK; CRIT:LDT"/>
    <s v="CO_22GP"/>
    <n v="0"/>
    <n v="0"/>
    <x v="0"/>
    <s v="OOCL BEIJING/116S"/>
    <s v="OOLU2155133650"/>
    <s v="宁波梅山"/>
    <s v="EMC/HPL/MSK/OOCL"/>
    <x v="0"/>
    <x v="0"/>
    <m/>
    <n v="0"/>
    <m/>
    <s v="6104450540"/>
    <s v="AUMEL"/>
    <m/>
    <n v="820"/>
    <m/>
    <x v="1"/>
    <x v="13"/>
    <d v="2025-01-09T00:00:00"/>
    <s v="USD"/>
    <n v="19775"/>
    <m/>
    <m/>
    <m/>
    <n v="0"/>
    <m/>
    <m/>
    <m/>
    <n v="17500"/>
    <m/>
  </r>
  <r>
    <x v="2"/>
    <x v="7"/>
    <x v="0"/>
    <m/>
    <x v="0"/>
    <s v="Joey"/>
    <s v="Pearlyn Tan"/>
    <d v="2024-11-28T00:00:00"/>
    <s v="1121"/>
    <s v="NDG"/>
    <s v="NDG"/>
    <s v="ZOR"/>
    <s v="Samchem Inorganic Chemicals SDN BHD"/>
    <s v="CN_FF_5010491_F U Ningbo"/>
    <s v="5103320446"/>
    <s v="5426419"/>
    <m/>
    <s v="Na, Nbo, 25 PE bags, 25/625kg"/>
    <n v="12500"/>
    <s v="KG"/>
    <s v="CIF"/>
    <x v="12"/>
    <s v="Malaysia"/>
    <d v="2025-01-24T00:00:00"/>
    <d v="2025-01-07T00:00:00"/>
    <m/>
    <m/>
    <d v="2025-01-11T00:00:00"/>
    <n v="11"/>
    <d v="2025-01-25T00:00:00"/>
    <d v="2025-01-14T00:00:00"/>
    <d v="2025-01-10T00:00:00"/>
    <x v="0"/>
    <s v="DN-OK; Jan allocation"/>
    <s v="CO_22GP"/>
    <n v="1"/>
    <n v="1"/>
    <x v="7"/>
    <s v="CNC LEOPARD/0HBCNS"/>
    <s v="CNA0209968"/>
    <s v="宁波梅山"/>
    <s v="OOCL/WHL/ONE"/>
    <x v="1"/>
    <x v="9"/>
    <m/>
    <n v="900"/>
    <m/>
    <s v="6104451216"/>
    <s v="MYPKG"/>
    <m/>
    <n v="350"/>
    <m/>
    <x v="1"/>
    <x v="13"/>
    <d v="2025-01-10T00:00:00"/>
    <s v="USD"/>
    <n v="22500"/>
    <m/>
    <m/>
    <m/>
    <m/>
    <m/>
    <n v="1"/>
    <m/>
    <n v="12500"/>
    <m/>
  </r>
  <r>
    <x v="2"/>
    <x v="7"/>
    <x v="0"/>
    <m/>
    <x v="0"/>
    <s v="Joey"/>
    <s v="Pearlyn Tan"/>
    <d v="2024-11-28T00:00:00"/>
    <s v="1121"/>
    <s v="NDG"/>
    <s v="NDG"/>
    <s v="ZOR"/>
    <s v="WWRC Ingredients Sdn Bhd"/>
    <s v="CN_FF_5010491_F U Ningbo"/>
    <s v="5103326646"/>
    <s v="5426419"/>
    <m/>
    <s v="Na, Nbo, 25 PE bags, 25/625kg"/>
    <n v="22500"/>
    <s v="KG"/>
    <s v="CIF"/>
    <x v="12"/>
    <s v="Malaysia"/>
    <d v="2025-01-24T00:00:00"/>
    <d v="2025-01-07T00:00:00"/>
    <m/>
    <m/>
    <d v="2025-01-11T00:00:00"/>
    <n v="11"/>
    <d v="2025-01-25T00:00:00"/>
    <d v="2025-01-14T00:00:00"/>
    <d v="2025-01-10T00:00:00"/>
    <x v="0"/>
    <s v="DN-OK; Jan allocation"/>
    <s v="CO_42GP"/>
    <n v="1"/>
    <n v="2"/>
    <x v="7"/>
    <s v="CNC LEOPARD/0HBCNS"/>
    <s v="CNA0210378"/>
    <s v="宁波梅山"/>
    <s v="OOCL/WHL"/>
    <x v="1"/>
    <x v="9"/>
    <m/>
    <n v="1900"/>
    <m/>
    <s v="6104450487"/>
    <s v="MYPKG"/>
    <m/>
    <n v="750"/>
    <m/>
    <x v="1"/>
    <x v="13"/>
    <d v="2025-01-10T00:00:00"/>
    <s v="USD"/>
    <n v="40500"/>
    <m/>
    <m/>
    <m/>
    <m/>
    <m/>
    <n v="2"/>
    <m/>
    <n v="22500"/>
    <m/>
  </r>
  <r>
    <x v="2"/>
    <x v="7"/>
    <x v="0"/>
    <m/>
    <x v="0"/>
    <s v="Joey"/>
    <s v="Pearlyn Tan"/>
    <d v="2024-11-28T00:00:00"/>
    <s v="1121"/>
    <s v="NDG"/>
    <s v="NDG"/>
    <s v="ZOR"/>
    <s v="Age D'or Industrial SDN BHD"/>
    <s v="CN_FF_5010491_F U Ningbo"/>
    <s v="5103316475"/>
    <s v="5426419"/>
    <m/>
    <s v="Na, Nbo, 25 PE bags, 25/625kg"/>
    <n v="12500"/>
    <s v="KG"/>
    <s v="CIF"/>
    <x v="12"/>
    <s v="Malaysia"/>
    <d v="2025-01-24T00:00:00"/>
    <d v="2025-01-03T00:00:00"/>
    <m/>
    <m/>
    <d v="2025-01-11T00:00:00"/>
    <n v="11"/>
    <d v="2025-01-25T00:00:00"/>
    <d v="2025-01-14T00:00:00"/>
    <d v="2025-01-11T00:00:00"/>
    <x v="0"/>
    <s v="DN-OK; Jan allocation; CRIT:PSD"/>
    <s v="CO_22GP"/>
    <n v="1"/>
    <n v="1"/>
    <x v="7"/>
    <s v="CNC LEOPARD/0HBCNS"/>
    <s v="CNA0210380"/>
    <s v="宁波梅山"/>
    <s v="OOCL/WHL/ONE"/>
    <x v="1"/>
    <x v="9"/>
    <m/>
    <n v="900"/>
    <m/>
    <s v="6104450484"/>
    <s v="MYPKG"/>
    <m/>
    <n v="500"/>
    <m/>
    <x v="1"/>
    <x v="13"/>
    <d v="2025-01-11T00:00:00"/>
    <s v="USD"/>
    <n v="22500"/>
    <m/>
    <m/>
    <m/>
    <m/>
    <m/>
    <n v="1"/>
    <m/>
    <n v="12500"/>
    <m/>
  </r>
  <r>
    <x v="2"/>
    <x v="7"/>
    <x v="0"/>
    <m/>
    <x v="0"/>
    <s v="Joey"/>
    <s v="Nitima Hirunsiri"/>
    <d v="2024-12-24T00:00:00"/>
    <s v="1121"/>
    <n v="8"/>
    <s v="UN3267"/>
    <s v="ZOR"/>
    <s v="Johnson &amp; Johnson Pte Ltd"/>
    <s v="CN_FF_5010491_F U Ningbo"/>
    <s v="5103342139"/>
    <s v="8000480"/>
    <m/>
    <s v="GL-47-S, Nbo 4 PEdr250/1000kg"/>
    <n v="8000"/>
    <s v="KG"/>
    <s v="CIF"/>
    <x v="43"/>
    <s v="Thailand"/>
    <d v="2025-01-27T00:00:00"/>
    <d v="2025-01-06T00:00:00"/>
    <m/>
    <m/>
    <d v="2025-01-12T00:00:00"/>
    <n v="9"/>
    <d v="2025-01-23T00:00:00"/>
    <d v="2025-01-14T00:00:00"/>
    <d v="2025-01-09T00:00:00"/>
    <x v="0"/>
    <s v="DN-OK"/>
    <s v="CO_22GP"/>
    <n v="1"/>
    <n v="1"/>
    <x v="4"/>
    <s v="YM HARMONY/416S"/>
    <s v="ONEYNB4BDMU28700"/>
    <s v="宁波三期"/>
    <s v="ONE"/>
    <x v="0"/>
    <x v="0"/>
    <m/>
    <n v="400"/>
    <m/>
    <s v="6104452641"/>
    <s v="THLKR"/>
    <m/>
    <n v="400"/>
    <m/>
    <x v="1"/>
    <x v="13"/>
    <d v="2025-01-09T00:00:00"/>
    <s v="USD"/>
    <n v="18400"/>
    <m/>
    <m/>
    <m/>
    <n v="1"/>
    <m/>
    <m/>
    <m/>
    <n v="8000"/>
    <m/>
  </r>
  <r>
    <x v="2"/>
    <x v="7"/>
    <x v="0"/>
    <m/>
    <x v="0"/>
    <s v="Joey"/>
    <s v="Sandra Lim"/>
    <d v="2024-11-06T00:00:00"/>
    <s v="1121"/>
    <n v="8"/>
    <s v="UN3267"/>
    <s v="ZOR"/>
    <s v="IMCD Australia Pty Ltd."/>
    <s v="CN_FF_5010491_F U Ningbo"/>
    <s v="5103316444"/>
    <s v="5426845"/>
    <m/>
    <s v="D-50, IBC, 1250 kg"/>
    <n v="22500"/>
    <s v="KG"/>
    <s v="CFR"/>
    <x v="11"/>
    <s v="Australia"/>
    <d v="2025-02-05T00:00:00"/>
    <d v="2025-01-07T00:00:00"/>
    <m/>
    <m/>
    <d v="2025-01-13T00:00:00"/>
    <n v="24"/>
    <d v="2025-02-07T00:00:00"/>
    <d v="2025-01-14T00:00:00"/>
    <d v="2025-01-08T00:00:00"/>
    <x v="0"/>
    <s v="DN-OK"/>
    <s v="CO_22GP"/>
    <n v="1"/>
    <n v="1"/>
    <x v="11"/>
    <s v="MAERSK LUZ / 502W"/>
    <s v="278879095"/>
    <s v="宁波四期"/>
    <s v="EMC/HPL/MSK/OOCL"/>
    <x v="0"/>
    <x v="0"/>
    <m/>
    <n v="644"/>
    <m/>
    <s v="6104442775"/>
    <s v="AUMEL"/>
    <m/>
    <n v="644"/>
    <m/>
    <x v="3"/>
    <x v="13"/>
    <d v="2025-01-08T00:00:00"/>
    <s v="USD"/>
    <n v="40050"/>
    <m/>
    <m/>
    <m/>
    <n v="1"/>
    <m/>
    <m/>
    <m/>
    <n v="22500"/>
    <m/>
  </r>
  <r>
    <x v="2"/>
    <x v="7"/>
    <x v="0"/>
    <m/>
    <x v="0"/>
    <s v="Joey"/>
    <s v="Sandra Lim"/>
    <d v="2024-11-06T00:00:00"/>
    <s v="1121"/>
    <n v="8"/>
    <s v="UN3267"/>
    <s v="ZOR"/>
    <s v="IMCD Australia Pty Ltd."/>
    <s v="CN_FF_5010491_F U Ningbo"/>
    <s v="5103316444"/>
    <s v="5426845"/>
    <m/>
    <s v="D-50, IBC, 1250 kg"/>
    <n v="22500"/>
    <s v="KG"/>
    <s v="CFR"/>
    <x v="11"/>
    <s v="Australia"/>
    <d v="2025-02-05T00:00:00"/>
    <d v="2025-01-07T00:00:00"/>
    <m/>
    <m/>
    <d v="2025-01-13T00:00:00"/>
    <n v="24"/>
    <d v="2025-02-07T00:00:00"/>
    <d v="2025-01-14T00:00:00"/>
    <d v="2025-01-09T00:00:00"/>
    <x v="0"/>
    <s v="DN-OK"/>
    <s v="CO_22GP"/>
    <n v="1"/>
    <n v="1"/>
    <x v="11"/>
    <s v="MAERSK LUZ / 502W"/>
    <s v="278879095"/>
    <s v="宁波四期"/>
    <s v="EMC/HPL/MSK/OOCL"/>
    <x v="0"/>
    <x v="0"/>
    <m/>
    <n v="644"/>
    <m/>
    <s v="6104442782"/>
    <s v="AUMEL"/>
    <m/>
    <n v="644"/>
    <m/>
    <x v="3"/>
    <x v="13"/>
    <d v="2025-01-09T00:00:00"/>
    <s v="USD"/>
    <n v="40050"/>
    <m/>
    <m/>
    <m/>
    <n v="1"/>
    <m/>
    <m/>
    <m/>
    <n v="22500"/>
    <m/>
  </r>
  <r>
    <x v="2"/>
    <x v="7"/>
    <x v="2"/>
    <m/>
    <x v="0"/>
    <s v="Joey"/>
    <s v="Malgorzata Borkowska"/>
    <d v="2024-12-18T00:00:00"/>
    <s v="1121"/>
    <n v="8"/>
    <s v="UN3267"/>
    <s v="ZOR"/>
    <s v="Nouryon Functional Chemicals BV/ McBride S.A."/>
    <s v="CN_FF_5010491_F U Ningbo"/>
    <s v="5103305990"/>
    <s v="8000419"/>
    <m/>
    <s v="GL-47-S, Nbo, bulk"/>
    <n v="25000"/>
    <s v="KG"/>
    <s v="DDP"/>
    <x v="88"/>
    <s v="Spain"/>
    <d v="2025-03-04T00:00:00"/>
    <d v="2025-01-05T00:00:00"/>
    <m/>
    <m/>
    <d v="2025-01-13T00:00:00"/>
    <n v="45"/>
    <d v="2025-02-28T00:00:00"/>
    <d v="2025-01-14T00:00:00"/>
    <d v="2025-01-09T00:00:00"/>
    <x v="0"/>
    <s v="DN-OK"/>
    <s v="CO_22TD"/>
    <n v="1"/>
    <n v="1"/>
    <x v="4"/>
    <s v="ZEUS LUMOS/015W"/>
    <s v="ONEYNB4BDML87500"/>
    <s v="宁波大榭"/>
    <s v="ONE"/>
    <x v="0"/>
    <x v="0"/>
    <m/>
    <n v="1649"/>
    <m/>
    <s v="6104450067"/>
    <s v="ESBCN"/>
    <m/>
    <n v="1649"/>
    <m/>
    <x v="1"/>
    <x v="13"/>
    <d v="2025-01-09T00:00:00"/>
    <s v="EUR"/>
    <n v="28000"/>
    <m/>
    <m/>
    <m/>
    <n v="1"/>
    <m/>
    <m/>
    <m/>
    <n v="25000"/>
    <m/>
  </r>
  <r>
    <x v="2"/>
    <x v="7"/>
    <x v="0"/>
    <m/>
    <x v="0"/>
    <s v="Joey"/>
    <s v="Joyce Tan"/>
    <d v="2024-11-15T00:00:00"/>
    <s v="1121"/>
    <s v="NDG"/>
    <s v="NDG"/>
    <s v="ZOR"/>
    <s v="BQ&amp;Q Corporation"/>
    <s v="CN_FF_5010491_F U Ningbo"/>
    <s v="5103300492"/>
    <s v="8019195"/>
    <m/>
    <s v="Na2, Nbo, 35 PE bags,25/875kg"/>
    <n v="15750"/>
    <s v="KG"/>
    <s v="CIF"/>
    <x v="8"/>
    <s v="Vietnam"/>
    <d v="2025-01-20T00:00:00"/>
    <d v="2024-12-30T00:00:00"/>
    <m/>
    <m/>
    <d v="2025-01-08T00:00:00"/>
    <n v="7"/>
    <d v="2025-01-22T00:00:00"/>
    <d v="2025-01-15T00:00:00"/>
    <d v="2025-01-11T00:00:00"/>
    <x v="0"/>
    <s v="DN-OK; CRIT:LDT;CHL3"/>
    <s v="CO_22GP"/>
    <n v="1"/>
    <n v="1"/>
    <x v="0"/>
    <s v="YM CREDENTIAL/084S"/>
    <s v="OOLU2155146480"/>
    <s v="宁波三期"/>
    <s v="MSC/OOCL"/>
    <x v="0"/>
    <x v="0"/>
    <m/>
    <n v="300"/>
    <m/>
    <s v="6104449204"/>
    <s v="VNSGN"/>
    <m/>
    <n v="300"/>
    <m/>
    <x v="2"/>
    <x v="13"/>
    <d v="2025-01-11T00:00:00"/>
    <s v="USD"/>
    <n v="35438"/>
    <m/>
    <m/>
    <m/>
    <n v="1"/>
    <m/>
    <m/>
    <m/>
    <n v="15750"/>
    <m/>
  </r>
  <r>
    <x v="2"/>
    <x v="7"/>
    <x v="2"/>
    <m/>
    <x v="0"/>
    <s v="Joey"/>
    <s v="Katarina Bihl"/>
    <d v="2024-11-25T00:00:00"/>
    <s v="1121"/>
    <n v="8"/>
    <s v="UN3267"/>
    <s v="ZOR"/>
    <s v="Ravago Chemicals Spain S.A./Svc Chemical Storage Services, S.l.u."/>
    <s v="CN_FF_5010491_F U Ningbo"/>
    <s v="5103325036"/>
    <s v="5427023"/>
    <m/>
    <s v="GL-47-S, Nbo, IBC, 1250 kg"/>
    <n v="22500"/>
    <s v="KG"/>
    <s v="CIF"/>
    <x v="89"/>
    <s v="Spain"/>
    <d v="2025-03-05T00:00:00"/>
    <d v="2025-01-08T00:00:00"/>
    <m/>
    <m/>
    <d v="2025-01-12T00:00:00"/>
    <n v="43"/>
    <d v="2025-02-27T00:00:00"/>
    <d v="2025-01-15T00:00:00"/>
    <d v="2025-01-08T00:00:00"/>
    <x v="0"/>
    <s v="DN-OK; LDT;海运费太贵延期；"/>
    <s v="CO_22GP"/>
    <n v="1"/>
    <n v="1"/>
    <x v="6"/>
    <s v="MSC IRINA/FJ501W"/>
    <s v="177CDGNTNX16970A"/>
    <s v="宁波四期"/>
    <s v="/"/>
    <x v="1"/>
    <x v="5"/>
    <m/>
    <n v="5250"/>
    <m/>
    <s v="6104451186"/>
    <s v="ESBCN"/>
    <m/>
    <n v="0"/>
    <n v="5250"/>
    <x v="1"/>
    <x v="13"/>
    <d v="2025-01-08T00:00:00"/>
    <s v="EUR"/>
    <n v="21825"/>
    <m/>
    <m/>
    <m/>
    <m/>
    <m/>
    <n v="1"/>
    <m/>
    <n v="22500"/>
    <m/>
  </r>
  <r>
    <x v="2"/>
    <x v="7"/>
    <x v="3"/>
    <m/>
    <x v="0"/>
    <s v="Joey"/>
    <s v="Michelle Buraga"/>
    <d v="2025-11-22T00:00:00"/>
    <s v="1121"/>
    <n v="8"/>
    <s v="UN3267"/>
    <s v="ZOR"/>
    <s v="Reza Chemical Industries"/>
    <s v="CN_FF_5010491_F U Ningbo"/>
    <s v="5103317021"/>
    <s v="8015640"/>
    <m/>
    <s v="M-40, IBC, 1250 kg"/>
    <n v="22500"/>
    <s v="KG"/>
    <s v="CIF"/>
    <x v="39"/>
    <s v="Saudi Arabia"/>
    <d v="2025-03-09T00:00:00"/>
    <d v="2025-01-08T00:00:00"/>
    <m/>
    <m/>
    <d v="2025-01-16T00:00:00"/>
    <n v="45"/>
    <d v="2025-03-03T00:00:00"/>
    <d v="2025-01-17T00:00:00"/>
    <d v="2025-01-13T00:00:00"/>
    <x v="0"/>
    <s v="DN-OK"/>
    <s v="CO_22GP"/>
    <n v="1"/>
    <n v="1"/>
    <x v="6"/>
    <s v="MSC CARMELITA/FD501W"/>
    <s v="177EDGNTN03595A"/>
    <s v="宁波四期"/>
    <s v="MSC"/>
    <x v="0"/>
    <x v="0"/>
    <m/>
    <n v="1140"/>
    <m/>
    <s v="6104454899"/>
    <s v="SAJED"/>
    <m/>
    <n v="1140"/>
    <m/>
    <x v="1"/>
    <x v="13"/>
    <d v="2025-01-13T00:00:00"/>
    <s v="EUR"/>
    <n v="25875"/>
    <m/>
    <m/>
    <m/>
    <n v="1"/>
    <m/>
    <m/>
    <m/>
    <n v="22500"/>
    <m/>
  </r>
  <r>
    <x v="2"/>
    <x v="7"/>
    <x v="3"/>
    <m/>
    <x v="0"/>
    <s v="Joey"/>
    <s v="Michelle Buraga"/>
    <d v="2024-11-25T00:00:00"/>
    <s v="1121"/>
    <s v="NDG"/>
    <s v="NDG"/>
    <s v="ZOR"/>
    <s v="Univar Solutions Middle East Africa FZE"/>
    <s v="CN_FF_5010491_F U Ningbo"/>
    <s v="5103316208"/>
    <s v="5426419"/>
    <m/>
    <s v="Na, Nbo, 25 PE bags, 25/625kg"/>
    <n v="22500"/>
    <s v="KG"/>
    <s v="CIF"/>
    <x v="10"/>
    <s v="United Arab Emirates"/>
    <d v="2025-01-30T00:00:00"/>
    <d v="2025-01-06T00:00:00"/>
    <m/>
    <m/>
    <d v="2025-01-12T00:00:00"/>
    <n v="21"/>
    <d v="2025-02-09T00:00:00"/>
    <d v="2025-01-19T00:00:00"/>
    <d v="2025-01-14T00:00:00"/>
    <x v="0"/>
    <s v="DN-OK; INC1445988；Jan allocation"/>
    <s v="CO_42GP"/>
    <n v="1"/>
    <n v="2"/>
    <x v="6"/>
    <s v="MSC TOPAZ /FK501A"/>
    <s v="177GNTNTN03130A"/>
    <s v="宁波四期"/>
    <s v="MSC"/>
    <x v="0"/>
    <x v="0"/>
    <m/>
    <n v="990"/>
    <m/>
    <s v="6104450550"/>
    <s v="AEJEA"/>
    <m/>
    <n v="990"/>
    <m/>
    <x v="1"/>
    <x v="13"/>
    <d v="2025-01-14T00:00:00"/>
    <s v="USD"/>
    <n v="42750"/>
    <m/>
    <m/>
    <m/>
    <n v="2"/>
    <m/>
    <m/>
    <m/>
    <n v="22500"/>
    <m/>
  </r>
  <r>
    <x v="2"/>
    <x v="7"/>
    <x v="3"/>
    <m/>
    <x v="0"/>
    <s v="Joey"/>
    <s v="Michelle Buraga"/>
    <d v="2024-10-12T00:00:00"/>
    <s v="1121"/>
    <n v="8"/>
    <s v="UN3267"/>
    <s v="ZOR"/>
    <s v="Ismail Abudawood and Procter &amp; Gamble"/>
    <s v="CN_FF_5010491_F U Ningbo"/>
    <s v="5103305425"/>
    <s v="5427023"/>
    <m/>
    <s v="GL-47-S, Nbo, IBC, 1250 kg"/>
    <n v="20000"/>
    <s v="KG"/>
    <s v="CIF"/>
    <x v="25"/>
    <s v="Saudi Arabia"/>
    <d v="2025-01-29T00:00:00"/>
    <d v="2025-01-07T00:00:00"/>
    <m/>
    <m/>
    <d v="2025-01-15T00:00:00"/>
    <n v="22"/>
    <d v="2025-02-10T00:00:00"/>
    <d v="2025-01-19T00:00:00"/>
    <d v="2025-01-13T00:00:00"/>
    <x v="0"/>
    <s v="DN-OK;确认可以走后面航次，check RDD 是否更新"/>
    <s v="CO_22GP"/>
    <n v="1"/>
    <n v="1"/>
    <x v="5"/>
    <s v="HMM HANUL/0018W"/>
    <s v="HLCUNG12407UYWE7"/>
    <s v="宁波大榭"/>
    <s v="HPL/MSC"/>
    <x v="0"/>
    <x v="0"/>
    <m/>
    <n v="1362"/>
    <m/>
    <s v="6104450332"/>
    <s v="SADMM"/>
    <m/>
    <n v="1362"/>
    <m/>
    <x v="1"/>
    <x v="13"/>
    <d v="2025-01-13T00:00:00"/>
    <s v="EUR"/>
    <n v="44000"/>
    <m/>
    <m/>
    <m/>
    <n v="1"/>
    <m/>
    <m/>
    <m/>
    <n v="20000"/>
    <m/>
  </r>
  <r>
    <x v="2"/>
    <x v="7"/>
    <x v="1"/>
    <m/>
    <x v="0"/>
    <s v="Joey"/>
    <s v="Krishna Kumari"/>
    <d v="2024-12-04T00:00:00"/>
    <s v="1121"/>
    <n v="8"/>
    <s v="UN3267"/>
    <s v="ZOR"/>
    <s v="ITC LIMITED"/>
    <s v="CN_FF_5010491_F U Ningbo"/>
    <s v="5103330948"/>
    <s v="5426844"/>
    <m/>
    <s v="D-40, IBC, 1250 kg"/>
    <n v="22500"/>
    <s v="KG"/>
    <s v="CFR"/>
    <x v="74"/>
    <s v="India"/>
    <d v="2025-01-15T00:00:00"/>
    <d v="2025-01-07T00:00:00"/>
    <m/>
    <m/>
    <d v="2025-01-15T00:00:00"/>
    <n v="13"/>
    <d v="2025-02-01T00:00:00"/>
    <d v="2025-01-19T00:00:00"/>
    <d v="2025-01-09T00:00:00"/>
    <x v="0"/>
    <s v="DN-OK"/>
    <s v="CO_22GP"/>
    <n v="1"/>
    <n v="1"/>
    <x v="7"/>
    <s v="XIN BEIJING/150W"/>
    <s v="NGP1948928"/>
    <s v="宁波梅山"/>
    <s v="CMA/ONE"/>
    <x v="0"/>
    <x v="0"/>
    <m/>
    <n v="1172"/>
    <m/>
    <s v="6104454594"/>
    <s v="INVTZ"/>
    <m/>
    <n v="1172"/>
    <m/>
    <x v="3"/>
    <x v="13"/>
    <d v="2025-01-09T00:00:00"/>
    <s v="USD"/>
    <n v="26550"/>
    <m/>
    <m/>
    <m/>
    <n v="1"/>
    <m/>
    <m/>
    <m/>
    <n v="22500"/>
    <m/>
  </r>
  <r>
    <x v="2"/>
    <x v="7"/>
    <x v="1"/>
    <m/>
    <x v="0"/>
    <s v="Joey"/>
    <s v="Krishna Kumari"/>
    <d v="2024-12-04T00:00:00"/>
    <s v="1121"/>
    <n v="8"/>
    <s v="UN3267"/>
    <s v="ZOR"/>
    <s v="ITC LIMITED"/>
    <s v="CN_FF_5010491_F U Ningbo"/>
    <s v="5103330948"/>
    <s v="5426844"/>
    <m/>
    <s v="D-40, IBC, 1250 kg"/>
    <n v="22500"/>
    <s v="KG"/>
    <s v="CFR"/>
    <x v="74"/>
    <s v="India"/>
    <d v="2025-01-15T00:00:00"/>
    <d v="2025-01-07T00:00:00"/>
    <m/>
    <m/>
    <d v="2025-01-15T00:00:00"/>
    <n v="13"/>
    <d v="2025-02-01T00:00:00"/>
    <d v="2025-01-19T00:00:00"/>
    <d v="2025-01-09T00:00:00"/>
    <x v="0"/>
    <s v="DN-OK"/>
    <s v="CO_22GP"/>
    <n v="1"/>
    <n v="1"/>
    <x v="7"/>
    <s v="XIN BEIJING/150W"/>
    <s v="NGP1948928"/>
    <s v="宁波梅山"/>
    <s v="CMA/ONE"/>
    <x v="0"/>
    <x v="0"/>
    <m/>
    <n v="1172"/>
    <m/>
    <s v="6104454595"/>
    <s v="INVTZ"/>
    <m/>
    <n v="1172"/>
    <m/>
    <x v="3"/>
    <x v="13"/>
    <d v="2025-01-09T00:00:00"/>
    <s v="USD"/>
    <n v="26550"/>
    <m/>
    <m/>
    <m/>
    <n v="1"/>
    <m/>
    <m/>
    <m/>
    <n v="22500"/>
    <m/>
  </r>
  <r>
    <x v="2"/>
    <x v="7"/>
    <x v="1"/>
    <m/>
    <x v="0"/>
    <s v="Joey"/>
    <s v="Krishna Kumari"/>
    <d v="2024-12-04T00:00:00"/>
    <s v="1121"/>
    <n v="8"/>
    <s v="UN3267"/>
    <s v="ZOR"/>
    <s v="ITC LIMITED"/>
    <s v="CN_FF_5010491_F U Ningbo"/>
    <s v="5103330948"/>
    <s v="5426844"/>
    <m/>
    <s v="D-40, IBC, 1250 kg"/>
    <n v="22500"/>
    <s v="KG"/>
    <s v="CFR"/>
    <x v="74"/>
    <s v="India"/>
    <d v="2025-01-15T00:00:00"/>
    <d v="2025-01-07T00:00:00"/>
    <m/>
    <m/>
    <d v="2025-01-15T00:00:00"/>
    <n v="13"/>
    <d v="2025-02-01T00:00:00"/>
    <d v="2025-01-19T00:00:00"/>
    <d v="2025-01-10T00:00:00"/>
    <x v="0"/>
    <s v="DN-OK"/>
    <s v="CO_22GP"/>
    <n v="1"/>
    <n v="1"/>
    <x v="7"/>
    <s v="XIN BEIJING/150W"/>
    <s v="NGP1948928"/>
    <s v="宁波梅山"/>
    <s v="CMA/ONE"/>
    <x v="0"/>
    <x v="0"/>
    <m/>
    <n v="1172"/>
    <m/>
    <s v="6104454599"/>
    <s v="INVTZ"/>
    <m/>
    <n v="1172"/>
    <m/>
    <x v="3"/>
    <x v="13"/>
    <d v="2025-01-10T00:00:00"/>
    <s v="USD"/>
    <n v="26550"/>
    <m/>
    <m/>
    <m/>
    <n v="1"/>
    <m/>
    <m/>
    <m/>
    <n v="22500"/>
    <m/>
  </r>
  <r>
    <x v="2"/>
    <x v="7"/>
    <x v="1"/>
    <m/>
    <x v="0"/>
    <s v="Joey"/>
    <s v="Krishna Kumari"/>
    <d v="2024-12-04T00:00:00"/>
    <s v="1121"/>
    <n v="8"/>
    <s v="UN3267"/>
    <s v="ZOR"/>
    <s v="ITC LIMITED"/>
    <s v="CN_FF_5010491_F U Ningbo"/>
    <s v="5103330948"/>
    <s v="5426844"/>
    <m/>
    <s v="D-40, IBC, 1250 kg"/>
    <n v="22500"/>
    <s v="KG"/>
    <s v="CFR"/>
    <x v="74"/>
    <s v="India"/>
    <d v="2025-01-15T00:00:00"/>
    <d v="2025-01-07T00:00:00"/>
    <m/>
    <m/>
    <d v="2025-01-15T00:00:00"/>
    <n v="13"/>
    <d v="2025-02-01T00:00:00"/>
    <d v="2025-01-19T00:00:00"/>
    <d v="2025-01-10T00:00:00"/>
    <x v="0"/>
    <s v="DN-OK"/>
    <s v="CO_22GP"/>
    <n v="1"/>
    <n v="1"/>
    <x v="7"/>
    <s v="XIN BEIJING/150W"/>
    <s v="NGP1948928"/>
    <s v="宁波梅山"/>
    <s v="CMA/ONE"/>
    <x v="0"/>
    <x v="0"/>
    <m/>
    <n v="1172"/>
    <m/>
    <s v="6104454600"/>
    <s v="INVTZ"/>
    <m/>
    <n v="1172"/>
    <m/>
    <x v="3"/>
    <x v="13"/>
    <d v="2025-01-10T00:00:00"/>
    <s v="USD"/>
    <n v="26550"/>
    <m/>
    <m/>
    <m/>
    <n v="1"/>
    <m/>
    <m/>
    <m/>
    <n v="22500"/>
    <m/>
  </r>
  <r>
    <x v="2"/>
    <x v="7"/>
    <x v="0"/>
    <m/>
    <x v="0"/>
    <s v="Joey"/>
    <s v="Wan Wan"/>
    <d v="2024-12-06T00:00:00"/>
    <s v="1121"/>
    <s v="NDG"/>
    <s v="NDG"/>
    <s v="ZOR"/>
    <s v="Chemical Providers Inc."/>
    <s v="CN_FF_5010491_F U Ningbo"/>
    <s v="5103328405"/>
    <s v="5426419"/>
    <m/>
    <s v="Na, Nbo, 25 PE bags, 25/625kg"/>
    <n v="12500"/>
    <s v="KG"/>
    <s v="CIF"/>
    <x v="3"/>
    <s v="Philippines"/>
    <d v="2025-01-20T00:00:00"/>
    <d v="2025-01-08T00:00:00"/>
    <m/>
    <m/>
    <d v="2025-01-17T00:00:00"/>
    <n v="5"/>
    <d v="2025-01-25T00:00:00"/>
    <d v="2025-01-20T00:00:00"/>
    <d v="2025-01-17T00:00:00"/>
    <x v="0"/>
    <s v="DN-OK; Jan allocation; 可以往前订"/>
    <s v="CO_22GP"/>
    <n v="1"/>
    <n v="1"/>
    <x v="3"/>
    <s v="WAN HAI 290/S064"/>
    <s v="WHL121F503301"/>
    <s v="宁波大榭"/>
    <s v="MSC/WHL"/>
    <x v="1"/>
    <x v="9"/>
    <m/>
    <n v="1000"/>
    <m/>
    <s v="6104459366"/>
    <s v="PHMNL"/>
    <m/>
    <n v="500"/>
    <n v="1000"/>
    <x v="1"/>
    <x v="13"/>
    <d v="2025-01-17T00:00:00"/>
    <s v="USD"/>
    <n v="29250"/>
    <m/>
    <m/>
    <m/>
    <m/>
    <m/>
    <n v="1"/>
    <m/>
    <n v="12500"/>
    <m/>
  </r>
  <r>
    <x v="2"/>
    <x v="7"/>
    <x v="0"/>
    <m/>
    <x v="0"/>
    <s v="Joey"/>
    <s v="Wan Wan"/>
    <d v="2024-11-28T00:00:00"/>
    <s v="1121"/>
    <s v="NDG"/>
    <s v="NDG"/>
    <s v="ZOR"/>
    <s v="PT. Lion Wings"/>
    <s v="CN_FF_5010491_F U Ningbo"/>
    <s v="5103310652"/>
    <s v="5426419"/>
    <m/>
    <s v="Na, Nbo, 25 PE bags, 25/625kg"/>
    <n v="12500"/>
    <s v="KG"/>
    <s v="CIF"/>
    <x v="1"/>
    <s v="Indonesia"/>
    <d v="2025-01-27T00:00:00"/>
    <d v="2025-01-08T00:00:00"/>
    <m/>
    <m/>
    <d v="2025-01-17T00:00:00"/>
    <n v="11"/>
    <d v="2025-02-01T00:00:00"/>
    <d v="2025-01-21T00:00:00"/>
    <d v="2025-01-14T00:00:00"/>
    <x v="0"/>
    <s v="DN-OK;Jan allocation"/>
    <s v="CO_22GP"/>
    <n v="1"/>
    <n v="1"/>
    <x v="0"/>
    <s v="COSCO HOUSTON/123S"/>
    <s v="OOLU2155333000"/>
    <s v="宁波三期"/>
    <s v="EMC/OOCL/SITC"/>
    <x v="0"/>
    <x v="0"/>
    <m/>
    <n v="450"/>
    <m/>
    <s v="6104454908"/>
    <s v="IDJKT"/>
    <m/>
    <n v="450"/>
    <m/>
    <x v="1"/>
    <x v="13"/>
    <d v="2025-01-14T00:00:00"/>
    <s v="USD"/>
    <n v="20625"/>
    <m/>
    <m/>
    <m/>
    <n v="1"/>
    <m/>
    <m/>
    <m/>
    <n v="12500"/>
    <m/>
  </r>
  <r>
    <x v="2"/>
    <x v="7"/>
    <x v="0"/>
    <m/>
    <x v="0"/>
    <s v="Joey"/>
    <s v="Wan Wan"/>
    <d v="2024-12-07T00:00:00"/>
    <s v="1121"/>
    <n v="8"/>
    <s v="UN3267"/>
    <s v="ZOR"/>
    <s v="PT. Lion Wings"/>
    <s v="CN_FF_5010491_F U Ningbo"/>
    <s v="5103325789"/>
    <s v="8000480"/>
    <m/>
    <s v="GL-47-S, Nbo 4 PEdr250/1000kg"/>
    <n v="20000"/>
    <s v="KG"/>
    <s v="CIF"/>
    <x v="1"/>
    <s v="Indonesia"/>
    <d v="2025-02-05T00:00:00"/>
    <d v="2025-01-14T00:00:00"/>
    <m/>
    <m/>
    <d v="2025-01-18T00:00:00"/>
    <n v="10"/>
    <d v="2025-01-31T00:00:00"/>
    <d v="2025-01-21T00:00:00"/>
    <d v="2025-01-14T00:00:00"/>
    <x v="0"/>
    <s v="DN-OK"/>
    <s v="CO_22GP"/>
    <n v="1"/>
    <n v="1"/>
    <x v="0"/>
    <s v="COSCO HOUSTON/123S"/>
    <s v="OOLU2155651200"/>
    <s v="宁波三期"/>
    <s v="EMC/OOCL/SITC"/>
    <x v="0"/>
    <x v="0"/>
    <m/>
    <n v="600"/>
    <m/>
    <s v="6104453495"/>
    <s v="IDJKT"/>
    <m/>
    <n v="600"/>
    <m/>
    <x v="1"/>
    <x v="13"/>
    <d v="2025-01-14T00:00:00"/>
    <s v="USD"/>
    <n v="28000"/>
    <m/>
    <m/>
    <m/>
    <n v="1"/>
    <m/>
    <m/>
    <m/>
    <n v="20000"/>
    <m/>
  </r>
  <r>
    <x v="2"/>
    <x v="7"/>
    <x v="0"/>
    <m/>
    <x v="0"/>
    <s v="Joey"/>
    <s v="Joyce Tan"/>
    <d v="2024-12-09T00:00:00"/>
    <s v="1121"/>
    <s v="NDG"/>
    <s v="NDG"/>
    <s v="ZOR"/>
    <s v="IMCD Australia Pty Ltd."/>
    <s v="CN_FF_5010491_F U Ningbo"/>
    <s v="5103330898"/>
    <s v="5423549"/>
    <m/>
    <s v="Na, Bulk"/>
    <n v="4000"/>
    <s v="KG"/>
    <s v="CFR"/>
    <x v="0"/>
    <s v="Australia"/>
    <d v="2025-02-08T00:00:00"/>
    <d v="2025-01-16T00:00:00"/>
    <m/>
    <m/>
    <d v="2025-01-22T00:00:00"/>
    <n v="20"/>
    <d v="2025-02-11T00:00:00"/>
    <d v="2025-01-22T00:00:00"/>
    <d v="2025-01-17T00:00:00"/>
    <x v="0"/>
    <s v="DN-OK"/>
    <s v="CO_22GP"/>
    <n v="1"/>
    <n v="1"/>
    <x v="11"/>
    <s v="MAERSK RIO ALFA/503S"/>
    <s v="285414901"/>
    <s v="宁波四期"/>
    <s v="MSK"/>
    <x v="0"/>
    <x v="0"/>
    <m/>
    <n v="675"/>
    <m/>
    <s v="6104461924"/>
    <s v="AUFRE"/>
    <m/>
    <n v="675"/>
    <m/>
    <x v="1"/>
    <x v="13"/>
    <d v="2025-01-17T00:00:00"/>
    <s v="USD"/>
    <n v="7760"/>
    <m/>
    <m/>
    <m/>
    <n v="1"/>
    <m/>
    <m/>
    <m/>
    <n v="4000"/>
    <m/>
  </r>
  <r>
    <x v="2"/>
    <x v="7"/>
    <x v="0"/>
    <m/>
    <x v="0"/>
    <s v="Joey"/>
    <s v="Joyce Tan"/>
    <d v="2024-12-09T00:00:00"/>
    <s v="1121"/>
    <n v="8"/>
    <s v="UN3267"/>
    <s v="ZOR"/>
    <s v="IMCD Australia Pty Ltd."/>
    <s v="CN_FF_5010491_F U Ningbo"/>
    <s v="5103330898"/>
    <s v="5427023"/>
    <m/>
    <s v="GL-47-S, Nbo, IBC, 1250 kg"/>
    <n v="2500"/>
    <s v="KG"/>
    <s v="CFR"/>
    <x v="0"/>
    <s v="Australia"/>
    <d v="2025-02-08T00:00:00"/>
    <d v="2025-01-16T00:00:00"/>
    <m/>
    <m/>
    <d v="2025-01-22T00:00:00"/>
    <n v="20"/>
    <d v="2025-02-11T00:00:00"/>
    <d v="2025-01-22T00:00:00"/>
    <d v="2025-01-17T00:00:00"/>
    <x v="0"/>
    <s v="DN-OK"/>
    <s v="CO_22GP"/>
    <n v="0"/>
    <n v="0"/>
    <x v="11"/>
    <s v="MAERSK RIO ALFA/503S"/>
    <s v="285414901"/>
    <s v="宁波四期"/>
    <s v="MSK"/>
    <x v="0"/>
    <x v="0"/>
    <m/>
    <n v="0"/>
    <m/>
    <s v="6104461925"/>
    <s v="AUFRE"/>
    <m/>
    <n v="675"/>
    <m/>
    <x v="1"/>
    <x v="13"/>
    <d v="2025-01-17T00:00:00"/>
    <s v="USD"/>
    <n v="2675"/>
    <m/>
    <m/>
    <m/>
    <n v="0"/>
    <m/>
    <m/>
    <m/>
    <n v="2500"/>
    <m/>
  </r>
  <r>
    <x v="2"/>
    <x v="7"/>
    <x v="0"/>
    <m/>
    <x v="0"/>
    <s v="Joey"/>
    <s v="Joyce Tan"/>
    <d v="2024-12-09T00:00:00"/>
    <s v="1121"/>
    <s v="NDG"/>
    <s v="NDG"/>
    <s v="ZOR"/>
    <s v="IMCD Australia Pty Ltd."/>
    <s v="CN_FF_5010491_F U Ningbo"/>
    <s v="5103330898"/>
    <s v="5426419"/>
    <m/>
    <s v="Na, Nbo, 25 PE bags, 25/625kg"/>
    <n v="1250"/>
    <s v="KG"/>
    <s v="CFR"/>
    <x v="0"/>
    <s v="Australia"/>
    <d v="2025-02-08T00:00:00"/>
    <d v="2025-01-16T00:00:00"/>
    <m/>
    <m/>
    <d v="2025-01-22T00:00:00"/>
    <n v="20"/>
    <d v="2025-02-11T00:00:00"/>
    <d v="2025-01-22T00:00:00"/>
    <d v="2025-01-17T00:00:00"/>
    <x v="0"/>
    <s v="DN-OK; CRIT:LDT"/>
    <s v="CO_22GP"/>
    <n v="0"/>
    <n v="0"/>
    <x v="11"/>
    <s v="MAERSK RIO ALFA/503S"/>
    <s v="285414901"/>
    <s v="宁波四期"/>
    <s v="MSK"/>
    <x v="0"/>
    <x v="0"/>
    <m/>
    <n v="0"/>
    <m/>
    <s v="6104461926"/>
    <s v="AUFRE"/>
    <m/>
    <n v="675"/>
    <m/>
    <x v="1"/>
    <x v="13"/>
    <d v="2025-01-17T00:00:00"/>
    <s v="USD"/>
    <n v="2425"/>
    <m/>
    <m/>
    <m/>
    <n v="0"/>
    <m/>
    <m/>
    <m/>
    <n v="1250"/>
    <m/>
  </r>
  <r>
    <x v="2"/>
    <x v="7"/>
    <x v="0"/>
    <m/>
    <x v="0"/>
    <s v="Joey"/>
    <s v="Joyce Tan"/>
    <d v="2024-12-09T00:00:00"/>
    <s v="1121"/>
    <n v="8"/>
    <s v="UN3267"/>
    <s v="ZOR"/>
    <s v="IMCD Australia Pty Ltd."/>
    <s v="CN_FF_5010491_F U Ningbo"/>
    <s v="5103330898"/>
    <s v="8015640"/>
    <m/>
    <s v="M-40, IBC, 1250 kg"/>
    <n v="12500"/>
    <s v="KG"/>
    <s v="CFR"/>
    <x v="0"/>
    <s v="Australia"/>
    <d v="2025-02-08T00:00:00"/>
    <d v="2025-01-16T00:00:00"/>
    <m/>
    <m/>
    <d v="2025-01-22T00:00:00"/>
    <n v="20"/>
    <d v="2025-02-11T00:00:00"/>
    <d v="2025-01-22T00:00:00"/>
    <d v="2025-01-17T00:00:00"/>
    <x v="0"/>
    <s v="DN-OK"/>
    <s v="CO_22GP"/>
    <n v="1"/>
    <n v="1"/>
    <x v="11"/>
    <s v="MAERSK RIO ALFA/503S"/>
    <s v="285414901"/>
    <s v="宁波四期"/>
    <s v="MSK"/>
    <x v="0"/>
    <x v="0"/>
    <m/>
    <n v="675"/>
    <m/>
    <s v="6104461926"/>
    <s v="AUFRE"/>
    <m/>
    <n v="675"/>
    <m/>
    <x v="1"/>
    <x v="13"/>
    <d v="2025-01-17T00:00:00"/>
    <s v="USD"/>
    <n v="14125"/>
    <m/>
    <m/>
    <m/>
    <n v="1"/>
    <m/>
    <m/>
    <m/>
    <n v="12500"/>
    <m/>
  </r>
  <r>
    <x v="2"/>
    <x v="7"/>
    <x v="0"/>
    <m/>
    <x v="0"/>
    <s v="Joey"/>
    <s v="Joyce Tan"/>
    <d v="2024-11-28T00:00:00"/>
    <s v="1121"/>
    <n v="8"/>
    <s v="UN3267"/>
    <s v="ZOR"/>
    <s v="DKSH Performance Materials New Zealand Limited"/>
    <s v="CN_FF_5010491_F U Ningbo"/>
    <s v="5103327441"/>
    <s v="8015640"/>
    <m/>
    <s v="M-40, IBC, 1250 kg"/>
    <n v="22500"/>
    <s v="KG"/>
    <s v="CIF"/>
    <x v="90"/>
    <s v="New Zealand"/>
    <d v="2025-03-03T00:00:00"/>
    <d v="2025-01-09T00:00:00"/>
    <m/>
    <m/>
    <d v="2025-01-21T00:00:00"/>
    <n v="30"/>
    <d v="2025-02-24T00:00:00"/>
    <d v="2025-01-25T00:00:00"/>
    <d v="2025-01-15T00:00:00"/>
    <x v="0"/>
    <s v="DN-OK"/>
    <s v="CO_22GP"/>
    <n v="1"/>
    <n v="1"/>
    <x v="6"/>
    <s v="MSC MANU/KN503A"/>
    <s v="177ADGNTN03608A"/>
    <s v="宁波四期"/>
    <s v="/"/>
    <x v="1"/>
    <x v="5"/>
    <m/>
    <n v="2850"/>
    <m/>
    <s v="6104452848"/>
    <s v="NZLYT"/>
    <m/>
    <n v="0"/>
    <n v="2850"/>
    <x v="1"/>
    <x v="13"/>
    <d v="2025-01-15T00:00:00"/>
    <s v="USD"/>
    <n v="27225"/>
    <m/>
    <m/>
    <m/>
    <m/>
    <m/>
    <n v="1"/>
    <m/>
    <n v="22500"/>
    <m/>
  </r>
  <r>
    <x v="2"/>
    <x v="7"/>
    <x v="0"/>
    <m/>
    <x v="0"/>
    <s v="Joey"/>
    <s v="Pearlyn Tan"/>
    <d v="2024-11-29T00:00:00"/>
    <s v="1121"/>
    <s v="NDG"/>
    <s v="NDG"/>
    <s v="ZOR"/>
    <s v="VICTA Trading Corporation"/>
    <s v="CN_FF_5010491_F U Ningbo"/>
    <s v="5103326632"/>
    <s v="5426419"/>
    <m/>
    <s v="Na, Nbo, 25 PE bags, 25/625kg"/>
    <n v="12500"/>
    <s v="KG"/>
    <s v="CIF"/>
    <x v="8"/>
    <s v="Vietnam"/>
    <d v="2025-01-22T00:00:00"/>
    <d v="2025-01-03T00:00:00"/>
    <m/>
    <m/>
    <d v="2025-01-22T00:00:00"/>
    <n v="8"/>
    <d v="2025-02-02T00:00:00"/>
    <d v="2025-01-25T00:00:00"/>
    <d v="2025-01-21T00:00:00"/>
    <x v="0"/>
    <s v="CHL3;DN-OK;Jan allocation；CRIT:PSD; 客户要延期;"/>
    <s v="CO_22GP"/>
    <n v="1"/>
    <n v="1"/>
    <x v="0"/>
    <s v="GSL AFRICA/962S"/>
    <s v="OOLU2155487280"/>
    <s v="宁波三期"/>
    <s v="MSC/OOCL"/>
    <x v="0"/>
    <x v="0"/>
    <m/>
    <n v="300"/>
    <m/>
    <s v="6104450571"/>
    <s v="VNSGN"/>
    <m/>
    <n v="300"/>
    <m/>
    <x v="1"/>
    <x v="13"/>
    <d v="2025-01-21T00:00:00"/>
    <s v="USD"/>
    <n v="24000"/>
    <m/>
    <m/>
    <m/>
    <n v="1"/>
    <m/>
    <m/>
    <m/>
    <n v="12500"/>
    <m/>
  </r>
  <r>
    <x v="2"/>
    <x v="7"/>
    <x v="2"/>
    <m/>
    <x v="0"/>
    <s v="Joey"/>
    <s v="Malgorzata Borkowska"/>
    <d v="2024-12-18T00:00:00"/>
    <s v="1121"/>
    <n v="8"/>
    <s v="UN3267"/>
    <s v="ZOR"/>
    <s v="Nouryon Functional Chemicals BV/ McBride S.A."/>
    <s v="CN_FF_5010491_F U Ningbo"/>
    <s v="5103305993"/>
    <s v="8000419"/>
    <m/>
    <s v="GL-47-S, Nbo, bulk"/>
    <n v="25000"/>
    <s v="KG"/>
    <s v="DDP"/>
    <x v="88"/>
    <s v="Spain"/>
    <d v="2025-03-21T00:00:00"/>
    <d v="2025-01-18T00:00:00"/>
    <m/>
    <m/>
    <d v="2025-01-23T00:00:00"/>
    <n v="46"/>
    <d v="2025-03-12T00:00:00"/>
    <d v="2025-01-25T00:00:00"/>
    <d v="2025-01-19T00:00:00"/>
    <x v="0"/>
    <s v="DN-OK"/>
    <s v="CO_22TD"/>
    <n v="1"/>
    <n v="1"/>
    <x v="4"/>
    <s v="ONE MUNCHEN/040W"/>
    <s v="ONEYNB4BDML82700"/>
    <s v="宁波大榭"/>
    <s v="ONE"/>
    <x v="0"/>
    <x v="0"/>
    <m/>
    <n v="1649"/>
    <m/>
    <s v="6104451537"/>
    <s v="ESBCN"/>
    <m/>
    <n v="1649"/>
    <m/>
    <x v="1"/>
    <x v="13"/>
    <d v="2025-01-19T00:00:00"/>
    <s v="EUR"/>
    <n v="28000"/>
    <m/>
    <m/>
    <m/>
    <n v="1"/>
    <m/>
    <m/>
    <m/>
    <n v="25000"/>
    <m/>
  </r>
  <r>
    <x v="2"/>
    <x v="7"/>
    <x v="2"/>
    <m/>
    <x v="0"/>
    <s v="Joey"/>
    <s v="Malgorzata Borkowska"/>
    <d v="2024-12-18T00:00:00"/>
    <s v="1121"/>
    <n v="8"/>
    <s v="UN3267"/>
    <s v="ZOR"/>
    <s v="Nouryon Functional Chemicals BV/ McBride S.A."/>
    <s v="CN_FF_5010491_F U Ningbo"/>
    <s v="5103305992"/>
    <s v="8000419"/>
    <m/>
    <s v="GL-47-S, Nbo, bulk"/>
    <n v="25000"/>
    <s v="KG"/>
    <s v="DDP"/>
    <x v="88"/>
    <s v="Spain"/>
    <d v="2025-03-11T00:00:00"/>
    <d v="2025-01-15T00:00:00"/>
    <m/>
    <m/>
    <d v="2025-01-23T00:00:00"/>
    <n v="46"/>
    <d v="2025-03-12T00:00:00"/>
    <d v="2025-01-25T00:00:00"/>
    <d v="2025-01-19T00:00:00"/>
    <x v="0"/>
    <s v="DN-OK；CC DONE"/>
    <s v="CO_22TD"/>
    <n v="1"/>
    <n v="1"/>
    <x v="4"/>
    <s v="ONE MUNCHEN/040W"/>
    <s v="ONEYNB4BDML83800"/>
    <s v="宁波大榭"/>
    <s v="ONE"/>
    <x v="0"/>
    <x v="0"/>
    <m/>
    <n v="1650"/>
    <m/>
    <s v="6104455809"/>
    <s v="ESBCN"/>
    <m/>
    <n v="1650"/>
    <m/>
    <x v="1"/>
    <x v="13"/>
    <d v="2025-01-19T00:00:00"/>
    <s v="EUR"/>
    <n v="28000"/>
    <m/>
    <m/>
    <m/>
    <n v="1"/>
    <m/>
    <m/>
    <m/>
    <n v="25000"/>
    <m/>
  </r>
  <r>
    <x v="2"/>
    <x v="7"/>
    <x v="2"/>
    <m/>
    <x v="0"/>
    <s v="Joey"/>
    <s v="Malgorzata Borkowska"/>
    <d v="2024-12-18T00:00:00"/>
    <s v="1121"/>
    <n v="8"/>
    <s v="UN3267"/>
    <s v="ZOR"/>
    <s v="Nouryon Functional Chemicals BV/ McBride S.A."/>
    <s v="CN_FF_5010491_F U Ningbo"/>
    <s v="5103305995"/>
    <s v="8000419"/>
    <m/>
    <s v="GL-47-S, Nbo, bulk"/>
    <n v="25000"/>
    <s v="KG"/>
    <s v="DDP"/>
    <x v="88"/>
    <s v="Spain"/>
    <d v="2025-03-25T00:00:00"/>
    <d v="2025-02-07T00:00:00"/>
    <m/>
    <m/>
    <d v="2025-01-23T00:00:00"/>
    <n v="46"/>
    <d v="2025-03-12T00:00:00"/>
    <d v="2025-01-25T00:00:00"/>
    <d v="2025-01-20T00:00:00"/>
    <x v="0"/>
    <s v="DN-OK; CC DONE"/>
    <s v="CO_22TD"/>
    <n v="1"/>
    <n v="1"/>
    <x v="4"/>
    <s v="ONE MUNCHEN/040W"/>
    <s v="ONEYNB4BDML85300"/>
    <s v="宁波大榭"/>
    <s v="ONE"/>
    <x v="0"/>
    <x v="0"/>
    <m/>
    <n v="1649"/>
    <m/>
    <s v="6104462320"/>
    <s v="ESBCN"/>
    <m/>
    <n v="1649"/>
    <m/>
    <x v="1"/>
    <x v="13"/>
    <d v="2025-01-20T00:00:00"/>
    <s v="EUR"/>
    <n v="28000"/>
    <m/>
    <m/>
    <m/>
    <n v="1"/>
    <m/>
    <m/>
    <m/>
    <n v="25000"/>
    <m/>
  </r>
  <r>
    <x v="2"/>
    <x v="7"/>
    <x v="0"/>
    <m/>
    <x v="0"/>
    <s v="Joey"/>
    <s v="Joyce Tan"/>
    <d v="2024-12-06T00:00:00"/>
    <s v="1121"/>
    <n v="8"/>
    <s v="UN3267"/>
    <s v="ZOR"/>
    <s v="IMCD Australia Pty Ltd."/>
    <s v="CN_FF_5010491_F U Ningbo"/>
    <s v="5103330892"/>
    <s v="8015640"/>
    <m/>
    <s v="M-40, IBC, 1250 kg"/>
    <n v="22500"/>
    <s v="KG"/>
    <s v="CFR"/>
    <x v="11"/>
    <s v="Australia"/>
    <d v="2025-02-04T00:00:00"/>
    <d v="2025-01-09T00:00:00"/>
    <m/>
    <m/>
    <d v="2025-01-20T00:00:00"/>
    <n v="24"/>
    <d v="2025-02-19T00:00:00"/>
    <d v="2025-01-26T00:00:00"/>
    <d v="2025-01-15T00:00:00"/>
    <x v="0"/>
    <s v="DN-OK;CRIT:LDT"/>
    <s v="CO_22GP"/>
    <n v="1"/>
    <n v="1"/>
    <x v="11"/>
    <s v="WIDE ALPHA/503S"/>
    <s v="285414133"/>
    <s v="宁波四期"/>
    <s v="EMC/HPL/MSK/OOCL"/>
    <x v="0"/>
    <x v="0"/>
    <m/>
    <n v="644"/>
    <m/>
    <s v="6104452849"/>
    <s v="AUMEL"/>
    <m/>
    <n v="644"/>
    <m/>
    <x v="1"/>
    <x v="13"/>
    <d v="2025-01-15T00:00:00"/>
    <s v="USD"/>
    <n v="25425"/>
    <m/>
    <m/>
    <m/>
    <n v="1"/>
    <m/>
    <m/>
    <m/>
    <n v="22500"/>
    <m/>
  </r>
  <r>
    <x v="2"/>
    <x v="7"/>
    <x v="1"/>
    <m/>
    <x v="0"/>
    <s v="Joey"/>
    <s v="Krishna Kumari"/>
    <d v="2024-12-04T00:00:00"/>
    <s v="1121"/>
    <n v="8"/>
    <s v="UN3267"/>
    <s v="ZOR"/>
    <s v="ITC LIMITED"/>
    <s v="CN_FF_5010491_F U Ningbo"/>
    <s v="5103330954"/>
    <s v="5426844"/>
    <m/>
    <s v="D-40, IBC, 1250 kg"/>
    <n v="22500"/>
    <s v="KG"/>
    <s v="CFR"/>
    <x v="74"/>
    <s v="India"/>
    <d v="2025-02-17T00:00:00"/>
    <d v="2025-01-15T00:00:00"/>
    <m/>
    <m/>
    <d v="2025-01-24T00:00:00"/>
    <n v="24"/>
    <d v="2025-02-20T00:00:00"/>
    <d v="2025-01-27T00:00:00"/>
    <d v="2025-01-22T00:00:00"/>
    <x v="0"/>
    <s v="DN-OK"/>
    <s v="CO_22GP"/>
    <n v="1"/>
    <n v="1"/>
    <x v="7"/>
    <s v="ALS CLIVIA/0FFDPW"/>
    <s v="NGP2034105"/>
    <s v="宁波梅山"/>
    <s v="CMA/ONE"/>
    <x v="0"/>
    <x v="0"/>
    <m/>
    <n v="1172"/>
    <m/>
    <s v="6104461676"/>
    <s v="INVTZ"/>
    <m/>
    <n v="1172"/>
    <m/>
    <x v="3"/>
    <x v="13"/>
    <d v="2025-01-22T00:00:00"/>
    <s v="USD"/>
    <n v="26550"/>
    <m/>
    <m/>
    <m/>
    <n v="1"/>
    <m/>
    <m/>
    <m/>
    <n v="22500"/>
    <m/>
  </r>
  <r>
    <x v="2"/>
    <x v="7"/>
    <x v="1"/>
    <m/>
    <x v="0"/>
    <s v="Joey"/>
    <s v="Krishna Kumari"/>
    <d v="2024-12-04T00:00:00"/>
    <s v="1121"/>
    <n v="8"/>
    <s v="UN3267"/>
    <s v="ZOR"/>
    <s v="ITC LIMITED"/>
    <s v="CN_FF_5010491_F U Ningbo"/>
    <s v="5103330954"/>
    <s v="5426844"/>
    <m/>
    <s v="D-40, IBC, 1250 kg"/>
    <n v="22500"/>
    <s v="KG"/>
    <s v="CFR"/>
    <x v="74"/>
    <s v="India"/>
    <d v="2025-02-17T00:00:00"/>
    <d v="2025-01-15T00:00:00"/>
    <m/>
    <m/>
    <d v="2025-01-24T00:00:00"/>
    <n v="24"/>
    <d v="2025-02-20T00:00:00"/>
    <d v="2025-01-27T00:00:00"/>
    <d v="2025-01-22T00:00:00"/>
    <x v="0"/>
    <s v="DN-OK"/>
    <s v="CO_22GP"/>
    <n v="1"/>
    <n v="1"/>
    <x v="7"/>
    <s v="ALS CLIVIA/0FFDPW"/>
    <s v="NGP2034105"/>
    <s v="宁波梅山"/>
    <s v="CMA/ONE"/>
    <x v="0"/>
    <x v="0"/>
    <m/>
    <n v="1172"/>
    <m/>
    <s v="6104461680"/>
    <s v="INVTZ"/>
    <m/>
    <n v="1172"/>
    <m/>
    <x v="3"/>
    <x v="13"/>
    <d v="2025-01-22T00:00:00"/>
    <s v="USD"/>
    <n v="26550"/>
    <m/>
    <m/>
    <m/>
    <n v="1"/>
    <m/>
    <m/>
    <m/>
    <n v="22500"/>
    <m/>
  </r>
  <r>
    <x v="2"/>
    <x v="7"/>
    <x v="1"/>
    <m/>
    <x v="0"/>
    <s v="Joey"/>
    <s v="Krishna Kumari"/>
    <d v="2024-12-04T00:00:00"/>
    <s v="1121"/>
    <n v="8"/>
    <s v="UN3267"/>
    <s v="ZOR"/>
    <s v="ITC LIMITED"/>
    <s v="CN_FF_5010491_F U Ningbo"/>
    <s v="5103330954"/>
    <s v="5426844"/>
    <m/>
    <s v="D-40, IBC, 1250 kg"/>
    <n v="22500"/>
    <s v="KG"/>
    <s v="CFR"/>
    <x v="74"/>
    <s v="India"/>
    <d v="2025-02-17T00:00:00"/>
    <d v="2025-01-15T00:00:00"/>
    <m/>
    <m/>
    <d v="2025-01-24T00:00:00"/>
    <n v="24"/>
    <d v="2025-02-20T00:00:00"/>
    <d v="2025-01-27T00:00:00"/>
    <d v="2025-01-22T00:00:00"/>
    <x v="0"/>
    <s v="DN-OK"/>
    <s v="CO_22GP"/>
    <n v="1"/>
    <n v="1"/>
    <x v="7"/>
    <s v="ALS CLIVIA/0FFDPW"/>
    <s v="NGP2034105"/>
    <s v="宁波梅山"/>
    <s v="CMA/ONE"/>
    <x v="0"/>
    <x v="0"/>
    <m/>
    <n v="1172"/>
    <m/>
    <s v="6104461683"/>
    <s v="INVTZ"/>
    <m/>
    <n v="1172"/>
    <m/>
    <x v="3"/>
    <x v="13"/>
    <d v="2025-01-22T00:00:00"/>
    <s v="USD"/>
    <n v="26550"/>
    <m/>
    <m/>
    <m/>
    <n v="1"/>
    <m/>
    <m/>
    <m/>
    <n v="22500"/>
    <m/>
  </r>
  <r>
    <x v="2"/>
    <x v="7"/>
    <x v="1"/>
    <m/>
    <x v="0"/>
    <s v="Joey"/>
    <s v="Krishna Kumari"/>
    <d v="2024-12-04T00:00:00"/>
    <s v="1121"/>
    <n v="8"/>
    <s v="UN3267"/>
    <s v="ZOR"/>
    <s v="ITC LIMITED"/>
    <s v="CN_FF_5010491_F U Ningbo"/>
    <s v="5103330954"/>
    <s v="5426844"/>
    <m/>
    <s v="D-40, IBC, 1250 kg"/>
    <n v="22500"/>
    <s v="KG"/>
    <s v="CFR"/>
    <x v="74"/>
    <s v="India"/>
    <d v="2025-02-17T00:00:00"/>
    <d v="2025-01-15T00:00:00"/>
    <m/>
    <m/>
    <d v="2025-01-24T00:00:00"/>
    <n v="24"/>
    <d v="2025-02-20T00:00:00"/>
    <d v="2025-01-27T00:00:00"/>
    <d v="2025-01-22T00:00:00"/>
    <x v="0"/>
    <s v="DN-OK"/>
    <s v="CO_22GP"/>
    <n v="1"/>
    <n v="1"/>
    <x v="7"/>
    <s v="ALS CLIVIA/0FFDPW"/>
    <s v="NGP2034105"/>
    <s v="宁波梅山"/>
    <s v="CMA/ONE"/>
    <x v="0"/>
    <x v="0"/>
    <m/>
    <n v="1172"/>
    <m/>
    <s v="6104461684"/>
    <s v="INVTZ"/>
    <m/>
    <n v="1172"/>
    <m/>
    <x v="3"/>
    <x v="13"/>
    <d v="2025-01-22T00:00:00"/>
    <s v="USD"/>
    <n v="26550"/>
    <m/>
    <m/>
    <m/>
    <n v="1"/>
    <m/>
    <m/>
    <m/>
    <n v="22500"/>
    <m/>
  </r>
  <r>
    <x v="2"/>
    <x v="7"/>
    <x v="0"/>
    <m/>
    <x v="0"/>
    <s v="Joey"/>
    <s v="Joyce Tan"/>
    <d v="2024-12-20T00:00:00"/>
    <s v="1121"/>
    <s v="NDG"/>
    <s v="NDG"/>
    <s v="ZOR"/>
    <s v="BQ&amp;Q Corporation"/>
    <s v="CN_FF_5010491_F U Ningbo"/>
    <s v="5103323955"/>
    <s v="5426419"/>
    <m/>
    <s v="Na, Nbo, 25 PE bags, 25/625kg"/>
    <n v="12500"/>
    <s v="KG"/>
    <s v="CIF"/>
    <x v="8"/>
    <s v="Vietnam"/>
    <d v="2025-02-07T00:00:00"/>
    <d v="2025-01-22T00:00:00"/>
    <m/>
    <m/>
    <d v="2025-01-24T00:00:00"/>
    <n v="10"/>
    <d v="2025-02-07T00:00:00"/>
    <d v="2025-01-28T00:00:00"/>
    <d v="2025-01-23T00:00:00"/>
    <x v="0"/>
    <s v="DN-OK; 放舱后客户要延迟 CHL5"/>
    <s v="CO_22GP"/>
    <n v="1"/>
    <n v="1"/>
    <x v="0"/>
    <s v="WAN HAI 335/013S"/>
    <s v="OOLU2155695630"/>
    <s v="宁波三期"/>
    <s v="MSC/OOCL"/>
    <x v="0"/>
    <x v="0"/>
    <m/>
    <n v="300"/>
    <m/>
    <s v="6104451266"/>
    <s v="VNSGN"/>
    <m/>
    <n v="300"/>
    <m/>
    <x v="2"/>
    <x v="13"/>
    <d v="2025-01-23T00:00:00"/>
    <s v="USD"/>
    <n v="20000"/>
    <m/>
    <m/>
    <m/>
    <n v="1"/>
    <m/>
    <m/>
    <m/>
    <n v="12500"/>
    <m/>
  </r>
  <r>
    <x v="2"/>
    <x v="7"/>
    <x v="0"/>
    <m/>
    <x v="0"/>
    <s v="Joey"/>
    <s v="Pearlyn tan"/>
    <d v="2024-11-11T00:00:00"/>
    <s v="1121"/>
    <n v="8"/>
    <s v="UN3267"/>
    <s v="ZOR"/>
    <s v="PROCTER &amp; GAMBLE INDOCHINA LTD"/>
    <s v="CN_FF_5010491_F U Ningbo"/>
    <s v="5103317796"/>
    <s v="5427023"/>
    <m/>
    <s v="GL-47-S, Nbo, IBC, 1250 kg"/>
    <n v="7500"/>
    <s v="KG"/>
    <s v="CIF"/>
    <x v="8"/>
    <s v="Vietnam"/>
    <d v="2025-01-31T00:00:00"/>
    <d v="2025-01-14T00:00:00"/>
    <m/>
    <m/>
    <d v="2025-01-20T00:00:00"/>
    <n v="10"/>
    <d v="2025-02-08T00:00:00"/>
    <d v="2025-01-29T00:00:00"/>
    <d v="2025-01-14T00:00:00"/>
    <x v="0"/>
    <s v="DN-OK 14"/>
    <s v="CO_22GP"/>
    <n v="1"/>
    <n v="1"/>
    <x v="6"/>
    <s v="MSC CORDELIA III/HS503A"/>
    <s v="177IDGNTN00511A"/>
    <s v="宁波四期"/>
    <s v="MSC/OOCL"/>
    <x v="0"/>
    <x v="0"/>
    <m/>
    <n v="545"/>
    <m/>
    <s v="6104458272"/>
    <s v="VNSGN"/>
    <m/>
    <n v="545"/>
    <m/>
    <x v="1"/>
    <x v="13"/>
    <d v="2025-01-14T00:00:00"/>
    <s v="USD"/>
    <n v="12000"/>
    <m/>
    <m/>
    <m/>
    <n v="1"/>
    <m/>
    <m/>
    <m/>
    <n v="7500"/>
    <m/>
  </r>
  <r>
    <x v="2"/>
    <x v="7"/>
    <x v="0"/>
    <m/>
    <x v="0"/>
    <s v="Joey"/>
    <s v="Sandra Lim"/>
    <d v="2025-01-03T00:00:00"/>
    <s v="1121"/>
    <s v="NDG"/>
    <s v="NDG"/>
    <s v="ZOR"/>
    <s v="Utica Chemical Co.,Ltd."/>
    <s v="CN_FF_5010491_F U Ningbo"/>
    <s v="5103345735"/>
    <s v="5426419"/>
    <m/>
    <s v="Na, Nbo, 25 PE bags, 25/625kg"/>
    <n v="5000"/>
    <s v="KG"/>
    <s v="CIF"/>
    <x v="4"/>
    <s v="Thailand"/>
    <d v="2025-02-14T00:00:00"/>
    <d v="2025-01-21T00:00:00"/>
    <m/>
    <m/>
    <d v="2025-01-26T00:00:00"/>
    <n v="10"/>
    <d v="2025-02-08T00:00:00"/>
    <d v="2025-01-29T00:00:00"/>
    <d v="2025-01-20T00:00:00"/>
    <x v="0"/>
    <s v="DN-OK;CRIT:PAY"/>
    <s v="CO_22GP"/>
    <n v="1"/>
    <n v="1"/>
    <x v="4"/>
    <s v="KMTC TAIPEIS/2501S"/>
    <s v="ONEYNB4BDMW44700"/>
    <s v="宁波三期"/>
    <s v="ONE/SITC"/>
    <x v="0"/>
    <x v="0"/>
    <m/>
    <n v="375"/>
    <m/>
    <s v="6104460555"/>
    <s v="THBKK"/>
    <m/>
    <n v="375"/>
    <m/>
    <x v="3"/>
    <x v="13"/>
    <d v="2025-01-20T00:00:00"/>
    <s v="USD"/>
    <n v="10750"/>
    <m/>
    <m/>
    <m/>
    <n v="1"/>
    <m/>
    <m/>
    <m/>
    <n v="5000"/>
    <m/>
  </r>
  <r>
    <x v="2"/>
    <x v="7"/>
    <x v="0"/>
    <m/>
    <x v="0"/>
    <s v="Joey"/>
    <s v="Sandra Lim"/>
    <d v="2025-01-03T00:00:00"/>
    <s v="1121"/>
    <n v="8"/>
    <s v="UN3267"/>
    <s v="ZOR"/>
    <s v="Utica Chemical Co.,Ltd."/>
    <s v="CN_FF_5010491_F U Ningbo"/>
    <s v="5103345735"/>
    <s v="5401479"/>
    <m/>
    <s v="D-40, 4 PE drums, 250/1000 kg"/>
    <n v="2000"/>
    <s v="KG"/>
    <s v="CIF"/>
    <x v="4"/>
    <s v="Thailand"/>
    <d v="2025-02-14T00:00:00"/>
    <d v="2025-01-21T00:00:00"/>
    <m/>
    <m/>
    <d v="2025-01-26T00:00:00"/>
    <n v="10"/>
    <d v="2025-02-08T00:00:00"/>
    <d v="2025-01-29T00:00:00"/>
    <d v="2025-01-20T00:00:00"/>
    <x v="0"/>
    <s v="DN-OK;"/>
    <s v="CO_22GP"/>
    <n v="0"/>
    <n v="0"/>
    <x v="4"/>
    <s v="KMTC TAIPEIS/2501S"/>
    <s v="ONEYNB4BDMW44700"/>
    <s v="宁波三期"/>
    <s v="ONE/SITC"/>
    <x v="0"/>
    <x v="0"/>
    <m/>
    <n v="0"/>
    <m/>
    <s v="6104460587"/>
    <s v="THBKK"/>
    <m/>
    <n v="375"/>
    <m/>
    <x v="3"/>
    <x v="13"/>
    <d v="2025-01-20T00:00:00"/>
    <s v="USD"/>
    <n v="2500"/>
    <m/>
    <m/>
    <m/>
    <n v="0"/>
    <m/>
    <m/>
    <m/>
    <n v="2000"/>
    <m/>
  </r>
  <r>
    <x v="2"/>
    <x v="7"/>
    <x v="0"/>
    <m/>
    <x v="0"/>
    <s v="Joey"/>
    <s v="Nitima Hirunsiri"/>
    <d v="2024-12-26T00:00:00"/>
    <s v="1121"/>
    <s v="NDG"/>
    <s v="NDG"/>
    <s v="ZOR"/>
    <s v="P. Watana Trading Co. Ltd."/>
    <s v="CN_FF_5010491_F U Ningbo"/>
    <s v="5103342951"/>
    <s v="8019195"/>
    <m/>
    <s v="Na2, Nbo, 35 PE bags,25/875kg"/>
    <n v="17500"/>
    <s v="KG"/>
    <s v="CIF"/>
    <x v="4"/>
    <s v="Thailand"/>
    <d v="2025-02-14T00:00:00"/>
    <d v="2025-01-21T00:00:00"/>
    <m/>
    <m/>
    <d v="2025-01-26T00:00:00"/>
    <n v="10"/>
    <d v="2025-02-09T00:00:00"/>
    <d v="2025-01-30T00:00:00"/>
    <d v="2025-01-23T00:00:00"/>
    <x v="0"/>
    <s v="DN-OK"/>
    <s v="CO_22GP"/>
    <n v="1"/>
    <n v="1"/>
    <x v="4"/>
    <s v="TS QINGDAO/25002S"/>
    <s v="ONEYNB4BDMU88600"/>
    <s v="宁波三期"/>
    <s v="ONE/SITC"/>
    <x v="0"/>
    <x v="0"/>
    <m/>
    <n v="225"/>
    <m/>
    <s v="6104459334"/>
    <s v="THBKK"/>
    <m/>
    <n v="225"/>
    <m/>
    <x v="1"/>
    <x v="13"/>
    <d v="2025-01-23T00:00:00"/>
    <s v="USD"/>
    <n v="44625"/>
    <m/>
    <m/>
    <m/>
    <n v="1"/>
    <m/>
    <m/>
    <m/>
    <n v="17500"/>
    <m/>
  </r>
  <r>
    <x v="2"/>
    <x v="7"/>
    <x v="0"/>
    <m/>
    <x v="0"/>
    <s v="Joey"/>
    <s v="Sandra Lim"/>
    <d v="2025-01-02T00:00:00"/>
    <s v="1121"/>
    <s v="NDG"/>
    <s v="NDG"/>
    <s v="ZOR"/>
    <s v="Kem Kote Co, Ltd."/>
    <s v="CN_FF_5010491_F U Ningbo"/>
    <s v="5103345481"/>
    <s v="5426419"/>
    <m/>
    <s v="Na, Nbo, 25 PE bags, 25/625kg"/>
    <n v="12500"/>
    <s v="KG"/>
    <s v="CIF"/>
    <x v="4"/>
    <s v="Thailand"/>
    <d v="2025-02-11T00:00:00"/>
    <d v="2025-01-21T00:00:00"/>
    <m/>
    <m/>
    <d v="2025-01-26T00:00:00"/>
    <n v="11"/>
    <d v="2025-02-10T00:00:00"/>
    <d v="2025-01-30T00:00:00"/>
    <d v="2025-01-23T00:00:00"/>
    <x v="0"/>
    <s v="DN-OK;CRIT:LDT MAD: 1/21"/>
    <s v="CO_22GP"/>
    <n v="1"/>
    <n v="1"/>
    <x v="4"/>
    <s v="TS QINGDAO/25002S"/>
    <s v="ONEYNB4BDMV85400"/>
    <s v="宁波三期"/>
    <s v="ONE/SITC"/>
    <x v="0"/>
    <x v="0"/>
    <m/>
    <n v="225"/>
    <m/>
    <s v="6104462583"/>
    <s v="THBKK"/>
    <m/>
    <n v="225"/>
    <m/>
    <x v="3"/>
    <x v="13"/>
    <d v="2025-01-23T00:00:00"/>
    <s v="USD"/>
    <n v="24375"/>
    <m/>
    <m/>
    <m/>
    <n v="1"/>
    <m/>
    <m/>
    <m/>
    <n v="12500"/>
    <m/>
  </r>
  <r>
    <x v="2"/>
    <x v="7"/>
    <x v="2"/>
    <m/>
    <x v="0"/>
    <s v="Joey"/>
    <s v="Katarina Bihl"/>
    <d v="2025-01-15T00:00:00"/>
    <s v="1121"/>
    <n v="8"/>
    <s v="UN3267"/>
    <s v="ZOR"/>
    <s v="VIDARA SPAIN,S.A.at PERSAN,S.A"/>
    <s v="CN_FF_5010491_F U Ningbo"/>
    <s v="5103350317"/>
    <s v="8000419"/>
    <m/>
    <s v="GL-47-S, Nbo, bulk"/>
    <n v="25000"/>
    <s v="KG"/>
    <s v="DAP"/>
    <x v="91"/>
    <s v="Spain"/>
    <d v="2025-03-03T00:00:00"/>
    <d v="2025-01-26T00:00:00"/>
    <m/>
    <m/>
    <d v="2025-01-28T00:00:00"/>
    <n v="35"/>
    <d v="2025-03-07T00:00:00"/>
    <d v="2025-01-31T00:00:00"/>
    <d v="2025-01-25T00:00:00"/>
    <x v="0"/>
    <s v="DN-OK; 29474; 35days container free time at destination extra cost USD300"/>
    <s v="CO_22TD"/>
    <n v="1"/>
    <n v="1"/>
    <x v="6"/>
    <s v="ADRIAN MAERSK/503W"/>
    <s v="177CDGNTN17138A"/>
    <s v="宁波四期"/>
    <s v="MSK"/>
    <x v="4"/>
    <x v="0"/>
    <m/>
    <n v="4695"/>
    <m/>
    <s v="6104464710"/>
    <s v="ESALG"/>
    <m/>
    <n v="1772"/>
    <m/>
    <x v="1"/>
    <x v="13"/>
    <d v="2025-01-25T00:00:00"/>
    <s v="EUR"/>
    <n v="27000"/>
    <m/>
    <m/>
    <m/>
    <m/>
    <n v="1"/>
    <m/>
    <m/>
    <n v="25000"/>
    <m/>
  </r>
  <r>
    <x v="2"/>
    <x v="7"/>
    <x v="0"/>
    <m/>
    <x v="0"/>
    <s v="Joey"/>
    <s v="Wan Wan"/>
    <d v="2024-12-15T00:00:00"/>
    <s v="1121"/>
    <n v="8"/>
    <s v="UN3267"/>
    <s v="ZOR"/>
    <s v="PT. Unilever Oleochemical Indonesia"/>
    <s v="CN_FF_5010491_F U Ningbo"/>
    <s v="5103334350"/>
    <s v="8005050"/>
    <m/>
    <s v="E-39, Nbo, IBC, 1250 kg"/>
    <n v="22500"/>
    <s v="KG"/>
    <s v="CIF"/>
    <x v="58"/>
    <s v="Indonesia"/>
    <d v="2025-02-17T00:00:00"/>
    <d v="2025-01-22T00:00:00"/>
    <m/>
    <m/>
    <d v="2025-01-28T00:00:00"/>
    <n v="17"/>
    <d v="2025-02-17T00:00:00"/>
    <d v="2025-01-31T00:00:00"/>
    <d v="2025-01-22T00:00:00"/>
    <x v="0"/>
    <s v="DN-OK"/>
    <s v="CO_22GP"/>
    <n v="1"/>
    <n v="1"/>
    <x v="0"/>
    <s v="OOCL CALIFORNIA/157S"/>
    <s v="OOLU2155609960"/>
    <s v="宁波梅山"/>
    <s v="ONE/OOCL"/>
    <x v="0"/>
    <x v="0"/>
    <m/>
    <n v="600"/>
    <m/>
    <s v="6104464747"/>
    <s v="IDBLW"/>
    <m/>
    <n v="600"/>
    <m/>
    <x v="1"/>
    <x v="13"/>
    <d v="2025-01-22T00:00:00"/>
    <s v="USD"/>
    <n v="29250"/>
    <m/>
    <m/>
    <m/>
    <n v="1"/>
    <m/>
    <m/>
    <m/>
    <n v="22500"/>
    <m/>
  </r>
  <r>
    <x v="2"/>
    <x v="7"/>
    <x v="2"/>
    <m/>
    <x v="0"/>
    <s v="Joey"/>
    <s v="Katarina Bihl"/>
    <d v="2025-01-17T00:00:00"/>
    <s v="1121"/>
    <n v="8"/>
    <s v="UN3267"/>
    <s v="ZOR"/>
    <s v="VIDARA SPAIN,S.A.at PERSAN,S.A"/>
    <s v="CN_FF_5010491_F U Ningbo"/>
    <s v="5103353819"/>
    <s v="8000419"/>
    <m/>
    <s v="GL-47-S, Nbo, bulk"/>
    <n v="25000"/>
    <s v="KG"/>
    <s v="DAP"/>
    <x v="91"/>
    <s v="Spain"/>
    <d v="2025-03-10T00:00:00"/>
    <d v="2025-01-30T00:00:00"/>
    <m/>
    <m/>
    <d v="2025-02-05T00:00:00"/>
    <n v="34"/>
    <d v="2025-03-06T00:00:00"/>
    <d v="2025-01-31T00:00:00"/>
    <d v="2025-01-31T00:00:00"/>
    <x v="0"/>
    <s v="DN-OK; 29474；35days container free time at destination extra cost USD300"/>
    <s v="CO_22TD"/>
    <n v="1"/>
    <n v="1"/>
    <x v="11"/>
    <s v="ELEONORA MAERSK/504W"/>
    <s v="285415154"/>
    <s v="宁波四期"/>
    <s v="MSK"/>
    <x v="0"/>
    <x v="0"/>
    <m/>
    <n v="1772"/>
    <m/>
    <s v="6104464900"/>
    <s v="ESALG"/>
    <m/>
    <n v="1772"/>
    <m/>
    <x v="1"/>
    <x v="13"/>
    <d v="2025-01-31T00:00:00"/>
    <s v="EUR"/>
    <n v="27000"/>
    <m/>
    <m/>
    <m/>
    <n v="1"/>
    <m/>
    <m/>
    <m/>
    <n v="25000"/>
    <m/>
  </r>
  <r>
    <x v="2"/>
    <x v="7"/>
    <x v="4"/>
    <m/>
    <x v="0"/>
    <s v="Joey"/>
    <s v="Michelle Buraga"/>
    <d v="2024-11-25T00:00:00"/>
    <s v="1121"/>
    <s v="NDG"/>
    <s v="NDG"/>
    <s v="ZOR"/>
    <s v="IMCD KENYA LIMITED"/>
    <s v="CN_FF_5010491_F U Ningbo"/>
    <s v="5103312184"/>
    <s v="5426419"/>
    <m/>
    <s v="Na, Nbo, 25 PE bags, 25/625kg"/>
    <n v="12500"/>
    <s v="KG"/>
    <s v="CFR"/>
    <x v="92"/>
    <s v="Kenya"/>
    <d v="2025-01-30T00:00:00"/>
    <d v="2025-01-14T00:00:00"/>
    <m/>
    <m/>
    <d v="2025-01-17T00:00:00"/>
    <n v="24"/>
    <d v="2025-02-26T00:00:00"/>
    <d v="2025-02-02T00:00:00"/>
    <d v="2025-01-16T00:00:00"/>
    <x v="0"/>
    <s v="DN-OK; Jan allocation；检测2000；N0324345E;KEC3811965"/>
    <s v="CO_22GP"/>
    <n v="1"/>
    <n v="1"/>
    <x v="4"/>
    <s v="KOTA SEMPENA/502W"/>
    <s v="ONEYNB4BDMZ05700"/>
    <s v="宁波甬舟"/>
    <s v="HPL"/>
    <x v="1"/>
    <x v="9"/>
    <m/>
    <n v="2000"/>
    <m/>
    <s v="6104445115"/>
    <s v="KEMBA"/>
    <m/>
    <n v="1665"/>
    <n v="2000"/>
    <x v="1"/>
    <x v="13"/>
    <d v="2025-01-16T00:00:00"/>
    <s v="USD"/>
    <n v="23750"/>
    <m/>
    <m/>
    <m/>
    <m/>
    <m/>
    <n v="1"/>
    <m/>
    <n v="12500"/>
    <m/>
  </r>
  <r>
    <x v="2"/>
    <x v="7"/>
    <x v="0"/>
    <m/>
    <x v="0"/>
    <s v="Joey"/>
    <s v="Sandra Lim"/>
    <d v="2024-12-18T00:00:00"/>
    <s v="1121"/>
    <n v="8"/>
    <s v="UN3267"/>
    <s v="ZOR"/>
    <s v="IMCD Australia Pty Ltd."/>
    <s v="CN_FF_5010491_F U Ningbo"/>
    <s v="5103339600"/>
    <s v="5426845"/>
    <m/>
    <s v="D-50, IBC, 1250 kg"/>
    <n v="22500"/>
    <s v="KG"/>
    <s v="CFR"/>
    <x v="11"/>
    <s v="Australia"/>
    <d v="2025-02-25T00:00:00"/>
    <d v="2025-01-27T00:00:00"/>
    <m/>
    <m/>
    <d v="2025-02-02T00:00:00"/>
    <n v="24"/>
    <d v="2025-02-27T00:00:00"/>
    <d v="2025-02-03T00:00:00"/>
    <d v="2025-01-26T00:00:00"/>
    <x v="0"/>
    <s v="DN-OK; MSK 空班"/>
    <s v="CO_22GP"/>
    <n v="1"/>
    <n v="1"/>
    <x v="0"/>
    <s v="OOCL MIAMI/102S"/>
    <s v="OOLU2155939040"/>
    <s v="宁波梅山"/>
    <s v="EMC/HPL/MSK/OOCL"/>
    <x v="0"/>
    <x v="0"/>
    <m/>
    <n v="820"/>
    <m/>
    <s v="6104462478"/>
    <s v="AUMEL"/>
    <m/>
    <n v="820"/>
    <m/>
    <x v="3"/>
    <x v="13"/>
    <d v="2025-01-26T00:00:00"/>
    <s v="USD"/>
    <n v="40050"/>
    <m/>
    <m/>
    <m/>
    <n v="1"/>
    <m/>
    <m/>
    <m/>
    <n v="22500"/>
    <m/>
  </r>
  <r>
    <x v="2"/>
    <x v="7"/>
    <x v="0"/>
    <m/>
    <x v="0"/>
    <s v="Joey"/>
    <s v="Angie Tan"/>
    <d v="2024-12-20T00:00:00"/>
    <s v="1121"/>
    <n v="8"/>
    <s v="UN3267"/>
    <s v="ZOR"/>
    <s v="PT. Riau Andalan Pulp and Paper / Forindo Pte Ltd"/>
    <s v="CN_FF_5010491_F U Ningbo"/>
    <s v="5103323305"/>
    <s v="5426845"/>
    <m/>
    <s v="D-50, IBC, 1250 kg"/>
    <n v="22500"/>
    <s v="KG"/>
    <s v="CIF"/>
    <x v="2"/>
    <s v="Singapore"/>
    <d v="2025-02-05T00:00:00"/>
    <d v="2025-01-17T00:00:00"/>
    <m/>
    <m/>
    <d v="2025-01-27T00:00:00"/>
    <n v="7"/>
    <d v="2025-02-11T00:00:00"/>
    <d v="2025-02-04T00:00:00"/>
    <d v="2025-01-21T00:00:00"/>
    <x v="0"/>
    <s v="DN-OK;9000728856 (20)"/>
    <s v="CO_22GP"/>
    <n v="1"/>
    <n v="1"/>
    <x v="3"/>
    <s v="SEASPAN OSAKA/022WW"/>
    <s v="WHL058F504297"/>
    <s v="宁波二期"/>
    <s v="HPL/OOCL/WHL"/>
    <x v="0"/>
    <x v="0"/>
    <m/>
    <n v="350"/>
    <m/>
    <s v="6104462416"/>
    <s v="SGSIN"/>
    <m/>
    <n v="350"/>
    <m/>
    <x v="3"/>
    <x v="13"/>
    <d v="2025-01-21T00:00:00"/>
    <s v="USD"/>
    <n v="20025"/>
    <m/>
    <m/>
    <m/>
    <n v="1"/>
    <m/>
    <m/>
    <m/>
    <n v="22500"/>
    <m/>
  </r>
  <r>
    <x v="2"/>
    <x v="7"/>
    <x v="0"/>
    <m/>
    <x v="0"/>
    <s v="Joey"/>
    <s v="Angie Tan"/>
    <d v="2024-12-20T00:00:00"/>
    <s v="1121"/>
    <n v="8"/>
    <s v="UN3267"/>
    <s v="ZOR"/>
    <s v="PT. Riau Andalan Pulp and Paper / Forindo Pte Ltd"/>
    <s v="CN_FF_5010491_F U Ningbo"/>
    <s v="5103323305"/>
    <s v="5426845"/>
    <m/>
    <s v="D-50, IBC, 1250 kg"/>
    <n v="22500"/>
    <s v="KG"/>
    <s v="CIF"/>
    <x v="2"/>
    <s v="Singapore"/>
    <d v="2025-02-05T00:00:00"/>
    <d v="2025-01-17T00:00:00"/>
    <m/>
    <m/>
    <d v="2025-01-27T00:00:00"/>
    <n v="7"/>
    <d v="2025-02-11T00:00:00"/>
    <d v="2025-02-04T00:00:00"/>
    <d v="2025-01-21T00:00:00"/>
    <x v="0"/>
    <s v="DN-OK;9000728856 (20)"/>
    <s v="CO_22GP"/>
    <n v="1"/>
    <n v="1"/>
    <x v="3"/>
    <s v="SEASPAN OSAKA/022WW"/>
    <s v="WHL058F504297"/>
    <s v="宁波二期"/>
    <s v="HPL/OOCL/WHL"/>
    <x v="0"/>
    <x v="0"/>
    <m/>
    <n v="350"/>
    <m/>
    <s v="6104462417"/>
    <s v="SGSIN"/>
    <m/>
    <n v="350"/>
    <m/>
    <x v="3"/>
    <x v="13"/>
    <d v="2025-01-21T00:00:00"/>
    <s v="USD"/>
    <n v="20025"/>
    <m/>
    <m/>
    <m/>
    <n v="1"/>
    <m/>
    <m/>
    <m/>
    <n v="22500"/>
    <m/>
  </r>
  <r>
    <x v="2"/>
    <x v="7"/>
    <x v="0"/>
    <m/>
    <x v="0"/>
    <s v="Joey"/>
    <s v="Angie Tan"/>
    <d v="2024-12-20T00:00:00"/>
    <s v="1121"/>
    <n v="8"/>
    <s v="UN3267"/>
    <s v="ZOR"/>
    <s v="PT. Riau Andalan Pulp and Paper / Forindo Pte Ltd"/>
    <s v="CN_FF_5010491_F U Ningbo"/>
    <s v="5103341263"/>
    <s v="5426845"/>
    <m/>
    <s v="D-50, IBC, 1250 kg"/>
    <n v="22500"/>
    <s v="KG"/>
    <s v="CIF"/>
    <x v="2"/>
    <s v="Singapore"/>
    <d v="2025-02-11T00:00:00"/>
    <d v="2025-01-23T00:00:00"/>
    <m/>
    <m/>
    <d v="2025-01-29T00:00:00"/>
    <n v="7"/>
    <d v="2025-02-12T00:00:00"/>
    <d v="2025-02-05T00:00:00"/>
    <d v="2025-01-23T00:00:00"/>
    <x v="0"/>
    <s v="DN-OK;9000728856 (22)"/>
    <s v="CO_22GP"/>
    <n v="1"/>
    <n v="1"/>
    <x v="3"/>
    <s v="OOCL SAVANNAH/456W"/>
    <s v="WHL058F506757"/>
    <s v="宁波二期"/>
    <s v="HPL/OOCL/WHL"/>
    <x v="0"/>
    <x v="0"/>
    <m/>
    <n v="350"/>
    <m/>
    <s v="6104462473"/>
    <s v="SGSIN"/>
    <m/>
    <n v="350"/>
    <m/>
    <x v="3"/>
    <x v="13"/>
    <d v="2025-01-23T00:00:00"/>
    <s v="USD"/>
    <n v="20025"/>
    <m/>
    <m/>
    <m/>
    <n v="1"/>
    <m/>
    <m/>
    <m/>
    <n v="22500"/>
    <m/>
  </r>
  <r>
    <x v="2"/>
    <x v="7"/>
    <x v="0"/>
    <m/>
    <x v="0"/>
    <s v="Joey"/>
    <s v="Angie Tan"/>
    <d v="2024-12-20T00:00:00"/>
    <s v="1121"/>
    <n v="8"/>
    <s v="UN3267"/>
    <s v="ZOR"/>
    <s v="PT. Riau Andalan Pulp and Paper / Forindo Pte Ltd"/>
    <s v="CN_FF_5010491_F U Ningbo"/>
    <s v="5103341263"/>
    <s v="5426845"/>
    <m/>
    <s v="D-50, IBC, 1250 kg"/>
    <n v="22500"/>
    <s v="KG"/>
    <s v="CIF"/>
    <x v="2"/>
    <s v="Singapore"/>
    <d v="2025-02-11T00:00:00"/>
    <d v="2025-01-23T00:00:00"/>
    <m/>
    <m/>
    <d v="2025-01-29T00:00:00"/>
    <n v="7"/>
    <d v="2025-02-12T00:00:00"/>
    <d v="2025-02-05T00:00:00"/>
    <d v="2025-01-23T00:00:00"/>
    <x v="0"/>
    <s v="DN-OK;9000728856 (22)"/>
    <s v="CO_22GP"/>
    <n v="1"/>
    <n v="1"/>
    <x v="3"/>
    <s v="OOCL SAVANNAH/456W"/>
    <s v="WHL058F506757"/>
    <s v="宁波二期"/>
    <s v="HPL/OOCL/WHL"/>
    <x v="0"/>
    <x v="0"/>
    <m/>
    <n v="350"/>
    <m/>
    <s v="6104462474"/>
    <s v="SGSIN"/>
    <m/>
    <n v="350"/>
    <m/>
    <x v="3"/>
    <x v="13"/>
    <d v="2025-01-23T00:00:00"/>
    <s v="USD"/>
    <n v="20025"/>
    <m/>
    <m/>
    <m/>
    <n v="1"/>
    <m/>
    <m/>
    <m/>
    <n v="22500"/>
    <m/>
  </r>
  <r>
    <x v="2"/>
    <x v="7"/>
    <x v="0"/>
    <m/>
    <x v="0"/>
    <s v="Joey"/>
    <s v="Angie Tan"/>
    <d v="2024-12-20T00:00:00"/>
    <s v="1121"/>
    <n v="8"/>
    <s v="UN3267"/>
    <s v="ZOR"/>
    <s v="PT. Riau Andalan Pulp and Paper / Forindo Pte Ltd"/>
    <s v="CN_FF_5010491_F U Ningbo"/>
    <s v="5103341263"/>
    <s v="5426845"/>
    <m/>
    <s v="D-50, IBC, 1250 kg"/>
    <n v="22500"/>
    <s v="KG"/>
    <s v="CIF"/>
    <x v="2"/>
    <s v="Singapore"/>
    <d v="2025-02-11T00:00:00"/>
    <d v="2025-01-23T00:00:00"/>
    <m/>
    <m/>
    <d v="2025-01-29T00:00:00"/>
    <n v="7"/>
    <d v="2025-02-12T00:00:00"/>
    <d v="2025-02-05T00:00:00"/>
    <d v="2025-01-23T00:00:00"/>
    <x v="0"/>
    <s v="9000728856 (22)"/>
    <s v="CO_22GP"/>
    <n v="1"/>
    <n v="1"/>
    <x v="3"/>
    <s v="OOCL SAVANNAH/456W"/>
    <s v="WHL058F506757"/>
    <s v="宁波二期"/>
    <s v="HPL/OOCL/WHL"/>
    <x v="0"/>
    <x v="0"/>
    <m/>
    <n v="350"/>
    <m/>
    <s v="6104462476"/>
    <s v="SGSIN"/>
    <m/>
    <n v="350"/>
    <m/>
    <x v="3"/>
    <x v="13"/>
    <d v="2025-01-23T00:00:00"/>
    <s v="USD"/>
    <n v="20025"/>
    <m/>
    <m/>
    <m/>
    <n v="1"/>
    <m/>
    <m/>
    <m/>
    <n v="22500"/>
    <m/>
  </r>
  <r>
    <x v="2"/>
    <x v="7"/>
    <x v="0"/>
    <m/>
    <x v="0"/>
    <s v="Joey"/>
    <s v="Angie Tan"/>
    <d v="2024-12-20T00:00:00"/>
    <s v="1121"/>
    <n v="8"/>
    <s v="UN3267"/>
    <s v="ZOR"/>
    <s v="PT. Riau Andalan Pulp and Paper / Forindo Pte Ltd"/>
    <s v="CN_FF_5010491_F U Ningbo"/>
    <s v="5103341262"/>
    <s v="5426845"/>
    <m/>
    <s v="D-50, IBC, 1250 kg"/>
    <n v="22500"/>
    <s v="KG"/>
    <s v="CIF"/>
    <x v="2"/>
    <s v="Singapore"/>
    <d v="2025-02-11T00:00:00"/>
    <d v="2025-01-23T00:00:00"/>
    <m/>
    <m/>
    <d v="2025-01-29T00:00:00"/>
    <n v="7"/>
    <d v="2025-02-12T00:00:00"/>
    <d v="2025-02-05T00:00:00"/>
    <d v="2025-01-22T00:00:00"/>
    <x v="0"/>
    <s v="DN-OK;9000728856 (21)"/>
    <s v="CO_22GP"/>
    <n v="1"/>
    <n v="1"/>
    <x v="3"/>
    <s v="OOCL SAVANNAH/456W"/>
    <s v="WHL058F506803"/>
    <s v="宁波二期"/>
    <s v="HPL/OOCL/WHL"/>
    <x v="0"/>
    <x v="0"/>
    <m/>
    <n v="350"/>
    <m/>
    <s v="6104462463"/>
    <s v="SGSIN"/>
    <m/>
    <n v="350"/>
    <m/>
    <x v="3"/>
    <x v="13"/>
    <d v="2025-01-22T00:00:00"/>
    <s v="USD"/>
    <n v="20025"/>
    <m/>
    <m/>
    <m/>
    <n v="1"/>
    <m/>
    <m/>
    <m/>
    <n v="22500"/>
    <m/>
  </r>
  <r>
    <x v="2"/>
    <x v="7"/>
    <x v="0"/>
    <m/>
    <x v="0"/>
    <s v="Joey"/>
    <s v="Angie Tan"/>
    <d v="2024-12-20T00:00:00"/>
    <s v="1121"/>
    <n v="8"/>
    <s v="UN3267"/>
    <s v="ZOR"/>
    <s v="PT. Riau Andalan Pulp and Paper / Forindo Pte Ltd"/>
    <s v="CN_FF_5010491_F U Ningbo"/>
    <s v="5103341262"/>
    <s v="5426845"/>
    <m/>
    <s v="D-50, IBC, 1250 kg"/>
    <n v="22500"/>
    <s v="KG"/>
    <s v="CIF"/>
    <x v="2"/>
    <s v="Singapore"/>
    <d v="2025-02-11T00:00:00"/>
    <d v="2025-01-23T00:00:00"/>
    <m/>
    <m/>
    <d v="2025-01-29T00:00:00"/>
    <n v="7"/>
    <d v="2025-02-12T00:00:00"/>
    <d v="2025-02-05T00:00:00"/>
    <d v="2025-01-24T00:00:00"/>
    <x v="0"/>
    <s v="DN-OK;9000728856 (21)"/>
    <s v="CO_22GP"/>
    <n v="1"/>
    <n v="1"/>
    <x v="3"/>
    <s v="OOCL SAVANNAH/456W"/>
    <s v="WHL058F506803"/>
    <s v="宁波二期"/>
    <s v="HPL/OOCL/WHL"/>
    <x v="0"/>
    <x v="0"/>
    <m/>
    <n v="350"/>
    <m/>
    <s v="6104462470"/>
    <s v="SGSIN"/>
    <m/>
    <n v="350"/>
    <m/>
    <x v="3"/>
    <x v="13"/>
    <d v="2025-01-24T00:00:00"/>
    <s v="USD"/>
    <n v="20025"/>
    <m/>
    <m/>
    <m/>
    <n v="1"/>
    <m/>
    <m/>
    <m/>
    <n v="22500"/>
    <m/>
  </r>
  <r>
    <x v="2"/>
    <x v="7"/>
    <x v="0"/>
    <m/>
    <x v="0"/>
    <s v="Joey"/>
    <s v="Angie Tan"/>
    <d v="2024-12-20T00:00:00"/>
    <s v="1121"/>
    <n v="8"/>
    <s v="UN3267"/>
    <s v="ZOR"/>
    <s v="PT. Riau Andalan Pulp and Paper / Forindo Pte Ltd"/>
    <s v="CN_FF_5010491_F U Ningbo"/>
    <s v="5103341262"/>
    <s v="5426845"/>
    <m/>
    <s v="D-50, IBC, 1250 kg"/>
    <n v="22500"/>
    <s v="KG"/>
    <s v="CIF"/>
    <x v="2"/>
    <s v="Singapore"/>
    <d v="2025-02-11T00:00:00"/>
    <d v="2025-01-23T00:00:00"/>
    <m/>
    <m/>
    <d v="2025-01-29T00:00:00"/>
    <n v="7"/>
    <d v="2025-02-12T00:00:00"/>
    <d v="2025-02-05T00:00:00"/>
    <d v="2025-01-24T00:00:00"/>
    <x v="0"/>
    <s v="DN-OK;9000728856 (21)"/>
    <s v="CO_22GP"/>
    <n v="1"/>
    <n v="1"/>
    <x v="3"/>
    <s v="OOCL SAVANNAH/456W"/>
    <s v="WHL058F506803"/>
    <s v="宁波二期"/>
    <s v="HPL/OOCL/WHL"/>
    <x v="0"/>
    <x v="0"/>
    <m/>
    <n v="350"/>
    <m/>
    <s v="6104462472"/>
    <s v="SGSIN"/>
    <m/>
    <n v="350"/>
    <m/>
    <x v="3"/>
    <x v="13"/>
    <d v="2025-01-24T00:00:00"/>
    <s v="USD"/>
    <n v="20025"/>
    <m/>
    <m/>
    <m/>
    <n v="1"/>
    <m/>
    <m/>
    <m/>
    <n v="22500"/>
    <m/>
  </r>
  <r>
    <x v="2"/>
    <x v="7"/>
    <x v="6"/>
    <m/>
    <x v="0"/>
    <s v="Joey"/>
    <s v="Joey Gao"/>
    <d v="2024-12-06T00:00:00"/>
    <s v="1121"/>
    <s v="NDG"/>
    <s v="NDG"/>
    <s v="ZOR"/>
    <s v="Polioles, S.A. de C.V. C/O NAD Global S.A. de C.V."/>
    <s v="CN_FF_5010491_F U Ningbo"/>
    <s v="5103289646"/>
    <s v="5426419"/>
    <m/>
    <s v="Na, Nbo, 25 PE bags, 25/625kg"/>
    <n v="22500"/>
    <s v="KG"/>
    <s v="CIF"/>
    <x v="93"/>
    <s v="Mexico"/>
    <d v="2025-03-15T00:00:00"/>
    <d v="2025-01-22T00:00:00"/>
    <m/>
    <m/>
    <d v="2025-01-22T00:00:00"/>
    <n v="49"/>
    <d v="2025-03-29T00:00:00"/>
    <d v="2025-02-08T00:00:00"/>
    <d v="2025-01-20T00:00:00"/>
    <x v="0"/>
    <s v="DN-OK; Spot 被甩"/>
    <s v="CO_42GP"/>
    <n v="1"/>
    <n v="2"/>
    <x v="5"/>
    <s v="CMA CGM LIBRA/0PPK1E"/>
    <s v="HLCUSHA250138935"/>
    <s v="宁波梅山"/>
    <s v="/"/>
    <x v="1"/>
    <x v="5"/>
    <m/>
    <n v="5850"/>
    <m/>
    <s v="6104456796"/>
    <s v="MXATM"/>
    <m/>
    <n v="0"/>
    <n v="5850"/>
    <x v="1"/>
    <x v="13"/>
    <d v="2025-01-20T00:00:00"/>
    <s v="USD"/>
    <n v="55125"/>
    <m/>
    <m/>
    <m/>
    <m/>
    <m/>
    <n v="2"/>
    <m/>
    <n v="22500"/>
    <m/>
  </r>
  <r>
    <x v="2"/>
    <x v="7"/>
    <x v="0"/>
    <m/>
    <x v="1"/>
    <s v="Joey"/>
    <s v="Joyce Tan"/>
    <d v="2024-12-06T00:00:00"/>
    <s v="1121"/>
    <n v="8"/>
    <s v="UN3267"/>
    <s v="ZOR"/>
    <s v="Ecolab Pty. Limited"/>
    <s v="CN_FF_5010491_F U Ningbo"/>
    <s v="5103332752"/>
    <s v="8023726"/>
    <m/>
    <s v="100-E, 1250KG IBC"/>
    <n v="22500"/>
    <s v="KG"/>
    <s v="CIF"/>
    <x v="40"/>
    <s v="Australia"/>
    <d v="2025-03-03T00:00:00"/>
    <d v="2025-02-03T00:00:00"/>
    <m/>
    <m/>
    <d v="2025-02-03T00:00:00"/>
    <n v="29"/>
    <d v="2025-03-10T00:00:00"/>
    <d v="2025-02-09T00:00:00"/>
    <d v="2025-02-05T00:00:00"/>
    <x v="0"/>
    <m/>
    <s v="CO_22GP"/>
    <n v="1"/>
    <n v="1"/>
    <x v="11"/>
    <s v="ZIM THAILAND / 011W"/>
    <s v="285414841"/>
    <s v="宁波四期"/>
    <s v="MSK/OOCL"/>
    <x v="0"/>
    <x v="0"/>
    <m/>
    <n v="645"/>
    <m/>
    <s v="6104468518"/>
    <s v="AUBNE"/>
    <m/>
    <n v="645"/>
    <m/>
    <x v="1"/>
    <x v="13"/>
    <d v="2025-02-05T00:00:00"/>
    <s v="USD"/>
    <n v="18000"/>
    <m/>
    <m/>
    <m/>
    <n v="1"/>
    <m/>
    <m/>
    <m/>
    <n v="22500"/>
    <m/>
  </r>
  <r>
    <x v="2"/>
    <x v="7"/>
    <x v="0"/>
    <m/>
    <x v="1"/>
    <s v="Joey"/>
    <s v="Sandra Lim"/>
    <d v="2024-11-29T00:00:00"/>
    <s v="1121"/>
    <s v="NDG"/>
    <s v="NDG"/>
    <s v="ZOR"/>
    <s v="Polyxylenol Singapore Pte Ltd"/>
    <s v="CN_FF_5010491_F U Ningbo"/>
    <s v="5103329494"/>
    <s v="5414390"/>
    <m/>
    <s v="100-SA, bulk"/>
    <n v="24500"/>
    <s v="KG"/>
    <s v="DAP"/>
    <x v="2"/>
    <s v="Singapore"/>
    <d v="2025-02-24T00:00:00"/>
    <d v="2025-02-07T00:00:00"/>
    <m/>
    <m/>
    <d v="2025-02-11T00:00:00"/>
    <n v="7"/>
    <d v="2025-02-21T00:00:00"/>
    <d v="2025-02-14T00:00:00"/>
    <d v="2025-02-07T00:00:00"/>
    <x v="0"/>
    <s v="DN-OK;21DET (+7 $150) ;1375/TK incl ;"/>
    <s v="CO_22TD"/>
    <n v="1"/>
    <n v="1"/>
    <x v="0"/>
    <s v="TIAN CHANG HE/101S"/>
    <s v="OOLU2305947430"/>
    <s v="宁波梅山"/>
    <s v="OOCL"/>
    <x v="0"/>
    <x v="0"/>
    <m/>
    <n v="380"/>
    <m/>
    <s v="6104460709"/>
    <s v="SGSIN"/>
    <m/>
    <n v="380"/>
    <m/>
    <x v="3"/>
    <x v="13"/>
    <d v="2025-02-07T00:00:00"/>
    <s v="USD"/>
    <n v="37975"/>
    <m/>
    <m/>
    <m/>
    <n v="1"/>
    <m/>
    <m/>
    <m/>
    <n v="24500"/>
    <m/>
  </r>
  <r>
    <x v="2"/>
    <x v="7"/>
    <x v="0"/>
    <m/>
    <x v="1"/>
    <s v="Joey"/>
    <s v="Pearlyn Tan"/>
    <d v="2025-01-10T00:00:00"/>
    <s v="1121"/>
    <s v="NDG"/>
    <s v="NDG"/>
    <s v="ZOR"/>
    <s v="Chemlex (f.e) Pte Ltd"/>
    <s v="CN_FF_5010491_F U Ningbo"/>
    <s v="5103344692"/>
    <s v="5426419"/>
    <m/>
    <s v="Na, Nbo, 25 PE bags, 25/625kg"/>
    <n v="12500"/>
    <s v="KG"/>
    <s v="CIF"/>
    <x v="2"/>
    <s v="Singapore"/>
    <d v="2025-02-20T00:00:00"/>
    <d v="2025-02-10T00:00:00"/>
    <m/>
    <m/>
    <d v="2025-02-12T00:00:00"/>
    <n v="8"/>
    <d v="2025-02-22T00:00:00"/>
    <d v="2025-02-14T00:00:00"/>
    <d v="2025-02-09T00:00:00"/>
    <x v="0"/>
    <s v="DN-OK; Feb allocation"/>
    <s v="CO_22GP"/>
    <n v="1"/>
    <n v="1"/>
    <x v="3"/>
    <s v="XIN WEN ZHOU/168W"/>
    <s v="WHL058F507269"/>
    <s v="宁波二期"/>
    <s v="OOCL/HPL/WHL"/>
    <x v="0"/>
    <x v="0"/>
    <m/>
    <n v="300"/>
    <m/>
    <s v="6104476106"/>
    <s v="SGSIN"/>
    <m/>
    <n v="300"/>
    <m/>
    <x v="1"/>
    <x v="13"/>
    <d v="2025-02-09T00:00:00"/>
    <s v="USD"/>
    <n v="22500"/>
    <m/>
    <m/>
    <m/>
    <n v="1"/>
    <m/>
    <m/>
    <m/>
    <n v="12500"/>
    <m/>
  </r>
  <r>
    <x v="2"/>
    <x v="7"/>
    <x v="2"/>
    <m/>
    <x v="1"/>
    <s v="Joey"/>
    <s v="Katarina Bihl"/>
    <d v="2025-02-05T00:00:00"/>
    <s v="1121"/>
    <n v="8"/>
    <s v="UN3267"/>
    <s v="ZOR"/>
    <s v="VIDARA SPAIN,S.A.at PERSAN,S.A"/>
    <s v="CN_FF_5010491_F U Ningbo"/>
    <s v="5103361123"/>
    <s v="8000419"/>
    <m/>
    <s v="GL-47-S, Nbo, bulk"/>
    <n v="25000"/>
    <s v="KG"/>
    <s v="DAP"/>
    <x v="91"/>
    <s v="Spain"/>
    <d v="2025-03-14T00:00:00"/>
    <d v="2025-02-09T00:00:00"/>
    <m/>
    <m/>
    <d v="2025-02-14T00:00:00"/>
    <n v="33"/>
    <d v="2025-03-19T00:00:00"/>
    <d v="2025-02-14T00:00:00"/>
    <d v="2025-02-10T00:00:00"/>
    <x v="0"/>
    <s v="DN-OK;16139;35days container free time at destination extra cost USD300"/>
    <s v="CO_22TD"/>
    <n v="1"/>
    <n v="1"/>
    <x v="11"/>
    <s v="EMMA MAERSK/507W"/>
    <s v="285415352"/>
    <s v="宁波梅山"/>
    <s v="MSK"/>
    <x v="0"/>
    <x v="0"/>
    <m/>
    <n v="1772"/>
    <m/>
    <s v="6104477200"/>
    <s v="ESALG"/>
    <m/>
    <n v="1772"/>
    <m/>
    <x v="1"/>
    <x v="13"/>
    <d v="2025-02-10T00:00:00"/>
    <s v="EUR"/>
    <n v="27000"/>
    <m/>
    <m/>
    <m/>
    <n v="1"/>
    <m/>
    <m/>
    <m/>
    <n v="25000"/>
    <m/>
  </r>
  <r>
    <x v="2"/>
    <x v="7"/>
    <x v="0"/>
    <m/>
    <x v="1"/>
    <s v="Joey"/>
    <s v="Joyce Tan"/>
    <d v="2024-12-16T00:00:00"/>
    <s v="1121"/>
    <s v="NDG"/>
    <s v="NDG"/>
    <s v="ZOR"/>
    <s v="BQ&amp;Q Corporation"/>
    <s v="CN_FF_5010491_F U Ningbo"/>
    <s v="5103331587"/>
    <s v="8019195"/>
    <m/>
    <s v="Na2, Nbo, 35 PE bags,25/875kg"/>
    <n v="15750"/>
    <s v="KG"/>
    <s v="CIF"/>
    <x v="8"/>
    <s v="Vietnam"/>
    <d v="2025-02-19T00:00:00"/>
    <d v="2025-02-06T00:00:00"/>
    <m/>
    <m/>
    <d v="2025-02-10T00:00:00"/>
    <n v="10"/>
    <d v="2025-02-28T00:00:00"/>
    <d v="2025-02-18T00:00:00"/>
    <d v="2025-02-13T00:00:00"/>
    <x v="0"/>
    <s v="DN-OK"/>
    <s v="CO_22GP"/>
    <n v="1"/>
    <n v="1"/>
    <x v="0"/>
    <s v="WAN HAI 335/014S"/>
    <s v="OOLU2156149940"/>
    <s v="宁波三期"/>
    <s v="MSC/OOCL"/>
    <x v="0"/>
    <x v="0"/>
    <m/>
    <n v="300"/>
    <m/>
    <s v="6104476093"/>
    <s v="VNSGN"/>
    <m/>
    <n v="300"/>
    <m/>
    <x v="2"/>
    <x v="13"/>
    <d v="2025-02-13T00:00:00"/>
    <s v="USD"/>
    <n v="35438"/>
    <m/>
    <m/>
    <m/>
    <n v="1"/>
    <m/>
    <m/>
    <m/>
    <n v="15750"/>
    <m/>
  </r>
  <r>
    <x v="2"/>
    <x v="7"/>
    <x v="3"/>
    <m/>
    <x v="1"/>
    <s v="Joey"/>
    <s v="Michelle Buraga"/>
    <d v="2025-01-21T00:00:00"/>
    <s v="1121"/>
    <s v="NDG"/>
    <s v="NDG"/>
    <s v="ZOR"/>
    <s v="Lamis Detergents Company LLC."/>
    <s v="CN_FF_5010491_F U Ningbo"/>
    <s v="5103343534"/>
    <s v="5426419"/>
    <m/>
    <s v="Na, Nbo, 25 PE bags, 25/625kg"/>
    <n v="22500"/>
    <s v="KG"/>
    <s v="CIF"/>
    <x v="38"/>
    <s v="Jordan"/>
    <d v="2025-03-20T00:00:00"/>
    <d v="2025-02-12T00:00:00"/>
    <m/>
    <m/>
    <d v="2025-02-19T00:00:00"/>
    <n v="46"/>
    <d v="2025-04-05T00:00:00"/>
    <d v="2025-02-18T00:00:00"/>
    <d v="2025-02-15T00:00:00"/>
    <x v="0"/>
    <s v="DN-OK;CRIT：allocation or LDT"/>
    <s v="CO_42GP"/>
    <n v="1"/>
    <n v="2"/>
    <x v="5"/>
    <s v="MARIA Y/507W"/>
    <s v="HLCUNG12412UHQO5"/>
    <s v="宁波梅山"/>
    <s v="EMC/HPL/ONE/OOCL"/>
    <x v="0"/>
    <x v="0"/>
    <m/>
    <n v="2111"/>
    <m/>
    <s v="6104478454"/>
    <s v="JOAQB"/>
    <m/>
    <n v="2111"/>
    <m/>
    <x v="1"/>
    <x v="13"/>
    <d v="2025-02-15T00:00:00"/>
    <s v="USD"/>
    <n v="42750"/>
    <m/>
    <m/>
    <m/>
    <n v="2"/>
    <m/>
    <m/>
    <m/>
    <n v="22500"/>
    <m/>
  </r>
  <r>
    <x v="2"/>
    <x v="7"/>
    <x v="0"/>
    <m/>
    <x v="1"/>
    <s v="Joey"/>
    <s v="Nitima Hirunsiri"/>
    <d v="2024-12-20T00:00:00"/>
    <s v="1121"/>
    <n v="8"/>
    <s v="UN3267"/>
    <s v="ZOR"/>
    <s v="Optimal Tech Co., Ltd."/>
    <s v="CN_FF_5010491_F U Ningbo"/>
    <s v="5103308875"/>
    <s v="8015641"/>
    <m/>
    <s v="SME,IBC 1250 KGS"/>
    <n v="21250"/>
    <s v="KG"/>
    <s v="CIF"/>
    <x v="4"/>
    <s v="Thailand"/>
    <d v="2025-02-22T00:00:00"/>
    <d v="2025-02-04T00:00:00"/>
    <m/>
    <m/>
    <d v="2025-02-09T00:00:00"/>
    <n v="7"/>
    <d v="2025-02-26T00:00:00"/>
    <d v="2025-02-19T00:00:00"/>
    <d v="2025-02-10T00:00:00"/>
    <x v="0"/>
    <s v="DN-OK"/>
    <s v="CO_22GP"/>
    <n v="1"/>
    <n v="1"/>
    <x v="4"/>
    <s v="KMTC TAIPEIS/2502S"/>
    <s v="ONEYNB4BDMZ19500"/>
    <s v="宁波三期"/>
    <s v="ONE/SITC"/>
    <x v="0"/>
    <x v="0"/>
    <m/>
    <n v="375"/>
    <m/>
    <s v="6104474895"/>
    <s v="THBKK"/>
    <m/>
    <n v="375"/>
    <m/>
    <x v="1"/>
    <x v="13"/>
    <d v="2025-02-10T00:00:00"/>
    <s v="USD"/>
    <n v="22950"/>
    <m/>
    <m/>
    <m/>
    <n v="1"/>
    <m/>
    <m/>
    <m/>
    <n v="21250"/>
    <m/>
  </r>
  <r>
    <x v="2"/>
    <x v="7"/>
    <x v="0"/>
    <m/>
    <x v="1"/>
    <s v="Joey"/>
    <s v="Nitima Hirunsiri"/>
    <d v="2025-01-20T00:00:00"/>
    <s v="1121"/>
    <n v="8"/>
    <s v="UN3267"/>
    <s v="ZOR"/>
    <s v="P. Watana Trading Co. Ltd."/>
    <s v="CN_FF_5010491_F U Ningbo"/>
    <s v="5103353227"/>
    <s v="5401479"/>
    <m/>
    <s v="D-40, 4 PE drums, 250/1000 kg"/>
    <n v="2000"/>
    <s v="KG"/>
    <s v="CIF"/>
    <x v="4"/>
    <s v="Thailand"/>
    <d v="2025-03-03T00:00:00"/>
    <d v="2025-02-14T00:00:00"/>
    <m/>
    <m/>
    <d v="2025-02-15T00:00:00"/>
    <n v="10"/>
    <d v="2025-03-01T00:00:00"/>
    <d v="2025-02-19T00:00:00"/>
    <d v="2025-02-14T00:00:00"/>
    <x v="0"/>
    <s v="DN-OK"/>
    <s v="CO_22GP"/>
    <n v="1"/>
    <n v="1"/>
    <x v="4"/>
    <s v="KMTC TAIPEIS/2502S"/>
    <s v="ONEYNB5BD3345600"/>
    <s v="宁波三期"/>
    <s v="ONE/SITC"/>
    <x v="0"/>
    <x v="0"/>
    <m/>
    <n v="375"/>
    <m/>
    <s v="6104478340"/>
    <s v="THBKK"/>
    <m/>
    <n v="375"/>
    <m/>
    <x v="1"/>
    <x v="13"/>
    <d v="2025-02-14T00:00:00"/>
    <s v="USD"/>
    <n v="4100"/>
    <m/>
    <m/>
    <m/>
    <n v="1"/>
    <m/>
    <m/>
    <m/>
    <n v="2000"/>
    <m/>
  </r>
  <r>
    <x v="2"/>
    <x v="7"/>
    <x v="0"/>
    <m/>
    <x v="1"/>
    <s v="Joey"/>
    <s v="Nitima Hirunsiri"/>
    <d v="2025-01-20T00:00:00"/>
    <s v="1121"/>
    <n v="8"/>
    <s v="UN3267"/>
    <s v="ZOR"/>
    <s v="P. Watana Trading Co. Ltd."/>
    <s v="CN_FF_5010491_F U Ningbo"/>
    <s v="5103353227"/>
    <s v="8000480"/>
    <m/>
    <s v="GL-47-S, Nbo 4 PEdr250/1000kg"/>
    <n v="5000"/>
    <s v="KG"/>
    <s v="CIF"/>
    <x v="4"/>
    <s v="Thailand"/>
    <d v="2025-03-03T00:00:00"/>
    <d v="2025-02-14T00:00:00"/>
    <m/>
    <m/>
    <d v="2025-02-15T00:00:00"/>
    <n v="10"/>
    <d v="2025-03-01T00:00:00"/>
    <d v="2025-02-19T00:00:00"/>
    <d v="2025-02-14T00:00:00"/>
    <x v="0"/>
    <s v="DN-OK"/>
    <s v="CO_22GP"/>
    <n v="0"/>
    <n v="0"/>
    <x v="4"/>
    <s v="KMTC TAIPEIS/2502S"/>
    <s v="ONEYNB5BD3345600"/>
    <s v="宁波三期"/>
    <s v="ONE/SITC"/>
    <x v="0"/>
    <x v="0"/>
    <m/>
    <n v="0"/>
    <m/>
    <s v="6104478340"/>
    <s v="THBKK"/>
    <m/>
    <n v="375"/>
    <m/>
    <x v="1"/>
    <x v="13"/>
    <d v="2025-02-14T00:00:00"/>
    <s v="USD"/>
    <n v="10250"/>
    <m/>
    <m/>
    <m/>
    <n v="0"/>
    <m/>
    <m/>
    <m/>
    <n v="5000"/>
    <m/>
  </r>
  <r>
    <x v="2"/>
    <x v="7"/>
    <x v="0"/>
    <m/>
    <x v="1"/>
    <s v="Joey"/>
    <s v="Nitima Hirunsiri"/>
    <d v="2025-01-20T00:00:00"/>
    <s v="1121"/>
    <s v="NDG"/>
    <s v="NDG"/>
    <s v="ZOR"/>
    <s v="P. Watana Trading Co. Ltd."/>
    <s v="CN_FF_5010491_F U Ningbo"/>
    <s v="5103353227"/>
    <s v="8019195"/>
    <m/>
    <s v="Na2, Nbo, 35 PE bags,25/875kg"/>
    <n v="8750"/>
    <s v="KG"/>
    <s v="CIF"/>
    <x v="4"/>
    <s v="Thailand"/>
    <d v="2025-03-03T00:00:00"/>
    <d v="2025-02-14T00:00:00"/>
    <m/>
    <m/>
    <d v="2025-02-15T00:00:00"/>
    <n v="10"/>
    <d v="2025-03-01T00:00:00"/>
    <d v="2025-02-19T00:00:00"/>
    <d v="2025-02-14T00:00:00"/>
    <x v="0"/>
    <s v="DN-OK"/>
    <s v="CO_22GP"/>
    <n v="0"/>
    <n v="0"/>
    <x v="4"/>
    <s v="KMTC TAIPEIS/2502S"/>
    <s v="ONEYNB5BD3345600"/>
    <s v="宁波三期"/>
    <s v="ONE/SITC"/>
    <x v="0"/>
    <x v="0"/>
    <m/>
    <n v="0"/>
    <m/>
    <s v="6104478340"/>
    <s v="THBKK"/>
    <m/>
    <n v="375"/>
    <m/>
    <x v="1"/>
    <x v="13"/>
    <d v="2025-02-14T00:00:00"/>
    <s v="USD"/>
    <n v="22312"/>
    <m/>
    <m/>
    <m/>
    <n v="0"/>
    <m/>
    <m/>
    <m/>
    <n v="8750"/>
    <m/>
  </r>
  <r>
    <x v="2"/>
    <x v="7"/>
    <x v="0"/>
    <m/>
    <x v="1"/>
    <s v="Joey"/>
    <s v="Nitima Hirunsiri"/>
    <d v="2025-01-20T00:00:00"/>
    <s v="1121"/>
    <s v="NDG"/>
    <s v="NDG"/>
    <s v="ZOR"/>
    <s v="P. Watana Trading Co. Ltd."/>
    <s v="CN_FF_5010491_F U Ningbo"/>
    <s v="5103353227"/>
    <s v="8020243"/>
    <m/>
    <s v="105-E,4PE drums,250/1000kg,UN"/>
    <n v="1000"/>
    <s v="KG"/>
    <s v="CIF"/>
    <x v="4"/>
    <s v="Thailand"/>
    <d v="2025-03-03T00:00:00"/>
    <d v="2025-02-14T00:00:00"/>
    <m/>
    <m/>
    <d v="2025-02-15T00:00:00"/>
    <n v="10"/>
    <d v="2025-03-01T00:00:00"/>
    <d v="2025-02-19T00:00:00"/>
    <d v="2025-02-14T00:00:00"/>
    <x v="0"/>
    <s v="DN-OK"/>
    <s v="CO_22GP"/>
    <n v="0"/>
    <n v="0"/>
    <x v="4"/>
    <s v="KMTC TAIPEIS/2502S"/>
    <s v="ONEYNB5BD3345600"/>
    <s v="宁波三期"/>
    <s v="ONE/SITC"/>
    <x v="0"/>
    <x v="0"/>
    <m/>
    <n v="0"/>
    <m/>
    <s v="6104478340"/>
    <s v="THBKK"/>
    <m/>
    <n v="375"/>
    <m/>
    <x v="1"/>
    <x v="13"/>
    <d v="2025-02-14T00:00:00"/>
    <s v="USD"/>
    <n v="2500"/>
    <m/>
    <m/>
    <m/>
    <n v="0"/>
    <m/>
    <m/>
    <m/>
    <n v="1000"/>
    <m/>
  </r>
  <r>
    <x v="2"/>
    <x v="7"/>
    <x v="0"/>
    <m/>
    <x v="1"/>
    <s v="Joey"/>
    <s v="Joyce Tan"/>
    <d v="2025-01-02T00:00:00"/>
    <s v="1121"/>
    <s v="NDG"/>
    <s v="NDG"/>
    <s v="ZOR"/>
    <s v="Gts Tm Co Ltd"/>
    <s v="CN_FF_5010491_F U Ningbo"/>
    <s v="5103342187"/>
    <s v="8019195"/>
    <m/>
    <s v="Na2, Nbo, 35 PE bags,25/875kg"/>
    <n v="5250"/>
    <s v="KG"/>
    <s v="CIF"/>
    <x v="24"/>
    <s v="Vietnam"/>
    <d v="2025-02-13T00:00:00"/>
    <d v="2025-02-11T00:00:00"/>
    <m/>
    <m/>
    <d v="2025-02-19T00:00:00"/>
    <n v="7"/>
    <d v="2025-02-26T00:00:00"/>
    <d v="2025-02-19T00:00:00"/>
    <d v="2025-02-13T00:00:00"/>
    <x v="0"/>
    <s v="DN-OK;1/27货好； "/>
    <s v="LCL"/>
    <n v="0"/>
    <n v="0"/>
    <x v="13"/>
    <s v="PANJA BHUM/2507S"/>
    <s v="SNLFNBVLA780082K"/>
    <s v="宁波大榭"/>
    <s v="/"/>
    <x v="1"/>
    <x v="1"/>
    <m/>
    <n v="225"/>
    <m/>
    <s v="6104480397"/>
    <s v="VNSGN"/>
    <m/>
    <n v="0"/>
    <n v="225"/>
    <x v="1"/>
    <x v="13"/>
    <d v="2025-02-13T00:00:00"/>
    <s v="USD"/>
    <n v="11812"/>
    <m/>
    <m/>
    <m/>
    <m/>
    <m/>
    <n v="0"/>
    <m/>
    <n v="5250"/>
    <m/>
  </r>
  <r>
    <x v="2"/>
    <x v="7"/>
    <x v="0"/>
    <m/>
    <x v="1"/>
    <s v="Joey"/>
    <s v="Pearlyn Tan"/>
    <d v="2025-02-05T00:00:00"/>
    <s v="1121"/>
    <n v="8"/>
    <s v="UN3267"/>
    <s v="ZOR"/>
    <s v="Megachem Limited"/>
    <s v="CN_FF_5010491_F U Ningbo"/>
    <s v="5103360365"/>
    <s v="5401479"/>
    <m/>
    <s v="D-40, 4 PE drums, 250/1000 kg"/>
    <n v="2000"/>
    <s v="KG"/>
    <s v="CIF"/>
    <x v="2"/>
    <s v="Singapore"/>
    <d v="2025-02-21T00:00:00"/>
    <d v="2025-02-10T00:00:00"/>
    <m/>
    <m/>
    <d v="2025-02-19T00:00:00"/>
    <n v="7"/>
    <d v="2025-02-26T00:00:00"/>
    <d v="2025-02-19T00:00:00"/>
    <d v="2025-02-14T00:00:00"/>
    <x v="0"/>
    <s v="DN-OK; LCL 等放舱信息"/>
    <s v="LCL"/>
    <n v="0"/>
    <n v="0"/>
    <x v="15"/>
    <s v="XIN QIN HUANG DAO/116S"/>
    <s v="COAU7257155990B"/>
    <s v="宁波梅山"/>
    <s v="/"/>
    <x v="1"/>
    <x v="1"/>
    <m/>
    <n v="180"/>
    <m/>
    <s v="6104479690"/>
    <s v="SGSIN"/>
    <m/>
    <n v="0"/>
    <n v="180"/>
    <x v="1"/>
    <x v="13"/>
    <d v="2025-02-14T00:00:00"/>
    <s v="USD"/>
    <n v="5000"/>
    <m/>
    <m/>
    <m/>
    <m/>
    <m/>
    <n v="0"/>
    <m/>
    <n v="2000"/>
    <m/>
  </r>
  <r>
    <x v="2"/>
    <x v="7"/>
    <x v="0"/>
    <m/>
    <x v="1"/>
    <s v="Joey"/>
    <s v="Nitima Hirunsiri"/>
    <d v="2024-12-20T00:00:00"/>
    <s v="1121"/>
    <n v="8"/>
    <s v="UN3267"/>
    <s v="ZOR"/>
    <s v="Optimal Tech Co., Ltd."/>
    <s v="CN_FF_5010491_F U Ningbo"/>
    <s v="5103323216"/>
    <s v="8015641"/>
    <m/>
    <s v="SME,IBC 1250 KGS"/>
    <n v="22500"/>
    <s v="KG"/>
    <s v="CIF"/>
    <x v="4"/>
    <s v="Thailand"/>
    <d v="2025-03-01T00:00:00"/>
    <d v="2025-02-06T00:00:00"/>
    <m/>
    <m/>
    <d v="2025-02-16T00:00:00"/>
    <n v="10"/>
    <d v="2025-03-02T00:00:00"/>
    <d v="2025-02-20T00:00:00"/>
    <d v="2025-02-12T00:00:00"/>
    <x v="0"/>
    <s v="DN-OK"/>
    <s v="CO_22GP"/>
    <n v="1"/>
    <n v="1"/>
    <x v="4"/>
    <s v="TS QINGDAO/25003S"/>
    <s v="ONEYNB4BDMZ34900"/>
    <s v="宁波三期"/>
    <s v="ONE/SITC"/>
    <x v="0"/>
    <x v="0"/>
    <m/>
    <n v="375"/>
    <m/>
    <s v="6104479515"/>
    <s v="THBKK"/>
    <m/>
    <n v="375"/>
    <m/>
    <x v="1"/>
    <x v="13"/>
    <d v="2025-02-12T00:00:00"/>
    <s v="USD"/>
    <n v="24300"/>
    <m/>
    <m/>
    <m/>
    <n v="1"/>
    <m/>
    <m/>
    <m/>
    <n v="22500"/>
    <m/>
  </r>
  <r>
    <x v="2"/>
    <x v="7"/>
    <x v="0"/>
    <m/>
    <x v="1"/>
    <s v="Joey"/>
    <s v="Nitima Hirunsiri"/>
    <d v="2025-01-14T00:00:00"/>
    <s v="1121"/>
    <n v="8"/>
    <s v="UN3267"/>
    <s v="ZOR"/>
    <s v="Optimal Tech Co., Ltd."/>
    <s v="CN_FF_5010491_F U Ningbo"/>
    <s v="5103350685"/>
    <s v="8015641"/>
    <m/>
    <s v="SME,IBC 1250 KGS"/>
    <n v="22500"/>
    <s v="KG"/>
    <s v="CIF"/>
    <x v="4"/>
    <s v="Thailand"/>
    <d v="2025-03-03T00:00:00"/>
    <d v="2025-02-13T00:00:00"/>
    <m/>
    <m/>
    <d v="2025-02-16T00:00:00"/>
    <n v="9"/>
    <d v="2025-03-01T00:00:00"/>
    <d v="2025-02-20T00:00:00"/>
    <d v="2025-02-13T00:00:00"/>
    <x v="0"/>
    <s v="DN-OK"/>
    <s v="CO_22GP"/>
    <n v="1"/>
    <n v="1"/>
    <x v="4"/>
    <s v="TS QINGDAO/25003S"/>
    <s v="ONEYNB4BDMZ71300"/>
    <s v="宁波三期"/>
    <s v="ONE/SITC"/>
    <x v="0"/>
    <x v="0"/>
    <m/>
    <n v="375"/>
    <m/>
    <s v="6104479516"/>
    <s v="THBKK"/>
    <m/>
    <n v="375"/>
    <m/>
    <x v="1"/>
    <x v="13"/>
    <d v="2025-02-13T00:00:00"/>
    <s v="USD"/>
    <n v="22500"/>
    <m/>
    <m/>
    <m/>
    <n v="1"/>
    <m/>
    <m/>
    <m/>
    <n v="22500"/>
    <m/>
  </r>
  <r>
    <x v="2"/>
    <x v="7"/>
    <x v="0"/>
    <m/>
    <x v="1"/>
    <s v="Joey"/>
    <s v="Wan Wan"/>
    <d v="2024-12-07T00:00:00"/>
    <s v="1121"/>
    <s v="NDG"/>
    <s v="NDG"/>
    <s v="ZOR"/>
    <s v="PT Multi Indomandiri"/>
    <s v="CN_FF_5010491_F U Ningbo"/>
    <s v="5103315026"/>
    <s v="5426419"/>
    <m/>
    <s v="Na, Nbo, 25 PE bags, 25/625kg"/>
    <n v="12500"/>
    <s v="KG"/>
    <s v="CIF"/>
    <x v="1"/>
    <s v="Indonesia"/>
    <d v="2025-02-27T00:00:00"/>
    <d v="2025-02-05T00:00:00"/>
    <m/>
    <m/>
    <d v="2025-02-14T00:00:00"/>
    <n v="10"/>
    <d v="2025-03-03T00:00:00"/>
    <d v="2025-02-21T00:00:00"/>
    <d v="2025-02-14T00:00:00"/>
    <x v="0"/>
    <s v="DN-OK;Feb allocation"/>
    <s v="CO_22GP"/>
    <n v="1"/>
    <n v="1"/>
    <x v="0"/>
    <s v="COSCO HOUSTON/124S"/>
    <s v="OOLU2156033660"/>
    <s v="宁波三期"/>
    <s v="EMC/OOCL/SITC"/>
    <x v="0"/>
    <x v="0"/>
    <m/>
    <n v="450"/>
    <m/>
    <s v="6104476112"/>
    <s v="IDJKT"/>
    <m/>
    <n v="450"/>
    <m/>
    <x v="1"/>
    <x v="13"/>
    <d v="2025-02-14T00:00:00"/>
    <s v="USD"/>
    <n v="20625"/>
    <m/>
    <m/>
    <m/>
    <n v="1"/>
    <m/>
    <m/>
    <m/>
    <n v="12500"/>
    <m/>
  </r>
  <r>
    <x v="2"/>
    <x v="7"/>
    <x v="0"/>
    <m/>
    <x v="1"/>
    <s v="Joey"/>
    <s v="Wan Wan"/>
    <d v="2024-12-07T00:00:00"/>
    <s v="1121"/>
    <s v="NDG"/>
    <s v="NDG"/>
    <s v="ZOR"/>
    <s v="PT Multi Indomandiri"/>
    <s v="CN_FF_5010491_F U Ningbo"/>
    <s v="5103315026"/>
    <s v="5426419"/>
    <m/>
    <s v="Na, Nbo, 25 PE bags, 25/625kg"/>
    <n v="12500"/>
    <s v="KG"/>
    <s v="CIF"/>
    <x v="1"/>
    <s v="Indonesia"/>
    <d v="2025-02-27T00:00:00"/>
    <d v="2025-02-05T00:00:00"/>
    <m/>
    <m/>
    <d v="2025-02-14T00:00:00"/>
    <n v="10"/>
    <d v="2025-03-03T00:00:00"/>
    <d v="2025-02-21T00:00:00"/>
    <d v="2025-02-14T00:00:00"/>
    <x v="0"/>
    <s v="DN-OK;Feb allocation"/>
    <s v="CO_22GP"/>
    <n v="1"/>
    <n v="1"/>
    <x v="0"/>
    <s v="COSCO HOUSTON/124S"/>
    <s v="OOLU2156033660"/>
    <s v="宁波三期"/>
    <s v="EMC/OOCL/SITC"/>
    <x v="0"/>
    <x v="0"/>
    <m/>
    <n v="450"/>
    <m/>
    <s v="6104476113"/>
    <s v="IDJKT"/>
    <m/>
    <n v="450"/>
    <m/>
    <x v="1"/>
    <x v="13"/>
    <d v="2025-02-14T00:00:00"/>
    <s v="USD"/>
    <n v="20625"/>
    <m/>
    <m/>
    <m/>
    <n v="1"/>
    <m/>
    <m/>
    <m/>
    <n v="12500"/>
    <m/>
  </r>
  <r>
    <x v="2"/>
    <x v="7"/>
    <x v="0"/>
    <m/>
    <x v="1"/>
    <s v="Joey"/>
    <s v="Joyce Tan"/>
    <d v="2025-01-24T00:00:00"/>
    <s v="1121"/>
    <n v="8"/>
    <s v="UN3267"/>
    <s v="ZOR"/>
    <s v="DKSH Performance Materials New Zealand Limited / Chemfreight Akl (Stonedon)"/>
    <s v="CN_FF_5010491_F U Ningbo"/>
    <s v="5103355926"/>
    <s v="5427023"/>
    <m/>
    <s v="GL-47-S, Nbo, IBC, 1250 kg"/>
    <n v="6250"/>
    <s v="KG"/>
    <s v="CIF"/>
    <x v="27"/>
    <s v="New Zealand"/>
    <d v="2025-02-26T00:00:00"/>
    <d v="2025-02-11T00:00:00"/>
    <m/>
    <m/>
    <d v="2025-02-18T00:00:00"/>
    <n v="21"/>
    <d v="2025-03-14T00:00:00"/>
    <d v="2025-02-21T00:00:00"/>
    <d v="2025-02-13T00:00:00"/>
    <x v="0"/>
    <s v="DN-OK;CRIT:LDT"/>
    <s v="CO_22GP"/>
    <n v="1"/>
    <n v="1"/>
    <x v="6"/>
    <s v="MSC NADIA IV/KN448A"/>
    <s v="177ADGNTN03686A"/>
    <s v="宁波四期"/>
    <s v="MSC/OOCL"/>
    <x v="0"/>
    <x v="0"/>
    <m/>
    <n v="970"/>
    <m/>
    <s v="6104480391"/>
    <s v="NZAKL"/>
    <m/>
    <n v="970"/>
    <m/>
    <x v="1"/>
    <x v="13"/>
    <d v="2025-02-13T00:00:00"/>
    <s v="USD"/>
    <n v="6562"/>
    <m/>
    <m/>
    <m/>
    <n v="1"/>
    <m/>
    <m/>
    <m/>
    <n v="6250"/>
    <m/>
  </r>
  <r>
    <x v="2"/>
    <x v="7"/>
    <x v="0"/>
    <m/>
    <x v="1"/>
    <s v="Joey"/>
    <s v="Joyce Tan"/>
    <d v="2025-01-24T00:00:00"/>
    <s v="1121"/>
    <n v="8"/>
    <s v="UN3267"/>
    <s v="ZOR"/>
    <s v="DKSH Performance Materials New Zealand Limited / Chemfreight Akl (Stonedon)"/>
    <s v="CN_FF_5010491_F U Ningbo"/>
    <s v="5103355926"/>
    <s v="8000480"/>
    <m/>
    <s v="GL-47-S, Nbo 4 PEdr250/1000kg"/>
    <n v="7000"/>
    <s v="KG"/>
    <s v="CIF"/>
    <x v="27"/>
    <s v="New Zealand"/>
    <d v="2025-02-26T00:00:00"/>
    <d v="2025-02-11T00:00:00"/>
    <m/>
    <m/>
    <d v="2025-02-18T00:00:00"/>
    <n v="21"/>
    <d v="2025-03-14T00:00:00"/>
    <d v="2025-02-21T00:00:00"/>
    <d v="2025-02-13T00:00:00"/>
    <x v="0"/>
    <s v="DN-OK;CRIT:LDT"/>
    <s v="CO_22GP"/>
    <n v="0"/>
    <n v="0"/>
    <x v="6"/>
    <s v="MSC NADIA IV/KN448A"/>
    <s v="177ADGNTN03686A"/>
    <s v="宁波四期"/>
    <s v="MSC/OOCL"/>
    <x v="0"/>
    <x v="0"/>
    <m/>
    <n v="0"/>
    <m/>
    <s v="6104480391"/>
    <s v="NZAKL"/>
    <m/>
    <n v="970"/>
    <m/>
    <x v="1"/>
    <x v="13"/>
    <d v="2025-02-13T00:00:00"/>
    <s v="USD"/>
    <n v="7350"/>
    <m/>
    <m/>
    <m/>
    <n v="0"/>
    <m/>
    <m/>
    <m/>
    <n v="7000"/>
    <m/>
  </r>
  <r>
    <x v="2"/>
    <x v="7"/>
    <x v="0"/>
    <m/>
    <x v="1"/>
    <s v="Joey"/>
    <s v="Joyce Tan"/>
    <d v="2025-01-24T00:00:00"/>
    <s v="1121"/>
    <n v="8"/>
    <s v="UN3267"/>
    <s v="ZOR"/>
    <s v="DKSH Performance Materials New Zealand Limited / Chemfreight Akl (Stonedon)"/>
    <s v="CN_FF_5010491_F U Ningbo"/>
    <s v="5103355926"/>
    <s v="8005050"/>
    <m/>
    <s v="E-39, Nbo, IBC, 1250 kg"/>
    <n v="7500"/>
    <s v="KG"/>
    <s v="CIF"/>
    <x v="27"/>
    <s v="New Zealand"/>
    <d v="2025-02-26T00:00:00"/>
    <d v="2025-02-11T00:00:00"/>
    <m/>
    <m/>
    <d v="2025-02-18T00:00:00"/>
    <n v="21"/>
    <d v="2025-03-14T00:00:00"/>
    <d v="2025-02-21T00:00:00"/>
    <d v="2025-02-13T00:00:00"/>
    <x v="0"/>
    <s v="DN-OK;CRIT:LDT"/>
    <s v="CO_22GP"/>
    <n v="0"/>
    <n v="0"/>
    <x v="6"/>
    <s v="MSC NADIA IV/KN448A"/>
    <s v="177ADGNTN03686A"/>
    <s v="宁波四期"/>
    <s v="MSC/OOCL"/>
    <x v="0"/>
    <x v="0"/>
    <m/>
    <n v="0"/>
    <m/>
    <s v="6104480391"/>
    <s v="NZAKL"/>
    <m/>
    <n v="970"/>
    <m/>
    <x v="1"/>
    <x v="13"/>
    <d v="2025-02-13T00:00:00"/>
    <s v="USD"/>
    <n v="6600"/>
    <m/>
    <m/>
    <m/>
    <n v="0"/>
    <m/>
    <m/>
    <m/>
    <n v="7500"/>
    <m/>
  </r>
  <r>
    <x v="2"/>
    <x v="7"/>
    <x v="2"/>
    <m/>
    <x v="1"/>
    <s v="Joey"/>
    <s v="Katarina Bihl"/>
    <d v="2025-02-05T00:00:00"/>
    <s v="1121"/>
    <n v="8"/>
    <s v="UN3267"/>
    <s v="ZOR"/>
    <s v="VIDARA SPAIN,S.A.at PERSAN,S.A"/>
    <s v="CN_FF_5010491_F U Ningbo"/>
    <s v="5103361527"/>
    <s v="8000419"/>
    <m/>
    <s v="GL-47-S, Nbo, bulk"/>
    <n v="25000"/>
    <s v="KG"/>
    <s v="DAP"/>
    <x v="91"/>
    <s v="Spain"/>
    <d v="2025-03-24T00:00:00"/>
    <d v="2025-02-14T00:00:00"/>
    <m/>
    <m/>
    <d v="2025-02-21T00:00:00"/>
    <n v="33"/>
    <d v="2025-03-26T00:00:00"/>
    <d v="2025-02-21T00:00:00"/>
    <d v="2025-02-17T00:00:00"/>
    <x v="0"/>
    <s v="DN-OK;16139;35days container free time at destination extra cost USD300"/>
    <s v="CO_22TD"/>
    <n v="1"/>
    <n v="1"/>
    <x v="11"/>
    <s v="MONACO MAERSK/508W"/>
    <s v="285415393"/>
    <s v="宁波梅山"/>
    <s v="MSK"/>
    <x v="0"/>
    <x v="0"/>
    <m/>
    <n v="1772"/>
    <m/>
    <s v="6104477226"/>
    <s v="ESALG"/>
    <m/>
    <n v="1772"/>
    <m/>
    <x v="1"/>
    <x v="13"/>
    <d v="2025-02-17T00:00:00"/>
    <s v="EUR"/>
    <n v="27000"/>
    <m/>
    <m/>
    <m/>
    <n v="1"/>
    <m/>
    <m/>
    <m/>
    <n v="25000"/>
    <m/>
  </r>
  <r>
    <x v="2"/>
    <x v="7"/>
    <x v="2"/>
    <m/>
    <x v="1"/>
    <s v="Joey"/>
    <s v="Priyanka Chandanala"/>
    <d v="2025-01-17T00:00:00"/>
    <s v="1121"/>
    <n v="8"/>
    <s v="UN3267"/>
    <s v="ZOR"/>
    <s v="Italchimica Srl"/>
    <s v="CN_FF_5010491_F U Ningbo"/>
    <s v="5103350340"/>
    <s v="8000419"/>
    <m/>
    <s v="GL-47-S, Nbo, bulk"/>
    <n v="25000"/>
    <s v="KG"/>
    <s v="DAP"/>
    <x v="94"/>
    <s v="Italy"/>
    <d v="2025-04-23T00:00:00"/>
    <d v="2025-02-16T00:00:00"/>
    <m/>
    <m/>
    <d v="2025-02-20T00:00:00"/>
    <n v="54"/>
    <d v="2025-04-18T00:00:00"/>
    <d v="2025-02-23T00:00:00"/>
    <d v="2025-02-16T00:00:00"/>
    <x v="0"/>
    <s v="DN-OK;17176;USD2100"/>
    <s v="CO_22TD"/>
    <n v="1"/>
    <n v="1"/>
    <x v="4"/>
    <s v="YM WINDOW/043W"/>
    <s v="ONEYNB5BD3111400"/>
    <s v="宁波大榭"/>
    <s v="ONE"/>
    <x v="0"/>
    <x v="0"/>
    <m/>
    <n v="1649"/>
    <m/>
    <s v="6104480390"/>
    <s v="ITVCE"/>
    <m/>
    <n v="1394"/>
    <m/>
    <x v="1"/>
    <x v="13"/>
    <d v="2025-02-16T00:00:00"/>
    <s v="EUR"/>
    <n v="23750"/>
    <m/>
    <m/>
    <m/>
    <n v="1"/>
    <m/>
    <m/>
    <m/>
    <n v="25000"/>
    <m/>
  </r>
  <r>
    <x v="2"/>
    <x v="7"/>
    <x v="5"/>
    <m/>
    <x v="1"/>
    <s v="Joey"/>
    <s v="Rocina Yuan"/>
    <d v="2025-02-07T00:00:00"/>
    <s v="1121"/>
    <n v="8"/>
    <s v="UN3267"/>
    <s v="ZOR"/>
    <s v="QUADRA CHEMICAL LTD"/>
    <s v="CN_FF_5010491_F U Ningbo"/>
    <s v="5103362765"/>
    <s v="8015640"/>
    <m/>
    <s v="M-40, IBC, 1250 kg"/>
    <n v="22500"/>
    <s v="KG"/>
    <s v="FCA"/>
    <x v="57"/>
    <s v="Canada"/>
    <d v="2025-02-11T00:00:00"/>
    <d v="2025-02-17T00:00:00"/>
    <m/>
    <m/>
    <d v="2025-02-23T00:00:00"/>
    <n v="30"/>
    <d v="2025-03-25T00:00:00"/>
    <d v="2025-02-23T00:00:00"/>
    <d v="2025-02-18T00:00:00"/>
    <x v="0"/>
    <s v="DN-OK；Non-TMS Issue"/>
    <s v="CO_22GP"/>
    <n v="1"/>
    <n v="1"/>
    <x v="5"/>
    <s v="AIN SNAN EXPRESS/508E"/>
    <s v="HLCUNG12501VIIT3"/>
    <s v="宁波梅山"/>
    <s v="/"/>
    <x v="2"/>
    <x v="2"/>
    <m/>
    <n v="0"/>
    <m/>
    <s v="6104483855"/>
    <s v="CNNBG"/>
    <m/>
    <n v="0"/>
    <m/>
    <x v="1"/>
    <x v="13"/>
    <d v="2025-02-18T00:00:00"/>
    <s v="USD"/>
    <n v="24802"/>
    <m/>
    <m/>
    <m/>
    <m/>
    <m/>
    <m/>
    <n v="1"/>
    <n v="22500"/>
    <m/>
  </r>
  <r>
    <x v="2"/>
    <x v="7"/>
    <x v="0"/>
    <m/>
    <x v="1"/>
    <s v="Joey"/>
    <s v="Joyce Tan"/>
    <d v="2024-12-12T00:00:00"/>
    <s v="1121"/>
    <n v="8"/>
    <s v="UN3267"/>
    <s v="ZOR"/>
    <s v="Ecolab Pty. Limited"/>
    <s v="CN_FF_5010491_F U Ningbo"/>
    <s v="5103336516"/>
    <s v="8023726"/>
    <m/>
    <s v="100-E, 1250KG IBC"/>
    <n v="22500"/>
    <s v="KG"/>
    <s v="CIF"/>
    <x v="11"/>
    <s v="Australia"/>
    <d v="2025-03-21T00:00:00"/>
    <d v="2025-02-17T00:00:00"/>
    <m/>
    <m/>
    <d v="2025-02-23T00:00:00"/>
    <n v="15"/>
    <d v="2025-03-10T00:00:00"/>
    <d v="2025-02-23T00:00:00"/>
    <d v="2025-02-19T00:00:00"/>
    <x v="0"/>
    <s v="DN-OK"/>
    <s v="CO_22GP"/>
    <n v="1"/>
    <n v="1"/>
    <x v="0"/>
    <s v="OOCL CANADA/111S"/>
    <s v="OOLU2156376720"/>
    <s v="宁波四期"/>
    <s v="MSK/OOCL/HPL/EMC"/>
    <x v="0"/>
    <x v="0"/>
    <m/>
    <n v="820"/>
    <m/>
    <s v="6104484696"/>
    <s v="AUMEL"/>
    <m/>
    <n v="820"/>
    <m/>
    <x v="1"/>
    <x v="13"/>
    <d v="2025-02-19T00:00:00"/>
    <s v="USD"/>
    <n v="18000"/>
    <m/>
    <m/>
    <m/>
    <n v="1"/>
    <m/>
    <m/>
    <m/>
    <n v="22500"/>
    <m/>
  </r>
  <r>
    <x v="2"/>
    <x v="2"/>
    <x v="1"/>
    <m/>
    <x v="1"/>
    <s v="Joey"/>
    <s v="Rakesh Babu"/>
    <d v="2025-02-05T00:00:00"/>
    <s v="1121"/>
    <n v="8"/>
    <s v="UN3267"/>
    <s v="ZOR"/>
    <s v="RAYS Import Inc"/>
    <s v="CN_FF_5010491_F U Ningbo"/>
    <s v="5103357284"/>
    <s v="8017040"/>
    <m/>
    <s v="M-40, 4 PE drums, 250/1000 kg"/>
    <n v="3000"/>
    <s v="KG"/>
    <s v="FCA"/>
    <x v="6"/>
    <s v="India"/>
    <d v="2025-01-31T00:00:00"/>
    <d v="2025-02-12T00:00:00"/>
    <m/>
    <m/>
    <d v="2025-02-25T00:00:00"/>
    <n v="30"/>
    <d v="2025-03-26T00:00:00"/>
    <d v="2025-02-24T00:00:00"/>
    <d v="2025-02-14T00:00:00"/>
    <x v="0"/>
    <s v="DN-OK"/>
    <s v="LCL"/>
    <n v="0"/>
    <n v="0"/>
    <x v="7"/>
    <s v="CMA CGM TOSCA/ 0FFDZW"/>
    <s v="CHN2009401P4"/>
    <s v="上海外高桥"/>
    <s v="/"/>
    <x v="2"/>
    <x v="2"/>
    <m/>
    <n v="0"/>
    <m/>
    <s v="6104480558"/>
    <s v="CNNBG"/>
    <m/>
    <n v="0"/>
    <m/>
    <x v="1"/>
    <x v="13"/>
    <d v="2025-02-14T00:00:00"/>
    <s v="USD"/>
    <n v="4500"/>
    <m/>
    <m/>
    <m/>
    <m/>
    <m/>
    <m/>
    <n v="0"/>
    <n v="3000"/>
    <m/>
  </r>
  <r>
    <x v="2"/>
    <x v="7"/>
    <x v="0"/>
    <m/>
    <x v="1"/>
    <s v="Joey"/>
    <s v="Pearlyn Tan"/>
    <d v="2025-02-12T00:00:00"/>
    <s v="1121"/>
    <s v="NDG"/>
    <s v="NDG"/>
    <s v="ZOR"/>
    <s v="KRISCHEM SDN BHD"/>
    <s v="CN_FF_5010491_F U Ningbo"/>
    <s v="5103363692"/>
    <s v="5426419"/>
    <m/>
    <s v="Na, Nbo, 25 PE bags, 25/625kg"/>
    <n v="21250"/>
    <s v="KG"/>
    <s v="CIF"/>
    <x v="12"/>
    <s v="Malaysia"/>
    <d v="2025-03-17T00:00:00"/>
    <d v="2025-02-20T00:00:00"/>
    <m/>
    <m/>
    <d v="2025-02-25T00:00:00"/>
    <n v="8"/>
    <d v="2025-03-04T00:00:00"/>
    <d v="2025-02-24T00:00:00"/>
    <d v="2025-02-22T00:00:00"/>
    <x v="0"/>
    <s v="DN-OK;Invoice in FEB, CSS1"/>
    <s v="CO_42GP"/>
    <n v="1"/>
    <n v="2"/>
    <x v="0"/>
    <s v="OOCL CALIFORNIA/158S"/>
    <s v="OOLU2156578550"/>
    <s v="宁波梅山"/>
    <s v="OOCL/WHL"/>
    <x v="0"/>
    <x v="0"/>
    <m/>
    <n v="750"/>
    <m/>
    <s v="6104484988"/>
    <s v="MYPKG"/>
    <m/>
    <n v="750"/>
    <m/>
    <x v="1"/>
    <x v="13"/>
    <d v="2025-02-22T00:00:00"/>
    <s v="USD"/>
    <n v="38250"/>
    <m/>
    <m/>
    <m/>
    <n v="2"/>
    <m/>
    <m/>
    <m/>
    <n v="21250"/>
    <m/>
  </r>
  <r>
    <x v="2"/>
    <x v="7"/>
    <x v="0"/>
    <m/>
    <x v="1"/>
    <s v="Joey"/>
    <s v="Pearlyn Tan"/>
    <d v="2025-02-12T00:00:00"/>
    <s v="1121"/>
    <s v="NDG"/>
    <s v="NDG"/>
    <s v="ZOR"/>
    <s v="KRISCHEM SDN BHD"/>
    <s v="CN_FF_5010491_F U Ningbo"/>
    <s v="5103363692"/>
    <s v="8019197"/>
    <m/>
    <s v="Z, Nbo, 35 PE bags, 25/875 kg"/>
    <n v="1750"/>
    <s v="KG"/>
    <s v="CIF"/>
    <x v="12"/>
    <s v="Malaysia"/>
    <d v="2025-03-17T00:00:00"/>
    <d v="2025-02-20T00:00:00"/>
    <m/>
    <m/>
    <d v="2025-02-25T00:00:00"/>
    <n v="8"/>
    <d v="2025-03-04T00:00:00"/>
    <d v="2025-02-24T00:00:00"/>
    <d v="2025-02-22T00:00:00"/>
    <x v="0"/>
    <s v="DN-OK;Invoice in FEB, CSS1"/>
    <s v="CO_42GP"/>
    <n v="0"/>
    <n v="0"/>
    <x v="0"/>
    <s v="OOCL CALIFORNIA/158S"/>
    <s v="OOLU2156578550"/>
    <s v="宁波梅山"/>
    <s v="OOCL/WHL"/>
    <x v="0"/>
    <x v="0"/>
    <m/>
    <n v="0"/>
    <m/>
    <s v="6104484988"/>
    <s v="MYPKG"/>
    <m/>
    <n v="750"/>
    <m/>
    <x v="1"/>
    <x v="13"/>
    <d v="2025-02-22T00:00:00"/>
    <s v="USD"/>
    <n v="5075"/>
    <m/>
    <m/>
    <m/>
    <n v="0"/>
    <m/>
    <m/>
    <m/>
    <n v="1750"/>
    <m/>
  </r>
  <r>
    <x v="2"/>
    <x v="7"/>
    <x v="0"/>
    <m/>
    <x v="1"/>
    <s v="Joey"/>
    <s v="Jasmine Tan"/>
    <d v="2025-02-07T00:00:00"/>
    <s v="1121"/>
    <n v="8"/>
    <s v="UN3267"/>
    <s v="ZOR"/>
    <s v="PT Globalindo Inti Persada"/>
    <s v="CN_FF_5010491_F U Ningbo"/>
    <s v="5103361568"/>
    <s v="8000480"/>
    <m/>
    <s v="GL-47-S, Nbo 4 PEdr250/1000kg"/>
    <n v="10000"/>
    <s v="KG"/>
    <s v="CFR"/>
    <x v="1"/>
    <s v="Indonesia"/>
    <d v="2025-02-10T00:00:00"/>
    <d v="2025-02-20T00:00:00"/>
    <m/>
    <m/>
    <d v="2025-02-25T00:00:00"/>
    <n v="12"/>
    <d v="2025-03-10T00:00:00"/>
    <d v="2025-02-26T00:00:00"/>
    <d v="2025-02-21T00:00:00"/>
    <x v="0"/>
    <s v="DN-OK;OOCL-blank sailing"/>
    <s v="CO_22GP"/>
    <n v="1"/>
    <n v="1"/>
    <x v="10"/>
    <s v="EVER OBEY/0413S"/>
    <s v="EGLV143569166030"/>
    <s v="宁波梅山"/>
    <s v="EMC/OOCL/SITC"/>
    <x v="0"/>
    <x v="0"/>
    <m/>
    <n v="730"/>
    <m/>
    <s v="6104484741"/>
    <s v="IDJKT"/>
    <m/>
    <n v="730"/>
    <m/>
    <x v="2"/>
    <x v="13"/>
    <d v="2025-02-21T00:00:00"/>
    <s v="USD"/>
    <n v="16200"/>
    <m/>
    <m/>
    <m/>
    <n v="1"/>
    <m/>
    <m/>
    <m/>
    <n v="10000"/>
    <m/>
  </r>
  <r>
    <x v="2"/>
    <x v="7"/>
    <x v="6"/>
    <m/>
    <x v="1"/>
    <s v="Joey"/>
    <s v="Rocina Yuan"/>
    <d v="2025-01-14T00:00:00"/>
    <s v="1121"/>
    <s v="NDG"/>
    <s v="NDG"/>
    <s v="ZOR"/>
    <s v="IMCD Chile SpA"/>
    <s v="CN_FF_5010491_F U Ningbo"/>
    <s v="5103344489"/>
    <s v="8019195"/>
    <m/>
    <s v="Na2, Nbo, 35 PE bags,25/875kg"/>
    <n v="875"/>
    <s v="KG"/>
    <s v="FCA"/>
    <x v="75"/>
    <s v="Chile"/>
    <d v="2025-01-10T00:00:00"/>
    <d v="2025-02-11T00:00:00"/>
    <m/>
    <m/>
    <d v="2025-02-25T00:00:00"/>
    <n v="43"/>
    <d v="2025-04-11T00:00:00"/>
    <d v="2025-02-27T00:00:00"/>
    <d v="2025-02-11T00:00:00"/>
    <x v="0"/>
    <s v="DN-OK; 目放；LCL 等放舱信息"/>
    <s v="LCL"/>
    <n v="0"/>
    <n v="0"/>
    <x v="15"/>
    <s v="EVER LIFTING/057E"/>
    <s v="COSU6409784380"/>
    <s v="宁波四期"/>
    <s v="/"/>
    <x v="2"/>
    <x v="2"/>
    <m/>
    <n v="0"/>
    <m/>
    <s v="6104478214"/>
    <s v="CNNBG"/>
    <m/>
    <n v="0"/>
    <m/>
    <x v="1"/>
    <x v="13"/>
    <d v="2025-02-11T00:00:00"/>
    <s v="USD"/>
    <n v="2791"/>
    <m/>
    <m/>
    <m/>
    <m/>
    <m/>
    <m/>
    <n v="0"/>
    <n v="875"/>
    <m/>
  </r>
  <r>
    <x v="2"/>
    <x v="7"/>
    <x v="0"/>
    <m/>
    <x v="1"/>
    <s v="Joey"/>
    <s v="Wan Wan"/>
    <d v="2025-02-11T00:00:00"/>
    <s v="1121"/>
    <s v="NDG"/>
    <s v="NDG"/>
    <s v="ZOR"/>
    <s v="Chemical Providers Inc."/>
    <s v="CN_FF_5010491_F U Ningbo"/>
    <s v="5103363432"/>
    <s v="5426419"/>
    <m/>
    <s v="Na, Nbo, 25 PE bags, 25/625kg"/>
    <n v="10000"/>
    <s v="KG"/>
    <s v="CIF"/>
    <x v="3"/>
    <s v="Philippines"/>
    <d v="2025-03-17T00:00:00"/>
    <d v="2025-02-21T00:00:00"/>
    <m/>
    <m/>
    <d v="2025-02-28T00:00:00"/>
    <n v="5"/>
    <d v="2025-03-05T00:00:00"/>
    <d v="2025-02-28T00:00:00"/>
    <d v="2025-02-26T00:00:00"/>
    <x v="0"/>
    <s v="DN-OK "/>
    <s v="CO_22GP"/>
    <n v="1"/>
    <n v="1"/>
    <x v="3"/>
    <s v="BIG BREEZY/S051"/>
    <s v="WHL058F511595"/>
    <s v="宁波大榭"/>
    <s v="MSC/WHL"/>
    <x v="0"/>
    <x v="0"/>
    <m/>
    <n v="500"/>
    <m/>
    <s v="6104489041"/>
    <s v="PHMNL"/>
    <m/>
    <n v="500"/>
    <m/>
    <x v="1"/>
    <x v="13"/>
    <d v="2025-02-26T00:00:00"/>
    <s v="USD"/>
    <n v="21500"/>
    <m/>
    <m/>
    <m/>
    <n v="1"/>
    <m/>
    <m/>
    <m/>
    <n v="10000"/>
    <m/>
  </r>
  <r>
    <x v="2"/>
    <x v="7"/>
    <x v="0"/>
    <m/>
    <x v="1"/>
    <s v="Joey"/>
    <s v="Wan Wan"/>
    <d v="2025-02-11T00:00:00"/>
    <s v="1121"/>
    <s v="NDG"/>
    <s v="NDG"/>
    <s v="ZOR"/>
    <s v="Chemical Providers Inc."/>
    <s v="CN_FF_5010491_F U Ningbo"/>
    <s v="5103363432"/>
    <s v="8019197"/>
    <m/>
    <s v="Z, Nbo, 35 PE bags, 25/875 kg"/>
    <n v="3500"/>
    <s v="KG"/>
    <s v="CIF"/>
    <x v="3"/>
    <s v="Philippines"/>
    <d v="2025-03-17T00:00:00"/>
    <d v="2025-02-21T00:00:00"/>
    <m/>
    <m/>
    <d v="2025-02-28T00:00:00"/>
    <n v="5"/>
    <d v="2025-03-05T00:00:00"/>
    <d v="2025-02-28T00:00:00"/>
    <d v="2025-02-26T00:00:00"/>
    <x v="0"/>
    <s v="DN-OK "/>
    <s v="CO_22GP"/>
    <n v="0"/>
    <n v="0"/>
    <x v="3"/>
    <s v="BIG BREEZY/S051"/>
    <s v="WHL058F511595"/>
    <s v="宁波大榭"/>
    <s v="MSC/WHL"/>
    <x v="0"/>
    <x v="0"/>
    <m/>
    <n v="0"/>
    <m/>
    <s v="6104489071"/>
    <s v="PHMNL"/>
    <m/>
    <n v="500"/>
    <m/>
    <x v="1"/>
    <x v="13"/>
    <d v="2025-02-26T00:00:00"/>
    <s v="USD"/>
    <n v="10850"/>
    <m/>
    <m/>
    <m/>
    <n v="0"/>
    <m/>
    <m/>
    <m/>
    <n v="3500"/>
    <m/>
  </r>
  <r>
    <x v="2"/>
    <x v="7"/>
    <x v="2"/>
    <m/>
    <x v="1"/>
    <s v="Joey"/>
    <s v="Katarina Bihl"/>
    <d v="2025-02-13T00:00:00"/>
    <s v="1121"/>
    <n v="8"/>
    <s v="UN3267"/>
    <s v="ZOR"/>
    <s v="VIDARA SPAIN,S.A.at PERSAN,S.A"/>
    <s v="CN_FF_5010491_F U Ningbo"/>
    <s v="5103366040"/>
    <s v="8000419"/>
    <m/>
    <s v="GL-47-S, Nbo, bulk"/>
    <n v="25000"/>
    <s v="KG"/>
    <s v="DAP"/>
    <x v="91"/>
    <s v="Spain"/>
    <d v="2025-03-31T00:00:00"/>
    <d v="2025-02-23T00:00:00"/>
    <m/>
    <m/>
    <d v="2025-02-28T00:00:00"/>
    <n v="33"/>
    <d v="2025-04-03T00:00:00"/>
    <d v="2025-03-01T00:00:00"/>
    <d v="2025-02-24T00:00:00"/>
    <x v="0"/>
    <s v="DN-OK;USD 1900;35days container free time at destination"/>
    <s v="CO_22TD"/>
    <n v="1"/>
    <n v="1"/>
    <x v="11"/>
    <s v="MANILA MAERSK/509W"/>
    <s v="285415596"/>
    <s v="宁波梅山"/>
    <s v="MSK"/>
    <x v="0"/>
    <x v="0"/>
    <m/>
    <n v="1772"/>
    <m/>
    <s v="6104487182"/>
    <s v="ESALG"/>
    <m/>
    <n v="1772"/>
    <m/>
    <x v="1"/>
    <x v="13"/>
    <d v="2025-02-24T00:00:00"/>
    <s v="EUR"/>
    <n v="27000"/>
    <m/>
    <m/>
    <m/>
    <n v="1"/>
    <m/>
    <m/>
    <m/>
    <n v="25000"/>
    <m/>
  </r>
  <r>
    <x v="2"/>
    <x v="7"/>
    <x v="3"/>
    <m/>
    <x v="1"/>
    <s v="Joey"/>
    <s v="Michelle Buraga"/>
    <d v="2025-02-17T00:00:00"/>
    <s v="1121"/>
    <n v="8"/>
    <s v="UN3267"/>
    <s v="ZOR"/>
    <s v="Ismail Abudawood and Procter &amp; Gamble"/>
    <s v="CN_FF_5010491_F U Ningbo"/>
    <s v="5103363214"/>
    <s v="5427023"/>
    <m/>
    <s v="GL-47-S, Nbo, IBC, 1250 kg"/>
    <n v="20000"/>
    <s v="KG"/>
    <s v="CIF"/>
    <x v="25"/>
    <s v="Saudi Arabia"/>
    <d v="2025-03-27T00:00:00"/>
    <d v="2025-02-24T00:00:00"/>
    <m/>
    <m/>
    <d v="2025-03-01T00:00:00"/>
    <n v="28"/>
    <d v="2025-03-29T00:00:00"/>
    <d v="2025-03-01T00:00:00"/>
    <d v="2025-02-25T00:00:00"/>
    <x v="0"/>
    <s v="DN-OK"/>
    <s v="CO_22GP"/>
    <n v="1"/>
    <n v="1"/>
    <x v="5"/>
    <s v="MANILA MAERSK/509W"/>
    <s v="HLCUNG12412UDWQ4"/>
    <s v="宁波梅山"/>
    <s v="HPL/MSC"/>
    <x v="0"/>
    <x v="0"/>
    <m/>
    <n v="1362"/>
    <m/>
    <s v="6104489584"/>
    <s v="SADMM"/>
    <m/>
    <n v="1362"/>
    <m/>
    <x v="1"/>
    <x v="13"/>
    <d v="2025-02-25T00:00:00"/>
    <s v="EUR"/>
    <n v="44000"/>
    <m/>
    <m/>
    <m/>
    <n v="1"/>
    <m/>
    <m/>
    <m/>
    <n v="20000"/>
    <m/>
  </r>
  <r>
    <x v="2"/>
    <x v="7"/>
    <x v="2"/>
    <m/>
    <x v="1"/>
    <s v="Joey"/>
    <s v="Priyanka Chandanala"/>
    <d v="2025-02-08T00:00:00"/>
    <s v="1121"/>
    <n v="8"/>
    <s v="UN3267"/>
    <s v="ZOR"/>
    <s v="Italchimica Srl"/>
    <s v="CN_FF_5010491_F U Ningbo"/>
    <s v="5103362486"/>
    <s v="8000419"/>
    <m/>
    <s v="GL-47-S, Nbo, bulk"/>
    <n v="25000"/>
    <s v="KG"/>
    <s v="DAP"/>
    <x v="94"/>
    <s v="Italy"/>
    <d v="2025-05-09T00:00:00"/>
    <d v="2025-02-23T00:00:00"/>
    <m/>
    <m/>
    <d v="2025-02-27T00:00:00"/>
    <n v="56"/>
    <d v="2025-04-28T00:00:00"/>
    <d v="2025-03-03T00:00:00"/>
    <d v="2025-02-24T00:00:00"/>
    <x v="0"/>
    <s v="DN-OK;17176;USD2100"/>
    <s v="CO_22TD"/>
    <n v="1"/>
    <n v="1"/>
    <x v="4"/>
    <s v="YM TARGET/964S"/>
    <s v="ONEYNB5BD3834900"/>
    <s v="宁波大榭"/>
    <s v="ONE"/>
    <x v="0"/>
    <x v="0"/>
    <m/>
    <n v="1649"/>
    <m/>
    <s v="6104487163"/>
    <s v="ITVCE"/>
    <m/>
    <n v="1394"/>
    <m/>
    <x v="1"/>
    <x v="13"/>
    <d v="2025-02-24T00:00:00"/>
    <s v="EUR"/>
    <n v="23750"/>
    <m/>
    <m/>
    <m/>
    <n v="1"/>
    <m/>
    <m/>
    <m/>
    <n v="25000"/>
    <m/>
  </r>
  <r>
    <x v="2"/>
    <x v="7"/>
    <x v="0"/>
    <m/>
    <x v="1"/>
    <s v="Joey"/>
    <s v="Wan Wan"/>
    <d v="2025-01-27T00:00:00"/>
    <s v="1121"/>
    <s v="NDG"/>
    <s v="NDG"/>
    <s v="ZOR"/>
    <s v="PT Sayap Mas Utama"/>
    <s v="CN_FF_5010491_F U Ningbo"/>
    <s v="5103357384"/>
    <s v="5426419"/>
    <m/>
    <s v="Na, Nbo, 25 PE bags, 25/625kg"/>
    <n v="12500"/>
    <s v="KG"/>
    <s v="CIF"/>
    <x v="1"/>
    <s v="Indonesia"/>
    <d v="2025-03-18T00:00:00"/>
    <d v="2025-02-25T00:00:00"/>
    <m/>
    <m/>
    <d v="2025-03-02T00:00:00"/>
    <n v="11"/>
    <d v="2025-03-14T00:00:00"/>
    <d v="2025-03-03T00:00:00"/>
    <d v="2025-02-26T00:00:00"/>
    <x v="0"/>
    <s v="DN-OK;2月loading; Stolt all in"/>
    <s v="CO_22GP"/>
    <n v="1"/>
    <n v="1"/>
    <x v="0"/>
    <s v="KOTA LAGU/419S"/>
    <s v="OOLU2156523600"/>
    <s v="宁波三期"/>
    <s v="OOCL/SITC/EMC"/>
    <x v="0"/>
    <x v="0"/>
    <m/>
    <n v="450"/>
    <m/>
    <s v="6104489077"/>
    <s v="IDJKT"/>
    <m/>
    <n v="450"/>
    <m/>
    <x v="1"/>
    <x v="13"/>
    <d v="2025-02-26T00:00:00"/>
    <s v="USD"/>
    <n v="22500"/>
    <m/>
    <m/>
    <m/>
    <n v="1"/>
    <m/>
    <m/>
    <m/>
    <n v="12500"/>
    <m/>
  </r>
  <r>
    <x v="2"/>
    <x v="7"/>
    <x v="0"/>
    <m/>
    <x v="2"/>
    <s v="Joey"/>
    <s v="Angie Tan"/>
    <d v="2025-01-22T00:00:00"/>
    <s v="1121"/>
    <n v="8"/>
    <s v="UN3267"/>
    <s v="ZOR"/>
    <s v="PT. Phoenix Resources International"/>
    <s v="CN_FF_5010491_F U Ningbo"/>
    <s v="5103287072"/>
    <s v="5401528"/>
    <m/>
    <s v="D-50, bulk"/>
    <n v="25000"/>
    <s v="KG"/>
    <s v="CIF"/>
    <x v="95"/>
    <s v="Indonesia"/>
    <d v="2025-03-30T00:00:00"/>
    <d v="2025-03-01T00:00:00"/>
    <m/>
    <m/>
    <d v="2025-03-05T00:00:00"/>
    <n v="26"/>
    <d v="2025-03-31T00:00:00"/>
    <d v="2025-03-05T00:00:00"/>
    <d v="2025-03-02T00:00:00"/>
    <x v="0"/>
    <s v="DN-OK;Stolt all in"/>
    <s v="CO_22TD"/>
    <n v="1"/>
    <n v="1"/>
    <x v="7"/>
    <s v="ZHONG GU TAI YUAN/1QAIKS "/>
    <s v="CNA0221644 "/>
    <s v="宁波大榭"/>
    <s v="/"/>
    <x v="4"/>
    <x v="0"/>
    <m/>
    <n v="2100"/>
    <m/>
    <s v="6104490544"/>
    <s v="IDTRK"/>
    <m/>
    <n v="0"/>
    <m/>
    <x v="3"/>
    <x v="13"/>
    <d v="2025-03-02T00:00:00"/>
    <s v="USD"/>
    <n v="26750"/>
    <m/>
    <m/>
    <m/>
    <m/>
    <n v="1"/>
    <m/>
    <m/>
    <n v="25000"/>
    <m/>
  </r>
  <r>
    <x v="2"/>
    <x v="7"/>
    <x v="0"/>
    <m/>
    <x v="2"/>
    <s v="Joey"/>
    <s v="Angie Tan"/>
    <d v="2025-01-22T00:00:00"/>
    <s v="1121"/>
    <n v="8"/>
    <s v="UN3267"/>
    <s v="ZOR"/>
    <s v="PT. Phoenix Resources International"/>
    <s v="CN_FF_5010491_F U Ningbo"/>
    <s v="5103287072"/>
    <s v="5401528"/>
    <m/>
    <s v="D-50, bulk"/>
    <n v="25000"/>
    <s v="KG"/>
    <s v="CIF"/>
    <x v="95"/>
    <s v="Indonesia"/>
    <d v="2025-03-30T00:00:00"/>
    <d v="2025-03-01T00:00:00"/>
    <m/>
    <m/>
    <d v="2025-03-05T00:00:00"/>
    <n v="26"/>
    <d v="2025-03-31T00:00:00"/>
    <d v="2025-03-05T00:00:00"/>
    <d v="2025-03-02T00:00:00"/>
    <x v="0"/>
    <s v="DN-OK;Stolt all in"/>
    <s v="CO_22TD"/>
    <n v="1"/>
    <n v="1"/>
    <x v="7"/>
    <s v="ZHONG GU TAI YUAN/1QAIKS "/>
    <s v="CNA0221644 "/>
    <s v="宁波大榭"/>
    <s v="/"/>
    <x v="4"/>
    <x v="0"/>
    <m/>
    <n v="2100"/>
    <m/>
    <s v="6104490550"/>
    <s v="IDTRK"/>
    <m/>
    <n v="0"/>
    <m/>
    <x v="3"/>
    <x v="13"/>
    <d v="2025-03-02T00:00:00"/>
    <s v="USD"/>
    <n v="26750"/>
    <m/>
    <m/>
    <m/>
    <m/>
    <n v="1"/>
    <m/>
    <m/>
    <n v="25000"/>
    <m/>
  </r>
  <r>
    <x v="2"/>
    <x v="7"/>
    <x v="0"/>
    <m/>
    <x v="2"/>
    <s v="Joey"/>
    <s v="Angie Tan"/>
    <d v="2025-01-22T00:00:00"/>
    <s v="1121"/>
    <n v="8"/>
    <s v="UN3267"/>
    <s v="ZOR"/>
    <s v="PT. Phoenix Resources International"/>
    <s v="CN_FF_5010491_F U Ningbo"/>
    <s v="5103287072"/>
    <s v="5401528"/>
    <m/>
    <s v="D-50, bulk"/>
    <n v="25000"/>
    <s v="KG"/>
    <s v="CIF"/>
    <x v="95"/>
    <s v="Indonesia"/>
    <d v="2025-03-30T00:00:00"/>
    <d v="2025-03-01T00:00:00"/>
    <m/>
    <m/>
    <d v="2025-03-05T00:00:00"/>
    <n v="26"/>
    <d v="2025-03-31T00:00:00"/>
    <d v="2025-03-05T00:00:00"/>
    <d v="2025-03-02T00:00:00"/>
    <x v="0"/>
    <s v="DN-OK;Stolt all in"/>
    <s v="CO_22TD"/>
    <n v="1"/>
    <n v="1"/>
    <x v="7"/>
    <s v="ZHONG GU TAI YUAN/1QAIKS "/>
    <s v="CNA0221644 "/>
    <s v="宁波大榭"/>
    <s v="/"/>
    <x v="4"/>
    <x v="0"/>
    <m/>
    <n v="2100"/>
    <m/>
    <s v="6104490557"/>
    <s v="IDTRK"/>
    <m/>
    <n v="0"/>
    <m/>
    <x v="3"/>
    <x v="13"/>
    <d v="2025-03-02T00:00:00"/>
    <s v="USD"/>
    <n v="26750"/>
    <m/>
    <m/>
    <m/>
    <m/>
    <n v="1"/>
    <m/>
    <m/>
    <n v="25000"/>
    <m/>
  </r>
  <r>
    <x v="2"/>
    <x v="7"/>
    <x v="6"/>
    <m/>
    <x v="1"/>
    <s v="Joey"/>
    <s v="Rocina Yuan"/>
    <d v="2025-02-13T00:00:00"/>
    <s v="1121"/>
    <s v="NDG"/>
    <s v="NDG"/>
    <s v="ZOR"/>
    <s v="CORPORACION GTM DEL PERU S.A."/>
    <s v="CN_FF_5010491_F U Ningbo"/>
    <s v="5103349981"/>
    <s v="5426419"/>
    <m/>
    <s v="Na, Nbo, 25 PE bags, 25/625kg"/>
    <n v="4375"/>
    <s v="KG"/>
    <s v="FCA"/>
    <x v="41"/>
    <s v="Peru"/>
    <d v="2025-02-15T00:00:00"/>
    <d v="2025-02-24T00:00:00"/>
    <m/>
    <m/>
    <d v="2025-03-04T00:00:00"/>
    <n v="50"/>
    <d v="2025-04-25T00:00:00"/>
    <d v="2025-03-06T00:00:00"/>
    <d v="2025-02-24T00:00:00"/>
    <x v="0"/>
    <s v="TMS issue要roll back；电放"/>
    <s v="LCL"/>
    <n v="0"/>
    <n v="0"/>
    <x v="21"/>
    <s v="CSCL SPRING/061E"/>
    <s v="YIJH50292900E"/>
    <s v="宁波四期"/>
    <s v="/"/>
    <x v="2"/>
    <x v="2"/>
    <m/>
    <n v="0"/>
    <m/>
    <s v="6104487900"/>
    <s v="CNNBG"/>
    <m/>
    <n v="0"/>
    <m/>
    <x v="3"/>
    <x v="13"/>
    <d v="2025-02-24T00:00:00"/>
    <s v="USD"/>
    <n v="7525"/>
    <m/>
    <m/>
    <m/>
    <m/>
    <m/>
    <m/>
    <n v="0"/>
    <n v="4375"/>
    <m/>
  </r>
  <r>
    <x v="2"/>
    <x v="7"/>
    <x v="0"/>
    <m/>
    <x v="1"/>
    <s v="Joey"/>
    <s v="Pearlyn Tan"/>
    <d v="2025-02-17T00:00:00"/>
    <s v="1121"/>
    <s v="NDG"/>
    <s v="NDG"/>
    <s v="ZOR"/>
    <s v="WWRC Ingredients Sdn Bhd"/>
    <s v="CN_FF_5010491_F U Ningbo"/>
    <s v="5103367273"/>
    <s v="5426419"/>
    <m/>
    <s v="Na, Nbo, 25 PE bags, 25/625kg"/>
    <n v="22500"/>
    <s v="KG"/>
    <s v="CIF"/>
    <x v="12"/>
    <s v="Malaysia"/>
    <d v="2025-03-18T00:00:00"/>
    <d v="2025-02-28T00:00:00"/>
    <m/>
    <m/>
    <d v="2025-03-04T00:00:00"/>
    <n v="8"/>
    <d v="2025-03-15T00:00:00"/>
    <d v="2025-03-07T00:00:00"/>
    <d v="2025-02-28T00:00:00"/>
    <x v="0"/>
    <s v="DN-OK;CSS1"/>
    <s v="CO_42GP"/>
    <n v="1"/>
    <n v="2"/>
    <x v="0"/>
    <s v="XIN NING BO/107S"/>
    <s v="OOLU2156705460"/>
    <s v="宁波梅山"/>
    <s v="OOCL/WHL"/>
    <x v="0"/>
    <x v="0"/>
    <m/>
    <n v="750"/>
    <m/>
    <s v="6104489315"/>
    <s v="MYPKG"/>
    <m/>
    <n v="750"/>
    <m/>
    <x v="1"/>
    <x v="13"/>
    <d v="2025-02-28T00:00:00"/>
    <s v="USD"/>
    <n v="39825"/>
    <m/>
    <m/>
    <m/>
    <n v="2"/>
    <m/>
    <m/>
    <m/>
    <n v="22500"/>
    <m/>
  </r>
  <r>
    <x v="2"/>
    <x v="7"/>
    <x v="3"/>
    <m/>
    <x v="2"/>
    <s v="Joey"/>
    <s v="Michelle Buraga"/>
    <d v="2025-01-21T00:00:00"/>
    <s v="1121"/>
    <s v="NDG"/>
    <s v="NDG"/>
    <s v="ZOR"/>
    <s v="Lamis Detergents Company LLC."/>
    <s v="CN_FF_5010491_F U Ningbo"/>
    <s v="5103343537"/>
    <s v="5426419"/>
    <m/>
    <s v="Na, Nbo, 25 PE bags, 25/625kg"/>
    <n v="22500"/>
    <s v="KG"/>
    <s v="CIF"/>
    <x v="38"/>
    <s v="Jordan"/>
    <d v="2025-04-04T00:00:00"/>
    <d v="2025-02-27T00:00:00"/>
    <m/>
    <m/>
    <d v="2025-03-07T00:00:00"/>
    <n v="22"/>
    <d v="2025-03-29T00:00:00"/>
    <d v="2025-03-07T00:00:00"/>
    <d v="2025-03-02T00:00:00"/>
    <x v="0"/>
    <s v="DN-OK;CRIT: PSD"/>
    <s v="CO_42GP"/>
    <n v="1"/>
    <n v="2"/>
    <x v="10"/>
    <s v="EVER LEADING/0100W"/>
    <s v="EGLV143563525976"/>
    <s v="宁波梅山"/>
    <s v="EMC/HPL/ONE/OOCL"/>
    <x v="0"/>
    <x v="0"/>
    <m/>
    <n v="1900"/>
    <m/>
    <s v="6104489297"/>
    <s v="JOAQB"/>
    <m/>
    <n v="1900"/>
    <m/>
    <x v="1"/>
    <x v="13"/>
    <d v="2025-03-02T00:00:00"/>
    <s v="USD"/>
    <n v="42750"/>
    <m/>
    <m/>
    <m/>
    <n v="2"/>
    <m/>
    <m/>
    <m/>
    <n v="22500"/>
    <m/>
  </r>
  <r>
    <x v="2"/>
    <x v="7"/>
    <x v="2"/>
    <m/>
    <x v="2"/>
    <s v="Joey"/>
    <s v="Katarina Bihl"/>
    <d v="2025-02-17T00:00:00"/>
    <s v="1121"/>
    <n v="8"/>
    <s v="UN3267"/>
    <s v="ZOR"/>
    <s v="VIDARA SPAIN,S.A.at PERSAN,S.A"/>
    <s v="CN_FF_5010491_F U Ningbo"/>
    <s v="5103367518"/>
    <s v="8000419"/>
    <m/>
    <s v="GL-47-S, Nbo, bulk"/>
    <n v="25000"/>
    <s v="KG"/>
    <s v="DAP"/>
    <x v="91"/>
    <s v="Spain"/>
    <d v="2025-04-08T00:00:00"/>
    <d v="2025-03-02T00:00:00"/>
    <m/>
    <m/>
    <d v="2025-03-07T00:00:00"/>
    <n v="33"/>
    <d v="2025-04-09T00:00:00"/>
    <d v="2025-03-07T00:00:00"/>
    <d v="2025-03-03T00:00:00"/>
    <x v="0"/>
    <s v="DN-OK;USD 1900;35days container free time at destination"/>
    <s v="CO_22TD"/>
    <n v="1"/>
    <n v="1"/>
    <x v="11"/>
    <s v="MARIT MAERSK/510W"/>
    <s v="285415724"/>
    <s v="宁波梅山"/>
    <s v="MSK"/>
    <x v="0"/>
    <x v="0"/>
    <m/>
    <n v="1772"/>
    <m/>
    <s v="6104489385"/>
    <s v="ESALG"/>
    <m/>
    <n v="1772"/>
    <m/>
    <x v="1"/>
    <x v="13"/>
    <d v="2025-03-03T00:00:00"/>
    <s v="EUR"/>
    <n v="27000"/>
    <m/>
    <m/>
    <m/>
    <n v="1"/>
    <m/>
    <m/>
    <m/>
    <n v="25000"/>
    <m/>
  </r>
  <r>
    <x v="2"/>
    <x v="7"/>
    <x v="0"/>
    <m/>
    <x v="2"/>
    <s v="Joey"/>
    <s v="Wan Wan"/>
    <d v="2025-02-18T00:00:00"/>
    <s v="1121"/>
    <s v="NDG"/>
    <s v="NDG"/>
    <s v="ZOR"/>
    <s v="Chemical Providers Inc."/>
    <s v="CN_FF_5010491_F U Ningbo"/>
    <s v="5103363435"/>
    <s v="5426419"/>
    <m/>
    <s v="Na, Nbo, 25 PE bags, 25/625kg"/>
    <n v="12500"/>
    <s v="KG"/>
    <s v="CIF"/>
    <x v="3"/>
    <s v="Philippines"/>
    <d v="2025-03-24T00:00:00"/>
    <d v="2025-03-03T00:00:00"/>
    <m/>
    <m/>
    <d v="2025-03-07T00:00:00"/>
    <n v="5"/>
    <d v="2025-03-12T00:00:00"/>
    <d v="2025-03-07T00:00:00"/>
    <d v="2025-03-04T00:00:00"/>
    <x v="0"/>
    <s v="DN-OK"/>
    <s v="CO_22GP"/>
    <n v="1"/>
    <n v="1"/>
    <x v="3"/>
    <s v="SINOTRANS MANILA/2505S"/>
    <s v="WHL058F512308"/>
    <s v="宁波大榭"/>
    <s v="MSC/WHL"/>
    <x v="0"/>
    <x v="0"/>
    <m/>
    <n v="500"/>
    <m/>
    <s v="6104493555"/>
    <s v="PHMNL"/>
    <m/>
    <n v="500"/>
    <m/>
    <x v="1"/>
    <x v="13"/>
    <d v="2025-03-04T00:00:00"/>
    <s v="USD"/>
    <n v="26875"/>
    <m/>
    <m/>
    <m/>
    <n v="1"/>
    <m/>
    <m/>
    <m/>
    <n v="12500"/>
    <m/>
  </r>
  <r>
    <x v="2"/>
    <x v="7"/>
    <x v="0"/>
    <m/>
    <x v="2"/>
    <s v="Joey"/>
    <s v="Wan Wan"/>
    <d v="2025-02-11T00:00:00"/>
    <s v="1121"/>
    <s v="NDG"/>
    <s v="NDG"/>
    <s v="ZOR"/>
    <s v="Phil-Asiatic Supply &amp; Services Inc."/>
    <s v="CN_FF_5010491_F U Ningbo"/>
    <s v="5103358000"/>
    <s v="8019195"/>
    <m/>
    <s v="Na2, Nbo, 35 PE bags,25/875kg"/>
    <n v="17500"/>
    <s v="KG"/>
    <s v="CIF"/>
    <x v="36"/>
    <s v="Philippines"/>
    <d v="2025-03-10T00:00:00"/>
    <d v="2025-02-28T00:00:00"/>
    <m/>
    <m/>
    <d v="2025-03-07T00:00:00"/>
    <n v="5"/>
    <d v="2025-03-12T00:00:00"/>
    <d v="2025-03-07T00:00:00"/>
    <d v="2025-03-02T00:00:00"/>
    <x v="0"/>
    <s v="DN-OK 要提前，2月开票"/>
    <s v="CO_22GP"/>
    <n v="1"/>
    <n v="1"/>
    <x v="3"/>
    <s v="SINOTRANS MANILA/2505S"/>
    <s v="WHL058F512309"/>
    <s v="宁波大榭"/>
    <s v="WHL/MSC"/>
    <x v="0"/>
    <x v="0"/>
    <m/>
    <n v="500"/>
    <m/>
    <s v="6104493556"/>
    <s v="PHMNL"/>
    <m/>
    <n v="500"/>
    <m/>
    <x v="1"/>
    <x v="13"/>
    <d v="2025-03-02T00:00:00"/>
    <s v="USD"/>
    <n v="61250"/>
    <m/>
    <m/>
    <m/>
    <n v="1"/>
    <m/>
    <m/>
    <m/>
    <n v="17500"/>
    <m/>
  </r>
  <r>
    <x v="2"/>
    <x v="7"/>
    <x v="2"/>
    <m/>
    <x v="2"/>
    <s v="Joey"/>
    <s v="Katarina Bihl"/>
    <d v="2025-02-19T00:00:00"/>
    <s v="1121"/>
    <n v="8"/>
    <s v="UN3267"/>
    <s v="ZOR"/>
    <s v="VIDARA SPAIN,S.A.at PERSAN,S.A"/>
    <s v="CN_FF_5010491_F U Ningbo"/>
    <s v="5103368822"/>
    <s v="8000419"/>
    <m/>
    <s v="GL-47-S, Nbo, bulk"/>
    <n v="25000"/>
    <s v="KG"/>
    <s v="DAP"/>
    <x v="91"/>
    <s v="Spain"/>
    <d v="2025-04-15T00:00:00"/>
    <d v="2025-03-04T00:00:00"/>
    <m/>
    <m/>
    <d v="2025-03-08T00:00:00"/>
    <n v="33"/>
    <d v="2025-04-09T00:00:00"/>
    <d v="2025-03-07T00:00:00"/>
    <d v="2025-03-05T00:00:00"/>
    <x v="0"/>
    <s v="DN-OK;16139;35days container free time at destination extra cost USD300"/>
    <s v="CO_22TD"/>
    <n v="1"/>
    <n v="1"/>
    <x v="11"/>
    <s v="MARIT MAERSK/510W"/>
    <s v="285415776"/>
    <s v="宁波梅山"/>
    <s v="MSK"/>
    <x v="0"/>
    <x v="0"/>
    <m/>
    <n v="1772"/>
    <m/>
    <s v="6104489382"/>
    <s v="ESALG"/>
    <m/>
    <n v="1772"/>
    <m/>
    <x v="1"/>
    <x v="13"/>
    <d v="2025-03-05T00:00:00"/>
    <s v="EUR"/>
    <n v="27000"/>
    <m/>
    <m/>
    <m/>
    <n v="1"/>
    <m/>
    <m/>
    <m/>
    <n v="25000"/>
    <m/>
  </r>
  <r>
    <x v="2"/>
    <x v="7"/>
    <x v="0"/>
    <m/>
    <x v="2"/>
    <s v="Joey"/>
    <s v="Joyce Tan"/>
    <d v="2024-12-06T00:00:00"/>
    <s v="1121"/>
    <s v="NDG"/>
    <s v="NDG"/>
    <s v="ZOR"/>
    <s v="BQ&amp;Q Corporation"/>
    <s v="CN_FF_5010491_F U Ningbo"/>
    <s v="5103331588"/>
    <s v="8019195"/>
    <m/>
    <s v="Na2, Nbo, 35 PE bags,25/875kg"/>
    <n v="15750"/>
    <s v="KG"/>
    <s v="CIF"/>
    <x v="8"/>
    <s v="Vietnam"/>
    <d v="2025-03-17T00:00:00"/>
    <d v="2025-02-26T00:00:00"/>
    <m/>
    <m/>
    <d v="2025-03-04T00:00:00"/>
    <n v="7"/>
    <d v="2025-03-16T00:00:00"/>
    <d v="2025-03-09T00:00:00"/>
    <d v="2025-03-06T00:00:00"/>
    <x v="0"/>
    <s v="DN-OK"/>
    <s v="CO_22GP"/>
    <n v="1"/>
    <n v="1"/>
    <x v="0"/>
    <s v="GSL AFRICA/964S"/>
    <s v="OOLU2156560770"/>
    <s v="宁波三期"/>
    <s v="MSC/OOCL"/>
    <x v="0"/>
    <x v="0"/>
    <m/>
    <n v="300"/>
    <m/>
    <s v="6104489308"/>
    <s v="VNSGN"/>
    <m/>
    <n v="300"/>
    <m/>
    <x v="2"/>
    <x v="13"/>
    <d v="2025-03-06T00:00:00"/>
    <s v="USD"/>
    <n v="35438"/>
    <m/>
    <m/>
    <m/>
    <n v="1"/>
    <m/>
    <m/>
    <m/>
    <n v="15750"/>
    <m/>
  </r>
  <r>
    <x v="2"/>
    <x v="7"/>
    <x v="0"/>
    <m/>
    <x v="2"/>
    <s v="Joey"/>
    <s v="Sandra Lim"/>
    <d v="2025-02-13T00:00:00"/>
    <s v="1121"/>
    <n v="8"/>
    <s v="UN3267"/>
    <s v="ZOR"/>
    <s v="Allied Chemicals International Co., Ltd."/>
    <s v="CN_FF_5010491_F U Ningbo"/>
    <s v="5103363433"/>
    <s v="5426844"/>
    <m/>
    <s v="D-40, IBC, 1250 kg"/>
    <n v="22500"/>
    <s v="KG"/>
    <s v="CIF"/>
    <x v="4"/>
    <s v="Thailand"/>
    <d v="2025-03-31T00:00:00"/>
    <d v="2025-02-28T00:00:00"/>
    <m/>
    <m/>
    <d v="2025-03-08T00:00:00"/>
    <n v="7"/>
    <d v="2025-03-17T00:00:00"/>
    <d v="2025-03-10T00:00:00"/>
    <d v="2025-03-04T00:00:00"/>
    <x v="0"/>
    <s v="DN-OK"/>
    <s v="CO_22GP"/>
    <n v="1"/>
    <n v="1"/>
    <x v="4"/>
    <s v="KMTC TAIPEIS/2503S"/>
    <s v="ONEYNB5BD3866700"/>
    <s v="宁波三期"/>
    <s v="ONE/SITC"/>
    <x v="0"/>
    <x v="0"/>
    <m/>
    <n v="375"/>
    <m/>
    <s v="6104495023"/>
    <s v="THBKK"/>
    <m/>
    <n v="375"/>
    <m/>
    <x v="3"/>
    <x v="13"/>
    <d v="2025-03-04T00:00:00"/>
    <s v="USD"/>
    <n v="24975"/>
    <m/>
    <m/>
    <m/>
    <n v="1"/>
    <m/>
    <m/>
    <m/>
    <n v="22500"/>
    <m/>
  </r>
  <r>
    <x v="2"/>
    <x v="7"/>
    <x v="0"/>
    <m/>
    <x v="2"/>
    <s v="Joey"/>
    <s v="Pearlyn Tan"/>
    <d v="2025-01-21T00:00:00"/>
    <s v="1121"/>
    <s v="NDG"/>
    <s v="NDG"/>
    <s v="ZOR"/>
    <s v="Unilever Vietnam International Company Limited"/>
    <s v="CN_FF_5010491_F U Ningbo"/>
    <s v="5103353842"/>
    <s v="5426419"/>
    <m/>
    <s v="Na, Nbo, 25 PE bags, 25/625kg"/>
    <n v="12500"/>
    <s v="KG"/>
    <s v="CIF"/>
    <x v="8"/>
    <s v="Vietnam"/>
    <d v="2025-03-09T00:00:00"/>
    <d v="2025-02-25T00:00:00"/>
    <m/>
    <m/>
    <d v="2025-03-03T00:00:00"/>
    <n v="7"/>
    <d v="2025-03-19T00:00:00"/>
    <d v="2025-03-12T00:00:00"/>
    <d v="2025-03-05T00:00:00"/>
    <x v="0"/>
    <s v="DN-OK;Mar allocation；被甩"/>
    <s v="CO_22GP"/>
    <n v="1"/>
    <n v="1"/>
    <x v="0"/>
    <s v="WAN HAI 335/015S"/>
    <s v="OOLU2156530970"/>
    <s v="宁波三期"/>
    <s v="MSC/OOCL"/>
    <x v="0"/>
    <x v="0"/>
    <m/>
    <n v="300"/>
    <m/>
    <s v="6104489304"/>
    <s v="VNSGN"/>
    <m/>
    <n v="300"/>
    <m/>
    <x v="1"/>
    <x v="13"/>
    <d v="2025-03-05T00:00:00"/>
    <s v="USD"/>
    <n v="31250"/>
    <m/>
    <m/>
    <m/>
    <n v="1"/>
    <m/>
    <m/>
    <m/>
    <n v="12500"/>
    <m/>
  </r>
  <r>
    <x v="2"/>
    <x v="7"/>
    <x v="6"/>
    <m/>
    <x v="2"/>
    <s v="Joey"/>
    <s v="Rocina Yuan"/>
    <d v="2025-02-17T00:00:00"/>
    <s v="1121"/>
    <s v="NDG"/>
    <s v="NDG"/>
    <s v="ZOR"/>
    <s v="Polioles, S.A. de C.V. C/O NAD Global S.A. de C.V."/>
    <s v="CN_FF_5010491_F U Ningbo"/>
    <s v="5103335340"/>
    <s v="5426419"/>
    <m/>
    <s v="Na, Nbo, 25 PE bags, 25/625kg"/>
    <n v="22500"/>
    <s v="KG"/>
    <s v="CIF"/>
    <x v="93"/>
    <s v="Mexico"/>
    <d v="2025-05-14T00:00:00"/>
    <d v="2025-03-07T00:00:00"/>
    <m/>
    <m/>
    <d v="2025-03-12T00:00:00"/>
    <n v="56"/>
    <d v="2025-05-07T00:00:00"/>
    <d v="2025-03-12T00:00:00"/>
    <d v="2025-03-07T00:00:00"/>
    <x v="0"/>
    <s v="DN-OK"/>
    <s v="CO_42GP"/>
    <n v="1"/>
    <n v="2"/>
    <x v="5"/>
    <s v="NAVIOS CONSTELLATION/511E"/>
    <s v="HLCUSHA2502BMXI6"/>
    <s v="宁波梅山"/>
    <s v="/"/>
    <x v="1"/>
    <x v="5"/>
    <m/>
    <n v="4300"/>
    <m/>
    <s v="6104498013"/>
    <s v="MXATM"/>
    <m/>
    <n v="0"/>
    <n v="4300"/>
    <x v="1"/>
    <x v="13"/>
    <d v="2025-03-07T00:00:00"/>
    <s v="USD"/>
    <n v="55125"/>
    <m/>
    <m/>
    <m/>
    <m/>
    <m/>
    <n v="2"/>
    <m/>
    <n v="22500"/>
    <m/>
  </r>
  <r>
    <x v="2"/>
    <x v="7"/>
    <x v="6"/>
    <m/>
    <x v="2"/>
    <s v="Joey"/>
    <s v="Rocina Yuan"/>
    <d v="2025-02-19T00:00:00"/>
    <s v="1121"/>
    <n v="8"/>
    <s v="UN3267"/>
    <s v="ZOR"/>
    <s v="Brenntag Mexico, SA DE CV"/>
    <s v="CN_FF_5010491_F U Ningbo"/>
    <s v="5103368030"/>
    <s v="8005005"/>
    <m/>
    <s v="E-39, Nbo, 4 PE drums 250/1000kg"/>
    <n v="10000"/>
    <s v="KG"/>
    <s v="CIF"/>
    <x v="67"/>
    <s v="Mexico"/>
    <d v="2025-04-15T00:00:00"/>
    <d v="2025-03-10T00:00:00"/>
    <m/>
    <m/>
    <d v="2025-03-13T00:00:00"/>
    <n v="28"/>
    <d v="2025-04-10T00:00:00"/>
    <d v="2025-03-13T00:00:00"/>
    <d v="2025-03-07T00:00:00"/>
    <x v="0"/>
    <s v="DN-OK;唛头维护到Ocean里"/>
    <s v="CO_22GP"/>
    <n v="1"/>
    <n v="1"/>
    <x v="7"/>
    <s v="CMA CGM ADONIS/0WU6HE"/>
    <s v="NGP2152495"/>
    <s v="宁波四期"/>
    <s v="MSC/CMA"/>
    <x v="0"/>
    <x v="0"/>
    <m/>
    <n v="1987"/>
    <m/>
    <s v="6104498020"/>
    <s v="MXZLO"/>
    <m/>
    <n v="1987"/>
    <m/>
    <x v="1"/>
    <x v="13"/>
    <d v="2025-03-07T00:00:00"/>
    <s v="USD"/>
    <n v="10200"/>
    <m/>
    <m/>
    <m/>
    <n v="1"/>
    <m/>
    <m/>
    <m/>
    <n v="10000"/>
    <m/>
  </r>
  <r>
    <x v="2"/>
    <x v="7"/>
    <x v="6"/>
    <m/>
    <x v="2"/>
    <s v="Joey"/>
    <s v="Rocina Yuan"/>
    <d v="2025-02-19T00:00:00"/>
    <s v="1121"/>
    <n v="8"/>
    <s v="UN3267"/>
    <s v="ZOR"/>
    <s v="Brenntag Mexico, SA DE CV"/>
    <s v="CN_FF_5010491_F U Ningbo"/>
    <s v="5103368030"/>
    <s v="8005050"/>
    <m/>
    <s v="E-39, Nbo, IBC, 1250 kg"/>
    <n v="10000"/>
    <s v="KG"/>
    <s v="CIF"/>
    <x v="67"/>
    <s v="Mexico"/>
    <d v="2025-04-15T00:00:00"/>
    <d v="2025-03-10T00:00:00"/>
    <m/>
    <m/>
    <d v="2025-03-13T00:00:00"/>
    <n v="28"/>
    <d v="2025-04-10T00:00:00"/>
    <d v="2025-03-13T00:00:00"/>
    <d v="2025-03-07T00:00:00"/>
    <x v="0"/>
    <s v="DN-OK;"/>
    <s v="CO_22GP"/>
    <n v="0"/>
    <n v="0"/>
    <x v="7"/>
    <s v="CMA CGM ADONIS/0WU6HE"/>
    <s v="NGP2152495"/>
    <s v="宁波四期"/>
    <s v="MSC/CMA"/>
    <x v="0"/>
    <x v="0"/>
    <m/>
    <n v="0"/>
    <m/>
    <s v="6104498020"/>
    <s v="MXZLO"/>
    <m/>
    <n v="1987"/>
    <m/>
    <x v="1"/>
    <x v="13"/>
    <d v="2025-03-07T00:00:00"/>
    <s v="USD"/>
    <n v="10000"/>
    <m/>
    <m/>
    <m/>
    <n v="0"/>
    <m/>
    <m/>
    <m/>
    <n v="10000"/>
    <m/>
  </r>
  <r>
    <x v="2"/>
    <x v="7"/>
    <x v="2"/>
    <m/>
    <x v="2"/>
    <s v="Joey"/>
    <s v="Priyanka Chandanala"/>
    <d v="2025-02-17T00:00:00"/>
    <s v="1121"/>
    <n v="8"/>
    <s v="UN3267"/>
    <s v="ZOR"/>
    <s v="Italchimica Srl"/>
    <s v="CN_FF_5010491_F U Ningbo"/>
    <s v="5103367496"/>
    <s v="8000419"/>
    <m/>
    <s v="GL-47-S, Nbo, bulk"/>
    <n v="25000"/>
    <s v="KG"/>
    <s v="DAP"/>
    <x v="94"/>
    <s v="Italy"/>
    <d v="2025-05-23T00:00:00"/>
    <d v="2025-03-08T00:00:00"/>
    <m/>
    <m/>
    <d v="2025-03-13T00:00:00"/>
    <n v="56"/>
    <d v="2025-05-08T00:00:00"/>
    <d v="2025-03-13T00:00:00"/>
    <d v="2025-03-09T00:00:00"/>
    <x v="0"/>
    <s v="DN-OK; 17176;USD2100"/>
    <s v="CO_22TD"/>
    <n v="1"/>
    <n v="1"/>
    <x v="4"/>
    <s v="YM WELLSPRING/024W"/>
    <s v="ONEYNB5BD6167400"/>
    <s v="宁波大榭"/>
    <s v="ONE"/>
    <x v="0"/>
    <x v="0"/>
    <m/>
    <n v="1649"/>
    <m/>
    <s v="6104496067"/>
    <s v="ITVCE"/>
    <m/>
    <n v="1394"/>
    <m/>
    <x v="1"/>
    <x v="13"/>
    <d v="2025-03-09T00:00:00"/>
    <s v="EUR"/>
    <n v="23750"/>
    <m/>
    <m/>
    <m/>
    <n v="1"/>
    <m/>
    <m/>
    <m/>
    <n v="25000"/>
    <m/>
  </r>
  <r>
    <x v="2"/>
    <x v="7"/>
    <x v="0"/>
    <m/>
    <x v="2"/>
    <s v="Joey"/>
    <s v="Pearlyn Tan"/>
    <d v="2025-02-24T00:00:00"/>
    <s v="1121"/>
    <s v="NDG"/>
    <s v="NDG"/>
    <s v="ZOR"/>
    <s v="Age D'or Industrial SDN BHD"/>
    <s v="CN_FF_5010491_F U Ningbo"/>
    <s v="5103371580"/>
    <s v="5426419"/>
    <m/>
    <s v="Na, Nbo, 25 PE bags, 25/625kg"/>
    <n v="10000"/>
    <s v="KG"/>
    <s v="CIF"/>
    <x v="12"/>
    <s v="Malaysia"/>
    <d v="2025-03-24T00:00:00"/>
    <d v="2025-03-04T00:00:00"/>
    <m/>
    <m/>
    <d v="2025-03-11T00:00:00"/>
    <n v="8"/>
    <d v="2025-03-22T00:00:00"/>
    <d v="2025-03-14T00:00:00"/>
    <d v="2025-03-06T00:00:00"/>
    <x v="0"/>
    <s v="DN-OK;CSS1"/>
    <s v="CO_22GP"/>
    <n v="1"/>
    <n v="1"/>
    <x v="0"/>
    <s v="TIAN CHANG HE/102S"/>
    <s v="OOLU2156867030"/>
    <s v="宁波梅山"/>
    <s v="OOCL/WHL/ONE"/>
    <x v="0"/>
    <x v="0"/>
    <m/>
    <n v="500"/>
    <m/>
    <s v="6104497040"/>
    <s v="MYPKG"/>
    <m/>
    <n v="500"/>
    <m/>
    <x v="1"/>
    <x v="13"/>
    <d v="2025-03-06T00:00:00"/>
    <s v="USD"/>
    <n v="18000"/>
    <m/>
    <m/>
    <m/>
    <n v="1"/>
    <m/>
    <m/>
    <m/>
    <n v="10000"/>
    <m/>
  </r>
  <r>
    <x v="2"/>
    <x v="7"/>
    <x v="0"/>
    <m/>
    <x v="2"/>
    <s v="Joey"/>
    <s v="Pearlyn Tan"/>
    <d v="2025-02-24T00:00:00"/>
    <s v="1121"/>
    <n v="8"/>
    <s v="UN3267"/>
    <s v="ZOR"/>
    <s v="Age D'or Industrial SDN BHD"/>
    <s v="CN_FF_5010491_F U Ningbo"/>
    <s v="5103371580"/>
    <s v="5401479"/>
    <m/>
    <s v="D-40, 4 PE drums, 250/1000 kg"/>
    <n v="2000"/>
    <s v="KG"/>
    <s v="CIF"/>
    <x v="12"/>
    <s v="Malaysia"/>
    <d v="2025-03-24T00:00:00"/>
    <d v="2025-03-04T00:00:00"/>
    <m/>
    <m/>
    <d v="2025-03-11T00:00:00"/>
    <n v="8"/>
    <d v="2025-03-22T00:00:00"/>
    <d v="2025-03-14T00:00:00"/>
    <d v="2025-03-06T00:00:00"/>
    <x v="0"/>
    <s v="DN-OK;CSS1"/>
    <s v="CO_22GP"/>
    <n v="0"/>
    <n v="0"/>
    <x v="0"/>
    <s v="TIAN CHANG HE/102S"/>
    <s v="OOLU2156867030"/>
    <s v="宁波梅山"/>
    <s v="OOCL/WHL/ONE"/>
    <x v="0"/>
    <x v="0"/>
    <m/>
    <n v="0"/>
    <m/>
    <s v="6104497040"/>
    <s v="MYPKG"/>
    <m/>
    <n v="500"/>
    <m/>
    <x v="1"/>
    <x v="13"/>
    <d v="2025-03-06T00:00:00"/>
    <s v="USD"/>
    <n v="3000"/>
    <m/>
    <m/>
    <m/>
    <n v="0"/>
    <m/>
    <m/>
    <m/>
    <n v="2000"/>
    <m/>
  </r>
  <r>
    <x v="2"/>
    <x v="7"/>
    <x v="0"/>
    <m/>
    <x v="2"/>
    <s v="Joey"/>
    <s v="Sandra Lim"/>
    <d v="2025-01-10T00:00:00"/>
    <s v="1121"/>
    <n v="8"/>
    <s v="UN3267"/>
    <s v="ZOR"/>
    <s v="IMCD Australia Pty Ltd."/>
    <s v="CN_FF_5010491_F U Ningbo"/>
    <s v="5103349942"/>
    <s v="5426845"/>
    <m/>
    <s v="D-50, IBC, 1250 kg"/>
    <n v="22500"/>
    <s v="KG"/>
    <s v="CFR"/>
    <x v="11"/>
    <s v="Australia"/>
    <d v="2025-04-02T00:00:00"/>
    <d v="2025-03-04T00:00:00"/>
    <m/>
    <m/>
    <d v="2025-03-10T00:00:00"/>
    <n v="24"/>
    <d v="2025-04-08T00:00:00"/>
    <d v="2025-03-15T00:00:00"/>
    <d v="2025-03-05T00:00:00"/>
    <x v="0"/>
    <s v="DN-OK"/>
    <s v="CO_22GP"/>
    <n v="1"/>
    <n v="1"/>
    <x v="11"/>
    <s v="WIDE ALPHA/510S"/>
    <s v="285415482"/>
    <s v="宁波四期"/>
    <s v="EMC/HPL/MSK/OOCL"/>
    <x v="0"/>
    <x v="0"/>
    <m/>
    <n v="644"/>
    <m/>
    <s v="6104495107"/>
    <s v="AUMEL"/>
    <m/>
    <n v="644"/>
    <m/>
    <x v="3"/>
    <x v="13"/>
    <d v="2025-03-05T00:00:00"/>
    <s v="USD"/>
    <n v="40050"/>
    <m/>
    <m/>
    <m/>
    <n v="1"/>
    <m/>
    <m/>
    <m/>
    <n v="22500"/>
    <m/>
  </r>
  <r>
    <x v="2"/>
    <x v="7"/>
    <x v="0"/>
    <m/>
    <x v="2"/>
    <s v="Joey"/>
    <s v="Sandra Lim"/>
    <d v="2025-01-10T00:00:00"/>
    <s v="1121"/>
    <n v="8"/>
    <s v="UN3267"/>
    <s v="ZOR"/>
    <s v="IMCD Australia Pty Ltd."/>
    <s v="CN_FF_5010491_F U Ningbo"/>
    <s v="5103349942"/>
    <s v="5426845"/>
    <m/>
    <s v="D-50, IBC, 1250 kg"/>
    <n v="22500"/>
    <s v="KG"/>
    <s v="CFR"/>
    <x v="11"/>
    <s v="Australia"/>
    <d v="2025-04-02T00:00:00"/>
    <d v="2025-03-04T00:00:00"/>
    <m/>
    <m/>
    <d v="2025-03-10T00:00:00"/>
    <n v="24"/>
    <d v="2025-04-08T00:00:00"/>
    <d v="2025-03-15T00:00:00"/>
    <d v="2025-03-05T00:00:00"/>
    <x v="0"/>
    <s v="DN-OK"/>
    <s v="CO_22GP"/>
    <n v="1"/>
    <n v="1"/>
    <x v="11"/>
    <s v="WIDE ALPHA/510S"/>
    <s v="285415482"/>
    <s v="宁波四期"/>
    <s v="EMC/HPL/MSK/OOCL"/>
    <x v="0"/>
    <x v="0"/>
    <m/>
    <n v="644"/>
    <m/>
    <s v="6104495108"/>
    <s v="AUMEL"/>
    <m/>
    <n v="644"/>
    <m/>
    <x v="3"/>
    <x v="13"/>
    <d v="2025-03-05T00:00:00"/>
    <s v="USD"/>
    <n v="40050"/>
    <m/>
    <m/>
    <m/>
    <n v="1"/>
    <m/>
    <m/>
    <m/>
    <n v="22500"/>
    <m/>
  </r>
  <r>
    <x v="2"/>
    <x v="7"/>
    <x v="2"/>
    <m/>
    <x v="2"/>
    <s v="Joey"/>
    <s v="Katarina Bihl"/>
    <d v="2025-02-19T00:00:00"/>
    <s v="1121"/>
    <n v="8"/>
    <s v="UN3267"/>
    <s v="ZOR"/>
    <s v="VIDARA SPAIN,S.A.at PERSAN,S.A"/>
    <s v="CN_FF_5010491_F U Ningbo"/>
    <s v="5103368826"/>
    <s v="8000419"/>
    <m/>
    <s v="GL-47-S, Nbo, bulk"/>
    <n v="25000"/>
    <s v="KG"/>
    <s v="DAP"/>
    <x v="91"/>
    <s v="Spain"/>
    <d v="2025-04-23T00:00:00"/>
    <d v="2025-03-10T00:00:00"/>
    <m/>
    <m/>
    <d v="2025-03-15T00:00:00"/>
    <n v="33"/>
    <d v="2025-04-17T00:00:00"/>
    <d v="2025-03-15T00:00:00"/>
    <d v="2025-03-11T00:00:00"/>
    <x v="0"/>
    <s v="DN-OK;16139;35days container free time at destination extra cost USD300"/>
    <s v="CO_22TD"/>
    <n v="1"/>
    <n v="1"/>
    <x v="11"/>
    <s v="MATHILDE MAERSK/511W"/>
    <s v="285415777"/>
    <s v="宁波梅山"/>
    <s v="MSK"/>
    <x v="0"/>
    <x v="0"/>
    <m/>
    <n v="1772"/>
    <m/>
    <s v="6104489370"/>
    <s v="ESALG"/>
    <m/>
    <n v="1772"/>
    <m/>
    <x v="1"/>
    <x v="13"/>
    <d v="2025-03-11T00:00:00"/>
    <s v="EUR"/>
    <n v="27000"/>
    <m/>
    <m/>
    <m/>
    <n v="1"/>
    <m/>
    <m/>
    <m/>
    <n v="25000"/>
    <m/>
  </r>
  <r>
    <x v="2"/>
    <x v="7"/>
    <x v="0"/>
    <m/>
    <x v="2"/>
    <s v="Joey"/>
    <s v="Nitima Hirunsiri"/>
    <d v="2025-02-10T00:00:00"/>
    <s v="1121"/>
    <s v="NDG"/>
    <s v="NDG"/>
    <s v="ZOR"/>
    <s v="Allokort Co., Ltd"/>
    <s v="CN_FF_5010491_F U Ningbo"/>
    <s v="5103360263"/>
    <s v="5426419"/>
    <m/>
    <s v="Na, Nbo, 25 PE bags, 25/625kg"/>
    <n v="8750"/>
    <s v="KG"/>
    <s v="CIF"/>
    <x v="4"/>
    <s v="Thailand"/>
    <d v="2025-03-23T00:00:00"/>
    <d v="2025-03-04T00:00:00"/>
    <m/>
    <m/>
    <d v="2025-03-09T00:00:00"/>
    <n v="10"/>
    <d v="2025-03-26T00:00:00"/>
    <d v="2025-03-16T00:00:00"/>
    <d v="2025-03-08T00:00:00"/>
    <x v="0"/>
    <s v="DN-OK;要提前，2月开票"/>
    <s v="CO_22GP"/>
    <n v="1"/>
    <n v="1"/>
    <x v="4"/>
    <s v="TS QINGDAO/25004S"/>
    <s v="ONEYNB5BD6294500"/>
    <s v="宁波三期"/>
    <s v="ONE"/>
    <x v="0"/>
    <x v="0"/>
    <m/>
    <n v="225"/>
    <m/>
    <s v="6104495104"/>
    <s v="THBKK"/>
    <m/>
    <n v="225"/>
    <m/>
    <x v="1"/>
    <x v="13"/>
    <d v="2025-03-08T00:00:00"/>
    <s v="USD"/>
    <n v="15750"/>
    <m/>
    <m/>
    <m/>
    <n v="1"/>
    <m/>
    <m/>
    <m/>
    <n v="8750"/>
    <m/>
  </r>
  <r>
    <x v="2"/>
    <x v="7"/>
    <x v="0"/>
    <m/>
    <x v="2"/>
    <s v="Joey"/>
    <s v="Nitima Hirunsiri"/>
    <d v="2025-02-10T00:00:00"/>
    <s v="1121"/>
    <s v="NDG"/>
    <s v="NDG"/>
    <s v="ZOR"/>
    <s v="Allokort Co., Ltd"/>
    <s v="CN_FF_5010491_F U Ningbo"/>
    <s v="5103360263"/>
    <s v="8019195"/>
    <m/>
    <s v="Na2, Nbo, 35 PE bags,25/875kg"/>
    <n v="5250"/>
    <s v="KG"/>
    <s v="CIF"/>
    <x v="4"/>
    <s v="Thailand"/>
    <d v="2025-03-23T00:00:00"/>
    <d v="2025-03-04T00:00:00"/>
    <m/>
    <m/>
    <d v="2025-03-09T00:00:00"/>
    <n v="10"/>
    <d v="2025-03-26T00:00:00"/>
    <d v="2025-03-16T00:00:00"/>
    <d v="2025-03-08T00:00:00"/>
    <x v="0"/>
    <s v="DN-OK;要提前，2月开票"/>
    <s v="CO_22GP"/>
    <n v="0"/>
    <n v="0"/>
    <x v="4"/>
    <s v="TS QINGDAO/25004S"/>
    <s v="ONEYNB5BD6294500"/>
    <s v="宁波三期"/>
    <s v="ONE"/>
    <x v="0"/>
    <x v="0"/>
    <m/>
    <n v="0"/>
    <m/>
    <s v="6104495104"/>
    <s v="THBKK"/>
    <m/>
    <n v="225"/>
    <m/>
    <x v="1"/>
    <x v="13"/>
    <d v="2025-03-08T00:00:00"/>
    <s v="USD"/>
    <n v="14700"/>
    <m/>
    <m/>
    <m/>
    <n v="0"/>
    <m/>
    <m/>
    <m/>
    <n v="5250"/>
    <m/>
  </r>
  <r>
    <x v="2"/>
    <x v="7"/>
    <x v="0"/>
    <m/>
    <x v="2"/>
    <s v="Joey"/>
    <s v="Sandra Lim"/>
    <d v="2025-02-26T00:00:00"/>
    <s v="1121"/>
    <n v="8"/>
    <s v="UN3267"/>
    <s v="ZOR"/>
    <s v="Kem Kote Co, Ltd."/>
    <s v="CN_FF_5010491_F U Ningbo"/>
    <s v="5103373723"/>
    <s v="5401479"/>
    <m/>
    <s v="D-40, 4 PE drums, 250/1000 kg"/>
    <n v="10000"/>
    <s v="KG"/>
    <s v="CIF"/>
    <x v="4"/>
    <s v="Thailand"/>
    <d v="2025-03-27T00:00:00"/>
    <d v="2025-03-07T00:00:00"/>
    <m/>
    <m/>
    <d v="2025-03-11T00:00:00"/>
    <n v="10"/>
    <d v="2025-03-26T00:00:00"/>
    <d v="2025-03-16T00:00:00"/>
    <d v="2025-03-07T00:00:00"/>
    <x v="0"/>
    <s v="DN-OK; CTS;订单改成KG"/>
    <s v="CO_22GP"/>
    <n v="1"/>
    <n v="1"/>
    <x v="4"/>
    <s v="TS QINGDAO/25004S"/>
    <s v="ONEYNB5BD6501300"/>
    <s v="宁波三期"/>
    <s v="ONE/SITC"/>
    <x v="0"/>
    <x v="0"/>
    <m/>
    <n v="375"/>
    <m/>
    <s v="6104497315"/>
    <s v="THBKK"/>
    <m/>
    <n v="375"/>
    <m/>
    <x v="3"/>
    <x v="13"/>
    <d v="2025-03-07T00:00:00"/>
    <s v="USD"/>
    <n v="13000"/>
    <m/>
    <m/>
    <m/>
    <n v="1"/>
    <m/>
    <m/>
    <m/>
    <n v="10000"/>
    <m/>
  </r>
  <r>
    <x v="2"/>
    <x v="7"/>
    <x v="0"/>
    <m/>
    <x v="2"/>
    <s v="Joey"/>
    <s v="Wan Wan"/>
    <d v="2025-01-09T00:00:00"/>
    <s v="1121"/>
    <n v="8"/>
    <s v="UN3267"/>
    <s v="ZOR"/>
    <s v="PT. Unilever Oleochemical Indonesia"/>
    <s v="CN_FF_5010491_F U Ningbo"/>
    <s v="5103348019"/>
    <s v="8005050"/>
    <m/>
    <s v="E-39, Nbo, IBC, 1250 kg"/>
    <n v="22500"/>
    <s v="KG"/>
    <s v="CIF"/>
    <x v="58"/>
    <s v="Indonesia"/>
    <d v="2025-04-03T00:00:00"/>
    <d v="2025-03-10T00:00:00"/>
    <m/>
    <m/>
    <d v="2025-03-15T00:00:00"/>
    <n v="16"/>
    <d v="2025-04-03T00:00:00"/>
    <d v="2025-03-18T00:00:00"/>
    <d v="2025-03-10T00:00:00"/>
    <x v="0"/>
    <s v="DN-OK;要提前;NPWP/Tax ID No : 0031 9972 9906 3000"/>
    <s v="CO_22GP"/>
    <n v="1"/>
    <n v="1"/>
    <x v="11"/>
    <s v="ASIAN ACE/510W"/>
    <s v="285415978"/>
    <s v="宁波二期"/>
    <s v="ONE/OOCL"/>
    <x v="4"/>
    <x v="0"/>
    <m/>
    <n v="1175"/>
    <m/>
    <s v="6104499373"/>
    <s v="IDBLW"/>
    <m/>
    <n v="600"/>
    <m/>
    <x v="1"/>
    <x v="13"/>
    <d v="2025-03-10T00:00:00"/>
    <s v="USD"/>
    <n v="29250"/>
    <m/>
    <m/>
    <m/>
    <m/>
    <n v="1"/>
    <m/>
    <m/>
    <n v="22500"/>
    <m/>
  </r>
  <r>
    <x v="2"/>
    <x v="7"/>
    <x v="0"/>
    <m/>
    <x v="2"/>
    <s v="Joey"/>
    <s v="Angie Tan"/>
    <d v="2025-01-22T00:00:00"/>
    <s v="1121"/>
    <n v="8"/>
    <s v="UN3267"/>
    <s v="ZOR"/>
    <s v="PT. Phoenix Resources International"/>
    <s v="CN_FF_5010491_F U Ningbo"/>
    <s v="5103355993"/>
    <s v="5401528"/>
    <m/>
    <s v="D-50, bulk"/>
    <n v="25000"/>
    <s v="KG"/>
    <s v="CIF"/>
    <x v="95"/>
    <s v="Indonesia"/>
    <d v="2025-04-05T00:00:00"/>
    <d v="2025-03-06T00:00:00"/>
    <m/>
    <m/>
    <d v="2025-03-13T00:00:00"/>
    <n v="32"/>
    <d v="2025-04-20T00:00:00"/>
    <d v="2025-03-19T00:00:00"/>
    <d v="2025-03-06T00:00:00"/>
    <x v="0"/>
    <s v="DN-OK;Stolt all in"/>
    <s v="CO_22TD"/>
    <n v="1"/>
    <n v="1"/>
    <x v="7"/>
    <s v="XIN YAN TAI/255S "/>
    <s v="CNA0224175"/>
    <s v="宁波大榭"/>
    <s v="/"/>
    <x v="4"/>
    <x v="0"/>
    <m/>
    <n v="2100"/>
    <m/>
    <s v="6104497967"/>
    <s v="IDTRK"/>
    <m/>
    <n v="0"/>
    <m/>
    <x v="3"/>
    <x v="13"/>
    <d v="2025-03-06T00:00:00"/>
    <s v="USD"/>
    <n v="26750"/>
    <m/>
    <m/>
    <m/>
    <m/>
    <n v="1"/>
    <m/>
    <m/>
    <n v="25000"/>
    <m/>
  </r>
  <r>
    <x v="2"/>
    <x v="7"/>
    <x v="0"/>
    <m/>
    <x v="2"/>
    <s v="Joey"/>
    <s v="Angie Tan"/>
    <d v="2025-01-22T00:00:00"/>
    <s v="1121"/>
    <n v="8"/>
    <s v="UN3267"/>
    <s v="ZOR"/>
    <s v="PT. Phoenix Resources International"/>
    <s v="CN_FF_5010491_F U Ningbo"/>
    <s v="5103355993"/>
    <s v="5401528"/>
    <m/>
    <s v="D-50, bulk"/>
    <n v="25000"/>
    <s v="KG"/>
    <s v="CIF"/>
    <x v="95"/>
    <s v="Indonesia"/>
    <d v="2025-04-05T00:00:00"/>
    <d v="2025-03-06T00:00:00"/>
    <m/>
    <m/>
    <d v="2025-03-13T00:00:00"/>
    <n v="32"/>
    <d v="2025-04-20T00:00:00"/>
    <d v="2025-03-19T00:00:00"/>
    <d v="2025-03-06T00:00:00"/>
    <x v="0"/>
    <s v="DN-OK;Stolt all in"/>
    <s v="CO_22TD"/>
    <n v="1"/>
    <n v="1"/>
    <x v="7"/>
    <s v="XIN YAN TAI/255S "/>
    <s v="CNA0224175"/>
    <s v="宁波大榭"/>
    <s v="/"/>
    <x v="4"/>
    <x v="0"/>
    <m/>
    <n v="2100"/>
    <m/>
    <s v="6104497971"/>
    <s v="IDTRK"/>
    <m/>
    <n v="0"/>
    <m/>
    <x v="3"/>
    <x v="13"/>
    <d v="2025-03-06T00:00:00"/>
    <s v="USD"/>
    <n v="26750"/>
    <m/>
    <m/>
    <m/>
    <m/>
    <n v="1"/>
    <m/>
    <m/>
    <n v="25000"/>
    <m/>
  </r>
  <r>
    <x v="2"/>
    <x v="7"/>
    <x v="0"/>
    <m/>
    <x v="2"/>
    <s v="Joey"/>
    <s v="Angie Tan"/>
    <d v="2025-01-22T00:00:00"/>
    <s v="1121"/>
    <n v="8"/>
    <s v="UN3267"/>
    <s v="ZOR"/>
    <s v="PT. Phoenix Resources International"/>
    <s v="CN_FF_5010491_F U Ningbo"/>
    <s v="5103355993"/>
    <s v="5401528"/>
    <m/>
    <s v="D-50, bulk"/>
    <n v="25000"/>
    <s v="KG"/>
    <s v="CIF"/>
    <x v="95"/>
    <s v="Indonesia"/>
    <d v="2025-04-05T00:00:00"/>
    <d v="2025-03-06T00:00:00"/>
    <m/>
    <m/>
    <d v="2025-03-13T00:00:00"/>
    <n v="32"/>
    <d v="2025-04-20T00:00:00"/>
    <d v="2025-03-19T00:00:00"/>
    <d v="2025-03-07T00:00:00"/>
    <x v="0"/>
    <s v="DN-OK;Stolt all in"/>
    <s v="CO_22TD"/>
    <n v="1"/>
    <n v="1"/>
    <x v="7"/>
    <s v="XIN YAN TAI/255S "/>
    <s v="CNA0224175"/>
    <s v="宁波大榭"/>
    <s v="/"/>
    <x v="4"/>
    <x v="0"/>
    <m/>
    <n v="2100"/>
    <m/>
    <s v="6104497972"/>
    <s v="IDTRK"/>
    <m/>
    <n v="0"/>
    <m/>
    <x v="3"/>
    <x v="13"/>
    <d v="2025-03-07T00:00:00"/>
    <s v="USD"/>
    <n v="26750"/>
    <m/>
    <m/>
    <m/>
    <m/>
    <n v="1"/>
    <m/>
    <m/>
    <n v="25000"/>
    <m/>
  </r>
  <r>
    <x v="2"/>
    <x v="7"/>
    <x v="5"/>
    <m/>
    <x v="1"/>
    <s v="Joey"/>
    <s v="Rocina Yuan"/>
    <d v="2025-02-10T00:00:00"/>
    <s v="1121"/>
    <n v="8"/>
    <s v="UN3267"/>
    <s v="ZOR"/>
    <s v="QUADRA CHEMICAL LTD"/>
    <s v="CN_FF_5010491_F U Ningbo"/>
    <s v="5103363648"/>
    <s v="8017040"/>
    <m/>
    <s v="M-40, 4 PE drums, 250/1000 kg"/>
    <n v="6000"/>
    <s v="KG"/>
    <s v="FCA"/>
    <x v="96"/>
    <s v="Canada"/>
    <d v="2025-02-17T00:00:00"/>
    <d v="2025-02-24T00:00:00"/>
    <m/>
    <m/>
    <d v="2025-03-13T00:00:00"/>
    <n v="29"/>
    <d v="2025-04-17T00:00:00"/>
    <d v="2025-03-19T00:00:00"/>
    <d v="2025-02-27T00:00:00"/>
    <x v="0"/>
    <s v="DN-OK;M-40 装里面"/>
    <s v="CO_42GP"/>
    <n v="0"/>
    <n v="0"/>
    <x v="4"/>
    <s v="YM WEALTH/183E"/>
    <s v="ONEYNB5JH2068300"/>
    <s v="宁波三期"/>
    <s v="/"/>
    <x v="2"/>
    <x v="2"/>
    <m/>
    <n v="0"/>
    <m/>
    <s v="6104490620"/>
    <s v="CNNBG"/>
    <m/>
    <n v="0"/>
    <m/>
    <x v="1"/>
    <x v="13"/>
    <d v="2025-02-27T00:00:00"/>
    <s v="USD"/>
    <n v="6614"/>
    <m/>
    <m/>
    <m/>
    <m/>
    <m/>
    <m/>
    <n v="0"/>
    <n v="6000"/>
    <m/>
  </r>
  <r>
    <x v="2"/>
    <x v="7"/>
    <x v="5"/>
    <m/>
    <x v="1"/>
    <s v="Joey"/>
    <s v="Rocina Yuan"/>
    <d v="2025-02-10T00:00:00"/>
    <s v="1121"/>
    <n v="8"/>
    <s v="UN3267"/>
    <s v="ZOR"/>
    <s v="QUADRA CHEMICAL LTD"/>
    <s v="CN_FF_5010491_F U Ningbo"/>
    <s v="5103363648"/>
    <s v="8005050"/>
    <m/>
    <s v="E-39, Nbo, IBC, 1250 kg"/>
    <n v="20000"/>
    <s v="KG"/>
    <s v="FCA"/>
    <x v="96"/>
    <s v="Canada"/>
    <d v="2025-02-17T00:00:00"/>
    <d v="2025-02-24T00:00:00"/>
    <m/>
    <m/>
    <d v="2025-03-13T00:00:00"/>
    <n v="29"/>
    <d v="2025-04-17T00:00:00"/>
    <d v="2025-03-19T00:00:00"/>
    <d v="2025-02-27T00:00:00"/>
    <x v="0"/>
    <s v="DN-OK"/>
    <s v="CO_42GP"/>
    <n v="1"/>
    <n v="2"/>
    <x v="4"/>
    <s v="YM WEALTH/183E"/>
    <s v="ONEYNB5JH2068300"/>
    <s v="宁波三期"/>
    <s v="/"/>
    <x v="2"/>
    <x v="2"/>
    <m/>
    <n v="0"/>
    <m/>
    <s v="6104490620"/>
    <s v="CNNBG"/>
    <m/>
    <n v="0"/>
    <m/>
    <x v="1"/>
    <x v="13"/>
    <d v="2025-02-27T00:00:00"/>
    <s v="USD"/>
    <n v="15432"/>
    <m/>
    <m/>
    <m/>
    <m/>
    <m/>
    <m/>
    <n v="2"/>
    <n v="20000"/>
    <m/>
  </r>
  <r>
    <x v="2"/>
    <x v="7"/>
    <x v="0"/>
    <m/>
    <x v="2"/>
    <s v="Joey"/>
    <s v="Nitima Hirunsiri"/>
    <d v="2025-02-26T00:00:00"/>
    <s v="1121"/>
    <s v="NDG"/>
    <s v="NDG"/>
    <s v="ZOR"/>
    <s v="P. Watana Trading Co. Ltd."/>
    <s v="CN_FF_5010491_F U Ningbo"/>
    <s v="5103353233"/>
    <s v="8000804"/>
    <m/>
    <s v="NA-E, 25 PE bags,25/625 kgs(white)"/>
    <n v="6250"/>
    <s v="KG"/>
    <s v="CIF"/>
    <x v="4"/>
    <s v="Thailand"/>
    <d v="2025-04-05T00:00:00"/>
    <d v="2025-03-11T00:00:00"/>
    <m/>
    <m/>
    <d v="2025-03-16T00:00:00"/>
    <n v="10"/>
    <d v="2025-03-31T00:00:00"/>
    <d v="2025-03-21T00:00:00"/>
    <d v="2025-03-13T00:00:00"/>
    <x v="0"/>
    <s v="DN-OK"/>
    <s v="CO_22GP"/>
    <n v="1"/>
    <n v="1"/>
    <x v="4"/>
    <s v="AVIOS/2505S"/>
    <s v="ONEYNB5BD6498400"/>
    <s v="宁波三期"/>
    <s v="ONE/SITC"/>
    <x v="0"/>
    <x v="0"/>
    <m/>
    <n v="225"/>
    <m/>
    <s v="6104499310"/>
    <s v="THBKK"/>
    <m/>
    <n v="225"/>
    <m/>
    <x v="1"/>
    <x v="13"/>
    <d v="2025-03-13T00:00:00"/>
    <s v="USD"/>
    <n v="16562"/>
    <m/>
    <m/>
    <m/>
    <n v="1"/>
    <m/>
    <m/>
    <m/>
    <n v="6250"/>
    <m/>
  </r>
  <r>
    <x v="2"/>
    <x v="7"/>
    <x v="0"/>
    <m/>
    <x v="2"/>
    <s v="Joey"/>
    <s v="Nitima Hirunsiri"/>
    <d v="2025-02-26T00:00:00"/>
    <s v="1121"/>
    <s v="NDG"/>
    <s v="NDG"/>
    <s v="ZOR"/>
    <s v="P. Watana Trading Co. Ltd."/>
    <s v="CN_FF_5010491_F U Ningbo"/>
    <s v="5103353233"/>
    <s v="8019195"/>
    <m/>
    <s v="Na2, Nbo, 35 PE bags,25/875kg"/>
    <n v="8750"/>
    <s v="KG"/>
    <s v="CIF"/>
    <x v="4"/>
    <s v="Thailand"/>
    <d v="2025-04-05T00:00:00"/>
    <d v="2025-03-11T00:00:00"/>
    <m/>
    <m/>
    <d v="2025-03-16T00:00:00"/>
    <n v="10"/>
    <d v="2025-03-31T00:00:00"/>
    <d v="2025-03-21T00:00:00"/>
    <d v="2025-03-13T00:00:00"/>
    <x v="0"/>
    <s v="DN-OK"/>
    <s v="CO_22GP"/>
    <n v="0"/>
    <n v="0"/>
    <x v="4"/>
    <s v="AVIOS/2505S"/>
    <s v="ONEYNB5BD6498400"/>
    <s v="宁波三期"/>
    <s v="ONE/SITC"/>
    <x v="0"/>
    <x v="0"/>
    <m/>
    <n v="0"/>
    <m/>
    <s v="6104499310"/>
    <s v="THBKK"/>
    <m/>
    <n v="225"/>
    <m/>
    <x v="1"/>
    <x v="13"/>
    <d v="2025-03-13T00:00:00"/>
    <s v="USD"/>
    <n v="22312"/>
    <m/>
    <m/>
    <m/>
    <n v="0"/>
    <m/>
    <m/>
    <m/>
    <n v="8750"/>
    <m/>
  </r>
  <r>
    <x v="2"/>
    <x v="7"/>
    <x v="0"/>
    <m/>
    <x v="2"/>
    <s v="Joey"/>
    <s v="Sandra Lim"/>
    <d v="2025-02-11T00:00:00"/>
    <s v="1121"/>
    <n v="8"/>
    <s v="UN3267"/>
    <s v="ZOR"/>
    <s v="Kawa International Chemie Co.,Ltd"/>
    <s v="CN_FF_5010491_F U Ningbo"/>
    <s v="5103360394"/>
    <s v="5401479"/>
    <m/>
    <s v="D-40, 4 PE drums, 250/1000 kg"/>
    <n v="2000"/>
    <s v="KG"/>
    <s v="CIF"/>
    <x v="4"/>
    <s v="Thailand"/>
    <d v="2025-02-20T00:00:00"/>
    <d v="2025-03-11T00:00:00"/>
    <m/>
    <m/>
    <d v="2025-03-17T00:00:00"/>
    <n v="8"/>
    <d v="2025-03-29T00:00:00"/>
    <d v="2025-03-21T00:00:00"/>
    <d v="2025-03-13T00:00:00"/>
    <x v="0"/>
    <s v="DN-OK;CTS"/>
    <s v="CO_22GP"/>
    <n v="1"/>
    <n v="1"/>
    <x v="4"/>
    <s v="AVIOS/2505S"/>
    <s v="ONEYNB5BD3975800"/>
    <s v="宁波三期"/>
    <s v="ONE/SITC"/>
    <x v="0"/>
    <x v="0"/>
    <m/>
    <n v="375"/>
    <m/>
    <s v="6104499311"/>
    <s v="THBKK"/>
    <m/>
    <n v="375"/>
    <m/>
    <x v="1"/>
    <x v="13"/>
    <d v="2025-03-13T00:00:00"/>
    <s v="USD"/>
    <n v="2600"/>
    <m/>
    <m/>
    <m/>
    <n v="1"/>
    <m/>
    <m/>
    <m/>
    <n v="2000"/>
    <m/>
  </r>
  <r>
    <x v="2"/>
    <x v="7"/>
    <x v="0"/>
    <m/>
    <x v="2"/>
    <s v="Joey"/>
    <s v="Sandra Lim"/>
    <d v="2025-02-11T00:00:00"/>
    <s v="1121"/>
    <s v="NDG"/>
    <s v="NDG"/>
    <s v="ZOR"/>
    <s v="Kawa International Chemie Co.,Ltd"/>
    <s v="CN_FF_5010491_F U Ningbo"/>
    <s v="5103360394"/>
    <s v="5426419"/>
    <m/>
    <s v="Na, Nbo, 25 PE bags, 25/625kg"/>
    <n v="1875"/>
    <s v="KG"/>
    <s v="CIF"/>
    <x v="4"/>
    <s v="Thailand"/>
    <d v="2025-02-20T00:00:00"/>
    <d v="2025-03-11T00:00:00"/>
    <m/>
    <m/>
    <d v="2025-03-17T00:00:00"/>
    <n v="8"/>
    <d v="2025-03-29T00:00:00"/>
    <d v="2025-03-21T00:00:00"/>
    <d v="2025-03-13T00:00:00"/>
    <x v="0"/>
    <s v="DN-OK;CRIT Fail：LDT?"/>
    <s v="CO_22GP"/>
    <n v="0"/>
    <n v="0"/>
    <x v="4"/>
    <s v="AVIOS/2505S"/>
    <s v="ONEYNB5BD3975800"/>
    <s v="宁波三期"/>
    <s v="ONE/SITC"/>
    <x v="0"/>
    <x v="0"/>
    <m/>
    <n v="0"/>
    <m/>
    <s v="6104499311"/>
    <s v="THBKK"/>
    <m/>
    <n v="375"/>
    <m/>
    <x v="1"/>
    <x v="13"/>
    <d v="2025-03-13T00:00:00"/>
    <s v="USD"/>
    <n v="3469"/>
    <m/>
    <m/>
    <m/>
    <n v="0"/>
    <m/>
    <m/>
    <m/>
    <n v="1875"/>
    <m/>
  </r>
  <r>
    <x v="2"/>
    <x v="7"/>
    <x v="0"/>
    <m/>
    <x v="2"/>
    <s v="Joey"/>
    <s v="Sandra Lim"/>
    <d v="2025-02-11T00:00:00"/>
    <s v="1121"/>
    <s v="NDG"/>
    <s v="NDG"/>
    <s v="ZOR"/>
    <s v="Kawa International Chemie Co.,Ltd"/>
    <s v="CN_FF_5010491_F U Ningbo"/>
    <s v="5103360394"/>
    <s v="8019195"/>
    <m/>
    <s v="Na2, Nbo, 35 PE bags,25/875kg"/>
    <n v="2625"/>
    <s v="KG"/>
    <s v="CIF"/>
    <x v="4"/>
    <s v="Thailand"/>
    <d v="2025-02-20T00:00:00"/>
    <d v="2025-03-11T00:00:00"/>
    <m/>
    <m/>
    <d v="2025-03-17T00:00:00"/>
    <n v="8"/>
    <d v="2025-03-29T00:00:00"/>
    <d v="2025-03-21T00:00:00"/>
    <d v="2025-03-13T00:00:00"/>
    <x v="0"/>
    <s v="DN-OK;CTS"/>
    <s v="CO_22GP"/>
    <n v="0"/>
    <n v="0"/>
    <x v="4"/>
    <s v="AVIOS/2505S"/>
    <s v="ONEYNB5BD3975800"/>
    <s v="宁波三期"/>
    <s v="ONE/SITC"/>
    <x v="0"/>
    <x v="0"/>
    <m/>
    <n v="0"/>
    <m/>
    <s v="6104499311"/>
    <s v="THBKK"/>
    <m/>
    <n v="375"/>
    <m/>
    <x v="1"/>
    <x v="13"/>
    <d v="2025-03-13T00:00:00"/>
    <s v="USD"/>
    <n v="7350"/>
    <m/>
    <m/>
    <m/>
    <n v="0"/>
    <m/>
    <m/>
    <m/>
    <n v="2625"/>
    <m/>
  </r>
  <r>
    <x v="2"/>
    <x v="7"/>
    <x v="0"/>
    <m/>
    <x v="2"/>
    <s v="Joey"/>
    <s v="Pearlyn Tan"/>
    <d v="2025-02-18T00:00:00"/>
    <s v="1121"/>
    <s v="NDG"/>
    <s v="NDG"/>
    <s v="ZOR"/>
    <s v="VICTA Trading Corporation"/>
    <s v="CN_FF_5010491_F U Ningbo"/>
    <s v="5103366767"/>
    <s v="5426419"/>
    <m/>
    <s v="Na, Nbo, 25 PE bags, 25/625kg"/>
    <n v="21250"/>
    <s v="KG"/>
    <s v="CIF"/>
    <x v="8"/>
    <s v="Vietnam"/>
    <d v="2025-04-01T00:00:00"/>
    <d v="2025-03-13T00:00:00"/>
    <m/>
    <m/>
    <d v="2025-03-17T00:00:00"/>
    <n v="7"/>
    <d v="2025-03-28T00:00:00"/>
    <d v="2025-03-21T00:00:00"/>
    <d v="2025-03-14T00:00:00"/>
    <x v="0"/>
    <s v="DN-OK;Mar allocation"/>
    <s v="CO_42GP"/>
    <n v="1"/>
    <n v="2"/>
    <x v="0"/>
    <s v="YM CREDENTIAL/087S"/>
    <s v="OOLU2156891720"/>
    <s v="宁波三期"/>
    <s v="MSC/OOCL"/>
    <x v="0"/>
    <x v="0"/>
    <m/>
    <n v="750"/>
    <m/>
    <s v="6104501602"/>
    <s v="VNSGN"/>
    <m/>
    <n v="750"/>
    <m/>
    <x v="1"/>
    <x v="13"/>
    <d v="2025-03-14T00:00:00"/>
    <s v="USD"/>
    <n v="38250"/>
    <m/>
    <m/>
    <m/>
    <n v="2"/>
    <m/>
    <m/>
    <m/>
    <n v="21250"/>
    <m/>
  </r>
  <r>
    <x v="2"/>
    <x v="7"/>
    <x v="0"/>
    <m/>
    <x v="2"/>
    <s v="Joey"/>
    <s v="Pearlyn Tan"/>
    <d v="2025-02-18T00:00:00"/>
    <s v="1121"/>
    <s v="NDG"/>
    <s v="NDG"/>
    <s v="ZOR"/>
    <s v="VICTA Trading Corporation"/>
    <s v="CN_FF_5010491_F U Ningbo"/>
    <s v="5103366767"/>
    <s v="8019195"/>
    <m/>
    <s v="Na2, Nbo, 35 PE bags,25/875kg"/>
    <n v="1750"/>
    <s v="KG"/>
    <s v="CIF"/>
    <x v="8"/>
    <s v="Vietnam"/>
    <d v="2025-04-01T00:00:00"/>
    <d v="2025-03-13T00:00:00"/>
    <m/>
    <m/>
    <d v="2025-03-17T00:00:00"/>
    <n v="7"/>
    <d v="2025-03-28T00:00:00"/>
    <d v="2025-03-21T00:00:00"/>
    <d v="2025-03-14T00:00:00"/>
    <x v="0"/>
    <s v="DN-OK;"/>
    <s v="CO_42GP"/>
    <n v="0"/>
    <n v="0"/>
    <x v="0"/>
    <s v="YM CREDENTIAL/087S"/>
    <s v="OOLU2156891720"/>
    <s v="宁波三期"/>
    <s v="MSC/OOCL"/>
    <x v="0"/>
    <x v="0"/>
    <m/>
    <n v="0"/>
    <m/>
    <s v="6104501602"/>
    <s v="VNSGN"/>
    <m/>
    <n v="750"/>
    <m/>
    <x v="1"/>
    <x v="13"/>
    <d v="2025-03-14T00:00:00"/>
    <s v="USD"/>
    <n v="4200"/>
    <m/>
    <m/>
    <m/>
    <n v="0"/>
    <m/>
    <m/>
    <m/>
    <n v="1750"/>
    <m/>
  </r>
  <r>
    <x v="2"/>
    <x v="7"/>
    <x v="2"/>
    <m/>
    <x v="2"/>
    <s v="Joey"/>
    <s v="Katarina Bihl"/>
    <d v="2025-02-19T00:00:00"/>
    <s v="1121"/>
    <n v="8"/>
    <s v="UN3267"/>
    <s v="ZOR"/>
    <s v="VIDARA SPAIN,S.A.at PERSAN,S.A"/>
    <s v="CN_FF_5010491_F U Ningbo"/>
    <s v="5103368829"/>
    <s v="8000419"/>
    <m/>
    <s v="GL-47-S, Nbo, bulk"/>
    <n v="25000"/>
    <s v="KG"/>
    <s v="DAP"/>
    <x v="91"/>
    <s v="Spain"/>
    <d v="2025-04-30T00:00:00"/>
    <d v="2025-03-17T00:00:00"/>
    <m/>
    <m/>
    <d v="2025-03-21T00:00:00"/>
    <n v="33"/>
    <d v="2025-04-23T00:00:00"/>
    <d v="2025-03-21T00:00:00"/>
    <d v="2025-03-18T00:00:00"/>
    <x v="0"/>
    <s v="DN-OK;35days container free time at destination extra cost USD300"/>
    <s v="CO_22TD"/>
    <n v="1"/>
    <n v="1"/>
    <x v="11"/>
    <s v="EBBA MAERSK/512W"/>
    <s v="285415778"/>
    <s v="宁波梅山"/>
    <s v="MSK"/>
    <x v="0"/>
    <x v="0"/>
    <m/>
    <n v="1772"/>
    <m/>
    <s v="6104496073"/>
    <s v="ESALG"/>
    <m/>
    <n v="1772"/>
    <m/>
    <x v="1"/>
    <x v="13"/>
    <d v="2025-03-18T00:00:00"/>
    <s v="EUR"/>
    <n v="27000"/>
    <m/>
    <m/>
    <m/>
    <n v="1"/>
    <m/>
    <m/>
    <m/>
    <n v="25000"/>
    <m/>
  </r>
  <r>
    <x v="2"/>
    <x v="7"/>
    <x v="0"/>
    <m/>
    <x v="2"/>
    <s v="Joey"/>
    <s v="Angie Tan"/>
    <d v="2025-01-23T00:00:00"/>
    <s v="1121"/>
    <n v="8"/>
    <s v="UN3267"/>
    <s v="ZOR"/>
    <s v="PT. Phoenix Resources International"/>
    <s v="CN_FF_5010491_F U Ningbo"/>
    <s v="5103356017"/>
    <s v="5401528"/>
    <m/>
    <s v="D-50, bulk"/>
    <n v="25000"/>
    <s v="KG"/>
    <s v="CIF"/>
    <x v="95"/>
    <s v="Indonesia"/>
    <d v="2025-04-15T00:00:00"/>
    <d v="2025-03-15T00:00:00"/>
    <m/>
    <m/>
    <d v="2025-03-22T00:00:00"/>
    <n v="25"/>
    <d v="2025-04-19T00:00:00"/>
    <d v="2025-03-25T00:00:00"/>
    <d v="2025-03-18T00:00:00"/>
    <x v="0"/>
    <s v="DN-OK；8B00425420; Stolt all in"/>
    <s v="CO_22TD"/>
    <n v="1"/>
    <n v="1"/>
    <x v="7"/>
    <s v="CMA CGM GEORGE SAND/1QAIOS "/>
    <s v="CNA0226886"/>
    <s v="宁波大榭"/>
    <s v="/"/>
    <x v="4"/>
    <x v="0"/>
    <m/>
    <n v="2100"/>
    <m/>
    <s v="6104501898"/>
    <s v="IDTRK"/>
    <m/>
    <n v="0"/>
    <m/>
    <x v="3"/>
    <x v="13"/>
    <d v="2025-03-18T00:00:00"/>
    <s v="USD"/>
    <n v="26750"/>
    <m/>
    <m/>
    <m/>
    <m/>
    <n v="1"/>
    <m/>
    <m/>
    <n v="25000"/>
    <m/>
  </r>
  <r>
    <x v="2"/>
    <x v="7"/>
    <x v="0"/>
    <m/>
    <x v="2"/>
    <s v="Joey"/>
    <s v="Angie Tan"/>
    <d v="2025-01-23T00:00:00"/>
    <s v="1121"/>
    <n v="8"/>
    <s v="UN3267"/>
    <s v="ZOR"/>
    <s v="PT. Phoenix Resources International"/>
    <s v="CN_FF_5010491_F U Ningbo"/>
    <s v="5103356017"/>
    <s v="5401528"/>
    <m/>
    <s v="D-50, bulk"/>
    <n v="25000"/>
    <s v="KG"/>
    <s v="CIF"/>
    <x v="95"/>
    <s v="Indonesia"/>
    <d v="2025-04-15T00:00:00"/>
    <d v="2025-03-15T00:00:00"/>
    <m/>
    <m/>
    <d v="2025-03-22T00:00:00"/>
    <n v="25"/>
    <d v="2025-04-19T00:00:00"/>
    <d v="2025-03-25T00:00:00"/>
    <d v="2025-03-18T00:00:00"/>
    <x v="0"/>
    <s v="DN-OK；8B00425420; Stolt all in"/>
    <s v="CO_22TD"/>
    <n v="1"/>
    <n v="1"/>
    <x v="7"/>
    <s v="CMA CGM GEORGE SAND/1QAIOS "/>
    <s v="CNA0226886"/>
    <s v="宁波大榭"/>
    <s v="/"/>
    <x v="4"/>
    <x v="0"/>
    <m/>
    <n v="2100"/>
    <m/>
    <s v="6104501904"/>
    <s v="IDTRK"/>
    <m/>
    <n v="0"/>
    <m/>
    <x v="3"/>
    <x v="13"/>
    <d v="2025-03-18T00:00:00"/>
    <s v="USD"/>
    <n v="26750"/>
    <m/>
    <m/>
    <m/>
    <m/>
    <n v="1"/>
    <m/>
    <m/>
    <n v="25000"/>
    <m/>
  </r>
  <r>
    <x v="2"/>
    <x v="7"/>
    <x v="0"/>
    <m/>
    <x v="2"/>
    <s v="Joey"/>
    <s v="Angie Tan"/>
    <d v="2025-01-23T00:00:00"/>
    <s v="1121"/>
    <n v="8"/>
    <s v="UN3267"/>
    <s v="ZOR"/>
    <s v="PT. Phoenix Resources International"/>
    <s v="CN_FF_5010491_F U Ningbo"/>
    <s v="5103356017"/>
    <s v="5401528"/>
    <m/>
    <s v="D-50, bulk"/>
    <n v="25000"/>
    <s v="KG"/>
    <s v="CIF"/>
    <x v="95"/>
    <s v="Indonesia"/>
    <d v="2025-04-15T00:00:00"/>
    <d v="2025-03-15T00:00:00"/>
    <m/>
    <m/>
    <d v="2025-03-22T00:00:00"/>
    <n v="25"/>
    <d v="2025-04-19T00:00:00"/>
    <d v="2025-03-25T00:00:00"/>
    <d v="2025-03-19T00:00:00"/>
    <x v="0"/>
    <s v="DN-OK；8B00425420; Stolt all in"/>
    <s v="CO_22TD"/>
    <n v="1"/>
    <n v="1"/>
    <x v="7"/>
    <s v="CMA CGM GEORGE SAND/1QAIOS "/>
    <s v="CNA0226886"/>
    <s v="宁波大榭"/>
    <s v="/"/>
    <x v="4"/>
    <x v="0"/>
    <m/>
    <n v="2100"/>
    <m/>
    <s v="6104501907"/>
    <s v="IDTRK"/>
    <m/>
    <n v="0"/>
    <m/>
    <x v="3"/>
    <x v="13"/>
    <d v="2025-03-19T00:00:00"/>
    <s v="USD"/>
    <n v="26750"/>
    <m/>
    <m/>
    <m/>
    <m/>
    <n v="1"/>
    <m/>
    <m/>
    <n v="25000"/>
    <m/>
  </r>
  <r>
    <x v="2"/>
    <x v="7"/>
    <x v="0"/>
    <m/>
    <x v="2"/>
    <s v="Joey"/>
    <s v="Angie Tan"/>
    <d v="2025-01-23T00:00:00"/>
    <s v="1121"/>
    <n v="8"/>
    <s v="UN3267"/>
    <s v="ZOR"/>
    <s v="PT. Phoenix Resources International"/>
    <s v="CN_FF_5010491_F U Ningbo"/>
    <s v="5103356017"/>
    <s v="5401528"/>
    <m/>
    <s v="D-50, bulk"/>
    <n v="25000"/>
    <s v="KG"/>
    <s v="CIF"/>
    <x v="95"/>
    <s v="Indonesia"/>
    <d v="2025-04-15T00:00:00"/>
    <d v="2025-03-15T00:00:00"/>
    <m/>
    <m/>
    <d v="2025-03-22T00:00:00"/>
    <n v="25"/>
    <d v="2025-04-19T00:00:00"/>
    <d v="2025-03-25T00:00:00"/>
    <d v="2025-03-19T00:00:00"/>
    <x v="0"/>
    <s v="DN-OK；8B00425420; Stolt all in"/>
    <s v="CO_22TD"/>
    <n v="1"/>
    <n v="1"/>
    <x v="7"/>
    <s v="CMA CGM GEORGE SAND/1QAIOS "/>
    <s v="CNA0226886"/>
    <s v="宁波大榭"/>
    <s v="/"/>
    <x v="4"/>
    <x v="0"/>
    <m/>
    <n v="2100"/>
    <m/>
    <s v="6104501909"/>
    <s v="IDTRK"/>
    <m/>
    <n v="0"/>
    <m/>
    <x v="3"/>
    <x v="13"/>
    <d v="2025-03-19T00:00:00"/>
    <s v="USD"/>
    <n v="26750"/>
    <m/>
    <m/>
    <m/>
    <m/>
    <n v="1"/>
    <m/>
    <m/>
    <n v="25000"/>
    <m/>
  </r>
  <r>
    <x v="2"/>
    <x v="7"/>
    <x v="0"/>
    <m/>
    <x v="2"/>
    <s v="Joey"/>
    <s v="Joyce Tan"/>
    <d v="2025-02-10T00:00:00"/>
    <s v="1121"/>
    <n v="8"/>
    <s v="UN3267"/>
    <s v="ZOR"/>
    <s v="Ecolab Pty. Limited"/>
    <s v="CN_FF_5010491_F U Ningbo"/>
    <s v="5103364264"/>
    <s v="8023726"/>
    <m/>
    <s v="100-E, 1250KG IBC"/>
    <n v="22500"/>
    <s v="KG"/>
    <s v="CIF"/>
    <x v="11"/>
    <s v="Australia"/>
    <d v="2025-04-21T00:00:00"/>
    <d v="2025-03-12T00:00:00"/>
    <m/>
    <m/>
    <d v="2025-03-24T00:00:00"/>
    <n v="24"/>
    <d v="2025-04-21T00:00:00"/>
    <d v="2025-03-28T00:00:00"/>
    <d v="2025-03-20T00:00:00"/>
    <x v="0"/>
    <s v="DN-OK"/>
    <s v="CO_22GP"/>
    <n v="1"/>
    <n v="1"/>
    <x v="11"/>
    <s v="GSL VINIA/512S"/>
    <s v="285415799"/>
    <s v="宁波四期"/>
    <s v="MSK/OOCL/HPL/EMC"/>
    <x v="0"/>
    <x v="0"/>
    <m/>
    <n v="644"/>
    <m/>
    <s v="6104507956"/>
    <s v="AUMEL"/>
    <m/>
    <n v="644"/>
    <m/>
    <x v="1"/>
    <x v="13"/>
    <d v="2025-03-20T00:00:00"/>
    <s v="USD"/>
    <n v="18000"/>
    <m/>
    <m/>
    <m/>
    <n v="1"/>
    <m/>
    <m/>
    <m/>
    <n v="22500"/>
    <m/>
  </r>
  <r>
    <x v="2"/>
    <x v="7"/>
    <x v="2"/>
    <m/>
    <x v="2"/>
    <s v="Joey"/>
    <s v="Katarina Bihl"/>
    <d v="2025-02-19T00:00:00"/>
    <s v="1121"/>
    <n v="8"/>
    <s v="UN3267"/>
    <s v="ZOR"/>
    <s v="VIDARA SPAIN,S.A.at PERSAN,S.A"/>
    <s v="CN_FF_5010491_F U Ningbo"/>
    <s v="5103368833"/>
    <s v="8000419"/>
    <m/>
    <s v="GL-47-S, Nbo, bulk"/>
    <n v="25000"/>
    <s v="KG"/>
    <s v="DAP"/>
    <x v="91"/>
    <s v="Spain"/>
    <d v="2025-05-09T00:00:00"/>
    <d v="2025-03-23T00:00:00"/>
    <m/>
    <m/>
    <d v="2025-03-28T00:00:00"/>
    <n v="33"/>
    <d v="2025-05-01T00:00:00"/>
    <d v="2025-03-29T00:00:00"/>
    <d v="2025-03-24T00:00:00"/>
    <x v="0"/>
    <s v="DN-OK;16139;USD 1900;35days container free time at destination"/>
    <s v="CO_22TD"/>
    <n v="1"/>
    <n v="1"/>
    <x v="11"/>
    <s v="MADRID MAERSK/513W"/>
    <s v="285416014"/>
    <s v="宁波梅山"/>
    <s v="MSK"/>
    <x v="0"/>
    <x v="0"/>
    <m/>
    <n v="1772"/>
    <m/>
    <s v="6104508979"/>
    <s v="ESALG"/>
    <m/>
    <n v="1772"/>
    <m/>
    <x v="1"/>
    <x v="13"/>
    <d v="2025-03-24T00:00:00"/>
    <s v="EUR"/>
    <n v="27000"/>
    <m/>
    <m/>
    <m/>
    <n v="1"/>
    <m/>
    <m/>
    <m/>
    <n v="25000"/>
    <m/>
  </r>
  <r>
    <x v="2"/>
    <x v="7"/>
    <x v="0"/>
    <m/>
    <x v="2"/>
    <s v="Joey"/>
    <s v="Pearlyn tan"/>
    <d v="2024-12-16T00:00:00"/>
    <s v="1121"/>
    <n v="8"/>
    <s v="UN3267"/>
    <s v="ZOR"/>
    <s v="PROCTER &amp; GAMBLE INDOCHINA LTD"/>
    <s v="CN_FF_5010491_F U Ningbo"/>
    <s v="5103336752"/>
    <s v="5427023"/>
    <m/>
    <s v="GL-47-S, Nbo, IBC, 1250 kg"/>
    <n v="7500"/>
    <s v="KG"/>
    <s v="CIF"/>
    <x v="8"/>
    <s v="Vietnam"/>
    <d v="2025-04-04T00:00:00"/>
    <d v="2025-03-21T00:00:00"/>
    <m/>
    <m/>
    <d v="2025-03-29T00:00:00"/>
    <n v="8"/>
    <d v="2025-04-08T00:00:00"/>
    <d v="2025-03-31T00:00:00"/>
    <d v="2025-03-25T00:00:00"/>
    <x v="0"/>
    <s v="DN-OK"/>
    <s v="CO_22GP"/>
    <n v="1"/>
    <n v="1"/>
    <x v="11"/>
    <s v="PHOENIX D/513S"/>
    <s v="285416105"/>
    <s v="宁波二期"/>
    <s v="MSC/OOCL"/>
    <x v="4"/>
    <x v="0"/>
    <m/>
    <n v="775"/>
    <m/>
    <s v="6104511379"/>
    <s v="VNSGN"/>
    <m/>
    <n v="545"/>
    <m/>
    <x v="1"/>
    <x v="13"/>
    <d v="2025-03-25T00:00:00"/>
    <s v="USD"/>
    <n v="12000"/>
    <m/>
    <m/>
    <m/>
    <m/>
    <n v="1"/>
    <m/>
    <m/>
    <n v="7500"/>
    <m/>
  </r>
  <r>
    <x v="2"/>
    <x v="7"/>
    <x v="0"/>
    <m/>
    <x v="2"/>
    <s v="Joey"/>
    <s v="Pearlyn Tan"/>
    <d v="2024-12-04T00:00:00"/>
    <s v="1121"/>
    <s v="NDG"/>
    <s v="NDG"/>
    <s v="ZOR"/>
    <s v="VICTA Trading Corporation"/>
    <s v="CN_FF_5010491_F U Ningbo"/>
    <s v="5103331017"/>
    <s v="8019195"/>
    <m/>
    <s v="Na2, Nbo, 35 PE bags,25/875kg"/>
    <n v="7000"/>
    <s v="KG"/>
    <s v="CIF"/>
    <x v="8"/>
    <s v="Vietnam"/>
    <d v="2025-04-10T00:00:00"/>
    <d v="2025-03-19T00:00:00"/>
    <m/>
    <m/>
    <d v="2025-03-25T00:00:00"/>
    <n v="7"/>
    <d v="2025-04-08T00:00:00"/>
    <d v="2025-04-01T00:00:00"/>
    <d v="2025-03-26T00:00:00"/>
    <x v="0"/>
    <s v="DN-OK"/>
    <s v="CO_22GP"/>
    <n v="1"/>
    <n v="1"/>
    <x v="0"/>
    <s v="GSL AFRICA/965S"/>
    <s v="OOLU2157076440"/>
    <s v="宁波三期"/>
    <s v="MSC/OOCL"/>
    <x v="0"/>
    <x v="0"/>
    <m/>
    <n v="300"/>
    <m/>
    <s v="6104508992"/>
    <s v="VNSGN"/>
    <m/>
    <n v="300"/>
    <m/>
    <x v="1"/>
    <x v="13"/>
    <d v="2025-03-26T00:00:00"/>
    <s v="USD"/>
    <n v="26250"/>
    <m/>
    <m/>
    <m/>
    <n v="1"/>
    <m/>
    <m/>
    <m/>
    <n v="7000"/>
    <m/>
  </r>
  <r>
    <x v="2"/>
    <x v="7"/>
    <x v="1"/>
    <m/>
    <x v="2"/>
    <s v="Joey"/>
    <s v="Krishna Kumari"/>
    <d v="2025-02-25T00:00:00"/>
    <s v="1121"/>
    <n v="8"/>
    <s v="UN3267"/>
    <s v="ZOR"/>
    <s v="ITC LIMITED"/>
    <s v="CN_FF_5010491_F U Ningbo"/>
    <s v="5103372350"/>
    <s v="5426844"/>
    <m/>
    <s v="D-40, IBC, 1250 kg"/>
    <n v="22500"/>
    <s v="KG"/>
    <s v="CFR"/>
    <x v="74"/>
    <s v="India"/>
    <d v="2025-03-15T00:00:00"/>
    <d v="2025-03-24T00:00:00"/>
    <m/>
    <m/>
    <d v="2025-03-29T00:00:00"/>
    <n v="36"/>
    <d v="2025-05-07T00:00:00"/>
    <d v="2025-04-01T00:00:00"/>
    <d v="2025-03-25T00:00:00"/>
    <x v="0"/>
    <s v="DN-OK"/>
    <s v="CO_22GP"/>
    <n v="1"/>
    <n v="1"/>
    <x v="7"/>
    <s v="APL ANTWERP/0FFE7W"/>
    <s v="NGP2164588"/>
    <s v="宁波梅山"/>
    <s v="CMA/ONE"/>
    <x v="0"/>
    <x v="0"/>
    <m/>
    <n v="1172"/>
    <m/>
    <s v="6104509043"/>
    <s v="INVTZ"/>
    <m/>
    <n v="1172"/>
    <m/>
    <x v="3"/>
    <x v="13"/>
    <d v="2025-03-25T00:00:00"/>
    <s v="USD"/>
    <n v="26550"/>
    <m/>
    <m/>
    <m/>
    <n v="1"/>
    <m/>
    <m/>
    <m/>
    <n v="22500"/>
    <m/>
  </r>
  <r>
    <x v="2"/>
    <x v="7"/>
    <x v="1"/>
    <m/>
    <x v="2"/>
    <s v="Joey"/>
    <s v="Krishna Kumari"/>
    <d v="2025-02-25T00:00:00"/>
    <s v="1121"/>
    <n v="8"/>
    <s v="UN3267"/>
    <s v="ZOR"/>
    <s v="ITC LIMITED"/>
    <s v="CN_FF_5010491_F U Ningbo"/>
    <s v="5103372350"/>
    <s v="5426844"/>
    <m/>
    <s v="D-40, IBC, 1250 kg"/>
    <n v="22500"/>
    <s v="KG"/>
    <s v="CFR"/>
    <x v="74"/>
    <s v="India"/>
    <d v="2025-03-15T00:00:00"/>
    <d v="2025-03-24T00:00:00"/>
    <m/>
    <m/>
    <d v="2025-03-29T00:00:00"/>
    <n v="36"/>
    <d v="2025-05-07T00:00:00"/>
    <d v="2025-04-01T00:00:00"/>
    <d v="2025-03-25T00:00:00"/>
    <x v="0"/>
    <s v="DN-OK"/>
    <s v="CO_22GP"/>
    <n v="1"/>
    <n v="1"/>
    <x v="7"/>
    <s v="APL ANTWERP/0FFE7W"/>
    <s v="NGP2164588"/>
    <s v="宁波梅山"/>
    <s v="CMA/ONE"/>
    <x v="0"/>
    <x v="0"/>
    <m/>
    <n v="1172"/>
    <m/>
    <s v="6104509046"/>
    <s v="INVTZ"/>
    <m/>
    <n v="1172"/>
    <m/>
    <x v="3"/>
    <x v="13"/>
    <d v="2025-03-25T00:00:00"/>
    <s v="USD"/>
    <n v="26550"/>
    <m/>
    <m/>
    <m/>
    <n v="1"/>
    <m/>
    <m/>
    <m/>
    <n v="22500"/>
    <m/>
  </r>
  <r>
    <x v="2"/>
    <x v="7"/>
    <x v="1"/>
    <m/>
    <x v="2"/>
    <s v="Joey"/>
    <s v="Krishna Kumari"/>
    <d v="2025-02-25T00:00:00"/>
    <s v="1121"/>
    <n v="8"/>
    <s v="UN3267"/>
    <s v="ZOR"/>
    <s v="ITC LIMITED"/>
    <s v="CN_FF_5010491_F U Ningbo"/>
    <s v="5103372350"/>
    <s v="5426844"/>
    <m/>
    <s v="D-40, IBC, 1250 kg"/>
    <n v="22500"/>
    <s v="KG"/>
    <s v="CFR"/>
    <x v="74"/>
    <s v="India"/>
    <d v="2025-03-15T00:00:00"/>
    <d v="2025-03-24T00:00:00"/>
    <m/>
    <m/>
    <d v="2025-03-29T00:00:00"/>
    <n v="36"/>
    <d v="2025-05-07T00:00:00"/>
    <d v="2025-04-01T00:00:00"/>
    <d v="2025-03-25T00:00:00"/>
    <x v="0"/>
    <s v="DN-OK"/>
    <s v="CO_22GP"/>
    <n v="1"/>
    <n v="1"/>
    <x v="7"/>
    <s v="APL ANTWERP/0FFE7W"/>
    <s v="NGP2164588"/>
    <s v="宁波梅山"/>
    <s v="CMA/ONE"/>
    <x v="0"/>
    <x v="0"/>
    <m/>
    <n v="1172"/>
    <m/>
    <s v="6104509048"/>
    <s v="INVTZ"/>
    <m/>
    <n v="1172"/>
    <m/>
    <x v="3"/>
    <x v="13"/>
    <d v="2025-03-25T00:00:00"/>
    <s v="USD"/>
    <n v="26550"/>
    <m/>
    <m/>
    <m/>
    <n v="1"/>
    <m/>
    <m/>
    <m/>
    <n v="22500"/>
    <m/>
  </r>
  <r>
    <x v="2"/>
    <x v="7"/>
    <x v="1"/>
    <m/>
    <x v="2"/>
    <s v="Joey"/>
    <s v="Krishna Kumari"/>
    <d v="2025-02-25T00:00:00"/>
    <s v="1121"/>
    <n v="8"/>
    <s v="UN3267"/>
    <s v="ZOR"/>
    <s v="ITC LIMITED"/>
    <s v="CN_FF_5010491_F U Ningbo"/>
    <s v="5103372350"/>
    <s v="5426844"/>
    <m/>
    <s v="D-40, IBC, 1250 kg"/>
    <n v="22500"/>
    <s v="KG"/>
    <s v="CFR"/>
    <x v="74"/>
    <s v="India"/>
    <d v="2025-03-15T00:00:00"/>
    <d v="2025-03-24T00:00:00"/>
    <m/>
    <m/>
    <d v="2025-03-29T00:00:00"/>
    <n v="36"/>
    <d v="2025-05-07T00:00:00"/>
    <d v="2025-04-01T00:00:00"/>
    <d v="2025-03-25T00:00:00"/>
    <x v="0"/>
    <s v="DN-OK"/>
    <s v="CO_22GP"/>
    <n v="1"/>
    <n v="1"/>
    <x v="7"/>
    <s v="APL ANTWERP/0FFE7W"/>
    <s v="NGP2164588"/>
    <s v="宁波梅山"/>
    <s v="CMA/ONE"/>
    <x v="0"/>
    <x v="0"/>
    <m/>
    <n v="1172"/>
    <m/>
    <s v="6104509049"/>
    <s v="INVTZ"/>
    <m/>
    <n v="1172"/>
    <m/>
    <x v="3"/>
    <x v="13"/>
    <d v="2025-03-25T00:00:00"/>
    <s v="USD"/>
    <n v="26550"/>
    <m/>
    <m/>
    <m/>
    <n v="1"/>
    <m/>
    <m/>
    <m/>
    <n v="22500"/>
    <m/>
  </r>
  <r>
    <x v="2"/>
    <x v="7"/>
    <x v="1"/>
    <m/>
    <x v="2"/>
    <s v="Joey"/>
    <s v="Krishna Kumari"/>
    <d v="2025-02-25T00:00:00"/>
    <s v="1121"/>
    <n v="8"/>
    <s v="UN3267"/>
    <s v="ZOR"/>
    <s v="ITC LIMITED"/>
    <s v="CN_FF_5010491_F U Ningbo"/>
    <s v="5103372358"/>
    <s v="5426844"/>
    <m/>
    <s v="D-40, IBC, 1250 kg"/>
    <n v="22500"/>
    <s v="KG"/>
    <s v="CFR"/>
    <x v="74"/>
    <s v="India"/>
    <d v="2025-03-25T00:00:00"/>
    <d v="2025-03-24T00:00:00"/>
    <m/>
    <m/>
    <d v="2025-03-29T00:00:00"/>
    <n v="36"/>
    <d v="2025-05-07T00:00:00"/>
    <d v="2025-04-01T00:00:00"/>
    <d v="2025-03-26T00:00:00"/>
    <x v="0"/>
    <s v="DN-OK"/>
    <s v="CO_22GP"/>
    <n v="1"/>
    <n v="1"/>
    <x v="7"/>
    <s v="APL ANTWERP/0FFE7W"/>
    <s v="NGP2180829"/>
    <s v="宁波梅山"/>
    <s v="CMA/ONE"/>
    <x v="0"/>
    <x v="0"/>
    <m/>
    <n v="1172"/>
    <m/>
    <s v="6104510020"/>
    <s v="INVTZ"/>
    <m/>
    <n v="1172"/>
    <m/>
    <x v="3"/>
    <x v="13"/>
    <d v="2025-03-26T00:00:00"/>
    <s v="USD"/>
    <n v="26550"/>
    <m/>
    <m/>
    <m/>
    <n v="1"/>
    <m/>
    <m/>
    <m/>
    <n v="22500"/>
    <m/>
  </r>
  <r>
    <x v="2"/>
    <x v="7"/>
    <x v="1"/>
    <m/>
    <x v="2"/>
    <s v="Joey"/>
    <s v="Krishna Kumari"/>
    <d v="2025-02-25T00:00:00"/>
    <s v="1121"/>
    <n v="8"/>
    <s v="UN3267"/>
    <s v="ZOR"/>
    <s v="ITC LIMITED"/>
    <s v="CN_FF_5010491_F U Ningbo"/>
    <s v="5103372358"/>
    <s v="5426844"/>
    <m/>
    <s v="D-40, IBC, 1250 kg"/>
    <n v="22500"/>
    <s v="KG"/>
    <s v="CFR"/>
    <x v="74"/>
    <s v="India"/>
    <d v="2025-03-25T00:00:00"/>
    <d v="2025-03-24T00:00:00"/>
    <m/>
    <m/>
    <d v="2025-03-29T00:00:00"/>
    <n v="36"/>
    <d v="2025-05-07T00:00:00"/>
    <d v="2025-04-01T00:00:00"/>
    <d v="2025-03-26T00:00:00"/>
    <x v="0"/>
    <s v="DN-OK"/>
    <s v="CO_22GP"/>
    <n v="1"/>
    <n v="1"/>
    <x v="7"/>
    <s v="APL ANTWERP/0FFE7W"/>
    <s v="NGP2180829"/>
    <s v="宁波梅山"/>
    <s v="CMA/ONE"/>
    <x v="0"/>
    <x v="0"/>
    <m/>
    <n v="1172"/>
    <m/>
    <s v="6104510021"/>
    <s v="INVTZ"/>
    <m/>
    <n v="1172"/>
    <m/>
    <x v="3"/>
    <x v="13"/>
    <d v="2025-03-26T00:00:00"/>
    <s v="USD"/>
    <n v="26550"/>
    <m/>
    <m/>
    <m/>
    <n v="1"/>
    <m/>
    <m/>
    <m/>
    <n v="22500"/>
    <m/>
  </r>
  <r>
    <x v="2"/>
    <x v="7"/>
    <x v="1"/>
    <m/>
    <x v="2"/>
    <s v="Joey"/>
    <s v="Krishna Kumari"/>
    <d v="2025-02-25T00:00:00"/>
    <s v="1121"/>
    <n v="8"/>
    <s v="UN3267"/>
    <s v="ZOR"/>
    <s v="ITC LIMITED"/>
    <s v="CN_FF_5010491_F U Ningbo"/>
    <s v="5103372358"/>
    <s v="5426844"/>
    <m/>
    <s v="D-40, IBC, 1250 kg"/>
    <n v="22500"/>
    <s v="KG"/>
    <s v="CFR"/>
    <x v="74"/>
    <s v="India"/>
    <d v="2025-03-25T00:00:00"/>
    <d v="2025-03-24T00:00:00"/>
    <m/>
    <m/>
    <d v="2025-03-29T00:00:00"/>
    <n v="36"/>
    <d v="2025-05-07T00:00:00"/>
    <d v="2025-04-01T00:00:00"/>
    <d v="2025-03-26T00:00:00"/>
    <x v="0"/>
    <s v="DN-OK"/>
    <s v="CO_22GP"/>
    <n v="1"/>
    <n v="1"/>
    <x v="7"/>
    <s v="APL ANTWERP/0FFE7W"/>
    <s v="NGP2180829"/>
    <s v="宁波梅山"/>
    <s v="CMA/ONE"/>
    <x v="0"/>
    <x v="0"/>
    <m/>
    <n v="1172"/>
    <m/>
    <s v="6104510023"/>
    <s v="INVTZ"/>
    <m/>
    <n v="1172"/>
    <m/>
    <x v="3"/>
    <x v="13"/>
    <d v="2025-03-26T00:00:00"/>
    <s v="USD"/>
    <n v="26550"/>
    <m/>
    <m/>
    <m/>
    <n v="1"/>
    <m/>
    <m/>
    <m/>
    <n v="22500"/>
    <m/>
  </r>
  <r>
    <x v="2"/>
    <x v="7"/>
    <x v="1"/>
    <m/>
    <x v="2"/>
    <s v="Joey"/>
    <s v="Krishna Kumari"/>
    <d v="2025-02-25T00:00:00"/>
    <s v="1121"/>
    <n v="8"/>
    <s v="UN3267"/>
    <s v="ZOR"/>
    <s v="ITC LIMITED"/>
    <s v="CN_FF_5010491_F U Ningbo"/>
    <s v="5103372358"/>
    <s v="5426844"/>
    <m/>
    <s v="D-40, IBC, 1250 kg"/>
    <n v="22500"/>
    <s v="KG"/>
    <s v="CFR"/>
    <x v="74"/>
    <s v="India"/>
    <d v="2025-03-25T00:00:00"/>
    <d v="2025-03-24T00:00:00"/>
    <m/>
    <m/>
    <d v="2025-03-29T00:00:00"/>
    <n v="36"/>
    <d v="2025-05-07T00:00:00"/>
    <d v="2025-04-01T00:00:00"/>
    <d v="2025-03-26T00:00:00"/>
    <x v="0"/>
    <s v="DN-OK"/>
    <s v="CO_22GP"/>
    <n v="1"/>
    <n v="1"/>
    <x v="7"/>
    <s v="APL ANTWERP/0FFE7W"/>
    <s v="NGP2180829"/>
    <s v="宁波梅山"/>
    <s v="CMA/ONE"/>
    <x v="0"/>
    <x v="0"/>
    <m/>
    <n v="1172"/>
    <m/>
    <s v="6104510024"/>
    <s v="INVTZ"/>
    <m/>
    <n v="1172"/>
    <m/>
    <x v="3"/>
    <x v="13"/>
    <d v="2025-03-26T00:00:00"/>
    <s v="USD"/>
    <n v="26550"/>
    <m/>
    <m/>
    <m/>
    <n v="1"/>
    <m/>
    <m/>
    <m/>
    <n v="22500"/>
    <m/>
  </r>
  <r>
    <x v="2"/>
    <x v="7"/>
    <x v="0"/>
    <m/>
    <x v="2"/>
    <s v="Joey"/>
    <s v="Wan wan"/>
    <d v="2025-02-25T00:00:00"/>
    <s v="1121"/>
    <s v="NDG"/>
    <s v="NDG"/>
    <s v="ZOR"/>
    <s v="PT. Graha Esa"/>
    <s v="CN_FF_5010491_F U Ningbo"/>
    <s v="5103300026"/>
    <s v="5426419"/>
    <m/>
    <s v="Na, Nbo, 25 PE bags, 25/625kg"/>
    <n v="22500"/>
    <s v="KG"/>
    <s v="CIF"/>
    <x v="1"/>
    <s v="Indonesia"/>
    <d v="2025-04-15T00:00:00"/>
    <d v="2025-03-25T00:00:00"/>
    <m/>
    <m/>
    <d v="2025-03-29T00:00:00"/>
    <n v="11"/>
    <d v="2025-04-12T00:00:00"/>
    <d v="2025-04-01T00:00:00"/>
    <d v="2025-03-26T00:00:00"/>
    <x v="0"/>
    <s v="DN-OK;March Allocation"/>
    <s v="CO_42GP"/>
    <n v="1"/>
    <n v="2"/>
    <x v="0"/>
    <s v="KOTA LAGU/420S"/>
    <s v="OOLU2157193330"/>
    <s v="宁波三期"/>
    <s v="OOCL/ONE"/>
    <x v="0"/>
    <x v="0"/>
    <m/>
    <n v="800"/>
    <m/>
    <s v="6104512215"/>
    <s v="IDJKT"/>
    <m/>
    <n v="800"/>
    <m/>
    <x v="1"/>
    <x v="13"/>
    <d v="2025-03-26T00:00:00"/>
    <s v="USD"/>
    <n v="38250"/>
    <m/>
    <m/>
    <m/>
    <n v="2"/>
    <m/>
    <m/>
    <m/>
    <n v="22500"/>
    <m/>
  </r>
  <r>
    <x v="2"/>
    <x v="7"/>
    <x v="0"/>
    <m/>
    <x v="2"/>
    <s v="Joey"/>
    <s v="Joyce Tan"/>
    <d v="2025-02-05T00:00:00"/>
    <s v="1121"/>
    <n v="8"/>
    <s v="UN3267"/>
    <s v="ZOR"/>
    <s v="Ecolab Pty. Limited"/>
    <s v="CN_FF_5010491_F U Ningbo"/>
    <s v="5103360874"/>
    <s v="8023726"/>
    <m/>
    <s v="100-E, 1250KG IBC"/>
    <n v="22500"/>
    <s v="KG"/>
    <s v="CIF"/>
    <x v="40"/>
    <s v="Australia"/>
    <d v="2025-05-04T00:00:00"/>
    <d v="2025-03-24T00:00:00"/>
    <m/>
    <m/>
    <d v="2025-03-31T00:00:00"/>
    <n v="29"/>
    <d v="2025-05-01T00:00:00"/>
    <d v="2025-04-02T00:00:00"/>
    <d v="2025-03-26T00:00:00"/>
    <x v="0"/>
    <s v="DN-OK;确认consignee 地址"/>
    <s v="CO_22GP"/>
    <n v="1"/>
    <n v="1"/>
    <x v="0"/>
    <s v="OOCL MIAMI/103S"/>
    <s v="OOLU2157340390"/>
    <s v="宁波四期"/>
    <s v="MSK/OOCL"/>
    <x v="0"/>
    <x v="0"/>
    <m/>
    <n v="820"/>
    <m/>
    <s v="6104512229"/>
    <s v="AUBNE"/>
    <m/>
    <n v="820"/>
    <m/>
    <x v="1"/>
    <x v="13"/>
    <d v="2025-03-26T00:00:00"/>
    <s v="USD"/>
    <n v="18000"/>
    <m/>
    <m/>
    <m/>
    <n v="1"/>
    <m/>
    <m/>
    <m/>
    <n v="22500"/>
    <m/>
  </r>
  <r>
    <x v="2"/>
    <x v="7"/>
    <x v="2"/>
    <m/>
    <x v="2"/>
    <s v="Joey"/>
    <s v="Katarina Bihl"/>
    <d v="2025-02-19T00:00:00"/>
    <s v="1121"/>
    <n v="8"/>
    <s v="UN3267"/>
    <s v="ZOR"/>
    <s v="VIDARA SPAIN,S.A.at PERSAN,S.A"/>
    <s v="CN_FF_5010491_F U Ningbo"/>
    <s v="5103368837"/>
    <s v="8000419"/>
    <m/>
    <s v="GL-47-S, Nbo, bulk"/>
    <n v="25000"/>
    <s v="KG"/>
    <s v="DAP"/>
    <x v="91"/>
    <s v="Spain"/>
    <d v="2025-05-19T00:00:00"/>
    <d v="2025-03-30T00:00:00"/>
    <m/>
    <m/>
    <d v="2025-04-04T00:00:00"/>
    <n v="33"/>
    <d v="2025-05-07T00:00:00"/>
    <d v="2025-04-04T00:00:00"/>
    <d v="2025-03-31T00:00:00"/>
    <x v="0"/>
    <s v="DN-OK;16139;USD 1900;35days container free time at destination"/>
    <s v="CO_22TD"/>
    <n v="1"/>
    <n v="1"/>
    <x v="11"/>
    <s v="ELLY MAERSK/514W"/>
    <s v="285416200"/>
    <s v="宁波梅山"/>
    <s v="MSK"/>
    <x v="0"/>
    <x v="0"/>
    <m/>
    <n v="1772"/>
    <m/>
    <s v="6104509040"/>
    <s v="ESALG"/>
    <m/>
    <n v="1772"/>
    <m/>
    <x v="1"/>
    <x v="13"/>
    <d v="2025-03-31T00:00:00"/>
    <s v="EUR"/>
    <n v="27000"/>
    <m/>
    <m/>
    <m/>
    <n v="1"/>
    <m/>
    <m/>
    <m/>
    <n v="25000"/>
    <m/>
  </r>
  <r>
    <x v="2"/>
    <x v="7"/>
    <x v="0"/>
    <m/>
    <x v="2"/>
    <s v="Joey"/>
    <s v="Pearlyn Tan"/>
    <d v="2025-03-10T00:00:00"/>
    <s v="1121"/>
    <s v="NDG"/>
    <s v="NDG"/>
    <s v="ZOR"/>
    <s v="Samchem Inorganic Chemicals SDN BHD"/>
    <s v="CN_FF_5010491_F U Ningbo"/>
    <s v="5103374659"/>
    <s v="5426419"/>
    <m/>
    <s v="Na, Nbo, 25 PE bags, 25/625kg"/>
    <n v="12500"/>
    <s v="KG"/>
    <s v="CIF"/>
    <x v="12"/>
    <s v="Malaysia"/>
    <d v="2025-04-16T00:00:00"/>
    <d v="2025-03-25T00:00:00"/>
    <m/>
    <m/>
    <d v="2025-04-01T00:00:00"/>
    <n v="8"/>
    <d v="2025-04-14T00:00:00"/>
    <d v="2025-04-06T00:00:00"/>
    <d v="2025-03-31T00:00:00"/>
    <x v="0"/>
    <s v="DN-OK;CSS1"/>
    <s v="CO_22GP"/>
    <n v="1"/>
    <n v="1"/>
    <x v="0"/>
    <s v="XIN NING BO/108S"/>
    <s v="OOLU2157294670"/>
    <s v="宁波梅山"/>
    <s v="OOCL/WHL"/>
    <x v="0"/>
    <x v="0"/>
    <m/>
    <n v="350"/>
    <m/>
    <s v="6104514317"/>
    <s v="MYPKG"/>
    <m/>
    <n v="350"/>
    <m/>
    <x v="1"/>
    <x v="13"/>
    <d v="2025-03-31T00:00:00"/>
    <s v="USD"/>
    <n v="22500"/>
    <m/>
    <m/>
    <m/>
    <n v="1"/>
    <m/>
    <m/>
    <m/>
    <n v="12500"/>
    <m/>
  </r>
  <r>
    <x v="2"/>
    <x v="7"/>
    <x v="0"/>
    <m/>
    <x v="2"/>
    <s v="Joey"/>
    <s v="Pearlyn Tan"/>
    <d v="2025-03-20T00:00:00"/>
    <s v="1121"/>
    <s v="NDG"/>
    <s v="NDG"/>
    <s v="ZOR"/>
    <s v="INTERMED SDN BHD"/>
    <s v="CN_FF_5010491_F U Ningbo"/>
    <s v="5103380821"/>
    <s v="8020596"/>
    <m/>
    <s v="Na-X, Nbo,30PEbags,25/750kg,JP"/>
    <n v="15000"/>
    <s v="KG"/>
    <s v="CIF"/>
    <x v="12"/>
    <s v="Malaysia"/>
    <d v="2025-04-15T00:00:00"/>
    <d v="2025-03-25T00:00:00"/>
    <m/>
    <m/>
    <d v="2025-04-01T00:00:00"/>
    <n v="10"/>
    <d v="2025-04-16T00:00:00"/>
    <d v="2025-04-06T00:00:00"/>
    <d v="2025-03-31T00:00:00"/>
    <x v="0"/>
    <s v="DN-OK;CSS1"/>
    <s v="CO_22GP"/>
    <n v="1"/>
    <n v="1"/>
    <x v="0"/>
    <s v="XIN NING BO/108S"/>
    <s v="OOLU2157575500"/>
    <s v="宁波梅山"/>
    <s v="ONE/OOCL"/>
    <x v="0"/>
    <x v="0"/>
    <m/>
    <n v="350"/>
    <m/>
    <s v="6104514318"/>
    <s v="MYPKG"/>
    <m/>
    <n v="350"/>
    <m/>
    <x v="1"/>
    <x v="13"/>
    <d v="2025-03-31T00:00:00"/>
    <s v="USD"/>
    <n v="39900"/>
    <m/>
    <m/>
    <m/>
    <n v="1"/>
    <m/>
    <m/>
    <m/>
    <n v="15000"/>
    <m/>
  </r>
  <r>
    <x v="2"/>
    <x v="7"/>
    <x v="0"/>
    <m/>
    <x v="3"/>
    <s v="Joey"/>
    <s v="Sandra Lim"/>
    <d v="2025-02-21T00:00:00"/>
    <s v="1121"/>
    <n v="8"/>
    <s v="UN3267"/>
    <s v="ZOR"/>
    <s v="IXOM Operations Pty. Ltd"/>
    <s v="CN_FF_5010491_F U Ningbo"/>
    <s v="5103368006"/>
    <s v="5426980"/>
    <m/>
    <s v="D-50, Special IBC 1250KGS"/>
    <n v="20000"/>
    <s v="KG"/>
    <s v="CFR"/>
    <x v="97"/>
    <s v="New Zealand"/>
    <d v="2025-05-19T00:00:00"/>
    <d v="2025-04-02T00:00:00"/>
    <m/>
    <m/>
    <d v="2025-04-07T00:00:00"/>
    <n v="33"/>
    <d v="2025-05-09T00:00:00"/>
    <d v="2025-04-06T00:00:00"/>
    <d v="2025-04-03T00:00:00"/>
    <x v="0"/>
    <s v="DN-OK"/>
    <s v="CO_22GP"/>
    <n v="1"/>
    <n v="1"/>
    <x v="11"/>
    <s v="GDANSK EXPRESS/515W"/>
    <s v="285416203"/>
    <s v="宁波梅山"/>
    <s v="MSK"/>
    <x v="0"/>
    <x v="0"/>
    <m/>
    <n v="875"/>
    <m/>
    <s v="6104519953"/>
    <s v="NZTRG"/>
    <m/>
    <n v="875"/>
    <m/>
    <x v="3"/>
    <x v="13"/>
    <d v="2025-04-03T00:00:00"/>
    <s v="USD"/>
    <n v="35200"/>
    <m/>
    <m/>
    <m/>
    <n v="1"/>
    <m/>
    <m/>
    <m/>
    <n v="20000"/>
    <m/>
  </r>
  <r>
    <x v="2"/>
    <x v="7"/>
    <x v="0"/>
    <m/>
    <x v="3"/>
    <s v="Joey"/>
    <s v="Sandra Lim"/>
    <d v="2025-02-21T00:00:00"/>
    <s v="1121"/>
    <n v="8"/>
    <s v="UN3267"/>
    <s v="ZOR"/>
    <s v="IXOM Operations Pty. Ltd"/>
    <s v="CN_FF_5010491_F U Ningbo"/>
    <s v="5103368006"/>
    <s v="8015641"/>
    <m/>
    <s v="SME,IBC 1250 KGS"/>
    <n v="2500"/>
    <s v="KG"/>
    <s v="CFR"/>
    <x v="97"/>
    <s v="New Zealand"/>
    <d v="2025-05-19T00:00:00"/>
    <d v="2025-04-02T00:00:00"/>
    <m/>
    <m/>
    <d v="2025-04-07T00:00:00"/>
    <n v="33"/>
    <d v="2025-05-09T00:00:00"/>
    <d v="2025-04-06T00:00:00"/>
    <d v="2025-04-03T00:00:00"/>
    <x v="0"/>
    <s v="DN-OK"/>
    <s v="CO_22GP"/>
    <n v="0"/>
    <n v="0"/>
    <x v="11"/>
    <s v="GDANSK EXPRESS/515W"/>
    <s v="285416203"/>
    <s v="宁波梅山"/>
    <s v="MSK"/>
    <x v="0"/>
    <x v="0"/>
    <m/>
    <n v="0"/>
    <m/>
    <s v="6104519953"/>
    <s v="NZTRG"/>
    <m/>
    <n v="875"/>
    <m/>
    <x v="3"/>
    <x v="13"/>
    <d v="2025-04-03T00:00:00"/>
    <s v="USD"/>
    <n v="4950"/>
    <m/>
    <m/>
    <m/>
    <n v="0"/>
    <m/>
    <m/>
    <m/>
    <n v="2500"/>
    <m/>
  </r>
  <r>
    <x v="2"/>
    <x v="2"/>
    <x v="0"/>
    <m/>
    <x v="2"/>
    <s v="Joey"/>
    <s v="Wan Wan"/>
    <d v="2025-03-06T00:00:00"/>
    <s v="1121"/>
    <n v="8"/>
    <s v="UN3267"/>
    <s v="ZOR"/>
    <s v="Chemical Providers Inc."/>
    <s v="CN_FF_5010491_F U Ningbo"/>
    <s v="5103376926"/>
    <s v="8017040"/>
    <m/>
    <s v="M-40, 4 PE drums, 250/1000 kg"/>
    <n v="4000"/>
    <s v="KG"/>
    <s v="CIF"/>
    <x v="3"/>
    <s v="Philippines"/>
    <d v="2025-03-31T00:00:00"/>
    <d v="2025-03-19T00:00:00"/>
    <m/>
    <m/>
    <d v="2025-03-28T00:00:00"/>
    <n v="5"/>
    <d v="2025-04-12T00:00:00"/>
    <d v="2025-04-07T00:00:00"/>
    <d v="2025-03-20T00:00:00"/>
    <x v="0"/>
    <s v="DN-OK；"/>
    <s v="LCL"/>
    <n v="0"/>
    <n v="0"/>
    <x v="11"/>
    <s v="ARCHER/513E"/>
    <s v="251500936B"/>
    <s v="上海外高桥"/>
    <s v="/"/>
    <x v="1"/>
    <x v="1"/>
    <m/>
    <n v="360"/>
    <m/>
    <s v="6104509191"/>
    <s v="PHMNL"/>
    <m/>
    <n v="0"/>
    <n v="360"/>
    <x v="1"/>
    <x v="13"/>
    <d v="2025-03-20T00:00:00"/>
    <s v="USD"/>
    <n v="5400"/>
    <m/>
    <m/>
    <m/>
    <m/>
    <m/>
    <n v="0"/>
    <m/>
    <n v="4000"/>
    <m/>
  </r>
  <r>
    <x v="2"/>
    <x v="7"/>
    <x v="0"/>
    <m/>
    <x v="3"/>
    <s v="Joey"/>
    <s v="Pearlyn Tan"/>
    <d v="2025-02-10T00:00:00"/>
    <s v="1121"/>
    <n v="8"/>
    <s v="UN3267"/>
    <s v="ZOR"/>
    <s v="PROCTER &amp; GAMBLE INDOCHINA LTD"/>
    <s v="CN_FF_5010491_F U Ningbo"/>
    <s v="5103362988"/>
    <s v="5427023"/>
    <m/>
    <s v="GL-47-S, Nbo, IBC, 1250 kg"/>
    <n v="7500"/>
    <s v="KG"/>
    <s v="CIF"/>
    <x v="8"/>
    <s v="Vietnam"/>
    <d v="2025-04-23T00:00:00"/>
    <d v="2025-04-03T00:00:00"/>
    <m/>
    <m/>
    <d v="2025-04-05T00:00:00"/>
    <n v="10"/>
    <d v="2025-04-20T00:00:00"/>
    <d v="2025-04-10T00:00:00"/>
    <d v="2025-04-01T00:00:00"/>
    <x v="0"/>
    <s v="DN-OK"/>
    <s v="CO_22GP"/>
    <n v="1"/>
    <n v="1"/>
    <x v="6"/>
    <s v="MSC ZAINA III/HS514A"/>
    <s v="177IDGNTN00563A"/>
    <s v="宁波四期"/>
    <s v="MSC/OOCL"/>
    <x v="0"/>
    <x v="0"/>
    <m/>
    <n v="545"/>
    <m/>
    <s v="6104517909"/>
    <s v="VNSGN"/>
    <m/>
    <n v="545"/>
    <m/>
    <x v="1"/>
    <x v="13"/>
    <d v="2025-04-01T00:00:00"/>
    <s v="USD"/>
    <n v="12000"/>
    <m/>
    <m/>
    <m/>
    <n v="1"/>
    <m/>
    <m/>
    <m/>
    <n v="7500"/>
    <m/>
  </r>
  <r>
    <x v="2"/>
    <x v="7"/>
    <x v="2"/>
    <m/>
    <x v="3"/>
    <s v="Joey"/>
    <s v="Priyanka Chandanala"/>
    <d v="2025-03-13T00:00:00"/>
    <s v="1121"/>
    <n v="8"/>
    <s v="UN3267"/>
    <s v="ZOR"/>
    <s v="Italchimica Srl"/>
    <s v="CN_FF_5010491_F U Ningbo"/>
    <s v="5103369935"/>
    <s v="8000419"/>
    <m/>
    <s v="GL-47-S, Nbo, bulk"/>
    <n v="25000"/>
    <s v="KG"/>
    <s v="DAP"/>
    <x v="94"/>
    <s v="Italy"/>
    <d v="2025-06-09T00:00:00"/>
    <d v="2025-04-05T00:00:00"/>
    <m/>
    <m/>
    <d v="2025-04-10T00:00:00"/>
    <n v="49"/>
    <d v="2025-05-29T00:00:00"/>
    <d v="2025-04-10T00:00:00"/>
    <d v="2025-04-06T00:00:00"/>
    <x v="0"/>
    <s v="DN-OK;17176;USD2100"/>
    <s v="CO_22TD"/>
    <n v="1"/>
    <n v="1"/>
    <x v="4"/>
    <s v="YM WARMTH/040W"/>
    <s v="ONEYNB5BDD134300"/>
    <s v="宁波大榭"/>
    <s v="ONE"/>
    <x v="0"/>
    <x v="0"/>
    <m/>
    <n v="1649"/>
    <m/>
    <s v="6104514485"/>
    <s v="ITVCE"/>
    <m/>
    <n v="1394"/>
    <m/>
    <x v="1"/>
    <x v="13"/>
    <d v="2025-04-06T00:00:00"/>
    <s v="EUR"/>
    <n v="23000"/>
    <m/>
    <m/>
    <m/>
    <n v="1"/>
    <m/>
    <m/>
    <m/>
    <n v="25000"/>
    <m/>
  </r>
  <r>
    <x v="2"/>
    <x v="7"/>
    <x v="2"/>
    <m/>
    <x v="3"/>
    <s v="Joey"/>
    <s v="Malgorzata Borkowska"/>
    <d v="2024-12-18T00:00:00"/>
    <s v="1121"/>
    <n v="8"/>
    <s v="UN3267"/>
    <s v="ZOR"/>
    <s v="Nouryon Functional Chemicals BV/ McBride S.A."/>
    <s v="CN_FF_5010491_F U Ningbo"/>
    <s v="5103305996"/>
    <s v="8000419"/>
    <m/>
    <s v="GL-47-S, Nbo, bulk"/>
    <n v="25000"/>
    <s v="KG"/>
    <s v="DDP"/>
    <x v="88"/>
    <s v="Spain"/>
    <d v="2025-06-02T00:00:00"/>
    <d v="2025-04-09T00:00:00"/>
    <m/>
    <m/>
    <d v="2025-04-13T00:00:00"/>
    <n v="45"/>
    <d v="2025-05-30T00:00:00"/>
    <d v="2025-04-15T00:00:00"/>
    <d v="2025-04-10T00:00:00"/>
    <x v="0"/>
    <s v="DN-OK"/>
    <s v="CO_22TD"/>
    <n v="1"/>
    <n v="1"/>
    <x v="4"/>
    <s v="HMM GARNET/0005W"/>
    <s v="ONEYNB5BDD144400"/>
    <s v="宁波大榭"/>
    <s v="ONE"/>
    <x v="0"/>
    <x v="0"/>
    <m/>
    <n v="1649"/>
    <m/>
    <s v="6104522430"/>
    <s v="ESBCN"/>
    <m/>
    <n v="1649"/>
    <m/>
    <x v="1"/>
    <x v="13"/>
    <d v="2025-04-10T00:00:00"/>
    <s v="EUR"/>
    <n v="28000"/>
    <m/>
    <m/>
    <m/>
    <n v="1"/>
    <m/>
    <m/>
    <m/>
    <n v="25000"/>
    <m/>
  </r>
  <r>
    <x v="2"/>
    <x v="7"/>
    <x v="3"/>
    <m/>
    <x v="3"/>
    <s v="Joey"/>
    <s v="Michelle Buraga"/>
    <d v="2025-03-17T00:00:00"/>
    <s v="1121"/>
    <n v="8"/>
    <s v="UN3267"/>
    <s v="ZOR"/>
    <s v="Reza Chemical Industries"/>
    <s v="CN_FF_5010491_F U Ningbo"/>
    <s v="5103383338"/>
    <s v="8015640"/>
    <m/>
    <s v="M-40, IBC, 1250 kg"/>
    <n v="22500"/>
    <s v="KG"/>
    <s v="CIF"/>
    <x v="39"/>
    <s v="Saudi Arabia"/>
    <d v="2025-05-15T00:00:00"/>
    <d v="2025-03-27T00:00:00"/>
    <m/>
    <m/>
    <d v="2025-04-05T00:00:00"/>
    <n v="46"/>
    <d v="2025-06-01T00:00:00"/>
    <d v="2025-04-16T00:00:00"/>
    <d v="2025-04-01T00:00:00"/>
    <x v="0"/>
    <s v="DN-OK;CRIT:LDT"/>
    <s v="CO_22GP"/>
    <n v="1"/>
    <n v="1"/>
    <x v="6"/>
    <s v="MSC ANNA/GT513W"/>
    <s v="177EDGNTN01059A"/>
    <s v="宁波四期"/>
    <s v="MSC"/>
    <x v="0"/>
    <x v="0"/>
    <m/>
    <n v="1140"/>
    <m/>
    <s v="6104514820"/>
    <s v="SAJED"/>
    <m/>
    <n v="1140"/>
    <m/>
    <x v="1"/>
    <x v="13"/>
    <d v="2025-04-01T00:00:00"/>
    <s v="EUR"/>
    <n v="26550"/>
    <m/>
    <m/>
    <m/>
    <n v="1"/>
    <m/>
    <m/>
    <m/>
    <n v="22500"/>
    <m/>
  </r>
  <r>
    <x v="2"/>
    <x v="7"/>
    <x v="0"/>
    <m/>
    <x v="3"/>
    <s v="Joey"/>
    <s v="Yeeling Jesslims"/>
    <d v="2025-02-26T00:00:00"/>
    <s v="1121"/>
    <s v="NDG"/>
    <s v="NDG"/>
    <s v="ZOR"/>
    <s v="Fujifilm Asia Pacific Pte. ltd."/>
    <s v="CN_FF_5010491_F U Ningbo"/>
    <s v="5103364233"/>
    <s v="8019195"/>
    <m/>
    <s v="Na2, Nbo, 35 PE bags,25/875kg"/>
    <n v="875"/>
    <s v="KG"/>
    <s v="CIF"/>
    <x v="2"/>
    <s v="Singapore"/>
    <d v="2025-04-23T00:00:00"/>
    <d v="2025-04-01T00:00:00"/>
    <m/>
    <m/>
    <d v="2025-04-10T00:00:00"/>
    <n v="10"/>
    <d v="2025-04-26T00:00:00"/>
    <d v="2025-04-16T00:00:00"/>
    <d v="2025-04-02T00:00:00"/>
    <x v="0"/>
    <s v="DN-OK"/>
    <s v="LCL"/>
    <n v="0"/>
    <n v="0"/>
    <x v="10"/>
    <s v="REN JIAN 23/2514W"/>
    <s v="TZNGBCB25013542D"/>
    <s v="宁波二期"/>
    <s v="/"/>
    <x v="1"/>
    <x v="1"/>
    <m/>
    <n v="45"/>
    <m/>
    <s v="6104517889"/>
    <s v="SGSIN"/>
    <m/>
    <n v="0"/>
    <n v="45"/>
    <x v="3"/>
    <x v="13"/>
    <d v="2025-04-02T00:00:00"/>
    <s v="EUR"/>
    <n v="3561"/>
    <m/>
    <m/>
    <m/>
    <m/>
    <m/>
    <n v="0"/>
    <m/>
    <n v="875"/>
    <m/>
  </r>
  <r>
    <x v="2"/>
    <x v="7"/>
    <x v="0"/>
    <m/>
    <x v="3"/>
    <s v="Joey"/>
    <s v="Yeeling Jesslims"/>
    <d v="2025-02-26T00:00:00"/>
    <s v="1121"/>
    <s v="NDG"/>
    <s v="NDG"/>
    <s v="ZOR"/>
    <s v="Fujifilm Asia Pacific Pte. ltd."/>
    <s v="CN_FF_5010491_F U Ningbo"/>
    <s v="5103364233"/>
    <s v="8018622"/>
    <m/>
    <s v="Na-X, Nbo,30 PE bags,25/750kg"/>
    <n v="750"/>
    <s v="KG"/>
    <s v="CIF"/>
    <x v="2"/>
    <s v="Singapore"/>
    <d v="2025-04-23T00:00:00"/>
    <d v="2025-04-01T00:00:00"/>
    <m/>
    <m/>
    <d v="2025-04-10T00:00:00"/>
    <n v="10"/>
    <d v="2025-04-26T00:00:00"/>
    <d v="2025-04-16T00:00:00"/>
    <d v="2025-04-02T00:00:00"/>
    <x v="0"/>
    <s v="DN-OK"/>
    <s v="LCL"/>
    <n v="0"/>
    <n v="0"/>
    <x v="10"/>
    <s v="REN JIAN 23/2514W"/>
    <s v="TZNGBCB25013542D"/>
    <s v="宁波二期"/>
    <s v="/"/>
    <x v="1"/>
    <x v="1"/>
    <m/>
    <n v="0"/>
    <m/>
    <s v="6104517889"/>
    <s v="SGSIN"/>
    <m/>
    <n v="0"/>
    <n v="45"/>
    <x v="3"/>
    <x v="13"/>
    <d v="2025-04-02T00:00:00"/>
    <s v="EUR"/>
    <n v="2610"/>
    <m/>
    <m/>
    <m/>
    <m/>
    <m/>
    <n v="0"/>
    <m/>
    <n v="750"/>
    <m/>
  </r>
  <r>
    <x v="2"/>
    <x v="7"/>
    <x v="2"/>
    <m/>
    <x v="3"/>
    <s v="Joey"/>
    <s v="Priyanka Chandanala"/>
    <d v="2025-03-13T00:00:00"/>
    <s v="1121"/>
    <n v="8"/>
    <s v="UN3267"/>
    <s v="ZOR"/>
    <s v="Italchimica Srl"/>
    <s v="CN_FF_5010491_F U Ningbo"/>
    <s v="5103369950"/>
    <s v="8000419"/>
    <m/>
    <s v="GL-47-S, Nbo, bulk"/>
    <n v="25000"/>
    <s v="KG"/>
    <s v="DAP"/>
    <x v="94"/>
    <s v="Italy"/>
    <d v="2025-06-25T00:00:00"/>
    <d v="2025-04-15T00:00:00"/>
    <m/>
    <m/>
    <d v="2025-04-18T00:00:00"/>
    <n v="56"/>
    <d v="2025-06-11T00:00:00"/>
    <d v="2025-04-16T00:00:00"/>
    <d v="2025-04-14T00:00:00"/>
    <x v="0"/>
    <s v="DN-OK;17176;USD2100"/>
    <s v="CO_22TD"/>
    <n v="1"/>
    <n v="1"/>
    <x v="4"/>
    <s v="YM WISH/047W"/>
    <s v="ONEYNB5BDD151900"/>
    <s v="宁波大榭"/>
    <s v="ONE"/>
    <x v="0"/>
    <x v="0"/>
    <m/>
    <n v="1649"/>
    <m/>
    <s v="6104517911"/>
    <s v="ITVCE"/>
    <m/>
    <n v="1394"/>
    <m/>
    <x v="1"/>
    <x v="13"/>
    <d v="2025-04-14T00:00:00"/>
    <s v="EUR"/>
    <n v="23000"/>
    <m/>
    <m/>
    <m/>
    <n v="1"/>
    <m/>
    <m/>
    <m/>
    <n v="25000"/>
    <m/>
  </r>
  <r>
    <x v="2"/>
    <x v="7"/>
    <x v="2"/>
    <m/>
    <x v="3"/>
    <s v="Joey"/>
    <s v="Katarina Bihl"/>
    <d v="2025-02-19T00:00:00"/>
    <s v="1121"/>
    <n v="8"/>
    <s v="UN3267"/>
    <s v="ZOR"/>
    <s v="VIDARA SPAIN,S.A.at PERSAN,S.A"/>
    <s v="CN_FF_5010491_F U Ningbo"/>
    <s v="5103368840"/>
    <s v="8000419"/>
    <m/>
    <s v="GL-47-S, Nbo, bulk"/>
    <n v="25000"/>
    <s v="KG"/>
    <s v="DAP"/>
    <x v="91"/>
    <s v="Spain"/>
    <d v="2025-05-27T00:00:00"/>
    <d v="2025-04-15T00:00:00"/>
    <m/>
    <m/>
    <d v="2025-04-18T00:00:00"/>
    <n v="33"/>
    <d v="2025-05-23T00:00:00"/>
    <d v="2025-04-20T00:00:00"/>
    <d v="2025-04-16T00:00:00"/>
    <x v="0"/>
    <s v="DN-OK,16139;35days container free time at destination extra cost USD300"/>
    <s v="CO_22TD"/>
    <n v="1"/>
    <n v="1"/>
    <x v="11"/>
    <s v="MAASTRICHT MAERSK/516W"/>
    <s v="285416232"/>
    <s v="宁波梅山"/>
    <s v="MSK"/>
    <x v="0"/>
    <x v="0"/>
    <m/>
    <n v="1772"/>
    <m/>
    <s v="6104521991"/>
    <s v="ESALG"/>
    <m/>
    <n v="1772"/>
    <m/>
    <x v="1"/>
    <x v="13"/>
    <d v="2025-04-16T00:00:00"/>
    <s v="EUR"/>
    <n v="27000"/>
    <m/>
    <m/>
    <m/>
    <n v="1"/>
    <m/>
    <m/>
    <m/>
    <n v="25000"/>
    <m/>
  </r>
  <r>
    <x v="2"/>
    <x v="7"/>
    <x v="0"/>
    <m/>
    <x v="3"/>
    <s v="Joey"/>
    <s v="Pearlyn Tan"/>
    <d v="2025-03-21T00:00:00"/>
    <s v="1121"/>
    <n v="8"/>
    <s v="UN3267"/>
    <s v="ZOR"/>
    <s v="PROCTER &amp; GAMBLE INDOCHINA LTD"/>
    <s v="CN_FF_5010491_F U Ningbo"/>
    <s v="5103385903"/>
    <s v="5427023"/>
    <m/>
    <s v="GL-47-S, Nbo, IBC, 1250 kg"/>
    <n v="7500"/>
    <s v="KG"/>
    <s v="CIF"/>
    <x v="8"/>
    <s v="Vietnam"/>
    <d v="2025-05-06T00:00:00"/>
    <d v="2025-04-15T00:00:00"/>
    <m/>
    <m/>
    <d v="2025-04-19T00:00:00"/>
    <n v="7"/>
    <d v="2025-04-30T00:00:00"/>
    <d v="2025-04-23T00:00:00"/>
    <d v="2025-04-15T00:00:00"/>
    <x v="0"/>
    <s v="DN-OK"/>
    <s v="CO_22GP"/>
    <n v="1"/>
    <n v="1"/>
    <x v="6"/>
    <s v="MSC VIGOUR III/HS516A"/>
    <s v="177IDGNTN00583A"/>
    <s v="宁波四期"/>
    <s v="MSC/OOCL"/>
    <x v="0"/>
    <x v="0"/>
    <m/>
    <n v="545"/>
    <m/>
    <s v="6104526540"/>
    <s v="VNSGN"/>
    <m/>
    <n v="545"/>
    <m/>
    <x v="1"/>
    <x v="13"/>
    <d v="2025-04-15T00:00:00"/>
    <s v="USD"/>
    <n v="12000"/>
    <m/>
    <m/>
    <m/>
    <n v="1"/>
    <m/>
    <m/>
    <m/>
    <n v="7500"/>
    <m/>
  </r>
  <r>
    <x v="2"/>
    <x v="7"/>
    <x v="0"/>
    <m/>
    <x v="3"/>
    <s v="Joey"/>
    <s v="Joyce Tan"/>
    <d v="2025-03-25T00:00:00"/>
    <s v="1121"/>
    <n v="8"/>
    <s v="UN3267"/>
    <s v="ZOR"/>
    <s v="IMCD Australia Pty Ltd."/>
    <s v="CN_FF_5010491_F U Ningbo"/>
    <s v="5103385772"/>
    <s v="8005050"/>
    <m/>
    <s v="E-39, Nbo, IBC, 1250 kg"/>
    <n v="7500"/>
    <s v="KG"/>
    <s v="CFR"/>
    <x v="9"/>
    <s v="Australia"/>
    <d v="2025-04-30T00:00:00"/>
    <d v="2025-04-11T00:00:00"/>
    <m/>
    <m/>
    <d v="2025-04-20T00:00:00"/>
    <n v="15"/>
    <d v="2025-05-08T00:00:00"/>
    <d v="2025-04-23T00:00:00"/>
    <d v="2025-04-15T00:00:00"/>
    <x v="0"/>
    <s v="DN-OK"/>
    <s v="CO_22GP"/>
    <n v="1"/>
    <n v="1"/>
    <x v="0"/>
    <s v="OOCL BEIJING/118S"/>
    <s v="OOLU2157825890"/>
    <s v="宁波四期"/>
    <s v="MSK/OOCL"/>
    <x v="0"/>
    <x v="0"/>
    <m/>
    <n v="820"/>
    <m/>
    <s v="6104526225"/>
    <s v="AUSYD"/>
    <m/>
    <n v="820"/>
    <m/>
    <x v="1"/>
    <x v="13"/>
    <d v="2025-04-15T00:00:00"/>
    <s v="USD"/>
    <n v="5700"/>
    <m/>
    <m/>
    <m/>
    <n v="1"/>
    <m/>
    <m/>
    <m/>
    <n v="7500"/>
    <m/>
  </r>
  <r>
    <x v="2"/>
    <x v="7"/>
    <x v="0"/>
    <m/>
    <x v="3"/>
    <s v="Joey"/>
    <s v="Joyce Tan"/>
    <d v="2025-03-25T00:00:00"/>
    <s v="1121"/>
    <n v="8"/>
    <s v="UN3267"/>
    <s v="ZOR"/>
    <s v="IMCD Australia Pty Ltd."/>
    <s v="CN_FF_5010491_F U Ningbo"/>
    <s v="5103385772"/>
    <s v="8000480"/>
    <m/>
    <s v="GL-47-S, Nbo 4 PEdr250/1000kg"/>
    <n v="4000"/>
    <s v="KG"/>
    <s v="CFR"/>
    <x v="9"/>
    <s v="Australia"/>
    <d v="2025-04-30T00:00:00"/>
    <d v="2025-04-11T00:00:00"/>
    <m/>
    <m/>
    <d v="2025-04-20T00:00:00"/>
    <n v="15"/>
    <d v="2025-05-08T00:00:00"/>
    <d v="2025-04-23T00:00:00"/>
    <d v="2025-04-15T00:00:00"/>
    <x v="0"/>
    <s v="DN-OK"/>
    <s v="CO_22GP"/>
    <n v="0"/>
    <n v="0"/>
    <x v="0"/>
    <s v="OOCL BEIJING/118S"/>
    <s v="OOLU2157825890"/>
    <s v="宁波四期"/>
    <s v="MSK/OOCL"/>
    <x v="0"/>
    <x v="0"/>
    <m/>
    <n v="0"/>
    <m/>
    <s v="6104526225"/>
    <s v="AUSYD"/>
    <m/>
    <n v="820"/>
    <m/>
    <x v="1"/>
    <x v="13"/>
    <d v="2025-04-15T00:00:00"/>
    <s v="USD"/>
    <n v="4280"/>
    <m/>
    <m/>
    <m/>
    <n v="0"/>
    <m/>
    <m/>
    <m/>
    <n v="4000"/>
    <m/>
  </r>
  <r>
    <x v="2"/>
    <x v="7"/>
    <x v="0"/>
    <m/>
    <x v="3"/>
    <s v="Joey"/>
    <s v="Joyce Tan"/>
    <d v="2025-03-25T00:00:00"/>
    <s v="1121"/>
    <n v="8"/>
    <s v="UN3267"/>
    <s v="ZOR"/>
    <s v="IMCD Australia Pty Ltd."/>
    <s v="CN_FF_5010491_F U Ningbo"/>
    <s v="5103385772"/>
    <s v="5427023"/>
    <m/>
    <s v="GL-47-S, Nbo, IBC, 1250 kg"/>
    <n v="2500"/>
    <s v="KG"/>
    <s v="CFR"/>
    <x v="9"/>
    <s v="Australia"/>
    <d v="2025-04-30T00:00:00"/>
    <d v="2025-04-11T00:00:00"/>
    <m/>
    <m/>
    <d v="2025-04-20T00:00:00"/>
    <n v="15"/>
    <d v="2025-05-08T00:00:00"/>
    <d v="2025-04-23T00:00:00"/>
    <d v="2025-04-15T00:00:00"/>
    <x v="0"/>
    <s v="DN-OK"/>
    <s v="CO_22GP"/>
    <n v="0"/>
    <n v="0"/>
    <x v="0"/>
    <s v="OOCL BEIJING/118S"/>
    <s v="OOLU2157825890"/>
    <s v="宁波四期"/>
    <s v="MSK/OOCL"/>
    <x v="0"/>
    <x v="0"/>
    <m/>
    <n v="0"/>
    <m/>
    <s v="6104526225"/>
    <s v="AUSYD"/>
    <m/>
    <n v="820"/>
    <m/>
    <x v="1"/>
    <x v="13"/>
    <d v="2025-04-15T00:00:00"/>
    <s v="USD"/>
    <n v="2675"/>
    <m/>
    <m/>
    <m/>
    <n v="0"/>
    <m/>
    <m/>
    <m/>
    <n v="2500"/>
    <m/>
  </r>
  <r>
    <x v="2"/>
    <x v="7"/>
    <x v="0"/>
    <m/>
    <x v="3"/>
    <s v="Joey"/>
    <s v="Joyce Tan"/>
    <d v="2025-03-25T00:00:00"/>
    <s v="1121"/>
    <s v="NDG"/>
    <s v="NDG"/>
    <s v="ZOR"/>
    <s v="IMCD Australia Pty Ltd."/>
    <s v="CN_FF_5010491_F U Ningbo"/>
    <s v="5103385772"/>
    <s v="8019195"/>
    <m/>
    <s v="Na2, Nbo, 35 PE bags,25/875kg"/>
    <n v="5250"/>
    <s v="KG"/>
    <s v="CFR"/>
    <x v="9"/>
    <s v="Australia"/>
    <d v="2025-04-30T00:00:00"/>
    <d v="2025-04-11T00:00:00"/>
    <m/>
    <m/>
    <d v="2025-04-20T00:00:00"/>
    <n v="15"/>
    <d v="2025-05-08T00:00:00"/>
    <d v="2025-04-23T00:00:00"/>
    <d v="2025-04-15T00:00:00"/>
    <x v="0"/>
    <s v="DN-OK"/>
    <s v="CO_22GP"/>
    <n v="0"/>
    <n v="0"/>
    <x v="0"/>
    <s v="OOCL BEIJING/118S"/>
    <s v="OOLU2157825890"/>
    <s v="宁波四期"/>
    <s v="MSK/OOCL"/>
    <x v="0"/>
    <x v="0"/>
    <m/>
    <n v="0"/>
    <m/>
    <s v="6104526225"/>
    <s v="AUSYD"/>
    <m/>
    <n v="820"/>
    <m/>
    <x v="1"/>
    <x v="13"/>
    <d v="2025-04-15T00:00:00"/>
    <s v="USD"/>
    <n v="16118"/>
    <m/>
    <m/>
    <m/>
    <n v="0"/>
    <m/>
    <m/>
    <m/>
    <n v="5250"/>
    <m/>
  </r>
  <r>
    <x v="2"/>
    <x v="7"/>
    <x v="4"/>
    <m/>
    <x v="3"/>
    <s v="Joey"/>
    <s v="Selwin Fernandes"/>
    <d v="2025-04-08T00:00:00"/>
    <s v="1121"/>
    <s v="NDG"/>
    <s v="NDG"/>
    <s v="ZOR"/>
    <s v="TAG for chemicals trading"/>
    <s v="CN_FF_5010491_F U Ningbo"/>
    <s v="5103382112"/>
    <s v="5426419"/>
    <m/>
    <s v="Na, Nbo, 25 PE bags, 25/625kg"/>
    <n v="12500"/>
    <s v="KG"/>
    <s v="CIF"/>
    <x v="20"/>
    <s v="Egypt"/>
    <d v="2025-05-31T00:00:00"/>
    <d v="2025-04-11T00:00:00"/>
    <m/>
    <m/>
    <d v="2025-04-17T00:00:00"/>
    <n v="66"/>
    <d v="2025-06-30T00:00:00"/>
    <d v="2025-04-25T00:00:00"/>
    <d v="2025-04-18T00:00:00"/>
    <x v="1"/>
    <s v="DN-OK;ACID:7234966092025040019; "/>
    <s v="CO_22GP"/>
    <n v="1"/>
    <n v="1"/>
    <x v="6"/>
    <s v="MSC VIVIANA/GT514W"/>
    <s v="177TNTNTN05997A"/>
    <s v="宁波四期"/>
    <s v="MSC"/>
    <x v="0"/>
    <x v="0"/>
    <m/>
    <n v="1291"/>
    <m/>
    <s v="6104526456"/>
    <s v="EGALY"/>
    <m/>
    <n v="1291"/>
    <m/>
    <x v="1"/>
    <x v="13"/>
    <d v="2025-04-18T00:00:00"/>
    <s v="EUR"/>
    <n v="23750"/>
    <m/>
    <m/>
    <m/>
    <n v="1"/>
    <m/>
    <m/>
    <m/>
    <n v="12500"/>
    <m/>
  </r>
  <r>
    <x v="2"/>
    <x v="7"/>
    <x v="0"/>
    <m/>
    <x v="3"/>
    <s v="Joey"/>
    <s v="Joyce Tan"/>
    <d v="2025-03-05T00:00:00"/>
    <s v="1121"/>
    <n v="8"/>
    <s v="UN3267"/>
    <s v="ZOR"/>
    <s v="Ecolab Pty. Limited"/>
    <s v="CN_FF_5010491_F U Ningbo"/>
    <s v="5103376084"/>
    <s v="8023726"/>
    <m/>
    <s v="100-E, 1250KG IBC"/>
    <n v="22500"/>
    <s v="KG"/>
    <s v="CIF"/>
    <x v="40"/>
    <s v="Australia"/>
    <d v="2025-06-01T00:00:00"/>
    <d v="2025-04-15T00:00:00"/>
    <m/>
    <m/>
    <d v="2025-04-23T00:00:00"/>
    <n v="27"/>
    <d v="2025-05-23T00:00:00"/>
    <d v="2025-04-26T00:00:00"/>
    <d v="2025-04-17T00:00:00"/>
    <x v="1"/>
    <s v="DN-OK"/>
    <s v="CO_22GP"/>
    <n v="1"/>
    <n v="1"/>
    <x v="11"/>
    <s v="ARIES/516S"/>
    <s v="285416607"/>
    <s v="宁波四期"/>
    <s v="MSK/OOCL"/>
    <x v="0"/>
    <x v="0"/>
    <m/>
    <n v="645"/>
    <m/>
    <s v="6104527299"/>
    <s v="AUBNE"/>
    <m/>
    <n v="645"/>
    <m/>
    <x v="1"/>
    <x v="13"/>
    <d v="2025-04-17T00:00:00"/>
    <s v="USD"/>
    <n v="18000"/>
    <m/>
    <m/>
    <m/>
    <n v="1"/>
    <m/>
    <m/>
    <m/>
    <n v="22500"/>
    <m/>
  </r>
  <r>
    <x v="2"/>
    <x v="7"/>
    <x v="0"/>
    <m/>
    <x v="3"/>
    <s v="Joey"/>
    <s v="Sandra Lim"/>
    <d v="2025-03-27T00:00:00"/>
    <s v="1121"/>
    <n v="8"/>
    <s v="UN3267"/>
    <s v="ZOR"/>
    <s v="IMCD Australia Pty Ltd."/>
    <s v="CN_FF_5010491_F U Ningbo"/>
    <s v="5103387787"/>
    <s v="5426845"/>
    <m/>
    <s v="D-50, IBC, 1250 kg"/>
    <n v="22500"/>
    <s v="KG"/>
    <s v="CFR"/>
    <x v="11"/>
    <s v="Australia"/>
    <d v="2025-06-01T00:00:00"/>
    <d v="2025-04-18T00:00:00"/>
    <m/>
    <m/>
    <d v="2025-04-23T00:00:00"/>
    <n v="24"/>
    <d v="2025-05-20T00:00:00"/>
    <d v="2025-04-26T00:00:00"/>
    <d v="2025-04-17T00:00:00"/>
    <x v="1"/>
    <s v="DN-OK"/>
    <s v="CO_22GP"/>
    <n v="1"/>
    <n v="1"/>
    <x v="11"/>
    <s v="ARIES/516S"/>
    <s v="285416610"/>
    <s v="宁波四期"/>
    <s v="EMC/HPL/MSK/OOCL"/>
    <x v="0"/>
    <x v="0"/>
    <m/>
    <n v="644"/>
    <m/>
    <s v="6104527633"/>
    <s v="AUMEL"/>
    <m/>
    <n v="644"/>
    <m/>
    <x v="3"/>
    <x v="13"/>
    <d v="2025-04-17T00:00:00"/>
    <s v="USD"/>
    <n v="40050"/>
    <m/>
    <m/>
    <m/>
    <n v="1"/>
    <m/>
    <m/>
    <m/>
    <n v="22500"/>
    <m/>
  </r>
  <r>
    <x v="2"/>
    <x v="7"/>
    <x v="0"/>
    <m/>
    <x v="3"/>
    <s v="Joey"/>
    <s v="Sandra Lim"/>
    <d v="2025-03-27T00:00:00"/>
    <s v="1121"/>
    <n v="8"/>
    <s v="UN3267"/>
    <s v="ZOR"/>
    <s v="IMCD Australia Pty Ltd."/>
    <s v="CN_FF_5010491_F U Ningbo"/>
    <s v="5103387782"/>
    <s v="5426845"/>
    <m/>
    <s v="D-50, IBC, 1250 kg"/>
    <n v="22500"/>
    <s v="KG"/>
    <s v="CFR"/>
    <x v="11"/>
    <s v="Australia"/>
    <d v="2025-05-25T00:00:00"/>
    <d v="2025-04-15T00:00:00"/>
    <m/>
    <m/>
    <d v="2025-04-23T00:00:00"/>
    <n v="24"/>
    <d v="2025-05-20T00:00:00"/>
    <d v="2025-04-26T00:00:00"/>
    <d v="2025-04-17T00:00:00"/>
    <x v="1"/>
    <s v="DN-OK; CRIT:PSD"/>
    <s v="CO_22GP"/>
    <n v="1"/>
    <n v="1"/>
    <x v="11"/>
    <s v="ARIES/516S"/>
    <s v="285416611"/>
    <s v="宁波四期"/>
    <s v="EMC/HPL/MSK/OOCL"/>
    <x v="0"/>
    <x v="0"/>
    <m/>
    <n v="644"/>
    <m/>
    <s v="6104524357"/>
    <s v="AUMEL"/>
    <m/>
    <n v="644"/>
    <m/>
    <x v="3"/>
    <x v="13"/>
    <d v="2025-04-17T00:00:00"/>
    <s v="USD"/>
    <n v="40050"/>
    <m/>
    <m/>
    <m/>
    <n v="1"/>
    <m/>
    <m/>
    <m/>
    <n v="22500"/>
    <m/>
  </r>
  <r>
    <x v="2"/>
    <x v="7"/>
    <x v="2"/>
    <m/>
    <x v="3"/>
    <s v="Joey"/>
    <s v="Domenico Mazzaferro"/>
    <d v="2025-02-28T00:00:00"/>
    <s v="1121"/>
    <n v="8"/>
    <s v="UN3267"/>
    <s v="ZOR"/>
    <s v="VIDARA SPAIN,S.A.at PERSAN,S.A"/>
    <s v="CN_FF_5010491_F U Ningbo"/>
    <s v="5103375873"/>
    <s v="8000419"/>
    <m/>
    <s v="GL-47-S, Nbo, bulk"/>
    <n v="25000"/>
    <s v="KG"/>
    <s v="DAP"/>
    <x v="91"/>
    <s v="Spain"/>
    <d v="2025-06-09T00:00:00"/>
    <d v="2025-04-20T00:00:00"/>
    <m/>
    <m/>
    <d v="2025-04-25T00:00:00"/>
    <n v="33"/>
    <d v="2025-05-31T00:00:00"/>
    <d v="2025-04-28T00:00:00"/>
    <d v="2025-04-21T00:00:00"/>
    <x v="0"/>
    <s v="DN-OK;16139;35days container free time at destination extra cost USD300"/>
    <s v="CO_22TD"/>
    <n v="1"/>
    <n v="1"/>
    <x v="11"/>
    <s v="MAGLEBY MAERSK/517W"/>
    <s v="285416386"/>
    <s v="宁波梅山"/>
    <s v="MSK"/>
    <x v="0"/>
    <x v="0"/>
    <m/>
    <n v="1772"/>
    <m/>
    <s v="6104527635"/>
    <s v="ESALG"/>
    <m/>
    <n v="1772"/>
    <m/>
    <x v="1"/>
    <x v="13"/>
    <d v="2025-04-21T00:00:00"/>
    <s v="EUR"/>
    <n v="27000"/>
    <m/>
    <m/>
    <m/>
    <n v="1"/>
    <m/>
    <m/>
    <m/>
    <n v="25000"/>
    <m/>
  </r>
  <r>
    <x v="2"/>
    <x v="7"/>
    <x v="0"/>
    <m/>
    <x v="3"/>
    <s v="Joey"/>
    <s v="Joyce Tan"/>
    <d v="2025-03-03T00:00:00"/>
    <s v="1121"/>
    <s v="NDG"/>
    <s v="NDG"/>
    <s v="ZOR"/>
    <s v="BQ&amp;Q Corporation"/>
    <s v="CN_FF_5010491_F U Ningbo"/>
    <s v="5103373904"/>
    <s v="8019195"/>
    <m/>
    <s v="Na2, Nbo, 35 PE bags,25/875kg"/>
    <n v="15750"/>
    <s v="KG"/>
    <s v="CIF"/>
    <x v="8"/>
    <s v="Vietnam"/>
    <d v="2025-05-07T00:00:00"/>
    <d v="2025-04-18T00:00:00"/>
    <m/>
    <m/>
    <d v="2025-04-22T00:00:00"/>
    <n v="7"/>
    <d v="2025-05-06T00:00:00"/>
    <d v="2025-04-29T00:00:00"/>
    <d v="2025-04-24T00:00:00"/>
    <x v="0"/>
    <s v="DN-OK"/>
    <s v="CO_22GP"/>
    <n v="1"/>
    <n v="1"/>
    <x v="0"/>
    <s v="BUXMELODY/224S"/>
    <s v="OOLU2157847820"/>
    <s v="宁波三期"/>
    <s v="MSC/OOCL"/>
    <x v="0"/>
    <x v="0"/>
    <m/>
    <n v="300"/>
    <m/>
    <s v="6104524285"/>
    <s v="VNSGN"/>
    <m/>
    <n v="300"/>
    <m/>
    <x v="2"/>
    <x v="13"/>
    <d v="2025-04-24T00:00:00"/>
    <s v="USD"/>
    <n v="35438"/>
    <m/>
    <m/>
    <m/>
    <n v="1"/>
    <m/>
    <m/>
    <m/>
    <n v="15750"/>
    <m/>
  </r>
  <r>
    <x v="2"/>
    <x v="7"/>
    <x v="0"/>
    <m/>
    <x v="3"/>
    <s v="Joey"/>
    <s v="Angie Tan"/>
    <d v="2025-03-24T00:00:00"/>
    <s v="1121"/>
    <n v="8"/>
    <s v="UN3267"/>
    <s v="ZOR"/>
    <s v="PT. Riau Andalan Pulp and Paper / Forindo Pte Ltd"/>
    <s v="CN_FF_5010491_F U Ningbo"/>
    <s v="5103383649"/>
    <s v="5426845"/>
    <m/>
    <s v="D-50, IBC, 1250 kg"/>
    <n v="22500"/>
    <s v="KG"/>
    <s v="CIF"/>
    <x v="2"/>
    <s v="Singapore"/>
    <d v="2025-04-10T00:00:00"/>
    <d v="2025-04-17T00:00:00"/>
    <m/>
    <m/>
    <d v="2025-04-24T00:00:00"/>
    <n v="8"/>
    <d v="2025-05-07T00:00:00"/>
    <d v="2025-04-29T00:00:00"/>
    <d v="2025-04-18T00:00:00"/>
    <x v="0"/>
    <s v="DN-OK"/>
    <s v="CO_22GP"/>
    <n v="1"/>
    <n v="1"/>
    <x v="3"/>
    <s v="KOTA PRIMROSE/0007W"/>
    <s v="WHL058F527093"/>
    <s v="宁波四期"/>
    <s v="HPL/OOCL/WHL"/>
    <x v="0"/>
    <x v="0"/>
    <m/>
    <n v="350"/>
    <m/>
    <s v="6104530512"/>
    <s v="SGSIN"/>
    <m/>
    <n v="350"/>
    <m/>
    <x v="3"/>
    <x v="13"/>
    <d v="2025-04-18T00:00:00"/>
    <s v="USD"/>
    <n v="20925"/>
    <m/>
    <m/>
    <m/>
    <n v="1"/>
    <m/>
    <m/>
    <m/>
    <n v="22500"/>
    <m/>
  </r>
  <r>
    <x v="2"/>
    <x v="7"/>
    <x v="0"/>
    <m/>
    <x v="3"/>
    <s v="Joey"/>
    <s v="Angie Tan"/>
    <d v="2025-03-24T00:00:00"/>
    <s v="1121"/>
    <n v="8"/>
    <s v="UN3267"/>
    <s v="ZOR"/>
    <s v="PT. Riau Andalan Pulp and Paper / Forindo Pte Ltd"/>
    <s v="CN_FF_5010491_F U Ningbo"/>
    <s v="5103383649"/>
    <s v="5426845"/>
    <m/>
    <s v="D-50, IBC, 1250 kg"/>
    <n v="22500"/>
    <s v="KG"/>
    <s v="CIF"/>
    <x v="2"/>
    <s v="Singapore"/>
    <d v="2025-04-10T00:00:00"/>
    <d v="2025-04-17T00:00:00"/>
    <m/>
    <m/>
    <d v="2025-04-24T00:00:00"/>
    <n v="8"/>
    <d v="2025-05-07T00:00:00"/>
    <d v="2025-04-29T00:00:00"/>
    <d v="2025-04-18T00:00:00"/>
    <x v="0"/>
    <s v="DN-OK"/>
    <s v="CO_22GP"/>
    <n v="1"/>
    <n v="1"/>
    <x v="3"/>
    <s v="KOTA PRIMROSE/0007W"/>
    <s v="WHL058F527093"/>
    <s v="宁波四期"/>
    <s v="HPL/OOCL/WHL"/>
    <x v="0"/>
    <x v="0"/>
    <m/>
    <n v="350"/>
    <m/>
    <s v="6104530513"/>
    <s v="SGSIN"/>
    <m/>
    <n v="350"/>
    <m/>
    <x v="3"/>
    <x v="13"/>
    <d v="2025-04-18T00:00:00"/>
    <s v="USD"/>
    <n v="20925"/>
    <m/>
    <m/>
    <m/>
    <n v="1"/>
    <m/>
    <m/>
    <m/>
    <n v="22500"/>
    <m/>
  </r>
  <r>
    <x v="2"/>
    <x v="7"/>
    <x v="0"/>
    <m/>
    <x v="3"/>
    <s v="Joey"/>
    <s v="Angie Tan"/>
    <d v="2025-03-24T00:00:00"/>
    <s v="1121"/>
    <n v="8"/>
    <s v="UN3267"/>
    <s v="ZOR"/>
    <s v="PT. Riau Andalan Pulp and Paper / Forindo Pte Ltd"/>
    <s v="CN_FF_5010491_F U Ningbo"/>
    <s v="5103383649"/>
    <s v="5426845"/>
    <m/>
    <s v="D-50, IBC, 1250 kg"/>
    <n v="22500"/>
    <s v="KG"/>
    <s v="CIF"/>
    <x v="2"/>
    <s v="Singapore"/>
    <d v="2025-04-10T00:00:00"/>
    <d v="2025-04-17T00:00:00"/>
    <m/>
    <m/>
    <d v="2025-04-24T00:00:00"/>
    <n v="8"/>
    <d v="2025-05-07T00:00:00"/>
    <d v="2025-04-29T00:00:00"/>
    <d v="2025-04-18T00:00:00"/>
    <x v="0"/>
    <s v="DN-OK"/>
    <s v="CO_22GP"/>
    <n v="1"/>
    <n v="1"/>
    <x v="3"/>
    <s v="KOTA PRIMROSE/0007W"/>
    <s v="WHL058F527093"/>
    <s v="宁波四期"/>
    <s v="HPL/OOCL/WHL"/>
    <x v="0"/>
    <x v="0"/>
    <m/>
    <n v="350"/>
    <m/>
    <s v="6104530515"/>
    <s v="SGSIN"/>
    <m/>
    <n v="350"/>
    <m/>
    <x v="3"/>
    <x v="13"/>
    <d v="2025-04-18T00:00:00"/>
    <s v="USD"/>
    <n v="20925"/>
    <m/>
    <m/>
    <m/>
    <n v="1"/>
    <m/>
    <m/>
    <m/>
    <n v="22500"/>
    <m/>
  </r>
  <r>
    <x v="2"/>
    <x v="7"/>
    <x v="0"/>
    <m/>
    <x v="3"/>
    <s v="Joey"/>
    <s v="Angie Tan"/>
    <d v="2025-03-24T00:00:00"/>
    <s v="1121"/>
    <n v="8"/>
    <s v="UN3267"/>
    <s v="ZOR"/>
    <s v="PT. Phoenix Resources International"/>
    <s v="CN_FF_5010491_F U Ningbo"/>
    <s v="5103383839"/>
    <s v="5426845"/>
    <m/>
    <s v="D-50, IBC, 1250 kg"/>
    <n v="22500"/>
    <s v="KG"/>
    <s v="CIF"/>
    <x v="95"/>
    <s v="Indonesia"/>
    <d v="2025-05-30T00:00:00"/>
    <d v="2025-04-22T00:00:00"/>
    <m/>
    <m/>
    <d v="2025-04-30T00:00:00"/>
    <n v="23"/>
    <d v="2025-05-22T00:00:00"/>
    <d v="2025-04-29T00:00:00"/>
    <d v="2025-04-25T00:00:00"/>
    <x v="0"/>
    <s v="DN-OK; April"/>
    <s v="CO_22GP"/>
    <n v="1"/>
    <n v="1"/>
    <x v="11"/>
    <s v="MCC TAIPEI/375S"/>
    <s v="285416531"/>
    <s v="宁波三期"/>
    <s v="/"/>
    <x v="4"/>
    <x v="0"/>
    <m/>
    <n v="2200"/>
    <m/>
    <s v="6104523567"/>
    <s v="IDTRK"/>
    <m/>
    <n v="0"/>
    <m/>
    <x v="3"/>
    <x v="13"/>
    <d v="2025-04-25T00:00:00"/>
    <s v="USD"/>
    <n v="28575"/>
    <m/>
    <m/>
    <m/>
    <m/>
    <n v="1"/>
    <m/>
    <m/>
    <n v="22500"/>
    <m/>
  </r>
  <r>
    <x v="2"/>
    <x v="7"/>
    <x v="0"/>
    <m/>
    <x v="3"/>
    <s v="Joey"/>
    <s v="Angie Tan"/>
    <d v="2025-03-24T00:00:00"/>
    <s v="1121"/>
    <n v="8"/>
    <s v="UN3267"/>
    <s v="ZOR"/>
    <s v="PT. Phoenix Resources International"/>
    <s v="CN_FF_5010491_F U Ningbo"/>
    <s v="5103383839"/>
    <s v="5426845"/>
    <m/>
    <s v="D-50, IBC, 1250 kg"/>
    <n v="22500"/>
    <s v="KG"/>
    <s v="CIF"/>
    <x v="95"/>
    <s v="Indonesia"/>
    <d v="2025-05-30T00:00:00"/>
    <d v="2025-04-22T00:00:00"/>
    <m/>
    <m/>
    <d v="2025-04-30T00:00:00"/>
    <n v="23"/>
    <d v="2025-05-22T00:00:00"/>
    <d v="2025-04-29T00:00:00"/>
    <d v="2025-04-25T00:00:00"/>
    <x v="0"/>
    <s v="DN-OK; April"/>
    <s v="CO_22GP"/>
    <n v="1"/>
    <n v="1"/>
    <x v="11"/>
    <s v="MCC TAIPEI/375S"/>
    <s v="285416531"/>
    <s v="宁波三期"/>
    <s v="/"/>
    <x v="4"/>
    <x v="0"/>
    <m/>
    <n v="2200"/>
    <m/>
    <s v="6104523573"/>
    <s v="IDTRK"/>
    <m/>
    <n v="0"/>
    <m/>
    <x v="3"/>
    <x v="13"/>
    <d v="2025-04-25T00:00:00"/>
    <s v="USD"/>
    <n v="28575"/>
    <m/>
    <m/>
    <m/>
    <m/>
    <n v="1"/>
    <m/>
    <m/>
    <n v="22500"/>
    <m/>
  </r>
  <r>
    <x v="2"/>
    <x v="7"/>
    <x v="0"/>
    <m/>
    <x v="3"/>
    <s v="Joey"/>
    <s v="Angie Tan"/>
    <d v="2025-03-24T00:00:00"/>
    <s v="1121"/>
    <n v="8"/>
    <s v="UN3267"/>
    <s v="ZOR"/>
    <s v="PT. Phoenix Resources International"/>
    <s v="CN_FF_5010491_F U Ningbo"/>
    <s v="5103383839"/>
    <s v="5426845"/>
    <m/>
    <s v="D-50, IBC, 1250 kg"/>
    <n v="22500"/>
    <s v="KG"/>
    <s v="CIF"/>
    <x v="95"/>
    <s v="Indonesia"/>
    <d v="2025-05-30T00:00:00"/>
    <d v="2025-04-22T00:00:00"/>
    <m/>
    <m/>
    <d v="2025-04-30T00:00:00"/>
    <n v="23"/>
    <d v="2025-05-22T00:00:00"/>
    <d v="2025-04-29T00:00:00"/>
    <d v="2025-04-25T00:00:00"/>
    <x v="0"/>
    <s v="DN-OK; April"/>
    <s v="CO_22GP"/>
    <n v="1"/>
    <n v="1"/>
    <x v="11"/>
    <s v="MCC TAIPEI/375S"/>
    <s v="285416531"/>
    <s v="宁波三期"/>
    <s v="/"/>
    <x v="4"/>
    <x v="0"/>
    <m/>
    <n v="2200"/>
    <m/>
    <s v="6104523579"/>
    <s v="IDTRK"/>
    <m/>
    <n v="0"/>
    <m/>
    <x v="3"/>
    <x v="13"/>
    <d v="2025-04-25T00:00:00"/>
    <s v="USD"/>
    <n v="28575"/>
    <m/>
    <m/>
    <m/>
    <m/>
    <n v="1"/>
    <m/>
    <m/>
    <n v="22500"/>
    <m/>
  </r>
  <r>
    <x v="2"/>
    <x v="7"/>
    <x v="0"/>
    <m/>
    <x v="3"/>
    <s v="Joey"/>
    <s v="Angie Tan"/>
    <d v="2025-03-24T00:00:00"/>
    <s v="1121"/>
    <n v="8"/>
    <s v="UN3267"/>
    <s v="ZOR"/>
    <s v="PT. Phoenix Resources International"/>
    <s v="CN_FF_5010491_F U Ningbo"/>
    <s v="5103383834"/>
    <s v="5426845"/>
    <m/>
    <s v="D-50, IBC, 1250 kg"/>
    <n v="22500"/>
    <s v="KG"/>
    <s v="CIF"/>
    <x v="95"/>
    <s v="Indonesia"/>
    <d v="2025-06-03T00:00:00"/>
    <d v="2025-04-23T00:00:00"/>
    <m/>
    <m/>
    <d v="2025-04-30T00:00:00"/>
    <n v="20"/>
    <d v="2025-05-19T00:00:00"/>
    <d v="2025-04-29T00:00:00"/>
    <d v="2025-04-25T00:00:00"/>
    <x v="0"/>
    <s v="DN-OK; April"/>
    <s v="CO_22GP"/>
    <n v="1"/>
    <n v="1"/>
    <x v="11"/>
    <s v="MCC TAIPEI/375S"/>
    <s v="285416753"/>
    <s v="宁波三期"/>
    <s v="/"/>
    <x v="4"/>
    <x v="0"/>
    <m/>
    <n v="2200"/>
    <m/>
    <s v="6104523169"/>
    <s v="IDTRK"/>
    <m/>
    <n v="0"/>
    <m/>
    <x v="3"/>
    <x v="13"/>
    <d v="2025-04-25T00:00:00"/>
    <s v="USD"/>
    <n v="28575"/>
    <m/>
    <m/>
    <m/>
    <m/>
    <n v="1"/>
    <m/>
    <m/>
    <n v="22500"/>
    <m/>
  </r>
  <r>
    <x v="2"/>
    <x v="7"/>
    <x v="0"/>
    <m/>
    <x v="3"/>
    <s v="Joey"/>
    <s v="Angie Tan"/>
    <d v="2025-03-24T00:00:00"/>
    <s v="1121"/>
    <n v="8"/>
    <s v="UN3267"/>
    <s v="ZOR"/>
    <s v="PT. Phoenix Resources International"/>
    <s v="CN_FF_5010491_F U Ningbo"/>
    <s v="5103383834"/>
    <s v="5426845"/>
    <m/>
    <s v="D-50, IBC, 1250 kg"/>
    <n v="22500"/>
    <s v="KG"/>
    <s v="CIF"/>
    <x v="95"/>
    <s v="Indonesia"/>
    <d v="2025-06-03T00:00:00"/>
    <d v="2025-04-23T00:00:00"/>
    <m/>
    <m/>
    <d v="2025-04-30T00:00:00"/>
    <n v="20"/>
    <d v="2025-05-19T00:00:00"/>
    <d v="2025-04-29T00:00:00"/>
    <d v="2025-04-25T00:00:00"/>
    <x v="0"/>
    <s v="DN-OK; April"/>
    <s v="CO_22GP"/>
    <n v="1"/>
    <n v="1"/>
    <x v="11"/>
    <s v="MCC TAIPEI/375S"/>
    <s v="285416753"/>
    <s v="宁波三期"/>
    <s v="/"/>
    <x v="4"/>
    <x v="0"/>
    <m/>
    <n v="2200"/>
    <m/>
    <s v="6104523170"/>
    <s v="IDTRK"/>
    <m/>
    <n v="0"/>
    <m/>
    <x v="3"/>
    <x v="13"/>
    <d v="2025-04-25T00:00:00"/>
    <s v="USD"/>
    <n v="28575"/>
    <m/>
    <m/>
    <m/>
    <m/>
    <n v="1"/>
    <m/>
    <m/>
    <n v="22500"/>
    <m/>
  </r>
  <r>
    <x v="2"/>
    <x v="7"/>
    <x v="0"/>
    <m/>
    <x v="3"/>
    <s v="Joey"/>
    <s v="Angie Tan"/>
    <d v="2025-03-24T00:00:00"/>
    <s v="1121"/>
    <n v="8"/>
    <s v="UN3267"/>
    <s v="ZOR"/>
    <s v="PT. Phoenix Resources International"/>
    <s v="CN_FF_5010491_F U Ningbo"/>
    <s v="5103383834"/>
    <s v="5426845"/>
    <m/>
    <s v="D-50, IBC, 1250 kg"/>
    <n v="22500"/>
    <s v="KG"/>
    <s v="CIF"/>
    <x v="95"/>
    <s v="Indonesia"/>
    <d v="2025-06-03T00:00:00"/>
    <d v="2025-04-23T00:00:00"/>
    <m/>
    <m/>
    <d v="2025-04-30T00:00:00"/>
    <n v="20"/>
    <d v="2025-05-19T00:00:00"/>
    <d v="2025-04-29T00:00:00"/>
    <d v="2025-04-25T00:00:00"/>
    <x v="0"/>
    <s v="DN-OK; April"/>
    <s v="CO_22GP"/>
    <n v="1"/>
    <n v="1"/>
    <x v="11"/>
    <s v="MCC TAIPEI/375S"/>
    <s v="285416753"/>
    <s v="宁波三期"/>
    <s v="/"/>
    <x v="4"/>
    <x v="0"/>
    <m/>
    <n v="2200"/>
    <m/>
    <s v="6104523171"/>
    <s v="IDTRK"/>
    <m/>
    <n v="0"/>
    <m/>
    <x v="3"/>
    <x v="13"/>
    <d v="2025-04-25T00:00:00"/>
    <s v="USD"/>
    <n v="28575"/>
    <m/>
    <m/>
    <m/>
    <m/>
    <n v="1"/>
    <m/>
    <m/>
    <n v="22500"/>
    <m/>
  </r>
  <r>
    <x v="2"/>
    <x v="7"/>
    <x v="0"/>
    <m/>
    <x v="3"/>
    <s v="Joey"/>
    <s v="Angie Tan"/>
    <d v="2025-03-25T00:00:00"/>
    <s v="1121"/>
    <n v="8"/>
    <s v="UN3267"/>
    <s v="ZOR"/>
    <s v="PT. Phoenix Resources International"/>
    <s v="CN_FF_5010491_F U Ningbo"/>
    <s v="5103384261"/>
    <s v="5401528"/>
    <m/>
    <s v="D-50, bulk"/>
    <n v="25000"/>
    <s v="KG"/>
    <s v="CIF"/>
    <x v="95"/>
    <s v="Indonesia"/>
    <d v="2025-04-20T00:00:00"/>
    <d v="2025-04-25T00:00:00"/>
    <m/>
    <m/>
    <d v="2025-04-30T00:00:00"/>
    <n v="23"/>
    <d v="2025-05-22T00:00:00"/>
    <d v="2025-04-29T00:00:00"/>
    <d v="2025-04-25T00:00:00"/>
    <x v="1"/>
    <s v="DN-OK;45856"/>
    <s v="CO_22TD"/>
    <n v="1"/>
    <n v="1"/>
    <x v="11"/>
    <s v="MCC TAIPEI/375S"/>
    <s v="285416781"/>
    <s v="宁波二期"/>
    <s v="/"/>
    <x v="4"/>
    <x v="0"/>
    <m/>
    <n v="2200"/>
    <m/>
    <s v="6104532555"/>
    <s v="IDTRK"/>
    <m/>
    <n v="0"/>
    <m/>
    <x v="3"/>
    <x v="13"/>
    <d v="2025-04-25T00:00:00"/>
    <s v="USD"/>
    <n v="26750"/>
    <m/>
    <m/>
    <m/>
    <m/>
    <n v="1"/>
    <m/>
    <m/>
    <n v="25000"/>
    <m/>
  </r>
  <r>
    <x v="2"/>
    <x v="7"/>
    <x v="0"/>
    <m/>
    <x v="3"/>
    <s v="Joey"/>
    <s v="Angie Tan"/>
    <d v="2025-03-25T00:00:00"/>
    <s v="1121"/>
    <n v="8"/>
    <s v="UN3267"/>
    <s v="ZOR"/>
    <s v="PT. Phoenix Resources International"/>
    <s v="CN_FF_5010491_F U Ningbo"/>
    <s v="5103384261"/>
    <s v="5401528"/>
    <m/>
    <s v="D-50, bulk"/>
    <n v="25000"/>
    <s v="KG"/>
    <s v="CIF"/>
    <x v="95"/>
    <s v="Indonesia"/>
    <d v="2025-04-20T00:00:00"/>
    <d v="2025-04-25T00:00:00"/>
    <m/>
    <m/>
    <d v="2025-04-30T00:00:00"/>
    <n v="23"/>
    <d v="2025-05-22T00:00:00"/>
    <d v="2025-04-29T00:00:00"/>
    <d v="2025-04-26T00:00:00"/>
    <x v="1"/>
    <s v="DN-OK;45856"/>
    <s v="CO_22TD"/>
    <n v="1"/>
    <n v="1"/>
    <x v="11"/>
    <s v="MCC TAIPEI/375S"/>
    <s v="285416781"/>
    <s v="宁波二期"/>
    <s v="/"/>
    <x v="4"/>
    <x v="0"/>
    <m/>
    <n v="2200"/>
    <m/>
    <s v="6104532557"/>
    <s v="IDTRK"/>
    <m/>
    <n v="0"/>
    <m/>
    <x v="3"/>
    <x v="13"/>
    <d v="2025-04-26T00:00:00"/>
    <s v="USD"/>
    <n v="26750"/>
    <m/>
    <m/>
    <m/>
    <m/>
    <n v="1"/>
    <m/>
    <m/>
    <n v="25000"/>
    <m/>
  </r>
  <r>
    <x v="2"/>
    <x v="7"/>
    <x v="0"/>
    <m/>
    <x v="3"/>
    <s v="Joey"/>
    <s v="Angie Tan"/>
    <d v="2025-03-25T00:00:00"/>
    <s v="1121"/>
    <n v="8"/>
    <s v="UN3267"/>
    <s v="ZOR"/>
    <s v="PT. Phoenix Resources International"/>
    <s v="CN_FF_5010491_F U Ningbo"/>
    <s v="5103384261"/>
    <s v="5401528"/>
    <m/>
    <s v="D-50, bulk"/>
    <n v="25000"/>
    <s v="KG"/>
    <s v="CIF"/>
    <x v="95"/>
    <s v="Indonesia"/>
    <d v="2025-04-20T00:00:00"/>
    <d v="2025-04-25T00:00:00"/>
    <m/>
    <m/>
    <d v="2025-04-30T00:00:00"/>
    <n v="23"/>
    <d v="2025-05-22T00:00:00"/>
    <d v="2025-04-29T00:00:00"/>
    <d v="2025-04-26T00:00:00"/>
    <x v="1"/>
    <s v="DN-OK;45856"/>
    <s v="CO_22TD"/>
    <n v="1"/>
    <n v="1"/>
    <x v="11"/>
    <s v="MCC TAIPEI/375S"/>
    <s v="285416781"/>
    <s v="宁波二期"/>
    <s v="/"/>
    <x v="4"/>
    <x v="0"/>
    <m/>
    <n v="2200"/>
    <m/>
    <s v="6104532558"/>
    <s v="IDTRK"/>
    <m/>
    <n v="0"/>
    <m/>
    <x v="3"/>
    <x v="13"/>
    <d v="2025-04-26T00:00:00"/>
    <s v="USD"/>
    <n v="26750"/>
    <m/>
    <m/>
    <m/>
    <m/>
    <n v="1"/>
    <m/>
    <m/>
    <n v="25000"/>
    <m/>
  </r>
  <r>
    <x v="2"/>
    <x v="7"/>
    <x v="0"/>
    <m/>
    <x v="3"/>
    <s v="Joey"/>
    <s v="Sandra Lim"/>
    <d v="2024-12-17T00:00:00"/>
    <s v="1121"/>
    <s v="NDG"/>
    <s v="NDG"/>
    <s v="ZOR"/>
    <s v="LG Petronas Chemicals Malaysia Sdn. Bhd."/>
    <s v="CN_FF_5010491_F U Ningbo"/>
    <s v="5103334480"/>
    <s v="8020596"/>
    <m/>
    <s v="Na-X, Nbo,30PEbags,25/750kg,JP"/>
    <n v="15000"/>
    <s v="KG"/>
    <s v="CIF"/>
    <x v="86"/>
    <s v="Malaysia"/>
    <d v="2025-05-15T00:00:00"/>
    <d v="2025-04-25T00:00:00"/>
    <m/>
    <m/>
    <d v="2025-05-01T00:00:00"/>
    <n v="10"/>
    <d v="2025-05-11T00:00:00"/>
    <d v="2025-05-01T00:00:00"/>
    <d v="2025-04-27T00:00:00"/>
    <x v="1"/>
    <s v="DN-OK"/>
    <s v="CO_22GP"/>
    <n v="1"/>
    <n v="1"/>
    <x v="10"/>
    <s v="EVER VIVA/0230S"/>
    <s v="EGLV143563563398"/>
    <s v="宁波梅山"/>
    <s v="EMC/HPL"/>
    <x v="0"/>
    <x v="0"/>
    <m/>
    <n v="600"/>
    <m/>
    <s v="6104533070"/>
    <s v="MYPGU"/>
    <m/>
    <n v="600"/>
    <m/>
    <x v="3"/>
    <x v="13"/>
    <d v="2025-04-27T00:00:00"/>
    <s v="USD"/>
    <n v="37650"/>
    <m/>
    <m/>
    <m/>
    <n v="1"/>
    <m/>
    <m/>
    <m/>
    <n v="15000"/>
    <m/>
  </r>
  <r>
    <x v="2"/>
    <x v="7"/>
    <x v="0"/>
    <m/>
    <x v="3"/>
    <s v="Joey"/>
    <s v="Pearlyn Tan"/>
    <d v="2025-03-26T00:00:00"/>
    <s v="1121"/>
    <n v="8"/>
    <s v="UN3267"/>
    <s v="ZOR"/>
    <s v="Unilever Vietnam International Company Limited"/>
    <s v="CN_FF_5010491_F U Ningbo"/>
    <s v="5103374845"/>
    <s v="8015640"/>
    <m/>
    <s v="M-40, IBC, 1250 kg"/>
    <n v="22500"/>
    <s v="KG"/>
    <s v="CIF"/>
    <x v="8"/>
    <s v="Vietnam"/>
    <d v="2025-05-05T00:00:00"/>
    <d v="2025-04-22T00:00:00"/>
    <m/>
    <m/>
    <d v="2025-04-26T00:00:00"/>
    <n v="8"/>
    <d v="2025-05-11T00:00:00"/>
    <d v="2025-05-03T00:00:00"/>
    <d v="2025-04-23T00:00:00"/>
    <x v="0"/>
    <s v="DN-OK"/>
    <s v="CO_22GP"/>
    <n v="1"/>
    <n v="1"/>
    <x v="6"/>
    <s v="MSC ZAINA III/HS517A"/>
    <s v="177IDGNTN00580A"/>
    <s v="宁波四期"/>
    <s v="MSC/OOCL"/>
    <x v="0"/>
    <x v="0"/>
    <m/>
    <n v="545"/>
    <m/>
    <s v="6104532996"/>
    <s v="VNSGN"/>
    <m/>
    <n v="545"/>
    <m/>
    <x v="1"/>
    <x v="13"/>
    <d v="2025-04-23T00:00:00"/>
    <s v="USD"/>
    <n v="27000"/>
    <m/>
    <m/>
    <m/>
    <n v="1"/>
    <m/>
    <m/>
    <m/>
    <n v="22500"/>
    <m/>
  </r>
  <r>
    <x v="2"/>
    <x v="7"/>
    <x v="0"/>
    <m/>
    <x v="3"/>
    <s v="Joey"/>
    <s v="Angie Tan"/>
    <d v="2025-03-24T00:00:00"/>
    <s v="1121"/>
    <n v="8"/>
    <s v="UN3267"/>
    <s v="ZOR"/>
    <s v="PT. Riau Andalan Pulp and Paper / Forindo Pte Ltd"/>
    <s v="CN_FF_5010491_F U Ningbo"/>
    <s v="5103383657"/>
    <s v="5426845"/>
    <m/>
    <s v="D-50, IBC, 1250 kg"/>
    <n v="22500"/>
    <s v="KG"/>
    <s v="CIF"/>
    <x v="2"/>
    <s v="Singapore"/>
    <d v="2025-04-20T00:00:00"/>
    <d v="2025-04-22T00:00:00"/>
    <m/>
    <m/>
    <d v="2025-04-29T00:00:00"/>
    <n v="8"/>
    <d v="2025-05-11T00:00:00"/>
    <d v="2025-05-03T00:00:00"/>
    <d v="2025-04-24T00:00:00"/>
    <x v="0"/>
    <s v="DN-OK"/>
    <s v="CO_22GP"/>
    <n v="1"/>
    <n v="1"/>
    <x v="3"/>
    <s v="WAN HAI A07/W014"/>
    <s v="WHL058F527552"/>
    <s v="宁波四期"/>
    <s v="HPL/OOCL/WHL"/>
    <x v="0"/>
    <x v="0"/>
    <m/>
    <n v="350"/>
    <m/>
    <s v="6104530589"/>
    <s v="SGSIN"/>
    <m/>
    <n v="350"/>
    <m/>
    <x v="3"/>
    <x v="13"/>
    <d v="2025-04-24T00:00:00"/>
    <s v="USD"/>
    <n v="20925"/>
    <m/>
    <m/>
    <m/>
    <n v="1"/>
    <m/>
    <m/>
    <m/>
    <n v="22500"/>
    <m/>
  </r>
  <r>
    <x v="2"/>
    <x v="7"/>
    <x v="0"/>
    <m/>
    <x v="3"/>
    <s v="Joey"/>
    <s v="Angie Tan"/>
    <d v="2025-03-24T00:00:00"/>
    <s v="1121"/>
    <n v="8"/>
    <s v="UN3267"/>
    <s v="ZOR"/>
    <s v="PT. Riau Andalan Pulp and Paper / Forindo Pte Ltd"/>
    <s v="CN_FF_5010491_F U Ningbo"/>
    <s v="5103383657"/>
    <s v="5426845"/>
    <m/>
    <s v="D-50, IBC, 1250 kg"/>
    <n v="22500"/>
    <s v="KG"/>
    <s v="CIF"/>
    <x v="2"/>
    <s v="Singapore"/>
    <d v="2025-04-20T00:00:00"/>
    <d v="2025-04-22T00:00:00"/>
    <m/>
    <m/>
    <d v="2025-04-29T00:00:00"/>
    <n v="8"/>
    <d v="2025-05-11T00:00:00"/>
    <d v="2025-05-03T00:00:00"/>
    <d v="2025-04-24T00:00:00"/>
    <x v="0"/>
    <s v="DN-OK"/>
    <s v="CO_22GP"/>
    <n v="1"/>
    <n v="1"/>
    <x v="3"/>
    <s v="WAN HAI A07/W014"/>
    <s v="WHL058F527552"/>
    <s v="宁波四期"/>
    <s v="HPL/OOCL/WHL"/>
    <x v="0"/>
    <x v="0"/>
    <m/>
    <n v="350"/>
    <m/>
    <s v="6104530596"/>
    <s v="SGSIN"/>
    <m/>
    <n v="350"/>
    <m/>
    <x v="3"/>
    <x v="13"/>
    <d v="2025-04-24T00:00:00"/>
    <s v="USD"/>
    <n v="20925"/>
    <m/>
    <m/>
    <m/>
    <n v="1"/>
    <m/>
    <m/>
    <m/>
    <n v="22500"/>
    <m/>
  </r>
  <r>
    <x v="2"/>
    <x v="7"/>
    <x v="0"/>
    <m/>
    <x v="3"/>
    <s v="Joey"/>
    <s v="Angie Tan"/>
    <d v="2025-03-24T00:00:00"/>
    <s v="1121"/>
    <n v="8"/>
    <s v="UN3267"/>
    <s v="ZOR"/>
    <s v="PT. Riau Andalan Pulp and Paper / Forindo Pte Ltd"/>
    <s v="CN_FF_5010491_F U Ningbo"/>
    <s v="5103383657"/>
    <s v="5426845"/>
    <m/>
    <s v="D-50, IBC, 1250 kg"/>
    <n v="22500"/>
    <s v="KG"/>
    <s v="CIF"/>
    <x v="2"/>
    <s v="Singapore"/>
    <d v="2025-04-20T00:00:00"/>
    <d v="2025-04-22T00:00:00"/>
    <m/>
    <m/>
    <d v="2025-04-29T00:00:00"/>
    <n v="8"/>
    <d v="2025-05-11T00:00:00"/>
    <d v="2025-05-03T00:00:00"/>
    <d v="2025-04-24T00:00:00"/>
    <x v="0"/>
    <s v="DN-OK"/>
    <s v="CO_22GP"/>
    <n v="1"/>
    <n v="1"/>
    <x v="3"/>
    <s v="WAN HAI A07/W014"/>
    <s v="WHL058F527552"/>
    <s v="宁波四期"/>
    <s v="HPL/OOCL/WHL"/>
    <x v="0"/>
    <x v="0"/>
    <m/>
    <n v="350"/>
    <m/>
    <s v="6104530603"/>
    <s v="SGSIN"/>
    <m/>
    <n v="350"/>
    <m/>
    <x v="3"/>
    <x v="13"/>
    <d v="2025-04-24T00:00:00"/>
    <s v="USD"/>
    <n v="20925"/>
    <m/>
    <m/>
    <m/>
    <n v="1"/>
    <m/>
    <m/>
    <m/>
    <n v="22500"/>
    <m/>
  </r>
  <r>
    <x v="2"/>
    <x v="7"/>
    <x v="0"/>
    <m/>
    <x v="3"/>
    <s v="Joey"/>
    <s v="Angie Tan"/>
    <d v="2025-03-24T00:00:00"/>
    <s v="1121"/>
    <n v="8"/>
    <s v="UN3267"/>
    <s v="ZOR"/>
    <s v="PT. Riau Andalan Pulp and Paper / Forindo Pte Ltd"/>
    <s v="CN_FF_5010491_F U Ningbo"/>
    <s v="5103383657"/>
    <s v="5426845"/>
    <m/>
    <s v="D-50, IBC, 1250 kg"/>
    <n v="22500"/>
    <s v="KG"/>
    <s v="CIF"/>
    <x v="2"/>
    <s v="Singapore"/>
    <d v="2025-04-20T00:00:00"/>
    <d v="2025-04-22T00:00:00"/>
    <m/>
    <m/>
    <d v="2025-04-29T00:00:00"/>
    <n v="8"/>
    <d v="2025-05-11T00:00:00"/>
    <d v="2025-05-03T00:00:00"/>
    <d v="2025-04-24T00:00:00"/>
    <x v="0"/>
    <s v="DN-OK"/>
    <s v="CO_22GP"/>
    <n v="1"/>
    <n v="1"/>
    <x v="3"/>
    <s v="WAN HAI A07/W014"/>
    <s v="WHL058F527552"/>
    <s v="宁波四期"/>
    <s v="HPL/OOCL/WHL"/>
    <x v="0"/>
    <x v="0"/>
    <m/>
    <n v="350"/>
    <m/>
    <s v="6104530606"/>
    <s v="SGSIN"/>
    <m/>
    <n v="350"/>
    <m/>
    <x v="3"/>
    <x v="13"/>
    <d v="2025-04-24T00:00:00"/>
    <s v="USD"/>
    <n v="20925"/>
    <m/>
    <m/>
    <m/>
    <n v="1"/>
    <m/>
    <m/>
    <m/>
    <n v="22500"/>
    <m/>
  </r>
  <r>
    <x v="2"/>
    <x v="7"/>
    <x v="0"/>
    <m/>
    <x v="3"/>
    <s v="Joey"/>
    <s v="Sandra Lim"/>
    <d v="2025-01-21T00:00:00"/>
    <s v="1121"/>
    <s v="NDG"/>
    <s v="NDG"/>
    <s v="ZOR"/>
    <s v="Polyxylenol Singapore Pte Ltd"/>
    <s v="CN_FF_5010491_F U Ningbo"/>
    <s v="5103355172"/>
    <s v="5414390"/>
    <m/>
    <s v="100-SA, bulk"/>
    <n v="24500"/>
    <s v="KG"/>
    <s v="DAP"/>
    <x v="2"/>
    <s v="Singapore"/>
    <d v="2025-04-30T00:00:00"/>
    <d v="2025-04-26T00:00:00"/>
    <m/>
    <m/>
    <d v="2025-04-29T00:00:00"/>
    <n v="7"/>
    <d v="2025-05-10T00:00:00"/>
    <d v="2025-05-03T00:00:00"/>
    <d v="2025-04-26T00:00:00"/>
    <x v="0"/>
    <s v="DN-OK; 放舱后延航次;CSS1; 21DET (+7 $150) ;1375/TK incl ;"/>
    <s v="CO_22TD"/>
    <n v="1"/>
    <n v="1"/>
    <x v="0"/>
    <s v="XIN NING BO/109S"/>
    <s v="OOLU2307182150"/>
    <s v="宁波梅山"/>
    <s v="OOCL"/>
    <x v="0"/>
    <x v="0"/>
    <m/>
    <n v="380"/>
    <m/>
    <s v="6104534081"/>
    <s v="SGSIN"/>
    <m/>
    <n v="380"/>
    <m/>
    <x v="3"/>
    <x v="13"/>
    <d v="2025-04-26T00:00:00"/>
    <s v="USD"/>
    <n v="37975"/>
    <m/>
    <m/>
    <m/>
    <n v="1"/>
    <m/>
    <m/>
    <m/>
    <n v="24500"/>
    <m/>
  </r>
  <r>
    <x v="2"/>
    <x v="7"/>
    <x v="5"/>
    <m/>
    <x v="3"/>
    <s v="Joey"/>
    <s v="Rocina Yuan"/>
    <d v="2025-04-11T00:00:00"/>
    <s v="1121"/>
    <n v="8"/>
    <s v="UN3267"/>
    <s v="ZOR"/>
    <s v="QUADRA CHEMICAL LTD"/>
    <s v="CN_FF_5010491_F U Ningbo"/>
    <s v="5103393365"/>
    <s v="8015640"/>
    <m/>
    <s v="M-40, IBC, 1250 kg"/>
    <n v="22500"/>
    <s v="KG"/>
    <s v="FCA"/>
    <x v="57"/>
    <s v="Canada"/>
    <d v="2025-04-16T00:00:00"/>
    <d v="2025-04-28T00:00:00"/>
    <m/>
    <m/>
    <d v="2025-05-03T00:00:00"/>
    <n v="30"/>
    <d v="2025-06-03T00:00:00"/>
    <d v="2025-05-04T00:00:00"/>
    <d v="2025-04-29T00:00:00"/>
    <x v="0"/>
    <s v="DN-OK"/>
    <s v="CO_22GP"/>
    <n v="1"/>
    <n v="1"/>
    <x v="4"/>
    <s v="YM MUTUALITY/106E"/>
    <s v="ONEYNBOF20262400"/>
    <s v="宁波三期"/>
    <s v="/"/>
    <x v="2"/>
    <x v="2"/>
    <m/>
    <n v="0"/>
    <m/>
    <s v="6104533079"/>
    <s v="CNNBG"/>
    <m/>
    <n v="0"/>
    <m/>
    <x v="1"/>
    <x v="13"/>
    <d v="2025-04-29T00:00:00"/>
    <s v="USD"/>
    <n v="24802"/>
    <m/>
    <m/>
    <m/>
    <m/>
    <m/>
    <m/>
    <n v="1"/>
    <n v="22500"/>
    <m/>
  </r>
  <r>
    <x v="2"/>
    <x v="7"/>
    <x v="2"/>
    <m/>
    <x v="3"/>
    <s v="Joey"/>
    <s v="Malgorzata Borkowska"/>
    <d v="2024-12-18T00:00:00"/>
    <s v="1121"/>
    <n v="8"/>
    <s v="UN3267"/>
    <s v="ZOR"/>
    <s v="Nouryon Functional Chemicals BV/ McBride S.A."/>
    <s v="CN_FF_5010491_F U Ningbo"/>
    <s v="5103305999"/>
    <s v="8000419"/>
    <m/>
    <s v="GL-47-S, Nbo, bulk"/>
    <n v="25000"/>
    <s v="KG"/>
    <s v="DDP"/>
    <x v="88"/>
    <s v="Spain"/>
    <d v="2025-06-09T00:00:00"/>
    <d v="2025-04-22T00:00:00"/>
    <m/>
    <m/>
    <d v="2025-04-27T00:00:00"/>
    <n v="45"/>
    <d v="2025-06-19T00:00:00"/>
    <d v="2025-05-05T00:00:00"/>
    <d v="2025-04-23T00:00:00"/>
    <x v="0"/>
    <s v="DN-OK"/>
    <s v="CO_22TD"/>
    <n v="1"/>
    <n v="1"/>
    <x v="4"/>
    <s v="ONE FRUITION/007W"/>
    <s v="ONEYNB5BDD153400"/>
    <s v="宁波大榭"/>
    <s v="ONE"/>
    <x v="0"/>
    <x v="0"/>
    <m/>
    <n v="1649"/>
    <m/>
    <s v="6104531685"/>
    <s v="ESBCN"/>
    <m/>
    <n v="1649"/>
    <m/>
    <x v="1"/>
    <x v="13"/>
    <d v="2025-04-23T00:00:00"/>
    <s v="EUR"/>
    <n v="28000"/>
    <m/>
    <m/>
    <m/>
    <n v="1"/>
    <m/>
    <m/>
    <m/>
    <n v="25000"/>
    <m/>
  </r>
  <r>
    <x v="2"/>
    <x v="7"/>
    <x v="2"/>
    <m/>
    <x v="3"/>
    <s v="Joey"/>
    <s v="Domenico Mazzaferro"/>
    <d v="2025-04-02T00:00:00"/>
    <s v="1121"/>
    <n v="8"/>
    <s v="UN3267"/>
    <s v="ZOR"/>
    <s v="VIDARA SPAIN,S.A./Svc Chemical Storage Services, S.l.u."/>
    <s v="CN_FF_5010491_F U Ningbo"/>
    <s v="5103389159"/>
    <s v="5427023"/>
    <m/>
    <s v="GL-47-S, Nbo, IBC, 1250 kg"/>
    <n v="22500"/>
    <s v="KG"/>
    <s v="CIF"/>
    <x v="89"/>
    <s v="Spain"/>
    <d v="2025-05-28T00:00:00"/>
    <d v="2025-04-21T00:00:00"/>
    <m/>
    <m/>
    <d v="2025-04-26T00:00:00"/>
    <n v="44"/>
    <d v="2025-06-18T00:00:00"/>
    <d v="2025-05-05T00:00:00"/>
    <d v="2025-04-27T00:00:00"/>
    <x v="1"/>
    <s v="DN-OK; 提醒CS free day"/>
    <s v="CO_22GP"/>
    <n v="1"/>
    <n v="1"/>
    <x v="6"/>
    <s v="MSC FEBE/GJ516W"/>
    <s v="177CDGNTNX17394A"/>
    <s v="宁波四期"/>
    <s v="HPL"/>
    <x v="1"/>
    <x v="5"/>
    <m/>
    <n v="3200"/>
    <m/>
    <s v="6104530477"/>
    <s v="ESBCN"/>
    <m/>
    <n v="0"/>
    <n v="3200"/>
    <x v="1"/>
    <x v="13"/>
    <d v="2025-04-27T00:00:00"/>
    <s v="EUR"/>
    <n v="21825"/>
    <m/>
    <m/>
    <m/>
    <m/>
    <m/>
    <n v="1"/>
    <m/>
    <n v="22500"/>
    <m/>
  </r>
  <r>
    <x v="2"/>
    <x v="7"/>
    <x v="2"/>
    <m/>
    <x v="3"/>
    <s v="Joey"/>
    <s v="Malgorzata Borkowska"/>
    <d v="2024-12-18T00:00:00"/>
    <s v="1121"/>
    <n v="8"/>
    <s v="UN3267"/>
    <s v="ZOR"/>
    <s v="Nouryon Functional Chemicals BV/ McBride S.A."/>
    <s v="CN_FF_5010491_F U Ningbo"/>
    <s v="5103306001"/>
    <s v="8000419"/>
    <m/>
    <s v="GL-47-S, Nbo, bulk"/>
    <n v="25000"/>
    <s v="KG"/>
    <s v="DDP"/>
    <x v="88"/>
    <s v="Spain"/>
    <d v="2025-06-16T00:00:00"/>
    <d v="2025-04-27T00:00:00"/>
    <m/>
    <m/>
    <d v="2025-05-01T00:00:00"/>
    <n v="45"/>
    <d v="2025-06-13T00:00:00"/>
    <d v="2025-05-05T00:00:00"/>
    <d v="2025-04-27T00:00:00"/>
    <x v="1"/>
    <s v="DN-OK"/>
    <s v="CO_22TD"/>
    <n v="1"/>
    <n v="1"/>
    <x v="6"/>
    <s v="MSC FEBE/GJ516W"/>
    <s v="177CDGNTNX17442A"/>
    <s v="宁波四期"/>
    <s v="ONE"/>
    <x v="1"/>
    <x v="6"/>
    <m/>
    <n v="3200"/>
    <m/>
    <s v="6104536292"/>
    <s v="ESBCN"/>
    <m/>
    <n v="2230"/>
    <m/>
    <x v="1"/>
    <x v="13"/>
    <d v="2025-04-27T00:00:00"/>
    <s v="EUR"/>
    <n v="28000"/>
    <m/>
    <m/>
    <m/>
    <m/>
    <m/>
    <n v="1"/>
    <m/>
    <n v="25000"/>
    <m/>
  </r>
  <r>
    <x v="2"/>
    <x v="7"/>
    <x v="1"/>
    <m/>
    <x v="3"/>
    <s v="Joey"/>
    <s v="Krishna Kumari"/>
    <d v="2025-02-25T00:00:00"/>
    <s v="1121"/>
    <n v="8"/>
    <s v="UN3267"/>
    <s v="ZOR"/>
    <s v="ITC LIMITED"/>
    <s v="CN_FF_5010491_F U Ningbo"/>
    <s v="5103372373"/>
    <s v="5426844"/>
    <m/>
    <s v="D-40, IBC, 1250 kg"/>
    <n v="22500"/>
    <s v="KG"/>
    <s v="CFR"/>
    <x v="74"/>
    <s v="India"/>
    <d v="2025-05-25T00:00:00"/>
    <d v="2025-04-30T00:00:00"/>
    <m/>
    <m/>
    <d v="2025-05-03T00:00:00"/>
    <n v="25"/>
    <d v="2025-05-31T00:00:00"/>
    <d v="2025-05-06T00:00:00"/>
    <d v="2025-04-30T00:00:00"/>
    <x v="0"/>
    <s v="DN-OK; 最早MAD 04/28"/>
    <s v="CO_22GP"/>
    <n v="1"/>
    <n v="1"/>
    <x v="7"/>
    <s v="XIN BEIJING/152W"/>
    <s v="NGP2274692"/>
    <s v="宁波梅山"/>
    <s v="CMA/ONE"/>
    <x v="0"/>
    <x v="0"/>
    <m/>
    <n v="1420"/>
    <m/>
    <s v="6104539033"/>
    <s v="INVTZ"/>
    <m/>
    <n v="1420"/>
    <m/>
    <x v="3"/>
    <x v="13"/>
    <d v="2025-04-30T00:00:00"/>
    <s v="USD"/>
    <n v="26550"/>
    <m/>
    <m/>
    <m/>
    <n v="1"/>
    <m/>
    <m/>
    <m/>
    <n v="22500"/>
    <m/>
  </r>
  <r>
    <x v="2"/>
    <x v="7"/>
    <x v="1"/>
    <m/>
    <x v="3"/>
    <s v="Joey"/>
    <s v="Krishna Kumari"/>
    <d v="2025-02-25T00:00:00"/>
    <s v="1121"/>
    <n v="8"/>
    <s v="UN3267"/>
    <s v="ZOR"/>
    <s v="ITC LIMITED"/>
    <s v="CN_FF_5010491_F U Ningbo"/>
    <s v="5103372373"/>
    <s v="5426844"/>
    <m/>
    <s v="D-40, IBC, 1250 kg"/>
    <n v="22500"/>
    <s v="KG"/>
    <s v="CFR"/>
    <x v="74"/>
    <s v="India"/>
    <d v="2025-05-25T00:00:00"/>
    <d v="2025-04-30T00:00:00"/>
    <m/>
    <m/>
    <d v="2025-05-03T00:00:00"/>
    <n v="30"/>
    <d v="2025-06-05T00:00:00"/>
    <d v="2025-05-06T00:00:00"/>
    <d v="2025-04-30T00:00:00"/>
    <x v="0"/>
    <s v="DN-OK; 最早MAD 04/28"/>
    <s v="CO_22GP"/>
    <n v="1"/>
    <n v="1"/>
    <x v="7"/>
    <s v="XIN BEIJING/152W"/>
    <s v="NGP2274692"/>
    <s v="宁波梅山"/>
    <s v="CMA/ONE"/>
    <x v="0"/>
    <x v="0"/>
    <m/>
    <n v="1420"/>
    <m/>
    <s v="6104539039"/>
    <s v="INVTZ"/>
    <m/>
    <n v="1420"/>
    <m/>
    <x v="3"/>
    <x v="13"/>
    <d v="2025-04-30T00:00:00"/>
    <s v="USD"/>
    <n v="26550"/>
    <m/>
    <m/>
    <m/>
    <n v="1"/>
    <m/>
    <m/>
    <m/>
    <n v="22500"/>
    <m/>
  </r>
  <r>
    <x v="2"/>
    <x v="7"/>
    <x v="1"/>
    <m/>
    <x v="3"/>
    <s v="Joey"/>
    <s v="Krishna Kumari"/>
    <d v="2025-02-25T00:00:00"/>
    <s v="1121"/>
    <n v="8"/>
    <s v="UN3267"/>
    <s v="ZOR"/>
    <s v="ITC LIMITED"/>
    <s v="CN_FF_5010491_F U Ningbo"/>
    <s v="5103372373"/>
    <s v="5426844"/>
    <m/>
    <s v="D-40, IBC, 1250 kg"/>
    <n v="22500"/>
    <s v="KG"/>
    <s v="CFR"/>
    <x v="74"/>
    <s v="India"/>
    <d v="2025-05-25T00:00:00"/>
    <d v="2025-04-30T00:00:00"/>
    <m/>
    <m/>
    <d v="2025-05-03T00:00:00"/>
    <n v="30"/>
    <d v="2025-06-05T00:00:00"/>
    <d v="2025-05-06T00:00:00"/>
    <d v="2025-04-30T00:00:00"/>
    <x v="0"/>
    <s v="DN-OK; 最早MAD 04/28"/>
    <s v="CO_22GP"/>
    <n v="1"/>
    <n v="1"/>
    <x v="7"/>
    <s v="XIN BEIJING/152W"/>
    <s v="NGP2274692"/>
    <s v="宁波梅山"/>
    <s v="CMA/ONE"/>
    <x v="0"/>
    <x v="0"/>
    <m/>
    <n v="1420"/>
    <m/>
    <s v="6104539040"/>
    <s v="INVTZ"/>
    <m/>
    <n v="1420"/>
    <m/>
    <x v="3"/>
    <x v="13"/>
    <d v="2025-04-30T00:00:00"/>
    <s v="USD"/>
    <n v="26550"/>
    <m/>
    <m/>
    <m/>
    <n v="1"/>
    <m/>
    <m/>
    <m/>
    <n v="22500"/>
    <m/>
  </r>
  <r>
    <x v="2"/>
    <x v="7"/>
    <x v="1"/>
    <m/>
    <x v="3"/>
    <s v="Joey"/>
    <s v="Krishna Kumari"/>
    <d v="2025-02-25T00:00:00"/>
    <s v="1121"/>
    <n v="8"/>
    <s v="UN3267"/>
    <s v="ZOR"/>
    <s v="ITC LIMITED"/>
    <s v="CN_FF_5010491_F U Ningbo"/>
    <s v="5103372373"/>
    <s v="5426844"/>
    <m/>
    <s v="D-40, IBC, 1250 kg"/>
    <n v="22500"/>
    <s v="KG"/>
    <s v="CFR"/>
    <x v="74"/>
    <s v="India"/>
    <d v="2025-05-25T00:00:00"/>
    <d v="2025-04-30T00:00:00"/>
    <m/>
    <m/>
    <d v="2025-05-03T00:00:00"/>
    <n v="30"/>
    <d v="2025-06-05T00:00:00"/>
    <d v="2025-05-06T00:00:00"/>
    <d v="2025-04-30T00:00:00"/>
    <x v="0"/>
    <s v="DN-OK; 最早MAD 04/28"/>
    <s v="CO_22GP"/>
    <n v="1"/>
    <n v="1"/>
    <x v="7"/>
    <s v="XIN BEIJING/152W"/>
    <s v="NGP2274692"/>
    <s v="宁波梅山"/>
    <s v="CMA/ONE"/>
    <x v="0"/>
    <x v="0"/>
    <m/>
    <n v="1420"/>
    <m/>
    <s v="6104539042"/>
    <s v="INVTZ"/>
    <m/>
    <n v="1420"/>
    <m/>
    <x v="3"/>
    <x v="13"/>
    <d v="2025-04-30T00:00:00"/>
    <s v="USD"/>
    <n v="26550"/>
    <m/>
    <m/>
    <m/>
    <n v="1"/>
    <m/>
    <m/>
    <m/>
    <n v="22500"/>
    <m/>
  </r>
  <r>
    <x v="2"/>
    <x v="7"/>
    <x v="2"/>
    <m/>
    <x v="4"/>
    <s v="Joey"/>
    <s v="Domenico Mazzaferro"/>
    <d v="2025-02-28T00:00:00"/>
    <s v="1121"/>
    <n v="8"/>
    <s v="UN3267"/>
    <s v="ZOR"/>
    <s v="VIDARA SPAIN,S.A.at PERSAN,S.A"/>
    <s v="CN_FF_5010491_F U Ningbo"/>
    <s v="5103375876"/>
    <s v="8000419"/>
    <m/>
    <s v="GL-47-S, Nbo, bulk"/>
    <n v="25000"/>
    <s v="KG"/>
    <s v="DAP"/>
    <x v="91"/>
    <s v="Spain"/>
    <d v="2025-06-18T00:00:00"/>
    <d v="2025-04-30T00:00:00"/>
    <m/>
    <m/>
    <d v="2025-05-09T00:00:00"/>
    <n v="34"/>
    <d v="2025-06-13T00:00:00"/>
    <d v="2025-05-10T00:00:00"/>
    <d v="2025-05-05T00:00:00"/>
    <x v="1"/>
    <s v="DN-OK;46902; 35days container free time at destination extra cost USD300"/>
    <s v="CO_22TD"/>
    <n v="1"/>
    <n v="1"/>
    <x v="11"/>
    <s v="ESTELLE MAERSK/519W"/>
    <s v="263948060"/>
    <s v="宁波梅山"/>
    <s v="MSK"/>
    <x v="0"/>
    <x v="0"/>
    <m/>
    <n v="2290"/>
    <m/>
    <s v="6104538804"/>
    <s v="ESALG"/>
    <m/>
    <n v="2290"/>
    <m/>
    <x v="1"/>
    <x v="13"/>
    <d v="2025-05-05T00:00:00"/>
    <s v="EUR"/>
    <n v="27000"/>
    <m/>
    <m/>
    <m/>
    <n v="1"/>
    <m/>
    <m/>
    <m/>
    <n v="25000"/>
    <m/>
  </r>
  <r>
    <x v="2"/>
    <x v="7"/>
    <x v="3"/>
    <m/>
    <x v="4"/>
    <s v="Joey"/>
    <s v="Michelle Buraga"/>
    <d v="2025-04-16T00:00:00"/>
    <s v="1121"/>
    <s v="NDG"/>
    <s v="NDG"/>
    <s v="ZOR"/>
    <s v="Univar Solutions Middle East Africa FZE"/>
    <s v="CN_FF_5010491_F U Ningbo"/>
    <s v="5103397868"/>
    <s v="5426419"/>
    <m/>
    <s v="Na, Nbo, 25 PE bags, 25/625kg"/>
    <n v="22500"/>
    <s v="KG"/>
    <s v="CIF"/>
    <x v="10"/>
    <s v="United Arab Emirates"/>
    <d v="2025-05-15T00:00:00"/>
    <d v="2025-04-29T00:00:00"/>
    <m/>
    <m/>
    <d v="2025-05-06T00:00:00"/>
    <n v="20"/>
    <d v="2025-05-31T00:00:00"/>
    <d v="2025-05-11T00:00:00"/>
    <d v="2025-05-06T00:00:00"/>
    <x v="1"/>
    <s v="DN-OK"/>
    <s v="CO_42GP"/>
    <n v="1"/>
    <n v="2"/>
    <x v="6"/>
    <s v="MSC GAIA/FK517A"/>
    <s v="177GNTNTN03497A"/>
    <s v="宁波四期"/>
    <s v="MSC"/>
    <x v="0"/>
    <x v="0"/>
    <m/>
    <n v="1500"/>
    <m/>
    <s v="6104537552"/>
    <s v="AEJEA"/>
    <m/>
    <n v="1500"/>
    <m/>
    <x v="1"/>
    <x v="13"/>
    <d v="2025-05-06T00:00:00"/>
    <s v="USD"/>
    <n v="41625"/>
    <m/>
    <m/>
    <m/>
    <n v="2"/>
    <m/>
    <m/>
    <m/>
    <n v="22500"/>
    <m/>
  </r>
  <r>
    <x v="2"/>
    <x v="7"/>
    <x v="0"/>
    <m/>
    <x v="4"/>
    <s v="Joey"/>
    <s v="Joyce Tan"/>
    <d v="2025-04-14T00:00:00"/>
    <s v="1121"/>
    <n v="8"/>
    <s v="UN3267"/>
    <s v="ZOR"/>
    <s v="IMCD Australia Pty Ltd."/>
    <s v="CN_FF_5010491_F U Ningbo"/>
    <s v="5103396786"/>
    <s v="8000480"/>
    <m/>
    <s v="GL-47-S, Nbo 4 PEdr250/1000kg"/>
    <n v="4000"/>
    <s v="KG"/>
    <s v="CFR"/>
    <x v="9"/>
    <s v="Australia"/>
    <d v="2025-06-01T00:00:00"/>
    <d v="2025-04-30T00:00:00"/>
    <m/>
    <m/>
    <d v="2025-05-11T00:00:00"/>
    <n v="14"/>
    <d v="2025-05-26T00:00:00"/>
    <d v="2025-05-12T00:00:00"/>
    <d v="2025-05-07T00:00:00"/>
    <x v="1"/>
    <s v="DN-OK"/>
    <s v="CO_22GP"/>
    <n v="0"/>
    <n v="0"/>
    <x v="0"/>
    <s v="OOCL MIAMI/104S"/>
    <s v="OOLU2158243780"/>
    <s v="宁波四期"/>
    <s v="OOCL/MSC"/>
    <x v="0"/>
    <x v="0"/>
    <m/>
    <n v="0"/>
    <m/>
    <s v="6104533112"/>
    <s v="AUSYD"/>
    <m/>
    <n v="1410"/>
    <m/>
    <x v="1"/>
    <x v="13"/>
    <d v="2025-05-07T00:00:00"/>
    <s v="USD"/>
    <n v="4280"/>
    <m/>
    <m/>
    <m/>
    <n v="0"/>
    <m/>
    <m/>
    <m/>
    <n v="4000"/>
    <m/>
  </r>
  <r>
    <x v="2"/>
    <x v="7"/>
    <x v="0"/>
    <m/>
    <x v="4"/>
    <s v="Joey"/>
    <s v="Joyce Tan"/>
    <d v="2025-04-14T00:00:00"/>
    <s v="1121"/>
    <n v="8"/>
    <s v="UN3267"/>
    <s v="ZOR"/>
    <s v="IMCD Australia Pty Ltd."/>
    <s v="CN_FF_5010491_F U Ningbo"/>
    <s v="5103396786"/>
    <s v="5427023"/>
    <m/>
    <s v="GL-47-S, Nbo, IBC, 1250 kg"/>
    <n v="17500"/>
    <s v="KG"/>
    <s v="CFR"/>
    <x v="9"/>
    <s v="Australia"/>
    <d v="2025-06-01T00:00:00"/>
    <d v="2025-04-30T00:00:00"/>
    <m/>
    <m/>
    <d v="2025-05-11T00:00:00"/>
    <n v="14"/>
    <d v="2025-05-26T00:00:00"/>
    <d v="2025-05-12T00:00:00"/>
    <d v="2025-05-07T00:00:00"/>
    <x v="1"/>
    <s v="DN-OK"/>
    <s v="CO_22GP"/>
    <n v="1"/>
    <n v="1"/>
    <x v="0"/>
    <s v="OOCL MIAMI/104S"/>
    <s v="OOLU2158243780"/>
    <s v="宁波四期"/>
    <s v="OOCL/MSC"/>
    <x v="0"/>
    <x v="0"/>
    <m/>
    <n v="1410"/>
    <m/>
    <s v="6104533112"/>
    <s v="AUSYD"/>
    <m/>
    <n v="1410"/>
    <m/>
    <x v="1"/>
    <x v="13"/>
    <d v="2025-05-07T00:00:00"/>
    <s v="USD"/>
    <n v="18725"/>
    <m/>
    <m/>
    <m/>
    <n v="1"/>
    <m/>
    <m/>
    <m/>
    <n v="17500"/>
    <m/>
  </r>
  <r>
    <x v="2"/>
    <x v="7"/>
    <x v="2"/>
    <m/>
    <x v="3"/>
    <s v="Joey"/>
    <s v="Domenico Mazzaferro"/>
    <d v="2025-04-11T00:00:00"/>
    <s v="1121"/>
    <n v="8"/>
    <s v="UN3267"/>
    <s v="ZOR"/>
    <s v="VIDARA SPAIN,S.A./Svc Chemical Storage Services, S.l.u."/>
    <s v="CN_FF_5010491_F U Ningbo"/>
    <s v="5103395080"/>
    <s v="5427023"/>
    <m/>
    <s v="GL-47-S, Nbo, IBC, 1250 kg"/>
    <n v="22500"/>
    <s v="KG"/>
    <s v="CIF"/>
    <x v="89"/>
    <s v="Spain"/>
    <d v="2025-06-03T00:00:00"/>
    <d v="2025-04-24T00:00:00"/>
    <m/>
    <m/>
    <d v="2025-05-06T00:00:00"/>
    <n v="47"/>
    <d v="2025-06-30T00:00:00"/>
    <d v="2025-05-14T00:00:00"/>
    <d v="2025-04-29T00:00:00"/>
    <x v="1"/>
    <s v="DN-OK; 换船"/>
    <s v="CO_22GP"/>
    <n v="1"/>
    <n v="1"/>
    <x v="6"/>
    <s v="MSC IRINA/GJ518W"/>
    <s v="177CDGNTNX17443A"/>
    <s v="宁波四期"/>
    <s v="HPL"/>
    <x v="1"/>
    <x v="9"/>
    <m/>
    <n v="3200"/>
    <m/>
    <s v="6104537514"/>
    <s v="ESBCN"/>
    <m/>
    <n v="2529"/>
    <m/>
    <x v="1"/>
    <x v="13"/>
    <d v="2025-04-29T00:00:00"/>
    <s v="EUR"/>
    <n v="21825"/>
    <m/>
    <m/>
    <m/>
    <m/>
    <m/>
    <n v="1"/>
    <m/>
    <n v="22500"/>
    <m/>
  </r>
  <r>
    <x v="2"/>
    <x v="7"/>
    <x v="2"/>
    <m/>
    <x v="4"/>
    <s v="Joey"/>
    <s v="Domenico Mazzaferro"/>
    <d v="2025-04-08T00:00:00"/>
    <s v="1121"/>
    <n v="8"/>
    <s v="UN3267"/>
    <s v="ZOR"/>
    <s v="VIDARA SPAIN,S.A./Svc Chemical Storage Services, S.l.u."/>
    <s v="CN_FF_5010491_F U Ningbo"/>
    <s v="5103395072"/>
    <s v="8000419"/>
    <m/>
    <s v="GL-47-S, Nbo, bulk"/>
    <n v="25000"/>
    <s v="KG"/>
    <s v="CIF"/>
    <x v="89"/>
    <s v="Spain"/>
    <d v="2025-06-03T00:00:00"/>
    <d v="2025-05-04T00:00:00"/>
    <m/>
    <m/>
    <d v="2025-05-06T00:00:00"/>
    <n v="47"/>
    <d v="2025-06-30T00:00:00"/>
    <d v="2025-05-14T00:00:00"/>
    <d v="2025-05-03T00:00:00"/>
    <x v="1"/>
    <s v="DN-OK; LDT；35days container free time at destination extra cost USD500"/>
    <s v="CO_22TD"/>
    <n v="1"/>
    <n v="1"/>
    <x v="6"/>
    <s v="MSC IRINA/GJ518W"/>
    <s v="177CDGNTNX17447A"/>
    <s v="宁波四期"/>
    <s v="HPL"/>
    <x v="1"/>
    <x v="9"/>
    <m/>
    <n v="3200"/>
    <m/>
    <s v="6104538830"/>
    <s v="ESBCN"/>
    <m/>
    <n v="2230"/>
    <n v="3200"/>
    <x v="1"/>
    <x v="13"/>
    <d v="2025-05-03T00:00:00"/>
    <s v="EUR"/>
    <n v="24250"/>
    <m/>
    <m/>
    <m/>
    <m/>
    <m/>
    <n v="1"/>
    <m/>
    <n v="25000"/>
    <m/>
  </r>
  <r>
    <x v="2"/>
    <x v="7"/>
    <x v="2"/>
    <m/>
    <x v="4"/>
    <s v="Joey"/>
    <s v="Domenico Mazzaferro"/>
    <d v="2025-04-15T00:00:00"/>
    <s v="1121"/>
    <n v="8"/>
    <s v="UN3267"/>
    <s v="ZOR"/>
    <s v="VIDARA SPAIN,S.A./Svc Chemical Storage Services, S.l.u."/>
    <s v="CN_FF_5010491_F U Ningbo"/>
    <s v="5103398930"/>
    <s v="8000419"/>
    <m/>
    <s v="GL-47-S, Nbo, bulk"/>
    <n v="25000"/>
    <s v="KG"/>
    <s v="CIF"/>
    <x v="89"/>
    <s v="Spain"/>
    <d v="2025-06-17T00:00:00"/>
    <d v="2025-05-04T00:00:00"/>
    <m/>
    <m/>
    <d v="2025-05-06T00:00:00"/>
    <n v="47"/>
    <d v="2025-06-30T00:00:00"/>
    <d v="2025-05-14T00:00:00"/>
    <d v="2025-05-03T00:00:00"/>
    <x v="1"/>
    <s v="DN-OK; LDT；35days container free time at destination extra cost USD500"/>
    <s v="CO_22TD"/>
    <n v="1"/>
    <n v="1"/>
    <x v="6"/>
    <s v="MSC IRINA/GJ518W"/>
    <s v="177CDGNTNX17448A"/>
    <s v="宁波四期"/>
    <s v="HPL"/>
    <x v="1"/>
    <x v="9"/>
    <m/>
    <n v="3200"/>
    <m/>
    <s v="6104538831"/>
    <s v="ESBCN"/>
    <m/>
    <n v="2230"/>
    <n v="3200"/>
    <x v="1"/>
    <x v="13"/>
    <d v="2025-05-03T00:00:00"/>
    <s v="EUR"/>
    <n v="24250"/>
    <m/>
    <m/>
    <m/>
    <m/>
    <m/>
    <n v="1"/>
    <m/>
    <n v="25000"/>
    <m/>
  </r>
  <r>
    <x v="2"/>
    <x v="7"/>
    <x v="2"/>
    <m/>
    <x v="4"/>
    <s v="Joey"/>
    <s v="Priyanka Chandanala"/>
    <d v="2025-04-03T00:00:00"/>
    <s v="1121"/>
    <n v="8"/>
    <s v="UN3267"/>
    <s v="ZOR"/>
    <s v="Italchimica Srl"/>
    <s v="CN_FF_5010491_F U Ningbo"/>
    <s v="5103393557"/>
    <s v="8000419"/>
    <m/>
    <s v="GL-47-S, Nbo, bulk"/>
    <n v="25000"/>
    <s v="KG"/>
    <s v="DAP"/>
    <x v="94"/>
    <s v="Italy"/>
    <d v="2025-07-07T00:00:00"/>
    <d v="2025-04-30T00:00:00"/>
    <m/>
    <m/>
    <d v="2025-05-06T00:00:00"/>
    <n v="55"/>
    <d v="2025-07-08T00:00:00"/>
    <d v="2025-05-14T00:00:00"/>
    <d v="2025-05-04T00:00:00"/>
    <x v="1"/>
    <s v="DN-OK; 17176 SE1"/>
    <s v="CO_22TD"/>
    <n v="1"/>
    <n v="1"/>
    <x v="6"/>
    <s v="MSC IRINA/GJ518W"/>
    <s v="177CDGNTNX17449A"/>
    <s v="宁波四期"/>
    <s v="HPL"/>
    <x v="1"/>
    <x v="9"/>
    <m/>
    <n v="3300"/>
    <m/>
    <s v="6104538939"/>
    <s v="ITVCE"/>
    <m/>
    <n v="2465"/>
    <n v="3300"/>
    <x v="1"/>
    <x v="13"/>
    <d v="2025-05-04T00:00:00"/>
    <s v="EUR"/>
    <n v="23750"/>
    <m/>
    <m/>
    <m/>
    <m/>
    <m/>
    <n v="1"/>
    <m/>
    <n v="25000"/>
    <m/>
  </r>
  <r>
    <x v="2"/>
    <x v="7"/>
    <x v="0"/>
    <m/>
    <x v="4"/>
    <s v="Joey"/>
    <s v="Angie Tan"/>
    <d v="2025-03-28T00:00:00"/>
    <s v="1121"/>
    <n v="8"/>
    <s v="UN3267"/>
    <s v="ZOR"/>
    <s v="PT. Phoenix Resources International"/>
    <s v="CN_FF_5010491_F U Ningbo"/>
    <s v="5103383999"/>
    <s v="5426845"/>
    <m/>
    <s v="D-50, IBC, 1250 kg"/>
    <n v="22500"/>
    <s v="KG"/>
    <s v="CIF"/>
    <x v="95"/>
    <s v="Indonesia"/>
    <d v="2025-06-10T00:00:00"/>
    <d v="2025-05-06T00:00:00"/>
    <m/>
    <m/>
    <d v="2025-05-14T00:00:00"/>
    <n v="20"/>
    <d v="2025-06-04T00:00:00"/>
    <d v="2025-05-15T00:00:00"/>
    <d v="2025-05-08T00:00:00"/>
    <x v="1"/>
    <s v="DN-OK;45856;May；vessel delay roll to wk20"/>
    <s v="CO_22GP"/>
    <n v="1"/>
    <n v="1"/>
    <x v="11"/>
    <s v="MCC YANGON/511S"/>
    <s v="285416991"/>
    <s v="宁波三期"/>
    <s v="MSK"/>
    <x v="0"/>
    <x v="0"/>
    <m/>
    <n v="1904"/>
    <m/>
    <s v="6104533129"/>
    <s v="IDTRK"/>
    <m/>
    <n v="1904"/>
    <m/>
    <x v="3"/>
    <x v="13"/>
    <d v="2025-05-08T00:00:00"/>
    <s v="USD"/>
    <n v="28575"/>
    <m/>
    <m/>
    <m/>
    <n v="1"/>
    <m/>
    <m/>
    <m/>
    <n v="22500"/>
    <m/>
  </r>
  <r>
    <x v="2"/>
    <x v="7"/>
    <x v="0"/>
    <m/>
    <x v="4"/>
    <s v="Joey"/>
    <s v="Angie Tan"/>
    <d v="2025-03-28T00:00:00"/>
    <s v="1121"/>
    <n v="8"/>
    <s v="UN3267"/>
    <s v="ZOR"/>
    <s v="PT. Phoenix Resources International"/>
    <s v="CN_FF_5010491_F U Ningbo"/>
    <s v="5103383999"/>
    <s v="5426845"/>
    <m/>
    <s v="D-50, IBC, 1250 kg"/>
    <n v="22500"/>
    <s v="KG"/>
    <s v="CIF"/>
    <x v="95"/>
    <s v="Indonesia"/>
    <d v="2025-06-10T00:00:00"/>
    <d v="2025-05-06T00:00:00"/>
    <m/>
    <m/>
    <d v="2025-05-14T00:00:00"/>
    <n v="20"/>
    <d v="2025-06-04T00:00:00"/>
    <d v="2025-05-15T00:00:00"/>
    <d v="2025-05-08T00:00:00"/>
    <x v="1"/>
    <s v="DN-OK;45856;May"/>
    <s v="CO_22GP"/>
    <n v="1"/>
    <n v="1"/>
    <x v="11"/>
    <s v="MCC YANGON/511S"/>
    <s v="285416991"/>
    <s v="宁波三期"/>
    <s v="MSK"/>
    <x v="0"/>
    <x v="0"/>
    <m/>
    <n v="1904"/>
    <m/>
    <s v="6104533132"/>
    <s v="IDTRK"/>
    <m/>
    <n v="1904"/>
    <m/>
    <x v="3"/>
    <x v="13"/>
    <d v="2025-05-08T00:00:00"/>
    <s v="USD"/>
    <n v="28575"/>
    <m/>
    <m/>
    <m/>
    <n v="1"/>
    <m/>
    <m/>
    <m/>
    <n v="22500"/>
    <m/>
  </r>
  <r>
    <x v="2"/>
    <x v="7"/>
    <x v="0"/>
    <m/>
    <x v="4"/>
    <s v="Joey"/>
    <s v="Angie Tan"/>
    <d v="2025-03-28T00:00:00"/>
    <s v="1121"/>
    <n v="8"/>
    <s v="UN3267"/>
    <s v="ZOR"/>
    <s v="PT. Phoenix Resources International"/>
    <s v="CN_FF_5010491_F U Ningbo"/>
    <s v="5103383999"/>
    <s v="5426845"/>
    <m/>
    <s v="D-50, IBC, 1250 kg"/>
    <n v="22500"/>
    <s v="KG"/>
    <s v="CIF"/>
    <x v="95"/>
    <s v="Indonesia"/>
    <d v="2025-06-10T00:00:00"/>
    <d v="2025-05-06T00:00:00"/>
    <m/>
    <m/>
    <d v="2025-05-14T00:00:00"/>
    <n v="20"/>
    <d v="2025-06-04T00:00:00"/>
    <d v="2025-05-15T00:00:00"/>
    <d v="2025-05-08T00:00:00"/>
    <x v="1"/>
    <s v="DN-OK;45856;May"/>
    <s v="CO_22GP"/>
    <n v="1"/>
    <n v="1"/>
    <x v="11"/>
    <s v="MCC YANGON/511S"/>
    <s v="285416991"/>
    <s v="宁波三期"/>
    <s v="MSK"/>
    <x v="0"/>
    <x v="0"/>
    <m/>
    <n v="1904"/>
    <m/>
    <s v="6104533133"/>
    <s v="IDTRK"/>
    <m/>
    <n v="1904"/>
    <m/>
    <x v="3"/>
    <x v="13"/>
    <d v="2025-05-08T00:00:00"/>
    <s v="USD"/>
    <n v="28575"/>
    <m/>
    <m/>
    <m/>
    <n v="1"/>
    <m/>
    <m/>
    <m/>
    <n v="22500"/>
    <m/>
  </r>
  <r>
    <x v="2"/>
    <x v="7"/>
    <x v="5"/>
    <m/>
    <x v="4"/>
    <s v="Joey"/>
    <s v="Rocina Yuan"/>
    <d v="2025-04-11T00:00:00"/>
    <s v="1121"/>
    <n v="8"/>
    <s v="UN3267"/>
    <s v="ZOR"/>
    <s v="QUADRA CHEMICAL LTD"/>
    <s v="CN_FF_5010491_F U Ningbo"/>
    <s v="5103394559"/>
    <s v="8015640"/>
    <m/>
    <s v="M-40, IBC, 1250 kg"/>
    <n v="22500"/>
    <s v="KG"/>
    <s v="FCA"/>
    <x v="57"/>
    <s v="Canada"/>
    <d v="2025-05-06T00:00:00"/>
    <d v="2025-05-06T00:00:00"/>
    <m/>
    <m/>
    <d v="2025-05-14T00:00:00"/>
    <n v="30"/>
    <d v="2025-06-14T00:00:00"/>
    <d v="2025-05-15T00:00:00"/>
    <d v="2025-05-09T00:00:00"/>
    <x v="1"/>
    <s v="DN-OK 唛头&amp;单位"/>
    <s v="CO_22GP"/>
    <n v="1"/>
    <n v="1"/>
    <x v="4"/>
    <s v="PHOEBE/003E"/>
    <s v="ONEYNBOF24476800"/>
    <s v="宁波三期"/>
    <s v="/"/>
    <x v="2"/>
    <x v="2"/>
    <m/>
    <n v="0"/>
    <m/>
    <s v="6104537571"/>
    <s v="CNNBG"/>
    <m/>
    <n v="0"/>
    <m/>
    <x v="1"/>
    <x v="13"/>
    <d v="2025-05-09T00:00:00"/>
    <s v="USD"/>
    <n v="24802"/>
    <m/>
    <m/>
    <m/>
    <m/>
    <m/>
    <m/>
    <n v="1"/>
    <n v="22500"/>
    <m/>
  </r>
  <r>
    <x v="2"/>
    <x v="7"/>
    <x v="2"/>
    <m/>
    <x v="4"/>
    <s v="Joey"/>
    <s v="Domenico Mazzaferro"/>
    <d v="2025-02-28T00:00:00"/>
    <s v="1121"/>
    <n v="8"/>
    <s v="UN3267"/>
    <s v="ZOR"/>
    <s v="VIDARA SPAIN,S.A.at PERSAN,S.A"/>
    <s v="CN_FF_5010491_F U Ningbo"/>
    <s v="5103375878"/>
    <s v="8000419"/>
    <m/>
    <s v="GL-47-S, Nbo, bulk"/>
    <n v="25000"/>
    <s v="KG"/>
    <s v="DAP"/>
    <x v="91"/>
    <s v="Spain"/>
    <d v="2025-06-26T00:00:00"/>
    <d v="2025-05-11T00:00:00"/>
    <m/>
    <m/>
    <d v="2025-05-16T00:00:00"/>
    <n v="34"/>
    <d v="2025-06-20T00:00:00"/>
    <d v="2025-05-17T00:00:00"/>
    <d v="2025-05-12T00:00:00"/>
    <x v="1"/>
    <s v="DN-OK;46902;35days container free time at destination extra cost USD300"/>
    <s v="CO_22TD"/>
    <n v="1"/>
    <n v="1"/>
    <x v="11"/>
    <s v="EMMA MAERSK/520W"/>
    <s v="263948071"/>
    <s v="宁波梅山"/>
    <s v="MSK"/>
    <x v="0"/>
    <x v="0"/>
    <m/>
    <n v="2290"/>
    <m/>
    <s v="6104545190"/>
    <s v="ESALG"/>
    <m/>
    <n v="2290"/>
    <m/>
    <x v="1"/>
    <x v="13"/>
    <d v="2025-05-12T00:00:00"/>
    <s v="EUR"/>
    <n v="27000"/>
    <m/>
    <m/>
    <m/>
    <n v="1"/>
    <m/>
    <m/>
    <m/>
    <n v="25000"/>
    <m/>
  </r>
  <r>
    <x v="2"/>
    <x v="7"/>
    <x v="0"/>
    <m/>
    <x v="4"/>
    <s v="Joey"/>
    <s v="Pearlyn Tan"/>
    <d v="2025-04-28T00:00:00"/>
    <s v="1121"/>
    <s v="NDG"/>
    <s v="NDG"/>
    <s v="ZOR"/>
    <s v="Samchem Inorganic Chemicals SDN BHD"/>
    <s v="CN_FF_5010491_F U Ningbo"/>
    <s v="5103403231"/>
    <s v="5426419"/>
    <m/>
    <s v="Na, Nbo, 25 PE bags, 25/625kg"/>
    <n v="22500"/>
    <s v="KG"/>
    <s v="CIF"/>
    <x v="12"/>
    <s v="Malaysia"/>
    <d v="2025-05-23T00:00:00"/>
    <d v="2025-05-06T00:00:00"/>
    <m/>
    <m/>
    <d v="2025-05-17T00:00:00"/>
    <n v="8"/>
    <d v="2025-05-25T00:00:00"/>
    <d v="2025-05-17T00:00:00"/>
    <d v="2025-05-13T00:00:00"/>
    <x v="1"/>
    <s v="DN-OK"/>
    <s v="CO_42GP"/>
    <n v="1"/>
    <n v="2"/>
    <x v="6"/>
    <s v="ETOILE/HB520A"/>
    <s v="177INTNTN00617A"/>
    <s v="宁波二期"/>
    <s v="MSK"/>
    <x v="1"/>
    <x v="10"/>
    <m/>
    <n v="1600"/>
    <m/>
    <s v="6104547535"/>
    <s v="MYPKG"/>
    <m/>
    <n v="1225"/>
    <m/>
    <x v="1"/>
    <x v="13"/>
    <d v="2025-05-13T00:00:00"/>
    <s v="USD"/>
    <n v="38250"/>
    <m/>
    <m/>
    <m/>
    <m/>
    <m/>
    <n v="2"/>
    <m/>
    <n v="22500"/>
    <m/>
  </r>
  <r>
    <x v="2"/>
    <x v="7"/>
    <x v="2"/>
    <m/>
    <x v="4"/>
    <s v="Joey"/>
    <s v="Priyanka Chandanala"/>
    <d v="2025-04-03T00:00:00"/>
    <s v="1121"/>
    <n v="8"/>
    <s v="UN3267"/>
    <s v="ZOR"/>
    <s v="Italchimica Srl"/>
    <s v="CN_FF_5010491_F U Ningbo"/>
    <s v="5103393579"/>
    <s v="8000419"/>
    <m/>
    <s v="GL-47-S, Nbo, bulk"/>
    <n v="25000"/>
    <s v="KG"/>
    <s v="DAP"/>
    <x v="94"/>
    <s v="Italy"/>
    <d v="2025-07-17T00:00:00"/>
    <d v="2025-05-14T00:00:00"/>
    <m/>
    <m/>
    <d v="2025-05-19T00:00:00"/>
    <n v="55"/>
    <d v="2025-07-12T00:00:00"/>
    <d v="2025-05-18T00:00:00"/>
    <d v="2025-05-16T00:00:00"/>
    <x v="1"/>
    <s v="DN-OK;17176 SE1"/>
    <s v="CO_22TD"/>
    <n v="1"/>
    <n v="1"/>
    <x v="5"/>
    <s v="AL JMELIYAH/521W"/>
    <s v="HLCUNG12505VIRT0"/>
    <s v="宁波梅山"/>
    <s v="HPL"/>
    <x v="0"/>
    <x v="0"/>
    <m/>
    <n v="2465"/>
    <m/>
    <s v="6104549808"/>
    <s v="ITVCE"/>
    <m/>
    <n v="2465"/>
    <m/>
    <x v="1"/>
    <x v="13"/>
    <d v="2025-05-16T00:00:00"/>
    <s v="EUR"/>
    <n v="23750"/>
    <m/>
    <m/>
    <m/>
    <n v="1"/>
    <m/>
    <m/>
    <m/>
    <n v="25000"/>
    <m/>
  </r>
  <r>
    <x v="2"/>
    <x v="7"/>
    <x v="3"/>
    <m/>
    <x v="4"/>
    <s v="Joey"/>
    <s v="Michelle Buraga"/>
    <d v="2025-04-16T00:00:00"/>
    <s v="1121"/>
    <s v="NDG"/>
    <s v="NDG"/>
    <s v="ZOR"/>
    <s v="Univar Solutions Middle East Africa FZE"/>
    <s v="CN_FF_5010491_F U Ningbo"/>
    <s v="5103397867"/>
    <s v="5426419"/>
    <m/>
    <s v="Na, Nbo, 25 PE bags, 25/625kg"/>
    <n v="22500"/>
    <s v="KG"/>
    <s v="CIF"/>
    <x v="10"/>
    <s v="United Arab Emirates"/>
    <d v="2025-06-10T00:00:00"/>
    <d v="2025-05-08T00:00:00"/>
    <m/>
    <m/>
    <d v="2025-05-13T00:00:00"/>
    <n v="20"/>
    <d v="2025-06-08T00:00:00"/>
    <d v="2025-05-19T00:00:00"/>
    <d v="2025-05-12T00:00:00"/>
    <x v="1"/>
    <s v="DN-OK"/>
    <s v="CO_42GP"/>
    <n v="1"/>
    <n v="2"/>
    <x v="6"/>
    <s v="MSC EVA/FK518A"/>
    <s v="177GNTNTN03498A"/>
    <s v="宁波四期"/>
    <s v="MSC/HPL"/>
    <x v="0"/>
    <x v="0"/>
    <m/>
    <n v="1500"/>
    <m/>
    <s v="6104537545"/>
    <s v="AEJEA"/>
    <m/>
    <n v="1500"/>
    <m/>
    <x v="1"/>
    <x v="13"/>
    <d v="2025-05-12T00:00:00"/>
    <s v="USD"/>
    <n v="41625"/>
    <m/>
    <m/>
    <m/>
    <n v="2"/>
    <m/>
    <m/>
    <m/>
    <n v="22500"/>
    <m/>
  </r>
  <r>
    <x v="2"/>
    <x v="7"/>
    <x v="0"/>
    <m/>
    <x v="4"/>
    <s v="Joey"/>
    <s v="Pearlyn Tan"/>
    <d v="2025-04-22T00:00:00"/>
    <s v="1121"/>
    <s v="NDG"/>
    <s v="NDG"/>
    <s v="ZOR"/>
    <s v="WWRC Ingredients Sdn Bhd"/>
    <s v="CN_FF_5010491_F U Ningbo"/>
    <s v="5103401585"/>
    <s v="5426419"/>
    <m/>
    <s v="Na, Nbo, 25 PE bags, 25/625kg"/>
    <n v="22500"/>
    <s v="KG"/>
    <s v="CIF"/>
    <x v="12"/>
    <s v="Malaysia"/>
    <d v="2025-05-30T00:00:00"/>
    <d v="2025-05-13T00:00:00"/>
    <m/>
    <m/>
    <d v="2025-05-17T00:00:00"/>
    <n v="8"/>
    <d v="2025-05-27T00:00:00"/>
    <d v="2025-05-19T00:00:00"/>
    <d v="2025-05-14T00:00:00"/>
    <x v="1"/>
    <s v="DN-OK"/>
    <s v="CO_42GP"/>
    <n v="1"/>
    <n v="2"/>
    <x v="11"/>
    <s v="MAERSK PORT KLANG/513A"/>
    <s v="263948128"/>
    <s v="宁波二期"/>
    <s v="MSK"/>
    <x v="0"/>
    <x v="0"/>
    <m/>
    <n v="1225"/>
    <m/>
    <s v="6104547999"/>
    <s v="MYPKG"/>
    <m/>
    <n v="1225"/>
    <m/>
    <x v="1"/>
    <x v="13"/>
    <d v="2025-05-14T00:00:00"/>
    <s v="USD"/>
    <n v="38700"/>
    <m/>
    <m/>
    <m/>
    <n v="2"/>
    <m/>
    <m/>
    <m/>
    <n v="22500"/>
    <m/>
  </r>
  <r>
    <x v="2"/>
    <x v="7"/>
    <x v="0"/>
    <m/>
    <x v="4"/>
    <s v="Joey"/>
    <s v="Joyce Tan"/>
    <d v="2025-03-03T00:00:00"/>
    <s v="1121"/>
    <s v="NDG"/>
    <s v="NDG"/>
    <s v="ZOR"/>
    <s v="BQ&amp;Q Corporation"/>
    <s v="CN_FF_5010491_F U Ningbo"/>
    <s v="5103375511"/>
    <s v="5426419"/>
    <m/>
    <s v="Na, Nbo, 25 PE bags, 25/625kg"/>
    <n v="12500"/>
    <s v="KG"/>
    <s v="CIF"/>
    <x v="8"/>
    <s v="Vietnam"/>
    <d v="2025-05-19T00:00:00"/>
    <d v="2025-04-28T00:00:00"/>
    <m/>
    <m/>
    <d v="2025-05-06T00:00:00"/>
    <n v="7"/>
    <d v="2025-05-27T00:00:00"/>
    <d v="2025-05-20T00:00:00"/>
    <d v="2025-05-13T00:00:00"/>
    <x v="1"/>
    <s v="DN-OK；vessel delay"/>
    <s v="CO_22GP"/>
    <n v="1"/>
    <n v="1"/>
    <x v="0"/>
    <s v="GSL AFRICA/967S"/>
    <s v="OOLU2158334740"/>
    <s v="宁波三期"/>
    <s v="OOCL/MSK"/>
    <x v="0"/>
    <x v="0"/>
    <m/>
    <n v="550"/>
    <m/>
    <s v="6104537749"/>
    <s v="VNSGN"/>
    <m/>
    <n v="550"/>
    <m/>
    <x v="2"/>
    <x v="13"/>
    <d v="2025-05-13T00:00:00"/>
    <s v="USD"/>
    <n v="19375"/>
    <m/>
    <m/>
    <m/>
    <n v="1"/>
    <m/>
    <m/>
    <m/>
    <n v="12500"/>
    <m/>
  </r>
  <r>
    <x v="2"/>
    <x v="7"/>
    <x v="4"/>
    <m/>
    <x v="4"/>
    <s v="Joey"/>
    <s v="Selwin Fernandes"/>
    <d v="2025-04-23T00:00:00"/>
    <s v="1121"/>
    <s v="NDG"/>
    <s v="NDG"/>
    <s v="ZOR"/>
    <s v="Crystal for special chemicals"/>
    <s v="CN_FF_5010491_F U Ningbo"/>
    <s v="5103383675"/>
    <s v="5426419"/>
    <m/>
    <s v="Na, Nbo, 25 PE bags, 25/625kg"/>
    <n v="12500"/>
    <s v="KG"/>
    <s v="CIF"/>
    <x v="20"/>
    <s v="Egypt"/>
    <d v="2025-05-12T00:00:00"/>
    <d v="2025-05-09T00:00:00"/>
    <m/>
    <m/>
    <d v="2025-05-15T00:00:00"/>
    <n v="60"/>
    <d v="2025-07-20T00:00:00"/>
    <d v="2025-05-21T00:00:00"/>
    <d v="2025-05-13T00:00:00"/>
    <x v="1"/>
    <s v="DN-OK;ACID: 4798720662025040079"/>
    <s v="CO_22GP"/>
    <n v="1"/>
    <n v="1"/>
    <x v="6"/>
    <s v="MSC MARIELLA/GT518W"/>
    <s v="177TNTNTN06010A"/>
    <s v="宁波四期"/>
    <s v="MSC"/>
    <x v="0"/>
    <x v="0"/>
    <m/>
    <n v="2095"/>
    <m/>
    <s v="6104544165"/>
    <s v="EGALY"/>
    <m/>
    <n v="2095"/>
    <m/>
    <x v="1"/>
    <x v="13"/>
    <d v="2025-05-13T00:00:00"/>
    <s v="EUR"/>
    <n v="23750"/>
    <m/>
    <m/>
    <m/>
    <n v="1"/>
    <m/>
    <m/>
    <m/>
    <n v="12500"/>
    <m/>
  </r>
  <r>
    <x v="2"/>
    <x v="7"/>
    <x v="1"/>
    <m/>
    <x v="4"/>
    <s v="Joey"/>
    <s v="Krishna Kumari"/>
    <d v="2025-04-08T00:00:00"/>
    <s v="1121"/>
    <n v="8"/>
    <s v="UN3267"/>
    <s v="ZOR"/>
    <s v="ITC LIMITED"/>
    <s v="CN_FF_5010491_F U Ningbo"/>
    <s v="5103372383"/>
    <s v="5426844"/>
    <m/>
    <s v="D-40, IBC, 1250 kg"/>
    <n v="22500"/>
    <s v="KG"/>
    <s v="CFR"/>
    <x v="74"/>
    <s v="India"/>
    <d v="2025-05-30T00:00:00"/>
    <d v="2025-05-08T00:00:00"/>
    <m/>
    <m/>
    <d v="2025-05-09T00:00:00"/>
    <n v="25"/>
    <d v="2025-06-16T00:00:00"/>
    <d v="2025-05-22T00:00:00"/>
    <d v="2025-05-18T00:00:00"/>
    <x v="1"/>
    <s v="DN-OK;缺箱延航次"/>
    <s v="CO_22GP"/>
    <n v="1"/>
    <n v="1"/>
    <x v="7"/>
    <s v="CMA CGM POINTE-NOIRE/0FFENW"/>
    <s v="NGP2369068"/>
    <s v="宁波梅山"/>
    <s v="CMA"/>
    <x v="0"/>
    <x v="0"/>
    <m/>
    <n v="1420"/>
    <m/>
    <s v="6104546335"/>
    <s v="INVTZ"/>
    <m/>
    <n v="1420"/>
    <m/>
    <x v="3"/>
    <x v="13"/>
    <d v="2025-05-18T00:00:00"/>
    <s v="USD"/>
    <n v="26550"/>
    <m/>
    <m/>
    <m/>
    <n v="1"/>
    <m/>
    <m/>
    <m/>
    <n v="22500"/>
    <m/>
  </r>
  <r>
    <x v="2"/>
    <x v="7"/>
    <x v="1"/>
    <m/>
    <x v="4"/>
    <s v="Joey"/>
    <s v="Krishna Kumari"/>
    <d v="2025-04-08T00:00:00"/>
    <s v="1121"/>
    <n v="8"/>
    <s v="UN3267"/>
    <s v="ZOR"/>
    <s v="ITC LIMITED"/>
    <s v="CN_FF_5010491_F U Ningbo"/>
    <s v="5103372383"/>
    <s v="5426844"/>
    <m/>
    <s v="D-40, IBC, 1250 kg"/>
    <n v="22500"/>
    <s v="KG"/>
    <s v="CFR"/>
    <x v="74"/>
    <s v="India"/>
    <d v="2025-05-30T00:00:00"/>
    <d v="2025-05-08T00:00:00"/>
    <m/>
    <m/>
    <d v="2025-05-09T00:00:00"/>
    <n v="25"/>
    <d v="2025-06-16T00:00:00"/>
    <d v="2025-05-22T00:00:00"/>
    <d v="2025-05-18T00:00:00"/>
    <x v="1"/>
    <s v="DN-OK;缺箱延航次"/>
    <s v="CO_22GP"/>
    <n v="1"/>
    <n v="1"/>
    <x v="7"/>
    <s v="CMA CGM POINTE-NOIRE/0FFENW"/>
    <s v="NGP2369068"/>
    <s v="宁波梅山"/>
    <s v="CMA"/>
    <x v="0"/>
    <x v="0"/>
    <m/>
    <n v="1420"/>
    <m/>
    <s v="6104551953"/>
    <s v="INVTZ"/>
    <m/>
    <n v="1420"/>
    <m/>
    <x v="3"/>
    <x v="13"/>
    <d v="2025-05-18T00:00:00"/>
    <s v="USD"/>
    <n v="26550"/>
    <m/>
    <m/>
    <m/>
    <n v="1"/>
    <m/>
    <m/>
    <m/>
    <n v="22500"/>
    <m/>
  </r>
  <r>
    <x v="2"/>
    <x v="7"/>
    <x v="1"/>
    <m/>
    <x v="4"/>
    <s v="Joey"/>
    <s v="Krishna Kumari"/>
    <d v="2025-04-08T00:00:00"/>
    <s v="1121"/>
    <n v="8"/>
    <s v="UN3267"/>
    <s v="ZOR"/>
    <s v="ITC LIMITED"/>
    <s v="CN_FF_5010491_F U Ningbo"/>
    <s v="5103372383"/>
    <s v="5426844"/>
    <m/>
    <s v="D-40, IBC, 1250 kg"/>
    <n v="22500"/>
    <s v="KG"/>
    <s v="CFR"/>
    <x v="74"/>
    <s v="India"/>
    <d v="2025-05-30T00:00:00"/>
    <d v="2025-05-08T00:00:00"/>
    <m/>
    <m/>
    <d v="2025-05-09T00:00:00"/>
    <n v="25"/>
    <d v="2025-06-16T00:00:00"/>
    <d v="2025-05-22T00:00:00"/>
    <d v="2025-05-18T00:00:00"/>
    <x v="1"/>
    <s v="DN-OK;缺箱延航次"/>
    <s v="CO_22GP"/>
    <n v="1"/>
    <n v="1"/>
    <x v="7"/>
    <s v="CMA CGM POINTE-NOIRE/0FFENW"/>
    <s v="NGP2369068"/>
    <s v="宁波梅山"/>
    <s v="CMA"/>
    <x v="0"/>
    <x v="0"/>
    <m/>
    <n v="1420"/>
    <m/>
    <s v="6104551955"/>
    <s v="INVTZ"/>
    <m/>
    <n v="1420"/>
    <m/>
    <x v="3"/>
    <x v="13"/>
    <d v="2025-05-18T00:00:00"/>
    <s v="USD"/>
    <n v="26550"/>
    <m/>
    <m/>
    <m/>
    <n v="1"/>
    <m/>
    <m/>
    <m/>
    <n v="22500"/>
    <m/>
  </r>
  <r>
    <x v="2"/>
    <x v="7"/>
    <x v="1"/>
    <m/>
    <x v="4"/>
    <s v="Joey"/>
    <s v="Krishna Kumari"/>
    <d v="2025-04-08T00:00:00"/>
    <s v="1121"/>
    <n v="8"/>
    <s v="UN3267"/>
    <s v="ZOR"/>
    <s v="ITC LIMITED"/>
    <s v="CN_FF_5010491_F U Ningbo"/>
    <s v="5103372383"/>
    <s v="5426844"/>
    <m/>
    <s v="D-40, IBC, 1250 kg"/>
    <n v="22500"/>
    <s v="KG"/>
    <s v="CFR"/>
    <x v="74"/>
    <s v="India"/>
    <d v="2025-05-30T00:00:00"/>
    <d v="2025-05-08T00:00:00"/>
    <m/>
    <m/>
    <d v="2025-05-09T00:00:00"/>
    <n v="25"/>
    <d v="2025-06-16T00:00:00"/>
    <d v="2025-05-22T00:00:00"/>
    <d v="2025-05-18T00:00:00"/>
    <x v="1"/>
    <s v="DN-OK;缺箱延航次"/>
    <s v="CO_22GP"/>
    <n v="1"/>
    <n v="1"/>
    <x v="7"/>
    <s v="CMA CGM POINTE-NOIRE/0FFENW"/>
    <s v="NGP2369068"/>
    <s v="宁波梅山"/>
    <s v="CMA"/>
    <x v="0"/>
    <x v="0"/>
    <m/>
    <n v="1420"/>
    <m/>
    <s v="6104551957"/>
    <s v="INVTZ"/>
    <m/>
    <n v="1420"/>
    <m/>
    <x v="3"/>
    <x v="13"/>
    <d v="2025-05-18T00:00:00"/>
    <s v="USD"/>
    <n v="26550"/>
    <m/>
    <m/>
    <m/>
    <n v="1"/>
    <m/>
    <m/>
    <m/>
    <n v="22500"/>
    <m/>
  </r>
  <r>
    <x v="2"/>
    <x v="7"/>
    <x v="0"/>
    <m/>
    <x v="4"/>
    <s v="Joey"/>
    <s v="Pearlyn Tan"/>
    <d v="2025-03-20T00:00:00"/>
    <s v="1121"/>
    <n v="8"/>
    <s v="UN3267"/>
    <s v="ZOR"/>
    <s v="PROCTER &amp; GAMBLE INDOCHINA LTD"/>
    <s v="CN_FF_5010491_F U Ningbo"/>
    <s v="5103385966"/>
    <s v="5427023"/>
    <m/>
    <s v="GL-47-S, Nbo, IBC, 1250 kg"/>
    <n v="7500"/>
    <s v="KG"/>
    <s v="CIF"/>
    <x v="8"/>
    <s v="Vietnam"/>
    <d v="2025-05-26T00:00:00"/>
    <d v="2025-05-07T00:00:00"/>
    <m/>
    <m/>
    <d v="2025-05-10T00:00:00"/>
    <n v="9"/>
    <d v="2025-05-31T00:00:00"/>
    <d v="2025-05-22T00:00:00"/>
    <d v="2025-05-09T00:00:00"/>
    <x v="1"/>
    <s v="DN-OK;HCMC city ICD"/>
    <s v="CO_22GP"/>
    <n v="1"/>
    <n v="1"/>
    <x v="11"/>
    <s v="PHOENIX D/519S"/>
    <s v="285417060"/>
    <s v="宁波二期"/>
    <s v="MSK"/>
    <x v="0"/>
    <x v="0"/>
    <m/>
    <n v="682"/>
    <m/>
    <s v="6104533090"/>
    <s v="VNSGN"/>
    <m/>
    <n v="682"/>
    <m/>
    <x v="1"/>
    <x v="13"/>
    <d v="2025-05-09T00:00:00"/>
    <s v="USD"/>
    <n v="12000"/>
    <m/>
    <m/>
    <m/>
    <n v="1"/>
    <m/>
    <m/>
    <m/>
    <n v="7500"/>
    <m/>
  </r>
  <r>
    <x v="2"/>
    <x v="7"/>
    <x v="0"/>
    <m/>
    <x v="4"/>
    <s v="Joey"/>
    <s v="Joyce Tan"/>
    <d v="2025-03-03T00:00:00"/>
    <s v="1121"/>
    <s v="NDG"/>
    <s v="NDG"/>
    <s v="ZOR"/>
    <s v="BQ&amp;Q Corporation"/>
    <s v="CN_FF_5010491_F U Ningbo"/>
    <s v="5103373911"/>
    <s v="8019195"/>
    <m/>
    <s v="Na2, Nbo, 35 PE bags,25/875kg"/>
    <n v="15750"/>
    <s v="KG"/>
    <s v="CIF"/>
    <x v="8"/>
    <s v="Vietnam"/>
    <d v="2025-06-02T00:00:00"/>
    <d v="2025-05-14T00:00:00"/>
    <m/>
    <m/>
    <d v="2025-05-20T00:00:00"/>
    <n v="10"/>
    <d v="2025-06-01T00:00:00"/>
    <d v="2025-05-22T00:00:00"/>
    <d v="2025-05-18T00:00:00"/>
    <x v="1"/>
    <s v="DN-OK"/>
    <s v="CO_22GP"/>
    <n v="1"/>
    <n v="1"/>
    <x v="0"/>
    <s v="YM CELEBRITY/086S"/>
    <s v="OOLU2158594370"/>
    <s v="宁波三期"/>
    <s v="OOCL/MSK"/>
    <x v="0"/>
    <x v="0"/>
    <m/>
    <n v="550"/>
    <m/>
    <s v="6104551748"/>
    <s v="VNSGN"/>
    <m/>
    <n v="550"/>
    <m/>
    <x v="2"/>
    <x v="13"/>
    <d v="2025-05-18T00:00:00"/>
    <s v="USD"/>
    <n v="35438"/>
    <m/>
    <m/>
    <m/>
    <n v="1"/>
    <m/>
    <m/>
    <m/>
    <n v="15750"/>
    <m/>
  </r>
  <r>
    <x v="2"/>
    <x v="7"/>
    <x v="0"/>
    <m/>
    <x v="4"/>
    <s v="Joey"/>
    <s v="Angie Tan"/>
    <d v="2025-04-21T00:00:00"/>
    <s v="1121"/>
    <n v="8"/>
    <s v="UN3267"/>
    <s v="ZOR"/>
    <s v="PT. Phoenix Resources International"/>
    <s v="CN_FF_5010491_F U Ningbo"/>
    <s v="5103384267"/>
    <s v="5401528"/>
    <m/>
    <s v="D-50, bulk"/>
    <n v="25000"/>
    <s v="KG"/>
    <s v="CIF"/>
    <x v="95"/>
    <s v="Indonesia"/>
    <d v="2025-06-15T00:00:00"/>
    <d v="2025-05-14T00:00:00"/>
    <m/>
    <m/>
    <d v="2025-05-21T00:00:00"/>
    <n v="25"/>
    <d v="2025-06-17T00:00:00"/>
    <d v="2025-05-23T00:00:00"/>
    <d v="2025-05-16T00:00:00"/>
    <x v="1"/>
    <s v="DN-OK;MSK 价格"/>
    <s v="CO_22TD"/>
    <n v="1"/>
    <n v="1"/>
    <x v="11"/>
    <s v="MAERSK KWANGYANG/520S"/>
    <s v="263948015"/>
    <s v="宁波三期"/>
    <s v="MSK"/>
    <x v="1"/>
    <x v="5"/>
    <m/>
    <n v="2200"/>
    <m/>
    <s v="6104551003"/>
    <s v="IDTRK"/>
    <m/>
    <n v="0"/>
    <n v="2200"/>
    <x v="3"/>
    <x v="13"/>
    <d v="2025-05-16T00:00:00"/>
    <s v="USD"/>
    <n v="26750"/>
    <m/>
    <m/>
    <m/>
    <m/>
    <m/>
    <n v="1"/>
    <m/>
    <n v="25000"/>
    <m/>
  </r>
  <r>
    <x v="2"/>
    <x v="7"/>
    <x v="0"/>
    <m/>
    <x v="4"/>
    <s v="Joey"/>
    <s v="Angie Tan"/>
    <d v="2025-04-21T00:00:00"/>
    <s v="1121"/>
    <n v="8"/>
    <s v="UN3267"/>
    <s v="ZOR"/>
    <s v="PT. Phoenix Resources International"/>
    <s v="CN_FF_5010491_F U Ningbo"/>
    <s v="5103384267"/>
    <s v="5401528"/>
    <m/>
    <s v="D-50, bulk"/>
    <n v="25000"/>
    <s v="KG"/>
    <s v="CIF"/>
    <x v="95"/>
    <s v="Indonesia"/>
    <d v="2025-06-15T00:00:00"/>
    <d v="2025-05-14T00:00:00"/>
    <m/>
    <m/>
    <d v="2025-05-21T00:00:00"/>
    <n v="25"/>
    <d v="2025-06-17T00:00:00"/>
    <d v="2025-05-23T00:00:00"/>
    <d v="2025-05-17T00:00:00"/>
    <x v="1"/>
    <s v="DN-OK"/>
    <s v="CO_22TD"/>
    <n v="1"/>
    <n v="1"/>
    <x v="11"/>
    <s v="MAERSK KWANGYANG/520S"/>
    <s v="263948015"/>
    <s v="宁波三期"/>
    <s v="MSK"/>
    <x v="1"/>
    <x v="5"/>
    <m/>
    <n v="2200"/>
    <m/>
    <s v="6104551007"/>
    <s v="IDTRK"/>
    <m/>
    <n v="0"/>
    <n v="2200"/>
    <x v="3"/>
    <x v="13"/>
    <d v="2025-05-17T00:00:00"/>
    <s v="USD"/>
    <n v="26750"/>
    <m/>
    <m/>
    <m/>
    <m/>
    <m/>
    <n v="1"/>
    <m/>
    <n v="25000"/>
    <m/>
  </r>
  <r>
    <x v="2"/>
    <x v="7"/>
    <x v="0"/>
    <m/>
    <x v="4"/>
    <s v="Joey"/>
    <s v="Angie Tan"/>
    <d v="2025-04-21T00:00:00"/>
    <s v="1121"/>
    <n v="8"/>
    <s v="UN3267"/>
    <s v="ZOR"/>
    <s v="PT. Phoenix Resources International"/>
    <s v="CN_FF_5010491_F U Ningbo"/>
    <s v="5103384267"/>
    <s v="5401528"/>
    <m/>
    <s v="D-50, bulk"/>
    <n v="25000"/>
    <s v="KG"/>
    <s v="CIF"/>
    <x v="95"/>
    <s v="Indonesia"/>
    <d v="2025-06-15T00:00:00"/>
    <d v="2025-05-14T00:00:00"/>
    <m/>
    <m/>
    <d v="2025-05-21T00:00:00"/>
    <n v="25"/>
    <d v="2025-06-17T00:00:00"/>
    <d v="2025-05-23T00:00:00"/>
    <d v="2025-05-18T00:00:00"/>
    <x v="1"/>
    <s v="DN-OK"/>
    <s v="CO_22TD"/>
    <n v="1"/>
    <n v="1"/>
    <x v="11"/>
    <s v="MAERSK KWANGYANG/520S"/>
    <s v="263948015"/>
    <s v="宁波三期"/>
    <s v="MSK"/>
    <x v="1"/>
    <x v="5"/>
    <m/>
    <n v="2200"/>
    <m/>
    <s v="6104551035"/>
    <s v="IDTRK"/>
    <m/>
    <n v="0"/>
    <n v="2200"/>
    <x v="3"/>
    <x v="13"/>
    <d v="2025-05-18T00:00:00"/>
    <s v="USD"/>
    <n v="26750"/>
    <m/>
    <m/>
    <m/>
    <m/>
    <m/>
    <n v="1"/>
    <m/>
    <n v="25000"/>
    <m/>
  </r>
  <r>
    <x v="2"/>
    <x v="7"/>
    <x v="0"/>
    <m/>
    <x v="4"/>
    <s v="Joey"/>
    <s v="Pearlyn Tan"/>
    <d v="2025-04-11T00:00:00"/>
    <s v="1121"/>
    <s v="NDG"/>
    <s v="NDG"/>
    <s v="ZOR"/>
    <s v="Ingredients Plus Sdn Bhd"/>
    <s v="CN_FF_5010491_F U Ningbo"/>
    <s v="5103378316"/>
    <s v="8019195"/>
    <m/>
    <s v="Na2, Nbo, 35 PE bags,25/875kg"/>
    <n v="3500"/>
    <s v="KG"/>
    <s v="CIF"/>
    <x v="12"/>
    <s v="Malaysia"/>
    <d v="2025-05-09T00:00:00"/>
    <d v="2025-05-12T00:00:00"/>
    <m/>
    <m/>
    <d v="2025-05-19T00:00:00"/>
    <n v="10"/>
    <d v="2025-06-03T00:00:00"/>
    <d v="2025-05-24T00:00:00"/>
    <d v="2025-05-13T00:00:00"/>
    <x v="1"/>
    <s v="DN-OK;CRIT:PSD"/>
    <s v="LCL"/>
    <n v="0"/>
    <n v="0"/>
    <x v="0"/>
    <s v="EVER OCEAN/0233S "/>
    <s v="EGLV143550039032A"/>
    <s v="宁波梅山"/>
    <s v="/"/>
    <x v="1"/>
    <x v="1"/>
    <m/>
    <n v="300"/>
    <m/>
    <s v="6104545182"/>
    <s v="MYPKG"/>
    <m/>
    <n v="0"/>
    <n v="300"/>
    <x v="1"/>
    <x v="13"/>
    <d v="2025-05-13T00:00:00"/>
    <s v="USD"/>
    <n v="12250"/>
    <m/>
    <m/>
    <m/>
    <m/>
    <m/>
    <n v="0"/>
    <m/>
    <n v="3500"/>
    <m/>
  </r>
  <r>
    <x v="2"/>
    <x v="7"/>
    <x v="1"/>
    <m/>
    <x v="4"/>
    <s v="Joey"/>
    <s v="Rakesh Babu"/>
    <d v="2025-05-07T00:00:00"/>
    <s v="1121"/>
    <n v="8"/>
    <s v="UN3267"/>
    <s v="ZOR"/>
    <s v="Universal Additives"/>
    <s v="CN_FF_5010491_F U Ningbo"/>
    <s v="5103397432"/>
    <s v="8000480"/>
    <m/>
    <s v="GL-47-S, Nbo 4 PEdr250/1000kg"/>
    <n v="20000"/>
    <s v="KG"/>
    <s v="FCA"/>
    <x v="6"/>
    <s v="India"/>
    <d v="2025-04-25T00:00:00"/>
    <d v="2025-05-19T00:00:00"/>
    <m/>
    <m/>
    <d v="2025-05-25T00:00:00"/>
    <n v="19"/>
    <d v="2025-06-13T00:00:00"/>
    <d v="2025-05-25T00:00:00"/>
    <d v="2025-05-21T00:00:00"/>
    <x v="1"/>
    <s v="DN-OK"/>
    <s v="CO_22GP"/>
    <n v="1"/>
    <n v="1"/>
    <x v="22"/>
    <s v="INTERASIA TENACITY/W005"/>
    <s v="A92FX13483"/>
    <m/>
    <s v="/"/>
    <x v="2"/>
    <x v="2"/>
    <m/>
    <n v="0"/>
    <m/>
    <s v="6104553112"/>
    <s v="CNNBG"/>
    <m/>
    <n v="0"/>
    <m/>
    <x v="1"/>
    <x v="13"/>
    <d v="2025-05-21T00:00:00"/>
    <s v="USD"/>
    <n v="19000"/>
    <m/>
    <m/>
    <m/>
    <m/>
    <m/>
    <m/>
    <n v="1"/>
    <n v="20000"/>
    <m/>
  </r>
  <r>
    <x v="2"/>
    <x v="7"/>
    <x v="2"/>
    <m/>
    <x v="4"/>
    <s v="Joey"/>
    <s v="Priyanka Chandanala"/>
    <d v="2025-05-12T00:00:00"/>
    <s v="1121"/>
    <n v="8"/>
    <s v="UN3267"/>
    <s v="ZOR"/>
    <s v="Italchimica Srl"/>
    <s v="CN_FF_5010491_F U Ningbo"/>
    <s v="5103410579"/>
    <s v="8000419"/>
    <m/>
    <s v="GL-47-S, Nbo, bulk"/>
    <n v="25000"/>
    <s v="KG"/>
    <s v="DAP"/>
    <x v="94"/>
    <s v="Italy"/>
    <d v="2025-07-31T00:00:00"/>
    <d v="2025-05-21T00:00:00"/>
    <m/>
    <m/>
    <d v="2025-05-25T00:00:00"/>
    <n v="56"/>
    <d v="2025-07-20T00:00:00"/>
    <d v="2025-05-25T00:00:00"/>
    <d v="2025-05-22T00:00:00"/>
    <x v="1"/>
    <s v="DN-OK;17176 SE1"/>
    <s v="CO_22TD"/>
    <n v="1"/>
    <n v="1"/>
    <x v="5"/>
    <s v="MAERSK CAMPBELL/522W"/>
    <s v="HLCUNG12505VIRG8"/>
    <s v="宁波梅山"/>
    <s v="HPL"/>
    <x v="0"/>
    <x v="0"/>
    <m/>
    <n v="2465"/>
    <m/>
    <s v="6104554944"/>
    <s v="ITVCE"/>
    <m/>
    <n v="2465"/>
    <m/>
    <x v="1"/>
    <x v="13"/>
    <d v="2025-05-22T00:00:00"/>
    <s v="EUR"/>
    <n v="22250"/>
    <m/>
    <m/>
    <m/>
    <n v="1"/>
    <m/>
    <m/>
    <m/>
    <n v="25000"/>
    <m/>
  </r>
  <r>
    <x v="2"/>
    <x v="7"/>
    <x v="0"/>
    <m/>
    <x v="4"/>
    <s v="Joey"/>
    <s v="Wan Wan"/>
    <d v="2025-04-30T00:00:00"/>
    <s v="1121"/>
    <n v="8"/>
    <s v="UN3267"/>
    <s v="ZOR"/>
    <s v="PT. Unilever Oleochemical Indonesia"/>
    <s v="CN_FF_5010491_F U Ningbo"/>
    <s v="5103407065"/>
    <s v="8005050"/>
    <m/>
    <s v="E-39, Nbo, IBC, 1250 kg"/>
    <n v="22500"/>
    <s v="KG"/>
    <s v="CIF"/>
    <x v="58"/>
    <s v="Indonesia"/>
    <d v="2025-06-02T00:00:00"/>
    <d v="2025-05-12T00:00:00"/>
    <m/>
    <m/>
    <d v="2025-05-22T00:00:00"/>
    <n v="15"/>
    <d v="2025-06-10T00:00:00"/>
    <d v="2025-05-26T00:00:00"/>
    <d v="2025-05-16T00:00:00"/>
    <x v="1"/>
    <s v="DN-OK"/>
    <s v="CO_22GP"/>
    <n v="1"/>
    <n v="1"/>
    <x v="10"/>
    <s v="EVER VERA/0234S"/>
    <s v="EGLV143563568713"/>
    <s v="宁波梅山"/>
    <s v="EMC"/>
    <x v="0"/>
    <x v="0"/>
    <m/>
    <n v="1000"/>
    <m/>
    <s v="6104549948"/>
    <s v="IDBLW"/>
    <m/>
    <n v="1000"/>
    <m/>
    <x v="1"/>
    <x v="13"/>
    <d v="2025-05-16T00:00:00"/>
    <s v="USD"/>
    <n v="29250"/>
    <m/>
    <m/>
    <m/>
    <n v="1"/>
    <m/>
    <m/>
    <m/>
    <n v="22500"/>
    <m/>
  </r>
  <r>
    <x v="2"/>
    <x v="7"/>
    <x v="0"/>
    <m/>
    <x v="4"/>
    <s v="Joey"/>
    <s v="Wan Wan"/>
    <d v="2025-04-30T00:00:00"/>
    <s v="1121"/>
    <n v="8"/>
    <s v="UN3267"/>
    <s v="ZOR"/>
    <s v="PT. Unilever Oleochemical Indonesia"/>
    <s v="CN_FF_5010491_F U Ningbo"/>
    <s v="5103407054"/>
    <s v="8005050"/>
    <m/>
    <s v="E-39, Nbo, IBC, 1250 kg"/>
    <n v="22500"/>
    <s v="KG"/>
    <s v="CIF"/>
    <x v="58"/>
    <s v="Indonesia"/>
    <d v="2025-05-23T00:00:00"/>
    <d v="2025-05-12T00:00:00"/>
    <m/>
    <m/>
    <d v="2025-05-22T00:00:00"/>
    <n v="12"/>
    <d v="2025-06-07T00:00:00"/>
    <d v="2025-05-26T00:00:00"/>
    <d v="2025-05-16T00:00:00"/>
    <x v="1"/>
    <s v="DN-OK;LDT"/>
    <s v="CO_22GP"/>
    <n v="1"/>
    <n v="1"/>
    <x v="10"/>
    <s v="EVER VERA/0234S"/>
    <s v="EGLV143563568722"/>
    <s v="宁波梅山"/>
    <s v="EMC"/>
    <x v="0"/>
    <x v="0"/>
    <m/>
    <n v="1000"/>
    <m/>
    <s v="6104549946"/>
    <s v="IDBLW"/>
    <m/>
    <n v="1000"/>
    <m/>
    <x v="1"/>
    <x v="13"/>
    <d v="2025-05-16T00:00:00"/>
    <s v="USD"/>
    <n v="29250"/>
    <m/>
    <m/>
    <m/>
    <n v="1"/>
    <m/>
    <m/>
    <m/>
    <n v="22500"/>
    <m/>
  </r>
  <r>
    <x v="2"/>
    <x v="7"/>
    <x v="6"/>
    <m/>
    <x v="4"/>
    <s v="Joey"/>
    <s v="Rocina Yuan"/>
    <d v="2025-05-13T00:00:00"/>
    <s v="1121"/>
    <s v="NDG"/>
    <s v="NDG"/>
    <s v="ZOR"/>
    <s v="Polioles, S.A. de C.V. C/O NAD Global S.A. de C.V."/>
    <s v="CN_FF_5010491_F U Ningbo"/>
    <s v="5103364116"/>
    <s v="5426419"/>
    <m/>
    <s v="Na, Nbo, 25 PE bags, 25/625kg"/>
    <n v="22500"/>
    <s v="KG"/>
    <s v="CIF"/>
    <x v="93"/>
    <s v="Mexico"/>
    <d v="2025-07-01T00:00:00"/>
    <d v="2025-05-20T00:00:00"/>
    <m/>
    <m/>
    <d v="2025-05-25T00:00:00"/>
    <n v="57"/>
    <d v="2025-07-23T00:00:00"/>
    <d v="2025-05-27T00:00:00"/>
    <d v="2025-05-22T00:00:00"/>
    <x v="1"/>
    <s v="DN-OK"/>
    <s v="CO_42GP"/>
    <n v="1"/>
    <n v="2"/>
    <x v="6"/>
    <s v="ZIM WILMINGTON/21E"/>
    <s v="177KNTNTN02317A"/>
    <s v="宁波四期"/>
    <s v="/"/>
    <x v="1"/>
    <x v="5"/>
    <m/>
    <n v="4850"/>
    <m/>
    <s v="6104553977"/>
    <s v="MXATM"/>
    <m/>
    <n v="0"/>
    <n v="4850"/>
    <x v="1"/>
    <x v="13"/>
    <d v="2025-05-22T00:00:00"/>
    <s v="USD"/>
    <n v="55125"/>
    <m/>
    <m/>
    <m/>
    <m/>
    <m/>
    <n v="2"/>
    <m/>
    <n v="22500"/>
    <m/>
  </r>
  <r>
    <x v="2"/>
    <x v="7"/>
    <x v="6"/>
    <m/>
    <x v="4"/>
    <s v="Joey"/>
    <s v="Rocina Yuan"/>
    <d v="2025-05-07T00:00:00"/>
    <s v="1121"/>
    <s v="NDG"/>
    <s v="NDG"/>
    <s v="ZOR"/>
    <s v="Polioles, S.A. de C.V. C/O NAD Global S.A. de C.V."/>
    <s v="CN_FF_5010491_F U Ningbo"/>
    <s v="5103364111"/>
    <s v="5426419"/>
    <m/>
    <s v="Na, Nbo, 25 PE bags, 25/625kg"/>
    <n v="22500"/>
    <s v="KG"/>
    <s v="CIF"/>
    <x v="93"/>
    <s v="Mexico"/>
    <d v="2025-05-09T00:00:00"/>
    <d v="2025-05-22T00:00:00"/>
    <m/>
    <m/>
    <d v="2025-05-25T00:00:00"/>
    <n v="57"/>
    <d v="2025-07-23T00:00:00"/>
    <d v="2025-05-27T00:00:00"/>
    <d v="2025-05-22T00:00:00"/>
    <x v="1"/>
    <s v="DN-OK"/>
    <s v="CO_42GP"/>
    <n v="1"/>
    <n v="2"/>
    <x v="6"/>
    <s v="ZIM WILMINGTON/21E"/>
    <s v="177KNTNTN02318A"/>
    <s v="宁波四期"/>
    <s v="/"/>
    <x v="1"/>
    <x v="5"/>
    <m/>
    <n v="4850"/>
    <m/>
    <s v="6104553362"/>
    <s v="MXATM"/>
    <m/>
    <n v="0"/>
    <n v="4850"/>
    <x v="1"/>
    <x v="13"/>
    <d v="2025-05-22T00:00:00"/>
    <s v="USD"/>
    <n v="55125"/>
    <m/>
    <m/>
    <m/>
    <m/>
    <m/>
    <n v="2"/>
    <m/>
    <n v="22500"/>
    <m/>
  </r>
  <r>
    <x v="2"/>
    <x v="7"/>
    <x v="0"/>
    <m/>
    <x v="4"/>
    <s v="Joey"/>
    <s v="Wan Wan"/>
    <d v="2025-05-09T00:00:00"/>
    <s v="1121"/>
    <s v="NDG"/>
    <s v="NDG"/>
    <s v="ZOR"/>
    <s v="Pt.Indokemika Jayatama"/>
    <s v="CN_FF_5010491_F U Ningbo"/>
    <s v="5103407512"/>
    <s v="5426419"/>
    <m/>
    <s v="Na, Nbo, 25 PE bags, 25/625kg"/>
    <n v="12500"/>
    <s v="KG"/>
    <s v="CIF"/>
    <x v="26"/>
    <s v="Indonesia"/>
    <d v="2025-06-13T00:00:00"/>
    <d v="2025-05-20T00:00:00"/>
    <m/>
    <m/>
    <d v="2025-05-28T00:00:00"/>
    <n v="7"/>
    <d v="2025-06-04T00:00:00"/>
    <d v="2025-05-28T00:00:00"/>
    <d v="2025-05-25T00:00:00"/>
    <x v="1"/>
    <s v="DN-OK；船证450 vali的till August 2026"/>
    <s v="CO_22GP"/>
    <n v="1"/>
    <n v="1"/>
    <x v="10"/>
    <s v="EVER OBEY/0426S"/>
    <s v="EGLV143563570581"/>
    <s v="宁波梅山"/>
    <s v="EMC/MSK"/>
    <x v="0"/>
    <x v="0"/>
    <m/>
    <n v="700"/>
    <m/>
    <s v="6104553965"/>
    <s v="IDSUB"/>
    <m/>
    <n v="700"/>
    <m/>
    <x v="1"/>
    <x v="13"/>
    <d v="2025-05-25T00:00:00"/>
    <s v="USD"/>
    <n v="22625"/>
    <m/>
    <m/>
    <m/>
    <n v="1"/>
    <m/>
    <m/>
    <m/>
    <n v="12500"/>
    <m/>
  </r>
  <r>
    <x v="2"/>
    <x v="7"/>
    <x v="0"/>
    <m/>
    <x v="4"/>
    <s v="Joey"/>
    <s v="Angie Tan"/>
    <d v="2025-03-28T00:00:00"/>
    <s v="1121"/>
    <n v="8"/>
    <s v="UN3267"/>
    <s v="ZOR"/>
    <s v="PT. Phoenix Resources International"/>
    <s v="CN_FF_5010491_F U Ningbo"/>
    <s v="5103384004"/>
    <s v="5426845"/>
    <m/>
    <s v="D-50, IBC, 1250 kg"/>
    <n v="22500"/>
    <s v="KG"/>
    <s v="CIF"/>
    <x v="95"/>
    <s v="Indonesia"/>
    <d v="2025-07-05T00:00:00"/>
    <d v="2025-05-23T00:00:00"/>
    <m/>
    <m/>
    <d v="2025-05-28T00:00:00"/>
    <n v="29"/>
    <d v="2025-06-28T00:00:00"/>
    <d v="2025-05-30T00:00:00"/>
    <d v="2025-05-22T00:00:00"/>
    <x v="1"/>
    <s v="DN-OK;May"/>
    <s v="CO_22GP"/>
    <n v="1"/>
    <n v="1"/>
    <x v="11"/>
    <s v="MAERSK SONGKHLA/521S"/>
    <s v="263948240"/>
    <s v="宁波三期"/>
    <s v="MSK"/>
    <x v="0"/>
    <x v="0"/>
    <m/>
    <n v="1904"/>
    <m/>
    <s v="6104554265"/>
    <s v="IDTRK"/>
    <m/>
    <n v="1904"/>
    <m/>
    <x v="3"/>
    <x v="13"/>
    <d v="2025-05-22T00:00:00"/>
    <s v="USD"/>
    <n v="28575"/>
    <m/>
    <m/>
    <m/>
    <n v="1"/>
    <m/>
    <m/>
    <m/>
    <n v="22500"/>
    <m/>
  </r>
  <r>
    <x v="2"/>
    <x v="7"/>
    <x v="0"/>
    <m/>
    <x v="4"/>
    <s v="Joey"/>
    <s v="Angie Tan"/>
    <d v="2025-03-28T00:00:00"/>
    <s v="1121"/>
    <n v="8"/>
    <s v="UN3267"/>
    <s v="ZOR"/>
    <s v="PT. Phoenix Resources International"/>
    <s v="CN_FF_5010491_F U Ningbo"/>
    <s v="5103384004"/>
    <s v="5426845"/>
    <m/>
    <s v="D-50, IBC, 1250 kg"/>
    <n v="22500"/>
    <s v="KG"/>
    <s v="CIF"/>
    <x v="95"/>
    <s v="Indonesia"/>
    <d v="2025-07-05T00:00:00"/>
    <d v="2025-05-23T00:00:00"/>
    <m/>
    <m/>
    <d v="2025-05-28T00:00:00"/>
    <n v="29"/>
    <d v="2025-06-28T00:00:00"/>
    <d v="2025-05-30T00:00:00"/>
    <d v="2025-05-22T00:00:00"/>
    <x v="1"/>
    <s v="DN-OK;May"/>
    <s v="CO_22GP"/>
    <n v="1"/>
    <n v="1"/>
    <x v="11"/>
    <s v="MAERSK SONGKHLA/521S"/>
    <s v="263948240"/>
    <s v="宁波三期"/>
    <s v="MSK"/>
    <x v="0"/>
    <x v="0"/>
    <m/>
    <n v="1904"/>
    <m/>
    <s v="6104554266"/>
    <s v="IDTRK"/>
    <m/>
    <n v="1904"/>
    <m/>
    <x v="3"/>
    <x v="13"/>
    <d v="2025-05-22T00:00:00"/>
    <s v="USD"/>
    <n v="28575"/>
    <m/>
    <m/>
    <m/>
    <n v="1"/>
    <m/>
    <m/>
    <m/>
    <n v="22500"/>
    <m/>
  </r>
  <r>
    <x v="2"/>
    <x v="7"/>
    <x v="0"/>
    <m/>
    <x v="4"/>
    <s v="Joey"/>
    <s v="Angie Tan"/>
    <d v="2025-03-28T00:00:00"/>
    <s v="1121"/>
    <n v="8"/>
    <s v="UN3267"/>
    <s v="ZOR"/>
    <s v="PT. Phoenix Resources International"/>
    <s v="CN_FF_5010491_F U Ningbo"/>
    <s v="5103384004"/>
    <s v="5426845"/>
    <m/>
    <s v="D-50, IBC, 1250 kg"/>
    <n v="22500"/>
    <s v="KG"/>
    <s v="CIF"/>
    <x v="95"/>
    <s v="Indonesia"/>
    <d v="2025-07-05T00:00:00"/>
    <d v="2025-05-23T00:00:00"/>
    <m/>
    <m/>
    <d v="2025-05-28T00:00:00"/>
    <n v="29"/>
    <d v="2025-06-28T00:00:00"/>
    <d v="2025-05-30T00:00:00"/>
    <d v="2025-05-22T00:00:00"/>
    <x v="1"/>
    <s v="DN-OK;May"/>
    <s v="CO_22GP"/>
    <n v="1"/>
    <n v="1"/>
    <x v="11"/>
    <s v="MAERSK SONGKHLA/521S"/>
    <s v="263948240"/>
    <s v="宁波三期"/>
    <s v="MSK"/>
    <x v="0"/>
    <x v="0"/>
    <m/>
    <n v="1904"/>
    <m/>
    <s v="6104554278"/>
    <s v="IDTRK"/>
    <m/>
    <n v="1904"/>
    <m/>
    <x v="3"/>
    <x v="13"/>
    <d v="2025-05-22T00:00:00"/>
    <s v="USD"/>
    <n v="28575"/>
    <m/>
    <m/>
    <m/>
    <n v="1"/>
    <m/>
    <m/>
    <m/>
    <n v="22500"/>
    <m/>
  </r>
  <r>
    <x v="2"/>
    <x v="7"/>
    <x v="0"/>
    <m/>
    <x v="4"/>
    <s v="Joey"/>
    <s v="Angie Tan"/>
    <d v="2025-03-28T00:00:00"/>
    <s v="1121"/>
    <n v="8"/>
    <s v="UN3267"/>
    <s v="ZOR"/>
    <s v="PT. Phoenix Resources International"/>
    <s v="CN_FF_5010491_F U Ningbo"/>
    <s v="5103384004"/>
    <s v="5426845"/>
    <m/>
    <s v="D-50, IBC, 1250 kg"/>
    <n v="22500"/>
    <s v="KG"/>
    <s v="CIF"/>
    <x v="95"/>
    <s v="Indonesia"/>
    <d v="2025-07-05T00:00:00"/>
    <d v="2025-05-23T00:00:00"/>
    <m/>
    <m/>
    <d v="2025-05-28T00:00:00"/>
    <n v="29"/>
    <d v="2025-06-28T00:00:00"/>
    <d v="2025-05-30T00:00:00"/>
    <d v="2025-05-22T00:00:00"/>
    <x v="1"/>
    <s v="DN-OK;May"/>
    <s v="CO_22GP"/>
    <n v="1"/>
    <n v="1"/>
    <x v="11"/>
    <s v="MAERSK SONGKHLA/521S"/>
    <s v="263948240"/>
    <s v="宁波三期"/>
    <s v="MSK"/>
    <x v="0"/>
    <x v="0"/>
    <m/>
    <n v="1904"/>
    <m/>
    <s v="6104554279"/>
    <s v="IDTRK"/>
    <m/>
    <n v="1904"/>
    <m/>
    <x v="3"/>
    <x v="13"/>
    <d v="2025-05-22T00:00:00"/>
    <s v="USD"/>
    <n v="28575"/>
    <m/>
    <m/>
    <m/>
    <n v="1"/>
    <m/>
    <m/>
    <m/>
    <n v="22500"/>
    <m/>
  </r>
  <r>
    <x v="2"/>
    <x v="7"/>
    <x v="0"/>
    <m/>
    <x v="4"/>
    <s v="Joey"/>
    <s v="Wan Wan"/>
    <d v="2025-05-09T00:00:00"/>
    <s v="1121"/>
    <s v="NDG"/>
    <s v="NDG"/>
    <s v="ZOR"/>
    <s v="Pt.Indokemika Jayatama"/>
    <s v="CN_FF_5010491_F U Ningbo"/>
    <s v="5103407508"/>
    <s v="5426419"/>
    <m/>
    <s v="Na, Nbo, 25 PE bags, 25/625kg"/>
    <n v="12500"/>
    <s v="KG"/>
    <s v="CIF"/>
    <x v="58"/>
    <s v="Indonesia"/>
    <d v="2025-06-13T00:00:00"/>
    <d v="2025-05-21T00:00:00"/>
    <m/>
    <m/>
    <d v="2025-05-29T00:00:00"/>
    <n v="15"/>
    <d v="2025-06-14T00:00:00"/>
    <d v="2025-05-30T00:00:00"/>
    <d v="2025-05-24T00:00:00"/>
    <x v="1"/>
    <s v="DN-OK; 船证450 valid till August 2026"/>
    <s v="CO_22GP"/>
    <n v="1"/>
    <n v="1"/>
    <x v="11"/>
    <s v="MAERSK SONGKHLA/521S"/>
    <s v="254283484"/>
    <s v="宁波二期"/>
    <s v="EMC"/>
    <x v="1"/>
    <x v="13"/>
    <m/>
    <n v="1200"/>
    <m/>
    <s v="6104553968"/>
    <s v="IDBLW"/>
    <m/>
    <n v="700"/>
    <n v="1200"/>
    <x v="1"/>
    <x v="13"/>
    <d v="2025-05-24T00:00:00"/>
    <s v="USD"/>
    <n v="22625"/>
    <m/>
    <m/>
    <m/>
    <m/>
    <m/>
    <n v="1"/>
    <m/>
    <n v="12500"/>
    <m/>
  </r>
  <r>
    <x v="2"/>
    <x v="7"/>
    <x v="0"/>
    <m/>
    <x v="4"/>
    <s v="Joey"/>
    <s v="Angie Tan"/>
    <d v="2025-04-18T00:00:00"/>
    <s v="1121"/>
    <n v="8"/>
    <s v="UN3267"/>
    <s v="ZOR"/>
    <s v="PT. Riau Andalan Pulp and Paper / Forindo Pte Ltd"/>
    <s v="CN_FF_5010491_F U Ningbo"/>
    <s v="5103383667"/>
    <s v="5426845"/>
    <m/>
    <s v="D-50, IBC, 1250 kg"/>
    <n v="22500"/>
    <s v="KG"/>
    <s v="CIF"/>
    <x v="2"/>
    <s v="Singapore"/>
    <d v="2025-05-20T00:00:00"/>
    <d v="2025-05-14T00:00:00"/>
    <m/>
    <m/>
    <d v="2025-05-22T00:00:00"/>
    <n v="11"/>
    <d v="2025-06-11T00:00:00"/>
    <d v="2025-05-31T00:00:00"/>
    <d v="2025-05-21T00:00:00"/>
    <x v="1"/>
    <s v="DN-OK;T/S TPP"/>
    <s v="CO_22GP"/>
    <n v="1"/>
    <n v="1"/>
    <x v="11"/>
    <s v="AS SOPHIA/520W"/>
    <s v="263948033"/>
    <s v="宁波二期"/>
    <s v="HPL/MSK"/>
    <x v="0"/>
    <x v="0"/>
    <m/>
    <n v="942"/>
    <m/>
    <s v="6104549750"/>
    <s v="SGSIN"/>
    <m/>
    <n v="942"/>
    <m/>
    <x v="3"/>
    <x v="13"/>
    <d v="2025-05-21T00:00:00"/>
    <s v="USD"/>
    <n v="20925"/>
    <m/>
    <m/>
    <m/>
    <n v="1"/>
    <m/>
    <m/>
    <m/>
    <n v="22500"/>
    <m/>
  </r>
  <r>
    <x v="2"/>
    <x v="7"/>
    <x v="0"/>
    <m/>
    <x v="4"/>
    <s v="Joey"/>
    <s v="Angie Tan"/>
    <d v="2025-04-18T00:00:00"/>
    <s v="1121"/>
    <n v="8"/>
    <s v="UN3267"/>
    <s v="ZOR"/>
    <s v="PT. Riau Andalan Pulp and Paper / Forindo Pte Ltd"/>
    <s v="CN_FF_5010491_F U Ningbo"/>
    <s v="5103383667"/>
    <s v="5426845"/>
    <m/>
    <s v="D-50, IBC, 1250 kg"/>
    <n v="22500"/>
    <s v="KG"/>
    <s v="CIF"/>
    <x v="2"/>
    <s v="Singapore"/>
    <d v="2025-05-20T00:00:00"/>
    <d v="2025-05-14T00:00:00"/>
    <m/>
    <m/>
    <d v="2025-05-22T00:00:00"/>
    <n v="11"/>
    <d v="2025-06-11T00:00:00"/>
    <d v="2025-05-31T00:00:00"/>
    <d v="2025-05-21T00:00:00"/>
    <x v="1"/>
    <s v="DN-OK;T/S TPP"/>
    <s v="CO_22GP"/>
    <n v="1"/>
    <n v="1"/>
    <x v="11"/>
    <s v="AS SOPHIA/520W"/>
    <s v="263948033"/>
    <s v="宁波二期"/>
    <s v="HPL/MSK"/>
    <x v="0"/>
    <x v="0"/>
    <m/>
    <n v="942"/>
    <m/>
    <m/>
    <s v="SGSIN"/>
    <m/>
    <n v="942"/>
    <m/>
    <x v="3"/>
    <x v="13"/>
    <d v="2025-05-21T00:00:00"/>
    <s v="USD"/>
    <n v="20925"/>
    <m/>
    <m/>
    <m/>
    <n v="1"/>
    <m/>
    <m/>
    <m/>
    <n v="22500"/>
    <m/>
  </r>
  <r>
    <x v="2"/>
    <x v="7"/>
    <x v="0"/>
    <m/>
    <x v="4"/>
    <s v="Joey"/>
    <s v="Angie Tan"/>
    <d v="2025-04-18T00:00:00"/>
    <s v="1121"/>
    <n v="8"/>
    <s v="UN3267"/>
    <s v="ZOR"/>
    <s v="PT. Riau Andalan Pulp and Paper / Forindo Pte Ltd"/>
    <s v="CN_FF_5010491_F U Ningbo"/>
    <s v="5103383667"/>
    <s v="5426845"/>
    <m/>
    <s v="D-50, IBC, 1250 kg"/>
    <n v="22500"/>
    <s v="KG"/>
    <s v="CIF"/>
    <x v="2"/>
    <s v="Singapore"/>
    <d v="2025-05-20T00:00:00"/>
    <d v="2025-05-14T00:00:00"/>
    <m/>
    <m/>
    <d v="2025-05-22T00:00:00"/>
    <n v="11"/>
    <d v="2025-06-11T00:00:00"/>
    <d v="2025-05-31T00:00:00"/>
    <d v="2025-05-21T00:00:00"/>
    <x v="1"/>
    <s v="DN-OK;T/S TPP"/>
    <s v="CO_22GP"/>
    <n v="1"/>
    <n v="1"/>
    <x v="11"/>
    <s v="AS SOPHIA/520W"/>
    <s v="263948033"/>
    <s v="宁波二期"/>
    <s v="HPL/MSK"/>
    <x v="0"/>
    <x v="0"/>
    <m/>
    <n v="942"/>
    <m/>
    <s v="6104550234"/>
    <s v="SGSIN"/>
    <m/>
    <n v="942"/>
    <m/>
    <x v="3"/>
    <x v="13"/>
    <d v="2025-05-21T00:00:00"/>
    <s v="USD"/>
    <n v="20925"/>
    <m/>
    <m/>
    <m/>
    <n v="1"/>
    <m/>
    <m/>
    <m/>
    <n v="22500"/>
    <m/>
  </r>
  <r>
    <x v="2"/>
    <x v="7"/>
    <x v="3"/>
    <m/>
    <x v="4"/>
    <s v="Joey"/>
    <s v="Michelle Buraga"/>
    <d v="2025-05-04T00:00:00"/>
    <s v="1121"/>
    <n v="8"/>
    <s v="UN3267"/>
    <s v="ZOR"/>
    <s v="Ismail Abudawood and Procter &amp; Gamble"/>
    <s v="CN_FF_5010491_F U Ningbo"/>
    <s v="5103407386"/>
    <s v="5427023"/>
    <m/>
    <s v="GL-47-S, Nbo, IBC, 1250 kg"/>
    <n v="20000"/>
    <s v="KG"/>
    <s v="CIF"/>
    <x v="25"/>
    <s v="Saudi Arabia"/>
    <d v="2025-06-15T00:00:00"/>
    <d v="2025-05-13T00:00:00"/>
    <m/>
    <m/>
    <d v="2025-05-27T00:00:00"/>
    <n v="23"/>
    <d v="2025-06-23T00:00:00"/>
    <d v="2025-05-31T00:00:00"/>
    <d v="2025-05-23T00:00:00"/>
    <x v="1"/>
    <s v="DN-OK;IBC 托盘issue"/>
    <s v="CO_22GP"/>
    <n v="1"/>
    <n v="1"/>
    <x v="6"/>
    <s v="MSC DESIREE/QC521A"/>
    <s v="177GDGNTN03602A"/>
    <s v="宁波四期"/>
    <s v="MSC"/>
    <x v="1"/>
    <x v="9"/>
    <m/>
    <n v="2050"/>
    <m/>
    <s v="6104550069"/>
    <s v="SADMM"/>
    <m/>
    <n v="1355"/>
    <n v="2050"/>
    <x v="1"/>
    <x v="13"/>
    <d v="2025-05-23T00:00:00"/>
    <s v="EUR"/>
    <n v="44000"/>
    <m/>
    <m/>
    <m/>
    <m/>
    <m/>
    <n v="1"/>
    <m/>
    <n v="20000"/>
    <m/>
  </r>
  <r>
    <x v="2"/>
    <x v="7"/>
    <x v="2"/>
    <m/>
    <x v="4"/>
    <s v="Joey"/>
    <s v="Domenico Mazzaferro"/>
    <d v="2025-04-08T00:00:00"/>
    <s v="1121"/>
    <n v="8"/>
    <s v="UN3267"/>
    <s v="ZOR"/>
    <s v="VIDARA SPAIN,S.A.at PERSAN,S.A"/>
    <s v="CN_FF_5010491_F U Ningbo"/>
    <s v="5103395355"/>
    <s v="8000419"/>
    <m/>
    <s v="GL-47-S, Nbo, bulk"/>
    <n v="25000"/>
    <s v="KG"/>
    <s v="DAP"/>
    <x v="91"/>
    <s v="Spain"/>
    <d v="2025-07-11T00:00:00"/>
    <d v="2025-05-25T00:00:00"/>
    <m/>
    <m/>
    <d v="2025-05-30T00:00:00"/>
    <n v="34"/>
    <d v="2025-07-04T00:00:00"/>
    <d v="2025-05-31T00:00:00"/>
    <d v="2025-05-26T00:00:00"/>
    <x v="1"/>
    <s v="DN-OK;46902"/>
    <s v="CO_22TD"/>
    <n v="1"/>
    <n v="1"/>
    <x v="11"/>
    <s v="MANILA MAERSK/522W"/>
    <s v="263948272"/>
    <s v="宁波梅山"/>
    <s v="MSK"/>
    <x v="0"/>
    <x v="0"/>
    <m/>
    <n v="2290"/>
    <m/>
    <s v="6104552259"/>
    <s v="ESALG"/>
    <m/>
    <n v="2290"/>
    <m/>
    <x v="1"/>
    <x v="13"/>
    <d v="2025-05-26T00:00:00"/>
    <s v="EUR"/>
    <n v="27000"/>
    <m/>
    <m/>
    <m/>
    <n v="1"/>
    <m/>
    <m/>
    <m/>
    <n v="25000"/>
    <m/>
  </r>
  <r>
    <x v="2"/>
    <x v="7"/>
    <x v="0"/>
    <m/>
    <x v="4"/>
    <s v="Joey"/>
    <s v="Pearlyn Tan"/>
    <d v="2025-04-15T00:00:00"/>
    <s v="1121"/>
    <s v="NDG"/>
    <s v="NDG"/>
    <s v="ZOR"/>
    <s v="Age D'or Industrial SDN BHD"/>
    <s v="CN_FF_5010491_F U Ningbo"/>
    <s v="5103397641"/>
    <s v="5426419"/>
    <m/>
    <s v="Na, Nbo, 25 PE bags, 25/625kg"/>
    <n v="6250"/>
    <s v="KG"/>
    <s v="CIF"/>
    <x v="12"/>
    <s v="Malaysia"/>
    <d v="2025-05-24T00:00:00"/>
    <d v="2025-05-23T00:00:00"/>
    <m/>
    <m/>
    <d v="2025-05-31T00:00:00"/>
    <n v="9"/>
    <d v="2025-06-09T00:00:00"/>
    <d v="2025-05-31T00:00:00"/>
    <d v="2025-05-26T00:00:00"/>
    <x v="1"/>
    <s v="DN-OK"/>
    <s v="CO_22GP"/>
    <n v="1"/>
    <n v="1"/>
    <x v="11"/>
    <s v="MAERSK DHAKA/515A"/>
    <s v="263948142"/>
    <s v="宁波三期"/>
    <s v="MSK"/>
    <x v="0"/>
    <x v="0"/>
    <m/>
    <n v="682"/>
    <m/>
    <s v="6104556954"/>
    <s v="MYPKG"/>
    <m/>
    <n v="682"/>
    <m/>
    <x v="1"/>
    <x v="13"/>
    <d v="2025-05-26T00:00:00"/>
    <s v="USD"/>
    <n v="11125"/>
    <m/>
    <m/>
    <m/>
    <n v="1"/>
    <m/>
    <m/>
    <m/>
    <n v="6250"/>
    <m/>
  </r>
  <r>
    <x v="2"/>
    <x v="7"/>
    <x v="0"/>
    <m/>
    <x v="4"/>
    <s v="Joey"/>
    <s v="Pearlyn Tan"/>
    <d v="2025-04-15T00:00:00"/>
    <s v="1121"/>
    <n v="8"/>
    <s v="UN3267"/>
    <s v="ZOR"/>
    <s v="Age D'or Industrial SDN BHD"/>
    <s v="CN_FF_5010491_F U Ningbo"/>
    <s v="5103397641"/>
    <s v="5401479"/>
    <m/>
    <s v="D-40, 4 PE drums, 250/1000 kg"/>
    <n v="4000"/>
    <s v="KG"/>
    <s v="CIF"/>
    <x v="12"/>
    <s v="Malaysia"/>
    <d v="2025-05-24T00:00:00"/>
    <d v="2025-05-23T00:00:00"/>
    <m/>
    <m/>
    <d v="2025-05-31T00:00:00"/>
    <n v="9"/>
    <d v="2025-06-09T00:00:00"/>
    <d v="2025-05-31T00:00:00"/>
    <d v="2025-05-26T00:00:00"/>
    <x v="1"/>
    <s v="DN-OK"/>
    <s v="CO_22GP"/>
    <n v="0"/>
    <n v="0"/>
    <x v="11"/>
    <s v="MAERSK DHAKA/515A"/>
    <s v="263948142"/>
    <s v="宁波三期"/>
    <s v="MSK"/>
    <x v="0"/>
    <x v="0"/>
    <m/>
    <n v="0"/>
    <m/>
    <s v="6104556954"/>
    <s v="MYPKG"/>
    <m/>
    <n v="0"/>
    <m/>
    <x v="1"/>
    <x v="13"/>
    <d v="2025-05-26T00:00:00"/>
    <s v="USD"/>
    <n v="6000"/>
    <m/>
    <m/>
    <m/>
    <n v="0"/>
    <m/>
    <m/>
    <m/>
    <n v="4000"/>
    <m/>
  </r>
  <r>
    <x v="2"/>
    <x v="7"/>
    <x v="0"/>
    <m/>
    <x v="4"/>
    <s v="Joey"/>
    <s v="Pearlyn Tan"/>
    <d v="2025-04-15T00:00:00"/>
    <s v="1121"/>
    <n v="8"/>
    <s v="UN3267"/>
    <s v="ZOR"/>
    <s v="Age D'or Industrial SDN BHD"/>
    <s v="CN_FF_5010491_F U Ningbo"/>
    <s v="5103397641"/>
    <s v="8000480"/>
    <m/>
    <s v="GL-47-S, Nbo 4 PEdr250/1000kg"/>
    <n v="2000"/>
    <s v="KG"/>
    <s v="CIF"/>
    <x v="12"/>
    <s v="Malaysia"/>
    <d v="2025-05-24T00:00:00"/>
    <d v="2025-05-23T00:00:00"/>
    <m/>
    <m/>
    <d v="2025-05-31T00:00:00"/>
    <n v="9"/>
    <d v="2025-06-09T00:00:00"/>
    <d v="2025-05-31T00:00:00"/>
    <d v="2025-05-26T00:00:00"/>
    <x v="1"/>
    <s v="DN-OK"/>
    <s v="CO_22GP"/>
    <n v="0"/>
    <n v="0"/>
    <x v="11"/>
    <s v="MAERSK DHAKA/515A"/>
    <s v="263948142"/>
    <s v="宁波三期"/>
    <s v="MSK"/>
    <x v="0"/>
    <x v="0"/>
    <m/>
    <n v="0"/>
    <m/>
    <s v="6104556954"/>
    <s v="MYPKG"/>
    <m/>
    <n v="0"/>
    <m/>
    <x v="1"/>
    <x v="13"/>
    <d v="2025-05-26T00:00:00"/>
    <s v="USD"/>
    <n v="3000"/>
    <m/>
    <m/>
    <m/>
    <n v="0"/>
    <m/>
    <m/>
    <m/>
    <n v="2000"/>
    <m/>
  </r>
  <r>
    <x v="2"/>
    <x v="7"/>
    <x v="0"/>
    <m/>
    <x v="4"/>
    <s v="Joey"/>
    <s v="Joyce Tan"/>
    <d v="2025-03-26T00:00:00"/>
    <s v="1121"/>
    <n v="8"/>
    <s v="UN3267"/>
    <s v="ZOR"/>
    <s v="Ecolab Pty. Limited"/>
    <s v="CN_FF_5010491_F U Ningbo"/>
    <s v="5103387747"/>
    <s v="8023726"/>
    <m/>
    <s v="100-E, 1250KG IBC"/>
    <n v="22500"/>
    <s v="KG"/>
    <s v="CIF"/>
    <x v="11"/>
    <s v="Australia"/>
    <d v="2025-06-23T00:00:00"/>
    <d v="2025-05-23T00:00:00"/>
    <m/>
    <m/>
    <d v="2025-06-01T00:00:00"/>
    <n v="17"/>
    <d v="2025-06-18T00:00:00"/>
    <d v="2025-06-01T00:00:00"/>
    <d v="2025-05-27T00:00:00"/>
    <x v="1"/>
    <s v="DN-OK"/>
    <s v="CO_22GP"/>
    <n v="1"/>
    <n v="1"/>
    <x v="0"/>
    <s v="OOCL BEIJING/119S"/>
    <s v="OOLU2158731690"/>
    <s v="宁波四期"/>
    <s v="OOCL/MSC"/>
    <x v="0"/>
    <x v="0"/>
    <m/>
    <n v="1410"/>
    <m/>
    <s v="6104558372"/>
    <s v="AUMEL"/>
    <m/>
    <n v="1410"/>
    <m/>
    <x v="1"/>
    <x v="13"/>
    <d v="2025-05-27T00:00:00"/>
    <s v="USD"/>
    <n v="18000"/>
    <m/>
    <m/>
    <m/>
    <n v="1"/>
    <m/>
    <m/>
    <m/>
    <n v="22500"/>
    <m/>
  </r>
  <r>
    <x v="2"/>
    <x v="7"/>
    <x v="0"/>
    <m/>
    <x v="4"/>
    <s v="Joey"/>
    <s v="Angie Tan"/>
    <d v="2025-04-18T00:00:00"/>
    <s v="1121"/>
    <n v="8"/>
    <s v="UN3267"/>
    <s v="ZOR"/>
    <s v="PT. Riau Andalan Pulp and Paper / Forindo Pte Ltd"/>
    <s v="CN_FF_5010491_F U Ningbo"/>
    <s v="5103383676"/>
    <s v="5426845"/>
    <m/>
    <s v="D-50, IBC, 1250 kg"/>
    <n v="22500"/>
    <s v="KG"/>
    <s v="CIF"/>
    <x v="2"/>
    <s v="Singapore"/>
    <d v="2025-05-10T00:00:00"/>
    <d v="2025-05-08T00:00:00"/>
    <m/>
    <m/>
    <d v="2025-05-29T00:00:00"/>
    <n v="9"/>
    <d v="2025-06-13T00:00:00"/>
    <d v="2025-06-04T00:00:00"/>
    <d v="2025-05-27T00:00:00"/>
    <x v="1"/>
    <s v="DN-OK;T/S TPP"/>
    <s v="CO_22GP"/>
    <n v="1"/>
    <n v="1"/>
    <x v="11"/>
    <s v="AS SERENA/519W"/>
    <s v="263947930"/>
    <m/>
    <s v="HPL/MSK"/>
    <x v="0"/>
    <x v="0"/>
    <m/>
    <n v="942"/>
    <m/>
    <s v="6104537603"/>
    <s v="SGSIN"/>
    <m/>
    <n v="942"/>
    <m/>
    <x v="3"/>
    <x v="13"/>
    <d v="2025-05-27T00:00:00"/>
    <s v="USD"/>
    <n v="20925"/>
    <m/>
    <m/>
    <m/>
    <n v="1"/>
    <m/>
    <m/>
    <m/>
    <n v="22500"/>
    <m/>
  </r>
  <r>
    <x v="2"/>
    <x v="7"/>
    <x v="0"/>
    <m/>
    <x v="4"/>
    <s v="Joey"/>
    <s v="Angie Tan"/>
    <d v="2025-04-18T00:00:00"/>
    <s v="1121"/>
    <n v="8"/>
    <s v="UN3267"/>
    <s v="ZOR"/>
    <s v="PT. Riau Andalan Pulp and Paper / Forindo Pte Ltd"/>
    <s v="CN_FF_5010491_F U Ningbo"/>
    <s v="5103383676"/>
    <s v="5426845"/>
    <m/>
    <s v="D-50, IBC, 1250 kg"/>
    <n v="22500"/>
    <s v="KG"/>
    <s v="CIF"/>
    <x v="2"/>
    <s v="Singapore"/>
    <d v="2025-05-10T00:00:00"/>
    <d v="2025-05-08T00:00:00"/>
    <m/>
    <m/>
    <d v="2025-05-29T00:00:00"/>
    <n v="9"/>
    <d v="2025-06-13T00:00:00"/>
    <d v="2025-06-04T00:00:00"/>
    <d v="2025-05-27T00:00:00"/>
    <x v="1"/>
    <s v="DN-OK;T/S TPP"/>
    <s v="CO_22GP"/>
    <n v="1"/>
    <n v="1"/>
    <x v="11"/>
    <s v="AS SERENA/519W"/>
    <s v="263947930"/>
    <m/>
    <s v="HPL/MSK"/>
    <x v="0"/>
    <x v="0"/>
    <m/>
    <n v="942"/>
    <m/>
    <s v="6104537604"/>
    <s v="SGSIN"/>
    <m/>
    <n v="942"/>
    <m/>
    <x v="3"/>
    <x v="13"/>
    <d v="2025-05-27T00:00:00"/>
    <s v="USD"/>
    <n v="20925"/>
    <m/>
    <m/>
    <m/>
    <n v="1"/>
    <m/>
    <m/>
    <m/>
    <n v="22500"/>
    <m/>
  </r>
  <r>
    <x v="2"/>
    <x v="7"/>
    <x v="0"/>
    <m/>
    <x v="4"/>
    <s v="Joey"/>
    <s v="Angie Tan"/>
    <d v="2025-04-18T00:00:00"/>
    <s v="1121"/>
    <n v="8"/>
    <s v="UN3267"/>
    <s v="ZOR"/>
    <s v="PT. Riau Andalan Pulp and Paper / Forindo Pte Ltd"/>
    <s v="CN_FF_5010491_F U Ningbo"/>
    <s v="5103383676"/>
    <s v="5426845"/>
    <m/>
    <s v="D-50, IBC, 1250 kg"/>
    <n v="22500"/>
    <s v="KG"/>
    <s v="CIF"/>
    <x v="2"/>
    <s v="Singapore"/>
    <d v="2025-05-10T00:00:00"/>
    <d v="2025-05-08T00:00:00"/>
    <m/>
    <m/>
    <d v="2025-05-29T00:00:00"/>
    <n v="9"/>
    <d v="2025-06-13T00:00:00"/>
    <d v="2025-06-04T00:00:00"/>
    <d v="2025-05-27T00:00:00"/>
    <x v="1"/>
    <s v="DN-OK;T/S TPP"/>
    <s v="CO_22GP"/>
    <n v="1"/>
    <n v="1"/>
    <x v="11"/>
    <s v="AS SERENA/519W"/>
    <s v="263947930"/>
    <m/>
    <s v="HPL/MSK"/>
    <x v="0"/>
    <x v="0"/>
    <m/>
    <n v="942"/>
    <m/>
    <s v="6104537605"/>
    <s v="SGSIN"/>
    <m/>
    <n v="942"/>
    <m/>
    <x v="3"/>
    <x v="13"/>
    <d v="2025-05-27T00:00:00"/>
    <s v="USD"/>
    <n v="20925"/>
    <m/>
    <m/>
    <m/>
    <n v="1"/>
    <m/>
    <m/>
    <m/>
    <n v="22500"/>
    <m/>
  </r>
  <r>
    <x v="2"/>
    <x v="7"/>
    <x v="0"/>
    <m/>
    <x v="4"/>
    <s v="Joey"/>
    <s v="Angie Tan"/>
    <d v="2025-04-18T00:00:00"/>
    <s v="1121"/>
    <n v="8"/>
    <s v="UN3267"/>
    <s v="ZOR"/>
    <s v="PT. Riau Andalan Pulp and Paper / Forindo Pte Ltd"/>
    <s v="CN_FF_5010491_F U Ningbo"/>
    <s v="5103383676"/>
    <s v="5426845"/>
    <m/>
    <s v="D-50, IBC, 1250 kg"/>
    <n v="22500"/>
    <s v="KG"/>
    <s v="CIF"/>
    <x v="2"/>
    <s v="Singapore"/>
    <d v="2025-05-10T00:00:00"/>
    <d v="2025-05-08T00:00:00"/>
    <m/>
    <m/>
    <d v="2025-05-29T00:00:00"/>
    <n v="9"/>
    <d v="2025-06-13T00:00:00"/>
    <d v="2025-06-04T00:00:00"/>
    <d v="2025-05-27T00:00:00"/>
    <x v="1"/>
    <s v="DN-OK;T/S TPP"/>
    <s v="CO_22GP"/>
    <n v="1"/>
    <n v="1"/>
    <x v="11"/>
    <s v="TORRES STRAIT/521W "/>
    <s v="263947930"/>
    <m/>
    <s v="HPL/MSK"/>
    <x v="0"/>
    <x v="0"/>
    <m/>
    <n v="942"/>
    <m/>
    <s v="6104537602"/>
    <s v="SGSIN"/>
    <m/>
    <n v="942"/>
    <m/>
    <x v="3"/>
    <x v="13"/>
    <d v="2025-05-27T00:00:00"/>
    <s v="USD"/>
    <n v="20925"/>
    <m/>
    <m/>
    <m/>
    <n v="1"/>
    <m/>
    <m/>
    <m/>
    <n v="22500"/>
    <m/>
  </r>
  <r>
    <x v="2"/>
    <x v="7"/>
    <x v="0"/>
    <m/>
    <x v="4"/>
    <s v="Joey"/>
    <s v="Wan wan"/>
    <d v="2025-03-31T00:00:00"/>
    <s v="1121"/>
    <s v="NDG"/>
    <s v="NDG"/>
    <s v="ZOR"/>
    <s v="PT. Graha Esa"/>
    <s v="CN_FF_5010491_F U Ningbo"/>
    <s v="5103363422"/>
    <s v="5426419"/>
    <m/>
    <s v="Na, Nbo, 25 PE bags, 25/625kg"/>
    <n v="22500"/>
    <s v="KG"/>
    <s v="CIF"/>
    <x v="1"/>
    <s v="Indonesia"/>
    <d v="2025-06-23T00:00:00"/>
    <d v="2025-05-26T00:00:00"/>
    <m/>
    <m/>
    <d v="2025-05-31T00:00:00"/>
    <n v="10"/>
    <d v="2025-06-10T00:00:00"/>
    <m/>
    <d v="2025-05-29T00:00:00"/>
    <x v="6"/>
    <s v="DN-OK"/>
    <s v="CO_42GP"/>
    <n v="1"/>
    <n v="2"/>
    <x v="11"/>
    <s v="GFS PRIDE/521S"/>
    <s v="263948281"/>
    <m/>
    <s v="MSK"/>
    <x v="0"/>
    <x v="0"/>
    <m/>
    <n v="1175"/>
    <m/>
    <s v="6104556972"/>
    <s v="IDJKT"/>
    <m/>
    <n v="1175"/>
    <m/>
    <x v="1"/>
    <x v="13"/>
    <d v="2025-05-29T00:00:00"/>
    <s v="USD"/>
    <n v="40725"/>
    <m/>
    <m/>
    <m/>
    <n v="2"/>
    <m/>
    <m/>
    <m/>
    <n v="22500"/>
    <m/>
  </r>
  <r>
    <x v="2"/>
    <x v="7"/>
    <x v="0"/>
    <m/>
    <x v="4"/>
    <s v="Joey"/>
    <s v="Pearlyn Tan"/>
    <d v="2025-05-02T00:00:00"/>
    <s v="1121"/>
    <n v="8"/>
    <s v="UN3267"/>
    <s v="ZOR"/>
    <s v="PROCTER &amp; GAMBLE INDOCHINA LTD"/>
    <s v="CN_FF_5010491_F U Ningbo"/>
    <s v="5103397501"/>
    <s v="5427023"/>
    <m/>
    <s v="GL-47-S, Nbo, IBC, 1250 kg"/>
    <n v="7500"/>
    <s v="KG"/>
    <s v="CIF"/>
    <x v="8"/>
    <s v="Vietnam"/>
    <d v="2025-06-17T00:00:00"/>
    <d v="2025-05-28T00:00:00"/>
    <m/>
    <m/>
    <d v="2025-06-03T00:00:00"/>
    <n v="10"/>
    <d v="2025-06-13T00:00:00"/>
    <m/>
    <d v="2025-05-28T00:00:00"/>
    <x v="6"/>
    <s v="DN-OK;HCMC city ICD"/>
    <s v="CO_22GP"/>
    <n v="1"/>
    <n v="1"/>
    <x v="11"/>
    <s v="MAERSK NASSJO/523S"/>
    <s v="263948456"/>
    <m/>
    <s v="MSK"/>
    <x v="0"/>
    <x v="0"/>
    <m/>
    <n v="682"/>
    <m/>
    <s v="6104554946"/>
    <s v="VNSGN"/>
    <m/>
    <n v="682"/>
    <m/>
    <x v="1"/>
    <x v="13"/>
    <d v="2025-05-28T00:00:00"/>
    <s v="USD"/>
    <n v="12000"/>
    <m/>
    <m/>
    <m/>
    <n v="1"/>
    <m/>
    <m/>
    <m/>
    <n v="7500"/>
    <m/>
  </r>
  <r>
    <x v="2"/>
    <x v="7"/>
    <x v="0"/>
    <m/>
    <x v="4"/>
    <s v="Joey"/>
    <s v="Pearlyn Tan"/>
    <d v="2025-04-25T00:00:00"/>
    <s v="1121"/>
    <n v="8"/>
    <s v="UN3267"/>
    <s v="ZOR"/>
    <s v="Unilever Vietnam International Company Limited"/>
    <s v="CN_FF_5010491_F U Ningbo"/>
    <s v="5103403441"/>
    <s v="8015640"/>
    <m/>
    <s v="M-40, IBC, 1250 kg"/>
    <n v="22500"/>
    <s v="KG"/>
    <s v="CIF"/>
    <x v="8"/>
    <s v="Vietnam"/>
    <d v="2025-06-11T00:00:00"/>
    <d v="2025-05-27T00:00:00"/>
    <m/>
    <m/>
    <d v="2025-06-03T00:00:00"/>
    <n v="10"/>
    <d v="2025-06-13T00:00:00"/>
    <m/>
    <d v="2025-05-28T00:00:00"/>
    <x v="6"/>
    <s v="DN-OK"/>
    <s v="CO_22GP"/>
    <n v="1"/>
    <n v="1"/>
    <x v="11"/>
    <s v="NUUK MAERSK/521S"/>
    <s v="263948279"/>
    <m/>
    <s v="MSK"/>
    <x v="0"/>
    <x v="0"/>
    <m/>
    <n v="682"/>
    <m/>
    <s v="6104545487"/>
    <s v="VNSGN"/>
    <m/>
    <n v="682"/>
    <m/>
    <x v="1"/>
    <x v="13"/>
    <d v="2025-05-28T00:00:00"/>
    <s v="USD"/>
    <n v="27000"/>
    <m/>
    <m/>
    <m/>
    <n v="1"/>
    <m/>
    <m/>
    <m/>
    <n v="22500"/>
    <m/>
  </r>
  <r>
    <x v="2"/>
    <x v="7"/>
    <x v="0"/>
    <m/>
    <x v="4"/>
    <s v="Joey"/>
    <s v="Nitima Hirunsiri"/>
    <d v="2025-04-22T00:00:00"/>
    <s v="1121"/>
    <s v="NDG"/>
    <s v="NDG"/>
    <s v="ZOR"/>
    <s v="P. Watana Trading Co. Ltd."/>
    <s v="CN_FF_5010491_F U Ningbo"/>
    <s v="5103395589"/>
    <s v="8019195"/>
    <m/>
    <s v="Na2, Nbo, 35 PE bags,25/875kg"/>
    <n v="17500"/>
    <s v="KG"/>
    <s v="CIF"/>
    <x v="4"/>
    <s v="Thailand"/>
    <d v="2025-05-30T00:00:00"/>
    <d v="2025-05-27T00:00:00"/>
    <m/>
    <m/>
    <d v="2025-06-03T00:00:00"/>
    <n v="11"/>
    <d v="2025-06-14T00:00:00"/>
    <m/>
    <d v="2025-05-29T00:00:00"/>
    <x v="6"/>
    <s v="DN-OK;CRIT:PSD"/>
    <s v="CO_22GP"/>
    <n v="1"/>
    <n v="1"/>
    <x v="11"/>
    <s v="NUUK MAERSK/521S"/>
    <s v="263948284"/>
    <m/>
    <s v="MSK"/>
    <x v="0"/>
    <x v="0"/>
    <m/>
    <n v="567"/>
    <m/>
    <s v="6104555835"/>
    <s v="THBKK"/>
    <m/>
    <n v="567"/>
    <m/>
    <x v="1"/>
    <x v="13"/>
    <d v="2025-05-29T00:00:00"/>
    <s v="USD"/>
    <n v="44625"/>
    <m/>
    <m/>
    <m/>
    <n v="1"/>
    <m/>
    <m/>
    <m/>
    <n v="17500"/>
    <m/>
  </r>
  <r>
    <x v="2"/>
    <x v="7"/>
    <x v="2"/>
    <m/>
    <x v="4"/>
    <s v="Joey"/>
    <s v="Malgorzata Borkowska"/>
    <d v="2025-04-30T00:00:00"/>
    <s v="1121"/>
    <n v="8"/>
    <s v="UN3267"/>
    <s v="ZOR"/>
    <s v="Nouryon Functional Chemicals BV/ McBride S.A."/>
    <s v="CN_FF_5010491_F U Ningbo"/>
    <s v="5103306003"/>
    <s v="8000419"/>
    <m/>
    <s v="GL-47-S, Nbo, bulk"/>
    <n v="25000"/>
    <s v="KG"/>
    <s v="DDP"/>
    <x v="88"/>
    <s v="Spain"/>
    <d v="2025-07-01T00:00:00"/>
    <d v="2025-05-21T00:00:00"/>
    <m/>
    <m/>
    <d v="2025-06-04T00:00:00"/>
    <n v="39"/>
    <d v="2025-07-13T00:00:00"/>
    <m/>
    <d v="2025-05-29T00:00:00"/>
    <x v="6"/>
    <s v="DN-OK; CIF Barcelona; LDT"/>
    <s v="CO_22TD"/>
    <n v="1"/>
    <n v="1"/>
    <x v="6"/>
    <s v="MSC MIA/GJ521W"/>
    <s v="177CDGNTN17536A"/>
    <m/>
    <s v="HPL"/>
    <x v="1"/>
    <x v="6"/>
    <m/>
    <n v="3200"/>
    <m/>
    <s v="6104553339"/>
    <s v="ESBCN"/>
    <m/>
    <n v="2230"/>
    <n v="3200"/>
    <x v="1"/>
    <x v="13"/>
    <d v="2025-05-29T00:00:00"/>
    <s v="EUR"/>
    <n v="26750"/>
    <m/>
    <m/>
    <m/>
    <m/>
    <m/>
    <n v="1"/>
    <m/>
    <n v="25000"/>
    <m/>
  </r>
  <r>
    <x v="2"/>
    <x v="7"/>
    <x v="0"/>
    <m/>
    <x v="4"/>
    <s v="Joey"/>
    <s v="Angie Tan"/>
    <d v="2025-04-22T00:00:00"/>
    <s v="1121"/>
    <n v="8"/>
    <s v="UN3267"/>
    <s v="ZOR"/>
    <s v="PT. Riau Andalan Pulp and Paper / Forindo Pte Ltd"/>
    <s v="CN_FF_5010491_F U Ningbo"/>
    <s v="5103383679"/>
    <s v="5426845"/>
    <m/>
    <s v="D-50, IBC, 1250 kg"/>
    <n v="22500"/>
    <s v="KG"/>
    <s v="CIF"/>
    <x v="2"/>
    <s v="Singapore"/>
    <d v="2025-06-19T00:00:00"/>
    <d v="2025-05-28T00:00:00"/>
    <m/>
    <m/>
    <d v="2025-06-05T00:00:00"/>
    <n v="11"/>
    <d v="2025-06-16T00:00:00"/>
    <m/>
    <d v="2025-05-30T00:00:00"/>
    <x v="6"/>
    <s v="DN-OK;June，换船"/>
    <s v="CO_22GP"/>
    <n v="1"/>
    <n v="1"/>
    <x v="11"/>
    <s v="MCC SHENZHEN/522W "/>
    <s v="263948372"/>
    <m/>
    <s v="HPL/MSK"/>
    <x v="0"/>
    <x v="0"/>
    <m/>
    <n v="942"/>
    <m/>
    <s v="6104561430"/>
    <s v="SGSIN"/>
    <m/>
    <n v="942"/>
    <m/>
    <x v="3"/>
    <x v="13"/>
    <d v="2025-05-30T00:00:00"/>
    <s v="USD"/>
    <n v="20925"/>
    <m/>
    <m/>
    <m/>
    <n v="1"/>
    <m/>
    <m/>
    <m/>
    <n v="22500"/>
    <m/>
  </r>
  <r>
    <x v="2"/>
    <x v="7"/>
    <x v="0"/>
    <m/>
    <x v="4"/>
    <s v="Joey"/>
    <s v="Angie Tan"/>
    <d v="2025-04-22T00:00:00"/>
    <s v="1121"/>
    <n v="8"/>
    <s v="UN3267"/>
    <s v="ZOR"/>
    <s v="PT. Riau Andalan Pulp and Paper / Forindo Pte Ltd"/>
    <s v="CN_FF_5010491_F U Ningbo"/>
    <s v="5103383679"/>
    <s v="5426845"/>
    <m/>
    <s v="D-50, IBC, 1250 kg"/>
    <n v="22500"/>
    <s v="KG"/>
    <s v="CIF"/>
    <x v="2"/>
    <s v="Singapore"/>
    <d v="2025-06-19T00:00:00"/>
    <d v="2025-05-28T00:00:00"/>
    <m/>
    <m/>
    <d v="2025-06-05T00:00:00"/>
    <n v="10"/>
    <d v="2025-06-15T00:00:00"/>
    <m/>
    <d v="2025-05-30T00:00:00"/>
    <x v="6"/>
    <s v="DN-OK;June，换船"/>
    <s v="CO_22GP"/>
    <n v="1"/>
    <n v="1"/>
    <x v="11"/>
    <s v="MCC SHENZHEN/522W "/>
    <s v="263948372"/>
    <m/>
    <s v="HPL/MSK"/>
    <x v="0"/>
    <x v="0"/>
    <m/>
    <n v="942"/>
    <m/>
    <s v="6104561432"/>
    <s v="SGSIN"/>
    <m/>
    <n v="942"/>
    <m/>
    <x v="3"/>
    <x v="13"/>
    <d v="2025-05-30T00:00:00"/>
    <s v="USD"/>
    <n v="20925"/>
    <m/>
    <m/>
    <m/>
    <n v="1"/>
    <m/>
    <m/>
    <m/>
    <n v="22500"/>
    <m/>
  </r>
  <r>
    <x v="2"/>
    <x v="7"/>
    <x v="0"/>
    <m/>
    <x v="4"/>
    <s v="Joey"/>
    <s v="Angie Tan"/>
    <d v="2025-04-22T00:00:00"/>
    <s v="1121"/>
    <n v="8"/>
    <s v="UN3267"/>
    <s v="ZOR"/>
    <s v="PT. Riau Andalan Pulp and Paper / Forindo Pte Ltd"/>
    <s v="CN_FF_5010491_F U Ningbo"/>
    <s v="5103383679"/>
    <s v="5426845"/>
    <m/>
    <s v="D-50, IBC, 1250 kg"/>
    <n v="22500"/>
    <s v="KG"/>
    <s v="CIF"/>
    <x v="2"/>
    <s v="Singapore"/>
    <d v="2025-06-19T00:00:00"/>
    <d v="2025-05-28T00:00:00"/>
    <m/>
    <m/>
    <d v="2025-06-05T00:00:00"/>
    <n v="10"/>
    <d v="2025-06-15T00:00:00"/>
    <m/>
    <d v="2025-05-30T00:00:00"/>
    <x v="6"/>
    <s v="DN-OK;June，换船"/>
    <s v="CO_22GP"/>
    <n v="1"/>
    <n v="1"/>
    <x v="11"/>
    <s v="MCC SHENZHEN/522W "/>
    <s v="263948372"/>
    <m/>
    <s v="HPL/MSK"/>
    <x v="0"/>
    <x v="0"/>
    <m/>
    <n v="942"/>
    <m/>
    <s v="6104561433"/>
    <s v="SGSIN"/>
    <m/>
    <n v="942"/>
    <m/>
    <x v="3"/>
    <x v="13"/>
    <d v="2025-05-30T00:00:00"/>
    <s v="USD"/>
    <n v="20925"/>
    <m/>
    <m/>
    <m/>
    <n v="1"/>
    <m/>
    <m/>
    <m/>
    <n v="22500"/>
    <m/>
  </r>
  <r>
    <x v="2"/>
    <x v="7"/>
    <x v="4"/>
    <m/>
    <x v="5"/>
    <s v="Joey"/>
    <s v="Michelle Buraga"/>
    <d v="2025-05-13T00:00:00"/>
    <s v="1121"/>
    <s v="NDG"/>
    <s v="NDG"/>
    <s v="ZOR"/>
    <s v="Protea Chemicals Kenya Ltd."/>
    <s v="CN_FF_5010491_F U Ningbo"/>
    <s v="5103412147"/>
    <s v="5426419"/>
    <m/>
    <s v="Na, Nbo, 25 PE bags, 25/625kg"/>
    <n v="12500"/>
    <s v="KG"/>
    <s v="CFR"/>
    <x v="92"/>
    <s v="Kenya"/>
    <d v="2025-06-20T00:00:00"/>
    <d v="2025-05-27T00:00:00"/>
    <m/>
    <m/>
    <d v="2025-06-08T00:00:00"/>
    <n v="28"/>
    <d v="2025-07-06T00:00:00"/>
    <m/>
    <d v="2025-06-03T00:00:00"/>
    <x v="6"/>
    <s v="DN-OK;KEC3813290;预约老师 明天下午确定"/>
    <s v="CO_22GP"/>
    <n v="1"/>
    <n v="1"/>
    <x v="5"/>
    <s v="ONE ATLAS/522W"/>
    <s v="HLCUNG12505VIMY9"/>
    <m/>
    <s v="HPL"/>
    <x v="0"/>
    <x v="0"/>
    <m/>
    <n v="1368"/>
    <m/>
    <s v="6104552902"/>
    <s v="KEMBA"/>
    <m/>
    <n v="1368"/>
    <m/>
    <x v="1"/>
    <x v="13"/>
    <d v="2025-06-03T00:00:00"/>
    <s v="EUR"/>
    <n v="25625"/>
    <m/>
    <m/>
    <m/>
    <n v="1"/>
    <m/>
    <m/>
    <m/>
    <n v="12500"/>
    <m/>
  </r>
  <r>
    <x v="2"/>
    <x v="7"/>
    <x v="0"/>
    <m/>
    <x v="5"/>
    <s v="Joey"/>
    <s v="Pearlyn Tan"/>
    <d v="2025-03-03T00:00:00"/>
    <s v="1121"/>
    <s v="NDG"/>
    <s v="NDG"/>
    <s v="ZOR"/>
    <s v="Unilever Vietnam International Company Limited"/>
    <s v="CN_FF_5010491_F U Ningbo"/>
    <s v="5103374777"/>
    <s v="5426419"/>
    <m/>
    <s v="Na, Nbo, 25 PE bags, 25/625kg"/>
    <n v="12500"/>
    <s v="KG"/>
    <s v="CIF"/>
    <x v="8"/>
    <s v="Vietnam"/>
    <d v="2025-06-14T00:00:00"/>
    <d v="2025-05-28T00:00:00"/>
    <m/>
    <m/>
    <d v="2025-06-03T00:00:00"/>
    <n v="7"/>
    <d v="2025-06-10T00:00:00"/>
    <m/>
    <d v="2025-06-07T00:00:00"/>
    <x v="2"/>
    <s v="DN-OK"/>
    <s v="CO_22GP"/>
    <n v="1"/>
    <n v="1"/>
    <x v="0"/>
    <s v="BUXMELODY/226S"/>
    <s v="OOLU2159149620"/>
    <m/>
    <s v="MSK/OOCL"/>
    <x v="0"/>
    <x v="0"/>
    <m/>
    <n v="550"/>
    <m/>
    <m/>
    <s v="VNSGN"/>
    <m/>
    <n v="550"/>
    <m/>
    <x v="1"/>
    <x v="13"/>
    <d v="2025-06-07T00:00:00"/>
    <s v="USD"/>
    <n v="31250"/>
    <m/>
    <m/>
    <m/>
    <n v="1"/>
    <m/>
    <m/>
    <m/>
    <m/>
    <m/>
  </r>
  <r>
    <x v="2"/>
    <x v="7"/>
    <x v="2"/>
    <m/>
    <x v="5"/>
    <s v="Joey"/>
    <s v="Malgorzata Borkowska"/>
    <d v="2025-04-30T00:00:00"/>
    <s v="1121"/>
    <n v="8"/>
    <s v="UN3267"/>
    <s v="ZOR"/>
    <s v="Nouryon Functional Chemicals BV/ McBride S.A."/>
    <s v="CN_FF_5010491_F U Ningbo"/>
    <s v="5103306006"/>
    <s v="8000419"/>
    <m/>
    <s v="GL-47-S, Nbo, bulk"/>
    <n v="25000"/>
    <s v="KG"/>
    <s v="DDP"/>
    <x v="88"/>
    <s v="Spain"/>
    <d v="2025-07-23T00:00:00"/>
    <d v="2025-06-01T00:00:00"/>
    <m/>
    <m/>
    <d v="2025-06-08T00:00:00"/>
    <n v="51"/>
    <d v="2025-07-29T00:00:00"/>
    <m/>
    <d v="2025-06-05T00:00:00"/>
    <x v="2"/>
    <s v="DN-OK;CIF Barcelona;SE2"/>
    <s v="CO_22TD"/>
    <n v="1"/>
    <n v="1"/>
    <x v="10"/>
    <s v="CMA CGM CAPE COD/0MEL1W"/>
    <s v="EGLV143569161950"/>
    <m/>
    <s v="HPL"/>
    <x v="1"/>
    <x v="6"/>
    <m/>
    <n v="4600"/>
    <m/>
    <m/>
    <s v="ESBCN"/>
    <m/>
    <n v="2230"/>
    <n v="4600"/>
    <x v="1"/>
    <x v="13"/>
    <d v="2025-06-05T00:00:00"/>
    <s v="EUR"/>
    <n v="26750"/>
    <m/>
    <m/>
    <m/>
    <m/>
    <m/>
    <n v="1"/>
    <m/>
    <m/>
    <m/>
  </r>
  <r>
    <x v="2"/>
    <x v="7"/>
    <x v="2"/>
    <m/>
    <x v="5"/>
    <s v="Joey"/>
    <s v="Malgorzata Borkowska"/>
    <d v="2025-04-30T00:00:00"/>
    <s v="1121"/>
    <n v="8"/>
    <s v="UN3267"/>
    <s v="ZOR"/>
    <s v="Nouryon Functional Chemicals BV/ McBride S.A."/>
    <s v="CN_FF_5010491_F U Ningbo"/>
    <s v="5103306004"/>
    <s v="8000419"/>
    <m/>
    <s v="GL-47-S, Nbo, bulk"/>
    <n v="25000"/>
    <s v="KG"/>
    <s v="DDP"/>
    <x v="88"/>
    <s v="Spain"/>
    <d v="2025-07-10T00:00:00"/>
    <d v="2025-05-21T00:00:00"/>
    <m/>
    <m/>
    <d v="2025-06-08T00:00:00"/>
    <n v="52"/>
    <d v="2025-07-30T00:00:00"/>
    <m/>
    <d v="2025-06-05T00:00:00"/>
    <x v="2"/>
    <s v="DN-OK; CIF Barcelona;SE2"/>
    <s v="CO_22TD"/>
    <n v="1"/>
    <n v="1"/>
    <x v="5"/>
    <s v="MAERSK CANYON/524W"/>
    <s v="HLCUNG12505VHSK4"/>
    <m/>
    <s v="HPL"/>
    <x v="0"/>
    <x v="0"/>
    <m/>
    <n v="2230"/>
    <m/>
    <m/>
    <s v="ESBCN"/>
    <m/>
    <n v="2230"/>
    <m/>
    <x v="1"/>
    <x v="13"/>
    <d v="2025-06-05T00:00:00"/>
    <s v="EUR"/>
    <n v="26750"/>
    <m/>
    <m/>
    <m/>
    <n v="1"/>
    <m/>
    <m/>
    <m/>
    <m/>
    <m/>
  </r>
  <r>
    <x v="2"/>
    <x v="7"/>
    <x v="0"/>
    <m/>
    <x v="5"/>
    <s v="Joey"/>
    <s v="Sandra Lim"/>
    <d v="2025-05-13T00:00:00"/>
    <s v="1121"/>
    <n v="8"/>
    <s v="UN3267"/>
    <s v="ZOR"/>
    <s v="IMCD Australia Pty Ltd"/>
    <s v="CN_FF_5010491_F U Ningbo"/>
    <s v="5103387790"/>
    <s v="5426845"/>
    <m/>
    <s v="D-50, IBC, 1250 kg"/>
    <n v="22500"/>
    <s v="KG"/>
    <s v="CFR"/>
    <x v="11"/>
    <s v="Australia"/>
    <d v="2025-06-30T00:00:00"/>
    <d v="2025-05-29T00:00:00"/>
    <m/>
    <m/>
    <d v="2025-06-08T00:00:00"/>
    <n v="15"/>
    <d v="2025-06-23T00:00:00"/>
    <m/>
    <d v="2025-06-03T00:00:00"/>
    <x v="2"/>
    <s v="DN-OK"/>
    <s v="CO_22GP"/>
    <n v="1"/>
    <n v="1"/>
    <x v="0"/>
    <s v="OOCL BRAZIL/048S"/>
    <s v="OOLU2158995240"/>
    <m/>
    <s v="OOCL/MSC"/>
    <x v="0"/>
    <x v="0"/>
    <m/>
    <n v="1410"/>
    <m/>
    <m/>
    <s v="AUMEL"/>
    <m/>
    <n v="1410"/>
    <m/>
    <x v="3"/>
    <x v="13"/>
    <d v="2025-06-03T00:00:00"/>
    <s v="USD"/>
    <n v="40050"/>
    <m/>
    <m/>
    <m/>
    <n v="1"/>
    <m/>
    <m/>
    <m/>
    <m/>
    <m/>
  </r>
  <r>
    <x v="2"/>
    <x v="7"/>
    <x v="0"/>
    <m/>
    <x v="5"/>
    <s v="Joey"/>
    <s v="Sandra Lim"/>
    <d v="2024-12-17T00:00:00"/>
    <s v="1121"/>
    <s v="NDG"/>
    <s v="NDG"/>
    <s v="ZOR"/>
    <s v="LG Petronas Chemicals Malaysia Sdn. Bhd."/>
    <s v="CN_FF_5010491_F U Ningbo"/>
    <s v="5103334483"/>
    <s v="8020596"/>
    <m/>
    <s v="Na-X, Nbo,30PEbags,25/750kg,JP"/>
    <n v="15000"/>
    <s v="KG"/>
    <s v="CIF"/>
    <x v="86"/>
    <s v="Malaysia"/>
    <d v="2025-06-15T00:00:00"/>
    <d v="2025-05-27T00:00:00"/>
    <m/>
    <m/>
    <d v="2025-06-08T00:00:00"/>
    <n v="13"/>
    <d v="2025-06-21T00:00:00"/>
    <m/>
    <d v="2025-06-05T00:00:00"/>
    <x v="2"/>
    <s v="DN-OK"/>
    <s v="CO_22GP"/>
    <n v="1"/>
    <n v="1"/>
    <x v="10"/>
    <s v="SEASPAN YINGKOU/0236S"/>
    <s v="EGLV143563569001"/>
    <m/>
    <s v="EMC"/>
    <x v="0"/>
    <x v="0"/>
    <m/>
    <n v="600"/>
    <m/>
    <m/>
    <s v="MYPGU"/>
    <m/>
    <n v="600"/>
    <m/>
    <x v="3"/>
    <x v="13"/>
    <d v="2025-06-05T00:00:00"/>
    <s v="USD"/>
    <n v="37650"/>
    <m/>
    <m/>
    <m/>
    <n v="1"/>
    <m/>
    <m/>
    <m/>
    <m/>
    <m/>
  </r>
  <r>
    <x v="2"/>
    <x v="7"/>
    <x v="1"/>
    <m/>
    <x v="5"/>
    <s v="Joey"/>
    <s v="Krishna Kumari"/>
    <d v="2025-05-22T00:00:00"/>
    <s v="1121"/>
    <n v="8"/>
    <s v="UN3267"/>
    <s v="ZOR"/>
    <s v="ITC LIMITED"/>
    <s v="CN_FF_5010491_F U Ningbo"/>
    <s v="5103411289"/>
    <s v="5426844"/>
    <m/>
    <s v="D-40, IBC, 1250 kg"/>
    <n v="22500"/>
    <s v="KG"/>
    <s v="CFR"/>
    <x v="74"/>
    <s v="India"/>
    <d v="2025-07-03T00:00:00"/>
    <d v="2025-06-04T00:00:00"/>
    <m/>
    <m/>
    <d v="2025-06-08T00:00:00"/>
    <n v="15"/>
    <d v="2025-06-23T00:00:00"/>
    <m/>
    <d v="2025-06-05T00:00:00"/>
    <x v="2"/>
    <s v="DN-OK"/>
    <s v="CO_22GP"/>
    <n v="1"/>
    <n v="1"/>
    <x v="13"/>
    <s v="ZHONG GU LIN YI/25005W"/>
    <s v="SITDNBVZI401255"/>
    <m/>
    <s v="CMA/SITC"/>
    <x v="0"/>
    <x v="0"/>
    <m/>
    <n v="1650"/>
    <m/>
    <m/>
    <s v="INVTZ"/>
    <m/>
    <n v="1650"/>
    <m/>
    <x v="3"/>
    <x v="13"/>
    <d v="2025-06-05T00:00:00"/>
    <s v="USD"/>
    <n v="26550"/>
    <m/>
    <m/>
    <m/>
    <n v="1"/>
    <m/>
    <m/>
    <m/>
    <m/>
    <m/>
  </r>
  <r>
    <x v="2"/>
    <x v="7"/>
    <x v="1"/>
    <m/>
    <x v="5"/>
    <s v="Joey"/>
    <s v="Krishna Kumari"/>
    <d v="2025-05-22T00:00:00"/>
    <s v="1121"/>
    <n v="8"/>
    <s v="UN3267"/>
    <s v="ZOR"/>
    <s v="ITC LIMITED"/>
    <s v="CN_FF_5010491_F U Ningbo"/>
    <s v="5103411289"/>
    <s v="5426844"/>
    <m/>
    <s v="D-40, IBC, 1250 kg"/>
    <n v="22500"/>
    <s v="KG"/>
    <s v="CFR"/>
    <x v="74"/>
    <s v="India"/>
    <d v="2025-07-03T00:00:00"/>
    <d v="2025-06-04T00:00:00"/>
    <m/>
    <m/>
    <d v="2025-06-08T00:00:00"/>
    <n v="15"/>
    <d v="2025-06-23T00:00:00"/>
    <m/>
    <d v="2025-06-05T00:00:00"/>
    <x v="2"/>
    <s v="DN-OK"/>
    <s v="CO_22GP"/>
    <n v="1"/>
    <n v="1"/>
    <x v="13"/>
    <s v="ZHONG GU LIN YI/25005W"/>
    <s v="SITDNBVZI401255"/>
    <m/>
    <s v="CMA/SITC"/>
    <x v="0"/>
    <x v="0"/>
    <m/>
    <n v="1650"/>
    <m/>
    <m/>
    <s v="INVTZ"/>
    <m/>
    <n v="1650"/>
    <m/>
    <x v="3"/>
    <x v="13"/>
    <d v="2025-06-05T00:00:00"/>
    <s v="USD"/>
    <n v="26550"/>
    <m/>
    <m/>
    <m/>
    <n v="1"/>
    <m/>
    <m/>
    <m/>
    <m/>
    <m/>
  </r>
  <r>
    <x v="2"/>
    <x v="7"/>
    <x v="1"/>
    <m/>
    <x v="5"/>
    <s v="Joey"/>
    <s v="Krishna Kumari"/>
    <d v="2025-05-22T00:00:00"/>
    <s v="1121"/>
    <n v="8"/>
    <s v="UN3267"/>
    <s v="ZOR"/>
    <s v="ITC LIMITED"/>
    <s v="CN_FF_5010491_F U Ningbo"/>
    <s v="5103409061"/>
    <s v="5426844"/>
    <m/>
    <s v="D-40, IBC, 1250 kg"/>
    <n v="22500"/>
    <s v="KG"/>
    <s v="CFR"/>
    <x v="74"/>
    <s v="India"/>
    <d v="2025-07-03T00:00:00"/>
    <d v="2025-06-04T00:00:00"/>
    <m/>
    <m/>
    <d v="2025-06-08T00:00:00"/>
    <n v="15"/>
    <d v="2025-06-23T00:00:00"/>
    <m/>
    <d v="2025-06-05T00:00:00"/>
    <x v="2"/>
    <s v="DN-OK"/>
    <s v="CO_22GP"/>
    <n v="1"/>
    <n v="1"/>
    <x v="13"/>
    <s v="ZHONG GU LIN YI/25005W"/>
    <s v="SITDNBVZI401256"/>
    <m/>
    <s v="CMA/SITC"/>
    <x v="0"/>
    <x v="0"/>
    <m/>
    <n v="1650"/>
    <m/>
    <m/>
    <s v="INVTZ"/>
    <m/>
    <n v="1650"/>
    <m/>
    <x v="3"/>
    <x v="13"/>
    <d v="2025-06-05T00:00:00"/>
    <s v="USD"/>
    <n v="26550"/>
    <m/>
    <m/>
    <m/>
    <n v="1"/>
    <m/>
    <m/>
    <m/>
    <m/>
    <m/>
  </r>
  <r>
    <x v="2"/>
    <x v="7"/>
    <x v="1"/>
    <m/>
    <x v="5"/>
    <s v="Joey"/>
    <s v="Krishna Kumari"/>
    <d v="2025-05-22T00:00:00"/>
    <s v="1121"/>
    <n v="8"/>
    <s v="UN3267"/>
    <s v="ZOR"/>
    <s v="ITC LIMITED"/>
    <s v="CN_FF_5010491_F U Ningbo"/>
    <s v="5103409061"/>
    <s v="5426844"/>
    <m/>
    <s v="D-40, IBC, 1250 kg"/>
    <n v="22500"/>
    <s v="KG"/>
    <s v="CFR"/>
    <x v="74"/>
    <s v="India"/>
    <d v="2025-07-03T00:00:00"/>
    <d v="2025-06-04T00:00:00"/>
    <m/>
    <m/>
    <d v="2025-06-08T00:00:00"/>
    <n v="15"/>
    <d v="2025-06-23T00:00:00"/>
    <m/>
    <d v="2025-06-05T00:00:00"/>
    <x v="2"/>
    <s v="DN-OK"/>
    <s v="CO_22GP"/>
    <n v="1"/>
    <n v="1"/>
    <x v="13"/>
    <s v="ZHONG GU LIN YI/25005W"/>
    <s v="SITDNBVZI401256"/>
    <m/>
    <s v="CMA/SITC"/>
    <x v="0"/>
    <x v="0"/>
    <m/>
    <n v="1650"/>
    <m/>
    <m/>
    <s v="INVTZ"/>
    <m/>
    <n v="1650"/>
    <m/>
    <x v="3"/>
    <x v="13"/>
    <d v="2025-06-05T00:00:00"/>
    <s v="USD"/>
    <n v="26550"/>
    <m/>
    <m/>
    <m/>
    <n v="1"/>
    <m/>
    <m/>
    <m/>
    <m/>
    <m/>
  </r>
  <r>
    <x v="2"/>
    <x v="7"/>
    <x v="0"/>
    <m/>
    <x v="5"/>
    <s v="Joey"/>
    <s v="Wan Wan"/>
    <d v="2025-05-15T00:00:00"/>
    <s v="1121"/>
    <s v="NDG"/>
    <s v="NDG"/>
    <s v="ZOR"/>
    <s v="PT. Lion Wings"/>
    <s v="CN_FF_5010491_F U Ningbo"/>
    <s v="5103413133"/>
    <s v="5426419"/>
    <m/>
    <s v="Na, Nbo, 25 PE bags, 25/625kg"/>
    <n v="12500"/>
    <s v="KG"/>
    <s v="CIF"/>
    <x v="1"/>
    <s v="Indonesia"/>
    <d v="2025-06-20T00:00:00"/>
    <d v="2025-05-30T00:00:00"/>
    <m/>
    <m/>
    <d v="2025-06-10T00:00:00"/>
    <n v="10"/>
    <d v="2025-06-20T00:00:00"/>
    <m/>
    <d v="2025-06-06T00:00:00"/>
    <x v="2"/>
    <s v="DN-OK"/>
    <s v="CO_22GP"/>
    <n v="1"/>
    <n v="1"/>
    <x v="10"/>
    <s v="EVER OCEAN/0428S"/>
    <s v="EGLV143563573504"/>
    <m/>
    <s v="EMC/MSK"/>
    <x v="0"/>
    <x v="0"/>
    <m/>
    <n v="650"/>
    <m/>
    <m/>
    <s v="IDJKT"/>
    <m/>
    <n v="650"/>
    <m/>
    <x v="1"/>
    <x v="13"/>
    <d v="2025-06-06T00:00:00"/>
    <s v="USD"/>
    <n v="20000"/>
    <m/>
    <m/>
    <m/>
    <n v="1"/>
    <m/>
    <m/>
    <m/>
    <m/>
    <m/>
  </r>
  <r>
    <x v="2"/>
    <x v="7"/>
    <x v="3"/>
    <m/>
    <x v="5"/>
    <s v="Joey"/>
    <s v="Michelle Buraga"/>
    <d v="2025-05-12T00:00:00"/>
    <s v="1121"/>
    <n v="8"/>
    <s v="UN3267"/>
    <s v="ZOR"/>
    <s v="Reza Chemical Industries"/>
    <s v="CN_FF_5010491_F U Ningbo"/>
    <s v="5103411448"/>
    <s v="8015640"/>
    <m/>
    <s v="M-40, IBC, 1250 kg"/>
    <n v="22500"/>
    <s v="KG"/>
    <s v="CIF"/>
    <x v="39"/>
    <s v="Saudi Arabia"/>
    <d v="2025-08-02T00:00:00"/>
    <d v="2025-06-03T00:00:00"/>
    <m/>
    <m/>
    <d v="2025-06-10T00:00:00"/>
    <n v="48"/>
    <d v="2025-07-28T00:00:00"/>
    <m/>
    <d v="2025-06-05T00:00:00"/>
    <x v="2"/>
    <s v="DN-OK"/>
    <s v="CO_22GP"/>
    <n v="1"/>
    <n v="1"/>
    <x v="6"/>
    <s v="MSC ORION/FD522W"/>
    <s v="177EDGNTN01073A"/>
    <m/>
    <s v="MSC/HPL"/>
    <x v="0"/>
    <x v="0"/>
    <m/>
    <n v="2270"/>
    <m/>
    <m/>
    <s v="SAJED"/>
    <m/>
    <n v="2270"/>
    <m/>
    <x v="1"/>
    <x v="13"/>
    <d v="2025-06-05T00:00:00"/>
    <s v="EUR"/>
    <n v="24750"/>
    <m/>
    <m/>
    <m/>
    <n v="1"/>
    <m/>
    <m/>
    <m/>
    <m/>
    <m/>
  </r>
  <r>
    <x v="2"/>
    <x v="7"/>
    <x v="0"/>
    <m/>
    <x v="5"/>
    <s v="Joey"/>
    <s v="Nitima Hirunsiri"/>
    <d v="2025-05-26T00:00:00"/>
    <s v="1121"/>
    <s v="NDG"/>
    <s v="NDG"/>
    <s v="ZOR"/>
    <s v="P. Watana Trading Co. Ltd."/>
    <s v="CN_FF_5010491_F U Ningbo"/>
    <s v="5103410590"/>
    <s v="8019195"/>
    <m/>
    <s v="Na2, Nbo, 35 PE bags,25/875kg"/>
    <n v="17500"/>
    <s v="KG"/>
    <s v="CIF"/>
    <x v="4"/>
    <s v="Thailand"/>
    <d v="2025-07-04T00:00:00"/>
    <d v="2025-06-16T00:00:00"/>
    <m/>
    <m/>
    <d v="2025-06-10T00:00:00"/>
    <n v="10"/>
    <d v="2025-06-20T00:00:00"/>
    <m/>
    <d v="2025-06-08T00:00:00"/>
    <x v="2"/>
    <s v="DN-OK"/>
    <s v="CO_22GP"/>
    <n v="1"/>
    <n v="1"/>
    <x v="11"/>
    <s v="NORDAGER MAERSK/522S"/>
    <s v="263949062"/>
    <m/>
    <s v="MSK"/>
    <x v="0"/>
    <x v="0"/>
    <m/>
    <m/>
    <m/>
    <m/>
    <s v="THBKK"/>
    <m/>
    <n v="567"/>
    <m/>
    <x v="1"/>
    <x v="13"/>
    <d v="2025-06-08T00:00:00"/>
    <s v="USD"/>
    <n v="56000"/>
    <m/>
    <m/>
    <m/>
    <n v="1"/>
    <m/>
    <m/>
    <m/>
    <m/>
    <m/>
  </r>
  <r>
    <x v="2"/>
    <x v="7"/>
    <x v="0"/>
    <m/>
    <x v="5"/>
    <s v="Joey"/>
    <s v="Angie Tan"/>
    <d v="2025-04-22T00:00:00"/>
    <s v="1121"/>
    <n v="8"/>
    <s v="UN3267"/>
    <s v="ZOR"/>
    <s v="PT. Riau Andalan Pulp and Paper / Forindo Pte Ltd"/>
    <s v="CN_FF_5010491_F U Ningbo"/>
    <s v="5103383683"/>
    <s v="5426845"/>
    <m/>
    <s v="D-50, IBC, 1250 kg"/>
    <n v="22500"/>
    <s v="KG"/>
    <s v="CIF"/>
    <x v="2"/>
    <s v="Singapore"/>
    <d v="2025-06-25T00:00:00"/>
    <d v="2025-06-04T00:00:00"/>
    <m/>
    <m/>
    <d v="2025-06-12T00:00:00"/>
    <n v="11"/>
    <d v="2025-06-23T00:00:00"/>
    <m/>
    <d v="2025-06-08T00:00:00"/>
    <x v="2"/>
    <s v="DN-OK;June"/>
    <s v="CO_22GP"/>
    <n v="1"/>
    <n v="1"/>
    <x v="11"/>
    <s v="AS SIMONE/523W"/>
    <s v="263948606"/>
    <m/>
    <s v="HPL/MSK"/>
    <x v="0"/>
    <x v="0"/>
    <m/>
    <n v="942"/>
    <m/>
    <m/>
    <s v="SGSIN"/>
    <m/>
    <n v="942"/>
    <m/>
    <x v="3"/>
    <x v="13"/>
    <d v="2025-06-08T00:00:00"/>
    <s v="USD"/>
    <n v="20925"/>
    <m/>
    <m/>
    <m/>
    <n v="1"/>
    <m/>
    <m/>
    <m/>
    <m/>
    <m/>
  </r>
  <r>
    <x v="2"/>
    <x v="7"/>
    <x v="0"/>
    <m/>
    <x v="5"/>
    <s v="Joey"/>
    <s v="Angie Tan"/>
    <d v="2025-04-22T00:00:00"/>
    <s v="1121"/>
    <n v="8"/>
    <s v="UN3267"/>
    <s v="ZOR"/>
    <s v="PT. Riau Andalan Pulp and Paper / Forindo Pte Ltd"/>
    <s v="CN_FF_5010491_F U Ningbo"/>
    <s v="5103383683"/>
    <s v="5426845"/>
    <m/>
    <s v="D-50, IBC, 1250 kg"/>
    <n v="22500"/>
    <s v="KG"/>
    <s v="CIF"/>
    <x v="2"/>
    <s v="Singapore"/>
    <d v="2025-06-25T00:00:00"/>
    <d v="2025-06-04T00:00:00"/>
    <m/>
    <m/>
    <d v="2025-06-12T00:00:00"/>
    <n v="11"/>
    <d v="2025-06-23T00:00:00"/>
    <m/>
    <d v="2025-06-08T00:00:00"/>
    <x v="2"/>
    <s v="DN-OK;June"/>
    <s v="CO_22GP"/>
    <n v="1"/>
    <n v="1"/>
    <x v="11"/>
    <s v="AS SIMONE/523W"/>
    <s v="263948606"/>
    <m/>
    <s v="HPL/MSK"/>
    <x v="0"/>
    <x v="0"/>
    <m/>
    <n v="942"/>
    <m/>
    <m/>
    <s v="SGSIN"/>
    <m/>
    <n v="942"/>
    <m/>
    <x v="3"/>
    <x v="13"/>
    <d v="2025-06-08T00:00:00"/>
    <s v="USD"/>
    <n v="20925"/>
    <m/>
    <m/>
    <m/>
    <n v="1"/>
    <m/>
    <m/>
    <m/>
    <m/>
    <m/>
  </r>
  <r>
    <x v="2"/>
    <x v="7"/>
    <x v="0"/>
    <m/>
    <x v="5"/>
    <s v="Joey"/>
    <s v="Angie Tan"/>
    <d v="2025-04-22T00:00:00"/>
    <s v="1121"/>
    <n v="8"/>
    <s v="UN3267"/>
    <s v="ZOR"/>
    <s v="PT. Riau Andalan Pulp and Paper / Forindo Pte Ltd"/>
    <s v="CN_FF_5010491_F U Ningbo"/>
    <s v="5103383683"/>
    <s v="5426845"/>
    <m/>
    <s v="D-50, IBC, 1250 kg"/>
    <n v="22500"/>
    <s v="KG"/>
    <s v="CIF"/>
    <x v="2"/>
    <s v="Singapore"/>
    <d v="2025-06-25T00:00:00"/>
    <d v="2025-06-04T00:00:00"/>
    <m/>
    <m/>
    <d v="2025-06-12T00:00:00"/>
    <n v="11"/>
    <d v="2025-06-23T00:00:00"/>
    <m/>
    <d v="2025-06-08T00:00:00"/>
    <x v="2"/>
    <s v="DN-OK;June"/>
    <s v="CO_22GP"/>
    <n v="1"/>
    <n v="1"/>
    <x v="11"/>
    <s v="AS SIMONE/523W"/>
    <s v="263948606"/>
    <m/>
    <s v="HPL/MSK"/>
    <x v="0"/>
    <x v="0"/>
    <m/>
    <n v="942"/>
    <m/>
    <m/>
    <s v="SGSIN"/>
    <m/>
    <n v="942"/>
    <m/>
    <x v="3"/>
    <x v="13"/>
    <d v="2025-06-08T00:00:00"/>
    <s v="USD"/>
    <n v="20925"/>
    <m/>
    <m/>
    <m/>
    <n v="1"/>
    <m/>
    <m/>
    <m/>
    <m/>
    <m/>
  </r>
  <r>
    <x v="2"/>
    <x v="7"/>
    <x v="0"/>
    <m/>
    <x v="5"/>
    <s v="Joey"/>
    <s v="Angie Tan"/>
    <d v="2025-04-22T00:00:00"/>
    <s v="1121"/>
    <n v="8"/>
    <s v="UN3267"/>
    <s v="ZOR"/>
    <s v="PT. Riau Andalan Pulp and Paper / Forindo Pte Ltd"/>
    <s v="CN_FF_5010491_F U Ningbo"/>
    <s v="5103383683"/>
    <s v="5426845"/>
    <m/>
    <s v="D-50, IBC, 1250 kg"/>
    <n v="22500"/>
    <s v="KG"/>
    <s v="CIF"/>
    <x v="2"/>
    <s v="Singapore"/>
    <d v="2025-06-25T00:00:00"/>
    <d v="2025-06-04T00:00:00"/>
    <m/>
    <m/>
    <d v="2025-06-12T00:00:00"/>
    <n v="11"/>
    <d v="2025-06-23T00:00:00"/>
    <m/>
    <d v="2025-06-08T00:00:00"/>
    <x v="2"/>
    <s v="DN-OK;June"/>
    <s v="CO_22GP"/>
    <n v="1"/>
    <n v="1"/>
    <x v="11"/>
    <s v="AS SIMONE/523W"/>
    <s v="263948606"/>
    <m/>
    <s v="HPL/MSK"/>
    <x v="0"/>
    <x v="0"/>
    <m/>
    <n v="942"/>
    <m/>
    <m/>
    <s v="SGSIN"/>
    <m/>
    <n v="942"/>
    <m/>
    <x v="3"/>
    <x v="13"/>
    <d v="2025-06-08T00:00:00"/>
    <s v="USD"/>
    <n v="20925"/>
    <m/>
    <m/>
    <m/>
    <n v="1"/>
    <m/>
    <m/>
    <m/>
    <m/>
    <m/>
  </r>
  <r>
    <x v="2"/>
    <x v="7"/>
    <x v="2"/>
    <m/>
    <x v="5"/>
    <s v="Joey"/>
    <s v="Domenico Mazzaferro"/>
    <d v="2025-04-08T00:00:00"/>
    <s v="1121"/>
    <n v="8"/>
    <s v="UN3267"/>
    <s v="ZOR"/>
    <s v="VIDARA SPAIN,S.A.at PERSAN,S.A"/>
    <s v="CN_FF_5010491_F U Ningbo"/>
    <s v="5103395361"/>
    <s v="8000419"/>
    <m/>
    <s v="GL-47-S, Nbo, bulk"/>
    <n v="25000"/>
    <s v="KG"/>
    <s v="DAP"/>
    <x v="91"/>
    <s v="Spain"/>
    <d v="2025-07-23T00:00:00"/>
    <d v="2025-06-08T00:00:00"/>
    <m/>
    <m/>
    <d v="2025-06-13T00:00:00"/>
    <n v="34"/>
    <d v="2025-07-17T00:00:00"/>
    <m/>
    <d v="2025-06-09T00:00:00"/>
    <x v="2"/>
    <s v="DN-OK;46902"/>
    <s v="CO_22TD"/>
    <n v="1"/>
    <n v="1"/>
    <x v="11"/>
    <s v="MATHILDE MAERSK/524W"/>
    <s v="263948656"/>
    <m/>
    <s v="MSK"/>
    <x v="0"/>
    <x v="0"/>
    <m/>
    <n v="2290"/>
    <m/>
    <m/>
    <s v="ESALG"/>
    <m/>
    <n v="2290"/>
    <m/>
    <x v="1"/>
    <x v="13"/>
    <d v="2025-06-09T00:00:00"/>
    <s v="EUR"/>
    <n v="27000"/>
    <m/>
    <m/>
    <m/>
    <n v="1"/>
    <m/>
    <m/>
    <m/>
    <m/>
    <m/>
  </r>
  <r>
    <x v="2"/>
    <x v="7"/>
    <x v="0"/>
    <m/>
    <x v="5"/>
    <s v="Joey"/>
    <s v="Pearlyn Tan"/>
    <d v="2025-04-30T00:00:00"/>
    <s v="1121"/>
    <s v="NDG"/>
    <s v="NDG"/>
    <s v="ZOR"/>
    <s v="DKSH (Cambodia) Ltd."/>
    <s v="CN_FF_5010491_F U Ningbo"/>
    <s v="5103403212"/>
    <s v="8019195"/>
    <m/>
    <s v="Na2, Nbo, 35 PE bags,25/875kg"/>
    <n v="1750"/>
    <s v="KG"/>
    <s v="CIF"/>
    <x v="98"/>
    <s v="Cambodia"/>
    <d v="2025-04-26T00:00:00"/>
    <d v="2025-06-06T00:00:00"/>
    <m/>
    <m/>
    <d v="2025-06-13T00:00:00"/>
    <n v="5"/>
    <d v="2025-06-18T00:00:00"/>
    <m/>
    <d v="2025-06-09T00:00:00"/>
    <x v="2"/>
    <s v="等schedule"/>
    <s v="CO_22GP"/>
    <n v="0"/>
    <n v="0"/>
    <x v="13"/>
    <s v="WHITE DRAGON/2512S"/>
    <s v="SITGNBSVI401239"/>
    <m/>
    <s v="/"/>
    <x v="1"/>
    <x v="5"/>
    <m/>
    <n v="0"/>
    <m/>
    <m/>
    <s v="KHKOS"/>
    <m/>
    <n v="0"/>
    <m/>
    <x v="1"/>
    <x v="13"/>
    <d v="2025-06-09T00:00:00"/>
    <s v="USD"/>
    <n v="4288"/>
    <m/>
    <m/>
    <m/>
    <m/>
    <m/>
    <n v="0"/>
    <m/>
    <m/>
    <m/>
  </r>
  <r>
    <x v="2"/>
    <x v="7"/>
    <x v="0"/>
    <m/>
    <x v="5"/>
    <s v="Joey"/>
    <s v="Pearlyn Tan"/>
    <d v="2025-04-30T00:00:00"/>
    <s v="1121"/>
    <s v="NDG"/>
    <s v="NDG"/>
    <s v="ZOR"/>
    <s v="DKSH (Cambodia) Ltd."/>
    <s v="CN_FF_5010491_F U Ningbo"/>
    <s v="5103403212"/>
    <s v="5426419"/>
    <m/>
    <s v="Na, Nbo, 25 PE bags, 25/625kg"/>
    <n v="10000"/>
    <s v="KG"/>
    <s v="CIF"/>
    <x v="98"/>
    <s v="Cambodia"/>
    <d v="2025-04-26T00:00:00"/>
    <d v="2025-06-06T00:00:00"/>
    <m/>
    <m/>
    <d v="2025-06-13T00:00:00"/>
    <n v="5"/>
    <d v="2025-06-18T00:00:00"/>
    <m/>
    <d v="2025-06-09T00:00:00"/>
    <x v="2"/>
    <s v="等schedule"/>
    <s v="CO_22GP"/>
    <n v="1"/>
    <n v="1"/>
    <x v="13"/>
    <s v="WHITE DRAGON/2512S"/>
    <s v="SITGNBSVI401239"/>
    <m/>
    <s v="/"/>
    <x v="1"/>
    <x v="5"/>
    <m/>
    <n v="1300"/>
    <m/>
    <m/>
    <s v="KHKOS"/>
    <m/>
    <n v="0"/>
    <n v="1300"/>
    <x v="1"/>
    <x v="13"/>
    <d v="2025-06-09T00:00:00"/>
    <s v="USD"/>
    <n v="19500"/>
    <m/>
    <m/>
    <m/>
    <m/>
    <m/>
    <n v="1"/>
    <m/>
    <m/>
    <m/>
  </r>
  <r>
    <x v="2"/>
    <x v="7"/>
    <x v="0"/>
    <m/>
    <x v="5"/>
    <s v="Joey"/>
    <s v="Pearlyn Tan"/>
    <d v="2025-04-24T00:00:00"/>
    <s v="1121"/>
    <s v="NDG"/>
    <s v="NDG"/>
    <s v="ZOR"/>
    <s v="Samchem Inorganic Chemicals SDN BHD"/>
    <s v="CN_FF_5010491_F U Ningbo"/>
    <s v="5103403236"/>
    <s v="5426419"/>
    <m/>
    <s v="Na, Nbo, 25 PE bags, 25/625kg"/>
    <n v="22500"/>
    <s v="KG"/>
    <s v="CIF"/>
    <x v="12"/>
    <s v="Malaysia"/>
    <d v="2025-06-23T00:00:00"/>
    <d v="2025-06-06T00:00:00"/>
    <m/>
    <m/>
    <d v="2025-06-14T00:00:00"/>
    <n v="8"/>
    <d v="2025-06-22T00:00:00"/>
    <m/>
    <d v="2025-06-12T00:00:00"/>
    <x v="2"/>
    <m/>
    <s v="CO_42GP"/>
    <n v="1"/>
    <n v="2"/>
    <x v="11"/>
    <s v="MAERSK NUSANTARA/522A"/>
    <s v="263948695"/>
    <m/>
    <s v="MSK"/>
    <x v="0"/>
    <x v="0"/>
    <m/>
    <n v="1225"/>
    <m/>
    <m/>
    <s v="MYPKG"/>
    <m/>
    <n v="1225"/>
    <m/>
    <x v="1"/>
    <x v="13"/>
    <d v="2025-06-12T00:00:00"/>
    <s v="USD"/>
    <n v="38250"/>
    <m/>
    <m/>
    <m/>
    <n v="2"/>
    <m/>
    <m/>
    <m/>
    <m/>
    <m/>
  </r>
  <r>
    <x v="2"/>
    <x v="7"/>
    <x v="0"/>
    <m/>
    <x v="5"/>
    <s v="Joey"/>
    <s v="Pearlyn Tan"/>
    <d v="2025-04-22T00:00:00"/>
    <s v="1121"/>
    <s v="NDG"/>
    <s v="NDG"/>
    <s v="ZOR"/>
    <s v="WWRC Ingredients Sdn Bhd"/>
    <s v="CN_FF_5010491_F U Ningbo"/>
    <s v="5103401586"/>
    <s v="5426419"/>
    <m/>
    <s v="Na, Nbo, 25 PE bags, 25/625kg"/>
    <n v="22500"/>
    <s v="KG"/>
    <s v="CIF"/>
    <x v="12"/>
    <s v="Malaysia"/>
    <d v="2025-06-30T00:00:00"/>
    <d v="2025-06-16T00:00:00"/>
    <m/>
    <m/>
    <d v="2025-06-14T00:00:00"/>
    <n v="10"/>
    <d v="2025-06-24T00:00:00"/>
    <m/>
    <d v="2025-06-10T00:00:00"/>
    <x v="2"/>
    <m/>
    <s v="CO_42GP"/>
    <n v="1"/>
    <n v="2"/>
    <x v="11"/>
    <s v="MAERSK NUSANTARA/522A"/>
    <s v="263948957"/>
    <m/>
    <s v="MSK"/>
    <x v="0"/>
    <x v="0"/>
    <m/>
    <n v="1225"/>
    <m/>
    <m/>
    <s v="MYPKG"/>
    <m/>
    <n v="1225"/>
    <m/>
    <x v="1"/>
    <x v="13"/>
    <d v="2025-06-10T00:00:00"/>
    <s v="USD"/>
    <n v="38700"/>
    <m/>
    <m/>
    <m/>
    <n v="2"/>
    <m/>
    <m/>
    <m/>
    <m/>
    <m/>
  </r>
  <r>
    <x v="2"/>
    <x v="7"/>
    <x v="0"/>
    <m/>
    <x v="5"/>
    <s v="Joey"/>
    <s v="Jasmine Tan"/>
    <d v="2025-05-22T00:00:00"/>
    <s v="1121"/>
    <n v="8"/>
    <s v="UN3267"/>
    <s v="ZOR"/>
    <s v="PT Globalindo Inti Persada"/>
    <s v="CN_FF_5010491_F U Ningbo"/>
    <s v="5103416331"/>
    <s v="8000480"/>
    <m/>
    <s v="GL-47-S, Nbo 4 PEdr250/1000kg"/>
    <n v="10000"/>
    <s v="KG"/>
    <s v="CIF"/>
    <x v="1"/>
    <s v="Indonesia"/>
    <d v="2025-06-09T00:00:00"/>
    <d v="2025-06-09T00:00:00"/>
    <m/>
    <m/>
    <d v="2025-06-14T00:00:00"/>
    <n v="12"/>
    <d v="2025-06-26T00:00:00"/>
    <m/>
    <d v="2025-06-10T00:00:00"/>
    <x v="2"/>
    <s v="DN-OK"/>
    <s v="CO_22GP"/>
    <n v="1"/>
    <n v="1"/>
    <x v="11"/>
    <s v="SAFESEA YASH/523S"/>
    <s v="263948915"/>
    <m/>
    <s v="EMC/MSK"/>
    <x v="0"/>
    <x v="0"/>
    <m/>
    <n v="872"/>
    <m/>
    <m/>
    <s v="IDJKT"/>
    <m/>
    <n v="872"/>
    <m/>
    <x v="2"/>
    <x v="13"/>
    <d v="2025-06-10T00:00:00"/>
    <s v="USD"/>
    <n v="16200"/>
    <m/>
    <m/>
    <m/>
    <n v="1"/>
    <m/>
    <m/>
    <m/>
    <m/>
    <m/>
  </r>
  <r>
    <x v="2"/>
    <x v="7"/>
    <x v="0"/>
    <m/>
    <x v="5"/>
    <s v="Joey"/>
    <s v="Joyce Tan"/>
    <d v="2025-05-16T00:00:00"/>
    <s v="1121"/>
    <n v="8"/>
    <s v="UN3267"/>
    <s v="ZOR"/>
    <s v="DKSH Performance Materials Australia Pty Limited"/>
    <s v="CN_FF_5010491_F U Ningbo"/>
    <s v="5103412473"/>
    <s v="5427023"/>
    <m/>
    <s v="GL-47-S, Nbo, IBC, 1250 kg"/>
    <n v="22500"/>
    <s v="KG"/>
    <s v="CIF"/>
    <x v="11"/>
    <s v="Australia"/>
    <d v="2025-07-05T00:00:00"/>
    <d v="2025-06-10T00:00:00"/>
    <m/>
    <m/>
    <d v="2025-06-16T00:00:00"/>
    <n v="15"/>
    <d v="2025-07-01T00:00:00"/>
    <m/>
    <d v="2025-06-12T00:00:00"/>
    <x v="2"/>
    <m/>
    <s v="CO_22GP"/>
    <n v="1"/>
    <n v="1"/>
    <x v="0"/>
    <s v="ANL GIPPSLAND/083S"/>
    <s v="OOLU2159340190"/>
    <m/>
    <s v="OOCL/MSC"/>
    <x v="0"/>
    <x v="0"/>
    <m/>
    <n v="1410"/>
    <m/>
    <m/>
    <s v="AUMEL"/>
    <m/>
    <n v="1410"/>
    <m/>
    <x v="1"/>
    <x v="13"/>
    <d v="2025-06-12T00:00:00"/>
    <s v="USD"/>
    <n v="25200"/>
    <m/>
    <m/>
    <m/>
    <n v="1"/>
    <m/>
    <m/>
    <m/>
    <m/>
    <m/>
  </r>
  <r>
    <x v="2"/>
    <x v="7"/>
    <x v="0"/>
    <m/>
    <x v="5"/>
    <s v="Joey"/>
    <s v="Joyce Tan"/>
    <d v="2025-05-15T00:00:00"/>
    <s v="1121"/>
    <n v="8"/>
    <s v="UN3267"/>
    <s v="ZOR"/>
    <s v="IMCD Australia Pty Ltd."/>
    <s v="CN_FF_5010491_F U Ningbo"/>
    <s v="5103413160"/>
    <s v="5427023"/>
    <m/>
    <s v="GL-47-S, Nbo, IBC, 1250 kg"/>
    <n v="22500"/>
    <s v="KG"/>
    <s v="CFR"/>
    <x v="9"/>
    <s v="Australia"/>
    <d v="2025-07-01T00:00:00"/>
    <d v="2025-06-09T00:00:00"/>
    <m/>
    <m/>
    <d v="2025-06-16T00:00:00"/>
    <n v="10"/>
    <d v="2025-06-26T00:00:00"/>
    <m/>
    <d v="2025-06-12T00:00:00"/>
    <x v="2"/>
    <m/>
    <s v="CO_22GP"/>
    <n v="1"/>
    <n v="1"/>
    <x v="0"/>
    <s v="ANL GIPPSLAND/083S"/>
    <s v="OOLU2159340720"/>
    <m/>
    <s v="OOCL/MSC"/>
    <x v="0"/>
    <x v="0"/>
    <m/>
    <n v="1410"/>
    <m/>
    <m/>
    <s v="AUSYD"/>
    <m/>
    <n v="1410"/>
    <m/>
    <x v="1"/>
    <x v="13"/>
    <d v="2025-06-12T00:00:00"/>
    <s v="USD"/>
    <n v="24075"/>
    <m/>
    <m/>
    <m/>
    <n v="1"/>
    <m/>
    <m/>
    <m/>
    <m/>
    <m/>
  </r>
  <r>
    <x v="2"/>
    <x v="7"/>
    <x v="0"/>
    <m/>
    <x v="5"/>
    <s v="Joey"/>
    <s v="Joyce Tan"/>
    <d v="2025-05-15T00:00:00"/>
    <s v="1121"/>
    <n v="8"/>
    <s v="UN3267"/>
    <s v="ZOR"/>
    <s v="IMCD Australia Pty Ltd."/>
    <s v="CN_FF_5010491_F U Ningbo"/>
    <s v="5103413160"/>
    <s v="5427023"/>
    <m/>
    <s v="GL-47-S, Nbo, IBC, 1250 kg"/>
    <n v="22500"/>
    <s v="KG"/>
    <s v="CFR"/>
    <x v="9"/>
    <s v="Australia"/>
    <d v="2025-07-01T00:00:00"/>
    <d v="2025-06-09T00:00:00"/>
    <m/>
    <m/>
    <d v="2025-06-16T00:00:00"/>
    <n v="10"/>
    <d v="2025-06-26T00:00:00"/>
    <m/>
    <d v="2025-06-12T00:00:00"/>
    <x v="2"/>
    <m/>
    <s v="CO_22GP"/>
    <n v="1"/>
    <n v="1"/>
    <x v="0"/>
    <s v="ANL GIPPSLAND/083S"/>
    <s v="OOLU2159340720"/>
    <m/>
    <s v="OOCL/MSC"/>
    <x v="0"/>
    <x v="0"/>
    <m/>
    <n v="1410"/>
    <m/>
    <m/>
    <s v="AUSYD"/>
    <m/>
    <n v="1410"/>
    <m/>
    <x v="1"/>
    <x v="13"/>
    <d v="2025-06-12T00:00:00"/>
    <s v="USD"/>
    <n v="24075"/>
    <m/>
    <m/>
    <m/>
    <n v="1"/>
    <m/>
    <m/>
    <m/>
    <m/>
    <m/>
  </r>
  <r>
    <x v="2"/>
    <x v="7"/>
    <x v="0"/>
    <m/>
    <x v="5"/>
    <s v="Joey"/>
    <s v="Joyce Tan"/>
    <d v="2025-05-16T00:00:00"/>
    <s v="1121"/>
    <n v="8"/>
    <s v="UN3267"/>
    <s v="ZOR"/>
    <s v="IMCD Australia Pty Ltd."/>
    <s v="CN_FF_5010491_F U Ningbo"/>
    <s v="5103414446"/>
    <s v="8000480"/>
    <m/>
    <s v="GL-47-S, Nbo 4 PEdr250/1000kg"/>
    <n v="13000"/>
    <s v="KG"/>
    <s v="CFR"/>
    <x v="11"/>
    <s v="Australia"/>
    <d v="2025-06-26T00:00:00"/>
    <d v="2025-06-10T00:00:00"/>
    <m/>
    <m/>
    <d v="2025-06-16T00:00:00"/>
    <n v="15"/>
    <d v="2025-07-01T00:00:00"/>
    <m/>
    <d v="2025-06-12T00:00:00"/>
    <x v="2"/>
    <m/>
    <s v="CO_22GP"/>
    <n v="1"/>
    <n v="1"/>
    <x v="0"/>
    <s v="ANL GIPPSLAND/083S"/>
    <s v="OOLU2159340730"/>
    <m/>
    <s v="OOCL/MSC"/>
    <x v="0"/>
    <x v="0"/>
    <m/>
    <n v="1410"/>
    <m/>
    <m/>
    <s v="AUMEL"/>
    <m/>
    <n v="1410"/>
    <m/>
    <x v="1"/>
    <x v="13"/>
    <d v="2025-06-12T00:00:00"/>
    <s v="USD"/>
    <n v="13910"/>
    <m/>
    <m/>
    <m/>
    <n v="1"/>
    <m/>
    <m/>
    <m/>
    <m/>
    <m/>
  </r>
  <r>
    <x v="2"/>
    <x v="7"/>
    <x v="0"/>
    <m/>
    <x v="5"/>
    <s v="Joey"/>
    <s v="Joyce Tan"/>
    <d v="2025-05-16T00:00:00"/>
    <s v="1121"/>
    <n v="8"/>
    <s v="UN3267"/>
    <s v="ZOR"/>
    <s v="IMCD Australia Pty Ltd."/>
    <s v="CN_FF_5010491_F U Ningbo"/>
    <s v="5103414446"/>
    <s v="5427023"/>
    <m/>
    <s v="GL-47-S, Nbo, IBC, 1250 kg"/>
    <n v="5000"/>
    <s v="KG"/>
    <s v="CFR"/>
    <x v="11"/>
    <s v="Australia"/>
    <d v="2025-06-26T00:00:00"/>
    <d v="2025-06-10T00:00:00"/>
    <m/>
    <m/>
    <d v="2025-06-16T00:00:00"/>
    <n v="15"/>
    <d v="2025-07-01T00:00:00"/>
    <m/>
    <d v="2025-06-12T00:00:00"/>
    <x v="2"/>
    <m/>
    <s v="CO_22GP"/>
    <n v="0"/>
    <n v="0"/>
    <x v="0"/>
    <s v="ANL GIPPSLAND/083S"/>
    <s v="OOLU2159340730"/>
    <m/>
    <s v="OOCL/MSC"/>
    <x v="0"/>
    <x v="0"/>
    <m/>
    <n v="0"/>
    <m/>
    <m/>
    <s v="AUMEL"/>
    <m/>
    <n v="0"/>
    <m/>
    <x v="1"/>
    <x v="13"/>
    <d v="2025-06-12T00:00:00"/>
    <s v="USD"/>
    <n v="5350"/>
    <m/>
    <m/>
    <m/>
    <n v="0"/>
    <m/>
    <m/>
    <m/>
    <m/>
    <m/>
  </r>
  <r>
    <x v="2"/>
    <x v="7"/>
    <x v="0"/>
    <m/>
    <x v="5"/>
    <s v="Joey"/>
    <s v="Joyce Tan"/>
    <d v="2025-05-16T00:00:00"/>
    <s v="1121"/>
    <n v="8"/>
    <s v="UN3267"/>
    <s v="ZOR"/>
    <s v="IMCD Australia Pty Ltd."/>
    <s v="CN_FF_5010491_F U Ningbo"/>
    <s v="5103414446"/>
    <s v="8017040"/>
    <m/>
    <s v="M-40, 4 PE drums, 250/1000 kg"/>
    <n v="1000"/>
    <s v="KG"/>
    <s v="CFR"/>
    <x v="11"/>
    <s v="Australia"/>
    <d v="2025-06-26T00:00:00"/>
    <d v="2025-06-10T00:00:00"/>
    <m/>
    <m/>
    <d v="2025-06-16T00:00:00"/>
    <n v="15"/>
    <d v="2025-07-01T00:00:00"/>
    <m/>
    <d v="2025-06-12T00:00:00"/>
    <x v="2"/>
    <m/>
    <s v="CO_22GP"/>
    <n v="0"/>
    <n v="0"/>
    <x v="0"/>
    <s v="ANL GIPPSLAND/083S"/>
    <s v="OOLU2159340730"/>
    <m/>
    <s v="OOCL/MSC"/>
    <x v="0"/>
    <x v="0"/>
    <m/>
    <n v="0"/>
    <m/>
    <m/>
    <s v="AUMEL"/>
    <m/>
    <n v="0"/>
    <m/>
    <x v="1"/>
    <x v="13"/>
    <d v="2025-06-12T00:00:00"/>
    <s v="USD"/>
    <n v="1160"/>
    <m/>
    <m/>
    <m/>
    <n v="0"/>
    <m/>
    <m/>
    <m/>
    <m/>
    <m/>
  </r>
  <r>
    <x v="2"/>
    <x v="7"/>
    <x v="0"/>
    <m/>
    <x v="5"/>
    <s v="Joey"/>
    <s v="Pearlyn Tan"/>
    <d v="2025-05-02T00:00:00"/>
    <s v="1121"/>
    <n v="8"/>
    <s v="UN3267"/>
    <s v="ZOR"/>
    <s v="Unilever Vietnam International Company Limited"/>
    <s v="CN_FF_5010491_F U Ningbo"/>
    <s v="5103397630"/>
    <s v="8015640"/>
    <m/>
    <s v="M-40, IBC, 1250 kg"/>
    <n v="22500"/>
    <s v="KG"/>
    <s v="CIF"/>
    <x v="8"/>
    <s v="Vietnam"/>
    <d v="2025-06-30T00:00:00"/>
    <d v="2025-06-10T00:00:00"/>
    <m/>
    <m/>
    <d v="2025-06-17T00:00:00"/>
    <n v="10"/>
    <d v="2025-06-27T00:00:00"/>
    <m/>
    <d v="2025-06-13T00:00:00"/>
    <x v="2"/>
    <m/>
    <s v="CO_22GP"/>
    <n v="1"/>
    <n v="1"/>
    <x v="11"/>
    <s v="MAERSK NESNA/523S"/>
    <s v="263948794"/>
    <m/>
    <s v="MSK"/>
    <x v="0"/>
    <x v="0"/>
    <m/>
    <n v="682"/>
    <m/>
    <m/>
    <s v="VNSGN"/>
    <m/>
    <n v="682"/>
    <m/>
    <x v="1"/>
    <x v="13"/>
    <d v="2025-06-13T00:00:00"/>
    <s v="USD"/>
    <n v="27000"/>
    <m/>
    <m/>
    <m/>
    <n v="1"/>
    <m/>
    <m/>
    <m/>
    <m/>
    <m/>
  </r>
  <r>
    <x v="2"/>
    <x v="7"/>
    <x v="0"/>
    <m/>
    <x v="5"/>
    <s v="Joey"/>
    <s v="Joyce Tan"/>
    <d v="2025-03-03T00:00:00"/>
    <s v="1121"/>
    <s v="NDG"/>
    <s v="NDG"/>
    <s v="ZOR"/>
    <s v="BQ&amp;Q Corporation"/>
    <s v="CN_FF_5010491_F U Ningbo"/>
    <s v="5103375512"/>
    <s v="5426419"/>
    <m/>
    <s v="Na, Nbo, 25 PE bags, 25/625kg"/>
    <n v="12500"/>
    <s v="KG"/>
    <s v="CIF"/>
    <x v="8"/>
    <s v="Vietnam"/>
    <d v="2025-06-30T00:00:00"/>
    <d v="2025-06-11T00:00:00"/>
    <m/>
    <m/>
    <d v="2025-06-17T00:00:00"/>
    <n v="7"/>
    <d v="2025-06-24T00:00:00"/>
    <m/>
    <d v="2025-06-15T00:00:00"/>
    <x v="2"/>
    <m/>
    <s v="CO_22GP"/>
    <n v="1"/>
    <n v="1"/>
    <x v="0"/>
    <s v="YM CELEBRITY/087S"/>
    <s v="OOLU2159671780"/>
    <m/>
    <s v="OOCL/MSK"/>
    <x v="0"/>
    <x v="0"/>
    <m/>
    <n v="550"/>
    <m/>
    <m/>
    <s v="VNSGN"/>
    <m/>
    <n v="550"/>
    <m/>
    <x v="2"/>
    <x v="13"/>
    <d v="2025-06-15T00:00:00"/>
    <s v="USD"/>
    <n v="19375"/>
    <m/>
    <m/>
    <m/>
    <n v="1"/>
    <m/>
    <m/>
    <m/>
    <m/>
    <m/>
  </r>
  <r>
    <x v="2"/>
    <x v="7"/>
    <x v="0"/>
    <m/>
    <x v="5"/>
    <s v="Joey"/>
    <s v="Angie Tan"/>
    <d v="2025-03-28T00:00:00"/>
    <s v="1121"/>
    <n v="8"/>
    <s v="UN3267"/>
    <s v="ZOR"/>
    <s v="PT. Phoenix Resources International"/>
    <s v="CN_FF_5010491_F U Ningbo"/>
    <s v="5103384005"/>
    <s v="5426845"/>
    <m/>
    <s v="D-50, IBC, 1250 kg"/>
    <n v="22500"/>
    <s v="KG"/>
    <s v="CIF"/>
    <x v="95"/>
    <s v="Indonesia"/>
    <d v="2025-07-20T00:00:00"/>
    <d v="2025-06-10T00:00:00"/>
    <m/>
    <m/>
    <d v="2025-06-18T00:00:00"/>
    <n v="27"/>
    <d v="2025-07-15T00:00:00"/>
    <m/>
    <d v="2025-06-13T00:00:00"/>
    <x v="2"/>
    <s v="DN-OK;June"/>
    <s v="CO_22GP"/>
    <n v="1"/>
    <n v="1"/>
    <x v="11"/>
    <s v="MAERSK BINTULU/530S"/>
    <s v="263948814"/>
    <m/>
    <s v="MSK"/>
    <x v="0"/>
    <x v="0"/>
    <m/>
    <n v="1904"/>
    <m/>
    <m/>
    <s v="IDTRK"/>
    <m/>
    <n v="1904"/>
    <m/>
    <x v="3"/>
    <x v="13"/>
    <d v="2025-06-13T00:00:00"/>
    <s v="USD"/>
    <n v="28575"/>
    <m/>
    <m/>
    <m/>
    <n v="1"/>
    <m/>
    <m/>
    <m/>
    <m/>
    <m/>
  </r>
  <r>
    <x v="2"/>
    <x v="7"/>
    <x v="0"/>
    <m/>
    <x v="5"/>
    <s v="Joey"/>
    <s v="Angie Tan"/>
    <d v="2025-03-28T00:00:00"/>
    <s v="1121"/>
    <n v="8"/>
    <s v="UN3267"/>
    <s v="ZOR"/>
    <s v="PT. Phoenix Resources International"/>
    <s v="CN_FF_5010491_F U Ningbo"/>
    <s v="5103384005"/>
    <s v="5426845"/>
    <m/>
    <s v="D-50, IBC, 1250 kg"/>
    <n v="22500"/>
    <s v="KG"/>
    <s v="CIF"/>
    <x v="95"/>
    <s v="Indonesia"/>
    <d v="2025-07-20T00:00:00"/>
    <d v="2025-06-10T00:00:00"/>
    <m/>
    <m/>
    <d v="2025-06-18T00:00:00"/>
    <n v="27"/>
    <d v="2025-07-15T00:00:00"/>
    <m/>
    <d v="2025-06-13T00:00:00"/>
    <x v="2"/>
    <s v="DN-OK;June"/>
    <s v="CO_22GP"/>
    <n v="1"/>
    <n v="1"/>
    <x v="11"/>
    <s v="MAERSK BINTULU/530S"/>
    <s v="263948814"/>
    <m/>
    <s v="MSK"/>
    <x v="0"/>
    <x v="0"/>
    <m/>
    <n v="1904"/>
    <m/>
    <m/>
    <s v="IDTRK"/>
    <m/>
    <n v="1904"/>
    <m/>
    <x v="3"/>
    <x v="13"/>
    <d v="2025-06-13T00:00:00"/>
    <s v="USD"/>
    <n v="28575"/>
    <m/>
    <m/>
    <m/>
    <n v="1"/>
    <m/>
    <m/>
    <m/>
    <m/>
    <m/>
  </r>
  <r>
    <x v="2"/>
    <x v="7"/>
    <x v="0"/>
    <m/>
    <x v="5"/>
    <s v="Joey"/>
    <s v="Angie Tan"/>
    <d v="2025-03-28T00:00:00"/>
    <s v="1121"/>
    <n v="8"/>
    <s v="UN3267"/>
    <s v="ZOR"/>
    <s v="PT. Phoenix Resources International"/>
    <s v="CN_FF_5010491_F U Ningbo"/>
    <s v="5103384005"/>
    <s v="5426845"/>
    <m/>
    <s v="D-50, IBC, 1250 kg"/>
    <n v="22500"/>
    <s v="KG"/>
    <s v="CIF"/>
    <x v="95"/>
    <s v="Indonesia"/>
    <d v="2025-07-20T00:00:00"/>
    <d v="2025-06-10T00:00:00"/>
    <m/>
    <m/>
    <d v="2025-06-18T00:00:00"/>
    <n v="27"/>
    <d v="2025-07-15T00:00:00"/>
    <m/>
    <d v="2025-06-13T00:00:00"/>
    <x v="2"/>
    <s v="DN-OK;June"/>
    <s v="CO_22GP"/>
    <n v="1"/>
    <n v="1"/>
    <x v="11"/>
    <s v="MAERSK BINTULU/530S"/>
    <s v="263948814"/>
    <m/>
    <s v="MSK"/>
    <x v="0"/>
    <x v="0"/>
    <m/>
    <n v="1904"/>
    <m/>
    <m/>
    <s v="IDTRK"/>
    <m/>
    <n v="1904"/>
    <m/>
    <x v="3"/>
    <x v="13"/>
    <d v="2025-06-13T00:00:00"/>
    <s v="USD"/>
    <n v="28575"/>
    <m/>
    <m/>
    <m/>
    <n v="1"/>
    <m/>
    <m/>
    <m/>
    <m/>
    <m/>
  </r>
  <r>
    <x v="2"/>
    <x v="7"/>
    <x v="0"/>
    <m/>
    <x v="5"/>
    <s v="Joey"/>
    <s v="Angie Tan"/>
    <d v="2025-04-22T00:00:00"/>
    <s v="1121"/>
    <n v="8"/>
    <s v="UN3267"/>
    <s v="ZOR"/>
    <s v="PT. Phoenix Resources International"/>
    <s v="CN_FF_5010491_F U Ningbo"/>
    <s v="5103384275"/>
    <s v="5401528"/>
    <m/>
    <s v="D-50, bulk"/>
    <n v="25000"/>
    <s v="KG"/>
    <s v="CIF"/>
    <x v="95"/>
    <s v="Indonesia"/>
    <d v="2025-07-15T00:00:00"/>
    <d v="2025-06-10T00:00:00"/>
    <m/>
    <m/>
    <d v="2025-06-18T00:00:00"/>
    <n v="30"/>
    <d v="2025-07-18T00:00:00"/>
    <m/>
    <d v="2025-06-13T00:00:00"/>
    <x v="2"/>
    <m/>
    <s v="CO_22TD"/>
    <n v="1"/>
    <n v="1"/>
    <x v="11"/>
    <s v="MAERSK NASSJO/522S"/>
    <s v="263948813"/>
    <m/>
    <s v="MSK"/>
    <x v="1"/>
    <x v="5"/>
    <m/>
    <n v="2200"/>
    <m/>
    <m/>
    <s v="IDTRK"/>
    <m/>
    <n v="0"/>
    <n v="2200"/>
    <x v="3"/>
    <x v="13"/>
    <d v="2025-06-13T00:00:00"/>
    <s v="USD"/>
    <n v="26750"/>
    <m/>
    <m/>
    <m/>
    <m/>
    <m/>
    <n v="1"/>
    <m/>
    <m/>
    <m/>
  </r>
  <r>
    <x v="2"/>
    <x v="7"/>
    <x v="0"/>
    <m/>
    <x v="5"/>
    <s v="Joey"/>
    <s v="Angie Tan"/>
    <d v="2025-04-22T00:00:00"/>
    <s v="1121"/>
    <n v="8"/>
    <s v="UN3267"/>
    <s v="ZOR"/>
    <s v="PT. Phoenix Resources International"/>
    <s v="CN_FF_5010491_F U Ningbo"/>
    <s v="5103384275"/>
    <s v="5401528"/>
    <m/>
    <s v="D-50, bulk"/>
    <n v="25000"/>
    <s v="KG"/>
    <s v="CIF"/>
    <x v="95"/>
    <s v="Indonesia"/>
    <d v="2025-07-15T00:00:00"/>
    <d v="2025-06-10T00:00:00"/>
    <m/>
    <m/>
    <d v="2025-06-18T00:00:00"/>
    <n v="30"/>
    <d v="2025-07-18T00:00:00"/>
    <m/>
    <d v="2025-06-14T00:00:00"/>
    <x v="2"/>
    <m/>
    <s v="CO_22TD"/>
    <n v="1"/>
    <n v="1"/>
    <x v="11"/>
    <s v="MAERSK NASSJO/522S"/>
    <s v="263948813"/>
    <m/>
    <s v="MSK"/>
    <x v="1"/>
    <x v="5"/>
    <m/>
    <n v="2200"/>
    <m/>
    <m/>
    <s v="IDTRK"/>
    <m/>
    <n v="0"/>
    <n v="2200"/>
    <x v="3"/>
    <x v="13"/>
    <d v="2025-06-14T00:00:00"/>
    <s v="USD"/>
    <n v="26750"/>
    <m/>
    <m/>
    <m/>
    <m/>
    <m/>
    <n v="1"/>
    <m/>
    <m/>
    <m/>
  </r>
  <r>
    <x v="2"/>
    <x v="7"/>
    <x v="0"/>
    <m/>
    <x v="5"/>
    <s v="Joey"/>
    <s v="Angie Tan"/>
    <d v="2025-04-22T00:00:00"/>
    <s v="1121"/>
    <n v="8"/>
    <s v="UN3267"/>
    <s v="ZOR"/>
    <s v="PT. Phoenix Resources International"/>
    <s v="CN_FF_5010491_F U Ningbo"/>
    <s v="5103384275"/>
    <s v="5401528"/>
    <m/>
    <s v="D-50, bulk"/>
    <n v="25000"/>
    <s v="KG"/>
    <s v="CIF"/>
    <x v="95"/>
    <s v="Indonesia"/>
    <d v="2025-07-15T00:00:00"/>
    <d v="2025-06-10T00:00:00"/>
    <m/>
    <m/>
    <d v="2025-06-18T00:00:00"/>
    <n v="30"/>
    <d v="2025-07-18T00:00:00"/>
    <m/>
    <d v="2025-06-14T00:00:00"/>
    <x v="2"/>
    <m/>
    <s v="CO_22TD"/>
    <n v="1"/>
    <n v="1"/>
    <x v="11"/>
    <s v="MAERSK NASSJO/522S"/>
    <s v="263948813"/>
    <m/>
    <s v="MSK"/>
    <x v="1"/>
    <x v="5"/>
    <m/>
    <n v="2200"/>
    <m/>
    <m/>
    <s v="IDTRK"/>
    <m/>
    <n v="0"/>
    <n v="2200"/>
    <x v="3"/>
    <x v="13"/>
    <d v="2025-06-14T00:00:00"/>
    <s v="USD"/>
    <n v="26750"/>
    <m/>
    <m/>
    <m/>
    <m/>
    <m/>
    <n v="1"/>
    <m/>
    <m/>
    <m/>
  </r>
  <r>
    <x v="2"/>
    <x v="7"/>
    <x v="0"/>
    <m/>
    <x v="5"/>
    <s v="Joey"/>
    <s v="Angie Tan"/>
    <d v="2025-04-22T00:00:00"/>
    <s v="1121"/>
    <n v="8"/>
    <s v="UN3267"/>
    <s v="ZOR"/>
    <s v="PT. Phoenix Resources International"/>
    <s v="CN_FF_5010491_F U Ningbo"/>
    <s v="5103384275"/>
    <s v="5401528"/>
    <m/>
    <s v="D-50, bulk"/>
    <n v="25000"/>
    <s v="KG"/>
    <s v="CIF"/>
    <x v="95"/>
    <s v="Indonesia"/>
    <d v="2025-07-15T00:00:00"/>
    <d v="2025-06-10T00:00:00"/>
    <m/>
    <m/>
    <d v="2025-06-18T00:00:00"/>
    <n v="30"/>
    <d v="2025-07-18T00:00:00"/>
    <m/>
    <d v="2025-06-15T00:00:00"/>
    <x v="2"/>
    <m/>
    <s v="CO_22TD"/>
    <n v="1"/>
    <n v="1"/>
    <x v="11"/>
    <s v="MAERSK NASSJO/522S"/>
    <s v="263948813"/>
    <m/>
    <s v="MSK"/>
    <x v="1"/>
    <x v="5"/>
    <m/>
    <n v="2200"/>
    <m/>
    <m/>
    <s v="IDTRK"/>
    <m/>
    <n v="0"/>
    <n v="2200"/>
    <x v="3"/>
    <x v="13"/>
    <d v="2025-06-15T00:00:00"/>
    <s v="USD"/>
    <n v="26750"/>
    <m/>
    <m/>
    <m/>
    <m/>
    <m/>
    <n v="1"/>
    <m/>
    <m/>
    <m/>
  </r>
  <r>
    <x v="2"/>
    <x v="7"/>
    <x v="0"/>
    <m/>
    <x v="5"/>
    <s v="Joey"/>
    <s v="Pearlyn Tan"/>
    <d v="2025-04-16T00:00:00"/>
    <s v="1121"/>
    <n v="8"/>
    <s v="UN3267"/>
    <s v="ZOR"/>
    <s v="PROCTER &amp; GAMBLE INDOCHINA LTD"/>
    <s v="CN_FF_5010491_F U Ningbo"/>
    <s v="5103399008"/>
    <s v="5427023"/>
    <m/>
    <s v="GL-47-S, Nbo, IBC, 1250 kg"/>
    <n v="7500"/>
    <s v="KG"/>
    <s v="CIF"/>
    <x v="8"/>
    <s v="Vietnam"/>
    <d v="2025-07-08T00:00:00"/>
    <d v="2025-06-18T00:00:00"/>
    <m/>
    <m/>
    <d v="2025-06-24T00:00:00"/>
    <n v="10"/>
    <d v="2025-07-04T00:00:00"/>
    <m/>
    <d v="2025-06-20T00:00:00"/>
    <x v="2"/>
    <s v="HCMC city ICD"/>
    <s v="CO_22GP"/>
    <n v="1"/>
    <n v="1"/>
    <x v="11"/>
    <s v="MAERSK NORESUND/524S"/>
    <s v="263948918"/>
    <m/>
    <s v="MSK"/>
    <x v="0"/>
    <x v="0"/>
    <m/>
    <n v="682"/>
    <m/>
    <m/>
    <s v="VNSGN"/>
    <m/>
    <n v="682"/>
    <m/>
    <x v="1"/>
    <x v="13"/>
    <d v="2025-06-20T00:00:00"/>
    <s v="USD"/>
    <n v="12000"/>
    <m/>
    <m/>
    <m/>
    <n v="1"/>
    <m/>
    <m/>
    <m/>
    <m/>
    <m/>
  </r>
  <r>
    <x v="2"/>
    <x v="7"/>
    <x v="0"/>
    <m/>
    <x v="5"/>
    <s v="Joey"/>
    <s v="Angie Tan"/>
    <d v="2025-03-28T00:00:00"/>
    <s v="1121"/>
    <n v="8"/>
    <s v="UN3267"/>
    <s v="ZOR"/>
    <s v="PT. Phoenix Resources International"/>
    <s v="CN_FF_5010491_F U Ningbo"/>
    <s v="5103384009"/>
    <s v="5426845"/>
    <m/>
    <s v="D-50, IBC, 1250 kg"/>
    <n v="22500"/>
    <s v="KG"/>
    <s v="CIF"/>
    <x v="95"/>
    <s v="Indonesia"/>
    <d v="2025-07-25T00:00:00"/>
    <d v="2025-06-17T00:00:00"/>
    <m/>
    <m/>
    <d v="2025-06-25T00:00:00"/>
    <n v="30"/>
    <d v="2025-07-25T00:00:00"/>
    <m/>
    <d v="2025-06-20T00:00:00"/>
    <x v="2"/>
    <s v="June. "/>
    <s v="CO_22GP"/>
    <n v="1"/>
    <n v="1"/>
    <x v="11"/>
    <s v="MAERSK BINTULU/530S"/>
    <s v="263949056"/>
    <m/>
    <s v="MSK"/>
    <x v="0"/>
    <x v="0"/>
    <m/>
    <n v="1904"/>
    <m/>
    <m/>
    <s v="IDTRK"/>
    <m/>
    <n v="1904"/>
    <m/>
    <x v="3"/>
    <x v="13"/>
    <d v="2025-06-20T00:00:00"/>
    <s v="USD"/>
    <n v="28575"/>
    <m/>
    <m/>
    <m/>
    <n v="1"/>
    <m/>
    <m/>
    <m/>
    <m/>
    <m/>
  </r>
  <r>
    <x v="2"/>
    <x v="7"/>
    <x v="0"/>
    <m/>
    <x v="5"/>
    <s v="Joey"/>
    <s v="Angie Tan"/>
    <d v="2025-03-28T00:00:00"/>
    <s v="1121"/>
    <n v="8"/>
    <s v="UN3267"/>
    <s v="ZOR"/>
    <s v="PT. Phoenix Resources International"/>
    <s v="CN_FF_5010491_F U Ningbo"/>
    <s v="5103384009"/>
    <s v="5426845"/>
    <m/>
    <s v="D-50, IBC, 1250 kg"/>
    <n v="22500"/>
    <s v="KG"/>
    <s v="CIF"/>
    <x v="95"/>
    <s v="Indonesia"/>
    <d v="2025-07-25T00:00:00"/>
    <d v="2025-06-17T00:00:00"/>
    <m/>
    <m/>
    <d v="2025-06-25T00:00:00"/>
    <n v="30"/>
    <d v="2025-07-25T00:00:00"/>
    <m/>
    <d v="2025-06-20T00:00:00"/>
    <x v="2"/>
    <s v="June. "/>
    <s v="CO_22GP"/>
    <n v="1"/>
    <n v="1"/>
    <x v="11"/>
    <s v="MAERSK BINTULU/530S"/>
    <s v="263949056"/>
    <m/>
    <s v="MSK"/>
    <x v="0"/>
    <x v="0"/>
    <m/>
    <n v="1904"/>
    <m/>
    <m/>
    <s v="IDTRK"/>
    <m/>
    <n v="1904"/>
    <m/>
    <x v="3"/>
    <x v="13"/>
    <d v="2025-06-20T00:00:00"/>
    <s v="USD"/>
    <n v="28575"/>
    <m/>
    <m/>
    <m/>
    <n v="1"/>
    <m/>
    <m/>
    <m/>
    <m/>
    <m/>
  </r>
  <r>
    <x v="2"/>
    <x v="7"/>
    <x v="0"/>
    <m/>
    <x v="5"/>
    <s v="Joey"/>
    <s v="Angie Tan"/>
    <d v="2025-03-28T00:00:00"/>
    <s v="1121"/>
    <n v="8"/>
    <s v="UN3267"/>
    <s v="ZOR"/>
    <s v="PT. Phoenix Resources International"/>
    <s v="CN_FF_5010491_F U Ningbo"/>
    <s v="5103384009"/>
    <s v="5426845"/>
    <m/>
    <s v="D-50, IBC, 1250 kg"/>
    <n v="22500"/>
    <s v="KG"/>
    <s v="CIF"/>
    <x v="95"/>
    <s v="Indonesia"/>
    <d v="2025-07-25T00:00:00"/>
    <d v="2025-06-17T00:00:00"/>
    <m/>
    <m/>
    <d v="2025-06-25T00:00:00"/>
    <n v="30"/>
    <d v="2025-07-25T00:00:00"/>
    <m/>
    <d v="2025-06-20T00:00:00"/>
    <x v="2"/>
    <s v="June. "/>
    <s v="CO_22GP"/>
    <n v="1"/>
    <n v="1"/>
    <x v="11"/>
    <s v="MAERSK BINTULU/530S"/>
    <s v="263949056"/>
    <m/>
    <s v="MSK"/>
    <x v="0"/>
    <x v="0"/>
    <m/>
    <n v="1904"/>
    <m/>
    <m/>
    <s v="IDTRK"/>
    <m/>
    <n v="1904"/>
    <m/>
    <x v="3"/>
    <x v="13"/>
    <d v="2025-06-20T00:00:00"/>
    <s v="USD"/>
    <n v="28575"/>
    <m/>
    <m/>
    <m/>
    <n v="1"/>
    <m/>
    <m/>
    <m/>
    <m/>
    <m/>
  </r>
  <r>
    <x v="2"/>
    <x v="7"/>
    <x v="0"/>
    <m/>
    <x v="5"/>
    <s v="Joey"/>
    <s v="Pearlyn Tan"/>
    <d v="2025-04-24T00:00:00"/>
    <s v="1121"/>
    <s v="NDG"/>
    <s v="NDG"/>
    <s v="ZOR"/>
    <s v="Samchem Inorganic Chemicals SDN BHD"/>
    <s v="CN_FF_5010491_F U Ningbo"/>
    <s v="5103403239"/>
    <s v="5426419"/>
    <m/>
    <s v="Na, Nbo, 25 PE bags, 25/625kg"/>
    <n v="22500"/>
    <s v="KG"/>
    <s v="CIF"/>
    <x v="12"/>
    <s v="Malaysia"/>
    <d v="2025-07-11T00:00:00"/>
    <d v="2025-06-23T00:00:00"/>
    <m/>
    <m/>
    <d v="2025-06-28T00:00:00"/>
    <n v="8"/>
    <d v="2025-07-06T00:00:00"/>
    <m/>
    <d v="2025-06-26T00:00:00"/>
    <x v="2"/>
    <m/>
    <s v="CO_42GP"/>
    <n v="1"/>
    <n v="1"/>
    <x v="11"/>
    <s v="MCC YANGON/513A"/>
    <s v="263949196"/>
    <m/>
    <s v="MSK"/>
    <x v="0"/>
    <x v="0"/>
    <m/>
    <n v="1225"/>
    <m/>
    <m/>
    <s v="MYPKG"/>
    <m/>
    <n v="1225"/>
    <m/>
    <x v="1"/>
    <x v="13"/>
    <d v="2025-06-26T00:00:00"/>
    <s v="USD"/>
    <n v="38250"/>
    <m/>
    <m/>
    <m/>
    <n v="1"/>
    <m/>
    <m/>
    <m/>
    <m/>
    <m/>
  </r>
  <r>
    <x v="2"/>
    <x v="7"/>
    <x v="2"/>
    <m/>
    <x v="5"/>
    <s v="Joey"/>
    <s v="Priyanka Chandanala"/>
    <d v="2025-05-09T00:00:00"/>
    <s v="1121"/>
    <n v="8"/>
    <s v="UN3267"/>
    <s v="ZOR"/>
    <s v="Italchimica Srl"/>
    <s v="CN_FF_5010491_F U Ningbo"/>
    <s v="5103410578"/>
    <s v="8000419"/>
    <m/>
    <s v="GL-47-S, Nbo, bulk"/>
    <n v="25000"/>
    <s v="KG"/>
    <s v="DAP"/>
    <x v="94"/>
    <s v="Italy"/>
    <d v="2025-08-29T00:00:00"/>
    <d v="2025-07-03T00:00:00"/>
    <m/>
    <m/>
    <d v="2025-06-30T00:00:00"/>
    <n v="55"/>
    <d v="2025-08-24T00:00:00"/>
    <m/>
    <d v="2025-06-26T00:00:00"/>
    <x v="2"/>
    <s v="SE1; pending for schedule"/>
    <s v="CO_22TD"/>
    <n v="1"/>
    <n v="1"/>
    <x v="5"/>
    <s v="BRUSSELS EXPRESS/527W"/>
    <s v="HLCUNG12505VHJE4"/>
    <m/>
    <s v="HPL"/>
    <x v="0"/>
    <x v="0"/>
    <m/>
    <n v="2465"/>
    <m/>
    <m/>
    <s v="ITVCE"/>
    <m/>
    <n v="2465"/>
    <m/>
    <x v="1"/>
    <x v="13"/>
    <d v="2025-06-26T00:00:00"/>
    <s v="EUR"/>
    <n v="22250"/>
    <m/>
    <m/>
    <m/>
    <n v="1"/>
    <m/>
    <m/>
    <m/>
    <m/>
    <m/>
  </r>
  <r>
    <x v="2"/>
    <x v="7"/>
    <x v="0"/>
    <m/>
    <x v="5"/>
    <s v="Joey"/>
    <s v="Wan Wan"/>
    <d v="2025-06-03T00:00:00"/>
    <s v="1121"/>
    <n v="8"/>
    <s v="UN3267"/>
    <s v="ZOR"/>
    <s v="PT. Unilever Oleochemical Indonesia"/>
    <s v="CN_FF_5010491_F U Ningbo"/>
    <s v="5103421672"/>
    <s v="8005050"/>
    <m/>
    <s v="E-39, Nbo, IBC, 1250 kg"/>
    <n v="22500"/>
    <s v="KG"/>
    <s v="CIF"/>
    <x v="58"/>
    <s v="Indonesia"/>
    <d v="2025-06-16T00:00:00"/>
    <d v="2025-06-09T00:00:00"/>
    <m/>
    <m/>
    <d v="2025-06-12T00:00:00"/>
    <n v="12"/>
    <d v="2025-06-24T00:00:00"/>
    <m/>
    <d v="2025-06-09T00:00:00"/>
    <x v="3"/>
    <m/>
    <s v="CO_22GP"/>
    <n v="1"/>
    <n v="1"/>
    <x v="10"/>
    <m/>
    <m/>
    <m/>
    <s v="EMC"/>
    <x v="0"/>
    <x v="0"/>
    <m/>
    <n v="1000"/>
    <m/>
    <m/>
    <s v="IDBLW"/>
    <m/>
    <n v="1000"/>
    <m/>
    <x v="1"/>
    <x v="13"/>
    <d v="2025-06-09T00:00:00"/>
    <s v="USD"/>
    <n v="29250"/>
    <m/>
    <m/>
    <m/>
    <n v="1"/>
    <m/>
    <m/>
    <m/>
    <m/>
    <m/>
  </r>
  <r>
    <x v="2"/>
    <x v="7"/>
    <x v="1"/>
    <m/>
    <x v="5"/>
    <s v="Joey"/>
    <s v="Krishna Kumari"/>
    <d v="2025-05-22T00:00:00"/>
    <s v="1121"/>
    <n v="8"/>
    <s v="UN3267"/>
    <s v="ZOR"/>
    <s v="ITC LIMITED"/>
    <s v="CN_FF_5010491_F U Ningbo"/>
    <s v="5103411295"/>
    <s v="5426844"/>
    <m/>
    <s v="D-40, IBC, 1250 kg"/>
    <n v="22500"/>
    <s v="KG"/>
    <s v="CFR"/>
    <x v="74"/>
    <s v="India"/>
    <d v="2025-07-12T00:00:00"/>
    <d v="2025-06-11T00:00:00"/>
    <m/>
    <m/>
    <d v="2025-06-13T00:00:00"/>
    <n v="24"/>
    <d v="2025-07-07T00:00:00"/>
    <m/>
    <d v="2025-06-09T00:00:00"/>
    <x v="3"/>
    <m/>
    <s v="CO_22GP"/>
    <n v="1"/>
    <n v="1"/>
    <x v="7"/>
    <m/>
    <m/>
    <m/>
    <s v="CMA"/>
    <x v="0"/>
    <x v="0"/>
    <m/>
    <n v="1420"/>
    <m/>
    <m/>
    <s v="INVTZ"/>
    <m/>
    <n v="1420"/>
    <m/>
    <x v="3"/>
    <x v="13"/>
    <d v="2025-06-09T00:00:00"/>
    <s v="USD"/>
    <n v="26550"/>
    <m/>
    <m/>
    <m/>
    <n v="1"/>
    <m/>
    <m/>
    <m/>
    <m/>
    <m/>
  </r>
  <r>
    <x v="2"/>
    <x v="7"/>
    <x v="1"/>
    <m/>
    <x v="5"/>
    <s v="Joey"/>
    <s v="Krishna Kumari"/>
    <d v="2025-05-22T00:00:00"/>
    <s v="1121"/>
    <n v="8"/>
    <s v="UN3267"/>
    <s v="ZOR"/>
    <s v="ITC LIMITED"/>
    <s v="CN_FF_5010491_F U Ningbo"/>
    <s v="5103411295"/>
    <s v="5426844"/>
    <m/>
    <s v="D-40, IBC, 1250 kg"/>
    <n v="22500"/>
    <s v="KG"/>
    <s v="CFR"/>
    <x v="74"/>
    <s v="India"/>
    <d v="2025-07-12T00:00:00"/>
    <d v="2025-06-11T00:00:00"/>
    <m/>
    <m/>
    <d v="2025-06-13T00:00:00"/>
    <n v="24"/>
    <d v="2025-07-07T00:00:00"/>
    <m/>
    <d v="2025-06-09T00:00:00"/>
    <x v="3"/>
    <m/>
    <s v="CO_22GP"/>
    <n v="1"/>
    <n v="1"/>
    <x v="7"/>
    <m/>
    <m/>
    <m/>
    <s v="CMA"/>
    <x v="0"/>
    <x v="0"/>
    <m/>
    <n v="1420"/>
    <m/>
    <m/>
    <s v="INVTZ"/>
    <m/>
    <n v="1420"/>
    <m/>
    <x v="3"/>
    <x v="13"/>
    <d v="2025-06-09T00:00:00"/>
    <s v="USD"/>
    <n v="26550"/>
    <m/>
    <m/>
    <m/>
    <n v="1"/>
    <m/>
    <m/>
    <m/>
    <m/>
    <m/>
  </r>
  <r>
    <x v="2"/>
    <x v="7"/>
    <x v="1"/>
    <m/>
    <x v="5"/>
    <s v="Joey"/>
    <s v="Krishna Kumari"/>
    <d v="2025-05-22T00:00:00"/>
    <s v="1121"/>
    <n v="8"/>
    <s v="UN3267"/>
    <s v="ZOR"/>
    <s v="ITC LIMITED"/>
    <s v="CN_FF_5010491_F U Ningbo"/>
    <s v="5103410390"/>
    <s v="5426844"/>
    <m/>
    <s v="D-40, IBC, 1250 kg"/>
    <n v="22500"/>
    <s v="KG"/>
    <s v="CFR"/>
    <x v="74"/>
    <s v="India"/>
    <d v="2025-07-12T00:00:00"/>
    <d v="2025-06-10T00:00:00"/>
    <m/>
    <m/>
    <d v="2025-06-13T00:00:00"/>
    <n v="24"/>
    <d v="2025-07-07T00:00:00"/>
    <m/>
    <d v="2025-06-09T00:00:00"/>
    <x v="3"/>
    <m/>
    <s v="CO_22GP"/>
    <n v="1"/>
    <n v="1"/>
    <x v="7"/>
    <m/>
    <m/>
    <m/>
    <s v="CMA"/>
    <x v="0"/>
    <x v="0"/>
    <m/>
    <n v="1420"/>
    <m/>
    <m/>
    <s v="INVTZ"/>
    <m/>
    <n v="1420"/>
    <m/>
    <x v="3"/>
    <x v="13"/>
    <d v="2025-06-09T00:00:00"/>
    <s v="USD"/>
    <n v="26550"/>
    <m/>
    <m/>
    <m/>
    <n v="1"/>
    <m/>
    <m/>
    <m/>
    <m/>
    <m/>
  </r>
  <r>
    <x v="2"/>
    <x v="7"/>
    <x v="1"/>
    <m/>
    <x v="5"/>
    <s v="Joey"/>
    <s v="Krishna Kumari"/>
    <d v="2025-05-22T00:00:00"/>
    <s v="1121"/>
    <n v="8"/>
    <s v="UN3267"/>
    <s v="ZOR"/>
    <s v="ITC LIMITED"/>
    <s v="CN_FF_5010491_F U Ningbo"/>
    <s v="5103410390"/>
    <s v="5426844"/>
    <m/>
    <s v="D-40, IBC, 1250 kg"/>
    <n v="22500"/>
    <s v="KG"/>
    <s v="CFR"/>
    <x v="74"/>
    <s v="India"/>
    <d v="2025-07-12T00:00:00"/>
    <d v="2025-06-10T00:00:00"/>
    <m/>
    <m/>
    <d v="2025-06-13T00:00:00"/>
    <n v="24"/>
    <d v="2025-07-07T00:00:00"/>
    <m/>
    <d v="2025-06-09T00:00:00"/>
    <x v="3"/>
    <m/>
    <s v="CO_22GP"/>
    <n v="1"/>
    <n v="1"/>
    <x v="7"/>
    <m/>
    <m/>
    <m/>
    <s v="CMA"/>
    <x v="0"/>
    <x v="0"/>
    <m/>
    <n v="1420"/>
    <m/>
    <m/>
    <s v="INVTZ"/>
    <m/>
    <n v="1420"/>
    <m/>
    <x v="3"/>
    <x v="13"/>
    <d v="2025-06-09T00:00:00"/>
    <s v="USD"/>
    <n v="26550"/>
    <m/>
    <m/>
    <m/>
    <n v="1"/>
    <m/>
    <m/>
    <m/>
    <m/>
    <m/>
  </r>
  <r>
    <x v="2"/>
    <x v="7"/>
    <x v="0"/>
    <m/>
    <x v="5"/>
    <s v="Joey"/>
    <s v="Sandra Lim"/>
    <d v="2025-04-04T00:00:00"/>
    <s v="1121"/>
    <n v="8"/>
    <s v="UN3267"/>
    <s v="ZOR"/>
    <s v="IXOM Operations Pty. Ltd"/>
    <s v="CN_FF_5010491_F U Ningbo"/>
    <s v="5103394015"/>
    <s v="5426980"/>
    <m/>
    <s v="D-50, Special IBC 1250KGS"/>
    <n v="22500"/>
    <s v="KG"/>
    <s v="CFR"/>
    <x v="97"/>
    <s v="New Zealand"/>
    <d v="2025-07-17T00:00:00"/>
    <d v="2025-06-09T00:00:00"/>
    <m/>
    <m/>
    <d v="2025-06-14T00:00:00"/>
    <n v="38"/>
    <d v="2025-07-22T00:00:00"/>
    <m/>
    <d v="2025-06-10T00:00:00"/>
    <x v="3"/>
    <s v="MSC不去"/>
    <s v="CO_22GP"/>
    <n v="1"/>
    <n v="1"/>
    <x v="6"/>
    <m/>
    <s v="177ADGNTN03860A"/>
    <m/>
    <s v="MSC"/>
    <x v="0"/>
    <x v="0"/>
    <m/>
    <n v="1345"/>
    <m/>
    <m/>
    <s v="NZTRG"/>
    <m/>
    <n v="1345"/>
    <m/>
    <x v="3"/>
    <x v="13"/>
    <d v="2025-06-10T00:00:00"/>
    <s v="USD"/>
    <n v="39600"/>
    <m/>
    <m/>
    <m/>
    <n v="1"/>
    <m/>
    <m/>
    <m/>
    <m/>
    <m/>
  </r>
  <r>
    <x v="2"/>
    <x v="2"/>
    <x v="6"/>
    <m/>
    <x v="5"/>
    <s v="Joey"/>
    <s v="Rocina Yuan"/>
    <d v="2025-05-16T00:00:00"/>
    <s v="1121"/>
    <n v="8"/>
    <s v="UN3267"/>
    <s v="ZOR"/>
    <s v="CORPORACION GTM DEL PERU S.A."/>
    <s v="CN_FF_5010491_F U Ningbo"/>
    <s v="5103403022"/>
    <s v="5401479"/>
    <m/>
    <s v="D-40, 4 PE drums, 250/1000 kg"/>
    <n v="3000"/>
    <s v="KG"/>
    <s v="FCA"/>
    <x v="41"/>
    <s v="Peru"/>
    <d v="2025-05-23T00:00:00"/>
    <d v="2025-06-05T00:00:00"/>
    <m/>
    <m/>
    <d v="2025-06-14T00:00:00"/>
    <n v="50"/>
    <d v="2025-08-03T00:00:00"/>
    <m/>
    <d v="2025-06-06T00:00:00"/>
    <x v="3"/>
    <s v="DN-OK"/>
    <s v="LCL"/>
    <n v="0"/>
    <n v="0"/>
    <x v="7"/>
    <m/>
    <m/>
    <m/>
    <s v="/"/>
    <x v="2"/>
    <x v="2"/>
    <m/>
    <n v="0"/>
    <m/>
    <m/>
    <s v="CNNBG"/>
    <m/>
    <n v="0"/>
    <m/>
    <x v="3"/>
    <x v="13"/>
    <d v="2025-06-06T00:00:00"/>
    <s v="USD"/>
    <n v="3900"/>
    <m/>
    <m/>
    <m/>
    <m/>
    <m/>
    <m/>
    <n v="0"/>
    <m/>
    <m/>
  </r>
  <r>
    <x v="2"/>
    <x v="7"/>
    <x v="0"/>
    <m/>
    <x v="5"/>
    <s v="Joey"/>
    <s v="Nitima Hirunsiri"/>
    <d v="2025-05-20T00:00:00"/>
    <s v="1121"/>
    <n v="8"/>
    <s v="UN3267"/>
    <s v="ZOR"/>
    <s v="Nippon K.K. Chemical (Thailand) Co.,Ltd."/>
    <s v="CN_FF_5010491_F U Ningbo"/>
    <s v="5103414483"/>
    <s v="8017040"/>
    <m/>
    <s v="M-40, 4 PE drums, 250/1000 kg"/>
    <n v="1000"/>
    <s v="KG"/>
    <s v="CIF"/>
    <x v="4"/>
    <s v="Thailand"/>
    <d v="2025-07-01T00:00:00"/>
    <d v="2025-06-04T00:00:00"/>
    <m/>
    <m/>
    <d v="2025-06-14T00:00:00"/>
    <n v="10"/>
    <d v="2025-06-24T00:00:00"/>
    <m/>
    <d v="2025-06-09T00:00:00"/>
    <x v="3"/>
    <m/>
    <s v="LCL"/>
    <n v="0"/>
    <n v="0"/>
    <x v="11"/>
    <m/>
    <m/>
    <m/>
    <s v="MSK"/>
    <x v="1"/>
    <x v="1"/>
    <m/>
    <m/>
    <m/>
    <m/>
    <s v="THBKK"/>
    <m/>
    <n v="0"/>
    <m/>
    <x v="1"/>
    <x v="13"/>
    <d v="2025-06-09T00:00:00"/>
    <s v="USD"/>
    <n v="1500"/>
    <m/>
    <m/>
    <m/>
    <m/>
    <m/>
    <n v="0"/>
    <m/>
    <m/>
    <m/>
  </r>
  <r>
    <x v="2"/>
    <x v="7"/>
    <x v="0"/>
    <m/>
    <x v="5"/>
    <s v="Joey"/>
    <s v="Pearlyn Tan"/>
    <d v="2025-06-04T00:00:00"/>
    <s v="1121"/>
    <s v="NDG"/>
    <s v="NDG"/>
    <s v="ZOR"/>
    <s v="Age D'or Industrial SDN BHD"/>
    <s v="CN_FF_5010491_F U Ningbo"/>
    <s v="5103422651"/>
    <s v="5426419"/>
    <m/>
    <s v="Na, Nbo, 25 PE bags, 25/625kg"/>
    <n v="22500"/>
    <s v="KG"/>
    <s v="CIF"/>
    <x v="12"/>
    <s v="Malaysia"/>
    <d v="2025-06-16T00:00:00"/>
    <d v="2025-06-16T00:00:00"/>
    <m/>
    <m/>
    <d v="2025-06-21T00:00:00"/>
    <n v="12"/>
    <d v="2025-07-03T00:00:00"/>
    <m/>
    <d v="2025-06-18T00:00:00"/>
    <x v="3"/>
    <m/>
    <s v="CO_42GP"/>
    <n v="1"/>
    <n v="1"/>
    <x v="11"/>
    <m/>
    <m/>
    <m/>
    <s v="MSK"/>
    <x v="0"/>
    <x v="0"/>
    <m/>
    <n v="1225"/>
    <m/>
    <m/>
    <s v="MYPKG"/>
    <m/>
    <n v="1225"/>
    <m/>
    <x v="1"/>
    <x v="13"/>
    <d v="2025-06-18T00:00:00"/>
    <s v="USD"/>
    <n v="36000"/>
    <m/>
    <m/>
    <m/>
    <n v="1"/>
    <m/>
    <m/>
    <m/>
    <m/>
    <m/>
  </r>
  <r>
    <x v="2"/>
    <x v="7"/>
    <x v="2"/>
    <m/>
    <x v="5"/>
    <s v="Joey"/>
    <s v="Malgorzata Borkowska"/>
    <d v="2025-05-19T00:00:00"/>
    <s v="1121"/>
    <n v="8"/>
    <s v="UN3267"/>
    <s v="ZOR"/>
    <s v="Nouryon Functional Chemicals BV/ McBride S.A."/>
    <s v="CN_FF_5010491_F U Ningbo"/>
    <s v="5103306008"/>
    <s v="8000419"/>
    <m/>
    <s v="GL-47-S, Nbo, bulk"/>
    <n v="25000"/>
    <s v="KG"/>
    <s v="DDP"/>
    <x v="88"/>
    <s v="Spain"/>
    <d v="2025-08-04T00:00:00"/>
    <d v="2025-06-18T00:00:00"/>
    <m/>
    <m/>
    <d v="2025-06-23T00:00:00"/>
    <n v="44"/>
    <d v="2025-08-06T00:00:00"/>
    <m/>
    <d v="2025-06-19T00:00:00"/>
    <x v="3"/>
    <s v="CIF Barcelona;SE2"/>
    <s v="CO_22TD"/>
    <n v="1"/>
    <n v="1"/>
    <x v="5"/>
    <m/>
    <m/>
    <m/>
    <s v="HPL"/>
    <x v="0"/>
    <x v="0"/>
    <m/>
    <n v="2230"/>
    <m/>
    <m/>
    <s v="ESBCN"/>
    <m/>
    <n v="2230"/>
    <m/>
    <x v="1"/>
    <x v="13"/>
    <d v="2025-06-19T00:00:00"/>
    <s v="EUR"/>
    <n v="26750"/>
    <m/>
    <m/>
    <m/>
    <n v="1"/>
    <m/>
    <m/>
    <m/>
    <m/>
    <m/>
  </r>
  <r>
    <x v="2"/>
    <x v="7"/>
    <x v="2"/>
    <m/>
    <x v="5"/>
    <s v="Joey"/>
    <s v="Alexandra Lupascu"/>
    <d v="2025-05-21T00:00:00"/>
    <s v="1180"/>
    <s v="NDG"/>
    <s v="NDG"/>
    <s v="ZOR"/>
    <s v="Przedsiebiorstwo Produkcyjno-"/>
    <s v="CN_FF_5010491_F U Ningbo"/>
    <s v="5103414734"/>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80"/>
    <s v="NDG"/>
    <s v="NDG"/>
    <s v="ZOR"/>
    <s v="Przedsiebiorstwo Produkcyjno-"/>
    <s v="CN_FF_5010491_F U Ningbo"/>
    <s v="5103414734"/>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80"/>
    <s v="NDG"/>
    <s v="NDG"/>
    <s v="ZOR"/>
    <s v="Przedsiebiorstwo Produkcyjno-"/>
    <s v="CN_FF_5010491_F U Ningbo"/>
    <s v="5103414734"/>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80"/>
    <s v="NDG"/>
    <s v="NDG"/>
    <s v="ZOR"/>
    <s v="Przedsiebiorstwo Produkcyjno-"/>
    <s v="CN_FF_5010491_F U Ningbo"/>
    <s v="5103414734"/>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80"/>
    <s v="NDG"/>
    <s v="NDG"/>
    <s v="ZOR"/>
    <s v="Przedsiebiorstwo Produkcyjno-"/>
    <s v="CN_FF_5010491_F U Ningbo"/>
    <s v="5103414734"/>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6"/>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6"/>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6"/>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6"/>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6"/>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Malgorzata Borkowska"/>
    <d v="2025-05-19T00:00:00"/>
    <s v="1121"/>
    <n v="8"/>
    <s v="UN3267"/>
    <s v="ZOR"/>
    <s v="Nouryon Functional Chemicals BV/ McBride S.A."/>
    <s v="CN_FF_5010491_F U Ningbo"/>
    <s v="5103306009"/>
    <s v="8000419"/>
    <m/>
    <s v="GL-47-S, Nbo, bulk"/>
    <n v="25000"/>
    <s v="KG"/>
    <s v="DDP"/>
    <x v="88"/>
    <s v="Spain"/>
    <d v="2025-08-14T00:00:00"/>
    <d v="2025-06-16T00:00:00"/>
    <m/>
    <m/>
    <d v="2025-06-27T00:00:00"/>
    <n v="47"/>
    <d v="2025-08-13T00:00:00"/>
    <m/>
    <d v="2025-06-20T00:00:00"/>
    <x v="3"/>
    <s v="CIF Barcelona;SE2"/>
    <s v="CO_22TD"/>
    <n v="1"/>
    <n v="1"/>
    <x v="5"/>
    <m/>
    <m/>
    <m/>
    <s v="HPL"/>
    <x v="0"/>
    <x v="0"/>
    <m/>
    <n v="2230"/>
    <m/>
    <m/>
    <s v="ESBCN"/>
    <m/>
    <n v="2230"/>
    <m/>
    <x v="1"/>
    <x v="13"/>
    <d v="2025-06-20T00:00:00"/>
    <s v="EUR"/>
    <n v="26750"/>
    <m/>
    <m/>
    <m/>
    <n v="1"/>
    <m/>
    <m/>
    <m/>
    <m/>
    <m/>
  </r>
  <r>
    <x v="2"/>
    <x v="7"/>
    <x v="0"/>
    <m/>
    <x v="5"/>
    <s v="Joey"/>
    <s v="Pearlyn Tan"/>
    <d v="2025-05-15T00:00:00"/>
    <s v="1121"/>
    <n v="8"/>
    <s v="UN3267"/>
    <s v="ZOR"/>
    <s v="Unilever Vietnam International Company Limited"/>
    <s v="CN_FF_5010491_F U Ningbo"/>
    <s v="5103413025"/>
    <s v="8015640"/>
    <m/>
    <s v="M-40, IBC, 1250 kg"/>
    <n v="22500"/>
    <s v="KG"/>
    <s v="CIF"/>
    <x v="8"/>
    <s v="Vietnam"/>
    <d v="2025-07-11T00:00:00"/>
    <d v="2025-06-24T00:00:00"/>
    <m/>
    <m/>
    <d v="2025-07-01T00:00:00"/>
    <n v="10"/>
    <d v="2025-07-11T00:00:00"/>
    <m/>
    <d v="2025-06-27T00:00:00"/>
    <x v="3"/>
    <m/>
    <s v="CO_22GP"/>
    <n v="1"/>
    <n v="1"/>
    <x v="11"/>
    <m/>
    <m/>
    <m/>
    <s v="MSK"/>
    <x v="0"/>
    <x v="0"/>
    <m/>
    <n v="682"/>
    <m/>
    <m/>
    <s v="VNSGN"/>
    <m/>
    <n v="682"/>
    <m/>
    <x v="1"/>
    <x v="13"/>
    <d v="2025-06-27T00:00:00"/>
    <s v="USD"/>
    <n v="27000"/>
    <m/>
    <m/>
    <m/>
    <n v="1"/>
    <m/>
    <m/>
    <m/>
    <m/>
    <m/>
  </r>
  <r>
    <x v="2"/>
    <x v="7"/>
    <x v="0"/>
    <m/>
    <x v="5"/>
    <s v="Joey"/>
    <s v="Jess"/>
    <d v="2025-05-30T00:00:00"/>
    <s v="1121"/>
    <s v="NDG"/>
    <s v="NDG"/>
    <s v="ZOR"/>
    <s v="LG Petronas Chemicals Malaysia Sdn. Bhd."/>
    <s v="CN_FF_5010491_F U Ningbo"/>
    <s v="5103420792"/>
    <s v="8020596"/>
    <m/>
    <s v="Na-X, Nbo,30PEbags,25/750kg,JP"/>
    <n v="15000"/>
    <s v="KG"/>
    <s v="CIF"/>
    <x v="86"/>
    <s v="Malaysia"/>
    <d v="2025-07-15T00:00:00"/>
    <d v="2025-06-25T00:00:00"/>
    <m/>
    <m/>
    <d v="2025-07-03T00:00:00"/>
    <n v="13"/>
    <d v="2025-07-16T00:00:00"/>
    <m/>
    <d v="2025-06-30T00:00:00"/>
    <x v="3"/>
    <m/>
    <s v="CO_22GP"/>
    <n v="1"/>
    <n v="1"/>
    <x v="10"/>
    <m/>
    <m/>
    <m/>
    <s v="EMC"/>
    <x v="0"/>
    <x v="0"/>
    <m/>
    <n v="600"/>
    <m/>
    <m/>
    <s v="MYPGU"/>
    <m/>
    <n v="600"/>
    <m/>
    <x v="3"/>
    <x v="13"/>
    <d v="2025-06-30T00:00:00"/>
    <s v="USD"/>
    <n v="36750"/>
    <m/>
    <m/>
    <m/>
    <n v="1"/>
    <m/>
    <m/>
    <m/>
    <m/>
    <m/>
  </r>
  <r>
    <x v="2"/>
    <x v="7"/>
    <x v="0"/>
    <m/>
    <x v="6"/>
    <s v="Joey"/>
    <s v="Wan Wan"/>
    <d v="2025-05-07T00:00:00"/>
    <s v="1121"/>
    <n v="8"/>
    <s v="UN3267"/>
    <s v="ZOR"/>
    <s v="PT. Lion Wings"/>
    <s v="CN_FF_5010491_F U Ningbo"/>
    <s v="5103406890"/>
    <s v="8000480"/>
    <m/>
    <s v="GL-47-S, Nbo 4 PEdr250/1000kg"/>
    <n v="20000"/>
    <s v="KG"/>
    <s v="CIF"/>
    <x v="1"/>
    <s v="Indonesia"/>
    <d v="2025-07-17T00:00:00"/>
    <d v="2025-06-26T00:00:00"/>
    <m/>
    <m/>
    <d v="2025-07-05T00:00:00"/>
    <n v="7"/>
    <d v="2025-07-12T00:00:00"/>
    <m/>
    <d v="2025-07-01T00:00:00"/>
    <x v="3"/>
    <m/>
    <s v="CO_22GP"/>
    <n v="1"/>
    <n v="1"/>
    <x v="11"/>
    <m/>
    <m/>
    <m/>
    <s v="EMC/MSK"/>
    <x v="0"/>
    <x v="0"/>
    <m/>
    <n v="872"/>
    <m/>
    <m/>
    <s v="IDJKT"/>
    <m/>
    <n v="872"/>
    <m/>
    <x v="1"/>
    <x v="13"/>
    <d v="2025-07-01T00:00:00"/>
    <s v="USD"/>
    <n v="26000"/>
    <m/>
    <m/>
    <m/>
    <n v="1"/>
    <m/>
    <m/>
    <m/>
    <m/>
    <m/>
  </r>
  <r>
    <x v="2"/>
    <x v="7"/>
    <x v="0"/>
    <m/>
    <x v="6"/>
    <s v="Joey"/>
    <s v="Angie Tan"/>
    <d v="2025-05-05T00:00:00"/>
    <s v="1121"/>
    <n v="8"/>
    <s v="UN3267"/>
    <s v="ZOR"/>
    <s v="PT. Riau Andalan Pulp and Paper / Forindo Pte Ltd"/>
    <s v="CN_FF_5010491_F U Ningbo"/>
    <s v="5103383687"/>
    <s v="5426845"/>
    <m/>
    <s v="D-50, IBC, 1250 kg"/>
    <n v="22500"/>
    <s v="KG"/>
    <s v="CIF"/>
    <x v="2"/>
    <s v="Singapore"/>
    <d v="2025-07-17T00:00:00"/>
    <d v="2025-06-26T00:00:00"/>
    <m/>
    <m/>
    <d v="2025-07-10T00:00:00"/>
    <n v="10"/>
    <d v="2025-07-20T00:00:00"/>
    <m/>
    <d v="2025-07-02T00:00:00"/>
    <x v="3"/>
    <s v="July 不接受HPL"/>
    <s v="CO_22GP"/>
    <n v="1"/>
    <n v="1"/>
    <x v="5"/>
    <m/>
    <m/>
    <m/>
    <s v="HPL/MSK"/>
    <x v="0"/>
    <x v="0"/>
    <m/>
    <n v="942"/>
    <m/>
    <m/>
    <s v="SGSIN"/>
    <m/>
    <n v="942"/>
    <m/>
    <x v="3"/>
    <x v="13"/>
    <d v="2025-07-02T00:00:00"/>
    <s v="USD"/>
    <n v="20925"/>
    <m/>
    <m/>
    <m/>
    <n v="1"/>
    <m/>
    <m/>
    <m/>
    <m/>
    <m/>
  </r>
  <r>
    <x v="2"/>
    <x v="7"/>
    <x v="0"/>
    <m/>
    <x v="6"/>
    <s v="Joey"/>
    <s v="Angie Tan"/>
    <d v="2025-05-05T00:00:00"/>
    <s v="1121"/>
    <n v="8"/>
    <s v="UN3267"/>
    <s v="ZOR"/>
    <s v="PT. Riau Andalan Pulp and Paper / Forindo Pte Ltd"/>
    <s v="CN_FF_5010491_F U Ningbo"/>
    <s v="5103383687"/>
    <s v="5426845"/>
    <m/>
    <s v="D-50, IBC, 1250 kg"/>
    <n v="22500"/>
    <s v="KG"/>
    <s v="CIF"/>
    <x v="2"/>
    <s v="Singapore"/>
    <d v="2025-07-17T00:00:00"/>
    <d v="2025-06-26T00:00:00"/>
    <m/>
    <m/>
    <d v="2025-07-10T00:00:00"/>
    <n v="10"/>
    <d v="2025-07-20T00:00:00"/>
    <m/>
    <d v="2025-07-02T00:00:00"/>
    <x v="3"/>
    <s v="July 不接受HPL"/>
    <s v="CO_22GP"/>
    <n v="1"/>
    <n v="1"/>
    <x v="5"/>
    <m/>
    <m/>
    <m/>
    <s v="HPL/MSK"/>
    <x v="0"/>
    <x v="0"/>
    <m/>
    <n v="942"/>
    <m/>
    <m/>
    <s v="SGSIN"/>
    <m/>
    <n v="942"/>
    <m/>
    <x v="3"/>
    <x v="13"/>
    <d v="2025-07-02T00:00:00"/>
    <s v="USD"/>
    <n v="20925"/>
    <m/>
    <m/>
    <m/>
    <n v="1"/>
    <m/>
    <m/>
    <m/>
    <m/>
    <m/>
  </r>
  <r>
    <x v="2"/>
    <x v="7"/>
    <x v="0"/>
    <m/>
    <x v="6"/>
    <s v="Joey"/>
    <s v="Angie Tan"/>
    <d v="2025-05-05T00:00:00"/>
    <s v="1121"/>
    <n v="8"/>
    <s v="UN3267"/>
    <s v="ZOR"/>
    <s v="PT. Riau Andalan Pulp and Paper / Forindo Pte Ltd"/>
    <s v="CN_FF_5010491_F U Ningbo"/>
    <s v="5103383687"/>
    <s v="5426845"/>
    <m/>
    <s v="D-50, IBC, 1250 kg"/>
    <n v="22500"/>
    <s v="KG"/>
    <s v="CIF"/>
    <x v="2"/>
    <s v="Singapore"/>
    <d v="2025-07-17T00:00:00"/>
    <d v="2025-06-26T00:00:00"/>
    <m/>
    <m/>
    <d v="2025-07-10T00:00:00"/>
    <n v="10"/>
    <d v="2025-07-20T00:00:00"/>
    <m/>
    <d v="2025-07-02T00:00:00"/>
    <x v="3"/>
    <s v="July 不接受HPL"/>
    <s v="CO_22GP"/>
    <n v="1"/>
    <n v="1"/>
    <x v="5"/>
    <m/>
    <m/>
    <m/>
    <s v="HPL/MSK"/>
    <x v="0"/>
    <x v="0"/>
    <m/>
    <n v="942"/>
    <m/>
    <m/>
    <s v="SGSIN"/>
    <m/>
    <n v="942"/>
    <m/>
    <x v="3"/>
    <x v="13"/>
    <d v="2025-07-02T00:00:00"/>
    <s v="USD"/>
    <n v="20925"/>
    <m/>
    <m/>
    <m/>
    <n v="1"/>
    <m/>
    <m/>
    <m/>
    <m/>
    <m/>
  </r>
  <r>
    <x v="2"/>
    <x v="7"/>
    <x v="0"/>
    <m/>
    <x v="6"/>
    <s v="Joey"/>
    <s v="Angie Tan"/>
    <d v="2025-05-05T00:00:00"/>
    <s v="1121"/>
    <n v="8"/>
    <s v="UN3267"/>
    <s v="ZOR"/>
    <s v="PT. Riau Andalan Pulp and Paper / Forindo Pte Ltd"/>
    <s v="CN_FF_5010491_F U Ningbo"/>
    <s v="5103383691"/>
    <s v="5426845"/>
    <m/>
    <s v="D-50, IBC, 1250 kg"/>
    <n v="22500"/>
    <s v="KG"/>
    <s v="CIF"/>
    <x v="2"/>
    <s v="Singapore"/>
    <d v="2025-07-20T00:00:00"/>
    <d v="2025-07-01T00:00:00"/>
    <m/>
    <m/>
    <d v="2025-07-10T00:00:00"/>
    <n v="11"/>
    <d v="2025-07-21T00:00:00"/>
    <m/>
    <d v="2025-07-04T00:00:00"/>
    <x v="3"/>
    <s v="July"/>
    <s v="CO_22GP"/>
    <n v="1"/>
    <n v="1"/>
    <x v="11"/>
    <m/>
    <m/>
    <m/>
    <s v="HPL/MSK"/>
    <x v="0"/>
    <x v="0"/>
    <m/>
    <n v="942"/>
    <m/>
    <m/>
    <s v="SGSIN"/>
    <m/>
    <n v="942"/>
    <m/>
    <x v="3"/>
    <x v="13"/>
    <d v="2025-07-04T00:00:00"/>
    <s v="USD"/>
    <n v="20925"/>
    <m/>
    <m/>
    <m/>
    <n v="1"/>
    <m/>
    <m/>
    <m/>
    <m/>
    <m/>
  </r>
  <r>
    <x v="2"/>
    <x v="7"/>
    <x v="0"/>
    <m/>
    <x v="6"/>
    <s v="Joey"/>
    <s v="Angie Tan"/>
    <d v="2025-05-05T00:00:00"/>
    <s v="1121"/>
    <n v="8"/>
    <s v="UN3267"/>
    <s v="ZOR"/>
    <s v="PT. Riau Andalan Pulp and Paper / Forindo Pte Ltd"/>
    <s v="CN_FF_5010491_F U Ningbo"/>
    <s v="5103383691"/>
    <s v="5426845"/>
    <m/>
    <s v="D-50, IBC, 1250 kg"/>
    <n v="22500"/>
    <s v="KG"/>
    <s v="CIF"/>
    <x v="2"/>
    <s v="Singapore"/>
    <d v="2025-07-20T00:00:00"/>
    <d v="2025-07-01T00:00:00"/>
    <m/>
    <m/>
    <d v="2025-07-10T00:00:00"/>
    <n v="11"/>
    <d v="2025-07-21T00:00:00"/>
    <m/>
    <d v="2025-07-04T00:00:00"/>
    <x v="3"/>
    <s v="July"/>
    <s v="CO_22GP"/>
    <n v="1"/>
    <n v="1"/>
    <x v="11"/>
    <m/>
    <m/>
    <m/>
    <s v="HPL/MSK"/>
    <x v="0"/>
    <x v="0"/>
    <m/>
    <n v="942"/>
    <m/>
    <m/>
    <s v="SGSIN"/>
    <m/>
    <n v="942"/>
    <m/>
    <x v="3"/>
    <x v="13"/>
    <d v="2025-07-04T00:00:00"/>
    <s v="USD"/>
    <n v="20925"/>
    <m/>
    <m/>
    <m/>
    <n v="1"/>
    <m/>
    <m/>
    <m/>
    <m/>
    <m/>
  </r>
  <r>
    <x v="2"/>
    <x v="7"/>
    <x v="0"/>
    <m/>
    <x v="6"/>
    <s v="Joey"/>
    <s v="Angie Tan"/>
    <d v="2025-05-05T00:00:00"/>
    <s v="1121"/>
    <n v="8"/>
    <s v="UN3267"/>
    <s v="ZOR"/>
    <s v="PT. Riau Andalan Pulp and Paper / Forindo Pte Ltd"/>
    <s v="CN_FF_5010491_F U Ningbo"/>
    <s v="5103383691"/>
    <s v="5426845"/>
    <m/>
    <s v="D-50, IBC, 1250 kg"/>
    <n v="22500"/>
    <s v="KG"/>
    <s v="CIF"/>
    <x v="2"/>
    <s v="Singapore"/>
    <d v="2025-07-20T00:00:00"/>
    <d v="2025-07-01T00:00:00"/>
    <m/>
    <m/>
    <d v="2025-07-10T00:00:00"/>
    <n v="11"/>
    <d v="2025-07-21T00:00:00"/>
    <m/>
    <d v="2025-07-04T00:00:00"/>
    <x v="3"/>
    <s v="July"/>
    <s v="CO_22GP"/>
    <n v="1"/>
    <n v="1"/>
    <x v="11"/>
    <m/>
    <m/>
    <m/>
    <s v="HPL/MSK"/>
    <x v="0"/>
    <x v="0"/>
    <m/>
    <n v="942"/>
    <m/>
    <m/>
    <s v="SGSIN"/>
    <m/>
    <n v="942"/>
    <m/>
    <x v="3"/>
    <x v="13"/>
    <d v="2025-07-04T00:00:00"/>
    <s v="USD"/>
    <n v="20925"/>
    <m/>
    <m/>
    <m/>
    <n v="1"/>
    <m/>
    <m/>
    <m/>
    <m/>
    <m/>
  </r>
  <r>
    <x v="2"/>
    <x v="7"/>
    <x v="0"/>
    <m/>
    <x v="6"/>
    <s v="Joey"/>
    <s v="Angie Tan"/>
    <d v="2025-05-05T00:00:00"/>
    <s v="1121"/>
    <n v="8"/>
    <s v="UN3267"/>
    <s v="ZOR"/>
    <s v="PT. Riau Andalan Pulp and Paper / Forindo Pte Ltd"/>
    <s v="CN_FF_5010491_F U Ningbo"/>
    <s v="5103383691"/>
    <s v="5426845"/>
    <m/>
    <s v="D-50, IBC, 1250 kg"/>
    <n v="22500"/>
    <s v="KG"/>
    <s v="CIF"/>
    <x v="2"/>
    <s v="Singapore"/>
    <d v="2025-07-20T00:00:00"/>
    <d v="2025-07-01T00:00:00"/>
    <m/>
    <m/>
    <d v="2025-07-10T00:00:00"/>
    <n v="11"/>
    <d v="2025-07-21T00:00:00"/>
    <m/>
    <d v="2025-07-04T00:00:00"/>
    <x v="3"/>
    <s v="July"/>
    <s v="CO_22GP"/>
    <n v="1"/>
    <n v="1"/>
    <x v="11"/>
    <m/>
    <m/>
    <m/>
    <s v="HPL/MSK"/>
    <x v="0"/>
    <x v="0"/>
    <m/>
    <n v="942"/>
    <m/>
    <m/>
    <s v="SGSIN"/>
    <m/>
    <n v="942"/>
    <m/>
    <x v="3"/>
    <x v="13"/>
    <d v="2025-07-04T00:00:00"/>
    <s v="USD"/>
    <n v="20925"/>
    <m/>
    <m/>
    <m/>
    <n v="1"/>
    <m/>
    <m/>
    <m/>
    <m/>
    <m/>
  </r>
  <r>
    <x v="2"/>
    <x v="7"/>
    <x v="0"/>
    <m/>
    <x v="6"/>
    <s v="Joey"/>
    <s v="Joyce Tan"/>
    <d v="2025-05-20T00:00:00"/>
    <s v="1121"/>
    <s v="NDG"/>
    <s v="NDG"/>
    <s v="ZOR"/>
    <s v="BQ&amp;Q Corporation"/>
    <s v="CN_FF_5010491_F U Ningbo"/>
    <s v="5103414441"/>
    <s v="8019195"/>
    <m/>
    <s v="Na2, Nbo, 35 PE bags,25/875kg"/>
    <n v="15750"/>
    <s v="KG"/>
    <s v="CIF"/>
    <x v="8"/>
    <s v="Vietnam"/>
    <d v="2025-07-09T00:00:00"/>
    <d v="2025-07-08T00:00:00"/>
    <m/>
    <m/>
    <d v="2025-07-15T00:00:00"/>
    <n v="10"/>
    <d v="2025-07-25T00:00:00"/>
    <m/>
    <d v="2025-07-13T00:00:00"/>
    <x v="3"/>
    <m/>
    <s v="CO_22GP"/>
    <n v="1"/>
    <n v="1"/>
    <x v="0"/>
    <m/>
    <m/>
    <m/>
    <s v="OOCL/MSK"/>
    <x v="0"/>
    <x v="0"/>
    <m/>
    <n v="550"/>
    <m/>
    <m/>
    <s v="VNSGN"/>
    <m/>
    <n v="550"/>
    <m/>
    <x v="2"/>
    <x v="13"/>
    <d v="2025-07-13T00:00:00"/>
    <s v="USD"/>
    <n v="35438"/>
    <m/>
    <m/>
    <m/>
    <n v="1"/>
    <m/>
    <m/>
    <m/>
    <m/>
    <m/>
  </r>
  <r>
    <x v="2"/>
    <x v="7"/>
    <x v="0"/>
    <m/>
    <x v="6"/>
    <s v="Joey"/>
    <s v="Joyce Tan"/>
    <d v="2025-05-20T00:00:00"/>
    <s v="1121"/>
    <s v="NDG"/>
    <s v="NDG"/>
    <s v="ZOR"/>
    <s v="BQ&amp;Q Corporation"/>
    <s v="CN_FF_5010491_F U Ningbo"/>
    <s v="5103414441"/>
    <s v="5426419"/>
    <m/>
    <s v="Na, Nbo, 25 PE bags, 25/625kg"/>
    <n v="12500"/>
    <s v="KG"/>
    <s v="CIF"/>
    <x v="8"/>
    <s v="Vietnam"/>
    <d v="2025-07-09T00:00:00"/>
    <d v="2025-07-08T00:00:00"/>
    <m/>
    <m/>
    <d v="2025-07-15T00:00:00"/>
    <n v="10"/>
    <d v="2025-07-25T00:00:00"/>
    <m/>
    <d v="2025-07-13T00:00:00"/>
    <x v="3"/>
    <m/>
    <s v="CO_22GP"/>
    <n v="1"/>
    <n v="1"/>
    <x v="0"/>
    <m/>
    <m/>
    <m/>
    <s v="OOCL/MSK"/>
    <x v="0"/>
    <x v="0"/>
    <m/>
    <n v="550"/>
    <m/>
    <m/>
    <s v="VNSGN"/>
    <m/>
    <n v="550"/>
    <m/>
    <x v="2"/>
    <x v="13"/>
    <d v="2025-07-13T00:00:00"/>
    <s v="USD"/>
    <n v="19375"/>
    <m/>
    <m/>
    <m/>
    <n v="1"/>
    <m/>
    <m/>
    <m/>
    <m/>
    <m/>
  </r>
  <r>
    <x v="3"/>
    <x v="1"/>
    <x v="0"/>
    <s v="Arquad"/>
    <x v="0"/>
    <m/>
    <s v="HIRUNSIN"/>
    <d v="2024-08-28T00:00:00"/>
    <s v="1453"/>
    <n v="4.0999999999999996"/>
    <s v="UN3175"/>
    <s v="ZOR"/>
    <s v="BROMMA (THAILAND) CO.,LTD."/>
    <s v="CN_FF_5008364_Xinhai"/>
    <s v="5103282610"/>
    <s v="8021221"/>
    <s v="5103282610/8021221"/>
    <s v="ARMOSOFT DEVQ 170 KG OHL DR"/>
    <n v="43520"/>
    <s v="KG"/>
    <s v="CIF"/>
    <x v="13"/>
    <s v="Thailand"/>
    <d v="2025-01-17T00:00:00"/>
    <d v="2024-12-23T00:00:00"/>
    <m/>
    <s v="with stock"/>
    <d v="2025-01-16T00:00:00"/>
    <n v="10"/>
    <d v="2025-01-26T00:00:00"/>
    <d v="2025-01-16T00:00:00"/>
    <d v="2025-01-10T00:00:00"/>
    <x v="1"/>
    <m/>
    <s v="CO_42GP"/>
    <n v="2"/>
    <n v="4"/>
    <x v="14"/>
    <s v="SAWASDEE RIGEL 2501S"/>
    <s v="KMTCTAO7781381"/>
    <m/>
    <m/>
    <x v="1"/>
    <x v="9"/>
    <n v="27660"/>
    <n v="6020"/>
    <d v="2025-01-17T00:00:00"/>
    <s v="6104548007"/>
    <s v="THLCH"/>
    <m/>
    <n v="1050"/>
    <n v="3010"/>
    <x v="1"/>
    <x v="0"/>
    <d v="2025-01-23T00:00:00"/>
    <s v="USD"/>
    <n v="107059"/>
    <m/>
    <m/>
    <m/>
    <m/>
    <m/>
    <n v="4"/>
    <m/>
    <n v="43520"/>
    <m/>
  </r>
  <r>
    <x v="3"/>
    <x v="1"/>
    <x v="0"/>
    <s v="Arquad"/>
    <x v="0"/>
    <m/>
    <s v="HIRUNSIN"/>
    <d v="2024-08-28T00:00:00"/>
    <s v="1453"/>
    <n v="4.0999999999999996"/>
    <s v="UN3175"/>
    <s v="ZOR"/>
    <s v="BROMMA (THAILAND) CO.,LTD."/>
    <s v="CN_FF_5008364_Xinhai"/>
    <s v="5103282614"/>
    <s v="8021221"/>
    <s v="5103282614/8021221"/>
    <s v="ARMOSOFT DEVQ 170 KG OHL DR"/>
    <n v="43520"/>
    <s v="KG"/>
    <s v="CIF"/>
    <x v="13"/>
    <s v="Thailand"/>
    <d v="2025-01-24T00:00:00"/>
    <d v="2024-12-30T00:00:00"/>
    <m/>
    <s v="with stock"/>
    <d v="2025-01-21T00:00:00"/>
    <n v="10"/>
    <d v="2025-01-28T00:00:00"/>
    <d v="2025-01-21T00:00:00"/>
    <d v="2025-01-14T00:00:00"/>
    <x v="1"/>
    <m/>
    <s v="CO_42GP"/>
    <n v="2"/>
    <n v="4"/>
    <x v="14"/>
    <s v="TS TIANJIN 25001S"/>
    <s v="KMTCTAO7795201"/>
    <m/>
    <m/>
    <x v="1"/>
    <x v="9"/>
    <n v="28860"/>
    <n v="6020"/>
    <d v="2025-01-24T00:00:00"/>
    <s v="6104548007"/>
    <s v="THLCH"/>
    <m/>
    <n v="1050"/>
    <n v="3010"/>
    <x v="1"/>
    <x v="0"/>
    <d v="2025-01-14T00:00:00"/>
    <s v="USD"/>
    <n v="107059"/>
    <m/>
    <m/>
    <m/>
    <m/>
    <m/>
    <n v="4"/>
    <m/>
    <n v="43520"/>
    <m/>
  </r>
  <r>
    <x v="3"/>
    <x v="1"/>
    <x v="0"/>
    <s v="Armeen"/>
    <x v="0"/>
    <m/>
    <s v="HASSANA"/>
    <d v="2024-09-25T00:00:00"/>
    <s v="1453"/>
    <n v="8"/>
    <s v="UN2735"/>
    <s v="ZOR"/>
    <s v="Fospak (Private) Limited"/>
    <s v="CN_FF_5008364_Xinhai"/>
    <s v="5103297131"/>
    <s v="8016236"/>
    <s v="5103297131/8016236"/>
    <s v="REDICOTE E-4819 170 KG TH DR"/>
    <n v="13600"/>
    <s v="KG"/>
    <s v="CFR"/>
    <x v="14"/>
    <s v="Pakistan"/>
    <d v="2024-11-15T00:00:00"/>
    <d v="2024-10-21T00:00:00"/>
    <m/>
    <s v="with stock"/>
    <d v="2025-01-15T00:00:00"/>
    <n v="22"/>
    <d v="2025-02-07T00:00:00"/>
    <d v="2025-01-15T00:00:00"/>
    <d v="2025-01-09T00:00:00"/>
    <x v="1"/>
    <m/>
    <s v="CO_22GP"/>
    <n v="1"/>
    <n v="1"/>
    <x v="6"/>
    <s v="MSC NAIPOBI QS50A"/>
    <s v="177KGDGDADG2229V"/>
    <m/>
    <m/>
    <x v="0"/>
    <x v="0"/>
    <n v="10783"/>
    <n v="1125"/>
    <d v="2025-02-11T00:00:00"/>
    <s v="6104548007"/>
    <s v="PKKHI"/>
    <m/>
    <n v="1125"/>
    <m/>
    <x v="0"/>
    <x v="0"/>
    <d v="2025-01-09T00:00:00"/>
    <s v="USD"/>
    <n v="61200"/>
    <m/>
    <m/>
    <m/>
    <n v="1"/>
    <m/>
    <m/>
    <m/>
    <n v="13600"/>
    <m/>
  </r>
  <r>
    <x v="3"/>
    <x v="1"/>
    <x v="1"/>
    <s v="Arquad"/>
    <x v="1"/>
    <m/>
    <s v="KUMARIK"/>
    <d v="2024-10-28T00:00:00"/>
    <s v="1453"/>
    <n v="4.0999999999999996"/>
    <s v="UN2925"/>
    <s v="ZOR"/>
    <s v="United Mud-Chem Pvt. Ltd."/>
    <s v="CN_FF_5008364_Xinhai"/>
    <s v="5103312848"/>
    <s v="8003273"/>
    <s v="5103312848/8003273"/>
    <s v="ARQUAD 2HT-75 175 KG OHL DR"/>
    <n v="89600"/>
    <s v="KG"/>
    <s v="FOB"/>
    <x v="6"/>
    <s v="India"/>
    <d v="2024-12-20T00:00:00"/>
    <d v="2024-11-29T00:00:00"/>
    <m/>
    <s v="with stock"/>
    <m/>
    <m/>
    <m/>
    <m/>
    <d v="2025-02-24T00:00:00"/>
    <x v="1"/>
    <m/>
    <s v="CO_42GP"/>
    <n v="4"/>
    <n v="8"/>
    <x v="11"/>
    <m/>
    <m/>
    <m/>
    <m/>
    <x v="1"/>
    <x v="2"/>
    <n v="16970"/>
    <m/>
    <d v="2025-01-22T00:00:00"/>
    <s v="6104548007"/>
    <s v="CNQDG"/>
    <m/>
    <m/>
    <m/>
    <x v="3"/>
    <x v="0"/>
    <d v="2025-02-24T00:00:00"/>
    <s v="USD"/>
    <n v="187264"/>
    <m/>
    <m/>
    <m/>
    <m/>
    <m/>
    <n v="8"/>
    <m/>
    <n v="89600"/>
    <m/>
  </r>
  <r>
    <x v="3"/>
    <x v="1"/>
    <x v="1"/>
    <s v="Arquad"/>
    <x v="1"/>
    <m/>
    <s v="KUMARIK"/>
    <d v="2024-10-29T00:00:00"/>
    <s v="1453"/>
    <n v="4.0999999999999996"/>
    <s v="UN2925"/>
    <s v="ZOR"/>
    <s v="United Mud-Chem Pvt. Ltd."/>
    <s v="CN_FF_5008364_Xinhai"/>
    <s v="5103313743"/>
    <s v="8003273"/>
    <s v="5103313743/8003273"/>
    <s v="ARQUAD 2HT-75 175 KG OHL DR"/>
    <n v="67200"/>
    <s v="KG"/>
    <s v="FOB"/>
    <x v="6"/>
    <s v="India"/>
    <d v="2024-12-20T00:00:00"/>
    <d v="2024-11-29T00:00:00"/>
    <m/>
    <s v="with stock"/>
    <m/>
    <m/>
    <m/>
    <m/>
    <d v="2025-02-26T00:00:00"/>
    <x v="1"/>
    <m/>
    <s v="CO_42GP"/>
    <n v="3"/>
    <n v="6"/>
    <x v="14"/>
    <m/>
    <m/>
    <m/>
    <m/>
    <x v="1"/>
    <x v="2"/>
    <n v="15040"/>
    <m/>
    <d v="2025-01-22T00:00:00"/>
    <s v="6104548007"/>
    <s v="CNQDG"/>
    <m/>
    <m/>
    <m/>
    <x v="3"/>
    <x v="0"/>
    <d v="2025-02-26T00:00:00"/>
    <s v="USD"/>
    <n v="140448"/>
    <m/>
    <m/>
    <m/>
    <m/>
    <m/>
    <n v="6"/>
    <m/>
    <n v="67200"/>
    <m/>
  </r>
  <r>
    <x v="3"/>
    <x v="1"/>
    <x v="1"/>
    <s v="Arquad"/>
    <x v="0"/>
    <m/>
    <s v="PATHRES"/>
    <d v="2024-11-07T00:00:00"/>
    <s v="1453"/>
    <n v="4.0999999999999996"/>
    <s v="UN2925"/>
    <s v="ZNLC"/>
    <s v="Nouryon Chemicals India Private Ltd"/>
    <s v="CN_FF_5008364_Xinhai"/>
    <s v="4700153375"/>
    <s v="8003273"/>
    <s v="4700153375/8003273"/>
    <s v="ARQUAD 2HT-75 175 KG OHL DR"/>
    <n v="14000"/>
    <s v="KG"/>
    <s v="CIF"/>
    <x v="6"/>
    <s v="India"/>
    <d v="2024-12-27T00:00:00"/>
    <d v="2024-11-11T00:00:00"/>
    <m/>
    <s v="with stock"/>
    <m/>
    <m/>
    <m/>
    <d v="2025-02-18T00:00:00"/>
    <m/>
    <x v="4"/>
    <m/>
    <s v="CO_22GP"/>
    <n v="1"/>
    <n v="1"/>
    <x v="2"/>
    <m/>
    <m/>
    <m/>
    <m/>
    <x v="3"/>
    <x v="0"/>
    <m/>
    <m/>
    <m/>
    <m/>
    <s v="INNSA"/>
    <m/>
    <m/>
    <m/>
    <x v="0"/>
    <x v="0"/>
    <m/>
    <m/>
    <m/>
    <m/>
    <m/>
    <m/>
    <m/>
    <m/>
    <m/>
    <m/>
    <m/>
    <n v="14000"/>
  </r>
  <r>
    <x v="3"/>
    <x v="1"/>
    <x v="0"/>
    <s v="Arquad"/>
    <x v="0"/>
    <m/>
    <s v="HIRUNSIN"/>
    <d v="2024-08-26T00:00:00"/>
    <s v="1453"/>
    <n v="4.0999999999999996"/>
    <s v="UN3175"/>
    <s v="ZOR"/>
    <s v="Nippon K.K. Chemical (Thailand) Co."/>
    <s v="CN_FF_5008364_Xinhai"/>
    <s v="5103281224"/>
    <s v="8021220"/>
    <s v="5103281224/8021220"/>
    <s v="ARMOSOFT DEVQ BLUK"/>
    <n v="40000"/>
    <s v="KG"/>
    <s v="FCA"/>
    <x v="4"/>
    <s v="Thailand"/>
    <d v="2024-11-06T00:00:00"/>
    <d v="2024-11-06T00:00:00"/>
    <m/>
    <s v="with stock"/>
    <m/>
    <m/>
    <m/>
    <d v="2025-01-08T00:00:00"/>
    <m/>
    <x v="4"/>
    <m/>
    <s v="CO_22TD"/>
    <n v="2"/>
    <n v="2"/>
    <x v="4"/>
    <m/>
    <m/>
    <m/>
    <m/>
    <x v="3"/>
    <x v="0"/>
    <m/>
    <m/>
    <m/>
    <s v="6104548007"/>
    <m/>
    <m/>
    <m/>
    <m/>
    <x v="1"/>
    <x v="0"/>
    <m/>
    <m/>
    <m/>
    <m/>
    <m/>
    <m/>
    <m/>
    <m/>
    <m/>
    <m/>
    <m/>
    <n v="40000"/>
  </r>
  <r>
    <x v="3"/>
    <x v="1"/>
    <x v="0"/>
    <s v="Armeen"/>
    <x v="1"/>
    <m/>
    <s v="PHALACHA"/>
    <d v="2024-08-26T00:00:00"/>
    <s v="1453"/>
    <n v="8"/>
    <s v="UN2735"/>
    <s v="ZNLC"/>
    <s v="Nouryon Chemicals (Thailand) Ltd"/>
    <s v="CN_FF_5008364_Xinhai"/>
    <s v="4700150540"/>
    <s v="8017392"/>
    <s v="4700150540/8017392"/>
    <s v="DUOMEEN OL 170 KG TH DR"/>
    <n v="13600"/>
    <s v="KG"/>
    <s v="CIF"/>
    <x v="13"/>
    <s v="Thailand"/>
    <d v="2025-03-26T00:00:00"/>
    <d v="2025-02-14T00:00:00"/>
    <m/>
    <s v="with stock"/>
    <d v="2025-02-18T00:00:00"/>
    <n v="9"/>
    <d v="2025-02-27T00:00:00"/>
    <d v="2025-01-16T00:00:00"/>
    <d v="2025-02-10T00:00:00"/>
    <x v="1"/>
    <m/>
    <s v="CO_22GP"/>
    <n v="1"/>
    <n v="1"/>
    <x v="0"/>
    <s v="XIN QING DAO 240S"/>
    <s v="OOLU2754896240"/>
    <m/>
    <m/>
    <x v="0"/>
    <x v="0"/>
    <n v="10753"/>
    <n v="650"/>
    <d v="2025-03-26T00:00:00"/>
    <s v="6104473082"/>
    <s v="THLCH"/>
    <m/>
    <n v="650"/>
    <m/>
    <x v="9"/>
    <x v="0"/>
    <d v="2025-02-10T00:00:00"/>
    <s v="USD"/>
    <n v="47663"/>
    <m/>
    <m/>
    <m/>
    <n v="1"/>
    <m/>
    <m/>
    <m/>
    <n v="13600"/>
    <m/>
  </r>
  <r>
    <x v="3"/>
    <x v="1"/>
    <x v="2"/>
    <s v="Armeen"/>
    <x v="0"/>
    <m/>
    <s v="OHLSSOK1"/>
    <d v="2024-11-14T00:00:00"/>
    <s v="1453"/>
    <n v="8"/>
    <s v="UN3259"/>
    <s v="ZNLC"/>
    <s v="Nouryon Surface Chemistry AB"/>
    <s v="CN_FF_5008364_Xinhai"/>
    <s v="4700153721"/>
    <s v="8000815"/>
    <s v="4700153721/8000815"/>
    <s v="ARMEEN 12D BULK"/>
    <n v="19200"/>
    <s v="KG"/>
    <s v="CIF"/>
    <x v="65"/>
    <s v="Sweden"/>
    <d v="2025-03-11T00:00:00"/>
    <d v="2025-01-20T00:00:00"/>
    <m/>
    <s v="with stock"/>
    <d v="2025-01-08T00:00:00"/>
    <n v="60"/>
    <d v="2025-03-01T00:00:00"/>
    <d v="2025-01-22T00:00:00"/>
    <d v="2025-01-04T00:00:00"/>
    <x v="1"/>
    <m/>
    <s v="CO_22TD"/>
    <n v="1"/>
    <n v="1"/>
    <x v="20"/>
    <s v="HMM SOUTHAMPTON 0015W"/>
    <s v="HDMUTAOE90162600"/>
    <m/>
    <m/>
    <x v="1"/>
    <x v="10"/>
    <n v="11618"/>
    <n v="5540"/>
    <d v="2025-02-25T00:00:00"/>
    <s v="6104451171"/>
    <s v="SEGOT"/>
    <m/>
    <n v="1873"/>
    <n v="5540"/>
    <x v="9"/>
    <x v="0"/>
    <d v="2025-01-04T00:00:00"/>
    <s v="USD"/>
    <n v="61391"/>
    <m/>
    <m/>
    <m/>
    <m/>
    <m/>
    <n v="1"/>
    <m/>
    <n v="19200"/>
    <m/>
  </r>
  <r>
    <x v="3"/>
    <x v="1"/>
    <x v="2"/>
    <s v="Armeen"/>
    <x v="0"/>
    <m/>
    <s v="OHLSSOK1"/>
    <d v="2024-11-14T00:00:00"/>
    <s v="1453"/>
    <n v="8"/>
    <s v="UN3259"/>
    <s v="ZNLC"/>
    <s v="Nouryon Surface Chemistry AB"/>
    <s v="CN_FF_5008364_Xinhai"/>
    <s v="4700153722"/>
    <s v="8000815"/>
    <s v="4700153722/8000815"/>
    <s v="ARMEEN 12D BULK"/>
    <n v="19200"/>
    <s v="KG"/>
    <s v="CIF"/>
    <x v="65"/>
    <s v="Sweden"/>
    <d v="2025-03-11T00:00:00"/>
    <d v="2025-01-20T00:00:00"/>
    <m/>
    <s v="with stock"/>
    <d v="2025-01-16T00:00:00"/>
    <n v="60"/>
    <d v="2025-03-10T00:00:00"/>
    <d v="2025-01-22T00:00:00"/>
    <d v="2025-01-12T00:00:00"/>
    <x v="1"/>
    <m/>
    <s v="CO_22TD"/>
    <n v="1"/>
    <n v="1"/>
    <x v="20"/>
    <s v="HMM STOCKHOLM 0015W"/>
    <s v="HDMUTAOE89208400"/>
    <m/>
    <m/>
    <x v="1"/>
    <x v="10"/>
    <n v="11918"/>
    <n v="5540"/>
    <d v="2025-02-25T00:00:00"/>
    <s v="6104456124"/>
    <s v="SEGOT"/>
    <m/>
    <n v="1873"/>
    <n v="5540"/>
    <x v="9"/>
    <x v="0"/>
    <d v="2025-01-12T00:00:00"/>
    <s v="USD"/>
    <n v="61391"/>
    <m/>
    <m/>
    <m/>
    <m/>
    <m/>
    <n v="1"/>
    <m/>
    <n v="19200"/>
    <m/>
  </r>
  <r>
    <x v="3"/>
    <x v="1"/>
    <x v="2"/>
    <s v="Armeen"/>
    <x v="0"/>
    <m/>
    <s v="PEBO"/>
    <d v="2024-11-15T00:00:00"/>
    <s v="1453"/>
    <n v="9"/>
    <s v="UN3077"/>
    <s v="ZNLC"/>
    <s v="Nouryon Surface Chemistry AB"/>
    <s v="CN_FF_5008364_Xinhai"/>
    <s v="4700153787"/>
    <s v="8003220"/>
    <s v="4700153787/8003220"/>
    <s v="ARMEEN HPD BULK"/>
    <n v="19000"/>
    <s v="KG"/>
    <s v="CIF"/>
    <x v="65"/>
    <s v="Sweden"/>
    <d v="2025-03-14T00:00:00"/>
    <d v="2025-01-17T00:00:00"/>
    <m/>
    <s v="with stock"/>
    <d v="2025-01-22T00:00:00"/>
    <n v="65"/>
    <d v="2025-03-25T00:00:00"/>
    <d v="2025-03-01T00:00:00"/>
    <d v="2025-01-18T00:00:00"/>
    <x v="1"/>
    <m/>
    <s v="CO_22TD"/>
    <n v="1"/>
    <n v="1"/>
    <x v="4"/>
    <s v="HMM NURI 014W"/>
    <s v="ONEYTA4ZBG381600"/>
    <m/>
    <m/>
    <x v="1"/>
    <x v="10"/>
    <n v="11458"/>
    <n v="5440"/>
    <d v="2025-03-14T00:00:00"/>
    <s v="6104461779"/>
    <s v="SEGOT"/>
    <m/>
    <n v="1873"/>
    <n v="5440"/>
    <x v="9"/>
    <x v="0"/>
    <d v="2025-01-18T00:00:00"/>
    <s v="USD"/>
    <n v="39001"/>
    <m/>
    <m/>
    <m/>
    <m/>
    <m/>
    <n v="1"/>
    <m/>
    <n v="19000"/>
    <m/>
  </r>
  <r>
    <x v="3"/>
    <x v="1"/>
    <x v="2"/>
    <s v="Armeen"/>
    <x v="0"/>
    <m/>
    <s v="PEBO"/>
    <d v="2024-11-15T00:00:00"/>
    <s v="1453"/>
    <n v="9"/>
    <s v="UN3077"/>
    <s v="ZNLC"/>
    <s v="Nouryon Surface Chemistry AB"/>
    <s v="CN_FF_5008364_Xinhai"/>
    <s v="4700153788"/>
    <s v="8003220"/>
    <s v="4700153788/8003220"/>
    <s v="ARMEEN HPD BULK"/>
    <n v="19000"/>
    <s v="KG"/>
    <s v="CIF"/>
    <x v="65"/>
    <s v="Sweden"/>
    <d v="2025-03-14T00:00:00"/>
    <d v="2025-01-17T00:00:00"/>
    <m/>
    <s v="with stock"/>
    <d v="2025-01-22T00:00:00"/>
    <n v="65"/>
    <d v="2025-03-25T00:00:00"/>
    <d v="2025-03-01T00:00:00"/>
    <d v="2025-01-18T00:00:00"/>
    <x v="1"/>
    <m/>
    <s v="CO_22TD"/>
    <n v="1"/>
    <n v="1"/>
    <x v="4"/>
    <s v="HMM NURI 014W"/>
    <s v="ONEYTA4ZBG382700"/>
    <m/>
    <m/>
    <x v="1"/>
    <x v="10"/>
    <n v="11458"/>
    <n v="5440"/>
    <d v="2025-03-14T00:00:00"/>
    <s v="6104461782"/>
    <s v="SEGOT"/>
    <m/>
    <n v="1873"/>
    <n v="5440"/>
    <x v="9"/>
    <x v="0"/>
    <d v="2025-01-18T00:00:00"/>
    <s v="USD"/>
    <n v="39001"/>
    <m/>
    <m/>
    <m/>
    <m/>
    <m/>
    <n v="1"/>
    <m/>
    <n v="19000"/>
    <m/>
  </r>
  <r>
    <x v="3"/>
    <x v="1"/>
    <x v="0"/>
    <s v="Others"/>
    <x v="1"/>
    <m/>
    <s v="TANJ"/>
    <d v="2024-08-08T00:00:00"/>
    <s v="1453"/>
    <s v="NDG"/>
    <s v="NDG"/>
    <s v="ZOR"/>
    <s v="Bayer CropScience Pty Ltd"/>
    <s v="CN_FF_5008364_Xinhai"/>
    <s v="5103274092"/>
    <s v="8003394"/>
    <s v="5103274092/8003394"/>
    <s v="ARMID DM10 850 KG WP IBC"/>
    <n v="15300"/>
    <s v="KG"/>
    <s v="CIF"/>
    <x v="40"/>
    <s v="Australia"/>
    <d v="2025-04-01T00:00:00"/>
    <d v="2025-02-07T00:00:00"/>
    <m/>
    <s v="with stock"/>
    <d v="2025-03-01T00:00:00"/>
    <n v="31"/>
    <d v="2025-04-01T00:00:00"/>
    <d v="2025-01-07T00:00:00"/>
    <d v="2025-02-24T00:00:00"/>
    <x v="1"/>
    <m/>
    <s v="CO_22GP"/>
    <n v="1"/>
    <n v="1"/>
    <x v="13"/>
    <s v="ARIES 509S"/>
    <s v="278679197"/>
    <m/>
    <m/>
    <x v="0"/>
    <x v="0"/>
    <n v="4967"/>
    <n v="586"/>
    <d v="2025-04-01T00:00:00"/>
    <s v="6104548007"/>
    <s v="AUBNE"/>
    <m/>
    <n v="586"/>
    <m/>
    <x v="2"/>
    <x v="0"/>
    <d v="2025-02-21T00:00:00"/>
    <s v="USD"/>
    <n v="86714"/>
    <m/>
    <m/>
    <m/>
    <n v="1"/>
    <m/>
    <m/>
    <m/>
    <n v="15300"/>
    <m/>
  </r>
  <r>
    <x v="3"/>
    <x v="1"/>
    <x v="0"/>
    <s v="Others"/>
    <x v="1"/>
    <m/>
    <s v="TANJ"/>
    <d v="2024-08-16T00:00:00"/>
    <s v="1453"/>
    <s v="NDG"/>
    <s v="NDG"/>
    <s v="ZOR"/>
    <s v="Bayer CropScience Pty Ltd"/>
    <s v="CN_FF_5008364_Xinhai"/>
    <s v="5103277435"/>
    <s v="8003394"/>
    <s v="5103277435/8003394"/>
    <s v="ARMID DM10 850 KG WP IBC"/>
    <n v="15300"/>
    <s v="KG"/>
    <s v="CIF"/>
    <x v="40"/>
    <s v="Australia"/>
    <d v="2025-04-08T00:00:00"/>
    <d v="2025-02-14T00:00:00"/>
    <m/>
    <s v="with stock"/>
    <d v="2025-03-01T00:00:00"/>
    <n v="31"/>
    <d v="2025-04-01T00:00:00"/>
    <d v="2025-01-14T00:00:00"/>
    <d v="2025-02-24T00:00:00"/>
    <x v="1"/>
    <m/>
    <s v="CO_22GP"/>
    <n v="1"/>
    <n v="1"/>
    <x v="6"/>
    <s v="ARIES 509S"/>
    <s v="278679196"/>
    <m/>
    <m/>
    <x v="0"/>
    <x v="0"/>
    <n v="4967"/>
    <n v="586"/>
    <d v="2025-04-08T00:00:00"/>
    <s v="6104548007"/>
    <s v="AUBNE"/>
    <m/>
    <n v="586"/>
    <m/>
    <x v="2"/>
    <x v="0"/>
    <d v="2025-02-28T00:00:00"/>
    <s v="USD"/>
    <n v="86714"/>
    <m/>
    <m/>
    <m/>
    <n v="1"/>
    <m/>
    <m/>
    <m/>
    <n v="15300"/>
    <m/>
  </r>
  <r>
    <x v="3"/>
    <x v="1"/>
    <x v="0"/>
    <s v="Arquad"/>
    <x v="0"/>
    <m/>
    <s v="HIRUNSIN"/>
    <d v="2024-08-28T00:00:00"/>
    <s v="1453"/>
    <n v="4.0999999999999996"/>
    <s v="UN3175"/>
    <s v="ZOR"/>
    <s v="BROMMA (THAILAND) CO.,LTD."/>
    <s v="CN_FF_5008364_Xinhai"/>
    <s v="5103282615"/>
    <s v="8021221"/>
    <s v="5103282615/8021221"/>
    <s v="ARMOSOFT DEVQ 170 KG OHL DR"/>
    <n v="43520"/>
    <s v="KG"/>
    <s v="CIF"/>
    <x v="4"/>
    <s v="Thailand"/>
    <d v="2025-02-20T00:00:00"/>
    <d v="2025-01-10T00:00:00"/>
    <m/>
    <s v="with stock"/>
    <d v="2025-01-07T00:00:00"/>
    <n v="16"/>
    <d v="2025-01-23T00:00:00"/>
    <d v="2025-01-21T00:00:00"/>
    <d v="2025-01-02T00:00:00"/>
    <x v="1"/>
    <m/>
    <s v="CO_42GP"/>
    <n v="2"/>
    <n v="4"/>
    <x v="0"/>
    <s v="ESL DACHAN BAY 25001W"/>
    <s v="ONEYTA4ZBJ339300"/>
    <m/>
    <m/>
    <x v="0"/>
    <x v="0"/>
    <n v="24686"/>
    <n v="3256"/>
    <d v="2025-02-20T00:00:00"/>
    <s v="6104548007"/>
    <s v="THBKK"/>
    <m/>
    <n v="1628"/>
    <m/>
    <x v="1"/>
    <x v="0"/>
    <d v="2025-01-02T00:00:00"/>
    <s v="USD"/>
    <n v="107059"/>
    <m/>
    <m/>
    <m/>
    <n v="4"/>
    <m/>
    <m/>
    <m/>
    <n v="43520"/>
    <m/>
  </r>
  <r>
    <x v="3"/>
    <x v="1"/>
    <x v="0"/>
    <s v="Arquad"/>
    <x v="0"/>
    <m/>
    <s v="HIRUNSIN"/>
    <d v="2024-08-28T00:00:00"/>
    <s v="1453"/>
    <n v="4.0999999999999996"/>
    <s v="UN3175"/>
    <s v="ZOR"/>
    <s v="BROMMA (THAILAND) CO.,LTD."/>
    <s v="CN_FF_5008364_Xinhai"/>
    <s v="5103282621"/>
    <s v="8021221"/>
    <s v="5103282621/8021221"/>
    <s v="ARMOSOFT DEVQ 170 KG OHL DR"/>
    <n v="43520"/>
    <s v="KG"/>
    <s v="CIF"/>
    <x v="4"/>
    <s v="Thailand"/>
    <d v="2025-02-25T00:00:00"/>
    <d v="2025-01-17T00:00:00"/>
    <m/>
    <s v="with stock"/>
    <d v="2025-01-14T00:00:00"/>
    <n v="16"/>
    <d v="2025-01-31T00:00:00"/>
    <d v="2025-02-25T00:00:00"/>
    <d v="2025-01-09T00:00:00"/>
    <x v="1"/>
    <m/>
    <s v="CO_42GP"/>
    <n v="2"/>
    <n v="4"/>
    <x v="4"/>
    <s v="EVER EAGLE 186W"/>
    <s v="ONEYTA4ZBJ340900"/>
    <m/>
    <m/>
    <x v="0"/>
    <x v="0"/>
    <n v="24686"/>
    <n v="3256"/>
    <d v="2025-02-25T00:00:00"/>
    <s v="6104548007"/>
    <s v="THBKK"/>
    <m/>
    <n v="1628"/>
    <m/>
    <x v="1"/>
    <x v="0"/>
    <d v="2025-01-07T00:00:00"/>
    <s v="USD"/>
    <n v="107059"/>
    <m/>
    <m/>
    <m/>
    <n v="4"/>
    <m/>
    <m/>
    <m/>
    <n v="43520"/>
    <m/>
  </r>
  <r>
    <x v="3"/>
    <x v="1"/>
    <x v="0"/>
    <s v="Arquad"/>
    <x v="0"/>
    <m/>
    <s v="HIRUNSIN"/>
    <d v="2024-08-29T00:00:00"/>
    <s v="1453"/>
    <n v="4.0999999999999996"/>
    <s v="UN3175"/>
    <s v="ZOR"/>
    <s v="Nippon K.K. Chemical (Thailand) Co."/>
    <s v="CN_FF_5008364_Xinhai"/>
    <s v="5103283525"/>
    <s v="8021221"/>
    <s v="5103283525/8021221"/>
    <s v="ARMOSOFT DEVQ 170 KG OHL DR"/>
    <n v="21760"/>
    <s v="KG"/>
    <s v="CIF"/>
    <x v="4"/>
    <s v="Thailand"/>
    <d v="2025-02-10T00:00:00"/>
    <d v="2025-01-10T00:00:00"/>
    <m/>
    <s v="with stock"/>
    <d v="2025-01-21T00:00:00"/>
    <n v="16"/>
    <d v="2025-02-06T00:00:00"/>
    <d v="2025-02-11T00:00:00"/>
    <d v="2025-01-14T00:00:00"/>
    <x v="1"/>
    <m/>
    <s v="CO_42GP"/>
    <n v="1"/>
    <n v="2"/>
    <x v="4"/>
    <s v="EVER ETHIC 173W"/>
    <s v="ONEYTA4ZBJ341300"/>
    <m/>
    <m/>
    <x v="0"/>
    <x v="0"/>
    <n v="13448"/>
    <n v="1628"/>
    <d v="2025-02-10T00:00:00"/>
    <s v="6104548007"/>
    <s v="THBKK"/>
    <m/>
    <n v="1628"/>
    <m/>
    <x v="1"/>
    <x v="0"/>
    <d v="2025-01-14T00:00:00"/>
    <s v="USD"/>
    <n v="54618"/>
    <m/>
    <m/>
    <m/>
    <n v="2"/>
    <m/>
    <m/>
    <m/>
    <n v="21760"/>
    <m/>
  </r>
  <r>
    <x v="3"/>
    <x v="1"/>
    <x v="0"/>
    <s v="Armeen"/>
    <x v="1"/>
    <m/>
    <s v="LIMS1"/>
    <d v="2024-09-25T00:00:00"/>
    <s v="1453"/>
    <n v="9"/>
    <s v="UN3077"/>
    <s v="ZOR"/>
    <s v="Amtrade International Pty Ltd"/>
    <s v="CN_FF_5008364_Xinhai"/>
    <s v="5103296847"/>
    <s v="8003624"/>
    <s v="5103296847/8003624"/>
    <s v="ARMOFLO AC-59P 20 KG BAG"/>
    <n v="24000"/>
    <s v="KG"/>
    <s v="CIF"/>
    <x v="0"/>
    <s v="Australia"/>
    <d v="2025-04-04T00:00:00"/>
    <d v="2025-02-10T00:00:00"/>
    <m/>
    <s v="with stock"/>
    <d v="2025-02-25T00:00:00"/>
    <n v="24"/>
    <d v="2025-03-21T00:00:00"/>
    <d v="2025-01-21T00:00:00"/>
    <d v="2025-02-19T00:00:00"/>
    <x v="1"/>
    <m/>
    <s v="CO_42GP"/>
    <n v="1"/>
    <n v="2"/>
    <x v="11"/>
    <s v="MATZ MAERSK 509W"/>
    <s v="292286008"/>
    <m/>
    <m/>
    <x v="0"/>
    <x v="0"/>
    <n v="12128"/>
    <n v="952"/>
    <d v="2025-04-04T00:00:00"/>
    <s v="6104548007"/>
    <s v="AUFRE"/>
    <m/>
    <n v="952"/>
    <m/>
    <x v="3"/>
    <x v="0"/>
    <d v="2025-02-24T00:00:00"/>
    <s v="USD"/>
    <n v="112800"/>
    <m/>
    <m/>
    <m/>
    <n v="2"/>
    <m/>
    <m/>
    <m/>
    <n v="24000"/>
    <m/>
  </r>
  <r>
    <x v="3"/>
    <x v="1"/>
    <x v="0"/>
    <s v="Arquad"/>
    <x v="1"/>
    <m/>
    <s v="HIRUNSIN"/>
    <d v="2024-10-07T00:00:00"/>
    <s v="1453"/>
    <n v="4.0999999999999996"/>
    <s v="UN2925"/>
    <s v="ZOR"/>
    <s v="KLENS LAB CO.,LTD."/>
    <s v="CN_FF_5008364_Xinhai"/>
    <s v="5103302153"/>
    <s v="8003273"/>
    <s v="5103302153/8003273"/>
    <s v="ARQUAD 2HT-75 175 KG OHL DR"/>
    <n v="14000"/>
    <s v="KG"/>
    <s v="CIF"/>
    <x v="4"/>
    <s v="Thailand"/>
    <d v="2025-03-07T00:00:00"/>
    <d v="2025-01-27T00:00:00"/>
    <m/>
    <s v="with stock"/>
    <d v="2025-02-11T00:00:00"/>
    <n v="16"/>
    <d v="2025-02-27T00:00:00"/>
    <d v="2025-02-25T00:00:00"/>
    <d v="2025-02-07T00:00:00"/>
    <x v="1"/>
    <m/>
    <s v="CO_22GP"/>
    <n v="1"/>
    <n v="1"/>
    <x v="4"/>
    <s v="SEATTLE BRIDGE 095W"/>
    <s v="ONEYTA4ZBJ601900"/>
    <m/>
    <m/>
    <x v="0"/>
    <x v="0"/>
    <n v="10653"/>
    <n v="760"/>
    <d v="2025-03-07T00:00:00"/>
    <s v="6104548007"/>
    <s v="THBKK"/>
    <m/>
    <n v="760"/>
    <m/>
    <x v="1"/>
    <x v="0"/>
    <d v="2025-02-07T00:00:00"/>
    <s v="USD"/>
    <n v="28700"/>
    <m/>
    <m/>
    <m/>
    <n v="1"/>
    <m/>
    <m/>
    <m/>
    <n v="14000"/>
    <m/>
  </r>
  <r>
    <x v="3"/>
    <x v="1"/>
    <x v="0"/>
    <s v="Others"/>
    <x v="0"/>
    <m/>
    <s v="LIEWE"/>
    <d v="2024-10-08T00:00:00"/>
    <s v="1453"/>
    <n v="8"/>
    <s v="UN2735"/>
    <s v="ZOR"/>
    <s v="ZOLA  ASPHALT Co.,LTD"/>
    <s v="CN_FF_5008364_Xinhai"/>
    <s v="5103302854"/>
    <s v="8023778"/>
    <s v="5103302854/8023778"/>
    <s v="REDICOTE EM24B 800 KG WP IBC"/>
    <n v="14400"/>
    <s v="KG"/>
    <s v="CIF"/>
    <x v="13"/>
    <s v="Thailand"/>
    <d v="2025-02-14T00:00:00"/>
    <d v="2025-01-16T00:00:00"/>
    <m/>
    <s v="with stock"/>
    <d v="2025-01-21T00:00:00"/>
    <n v="10"/>
    <d v="2025-01-28T00:00:00"/>
    <d v="2025-03-06T00:00:00"/>
    <d v="2025-01-14T00:00:00"/>
    <x v="1"/>
    <m/>
    <s v="CO_22GP"/>
    <n v="1"/>
    <n v="1"/>
    <x v="14"/>
    <s v="TS TIANJIN 25001S"/>
    <s v="KMTCTAO7782922"/>
    <m/>
    <m/>
    <x v="1"/>
    <x v="9"/>
    <n v="11458"/>
    <n v="2610"/>
    <d v="2025-02-14T00:00:00"/>
    <s v="6104548007"/>
    <s v="THLCH"/>
    <m/>
    <n v="589"/>
    <n v="2610"/>
    <x v="0"/>
    <x v="0"/>
    <d v="2025-01-14T00:00:00"/>
    <s v="USD"/>
    <n v="59760"/>
    <m/>
    <m/>
    <m/>
    <m/>
    <m/>
    <n v="1"/>
    <m/>
    <n v="14400"/>
    <m/>
  </r>
  <r>
    <x v="3"/>
    <x v="1"/>
    <x v="0"/>
    <s v="Arquad"/>
    <x v="1"/>
    <m/>
    <s v="HIRUNSIN"/>
    <d v="2024-10-24T00:00:00"/>
    <s v="1453"/>
    <n v="4.0999999999999996"/>
    <s v="UN3175"/>
    <s v="ZOR"/>
    <s v="BROMMA (THAILAND) CO.,LTD."/>
    <s v="CN_FF_5008364_Xinhai"/>
    <s v="5103311368"/>
    <s v="8021221"/>
    <s v="5103311368/8021221"/>
    <s v="ARMOSOFT DEVQ 170 KG OHL DR"/>
    <n v="43520"/>
    <s v="KG"/>
    <s v="CIF"/>
    <x v="13"/>
    <s v="Thailand"/>
    <d v="2025-03-10T00:00:00"/>
    <d v="2025-01-30T00:00:00"/>
    <m/>
    <s v="with stock"/>
    <d v="2025-02-25T00:00:00"/>
    <n v="16"/>
    <d v="2025-03-07T00:00:00"/>
    <d v="2025-03-04T00:00:00"/>
    <d v="2025-02-18T00:00:00"/>
    <x v="1"/>
    <m/>
    <s v="CO_42GP"/>
    <n v="2"/>
    <n v="4"/>
    <x v="6"/>
    <s v="XIN QING DAO 240S"/>
    <s v="OOLU2755639920"/>
    <m/>
    <m/>
    <x v="0"/>
    <x v="0"/>
    <n v="25796"/>
    <n v="2900"/>
    <d v="2025-03-10T00:00:00"/>
    <s v="6104548007"/>
    <s v="THLCH"/>
    <m/>
    <n v="1450"/>
    <m/>
    <x v="1"/>
    <x v="0"/>
    <d v="2025-02-13T00:00:00"/>
    <s v="USD"/>
    <n v="107059"/>
    <m/>
    <m/>
    <m/>
    <n v="4"/>
    <m/>
    <m/>
    <m/>
    <n v="43520"/>
    <m/>
  </r>
  <r>
    <x v="3"/>
    <x v="1"/>
    <x v="0"/>
    <s v="Arquad"/>
    <x v="1"/>
    <m/>
    <s v="HIRUNSIN"/>
    <d v="2024-10-24T00:00:00"/>
    <s v="1453"/>
    <n v="4.0999999999999996"/>
    <s v="UN3175"/>
    <s v="ZOR"/>
    <s v="BROMMA (THAILAND) CO.,LTD."/>
    <s v="CN_FF_5008364_Xinhai"/>
    <s v="5103311375"/>
    <s v="8021221"/>
    <s v="5103311375/8021221"/>
    <s v="ARMOSOFT DEVQ 170 KG OHL DR"/>
    <n v="43520"/>
    <s v="KG"/>
    <s v="CIF"/>
    <x v="13"/>
    <s v="Thailand"/>
    <d v="2025-03-17T00:00:00"/>
    <d v="2025-02-06T00:00:00"/>
    <m/>
    <s v="with stock"/>
    <d v="2025-03-06T00:00:00"/>
    <n v="9"/>
    <d v="2025-03-15T00:00:00"/>
    <d v="2025-03-07T00:00:00"/>
    <d v="2025-02-27T00:00:00"/>
    <x v="1"/>
    <m/>
    <s v="CO_42GP"/>
    <n v="2"/>
    <n v="4"/>
    <x v="11"/>
    <s v="OOCL AMERICA 179S"/>
    <s v="OOLU2755913380"/>
    <m/>
    <m/>
    <x v="0"/>
    <x v="0"/>
    <n v="25796"/>
    <n v="2900"/>
    <d v="2025-03-17T00:00:00"/>
    <s v="6104548007"/>
    <s v="THLCH"/>
    <m/>
    <n v="1450"/>
    <m/>
    <x v="1"/>
    <x v="0"/>
    <d v="2025-02-20T00:00:00"/>
    <s v="USD"/>
    <n v="107059"/>
    <m/>
    <m/>
    <m/>
    <n v="4"/>
    <m/>
    <m/>
    <m/>
    <n v="43520"/>
    <m/>
  </r>
  <r>
    <x v="3"/>
    <x v="1"/>
    <x v="0"/>
    <s v="Arquad"/>
    <x v="1"/>
    <m/>
    <s v="HIRUNSIN"/>
    <d v="2024-10-24T00:00:00"/>
    <s v="1453"/>
    <n v="4.0999999999999996"/>
    <s v="UN3175"/>
    <s v="ZOR"/>
    <s v="BROMMA (THAILAND) CO.,LTD."/>
    <s v="CN_FF_5008364_Xinhai"/>
    <s v="5103311380"/>
    <s v="8021221"/>
    <s v="5103311380/8021221"/>
    <s v="ARMOSOFT DEVQ 170 KG OHL DR"/>
    <n v="43520"/>
    <s v="KG"/>
    <s v="CIF"/>
    <x v="4"/>
    <s v="Thailand"/>
    <d v="2025-03-24T00:00:00"/>
    <d v="2025-02-13T00:00:00"/>
    <m/>
    <s v="with stock"/>
    <d v="2025-03-04T00:00:00"/>
    <n v="16"/>
    <d v="2025-03-20T00:00:00"/>
    <d v="2025-02-22T00:00:00"/>
    <d v="2025-02-26T00:00:00"/>
    <x v="1"/>
    <m/>
    <s v="CO_42GP"/>
    <n v="2"/>
    <n v="4"/>
    <x v="6"/>
    <s v="EVER EAGLE 187W"/>
    <s v="ONEYTA4ZBJ844400"/>
    <m/>
    <m/>
    <x v="0"/>
    <x v="0"/>
    <n v="24686"/>
    <n v="3256"/>
    <d v="2025-03-24T00:00:00"/>
    <s v="6104548007"/>
    <s v="THBKK"/>
    <m/>
    <n v="1628"/>
    <m/>
    <x v="1"/>
    <x v="0"/>
    <d v="2025-02-27T00:00:00"/>
    <s v="USD"/>
    <n v="107059"/>
    <m/>
    <m/>
    <m/>
    <n v="4"/>
    <m/>
    <m/>
    <m/>
    <n v="43520"/>
    <m/>
  </r>
  <r>
    <x v="3"/>
    <x v="1"/>
    <x v="4"/>
    <s v="Armeen"/>
    <x v="2"/>
    <m/>
    <s v="BURAGAM"/>
    <d v="2024-10-28T00:00:00"/>
    <s v="1453"/>
    <n v="8"/>
    <s v="UN2735"/>
    <s v="ZOR"/>
    <s v="IMCD KENYA LIMITED"/>
    <s v="CN_FF_5008364_Xinhai"/>
    <s v="5103313057"/>
    <s v="8000291"/>
    <s v="5103313057/8000291"/>
    <s v="TRIAMEEN YT 170 KG TH DR"/>
    <n v="2040"/>
    <s v="KG"/>
    <s v="FCA"/>
    <x v="92"/>
    <s v="Kenya"/>
    <d v="2024-12-30T00:00:00"/>
    <d v="2025-01-13T00:00:00"/>
    <m/>
    <s v="with stock"/>
    <d v="2025-03-07T00:00:00"/>
    <n v="54"/>
    <d v="2025-04-30T00:00:00"/>
    <d v="2025-02-11T00:00:00"/>
    <d v="2025-03-12T00:00:00"/>
    <x v="1"/>
    <m/>
    <s v="LCL"/>
    <m/>
    <m/>
    <x v="11"/>
    <s v="KOSTAS K  509W"/>
    <s v="YXDG24125655"/>
    <m/>
    <m/>
    <x v="1"/>
    <x v="4"/>
    <m/>
    <n v="1624"/>
    <m/>
    <s v="6104548007"/>
    <s v="KEMBA"/>
    <m/>
    <m/>
    <n v="1624"/>
    <x v="1"/>
    <x v="0"/>
    <d v="2025-03-12T00:00:00"/>
    <m/>
    <m/>
    <m/>
    <m/>
    <m/>
    <m/>
    <m/>
    <m/>
    <m/>
    <n v="2040"/>
    <m/>
  </r>
  <r>
    <x v="3"/>
    <x v="1"/>
    <x v="0"/>
    <s v="Arquad"/>
    <x v="1"/>
    <m/>
    <s v="HIRUNSIN"/>
    <d v="2024-11-04T00:00:00"/>
    <s v="1453"/>
    <n v="4.0999999999999996"/>
    <s v="UN3175"/>
    <s v="ZOR"/>
    <s v="Nippon K.K. Chemical (Thailand) Co."/>
    <s v="CN_FF_5008364_Xinhai"/>
    <s v="5103316526"/>
    <s v="8021221"/>
    <s v="5103316526/8021221"/>
    <s v="ARMOSOFT DEVQ 170 KG OHL DR"/>
    <n v="43520"/>
    <s v="KG"/>
    <s v="CIF"/>
    <x v="4"/>
    <s v="Thailand"/>
    <d v="2025-03-03T00:00:00"/>
    <d v="2025-01-31T00:00:00"/>
    <m/>
    <s v="with stock"/>
    <d v="2025-02-22T00:00:00"/>
    <n v="12"/>
    <d v="2025-03-06T00:00:00"/>
    <d v="2025-03-18T00:00:00"/>
    <d v="2025-02-19T00:00:00"/>
    <x v="1"/>
    <m/>
    <s v="CO_42GP"/>
    <n v="2"/>
    <n v="4"/>
    <x v="4"/>
    <s v="BRIGHT SAKURA 0888S"/>
    <s v="ONEYTA4ZBJ865700"/>
    <m/>
    <m/>
    <x v="1"/>
    <x v="10"/>
    <n v="27236"/>
    <n v="4120"/>
    <d v="2025-03-03T00:00:00"/>
    <s v="6104548007"/>
    <s v="THBKK"/>
    <m/>
    <n v="1628"/>
    <n v="2060"/>
    <x v="1"/>
    <x v="0"/>
    <d v="2025-02-14T00:00:00"/>
    <s v="USD"/>
    <n v="109235"/>
    <m/>
    <m/>
    <m/>
    <m/>
    <m/>
    <n v="4"/>
    <m/>
    <n v="43520"/>
    <m/>
  </r>
  <r>
    <x v="3"/>
    <x v="1"/>
    <x v="0"/>
    <s v="Arquad"/>
    <x v="1"/>
    <m/>
    <s v="HIRUNSIN"/>
    <d v="2024-11-08T00:00:00"/>
    <s v="1453"/>
    <n v="4.0999999999999996"/>
    <s v="UN2925"/>
    <s v="ZOR"/>
    <s v="KLENS LAB CO.,LTD."/>
    <s v="CN_FF_5008364_Xinhai"/>
    <s v="5103319065"/>
    <s v="8003272"/>
    <s v="5103319065/8003272"/>
    <s v="ARQUAD 2HT-75 175 KG PTH DR"/>
    <n v="14000"/>
    <s v="KG"/>
    <s v="CIF"/>
    <x v="4"/>
    <s v="Thailand"/>
    <d v="2025-02-10T00:00:00"/>
    <d v="2025-01-02T00:00:00"/>
    <m/>
    <s v="with stock"/>
    <d v="2025-02-11T00:00:00"/>
    <n v="16"/>
    <d v="2025-02-27T00:00:00"/>
    <d v="2025-01-26T00:00:00"/>
    <d v="2025-02-07T00:00:00"/>
    <x v="1"/>
    <m/>
    <s v="CO_22GP"/>
    <n v="1"/>
    <n v="1"/>
    <x v="4"/>
    <s v="SEATTLE BRIDGE 095W"/>
    <s v="ONEYTA4ZBJ615700"/>
    <m/>
    <m/>
    <x v="0"/>
    <x v="0"/>
    <n v="10653"/>
    <n v="760"/>
    <d v="2025-03-01T00:00:00"/>
    <s v="6104548007"/>
    <s v="THBKK"/>
    <m/>
    <n v="760"/>
    <m/>
    <x v="1"/>
    <x v="0"/>
    <d v="2025-02-07T00:00:00"/>
    <s v="USD"/>
    <n v="30800"/>
    <m/>
    <m/>
    <m/>
    <n v="1"/>
    <m/>
    <m/>
    <m/>
    <n v="14000"/>
    <m/>
  </r>
  <r>
    <x v="3"/>
    <x v="1"/>
    <x v="0"/>
    <s v="Arquad"/>
    <x v="2"/>
    <m/>
    <s v="HIRUNSIN"/>
    <d v="2024-11-08T00:00:00"/>
    <s v="1453"/>
    <n v="4.0999999999999996"/>
    <s v="UN2925"/>
    <s v="ZOR"/>
    <s v="KLENS LAB CO.,LTD."/>
    <s v="CN_FF_5008364_Xinhai"/>
    <s v="5103319069"/>
    <s v="8003272"/>
    <s v="5103319069/8003272"/>
    <s v="ARQUAD 2HT-75 175 KG PTH DR"/>
    <n v="14000"/>
    <s v="KG"/>
    <s v="CIF"/>
    <x v="4"/>
    <s v="Thailand"/>
    <d v="2025-03-10T00:00:00"/>
    <d v="2025-01-30T00:00:00"/>
    <m/>
    <s v="with stock"/>
    <d v="2025-03-18T00:00:00"/>
    <n v="16"/>
    <d v="2025-04-03T00:00:00"/>
    <d v="2025-01-12T00:00:00"/>
    <d v="2025-03-12T00:00:00"/>
    <x v="1"/>
    <m/>
    <s v="CO_22GP"/>
    <n v="1"/>
    <n v="1"/>
    <x v="0"/>
    <s v="SHIMIN / 027W"/>
    <s v="ONEYTA4ZBJ868300"/>
    <m/>
    <m/>
    <x v="0"/>
    <x v="0"/>
    <n v="11453"/>
    <n v="760"/>
    <d v="2025-04-01T00:00:00"/>
    <s v="6104548007"/>
    <s v="THBKK"/>
    <m/>
    <n v="760"/>
    <m/>
    <x v="1"/>
    <x v="0"/>
    <d v="2025-03-07T00:00:00"/>
    <s v="USD"/>
    <n v="30800"/>
    <m/>
    <m/>
    <m/>
    <n v="1"/>
    <m/>
    <m/>
    <m/>
    <n v="14000"/>
    <m/>
  </r>
  <r>
    <x v="3"/>
    <x v="1"/>
    <x v="0"/>
    <s v="Others"/>
    <x v="0"/>
    <m/>
    <s v="TANK"/>
    <d v="2024-11-19T00:00:00"/>
    <s v="1453"/>
    <s v="NDG"/>
    <s v="NDG"/>
    <s v="ZNLC"/>
    <s v="Nouryon Surface Chemistry Pte Ltd"/>
    <s v="CN_FF_5008364_Xinhai"/>
    <s v="4700153837"/>
    <s v="8025905"/>
    <s v="4700153837/8025905"/>
    <s v="HYHGLY(FROM PALM) 1250 KG IBC"/>
    <n v="45000"/>
    <s v="KG"/>
    <s v="CIF"/>
    <x v="2"/>
    <s v="Singapore"/>
    <d v="2025-02-03T00:00:00"/>
    <d v="2025-01-10T00:00:00"/>
    <m/>
    <s v="with stock"/>
    <d v="2025-01-26T00:00:00"/>
    <n v="15"/>
    <d v="2025-02-04T00:00:00"/>
    <d v="2025-01-12T00:00:00"/>
    <d v="2025-01-20T00:00:00"/>
    <x v="1"/>
    <m/>
    <s v="CO_22GP"/>
    <n v="2"/>
    <n v="2"/>
    <x v="0"/>
    <s v="OOCL CALIFORNIA 157S"/>
    <s v="OOLU2754185580"/>
    <m/>
    <m/>
    <x v="0"/>
    <x v="0"/>
    <n v="9024"/>
    <n v="500"/>
    <d v="2025-02-07T00:00:00"/>
    <s v="6104449158"/>
    <s v="SGSIN"/>
    <m/>
    <n v="250"/>
    <m/>
    <x v="9"/>
    <x v="0"/>
    <d v="2025-01-20T00:00:00"/>
    <s v="CNY"/>
    <n v="292143"/>
    <m/>
    <m/>
    <m/>
    <n v="2"/>
    <m/>
    <m/>
    <m/>
    <n v="45000"/>
    <m/>
  </r>
  <r>
    <x v="3"/>
    <x v="1"/>
    <x v="0"/>
    <s v="Armeen"/>
    <x v="0"/>
    <m/>
    <s v="TANK"/>
    <d v="2024-11-19T00:00:00"/>
    <s v="1453"/>
    <n v="8"/>
    <s v="UN2735"/>
    <s v="ZNLC"/>
    <s v="Nouryon Surface Chemistry Pte"/>
    <s v="CN_FF_5008364_Xinhai"/>
    <s v="4700153839"/>
    <s v="8015318"/>
    <s v="4700153839/8015318"/>
    <s v="ARMEEN CD BULK"/>
    <n v="19000"/>
    <s v="KG"/>
    <s v="CIF"/>
    <x v="2"/>
    <s v="Singapore"/>
    <d v="2025-01-27T00:00:00"/>
    <d v="2025-01-09T00:00:00"/>
    <m/>
    <s v="with stock"/>
    <d v="2025-01-12T00:00:00"/>
    <n v="15"/>
    <d v="2025-01-22T00:00:00"/>
    <d v="2025-02-19T00:00:00"/>
    <d v="2025-01-09T00:00:00"/>
    <x v="1"/>
    <m/>
    <s v="CO_22TD"/>
    <n v="1"/>
    <n v="1"/>
    <x v="0"/>
    <s v="TIAN CHANG HE 100S"/>
    <s v="OOCL2753568020"/>
    <m/>
    <m/>
    <x v="0"/>
    <x v="0"/>
    <n v="9973"/>
    <n v="450"/>
    <d v="2025-01-27T00:00:00"/>
    <s v="6104444849"/>
    <s v="SGSIN"/>
    <m/>
    <n v="450"/>
    <m/>
    <x v="9"/>
    <x v="0"/>
    <d v="2025-01-09T00:00:00"/>
    <s v="CNY"/>
    <n v="524936"/>
    <m/>
    <m/>
    <m/>
    <n v="1"/>
    <m/>
    <m/>
    <m/>
    <n v="19000"/>
    <m/>
  </r>
  <r>
    <x v="3"/>
    <x v="1"/>
    <x v="0"/>
    <s v="Armeen"/>
    <x v="0"/>
    <m/>
    <s v="TANK"/>
    <d v="2024-11-19T00:00:00"/>
    <s v="1453"/>
    <n v="8"/>
    <s v="UN3259"/>
    <s v="ZNLC"/>
    <s v="Nouryon Surface Chemistry Pte"/>
    <s v="CN_FF_5008364_Xinhai"/>
    <s v="4700153840"/>
    <s v="8002992"/>
    <s v="4700153840/8002992"/>
    <s v="ARMEEN TD BULK"/>
    <n v="57000"/>
    <s v="KG"/>
    <s v="CIF"/>
    <x v="2"/>
    <s v="Singapore"/>
    <d v="2025-01-27T00:00:00"/>
    <d v="2025-01-09T00:00:00"/>
    <m/>
    <s v="with stock"/>
    <d v="2025-01-12T00:00:00"/>
    <n v="15"/>
    <d v="2025-01-22T00:00:00"/>
    <d v="2025-02-19T00:00:00"/>
    <d v="2025-01-04T00:00:00"/>
    <x v="1"/>
    <m/>
    <s v="CO_22TD"/>
    <n v="3"/>
    <n v="3"/>
    <x v="7"/>
    <s v="CMA CGM DOLOMITES 0XL7JS"/>
    <s v="AMQ0314609"/>
    <m/>
    <m/>
    <x v="1"/>
    <x v="10"/>
    <n v="30864"/>
    <n v="7020"/>
    <d v="2025-01-27T00:00:00"/>
    <s v="6104444852"/>
    <s v="SGSIN"/>
    <m/>
    <n v="450"/>
    <n v="2340"/>
    <x v="9"/>
    <x v="0"/>
    <d v="2025-01-10T00:00:00"/>
    <s v="CNY"/>
    <n v="1261303"/>
    <m/>
    <m/>
    <m/>
    <m/>
    <m/>
    <n v="3"/>
    <m/>
    <n v="57000"/>
    <m/>
  </r>
  <r>
    <x v="3"/>
    <x v="1"/>
    <x v="1"/>
    <s v="Others"/>
    <x v="1"/>
    <m/>
    <s v="LIZ1"/>
    <d v="2024-11-20T00:00:00"/>
    <s v="1453"/>
    <n v="9"/>
    <s v="UN3082"/>
    <s v="ZNLC"/>
    <s v="Nouryon Chemicals India Private Ltd"/>
    <s v="CN_FF_5008364_Xinhai"/>
    <s v="4700153921"/>
    <s v="8015238"/>
    <s v="4700153921/8015238"/>
    <s v="WETFIX 312R 190 KG THL DR"/>
    <n v="8170"/>
    <s v="KG"/>
    <s v="CIF"/>
    <x v="6"/>
    <s v="India"/>
    <d v="2025-03-03T00:00:00"/>
    <d v="2025-01-20T00:00:00"/>
    <m/>
    <s v="with stock"/>
    <d v="2025-02-19T00:00:00"/>
    <n v="25"/>
    <d v="2025-03-16T00:00:00"/>
    <d v="2025-01-21T00:00:00"/>
    <d v="2025-02-13T00:00:00"/>
    <x v="1"/>
    <m/>
    <s v="CO_42GP"/>
    <n v="1"/>
    <n v="2"/>
    <x v="6"/>
    <s v="MSC JUDITH QS507A"/>
    <s v="177KGDGDADG2261VX"/>
    <m/>
    <m/>
    <x v="0"/>
    <x v="0"/>
    <n v="5466"/>
    <n v="1295"/>
    <d v="2025-03-03T00:00:00"/>
    <s v="6104473076"/>
    <s v="INNSA"/>
    <m/>
    <n v="1295"/>
    <m/>
    <x v="0"/>
    <x v="0"/>
    <d v="2025-01-30T00:00:00"/>
    <s v="USD"/>
    <n v="85720"/>
    <m/>
    <m/>
    <m/>
    <n v="2"/>
    <m/>
    <m/>
    <m/>
    <n v="8170"/>
    <m/>
  </r>
  <r>
    <x v="3"/>
    <x v="1"/>
    <x v="1"/>
    <s v="Armeen"/>
    <x v="1"/>
    <m/>
    <s v="LIZ1"/>
    <d v="2024-11-20T00:00:00"/>
    <s v="1453"/>
    <n v="8"/>
    <s v="UN2735"/>
    <s v="ZNLC"/>
    <s v="Nouryon Chemicals India Private Ltd"/>
    <s v="CN_FF_5008364_Xinhai"/>
    <s v="4700153921"/>
    <s v="8016236"/>
    <s v="4700153921/8016236"/>
    <s v="REDICOTE E-4819 170 KG TH DR"/>
    <n v="14450"/>
    <s v="KG"/>
    <s v="CIF"/>
    <x v="6"/>
    <s v="India"/>
    <d v="2025-03-03T00:00:00"/>
    <d v="2025-01-20T00:00:00"/>
    <m/>
    <s v="with stock"/>
    <d v="2025-02-19T00:00:00"/>
    <n v="25"/>
    <d v="2025-03-16T00:00:00"/>
    <d v="2025-01-21T00:00:00"/>
    <d v="2025-02-13T00:00:00"/>
    <x v="1"/>
    <m/>
    <s v="CO_42GP"/>
    <n v="0"/>
    <n v="0"/>
    <x v="6"/>
    <s v="MSC JUDITH QS507A"/>
    <s v="177KGDGDADG2261VX"/>
    <m/>
    <m/>
    <x v="0"/>
    <x v="0"/>
    <n v="5466"/>
    <n v="0"/>
    <d v="2025-03-03T00:00:00"/>
    <s v="6104473076"/>
    <s v="INNSA"/>
    <m/>
    <n v="0"/>
    <m/>
    <x v="9"/>
    <x v="0"/>
    <d v="2025-01-30T00:00:00"/>
    <s v="USD"/>
    <n v="85720"/>
    <m/>
    <m/>
    <m/>
    <n v="0"/>
    <m/>
    <m/>
    <m/>
    <n v="14450"/>
    <m/>
  </r>
  <r>
    <x v="3"/>
    <x v="1"/>
    <x v="5"/>
    <s v="Armeen"/>
    <x v="0"/>
    <m/>
    <s v="KETTELKE"/>
    <d v="2024-11-20T00:00:00"/>
    <s v="1453"/>
    <n v="9"/>
    <s v="UN3077"/>
    <s v="ZNLC"/>
    <s v="Nouryon Surface Chemistry LLC"/>
    <s v="CN_FF_5008364_Xinhai"/>
    <s v="4700153996"/>
    <s v="8002983"/>
    <s v="4700153996/8002983"/>
    <s v="ARMEEN 18D-94 BULK"/>
    <n v="18300"/>
    <s v="KG"/>
    <s v="CIF"/>
    <x v="100"/>
    <s v="United States"/>
    <d v="2025-03-12T00:00:00"/>
    <d v="2025-01-06T00:00:00"/>
    <m/>
    <s v="with stock"/>
    <d v="2025-01-21T00:00:00"/>
    <n v="45"/>
    <d v="2025-02-27T00:00:00"/>
    <d v="2025-01-12T00:00:00"/>
    <d v="2025-01-10T00:00:00"/>
    <x v="1"/>
    <m/>
    <s v="CO_22TD"/>
    <n v="1"/>
    <n v="1"/>
    <x v="5"/>
    <s v="MOL CHARISMA 230E"/>
    <s v="HLCUSHA2412CBLM8"/>
    <m/>
    <m/>
    <x v="1"/>
    <x v="9"/>
    <n v="12513"/>
    <n v="9690"/>
    <d v="2025-03-17T00:00:00"/>
    <s v="6104455975"/>
    <s v="USCHI"/>
    <m/>
    <n v="3528"/>
    <n v="9690"/>
    <x v="9"/>
    <x v="0"/>
    <d v="2025-01-10T00:00:00"/>
    <s v="USD"/>
    <n v="36637"/>
    <m/>
    <m/>
    <m/>
    <m/>
    <m/>
    <n v="1"/>
    <m/>
    <n v="18300"/>
    <m/>
  </r>
  <r>
    <x v="3"/>
    <x v="1"/>
    <x v="5"/>
    <s v="Armeen"/>
    <x v="0"/>
    <m/>
    <s v="KETTELKE"/>
    <d v="2024-11-20T00:00:00"/>
    <s v="1453"/>
    <n v="9"/>
    <s v="UN3077"/>
    <s v="ZNLC"/>
    <s v="Nouryon Surface Chemistry LLC"/>
    <s v="CN_FF_5008364_Xinhai"/>
    <s v="4700153997"/>
    <s v="8002983"/>
    <s v="4700153997/8002983"/>
    <s v="ARMEEN 18D-94 BULK"/>
    <n v="18300"/>
    <s v="KG"/>
    <s v="CIF"/>
    <x v="100"/>
    <s v="United States"/>
    <d v="2025-03-26T00:00:00"/>
    <d v="2025-01-20T00:00:00"/>
    <m/>
    <s v="with stock"/>
    <d v="2025-01-21T00:00:00"/>
    <n v="45"/>
    <d v="2025-02-27T00:00:00"/>
    <d v="2025-01-27T00:00:00"/>
    <d v="2025-01-10T00:00:00"/>
    <x v="1"/>
    <m/>
    <s v="CO_22TD"/>
    <n v="1"/>
    <n v="1"/>
    <x v="5"/>
    <s v="MOL CHARISMA 230E"/>
    <s v="HLCUSHA2412CBLR2"/>
    <m/>
    <m/>
    <x v="1"/>
    <x v="9"/>
    <n v="12513"/>
    <n v="9690"/>
    <d v="2025-03-26T00:00:00"/>
    <s v="6104456000"/>
    <s v="USCHI"/>
    <m/>
    <n v="3528"/>
    <n v="9690"/>
    <x v="9"/>
    <x v="0"/>
    <d v="2025-01-10T00:00:00"/>
    <s v="USD"/>
    <n v="36637"/>
    <m/>
    <m/>
    <m/>
    <m/>
    <m/>
    <n v="1"/>
    <m/>
    <n v="18300"/>
    <m/>
  </r>
  <r>
    <x v="3"/>
    <x v="1"/>
    <x v="1"/>
    <s v="Others"/>
    <x v="0"/>
    <m/>
    <s v="VAZEN"/>
    <d v="2024-11-25T00:00:00"/>
    <s v="1453"/>
    <n v="3"/>
    <s v="UN2924"/>
    <s v="ZNLC"/>
    <s v="Nouryon Chemicals India Private Ltd"/>
    <s v="CN_FF_5008364_Xinhai"/>
    <s v="4700154191"/>
    <s v="8003282"/>
    <s v="4700154191/8003282"/>
    <s v="REDICOTE E-11 180 KG THL DR"/>
    <n v="23040"/>
    <s v="KG"/>
    <s v="CIF"/>
    <x v="6"/>
    <s v="India"/>
    <d v="2025-02-16T00:00:00"/>
    <d v="2025-01-03T00:00:00"/>
    <m/>
    <s v="with stock"/>
    <d v="2025-01-12T00:00:00"/>
    <n v="24"/>
    <d v="2025-02-04T00:00:00"/>
    <d v="2025-01-08T00:00:00"/>
    <d v="2025-01-07T00:00:00"/>
    <x v="1"/>
    <m/>
    <s v="CO_42GP"/>
    <n v="1"/>
    <n v="2"/>
    <x v="0"/>
    <s v="TIAN CHANG HE 100S"/>
    <s v="OOLU2753964470"/>
    <m/>
    <m/>
    <x v="0"/>
    <x v="0"/>
    <n v="13703"/>
    <n v="1645"/>
    <d v="2025-02-16T00:00:00"/>
    <s v="6104439470"/>
    <s v="INNSA"/>
    <m/>
    <n v="1645"/>
    <m/>
    <x v="2"/>
    <x v="0"/>
    <d v="2025-01-07T00:00:00"/>
    <s v="USD"/>
    <n v="84249"/>
    <m/>
    <m/>
    <m/>
    <n v="2"/>
    <m/>
    <m/>
    <m/>
    <n v="23040"/>
    <m/>
  </r>
  <r>
    <x v="3"/>
    <x v="1"/>
    <x v="6"/>
    <s v="Armeen"/>
    <x v="0"/>
    <m/>
    <s v="ALVESL1"/>
    <d v="2024-11-26T00:00:00"/>
    <s v="1453"/>
    <n v="8"/>
    <s v="UN2735"/>
    <s v="ZNLC"/>
    <s v="Nouryon Pulp and Performance"/>
    <s v="CN_FF_5008364_Xinhai"/>
    <s v="4700154281"/>
    <s v="8019148"/>
    <s v="4700154281/8019148"/>
    <s v="DUOMEEN O 170 KG TH DR"/>
    <n v="13600"/>
    <s v="KG"/>
    <s v="CIF"/>
    <x v="61"/>
    <s v="Brazil"/>
    <d v="2025-03-07T00:00:00"/>
    <d v="2025-01-21T00:00:00"/>
    <m/>
    <s v="with stock"/>
    <d v="2025-01-27T00:00:00"/>
    <n v="36"/>
    <d v="2025-03-04T00:00:00"/>
    <d v="2025-02-18T00:00:00"/>
    <d v="2025-01-20T00:00:00"/>
    <x v="1"/>
    <m/>
    <s v="CO_22GP"/>
    <n v="1"/>
    <n v="1"/>
    <x v="7"/>
    <s v="CMA CGM PARATY 0BDKEW"/>
    <s v="QGD1502771"/>
    <m/>
    <m/>
    <x v="0"/>
    <x v="0"/>
    <n v="10963"/>
    <n v="1928"/>
    <d v="2025-03-07T00:00:00"/>
    <s v="6104460644"/>
    <s v="BRSSZ"/>
    <m/>
    <n v="1928"/>
    <m/>
    <x v="9"/>
    <x v="0"/>
    <d v="2025-01-20T00:00:00"/>
    <m/>
    <m/>
    <m/>
    <m/>
    <m/>
    <n v="1"/>
    <m/>
    <m/>
    <m/>
    <n v="13600"/>
    <m/>
  </r>
  <r>
    <x v="3"/>
    <x v="1"/>
    <x v="2"/>
    <s v="Armeen"/>
    <x v="0"/>
    <m/>
    <s v="OHLSSOK1"/>
    <d v="2024-11-27T00:00:00"/>
    <s v="1453"/>
    <n v="8"/>
    <s v="UN3259"/>
    <s v="ZNLC"/>
    <s v="Nouryon Surface Chemistry AB"/>
    <s v="CN_FF_5008364_Xinhai"/>
    <s v="4700154339"/>
    <s v="8000815"/>
    <s v="4700154339/8000815"/>
    <s v="ARMEEN 12D BULK"/>
    <n v="19200"/>
    <s v="KG"/>
    <s v="CIF"/>
    <x v="65"/>
    <s v="Sweden"/>
    <d v="2025-03-10T00:00:00"/>
    <d v="2025-01-17T00:00:00"/>
    <m/>
    <s v="with stock"/>
    <d v="2025-01-08T00:00:00"/>
    <n v="60"/>
    <d v="2025-03-01T00:00:00"/>
    <d v="2025-02-18T00:00:00"/>
    <d v="2025-01-04T00:00:00"/>
    <x v="1"/>
    <m/>
    <s v="CO_22TD"/>
    <n v="1"/>
    <n v="1"/>
    <x v="20"/>
    <s v="HMM SOUTHAMPTON 0015W"/>
    <s v="HDMUTAOE01374600"/>
    <m/>
    <m/>
    <x v="1"/>
    <x v="10"/>
    <n v="11618"/>
    <n v="5560"/>
    <d v="2025-02-25T00:00:00"/>
    <s v="6104451170"/>
    <s v="SEGOT"/>
    <m/>
    <n v="1873"/>
    <n v="5560"/>
    <x v="9"/>
    <x v="0"/>
    <d v="2025-01-04T00:00:00"/>
    <s v="USD"/>
    <n v="61391"/>
    <m/>
    <m/>
    <m/>
    <m/>
    <m/>
    <n v="1"/>
    <m/>
    <n v="19200"/>
    <m/>
  </r>
  <r>
    <x v="3"/>
    <x v="1"/>
    <x v="2"/>
    <s v="Armeen"/>
    <x v="1"/>
    <m/>
    <s v="OHLSSOK1"/>
    <d v="2024-11-28T00:00:00"/>
    <s v="1453"/>
    <n v="8"/>
    <s v="UN3259"/>
    <s v="ZNLC"/>
    <s v="Nouryon Surface Chemistry AB"/>
    <s v="CN_FF_5008364_Xinhai"/>
    <s v="4700154407"/>
    <s v="8000815"/>
    <s v="4700154407/8000815"/>
    <s v="ARMEEN 12D BULK"/>
    <n v="19200"/>
    <s v="KG"/>
    <s v="CIF"/>
    <x v="65"/>
    <s v="Sweden"/>
    <d v="2025-04-10T00:00:00"/>
    <d v="2025-02-19T00:00:00"/>
    <m/>
    <s v="with stock"/>
    <d v="2025-02-18T00:00:00"/>
    <n v="52"/>
    <d v="2025-04-11T00:00:00"/>
    <d v="2025-01-13T00:00:00"/>
    <d v="2025-02-12T00:00:00"/>
    <x v="1"/>
    <m/>
    <s v="CO_22TD"/>
    <n v="1"/>
    <n v="1"/>
    <x v="11"/>
    <s v="CAP SAN JUAN 508W"/>
    <s v="285029356"/>
    <m/>
    <m/>
    <x v="0"/>
    <x v="0"/>
    <n v="10908"/>
    <n v="1485"/>
    <d v="2025-04-10T00:00:00"/>
    <s v="6104478734"/>
    <s v="SEGOT"/>
    <m/>
    <n v="1485"/>
    <m/>
    <x v="9"/>
    <x v="0"/>
    <d v="2025-02-19T00:00:00"/>
    <s v="USD"/>
    <n v="61071"/>
    <m/>
    <m/>
    <m/>
    <n v="1"/>
    <m/>
    <m/>
    <m/>
    <n v="19200"/>
    <m/>
  </r>
  <r>
    <x v="3"/>
    <x v="1"/>
    <x v="2"/>
    <s v="Armeen"/>
    <x v="1"/>
    <m/>
    <s v="OHLSSOK1"/>
    <d v="2024-11-28T00:00:00"/>
    <s v="1453"/>
    <n v="8"/>
    <s v="UN3259"/>
    <s v="ZNLC"/>
    <s v="Nouryon Surface Chemistry AB"/>
    <s v="CN_FF_5008364_Xinhai"/>
    <s v="4700154408"/>
    <s v="8000815"/>
    <s v="4700154408/8000815"/>
    <s v="ARMEEN 12D BULK"/>
    <n v="19200"/>
    <s v="KG"/>
    <s v="CIF"/>
    <x v="65"/>
    <s v="Sweden"/>
    <d v="2025-04-20T00:00:00"/>
    <d v="2025-02-28T00:00:00"/>
    <m/>
    <s v="with stock"/>
    <d v="2025-02-18T00:00:00"/>
    <n v="52"/>
    <d v="2025-04-11T00:00:00"/>
    <d v="2025-01-13T00:00:00"/>
    <d v="2025-02-12T00:00:00"/>
    <x v="1"/>
    <m/>
    <s v="CO_22TD"/>
    <n v="1"/>
    <n v="1"/>
    <x v="11"/>
    <s v="CAP SAN JUAN 508W"/>
    <s v="285029360"/>
    <m/>
    <m/>
    <x v="0"/>
    <x v="0"/>
    <n v="10908"/>
    <n v="1485"/>
    <d v="2025-04-20T00:00:00"/>
    <s v="6104478738"/>
    <s v="SEGOT"/>
    <m/>
    <n v="1485"/>
    <m/>
    <x v="9"/>
    <x v="0"/>
    <d v="2025-02-28T00:00:00"/>
    <s v="USD"/>
    <n v="61071"/>
    <m/>
    <m/>
    <m/>
    <n v="1"/>
    <m/>
    <m/>
    <m/>
    <n v="19200"/>
    <m/>
  </r>
  <r>
    <x v="3"/>
    <x v="1"/>
    <x v="0"/>
    <s v="Others"/>
    <x v="0"/>
    <m/>
    <s v="TANP"/>
    <d v="2024-11-22T00:00:00"/>
    <s v="1453"/>
    <s v="NDG"/>
    <s v="NDG"/>
    <s v="ZOR"/>
    <s v="VICTA Trading Corporation"/>
    <s v="CN_FF_5008364_Xinhai"/>
    <s v="5103326644"/>
    <s v="8025744"/>
    <s v="5103326644/8025744"/>
    <s v="HYDROVANCE 20.4 KG PTH JERRICAN"/>
    <n v="1469"/>
    <s v="KG"/>
    <s v="CIF"/>
    <x v="8"/>
    <s v="Vietnam"/>
    <d v="2025-01-15T00:00:00"/>
    <d v="2024-12-20T00:00:00"/>
    <m/>
    <s v="with stock"/>
    <d v="2025-01-13T00:00:00"/>
    <n v="13"/>
    <d v="2025-01-22T00:00:00"/>
    <d v="2025-01-21T00:00:00"/>
    <d v="2025-01-07T00:00:00"/>
    <x v="1"/>
    <m/>
    <s v="CO_22GP"/>
    <n v="1"/>
    <n v="1"/>
    <x v="6"/>
    <s v="MSC ANIELLO HW501A"/>
    <s v="177HGDGDQ1137VTC"/>
    <m/>
    <m/>
    <x v="0"/>
    <x v="0"/>
    <n v="4967"/>
    <n v="495"/>
    <d v="2025-01-15T00:00:00"/>
    <s v="6104548007"/>
    <s v="VNSGN"/>
    <m/>
    <n v="495"/>
    <m/>
    <x v="1"/>
    <x v="0"/>
    <d v="2025-01-06T00:00:00"/>
    <s v="USD"/>
    <n v="34992"/>
    <m/>
    <m/>
    <m/>
    <n v="1"/>
    <m/>
    <m/>
    <m/>
    <n v="1469"/>
    <m/>
  </r>
  <r>
    <x v="3"/>
    <x v="1"/>
    <x v="0"/>
    <s v="Others"/>
    <x v="0"/>
    <m/>
    <s v="TANP"/>
    <d v="2024-11-22T00:00:00"/>
    <s v="1453"/>
    <s v="NDG"/>
    <s v="NDG"/>
    <s v="ZOR"/>
    <s v="VICTA Trading Corporation"/>
    <s v="CN_FF_5008364_Xinhai"/>
    <s v="5103326644"/>
    <s v="8001693"/>
    <s v="5103326644/8001693"/>
    <s v="ARMOCARE VGH-70 25 KG DR"/>
    <n v="4000"/>
    <s v="KG"/>
    <s v="CIF"/>
    <x v="8"/>
    <s v="Vietnam"/>
    <d v="2025-01-15T00:00:00"/>
    <d v="2024-12-20T00:00:00"/>
    <m/>
    <s v="with stock"/>
    <d v="2025-01-13T00:00:00"/>
    <n v="13"/>
    <d v="2025-01-22T00:00:00"/>
    <d v="2025-03-24T00:00:00"/>
    <d v="2025-01-07T00:00:00"/>
    <x v="1"/>
    <m/>
    <s v="CO_22GP"/>
    <n v="0"/>
    <n v="0"/>
    <x v="6"/>
    <s v="MSC ANIELLO HW501A"/>
    <s v="177HGDGDQ1137VTC"/>
    <m/>
    <m/>
    <x v="0"/>
    <x v="0"/>
    <n v="4967"/>
    <n v="0"/>
    <d v="2025-01-15T00:00:00"/>
    <s v="6104548007"/>
    <s v="VNSGN"/>
    <m/>
    <n v="0"/>
    <m/>
    <x v="1"/>
    <x v="0"/>
    <d v="2025-01-06T00:00:00"/>
    <s v="USD"/>
    <n v="34992"/>
    <m/>
    <m/>
    <m/>
    <n v="0"/>
    <m/>
    <m/>
    <m/>
    <n v="4000"/>
    <m/>
  </r>
  <r>
    <x v="3"/>
    <x v="1"/>
    <x v="0"/>
    <s v="Others"/>
    <x v="0"/>
    <m/>
    <s v="HIRUNSIN"/>
    <d v="2024-11-22T00:00:00"/>
    <s v="1453"/>
    <n v="4.0999999999999996"/>
    <s v="UN3175"/>
    <s v="ZOR"/>
    <s v="Nippon K.K.International Co.,Ltd."/>
    <s v="CN_FF_5008364_Xinhai"/>
    <s v="5103326824"/>
    <s v="8021221"/>
    <s v="5103326824/8021221"/>
    <s v="ARMOSOFT 850 170 KG OHL DR"/>
    <n v="21760"/>
    <s v="KG"/>
    <s v="CIF"/>
    <x v="4"/>
    <s v="Thailand"/>
    <d v="2025-02-03T00:00:00"/>
    <d v="2024-12-27T00:00:00"/>
    <m/>
    <s v="with stock"/>
    <d v="2025-01-21T00:00:00"/>
    <n v="16"/>
    <d v="2025-02-06T00:00:00"/>
    <d v="2025-03-08T00:00:00"/>
    <d v="2025-01-16T00:00:00"/>
    <x v="1"/>
    <m/>
    <s v="CO_42GP"/>
    <n v="1"/>
    <n v="2"/>
    <x v="4"/>
    <s v="EVER ETHIC 173W"/>
    <s v="ONEYTA4ZBJ351400"/>
    <m/>
    <m/>
    <x v="0"/>
    <x v="0"/>
    <n v="13448"/>
    <n v="1628"/>
    <d v="2025-02-03T00:00:00"/>
    <s v="6104548007"/>
    <s v="THBKK"/>
    <m/>
    <n v="1628"/>
    <m/>
    <x v="1"/>
    <x v="0"/>
    <d v="2025-01-14T00:00:00"/>
    <s v="USD"/>
    <n v="54618"/>
    <m/>
    <m/>
    <m/>
    <n v="2"/>
    <m/>
    <m/>
    <m/>
    <n v="21760"/>
    <m/>
  </r>
  <r>
    <x v="3"/>
    <x v="1"/>
    <x v="0"/>
    <s v="Arquad"/>
    <x v="2"/>
    <m/>
    <s v="WANW"/>
    <d v="2024-11-25T00:00:00"/>
    <s v="1453"/>
    <n v="4.0999999999999996"/>
    <s v="UN2925"/>
    <s v="ZOR"/>
    <s v="PT Staris Chemicals"/>
    <s v="CN_FF_5008364_Xinhai"/>
    <s v="5103327658"/>
    <s v="8003321"/>
    <s v="5103327658/8003321"/>
    <s v="ARQUAD 268-75 175 KG OHL DR"/>
    <n v="14000"/>
    <s v="KG"/>
    <s v="CIF"/>
    <x v="1"/>
    <s v="Indonesia"/>
    <d v="2025-02-24T00:00:00"/>
    <d v="2025-01-28T00:00:00"/>
    <m/>
    <s v="with stock"/>
    <d v="2025-03-24T00:00:00"/>
    <n v="9"/>
    <d v="2025-04-02T00:00:00"/>
    <d v="2025-01-15T00:00:00"/>
    <d v="2025-03-18T00:00:00"/>
    <x v="1"/>
    <m/>
    <s v="CO_22GP"/>
    <n v="1"/>
    <n v="1"/>
    <x v="11"/>
    <s v="SPIL NIKEN 511S"/>
    <s v="285210386"/>
    <m/>
    <m/>
    <x v="0"/>
    <x v="0"/>
    <n v="11153"/>
    <n v="714"/>
    <d v="2025-02-24T00:00:00"/>
    <s v="6104548007"/>
    <s v="IDJKT"/>
    <m/>
    <n v="714"/>
    <m/>
    <x v="1"/>
    <x v="0"/>
    <d v="2025-02-07T00:00:00"/>
    <s v="USD"/>
    <n v="43400"/>
    <m/>
    <m/>
    <m/>
    <n v="1"/>
    <m/>
    <m/>
    <m/>
    <n v="14000"/>
    <m/>
  </r>
  <r>
    <x v="3"/>
    <x v="1"/>
    <x v="0"/>
    <s v="Armeen"/>
    <x v="0"/>
    <m/>
    <s v="ZHAOY"/>
    <d v="2024-11-28T00:00:00"/>
    <s v="1453"/>
    <n v="9"/>
    <s v="UN3077"/>
    <s v="ZOR"/>
    <s v="Green Chemical Co., Ltd."/>
    <s v="CN_FF_5008364_Xinhai"/>
    <s v="5103329558"/>
    <s v="8002984"/>
    <s v="5103329558/8002984"/>
    <s v="ARMEEN 18D 160 KG TH DR"/>
    <n v="12800"/>
    <s v="KG"/>
    <s v="CIF"/>
    <x v="81"/>
    <s v="Korea"/>
    <d v="2025-01-15T00:00:00"/>
    <d v="2024-12-24T00:00:00"/>
    <m/>
    <s v="with stock"/>
    <d v="2025-03-08T00:00:00"/>
    <n v="1"/>
    <d v="2025-03-09T00:00:00"/>
    <d v="2025-01-18T00:00:00"/>
    <d v="2025-01-16T00:00:00"/>
    <x v="1"/>
    <m/>
    <s v="CO_22GP"/>
    <n v="1"/>
    <n v="1"/>
    <x v="11"/>
    <s v="MERATUS JAYAGIRI 510S"/>
    <s v="292285570"/>
    <m/>
    <m/>
    <x v="0"/>
    <x v="0"/>
    <n v="10153"/>
    <n v="714"/>
    <d v="2025-01-15T00:00:00"/>
    <s v="6104548007"/>
    <s v="KRINC"/>
    <m/>
    <n v="714"/>
    <m/>
    <x v="2"/>
    <x v="0"/>
    <d v="2025-01-13T00:00:00"/>
    <s v="USD"/>
    <n v="34560"/>
    <m/>
    <m/>
    <m/>
    <n v="1"/>
    <m/>
    <m/>
    <m/>
    <n v="12800"/>
    <m/>
  </r>
  <r>
    <x v="3"/>
    <x v="1"/>
    <x v="0"/>
    <s v="Others"/>
    <x v="0"/>
    <m/>
    <s v="WANW"/>
    <d v="2024-11-28T00:00:00"/>
    <s v="1453"/>
    <n v="8"/>
    <s v="UN2735"/>
    <s v="ZOR"/>
    <s v="Amtrade International Pty Ltd"/>
    <s v="CN_FF_5008364_Xinhai"/>
    <s v="5103329641"/>
    <s v="8019151"/>
    <s v="5103329641/8019151"/>
    <s v="REDICOTE E-16 800 KG WP IBC"/>
    <n v="14400"/>
    <s v="KG"/>
    <s v="CIF"/>
    <x v="11"/>
    <s v="Australia"/>
    <d v="2025-01-06T00:00:00"/>
    <d v="2025-01-08T00:00:00"/>
    <m/>
    <s v="with stock"/>
    <d v="2025-01-15T00:00:00"/>
    <n v="32"/>
    <d v="2025-02-11T00:00:00"/>
    <d v="2025-01-18T00:00:00"/>
    <d v="2025-01-10T00:00:00"/>
    <x v="1"/>
    <m/>
    <s v="CO_22GP"/>
    <n v="1"/>
    <n v="1"/>
    <x v="0"/>
    <s v="CSCL INDIAN OCEAN 068W"/>
    <s v="OOLU2754040890"/>
    <m/>
    <m/>
    <x v="0"/>
    <x v="0"/>
    <n v="9983"/>
    <n v="770"/>
    <d v="2025-02-09T00:00:00"/>
    <s v="6104548007"/>
    <s v="AUMEL"/>
    <m/>
    <n v="770"/>
    <m/>
    <x v="0"/>
    <x v="0"/>
    <d v="2025-01-10T00:00:00"/>
    <s v="EUR"/>
    <n v="64080"/>
    <m/>
    <m/>
    <m/>
    <n v="1"/>
    <m/>
    <m/>
    <m/>
    <n v="14400"/>
    <m/>
  </r>
  <r>
    <x v="3"/>
    <x v="1"/>
    <x v="0"/>
    <s v="Arquad"/>
    <x v="0"/>
    <m/>
    <s v="ZHAOY"/>
    <d v="2024-11-29T00:00:00"/>
    <s v="1453"/>
    <n v="9"/>
    <s v="UN3077"/>
    <s v="ZOR"/>
    <s v="Oleotrade International Co., Ltd"/>
    <s v="CN_FF_5008364_Xinhai"/>
    <s v="5103330254"/>
    <s v="8015315"/>
    <s v="5103330254/8015315"/>
    <s v="ARMEEN18D C18 90% HIGHERCLASS1 JP 160KG"/>
    <n v="12800"/>
    <s v="KG"/>
    <s v="CFR"/>
    <x v="101"/>
    <s v="Japan"/>
    <d v="2025-01-31T00:00:00"/>
    <d v="2025-01-02T00:00:00"/>
    <m/>
    <s v="with stock"/>
    <d v="2025-01-18T00:00:00"/>
    <n v="4"/>
    <d v="2025-01-22T00:00:00"/>
    <d v="2025-03-01T00:00:00"/>
    <d v="2025-01-13T00:00:00"/>
    <x v="1"/>
    <m/>
    <s v="CO_22GP"/>
    <n v="1"/>
    <n v="1"/>
    <x v="13"/>
    <s v="SITC SHIDAO 2505E"/>
    <s v="SITTADYK435099"/>
    <m/>
    <m/>
    <x v="1"/>
    <x v="4"/>
    <n v="10958"/>
    <n v="1750"/>
    <d v="2025-01-31T00:00:00"/>
    <s v="6104548007"/>
    <s v="JPYOK"/>
    <m/>
    <m/>
    <n v="1750"/>
    <x v="2"/>
    <x v="0"/>
    <d v="2025-01-14T00:00:00"/>
    <s v="USD"/>
    <n v="36480"/>
    <m/>
    <m/>
    <m/>
    <m/>
    <m/>
    <n v="1"/>
    <m/>
    <n v="12800"/>
    <m/>
  </r>
  <r>
    <x v="3"/>
    <x v="1"/>
    <x v="0"/>
    <s v="Arquad"/>
    <x v="0"/>
    <m/>
    <s v="ZHAOY"/>
    <d v="2024-11-29T00:00:00"/>
    <s v="1453"/>
    <n v="9"/>
    <s v="UN3077"/>
    <s v="ZOR"/>
    <s v="Oleotrade International Co., Ltd"/>
    <s v="CN_FF_5008364_Xinhai"/>
    <s v="5103330257"/>
    <s v="8015315"/>
    <s v="5103330257/8015315"/>
    <s v="ARMEEN18D C18 90% HIGHERCLASS1 JP 160KG"/>
    <n v="12800"/>
    <s v="KG"/>
    <s v="CFR"/>
    <x v="101"/>
    <s v="Japan"/>
    <d v="2025-02-14T00:00:00"/>
    <d v="2025-01-16T00:00:00"/>
    <m/>
    <s v="with stock"/>
    <d v="2025-01-18T00:00:00"/>
    <n v="4"/>
    <d v="2025-01-22T00:00:00"/>
    <d v="2025-03-06T00:00:00"/>
    <d v="2025-01-15T00:00:00"/>
    <x v="1"/>
    <m/>
    <s v="CO_22GP"/>
    <n v="1"/>
    <n v="1"/>
    <x v="13"/>
    <s v="SITC SHIDAO 2505E"/>
    <s v="SITTADYK436198"/>
    <m/>
    <m/>
    <x v="1"/>
    <x v="4"/>
    <n v="10758"/>
    <n v="1750"/>
    <d v="2025-02-14T00:00:00"/>
    <s v="6104548007"/>
    <s v="JPYOK"/>
    <m/>
    <m/>
    <n v="1750"/>
    <x v="2"/>
    <x v="0"/>
    <d v="2025-01-15T00:00:00"/>
    <s v="USD"/>
    <n v="36480"/>
    <m/>
    <m/>
    <m/>
    <m/>
    <m/>
    <n v="1"/>
    <m/>
    <n v="12800"/>
    <m/>
  </r>
  <r>
    <x v="3"/>
    <x v="1"/>
    <x v="0"/>
    <s v="Arquad"/>
    <x v="1"/>
    <m/>
    <s v="ZHAOY"/>
    <d v="2024-11-29T00:00:00"/>
    <s v="1453"/>
    <n v="9"/>
    <s v="UN3077"/>
    <s v="ZOR"/>
    <s v="Oleotrade International Co., Ltd"/>
    <s v="CN_FF_5008364_Xinhai"/>
    <s v="5103330259"/>
    <s v="8015315"/>
    <s v="5103330259/8015315"/>
    <s v="ARMEEN18D C18 90% HIGHERCLASS1 JP 160KG"/>
    <n v="12800"/>
    <s v="KG"/>
    <s v="CFR"/>
    <x v="101"/>
    <s v="Japan"/>
    <d v="2025-03-14T00:00:00"/>
    <d v="2025-02-13T00:00:00"/>
    <m/>
    <s v="with stock"/>
    <d v="2025-03-01T00:00:00"/>
    <n v="4"/>
    <d v="2025-03-05T00:00:00"/>
    <d v="2025-01-19T00:00:00"/>
    <d v="2025-02-24T00:00:00"/>
    <x v="1"/>
    <m/>
    <s v="CO_22GP"/>
    <n v="1"/>
    <n v="1"/>
    <x v="13"/>
    <s v="SITC SENDAI 2517E"/>
    <s v="SITTADYK448731"/>
    <m/>
    <m/>
    <x v="1"/>
    <x v="4"/>
    <n v="11158"/>
    <n v="1580"/>
    <d v="2025-03-14T00:00:00"/>
    <s v="6104548007"/>
    <s v="JPYOK"/>
    <m/>
    <m/>
    <n v="1580"/>
    <x v="2"/>
    <x v="0"/>
    <d v="2025-02-25T00:00:00"/>
    <s v="USD"/>
    <n v="36480"/>
    <m/>
    <m/>
    <m/>
    <m/>
    <m/>
    <n v="1"/>
    <m/>
    <n v="12800"/>
    <m/>
  </r>
  <r>
    <x v="3"/>
    <x v="1"/>
    <x v="0"/>
    <s v="Arquad"/>
    <x v="1"/>
    <m/>
    <s v="MAM"/>
    <d v="2024-11-29T00:00:00"/>
    <s v="1453"/>
    <n v="4.0999999999999996"/>
    <s v="UN2925"/>
    <s v="ZOR"/>
    <s v="Nice Enterprise Co Ltd"/>
    <s v="CN_FF_5008364_Xinhai"/>
    <s v="5103330269"/>
    <s v="8003544"/>
    <s v="5103330269/8003544"/>
    <s v="ARQUAD 2HT-75E 175 KG PTH DR"/>
    <n v="14000"/>
    <s v="KG"/>
    <s v="CIF"/>
    <x v="28"/>
    <s v="Taiwan, China"/>
    <d v="2025-02-17T00:00:00"/>
    <d v="2025-01-22T00:00:00"/>
    <m/>
    <s v="with stock"/>
    <d v="2025-03-06T00:00:00"/>
    <n v="3"/>
    <d v="2025-03-09T00:00:00"/>
    <d v="2025-02-28T00:00:00"/>
    <d v="2025-02-28T00:00:00"/>
    <x v="1"/>
    <m/>
    <s v="CO_22GP"/>
    <n v="1"/>
    <n v="1"/>
    <x v="0"/>
    <s v="UNI-PROBITY 379B"/>
    <s v="140500000000"/>
    <m/>
    <m/>
    <x v="0"/>
    <x v="0"/>
    <n v="10747"/>
    <n v="480"/>
    <d v="2025-02-17T00:00:00"/>
    <s v="6104548007"/>
    <s v="TWKHH"/>
    <m/>
    <n v="480"/>
    <m/>
    <x v="1"/>
    <x v="0"/>
    <d v="2025-03-03T00:00:00"/>
    <s v="USD"/>
    <n v="33600"/>
    <m/>
    <m/>
    <m/>
    <n v="1"/>
    <m/>
    <m/>
    <m/>
    <n v="14000"/>
    <m/>
  </r>
  <r>
    <x v="3"/>
    <x v="1"/>
    <x v="0"/>
    <s v="Armeen"/>
    <x v="0"/>
    <m/>
    <s v="TANK"/>
    <d v="2024-12-03T00:00:00"/>
    <s v="1453"/>
    <n v="8"/>
    <s v="UN3259"/>
    <s v="ZNLC"/>
    <s v="Nouryon Surface Chemistry Pte"/>
    <s v="CN_FF_5008364_Xinhai"/>
    <s v="4700154556"/>
    <s v="8002992"/>
    <s v="4700154556/8002992"/>
    <s v="ARMEEN TD BULK"/>
    <n v="18920"/>
    <s v="KG"/>
    <s v="CIF"/>
    <x v="2"/>
    <s v="Singapore"/>
    <d v="2025-01-27T00:00:00"/>
    <d v="2025-01-09T00:00:00"/>
    <m/>
    <s v="with stock"/>
    <d v="2025-01-19T00:00:00"/>
    <n v="15"/>
    <d v="2025-01-29T00:00:00"/>
    <d v="2025-01-19T00:00:00"/>
    <d v="2025-01-10T00:00:00"/>
    <x v="1"/>
    <m/>
    <s v="CO_22TD"/>
    <n v="1"/>
    <n v="1"/>
    <x v="0"/>
    <s v="XIN QIN HUANG DAO 115S"/>
    <s v="OOLU2753844850"/>
    <m/>
    <m/>
    <x v="0"/>
    <x v="0"/>
    <n v="10728"/>
    <n v="450"/>
    <d v="2025-01-27T00:00:00"/>
    <s v="6104444831"/>
    <s v="SGSIN"/>
    <m/>
    <n v="450"/>
    <m/>
    <x v="9"/>
    <x v="0"/>
    <d v="2025-01-10T00:00:00"/>
    <s v="CNY"/>
    <n v="335502"/>
    <m/>
    <m/>
    <m/>
    <n v="1"/>
    <m/>
    <m/>
    <m/>
    <n v="18920"/>
    <m/>
  </r>
  <r>
    <x v="3"/>
    <x v="1"/>
    <x v="0"/>
    <s v="Armeen"/>
    <x v="1"/>
    <m/>
    <s v="TANK"/>
    <d v="2024-12-04T00:00:00"/>
    <s v="1453"/>
    <n v="8"/>
    <s v="UN3259"/>
    <s v="ZNLC"/>
    <s v="Nouryon Surface Chemistry Pte"/>
    <s v="CN_FF_5008364_Xinhai"/>
    <s v="4700154658"/>
    <s v="8002992"/>
    <s v="4700154658/8002992"/>
    <s v="ARMEEN TD BULK"/>
    <n v="76000"/>
    <s v="KG"/>
    <s v="CIF"/>
    <x v="2"/>
    <s v="Singapore"/>
    <d v="2025-02-24T00:00:00"/>
    <d v="2025-02-06T00:00:00"/>
    <m/>
    <s v="with stock"/>
    <m/>
    <m/>
    <m/>
    <d v="2025-01-10T00:00:00"/>
    <m/>
    <x v="4"/>
    <m/>
    <s v="CO_22TD"/>
    <n v="4"/>
    <n v="4"/>
    <x v="7"/>
    <s v=" "/>
    <s v=" "/>
    <m/>
    <m/>
    <x v="5"/>
    <x v="0"/>
    <m/>
    <m/>
    <d v="2025-02-24T00:00:00"/>
    <m/>
    <s v="SGSIN"/>
    <m/>
    <m/>
    <m/>
    <x v="9"/>
    <x v="0"/>
    <d v="2025-01-21T00:00:00"/>
    <m/>
    <m/>
    <m/>
    <m/>
    <m/>
    <m/>
    <m/>
    <m/>
    <m/>
    <m/>
    <n v="76000"/>
  </r>
  <r>
    <x v="3"/>
    <x v="1"/>
    <x v="0"/>
    <s v="Armeen"/>
    <x v="1"/>
    <m/>
    <s v="TANK"/>
    <d v="2024-12-04T00:00:00"/>
    <s v="1453"/>
    <n v="8"/>
    <s v="UN2735"/>
    <s v="ZNLC"/>
    <s v="Nouryon Surface Chemistry Pte"/>
    <s v="CN_FF_5008364_Xinhai"/>
    <s v="4700154662"/>
    <s v="8015318"/>
    <s v="4700154662/8015318"/>
    <s v="ARMEEN CD BULK"/>
    <n v="38000"/>
    <s v="KG"/>
    <s v="CIF"/>
    <x v="2"/>
    <s v="Singapore"/>
    <d v="2025-02-24T00:00:00"/>
    <d v="2025-02-06T00:00:00"/>
    <m/>
    <s v="with stock"/>
    <d v="2025-02-28T00:00:00"/>
    <n v="9"/>
    <d v="2025-03-09T00:00:00"/>
    <d v="2025-01-07T00:00:00"/>
    <d v="2025-02-20T00:00:00"/>
    <x v="1"/>
    <m/>
    <s v="CO_22TD"/>
    <n v="2"/>
    <n v="2"/>
    <x v="7"/>
    <s v="ALS HERCULES 0XL7TS"/>
    <s v="AMQ0318599"/>
    <m/>
    <m/>
    <x v="1"/>
    <x v="10"/>
    <n v="22506"/>
    <n v="4720"/>
    <d v="2025-02-24T00:00:00"/>
    <s v="6104485652"/>
    <s v="SGSIN"/>
    <m/>
    <n v="450"/>
    <n v="2360"/>
    <x v="9"/>
    <x v="0"/>
    <d v="2025-01-21T00:00:00"/>
    <s v="CNY"/>
    <n v="798000"/>
    <m/>
    <m/>
    <m/>
    <m/>
    <m/>
    <n v="2"/>
    <m/>
    <n v="38000"/>
    <m/>
  </r>
  <r>
    <x v="3"/>
    <x v="1"/>
    <x v="0"/>
    <s v="Armeen"/>
    <x v="0"/>
    <m/>
    <s v="BINABDUA"/>
    <d v="2024-12-06T00:00:00"/>
    <s v="1453"/>
    <n v="8"/>
    <s v="UN2735"/>
    <s v="ZNLC"/>
    <s v="NouryonSurfaceChemistry Pte Ltd,"/>
    <s v="CN_FF_5008364_Xinhai"/>
    <s v="4700154825"/>
    <s v="8021625"/>
    <s v="4700154825/8021625"/>
    <s v="ARMEEN 2M16D BULK"/>
    <n v="19000"/>
    <s v="KG"/>
    <s v="CIF"/>
    <x v="2"/>
    <s v="Singapore"/>
    <d v="2025-01-31T00:00:00"/>
    <d v="2025-01-13T00:00:00"/>
    <m/>
    <s v="with stock"/>
    <d v="2025-01-19T00:00:00"/>
    <n v="15"/>
    <d v="2025-01-29T00:00:00"/>
    <d v="2025-02-12T00:00:00"/>
    <d v="2025-01-15T00:00:00"/>
    <x v="1"/>
    <m/>
    <s v="CO_22TD"/>
    <n v="1"/>
    <n v="1"/>
    <x v="0"/>
    <s v="XIN QIN HUANG DAO 115S"/>
    <s v="OOLU2753845600"/>
    <m/>
    <m/>
    <x v="0"/>
    <x v="0"/>
    <n v="10018"/>
    <n v="450"/>
    <d v="2025-01-31T00:00:00"/>
    <s v="6104449158"/>
    <s v="SGSIN"/>
    <m/>
    <n v="450"/>
    <m/>
    <x v="9"/>
    <x v="0"/>
    <d v="2025-01-15T00:00:00"/>
    <s v="CNY"/>
    <n v="498195"/>
    <m/>
    <m/>
    <m/>
    <n v="1"/>
    <m/>
    <m/>
    <m/>
    <n v="19000"/>
    <m/>
  </r>
  <r>
    <x v="3"/>
    <x v="1"/>
    <x v="0"/>
    <s v="Others"/>
    <x v="0"/>
    <m/>
    <s v="BINABDUA"/>
    <d v="2024-12-06T00:00:00"/>
    <s v="1453"/>
    <s v="NDG"/>
    <s v="NDG"/>
    <s v="ZNLC"/>
    <s v="NouryonSurfaceChemistry Pte Ltd,"/>
    <s v="CN_FF_5008364_Xinhai"/>
    <s v="4700154826"/>
    <s v="8003375"/>
    <s v="4700154826/8003375"/>
    <s v="HYHFAC-T BULK"/>
    <n v="56840"/>
    <s v="KG"/>
    <s v="CIF"/>
    <x v="2"/>
    <s v="Singapore"/>
    <d v="2025-02-17T00:00:00"/>
    <d v="2025-01-30T00:00:00"/>
    <m/>
    <s v="with stock"/>
    <d v="2025-01-10T00:00:00"/>
    <n v="15"/>
    <d v="2025-01-19T00:00:00"/>
    <d v="2025-01-14T00:00:00"/>
    <d v="2025-01-06T00:00:00"/>
    <x v="1"/>
    <m/>
    <s v="CO_22TD"/>
    <n v="3"/>
    <n v="3"/>
    <x v="7"/>
    <s v="CMA CGM DOLOMITES 0XL7JS"/>
    <s v="AMQ310069"/>
    <m/>
    <m/>
    <x v="1"/>
    <x v="10"/>
    <n v="14581"/>
    <n v="6480"/>
    <d v="2025-01-24T00:00:00"/>
    <s v="6104444783"/>
    <s v="SGSIN"/>
    <m/>
    <n v="300"/>
    <n v="2160"/>
    <x v="9"/>
    <x v="0"/>
    <d v="2025-01-06T00:00:00"/>
    <s v="CNY"/>
    <n v="819774"/>
    <m/>
    <m/>
    <m/>
    <m/>
    <m/>
    <n v="3"/>
    <m/>
    <n v="56840"/>
    <m/>
  </r>
  <r>
    <x v="3"/>
    <x v="1"/>
    <x v="0"/>
    <s v="Arquad"/>
    <x v="0"/>
    <m/>
    <s v="WANW"/>
    <d v="2024-12-04T00:00:00"/>
    <s v="1453"/>
    <n v="4.0999999999999996"/>
    <s v="UN2925"/>
    <s v="ZOR"/>
    <s v="PT Wings Surya"/>
    <s v="CN_FF_5008364_Xinhai"/>
    <s v="5103332372"/>
    <s v="8004820"/>
    <s v="5103332372/8004820"/>
    <s v="SURCA009T"/>
    <n v="112000"/>
    <s v="KG"/>
    <s v="CIF"/>
    <x v="26"/>
    <s v="Indonesia"/>
    <d v="2025-02-03T00:00:00"/>
    <d v="2024-12-30T00:00:00"/>
    <m/>
    <s v="with stock"/>
    <d v="2025-01-07T00:00:00"/>
    <n v="15"/>
    <d v="2025-01-21T00:00:00"/>
    <d v="2025-01-14T00:00:00"/>
    <d v="2025-01-02T00:00:00"/>
    <x v="1"/>
    <m/>
    <s v="CO_42GP"/>
    <n v="5"/>
    <n v="10"/>
    <x v="19"/>
    <s v="SITC PORT KLANG 2424S"/>
    <s v="NSSLATAO24L009995"/>
    <m/>
    <m/>
    <x v="1"/>
    <x v="9"/>
    <n v="64825"/>
    <n v="16050"/>
    <d v="2025-02-03T00:00:00"/>
    <s v="6104548007"/>
    <s v="IDSUB"/>
    <m/>
    <n v="1500"/>
    <n v="3210"/>
    <x v="1"/>
    <x v="0"/>
    <d v="2025-01-02T00:00:00"/>
    <s v="USD"/>
    <n v="249760"/>
    <m/>
    <m/>
    <m/>
    <m/>
    <m/>
    <n v="10"/>
    <m/>
    <n v="112000"/>
    <m/>
  </r>
  <r>
    <x v="3"/>
    <x v="1"/>
    <x v="0"/>
    <s v="Arquad"/>
    <x v="1"/>
    <m/>
    <s v="WANW"/>
    <d v="2024-12-04T00:00:00"/>
    <s v="1453"/>
    <n v="4.0999999999999996"/>
    <s v="UN2925"/>
    <s v="ZOR"/>
    <s v="PT Wings Surya"/>
    <s v="CN_FF_5008364_Xinhai"/>
    <s v="5103332375"/>
    <s v="8004820"/>
    <s v="5103332375/8004820"/>
    <s v="SURCA009T"/>
    <n v="112000"/>
    <s v="KG"/>
    <s v="CIF"/>
    <x v="26"/>
    <s v="Indonesia"/>
    <d v="2025-03-03T00:00:00"/>
    <d v="2025-01-28T00:00:00"/>
    <m/>
    <s v="with stock"/>
    <d v="2025-02-12T00:00:00"/>
    <n v="17"/>
    <d v="2025-03-01T00:00:00"/>
    <d v="2025-02-17T00:00:00"/>
    <d v="2025-02-07T00:00:00"/>
    <x v="1"/>
    <m/>
    <s v="CO_42GP"/>
    <n v="5"/>
    <n v="10"/>
    <x v="4"/>
    <s v="TS SHEKOU 25001S"/>
    <s v="ONEYTA4ZBJ683500"/>
    <m/>
    <m/>
    <x v="0"/>
    <x v="0"/>
    <n v="56375"/>
    <n v="8000"/>
    <d v="2025-03-03T00:00:00"/>
    <s v="6104548007"/>
    <s v="IDSUB"/>
    <m/>
    <n v="1600"/>
    <m/>
    <x v="1"/>
    <x v="0"/>
    <d v="2025-02-07T00:00:00"/>
    <s v="USD"/>
    <n v="249760"/>
    <m/>
    <m/>
    <m/>
    <n v="10"/>
    <m/>
    <m/>
    <m/>
    <n v="112000"/>
    <m/>
  </r>
  <r>
    <x v="3"/>
    <x v="1"/>
    <x v="0"/>
    <s v="Arquad"/>
    <x v="0"/>
    <m/>
    <s v="WANW"/>
    <d v="2024-12-04T00:00:00"/>
    <s v="1453"/>
    <n v="4.0999999999999996"/>
    <s v="UN2925"/>
    <s v="ZOR"/>
    <s v="PT Multi Indomandiri"/>
    <s v="CN_FF_5008364_Xinhai"/>
    <s v="5103332676"/>
    <s v="8004820"/>
    <s v="5103332676/8004820"/>
    <s v="SURCA009T"/>
    <n v="112000"/>
    <s v="KG"/>
    <s v="CIF"/>
    <x v="1"/>
    <s v="Indonesia"/>
    <d v="2025-02-13T00:00:00"/>
    <d v="2025-01-07T00:00:00"/>
    <m/>
    <s v="with stock"/>
    <d v="2025-01-14T00:00:00"/>
    <n v="15"/>
    <d v="2025-01-26T00:00:00"/>
    <d v="2025-01-15T00:00:00"/>
    <d v="2025-01-08T00:00:00"/>
    <x v="1"/>
    <m/>
    <s v="CO_42GP"/>
    <n v="5"/>
    <n v="10"/>
    <x v="20"/>
    <s v="NICOLINE MAERSK 503S"/>
    <s v="285210266"/>
    <m/>
    <m/>
    <x v="0"/>
    <x v="0"/>
    <n v="61175"/>
    <n v="3870"/>
    <d v="2025-02-13T00:00:00"/>
    <s v="6104548007"/>
    <s v="IDJKT"/>
    <m/>
    <n v="774"/>
    <m/>
    <x v="1"/>
    <x v="0"/>
    <d v="2025-01-07T00:00:00"/>
    <s v="USD"/>
    <n v="249760"/>
    <m/>
    <m/>
    <m/>
    <n v="10"/>
    <m/>
    <m/>
    <m/>
    <n v="112000"/>
    <m/>
  </r>
  <r>
    <x v="3"/>
    <x v="1"/>
    <x v="0"/>
    <s v="Arquad"/>
    <x v="0"/>
    <m/>
    <s v="WANW"/>
    <d v="2024-12-04T00:00:00"/>
    <s v="1453"/>
    <n v="4.0999999999999996"/>
    <s v="UN2925"/>
    <s v="ZOR"/>
    <s v="PT Multi Indomandiri"/>
    <s v="CN_FF_5008364_Xinhai"/>
    <s v="5103332682"/>
    <s v="8004820"/>
    <s v="5103332682/8004820"/>
    <s v="SURCA009T"/>
    <n v="112000"/>
    <s v="KG"/>
    <s v="CIF"/>
    <x v="1"/>
    <s v="Indonesia"/>
    <d v="2025-02-24T00:00:00"/>
    <d v="2025-01-16T00:00:00"/>
    <m/>
    <s v="with stock"/>
    <d v="2025-01-14T00:00:00"/>
    <n v="15"/>
    <d v="2025-01-26T00:00:00"/>
    <d v="2025-02-12T00:00:00"/>
    <d v="2025-01-09T00:00:00"/>
    <x v="1"/>
    <m/>
    <s v="CO_42GP"/>
    <n v="5"/>
    <n v="10"/>
    <x v="20"/>
    <s v="NICOLINE MAERSK 503S"/>
    <s v="285210259"/>
    <m/>
    <m/>
    <x v="0"/>
    <x v="0"/>
    <n v="61175"/>
    <n v="3870"/>
    <d v="2025-02-24T00:00:00"/>
    <s v="6104548007"/>
    <s v="IDJKT"/>
    <m/>
    <n v="774"/>
    <m/>
    <x v="1"/>
    <x v="0"/>
    <d v="2025-01-07T00:00:00"/>
    <s v="USD"/>
    <n v="249760"/>
    <m/>
    <m/>
    <m/>
    <n v="10"/>
    <m/>
    <m/>
    <m/>
    <n v="112000"/>
    <m/>
  </r>
  <r>
    <x v="3"/>
    <x v="1"/>
    <x v="0"/>
    <s v="Arquad"/>
    <x v="1"/>
    <m/>
    <s v="WANW"/>
    <d v="2024-12-04T00:00:00"/>
    <s v="1453"/>
    <n v="4.0999999999999996"/>
    <s v="UN2925"/>
    <s v="ZOR"/>
    <s v="PT Multi Indomandiri"/>
    <s v="CN_FF_5008364_Xinhai"/>
    <s v="5103332683"/>
    <s v="8004820"/>
    <s v="5103332683/8004820"/>
    <s v="SURCA009T"/>
    <n v="112000"/>
    <s v="KG"/>
    <s v="CIF"/>
    <x v="1"/>
    <s v="Indonesia"/>
    <d v="2025-03-10T00:00:00"/>
    <d v="2025-01-30T00:00:00"/>
    <m/>
    <s v="with stock"/>
    <d v="2025-02-17T00:00:00"/>
    <n v="9"/>
    <d v="2025-02-26T00:00:00"/>
    <d v="2025-01-15T00:00:00"/>
    <d v="2025-02-12T00:00:00"/>
    <x v="1"/>
    <m/>
    <s v="CO_42GP"/>
    <n v="5"/>
    <n v="10"/>
    <x v="11"/>
    <s v="SPIL NIKEN 506S"/>
    <s v="285210385"/>
    <m/>
    <m/>
    <x v="0"/>
    <x v="0"/>
    <n v="55175"/>
    <n v="3870"/>
    <d v="2025-03-10T00:00:00"/>
    <s v="6104548007"/>
    <s v="IDJKT"/>
    <m/>
    <n v="774"/>
    <m/>
    <x v="1"/>
    <x v="0"/>
    <d v="2025-02-11T00:00:00"/>
    <s v="USD"/>
    <n v="249760"/>
    <m/>
    <m/>
    <m/>
    <n v="10"/>
    <m/>
    <m/>
    <m/>
    <n v="112000"/>
    <m/>
  </r>
  <r>
    <x v="3"/>
    <x v="1"/>
    <x v="1"/>
    <s v="Arquad"/>
    <x v="0"/>
    <m/>
    <s v="BABUR"/>
    <d v="2024-12-11T00:00:00"/>
    <s v="1453"/>
    <n v="4.0999999999999996"/>
    <s v="UN2925"/>
    <s v="ZNLC"/>
    <s v="Nouryon Chemicals India Private Ltd"/>
    <s v="CN_FF_5008364_Xinhai"/>
    <s v="4700155014"/>
    <s v="8003273"/>
    <s v="4700155014/8003273"/>
    <s v="ARQUAD 2HT-75 175 KG OHL DR"/>
    <n v="14000"/>
    <s v="KG"/>
    <s v="CIF"/>
    <x v="6"/>
    <s v="India"/>
    <d v="2025-02-15T00:00:00"/>
    <d v="2025-01-02T00:00:00"/>
    <m/>
    <s v="with stock"/>
    <d v="2025-01-15T00:00:00"/>
    <n v="24"/>
    <d v="2025-02-10T00:00:00"/>
    <d v="2025-01-15T00:00:00"/>
    <d v="2025-01-08T00:00:00"/>
    <x v="1"/>
    <m/>
    <s v="CO_22GP"/>
    <n v="1"/>
    <n v="1"/>
    <x v="6"/>
    <s v="MSC NAIROBI X QS502A"/>
    <s v="177KGDGDADG2239V"/>
    <m/>
    <m/>
    <x v="0"/>
    <x v="0"/>
    <n v="12003"/>
    <n v="1140"/>
    <d v="2025-02-15T00:00:00"/>
    <s v="6104445043"/>
    <s v="INNSA"/>
    <m/>
    <n v="1140"/>
    <m/>
    <x v="1"/>
    <x v="0"/>
    <d v="2025-01-08T00:00:00"/>
    <s v="USD"/>
    <n v="27759"/>
    <m/>
    <m/>
    <m/>
    <n v="1"/>
    <m/>
    <m/>
    <m/>
    <n v="14000"/>
    <m/>
  </r>
  <r>
    <x v="3"/>
    <x v="1"/>
    <x v="1"/>
    <s v="Arquad"/>
    <x v="1"/>
    <m/>
    <s v="BABUR"/>
    <d v="2024-12-11T00:00:00"/>
    <s v="1453"/>
    <n v="4.0999999999999996"/>
    <s v="UN2925"/>
    <s v="ZNLC"/>
    <s v="Nouryon Chemicals India Private Ltd"/>
    <s v="CN_FF_5008364_Xinhai"/>
    <s v="4700155015"/>
    <s v="8003273"/>
    <s v="4700155015/8003273"/>
    <s v="ARQUAD 2HT-75 175 KG OHL DR"/>
    <n v="14000"/>
    <s v="KG"/>
    <s v="CIF"/>
    <x v="6"/>
    <s v="India"/>
    <d v="2025-03-15T00:00:00"/>
    <d v="2025-01-30T00:00:00"/>
    <m/>
    <s v="with stock"/>
    <d v="2025-02-12T00:00:00"/>
    <n v="26"/>
    <d v="2025-03-10T00:00:00"/>
    <d v="2025-01-15T00:00:00"/>
    <d v="2025-02-05T00:00:00"/>
    <x v="1"/>
    <m/>
    <s v="CO_22GP"/>
    <n v="1"/>
    <n v="1"/>
    <x v="6"/>
    <s v="MSC FAITH FK506A"/>
    <s v="177KGDGDADG2240V"/>
    <m/>
    <m/>
    <x v="0"/>
    <x v="0"/>
    <n v="11308"/>
    <n v="1140"/>
    <d v="2025-03-15T00:00:00"/>
    <s v="6104460475"/>
    <s v="INNSA"/>
    <m/>
    <n v="1140"/>
    <m/>
    <x v="1"/>
    <x v="0"/>
    <d v="2025-02-05T00:00:00"/>
    <s v="USD"/>
    <n v="27759"/>
    <m/>
    <m/>
    <m/>
    <n v="1"/>
    <m/>
    <m/>
    <m/>
    <n v="14000"/>
    <m/>
  </r>
  <r>
    <x v="3"/>
    <x v="1"/>
    <x v="6"/>
    <s v="Others"/>
    <x v="0"/>
    <m/>
    <s v="ALVESL1"/>
    <d v="2024-12-12T00:00:00"/>
    <s v="1453"/>
    <s v="NDG"/>
    <s v="NDG"/>
    <s v="ZNLC"/>
    <s v="Nouryon Pulp and Performance"/>
    <s v="CN_FF_5008364_Xinhai"/>
    <s v="4700155101"/>
    <s v="8003394"/>
    <s v="4700155101/8003394"/>
    <s v="ARMID DM10 850 KG WP IBC"/>
    <n v="20400"/>
    <s v="KG"/>
    <s v="CIF"/>
    <x v="61"/>
    <s v="Brazil"/>
    <d v="2025-03-15T00:00:00"/>
    <d v="2025-01-14T00:00:00"/>
    <m/>
    <s v="with stock"/>
    <d v="2025-01-15T00:00:00"/>
    <n v="36"/>
    <d v="2025-02-20T00:00:00"/>
    <d v="2025-01-15T00:00:00"/>
    <d v="2025-01-13T00:00:00"/>
    <x v="1"/>
    <m/>
    <s v="CO_42GP"/>
    <n v="5"/>
    <n v="10"/>
    <x v="7"/>
    <s v="CMA CGM YUKON 0BDKCW"/>
    <s v="QGD1542457"/>
    <m/>
    <m/>
    <x v="4"/>
    <x v="0"/>
    <n v="22275"/>
    <n v="33115"/>
    <d v="2025-03-15T00:00:00"/>
    <s v="6104457095"/>
    <s v="BRSSZ"/>
    <m/>
    <n v="6623"/>
    <m/>
    <x v="9"/>
    <x v="0"/>
    <d v="2025-01-08T00:00:00"/>
    <s v="USD"/>
    <n v="1210740"/>
    <m/>
    <m/>
    <m/>
    <m/>
    <n v="10"/>
    <m/>
    <m/>
    <n v="20400"/>
    <m/>
  </r>
  <r>
    <x v="3"/>
    <x v="1"/>
    <x v="6"/>
    <s v="Others"/>
    <x v="0"/>
    <m/>
    <s v="ALVESL1"/>
    <d v="2024-12-12T00:00:00"/>
    <s v="1453"/>
    <s v="NDG"/>
    <s v="NDG"/>
    <s v="ZNLC"/>
    <s v="Nouryon Pulp and Performance"/>
    <s v="CN_FF_5008364_Xinhai"/>
    <s v="4700155101"/>
    <s v="8003394"/>
    <s v="4700155101/8003394"/>
    <s v="ARMID DM10 850 KG WP IBC"/>
    <n v="20400"/>
    <s v="KG"/>
    <s v="CIF"/>
    <x v="61"/>
    <s v="Brazil"/>
    <d v="2025-03-15T00:00:00"/>
    <d v="2025-01-14T00:00:00"/>
    <m/>
    <s v="with stock"/>
    <d v="2025-01-15T00:00:00"/>
    <n v="36"/>
    <d v="2025-02-20T00:00:00"/>
    <d v="2025-01-15T00:00:00"/>
    <d v="2025-01-13T00:00:00"/>
    <x v="1"/>
    <m/>
    <s v="CO_42GP"/>
    <n v="0"/>
    <n v="0"/>
    <x v="7"/>
    <s v="CMA CGM YUKON 0BDKCW"/>
    <s v="QGD1542457"/>
    <m/>
    <m/>
    <x v="4"/>
    <x v="0"/>
    <n v="22275"/>
    <n v="0"/>
    <d v="2025-03-15T00:00:00"/>
    <s v="6104457095"/>
    <s v="BRSSZ"/>
    <m/>
    <n v="0"/>
    <m/>
    <x v="9"/>
    <x v="0"/>
    <d v="2025-01-08T00:00:00"/>
    <s v="USD"/>
    <n v="1210740"/>
    <m/>
    <m/>
    <m/>
    <m/>
    <n v="0"/>
    <m/>
    <m/>
    <n v="20400"/>
    <m/>
  </r>
  <r>
    <x v="3"/>
    <x v="1"/>
    <x v="6"/>
    <s v="Others"/>
    <x v="0"/>
    <m/>
    <s v="ALVESL1"/>
    <d v="2024-12-12T00:00:00"/>
    <s v="1453"/>
    <s v="NDG"/>
    <s v="NDG"/>
    <s v="ZNLC"/>
    <s v="Nouryon Pulp and Performance"/>
    <s v="CN_FF_5008364_Xinhai"/>
    <s v="4700155101"/>
    <s v="8003394"/>
    <s v="4700155101/8003394"/>
    <s v="ARMID DM10 850 KG WP IBC"/>
    <n v="20400"/>
    <s v="KG"/>
    <s v="CIF"/>
    <x v="61"/>
    <s v="Brazil"/>
    <d v="2025-03-15T00:00:00"/>
    <d v="2025-01-14T00:00:00"/>
    <m/>
    <s v="with stock"/>
    <d v="2025-01-15T00:00:00"/>
    <n v="36"/>
    <d v="2025-02-20T00:00:00"/>
    <d v="2025-02-19T00:00:00"/>
    <d v="2025-01-13T00:00:00"/>
    <x v="1"/>
    <m/>
    <s v="CO_42GP"/>
    <n v="0"/>
    <n v="0"/>
    <x v="7"/>
    <s v="CMA CGM YUKON 0BDKCW"/>
    <s v="QGD1542457"/>
    <m/>
    <m/>
    <x v="4"/>
    <x v="0"/>
    <n v="22275"/>
    <n v="0"/>
    <d v="2025-03-15T00:00:00"/>
    <s v="6104457095"/>
    <s v="BRSSZ"/>
    <m/>
    <n v="0"/>
    <m/>
    <x v="9"/>
    <x v="0"/>
    <d v="2025-01-08T00:00:00"/>
    <s v="USD"/>
    <n v="1210740"/>
    <m/>
    <m/>
    <m/>
    <m/>
    <n v="0"/>
    <m/>
    <m/>
    <n v="20400"/>
    <m/>
  </r>
  <r>
    <x v="3"/>
    <x v="1"/>
    <x v="6"/>
    <s v="Others"/>
    <x v="0"/>
    <m/>
    <s v="ALVESL1"/>
    <d v="2024-12-12T00:00:00"/>
    <s v="1453"/>
    <s v="NDG"/>
    <s v="NDG"/>
    <s v="ZNLC"/>
    <s v="Nouryon Pulp and Performance"/>
    <s v="CN_FF_5008364_Xinhai"/>
    <s v="4700155101"/>
    <s v="8003394"/>
    <s v="4700155101/8003394"/>
    <s v="ARMID DM10 850 KG WP IBC"/>
    <n v="20400"/>
    <s v="KG"/>
    <s v="CIF"/>
    <x v="61"/>
    <s v="Brazil"/>
    <d v="2025-03-15T00:00:00"/>
    <d v="2025-01-14T00:00:00"/>
    <m/>
    <s v="with stock"/>
    <d v="2025-01-15T00:00:00"/>
    <n v="36"/>
    <d v="2025-02-20T00:00:00"/>
    <d v="2025-02-19T00:00:00"/>
    <d v="2025-01-13T00:00:00"/>
    <x v="1"/>
    <m/>
    <s v="CO_42GP"/>
    <n v="0"/>
    <n v="0"/>
    <x v="7"/>
    <s v="CMA CGM YUKON 0BDKCW"/>
    <s v="QGD1542457"/>
    <m/>
    <m/>
    <x v="4"/>
    <x v="0"/>
    <n v="22275"/>
    <n v="0"/>
    <d v="2025-03-15T00:00:00"/>
    <s v="6104457095"/>
    <s v="BRSSZ"/>
    <m/>
    <n v="0"/>
    <m/>
    <x v="9"/>
    <x v="0"/>
    <d v="2025-01-08T00:00:00"/>
    <s v="USD"/>
    <n v="1210740"/>
    <m/>
    <m/>
    <m/>
    <m/>
    <n v="0"/>
    <m/>
    <m/>
    <n v="20400"/>
    <m/>
  </r>
  <r>
    <x v="3"/>
    <x v="1"/>
    <x v="6"/>
    <s v="Others"/>
    <x v="0"/>
    <m/>
    <s v="ALVESL1"/>
    <d v="2024-12-12T00:00:00"/>
    <s v="1453"/>
    <s v="NDG"/>
    <s v="NDG"/>
    <s v="ZNLC"/>
    <s v="Nouryon Pulp and Performance"/>
    <s v="CN_FF_5008364_Xinhai"/>
    <s v="4700155101"/>
    <s v="8003394"/>
    <s v="4700155101/8003394"/>
    <s v="ARMID DM10 850 KG WP IBC"/>
    <n v="20400"/>
    <s v="KG"/>
    <s v="CIF"/>
    <x v="61"/>
    <s v="Brazil"/>
    <d v="2025-03-15T00:00:00"/>
    <d v="2025-01-14T00:00:00"/>
    <m/>
    <s v="with stock"/>
    <d v="2025-01-15T00:00:00"/>
    <n v="36"/>
    <d v="2025-02-20T00:00:00"/>
    <d v="2025-02-19T00:00:00"/>
    <d v="2025-01-13T00:00:00"/>
    <x v="1"/>
    <m/>
    <s v="CO_42GP"/>
    <n v="0"/>
    <n v="0"/>
    <x v="7"/>
    <s v="CMA CGM YUKON 0BDKCW"/>
    <s v="QGD1542457"/>
    <m/>
    <m/>
    <x v="4"/>
    <x v="0"/>
    <n v="22275"/>
    <n v="0"/>
    <d v="2025-03-15T00:00:00"/>
    <s v="6104457095"/>
    <s v="BRSSZ"/>
    <m/>
    <n v="0"/>
    <m/>
    <x v="9"/>
    <x v="0"/>
    <d v="2025-01-08T00:00:00"/>
    <s v="USD"/>
    <n v="1210740"/>
    <m/>
    <m/>
    <m/>
    <m/>
    <n v="0"/>
    <m/>
    <m/>
    <n v="20400"/>
    <m/>
  </r>
  <r>
    <x v="3"/>
    <x v="1"/>
    <x v="6"/>
    <s v="Others"/>
    <x v="1"/>
    <m/>
    <s v="ALVESL1"/>
    <d v="2024-12-12T00:00:00"/>
    <s v="1453"/>
    <s v="NDG"/>
    <s v="NDG"/>
    <s v="ZNLC"/>
    <s v="Nouryon Pulp and Performance"/>
    <s v="CN_FF_5008364_Xinhai"/>
    <s v="4700155103"/>
    <s v="8003394"/>
    <s v="4700155103/8003394"/>
    <s v="ARMID DM10 850 KG WP IBC"/>
    <n v="20400"/>
    <s v="KG"/>
    <s v="CIF"/>
    <x v="61"/>
    <s v="Brazil"/>
    <d v="2025-04-15T00:00:00"/>
    <d v="2025-02-14T00:00:00"/>
    <m/>
    <s v="with stock"/>
    <d v="2025-02-19T00:00:00"/>
    <n v="36"/>
    <d v="2025-03-27T00:00:00"/>
    <d v="2025-02-19T00:00:00"/>
    <d v="2025-02-18T00:00:00"/>
    <x v="1"/>
    <m/>
    <s v="CO_42GP"/>
    <n v="5"/>
    <n v="10"/>
    <x v="7"/>
    <s v="CMA CGM BUZIOS 0BDKMW"/>
    <s v="B240060599"/>
    <m/>
    <m/>
    <x v="1"/>
    <x v="4"/>
    <n v="5372"/>
    <n v="24300"/>
    <d v="2025-04-15T00:00:00"/>
    <s v="6104481837"/>
    <s v="BRSSZ"/>
    <m/>
    <m/>
    <n v="4860"/>
    <x v="9"/>
    <x v="0"/>
    <d v="2025-02-14T00:00:00"/>
    <s v="USD"/>
    <n v="1170382"/>
    <m/>
    <m/>
    <m/>
    <m/>
    <m/>
    <n v="10"/>
    <m/>
    <n v="20400"/>
    <m/>
  </r>
  <r>
    <x v="3"/>
    <x v="1"/>
    <x v="6"/>
    <s v="Others"/>
    <x v="1"/>
    <m/>
    <s v="ALVESL1"/>
    <d v="2024-12-12T00:00:00"/>
    <s v="1453"/>
    <s v="NDG"/>
    <s v="NDG"/>
    <s v="ZNLC"/>
    <s v="Nouryon Pulp and Performance"/>
    <s v="CN_FF_5008364_Xinhai"/>
    <s v="4700155103"/>
    <s v="8003394"/>
    <s v="4700155103/8003394"/>
    <s v="ARMID DM10 850 KG WP IBC"/>
    <n v="20400"/>
    <s v="KG"/>
    <s v="CIF"/>
    <x v="61"/>
    <s v="Brazil"/>
    <d v="2025-04-15T00:00:00"/>
    <d v="2025-02-14T00:00:00"/>
    <m/>
    <s v="with stock"/>
    <d v="2025-02-19T00:00:00"/>
    <n v="36"/>
    <d v="2025-03-27T00:00:00"/>
    <d v="2025-02-19T00:00:00"/>
    <d v="2025-02-18T00:00:00"/>
    <x v="1"/>
    <m/>
    <s v="CO_42GP"/>
    <n v="0"/>
    <n v="0"/>
    <x v="7"/>
    <s v="CMA CGM BUZIOS 0BDKMW"/>
    <s v="B240060599"/>
    <m/>
    <m/>
    <x v="1"/>
    <x v="4"/>
    <n v="0"/>
    <n v="0"/>
    <d v="2025-04-15T00:00:00"/>
    <s v="6104481837"/>
    <s v="BRSSZ"/>
    <m/>
    <m/>
    <n v="0"/>
    <x v="9"/>
    <x v="0"/>
    <d v="2025-02-14T00:00:00"/>
    <s v="USD"/>
    <n v="1170382"/>
    <m/>
    <m/>
    <m/>
    <m/>
    <m/>
    <n v="0"/>
    <m/>
    <n v="20400"/>
    <m/>
  </r>
  <r>
    <x v="3"/>
    <x v="1"/>
    <x v="6"/>
    <s v="Others"/>
    <x v="1"/>
    <m/>
    <s v="ALVESL1"/>
    <d v="2024-12-12T00:00:00"/>
    <s v="1453"/>
    <s v="NDG"/>
    <s v="NDG"/>
    <s v="ZNLC"/>
    <s v="Nouryon Pulp and Performance"/>
    <s v="CN_FF_5008364_Xinhai"/>
    <s v="4700155103"/>
    <s v="8003394"/>
    <s v="4700155103/8003394"/>
    <s v="ARMID DM10 850 KG WP IBC"/>
    <n v="20400"/>
    <s v="KG"/>
    <s v="CIF"/>
    <x v="61"/>
    <s v="Brazil"/>
    <d v="2025-04-15T00:00:00"/>
    <d v="2025-02-14T00:00:00"/>
    <m/>
    <s v="with stock"/>
    <d v="2025-02-19T00:00:00"/>
    <n v="36"/>
    <d v="2025-03-27T00:00:00"/>
    <d v="2025-01-18T00:00:00"/>
    <d v="2025-02-18T00:00:00"/>
    <x v="1"/>
    <m/>
    <s v="CO_42GP"/>
    <n v="0"/>
    <n v="0"/>
    <x v="7"/>
    <s v="CMA CGM BUZIOS 0BDKMW"/>
    <s v="B240060599"/>
    <m/>
    <m/>
    <x v="1"/>
    <x v="4"/>
    <n v="0"/>
    <n v="0"/>
    <d v="2025-04-15T00:00:00"/>
    <s v="6104481837"/>
    <s v="BRSSZ"/>
    <m/>
    <m/>
    <n v="0"/>
    <x v="9"/>
    <x v="0"/>
    <d v="2025-02-14T00:00:00"/>
    <s v="USD"/>
    <n v="1170382"/>
    <m/>
    <m/>
    <m/>
    <m/>
    <m/>
    <n v="0"/>
    <m/>
    <n v="20400"/>
    <m/>
  </r>
  <r>
    <x v="3"/>
    <x v="1"/>
    <x v="6"/>
    <s v="Others"/>
    <x v="1"/>
    <m/>
    <s v="ALVESL1"/>
    <d v="2024-12-12T00:00:00"/>
    <s v="1453"/>
    <s v="NDG"/>
    <s v="NDG"/>
    <s v="ZNLC"/>
    <s v="Nouryon Pulp and Performance"/>
    <s v="CN_FF_5008364_Xinhai"/>
    <s v="4700155103"/>
    <s v="8003394"/>
    <s v="4700155103/8003394"/>
    <s v="ARMID DM10 850 KG WP IBC"/>
    <n v="20400"/>
    <s v="KG"/>
    <s v="CIF"/>
    <x v="61"/>
    <s v="Brazil"/>
    <d v="2025-04-15T00:00:00"/>
    <d v="2025-02-14T00:00:00"/>
    <m/>
    <s v="with stock"/>
    <d v="2025-02-19T00:00:00"/>
    <n v="36"/>
    <d v="2025-03-27T00:00:00"/>
    <d v="2025-01-28T00:00:00"/>
    <d v="2025-02-18T00:00:00"/>
    <x v="1"/>
    <m/>
    <s v="CO_42GP"/>
    <n v="0"/>
    <n v="0"/>
    <x v="7"/>
    <s v="CMA CGM BUZIOS 0BDKMW"/>
    <s v="B240060599"/>
    <m/>
    <m/>
    <x v="1"/>
    <x v="4"/>
    <n v="0"/>
    <n v="0"/>
    <d v="2025-04-15T00:00:00"/>
    <s v="6104481837"/>
    <s v="BRSSZ"/>
    <m/>
    <m/>
    <n v="0"/>
    <x v="9"/>
    <x v="0"/>
    <d v="2025-02-14T00:00:00"/>
    <s v="USD"/>
    <n v="1170382"/>
    <m/>
    <m/>
    <m/>
    <m/>
    <m/>
    <n v="0"/>
    <m/>
    <n v="20400"/>
    <m/>
  </r>
  <r>
    <x v="3"/>
    <x v="1"/>
    <x v="6"/>
    <s v="Others"/>
    <x v="1"/>
    <m/>
    <s v="ALVESL1"/>
    <d v="2024-12-12T00:00:00"/>
    <s v="1453"/>
    <s v="NDG"/>
    <s v="NDG"/>
    <s v="ZNLC"/>
    <s v="Nouryon Pulp and Performance"/>
    <s v="CN_FF_5008364_Xinhai"/>
    <s v="4700155103"/>
    <s v="8003394"/>
    <s v="4700155103/8003394"/>
    <s v="ARMID DM10 850 KG WP IBC"/>
    <n v="17000"/>
    <s v="KG"/>
    <s v="CIF"/>
    <x v="61"/>
    <s v="Brazil"/>
    <d v="2025-04-15T00:00:00"/>
    <d v="2025-02-14T00:00:00"/>
    <m/>
    <s v="with stock"/>
    <d v="2025-02-19T00:00:00"/>
    <n v="36"/>
    <d v="2025-03-27T00:00:00"/>
    <d v="2025-01-20T00:00:00"/>
    <d v="2025-02-18T00:00:00"/>
    <x v="1"/>
    <m/>
    <s v="CO_42GP"/>
    <n v="0"/>
    <n v="0"/>
    <x v="7"/>
    <s v="CMA CGM BUZIOS 0BDKMW"/>
    <s v="B240060599"/>
    <m/>
    <m/>
    <x v="1"/>
    <x v="4"/>
    <n v="0"/>
    <n v="0"/>
    <d v="2025-04-15T00:00:00"/>
    <s v="6104481837"/>
    <s v="BRSSZ"/>
    <m/>
    <m/>
    <n v="0"/>
    <x v="9"/>
    <x v="0"/>
    <d v="2025-02-14T00:00:00"/>
    <s v="USD"/>
    <n v="1170382"/>
    <m/>
    <m/>
    <m/>
    <m/>
    <m/>
    <n v="0"/>
    <m/>
    <n v="17000"/>
    <m/>
  </r>
  <r>
    <x v="3"/>
    <x v="1"/>
    <x v="0"/>
    <s v="Arquad"/>
    <x v="0"/>
    <m/>
    <s v="ZHAOY"/>
    <d v="2024-12-09T00:00:00"/>
    <s v="1453"/>
    <n v="9"/>
    <s v="UN3077"/>
    <s v="ZOR"/>
    <s v="S.F.C Co Ltd"/>
    <s v="CN_FF_5008364_Xinhai"/>
    <s v="5103334476"/>
    <s v="8002984"/>
    <s v="5103334476/8002984"/>
    <s v="ARMEEN 18D 160 KG TH DR"/>
    <n v="25600"/>
    <s v="KG"/>
    <s v="CIF"/>
    <x v="73"/>
    <s v="Korea"/>
    <d v="2025-01-15T00:00:00"/>
    <d v="2024-12-24T00:00:00"/>
    <m/>
    <s v="with stock"/>
    <d v="2025-01-18T00:00:00"/>
    <n v="3"/>
    <d v="2025-01-21T00:00:00"/>
    <d v="2025-01-29T00:00:00"/>
    <d v="2025-01-13T00:00:00"/>
    <x v="1"/>
    <m/>
    <s v="CO_42GP"/>
    <n v="2"/>
    <n v="4"/>
    <x v="19"/>
    <s v="SUNNY DAISY 2501E"/>
    <s v="NSSLATAO24L00855"/>
    <m/>
    <m/>
    <x v="1"/>
    <x v="4"/>
    <n v="20266"/>
    <n v="3400"/>
    <d v="2025-01-15T00:00:00"/>
    <s v="6104548007"/>
    <s v="KRKAN"/>
    <m/>
    <m/>
    <n v="1700"/>
    <x v="2"/>
    <x v="0"/>
    <d v="2025-01-13T00:00:00"/>
    <s v="USD"/>
    <n v="65280"/>
    <m/>
    <m/>
    <m/>
    <m/>
    <m/>
    <n v="4"/>
    <m/>
    <n v="25600"/>
    <m/>
  </r>
  <r>
    <x v="3"/>
    <x v="1"/>
    <x v="0"/>
    <s v="Armeen"/>
    <x v="0"/>
    <m/>
    <s v="HIRUNSIN"/>
    <d v="2024-12-11T00:00:00"/>
    <s v="1453"/>
    <n v="8"/>
    <s v="UN2922"/>
    <s v="ZOR"/>
    <s v="Thai Specialty Chemical Co., Ltd"/>
    <s v="CN_FF_5008364_Xinhai"/>
    <s v="5103335986"/>
    <s v="8003452"/>
    <s v="5103335986/8003452"/>
    <s v="TRIAMEEN Y12D 170 KG PTH DR"/>
    <n v="10200"/>
    <s v="KG"/>
    <s v="CIF"/>
    <x v="4"/>
    <s v="Thailand"/>
    <d v="2025-02-15T00:00:00"/>
    <d v="2025-01-09T00:00:00"/>
    <m/>
    <s v="with stock"/>
    <d v="2025-01-28T00:00:00"/>
    <n v="16"/>
    <d v="2025-02-14T00:00:00"/>
    <d v="2025-01-14T00:00:00"/>
    <d v="2025-01-22T00:00:00"/>
    <x v="1"/>
    <m/>
    <s v="CO_22GP"/>
    <n v="1"/>
    <n v="1"/>
    <x v="4"/>
    <s v="SHIMIN 26W"/>
    <s v="ONEYTA4ZBJ602300"/>
    <m/>
    <m/>
    <x v="0"/>
    <x v="0"/>
    <n v="10183"/>
    <n v="500"/>
    <d v="2025-02-15T00:00:00"/>
    <s v="6104548007"/>
    <s v="THBKK"/>
    <m/>
    <n v="500"/>
    <m/>
    <x v="1"/>
    <x v="0"/>
    <d v="2025-01-22T00:00:00"/>
    <s v="USD"/>
    <n v="85680"/>
    <m/>
    <m/>
    <m/>
    <n v="1"/>
    <m/>
    <m/>
    <m/>
    <n v="10200"/>
    <m/>
  </r>
  <r>
    <x v="3"/>
    <x v="1"/>
    <x v="0"/>
    <s v="Others"/>
    <x v="0"/>
    <m/>
    <s v="JOYCETEE"/>
    <d v="2024-12-12T00:00:00"/>
    <s v="1453"/>
    <s v="NDG"/>
    <s v="NDG"/>
    <s v="ZOR"/>
    <s v="Bayer Vietnam Co. Ltd"/>
    <s v="CN_FF_5008364_Xinhai"/>
    <s v="5103336618"/>
    <s v="8003394"/>
    <s v="5103336618/8003394"/>
    <s v="ARMID DM10 850 KG WP IBC"/>
    <n v="15300"/>
    <s v="KG"/>
    <s v="CIF"/>
    <x v="8"/>
    <s v="Vietnam"/>
    <d v="2025-01-02T00:00:00"/>
    <d v="2025-01-30T00:00:00"/>
    <m/>
    <s v="with stock"/>
    <d v="2025-01-20T00:00:00"/>
    <n v="13"/>
    <d v="2025-01-28T00:00:00"/>
    <d v="2025-01-26T00:00:00"/>
    <d v="2025-01-15T00:00:00"/>
    <x v="1"/>
    <m/>
    <s v="CO_22GP"/>
    <n v="1"/>
    <n v="1"/>
    <x v="6"/>
    <s v="SC LYSE V HW502A"/>
    <s v="177HGDGDQ1716VTC"/>
    <m/>
    <m/>
    <x v="0"/>
    <x v="0"/>
    <n v="5567"/>
    <n v="595"/>
    <d v="2025-02-17T00:00:00"/>
    <s v="6104548007"/>
    <s v="VNSGN"/>
    <m/>
    <n v="595"/>
    <m/>
    <x v="2"/>
    <x v="0"/>
    <d v="2025-01-15T00:00:00"/>
    <s v="USD"/>
    <n v="79560"/>
    <m/>
    <m/>
    <m/>
    <n v="1"/>
    <m/>
    <m/>
    <m/>
    <n v="15300"/>
    <m/>
  </r>
  <r>
    <x v="3"/>
    <x v="1"/>
    <x v="0"/>
    <s v="Armeen"/>
    <x v="0"/>
    <m/>
    <s v="LIMS1"/>
    <d v="2024-09-25T00:00:00"/>
    <s v="1453"/>
    <n v="9"/>
    <s v="UN3077"/>
    <s v="ZOR"/>
    <s v="Amtrade International Pty Ltd"/>
    <s v="CN_FF_5008364_Xinhai"/>
    <s v="5103296845"/>
    <s v="8003624"/>
    <s v="5103296845/8003624"/>
    <s v="ARMOFLO AC-59P 20 KG BAG"/>
    <n v="24000"/>
    <s v="KG"/>
    <s v="CIF"/>
    <x v="0"/>
    <s v="Australia"/>
    <d v="2025-03-03T00:00:00"/>
    <d v="2025-01-09T00:00:00"/>
    <m/>
    <s v="with stock"/>
    <d v="2025-01-29T00:00:00"/>
    <n v="32"/>
    <d v="2025-03-06T00:00:00"/>
    <d v="2025-01-10T00:00:00"/>
    <d v="2025-01-22T00:00:00"/>
    <x v="1"/>
    <m/>
    <s v="CO_42GP"/>
    <n v="1"/>
    <n v="2"/>
    <x v="11"/>
    <s v="MAERSK ENSENADA 505W"/>
    <s v="292285819"/>
    <m/>
    <m/>
    <x v="0"/>
    <x v="0"/>
    <n v="12498"/>
    <n v="952"/>
    <d v="2025-03-03T00:00:00"/>
    <s v="6104548007"/>
    <s v="AUFRE"/>
    <m/>
    <n v="952"/>
    <m/>
    <x v="3"/>
    <x v="0"/>
    <d v="2025-01-22T00:00:00"/>
    <s v="USD"/>
    <n v="112800"/>
    <m/>
    <m/>
    <m/>
    <n v="2"/>
    <m/>
    <m/>
    <m/>
    <n v="24000"/>
    <m/>
  </r>
  <r>
    <x v="3"/>
    <x v="1"/>
    <x v="0"/>
    <s v="Arquad"/>
    <x v="0"/>
    <m/>
    <s v="WANW"/>
    <d v="2024-12-14T00:00:00"/>
    <s v="1453"/>
    <n v="8"/>
    <s v="UN2735"/>
    <s v="ZOR"/>
    <s v="Amtrade International Pty Ltd"/>
    <s v="CN_FF_5008364_Xinhai"/>
    <s v="5103337853"/>
    <s v="8023940"/>
    <s v="5103337853/8023940"/>
    <s v="REDICOTE EM44 900 KG WP IBC"/>
    <n v="16200"/>
    <s v="KG"/>
    <s v="CIF"/>
    <x v="0"/>
    <s v="Australia"/>
    <d v="2025-02-03T00:00:00"/>
    <d v="2025-01-29T00:00:00"/>
    <m/>
    <s v="with stock"/>
    <d v="2025-01-14T00:00:00"/>
    <n v="32"/>
    <d v="2025-02-17T00:00:00"/>
    <d v="2025-01-12T00:00:00"/>
    <d v="2025-01-10T00:00:00"/>
    <x v="1"/>
    <m/>
    <s v="CO_22GP"/>
    <n v="1"/>
    <n v="1"/>
    <x v="4"/>
    <s v="UMM QARN 033W"/>
    <s v="ONEYTA4ZBG299700"/>
    <m/>
    <m/>
    <x v="1"/>
    <x v="4"/>
    <n v="11183"/>
    <n v="3160"/>
    <d v="2025-02-12T00:00:00"/>
    <s v="6104548007"/>
    <s v="AUFRE"/>
    <m/>
    <m/>
    <n v="3160"/>
    <x v="0"/>
    <x v="0"/>
    <d v="2025-01-10T00:00:00"/>
    <s v="EUR"/>
    <n v="81000"/>
    <m/>
    <m/>
    <m/>
    <m/>
    <m/>
    <n v="1"/>
    <m/>
    <n v="16200"/>
    <m/>
  </r>
  <r>
    <x v="3"/>
    <x v="1"/>
    <x v="1"/>
    <s v="Others"/>
    <x v="0"/>
    <m/>
    <s v="VAZEN"/>
    <d v="2024-12-17T00:00:00"/>
    <s v="1453"/>
    <n v="3"/>
    <s v="UN2924"/>
    <s v="ZNLC"/>
    <s v="Nouryon Chemicals India Private Ltd"/>
    <s v="CN_FF_5008364_Xinhai"/>
    <s v="4700155224"/>
    <s v="8003282"/>
    <s v="4700155224/8003282"/>
    <s v="REDICOTE E-11 180 KG THL DR"/>
    <n v="23040"/>
    <s v="KG"/>
    <s v="CIF"/>
    <x v="6"/>
    <s v="India"/>
    <d v="2025-02-25T00:00:00"/>
    <d v="2025-01-21T00:00:00"/>
    <m/>
    <s v="with stock"/>
    <d v="2025-01-26T00:00:00"/>
    <n v="24"/>
    <d v="2025-02-25T00:00:00"/>
    <d v="2025-01-22T00:00:00"/>
    <d v="2025-01-20T00:00:00"/>
    <x v="1"/>
    <m/>
    <s v="CO_42GP"/>
    <n v="1"/>
    <n v="2"/>
    <x v="0"/>
    <s v="OOCL CALIFORNIA 157S"/>
    <s v="OOLU2753844240"/>
    <m/>
    <m/>
    <x v="0"/>
    <x v="0"/>
    <n v="14303"/>
    <n v="1645"/>
    <d v="2025-02-25T00:00:00"/>
    <s v="6104449160"/>
    <s v="INNSA"/>
    <m/>
    <n v="1645"/>
    <m/>
    <x v="1"/>
    <x v="0"/>
    <d v="2025-01-20T00:00:00"/>
    <s v="USD"/>
    <n v="84249"/>
    <m/>
    <m/>
    <m/>
    <n v="2"/>
    <m/>
    <m/>
    <m/>
    <n v="23040"/>
    <m/>
  </r>
  <r>
    <x v="3"/>
    <x v="1"/>
    <x v="0"/>
    <s v="Armeen"/>
    <x v="0"/>
    <m/>
    <s v="BINABDUA"/>
    <d v="2024-12-17T00:00:00"/>
    <s v="1453"/>
    <n v="9"/>
    <s v="UN3077"/>
    <s v="ZNLC"/>
    <s v="NouryonSurfaceChemistry Pte Ltd,"/>
    <s v="CN_FF_5008364_Xinhai"/>
    <s v="4700155242"/>
    <s v="8002967"/>
    <s v="4700155242/8002967"/>
    <s v="ARMEEN M2HP BULK"/>
    <n v="95000"/>
    <s v="KG"/>
    <s v="CIF"/>
    <x v="2"/>
    <s v="Singapore"/>
    <d v="2025-01-24T00:00:00"/>
    <d v="2025-01-06T00:00:00"/>
    <m/>
    <s v="with stock"/>
    <d v="2025-01-10T00:00:00"/>
    <n v="8"/>
    <d v="2025-01-19T00:00:00"/>
    <d v="2025-01-27T00:00:00"/>
    <d v="2025-01-05T00:00:00"/>
    <x v="1"/>
    <m/>
    <s v="CO_22TD"/>
    <n v="5"/>
    <n v="5"/>
    <x v="7"/>
    <s v="CMA CGM DOLOMITES 0XL7JS"/>
    <s v="AMQ0310120"/>
    <m/>
    <m/>
    <x v="1"/>
    <x v="10"/>
    <n v="49800"/>
    <n v="10800"/>
    <d v="2025-01-24T00:00:00"/>
    <s v="6104444878"/>
    <s v="SGSIN"/>
    <m/>
    <n v="450"/>
    <n v="2160"/>
    <x v="9"/>
    <x v="0"/>
    <d v="2025-01-24T00:00:00"/>
    <s v="CNY"/>
    <n v="1693166"/>
    <m/>
    <m/>
    <m/>
    <m/>
    <m/>
    <n v="5"/>
    <m/>
    <n v="95000"/>
    <m/>
  </r>
  <r>
    <x v="3"/>
    <x v="1"/>
    <x v="0"/>
    <s v="Armeen"/>
    <x v="0"/>
    <m/>
    <s v="VAZEN"/>
    <d v="2024-12-19T00:00:00"/>
    <s v="1453"/>
    <n v="8"/>
    <s v="UN2735"/>
    <s v="ZNLC"/>
    <s v="NouryonSurfaceChemistry Pte Ltd,"/>
    <s v="CN_FF_5008364_Xinhai"/>
    <s v="4700155378"/>
    <s v="8003031"/>
    <s v="4700155378/8003031"/>
    <s v="ARMEEN OPD 160 KG TH DR"/>
    <n v="12800"/>
    <s v="KG"/>
    <s v="CIF"/>
    <x v="2"/>
    <s v="Singapore"/>
    <d v="2025-01-25T00:00:00"/>
    <d v="2024-12-25T00:00:00"/>
    <m/>
    <s v="with stock"/>
    <d v="2025-01-12T00:00:00"/>
    <n v="8"/>
    <d v="2025-01-20T00:00:00"/>
    <d v="2025-01-11T00:00:00"/>
    <d v="2025-01-06T00:00:00"/>
    <x v="1"/>
    <m/>
    <s v="CO_22GP"/>
    <n v="1"/>
    <n v="1"/>
    <x v="0"/>
    <s v="TIAN CHANG HE 100S"/>
    <s v="OOLU2753542450"/>
    <m/>
    <m/>
    <x v="0"/>
    <x v="0"/>
    <n v="10153"/>
    <n v="400"/>
    <d v="2025-01-25T00:00:00"/>
    <s v="6104443771"/>
    <s v="SGSIN"/>
    <m/>
    <n v="400"/>
    <m/>
    <x v="9"/>
    <x v="0"/>
    <d v="2025-01-06T00:00:00"/>
    <s v="CNY"/>
    <n v="257830"/>
    <m/>
    <m/>
    <m/>
    <n v="1"/>
    <m/>
    <m/>
    <m/>
    <n v="12800"/>
    <m/>
  </r>
  <r>
    <x v="3"/>
    <x v="1"/>
    <x v="1"/>
    <s v="Arquad"/>
    <x v="0"/>
    <m/>
    <s v="PATHRES"/>
    <d v="2024-12-23T00:00:00"/>
    <s v="1453"/>
    <n v="8"/>
    <s v="UN2920"/>
    <s v="ZNLC"/>
    <s v="Nouryon Chemicals India Private Ltd"/>
    <s v="CN_FF_5008364_Xinhai"/>
    <s v="4700155487"/>
    <s v="8003260"/>
    <s v="4700155487/8003260"/>
    <s v="ARQUAD 2C-75 175 KG THL DR"/>
    <n v="14000"/>
    <s v="KG"/>
    <s v="CIF"/>
    <x v="6"/>
    <s v="India"/>
    <d v="2025-01-31T00:00:00"/>
    <d v="2024-12-23T00:00:00"/>
    <m/>
    <s v="with stock"/>
    <d v="2025-01-22T00:00:00"/>
    <n v="27"/>
    <d v="2025-01-17T00:00:00"/>
    <d v="2025-01-21T00:00:00"/>
    <d v="2025-01-20T00:00:00"/>
    <x v="1"/>
    <m/>
    <s v="CO_22GP"/>
    <n v="1"/>
    <n v="1"/>
    <x v="6"/>
    <s v="MSC MARGRIT QS503A"/>
    <s v="177KGDGDADG2250V"/>
    <m/>
    <m/>
    <x v="0"/>
    <x v="0"/>
    <n v="10353"/>
    <n v="1140"/>
    <d v="2025-01-31T00:00:00"/>
    <s v="6104452765"/>
    <s v="INNSA"/>
    <m/>
    <n v="1140"/>
    <m/>
    <x v="1"/>
    <x v="0"/>
    <d v="2025-01-31T00:00:00"/>
    <s v="USD"/>
    <n v="46032"/>
    <m/>
    <m/>
    <m/>
    <n v="1"/>
    <m/>
    <m/>
    <m/>
    <n v="14000"/>
    <m/>
  </r>
  <r>
    <x v="3"/>
    <x v="1"/>
    <x v="0"/>
    <s v="Arquad"/>
    <x v="0"/>
    <m/>
    <s v="LIUY50"/>
    <d v="2024-12-16T00:00:00"/>
    <s v="1453"/>
    <n v="8"/>
    <s v="UN2920"/>
    <s v="ZOR"/>
    <s v="Min N June Chemical"/>
    <s v="CN_FF_5008364_Xinhai"/>
    <s v="5103338014"/>
    <s v="8003260"/>
    <s v="5103338014/8003260"/>
    <s v="ARQUAD 2C-75 175 KG THL DR"/>
    <n v="700"/>
    <s v="KG"/>
    <s v="CIF"/>
    <x v="19"/>
    <s v="Korea"/>
    <d v="2025-02-28T00:00:00"/>
    <d v="2025-01-30T00:00:00"/>
    <m/>
    <s v="with stock"/>
    <d v="2025-01-27T00:00:00"/>
    <n v="2"/>
    <d v="2025-01-29T00:00:00"/>
    <d v="2025-01-16T00:00:00"/>
    <d v="2025-01-16T00:00:00"/>
    <x v="1"/>
    <m/>
    <s v="LCL"/>
    <m/>
    <m/>
    <x v="11"/>
    <s v="MCC SHENZHEN 502N"/>
    <s v="YXDG24125843"/>
    <m/>
    <m/>
    <x v="1"/>
    <x v="4"/>
    <n v="4918"/>
    <n v="160"/>
    <d v="2025-02-28T00:00:00"/>
    <s v="6104548007"/>
    <s v="KRPUS"/>
    <m/>
    <m/>
    <n v="160"/>
    <x v="0"/>
    <x v="0"/>
    <d v="2025-02-28T00:00:00"/>
    <s v="USD"/>
    <n v="5145"/>
    <m/>
    <m/>
    <m/>
    <m/>
    <m/>
    <m/>
    <m/>
    <n v="700"/>
    <m/>
  </r>
  <r>
    <x v="3"/>
    <x v="1"/>
    <x v="0"/>
    <s v="Armeen"/>
    <x v="0"/>
    <m/>
    <s v="LIMS1"/>
    <d v="2024-12-16T00:00:00"/>
    <s v="1453"/>
    <n v="9"/>
    <s v="UN3077"/>
    <s v="ZOR"/>
    <s v="Ixom Operations Pty Ltd"/>
    <s v="CN_FF_5008364_Xinhai"/>
    <s v="5103338141"/>
    <s v="8003624"/>
    <s v="5103338141/8003624"/>
    <s v="ARMOFLO AC-59P 20 KG BAG"/>
    <n v="12000"/>
    <s v="KG"/>
    <s v="CIF"/>
    <x v="9"/>
    <s v="Australia"/>
    <d v="2025-01-17T00:00:00"/>
    <d v="2024-12-26T00:00:00"/>
    <m/>
    <s v="with stock"/>
    <d v="2025-01-11T00:00:00"/>
    <n v="22"/>
    <d v="2025-02-02T00:00:00"/>
    <d v="2025-03-23T00:00:00"/>
    <d v="2025-01-06T00:00:00"/>
    <x v="1"/>
    <m/>
    <s v="CO_22GP"/>
    <n v="1"/>
    <n v="1"/>
    <x v="11"/>
    <s v="ARIES 502S"/>
    <s v="292285710"/>
    <m/>
    <m/>
    <x v="0"/>
    <x v="0"/>
    <n v="9953"/>
    <n v="661"/>
    <d v="2025-02-09T00:00:00"/>
    <s v="6104548007"/>
    <s v="AUSYD"/>
    <m/>
    <n v="661"/>
    <m/>
    <x v="3"/>
    <x v="0"/>
    <d v="2025-01-06T00:00:00"/>
    <s v="USD"/>
    <n v="66960"/>
    <m/>
    <m/>
    <m/>
    <n v="1"/>
    <m/>
    <m/>
    <m/>
    <n v="12000"/>
    <m/>
  </r>
  <r>
    <x v="3"/>
    <x v="1"/>
    <x v="0"/>
    <s v="Others"/>
    <x v="0"/>
    <m/>
    <s v="JOYCETEE"/>
    <d v="2024-12-17T00:00:00"/>
    <s v="1453"/>
    <s v="NDG"/>
    <s v="NDG"/>
    <s v="ZOR"/>
    <s v="Viet Nguyen Chemical Service Tradin"/>
    <s v="CN_FF_5008364_Xinhai"/>
    <s v="5103338857"/>
    <s v="8000282"/>
    <s v="5103338857/8000282"/>
    <s v="ADSEE AMP40"/>
    <n v="2730"/>
    <s v="KG"/>
    <s v="CIF"/>
    <x v="8"/>
    <s v="Vietnam"/>
    <d v="2024-02-21T00:00:00"/>
    <d v="2025-01-28T00:00:00"/>
    <m/>
    <s v="with stock"/>
    <d v="2025-01-21T00:00:00"/>
    <n v="13"/>
    <d v="2025-01-31T00:00:00"/>
    <d v="2025-02-12T00:00:00"/>
    <d v="2025-01-18T00:00:00"/>
    <x v="1"/>
    <m/>
    <s v="LCL"/>
    <m/>
    <m/>
    <x v="0"/>
    <s v="SITC SHIDAO 2505E"/>
    <s v="LQDHCM25010024"/>
    <m/>
    <m/>
    <x v="1"/>
    <x v="4"/>
    <n v="5195"/>
    <n v="289"/>
    <d v="2025-02-21T00:00:00"/>
    <s v="6104548007"/>
    <s v="VNSGN"/>
    <m/>
    <m/>
    <n v="289"/>
    <x v="2"/>
    <x v="0"/>
    <d v="2025-01-09T00:00:00"/>
    <s v="USD"/>
    <n v="15015"/>
    <m/>
    <m/>
    <m/>
    <m/>
    <m/>
    <m/>
    <m/>
    <n v="2730"/>
    <m/>
  </r>
  <r>
    <x v="3"/>
    <x v="1"/>
    <x v="0"/>
    <s v="Arquad"/>
    <x v="0"/>
    <m/>
    <s v="DENGL"/>
    <d v="2024-12-18T00:00:00"/>
    <s v="1453"/>
    <n v="8"/>
    <s v="UN2920"/>
    <s v="ZOR"/>
    <s v="Allychem Company Limited"/>
    <s v="CN_FF_5008364_Xinhai"/>
    <s v="5103339679"/>
    <s v="8003260"/>
    <s v="5103339679/8003260"/>
    <s v="ARQUAD 2C-75 175 KG THL DR"/>
    <n v="11200"/>
    <s v="KG"/>
    <s v="CIF"/>
    <x v="28"/>
    <s v="Taiwan, China"/>
    <d v="2025-01-15T00:00:00"/>
    <d v="2024-12-23T00:00:00"/>
    <m/>
    <s v="with stock"/>
    <d v="2025-01-16T00:00:00"/>
    <n v="4"/>
    <d v="2025-01-19T00:00:00"/>
    <d v="2025-01-29T00:00:00"/>
    <d v="2025-01-10T00:00:00"/>
    <x v="1"/>
    <m/>
    <s v="CO_22GP"/>
    <n v="1"/>
    <n v="1"/>
    <x v="10"/>
    <s v="UNI-PROBITY 376B"/>
    <s v="140500000000"/>
    <m/>
    <m/>
    <x v="0"/>
    <x v="0"/>
    <n v="10363"/>
    <n v="480"/>
    <d v="2025-01-15T00:00:00"/>
    <s v="6104548007"/>
    <s v="TWKHH"/>
    <m/>
    <n v="480"/>
    <m/>
    <x v="2"/>
    <x v="0"/>
    <d v="2025-01-15T00:00:00"/>
    <s v="USD"/>
    <n v="45360"/>
    <m/>
    <m/>
    <m/>
    <n v="1"/>
    <m/>
    <m/>
    <m/>
    <n v="11200"/>
    <m/>
  </r>
  <r>
    <x v="3"/>
    <x v="1"/>
    <x v="6"/>
    <s v="Armeen"/>
    <x v="2"/>
    <m/>
    <s v="YUANY1"/>
    <d v="2024-12-19T00:00:00"/>
    <s v="1453"/>
    <n v="8"/>
    <s v="UN2735"/>
    <s v="ZOR"/>
    <s v="Ecolab S.A."/>
    <s v="CN_FF_5008364_Xinhai"/>
    <s v="5103340256"/>
    <s v="8000291"/>
    <s v="5103340256/8000291"/>
    <s v="TRIAMEEN YT 170 KG TH DR"/>
    <n v="6800"/>
    <s v="KG"/>
    <s v="CFR"/>
    <x v="102"/>
    <s v="Mexico"/>
    <d v="2025-03-30T00:00:00"/>
    <d v="2025-01-30T00:00:00"/>
    <m/>
    <s v="with stock"/>
    <d v="2025-03-23T00:00:00"/>
    <n v="50"/>
    <d v="2025-05-12T00:00:00"/>
    <d v="2025-01-12T00:00:00"/>
    <d v="2025-03-19T00:00:00"/>
    <x v="1"/>
    <m/>
    <s v="LCL"/>
    <m/>
    <m/>
    <x v="11"/>
    <s v="MAERSK EMERALD 512E"/>
    <s v="273602754"/>
    <m/>
    <m/>
    <x v="1"/>
    <x v="4"/>
    <n v="10766"/>
    <n v="6300"/>
    <d v="2025-04-07T00:00:00"/>
    <s v="6104548007"/>
    <s v="VEPBL"/>
    <m/>
    <m/>
    <n v="6300"/>
    <x v="1"/>
    <x v="0"/>
    <d v="2025-04-07T00:00:00"/>
    <s v="USD"/>
    <n v="78200"/>
    <m/>
    <m/>
    <m/>
    <m/>
    <m/>
    <m/>
    <m/>
    <n v="6800"/>
    <m/>
  </r>
  <r>
    <x v="3"/>
    <x v="1"/>
    <x v="0"/>
    <s v="Armeen"/>
    <x v="1"/>
    <m/>
    <s v="ZHAOY"/>
    <d v="2024-12-19T00:00:00"/>
    <s v="1453"/>
    <n v="8"/>
    <s v="UN3259"/>
    <s v="ZOR"/>
    <s v="Sino-Japan Chemical Co. Ltd."/>
    <s v="CN_FF_5008364_Xinhai"/>
    <s v="5103340396"/>
    <s v="8003222"/>
    <s v="5103340396/8003222"/>
    <s v="ARMEEN PD 160 KG TH DR"/>
    <n v="12800"/>
    <s v="KG"/>
    <s v="CIF"/>
    <x v="28"/>
    <s v="Taiwan, China"/>
    <d v="2025-02-10T00:00:00"/>
    <d v="2025-01-15T00:00:00"/>
    <m/>
    <s v="with stock"/>
    <d v="2025-02-12T00:00:00"/>
    <n v="3"/>
    <d v="2025-02-15T00:00:00"/>
    <d v="2025-01-25T00:00:00"/>
    <d v="2025-02-07T00:00:00"/>
    <x v="1"/>
    <m/>
    <s v="CO_22GP"/>
    <n v="1"/>
    <n v="1"/>
    <x v="10"/>
    <s v="UNI-PROBITY 378B "/>
    <s v="140500000000"/>
    <m/>
    <m/>
    <x v="0"/>
    <x v="0"/>
    <n v="10183"/>
    <n v="480"/>
    <d v="2025-02-10T00:00:00"/>
    <s v="6104548007"/>
    <s v="TWKHH"/>
    <m/>
    <n v="480"/>
    <m/>
    <x v="2"/>
    <x v="0"/>
    <d v="2025-02-10T00:00:00"/>
    <s v="USD"/>
    <n v="29440"/>
    <m/>
    <m/>
    <m/>
    <n v="1"/>
    <m/>
    <m/>
    <m/>
    <n v="12800"/>
    <m/>
  </r>
  <r>
    <x v="3"/>
    <x v="1"/>
    <x v="0"/>
    <s v="Armeen"/>
    <x v="0"/>
    <m/>
    <s v="ZHAOY"/>
    <d v="2024-12-20T00:00:00"/>
    <s v="1453"/>
    <n v="9"/>
    <s v="UN3077"/>
    <s v="ZOR"/>
    <s v="Shanghai FUN Chemtech Co.,Limited"/>
    <s v="CN_FF_5008364_Xinhai"/>
    <s v="5103341346"/>
    <s v="8002984"/>
    <s v="5103341346/8002984"/>
    <s v="ARMEEN 18D 160 KG TH DR"/>
    <n v="38400"/>
    <s v="KG"/>
    <s v="FOB"/>
    <x v="15"/>
    <s v="Hong Kong, China"/>
    <d v="2025-01-20T00:00:00"/>
    <d v="2025-01-13T00:00:00"/>
    <m/>
    <s v="with stock"/>
    <m/>
    <m/>
    <m/>
    <m/>
    <d v="2025-01-24T00:00:00"/>
    <x v="1"/>
    <m/>
    <s v="CO_22GP"/>
    <n v="3"/>
    <n v="3"/>
    <x v="11"/>
    <m/>
    <m/>
    <m/>
    <m/>
    <x v="1"/>
    <x v="2"/>
    <n v="13990"/>
    <m/>
    <d v="2025-01-29T00:00:00"/>
    <s v="6104548007"/>
    <s v="CNQDG"/>
    <m/>
    <m/>
    <m/>
    <x v="2"/>
    <x v="0"/>
    <d v="2025-01-29T00:00:00"/>
    <s v="USD"/>
    <n v="96000"/>
    <m/>
    <m/>
    <m/>
    <m/>
    <m/>
    <n v="3"/>
    <m/>
    <n v="38400"/>
    <m/>
  </r>
  <r>
    <x v="3"/>
    <x v="1"/>
    <x v="0"/>
    <s v="Armeen"/>
    <x v="0"/>
    <m/>
    <s v="TANK"/>
    <d v="2024-12-26T00:00:00"/>
    <s v="1453"/>
    <n v="8"/>
    <s v="UN2735"/>
    <s v="ZNLC"/>
    <s v="Nouryon Surface Chemistry Pte"/>
    <s v="CN_FF_5008364_Xinhai"/>
    <s v="4700155625"/>
    <s v="8015318"/>
    <s v="4700155625/8015318"/>
    <s v="ARMEEN CD BULK"/>
    <n v="19000"/>
    <s v="KG"/>
    <s v="CIF"/>
    <x v="2"/>
    <s v="Singapore"/>
    <d v="2025-02-01T00:00:00"/>
    <d v="2025-01-14T00:00:00"/>
    <m/>
    <s v="with stock"/>
    <d v="2025-01-12T00:00:00"/>
    <n v="8"/>
    <d v="2025-01-20T00:00:00"/>
    <d v="2025-02-18T00:00:00"/>
    <d v="2025-01-10T00:00:00"/>
    <x v="1"/>
    <m/>
    <s v="CO_22TD"/>
    <n v="1"/>
    <n v="1"/>
    <x v="7"/>
    <s v="CMA CGM DOLOMITES 0XL7JS"/>
    <s v="AMQ0314643"/>
    <m/>
    <m/>
    <x v="1"/>
    <x v="10"/>
    <n v="11218"/>
    <n v="2360"/>
    <d v="2025-02-01T00:00:00"/>
    <s v="6104449146"/>
    <s v="SGSIN"/>
    <m/>
    <n v="450"/>
    <n v="2360"/>
    <x v="9"/>
    <x v="0"/>
    <d v="2025-01-10T00:00:00"/>
    <s v="CNY"/>
    <n v="399000"/>
    <m/>
    <m/>
    <m/>
    <m/>
    <m/>
    <n v="1"/>
    <m/>
    <n v="19000"/>
    <m/>
  </r>
  <r>
    <x v="3"/>
    <x v="1"/>
    <x v="2"/>
    <s v="Armeen"/>
    <x v="0"/>
    <m/>
    <s v="SKARPETG"/>
    <d v="2024-12-27T00:00:00"/>
    <s v="1453"/>
    <n v="8"/>
    <s v="UN3259"/>
    <s v="ZNLC"/>
    <s v="Nouryon Surface Chemistry AB"/>
    <s v="CN_FF_5008364_Xinhai"/>
    <s v="4700155676"/>
    <s v="8000815"/>
    <s v="4700155676/8000815"/>
    <s v="ARMEEN 12D BULK"/>
    <n v="19100"/>
    <s v="KG"/>
    <s v="CIF"/>
    <x v="7"/>
    <s v="Netherlands"/>
    <d v="2025-03-01T00:00:00"/>
    <d v="2025-01-08T00:00:00"/>
    <m/>
    <s v="with stock"/>
    <d v="2025-01-25T00:00:00"/>
    <n v="50"/>
    <d v="2025-03-14T00:00:00"/>
    <d v="2025-02-09T00:00:00"/>
    <d v="2025-01-17T00:00:00"/>
    <x v="1"/>
    <m/>
    <s v="CO_22TD"/>
    <n v="1"/>
    <n v="1"/>
    <x v="20"/>
    <s v="HMM NURI 0014W"/>
    <s v="HDMUTAOE99837500"/>
    <m/>
    <m/>
    <x v="1"/>
    <x v="4"/>
    <n v="11918"/>
    <n v="4110"/>
    <d v="2025-03-01T00:00:00"/>
    <s v="6104461374"/>
    <s v="NLRTM"/>
    <m/>
    <m/>
    <n v="4110"/>
    <x v="9"/>
    <x v="0"/>
    <d v="2025-01-17T00:00:00"/>
    <s v="CNY"/>
    <n v="377374"/>
    <m/>
    <m/>
    <m/>
    <m/>
    <m/>
    <n v="1"/>
    <m/>
    <n v="19100"/>
    <m/>
  </r>
  <r>
    <x v="3"/>
    <x v="1"/>
    <x v="2"/>
    <s v="Armeen"/>
    <x v="1"/>
    <m/>
    <s v="SKARPETG"/>
    <d v="2024-12-27T00:00:00"/>
    <s v="1453"/>
    <n v="8"/>
    <s v="UN3259"/>
    <s v="ZNLC"/>
    <s v="Nouryon Surface Chemistry AB"/>
    <s v="CN_FF_5008364_Xinhai"/>
    <s v="4700155677"/>
    <s v="8000815"/>
    <s v="4700155677/8000815"/>
    <s v="ARMEEN 12D BULK"/>
    <n v="19000"/>
    <s v="KG"/>
    <s v="CIF"/>
    <x v="7"/>
    <s v="Netherlands"/>
    <d v="2025-03-25T00:00:00"/>
    <d v="2025-01-29T00:00:00"/>
    <m/>
    <s v="with stock"/>
    <d v="2025-02-18T00:00:00"/>
    <n v="54"/>
    <d v="2025-04-13T00:00:00"/>
    <d v="2025-01-09T00:00:00"/>
    <d v="2025-02-07T00:00:00"/>
    <x v="1"/>
    <m/>
    <s v="CO_22TD"/>
    <n v="1"/>
    <n v="1"/>
    <x v="11"/>
    <s v="CAP SAN JUAN 508W"/>
    <s v="285029327"/>
    <m/>
    <m/>
    <x v="4"/>
    <x v="0"/>
    <n v="11208"/>
    <n v="3327"/>
    <d v="2025-03-25T00:00:00"/>
    <s v="6104476105"/>
    <s v="NLRTM"/>
    <m/>
    <n v="3327"/>
    <m/>
    <x v="9"/>
    <x v="0"/>
    <d v="2025-03-25T00:00:00"/>
    <s v="CNY"/>
    <n v="377374"/>
    <m/>
    <m/>
    <m/>
    <m/>
    <n v="1"/>
    <m/>
    <m/>
    <n v="19000"/>
    <m/>
  </r>
  <r>
    <x v="3"/>
    <x v="1"/>
    <x v="2"/>
    <s v="Armeen"/>
    <x v="1"/>
    <m/>
    <s v="SKARPETG"/>
    <d v="2024-12-27T00:00:00"/>
    <s v="1453"/>
    <n v="8"/>
    <s v="UN3259"/>
    <s v="ZNLC"/>
    <s v="Nouryon Surface Chemistry AB"/>
    <s v="CN_FF_5008364_Xinhai"/>
    <s v="4700155678"/>
    <s v="8000815"/>
    <s v="4700155678/8000815"/>
    <s v="ARMEEN 12D BULK"/>
    <n v="19000"/>
    <s v="KG"/>
    <s v="CIF"/>
    <x v="7"/>
    <s v="Netherlands"/>
    <d v="2025-03-25T00:00:00"/>
    <d v="2025-01-29T00:00:00"/>
    <m/>
    <s v="with stock"/>
    <d v="2025-02-18T00:00:00"/>
    <n v="54"/>
    <d v="2025-04-13T00:00:00"/>
    <d v="2025-02-18T00:00:00"/>
    <d v="2025-02-07T00:00:00"/>
    <x v="1"/>
    <m/>
    <s v="CO_22TD"/>
    <n v="1"/>
    <n v="1"/>
    <x v="11"/>
    <s v="CAP SAN JUAN 508W"/>
    <s v="285029328"/>
    <m/>
    <m/>
    <x v="4"/>
    <x v="0"/>
    <n v="11208"/>
    <n v="3327"/>
    <d v="2025-03-25T00:00:00"/>
    <s v="6104476108"/>
    <s v="NLRTM"/>
    <m/>
    <n v="3327"/>
    <m/>
    <x v="9"/>
    <x v="0"/>
    <d v="2025-03-25T00:00:00"/>
    <s v="CNY"/>
    <n v="377374"/>
    <m/>
    <m/>
    <m/>
    <m/>
    <n v="1"/>
    <m/>
    <m/>
    <n v="19000"/>
    <m/>
  </r>
  <r>
    <x v="3"/>
    <x v="1"/>
    <x v="1"/>
    <s v="Arquad"/>
    <x v="1"/>
    <m/>
    <s v="PATHRES"/>
    <d v="2024-12-29T00:00:00"/>
    <s v="1453"/>
    <n v="8"/>
    <s v="UN2920"/>
    <s v="ZNLC"/>
    <s v="Nouryon Chemicals India Private Ltd"/>
    <s v="CN_FF_5008364_Xinhai"/>
    <s v="4700155720"/>
    <s v="8003260"/>
    <s v="4700155720/8003260"/>
    <s v="ARQUAD 2C-75 175 KG THL DR"/>
    <n v="14000"/>
    <s v="KG"/>
    <s v="CIF"/>
    <x v="6"/>
    <s v="India"/>
    <d v="2025-01-30T00:00:00"/>
    <d v="2024-12-30T00:00:00"/>
    <m/>
    <s v="with stock"/>
    <d v="2025-02-09T00:00:00"/>
    <n v="23"/>
    <d v="2025-03-04T00:00:00"/>
    <d v="2025-03-20T00:00:00"/>
    <d v="2025-02-05T00:00:00"/>
    <x v="1"/>
    <m/>
    <s v="CO_22GP"/>
    <n v="1"/>
    <n v="1"/>
    <x v="0"/>
    <s v="TIAN CHANG HE 101S"/>
    <s v="OOLU2754712040"/>
    <m/>
    <m/>
    <x v="0"/>
    <x v="0"/>
    <n v="10483"/>
    <n v="1040"/>
    <d v="2025-01-30T00:00:00"/>
    <s v="6104456046"/>
    <s v="INNSA"/>
    <m/>
    <n v="1040"/>
    <m/>
    <x v="1"/>
    <x v="0"/>
    <d v="2025-01-30T00:00:00"/>
    <s v="USD"/>
    <n v="46032"/>
    <m/>
    <m/>
    <m/>
    <n v="1"/>
    <m/>
    <m/>
    <m/>
    <n v="14000"/>
    <m/>
  </r>
  <r>
    <x v="3"/>
    <x v="1"/>
    <x v="1"/>
    <s v="Arquad"/>
    <x v="1"/>
    <m/>
    <s v="PATHRES"/>
    <d v="2024-12-29T00:00:00"/>
    <s v="1453"/>
    <n v="9"/>
    <s v="UN3082"/>
    <s v="ZNLC"/>
    <s v="Nouryon Chemicals India Private Ltd"/>
    <s v="CN_FF_5008364_Xinhai"/>
    <s v="4700155721"/>
    <s v="8003298"/>
    <s v="4700155721/8003298"/>
    <s v="ARQUAD C-35 200 KG PTH DR"/>
    <n v="8000"/>
    <s v="KG"/>
    <s v="CIF"/>
    <x v="6"/>
    <s v="India"/>
    <d v="2025-01-24T00:00:00"/>
    <d v="2024-12-30T00:00:00"/>
    <m/>
    <s v="with stock"/>
    <m/>
    <m/>
    <m/>
    <d v="2025-01-26T00:00:00"/>
    <m/>
    <x v="4"/>
    <m/>
    <s v="CO_22GP"/>
    <n v="1"/>
    <n v="1"/>
    <x v="6"/>
    <m/>
    <m/>
    <m/>
    <m/>
    <x v="3"/>
    <x v="0"/>
    <m/>
    <m/>
    <d v="2025-01-24T00:00:00"/>
    <m/>
    <s v="INNSA"/>
    <m/>
    <m/>
    <m/>
    <x v="1"/>
    <x v="0"/>
    <d v="2025-01-24T00:00:00"/>
    <m/>
    <m/>
    <m/>
    <m/>
    <m/>
    <m/>
    <m/>
    <m/>
    <m/>
    <m/>
    <n v="8000"/>
  </r>
  <r>
    <x v="3"/>
    <x v="1"/>
    <x v="4"/>
    <s v="Arquad"/>
    <x v="0"/>
    <m/>
    <s v="ALII"/>
    <d v="2024-10-25T00:00:00"/>
    <s v="1453"/>
    <n v="9"/>
    <s v="UN3082"/>
    <s v="ZOR"/>
    <s v="IMCD Egypt LLC"/>
    <s v="CN_FF_5008364_Xinhai"/>
    <s v="5103312243"/>
    <s v="8003257"/>
    <s v="5103312243/8003257"/>
    <s v="ARQUAD 16-29 200 KG PTH DR"/>
    <n v="25600"/>
    <s v="KG"/>
    <s v="FCA"/>
    <x v="103"/>
    <s v="Egypt"/>
    <d v="2025-01-31T00:00:00"/>
    <d v="2025-01-21T00:00:00"/>
    <m/>
    <s v="with stock"/>
    <m/>
    <m/>
    <m/>
    <m/>
    <d v="2025-01-07T00:00:00"/>
    <x v="1"/>
    <m/>
    <s v="CO_42GP"/>
    <n v="1"/>
    <n v="2"/>
    <x v="7"/>
    <m/>
    <m/>
    <m/>
    <m/>
    <x v="1"/>
    <x v="2"/>
    <n v="760"/>
    <m/>
    <d v="2025-01-31T00:00:00"/>
    <s v="6104548007"/>
    <s v="CHINA Boxing"/>
    <m/>
    <m/>
    <m/>
    <x v="1"/>
    <x v="0"/>
    <d v="2025-01-31T00:00:00"/>
    <s v="USD"/>
    <n v="28160"/>
    <m/>
    <m/>
    <m/>
    <m/>
    <m/>
    <n v="2"/>
    <m/>
    <n v="25600"/>
    <m/>
  </r>
  <r>
    <x v="3"/>
    <x v="1"/>
    <x v="2"/>
    <s v="Armeen"/>
    <x v="1"/>
    <m/>
    <s v="OHLSSOK1"/>
    <d v="2024-11-28T00:00:00"/>
    <s v="1453"/>
    <n v="8"/>
    <s v="UN3259"/>
    <s v="ZNLC"/>
    <s v="Nouryon Surface Chemistry AB"/>
    <s v="CN_FF_5008364_Xinhai"/>
    <s v="4700154409"/>
    <s v="8000815"/>
    <s v="4700154409/8000815"/>
    <s v="ARMEEN 12D BULK"/>
    <n v="19200"/>
    <s v="KG"/>
    <s v="CIF"/>
    <x v="65"/>
    <s v="Sweden"/>
    <d v="2025-04-25T00:00:00"/>
    <d v="2025-03-06T00:00:00"/>
    <m/>
    <s v="with stock"/>
    <d v="2025-02-18T00:00:00"/>
    <n v="52"/>
    <d v="2025-04-11T00:00:00"/>
    <d v="2025-02-24T00:00:00"/>
    <d v="2025-02-14T00:00:00"/>
    <x v="1"/>
    <m/>
    <s v="CO_22TD"/>
    <n v="1"/>
    <n v="1"/>
    <x v="11"/>
    <s v="CAP SAN JUAN 508W"/>
    <s v="285029382"/>
    <m/>
    <m/>
    <x v="0"/>
    <x v="0"/>
    <n v="13703"/>
    <n v="1485"/>
    <d v="2025-04-25T00:00:00"/>
    <s v="6104481798"/>
    <s v="SEGOT"/>
    <m/>
    <n v="1485"/>
    <m/>
    <x v="9"/>
    <x v="0"/>
    <d v="2025-03-06T00:00:00"/>
    <s v="USD"/>
    <n v="61071"/>
    <m/>
    <m/>
    <m/>
    <n v="1"/>
    <m/>
    <m/>
    <m/>
    <n v="19200"/>
    <m/>
  </r>
  <r>
    <x v="3"/>
    <x v="1"/>
    <x v="5"/>
    <s v="Armeen"/>
    <x v="2"/>
    <m/>
    <s v="YVIQUELC"/>
    <d v="2024-12-12T00:00:00"/>
    <s v="1453"/>
    <n v="9"/>
    <s v="UN3077"/>
    <s v="ZNLC"/>
    <s v="Nouryon Surface Chemistry LLC"/>
    <s v="CN_FF_5008364_Xinhai"/>
    <s v="4700155105"/>
    <s v="8017055"/>
    <s v="4700155105/8017055"/>
    <s v="ARMEEN 18D FLK 91 KG FBR DR"/>
    <n v="29120"/>
    <s v="KG"/>
    <s v="CIF"/>
    <x v="100"/>
    <s v="United States"/>
    <d v="2025-05-02T00:00:00"/>
    <d v="2025-03-03T00:00:00"/>
    <m/>
    <s v="with stock"/>
    <d v="2025-03-20T00:00:00"/>
    <n v="31"/>
    <d v="2025-04-20T00:00:00"/>
    <d v="2025-02-24T00:00:00"/>
    <d v="2025-03-14T00:00:00"/>
    <x v="1"/>
    <m/>
    <s v="CO_42GP"/>
    <n v="2"/>
    <n v="4"/>
    <x v="7"/>
    <s v="PRESIDENT MONROE 0DBL1E1MA"/>
    <s v="QGD1675687"/>
    <m/>
    <m/>
    <x v="1"/>
    <x v="4"/>
    <n v="16098"/>
    <n v="15820"/>
    <d v="2025-05-02T00:00:00"/>
    <s v="6104503670"/>
    <s v="USCHI"/>
    <m/>
    <m/>
    <n v="7910"/>
    <x v="9"/>
    <x v="0"/>
    <d v="2025-03-13T00:00:00"/>
    <s v="USD"/>
    <n v="145035"/>
    <m/>
    <m/>
    <m/>
    <m/>
    <m/>
    <n v="4"/>
    <m/>
    <n v="29120"/>
    <m/>
  </r>
  <r>
    <x v="3"/>
    <x v="1"/>
    <x v="1"/>
    <s v="Arquad"/>
    <x v="0"/>
    <m/>
    <s v="PATHRES"/>
    <d v="2024-12-30T00:00:00"/>
    <s v="1453"/>
    <n v="4.0999999999999996"/>
    <s v="UN2925"/>
    <s v="ZNLC"/>
    <s v="Nouryon Chemicals India Private Ltd"/>
    <s v="CN_FF_5008364_Xinhai"/>
    <s v="4700155730"/>
    <s v="8003273"/>
    <s v="4700155730/8003273"/>
    <s v="ARQUAD 2HT-75 175 KG OHL DR"/>
    <n v="22400"/>
    <s v="KG"/>
    <s v="CIF"/>
    <x v="72"/>
    <s v="India"/>
    <d v="2025-02-20T00:00:00"/>
    <d v="2025-01-07T00:00:00"/>
    <m/>
    <s v="with stock"/>
    <d v="2025-01-26T00:00:00"/>
    <n v="23"/>
    <d v="2025-02-25T00:00:00"/>
    <d v="2025-01-15T00:00:00"/>
    <d v="2025-01-20T00:00:00"/>
    <x v="1"/>
    <m/>
    <s v="CO_42GP"/>
    <n v="1"/>
    <n v="2"/>
    <x v="0"/>
    <s v="OOCL CALIFORNIA 157S"/>
    <s v="OOLU2754098560"/>
    <m/>
    <m/>
    <x v="0"/>
    <x v="0"/>
    <n v="13098"/>
    <n v="3109"/>
    <d v="2025-02-20T00:00:00"/>
    <s v="6104451361"/>
    <s v="INMUN"/>
    <m/>
    <n v="3109"/>
    <m/>
    <x v="1"/>
    <x v="0"/>
    <d v="2025-01-17T00:00:00"/>
    <s v="USD"/>
    <n v="44414"/>
    <m/>
    <m/>
    <m/>
    <n v="2"/>
    <m/>
    <m/>
    <m/>
    <n v="22400"/>
    <m/>
  </r>
  <r>
    <x v="3"/>
    <x v="1"/>
    <x v="1"/>
    <s v="Others"/>
    <x v="1"/>
    <m/>
    <s v="VAZEN"/>
    <d v="2024-12-30T00:00:00"/>
    <s v="1453"/>
    <n v="3"/>
    <s v="UN2924"/>
    <s v="ZNLC"/>
    <s v="Nouryon Chemicals India Private Ltd"/>
    <s v="CN_FF_5008364_Xinhai"/>
    <s v="4700155753"/>
    <s v="8003282"/>
    <s v="4700155753/8003282"/>
    <s v="REDICOTE E-11 180 KG THL DR"/>
    <n v="23040"/>
    <s v="KG"/>
    <s v="CIF"/>
    <x v="6"/>
    <s v="India"/>
    <d v="2025-03-18T00:00:00"/>
    <d v="2025-02-04T00:00:00"/>
    <m/>
    <s v="with stock"/>
    <d v="2025-02-16T00:00:00"/>
    <n v="22"/>
    <d v="2025-03-10T00:00:00"/>
    <d v="2025-02-12T00:00:00"/>
    <d v="2025-02-10T00:00:00"/>
    <x v="1"/>
    <m/>
    <s v="CO_42GP"/>
    <n v="1"/>
    <n v="2"/>
    <x v="0"/>
    <s v="XIN QIN HUANG DAO 116S"/>
    <s v="OOLU2754872910"/>
    <m/>
    <m/>
    <x v="0"/>
    <x v="0"/>
    <n v="13703"/>
    <n v="1645"/>
    <d v="2025-03-18T00:00:00"/>
    <s v="6104460480"/>
    <s v="INNSA"/>
    <m/>
    <n v="1645"/>
    <m/>
    <x v="1"/>
    <x v="0"/>
    <d v="2025-02-10T00:00:00"/>
    <s v="USD"/>
    <n v="84249"/>
    <m/>
    <m/>
    <m/>
    <n v="2"/>
    <m/>
    <m/>
    <m/>
    <n v="23040"/>
    <m/>
  </r>
  <r>
    <x v="3"/>
    <x v="1"/>
    <x v="5"/>
    <s v="Armeen"/>
    <x v="1"/>
    <m/>
    <s v="KETTELKE"/>
    <d v="2024-12-30T00:00:00"/>
    <s v="1453"/>
    <n v="9"/>
    <s v="UN3077"/>
    <s v="ZNLC"/>
    <s v="Nouryon Surface Chemistry LLC"/>
    <s v="CN_FF_5008364_Xinhai"/>
    <s v="4700155765"/>
    <s v="8002983"/>
    <s v="4700155765/8002983"/>
    <s v="ARMEEN 18D-94 BULK"/>
    <n v="18200"/>
    <s v="KG"/>
    <s v="CIF"/>
    <x v="100"/>
    <s v="United States"/>
    <d v="2025-04-09T00:00:00"/>
    <d v="2025-02-03T00:00:00"/>
    <m/>
    <s v="with stock"/>
    <d v="2025-02-24T00:00:00"/>
    <n v="27"/>
    <d v="2025-03-23T00:00:00"/>
    <d v="2025-04-06T00:00:00"/>
    <d v="2025-02-11T00:00:00"/>
    <x v="1"/>
    <m/>
    <s v="CO_22TD"/>
    <n v="1"/>
    <n v="1"/>
    <x v="4"/>
    <s v="CSCL AUTUMN 0BHKLE1MA"/>
    <s v="QGD1639628"/>
    <m/>
    <m/>
    <x v="1"/>
    <x v="9"/>
    <n v="12063"/>
    <n v="9090"/>
    <d v="2025-04-09T00:00:00"/>
    <s v="6104478580"/>
    <s v="USCHI"/>
    <m/>
    <n v="3528"/>
    <n v="9090"/>
    <x v="9"/>
    <x v="0"/>
    <d v="2025-02-03T00:00:00"/>
    <s v="USD"/>
    <n v="36637"/>
    <m/>
    <m/>
    <m/>
    <m/>
    <m/>
    <n v="1"/>
    <m/>
    <n v="18200"/>
    <m/>
  </r>
  <r>
    <x v="3"/>
    <x v="1"/>
    <x v="5"/>
    <s v="Armeen"/>
    <x v="1"/>
    <m/>
    <s v="KETTELKE"/>
    <d v="2024-12-30T00:00:00"/>
    <s v="1453"/>
    <n v="9"/>
    <s v="UN3077"/>
    <s v="ZNLC"/>
    <s v="Nouryon Surface Chemistry LLC"/>
    <s v="CN_FF_5008364_Xinhai"/>
    <s v="4700155766"/>
    <s v="8002983"/>
    <s v="4700155766/8002983"/>
    <s v="ARMEEN 18D-94 BULK"/>
    <n v="18200"/>
    <s v="KG"/>
    <s v="CIF"/>
    <x v="100"/>
    <s v="United States"/>
    <d v="2025-04-23T00:00:00"/>
    <d v="2025-02-17T00:00:00"/>
    <m/>
    <s v="with stock"/>
    <d v="2025-02-24T00:00:00"/>
    <n v="27"/>
    <d v="2025-03-23T00:00:00"/>
    <d v="2025-03-15T00:00:00"/>
    <d v="2025-02-18T00:00:00"/>
    <x v="1"/>
    <m/>
    <s v="CO_22TD"/>
    <n v="1"/>
    <n v="1"/>
    <x v="4"/>
    <s v="CSCL AUTUMN 0BHKLE1MA"/>
    <s v="QGD1639631"/>
    <m/>
    <m/>
    <x v="1"/>
    <x v="9"/>
    <n v="11163"/>
    <n v="9090"/>
    <d v="2025-04-23T00:00:00"/>
    <s v="6104478887"/>
    <s v="USCHI"/>
    <m/>
    <n v="3528"/>
    <n v="9090"/>
    <x v="9"/>
    <x v="0"/>
    <d v="2025-02-17T00:00:00"/>
    <s v="USD"/>
    <n v="36637"/>
    <m/>
    <m/>
    <m/>
    <m/>
    <m/>
    <n v="1"/>
    <m/>
    <n v="18200"/>
    <m/>
  </r>
  <r>
    <x v="3"/>
    <x v="1"/>
    <x v="0"/>
    <s v="Others"/>
    <x v="0"/>
    <m/>
    <s v="BINABDUA"/>
    <d v="2025-01-02T00:00:00"/>
    <s v="1453"/>
    <s v="NDG"/>
    <s v="NDG"/>
    <s v="ZNLC"/>
    <s v="NouryonSurfaceChemistry Pte Ltd,"/>
    <s v="CN_FF_5008364_Xinhai"/>
    <s v="4700155784"/>
    <s v="8003375"/>
    <s v="4700155784/8003375"/>
    <s v="HYHFAC-T BULK"/>
    <n v="38000"/>
    <s v="KG"/>
    <s v="CIF"/>
    <x v="2"/>
    <s v="Singapore"/>
    <d v="2025-02-01T00:00:00"/>
    <d v="2025-01-14T00:00:00"/>
    <m/>
    <s v="with stock"/>
    <d v="2025-01-15T00:00:00"/>
    <n v="12"/>
    <d v="2025-01-27T00:00:00"/>
    <d v="2025-03-22T00:00:00"/>
    <d v="2025-01-14T00:00:00"/>
    <x v="1"/>
    <m/>
    <s v="CO_22TD"/>
    <n v="2"/>
    <n v="2"/>
    <x v="7"/>
    <s v="XIN QUAN ZHOU 138S"/>
    <s v="AMQ0315228"/>
    <m/>
    <m/>
    <x v="1"/>
    <x v="10"/>
    <n v="10974"/>
    <n v="4280"/>
    <d v="2025-02-01T00:00:00"/>
    <s v="4700155784"/>
    <s v="SGSIN"/>
    <m/>
    <n v="400"/>
    <n v="2140"/>
    <x v="9"/>
    <x v="0"/>
    <d v="2025-01-14T00:00:00"/>
    <s v="CNY"/>
    <n v="546516"/>
    <m/>
    <m/>
    <m/>
    <m/>
    <m/>
    <n v="2"/>
    <m/>
    <n v="38000"/>
    <m/>
  </r>
  <r>
    <x v="3"/>
    <x v="1"/>
    <x v="1"/>
    <s v="Arquad"/>
    <x v="1"/>
    <m/>
    <s v="PATHRES"/>
    <d v="2025-01-05T00:00:00"/>
    <s v="1453"/>
    <n v="8"/>
    <s v="UN2920"/>
    <s v="ZNLC"/>
    <s v="Nouryon Chemicals India Private Ltd"/>
    <s v="CN_FF_5008364_Xinhai"/>
    <s v="4700155926"/>
    <s v="8003260"/>
    <s v="4700155926/8003260"/>
    <s v="ARQUAD 2C-75 175 KG THL DR"/>
    <n v="14000"/>
    <s v="KG"/>
    <s v="CIF"/>
    <x v="6"/>
    <s v="India"/>
    <d v="2025-03-10T00:00:00"/>
    <d v="2025-01-27T00:00:00"/>
    <m/>
    <s v="with stock"/>
    <d v="2025-02-12T00:00:00"/>
    <n v="26"/>
    <d v="2025-03-10T00:00:00"/>
    <d v="2025-03-30T00:00:00"/>
    <d v="2025-02-05T00:00:00"/>
    <x v="1"/>
    <m/>
    <s v="CO_22GP"/>
    <n v="1"/>
    <n v="1"/>
    <x v="6"/>
    <s v="MSC FAITH FK506A"/>
    <s v="177KGDGDADG2258V"/>
    <m/>
    <m/>
    <x v="0"/>
    <x v="0"/>
    <n v="10753"/>
    <n v="1140"/>
    <d v="2025-03-10T00:00:00"/>
    <s v="6104452540"/>
    <s v="INNSA"/>
    <m/>
    <n v="1140"/>
    <m/>
    <x v="1"/>
    <x v="0"/>
    <d v="2025-02-06T00:00:00"/>
    <s v="USD"/>
    <n v="46032"/>
    <m/>
    <m/>
    <m/>
    <n v="1"/>
    <m/>
    <m/>
    <m/>
    <n v="14000"/>
    <m/>
  </r>
  <r>
    <x v="3"/>
    <x v="1"/>
    <x v="0"/>
    <s v="Others"/>
    <x v="2"/>
    <m/>
    <s v="TANJ"/>
    <d v="2024-08-08T00:00:00"/>
    <s v="1453"/>
    <s v="NDG"/>
    <s v="NDG"/>
    <s v="ZOR"/>
    <s v="Bayer CropScience Pty Ltd"/>
    <s v="CN_FF_5008364_Xinhai"/>
    <s v="5103274087"/>
    <s v="8003394"/>
    <s v="5103274087/8003394"/>
    <s v="ARMID DM10 850 KG WP IBC"/>
    <n v="15300"/>
    <s v="KG"/>
    <s v="CIF"/>
    <x v="40"/>
    <s v="Australia"/>
    <d v="2025-05-06T00:00:00"/>
    <d v="2025-03-28T00:00:00"/>
    <m/>
    <s v="with stock"/>
    <d v="2025-04-06T00:00:00"/>
    <n v="30"/>
    <d v="2025-05-06T00:00:00"/>
    <d v="2025-04-12T00:00:00"/>
    <d v="2025-03-30T00:00:00"/>
    <x v="1"/>
    <m/>
    <s v="CO_22GP"/>
    <n v="1"/>
    <n v="1"/>
    <x v="11"/>
    <s v="GSL MELITA 514S"/>
    <s v="278679277"/>
    <m/>
    <m/>
    <x v="0"/>
    <x v="0"/>
    <n v="5167"/>
    <n v="586"/>
    <d v="2025-05-06T00:00:00"/>
    <s v="6104548007"/>
    <s v="AUBNE"/>
    <m/>
    <n v="586"/>
    <m/>
    <x v="2"/>
    <x v="0"/>
    <d v="2025-03-28T00:00:00"/>
    <s v="USD"/>
    <n v="86714"/>
    <m/>
    <m/>
    <m/>
    <n v="1"/>
    <m/>
    <m/>
    <m/>
    <n v="15300"/>
    <m/>
  </r>
  <r>
    <x v="3"/>
    <x v="1"/>
    <x v="0"/>
    <s v="Others"/>
    <x v="2"/>
    <m/>
    <s v="TANJ"/>
    <d v="2024-08-19T00:00:00"/>
    <s v="1453"/>
    <s v="NDG"/>
    <s v="NDG"/>
    <s v="ZOR"/>
    <s v="Bayer CropScience Pty Ltd"/>
    <s v="CN_FF_5008364_Xinhai"/>
    <s v="5103277962"/>
    <s v="8003394"/>
    <s v="5103277962/8003394"/>
    <s v="ARMID DM10 850 KG WP IBC"/>
    <n v="15300"/>
    <s v="KG"/>
    <s v="CIF"/>
    <x v="40"/>
    <s v="Australia"/>
    <d v="2025-04-15T00:00:00"/>
    <d v="2025-03-07T00:00:00"/>
    <m/>
    <s v="with stock"/>
    <d v="2025-03-15T00:00:00"/>
    <n v="31"/>
    <d v="2025-04-15T00:00:00"/>
    <d v="2025-04-20T00:00:00"/>
    <d v="2025-03-12T00:00:00"/>
    <x v="1"/>
    <m/>
    <s v="CO_22GP"/>
    <n v="1"/>
    <n v="1"/>
    <x v="11"/>
    <s v="CHRISTA SCHULTE / 511S"/>
    <s v="278679206"/>
    <m/>
    <m/>
    <x v="0"/>
    <x v="0"/>
    <n v="5167"/>
    <n v="586"/>
    <d v="2025-04-15T00:00:00"/>
    <s v="6104548007"/>
    <s v="AUBNE"/>
    <m/>
    <n v="586"/>
    <m/>
    <x v="2"/>
    <x v="0"/>
    <d v="2025-03-07T00:00:00"/>
    <s v="USD"/>
    <n v="86714"/>
    <m/>
    <m/>
    <m/>
    <n v="1"/>
    <m/>
    <m/>
    <m/>
    <n v="15300"/>
    <m/>
  </r>
  <r>
    <x v="3"/>
    <x v="1"/>
    <x v="0"/>
    <s v="Others"/>
    <x v="2"/>
    <m/>
    <s v="TANJ"/>
    <d v="2024-08-19T00:00:00"/>
    <s v="1453"/>
    <s v="NDG"/>
    <s v="NDG"/>
    <s v="ZOR"/>
    <s v="Bayer CropScience Pty Ltd"/>
    <s v="CN_FF_5008364_Xinhai"/>
    <s v="5103277986"/>
    <s v="8003394"/>
    <s v="5103277986/8003394"/>
    <s v="ARMID DM10 850 KG WP IBC"/>
    <n v="15300"/>
    <s v="KG"/>
    <s v="CIF"/>
    <x v="40"/>
    <s v="Australia"/>
    <d v="2025-04-22T00:00:00"/>
    <d v="2025-03-14T00:00:00"/>
    <m/>
    <s v="with stock"/>
    <d v="2025-03-22T00:00:00"/>
    <n v="31"/>
    <d v="2025-04-22T00:00:00"/>
    <d v="2025-03-11T00:00:00"/>
    <d v="2025-03-17T00:00:00"/>
    <x v="1"/>
    <m/>
    <s v="CO_22GP"/>
    <n v="1"/>
    <n v="1"/>
    <x v="11"/>
    <s v="GOOD PROSPECT 512S"/>
    <s v="278679222"/>
    <m/>
    <m/>
    <x v="0"/>
    <x v="0"/>
    <n v="5167"/>
    <n v="586"/>
    <d v="2025-04-22T00:00:00"/>
    <s v="6104548007"/>
    <s v="AUBNE"/>
    <m/>
    <n v="586"/>
    <m/>
    <x v="2"/>
    <x v="0"/>
    <d v="2025-03-14T00:00:00"/>
    <s v="USD"/>
    <n v="86714"/>
    <m/>
    <m/>
    <m/>
    <n v="1"/>
    <m/>
    <m/>
    <m/>
    <n v="15300"/>
    <m/>
  </r>
  <r>
    <x v="3"/>
    <x v="1"/>
    <x v="0"/>
    <s v="Others"/>
    <x v="2"/>
    <m/>
    <s v="TANJ"/>
    <d v="2024-08-19T00:00:00"/>
    <s v="1453"/>
    <s v="NDG"/>
    <s v="NDG"/>
    <s v="ZOR"/>
    <s v="Bayer CropScience Pty Ltd"/>
    <s v="CN_FF_5008364_Xinhai"/>
    <s v="5103277993"/>
    <s v="8003394"/>
    <s v="5103277993/8003394"/>
    <s v="ARMID DM10 850 KG WP IBC"/>
    <n v="15300"/>
    <s v="KG"/>
    <s v="CIF"/>
    <x v="40"/>
    <s v="Australia"/>
    <d v="2025-04-29T00:00:00"/>
    <d v="2025-03-21T00:00:00"/>
    <m/>
    <s v="with stock"/>
    <d v="2025-03-30T00:00:00"/>
    <n v="22"/>
    <d v="2025-04-21T00:00:00"/>
    <d v="2025-03-31T00:00:00"/>
    <d v="2025-03-24T00:00:00"/>
    <x v="1"/>
    <m/>
    <s v="CO_22GP"/>
    <n v="1"/>
    <n v="1"/>
    <x v="11"/>
    <s v="TIAN XIANG HE 149S"/>
    <s v="OOLU2756941800"/>
    <m/>
    <m/>
    <x v="0"/>
    <x v="0"/>
    <n v="5167"/>
    <n v="620"/>
    <d v="2025-04-29T00:00:00"/>
    <s v="6104548007"/>
    <s v="AUBNE"/>
    <m/>
    <n v="620"/>
    <m/>
    <x v="2"/>
    <x v="0"/>
    <d v="2025-03-21T00:00:00"/>
    <s v="USD"/>
    <n v="86714"/>
    <m/>
    <m/>
    <m/>
    <n v="1"/>
    <m/>
    <m/>
    <m/>
    <n v="15300"/>
    <m/>
  </r>
  <r>
    <x v="3"/>
    <x v="1"/>
    <x v="0"/>
    <s v="Others"/>
    <x v="3"/>
    <m/>
    <s v="TANJ"/>
    <d v="2024-08-19T00:00:00"/>
    <s v="1453"/>
    <s v="NDG"/>
    <s v="NDG"/>
    <s v="ZOR"/>
    <s v="Bayer CropScience Pty Ltd"/>
    <s v="CN_FF_5008364_Xinhai"/>
    <s v="5103278005"/>
    <s v="8003394"/>
    <s v="5103278005/8003394"/>
    <s v="ARMID DM10 850 KG WP IBC"/>
    <n v="15300"/>
    <s v="KG"/>
    <s v="CIF"/>
    <x v="40"/>
    <s v="Australia"/>
    <d v="2025-05-20T00:00:00"/>
    <d v="2025-04-11T00:00:00"/>
    <m/>
    <s v="with stock"/>
    <d v="2025-04-12T00:00:00"/>
    <n v="30"/>
    <d v="2025-05-13T00:00:00"/>
    <d v="2025-04-14T00:00:00"/>
    <d v="2025-04-08T00:00:00"/>
    <x v="1"/>
    <m/>
    <s v="CO_22GP"/>
    <n v="1"/>
    <n v="1"/>
    <x v="11"/>
    <s v="ALS KRONOS 515S"/>
    <s v="278679300"/>
    <m/>
    <m/>
    <x v="0"/>
    <x v="0"/>
    <m/>
    <n v="586"/>
    <d v="2025-05-20T00:00:00"/>
    <s v="6104548007"/>
    <s v="AUBNE"/>
    <m/>
    <n v="586"/>
    <m/>
    <x v="2"/>
    <x v="0"/>
    <d v="2025-04-11T00:00:00"/>
    <s v="USD"/>
    <n v="86714"/>
    <m/>
    <m/>
    <m/>
    <n v="1"/>
    <m/>
    <m/>
    <m/>
    <n v="15300"/>
    <m/>
  </r>
  <r>
    <x v="3"/>
    <x v="1"/>
    <x v="0"/>
    <s v="Others"/>
    <x v="3"/>
    <m/>
    <s v="TANJ"/>
    <d v="2024-08-19T00:00:00"/>
    <s v="1453"/>
    <s v="NDG"/>
    <s v="NDG"/>
    <s v="ZOR"/>
    <s v="Bayer CropScience Pty Ltd"/>
    <s v="CN_FF_5008364_Xinhai"/>
    <s v="5103278016"/>
    <s v="8003394"/>
    <s v="5103278016/8003394"/>
    <s v="ARMID DM10 850 KG WP IBC"/>
    <n v="15300"/>
    <s v="KG"/>
    <s v="CIF"/>
    <x v="40"/>
    <s v="Australia"/>
    <d v="2025-05-27T00:00:00"/>
    <d v="2025-04-18T00:00:00"/>
    <m/>
    <s v="with stock"/>
    <d v="2025-04-20T00:00:00"/>
    <n v="30"/>
    <d v="2025-05-20T00:00:00"/>
    <d v="2025-03-24T00:00:00"/>
    <d v="2025-04-15T00:00:00"/>
    <x v="1"/>
    <m/>
    <s v="CO_22GP"/>
    <n v="1"/>
    <n v="1"/>
    <x v="11"/>
    <s v="ARIES 516S"/>
    <s v="278679300"/>
    <m/>
    <m/>
    <x v="0"/>
    <x v="0"/>
    <m/>
    <n v="486"/>
    <d v="2025-05-27T00:00:00"/>
    <s v="6104548007"/>
    <s v="AUBNE"/>
    <m/>
    <n v="486"/>
    <m/>
    <x v="2"/>
    <x v="0"/>
    <d v="2025-04-18T00:00:00"/>
    <s v="USD"/>
    <n v="86714"/>
    <m/>
    <m/>
    <m/>
    <n v="1"/>
    <m/>
    <m/>
    <m/>
    <n v="15300"/>
    <m/>
  </r>
  <r>
    <x v="3"/>
    <x v="1"/>
    <x v="0"/>
    <s v="Arquad"/>
    <x v="2"/>
    <m/>
    <s v="HIRUNSIN"/>
    <d v="2024-10-24T00:00:00"/>
    <s v="1453"/>
    <n v="4.0999999999999996"/>
    <s v="UN3175"/>
    <s v="ZOR"/>
    <s v="BROMMA (THAILAND) CO.,LTD."/>
    <s v="CN_FF_5008364_Xinhai"/>
    <s v="5103311386"/>
    <s v="8021221"/>
    <s v="5103311386/8021221"/>
    <s v="ARMOSOFT DEVQ 170 KG OHL DR"/>
    <n v="43520"/>
    <s v="KG"/>
    <s v="CIF"/>
    <x v="4"/>
    <s v="Thailand"/>
    <d v="2025-03-31T00:00:00"/>
    <d v="2025-02-24T00:00:00"/>
    <m/>
    <s v="with stock"/>
    <d v="2025-03-11T00:00:00"/>
    <n v="16"/>
    <d v="2025-03-27T00:00:00"/>
    <d v="2025-02-23T00:00:00"/>
    <d v="2025-03-05T00:00:00"/>
    <x v="1"/>
    <m/>
    <s v="CO_42GP"/>
    <n v="2"/>
    <n v="4"/>
    <x v="4"/>
    <s v="EVER ETHIC / 174W"/>
    <s v="5103311386"/>
    <m/>
    <m/>
    <x v="0"/>
    <x v="0"/>
    <n v="26086"/>
    <n v="3256"/>
    <d v="2025-03-31T00:00:00"/>
    <s v="6104548007"/>
    <s v="THBKK"/>
    <m/>
    <n v="1628"/>
    <m/>
    <x v="1"/>
    <x v="0"/>
    <d v="2025-03-06T00:00:00"/>
    <s v="USD"/>
    <n v="107059"/>
    <m/>
    <m/>
    <m/>
    <n v="4"/>
    <m/>
    <m/>
    <m/>
    <n v="43520"/>
    <m/>
  </r>
  <r>
    <x v="3"/>
    <x v="1"/>
    <x v="0"/>
    <s v="Arquad"/>
    <x v="2"/>
    <m/>
    <s v="WANW"/>
    <d v="2024-12-04T00:00:00"/>
    <s v="1453"/>
    <n v="4.0999999999999996"/>
    <s v="UN2925"/>
    <s v="ZOR"/>
    <s v="PT Multi Indomandiri"/>
    <s v="CN_FF_5008364_Xinhai"/>
    <s v="5103332686"/>
    <s v="8004820"/>
    <s v="5103332686/8004820"/>
    <s v="SURCA009T"/>
    <n v="67200"/>
    <s v="KG"/>
    <s v="CIF"/>
    <x v="1"/>
    <s v="Indonesia"/>
    <d v="2025-04-28T00:00:00"/>
    <d v="2025-03-20T00:00:00"/>
    <m/>
    <s v="with stock"/>
    <d v="2025-03-31T00:00:00"/>
    <n v="9"/>
    <d v="2025-04-09T00:00:00"/>
    <d v="2025-03-02T00:00:00"/>
    <d v="2025-03-26T00:00:00"/>
    <x v="1"/>
    <m/>
    <s v="CO_42GP"/>
    <n v="3"/>
    <n v="6"/>
    <x v="11"/>
    <s v="ARTOTINA 512S"/>
    <s v="285669758"/>
    <m/>
    <m/>
    <x v="0"/>
    <x v="0"/>
    <n v="34189"/>
    <n v="2322"/>
    <d v="2025-04-28T00:00:00"/>
    <s v="6104548007"/>
    <s v="IDJKT"/>
    <m/>
    <n v="774"/>
    <m/>
    <x v="1"/>
    <x v="0"/>
    <d v="2025-04-01T00:00:00"/>
    <s v="USD"/>
    <n v="149856"/>
    <m/>
    <m/>
    <m/>
    <n v="6"/>
    <m/>
    <m/>
    <m/>
    <n v="67200"/>
    <m/>
  </r>
  <r>
    <x v="3"/>
    <x v="1"/>
    <x v="0"/>
    <s v="Arquad"/>
    <x v="3"/>
    <m/>
    <s v="WANW"/>
    <d v="2024-12-04T00:00:00"/>
    <s v="1453"/>
    <n v="4.0999999999999996"/>
    <s v="UN2925"/>
    <s v="ZOR"/>
    <s v="PT Multi Indomandiri"/>
    <s v="CN_FF_5008364_Xinhai"/>
    <s v="5103332688"/>
    <s v="8004820"/>
    <s v="5103332688/8004820"/>
    <s v="SURCA009T"/>
    <n v="89600"/>
    <s v="KG"/>
    <s v="CIF"/>
    <x v="1"/>
    <s v="Indonesia"/>
    <d v="2025-05-05T00:00:00"/>
    <d v="2025-03-27T00:00:00"/>
    <m/>
    <s v="with stock"/>
    <d v="2025-04-14T00:00:00"/>
    <n v="9"/>
    <d v="2025-04-23T00:00:00"/>
    <d v="2025-01-25T00:00:00"/>
    <d v="2025-04-09T00:00:00"/>
    <x v="1"/>
    <m/>
    <s v="CO_42GP"/>
    <n v="4"/>
    <n v="8"/>
    <x v="11"/>
    <s v="SEASPAN GUAYAQUIL"/>
    <s v="285669912"/>
    <m/>
    <m/>
    <x v="0"/>
    <x v="0"/>
    <m/>
    <n v="3096"/>
    <d v="2025-05-05T00:00:00"/>
    <s v="6104548007"/>
    <s v="IDJKT"/>
    <m/>
    <n v="774"/>
    <m/>
    <x v="1"/>
    <x v="0"/>
    <d v="2025-04-08T00:00:00"/>
    <s v="USD"/>
    <n v="199808"/>
    <m/>
    <m/>
    <m/>
    <n v="8"/>
    <m/>
    <m/>
    <m/>
    <n v="89600"/>
    <m/>
  </r>
  <r>
    <x v="3"/>
    <x v="1"/>
    <x v="0"/>
    <s v="Arquad"/>
    <x v="2"/>
    <m/>
    <s v="WANW"/>
    <d v="2024-12-04T00:00:00"/>
    <s v="1453"/>
    <n v="4.0999999999999996"/>
    <s v="UN2925"/>
    <s v="ZOR"/>
    <s v="PT Multi Indomandiri"/>
    <s v="CN_FF_5008364_Xinhai"/>
    <s v="5103332693"/>
    <s v="8004820"/>
    <s v="5103332693/8004820"/>
    <s v="SURCA009T"/>
    <n v="112000"/>
    <s v="KG"/>
    <s v="CIF"/>
    <x v="1"/>
    <s v="Indonesia"/>
    <d v="2025-04-10T00:00:00"/>
    <d v="2025-03-04T00:00:00"/>
    <m/>
    <s v="with stock"/>
    <d v="2025-03-24T00:00:00"/>
    <n v="9"/>
    <d v="2025-04-02T00:00:00"/>
    <d v="2025-03-08T00:00:00"/>
    <d v="2025-03-19T00:00:00"/>
    <x v="1"/>
    <m/>
    <s v="CO_42GP"/>
    <n v="5"/>
    <n v="10"/>
    <x v="11"/>
    <s v="SPIL NIKEN 511S"/>
    <s v="285210649"/>
    <m/>
    <m/>
    <x v="0"/>
    <x v="0"/>
    <n v="58600"/>
    <n v="3870"/>
    <d v="2025-04-10T00:00:00"/>
    <s v="6104548007"/>
    <s v="IDJKT"/>
    <m/>
    <n v="774"/>
    <m/>
    <x v="1"/>
    <x v="0"/>
    <d v="2025-03-14T00:00:00"/>
    <s v="USD"/>
    <n v="249760"/>
    <m/>
    <m/>
    <m/>
    <n v="10"/>
    <m/>
    <m/>
    <m/>
    <n v="112000"/>
    <m/>
  </r>
  <r>
    <x v="3"/>
    <x v="1"/>
    <x v="1"/>
    <s v="Others"/>
    <x v="1"/>
    <m/>
    <s v="VAZEN"/>
    <d v="2025-01-07T00:00:00"/>
    <s v="1453"/>
    <n v="3"/>
    <s v="UN2924"/>
    <s v="ZNLC"/>
    <s v="Nouryon Chemicals India Private Ltd"/>
    <s v="CN_FF_5008364_Xinhai"/>
    <s v="4700156082"/>
    <s v="8003282"/>
    <s v="4700156082/8003282"/>
    <s v="REDICOTE E-11 180 KG THL DR"/>
    <n v="23040"/>
    <s v="KG"/>
    <s v="CIF"/>
    <x v="6"/>
    <s v="India"/>
    <d v="2025-03-18T00:00:00"/>
    <d v="2025-02-04T00:00:00"/>
    <m/>
    <s v="with stock"/>
    <d v="2025-02-23T00:00:00"/>
    <n v="23"/>
    <d v="2025-03-18T00:00:00"/>
    <d v="2025-02-18T00:00:00"/>
    <d v="2025-02-17T00:00:00"/>
    <x v="1"/>
    <m/>
    <s v="CO_42GP"/>
    <n v="1"/>
    <n v="2"/>
    <x v="0"/>
    <s v="OOCL CALIFORNIA 158S"/>
    <s v="OOLU2755012030"/>
    <m/>
    <m/>
    <x v="0"/>
    <x v="0"/>
    <n v="14303"/>
    <n v="1645"/>
    <d v="2025-03-18T00:00:00"/>
    <s v="6104460476"/>
    <s v="INNSA"/>
    <m/>
    <n v="1645"/>
    <m/>
    <x v="1"/>
    <x v="0"/>
    <d v="2025-02-14T00:00:00"/>
    <s v="USD"/>
    <n v="84249"/>
    <m/>
    <m/>
    <m/>
    <n v="2"/>
    <m/>
    <m/>
    <m/>
    <n v="23040"/>
    <m/>
  </r>
  <r>
    <x v="3"/>
    <x v="1"/>
    <x v="1"/>
    <s v="Others"/>
    <x v="1"/>
    <m/>
    <s v="VAZEN"/>
    <d v="2025-01-07T00:00:00"/>
    <s v="1453"/>
    <n v="3"/>
    <s v="UN2924"/>
    <s v="ZNLC"/>
    <s v="Nouryon Chemicals India Private Ltd"/>
    <s v="CN_FF_5008364_Xinhai"/>
    <s v="4700156083"/>
    <s v="8003282"/>
    <s v="4700156083/8003282"/>
    <s v="REDICOTE E-11 180 KG THL DR"/>
    <n v="23040"/>
    <s v="KG"/>
    <s v="CIF"/>
    <x v="6"/>
    <s v="India"/>
    <d v="2025-03-18T00:00:00"/>
    <d v="2025-02-11T00:00:00"/>
    <m/>
    <s v="with stock"/>
    <d v="2025-03-02T00:00:00"/>
    <n v="21"/>
    <d v="2025-03-23T00:00:00"/>
    <d v="2025-02-18T00:00:00"/>
    <d v="2025-02-25T00:00:00"/>
    <x v="1"/>
    <m/>
    <s v="CO_42GP"/>
    <n v="1"/>
    <n v="2"/>
    <x v="0"/>
    <s v="XIN NING BO  107S"/>
    <s v="OOLU2755809840"/>
    <m/>
    <m/>
    <x v="0"/>
    <x v="0"/>
    <n v="13703"/>
    <n v="1645"/>
    <d v="2025-03-18T00:00:00"/>
    <s v="6104473083"/>
    <s v="INNSA"/>
    <m/>
    <n v="1645"/>
    <m/>
    <x v="1"/>
    <x v="0"/>
    <d v="2025-02-21T00:00:00"/>
    <s v="USD"/>
    <n v="84249"/>
    <m/>
    <m/>
    <m/>
    <n v="2"/>
    <m/>
    <m/>
    <m/>
    <n v="23040"/>
    <m/>
  </r>
  <r>
    <x v="3"/>
    <x v="1"/>
    <x v="0"/>
    <s v="Others"/>
    <x v="0"/>
    <m/>
    <s v="CHENZ4"/>
    <d v="2025-01-08T00:00:00"/>
    <s v="1453"/>
    <s v="NDG"/>
    <s v="NDG"/>
    <s v="ZNLC"/>
    <s v="Nouryon Japan K.K., site Gotsu"/>
    <s v="CN_FF_5008364_Xinhai"/>
    <s v="4700156122"/>
    <s v="8025752"/>
    <s v="4700156122/8025752"/>
    <s v="HYDROVANCE 226.8 KG PTH DR"/>
    <n v="9072"/>
    <s v="KG"/>
    <s v="CIF"/>
    <x v="21"/>
    <s v="Japan"/>
    <d v="2025-01-30T00:00:00"/>
    <d v="2025-01-20T00:00:00"/>
    <m/>
    <s v="with stock"/>
    <d v="2025-01-25T00:00:00"/>
    <n v="2"/>
    <d v="2025-01-27T00:00:00"/>
    <d v="2025-01-25T00:00:00"/>
    <d v="2025-01-20T00:00:00"/>
    <x v="1"/>
    <m/>
    <s v="CO_22GP"/>
    <n v="1"/>
    <n v="1"/>
    <x v="13"/>
    <s v="SINOTRANS DALIAN 2504E"/>
    <s v="PASU5161938080"/>
    <m/>
    <m/>
    <x v="1"/>
    <x v="9"/>
    <n v="6263"/>
    <n v="1520"/>
    <d v="2025-01-30T00:00:00"/>
    <s v="6104462831"/>
    <s v="JPOSA"/>
    <m/>
    <n v="575"/>
    <n v="1520"/>
    <x v="9"/>
    <x v="0"/>
    <d v="2025-01-20T00:00:00"/>
    <s v="CNY"/>
    <n v="407899"/>
    <m/>
    <m/>
    <m/>
    <m/>
    <m/>
    <n v="1"/>
    <m/>
    <n v="9072"/>
    <m/>
  </r>
  <r>
    <x v="3"/>
    <x v="1"/>
    <x v="0"/>
    <s v="Others"/>
    <x v="2"/>
    <m/>
    <s v="CHENZ4"/>
    <d v="2025-01-08T00:00:00"/>
    <s v="1453"/>
    <s v="NDG"/>
    <s v="NDG"/>
    <s v="ZNLC"/>
    <s v="Nouryon Japan K.K., site Gotsu"/>
    <s v="CN_FF_5008364_Xinhai"/>
    <s v="4700156125"/>
    <s v="8025752"/>
    <s v="4700156125/8025752"/>
    <s v="HYDROVANCE 226.8 KG PTH DR"/>
    <n v="15422"/>
    <s v="KG"/>
    <s v="CIF"/>
    <x v="21"/>
    <s v="Japan"/>
    <d v="2025-03-28T00:00:00"/>
    <d v="2025-03-18T00:00:00"/>
    <m/>
    <s v="with stock"/>
    <d v="2025-03-08T00:00:00"/>
    <n v="3"/>
    <d v="2025-03-11T00:00:00"/>
    <d v="2025-01-25T00:00:00"/>
    <d v="2025-03-04T00:00:00"/>
    <x v="1"/>
    <m/>
    <s v="CO_22GP"/>
    <n v="1"/>
    <n v="1"/>
    <x v="15"/>
    <s v="CONTESSA 180E"/>
    <s v="PASU5162185820"/>
    <m/>
    <m/>
    <x v="1"/>
    <x v="4"/>
    <n v="6263"/>
    <n v="1220"/>
    <d v="2025-03-28T00:00:00"/>
    <s v="6104494707"/>
    <s v="JPOSA"/>
    <m/>
    <m/>
    <n v="1220"/>
    <x v="9"/>
    <x v="0"/>
    <d v="2025-03-18T00:00:00"/>
    <s v="CNY"/>
    <n v="693429"/>
    <m/>
    <m/>
    <m/>
    <m/>
    <m/>
    <n v="1"/>
    <m/>
    <n v="15422"/>
    <m/>
  </r>
  <r>
    <x v="3"/>
    <x v="1"/>
    <x v="2"/>
    <s v="Armeen"/>
    <x v="1"/>
    <m/>
    <s v="PEBO"/>
    <d v="2025-01-08T00:00:00"/>
    <s v="1453"/>
    <n v="9"/>
    <s v="UN3077"/>
    <s v="ZNLC"/>
    <s v="Nouryon Surface Chemistry AB"/>
    <s v="CN_FF_5008364_Xinhai"/>
    <s v="4700156142"/>
    <s v="8002983"/>
    <s v="4700156142/8002983"/>
    <s v="ARMEEN 18D-94 BULK"/>
    <n v="18400"/>
    <s v="KG"/>
    <s v="CIF"/>
    <x v="65"/>
    <s v="Sweden"/>
    <d v="2025-03-27T00:00:00"/>
    <d v="2025-01-31T00:00:00"/>
    <m/>
    <s v="with stock"/>
    <d v="2025-02-18T00:00:00"/>
    <n v="52"/>
    <d v="2025-04-11T00:00:00"/>
    <d v="2025-02-21T00:00:00"/>
    <d v="2025-02-11T00:00:00"/>
    <x v="1"/>
    <m/>
    <s v="CO_22TD"/>
    <n v="1"/>
    <n v="1"/>
    <x v="20"/>
    <s v="CAP SAN JUAN 508W"/>
    <s v="285029361"/>
    <m/>
    <m/>
    <x v="0"/>
    <x v="0"/>
    <n v="10908"/>
    <n v="1485"/>
    <d v="2025-03-27T00:00:00"/>
    <s v="6104478139 "/>
    <s v="SEGOT"/>
    <m/>
    <n v="1485"/>
    <m/>
    <x v="9"/>
    <x v="0"/>
    <d v="2025-01-31T00:00:00"/>
    <s v="USD"/>
    <n v="61673"/>
    <m/>
    <m/>
    <m/>
    <n v="1"/>
    <m/>
    <m/>
    <m/>
    <n v="18400"/>
    <m/>
  </r>
  <r>
    <x v="3"/>
    <x v="1"/>
    <x v="2"/>
    <s v="Armeen"/>
    <x v="1"/>
    <m/>
    <s v="PEBO"/>
    <d v="2025-01-08T00:00:00"/>
    <s v="1453"/>
    <n v="9"/>
    <s v="UN3077"/>
    <s v="ZNLC"/>
    <s v="Nouryon Surface Chemistry AB"/>
    <s v="CN_FF_5008364_Xinhai"/>
    <s v="4700156143"/>
    <s v="8002983"/>
    <s v="4700156143/8002983"/>
    <s v="ARMEEN 18D-94 BULK"/>
    <n v="18400"/>
    <s v="KG"/>
    <s v="CIF"/>
    <x v="54"/>
    <s v="Sweden"/>
    <d v="2025-04-30T00:00:00"/>
    <d v="2025-03-07T00:00:00"/>
    <m/>
    <s v="with stock"/>
    <d v="2025-02-18T00:00:00"/>
    <n v="52"/>
    <d v="2025-04-11T00:00:00"/>
    <d v="2025-01-29T00:00:00"/>
    <d v="2025-03-11T00:00:00"/>
    <x v="1"/>
    <m/>
    <s v="CO_22TD"/>
    <n v="1"/>
    <n v="1"/>
    <x v="11"/>
    <s v="CAP SAN JUAN 508W"/>
    <s v="285029362"/>
    <m/>
    <m/>
    <x v="0"/>
    <x v="0"/>
    <n v="13703"/>
    <n v="1485"/>
    <d v="2025-04-30T00:00:00"/>
    <s v="6104478140"/>
    <s v="SEGOT"/>
    <m/>
    <n v="1485"/>
    <m/>
    <x v="9"/>
    <x v="0"/>
    <d v="2025-03-07T00:00:00"/>
    <s v="USD"/>
    <n v="61673"/>
    <m/>
    <m/>
    <m/>
    <n v="1"/>
    <m/>
    <m/>
    <m/>
    <n v="18400"/>
    <m/>
  </r>
  <r>
    <x v="3"/>
    <x v="1"/>
    <x v="2"/>
    <s v="Armeen"/>
    <x v="0"/>
    <m/>
    <s v="SKARPETG"/>
    <d v="2025-01-08T00:00:00"/>
    <s v="1453"/>
    <n v="8"/>
    <s v="UN3259"/>
    <s v="ZNLC"/>
    <s v="Nouryon Surface Chemistry AB"/>
    <s v="CN_FF_5008364_Xinhai"/>
    <s v="4700156162"/>
    <s v="8002977"/>
    <s v="4700156162/8002977"/>
    <s v="ARMEEN 12D 160 KG TH DR"/>
    <n v="12800"/>
    <s v="KG"/>
    <s v="CIF"/>
    <x v="7"/>
    <s v="Belgium"/>
    <d v="2025-04-04T00:00:00"/>
    <d v="2025-01-17T00:00:00"/>
    <m/>
    <s v="with stock"/>
    <d v="2025-01-25T00:00:00"/>
    <n v="50"/>
    <d v="2025-03-17T00:00:00"/>
    <d v="2025-02-21T00:00:00"/>
    <d v="2025-01-20T00:00:00"/>
    <x v="1"/>
    <m/>
    <s v="CO_22GP"/>
    <n v="1"/>
    <n v="1"/>
    <x v="20"/>
    <s v="HMM NURI 0014W"/>
    <s v="HDMUTAOE4740400"/>
    <m/>
    <m/>
    <x v="1"/>
    <x v="4"/>
    <n v="11173"/>
    <n v="4090"/>
    <d v="2025-04-04T00:00:00"/>
    <s v="6104462816"/>
    <s v="NLRTM"/>
    <m/>
    <m/>
    <n v="4090"/>
    <x v="9"/>
    <x v="0"/>
    <d v="2025-01-29T00:00:00"/>
    <s v="CNY"/>
    <n v="562165"/>
    <m/>
    <m/>
    <m/>
    <m/>
    <m/>
    <n v="1"/>
    <m/>
    <n v="12800"/>
    <m/>
  </r>
  <r>
    <x v="3"/>
    <x v="1"/>
    <x v="2"/>
    <s v="Armeen"/>
    <x v="0"/>
    <m/>
    <s v="SKARPETG"/>
    <d v="2025-01-08T00:00:00"/>
    <s v="1453"/>
    <n v="8"/>
    <s v="UN3259"/>
    <s v="ZNLC"/>
    <s v="Nouryon Surface Chemistry AB"/>
    <s v="CN_FF_5008364_Xinhai"/>
    <s v="4700156163"/>
    <s v="8002977"/>
    <s v="4700156163/8002977"/>
    <s v="ARMEEN 12D 160 KG TH DR"/>
    <n v="12800"/>
    <s v="KG"/>
    <s v="CIF"/>
    <x v="7"/>
    <s v="Belgium"/>
    <d v="2025-04-04T00:00:00"/>
    <d v="2025-01-17T00:00:00"/>
    <m/>
    <s v="with stock"/>
    <d v="2025-01-25T00:00:00"/>
    <n v="50"/>
    <d v="2025-03-17T00:00:00"/>
    <d v="2025-02-21T00:00:00"/>
    <d v="2025-01-20T00:00:00"/>
    <x v="1"/>
    <m/>
    <s v="CO_22GP"/>
    <n v="1"/>
    <n v="1"/>
    <x v="20"/>
    <s v="HMM NURI 0014W"/>
    <s v="HDMUTAOE14308200"/>
    <m/>
    <m/>
    <x v="1"/>
    <x v="4"/>
    <n v="11173"/>
    <n v="4090"/>
    <d v="2025-04-04T00:00:00"/>
    <s v="6104462835"/>
    <s v="NLRTM"/>
    <m/>
    <m/>
    <n v="4090"/>
    <x v="9"/>
    <x v="0"/>
    <d v="2025-01-29T00:00:00"/>
    <s v="CNY"/>
    <n v="562165"/>
    <m/>
    <m/>
    <m/>
    <m/>
    <m/>
    <n v="1"/>
    <m/>
    <n v="12800"/>
    <m/>
  </r>
  <r>
    <x v="3"/>
    <x v="1"/>
    <x v="2"/>
    <s v="Armeen"/>
    <x v="1"/>
    <m/>
    <s v="SKARPETG"/>
    <d v="2025-01-08T00:00:00"/>
    <s v="1453"/>
    <n v="8"/>
    <s v="UN3259"/>
    <s v="ZNLC"/>
    <s v="Nouryon Surface Chemistry AB"/>
    <s v="CN_FF_5008364_Xinhai"/>
    <s v="4700156164"/>
    <s v="8002977"/>
    <s v="4700156164/8002977"/>
    <s v="ARMEEN 12D 160 KG TH DR"/>
    <n v="12800"/>
    <s v="KG"/>
    <s v="CIF"/>
    <x v="7"/>
    <s v="Belgium"/>
    <d v="2025-04-25T00:00:00"/>
    <d v="2025-02-07T00:00:00"/>
    <m/>
    <s v="with stock"/>
    <d v="2025-02-21T00:00:00"/>
    <n v="47"/>
    <d v="2025-04-09T00:00:00"/>
    <d v="2025-01-23T00:00:00"/>
    <d v="2025-02-14T00:00:00"/>
    <x v="1"/>
    <m/>
    <s v="CO_22GP"/>
    <n v="1"/>
    <n v="1"/>
    <x v="20"/>
    <s v="ONEYTA4ZBG484300"/>
    <s v="HMM LE HAVRE 015W"/>
    <m/>
    <m/>
    <x v="1"/>
    <x v="4"/>
    <n v="11513"/>
    <n v="3310"/>
    <d v="2025-04-25T00:00:00"/>
    <s v="6104477314"/>
    <s v="NLRTM"/>
    <m/>
    <m/>
    <n v="3310"/>
    <x v="9"/>
    <x v="0"/>
    <d v="2025-02-19T00:00:00"/>
    <s v="CNY"/>
    <n v="562165"/>
    <m/>
    <m/>
    <m/>
    <m/>
    <m/>
    <n v="1"/>
    <m/>
    <n v="12800"/>
    <m/>
  </r>
  <r>
    <x v="3"/>
    <x v="1"/>
    <x v="2"/>
    <s v="Armeen"/>
    <x v="0"/>
    <m/>
    <s v="SKARPETG"/>
    <d v="2025-01-10T00:00:00"/>
    <s v="1453"/>
    <n v="9"/>
    <s v="UN3077"/>
    <s v="ZNLC"/>
    <s v="Nouryon Surface Chemistry AB"/>
    <s v="CN_FF_5008364_Xinhai"/>
    <s v="4700156345"/>
    <s v="8002984"/>
    <s v="4700156345/8002984"/>
    <s v="ARMEEN 18D 160 KG TH DR"/>
    <n v="12800"/>
    <s v="KG"/>
    <s v="CIF"/>
    <x v="7"/>
    <s v="Belgium"/>
    <d v="2025-04-07T00:00:00"/>
    <d v="2025-01-21T00:00:00"/>
    <m/>
    <s v="with stock"/>
    <d v="2025-01-29T00:00:00"/>
    <n v="50"/>
    <d v="2025-03-20T00:00:00"/>
    <d v="2025-02-25T00:00:00"/>
    <d v="2025-01-23T00:00:00"/>
    <x v="1"/>
    <m/>
    <s v="CO_22GP"/>
    <n v="1"/>
    <n v="1"/>
    <x v="4"/>
    <s v="ONE TRIUMPH 027W"/>
    <s v="ONEYTA4ZBG431900"/>
    <m/>
    <m/>
    <x v="1"/>
    <x v="4"/>
    <n v="11663"/>
    <n v="4110"/>
    <d v="2025-04-07T00:00:00"/>
    <s v="6104463962"/>
    <s v="NLRTM"/>
    <m/>
    <m/>
    <n v="4110"/>
    <x v="9"/>
    <x v="0"/>
    <d v="2025-01-31T00:00:00"/>
    <s v="CNY"/>
    <n v="244346"/>
    <m/>
    <m/>
    <m/>
    <m/>
    <m/>
    <n v="1"/>
    <m/>
    <n v="12800"/>
    <m/>
  </r>
  <r>
    <x v="3"/>
    <x v="1"/>
    <x v="2"/>
    <s v="Armeen"/>
    <x v="1"/>
    <m/>
    <s v="SKARPETG"/>
    <d v="2025-01-10T00:00:00"/>
    <s v="1453"/>
    <n v="9"/>
    <s v="UN3077"/>
    <s v="ZNLC"/>
    <s v="Nouryon Surface Chemistry AB"/>
    <s v="CN_FF_5008364_Xinhai"/>
    <s v="4700156347"/>
    <s v="8002984"/>
    <s v="4700156347/8002984"/>
    <s v="ARMEEN 18D 160 KG TH DR"/>
    <n v="8960"/>
    <s v="KG"/>
    <s v="CIF"/>
    <x v="7"/>
    <s v="Belgium"/>
    <d v="2025-04-07T00:00:00"/>
    <d v="2025-01-21T00:00:00"/>
    <m/>
    <s v="with stock"/>
    <d v="2025-02-21T00:00:00"/>
    <n v="47"/>
    <d v="2025-04-09T00:00:00"/>
    <d v="2025-02-18T00:00:00"/>
    <d v="2025-02-14T00:00:00"/>
    <x v="1"/>
    <m/>
    <s v="CO_22GP"/>
    <n v="1"/>
    <n v="1"/>
    <x v="11"/>
    <s v="HMM LE HAVRE 015W"/>
    <s v="ONEYTA4ZBG487600"/>
    <m/>
    <m/>
    <x v="1"/>
    <x v="4"/>
    <n v="6006"/>
    <n v="3310"/>
    <d v="2025-04-07T00:00:00"/>
    <s v="6104463962"/>
    <s v="NLRTM"/>
    <m/>
    <m/>
    <n v="3310"/>
    <x v="9"/>
    <x v="0"/>
    <d v="2025-01-31T00:00:00"/>
    <s v="CNY"/>
    <n v="339692"/>
    <m/>
    <m/>
    <m/>
    <m/>
    <m/>
    <n v="1"/>
    <m/>
    <n v="8960"/>
    <m/>
  </r>
  <r>
    <x v="3"/>
    <x v="1"/>
    <x v="2"/>
    <s v="Armeen"/>
    <x v="1"/>
    <m/>
    <s v="SKARPETG"/>
    <d v="2025-01-10T00:00:00"/>
    <s v="1453"/>
    <n v="8"/>
    <s v="UN3259"/>
    <s v="ZNLC"/>
    <s v="Nouryon Surface Chemistry AB"/>
    <s v="CN_FF_5008364_Xinhai"/>
    <s v="4700156347"/>
    <s v="8002977"/>
    <s v="4700156347/8002977"/>
    <s v="ARMEEN 12D 160 KG TH DR"/>
    <n v="3840"/>
    <s v="KG"/>
    <s v="CIF"/>
    <x v="7"/>
    <s v="Belgium"/>
    <d v="2025-04-07T00:00:00"/>
    <d v="2025-01-21T00:00:00"/>
    <m/>
    <s v="with stock"/>
    <d v="2025-02-21T00:00:00"/>
    <n v="47"/>
    <d v="2025-04-09T00:00:00"/>
    <d v="2025-03-24T00:00:00"/>
    <d v="2025-02-14T00:00:00"/>
    <x v="1"/>
    <m/>
    <s v="CO_22GP"/>
    <n v="0"/>
    <n v="0"/>
    <x v="11"/>
    <s v="HMM LE HAVRE 015W"/>
    <s v="ONEYTA4ZBG487600"/>
    <m/>
    <m/>
    <x v="1"/>
    <x v="4"/>
    <n v="0"/>
    <n v="0"/>
    <d v="2025-04-07T00:00:00"/>
    <s v="6104463962"/>
    <s v="NLRTM"/>
    <m/>
    <m/>
    <n v="0"/>
    <x v="9"/>
    <x v="0"/>
    <d v="2025-01-31T00:00:00"/>
    <s v="CNY"/>
    <n v="339692"/>
    <m/>
    <m/>
    <m/>
    <m/>
    <m/>
    <n v="0"/>
    <m/>
    <n v="3840"/>
    <m/>
  </r>
  <r>
    <x v="3"/>
    <x v="1"/>
    <x v="0"/>
    <s v="Armeen"/>
    <x v="0"/>
    <m/>
    <s v="ZHAOY"/>
    <d v="2025-01-07T00:00:00"/>
    <s v="1453"/>
    <n v="8"/>
    <s v="UN2735"/>
    <s v="ZOR"/>
    <s v="Dongnam Chemical Co., Ltd"/>
    <s v="CN_FF_5008364_Xinhai"/>
    <s v="5103347683"/>
    <s v="8002974"/>
    <s v="5103347683/8002974"/>
    <s v="ARMEEN CD 160 KG TH DR"/>
    <n v="12800"/>
    <s v="KG"/>
    <s v="CIF"/>
    <x v="19"/>
    <s v="Korea"/>
    <d v="2025-01-24T00:00:00"/>
    <d v="2025-01-07T00:00:00"/>
    <m/>
    <s v="with stock"/>
    <d v="2025-01-23T00:00:00"/>
    <n v="3"/>
    <d v="2025-01-26T00:00:00"/>
    <d v="2025-02-18T00:00:00"/>
    <d v="2025-01-17T00:00:00"/>
    <x v="1"/>
    <m/>
    <s v="CO_22GP"/>
    <n v="1"/>
    <n v="1"/>
    <x v="11"/>
    <s v="HALLEY 502N"/>
    <s v="292285875"/>
    <m/>
    <m/>
    <x v="0"/>
    <x v="0"/>
    <n v="10153"/>
    <n v="389"/>
    <d v="2025-01-26T00:00:00"/>
    <s v="6104548007"/>
    <s v="KRPUS"/>
    <m/>
    <n v="389"/>
    <m/>
    <x v="2"/>
    <x v="0"/>
    <d v="2025-01-17T00:00:00"/>
    <s v="USD"/>
    <n v="48000"/>
    <m/>
    <m/>
    <m/>
    <n v="1"/>
    <m/>
    <m/>
    <m/>
    <n v="12800"/>
    <m/>
  </r>
  <r>
    <x v="3"/>
    <x v="1"/>
    <x v="0"/>
    <s v="Others"/>
    <x v="1"/>
    <m/>
    <s v="TANJ"/>
    <d v="2025-01-07T00:00:00"/>
    <s v="1453"/>
    <n v="8"/>
    <s v="UN2735"/>
    <s v="ZOR"/>
    <s v="Tipco Asphalt Public Company Limite"/>
    <s v="CN_FF_5008364_Xinhai"/>
    <s v="5103362930"/>
    <s v="8023778"/>
    <s v="5103362930/8023778"/>
    <s v="REDICOTE EM24B 800 KG WP IBC"/>
    <n v="14400"/>
    <s v="KG"/>
    <s v="CIF"/>
    <x v="13"/>
    <s v="Thailand"/>
    <d v="2025-02-20T00:00:00"/>
    <d v="2025-01-24T00:00:00"/>
    <m/>
    <s v="with stock"/>
    <d v="2025-02-25T00:00:00"/>
    <n v="10"/>
    <d v="2025-03-07T00:00:00"/>
    <d v="2025-02-18T00:00:00"/>
    <d v="2025-02-18T00:00:00"/>
    <x v="1"/>
    <m/>
    <s v="CO_22GP"/>
    <n v="1"/>
    <n v="1"/>
    <x v="0"/>
    <s v="XIN QING DAO 240S"/>
    <s v="OOLU2754835670"/>
    <m/>
    <m/>
    <x v="0"/>
    <x v="0"/>
    <n v="10553"/>
    <n v="650"/>
    <d v="2025-02-20T00:00:00"/>
    <s v="6104558081"/>
    <s v="THLCH"/>
    <m/>
    <n v="650"/>
    <m/>
    <x v="0"/>
    <x v="0"/>
    <d v="2025-02-05T00:00:00"/>
    <s v="USD"/>
    <n v="54720"/>
    <m/>
    <m/>
    <m/>
    <n v="1"/>
    <m/>
    <m/>
    <m/>
    <n v="14400"/>
    <m/>
  </r>
  <r>
    <x v="3"/>
    <x v="1"/>
    <x v="0"/>
    <s v="Others"/>
    <x v="1"/>
    <m/>
    <s v="TANJ"/>
    <d v="2025-01-07T00:00:00"/>
    <s v="1453"/>
    <n v="8"/>
    <s v="UN2735"/>
    <s v="ZOR"/>
    <s v="Tipco Asphalt Public Company Limite"/>
    <s v="CN_FF_5008364_Xinhai"/>
    <s v="5103347757"/>
    <s v="8023778"/>
    <s v="5103347757/8023778"/>
    <s v="REDICOTE EM24B 800 KG WP IBC"/>
    <n v="14400"/>
    <s v="KG"/>
    <s v="CIF"/>
    <x v="13"/>
    <s v="Thailand"/>
    <d v="2025-02-20T00:00:00"/>
    <d v="2025-01-24T00:00:00"/>
    <m/>
    <s v="with stock"/>
    <d v="2025-02-18T00:00:00"/>
    <n v="9"/>
    <d v="2025-02-27T00:00:00"/>
    <d v="2025-02-18T00:00:00"/>
    <d v="2025-02-11T00:00:00"/>
    <x v="1"/>
    <m/>
    <s v="CO_22GP"/>
    <n v="1"/>
    <n v="1"/>
    <x v="0"/>
    <s v="XIN QING DAO 240S"/>
    <s v="OOLU2754835370"/>
    <m/>
    <m/>
    <x v="0"/>
    <x v="0"/>
    <n v="10753"/>
    <n v="650"/>
    <d v="2025-02-20T00:00:00"/>
    <s v="6104548007"/>
    <s v="THLCH"/>
    <m/>
    <n v="650"/>
    <m/>
    <x v="0"/>
    <x v="0"/>
    <d v="2025-02-05T00:00:00"/>
    <s v="USD"/>
    <n v="54720"/>
    <m/>
    <m/>
    <m/>
    <n v="1"/>
    <m/>
    <m/>
    <m/>
    <n v="14400"/>
    <m/>
  </r>
  <r>
    <x v="3"/>
    <x v="1"/>
    <x v="0"/>
    <s v="Arquad"/>
    <x v="2"/>
    <m/>
    <s v="XUEH"/>
    <d v="2025-01-10T00:00:00"/>
    <s v="1453"/>
    <n v="4.0999999999999996"/>
    <s v="UN2925"/>
    <s v="ZOR"/>
    <s v="Hansong Corporation"/>
    <s v="CN_FF_5008364_Xinhai"/>
    <s v="5103350056"/>
    <s v="8003273"/>
    <s v="5103350056/8003273"/>
    <s v="ARQUAD 2HT-75 175 KG OHL DR"/>
    <n v="1400"/>
    <s v="KG"/>
    <s v="CIF"/>
    <x v="19"/>
    <s v="Korea"/>
    <d v="2025-02-25T00:00:00"/>
    <d v="2025-02-03T00:00:00"/>
    <m/>
    <s v="with stock"/>
    <d v="2025-03-24T00:00:00"/>
    <n v="2"/>
    <d v="2025-03-26T00:00:00"/>
    <d v="2025-02-27T00:00:00"/>
    <d v="2025-03-17T00:00:00"/>
    <x v="1"/>
    <m/>
    <s v="LCL"/>
    <m/>
    <m/>
    <x v="11"/>
    <s v="MCC SHENZHEN 510"/>
    <s v="YXDG25015398"/>
    <m/>
    <m/>
    <x v="1"/>
    <x v="4"/>
    <n v="6318"/>
    <n v="228"/>
    <d v="2025-02-25T00:00:00"/>
    <s v="6104548007"/>
    <s v="KRPUS"/>
    <m/>
    <m/>
    <n v="228"/>
    <x v="1"/>
    <x v="0"/>
    <d v="2025-02-13T00:00:00"/>
    <s v="USD"/>
    <n v="10080"/>
    <m/>
    <m/>
    <m/>
    <m/>
    <m/>
    <m/>
    <m/>
    <n v="1400"/>
    <m/>
  </r>
  <r>
    <x v="3"/>
    <x v="1"/>
    <x v="1"/>
    <s v="Others"/>
    <x v="1"/>
    <m/>
    <s v="VAZEN"/>
    <d v="2025-01-13T00:00:00"/>
    <s v="1453"/>
    <n v="8"/>
    <s v="UN2735"/>
    <s v="ZNLC"/>
    <s v="Nouryon Chemicals India Private Ltd"/>
    <s v="CN_FF_5008364_Xinhai"/>
    <s v="4700156385"/>
    <s v="8016236"/>
    <s v="4700156385/8016236"/>
    <s v="REDICOTE E-4819 170 KG TH DR"/>
    <n v="23120"/>
    <s v="KG"/>
    <s v="CIF"/>
    <x v="6"/>
    <s v="India"/>
    <d v="2025-03-14T00:00:00"/>
    <d v="2025-01-31T00:00:00"/>
    <m/>
    <s v="with stock"/>
    <d v="2025-02-18T00:00:00"/>
    <n v="24"/>
    <d v="2025-03-14T00:00:00"/>
    <d v="2025-02-27T00:00:00"/>
    <d v="2025-02-13T00:00:00"/>
    <x v="1"/>
    <m/>
    <s v="CO_42GP"/>
    <n v="1"/>
    <n v="2"/>
    <x v="14"/>
    <s v="KMTC JEBEL ALI 2501W"/>
    <s v="KMTCTAO7818888"/>
    <m/>
    <m/>
    <x v="1"/>
    <x v="10"/>
    <n v="13755"/>
    <n v="3160"/>
    <d v="2025-03-14T00:00:00"/>
    <s v="6104463962"/>
    <s v="INNSA"/>
    <m/>
    <n v="1645"/>
    <n v="3160"/>
    <x v="1"/>
    <x v="0"/>
    <d v="2025-02-12T00:00:00"/>
    <s v="USD"/>
    <n v="106432"/>
    <m/>
    <m/>
    <m/>
    <m/>
    <m/>
    <n v="2"/>
    <m/>
    <n v="23120"/>
    <m/>
  </r>
  <r>
    <x v="3"/>
    <x v="1"/>
    <x v="1"/>
    <s v="Others"/>
    <x v="1"/>
    <m/>
    <s v="VAZEN"/>
    <d v="2025-01-13T00:00:00"/>
    <s v="1453"/>
    <n v="8"/>
    <s v="UN2735"/>
    <s v="ZNLC"/>
    <s v="Nouryon Chemicals India Private Ltd"/>
    <s v="CN_FF_5008364_Xinhai"/>
    <s v="4700156386"/>
    <s v="8016236"/>
    <s v="4700156386/8016236"/>
    <s v="REDICOTE E-4819 170 KG TH DR"/>
    <n v="23120"/>
    <s v="KG"/>
    <s v="CIF"/>
    <x v="6"/>
    <s v="India"/>
    <d v="2025-03-20T00:00:00"/>
    <d v="2025-02-06T00:00:00"/>
    <m/>
    <s v="with stock"/>
    <d v="2025-02-18T00:00:00"/>
    <n v="24"/>
    <d v="2025-03-14T00:00:00"/>
    <d v="2025-02-16T00:00:00"/>
    <d v="2025-02-13T00:00:00"/>
    <x v="1"/>
    <m/>
    <s v="CO_42GP"/>
    <n v="1"/>
    <n v="2"/>
    <x v="14"/>
    <s v="KMTC JEBEL ALI 2501W"/>
    <s v="KMTCTAO7818887"/>
    <m/>
    <m/>
    <x v="1"/>
    <x v="10"/>
    <n v="13755"/>
    <n v="3160"/>
    <d v="2025-03-20T00:00:00"/>
    <s v="6104463962"/>
    <s v="INNSA"/>
    <m/>
    <n v="1645"/>
    <n v="3160"/>
    <x v="1"/>
    <x v="0"/>
    <d v="2025-02-18T00:00:00"/>
    <s v="USD"/>
    <n v="106432"/>
    <m/>
    <m/>
    <m/>
    <m/>
    <m/>
    <n v="2"/>
    <m/>
    <n v="23120"/>
    <m/>
  </r>
  <r>
    <x v="3"/>
    <x v="1"/>
    <x v="1"/>
    <s v="Others"/>
    <x v="1"/>
    <m/>
    <s v="VAZEN"/>
    <d v="2025-01-13T00:00:00"/>
    <s v="1453"/>
    <n v="8"/>
    <s v="UN2735"/>
    <s v="ZNLC"/>
    <s v="Nouryon Chemicals India Private Ltd"/>
    <s v="CN_FF_5008364_Xinhai"/>
    <s v="4700156388"/>
    <s v="8016236"/>
    <s v="4700156388/8016236"/>
    <s v="REDICOTE E-4819 170 KG TH DR"/>
    <n v="23120"/>
    <s v="KG"/>
    <s v="CIF"/>
    <x v="6"/>
    <s v="India"/>
    <d v="2025-03-21T00:00:00"/>
    <d v="2025-02-07T00:00:00"/>
    <m/>
    <s v="with stock"/>
    <d v="2025-02-18T00:00:00"/>
    <n v="24"/>
    <d v="2025-03-14T00:00:00"/>
    <d v="2025-02-23T00:00:00"/>
    <d v="2025-02-13T00:00:00"/>
    <x v="1"/>
    <m/>
    <s v="CO_42GP"/>
    <n v="1"/>
    <n v="2"/>
    <x v="14"/>
    <s v="KMTC JEBEL ALI 2501W"/>
    <s v="KMTCTAO7823573"/>
    <m/>
    <m/>
    <x v="1"/>
    <x v="10"/>
    <n v="13755"/>
    <n v="3160"/>
    <d v="2025-03-21T00:00:00"/>
    <s v="6104463962"/>
    <s v="INNSA"/>
    <m/>
    <n v="1645"/>
    <n v="3160"/>
    <x v="1"/>
    <x v="0"/>
    <d v="2025-02-19T00:00:00"/>
    <s v="USD"/>
    <n v="106432"/>
    <m/>
    <m/>
    <m/>
    <m/>
    <m/>
    <n v="2"/>
    <m/>
    <n v="23120"/>
    <m/>
  </r>
  <r>
    <x v="3"/>
    <x v="1"/>
    <x v="5"/>
    <s v="Armeen"/>
    <x v="1"/>
    <m/>
    <s v="MCKAYPP"/>
    <d v="2025-01-13T00:00:00"/>
    <s v="1453"/>
    <n v="9"/>
    <s v="UN3077"/>
    <s v="ZNLC"/>
    <s v="Nouryon Surface Chemistry LLC"/>
    <s v="CN_FF_5008364_Xinhai"/>
    <s v="4700156425"/>
    <s v="8002983"/>
    <s v="4700156425/8002983"/>
    <s v="ARMEEN 18D-94 BULK"/>
    <n v="18500"/>
    <s v="KG"/>
    <s v="CIF"/>
    <x v="31"/>
    <s v="United States"/>
    <d v="2025-03-15T00:00:00"/>
    <d v="2025-01-29T00:00:00"/>
    <m/>
    <s v="with stock"/>
    <d v="2025-02-27T00:00:00"/>
    <n v="36"/>
    <d v="2025-04-04T00:00:00"/>
    <d v="2025-03-23T00:00:00"/>
    <d v="2025-02-18T00:00:00"/>
    <x v="1"/>
    <m/>
    <s v="CO_22TD"/>
    <n v="1"/>
    <n v="1"/>
    <x v="5"/>
    <s v="MSC MICHELLE GJ509W"/>
    <s v="177PGDGDQDG32SCTK"/>
    <m/>
    <m/>
    <x v="0"/>
    <x v="0"/>
    <n v="11208"/>
    <n v="2269"/>
    <d v="2025-03-15T00:00:00"/>
    <s v="6104463962"/>
    <s v="USHOU"/>
    <m/>
    <n v="2269"/>
    <m/>
    <x v="9"/>
    <x v="0"/>
    <d v="2025-01-29T00:00:00"/>
    <s v="USD"/>
    <n v="37240"/>
    <m/>
    <m/>
    <m/>
    <n v="1"/>
    <m/>
    <m/>
    <m/>
    <n v="18500"/>
    <m/>
  </r>
  <r>
    <x v="3"/>
    <x v="1"/>
    <x v="5"/>
    <s v="Armeen"/>
    <x v="1"/>
    <m/>
    <s v="MCKAYPP"/>
    <d v="2025-01-13T00:00:00"/>
    <s v="1453"/>
    <n v="9"/>
    <s v="UN3077"/>
    <s v="ZNLC"/>
    <s v="Nouryon Surface Chemistry LLC"/>
    <s v="CN_FF_5008364_Xinhai"/>
    <s v="4700156426"/>
    <s v="8002983"/>
    <s v="4700156426/8002983"/>
    <s v="ARMEEN 18D-94 BULK"/>
    <n v="18500"/>
    <s v="KG"/>
    <s v="CIF"/>
    <x v="31"/>
    <s v="United States"/>
    <d v="2025-03-15T00:00:00"/>
    <d v="2025-01-29T00:00:00"/>
    <m/>
    <s v="with stock"/>
    <d v="2025-02-27T00:00:00"/>
    <n v="36"/>
    <d v="2025-04-04T00:00:00"/>
    <d v="2025-02-09T00:00:00"/>
    <d v="2025-02-19T00:00:00"/>
    <x v="1"/>
    <m/>
    <s v="CO_22TD"/>
    <n v="1"/>
    <n v="1"/>
    <x v="5"/>
    <s v="MSC MICHELLE GJ509W"/>
    <s v="177PGDGDQDG31SCTK"/>
    <m/>
    <m/>
    <x v="0"/>
    <x v="0"/>
    <n v="11208"/>
    <n v="2269"/>
    <d v="2025-03-15T00:00:00"/>
    <s v="6104463962"/>
    <s v="USHOU"/>
    <m/>
    <n v="2269"/>
    <m/>
    <x v="9"/>
    <x v="0"/>
    <d v="2025-01-29T00:00:00"/>
    <s v="USD"/>
    <n v="37240"/>
    <m/>
    <m/>
    <m/>
    <n v="1"/>
    <m/>
    <m/>
    <m/>
    <n v="18500"/>
    <m/>
  </r>
  <r>
    <x v="3"/>
    <x v="1"/>
    <x v="0"/>
    <s v="Others"/>
    <x v="1"/>
    <m/>
    <s v="BINABDUA"/>
    <d v="2025-01-14T00:00:00"/>
    <s v="1453"/>
    <s v="NDG"/>
    <s v="NDG"/>
    <s v="ZNLC"/>
    <s v="Nouryon Surface Chemistry Pte Ltd"/>
    <s v="CN_FF_5008364_Xinhai"/>
    <s v="4700156456"/>
    <s v="8003375"/>
    <s v="4700156456/8003375"/>
    <s v="HYHFAC-T BULK"/>
    <n v="18920"/>
    <s v="KG"/>
    <s v="CIF"/>
    <x v="2"/>
    <s v="Singapore"/>
    <d v="2025-02-24T00:00:00"/>
    <d v="2025-02-06T00:00:00"/>
    <m/>
    <s v="with stock"/>
    <d v="2025-02-16T00:00:00"/>
    <n v="10"/>
    <d v="2025-02-26T00:00:00"/>
    <d v="2025-02-25T00:00:00"/>
    <d v="2025-02-06T00:00:00"/>
    <x v="1"/>
    <m/>
    <s v="CO_22TD"/>
    <n v="1"/>
    <n v="1"/>
    <x v="0"/>
    <s v="XIN QIN HUANG DAO 116S"/>
    <s v="OOLU2754832090"/>
    <m/>
    <m/>
    <x v="0"/>
    <x v="0"/>
    <n v="4967"/>
    <n v="300"/>
    <d v="2025-02-24T00:00:00"/>
    <s v="6104463962"/>
    <s v="SGSIN"/>
    <m/>
    <n v="300"/>
    <m/>
    <x v="9"/>
    <x v="0"/>
    <d v="2025-02-06T00:00:00"/>
    <s v="CNY"/>
    <n v="275442"/>
    <m/>
    <m/>
    <m/>
    <n v="1"/>
    <m/>
    <m/>
    <m/>
    <n v="18920"/>
    <m/>
  </r>
  <r>
    <x v="3"/>
    <x v="1"/>
    <x v="0"/>
    <s v="Others"/>
    <x v="1"/>
    <m/>
    <s v="BINABDUA"/>
    <d v="2025-01-14T00:00:00"/>
    <s v="1453"/>
    <s v="NDG"/>
    <s v="NDG"/>
    <s v="ZNLC"/>
    <s v="Nouryon Surface Chemistry Pte Ltd"/>
    <s v="CN_FF_5008364_Xinhai"/>
    <s v="4700156458"/>
    <s v="8003375"/>
    <s v="4700156458/8003375"/>
    <s v="HYHFAC-T BULK"/>
    <n v="37860"/>
    <s v="KG"/>
    <s v="CIF"/>
    <x v="2"/>
    <s v="Singapore"/>
    <d v="2025-03-01T00:00:00"/>
    <d v="2025-02-11T00:00:00"/>
    <m/>
    <s v="with stock"/>
    <d v="2025-02-23T00:00:00"/>
    <n v="9"/>
    <d v="2025-03-04T00:00:00"/>
    <d v="2025-04-24T00:00:00"/>
    <d v="2025-02-12T00:00:00"/>
    <x v="1"/>
    <m/>
    <s v="CO_22TD"/>
    <n v="2"/>
    <n v="2"/>
    <x v="0"/>
    <s v="OOCL CALIFORNIA 158S"/>
    <s v="OOLU2755105280"/>
    <m/>
    <m/>
    <x v="0"/>
    <x v="0"/>
    <n v="8424"/>
    <n v="600"/>
    <d v="2025-03-01T00:00:00"/>
    <s v="6104463962"/>
    <s v="SGSIN"/>
    <m/>
    <n v="300"/>
    <m/>
    <x v="9"/>
    <x v="0"/>
    <d v="2025-02-11T00:00:00"/>
    <s v="CNY"/>
    <n v="611120"/>
    <m/>
    <m/>
    <m/>
    <n v="2"/>
    <m/>
    <m/>
    <m/>
    <n v="37860"/>
    <m/>
  </r>
  <r>
    <x v="3"/>
    <x v="1"/>
    <x v="0"/>
    <s v="Others"/>
    <x v="2"/>
    <m/>
    <s v="BINABDUA"/>
    <d v="2025-01-14T00:00:00"/>
    <s v="1453"/>
    <s v="NDG"/>
    <s v="NDG"/>
    <s v="ZNLC"/>
    <s v="Nouryon Surface Chemistry Pte Ltd"/>
    <s v="CN_FF_5008364_Xinhai"/>
    <s v="4700156460"/>
    <s v="8003375"/>
    <s v="4700156460/8003375"/>
    <s v="HYHFAC-T BULK"/>
    <n v="37860"/>
    <s v="KG"/>
    <s v="CIF"/>
    <x v="2"/>
    <s v="Singapore"/>
    <d v="2025-03-31T00:00:00"/>
    <d v="2025-03-13T00:00:00"/>
    <m/>
    <s v="with stock"/>
    <d v="2025-03-23T00:00:00"/>
    <n v="11"/>
    <d v="2025-04-03T00:00:00"/>
    <d v="2025-04-24T00:00:00"/>
    <d v="2025-03-13T00:00:00"/>
    <x v="1"/>
    <m/>
    <s v="CO_22TD"/>
    <n v="2"/>
    <n v="2"/>
    <x v="0"/>
    <s v="OOCL CALIFORNIA  159S"/>
    <s v="OOLU2756594180"/>
    <m/>
    <m/>
    <x v="0"/>
    <x v="0"/>
    <n v="8624"/>
    <n v="600"/>
    <d v="2025-03-31T00:00:00"/>
    <s v="6104463962"/>
    <s v="SGSIN"/>
    <m/>
    <n v="300"/>
    <m/>
    <x v="9"/>
    <x v="0"/>
    <d v="2025-03-13T00:00:00"/>
    <s v="CNY"/>
    <n v="606341"/>
    <m/>
    <m/>
    <m/>
    <n v="2"/>
    <m/>
    <m/>
    <m/>
    <n v="37860"/>
    <m/>
  </r>
  <r>
    <x v="3"/>
    <x v="1"/>
    <x v="0"/>
    <s v="Armeen"/>
    <x v="1"/>
    <m/>
    <s v="BINABDUA"/>
    <d v="2025-01-14T00:00:00"/>
    <s v="1453"/>
    <n v="9"/>
    <s v="UN3077"/>
    <s v="ZNLC"/>
    <s v="NouryonSurfaceChemistry Pte Ltd,"/>
    <s v="CN_FF_5008364_Xinhai"/>
    <s v="4700156466"/>
    <s v="8002967"/>
    <s v="4700156466/8002967"/>
    <s v="ARMEEN M2HP BULK"/>
    <n v="38000"/>
    <s v="KG"/>
    <s v="CIF"/>
    <x v="2"/>
    <s v="Singapore"/>
    <d v="2025-02-24T00:00:00"/>
    <d v="2025-02-06T00:00:00"/>
    <m/>
    <s v="with stock"/>
    <d v="2025-02-09T00:00:00"/>
    <n v="10"/>
    <d v="2025-02-19T00:00:00"/>
    <d v="2025-02-24T00:00:00"/>
    <d v="2025-02-06T00:00:00"/>
    <x v="1"/>
    <m/>
    <s v="CO_22TD"/>
    <n v="2"/>
    <n v="2"/>
    <x v="0"/>
    <s v="TIAN CHANG HE 101S"/>
    <s v="OOLU2754711010"/>
    <m/>
    <m/>
    <x v="0"/>
    <x v="0"/>
    <n v="19446"/>
    <n v="900"/>
    <d v="2025-02-24T00:00:00"/>
    <s v="6104463962"/>
    <s v="SGSIN"/>
    <m/>
    <n v="450"/>
    <m/>
    <x v="9"/>
    <x v="0"/>
    <d v="2025-02-06T00:00:00"/>
    <s v="CNY"/>
    <n v="677266"/>
    <m/>
    <m/>
    <m/>
    <n v="2"/>
    <m/>
    <m/>
    <m/>
    <n v="38000"/>
    <m/>
  </r>
  <r>
    <x v="3"/>
    <x v="1"/>
    <x v="0"/>
    <s v="Armeen"/>
    <x v="1"/>
    <m/>
    <s v="VAZEN"/>
    <d v="2025-01-16T00:00:00"/>
    <s v="1453"/>
    <n v="8"/>
    <s v="UN2735"/>
    <s v="ZNLC"/>
    <s v="NouryonSurfaceChemistry Pte Ltd,"/>
    <s v="CN_FF_5008364_Xinhai"/>
    <s v="4700156648"/>
    <s v="8017392"/>
    <s v="4700156648/8017392"/>
    <s v="DUOMEEN OL 170 KG TH DR"/>
    <n v="680"/>
    <s v="KG"/>
    <s v="CIF"/>
    <x v="2"/>
    <s v="Singapore"/>
    <d v="2025-03-14T00:00:00"/>
    <d v="2025-02-11T00:00:00"/>
    <m/>
    <s v="with stock"/>
    <d v="2025-02-25T00:00:00"/>
    <n v="13"/>
    <d v="2025-03-10T00:00:00"/>
    <d v="2025-02-11T00:00:00"/>
    <d v="2025-02-14T00:00:00"/>
    <x v="1"/>
    <m/>
    <s v="LCL"/>
    <m/>
    <m/>
    <x v="11"/>
    <s v="MAERSK NORBERG V. 507S"/>
    <s v="HYXSE5010136"/>
    <m/>
    <m/>
    <x v="1"/>
    <x v="4"/>
    <n v="4918"/>
    <n v="160"/>
    <d v="2025-03-14T00:00:00"/>
    <s v="6104463962"/>
    <s v="SGSIN"/>
    <m/>
    <m/>
    <n v="160"/>
    <x v="9"/>
    <x v="0"/>
    <d v="2025-02-21T00:00:00"/>
    <s v="CNY"/>
    <n v="29070"/>
    <m/>
    <m/>
    <m/>
    <m/>
    <m/>
    <m/>
    <m/>
    <n v="680"/>
    <m/>
  </r>
  <r>
    <x v="3"/>
    <x v="1"/>
    <x v="0"/>
    <s v="Others"/>
    <x v="3"/>
    <m/>
    <s v="TANJ"/>
    <d v="2024-08-19T00:00:00"/>
    <s v="1453"/>
    <s v="NDG"/>
    <s v="NDG"/>
    <s v="ZOR"/>
    <s v="Bayer CropScience Pty Ltd"/>
    <s v="CN_FF_5008364_Xinhai"/>
    <s v="5103278029"/>
    <s v="8003394"/>
    <s v="5103278029/8003394"/>
    <s v="ARMID DM10 850 KG WP IBC"/>
    <n v="15300"/>
    <s v="KG"/>
    <s v="CIF"/>
    <x v="40"/>
    <s v="Australia"/>
    <d v="2025-06-10T00:00:00"/>
    <d v="2025-05-02T00:00:00"/>
    <m/>
    <s v="with stock"/>
    <d v="2025-04-24T00:00:00"/>
    <n v="20"/>
    <d v="2025-05-14T00:00:00"/>
    <d v="2025-02-23T00:00:00"/>
    <d v="2025-04-18T00:00:00"/>
    <x v="1"/>
    <m/>
    <s v="CO_22GP"/>
    <n v="1"/>
    <n v="1"/>
    <x v="0"/>
    <s v="OOCL SHANGHAI 091S"/>
    <s v="OOLU2758572120"/>
    <m/>
    <m/>
    <x v="0"/>
    <x v="0"/>
    <m/>
    <n v="620"/>
    <d v="2025-06-10T00:00:00"/>
    <s v="6104548007"/>
    <s v="AUBNE"/>
    <m/>
    <n v="620"/>
    <m/>
    <x v="2"/>
    <x v="0"/>
    <d v="2025-05-02T00:00:00"/>
    <s v="USD"/>
    <n v="86714"/>
    <m/>
    <m/>
    <m/>
    <n v="1"/>
    <m/>
    <m/>
    <m/>
    <n v="15300"/>
    <m/>
  </r>
  <r>
    <x v="3"/>
    <x v="1"/>
    <x v="0"/>
    <s v="Others"/>
    <x v="3"/>
    <m/>
    <s v="TANJ"/>
    <d v="2024-08-19T00:00:00"/>
    <s v="1453"/>
    <s v="NDG"/>
    <s v="NDG"/>
    <s v="ZOR"/>
    <s v="Bayer CropScience Pty Ltd"/>
    <s v="CN_FF_5008364_Xinhai"/>
    <s v="5103278036"/>
    <s v="8003394"/>
    <s v="5103278036/8003394"/>
    <s v="ARMID DM10 850 KG WP IBC"/>
    <n v="15300"/>
    <s v="KG"/>
    <s v="CIF"/>
    <x v="40"/>
    <s v="Australia"/>
    <d v="2025-06-24T00:00:00"/>
    <d v="2025-05-16T00:00:00"/>
    <m/>
    <s v="with stock"/>
    <d v="2025-04-24T00:00:00"/>
    <n v="20"/>
    <d v="2025-05-14T00:00:00"/>
    <d v="2025-03-10T00:00:00"/>
    <d v="2025-04-18T00:00:00"/>
    <x v="1"/>
    <m/>
    <s v="CO_22GP"/>
    <n v="1"/>
    <n v="1"/>
    <x v="0"/>
    <s v="OOCL SHANGHAI 091S"/>
    <s v="OOLU2758571500"/>
    <m/>
    <m/>
    <x v="0"/>
    <x v="0"/>
    <m/>
    <n v="620"/>
    <d v="2025-06-24T00:00:00"/>
    <s v="6104548007"/>
    <s v="AUBNE"/>
    <m/>
    <n v="620"/>
    <m/>
    <x v="2"/>
    <x v="0"/>
    <d v="2025-05-16T00:00:00"/>
    <s v="USD"/>
    <n v="86714"/>
    <m/>
    <m/>
    <m/>
    <n v="1"/>
    <m/>
    <m/>
    <m/>
    <n v="15300"/>
    <m/>
  </r>
  <r>
    <x v="3"/>
    <x v="1"/>
    <x v="0"/>
    <s v="Arquad"/>
    <x v="1"/>
    <m/>
    <s v="XUEH"/>
    <d v="2025-01-13T00:00:00"/>
    <s v="1453"/>
    <n v="8"/>
    <s v="UN2920"/>
    <s v="ZOR"/>
    <s v="Victor Chem Co. Ltd."/>
    <s v="CN_FF_5008364_Xinhai"/>
    <s v="5103350784"/>
    <s v="8003260"/>
    <s v="5103350784/8003260"/>
    <s v="ARQUAD 2C-75 175 KG THL DR"/>
    <n v="700"/>
    <s v="KG"/>
    <s v="CIF"/>
    <x v="19"/>
    <s v="Korea"/>
    <d v="2025-02-17T00:00:00"/>
    <d v="2025-01-24T00:00:00"/>
    <m/>
    <s v="with stock"/>
    <d v="2025-02-24T00:00:00"/>
    <n v="2"/>
    <d v="2025-02-26T00:00:00"/>
    <d v="2025-02-24T00:00:00"/>
    <d v="2025-02-14T00:00:00"/>
    <x v="1"/>
    <m/>
    <s v="LCL"/>
    <m/>
    <m/>
    <x v="11"/>
    <s v="ASIAN ACE 506N"/>
    <s v="YXDG25015517"/>
    <m/>
    <m/>
    <x v="1"/>
    <x v="4"/>
    <n v="4091"/>
    <n v="160"/>
    <d v="2025-02-17T00:00:00"/>
    <s v="6104548007"/>
    <s v="KRPUS"/>
    <m/>
    <m/>
    <n v="160"/>
    <x v="1"/>
    <x v="0"/>
    <d v="2025-02-05T00:00:00"/>
    <s v="USD"/>
    <n v="3080"/>
    <m/>
    <m/>
    <m/>
    <m/>
    <m/>
    <m/>
    <m/>
    <n v="700"/>
    <m/>
  </r>
  <r>
    <x v="3"/>
    <x v="1"/>
    <x v="0"/>
    <s v="Others"/>
    <x v="1"/>
    <m/>
    <s v="XUEH"/>
    <d v="2025-01-13T00:00:00"/>
    <s v="1453"/>
    <s v="NDG"/>
    <s v="NDG"/>
    <s v="ZOR"/>
    <s v="Grand Top International Co., Ltd."/>
    <s v="CN_FF_5008364_Xinhai"/>
    <s v="5103351051"/>
    <s v="8015661"/>
    <s v="5103351051/8015661"/>
    <s v="ALCOSPERSE 602N 250 KG PTH DR"/>
    <n v="6000"/>
    <s v="KG"/>
    <s v="CIF"/>
    <x v="17"/>
    <s v="Taiwan, China"/>
    <d v="2025-02-14T00:00:00"/>
    <d v="2025-02-05T00:00:00"/>
    <m/>
    <s v="with stock"/>
    <d v="2025-02-11T00:00:00"/>
    <n v="5"/>
    <d v="2025-02-16T00:00:00"/>
    <d v="2025-02-26T00:00:00"/>
    <d v="2025-02-05T00:00:00"/>
    <x v="1"/>
    <m/>
    <s v="LCL"/>
    <m/>
    <m/>
    <x v="23"/>
    <s v="YM INTERLIGENT 261S"/>
    <s v="QDWJ250220502"/>
    <m/>
    <m/>
    <x v="1"/>
    <x v="4"/>
    <n v="5303"/>
    <n v="266"/>
    <d v="2025-02-14T00:00:00"/>
    <s v="6104548007"/>
    <s v="TWKEL"/>
    <m/>
    <m/>
    <n v="266"/>
    <x v="1"/>
    <x v="0"/>
    <d v="2025-02-05T00:00:00"/>
    <s v="USD"/>
    <n v="7500"/>
    <m/>
    <m/>
    <m/>
    <m/>
    <m/>
    <m/>
    <m/>
    <n v="6000"/>
    <m/>
  </r>
  <r>
    <x v="3"/>
    <x v="1"/>
    <x v="0"/>
    <s v="Others"/>
    <x v="1"/>
    <m/>
    <s v="XUEH"/>
    <d v="2025-01-14T00:00:00"/>
    <s v="1453"/>
    <s v="NDG"/>
    <s v="NDG"/>
    <s v="ZOR"/>
    <s v="Hansong Corporation"/>
    <s v="CN_FF_5008364_Xinhai"/>
    <s v="5103351379"/>
    <s v="8001693"/>
    <s v="5103351379/8001693"/>
    <s v="ARMOCARE VGH-70 25 KG DR"/>
    <n v="1000"/>
    <s v="KG"/>
    <s v="CIF"/>
    <x v="19"/>
    <s v="Korea"/>
    <d v="2025-02-24T00:00:00"/>
    <d v="2025-02-14T00:00:00"/>
    <m/>
    <s v="with stock"/>
    <d v="2025-02-23T00:00:00"/>
    <n v="2"/>
    <d v="2025-02-25T00:00:00"/>
    <d v="2025-03-20T00:00:00"/>
    <d v="2025-02-18T00:00:00"/>
    <x v="1"/>
    <m/>
    <s v="LCL"/>
    <m/>
    <m/>
    <x v="11"/>
    <s v="SAWASDEE MIMOSA 2503E"/>
    <s v="QDWJ250208020"/>
    <m/>
    <m/>
    <x v="1"/>
    <x v="4"/>
    <n v="4438"/>
    <n v="192"/>
    <d v="2025-02-24T00:00:00"/>
    <s v="6104548007"/>
    <s v="KRPUS"/>
    <m/>
    <m/>
    <n v="192"/>
    <x v="1"/>
    <x v="0"/>
    <d v="2025-02-14T00:00:00"/>
    <s v="USD"/>
    <n v="10600"/>
    <m/>
    <m/>
    <m/>
    <m/>
    <m/>
    <m/>
    <m/>
    <n v="1000"/>
    <m/>
  </r>
  <r>
    <x v="3"/>
    <x v="1"/>
    <x v="0"/>
    <s v="Armeen"/>
    <x v="1"/>
    <m/>
    <s v="JOYCETEE"/>
    <d v="2025-01-14T00:00:00"/>
    <s v="1453"/>
    <n v="8"/>
    <s v="UN2735"/>
    <s v="ZOR"/>
    <s v="ECOLAB PTY LIMITED"/>
    <s v="CN_FF_5008364_Xinhai"/>
    <s v="5103351468"/>
    <s v="8017392"/>
    <s v="5103351468/8017392"/>
    <s v="DUOMEEN OL 170 KG TH DR"/>
    <n v="2720"/>
    <s v="KG"/>
    <s v="CIF"/>
    <x v="40"/>
    <s v="Australia"/>
    <d v="2025-02-09T00:00:00"/>
    <d v="2025-01-23T00:00:00"/>
    <m/>
    <s v="with stock"/>
    <d v="2025-03-10T00:00:00"/>
    <n v="15"/>
    <d v="2025-03-25T00:00:00"/>
    <d v="2025-03-23T00:00:00"/>
    <d v="2025-02-14T00:00:00"/>
    <x v="1"/>
    <m/>
    <s v="LCL"/>
    <m/>
    <m/>
    <x v="11"/>
    <s v="MONACO /511S"/>
    <s v="YXDG25015552"/>
    <m/>
    <m/>
    <x v="1"/>
    <x v="4"/>
    <n v="6676"/>
    <n v="114"/>
    <d v="2025-03-28T00:00:00"/>
    <s v="6104548007"/>
    <s v="AUBNE"/>
    <m/>
    <m/>
    <n v="114"/>
    <x v="1"/>
    <x v="0"/>
    <d v="2025-02-04T00:00:00"/>
    <s v="USD"/>
    <n v="10064"/>
    <m/>
    <m/>
    <m/>
    <m/>
    <m/>
    <m/>
    <m/>
    <n v="2720"/>
    <m/>
  </r>
  <r>
    <x v="3"/>
    <x v="1"/>
    <x v="1"/>
    <s v="Armeen"/>
    <x v="1"/>
    <m/>
    <s v="PARABB"/>
    <d v="2025-01-19T00:00:00"/>
    <s v="1453"/>
    <n v="8"/>
    <s v="UN3259"/>
    <s v="ZOR"/>
    <s v="Universal Additives"/>
    <s v="CN_FF_5008364_Xinhai"/>
    <s v="5103354334"/>
    <s v="8002977"/>
    <s v="5103354334/8002977"/>
    <s v="ARMEEN 12D 160 KG TH DR"/>
    <n v="1920"/>
    <s v="KG"/>
    <s v="FCA"/>
    <x v="6"/>
    <s v="India"/>
    <d v="2025-01-24T00:00:00"/>
    <d v="2025-01-20T00:00:00"/>
    <m/>
    <s v="with stock"/>
    <m/>
    <m/>
    <m/>
    <m/>
    <d v="2025-02-11T00:00:00"/>
    <x v="1"/>
    <m/>
    <s v="LCL"/>
    <m/>
    <m/>
    <x v="11"/>
    <s v="MONACO MAERSIC 508W"/>
    <s v="285514757H"/>
    <m/>
    <m/>
    <x v="1"/>
    <x v="2"/>
    <n v="120"/>
    <m/>
    <d v="2025-01-24T00:00:00"/>
    <s v="6104548007"/>
    <s v="BOXING, CHINA"/>
    <m/>
    <m/>
    <m/>
    <x v="2"/>
    <x v="0"/>
    <d v="2025-01-30T00:00:00"/>
    <s v="USD"/>
    <n v="9024"/>
    <m/>
    <m/>
    <m/>
    <m/>
    <m/>
    <m/>
    <m/>
    <n v="1920"/>
    <m/>
  </r>
  <r>
    <x v="3"/>
    <x v="1"/>
    <x v="1"/>
    <s v="Others"/>
    <x v="1"/>
    <m/>
    <s v="VAZEN"/>
    <d v="2025-01-21T00:00:00"/>
    <s v="1453"/>
    <n v="8"/>
    <s v="UN2735"/>
    <s v="ZNLC"/>
    <s v="Nouryon Chemicals India Private Ltd"/>
    <s v="CN_FF_5008364_Xinhai"/>
    <s v="4700156818"/>
    <s v="8016236"/>
    <s v="4700156818/8016236"/>
    <s v="REDICOTE E-4819 170 KG TH DR"/>
    <n v="23120"/>
    <s v="KG"/>
    <s v="CIF"/>
    <x v="6"/>
    <s v="India"/>
    <d v="2025-03-27T00:00:00"/>
    <d v="2025-02-13T00:00:00"/>
    <m/>
    <s v="with stock"/>
    <d v="2025-02-26T00:00:00"/>
    <n v="25"/>
    <d v="2025-03-23T00:00:00"/>
    <d v="2025-03-18T00:00:00"/>
    <d v="2025-02-19T00:00:00"/>
    <x v="1"/>
    <m/>
    <s v="CO_42GP"/>
    <n v="1"/>
    <n v="2"/>
    <x v="6"/>
    <s v="MSC GIOVANNA VII/QS508A"/>
    <s v="177KGDGDADG2283V"/>
    <m/>
    <m/>
    <x v="0"/>
    <x v="0"/>
    <n v="12928"/>
    <n v="1295"/>
    <d v="2025-03-27T00:00:00"/>
    <s v="6104463962"/>
    <s v="INNSA"/>
    <m/>
    <n v="1295"/>
    <m/>
    <x v="1"/>
    <x v="0"/>
    <d v="2025-02-25T00:00:00"/>
    <s v="USD"/>
    <n v="106432"/>
    <m/>
    <m/>
    <m/>
    <n v="2"/>
    <m/>
    <m/>
    <m/>
    <n v="23120"/>
    <m/>
  </r>
  <r>
    <x v="3"/>
    <x v="1"/>
    <x v="5"/>
    <s v="Armeen"/>
    <x v="2"/>
    <m/>
    <s v="KETTELKE"/>
    <d v="2025-01-21T00:00:00"/>
    <s v="1453"/>
    <n v="9"/>
    <s v="UN3077"/>
    <s v="ZNLC"/>
    <s v="Nouryon Surface Chemistry LLC"/>
    <s v="CN_FF_5008364_Xinhai"/>
    <s v="4700156845"/>
    <s v="8002983"/>
    <s v="4700156845/8002983"/>
    <s v="ARMEEN 18D-94 BULK"/>
    <n v="18300"/>
    <s v="KG"/>
    <s v="CIF"/>
    <x v="100"/>
    <s v="United States"/>
    <d v="2025-05-07T00:00:00"/>
    <d v="2025-03-03T00:00:00"/>
    <m/>
    <s v="with stock"/>
    <d v="2025-03-20T00:00:00"/>
    <n v="30"/>
    <d v="2025-04-19T00:00:00"/>
    <d v="2025-03-18T00:00:00"/>
    <d v="2025-03-15T00:00:00"/>
    <x v="1"/>
    <m/>
    <s v="CO_22TD"/>
    <n v="1"/>
    <n v="1"/>
    <x v="6"/>
    <s v="MSC AGAMEMNON VIII GO512N"/>
    <s v="177OGDGDADG27VSCT"/>
    <m/>
    <m/>
    <x v="0"/>
    <x v="0"/>
    <n v="10808"/>
    <n v="3105"/>
    <d v="2025-05-07T00:00:00"/>
    <s v="6104463962"/>
    <s v="USCHI"/>
    <m/>
    <n v="3105"/>
    <m/>
    <x v="9"/>
    <x v="0"/>
    <d v="2025-03-03T00:00:00"/>
    <s v="USD"/>
    <n v="36637"/>
    <m/>
    <m/>
    <m/>
    <n v="1"/>
    <m/>
    <m/>
    <m/>
    <n v="18300"/>
    <m/>
  </r>
  <r>
    <x v="3"/>
    <x v="1"/>
    <x v="5"/>
    <s v="Armeen"/>
    <x v="2"/>
    <m/>
    <s v="KETTELKE"/>
    <d v="2025-01-21T00:00:00"/>
    <s v="1453"/>
    <n v="9"/>
    <s v="UN3077"/>
    <s v="ZNLC"/>
    <s v="Nouryon Surface Chemistry LLC"/>
    <s v="CN_FF_5008364_Xinhai"/>
    <s v="4700156846"/>
    <s v="8002983"/>
    <s v="4700156846/8002983"/>
    <s v="ARMEEN 18D-94 BULK"/>
    <n v="18300"/>
    <s v="KG"/>
    <s v="CIF"/>
    <x v="100"/>
    <s v="United States"/>
    <d v="2025-05-21T00:00:00"/>
    <d v="2025-03-17T00:00:00"/>
    <m/>
    <s v="with stock"/>
    <d v="2025-03-23T00:00:00"/>
    <n v="46"/>
    <d v="2025-05-08T00:00:00"/>
    <d v="2025-03-18T00:00:00"/>
    <d v="2025-03-15T00:00:00"/>
    <x v="1"/>
    <m/>
    <s v="CO_22TD"/>
    <n v="1"/>
    <n v="1"/>
    <x v="5"/>
    <s v="GERNER MAERSK 512E"/>
    <s v="HLCUSHA250368298"/>
    <m/>
    <m/>
    <x v="1"/>
    <x v="9"/>
    <n v="12068"/>
    <n v="5470"/>
    <d v="2025-05-21T00:00:00"/>
    <s v="6104463962"/>
    <s v="USCHI"/>
    <m/>
    <n v="3528"/>
    <n v="5470"/>
    <x v="9"/>
    <x v="0"/>
    <d v="2025-03-17T00:00:00"/>
    <s v="USD"/>
    <n v="36637"/>
    <m/>
    <m/>
    <m/>
    <m/>
    <m/>
    <n v="1"/>
    <m/>
    <n v="18300"/>
    <m/>
  </r>
  <r>
    <x v="3"/>
    <x v="1"/>
    <x v="2"/>
    <s v="Armeen"/>
    <x v="1"/>
    <m/>
    <s v="PEBO"/>
    <d v="2025-01-22T00:00:00"/>
    <s v="1453"/>
    <n v="9"/>
    <s v="UN3077"/>
    <s v="ZNLC"/>
    <s v="Nouryon Surface Chemistry AB"/>
    <s v="CN_FF_5008364_Xinhai"/>
    <s v="4700156948"/>
    <s v="8002983"/>
    <s v="4700156948/8002983"/>
    <s v="ARMEEN 18D-94 BULK"/>
    <n v="18400"/>
    <s v="KG"/>
    <s v="CIF"/>
    <x v="65"/>
    <s v="Sweden"/>
    <d v="2025-04-20T00:00:00"/>
    <d v="2025-02-25T00:00:00"/>
    <m/>
    <s v="with stock"/>
    <d v="2025-03-03T00:00:00"/>
    <n v="53"/>
    <d v="2025-04-25T00:00:00"/>
    <d v="2025-02-21T00:00:00"/>
    <d v="2025-02-19T00:00:00"/>
    <x v="1"/>
    <m/>
    <s v="CO_22TD"/>
    <n v="1"/>
    <n v="1"/>
    <x v="11"/>
    <s v="MARIE MAERSK / 510W"/>
    <s v="285623476"/>
    <m/>
    <m/>
    <x v="0"/>
    <x v="0"/>
    <n v="11208"/>
    <n v="3921"/>
    <d v="2025-04-20T00:00:00"/>
    <s v="6104463962"/>
    <s v="SEGOT"/>
    <m/>
    <n v="3921"/>
    <m/>
    <x v="9"/>
    <x v="0"/>
    <d v="2025-02-25T00:00:00"/>
    <s v="USD"/>
    <n v="62010"/>
    <m/>
    <m/>
    <m/>
    <n v="1"/>
    <m/>
    <m/>
    <m/>
    <n v="18400"/>
    <m/>
  </r>
  <r>
    <x v="3"/>
    <x v="1"/>
    <x v="2"/>
    <s v="Armeen"/>
    <x v="2"/>
    <m/>
    <s v="PEBO"/>
    <d v="2025-01-22T00:00:00"/>
    <s v="1453"/>
    <n v="9"/>
    <s v="UN3077"/>
    <s v="ZNLC"/>
    <s v="Nouryon Surface Chemistry AB"/>
    <s v="CN_FF_5008364_Xinhai"/>
    <s v="4700156950"/>
    <s v="8002983"/>
    <s v="4700156950/8002983"/>
    <s v="ARMEEN 18D-94 BULK"/>
    <n v="18300"/>
    <s v="KG"/>
    <s v="CIF"/>
    <x v="65"/>
    <s v="Sweden"/>
    <d v="2025-04-30T00:00:00"/>
    <d v="2025-03-07T00:00:00"/>
    <m/>
    <s v="with stock"/>
    <d v="2025-03-18T00:00:00"/>
    <n v="52"/>
    <d v="2025-05-09T00:00:00"/>
    <d v="2025-03-19T00:00:00"/>
    <d v="2025-03-15T00:00:00"/>
    <x v="1"/>
    <m/>
    <s v="CO_22TD"/>
    <n v="1"/>
    <n v="1"/>
    <x v="11"/>
    <s v="MAREN MAERSK  512W"/>
    <s v="285623597"/>
    <m/>
    <m/>
    <x v="0"/>
    <x v="0"/>
    <n v="10808"/>
    <n v="1175"/>
    <d v="2025-04-30T00:00:00"/>
    <s v="6104463962"/>
    <s v="SEGOT"/>
    <m/>
    <n v="1175"/>
    <m/>
    <x v="9"/>
    <x v="0"/>
    <d v="2025-03-07T00:00:00"/>
    <s v="USD"/>
    <n v="62010"/>
    <m/>
    <m/>
    <m/>
    <n v="1"/>
    <m/>
    <m/>
    <m/>
    <n v="18300"/>
    <m/>
  </r>
  <r>
    <x v="3"/>
    <x v="1"/>
    <x v="2"/>
    <s v="Armeen"/>
    <x v="2"/>
    <m/>
    <s v="PEBO"/>
    <d v="2025-01-22T00:00:00"/>
    <s v="1453"/>
    <n v="9"/>
    <s v="UN3077"/>
    <s v="ZNLC"/>
    <s v="Nouryon Surface Chemistry AB"/>
    <s v="CN_FF_5008364_Xinhai"/>
    <s v="4700156951"/>
    <s v="8003220"/>
    <s v="4700156951/8003220"/>
    <s v="ARMEEN HPD BULK"/>
    <n v="19100"/>
    <s v="KG"/>
    <s v="CIF"/>
    <x v="65"/>
    <s v="Sweden"/>
    <d v="2025-04-25T00:00:00"/>
    <d v="2025-02-28T00:00:00"/>
    <m/>
    <s v="with stock"/>
    <d v="2025-03-18T00:00:00"/>
    <n v="62"/>
    <d v="2025-05-19T00:00:00"/>
    <d v="2025-02-12T00:00:00"/>
    <d v="2025-03-11T00:00:00"/>
    <x v="1"/>
    <m/>
    <s v="CO_22TD"/>
    <n v="1"/>
    <n v="1"/>
    <x v="11"/>
    <s v="MAREN MAERSK  512W"/>
    <s v="285623545"/>
    <m/>
    <m/>
    <x v="0"/>
    <x v="0"/>
    <n v="10808"/>
    <n v="1175"/>
    <d v="2025-04-25T00:00:00"/>
    <s v="6104463962"/>
    <s v="SEGOT"/>
    <m/>
    <n v="1175"/>
    <m/>
    <x v="9"/>
    <x v="0"/>
    <d v="2025-02-28T00:00:00"/>
    <s v="USD"/>
    <n v="39206"/>
    <m/>
    <m/>
    <m/>
    <n v="1"/>
    <m/>
    <m/>
    <m/>
    <n v="19100"/>
    <m/>
  </r>
  <r>
    <x v="3"/>
    <x v="1"/>
    <x v="2"/>
    <s v="Armeen"/>
    <x v="2"/>
    <m/>
    <s v="PEBO"/>
    <d v="2025-01-22T00:00:00"/>
    <s v="1453"/>
    <n v="9"/>
    <s v="UN3077"/>
    <s v="ZNLC"/>
    <s v="Nouryon Surface Chemistry AB"/>
    <s v="CN_FF_5008364_Xinhai"/>
    <s v="4700156952"/>
    <s v="8003220"/>
    <s v="4700156952/8003220"/>
    <s v="ARMEEN HPD BULK"/>
    <n v="19100"/>
    <s v="KG"/>
    <s v="CIF"/>
    <x v="65"/>
    <s v="Sweden"/>
    <d v="2025-04-25T00:00:00"/>
    <d v="2025-02-28T00:00:00"/>
    <m/>
    <s v="with stock"/>
    <d v="2025-03-18T00:00:00"/>
    <n v="62"/>
    <d v="2025-05-19T00:00:00"/>
    <d v="2025-02-26T00:00:00"/>
    <d v="2025-03-11T00:00:00"/>
    <x v="1"/>
    <m/>
    <s v="CO_22TD"/>
    <n v="1"/>
    <n v="1"/>
    <x v="11"/>
    <s v="MAREN MAERSK  512W"/>
    <s v="285623546"/>
    <m/>
    <m/>
    <x v="0"/>
    <x v="0"/>
    <n v="10808"/>
    <n v="1175"/>
    <d v="2025-04-25T00:00:00"/>
    <s v="6104463962"/>
    <s v="SEGOT"/>
    <m/>
    <n v="1175"/>
    <m/>
    <x v="9"/>
    <x v="0"/>
    <d v="2025-02-28T00:00:00"/>
    <s v="USD"/>
    <n v="39206"/>
    <m/>
    <m/>
    <m/>
    <n v="1"/>
    <m/>
    <m/>
    <m/>
    <n v="19100"/>
    <m/>
  </r>
  <r>
    <x v="3"/>
    <x v="1"/>
    <x v="0"/>
    <s v="Others"/>
    <x v="1"/>
    <m/>
    <s v="BINABDUA"/>
    <d v="2025-01-23T00:00:00"/>
    <s v="1453"/>
    <s v="NDG"/>
    <s v="NDG"/>
    <s v="ZNLC"/>
    <s v="NouryonSurfaceChemistry Pte Ltd,"/>
    <s v="CN_FF_5008364_Xinhai"/>
    <s v="4700156982"/>
    <s v="8003375"/>
    <s v="4700156982/8003375"/>
    <s v="HYHFAC-T BULK"/>
    <n v="76000"/>
    <s v="KG"/>
    <s v="CIF"/>
    <x v="2"/>
    <s v="Singapore"/>
    <d v="2025-03-06T00:00:00"/>
    <d v="2025-02-14T00:00:00"/>
    <m/>
    <s v="with stock"/>
    <d v="2025-02-21T00:00:00"/>
    <n v="8"/>
    <d v="2025-03-01T00:00:00"/>
    <d v="2025-02-26T00:00:00"/>
    <d v="2025-02-14T00:00:00"/>
    <x v="1"/>
    <m/>
    <s v="CO_22TD"/>
    <n v="4"/>
    <n v="4"/>
    <x v="7"/>
    <s v="XIN QUAN ZHOU/139S"/>
    <s v="AMQ0321268"/>
    <m/>
    <m/>
    <x v="1"/>
    <x v="10"/>
    <n v="18788"/>
    <n v="7560"/>
    <d v="2025-03-06T00:00:00"/>
    <s v="6104463962"/>
    <s v="SGSIN"/>
    <m/>
    <n v="450"/>
    <n v="1890"/>
    <x v="9"/>
    <x v="0"/>
    <d v="2025-02-14T00:00:00"/>
    <s v="CNY"/>
    <n v="1093032"/>
    <m/>
    <m/>
    <m/>
    <m/>
    <m/>
    <n v="4"/>
    <m/>
    <n v="76000"/>
    <m/>
  </r>
  <r>
    <x v="3"/>
    <x v="1"/>
    <x v="0"/>
    <s v="Others"/>
    <x v="2"/>
    <m/>
    <s v="BINABDUA"/>
    <d v="2025-01-23T00:00:00"/>
    <s v="1453"/>
    <s v="NDG"/>
    <s v="NDG"/>
    <s v="ZNLC"/>
    <s v="NouryonSurfaceChemistry Pte Ltd,"/>
    <s v="CN_FF_5008364_Xinhai"/>
    <s v="4700156986"/>
    <s v="8003375"/>
    <s v="4700156986/8003375"/>
    <s v="HYHFAC-T BULK"/>
    <n v="56800"/>
    <s v="KG"/>
    <s v="CIF"/>
    <x v="2"/>
    <s v="Singapore"/>
    <d v="2025-04-01T00:00:00"/>
    <d v="2025-03-14T00:00:00"/>
    <m/>
    <s v="with stock"/>
    <d v="2025-03-19T00:00:00"/>
    <n v="11"/>
    <d v="2025-03-30T00:00:00"/>
    <d v="2025-02-18T00:00:00"/>
    <d v="2025-03-14T00:00:00"/>
    <x v="1"/>
    <m/>
    <s v="CO_22TD"/>
    <n v="3"/>
    <n v="3"/>
    <x v="7"/>
    <s v="XIN FANG CHENG 292S"/>
    <s v="AMQ0328344"/>
    <m/>
    <m/>
    <x v="1"/>
    <x v="10"/>
    <n v="14781"/>
    <n v="5670"/>
    <d v="2025-04-01T00:00:00"/>
    <s v="6104463962"/>
    <s v="SGSIN"/>
    <m/>
    <n v="450"/>
    <n v="1890"/>
    <x v="9"/>
    <x v="0"/>
    <d v="2025-03-14T00:00:00"/>
    <s v="CNY"/>
    <n v="819774"/>
    <m/>
    <m/>
    <m/>
    <m/>
    <m/>
    <n v="3"/>
    <m/>
    <n v="56800"/>
    <m/>
  </r>
  <r>
    <x v="3"/>
    <x v="1"/>
    <x v="3"/>
    <s v="Arquad"/>
    <x v="1"/>
    <m/>
    <s v="BURAGAM"/>
    <d v="2025-01-06T00:00:00"/>
    <s v="1453"/>
    <n v="4.0999999999999996"/>
    <s v="UN3175"/>
    <s v="ZOR"/>
    <s v="Target Chemicals Est"/>
    <s v="CN_FF_5008364_Xinhai"/>
    <s v="5103347305"/>
    <s v="8021221"/>
    <s v="5103347305/8021221"/>
    <s v="ARMOSOFT DEVQ 170 KG OHL DR"/>
    <n v="13600"/>
    <s v="KG"/>
    <s v="CIF"/>
    <x v="38"/>
    <s v="Jordan"/>
    <d v="2025-03-17T00:00:00"/>
    <d v="2025-01-28T00:00:00"/>
    <m/>
    <s v="with stock"/>
    <d v="2025-02-12T00:00:00"/>
    <n v="38"/>
    <d v="2025-03-22T00:00:00"/>
    <d v="2025-02-24T00:00:00"/>
    <d v="2025-02-07T00:00:00"/>
    <x v="1"/>
    <m/>
    <s v="CO_22GP"/>
    <n v="1"/>
    <n v="1"/>
    <x v="7"/>
    <s v="CMA CGM MUSCA 0MDD5W"/>
    <s v="QGD1614430"/>
    <m/>
    <m/>
    <x v="1"/>
    <x v="4"/>
    <n v="11758"/>
    <n v="2110"/>
    <d v="2025-04-01T00:00:00"/>
    <s v="6104548007"/>
    <s v="JOAQB"/>
    <m/>
    <m/>
    <n v="2110"/>
    <x v="1"/>
    <x v="0"/>
    <d v="2025-02-07T00:00:00"/>
    <s v="USD"/>
    <n v="31280"/>
    <m/>
    <m/>
    <m/>
    <m/>
    <m/>
    <n v="1"/>
    <m/>
    <n v="13600"/>
    <m/>
  </r>
  <r>
    <x v="3"/>
    <x v="1"/>
    <x v="0"/>
    <s v="Arquad"/>
    <x v="1"/>
    <m/>
    <s v="HIRUNSIN"/>
    <d v="2025-01-20T00:00:00"/>
    <s v="1453"/>
    <n v="4.0999999999999996"/>
    <s v="UN3175"/>
    <s v="ZOR"/>
    <s v="Nippon K.K.International Co.,Ltd."/>
    <s v="CN_FF_5008364_Xinhai"/>
    <s v="5103354509"/>
    <s v="8021221"/>
    <s v="5103354509/8021221"/>
    <s v="ARMOSOFT 850 170 KG OHL DR"/>
    <n v="21760"/>
    <s v="KG"/>
    <s v="CIF"/>
    <x v="4"/>
    <s v="Thailand"/>
    <d v="2025-02-20T00:00:00"/>
    <d v="2025-01-21T00:00:00"/>
    <m/>
    <s v="with stock"/>
    <d v="2025-02-26T00:00:00"/>
    <n v="8"/>
    <d v="2025-03-06T00:00:00"/>
    <d v="2025-02-26T00:00:00"/>
    <d v="2025-02-22T00:00:00"/>
    <x v="1"/>
    <m/>
    <s v="CO_42GP"/>
    <n v="1"/>
    <n v="2"/>
    <x v="7"/>
    <s v="KMTC POHANG / 2502S"/>
    <s v="SNKO025250200093"/>
    <m/>
    <m/>
    <x v="1"/>
    <x v="10"/>
    <n v="14480"/>
    <n v="2160"/>
    <d v="2025-02-25T00:00:00"/>
    <s v="6104548007"/>
    <s v="THBKK"/>
    <m/>
    <n v="1628"/>
    <n v="2160"/>
    <x v="1"/>
    <x v="0"/>
    <d v="2025-01-31T00:00:00"/>
    <s v="USD"/>
    <n v="54618"/>
    <m/>
    <m/>
    <m/>
    <m/>
    <m/>
    <n v="2"/>
    <m/>
    <n v="21760"/>
    <m/>
  </r>
  <r>
    <x v="3"/>
    <x v="1"/>
    <x v="0"/>
    <s v="Arquad"/>
    <x v="1"/>
    <m/>
    <s v="HIRUNSIN"/>
    <d v="2025-01-20T00:00:00"/>
    <s v="1453"/>
    <n v="4.0999999999999996"/>
    <s v="UN3175"/>
    <s v="ZOR"/>
    <s v="Nippon K.K.International Co.,Ltd."/>
    <s v="CN_FF_5008364_Xinhai"/>
    <s v="5103354519"/>
    <s v="8021221"/>
    <s v="5103354519/8021221"/>
    <s v="ARMOSOFT 850 170 KG OHL DR"/>
    <n v="21760"/>
    <s v="KG"/>
    <s v="CIF"/>
    <x v="4"/>
    <s v="Thailand"/>
    <d v="2025-03-10T00:00:00"/>
    <d v="2025-02-03T00:00:00"/>
    <m/>
    <s v="with stock"/>
    <d v="2025-02-26T00:00:00"/>
    <n v="8"/>
    <d v="2025-03-06T00:00:00"/>
    <d v="2025-03-07T00:00:00"/>
    <d v="2025-02-21T00:00:00"/>
    <x v="1"/>
    <m/>
    <s v="CO_42GP"/>
    <n v="1"/>
    <n v="2"/>
    <x v="4"/>
    <s v="KMTC POHANG / 2502S"/>
    <s v="SNKO025250200076"/>
    <m/>
    <m/>
    <x v="1"/>
    <x v="10"/>
    <n v="14351"/>
    <n v="2160"/>
    <d v="2025-03-10T00:00:00"/>
    <s v="6104548007"/>
    <s v="THBKK"/>
    <m/>
    <n v="1628"/>
    <n v="2160"/>
    <x v="1"/>
    <x v="0"/>
    <d v="2025-02-13T00:00:00"/>
    <s v="USD"/>
    <n v="54618"/>
    <m/>
    <m/>
    <m/>
    <m/>
    <m/>
    <n v="2"/>
    <m/>
    <n v="21760"/>
    <m/>
  </r>
  <r>
    <x v="3"/>
    <x v="1"/>
    <x v="0"/>
    <s v="Others"/>
    <x v="1"/>
    <m/>
    <s v="XUEH"/>
    <d v="2025-01-21T00:00:00"/>
    <s v="1453"/>
    <s v="NDG"/>
    <s v="NDG"/>
    <s v="ZOR"/>
    <s v="Hansong Corporation"/>
    <s v="CN_FF_5008364_Xinhai"/>
    <s v="5103355360"/>
    <s v="8025752"/>
    <s v="5103355360/8025752"/>
    <s v="HYDROVANCE 226.8 KG PTH DR"/>
    <n v="18144"/>
    <s v="KG"/>
    <s v="CIF"/>
    <x v="81"/>
    <s v="Korea"/>
    <d v="2025-02-24T00:00:00"/>
    <d v="2025-02-14T00:00:00"/>
    <m/>
    <s v="with stock"/>
    <d v="2025-02-18T00:00:00"/>
    <n v="1"/>
    <d v="2025-02-19T00:00:00"/>
    <d v="2025-03-22T00:00:00"/>
    <d v="2025-02-12T00:00:00"/>
    <x v="1"/>
    <m/>
    <s v="CO_22GP"/>
    <n v="1"/>
    <n v="1"/>
    <x v="11"/>
    <s v="MAERSK ESMERALDAS 507E"/>
    <s v="292286012"/>
    <m/>
    <m/>
    <x v="0"/>
    <x v="0"/>
    <n v="5967"/>
    <n v="314"/>
    <d v="2025-02-24T00:00:00"/>
    <s v="6104548007"/>
    <s v="KRPUS"/>
    <m/>
    <n v="314"/>
    <m/>
    <x v="1"/>
    <x v="0"/>
    <d v="2025-02-14T00:00:00"/>
    <s v="USD"/>
    <n v="94349"/>
    <m/>
    <m/>
    <m/>
    <n v="1"/>
    <m/>
    <m/>
    <m/>
    <n v="18144"/>
    <m/>
  </r>
  <r>
    <x v="3"/>
    <x v="1"/>
    <x v="0"/>
    <s v="Others"/>
    <x v="1"/>
    <m/>
    <s v="LIUY50"/>
    <d v="2025-01-21T00:00:00"/>
    <s v="1453"/>
    <n v="8"/>
    <s v="UN2735"/>
    <s v="ZOR"/>
    <s v="Oreo Healthcare Co., Ltd."/>
    <s v="CN_FF_5008364_Xinhai"/>
    <s v="5103355375"/>
    <s v="8019148"/>
    <s v="5103355375/8019148"/>
    <s v="DUOMEEN O 170 KG TH DR"/>
    <n v="1360"/>
    <s v="KG"/>
    <s v="CIF"/>
    <x v="19"/>
    <s v="Korea"/>
    <d v="2025-03-01T00:00:00"/>
    <d v="2025-01-31T00:00:00"/>
    <m/>
    <s v="with stock"/>
    <d v="2025-02-24T00:00:00"/>
    <n v="2"/>
    <d v="2025-02-26T00:00:00"/>
    <d v="2025-04-16T00:00:00"/>
    <d v="2025-02-14T00:00:00"/>
    <x v="1"/>
    <m/>
    <s v="LCL"/>
    <m/>
    <m/>
    <x v="7"/>
    <s v="ASIAN ACE 506N"/>
    <s v="YXDG25025006"/>
    <m/>
    <m/>
    <x v="1"/>
    <x v="4"/>
    <n v="4799"/>
    <n v="228"/>
    <d v="2025-03-01T00:00:00"/>
    <s v="6104548007"/>
    <s v="KRPUS"/>
    <m/>
    <m/>
    <n v="228"/>
    <x v="3"/>
    <x v="0"/>
    <d v="2025-02-12T00:00:00"/>
    <s v="USD"/>
    <n v="9656"/>
    <m/>
    <m/>
    <m/>
    <m/>
    <m/>
    <m/>
    <m/>
    <n v="1360"/>
    <m/>
  </r>
  <r>
    <x v="3"/>
    <x v="1"/>
    <x v="0"/>
    <s v="Others"/>
    <x v="1"/>
    <m/>
    <s v="TANJ"/>
    <d v="2025-01-23T00:00:00"/>
    <s v="1453"/>
    <n v="8"/>
    <s v="UN2735"/>
    <s v="ZOR"/>
    <s v="Tipco Asphalt Public Company Limite"/>
    <s v="CN_FF_5008364_Xinhai"/>
    <s v="5103356593"/>
    <s v="8023778"/>
    <s v="5103356593/8023778"/>
    <s v="REDICOTE EM24B 800 KG WP IBC"/>
    <n v="14400"/>
    <s v="KG"/>
    <s v="CIF"/>
    <x v="4"/>
    <s v="Thailand"/>
    <d v="2025-03-07T00:00:00"/>
    <d v="2025-02-13T00:00:00"/>
    <m/>
    <s v="with stock"/>
    <d v="2025-02-26T00:00:00"/>
    <n v="9"/>
    <d v="2025-03-07T00:00:00"/>
    <d v="2025-03-11T00:00:00"/>
    <d v="2025-02-19T00:00:00"/>
    <x v="1"/>
    <m/>
    <s v="CO_22GP"/>
    <n v="1"/>
    <n v="1"/>
    <x v="4"/>
    <s v="XIN QING DAO 240S"/>
    <s v="OOLU2755881190"/>
    <m/>
    <m/>
    <x v="0"/>
    <x v="0"/>
    <n v="10353"/>
    <n v="650"/>
    <d v="2025-03-12T00:00:00"/>
    <s v="6104558081"/>
    <s v="THLCH"/>
    <m/>
    <n v="650"/>
    <m/>
    <x v="0"/>
    <x v="0"/>
    <d v="2025-02-25T00:00:00"/>
    <s v="USD"/>
    <n v="54720"/>
    <m/>
    <m/>
    <m/>
    <n v="1"/>
    <m/>
    <m/>
    <m/>
    <n v="14400"/>
    <m/>
  </r>
  <r>
    <x v="3"/>
    <x v="1"/>
    <x v="0"/>
    <s v="Arquad"/>
    <x v="1"/>
    <m/>
    <s v="HIRUNSIN"/>
    <d v="2025-01-24T00:00:00"/>
    <s v="1453"/>
    <n v="4.0999999999999996"/>
    <s v="UN3175"/>
    <s v="ZOR"/>
    <s v="Nippon K.K.International Co.,Ltd."/>
    <s v="CN_FF_5008364_Xinhai"/>
    <s v="5103357684"/>
    <s v="8021221"/>
    <s v="5103357684/8021221"/>
    <s v="ARMOSOFT 850 170 KG OHL DR"/>
    <n v="21760"/>
    <s v="KG"/>
    <s v="CIF"/>
    <x v="4"/>
    <s v="Thailand"/>
    <d v="2025-03-30T00:00:00"/>
    <d v="2025-02-21T00:00:00"/>
    <m/>
    <s v="with stock"/>
    <d v="2025-03-07T00:00:00"/>
    <n v="8"/>
    <d v="2025-03-15T00:00:00"/>
    <d v="2025-03-11T00:00:00"/>
    <d v="2025-02-28T00:00:00"/>
    <x v="1"/>
    <m/>
    <s v="CO_42GP"/>
    <n v="1"/>
    <n v="2"/>
    <x v="4"/>
    <s v="SAWASDEE RIGEL / 2503S"/>
    <s v="KMTCTAO7859337"/>
    <m/>
    <m/>
    <x v="1"/>
    <x v="10"/>
    <n v="14560"/>
    <n v="2060"/>
    <d v="2025-03-30T00:00:00"/>
    <s v="6104558081"/>
    <s v="THBKK"/>
    <m/>
    <n v="1628"/>
    <n v="2060"/>
    <x v="1"/>
    <x v="0"/>
    <d v="2025-03-05T00:00:00"/>
    <s v="USD"/>
    <n v="54618"/>
    <m/>
    <m/>
    <m/>
    <m/>
    <m/>
    <n v="2"/>
    <m/>
    <n v="21760"/>
    <m/>
  </r>
  <r>
    <x v="3"/>
    <x v="1"/>
    <x v="0"/>
    <s v="Arquad"/>
    <x v="2"/>
    <m/>
    <s v="HIRUNSIN"/>
    <d v="2025-01-24T00:00:00"/>
    <s v="1453"/>
    <n v="4.0999999999999996"/>
    <s v="UN3175"/>
    <s v="ZOR"/>
    <s v="Nippon K.K.International Co.,Ltd."/>
    <s v="CN_FF_5008364_Xinhai"/>
    <s v="5103357691"/>
    <s v="8021221"/>
    <s v="5103357691/8021221"/>
    <s v="ARMOSOFT 850 170 KG OHL DR"/>
    <n v="21760"/>
    <s v="KG"/>
    <s v="CIF"/>
    <x v="4"/>
    <s v="Thailand"/>
    <d v="2025-04-20T00:00:00"/>
    <d v="2025-03-14T00:00:00"/>
    <m/>
    <s v="with stock"/>
    <d v="2025-03-22T00:00:00"/>
    <n v="8"/>
    <d v="2025-03-30T00:00:00"/>
    <d v="2025-03-18T00:00:00"/>
    <d v="2025-03-17T00:00:00"/>
    <x v="1"/>
    <m/>
    <s v="CO_42GP"/>
    <n v="1"/>
    <n v="2"/>
    <x v="14"/>
    <s v="KMTC POHANG / 2503S"/>
    <s v="KMTCTAO7868986"/>
    <m/>
    <m/>
    <x v="1"/>
    <x v="10"/>
    <n v="14760"/>
    <n v="2410"/>
    <d v="2025-04-20T00:00:00"/>
    <s v="6104558081"/>
    <s v="THBKK"/>
    <m/>
    <n v="1628"/>
    <n v="2410"/>
    <x v="1"/>
    <x v="0"/>
    <d v="2025-03-26T00:00:00"/>
    <s v="USD"/>
    <n v="54618"/>
    <m/>
    <m/>
    <m/>
    <m/>
    <m/>
    <n v="2"/>
    <m/>
    <n v="21760"/>
    <m/>
  </r>
  <r>
    <x v="3"/>
    <x v="1"/>
    <x v="0"/>
    <s v="Arquad"/>
    <x v="3"/>
    <m/>
    <s v="HIRUNSIN"/>
    <d v="2025-01-24T00:00:00"/>
    <s v="1453"/>
    <n v="4.0999999999999996"/>
    <s v="UN3175"/>
    <s v="ZOR"/>
    <s v="Nippon K.K.International Co.,Ltd."/>
    <s v="CN_FF_5008364_Xinhai"/>
    <s v="5103357692"/>
    <s v="8021221"/>
    <s v="5103357692/8021221"/>
    <s v="ARMOSOFT 850 170 KG OHL DR"/>
    <n v="21760"/>
    <s v="KG"/>
    <s v="CIF"/>
    <x v="4"/>
    <s v="Thailand"/>
    <d v="2025-05-20T00:00:00"/>
    <d v="2025-04-15T00:00:00"/>
    <m/>
    <s v="with stock"/>
    <d v="2025-04-16T00:00:00"/>
    <n v="9"/>
    <d v="2025-04-25T00:00:00"/>
    <d v="2025-03-05T00:00:00"/>
    <d v="2025-04-10T00:00:00"/>
    <x v="1"/>
    <m/>
    <s v="CO_42GP"/>
    <n v="1"/>
    <n v="2"/>
    <x v="14"/>
    <s v="KMTC POHANG 2504S"/>
    <s v="KMTCTAO7897741"/>
    <m/>
    <m/>
    <x v="1"/>
    <x v="10"/>
    <n v="15360"/>
    <n v="2560"/>
    <d v="2025-05-20T00:00:00"/>
    <s v="6104558081"/>
    <s v="THBKK"/>
    <m/>
    <n v="1628"/>
    <n v="2560"/>
    <x v="1"/>
    <x v="0"/>
    <d v="2025-04-25T00:00:00"/>
    <s v="USD"/>
    <n v="58970"/>
    <m/>
    <m/>
    <m/>
    <m/>
    <m/>
    <n v="2"/>
    <m/>
    <n v="21760"/>
    <m/>
  </r>
  <r>
    <x v="3"/>
    <x v="1"/>
    <x v="2"/>
    <s v="Armeen"/>
    <x v="2"/>
    <m/>
    <s v="OHLSSOK1"/>
    <d v="2025-01-27T00:00:00"/>
    <s v="1453"/>
    <n v="8"/>
    <s v="UN3259"/>
    <s v="ZNLC"/>
    <s v="Nouryon Surface Chemistry AB"/>
    <s v="CN_FF_5008364_Xinhai"/>
    <s v="4700157123"/>
    <s v="8000815"/>
    <s v="4700157123/8000815"/>
    <s v="ARMEEN 12D BULK"/>
    <n v="19200"/>
    <s v="KG"/>
    <s v="CIF"/>
    <x v="65"/>
    <s v="Sweden"/>
    <d v="2025-05-15T00:00:00"/>
    <d v="2025-03-26T00:00:00"/>
    <m/>
    <s v="with stock"/>
    <d v="2025-03-11T00:00:00"/>
    <n v="52"/>
    <d v="2025-05-02T00:00:00"/>
    <d v="2025-03-03T00:00:00"/>
    <d v="2025-03-07T00:00:00"/>
    <x v="1"/>
    <m/>
    <s v="CO_22TD"/>
    <n v="1"/>
    <n v="1"/>
    <x v="11"/>
    <s v="MAYVIEW MAERSK  511W"/>
    <s v="285623553"/>
    <m/>
    <m/>
    <x v="0"/>
    <x v="0"/>
    <n v="10208"/>
    <n v="1175"/>
    <d v="2025-05-15T00:00:00"/>
    <s v="6104463962"/>
    <s v="SEGOT"/>
    <m/>
    <n v="1175"/>
    <m/>
    <x v="9"/>
    <x v="0"/>
    <d v="2025-03-26T00:00:00"/>
    <s v="USD"/>
    <n v="61391"/>
    <m/>
    <m/>
    <m/>
    <n v="1"/>
    <m/>
    <m/>
    <m/>
    <n v="19200"/>
    <m/>
  </r>
  <r>
    <x v="3"/>
    <x v="1"/>
    <x v="2"/>
    <s v="Armeen"/>
    <x v="2"/>
    <m/>
    <s v="OHLSSOK1"/>
    <d v="2025-01-27T00:00:00"/>
    <s v="1453"/>
    <n v="8"/>
    <s v="UN3259"/>
    <s v="ZNLC"/>
    <s v="Nouryon Surface Chemistry AB"/>
    <s v="CN_FF_5008364_Xinhai"/>
    <s v="4700157124"/>
    <s v="8000815"/>
    <s v="4700157124/8000815"/>
    <s v="ARMEEN 12D BULK"/>
    <n v="19200"/>
    <s v="KG"/>
    <s v="CIF"/>
    <x v="65"/>
    <s v="Sweden"/>
    <d v="2025-05-15T00:00:00"/>
    <d v="2025-03-26T00:00:00"/>
    <m/>
    <s v="with stock"/>
    <d v="2025-03-11T00:00:00"/>
    <n v="52"/>
    <d v="2025-05-02T00:00:00"/>
    <d v="2025-03-05T00:00:00"/>
    <d v="2025-03-07T00:00:00"/>
    <x v="1"/>
    <m/>
    <s v="CO_22TD"/>
    <n v="1"/>
    <n v="1"/>
    <x v="11"/>
    <s v="MAYVIEW MAERSK  511W"/>
    <s v="285623558"/>
    <m/>
    <m/>
    <x v="0"/>
    <x v="0"/>
    <n v="10208"/>
    <n v="1175"/>
    <d v="2025-05-15T00:00:00"/>
    <s v="6104463962"/>
    <s v="SEGOT"/>
    <m/>
    <n v="1175"/>
    <m/>
    <x v="9"/>
    <x v="0"/>
    <d v="2025-03-26T00:00:00"/>
    <s v="USD"/>
    <n v="61391"/>
    <m/>
    <m/>
    <m/>
    <n v="1"/>
    <m/>
    <m/>
    <m/>
    <n v="19200"/>
    <m/>
  </r>
  <r>
    <x v="3"/>
    <x v="1"/>
    <x v="2"/>
    <s v="Armeen"/>
    <x v="2"/>
    <m/>
    <s v="OHLSSOK1"/>
    <d v="2025-01-27T00:00:00"/>
    <s v="1453"/>
    <n v="8"/>
    <s v="UN3259"/>
    <s v="ZNLC"/>
    <s v="Nouryon Surface Chemistry AB"/>
    <s v="CN_FF_5008364_Xinhai"/>
    <s v="4700157125"/>
    <s v="8000815"/>
    <s v="4700157125/8000815"/>
    <s v="ARMEEN 12D BULK"/>
    <n v="19200"/>
    <s v="KG"/>
    <s v="CIF"/>
    <x v="65"/>
    <s v="Sweden"/>
    <d v="2025-05-15T00:00:00"/>
    <d v="2025-03-26T00:00:00"/>
    <m/>
    <s v="with stock"/>
    <d v="2025-03-18T00:00:00"/>
    <n v="52"/>
    <d v="2025-05-09T00:00:00"/>
    <d v="2025-02-22T00:00:00"/>
    <d v="2025-03-08T00:00:00"/>
    <x v="1"/>
    <m/>
    <s v="CO_22TD"/>
    <n v="1"/>
    <n v="1"/>
    <x v="11"/>
    <s v="MAREN MAERSK  512W"/>
    <s v="285623559"/>
    <m/>
    <m/>
    <x v="0"/>
    <x v="0"/>
    <n v="11108"/>
    <n v="1175"/>
    <d v="2025-05-15T00:00:00"/>
    <s v="6104463962"/>
    <s v="SEGOT"/>
    <m/>
    <n v="1175"/>
    <m/>
    <x v="9"/>
    <x v="0"/>
    <d v="2025-03-26T00:00:00"/>
    <s v="USD"/>
    <n v="61391"/>
    <m/>
    <m/>
    <m/>
    <n v="1"/>
    <m/>
    <m/>
    <m/>
    <n v="19200"/>
    <m/>
  </r>
  <r>
    <x v="3"/>
    <x v="1"/>
    <x v="1"/>
    <s v="Armeen"/>
    <x v="1"/>
    <m/>
    <s v="KUMARIK"/>
    <d v="2025-01-29T00:00:00"/>
    <s v="1453"/>
    <n v="8"/>
    <s v="UN2735"/>
    <s v="ZNLC"/>
    <s v="Nouryon Chemicals India Private Ltd"/>
    <s v="CN_FF_5008364_Xinhai"/>
    <s v="4700157233"/>
    <s v="8002974"/>
    <s v="4700157233/8002974"/>
    <s v="ARMEEN CD 160 KG TH DR"/>
    <n v="12800"/>
    <s v="KG"/>
    <s v="CIF"/>
    <x v="6"/>
    <s v="India"/>
    <d v="2025-03-31T00:00:00"/>
    <d v="2025-02-17T00:00:00"/>
    <m/>
    <s v="with stock"/>
    <d v="2025-03-05T00:00:00"/>
    <n v="25"/>
    <d v="2025-03-30T00:00:00"/>
    <d v="2025-03-05T00:00:00"/>
    <d v="2025-02-27T00:00:00"/>
    <x v="1"/>
    <m/>
    <s v="CO_22GP"/>
    <n v="1"/>
    <n v="1"/>
    <x v="14"/>
    <s v="KMTC CHENNAI 2502W"/>
    <s v="KMTCTAO7843529"/>
    <m/>
    <m/>
    <x v="1"/>
    <x v="10"/>
    <n v="11608"/>
    <n v="2680"/>
    <d v="2025-03-31T00:00:00"/>
    <s v="6104463962"/>
    <s v="INMUN"/>
    <m/>
    <n v="1645"/>
    <n v="2680"/>
    <x v="3"/>
    <x v="0"/>
    <d v="2025-02-27T00:00:00"/>
    <s v="USD"/>
    <n v="29896"/>
    <m/>
    <m/>
    <m/>
    <m/>
    <m/>
    <n v="1"/>
    <m/>
    <n v="12800"/>
    <m/>
  </r>
  <r>
    <x v="3"/>
    <x v="1"/>
    <x v="1"/>
    <s v="Arquad"/>
    <x v="1"/>
    <m/>
    <s v="PATHRES"/>
    <d v="2025-02-03T00:00:00"/>
    <s v="1453"/>
    <n v="4.0999999999999996"/>
    <s v="UN2925"/>
    <s v="ZNLC"/>
    <s v="Nouryon Chemicals India Private Ltd"/>
    <s v="CN_FF_5008364_Xinhai"/>
    <s v="4700157426"/>
    <s v="8003273"/>
    <s v="4700157426/8003273"/>
    <s v="ARQUAD 2HT-75 175 KG OHL DR"/>
    <n v="14000"/>
    <s v="KG"/>
    <s v="CIF"/>
    <x v="6"/>
    <s v="India"/>
    <d v="2025-03-22T00:00:00"/>
    <d v="2025-02-06T00:00:00"/>
    <m/>
    <s v="with stock"/>
    <d v="2025-03-03T00:00:00"/>
    <n v="24"/>
    <d v="2025-03-27T00:00:00"/>
    <d v="2025-03-15T00:00:00"/>
    <d v="2025-02-25T00:00:00"/>
    <x v="1"/>
    <m/>
    <s v="CO_22GP"/>
    <n v="1"/>
    <n v="1"/>
    <x v="14"/>
    <s v="ZHONG GU JI NAN  25002W"/>
    <s v="KMTCTAO7848997"/>
    <m/>
    <m/>
    <x v="1"/>
    <x v="10"/>
    <n v="12163"/>
    <n v="2680"/>
    <d v="2025-03-22T00:00:00"/>
    <s v="6104463962"/>
    <s v="INMUN"/>
    <m/>
    <n v="1645"/>
    <n v="2680"/>
    <x v="1"/>
    <x v="0"/>
    <d v="2025-02-18T00:00:00"/>
    <s v="USD"/>
    <n v="27759"/>
    <m/>
    <m/>
    <m/>
    <m/>
    <m/>
    <n v="1"/>
    <m/>
    <n v="14000"/>
    <m/>
  </r>
  <r>
    <x v="3"/>
    <x v="1"/>
    <x v="1"/>
    <s v="Armeen"/>
    <x v="1"/>
    <m/>
    <s v="KUMARIK"/>
    <d v="2025-02-03T00:00:00"/>
    <s v="1453"/>
    <n v="8"/>
    <s v="UN3259"/>
    <s v="ZNLC"/>
    <s v="Nouryon Chemicals India Private Lim"/>
    <s v="CN_FF_5008364_Xinhai"/>
    <s v="4700157428"/>
    <s v="8002977"/>
    <s v="4700157428/8002977"/>
    <s v="ARMEEN 12D 160 KG TH DR"/>
    <n v="12800"/>
    <s v="KG"/>
    <s v="CIF"/>
    <x v="6"/>
    <s v="India"/>
    <d v="2025-03-30T00:00:00"/>
    <d v="2025-02-19T00:00:00"/>
    <m/>
    <s v="with stock"/>
    <d v="2025-03-05T00:00:00"/>
    <n v="26"/>
    <d v="2025-03-31T00:00:00"/>
    <d v="2025-03-15T00:00:00"/>
    <d v="2025-02-27T00:00:00"/>
    <x v="1"/>
    <m/>
    <s v="CO_22GP"/>
    <n v="1"/>
    <n v="1"/>
    <x v="6"/>
    <s v="MSC ERICA  FK509A"/>
    <s v="MEDUQU249304"/>
    <m/>
    <m/>
    <x v="0"/>
    <x v="0"/>
    <n v="10633"/>
    <n v="1140"/>
    <d v="2025-03-30T00:00:00"/>
    <s v="6104463962"/>
    <s v="INNSA"/>
    <m/>
    <n v="1140"/>
    <m/>
    <x v="3"/>
    <x v="0"/>
    <d v="2025-03-03T00:00:00"/>
    <s v="USD"/>
    <n v="36233"/>
    <m/>
    <m/>
    <m/>
    <n v="1"/>
    <m/>
    <m/>
    <m/>
    <n v="12800"/>
    <m/>
  </r>
  <r>
    <x v="3"/>
    <x v="1"/>
    <x v="1"/>
    <s v="Arquad"/>
    <x v="1"/>
    <m/>
    <s v="PATHRES"/>
    <d v="2025-02-03T00:00:00"/>
    <s v="1453"/>
    <n v="4.0999999999999996"/>
    <s v="UN2925"/>
    <s v="ZNLC"/>
    <s v="Nouryon Chemicals India Private Ltd"/>
    <s v="CN_FF_5008364_Xinhai"/>
    <s v="4700157429"/>
    <s v="8003273"/>
    <s v="4700157429/8003273"/>
    <s v="ARQUAD 2HT-75 175 KG OHL DR"/>
    <n v="14000"/>
    <s v="KG"/>
    <s v="CIF"/>
    <x v="6"/>
    <s v="India"/>
    <d v="2025-03-31T00:00:00"/>
    <d v="2025-02-17T00:00:00"/>
    <m/>
    <s v="with stock"/>
    <d v="2025-02-22T00:00:00"/>
    <n v="23"/>
    <d v="2025-03-17T00:00:00"/>
    <d v="2025-03-19T00:00:00"/>
    <d v="2025-02-17T00:00:00"/>
    <x v="1"/>
    <m/>
    <s v="CO_22GP"/>
    <n v="1"/>
    <n v="1"/>
    <x v="14"/>
    <s v="SITC YUNCHENG 2502S"/>
    <s v="KMTCTAO7833922"/>
    <m/>
    <m/>
    <x v="1"/>
    <x v="10"/>
    <n v="11863"/>
    <n v="2810"/>
    <d v="2025-03-31T00:00:00"/>
    <s v="6104463962"/>
    <s v="INMUN"/>
    <m/>
    <n v="1645"/>
    <n v="2810"/>
    <x v="0"/>
    <x v="0"/>
    <d v="2025-02-27T00:00:00"/>
    <s v="USD"/>
    <n v="27759"/>
    <m/>
    <m/>
    <m/>
    <m/>
    <m/>
    <n v="1"/>
    <m/>
    <n v="14000"/>
    <m/>
  </r>
  <r>
    <x v="3"/>
    <x v="1"/>
    <x v="1"/>
    <s v="Arquad"/>
    <x v="1"/>
    <m/>
    <s v="PATHRES"/>
    <d v="2025-02-03T00:00:00"/>
    <s v="1453"/>
    <n v="4.0999999999999996"/>
    <s v="UN2925"/>
    <s v="ZNLC"/>
    <s v="Nouryon Chemicals India Private Ltd"/>
    <s v="CN_FF_5008364_Xinhai"/>
    <s v="4700157430"/>
    <s v="8003273"/>
    <s v="4700157430/8003273"/>
    <s v="ARQUAD 2HT-75 175 KG OHL DR"/>
    <n v="14000"/>
    <s v="KG"/>
    <s v="CIF"/>
    <x v="6"/>
    <s v="India"/>
    <d v="2025-04-04T00:00:00"/>
    <d v="2025-02-19T00:00:00"/>
    <m/>
    <s v="with stock"/>
    <d v="2025-03-05T00:00:00"/>
    <n v="25"/>
    <d v="2025-03-30T00:00:00"/>
    <d v="2025-03-19T00:00:00"/>
    <d v="2025-02-27T00:00:00"/>
    <x v="1"/>
    <m/>
    <s v="CO_22GP"/>
    <n v="1"/>
    <n v="1"/>
    <x v="14"/>
    <s v="KMTC CHENNAI 2502W"/>
    <s v="KMTCTAO7843528"/>
    <m/>
    <m/>
    <x v="1"/>
    <x v="10"/>
    <n v="12463"/>
    <n v="2680"/>
    <d v="2025-04-04T00:00:00"/>
    <s v="6104463962"/>
    <s v="INMUN"/>
    <m/>
    <n v="1645"/>
    <n v="2680"/>
    <x v="1"/>
    <x v="0"/>
    <d v="2025-03-03T00:00:00"/>
    <s v="USD"/>
    <n v="27759"/>
    <m/>
    <m/>
    <m/>
    <m/>
    <m/>
    <n v="1"/>
    <m/>
    <n v="14000"/>
    <m/>
  </r>
  <r>
    <x v="3"/>
    <x v="1"/>
    <x v="1"/>
    <s v="Arquad"/>
    <x v="2"/>
    <m/>
    <s v="PATHRES"/>
    <d v="2025-02-03T00:00:00"/>
    <s v="1453"/>
    <n v="4.0999999999999996"/>
    <s v="UN2925"/>
    <s v="ZNLC"/>
    <s v="Nouryon Chemicals India Private Ltd"/>
    <s v="CN_FF_5008364_Xinhai"/>
    <s v="4700157431"/>
    <s v="8003273"/>
    <s v="4700157431/8003273"/>
    <s v="ARQUAD 2HT-75 175 KG OHL DR"/>
    <n v="14000"/>
    <s v="KG"/>
    <s v="CIF"/>
    <x v="72"/>
    <s v="India"/>
    <d v="2025-04-09T00:00:00"/>
    <d v="2025-02-25T00:00:00"/>
    <m/>
    <s v="with stock"/>
    <d v="2025-03-15T00:00:00"/>
    <n v="26"/>
    <d v="2025-04-10T00:00:00"/>
    <d v="2025-03-03T00:00:00"/>
    <d v="2025-03-10T00:00:00"/>
    <x v="1"/>
    <m/>
    <s v="CO_22GP"/>
    <n v="1"/>
    <n v="1"/>
    <x v="14"/>
    <s v="XIN PU DONG 280W"/>
    <s v="KMTCTAO7847766"/>
    <m/>
    <m/>
    <x v="1"/>
    <x v="9"/>
    <n v="12663"/>
    <n v="2580"/>
    <d v="2025-04-09T00:00:00"/>
    <s v="6104463962"/>
    <s v="INMUN"/>
    <m/>
    <n v="900"/>
    <n v="2580"/>
    <x v="1"/>
    <x v="0"/>
    <d v="2025-03-07T00:00:00"/>
    <s v="USD"/>
    <n v="27759"/>
    <m/>
    <m/>
    <m/>
    <m/>
    <m/>
    <n v="1"/>
    <m/>
    <n v="14000"/>
    <m/>
  </r>
  <r>
    <x v="3"/>
    <x v="1"/>
    <x v="1"/>
    <s v="Arquad"/>
    <x v="2"/>
    <m/>
    <s v="PATHRES"/>
    <d v="2025-02-03T00:00:00"/>
    <s v="1453"/>
    <n v="4.0999999999999996"/>
    <s v="UN2925"/>
    <s v="ZNLC"/>
    <s v="Nouryon Chemicals India Private Ltd"/>
    <s v="CN_FF_5008364_Xinhai"/>
    <s v="4700157432"/>
    <s v="8003273"/>
    <s v="4700157432/8003273"/>
    <s v="ARQUAD 2HT-75 175 KG OHL DR"/>
    <n v="14000"/>
    <s v="KG"/>
    <s v="CIF"/>
    <x v="72"/>
    <s v="India"/>
    <d v="2025-04-14T00:00:00"/>
    <d v="2025-03-03T00:00:00"/>
    <m/>
    <s v="with stock"/>
    <d v="2025-03-15T00:00:00"/>
    <n v="26"/>
    <d v="2025-04-10T00:00:00"/>
    <d v="2025-03-12T00:00:00"/>
    <d v="2025-03-10T00:00:00"/>
    <x v="1"/>
    <m/>
    <s v="CO_22GP"/>
    <n v="1"/>
    <n v="1"/>
    <x v="14"/>
    <s v="XIN PU DONG 280W"/>
    <s v="KMTCTAO7841771"/>
    <m/>
    <m/>
    <x v="1"/>
    <x v="9"/>
    <n v="12363"/>
    <n v="2580"/>
    <d v="2025-04-14T00:00:00"/>
    <s v="6104463962"/>
    <s v="INMUN"/>
    <m/>
    <n v="900"/>
    <n v="2580"/>
    <x v="1"/>
    <x v="0"/>
    <d v="2025-03-13T00:00:00"/>
    <s v="USD"/>
    <n v="27759"/>
    <m/>
    <m/>
    <m/>
    <m/>
    <m/>
    <n v="1"/>
    <m/>
    <n v="14000"/>
    <m/>
  </r>
  <r>
    <x v="3"/>
    <x v="1"/>
    <x v="1"/>
    <s v="Arquad"/>
    <x v="2"/>
    <m/>
    <s v="PATHRES"/>
    <d v="2025-02-03T00:00:00"/>
    <s v="1453"/>
    <n v="4.0999999999999996"/>
    <s v="UN2925"/>
    <s v="ZNLC"/>
    <s v="Nouryon Chemicals India Private Ltd"/>
    <s v="CN_FF_5008364_Xinhai"/>
    <s v="4700157433"/>
    <s v="8003273"/>
    <s v="4700157433/8003273"/>
    <s v="ARQUAD 2HT-75 175 KG OHL DR"/>
    <n v="14000"/>
    <s v="KG"/>
    <s v="CIF"/>
    <x v="72"/>
    <s v="India"/>
    <d v="2025-04-19T00:00:00"/>
    <d v="2025-03-06T00:00:00"/>
    <m/>
    <s v="with stock"/>
    <d v="2025-03-19T00:00:00"/>
    <n v="28"/>
    <d v="2025-04-16T00:00:00"/>
    <d v="2025-04-13T00:00:00"/>
    <d v="2025-03-13T00:00:00"/>
    <x v="1"/>
    <m/>
    <s v="CO_22GP"/>
    <n v="1"/>
    <n v="1"/>
    <x v="14"/>
    <s v="KMTC NHAVA SHEVA 2502W"/>
    <s v="KMTCTAO7846783"/>
    <m/>
    <m/>
    <x v="1"/>
    <x v="9"/>
    <n v="12363"/>
    <n v="2580"/>
    <d v="2025-04-19T00:00:00"/>
    <s v="6104463962"/>
    <s v="INMUN"/>
    <m/>
    <n v="900"/>
    <n v="2580"/>
    <x v="1"/>
    <x v="0"/>
    <d v="2025-03-18T00:00:00"/>
    <s v="USD"/>
    <n v="27759"/>
    <m/>
    <m/>
    <m/>
    <m/>
    <m/>
    <n v="1"/>
    <m/>
    <n v="14000"/>
    <m/>
  </r>
  <r>
    <x v="3"/>
    <x v="1"/>
    <x v="1"/>
    <s v="Arquad"/>
    <x v="2"/>
    <m/>
    <s v="PATHRES"/>
    <d v="2025-02-03T00:00:00"/>
    <s v="1453"/>
    <n v="4.0999999999999996"/>
    <s v="UN2925"/>
    <s v="ZNLC"/>
    <s v="Nouryon Chemicals India Private Ltd"/>
    <s v="CN_FF_5008364_Xinhai"/>
    <s v="4700157434"/>
    <s v="8003273"/>
    <s v="4700157434/8003273"/>
    <s v="ARQUAD 2HT-75 175 KG OHL DR"/>
    <n v="14000"/>
    <s v="KG"/>
    <s v="CIF"/>
    <x v="72"/>
    <s v="India"/>
    <d v="2025-04-24T00:00:00"/>
    <d v="2025-03-11T00:00:00"/>
    <m/>
    <s v="with stock"/>
    <d v="2025-03-19T00:00:00"/>
    <n v="28"/>
    <d v="2025-04-16T00:00:00"/>
    <d v="2025-03-15T00:00:00"/>
    <d v="2025-03-13T00:00:00"/>
    <x v="1"/>
    <m/>
    <s v="CO_22GP"/>
    <n v="1"/>
    <n v="1"/>
    <x v="14"/>
    <s v="KMTC NHAVA SHEVA 2502W"/>
    <s v="KMTCTAO7840784"/>
    <m/>
    <m/>
    <x v="1"/>
    <x v="9"/>
    <n v="12363"/>
    <n v="2580"/>
    <d v="2025-04-24T00:00:00"/>
    <s v="6104463962"/>
    <s v="INMUN"/>
    <m/>
    <n v="900"/>
    <n v="2580"/>
    <x v="1"/>
    <x v="0"/>
    <d v="2025-03-21T00:00:00"/>
    <s v="USD"/>
    <n v="27759"/>
    <m/>
    <m/>
    <m/>
    <m/>
    <m/>
    <n v="1"/>
    <m/>
    <n v="14000"/>
    <m/>
  </r>
  <r>
    <x v="3"/>
    <x v="1"/>
    <x v="1"/>
    <s v="Arquad"/>
    <x v="1"/>
    <m/>
    <s v="BABUR"/>
    <d v="2025-02-04T00:00:00"/>
    <s v="1453"/>
    <n v="4.0999999999999996"/>
    <s v="UN2925"/>
    <s v="ZNLC"/>
    <s v="Nouryon Chemicals India Private Lim"/>
    <s v="CN_FF_5008364_Xinhai"/>
    <s v="4700157515"/>
    <s v="8003273"/>
    <s v="4700157515/8003273"/>
    <s v="ARQUAD 2HT-75 175 KG OHL DR"/>
    <n v="14000"/>
    <s v="KG"/>
    <s v="CIF"/>
    <x v="6"/>
    <s v="India"/>
    <d v="2025-03-10T00:00:00"/>
    <d v="2025-02-04T00:00:00"/>
    <m/>
    <s v="with stock"/>
    <d v="2025-03-03T00:00:00"/>
    <n v="21"/>
    <d v="2025-03-24T00:00:00"/>
    <d v="2025-03-17T00:00:00"/>
    <d v="2025-02-25T00:00:00"/>
    <x v="1"/>
    <m/>
    <s v="CO_22GP"/>
    <n v="1"/>
    <n v="1"/>
    <x v="14"/>
    <s v="ZHONG GU JI NAN  25002W"/>
    <s v="KMTCTAO7848667"/>
    <m/>
    <m/>
    <x v="1"/>
    <x v="10"/>
    <n v="12513"/>
    <n v="2680"/>
    <d v="2025-03-10T00:00:00"/>
    <s v="6104478037"/>
    <s v="INNSA"/>
    <m/>
    <n v="1645"/>
    <n v="2680"/>
    <x v="1"/>
    <x v="0"/>
    <d v="2025-02-14T00:00:00"/>
    <s v="USD"/>
    <n v="26180"/>
    <m/>
    <m/>
    <m/>
    <m/>
    <m/>
    <n v="1"/>
    <m/>
    <n v="14000"/>
    <m/>
  </r>
  <r>
    <x v="3"/>
    <x v="1"/>
    <x v="1"/>
    <s v="Armeen"/>
    <x v="2"/>
    <m/>
    <s v="KUMARIK"/>
    <d v="2025-02-07T00:00:00"/>
    <s v="1453"/>
    <n v="9"/>
    <s v="UN3077"/>
    <s v="ZNLC"/>
    <s v="Nouryon Chemicals India Private Lim"/>
    <s v="CN_FF_5008364_Xinhai"/>
    <s v="4700157767"/>
    <s v="8003007"/>
    <s v="4700157767/8003007"/>
    <s v="ARMEEN 18D FLAKE 25 KG BAG"/>
    <n v="8000"/>
    <s v="KG"/>
    <s v="CIF"/>
    <x v="6"/>
    <s v="India"/>
    <d v="2025-04-05T00:00:00"/>
    <d v="2025-02-25T00:00:00"/>
    <m/>
    <s v="with stock"/>
    <d v="2025-03-12T00:00:00"/>
    <n v="26"/>
    <d v="2025-04-07T00:00:00"/>
    <d v="2025-03-15T00:00:00"/>
    <d v="2025-03-07T00:00:00"/>
    <x v="1"/>
    <m/>
    <s v="CO_22GP"/>
    <n v="1"/>
    <n v="1"/>
    <x v="6"/>
    <s v="MSC TOPAZ  QS510A"/>
    <s v="177KGDGDADG2362V"/>
    <m/>
    <m/>
    <x v="0"/>
    <x v="0"/>
    <n v="10803"/>
    <n v="1140"/>
    <d v="2025-04-05T00:00:00"/>
    <s v="6104489456"/>
    <s v="INNSA"/>
    <m/>
    <n v="1140"/>
    <m/>
    <x v="3"/>
    <x v="0"/>
    <d v="2025-03-07T00:00:00"/>
    <s v="USD"/>
    <n v="21991"/>
    <m/>
    <m/>
    <m/>
    <n v="1"/>
    <m/>
    <m/>
    <m/>
    <n v="8000"/>
    <m/>
  </r>
  <r>
    <x v="3"/>
    <x v="1"/>
    <x v="1"/>
    <s v="Armeen"/>
    <x v="3"/>
    <m/>
    <s v="KUMARIK"/>
    <d v="2025-02-07T00:00:00"/>
    <s v="1453"/>
    <n v="9"/>
    <s v="UN3077"/>
    <s v="ZNLC"/>
    <s v="Nouryon Chemicals India Private Lim"/>
    <s v="CN_FF_5008364_Xinhai"/>
    <s v="4700157770"/>
    <s v="8003007"/>
    <s v="4700157770/8003007"/>
    <s v="ARMEEN 18D FLAKE 25 KG BAG"/>
    <n v="8000"/>
    <s v="KG"/>
    <s v="CIF"/>
    <x v="6"/>
    <s v="India"/>
    <d v="2025-05-05T00:00:00"/>
    <d v="2025-03-27T00:00:00"/>
    <m/>
    <s v="with stock"/>
    <d v="2025-04-13T00:00:00"/>
    <n v="22"/>
    <d v="2025-05-05T00:00:00"/>
    <d v="2025-04-01T00:00:00"/>
    <d v="2025-04-08T00:00:00"/>
    <x v="1"/>
    <m/>
    <s v="CO_22GP"/>
    <n v="1"/>
    <n v="1"/>
    <x v="0"/>
    <s v="XIN QIN HUANG DAO 118S"/>
    <s v="OOLU2757656400"/>
    <m/>
    <m/>
    <x v="1"/>
    <x v="10"/>
    <n v="10970"/>
    <n v="1860"/>
    <d v="2025-05-05T00:00:00"/>
    <s v="6104489456"/>
    <s v="INNSA"/>
    <m/>
    <n v="1645"/>
    <n v="1860"/>
    <x v="3"/>
    <x v="0"/>
    <d v="2025-04-08T00:00:00"/>
    <s v="USD"/>
    <n v="21991"/>
    <m/>
    <m/>
    <m/>
    <m/>
    <m/>
    <n v="1"/>
    <m/>
    <n v="8000"/>
    <m/>
  </r>
  <r>
    <x v="3"/>
    <x v="1"/>
    <x v="2"/>
    <s v="Armeen"/>
    <x v="2"/>
    <m/>
    <s v="SKARPETG"/>
    <d v="2025-02-07T00:00:00"/>
    <s v="1453"/>
    <n v="8"/>
    <s v="UN3259"/>
    <s v="ZNLC"/>
    <s v="Nouryon Surface Chemistry AB"/>
    <s v="CN_FF_5008364_Xinhai"/>
    <s v="4700157786"/>
    <s v="8002977"/>
    <s v="4700157786/8002977"/>
    <s v="ARMEEN 12D 160 KG TH DR"/>
    <n v="12800"/>
    <s v="KG"/>
    <s v="CIF"/>
    <x v="7"/>
    <s v="Belgium"/>
    <d v="2025-04-20T00:00:00"/>
    <d v="2025-02-07T00:00:00"/>
    <m/>
    <s v="with stock"/>
    <d v="2025-03-15T00:00:00"/>
    <n v="46"/>
    <d v="2025-04-30T00:00:00"/>
    <d v="2025-03-05T00:00:00"/>
    <d v="2025-03-10T00:00:00"/>
    <x v="1"/>
    <m/>
    <s v="CO_22GP"/>
    <n v="1"/>
    <n v="1"/>
    <x v="20"/>
    <s v="HMM DREAM 0057W"/>
    <s v="HDMUTAOE62500000"/>
    <m/>
    <m/>
    <x v="1"/>
    <x v="4"/>
    <n v="11773"/>
    <n v="3540"/>
    <d v="2025-04-20T00:00:00"/>
    <s v="6104489456"/>
    <s v="NLRTM"/>
    <m/>
    <m/>
    <n v="3540"/>
    <x v="9"/>
    <x v="0"/>
    <d v="2025-02-19T00:00:00"/>
    <s v="CNY"/>
    <n v="562165"/>
    <m/>
    <m/>
    <m/>
    <m/>
    <m/>
    <n v="1"/>
    <m/>
    <n v="12800"/>
    <m/>
  </r>
  <r>
    <x v="3"/>
    <x v="1"/>
    <x v="0"/>
    <s v="Others"/>
    <x v="2"/>
    <m/>
    <s v="XUEH"/>
    <d v="2025-02-05T00:00:00"/>
    <s v="1453"/>
    <n v="8"/>
    <s v="UN2735"/>
    <s v="ZOR"/>
    <s v="Victor Chem Co. Ltd."/>
    <s v="CN_FF_5008364_Xinhai"/>
    <s v="5103362225"/>
    <s v="8019148"/>
    <s v="5103362225/8019148"/>
    <s v="DUOMEEN O 170 KG TH DR"/>
    <n v="2720"/>
    <s v="KG"/>
    <s v="CIF"/>
    <x v="81"/>
    <s v="Korea"/>
    <d v="2025-03-24T00:00:00"/>
    <d v="2025-03-04T00:00:00"/>
    <m/>
    <s v="with stock"/>
    <d v="2025-03-17T00:00:00"/>
    <n v="3"/>
    <d v="2025-03-20T00:00:00"/>
    <d v="2025-03-16T00:00:00"/>
    <d v="2025-03-07T00:00:00"/>
    <x v="1"/>
    <m/>
    <s v="LCL"/>
    <m/>
    <m/>
    <x v="11"/>
    <s v="TORRES STRAIT  509N"/>
    <s v="YXDG25025787"/>
    <m/>
    <m/>
    <x v="1"/>
    <x v="4"/>
    <n v="6828"/>
    <n v="456"/>
    <d v="2025-03-24T00:00:00"/>
    <s v="6104558081"/>
    <s v="KRINC"/>
    <m/>
    <m/>
    <n v="456"/>
    <x v="1"/>
    <x v="0"/>
    <d v="2025-03-14T00:00:00"/>
    <s v="USD"/>
    <n v="11424"/>
    <m/>
    <m/>
    <m/>
    <m/>
    <m/>
    <m/>
    <m/>
    <n v="2720"/>
    <m/>
  </r>
  <r>
    <x v="3"/>
    <x v="1"/>
    <x v="0"/>
    <s v="Armeen"/>
    <x v="2"/>
    <m/>
    <s v="ZHAOY"/>
    <d v="2025-02-07T00:00:00"/>
    <s v="1453"/>
    <n v="8"/>
    <s v="UN3259"/>
    <s v="ZOR"/>
    <s v="Oleotrade International Co., Ltd"/>
    <s v="CN_FF_5008364_Xinhai"/>
    <s v="5103363539"/>
    <s v="8002977"/>
    <s v="5103363539/8002977"/>
    <s v="ARMEEN 12D 160 KG TH DR"/>
    <n v="12800"/>
    <s v="KG"/>
    <s v="CFR"/>
    <x v="32"/>
    <s v="Japan"/>
    <d v="2025-03-15T00:00:00"/>
    <d v="2025-02-14T00:00:00"/>
    <m/>
    <s v="with stock"/>
    <d v="2025-03-15T00:00:00"/>
    <n v="3"/>
    <d v="2025-03-18T00:00:00"/>
    <d v="2025-03-09T00:00:00"/>
    <d v="2025-03-11T00:00:00"/>
    <x v="1"/>
    <m/>
    <s v="CO_22GP"/>
    <n v="1"/>
    <n v="1"/>
    <x v="13"/>
    <s v="SITC BUSAN 2511E"/>
    <s v="SITTADOS454251"/>
    <m/>
    <m/>
    <x v="1"/>
    <x v="4"/>
    <n v="11158"/>
    <n v="1350"/>
    <d v="2025-03-15T00:00:00"/>
    <s v="6104558081"/>
    <s v="JPOSA"/>
    <m/>
    <m/>
    <n v="1350"/>
    <x v="2"/>
    <x v="0"/>
    <d v="2025-02-26T00:00:00"/>
    <s v="USD"/>
    <n v="48000"/>
    <m/>
    <m/>
    <m/>
    <m/>
    <m/>
    <n v="1"/>
    <m/>
    <n v="12800"/>
    <m/>
  </r>
  <r>
    <x v="3"/>
    <x v="1"/>
    <x v="0"/>
    <s v="Arquad"/>
    <x v="2"/>
    <m/>
    <s v="TANP"/>
    <d v="2025-02-07T00:00:00"/>
    <s v="1453"/>
    <s v="NDG"/>
    <s v="NDG"/>
    <s v="ZOR"/>
    <s v="Greenchem Vietnam International Co."/>
    <s v="CN_FF_5008364_Xinhai"/>
    <s v="5103363699"/>
    <s v="8001693"/>
    <s v="5103363699/8001693"/>
    <s v="ARMOCARE VGH-70 25 KG DR"/>
    <n v="1000"/>
    <s v="KG"/>
    <s v="CIF"/>
    <x v="8"/>
    <s v="Vietnam"/>
    <d v="2025-03-28T00:00:00"/>
    <d v="2025-03-04T00:00:00"/>
    <m/>
    <s v="with stock"/>
    <d v="2025-04-01T00:00:00"/>
    <n v="8"/>
    <d v="2025-04-09T00:00:00"/>
    <d v="2025-03-23T00:00:00"/>
    <d v="2025-03-25T00:00:00"/>
    <x v="1"/>
    <m/>
    <s v="LCL"/>
    <m/>
    <m/>
    <x v="6"/>
    <s v="ZEPHYR LUMOS 0015W"/>
    <s v="QDWJ250357202"/>
    <m/>
    <m/>
    <x v="1"/>
    <x v="4"/>
    <n v="3586"/>
    <n v="125"/>
    <d v="2025-03-28T00:00:00"/>
    <s v="6104558081"/>
    <s v="VNSGN"/>
    <m/>
    <m/>
    <n v="125"/>
    <x v="1"/>
    <x v="0"/>
    <d v="2025-03-04T00:00:00"/>
    <s v="USD"/>
    <n v="6750"/>
    <m/>
    <m/>
    <m/>
    <m/>
    <m/>
    <m/>
    <m/>
    <n v="1000"/>
    <m/>
  </r>
  <r>
    <x v="3"/>
    <x v="1"/>
    <x v="1"/>
    <s v="Others"/>
    <x v="1"/>
    <m/>
    <s v="VAZEN"/>
    <d v="2025-02-10T00:00:00"/>
    <s v="1453"/>
    <n v="8"/>
    <s v="UN2735"/>
    <s v="ZNLC"/>
    <s v="Nouryon Chemicals India Private Ltd"/>
    <s v="CN_FF_5008364_Xinhai"/>
    <s v="4700157855"/>
    <s v="8023779"/>
    <s v="4700157855/8023779"/>
    <s v="REDICOTE EM24B 170 KG TH DR"/>
    <n v="8500"/>
    <s v="KG"/>
    <s v="CIF"/>
    <x v="6"/>
    <s v="India"/>
    <d v="2025-03-24T00:00:00"/>
    <d v="2025-02-20T00:00:00"/>
    <m/>
    <s v="with stock"/>
    <d v="2025-03-05T00:00:00"/>
    <n v="26"/>
    <d v="2025-03-31T00:00:00"/>
    <d v="2025-03-30T00:00:00"/>
    <d v="2025-02-27T00:00:00"/>
    <x v="1"/>
    <m/>
    <s v="CO_22GP"/>
    <n v="1"/>
    <n v="1"/>
    <x v="6"/>
    <s v="MSC ERICA  FK509A"/>
    <s v="MEDUQU355192"/>
    <m/>
    <m/>
    <x v="0"/>
    <x v="0"/>
    <n v="10633"/>
    <n v="1140"/>
    <d v="2025-03-24T00:00:00"/>
    <s v="6104489456"/>
    <s v="INNSA"/>
    <m/>
    <n v="1140"/>
    <m/>
    <x v="0"/>
    <x v="0"/>
    <d v="2025-03-04T00:00:00"/>
    <s v="USD"/>
    <n v="30230"/>
    <m/>
    <m/>
    <m/>
    <n v="1"/>
    <m/>
    <m/>
    <m/>
    <n v="8500"/>
    <m/>
  </r>
  <r>
    <x v="3"/>
    <x v="1"/>
    <x v="0"/>
    <s v="Armeen"/>
    <x v="2"/>
    <m/>
    <s v="GOHM"/>
    <d v="2025-02-11T00:00:00"/>
    <s v="1453"/>
    <n v="8"/>
    <s v="UN2735"/>
    <s v="ZNLC"/>
    <s v="NouryonSurfaceChemistry Pte Ltd,"/>
    <s v="CN_FF_5008364_Xinhai"/>
    <s v="4700157863"/>
    <s v="8021625"/>
    <s v="4700157863/8021625"/>
    <s v="ARMEEN 2M16D BULK"/>
    <n v="38000"/>
    <s v="KG"/>
    <s v="CIF"/>
    <x v="2"/>
    <s v="Singapore"/>
    <d v="2025-04-03T00:00:00"/>
    <d v="2025-03-14T00:00:00"/>
    <m/>
    <s v="with stock"/>
    <d v="2025-03-16T00:00:00"/>
    <n v="10"/>
    <d v="2025-03-26T00:00:00"/>
    <d v="2025-03-15T00:00:00"/>
    <d v="2025-03-12T00:00:00"/>
    <x v="1"/>
    <m/>
    <s v="CO_22TD"/>
    <n v="2"/>
    <n v="2"/>
    <x v="0"/>
    <s v="XIN QIN HUANG DAO 117S"/>
    <s v="OOLU2756294370"/>
    <m/>
    <m/>
    <x v="0"/>
    <x v="0"/>
    <n v="19556"/>
    <n v="900"/>
    <d v="2025-04-03T00:00:00"/>
    <s v="6104489456"/>
    <s v="SGSIN"/>
    <m/>
    <n v="450"/>
    <m/>
    <x v="9"/>
    <x v="0"/>
    <d v="2025-03-14T00:00:00"/>
    <s v="CNY"/>
    <n v="996390"/>
    <m/>
    <m/>
    <m/>
    <n v="2"/>
    <m/>
    <m/>
    <m/>
    <n v="38000"/>
    <m/>
  </r>
  <r>
    <x v="3"/>
    <x v="1"/>
    <x v="0"/>
    <s v="Armeen"/>
    <x v="2"/>
    <m/>
    <s v="TANK"/>
    <d v="2025-02-11T00:00:00"/>
    <s v="1453"/>
    <n v="8"/>
    <s v="UN2735"/>
    <s v="ZNLC"/>
    <s v="Nouryon Surface Chemistry Pte"/>
    <s v="CN_FF_5008364_Xinhai"/>
    <s v="4700157879"/>
    <s v="8003030"/>
    <s v="4700157879/8003030"/>
    <s v="ARMEEN OPD BULK"/>
    <n v="16500"/>
    <s v="KG"/>
    <s v="CIF"/>
    <x v="2"/>
    <s v="Singapore"/>
    <d v="2025-03-03T00:00:00"/>
    <d v="2025-02-13T00:00:00"/>
    <m/>
    <s v="with stock"/>
    <d v="2025-03-09T00:00:00"/>
    <n v="10"/>
    <d v="2025-03-19T00:00:00"/>
    <d v="2025-03-15T00:00:00"/>
    <d v="2025-03-03T00:00:00"/>
    <x v="1"/>
    <m/>
    <s v="CO_22TD"/>
    <n v="1"/>
    <n v="1"/>
    <x v="0"/>
    <s v="TIAN CHANG HE 102S"/>
    <s v="OOLU2756186760"/>
    <m/>
    <m/>
    <x v="0"/>
    <x v="0"/>
    <n v="10928"/>
    <n v="450"/>
    <d v="2025-03-03T00:00:00"/>
    <s v="6104489456"/>
    <s v="SGSIN"/>
    <m/>
    <n v="450"/>
    <m/>
    <x v="9"/>
    <x v="0"/>
    <d v="2025-02-13T00:00:00"/>
    <s v="CNY"/>
    <n v="286498"/>
    <m/>
    <m/>
    <m/>
    <n v="1"/>
    <m/>
    <m/>
    <m/>
    <n v="16500"/>
    <m/>
  </r>
  <r>
    <x v="3"/>
    <x v="1"/>
    <x v="1"/>
    <s v="Others"/>
    <x v="2"/>
    <m/>
    <s v="VAZEN"/>
    <d v="2025-02-11T00:00:00"/>
    <s v="1453"/>
    <n v="8"/>
    <s v="UN2735"/>
    <s v="ZNLC"/>
    <s v="Nouryon Chemicals India Private Ltd"/>
    <s v="CN_FF_5008364_Xinhai"/>
    <s v="4700157881"/>
    <s v="8016236"/>
    <s v="4700157881/8016236"/>
    <s v="REDICOTE E-4819 170 KG TH DR"/>
    <n v="23120"/>
    <s v="KG"/>
    <s v="CIF"/>
    <x v="6"/>
    <s v="India"/>
    <d v="2025-04-20T00:00:00"/>
    <d v="2025-03-11T00:00:00"/>
    <m/>
    <s v="with stock"/>
    <d v="2025-03-23T00:00:00"/>
    <n v="18"/>
    <d v="2025-04-10T00:00:00"/>
    <d v="2025-03-19T00:00:00"/>
    <d v="2025-03-17T00:00:00"/>
    <x v="1"/>
    <m/>
    <s v="CO_42GP"/>
    <n v="1"/>
    <n v="2"/>
    <x v="0"/>
    <s v="OOCL CALIFORNIA 159S"/>
    <s v="OOLU2756594940"/>
    <m/>
    <m/>
    <x v="0"/>
    <x v="0"/>
    <n v="12328"/>
    <n v="1645"/>
    <d v="2025-04-20T00:00:00"/>
    <s v="6104489456"/>
    <s v="INNSA"/>
    <m/>
    <n v="1645"/>
    <m/>
    <x v="0"/>
    <x v="0"/>
    <d v="2025-03-21T00:00:00"/>
    <s v="USD"/>
    <n v="106432"/>
    <m/>
    <m/>
    <m/>
    <n v="2"/>
    <m/>
    <m/>
    <m/>
    <n v="23120"/>
    <m/>
  </r>
  <r>
    <x v="3"/>
    <x v="1"/>
    <x v="1"/>
    <s v="Others"/>
    <x v="2"/>
    <m/>
    <s v="VAZEN"/>
    <d v="2025-02-11T00:00:00"/>
    <s v="1453"/>
    <n v="3"/>
    <s v="UN2924"/>
    <s v="ZNLC"/>
    <s v="Nouryon Chemicals India Private Ltd"/>
    <s v="CN_FF_5008364_Xinhai"/>
    <s v="4700157884"/>
    <s v="8003282"/>
    <s v="4700157884/8003282"/>
    <s v="REDICOTE E-11 180 KG THL DR"/>
    <n v="23040"/>
    <s v="KG"/>
    <s v="CIF"/>
    <x v="6"/>
    <s v="India"/>
    <d v="2025-04-22T00:00:00"/>
    <d v="2025-03-18T00:00:00"/>
    <m/>
    <s v="with stock"/>
    <d v="2025-03-30T00:00:00"/>
    <n v="32"/>
    <d v="2025-04-21T00:00:00"/>
    <d v="2025-03-09T00:00:00"/>
    <d v="2025-03-25T00:00:00"/>
    <x v="1"/>
    <m/>
    <s v="CO_42GP"/>
    <n v="1"/>
    <n v="2"/>
    <x v="0"/>
    <s v="XIN NING BO 108S"/>
    <s v="OOLU2756871280"/>
    <m/>
    <m/>
    <x v="0"/>
    <x v="0"/>
    <n v="13903"/>
    <n v="1645"/>
    <d v="2025-04-22T00:00:00"/>
    <s v="6104489456"/>
    <s v="INNSA"/>
    <m/>
    <n v="1645"/>
    <m/>
    <x v="0"/>
    <x v="0"/>
    <d v="2025-03-28T00:00:00"/>
    <s v="USD"/>
    <n v="84249"/>
    <m/>
    <m/>
    <m/>
    <n v="2"/>
    <m/>
    <m/>
    <m/>
    <n v="23040"/>
    <m/>
  </r>
  <r>
    <x v="3"/>
    <x v="1"/>
    <x v="2"/>
    <s v="Armeen"/>
    <x v="2"/>
    <m/>
    <s v="SKARPETG"/>
    <d v="2025-02-11T00:00:00"/>
    <s v="1453"/>
    <n v="8"/>
    <s v="UN3259"/>
    <s v="ZNLC"/>
    <s v="Nouryon Surface Chemistry AB"/>
    <s v="CN_FF_5008364_Xinhai"/>
    <s v="4700157898"/>
    <s v="8002977"/>
    <s v="4700157898/8002977"/>
    <s v="ARMEEN 12D 160 KG TH DR"/>
    <n v="12800"/>
    <s v="KG"/>
    <s v="CIF"/>
    <x v="7"/>
    <s v="Belgium"/>
    <d v="2025-04-25T00:00:00"/>
    <d v="2025-02-11T00:00:00"/>
    <m/>
    <s v="with stock"/>
    <d v="2025-03-15T00:00:00"/>
    <n v="46"/>
    <d v="2025-04-30T00:00:00"/>
    <d v="2025-03-30T00:00:00"/>
    <d v="2025-03-10T00:00:00"/>
    <x v="1"/>
    <m/>
    <s v="CO_22GP"/>
    <n v="1"/>
    <n v="1"/>
    <x v="20"/>
    <s v="HMM DREAM 0057W"/>
    <s v="HDMUTAOE93085700"/>
    <m/>
    <m/>
    <x v="1"/>
    <x v="4"/>
    <n v="11773"/>
    <n v="3540"/>
    <d v="2025-04-25T00:00:00"/>
    <s v="6104489456"/>
    <s v="NLRTM"/>
    <m/>
    <m/>
    <n v="3540"/>
    <x v="9"/>
    <x v="0"/>
    <d v="2025-02-21T00:00:00"/>
    <s v="CNY"/>
    <n v="562165"/>
    <m/>
    <m/>
    <m/>
    <m/>
    <m/>
    <n v="1"/>
    <m/>
    <n v="12800"/>
    <m/>
  </r>
  <r>
    <x v="3"/>
    <x v="1"/>
    <x v="2"/>
    <s v="Armeen"/>
    <x v="2"/>
    <m/>
    <s v="SKARPETG"/>
    <d v="2025-02-11T00:00:00"/>
    <s v="1453"/>
    <n v="8"/>
    <s v="UN3259"/>
    <s v="ZNLC"/>
    <s v="Nouryon Surface Chemistry AB"/>
    <s v="CN_FF_5008364_Xinhai"/>
    <s v="4700157899"/>
    <s v="8002977"/>
    <s v="4700157899/8002977"/>
    <s v="ARMEEN 12D 160 KG TH DR"/>
    <n v="12800"/>
    <s v="KG"/>
    <s v="CIF"/>
    <x v="7"/>
    <s v="Belgium"/>
    <d v="2025-05-10T00:00:00"/>
    <d v="2025-02-24T00:00:00"/>
    <m/>
    <s v="with stock"/>
    <d v="2025-03-15T00:00:00"/>
    <n v="46"/>
    <d v="2025-04-30T00:00:00"/>
    <d v="2025-03-03T00:00:00"/>
    <d v="2025-03-10T00:00:00"/>
    <x v="1"/>
    <m/>
    <s v="CO_22GP"/>
    <n v="1"/>
    <n v="1"/>
    <x v="20"/>
    <s v="HMM DREAM 0057W"/>
    <s v="HDMUTAOE71369600"/>
    <m/>
    <m/>
    <x v="1"/>
    <x v="4"/>
    <n v="11773"/>
    <n v="3540"/>
    <d v="2025-05-10T00:00:00"/>
    <s v="6104489456"/>
    <s v="NLRTM"/>
    <m/>
    <m/>
    <n v="3540"/>
    <x v="9"/>
    <x v="0"/>
    <d v="2025-03-06T00:00:00"/>
    <s v="CNY"/>
    <n v="562165"/>
    <m/>
    <m/>
    <m/>
    <m/>
    <m/>
    <n v="1"/>
    <m/>
    <n v="12800"/>
    <m/>
  </r>
  <r>
    <x v="3"/>
    <x v="1"/>
    <x v="2"/>
    <s v="Armeen"/>
    <x v="2"/>
    <m/>
    <s v="SKARPETG"/>
    <d v="2025-02-12T00:00:00"/>
    <s v="1453"/>
    <n v="9"/>
    <s v="UN3077"/>
    <s v="ZNLC"/>
    <s v="Nouryon Surface Chemistry AB"/>
    <s v="CN_FF_5008364_Xinhai"/>
    <s v="4700157948"/>
    <s v="8002983"/>
    <s v="4700157948/8002983"/>
    <s v="ARMEEN 18D-94 BULK"/>
    <n v="17000"/>
    <s v="KG"/>
    <s v="CIF"/>
    <x v="7"/>
    <s v="Netherlands"/>
    <d v="2025-05-11T00:00:00"/>
    <d v="2025-03-17T00:00:00"/>
    <m/>
    <s v="with stock"/>
    <d v="2025-03-19T00:00:00"/>
    <n v="51"/>
    <d v="2025-05-09T00:00:00"/>
    <d v="2025-04-05T00:00:00"/>
    <d v="2025-03-16T00:00:00"/>
    <x v="1"/>
    <m/>
    <s v="CO_22TD"/>
    <n v="1"/>
    <n v="1"/>
    <x v="20"/>
    <s v="HMM ROTTERDAM 0016W"/>
    <s v="HDMUTAOE23106500"/>
    <m/>
    <m/>
    <x v="1"/>
    <x v="4"/>
    <n v="12118"/>
    <n v="2890"/>
    <d v="2025-05-11T00:00:00"/>
    <s v="6104489456"/>
    <s v="NLRTM"/>
    <m/>
    <m/>
    <n v="2890"/>
    <x v="9"/>
    <x v="0"/>
    <d v="2025-03-17T00:00:00"/>
    <s v="CNY"/>
    <n v="314421"/>
    <m/>
    <m/>
    <m/>
    <m/>
    <m/>
    <n v="1"/>
    <m/>
    <n v="17000"/>
    <m/>
  </r>
  <r>
    <x v="3"/>
    <x v="1"/>
    <x v="1"/>
    <s v="Arquad"/>
    <x v="1"/>
    <m/>
    <s v="PATHRES"/>
    <d v="2025-02-12T00:00:00"/>
    <s v="1453"/>
    <n v="4.0999999999999996"/>
    <s v="UN2925"/>
    <s v="ZNLC"/>
    <s v="Nouryon Chemicals India Private Ltd"/>
    <s v="CN_FF_5008364_Xinhai"/>
    <s v="4700157966"/>
    <s v="8003273"/>
    <s v="4700157966/8003273"/>
    <s v="ARQUAD 2HT-75 175 KG OHL DR"/>
    <n v="22400"/>
    <s v="KG"/>
    <s v="CIF"/>
    <x v="6"/>
    <s v="India"/>
    <d v="2025-03-31T00:00:00"/>
    <d v="2025-02-17T00:00:00"/>
    <m/>
    <s v="with stock"/>
    <d v="2025-03-09T00:00:00"/>
    <n v="27"/>
    <d v="2025-04-05T00:00:00"/>
    <d v="2025-03-12T00:00:00"/>
    <d v="2025-02-28T00:00:00"/>
    <x v="1"/>
    <m/>
    <s v="CO_42GP"/>
    <n v="1"/>
    <n v="2"/>
    <x v="0"/>
    <s v="TIAN CHANG HE  102S"/>
    <s v="OOLU2756162090"/>
    <m/>
    <m/>
    <x v="0"/>
    <x v="0"/>
    <n v="13653"/>
    <n v="3129"/>
    <d v="2025-03-31T00:00:00"/>
    <s v="6104489456"/>
    <s v="INNSA"/>
    <m/>
    <n v="3129"/>
    <m/>
    <x v="0"/>
    <x v="0"/>
    <d v="2025-02-27T00:00:00"/>
    <s v="USD"/>
    <n v="44414"/>
    <m/>
    <m/>
    <m/>
    <n v="2"/>
    <m/>
    <m/>
    <m/>
    <n v="22400"/>
    <m/>
  </r>
  <r>
    <x v="3"/>
    <x v="1"/>
    <x v="1"/>
    <s v="Arquad"/>
    <x v="2"/>
    <m/>
    <s v="PATHRES"/>
    <d v="2025-02-12T00:00:00"/>
    <s v="1453"/>
    <n v="4.0999999999999996"/>
    <s v="UN2925"/>
    <s v="ZNLC"/>
    <s v="Nouryon Chemicals India Private Ltd"/>
    <s v="CN_FF_5008364_Xinhai"/>
    <s v="4700157968"/>
    <s v="8003273"/>
    <s v="4700157968/8003273"/>
    <s v="ARQUAD 2HT-75 175 KG OHL DR"/>
    <n v="22400"/>
    <s v="KG"/>
    <s v="CIF"/>
    <x v="6"/>
    <s v="India"/>
    <d v="2025-04-30T00:00:00"/>
    <d v="2025-03-18T00:00:00"/>
    <m/>
    <s v="with stock"/>
    <d v="2025-03-30T00:00:00"/>
    <n v="22"/>
    <d v="2025-04-21T00:00:00"/>
    <d v="2025-03-09T00:00:00"/>
    <d v="2025-03-25T00:00:00"/>
    <x v="1"/>
    <m/>
    <s v="CO_42GP"/>
    <n v="1"/>
    <n v="2"/>
    <x v="14"/>
    <s v="KMTC COLOMBO 2502W"/>
    <s v="KMTCTAO7874792"/>
    <m/>
    <m/>
    <x v="1"/>
    <x v="10"/>
    <n v="15360"/>
    <n v="2880"/>
    <d v="2025-04-30T00:00:00"/>
    <s v="6104489456"/>
    <s v="INNSA"/>
    <m/>
    <n v="1645"/>
    <n v="2880"/>
    <x v="3"/>
    <x v="0"/>
    <d v="2025-03-28T00:00:00"/>
    <s v="USD"/>
    <n v="44414"/>
    <m/>
    <m/>
    <m/>
    <m/>
    <m/>
    <n v="2"/>
    <m/>
    <n v="22400"/>
    <m/>
  </r>
  <r>
    <x v="3"/>
    <x v="1"/>
    <x v="1"/>
    <s v="Others"/>
    <x v="1"/>
    <m/>
    <s v="VAZEN"/>
    <d v="2025-02-13T00:00:00"/>
    <s v="1453"/>
    <n v="8"/>
    <s v="UN2735"/>
    <s v="ZNLC"/>
    <s v="Nouryon Chemicals India Private Ltd"/>
    <s v="CN_FF_5008364_Xinhai"/>
    <s v="4700158008"/>
    <s v="8023779"/>
    <s v="4700158008/8023779"/>
    <s v="REDICOTE EM24B 170 KG TH DR"/>
    <n v="7140"/>
    <s v="KG"/>
    <s v="CIF"/>
    <x v="6"/>
    <s v="India"/>
    <d v="2025-03-25T00:00:00"/>
    <d v="2025-02-21T00:00:00"/>
    <m/>
    <s v="with stock"/>
    <d v="2025-03-03T00:00:00"/>
    <n v="21"/>
    <d v="2025-03-24T00:00:00"/>
    <d v="2025-03-20T00:00:00"/>
    <d v="2025-02-25T00:00:00"/>
    <x v="1"/>
    <m/>
    <s v="CO_22GP"/>
    <n v="1"/>
    <n v="1"/>
    <x v="14"/>
    <s v="ZHONG GU JI NAN  25002W"/>
    <s v="KMTCTAO7847746"/>
    <m/>
    <m/>
    <x v="1"/>
    <x v="10"/>
    <n v="11558"/>
    <n v="2640"/>
    <d v="2025-03-25T00:00:00"/>
    <s v="6104489456"/>
    <s v="INNSA"/>
    <m/>
    <n v="1645"/>
    <n v="2640"/>
    <x v="0"/>
    <x v="0"/>
    <d v="2025-03-05T00:00:00"/>
    <s v="USD"/>
    <n v="25393"/>
    <m/>
    <m/>
    <m/>
    <m/>
    <m/>
    <n v="1"/>
    <m/>
    <n v="7140"/>
    <m/>
  </r>
  <r>
    <x v="3"/>
    <x v="1"/>
    <x v="0"/>
    <s v="Others"/>
    <x v="2"/>
    <m/>
    <s v="CHENZ4"/>
    <d v="2025-02-13T00:00:00"/>
    <s v="1453"/>
    <s v="NDG"/>
    <s v="NDG"/>
    <s v="ZNLC"/>
    <s v="Nouryon Japan K.K., site Gotsu"/>
    <s v="CN_FF_5008364_Xinhai"/>
    <s v="4700158016"/>
    <s v="8025752"/>
    <s v="4700158016/8025752"/>
    <s v="HYDROVANCE 226.8 KG PTH DR"/>
    <n v="14515"/>
    <s v="KG"/>
    <s v="CIF"/>
    <x v="21"/>
    <s v="Japan"/>
    <d v="2025-04-15T00:00:00"/>
    <d v="2025-04-04T00:00:00"/>
    <m/>
    <s v="with stock"/>
    <d v="2025-04-05T00:00:00"/>
    <n v="2"/>
    <d v="2025-04-07T00:00:00"/>
    <d v="2025-05-04T00:00:00"/>
    <d v="2025-03-30T00:00:00"/>
    <x v="1"/>
    <m/>
    <s v="CO_22GP"/>
    <n v="1"/>
    <n v="1"/>
    <x v="15"/>
    <s v="SINOTRANS DALIAN 2514E"/>
    <s v="PASU8046454060"/>
    <m/>
    <m/>
    <x v="1"/>
    <x v="4"/>
    <n v="2700"/>
    <n v="1090"/>
    <d v="2025-04-15T00:00:00"/>
    <s v="6104489456"/>
    <s v="JPOSA"/>
    <m/>
    <m/>
    <n v="1090"/>
    <x v="1"/>
    <x v="0"/>
    <d v="2025-04-04T00:00:00"/>
    <s v="CNY"/>
    <n v="639783"/>
    <m/>
    <m/>
    <m/>
    <m/>
    <m/>
    <n v="1"/>
    <m/>
    <n v="14515"/>
    <m/>
  </r>
  <r>
    <x v="3"/>
    <x v="1"/>
    <x v="1"/>
    <s v="Others"/>
    <x v="2"/>
    <m/>
    <s v="VAZEN"/>
    <d v="2025-02-14T00:00:00"/>
    <s v="1453"/>
    <n v="8"/>
    <s v="UN2735"/>
    <s v="ZNLC"/>
    <s v="Nouryon Chemicals India Private Ltd"/>
    <s v="CN_FF_5008364_Xinhai"/>
    <s v="4700158085"/>
    <s v="8023779"/>
    <s v="4700158085/8023779"/>
    <s v="REDICOTE EM24B 170 KG TH DR"/>
    <n v="13600"/>
    <s v="KG"/>
    <s v="CIF"/>
    <x v="6"/>
    <s v="India"/>
    <d v="2025-04-04T00:00:00"/>
    <d v="2025-03-04T00:00:00"/>
    <m/>
    <s v="with stock"/>
    <d v="2025-03-12T00:00:00"/>
    <n v="26"/>
    <d v="2025-04-07T00:00:00"/>
    <d v="2025-03-15T00:00:00"/>
    <d v="2025-03-07T00:00:00"/>
    <x v="1"/>
    <m/>
    <s v="CO_22GP"/>
    <n v="1"/>
    <n v="1"/>
    <x v="6"/>
    <s v="MSC TOPAZ  QS510A"/>
    <s v="MEDUQU370423"/>
    <m/>
    <m/>
    <x v="0"/>
    <x v="0"/>
    <n v="10803"/>
    <n v="1140"/>
    <d v="2025-04-04T00:00:00"/>
    <s v="6104489456"/>
    <s v="INNSA"/>
    <m/>
    <n v="1140"/>
    <m/>
    <x v="0"/>
    <x v="0"/>
    <d v="2025-03-14T00:00:00"/>
    <s v="USD"/>
    <n v="48368"/>
    <m/>
    <m/>
    <m/>
    <n v="1"/>
    <m/>
    <m/>
    <m/>
    <n v="13600"/>
    <m/>
  </r>
  <r>
    <x v="3"/>
    <x v="1"/>
    <x v="0"/>
    <s v="Armeen"/>
    <x v="2"/>
    <m/>
    <s v="TANK"/>
    <d v="2025-02-17T00:00:00"/>
    <s v="1453"/>
    <n v="8"/>
    <s v="UN3259"/>
    <s v="ZNLC"/>
    <s v="Nouryon Surface Chemistry Pte"/>
    <s v="CN_FF_5008364_Xinhai"/>
    <s v="4700158132"/>
    <s v="8002992"/>
    <s v="4700158132/8002992"/>
    <s v="ARMEEN TD BULK"/>
    <n v="19000"/>
    <s v="KG"/>
    <s v="CIF"/>
    <x v="2"/>
    <s v="Singapore"/>
    <d v="2025-03-26T00:00:00"/>
    <d v="2025-03-07T00:00:00"/>
    <m/>
    <s v="with stock"/>
    <d v="2025-03-09T00:00:00"/>
    <n v="10"/>
    <d v="2025-03-19T00:00:00"/>
    <d v="2025-03-15T00:00:00"/>
    <d v="2025-03-07T00:00:00"/>
    <x v="1"/>
    <m/>
    <s v="CO_22TD"/>
    <n v="1"/>
    <n v="1"/>
    <x v="0"/>
    <s v="TIAN CHANG HE 102S"/>
    <s v="OOLU2756218780"/>
    <m/>
    <m/>
    <x v="0"/>
    <x v="0"/>
    <n v="10328"/>
    <n v="450"/>
    <d v="2025-03-26T00:00:00"/>
    <s v="6104489456"/>
    <s v="SGSIN"/>
    <m/>
    <n v="450"/>
    <m/>
    <x v="9"/>
    <x v="0"/>
    <d v="2025-03-07T00:00:00"/>
    <s v="CNY"/>
    <n v="335502"/>
    <m/>
    <m/>
    <m/>
    <n v="1"/>
    <m/>
    <m/>
    <m/>
    <n v="19000"/>
    <m/>
  </r>
  <r>
    <x v="3"/>
    <x v="1"/>
    <x v="5"/>
    <s v="Armeen"/>
    <x v="2"/>
    <m/>
    <s v="KETTELKE"/>
    <d v="2025-02-18T00:00:00"/>
    <s v="1453"/>
    <n v="9"/>
    <s v="UN3077"/>
    <s v="ZNLC"/>
    <s v="Nouryon Surface Chemistry LLC"/>
    <s v="CN_FF_5008364_Xinhai"/>
    <s v="4700158242"/>
    <s v="8002983"/>
    <s v="4700158242/8002983"/>
    <s v="ARMEEN 18D-94 BULK"/>
    <n v="18200"/>
    <s v="KG"/>
    <s v="CIF"/>
    <x v="100"/>
    <s v="United States"/>
    <d v="2025-05-18T00:00:00"/>
    <d v="2025-03-14T00:00:00"/>
    <m/>
    <s v="with stock"/>
    <d v="2025-03-20T00:00:00"/>
    <n v="30"/>
    <d v="2025-04-19T00:00:00"/>
    <d v="2025-04-09T00:00:00"/>
    <d v="2025-03-16T00:00:00"/>
    <x v="1"/>
    <m/>
    <s v="CO_22TD"/>
    <n v="1"/>
    <n v="1"/>
    <x v="6"/>
    <s v="MSC AGAMEMNON VIII GO512N"/>
    <s v="MSC AGAMEMNON VIII GO512N"/>
    <m/>
    <m/>
    <x v="0"/>
    <x v="0"/>
    <n v="10808"/>
    <n v="3105"/>
    <d v="2025-05-18T00:00:00"/>
    <s v="6104489456"/>
    <s v="USCHI"/>
    <m/>
    <n v="3105"/>
    <m/>
    <x v="9"/>
    <x v="0"/>
    <d v="2025-03-14T00:00:00"/>
    <s v="USD"/>
    <n v="36637"/>
    <m/>
    <m/>
    <m/>
    <n v="1"/>
    <m/>
    <m/>
    <m/>
    <n v="18200"/>
    <m/>
  </r>
  <r>
    <x v="3"/>
    <x v="1"/>
    <x v="5"/>
    <s v="Armeen"/>
    <x v="3"/>
    <m/>
    <s v="KETTELKE"/>
    <d v="2025-02-18T00:00:00"/>
    <s v="1453"/>
    <n v="9"/>
    <s v="UN3077"/>
    <s v="ZNLC"/>
    <s v="Nouryon Surface Chemistry LLC"/>
    <s v="CN_FF_5008364_Xinhai"/>
    <s v="4700158244"/>
    <s v="8002983"/>
    <s v="4700158244/8002983"/>
    <s v="ARMEEN 18D-94 BULK"/>
    <n v="18200"/>
    <s v="KG"/>
    <s v="CIF"/>
    <x v="100"/>
    <s v="United States"/>
    <d v="2025-06-18T00:00:00"/>
    <d v="2025-04-14T00:00:00"/>
    <m/>
    <s v="with stock"/>
    <d v="2025-05-04T00:00:00"/>
    <n v="32"/>
    <d v="2025-06-05T00:00:00"/>
    <d v="2025-04-09T00:00:00"/>
    <d v="2025-04-27T00:00:00"/>
    <x v="1"/>
    <m/>
    <s v="CO_22TD"/>
    <n v="1"/>
    <n v="1"/>
    <x v="5"/>
    <s v="UTE 518E"/>
    <s v="HLCUTA12505ARJW2"/>
    <m/>
    <m/>
    <x v="0"/>
    <x v="0"/>
    <m/>
    <n v="4454"/>
    <d v="2025-06-18T00:00:00"/>
    <s v="6104489456"/>
    <s v="USCHI"/>
    <m/>
    <n v="4454"/>
    <m/>
    <x v="9"/>
    <x v="0"/>
    <d v="2025-04-14T00:00:00"/>
    <s v="USD"/>
    <n v="36637"/>
    <m/>
    <m/>
    <m/>
    <n v="1"/>
    <m/>
    <m/>
    <m/>
    <n v="18200"/>
    <m/>
  </r>
  <r>
    <x v="3"/>
    <x v="1"/>
    <x v="2"/>
    <s v="Armeen"/>
    <x v="2"/>
    <m/>
    <s v="SKARPETG"/>
    <d v="2025-02-19T00:00:00"/>
    <s v="1453"/>
    <n v="9"/>
    <s v="UN3077"/>
    <s v="ZNLC"/>
    <s v="Nouryon Surface Chemistry AB"/>
    <s v="CN_FF_5008364_Xinhai"/>
    <s v="4700158303"/>
    <s v="8002984"/>
    <s v="4700158303/8002984"/>
    <s v="ARMEEN 18D 160 KG TH DR"/>
    <n v="12800"/>
    <s v="KG"/>
    <s v="CIF"/>
    <x v="7"/>
    <s v="Belgium"/>
    <d v="2025-05-10T00:00:00"/>
    <d v="2025-02-24T00:00:00"/>
    <m/>
    <s v="with stock"/>
    <d v="2025-03-15T00:00:00"/>
    <n v="46"/>
    <d v="2025-04-30T00:00:00"/>
    <d v="2025-03-15T00:00:00"/>
    <d v="2025-03-10T00:00:00"/>
    <x v="1"/>
    <m/>
    <s v="CO_22GP"/>
    <n v="1"/>
    <n v="1"/>
    <x v="20"/>
    <s v="HMM DREAM 0057W"/>
    <s v="HDMUTAOE44676800"/>
    <m/>
    <m/>
    <x v="1"/>
    <x v="4"/>
    <n v="11773"/>
    <n v="3540"/>
    <d v="2025-05-10T00:00:00"/>
    <s v="6104489456"/>
    <s v="NLRTM"/>
    <m/>
    <m/>
    <n v="3540"/>
    <x v="9"/>
    <x v="0"/>
    <d v="2025-03-06T00:00:00"/>
    <s v="CNY"/>
    <n v="244346"/>
    <m/>
    <m/>
    <m/>
    <m/>
    <m/>
    <n v="1"/>
    <m/>
    <n v="12800"/>
    <m/>
  </r>
  <r>
    <x v="3"/>
    <x v="1"/>
    <x v="2"/>
    <s v="Armeen"/>
    <x v="2"/>
    <m/>
    <s v="SKARPETG"/>
    <d v="2025-02-19T00:00:00"/>
    <s v="1453"/>
    <n v="9"/>
    <s v="UN3077"/>
    <s v="ZNLC"/>
    <s v="Nouryon Surface Chemistry AB"/>
    <s v="CN_FF_5008364_Xinhai"/>
    <s v="4700158304"/>
    <s v="8002984"/>
    <s v="4700158304/8002984"/>
    <s v="ARMEEN 18D 160 KG TH DR"/>
    <n v="12800"/>
    <s v="KG"/>
    <s v="CIF"/>
    <x v="7"/>
    <s v="Belgium"/>
    <d v="2025-05-10T00:00:00"/>
    <d v="2025-02-24T00:00:00"/>
    <m/>
    <s v="with stock"/>
    <d v="2025-03-15T00:00:00"/>
    <n v="46"/>
    <d v="2025-04-30T00:00:00"/>
    <d v="2025-03-01T00:00:00"/>
    <d v="2025-03-10T00:00:00"/>
    <x v="1"/>
    <m/>
    <s v="CO_22GP"/>
    <n v="1"/>
    <n v="1"/>
    <x v="20"/>
    <s v="HMM DREAM 0057W"/>
    <s v="HDMUTAOE72430600"/>
    <m/>
    <m/>
    <x v="1"/>
    <x v="4"/>
    <n v="11773"/>
    <n v="3540"/>
    <d v="2025-05-10T00:00:00"/>
    <s v="6104489456"/>
    <s v="NLRTM"/>
    <m/>
    <m/>
    <n v="3540"/>
    <x v="9"/>
    <x v="0"/>
    <d v="2025-03-06T00:00:00"/>
    <s v="CNY"/>
    <n v="244346"/>
    <m/>
    <m/>
    <m/>
    <m/>
    <m/>
    <n v="1"/>
    <m/>
    <n v="12800"/>
    <m/>
  </r>
  <r>
    <x v="3"/>
    <x v="1"/>
    <x v="2"/>
    <s v="Armeen"/>
    <x v="3"/>
    <m/>
    <s v="SKARPETG"/>
    <d v="2025-02-19T00:00:00"/>
    <s v="1453"/>
    <n v="9"/>
    <s v="UN3077"/>
    <s v="ZNLC"/>
    <s v="Nouryon Surface Chemistry AB"/>
    <s v="CN_FF_5008364_Xinhai"/>
    <s v="4700158305"/>
    <s v="8002984"/>
    <s v="4700158305/8002984"/>
    <s v="ARMEEN 18D 160 KG TH DR"/>
    <n v="12800"/>
    <s v="KG"/>
    <s v="CIF"/>
    <x v="7"/>
    <s v="Belgium"/>
    <d v="2025-06-15T00:00:00"/>
    <d v="2025-04-01T00:00:00"/>
    <m/>
    <s v="with stock"/>
    <d v="2025-04-09T00:00:00"/>
    <n v="48"/>
    <d v="2025-05-27T00:00:00"/>
    <d v="2025-03-16T00:00:00"/>
    <d v="2025-04-02T00:00:00"/>
    <x v="1"/>
    <m/>
    <s v="CO_22GP"/>
    <n v="1"/>
    <n v="1"/>
    <x v="20"/>
    <s v="HMM GDANSK 0016W"/>
    <s v="HDMUTAOE95862100"/>
    <m/>
    <m/>
    <x v="1"/>
    <x v="4"/>
    <n v="11773"/>
    <n v="2890"/>
    <d v="2025-06-15T00:00:00"/>
    <s v="6104489456"/>
    <s v="NLRTM"/>
    <m/>
    <m/>
    <n v="2890"/>
    <x v="9"/>
    <x v="0"/>
    <d v="2025-04-11T00:00:00"/>
    <s v="CNY"/>
    <n v="244346"/>
    <m/>
    <m/>
    <m/>
    <m/>
    <m/>
    <n v="1"/>
    <m/>
    <n v="12800"/>
    <m/>
  </r>
  <r>
    <x v="3"/>
    <x v="1"/>
    <x v="2"/>
    <s v="Armeen"/>
    <x v="3"/>
    <m/>
    <s v="SKARPETG"/>
    <d v="2025-02-19T00:00:00"/>
    <s v="1453"/>
    <n v="9"/>
    <s v="UN3077"/>
    <s v="ZNLC"/>
    <s v="Nouryon Surface Chemistry AB"/>
    <s v="CN_FF_5008364_Xinhai"/>
    <s v="4700158306"/>
    <s v="8002984"/>
    <s v="4700158306/8002984"/>
    <s v="ARMEEN 18D 160 KG TH DR"/>
    <n v="12800"/>
    <s v="KG"/>
    <s v="CIF"/>
    <x v="7"/>
    <s v="Belgium"/>
    <d v="2025-06-15T00:00:00"/>
    <d v="2025-04-01T00:00:00"/>
    <m/>
    <s v="with stock"/>
    <d v="2025-04-09T00:00:00"/>
    <n v="48"/>
    <d v="2025-05-27T00:00:00"/>
    <d v="2025-03-26T00:00:00"/>
    <d v="2025-04-02T00:00:00"/>
    <x v="1"/>
    <m/>
    <s v="CO_22GP"/>
    <n v="1"/>
    <n v="1"/>
    <x v="20"/>
    <s v="HMM GDANSK 0016W"/>
    <s v="HDMUTAOE61446500"/>
    <m/>
    <m/>
    <x v="1"/>
    <x v="4"/>
    <n v="11773"/>
    <n v="2890"/>
    <d v="2025-06-15T00:00:00"/>
    <s v="6104489456"/>
    <s v="NLRTM"/>
    <m/>
    <m/>
    <n v="2890"/>
    <x v="9"/>
    <x v="0"/>
    <d v="2025-04-11T00:00:00"/>
    <s v="CNY"/>
    <n v="244346"/>
    <m/>
    <m/>
    <m/>
    <m/>
    <m/>
    <n v="1"/>
    <m/>
    <n v="12800"/>
    <m/>
  </r>
  <r>
    <x v="3"/>
    <x v="1"/>
    <x v="2"/>
    <s v="Armeen"/>
    <x v="2"/>
    <m/>
    <s v="SKARPETG"/>
    <d v="2025-02-19T00:00:00"/>
    <s v="1453"/>
    <n v="9"/>
    <s v="UN3077"/>
    <s v="ZNLC"/>
    <s v="Nouryon Surface Chemistry AB"/>
    <s v="CN_FF_5008364_Xinhai"/>
    <s v="4700158307"/>
    <s v="8002984"/>
    <s v="4700158307/8002984"/>
    <s v="ARMEEN 18D 160 KG TH DR"/>
    <n v="12800"/>
    <s v="KG"/>
    <s v="CIF"/>
    <x v="7"/>
    <s v="Belgium"/>
    <d v="2025-05-31T00:00:00"/>
    <d v="2025-03-17T00:00:00"/>
    <m/>
    <s v="with stock"/>
    <d v="2025-03-15T00:00:00"/>
    <n v="46"/>
    <d v="2025-04-30T00:00:00"/>
    <d v="2025-03-16T00:00:00"/>
    <d v="2025-03-10T00:00:00"/>
    <x v="1"/>
    <m/>
    <s v="CO_22GP"/>
    <n v="1"/>
    <n v="1"/>
    <x v="20"/>
    <s v="HMM DREAM 0057W"/>
    <s v="HDMUTAOE41261500"/>
    <m/>
    <m/>
    <x v="1"/>
    <x v="4"/>
    <n v="11773"/>
    <n v="3540"/>
    <d v="2025-05-31T00:00:00"/>
    <s v="6104489456"/>
    <s v="NLRTM"/>
    <m/>
    <m/>
    <n v="3540"/>
    <x v="9"/>
    <x v="0"/>
    <d v="2025-03-27T00:00:00"/>
    <s v="CNY"/>
    <n v="244346"/>
    <m/>
    <m/>
    <m/>
    <m/>
    <m/>
    <n v="1"/>
    <m/>
    <n v="12800"/>
    <m/>
  </r>
  <r>
    <x v="3"/>
    <x v="1"/>
    <x v="0"/>
    <s v="Others"/>
    <x v="1"/>
    <m/>
    <s v="SUZUKIC"/>
    <d v="2025-02-20T00:00:00"/>
    <s v="1453"/>
    <s v="NDG"/>
    <s v="NDG"/>
    <s v="ZNLC"/>
    <s v="Nouryon Japan K.K."/>
    <s v="CN_FF_5008364_Xinhai"/>
    <s v="4700158332"/>
    <s v="8002823"/>
    <s v="4700158332/8002823"/>
    <s v="ALCOSPERSE 602N 1250 KG IBC"/>
    <n v="2500"/>
    <s v="KG"/>
    <s v="CIF"/>
    <x v="32"/>
    <s v="Japan"/>
    <d v="2025-03-04T00:00:00"/>
    <d v="2025-03-04T00:00:00"/>
    <m/>
    <s v="with stock"/>
    <d v="2025-03-01T00:00:00"/>
    <n v="3"/>
    <d v="2025-03-04T00:00:00"/>
    <d v="2025-03-29T00:00:00"/>
    <d v="2025-02-25T00:00:00"/>
    <x v="1"/>
    <m/>
    <s v="LCL"/>
    <m/>
    <m/>
    <x v="15"/>
    <s v="INVICTA  054E"/>
    <s v="QDWJ250307012"/>
    <m/>
    <m/>
    <x v="1"/>
    <x v="4"/>
    <n v="3498"/>
    <n v="28"/>
    <d v="2025-03-04T00:00:00"/>
    <s v="6104489456"/>
    <s v="JPTYO"/>
    <m/>
    <m/>
    <n v="28"/>
    <x v="1"/>
    <x v="0"/>
    <d v="2025-03-04T00:00:00"/>
    <s v="CNY"/>
    <n v="25287"/>
    <m/>
    <m/>
    <m/>
    <m/>
    <m/>
    <m/>
    <m/>
    <n v="2500"/>
    <m/>
  </r>
  <r>
    <x v="3"/>
    <x v="1"/>
    <x v="1"/>
    <s v="Armeen"/>
    <x v="2"/>
    <m/>
    <s v="PARABB"/>
    <d v="2025-02-20T00:00:00"/>
    <s v="1453"/>
    <n v="8"/>
    <s v="UN3259"/>
    <s v="ZNLC"/>
    <s v="Nouryon Chemicals India Private Ltd"/>
    <s v="CN_FF_5008364_Xinhai"/>
    <s v="4700158409"/>
    <s v="8003222"/>
    <s v="4700158409/8003222"/>
    <s v="ARMEEN PD 160 KG TH DR"/>
    <n v="23040"/>
    <s v="KG"/>
    <s v="CIF"/>
    <x v="6"/>
    <s v="India"/>
    <d v="2025-04-13T00:00:00"/>
    <d v="2025-02-28T00:00:00"/>
    <m/>
    <s v="with stock"/>
    <d v="2025-03-16T00:00:00"/>
    <n v="22"/>
    <d v="2025-04-07T00:00:00"/>
    <d v="2025-03-26T00:00:00"/>
    <d v="2025-03-11T00:00:00"/>
    <x v="1"/>
    <m/>
    <s v="CO_42GP"/>
    <n v="1"/>
    <n v="2"/>
    <x v="0"/>
    <s v="XIN XIN HUANG DAO 117S"/>
    <s v="OOLU2756469570"/>
    <m/>
    <m/>
    <x v="0"/>
    <x v="0"/>
    <n v="12398"/>
    <n v="1145"/>
    <d v="2025-04-13T00:00:00"/>
    <s v="6104489456"/>
    <s v="INNSA"/>
    <m/>
    <n v="1145"/>
    <m/>
    <x v="0"/>
    <x v="0"/>
    <d v="2025-03-12T00:00:00"/>
    <s v="USD"/>
    <n v="46690"/>
    <m/>
    <m/>
    <m/>
    <n v="2"/>
    <m/>
    <m/>
    <m/>
    <n v="23040"/>
    <m/>
  </r>
  <r>
    <x v="3"/>
    <x v="1"/>
    <x v="1"/>
    <s v="Armeen"/>
    <x v="2"/>
    <m/>
    <s v="PARABB"/>
    <d v="2025-02-20T00:00:00"/>
    <s v="1453"/>
    <n v="8"/>
    <s v="UN3259"/>
    <s v="ZNLC"/>
    <s v="Nouryon Chemicals India Private Ltd"/>
    <s v="CN_FF_5008364_Xinhai"/>
    <s v="4700158410"/>
    <s v="8003222"/>
    <s v="4700158410/8003222"/>
    <s v="ARMEEN PD 160 KG TH DR"/>
    <n v="23040"/>
    <s v="KG"/>
    <s v="CIF"/>
    <x v="6"/>
    <s v="India"/>
    <d v="2025-04-30T00:00:00"/>
    <d v="2025-03-18T00:00:00"/>
    <m/>
    <s v="with stock"/>
    <d v="2025-03-26T00:00:00"/>
    <n v="26"/>
    <d v="2025-04-21T00:00:00"/>
    <d v="2025-03-30T00:00:00"/>
    <d v="2025-03-19T00:00:00"/>
    <x v="1"/>
    <m/>
    <s v="CO_42GP"/>
    <n v="1"/>
    <n v="2"/>
    <x v="6"/>
    <s v="CONTI CORTESIA QS512A"/>
    <s v="177KGDGDADG2372V"/>
    <m/>
    <m/>
    <x v="0"/>
    <x v="0"/>
    <n v="13148"/>
    <n v="1295"/>
    <d v="2025-04-30T00:00:00"/>
    <s v="6104489456"/>
    <s v="INNSA"/>
    <m/>
    <n v="1295"/>
    <m/>
    <x v="3"/>
    <x v="0"/>
    <d v="2025-03-28T00:00:00"/>
    <s v="USD"/>
    <n v="46690"/>
    <m/>
    <m/>
    <m/>
    <n v="2"/>
    <m/>
    <m/>
    <m/>
    <n v="23040"/>
    <m/>
  </r>
  <r>
    <x v="3"/>
    <x v="1"/>
    <x v="0"/>
    <s v="Armeen"/>
    <x v="2"/>
    <m/>
    <s v="BINABDUA"/>
    <d v="2025-02-21T00:00:00"/>
    <s v="1453"/>
    <n v="9"/>
    <s v="UN3077"/>
    <s v="ZNLC"/>
    <s v="NouryonSurfaceChemistry Pte Ltd,"/>
    <s v="CN_FF_5008364_Xinhai"/>
    <s v="4700158463"/>
    <s v="8002967"/>
    <s v="4700158463/8002967"/>
    <s v="ARMEEN M2HP BULK"/>
    <n v="19000"/>
    <s v="KG"/>
    <s v="CIF"/>
    <x v="2"/>
    <s v="Singapore"/>
    <d v="2025-03-31T00:00:00"/>
    <d v="2025-03-13T00:00:00"/>
    <m/>
    <s v="with stock"/>
    <d v="2025-03-16T00:00:00"/>
    <n v="8"/>
    <d v="2025-03-24T00:00:00"/>
    <d v="2025-03-15T00:00:00"/>
    <d v="2025-03-13T00:00:00"/>
    <x v="1"/>
    <m/>
    <s v="CO_22TD"/>
    <n v="1"/>
    <n v="1"/>
    <x v="7"/>
    <s v="ALS JUNO 0XL81S"/>
    <s v="AMQ0328767"/>
    <m/>
    <m/>
    <x v="1"/>
    <x v="10"/>
    <n v="11783"/>
    <n v="2090"/>
    <d v="2025-03-31T00:00:00"/>
    <s v="6104489456"/>
    <s v="SGSIN"/>
    <m/>
    <n v="450"/>
    <n v="2090"/>
    <x v="9"/>
    <x v="0"/>
    <d v="2025-03-13T00:00:00"/>
    <s v="CNY"/>
    <n v="338633"/>
    <m/>
    <m/>
    <m/>
    <m/>
    <m/>
    <n v="1"/>
    <m/>
    <n v="19000"/>
    <m/>
  </r>
  <r>
    <x v="3"/>
    <x v="1"/>
    <x v="0"/>
    <s v="Others"/>
    <x v="2"/>
    <m/>
    <s v="MENGE"/>
    <d v="2025-02-21T00:00:00"/>
    <s v="1453"/>
    <s v="NDG"/>
    <s v="NDG"/>
    <s v="ZNLC"/>
    <s v="Nouryon Japan K.K."/>
    <s v="CN_FF_5008364_Xinhai"/>
    <s v="4700158471"/>
    <s v="8015661"/>
    <s v="4700158471/8015661"/>
    <s v="ALCOSPERSE 602N 250 KG PTH DR"/>
    <n v="4000"/>
    <s v="KG"/>
    <s v="CIF"/>
    <x v="21"/>
    <s v="Japan"/>
    <d v="2025-04-07T00:00:00"/>
    <d v="2025-03-21T00:00:00"/>
    <m/>
    <s v="with stock"/>
    <d v="2025-03-29T00:00:00"/>
    <n v="3"/>
    <d v="2025-04-01T00:00:00"/>
    <d v="2025-03-30T00:00:00"/>
    <d v="2025-03-25T00:00:00"/>
    <x v="1"/>
    <m/>
    <s v="LCL"/>
    <m/>
    <m/>
    <x v="17"/>
    <s v="SINOTRANS DALIAN 2513E"/>
    <s v="QDWJ250307151"/>
    <m/>
    <m/>
    <x v="1"/>
    <x v="4"/>
    <n v="5930"/>
    <n v="1"/>
    <d v="2025-04-07T00:00:00"/>
    <s v="6104489456"/>
    <s v="JPOSA"/>
    <m/>
    <m/>
    <n v="1"/>
    <x v="1"/>
    <x v="0"/>
    <d v="2025-03-21T00:00:00"/>
    <s v="CNY"/>
    <n v="28932"/>
    <m/>
    <m/>
    <m/>
    <m/>
    <m/>
    <m/>
    <m/>
    <n v="4000"/>
    <m/>
  </r>
  <r>
    <x v="3"/>
    <x v="1"/>
    <x v="1"/>
    <s v="Armeen"/>
    <x v="2"/>
    <m/>
    <s v="KASHALER"/>
    <d v="2025-02-21T00:00:00"/>
    <s v="1453"/>
    <n v="8"/>
    <s v="UN3259"/>
    <s v="ZNLC"/>
    <s v="Nouryon Chemicals India Private Ltd"/>
    <s v="CN_FF_5008364_Xinhai"/>
    <s v="4700158473"/>
    <s v="8003222"/>
    <s v="4700158473/8003222"/>
    <s v="ARMEEN PD 160 KG TH DR"/>
    <n v="23040"/>
    <s v="KG"/>
    <s v="CIF"/>
    <x v="6"/>
    <s v="India"/>
    <d v="2025-04-19T00:00:00"/>
    <d v="2025-03-06T00:00:00"/>
    <m/>
    <s v="with stock"/>
    <d v="2025-03-26T00:00:00"/>
    <n v="26"/>
    <d v="2025-04-21T00:00:00"/>
    <d v="2025-03-30T00:00:00"/>
    <d v="2025-03-14T00:00:00"/>
    <x v="1"/>
    <m/>
    <s v="CO_42GP"/>
    <n v="1"/>
    <n v="2"/>
    <x v="6"/>
    <s v="CONTI CORTESIA  QS512A"/>
    <s v="MEDUQU480396"/>
    <m/>
    <m/>
    <x v="0"/>
    <x v="0"/>
    <n v="13948"/>
    <n v="1295"/>
    <d v="2025-04-19T00:00:00"/>
    <s v="6104489456"/>
    <s v="INNSA"/>
    <m/>
    <n v="1295"/>
    <m/>
    <x v="3"/>
    <x v="0"/>
    <d v="2025-03-18T00:00:00"/>
    <s v="USD"/>
    <n v="46690"/>
    <m/>
    <m/>
    <m/>
    <n v="2"/>
    <m/>
    <m/>
    <m/>
    <n v="23040"/>
    <m/>
  </r>
  <r>
    <x v="3"/>
    <x v="1"/>
    <x v="1"/>
    <s v="Armeen"/>
    <x v="2"/>
    <m/>
    <s v="KASHALER"/>
    <d v="2025-02-21T00:00:00"/>
    <s v="1453"/>
    <n v="8"/>
    <s v="UN3259"/>
    <s v="ZNLC"/>
    <s v="Nouryon Chemicals India Private Ltd"/>
    <s v="CN_FF_5008364_Xinhai"/>
    <s v="4700158474"/>
    <s v="8003222"/>
    <s v="4700158474/8003222"/>
    <s v="ARMEEN PD 160 KG TH DR"/>
    <n v="23040"/>
    <s v="KG"/>
    <s v="CIF"/>
    <x v="6"/>
    <s v="India"/>
    <d v="2025-04-30T00:00:00"/>
    <d v="2025-03-18T00:00:00"/>
    <m/>
    <s v="with stock"/>
    <d v="2025-03-30T00:00:00"/>
    <n v="22"/>
    <d v="2025-04-21T00:00:00"/>
    <d v="2025-03-30T00:00:00"/>
    <d v="2025-03-24T00:00:00"/>
    <x v="1"/>
    <m/>
    <s v="CO_42GP"/>
    <n v="1"/>
    <n v="2"/>
    <x v="14"/>
    <s v="KMTC COLOMBO 2502W"/>
    <s v="KMTCTAO7887137"/>
    <m/>
    <m/>
    <x v="1"/>
    <x v="10"/>
    <n v="14055"/>
    <n v="2940"/>
    <d v="2025-04-30T00:00:00"/>
    <s v="6104489456"/>
    <s v="INNSA"/>
    <m/>
    <n v="1645"/>
    <n v="2940"/>
    <x v="3"/>
    <x v="0"/>
    <d v="2025-03-28T00:00:00"/>
    <s v="USD"/>
    <n v="46690"/>
    <m/>
    <m/>
    <m/>
    <m/>
    <m/>
    <n v="2"/>
    <m/>
    <n v="23040"/>
    <m/>
  </r>
  <r>
    <x v="3"/>
    <x v="1"/>
    <x v="1"/>
    <s v="Armeen"/>
    <x v="2"/>
    <m/>
    <s v="KASHALER"/>
    <d v="2025-02-21T00:00:00"/>
    <s v="1453"/>
    <n v="9"/>
    <s v="UN3077"/>
    <s v="ZNLC"/>
    <s v="Nouryon Chemicals India Private Ltd"/>
    <s v="CN_FF_5008364_Xinhai"/>
    <s v="4700158476"/>
    <s v="8003225"/>
    <s v="4700158476/8003225"/>
    <s v="ARMEEN HPD FLAKE 25 KG BAG"/>
    <n v="16000"/>
    <s v="KG"/>
    <s v="CIF"/>
    <x v="6"/>
    <s v="India"/>
    <d v="2025-04-13T00:00:00"/>
    <d v="2025-02-28T00:00:00"/>
    <m/>
    <s v="with stock"/>
    <d v="2025-03-15T00:00:00"/>
    <n v="24"/>
    <d v="2025-04-08T00:00:00"/>
    <d v="2025-04-06T00:00:00"/>
    <d v="2025-03-11T00:00:00"/>
    <x v="1"/>
    <m/>
    <s v="CO_42GP"/>
    <n v="1"/>
    <n v="2"/>
    <x v="14"/>
    <s v="XIN PU DONG  280W"/>
    <s v="KMTCTAO7862249"/>
    <m/>
    <m/>
    <x v="1"/>
    <x v="10"/>
    <n v="13605"/>
    <n v="2940"/>
    <d v="2025-04-13T00:00:00"/>
    <s v="6104489047"/>
    <s v="INNSA"/>
    <m/>
    <n v="1645"/>
    <n v="2940"/>
    <x v="0"/>
    <x v="0"/>
    <d v="2025-03-12T00:00:00"/>
    <s v="USD"/>
    <n v="32712"/>
    <m/>
    <m/>
    <m/>
    <m/>
    <m/>
    <n v="2"/>
    <m/>
    <n v="16000"/>
    <m/>
  </r>
  <r>
    <x v="3"/>
    <x v="1"/>
    <x v="1"/>
    <s v="Armeen"/>
    <x v="2"/>
    <m/>
    <s v="KASHALER"/>
    <d v="2025-02-21T00:00:00"/>
    <s v="1453"/>
    <n v="9"/>
    <s v="UN3077"/>
    <s v="ZNLC"/>
    <s v="Nouryon Chemicals India Private Ltd"/>
    <s v="CN_FF_5008364_Xinhai"/>
    <s v="4700158477"/>
    <s v="8003225"/>
    <s v="4700158477/8003225"/>
    <s v="ARMEEN HPD FLAKE 25 KG BAG"/>
    <n v="16000"/>
    <s v="KG"/>
    <s v="CIF"/>
    <x v="6"/>
    <s v="India"/>
    <d v="2025-04-21T00:00:00"/>
    <d v="2025-03-10T00:00:00"/>
    <m/>
    <s v="with stock"/>
    <d v="2025-03-30T00:00:00"/>
    <n v="22"/>
    <d v="2025-04-21T00:00:00"/>
    <d v="2025-03-17T00:00:00"/>
    <d v="2025-03-24T00:00:00"/>
    <x v="1"/>
    <m/>
    <s v="CO_42GP"/>
    <n v="1"/>
    <n v="2"/>
    <x v="14"/>
    <s v="KMTC COLOMBO 2502W"/>
    <s v="KMTCTAO7879373"/>
    <m/>
    <m/>
    <x v="1"/>
    <x v="10"/>
    <n v="14055"/>
    <n v="2940"/>
    <d v="2025-04-21T00:00:00"/>
    <s v="6104488871"/>
    <s v="INNSA"/>
    <m/>
    <n v="1645"/>
    <n v="2940"/>
    <x v="3"/>
    <x v="0"/>
    <d v="2025-03-20T00:00:00"/>
    <s v="USD"/>
    <n v="32712"/>
    <m/>
    <m/>
    <m/>
    <m/>
    <m/>
    <n v="2"/>
    <m/>
    <n v="16000"/>
    <m/>
  </r>
  <r>
    <x v="3"/>
    <x v="1"/>
    <x v="1"/>
    <s v="Armeen"/>
    <x v="2"/>
    <m/>
    <s v="KASHALER"/>
    <d v="2025-02-21T00:00:00"/>
    <s v="1453"/>
    <n v="9"/>
    <s v="UN3077"/>
    <s v="ZNLC"/>
    <s v="Nouryon Chemicals India Private Ltd"/>
    <s v="CN_FF_5008364_Xinhai"/>
    <s v="4700158478"/>
    <s v="8003225"/>
    <s v="4700158478/8003225"/>
    <s v="ARMEEN HPD FLAKE 25 KG BAG"/>
    <n v="16000"/>
    <s v="KG"/>
    <s v="CIF"/>
    <x v="6"/>
    <s v="India"/>
    <d v="2025-04-30T00:00:00"/>
    <d v="2025-03-18T00:00:00"/>
    <m/>
    <s v="with stock"/>
    <d v="2025-03-30T00:00:00"/>
    <n v="22"/>
    <d v="2025-04-21T00:00:00"/>
    <d v="2025-03-30T00:00:00"/>
    <d v="2025-03-24T00:00:00"/>
    <x v="1"/>
    <m/>
    <s v="CO_42GP"/>
    <n v="1"/>
    <n v="2"/>
    <x v="14"/>
    <s v="KMTC COLOMBO 2502W"/>
    <s v="KMTCTAO7872380"/>
    <m/>
    <m/>
    <x v="1"/>
    <x v="10"/>
    <n v="14055"/>
    <n v="2880"/>
    <d v="2025-04-30T00:00:00"/>
    <s v="6104488871"/>
    <s v="INNSA"/>
    <m/>
    <n v="1645"/>
    <n v="2880"/>
    <x v="3"/>
    <x v="0"/>
    <d v="2025-03-28T00:00:00"/>
    <s v="USD"/>
    <n v="32712"/>
    <m/>
    <m/>
    <m/>
    <m/>
    <m/>
    <n v="2"/>
    <m/>
    <n v="16000"/>
    <m/>
  </r>
  <r>
    <x v="3"/>
    <x v="1"/>
    <x v="1"/>
    <s v="Armeen"/>
    <x v="2"/>
    <m/>
    <s v="KASHALER"/>
    <d v="2025-02-21T00:00:00"/>
    <s v="1453"/>
    <n v="9"/>
    <s v="UN3077"/>
    <s v="ZNLC"/>
    <s v="Nouryon Chemicals India Private Ltd"/>
    <s v="CN_FF_5008364_Xinhai"/>
    <s v="4700158479"/>
    <s v="8003225"/>
    <s v="4700158479/8003225"/>
    <s v="ARMEEN HPD FLAKE 25 KG BAG"/>
    <n v="16000"/>
    <s v="KG"/>
    <s v="CIF"/>
    <x v="6"/>
    <s v="India"/>
    <d v="2025-04-30T00:00:00"/>
    <d v="2025-03-18T00:00:00"/>
    <m/>
    <s v="with stock"/>
    <d v="2025-03-30T00:00:00"/>
    <n v="22"/>
    <d v="2025-04-21T00:00:00"/>
    <d v="2025-03-30T00:00:00"/>
    <d v="2025-03-24T00:00:00"/>
    <x v="1"/>
    <m/>
    <s v="CO_42GP"/>
    <n v="1"/>
    <n v="2"/>
    <x v="14"/>
    <s v="KMTC COLOMBO 2502W"/>
    <s v="KMTCTAO7876395"/>
    <m/>
    <m/>
    <x v="1"/>
    <x v="10"/>
    <n v="14055"/>
    <n v="2880"/>
    <d v="2025-04-30T00:00:00"/>
    <s v="6104488871"/>
    <s v="INNSA"/>
    <m/>
    <n v="1645"/>
    <n v="2880"/>
    <x v="3"/>
    <x v="0"/>
    <d v="2025-03-28T00:00:00"/>
    <s v="USD"/>
    <n v="32712"/>
    <m/>
    <m/>
    <m/>
    <m/>
    <m/>
    <n v="2"/>
    <m/>
    <n v="16000"/>
    <m/>
  </r>
  <r>
    <x v="3"/>
    <x v="1"/>
    <x v="0"/>
    <s v="Arquad"/>
    <x v="2"/>
    <m/>
    <s v="HIRUNSIN"/>
    <d v="2025-02-13T00:00:00"/>
    <s v="1453"/>
    <n v="4.0999999999999996"/>
    <s v="UN3175"/>
    <s v="ZOR"/>
    <s v="BROMMA (THAILAND) CO.,LTD."/>
    <s v="CN_FF_5008364_Xinhai"/>
    <s v="5103366741"/>
    <s v="8021221"/>
    <s v="5103366741/8021221"/>
    <s v="ARMOSOFT DEVQ 170 KG OHL DR"/>
    <n v="43520"/>
    <s v="KG"/>
    <s v="CIF"/>
    <x v="4"/>
    <s v="Thailand"/>
    <d v="2025-04-04T00:00:00"/>
    <d v="2025-02-26T00:00:00"/>
    <m/>
    <s v="with stock"/>
    <d v="2025-04-06T00:00:00"/>
    <n v="9"/>
    <d v="2025-04-15T00:00:00"/>
    <d v="2025-03-30T00:00:00"/>
    <d v="2025-03-26T00:00:00"/>
    <x v="1"/>
    <m/>
    <s v="CO_42GP"/>
    <n v="2"/>
    <n v="4"/>
    <x v="14"/>
    <s v="SAWASDEE RIGEL 2504S"/>
    <s v="KMTCTAO7883179"/>
    <m/>
    <m/>
    <x v="1"/>
    <x v="10"/>
    <n v="27860"/>
    <n v="5020"/>
    <d v="2025-04-04T00:00:00"/>
    <s v="6104558081"/>
    <s v="THBKK"/>
    <m/>
    <n v="1628"/>
    <n v="2510"/>
    <x v="1"/>
    <x v="0"/>
    <d v="2025-03-10T00:00:00"/>
    <s v="USD"/>
    <n v="107059"/>
    <m/>
    <m/>
    <m/>
    <m/>
    <m/>
    <n v="4"/>
    <m/>
    <n v="43520"/>
    <m/>
  </r>
  <r>
    <x v="3"/>
    <x v="1"/>
    <x v="0"/>
    <s v="Arquad"/>
    <x v="2"/>
    <m/>
    <s v="TANP"/>
    <d v="2025-02-13T00:00:00"/>
    <s v="1453"/>
    <n v="4.0999999999999996"/>
    <s v="UN2925"/>
    <s v="ZOR"/>
    <s v="VICTA Trading Corporation"/>
    <s v="CN_FF_5008364_Xinhai"/>
    <s v="5103366748"/>
    <s v="8003273"/>
    <s v="5103366748/8003273"/>
    <s v="ARQUAD 2HT-75 175 KG OHL DR"/>
    <n v="22400"/>
    <s v="KG"/>
    <s v="CIF"/>
    <x v="8"/>
    <s v="Vietnam"/>
    <d v="2025-04-05T00:00:00"/>
    <d v="2025-03-10T00:00:00"/>
    <m/>
    <s v="with stock"/>
    <d v="2025-03-17T00:00:00"/>
    <n v="10"/>
    <d v="2025-03-27T00:00:00"/>
    <d v="2025-04-08T00:00:00"/>
    <d v="2025-03-13T00:00:00"/>
    <x v="1"/>
    <m/>
    <s v="CO_42GP"/>
    <n v="1"/>
    <n v="2"/>
    <x v="6"/>
    <s v="MSC NEW JERSEY III / HW510A"/>
    <s v="MEDUQU545750"/>
    <m/>
    <m/>
    <x v="0"/>
    <x v="0"/>
    <n v="14203"/>
    <n v="1015"/>
    <d v="2025-04-05T00:00:00"/>
    <s v="6104558081"/>
    <s v="VNSGN"/>
    <m/>
    <n v="1015"/>
    <m/>
    <x v="1"/>
    <x v="0"/>
    <d v="2025-03-20T00:00:00"/>
    <s v="USD"/>
    <n v="50400"/>
    <m/>
    <m/>
    <m/>
    <n v="2"/>
    <m/>
    <m/>
    <m/>
    <n v="22400"/>
    <m/>
  </r>
  <r>
    <x v="3"/>
    <x v="1"/>
    <x v="0"/>
    <s v="Arquad"/>
    <x v="2"/>
    <m/>
    <s v="HIRUNSIN"/>
    <d v="2025-02-13T00:00:00"/>
    <s v="1453"/>
    <n v="4.0999999999999996"/>
    <s v="UN3175"/>
    <s v="ZOR"/>
    <s v="BROMMA (THAILAND) CO.,LTD."/>
    <s v="CN_FF_5008364_Xinhai"/>
    <s v="5103366749"/>
    <s v="8021221"/>
    <s v="5103366749/8021221"/>
    <s v="ARMOSOFT DEVQ 170 KG OHL DR"/>
    <n v="43520"/>
    <s v="KG"/>
    <s v="CIF"/>
    <x v="4"/>
    <s v="Thailand"/>
    <d v="2025-04-14T00:00:00"/>
    <d v="2025-03-10T00:00:00"/>
    <m/>
    <s v="with stock"/>
    <d v="2025-03-30T00:00:00"/>
    <n v="9"/>
    <d v="2025-04-08T00:00:00"/>
    <d v="2025-04-15T00:00:00"/>
    <d v="2025-03-30T00:00:00"/>
    <x v="1"/>
    <m/>
    <s v="CO_42GP"/>
    <n v="2"/>
    <n v="4"/>
    <x v="14"/>
    <s v="SAWASDEE RIGEL 2504S"/>
    <s v="KMTCTAO7885187"/>
    <m/>
    <m/>
    <x v="1"/>
    <x v="10"/>
    <n v="27860"/>
    <n v="5020"/>
    <d v="2025-04-14T00:00:00"/>
    <s v="6104558081"/>
    <s v="THBKK"/>
    <m/>
    <n v="1628"/>
    <n v="2510"/>
    <x v="1"/>
    <x v="0"/>
    <d v="2025-03-20T00:00:00"/>
    <s v="USD"/>
    <n v="107059"/>
    <m/>
    <m/>
    <m/>
    <m/>
    <m/>
    <n v="4"/>
    <m/>
    <n v="43520"/>
    <m/>
  </r>
  <r>
    <x v="3"/>
    <x v="1"/>
    <x v="0"/>
    <s v="Arquad"/>
    <x v="2"/>
    <m/>
    <s v="HIRUNSIN"/>
    <d v="2025-02-13T00:00:00"/>
    <s v="1453"/>
    <n v="4.0999999999999996"/>
    <s v="UN3175"/>
    <s v="ZOR"/>
    <s v="BROMMA (THAILAND) CO.,LTD."/>
    <s v="CN_FF_5008364_Xinhai"/>
    <s v="5103366756"/>
    <s v="8021221"/>
    <s v="5103366756/8021221"/>
    <s v="ARMOSOFT DEVQ 170 KG OHL DR"/>
    <n v="43520"/>
    <s v="KG"/>
    <s v="CIF"/>
    <x v="13"/>
    <s v="Thailand"/>
    <d v="2025-04-22T00:00:00"/>
    <d v="2025-03-18T00:00:00"/>
    <m/>
    <s v="with stock"/>
    <d v="2025-03-30T00:00:00"/>
    <n v="9"/>
    <d v="2025-04-08T00:00:00"/>
    <d v="2025-04-30T00:00:00"/>
    <d v="2025-03-21T00:00:00"/>
    <x v="1"/>
    <m/>
    <s v="CO_42GP"/>
    <n v="2"/>
    <n v="4"/>
    <x v="0"/>
    <s v="XIN CHI WAN 084S"/>
    <s v="OOLU2756662600"/>
    <m/>
    <m/>
    <x v="0"/>
    <x v="0"/>
    <n v="26086"/>
    <n v="950"/>
    <d v="2025-04-22T00:00:00"/>
    <s v="6104558081"/>
    <s v="THLCH"/>
    <m/>
    <n v="475"/>
    <m/>
    <x v="1"/>
    <x v="0"/>
    <d v="2025-03-28T00:00:00"/>
    <s v="USD"/>
    <n v="107059"/>
    <m/>
    <m/>
    <m/>
    <n v="4"/>
    <m/>
    <m/>
    <m/>
    <n v="43520"/>
    <m/>
  </r>
  <r>
    <x v="3"/>
    <x v="1"/>
    <x v="0"/>
    <s v="Arquad"/>
    <x v="2"/>
    <m/>
    <s v="HIRUNSIN"/>
    <d v="2025-02-13T00:00:00"/>
    <s v="1453"/>
    <n v="4.0999999999999996"/>
    <s v="UN3175"/>
    <s v="ZOR"/>
    <s v="BROMMA (THAILAND) CO.,LTD."/>
    <s v="CN_FF_5008364_Xinhai"/>
    <s v="5103366760"/>
    <s v="8021221"/>
    <s v="5103366760/8021221"/>
    <s v="ARMOSOFT DEVQ 170 KG OHL DR"/>
    <n v="43520"/>
    <s v="KG"/>
    <s v="CIF"/>
    <x v="13"/>
    <s v="Thailand"/>
    <d v="2025-04-29T00:00:00"/>
    <d v="2025-03-25T00:00:00"/>
    <m/>
    <s v="with stock"/>
    <d v="2025-03-30T00:00:00"/>
    <n v="9"/>
    <d v="2025-04-08T00:00:00"/>
    <d v="2025-04-30T00:00:00"/>
    <d v="2025-03-21T00:00:00"/>
    <x v="1"/>
    <m/>
    <s v="CO_42GP"/>
    <n v="2"/>
    <n v="4"/>
    <x v="0"/>
    <s v="XIN CHI WAN 084S"/>
    <s v="OOLU2757290290"/>
    <m/>
    <m/>
    <x v="0"/>
    <x v="0"/>
    <n v="26086"/>
    <n v="2100"/>
    <d v="2025-04-29T00:00:00"/>
    <s v="6104558081"/>
    <s v="THLCH"/>
    <m/>
    <n v="1050"/>
    <m/>
    <x v="1"/>
    <x v="0"/>
    <d v="2025-04-04T00:00:00"/>
    <s v="USD"/>
    <n v="107059"/>
    <m/>
    <m/>
    <m/>
    <n v="4"/>
    <m/>
    <m/>
    <m/>
    <n v="43520"/>
    <m/>
  </r>
  <r>
    <x v="3"/>
    <x v="1"/>
    <x v="0"/>
    <s v="Arquad"/>
    <x v="3"/>
    <m/>
    <s v="HIRUNSIN"/>
    <d v="2025-02-13T00:00:00"/>
    <s v="1453"/>
    <n v="4.0999999999999996"/>
    <s v="UN3175"/>
    <s v="ZOR"/>
    <s v="BROMMA (THAILAND) CO.,LTD."/>
    <s v="CN_FF_5008364_Xinhai"/>
    <s v="5103366768"/>
    <s v="8021221"/>
    <s v="5103366768/8021221"/>
    <s v="ARMOSOFT DEVQ 170 KG OHL DR"/>
    <n v="43520"/>
    <s v="KG"/>
    <s v="CIF"/>
    <x v="4"/>
    <s v="Thailand"/>
    <d v="2025-05-06T00:00:00"/>
    <d v="2025-04-01T00:00:00"/>
    <m/>
    <s v="with stock"/>
    <d v="2025-04-08T00:00:00"/>
    <n v="16"/>
    <d v="2025-04-24T00:00:00"/>
    <d v="2025-03-22T00:00:00"/>
    <d v="2025-04-02T00:00:00"/>
    <x v="1"/>
    <m/>
    <s v="CO_42GP"/>
    <n v="2"/>
    <n v="4"/>
    <x v="4"/>
    <s v="CELSIUS NAPLES 909W"/>
    <s v="ONEYTA5ZB4825700"/>
    <m/>
    <m/>
    <x v="0"/>
    <x v="0"/>
    <m/>
    <n v="3256"/>
    <d v="2025-05-06T00:00:00"/>
    <s v="6104558081"/>
    <s v="THBKK"/>
    <m/>
    <n v="1628"/>
    <m/>
    <x v="1"/>
    <x v="0"/>
    <d v="2025-04-11T00:00:00"/>
    <s v="USD"/>
    <n v="113587"/>
    <m/>
    <m/>
    <m/>
    <n v="4"/>
    <m/>
    <m/>
    <m/>
    <n v="43520"/>
    <m/>
  </r>
  <r>
    <x v="3"/>
    <x v="1"/>
    <x v="0"/>
    <s v="Arquad"/>
    <x v="3"/>
    <m/>
    <s v="HIRUNSIN"/>
    <d v="2025-02-13T00:00:00"/>
    <s v="1453"/>
    <n v="4.0999999999999996"/>
    <s v="UN3175"/>
    <s v="ZOR"/>
    <s v="BROMMA (THAILAND) CO.,LTD."/>
    <s v="CN_FF_5008364_Xinhai"/>
    <s v="5103366769"/>
    <s v="8021221"/>
    <s v="5103366769/8021221"/>
    <s v="ARMOSOFT DEVQ 170 KG OHL DR"/>
    <n v="43520"/>
    <s v="KG"/>
    <s v="CIF"/>
    <x v="4"/>
    <s v="Thailand"/>
    <d v="2025-05-14T00:00:00"/>
    <d v="2025-04-08T00:00:00"/>
    <m/>
    <s v="with stock"/>
    <d v="2025-04-15T00:00:00"/>
    <n v="16"/>
    <d v="2025-05-01T00:00:00"/>
    <d v="2025-03-22T00:00:00"/>
    <d v="2025-04-10T00:00:00"/>
    <x v="1"/>
    <m/>
    <s v="CO_42GP"/>
    <n v="2"/>
    <n v="4"/>
    <x v="4"/>
    <s v="ESL DACHAN BAY 2503W"/>
    <s v="ONEYTA5ZB4772800"/>
    <m/>
    <m/>
    <x v="0"/>
    <x v="0"/>
    <m/>
    <n v="3256"/>
    <d v="2025-05-14T00:00:00"/>
    <s v="6104558081"/>
    <s v="THBKK"/>
    <m/>
    <n v="1628"/>
    <m/>
    <x v="1"/>
    <x v="0"/>
    <d v="2025-04-18T00:00:00"/>
    <s v="USD"/>
    <n v="113587"/>
    <m/>
    <m/>
    <m/>
    <n v="4"/>
    <m/>
    <m/>
    <m/>
    <n v="43520"/>
    <m/>
  </r>
  <r>
    <x v="3"/>
    <x v="1"/>
    <x v="0"/>
    <s v="Arquad"/>
    <x v="3"/>
    <m/>
    <s v="HIRUNSIN"/>
    <d v="2025-02-13T00:00:00"/>
    <s v="1453"/>
    <n v="4.0999999999999996"/>
    <s v="UN3175"/>
    <s v="ZOR"/>
    <s v="BROMMA (THAILAND) CO.,LTD."/>
    <s v="CN_FF_5008364_Xinhai"/>
    <s v="5103366771"/>
    <s v="8021221"/>
    <s v="5103366771/8021221"/>
    <s v="ARMOSOFT DEVQ 170 KG OHL DR"/>
    <n v="43520"/>
    <s v="KG"/>
    <s v="CIF"/>
    <x v="13"/>
    <s v="Thailand"/>
    <d v="2025-05-21T00:00:00"/>
    <d v="2025-04-15T00:00:00"/>
    <m/>
    <s v="with stock"/>
    <d v="2025-04-30T00:00:00"/>
    <n v="9"/>
    <d v="2025-05-09T00:00:00"/>
    <d v="2025-03-22T00:00:00"/>
    <d v="2025-04-24T00:00:00"/>
    <x v="1"/>
    <m/>
    <s v="CO_42GP"/>
    <n v="2"/>
    <n v="4"/>
    <x v="0"/>
    <s v="OOCL AMERICA 181S"/>
    <s v="OOLU2759235890"/>
    <m/>
    <m/>
    <x v="0"/>
    <x v="0"/>
    <m/>
    <n v="2100"/>
    <d v="2025-05-21T00:00:00"/>
    <s v="6104558081"/>
    <s v="THLCH"/>
    <m/>
    <n v="1050"/>
    <m/>
    <x v="1"/>
    <x v="0"/>
    <d v="2025-04-25T00:00:00"/>
    <s v="USD"/>
    <n v="113587"/>
    <m/>
    <m/>
    <m/>
    <n v="4"/>
    <m/>
    <m/>
    <m/>
    <n v="43520"/>
    <m/>
  </r>
  <r>
    <x v="3"/>
    <x v="1"/>
    <x v="0"/>
    <s v="Arquad"/>
    <x v="3"/>
    <m/>
    <s v="HIRUNSIN"/>
    <d v="2025-02-13T00:00:00"/>
    <s v="1453"/>
    <n v="4.0999999999999996"/>
    <s v="UN3175"/>
    <s v="ZOR"/>
    <s v="BROMMA (THAILAND) CO.,LTD."/>
    <s v="CN_FF_5008364_Xinhai"/>
    <s v="5103366775"/>
    <s v="8021221"/>
    <s v="5103366775/8021221"/>
    <s v="ARMOSOFT DEVQ 170 KG OHL DR"/>
    <n v="43520"/>
    <s v="KG"/>
    <s v="CIF"/>
    <x v="13"/>
    <s v="Thailand"/>
    <d v="2025-05-27T00:00:00"/>
    <d v="2025-04-21T00:00:00"/>
    <m/>
    <s v="with stock"/>
    <d v="2025-04-30T00:00:00"/>
    <n v="9"/>
    <d v="2025-05-09T00:00:00"/>
    <d v="2025-03-18T00:00:00"/>
    <d v="2025-04-22T00:00:00"/>
    <x v="1"/>
    <m/>
    <s v="CO_42GP"/>
    <n v="2"/>
    <n v="4"/>
    <x v="0"/>
    <s v="OOCL AMERICA 181S"/>
    <s v="OOLU2758724270"/>
    <m/>
    <m/>
    <x v="0"/>
    <x v="0"/>
    <m/>
    <n v="2100"/>
    <d v="2025-05-27T00:00:00"/>
    <s v="6104558081"/>
    <s v="THLCH"/>
    <m/>
    <n v="1050"/>
    <m/>
    <x v="1"/>
    <x v="0"/>
    <d v="2025-05-02T00:00:00"/>
    <s v="USD"/>
    <n v="113587"/>
    <m/>
    <m/>
    <m/>
    <n v="4"/>
    <m/>
    <m/>
    <m/>
    <n v="43520"/>
    <m/>
  </r>
  <r>
    <x v="3"/>
    <x v="1"/>
    <x v="0"/>
    <s v="Others"/>
    <x v="2"/>
    <m/>
    <s v="HIRUNSIN"/>
    <d v="2025-02-17T00:00:00"/>
    <s v="1453"/>
    <s v="NDG"/>
    <s v="NDG"/>
    <s v="ZOR"/>
    <s v="TRIPLE NINE SOLUTION CO., LTD."/>
    <s v="CN_FF_5008364_Xinhai"/>
    <s v="5103367906"/>
    <s v="8001693"/>
    <s v="5103367906/8001693"/>
    <s v="ARMOCARE VGH-70 25 KG DR"/>
    <n v="900"/>
    <s v="KG"/>
    <s v="CIF"/>
    <x v="4"/>
    <s v="Thailand"/>
    <d v="2025-04-01T00:00:00"/>
    <d v="2025-03-17T00:00:00"/>
    <m/>
    <s v="with stock"/>
    <d v="2025-03-22T00:00:00"/>
    <n v="8"/>
    <d v="2025-03-30T00:00:00"/>
    <d v="2025-03-22T00:00:00"/>
    <d v="2025-03-18T00:00:00"/>
    <x v="1"/>
    <m/>
    <s v="LCL"/>
    <m/>
    <m/>
    <x v="13"/>
    <s v="SITC GUANGDONG 2508S"/>
    <s v="QDWJ25034501"/>
    <m/>
    <m/>
    <x v="1"/>
    <x v="4"/>
    <n v="1408"/>
    <n v="225"/>
    <d v="2025-04-01T00:00:00"/>
    <s v="6104558081"/>
    <s v="THBKK"/>
    <m/>
    <m/>
    <n v="225"/>
    <x v="1"/>
    <x v="0"/>
    <d v="2025-03-17T00:00:00"/>
    <s v="USD"/>
    <n v="16187"/>
    <m/>
    <m/>
    <m/>
    <m/>
    <m/>
    <m/>
    <m/>
    <n v="900"/>
    <m/>
  </r>
  <r>
    <x v="3"/>
    <x v="1"/>
    <x v="0"/>
    <s v="Others"/>
    <x v="2"/>
    <m/>
    <s v="HIRUNSIN"/>
    <d v="2025-02-17T00:00:00"/>
    <s v="1453"/>
    <s v="NDG"/>
    <s v="NDG"/>
    <s v="ZOR"/>
    <s v="TRIPLE NINE SOLUTION CO., LTD."/>
    <s v="CN_FF_5008364_Xinhai"/>
    <s v="5103367906"/>
    <s v="8021186"/>
    <s v="5103367906/8021186"/>
    <s v="HYDROVANCE XTEND 226.8 KG PTH DR"/>
    <n v="454"/>
    <s v="KG"/>
    <s v="CIF"/>
    <x v="4"/>
    <s v="Thailand"/>
    <d v="2025-04-01T00:00:00"/>
    <d v="2025-03-17T00:00:00"/>
    <m/>
    <s v="with stock"/>
    <d v="2025-03-22T00:00:00"/>
    <n v="8"/>
    <d v="2025-03-30T00:00:00"/>
    <d v="2025-03-10T00:00:00"/>
    <d v="2025-03-18T00:00:00"/>
    <x v="1"/>
    <m/>
    <s v="LCL"/>
    <m/>
    <m/>
    <x v="13"/>
    <s v="SITC GUANGDONG 2508S"/>
    <s v="QDWJ25034501"/>
    <m/>
    <m/>
    <x v="1"/>
    <x v="4"/>
    <n v="0"/>
    <n v="0"/>
    <d v="2025-04-01T00:00:00"/>
    <s v="6104558081"/>
    <s v="THBKK"/>
    <m/>
    <m/>
    <n v="0"/>
    <x v="1"/>
    <x v="0"/>
    <d v="2025-03-17T00:00:00"/>
    <s v="USD"/>
    <n v="16187"/>
    <m/>
    <m/>
    <m/>
    <m/>
    <m/>
    <m/>
    <m/>
    <n v="454"/>
    <m/>
  </r>
  <r>
    <x v="3"/>
    <x v="1"/>
    <x v="0"/>
    <s v="Others"/>
    <x v="2"/>
    <m/>
    <s v="HIRUNSIN"/>
    <d v="2025-02-17T00:00:00"/>
    <s v="1453"/>
    <s v="NDG"/>
    <s v="NDG"/>
    <s v="ZOR"/>
    <s v="TRIPLE NINE SOLUTION CO., LTD."/>
    <s v="CN_FF_5008364_Xinhai"/>
    <s v="5103367906"/>
    <s v="8025752"/>
    <s v="5103367906/8025752"/>
    <s v="HYDROVANCE 226.8 KG PTH DR"/>
    <n v="907"/>
    <s v="KG"/>
    <s v="CIF"/>
    <x v="4"/>
    <s v="Thailand"/>
    <d v="2025-04-01T00:00:00"/>
    <d v="2025-03-17T00:00:00"/>
    <m/>
    <s v="with stock"/>
    <d v="2025-03-22T00:00:00"/>
    <n v="8"/>
    <d v="2025-03-30T00:00:00"/>
    <d v="2025-04-13T00:00:00"/>
    <d v="2025-03-18T00:00:00"/>
    <x v="1"/>
    <m/>
    <s v="LCL"/>
    <m/>
    <m/>
    <x v="13"/>
    <s v="SITC GUANGDONG 2508S"/>
    <s v="QDWJ25034501"/>
    <m/>
    <m/>
    <x v="1"/>
    <x v="4"/>
    <n v="0"/>
    <n v="0"/>
    <d v="2025-04-01T00:00:00"/>
    <s v="6104558081"/>
    <s v="THBKK"/>
    <m/>
    <m/>
    <n v="0"/>
    <x v="1"/>
    <x v="0"/>
    <d v="2025-03-17T00:00:00"/>
    <s v="USD"/>
    <n v="16187"/>
    <m/>
    <m/>
    <m/>
    <m/>
    <m/>
    <m/>
    <m/>
    <n v="907"/>
    <m/>
  </r>
  <r>
    <x v="3"/>
    <x v="1"/>
    <x v="0"/>
    <s v="Arquad"/>
    <x v="2"/>
    <m/>
    <s v="HIRUNSIN"/>
    <d v="2025-02-17T00:00:00"/>
    <s v="1453"/>
    <n v="4.0999999999999996"/>
    <s v="UN2925"/>
    <s v="ZOR"/>
    <s v="Koventure Co., Ltd."/>
    <s v="CN_FF_5008364_Xinhai"/>
    <s v="5103367925"/>
    <s v="8003320"/>
    <s v="5103367925/8003320"/>
    <s v="ARQUAD 268-75 175 KG PTH DR"/>
    <n v="22400"/>
    <s v="KG"/>
    <s v="CIF"/>
    <x v="4"/>
    <s v="Thailand"/>
    <d v="2025-04-15T00:00:00"/>
    <d v="2025-03-11T00:00:00"/>
    <m/>
    <s v="with stock"/>
    <d v="2025-03-18T00:00:00"/>
    <n v="16"/>
    <d v="2025-04-03T00:00:00"/>
    <d v="2025-04-02T00:00:00"/>
    <d v="2025-03-15T00:00:00"/>
    <x v="1"/>
    <m/>
    <s v="CO_42GP"/>
    <n v="1"/>
    <n v="2"/>
    <x v="4"/>
    <s v="SHIMIN 27W"/>
    <s v="ONEYTA4ZBJ913800"/>
    <m/>
    <m/>
    <x v="0"/>
    <x v="0"/>
    <n v="13648"/>
    <n v="1628"/>
    <d v="2025-04-15T00:00:00"/>
    <s v="6104558081"/>
    <s v="THBKK"/>
    <m/>
    <n v="1628"/>
    <m/>
    <x v="1"/>
    <x v="0"/>
    <d v="2025-03-21T00:00:00"/>
    <s v="USD"/>
    <n v="49280"/>
    <m/>
    <m/>
    <m/>
    <n v="2"/>
    <m/>
    <m/>
    <m/>
    <n v="22400"/>
    <m/>
  </r>
  <r>
    <x v="3"/>
    <x v="1"/>
    <x v="0"/>
    <s v="Armeen"/>
    <x v="2"/>
    <m/>
    <s v="LIMS1"/>
    <d v="2025-02-21T00:00:00"/>
    <s v="1453"/>
    <n v="9"/>
    <s v="UN3077"/>
    <s v="ZOR"/>
    <s v="Ixom Operations Pty Ltd"/>
    <s v="CN_FF_5008364_Xinhai"/>
    <s v="5103371587"/>
    <s v="8003624"/>
    <s v="5103371587/8003624"/>
    <s v="ARMOFLO AC-59P 20 KG BAG"/>
    <n v="12000"/>
    <s v="KG"/>
    <s v="CIF"/>
    <x v="9"/>
    <s v="Australia"/>
    <d v="2025-03-28T00:00:00"/>
    <d v="2025-03-04T00:00:00"/>
    <m/>
    <s v="with stock"/>
    <d v="2025-03-22T00:00:00"/>
    <n v="21"/>
    <d v="2025-04-12T00:00:00"/>
    <d v="2025-03-11T00:00:00"/>
    <d v="2025-03-17T00:00:00"/>
    <x v="1"/>
    <m/>
    <s v="CO_22GP"/>
    <n v="1"/>
    <n v="1"/>
    <x v="11"/>
    <s v="GOOD PROSPECT 512S"/>
    <s v="292286238"/>
    <m/>
    <m/>
    <x v="0"/>
    <x v="0"/>
    <n v="10753"/>
    <n v="661"/>
    <d v="2025-03-28T00:00:00"/>
    <s v="6104558081"/>
    <s v="AUSYD"/>
    <m/>
    <n v="661"/>
    <m/>
    <x v="3"/>
    <x v="0"/>
    <d v="2025-03-14T00:00:00"/>
    <s v="USD"/>
    <n v="66960"/>
    <m/>
    <m/>
    <m/>
    <n v="1"/>
    <m/>
    <m/>
    <m/>
    <n v="12000"/>
    <m/>
  </r>
  <r>
    <x v="3"/>
    <x v="1"/>
    <x v="0"/>
    <s v="Others"/>
    <x v="1"/>
    <m/>
    <s v="JOYCETEE"/>
    <d v="2025-02-23T00:00:00"/>
    <s v="1453"/>
    <n v="8"/>
    <s v="UN2735"/>
    <s v="ZOR"/>
    <s v="ECOLAB PTY LIMITED"/>
    <s v="CN_FF_5008364_Xinhai"/>
    <s v="5103372034"/>
    <s v="8017392"/>
    <s v="5103372034/8017392"/>
    <s v="DUOMEEN OL 170 KG TH DR"/>
    <n v="2720"/>
    <s v="KG"/>
    <s v="CIF"/>
    <x v="40"/>
    <s v="Australia"/>
    <d v="2025-03-04T00:00:00"/>
    <d v="2025-02-24T00:00:00"/>
    <m/>
    <s v="with stock"/>
    <d v="2025-03-10T00:00:00"/>
    <n v="15"/>
    <d v="2025-03-25T00:00:00"/>
    <d v="2025-03-30T00:00:00"/>
    <d v="2025-02-28T00:00:00"/>
    <x v="1"/>
    <m/>
    <s v="LCL"/>
    <m/>
    <m/>
    <x v="11"/>
    <s v="MONACO /511S"/>
    <s v="YXDG25025852"/>
    <m/>
    <m/>
    <x v="1"/>
    <x v="4"/>
    <n v="6676"/>
    <n v="114"/>
    <d v="2025-04-27T00:00:00"/>
    <s v="6104558081"/>
    <s v="AUBNE"/>
    <m/>
    <m/>
    <n v="114"/>
    <x v="1"/>
    <x v="0"/>
    <d v="2025-03-06T00:00:00"/>
    <s v="USD"/>
    <n v="10064"/>
    <m/>
    <m/>
    <m/>
    <m/>
    <m/>
    <m/>
    <m/>
    <n v="2720"/>
    <m/>
  </r>
  <r>
    <x v="3"/>
    <x v="1"/>
    <x v="0"/>
    <s v="Armeen"/>
    <x v="2"/>
    <m/>
    <s v="VAZEN"/>
    <d v="2025-02-24T00:00:00"/>
    <s v="1453"/>
    <n v="8"/>
    <s v="UN2735"/>
    <s v="ZNLC"/>
    <s v="NouryonSurfaceChemistry Pte Ltd,"/>
    <s v="CN_FF_5008364_Xinhai"/>
    <s v="4700158529"/>
    <s v="8003031"/>
    <s v="4700158529/8003031"/>
    <s v="ARMEEN OPD 160 KG TH DR"/>
    <n v="12800"/>
    <s v="KG"/>
    <s v="CIF"/>
    <x v="2"/>
    <s v="Singapore"/>
    <d v="2025-04-01T00:00:00"/>
    <d v="2025-03-04T00:00:00"/>
    <m/>
    <s v="with stock"/>
    <m/>
    <m/>
    <m/>
    <d v="2025-03-15T00:00:00"/>
    <m/>
    <x v="4"/>
    <m/>
    <s v="CO_22GP"/>
    <n v="1"/>
    <n v="1"/>
    <x v="6"/>
    <m/>
    <m/>
    <m/>
    <m/>
    <x v="3"/>
    <x v="0"/>
    <m/>
    <m/>
    <d v="2025-04-01T00:00:00"/>
    <s v="6104488871"/>
    <s v="SGSIN"/>
    <m/>
    <m/>
    <m/>
    <x v="9"/>
    <x v="0"/>
    <d v="2025-03-14T00:00:00"/>
    <m/>
    <m/>
    <m/>
    <m/>
    <m/>
    <m/>
    <m/>
    <m/>
    <m/>
    <m/>
    <n v="12800"/>
  </r>
  <r>
    <x v="3"/>
    <x v="1"/>
    <x v="1"/>
    <s v="Others"/>
    <x v="3"/>
    <m/>
    <s v="VAZEN"/>
    <d v="2025-02-25T00:00:00"/>
    <s v="1453"/>
    <n v="3"/>
    <s v="UN2924"/>
    <s v="ZNLC"/>
    <s v="Nouryon Chemicals India Private Ltd"/>
    <s v="CN_FF_5008364_Xinhai"/>
    <s v="4700158613"/>
    <s v="8003282"/>
    <s v="4700158613/8003282"/>
    <s v="REDICOTE E-11 180 KG THL DR"/>
    <n v="23040"/>
    <s v="KG"/>
    <s v="CIF"/>
    <x v="6"/>
    <s v="India"/>
    <d v="2025-05-06T00:00:00"/>
    <d v="2025-04-01T00:00:00"/>
    <m/>
    <s v="with stock"/>
    <d v="2025-04-13T00:00:00"/>
    <n v="22"/>
    <d v="2025-05-05T00:00:00"/>
    <d v="2025-03-15T00:00:00"/>
    <d v="2025-04-07T00:00:00"/>
    <x v="1"/>
    <m/>
    <s v="CO_42GP"/>
    <n v="1"/>
    <n v="2"/>
    <x v="0"/>
    <s v="XIN QIN HUANG DAO 118S"/>
    <s v="OOLU2757587480"/>
    <m/>
    <m/>
    <x v="0"/>
    <x v="0"/>
    <m/>
    <n v="1645"/>
    <d v="2025-05-06T00:00:00"/>
    <s v="6104488871"/>
    <s v="INNSA"/>
    <m/>
    <n v="1645"/>
    <m/>
    <x v="3"/>
    <x v="0"/>
    <d v="2025-04-11T00:00:00"/>
    <s v="USD"/>
    <n v="84249"/>
    <m/>
    <m/>
    <m/>
    <n v="2"/>
    <m/>
    <m/>
    <m/>
    <n v="23040"/>
    <m/>
  </r>
  <r>
    <x v="3"/>
    <x v="1"/>
    <x v="2"/>
    <s v="Armeen"/>
    <x v="2"/>
    <m/>
    <s v="SKARPETG"/>
    <d v="2025-02-25T00:00:00"/>
    <s v="1453"/>
    <n v="8"/>
    <s v="UN3259"/>
    <s v="ZNLC"/>
    <s v="Nouryon Surface Chemistry AB"/>
    <s v="CN_FF_5008364_Xinhai"/>
    <s v="4700158618"/>
    <s v="8002977"/>
    <s v="4700158618/8002977"/>
    <s v="ARMEEN 12D 160 KG TH DR"/>
    <n v="12800"/>
    <s v="KG"/>
    <s v="CIF"/>
    <x v="7"/>
    <s v="Belgium"/>
    <d v="2025-05-31T00:00:00"/>
    <d v="2025-03-17T00:00:00"/>
    <m/>
    <s v="with stock"/>
    <d v="2025-04-02T00:00:00"/>
    <n v="48"/>
    <d v="2025-05-20T00:00:00"/>
    <d v="2025-03-30T00:00:00"/>
    <d v="2025-03-27T00:00:00"/>
    <x v="1"/>
    <m/>
    <s v="CO_22GP"/>
    <n v="1"/>
    <n v="1"/>
    <x v="20"/>
    <s v="ZEPHYR LUMOS 0015W"/>
    <s v="HDMUTAOE95910800"/>
    <m/>
    <m/>
    <x v="1"/>
    <x v="4"/>
    <n v="11773"/>
    <n v="2890"/>
    <d v="2025-05-31T00:00:00"/>
    <s v="6104488871"/>
    <s v="NLRTM"/>
    <m/>
    <m/>
    <n v="2890"/>
    <x v="9"/>
    <x v="0"/>
    <d v="2025-03-27T00:00:00"/>
    <s v="CNY"/>
    <n v="562165"/>
    <m/>
    <m/>
    <m/>
    <m/>
    <m/>
    <n v="1"/>
    <m/>
    <n v="12800"/>
    <m/>
  </r>
  <r>
    <x v="3"/>
    <x v="1"/>
    <x v="0"/>
    <s v="Others"/>
    <x v="2"/>
    <m/>
    <s v="BINABDUA"/>
    <d v="2025-02-28T00:00:00"/>
    <s v="1453"/>
    <s v="NDG"/>
    <s v="NDG"/>
    <s v="ZNLC"/>
    <s v="NouryonSurfaceChemistry Pte Ltd,"/>
    <s v="CN_FF_5008364_Xinhai"/>
    <s v="4700158772"/>
    <s v="8027126"/>
    <s v="4700158772/8027126"/>
    <s v="FATTY OLEIC ACID 170 KG PTH DR"/>
    <n v="1020"/>
    <s v="KG"/>
    <s v="CIF"/>
    <x v="2"/>
    <s v="Singapore"/>
    <d v="2025-03-14T00:00:00"/>
    <d v="2025-02-28T00:00:00"/>
    <m/>
    <s v="with stock"/>
    <d v="2025-03-11T00:00:00"/>
    <n v="9"/>
    <d v="2025-03-20T00:00:00"/>
    <d v="2025-03-15T00:00:00"/>
    <d v="2025-03-06T00:00:00"/>
    <x v="1"/>
    <m/>
    <s v="LCL"/>
    <m/>
    <m/>
    <x v="15"/>
    <s v="TIAN CHANG HE  102S"/>
    <s v="QDWJ25032615"/>
    <m/>
    <m/>
    <x v="1"/>
    <x v="4"/>
    <n v="2698"/>
    <n v="1"/>
    <d v="2025-03-14T00:00:00"/>
    <s v="6104488871"/>
    <s v="SGSIN"/>
    <m/>
    <m/>
    <n v="1"/>
    <x v="9"/>
    <x v="0"/>
    <d v="2025-03-12T00:00:00"/>
    <s v="CNY"/>
    <n v="10745"/>
    <m/>
    <m/>
    <m/>
    <m/>
    <m/>
    <m/>
    <m/>
    <n v="1020"/>
    <m/>
  </r>
  <r>
    <x v="3"/>
    <x v="1"/>
    <x v="1"/>
    <s v="Armeen"/>
    <x v="2"/>
    <m/>
    <s v="KASHALER"/>
    <d v="2025-02-28T00:00:00"/>
    <s v="1453"/>
    <n v="8"/>
    <s v="UN2735"/>
    <s v="ZNLC"/>
    <s v="Nouryon Chemicals India Private Ltd"/>
    <s v="CN_FF_5008364_Xinhai"/>
    <s v="4700158774"/>
    <s v="8003031"/>
    <s v="4700158774/8003031"/>
    <s v="ARMEEN OPD 160 KG TH DR"/>
    <n v="23040"/>
    <s v="KG"/>
    <s v="CIF"/>
    <x v="6"/>
    <s v="India"/>
    <d v="2025-03-20T00:00:00"/>
    <d v="2025-02-28T00:00:00"/>
    <m/>
    <s v="with stock"/>
    <d v="2025-03-30T00:00:00"/>
    <n v="22"/>
    <d v="2025-04-21T00:00:00"/>
    <d v="2025-03-15T00:00:00"/>
    <d v="2025-03-25T00:00:00"/>
    <x v="1"/>
    <m/>
    <s v="CO_42GP"/>
    <n v="1"/>
    <n v="2"/>
    <x v="14"/>
    <s v="KMTC COLOMBO 2502W"/>
    <s v="KMTCTAO7874985"/>
    <m/>
    <m/>
    <x v="1"/>
    <x v="10"/>
    <n v="14055"/>
    <n v="2940"/>
    <d v="2025-03-20T00:00:00"/>
    <s v="6104488871"/>
    <s v="INNSA"/>
    <m/>
    <n v="1645"/>
    <n v="2940"/>
    <x v="3"/>
    <x v="0"/>
    <d v="2025-03-12T00:00:00"/>
    <s v="USD"/>
    <n v="56636"/>
    <m/>
    <m/>
    <m/>
    <m/>
    <m/>
    <n v="2"/>
    <m/>
    <n v="23040"/>
    <m/>
  </r>
  <r>
    <x v="3"/>
    <x v="1"/>
    <x v="1"/>
    <s v="Armeen"/>
    <x v="2"/>
    <m/>
    <s v="KASHALER"/>
    <d v="2025-02-28T00:00:00"/>
    <s v="1453"/>
    <n v="8"/>
    <s v="UN2735"/>
    <s v="ZNLC"/>
    <s v="Nouryon Chemicals India Private Ltd"/>
    <s v="CN_FF_5008364_Xinhai"/>
    <s v="4700158775"/>
    <s v="8003031"/>
    <s v="4700158775/8003031"/>
    <s v="ARMEEN OPD 160 KG TH DR"/>
    <n v="23040"/>
    <s v="KG"/>
    <s v="CIF"/>
    <x v="6"/>
    <s v="India"/>
    <d v="2025-04-11T00:00:00"/>
    <d v="2025-02-28T00:00:00"/>
    <m/>
    <s v="with stock"/>
    <d v="2025-03-15T00:00:00"/>
    <n v="20"/>
    <d v="2025-04-04T00:00:00"/>
    <d v="2025-03-15T00:00:00"/>
    <d v="2025-03-12T00:00:00"/>
    <x v="1"/>
    <m/>
    <s v="CO_42GP"/>
    <n v="1"/>
    <n v="2"/>
    <x v="14"/>
    <s v="XIN PU DONG  280W"/>
    <s v="KMTCTAO7863713"/>
    <m/>
    <m/>
    <x v="1"/>
    <x v="10"/>
    <n v="13605"/>
    <n v="2940"/>
    <d v="2025-04-11T00:00:00"/>
    <s v="6104488871"/>
    <s v="INNSA"/>
    <m/>
    <n v="1645"/>
    <n v="2940"/>
    <x v="3"/>
    <x v="0"/>
    <d v="2025-03-12T00:00:00"/>
    <s v="USD"/>
    <n v="56636"/>
    <m/>
    <m/>
    <m/>
    <m/>
    <m/>
    <n v="2"/>
    <m/>
    <n v="23040"/>
    <m/>
  </r>
  <r>
    <x v="3"/>
    <x v="1"/>
    <x v="1"/>
    <s v="Armeen"/>
    <x v="2"/>
    <m/>
    <s v="KASHALER"/>
    <d v="2025-02-28T00:00:00"/>
    <s v="1453"/>
    <n v="8"/>
    <s v="UN2735"/>
    <s v="ZNLC"/>
    <s v="Nouryon Chemicals India Private Ltd"/>
    <s v="CN_FF_5008364_Xinhai"/>
    <s v="4700158776"/>
    <s v="8003031"/>
    <s v="4700158776/8003031"/>
    <s v="ARMEEN OPD 160 KG TH DR"/>
    <n v="23040"/>
    <s v="KG"/>
    <s v="CIF"/>
    <x v="6"/>
    <s v="India"/>
    <d v="2025-04-20T00:00:00"/>
    <d v="2025-03-07T00:00:00"/>
    <m/>
    <s v="with stock"/>
    <d v="2025-03-15T00:00:00"/>
    <n v="24"/>
    <d v="2025-04-08T00:00:00"/>
    <d v="2025-03-23T00:00:00"/>
    <d v="2025-03-11T00:00:00"/>
    <x v="1"/>
    <m/>
    <s v="CO_42GP"/>
    <n v="1"/>
    <n v="2"/>
    <x v="14"/>
    <s v="XIN PU DONG  280W"/>
    <s v="KMTCTAO7860899"/>
    <m/>
    <m/>
    <x v="1"/>
    <x v="10"/>
    <n v="13605"/>
    <n v="2940"/>
    <d v="2025-04-20T00:00:00"/>
    <s v="6104488871"/>
    <s v="INNSA"/>
    <m/>
    <n v="1645"/>
    <n v="2940"/>
    <x v="0"/>
    <x v="0"/>
    <d v="2025-03-19T00:00:00"/>
    <s v="USD"/>
    <n v="56636"/>
    <m/>
    <m/>
    <m/>
    <m/>
    <m/>
    <n v="2"/>
    <m/>
    <n v="23040"/>
    <m/>
  </r>
  <r>
    <x v="3"/>
    <x v="1"/>
    <x v="1"/>
    <s v="Armeen"/>
    <x v="2"/>
    <m/>
    <s v="KASHALER"/>
    <d v="2025-02-28T00:00:00"/>
    <s v="1453"/>
    <n v="8"/>
    <s v="UN2735"/>
    <s v="ZNLC"/>
    <s v="Nouryon Chemicals India Private Ltd"/>
    <s v="CN_FF_5008364_Xinhai"/>
    <s v="4700158777"/>
    <s v="8003031"/>
    <s v="4700158777/8003031"/>
    <s v="ARMEEN OPD 160 KG TH DR"/>
    <n v="23040"/>
    <s v="KG"/>
    <s v="CIF"/>
    <x v="6"/>
    <s v="India"/>
    <d v="2025-05-01T00:00:00"/>
    <d v="2025-03-18T00:00:00"/>
    <m/>
    <s v="with stock"/>
    <d v="2025-03-30T00:00:00"/>
    <n v="22"/>
    <d v="2025-04-21T00:00:00"/>
    <d v="2025-04-28T00:00:00"/>
    <d v="2025-03-24T00:00:00"/>
    <x v="1"/>
    <m/>
    <s v="CO_42GP"/>
    <n v="1"/>
    <n v="2"/>
    <x v="0"/>
    <s v="XIN NING BO 108S"/>
    <s v="OOLU2757056630"/>
    <m/>
    <m/>
    <x v="4"/>
    <x v="0"/>
    <n v="14351"/>
    <n v="1890"/>
    <d v="2025-05-01T00:00:00"/>
    <s v="6104488871"/>
    <s v="INNSA"/>
    <m/>
    <n v="1890"/>
    <m/>
    <x v="3"/>
    <x v="0"/>
    <d v="2025-03-28T00:00:00"/>
    <s v="USD"/>
    <n v="56636"/>
    <m/>
    <m/>
    <m/>
    <m/>
    <n v="2"/>
    <m/>
    <m/>
    <n v="23040"/>
    <m/>
  </r>
  <r>
    <x v="3"/>
    <x v="1"/>
    <x v="1"/>
    <s v="Armeen"/>
    <x v="2"/>
    <m/>
    <s v="KASHALER"/>
    <d v="2025-02-28T00:00:00"/>
    <s v="1453"/>
    <n v="8"/>
    <s v="UN3259"/>
    <s v="ZNLC"/>
    <s v="Nouryon Chemicals India Private Ltd"/>
    <s v="CN_FF_5008364_Xinhai"/>
    <s v="4700158780"/>
    <s v="8003222"/>
    <s v="4700158780/8003222"/>
    <s v="ARMEEN PD 160 KG TH DR"/>
    <n v="23040"/>
    <s v="KG"/>
    <s v="CIF"/>
    <x v="6"/>
    <s v="India"/>
    <d v="2025-03-15T00:00:00"/>
    <d v="2025-02-28T00:00:00"/>
    <m/>
    <s v="with stock"/>
    <d v="2025-03-15T00:00:00"/>
    <n v="24"/>
    <d v="2025-04-08T00:00:00"/>
    <d v="2025-05-14T00:00:00"/>
    <d v="2025-03-11T00:00:00"/>
    <x v="1"/>
    <m/>
    <s v="CO_42GP"/>
    <n v="1"/>
    <n v="2"/>
    <x v="14"/>
    <s v="XIN PU DONG  280W"/>
    <s v="KMTCTAO7861912"/>
    <m/>
    <m/>
    <x v="1"/>
    <x v="10"/>
    <n v="13605"/>
    <n v="2940"/>
    <d v="2025-03-15T00:00:00"/>
    <s v="6104488871"/>
    <s v="INNSA"/>
    <m/>
    <n v="1645"/>
    <n v="2940"/>
    <x v="0"/>
    <x v="0"/>
    <d v="2025-03-12T00:00:00"/>
    <s v="USD"/>
    <n v="46690"/>
    <m/>
    <m/>
    <m/>
    <m/>
    <m/>
    <n v="2"/>
    <m/>
    <n v="23040"/>
    <m/>
  </r>
  <r>
    <x v="3"/>
    <x v="1"/>
    <x v="1"/>
    <s v="Armeen"/>
    <x v="2"/>
    <m/>
    <s v="KASHALER"/>
    <d v="2025-02-28T00:00:00"/>
    <s v="1453"/>
    <n v="8"/>
    <s v="UN3259"/>
    <s v="ZNLC"/>
    <s v="Nouryon Chemicals India Private Ltd"/>
    <s v="CN_FF_5008364_Xinhai"/>
    <s v="4700158781"/>
    <s v="8003222"/>
    <s v="4700158781/8003222"/>
    <s v="ARMEEN PD 160 KG TH DR"/>
    <n v="23040"/>
    <s v="KG"/>
    <s v="CIF"/>
    <x v="6"/>
    <s v="India"/>
    <d v="2025-03-31T00:00:00"/>
    <d v="2025-02-28T00:00:00"/>
    <m/>
    <s v="with stock"/>
    <d v="2025-03-15T00:00:00"/>
    <n v="24"/>
    <d v="2025-04-08T00:00:00"/>
    <d v="2025-05-14T00:00:00"/>
    <d v="2025-03-11T00:00:00"/>
    <x v="1"/>
    <m/>
    <s v="CO_42GP"/>
    <n v="1"/>
    <n v="2"/>
    <x v="14"/>
    <s v="XIN PU DONG  280W"/>
    <s v="KMTCTAO7864919"/>
    <m/>
    <m/>
    <x v="1"/>
    <x v="10"/>
    <n v="13605"/>
    <n v="2940"/>
    <d v="2025-03-31T00:00:00"/>
    <s v="6104500729"/>
    <s v="INNSA"/>
    <m/>
    <n v="1645"/>
    <n v="2940"/>
    <x v="0"/>
    <x v="0"/>
    <d v="2025-03-12T00:00:00"/>
    <s v="USD"/>
    <n v="46690"/>
    <m/>
    <m/>
    <m/>
    <m/>
    <m/>
    <n v="2"/>
    <m/>
    <n v="23040"/>
    <m/>
  </r>
  <r>
    <x v="3"/>
    <x v="1"/>
    <x v="1"/>
    <s v="Armeen"/>
    <x v="2"/>
    <m/>
    <s v="KASHALER"/>
    <d v="2025-02-28T00:00:00"/>
    <s v="1453"/>
    <n v="8"/>
    <s v="UN3259"/>
    <s v="ZNLC"/>
    <s v="Nouryon Chemicals India Private Ltd"/>
    <s v="CN_FF_5008364_Xinhai"/>
    <s v="4700158782"/>
    <s v="8003222"/>
    <s v="4700158782/8003222"/>
    <s v="ARMEEN PD 160 KG TH DR"/>
    <n v="23040"/>
    <s v="KG"/>
    <s v="CIF"/>
    <x v="6"/>
    <s v="India"/>
    <d v="2025-03-31T00:00:00"/>
    <d v="2025-02-28T00:00:00"/>
    <m/>
    <s v="with stock"/>
    <d v="2025-03-15T00:00:00"/>
    <n v="24"/>
    <d v="2025-04-08T00:00:00"/>
    <d v="2025-04-22T00:00:00"/>
    <d v="2025-03-12T00:00:00"/>
    <x v="1"/>
    <m/>
    <s v="CO_42GP"/>
    <n v="1"/>
    <n v="2"/>
    <x v="14"/>
    <s v="XIN PU DONG  280W"/>
    <s v="KMTCTAO7869927"/>
    <m/>
    <m/>
    <x v="1"/>
    <x v="10"/>
    <n v="13605"/>
    <n v="2940"/>
    <d v="2025-03-31T00:00:00"/>
    <s v="6104500739"/>
    <s v="INNSA"/>
    <m/>
    <n v="1645"/>
    <n v="2940"/>
    <x v="0"/>
    <x v="0"/>
    <d v="2025-03-12T00:00:00"/>
    <s v="USD"/>
    <n v="46690"/>
    <m/>
    <m/>
    <m/>
    <m/>
    <m/>
    <n v="2"/>
    <m/>
    <n v="23040"/>
    <m/>
  </r>
  <r>
    <x v="3"/>
    <x v="1"/>
    <x v="1"/>
    <s v="Armeen"/>
    <x v="2"/>
    <m/>
    <s v="KASHALER"/>
    <d v="2025-02-28T00:00:00"/>
    <s v="1453"/>
    <n v="8"/>
    <s v="UN3259"/>
    <s v="ZNLC"/>
    <s v="Nouryon Chemicals India Private Ltd"/>
    <s v="CN_FF_5008364_Xinhai"/>
    <s v="4700158783"/>
    <s v="8003222"/>
    <s v="4700158783/8003222"/>
    <s v="ARMEEN PD 160 KG TH DR"/>
    <n v="23040"/>
    <s v="KG"/>
    <s v="CIF"/>
    <x v="6"/>
    <s v="India"/>
    <d v="2025-03-31T00:00:00"/>
    <d v="2025-02-28T00:00:00"/>
    <m/>
    <s v="with stock"/>
    <d v="2025-03-23T00:00:00"/>
    <n v="18"/>
    <d v="2025-04-10T00:00:00"/>
    <d v="2025-04-20T00:00:00"/>
    <d v="2025-03-18T00:00:00"/>
    <x v="1"/>
    <m/>
    <s v="CO_42GP"/>
    <n v="1"/>
    <n v="2"/>
    <x v="0"/>
    <s v="OOCL CALIFORNIA 159S"/>
    <s v="OOLU2757051160"/>
    <m/>
    <m/>
    <x v="4"/>
    <x v="0"/>
    <n v="13281"/>
    <n v="1900"/>
    <d v="2025-03-31T00:00:00"/>
    <s v="6104500739"/>
    <s v="INNSA"/>
    <m/>
    <n v="1900"/>
    <m/>
    <x v="3"/>
    <x v="0"/>
    <d v="2025-03-12T00:00:00"/>
    <s v="USD"/>
    <n v="46690"/>
    <m/>
    <m/>
    <m/>
    <m/>
    <n v="2"/>
    <m/>
    <m/>
    <n v="23040"/>
    <m/>
  </r>
  <r>
    <x v="3"/>
    <x v="1"/>
    <x v="1"/>
    <s v="Armeen"/>
    <x v="3"/>
    <m/>
    <s v="KASHALER"/>
    <d v="2025-02-28T00:00:00"/>
    <s v="1453"/>
    <n v="8"/>
    <s v="UN3259"/>
    <s v="ZNLC"/>
    <s v="Nouryon Chemicals India Private Ltd"/>
    <s v="CN_FF_5008364_Xinhai"/>
    <s v="4700158784"/>
    <s v="8003222"/>
    <s v="4700158784/8003222"/>
    <s v="ARMEEN PD 160 KG TH DR"/>
    <n v="23040"/>
    <s v="KG"/>
    <s v="CIF"/>
    <x v="6"/>
    <s v="India"/>
    <d v="2025-03-31T00:00:00"/>
    <d v="2025-02-28T00:00:00"/>
    <m/>
    <s v="with stock"/>
    <d v="2025-04-28T00:00:00"/>
    <n v="21"/>
    <d v="2025-05-19T00:00:00"/>
    <d v="2025-04-08T00:00:00"/>
    <d v="2025-04-21T00:00:00"/>
    <x v="1"/>
    <m/>
    <s v="CO_42GP"/>
    <n v="1"/>
    <n v="2"/>
    <x v="0"/>
    <s v="XIN NING BO 109S"/>
    <s v="OOLU2758650610"/>
    <m/>
    <m/>
    <x v="0"/>
    <x v="0"/>
    <m/>
    <n v="1645"/>
    <d v="2025-03-31T00:00:00"/>
    <s v="6104500739"/>
    <s v="INNSA"/>
    <m/>
    <n v="1645"/>
    <m/>
    <x v="3"/>
    <x v="0"/>
    <d v="2025-03-12T00:00:00"/>
    <s v="USD"/>
    <n v="46690"/>
    <m/>
    <m/>
    <m/>
    <n v="2"/>
    <m/>
    <m/>
    <m/>
    <n v="23040"/>
    <m/>
  </r>
  <r>
    <x v="3"/>
    <x v="1"/>
    <x v="1"/>
    <s v="Armeen"/>
    <x v="3"/>
    <m/>
    <s v="KASHALER"/>
    <d v="2025-02-28T00:00:00"/>
    <s v="1453"/>
    <n v="8"/>
    <s v="UN3259"/>
    <s v="ZNLC"/>
    <s v="Nouryon Chemicals India Private Ltd"/>
    <s v="CN_FF_5008364_Xinhai"/>
    <s v="4700158785"/>
    <s v="8003222"/>
    <s v="4700158785/8003222"/>
    <s v="ARMEEN PD 160 KG TH DR"/>
    <n v="23040"/>
    <s v="KG"/>
    <s v="CIF"/>
    <x v="6"/>
    <s v="India"/>
    <d v="2025-04-15T00:00:00"/>
    <d v="2025-03-04T00:00:00"/>
    <m/>
    <s v="with stock"/>
    <d v="2025-05-14T00:00:00"/>
    <n v="25"/>
    <d v="2025-06-08T00:00:00"/>
    <d v="2025-03-30T00:00:00"/>
    <d v="2025-04-25T00:00:00"/>
    <x v="1"/>
    <m/>
    <s v="CO_42GP"/>
    <n v="1"/>
    <n v="2"/>
    <x v="0"/>
    <s v="MSC TOPAZ QH518A"/>
    <s v="177KGDGDADG2437V"/>
    <m/>
    <m/>
    <x v="0"/>
    <x v="0"/>
    <m/>
    <n v="1420"/>
    <d v="2025-04-15T00:00:00"/>
    <s v="6104500739"/>
    <s v="INNSA"/>
    <m/>
    <n v="1420"/>
    <m/>
    <x v="3"/>
    <x v="0"/>
    <d v="2025-03-14T00:00:00"/>
    <s v="USD"/>
    <n v="46690"/>
    <m/>
    <m/>
    <m/>
    <n v="2"/>
    <m/>
    <m/>
    <m/>
    <n v="23040"/>
    <m/>
  </r>
  <r>
    <x v="3"/>
    <x v="1"/>
    <x v="1"/>
    <s v="Armeen"/>
    <x v="3"/>
    <m/>
    <s v="KASHALER"/>
    <d v="2025-02-28T00:00:00"/>
    <s v="1453"/>
    <n v="8"/>
    <s v="UN3259"/>
    <s v="ZNLC"/>
    <s v="Nouryon Chemicals India Private Ltd"/>
    <s v="CN_FF_5008364_Xinhai"/>
    <s v="4700158786"/>
    <s v="8003222"/>
    <s v="4700158786/8003222"/>
    <s v="ARMEEN PD 160 KG TH DR"/>
    <n v="23040"/>
    <s v="KG"/>
    <s v="CIF"/>
    <x v="6"/>
    <s v="India"/>
    <d v="2025-04-15T00:00:00"/>
    <d v="2025-03-04T00:00:00"/>
    <m/>
    <s v="with stock"/>
    <d v="2025-05-14T00:00:00"/>
    <n v="25"/>
    <d v="2025-06-08T00:00:00"/>
    <d v="2025-03-30T00:00:00"/>
    <d v="2025-04-30T00:00:00"/>
    <x v="1"/>
    <m/>
    <s v="CO_42GP"/>
    <n v="1"/>
    <n v="2"/>
    <x v="6"/>
    <s v="MSC TOPAZ QH518A"/>
    <s v="177KGDGDADG2469V"/>
    <m/>
    <m/>
    <x v="0"/>
    <x v="0"/>
    <m/>
    <n v="1420"/>
    <d v="2025-04-15T00:00:00"/>
    <s v="6104500739"/>
    <s v="INNSA"/>
    <m/>
    <n v="1420"/>
    <m/>
    <x v="3"/>
    <x v="0"/>
    <d v="2025-03-14T00:00:00"/>
    <s v="USD"/>
    <n v="46690"/>
    <m/>
    <m/>
    <m/>
    <n v="2"/>
    <m/>
    <m/>
    <m/>
    <n v="23040"/>
    <m/>
  </r>
  <r>
    <x v="3"/>
    <x v="1"/>
    <x v="1"/>
    <s v="Armeen"/>
    <x v="3"/>
    <m/>
    <s v="KASHALER"/>
    <d v="2025-02-28T00:00:00"/>
    <s v="1453"/>
    <n v="8"/>
    <s v="UN3259"/>
    <s v="ZNLC"/>
    <s v="Nouryon Chemicals India Private Ltd"/>
    <s v="CN_FF_5008364_Xinhai"/>
    <s v="4700158789"/>
    <s v="8003222"/>
    <s v="4700158789/8003222"/>
    <s v="ARMEEN PD 160 KG TH DR"/>
    <n v="23040"/>
    <s v="KG"/>
    <s v="CIF"/>
    <x v="6"/>
    <s v="India"/>
    <d v="2025-05-12T00:00:00"/>
    <d v="2025-03-31T00:00:00"/>
    <m/>
    <s v="with stock"/>
    <d v="2025-04-22T00:00:00"/>
    <n v="26"/>
    <d v="2025-05-18T00:00:00"/>
    <d v="2025-04-06T00:00:00"/>
    <d v="2025-04-09T00:00:00"/>
    <x v="1"/>
    <m/>
    <s v="CO_42GP"/>
    <n v="1"/>
    <n v="2"/>
    <x v="6"/>
    <s v="MSC SILVIA  QI516A"/>
    <s v="177KGDGDADG2431V"/>
    <m/>
    <m/>
    <x v="0"/>
    <x v="0"/>
    <m/>
    <n v="1295"/>
    <d v="2025-05-12T00:00:00"/>
    <s v="6104500739"/>
    <s v="INNSA"/>
    <m/>
    <n v="1295"/>
    <m/>
    <x v="3"/>
    <x v="0"/>
    <d v="2025-04-10T00:00:00"/>
    <s v="USD"/>
    <n v="46690"/>
    <m/>
    <m/>
    <m/>
    <n v="2"/>
    <m/>
    <m/>
    <m/>
    <n v="23040"/>
    <m/>
  </r>
  <r>
    <x v="3"/>
    <x v="1"/>
    <x v="1"/>
    <s v="Armeen"/>
    <x v="3"/>
    <m/>
    <s v="KASHALER"/>
    <d v="2025-02-28T00:00:00"/>
    <s v="1453"/>
    <n v="8"/>
    <s v="UN3259"/>
    <s v="ZNLC"/>
    <s v="Nouryon Chemicals India Private Ltd"/>
    <s v="CN_FF_5008364_Xinhai"/>
    <s v="4700158790"/>
    <s v="8003222"/>
    <s v="4700158790/8003222"/>
    <s v="ARMEEN PD 160 KG TH DR"/>
    <n v="23040"/>
    <s v="KG"/>
    <s v="CIF"/>
    <x v="6"/>
    <s v="India"/>
    <d v="2025-05-12T00:00:00"/>
    <d v="2025-03-31T00:00:00"/>
    <m/>
    <s v="with stock"/>
    <d v="2025-04-20T00:00:00"/>
    <n v="21"/>
    <d v="2025-05-11T00:00:00"/>
    <d v="2025-03-29T00:00:00"/>
    <d v="2025-04-14T00:00:00"/>
    <x v="1"/>
    <m/>
    <s v="CO_42GP"/>
    <n v="1"/>
    <n v="2"/>
    <x v="0"/>
    <s v="OOCL CALIFORNIA 160S"/>
    <s v="OOLU2758261190"/>
    <m/>
    <m/>
    <x v="0"/>
    <x v="0"/>
    <m/>
    <n v="1645"/>
    <d v="2025-05-12T00:00:00"/>
    <s v="6104500739"/>
    <s v="INNSA"/>
    <m/>
    <n v="1645"/>
    <m/>
    <x v="3"/>
    <x v="0"/>
    <d v="2025-04-10T00:00:00"/>
    <s v="USD"/>
    <n v="46690"/>
    <m/>
    <m/>
    <m/>
    <n v="2"/>
    <m/>
    <m/>
    <m/>
    <n v="23040"/>
    <m/>
  </r>
  <r>
    <x v="3"/>
    <x v="1"/>
    <x v="1"/>
    <s v="Armeen"/>
    <x v="3"/>
    <m/>
    <s v="KASHALER"/>
    <d v="2025-02-28T00:00:00"/>
    <s v="1453"/>
    <n v="8"/>
    <s v="UN3259"/>
    <s v="ZNLC"/>
    <s v="Nouryon Chemicals India Private Ltd"/>
    <s v="CN_FF_5008364_Xinhai"/>
    <s v="4700158791"/>
    <s v="8003222"/>
    <s v="4700158791/8003222"/>
    <s v="ARMEEN PD 160 KG TH DR"/>
    <n v="23040"/>
    <s v="KG"/>
    <s v="CIF"/>
    <x v="6"/>
    <s v="India"/>
    <d v="2025-05-12T00:00:00"/>
    <d v="2025-03-31T00:00:00"/>
    <m/>
    <s v="with stock"/>
    <d v="2025-04-08T00:00:00"/>
    <n v="26"/>
    <d v="2025-05-04T00:00:00"/>
    <d v="2025-05-03T00:00:00"/>
    <d v="2025-04-03T00:00:00"/>
    <x v="1"/>
    <m/>
    <s v="CO_42GP"/>
    <n v="1"/>
    <n v="2"/>
    <x v="6"/>
    <s v="MSC GREENWICH QS514A"/>
    <s v="177KGDGDADG2430V"/>
    <m/>
    <m/>
    <x v="0"/>
    <x v="0"/>
    <m/>
    <n v="1295"/>
    <d v="2025-05-12T00:00:00"/>
    <s v="6104500739"/>
    <s v="INNSA"/>
    <m/>
    <n v="1295"/>
    <m/>
    <x v="3"/>
    <x v="0"/>
    <d v="2025-04-10T00:00:00"/>
    <s v="USD"/>
    <n v="46690"/>
    <m/>
    <m/>
    <m/>
    <n v="2"/>
    <m/>
    <m/>
    <m/>
    <n v="23040"/>
    <m/>
  </r>
  <r>
    <x v="3"/>
    <x v="1"/>
    <x v="0"/>
    <s v="Others"/>
    <x v="2"/>
    <m/>
    <s v="JESSLIMY"/>
    <d v="2025-02-24T00:00:00"/>
    <s v="1453"/>
    <n v="8"/>
    <s v="UN2735"/>
    <s v="ZOR"/>
    <s v="Thai Bitumen Co., Ltd."/>
    <s v="CN_FF_5008364_Xinhai"/>
    <s v="5103372206"/>
    <s v="8023778"/>
    <s v="5103372206/8023778"/>
    <s v="REDICOTE EM24B 800 KG WP IBC"/>
    <n v="14400"/>
    <s v="KG"/>
    <s v="CIF"/>
    <x v="13"/>
    <s v="Thailand"/>
    <d v="2025-04-05T00:00:00"/>
    <d v="2025-03-11T00:00:00"/>
    <m/>
    <s v="with stock"/>
    <d v="2025-03-30T00:00:00"/>
    <n v="9"/>
    <d v="2025-04-08T00:00:00"/>
    <d v="2025-03-18T00:00:00"/>
    <d v="2025-03-21T00:00:00"/>
    <x v="1"/>
    <m/>
    <s v="CO_22GP"/>
    <n v="1"/>
    <n v="1"/>
    <x v="0"/>
    <s v="XIN CHI WAN 084S"/>
    <s v="OOLU2756664920"/>
    <m/>
    <m/>
    <x v="0"/>
    <x v="0"/>
    <n v="10583"/>
    <n v="650"/>
    <d v="2025-04-05T00:00:00"/>
    <s v="6104558081"/>
    <s v="THLCH"/>
    <m/>
    <n v="650"/>
    <m/>
    <x v="1"/>
    <x v="0"/>
    <d v="2025-03-21T00:00:00"/>
    <s v="USD"/>
    <n v="54720"/>
    <m/>
    <m/>
    <m/>
    <n v="1"/>
    <m/>
    <m/>
    <m/>
    <n v="14400"/>
    <m/>
  </r>
  <r>
    <x v="3"/>
    <x v="1"/>
    <x v="0"/>
    <s v="Others"/>
    <x v="2"/>
    <m/>
    <s v="JESSLIMY"/>
    <d v="2025-02-24T00:00:00"/>
    <s v="1453"/>
    <n v="8"/>
    <s v="UN2735"/>
    <s v="ZOR"/>
    <s v="Tipco Asphalt Public Company Limite"/>
    <s v="CN_FF_5008364_Xinhai"/>
    <s v="5103372243"/>
    <s v="8023778"/>
    <s v="5103372243/8023778"/>
    <s v="REDICOTE EM24B 800 KG WP IBC"/>
    <n v="14400"/>
    <s v="KG"/>
    <s v="CIF"/>
    <x v="13"/>
    <s v="Thailand"/>
    <d v="2025-04-12T00:00:00"/>
    <d v="2025-03-18T00:00:00"/>
    <m/>
    <s v="with stock"/>
    <d v="2025-03-30T00:00:00"/>
    <n v="9"/>
    <d v="2025-04-08T00:00:00"/>
    <d v="2025-04-01T00:00:00"/>
    <d v="2025-03-21T00:00:00"/>
    <x v="1"/>
    <m/>
    <s v="CO_22GP"/>
    <n v="1"/>
    <n v="1"/>
    <x v="0"/>
    <s v="XIN CHI WAN 084S"/>
    <s v="OOLU2756753840"/>
    <m/>
    <m/>
    <x v="0"/>
    <x v="0"/>
    <n v="10583"/>
    <n v="650"/>
    <d v="2025-04-12T00:00:00"/>
    <s v="6104558081"/>
    <s v="THLCH"/>
    <m/>
    <n v="650"/>
    <m/>
    <x v="0"/>
    <x v="0"/>
    <d v="2025-03-28T00:00:00"/>
    <s v="USD"/>
    <n v="54720"/>
    <m/>
    <m/>
    <m/>
    <n v="1"/>
    <m/>
    <m/>
    <m/>
    <n v="14400"/>
    <m/>
  </r>
  <r>
    <x v="3"/>
    <x v="1"/>
    <x v="6"/>
    <s v="Others"/>
    <x v="3"/>
    <m/>
    <s v="YUANY1"/>
    <d v="2025-02-25T00:00:00"/>
    <s v="1453"/>
    <n v="8"/>
    <s v="UN2735"/>
    <s v="ZOR"/>
    <s v="Ecolab S.A."/>
    <s v="CN_FF_5008364_Xinhai"/>
    <s v="5103372905"/>
    <s v="8019148"/>
    <s v="5103372905/8019148"/>
    <s v="DUOMEEN O 170 KG TH DR"/>
    <n v="13600"/>
    <s v="KG"/>
    <s v="CFR"/>
    <x v="102"/>
    <s v="Mexico"/>
    <d v="2025-04-24T00:00:00"/>
    <d v="2025-02-28T00:00:00"/>
    <m/>
    <s v="with stock"/>
    <d v="2025-04-06T00:00:00"/>
    <n v="44"/>
    <d v="2025-05-20T00:00:00"/>
    <d v="2025-04-25T00:00:00"/>
    <d v="2025-04-02T00:00:00"/>
    <x v="1"/>
    <m/>
    <s v="CO_22GP"/>
    <n v="1"/>
    <n v="1"/>
    <x v="11"/>
    <s v="MAERSK EUNAPOLIS 514E"/>
    <s v="251344120"/>
    <m/>
    <m/>
    <x v="1"/>
    <x v="4"/>
    <n v="11516"/>
    <n v="6510"/>
    <d v="2025-05-06T00:00:00"/>
    <s v="6104558081"/>
    <s v="VEPBL"/>
    <m/>
    <m/>
    <n v="6510"/>
    <x v="1"/>
    <x v="0"/>
    <d v="2025-03-12T00:00:00"/>
    <s v="USD"/>
    <n v="129200"/>
    <m/>
    <m/>
    <m/>
    <m/>
    <m/>
    <n v="1"/>
    <m/>
    <n v="13600"/>
    <m/>
  </r>
  <r>
    <x v="3"/>
    <x v="1"/>
    <x v="0"/>
    <s v="Armeen"/>
    <x v="2"/>
    <m/>
    <s v="ZHAOY"/>
    <d v="2025-02-26T00:00:00"/>
    <s v="1453"/>
    <n v="9"/>
    <s v="UN3077"/>
    <s v="ZOR"/>
    <s v="Oleotrade International Co., Ltd"/>
    <s v="CN_FF_5008364_Xinhai"/>
    <s v="5103373845"/>
    <s v="8015315"/>
    <s v="5103373845/8015315"/>
    <s v="ARMEEN18D C18 90% HIGHERCLASS1 JP 160KG"/>
    <n v="12800"/>
    <s v="KG"/>
    <s v="CFR"/>
    <x v="101"/>
    <s v="Japan"/>
    <d v="2025-04-05T00:00:00"/>
    <d v="2025-03-19T00:00:00"/>
    <m/>
    <s v="with stock"/>
    <d v="2025-03-29T00:00:00"/>
    <n v="14"/>
    <d v="2025-04-12T00:00:00"/>
    <d v="2025-03-26T00:00:00"/>
    <d v="2025-03-24T00:00:00"/>
    <x v="1"/>
    <m/>
    <s v="CO_22GP"/>
    <n v="1"/>
    <n v="1"/>
    <x v="13"/>
    <s v="SITC FENGHE 2517E"/>
    <s v="SITTADYK461019"/>
    <m/>
    <m/>
    <x v="1"/>
    <x v="4"/>
    <n v="11185"/>
    <n v="1410"/>
    <d v="2025-04-13T00:00:00"/>
    <s v="6104558081"/>
    <s v="JPYOK"/>
    <m/>
    <m/>
    <n v="1410"/>
    <x v="2"/>
    <x v="0"/>
    <d v="2025-03-31T00:00:00"/>
    <s v="USD"/>
    <n v="34176"/>
    <m/>
    <m/>
    <m/>
    <m/>
    <m/>
    <n v="1"/>
    <m/>
    <n v="12800"/>
    <m/>
  </r>
  <r>
    <x v="3"/>
    <x v="1"/>
    <x v="0"/>
    <s v="Armeen"/>
    <x v="3"/>
    <m/>
    <s v="ZHAOY"/>
    <d v="2025-02-26T00:00:00"/>
    <s v="1453"/>
    <n v="9"/>
    <s v="UN3077"/>
    <s v="ZOR"/>
    <s v="Oleotrade International Co., Ltd"/>
    <s v="CN_FF_5008364_Xinhai"/>
    <s v="5103373850"/>
    <s v="8015315"/>
    <s v="5103373850/8015315"/>
    <s v="ARMEEN18D C18 90% HIGHERCLASS1 JP 160KG"/>
    <n v="12800"/>
    <s v="KG"/>
    <s v="CFR"/>
    <x v="101"/>
    <s v="Japan"/>
    <d v="2025-05-03T00:00:00"/>
    <d v="2025-04-08T00:00:00"/>
    <m/>
    <s v="with stock"/>
    <d v="2025-05-03T00:00:00"/>
    <n v="4"/>
    <d v="2025-05-07T00:00:00"/>
    <d v="2025-03-27T00:00:00"/>
    <d v="2025-04-28T00:00:00"/>
    <x v="1"/>
    <m/>
    <s v="CO_22GP"/>
    <n v="1"/>
    <n v="1"/>
    <x v="13"/>
    <s v="SITC QINGDAO 2531E"/>
    <s v="SITTADYK474032"/>
    <m/>
    <m/>
    <x v="1"/>
    <x v="4"/>
    <n v="11378"/>
    <n v="1150"/>
    <d v="2025-05-03T00:00:00"/>
    <s v="6104558081"/>
    <s v="JPYOK"/>
    <m/>
    <m/>
    <n v="1150"/>
    <x v="2"/>
    <x v="0"/>
    <d v="2025-04-18T00:00:00"/>
    <s v="USD"/>
    <n v="34176"/>
    <m/>
    <m/>
    <m/>
    <m/>
    <m/>
    <n v="1"/>
    <m/>
    <n v="12800"/>
    <m/>
  </r>
  <r>
    <x v="3"/>
    <x v="1"/>
    <x v="0"/>
    <s v="Others"/>
    <x v="2"/>
    <m/>
    <s v="HIRUNSIN"/>
    <d v="2025-02-26T00:00:00"/>
    <s v="1453"/>
    <n v="8"/>
    <s v="UN2735"/>
    <s v="ZOR"/>
    <s v="Thai Specialty Chemical Co., Ltd"/>
    <s v="CN_FF_5008364_Xinhai"/>
    <s v="5103374026"/>
    <s v="8019148"/>
    <s v="5103374026/8019148"/>
    <s v="DUOMEEN O 170 KG TH DR"/>
    <n v="13600"/>
    <s v="KG"/>
    <s v="CIF"/>
    <x v="4"/>
    <s v="Thailand"/>
    <d v="2025-04-10T00:00:00"/>
    <d v="2025-03-04T00:00:00"/>
    <m/>
    <s v="with stock"/>
    <d v="2025-03-18T00:00:00"/>
    <n v="16"/>
    <d v="2025-04-03T00:00:00"/>
    <d v="2025-05-05T00:00:00"/>
    <d v="2025-03-12T00:00:00"/>
    <x v="1"/>
    <m/>
    <s v="CO_22GP"/>
    <n v="1"/>
    <n v="1"/>
    <x v="4"/>
    <s v="SHIMIN 27W"/>
    <s v="ONEYTA5ZB4993600"/>
    <m/>
    <m/>
    <x v="0"/>
    <x v="0"/>
    <n v="10383"/>
    <n v="760"/>
    <d v="2025-04-10T00:00:00"/>
    <s v="6104558081"/>
    <s v="THBKK"/>
    <m/>
    <n v="760"/>
    <m/>
    <x v="1"/>
    <x v="0"/>
    <d v="2025-03-14T00:00:00"/>
    <s v="USD"/>
    <n v="41752"/>
    <m/>
    <m/>
    <m/>
    <n v="1"/>
    <m/>
    <m/>
    <m/>
    <n v="13600"/>
    <m/>
  </r>
  <r>
    <x v="3"/>
    <x v="1"/>
    <x v="0"/>
    <s v="Armeen"/>
    <x v="2"/>
    <m/>
    <s v="LIMS1"/>
    <d v="2025-02-27T00:00:00"/>
    <s v="1453"/>
    <n v="9"/>
    <s v="UN3077"/>
    <s v="ZOR"/>
    <s v="Amtrade International Pty Ltd"/>
    <s v="CN_FF_5008364_Xinhai"/>
    <s v="5103374764"/>
    <s v="8003624"/>
    <s v="5103374764/8003624"/>
    <s v="ARMOFLO AC-59P 20 KG BAG"/>
    <n v="24000"/>
    <s v="KG"/>
    <s v="CFR"/>
    <x v="0"/>
    <s v="Australia"/>
    <d v="2025-05-05T00:00:00"/>
    <d v="2025-03-17T00:00:00"/>
    <m/>
    <s v="with stock"/>
    <d v="2025-04-01T00:00:00"/>
    <n v="23"/>
    <d v="2025-04-24T00:00:00"/>
    <d v="2025-03-30T00:00:00"/>
    <d v="2025-03-26T00:00:00"/>
    <x v="1"/>
    <m/>
    <s v="CO_42GP"/>
    <n v="1"/>
    <n v="2"/>
    <x v="11"/>
    <s v="MADISON MAERSK 514W"/>
    <s v="278962524"/>
    <m/>
    <m/>
    <x v="0"/>
    <x v="0"/>
    <n v="12328"/>
    <n v="952"/>
    <d v="2025-05-05T00:00:00"/>
    <s v="6104558081"/>
    <s v="AUFRE"/>
    <m/>
    <n v="952"/>
    <m/>
    <x v="3"/>
    <x v="0"/>
    <d v="2025-03-27T00:00:00"/>
    <s v="USD"/>
    <n v="112800"/>
    <m/>
    <m/>
    <m/>
    <n v="2"/>
    <m/>
    <m/>
    <m/>
    <n v="24000"/>
    <m/>
  </r>
  <r>
    <x v="3"/>
    <x v="1"/>
    <x v="0"/>
    <s v="Armeen"/>
    <x v="3"/>
    <m/>
    <s v="LIMS1"/>
    <d v="2025-02-27T00:00:00"/>
    <s v="1453"/>
    <n v="9"/>
    <s v="UN3077"/>
    <s v="ZOR"/>
    <s v="Amtrade International Pty Ltd"/>
    <s v="CN_FF_5008364_Xinhai"/>
    <s v="5103374793"/>
    <s v="8003624"/>
    <s v="5103374793/8003624"/>
    <s v="ARMOFLO AC-59P 20 KG BAG"/>
    <n v="24000"/>
    <s v="KG"/>
    <s v="CFR"/>
    <x v="0"/>
    <s v="Australia"/>
    <d v="2025-06-06T00:00:00"/>
    <d v="2025-04-16T00:00:00"/>
    <m/>
    <s v="with stock"/>
    <d v="2025-04-25T00:00:00"/>
    <n v="34"/>
    <d v="2025-05-29T00:00:00"/>
    <d v="2025-03-28T00:00:00"/>
    <d v="2025-04-21T00:00:00"/>
    <x v="1"/>
    <m/>
    <s v="CO_42GP"/>
    <n v="1"/>
    <n v="2"/>
    <x v="11"/>
    <s v="MERETE MAERSK 509E"/>
    <s v="285224385"/>
    <m/>
    <m/>
    <x v="1"/>
    <x v="4"/>
    <n v="13408"/>
    <n v="3060"/>
    <d v="2025-06-06T00:00:00"/>
    <s v="6104558081"/>
    <s v="AUFRE"/>
    <m/>
    <m/>
    <n v="3060"/>
    <x v="3"/>
    <x v="0"/>
    <d v="2025-04-28T00:00:00"/>
    <s v="USD"/>
    <n v="112800"/>
    <m/>
    <m/>
    <m/>
    <m/>
    <m/>
    <n v="2"/>
    <m/>
    <n v="24000"/>
    <m/>
  </r>
  <r>
    <x v="3"/>
    <x v="1"/>
    <x v="0"/>
    <s v="Others"/>
    <x v="2"/>
    <m/>
    <s v="JESSLIMY"/>
    <d v="2025-02-27T00:00:00"/>
    <s v="1453"/>
    <n v="8"/>
    <s v="UN2735"/>
    <s v="ZOR"/>
    <s v="Xuan Truong Tech Co., Ltd"/>
    <s v="CN_FF_5008364_Xinhai"/>
    <s v="5103374895"/>
    <s v="8003463"/>
    <s v="5103374895/8003463"/>
    <s v="LILAFLOT 811M 850 KG PP M IBC"/>
    <n v="3400"/>
    <s v="KG"/>
    <s v="CIF"/>
    <x v="24"/>
    <s v="Vietnam"/>
    <d v="2025-04-15T00:00:00"/>
    <d v="2025-03-11T00:00:00"/>
    <m/>
    <s v="with stock"/>
    <d v="2025-03-26T00:00:00"/>
    <n v="5"/>
    <d v="2025-03-31T00:00:00"/>
    <d v="2025-03-28T00:00:00"/>
    <d v="2025-03-13T00:00:00"/>
    <x v="1"/>
    <m/>
    <s v="LCL"/>
    <m/>
    <m/>
    <x v="11"/>
    <s v="NAKSKOV MAERSK/513S"/>
    <s v="YXDG25035055"/>
    <m/>
    <m/>
    <x v="1"/>
    <x v="4"/>
    <n v="7474"/>
    <n v="500"/>
    <d v="2025-04-15T00:00:00"/>
    <s v="6104558081"/>
    <s v="VNHPH"/>
    <m/>
    <m/>
    <n v="500"/>
    <x v="3"/>
    <x v="0"/>
    <d v="2025-03-21T00:00:00"/>
    <s v="EUR"/>
    <n v="15368"/>
    <m/>
    <m/>
    <m/>
    <m/>
    <m/>
    <m/>
    <m/>
    <n v="3400"/>
    <m/>
  </r>
  <r>
    <x v="3"/>
    <x v="1"/>
    <x v="0"/>
    <s v="Arquad"/>
    <x v="2"/>
    <m/>
    <s v="WANW"/>
    <d v="2025-02-27T00:00:00"/>
    <s v="1453"/>
    <n v="4.0999999999999996"/>
    <s v="UN2925"/>
    <s v="ZOR"/>
    <s v="PT Wings Surya"/>
    <s v="CN_FF_5008364_Xinhai"/>
    <s v="5103375064"/>
    <s v="8004820"/>
    <s v="5103375064/8004820"/>
    <s v="SURCA009T"/>
    <n v="134400"/>
    <s v="KG"/>
    <s v="CIF"/>
    <x v="26"/>
    <s v="Indonesia"/>
    <d v="2025-04-14T00:00:00"/>
    <d v="2025-03-11T00:00:00"/>
    <m/>
    <s v="with stock"/>
    <d v="2025-03-27T00:00:00"/>
    <n v="13"/>
    <d v="2025-04-09T00:00:00"/>
    <d v="2025-04-05T00:00:00"/>
    <d v="2025-03-27T00:00:00"/>
    <x v="1"/>
    <m/>
    <s v="CO_42GP"/>
    <n v="6"/>
    <n v="12"/>
    <x v="19"/>
    <s v="STARSHIP VENUS 2503S"/>
    <s v="NSSLATAO25C00303"/>
    <m/>
    <m/>
    <x v="1"/>
    <x v="9"/>
    <n v="77458"/>
    <n v="14760"/>
    <d v="2025-04-14T00:00:00"/>
    <s v="6104558081"/>
    <s v="IDSUB"/>
    <m/>
    <n v="1800"/>
    <n v="2460"/>
    <x v="1"/>
    <x v="0"/>
    <d v="2025-03-21T00:00:00"/>
    <s v="USD"/>
    <n v="288960"/>
    <m/>
    <m/>
    <m/>
    <m/>
    <m/>
    <n v="12"/>
    <m/>
    <n v="134400"/>
    <m/>
  </r>
  <r>
    <x v="3"/>
    <x v="1"/>
    <x v="0"/>
    <s v="Arquad"/>
    <x v="3"/>
    <m/>
    <s v="WANW"/>
    <d v="2025-02-27T00:00:00"/>
    <s v="1453"/>
    <n v="4.0999999999999996"/>
    <s v="UN2925"/>
    <s v="ZOR"/>
    <s v="PT Wings Surya"/>
    <s v="CN_FF_5008364_Xinhai"/>
    <s v="5103375069"/>
    <s v="8004820"/>
    <s v="5103375069/8004820"/>
    <s v="SURCA009T"/>
    <n v="179200"/>
    <s v="KG"/>
    <s v="CIF"/>
    <x v="26"/>
    <s v="Indonesia"/>
    <d v="2025-05-26T00:00:00"/>
    <d v="2025-04-21T00:00:00"/>
    <m/>
    <s v="with stock"/>
    <d v="2025-05-05T00:00:00"/>
    <n v="12"/>
    <d v="2025-05-17T00:00:00"/>
    <d v="2025-04-05T00:00:00"/>
    <d v="2025-04-28T00:00:00"/>
    <x v="1"/>
    <m/>
    <s v="CO_42GP"/>
    <n v="8"/>
    <n v="16"/>
    <x v="11"/>
    <s v="ARTOTINA 517S"/>
    <s v="285670021"/>
    <m/>
    <m/>
    <x v="0"/>
    <x v="0"/>
    <m/>
    <n v="11800"/>
    <d v="2025-05-26T00:00:00"/>
    <s v="6104558081"/>
    <s v="IDSUB"/>
    <m/>
    <n v="1475"/>
    <m/>
    <x v="1"/>
    <x v="0"/>
    <d v="2025-05-02T00:00:00"/>
    <s v="USD"/>
    <n v="385280"/>
    <m/>
    <m/>
    <m/>
    <n v="16"/>
    <m/>
    <m/>
    <m/>
    <n v="179200"/>
    <m/>
  </r>
  <r>
    <x v="3"/>
    <x v="1"/>
    <x v="0"/>
    <s v="Others"/>
    <x v="2"/>
    <m/>
    <s v="WANGC2"/>
    <d v="2025-02-28T00:00:00"/>
    <s v="1453"/>
    <n v="3"/>
    <s v="UN2924"/>
    <s v="ZOR"/>
    <s v="Min N June Chemical"/>
    <s v="CN_FF_5008364_Xinhai"/>
    <s v="5103375617"/>
    <s v="8003282"/>
    <s v="5103375617/8003282"/>
    <s v="REDICOTE E-11 180 KG THL DR"/>
    <n v="7200"/>
    <s v="KG"/>
    <s v="CIF"/>
    <x v="19"/>
    <s v="Korea"/>
    <d v="2025-04-10T00:00:00"/>
    <d v="2025-03-20T00:00:00"/>
    <m/>
    <s v="with stock"/>
    <d v="2025-03-30T00:00:00"/>
    <n v="3"/>
    <d v="2025-04-02T00:00:00"/>
    <d v="2025-04-10T00:00:00"/>
    <d v="2025-03-24T00:00:00"/>
    <x v="1"/>
    <m/>
    <s v="CO_22GP"/>
    <n v="1"/>
    <n v="1"/>
    <x v="11"/>
    <s v="GUNDE MAERSK 513E"/>
    <s v="278962567"/>
    <m/>
    <m/>
    <x v="0"/>
    <x v="0"/>
    <n v="10756"/>
    <n v="389"/>
    <d v="2025-04-10T00:00:00"/>
    <s v="6104558081"/>
    <s v="KRPUS"/>
    <m/>
    <n v="389"/>
    <m/>
    <x v="0"/>
    <x v="0"/>
    <d v="2025-04-01T00:00:00"/>
    <s v="USD"/>
    <n v="29520"/>
    <m/>
    <m/>
    <m/>
    <n v="1"/>
    <m/>
    <m/>
    <m/>
    <n v="7200"/>
    <m/>
  </r>
  <r>
    <x v="3"/>
    <x v="1"/>
    <x v="0"/>
    <s v="Arquad"/>
    <x v="2"/>
    <m/>
    <s v="WANW"/>
    <d v="2025-02-28T00:00:00"/>
    <s v="1453"/>
    <n v="8"/>
    <s v="UN2920"/>
    <s v="ZOR"/>
    <s v="DKSH Performance Materials Australi"/>
    <s v="CN_FF_5008364_Xinhai"/>
    <s v="5103375621"/>
    <s v="8003260"/>
    <s v="5103375621/8003260"/>
    <s v="ARQUAD 2C-75 175 KG THL DR"/>
    <n v="5600"/>
    <s v="KG"/>
    <s v="CIF"/>
    <x v="9"/>
    <s v="Australia"/>
    <d v="2025-05-12T00:00:00"/>
    <d v="2025-03-31T00:00:00"/>
    <m/>
    <s v="with stock"/>
    <d v="2025-03-28T00:00:00"/>
    <n v="15"/>
    <d v="2025-04-12T00:00:00"/>
    <d v="2025-05-08T00:00:00"/>
    <d v="2025-03-17T00:00:00"/>
    <x v="1"/>
    <m/>
    <s v="CO_22GP"/>
    <n v="1"/>
    <n v="1"/>
    <x v="11"/>
    <s v="GSL VINIA 512S"/>
    <s v="278962566"/>
    <m/>
    <m/>
    <x v="0"/>
    <x v="0"/>
    <n v="5776"/>
    <n v="661"/>
    <d v="2025-05-12T00:00:00"/>
    <s v="6104558081"/>
    <s v="AUSYD"/>
    <m/>
    <n v="661"/>
    <m/>
    <x v="1"/>
    <x v="0"/>
    <d v="2025-04-10T00:00:00"/>
    <s v="USD"/>
    <n v="67568"/>
    <m/>
    <m/>
    <m/>
    <n v="1"/>
    <m/>
    <m/>
    <m/>
    <n v="5600"/>
    <m/>
  </r>
  <r>
    <x v="3"/>
    <x v="1"/>
    <x v="0"/>
    <s v="Others"/>
    <x v="2"/>
    <m/>
    <s v="WANW"/>
    <d v="2025-02-28T00:00:00"/>
    <s v="1453"/>
    <n v="8"/>
    <s v="UN2735"/>
    <s v="ZOR"/>
    <s v="DKSH Performance Materials Australi"/>
    <s v="CN_FF_5008364_Xinhai"/>
    <s v="5103375621"/>
    <s v="8017392"/>
    <s v="5103375621/8017392"/>
    <s v="DUOMEEN OL 170 KG TH DR"/>
    <n v="8160"/>
    <s v="KG"/>
    <s v="CIF"/>
    <x v="9"/>
    <s v="Australia"/>
    <d v="2025-05-12T00:00:00"/>
    <d v="2025-03-31T00:00:00"/>
    <m/>
    <s v="with stock"/>
    <d v="2025-03-28T00:00:00"/>
    <n v="15"/>
    <d v="2025-04-12T00:00:00"/>
    <d v="2025-04-28T00:00:00"/>
    <d v="2025-03-17T00:00:00"/>
    <x v="1"/>
    <m/>
    <s v="CO_22GP"/>
    <n v="0"/>
    <n v="0"/>
    <x v="11"/>
    <s v="GSL VINIA 512S"/>
    <s v="278962566"/>
    <m/>
    <m/>
    <x v="0"/>
    <x v="0"/>
    <n v="5776"/>
    <n v="0"/>
    <d v="2025-05-12T00:00:00"/>
    <s v="6104558081"/>
    <s v="AUSYD"/>
    <m/>
    <n v="0"/>
    <m/>
    <x v="1"/>
    <x v="0"/>
    <d v="2025-04-10T00:00:00"/>
    <s v="USD"/>
    <n v="67568"/>
    <m/>
    <m/>
    <m/>
    <n v="0"/>
    <m/>
    <m/>
    <m/>
    <n v="8160"/>
    <m/>
  </r>
  <r>
    <x v="3"/>
    <x v="1"/>
    <x v="1"/>
    <s v="Arquad"/>
    <x v="2"/>
    <m/>
    <s v="KUMARIK"/>
    <d v="2025-02-28T00:00:00"/>
    <s v="1453"/>
    <n v="4.0999999999999996"/>
    <s v="UN2925"/>
    <s v="ZOR"/>
    <s v="Proec Energy Limited"/>
    <s v="CN_FF_5008364_Xinhai"/>
    <s v="5103375674"/>
    <s v="8003273"/>
    <s v="5103375674/8003273"/>
    <s v="ARQUAD 2HT-75 175 KG OHL DR"/>
    <n v="67200"/>
    <s v="KG"/>
    <s v="FOB"/>
    <x v="6"/>
    <s v="India"/>
    <d v="2025-03-24T00:00:00"/>
    <d v="2025-03-05T00:00:00"/>
    <m/>
    <s v="with stock"/>
    <m/>
    <m/>
    <m/>
    <m/>
    <d v="2025-03-31T00:00:00"/>
    <x v="1"/>
    <m/>
    <s v="CO_42GP"/>
    <n v="3"/>
    <n v="6"/>
    <x v="7"/>
    <m/>
    <m/>
    <m/>
    <m/>
    <x v="1"/>
    <x v="2"/>
    <n v="14445"/>
    <m/>
    <d v="2025-03-24T00:00:00"/>
    <s v="6104558081"/>
    <s v="CNQDG"/>
    <m/>
    <m/>
    <m/>
    <x v="3"/>
    <x v="0"/>
    <d v="2025-03-17T00:00:00"/>
    <s v="USD"/>
    <n v="139104"/>
    <m/>
    <m/>
    <m/>
    <m/>
    <m/>
    <n v="6"/>
    <m/>
    <n v="67200"/>
    <m/>
  </r>
  <r>
    <x v="3"/>
    <x v="1"/>
    <x v="1"/>
    <s v="Arquad"/>
    <x v="2"/>
    <m/>
    <s v="KUMARIK"/>
    <d v="2025-02-28T00:00:00"/>
    <s v="1453"/>
    <n v="4.0999999999999996"/>
    <s v="UN2925"/>
    <s v="ZOR"/>
    <s v="Proec Energy Limited"/>
    <s v="CN_FF_5008364_Xinhai"/>
    <s v="5103375678"/>
    <s v="8003273"/>
    <s v="5103375678/8003273"/>
    <s v="ARQUAD 2HT-75 175 KG OHL DR"/>
    <n v="44800"/>
    <s v="KG"/>
    <s v="FOB"/>
    <x v="6"/>
    <s v="India"/>
    <d v="2025-03-24T00:00:00"/>
    <d v="2025-03-05T00:00:00"/>
    <m/>
    <s v="with stock"/>
    <m/>
    <m/>
    <m/>
    <m/>
    <d v="2025-03-31T00:00:00"/>
    <x v="1"/>
    <m/>
    <s v="CO_42GP"/>
    <n v="2"/>
    <n v="4"/>
    <x v="7"/>
    <m/>
    <m/>
    <m/>
    <m/>
    <x v="1"/>
    <x v="2"/>
    <n v="14445"/>
    <m/>
    <d v="2025-03-24T00:00:00"/>
    <s v="6104558081"/>
    <s v="CNQDG"/>
    <m/>
    <m/>
    <m/>
    <x v="3"/>
    <x v="0"/>
    <d v="2025-03-17T00:00:00"/>
    <s v="USD"/>
    <n v="92736"/>
    <m/>
    <m/>
    <m/>
    <m/>
    <m/>
    <n v="4"/>
    <m/>
    <n v="44800"/>
    <m/>
  </r>
  <r>
    <x v="3"/>
    <x v="1"/>
    <x v="1"/>
    <s v="Arquad"/>
    <x v="3"/>
    <m/>
    <s v="KUMARIK"/>
    <d v="2025-02-28T00:00:00"/>
    <s v="1453"/>
    <n v="4.0999999999999996"/>
    <s v="UN2925"/>
    <s v="ZOR"/>
    <s v="Proec Energy Limited"/>
    <s v="CN_FF_5008364_Xinhai"/>
    <s v="5103375682"/>
    <s v="8003273"/>
    <s v="5103375682/8003273"/>
    <s v="ARQUAD 2HT-75 175 KG OHL DR"/>
    <n v="89600"/>
    <s v="KG"/>
    <s v="FOB"/>
    <x v="6"/>
    <s v="India"/>
    <d v="2025-04-06T00:00:00"/>
    <d v="2025-04-01T00:00:00"/>
    <m/>
    <s v="with stock"/>
    <m/>
    <m/>
    <m/>
    <m/>
    <d v="2025-04-02T00:00:00"/>
    <x v="1"/>
    <m/>
    <s v="CO_42GP"/>
    <n v="4"/>
    <n v="8"/>
    <x v="7"/>
    <m/>
    <m/>
    <m/>
    <m/>
    <x v="1"/>
    <x v="2"/>
    <n v="61220"/>
    <m/>
    <d v="2025-04-06T00:00:00"/>
    <s v="6104558081"/>
    <s v="CNQDG"/>
    <m/>
    <m/>
    <m/>
    <x v="3"/>
    <x v="0"/>
    <d v="2025-04-11T00:00:00"/>
    <s v="USD"/>
    <n v="231840"/>
    <m/>
    <m/>
    <m/>
    <m/>
    <m/>
    <n v="8"/>
    <m/>
    <n v="89600"/>
    <m/>
  </r>
  <r>
    <x v="3"/>
    <x v="1"/>
    <x v="1"/>
    <s v="Arquad"/>
    <x v="3"/>
    <m/>
    <s v="KUMARIK"/>
    <d v="2025-02-28T00:00:00"/>
    <s v="1453"/>
    <n v="4.0999999999999996"/>
    <s v="UN2925"/>
    <s v="ZOR"/>
    <s v="Proec Energy Limited"/>
    <s v="CN_FF_5008364_Xinhai"/>
    <s v="5103375712"/>
    <s v="8003273"/>
    <s v="5103375712/8003273"/>
    <s v="ARQUAD 2HT-75 175 KG OHL DR"/>
    <n v="67200"/>
    <s v="KG"/>
    <s v="FOB"/>
    <x v="6"/>
    <s v="India"/>
    <d v="2025-04-06T00:00:00"/>
    <d v="2025-04-01T00:00:00"/>
    <m/>
    <s v="with stock"/>
    <m/>
    <m/>
    <m/>
    <m/>
    <d v="2025-04-27T00:00:00"/>
    <x v="1"/>
    <m/>
    <s v="CO_42GP"/>
    <n v="3"/>
    <n v="6"/>
    <x v="7"/>
    <m/>
    <m/>
    <m/>
    <m/>
    <x v="1"/>
    <x v="2"/>
    <n v="24698"/>
    <m/>
    <d v="2025-04-06T00:00:00"/>
    <s v="6104558081"/>
    <s v="CNQDG"/>
    <m/>
    <m/>
    <m/>
    <x v="3"/>
    <x v="0"/>
    <d v="2025-04-11T00:00:00"/>
    <s v="USD"/>
    <n v="92736"/>
    <m/>
    <m/>
    <m/>
    <m/>
    <m/>
    <n v="6"/>
    <m/>
    <n v="67200"/>
    <m/>
  </r>
  <r>
    <x v="3"/>
    <x v="1"/>
    <x v="0"/>
    <s v="Arquad"/>
    <x v="3"/>
    <m/>
    <s v="WANW"/>
    <d v="2025-03-02T00:00:00"/>
    <s v="1453"/>
    <n v="4.0999999999999996"/>
    <s v="UN2925"/>
    <s v="ZOR"/>
    <s v="PT Multi Indomandiri"/>
    <s v="CN_FF_5008364_Xinhai"/>
    <s v="5103375977"/>
    <s v="8004820"/>
    <s v="5103375977/8004820"/>
    <s v="SURCA009T"/>
    <n v="89600"/>
    <s v="KG"/>
    <s v="CIF"/>
    <x v="1"/>
    <s v="Indonesia"/>
    <d v="2025-05-20T00:00:00"/>
    <d v="2025-04-11T00:00:00"/>
    <m/>
    <s v="with stock"/>
    <d v="2025-04-28T00:00:00"/>
    <n v="9"/>
    <d v="2025-05-07T00:00:00"/>
    <d v="2025-04-30T00:00:00"/>
    <d v="2025-04-23T00:00:00"/>
    <x v="1"/>
    <m/>
    <s v="CO_42GP"/>
    <n v="4"/>
    <n v="8"/>
    <x v="11"/>
    <s v="SPIL NIKEN 516S"/>
    <s v="285669975"/>
    <m/>
    <m/>
    <x v="0"/>
    <x v="0"/>
    <m/>
    <n v="3096"/>
    <d v="2025-05-20T00:00:00"/>
    <s v="6104558081"/>
    <s v="IDJKT"/>
    <m/>
    <n v="774"/>
    <m/>
    <x v="1"/>
    <x v="0"/>
    <d v="2025-04-23T00:00:00"/>
    <s v="USD"/>
    <n v="192640"/>
    <m/>
    <m/>
    <m/>
    <n v="8"/>
    <m/>
    <m/>
    <m/>
    <n v="89600"/>
    <m/>
  </r>
  <r>
    <x v="3"/>
    <x v="1"/>
    <x v="1"/>
    <s v="Arquad"/>
    <x v="2"/>
    <m/>
    <s v="PATHRES"/>
    <d v="2025-03-03T00:00:00"/>
    <s v="1453"/>
    <n v="9"/>
    <s v="UN3082"/>
    <s v="ZNLC"/>
    <s v="Nouryon Chemicals India Private Ltd"/>
    <s v="CN_FF_5008364_Xinhai"/>
    <s v="4700158812"/>
    <s v="8003257"/>
    <s v="4700158812/8003257"/>
    <s v="ARQUAD 16-29 200 KG PTH DR"/>
    <n v="16000"/>
    <s v="KG"/>
    <s v="CIF"/>
    <x v="6"/>
    <s v="India"/>
    <d v="2025-05-04T00:00:00"/>
    <d v="2025-03-21T00:00:00"/>
    <m/>
    <s v="with stock"/>
    <d v="2025-04-02T00:00:00"/>
    <n v="26"/>
    <d v="2025-04-28T00:00:00"/>
    <d v="2025-04-02T00:00:00"/>
    <d v="2025-03-27T00:00:00"/>
    <x v="1"/>
    <m/>
    <s v="CO_42GP"/>
    <n v="1"/>
    <n v="2"/>
    <x v="6"/>
    <s v="MSC DESIREE QS513A"/>
    <s v="177KGDGDADG2393V"/>
    <m/>
    <m/>
    <x v="0"/>
    <x v="0"/>
    <n v="10833"/>
    <n v="1140"/>
    <d v="2025-05-04T00:00:00"/>
    <s v="6104500739"/>
    <s v="INNSA"/>
    <m/>
    <n v="1140"/>
    <m/>
    <x v="1"/>
    <x v="0"/>
    <d v="2025-04-02T00:00:00"/>
    <s v="USD"/>
    <n v="21841"/>
    <m/>
    <m/>
    <m/>
    <n v="2"/>
    <m/>
    <m/>
    <m/>
    <n v="16000"/>
    <m/>
  </r>
  <r>
    <x v="3"/>
    <x v="1"/>
    <x v="1"/>
    <s v="Others"/>
    <x v="2"/>
    <m/>
    <s v="VAZEN"/>
    <d v="2025-03-04T00:00:00"/>
    <s v="1453"/>
    <n v="8"/>
    <s v="UN2735"/>
    <s v="ZNLC"/>
    <s v="Nouryon Chemicals India Private Ltd"/>
    <s v="CN_FF_5008364_Xinhai"/>
    <s v="4700158871"/>
    <s v="8016236"/>
    <s v="4700158871/8016236"/>
    <s v="REDICOTE E-4819 170 KG TH DR"/>
    <n v="23120"/>
    <s v="KG"/>
    <s v="CIF"/>
    <x v="6"/>
    <s v="India"/>
    <d v="2025-05-06T00:00:00"/>
    <d v="2025-03-25T00:00:00"/>
    <m/>
    <s v="with stock"/>
    <d v="2025-03-30T00:00:00"/>
    <n v="22"/>
    <d v="2025-04-21T00:00:00"/>
    <d v="2025-05-10T00:00:00"/>
    <d v="2025-03-24T00:00:00"/>
    <x v="1"/>
    <m/>
    <s v="CO_42GP"/>
    <n v="1"/>
    <n v="2"/>
    <x v="14"/>
    <s v="KMTC COLOMBO 2502W"/>
    <s v="KMTCTAO7873795"/>
    <m/>
    <m/>
    <x v="1"/>
    <x v="10"/>
    <n v="14355"/>
    <n v="2940"/>
    <d v="2025-05-06T00:00:00"/>
    <s v="6104500739"/>
    <s v="INNSA"/>
    <m/>
    <n v="1645"/>
    <n v="2940"/>
    <x v="3"/>
    <x v="0"/>
    <d v="2025-04-04T00:00:00"/>
    <s v="USD"/>
    <n v="106432"/>
    <m/>
    <m/>
    <m/>
    <m/>
    <m/>
    <n v="2"/>
    <m/>
    <n v="23120"/>
    <m/>
  </r>
  <r>
    <x v="3"/>
    <x v="1"/>
    <x v="2"/>
    <s v="Armeen"/>
    <x v="2"/>
    <m/>
    <s v="SKARPETG"/>
    <d v="2025-03-04T00:00:00"/>
    <s v="1453"/>
    <n v="8"/>
    <s v="UN3259"/>
    <s v="ZNLC"/>
    <s v="Nouryon Surface Chemistry AB"/>
    <s v="CN_FF_5008364_Xinhai"/>
    <s v="4700158881"/>
    <s v="8002977"/>
    <s v="4700158881/8002977"/>
    <s v="ARMEEN 12D 160 KG TH DR"/>
    <n v="12800"/>
    <s v="KG"/>
    <s v="CIF"/>
    <x v="7"/>
    <s v="Belgium"/>
    <d v="2025-05-31T00:00:00"/>
    <d v="2025-03-17T00:00:00"/>
    <m/>
    <s v="with stock"/>
    <d v="2025-04-02T00:00:00"/>
    <n v="48"/>
    <d v="2025-05-20T00:00:00"/>
    <d v="2025-05-10T00:00:00"/>
    <d v="2025-03-27T00:00:00"/>
    <x v="1"/>
    <m/>
    <s v="CO_22GP"/>
    <n v="1"/>
    <n v="1"/>
    <x v="20"/>
    <s v="ZEPHYR LUMOS 0015W"/>
    <s v="HDMUTAOE29028500"/>
    <m/>
    <m/>
    <x v="1"/>
    <x v="4"/>
    <n v="11373"/>
    <n v="2930"/>
    <d v="2025-05-31T00:00:00"/>
    <s v="6104500739"/>
    <s v="NLRTM"/>
    <m/>
    <m/>
    <n v="2930"/>
    <x v="9"/>
    <x v="0"/>
    <d v="2025-03-27T00:00:00"/>
    <s v="CNY"/>
    <n v="562165"/>
    <m/>
    <m/>
    <m/>
    <m/>
    <m/>
    <n v="1"/>
    <m/>
    <n v="12800"/>
    <m/>
  </r>
  <r>
    <x v="3"/>
    <x v="1"/>
    <x v="2"/>
    <s v="Armeen"/>
    <x v="3"/>
    <m/>
    <s v="SKARPETG"/>
    <d v="2025-03-04T00:00:00"/>
    <s v="1453"/>
    <n v="9"/>
    <s v="UN3077"/>
    <s v="ZNLC"/>
    <s v="Nouryon Surface Chemistry AB"/>
    <s v="CN_FF_5008364_Xinhai"/>
    <s v="4700158898"/>
    <s v="8017179"/>
    <s v="4700158898/8017179"/>
    <s v="ARMEEN 18D FLAKE 20 KG BAG"/>
    <n v="4000"/>
    <s v="KG"/>
    <s v="CIF"/>
    <x v="7"/>
    <s v="Belgium"/>
    <d v="2025-05-15T00:00:00"/>
    <d v="2025-03-04T00:00:00"/>
    <m/>
    <s v="with stock"/>
    <d v="2025-04-30T00:00:00"/>
    <n v="48"/>
    <d v="2025-06-17T00:00:00"/>
    <d v="2025-04-14T00:00:00"/>
    <d v="2025-04-24T00:00:00"/>
    <x v="1"/>
    <m/>
    <s v="CO_22GP"/>
    <n v="1"/>
    <n v="1"/>
    <x v="20"/>
    <s v="HMM HELSINKI 0016W"/>
    <s v="HDMUTAOE02399800"/>
    <m/>
    <m/>
    <x v="1"/>
    <x v="4"/>
    <n v="11423"/>
    <n v="2960"/>
    <d v="2025-05-15T00:00:00"/>
    <s v="6104500739"/>
    <s v="NLRTM"/>
    <m/>
    <m/>
    <n v="2960"/>
    <x v="9"/>
    <x v="0"/>
    <d v="2025-03-14T00:00:00"/>
    <s v="CNY"/>
    <n v="385195"/>
    <m/>
    <m/>
    <m/>
    <m/>
    <m/>
    <n v="1"/>
    <m/>
    <n v="4000"/>
    <m/>
  </r>
  <r>
    <x v="3"/>
    <x v="1"/>
    <x v="2"/>
    <s v="Armeen"/>
    <x v="3"/>
    <m/>
    <s v="SKARPETG"/>
    <d v="2025-03-04T00:00:00"/>
    <s v="1453"/>
    <n v="8"/>
    <s v="UN3259"/>
    <s v="ZNLC"/>
    <s v="Nouryon Surface Chemistry AB"/>
    <s v="CN_FF_5008364_Xinhai"/>
    <s v="4700158898"/>
    <s v="8002977"/>
    <s v="4700158898/8002977"/>
    <s v="ARMEEN 12D 160 KG TH DR"/>
    <n v="6400"/>
    <s v="KG"/>
    <s v="CIF"/>
    <x v="7"/>
    <s v="Belgium"/>
    <d v="2025-05-15T00:00:00"/>
    <d v="2025-03-04T00:00:00"/>
    <m/>
    <s v="with stock"/>
    <d v="2025-04-30T00:00:00"/>
    <n v="48"/>
    <d v="2025-06-17T00:00:00"/>
    <d v="2025-04-14T00:00:00"/>
    <d v="2025-04-24T00:00:00"/>
    <x v="1"/>
    <m/>
    <s v="CO_22GP"/>
    <n v="0"/>
    <n v="0"/>
    <x v="20"/>
    <s v="HMM HELSINKI 0016W"/>
    <s v="HDMUTAOE02399800"/>
    <m/>
    <m/>
    <x v="1"/>
    <x v="4"/>
    <n v="0"/>
    <n v="0"/>
    <d v="2025-05-15T00:00:00"/>
    <s v="6104500739"/>
    <s v="NLRTM"/>
    <m/>
    <m/>
    <n v="0"/>
    <x v="9"/>
    <x v="0"/>
    <d v="2025-03-14T00:00:00"/>
    <s v="CNY"/>
    <n v="385195"/>
    <m/>
    <m/>
    <m/>
    <m/>
    <m/>
    <n v="0"/>
    <m/>
    <n v="6400"/>
    <m/>
  </r>
  <r>
    <x v="3"/>
    <x v="1"/>
    <x v="1"/>
    <s v="Arquad"/>
    <x v="2"/>
    <m/>
    <s v="KUMARIK"/>
    <d v="2025-03-05T00:00:00"/>
    <s v="1453"/>
    <n v="4.0999999999999996"/>
    <s v="UN2925"/>
    <s v="ZNLC"/>
    <s v="Nouryon Chemicals India Private Ltd"/>
    <s v="CN_FF_5008364_Xinhai"/>
    <s v="4700158971"/>
    <s v="8003273"/>
    <s v="4700158971/8003273"/>
    <s v="ARQUAD 2HT-75 175 KG OHL DR"/>
    <n v="14000"/>
    <s v="KG"/>
    <s v="CIF"/>
    <x v="6"/>
    <s v="India"/>
    <d v="2025-04-28T00:00:00"/>
    <d v="2025-03-17T00:00:00"/>
    <m/>
    <s v="with stock"/>
    <d v="2025-04-02T00:00:00"/>
    <n v="26"/>
    <d v="2025-04-28T00:00:00"/>
    <d v="2025-03-25T00:00:00"/>
    <d v="2025-03-27T00:00:00"/>
    <x v="1"/>
    <m/>
    <s v="CO_22GP"/>
    <n v="1"/>
    <n v="1"/>
    <x v="6"/>
    <s v="MSC DESIREE QS513A"/>
    <s v="177KGDGDADG2391V"/>
    <m/>
    <m/>
    <x v="0"/>
    <x v="0"/>
    <n v="11903"/>
    <n v="1140"/>
    <d v="2025-04-28T00:00:00"/>
    <s v="6104500739"/>
    <s v="INNSA"/>
    <m/>
    <n v="1140"/>
    <m/>
    <x v="3"/>
    <x v="0"/>
    <d v="2025-03-27T00:00:00"/>
    <s v="USD"/>
    <n v="27759"/>
    <m/>
    <m/>
    <m/>
    <n v="1"/>
    <m/>
    <m/>
    <m/>
    <n v="14000"/>
    <m/>
  </r>
  <r>
    <x v="3"/>
    <x v="1"/>
    <x v="5"/>
    <s v="Armeen"/>
    <x v="3"/>
    <m/>
    <s v="MCKAYPP"/>
    <d v="2025-03-05T00:00:00"/>
    <s v="1453"/>
    <n v="9"/>
    <s v="UN3077"/>
    <s v="ZNLC"/>
    <s v="Nouryon Surface Chemistry LLC"/>
    <s v="CN_FF_5008364_Xinhai"/>
    <s v="4700158993"/>
    <s v="8002983"/>
    <s v="4700158993/8002983"/>
    <s v="ARMEEN 18D-94 BULK"/>
    <n v="18500"/>
    <s v="KG"/>
    <s v="CIF"/>
    <x v="31"/>
    <s v="United States"/>
    <d v="2025-06-02T00:00:00"/>
    <d v="2025-04-18T00:00:00"/>
    <m/>
    <s v="with stock"/>
    <d v="2025-05-10T00:00:00"/>
    <n v="40"/>
    <d v="2025-06-19T00:00:00"/>
    <d v="2025-03-27T00:00:00"/>
    <d v="2025-04-28T00:00:00"/>
    <x v="1"/>
    <m/>
    <s v="CO_22TD"/>
    <n v="1"/>
    <n v="1"/>
    <x v="5"/>
    <s v="GUTHORM MAERSK 519E"/>
    <s v="HLCUTA12505AROZ8"/>
    <m/>
    <m/>
    <x v="0"/>
    <x v="0"/>
    <m/>
    <n v="3023"/>
    <d v="2025-06-02T00:00:00"/>
    <s v="6104500739"/>
    <s v="USHOU"/>
    <m/>
    <n v="3023"/>
    <m/>
    <x v="9"/>
    <x v="0"/>
    <d v="2025-04-18T00:00:00"/>
    <s v="USD"/>
    <n v="37240"/>
    <m/>
    <m/>
    <m/>
    <n v="1"/>
    <m/>
    <m/>
    <m/>
    <n v="18500"/>
    <m/>
  </r>
  <r>
    <x v="3"/>
    <x v="1"/>
    <x v="5"/>
    <s v="Armeen"/>
    <x v="3"/>
    <m/>
    <s v="MCKAYPP"/>
    <d v="2025-03-05T00:00:00"/>
    <s v="1453"/>
    <n v="9"/>
    <s v="UN3077"/>
    <s v="ZNLC"/>
    <s v="Nouryon Surface Chemistry LLC"/>
    <s v="CN_FF_5008364_Xinhai"/>
    <s v="4700158994"/>
    <s v="8002983"/>
    <s v="4700158994/8002983"/>
    <s v="ARMEEN 18D-94 BULK"/>
    <n v="18500"/>
    <s v="KG"/>
    <s v="CIF"/>
    <x v="31"/>
    <s v="United States"/>
    <d v="2025-06-02T00:00:00"/>
    <d v="2025-04-18T00:00:00"/>
    <m/>
    <s v="with stock"/>
    <d v="2025-05-10T00:00:00"/>
    <n v="40"/>
    <d v="2025-06-19T00:00:00"/>
    <d v="2025-03-21T00:00:00"/>
    <d v="2025-04-28T00:00:00"/>
    <x v="1"/>
    <m/>
    <s v="CO_22TD"/>
    <n v="1"/>
    <n v="1"/>
    <x v="5"/>
    <s v="GUTHORM MAERSK 519E"/>
    <s v="HLCUTA12505ARPA8"/>
    <m/>
    <m/>
    <x v="0"/>
    <x v="0"/>
    <m/>
    <n v="3023"/>
    <d v="2025-06-02T00:00:00"/>
    <s v="6104500739"/>
    <s v="USHOU"/>
    <m/>
    <n v="3023"/>
    <m/>
    <x v="9"/>
    <x v="0"/>
    <d v="2025-04-18T00:00:00"/>
    <s v="USD"/>
    <n v="37240"/>
    <m/>
    <m/>
    <m/>
    <n v="1"/>
    <m/>
    <m/>
    <m/>
    <n v="18500"/>
    <m/>
  </r>
  <r>
    <x v="3"/>
    <x v="1"/>
    <x v="1"/>
    <s v="Others"/>
    <x v="3"/>
    <m/>
    <s v="VAZEN"/>
    <d v="2025-03-07T00:00:00"/>
    <s v="1453"/>
    <n v="3"/>
    <s v="UN2924"/>
    <s v="ZNLC"/>
    <s v="Nouryon Chemicals India Private Ltd"/>
    <s v="CN_FF_5008364_Xinhai"/>
    <s v="4700159109"/>
    <s v="8003282"/>
    <s v="4700159109/8003282"/>
    <s v="REDICOTE E-11 180 KG THL DR"/>
    <n v="27900"/>
    <s v="KG"/>
    <s v="CIF"/>
    <x v="6"/>
    <s v="India"/>
    <d v="2025-05-09T00:00:00"/>
    <d v="2025-04-02T00:00:00"/>
    <m/>
    <s v="with stock"/>
    <d v="2025-04-14T00:00:00"/>
    <n v="27"/>
    <d v="2025-05-11T00:00:00"/>
    <d v="2025-03-15T00:00:00"/>
    <d v="2025-04-08T00:00:00"/>
    <x v="1"/>
    <m/>
    <s v="CO_42GP"/>
    <n v="1"/>
    <n v="2"/>
    <x v="7"/>
    <s v="APL FLORIDA 0FFEDW"/>
    <s v="QGD1710643"/>
    <m/>
    <m/>
    <x v="1"/>
    <x v="10"/>
    <n v="23579"/>
    <n v="2940"/>
    <d v="2025-05-09T00:00:00"/>
    <s v="6104500739"/>
    <s v="INNSA"/>
    <m/>
    <n v="1645"/>
    <n v="2940"/>
    <x v="3"/>
    <x v="0"/>
    <d v="2025-04-14T00:00:00"/>
    <s v="USD"/>
    <n v="119554"/>
    <m/>
    <m/>
    <m/>
    <m/>
    <m/>
    <n v="2"/>
    <m/>
    <n v="27900"/>
    <m/>
  </r>
  <r>
    <x v="3"/>
    <x v="1"/>
    <x v="1"/>
    <s v="Others"/>
    <x v="3"/>
    <m/>
    <s v="VAZEN"/>
    <d v="2025-03-07T00:00:00"/>
    <s v="1453"/>
    <n v="8"/>
    <s v="UN2735"/>
    <s v="ZNLC"/>
    <s v="Nouryon Chemicals India Private Ltd"/>
    <s v="CN_FF_5008364_Xinhai"/>
    <s v="4700159109"/>
    <s v="8023779"/>
    <s v="4700159109/8023779"/>
    <s v="REDICOTE EM24B 170 KG TH DR"/>
    <n v="4930"/>
    <s v="KG"/>
    <s v="CIF"/>
    <x v="6"/>
    <s v="India"/>
    <d v="2025-05-09T00:00:00"/>
    <d v="2025-04-02T00:00:00"/>
    <m/>
    <s v="with stock"/>
    <d v="2025-04-14T00:00:00"/>
    <n v="27"/>
    <d v="2025-05-11T00:00:00"/>
    <d v="2025-03-24T00:00:00"/>
    <d v="2025-04-08T00:00:00"/>
    <x v="1"/>
    <m/>
    <s v="CO_22GP"/>
    <n v="1"/>
    <n v="1"/>
    <x v="7"/>
    <s v="APL FLORIDA 0FFEDW"/>
    <s v="QGD1710643"/>
    <m/>
    <m/>
    <x v="1"/>
    <x v="10"/>
    <n v="0"/>
    <n v="2580"/>
    <d v="2025-05-09T00:00:00"/>
    <s v="6104500739"/>
    <s v="INNSA"/>
    <m/>
    <n v="1645"/>
    <n v="2580"/>
    <x v="3"/>
    <x v="0"/>
    <d v="2025-04-14T00:00:00"/>
    <s v="USD"/>
    <n v="119554"/>
    <m/>
    <m/>
    <m/>
    <m/>
    <m/>
    <n v="1"/>
    <m/>
    <n v="4930"/>
    <m/>
  </r>
  <r>
    <x v="3"/>
    <x v="1"/>
    <x v="0"/>
    <s v="Armeen"/>
    <x v="2"/>
    <m/>
    <s v="ZHAOY"/>
    <d v="2025-03-03T00:00:00"/>
    <s v="1453"/>
    <n v="9"/>
    <s v="UN3077"/>
    <s v="ZOR"/>
    <s v="S.F.C Co Ltd"/>
    <s v="CN_FF_5008364_Xinhai"/>
    <s v="5103376076"/>
    <s v="8002984"/>
    <s v="5103376076/8002984"/>
    <s v="ARMEEN 18D 160 KG TH DR"/>
    <n v="21120"/>
    <s v="KG"/>
    <s v="CIF"/>
    <x v="73"/>
    <s v="Korea"/>
    <d v="2025-03-31T00:00:00"/>
    <d v="2025-03-11T00:00:00"/>
    <m/>
    <s v="with stock"/>
    <d v="2025-03-25T00:00:00"/>
    <n v="4"/>
    <d v="2025-03-29T00:00:00"/>
    <d v="2025-05-01T00:00:00"/>
    <d v="2025-03-19T00:00:00"/>
    <x v="1"/>
    <m/>
    <s v="CO_42GP"/>
    <n v="1"/>
    <n v="2"/>
    <x v="19"/>
    <s v="SUNNY DAISY 2509E"/>
    <s v="NSSLATAO25C00133"/>
    <m/>
    <m/>
    <x v="1"/>
    <x v="4"/>
    <n v="13988"/>
    <n v="1510"/>
    <d v="2025-03-31T00:00:00"/>
    <s v="6104558081"/>
    <s v="KRKAN"/>
    <m/>
    <m/>
    <n v="1510"/>
    <x v="2"/>
    <x v="0"/>
    <d v="2025-03-21T00:00:00"/>
    <s v="USD"/>
    <n v="52800"/>
    <m/>
    <m/>
    <m/>
    <m/>
    <m/>
    <n v="2"/>
    <m/>
    <n v="21120"/>
    <m/>
  </r>
  <r>
    <x v="3"/>
    <x v="1"/>
    <x v="0"/>
    <s v="Arquad"/>
    <x v="2"/>
    <m/>
    <s v="MAM"/>
    <d v="2025-03-05T00:00:00"/>
    <s v="1453"/>
    <n v="4.0999999999999996"/>
    <s v="UN2925"/>
    <s v="ZOR"/>
    <s v="Nice Enterprise Co Ltd"/>
    <s v="CN_FF_5008364_Xinhai"/>
    <s v="5103377768"/>
    <s v="8003544"/>
    <s v="5103377768/8003544"/>
    <s v="ARQUAD 2HT-75E 175 KG PTH DR"/>
    <n v="14000"/>
    <s v="KG"/>
    <s v="CIF"/>
    <x v="28"/>
    <s v="Taiwan, China"/>
    <d v="2025-03-31T00:00:00"/>
    <d v="2025-03-18T00:00:00"/>
    <m/>
    <s v="with stock"/>
    <d v="2025-03-27T00:00:00"/>
    <n v="4"/>
    <d v="2025-03-31T00:00:00"/>
    <d v="2025-04-20T00:00:00"/>
    <d v="2025-03-24T00:00:00"/>
    <x v="1"/>
    <m/>
    <s v="CO_22GP"/>
    <n v="1"/>
    <n v="1"/>
    <x v="10"/>
    <s v="UNI-PROBITY 380B"/>
    <s v="141000000000"/>
    <m/>
    <m/>
    <x v="0"/>
    <x v="0"/>
    <n v="8118"/>
    <n v="480"/>
    <d v="2025-04-11T00:00:00"/>
    <s v="6104558081"/>
    <s v="TWKHH"/>
    <m/>
    <n v="480"/>
    <m/>
    <x v="1"/>
    <x v="0"/>
    <d v="2025-03-28T00:00:00"/>
    <s v="USD"/>
    <n v="33600"/>
    <m/>
    <m/>
    <m/>
    <n v="1"/>
    <m/>
    <m/>
    <m/>
    <n v="14000"/>
    <m/>
  </r>
  <r>
    <x v="3"/>
    <x v="1"/>
    <x v="0"/>
    <s v="Arquad"/>
    <x v="2"/>
    <m/>
    <s v="WANW"/>
    <d v="2025-03-06T00:00:00"/>
    <s v="1453"/>
    <n v="4.0999999999999996"/>
    <s v="UN2925"/>
    <s v="ZOR"/>
    <s v="PT Wings Surya"/>
    <s v="CN_FF_5008364_Xinhai"/>
    <s v="5103378374"/>
    <s v="8004820"/>
    <s v="5103378374/8004820"/>
    <s v="SURCA009T"/>
    <n v="44800"/>
    <s v="KG"/>
    <s v="CIF"/>
    <x v="26"/>
    <s v="Indonesia"/>
    <d v="2025-04-14T00:00:00"/>
    <d v="2025-03-11T00:00:00"/>
    <m/>
    <s v="with stock"/>
    <d v="2025-03-21T00:00:00"/>
    <n v="14"/>
    <d v="2025-04-04T00:00:00"/>
    <d v="2025-04-10T00:00:00"/>
    <d v="2025-03-17T00:00:00"/>
    <x v="1"/>
    <m/>
    <s v="CO_42GP"/>
    <n v="2"/>
    <n v="4"/>
    <x v="4"/>
    <s v="SPIL NINGSIH 006S"/>
    <s v="ONEYTA5ZB4941600"/>
    <m/>
    <m/>
    <x v="0"/>
    <x v="0"/>
    <n v="24796"/>
    <n v="3200"/>
    <d v="2025-04-14T00:00:00"/>
    <s v="6104558081"/>
    <s v="IDSUB"/>
    <m/>
    <n v="1600"/>
    <m/>
    <x v="1"/>
    <x v="0"/>
    <d v="2025-03-21T00:00:00"/>
    <s v="USD"/>
    <n v="96320"/>
    <m/>
    <m/>
    <m/>
    <n v="4"/>
    <m/>
    <m/>
    <m/>
    <n v="44800"/>
    <m/>
  </r>
  <r>
    <x v="3"/>
    <x v="1"/>
    <x v="0"/>
    <s v="Others"/>
    <x v="2"/>
    <m/>
    <s v="HIRUNSIN"/>
    <d v="2025-03-06T00:00:00"/>
    <s v="1453"/>
    <s v="NDG"/>
    <s v="NDG"/>
    <s v="ZOR"/>
    <s v="Nippon K.K. Chemical (Thailand) Co."/>
    <s v="CN_FF_5008364_Xinhai"/>
    <s v="5103378465"/>
    <s v="8000282"/>
    <s v="5103378465/8000282"/>
    <s v="AMPHOLAK YJH-40 210 KG PTH DR"/>
    <n v="1680"/>
    <s v="KG"/>
    <s v="CIF"/>
    <x v="4"/>
    <s v="Thailand"/>
    <d v="2025-03-20T00:00:00"/>
    <d v="2025-03-19T00:00:00"/>
    <m/>
    <s v="with stock"/>
    <d v="2025-03-15T00:00:00"/>
    <n v="7"/>
    <d v="2025-03-22T00:00:00"/>
    <d v="2025-05-07T00:00:00"/>
    <d v="2025-03-11T00:00:00"/>
    <x v="1"/>
    <m/>
    <s v="LCL"/>
    <m/>
    <m/>
    <x v="13"/>
    <s v="SITC KANTO 2506S"/>
    <s v="QDWJ25038505"/>
    <m/>
    <m/>
    <x v="1"/>
    <x v="4"/>
    <n v="3512"/>
    <n v="165"/>
    <d v="2025-04-12T00:00:00"/>
    <s v="6104558081"/>
    <s v="THBKK"/>
    <m/>
    <m/>
    <n v="165"/>
    <x v="1"/>
    <x v="0"/>
    <d v="2025-03-19T00:00:00"/>
    <s v="USD"/>
    <n v="4788"/>
    <m/>
    <m/>
    <m/>
    <m/>
    <m/>
    <m/>
    <m/>
    <n v="1680"/>
    <m/>
  </r>
  <r>
    <x v="3"/>
    <x v="1"/>
    <x v="0"/>
    <s v="Armeen"/>
    <x v="2"/>
    <m/>
    <s v="DENGL"/>
    <d v="2025-03-07T00:00:00"/>
    <s v="1453"/>
    <n v="8"/>
    <s v="UN2735"/>
    <s v="ZOR"/>
    <s v="Dongnam Chemical Co., Ltd"/>
    <s v="CN_FF_5008364_Xinhai"/>
    <s v="5103378987"/>
    <s v="8002974"/>
    <s v="5103378987/8002974"/>
    <s v="ARMEEN CD 160 KG TH DR"/>
    <n v="21120"/>
    <s v="KG"/>
    <s v="CIF"/>
    <x v="19"/>
    <s v="Korea"/>
    <d v="2025-03-21T00:00:00"/>
    <d v="2025-03-07T00:00:00"/>
    <m/>
    <s v="with stock"/>
    <d v="2025-03-24T00:00:00"/>
    <n v="2"/>
    <d v="2025-03-26T00:00:00"/>
    <d v="2025-05-07T00:00:00"/>
    <d v="2025-03-19T00:00:00"/>
    <x v="1"/>
    <m/>
    <s v="CO_42GP"/>
    <n v="1"/>
    <n v="2"/>
    <x v="13"/>
    <s v="SITC HONGKONG "/>
    <s v="SITTADPU458535"/>
    <m/>
    <m/>
    <x v="1"/>
    <x v="4"/>
    <n v="13938"/>
    <n v="1480"/>
    <d v="2025-03-28T00:00:00"/>
    <s v="6104558081"/>
    <s v="KRPUS"/>
    <m/>
    <m/>
    <n v="1480"/>
    <x v="2"/>
    <x v="0"/>
    <d v="2025-03-19T00:00:00"/>
    <s v="USD"/>
    <n v="79834"/>
    <m/>
    <m/>
    <m/>
    <m/>
    <m/>
    <n v="2"/>
    <m/>
    <n v="21120"/>
    <m/>
  </r>
  <r>
    <x v="3"/>
    <x v="1"/>
    <x v="0"/>
    <s v="Arquad"/>
    <x v="3"/>
    <m/>
    <s v="MAM"/>
    <d v="2025-03-07T00:00:00"/>
    <s v="1453"/>
    <n v="4.0999999999999996"/>
    <s v="UN2925"/>
    <s v="ZOR"/>
    <s v="Nice Enterprise Co Ltd"/>
    <s v="CN_FF_5008364_Xinhai"/>
    <s v="5103379180"/>
    <s v="8003544"/>
    <s v="5103379180/8003544"/>
    <s v="ARQUAD 2HT-75E 175 KG PTH DR"/>
    <n v="14000"/>
    <s v="KG"/>
    <s v="CIF"/>
    <x v="28"/>
    <s v="Taiwan, China"/>
    <d v="2025-05-06T00:00:00"/>
    <d v="2025-04-10T00:00:00"/>
    <m/>
    <s v="with stock"/>
    <d v="2025-05-01T00:00:00"/>
    <n v="4"/>
    <d v="2025-05-05T00:00:00"/>
    <d v="2025-04-23T00:00:00"/>
    <d v="2025-04-24T00:00:00"/>
    <x v="1"/>
    <m/>
    <s v="CO_22GP"/>
    <n v="1"/>
    <n v="1"/>
    <x v="10"/>
    <s v="EVER CONVEY 094B"/>
    <s v="140501000000"/>
    <m/>
    <m/>
    <x v="0"/>
    <x v="0"/>
    <m/>
    <n v="700"/>
    <d v="2025-05-06T00:00:00"/>
    <s v="6104558081"/>
    <s v="TWKHH"/>
    <m/>
    <n v="700"/>
    <m/>
    <x v="1"/>
    <x v="0"/>
    <d v="2025-04-22T00:00:00"/>
    <s v="USD"/>
    <n v="33600"/>
    <m/>
    <m/>
    <m/>
    <n v="1"/>
    <m/>
    <m/>
    <m/>
    <n v="14000"/>
    <m/>
  </r>
  <r>
    <x v="3"/>
    <x v="1"/>
    <x v="0"/>
    <s v="Armeen"/>
    <x v="3"/>
    <m/>
    <s v="BINABDUA"/>
    <d v="2025-03-11T00:00:00"/>
    <s v="1453"/>
    <n v="9"/>
    <s v="UN3077"/>
    <s v="ZNLC"/>
    <s v="NouryonSurfaceChemistry Pte Ltd,"/>
    <s v="CN_FF_5008364_Xinhai"/>
    <s v="4700159232"/>
    <s v="8002967"/>
    <s v="4700159232/8002967"/>
    <s v="ARMEEN M2HP BULK"/>
    <n v="38000"/>
    <s v="KG"/>
    <s v="CIF"/>
    <x v="2"/>
    <s v="Singapore"/>
    <d v="2025-05-03T00:00:00"/>
    <d v="2025-04-15T00:00:00"/>
    <m/>
    <s v="with stock"/>
    <d v="2025-04-20T00:00:00"/>
    <n v="40"/>
    <d v="2025-05-30T00:00:00"/>
    <d v="2025-04-23T00:00:00"/>
    <d v="2025-04-15T00:00:00"/>
    <x v="1"/>
    <m/>
    <s v="CO_22TD"/>
    <n v="2"/>
    <n v="2"/>
    <x v="0"/>
    <s v="OOCL CALIFORNIA 160S"/>
    <s v="OOLU2758590230"/>
    <m/>
    <m/>
    <x v="0"/>
    <x v="0"/>
    <m/>
    <n v="900"/>
    <d v="2025-05-03T00:00:00"/>
    <s v="6104500739"/>
    <s v="SGSIN"/>
    <m/>
    <n v="450"/>
    <m/>
    <x v="9"/>
    <x v="0"/>
    <d v="2025-04-15T00:00:00"/>
    <s v="CNY"/>
    <n v="677266"/>
    <m/>
    <m/>
    <m/>
    <n v="2"/>
    <m/>
    <m/>
    <m/>
    <n v="38000"/>
    <m/>
  </r>
  <r>
    <x v="3"/>
    <x v="1"/>
    <x v="1"/>
    <s v="Others"/>
    <x v="3"/>
    <m/>
    <s v="PATHRES"/>
    <d v="2025-03-13T00:00:00"/>
    <s v="1453"/>
    <n v="8"/>
    <s v="UN2735"/>
    <s v="ZNLC"/>
    <s v="Nouryon Chemicals India Private Ltd"/>
    <s v="CN_FF_5008364_Xinhai"/>
    <s v="4700159392"/>
    <s v="8016236"/>
    <s v="4700159392/8016236"/>
    <s v="REDICOTE E-4819 170 KG TH DR"/>
    <n v="13600"/>
    <s v="KG"/>
    <s v="CIF"/>
    <x v="6"/>
    <s v="India"/>
    <d v="2025-05-04T00:00:00"/>
    <d v="2025-03-21T00:00:00"/>
    <m/>
    <s v="with stock"/>
    <d v="2025-04-10T00:00:00"/>
    <n v="20"/>
    <d v="2025-04-30T00:00:00"/>
    <d v="2025-04-23T00:00:00"/>
    <d v="2025-04-03T00:00:00"/>
    <x v="1"/>
    <m/>
    <s v="CO_22GP"/>
    <n v="1"/>
    <n v="1"/>
    <x v="14"/>
    <s v="KMTC JEBEL ALI 2502W"/>
    <s v="KMTCTAO7883658"/>
    <m/>
    <m/>
    <x v="1"/>
    <x v="10"/>
    <n v="11408"/>
    <n v="2580"/>
    <d v="2025-05-04T00:00:00"/>
    <s v="6104500739"/>
    <s v="INNSA"/>
    <m/>
    <n v="1645"/>
    <n v="2580"/>
    <x v="0"/>
    <x v="0"/>
    <d v="2025-04-02T00:00:00"/>
    <s v="USD"/>
    <n v="57175"/>
    <m/>
    <m/>
    <m/>
    <m/>
    <m/>
    <n v="1"/>
    <m/>
    <n v="13600"/>
    <m/>
  </r>
  <r>
    <x v="3"/>
    <x v="1"/>
    <x v="1"/>
    <s v="Others"/>
    <x v="3"/>
    <m/>
    <s v="KASHALER"/>
    <d v="2025-03-13T00:00:00"/>
    <s v="1453"/>
    <n v="8"/>
    <s v="UN3259"/>
    <s v="ZNLC"/>
    <s v="Nouryon Chemicals India Private Ltd"/>
    <s v="CN_FF_5008364_Xinhai"/>
    <s v="4700159427"/>
    <s v="8003039"/>
    <s v="4700159427/8003039"/>
    <s v="DUOMEEN T 160 KG OH DR"/>
    <n v="23040"/>
    <s v="KG"/>
    <s v="CIF"/>
    <x v="72"/>
    <s v="India"/>
    <d v="2025-06-07T00:00:00"/>
    <d v="2025-04-22T00:00:00"/>
    <m/>
    <s v="with stock"/>
    <d v="2025-05-07T00:00:00"/>
    <n v="27"/>
    <d v="2025-06-03T00:00:00"/>
    <d v="2025-04-15T00:00:00"/>
    <d v="2025-04-28T00:00:00"/>
    <x v="1"/>
    <m/>
    <s v="CO_42GP"/>
    <n v="1"/>
    <n v="2"/>
    <x v="6"/>
    <s v="MSC TOPAZ QH518A"/>
    <s v="177KGDGDADG2467"/>
    <m/>
    <m/>
    <x v="0"/>
    <x v="0"/>
    <m/>
    <n v="1420"/>
    <d v="2025-06-07T00:00:00"/>
    <s v="6104500739"/>
    <s v="INMUN"/>
    <m/>
    <n v="1420"/>
    <m/>
    <x v="3"/>
    <x v="0"/>
    <d v="2025-05-06T00:00:00"/>
    <s v="USD"/>
    <n v="76723"/>
    <m/>
    <m/>
    <m/>
    <n v="2"/>
    <m/>
    <m/>
    <m/>
    <n v="23040"/>
    <m/>
  </r>
  <r>
    <x v="3"/>
    <x v="1"/>
    <x v="1"/>
    <s v="Others"/>
    <x v="3"/>
    <m/>
    <s v="KASHALER"/>
    <d v="2025-03-13T00:00:00"/>
    <s v="1453"/>
    <n v="8"/>
    <s v="UN3259"/>
    <s v="ZNLC"/>
    <s v="Nouryon Chemicals India Private Ltd"/>
    <s v="CN_FF_5008364_Xinhai"/>
    <s v="4700159428"/>
    <s v="8003039"/>
    <s v="4700159428/8003039"/>
    <s v="DUOMEEN T 160 KG OH DR"/>
    <n v="23040"/>
    <s v="KG"/>
    <s v="CIF"/>
    <x v="6"/>
    <s v="India"/>
    <d v="2025-06-07T00:00:00"/>
    <d v="2025-04-22T00:00:00"/>
    <m/>
    <s v="with stock"/>
    <d v="2025-05-07T00:00:00"/>
    <n v="27"/>
    <d v="2025-06-03T00:00:00"/>
    <d v="2025-04-28T00:00:00"/>
    <d v="2025-04-28T00:00:00"/>
    <x v="1"/>
    <m/>
    <s v="CO_42GP"/>
    <n v="1"/>
    <n v="2"/>
    <x v="6"/>
    <s v="MSC TOPAZ QH518A"/>
    <s v="177KGDGDADG2468"/>
    <m/>
    <m/>
    <x v="0"/>
    <x v="0"/>
    <m/>
    <n v="1420"/>
    <d v="2025-06-07T00:00:00"/>
    <s v="6104500739"/>
    <s v="INMUN"/>
    <m/>
    <n v="1420"/>
    <m/>
    <x v="3"/>
    <x v="0"/>
    <d v="2025-05-06T00:00:00"/>
    <s v="USD"/>
    <n v="76723"/>
    <m/>
    <m/>
    <m/>
    <n v="2"/>
    <m/>
    <m/>
    <m/>
    <n v="23040"/>
    <m/>
  </r>
  <r>
    <x v="3"/>
    <x v="1"/>
    <x v="2"/>
    <s v="Armeen"/>
    <x v="3"/>
    <m/>
    <s v="SKARPETG"/>
    <d v="2025-03-14T00:00:00"/>
    <s v="1453"/>
    <n v="8"/>
    <s v="UN3259"/>
    <s v="ZNLC"/>
    <s v="Nouryon Surface Chemistry AB"/>
    <s v="CN_FF_5008364_Xinhai"/>
    <s v="4700159460"/>
    <s v="8000815"/>
    <s v="4700159460/8000815"/>
    <s v="ARMEEN 12D BULK"/>
    <n v="19000"/>
    <s v="KG"/>
    <s v="CIF"/>
    <x v="7"/>
    <s v="Netherlands"/>
    <d v="2025-05-19T00:00:00"/>
    <d v="2025-03-25T00:00:00"/>
    <m/>
    <s v="with stock"/>
    <d v="2025-04-23T00:00:00"/>
    <n v="48"/>
    <d v="2025-06-10T00:00:00"/>
    <d v="2025-04-28T00:00:00"/>
    <d v="2025-04-12T00:00:00"/>
    <x v="1"/>
    <m/>
    <s v="CO_22TD"/>
    <n v="1"/>
    <n v="1"/>
    <x v="20"/>
    <s v="ALGECIRAS 0017W"/>
    <s v="HDMUTAOE23141900"/>
    <m/>
    <m/>
    <x v="1"/>
    <x v="4"/>
    <n v="12418"/>
    <n v="3030"/>
    <d v="2025-05-19T00:00:00"/>
    <s v="6104500739"/>
    <s v="NLRTM"/>
    <m/>
    <m/>
    <n v="3030"/>
    <x v="9"/>
    <x v="0"/>
    <d v="2025-03-25T00:00:00"/>
    <s v="CNY"/>
    <n v="377374"/>
    <m/>
    <m/>
    <m/>
    <m/>
    <m/>
    <n v="1"/>
    <m/>
    <n v="19000"/>
    <m/>
  </r>
  <r>
    <x v="3"/>
    <x v="1"/>
    <x v="2"/>
    <s v="Armeen"/>
    <x v="3"/>
    <m/>
    <s v="SKARPETG"/>
    <d v="2025-03-14T00:00:00"/>
    <s v="1453"/>
    <n v="8"/>
    <s v="UN3259"/>
    <s v="ZNLC"/>
    <s v="Nouryon Surface Chemistry AB"/>
    <s v="CN_FF_5008364_Xinhai"/>
    <s v="4700159461"/>
    <s v="8000815"/>
    <s v="4700159461/8000815"/>
    <s v="ARMEEN 12D BULK"/>
    <n v="19000"/>
    <s v="KG"/>
    <s v="CIF"/>
    <x v="7"/>
    <s v="Netherlands"/>
    <d v="2025-05-19T00:00:00"/>
    <d v="2025-03-25T00:00:00"/>
    <m/>
    <s v="with stock"/>
    <d v="2025-04-23T00:00:00"/>
    <n v="48"/>
    <d v="2025-06-10T00:00:00"/>
    <d v="2025-04-02T00:00:00"/>
    <d v="2025-04-12T00:00:00"/>
    <x v="1"/>
    <m/>
    <s v="CO_22TD"/>
    <n v="1"/>
    <n v="1"/>
    <x v="20"/>
    <s v="ALGECIRAS 0017W"/>
    <s v="HDMUTAOE39523600"/>
    <m/>
    <m/>
    <x v="1"/>
    <x v="4"/>
    <n v="12418"/>
    <n v="3030"/>
    <d v="2025-05-19T00:00:00"/>
    <s v="6104500739"/>
    <s v="NLRTM"/>
    <m/>
    <m/>
    <n v="3030"/>
    <x v="9"/>
    <x v="0"/>
    <d v="2025-03-25T00:00:00"/>
    <s v="CNY"/>
    <n v="377374"/>
    <m/>
    <m/>
    <m/>
    <m/>
    <m/>
    <n v="1"/>
    <m/>
    <n v="19000"/>
    <m/>
  </r>
  <r>
    <x v="3"/>
    <x v="1"/>
    <x v="2"/>
    <s v="Armeen"/>
    <x v="3"/>
    <m/>
    <s v="SKARPETG"/>
    <d v="2025-03-14T00:00:00"/>
    <s v="1453"/>
    <n v="8"/>
    <s v="UN3259"/>
    <s v="ZNLC"/>
    <s v="Nouryon Surface Chemistry AB"/>
    <s v="CN_FF_5008364_Xinhai"/>
    <s v="4700159463"/>
    <s v="8000815"/>
    <s v="4700159463/8000815"/>
    <s v="ARMEEN 12D BULK"/>
    <n v="19000"/>
    <s v="KG"/>
    <s v="CIF"/>
    <x v="7"/>
    <s v="Netherlands"/>
    <d v="2025-05-19T00:00:00"/>
    <d v="2025-03-25T00:00:00"/>
    <m/>
    <s v="with stock"/>
    <d v="2025-04-23T00:00:00"/>
    <n v="48"/>
    <d v="2025-06-10T00:00:00"/>
    <d v="2025-04-05T00:00:00"/>
    <d v="2025-04-13T00:00:00"/>
    <x v="1"/>
    <m/>
    <s v="CO_22TD"/>
    <n v="1"/>
    <n v="1"/>
    <x v="20"/>
    <s v="ALGECIRAS 0017W"/>
    <s v="HDMUTAOE87092000"/>
    <m/>
    <m/>
    <x v="1"/>
    <x v="4"/>
    <n v="12418"/>
    <n v="3030"/>
    <d v="2025-05-19T00:00:00"/>
    <s v="6104527232"/>
    <s v="NLRTM"/>
    <m/>
    <m/>
    <n v="3030"/>
    <x v="9"/>
    <x v="0"/>
    <d v="2025-03-25T00:00:00"/>
    <s v="CNY"/>
    <n v="377374"/>
    <m/>
    <m/>
    <m/>
    <m/>
    <m/>
    <n v="1"/>
    <m/>
    <n v="19000"/>
    <m/>
  </r>
  <r>
    <x v="3"/>
    <x v="1"/>
    <x v="0"/>
    <s v="Others"/>
    <x v="3"/>
    <m/>
    <s v="VAZEN"/>
    <d v="2025-03-15T00:00:00"/>
    <s v="1453"/>
    <n v="8"/>
    <s v="UN2735"/>
    <s v="ZNLC"/>
    <s v="NouryonSurfaceChemistry Pte Ltd,"/>
    <s v="CN_FF_5008364_Xinhai"/>
    <s v="4700159509"/>
    <s v="8023940"/>
    <s v="4700159509/8023940"/>
    <s v="REDICOTE EM44B 900 KG WP IBC"/>
    <n v="900"/>
    <s v="KG"/>
    <s v="CIF"/>
    <x v="2"/>
    <s v="Singapore"/>
    <d v="2025-05-05T00:00:00"/>
    <d v="2025-04-07T00:00:00"/>
    <m/>
    <s v="with stock"/>
    <d v="2025-04-15T00:00:00"/>
    <n v="13"/>
    <d v="2025-04-28T00:00:00"/>
    <d v="2025-04-22T00:00:00"/>
    <d v="2025-04-14T00:00:00"/>
    <x v="1"/>
    <m/>
    <s v="LCL"/>
    <m/>
    <m/>
    <x v="11"/>
    <s v="MAERSK NACKA 514S"/>
    <s v="YXDG25035778"/>
    <m/>
    <m/>
    <x v="1"/>
    <x v="4"/>
    <n v="5118"/>
    <n v="60"/>
    <d v="2025-05-05T00:00:00"/>
    <s v="6104544372"/>
    <s v="SGSIN"/>
    <m/>
    <m/>
    <n v="60"/>
    <x v="9"/>
    <x v="0"/>
    <d v="2025-04-17T00:00:00"/>
    <s v="CNY"/>
    <n v="30033"/>
    <m/>
    <m/>
    <m/>
    <m/>
    <m/>
    <m/>
    <m/>
    <n v="900"/>
    <m/>
  </r>
  <r>
    <x v="3"/>
    <x v="1"/>
    <x v="1"/>
    <s v="Armeen"/>
    <x v="3"/>
    <m/>
    <s v="KASHALER"/>
    <d v="2025-03-16T00:00:00"/>
    <s v="1453"/>
    <n v="8"/>
    <s v="UN2735"/>
    <s v="ZNLC"/>
    <s v="Nouryon Chemicals India Private Ltd"/>
    <s v="CN_FF_5008364_Xinhai"/>
    <s v="4700159512"/>
    <s v="8002974"/>
    <s v="4700159512/8002974"/>
    <s v="ARMEEN CD 160 KG TH DR"/>
    <n v="5920"/>
    <s v="KG"/>
    <s v="CIF"/>
    <x v="6"/>
    <s v="India"/>
    <d v="2025-05-15T00:00:00"/>
    <d v="2025-03-31T00:00:00"/>
    <m/>
    <s v="with stock"/>
    <d v="2025-04-28T00:00:00"/>
    <n v="21"/>
    <d v="2025-05-19T00:00:00"/>
    <d v="2025-04-19T00:00:00"/>
    <d v="2025-04-21T00:00:00"/>
    <x v="1"/>
    <m/>
    <s v="CO_42GP"/>
    <n v="1"/>
    <n v="2"/>
    <x v="0"/>
    <s v="XIN NING BO 109S"/>
    <s v="OOLU2758650030"/>
    <m/>
    <m/>
    <x v="0"/>
    <x v="0"/>
    <m/>
    <n v="2120"/>
    <d v="2025-05-15T00:00:00"/>
    <s v="6104544372"/>
    <s v="INNSA"/>
    <m/>
    <n v="2120"/>
    <m/>
    <x v="3"/>
    <x v="0"/>
    <d v="2025-04-11T00:00:00"/>
    <s v="USD"/>
    <n v="55911"/>
    <m/>
    <m/>
    <m/>
    <n v="2"/>
    <m/>
    <m/>
    <m/>
    <n v="5920"/>
    <m/>
  </r>
  <r>
    <x v="3"/>
    <x v="1"/>
    <x v="1"/>
    <s v="Armeen"/>
    <x v="3"/>
    <m/>
    <s v="KASHALER"/>
    <d v="2025-03-16T00:00:00"/>
    <s v="1453"/>
    <n v="8"/>
    <s v="UN2735"/>
    <s v="ZNLC"/>
    <s v="Nouryon Chemicals India Private Ltd"/>
    <s v="CN_FF_5008364_Xinhai"/>
    <s v="4700159512"/>
    <s v="8003031"/>
    <s v="4700159512/8003031"/>
    <s v="ARMEEN OPD 160 KG TH DR"/>
    <n v="17120"/>
    <s v="KG"/>
    <s v="CIF"/>
    <x v="6"/>
    <s v="India"/>
    <d v="2025-05-15T00:00:00"/>
    <d v="2025-03-31T00:00:00"/>
    <m/>
    <s v="with stock"/>
    <d v="2025-04-28T00:00:00"/>
    <n v="21"/>
    <d v="2025-05-19T00:00:00"/>
    <d v="2025-04-13T00:00:00"/>
    <d v="2025-04-21T00:00:00"/>
    <x v="1"/>
    <m/>
    <s v="CO_42GP"/>
    <n v="0"/>
    <n v="0"/>
    <x v="0"/>
    <s v="XIN NING BO 109S"/>
    <s v="OOLU2758650030"/>
    <m/>
    <m/>
    <x v="0"/>
    <x v="0"/>
    <m/>
    <n v="0"/>
    <d v="2025-05-15T00:00:00"/>
    <s v="6104544372"/>
    <s v="INNSA"/>
    <m/>
    <n v="0"/>
    <m/>
    <x v="3"/>
    <x v="0"/>
    <d v="2025-04-11T00:00:00"/>
    <s v="USD"/>
    <n v="55911"/>
    <m/>
    <m/>
    <m/>
    <n v="0"/>
    <m/>
    <m/>
    <m/>
    <n v="17120"/>
    <m/>
  </r>
  <r>
    <x v="3"/>
    <x v="1"/>
    <x v="4"/>
    <s v="Others"/>
    <x v="2"/>
    <m/>
    <s v="MAHMOUDA"/>
    <d v="2025-03-05T00:00:00"/>
    <s v="1453"/>
    <n v="3"/>
    <s v="UN2924"/>
    <s v="ZOR"/>
    <s v="Trichem Industries DWC-LLC"/>
    <s v="CN_FF_5008364_Xinhai"/>
    <s v="5103377642"/>
    <s v="8003282"/>
    <s v="5103377642/8003282"/>
    <s v="REDICOTE E-11 180 KG THL DR"/>
    <n v="10080"/>
    <s v="KG"/>
    <s v="CFR"/>
    <x v="104"/>
    <s v="Togo"/>
    <d v="2025-03-25T00:00:00"/>
    <d v="2025-03-19T00:00:00"/>
    <m/>
    <s v="with stock"/>
    <d v="2025-04-02T00:00:00"/>
    <n v="50"/>
    <d v="2025-05-22T00:00:00"/>
    <d v="2025-05-09T00:00:00"/>
    <d v="2025-03-30T00:00:00"/>
    <x v="1"/>
    <m/>
    <s v="CO_22GP"/>
    <n v="1"/>
    <n v="1"/>
    <x v="6"/>
    <s v="MSC LE HAVRE QI514A"/>
    <s v="177DHJHJQDG5354"/>
    <m/>
    <m/>
    <x v="1"/>
    <x v="4"/>
    <n v="11006"/>
    <n v="3960"/>
    <d v="2025-05-30T00:00:00"/>
    <s v="6104558081"/>
    <s v="TGLFW"/>
    <m/>
    <m/>
    <n v="3960"/>
    <x v="0"/>
    <x v="0"/>
    <d v="2025-03-31T00:00:00"/>
    <s v="USD"/>
    <n v="47578"/>
    <m/>
    <m/>
    <m/>
    <m/>
    <m/>
    <n v="1"/>
    <m/>
    <n v="10080"/>
    <m/>
  </r>
  <r>
    <x v="3"/>
    <x v="1"/>
    <x v="0"/>
    <s v="Others"/>
    <x v="2"/>
    <m/>
    <s v="SUZUKIC"/>
    <d v="2025-03-11T00:00:00"/>
    <s v="1453"/>
    <n v="8"/>
    <s v="UN3259"/>
    <s v="ZOR"/>
    <s v="Daiho Chemical Co.,Ltd"/>
    <s v="CN_FF_5008364_Xinhai"/>
    <s v="5103380503"/>
    <s v="8003039"/>
    <s v="5103380503/8003039"/>
    <s v="DUOMEEN T 160 KG OH DR"/>
    <n v="5120"/>
    <s v="KG"/>
    <s v="CIF"/>
    <x v="101"/>
    <s v="Japan"/>
    <d v="2025-04-14T00:00:00"/>
    <d v="2025-03-31T00:00:00"/>
    <m/>
    <s v="with stock"/>
    <d v="2025-04-05T00:00:00"/>
    <n v="4"/>
    <d v="2025-04-09T00:00:00"/>
    <d v="2025-05-09T00:00:00"/>
    <d v="2025-03-30T00:00:00"/>
    <x v="1"/>
    <m/>
    <s v="CO_22GP"/>
    <n v="1"/>
    <n v="1"/>
    <x v="13"/>
    <s v="SITC QINGDAO  2523E"/>
    <s v="SITTADTK463072"/>
    <m/>
    <m/>
    <x v="1"/>
    <x v="4"/>
    <n v="11158"/>
    <n v="1350"/>
    <d v="2025-04-14T00:00:00"/>
    <s v="6104558081"/>
    <s v="JPTYO"/>
    <m/>
    <m/>
    <n v="1350"/>
    <x v="1"/>
    <x v="0"/>
    <d v="2025-04-11T00:00:00"/>
    <s v="JPY"/>
    <n v="4096000"/>
    <m/>
    <m/>
    <m/>
    <m/>
    <m/>
    <n v="1"/>
    <m/>
    <n v="5120"/>
    <m/>
  </r>
  <r>
    <x v="3"/>
    <x v="1"/>
    <x v="1"/>
    <s v="Arquad"/>
    <x v="3"/>
    <m/>
    <s v="PATHRES"/>
    <d v="2025-03-18T00:00:00"/>
    <s v="1453"/>
    <n v="8"/>
    <s v="UN2920"/>
    <s v="ZNLC"/>
    <s v="Nouryon Chemicals India Private Ltd"/>
    <s v="CN_FF_5008364_Xinhai"/>
    <s v="4700159592"/>
    <s v="8003260"/>
    <s v="4700159592/8003260"/>
    <s v="ARQUAD 2C-75 175 KG THL DR"/>
    <n v="14000"/>
    <s v="KG"/>
    <s v="CIF"/>
    <x v="6"/>
    <s v="India"/>
    <d v="2025-05-15T00:00:00"/>
    <d v="2025-03-31T00:00:00"/>
    <m/>
    <s v="with stock"/>
    <d v="2025-04-22T00:00:00"/>
    <n v="26"/>
    <d v="2025-05-18T00:00:00"/>
    <d v="2025-05-04T00:00:00"/>
    <d v="2025-04-17T00:00:00"/>
    <x v="1"/>
    <m/>
    <s v="CO_22GP"/>
    <n v="1"/>
    <n v="1"/>
    <x v="6"/>
    <s v="MSC BRIDGEPORT QS516A"/>
    <s v="177KGDGDADG2445V"/>
    <m/>
    <m/>
    <x v="0"/>
    <x v="0"/>
    <m/>
    <n v="1140"/>
    <d v="2025-05-15T00:00:00"/>
    <s v="6104544372"/>
    <s v="INNSA"/>
    <m/>
    <n v="1140"/>
    <m/>
    <x v="1"/>
    <x v="0"/>
    <d v="2025-04-11T00:00:00"/>
    <s v="USD"/>
    <n v="46032"/>
    <m/>
    <m/>
    <m/>
    <n v="1"/>
    <m/>
    <m/>
    <m/>
    <n v="14000"/>
    <m/>
  </r>
  <r>
    <x v="3"/>
    <x v="1"/>
    <x v="1"/>
    <s v="Arquad"/>
    <x v="3"/>
    <m/>
    <s v="KUMARIK"/>
    <d v="2025-03-19T00:00:00"/>
    <s v="1453"/>
    <n v="4.0999999999999996"/>
    <s v="UN2925"/>
    <s v="ZNLC"/>
    <s v="Nouryon Chemicals India Private Ltd"/>
    <s v="CN_FF_5008364_Xinhai"/>
    <s v="4700159702"/>
    <s v="8003544"/>
    <s v="4700159702/8003544"/>
    <s v="ARQUAD 2HT-75E 175 KG PTH DR"/>
    <n v="700"/>
    <s v="KG"/>
    <s v="CIF"/>
    <x v="6"/>
    <s v="India"/>
    <d v="2025-05-20T00:00:00"/>
    <d v="2025-04-08T00:00:00"/>
    <m/>
    <s v="with stock"/>
    <d v="2025-04-19T00:00:00"/>
    <n v="24"/>
    <d v="2025-05-13T00:00:00"/>
    <d v="2025-05-04T00:00:00"/>
    <d v="2025-04-11T00:00:00"/>
    <x v="1"/>
    <m/>
    <s v="LCL"/>
    <m/>
    <m/>
    <x v="11"/>
    <s v="MARIA Y / 515W"/>
    <s v="YXDG25035588"/>
    <m/>
    <m/>
    <x v="1"/>
    <x v="4"/>
    <n v="6318"/>
    <n v="200"/>
    <d v="2025-05-20T00:00:00"/>
    <s v="6104544372"/>
    <s v="INNSA"/>
    <m/>
    <m/>
    <n v="200"/>
    <x v="3"/>
    <x v="0"/>
    <d v="2025-04-18T00:00:00"/>
    <s v="USD"/>
    <n v="6677"/>
    <m/>
    <m/>
    <m/>
    <m/>
    <m/>
    <m/>
    <m/>
    <n v="700"/>
    <m/>
  </r>
  <r>
    <x v="3"/>
    <x v="1"/>
    <x v="1"/>
    <s v="Armeen"/>
    <x v="3"/>
    <m/>
    <s v="KASHALER"/>
    <d v="2025-03-25T00:00:00"/>
    <s v="1453"/>
    <n v="8"/>
    <s v="UN3259"/>
    <s v="ZNLC"/>
    <s v="Nouryon Chemicals India Private Lim"/>
    <s v="CN_FF_5008364_Xinhai"/>
    <s v="4700159950"/>
    <s v="8002994"/>
    <s v="4700159950/8002994"/>
    <s v="ARMEEN TD 160 KG TH DR"/>
    <n v="12800"/>
    <s v="KG"/>
    <s v="CIF"/>
    <x v="6"/>
    <s v="India"/>
    <d v="2025-05-12T00:00:00"/>
    <d v="2025-04-02T00:00:00"/>
    <m/>
    <s v="with stock"/>
    <m/>
    <m/>
    <m/>
    <d v="2025-05-04T00:00:00"/>
    <m/>
    <x v="4"/>
    <m/>
    <s v="CO_22GP"/>
    <n v="1"/>
    <n v="1"/>
    <x v="2"/>
    <m/>
    <m/>
    <m/>
    <m/>
    <x v="3"/>
    <x v="0"/>
    <m/>
    <m/>
    <d v="2025-05-12T00:00:00"/>
    <s v="6104544372"/>
    <s v="INNSA"/>
    <m/>
    <m/>
    <m/>
    <x v="2"/>
    <x v="0"/>
    <d v="2025-04-15T00:00:00"/>
    <m/>
    <m/>
    <m/>
    <m/>
    <m/>
    <m/>
    <m/>
    <m/>
    <m/>
    <m/>
    <n v="12800"/>
  </r>
  <r>
    <x v="3"/>
    <x v="1"/>
    <x v="0"/>
    <s v="Others"/>
    <x v="3"/>
    <m/>
    <s v="TANK"/>
    <d v="2025-03-26T00:00:00"/>
    <s v="1453"/>
    <s v="NDG"/>
    <s v="NDG"/>
    <s v="ZNLC"/>
    <s v="Nouryon Surface Chemistry Pte Ltd"/>
    <s v="CN_FF_5008364_Xinhai"/>
    <s v="4700159970"/>
    <s v="8025905"/>
    <s v="4700159970/8025905"/>
    <s v="HYHGLY(FROM PALM) 1250 KG IBC"/>
    <n v="45000"/>
    <s v="KG"/>
    <s v="CIF"/>
    <x v="2"/>
    <s v="Singapore"/>
    <d v="2025-05-01T00:00:00"/>
    <d v="2025-04-08T00:00:00"/>
    <m/>
    <s v="with stock"/>
    <d v="2025-04-13T00:00:00"/>
    <n v="10"/>
    <d v="2025-04-23T00:00:00"/>
    <d v="2025-05-04T00:00:00"/>
    <d v="2025-04-09T00:00:00"/>
    <x v="1"/>
    <m/>
    <s v="CO_22GP"/>
    <n v="2"/>
    <n v="2"/>
    <x v="0"/>
    <s v="XIN QIN HUANG DAO 118S"/>
    <s v="OOLU2758073160"/>
    <m/>
    <m/>
    <x v="0"/>
    <x v="0"/>
    <m/>
    <n v="500"/>
    <d v="2025-05-01T00:00:00"/>
    <s v="6104544372"/>
    <s v="SGSIN"/>
    <m/>
    <n v="250"/>
    <m/>
    <x v="9"/>
    <x v="0"/>
    <d v="2025-04-08T00:00:00"/>
    <s v="CNY"/>
    <n v="292143"/>
    <m/>
    <m/>
    <m/>
    <n v="2"/>
    <m/>
    <m/>
    <m/>
    <n v="45000"/>
    <m/>
  </r>
  <r>
    <x v="3"/>
    <x v="1"/>
    <x v="2"/>
    <s v="Armeen"/>
    <x v="3"/>
    <m/>
    <s v="PEBO"/>
    <d v="2025-03-26T00:00:00"/>
    <s v="1453"/>
    <n v="9"/>
    <s v="UN3077"/>
    <s v="ZNLC"/>
    <s v="Nouryon Surface Chemistry AB"/>
    <s v="CN_FF_5008364_Xinhai"/>
    <s v="4700159991"/>
    <s v="8003220"/>
    <s v="4700159991/8003220"/>
    <s v="ARMEEN HPD BULK"/>
    <n v="19000"/>
    <s v="KG"/>
    <s v="CIF"/>
    <x v="65"/>
    <s v="Sweden"/>
    <d v="2025-06-18T00:00:00"/>
    <d v="2025-04-25T00:00:00"/>
    <m/>
    <s v="with stock"/>
    <d v="2025-05-09T00:00:00"/>
    <n v="58"/>
    <d v="2025-07-06T00:00:00"/>
    <d v="2025-04-28T00:00:00"/>
    <d v="2025-04-26T00:00:00"/>
    <x v="1"/>
    <m/>
    <s v="CO_22TD"/>
    <n v="1"/>
    <n v="1"/>
    <x v="6"/>
    <s v="MSC VERONA GL519W"/>
    <s v="177IGDGDQDG39SCTK"/>
    <m/>
    <m/>
    <x v="0"/>
    <x v="0"/>
    <m/>
    <n v="1860"/>
    <d v="2025-06-18T00:00:00"/>
    <s v="6104544372"/>
    <s v="SEGOT"/>
    <m/>
    <n v="1860"/>
    <m/>
    <x v="9"/>
    <x v="0"/>
    <d v="2025-04-25T00:00:00"/>
    <s v="USD"/>
    <n v="39001"/>
    <m/>
    <m/>
    <m/>
    <n v="1"/>
    <m/>
    <m/>
    <m/>
    <n v="19000"/>
    <m/>
  </r>
  <r>
    <x v="3"/>
    <x v="1"/>
    <x v="2"/>
    <s v="Armeen"/>
    <x v="3"/>
    <m/>
    <s v="PEBO"/>
    <d v="2025-03-26T00:00:00"/>
    <s v="1453"/>
    <n v="9"/>
    <s v="UN3077"/>
    <s v="ZNLC"/>
    <s v="Nouryon Surface Chemistry AB"/>
    <s v="CN_FF_5008364_Xinhai"/>
    <s v="4700159992"/>
    <s v="8003220"/>
    <s v="4700159992/8003220"/>
    <s v="ARMEEN HPD BULK"/>
    <n v="19000"/>
    <s v="KG"/>
    <s v="CIF"/>
    <x v="65"/>
    <s v="Sweden"/>
    <d v="2025-06-18T00:00:00"/>
    <d v="2025-04-25T00:00:00"/>
    <m/>
    <s v="with stock"/>
    <d v="2025-05-09T00:00:00"/>
    <n v="58"/>
    <d v="2025-07-06T00:00:00"/>
    <d v="2025-03-29T00:00:00"/>
    <d v="2025-04-27T00:00:00"/>
    <x v="1"/>
    <m/>
    <s v="CO_22TD"/>
    <n v="1"/>
    <n v="1"/>
    <x v="6"/>
    <s v="MSC VERONA GL519W"/>
    <s v="177IGDGDQDG40SCTK"/>
    <m/>
    <m/>
    <x v="0"/>
    <x v="0"/>
    <m/>
    <n v="1860"/>
    <d v="2025-06-18T00:00:00"/>
    <s v="6104544372"/>
    <s v="SEGOT"/>
    <m/>
    <n v="1860"/>
    <m/>
    <x v="9"/>
    <x v="0"/>
    <d v="2025-04-25T00:00:00"/>
    <s v="USD"/>
    <n v="39001"/>
    <m/>
    <m/>
    <m/>
    <n v="1"/>
    <m/>
    <m/>
    <m/>
    <n v="19000"/>
    <m/>
  </r>
  <r>
    <x v="3"/>
    <x v="1"/>
    <x v="0"/>
    <s v="Others"/>
    <x v="3"/>
    <m/>
    <s v="JESSLIMY"/>
    <d v="2025-03-17T00:00:00"/>
    <s v="1453"/>
    <n v="3"/>
    <s v="UN2924"/>
    <s v="ZOR"/>
    <s v="PT Enceha Pacific"/>
    <s v="CN_FF_5008364_Xinhai"/>
    <s v="5103383594"/>
    <s v="8003282"/>
    <s v="5103383594/8003282"/>
    <s v="REDICOTE E-11 180 KG THL DR"/>
    <n v="1800"/>
    <s v="KG"/>
    <s v="CIF"/>
    <x v="1"/>
    <s v="Indonesia"/>
    <d v="2025-05-24T00:00:00"/>
    <d v="2025-04-16T00:00:00"/>
    <m/>
    <s v="with stock"/>
    <d v="2025-05-04T00:00:00"/>
    <n v="13"/>
    <d v="2025-05-17T00:00:00"/>
    <d v="2025-04-13T00:00:00"/>
    <d v="2025-04-30T00:00:00"/>
    <x v="1"/>
    <m/>
    <s v="CO_22GP"/>
    <n v="1"/>
    <n v="1"/>
    <x v="11"/>
    <s v="MERATUS TOMINI 518S"/>
    <s v="285670067"/>
    <m/>
    <m/>
    <x v="0"/>
    <x v="0"/>
    <m/>
    <n v="794"/>
    <d v="2025-05-24T00:00:00"/>
    <s v="6104558081"/>
    <s v="IDJKT"/>
    <m/>
    <n v="794"/>
    <m/>
    <x v="0"/>
    <x v="0"/>
    <d v="2025-04-27T00:00:00"/>
    <s v="USD"/>
    <n v="47100"/>
    <m/>
    <m/>
    <m/>
    <n v="1"/>
    <m/>
    <m/>
    <m/>
    <n v="1800"/>
    <m/>
  </r>
  <r>
    <x v="3"/>
    <x v="1"/>
    <x v="0"/>
    <s v="Others"/>
    <x v="3"/>
    <m/>
    <s v="JESSLIMY"/>
    <d v="2025-03-17T00:00:00"/>
    <s v="1453"/>
    <n v="9"/>
    <s v="UN3082"/>
    <s v="ZOR"/>
    <s v="PT Enceha Pacific"/>
    <s v="CN_FF_5008364_Xinhai"/>
    <s v="5103383594"/>
    <s v="8015238"/>
    <s v="5103383594/8015238"/>
    <s v="WETFIX 312R 190 KG THL DR"/>
    <n v="3800"/>
    <s v="KG"/>
    <s v="CIF"/>
    <x v="1"/>
    <s v="Indonesia"/>
    <d v="2025-05-24T00:00:00"/>
    <d v="2025-04-16T00:00:00"/>
    <m/>
    <s v="with stock"/>
    <d v="2025-05-04T00:00:00"/>
    <n v="13"/>
    <d v="2025-05-17T00:00:00"/>
    <d v="2025-04-16T00:00:00"/>
    <d v="2025-04-30T00:00:00"/>
    <x v="1"/>
    <m/>
    <s v="CO_22GP"/>
    <n v="0"/>
    <n v="0"/>
    <x v="11"/>
    <s v="MERATUS TOMINI 518S"/>
    <s v="285670067"/>
    <m/>
    <m/>
    <x v="0"/>
    <x v="0"/>
    <m/>
    <n v="0"/>
    <d v="2025-05-24T00:00:00"/>
    <s v="6104558081"/>
    <s v="IDJKT"/>
    <m/>
    <n v="0"/>
    <m/>
    <x v="0"/>
    <x v="0"/>
    <d v="2025-04-27T00:00:00"/>
    <s v="USD"/>
    <n v="47100"/>
    <m/>
    <m/>
    <m/>
    <n v="0"/>
    <m/>
    <m/>
    <m/>
    <n v="3800"/>
    <m/>
  </r>
  <r>
    <x v="3"/>
    <x v="1"/>
    <x v="0"/>
    <s v="Others"/>
    <x v="3"/>
    <m/>
    <s v="JESSLIMY"/>
    <d v="2025-03-17T00:00:00"/>
    <s v="1453"/>
    <n v="8"/>
    <s v="UN1760"/>
    <s v="ZOR"/>
    <s v="PT Enceha Pacific"/>
    <s v="CN_FF_5008364_Xinhai"/>
    <s v="5103383594"/>
    <s v="8018139"/>
    <s v="5103383594/8018139"/>
    <s v="REDICOTE 611 200 KG PTH DR"/>
    <n v="6000"/>
    <s v="KG"/>
    <s v="CIF"/>
    <x v="1"/>
    <s v="Indonesia"/>
    <d v="2025-05-24T00:00:00"/>
    <d v="2025-04-16T00:00:00"/>
    <m/>
    <s v="with stock"/>
    <d v="2025-05-04T00:00:00"/>
    <n v="13"/>
    <d v="2025-05-17T00:00:00"/>
    <d v="2025-04-21T00:00:00"/>
    <d v="2025-04-30T00:00:00"/>
    <x v="1"/>
    <m/>
    <s v="CO_22GP"/>
    <n v="0"/>
    <n v="0"/>
    <x v="11"/>
    <s v="MERATUS TOMINI 518S"/>
    <s v="285670067"/>
    <m/>
    <m/>
    <x v="0"/>
    <x v="0"/>
    <m/>
    <n v="0"/>
    <d v="2025-05-24T00:00:00"/>
    <s v="6104558081"/>
    <s v="IDJKT"/>
    <m/>
    <n v="0"/>
    <m/>
    <x v="0"/>
    <x v="0"/>
    <d v="2025-04-27T00:00:00"/>
    <s v="USD"/>
    <n v="47100"/>
    <m/>
    <m/>
    <m/>
    <n v="0"/>
    <m/>
    <m/>
    <m/>
    <n v="6000"/>
    <m/>
  </r>
  <r>
    <x v="3"/>
    <x v="1"/>
    <x v="0"/>
    <s v="Others"/>
    <x v="3"/>
    <m/>
    <s v="JESSLIMY"/>
    <d v="2025-03-17T00:00:00"/>
    <s v="1453"/>
    <n v="8"/>
    <s v="UN2735"/>
    <s v="ZOR"/>
    <s v="PT Enceha Pacific"/>
    <s v="CN_FF_5008364_Xinhai"/>
    <s v="5103383594"/>
    <s v="8023779"/>
    <s v="5103383594/8023779"/>
    <s v="REDICOTE EM24B 170 KG TH DR"/>
    <n v="3400"/>
    <s v="KG"/>
    <s v="CIF"/>
    <x v="1"/>
    <s v="Indonesia"/>
    <d v="2025-05-24T00:00:00"/>
    <d v="2025-04-16T00:00:00"/>
    <m/>
    <s v="with stock"/>
    <d v="2025-05-04T00:00:00"/>
    <n v="13"/>
    <d v="2025-05-17T00:00:00"/>
    <d v="2025-04-13T00:00:00"/>
    <d v="2025-04-30T00:00:00"/>
    <x v="1"/>
    <m/>
    <s v="CO_22GP"/>
    <n v="0"/>
    <n v="0"/>
    <x v="11"/>
    <s v="MERATUS TOMINI 518S"/>
    <s v="285670067"/>
    <m/>
    <m/>
    <x v="0"/>
    <x v="0"/>
    <m/>
    <n v="0"/>
    <d v="2025-05-24T00:00:00"/>
    <s v="6104558081"/>
    <s v="IDJKT"/>
    <m/>
    <n v="0"/>
    <m/>
    <x v="0"/>
    <x v="0"/>
    <d v="2025-04-27T00:00:00"/>
    <s v="USD"/>
    <n v="47100"/>
    <m/>
    <m/>
    <m/>
    <n v="0"/>
    <m/>
    <m/>
    <m/>
    <n v="3400"/>
    <m/>
  </r>
  <r>
    <x v="3"/>
    <x v="1"/>
    <x v="0"/>
    <s v="Arquad"/>
    <x v="3"/>
    <m/>
    <s v="TANP"/>
    <d v="2025-03-18T00:00:00"/>
    <s v="1453"/>
    <n v="4.0999999999999996"/>
    <s v="UN2925"/>
    <s v="ZOR"/>
    <s v="VICTA Trading Corporation"/>
    <s v="CN_FF_5008364_Xinhai"/>
    <s v="5103384571"/>
    <s v="8003273"/>
    <s v="5103384571/8003273"/>
    <s v="ARQUAD 2HT-75 175 KG OHL DR"/>
    <n v="22400"/>
    <s v="KG"/>
    <s v="CIF"/>
    <x v="8"/>
    <s v="Vietnam"/>
    <d v="2025-05-12T00:00:00"/>
    <d v="2025-04-15T00:00:00"/>
    <m/>
    <s v="with stock"/>
    <d v="2025-04-28T00:00:00"/>
    <n v="9"/>
    <d v="2025-05-07T00:00:00"/>
    <d v="2025-04-29T00:00:00"/>
    <d v="2025-04-21T00:00:00"/>
    <x v="1"/>
    <m/>
    <s v="CO_42GP"/>
    <n v="1"/>
    <n v="2"/>
    <x v="6"/>
    <s v="MSC GINA/ HW516A"/>
    <s v="177HGDGDQDG547VTC"/>
    <m/>
    <m/>
    <x v="0"/>
    <x v="0"/>
    <m/>
    <n v="1015"/>
    <d v="2025-05-12T00:00:00"/>
    <s v="6104558081"/>
    <s v="VNSGN"/>
    <m/>
    <n v="1015"/>
    <m/>
    <x v="1"/>
    <x v="0"/>
    <d v="2025-04-25T00:00:00"/>
    <s v="USD"/>
    <n v="50400"/>
    <m/>
    <m/>
    <m/>
    <n v="2"/>
    <m/>
    <m/>
    <m/>
    <n v="22400"/>
    <m/>
  </r>
  <r>
    <x v="3"/>
    <x v="1"/>
    <x v="0"/>
    <s v="Arquad"/>
    <x v="2"/>
    <m/>
    <s v="JOYCETEE"/>
    <d v="2025-03-19T00:00:00"/>
    <s v="1453"/>
    <n v="8"/>
    <s v="UN2920"/>
    <s v="ZOR"/>
    <s v="Zeta Chemicals Co Pty Ltd"/>
    <s v="CN_FF_5008364_Xinhai"/>
    <s v="5103385095"/>
    <s v="8003260"/>
    <s v="5103385095/8003260"/>
    <s v="ARQUAD 2C-75 175 KG THL DR"/>
    <n v="8750"/>
    <s v="KG"/>
    <s v="CIF"/>
    <x v="9"/>
    <s v="Australia"/>
    <d v="2025-04-12T00:00:00"/>
    <d v="2025-03-21T00:00:00"/>
    <m/>
    <s v="with stock"/>
    <d v="2025-03-29T00:00:00"/>
    <n v="14"/>
    <d v="2025-04-12T00:00:00"/>
    <d v="2025-04-29T00:00:00"/>
    <d v="2025-03-24T00:00:00"/>
    <x v="1"/>
    <m/>
    <s v="LCL"/>
    <m/>
    <m/>
    <x v="11"/>
    <s v="GSL VINIA 512S"/>
    <s v="278962630"/>
    <m/>
    <m/>
    <x v="1"/>
    <x v="4"/>
    <n v="10233"/>
    <n v="661"/>
    <d v="2025-04-12T00:00:00"/>
    <s v="6104558081"/>
    <s v="AUSYD"/>
    <m/>
    <m/>
    <n v="661"/>
    <x v="0"/>
    <x v="0"/>
    <d v="2025-04-02T00:00:00"/>
    <s v="USD"/>
    <n v="54250"/>
    <m/>
    <m/>
    <m/>
    <m/>
    <m/>
    <m/>
    <m/>
    <n v="8750"/>
    <m/>
  </r>
  <r>
    <x v="3"/>
    <x v="1"/>
    <x v="0"/>
    <s v="Others"/>
    <x v="3"/>
    <m/>
    <s v="XUEH"/>
    <d v="2025-03-26T00:00:00"/>
    <s v="1453"/>
    <s v="NDG"/>
    <s v="NDG"/>
    <s v="ZOR"/>
    <s v="Seobin Happirus"/>
    <s v="CN_FF_5008364_Xinhai"/>
    <s v="5103388648"/>
    <s v="8025752"/>
    <s v="5103388648/8025752"/>
    <s v="HYDROVANCE 226.8 KG PTH DR"/>
    <n v="9072"/>
    <s v="KG"/>
    <s v="CIF"/>
    <x v="19"/>
    <s v="Korea"/>
    <d v="2025-04-25T00:00:00"/>
    <d v="2025-04-16T00:00:00"/>
    <m/>
    <s v="with stock"/>
    <d v="2025-04-13T00:00:00"/>
    <n v="3"/>
    <d v="2025-04-16T00:00:00"/>
    <d v="2025-05-01T00:00:00"/>
    <d v="2025-04-08T00:00:00"/>
    <x v="1"/>
    <m/>
    <s v="CO_22GP"/>
    <n v="1"/>
    <n v="1"/>
    <x v="11"/>
    <s v="GERD MAERSK 515E"/>
    <s v="278962738"/>
    <m/>
    <m/>
    <x v="0"/>
    <x v="0"/>
    <n v="0"/>
    <n v="314"/>
    <d v="2025-04-25T00:00:00"/>
    <s v="6104558081"/>
    <s v="KRPUS"/>
    <m/>
    <n v="314"/>
    <m/>
    <x v="1"/>
    <x v="0"/>
    <d v="2025-04-16T00:00:00"/>
    <s v="USD"/>
    <n v="50985"/>
    <m/>
    <m/>
    <m/>
    <n v="1"/>
    <m/>
    <m/>
    <m/>
    <n v="9072"/>
    <m/>
  </r>
  <r>
    <x v="3"/>
    <x v="1"/>
    <x v="2"/>
    <s v="Armeen"/>
    <x v="3"/>
    <m/>
    <s v="SKARPETG"/>
    <d v="2025-03-31T00:00:00"/>
    <s v="1453"/>
    <n v="8"/>
    <s v="UN3259"/>
    <s v="ZNLC"/>
    <s v="Nouryon Surface Chemistry AB"/>
    <s v="CN_FF_5008364_Xinhai"/>
    <s v="4700160213"/>
    <s v="8002977"/>
    <s v="4700160213/8002977"/>
    <s v="ARMEEN 12D 160 KG TH DR"/>
    <n v="12800"/>
    <s v="KG"/>
    <s v="CIF"/>
    <x v="7"/>
    <s v="Belgium"/>
    <d v="2025-06-25T00:00:00"/>
    <d v="2025-04-09T00:00:00"/>
    <m/>
    <s v="with stock"/>
    <d v="2025-04-16T00:00:00"/>
    <n v="48"/>
    <d v="2025-06-03T00:00:00"/>
    <d v="2025-05-04T00:00:00"/>
    <d v="2025-04-10T00:00:00"/>
    <x v="1"/>
    <m/>
    <s v="CO_22GP"/>
    <n v="1"/>
    <n v="1"/>
    <x v="20"/>
    <s v="HMM ST PETERSBURG 0015W"/>
    <s v="HDMUTAOE62608900"/>
    <m/>
    <m/>
    <x v="1"/>
    <x v="4"/>
    <n v="11773"/>
    <n v="3030"/>
    <d v="2025-06-25T00:00:00"/>
    <s v="6104544372"/>
    <s v="NLRTM"/>
    <m/>
    <m/>
    <n v="3030"/>
    <x v="9"/>
    <x v="0"/>
    <d v="2025-04-21T00:00:00"/>
    <s v="CNY"/>
    <n v="562165"/>
    <m/>
    <m/>
    <m/>
    <m/>
    <m/>
    <n v="1"/>
    <m/>
    <n v="12800"/>
    <m/>
  </r>
  <r>
    <x v="3"/>
    <x v="1"/>
    <x v="6"/>
    <s v="Others"/>
    <x v="3"/>
    <m/>
    <s v="ALVESL1"/>
    <d v="2025-04-04T00:00:00"/>
    <s v="1453"/>
    <s v="NDG"/>
    <s v="NDG"/>
    <s v="ZNLC"/>
    <s v="Nouryon Pulp and Performance"/>
    <s v="CN_FF_5008364_Xinhai"/>
    <s v="4700160446"/>
    <s v="8003397"/>
    <s v="4700160446/8003397"/>
    <s v="ARMID DM810 850 KG WP IBC"/>
    <n v="20400"/>
    <s v="KG"/>
    <s v="CIF"/>
    <x v="61"/>
    <s v="Brazil"/>
    <d v="2025-05-20T00:00:00"/>
    <d v="2025-04-18T00:00:00"/>
    <m/>
    <s v="with stock"/>
    <d v="2025-04-21T00:00:00"/>
    <n v="38"/>
    <d v="2025-05-29T00:00:00"/>
    <d v="2025-05-01T00:00:00"/>
    <d v="2025-04-17T00:00:00"/>
    <x v="1"/>
    <m/>
    <s v="CO_42GP"/>
    <n v="1"/>
    <n v="2"/>
    <x v="23"/>
    <s v="CMA CGM PARATY  0BDL4W"/>
    <s v="B240062120"/>
    <m/>
    <m/>
    <x v="1"/>
    <x v="4"/>
    <n v="7140"/>
    <n v="2730"/>
    <d v="2025-05-20T00:00:00"/>
    <s v="6104544372"/>
    <s v="BRSSZ"/>
    <m/>
    <m/>
    <n v="2730"/>
    <x v="9"/>
    <x v="0"/>
    <d v="2025-04-18T00:00:00"/>
    <s v="USD"/>
    <n v="84048"/>
    <m/>
    <m/>
    <m/>
    <m/>
    <m/>
    <n v="2"/>
    <m/>
    <n v="20400"/>
    <m/>
  </r>
  <r>
    <x v="3"/>
    <x v="1"/>
    <x v="0"/>
    <s v="Others"/>
    <x v="3"/>
    <m/>
    <s v="XUEH"/>
    <d v="2025-03-31T00:00:00"/>
    <s v="1453"/>
    <s v="NDG"/>
    <s v="NDG"/>
    <s v="ZOR"/>
    <s v="Wellrise Co., Ltd"/>
    <s v="CN_FF_5008364_Xinhai"/>
    <s v="5103391451"/>
    <s v="8025752"/>
    <s v="5103391451/8025752"/>
    <s v="HYDROVANCE 226.8 KG PTH DR"/>
    <n v="9072"/>
    <s v="KG"/>
    <s v="CIF"/>
    <x v="19"/>
    <s v="Korea"/>
    <d v="2025-05-01T00:00:00"/>
    <d v="2025-04-22T00:00:00"/>
    <m/>
    <s v="with stock"/>
    <d v="2025-04-13T00:00:00"/>
    <n v="3"/>
    <d v="2025-04-16T00:00:00"/>
    <d v="2025-04-22T00:00:00"/>
    <d v="2025-04-08T00:00:00"/>
    <x v="1"/>
    <m/>
    <s v="CO_22GP"/>
    <n v="1"/>
    <n v="1"/>
    <x v="11"/>
    <s v="GERD MAERSK 515E"/>
    <s v="278962823"/>
    <m/>
    <m/>
    <x v="0"/>
    <x v="0"/>
    <n v="0"/>
    <n v="314"/>
    <d v="2025-05-01T00:00:00"/>
    <s v="6104558081"/>
    <s v="KRPUS"/>
    <m/>
    <n v="314"/>
    <m/>
    <x v="1"/>
    <x v="0"/>
    <d v="2025-04-22T00:00:00"/>
    <s v="USD"/>
    <n v="50985"/>
    <m/>
    <m/>
    <m/>
    <n v="1"/>
    <m/>
    <m/>
    <m/>
    <n v="9072"/>
    <m/>
  </r>
  <r>
    <x v="3"/>
    <x v="1"/>
    <x v="0"/>
    <s v="Others"/>
    <x v="3"/>
    <m/>
    <s v="MAM"/>
    <d v="2025-04-02T00:00:00"/>
    <s v="1453"/>
    <s v="NDG"/>
    <s v="NDG"/>
    <s v="ZOR"/>
    <s v="Keel Advanced Technology Corp."/>
    <s v="CN_FF_5008364_Xinhai"/>
    <s v="5103392862"/>
    <s v="8025744"/>
    <s v="5103392862/8025744"/>
    <s v="HYDROVANCE 20.4 KG PTH JERRICAN"/>
    <n v="1224"/>
    <s v="KG"/>
    <s v="CIF"/>
    <x v="17"/>
    <s v="Taiwan, China"/>
    <d v="2025-05-06T00:00:00"/>
    <d v="2025-04-22T00:00:00"/>
    <m/>
    <s v="with stock"/>
    <d v="2025-04-29T00:00:00"/>
    <n v="4"/>
    <d v="2025-05-03T00:00:00"/>
    <d v="2025-04-30T00:00:00"/>
    <d v="2025-04-22T00:00:00"/>
    <x v="1"/>
    <m/>
    <s v="LCL"/>
    <m/>
    <m/>
    <x v="23"/>
    <s v="YM INTELLIGENT 266S"/>
    <s v="QDWJ250450501"/>
    <m/>
    <m/>
    <x v="1"/>
    <x v="4"/>
    <n v="4119"/>
    <n v="225"/>
    <d v="2025-05-06T00:00:00"/>
    <s v="6104558081"/>
    <s v="TWKEL"/>
    <m/>
    <m/>
    <n v="225"/>
    <x v="1"/>
    <x v="0"/>
    <d v="2025-04-22T00:00:00"/>
    <s v="USD"/>
    <n v="7647"/>
    <m/>
    <m/>
    <m/>
    <m/>
    <m/>
    <m/>
    <m/>
    <n v="1224"/>
    <m/>
  </r>
  <r>
    <x v="3"/>
    <x v="1"/>
    <x v="0"/>
    <s v="Others"/>
    <x v="3"/>
    <m/>
    <s v="MAM"/>
    <d v="2025-04-02T00:00:00"/>
    <s v="1453"/>
    <s v="NDG"/>
    <s v="NDG"/>
    <s v="ZOR"/>
    <s v="Keel Advanced Technology Corp."/>
    <s v="CN_FF_5008364_Xinhai"/>
    <s v="5103392862"/>
    <s v="8001693"/>
    <s v="5103392862/8001693"/>
    <s v="ARMOCARE VGH-70 25 KG DR"/>
    <n v="50"/>
    <s v="KG"/>
    <s v="CIF"/>
    <x v="17"/>
    <s v="Taiwan, China"/>
    <d v="2025-05-06T00:00:00"/>
    <d v="2025-04-22T00:00:00"/>
    <m/>
    <s v="with stock"/>
    <d v="2025-04-29T00:00:00"/>
    <n v="4"/>
    <d v="2025-05-03T00:00:00"/>
    <d v="2025-04-29T00:00:00"/>
    <d v="2025-04-22T00:00:00"/>
    <x v="1"/>
    <m/>
    <s v="LCL"/>
    <m/>
    <m/>
    <x v="23"/>
    <s v="YM INTELLIGENT 266S"/>
    <s v="QDWJ250450501"/>
    <m/>
    <m/>
    <x v="1"/>
    <x v="4"/>
    <n v="0"/>
    <n v="0"/>
    <d v="2025-05-06T00:00:00"/>
    <s v="6104558081"/>
    <s v="TWKEL"/>
    <m/>
    <m/>
    <n v="0"/>
    <x v="1"/>
    <x v="0"/>
    <d v="2025-04-22T00:00:00"/>
    <s v="USD"/>
    <n v="7647"/>
    <m/>
    <m/>
    <m/>
    <m/>
    <m/>
    <m/>
    <m/>
    <n v="50"/>
    <m/>
  </r>
  <r>
    <x v="3"/>
    <x v="1"/>
    <x v="3"/>
    <s v="Others"/>
    <x v="3"/>
    <m/>
    <s v="MAHMOUDA"/>
    <d v="2025-04-04T00:00:00"/>
    <s v="1453"/>
    <s v="NDG"/>
    <s v="NDG"/>
    <s v="ZOR"/>
    <s v="Allchem S.A.L"/>
    <s v="CN_FF_5008364_Xinhai"/>
    <s v="5103394067"/>
    <s v="8015233"/>
    <s v="5103394067/8015233"/>
    <s v="ALCOSPERSE 492 250 KG PTH DR"/>
    <n v="20000"/>
    <s v="KG"/>
    <s v="CIF"/>
    <x v="87"/>
    <s v="Lebanon"/>
    <d v="2025-05-10T00:00:00"/>
    <d v="2025-05-21T00:00:00"/>
    <m/>
    <s v="with stock"/>
    <d v="2025-05-01T00:00:00"/>
    <n v="70"/>
    <d v="2025-07-10T00:00:00"/>
    <d v="2025-04-29T00:00:00"/>
    <d v="2025-04-25T00:00:00"/>
    <x v="1"/>
    <m/>
    <s v="CO_22GP"/>
    <n v="1"/>
    <n v="1"/>
    <x v="6"/>
    <s v="MSC IRINA GJ518W"/>
    <s v="177TGDGDQ8670"/>
    <m/>
    <m/>
    <x v="0"/>
    <x v="0"/>
    <n v="0"/>
    <n v="2220"/>
    <d v="2025-05-10T00:00:00"/>
    <s v="6104558081"/>
    <s v="LBBEY"/>
    <m/>
    <n v="2220"/>
    <m/>
    <x v="0"/>
    <x v="0"/>
    <d v="2025-05-21T00:00:00"/>
    <s v="USD"/>
    <n v="20400"/>
    <m/>
    <m/>
    <m/>
    <n v="1"/>
    <m/>
    <m/>
    <m/>
    <n v="20000"/>
    <m/>
  </r>
  <r>
    <x v="3"/>
    <x v="1"/>
    <x v="0"/>
    <s v="Others"/>
    <x v="3"/>
    <m/>
    <s v="GOHM"/>
    <d v="2025-04-07T00:00:00"/>
    <s v="1453"/>
    <s v="NDG"/>
    <s v="NDG"/>
    <s v="ZNLC"/>
    <s v="NouryonSurfaceChemistry Pte Ltd,"/>
    <s v="CN_FF_5008364_Xinhai"/>
    <s v="4700160459"/>
    <s v="8027126"/>
    <s v="4700160459/8027126"/>
    <s v="FATTY OLEIC ACID 170 KG PTH DR"/>
    <n v="1360"/>
    <s v="KG"/>
    <s v="CIF"/>
    <x v="2"/>
    <s v="Singapore"/>
    <d v="2025-05-13T00:00:00"/>
    <d v="2025-04-25T00:00:00"/>
    <m/>
    <s v="with stock"/>
    <d v="2025-05-04T00:00:00"/>
    <n v="10"/>
    <d v="2025-05-14T00:00:00"/>
    <d v="2025-04-29T00:00:00"/>
    <d v="2025-04-27T00:00:00"/>
    <x v="1"/>
    <m/>
    <s v="LCL"/>
    <m/>
    <m/>
    <x v="15"/>
    <s v="TIAN CHANG HE 104S"/>
    <s v="QDWJ25051610"/>
    <m/>
    <m/>
    <x v="1"/>
    <x v="4"/>
    <n v="2668"/>
    <n v="1"/>
    <d v="2025-05-13T00:00:00"/>
    <s v="6104544372"/>
    <s v="SGSIN"/>
    <m/>
    <m/>
    <n v="1"/>
    <x v="9"/>
    <x v="0"/>
    <d v="2025-04-25T00:00:00"/>
    <s v="CNY"/>
    <n v="14327"/>
    <m/>
    <m/>
    <m/>
    <m/>
    <m/>
    <m/>
    <m/>
    <n v="1360"/>
    <m/>
  </r>
  <r>
    <x v="3"/>
    <x v="1"/>
    <x v="0"/>
    <s v="Armeen"/>
    <x v="3"/>
    <m/>
    <s v="VAZEN"/>
    <d v="2025-04-08T00:00:00"/>
    <s v="1453"/>
    <n v="8"/>
    <s v="UN2735"/>
    <s v="ZNLC"/>
    <s v="NouryonSurfaceChemistry Pte Ltd,"/>
    <s v="CN_FF_5008364_Xinhai"/>
    <s v="4700160551"/>
    <s v="8003031"/>
    <s v="4700160551/8003031"/>
    <s v="ARMEEN OPD 160 KG TH DR"/>
    <n v="1920"/>
    <s v="KG"/>
    <s v="CIF"/>
    <x v="2"/>
    <s v="Singapore"/>
    <d v="2025-05-20T00:00:00"/>
    <d v="2025-04-21T00:00:00"/>
    <m/>
    <s v="with stock"/>
    <d v="2025-05-01T00:00:00"/>
    <n v="10"/>
    <d v="2025-05-11T00:00:00"/>
    <d v="2025-05-04T00:00:00"/>
    <d v="2025-04-18T00:00:00"/>
    <x v="1"/>
    <m/>
    <s v="LCL"/>
    <m/>
    <m/>
    <x v="11"/>
    <s v="MCC TAIPEI 375S"/>
    <s v="YXDG25045265"/>
    <m/>
    <m/>
    <x v="1"/>
    <x v="4"/>
    <n v="5425"/>
    <n v="117"/>
    <d v="2025-05-20T00:00:00"/>
    <s v="6104544372"/>
    <s v="SGSIN"/>
    <m/>
    <m/>
    <n v="117"/>
    <x v="9"/>
    <x v="0"/>
    <d v="2025-04-30T00:00:00"/>
    <s v="CNY"/>
    <n v="38674"/>
    <m/>
    <m/>
    <m/>
    <m/>
    <m/>
    <m/>
    <m/>
    <n v="1920"/>
    <m/>
  </r>
  <r>
    <x v="3"/>
    <x v="1"/>
    <x v="1"/>
    <s v="Arquad"/>
    <x v="3"/>
    <m/>
    <s v="BABUR"/>
    <d v="2025-04-09T00:00:00"/>
    <s v="1453"/>
    <n v="4.0999999999999996"/>
    <s v="UN2925"/>
    <s v="ZNLC"/>
    <s v="Nouryon Chemicals India Private Ltd"/>
    <s v="CN_FF_5008364_Xinhai"/>
    <s v="4700160623"/>
    <s v="8003273"/>
    <s v="4700160623/8003273"/>
    <s v="ARQUAD 2HT-75 175 KG OHL DR"/>
    <n v="14000"/>
    <s v="KG"/>
    <s v="CIF"/>
    <x v="6"/>
    <s v="India"/>
    <d v="2025-05-17T00:00:00"/>
    <d v="2025-04-10T00:00:00"/>
    <m/>
    <s v="with stock"/>
    <d v="2025-04-22T00:00:00"/>
    <n v="26"/>
    <d v="2025-05-18T00:00:00"/>
    <d v="2025-05-04T00:00:00"/>
    <d v="2025-04-17T00:00:00"/>
    <x v="1"/>
    <m/>
    <s v="CO_22GP"/>
    <n v="1"/>
    <n v="1"/>
    <x v="6"/>
    <s v="MSC BRIDGEPORT QS516A"/>
    <s v="177KGDGDADG2470V"/>
    <m/>
    <m/>
    <x v="0"/>
    <x v="0"/>
    <n v="0"/>
    <n v="1140"/>
    <d v="2025-05-17T00:00:00"/>
    <s v="6104544372"/>
    <s v="INNSA"/>
    <m/>
    <n v="1140"/>
    <m/>
    <x v="1"/>
    <x v="0"/>
    <d v="2025-04-22T00:00:00"/>
    <s v="USD"/>
    <n v="27759"/>
    <m/>
    <m/>
    <m/>
    <n v="1"/>
    <m/>
    <m/>
    <m/>
    <n v="14000"/>
    <m/>
  </r>
  <r>
    <x v="3"/>
    <x v="1"/>
    <x v="1"/>
    <s v="Others"/>
    <x v="3"/>
    <m/>
    <s v="VAZEN"/>
    <d v="2025-04-09T00:00:00"/>
    <s v="1453"/>
    <n v="9"/>
    <s v="UN3082"/>
    <s v="ZNLC"/>
    <s v="Nouryon Chemicals India Private Ltd"/>
    <s v="CN_FF_5008364_Xinhai"/>
    <s v="4700160636"/>
    <s v="8015238"/>
    <s v="4700160636/8015238"/>
    <s v="WETFIX 312R 190 KG THL DR"/>
    <n v="22230"/>
    <s v="KG"/>
    <s v="CIF"/>
    <x v="6"/>
    <s v="India"/>
    <d v="2025-05-12T00:00:00"/>
    <d v="2025-04-10T00:00:00"/>
    <m/>
    <s v="with stock"/>
    <d v="2025-04-30T00:00:00"/>
    <n v="26"/>
    <d v="2025-05-26T00:00:00"/>
    <d v="2025-05-03T00:00:00"/>
    <d v="2025-04-21T00:00:00"/>
    <x v="1"/>
    <m/>
    <s v="CO_42GP"/>
    <n v="1"/>
    <n v="2"/>
    <x v="7"/>
    <s v="APL QINGDAO 0MDDRW1MA"/>
    <s v="QGD1771508"/>
    <m/>
    <m/>
    <x v="1"/>
    <x v="10"/>
    <n v="13628"/>
    <n v="3080"/>
    <d v="2025-05-12T00:00:00"/>
    <s v="6104544372"/>
    <s v="INNSA"/>
    <m/>
    <n v="1645"/>
    <n v="3080"/>
    <x v="3"/>
    <x v="0"/>
    <d v="2025-04-22T00:00:00"/>
    <s v="USD"/>
    <n v="52240"/>
    <m/>
    <m/>
    <m/>
    <m/>
    <m/>
    <n v="2"/>
    <m/>
    <n v="22230"/>
    <m/>
  </r>
  <r>
    <x v="3"/>
    <x v="1"/>
    <x v="1"/>
    <s v="Others"/>
    <x v="3"/>
    <m/>
    <s v="SOMAVANS"/>
    <d v="2025-04-10T00:00:00"/>
    <s v="1453"/>
    <s v="NDG"/>
    <s v="NDG"/>
    <s v="ZNLC"/>
    <s v="Nouryon Chemicals India Private Ltd"/>
    <s v="CN_FF_5008364_Xinhai"/>
    <s v="4700160675"/>
    <s v="8001693"/>
    <s v="4700160675/8001693"/>
    <s v="ARMOCARE VGH-70 25 KG DR"/>
    <n v="500"/>
    <s v="KG"/>
    <s v="CIF"/>
    <x v="6"/>
    <s v="India"/>
    <d v="2025-05-25T00:00:00"/>
    <d v="2025-04-18T00:00:00"/>
    <m/>
    <s v="with stock"/>
    <d v="2025-04-29T00:00:00"/>
    <n v="20"/>
    <d v="2025-05-19T00:00:00"/>
    <d v="2025-04-29T00:00:00"/>
    <d v="2025-04-21T00:00:00"/>
    <x v="1"/>
    <m/>
    <s v="LCL"/>
    <m/>
    <m/>
    <x v="10"/>
    <s v="EVER ETHIC 175W"/>
    <s v="QDWJ25045162"/>
    <m/>
    <m/>
    <x v="1"/>
    <x v="4"/>
    <n v="917"/>
    <n v="1"/>
    <d v="2025-05-25T00:00:00"/>
    <s v="6104544372"/>
    <s v="INNSA"/>
    <m/>
    <m/>
    <n v="1"/>
    <x v="1"/>
    <x v="0"/>
    <d v="2025-04-18T00:00:00"/>
    <s v="USD"/>
    <n v="3286"/>
    <m/>
    <m/>
    <m/>
    <m/>
    <m/>
    <m/>
    <m/>
    <n v="500"/>
    <m/>
  </r>
  <r>
    <x v="3"/>
    <x v="1"/>
    <x v="1"/>
    <s v="Armeen"/>
    <x v="3"/>
    <m/>
    <s v="PARABB"/>
    <d v="2025-04-11T00:00:00"/>
    <s v="1453"/>
    <n v="8"/>
    <s v="UN3259"/>
    <s v="ZOR"/>
    <s v="Universal Additives"/>
    <s v="CN_FF_5008364_Xinhai"/>
    <s v="5103397389"/>
    <s v="8002977"/>
    <s v="5103397389/8002977"/>
    <s v="ARMEEN 12D 160 KG TH DR"/>
    <n v="1920"/>
    <s v="KG"/>
    <s v="CIF"/>
    <x v="6"/>
    <s v="India"/>
    <d v="2025-04-23T00:00:00"/>
    <d v="2025-04-11T00:00:00"/>
    <m/>
    <s v="with stock"/>
    <m/>
    <m/>
    <m/>
    <m/>
    <m/>
    <x v="4"/>
    <m/>
    <s v="LCL"/>
    <m/>
    <m/>
    <x v="2"/>
    <m/>
    <m/>
    <m/>
    <m/>
    <x v="3"/>
    <x v="0"/>
    <n v="0"/>
    <m/>
    <d v="2025-05-25T00:00:00"/>
    <s v="6104558081"/>
    <s v="INNSA"/>
    <m/>
    <m/>
    <m/>
    <x v="2"/>
    <x v="0"/>
    <d v="2025-04-23T00:00:00"/>
    <m/>
    <m/>
    <m/>
    <m/>
    <m/>
    <m/>
    <m/>
    <m/>
    <m/>
    <m/>
    <n v="1920"/>
  </r>
  <r>
    <x v="3"/>
    <x v="1"/>
    <x v="0"/>
    <s v="Arquad"/>
    <x v="3"/>
    <m/>
    <s v="HIRUNSIN"/>
    <d v="2025-04-11T00:00:00"/>
    <s v="1453"/>
    <n v="4.0999999999999996"/>
    <s v="UN3175"/>
    <s v="ZOR"/>
    <s v="Nippon K.K.International Co.,Ltd."/>
    <s v="CN_FF_5008364_Xinhai"/>
    <s v="5103397407"/>
    <s v="8021221"/>
    <s v="5103397407/8021221"/>
    <s v="ARMOSOFT 850 170 KG OHL DR"/>
    <n v="21760"/>
    <s v="KG"/>
    <s v="CIF"/>
    <x v="4"/>
    <s v="Thailand"/>
    <d v="2025-05-10T00:00:00"/>
    <d v="2025-04-11T00:00:00"/>
    <m/>
    <s v="with stock"/>
    <d v="2025-04-29T00:00:00"/>
    <n v="8"/>
    <d v="2025-05-07T00:00:00"/>
    <d v="2025-04-29T00:00:00"/>
    <d v="2025-04-24T00:00:00"/>
    <x v="1"/>
    <m/>
    <s v="CO_42GP"/>
    <n v="1"/>
    <n v="2"/>
    <x v="17"/>
    <s v="SAWASDEE RIGEL 2505S"/>
    <s v="SNKO025250400060"/>
    <m/>
    <m/>
    <x v="1"/>
    <x v="10"/>
    <n v="15151"/>
    <n v="2560"/>
    <d v="2025-05-18T00:00:00"/>
    <s v="6104558081"/>
    <s v="THBKK"/>
    <m/>
    <n v="1628"/>
    <n v="2560"/>
    <x v="1"/>
    <x v="0"/>
    <d v="2025-04-23T00:00:00"/>
    <s v="USD"/>
    <n v="58970"/>
    <m/>
    <m/>
    <m/>
    <m/>
    <m/>
    <n v="2"/>
    <m/>
    <n v="21760"/>
    <m/>
  </r>
  <r>
    <x v="3"/>
    <x v="1"/>
    <x v="0"/>
    <s v="Arquad"/>
    <x v="3"/>
    <m/>
    <s v="HIRUNSIN"/>
    <d v="2025-04-11T00:00:00"/>
    <s v="1453"/>
    <n v="4.0999999999999996"/>
    <s v="UN3175"/>
    <s v="ZOR"/>
    <s v="Nippon K.K.International Co.,Ltd."/>
    <s v="CN_FF_5008364_Xinhai"/>
    <s v="5103397410"/>
    <s v="8021221"/>
    <s v="5103397410/8021221"/>
    <s v="ARMOSOFT 850 170 KG OHL DR"/>
    <n v="21760"/>
    <s v="KG"/>
    <s v="CIF"/>
    <x v="4"/>
    <s v="Thailand"/>
    <d v="2025-05-20T00:00:00"/>
    <d v="2025-04-15T00:00:00"/>
    <m/>
    <s v="with stock"/>
    <d v="2025-04-29T00:00:00"/>
    <n v="8"/>
    <d v="2025-05-07T00:00:00"/>
    <d v="2025-04-29T00:00:00"/>
    <d v="2025-04-24T00:00:00"/>
    <x v="1"/>
    <m/>
    <s v="CO_42GP"/>
    <n v="1"/>
    <n v="2"/>
    <x v="17"/>
    <s v="SAWASDEE RIGEL 2505S"/>
    <s v="SNKO025250400061"/>
    <m/>
    <m/>
    <x v="1"/>
    <x v="10"/>
    <n v="15151"/>
    <n v="2560"/>
    <d v="2025-05-20T00:00:00"/>
    <s v="6104558081"/>
    <s v="THBKK"/>
    <m/>
    <n v="1628"/>
    <n v="2560"/>
    <x v="1"/>
    <x v="0"/>
    <d v="2025-04-25T00:00:00"/>
    <s v="USD"/>
    <n v="58970"/>
    <m/>
    <m/>
    <m/>
    <m/>
    <m/>
    <n v="2"/>
    <m/>
    <n v="21760"/>
    <m/>
  </r>
  <r>
    <x v="3"/>
    <x v="1"/>
    <x v="1"/>
    <s v="Arquad"/>
    <x v="3"/>
    <m/>
    <s v="KASHALER"/>
    <d v="2025-04-14T00:00:00"/>
    <s v="1453"/>
    <n v="9"/>
    <s v="UN3077"/>
    <s v="ZNLC"/>
    <s v="Nouryon Chemicals India Private Ltd"/>
    <s v="CN_FF_5008364_Xinhai"/>
    <s v="4700160829"/>
    <s v="8003225"/>
    <s v="4700160829/8003225"/>
    <s v="ARMEEN HPD FLAKE 25 KG BAG"/>
    <n v="16000"/>
    <s v="KG"/>
    <s v="CIF"/>
    <x v="6"/>
    <s v="India"/>
    <d v="2025-05-27T00:00:00"/>
    <d v="2025-04-15T00:00:00"/>
    <m/>
    <s v="with stock"/>
    <d v="2025-05-04T00:00:00"/>
    <n v="23"/>
    <d v="2025-05-27T00:00:00"/>
    <d v="2025-05-04T00:00:00"/>
    <d v="2025-04-27T00:00:00"/>
    <x v="1"/>
    <m/>
    <s v="CO_42GP"/>
    <n v="1"/>
    <n v="2"/>
    <x v="14"/>
    <s v="XIN PU DONG 281W"/>
    <s v="KMTCTAO7915911"/>
    <m/>
    <m/>
    <x v="1"/>
    <x v="10"/>
    <n v="14005"/>
    <n v="2840"/>
    <d v="2025-05-27T00:00:00"/>
    <s v="6104544372"/>
    <s v="INNSA"/>
    <m/>
    <n v="1645"/>
    <n v="2840"/>
    <x v="2"/>
    <x v="0"/>
    <d v="2025-04-25T00:00:00"/>
    <s v="USD"/>
    <n v="32712"/>
    <m/>
    <m/>
    <m/>
    <m/>
    <m/>
    <n v="2"/>
    <m/>
    <n v="16000"/>
    <m/>
  </r>
  <r>
    <x v="3"/>
    <x v="1"/>
    <x v="1"/>
    <s v="Armeen"/>
    <x v="3"/>
    <m/>
    <s v="KASHALER"/>
    <d v="2025-04-14T00:00:00"/>
    <s v="1453"/>
    <n v="8"/>
    <s v="UN3259"/>
    <s v="ZNLC"/>
    <s v="Nouryon Chemicals India Private Ltd"/>
    <s v="CN_FF_5008364_Xinhai"/>
    <s v="4700160837"/>
    <s v="8003222"/>
    <s v="4700160837/8003222"/>
    <s v="ARMEEN PD 160 KG TH DR"/>
    <n v="23040"/>
    <s v="KG"/>
    <s v="CIF"/>
    <x v="6"/>
    <s v="India"/>
    <d v="2025-06-08T00:00:00"/>
    <d v="2025-04-23T00:00:00"/>
    <m/>
    <s v="with stock"/>
    <d v="2025-05-04T00:00:00"/>
    <n v="23"/>
    <d v="2025-05-27T00:00:00"/>
    <d v="2025-05-04T00:00:00"/>
    <d v="2025-04-27T00:00:00"/>
    <x v="1"/>
    <m/>
    <s v="CO_42GP"/>
    <n v="1"/>
    <n v="2"/>
    <x v="14"/>
    <s v="XIN PU DONG 281W"/>
    <s v="KMTCTAO7919996"/>
    <m/>
    <m/>
    <x v="1"/>
    <x v="10"/>
    <n v="13605"/>
    <n v="2840"/>
    <d v="2025-06-08T00:00:00"/>
    <s v="6104544372"/>
    <s v="INNSA"/>
    <m/>
    <n v="1645"/>
    <n v="2840"/>
    <x v="3"/>
    <x v="0"/>
    <d v="2025-05-07T00:00:00"/>
    <s v="USD"/>
    <n v="46690"/>
    <m/>
    <m/>
    <m/>
    <m/>
    <m/>
    <n v="2"/>
    <m/>
    <n v="23040"/>
    <m/>
  </r>
  <r>
    <x v="3"/>
    <x v="1"/>
    <x v="0"/>
    <s v="Others"/>
    <x v="3"/>
    <m/>
    <s v="SUZUKIC"/>
    <d v="2025-04-22T00:00:00"/>
    <s v="1453"/>
    <s v="NDG"/>
    <s v="NDG"/>
    <s v="ZNLC"/>
    <s v="Nouryon Japan K.K."/>
    <s v="CN_FF_5008364_Xinhai"/>
    <s v="4700161108"/>
    <s v="8002823"/>
    <s v="4700161108/8002823"/>
    <s v="ALCOSPERSE 602N 1250 KG IBC"/>
    <n v="1250"/>
    <s v="KG"/>
    <s v="CIF"/>
    <x v="32"/>
    <s v="Japan"/>
    <d v="2025-05-11T00:00:00"/>
    <d v="2025-04-30T00:00:00"/>
    <m/>
    <s v="with stock"/>
    <d v="2025-05-03T00:00:00"/>
    <n v="3"/>
    <d v="2025-05-06T00:00:00"/>
    <d v="2025-05-03T00:00:00"/>
    <d v="2025-04-27T00:00:00"/>
    <x v="1"/>
    <m/>
    <s v="LCL"/>
    <m/>
    <m/>
    <x v="17"/>
    <s v="SINOTRANS DALIAN 2518E"/>
    <s v="QDWJ250507110"/>
    <m/>
    <m/>
    <x v="1"/>
    <x v="4"/>
    <n v="3139"/>
    <n v="70"/>
    <d v="2025-05-11T00:00:00"/>
    <s v="6104547402"/>
    <s v="JPOSA"/>
    <m/>
    <m/>
    <n v="70"/>
    <x v="1"/>
    <x v="0"/>
    <d v="2025-04-30T00:00:00"/>
    <s v="CNY"/>
    <n v="12643"/>
    <m/>
    <m/>
    <m/>
    <m/>
    <m/>
    <m/>
    <m/>
    <n v="1250"/>
    <m/>
  </r>
  <r>
    <x v="3"/>
    <x v="1"/>
    <x v="0"/>
    <s v="Others"/>
    <x v="6"/>
    <m/>
    <s v="BINABDUA"/>
    <d v="2025-01-14T00:00:00"/>
    <s v="1453"/>
    <s v="NDG"/>
    <s v="NDG"/>
    <s v="ZNLC"/>
    <s v="Nouryon Surface Chemistry Pte Ltd"/>
    <s v="CN_FF_5008364_Xinhai"/>
    <s v="4700156462"/>
    <s v="8003375"/>
    <s v="4700156462/8003375"/>
    <s v="HYHFAC-T BULK"/>
    <n v="57000"/>
    <s v="KG"/>
    <s v="CIF"/>
    <x v="2"/>
    <s v="Singapore"/>
    <d v="2025-04-30T00:00:00"/>
    <d v="2025-04-11T00:00:00"/>
    <m/>
    <s v="with stock"/>
    <m/>
    <m/>
    <m/>
    <m/>
    <m/>
    <x v="5"/>
    <s v="Free Text"/>
    <s v="CO_22TD"/>
    <n v="3"/>
    <n v="3"/>
    <x v="2"/>
    <m/>
    <m/>
    <m/>
    <s v="Free Text"/>
    <x v="0"/>
    <x v="0"/>
    <m/>
    <n v="3411"/>
    <d v="2025-04-30T00:00:00"/>
    <m/>
    <s v="SGSIN"/>
    <m/>
    <n v="1137"/>
    <m/>
    <x v="9"/>
    <x v="0"/>
    <d v="2025-04-11T00:00:00"/>
    <s v="CNY"/>
    <n v="902794"/>
    <m/>
    <m/>
    <m/>
    <n v="3"/>
    <m/>
    <m/>
    <m/>
    <m/>
    <n v="57000"/>
  </r>
  <r>
    <x v="3"/>
    <x v="1"/>
    <x v="1"/>
    <s v="Armeen"/>
    <x v="5"/>
    <m/>
    <s v="KUMARIK"/>
    <d v="2025-02-07T00:00:00"/>
    <s v="1453"/>
    <n v="9"/>
    <s v="UN3077"/>
    <s v="ZNLC"/>
    <s v="Nouryon Chemicals India Private Lim"/>
    <s v="CN_FF_5008364_Xinhai"/>
    <s v="4700157779"/>
    <s v="8003007"/>
    <s v="4700157779/8003007"/>
    <s v="ARMEEN 18D FLAKE 25 KG BAG"/>
    <n v="8000"/>
    <s v="KG"/>
    <s v="CIF"/>
    <x v="6"/>
    <s v="India"/>
    <d v="2025-06-05T00:00:00"/>
    <d v="2025-04-28T00:00:00"/>
    <m/>
    <s v="with stock"/>
    <m/>
    <n v="0"/>
    <m/>
    <m/>
    <m/>
    <x v="4"/>
    <m/>
    <s v="CO_22GP"/>
    <n v="1"/>
    <n v="1"/>
    <x v="2"/>
    <m/>
    <m/>
    <m/>
    <m/>
    <x v="3"/>
    <x v="0"/>
    <m/>
    <m/>
    <d v="2025-06-05T00:00:00"/>
    <m/>
    <s v="INNSA"/>
    <m/>
    <m/>
    <m/>
    <x v="3"/>
    <x v="0"/>
    <d v="2025-05-09T00:00:00"/>
    <s v="USD"/>
    <n v="21991"/>
    <m/>
    <m/>
    <m/>
    <m/>
    <m/>
    <m/>
    <m/>
    <m/>
    <n v="8000"/>
  </r>
  <r>
    <x v="3"/>
    <x v="1"/>
    <x v="0"/>
    <s v="Armeen"/>
    <x v="5"/>
    <m/>
    <s v="GOHM"/>
    <d v="2025-02-11T00:00:00"/>
    <s v="1453"/>
    <n v="8"/>
    <s v="UN2735"/>
    <s v="ZNLC"/>
    <s v="NouryonSurfaceChemistry Pte Ltd,"/>
    <s v="CN_FF_5008364_Xinhai"/>
    <s v="4700157864"/>
    <s v="8021625"/>
    <s v="4700157864/8021625"/>
    <s v="ARMEEN 2M16D BULK"/>
    <n v="38000"/>
    <s v="KG"/>
    <s v="CIF"/>
    <x v="20"/>
    <s v="Singapore"/>
    <d v="2025-05-02T00:00:00"/>
    <d v="2025-04-14T00:00:00"/>
    <m/>
    <s v="with stock"/>
    <m/>
    <n v="0"/>
    <m/>
    <m/>
    <m/>
    <x v="5"/>
    <m/>
    <s v="CO_22GP"/>
    <n v="2"/>
    <n v="2"/>
    <x v="2"/>
    <m/>
    <m/>
    <m/>
    <m/>
    <x v="3"/>
    <x v="0"/>
    <m/>
    <m/>
    <d v="2025-05-02T00:00:00"/>
    <m/>
    <s v="SGSIN"/>
    <m/>
    <m/>
    <m/>
    <x v="9"/>
    <x v="0"/>
    <d v="2025-04-14T00:00:00"/>
    <s v="CNY"/>
    <n v="996390"/>
    <m/>
    <m/>
    <m/>
    <m/>
    <m/>
    <m/>
    <m/>
    <m/>
    <n v="38000"/>
  </r>
  <r>
    <x v="3"/>
    <x v="1"/>
    <x v="0"/>
    <s v="Arquad"/>
    <x v="4"/>
    <m/>
    <s v="HIRUNSIN"/>
    <d v="2025-02-13T00:00:00"/>
    <s v="1453"/>
    <n v="4.0999999999999996"/>
    <s v="UN3175"/>
    <s v="ZOR"/>
    <s v="BROMMA (THAILAND) CO.,LTD."/>
    <s v="CN_FF_5008364_Xinhai"/>
    <s v="5103366776"/>
    <s v="8021221"/>
    <s v="5103366776/8021221"/>
    <s v="ARMOSOFT DEVQ 170 KG OHL DR"/>
    <n v="43520"/>
    <s v="KG"/>
    <s v="CIF"/>
    <x v="4"/>
    <s v="Thailand"/>
    <d v="2025-06-06T00:00:00"/>
    <d v="2025-04-29T00:00:00"/>
    <m/>
    <s v="with stock"/>
    <d v="2025-05-15T00:00:00"/>
    <n v="13"/>
    <d v="2025-05-28T00:00:00"/>
    <d v="2025-05-15T00:00:00"/>
    <d v="2025-05-09T00:00:00"/>
    <x v="1"/>
    <m/>
    <s v="CO_42GP"/>
    <n v="2"/>
    <n v="4"/>
    <x v="11"/>
    <s v="WAN HAI 332 / 520W"/>
    <s v="278962989"/>
    <m/>
    <m/>
    <x v="0"/>
    <x v="0"/>
    <m/>
    <n v="2690"/>
    <d v="2025-06-06T00:00:00"/>
    <m/>
    <s v="THBKK"/>
    <m/>
    <n v="1345"/>
    <m/>
    <x v="1"/>
    <x v="0"/>
    <d v="2025-05-12T00:00:00"/>
    <s v="USD"/>
    <n v="113587"/>
    <m/>
    <m/>
    <m/>
    <n v="4"/>
    <m/>
    <m/>
    <m/>
    <n v="43520"/>
    <m/>
  </r>
  <r>
    <x v="3"/>
    <x v="1"/>
    <x v="0"/>
    <s v="Arquad"/>
    <x v="4"/>
    <m/>
    <s v="HIRUNSIN"/>
    <d v="2025-02-13T00:00:00"/>
    <s v="1453"/>
    <n v="4.0999999999999996"/>
    <s v="UN3175"/>
    <s v="ZOR"/>
    <s v="BROMMA (THAILAND) CO.,LTD."/>
    <s v="CN_FF_5008364_Xinhai"/>
    <s v="5103366778"/>
    <s v="8021221"/>
    <s v="5103366778/8021221"/>
    <s v="ARMOSOFT DEVQ 170 KG OHL DR"/>
    <n v="43520"/>
    <s v="KG"/>
    <s v="CIF"/>
    <x v="4"/>
    <s v="Thailand"/>
    <d v="2025-06-14T00:00:00"/>
    <d v="2025-05-08T00:00:00"/>
    <m/>
    <s v="with stock"/>
    <d v="2025-05-31T00:00:00"/>
    <n v="11"/>
    <d v="2025-06-11T00:00:00"/>
    <d v="2025-05-31T00:00:00"/>
    <d v="2025-05-26T00:00:00"/>
    <x v="1"/>
    <m/>
    <s v="CO_42GP"/>
    <n v="2"/>
    <n v="4"/>
    <x v="11"/>
    <s v="AC COLUMBIA 522S"/>
    <s v="278963202"/>
    <m/>
    <m/>
    <x v="0"/>
    <x v="0"/>
    <m/>
    <m/>
    <d v="2025-06-14T00:00:00"/>
    <s v="6104543369"/>
    <s v="THBKK"/>
    <m/>
    <n v="1345"/>
    <m/>
    <x v="1"/>
    <x v="0"/>
    <d v="2025-05-20T00:00:00"/>
    <s v="USD"/>
    <n v="113587"/>
    <m/>
    <m/>
    <m/>
    <n v="4"/>
    <m/>
    <m/>
    <m/>
    <n v="43520"/>
    <m/>
  </r>
  <r>
    <x v="3"/>
    <x v="1"/>
    <x v="0"/>
    <s v="Arquad"/>
    <x v="5"/>
    <m/>
    <s v="HIRUNSIN"/>
    <d v="2025-02-13T00:00:00"/>
    <s v="1453"/>
    <n v="4.0999999999999996"/>
    <s v="UN3175"/>
    <s v="ZOR"/>
    <s v="BROMMA (THAILAND) CO.,LTD."/>
    <s v="CN_FF_5008364_Xinhai"/>
    <s v="5103366780"/>
    <s v="8021221"/>
    <s v="5103366780/8021221"/>
    <s v="ARMOSOFT DEVQ 170 KG OHL DR"/>
    <n v="43520"/>
    <s v="KG"/>
    <s v="CIF"/>
    <x v="13"/>
    <s v="Thailand"/>
    <d v="2025-06-21T00:00:00"/>
    <d v="2025-05-15T00:00:00"/>
    <m/>
    <s v="with stock"/>
    <d v="2025-06-19T00:00:00"/>
    <n v="10"/>
    <d v="2025-06-29T00:00:00"/>
    <m/>
    <m/>
    <x v="2"/>
    <m/>
    <s v="CO_42GP"/>
    <n v="2"/>
    <n v="4"/>
    <x v="11"/>
    <s v="HALLEY 525S"/>
    <s v="278963204"/>
    <m/>
    <m/>
    <x v="0"/>
    <x v="0"/>
    <m/>
    <n v="2800"/>
    <d v="2025-06-21T00:00:00"/>
    <m/>
    <s v="THLCH"/>
    <m/>
    <n v="1400"/>
    <m/>
    <x v="1"/>
    <x v="0"/>
    <d v="2025-05-27T00:00:00"/>
    <s v="USD"/>
    <n v="113587"/>
    <m/>
    <m/>
    <m/>
    <n v="4"/>
    <m/>
    <m/>
    <m/>
    <m/>
    <m/>
  </r>
  <r>
    <x v="3"/>
    <x v="1"/>
    <x v="1"/>
    <s v="Armeen"/>
    <x v="4"/>
    <m/>
    <s v="KASHALER"/>
    <d v="2025-02-28T00:00:00"/>
    <s v="1453"/>
    <n v="8"/>
    <s v="UN2735"/>
    <s v="ZNLC"/>
    <s v="Nouryon Chemicals India Private Ltd"/>
    <s v="CN_FF_5008364_Xinhai"/>
    <s v="4700158778"/>
    <s v="8003031"/>
    <s v="4700158778/8003031"/>
    <s v="ARMEEN OPD 160 KG TH DR"/>
    <n v="23040"/>
    <s v="KG"/>
    <s v="CIF"/>
    <x v="6"/>
    <s v="India"/>
    <d v="2025-05-30T00:00:00"/>
    <d v="2025-04-16T00:00:00"/>
    <m/>
    <s v="with stock"/>
    <d v="2025-05-28T00:00:00"/>
    <n v="19"/>
    <d v="2025-06-16T00:00:00"/>
    <d v="2025-05-28T00:00:00"/>
    <d v="2025-05-23T00:00:00"/>
    <x v="1"/>
    <m/>
    <s v="CO_42GP"/>
    <n v="1"/>
    <n v="2"/>
    <x v="6"/>
    <s v="MSC MAEVA QH521A"/>
    <s v="177KGDGDADG2506V"/>
    <m/>
    <m/>
    <x v="0"/>
    <x v="0"/>
    <m/>
    <n v="1420"/>
    <d v="2025-05-30T00:00:00"/>
    <s v="6104538987"/>
    <s v="INNSA"/>
    <m/>
    <n v="1420"/>
    <m/>
    <x v="3"/>
    <x v="0"/>
    <d v="2025-04-28T00:00:00"/>
    <s v="USD"/>
    <n v="56636"/>
    <m/>
    <m/>
    <m/>
    <n v="2"/>
    <m/>
    <m/>
    <m/>
    <n v="23040"/>
    <m/>
  </r>
  <r>
    <x v="3"/>
    <x v="1"/>
    <x v="1"/>
    <s v="Armeen"/>
    <x v="4"/>
    <m/>
    <s v="KASHALER"/>
    <d v="2025-02-28T00:00:00"/>
    <s v="1453"/>
    <n v="8"/>
    <s v="UN3259"/>
    <s v="ZNLC"/>
    <s v="Nouryon Chemicals India Private Ltd"/>
    <s v="CN_FF_5008364_Xinhai"/>
    <s v="4700158788"/>
    <s v="8003222"/>
    <s v="4700158788/8003222"/>
    <s v="ARMEEN PD 160 KG TH DR"/>
    <n v="23040"/>
    <s v="KG"/>
    <s v="CIF"/>
    <x v="6"/>
    <s v="India"/>
    <d v="2025-04-15T00:00:00"/>
    <d v="2025-03-04T00:00:00"/>
    <m/>
    <s v="with stock"/>
    <d v="2025-05-13T00:00:00"/>
    <n v="25"/>
    <d v="2025-06-07T00:00:00"/>
    <d v="2025-05-13T00:00:00"/>
    <d v="2025-05-09T00:00:00"/>
    <x v="1"/>
    <m/>
    <s v="CO_42GP"/>
    <n v="1"/>
    <n v="2"/>
    <x v="6"/>
    <s v="MSC SINDY QH519A"/>
    <s v="177KGDGDADG2487V"/>
    <m/>
    <m/>
    <x v="0"/>
    <x v="0"/>
    <m/>
    <n v="1420"/>
    <d v="2025-04-15T00:00:00"/>
    <s v="6104531545"/>
    <s v="INNSA"/>
    <m/>
    <n v="1420"/>
    <m/>
    <x v="3"/>
    <x v="0"/>
    <d v="2025-03-14T00:00:00"/>
    <s v="USD"/>
    <n v="46690"/>
    <m/>
    <m/>
    <m/>
    <n v="2"/>
    <m/>
    <m/>
    <m/>
    <n v="23040"/>
    <m/>
  </r>
  <r>
    <x v="3"/>
    <x v="1"/>
    <x v="1"/>
    <s v="Armeen"/>
    <x v="4"/>
    <m/>
    <s v="KASHALER"/>
    <d v="2025-02-28T00:00:00"/>
    <s v="1453"/>
    <n v="8"/>
    <s v="UN3259"/>
    <s v="ZNLC"/>
    <s v="Nouryon Chemicals India Private Ltd"/>
    <s v="CN_FF_5008364_Xinhai"/>
    <s v="4700158792"/>
    <s v="8003222"/>
    <s v="4700158792/8003222"/>
    <s v="ARMEEN PD 160 KG TH DR"/>
    <n v="23040"/>
    <s v="KG"/>
    <s v="CIF"/>
    <x v="6"/>
    <s v="India"/>
    <d v="2025-05-12T00:00:00"/>
    <d v="2025-03-31T00:00:00"/>
    <m/>
    <s v="with stock"/>
    <d v="2025-05-15T00:00:00"/>
    <n v="24"/>
    <d v="2025-06-08T00:00:00"/>
    <d v="2025-05-15T00:00:00"/>
    <d v="2025-05-08T00:00:00"/>
    <x v="1"/>
    <m/>
    <s v="CO_42GP"/>
    <n v="1"/>
    <n v="2"/>
    <x v="14"/>
    <s v="KMTC JEBEL ALI 2502W"/>
    <s v="KMTCTAO7883658"/>
    <m/>
    <m/>
    <x v="1"/>
    <x v="10"/>
    <m/>
    <n v="2840"/>
    <d v="2025-05-12T00:00:00"/>
    <s v="6104538891"/>
    <s v="INNSA"/>
    <m/>
    <n v="1820"/>
    <n v="2840"/>
    <x v="3"/>
    <x v="0"/>
    <d v="2025-04-10T00:00:00"/>
    <s v="USD"/>
    <n v="46690"/>
    <m/>
    <m/>
    <m/>
    <m/>
    <m/>
    <n v="2"/>
    <m/>
    <n v="23040"/>
    <m/>
  </r>
  <r>
    <x v="3"/>
    <x v="1"/>
    <x v="1"/>
    <s v="Armeen"/>
    <x v="4"/>
    <m/>
    <s v="KASHALER"/>
    <d v="2025-02-28T00:00:00"/>
    <s v="1453"/>
    <n v="8"/>
    <s v="UN3259"/>
    <s v="ZNLC"/>
    <s v="Nouryon Chemicals India Private Ltd"/>
    <s v="CN_FF_5008364_Xinhai"/>
    <s v="4700158793"/>
    <s v="8003222"/>
    <s v="4700158793/8003222"/>
    <s v="ARMEEN PD 160 KG TH DR"/>
    <n v="23040"/>
    <s v="KG"/>
    <s v="CIF"/>
    <x v="6"/>
    <s v="India"/>
    <d v="2025-05-30T00:00:00"/>
    <d v="2025-04-16T00:00:00"/>
    <m/>
    <s v="with stock"/>
    <d v="2025-05-13T00:00:00"/>
    <n v="25"/>
    <d v="2025-06-07T00:00:00"/>
    <d v="2025-05-13T00:00:00"/>
    <d v="2025-05-09T00:00:00"/>
    <x v="1"/>
    <m/>
    <s v="CO_42GP"/>
    <n v="1"/>
    <n v="2"/>
    <x v="6"/>
    <s v="MSC SINDY QH519A"/>
    <s v="177KGDGDADG2486V"/>
    <m/>
    <m/>
    <x v="0"/>
    <x v="0"/>
    <m/>
    <n v="1420"/>
    <d v="2025-05-30T00:00:00"/>
    <s v="6104538979"/>
    <s v="INNSA"/>
    <m/>
    <n v="1420"/>
    <m/>
    <x v="3"/>
    <x v="0"/>
    <d v="2025-04-28T00:00:00"/>
    <s v="USD"/>
    <n v="46690"/>
    <m/>
    <m/>
    <m/>
    <n v="2"/>
    <m/>
    <m/>
    <m/>
    <n v="23040"/>
    <m/>
  </r>
  <r>
    <x v="3"/>
    <x v="1"/>
    <x v="1"/>
    <s v="Armeen"/>
    <x v="4"/>
    <m/>
    <s v="KASHALER"/>
    <d v="2025-02-28T00:00:00"/>
    <s v="1453"/>
    <n v="8"/>
    <s v="UN3259"/>
    <s v="ZNLC"/>
    <s v="Nouryon Chemicals India Private Ltd"/>
    <s v="CN_FF_5008364_Xinhai"/>
    <s v="4700158794"/>
    <s v="8003222"/>
    <s v="4700158794/8003222"/>
    <s v="ARMEEN PD 160 KG TH DR"/>
    <n v="23040"/>
    <s v="KG"/>
    <s v="CIF"/>
    <x v="6"/>
    <s v="India"/>
    <d v="2025-05-30T00:00:00"/>
    <d v="2025-04-16T00:00:00"/>
    <m/>
    <s v="with stock"/>
    <d v="2025-05-13T00:00:00"/>
    <n v="20"/>
    <d v="2025-06-02T00:00:00"/>
    <d v="2025-05-13T00:00:00"/>
    <d v="2025-05-14T00:00:00"/>
    <x v="1"/>
    <m/>
    <s v="CO_42GP"/>
    <n v="1"/>
    <n v="2"/>
    <x v="4"/>
    <s v="ONE MAESTRO 0081W"/>
    <s v="ONEYTAOF37453700"/>
    <m/>
    <m/>
    <x v="0"/>
    <x v="0"/>
    <m/>
    <n v="2102"/>
    <d v="2025-05-30T00:00:00"/>
    <s v="6104531547"/>
    <s v="INNSA"/>
    <m/>
    <n v="2102"/>
    <m/>
    <x v="3"/>
    <x v="0"/>
    <d v="2025-04-28T00:00:00"/>
    <s v="USD"/>
    <n v="46690"/>
    <m/>
    <m/>
    <m/>
    <n v="2"/>
    <m/>
    <m/>
    <m/>
    <n v="23040"/>
    <m/>
  </r>
  <r>
    <x v="3"/>
    <x v="1"/>
    <x v="1"/>
    <s v="Armeen"/>
    <x v="4"/>
    <m/>
    <s v="KASHALER"/>
    <d v="2025-02-28T00:00:00"/>
    <s v="1453"/>
    <n v="8"/>
    <s v="UN3259"/>
    <s v="ZNLC"/>
    <s v="Nouryon Chemicals India Private Ltd"/>
    <s v="CN_FF_5008364_Xinhai"/>
    <s v="4700158795"/>
    <s v="8003222"/>
    <s v="4700158795/8003222"/>
    <s v="ARMEEN PD 160 KG TH DR"/>
    <n v="23040"/>
    <s v="KG"/>
    <s v="CIF"/>
    <x v="6"/>
    <s v="India"/>
    <d v="2025-05-30T00:00:00"/>
    <d v="2025-04-16T00:00:00"/>
    <m/>
    <s v="with stock"/>
    <d v="2025-05-15T00:00:00"/>
    <n v="24"/>
    <d v="2025-06-08T00:00:00"/>
    <d v="2025-05-15T00:00:00"/>
    <d v="2025-05-08T00:00:00"/>
    <x v="1"/>
    <m/>
    <s v="CO_42GP"/>
    <n v="1"/>
    <n v="2"/>
    <x v="14"/>
    <s v="KMTC COLOMBO 2503W"/>
    <s v="KMTCTAO7916570"/>
    <m/>
    <m/>
    <x v="1"/>
    <x v="10"/>
    <m/>
    <n v="2840"/>
    <d v="2025-05-30T00:00:00"/>
    <s v="6104531524"/>
    <s v="INNSA"/>
    <m/>
    <n v="1820"/>
    <n v="2840"/>
    <x v="3"/>
    <x v="0"/>
    <d v="2025-04-28T00:00:00"/>
    <s v="USD"/>
    <n v="46690"/>
    <m/>
    <m/>
    <m/>
    <m/>
    <m/>
    <n v="2"/>
    <m/>
    <n v="23040"/>
    <m/>
  </r>
  <r>
    <x v="3"/>
    <x v="1"/>
    <x v="1"/>
    <s v="Armeen"/>
    <x v="4"/>
    <m/>
    <s v="KASHALER"/>
    <d v="2025-02-28T00:00:00"/>
    <s v="1453"/>
    <n v="8"/>
    <s v="UN3259"/>
    <s v="ZNLC"/>
    <s v="Nouryon Chemicals India Private Ltd"/>
    <s v="CN_FF_5008364_Xinhai"/>
    <s v="4700158796"/>
    <s v="8003222"/>
    <s v="4700158796/8003222"/>
    <s v="ARMEEN PD 160 KG TH DR"/>
    <n v="23040"/>
    <s v="KG"/>
    <s v="CIF"/>
    <x v="6"/>
    <s v="India"/>
    <d v="2025-05-30T00:00:00"/>
    <d v="2025-04-16T00:00:00"/>
    <m/>
    <s v="with stock"/>
    <d v="2025-05-15T00:00:00"/>
    <n v="24"/>
    <d v="2025-06-08T00:00:00"/>
    <d v="2025-05-15T00:00:00"/>
    <d v="2025-05-08T00:00:00"/>
    <x v="1"/>
    <m/>
    <s v="CO_42GP"/>
    <n v="1"/>
    <n v="2"/>
    <x v="14"/>
    <s v="KMTC COLOMBO 2503W"/>
    <s v="KMTCTAO7918597"/>
    <m/>
    <m/>
    <x v="1"/>
    <x v="10"/>
    <m/>
    <n v="2840"/>
    <d v="2025-05-30T00:00:00"/>
    <s v="6104530873"/>
    <s v="INNSA"/>
    <m/>
    <n v="1820"/>
    <n v="2840"/>
    <x v="3"/>
    <x v="0"/>
    <d v="2025-04-28T00:00:00"/>
    <s v="USD"/>
    <n v="46690"/>
    <m/>
    <m/>
    <m/>
    <m/>
    <m/>
    <n v="2"/>
    <m/>
    <n v="23040"/>
    <m/>
  </r>
  <r>
    <x v="3"/>
    <x v="1"/>
    <x v="0"/>
    <s v="Armeen"/>
    <x v="5"/>
    <m/>
    <s v="LIMS1"/>
    <d v="2025-02-27T00:00:00"/>
    <s v="1453"/>
    <n v="9"/>
    <s v="UN3077"/>
    <s v="ZOR"/>
    <s v="Amtrade International Pty Ltd"/>
    <s v="CN_FF_5008364_Xinhai"/>
    <s v="5103374808"/>
    <s v="8003624"/>
    <s v="5103374808/8003624"/>
    <s v="ARMOFLO AC-59P 20 KG BAG"/>
    <n v="24000"/>
    <s v="KG"/>
    <s v="CFR"/>
    <x v="9"/>
    <s v="Australia"/>
    <d v="2025-07-07T00:00:00"/>
    <d v="2025-05-19T00:00:00"/>
    <m/>
    <s v="with stock"/>
    <m/>
    <n v="0"/>
    <m/>
    <m/>
    <m/>
    <x v="5"/>
    <m/>
    <s v="CO_42GP"/>
    <n v="1"/>
    <n v="2"/>
    <x v="2"/>
    <m/>
    <m/>
    <m/>
    <m/>
    <x v="3"/>
    <x v="0"/>
    <m/>
    <m/>
    <d v="2025-07-07T00:00:00"/>
    <m/>
    <s v="AUFRE"/>
    <m/>
    <m/>
    <m/>
    <x v="0"/>
    <x v="0"/>
    <d v="2025-05-29T00:00:00"/>
    <s v="USD"/>
    <n v="112800"/>
    <m/>
    <m/>
    <m/>
    <m/>
    <m/>
    <m/>
    <m/>
    <m/>
    <n v="24000"/>
  </r>
  <r>
    <x v="3"/>
    <x v="1"/>
    <x v="1"/>
    <s v="Arquad"/>
    <x v="6"/>
    <m/>
    <s v="KUMARIK"/>
    <d v="2025-02-28T00:00:00"/>
    <s v="1453"/>
    <n v="4.0999999999999996"/>
    <s v="UN2925"/>
    <s v="ZOR"/>
    <s v="Proec Energy Limited"/>
    <s v="CN_FF_5008364_Xinhai"/>
    <s v="5103375711"/>
    <s v="8003273"/>
    <s v="5103375711/8003273"/>
    <s v="ARQUAD 2HT-75 175 KG OHL DR"/>
    <n v="67200"/>
    <s v="KG"/>
    <s v="FOB"/>
    <x v="6"/>
    <s v="India"/>
    <d v="2025-04-06T00:00:00"/>
    <d v="2025-04-01T00:00:00"/>
    <m/>
    <s v="with stock"/>
    <m/>
    <n v="0"/>
    <m/>
    <m/>
    <m/>
    <x v="5"/>
    <m/>
    <s v="CO_42GP"/>
    <n v="3"/>
    <n v="6"/>
    <x v="2"/>
    <m/>
    <m/>
    <m/>
    <m/>
    <x v="3"/>
    <x v="0"/>
    <m/>
    <m/>
    <d v="2025-04-06T00:00:00"/>
    <m/>
    <s v="CNQDG"/>
    <m/>
    <m/>
    <m/>
    <x v="3"/>
    <x v="0"/>
    <d v="2025-04-11T00:00:00"/>
    <s v="USD"/>
    <n v="139104"/>
    <m/>
    <m/>
    <m/>
    <m/>
    <m/>
    <m/>
    <m/>
    <m/>
    <n v="67200"/>
  </r>
  <r>
    <x v="3"/>
    <x v="1"/>
    <x v="1"/>
    <s v="Arquad"/>
    <x v="5"/>
    <m/>
    <s v="KUMARIK"/>
    <d v="2025-02-28T00:00:00"/>
    <s v="1453"/>
    <n v="4.0999999999999996"/>
    <s v="UN2925"/>
    <s v="ZOR"/>
    <s v="Proec Energy Limited"/>
    <s v="CN_FF_5008364_Xinhai"/>
    <s v="5103375714"/>
    <s v="8003273"/>
    <s v="5103375714/8003273"/>
    <s v="ARQUAD 2HT-75 175 KG OHL DR"/>
    <n v="67200"/>
    <s v="KG"/>
    <s v="FOB"/>
    <x v="6"/>
    <s v="India"/>
    <d v="2025-04-22T00:00:00"/>
    <d v="2025-04-03T00:00:00"/>
    <m/>
    <s v="with stock"/>
    <m/>
    <n v="0"/>
    <m/>
    <m/>
    <m/>
    <x v="5"/>
    <m/>
    <s v="CO_42GP"/>
    <n v="3"/>
    <n v="6"/>
    <x v="2"/>
    <m/>
    <m/>
    <m/>
    <m/>
    <x v="3"/>
    <x v="0"/>
    <m/>
    <m/>
    <d v="2025-04-22T00:00:00"/>
    <m/>
    <s v="CNQDG"/>
    <m/>
    <m/>
    <m/>
    <x v="3"/>
    <x v="0"/>
    <d v="2025-04-15T00:00:00"/>
    <s v="USD"/>
    <n v="139104"/>
    <m/>
    <m/>
    <m/>
    <m/>
    <m/>
    <m/>
    <m/>
    <m/>
    <n v="67200"/>
  </r>
  <r>
    <x v="3"/>
    <x v="1"/>
    <x v="1"/>
    <s v="Arquad"/>
    <x v="5"/>
    <m/>
    <s v="KUMARIK"/>
    <d v="2025-02-28T00:00:00"/>
    <s v="1453"/>
    <n v="4.0999999999999996"/>
    <s v="UN2925"/>
    <s v="ZOR"/>
    <s v="Proec Energy Limited"/>
    <s v="CN_FF_5008364_Xinhai"/>
    <s v="5103375716"/>
    <s v="8003273"/>
    <s v="5103375716/8003273"/>
    <s v="ARQUAD 2HT-75 175 KG OHL DR"/>
    <n v="67200"/>
    <s v="KG"/>
    <s v="FOB"/>
    <x v="6"/>
    <s v="India"/>
    <d v="2025-04-22T00:00:00"/>
    <d v="2025-04-03T00:00:00"/>
    <m/>
    <s v="with stock"/>
    <m/>
    <n v="0"/>
    <m/>
    <m/>
    <m/>
    <x v="5"/>
    <m/>
    <s v="CO_42GP"/>
    <n v="3"/>
    <n v="6"/>
    <x v="2"/>
    <m/>
    <m/>
    <m/>
    <m/>
    <x v="3"/>
    <x v="0"/>
    <m/>
    <m/>
    <d v="2025-04-22T00:00:00"/>
    <m/>
    <s v="CNQDG"/>
    <m/>
    <m/>
    <m/>
    <x v="3"/>
    <x v="0"/>
    <d v="2025-04-15T00:00:00"/>
    <s v="USD"/>
    <n v="139104"/>
    <m/>
    <m/>
    <m/>
    <m/>
    <m/>
    <m/>
    <m/>
    <m/>
    <n v="67200"/>
  </r>
  <r>
    <x v="3"/>
    <x v="1"/>
    <x v="1"/>
    <s v="Arquad"/>
    <x v="5"/>
    <m/>
    <s v="KUMARIK"/>
    <d v="2025-02-28T00:00:00"/>
    <s v="1453"/>
    <n v="4.0999999999999996"/>
    <s v="UN2925"/>
    <s v="ZOR"/>
    <s v="Proec Energy Limited"/>
    <s v="CN_FF_5008364_Xinhai"/>
    <s v="5103375719"/>
    <s v="8003273"/>
    <s v="5103375719/8003273"/>
    <s v="ARQUAD 2HT-75 175 KG OHL DR"/>
    <n v="44800"/>
    <s v="KG"/>
    <s v="FOB"/>
    <x v="6"/>
    <s v="India"/>
    <d v="2025-04-22T00:00:00"/>
    <d v="2025-04-03T00:00:00"/>
    <m/>
    <s v="with stock"/>
    <m/>
    <n v="0"/>
    <m/>
    <m/>
    <m/>
    <x v="5"/>
    <m/>
    <s v="CO_42GP"/>
    <n v="2"/>
    <n v="4"/>
    <x v="2"/>
    <m/>
    <m/>
    <m/>
    <m/>
    <x v="3"/>
    <x v="0"/>
    <m/>
    <m/>
    <d v="2025-04-22T00:00:00"/>
    <m/>
    <s v="CNQDG"/>
    <m/>
    <m/>
    <m/>
    <x v="3"/>
    <x v="0"/>
    <d v="2025-04-15T00:00:00"/>
    <s v="USD"/>
    <n v="92736"/>
    <m/>
    <m/>
    <m/>
    <m/>
    <m/>
    <m/>
    <m/>
    <m/>
    <n v="44800"/>
  </r>
  <r>
    <x v="3"/>
    <x v="1"/>
    <x v="0"/>
    <s v="Arquad"/>
    <x v="4"/>
    <m/>
    <s v="WANW"/>
    <d v="2025-03-02T00:00:00"/>
    <s v="1453"/>
    <n v="4.0999999999999996"/>
    <s v="UN2925"/>
    <s v="ZOR"/>
    <s v="PT Multi Indomandiri"/>
    <s v="CN_FF_5008364_Xinhai"/>
    <s v="5103375978"/>
    <s v="8004820"/>
    <s v="5103375978/8004820"/>
    <s v="SURCA009T"/>
    <n v="89600"/>
    <s v="KG"/>
    <s v="CIF"/>
    <x v="1"/>
    <s v="Indonesia"/>
    <d v="2025-06-09T00:00:00"/>
    <d v="2025-04-30T00:00:00"/>
    <m/>
    <s v="with stock"/>
    <d v="2025-05-12T00:00:00"/>
    <n v="9"/>
    <d v="2025-05-21T00:00:00"/>
    <d v="2025-05-12T00:00:00"/>
    <d v="2025-05-07T00:00:00"/>
    <x v="1"/>
    <m/>
    <s v="CO_42GP"/>
    <n v="4"/>
    <n v="8"/>
    <x v="11"/>
    <s v="AS PIA 518S"/>
    <s v="285670154"/>
    <m/>
    <m/>
    <x v="0"/>
    <x v="0"/>
    <m/>
    <n v="4900"/>
    <d v="2025-06-09T00:00:00"/>
    <m/>
    <s v="IDJKT"/>
    <m/>
    <n v="1225"/>
    <m/>
    <x v="1"/>
    <x v="0"/>
    <d v="2025-05-13T00:00:00"/>
    <s v="USD"/>
    <n v="192640"/>
    <m/>
    <m/>
    <m/>
    <n v="8"/>
    <m/>
    <m/>
    <m/>
    <n v="89600"/>
    <m/>
  </r>
  <r>
    <x v="3"/>
    <x v="1"/>
    <x v="0"/>
    <s v="Arquad"/>
    <x v="4"/>
    <m/>
    <s v="WANW"/>
    <d v="2025-03-02T00:00:00"/>
    <s v="1453"/>
    <n v="4.0999999999999996"/>
    <s v="UN2925"/>
    <s v="ZOR"/>
    <s v="PT Multi Indomandiri"/>
    <s v="CN_FF_5008364_Xinhai"/>
    <s v="5103375979"/>
    <s v="8004820"/>
    <s v="5103375979/8004820"/>
    <s v="SURCA009T"/>
    <n v="89600"/>
    <s v="KG"/>
    <s v="CIF"/>
    <x v="1"/>
    <s v="Indonesia"/>
    <d v="2025-06-16T00:00:00"/>
    <d v="2025-05-08T00:00:00"/>
    <m/>
    <s v="with stock"/>
    <d v="2025-05-21T00:00:00"/>
    <n v="7"/>
    <d v="2025-05-28T00:00:00"/>
    <d v="2025-05-21T00:00:00"/>
    <d v="2025-05-16T00:00:00"/>
    <x v="1"/>
    <m/>
    <s v="CO_42GP"/>
    <n v="4"/>
    <n v="8"/>
    <x v="11"/>
    <s v="JOSEPHINE MAERSK 519S"/>
    <s v="285670155"/>
    <m/>
    <m/>
    <x v="0"/>
    <x v="0"/>
    <m/>
    <n v="4900"/>
    <d v="2025-06-16T00:00:00"/>
    <m/>
    <s v="IDJKT"/>
    <m/>
    <n v="1225"/>
    <m/>
    <x v="1"/>
    <x v="0"/>
    <d v="2025-05-20T00:00:00"/>
    <s v="USD"/>
    <n v="192640"/>
    <m/>
    <m/>
    <m/>
    <n v="8"/>
    <m/>
    <m/>
    <m/>
    <n v="89600"/>
    <m/>
  </r>
  <r>
    <x v="3"/>
    <x v="1"/>
    <x v="1"/>
    <s v="Arquad"/>
    <x v="4"/>
    <m/>
    <s v="KUMARIK"/>
    <d v="2025-03-05T00:00:00"/>
    <s v="1453"/>
    <n v="4.0999999999999996"/>
    <s v="UN2925"/>
    <s v="ZNLC"/>
    <s v="Nouryon Chemicals India Private Ltd"/>
    <s v="CN_FF_5008364_Xinhai"/>
    <s v="4700158978"/>
    <s v="8003273"/>
    <s v="4700158978/8003273"/>
    <s v="ARQUAD 2HT-75 175 KG OHL DR"/>
    <n v="22400"/>
    <s v="KG"/>
    <s v="CIF"/>
    <x v="6"/>
    <s v="India"/>
    <d v="2025-06-10T00:00:00"/>
    <d v="2025-04-28T00:00:00"/>
    <m/>
    <s v="with stock"/>
    <d v="2025-05-28T00:00:00"/>
    <n v="19"/>
    <d v="2025-06-16T00:00:00"/>
    <d v="2025-05-28T00:00:00"/>
    <d v="2025-05-23T00:00:00"/>
    <x v="1"/>
    <m/>
    <s v="CO_42GP"/>
    <n v="1"/>
    <n v="2"/>
    <x v="6"/>
    <s v="MSC MAEVA QH521A"/>
    <s v="177KGDGDADG2505V"/>
    <m/>
    <m/>
    <x v="0"/>
    <x v="0"/>
    <m/>
    <n v="1820"/>
    <d v="2025-06-10T00:00:00"/>
    <s v="6104538911"/>
    <s v="INNSA"/>
    <m/>
    <n v="1820"/>
    <m/>
    <x v="3"/>
    <x v="0"/>
    <d v="2025-05-09T00:00:00"/>
    <s v="USD"/>
    <n v="44414"/>
    <m/>
    <m/>
    <m/>
    <n v="2"/>
    <m/>
    <m/>
    <m/>
    <n v="22400"/>
    <m/>
  </r>
  <r>
    <x v="3"/>
    <x v="1"/>
    <x v="5"/>
    <s v="Armeen"/>
    <x v="4"/>
    <m/>
    <s v="KETTELKE"/>
    <d v="2025-03-05T00:00:00"/>
    <s v="1453"/>
    <n v="9"/>
    <s v="UN3077"/>
    <s v="ZNLC"/>
    <s v="Nouryon Surface Chemistry LLC"/>
    <s v="CN_FF_5008364_Xinhai"/>
    <s v="4700158999"/>
    <s v="8002983"/>
    <s v="4700158999/8002983"/>
    <s v="ARMEEN 18D-94 BULK"/>
    <n v="18200"/>
    <s v="KG"/>
    <s v="CIF"/>
    <x v="100"/>
    <s v="United States"/>
    <d v="2025-07-09T00:00:00"/>
    <d v="2025-05-05T00:00:00"/>
    <m/>
    <s v="with stock"/>
    <d v="2025-06-10T00:00:00"/>
    <n v="22"/>
    <d v="2025-07-02T00:00:00"/>
    <m/>
    <d v="2025-05-26T00:00:00"/>
    <x v="6"/>
    <m/>
    <s v="CO_22TD"/>
    <n v="1"/>
    <n v="1"/>
    <x v="11"/>
    <s v="MAERSK BOSQUE 523E"/>
    <s v="264291872"/>
    <m/>
    <m/>
    <x v="0"/>
    <x v="0"/>
    <m/>
    <m/>
    <d v="2025-07-09T00:00:00"/>
    <m/>
    <s v="USCHI"/>
    <m/>
    <m/>
    <m/>
    <x v="9"/>
    <x v="0"/>
    <d v="2025-05-05T00:00:00"/>
    <s v="USD"/>
    <n v="36637"/>
    <m/>
    <m/>
    <m/>
    <n v="1"/>
    <m/>
    <m/>
    <m/>
    <n v="18200"/>
    <m/>
  </r>
  <r>
    <x v="3"/>
    <x v="1"/>
    <x v="5"/>
    <s v="Armeen"/>
    <x v="4"/>
    <m/>
    <s v="KETTELKE"/>
    <d v="2025-03-05T00:00:00"/>
    <s v="1453"/>
    <n v="9"/>
    <s v="UN3077"/>
    <s v="ZNLC"/>
    <s v="Nouryon Surface Chemistry LLC"/>
    <s v="CN_FF_5008364_Xinhai"/>
    <s v="4700159000"/>
    <s v="8002983"/>
    <s v="4700159000/8002983"/>
    <s v="ARMEEN 18D-94 BULK"/>
    <n v="18200"/>
    <s v="KG"/>
    <s v="CIF"/>
    <x v="100"/>
    <s v="United States"/>
    <d v="2025-07-23T00:00:00"/>
    <d v="2025-05-19T00:00:00"/>
    <m/>
    <s v="with stock"/>
    <d v="2025-06-10T00:00:00"/>
    <n v="22"/>
    <d v="2025-07-02T00:00:00"/>
    <m/>
    <d v="2025-05-26T00:00:00"/>
    <x v="6"/>
    <m/>
    <s v="CO_22TD"/>
    <n v="1"/>
    <n v="1"/>
    <x v="11"/>
    <s v="MAERSK BOSQUE 523E"/>
    <s v="264291871"/>
    <m/>
    <m/>
    <x v="0"/>
    <x v="0"/>
    <m/>
    <m/>
    <d v="2025-07-23T00:00:00"/>
    <m/>
    <s v="USCHI"/>
    <m/>
    <m/>
    <m/>
    <x v="9"/>
    <x v="0"/>
    <d v="2025-05-19T00:00:00"/>
    <s v="USD"/>
    <n v="36637"/>
    <m/>
    <m/>
    <m/>
    <n v="1"/>
    <m/>
    <m/>
    <m/>
    <n v="18200"/>
    <m/>
  </r>
  <r>
    <x v="3"/>
    <x v="1"/>
    <x v="1"/>
    <s v="Others"/>
    <x v="4"/>
    <m/>
    <s v="VAZEN"/>
    <d v="2025-03-06T00:00:00"/>
    <s v="1453"/>
    <n v="8"/>
    <s v="UN2735"/>
    <s v="ZNLC"/>
    <s v="Nouryon Chemicals India Private Ltd"/>
    <s v="CN_FF_5008364_Xinhai"/>
    <s v="4700159013"/>
    <s v="8016236"/>
    <s v="4700159013/8016236"/>
    <s v="REDICOTE E-4819 170 KG TH DR"/>
    <n v="23120"/>
    <s v="KG"/>
    <s v="CIF"/>
    <x v="6"/>
    <s v="India"/>
    <d v="2025-06-08T00:00:00"/>
    <d v="2025-04-28T00:00:00"/>
    <m/>
    <s v="with stock"/>
    <d v="2025-05-15T00:00:00"/>
    <n v="24"/>
    <d v="2025-06-08T00:00:00"/>
    <d v="2025-05-15T00:00:00"/>
    <d v="2025-05-08T00:00:00"/>
    <x v="1"/>
    <m/>
    <s v="CO_42GP"/>
    <n v="1"/>
    <n v="2"/>
    <x v="14"/>
    <s v="KMTC COLOMBO 2503W"/>
    <s v="KMTCTAO7927319"/>
    <m/>
    <m/>
    <x v="1"/>
    <x v="10"/>
    <m/>
    <n v="2840"/>
    <d v="2025-06-08T00:00:00"/>
    <s v="6104536476"/>
    <s v="INNSA"/>
    <m/>
    <n v="1820"/>
    <n v="2840"/>
    <x v="3"/>
    <x v="0"/>
    <d v="2025-05-09T00:00:00"/>
    <s v="USD"/>
    <n v="106432"/>
    <m/>
    <m/>
    <m/>
    <m/>
    <m/>
    <n v="2"/>
    <m/>
    <n v="23120"/>
    <m/>
  </r>
  <r>
    <x v="3"/>
    <x v="1"/>
    <x v="1"/>
    <s v="Others"/>
    <x v="5"/>
    <m/>
    <s v="VAZEN"/>
    <d v="2025-03-06T00:00:00"/>
    <s v="1453"/>
    <n v="8"/>
    <s v="UN2735"/>
    <s v="ZNLC"/>
    <s v="Nouryon Chemicals India Private Ltd"/>
    <s v="CN_FF_5008364_Xinhai"/>
    <s v="4700159015"/>
    <s v="8016236"/>
    <s v="4700159015/8016236"/>
    <s v="REDICOTE E-4819 170 KG TH DR"/>
    <n v="23120"/>
    <s v="KG"/>
    <s v="CIF"/>
    <x v="6"/>
    <s v="India"/>
    <d v="2025-06-08T00:00:00"/>
    <d v="2025-04-28T00:00:00"/>
    <m/>
    <s v="with stock"/>
    <d v="2025-06-10T00:00:00"/>
    <n v="20"/>
    <d v="2025-06-30T00:00:00"/>
    <m/>
    <m/>
    <x v="2"/>
    <m/>
    <s v="CO_42GP"/>
    <n v="1"/>
    <n v="2"/>
    <x v="4"/>
    <s v="EVER EAGLE 189W"/>
    <s v="ONEYTAOF68293600"/>
    <m/>
    <m/>
    <x v="0"/>
    <x v="0"/>
    <m/>
    <n v="2102"/>
    <d v="2025-06-08T00:00:00"/>
    <m/>
    <s v="INNSA"/>
    <m/>
    <n v="2102"/>
    <m/>
    <x v="3"/>
    <x v="0"/>
    <d v="2025-05-09T00:00:00"/>
    <s v="USD"/>
    <n v="106432"/>
    <m/>
    <m/>
    <m/>
    <n v="2"/>
    <m/>
    <m/>
    <m/>
    <m/>
    <m/>
  </r>
  <r>
    <x v="3"/>
    <x v="1"/>
    <x v="2"/>
    <s v="Armeen"/>
    <x v="4"/>
    <m/>
    <s v="BERGSTRA"/>
    <d v="2025-03-11T00:00:00"/>
    <s v="1453"/>
    <n v="8"/>
    <s v="UN3259"/>
    <s v="ZNLC"/>
    <s v="Nouryon Surface Chemistry AB"/>
    <s v="CN_FF_5008364_Xinhai"/>
    <s v="4700159267"/>
    <s v="8000815"/>
    <s v="4700159267/8000815"/>
    <s v="ARMEEN 12D BULK"/>
    <n v="19200"/>
    <s v="KG"/>
    <s v="CIF"/>
    <x v="65"/>
    <s v="Sweden"/>
    <d v="2025-07-08T00:00:00"/>
    <d v="2025-05-19T00:00:00"/>
    <m/>
    <s v="with stock"/>
    <d v="2025-05-20T00:00:00"/>
    <n v="66"/>
    <d v="2025-07-25T00:00:00"/>
    <d v="2025-05-20T00:00:00"/>
    <d v="2025-05-07T00:00:00"/>
    <x v="1"/>
    <m/>
    <s v="CO_22TD"/>
    <n v="1"/>
    <n v="1"/>
    <x v="6"/>
    <s v="MSC CRISTINA GL521W"/>
    <s v="177IGDGDQDG84SCTK"/>
    <m/>
    <m/>
    <x v="0"/>
    <x v="0"/>
    <m/>
    <m/>
    <d v="2025-07-08T00:00:00"/>
    <s v="6104543397"/>
    <s v="SEGOT"/>
    <m/>
    <m/>
    <m/>
    <x v="9"/>
    <x v="0"/>
    <d v="2025-05-19T00:00:00"/>
    <s v="USD"/>
    <n v="61391"/>
    <m/>
    <m/>
    <m/>
    <n v="1"/>
    <m/>
    <m/>
    <m/>
    <n v="19200"/>
    <m/>
  </r>
  <r>
    <x v="3"/>
    <x v="1"/>
    <x v="2"/>
    <s v="Armeen"/>
    <x v="4"/>
    <m/>
    <s v="BERGSTRA"/>
    <d v="2025-03-11T00:00:00"/>
    <s v="1453"/>
    <n v="8"/>
    <s v="UN3259"/>
    <s v="ZNLC"/>
    <s v="Nouryon Surface Chemistry AB"/>
    <s v="CN_FF_5008364_Xinhai"/>
    <s v="4700159268"/>
    <s v="8000815"/>
    <s v="4700159268/8000815"/>
    <s v="ARMEEN 12D BULK"/>
    <n v="19200"/>
    <s v="KG"/>
    <s v="CIF"/>
    <x v="65"/>
    <s v="Sweden"/>
    <d v="2025-07-08T00:00:00"/>
    <d v="2025-05-19T00:00:00"/>
    <m/>
    <s v="with stock"/>
    <d v="2025-05-20T00:00:00"/>
    <n v="66"/>
    <d v="2025-07-25T00:00:00"/>
    <d v="2025-05-20T00:00:00"/>
    <d v="2025-05-08T00:00:00"/>
    <x v="1"/>
    <m/>
    <s v="CO_22TD"/>
    <n v="1"/>
    <n v="1"/>
    <x v="6"/>
    <s v="MSC CRISTINA GL521W"/>
    <s v="177IGDGDQDG85SCTK"/>
    <m/>
    <m/>
    <x v="0"/>
    <x v="0"/>
    <m/>
    <m/>
    <d v="2025-07-08T00:00:00"/>
    <s v="6104544372"/>
    <s v="SEGOT"/>
    <m/>
    <m/>
    <m/>
    <x v="9"/>
    <x v="0"/>
    <d v="2025-05-19T00:00:00"/>
    <s v="USD"/>
    <n v="61391"/>
    <m/>
    <m/>
    <m/>
    <n v="1"/>
    <m/>
    <m/>
    <m/>
    <n v="19200"/>
    <m/>
  </r>
  <r>
    <x v="3"/>
    <x v="1"/>
    <x v="1"/>
    <s v="Arquad"/>
    <x v="5"/>
    <m/>
    <s v="PATHRES"/>
    <d v="2025-03-12T00:00:00"/>
    <s v="1453"/>
    <n v="4.0999999999999996"/>
    <s v="UN2925"/>
    <s v="ZNLC"/>
    <s v="Nouryon Chemicals India Private Ltd"/>
    <s v="CN_FF_5008364_Xinhai"/>
    <s v="4700159311"/>
    <s v="8003273"/>
    <s v="4700159311/8003273"/>
    <s v="ARQUAD 2HT-75 175 KG OHL DR"/>
    <n v="14000"/>
    <s v="KG"/>
    <s v="CIF"/>
    <x v="6"/>
    <s v="India"/>
    <d v="2025-06-16T00:00:00"/>
    <d v="2025-05-05T00:00:00"/>
    <m/>
    <s v="with stock"/>
    <m/>
    <n v="0"/>
    <m/>
    <m/>
    <m/>
    <x v="4"/>
    <m/>
    <s v="CO_22GP"/>
    <n v="1"/>
    <n v="1"/>
    <x v="2"/>
    <m/>
    <m/>
    <m/>
    <m/>
    <x v="3"/>
    <x v="0"/>
    <m/>
    <m/>
    <d v="2025-06-16T00:00:00"/>
    <m/>
    <s v="INNSA"/>
    <m/>
    <m/>
    <m/>
    <x v="3"/>
    <x v="0"/>
    <d v="2025-05-15T00:00:00"/>
    <s v="USD"/>
    <n v="61391"/>
    <m/>
    <m/>
    <m/>
    <m/>
    <m/>
    <m/>
    <m/>
    <m/>
    <n v="14000"/>
  </r>
  <r>
    <x v="3"/>
    <x v="1"/>
    <x v="1"/>
    <s v="Arquad"/>
    <x v="5"/>
    <m/>
    <s v="PATHRES"/>
    <d v="2025-03-12T00:00:00"/>
    <s v="1453"/>
    <n v="4.0999999999999996"/>
    <s v="UN2925"/>
    <s v="ZNLC"/>
    <s v="Nouryon Chemicals India Private Ltd"/>
    <s v="CN_FF_5008364_Xinhai"/>
    <s v="4700159312"/>
    <s v="8003273"/>
    <s v="4700159312/8003273"/>
    <s v="ARQUAD 2HT-75 175 KG OHL DR"/>
    <n v="14000"/>
    <s v="KG"/>
    <s v="CIF"/>
    <x v="6"/>
    <s v="India"/>
    <d v="2025-06-16T00:00:00"/>
    <d v="2025-05-05T00:00:00"/>
    <m/>
    <s v="with stock"/>
    <m/>
    <n v="0"/>
    <m/>
    <m/>
    <m/>
    <x v="4"/>
    <m/>
    <s v="CO_22GP"/>
    <n v="1"/>
    <n v="1"/>
    <x v="2"/>
    <m/>
    <m/>
    <m/>
    <m/>
    <x v="3"/>
    <x v="0"/>
    <m/>
    <m/>
    <d v="2025-06-16T00:00:00"/>
    <m/>
    <s v="INNSA"/>
    <m/>
    <m/>
    <m/>
    <x v="3"/>
    <x v="0"/>
    <d v="2025-05-15T00:00:00"/>
    <s v="USD"/>
    <n v="61391"/>
    <m/>
    <m/>
    <m/>
    <m/>
    <m/>
    <m/>
    <m/>
    <m/>
    <n v="14000"/>
  </r>
  <r>
    <x v="3"/>
    <x v="1"/>
    <x v="2"/>
    <s v="Armeen"/>
    <x v="4"/>
    <m/>
    <s v="SKARPETG"/>
    <d v="2025-03-14T00:00:00"/>
    <s v="1453"/>
    <n v="8"/>
    <s v="UN3259"/>
    <s v="ZNLC"/>
    <s v="Nouryon Surface Chemistry AB"/>
    <s v="CN_FF_5008364_Xinhai"/>
    <s v="4700159465"/>
    <s v="8000815"/>
    <s v="4700159465/8000815"/>
    <s v="ARMEEN 12D BULK"/>
    <n v="19000"/>
    <s v="KG"/>
    <s v="CIF"/>
    <x v="7"/>
    <s v="Netherlands"/>
    <d v="2025-05-28T00:00:00"/>
    <d v="2025-04-03T00:00:00"/>
    <m/>
    <s v="with stock"/>
    <d v="2025-05-18T00:00:00"/>
    <n v="38"/>
    <d v="2025-06-25T00:00:00"/>
    <d v="2025-05-18T00:00:00"/>
    <d v="2025-05-07T00:00:00"/>
    <x v="1"/>
    <m/>
    <s v="CO_22TD"/>
    <n v="1"/>
    <n v="1"/>
    <x v="6"/>
    <s v="EVER ATOP 1349W"/>
    <s v="140500979291"/>
    <m/>
    <m/>
    <x v="0"/>
    <x v="0"/>
    <m/>
    <n v="1600"/>
    <d v="2025-05-28T00:00:00"/>
    <s v="6104543460"/>
    <s v="NLRTM"/>
    <m/>
    <n v="1600"/>
    <m/>
    <x v="9"/>
    <x v="0"/>
    <d v="2025-04-03T00:00:00"/>
    <s v="CNY"/>
    <n v="377374"/>
    <m/>
    <m/>
    <m/>
    <n v="1"/>
    <m/>
    <m/>
    <m/>
    <n v="19000"/>
    <m/>
  </r>
  <r>
    <x v="3"/>
    <x v="1"/>
    <x v="2"/>
    <s v="Armeen"/>
    <x v="5"/>
    <m/>
    <s v="SKARPETG"/>
    <d v="2025-03-14T00:00:00"/>
    <s v="1453"/>
    <n v="8"/>
    <s v="UN3259"/>
    <s v="ZNLC"/>
    <s v="Nouryon Surface Chemistry AB"/>
    <s v="CN_FF_5008364_Xinhai"/>
    <s v="4700159466"/>
    <s v="8000815"/>
    <s v="4700159466/8000815"/>
    <s v="ARMEEN 12D BULK"/>
    <n v="19000"/>
    <s v="KG"/>
    <s v="CIF"/>
    <x v="7"/>
    <s v="Netherlands"/>
    <d v="2025-06-04T00:00:00"/>
    <d v="2025-04-10T00:00:00"/>
    <m/>
    <s v="with stock"/>
    <m/>
    <n v="0"/>
    <m/>
    <m/>
    <m/>
    <x v="5"/>
    <m/>
    <s v="CO_22TD"/>
    <n v="1"/>
    <n v="1"/>
    <x v="2"/>
    <m/>
    <m/>
    <m/>
    <m/>
    <x v="3"/>
    <x v="0"/>
    <m/>
    <m/>
    <d v="2025-06-04T00:00:00"/>
    <m/>
    <s v="NLRTM"/>
    <m/>
    <m/>
    <m/>
    <x v="9"/>
    <x v="0"/>
    <d v="2025-04-10T00:00:00"/>
    <s v="CNY"/>
    <n v="377374"/>
    <m/>
    <m/>
    <m/>
    <m/>
    <m/>
    <m/>
    <m/>
    <m/>
    <n v="19000"/>
  </r>
  <r>
    <x v="3"/>
    <x v="1"/>
    <x v="0"/>
    <s v="Armeen"/>
    <x v="4"/>
    <m/>
    <s v="ZHAOY"/>
    <d v="2025-03-13T00:00:00"/>
    <s v="1453"/>
    <n v="9"/>
    <s v="UN3077"/>
    <s v="ZOR"/>
    <s v="Oleotrade International Co., Ltd"/>
    <s v="CN_FF_5008364_Xinhai"/>
    <s v="5103382160"/>
    <s v="8015315"/>
    <s v="5103382160/8015315"/>
    <s v="ARMEEN18D C18 90% HIGHERCLASS1 JP 160KG"/>
    <n v="12800"/>
    <s v="KG"/>
    <s v="CFR"/>
    <x v="21"/>
    <s v="Japan"/>
    <d v="2025-05-05T00:00:00"/>
    <d v="2025-04-24T00:00:00"/>
    <m/>
    <s v="with stock"/>
    <d v="2025-05-17T00:00:00"/>
    <n v="2"/>
    <d v="2025-05-19T00:00:00"/>
    <d v="2025-05-17T00:00:00"/>
    <d v="2025-05-12T00:00:00"/>
    <x v="1"/>
    <m/>
    <s v="CO_22GP"/>
    <n v="1"/>
    <n v="1"/>
    <x v="11"/>
    <s v="SMC COLUMBUS 2520E"/>
    <s v="278963031"/>
    <m/>
    <m/>
    <x v="0"/>
    <x v="0"/>
    <m/>
    <n v="1046"/>
    <d v="2025-05-10T00:00:00"/>
    <s v="6104536480"/>
    <s v="JPOSA"/>
    <m/>
    <n v="1046"/>
    <m/>
    <x v="2"/>
    <x v="0"/>
    <d v="2025-05-08T00:00:00"/>
    <s v="USD"/>
    <n v="34176"/>
    <m/>
    <m/>
    <m/>
    <n v="1"/>
    <m/>
    <m/>
    <m/>
    <n v="12800"/>
    <m/>
  </r>
  <r>
    <x v="3"/>
    <x v="1"/>
    <x v="1"/>
    <s v="Others"/>
    <x v="5"/>
    <m/>
    <s v="VAZEN"/>
    <d v="2025-03-17T00:00:00"/>
    <s v="1453"/>
    <n v="8"/>
    <s v="UN2735"/>
    <s v="ZNLC"/>
    <s v="Nouryon Chemicals India Private Ltd"/>
    <s v="CN_FF_5008364_Xinhai"/>
    <s v="4700159573"/>
    <s v="8016236"/>
    <s v="4700159573/8016236"/>
    <s v="REDICOTE E-4819 170 KG TH DR"/>
    <n v="23120"/>
    <s v="KG"/>
    <s v="CIF"/>
    <x v="6"/>
    <s v="India"/>
    <d v="2025-06-20T00:00:00"/>
    <d v="2025-05-09T00:00:00"/>
    <m/>
    <s v="with stock"/>
    <d v="2025-06-10T00:00:00"/>
    <n v="20"/>
    <d v="2025-06-30T00:00:00"/>
    <m/>
    <m/>
    <x v="2"/>
    <m/>
    <s v="CO_42GP"/>
    <n v="1"/>
    <n v="2"/>
    <x v="4"/>
    <s v="EVER EAGLE 189W"/>
    <s v="ONEYTAOF76978800"/>
    <m/>
    <m/>
    <x v="0"/>
    <x v="0"/>
    <m/>
    <n v="2102"/>
    <d v="2025-06-20T00:00:00"/>
    <m/>
    <s v="INNSA"/>
    <m/>
    <n v="2102"/>
    <m/>
    <x v="3"/>
    <x v="0"/>
    <d v="2025-05-21T00:00:00"/>
    <s v="USD"/>
    <n v="106432"/>
    <m/>
    <m/>
    <m/>
    <n v="2"/>
    <m/>
    <m/>
    <m/>
    <m/>
    <m/>
  </r>
  <r>
    <x v="3"/>
    <x v="1"/>
    <x v="1"/>
    <s v="Arquad"/>
    <x v="4"/>
    <m/>
    <s v="PATHRES"/>
    <d v="2025-03-18T00:00:00"/>
    <s v="1453"/>
    <n v="8"/>
    <s v="UN2920"/>
    <s v="ZNLC"/>
    <s v="Nouryon Chemicals India Private Ltd"/>
    <s v="CN_FF_5008364_Xinhai"/>
    <s v="4700159593"/>
    <s v="8003260"/>
    <s v="4700159593/8003260"/>
    <s v="ARQUAD 2C-75 175 KG THL DR"/>
    <n v="14000"/>
    <s v="KG"/>
    <s v="CIF"/>
    <x v="6"/>
    <s v="India"/>
    <d v="2025-06-30T00:00:00"/>
    <d v="2025-05-19T00:00:00"/>
    <m/>
    <s v="with stock"/>
    <d v="2025-06-03T00:00:00"/>
    <n v="20"/>
    <d v="2025-06-23T00:00:00"/>
    <d v="2025-06-03T00:00:00"/>
    <d v="2025-05-28T00:00:00"/>
    <x v="1"/>
    <m/>
    <s v="CO_22GP"/>
    <n v="1"/>
    <n v="1"/>
    <x v="4"/>
    <s v="ESL DACHAN BAY 25004W"/>
    <s v="ONEYTAOF57689600"/>
    <m/>
    <m/>
    <x v="0"/>
    <x v="0"/>
    <m/>
    <n v="1451"/>
    <d v="2025-06-30T00:00:00"/>
    <s v="6104551135"/>
    <s v="INNSA"/>
    <m/>
    <n v="1451"/>
    <m/>
    <x v="3"/>
    <x v="0"/>
    <d v="2025-05-29T00:00:00"/>
    <s v="USD"/>
    <n v="46032"/>
    <m/>
    <m/>
    <m/>
    <n v="1"/>
    <m/>
    <m/>
    <m/>
    <n v="14000"/>
    <m/>
  </r>
  <r>
    <x v="3"/>
    <x v="1"/>
    <x v="5"/>
    <s v="Armeen"/>
    <x v="4"/>
    <m/>
    <s v="YVIQUELC"/>
    <d v="2025-03-26T00:00:00"/>
    <s v="1453"/>
    <n v="9"/>
    <s v="UN3077"/>
    <s v="ZNLC"/>
    <s v="Nouryon Surface Chemistry LLC"/>
    <s v="CN_FF_5008364_Xinhai"/>
    <s v="4700160023"/>
    <s v="8017055"/>
    <s v="4700160023/8017055"/>
    <s v="ARMEEN 18D FLK 91 KG FBR DR"/>
    <n v="29120"/>
    <s v="KG"/>
    <s v="CIF"/>
    <x v="100"/>
    <s v="United States"/>
    <d v="2025-07-26T00:00:00"/>
    <d v="2025-05-26T00:00:00"/>
    <m/>
    <s v="with stock"/>
    <d v="2025-05-22T00:00:00"/>
    <n v="31"/>
    <d v="2025-06-22T00:00:00"/>
    <d v="2025-05-22T00:00:00"/>
    <d v="2025-05-16T00:00:00"/>
    <x v="1"/>
    <m/>
    <s v="CO_42GP"/>
    <n v="1"/>
    <n v="2"/>
    <x v="7"/>
    <s v="PRESIDENT BUSH 0DBLJE1MA"/>
    <s v="QGD1814812"/>
    <m/>
    <m/>
    <x v="1"/>
    <x v="4"/>
    <m/>
    <n v="10900"/>
    <d v="2025-07-26T00:00:00"/>
    <s v="6104551151"/>
    <s v="USCHI"/>
    <m/>
    <m/>
    <n v="10900"/>
    <x v="9"/>
    <x v="0"/>
    <d v="2025-06-06T00:00:00"/>
    <s v="USD"/>
    <n v="145035"/>
    <m/>
    <m/>
    <m/>
    <m/>
    <m/>
    <n v="2"/>
    <m/>
    <n v="29120"/>
    <m/>
  </r>
  <r>
    <x v="3"/>
    <x v="1"/>
    <x v="0"/>
    <s v="Others"/>
    <x v="4"/>
    <m/>
    <s v="JESSLIMY"/>
    <d v="2025-03-19T00:00:00"/>
    <s v="1453"/>
    <n v="8"/>
    <s v="UN2735"/>
    <s v="ZOR"/>
    <s v="Amtrade International Pty Ltd"/>
    <s v="CN_FF_5008364_Xinhai"/>
    <s v="5103385160"/>
    <s v="8019151"/>
    <s v="5103385160/8019151"/>
    <s v="REDICOTE E-16"/>
    <n v="14400"/>
    <s v="KG"/>
    <s v="CIF"/>
    <x v="40"/>
    <s v="Australia"/>
    <d v="2025-06-26T00:00:00"/>
    <d v="2025-05-06T00:00:00"/>
    <m/>
    <s v="with stock"/>
    <d v="2025-05-17T00:00:00"/>
    <n v="24"/>
    <d v="2025-06-10T00:00:00"/>
    <d v="2025-05-17T00:00:00"/>
    <d v="2025-05-09T00:00:00"/>
    <x v="1"/>
    <m/>
    <s v="CO_22GP"/>
    <n v="1"/>
    <n v="1"/>
    <x v="0"/>
    <s v="TIAN XIANG HE 150S"/>
    <s v="OOLU2759309550"/>
    <m/>
    <m/>
    <x v="0"/>
    <x v="0"/>
    <m/>
    <n v="1410"/>
    <d v="2025-06-26T00:00:00"/>
    <s v="6104538889"/>
    <s v="AUBNE"/>
    <m/>
    <n v="1410"/>
    <m/>
    <x v="0"/>
    <x v="0"/>
    <d v="2025-05-16T00:00:00"/>
    <s v="USD"/>
    <n v="68400"/>
    <m/>
    <m/>
    <m/>
    <n v="1"/>
    <m/>
    <m/>
    <m/>
    <n v="14400"/>
    <m/>
  </r>
  <r>
    <x v="3"/>
    <x v="1"/>
    <x v="0"/>
    <s v="Others"/>
    <x v="4"/>
    <m/>
    <s v="JESSLIMY"/>
    <d v="2025-03-19T00:00:00"/>
    <s v="1453"/>
    <n v="8"/>
    <s v="UN2735"/>
    <s v="ZOR"/>
    <s v="Amtrade International Pty Ltd"/>
    <s v="CN_FF_5008364_Xinhai"/>
    <s v="5103385166"/>
    <s v="8019151"/>
    <s v="5103385166/8019151"/>
    <s v="REDICOTE E-16"/>
    <n v="14400"/>
    <s v="KG"/>
    <s v="CIF"/>
    <x v="11"/>
    <s v="Australia"/>
    <d v="2025-06-26T00:00:00"/>
    <d v="2025-05-08T00:00:00"/>
    <m/>
    <s v="with stock"/>
    <d v="2025-05-17T00:00:00"/>
    <n v="19"/>
    <d v="2025-06-05T00:00:00"/>
    <d v="2025-05-17T00:00:00"/>
    <d v="2025-05-09T00:00:00"/>
    <x v="1"/>
    <m/>
    <s v="CO_22GP"/>
    <n v="1"/>
    <n v="1"/>
    <x v="0"/>
    <s v="TIAN XIANG HE 150S"/>
    <s v="OOLU2759406000"/>
    <m/>
    <m/>
    <x v="0"/>
    <x v="0"/>
    <m/>
    <n v="1410"/>
    <d v="2025-06-26T00:00:00"/>
    <s v="6104544398"/>
    <s v="AUMEL"/>
    <m/>
    <n v="1410"/>
    <m/>
    <x v="0"/>
    <x v="0"/>
    <d v="2025-05-20T00:00:00"/>
    <s v="USD"/>
    <n v="68400"/>
    <m/>
    <m/>
    <m/>
    <n v="1"/>
    <m/>
    <m/>
    <m/>
    <n v="14400"/>
    <m/>
  </r>
  <r>
    <x v="3"/>
    <x v="1"/>
    <x v="0"/>
    <s v="Others"/>
    <x v="4"/>
    <m/>
    <s v="JESSLIMY"/>
    <d v="2025-03-19T00:00:00"/>
    <s v="1453"/>
    <n v="8"/>
    <s v="UN2735"/>
    <s v="ZOR"/>
    <s v="Amtrade International Pty Ltd"/>
    <s v="CN_FF_5008364_Xinhai"/>
    <s v="5103385173"/>
    <s v="8019151"/>
    <s v="5103385173/8019151"/>
    <s v="REDICOTE E-16"/>
    <n v="14400"/>
    <s v="KG"/>
    <s v="CIF"/>
    <x v="9"/>
    <s v="Australia"/>
    <d v="2025-06-26T00:00:00"/>
    <d v="2025-05-08T00:00:00"/>
    <m/>
    <s v="with stock"/>
    <d v="2025-05-17T00:00:00"/>
    <n v="23"/>
    <d v="2025-06-09T00:00:00"/>
    <d v="2025-05-17T00:00:00"/>
    <d v="2025-05-09T00:00:00"/>
    <x v="1"/>
    <m/>
    <s v="CO_22GP"/>
    <n v="1"/>
    <n v="1"/>
    <x v="0"/>
    <s v="TIAN XIANG HE 150S"/>
    <s v="OOLU2759309580"/>
    <m/>
    <m/>
    <x v="0"/>
    <x v="0"/>
    <m/>
    <n v="1410"/>
    <d v="2025-06-26T00:00:00"/>
    <s v="6104543388"/>
    <s v="AUSYD"/>
    <m/>
    <n v="1410"/>
    <m/>
    <x v="0"/>
    <x v="0"/>
    <d v="2025-05-20T00:00:00"/>
    <s v="USD"/>
    <n v="68400"/>
    <m/>
    <m/>
    <m/>
    <n v="1"/>
    <m/>
    <m/>
    <m/>
    <n v="14400"/>
    <m/>
  </r>
  <r>
    <x v="3"/>
    <x v="1"/>
    <x v="0"/>
    <s v="Arquad"/>
    <x v="4"/>
    <m/>
    <s v="HIRUNSIN"/>
    <d v="2025-03-21T00:00:00"/>
    <s v="1453"/>
    <n v="4.0999999999999996"/>
    <s v="UN2925"/>
    <s v="ZOR"/>
    <s v="Koventure Co., Ltd."/>
    <s v="CN_FF_5008364_Xinhai"/>
    <s v="5103386591"/>
    <s v="8003321"/>
    <s v="5103386591/8003321"/>
    <s v="ARQUAD 268-75 175 KG OHL DR"/>
    <n v="22400"/>
    <s v="KG"/>
    <s v="CIF"/>
    <x v="13"/>
    <s v="Thailand"/>
    <d v="2025-05-12T00:00:00"/>
    <d v="2025-05-06T00:00:00"/>
    <m/>
    <s v="with stock"/>
    <d v="2025-05-24T00:00:00"/>
    <n v="8"/>
    <d v="2025-06-01T00:00:00"/>
    <d v="2025-05-24T00:00:00"/>
    <d v="2025-05-19T00:00:00"/>
    <x v="1"/>
    <m/>
    <s v="CO_42GP"/>
    <n v="1"/>
    <n v="2"/>
    <x v="11"/>
    <s v=" HALLEY  521S"/>
    <s v="278963094"/>
    <m/>
    <m/>
    <x v="0"/>
    <x v="0"/>
    <m/>
    <n v="1400"/>
    <d v="2025-06-10T00:00:00"/>
    <s v="6104538902"/>
    <s v="THLCH"/>
    <m/>
    <n v="1400"/>
    <m/>
    <x v="1"/>
    <x v="0"/>
    <d v="2025-05-16T00:00:00"/>
    <s v="USD"/>
    <n v="47040"/>
    <m/>
    <m/>
    <m/>
    <n v="2"/>
    <m/>
    <m/>
    <m/>
    <n v="22400"/>
    <m/>
  </r>
  <r>
    <x v="3"/>
    <x v="1"/>
    <x v="0"/>
    <s v="Arquad"/>
    <x v="4"/>
    <m/>
    <s v="HIRUNSIN"/>
    <d v="2025-03-21T00:00:00"/>
    <s v="1453"/>
    <n v="4.0999999999999996"/>
    <s v="UN2925"/>
    <s v="ZOR"/>
    <s v="Koventure Co., Ltd."/>
    <s v="CN_FF_5008364_Xinhai"/>
    <s v="5103386595"/>
    <s v="8003321"/>
    <s v="5103386595/8003321"/>
    <s v="ARQUAD 268-75 175 KG OHL DR"/>
    <n v="22400"/>
    <s v="KG"/>
    <s v="CIF"/>
    <x v="13"/>
    <s v="Thailand"/>
    <d v="2025-05-19T00:00:00"/>
    <d v="2025-05-06T00:00:00"/>
    <m/>
    <s v="with stock"/>
    <d v="2025-05-24T00:00:00"/>
    <n v="8"/>
    <d v="2025-06-01T00:00:00"/>
    <d v="2025-05-24T00:00:00"/>
    <d v="2025-05-19T00:00:00"/>
    <x v="1"/>
    <m/>
    <s v="CO_42GP"/>
    <n v="1"/>
    <n v="2"/>
    <x v="11"/>
    <s v="HALLEY 521S"/>
    <s v="278963097"/>
    <m/>
    <m/>
    <x v="0"/>
    <x v="0"/>
    <m/>
    <n v="1400"/>
    <d v="2025-06-10T00:00:00"/>
    <s v="6104538900"/>
    <s v="THLCH"/>
    <m/>
    <n v="1400"/>
    <m/>
    <x v="1"/>
    <x v="0"/>
    <d v="2025-05-16T00:00:00"/>
    <s v="USD"/>
    <n v="47040"/>
    <m/>
    <m/>
    <m/>
    <n v="2"/>
    <m/>
    <m/>
    <m/>
    <n v="22400"/>
    <m/>
  </r>
  <r>
    <x v="3"/>
    <x v="1"/>
    <x v="0"/>
    <s v="Arquad"/>
    <x v="4"/>
    <m/>
    <s v="HIRUNSIN"/>
    <d v="2025-03-21T00:00:00"/>
    <s v="1453"/>
    <n v="4.0999999999999996"/>
    <s v="UN2925"/>
    <s v="ZOR"/>
    <s v="Koventure Co., Ltd."/>
    <s v="CN_FF_5008364_Xinhai"/>
    <s v="5103386600"/>
    <s v="8003321"/>
    <s v="5103386600/8003321"/>
    <s v="ARQUAD 268-75 175 KG OHL DR"/>
    <n v="22400"/>
    <s v="KG"/>
    <s v="CIF"/>
    <x v="13"/>
    <s v="Thailand"/>
    <d v="2025-06-01T00:00:00"/>
    <d v="2025-05-06T00:00:00"/>
    <m/>
    <s v="with stock"/>
    <d v="2025-05-24T00:00:00"/>
    <n v="8"/>
    <d v="2025-06-01T00:00:00"/>
    <d v="2025-05-24T00:00:00"/>
    <d v="2025-05-19T00:00:00"/>
    <x v="1"/>
    <m/>
    <s v="CO_42GP"/>
    <n v="1"/>
    <n v="2"/>
    <x v="11"/>
    <s v="HALLEY 521S"/>
    <s v="278963095"/>
    <m/>
    <m/>
    <x v="0"/>
    <x v="0"/>
    <m/>
    <n v="1400"/>
    <d v="2025-06-10T00:00:00"/>
    <s v="6104538904"/>
    <s v="THLCH"/>
    <m/>
    <n v="1400"/>
    <m/>
    <x v="1"/>
    <x v="0"/>
    <d v="2025-05-16T00:00:00"/>
    <s v="USD"/>
    <n v="47040"/>
    <m/>
    <m/>
    <m/>
    <n v="2"/>
    <m/>
    <m/>
    <m/>
    <n v="22400"/>
    <m/>
  </r>
  <r>
    <x v="3"/>
    <x v="1"/>
    <x v="0"/>
    <s v="Arquad"/>
    <x v="4"/>
    <m/>
    <s v="HIRUNSIN"/>
    <d v="2025-03-21T00:00:00"/>
    <s v="1453"/>
    <n v="4.0999999999999996"/>
    <s v="UN2925"/>
    <s v="ZOR"/>
    <s v="Koventure Co., Ltd."/>
    <s v="CN_FF_5008364_Xinhai"/>
    <s v="5103386602"/>
    <s v="8003321"/>
    <s v="5103386602/8003321"/>
    <s v="ARQUAD 268-75 175 KG OHL DR"/>
    <n v="22400"/>
    <s v="KG"/>
    <s v="CIF"/>
    <x v="13"/>
    <s v="Thailand"/>
    <d v="2025-06-08T00:00:00"/>
    <d v="2025-05-06T00:00:00"/>
    <m/>
    <s v="with stock"/>
    <d v="2025-05-29T00:00:00"/>
    <n v="10"/>
    <d v="2025-06-08T00:00:00"/>
    <d v="2025-05-29T00:00:00"/>
    <d v="2025-05-26T00:00:00"/>
    <x v="1"/>
    <m/>
    <s v="CO_42GP"/>
    <n v="1"/>
    <n v="2"/>
    <x v="11"/>
    <s v="MARSA PRIDE 522S"/>
    <s v="278963096"/>
    <m/>
    <m/>
    <x v="0"/>
    <x v="0"/>
    <m/>
    <n v="1400"/>
    <d v="2025-06-10T00:00:00"/>
    <m/>
    <s v="THLCH"/>
    <m/>
    <n v="1400"/>
    <m/>
    <x v="1"/>
    <x v="0"/>
    <d v="2025-05-16T00:00:00"/>
    <s v="USD"/>
    <n v="47040"/>
    <m/>
    <m/>
    <m/>
    <n v="2"/>
    <m/>
    <m/>
    <m/>
    <n v="22400"/>
    <m/>
  </r>
  <r>
    <x v="3"/>
    <x v="1"/>
    <x v="0"/>
    <s v="Arquad"/>
    <x v="4"/>
    <m/>
    <s v="HIRUNSIN"/>
    <d v="2025-03-21T00:00:00"/>
    <s v="1453"/>
    <n v="4.0999999999999996"/>
    <s v="UN2925"/>
    <s v="ZOR"/>
    <s v="Koventure Co., Ltd."/>
    <s v="CN_FF_5008364_Xinhai"/>
    <s v="5103386609"/>
    <s v="8003321"/>
    <s v="5103386609/8003321"/>
    <s v="ARQUAD 268-75 175 KG OHL DR"/>
    <n v="22400"/>
    <s v="KG"/>
    <s v="CIF"/>
    <x v="13"/>
    <s v="Thailand"/>
    <d v="2025-06-15T00:00:00"/>
    <d v="2025-05-09T00:00:00"/>
    <m/>
    <s v="with stock"/>
    <d v="2025-05-29T00:00:00"/>
    <n v="10"/>
    <d v="2025-06-08T00:00:00"/>
    <d v="2025-05-29T00:00:00"/>
    <d v="2025-05-26T00:00:00"/>
    <x v="1"/>
    <m/>
    <s v="CO_42GP"/>
    <n v="1"/>
    <n v="2"/>
    <x v="11"/>
    <s v="MARSA PRIDE 522S"/>
    <s v="278963100"/>
    <m/>
    <m/>
    <x v="0"/>
    <x v="0"/>
    <m/>
    <n v="1400"/>
    <d v="2025-06-15T00:00:00"/>
    <m/>
    <s v="THLCH"/>
    <m/>
    <n v="1400"/>
    <m/>
    <x v="1"/>
    <x v="0"/>
    <d v="2025-05-21T00:00:00"/>
    <s v="USD"/>
    <n v="47040"/>
    <m/>
    <m/>
    <m/>
    <n v="2"/>
    <m/>
    <m/>
    <m/>
    <n v="22400"/>
    <m/>
  </r>
  <r>
    <x v="3"/>
    <x v="1"/>
    <x v="0"/>
    <s v="Arquad"/>
    <x v="4"/>
    <m/>
    <s v="HIRUNSIN"/>
    <d v="2025-03-21T00:00:00"/>
    <s v="1453"/>
    <n v="4.0999999999999996"/>
    <s v="UN2925"/>
    <s v="ZOR"/>
    <s v="Koventure Co., Ltd."/>
    <s v="CN_FF_5008364_Xinhai"/>
    <s v="5103386612"/>
    <s v="8003321"/>
    <s v="5103386612/8003321"/>
    <s v="ARQUAD 268-75 175 KG OHL DR"/>
    <n v="22400"/>
    <s v="KG"/>
    <s v="CIF"/>
    <x v="13"/>
    <s v="Thailand"/>
    <d v="2025-06-22T00:00:00"/>
    <d v="2025-05-16T00:00:00"/>
    <m/>
    <s v="with stock"/>
    <d v="2025-06-08T00:00:00"/>
    <n v="9"/>
    <d v="2025-06-17T00:00:00"/>
    <d v="2025-06-05T00:00:00"/>
    <d v="2025-05-30T00:00:00"/>
    <x v="1"/>
    <m/>
    <s v="CO_42GP"/>
    <n v="1"/>
    <n v="2"/>
    <x v="11"/>
    <s v="WAN HAI 332 523S"/>
    <s v="278963133"/>
    <m/>
    <m/>
    <x v="0"/>
    <x v="0"/>
    <m/>
    <n v="1400"/>
    <d v="2025-06-22T00:00:00"/>
    <m/>
    <s v="THLCH"/>
    <m/>
    <n v="1400"/>
    <m/>
    <x v="1"/>
    <x v="0"/>
    <d v="2025-05-28T00:00:00"/>
    <s v="USD"/>
    <n v="47040"/>
    <m/>
    <m/>
    <m/>
    <n v="2"/>
    <m/>
    <m/>
    <m/>
    <n v="22400"/>
    <m/>
  </r>
  <r>
    <x v="3"/>
    <x v="1"/>
    <x v="3"/>
    <s v="Arquad"/>
    <x v="4"/>
    <m/>
    <s v="IGMEDIOM"/>
    <d v="2025-03-26T00:00:00"/>
    <s v="1453"/>
    <n v="4.0999999999999996"/>
    <s v="UN2925"/>
    <s v="ZOR"/>
    <s v="Arabian Minerals And Chemicals Co."/>
    <s v="CN_FF_5008364_Xinhai"/>
    <s v="5103389030"/>
    <s v="8003316"/>
    <s v="5103389030/8003316"/>
    <s v="ARQUAD 268-85 175 KG OHL DR"/>
    <n v="44800"/>
    <s v="KG"/>
    <s v="CIF"/>
    <x v="25"/>
    <s v="Saudi Arabia"/>
    <d v="2025-04-30T00:00:00"/>
    <d v="2025-05-12T00:00:00"/>
    <m/>
    <s v="with stock"/>
    <d v="2025-05-17T00:00:00"/>
    <n v="28"/>
    <d v="2025-06-14T00:00:00"/>
    <d v="2025-05-17T00:00:00"/>
    <d v="2025-05-12T00:00:00"/>
    <x v="1"/>
    <m/>
    <s v="CO_42GP"/>
    <n v="2"/>
    <n v="4"/>
    <x v="6"/>
    <s v="MSC FLORA GB520A"/>
    <s v="177GGDGDQDG1775V"/>
    <m/>
    <m/>
    <x v="0"/>
    <x v="0"/>
    <m/>
    <n v="3810"/>
    <d v="2025-06-21T00:00:00"/>
    <s v="6104536317"/>
    <s v="SADMM"/>
    <m/>
    <n v="1905"/>
    <m/>
    <x v="3"/>
    <x v="0"/>
    <d v="2025-05-22T00:00:00"/>
    <s v="USD"/>
    <n v="98560"/>
    <m/>
    <m/>
    <m/>
    <n v="4"/>
    <m/>
    <m/>
    <m/>
    <n v="44800"/>
    <m/>
  </r>
  <r>
    <x v="3"/>
    <x v="1"/>
    <x v="3"/>
    <s v="Arquad"/>
    <x v="4"/>
    <m/>
    <s v="IGMEDIOM"/>
    <d v="2025-03-26T00:00:00"/>
    <s v="1453"/>
    <n v="4.0999999999999996"/>
    <s v="UN2925"/>
    <s v="ZOR"/>
    <s v="Arabian Minerals And Chemicals Co."/>
    <s v="CN_FF_5008364_Xinhai"/>
    <s v="5103389042"/>
    <s v="8003316"/>
    <s v="5103389042/8003316"/>
    <s v="ARQUAD 268-85 175 KG OHL DR"/>
    <n v="44800"/>
    <s v="KG"/>
    <s v="CIF"/>
    <x v="25"/>
    <s v="Saudi Arabia"/>
    <d v="2025-05-31T00:00:00"/>
    <d v="2025-05-12T00:00:00"/>
    <m/>
    <s v="with stock"/>
    <d v="2025-05-30T00:00:00"/>
    <n v="28"/>
    <d v="2025-06-27T00:00:00"/>
    <d v="2025-05-30T00:00:00"/>
    <d v="2025-05-23T00:00:00"/>
    <x v="1"/>
    <m/>
    <s v="CO_42GP"/>
    <n v="2"/>
    <n v="4"/>
    <x v="6"/>
    <s v="MSC MIA   GJ521W"/>
    <s v="177GGDGDQDG1812V"/>
    <m/>
    <m/>
    <x v="0"/>
    <x v="0"/>
    <m/>
    <n v="3510"/>
    <d v="2025-06-21T00:00:00"/>
    <s v="6104548186"/>
    <s v="SADMM"/>
    <m/>
    <n v="1755"/>
    <m/>
    <x v="3"/>
    <x v="0"/>
    <d v="2025-05-22T00:00:00"/>
    <s v="USD"/>
    <n v="98560"/>
    <m/>
    <m/>
    <m/>
    <n v="4"/>
    <m/>
    <m/>
    <m/>
    <n v="44800"/>
    <m/>
  </r>
  <r>
    <x v="3"/>
    <x v="1"/>
    <x v="3"/>
    <s v="Arquad"/>
    <x v="4"/>
    <m/>
    <s v="IGMEDIOM"/>
    <d v="2025-03-26T00:00:00"/>
    <s v="1453"/>
    <n v="4.0999999999999996"/>
    <s v="UN2925"/>
    <s v="ZOR"/>
    <s v="Arabian Minerals And Chemicals Co."/>
    <s v="CN_FF_5008364_Xinhai"/>
    <s v="5103389102"/>
    <s v="8003316"/>
    <s v="5103389102/8003316"/>
    <s v="ARQUAD 268-85 175 KG OHL DR"/>
    <n v="44800"/>
    <s v="KG"/>
    <s v="CIF"/>
    <x v="25"/>
    <s v="Saudi Arabia"/>
    <d v="2025-06-30T00:00:00"/>
    <d v="2025-05-20T00:00:00"/>
    <m/>
    <s v="with stock"/>
    <d v="2025-05-30T00:00:00"/>
    <n v="28"/>
    <d v="2025-06-27T00:00:00"/>
    <d v="2025-05-30T00:00:00"/>
    <d v="2025-05-23T00:00:00"/>
    <x v="1"/>
    <m/>
    <s v="CO_42GP"/>
    <n v="2"/>
    <n v="4"/>
    <x v="6"/>
    <s v="MSC MIA   GJ521W"/>
    <s v="177GGDGDQDG1813V"/>
    <m/>
    <m/>
    <x v="0"/>
    <x v="0"/>
    <m/>
    <n v="3510"/>
    <d v="2025-06-30T00:00:00"/>
    <s v="6104553400  "/>
    <s v="SADMM"/>
    <m/>
    <n v="1755"/>
    <m/>
    <x v="3"/>
    <x v="0"/>
    <d v="2025-05-30T00:00:00"/>
    <s v="USD"/>
    <n v="98560"/>
    <m/>
    <m/>
    <m/>
    <n v="4"/>
    <m/>
    <m/>
    <m/>
    <n v="44800"/>
    <m/>
  </r>
  <r>
    <x v="3"/>
    <x v="1"/>
    <x v="1"/>
    <s v="Arquad"/>
    <x v="4"/>
    <m/>
    <s v="PATHRES"/>
    <d v="2025-04-01T00:00:00"/>
    <s v="1453"/>
    <n v="8"/>
    <s v="UN2920"/>
    <s v="ZNLC"/>
    <s v="Nouryon Chemicals India Private Ltd"/>
    <s v="CN_FF_5008364_Xinhai"/>
    <s v="4700160251"/>
    <s v="8003260"/>
    <s v="4700160251/8003260"/>
    <s v="ARQUAD 2C-75 175 KG THL DR"/>
    <n v="14000"/>
    <s v="KG"/>
    <s v="CIF"/>
    <x v="6"/>
    <s v="India"/>
    <d v="2025-06-30T00:00:00"/>
    <d v="2025-05-19T00:00:00"/>
    <m/>
    <s v="with stock"/>
    <d v="2025-06-03T00:00:00"/>
    <n v="20"/>
    <d v="2025-06-23T00:00:00"/>
    <d v="2025-06-03T00:00:00"/>
    <d v="2025-05-28T00:00:00"/>
    <x v="1"/>
    <m/>
    <s v="CO_22GP"/>
    <n v="1"/>
    <n v="1"/>
    <x v="4"/>
    <s v="ESL DACHAN BAY 25004W"/>
    <s v="ONEYTAOF57886500"/>
    <m/>
    <m/>
    <x v="0"/>
    <x v="0"/>
    <m/>
    <n v="1451"/>
    <d v="2025-06-30T00:00:00"/>
    <s v="6104551139"/>
    <s v="INNSA"/>
    <m/>
    <n v="1451"/>
    <m/>
    <x v="3"/>
    <x v="0"/>
    <d v="2025-05-29T00:00:00"/>
    <s v="USD"/>
    <n v="46032"/>
    <m/>
    <m/>
    <m/>
    <n v="1"/>
    <m/>
    <m/>
    <m/>
    <n v="14000"/>
    <m/>
  </r>
  <r>
    <x v="3"/>
    <x v="1"/>
    <x v="1"/>
    <s v="Arquad"/>
    <x v="4"/>
    <m/>
    <s v="PATHRES"/>
    <d v="2025-04-01T00:00:00"/>
    <s v="1453"/>
    <n v="8"/>
    <s v="UN2920"/>
    <s v="ZNLC"/>
    <s v="Nouryon Chemicals India Private Ltd"/>
    <s v="CN_FF_5008364_Xinhai"/>
    <s v="4700160253"/>
    <s v="8003260"/>
    <s v="4700160253/8003260"/>
    <s v="ARQUAD 2C-75 175 KG THL DR"/>
    <n v="14000"/>
    <s v="KG"/>
    <s v="CIF"/>
    <x v="6"/>
    <s v="India"/>
    <d v="2025-06-30T00:00:00"/>
    <d v="2025-05-19T00:00:00"/>
    <m/>
    <s v="with stock"/>
    <d v="2025-06-07T00:00:00"/>
    <n v="22"/>
    <d v="2025-06-29T00:00:00"/>
    <m/>
    <d v="2025-05-31T00:00:00"/>
    <x v="6"/>
    <m/>
    <s v="CO_22GP"/>
    <n v="1"/>
    <n v="1"/>
    <x v="6"/>
    <s v="MSC CHARLESTON QK523W"/>
    <s v="177KGDGDADG2539V"/>
    <m/>
    <m/>
    <x v="0"/>
    <x v="0"/>
    <m/>
    <n v="1385"/>
    <d v="2025-06-30T00:00:00"/>
    <s v="6104551127"/>
    <s v="INNSA"/>
    <m/>
    <n v="1385"/>
    <m/>
    <x v="3"/>
    <x v="0"/>
    <d v="2025-05-29T00:00:00"/>
    <s v="USD"/>
    <n v="46032"/>
    <m/>
    <m/>
    <m/>
    <n v="1"/>
    <m/>
    <m/>
    <m/>
    <n v="14000"/>
    <m/>
  </r>
  <r>
    <x v="3"/>
    <x v="1"/>
    <x v="0"/>
    <s v="Arquad"/>
    <x v="4"/>
    <m/>
    <s v="HIRUNSIN"/>
    <d v="2025-03-31T00:00:00"/>
    <s v="1453"/>
    <n v="4.0999999999999996"/>
    <s v="UN2925"/>
    <s v="ZOR"/>
    <s v="KLENS LAB CO.,LTD."/>
    <s v="CN_FF_5008364_Xinhai"/>
    <s v="5103391389"/>
    <s v="8003272"/>
    <s v="5103391389/8003272"/>
    <s v="ARQUAD 2HT-75 175 KG PTH DR"/>
    <n v="22400"/>
    <s v="KG"/>
    <s v="CIF"/>
    <x v="4"/>
    <s v="Thailand"/>
    <d v="2025-04-30T00:00:00"/>
    <d v="2025-05-06T00:00:00"/>
    <m/>
    <s v="with stock"/>
    <d v="2025-05-24T00:00:00"/>
    <n v="10"/>
    <d v="2025-06-03T00:00:00"/>
    <d v="2025-05-24T00:00:00"/>
    <d v="2025-05-19T00:00:00"/>
    <x v="1"/>
    <m/>
    <s v="CO_42GP"/>
    <n v="1"/>
    <n v="2"/>
    <x v="11"/>
    <s v="HALLEY 521"/>
    <s v="278963123"/>
    <m/>
    <m/>
    <x v="0"/>
    <x v="0"/>
    <m/>
    <n v="1345"/>
    <d v="2025-06-10T00:00:00"/>
    <s v="6104538894"/>
    <s v="THBKK"/>
    <m/>
    <n v="1345"/>
    <m/>
    <x v="1"/>
    <x v="0"/>
    <d v="2025-05-16T00:00:00"/>
    <s v="USD"/>
    <n v="47040"/>
    <m/>
    <m/>
    <m/>
    <n v="2"/>
    <m/>
    <m/>
    <m/>
    <n v="22400"/>
    <m/>
  </r>
  <r>
    <x v="3"/>
    <x v="1"/>
    <x v="1"/>
    <s v="Arquad"/>
    <x v="5"/>
    <m/>
    <s v="BABUR"/>
    <d v="2025-03-31T00:00:00"/>
    <s v="1453"/>
    <n v="4.0999999999999996"/>
    <s v="UN2925"/>
    <s v="ZOR"/>
    <s v="Rawji Fine Fragrances Pvt. Ltd."/>
    <s v="CN_FF_5008364_Xinhai"/>
    <s v="5103391525"/>
    <s v="8003273"/>
    <s v="5103391525/8003273"/>
    <s v="ARQUAD 2HT-75 175 KG OHL DR"/>
    <n v="22400"/>
    <s v="KG"/>
    <s v="FCA"/>
    <x v="6"/>
    <s v="India"/>
    <d v="2025-04-15T00:00:00"/>
    <d v="2025-05-06T00:00:00"/>
    <m/>
    <s v="with stock"/>
    <m/>
    <n v="0"/>
    <m/>
    <m/>
    <m/>
    <x v="4"/>
    <m/>
    <s v="CO_42GP"/>
    <n v="1"/>
    <n v="2"/>
    <x v="2"/>
    <m/>
    <m/>
    <m/>
    <m/>
    <x v="3"/>
    <x v="0"/>
    <m/>
    <m/>
    <d v="2025-04-15T00:00:00"/>
    <m/>
    <m/>
    <m/>
    <m/>
    <m/>
    <x v="10"/>
    <x v="0"/>
    <d v="2025-05-16T00:00:00"/>
    <s v="USD"/>
    <n v="50985"/>
    <m/>
    <m/>
    <m/>
    <m/>
    <m/>
    <m/>
    <m/>
    <m/>
    <n v="22400"/>
  </r>
  <r>
    <x v="3"/>
    <x v="1"/>
    <x v="0"/>
    <s v="Arquad"/>
    <x v="4"/>
    <m/>
    <s v="MAM"/>
    <d v="2025-04-01T00:00:00"/>
    <s v="1453"/>
    <n v="4.0999999999999996"/>
    <s v="UN2925"/>
    <s v="ZOR"/>
    <s v="Nice Enterprise Co Ltd"/>
    <s v="CN_FF_5008364_Xinhai"/>
    <s v="5103392100"/>
    <s v="8003544"/>
    <s v="5103392100/8003544"/>
    <s v="ARQUAD 2HT-75E 175 KG PTH DR"/>
    <n v="14000"/>
    <s v="KG"/>
    <s v="CIF"/>
    <x v="28"/>
    <s v="Taiwan, China"/>
    <d v="2025-06-10T00:00:00"/>
    <d v="2025-05-15T00:00:00"/>
    <m/>
    <s v="with stock"/>
    <d v="2025-05-29T00:00:00"/>
    <n v="5"/>
    <d v="2025-06-03T00:00:00"/>
    <d v="2025-05-29T00:00:00"/>
    <d v="2025-05-23T00:00:00"/>
    <x v="1"/>
    <m/>
    <s v="CO_22GP"/>
    <n v="1"/>
    <n v="1"/>
    <x v="24"/>
    <s v="UNI-PROBITY 383B"/>
    <s v="140501069387"/>
    <m/>
    <m/>
    <x v="0"/>
    <x v="0"/>
    <m/>
    <n v="700"/>
    <d v="2025-06-10T00:00:00"/>
    <m/>
    <s v="TWKHH"/>
    <m/>
    <n v="700"/>
    <m/>
    <x v="1"/>
    <x v="0"/>
    <d v="2025-05-27T00:00:00"/>
    <s v="USD"/>
    <n v="33600"/>
    <m/>
    <m/>
    <m/>
    <n v="1"/>
    <m/>
    <m/>
    <m/>
    <n v="14000"/>
    <m/>
  </r>
  <r>
    <x v="3"/>
    <x v="1"/>
    <x v="0"/>
    <s v="Others"/>
    <x v="4"/>
    <m/>
    <s v="TANP"/>
    <d v="2025-04-01T00:00:00"/>
    <s v="1453"/>
    <s v="NDG"/>
    <s v="NDG"/>
    <s v="ZOR"/>
    <s v="VICTA Trading Corporation"/>
    <s v="CN_FF_5008364_Xinhai"/>
    <s v="5103392251"/>
    <s v="8025744"/>
    <s v="5103392251/8025744"/>
    <s v="HYDROVANCE 20.4 KG PTH JERRICAN"/>
    <n v="1836"/>
    <s v="KG"/>
    <s v="FCL"/>
    <x v="8"/>
    <s v="Vietnam"/>
    <d v="2025-05-10T00:00:00"/>
    <d v="2025-05-06T00:00:00"/>
    <m/>
    <s v="with stock"/>
    <d v="2025-05-23T00:00:00"/>
    <n v="9"/>
    <d v="2025-06-01T00:00:00"/>
    <d v="2025-05-23T00:00:00"/>
    <d v="2025-05-19T00:00:00"/>
    <x v="1"/>
    <m/>
    <s v="CO_22GP"/>
    <n v="0"/>
    <n v="0"/>
    <x v="11"/>
    <s v="NIMTOFTE MAERSK 520S"/>
    <s v="278963165"/>
    <m/>
    <m/>
    <x v="0"/>
    <x v="0"/>
    <m/>
    <n v="299"/>
    <d v="2025-05-14T00:00:00"/>
    <m/>
    <s v="VNSGN"/>
    <m/>
    <n v="299"/>
    <m/>
    <x v="1"/>
    <x v="0"/>
    <d v="2025-05-06T00:00:00"/>
    <s v="USD"/>
    <n v="10741"/>
    <m/>
    <m/>
    <m/>
    <n v="0"/>
    <m/>
    <m/>
    <m/>
    <n v="1836"/>
    <m/>
  </r>
  <r>
    <x v="3"/>
    <x v="1"/>
    <x v="0"/>
    <s v="Others"/>
    <x v="4"/>
    <m/>
    <s v="TANP"/>
    <d v="2025-04-01T00:00:00"/>
    <s v="1453"/>
    <s v="NDG"/>
    <s v="NDG"/>
    <s v="ZOR"/>
    <s v="VICTA Trading Corporation"/>
    <s v="CN_FF_5008364_Xinhai"/>
    <s v="5103392251"/>
    <s v="8021186"/>
    <s v="5103392251/8021186"/>
    <s v="ARMOCARE VGH-70 25 KG DR"/>
    <n v="4000"/>
    <s v="KG"/>
    <s v="FCL"/>
    <x v="8"/>
    <s v="Vietnam"/>
    <d v="2025-05-10T00:00:00"/>
    <d v="2025-05-06T00:00:00"/>
    <m/>
    <s v="with stock"/>
    <d v="2025-05-23T00:00:00"/>
    <n v="9"/>
    <d v="2025-06-01T00:00:00"/>
    <d v="2025-05-23T00:00:00"/>
    <d v="2025-05-19T00:00:00"/>
    <x v="1"/>
    <m/>
    <s v="CO_22GP"/>
    <n v="0"/>
    <n v="0"/>
    <x v="11"/>
    <s v="NIMTOFTE MAERSK 520S"/>
    <s v="278963165"/>
    <m/>
    <m/>
    <x v="0"/>
    <x v="0"/>
    <m/>
    <n v="298"/>
    <d v="2025-05-14T00:00:00"/>
    <m/>
    <s v="VNSGN"/>
    <m/>
    <n v="298"/>
    <m/>
    <x v="1"/>
    <x v="0"/>
    <d v="2025-05-06T00:00:00"/>
    <s v="USD"/>
    <n v="26400"/>
    <m/>
    <m/>
    <m/>
    <n v="0"/>
    <m/>
    <m/>
    <m/>
    <n v="4000"/>
    <m/>
  </r>
  <r>
    <x v="3"/>
    <x v="1"/>
    <x v="1"/>
    <s v="Others"/>
    <x v="4"/>
    <m/>
    <s v="GAIKARV"/>
    <d v="2025-04-07T00:00:00"/>
    <s v="1453"/>
    <n v="8"/>
    <s v="UN2735"/>
    <s v="ZNLC"/>
    <s v="Nouryon Chemicals India Private Ltd"/>
    <s v="CN_FF_5008364_Xinhai"/>
    <s v="4700160502"/>
    <s v="8016236"/>
    <s v="4700160502/8016236"/>
    <s v="REDICOTE E-4819 170 KG TH DR"/>
    <n v="13600"/>
    <s v="KG"/>
    <s v="CIF"/>
    <x v="6"/>
    <s v="India"/>
    <d v="2025-06-13T00:00:00"/>
    <d v="2025-04-27T00:00:00"/>
    <m/>
    <s v="with stock"/>
    <d v="2025-05-13T00:00:00"/>
    <n v="20"/>
    <d v="2025-06-02T00:00:00"/>
    <d v="2025-05-13T00:00:00"/>
    <d v="2025-05-14T00:00:00"/>
    <x v="1"/>
    <m/>
    <s v="CO_22GP"/>
    <n v="1"/>
    <n v="1"/>
    <x v="4"/>
    <s v="ONE MAESTRO 0081W"/>
    <s v="ONEYTAOF37458500"/>
    <m/>
    <m/>
    <x v="0"/>
    <x v="0"/>
    <m/>
    <n v="1451"/>
    <d v="2025-06-13T00:00:00"/>
    <s v="6104536471"/>
    <s v="INNSA"/>
    <m/>
    <n v="1451"/>
    <m/>
    <x v="3"/>
    <x v="0"/>
    <d v="2025-05-12T00:00:00"/>
    <s v="USD"/>
    <n v="57175"/>
    <m/>
    <m/>
    <m/>
    <n v="1"/>
    <m/>
    <m/>
    <m/>
    <n v="13600"/>
    <m/>
  </r>
  <r>
    <x v="3"/>
    <x v="1"/>
    <x v="1"/>
    <s v="Others"/>
    <x v="5"/>
    <m/>
    <s v="GAIKARV"/>
    <d v="2025-04-07T00:00:00"/>
    <s v="1453"/>
    <n v="8"/>
    <s v="UN2735"/>
    <s v="ZNLC"/>
    <s v="Nouryon Chemicals India Private Ltd"/>
    <s v="CN_FF_5008364_Xinhai"/>
    <s v="4700160504"/>
    <s v="8016236"/>
    <s v="4700160504/8016236"/>
    <s v="REDICOTE E-4819 170 KG TH DR"/>
    <n v="13600"/>
    <s v="KG"/>
    <s v="CIF"/>
    <x v="6"/>
    <s v="India"/>
    <d v="2025-06-19T00:00:00"/>
    <d v="2025-05-06T00:00:00"/>
    <m/>
    <s v="with stock"/>
    <m/>
    <n v="0"/>
    <m/>
    <m/>
    <m/>
    <x v="5"/>
    <m/>
    <s v="CO_22GP"/>
    <n v="1"/>
    <n v="1"/>
    <x v="2"/>
    <m/>
    <m/>
    <m/>
    <m/>
    <x v="3"/>
    <x v="0"/>
    <m/>
    <m/>
    <d v="2025-06-19T00:00:00"/>
    <m/>
    <s v="INNSA"/>
    <m/>
    <m/>
    <m/>
    <x v="3"/>
    <x v="0"/>
    <d v="2025-05-16T00:00:00"/>
    <s v="USD"/>
    <n v="57175"/>
    <m/>
    <m/>
    <m/>
    <m/>
    <m/>
    <m/>
    <m/>
    <m/>
    <n v="13600"/>
  </r>
  <r>
    <x v="3"/>
    <x v="1"/>
    <x v="1"/>
    <s v="Others"/>
    <x v="4"/>
    <m/>
    <s v="GAIKARV"/>
    <d v="2025-04-08T00:00:00"/>
    <s v="1453"/>
    <n v="3"/>
    <s v="UN2924"/>
    <s v="ZNLC"/>
    <s v="Nouryon Chemicals India Private Ltd"/>
    <s v="CN_FF_5008364_Xinhai"/>
    <s v="4700160532"/>
    <s v="8003282"/>
    <s v="4700160532/8003282"/>
    <s v="REDICOTE E-11 180 KG THL DR"/>
    <n v="14400"/>
    <s v="KG"/>
    <s v="CIF"/>
    <x v="6"/>
    <s v="India"/>
    <d v="2025-06-16T00:00:00"/>
    <d v="2025-04-30T00:00:00"/>
    <m/>
    <s v="with stock"/>
    <d v="2025-05-27T00:00:00"/>
    <n v="20"/>
    <d v="2025-06-16T00:00:00"/>
    <d v="2025-05-27T00:00:00"/>
    <d v="2025-05-21T00:00:00"/>
    <x v="1"/>
    <m/>
    <s v="CO_22GP"/>
    <n v="1"/>
    <n v="1"/>
    <x v="4"/>
    <s v="CELSIUS NAPLES 910W"/>
    <s v="ONEYTAOF51079700"/>
    <m/>
    <m/>
    <x v="0"/>
    <x v="0"/>
    <m/>
    <n v="1451"/>
    <d v="2025-06-16T00:00:00"/>
    <m/>
    <s v="INNSA"/>
    <m/>
    <n v="1451"/>
    <m/>
    <x v="3"/>
    <x v="0"/>
    <d v="2025-05-15T00:00:00"/>
    <s v="USD"/>
    <n v="45813"/>
    <m/>
    <m/>
    <m/>
    <n v="1"/>
    <m/>
    <m/>
    <m/>
    <n v="14400"/>
    <m/>
  </r>
  <r>
    <x v="3"/>
    <x v="1"/>
    <x v="1"/>
    <s v="Arquad"/>
    <x v="4"/>
    <m/>
    <s v="BABUR"/>
    <d v="2025-04-09T00:00:00"/>
    <s v="1453"/>
    <n v="4.0999999999999996"/>
    <s v="UN2925"/>
    <s v="ZNLC"/>
    <s v="Nouryon Chemicals India Private Ltd"/>
    <s v="CN_FF_5008364_Xinhai"/>
    <s v="4700160625"/>
    <s v="8003273"/>
    <s v="4700160625/8003273"/>
    <s v="ARQUAD 2HT-75 175 KG OHL DR"/>
    <n v="28000"/>
    <s v="KG"/>
    <s v="CIF"/>
    <x v="6"/>
    <s v="India"/>
    <d v="2025-06-10T00:00:00"/>
    <d v="2025-05-07T00:00:00"/>
    <m/>
    <s v="with stock"/>
    <d v="2025-06-07T00:00:00"/>
    <n v="22"/>
    <d v="2025-06-29T00:00:00"/>
    <m/>
    <d v="2025-05-29T00:00:00"/>
    <x v="6"/>
    <m/>
    <s v="CO_22GP"/>
    <n v="2"/>
    <n v="2"/>
    <x v="6"/>
    <s v="MSC CHARLESTON QK523W"/>
    <s v="177KGDGDADG2562V"/>
    <m/>
    <m/>
    <x v="0"/>
    <x v="0"/>
    <m/>
    <n v="2970"/>
    <d v="2025-06-10T00:00:00"/>
    <s v="6104543355"/>
    <s v="INNSA"/>
    <m/>
    <n v="1485"/>
    <m/>
    <x v="3"/>
    <x v="0"/>
    <d v="2025-05-19T00:00:00"/>
    <s v="USD"/>
    <n v="55517"/>
    <m/>
    <m/>
    <m/>
    <n v="2"/>
    <m/>
    <m/>
    <m/>
    <n v="28000"/>
    <m/>
  </r>
  <r>
    <x v="3"/>
    <x v="1"/>
    <x v="0"/>
    <s v="Armeen"/>
    <x v="4"/>
    <m/>
    <s v="ZHAOY"/>
    <d v="2025-04-08T00:00:00"/>
    <s v="1453"/>
    <n v="8"/>
    <s v="UN3259"/>
    <s v="ZOR"/>
    <s v="Oleotrade International Co., Ltd"/>
    <s v="CN_FF_5008364_Xinhai"/>
    <s v="5103395283"/>
    <s v="8025060"/>
    <s v="5103395283/8025060"/>
    <s v="ARMEEN 2HP PASTILLES 500 KG SS"/>
    <n v="15000"/>
    <s v="KG"/>
    <s v="CFR"/>
    <x v="105"/>
    <s v="Japan"/>
    <d v="2025-05-03T00:00:00"/>
    <d v="2025-05-09T00:00:00"/>
    <m/>
    <s v="with stock"/>
    <d v="2025-05-24T00:00:00"/>
    <n v="4"/>
    <d v="2025-05-28T00:00:00"/>
    <d v="2025-05-24T00:00:00"/>
    <d v="2025-05-19T00:00:00"/>
    <x v="1"/>
    <m/>
    <s v="CO_42GP"/>
    <n v="1"/>
    <n v="2"/>
    <x v="13"/>
    <s v="SITC SUBIC 2521E"/>
    <s v="SITTADSM482661"/>
    <m/>
    <m/>
    <x v="1"/>
    <x v="9"/>
    <m/>
    <n v="1790"/>
    <d v="2025-05-30T00:00:00"/>
    <s v="6104544393"/>
    <s v="JPSMZ"/>
    <m/>
    <m/>
    <n v="1790"/>
    <x v="2"/>
    <x v="0"/>
    <d v="2025-05-21T00:00:00"/>
    <s v="USD"/>
    <n v="43500"/>
    <m/>
    <m/>
    <m/>
    <m/>
    <m/>
    <n v="2"/>
    <m/>
    <n v="15000"/>
    <m/>
  </r>
  <r>
    <x v="3"/>
    <x v="1"/>
    <x v="0"/>
    <s v="Armeen"/>
    <x v="4"/>
    <m/>
    <s v="ZHAOY"/>
    <d v="2025-04-08T00:00:00"/>
    <s v="1453"/>
    <n v="8"/>
    <s v="UN3259"/>
    <s v="ZOR"/>
    <s v="Oleotrade International Co., Ltd"/>
    <s v="CN_FF_5008364_Xinhai"/>
    <s v="5103395285"/>
    <s v="8025060"/>
    <s v="5103395285/8025060"/>
    <s v="ARMEEN 2HP PASTILLES 500 KG SS"/>
    <n v="15000"/>
    <s v="KG"/>
    <s v="CFR"/>
    <x v="105"/>
    <s v="Japan"/>
    <d v="2025-06-07T00:00:00"/>
    <d v="2025-05-19T00:00:00"/>
    <m/>
    <s v="with stock"/>
    <d v="2025-05-31T00:00:00"/>
    <n v="4"/>
    <d v="2025-06-04T00:00:00"/>
    <d v="2025-05-31T00:00:00"/>
    <d v="2025-05-26T00:00:00"/>
    <x v="1"/>
    <m/>
    <s v="CO_42GP"/>
    <n v="1"/>
    <n v="2"/>
    <x v="13"/>
    <s v="SITC QINZHOU 2525E"/>
    <s v="SITTADSM485395"/>
    <m/>
    <m/>
    <x v="1"/>
    <x v="4"/>
    <m/>
    <n v="1790"/>
    <d v="2025-06-07T00:00:00"/>
    <s v="6104551775"/>
    <s v="JPSMZ"/>
    <m/>
    <m/>
    <n v="1790"/>
    <x v="2"/>
    <x v="0"/>
    <d v="2025-05-29T00:00:00"/>
    <s v="USD"/>
    <n v="43500"/>
    <m/>
    <m/>
    <m/>
    <m/>
    <m/>
    <n v="2"/>
    <m/>
    <n v="15000"/>
    <m/>
  </r>
  <r>
    <x v="3"/>
    <x v="1"/>
    <x v="2"/>
    <s v="Armeen"/>
    <x v="4"/>
    <m/>
    <s v="SKARPETG"/>
    <d v="2025-04-14T00:00:00"/>
    <s v="1453"/>
    <n v="8"/>
    <s v="UN3259"/>
    <s v="ZNLC"/>
    <s v="Nouryon Surface Chemistry AB"/>
    <s v="CN_FF_5008364_Xinhai"/>
    <s v="4700160825"/>
    <s v="8002977"/>
    <s v="4700160825/8002977"/>
    <s v="ARMEEN 12D 160 KG TH DR"/>
    <n v="12800"/>
    <s v="KG"/>
    <s v="CIF"/>
    <x v="7"/>
    <s v="Belgium"/>
    <d v="2025-07-14T00:00:00"/>
    <d v="2025-04-25T00:00:00"/>
    <m/>
    <s v="with stock"/>
    <d v="2025-05-23T00:00:00"/>
    <n v="40"/>
    <d v="2025-07-02T00:00:00"/>
    <d v="2025-05-23T00:00:00"/>
    <d v="2025-05-19T00:00:00"/>
    <x v="1"/>
    <m/>
    <s v="CO_22GP"/>
    <n v="1"/>
    <n v="1"/>
    <x v="24"/>
    <s v="EVER GREET 1350W"/>
    <s v="140501100535"/>
    <m/>
    <m/>
    <x v="0"/>
    <x v="0"/>
    <m/>
    <n v="1720"/>
    <d v="2025-07-14T00:00:00"/>
    <s v="6104537310"/>
    <s v="NLRTM"/>
    <m/>
    <n v="1720"/>
    <m/>
    <x v="9"/>
    <x v="0"/>
    <d v="2025-05-09T00:00:00"/>
    <s v="CNY"/>
    <n v="562165"/>
    <m/>
    <m/>
    <m/>
    <n v="1"/>
    <m/>
    <m/>
    <m/>
    <n v="12800"/>
    <m/>
  </r>
  <r>
    <x v="3"/>
    <x v="1"/>
    <x v="2"/>
    <s v="Armeen"/>
    <x v="4"/>
    <m/>
    <s v="SKARPETG"/>
    <d v="2025-04-14T00:00:00"/>
    <s v="1453"/>
    <n v="8"/>
    <s v="UN3259"/>
    <s v="ZNLC"/>
    <s v="Nouryon Surface Chemistry AB"/>
    <s v="CN_FF_5008364_Xinhai"/>
    <s v="4700160826"/>
    <s v="8002977"/>
    <s v="4700160826/8002977"/>
    <s v="ARMEEN 12D 160 KG TH DR"/>
    <n v="12800"/>
    <s v="KG"/>
    <s v="CIF"/>
    <x v="7"/>
    <s v="Belgium"/>
    <d v="2025-07-25T00:00:00"/>
    <d v="2025-05-09T00:00:00"/>
    <m/>
    <s v="with stock"/>
    <d v="2025-05-23T00:00:00"/>
    <n v="40"/>
    <d v="2025-07-02T00:00:00"/>
    <d v="2025-05-23T00:00:00"/>
    <d v="2025-05-19T00:00:00"/>
    <x v="1"/>
    <m/>
    <s v="CO_22GP"/>
    <n v="1"/>
    <n v="1"/>
    <x v="24"/>
    <s v="EVER GREET 1350W"/>
    <s v="140501100412"/>
    <m/>
    <m/>
    <x v="0"/>
    <x v="0"/>
    <m/>
    <n v="1720"/>
    <d v="2025-07-25T00:00:00"/>
    <s v="6104546972"/>
    <s v="NLRTM"/>
    <m/>
    <n v="1720"/>
    <m/>
    <x v="9"/>
    <x v="0"/>
    <d v="2025-05-21T00:00:00"/>
    <s v="CNY"/>
    <n v="562165"/>
    <m/>
    <m/>
    <m/>
    <n v="1"/>
    <m/>
    <m/>
    <m/>
    <n v="12800"/>
    <m/>
  </r>
  <r>
    <x v="3"/>
    <x v="1"/>
    <x v="1"/>
    <s v="Armeen"/>
    <x v="4"/>
    <m/>
    <s v="KASHALER"/>
    <d v="2025-04-14T00:00:00"/>
    <s v="1453"/>
    <n v="8"/>
    <s v="UN3259"/>
    <s v="ZNLC"/>
    <s v="Nouryon Chemicals India Private Ltd"/>
    <s v="CN_FF_5008364_Xinhai"/>
    <s v="4700160838"/>
    <s v="8003222"/>
    <s v="4700160838/8003222"/>
    <s v="ARMEEN PD 160 KG TH DR"/>
    <n v="23040"/>
    <s v="KG"/>
    <s v="CIF"/>
    <x v="6"/>
    <s v="India"/>
    <d v="2025-06-30T00:00:00"/>
    <d v="2025-05-19T00:00:00"/>
    <m/>
    <s v="with stock"/>
    <d v="2025-05-17T00:00:00"/>
    <n v="23"/>
    <d v="2025-06-09T00:00:00"/>
    <d v="2025-05-17T00:00:00"/>
    <d v="2025-05-12T00:00:00"/>
    <x v="1"/>
    <m/>
    <s v="CO_42GP"/>
    <n v="1"/>
    <n v="2"/>
    <x v="14"/>
    <s v="KMTC COLOMBO 2503W"/>
    <s v="KMTCTAO7942159"/>
    <m/>
    <m/>
    <x v="1"/>
    <x v="10"/>
    <m/>
    <n v="2840"/>
    <d v="2025-06-30T00:00:00"/>
    <s v="6104544410"/>
    <s v="INNSA"/>
    <m/>
    <n v="1820"/>
    <n v="2840"/>
    <x v="3"/>
    <x v="0"/>
    <d v="2025-05-29T00:00:00"/>
    <s v="USD"/>
    <n v="46690"/>
    <m/>
    <m/>
    <m/>
    <m/>
    <m/>
    <n v="2"/>
    <m/>
    <n v="23040"/>
    <m/>
  </r>
  <r>
    <x v="3"/>
    <x v="1"/>
    <x v="1"/>
    <s v="Armeen"/>
    <x v="4"/>
    <m/>
    <s v="KASHALER"/>
    <d v="2025-04-14T00:00:00"/>
    <s v="1453"/>
    <n v="8"/>
    <s v="UN3259"/>
    <s v="ZNLC"/>
    <s v="Nouryon Chemicals India Private Ltd"/>
    <s v="CN_FF_5008364_Xinhai"/>
    <s v="4700160839"/>
    <s v="8003222"/>
    <s v="4700160839/8003222"/>
    <s v="ARMEEN PD 160 KG TH DR"/>
    <n v="23040"/>
    <s v="KG"/>
    <s v="CIF"/>
    <x v="6"/>
    <s v="India"/>
    <d v="2025-06-30T00:00:00"/>
    <d v="2025-05-19T00:00:00"/>
    <m/>
    <s v="with stock"/>
    <d v="2025-05-17T00:00:00"/>
    <n v="23"/>
    <d v="2025-06-09T00:00:00"/>
    <d v="2025-05-17T00:00:00"/>
    <d v="2025-05-13T00:00:00"/>
    <x v="1"/>
    <m/>
    <s v="CO_42GP"/>
    <n v="1"/>
    <n v="2"/>
    <x v="14"/>
    <s v="KMTC COLOMBO 2503W"/>
    <s v="KMTCTAO7943170"/>
    <m/>
    <m/>
    <x v="1"/>
    <x v="10"/>
    <m/>
    <n v="2840"/>
    <d v="2025-06-30T00:00:00"/>
    <s v="6104544407"/>
    <s v="INNSA"/>
    <m/>
    <n v="1820"/>
    <n v="2840"/>
    <x v="3"/>
    <x v="0"/>
    <d v="2025-05-29T00:00:00"/>
    <s v="USD"/>
    <n v="46690"/>
    <m/>
    <m/>
    <m/>
    <m/>
    <m/>
    <n v="2"/>
    <m/>
    <n v="23040"/>
    <m/>
  </r>
  <r>
    <x v="3"/>
    <x v="1"/>
    <x v="1"/>
    <s v="Armeen"/>
    <x v="4"/>
    <m/>
    <s v="KASHALER"/>
    <d v="2025-04-15T00:00:00"/>
    <s v="1453"/>
    <n v="8"/>
    <s v="UN3259"/>
    <s v="ZNLC"/>
    <s v="Nouryon Chemicals India Private Lim"/>
    <s v="CN_FF_5008364_Xinhai"/>
    <s v="4700160865"/>
    <s v="8003222"/>
    <s v="4700160865/8003222"/>
    <s v="ARMEEN PD 160 KG TH DR"/>
    <n v="12800"/>
    <s v="KG"/>
    <s v="CIF"/>
    <x v="6"/>
    <s v="India"/>
    <d v="2025-06-25T00:00:00"/>
    <d v="2025-05-19T00:00:00"/>
    <m/>
    <s v="with stock"/>
    <d v="2025-05-17T00:00:00"/>
    <n v="23"/>
    <d v="2025-06-09T00:00:00"/>
    <d v="2025-05-17T00:00:00"/>
    <d v="2025-05-08T00:00:00"/>
    <x v="1"/>
    <m/>
    <s v="CO_22GP"/>
    <n v="1"/>
    <n v="1"/>
    <x v="14"/>
    <s v="KMTC COLOMBO 2503W"/>
    <s v="KMTCTAO7949085"/>
    <m/>
    <m/>
    <x v="1"/>
    <x v="10"/>
    <m/>
    <n v="2480"/>
    <d v="2025-06-25T00:00:00"/>
    <s v="6104544145"/>
    <s v="INNSA"/>
    <m/>
    <n v="1360"/>
    <n v="2480"/>
    <x v="3"/>
    <x v="0"/>
    <d v="2025-05-29T00:00:00"/>
    <s v="USD"/>
    <n v="25951"/>
    <m/>
    <m/>
    <m/>
    <m/>
    <m/>
    <n v="1"/>
    <m/>
    <n v="12800"/>
    <m/>
  </r>
  <r>
    <x v="3"/>
    <x v="1"/>
    <x v="1"/>
    <s v="Armeen"/>
    <x v="4"/>
    <m/>
    <s v="KASHALER"/>
    <d v="2025-04-15T00:00:00"/>
    <s v="1453"/>
    <n v="8"/>
    <s v="UN3259"/>
    <s v="ZNLC"/>
    <s v="Nouryon Chemicals India Private Lim"/>
    <s v="CN_FF_5008364_Xinhai"/>
    <s v="4700160866"/>
    <s v="8003222"/>
    <s v="4700160866/8003222"/>
    <s v="ARMEEN PD 160 KG TH DR"/>
    <n v="12800"/>
    <s v="KG"/>
    <s v="CIF"/>
    <x v="6"/>
    <s v="India"/>
    <d v="2025-06-25T00:00:00"/>
    <d v="2025-05-19T00:00:00"/>
    <m/>
    <s v="with stock"/>
    <d v="2025-05-17T00:00:00"/>
    <n v="23"/>
    <d v="2025-06-09T00:00:00"/>
    <d v="2025-05-17T00:00:00"/>
    <d v="2025-05-08T00:00:00"/>
    <x v="1"/>
    <m/>
    <s v="CO_22GP"/>
    <n v="1"/>
    <n v="1"/>
    <x v="14"/>
    <s v="KMTC COLOMBO 2503W"/>
    <s v="KMTCTAO7942094"/>
    <m/>
    <m/>
    <x v="1"/>
    <x v="10"/>
    <m/>
    <n v="2480"/>
    <d v="2025-06-25T00:00:00"/>
    <s v="6104544144"/>
    <s v="INNSA"/>
    <m/>
    <n v="1360"/>
    <n v="2480"/>
    <x v="3"/>
    <x v="0"/>
    <d v="2025-05-29T00:00:00"/>
    <s v="USD"/>
    <n v="25951"/>
    <m/>
    <m/>
    <m/>
    <m/>
    <m/>
    <n v="1"/>
    <m/>
    <n v="12800"/>
    <m/>
  </r>
  <r>
    <x v="3"/>
    <x v="1"/>
    <x v="1"/>
    <s v="Armeen"/>
    <x v="4"/>
    <m/>
    <s v="KASHALER"/>
    <d v="2025-04-21T00:00:00"/>
    <s v="1453"/>
    <n v="8"/>
    <s v="UN3259"/>
    <s v="ZNLC"/>
    <s v="Nouryon Chemicals India Private Lim"/>
    <s v="CN_FF_5008364_Xinhai"/>
    <s v="4700161063"/>
    <s v="8018190"/>
    <s v="4700161063/8018190"/>
    <s v="ARMEEN PD BULK"/>
    <n v="18500"/>
    <s v="KG"/>
    <s v="CIF"/>
    <x v="6"/>
    <s v="India"/>
    <d v="2025-06-20T00:00:00"/>
    <d v="2025-05-23T00:00:00"/>
    <m/>
    <s v="with stock"/>
    <d v="2025-05-17T00:00:00"/>
    <n v="23"/>
    <d v="2025-06-09T00:00:00"/>
    <d v="2025-05-17T00:00:00"/>
    <d v="2025-05-12T00:00:00"/>
    <x v="1"/>
    <m/>
    <s v="CO_22TD"/>
    <n v="1"/>
    <n v="1"/>
    <x v="7"/>
    <s v="CMA CGM POINTE-NOIRE 0FFENW"/>
    <s v="QGD1798954"/>
    <m/>
    <m/>
    <x v="1"/>
    <x v="10"/>
    <m/>
    <n v="2290"/>
    <d v="2025-06-20T00:00:00"/>
    <s v="6104547402"/>
    <s v="INNSA"/>
    <m/>
    <n v="1360"/>
    <n v="2290"/>
    <x v="3"/>
    <x v="0"/>
    <d v="2025-05-23T00:00:00"/>
    <s v="USD"/>
    <n v="36046"/>
    <m/>
    <m/>
    <m/>
    <m/>
    <m/>
    <n v="1"/>
    <m/>
    <n v="18500"/>
    <m/>
  </r>
  <r>
    <x v="3"/>
    <x v="1"/>
    <x v="1"/>
    <s v="Armeen"/>
    <x v="4"/>
    <m/>
    <s v="KASHALER"/>
    <d v="2025-04-21T00:00:00"/>
    <s v="1453"/>
    <n v="8"/>
    <s v="UN3259"/>
    <s v="ZNLC"/>
    <s v="Nouryon Chemicals India Private Lim"/>
    <s v="CN_FF_5008364_Xinhai"/>
    <s v="4700161064"/>
    <s v="8018190"/>
    <s v="4700161064/8018190"/>
    <s v="ARMEEN PD BULK"/>
    <n v="18500"/>
    <s v="KG"/>
    <s v="CIF"/>
    <x v="6"/>
    <s v="India"/>
    <d v="2025-06-08T00:00:00"/>
    <d v="2025-05-12T00:00:00"/>
    <m/>
    <s v="with stock"/>
    <d v="2025-05-24T00:00:00"/>
    <n v="23"/>
    <d v="2025-06-16T00:00:00"/>
    <d v="2025-05-24T00:00:00"/>
    <d v="2025-05-17T00:00:00"/>
    <x v="1"/>
    <m/>
    <s v="CO_22TD"/>
    <n v="1"/>
    <n v="1"/>
    <x v="7"/>
    <s v="CMA CGM DALILA 0FFEPW"/>
    <s v="QGD1826849"/>
    <m/>
    <m/>
    <x v="1"/>
    <x v="10"/>
    <m/>
    <n v="2390"/>
    <d v="2025-06-08T00:00:00"/>
    <s v="6104548007"/>
    <s v="INNSA"/>
    <m/>
    <n v="1360"/>
    <n v="2390"/>
    <x v="3"/>
    <x v="0"/>
    <d v="2025-05-12T00:00:00"/>
    <s v="USD"/>
    <n v="36046"/>
    <m/>
    <m/>
    <m/>
    <m/>
    <m/>
    <n v="1"/>
    <m/>
    <n v="18500"/>
    <m/>
  </r>
  <r>
    <x v="3"/>
    <x v="1"/>
    <x v="0"/>
    <s v="Others"/>
    <x v="4"/>
    <m/>
    <s v="WANGC2"/>
    <d v="2025-04-14T00:00:00"/>
    <s v="1453"/>
    <n v="3"/>
    <s v="UN2924"/>
    <s v="ZOR"/>
    <s v="Min N June Chemical"/>
    <s v="CN_FF_5008364_Xinhai"/>
    <s v="5103398038"/>
    <s v="8003282"/>
    <s v="5103398038/8003282"/>
    <s v="REDICOTE E-11 180 KG THL DR"/>
    <n v="14400"/>
    <s v="KG"/>
    <s v="CIF"/>
    <x v="19"/>
    <s v="Korea"/>
    <d v="2025-05-20T00:00:00"/>
    <d v="2025-05-06T00:00:00"/>
    <m/>
    <s v="with stock"/>
    <d v="2025-05-18T00:00:00"/>
    <n v="4"/>
    <d v="2025-05-22T00:00:00"/>
    <d v="2025-05-18T00:00:00"/>
    <d v="2025-05-12T00:00:00"/>
    <x v="1"/>
    <m/>
    <s v="CO_22GP"/>
    <n v="1"/>
    <n v="1"/>
    <x v="11"/>
    <s v="GERNER MAERSK 520E "/>
    <s v="278963032"/>
    <m/>
    <m/>
    <x v="0"/>
    <x v="0"/>
    <m/>
    <n v="571"/>
    <d v="2025-05-25T00:00:00"/>
    <s v="6104538896"/>
    <s v="KRPUS"/>
    <m/>
    <n v="571"/>
    <m/>
    <x v="0"/>
    <x v="0"/>
    <d v="2025-05-16T00:00:00"/>
    <s v="USD"/>
    <n v="57600"/>
    <m/>
    <m/>
    <m/>
    <n v="1"/>
    <m/>
    <m/>
    <m/>
    <n v="14400"/>
    <m/>
  </r>
  <r>
    <x v="3"/>
    <x v="1"/>
    <x v="0"/>
    <s v="Armeen"/>
    <x v="4"/>
    <m/>
    <s v="LIUY50"/>
    <d v="2025-04-15T00:00:00"/>
    <s v="1453"/>
    <n v="9"/>
    <s v="UN3077"/>
    <s v="ZOR"/>
    <s v="TheChem Co., Ltd."/>
    <s v="CN_FF_5008364_Xinhai"/>
    <s v="5103398742"/>
    <s v="8017179"/>
    <s v="5103398742/8017179"/>
    <s v="ARMEEN 18D FLAKE 20 KG BAG"/>
    <n v="6000"/>
    <s v="KG"/>
    <s v="CIF"/>
    <x v="19"/>
    <s v="Korea"/>
    <d v="2025-06-19T00:00:00"/>
    <d v="2025-05-08T00:00:00"/>
    <m/>
    <s v="with stock"/>
    <d v="2025-05-17T00:00:00"/>
    <n v="4"/>
    <d v="2025-05-21T00:00:00"/>
    <d v="2025-05-17T00:00:00"/>
    <d v="2025-05-12T00:00:00"/>
    <x v="1"/>
    <m/>
    <s v="CO_22GP"/>
    <n v="1"/>
    <n v="1"/>
    <x v="11"/>
    <s v="GERNER MAERSK 520E "/>
    <s v="278963034"/>
    <m/>
    <m/>
    <x v="0"/>
    <x v="0"/>
    <m/>
    <n v="571"/>
    <d v="2025-05-27T00:00:00"/>
    <s v="6104543389"/>
    <s v="KRPUS"/>
    <m/>
    <n v="571"/>
    <m/>
    <x v="9"/>
    <x v="0"/>
    <d v="2025-05-20T00:00:00"/>
    <s v="USD"/>
    <n v="28800"/>
    <m/>
    <m/>
    <m/>
    <n v="1"/>
    <m/>
    <m/>
    <m/>
    <n v="6000"/>
    <m/>
  </r>
  <r>
    <x v="3"/>
    <x v="1"/>
    <x v="0"/>
    <s v="Armeen"/>
    <x v="4"/>
    <m/>
    <s v="ZHAOY"/>
    <d v="2025-04-15T00:00:00"/>
    <s v="1453"/>
    <n v="9"/>
    <s v="UN3077"/>
    <s v="ZOR"/>
    <s v="Oleotrade International Co., Ltd"/>
    <s v="CN_FF_5008364_Xinhai"/>
    <s v="5103398743"/>
    <s v="8015315"/>
    <s v="5103398743/8015315"/>
    <s v="ARMEEN18D C18 90% HIGHERCLASS1 JP 160KG"/>
    <n v="25600"/>
    <s v="KG"/>
    <s v="CFR"/>
    <x v="101"/>
    <s v="Japan"/>
    <d v="2025-05-19T00:00:00"/>
    <d v="2025-05-06T00:00:00"/>
    <m/>
    <s v="with stock"/>
    <d v="2025-05-18T00:00:00"/>
    <n v="4"/>
    <d v="2025-05-22T00:00:00"/>
    <d v="2025-05-18T00:00:00"/>
    <d v="2025-05-13T00:00:00"/>
    <x v="1"/>
    <m/>
    <s v="CO_22GP"/>
    <n v="2"/>
    <n v="2"/>
    <x v="11"/>
    <s v="TORRES STRAIT 517N"/>
    <s v="278963003"/>
    <m/>
    <m/>
    <x v="0"/>
    <x v="0"/>
    <m/>
    <n v="2154"/>
    <d v="2025-05-22T00:00:00"/>
    <m/>
    <s v="JPYOK"/>
    <m/>
    <n v="1077"/>
    <m/>
    <x v="2"/>
    <x v="0"/>
    <d v="2025-05-16T00:00:00"/>
    <s v="USD"/>
    <n v="67072"/>
    <m/>
    <m/>
    <m/>
    <n v="2"/>
    <m/>
    <m/>
    <m/>
    <n v="25600"/>
    <m/>
  </r>
  <r>
    <x v="3"/>
    <x v="1"/>
    <x v="0"/>
    <s v="Armeen"/>
    <x v="4"/>
    <m/>
    <s v="TANJ"/>
    <d v="2025-04-16T00:00:00"/>
    <s v="1453"/>
    <s v="NDG"/>
    <s v="NDG"/>
    <s v="ZOR"/>
    <s v="Bayer Vietnam Co. Ltd"/>
    <s v="CN_FF_5008364_Xinhai"/>
    <s v="5103399794"/>
    <s v="8003394"/>
    <s v="5103399794/8003394"/>
    <s v="ARMID DM10 850 KG WP IBC"/>
    <n v="15300"/>
    <s v="KG"/>
    <s v="CIF"/>
    <x v="8"/>
    <s v="Vietnam"/>
    <d v="2025-06-10T00:00:00"/>
    <d v="2025-05-23T00:00:00"/>
    <m/>
    <s v="with stock"/>
    <d v="2025-06-03T00:00:00"/>
    <n v="7"/>
    <d v="2025-06-10T00:00:00"/>
    <d v="2025-06-03T00:00:00"/>
    <d v="2025-05-29T00:00:00"/>
    <x v="1"/>
    <m/>
    <s v="CO_22GP"/>
    <n v="1"/>
    <n v="1"/>
    <x v="24"/>
    <s v="KYOTO TOWER 036S"/>
    <s v="140501184364"/>
    <m/>
    <m/>
    <x v="0"/>
    <x v="0"/>
    <m/>
    <n v="550"/>
    <d v="2025-06-10T00:00:00"/>
    <s v="6104553909"/>
    <s v="VNSGN"/>
    <m/>
    <n v="550"/>
    <m/>
    <x v="2"/>
    <x v="0"/>
    <d v="2025-05-23T00:00:00"/>
    <s v="USD"/>
    <n v="68850"/>
    <m/>
    <m/>
    <m/>
    <n v="1"/>
    <m/>
    <m/>
    <m/>
    <n v="15300"/>
    <m/>
  </r>
  <r>
    <x v="3"/>
    <x v="1"/>
    <x v="1"/>
    <s v="Armeen"/>
    <x v="5"/>
    <m/>
    <s v="PARABB"/>
    <d v="2025-04-16T00:00:00"/>
    <s v="1453"/>
    <n v="8"/>
    <s v="UN3259"/>
    <s v="ZOR"/>
    <s v="Universal Additives"/>
    <s v="CN_FF_5008364_Xinhai"/>
    <s v="5103399812"/>
    <s v="8002977"/>
    <s v="5103399812/8002977"/>
    <s v="ARMEEN 12D 160 KG TH DR"/>
    <n v="1920"/>
    <s v="KG"/>
    <s v="FCA"/>
    <x v="6"/>
    <s v="India"/>
    <d v="2025-05-19T00:00:00"/>
    <d v="2025-05-07T00:00:00"/>
    <m/>
    <s v="with stock"/>
    <m/>
    <n v="0"/>
    <m/>
    <m/>
    <m/>
    <x v="5"/>
    <m/>
    <s v="LCL"/>
    <m/>
    <m/>
    <x v="2"/>
    <m/>
    <m/>
    <m/>
    <m/>
    <x v="3"/>
    <x v="0"/>
    <m/>
    <m/>
    <d v="2025-05-19T00:00:00"/>
    <m/>
    <m/>
    <m/>
    <m/>
    <m/>
    <x v="2"/>
    <x v="0"/>
    <d v="2025-05-19T00:00:00"/>
    <s v="USD"/>
    <n v="9024"/>
    <m/>
    <m/>
    <m/>
    <m/>
    <m/>
    <m/>
    <m/>
    <m/>
    <n v="1920"/>
  </r>
  <r>
    <x v="3"/>
    <x v="1"/>
    <x v="0"/>
    <s v="Armeen"/>
    <x v="4"/>
    <m/>
    <s v="JOYCETEE"/>
    <d v="2025-04-21T00:00:00"/>
    <s v="1453"/>
    <n v="8"/>
    <s v="UN2735"/>
    <s v="ZOR"/>
    <s v="Ecolab Pty Ltd T/A Nalco Australia"/>
    <s v="CN_FF_5008364_Xinhai"/>
    <s v="5103401552"/>
    <s v="8017392"/>
    <s v="5103401552/8017392"/>
    <s v="DUOMEEN OL 170 KG TH DR"/>
    <n v="2720"/>
    <s v="KG"/>
    <s v="CIF"/>
    <x v="11"/>
    <s v="Australia"/>
    <d v="2025-07-14T00:00:00"/>
    <d v="2025-05-15T00:00:00"/>
    <m/>
    <s v="with stock"/>
    <d v="2025-06-07T00:00:00"/>
    <n v="22"/>
    <d v="2025-06-29T00:00:00"/>
    <m/>
    <d v="2025-05-26T00:00:00"/>
    <x v="6"/>
    <m/>
    <s v="LCL"/>
    <m/>
    <m/>
    <x v="11"/>
    <s v="MAERSK FUKUOKA 522S"/>
    <s v="YXDG25045699"/>
    <m/>
    <m/>
    <x v="1"/>
    <x v="5"/>
    <m/>
    <n v="60"/>
    <d v="2025-07-14T00:00:00"/>
    <s v="6104548012"/>
    <s v="AUMEL"/>
    <m/>
    <m/>
    <n v="60"/>
    <x v="1"/>
    <x v="0"/>
    <d v="2025-05-27T00:00:00"/>
    <s v="USD"/>
    <n v="10064"/>
    <m/>
    <m/>
    <m/>
    <m/>
    <m/>
    <m/>
    <m/>
    <n v="2720"/>
    <m/>
  </r>
  <r>
    <x v="3"/>
    <x v="1"/>
    <x v="1"/>
    <s v="Arquad"/>
    <x v="4"/>
    <m/>
    <s v="BABUR"/>
    <d v="2025-04-17T00:00:00"/>
    <s v="1453"/>
    <n v="4.0999999999999996"/>
    <s v="UN2925"/>
    <s v="ZNLC"/>
    <s v="Nouryon Chemicals India Private Ltd"/>
    <s v="CN_FF_5008364_Xinhai"/>
    <s v="4700160992"/>
    <s v="8003273"/>
    <s v="4700160992/8003273"/>
    <s v="ARQUAD 2HT-75 175 KG OHL DR"/>
    <n v="22400"/>
    <s v="KG"/>
    <s v="CIF"/>
    <x v="6"/>
    <s v="India"/>
    <d v="2025-06-20T00:00:00"/>
    <d v="2025-05-07T00:00:00"/>
    <m/>
    <s v="with stock"/>
    <d v="2025-05-31T00:00:00"/>
    <n v="23"/>
    <d v="2025-06-23T00:00:00"/>
    <d v="2025-05-31T00:00:00"/>
    <d v="2025-05-26T00:00:00"/>
    <x v="1"/>
    <m/>
    <s v="CO_42GP"/>
    <n v="1"/>
    <n v="2"/>
    <x v="7"/>
    <s v="APL ANTWERP 0FFERW"/>
    <s v="QGD1846858"/>
    <m/>
    <m/>
    <x v="1"/>
    <x v="10"/>
    <m/>
    <n v="2600"/>
    <d v="2025-06-20T00:00:00"/>
    <s v="6104543351"/>
    <s v="INNSA"/>
    <m/>
    <n v="1820"/>
    <n v="2600"/>
    <x v="3"/>
    <x v="0"/>
    <d v="2025-05-19T00:00:00"/>
    <s v="USD"/>
    <n v="44414"/>
    <m/>
    <m/>
    <m/>
    <m/>
    <m/>
    <n v="2"/>
    <m/>
    <n v="22400"/>
    <m/>
  </r>
  <r>
    <x v="3"/>
    <x v="1"/>
    <x v="6"/>
    <s v="Others"/>
    <x v="4"/>
    <m/>
    <s v="ALVESL1"/>
    <d v="2025-04-23T00:00:00"/>
    <s v="1453"/>
    <s v="NDG"/>
    <s v="NDG"/>
    <s v="ZNLC"/>
    <s v="Nouryon Pulp and Performance"/>
    <s v="CN_FF_5008364_Xinhai"/>
    <s v="4700161188"/>
    <s v="8003397"/>
    <s v="4700161188/8003397"/>
    <s v="ARMID DM810 850 KG WP IBC"/>
    <n v="20400"/>
    <s v="KG"/>
    <s v="CIF"/>
    <x v="61"/>
    <s v="Brazil"/>
    <d v="2025-06-20T00:00:00"/>
    <d v="2025-05-14T00:00:00"/>
    <m/>
    <s v="with stock"/>
    <d v="2025-05-22T00:00:00"/>
    <n v="43"/>
    <d v="2025-07-04T00:00:00"/>
    <d v="2025-05-22T00:00:00"/>
    <d v="2025-05-16T00:00:00"/>
    <x v="1"/>
    <m/>
    <s v="CO_42GP"/>
    <n v="0"/>
    <n v="1"/>
    <x v="6"/>
    <s v="MSC GHANA/QI520A"/>
    <s v="177YHJHJQ51120V"/>
    <m/>
    <m/>
    <x v="1"/>
    <x v="16"/>
    <m/>
    <n v="1280"/>
    <d v="2025-06-20T00:00:00"/>
    <s v="6104551744"/>
    <s v="BRSSZ"/>
    <m/>
    <n v="1358"/>
    <n v="1280"/>
    <x v="9"/>
    <x v="0"/>
    <d v="2025-05-14T00:00:00"/>
    <s v="USD"/>
    <n v="168096"/>
    <m/>
    <m/>
    <m/>
    <m/>
    <m/>
    <n v="1"/>
    <m/>
    <n v="20400"/>
    <m/>
  </r>
  <r>
    <x v="3"/>
    <x v="1"/>
    <x v="6"/>
    <s v="Others"/>
    <x v="4"/>
    <m/>
    <s v="ALVESL1"/>
    <d v="2025-04-23T00:00:00"/>
    <s v="1453"/>
    <s v="NDG"/>
    <s v="NDG"/>
    <s v="ZNLC"/>
    <s v="Nouryon Pulp and Performance"/>
    <s v="CN_FF_5008364_Xinhai"/>
    <s v="4700161188"/>
    <s v="8003397"/>
    <s v="4700161188/8003397"/>
    <s v="ARMID DM810 850 KG WP IBC"/>
    <n v="20400"/>
    <s v="KG"/>
    <s v="CIF"/>
    <x v="61"/>
    <s v="Brazil"/>
    <d v="2025-06-20T00:00:00"/>
    <d v="2025-05-14T00:00:00"/>
    <m/>
    <s v="with stock"/>
    <d v="2025-05-22T00:00:00"/>
    <n v="43"/>
    <d v="2025-07-04T00:00:00"/>
    <d v="2025-05-22T00:00:00"/>
    <d v="2025-05-16T00:00:00"/>
    <x v="1"/>
    <m/>
    <s v="CO_42GP"/>
    <n v="0"/>
    <n v="1"/>
    <x v="6"/>
    <s v="MSC GHANA/QI520A"/>
    <s v="177YHJHJQ51120V"/>
    <m/>
    <m/>
    <x v="1"/>
    <x v="16"/>
    <m/>
    <n v="1280"/>
    <d v="2025-06-20T00:00:00"/>
    <s v="6104551744"/>
    <s v="BRSSZ"/>
    <m/>
    <n v="1359"/>
    <n v="1280"/>
    <x v="9"/>
    <x v="0"/>
    <d v="2025-05-14T00:00:00"/>
    <s v="USD"/>
    <n v="168096"/>
    <m/>
    <m/>
    <m/>
    <m/>
    <m/>
    <n v="1"/>
    <m/>
    <n v="20400"/>
    <m/>
  </r>
  <r>
    <x v="3"/>
    <x v="1"/>
    <x v="1"/>
    <s v="Others"/>
    <x v="4"/>
    <m/>
    <s v="SOMAVANS"/>
    <d v="2025-04-24T00:00:00"/>
    <s v="1453"/>
    <n v="8"/>
    <s v="UN2735"/>
    <s v="ZNLC"/>
    <s v="Nouryon Chemicals India Private Ltd"/>
    <s v="CN_FF_5008364_Xinhai"/>
    <s v="4700161247"/>
    <s v="8023779"/>
    <s v="4700161247/8023779"/>
    <s v="REDICOTE EM24B 170 KG TH DR"/>
    <n v="6630"/>
    <s v="KG"/>
    <s v="CIF"/>
    <x v="6"/>
    <s v="India"/>
    <d v="2025-06-14T00:00:00"/>
    <d v="2025-04-28T00:00:00"/>
    <m/>
    <s v="with stock"/>
    <d v="2025-05-20T00:00:00"/>
    <n v="20"/>
    <d v="2025-06-09T00:00:00"/>
    <d v="2025-05-20T00:00:00"/>
    <d v="2025-05-14T00:00:00"/>
    <x v="1"/>
    <m/>
    <s v="CO_22GP"/>
    <n v="1"/>
    <n v="1"/>
    <x v="4"/>
    <s v="EVER LYRIC 067W"/>
    <s v="ONEYTAOF45350900"/>
    <m/>
    <m/>
    <x v="0"/>
    <x v="0"/>
    <m/>
    <n v="1451"/>
    <d v="2025-06-14T00:00:00"/>
    <s v="6104537993"/>
    <s v="INNSA"/>
    <m/>
    <n v="1451"/>
    <m/>
    <x v="3"/>
    <x v="0"/>
    <d v="2025-05-13T00:00:00"/>
    <s v="USD"/>
    <n v="23579"/>
    <m/>
    <m/>
    <m/>
    <n v="1"/>
    <m/>
    <m/>
    <m/>
    <n v="6630"/>
    <m/>
  </r>
  <r>
    <x v="3"/>
    <x v="1"/>
    <x v="1"/>
    <s v="Others"/>
    <x v="4"/>
    <m/>
    <s v="SOMAVANS"/>
    <d v="2025-04-24T00:00:00"/>
    <s v="1453"/>
    <n v="3"/>
    <s v="UN2924"/>
    <s v="ZNLC"/>
    <s v="Nouryon Chemicals India Private Ltd"/>
    <s v="CN_FF_5008364_Xinhai"/>
    <s v="4700161250"/>
    <s v="8003282"/>
    <s v="4700161250/8003282"/>
    <s v="REDICOTE E-11 180 KG THL DR"/>
    <n v="14400"/>
    <s v="KG"/>
    <s v="CIF"/>
    <x v="6"/>
    <s v="India"/>
    <d v="2025-06-18T00:00:00"/>
    <d v="2025-05-06T00:00:00"/>
    <m/>
    <s v="with stock"/>
    <d v="2025-05-27T00:00:00"/>
    <n v="20"/>
    <d v="2025-06-16T00:00:00"/>
    <d v="2025-05-27T00:00:00"/>
    <d v="2025-05-21T00:00:00"/>
    <x v="1"/>
    <m/>
    <s v="CO_22GP"/>
    <n v="1"/>
    <n v="1"/>
    <x v="4"/>
    <s v="CELSIUS NAPLES 910W"/>
    <s v="ONEYTAOF53678700"/>
    <m/>
    <m/>
    <x v="0"/>
    <x v="0"/>
    <m/>
    <n v="1451"/>
    <d v="2025-06-18T00:00:00"/>
    <m/>
    <s v="INNSA"/>
    <m/>
    <n v="1451"/>
    <m/>
    <x v="3"/>
    <x v="0"/>
    <d v="2025-05-16T00:00:00"/>
    <s v="USD"/>
    <n v="52656"/>
    <m/>
    <m/>
    <m/>
    <n v="1"/>
    <m/>
    <m/>
    <m/>
    <n v="14400"/>
    <m/>
  </r>
  <r>
    <x v="3"/>
    <x v="1"/>
    <x v="6"/>
    <s v="Others"/>
    <x v="4"/>
    <m/>
    <s v="ALVESL1"/>
    <d v="2025-04-24T00:00:00"/>
    <s v="1453"/>
    <s v="NDG"/>
    <s v="NDG"/>
    <s v="ZNLC"/>
    <s v="Nouryon Pulp and Performance"/>
    <s v="CN_FF_5008364_Xinhai"/>
    <s v="4700161259"/>
    <s v="8003394"/>
    <s v="4700161259/8003394"/>
    <s v="ARMID DM10 850 KG WP IBC"/>
    <n v="18700"/>
    <s v="KG"/>
    <s v="CIF"/>
    <x v="61"/>
    <s v="Brazil"/>
    <d v="2025-07-01T00:00:00"/>
    <d v="2025-05-23T00:00:00"/>
    <m/>
    <s v="with stock"/>
    <d v="2025-05-22T00:00:00"/>
    <n v="43"/>
    <d v="2025-07-04T00:00:00"/>
    <d v="2025-05-22T00:00:00"/>
    <d v="2025-05-19T00:00:00"/>
    <x v="1"/>
    <m/>
    <s v="CO_42GP"/>
    <n v="0"/>
    <n v="1"/>
    <x v="6"/>
    <s v="MSC GHANA/QI520A"/>
    <s v="177YHJHJQ51121V"/>
    <m/>
    <m/>
    <x v="1"/>
    <x v="16"/>
    <m/>
    <n v="1280"/>
    <d v="2025-07-01T00:00:00"/>
    <s v="6104552161"/>
    <s v="BRSSZ"/>
    <m/>
    <n v="1358"/>
    <n v="1280"/>
    <x v="9"/>
    <x v="0"/>
    <d v="2025-05-23T00:00:00"/>
    <s v="USD"/>
    <n v="130484"/>
    <m/>
    <m/>
    <m/>
    <m/>
    <m/>
    <n v="1"/>
    <m/>
    <n v="18700"/>
    <m/>
  </r>
  <r>
    <x v="3"/>
    <x v="1"/>
    <x v="6"/>
    <s v="Others"/>
    <x v="4"/>
    <m/>
    <s v="ALVESL1"/>
    <d v="2025-04-24T00:00:00"/>
    <s v="1453"/>
    <s v="NDG"/>
    <s v="NDG"/>
    <s v="ZNLC"/>
    <s v="Nouryon Pulp and Performance"/>
    <s v="CN_FF_5008364_Xinhai"/>
    <s v="4700161259"/>
    <s v="8003394"/>
    <s v="4700161259/8003394"/>
    <s v="ARMID DM10 850 KG WP IBC"/>
    <n v="17850"/>
    <s v="KG"/>
    <s v="CIF"/>
    <x v="61"/>
    <s v="Brazil"/>
    <d v="2025-07-01T00:00:00"/>
    <d v="2025-05-23T00:00:00"/>
    <m/>
    <s v="with stock"/>
    <d v="2025-05-22T00:00:00"/>
    <n v="43"/>
    <d v="2025-07-04T00:00:00"/>
    <d v="2025-05-22T00:00:00"/>
    <d v="2025-05-19T00:00:00"/>
    <x v="1"/>
    <m/>
    <s v="CO_42GP"/>
    <n v="0"/>
    <n v="1"/>
    <x v="6"/>
    <s v="MSC GHANA/QI520A"/>
    <s v="177YHJHJQ51121V"/>
    <m/>
    <m/>
    <x v="1"/>
    <x v="16"/>
    <m/>
    <n v="1280"/>
    <d v="2025-07-01T00:00:00"/>
    <s v="6104552177 "/>
    <s v="BRSSZ"/>
    <m/>
    <n v="1359"/>
    <n v="1280"/>
    <x v="9"/>
    <x v="0"/>
    <d v="2025-05-23T00:00:00"/>
    <s v="USD"/>
    <n v="130484"/>
    <m/>
    <m/>
    <m/>
    <m/>
    <m/>
    <n v="1"/>
    <m/>
    <n v="17850"/>
    <m/>
  </r>
  <r>
    <x v="3"/>
    <x v="1"/>
    <x v="1"/>
    <s v="Armeen"/>
    <x v="4"/>
    <m/>
    <s v="BABUR"/>
    <d v="2025-04-25T00:00:00"/>
    <s v="1453"/>
    <n v="8"/>
    <s v="UN2922"/>
    <s v="ZNLC"/>
    <s v="Nouryon Chemicals India Private Ltd"/>
    <s v="CN_FF_5008364_Xinhai"/>
    <s v="4700161297"/>
    <s v="8003452"/>
    <s v="4700161297/8003452"/>
    <s v="TRIAMEEN Y12D 170 KG PTH DR"/>
    <n v="2040"/>
    <s v="KG"/>
    <s v="CIF"/>
    <x v="6"/>
    <s v="India"/>
    <d v="2025-06-05T00:00:00"/>
    <d v="2025-04-28T00:00:00"/>
    <m/>
    <s v="with stock"/>
    <d v="2025-05-23T00:00:00"/>
    <n v="15"/>
    <d v="2025-06-07T00:00:00"/>
    <d v="2025-05-23T00:00:00"/>
    <d v="2025-05-08T00:00:00"/>
    <x v="1"/>
    <m/>
    <s v="LCL"/>
    <m/>
    <m/>
    <x v="0"/>
    <s v="HYUNDAI SATURN 0049W"/>
    <s v="YXDG25045838"/>
    <m/>
    <m/>
    <x v="1"/>
    <x v="5"/>
    <m/>
    <n v="352"/>
    <d v="2025-06-05T00:00:00"/>
    <s v="6104538075"/>
    <s v="INNSA"/>
    <m/>
    <m/>
    <n v="352"/>
    <x v="3"/>
    <x v="0"/>
    <d v="2025-05-13T00:00:00"/>
    <s v="USD"/>
    <n v="18727"/>
    <m/>
    <m/>
    <m/>
    <m/>
    <m/>
    <m/>
    <m/>
    <n v="2040"/>
    <m/>
  </r>
  <r>
    <x v="3"/>
    <x v="1"/>
    <x v="0"/>
    <s v="Armeen"/>
    <x v="4"/>
    <m/>
    <s v="SOMAVANS"/>
    <d v="2025-04-28T00:00:00"/>
    <s v="1453"/>
    <n v="8"/>
    <s v="UN2735"/>
    <s v="ZNLC"/>
    <s v="NouryonSurfaceChemistry Pte Ltd,"/>
    <s v="CN_FF_5008364_Xinhai"/>
    <s v="4700161344"/>
    <s v="8003031"/>
    <s v="4700161344/8003031"/>
    <s v="ARMEEN OPD 160 KG TH DR"/>
    <n v="1920"/>
    <s v="KG"/>
    <s v="CIF"/>
    <x v="2"/>
    <s v="Singapore"/>
    <d v="2025-06-12T00:00:00"/>
    <d v="2025-05-13T00:00:00"/>
    <m/>
    <s v="with stock"/>
    <d v="2025-05-30T00:00:00"/>
    <n v="6"/>
    <d v="2025-06-05T00:00:00"/>
    <d v="2025-05-27T00:00:00"/>
    <d v="2025-05-16T00:00:00"/>
    <x v="1"/>
    <m/>
    <s v="LCL"/>
    <m/>
    <m/>
    <x v="11"/>
    <s v="MAERSK SONGKHLA 521S"/>
    <s v="YXDG25045857"/>
    <m/>
    <m/>
    <x v="1"/>
    <x v="5"/>
    <m/>
    <n v="128"/>
    <d v="2025-06-12T00:00:00"/>
    <s v="6104544483"/>
    <s v="SGSIN"/>
    <m/>
    <m/>
    <n v="128"/>
    <x v="9"/>
    <x v="0"/>
    <d v="2025-05-23T00:00:00"/>
    <s v="CNY"/>
    <n v="38674"/>
    <m/>
    <m/>
    <m/>
    <m/>
    <m/>
    <m/>
    <m/>
    <n v="1920"/>
    <m/>
  </r>
  <r>
    <x v="3"/>
    <x v="1"/>
    <x v="1"/>
    <s v="Arquad"/>
    <x v="4"/>
    <m/>
    <s v="BABUR"/>
    <d v="2025-04-28T00:00:00"/>
    <s v="1453"/>
    <n v="4.0999999999999996"/>
    <s v="UN2925"/>
    <s v="ZNLC"/>
    <s v="Nouryon Chemicals India Private Ltd"/>
    <s v="CN_FF_5008364_Xinhai"/>
    <s v="4700161347"/>
    <s v="8003273"/>
    <s v="4700161347/8003273"/>
    <s v="ARQUAD 2HT-75 175 KG OHL DR"/>
    <n v="22400"/>
    <s v="KG"/>
    <s v="CIF"/>
    <x v="6"/>
    <s v="India"/>
    <d v="2025-06-11T00:00:00"/>
    <d v="2025-04-28T00:00:00"/>
    <m/>
    <s v="with stock"/>
    <d v="2025-05-17T00:00:00"/>
    <n v="23"/>
    <d v="2025-06-09T00:00:00"/>
    <d v="2025-05-17T00:00:00"/>
    <d v="2025-05-08T00:00:00"/>
    <x v="1"/>
    <m/>
    <s v="CO_42GP"/>
    <n v="1"/>
    <n v="2"/>
    <x v="14"/>
    <s v="KMTC COLOMBO 2503W"/>
    <s v="KMTCTAO7947122"/>
    <m/>
    <m/>
    <x v="1"/>
    <x v="10"/>
    <m/>
    <n v="2840"/>
    <d v="2025-06-11T00:00:00"/>
    <s v="6104538125"/>
    <s v="INNSA"/>
    <m/>
    <n v="1820"/>
    <n v="2840"/>
    <x v="3"/>
    <x v="0"/>
    <d v="2025-05-13T00:00:00"/>
    <s v="USD"/>
    <n v="44414"/>
    <m/>
    <m/>
    <m/>
    <m/>
    <m/>
    <n v="2"/>
    <m/>
    <n v="22400"/>
    <m/>
  </r>
  <r>
    <x v="3"/>
    <x v="1"/>
    <x v="0"/>
    <s v="Others"/>
    <x v="5"/>
    <m/>
    <s v="SOMAVANS"/>
    <d v="2025-04-30T00:00:00"/>
    <s v="1453"/>
    <n v="3"/>
    <s v="UN2924"/>
    <s v="ZNLC"/>
    <s v="NouryonSurfaceChemistry Pte Ltd,"/>
    <s v="CN_FF_5008364_Xinhai"/>
    <s v="4700161448"/>
    <s v="8003282"/>
    <s v="4700161448/8003282"/>
    <s v="REDICOTE E-11 180 KG THL DR"/>
    <n v="2160"/>
    <s v="KG"/>
    <s v="CIF"/>
    <x v="2"/>
    <s v="Singapore"/>
    <d v="2025-06-13T00:00:00"/>
    <d v="2025-05-14T00:00:00"/>
    <m/>
    <s v="with stock"/>
    <m/>
    <n v="0"/>
    <m/>
    <m/>
    <m/>
    <x v="4"/>
    <m/>
    <s v="LCL"/>
    <m/>
    <m/>
    <x v="2"/>
    <m/>
    <m/>
    <m/>
    <m/>
    <x v="3"/>
    <x v="0"/>
    <m/>
    <m/>
    <d v="2025-06-13T00:00:00"/>
    <m/>
    <s v="SGSIN"/>
    <m/>
    <m/>
    <m/>
    <x v="9"/>
    <x v="0"/>
    <d v="2025-05-26T00:00:00"/>
    <s v="CNY"/>
    <n v="54209"/>
    <m/>
    <m/>
    <m/>
    <m/>
    <m/>
    <m/>
    <m/>
    <m/>
    <n v="2160"/>
  </r>
  <r>
    <x v="3"/>
    <x v="1"/>
    <x v="1"/>
    <s v="Armeen"/>
    <x v="4"/>
    <m/>
    <s v="KASHALER"/>
    <d v="2025-05-02T00:00:00"/>
    <s v="1453"/>
    <n v="8"/>
    <s v="UN3259"/>
    <s v="ZNLC"/>
    <s v="Nouryon Chemicals India Private Ltd"/>
    <s v="CN_FF_5008364_Xinhai"/>
    <s v="4700161523"/>
    <s v="8003222"/>
    <s v="4700161523/8003222"/>
    <s v="ARMEEN PD 160 KG TH DR"/>
    <n v="23040"/>
    <s v="KG"/>
    <s v="CIF"/>
    <x v="6"/>
    <s v="India"/>
    <d v="2025-06-30T00:00:00"/>
    <d v="2025-05-19T00:00:00"/>
    <m/>
    <s v="with stock"/>
    <d v="2025-06-03T00:00:00"/>
    <n v="20"/>
    <d v="2025-06-23T00:00:00"/>
    <d v="2025-06-03T00:00:00"/>
    <d v="2025-05-29T00:00:00"/>
    <x v="1"/>
    <m/>
    <s v="CO_42GP"/>
    <n v="1"/>
    <n v="2"/>
    <x v="4"/>
    <s v="ESL DACHAN BAY 25004W"/>
    <s v="ONEYTAOF60733400"/>
    <m/>
    <m/>
    <x v="0"/>
    <x v="0"/>
    <m/>
    <n v="2102"/>
    <d v="2025-06-30T00:00:00"/>
    <s v="6104551120"/>
    <s v="INNSA"/>
    <m/>
    <n v="2102"/>
    <m/>
    <x v="3"/>
    <x v="0"/>
    <d v="2025-05-29T00:00:00"/>
    <s v="USD"/>
    <n v="46690"/>
    <m/>
    <m/>
    <m/>
    <n v="2"/>
    <m/>
    <m/>
    <m/>
    <n v="23040"/>
    <m/>
  </r>
  <r>
    <x v="3"/>
    <x v="1"/>
    <x v="1"/>
    <s v="Armeen"/>
    <x v="4"/>
    <m/>
    <s v="KASHALER"/>
    <d v="2025-05-02T00:00:00"/>
    <s v="1453"/>
    <n v="8"/>
    <s v="UN3259"/>
    <s v="ZNLC"/>
    <s v="Nouryon Chemicals India Private Ltd"/>
    <s v="CN_FF_5008364_Xinhai"/>
    <s v="4700161524"/>
    <s v="8003222"/>
    <s v="4700161524/8003222"/>
    <s v="ARMEEN PD 160 KG TH DR"/>
    <n v="23040"/>
    <s v="KG"/>
    <s v="CIF"/>
    <x v="6"/>
    <s v="India"/>
    <d v="2025-06-14T00:00:00"/>
    <d v="2025-05-06T00:00:00"/>
    <m/>
    <s v="with stock"/>
    <d v="2025-05-17T00:00:00"/>
    <n v="23"/>
    <d v="2025-06-09T00:00:00"/>
    <d v="2025-05-17T00:00:00"/>
    <d v="2025-05-13T00:00:00"/>
    <x v="1"/>
    <m/>
    <s v="CO_42GP"/>
    <n v="1"/>
    <n v="2"/>
    <x v="14"/>
    <s v="KMTC COLOMBO 2503W"/>
    <s v="KMTCTAO7959179"/>
    <m/>
    <m/>
    <x v="1"/>
    <x v="10"/>
    <m/>
    <n v="2840"/>
    <d v="2025-06-14T00:00:00"/>
    <s v="6104543347"/>
    <s v="INNSA"/>
    <m/>
    <n v="1820"/>
    <n v="2840"/>
    <x v="3"/>
    <x v="0"/>
    <d v="2025-05-16T00:00:00"/>
    <s v="USD"/>
    <n v="46690"/>
    <m/>
    <m/>
    <m/>
    <m/>
    <m/>
    <n v="2"/>
    <m/>
    <n v="23040"/>
    <m/>
  </r>
  <r>
    <x v="3"/>
    <x v="1"/>
    <x v="0"/>
    <s v="Armeen"/>
    <x v="4"/>
    <m/>
    <s v="GOHM"/>
    <d v="2025-05-05T00:00:00"/>
    <s v="1453"/>
    <n v="9"/>
    <s v="UN3082"/>
    <s v="ZNLC"/>
    <s v="NouryonSurfaceChemistry Pte Ltd,"/>
    <s v="CN_FF_5008364_Xinhai"/>
    <s v="4700161557"/>
    <s v="8000868"/>
    <s v="4700161557/8000868"/>
    <s v="ARMEEN M2C BULK"/>
    <n v="16000"/>
    <s v="KG"/>
    <s v="CIF"/>
    <x v="2"/>
    <s v="Singapore"/>
    <d v="2025-05-22T00:00:00"/>
    <d v="2025-05-15T00:00:00"/>
    <m/>
    <s v="with stock"/>
    <d v="2025-05-20T00:00:00"/>
    <n v="13"/>
    <d v="2025-06-02T00:00:00"/>
    <d v="2025-05-20T00:00:00"/>
    <d v="2025-05-14T00:00:00"/>
    <x v="1"/>
    <m/>
    <s v="CO_22TD"/>
    <n v="1"/>
    <n v="1"/>
    <x v="11"/>
    <s v="MARSEILLE MAERSK 521W"/>
    <s v="285670245"/>
    <m/>
    <m/>
    <x v="0"/>
    <x v="0"/>
    <m/>
    <n v="1137"/>
    <d v="2025-05-22T00:00:00"/>
    <s v="6104547716"/>
    <s v="SGSIN"/>
    <m/>
    <n v="1137"/>
    <m/>
    <x v="9"/>
    <x v="0"/>
    <d v="2025-05-15T00:00:00"/>
    <s v="CNY"/>
    <n v="467994"/>
    <m/>
    <m/>
    <m/>
    <n v="1"/>
    <m/>
    <m/>
    <m/>
    <n v="16000"/>
    <m/>
  </r>
  <r>
    <x v="3"/>
    <x v="1"/>
    <x v="0"/>
    <s v="Armeen"/>
    <x v="4"/>
    <m/>
    <s v="ZHAOY"/>
    <d v="2025-04-23T00:00:00"/>
    <s v="1453"/>
    <n v="9"/>
    <s v="UN3077"/>
    <s v="ZOR"/>
    <s v="Oleotrade International Co., Ltd"/>
    <s v="CN_FF_5008364_Xinhai"/>
    <s v="5103403137"/>
    <s v="8015315"/>
    <s v="5103403137/8015315"/>
    <s v="ARMEEN18D C18 90% HIGHERCLASS1 JP 160KG"/>
    <n v="12800"/>
    <s v="KG"/>
    <s v="CFR"/>
    <x v="101"/>
    <s v="Japan"/>
    <d v="2025-05-31T00:00:00"/>
    <d v="2025-05-13T00:00:00"/>
    <m/>
    <s v="with stock"/>
    <d v="2025-05-28T00:00:00"/>
    <n v="3"/>
    <d v="2025-05-31T00:00:00"/>
    <d v="2025-05-28T00:00:00"/>
    <d v="2025-05-20T00:00:00"/>
    <x v="1"/>
    <m/>
    <s v="CO_22GP"/>
    <n v="1"/>
    <n v="1"/>
    <x v="13"/>
    <s v="SITTADYK483796"/>
    <s v="278963103"/>
    <m/>
    <m/>
    <x v="0"/>
    <x v="0"/>
    <m/>
    <n v="1077"/>
    <d v="2025-05-31T00:00:00"/>
    <s v="6104543344"/>
    <s v="JPYOK"/>
    <m/>
    <n v="1077"/>
    <m/>
    <x v="2"/>
    <x v="0"/>
    <d v="2025-05-23T00:00:00"/>
    <s v="USD"/>
    <n v="33536"/>
    <m/>
    <m/>
    <m/>
    <n v="1"/>
    <m/>
    <m/>
    <m/>
    <n v="12800"/>
    <m/>
  </r>
  <r>
    <x v="3"/>
    <x v="1"/>
    <x v="4"/>
    <s v="Arquad"/>
    <x v="5"/>
    <m/>
    <s v="FERNANS2"/>
    <d v="2025-04-24T00:00:00"/>
    <s v="1453"/>
    <n v="9"/>
    <s v="UN3082"/>
    <s v="ZOR"/>
    <s v="Flowers Chemical Factory"/>
    <s v="CN_FF_5008364_Xinhai"/>
    <s v="5103403992"/>
    <s v="8003257"/>
    <s v="5103403992/8003257"/>
    <s v="ARQUAD 16-29 200 KG PTH DR"/>
    <n v="16000"/>
    <s v="KG"/>
    <s v="CIF"/>
    <x v="103"/>
    <s v="Egypt"/>
    <d v="2025-06-24T00:00:00"/>
    <d v="2025-05-13T00:00:00"/>
    <m/>
    <s v="with stock"/>
    <m/>
    <n v="0"/>
    <m/>
    <m/>
    <m/>
    <x v="5"/>
    <m/>
    <s v="CO_42GP"/>
    <n v="1"/>
    <n v="2"/>
    <x v="2"/>
    <m/>
    <m/>
    <m/>
    <m/>
    <x v="3"/>
    <x v="0"/>
    <m/>
    <m/>
    <d v="2025-07-19T00:00:00"/>
    <m/>
    <s v="EGALY"/>
    <m/>
    <m/>
    <m/>
    <x v="10"/>
    <x v="0"/>
    <d v="2025-05-23T00:00:00"/>
    <s v="USD"/>
    <n v="24320"/>
    <m/>
    <m/>
    <m/>
    <m/>
    <m/>
    <m/>
    <m/>
    <m/>
    <n v="16000"/>
  </r>
  <r>
    <x v="3"/>
    <x v="1"/>
    <x v="0"/>
    <s v="Arquad"/>
    <x v="4"/>
    <m/>
    <s v="WANW"/>
    <d v="2025-04-25T00:00:00"/>
    <s v="1453"/>
    <n v="8"/>
    <s v="UN2735"/>
    <s v="ZOR"/>
    <s v="PT. Graha Esa"/>
    <s v="CN_FF_5008364_Xinhai"/>
    <s v="5103404650"/>
    <s v="8017392"/>
    <s v="5103404650/8017392"/>
    <s v="DUOMEEN OL 170 KG TH DR"/>
    <n v="3400"/>
    <s v="KG"/>
    <s v="CIF"/>
    <x v="1"/>
    <s v="Indonesia"/>
    <d v="2025-06-09T00:00:00"/>
    <d v="2025-05-07T00:00:00"/>
    <m/>
    <s v="with stock"/>
    <d v="2025-05-25T00:00:00"/>
    <n v="4"/>
    <d v="2025-05-29T00:00:00"/>
    <d v="2025-05-25T00:00:00"/>
    <d v="2025-05-16T00:00:00"/>
    <x v="1"/>
    <m/>
    <s v="LCL"/>
    <m/>
    <m/>
    <x v="11"/>
    <s v="GFS PRIDE 521S"/>
    <s v="YXDG25045821"/>
    <m/>
    <m/>
    <x v="1"/>
    <x v="5"/>
    <m/>
    <n v="120"/>
    <d v="2025-06-09T00:00:00"/>
    <s v="6104543366"/>
    <s v="IDJKT"/>
    <m/>
    <m/>
    <n v="120"/>
    <x v="1"/>
    <x v="0"/>
    <d v="2025-05-19T00:00:00"/>
    <s v="USD"/>
    <n v="18020"/>
    <m/>
    <m/>
    <m/>
    <m/>
    <m/>
    <m/>
    <m/>
    <n v="3400"/>
    <m/>
  </r>
  <r>
    <x v="3"/>
    <x v="1"/>
    <x v="1"/>
    <s v="Others"/>
    <x v="8"/>
    <m/>
    <s v="SOMAVANS"/>
    <d v="2025-05-09T00:00:00"/>
    <s v="1453"/>
    <n v="9"/>
    <s v="UN3082"/>
    <s v="ZNLC"/>
    <s v="Nouryon Chemicals India Private Ltd"/>
    <s v="CN_FF_5008364_Xinhai"/>
    <s v="4700161830"/>
    <s v="8015238"/>
    <s v="4700161830/8015238"/>
    <s v="WETFIX 312R 190 KG THL DR"/>
    <n v="22800"/>
    <s v="KG"/>
    <s v="CIF"/>
    <x v="6"/>
    <s v="India"/>
    <d v="2025-08-05T00:00:00"/>
    <d v="2025-06-24T00:00:00"/>
    <m/>
    <s v="with stock"/>
    <m/>
    <n v="0"/>
    <m/>
    <m/>
    <m/>
    <x v="5"/>
    <m/>
    <m/>
    <m/>
    <m/>
    <x v="2"/>
    <m/>
    <m/>
    <m/>
    <m/>
    <x v="3"/>
    <x v="0"/>
    <m/>
    <m/>
    <d v="2025-08-05T00:00:00"/>
    <m/>
    <s v="INNSA"/>
    <m/>
    <m/>
    <m/>
    <x v="3"/>
    <x v="0"/>
    <d v="2025-07-04T00:00:00"/>
    <s v="USD"/>
    <n v="53580"/>
    <m/>
    <m/>
    <m/>
    <m/>
    <m/>
    <m/>
    <m/>
    <m/>
    <n v="22800"/>
  </r>
  <r>
    <x v="3"/>
    <x v="1"/>
    <x v="1"/>
    <s v="Others"/>
    <x v="8"/>
    <m/>
    <s v="SOMAVANS"/>
    <d v="2025-05-09T00:00:00"/>
    <s v="1453"/>
    <n v="9"/>
    <s v="UN3082"/>
    <s v="ZNLC"/>
    <s v="Nouryon Chemicals India Private Ltd"/>
    <s v="CN_FF_5008364_Xinhai"/>
    <s v="4700161831"/>
    <s v="8015238"/>
    <s v="4700161831/8015238"/>
    <s v="WETFIX 312R 190 KG THL DR"/>
    <n v="22800"/>
    <s v="KG"/>
    <s v="CIF"/>
    <x v="6"/>
    <s v="India"/>
    <d v="2025-08-27T00:00:00"/>
    <d v="2025-07-15T00:00:00"/>
    <m/>
    <s v="with stock"/>
    <m/>
    <n v="0"/>
    <m/>
    <m/>
    <m/>
    <x v="5"/>
    <m/>
    <m/>
    <m/>
    <m/>
    <x v="2"/>
    <m/>
    <m/>
    <m/>
    <m/>
    <x v="3"/>
    <x v="0"/>
    <m/>
    <m/>
    <d v="2025-08-27T00:00:00"/>
    <m/>
    <s v="INNSA"/>
    <m/>
    <m/>
    <m/>
    <x v="3"/>
    <x v="0"/>
    <d v="2025-07-25T00:00:00"/>
    <s v="USD"/>
    <n v="53580"/>
    <m/>
    <m/>
    <m/>
    <m/>
    <m/>
    <m/>
    <m/>
    <m/>
    <n v="22800"/>
  </r>
  <r>
    <x v="3"/>
    <x v="1"/>
    <x v="0"/>
    <s v="Others"/>
    <x v="4"/>
    <m/>
    <s v="MENGE"/>
    <d v="2025-05-12T00:00:00"/>
    <s v="1453"/>
    <n v="8"/>
    <s v="UN2922"/>
    <s v="ZNLC"/>
    <s v="Nouryon Japan K.K."/>
    <s v="CN_FF_5008364_Xinhai"/>
    <s v="4700161874"/>
    <s v="8003452"/>
    <s v="4700161874/8003452"/>
    <s v="TRIAMEEN Y12D 170 KG PTH DR"/>
    <n v="170"/>
    <s v="KG"/>
    <s v="CIF"/>
    <x v="21"/>
    <s v="Japan"/>
    <d v="2025-06-20T00:00:00"/>
    <d v="2025-05-26T00:00:00"/>
    <m/>
    <s v="with stock"/>
    <d v="2025-06-08T00:00:00"/>
    <n v="3"/>
    <d v="2025-06-11T00:00:00"/>
    <m/>
    <d v="2025-05-28T00:00:00"/>
    <x v="6"/>
    <m/>
    <s v="LCL"/>
    <m/>
    <m/>
    <x v="13"/>
    <s v="SITC YOKOHAMA 2517N"/>
    <s v="YXDG25055311"/>
    <m/>
    <m/>
    <x v="1"/>
    <x v="4"/>
    <m/>
    <n v="90"/>
    <d v="2025-06-20T00:00:00"/>
    <s v="6104558512"/>
    <s v="JPOSA"/>
    <m/>
    <m/>
    <n v="90"/>
    <x v="1"/>
    <x v="0"/>
    <d v="2025-06-06T00:00:00"/>
    <s v="CNY"/>
    <n v="9629"/>
    <m/>
    <m/>
    <m/>
    <m/>
    <m/>
    <m/>
    <m/>
    <n v="170"/>
    <m/>
  </r>
  <r>
    <x v="3"/>
    <x v="1"/>
    <x v="1"/>
    <s v="Arquad"/>
    <x v="8"/>
    <m/>
    <s v="BABUR"/>
    <d v="2025-05-13T00:00:00"/>
    <s v="1453"/>
    <n v="8"/>
    <s v="UN2920"/>
    <s v="ZNLC"/>
    <s v="Nouryon Chemicals India Private Ltd"/>
    <s v="CN_FF_5008364_Xinhai"/>
    <s v="4700162002"/>
    <s v="8003260"/>
    <s v="4700162002/8003260"/>
    <s v="ARQUAD 2C-75 175 KG THL DR"/>
    <n v="22400"/>
    <s v="KG"/>
    <s v="CIF"/>
    <x v="6"/>
    <s v="India"/>
    <d v="2025-08-10T00:00:00"/>
    <d v="2025-06-27T00:00:00"/>
    <m/>
    <s v="with stock"/>
    <m/>
    <n v="0"/>
    <m/>
    <m/>
    <m/>
    <x v="5"/>
    <m/>
    <m/>
    <m/>
    <m/>
    <x v="2"/>
    <m/>
    <m/>
    <m/>
    <m/>
    <x v="3"/>
    <x v="0"/>
    <m/>
    <m/>
    <d v="2025-08-10T00:00:00"/>
    <m/>
    <s v="INNSA"/>
    <m/>
    <m/>
    <m/>
    <x v="3"/>
    <x v="0"/>
    <d v="2025-07-09T00:00:00"/>
    <s v="USD"/>
    <n v="73652"/>
    <m/>
    <m/>
    <m/>
    <m/>
    <m/>
    <m/>
    <m/>
    <m/>
    <n v="22400"/>
  </r>
  <r>
    <x v="3"/>
    <x v="1"/>
    <x v="1"/>
    <s v="Armeen"/>
    <x v="6"/>
    <m/>
    <s v="KASHALER"/>
    <d v="2025-05-15T00:00:00"/>
    <s v="1453"/>
    <n v="8"/>
    <s v="UN3259"/>
    <s v="ZNLC"/>
    <s v="Nouryon Chemicals India Private Lim"/>
    <s v="CN_FF_5008364_Xinhai"/>
    <s v="4700162115"/>
    <s v="8018190"/>
    <s v="4700162115/8018190"/>
    <s v="ARMEEN PD BULK"/>
    <n v="19000"/>
    <s v="KG"/>
    <s v="CIF"/>
    <x v="6"/>
    <s v="India"/>
    <d v="2025-07-04T00:00:00"/>
    <d v="2025-06-06T00:00:00"/>
    <m/>
    <s v="with stock"/>
    <m/>
    <n v="0"/>
    <m/>
    <m/>
    <m/>
    <x v="5"/>
    <m/>
    <m/>
    <m/>
    <m/>
    <x v="2"/>
    <m/>
    <m/>
    <m/>
    <m/>
    <x v="3"/>
    <x v="0"/>
    <m/>
    <m/>
    <d v="2025-07-04T00:00:00"/>
    <m/>
    <s v="INNSA"/>
    <m/>
    <m/>
    <m/>
    <x v="3"/>
    <x v="0"/>
    <d v="2025-06-06T00:00:00"/>
    <s v="USD"/>
    <n v="37020"/>
    <m/>
    <m/>
    <m/>
    <m/>
    <m/>
    <m/>
    <m/>
    <m/>
    <n v="19000"/>
  </r>
  <r>
    <x v="3"/>
    <x v="1"/>
    <x v="1"/>
    <s v="Armeen"/>
    <x v="6"/>
    <m/>
    <s v="KASHALER"/>
    <d v="2025-05-15T00:00:00"/>
    <s v="1453"/>
    <n v="8"/>
    <s v="UN3259"/>
    <s v="ZNLC"/>
    <s v="Nouryon Chemicals India Private Lim"/>
    <s v="CN_FF_5008364_Xinhai"/>
    <s v="4700162116"/>
    <s v="8018190"/>
    <s v="4700162116/8018190"/>
    <s v="ARMEEN PD BULK"/>
    <n v="19000"/>
    <s v="KG"/>
    <s v="CIF"/>
    <x v="6"/>
    <s v="India"/>
    <d v="2025-07-20T00:00:00"/>
    <d v="2025-06-23T00:00:00"/>
    <m/>
    <s v="with stock"/>
    <m/>
    <n v="0"/>
    <m/>
    <m/>
    <m/>
    <x v="5"/>
    <m/>
    <m/>
    <m/>
    <m/>
    <x v="2"/>
    <m/>
    <m/>
    <m/>
    <m/>
    <x v="3"/>
    <x v="0"/>
    <m/>
    <m/>
    <d v="2025-07-20T00:00:00"/>
    <m/>
    <s v="INNSA"/>
    <m/>
    <m/>
    <m/>
    <x v="3"/>
    <x v="0"/>
    <d v="2025-06-23T00:00:00"/>
    <s v="USD"/>
    <n v="37020"/>
    <m/>
    <m/>
    <m/>
    <m/>
    <m/>
    <m/>
    <m/>
    <m/>
    <n v="19000"/>
  </r>
  <r>
    <x v="3"/>
    <x v="1"/>
    <x v="0"/>
    <s v="Others"/>
    <x v="5"/>
    <m/>
    <s v="TANK"/>
    <d v="2025-05-16T00:00:00"/>
    <s v="1453"/>
    <s v="NDG"/>
    <s v="NDG"/>
    <s v="ZNLC"/>
    <s v="Nouryon Surface Chemistry Pte Ltd"/>
    <s v="CN_FF_5008364_Xinhai"/>
    <s v="4700162170"/>
    <s v="8025905"/>
    <s v="4700162170/8025905"/>
    <s v="HYHGLY(FROM PALM) 1250 KG IBC"/>
    <n v="40000"/>
    <s v="KG"/>
    <s v="CIF"/>
    <x v="2"/>
    <s v="Singapore"/>
    <d v="2025-06-26T00:00:00"/>
    <d v="2025-06-06T00:00:00"/>
    <m/>
    <s v="with stock"/>
    <d v="2025-06-17T00:00:00"/>
    <n v="13"/>
    <d v="2025-06-30T00:00:00"/>
    <m/>
    <m/>
    <x v="2"/>
    <m/>
    <s v="CO_22GP"/>
    <n v="2"/>
    <n v="2"/>
    <x v="11"/>
    <s v="MAYVIEW MAERSK 525W"/>
    <s v="285670340"/>
    <m/>
    <m/>
    <x v="0"/>
    <x v="0"/>
    <m/>
    <n v="1544"/>
    <d v="2025-06-26T00:00:00"/>
    <m/>
    <s v="SGSIN"/>
    <m/>
    <n v="772"/>
    <m/>
    <x v="9"/>
    <x v="0"/>
    <d v="2025-06-06T00:00:00"/>
    <s v="CNY"/>
    <n v="259682"/>
    <m/>
    <m/>
    <m/>
    <n v="2"/>
    <m/>
    <m/>
    <m/>
    <m/>
    <m/>
  </r>
  <r>
    <x v="3"/>
    <x v="1"/>
    <x v="0"/>
    <s v="Others"/>
    <x v="4"/>
    <m/>
    <s v="XUEH"/>
    <d v="2025-05-07T00:00:00"/>
    <s v="1453"/>
    <s v="NDG"/>
    <s v="NDG"/>
    <s v="ZOR"/>
    <s v="Seobin Happirus"/>
    <s v="CN_FF_5008364_Xinhai"/>
    <s v="5103409551"/>
    <s v="8025752"/>
    <s v="5103409551/8025752"/>
    <s v="HYDROVANCE 226.8 KG PTH DR"/>
    <n v="7258"/>
    <s v="KG"/>
    <s v="CIF"/>
    <x v="19"/>
    <s v="Korea"/>
    <d v="2025-05-26T00:00:00"/>
    <d v="2025-05-16T00:00:00"/>
    <m/>
    <s v="with stock"/>
    <d v="2025-05-18T00:00:00"/>
    <n v="2"/>
    <d v="2025-05-20T00:00:00"/>
    <d v="2025-05-18T00:00:00"/>
    <d v="2025-05-13T00:00:00"/>
    <x v="1"/>
    <m/>
    <s v="CO_22GP"/>
    <n v="0"/>
    <n v="0"/>
    <x v="11"/>
    <s v="MAERSK EDINBURGH 520E"/>
    <s v="278963199"/>
    <m/>
    <m/>
    <x v="0"/>
    <x v="0"/>
    <m/>
    <n v="248"/>
    <d v="2025-05-26T00:00:00"/>
    <s v="6104547729"/>
    <s v="KRPUS"/>
    <m/>
    <n v="248"/>
    <m/>
    <x v="1"/>
    <x v="0"/>
    <d v="2025-05-16T00:00:00"/>
    <s v="USD"/>
    <n v="25655"/>
    <m/>
    <m/>
    <m/>
    <n v="0"/>
    <m/>
    <m/>
    <m/>
    <n v="7258"/>
    <m/>
  </r>
  <r>
    <x v="3"/>
    <x v="1"/>
    <x v="0"/>
    <s v="Others"/>
    <x v="4"/>
    <m/>
    <s v="XUEH"/>
    <d v="2025-05-07T00:00:00"/>
    <s v="1453"/>
    <s v="NDG"/>
    <s v="NDG"/>
    <s v="ZOR"/>
    <s v="Seobin Happirus"/>
    <s v="CN_FF_5008364_Xinhai"/>
    <s v="5103409551"/>
    <s v="8021186"/>
    <s v="5103409551/8021186"/>
    <s v="HYDROVANCE XTEND 226.8 KG PTH DR"/>
    <n v="1814"/>
    <s v="KG"/>
    <s v="CIF"/>
    <x v="19"/>
    <s v="Korea"/>
    <d v="2025-05-26T00:00:00"/>
    <d v="2025-05-16T00:00:00"/>
    <m/>
    <s v="with stock"/>
    <d v="2025-05-18T00:00:00"/>
    <n v="2"/>
    <d v="2025-05-20T00:00:00"/>
    <d v="2025-05-18T00:00:00"/>
    <d v="2025-05-13T00:00:00"/>
    <x v="1"/>
    <m/>
    <s v="CO_22GP"/>
    <n v="0"/>
    <n v="0"/>
    <x v="11"/>
    <s v="MAERSK EDINBURGH 520E"/>
    <s v="278963199"/>
    <m/>
    <m/>
    <x v="0"/>
    <x v="0"/>
    <m/>
    <n v="248"/>
    <d v="2025-05-26T00:00:00"/>
    <s v="6104547729"/>
    <s v="KRPUS"/>
    <m/>
    <n v="248"/>
    <m/>
    <x v="1"/>
    <x v="0"/>
    <d v="2025-05-16T00:00:00"/>
    <s v="USD"/>
    <n v="25656"/>
    <m/>
    <m/>
    <m/>
    <n v="0"/>
    <m/>
    <m/>
    <m/>
    <n v="1814"/>
    <m/>
  </r>
  <r>
    <x v="3"/>
    <x v="1"/>
    <x v="0"/>
    <s v="Armeen"/>
    <x v="4"/>
    <m/>
    <s v="JESSLIMY"/>
    <d v="2025-05-07T00:00:00"/>
    <s v="1453"/>
    <n v="8"/>
    <s v="UN2735"/>
    <s v="ZOR"/>
    <s v="Tipco Asphalt Public Company Limite"/>
    <s v="CN_FF_5008364_Xinhai"/>
    <s v="5103409796"/>
    <s v="8023778"/>
    <s v="5103409796/8023778"/>
    <s v="REDICOTE EM24B 800 KG WP IBC"/>
    <n v="14400"/>
    <s v="KG"/>
    <s v="CIF"/>
    <x v="13"/>
    <s v="Thailand"/>
    <d v="2025-06-12T00:00:00"/>
    <d v="2025-05-16T00:00:00"/>
    <m/>
    <s v="with stock"/>
    <d v="2025-05-15T00:00:00"/>
    <n v="10"/>
    <d v="2025-05-25T00:00:00"/>
    <d v="2025-05-15T00:00:00"/>
    <d v="2025-05-12T00:00:00"/>
    <x v="1"/>
    <m/>
    <s v="CO_22GP"/>
    <n v="1"/>
    <n v="1"/>
    <x v="11"/>
    <s v="WAN HAI 332 / 520S"/>
    <s v="278963195"/>
    <m/>
    <m/>
    <x v="0"/>
    <x v="0"/>
    <m/>
    <n v="825"/>
    <d v="2025-06-12T00:00:00"/>
    <s v="6104546754"/>
    <s v="THLCH"/>
    <m/>
    <n v="825"/>
    <m/>
    <x v="0"/>
    <x v="0"/>
    <d v="2025-05-28T00:00:00"/>
    <s v="USD"/>
    <n v="54720"/>
    <m/>
    <m/>
    <m/>
    <n v="1"/>
    <m/>
    <m/>
    <m/>
    <n v="14400"/>
    <m/>
  </r>
  <r>
    <x v="3"/>
    <x v="1"/>
    <x v="0"/>
    <s v="Armeen"/>
    <x v="5"/>
    <m/>
    <s v="ZHAOY"/>
    <d v="2025-05-09T00:00:00"/>
    <s v="1453"/>
    <n v="9"/>
    <s v="UN3077"/>
    <s v="ZOR"/>
    <s v="Dongnam Chemical Co., Ltd"/>
    <s v="CN_FF_5008364_Xinhai"/>
    <s v="5103411141"/>
    <s v="8002984"/>
    <s v="5103411141/8002984"/>
    <s v="ARMEEN 18D 160 KG TH DR"/>
    <n v="21120"/>
    <s v="KG"/>
    <s v="CIF"/>
    <x v="19"/>
    <s v="Korea"/>
    <d v="2025-06-15T00:00:00"/>
    <d v="2025-05-26T00:00:00"/>
    <m/>
    <s v="with stock"/>
    <d v="2025-06-07T00:00:00"/>
    <n v="2"/>
    <d v="2025-06-09T00:00:00"/>
    <m/>
    <m/>
    <x v="2"/>
    <m/>
    <s v="CO_42GP"/>
    <n v="1"/>
    <n v="2"/>
    <x v="14"/>
    <s v="SUNNY VIOLET 2508E "/>
    <s v="KMTCTAO7967795"/>
    <m/>
    <m/>
    <x v="1"/>
    <x v="4"/>
    <m/>
    <n v="940"/>
    <d v="2025-06-15T00:00:00"/>
    <s v="6104555848"/>
    <s v="KRPUS"/>
    <m/>
    <m/>
    <n v="940"/>
    <x v="2"/>
    <x v="0"/>
    <d v="2025-06-06T00:00:00"/>
    <s v="USD"/>
    <n v="52166"/>
    <m/>
    <m/>
    <m/>
    <m/>
    <m/>
    <n v="2"/>
    <m/>
    <m/>
    <m/>
  </r>
  <r>
    <x v="3"/>
    <x v="1"/>
    <x v="0"/>
    <s v="Armeen"/>
    <x v="5"/>
    <m/>
    <s v="ZHAOY"/>
    <d v="2025-05-12T00:00:00"/>
    <s v="1453"/>
    <n v="9"/>
    <s v="UN3077"/>
    <s v="ZOR"/>
    <s v="Oleotrade International Co., Ltd"/>
    <s v="CN_FF_5008364_Xinhai"/>
    <s v="5103411783"/>
    <s v="8015315"/>
    <s v="5103411783/8015315"/>
    <s v="ARMEEN18D C18 90% HIGHERCLASS1 JP 160KG"/>
    <n v="12800"/>
    <s v="KG"/>
    <s v="CFR"/>
    <x v="101"/>
    <s v="Japan"/>
    <d v="2025-06-23T00:00:00"/>
    <d v="2025-06-03T00:00:00"/>
    <m/>
    <s v="with stock"/>
    <d v="2025-06-14T00:00:00"/>
    <n v="4"/>
    <d v="2025-06-18T00:00:00"/>
    <m/>
    <m/>
    <x v="2"/>
    <m/>
    <s v="CO_22GP"/>
    <n v="1"/>
    <n v="1"/>
    <x v="13"/>
    <s v="SITC QINGDAO 2543E"/>
    <s v="SITTADYK490353"/>
    <m/>
    <m/>
    <x v="1"/>
    <x v="4"/>
    <m/>
    <m/>
    <d v="2025-06-23T00:00:00"/>
    <m/>
    <s v="JPYOK"/>
    <m/>
    <m/>
    <m/>
    <x v="2"/>
    <x v="0"/>
    <d v="2025-06-13T00:00:00"/>
    <s v="USD"/>
    <n v="33536"/>
    <m/>
    <m/>
    <m/>
    <m/>
    <m/>
    <n v="1"/>
    <m/>
    <m/>
    <m/>
  </r>
  <r>
    <x v="3"/>
    <x v="1"/>
    <x v="0"/>
    <s v="Armeen"/>
    <x v="6"/>
    <m/>
    <s v="ZHAOY"/>
    <d v="2025-05-12T00:00:00"/>
    <s v="1453"/>
    <n v="9"/>
    <s v="UN3077"/>
    <s v="ZOR"/>
    <s v="Oleotrade International Co., Ltd"/>
    <s v="CN_FF_5008364_Xinhai"/>
    <s v="5103411798"/>
    <s v="8015315"/>
    <s v="5103411798/8015315"/>
    <s v="ARMEEN18D C18 90% HIGHERCLASS1 JP 160KG"/>
    <n v="12800"/>
    <s v="KG"/>
    <s v="CFR"/>
    <x v="32"/>
    <s v="Japan"/>
    <d v="2025-07-07T00:00:00"/>
    <d v="2025-06-16T00:00:00"/>
    <m/>
    <s v="with stock"/>
    <m/>
    <n v="0"/>
    <m/>
    <m/>
    <m/>
    <x v="5"/>
    <m/>
    <m/>
    <m/>
    <m/>
    <x v="2"/>
    <m/>
    <m/>
    <m/>
    <m/>
    <x v="3"/>
    <x v="0"/>
    <m/>
    <m/>
    <d v="2025-07-07T00:00:00"/>
    <m/>
    <s v="JPYOK"/>
    <m/>
    <m/>
    <m/>
    <x v="2"/>
    <x v="0"/>
    <d v="2025-06-26T00:00:00"/>
    <s v="USD"/>
    <n v="33536"/>
    <m/>
    <m/>
    <m/>
    <m/>
    <m/>
    <m/>
    <m/>
    <m/>
    <n v="12800"/>
  </r>
  <r>
    <x v="3"/>
    <x v="1"/>
    <x v="0"/>
    <s v="Armeen"/>
    <x v="8"/>
    <m/>
    <s v="ZHAOY"/>
    <d v="2025-05-12T00:00:00"/>
    <s v="1453"/>
    <n v="9"/>
    <s v="UN3077"/>
    <s v="ZOR"/>
    <s v="Oleotrade International Co., Ltd"/>
    <s v="CN_FF_5008364_Xinhai"/>
    <s v="5103411799"/>
    <s v="8015315"/>
    <s v="5103411799/8015315"/>
    <s v="ARMEEN18D C18 90% HIGHERCLASS1 JP 160KG"/>
    <n v="12800"/>
    <s v="KG"/>
    <s v="CFR"/>
    <x v="32"/>
    <s v="Japan"/>
    <d v="2025-08-04T00:00:00"/>
    <d v="2025-07-15T00:00:00"/>
    <m/>
    <s v="with stock"/>
    <m/>
    <n v="0"/>
    <m/>
    <m/>
    <m/>
    <x v="5"/>
    <m/>
    <m/>
    <m/>
    <m/>
    <x v="2"/>
    <m/>
    <m/>
    <m/>
    <m/>
    <x v="3"/>
    <x v="0"/>
    <m/>
    <m/>
    <d v="2025-08-04T00:00:00"/>
    <m/>
    <s v="JPYOK"/>
    <m/>
    <m/>
    <m/>
    <x v="2"/>
    <x v="0"/>
    <d v="2025-07-25T00:00:00"/>
    <s v="USD"/>
    <n v="33536"/>
    <m/>
    <m/>
    <m/>
    <m/>
    <m/>
    <m/>
    <m/>
    <m/>
    <n v="12800"/>
  </r>
  <r>
    <x v="3"/>
    <x v="1"/>
    <x v="0"/>
    <s v="Arquad"/>
    <x v="4"/>
    <m/>
    <s v="JOYCETEE"/>
    <d v="2025-05-13T00:00:00"/>
    <s v="1453"/>
    <n v="8"/>
    <s v="UN2922"/>
    <s v="ZOR"/>
    <s v="DKSH Performance Materials Australi"/>
    <s v="CN_FF_5008364_Xinhai"/>
    <s v="5103412523"/>
    <s v="8003452"/>
    <s v="5103412523/8003452"/>
    <s v="TRIAMEEN Y12D 170 KG PTH DR"/>
    <n v="1360"/>
    <s v="KG"/>
    <s v="CIF"/>
    <x v="9"/>
    <s v="Australia"/>
    <d v="2025-06-09T00:00:00"/>
    <d v="2025-05-23T00:00:00"/>
    <m/>
    <s v="with stock"/>
    <d v="2025-06-07T00:00:00"/>
    <n v="22"/>
    <d v="2025-06-29T00:00:00"/>
    <m/>
    <d v="2025-05-26T00:00:00"/>
    <x v="6"/>
    <m/>
    <s v="LCL"/>
    <m/>
    <m/>
    <x v="11"/>
    <s v="MAERSK FUKUOKA 522S"/>
    <s v="YXDG25055505"/>
    <m/>
    <m/>
    <x v="1"/>
    <x v="4"/>
    <m/>
    <n v="30"/>
    <d v="2025-06-09T00:00:00"/>
    <s v="6104555887"/>
    <s v="AUSYD"/>
    <m/>
    <m/>
    <n v="30"/>
    <x v="1"/>
    <x v="0"/>
    <d v="2025-06-05T00:00:00"/>
    <s v="USD"/>
    <n v="20264"/>
    <m/>
    <m/>
    <m/>
    <m/>
    <m/>
    <m/>
    <m/>
    <n v="1360"/>
    <m/>
  </r>
  <r>
    <x v="3"/>
    <x v="1"/>
    <x v="0"/>
    <s v="Arquad"/>
    <x v="5"/>
    <m/>
    <s v="TANP"/>
    <d v="2025-05-14T00:00:00"/>
    <s v="1453"/>
    <n v="4.0999999999999899"/>
    <s v="UN2925"/>
    <s v="ZOR"/>
    <s v="VICTA Trading Corporation"/>
    <s v="CN_FF_5008364_Xinhai"/>
    <s v="5103413303"/>
    <s v="8003273"/>
    <s v="5103413303/8003273"/>
    <s v="ARQUAD 2HT-75 175 KG OHL DR"/>
    <n v="22400"/>
    <s v="KG"/>
    <s v="CIF"/>
    <x v="8"/>
    <s v="Vietnam"/>
    <d v="2025-07-03T00:00:00"/>
    <d v="2025-05-29T00:00:00"/>
    <m/>
    <s v="with stock"/>
    <d v="2025-06-13T00:00:00"/>
    <n v="13"/>
    <d v="2025-06-26T00:00:00"/>
    <m/>
    <m/>
    <x v="2"/>
    <m/>
    <s v="CO_42GP"/>
    <n v="1"/>
    <n v="2"/>
    <x v="11"/>
    <s v="NORDBORG MAERSK 523S"/>
    <s v="285670339"/>
    <m/>
    <m/>
    <x v="0"/>
    <x v="0"/>
    <m/>
    <n v="1107"/>
    <d v="2025-07-03T00:00:00"/>
    <m/>
    <s v="VNSGN"/>
    <m/>
    <n v="1107"/>
    <m/>
    <x v="1"/>
    <x v="0"/>
    <d v="2025-06-11T00:00:00"/>
    <s v="USD"/>
    <n v="50400"/>
    <m/>
    <m/>
    <m/>
    <n v="2"/>
    <m/>
    <m/>
    <m/>
    <m/>
    <m/>
  </r>
  <r>
    <x v="3"/>
    <x v="1"/>
    <x v="0"/>
    <s v="Arquad"/>
    <x v="4"/>
    <m/>
    <s v="XUEH"/>
    <d v="2025-05-15T00:00:00"/>
    <s v="1453"/>
    <n v="4.0999999999999899"/>
    <s v="UN2925"/>
    <s v="ZOR"/>
    <s v="Wellrise Co., Ltd"/>
    <s v="CN_FF_5008364_Xinhai"/>
    <s v="5103413869"/>
    <s v="8003273"/>
    <s v="5103413869/8003273"/>
    <s v="ARQUAD 2HT-75 175 KG OHL DR"/>
    <n v="700"/>
    <s v="KG"/>
    <s v="CIF"/>
    <x v="19"/>
    <s v="Korea"/>
    <d v="2025-06-12T00:00:00"/>
    <d v="2025-05-19T00:00:00"/>
    <m/>
    <s v="with stock"/>
    <d v="2025-06-02T00:00:00"/>
    <n v="2"/>
    <d v="2025-06-04T00:00:00"/>
    <d v="2025-06-02T00:00:00"/>
    <d v="2025-05-26T00:00:00"/>
    <x v="1"/>
    <m/>
    <s v="LCL"/>
    <m/>
    <m/>
    <x v="11"/>
    <s v="MTT SAPANGAR 520N"/>
    <s v="YXDG25055392"/>
    <m/>
    <m/>
    <x v="1"/>
    <x v="4"/>
    <m/>
    <n v="160"/>
    <d v="2025-06-12T00:00:00"/>
    <s v="6104551171"/>
    <s v="KRPUS"/>
    <m/>
    <m/>
    <n v="160"/>
    <x v="1"/>
    <x v="0"/>
    <d v="2025-05-29T00:00:00"/>
    <s v="USD"/>
    <n v="4900"/>
    <m/>
    <m/>
    <m/>
    <m/>
    <m/>
    <m/>
    <m/>
    <n v="700"/>
    <m/>
  </r>
  <r>
    <x v="3"/>
    <x v="1"/>
    <x v="0"/>
    <s v="Others"/>
    <x v="4"/>
    <m/>
    <s v="TANP"/>
    <d v="2025-05-15T00:00:00"/>
    <s v="1453"/>
    <s v="NDG"/>
    <s v="NDG"/>
    <s v="ZOR"/>
    <s v="Maha Chemicals Sdn Bhd"/>
    <s v="CN_FF_5008364_Xinhai"/>
    <s v="5103414042"/>
    <s v="8001693"/>
    <s v="5103414042/8001693"/>
    <s v="ARMOCARE VGH-70 25 KG DR"/>
    <n v="500"/>
    <s v="KG"/>
    <s v="CIF"/>
    <x v="79"/>
    <s v="Malaysia"/>
    <d v="2025-05-30T00:00:00"/>
    <d v="2025-05-21T00:00:00"/>
    <m/>
    <s v="with stock"/>
    <d v="2025-05-25T00:00:00"/>
    <n v="12"/>
    <d v="2025-06-06T00:00:00"/>
    <d v="2025-05-25T00:00:00"/>
    <d v="2025-05-19T00:00:00"/>
    <x v="1"/>
    <m/>
    <s v="LCL"/>
    <m/>
    <m/>
    <x v="15"/>
    <s v="XIN NING BO 110S"/>
    <s v="QDWJ25054753"/>
    <m/>
    <m/>
    <x v="1"/>
    <x v="4"/>
    <m/>
    <n v="137"/>
    <d v="2025-05-30T00:00:00"/>
    <s v="6104552025"/>
    <s v="MYPKG"/>
    <m/>
    <m/>
    <n v="137"/>
    <x v="1"/>
    <x v="0"/>
    <d v="2025-05-21T00:00:00"/>
    <s v="USD"/>
    <n v="3750"/>
    <m/>
    <m/>
    <m/>
    <m/>
    <m/>
    <m/>
    <m/>
    <n v="500"/>
    <m/>
  </r>
  <r>
    <x v="3"/>
    <x v="1"/>
    <x v="1"/>
    <s v="Others"/>
    <x v="5"/>
    <m/>
    <s v="VAZEN"/>
    <d v="2025-05-19T00:00:00"/>
    <s v="1453"/>
    <n v="8"/>
    <s v="UN2735"/>
    <s v="ZNLC"/>
    <s v="Nouryon Chemicals India Private Ltd"/>
    <s v="CN_FF_5008364_Xinhai"/>
    <s v="4700162226"/>
    <s v="8016236"/>
    <s v="4700162226/8016236"/>
    <s v="REDICOTE E-4819 170 KG TH DR"/>
    <n v="27200"/>
    <s v="KG"/>
    <s v="CIF"/>
    <x v="6"/>
    <s v="India"/>
    <d v="2025-07-25T00:00:00"/>
    <d v="2025-06-13T00:00:00"/>
    <m/>
    <m/>
    <m/>
    <n v="0"/>
    <m/>
    <m/>
    <m/>
    <x v="5"/>
    <m/>
    <m/>
    <m/>
    <m/>
    <x v="2"/>
    <m/>
    <m/>
    <m/>
    <m/>
    <x v="3"/>
    <x v="0"/>
    <m/>
    <m/>
    <d v="2025-07-25T00:00:00"/>
    <m/>
    <s v="INNSA"/>
    <m/>
    <m/>
    <m/>
    <x v="3"/>
    <x v="0"/>
    <d v="2025-06-25T00:00:00"/>
    <s v="USD"/>
    <n v="125215"/>
    <m/>
    <m/>
    <m/>
    <m/>
    <m/>
    <m/>
    <m/>
    <m/>
    <n v="27200"/>
  </r>
  <r>
    <x v="3"/>
    <x v="1"/>
    <x v="0"/>
    <s v="Others"/>
    <x v="5"/>
    <m/>
    <s v="VAZEN"/>
    <d v="2025-05-20T00:00:00"/>
    <s v="1453"/>
    <n v="9"/>
    <s v="UN3082"/>
    <s v="ZNLC"/>
    <s v="NouryonSurfaceChemistry Pte Ltd,"/>
    <s v="CN_FF_5008364_Xinhai"/>
    <s v="4700162238"/>
    <s v="8027371"/>
    <s v="4700162238/8027371"/>
    <s v="ADSEE 2801 1150 KG IBC"/>
    <n v="18400"/>
    <s v="KG"/>
    <s v="CIF"/>
    <x v="2"/>
    <s v="Singapore"/>
    <d v="2025-07-07T00:00:00"/>
    <d v="2025-06-06T00:00:00"/>
    <m/>
    <s v="with stock"/>
    <d v="2025-06-17T00:00:00"/>
    <n v="13"/>
    <d v="2025-06-30T00:00:00"/>
    <m/>
    <m/>
    <x v="2"/>
    <m/>
    <s v="CO_22GP"/>
    <n v="1"/>
    <n v="1"/>
    <x v="11"/>
    <s v="MAYVIEW MAERSK 525W"/>
    <s v="285670367"/>
    <m/>
    <m/>
    <x v="0"/>
    <x v="0"/>
    <m/>
    <n v="847"/>
    <d v="2025-07-07T00:00:00"/>
    <m/>
    <s v="SGSIN"/>
    <m/>
    <n v="847"/>
    <m/>
    <x v="9"/>
    <x v="0"/>
    <d v="2025-06-18T00:00:00"/>
    <s v="CNY"/>
    <n v="190311"/>
    <m/>
    <m/>
    <m/>
    <n v="1"/>
    <m/>
    <m/>
    <m/>
    <m/>
    <m/>
  </r>
  <r>
    <x v="3"/>
    <x v="1"/>
    <x v="0"/>
    <s v="Others"/>
    <x v="5"/>
    <m/>
    <s v="GOHM"/>
    <d v="2025-05-22T00:00:00"/>
    <s v="1453"/>
    <s v="NDG"/>
    <s v="NDG"/>
    <s v="ZNLC"/>
    <s v="NouryonSurfaceChemistry Pte Ltd,"/>
    <s v="CN_FF_5008364_Xinhai"/>
    <s v="4700162307"/>
    <s v="8027126"/>
    <s v="4700162307/8027126"/>
    <s v="FATTY OLEIC ACID 170 KG PTH DR"/>
    <n v="8160"/>
    <s v="KG"/>
    <s v="CIF"/>
    <x v="2"/>
    <s v="Singapore"/>
    <d v="2025-06-28T00:00:00"/>
    <d v="2025-06-09T00:00:00"/>
    <m/>
    <s v="with stock"/>
    <d v="2025-06-17T00:00:00"/>
    <n v="13"/>
    <d v="2025-06-30T00:00:00"/>
    <m/>
    <m/>
    <x v="2"/>
    <m/>
    <s v="CO_22GP"/>
    <n v="1"/>
    <n v="1"/>
    <x v="11"/>
    <s v="MAYVIEW MAERSK 525W"/>
    <s v="278963406"/>
    <m/>
    <m/>
    <x v="0"/>
    <x v="0"/>
    <m/>
    <n v="772"/>
    <d v="2025-06-28T00:00:00"/>
    <m/>
    <s v="SGSIN"/>
    <m/>
    <n v="772"/>
    <m/>
    <x v="9"/>
    <x v="0"/>
    <d v="2025-06-09T00:00:00"/>
    <s v="CNY"/>
    <n v="85964"/>
    <m/>
    <m/>
    <m/>
    <n v="1"/>
    <m/>
    <m/>
    <m/>
    <m/>
    <m/>
  </r>
  <r>
    <x v="3"/>
    <x v="1"/>
    <x v="0"/>
    <s v="Others"/>
    <x v="4"/>
    <m/>
    <s v="VAZEN"/>
    <d v="2025-05-22T00:00:00"/>
    <s v="1453"/>
    <n v="3"/>
    <s v="UN2924"/>
    <s v="ZNLC"/>
    <s v="NouryonSurfaceChemistry Pte Ltd,"/>
    <s v="CN_FF_5008364_Xinhai"/>
    <s v="4700162312"/>
    <s v="8003282"/>
    <s v="4700162312/8003282"/>
    <s v="REDICOTE E-11 180 KG THL DR"/>
    <n v="2160"/>
    <s v="KG"/>
    <s v="CIF"/>
    <x v="2"/>
    <s v="Singapore"/>
    <d v="2025-06-12T00:00:00"/>
    <d v="2025-05-22T00:00:00"/>
    <m/>
    <s v="with stock"/>
    <d v="2025-06-03T00:00:00"/>
    <n v="13"/>
    <d v="2025-06-16T00:00:00"/>
    <d v="2025-06-03T00:00:00"/>
    <d v="2025-05-26T00:00:00"/>
    <x v="1"/>
    <m/>
    <s v="LCL"/>
    <m/>
    <m/>
    <x v="11"/>
    <s v="NICOLINE MAERSK 521S"/>
    <s v="YXDG25055670"/>
    <m/>
    <m/>
    <x v="1"/>
    <x v="4"/>
    <m/>
    <n v="110"/>
    <d v="2025-06-16T00:00:00"/>
    <s v="6104556215"/>
    <s v="SGSIN"/>
    <m/>
    <m/>
    <n v="110"/>
    <x v="9"/>
    <x v="0"/>
    <d v="2025-06-04T00:00:00"/>
    <s v="CNY"/>
    <n v="54209"/>
    <m/>
    <m/>
    <m/>
    <m/>
    <m/>
    <m/>
    <m/>
    <n v="2160"/>
    <m/>
  </r>
  <r>
    <x v="3"/>
    <x v="1"/>
    <x v="1"/>
    <s v="Armeen"/>
    <x v="5"/>
    <m/>
    <s v="KASHALER"/>
    <d v="2025-05-22T00:00:00"/>
    <s v="1453"/>
    <n v="8"/>
    <s v="UN3259"/>
    <s v="ZNLC"/>
    <s v="Nouryon Chemicals India Private Ltd"/>
    <s v="CN_FF_5008364_Xinhai"/>
    <s v="4700162350"/>
    <s v="8003222"/>
    <s v="4700162350/8003222"/>
    <s v="ARMEEN PD 160 KG TH DR"/>
    <n v="23040"/>
    <s v="KG"/>
    <s v="CIF"/>
    <x v="6"/>
    <s v="India"/>
    <d v="2025-07-13T00:00:00"/>
    <d v="2025-05-29T00:00:00"/>
    <m/>
    <m/>
    <m/>
    <n v="0"/>
    <m/>
    <m/>
    <m/>
    <x v="5"/>
    <m/>
    <m/>
    <m/>
    <m/>
    <x v="2"/>
    <m/>
    <m/>
    <m/>
    <m/>
    <x v="3"/>
    <x v="0"/>
    <m/>
    <m/>
    <d v="2025-07-13T00:00:00"/>
    <s v="6104558515"/>
    <s v="INNSA"/>
    <m/>
    <m/>
    <m/>
    <x v="3"/>
    <x v="0"/>
    <d v="2025-06-11T00:00:00"/>
    <s v="USD"/>
    <n v="46690"/>
    <m/>
    <m/>
    <m/>
    <m/>
    <m/>
    <m/>
    <m/>
    <m/>
    <n v="23040"/>
  </r>
  <r>
    <x v="3"/>
    <x v="1"/>
    <x v="1"/>
    <s v="Armeen"/>
    <x v="5"/>
    <m/>
    <s v="KASHALER"/>
    <d v="2025-05-22T00:00:00"/>
    <s v="1453"/>
    <n v="8"/>
    <s v="UN3259"/>
    <s v="ZNLC"/>
    <s v="Nouryon Chemicals India Private Ltd"/>
    <s v="CN_FF_5008364_Xinhai"/>
    <s v="4700162351"/>
    <s v="8003222"/>
    <s v="4700162351/8003222"/>
    <s v="ARMEEN PD 160 KG TH DR"/>
    <n v="23040"/>
    <s v="KG"/>
    <s v="CIF"/>
    <x v="6"/>
    <s v="India"/>
    <d v="2025-07-20T00:00:00"/>
    <d v="2025-06-06T00:00:00"/>
    <m/>
    <m/>
    <m/>
    <n v="0"/>
    <m/>
    <m/>
    <m/>
    <x v="5"/>
    <m/>
    <m/>
    <m/>
    <m/>
    <x v="2"/>
    <m/>
    <m/>
    <m/>
    <m/>
    <x v="3"/>
    <x v="0"/>
    <m/>
    <m/>
    <d v="2025-07-20T00:00:00"/>
    <m/>
    <s v="INNSA"/>
    <m/>
    <m/>
    <m/>
    <x v="3"/>
    <x v="0"/>
    <d v="2025-06-18T00:00:00"/>
    <s v="USD"/>
    <n v="46690"/>
    <m/>
    <m/>
    <m/>
    <m/>
    <m/>
    <m/>
    <m/>
    <m/>
    <n v="23040"/>
  </r>
  <r>
    <x v="3"/>
    <x v="1"/>
    <x v="1"/>
    <s v="Armeen"/>
    <x v="5"/>
    <m/>
    <s v="KASHALER"/>
    <d v="2025-05-22T00:00:00"/>
    <s v="1453"/>
    <n v="9"/>
    <s v="UN3077"/>
    <s v="ZNLC"/>
    <s v="Nouryon Chemicals India Private Ltd"/>
    <s v="CN_FF_5008364_Xinhai"/>
    <s v="4700162352"/>
    <s v="8003225"/>
    <s v="4700162352/8003225"/>
    <s v="ARMEEN HPD FLAKE 25 KG BAG"/>
    <n v="16000"/>
    <s v="KG"/>
    <s v="CIF"/>
    <x v="6"/>
    <s v="India"/>
    <d v="2025-07-13T00:00:00"/>
    <d v="2025-05-29T00:00:00"/>
    <m/>
    <m/>
    <m/>
    <n v="0"/>
    <m/>
    <m/>
    <m/>
    <x v="5"/>
    <m/>
    <m/>
    <m/>
    <m/>
    <x v="2"/>
    <m/>
    <m/>
    <m/>
    <m/>
    <x v="3"/>
    <x v="0"/>
    <m/>
    <m/>
    <d v="2025-07-13T00:00:00"/>
    <s v="6104558514"/>
    <s v="INNSA"/>
    <m/>
    <m/>
    <m/>
    <x v="3"/>
    <x v="0"/>
    <d v="2025-06-11T00:00:00"/>
    <s v="USD"/>
    <n v="32712"/>
    <m/>
    <m/>
    <m/>
    <m/>
    <m/>
    <m/>
    <m/>
    <m/>
    <n v="16000"/>
  </r>
  <r>
    <x v="3"/>
    <x v="1"/>
    <x v="1"/>
    <s v="Armeen"/>
    <x v="5"/>
    <m/>
    <s v="KASHALER"/>
    <d v="2025-05-22T00:00:00"/>
    <s v="1453"/>
    <n v="9"/>
    <s v="UN3077"/>
    <s v="ZNLC"/>
    <s v="Nouryon Chemicals India Private Ltd"/>
    <s v="CN_FF_5008364_Xinhai"/>
    <s v="4700162353"/>
    <s v="8003225"/>
    <s v="4700162353/8003225"/>
    <s v="ARMEEN HPD FLAKE 25 KG BAG"/>
    <n v="16000"/>
    <s v="KG"/>
    <s v="CIF"/>
    <x v="6"/>
    <s v="India"/>
    <d v="2025-08-10T00:00:00"/>
    <d v="2025-06-27T00:00:00"/>
    <m/>
    <m/>
    <m/>
    <n v="0"/>
    <m/>
    <m/>
    <m/>
    <x v="5"/>
    <m/>
    <m/>
    <m/>
    <m/>
    <x v="2"/>
    <m/>
    <m/>
    <m/>
    <m/>
    <x v="3"/>
    <x v="0"/>
    <m/>
    <m/>
    <d v="2025-08-10T00:00:00"/>
    <m/>
    <s v="INNSA"/>
    <m/>
    <m/>
    <m/>
    <x v="3"/>
    <x v="0"/>
    <d v="2025-07-09T00:00:00"/>
    <s v="USD"/>
    <n v="32712"/>
    <m/>
    <m/>
    <m/>
    <m/>
    <m/>
    <m/>
    <m/>
    <m/>
    <n v="16000"/>
  </r>
  <r>
    <x v="3"/>
    <x v="1"/>
    <x v="0"/>
    <s v="Others"/>
    <x v="6"/>
    <m/>
    <s v="VAZEN"/>
    <d v="2025-05-22T00:00:00"/>
    <s v="1453"/>
    <s v="NDG"/>
    <s v="NDG"/>
    <s v="ZNLC"/>
    <s v="NouryonSurfaceChemistry Pte Ltd,"/>
    <s v="CN_FF_5008364_Xinhai"/>
    <s v="4700162374"/>
    <s v="8001693"/>
    <s v="4700162374/8001693"/>
    <s v="ARMOCARE VGH-70 25 KG DR"/>
    <n v="500"/>
    <s v="KG"/>
    <s v="CIF"/>
    <x v="2"/>
    <s v="Singapore"/>
    <d v="2025-08-11T00:00:00"/>
    <d v="2025-07-07T00:00:00"/>
    <m/>
    <m/>
    <m/>
    <n v="0"/>
    <m/>
    <m/>
    <m/>
    <x v="5"/>
    <m/>
    <m/>
    <m/>
    <m/>
    <x v="2"/>
    <m/>
    <m/>
    <m/>
    <m/>
    <x v="3"/>
    <x v="0"/>
    <m/>
    <m/>
    <d v="2025-08-11T00:00:00"/>
    <m/>
    <s v="SGSIN"/>
    <m/>
    <m/>
    <m/>
    <x v="9"/>
    <x v="0"/>
    <d v="2025-07-07T00:00:00"/>
    <s v="CNY"/>
    <n v="21493"/>
    <m/>
    <m/>
    <m/>
    <m/>
    <m/>
    <m/>
    <m/>
    <m/>
    <n v="500"/>
  </r>
  <r>
    <x v="3"/>
    <x v="1"/>
    <x v="0"/>
    <s v="Others"/>
    <x v="5"/>
    <m/>
    <s v="TANJ"/>
    <d v="2024-08-07T00:00:00"/>
    <s v="1453"/>
    <s v="NDG"/>
    <s v="NDG"/>
    <s v="ZOR"/>
    <s v="Bayer CropScience Pty Ltd"/>
    <s v="CN_FF_5008364_Xinhai"/>
    <s v="5103273453"/>
    <s v="8003394"/>
    <s v="5103273453/8003394"/>
    <s v="ARMID DM10 850 KG WP IBC"/>
    <n v="15300"/>
    <s v="KG"/>
    <s v="CIF"/>
    <x v="40"/>
    <s v="Australia"/>
    <d v="2025-07-22T00:00:00"/>
    <d v="2025-06-13T00:00:00"/>
    <m/>
    <s v="with stock"/>
    <d v="2025-06-21T00:00:00"/>
    <n v="23"/>
    <d v="2025-07-14T00:00:00"/>
    <m/>
    <m/>
    <x v="2"/>
    <m/>
    <s v="CO_22GP"/>
    <n v="1"/>
    <n v="1"/>
    <x v="0"/>
    <s v="CMA CGM ZINGARO 236S"/>
    <s v="OOLU2761337780"/>
    <m/>
    <m/>
    <x v="0"/>
    <x v="0"/>
    <m/>
    <n v="1160"/>
    <d v="2025-07-22T00:00:00"/>
    <m/>
    <s v="AUBNE"/>
    <m/>
    <n v="1160"/>
    <m/>
    <x v="2"/>
    <x v="0"/>
    <d v="2025-06-13T00:00:00"/>
    <s v="USD"/>
    <n v="86714"/>
    <m/>
    <m/>
    <m/>
    <n v="1"/>
    <m/>
    <m/>
    <m/>
    <m/>
    <m/>
  </r>
  <r>
    <x v="3"/>
    <x v="1"/>
    <x v="0"/>
    <s v="Others"/>
    <x v="4"/>
    <m/>
    <s v="TANJ"/>
    <d v="2024-08-19T00:00:00"/>
    <s v="1453"/>
    <s v="NDG"/>
    <s v="NDG"/>
    <s v="ZOR"/>
    <s v="Bayer CropScience Pty Ltd"/>
    <s v="CN_FF_5008364_Xinhai"/>
    <s v="5103278045"/>
    <s v="8003394"/>
    <s v="5103278045/8003394"/>
    <s v="ARMID DM10 850 KG WP IBC"/>
    <n v="15300"/>
    <s v="KG"/>
    <s v="CIF"/>
    <x v="40"/>
    <s v="Australia"/>
    <d v="2025-07-08T00:00:00"/>
    <d v="2025-05-30T00:00:00"/>
    <m/>
    <s v="with stock"/>
    <d v="2025-06-08T00:00:00"/>
    <n v="22"/>
    <d v="2025-06-30T00:00:00"/>
    <m/>
    <d v="2025-05-29T00:00:00"/>
    <x v="6"/>
    <m/>
    <s v="CO_22GP"/>
    <n v="1"/>
    <n v="1"/>
    <x v="0"/>
    <s v="OOCL SHANGHAI 092S"/>
    <s v="OOLU2760634960"/>
    <m/>
    <m/>
    <x v="0"/>
    <x v="0"/>
    <m/>
    <n v="1160"/>
    <d v="2025-07-08T00:00:00"/>
    <s v="6104557017"/>
    <s v="AUBNE"/>
    <m/>
    <n v="1160"/>
    <m/>
    <x v="2"/>
    <x v="0"/>
    <d v="2025-05-30T00:00:00"/>
    <s v="USD"/>
    <n v="86714"/>
    <m/>
    <m/>
    <m/>
    <n v="1"/>
    <m/>
    <m/>
    <m/>
    <n v="15300"/>
    <m/>
  </r>
  <r>
    <x v="3"/>
    <x v="1"/>
    <x v="0"/>
    <s v="Others"/>
    <x v="5"/>
    <m/>
    <s v="HIRUNSIN"/>
    <d v="2025-02-13T00:00:00"/>
    <s v="1453"/>
    <n v="4.0999999999999899"/>
    <s v="UN3175"/>
    <s v="ZOR"/>
    <s v="BROMMA (THAILAND) CO.,LTD."/>
    <s v="CN_FF_5008364_Xinhai"/>
    <s v="5103366782"/>
    <s v="8021221"/>
    <s v="5103366782/8021221"/>
    <s v="ARMOSOFT DEVQ 170 KG OHL DR"/>
    <n v="43520"/>
    <s v="KG"/>
    <s v="CIF"/>
    <x v="13"/>
    <s v="Thailand"/>
    <d v="2025-06-27T00:00:00"/>
    <d v="2025-06-03T00:00:00"/>
    <m/>
    <s v="with stock"/>
    <d v="2025-06-12T00:00:00"/>
    <n v="10"/>
    <d v="2025-06-22T00:00:00"/>
    <m/>
    <m/>
    <x v="2"/>
    <m/>
    <s v="CO_42GP"/>
    <n v="2"/>
    <n v="4"/>
    <x v="11"/>
    <s v="MARSA PRIDE 524S"/>
    <s v="285670323"/>
    <m/>
    <m/>
    <x v="0"/>
    <x v="0"/>
    <m/>
    <m/>
    <d v="2025-07-08T00:00:00"/>
    <m/>
    <s v="THLCH"/>
    <m/>
    <m/>
    <m/>
    <x v="1"/>
    <x v="0"/>
    <d v="2025-06-13T00:00:00"/>
    <s v="USD"/>
    <n v="113587"/>
    <m/>
    <m/>
    <m/>
    <n v="4"/>
    <m/>
    <m/>
    <m/>
    <m/>
    <m/>
  </r>
  <r>
    <x v="3"/>
    <x v="1"/>
    <x v="0"/>
    <s v="Others"/>
    <x v="6"/>
    <m/>
    <s v="HIRUNSIN"/>
    <d v="2025-02-26T00:00:00"/>
    <s v="1453"/>
    <n v="8"/>
    <s v="UN2735"/>
    <s v="ZOR"/>
    <s v="Thai Specialty Chemical Co., Ltd"/>
    <s v="CN_FF_5008364_Xinhai"/>
    <s v="5103374029"/>
    <s v="8019148"/>
    <s v="5103374029/8019148"/>
    <s v="DUOMEEN O 170 KG TH DR"/>
    <n v="15640"/>
    <s v="KG"/>
    <s v="CIF"/>
    <x v="4"/>
    <s v="Thailand"/>
    <d v="2025-08-11T00:00:00"/>
    <d v="2025-07-07T00:00:00"/>
    <m/>
    <m/>
    <m/>
    <n v="0"/>
    <m/>
    <m/>
    <m/>
    <x v="5"/>
    <m/>
    <m/>
    <m/>
    <m/>
    <x v="2"/>
    <m/>
    <m/>
    <m/>
    <m/>
    <x v="3"/>
    <x v="0"/>
    <m/>
    <m/>
    <d v="2025-08-11T00:00:00"/>
    <m/>
    <s v="THBKK"/>
    <m/>
    <m/>
    <m/>
    <x v="1"/>
    <x v="0"/>
    <d v="2025-07-17T00:00:00"/>
    <s v="USD"/>
    <n v="65763"/>
    <m/>
    <m/>
    <m/>
    <m/>
    <m/>
    <m/>
    <m/>
    <m/>
    <n v="15640"/>
  </r>
  <r>
    <x v="3"/>
    <x v="1"/>
    <x v="0"/>
    <s v="Others"/>
    <x v="6"/>
    <m/>
    <s v="HIRUNSIN"/>
    <d v="2025-02-26T00:00:00"/>
    <s v="1453"/>
    <n v="8"/>
    <s v="UN2922"/>
    <s v="ZOR"/>
    <s v="Thai Specialty Chemical Co., Ltd"/>
    <s v="CN_FF_5008364_Xinhai"/>
    <s v="5103374029"/>
    <s v="8003452"/>
    <s v="5103374029/8003452"/>
    <s v="TRIAMEEN Y12D 170 KG PTH DR"/>
    <n v="2040"/>
    <s v="KG"/>
    <s v="CIF"/>
    <x v="4"/>
    <s v="Thailand"/>
    <d v="2025-08-11T00:00:00"/>
    <d v="2025-07-07T00:00:00"/>
    <m/>
    <m/>
    <m/>
    <n v="0"/>
    <m/>
    <m/>
    <m/>
    <x v="5"/>
    <m/>
    <m/>
    <m/>
    <m/>
    <x v="2"/>
    <m/>
    <m/>
    <m/>
    <m/>
    <x v="3"/>
    <x v="0"/>
    <m/>
    <m/>
    <d v="2025-08-11T00:00:00"/>
    <m/>
    <s v="THBKK"/>
    <m/>
    <m/>
    <m/>
    <x v="1"/>
    <x v="0"/>
    <d v="2025-07-17T00:00:00"/>
    <s v="USD"/>
    <n v="65763"/>
    <m/>
    <m/>
    <m/>
    <m/>
    <m/>
    <m/>
    <m/>
    <m/>
    <n v="2040"/>
  </r>
  <r>
    <x v="3"/>
    <x v="1"/>
    <x v="0"/>
    <s v="Others"/>
    <x v="8"/>
    <m/>
    <s v="LIMS1"/>
    <d v="2025-02-27T00:00:00"/>
    <s v="1453"/>
    <n v="9"/>
    <s v="UN3077"/>
    <s v="ZOR"/>
    <s v="Amtrade International Pty Ltd"/>
    <s v="CN_FF_5008364_Xinhai"/>
    <s v="5103374812"/>
    <s v="8003624"/>
    <s v="5103374812/8003624"/>
    <s v="ARMOFLO AC-59P 20 KG BAG"/>
    <n v="24000"/>
    <s v="KG"/>
    <s v="CFR"/>
    <x v="11"/>
    <s v="Australia"/>
    <d v="2025-10-03T00:00:00"/>
    <d v="2025-08-13T00:00:00"/>
    <m/>
    <m/>
    <m/>
    <n v="0"/>
    <m/>
    <m/>
    <m/>
    <x v="5"/>
    <m/>
    <m/>
    <m/>
    <m/>
    <x v="2"/>
    <m/>
    <m/>
    <m/>
    <m/>
    <x v="3"/>
    <x v="0"/>
    <m/>
    <m/>
    <d v="2025-10-03T00:00:00"/>
    <m/>
    <s v="AUFRE"/>
    <m/>
    <m/>
    <m/>
    <x v="0"/>
    <x v="0"/>
    <d v="2025-08-25T00:00:00"/>
    <s v="USD"/>
    <n v="112800"/>
    <m/>
    <m/>
    <m/>
    <m/>
    <m/>
    <m/>
    <m/>
    <m/>
    <n v="24000"/>
  </r>
  <r>
    <x v="3"/>
    <x v="1"/>
    <x v="0"/>
    <s v="Others"/>
    <x v="4"/>
    <m/>
    <s v="WANW"/>
    <d v="2025-02-27T00:00:00"/>
    <s v="1453"/>
    <n v="4.0999999999999899"/>
    <s v="UN2925"/>
    <s v="ZOR"/>
    <s v="PT Wings Surya"/>
    <s v="CN_FF_5008364_Xinhai"/>
    <s v="5103375075"/>
    <s v="8004820"/>
    <s v="5103375075/8004820"/>
    <s v="SURCA009T"/>
    <n v="156800"/>
    <s v="KG"/>
    <s v="CIF"/>
    <x v="26"/>
    <s v="Indonesia"/>
    <d v="2025-06-23T00:00:00"/>
    <d v="2025-05-20T00:00:00"/>
    <m/>
    <s v="with stock"/>
    <d v="2025-05-30T00:00:00"/>
    <n v="13"/>
    <d v="2025-06-12T00:00:00"/>
    <d v="2025-05-30T00:00:00"/>
    <d v="2025-05-22T00:00:00"/>
    <x v="1"/>
    <m/>
    <s v="CO_42GP"/>
    <n v="7"/>
    <n v="14"/>
    <x v="19"/>
    <s v="STARSHIP VENUS 2505S"/>
    <s v="NSSLATAO25E00687"/>
    <m/>
    <m/>
    <x v="1"/>
    <x v="9"/>
    <m/>
    <n v="14980"/>
    <d v="2025-06-23T00:00:00"/>
    <s v="6104552908"/>
    <s v="IDSUB"/>
    <m/>
    <n v="1457"/>
    <n v="2140"/>
    <x v="1"/>
    <x v="0"/>
    <d v="2025-05-30T00:00:00"/>
    <s v="USD"/>
    <n v="337120"/>
    <m/>
    <m/>
    <m/>
    <m/>
    <m/>
    <n v="14"/>
    <m/>
    <n v="156800"/>
    <m/>
  </r>
  <r>
    <x v="3"/>
    <x v="1"/>
    <x v="0"/>
    <s v="Others"/>
    <x v="4"/>
    <m/>
    <s v="WANW"/>
    <d v="2025-03-02T00:00:00"/>
    <s v="1453"/>
    <n v="4.0999999999999899"/>
    <s v="UN2925"/>
    <s v="ZOR"/>
    <s v="PT Multi Indomandiri"/>
    <s v="CN_FF_5008364_Xinhai"/>
    <s v="5103375980"/>
    <s v="8004820"/>
    <s v="5103375980/8004820"/>
    <s v="SURCA009T"/>
    <n v="89600"/>
    <s v="KG"/>
    <s v="CIF"/>
    <x v="1"/>
    <s v="Indonesia"/>
    <d v="2025-06-27T00:00:00"/>
    <d v="2025-05-20T00:00:00"/>
    <m/>
    <s v="with stock"/>
    <d v="2025-06-02T00:00:00"/>
    <n v="12"/>
    <d v="2025-06-14T00:00:00"/>
    <d v="2025-06-02T00:00:00"/>
    <d v="2025-05-27T00:00:00"/>
    <x v="1"/>
    <m/>
    <s v="CO_42GP"/>
    <n v="4"/>
    <n v="8"/>
    <x v="11"/>
    <s v="RIO KOBE 522S"/>
    <s v="285670246"/>
    <m/>
    <m/>
    <x v="0"/>
    <x v="0"/>
    <m/>
    <n v="4900"/>
    <d v="2025-06-27T00:00:00"/>
    <s v="6104558533"/>
    <s v="IDJKT"/>
    <m/>
    <n v="1225"/>
    <m/>
    <x v="1"/>
    <x v="0"/>
    <d v="2025-05-30T00:00:00"/>
    <s v="USD"/>
    <n v="192640"/>
    <m/>
    <m/>
    <m/>
    <n v="8"/>
    <m/>
    <m/>
    <m/>
    <n v="89600"/>
    <m/>
  </r>
  <r>
    <x v="3"/>
    <x v="1"/>
    <x v="0"/>
    <s v="Others"/>
    <x v="5"/>
    <m/>
    <s v="WANW"/>
    <d v="2025-03-02T00:00:00"/>
    <s v="1453"/>
    <n v="4.0999999999999899"/>
    <s v="UN2925"/>
    <s v="ZOR"/>
    <s v="PT Multi Indomandiri"/>
    <s v="CN_FF_5008364_Xinhai"/>
    <s v="5103375981"/>
    <s v="8004820"/>
    <s v="5103375981/8004820"/>
    <s v="SURCA009T"/>
    <n v="89600"/>
    <s v="KG"/>
    <s v="CIF"/>
    <x v="1"/>
    <s v="Indonesia"/>
    <d v="2025-07-09T00:00:00"/>
    <d v="2025-05-28T00:00:00"/>
    <m/>
    <s v="with stock"/>
    <d v="2025-06-16T00:00:00"/>
    <n v="9"/>
    <d v="2025-06-25T00:00:00"/>
    <m/>
    <m/>
    <x v="2"/>
    <m/>
    <s v="CO_42GP"/>
    <n v="4"/>
    <n v="8"/>
    <x v="11"/>
    <s v=" AS PIA 523S"/>
    <s v="285670325"/>
    <m/>
    <m/>
    <x v="0"/>
    <x v="0"/>
    <m/>
    <n v="4900"/>
    <d v="2025-06-25T00:00:00"/>
    <m/>
    <s v="IDJKT"/>
    <m/>
    <n v="1225"/>
    <m/>
    <x v="1"/>
    <x v="0"/>
    <d v="2025-06-10T00:00:00"/>
    <s v="USD"/>
    <n v="192640"/>
    <m/>
    <m/>
    <m/>
    <n v="8"/>
    <m/>
    <m/>
    <m/>
    <m/>
    <m/>
  </r>
  <r>
    <x v="3"/>
    <x v="1"/>
    <x v="0"/>
    <s v="Others"/>
    <x v="5"/>
    <m/>
    <s v="WANW"/>
    <d v="2025-03-10T00:00:00"/>
    <s v="1453"/>
    <n v="4.0999999999999899"/>
    <s v="UN2925"/>
    <s v="ZOR"/>
    <s v="PT Multi Indomandiri"/>
    <s v="CN_FF_5008364_Xinhai"/>
    <s v="5103379965"/>
    <s v="8004820"/>
    <s v="5103379965/8004820"/>
    <s v="SURCA009T"/>
    <n v="67200"/>
    <s v="KG"/>
    <s v="CIF"/>
    <x v="1"/>
    <s v="Indonesia"/>
    <d v="2025-07-09T00:00:00"/>
    <d v="2025-05-28T00:00:00"/>
    <m/>
    <s v="with stock"/>
    <d v="2025-06-16T00:00:00"/>
    <n v="9"/>
    <d v="2025-06-25T00:00:00"/>
    <m/>
    <m/>
    <x v="2"/>
    <m/>
    <s v="CO_42GP"/>
    <n v="3"/>
    <n v="6"/>
    <x v="11"/>
    <s v=" AS PIA 523S"/>
    <s v="285670326"/>
    <m/>
    <m/>
    <x v="0"/>
    <x v="0"/>
    <m/>
    <m/>
    <d v="2025-06-25T00:00:00"/>
    <m/>
    <s v="IDJKT"/>
    <m/>
    <m/>
    <m/>
    <x v="1"/>
    <x v="0"/>
    <d v="2025-06-10T00:00:00"/>
    <s v="USD"/>
    <n v="144480"/>
    <m/>
    <m/>
    <m/>
    <n v="6"/>
    <m/>
    <m/>
    <m/>
    <m/>
    <m/>
  </r>
  <r>
    <x v="3"/>
    <x v="1"/>
    <x v="0"/>
    <s v="Others"/>
    <x v="4"/>
    <m/>
    <s v="WANGC2"/>
    <d v="2025-03-31T00:00:00"/>
    <s v="1453"/>
    <n v="8"/>
    <s v="UN2735"/>
    <s v="ZOR"/>
    <s v="First Color Co Ltd"/>
    <s v="CN_FF_5008364_Xinhai"/>
    <s v="5103391255"/>
    <s v="8000291"/>
    <s v="5103391255/8000291"/>
    <s v="TRIAMEEN YT 170 KG TH DR"/>
    <n v="680"/>
    <s v="KG"/>
    <s v="CIF"/>
    <x v="19"/>
    <s v="Korea"/>
    <d v="2025-06-25T00:00:00"/>
    <d v="2025-05-26T00:00:00"/>
    <m/>
    <s v="with stock"/>
    <d v="2025-06-02T00:00:00"/>
    <n v="2"/>
    <d v="2025-06-04T00:00:00"/>
    <d v="2025-06-02T00:00:00"/>
    <d v="2025-05-26T00:00:00"/>
    <x v="1"/>
    <m/>
    <s v="LCL"/>
    <m/>
    <m/>
    <x v="11"/>
    <s v="MTT SAPANGAR 520N"/>
    <s v="YXDG25055367"/>
    <m/>
    <m/>
    <x v="1"/>
    <x v="4"/>
    <m/>
    <n v="160"/>
    <d v="2025-06-25T00:00:00"/>
    <s v="6104556146"/>
    <s v="KRPUS"/>
    <m/>
    <m/>
    <n v="160"/>
    <x v="0"/>
    <x v="0"/>
    <d v="2025-06-06T00:00:00"/>
    <s v="USD"/>
    <n v="6936"/>
    <m/>
    <m/>
    <m/>
    <m/>
    <m/>
    <m/>
    <m/>
    <n v="680"/>
    <m/>
  </r>
  <r>
    <x v="3"/>
    <x v="1"/>
    <x v="0"/>
    <s v="Others"/>
    <x v="5"/>
    <m/>
    <s v="JESSLIMY"/>
    <d v="2025-04-01T00:00:00"/>
    <s v="1453"/>
    <n v="8"/>
    <s v="UN2735"/>
    <s v="ZOR"/>
    <s v="Tipco Asphalt Public Company Limite"/>
    <s v="CN_FF_5008364_Xinhai"/>
    <s v="5103391952"/>
    <s v="8023778"/>
    <s v="5103391952/8023778"/>
    <s v="REDICOTE EM24B 800 KG WP IBC"/>
    <n v="14400"/>
    <s v="KG"/>
    <s v="CIF"/>
    <x v="13"/>
    <s v="Thailand"/>
    <d v="2025-06-30T00:00:00"/>
    <d v="2025-06-03T00:00:00"/>
    <m/>
    <s v="with stock"/>
    <d v="2025-06-12T00:00:00"/>
    <n v="10"/>
    <d v="2025-06-22T00:00:00"/>
    <m/>
    <m/>
    <x v="2"/>
    <m/>
    <s v="CO_22GP"/>
    <n v="1"/>
    <n v="1"/>
    <x v="11"/>
    <s v="MARSA PRIDE 524S"/>
    <s v="285670324"/>
    <m/>
    <m/>
    <x v="0"/>
    <x v="0"/>
    <m/>
    <m/>
    <d v="2025-06-22T00:00:00"/>
    <m/>
    <s v="THLCH"/>
    <m/>
    <m/>
    <m/>
    <x v="0"/>
    <x v="0"/>
    <d v="2025-06-13T00:00:00"/>
    <s v="USD"/>
    <n v="54720"/>
    <m/>
    <m/>
    <m/>
    <n v="1"/>
    <m/>
    <m/>
    <m/>
    <m/>
    <m/>
  </r>
  <r>
    <x v="3"/>
    <x v="1"/>
    <x v="0"/>
    <s v="Armeen"/>
    <x v="6"/>
    <m/>
    <s v="ZHAOY"/>
    <d v="2025-04-03T00:00:00"/>
    <s v="1453"/>
    <n v="8"/>
    <s v="UN2735"/>
    <s v="ZOR"/>
    <s v="Oleotrade International Co., Ltd"/>
    <s v="CN_FF_5008364_Xinhai"/>
    <s v="5103393456"/>
    <s v="8015318"/>
    <s v="5103393456/8015318"/>
    <s v="ARMEEN CD BULK"/>
    <n v="19500"/>
    <s v="KG"/>
    <s v="CFR"/>
    <x v="32"/>
    <s v="Japan"/>
    <d v="2025-07-10T00:00:00"/>
    <d v="2025-07-01T00:00:00"/>
    <m/>
    <s v="with stock"/>
    <m/>
    <n v="0"/>
    <m/>
    <m/>
    <m/>
    <x v="5"/>
    <m/>
    <m/>
    <m/>
    <m/>
    <x v="2"/>
    <m/>
    <m/>
    <m/>
    <m/>
    <x v="3"/>
    <x v="0"/>
    <m/>
    <m/>
    <d v="2025-07-10T00:00:00"/>
    <m/>
    <s v="JPNGO"/>
    <m/>
    <m/>
    <m/>
    <x v="2"/>
    <x v="0"/>
    <d v="2025-07-01T00:00:00"/>
    <s v="USD"/>
    <n v="61425"/>
    <m/>
    <m/>
    <m/>
    <m/>
    <m/>
    <m/>
    <m/>
    <m/>
    <n v="19500"/>
  </r>
  <r>
    <x v="3"/>
    <x v="1"/>
    <x v="4"/>
    <s v="Others"/>
    <x v="5"/>
    <m/>
    <s v="ASBERGK"/>
    <d v="2025-04-28T00:00:00"/>
    <s v="1453"/>
    <s v="NDG"/>
    <s v="NDG"/>
    <s v="ZOR"/>
    <s v="LTD Alba-Chem"/>
    <s v="CN_FF_5008364_Xinhai"/>
    <s v="5103405750"/>
    <s v="8002823"/>
    <s v="5103405750/8002823"/>
    <s v="ALCOSPERSE 602N 1250 KG IBC"/>
    <n v="20000"/>
    <s v="KG"/>
    <s v="FCA"/>
    <x v="106"/>
    <s v="Kazakhstan"/>
    <d v="2025-06-09T00:00:00"/>
    <d v="2025-06-09T00:00:00"/>
    <m/>
    <m/>
    <m/>
    <n v="0"/>
    <m/>
    <m/>
    <m/>
    <x v="5"/>
    <m/>
    <m/>
    <m/>
    <m/>
    <x v="2"/>
    <m/>
    <m/>
    <m/>
    <m/>
    <x v="3"/>
    <x v="0"/>
    <m/>
    <m/>
    <d v="2025-06-09T00:00:00"/>
    <m/>
    <s v="CHINA, Boxing"/>
    <m/>
    <m/>
    <m/>
    <x v="10"/>
    <x v="0"/>
    <d v="2025-06-09T00:00:00"/>
    <s v="EUR"/>
    <n v="17400"/>
    <m/>
    <m/>
    <m/>
    <m/>
    <m/>
    <m/>
    <m/>
    <m/>
    <n v="20000"/>
  </r>
  <r>
    <x v="3"/>
    <x v="1"/>
    <x v="0"/>
    <s v="Others"/>
    <x v="4"/>
    <m/>
    <s v="LIMS1"/>
    <d v="2025-05-02T00:00:00"/>
    <s v="1453"/>
    <n v="9"/>
    <s v="UN3077"/>
    <s v="ZOR"/>
    <s v="Ixom Operations Pty Ltd"/>
    <s v="CN_FF_5008364_Xinhai"/>
    <s v="5103407709"/>
    <s v="8003624"/>
    <s v="5103407709/8003624"/>
    <s v="ARMOFLO AC-59P 20 KG BAG"/>
    <n v="12000"/>
    <s v="KG"/>
    <s v="CIF"/>
    <x v="9"/>
    <s v="Australia"/>
    <d v="2025-07-05T00:00:00"/>
    <d v="2025-05-21T00:00:00"/>
    <m/>
    <s v="with stock"/>
    <d v="2025-06-08T00:00:00"/>
    <n v="19"/>
    <d v="2025-06-27T00:00:00"/>
    <m/>
    <d v="2025-05-29T00:00:00"/>
    <x v="6"/>
    <m/>
    <s v="CO_22GP"/>
    <n v="1"/>
    <n v="1"/>
    <x v="0"/>
    <s v="OOCL SHANGHAI 092S"/>
    <s v="OOLU2760685040"/>
    <m/>
    <m/>
    <x v="0"/>
    <x v="0"/>
    <m/>
    <n v="1410"/>
    <d v="2025-07-05T00:00:00"/>
    <s v="6104552961"/>
    <s v="AUSYD"/>
    <m/>
    <n v="1410"/>
    <m/>
    <x v="3"/>
    <x v="0"/>
    <d v="2025-06-03T00:00:00"/>
    <s v="USD"/>
    <n v="66960"/>
    <m/>
    <m/>
    <m/>
    <n v="1"/>
    <m/>
    <m/>
    <m/>
    <n v="12000"/>
    <m/>
  </r>
  <r>
    <x v="3"/>
    <x v="1"/>
    <x v="0"/>
    <s v="Others"/>
    <x v="6"/>
    <m/>
    <s v="LIMS1"/>
    <d v="2025-05-02T00:00:00"/>
    <s v="1453"/>
    <n v="9"/>
    <s v="UN3077"/>
    <s v="ZOR"/>
    <s v="Ixom Operations Pty Ltd"/>
    <s v="CN_FF_5008364_Xinhai"/>
    <s v="5103407710"/>
    <s v="8003624"/>
    <s v="5103407710/8003624"/>
    <s v="ARMOFLO AC-59P 20 KG BAG"/>
    <n v="12000"/>
    <s v="KG"/>
    <s v="CIF"/>
    <x v="11"/>
    <s v="Australia"/>
    <d v="2025-09-12T00:00:00"/>
    <d v="2025-07-30T00:00:00"/>
    <m/>
    <m/>
    <m/>
    <n v="0"/>
    <m/>
    <m/>
    <m/>
    <x v="5"/>
    <m/>
    <m/>
    <m/>
    <m/>
    <x v="2"/>
    <m/>
    <m/>
    <m/>
    <m/>
    <x v="3"/>
    <x v="0"/>
    <m/>
    <m/>
    <d v="2025-09-12T00:00:00"/>
    <m/>
    <s v="AUSYD"/>
    <m/>
    <m/>
    <m/>
    <x v="3"/>
    <x v="0"/>
    <d v="2025-08-11T00:00:00"/>
    <s v="USD"/>
    <n v="66960"/>
    <m/>
    <m/>
    <m/>
    <m/>
    <m/>
    <m/>
    <m/>
    <m/>
    <n v="12000"/>
  </r>
  <r>
    <x v="3"/>
    <x v="1"/>
    <x v="0"/>
    <s v="Others"/>
    <x v="5"/>
    <m/>
    <s v="MAHMOUDA"/>
    <d v="2025-05-05T00:00:00"/>
    <s v="1453"/>
    <s v="NDG"/>
    <s v="NDG"/>
    <s v="ZOR"/>
    <s v="Paintcam Industries SA"/>
    <s v="CN_FF_5008364_Xinhai"/>
    <s v="5103408346"/>
    <s v="8019318"/>
    <s v="5103408346/8019318"/>
    <s v="ALCOSPERSE 492 1200 KG IBC"/>
    <n v="21600"/>
    <s v="KG"/>
    <s v="CFR"/>
    <x v="107"/>
    <s v="Cameroon"/>
    <d v="2025-06-30T00:00:00"/>
    <d v="2025-06-03T00:00:00"/>
    <m/>
    <m/>
    <m/>
    <n v="0"/>
    <m/>
    <m/>
    <m/>
    <x v="5"/>
    <m/>
    <m/>
    <m/>
    <m/>
    <x v="2"/>
    <m/>
    <m/>
    <m/>
    <m/>
    <x v="3"/>
    <x v="0"/>
    <m/>
    <m/>
    <d v="2025-08-02T00:00:00"/>
    <m/>
    <s v="CMDLA"/>
    <m/>
    <m/>
    <m/>
    <x v="10"/>
    <x v="0"/>
    <d v="2025-06-03T00:00:00"/>
    <s v="EUR"/>
    <n v="21600"/>
    <m/>
    <m/>
    <m/>
    <m/>
    <m/>
    <m/>
    <m/>
    <m/>
    <n v="21600"/>
  </r>
  <r>
    <x v="3"/>
    <x v="1"/>
    <x v="0"/>
    <s v="Others"/>
    <x v="5"/>
    <m/>
    <s v="HIRUNSIN"/>
    <d v="2025-05-06T00:00:00"/>
    <s v="1453"/>
    <n v="4.0999999999999899"/>
    <s v="UN3175"/>
    <s v="ZOR"/>
    <s v="BROMMA (THAILAND) CO.,LTD."/>
    <s v="CN_FF_5008364_Xinhai"/>
    <s v="5103408913"/>
    <s v="8021221"/>
    <s v="5103408913/8021221"/>
    <s v="ARMOSOFT DEVQ 170 KG OHL DR"/>
    <n v="43520"/>
    <s v="KG"/>
    <s v="CIF"/>
    <x v="4"/>
    <s v="Thailand"/>
    <d v="2025-07-21T00:00:00"/>
    <d v="2025-06-16T00:00:00"/>
    <m/>
    <m/>
    <m/>
    <n v="0"/>
    <m/>
    <m/>
    <m/>
    <x v="5"/>
    <m/>
    <m/>
    <m/>
    <m/>
    <x v="2"/>
    <m/>
    <m/>
    <m/>
    <m/>
    <x v="3"/>
    <x v="0"/>
    <m/>
    <m/>
    <d v="2025-07-21T00:00:00"/>
    <m/>
    <s v="THLCH"/>
    <m/>
    <m/>
    <m/>
    <x v="1"/>
    <x v="0"/>
    <d v="2025-06-26T00:00:00"/>
    <s v="USD"/>
    <n v="113587"/>
    <m/>
    <m/>
    <m/>
    <m/>
    <m/>
    <m/>
    <m/>
    <m/>
    <n v="43520"/>
  </r>
  <r>
    <x v="3"/>
    <x v="1"/>
    <x v="0"/>
    <s v="Others"/>
    <x v="5"/>
    <m/>
    <s v="HIRUNSIN"/>
    <d v="2025-05-06T00:00:00"/>
    <s v="1453"/>
    <n v="4.0999999999999899"/>
    <s v="UN3175"/>
    <s v="ZOR"/>
    <s v="BROMMA (THAILAND) CO.,LTD."/>
    <s v="CN_FF_5008364_Xinhai"/>
    <s v="5103408916"/>
    <s v="8021221"/>
    <s v="5103408916/8021221"/>
    <s v="ARMOSOFT DEVQ 170 KG OHL DR"/>
    <n v="43520"/>
    <s v="KG"/>
    <s v="CIF"/>
    <x v="4"/>
    <s v="Thailand"/>
    <d v="2025-07-27T00:00:00"/>
    <d v="2025-06-20T00:00:00"/>
    <m/>
    <m/>
    <m/>
    <n v="0"/>
    <m/>
    <m/>
    <m/>
    <x v="5"/>
    <m/>
    <m/>
    <m/>
    <m/>
    <x v="2"/>
    <m/>
    <m/>
    <m/>
    <m/>
    <x v="3"/>
    <x v="0"/>
    <m/>
    <m/>
    <d v="2025-07-27T00:00:00"/>
    <m/>
    <s v="THLCH"/>
    <m/>
    <m/>
    <m/>
    <x v="1"/>
    <x v="0"/>
    <d v="2025-07-02T00:00:00"/>
    <s v="USD"/>
    <n v="113587"/>
    <m/>
    <m/>
    <m/>
    <m/>
    <m/>
    <m/>
    <m/>
    <m/>
    <n v="43520"/>
  </r>
  <r>
    <x v="3"/>
    <x v="1"/>
    <x v="0"/>
    <s v="Arquad"/>
    <x v="5"/>
    <m/>
    <s v="MAM"/>
    <d v="2025-05-06T00:00:00"/>
    <s v="1453"/>
    <n v="4.0999999999999899"/>
    <s v="UN2925"/>
    <s v="ZOR"/>
    <s v="Nice Enterprise Co Ltd"/>
    <s v="CN_FF_5008364_Xinhai"/>
    <s v="5103408918"/>
    <s v="8003544"/>
    <s v="5103408918/8003544"/>
    <s v="ARQUAD 2HT-75E 175 KG PTH DR"/>
    <n v="14000"/>
    <s v="KG"/>
    <s v="CIF"/>
    <x v="108"/>
    <s v="Taiwan, China"/>
    <d v="2025-07-15T00:00:00"/>
    <d v="2025-06-19T00:00:00"/>
    <m/>
    <m/>
    <m/>
    <n v="0"/>
    <m/>
    <m/>
    <m/>
    <x v="5"/>
    <m/>
    <m/>
    <m/>
    <m/>
    <x v="2"/>
    <m/>
    <m/>
    <m/>
    <m/>
    <x v="3"/>
    <x v="0"/>
    <m/>
    <m/>
    <d v="2025-07-15T00:00:00"/>
    <m/>
    <s v="TWKHH"/>
    <m/>
    <m/>
    <m/>
    <x v="1"/>
    <x v="0"/>
    <d v="2025-07-01T00:00:00"/>
    <s v="USD"/>
    <n v="33600"/>
    <m/>
    <m/>
    <m/>
    <m/>
    <m/>
    <m/>
    <m/>
    <m/>
    <n v="14000"/>
  </r>
  <r>
    <x v="3"/>
    <x v="1"/>
    <x v="0"/>
    <s v="Others"/>
    <x v="6"/>
    <m/>
    <s v="HIRUNSIN"/>
    <d v="2025-05-06T00:00:00"/>
    <s v="1453"/>
    <n v="4.0999999999999899"/>
    <s v="UN3175"/>
    <s v="ZOR"/>
    <s v="BROMMA (THAILAND) CO.,LTD."/>
    <s v="CN_FF_5008364_Xinhai"/>
    <s v="5103408921"/>
    <s v="8021221"/>
    <s v="5103408921/8021221"/>
    <s v="ARMOSOFT DEVQ 170 KG OHL DR"/>
    <n v="43520"/>
    <s v="KG"/>
    <s v="CIF"/>
    <x v="4"/>
    <s v="Thailand"/>
    <d v="2025-08-10T00:00:00"/>
    <d v="2025-07-04T00:00:00"/>
    <m/>
    <m/>
    <m/>
    <n v="0"/>
    <m/>
    <m/>
    <m/>
    <x v="5"/>
    <m/>
    <m/>
    <m/>
    <m/>
    <x v="2"/>
    <m/>
    <m/>
    <m/>
    <m/>
    <x v="3"/>
    <x v="0"/>
    <m/>
    <m/>
    <d v="2025-08-10T00:00:00"/>
    <m/>
    <s v="THBKK"/>
    <m/>
    <m/>
    <m/>
    <x v="1"/>
    <x v="0"/>
    <d v="2025-07-16T00:00:00"/>
    <s v="USD"/>
    <n v="113587"/>
    <m/>
    <m/>
    <m/>
    <m/>
    <m/>
    <m/>
    <m/>
    <m/>
    <n v="43520"/>
  </r>
  <r>
    <x v="3"/>
    <x v="1"/>
    <x v="0"/>
    <s v="Others"/>
    <x v="6"/>
    <m/>
    <s v="HIRUNSIN"/>
    <d v="2025-05-06T00:00:00"/>
    <s v="1453"/>
    <n v="4.0999999999999899"/>
    <s v="UN3175"/>
    <s v="ZOR"/>
    <s v="BROMMA (THAILAND) CO.,LTD."/>
    <s v="CN_FF_5008364_Xinhai"/>
    <s v="5103408926"/>
    <s v="8021221"/>
    <s v="5103408926/8021221"/>
    <s v="ARMOSOFT DEVQ 170 KG OHL DR"/>
    <n v="43520"/>
    <s v="KG"/>
    <s v="CIF"/>
    <x v="4"/>
    <s v="Thailand"/>
    <d v="2025-08-18T00:00:00"/>
    <d v="2025-07-14T00:00:00"/>
    <m/>
    <m/>
    <m/>
    <n v="0"/>
    <m/>
    <m/>
    <m/>
    <x v="5"/>
    <m/>
    <m/>
    <m/>
    <m/>
    <x v="2"/>
    <m/>
    <m/>
    <m/>
    <m/>
    <x v="3"/>
    <x v="0"/>
    <m/>
    <m/>
    <d v="2025-08-18T00:00:00"/>
    <m/>
    <s v="THBKK"/>
    <m/>
    <m/>
    <m/>
    <x v="1"/>
    <x v="0"/>
    <d v="2025-07-24T00:00:00"/>
    <s v="USD"/>
    <n v="113587"/>
    <m/>
    <m/>
    <m/>
    <m/>
    <m/>
    <m/>
    <m/>
    <m/>
    <n v="43520"/>
  </r>
  <r>
    <x v="3"/>
    <x v="1"/>
    <x v="0"/>
    <s v="Others"/>
    <x v="6"/>
    <m/>
    <s v="HIRUNSIN"/>
    <d v="2025-05-06T00:00:00"/>
    <s v="1453"/>
    <n v="4.0999999999999899"/>
    <s v="UN3175"/>
    <s v="ZOR"/>
    <s v="BROMMA (THAILAND) CO.,LTD."/>
    <s v="CN_FF_5008364_Xinhai"/>
    <s v="5103408931"/>
    <s v="8021221"/>
    <s v="5103408931/8021221"/>
    <s v="ARMOSOFT DEVQ 170 KG OHL DR"/>
    <n v="43520"/>
    <s v="KG"/>
    <s v="CIF"/>
    <x v="4"/>
    <s v="Thailand"/>
    <d v="2025-08-24T00:00:00"/>
    <d v="2025-07-18T00:00:00"/>
    <m/>
    <m/>
    <m/>
    <n v="0"/>
    <m/>
    <m/>
    <m/>
    <x v="5"/>
    <m/>
    <m/>
    <m/>
    <m/>
    <x v="2"/>
    <m/>
    <m/>
    <m/>
    <m/>
    <x v="3"/>
    <x v="0"/>
    <m/>
    <m/>
    <d v="2025-08-24T00:00:00"/>
    <m/>
    <s v="THLCH"/>
    <m/>
    <m/>
    <m/>
    <x v="1"/>
    <x v="0"/>
    <d v="2025-07-30T00:00:00"/>
    <s v="USD"/>
    <n v="113587"/>
    <m/>
    <m/>
    <m/>
    <m/>
    <m/>
    <m/>
    <m/>
    <m/>
    <n v="43520"/>
  </r>
  <r>
    <x v="3"/>
    <x v="1"/>
    <x v="0"/>
    <s v="Others"/>
    <x v="8"/>
    <m/>
    <s v="HIRUNSIN"/>
    <d v="2025-05-06T00:00:00"/>
    <s v="1453"/>
    <n v="4.0999999999999899"/>
    <s v="UN3175"/>
    <s v="ZOR"/>
    <s v="BROMMA (THAILAND) CO.,LTD."/>
    <s v="CN_FF_5008364_Xinhai"/>
    <s v="5103408937"/>
    <s v="8021221"/>
    <s v="5103408937/8021221"/>
    <s v="ARMOSOFT DEVQ 170 KG OHL DR"/>
    <n v="43520"/>
    <s v="KG"/>
    <s v="CIF"/>
    <x v="4"/>
    <s v="Thailand"/>
    <d v="2025-09-10T00:00:00"/>
    <d v="2025-08-05T00:00:00"/>
    <m/>
    <m/>
    <m/>
    <n v="0"/>
    <m/>
    <m/>
    <m/>
    <x v="5"/>
    <m/>
    <m/>
    <m/>
    <m/>
    <x v="2"/>
    <m/>
    <m/>
    <m/>
    <m/>
    <x v="3"/>
    <x v="0"/>
    <m/>
    <m/>
    <d v="2025-09-10T00:00:00"/>
    <m/>
    <s v="THLCH"/>
    <m/>
    <m/>
    <m/>
    <x v="1"/>
    <x v="0"/>
    <d v="2025-08-15T00:00:00"/>
    <s v="USD"/>
    <n v="113587"/>
    <m/>
    <m/>
    <m/>
    <m/>
    <m/>
    <m/>
    <m/>
    <m/>
    <n v="43520"/>
  </r>
  <r>
    <x v="3"/>
    <x v="1"/>
    <x v="0"/>
    <s v="Others"/>
    <x v="8"/>
    <m/>
    <s v="HIRUNSIN"/>
    <d v="2025-05-06T00:00:00"/>
    <s v="1453"/>
    <n v="4.0999999999999899"/>
    <s v="UN3175"/>
    <s v="ZOR"/>
    <s v="BROMMA (THAILAND) CO.,LTD."/>
    <s v="CN_FF_5008364_Xinhai"/>
    <s v="5103408941"/>
    <s v="8021221"/>
    <s v="5103408941/8021221"/>
    <s v="ARMOSOFT DEVQ 170 KG OHL DR"/>
    <n v="43520"/>
    <s v="KG"/>
    <s v="CIF"/>
    <x v="4"/>
    <s v="Thailand"/>
    <d v="2025-09-20T00:00:00"/>
    <d v="2025-08-14T00:00:00"/>
    <m/>
    <m/>
    <m/>
    <n v="0"/>
    <m/>
    <m/>
    <m/>
    <x v="5"/>
    <m/>
    <m/>
    <m/>
    <m/>
    <x v="2"/>
    <m/>
    <m/>
    <m/>
    <m/>
    <x v="3"/>
    <x v="0"/>
    <m/>
    <m/>
    <d v="2025-09-20T00:00:00"/>
    <m/>
    <s v="THBKK"/>
    <m/>
    <m/>
    <m/>
    <x v="1"/>
    <x v="0"/>
    <d v="2025-08-26T00:00:00"/>
    <s v="USD"/>
    <n v="113587"/>
    <m/>
    <m/>
    <m/>
    <m/>
    <m/>
    <m/>
    <m/>
    <m/>
    <n v="43520"/>
  </r>
  <r>
    <x v="3"/>
    <x v="1"/>
    <x v="0"/>
    <s v="Others"/>
    <x v="8"/>
    <m/>
    <s v="HIRUNSIN"/>
    <d v="2025-05-06T00:00:00"/>
    <s v="1453"/>
    <n v="4.0999999999999899"/>
    <s v="UN3175"/>
    <s v="ZOR"/>
    <s v="BROMMA (THAILAND) CO.,LTD."/>
    <s v="CN_FF_5008364_Xinhai"/>
    <s v="5103408947"/>
    <s v="8021221"/>
    <s v="5103408947/8021221"/>
    <s v="ARMOSOFT DEVQ 170 KG OHL DR"/>
    <n v="43520"/>
    <s v="KG"/>
    <s v="CIF"/>
    <x v="4"/>
    <s v="Thailand"/>
    <d v="2025-09-30T00:00:00"/>
    <d v="2025-08-26T00:00:00"/>
    <m/>
    <m/>
    <m/>
    <n v="0"/>
    <m/>
    <m/>
    <m/>
    <x v="5"/>
    <m/>
    <m/>
    <m/>
    <m/>
    <x v="2"/>
    <m/>
    <m/>
    <m/>
    <m/>
    <x v="3"/>
    <x v="0"/>
    <m/>
    <m/>
    <d v="2025-09-30T00:00:00"/>
    <m/>
    <s v="THBKK"/>
    <m/>
    <m/>
    <m/>
    <x v="1"/>
    <x v="0"/>
    <d v="2025-09-05T00:00:00"/>
    <s v="USD"/>
    <n v="113587"/>
    <m/>
    <m/>
    <m/>
    <m/>
    <m/>
    <m/>
    <m/>
    <m/>
    <n v="43520"/>
  </r>
  <r>
    <x v="3"/>
    <x v="1"/>
    <x v="0"/>
    <s v="Others"/>
    <x v="5"/>
    <m/>
    <s v="HIRUNSIN"/>
    <d v="2025-05-19T00:00:00"/>
    <s v="1453"/>
    <n v="4.0999999999999899"/>
    <s v="UN3175"/>
    <s v="ZOR"/>
    <s v="BROMMA (THAILAND) CO.,LTD."/>
    <s v="CN_FF_5008364_Xinhai"/>
    <s v="5103415376"/>
    <s v="8021221"/>
    <s v="5103415376/8021221"/>
    <s v="ARMOSOFT DEVQ 170 KG OHL DR"/>
    <n v="43520"/>
    <s v="KG"/>
    <s v="CIF"/>
    <x v="4"/>
    <s v="Thailand"/>
    <d v="2025-07-06T00:00:00"/>
    <d v="2025-06-05T00:00:00"/>
    <m/>
    <s v="with stock"/>
    <d v="2025-06-19T00:00:00"/>
    <n v="13"/>
    <d v="2025-07-02T00:00:00"/>
    <m/>
    <m/>
    <x v="2"/>
    <m/>
    <s v="CO_42GP"/>
    <n v="2"/>
    <n v="4"/>
    <x v="11"/>
    <s v="HALLEY 525S"/>
    <s v="285670341"/>
    <m/>
    <m/>
    <x v="0"/>
    <x v="0"/>
    <m/>
    <n v="2690"/>
    <d v="2025-07-06T00:00:00"/>
    <m/>
    <s v="THBKK"/>
    <m/>
    <n v="1345"/>
    <m/>
    <x v="1"/>
    <x v="0"/>
    <d v="2025-06-17T00:00:00"/>
    <s v="USD"/>
    <n v="113587"/>
    <m/>
    <m/>
    <m/>
    <n v="4"/>
    <m/>
    <m/>
    <m/>
    <m/>
    <m/>
  </r>
  <r>
    <x v="3"/>
    <x v="1"/>
    <x v="0"/>
    <s v="Others"/>
    <x v="5"/>
    <m/>
    <s v="HIRUNSIN"/>
    <d v="2025-05-19T00:00:00"/>
    <s v="1453"/>
    <n v="4.0999999999999899"/>
    <s v="UN3175"/>
    <s v="ZOR"/>
    <s v="BROMMA (THAILAND) CO.,LTD."/>
    <s v="CN_FF_5008364_Xinhai"/>
    <s v="5103415382"/>
    <s v="8021221"/>
    <s v="5103415382/8021221"/>
    <s v="ARMOSOFT DEVQ 170 KG OHL DR"/>
    <n v="43520"/>
    <s v="KG"/>
    <s v="CIF"/>
    <x v="4"/>
    <s v="Thailand"/>
    <d v="2025-07-14T00:00:00"/>
    <d v="2025-06-13T00:00:00"/>
    <m/>
    <s v="with stock"/>
    <d v="2025-06-26T00:00:00"/>
    <n v="13"/>
    <d v="2025-07-09T00:00:00"/>
    <m/>
    <m/>
    <x v="2"/>
    <m/>
    <s v="CO_22GP"/>
    <n v="1"/>
    <n v="1"/>
    <x v="11"/>
    <s v="AS COLUMBIA 526S"/>
    <s v="285670389"/>
    <m/>
    <m/>
    <x v="0"/>
    <x v="0"/>
    <m/>
    <m/>
    <d v="2025-07-14T00:00:00"/>
    <m/>
    <s v="THBKK"/>
    <m/>
    <m/>
    <m/>
    <x v="1"/>
    <x v="0"/>
    <d v="2025-06-25T00:00:00"/>
    <s v="USD"/>
    <n v="113587"/>
    <m/>
    <m/>
    <m/>
    <n v="1"/>
    <m/>
    <m/>
    <m/>
    <m/>
    <m/>
  </r>
  <r>
    <x v="3"/>
    <x v="1"/>
    <x v="0"/>
    <s v="Others"/>
    <x v="5"/>
    <m/>
    <s v="HIRUNSIN"/>
    <d v="2025-05-20T00:00:00"/>
    <s v="1453"/>
    <n v="4.0999999999999899"/>
    <s v="UN3175"/>
    <s v="ZOR"/>
    <s v="Nippon K.K.International Co.,Ltd."/>
    <s v="CN_FF_5008364_Xinhai"/>
    <s v="5103416140"/>
    <s v="8021220"/>
    <s v="5103416140/8021220"/>
    <s v="ARMOSOFT 850 BULK"/>
    <n v="20000"/>
    <s v="KG"/>
    <s v="FCA"/>
    <x v="4"/>
    <s v="Thailand"/>
    <d v="2025-06-04T00:00:00"/>
    <d v="2025-06-05T00:00:00"/>
    <m/>
    <m/>
    <m/>
    <n v="0"/>
    <m/>
    <m/>
    <m/>
    <x v="5"/>
    <m/>
    <m/>
    <m/>
    <m/>
    <x v="2"/>
    <m/>
    <m/>
    <m/>
    <m/>
    <x v="3"/>
    <x v="0"/>
    <m/>
    <m/>
    <d v="2025-06-05T00:00:00"/>
    <m/>
    <s v="CHINA Boxing"/>
    <m/>
    <m/>
    <m/>
    <x v="1"/>
    <x v="0"/>
    <d v="2025-06-05T00:00:00"/>
    <s v="USD"/>
    <n v="54200"/>
    <m/>
    <m/>
    <m/>
    <m/>
    <m/>
    <m/>
    <m/>
    <m/>
    <n v="20000"/>
  </r>
  <r>
    <x v="3"/>
    <x v="1"/>
    <x v="0"/>
    <s v="Others"/>
    <x v="8"/>
    <m/>
    <s v="HIRUNSIN"/>
    <d v="2025-05-20T00:00:00"/>
    <s v="1453"/>
    <n v="4.0999999999999899"/>
    <s v="UN3175"/>
    <s v="ZOR"/>
    <s v="Nippon K.K.International Co.,Ltd."/>
    <s v="CN_FF_5008364_Xinhai"/>
    <s v="5103416142"/>
    <s v="8021220"/>
    <s v="5103416142/8021220"/>
    <s v="ARMOSOFT 850 BULK"/>
    <n v="20000"/>
    <s v="KG"/>
    <s v="FCA"/>
    <x v="4"/>
    <s v="Thailand"/>
    <d v="2025-08-04T00:00:00"/>
    <d v="2025-08-04T00:00:00"/>
    <m/>
    <m/>
    <m/>
    <n v="0"/>
    <m/>
    <m/>
    <m/>
    <x v="5"/>
    <m/>
    <m/>
    <m/>
    <m/>
    <x v="2"/>
    <m/>
    <m/>
    <m/>
    <m/>
    <x v="3"/>
    <x v="0"/>
    <m/>
    <m/>
    <d v="2025-08-04T00:00:00"/>
    <m/>
    <s v="CHINA Boxing"/>
    <m/>
    <m/>
    <m/>
    <x v="1"/>
    <x v="0"/>
    <d v="2025-08-04T00:00:00"/>
    <s v="USD"/>
    <n v="54200"/>
    <m/>
    <m/>
    <m/>
    <m/>
    <m/>
    <m/>
    <m/>
    <m/>
    <n v="20000"/>
  </r>
  <r>
    <x v="3"/>
    <x v="1"/>
    <x v="0"/>
    <s v="Others"/>
    <x v="5"/>
    <m/>
    <s v="XUEH"/>
    <d v="2025-05-22T00:00:00"/>
    <s v="1453"/>
    <s v="NDG"/>
    <s v="NDG"/>
    <s v="ZOR"/>
    <s v="Hansong Corporation"/>
    <s v="CN_FF_5008364_Xinhai"/>
    <s v="5103417910"/>
    <s v="8025752"/>
    <s v="5103417910/8025752"/>
    <s v="HYDROVANCE 226.8 KG PTH DR"/>
    <n v="18144"/>
    <s v="KG"/>
    <s v="CIF"/>
    <x v="19"/>
    <s v="Korea"/>
    <d v="2025-06-23T00:00:00"/>
    <d v="2025-06-12T00:00:00"/>
    <m/>
    <s v="with stock"/>
    <d v="2025-06-21T00:00:00"/>
    <n v="4"/>
    <d v="2025-06-25T00:00:00"/>
    <m/>
    <m/>
    <x v="2"/>
    <m/>
    <s v="CO_22GP"/>
    <n v="1"/>
    <n v="1"/>
    <x v="11"/>
    <s v="GERDA MAERSK 525E"/>
    <s v="278963418"/>
    <m/>
    <m/>
    <x v="0"/>
    <x v="0"/>
    <m/>
    <m/>
    <d v="2025-06-23T00:00:00"/>
    <m/>
    <s v="KRPUS"/>
    <m/>
    <m/>
    <m/>
    <x v="1"/>
    <x v="0"/>
    <d v="2025-06-12T00:00:00"/>
    <s v="USD"/>
    <n v="94349"/>
    <m/>
    <m/>
    <m/>
    <n v="1"/>
    <m/>
    <m/>
    <m/>
    <m/>
    <m/>
  </r>
  <r>
    <x v="3"/>
    <x v="1"/>
    <x v="0"/>
    <s v="Others"/>
    <x v="4"/>
    <m/>
    <s v="TANP"/>
    <d v="2025-05-22T00:00:00"/>
    <s v="1453"/>
    <s v="NDG"/>
    <s v="NDG"/>
    <s v="ZOR"/>
    <s v="INTERMED SDN BHD"/>
    <s v="CN_FF_5008364_Xinhai"/>
    <s v="5103418013"/>
    <s v="8021186"/>
    <s v="5103418013/8021186"/>
    <s v="HYDROVANCE XTEND 226.8 KG PTH DR"/>
    <n v="227"/>
    <s v="KG"/>
    <s v="CIF"/>
    <x v="79"/>
    <s v="Malaysia"/>
    <d v="2025-06-06T00:00:00"/>
    <d v="2025-06-17T00:00:00"/>
    <m/>
    <s v="with stock"/>
    <d v="2025-06-08T00:00:00"/>
    <n v="12"/>
    <d v="2025-06-20T00:00:00"/>
    <m/>
    <d v="2025-05-29T00:00:00"/>
    <x v="6"/>
    <m/>
    <s v="LCL"/>
    <m/>
    <m/>
    <x v="15"/>
    <s v="XIN QIN HUANG DAO 120S"/>
    <s v="QDWJ25062752"/>
    <m/>
    <m/>
    <x v="1"/>
    <x v="4"/>
    <m/>
    <n v="90"/>
    <d v="2025-06-30T00:00:00"/>
    <s v="6104559348"/>
    <s v="MYPKG"/>
    <m/>
    <m/>
    <n v="90"/>
    <x v="1"/>
    <x v="0"/>
    <d v="2025-06-17T00:00:00"/>
    <s v="USD"/>
    <n v="2041"/>
    <m/>
    <m/>
    <m/>
    <m/>
    <m/>
    <m/>
    <m/>
    <n v="227"/>
    <m/>
  </r>
  <r>
    <x v="3"/>
    <x v="1"/>
    <x v="2"/>
    <s v="Others"/>
    <x v="4"/>
    <m/>
    <s v="OHLSSOK1"/>
    <d v="2025-05-06T00:00:00"/>
    <s v="1453"/>
    <n v="8"/>
    <s v="UN3259"/>
    <s v="ZNLC"/>
    <s v="Nouryon Surface Chemistry AB"/>
    <s v="CN_FF_5008364_Xinhai"/>
    <s v="4700161655"/>
    <s v="8000815"/>
    <s v="4700161655/8000815"/>
    <s v="ARMEEN 12D BULK"/>
    <n v="19200"/>
    <s v="KG"/>
    <s v="CIF"/>
    <x v="65"/>
    <s v="Sweden"/>
    <d v="2025-07-20T00:00:00"/>
    <d v="2025-05-30T00:00:00"/>
    <m/>
    <s v="with stock"/>
    <d v="2025-06-11T00:00:00"/>
    <n v="56"/>
    <d v="2025-08-06T00:00:00"/>
    <m/>
    <d v="2025-05-28T00:00:00"/>
    <x v="6"/>
    <m/>
    <s v="CO_22TD"/>
    <n v="1"/>
    <n v="1"/>
    <x v="6"/>
    <s v="MSC LORETO GL523W"/>
    <s v="177IGDGDQDG20SCTK"/>
    <m/>
    <m/>
    <x v="0"/>
    <x v="0"/>
    <m/>
    <m/>
    <d v="2025-07-20T00:00:00"/>
    <s v="6104560087"/>
    <s v="SEGOT"/>
    <m/>
    <m/>
    <m/>
    <x v="9"/>
    <x v="0"/>
    <d v="2025-05-30T00:00:00"/>
    <s v="USD"/>
    <n v="61391"/>
    <m/>
    <m/>
    <m/>
    <n v="1"/>
    <m/>
    <m/>
    <m/>
    <n v="19200"/>
    <m/>
  </r>
  <r>
    <x v="3"/>
    <x v="1"/>
    <x v="0"/>
    <s v="Others"/>
    <x v="5"/>
    <m/>
    <s v="MAM"/>
    <d v="2025-05-23T00:00:00"/>
    <s v="1453"/>
    <n v="8"/>
    <s v="UN2922"/>
    <s v="ZOR"/>
    <s v="Great Chain Chemical Ltd"/>
    <s v="CN_FF_5008364_Xinhai"/>
    <s v="5103418579"/>
    <s v="8003452"/>
    <s v="5103418579/8003452"/>
    <s v="TRIAMEEN Y12D 170 KG PTH DR"/>
    <n v="680"/>
    <s v="KG"/>
    <s v="CIF"/>
    <x v="17"/>
    <s v="Taiwan, China"/>
    <d v="2025-06-30T00:00:00"/>
    <d v="2025-06-10T00:00:00"/>
    <m/>
    <s v="with stock"/>
    <d v="2025-06-12T00:00:00"/>
    <n v="3"/>
    <d v="2025-06-15T00:00:00"/>
    <m/>
    <d v="2025-06-03T00:00:00"/>
    <x v="6"/>
    <m/>
    <s v="LCL"/>
    <m/>
    <m/>
    <x v="13"/>
    <s v="SITC NINGBO 2523S"/>
    <s v="YXDG25055781"/>
    <m/>
    <m/>
    <x v="1"/>
    <x v="4"/>
    <m/>
    <n v="130"/>
    <d v="2025-06-30T00:00:00"/>
    <s v="6104563504"/>
    <s v="TWKEL"/>
    <m/>
    <m/>
    <n v="130"/>
    <x v="10"/>
    <x v="0"/>
    <d v="2025-06-20T00:00:00"/>
    <s v="USD"/>
    <n v="6460"/>
    <m/>
    <m/>
    <m/>
    <m/>
    <m/>
    <m/>
    <m/>
    <n v="680"/>
    <m/>
  </r>
  <r>
    <x v="3"/>
    <x v="2"/>
    <x v="0"/>
    <s v="TEAL"/>
    <x v="9"/>
    <m/>
    <s v="TANBK"/>
    <d v="2024-08-14T00:00:00"/>
    <s v="8161"/>
    <n v="4.2"/>
    <s v="UN3394"/>
    <s v="ZOR"/>
    <s v="PENGERANG PETROCHEMICAL COMPANY SDN BHD"/>
    <s v="CN_FF_5009740_Milkyway"/>
    <s v="5103276470"/>
    <s v="8025836"/>
    <s v="5103276470/8025836"/>
    <s v="TEAL NEAT J C1980"/>
    <n v="11200"/>
    <s v="KG"/>
    <s v="DAP"/>
    <x v="33"/>
    <s v="Malaysia"/>
    <d v="2025-09-30T00:00:00"/>
    <d v="2025-09-12T00:00:00"/>
    <m/>
    <m/>
    <m/>
    <n v="9"/>
    <m/>
    <m/>
    <m/>
    <x v="5"/>
    <m/>
    <s v="CO_42PF"/>
    <n v="1"/>
    <n v="2"/>
    <x v="11"/>
    <m/>
    <m/>
    <s v="上海外高桥"/>
    <m/>
    <x v="1"/>
    <x v="4"/>
    <m/>
    <m/>
    <d v="2025-01-13T00:00:00"/>
    <m/>
    <s v="MYTPP"/>
    <m/>
    <m/>
    <m/>
    <x v="4"/>
    <x v="14"/>
    <d v="2025-09-12T00:00:00"/>
    <s v="USD"/>
    <n v="61400"/>
    <m/>
    <m/>
    <m/>
    <m/>
    <m/>
    <n v="2"/>
    <m/>
    <m/>
    <n v="11200"/>
  </r>
  <r>
    <x v="3"/>
    <x v="2"/>
    <x v="0"/>
    <s v="TEAL"/>
    <x v="0"/>
    <m/>
    <s v="CHANGC5"/>
    <d v="2024-05-16T00:00:00"/>
    <s v="8161"/>
    <n v="4.2"/>
    <s v="UN3394"/>
    <s v="ZOR"/>
    <s v="FORMOSA PLASTICS CORPORATION"/>
    <s v="CN_FF_5009740_Milkyway"/>
    <s v="5103231929"/>
    <s v="8025834"/>
    <s v="5103231929/8025834"/>
    <s v="TEAL NEAT J C430s"/>
    <n v="6000"/>
    <s v="KG"/>
    <s v="CFR"/>
    <x v="28"/>
    <s v="Taiwan, China"/>
    <d v="2025-02-10T00:00:00"/>
    <d v="2025-01-23T00:00:00"/>
    <m/>
    <s v="with stock"/>
    <d v="2025-01-27T00:00:00"/>
    <n v="10"/>
    <d v="2025-02-05T00:00:00"/>
    <d v="2025-01-27T00:00:00"/>
    <d v="2025-01-22T00:00:00"/>
    <x v="0"/>
    <m/>
    <s v="CO_22GP"/>
    <n v="1"/>
    <n v="1"/>
    <x v="3"/>
    <s v="WAN HAI 273 / S248"/>
    <s v="WE671U20011"/>
    <s v="上海外高桥"/>
    <s v="WHL"/>
    <x v="0"/>
    <x v="0"/>
    <m/>
    <n v="450"/>
    <d v="2025-02-10T00:00:00"/>
    <m/>
    <s v="TWKHH"/>
    <m/>
    <n v="450"/>
    <m/>
    <x v="4"/>
    <x v="14"/>
    <d v="2025-01-23T00:00:00"/>
    <s v="USD"/>
    <n v="19140"/>
    <m/>
    <m/>
    <m/>
    <n v="1"/>
    <m/>
    <m/>
    <m/>
    <n v="6000"/>
    <m/>
  </r>
  <r>
    <x v="3"/>
    <x v="2"/>
    <x v="0"/>
    <s v="TEAL"/>
    <x v="2"/>
    <m/>
    <s v="CHANGC5"/>
    <d v="2024-05-29T00:00:00"/>
    <s v="8161"/>
    <n v="4.2"/>
    <s v="UN3394"/>
    <s v="ZOR"/>
    <s v="FORMOSA PLASTICS CORPORATION"/>
    <s v="CN_FF_5009740_Milkyway"/>
    <s v="5103237989"/>
    <s v="8025834"/>
    <s v="5103237989/8025834"/>
    <s v="TEAL NEAT J C430s"/>
    <n v="12000"/>
    <s v="KG"/>
    <s v="CFR"/>
    <x v="28"/>
    <s v="Taiwan, China"/>
    <d v="2025-02-15T00:00:00"/>
    <d v="2025-03-18T00:00:00"/>
    <m/>
    <s v="with stock"/>
    <d v="2025-03-25T00:00:00"/>
    <n v="9"/>
    <d v="2025-04-01T00:00:00"/>
    <d v="2025-03-25T00:00:00"/>
    <d v="2025-03-25T00:00:00"/>
    <x v="0"/>
    <m/>
    <s v="CO_22GP"/>
    <n v="2"/>
    <n v="2"/>
    <x v="3"/>
    <s v="WAN HAI 273 / S256"/>
    <s v="WE671U30058"/>
    <s v="上海外高桥"/>
    <s v="WHL"/>
    <x v="0"/>
    <x v="0"/>
    <m/>
    <n v="900"/>
    <d v="2025-02-15T00:00:00"/>
    <m/>
    <s v="TWKHH"/>
    <m/>
    <n v="450"/>
    <m/>
    <x v="4"/>
    <x v="14"/>
    <d v="2025-01-28T00:00:00"/>
    <s v="USD"/>
    <n v="19140"/>
    <m/>
    <m/>
    <m/>
    <n v="2"/>
    <m/>
    <m/>
    <m/>
    <n v="12000"/>
    <m/>
  </r>
  <r>
    <x v="3"/>
    <x v="2"/>
    <x v="0"/>
    <s v="TEAL"/>
    <x v="2"/>
    <m/>
    <s v="TONGTANP"/>
    <d v="2024-01-05T00:00:00"/>
    <s v="8161"/>
    <n v="4.2"/>
    <s v="UN3394"/>
    <s v="ZOR"/>
    <s v="PT Chandra Asri Pacific Tbk"/>
    <s v="CN_FF_5009740_Milkyway"/>
    <s v="5103164060"/>
    <s v="8025836"/>
    <s v="5103164060/8025836"/>
    <s v="TEAL NEAT J C1980"/>
    <n v="11200"/>
    <s v="KG"/>
    <s v="CIF"/>
    <x v="1"/>
    <s v="Indonesia"/>
    <d v="2025-03-15T00:00:00"/>
    <d v="2025-02-18T00:00:00"/>
    <m/>
    <s v="with stock"/>
    <d v="2025-03-13T00:00:00"/>
    <n v="8"/>
    <d v="2025-03-22T00:00:00"/>
    <d v="2025-03-13T00:00:00"/>
    <d v="2025-03-08T00:00:00"/>
    <x v="0"/>
    <m/>
    <s v="CO_42PF"/>
    <n v="1"/>
    <n v="2"/>
    <x v="11"/>
    <s v="MERATUS JAYAGIRI / 510S"/>
    <s v="285394790"/>
    <s v="上海外高桥"/>
    <m/>
    <x v="1"/>
    <x v="4"/>
    <m/>
    <n v="3200"/>
    <d v="2025-03-15T00:00:00"/>
    <m/>
    <s v="IDJKT"/>
    <m/>
    <m/>
    <n v="3200"/>
    <x v="4"/>
    <x v="14"/>
    <d v="2025-02-28T00:00:00"/>
    <s v="USD"/>
    <n v="43568"/>
    <m/>
    <m/>
    <m/>
    <m/>
    <m/>
    <n v="2"/>
    <m/>
    <n v="11200"/>
    <m/>
  </r>
  <r>
    <x v="3"/>
    <x v="2"/>
    <x v="0"/>
    <s v="TEAL"/>
    <x v="2"/>
    <m/>
    <s v="LIQ"/>
    <d v="2024-07-09T00:00:00"/>
    <s v="8161"/>
    <n v="4.2"/>
    <s v="UN3394"/>
    <s v="ZOR"/>
    <s v="HANWHA SOLUTIONS CORPORATION"/>
    <s v="CN_FF_5009740_Milkyway"/>
    <s v="5103258924"/>
    <s v="8025834"/>
    <s v="5103258924/8025834"/>
    <s v="TEAL NEAT J C430s"/>
    <n v="6000"/>
    <s v="KG"/>
    <s v="CIF"/>
    <x v="19"/>
    <s v="Korea"/>
    <d v="2025-03-28T00:00:00"/>
    <d v="2025-03-13T00:00:00"/>
    <m/>
    <m/>
    <d v="2025-03-24T00:00:00"/>
    <n v="2"/>
    <d v="2025-03-26T00:00:00"/>
    <d v="2025-03-24T00:00:00"/>
    <d v="2025-03-19T00:00:00"/>
    <x v="0"/>
    <m/>
    <s v="CO_22GP"/>
    <n v="1"/>
    <n v="1"/>
    <x v="11"/>
    <s v="MCC SHENZHEN / 510N"/>
    <s v="250869933"/>
    <s v="上海外高桥"/>
    <s v="MSK"/>
    <x v="0"/>
    <x v="0"/>
    <m/>
    <n v="389"/>
    <d v="2025-03-28T00:00:00"/>
    <m/>
    <s v="KRPUS"/>
    <m/>
    <n v="389"/>
    <m/>
    <x v="4"/>
    <x v="14"/>
    <d v="2025-03-17T00:00:00"/>
    <s v="USD"/>
    <n v="24060"/>
    <m/>
    <m/>
    <m/>
    <n v="1"/>
    <m/>
    <m/>
    <m/>
    <n v="6000"/>
    <m/>
  </r>
  <r>
    <x v="3"/>
    <x v="2"/>
    <x v="0"/>
    <s v="TEAL"/>
    <x v="4"/>
    <m/>
    <s v="LIQ"/>
    <d v="2024-07-09T00:00:00"/>
    <s v="8161"/>
    <n v="4.2"/>
    <s v="UN3394"/>
    <s v="ZOR"/>
    <s v="HANWHA SOLUTIONS CORPORATION"/>
    <s v="CN_FF_5009740_Milkyway"/>
    <s v="5103258925"/>
    <s v="8025834"/>
    <s v="5103258925/8025834"/>
    <s v="TEAL NEAT J C430s"/>
    <n v="6000"/>
    <s v="KG"/>
    <s v="CIF"/>
    <x v="19"/>
    <s v="Korea"/>
    <d v="2025-05-23T00:00:00"/>
    <m/>
    <m/>
    <m/>
    <m/>
    <n v="0"/>
    <m/>
    <m/>
    <m/>
    <x v="4"/>
    <m/>
    <s v="CO_22GP"/>
    <n v="1"/>
    <n v="1"/>
    <x v="11"/>
    <m/>
    <m/>
    <s v="上海外高桥"/>
    <s v="MSK"/>
    <x v="0"/>
    <x v="0"/>
    <m/>
    <n v="389"/>
    <d v="2025-05-23T00:00:00"/>
    <m/>
    <s v="KRPUS"/>
    <m/>
    <n v="389"/>
    <n v="810"/>
    <x v="4"/>
    <x v="14"/>
    <m/>
    <m/>
    <m/>
    <m/>
    <m/>
    <m/>
    <n v="1"/>
    <m/>
    <m/>
    <m/>
    <m/>
    <n v="6000"/>
  </r>
  <r>
    <x v="3"/>
    <x v="2"/>
    <x v="0"/>
    <s v="TEAL"/>
    <x v="0"/>
    <m/>
    <s v="TANBK"/>
    <d v="2024-09-20T00:00:00"/>
    <s v="8161"/>
    <n v="4.2"/>
    <s v="UN3394"/>
    <s v="ZOR"/>
    <s v="PENGERANG PETROCHEMICAL COMPANY SDN BHD"/>
    <s v="CN_FF_5009740_Milkyway"/>
    <s v="5103294224"/>
    <s v="8025754"/>
    <s v="5103294224/8025754"/>
    <s v="TEAL NEAT J ISO"/>
    <n v="15500"/>
    <s v="KG"/>
    <s v="DAP"/>
    <x v="33"/>
    <s v="Malaysia"/>
    <d v="2025-02-15T00:00:00"/>
    <d v="2025-01-17T00:00:00"/>
    <m/>
    <s v="with stock"/>
    <d v="2025-01-29T00:00:00"/>
    <n v="16"/>
    <d v="2025-02-16T00:00:00"/>
    <d v="2025-01-31T00:00:00"/>
    <d v="2025-01-24T00:00:00"/>
    <x v="0"/>
    <m/>
    <s v="CO_22TD"/>
    <n v="1"/>
    <n v="1"/>
    <x v="6"/>
    <s v="MSC CHULAI III / HU504A"/>
    <s v="177IMKDGS07747"/>
    <s v="上海外高桥"/>
    <s v="MSC"/>
    <x v="0"/>
    <x v="0"/>
    <m/>
    <n v="655"/>
    <d v="2025-05-15T00:00:00"/>
    <m/>
    <s v="MYTPP"/>
    <m/>
    <n v="655"/>
    <m/>
    <x v="4"/>
    <x v="14"/>
    <d v="2025-01-24T00:00:00"/>
    <s v="USD"/>
    <n v="81375"/>
    <m/>
    <m/>
    <m/>
    <n v="1"/>
    <m/>
    <m/>
    <m/>
    <n v="15500"/>
    <m/>
  </r>
  <r>
    <x v="3"/>
    <x v="2"/>
    <x v="0"/>
    <s v="TEAL"/>
    <x v="0"/>
    <m/>
    <s v="LIQ"/>
    <d v="2024-11-20T00:00:00"/>
    <s v="8161"/>
    <n v="4.2"/>
    <s v="UN3394"/>
    <s v="ZOR"/>
    <s v="KOREA PETROCHEMICAL IND. CO., LTD."/>
    <s v="CN_FF_5009740_Milkyway"/>
    <s v="5103324792"/>
    <s v="8025838"/>
    <s v="5103324792/8025838"/>
    <s v="TEAL NEAT J C430D"/>
    <n v="5500"/>
    <s v="KG"/>
    <s v="CIF"/>
    <x v="19"/>
    <s v="Korea"/>
    <d v="2025-01-17T00:00:00"/>
    <d v="2025-01-02T00:00:00"/>
    <m/>
    <s v="with stock"/>
    <d v="2025-01-13T00:00:00"/>
    <n v="2"/>
    <d v="2025-01-15T00:00:00"/>
    <d v="2025-01-13T00:00:00"/>
    <d v="2025-01-07T00:00:00"/>
    <x v="0"/>
    <m/>
    <s v="CO_22GP"/>
    <n v="1"/>
    <n v="1"/>
    <x v="11"/>
    <s v="HANSA BITBURG/452N"/>
    <s v="248225109"/>
    <s v="上海外高桥"/>
    <s v="MSK"/>
    <x v="0"/>
    <x v="0"/>
    <m/>
    <n v="389"/>
    <d v="2025-01-17T00:00:00"/>
    <s v="6104439384"/>
    <s v="KRPUS"/>
    <m/>
    <n v="389"/>
    <m/>
    <x v="4"/>
    <x v="14"/>
    <d v="2025-01-08T00:00:00"/>
    <s v="USD"/>
    <n v="22825"/>
    <m/>
    <m/>
    <m/>
    <n v="1"/>
    <m/>
    <m/>
    <m/>
    <n v="5500"/>
    <m/>
  </r>
  <r>
    <x v="3"/>
    <x v="2"/>
    <x v="0"/>
    <s v="TEAL"/>
    <x v="4"/>
    <m/>
    <s v="CHANGC5"/>
    <d v="2024-12-02T00:00:00"/>
    <s v="8161"/>
    <n v="4.2"/>
    <s v="UN3394"/>
    <s v="ZOR"/>
    <s v="FORMOSA PLASTICS CORPORATION"/>
    <s v="CN_FF_5009740_Milkyway"/>
    <s v="5103330968"/>
    <s v="8025834"/>
    <s v="5103330968/8025834"/>
    <s v="TEAL NEAT J C430s"/>
    <n v="6000"/>
    <s v="KG"/>
    <s v="CFR"/>
    <x v="28"/>
    <s v="Taiwan, China"/>
    <d v="2025-06-15T00:00:00"/>
    <d v="2025-05-19T00:00:00"/>
    <m/>
    <m/>
    <d v="2025-05-30T00:00:00"/>
    <n v="7"/>
    <d v="2025-06-06T00:00:00"/>
    <m/>
    <d v="2025-05-27T00:00:00"/>
    <x v="2"/>
    <m/>
    <s v="CO_22GP"/>
    <n v="1"/>
    <n v="1"/>
    <x v="3"/>
    <s v="WAN HAI 273 / S265"/>
    <s v="WE671U50056"/>
    <s v="上海外高桥"/>
    <s v="WHL"/>
    <x v="1"/>
    <x v="6"/>
    <m/>
    <n v="1270"/>
    <d v="2025-06-15T00:00:00"/>
    <m/>
    <s v="TWKHH"/>
    <m/>
    <n v="850"/>
    <n v="1270"/>
    <x v="4"/>
    <x v="14"/>
    <d v="2025-05-28T00:00:00"/>
    <s v="USD"/>
    <n v="19140"/>
    <m/>
    <m/>
    <m/>
    <m/>
    <m/>
    <n v="1"/>
    <m/>
    <m/>
    <m/>
  </r>
  <r>
    <x v="3"/>
    <x v="2"/>
    <x v="0"/>
    <s v="TEAL"/>
    <x v="8"/>
    <m/>
    <s v="CHANGC5"/>
    <d v="2024-12-02T00:00:00"/>
    <s v="8161"/>
    <n v="4.2"/>
    <s v="UN3394"/>
    <s v="ZOR"/>
    <s v="FORMOSA PLASTICS CORPORATION"/>
    <s v="CN_FF_5009740_Milkyway"/>
    <s v="5103330989"/>
    <s v="8025834"/>
    <s v="5103330989/8025834"/>
    <s v="TEAL NEAT J C430s"/>
    <n v="6000"/>
    <s v="KG"/>
    <s v="CFR"/>
    <x v="28"/>
    <s v="Taiwan, China"/>
    <d v="2025-08-30T00:00:00"/>
    <d v="2025-08-12T00:00:00"/>
    <m/>
    <m/>
    <m/>
    <n v="0"/>
    <m/>
    <m/>
    <m/>
    <x v="5"/>
    <m/>
    <s v="CO_22GP"/>
    <n v="1"/>
    <n v="1"/>
    <x v="3"/>
    <m/>
    <m/>
    <s v="上海外高桥"/>
    <s v="WHL"/>
    <x v="1"/>
    <x v="6"/>
    <m/>
    <m/>
    <d v="2025-08-30T00:00:00"/>
    <m/>
    <s v="TWKHH"/>
    <m/>
    <m/>
    <m/>
    <x v="4"/>
    <x v="14"/>
    <d v="2025-08-12T00:00:00"/>
    <s v="USD"/>
    <n v="19140"/>
    <m/>
    <m/>
    <m/>
    <m/>
    <m/>
    <n v="1"/>
    <m/>
    <m/>
    <n v="6000"/>
  </r>
  <r>
    <x v="3"/>
    <x v="2"/>
    <x v="0"/>
    <s v="TEAL"/>
    <x v="2"/>
    <m/>
    <s v="Jessica"/>
    <d v="2024-12-03T00:00:00"/>
    <s v="8161"/>
    <n v="4.2"/>
    <s v="UN3394"/>
    <s v="ZNLC"/>
    <s v="NOURYON ASIA PTE.LTD"/>
    <s v="CN_FF_5009740_Milkyway"/>
    <s v="4700154539"/>
    <s v="8025838"/>
    <s v="4700154539/8025838"/>
    <s v="TEAL NEAT J C430D"/>
    <n v="6000"/>
    <s v="KG"/>
    <s v="CIF"/>
    <x v="2"/>
    <s v="Singapore"/>
    <d v="2025-04-01T00:00:00"/>
    <d v="2025-03-11T00:00:00"/>
    <m/>
    <s v="with stock"/>
    <d v="2025-03-25T00:00:00"/>
    <n v="10"/>
    <d v="2025-04-05T00:00:00"/>
    <d v="2025-03-25T00:00:00"/>
    <d v="2025-03-19T00:00:00"/>
    <x v="0"/>
    <m/>
    <s v="CO_22GP"/>
    <n v="1"/>
    <n v="1"/>
    <x v="3"/>
    <s v="WAN HAI 510 / W187"/>
    <s v="WX671U30040"/>
    <s v="上海外高桥"/>
    <m/>
    <x v="0"/>
    <x v="0"/>
    <m/>
    <n v="350"/>
    <d v="2025-04-01T00:00:00"/>
    <m/>
    <s v="SGSIN"/>
    <m/>
    <n v="350"/>
    <m/>
    <x v="4"/>
    <x v="14"/>
    <d v="2025-03-13T00:00:00"/>
    <s v="CNY"/>
    <n v="182607"/>
    <m/>
    <m/>
    <m/>
    <n v="1"/>
    <m/>
    <m/>
    <m/>
    <n v="6000"/>
    <m/>
  </r>
  <r>
    <x v="3"/>
    <x v="2"/>
    <x v="0"/>
    <s v="TEAL"/>
    <x v="3"/>
    <m/>
    <s v="Jessica"/>
    <d v="2024-12-03T00:00:00"/>
    <s v="8161"/>
    <n v="4.2"/>
    <s v="UN3394"/>
    <s v="ZNLC"/>
    <s v="NOURYON ASIA PTE.LTD"/>
    <s v="CN_FF_5009740_Milkyway"/>
    <s v="4700154540"/>
    <s v="8025838"/>
    <s v="4700154540/8025838"/>
    <s v="TEAL NEAT J C430D"/>
    <n v="6000"/>
    <s v="KG"/>
    <s v="CIF"/>
    <x v="2"/>
    <s v="Singapore"/>
    <d v="2025-06-01T00:00:00"/>
    <d v="2025-04-14T00:00:00"/>
    <m/>
    <s v="waiting allocation"/>
    <d v="2025-04-23T00:00:00"/>
    <n v="10"/>
    <d v="2025-05-03T00:00:00"/>
    <d v="2025-05-05T00:00:00"/>
    <d v="2025-04-27T00:00:00"/>
    <x v="0"/>
    <m/>
    <s v="CO_22GP"/>
    <n v="1"/>
    <n v="1"/>
    <x v="3"/>
    <s v="WAN HAI 510 / W188"/>
    <s v="WX671U50002"/>
    <s v="上海外高桥"/>
    <m/>
    <x v="0"/>
    <x v="0"/>
    <m/>
    <n v="350"/>
    <d v="2025-06-01T00:00:00"/>
    <m/>
    <s v="SGSIN"/>
    <m/>
    <n v="350"/>
    <m/>
    <x v="4"/>
    <x v="14"/>
    <d v="2025-04-21T00:00:00"/>
    <s v="CNY"/>
    <n v="188365"/>
    <m/>
    <m/>
    <m/>
    <n v="1"/>
    <m/>
    <m/>
    <m/>
    <n v="6000"/>
    <m/>
  </r>
  <r>
    <x v="3"/>
    <x v="2"/>
    <x v="0"/>
    <s v="TEAL"/>
    <x v="1"/>
    <m/>
    <s v="TANBK"/>
    <d v="2024-12-04T00:00:00"/>
    <s v="8161"/>
    <n v="4.2"/>
    <s v="UN3394"/>
    <s v="ZOR"/>
    <s v="PENGERANG PETROCHEMICAL COMPANY SDN BHD"/>
    <s v="CN_FF_5009740_Milkyway"/>
    <s v="5103332710"/>
    <s v="8025754"/>
    <s v="5103332710/8025754"/>
    <s v="TEAL NEAT J ISO"/>
    <n v="15500"/>
    <s v="KG"/>
    <s v="DAP"/>
    <x v="33"/>
    <s v="Malaysia"/>
    <d v="2025-03-31T00:00:00"/>
    <d v="2025-02-10T00:00:00"/>
    <m/>
    <s v="waiting allocation"/>
    <d v="2025-02-20T00:00:00"/>
    <n v="24"/>
    <d v="2025-03-09T00:00:00"/>
    <d v="2025-02-26T00:00:00"/>
    <d v="2025-02-15T00:00:00"/>
    <x v="0"/>
    <m/>
    <s v="CO_22TD"/>
    <n v="1"/>
    <n v="1"/>
    <x v="6"/>
    <s v="MSC DIEGO / HO508A"/>
    <s v="177IMKDGS08089"/>
    <s v="上海外高桥"/>
    <s v="MSC"/>
    <x v="0"/>
    <x v="0"/>
    <m/>
    <n v="655"/>
    <d v="2025-03-31T00:00:00"/>
    <s v="6104478215"/>
    <s v="MYTPP"/>
    <m/>
    <n v="655"/>
    <m/>
    <x v="4"/>
    <x v="14"/>
    <d v="2025-02-10T00:00:00"/>
    <s v="USD"/>
    <n v="81375"/>
    <m/>
    <m/>
    <m/>
    <n v="1"/>
    <m/>
    <m/>
    <m/>
    <n v="15500"/>
    <m/>
  </r>
  <r>
    <x v="3"/>
    <x v="2"/>
    <x v="0"/>
    <s v="TEAL"/>
    <x v="2"/>
    <m/>
    <s v="TANBK"/>
    <d v="2024-12-04T00:00:00"/>
    <s v="8161"/>
    <n v="4.2"/>
    <s v="UN3394"/>
    <s v="ZOR"/>
    <s v="PENGERANG PETROCHEMICAL COMPANY SDN BHD"/>
    <s v="CN_FF_5009740_Milkyway"/>
    <s v="5103332722"/>
    <s v="8025754"/>
    <s v="5103332722/8025754"/>
    <s v="TEAL NEAT J ISO"/>
    <n v="15500"/>
    <s v="KG"/>
    <s v="DAP"/>
    <x v="33"/>
    <s v="Malaysia"/>
    <d v="2025-04-30T00:00:00"/>
    <d v="2025-03-10T00:00:00"/>
    <m/>
    <m/>
    <d v="2025-04-01T00:00:00"/>
    <n v="8"/>
    <d v="2025-04-09T00:00:00"/>
    <d v="2025-04-01T00:00:00"/>
    <d v="2025-03-26T00:00:00"/>
    <x v="0"/>
    <m/>
    <s v="CO_22TD"/>
    <n v="1"/>
    <n v="1"/>
    <x v="11"/>
    <s v="MCC CEBU / 445C"/>
    <s v="250982271"/>
    <s v="上海外高桥"/>
    <s v="MSC"/>
    <x v="1"/>
    <x v="3"/>
    <m/>
    <n v="1800"/>
    <d v="2025-04-30T00:00:00"/>
    <m/>
    <s v="MYTPP"/>
    <s v="N-Package issue"/>
    <n v="655"/>
    <n v="1800"/>
    <x v="4"/>
    <x v="14"/>
    <d v="2025-03-12T00:00:00"/>
    <s v="USD"/>
    <n v="81375"/>
    <m/>
    <m/>
    <m/>
    <m/>
    <m/>
    <n v="1"/>
    <m/>
    <n v="15500"/>
    <m/>
  </r>
  <r>
    <x v="3"/>
    <x v="2"/>
    <x v="0"/>
    <s v="TEAL"/>
    <x v="3"/>
    <m/>
    <s v="TANBK"/>
    <d v="2024-12-04T00:00:00"/>
    <s v="8161"/>
    <n v="4.2"/>
    <s v="UN3394"/>
    <s v="ZOR"/>
    <s v="PENGERANG PETROCHEMICAL COMPANY SDN BHD"/>
    <s v="CN_FF_5009740_Milkyway"/>
    <s v="5103332731"/>
    <s v="8025754"/>
    <s v="5103332731/8025754"/>
    <s v="TEAL NEAT J ISO"/>
    <n v="15500"/>
    <s v="KG"/>
    <s v="DAP"/>
    <x v="33"/>
    <s v="Malaysia"/>
    <d v="2025-05-31T00:00:00"/>
    <d v="2025-03-24T00:00:00"/>
    <m/>
    <s v="waiting allocation"/>
    <d v="2025-04-09T00:00:00"/>
    <n v="18"/>
    <d v="2025-04-27T00:00:00"/>
    <d v="2025-04-09T00:00:00"/>
    <d v="2025-04-03T00:00:00"/>
    <x v="0"/>
    <m/>
    <s v="CO_22TD"/>
    <n v="1"/>
    <n v="1"/>
    <x v="6"/>
    <s v="MSC PAOLA / HU515A"/>
    <s v="177IMKDGS08367"/>
    <s v="上海外高桥"/>
    <s v="MSC"/>
    <x v="0"/>
    <x v="0"/>
    <m/>
    <n v="655"/>
    <d v="2025-05-31T00:00:00"/>
    <m/>
    <s v="MYTPP"/>
    <m/>
    <n v="655"/>
    <m/>
    <x v="4"/>
    <x v="14"/>
    <d v="2025-04-07T00:00:00"/>
    <s v="USD"/>
    <n v="73238"/>
    <m/>
    <m/>
    <m/>
    <n v="1"/>
    <m/>
    <m/>
    <m/>
    <n v="15500"/>
    <m/>
  </r>
  <r>
    <x v="3"/>
    <x v="2"/>
    <x v="0"/>
    <s v="TEAL"/>
    <x v="6"/>
    <m/>
    <s v="TANBK"/>
    <d v="2024-12-05T00:00:00"/>
    <s v="8161"/>
    <n v="4.2"/>
    <s v="UN3394"/>
    <s v="ZOR"/>
    <s v="PENGERANG PETROCHEMICAL COMPANY SDN BHD"/>
    <s v="CN_FF_5009740_Milkyway"/>
    <s v="5103333039"/>
    <s v="8025754"/>
    <s v="5103333039/8025754"/>
    <s v="TEAL NEAT J ISO"/>
    <n v="15500"/>
    <s v="KG"/>
    <s v="DAP"/>
    <x v="33"/>
    <s v="Malaysia"/>
    <d v="2025-08-01T00:00:00"/>
    <d v="2025-06-30T00:00:00"/>
    <m/>
    <m/>
    <m/>
    <n v="0"/>
    <m/>
    <m/>
    <m/>
    <x v="5"/>
    <m/>
    <s v="CO_22TD"/>
    <n v="1"/>
    <n v="1"/>
    <x v="6"/>
    <m/>
    <m/>
    <s v="上海外高桥"/>
    <s v="MSC"/>
    <x v="0"/>
    <x v="0"/>
    <m/>
    <n v="655"/>
    <d v="2025-06-30T00:00:00"/>
    <m/>
    <s v="MYTPP"/>
    <m/>
    <n v="655"/>
    <m/>
    <x v="4"/>
    <x v="14"/>
    <d v="2025-06-30T00:00:00"/>
    <s v="USD"/>
    <n v="81375"/>
    <m/>
    <m/>
    <m/>
    <n v="1"/>
    <m/>
    <m/>
    <m/>
    <m/>
    <n v="15500"/>
  </r>
  <r>
    <x v="3"/>
    <x v="2"/>
    <x v="0"/>
    <s v="C480S"/>
    <x v="0"/>
    <m/>
    <s v="ZHENGN1"/>
    <d v="2024-12-10T00:00:00"/>
    <s v="8161"/>
    <s v="NDG"/>
    <s v="NDG"/>
    <s v="ZFD"/>
    <s v="Lake Materials Co., Ltd."/>
    <s v="CN_FF_5009740_Milkyway"/>
    <s v="5200138309"/>
    <s v="41905085"/>
    <s v="5200138309/41905085"/>
    <s v="C480S Portable Tank"/>
    <n v="5"/>
    <s v="PC"/>
    <s v="CIF"/>
    <x v="19"/>
    <s v="Korea"/>
    <d v="2025-01-10T00:00:00"/>
    <d v="2024-12-20T00:00:00"/>
    <m/>
    <s v="with stock"/>
    <d v="2025-01-06T00:00:00"/>
    <n v="2"/>
    <d v="2025-01-08T00:00:00"/>
    <d v="2025-01-06T00:00:00"/>
    <d v="2025-01-02T00:00:00"/>
    <x v="0"/>
    <m/>
    <s v="CO_22GP"/>
    <n v="1"/>
    <n v="1"/>
    <x v="11"/>
    <s v="AS SOPHIA/451N"/>
    <s v="APU107337"/>
    <s v="上海外高桥"/>
    <s v="MSK"/>
    <x v="0"/>
    <x v="0"/>
    <m/>
    <n v="314"/>
    <d v="2025-01-10T00:00:00"/>
    <s v="6104449475"/>
    <s v="KRPUS"/>
    <m/>
    <n v="314"/>
    <m/>
    <x v="4"/>
    <x v="14"/>
    <d v="2024-12-31T00:00:00"/>
    <s v="USD"/>
    <n v="0"/>
    <m/>
    <m/>
    <m/>
    <n v="1"/>
    <m/>
    <m/>
    <m/>
    <n v="5"/>
    <m/>
  </r>
  <r>
    <x v="3"/>
    <x v="2"/>
    <x v="0"/>
    <s v="TEAL"/>
    <x v="0"/>
    <m/>
    <s v="TONGTANP"/>
    <d v="2024-12-12T00:00:00"/>
    <s v="8161"/>
    <n v="4.2"/>
    <s v="UN3394"/>
    <s v="ZOR"/>
    <s v="IRPC PUBLIC COMPANY LIMITED"/>
    <s v="CN_FF_5009740_Milkyway"/>
    <s v="5103336563"/>
    <s v="8025834"/>
    <s v="5103336563/8025834"/>
    <s v="TEAL NEAT J C430s"/>
    <n v="6000"/>
    <s v="KG"/>
    <s v="CIF"/>
    <x v="13"/>
    <s v="Thailand"/>
    <d v="2025-01-30T00:00:00"/>
    <d v="2025-01-06T00:00:00"/>
    <m/>
    <s v="with stock"/>
    <d v="2025-01-09T00:00:00"/>
    <n v="10"/>
    <d v="2025-01-21T00:00:00"/>
    <d v="2025-01-11T00:00:00"/>
    <d v="2025-01-06T00:00:00"/>
    <x v="0"/>
    <m/>
    <s v="CO_22GP"/>
    <n v="1"/>
    <n v="1"/>
    <x v="3"/>
    <s v="WAN HAI 173/S118"/>
    <s v="WJ671U10026"/>
    <s v="上海外高桥"/>
    <s v="WHL"/>
    <x v="0"/>
    <x v="0"/>
    <m/>
    <n v="450"/>
    <d v="2025-01-23T00:00:00"/>
    <s v="6104445596"/>
    <s v="THLCH"/>
    <m/>
    <n v="450"/>
    <m/>
    <x v="4"/>
    <x v="14"/>
    <d v="2025-01-06T00:00:00"/>
    <s v="USD"/>
    <n v="19740"/>
    <m/>
    <m/>
    <m/>
    <n v="1"/>
    <m/>
    <m/>
    <m/>
    <n v="6000"/>
    <m/>
  </r>
  <r>
    <x v="3"/>
    <x v="2"/>
    <x v="0"/>
    <s v="TEAL"/>
    <x v="0"/>
    <m/>
    <s v="TONGTANP"/>
    <d v="2024-12-12T00:00:00"/>
    <s v="8161"/>
    <n v="4.2"/>
    <s v="UN3394"/>
    <s v="ZOR"/>
    <s v="IRPC PUBLIC COMPANY LIMITED"/>
    <s v="CN_FF_5009740_Milkyway"/>
    <s v="5103336567"/>
    <s v="8025834"/>
    <s v="5103336567/8025834"/>
    <s v="TEAL NEAT J C430s"/>
    <n v="6000"/>
    <s v="KG"/>
    <s v="CIF"/>
    <x v="13"/>
    <s v="Thailand"/>
    <d v="2025-01-30T00:00:00"/>
    <d v="2025-01-06T00:00:00"/>
    <m/>
    <s v="with stock"/>
    <d v="2025-01-13T00:00:00"/>
    <n v="10"/>
    <d v="2025-01-23T00:00:00"/>
    <d v="2025-01-13T00:00:00"/>
    <d v="2025-01-09T00:00:00"/>
    <x v="0"/>
    <m/>
    <s v="CO_22GP"/>
    <n v="1"/>
    <n v="1"/>
    <x v="11"/>
    <s v="NUUK MAERSK/501S"/>
    <s v="248559311"/>
    <s v="上海外高桥"/>
    <s v="WHL"/>
    <x v="1"/>
    <x v="10"/>
    <m/>
    <n v="1400"/>
    <d v="2025-01-23T00:00:00"/>
    <s v="6104444983"/>
    <s v="THLCH"/>
    <m/>
    <n v="450"/>
    <n v="1400"/>
    <x v="4"/>
    <x v="14"/>
    <d v="2025-01-06T00:00:00"/>
    <s v="USD"/>
    <n v="19740"/>
    <m/>
    <m/>
    <m/>
    <m/>
    <m/>
    <n v="1"/>
    <m/>
    <n v="6000"/>
    <m/>
  </r>
  <r>
    <x v="3"/>
    <x v="2"/>
    <x v="0"/>
    <s v="TEAL"/>
    <x v="0"/>
    <m/>
    <s v="TONGTANP"/>
    <d v="2024-12-12T00:00:00"/>
    <s v="8161"/>
    <n v="4.2"/>
    <s v="UN3394"/>
    <s v="ZOR"/>
    <s v="IRPC PUBLIC COMPANY LIMITED"/>
    <s v="CN_FF_5009740_Milkyway"/>
    <s v="5103336570"/>
    <s v="8025834"/>
    <s v="5103336570/8025834"/>
    <s v="TEAL NEAT J C430s"/>
    <n v="6000"/>
    <s v="KG"/>
    <s v="CIF"/>
    <x v="13"/>
    <s v="Thailand"/>
    <d v="2025-01-30T00:00:00"/>
    <d v="2025-01-06T00:00:00"/>
    <m/>
    <s v="with stock"/>
    <d v="2025-01-13T00:00:00"/>
    <n v="10"/>
    <d v="2025-01-23T00:00:00"/>
    <d v="2025-01-13T00:00:00"/>
    <d v="2025-01-09T00:00:00"/>
    <x v="0"/>
    <m/>
    <s v="CO_22GP"/>
    <n v="1"/>
    <n v="1"/>
    <x v="11"/>
    <s v="NUUK MAERSK/501S"/>
    <s v="248600832"/>
    <s v="上海外高桥"/>
    <s v="WHL"/>
    <x v="1"/>
    <x v="10"/>
    <m/>
    <n v="1400"/>
    <d v="2025-01-23T00:00:00"/>
    <s v="6104445010"/>
    <s v="THLCH"/>
    <m/>
    <n v="450"/>
    <n v="1400"/>
    <x v="4"/>
    <x v="14"/>
    <d v="2025-01-06T00:00:00"/>
    <s v="USD"/>
    <n v="19740"/>
    <m/>
    <m/>
    <m/>
    <m/>
    <m/>
    <n v="1"/>
    <m/>
    <n v="6000"/>
    <m/>
  </r>
  <r>
    <x v="3"/>
    <x v="2"/>
    <x v="0"/>
    <s v="TEAL"/>
    <x v="0"/>
    <m/>
    <s v="TONGTANP"/>
    <d v="2024-12-12T00:00:00"/>
    <s v="8161"/>
    <n v="4.2"/>
    <s v="UN3394"/>
    <s v="ZOR"/>
    <s v="IRPC PUBLIC COMPANY LIMITED"/>
    <s v="CN_FF_5009740_Milkyway"/>
    <s v="5103336577"/>
    <s v="8025834"/>
    <s v="5103336577/8025834"/>
    <s v="TEAL NEAT J C430s"/>
    <n v="6000"/>
    <s v="KG"/>
    <s v="CIF"/>
    <x v="13"/>
    <s v="Thailand"/>
    <d v="2025-01-15T00:00:00"/>
    <d v="2025-01-06T00:00:00"/>
    <m/>
    <s v="with stock"/>
    <d v="2025-01-09T00:00:00"/>
    <n v="10"/>
    <d v="2025-01-21T00:00:00"/>
    <d v="2025-01-11T00:00:00"/>
    <d v="2025-01-08T00:00:00"/>
    <x v="0"/>
    <m/>
    <s v="CO_22GP"/>
    <n v="1"/>
    <n v="1"/>
    <x v="3"/>
    <s v="WAN HAI 173/S118"/>
    <s v="WJ671U10025"/>
    <s v="上海外高桥"/>
    <s v="WHL"/>
    <x v="0"/>
    <x v="0"/>
    <m/>
    <n v="450"/>
    <d v="2025-01-23T00:00:00"/>
    <s v="6104449167"/>
    <s v="THLCH"/>
    <m/>
    <n v="450"/>
    <m/>
    <x v="4"/>
    <x v="14"/>
    <d v="2025-01-06T00:00:00"/>
    <s v="USD"/>
    <n v="19740"/>
    <m/>
    <m/>
    <m/>
    <n v="1"/>
    <m/>
    <m/>
    <m/>
    <n v="6000"/>
    <m/>
  </r>
  <r>
    <x v="3"/>
    <x v="2"/>
    <x v="0"/>
    <s v="TEAL"/>
    <x v="0"/>
    <m/>
    <s v="TONGTANP"/>
    <d v="2024-12-12T00:00:00"/>
    <s v="8161"/>
    <n v="4.2"/>
    <s v="UN3394"/>
    <s v="ZOR"/>
    <s v="IRPC PUBLIC COMPANY LIMITED"/>
    <s v="CN_FF_5009740_Milkyway"/>
    <s v="5103336579"/>
    <s v="8025834"/>
    <s v="5103336579/8025834"/>
    <s v="TEAL NEAT J C430s"/>
    <n v="6000"/>
    <s v="KG"/>
    <s v="CIF"/>
    <x v="13"/>
    <s v="Thailand"/>
    <d v="2025-02-15T00:00:00"/>
    <d v="2025-01-16T00:00:00"/>
    <m/>
    <s v="with stock"/>
    <d v="2025-01-27T00:00:00"/>
    <n v="10"/>
    <d v="2025-02-07T00:00:00"/>
    <d v="2025-01-30T00:00:00"/>
    <d v="2025-01-24T00:00:00"/>
    <x v="0"/>
    <m/>
    <s v="CO_22GP"/>
    <n v="1"/>
    <n v="1"/>
    <x v="3"/>
    <s v="WAN HAI 173 / S119"/>
    <s v="WJ671U10063"/>
    <s v="上海外高桥"/>
    <s v="WHL"/>
    <x v="0"/>
    <x v="0"/>
    <m/>
    <n v="450"/>
    <d v="2025-02-15T00:00:00"/>
    <m/>
    <s v="THLCH"/>
    <m/>
    <n v="450"/>
    <m/>
    <x v="4"/>
    <x v="14"/>
    <d v="2025-01-21T00:00:00"/>
    <s v="USD"/>
    <n v="19740"/>
    <m/>
    <m/>
    <m/>
    <n v="1"/>
    <m/>
    <m/>
    <m/>
    <n v="6000"/>
    <m/>
  </r>
  <r>
    <x v="3"/>
    <x v="2"/>
    <x v="0"/>
    <s v="TEAL"/>
    <x v="0"/>
    <m/>
    <s v="TONGTANP"/>
    <d v="2024-12-12T00:00:00"/>
    <s v="8161"/>
    <n v="4.2"/>
    <s v="UN3394"/>
    <s v="ZOR"/>
    <s v="IRPC PUBLIC COMPANY LIMITED"/>
    <s v="CN_FF_5009740_Milkyway"/>
    <s v="5103336581"/>
    <s v="8025834"/>
    <s v="5103336581/8025834"/>
    <s v="TEAL NEAT J C430s"/>
    <n v="6000"/>
    <s v="KG"/>
    <s v="CIF"/>
    <x v="13"/>
    <s v="Thailand"/>
    <d v="2025-02-15T00:00:00"/>
    <d v="2025-01-16T00:00:00"/>
    <m/>
    <s v="with stock"/>
    <d v="2025-01-27T00:00:00"/>
    <n v="10"/>
    <d v="2025-02-06T00:00:00"/>
    <d v="2025-01-27T00:00:00"/>
    <d v="2025-01-21T00:00:00"/>
    <x v="0"/>
    <m/>
    <s v="CO_22GP"/>
    <n v="1"/>
    <n v="1"/>
    <x v="11"/>
    <s v="MAERSK NESNA / 503S"/>
    <s v="248601376"/>
    <s v="上海外高桥"/>
    <s v="MSK"/>
    <x v="1"/>
    <x v="10"/>
    <m/>
    <n v="1400"/>
    <d v="2025-02-15T00:00:00"/>
    <m/>
    <s v="THLCH"/>
    <m/>
    <n v="450"/>
    <n v="1400"/>
    <x v="4"/>
    <x v="14"/>
    <d v="2025-01-21T00:00:00"/>
    <s v="USD"/>
    <n v="19740"/>
    <m/>
    <m/>
    <m/>
    <m/>
    <m/>
    <n v="1"/>
    <m/>
    <n v="6000"/>
    <m/>
  </r>
  <r>
    <x v="3"/>
    <x v="2"/>
    <x v="0"/>
    <s v="TEAL"/>
    <x v="1"/>
    <m/>
    <s v="TONGTANP"/>
    <d v="2024-12-12T00:00:00"/>
    <s v="8161"/>
    <n v="4.2"/>
    <s v="UN3394"/>
    <s v="ZOR"/>
    <s v="IRPC PUBLIC COMPANY LIMITED"/>
    <s v="CN_FF_5009740_Milkyway"/>
    <s v="5103336582"/>
    <s v="8025834"/>
    <s v="5103336582/8025834"/>
    <s v="TEAL NEAT J C430s"/>
    <n v="6000"/>
    <s v="KG"/>
    <s v="CIF"/>
    <x v="13"/>
    <s v="Thailand"/>
    <d v="2025-02-15T00:00:00"/>
    <d v="2025-01-22T00:00:00"/>
    <m/>
    <s v="with stock"/>
    <d v="2025-02-17T00:00:00"/>
    <n v="10"/>
    <d v="2025-02-27T00:00:00"/>
    <d v="2025-02-21T00:00:00"/>
    <d v="2025-02-12T00:00:00"/>
    <x v="0"/>
    <m/>
    <s v="CO_22GP"/>
    <n v="1"/>
    <n v="1"/>
    <x v="11"/>
    <s v="NUUK MAERSK / 506S"/>
    <s v="249308629"/>
    <s v="上海外高桥"/>
    <s v="WHL"/>
    <x v="1"/>
    <x v="10"/>
    <m/>
    <n v="1400"/>
    <d v="2025-02-15T00:00:00"/>
    <s v="6104463454"/>
    <s v="THLCH"/>
    <m/>
    <n v="450"/>
    <n v="1400"/>
    <x v="4"/>
    <x v="14"/>
    <d v="2025-02-13T00:00:00"/>
    <s v="USD"/>
    <n v="19740"/>
    <m/>
    <m/>
    <m/>
    <m/>
    <m/>
    <n v="1"/>
    <m/>
    <n v="6000"/>
    <m/>
  </r>
  <r>
    <x v="3"/>
    <x v="2"/>
    <x v="0"/>
    <s v="TEAL"/>
    <x v="0"/>
    <m/>
    <s v="TONGTANP"/>
    <d v="2024-12-12T00:00:00"/>
    <s v="8161"/>
    <n v="4.2"/>
    <s v="UN3394"/>
    <s v="ZOR"/>
    <s v="IRPC PUBLIC COMPANY LIMITED"/>
    <s v="CN_FF_5009740_Milkyway"/>
    <s v="5103336583"/>
    <s v="8025834"/>
    <s v="5103336583/8025834"/>
    <s v="TEAL NEAT J C430s"/>
    <n v="6000"/>
    <s v="KG"/>
    <s v="CIF"/>
    <x v="13"/>
    <s v="Thailand"/>
    <d v="2025-02-15T00:00:00"/>
    <d v="2025-01-16T00:00:00"/>
    <m/>
    <s v="with stock"/>
    <d v="2025-01-27T00:00:00"/>
    <n v="10"/>
    <d v="2025-02-06T00:00:00"/>
    <d v="2025-01-27T00:00:00"/>
    <d v="2025-01-21T00:00:00"/>
    <x v="0"/>
    <m/>
    <s v="CO_22GP"/>
    <n v="1"/>
    <n v="1"/>
    <x v="11"/>
    <s v="MAERSK NESNA / 503S"/>
    <s v="248601225"/>
    <s v="上海外高桥"/>
    <s v="MSK"/>
    <x v="1"/>
    <x v="10"/>
    <m/>
    <n v="1400"/>
    <d v="2025-02-15T00:00:00"/>
    <m/>
    <s v="THLCH"/>
    <m/>
    <n v="450"/>
    <n v="1400"/>
    <x v="4"/>
    <x v="14"/>
    <d v="2025-01-21T00:00:00"/>
    <s v="USD"/>
    <n v="19740"/>
    <m/>
    <m/>
    <m/>
    <m/>
    <m/>
    <n v="1"/>
    <m/>
    <n v="6000"/>
    <m/>
  </r>
  <r>
    <x v="3"/>
    <x v="2"/>
    <x v="0"/>
    <s v="TEAL"/>
    <x v="1"/>
    <m/>
    <s v="TONGTANP"/>
    <d v="2024-12-12T00:00:00"/>
    <s v="8161"/>
    <n v="4.2"/>
    <s v="UN3394"/>
    <s v="ZOR"/>
    <s v="IRPC PUBLIC COMPANY LIMITED"/>
    <s v="CN_FF_5009740_Milkyway"/>
    <s v="5103336584"/>
    <s v="8025834"/>
    <s v="5103336584/8025834"/>
    <s v="TEAL NEAT J C430s"/>
    <n v="6000"/>
    <s v="KG"/>
    <s v="CIF"/>
    <x v="13"/>
    <s v="Thailand"/>
    <d v="2025-03-15T00:00:00"/>
    <d v="2025-02-17T00:00:00"/>
    <m/>
    <s v="with stock"/>
    <d v="2025-02-27T00:00:00"/>
    <n v="10"/>
    <d v="2025-03-08T00:00:00"/>
    <d v="2025-02-27T00:00:00"/>
    <d v="2025-02-23T00:00:00"/>
    <x v="0"/>
    <m/>
    <s v="CO_22GP"/>
    <n v="1"/>
    <n v="1"/>
    <x v="3"/>
    <s v="WAN HAI 173/ S120"/>
    <s v="WJ671U20062"/>
    <s v="上海外高桥"/>
    <s v="WHL"/>
    <x v="0"/>
    <x v="0"/>
    <m/>
    <n v="450"/>
    <d v="2025-03-15T00:00:00"/>
    <s v="6104483597"/>
    <s v="THLCH"/>
    <m/>
    <n v="450"/>
    <m/>
    <x v="4"/>
    <x v="14"/>
    <d v="2025-02-26T00:00:00"/>
    <s v="USD"/>
    <n v="19740"/>
    <m/>
    <m/>
    <m/>
    <n v="1"/>
    <m/>
    <m/>
    <m/>
    <n v="6000"/>
    <m/>
  </r>
  <r>
    <x v="3"/>
    <x v="2"/>
    <x v="0"/>
    <s v="TEAL"/>
    <x v="1"/>
    <m/>
    <s v="TONGTANP"/>
    <d v="2024-12-12T00:00:00"/>
    <s v="8161"/>
    <n v="4.2"/>
    <s v="UN3394"/>
    <s v="ZOR"/>
    <s v="IRPC PUBLIC COMPANY LIMITED"/>
    <s v="CN_FF_5009740_Milkyway"/>
    <s v="5103336586"/>
    <s v="8025834"/>
    <s v="5103336586/8025834"/>
    <s v="TEAL NEAT J C430s"/>
    <n v="6000"/>
    <s v="KG"/>
    <s v="CIF"/>
    <x v="13"/>
    <s v="Thailand"/>
    <d v="2025-03-15T00:00:00"/>
    <d v="2025-02-24T00:00:00"/>
    <m/>
    <s v="with stock"/>
    <d v="2025-03-03T00:00:00"/>
    <n v="10"/>
    <d v="2025-03-13T00:00:00"/>
    <m/>
    <d v="2025-02-26T00:00:00"/>
    <x v="6"/>
    <m/>
    <s v="CO_22GP"/>
    <n v="1"/>
    <n v="1"/>
    <x v="11"/>
    <s v="MAERSK NESNA / 508S"/>
    <s v="249996928"/>
    <s v="上海外高桥"/>
    <s v="WHL"/>
    <x v="1"/>
    <x v="3"/>
    <m/>
    <n v="800"/>
    <d v="2025-03-15T00:00:00"/>
    <m/>
    <s v="THLCH"/>
    <m/>
    <n v="450"/>
    <n v="800"/>
    <x v="4"/>
    <x v="14"/>
    <d v="2025-02-26T00:00:00"/>
    <s v="USD"/>
    <n v="19740"/>
    <m/>
    <m/>
    <m/>
    <m/>
    <m/>
    <n v="1"/>
    <m/>
    <n v="6000"/>
    <m/>
  </r>
  <r>
    <x v="3"/>
    <x v="2"/>
    <x v="0"/>
    <s v="TEAL"/>
    <x v="2"/>
    <m/>
    <s v="TONGTANP"/>
    <d v="2024-12-12T00:00:00"/>
    <s v="8161"/>
    <n v="4.2"/>
    <s v="UN3394"/>
    <s v="ZOR"/>
    <s v="IRPC PUBLIC COMPANY LIMITED"/>
    <s v="CN_FF_5009740_Milkyway"/>
    <s v="5103336588"/>
    <s v="8025834"/>
    <s v="5103336588/8025834"/>
    <s v="TEAL NEAT J C430s"/>
    <n v="6000"/>
    <s v="KG"/>
    <s v="CIF"/>
    <x v="13"/>
    <s v="Thailand"/>
    <d v="2025-03-15T00:00:00"/>
    <d v="2025-03-17T00:00:00"/>
    <m/>
    <s v="with stock"/>
    <d v="2025-03-31T00:00:00"/>
    <n v="10"/>
    <d v="2025-04-10T00:00:00"/>
    <d v="2025-03-31T00:00:00"/>
    <d v="2025-03-26T00:00:00"/>
    <x v="0"/>
    <m/>
    <s v="CO_22GP"/>
    <n v="1"/>
    <n v="1"/>
    <x v="11"/>
    <s v="NORDAGER MAERSK / 512S"/>
    <s v="285428856"/>
    <s v="上海外高桥"/>
    <s v="WHL"/>
    <x v="1"/>
    <x v="3"/>
    <m/>
    <n v="800"/>
    <d v="2025-03-15T00:00:00"/>
    <m/>
    <s v="THLCH"/>
    <m/>
    <n v="450"/>
    <n v="800"/>
    <x v="4"/>
    <x v="14"/>
    <d v="2025-03-24T00:00:00"/>
    <s v="USD"/>
    <n v="19740"/>
    <m/>
    <m/>
    <m/>
    <m/>
    <m/>
    <n v="1"/>
    <m/>
    <n v="6000"/>
    <m/>
  </r>
  <r>
    <x v="3"/>
    <x v="2"/>
    <x v="0"/>
    <s v="TEAL"/>
    <x v="2"/>
    <m/>
    <s v="TONGTANP"/>
    <d v="2024-12-12T00:00:00"/>
    <s v="8161"/>
    <n v="4.2"/>
    <s v="UN3394"/>
    <s v="ZOR"/>
    <s v="IRPC PUBLIC COMPANY LIMITED"/>
    <s v="CN_FF_5009740_Milkyway"/>
    <s v="5103336590"/>
    <s v="8025834"/>
    <s v="5103336590/8025834"/>
    <s v="TEAL NEAT J C430s"/>
    <n v="6000"/>
    <s v="KG"/>
    <s v="CIF"/>
    <x v="13"/>
    <s v="Thailand"/>
    <d v="2025-03-15T00:00:00"/>
    <d v="2025-03-24T00:00:00"/>
    <m/>
    <s v="with stock"/>
    <d v="2025-03-31T00:00:00"/>
    <n v="10"/>
    <d v="2025-04-10T00:00:00"/>
    <d v="2025-03-31T00:00:00"/>
    <d v="2025-03-26T00:00:00"/>
    <x v="0"/>
    <m/>
    <s v="CO_22GP"/>
    <n v="1"/>
    <n v="1"/>
    <x v="11"/>
    <s v="NORDAGER MAERSK / 512S"/>
    <s v="285428859"/>
    <s v="上海外高桥"/>
    <s v="WHL"/>
    <x v="1"/>
    <x v="3"/>
    <m/>
    <n v="800"/>
    <d v="2025-03-15T00:00:00"/>
    <m/>
    <s v="THLCH"/>
    <m/>
    <n v="450"/>
    <n v="800"/>
    <x v="4"/>
    <x v="14"/>
    <d v="2025-03-24T00:00:00"/>
    <s v="USD"/>
    <n v="19740"/>
    <m/>
    <m/>
    <m/>
    <m/>
    <m/>
    <n v="1"/>
    <m/>
    <n v="6000"/>
    <m/>
  </r>
  <r>
    <x v="3"/>
    <x v="2"/>
    <x v="0"/>
    <s v="TEAL"/>
    <x v="1"/>
    <m/>
    <s v="TONGTANP"/>
    <d v="2024-12-16T00:00:00"/>
    <s v="8161"/>
    <n v="4.2"/>
    <s v="UN3394"/>
    <s v="ZOR"/>
    <s v="PTT GLOBAL CHEMICAL PUBLIC COMPANY"/>
    <s v="CN_FF_5009740_Milkyway"/>
    <s v="5103338015"/>
    <s v="8025838"/>
    <s v="5103338015/8025838"/>
    <s v="TEAL NEAT J C430D"/>
    <n v="6000"/>
    <s v="KG"/>
    <s v="CIF"/>
    <x v="13"/>
    <s v="Thailand"/>
    <d v="2025-02-21T00:00:00"/>
    <d v="2025-01-20T00:00:00"/>
    <m/>
    <m/>
    <d v="2025-02-10T00:00:00"/>
    <n v="10"/>
    <d v="2025-02-20T00:00:00"/>
    <d v="2025-02-19T00:00:00"/>
    <d v="2025-02-05T00:00:00"/>
    <x v="0"/>
    <m/>
    <s v="CO_22GP"/>
    <n v="1"/>
    <n v="1"/>
    <x v="11"/>
    <s v="MAERSK NUSSFJORD 505S"/>
    <s v="249085870"/>
    <s v="上海外高桥"/>
    <s v="MSK"/>
    <x v="1"/>
    <x v="3"/>
    <m/>
    <n v="1400"/>
    <d v="2025-02-21T00:00:00"/>
    <m/>
    <s v="THLCH"/>
    <m/>
    <n v="450"/>
    <n v="1400"/>
    <x v="4"/>
    <x v="14"/>
    <d v="2025-02-03T00:00:00"/>
    <s v="USD"/>
    <n v="20100"/>
    <m/>
    <m/>
    <m/>
    <m/>
    <m/>
    <n v="1"/>
    <m/>
    <n v="6000"/>
    <m/>
  </r>
  <r>
    <x v="3"/>
    <x v="2"/>
    <x v="0"/>
    <s v="TEAL"/>
    <x v="2"/>
    <m/>
    <s v="TONGTANP"/>
    <d v="2024-12-16T00:00:00"/>
    <s v="8161"/>
    <n v="4.2"/>
    <s v="UN3394"/>
    <s v="ZOR"/>
    <s v="PTT GLOBAL CHEMICAL PUBLIC COMPANY"/>
    <s v="CN_FF_5009740_Milkyway"/>
    <s v="5103337961"/>
    <s v="8025834"/>
    <s v="5103337961/8025838"/>
    <s v="TEAL NEAT J C430D"/>
    <n v="6000"/>
    <s v="KG"/>
    <s v="CIF"/>
    <x v="13"/>
    <s v="Thailand"/>
    <d v="2025-03-21T00:00:00"/>
    <d v="2025-02-12T00:00:00"/>
    <m/>
    <s v="with stock"/>
    <d v="2025-03-10T00:00:00"/>
    <n v="10"/>
    <d v="2025-03-21T00:00:00"/>
    <d v="2025-03-11T00:00:00"/>
    <d v="2025-03-05T00:00:00"/>
    <x v="0"/>
    <m/>
    <s v="CO_22GP"/>
    <n v="1"/>
    <n v="1"/>
    <x v="11"/>
    <s v="MAERSK NORESUND / 509S"/>
    <s v="250037185"/>
    <s v="上海外高桥"/>
    <s v="WHL"/>
    <x v="1"/>
    <x v="3"/>
    <m/>
    <n v="800"/>
    <d v="2025-03-21T00:00:00"/>
    <m/>
    <s v="THLCH"/>
    <m/>
    <n v="450"/>
    <n v="800"/>
    <x v="4"/>
    <x v="14"/>
    <d v="2025-03-04T00:00:00"/>
    <s v="USD"/>
    <n v="20100"/>
    <m/>
    <m/>
    <m/>
    <m/>
    <m/>
    <n v="1"/>
    <m/>
    <n v="6000"/>
    <m/>
  </r>
  <r>
    <x v="3"/>
    <x v="2"/>
    <x v="0"/>
    <s v="TEAL"/>
    <x v="2"/>
    <m/>
    <s v="TONGTANP"/>
    <d v="2024-12-16T00:00:00"/>
    <s v="8161"/>
    <n v="4.2"/>
    <s v="UN3394"/>
    <s v="ZOR"/>
    <s v="PTT GLOBAL CHEMICAL PUBLIC COMPANY"/>
    <s v="CN_FF_5009740_Milkyway"/>
    <s v="5103338018"/>
    <s v="8025834"/>
    <s v="5103338018/8025838"/>
    <s v="TEAL NEAT J C430D"/>
    <n v="6000"/>
    <s v="KG"/>
    <s v="CIF"/>
    <x v="13"/>
    <s v="Thailand"/>
    <d v="2025-04-15T00:00:00"/>
    <d v="2025-03-14T00:00:00"/>
    <m/>
    <s v="with stock"/>
    <d v="2025-03-31T00:00:00"/>
    <n v="10"/>
    <d v="2025-04-10T00:00:00"/>
    <d v="2025-03-31T00:00:00"/>
    <d v="2025-03-26T00:00:00"/>
    <x v="0"/>
    <m/>
    <s v="CO_22GP"/>
    <n v="1"/>
    <n v="1"/>
    <x v="11"/>
    <s v="NORDAGER MAERSK / 512S"/>
    <s v="250752395"/>
    <s v="上海外高桥"/>
    <s v="WHL"/>
    <x v="1"/>
    <x v="3"/>
    <m/>
    <n v="800"/>
    <d v="2025-04-15T00:00:00"/>
    <m/>
    <s v="THLCH"/>
    <m/>
    <n v="450"/>
    <n v="800"/>
    <x v="4"/>
    <x v="14"/>
    <d v="2025-03-28T00:00:00"/>
    <s v="USD"/>
    <n v="20100"/>
    <m/>
    <m/>
    <m/>
    <m/>
    <m/>
    <n v="1"/>
    <m/>
    <n v="6000"/>
    <m/>
  </r>
  <r>
    <x v="3"/>
    <x v="2"/>
    <x v="0"/>
    <s v="TEAL"/>
    <x v="3"/>
    <m/>
    <s v="TONGTANP"/>
    <d v="2024-12-16T00:00:00"/>
    <s v="8161"/>
    <n v="4.2"/>
    <s v="UN3394"/>
    <s v="ZOR"/>
    <s v="PTT GLOBAL CHEMICAL PUBLIC COMPANY"/>
    <s v="CN_FF_5009740_Milkyway"/>
    <s v="5103337964"/>
    <s v="8025834"/>
    <s v="5103337964/8025838"/>
    <s v="TEAL NEAT J C430D"/>
    <n v="6000"/>
    <s v="KG"/>
    <s v="CIF"/>
    <x v="13"/>
    <s v="Thailand"/>
    <d v="2025-05-09T00:00:00"/>
    <d v="2025-04-01T00:00:00"/>
    <m/>
    <s v="with stock"/>
    <d v="2025-04-21T00:00:00"/>
    <n v="10"/>
    <d v="2025-05-01T00:00:00"/>
    <d v="2025-04-21T00:00:00"/>
    <d v="2025-04-16T00:00:00"/>
    <x v="0"/>
    <m/>
    <s v="CO_22GP"/>
    <n v="1"/>
    <n v="1"/>
    <x v="11"/>
    <s v="MAERSK NUSSFJORD / 515S"/>
    <s v="251793815"/>
    <s v="上海外高桥"/>
    <s v="WHL"/>
    <x v="1"/>
    <x v="14"/>
    <m/>
    <n v="1500"/>
    <d v="2025-05-09T00:00:00"/>
    <m/>
    <s v="THLCH"/>
    <m/>
    <n v="450"/>
    <n v="1500"/>
    <x v="4"/>
    <x v="14"/>
    <d v="2025-04-22T00:00:00"/>
    <s v="USD"/>
    <n v="20100"/>
    <m/>
    <m/>
    <m/>
    <m/>
    <m/>
    <n v="1"/>
    <m/>
    <n v="6000"/>
    <m/>
  </r>
  <r>
    <x v="3"/>
    <x v="2"/>
    <x v="0"/>
    <s v="TEAL"/>
    <x v="1"/>
    <m/>
    <s v="HUANGR1"/>
    <d v="2024-12-19T00:00:00"/>
    <s v="8161"/>
    <n v="4.2"/>
    <s v="UN3394"/>
    <s v="ZOR"/>
    <s v="KOREA PETROCHEMICAL IND. CO., LTD."/>
    <s v="CN_FF_5009740_Milkyway"/>
    <s v="5103340542"/>
    <s v="8025838"/>
    <s v="5103340542/8025838"/>
    <s v="TEAL NEAT J C430D"/>
    <n v="5500"/>
    <s v="KG"/>
    <s v="CIF"/>
    <x v="19"/>
    <s v="Korea"/>
    <d v="2025-02-18T00:00:00"/>
    <d v="2025-01-20T00:00:00"/>
    <m/>
    <s v="with stock"/>
    <d v="2025-02-10T00:00:00"/>
    <n v="2"/>
    <d v="2025-02-12T00:00:00"/>
    <d v="2025-02-10T00:00:00"/>
    <d v="2025-02-05T00:00:00"/>
    <x v="0"/>
    <m/>
    <s v="CO_22GP"/>
    <n v="1"/>
    <n v="1"/>
    <x v="11"/>
    <s v="MTT SAPANGAR/504N"/>
    <s v="249099873"/>
    <s v="上海外高桥"/>
    <s v="MSK"/>
    <x v="0"/>
    <x v="0"/>
    <m/>
    <n v="389"/>
    <d v="2025-01-17T00:00:00"/>
    <m/>
    <s v="KRPUS"/>
    <m/>
    <n v="389"/>
    <m/>
    <x v="4"/>
    <x v="14"/>
    <d v="2025-02-04T00:00:00"/>
    <s v="USD"/>
    <n v="22825"/>
    <m/>
    <m/>
    <m/>
    <n v="1"/>
    <m/>
    <m/>
    <m/>
    <n v="5500"/>
    <m/>
  </r>
  <r>
    <x v="3"/>
    <x v="2"/>
    <x v="0"/>
    <s v="TEAL"/>
    <x v="1"/>
    <m/>
    <s v="HUANGR1"/>
    <d v="2024-12-20T00:00:00"/>
    <s v="8161"/>
    <n v="4.2"/>
    <s v="UN3394"/>
    <s v="ZOR"/>
    <s v="HANWHA SOLUTIONS CORPORATION"/>
    <s v="CN_FF_5009740_Milkyway"/>
    <s v="5103341234"/>
    <s v="8025836"/>
    <s v="5103341234/8025836"/>
    <s v="TEAL NEAT J C1980"/>
    <n v="5600"/>
    <s v="KG"/>
    <s v="CIF"/>
    <x v="19"/>
    <s v="Korea"/>
    <d v="2025-02-20T00:00:00"/>
    <d v="2025-02-06T00:00:00"/>
    <m/>
    <s v="with stock"/>
    <d v="2025-02-17T00:00:00"/>
    <n v="2"/>
    <d v="2025-02-19T00:00:00"/>
    <d v="2025-02-17T00:00:00"/>
    <d v="2024-02-12T00:00:00"/>
    <x v="0"/>
    <m/>
    <s v="CO_22PF"/>
    <n v="1"/>
    <n v="1"/>
    <x v="11"/>
    <s v="MAERSK VALENCIA505N"/>
    <s v="285393551"/>
    <s v="上海外高桥"/>
    <s v="MSK"/>
    <x v="1"/>
    <x v="4"/>
    <m/>
    <n v="2400"/>
    <d v="2024-09-25T00:00:00"/>
    <m/>
    <s v="KRPUS"/>
    <m/>
    <m/>
    <n v="2400"/>
    <x v="4"/>
    <x v="14"/>
    <d v="2025-02-10T00:00:00"/>
    <s v="USD"/>
    <n v="23520"/>
    <m/>
    <m/>
    <m/>
    <m/>
    <m/>
    <n v="1"/>
    <m/>
    <n v="5600"/>
    <m/>
  </r>
  <r>
    <x v="3"/>
    <x v="2"/>
    <x v="0"/>
    <s v="DEAC"/>
    <x v="0"/>
    <m/>
    <s v="HUANGR1"/>
    <d v="2024-12-23T00:00:00"/>
    <s v="8161"/>
    <n v="4.2"/>
    <s v="UN3394"/>
    <s v="ZOR"/>
    <s v="LOTTE Versalis Elastomers Co., Ltd"/>
    <s v="CN_FF_5009740_Milkyway"/>
    <s v="5103342119"/>
    <s v="7101841"/>
    <s v="5103342119/7101841"/>
    <s v="DEAC neat C1980"/>
    <n v="12800"/>
    <s v="KG"/>
    <s v="CIF"/>
    <x v="19"/>
    <s v="Korea"/>
    <d v="2025-01-19T00:00:00"/>
    <d v="2025-01-13T00:00:00"/>
    <m/>
    <s v="with stock"/>
    <d v="2025-01-20T00:00:00"/>
    <n v="2"/>
    <d v="2025-01-22T00:00:00"/>
    <d v="2025-01-20T00:00:00"/>
    <d v="2025-01-14T00:00:00"/>
    <x v="0"/>
    <m/>
    <s v="CO_42UT"/>
    <n v="1"/>
    <n v="2"/>
    <x v="11"/>
    <s v="TORRES STRAIT/501N"/>
    <s v="285317391"/>
    <s v="上海外高桥"/>
    <s v="MSK"/>
    <x v="1"/>
    <x v="4"/>
    <m/>
    <n v="2200"/>
    <d v="2025-01-22T00:00:00"/>
    <s v="6104452562"/>
    <s v="KRPUS"/>
    <m/>
    <m/>
    <n v="2200"/>
    <x v="4"/>
    <x v="14"/>
    <d v="2025-01-13T00:00:00"/>
    <s v="USD"/>
    <n v="88960"/>
    <m/>
    <m/>
    <m/>
    <m/>
    <m/>
    <n v="2"/>
    <m/>
    <n v="12800"/>
    <m/>
  </r>
  <r>
    <x v="3"/>
    <x v="2"/>
    <x v="0"/>
    <s v="TEAL"/>
    <x v="0"/>
    <m/>
    <s v="HUANGR1"/>
    <d v="2024-12-26T00:00:00"/>
    <s v="8161"/>
    <n v="4.2"/>
    <s v="UN3394"/>
    <s v="ZOR"/>
    <s v="Zchems Co., Ltd"/>
    <s v="CN_FF_5009740_Milkyway"/>
    <s v="5103343577"/>
    <s v="8025838"/>
    <s v="5103343577/8025838"/>
    <s v="TEAL NEAT J C430D"/>
    <n v="6000"/>
    <s v="KG"/>
    <s v="CIF"/>
    <x v="19"/>
    <s v="Korea"/>
    <d v="2025-01-10T00:00:00"/>
    <d v="2025-01-09T00:00:00"/>
    <m/>
    <s v="with stock"/>
    <d v="2025-01-20T00:00:00"/>
    <n v="2"/>
    <d v="2025-01-22T00:00:00"/>
    <d v="2025-01-20T00:00:00"/>
    <d v="2025-01-15T00:00:00"/>
    <x v="0"/>
    <m/>
    <s v="CO_22GP"/>
    <n v="1"/>
    <n v="1"/>
    <x v="11"/>
    <s v="TORRES STRAIT/501N"/>
    <s v="248550519"/>
    <s v="上海外高桥"/>
    <s v="MSK"/>
    <x v="0"/>
    <x v="0"/>
    <m/>
    <n v="389"/>
    <d v="2025-01-22T00:00:00"/>
    <s v="6104450301"/>
    <s v="KRPUS"/>
    <m/>
    <n v="389"/>
    <m/>
    <x v="4"/>
    <x v="14"/>
    <d v="2025-01-13T00:00:00"/>
    <s v="USD"/>
    <n v="23400"/>
    <m/>
    <m/>
    <m/>
    <n v="1"/>
    <m/>
    <m/>
    <m/>
    <n v="6000"/>
    <m/>
  </r>
  <r>
    <x v="3"/>
    <x v="2"/>
    <x v="0"/>
    <s v="TEAL"/>
    <x v="3"/>
    <m/>
    <s v="TONGTANP"/>
    <d v="2024-12-25T00:00:00"/>
    <s v="8161"/>
    <n v="4.2"/>
    <s v="UN3394"/>
    <s v="ZOR"/>
    <s v="HMC Polymers Company Limited"/>
    <s v="CN_FF_5009740_Milkyway"/>
    <s v="5103343260"/>
    <s v="8025838"/>
    <s v="5103343260/8025838"/>
    <s v="TEAL NEAT J C430D"/>
    <n v="12000"/>
    <s v="KG"/>
    <s v="CIF"/>
    <x v="13"/>
    <s v="Thailand"/>
    <d v="2025-06-05T00:00:00"/>
    <d v="2025-03-31T00:00:00"/>
    <m/>
    <m/>
    <d v="2025-04-10T00:00:00"/>
    <n v="10"/>
    <d v="2025-04-20T00:00:00"/>
    <d v="2025-04-13T00:00:00"/>
    <d v="2025-04-06T00:00:00"/>
    <x v="0"/>
    <m/>
    <s v="CO_22GP"/>
    <n v="3"/>
    <n v="3"/>
    <x v="3"/>
    <s v="WAN HAI 173 / S122"/>
    <s v="WJ671U40021"/>
    <s v="上海外高桥"/>
    <m/>
    <x v="0"/>
    <x v="0"/>
    <m/>
    <n v="1350"/>
    <d v="2025-05-06T00:00:00"/>
    <s v=""/>
    <s v="THLCH"/>
    <m/>
    <n v="450"/>
    <n v="1350"/>
    <x v="4"/>
    <x v="14"/>
    <d v="2025-04-19T00:00:00"/>
    <s v="USD"/>
    <n v="63900"/>
    <m/>
    <m/>
    <m/>
    <n v="3"/>
    <m/>
    <m/>
    <m/>
    <n v="12000"/>
    <m/>
  </r>
  <r>
    <x v="3"/>
    <x v="2"/>
    <x v="0"/>
    <s v="TEAL"/>
    <x v="4"/>
    <m/>
    <s v="TONGTANP"/>
    <d v="2024-12-25T00:00:00"/>
    <s v="8161"/>
    <n v="4.2"/>
    <s v="UN3394"/>
    <s v="ZOR"/>
    <s v="HMC Polymers Company Limited"/>
    <s v="CN_FF_5009740_Milkyway"/>
    <s v="5103343266"/>
    <s v="8025838"/>
    <s v="5103343266/8025838"/>
    <s v="TEAL NEAT J C430D"/>
    <n v="12000"/>
    <s v="KG"/>
    <s v="CIF"/>
    <x v="13"/>
    <s v="Thailand"/>
    <d v="2025-06-03T00:00:00"/>
    <d v="2025-04-28T00:00:00"/>
    <m/>
    <m/>
    <d v="2025-05-19T00:00:00"/>
    <n v="10"/>
    <d v="2025-05-29T00:00:00"/>
    <d v="2025-05-20T00:00:00"/>
    <d v="2025-05-14T00:00:00"/>
    <x v="1"/>
    <m/>
    <s v="CO_22GP"/>
    <n v="2"/>
    <n v="2"/>
    <x v="11"/>
    <s v="MAERSK NORESUND / 519S"/>
    <s v="252725328"/>
    <s v="上海外高桥"/>
    <s v="MSK"/>
    <x v="0"/>
    <x v="0"/>
    <m/>
    <n v="1714"/>
    <d v="2025-05-29T00:00:00"/>
    <s v=""/>
    <s v="THLCH"/>
    <m/>
    <n v="857"/>
    <m/>
    <x v="4"/>
    <x v="14"/>
    <d v="2025-05-14T00:00:00"/>
    <s v="USD"/>
    <n v="42600"/>
    <m/>
    <m/>
    <m/>
    <n v="2"/>
    <m/>
    <m/>
    <m/>
    <n v="12000"/>
    <m/>
  </r>
  <r>
    <x v="3"/>
    <x v="2"/>
    <x v="0"/>
    <s v="TEAL"/>
    <x v="5"/>
    <m/>
    <s v="TONGTANP"/>
    <d v="2024-12-25T00:00:00"/>
    <s v="8161"/>
    <n v="4.2"/>
    <s v="UN3394"/>
    <s v="ZOR"/>
    <s v="HMC Polymers Company Limited"/>
    <s v="CN_FF_5009740_Milkyway"/>
    <s v="5103343272"/>
    <s v="8025838"/>
    <s v="5103343272/8025838"/>
    <s v="TEAL NEAT J C430D"/>
    <n v="12000"/>
    <s v="KG"/>
    <s v="CIF"/>
    <x v="13"/>
    <s v="Thailand"/>
    <d v="2025-12-08T00:00:00"/>
    <d v="2025-06-12T00:00:00"/>
    <m/>
    <m/>
    <d v="2025-06-16T00:00:00"/>
    <n v="9"/>
    <d v="2025-06-25T00:00:00"/>
    <m/>
    <d v="2025-06-11T00:00:00"/>
    <x v="2"/>
    <m/>
    <s v="CO_22GP"/>
    <n v="2"/>
    <n v="2"/>
    <x v="11"/>
    <s v="MAERSK NESNA / 523S"/>
    <s v="254205649"/>
    <s v="上海外高桥"/>
    <m/>
    <x v="0"/>
    <x v="0"/>
    <m/>
    <n v="1714"/>
    <d v="2025-12-08T00:00:00"/>
    <s v=""/>
    <s v="THLCH"/>
    <m/>
    <n v="857"/>
    <m/>
    <x v="4"/>
    <x v="14"/>
    <d v="2025-06-12T00:00:00"/>
    <s v="USD"/>
    <n v="42600"/>
    <m/>
    <m/>
    <m/>
    <n v="2"/>
    <m/>
    <m/>
    <m/>
    <m/>
    <m/>
  </r>
  <r>
    <x v="3"/>
    <x v="2"/>
    <x v="0"/>
    <s v="TEAL"/>
    <x v="1"/>
    <m/>
    <s v="HUANGR1"/>
    <d v="2025-01-13T00:00:00"/>
    <s v="8161"/>
    <n v="4.2"/>
    <s v="UN3394"/>
    <s v="ZOR"/>
    <s v="Zchems Co., Ltd"/>
    <s v="CN_FF_5009740_Milkyway"/>
    <s v="5103350717"/>
    <s v="8025838"/>
    <s v="5103350717/8025838"/>
    <s v="TEAL NEAT J C430D"/>
    <n v="6000"/>
    <s v="KG"/>
    <s v="CIF"/>
    <x v="19"/>
    <s v="Korea"/>
    <d v="2025-02-25T00:00:00"/>
    <d v="2025-02-05T00:00:00"/>
    <m/>
    <m/>
    <d v="2025-02-24T00:00:00"/>
    <n v="2"/>
    <d v="2025-02-26T00:00:00"/>
    <d v="2025-02-25T00:00:00"/>
    <d v="2025-02-19T00:00:00"/>
    <x v="0"/>
    <m/>
    <s v="CO_22GP"/>
    <n v="1"/>
    <n v="1"/>
    <x v="11"/>
    <s v="ASIAN ACE / 506N"/>
    <s v="249553565"/>
    <s v="上海外高桥"/>
    <m/>
    <x v="0"/>
    <x v="0"/>
    <m/>
    <n v="389"/>
    <d v="2025-02-25T00:00:00"/>
    <s v="6104474927"/>
    <s v="KRPUS"/>
    <m/>
    <n v="389"/>
    <m/>
    <x v="4"/>
    <x v="14"/>
    <d v="2025-02-17T00:00:00"/>
    <s v="USD"/>
    <n v="21600"/>
    <m/>
    <m/>
    <m/>
    <n v="1"/>
    <m/>
    <m/>
    <m/>
    <n v="6000"/>
    <m/>
  </r>
  <r>
    <x v="3"/>
    <x v="2"/>
    <x v="0"/>
    <s v="TEAL"/>
    <x v="1"/>
    <m/>
    <s v="HUANGR1"/>
    <d v="2024-12-31T00:00:00"/>
    <s v="8161"/>
    <n v="4.2"/>
    <s v="UN3394"/>
    <s v="ZOR"/>
    <s v="Zchems Co., Ltd"/>
    <s v="CN_FF_5009740_Milkyway"/>
    <s v="5103345113"/>
    <s v="8025838"/>
    <s v="5103345113/8025838"/>
    <s v="TEAL NEAT J C430D"/>
    <n v="6000"/>
    <s v="KG"/>
    <s v="CIF"/>
    <x v="19"/>
    <s v="Korea"/>
    <d v="2025-02-12T00:00:00"/>
    <d v="2025-01-20T00:00:00"/>
    <m/>
    <s v="with stock"/>
    <d v="2025-02-10T00:00:00"/>
    <n v="2"/>
    <d v="2025-02-12T00:00:00"/>
    <d v="2025-02-10T00:00:00"/>
    <d v="2025-02-05T00:00:00"/>
    <x v="0"/>
    <m/>
    <s v="CO_22GP"/>
    <n v="1"/>
    <n v="1"/>
    <x v="11"/>
    <s v="MTT SAPANGAR/504N"/>
    <s v="249100039"/>
    <s v="上海外高桥"/>
    <s v="MSK"/>
    <x v="0"/>
    <x v="0"/>
    <m/>
    <n v="389"/>
    <d v="2025-02-12T00:00:00"/>
    <m/>
    <s v="KRPUS"/>
    <m/>
    <n v="389"/>
    <m/>
    <x v="4"/>
    <x v="14"/>
    <d v="2025-02-03T00:00:00"/>
    <s v="USD"/>
    <n v="23400"/>
    <m/>
    <m/>
    <m/>
    <n v="1"/>
    <m/>
    <m/>
    <m/>
    <n v="6000"/>
    <m/>
  </r>
  <r>
    <x v="3"/>
    <x v="2"/>
    <x v="0"/>
    <s v="TEAL"/>
    <x v="1"/>
    <m/>
    <s v="SAKPALS"/>
    <d v="2025-01-23T00:00:00"/>
    <s v="8161"/>
    <n v="4.2"/>
    <s v="UN3394"/>
    <s v="ZNLC"/>
    <s v="Nouryon Chemicals India Pvt ltd."/>
    <s v="CN_FF_5009740_Milkyway"/>
    <s v="4700156969"/>
    <s v="8025754"/>
    <s v="4700156969/8025754"/>
    <s v="TEAL NEAT J ISO"/>
    <n v="16000"/>
    <s v="KG"/>
    <s v="CIF"/>
    <x v="6"/>
    <s v="India"/>
    <d v="2025-03-21T00:00:00"/>
    <d v="2025-02-18T00:00:00"/>
    <m/>
    <m/>
    <d v="2025-03-05T00:00:00"/>
    <n v="21"/>
    <d v="2025-03-26T00:00:00"/>
    <d v="2025-03-05T00:00:00"/>
    <d v="2025-02-28T00:00:00"/>
    <x v="0"/>
    <m/>
    <s v="CO_22TD"/>
    <n v="1"/>
    <n v="1"/>
    <x v="11"/>
    <s v="MARIT MAERSK / 510W"/>
    <s v="250270225"/>
    <s v="上海洋山"/>
    <m/>
    <x v="1"/>
    <x v="4"/>
    <m/>
    <n v="2250"/>
    <d v="2025-03-21T00:00:00"/>
    <m/>
    <s v="INNSA"/>
    <m/>
    <m/>
    <n v="2250"/>
    <x v="4"/>
    <x v="14"/>
    <d v="2025-03-03T00:00:00"/>
    <s v="USD"/>
    <n v="68800"/>
    <m/>
    <m/>
    <m/>
    <m/>
    <m/>
    <n v="1"/>
    <m/>
    <n v="16000"/>
    <m/>
  </r>
  <r>
    <x v="3"/>
    <x v="2"/>
    <x v="0"/>
    <s v="TEAL"/>
    <x v="1"/>
    <m/>
    <s v="HUANGR1"/>
    <d v="2025-02-07T00:00:00"/>
    <s v="8161"/>
    <n v="4.2"/>
    <s v="UN3394"/>
    <s v="ZOR"/>
    <s v="LOTTE Versalis Elastomers Co., Ltd"/>
    <s v="CN_FF_5009740_Milkyway"/>
    <s v="5103363663"/>
    <s v="7101841"/>
    <s v="5103363663/7101841"/>
    <s v="DEAC neat C1980"/>
    <n v="12800"/>
    <s v="KG"/>
    <s v="CIF"/>
    <x v="19"/>
    <s v="Korea"/>
    <d v="2025-03-03T00:00:00"/>
    <d v="2025-02-20T00:00:00"/>
    <m/>
    <m/>
    <d v="2025-03-03T00:00:00"/>
    <n v="2"/>
    <d v="2025-03-05T00:00:00"/>
    <d v="2025-03-03T00:00:00"/>
    <d v="2025-02-24T00:00:00"/>
    <x v="0"/>
    <m/>
    <s v="CO_42UT"/>
    <n v="1"/>
    <n v="2"/>
    <x v="11"/>
    <s v="AS SOPHIA / 507N"/>
    <s v="285394487"/>
    <s v="上海外高桥"/>
    <m/>
    <x v="1"/>
    <x v="4"/>
    <m/>
    <n v="2200"/>
    <d v="2025-03-03T00:00:00"/>
    <m/>
    <s v="KRPUS"/>
    <m/>
    <m/>
    <n v="2200"/>
    <x v="4"/>
    <x v="14"/>
    <d v="2025-03-10T00:00:00"/>
    <s v="USD"/>
    <n v="88960"/>
    <m/>
    <m/>
    <m/>
    <m/>
    <m/>
    <n v="2"/>
    <m/>
    <n v="12800"/>
    <m/>
  </r>
  <r>
    <x v="3"/>
    <x v="2"/>
    <x v="0"/>
    <s v="TEAL"/>
    <x v="5"/>
    <m/>
    <s v="TONGTANP"/>
    <d v="2025-02-11T00:00:00"/>
    <s v="8161"/>
    <n v="4.2"/>
    <s v="UN3394"/>
    <s v="ZOR"/>
    <s v="PT POLYTAMA PROPINDO"/>
    <s v="CN_FF_5009740_Milkyway"/>
    <s v="5103364973"/>
    <s v="8025838"/>
    <s v="5103364973/8025838"/>
    <s v="TEAL NEAT J C430D"/>
    <n v="6000"/>
    <s v="KG"/>
    <s v="CIF"/>
    <x v="1"/>
    <s v="Indonesia"/>
    <d v="2025-06-02T00:00:00"/>
    <d v="2025-04-21T00:00:00"/>
    <m/>
    <m/>
    <d v="2025-06-25T00:00:00"/>
    <n v="10"/>
    <d v="2025-07-05T00:00:00"/>
    <m/>
    <d v="2025-06-19T00:00:00"/>
    <x v="2"/>
    <m/>
    <s v="CO_22GP"/>
    <n v="1"/>
    <n v="1"/>
    <x v="11"/>
    <s v="IRENES RAY / 525S"/>
    <s v="252988999"/>
    <s v="上海外高桥"/>
    <m/>
    <x v="0"/>
    <x v="0"/>
    <m/>
    <n v="997"/>
    <d v="2025-07-07T00:00:00"/>
    <m/>
    <s v="IDJKT"/>
    <m/>
    <n v="997"/>
    <m/>
    <x v="4"/>
    <x v="14"/>
    <d v="2025-06-17T00:00:00"/>
    <s v="USD"/>
    <n v="24900"/>
    <m/>
    <m/>
    <m/>
    <n v="1"/>
    <m/>
    <m/>
    <m/>
    <m/>
    <m/>
  </r>
  <r>
    <x v="3"/>
    <x v="2"/>
    <x v="0"/>
    <s v="TEAL"/>
    <x v="3"/>
    <m/>
    <s v="HUANGR1"/>
    <d v="2025-02-20T00:00:00"/>
    <s v="8161"/>
    <n v="4.2"/>
    <s v="UN3394"/>
    <s v="ZOR"/>
    <s v="HANWHA SOLUTIONS CORPORATION"/>
    <s v="CN_FF_5009740_Milkyway"/>
    <s v="5103370565"/>
    <s v="8025836"/>
    <s v="5103370565/8025836"/>
    <s v="TEAL NEAT J C1980"/>
    <n v="5600"/>
    <s v="KG"/>
    <s v="CIF"/>
    <x v="19"/>
    <s v="Korea"/>
    <d v="2025-05-20T00:00:00"/>
    <d v="2025-03-31T00:00:00"/>
    <m/>
    <m/>
    <d v="2025-05-05T00:00:00"/>
    <n v="2"/>
    <d v="2025-05-07T00:00:00"/>
    <d v="2025-05-06T00:00:00"/>
    <d v="2025-04-29T00:00:00"/>
    <x v="0"/>
    <m/>
    <s v="CO_22PF"/>
    <n v="1"/>
    <n v="1"/>
    <x v="11"/>
    <s v="AS SOPHIA / 516N"/>
    <s v="263932271"/>
    <s v="上海外高桥"/>
    <m/>
    <x v="1"/>
    <x v="9"/>
    <m/>
    <n v="1200"/>
    <d v="2025-05-20T00:00:00"/>
    <m/>
    <s v="KRPUS"/>
    <m/>
    <n v="1020"/>
    <n v="1200"/>
    <x v="4"/>
    <x v="14"/>
    <d v="2025-05-09T00:00:00"/>
    <s v="USD"/>
    <n v="23520"/>
    <m/>
    <m/>
    <m/>
    <m/>
    <m/>
    <n v="1"/>
    <m/>
    <n v="5600"/>
    <m/>
  </r>
  <r>
    <x v="3"/>
    <x v="2"/>
    <x v="0"/>
    <s v="TEAL"/>
    <x v="5"/>
    <m/>
    <s v="IRATTUA"/>
    <d v="2025-02-27T00:00:00"/>
    <s v="8161"/>
    <n v="4.2"/>
    <s v="UN3394"/>
    <s v="ZNLC"/>
    <s v="NOURYON ASIA PTE.LTD"/>
    <s v="CN_FF_5009740_Milkyway"/>
    <s v="4700158712"/>
    <s v="8025838"/>
    <s v="4700158712/8025838"/>
    <s v="TEAL NEAT J C430D"/>
    <n v="6000"/>
    <s v="KG"/>
    <s v="CIF"/>
    <x v="2"/>
    <s v="Singapore"/>
    <d v="2025-07-17T00:00:00"/>
    <d v="2025-06-28T00:00:00"/>
    <m/>
    <m/>
    <d v="2025-06-25T00:00:00"/>
    <n v="15"/>
    <d v="2025-07-10T00:00:00"/>
    <m/>
    <d v="2025-06-20T00:00:00"/>
    <x v="3"/>
    <m/>
    <s v="CO_22GP"/>
    <n v="1"/>
    <n v="1"/>
    <x v="5"/>
    <m/>
    <m/>
    <s v="上海外高桥"/>
    <m/>
    <x v="0"/>
    <x v="0"/>
    <m/>
    <n v="635"/>
    <d v="2025-07-21T00:00:00"/>
    <m/>
    <s v="SGSIN"/>
    <m/>
    <n v="635"/>
    <m/>
    <x v="4"/>
    <x v="14"/>
    <d v="2025-06-29T00:00:00"/>
    <s v="CNY"/>
    <n v="188365"/>
    <m/>
    <m/>
    <m/>
    <n v="1"/>
    <m/>
    <m/>
    <m/>
    <m/>
    <m/>
  </r>
  <r>
    <x v="3"/>
    <x v="2"/>
    <x v="0"/>
    <s v="C480S"/>
    <x v="2"/>
    <m/>
    <s v="Nicole"/>
    <d v="2025-02-26T00:00:00"/>
    <s v="8161"/>
    <s v="NDG"/>
    <s v="NDG"/>
    <s v="ZFD"/>
    <s v="Lake Materials Co., Ltd."/>
    <s v="CN_FF_5009740_Milkyway"/>
    <s v="5200139909"/>
    <s v="41905085"/>
    <s v="5200139909/41905085"/>
    <s v="C480S Portable Tank"/>
    <n v="1776"/>
    <s v="KG"/>
    <s v="CIF"/>
    <x v="19"/>
    <s v="Korea"/>
    <d v="2025-03-25T00:00:00"/>
    <d v="2025-03-18T00:00:00"/>
    <m/>
    <m/>
    <d v="2025-03-17T00:00:00"/>
    <n v="2"/>
    <d v="2025-03-19T00:00:00"/>
    <d v="2025-03-18T00:00:00"/>
    <d v="2025-03-14T00:00:00"/>
    <x v="0"/>
    <m/>
    <s v="CO_22GP"/>
    <n v="1"/>
    <n v="1"/>
    <x v="11"/>
    <s v="TORRES STRAIT / 509N"/>
    <s v="APU133065"/>
    <s v="上海外高桥"/>
    <m/>
    <x v="0"/>
    <x v="0"/>
    <m/>
    <n v="314"/>
    <d v="2025-03-25T00:00:00"/>
    <m/>
    <s v="KRPUS"/>
    <m/>
    <n v="314"/>
    <m/>
    <x v="4"/>
    <x v="14"/>
    <d v="2025-03-17T00:00:00"/>
    <s v="USD"/>
    <n v="0"/>
    <m/>
    <m/>
    <m/>
    <n v="1"/>
    <m/>
    <m/>
    <m/>
    <n v="1776"/>
    <m/>
  </r>
  <r>
    <x v="3"/>
    <x v="2"/>
    <x v="0"/>
    <s v="TEAL"/>
    <x v="3"/>
    <m/>
    <s v="HUANGR1"/>
    <d v="2025-03-13T00:00:00"/>
    <s v="8161"/>
    <n v="4.2"/>
    <s v="UN3394"/>
    <s v="ZOR"/>
    <s v="Polymirae Company Ltd"/>
    <s v="CN_FF_5009740_Milkyway"/>
    <s v="5103382165"/>
    <s v="8025834"/>
    <s v="5103382165/8025834"/>
    <s v="TEAL NEAT J C430s"/>
    <n v="6000"/>
    <s v="KG"/>
    <s v="CIF"/>
    <x v="19"/>
    <s v="Korea"/>
    <d v="2025-04-18T00:00:00"/>
    <d v="2025-03-28T00:00:00"/>
    <m/>
    <m/>
    <d v="2025-04-14T00:00:00"/>
    <n v="2"/>
    <d v="2025-04-16T00:00:00"/>
    <d v="2025-04-15T00:00:00"/>
    <d v="2025-04-09T00:00:00"/>
    <x v="0"/>
    <m/>
    <s v="CO_22GP"/>
    <n v="1"/>
    <n v="1"/>
    <x v="11"/>
    <s v="ERASMUS CHIEF / 513N"/>
    <s v="251604455"/>
    <s v="上海外高桥"/>
    <m/>
    <x v="0"/>
    <x v="0"/>
    <m/>
    <n v="389"/>
    <d v="2025-04-18T00:00:00"/>
    <m/>
    <s v="KRPUS"/>
    <m/>
    <n v="389"/>
    <m/>
    <x v="4"/>
    <x v="14"/>
    <d v="2025-04-11T00:00:00"/>
    <s v="USD"/>
    <n v="20400"/>
    <m/>
    <m/>
    <m/>
    <n v="1"/>
    <m/>
    <m/>
    <m/>
    <n v="6000"/>
    <m/>
  </r>
  <r>
    <x v="3"/>
    <x v="2"/>
    <x v="0"/>
    <s v="TEAL"/>
    <x v="3"/>
    <m/>
    <s v="HUANGR1"/>
    <d v="2025-03-12T00:00:00"/>
    <s v="8161"/>
    <n v="4.2"/>
    <s v="UN3394"/>
    <s v="ZOR"/>
    <s v="Zchems Co., Ltd"/>
    <s v="CN_FF_5009740_Milkyway"/>
    <s v="5103381484"/>
    <s v="8025838"/>
    <s v="5103381484/8025838"/>
    <s v="TEAL NEAT J C430D"/>
    <n v="6000"/>
    <s v="KG"/>
    <s v="CIF"/>
    <x v="19"/>
    <s v="Korea"/>
    <d v="2025-04-20T00:00:00"/>
    <d v="2025-04-03T00:00:00"/>
    <m/>
    <m/>
    <d v="2025-04-14T00:00:00"/>
    <n v="6"/>
    <d v="2025-04-20T00:00:00"/>
    <m/>
    <d v="2025-04-09T00:00:00"/>
    <x v="4"/>
    <m/>
    <s v="CO_22GP"/>
    <n v="1"/>
    <n v="1"/>
    <x v="11"/>
    <s v="ERASMUS CHIEF / 513N"/>
    <s v="251604547"/>
    <s v="上海外高桥"/>
    <m/>
    <x v="0"/>
    <x v="0"/>
    <m/>
    <n v="389"/>
    <d v="2025-04-20T00:00:00"/>
    <m/>
    <s v="KRBUS"/>
    <m/>
    <n v="389"/>
    <m/>
    <x v="4"/>
    <x v="14"/>
    <d v="2025-06-13T00:00:00"/>
    <s v="USD"/>
    <n v="21600"/>
    <m/>
    <m/>
    <m/>
    <n v="1"/>
    <m/>
    <m/>
    <m/>
    <m/>
    <n v="6000"/>
  </r>
  <r>
    <x v="3"/>
    <x v="2"/>
    <x v="0"/>
    <s v="TEAL"/>
    <x v="5"/>
    <m/>
    <s v="TANBK"/>
    <d v="2025-03-11T00:00:00"/>
    <s v="8161"/>
    <n v="4.2"/>
    <s v="UN3394"/>
    <s v="ZOR"/>
    <s v="PENGERANG PETROCHEMICAL COMPANY SDN BHD"/>
    <s v="CN_FF_5009740_Milkyway"/>
    <s v="5103380752"/>
    <s v="8025834"/>
    <s v="5103380752/8025834"/>
    <s v="TEAL NEAT J C430s"/>
    <n v="12000"/>
    <s v="KG"/>
    <s v="DAP"/>
    <x v="33"/>
    <s v="Malaysia"/>
    <d v="2025-06-24T00:00:00"/>
    <m/>
    <m/>
    <m/>
    <m/>
    <n v="0"/>
    <m/>
    <m/>
    <m/>
    <x v="4"/>
    <m/>
    <m/>
    <m/>
    <m/>
    <x v="2"/>
    <m/>
    <m/>
    <s v="上海外高桥"/>
    <m/>
    <x v="3"/>
    <x v="0"/>
    <m/>
    <m/>
    <m/>
    <m/>
    <s v="MYTPP"/>
    <m/>
    <m/>
    <m/>
    <x v="4"/>
    <x v="14"/>
    <m/>
    <m/>
    <m/>
    <m/>
    <m/>
    <m/>
    <m/>
    <m/>
    <m/>
    <m/>
    <m/>
    <n v="12000"/>
  </r>
  <r>
    <x v="3"/>
    <x v="2"/>
    <x v="0"/>
    <s v="TEAL"/>
    <x v="3"/>
    <m/>
    <s v="CHANGC5"/>
    <d v="2025-03-13T00:00:00"/>
    <s v="8161"/>
    <n v="4.2"/>
    <s v="UN3394"/>
    <s v="ZOR"/>
    <s v="LCY CHEMICAL CORP. "/>
    <s v="CN_FF_5009740_Milkyway"/>
    <s v="5103382094"/>
    <s v="8025834"/>
    <s v="5103382094/8025834"/>
    <s v="TEAL NEAT J C430s"/>
    <n v="1200"/>
    <s v="KG"/>
    <s v="CIF"/>
    <x v="28"/>
    <s v="Taiwan, China"/>
    <d v="2025-04-15T00:00:00"/>
    <d v="2025-03-25T00:00:00"/>
    <m/>
    <m/>
    <d v="2025-04-07T00:00:00"/>
    <n v="6"/>
    <d v="2025-04-13T00:00:00"/>
    <d v="2025-04-11T00:00:00"/>
    <d v="2025-04-01T00:00:00"/>
    <x v="0"/>
    <m/>
    <s v="CO_22GP"/>
    <n v="1"/>
    <n v="1"/>
    <x v="3"/>
    <s v="WAN HAI 273 / S258"/>
    <s v="WE671U40016"/>
    <s v="上海外高桥"/>
    <m/>
    <x v="0"/>
    <x v="0"/>
    <m/>
    <n v="450"/>
    <d v="2025-04-15T00:00:00"/>
    <m/>
    <s v="TWKHH"/>
    <m/>
    <n v="450"/>
    <m/>
    <x v="4"/>
    <x v="14"/>
    <d v="2025-04-08T00:00:00"/>
    <s v="USD"/>
    <n v="10680"/>
    <m/>
    <m/>
    <m/>
    <n v="1"/>
    <m/>
    <m/>
    <m/>
    <n v="1200"/>
    <m/>
  </r>
  <r>
    <x v="3"/>
    <x v="2"/>
    <x v="0"/>
    <s v="DEAC"/>
    <x v="4"/>
    <m/>
    <s v="CHANGC6"/>
    <d v="2025-03-13T00:00:00"/>
    <s v="8161"/>
    <n v="4.3"/>
    <s v="UN3394"/>
    <s v="ZOR"/>
    <s v="USI CORPORATION"/>
    <s v="CN_FF_5008391_Sinotrans"/>
    <s v="5103382168"/>
    <s v="8025796"/>
    <s v="5103382168/8025796"/>
    <s v="DEAC 13% IN MINERAL OIL-C430tw"/>
    <n v="1200"/>
    <s v="KG"/>
    <s v="CIF"/>
    <x v="28"/>
    <s v="Taiwan, China"/>
    <d v="2025-05-25T00:00:00"/>
    <d v="2025-03-20T00:00:00"/>
    <m/>
    <m/>
    <d v="2025-05-22T00:00:00"/>
    <n v="3"/>
    <d v="2025-05-25T00:00:00"/>
    <m/>
    <d v="2025-05-17T00:00:00"/>
    <x v="6"/>
    <m/>
    <s v="CO_22GP"/>
    <n v="1"/>
    <n v="1"/>
    <x v="7"/>
    <s v="KUO CHANG 0QKGTE"/>
    <s v="APN0124957P1"/>
    <s v="上海外高桥"/>
    <m/>
    <x v="0"/>
    <x v="0"/>
    <m/>
    <n v="834"/>
    <d v="2025-05-25T00:00:00"/>
    <m/>
    <s v="TWKHH"/>
    <s v="T-CIQ long application time"/>
    <n v="834"/>
    <n v="1270"/>
    <x v="4"/>
    <x v="14"/>
    <d v="2025-05-19T00:00:00"/>
    <s v="CNY"/>
    <n v="12960"/>
    <m/>
    <m/>
    <m/>
    <n v="1"/>
    <m/>
    <m/>
    <m/>
    <n v="1200"/>
    <m/>
  </r>
  <r>
    <x v="3"/>
    <x v="2"/>
    <x v="0"/>
    <s v="TEAL"/>
    <x v="2"/>
    <m/>
    <s v="HUANGR1"/>
    <d v="2025-01-21T00:00:00"/>
    <s v="8161"/>
    <n v="4.2"/>
    <s v="UN3394"/>
    <s v="ZOR"/>
    <s v="KOREA PETROCHEMICAL IND. CO., LTD"/>
    <s v="CN_FF_5009740_Milkyway"/>
    <s v="5103355282"/>
    <s v="8025838"/>
    <s v="5103355282/8025838"/>
    <s v="TEAL NEAT J C430D"/>
    <n v="5500"/>
    <s v="KG"/>
    <s v="CIF"/>
    <x v="19"/>
    <s v="Korea"/>
    <d v="2025-03-14T00:00:00"/>
    <d v="2025-02-08T00:00:00"/>
    <m/>
    <m/>
    <d v="2025-03-13T00:00:00"/>
    <n v="2"/>
    <d v="2025-03-15T00:00:00"/>
    <d v="2025-03-17T00:00:00"/>
    <d v="2025-03-05T00:00:00"/>
    <x v="0"/>
    <m/>
    <s v="CO_22GP"/>
    <n v="1"/>
    <n v="1"/>
    <x v="11"/>
    <s v="X-PRESS ANTARES / 507N"/>
    <s v="250402734"/>
    <s v="上海外高桥"/>
    <m/>
    <x v="0"/>
    <x v="0"/>
    <m/>
    <n v="389"/>
    <d v="2025-03-14T00:00:00"/>
    <m/>
    <s v="KRPUS"/>
    <m/>
    <n v="389"/>
    <m/>
    <x v="4"/>
    <x v="14"/>
    <d v="2025-02-27T00:00:00"/>
    <s v="USD"/>
    <n v="22825"/>
    <m/>
    <m/>
    <m/>
    <n v="1"/>
    <m/>
    <m/>
    <m/>
    <n v="5500"/>
    <m/>
  </r>
  <r>
    <x v="3"/>
    <x v="2"/>
    <x v="0"/>
    <s v="TEAL"/>
    <x v="2"/>
    <m/>
    <s v="TONGTANP"/>
    <d v="2025-02-11T00:00:00"/>
    <s v="8161"/>
    <n v="4.2"/>
    <s v="UN3394"/>
    <s v="ZOR"/>
    <s v="PT POLYTAMA PROPINDO "/>
    <s v="CN_FF_5009740_Milkyway"/>
    <s v="5103364970"/>
    <s v="8025838"/>
    <s v="5103364970/8025838"/>
    <s v="TEAL NEAT J C430D"/>
    <n v="6000"/>
    <s v="KG"/>
    <s v="CIF"/>
    <x v="1"/>
    <s v="Indonesia"/>
    <d v="2025-03-24T00:00:00"/>
    <d v="2025-02-20T00:00:00"/>
    <m/>
    <m/>
    <d v="2025-03-13T00:00:00"/>
    <n v="9"/>
    <d v="2025-03-22T00:00:00"/>
    <d v="2025-03-20T00:00:00"/>
    <d v="2025-03-09T00:00:00"/>
    <x v="0"/>
    <m/>
    <s v="CO_22GP"/>
    <n v="1"/>
    <n v="1"/>
    <x v="11"/>
    <s v="MERATUS JAYAGIRI / 510S"/>
    <s v="250808699"/>
    <s v="上海外高桥"/>
    <m/>
    <x v="1"/>
    <x v="14"/>
    <m/>
    <n v="1500"/>
    <d v="2025-03-24T00:00:00"/>
    <m/>
    <s v="IDJKT"/>
    <m/>
    <n v="650"/>
    <n v="1500"/>
    <x v="4"/>
    <x v="14"/>
    <d v="2025-03-07T00:00:00"/>
    <s v="USD"/>
    <n v="24900"/>
    <m/>
    <m/>
    <m/>
    <m/>
    <m/>
    <n v="1"/>
    <m/>
    <n v="6000"/>
    <m/>
  </r>
  <r>
    <x v="3"/>
    <x v="2"/>
    <x v="0"/>
    <s v="TEAL"/>
    <x v="2"/>
    <m/>
    <s v="HUANGR1"/>
    <d v="2025-02-13T00:00:00"/>
    <s v="8161"/>
    <n v="4.2"/>
    <s v="UN3394"/>
    <s v="ZOR"/>
    <s v="Polymirae Company Ltd"/>
    <s v="CN_FF_5009740_Milkyway"/>
    <s v="5103366697"/>
    <s v="8025834"/>
    <s v="5103366697/8025834"/>
    <s v="TEAL NEAT J C430s"/>
    <n v="6000"/>
    <s v="KG"/>
    <s v="CIF"/>
    <x v="19"/>
    <s v="Korea"/>
    <d v="2025-03-20T00:00:00"/>
    <d v="2025-03-06T00:00:00"/>
    <m/>
    <m/>
    <d v="2025-03-17T00:00:00"/>
    <n v="2"/>
    <d v="2025-03-19T00:00:00"/>
    <d v="2025-03-18T00:00:00"/>
    <d v="2025-03-12T00:00:00"/>
    <x v="0"/>
    <m/>
    <s v="CO_22GP"/>
    <n v="1"/>
    <n v="1"/>
    <x v="11"/>
    <s v="TORRES STRAIT / 509N"/>
    <s v="250777834"/>
    <s v="上海外高桥"/>
    <m/>
    <x v="0"/>
    <x v="0"/>
    <m/>
    <n v="389"/>
    <d v="2025-03-20T00:00:00"/>
    <m/>
    <s v="KRPUS"/>
    <m/>
    <n v="389"/>
    <m/>
    <x v="4"/>
    <x v="14"/>
    <d v="2025-03-06T00:00:00"/>
    <s v="USD"/>
    <n v="20400"/>
    <m/>
    <m/>
    <m/>
    <n v="1"/>
    <m/>
    <m/>
    <m/>
    <n v="6000"/>
    <m/>
  </r>
  <r>
    <x v="3"/>
    <x v="2"/>
    <x v="0"/>
    <s v="TEAL"/>
    <x v="3"/>
    <m/>
    <s v="HUANGR1"/>
    <d v="2025-02-19T00:00:00"/>
    <s v="8161"/>
    <n v="4.2"/>
    <s v="UN3394"/>
    <s v="ZOR"/>
    <s v="KOREA PETROCHEMICAL IND. CO., LTD"/>
    <s v="CN_FF_5009740_Milkyway"/>
    <s v="5103369638"/>
    <s v="8025838"/>
    <s v="5103369638/8025838"/>
    <s v="TEAL NEAT J C430D"/>
    <n v="5500"/>
    <s v="KG"/>
    <s v="CIF"/>
    <x v="19"/>
    <s v="Korea"/>
    <d v="2025-04-11T00:00:00"/>
    <d v="2025-03-28T00:00:00"/>
    <m/>
    <m/>
    <d v="2025-04-07T00:00:00"/>
    <n v="2"/>
    <d v="2025-04-09T00:00:00"/>
    <d v="2025-04-09T00:00:00"/>
    <d v="2025-04-02T00:00:00"/>
    <x v="0"/>
    <m/>
    <s v="CO_22GP"/>
    <n v="1"/>
    <n v="1"/>
    <x v="11"/>
    <s v="MTT SAPANGAR / 512N"/>
    <s v="251280727"/>
    <s v="上海外高桥"/>
    <m/>
    <x v="0"/>
    <x v="0"/>
    <m/>
    <n v="389"/>
    <d v="2025-04-11T00:00:00"/>
    <m/>
    <s v="KRPUS"/>
    <m/>
    <n v="389"/>
    <m/>
    <x v="4"/>
    <x v="14"/>
    <d v="2025-04-01T00:00:00"/>
    <s v="USD"/>
    <n v="22825"/>
    <m/>
    <m/>
    <m/>
    <n v="1"/>
    <m/>
    <m/>
    <m/>
    <n v="5500"/>
    <m/>
  </r>
  <r>
    <x v="3"/>
    <x v="2"/>
    <x v="0"/>
    <s v="EADC"/>
    <x v="3"/>
    <m/>
    <s v="LIUJ1"/>
    <d v="2025-03-25T00:00:00"/>
    <s v="8161"/>
    <n v="4.2"/>
    <s v="UN3394"/>
    <s v="ZNLC"/>
    <s v="NOURYON ASIA PTE.LTD"/>
    <s v="CN_FF_5008391_Sinotrans"/>
    <s v="4700159945"/>
    <s v="8025822"/>
    <s v="4700159945/8025822"/>
    <s v="EADC 40% IN HEXANE-C480s"/>
    <n v="1350"/>
    <s v="KG"/>
    <s v="CIF"/>
    <x v="2"/>
    <s v="Singapore"/>
    <d v="2025-04-28T00:00:00"/>
    <d v="2025-04-09T00:00:00"/>
    <m/>
    <m/>
    <d v="2025-05-11T00:00:00"/>
    <n v="7"/>
    <d v="2025-05-18T00:00:00"/>
    <d v="2025-05-11T00:00:00"/>
    <d v="2025-04-30T00:00:00"/>
    <x v="0"/>
    <m/>
    <s v="CO_22GP"/>
    <n v="1"/>
    <n v="1"/>
    <x v="4"/>
    <s v="ONE MARVEL V.0076W"/>
    <s v="ONEYSHAF66426600"/>
    <s v="上海外高桥"/>
    <m/>
    <x v="1"/>
    <x v="14"/>
    <m/>
    <n v="2200"/>
    <d v="2025-04-28T00:00:00"/>
    <m/>
    <s v="SGSIN"/>
    <m/>
    <n v="350"/>
    <n v="2200"/>
    <x v="4"/>
    <x v="14"/>
    <d v="2025-04-09T00:00:00"/>
    <s v="CNY"/>
    <n v="61978"/>
    <m/>
    <m/>
    <m/>
    <m/>
    <m/>
    <n v="1"/>
    <m/>
    <n v="1350"/>
    <m/>
  </r>
  <r>
    <x v="3"/>
    <x v="2"/>
    <x v="0"/>
    <s v="TEAL"/>
    <x v="8"/>
    <m/>
    <s v="IRATTUA"/>
    <d v="2025-03-27T00:00:00"/>
    <s v="8161"/>
    <n v="4.2"/>
    <s v="UN3394"/>
    <s v="ZNLC"/>
    <s v="NOURYON ASIA PTE.LTD"/>
    <s v="CN_FF_5009740_Milkyway"/>
    <s v="4700160053"/>
    <s v="8025838"/>
    <s v="4700160053/8025838"/>
    <s v="TEAL NEAT J C430D"/>
    <n v="6000"/>
    <s v="KG"/>
    <s v="CIF"/>
    <x v="2"/>
    <s v="Singapore"/>
    <d v="2025-09-05T00:00:00"/>
    <d v="2025-08-17T00:00:00"/>
    <m/>
    <m/>
    <m/>
    <n v="0"/>
    <m/>
    <m/>
    <m/>
    <x v="5"/>
    <m/>
    <m/>
    <m/>
    <m/>
    <x v="2"/>
    <m/>
    <m/>
    <m/>
    <m/>
    <x v="3"/>
    <x v="0"/>
    <m/>
    <m/>
    <d v="2025-09-05T00:00:00"/>
    <m/>
    <s v="SGSIN"/>
    <m/>
    <m/>
    <m/>
    <x v="4"/>
    <x v="14"/>
    <d v="2025-08-17T00:00:00"/>
    <s v="CNY"/>
    <n v="188365"/>
    <m/>
    <m/>
    <m/>
    <m/>
    <m/>
    <m/>
    <m/>
    <m/>
    <n v="6000"/>
  </r>
  <r>
    <x v="3"/>
    <x v="2"/>
    <x v="0"/>
    <s v="TEAL"/>
    <x v="5"/>
    <m/>
    <s v="TONGTANP"/>
    <d v="2025-03-19T00:00:00"/>
    <s v="8161"/>
    <n v="4.2"/>
    <s v="UN3394"/>
    <s v="ZOR"/>
    <s v="HMC Polymers Company Limited"/>
    <s v="CN_FF_5009740_Milkyway"/>
    <s v="5103385226"/>
    <s v="8025838"/>
    <s v="5103385226/8025838"/>
    <s v="TEAL NEAT J C430D"/>
    <n v="6000"/>
    <s v="KG"/>
    <s v="CIF"/>
    <x v="13"/>
    <s v="Thailand"/>
    <d v="2025-07-03T00:00:00"/>
    <d v="2025-05-15T00:00:00"/>
    <m/>
    <m/>
    <d v="2025-06-16T00:00:00"/>
    <n v="13"/>
    <d v="2025-06-29T00:00:00"/>
    <m/>
    <d v="2025-06-11T00:00:00"/>
    <x v="2"/>
    <m/>
    <s v="CO_22GP"/>
    <n v="1"/>
    <n v="1"/>
    <x v="11"/>
    <s v="MAERSK NESNA / 523S"/>
    <s v="253894150"/>
    <s v="上海外高桥"/>
    <m/>
    <x v="0"/>
    <x v="0"/>
    <m/>
    <n v="857"/>
    <d v="2025-07-03T00:00:00"/>
    <m/>
    <s v="THLCH"/>
    <m/>
    <n v="857"/>
    <m/>
    <x v="4"/>
    <x v="14"/>
    <d v="2025-06-16T00:00:00"/>
    <s v="USD"/>
    <n v="21600"/>
    <m/>
    <m/>
    <m/>
    <n v="1"/>
    <m/>
    <m/>
    <m/>
    <m/>
    <m/>
  </r>
  <r>
    <x v="3"/>
    <x v="2"/>
    <x v="0"/>
    <s v="TEAL"/>
    <x v="3"/>
    <m/>
    <s v="HUANGR1"/>
    <d v="2025-03-24T00:00:00"/>
    <s v="8161"/>
    <n v="4.2"/>
    <s v="UN3394"/>
    <s v="ZOR"/>
    <s v="KOREA PETROCHEMICAL IND. CO., LTD."/>
    <s v="CN_FF_5009740_Milkyway"/>
    <s v="5103387243"/>
    <s v="8025838"/>
    <s v="5103387243/8025838"/>
    <s v="TEAL NEAT J C430D"/>
    <n v="5500"/>
    <s v="KG"/>
    <s v="CIF"/>
    <x v="19"/>
    <s v="Korea"/>
    <d v="2025-05-15T00:00:00"/>
    <d v="2025-04-30T00:00:00"/>
    <m/>
    <m/>
    <d v="2025-05-07T00:00:00"/>
    <n v="3"/>
    <d v="2025-05-10T00:00:00"/>
    <d v="2025-05-05T00:00:00"/>
    <d v="2025-04-28T00:00:00"/>
    <x v="0"/>
    <m/>
    <s v="CO_22GP"/>
    <n v="1"/>
    <n v="1"/>
    <x v="5"/>
    <s v="SEASPAN GANGES / 518E"/>
    <s v="HLCUSHA2501GJSF3"/>
    <s v="上海外高桥"/>
    <m/>
    <x v="0"/>
    <x v="0"/>
    <m/>
    <n v="610"/>
    <d v="2025-05-15T00:00:00"/>
    <m/>
    <s v="KRPUS"/>
    <m/>
    <n v="610"/>
    <m/>
    <x v="4"/>
    <x v="14"/>
    <d v="2025-05-08T00:00:00"/>
    <s v="USD"/>
    <n v="22825"/>
    <m/>
    <m/>
    <m/>
    <n v="1"/>
    <m/>
    <m/>
    <m/>
    <n v="5500"/>
    <m/>
  </r>
  <r>
    <x v="3"/>
    <x v="2"/>
    <x v="0"/>
    <s v="TEAL"/>
    <x v="3"/>
    <m/>
    <s v="HUANGR1"/>
    <d v="2025-03-25T00:00:00"/>
    <s v="8161"/>
    <n v="4.2"/>
    <s v="UN3394"/>
    <s v="ZOR"/>
    <s v="LOTTE Versalis Elastomers Co., Ltd"/>
    <s v="CN_FF_5008391_Sinotrans"/>
    <s v="5103387956"/>
    <s v="8025772"/>
    <s v="5103387956/8025772"/>
    <s v="DEAC NEAT--C1980"/>
    <n v="12800"/>
    <s v="KG"/>
    <s v="CIF"/>
    <x v="19"/>
    <s v="Korea"/>
    <d v="2025-04-30T00:00:00"/>
    <d v="2025-04-24T00:00:00"/>
    <m/>
    <s v="with stock"/>
    <d v="2025-05-05T00:00:00"/>
    <n v="2"/>
    <d v="2025-05-07T00:00:00"/>
    <d v="2025-05-05T00:00:00"/>
    <d v="2025-04-27T00:00:00"/>
    <x v="0"/>
    <m/>
    <s v="CO_42UT"/>
    <n v="1"/>
    <n v="2"/>
    <x v="11"/>
    <s v="AS SOPHIA 516N"/>
    <s v="285748620"/>
    <s v="上海外高桥"/>
    <m/>
    <x v="0"/>
    <x v="0"/>
    <m/>
    <n v="2950"/>
    <d v="2025-05-04T00:00:00"/>
    <m/>
    <s v="KRPUS"/>
    <m/>
    <m/>
    <n v="2950"/>
    <x v="4"/>
    <x v="14"/>
    <d v="2025-04-27T00:00:00"/>
    <s v="USD"/>
    <n v="88960"/>
    <m/>
    <m/>
    <m/>
    <n v="2"/>
    <m/>
    <m/>
    <m/>
    <n v="12800"/>
    <m/>
  </r>
  <r>
    <x v="3"/>
    <x v="2"/>
    <x v="0"/>
    <s v="TEAL"/>
    <x v="3"/>
    <m/>
    <s v="TONGTANP"/>
    <d v="2025-03-26T00:00:00"/>
    <s v="8161"/>
    <n v="4.2"/>
    <s v="UN3394"/>
    <s v="ZOR"/>
    <s v="IRPC PUBLIC COMPANY LIMITED"/>
    <s v="CN_FF_5009740_Milkyway"/>
    <s v="5103388869"/>
    <s v="8025833"/>
    <s v="5103388869/8025833"/>
    <s v="TEAL NEAT J C480s"/>
    <n v="6000"/>
    <s v="KG"/>
    <s v="CIF"/>
    <x v="13"/>
    <s v="Thailand"/>
    <d v="2025-05-05T00:00:00"/>
    <d v="2025-04-18T00:00:00"/>
    <m/>
    <m/>
    <d v="2025-04-21T00:00:00"/>
    <n v="10"/>
    <d v="2025-05-01T00:00:00"/>
    <d v="2025-04-21T00:00:00"/>
    <d v="2025-04-16T00:00:00"/>
    <x v="0"/>
    <m/>
    <s v="CO_22GP"/>
    <n v="1"/>
    <n v="1"/>
    <x v="11"/>
    <s v="MAERSK NUSSFJORD / 515S"/>
    <s v="252373921"/>
    <s v="上海外高桥"/>
    <m/>
    <x v="1"/>
    <x v="14"/>
    <m/>
    <n v="1600"/>
    <d v="2025-05-05T00:00:00"/>
    <m/>
    <s v="THLCH"/>
    <m/>
    <n v="450"/>
    <n v="1600"/>
    <x v="4"/>
    <x v="14"/>
    <d v="2025-04-18T00:00:00"/>
    <s v="USD"/>
    <n v="17820"/>
    <m/>
    <m/>
    <m/>
    <m/>
    <m/>
    <n v="1"/>
    <m/>
    <n v="6000"/>
    <m/>
  </r>
  <r>
    <x v="3"/>
    <x v="2"/>
    <x v="0"/>
    <s v="TEAL"/>
    <x v="3"/>
    <m/>
    <s v="TONGTANP"/>
    <d v="2025-03-26T00:00:00"/>
    <s v="8161"/>
    <n v="4.2"/>
    <s v="UN3394"/>
    <s v="ZOR"/>
    <s v="IRPC PUBLIC COMPANY LIMITED"/>
    <s v="CN_FF_5009740_Milkyway"/>
    <s v="5103388886"/>
    <s v="8025833"/>
    <s v="5103388886/8025833"/>
    <s v="TEAL NEAT J C480s"/>
    <n v="6000"/>
    <s v="KG"/>
    <s v="CIF"/>
    <x v="13"/>
    <s v="Thailand"/>
    <d v="2025-05-05T00:00:00"/>
    <d v="2025-04-18T00:00:00"/>
    <m/>
    <m/>
    <d v="2025-04-21T00:00:00"/>
    <n v="10"/>
    <d v="2025-05-01T00:00:00"/>
    <d v="2025-04-21T00:00:00"/>
    <d v="2025-04-16T00:00:00"/>
    <x v="0"/>
    <m/>
    <s v="CO_22GP"/>
    <n v="1"/>
    <n v="1"/>
    <x v="11"/>
    <s v="MAERSK NUSSFJORD / 515S"/>
    <m/>
    <s v="上海外高桥"/>
    <m/>
    <x v="1"/>
    <x v="14"/>
    <m/>
    <n v="1600"/>
    <d v="2025-05-05T00:00:00"/>
    <m/>
    <s v="THLCH"/>
    <m/>
    <n v="450"/>
    <n v="1600"/>
    <x v="4"/>
    <x v="14"/>
    <d v="2025-04-18T00:00:00"/>
    <s v="USD"/>
    <n v="17820"/>
    <m/>
    <m/>
    <m/>
    <m/>
    <m/>
    <n v="1"/>
    <m/>
    <n v="6000"/>
    <m/>
  </r>
  <r>
    <x v="3"/>
    <x v="2"/>
    <x v="0"/>
    <s v="TEAL"/>
    <x v="3"/>
    <m/>
    <s v="TONGTANP"/>
    <d v="2025-03-26T00:00:00"/>
    <s v="8161"/>
    <n v="4.2"/>
    <s v="UN3394"/>
    <s v="ZOR"/>
    <s v="IRPC PUBLIC COMPANY LIMITED"/>
    <s v="CN_FF_5009740_Milkyway"/>
    <s v="5103388890"/>
    <s v="8025833"/>
    <s v="5103388890/8025833"/>
    <s v="TEAL NEAT J C480s"/>
    <n v="6000"/>
    <s v="KG"/>
    <s v="CIF"/>
    <x v="13"/>
    <s v="Thailand"/>
    <d v="2025-05-05T00:00:00"/>
    <d v="2025-04-18T00:00:00"/>
    <m/>
    <m/>
    <d v="2025-04-21T00:00:00"/>
    <n v="10"/>
    <d v="2025-05-01T00:00:00"/>
    <d v="2025-04-21T00:00:00"/>
    <d v="2025-04-16T00:00:00"/>
    <x v="0"/>
    <m/>
    <s v="CO_22GP"/>
    <n v="1"/>
    <n v="1"/>
    <x v="11"/>
    <s v="MAERSK NUSSFJORD / 515S"/>
    <m/>
    <s v="上海外高桥"/>
    <m/>
    <x v="1"/>
    <x v="14"/>
    <m/>
    <n v="1600"/>
    <d v="2025-05-05T00:00:00"/>
    <m/>
    <s v="THLCH"/>
    <m/>
    <n v="450"/>
    <n v="1600"/>
    <x v="4"/>
    <x v="14"/>
    <d v="2025-04-18T00:00:00"/>
    <s v="USD"/>
    <n v="17820"/>
    <m/>
    <m/>
    <m/>
    <m/>
    <m/>
    <n v="1"/>
    <m/>
    <n v="6000"/>
    <m/>
  </r>
  <r>
    <x v="3"/>
    <x v="2"/>
    <x v="0"/>
    <s v="TEAL"/>
    <x v="3"/>
    <m/>
    <s v="TONGTANP"/>
    <d v="2025-03-26T00:00:00"/>
    <s v="8161"/>
    <n v="4.2"/>
    <s v="UN3394"/>
    <s v="ZOR"/>
    <s v="IRPC PUBLIC COMPANY LIMITED"/>
    <s v="CN_FF_5009740_Milkyway"/>
    <s v="5103388896"/>
    <s v="8025833"/>
    <s v="5103388896/8025833"/>
    <s v="TEAL NEAT J C480s"/>
    <n v="6000"/>
    <s v="KG"/>
    <s v="CIF"/>
    <x v="13"/>
    <s v="Thailand"/>
    <d v="2025-05-05T00:00:00"/>
    <d v="2025-04-25T00:00:00"/>
    <m/>
    <m/>
    <d v="2025-04-21T00:00:00"/>
    <n v="10"/>
    <d v="2025-05-01T00:00:00"/>
    <d v="2025-04-21T00:00:00"/>
    <d v="2025-04-16T00:00:00"/>
    <x v="0"/>
    <m/>
    <s v="CO_22GP"/>
    <n v="1"/>
    <n v="1"/>
    <x v="11"/>
    <s v="MAERSK NUSSFJORD / 515S"/>
    <m/>
    <s v="上海外高桥"/>
    <m/>
    <x v="1"/>
    <x v="14"/>
    <m/>
    <n v="1600"/>
    <d v="2025-05-05T00:00:00"/>
    <m/>
    <s v="THLCH"/>
    <m/>
    <n v="450"/>
    <n v="1600"/>
    <x v="4"/>
    <x v="14"/>
    <d v="2025-04-18T00:00:00"/>
    <s v="USD"/>
    <n v="17820"/>
    <m/>
    <m/>
    <m/>
    <m/>
    <m/>
    <n v="1"/>
    <m/>
    <n v="6000"/>
    <m/>
  </r>
  <r>
    <x v="3"/>
    <x v="2"/>
    <x v="0"/>
    <s v="TEAL"/>
    <x v="4"/>
    <m/>
    <s v="TONGTANP"/>
    <d v="2025-03-26T00:00:00"/>
    <s v="8161"/>
    <n v="4.2"/>
    <s v="UN3394"/>
    <s v="ZOR"/>
    <s v="IRPC PUBLIC COMPANY LIMITED"/>
    <s v="CN_FF_5009740_Milkyway"/>
    <s v="5103388915"/>
    <s v="8025833"/>
    <s v="5103388915/8025833"/>
    <s v="TEAL NEAT J C480s"/>
    <n v="6000"/>
    <s v="KG"/>
    <s v="CIF"/>
    <x v="13"/>
    <s v="Thailand"/>
    <d v="2025-06-05T00:00:00"/>
    <d v="2025-05-19T00:00:00"/>
    <m/>
    <m/>
    <d v="2025-05-19T00:00:00"/>
    <n v="10"/>
    <d v="2025-05-29T00:00:00"/>
    <d v="2025-05-20T00:00:00"/>
    <d v="2025-05-14T00:00:00"/>
    <x v="1"/>
    <m/>
    <s v="CO_22GP"/>
    <n v="1"/>
    <n v="1"/>
    <x v="11"/>
    <s v="MAERSK NORESUND / 519S"/>
    <s v="252879671"/>
    <s v="上海外高桥"/>
    <m/>
    <x v="0"/>
    <x v="0"/>
    <m/>
    <n v="857"/>
    <d v="2025-06-05T00:00:00"/>
    <m/>
    <s v="THLCH"/>
    <m/>
    <n v="857"/>
    <n v="1350"/>
    <x v="4"/>
    <x v="14"/>
    <d v="2025-06-05T00:00:00"/>
    <s v="USD"/>
    <n v="19800"/>
    <m/>
    <m/>
    <m/>
    <n v="1"/>
    <m/>
    <m/>
    <m/>
    <n v="6000"/>
    <m/>
  </r>
  <r>
    <x v="3"/>
    <x v="2"/>
    <x v="0"/>
    <s v="TEAL"/>
    <x v="4"/>
    <m/>
    <s v="TONGTANP"/>
    <d v="2025-03-26T00:00:00"/>
    <s v="8161"/>
    <n v="4.2"/>
    <s v="UN3394"/>
    <s v="ZOR"/>
    <s v="IRPC PUBLIC COMPANY LIMITED"/>
    <s v="CN_FF_5009740_Milkyway"/>
    <s v="5103388948"/>
    <s v="8025833"/>
    <s v="5103388948/8025833"/>
    <s v="TEAL NEAT J C480s"/>
    <n v="6000"/>
    <s v="KG"/>
    <s v="CIF"/>
    <x v="13"/>
    <s v="Thailand"/>
    <d v="2025-06-05T00:00:00"/>
    <d v="2025-05-19T00:00:00"/>
    <m/>
    <m/>
    <d v="2025-05-19T00:00:00"/>
    <n v="10"/>
    <d v="2025-05-29T00:00:00"/>
    <d v="2025-05-20T00:00:00"/>
    <d v="2025-05-14T00:00:00"/>
    <x v="1"/>
    <m/>
    <s v="CO_22GP"/>
    <n v="1"/>
    <n v="1"/>
    <x v="11"/>
    <s v="MAERSK NORESUND / 519S"/>
    <s v="252882878"/>
    <s v="上海外高桥"/>
    <m/>
    <x v="0"/>
    <x v="0"/>
    <m/>
    <n v="857"/>
    <d v="2025-06-05T00:00:00"/>
    <m/>
    <s v="THLCH"/>
    <m/>
    <n v="857"/>
    <n v="1350"/>
    <x v="4"/>
    <x v="14"/>
    <d v="2025-06-05T00:00:00"/>
    <s v="USD"/>
    <n v="19800"/>
    <m/>
    <m/>
    <m/>
    <n v="1"/>
    <m/>
    <m/>
    <m/>
    <n v="6000"/>
    <m/>
  </r>
  <r>
    <x v="3"/>
    <x v="2"/>
    <x v="0"/>
    <s v="TEAL"/>
    <x v="4"/>
    <m/>
    <s v="TONGTANP"/>
    <d v="2025-03-26T00:00:00"/>
    <s v="8161"/>
    <n v="4.2"/>
    <s v="UN3394"/>
    <s v="ZOR"/>
    <s v="IRPC PUBLIC COMPANY LIMITED"/>
    <s v="CN_FF_5009740_Milkyway"/>
    <s v="5103388956"/>
    <s v="8025833"/>
    <s v="5103388956/8025833"/>
    <s v="TEAL NEAT J C480s"/>
    <n v="6000"/>
    <s v="KG"/>
    <s v="CIF"/>
    <x v="13"/>
    <s v="Thailand"/>
    <d v="2025-06-05T00:00:00"/>
    <d v="2025-05-19T00:00:00"/>
    <m/>
    <m/>
    <d v="2025-05-19T00:00:00"/>
    <n v="10"/>
    <d v="2025-05-29T00:00:00"/>
    <d v="2025-05-20T00:00:00"/>
    <d v="2025-05-14T00:00:00"/>
    <x v="1"/>
    <m/>
    <s v="CO_22GP"/>
    <n v="1"/>
    <n v="1"/>
    <x v="11"/>
    <s v="MAERSK NORESUND / 519S"/>
    <s v="252988506"/>
    <s v="上海外高桥"/>
    <m/>
    <x v="0"/>
    <x v="0"/>
    <m/>
    <n v="857"/>
    <d v="2025-06-05T00:00:00"/>
    <m/>
    <s v="THLCH"/>
    <m/>
    <n v="857"/>
    <n v="1350"/>
    <x v="4"/>
    <x v="14"/>
    <d v="2025-06-05T00:00:00"/>
    <s v="USD"/>
    <n v="19800"/>
    <m/>
    <m/>
    <m/>
    <n v="1"/>
    <m/>
    <m/>
    <m/>
    <n v="6000"/>
    <m/>
  </r>
  <r>
    <x v="3"/>
    <x v="2"/>
    <x v="0"/>
    <s v="TEAL"/>
    <x v="4"/>
    <m/>
    <s v="TONGTANP"/>
    <d v="2025-03-26T00:00:00"/>
    <s v="8161"/>
    <n v="4.2"/>
    <s v="UN3394"/>
    <s v="ZOR"/>
    <s v="IRPC PUBLIC COMPANY LIMITED"/>
    <s v="CN_FF_5009740_Milkyway"/>
    <s v="5103388964"/>
    <s v="8025833"/>
    <s v="5103388964/8025833"/>
    <s v="TEAL NEAT J C480s"/>
    <n v="6000"/>
    <s v="KG"/>
    <s v="CIF"/>
    <x v="13"/>
    <s v="Thailand"/>
    <d v="2025-06-05T00:00:00"/>
    <d v="2025-05-19T00:00:00"/>
    <m/>
    <m/>
    <d v="2025-05-19T00:00:00"/>
    <n v="10"/>
    <d v="2025-05-29T00:00:00"/>
    <d v="2025-05-20T00:00:00"/>
    <d v="2025-05-14T00:00:00"/>
    <x v="1"/>
    <m/>
    <s v="CO_22GP"/>
    <n v="1"/>
    <n v="1"/>
    <x v="11"/>
    <s v="MAERSK NORESUND / 519S"/>
    <s v="252988320"/>
    <s v="上海外高桥"/>
    <m/>
    <x v="0"/>
    <x v="0"/>
    <m/>
    <n v="857"/>
    <d v="2025-06-05T00:00:00"/>
    <m/>
    <s v="THLCH"/>
    <m/>
    <n v="857"/>
    <n v="1350"/>
    <x v="4"/>
    <x v="14"/>
    <d v="2025-06-05T00:00:00"/>
    <s v="USD"/>
    <n v="19800"/>
    <m/>
    <m/>
    <m/>
    <n v="1"/>
    <m/>
    <m/>
    <m/>
    <n v="6000"/>
    <m/>
  </r>
  <r>
    <x v="3"/>
    <x v="2"/>
    <x v="0"/>
    <s v="TEAL"/>
    <x v="6"/>
    <m/>
    <s v="TONGTANP"/>
    <d v="2025-03-26T00:00:00"/>
    <s v="8161"/>
    <n v="4.2"/>
    <s v="UN3394"/>
    <s v="ZOR"/>
    <s v="IRPC PUBLIC COMPANY LIMITED"/>
    <s v="CN_FF_5009740_Milkyway"/>
    <s v="5103388973"/>
    <s v="8025833"/>
    <s v="5103388973/8025833"/>
    <s v="TEAL NEAT J C480s"/>
    <n v="6000"/>
    <s v="KG"/>
    <s v="CIF"/>
    <x v="13"/>
    <s v="Thailand"/>
    <d v="2025-08-05T00:00:00"/>
    <d v="2025-07-19T00:00:00"/>
    <m/>
    <m/>
    <m/>
    <n v="0"/>
    <m/>
    <m/>
    <m/>
    <x v="5"/>
    <m/>
    <m/>
    <m/>
    <m/>
    <x v="2"/>
    <m/>
    <m/>
    <m/>
    <m/>
    <x v="3"/>
    <x v="0"/>
    <m/>
    <m/>
    <d v="2025-08-05T00:00:00"/>
    <m/>
    <s v="THLCH"/>
    <m/>
    <m/>
    <m/>
    <x v="4"/>
    <x v="14"/>
    <d v="2025-07-19T00:00:00"/>
    <s v="USD"/>
    <n v="19800"/>
    <m/>
    <m/>
    <m/>
    <m/>
    <m/>
    <m/>
    <m/>
    <m/>
    <n v="6000"/>
  </r>
  <r>
    <x v="3"/>
    <x v="2"/>
    <x v="0"/>
    <s v="TEAL"/>
    <x v="6"/>
    <m/>
    <s v="TONGTANP"/>
    <d v="2025-03-26T00:00:00"/>
    <s v="8161"/>
    <n v="4.2"/>
    <s v="UN3394"/>
    <s v="ZOR"/>
    <s v="IRPC PUBLIC COMPANY LIMITED"/>
    <s v="CN_FF_5009740_Milkyway"/>
    <s v="5103388980"/>
    <s v="8025833"/>
    <s v="5103388980/8025833"/>
    <s v="TEAL NEAT J C480s"/>
    <n v="6000"/>
    <s v="KG"/>
    <s v="CIF"/>
    <x v="13"/>
    <s v="Thailand"/>
    <d v="2025-08-05T00:00:00"/>
    <d v="2025-07-19T00:00:00"/>
    <m/>
    <m/>
    <m/>
    <n v="0"/>
    <m/>
    <m/>
    <m/>
    <x v="5"/>
    <m/>
    <m/>
    <m/>
    <m/>
    <x v="2"/>
    <m/>
    <m/>
    <m/>
    <m/>
    <x v="3"/>
    <x v="0"/>
    <m/>
    <m/>
    <d v="2025-08-05T00:00:00"/>
    <m/>
    <s v="THLCH"/>
    <m/>
    <m/>
    <m/>
    <x v="4"/>
    <x v="14"/>
    <d v="2025-07-19T00:00:00"/>
    <s v="USD"/>
    <n v="19800"/>
    <m/>
    <m/>
    <m/>
    <m/>
    <m/>
    <m/>
    <m/>
    <m/>
    <n v="6000"/>
  </r>
  <r>
    <x v="3"/>
    <x v="2"/>
    <x v="0"/>
    <s v="TEAL"/>
    <x v="6"/>
    <m/>
    <s v="TONGTANP"/>
    <d v="2025-03-26T00:00:00"/>
    <s v="8161"/>
    <n v="4.2"/>
    <s v="UN3394"/>
    <s v="ZOR"/>
    <s v="IRPC PUBLIC COMPANY LIMITED"/>
    <s v="CN_FF_5009740_Milkyway"/>
    <s v="5103388986"/>
    <s v="8025833"/>
    <s v="5103388986/8025833"/>
    <s v="TEAL NEAT J C480s"/>
    <n v="6000"/>
    <s v="KG"/>
    <s v="CIF"/>
    <x v="13"/>
    <s v="Thailand"/>
    <d v="2025-08-05T00:00:00"/>
    <d v="2025-07-19T00:00:00"/>
    <m/>
    <m/>
    <m/>
    <n v="0"/>
    <m/>
    <m/>
    <m/>
    <x v="5"/>
    <m/>
    <m/>
    <m/>
    <m/>
    <x v="2"/>
    <m/>
    <m/>
    <m/>
    <m/>
    <x v="3"/>
    <x v="0"/>
    <m/>
    <m/>
    <d v="2025-08-05T00:00:00"/>
    <m/>
    <s v="THLCH"/>
    <m/>
    <m/>
    <m/>
    <x v="4"/>
    <x v="14"/>
    <d v="2025-07-19T00:00:00"/>
    <s v="USD"/>
    <n v="19800"/>
    <m/>
    <m/>
    <m/>
    <m/>
    <m/>
    <m/>
    <m/>
    <m/>
    <n v="6000"/>
  </r>
  <r>
    <x v="3"/>
    <x v="2"/>
    <x v="0"/>
    <s v="TEAL"/>
    <x v="6"/>
    <m/>
    <s v="TONGTANP"/>
    <d v="2025-03-26T00:00:00"/>
    <s v="8161"/>
    <n v="4.2"/>
    <s v="UN3394"/>
    <s v="ZOR"/>
    <s v="IRPC PUBLIC COMPANY LIMITED"/>
    <s v="CN_FF_5009740_Milkyway"/>
    <s v="5103388988"/>
    <s v="8025833"/>
    <s v="5103388988/8025833"/>
    <s v="TEAL NEAT J C480s"/>
    <n v="6000"/>
    <s v="KG"/>
    <s v="CIF"/>
    <x v="13"/>
    <s v="Thailand"/>
    <d v="2025-08-05T00:00:00"/>
    <d v="2025-07-19T00:00:00"/>
    <m/>
    <m/>
    <m/>
    <n v="0"/>
    <m/>
    <m/>
    <m/>
    <x v="5"/>
    <m/>
    <m/>
    <m/>
    <m/>
    <x v="2"/>
    <m/>
    <m/>
    <m/>
    <m/>
    <x v="3"/>
    <x v="0"/>
    <m/>
    <m/>
    <d v="2025-08-05T00:00:00"/>
    <m/>
    <s v="THLCH"/>
    <m/>
    <m/>
    <m/>
    <x v="4"/>
    <x v="14"/>
    <d v="2025-07-19T00:00:00"/>
    <s v="USD"/>
    <n v="19800"/>
    <m/>
    <m/>
    <m/>
    <m/>
    <m/>
    <m/>
    <m/>
    <m/>
    <n v="6000"/>
  </r>
  <r>
    <x v="3"/>
    <x v="2"/>
    <x v="0"/>
    <s v="TEAL"/>
    <x v="8"/>
    <m/>
    <s v="TONGTANP"/>
    <d v="2025-03-26T00:00:00"/>
    <s v="8161"/>
    <n v="4.2"/>
    <s v="UN3394"/>
    <s v="ZOR"/>
    <s v="IRPC PUBLIC COMPANY LIMITED"/>
    <s v="CN_FF_5009740_Milkyway"/>
    <s v="5103388991"/>
    <s v="8025833"/>
    <s v="5103388991/8025833"/>
    <s v="TEAL NEAT J C480s"/>
    <n v="6000"/>
    <s v="KG"/>
    <s v="CIF"/>
    <x v="13"/>
    <s v="Thailand"/>
    <d v="2025-08-27T00:00:00"/>
    <d v="2025-08-10T00:00:00"/>
    <m/>
    <m/>
    <m/>
    <n v="0"/>
    <m/>
    <m/>
    <m/>
    <x v="5"/>
    <m/>
    <m/>
    <m/>
    <m/>
    <x v="2"/>
    <m/>
    <m/>
    <m/>
    <m/>
    <x v="3"/>
    <x v="0"/>
    <m/>
    <m/>
    <d v="2025-08-27T00:00:00"/>
    <m/>
    <s v="THLCH"/>
    <m/>
    <m/>
    <m/>
    <x v="4"/>
    <x v="14"/>
    <d v="2025-08-10T00:00:00"/>
    <s v="USD"/>
    <n v="19800"/>
    <m/>
    <m/>
    <m/>
    <m/>
    <m/>
    <m/>
    <m/>
    <m/>
    <n v="6000"/>
  </r>
  <r>
    <x v="3"/>
    <x v="2"/>
    <x v="0"/>
    <s v="TEAL"/>
    <x v="8"/>
    <m/>
    <s v="TONGTANP"/>
    <d v="2025-03-26T00:00:00"/>
    <s v="8161"/>
    <n v="4.2"/>
    <s v="UN3394"/>
    <s v="ZOR"/>
    <s v="IRPC PUBLIC COMPANY LIMITED"/>
    <s v="CN_FF_5009740_Milkyway"/>
    <s v="5103388999"/>
    <s v="8025833"/>
    <s v="5103388999/8025833"/>
    <s v="TEAL NEAT J C480s"/>
    <n v="6000"/>
    <s v="KG"/>
    <s v="CIF"/>
    <x v="13"/>
    <s v="Thailand"/>
    <d v="2025-08-27T00:00:00"/>
    <d v="2025-08-10T00:00:00"/>
    <m/>
    <m/>
    <m/>
    <n v="0"/>
    <m/>
    <m/>
    <m/>
    <x v="5"/>
    <m/>
    <m/>
    <m/>
    <m/>
    <x v="2"/>
    <m/>
    <m/>
    <m/>
    <m/>
    <x v="3"/>
    <x v="0"/>
    <m/>
    <m/>
    <d v="2025-08-27T00:00:00"/>
    <m/>
    <s v="THLCH"/>
    <m/>
    <m/>
    <m/>
    <x v="4"/>
    <x v="14"/>
    <d v="2025-08-10T00:00:00"/>
    <s v="USD"/>
    <n v="19800"/>
    <m/>
    <m/>
    <m/>
    <m/>
    <m/>
    <m/>
    <m/>
    <m/>
    <n v="6000"/>
  </r>
  <r>
    <x v="3"/>
    <x v="2"/>
    <x v="0"/>
    <s v="TEAL"/>
    <x v="8"/>
    <m/>
    <s v="TONGTANP"/>
    <d v="2025-03-26T00:00:00"/>
    <s v="8161"/>
    <n v="4.2"/>
    <s v="UN3394"/>
    <s v="ZOR"/>
    <s v="IRPC PUBLIC COMPANY LIMITED"/>
    <s v="CN_FF_5009740_Milkyway"/>
    <s v="5103389003"/>
    <s v="8025833"/>
    <s v="5103389003/8025833"/>
    <s v="TEAL NEAT J C480s"/>
    <n v="6000"/>
    <s v="KG"/>
    <s v="CIF"/>
    <x v="13"/>
    <s v="Thailand"/>
    <d v="2025-08-27T00:00:00"/>
    <d v="2025-08-10T00:00:00"/>
    <m/>
    <m/>
    <m/>
    <n v="0"/>
    <m/>
    <m/>
    <m/>
    <x v="5"/>
    <m/>
    <m/>
    <m/>
    <m/>
    <x v="2"/>
    <m/>
    <m/>
    <m/>
    <m/>
    <x v="3"/>
    <x v="0"/>
    <m/>
    <m/>
    <d v="2025-08-27T00:00:00"/>
    <m/>
    <s v="THLCH"/>
    <m/>
    <m/>
    <m/>
    <x v="4"/>
    <x v="14"/>
    <d v="2025-08-10T00:00:00"/>
    <s v="USD"/>
    <n v="19800"/>
    <m/>
    <m/>
    <m/>
    <m/>
    <m/>
    <m/>
    <m/>
    <m/>
    <n v="6000"/>
  </r>
  <r>
    <x v="3"/>
    <x v="2"/>
    <x v="0"/>
    <s v="TEAL"/>
    <x v="8"/>
    <m/>
    <s v="TONGTANP"/>
    <d v="2025-03-26T00:00:00"/>
    <s v="8161"/>
    <n v="4.2"/>
    <s v="UN3394"/>
    <s v="ZOR"/>
    <s v="IRPC PUBLIC COMPANY LIMITED"/>
    <s v="CN_FF_5009740_Milkyway"/>
    <s v="5103389005"/>
    <s v="8025833"/>
    <s v="5103389005/8025833"/>
    <s v="TEAL NEAT J C480s"/>
    <n v="6000"/>
    <s v="KG"/>
    <s v="CIF"/>
    <x v="13"/>
    <s v="Thailand"/>
    <d v="2025-08-27T00:00:00"/>
    <d v="2025-08-10T00:00:00"/>
    <m/>
    <m/>
    <m/>
    <n v="0"/>
    <m/>
    <m/>
    <m/>
    <x v="5"/>
    <m/>
    <m/>
    <m/>
    <m/>
    <x v="2"/>
    <m/>
    <m/>
    <m/>
    <m/>
    <x v="3"/>
    <x v="0"/>
    <m/>
    <m/>
    <d v="2025-08-27T00:00:00"/>
    <m/>
    <s v="THLCH"/>
    <m/>
    <m/>
    <m/>
    <x v="4"/>
    <x v="14"/>
    <d v="2025-08-10T00:00:00"/>
    <s v="USD"/>
    <n v="19800"/>
    <m/>
    <m/>
    <m/>
    <m/>
    <m/>
    <m/>
    <m/>
    <m/>
    <n v="6000"/>
  </r>
  <r>
    <x v="3"/>
    <x v="2"/>
    <x v="0"/>
    <s v="TEAL"/>
    <x v="5"/>
    <m/>
    <s v="TONGTANP"/>
    <d v="2025-03-26T00:00:00"/>
    <s v="8161"/>
    <n v="4.2"/>
    <s v="UN3394"/>
    <s v="ZOR"/>
    <s v="IRPC PUBLIC COMPANY LIMITED"/>
    <s v="CN_FF_5009740_Milkyway"/>
    <s v="5103389013"/>
    <s v="8025834"/>
    <s v="5103389013/8025834"/>
    <s v="TEAL NEAT J C430s"/>
    <n v="6000"/>
    <s v="KG"/>
    <s v="CIF"/>
    <x v="13"/>
    <s v="Thailand"/>
    <d v="2025-07-05T00:00:00"/>
    <d v="2025-06-18T00:00:00"/>
    <m/>
    <m/>
    <d v="2025-06-16T00:00:00"/>
    <n v="13"/>
    <d v="2025-06-29T00:00:00"/>
    <m/>
    <d v="2025-06-11T00:00:00"/>
    <x v="2"/>
    <m/>
    <s v="CO_22GP"/>
    <n v="1"/>
    <n v="1"/>
    <x v="11"/>
    <s v="MAERSK NESNA / 523S"/>
    <s v="254078529"/>
    <s v="上海外高桥"/>
    <m/>
    <x v="0"/>
    <x v="0"/>
    <m/>
    <n v="857"/>
    <d v="2025-07-05T00:00:00"/>
    <m/>
    <s v="THLCH"/>
    <m/>
    <n v="857"/>
    <m/>
    <x v="4"/>
    <x v="14"/>
    <d v="2025-06-16T00:00:00"/>
    <s v="USD"/>
    <n v="19800"/>
    <m/>
    <m/>
    <m/>
    <n v="1"/>
    <m/>
    <m/>
    <m/>
    <m/>
    <m/>
  </r>
  <r>
    <x v="3"/>
    <x v="2"/>
    <x v="0"/>
    <s v="TEAL"/>
    <x v="5"/>
    <m/>
    <s v="TONGTANP"/>
    <d v="2025-03-26T00:00:00"/>
    <s v="8161"/>
    <n v="4.2"/>
    <s v="UN3394"/>
    <s v="ZOR"/>
    <s v="IRPC PUBLIC COMPANY LIMITED"/>
    <s v="CN_FF_5009740_Milkyway"/>
    <s v="5103389022"/>
    <s v="8025834"/>
    <s v="5103389022/8025834"/>
    <s v="TEAL NEAT J C430s"/>
    <n v="6000"/>
    <s v="KG"/>
    <s v="CIF"/>
    <x v="13"/>
    <s v="Thailand"/>
    <d v="2025-07-05T00:00:00"/>
    <d v="2025-06-18T00:00:00"/>
    <m/>
    <m/>
    <d v="2025-06-16T00:00:00"/>
    <n v="13"/>
    <d v="2025-06-29T00:00:00"/>
    <m/>
    <d v="2025-06-11T00:00:00"/>
    <x v="2"/>
    <m/>
    <s v="CO_22GP"/>
    <n v="1"/>
    <n v="1"/>
    <x v="11"/>
    <s v="MAERSK NESNA / 523S"/>
    <s v="254205095"/>
    <s v="上海外高桥"/>
    <m/>
    <x v="0"/>
    <x v="0"/>
    <m/>
    <n v="857"/>
    <d v="2025-07-05T00:00:00"/>
    <m/>
    <s v="THLCH"/>
    <m/>
    <n v="857"/>
    <m/>
    <x v="4"/>
    <x v="14"/>
    <d v="2025-06-16T00:00:00"/>
    <s v="USD"/>
    <n v="19800"/>
    <m/>
    <m/>
    <m/>
    <n v="1"/>
    <m/>
    <m/>
    <m/>
    <m/>
    <m/>
  </r>
  <r>
    <x v="3"/>
    <x v="2"/>
    <x v="0"/>
    <s v="TEAL"/>
    <x v="6"/>
    <m/>
    <s v="TONGTANP"/>
    <d v="2025-03-26T00:00:00"/>
    <s v="8161"/>
    <n v="4.2"/>
    <s v="UN3394"/>
    <s v="ZOR"/>
    <s v="IRPC PUBLIC COMPANY LIMITED"/>
    <s v="CN_FF_5009740_Milkyway"/>
    <s v="5103389029"/>
    <s v="8025834"/>
    <s v="5103389029/8025834"/>
    <s v="TEAL NEAT J C430s"/>
    <n v="6000"/>
    <s v="KG"/>
    <s v="CIF"/>
    <x v="13"/>
    <s v="Thailand"/>
    <d v="2025-07-15T00:00:00"/>
    <d v="2025-06-28T00:00:00"/>
    <m/>
    <m/>
    <m/>
    <n v="0"/>
    <m/>
    <m/>
    <m/>
    <x v="5"/>
    <m/>
    <m/>
    <m/>
    <m/>
    <x v="2"/>
    <m/>
    <m/>
    <m/>
    <m/>
    <x v="3"/>
    <x v="0"/>
    <m/>
    <m/>
    <d v="2025-07-15T00:00:00"/>
    <m/>
    <s v="THLCH"/>
    <m/>
    <m/>
    <m/>
    <x v="4"/>
    <x v="14"/>
    <d v="2025-06-28T00:00:00"/>
    <s v="USD"/>
    <n v="19800"/>
    <m/>
    <m/>
    <m/>
    <m/>
    <m/>
    <m/>
    <m/>
    <m/>
    <n v="6000"/>
  </r>
  <r>
    <x v="3"/>
    <x v="2"/>
    <x v="0"/>
    <s v="TEAL"/>
    <x v="6"/>
    <m/>
    <s v="TONGTANP"/>
    <d v="2025-03-26T00:00:00"/>
    <s v="8161"/>
    <n v="4.2"/>
    <s v="UN3394"/>
    <s v="ZOR"/>
    <s v="IRPC PUBLIC COMPANY LIMITED"/>
    <s v="CN_FF_5009740_Milkyway"/>
    <s v="5103389033"/>
    <s v="8025834"/>
    <s v="5103389033/8025834"/>
    <s v="TEAL NEAT J C430s"/>
    <n v="6000"/>
    <s v="KG"/>
    <s v="CIF"/>
    <x v="13"/>
    <s v="Thailand"/>
    <d v="2025-07-15T00:00:00"/>
    <d v="2025-06-28T00:00:00"/>
    <m/>
    <m/>
    <m/>
    <n v="0"/>
    <m/>
    <m/>
    <m/>
    <x v="5"/>
    <m/>
    <m/>
    <m/>
    <m/>
    <x v="2"/>
    <m/>
    <m/>
    <m/>
    <m/>
    <x v="3"/>
    <x v="0"/>
    <m/>
    <m/>
    <d v="2025-07-15T00:00:00"/>
    <m/>
    <s v="THLCH"/>
    <m/>
    <m/>
    <m/>
    <x v="4"/>
    <x v="14"/>
    <d v="2025-06-28T00:00:00"/>
    <s v="USD"/>
    <n v="19800"/>
    <m/>
    <m/>
    <m/>
    <m/>
    <m/>
    <m/>
    <m/>
    <m/>
    <n v="6000"/>
  </r>
  <r>
    <x v="3"/>
    <x v="2"/>
    <x v="0"/>
    <s v="TEAL"/>
    <x v="3"/>
    <m/>
    <s v="CHANGC5"/>
    <d v="2025-03-28T00:00:00"/>
    <s v="8161"/>
    <n v="4.2"/>
    <s v="UN3394"/>
    <s v="ZOR"/>
    <s v="FORMOSA PLASTICS CORPORATION"/>
    <s v="CN_FF_5009740_Milkyway"/>
    <s v="5103390302"/>
    <s v="8025834"/>
    <s v="5103390302/8025834"/>
    <s v="TEAL NEAT J C430s"/>
    <n v="6000"/>
    <s v="KG"/>
    <s v="CFR"/>
    <x v="28"/>
    <s v="Taiwan, China"/>
    <d v="2025-05-05T00:00:00"/>
    <d v="2025-04-24T00:00:00"/>
    <m/>
    <m/>
    <d v="2025-04-21T00:00:00"/>
    <n v="7"/>
    <d v="2025-04-28T00:00:00"/>
    <d v="2025-04-27T00:00:00"/>
    <d v="2025-04-16T00:00:00"/>
    <x v="0"/>
    <m/>
    <s v="CO_22GP"/>
    <n v="1"/>
    <n v="1"/>
    <x v="3"/>
    <s v="WAN HAI 273 / S260"/>
    <s v="WE671U40041"/>
    <s v="上海外高桥"/>
    <m/>
    <x v="0"/>
    <x v="0"/>
    <m/>
    <n v="450"/>
    <d v="2025-05-05T00:00:00"/>
    <m/>
    <s v="TWKHH"/>
    <m/>
    <n v="450"/>
    <m/>
    <x v="4"/>
    <x v="14"/>
    <d v="2025-04-21T00:00:00"/>
    <s v="USD"/>
    <n v="21000"/>
    <m/>
    <m/>
    <m/>
    <n v="1"/>
    <m/>
    <m/>
    <m/>
    <n v="6000"/>
    <m/>
  </r>
  <r>
    <x v="3"/>
    <x v="2"/>
    <x v="2"/>
    <s v="TEAL"/>
    <x v="3"/>
    <m/>
    <s v="LIUJ1"/>
    <d v="2025-03-17T00:00:00"/>
    <s v="8161"/>
    <n v="4.2"/>
    <s v="UN3394"/>
    <s v="ZNLC"/>
    <s v="Nouryon Functional Chemicals BV"/>
    <s v="CN_FF_5009740_Milkyway"/>
    <s v="4700159514"/>
    <s v="41905087"/>
    <s v="4700159514/41905087"/>
    <s v="C1980"/>
    <n v="2993"/>
    <s v="KG"/>
    <s v="CIF"/>
    <x v="7"/>
    <s v="Netherlands"/>
    <d v="2025-05-30T00:00:00"/>
    <d v="2025-04-15T00:00:00"/>
    <m/>
    <m/>
    <d v="2025-04-17T00:00:00"/>
    <n v="39"/>
    <d v="2025-05-26T00:00:00"/>
    <d v="2025-04-16T00:00:00"/>
    <d v="2025-04-10T00:00:00"/>
    <x v="0"/>
    <m/>
    <s v="CO_22PF"/>
    <n v="1"/>
    <n v="1"/>
    <x v="11"/>
    <s v="MARSTAL MAERSK / 516W"/>
    <s v="252105948"/>
    <s v="上海洋山"/>
    <m/>
    <x v="1"/>
    <x v="4"/>
    <m/>
    <n v="2500"/>
    <d v="2025-05-20T00:00:00"/>
    <m/>
    <s v="NLRTM"/>
    <m/>
    <m/>
    <n v="2500"/>
    <x v="4"/>
    <x v="14"/>
    <d v="2025-04-15T00:00:00"/>
    <s v="USD"/>
    <n v="0"/>
    <m/>
    <m/>
    <m/>
    <m/>
    <m/>
    <n v="1"/>
    <m/>
    <n v="2993"/>
    <m/>
  </r>
  <r>
    <x v="3"/>
    <x v="2"/>
    <x v="0"/>
    <s v="TEAL"/>
    <x v="4"/>
    <m/>
    <s v="CHANGC5"/>
    <d v="2025-03-31T00:00:00"/>
    <s v="8161"/>
    <n v="4.2"/>
    <s v="UN3394"/>
    <s v="ZOR"/>
    <s v="FORMOSA PLASTICS CORPORATION"/>
    <s v="CN_FF_5009740_Milkyway"/>
    <s v="5103391268"/>
    <s v="8025834"/>
    <s v="5103391268/8025834"/>
    <s v="TEAL NEAT J C430s"/>
    <n v="12000"/>
    <s v="KG"/>
    <s v="CFR"/>
    <x v="28"/>
    <s v="Taiwan, China"/>
    <d v="2025-06-05T00:00:00"/>
    <d v="2025-05-01T00:00:00"/>
    <m/>
    <m/>
    <d v="2025-05-23T00:00:00"/>
    <n v="6"/>
    <d v="2025-05-29T00:00:00"/>
    <m/>
    <d v="2025-05-20T00:00:00"/>
    <x v="6"/>
    <m/>
    <s v="CO_22GP"/>
    <n v="1"/>
    <n v="1"/>
    <x v="3"/>
    <s v="WAN HAI 273 / S264"/>
    <s v="WE671U50052"/>
    <s v="上海外高桥"/>
    <m/>
    <x v="1"/>
    <x v="6"/>
    <m/>
    <n v="2500"/>
    <d v="2025-06-05T00:00:00"/>
    <m/>
    <s v="TWKHH"/>
    <m/>
    <n v="834"/>
    <n v="2500"/>
    <x v="4"/>
    <x v="14"/>
    <d v="2025-05-25T00:00:00"/>
    <s v="USD"/>
    <n v="40200"/>
    <m/>
    <m/>
    <m/>
    <m/>
    <m/>
    <n v="1"/>
    <m/>
    <n v="12000"/>
    <m/>
  </r>
  <r>
    <x v="3"/>
    <x v="2"/>
    <x v="0"/>
    <s v="TEAL"/>
    <x v="6"/>
    <m/>
    <s v="CHANGC5"/>
    <d v="2025-03-31T00:00:00"/>
    <s v="8161"/>
    <n v="4.2"/>
    <s v="UN3394"/>
    <s v="ZOR"/>
    <s v="FORMOSA PLASTICS CORPORATION"/>
    <s v="CN_FF_5009740_Milkyway"/>
    <s v="5103391273"/>
    <s v="8025834"/>
    <s v="5103391273/8025834"/>
    <s v="TEAL NEAT J C430s"/>
    <n v="12000"/>
    <s v="KG"/>
    <s v="CFR"/>
    <x v="28"/>
    <s v="Taiwan, China"/>
    <d v="2025-06-25T00:00:00"/>
    <d v="2025-06-14T00:00:00"/>
    <m/>
    <m/>
    <m/>
    <n v="0"/>
    <m/>
    <m/>
    <m/>
    <x v="5"/>
    <m/>
    <s v="CO_42GP"/>
    <n v="1"/>
    <n v="2"/>
    <x v="2"/>
    <m/>
    <m/>
    <s v="上海外高桥"/>
    <m/>
    <x v="1"/>
    <x v="6"/>
    <m/>
    <m/>
    <d v="2025-06-25T00:00:00"/>
    <m/>
    <s v="TWKHH"/>
    <m/>
    <m/>
    <m/>
    <x v="4"/>
    <x v="14"/>
    <d v="2025-07-09T00:00:00"/>
    <s v="USD"/>
    <n v="40200"/>
    <m/>
    <m/>
    <m/>
    <m/>
    <m/>
    <n v="2"/>
    <m/>
    <m/>
    <n v="12000"/>
  </r>
  <r>
    <x v="3"/>
    <x v="2"/>
    <x v="0"/>
    <s v="TEAL"/>
    <x v="8"/>
    <m/>
    <s v="CHANGC5"/>
    <d v="2025-03-31T00:00:00"/>
    <s v="8161"/>
    <n v="4.2"/>
    <s v="UN3394"/>
    <s v="ZOR"/>
    <s v="FORMOSA PLASTICS CORPORATION"/>
    <s v="CN_FF_5009740_Milkyway"/>
    <s v="5103391280"/>
    <s v="8025834"/>
    <s v="5103391280/8025834"/>
    <s v="TEAL NEAT J C430s"/>
    <n v="12000"/>
    <s v="KG"/>
    <s v="CFR"/>
    <x v="28"/>
    <s v="Taiwan, China"/>
    <d v="2025-08-30T00:00:00"/>
    <d v="2025-08-19T00:00:00"/>
    <m/>
    <m/>
    <m/>
    <n v="0"/>
    <m/>
    <m/>
    <m/>
    <x v="5"/>
    <m/>
    <s v="CO_42GP"/>
    <n v="1"/>
    <n v="2"/>
    <x v="2"/>
    <m/>
    <m/>
    <s v="上海外高桥"/>
    <m/>
    <x v="1"/>
    <x v="6"/>
    <m/>
    <m/>
    <d v="2025-08-30T00:00:00"/>
    <m/>
    <s v="TWKHH"/>
    <m/>
    <m/>
    <m/>
    <x v="4"/>
    <x v="14"/>
    <d v="2025-08-19T00:00:00"/>
    <s v="USD"/>
    <n v="40200"/>
    <m/>
    <m/>
    <m/>
    <m/>
    <m/>
    <n v="2"/>
    <m/>
    <m/>
    <n v="12000"/>
  </r>
  <r>
    <x v="3"/>
    <x v="2"/>
    <x v="0"/>
    <s v="TEAL"/>
    <x v="7"/>
    <m/>
    <s v="CHANGC5"/>
    <d v="2025-03-31T00:00:00"/>
    <s v="8161"/>
    <n v="4.2"/>
    <s v="UN3394"/>
    <s v="ZOR"/>
    <s v="FORMOSA PLASTICS CORPORATION"/>
    <s v="CN_FF_5009740_Milkyway"/>
    <s v="5103391293"/>
    <s v="8025834"/>
    <s v="5103391293/8025834"/>
    <s v="TEAL NEAT J C430s"/>
    <n v="12000"/>
    <s v="KG"/>
    <s v="CFR"/>
    <x v="28"/>
    <s v="Taiwan, China"/>
    <d v="2025-10-20T00:00:00"/>
    <d v="2025-10-09T00:00:00"/>
    <m/>
    <m/>
    <m/>
    <n v="0"/>
    <m/>
    <m/>
    <m/>
    <x v="5"/>
    <m/>
    <s v="CO_42GP"/>
    <n v="1"/>
    <n v="2"/>
    <x v="2"/>
    <m/>
    <m/>
    <s v="上海外高桥"/>
    <m/>
    <x v="1"/>
    <x v="6"/>
    <m/>
    <m/>
    <d v="2025-10-20T00:00:00"/>
    <m/>
    <s v="TWKHH"/>
    <m/>
    <m/>
    <m/>
    <x v="4"/>
    <x v="14"/>
    <d v="2025-10-09T00:00:00"/>
    <s v="USD"/>
    <n v="40200"/>
    <m/>
    <m/>
    <m/>
    <m/>
    <m/>
    <n v="2"/>
    <m/>
    <m/>
    <n v="12000"/>
  </r>
  <r>
    <x v="3"/>
    <x v="2"/>
    <x v="0"/>
    <s v="TEAL"/>
    <x v="5"/>
    <m/>
    <s v="CHANGC5"/>
    <d v="2025-03-31T00:00:00"/>
    <s v="8161"/>
    <n v="4.2"/>
    <s v="UN3394"/>
    <s v="ZOR"/>
    <s v="FORMOSA PLASTICS CORPORATION"/>
    <s v="CN_FF_5009740_Milkyway"/>
    <s v="5103391329"/>
    <s v="8025834"/>
    <s v="5103391329/8025834"/>
    <s v="TEAL NEAT J C430s"/>
    <n v="6000"/>
    <s v="KG"/>
    <s v="CFR"/>
    <x v="28"/>
    <s v="Taiwan, China"/>
    <d v="2025-07-25T00:00:00"/>
    <d v="2025-07-14T00:00:00"/>
    <m/>
    <m/>
    <m/>
    <n v="0"/>
    <m/>
    <m/>
    <m/>
    <x v="5"/>
    <m/>
    <s v="CO_42GP"/>
    <n v="1"/>
    <n v="2"/>
    <x v="2"/>
    <m/>
    <m/>
    <s v="上海外高桥"/>
    <m/>
    <x v="1"/>
    <x v="6"/>
    <m/>
    <m/>
    <d v="2025-07-25T00:00:00"/>
    <m/>
    <s v="TWKHH"/>
    <m/>
    <m/>
    <m/>
    <x v="4"/>
    <x v="14"/>
    <d v="2025-06-14T00:00:00"/>
    <s v="USD"/>
    <n v="21300"/>
    <m/>
    <m/>
    <m/>
    <m/>
    <m/>
    <n v="2"/>
    <m/>
    <m/>
    <n v="6000"/>
  </r>
  <r>
    <x v="3"/>
    <x v="2"/>
    <x v="0"/>
    <s v="DEAC"/>
    <x v="3"/>
    <m/>
    <s v="HUANGR1"/>
    <d v="2025-04-03T00:00:00"/>
    <s v="8160"/>
    <n v="4.2"/>
    <s v="UN3394"/>
    <s v="ZOR"/>
    <s v="LOTTE Versalis Elastomers Co., Ltd"/>
    <s v="CN_FF_5008391_Sinotrans"/>
    <s v="5103393537"/>
    <s v="8025772"/>
    <s v="5103393537/8025772"/>
    <s v="DEAC NEAT--C1980"/>
    <n v="12800"/>
    <s v="KG"/>
    <s v="CIF"/>
    <x v="19"/>
    <s v="Korea"/>
    <d v="2025-06-01T00:00:00"/>
    <d v="2025-04-29T00:00:00"/>
    <m/>
    <m/>
    <d v="2025-05-12T00:00:00"/>
    <n v="9"/>
    <d v="2025-05-21T00:00:00"/>
    <d v="2025-05-14T00:00:00"/>
    <d v="2025-04-29T00:00:00"/>
    <x v="0"/>
    <m/>
    <s v="CO_42UT"/>
    <n v="1"/>
    <n v="2"/>
    <x v="11"/>
    <s v="TORRES STRAIT 517N"/>
    <s v="285749953"/>
    <s v="上海外高桥"/>
    <m/>
    <x v="0"/>
    <x v="0"/>
    <m/>
    <n v="1305"/>
    <d v="2025-06-01T00:00:00"/>
    <m/>
    <s v="KRPUS"/>
    <m/>
    <n v="1305"/>
    <m/>
    <x v="4"/>
    <x v="14"/>
    <d v="2025-05-15T00:00:00"/>
    <s v="USD"/>
    <n v="88960"/>
    <m/>
    <m/>
    <m/>
    <n v="2"/>
    <m/>
    <m/>
    <m/>
    <n v="12800"/>
    <m/>
  </r>
  <r>
    <x v="3"/>
    <x v="2"/>
    <x v="0"/>
    <m/>
    <x v="3"/>
    <m/>
    <s v="HUANGR1"/>
    <d v="2025-04-07T00:00:00"/>
    <s v="8161"/>
    <n v="4.2"/>
    <s v="UN3394"/>
    <s v="ZOR"/>
    <s v="Polymirae Company Ltd"/>
    <s v="CN_FF_5009740_Milkyway"/>
    <s v="5103394693"/>
    <s v="8025834"/>
    <s v="5103394693/8025834"/>
    <s v="TEAL NEAT J C430s"/>
    <n v="6000"/>
    <s v="KG"/>
    <s v="CIF"/>
    <x v="19"/>
    <s v="Korea"/>
    <d v="2025-05-18T00:00:00"/>
    <d v="2025-04-15T00:00:00"/>
    <m/>
    <m/>
    <d v="2025-04-28T00:00:00"/>
    <n v="2"/>
    <d v="2025-04-30T00:00:00"/>
    <d v="2025-05-02T00:00:00"/>
    <d v="2025-04-23T00:00:00"/>
    <x v="0"/>
    <m/>
    <s v="CO_22GP"/>
    <n v="1"/>
    <n v="1"/>
    <x v="11"/>
    <s v="ASIAN ACE / 515N"/>
    <s v="252669043"/>
    <s v="上海外高桥"/>
    <m/>
    <x v="0"/>
    <x v="0"/>
    <m/>
    <n v="389"/>
    <d v="2025-04-30T00:00:00"/>
    <s v="6104525612"/>
    <s v="KRPUS"/>
    <m/>
    <n v="389"/>
    <m/>
    <x v="4"/>
    <x v="14"/>
    <d v="2025-04-23T00:00:00"/>
    <s v="USD"/>
    <n v="20400"/>
    <m/>
    <m/>
    <m/>
    <n v="1"/>
    <m/>
    <m/>
    <m/>
    <n v="6000"/>
    <m/>
  </r>
  <r>
    <x v="3"/>
    <x v="2"/>
    <x v="0"/>
    <m/>
    <x v="8"/>
    <m/>
    <s v="TONGTANP"/>
    <d v="2025-04-18T00:00:00"/>
    <s v="8161"/>
    <n v="4.2"/>
    <s v="UN3394"/>
    <s v="ZOR"/>
    <s v="PTT GLOBAL CHEMICAL PUBLIC COMPANY"/>
    <s v="CN_FF_5009740_Milkyway"/>
    <s v="5103401070"/>
    <s v="8025838"/>
    <s v="5103401070/8025838"/>
    <s v="TEAL NEAT C430D"/>
    <n v="6000"/>
    <s v="KG"/>
    <s v="CIF"/>
    <x v="13"/>
    <s v="Thailand"/>
    <d v="2025-09-12T00:00:00"/>
    <d v="2025-08-26T00:00:00"/>
    <m/>
    <m/>
    <m/>
    <n v="0"/>
    <m/>
    <m/>
    <m/>
    <x v="5"/>
    <m/>
    <s v="CO_22GP"/>
    <n v="1"/>
    <n v="1"/>
    <x v="11"/>
    <m/>
    <m/>
    <m/>
    <m/>
    <x v="0"/>
    <x v="0"/>
    <m/>
    <m/>
    <d v="2025-09-12T00:00:00"/>
    <m/>
    <s v="THLCH"/>
    <m/>
    <m/>
    <m/>
    <x v="4"/>
    <x v="14"/>
    <d v="2025-08-26T00:00:00"/>
    <s v="USD"/>
    <n v="20280"/>
    <m/>
    <m/>
    <m/>
    <n v="1"/>
    <m/>
    <m/>
    <m/>
    <m/>
    <n v="6000"/>
  </r>
  <r>
    <x v="3"/>
    <x v="2"/>
    <x v="0"/>
    <m/>
    <x v="9"/>
    <m/>
    <s v="TONGTANP"/>
    <d v="2025-04-18T00:00:00"/>
    <s v="8161"/>
    <n v="4.2"/>
    <s v="UN3394"/>
    <s v="ZOR"/>
    <s v="PTT GLOBAL CHEMICAL PUBLIC COMPANY"/>
    <s v="CN_FF_5009740_Milkyway"/>
    <s v="5103401072"/>
    <s v="8025838"/>
    <s v="5103401072/8025838"/>
    <s v="TEAL NEAT C430D"/>
    <n v="6000"/>
    <s v="KG"/>
    <s v="CIF"/>
    <x v="13"/>
    <s v="Thailand"/>
    <d v="2025-10-01T00:00:00"/>
    <d v="2025-09-14T00:00:00"/>
    <m/>
    <m/>
    <m/>
    <n v="0"/>
    <m/>
    <m/>
    <m/>
    <x v="5"/>
    <m/>
    <s v="CO_22GP"/>
    <n v="1"/>
    <n v="1"/>
    <x v="11"/>
    <m/>
    <m/>
    <m/>
    <m/>
    <x v="0"/>
    <x v="0"/>
    <m/>
    <m/>
    <d v="2025-10-01T00:00:00"/>
    <m/>
    <s v="THLCH"/>
    <m/>
    <m/>
    <m/>
    <x v="4"/>
    <x v="14"/>
    <d v="2025-09-14T00:00:00"/>
    <s v="USD"/>
    <n v="20280"/>
    <m/>
    <m/>
    <m/>
    <n v="1"/>
    <m/>
    <m/>
    <m/>
    <m/>
    <n v="6000"/>
  </r>
  <r>
    <x v="3"/>
    <x v="2"/>
    <x v="0"/>
    <m/>
    <x v="7"/>
    <m/>
    <s v="TONGTANP"/>
    <d v="2025-04-18T00:00:00"/>
    <s v="8161"/>
    <n v="4.2"/>
    <s v="UN3394"/>
    <s v="ZOR"/>
    <s v="PTT GLOBAL CHEMICAL PUBLIC COMPANY"/>
    <s v="CN_FF_5009740_Milkyway"/>
    <s v="5103401074"/>
    <s v="8025838"/>
    <s v="5103401074/8025838"/>
    <s v="TEAL NEAT C430D"/>
    <n v="6000"/>
    <s v="KG"/>
    <s v="CIF"/>
    <x v="13"/>
    <s v="Thailand"/>
    <d v="2025-11-03T00:00:00"/>
    <d v="2025-10-17T00:00:00"/>
    <m/>
    <m/>
    <m/>
    <n v="0"/>
    <m/>
    <m/>
    <m/>
    <x v="5"/>
    <m/>
    <s v="CO_22GP"/>
    <n v="1"/>
    <n v="1"/>
    <x v="11"/>
    <m/>
    <m/>
    <m/>
    <m/>
    <x v="0"/>
    <x v="0"/>
    <m/>
    <m/>
    <d v="2025-11-03T00:00:00"/>
    <m/>
    <s v="THLCH"/>
    <m/>
    <m/>
    <m/>
    <x v="4"/>
    <x v="14"/>
    <d v="2025-10-17T00:00:00"/>
    <s v="USD"/>
    <n v="20280"/>
    <m/>
    <m/>
    <m/>
    <n v="1"/>
    <m/>
    <m/>
    <m/>
    <m/>
    <n v="6000"/>
  </r>
  <r>
    <x v="3"/>
    <x v="2"/>
    <x v="0"/>
    <m/>
    <x v="10"/>
    <m/>
    <s v="TONGTANP"/>
    <d v="2025-04-18T00:00:00"/>
    <s v="8161"/>
    <n v="4.2"/>
    <s v="UN3394"/>
    <s v="ZOR"/>
    <s v="PTT GLOBAL CHEMICAL PUBLIC COMPANY"/>
    <s v="CN_FF_5009740_Milkyway"/>
    <s v="5103401077"/>
    <s v="8025838"/>
    <s v="5103401077/8025838"/>
    <s v="TEAL NEAT C430D"/>
    <n v="6000"/>
    <s v="KG"/>
    <s v="CIF"/>
    <x v="13"/>
    <s v="Thailand"/>
    <d v="2025-12-01T00:00:00"/>
    <d v="2025-11-14T00:00:00"/>
    <m/>
    <m/>
    <m/>
    <n v="0"/>
    <m/>
    <m/>
    <m/>
    <x v="5"/>
    <m/>
    <s v="CO_22GP"/>
    <n v="1"/>
    <n v="1"/>
    <x v="11"/>
    <m/>
    <m/>
    <m/>
    <m/>
    <x v="0"/>
    <x v="0"/>
    <m/>
    <m/>
    <d v="2025-12-01T00:00:00"/>
    <m/>
    <s v="THLCH"/>
    <m/>
    <m/>
    <m/>
    <x v="4"/>
    <x v="14"/>
    <d v="2025-11-14T00:00:00"/>
    <s v="USD"/>
    <n v="20280"/>
    <m/>
    <m/>
    <m/>
    <n v="1"/>
    <m/>
    <m/>
    <m/>
    <m/>
    <n v="6000"/>
  </r>
  <r>
    <x v="3"/>
    <x v="2"/>
    <x v="0"/>
    <m/>
    <x v="8"/>
    <m/>
    <s v="TONGTANP"/>
    <d v="2025-04-18T00:00:00"/>
    <s v="8161"/>
    <n v="4.2"/>
    <s v="UN3394"/>
    <s v="ZOR"/>
    <s v="PTT GLOBAL CHEMICAL PUBLIC COMPANY"/>
    <s v="CN_FF_5009740_Milkyway"/>
    <s v="5103401080"/>
    <s v="8025838"/>
    <s v="5103401080/8025838"/>
    <s v="TEAL NEAT C430D"/>
    <n v="6000"/>
    <s v="KG"/>
    <s v="CIF"/>
    <x v="13"/>
    <s v="Thailand"/>
    <d v="2025-08-20T00:00:00"/>
    <d v="2025-08-03T00:00:00"/>
    <m/>
    <m/>
    <m/>
    <n v="0"/>
    <m/>
    <m/>
    <m/>
    <x v="5"/>
    <m/>
    <s v="CO_22GP"/>
    <n v="1"/>
    <n v="1"/>
    <x v="11"/>
    <m/>
    <m/>
    <m/>
    <m/>
    <x v="0"/>
    <x v="0"/>
    <m/>
    <m/>
    <d v="2025-08-20T00:00:00"/>
    <m/>
    <s v="THLCH"/>
    <m/>
    <m/>
    <m/>
    <x v="4"/>
    <x v="14"/>
    <d v="2025-08-03T00:00:00"/>
    <s v="USD"/>
    <n v="20280"/>
    <m/>
    <m/>
    <m/>
    <n v="1"/>
    <m/>
    <m/>
    <m/>
    <m/>
    <n v="6000"/>
  </r>
  <r>
    <x v="3"/>
    <x v="2"/>
    <x v="0"/>
    <m/>
    <x v="11"/>
    <m/>
    <s v="TONGTANP"/>
    <d v="2025-04-18T00:00:00"/>
    <s v="8161"/>
    <n v="4.2"/>
    <s v="UN3394"/>
    <s v="ZOR"/>
    <s v="PTT GLOBAL CHEMICAL PUBLIC COMPANY"/>
    <s v="CN_FF_5009740_Milkyway"/>
    <s v="5103401083"/>
    <s v="8025838"/>
    <s v="5103401083/8025838"/>
    <s v="TEAL NEAT C430D"/>
    <n v="6000"/>
    <s v="KG"/>
    <s v="CIF"/>
    <x v="13"/>
    <s v="Thailand"/>
    <d v="2025-12-22T00:00:00"/>
    <d v="2025-12-05T00:00:00"/>
    <m/>
    <m/>
    <m/>
    <n v="0"/>
    <m/>
    <m/>
    <m/>
    <x v="5"/>
    <m/>
    <s v="CO_22GP"/>
    <n v="1"/>
    <n v="1"/>
    <x v="11"/>
    <m/>
    <m/>
    <m/>
    <m/>
    <x v="0"/>
    <x v="0"/>
    <m/>
    <m/>
    <d v="2025-12-22T00:00:00"/>
    <m/>
    <s v="THLCH"/>
    <m/>
    <m/>
    <m/>
    <x v="4"/>
    <x v="14"/>
    <d v="2025-12-05T00:00:00"/>
    <s v="USD"/>
    <n v="20280"/>
    <m/>
    <m/>
    <m/>
    <n v="1"/>
    <m/>
    <m/>
    <m/>
    <m/>
    <n v="6000"/>
  </r>
  <r>
    <x v="3"/>
    <x v="2"/>
    <x v="0"/>
    <m/>
    <x v="5"/>
    <m/>
    <s v="TONGTANP"/>
    <d v="2025-04-18T00:00:00"/>
    <s v="8161"/>
    <n v="4.2"/>
    <s v="UN3394"/>
    <s v="ZOR"/>
    <s v="PTT GLOBAL CHEMICAL PUBLIC COMPANY"/>
    <s v="CN_FF_5009740_Milkyway"/>
    <s v="5103401090"/>
    <s v="8025838"/>
    <s v="5103401090/8025838"/>
    <s v="TEAL NEAT C430D"/>
    <n v="6000"/>
    <s v="KG"/>
    <s v="CIF"/>
    <x v="13"/>
    <s v="Thailand"/>
    <d v="2025-07-09T00:00:00"/>
    <d v="2025-06-22T00:00:00"/>
    <m/>
    <m/>
    <d v="2025-06-23T00:00:00"/>
    <n v="10"/>
    <d v="2025-07-03T00:00:00"/>
    <m/>
    <d v="2025-06-18T00:00:00"/>
    <x v="2"/>
    <m/>
    <s v="CO_22GP"/>
    <n v="1"/>
    <n v="1"/>
    <x v="11"/>
    <s v="MAERSK NORESUND / 524S"/>
    <s v="254206316"/>
    <s v="上海外高桥"/>
    <m/>
    <x v="0"/>
    <x v="0"/>
    <m/>
    <n v="857"/>
    <d v="2025-07-09T00:00:00"/>
    <s v="6104560102"/>
    <s v="THLCH"/>
    <m/>
    <n v="857"/>
    <m/>
    <x v="4"/>
    <x v="14"/>
    <d v="2025-06-22T00:00:00"/>
    <s v="USD"/>
    <n v="20280"/>
    <m/>
    <m/>
    <m/>
    <n v="1"/>
    <m/>
    <m/>
    <m/>
    <m/>
    <m/>
  </r>
  <r>
    <x v="3"/>
    <x v="2"/>
    <x v="0"/>
    <m/>
    <x v="8"/>
    <m/>
    <s v="TONGTANP"/>
    <d v="2025-04-18T00:00:00"/>
    <s v="8161"/>
    <n v="4.2"/>
    <s v="UN3394"/>
    <s v="ZOR"/>
    <s v="PTT GLOBAL CHEMICAL PUBLIC COMPANY"/>
    <s v="CN_FF_5009740_Milkyway"/>
    <s v="5103401091"/>
    <s v="8025838"/>
    <s v="5103401091/8025838"/>
    <s v="TEAL NEAT C430D"/>
    <n v="6000"/>
    <s v="KG"/>
    <s v="CIF"/>
    <x v="13"/>
    <s v="Thailand"/>
    <d v="2025-09-08T00:00:00"/>
    <d v="2025-08-22T00:00:00"/>
    <m/>
    <m/>
    <m/>
    <n v="0"/>
    <m/>
    <m/>
    <m/>
    <x v="5"/>
    <m/>
    <s v="CO_22GP"/>
    <n v="1"/>
    <n v="1"/>
    <x v="11"/>
    <m/>
    <m/>
    <m/>
    <m/>
    <x v="0"/>
    <x v="0"/>
    <m/>
    <m/>
    <d v="2025-09-08T00:00:00"/>
    <m/>
    <s v="THLCH"/>
    <m/>
    <m/>
    <m/>
    <x v="4"/>
    <x v="14"/>
    <d v="2025-08-22T00:00:00"/>
    <s v="USD"/>
    <n v="20280"/>
    <m/>
    <m/>
    <m/>
    <n v="1"/>
    <m/>
    <m/>
    <m/>
    <m/>
    <n v="6000"/>
  </r>
  <r>
    <x v="3"/>
    <x v="2"/>
    <x v="0"/>
    <m/>
    <x v="7"/>
    <m/>
    <s v="TONGTANP"/>
    <d v="2025-04-18T00:00:00"/>
    <s v="8161"/>
    <n v="4.2"/>
    <s v="UN3394"/>
    <s v="ZOR"/>
    <s v="PTT GLOBAL CHEMICAL PUBLIC COMPANY"/>
    <s v="CN_FF_5009740_Milkyway"/>
    <s v="5103401093"/>
    <s v="8025838"/>
    <s v="5103401093/8025838"/>
    <s v="TEAL NEAT C430D"/>
    <n v="6000"/>
    <s v="KG"/>
    <s v="CIF"/>
    <x v="13"/>
    <s v="Thailand"/>
    <d v="2025-11-10T00:00:00"/>
    <d v="2025-10-24T00:00:00"/>
    <m/>
    <m/>
    <m/>
    <n v="0"/>
    <m/>
    <m/>
    <m/>
    <x v="5"/>
    <m/>
    <s v="CO_22GP"/>
    <n v="1"/>
    <n v="1"/>
    <x v="11"/>
    <m/>
    <m/>
    <m/>
    <m/>
    <x v="0"/>
    <x v="0"/>
    <m/>
    <m/>
    <d v="2025-11-10T00:00:00"/>
    <m/>
    <s v="THLCH"/>
    <m/>
    <m/>
    <m/>
    <x v="4"/>
    <x v="14"/>
    <d v="2025-10-24T00:00:00"/>
    <s v="USD"/>
    <n v="20280"/>
    <m/>
    <m/>
    <m/>
    <n v="1"/>
    <m/>
    <m/>
    <m/>
    <m/>
    <n v="6000"/>
  </r>
  <r>
    <x v="3"/>
    <x v="2"/>
    <x v="0"/>
    <m/>
    <x v="5"/>
    <m/>
    <s v="WUA1"/>
    <d v="2025-04-23T00:00:00"/>
    <s v="8161"/>
    <n v="4.2"/>
    <s v="UN3394"/>
    <s v="ZOR"/>
    <s v="USI CORPORATION"/>
    <s v="CN_FF_5009740_Milkyway"/>
    <s v="5103402997"/>
    <s v="8025834"/>
    <s v="5103402997/8025834"/>
    <s v="TEAL NEAT J C430s"/>
    <n v="6000"/>
    <s v="KG"/>
    <s v="CIF"/>
    <x v="28"/>
    <s v="Taiwan, China"/>
    <d v="2025-07-11T00:00:00"/>
    <d v="2025-06-23T00:00:00"/>
    <m/>
    <m/>
    <d v="2025-07-04T00:00:00"/>
    <n v="7"/>
    <d v="2025-07-11T00:00:00"/>
    <m/>
    <d v="2025-06-30T00:00:00"/>
    <x v="3"/>
    <m/>
    <s v="CO_22GP"/>
    <n v="1"/>
    <n v="1"/>
    <x v="3"/>
    <m/>
    <m/>
    <s v="上海外高桥"/>
    <m/>
    <x v="1"/>
    <x v="6"/>
    <m/>
    <n v="1270"/>
    <d v="2025-07-06T00:00:00"/>
    <m/>
    <s v="TWKHH"/>
    <m/>
    <n v="850"/>
    <n v="1270"/>
    <x v="4"/>
    <x v="14"/>
    <d v="2025-06-25T00:00:00"/>
    <s v="USD"/>
    <n v="20700"/>
    <m/>
    <m/>
    <m/>
    <m/>
    <m/>
    <n v="1"/>
    <m/>
    <m/>
    <m/>
  </r>
  <r>
    <x v="3"/>
    <x v="2"/>
    <x v="0"/>
    <m/>
    <x v="4"/>
    <m/>
    <s v="HUANGR1"/>
    <d v="2025-04-25T00:00:00"/>
    <s v="8161"/>
    <n v="4.2"/>
    <s v="UN3394"/>
    <s v="ZOR"/>
    <s v="KOREA PETROCHEMICAL IND. CO., LTD."/>
    <s v="CN_FF_5009740_Milkyway"/>
    <s v="5103404786"/>
    <s v="8025838"/>
    <s v="5103404786/8025838"/>
    <s v="TEAL NEAT J C430D"/>
    <n v="5500"/>
    <s v="KG"/>
    <s v="CIF"/>
    <x v="19"/>
    <s v="Korea"/>
    <d v="2025-06-10T00:00:00"/>
    <d v="2025-06-08T00:00:00"/>
    <m/>
    <m/>
    <d v="2025-06-02T00:00:00"/>
    <n v="2"/>
    <d v="2025-06-04T00:00:00"/>
    <m/>
    <d v="2025-05-28T00:00:00"/>
    <x v="2"/>
    <m/>
    <s v="CO_22GP"/>
    <n v="1"/>
    <n v="1"/>
    <x v="11"/>
    <s v="MTT SAPANGAR / 520N"/>
    <s v="MTT SAPANGAR / 520N"/>
    <s v="上海外高桥"/>
    <m/>
    <x v="0"/>
    <x v="0"/>
    <m/>
    <n v="771"/>
    <d v="2025-06-15T00:00:00"/>
    <m/>
    <s v="KRPUS"/>
    <m/>
    <n v="771"/>
    <m/>
    <x v="4"/>
    <x v="14"/>
    <d v="2025-06-08T00:00:00"/>
    <s v="USD"/>
    <n v="22275"/>
    <m/>
    <m/>
    <m/>
    <n v="1"/>
    <m/>
    <m/>
    <m/>
    <m/>
    <m/>
  </r>
  <r>
    <x v="3"/>
    <x v="2"/>
    <x v="5"/>
    <m/>
    <x v="5"/>
    <m/>
    <s v="LIUJ1"/>
    <d v="2025-04-28T00:00:00"/>
    <s v="8161"/>
    <n v="4.2"/>
    <s v="UN3394"/>
    <s v="ZNLC"/>
    <s v="Nouryon Functional Chemicals LLC"/>
    <s v="CN_FF_5009740_Milkyway"/>
    <s v="4700161338"/>
    <s v="41905083"/>
    <s v="4700161338/41905083"/>
    <s v="C430 Portable Tank"/>
    <n v="6"/>
    <s v="PC"/>
    <s v="CIF"/>
    <x v="31"/>
    <s v="United States"/>
    <d v="2025-06-29T00:00:00"/>
    <d v="2025-05-20T00:00:00"/>
    <m/>
    <m/>
    <d v="2025-06-04T00:00:00"/>
    <n v="29"/>
    <d v="2025-07-03T00:00:00"/>
    <m/>
    <d v="2025-06-04T00:00:00"/>
    <x v="3"/>
    <m/>
    <s v="CO_42GP"/>
    <n v="1"/>
    <n v="2"/>
    <x v="5"/>
    <m/>
    <m/>
    <s v="上海洋山"/>
    <m/>
    <x v="0"/>
    <x v="0"/>
    <m/>
    <n v="3228"/>
    <d v="2025-06-29T00:00:00"/>
    <m/>
    <s v="USHOU"/>
    <m/>
    <n v="3228"/>
    <m/>
    <x v="4"/>
    <x v="14"/>
    <d v="2025-05-20T00:00:00"/>
    <s v="USD"/>
    <n v="0"/>
    <m/>
    <m/>
    <m/>
    <n v="2"/>
    <m/>
    <m/>
    <m/>
    <m/>
    <m/>
  </r>
  <r>
    <x v="3"/>
    <x v="2"/>
    <x v="2"/>
    <m/>
    <x v="4"/>
    <m/>
    <s v="LIUJ1"/>
    <d v="2025-04-29T00:00:00"/>
    <s v="8161"/>
    <n v="4.2"/>
    <s v="UN3394"/>
    <s v="ZNLC"/>
    <s v="Nouryon Functional Chemicals BV"/>
    <s v="CN_FF_5009740_Milkyway"/>
    <s v="4700161400"/>
    <s v="41905100"/>
    <s v="4700161400/41905100"/>
    <s v="ISO"/>
    <n v="1"/>
    <s v="PC"/>
    <s v="CIF"/>
    <x v="7"/>
    <s v="Netherlands"/>
    <d v="2025-06-30T00:00:00"/>
    <d v="2025-05-21T00:00:00"/>
    <m/>
    <m/>
    <m/>
    <n v="0"/>
    <m/>
    <m/>
    <m/>
    <x v="4"/>
    <m/>
    <m/>
    <m/>
    <m/>
    <x v="2"/>
    <m/>
    <m/>
    <m/>
    <m/>
    <x v="3"/>
    <x v="0"/>
    <m/>
    <m/>
    <m/>
    <m/>
    <s v="NLRTM"/>
    <m/>
    <m/>
    <m/>
    <x v="4"/>
    <x v="14"/>
    <d v="2025-05-21T00:00:00"/>
    <s v="CNY"/>
    <n v="0"/>
    <m/>
    <m/>
    <m/>
    <m/>
    <m/>
    <m/>
    <m/>
    <m/>
    <n v="1"/>
  </r>
  <r>
    <x v="3"/>
    <x v="2"/>
    <x v="0"/>
    <m/>
    <x v="5"/>
    <m/>
    <s v="CHANGC5"/>
    <d v="2025-05-02T00:00:00"/>
    <s v="8161"/>
    <n v="4.2"/>
    <s v="UN3394"/>
    <s v="ZOR"/>
    <s v="FORMOSA PLASTICS CORPORATION"/>
    <s v="CN_FF_5009740_Milkyway"/>
    <s v="5103407707"/>
    <s v="8025834"/>
    <s v="5103407707/8025834"/>
    <s v="TEAL NEAT J C430s"/>
    <n v="6000"/>
    <s v="KG"/>
    <s v="CFR"/>
    <x v="28"/>
    <s v="Taiwan, China"/>
    <d v="2025-06-25T00:00:00"/>
    <d v="2025-06-13T00:00:00"/>
    <m/>
    <m/>
    <d v="2025-06-13T00:00:00"/>
    <n v="7"/>
    <d v="2025-06-20T00:00:00"/>
    <m/>
    <d v="2025-06-08T00:00:00"/>
    <x v="3"/>
    <m/>
    <s v="CO_22GP"/>
    <n v="1"/>
    <n v="1"/>
    <x v="3"/>
    <m/>
    <m/>
    <s v="上海外高桥"/>
    <m/>
    <x v="1"/>
    <x v="6"/>
    <m/>
    <n v="1270"/>
    <d v="2025-06-25T00:00:00"/>
    <m/>
    <s v="TWKHH"/>
    <m/>
    <n v="834"/>
    <n v="1270"/>
    <x v="4"/>
    <x v="14"/>
    <d v="2025-07-14T00:00:00"/>
    <s v="USD"/>
    <n v="21300"/>
    <m/>
    <m/>
    <m/>
    <m/>
    <m/>
    <n v="1"/>
    <m/>
    <m/>
    <m/>
  </r>
  <r>
    <x v="3"/>
    <x v="2"/>
    <x v="0"/>
    <m/>
    <x v="8"/>
    <m/>
    <s v="TANBK"/>
    <d v="2025-05-02T00:00:00"/>
    <s v="8161"/>
    <n v="4.2"/>
    <s v="UN3394"/>
    <s v="ZOR"/>
    <s v="PENGERANG PETROCHEMICAL COMPANY SDN"/>
    <s v="CN_FF_5009740_Milkyway"/>
    <s v="5103407785"/>
    <s v="8025834"/>
    <s v="5103407785/8025834"/>
    <s v="TEAL NEAT J C430s"/>
    <n v="6000"/>
    <s v="KG"/>
    <s v="DAP"/>
    <x v="33"/>
    <s v="Malaysia"/>
    <d v="2025-08-30T00:00:00"/>
    <d v="2025-08-07T00:00:00"/>
    <m/>
    <m/>
    <m/>
    <n v="0"/>
    <m/>
    <m/>
    <m/>
    <x v="5"/>
    <m/>
    <s v="CO_22GP"/>
    <n v="1"/>
    <n v="1"/>
    <x v="11"/>
    <m/>
    <m/>
    <m/>
    <m/>
    <x v="0"/>
    <x v="0"/>
    <m/>
    <m/>
    <d v="2025-08-27T00:00:00"/>
    <m/>
    <s v="MYTPP"/>
    <m/>
    <m/>
    <m/>
    <x v="4"/>
    <x v="14"/>
    <d v="2025-08-07T00:00:00"/>
    <s v="USD"/>
    <n v="43200"/>
    <m/>
    <m/>
    <m/>
    <n v="1"/>
    <m/>
    <m/>
    <m/>
    <m/>
    <n v="6000"/>
  </r>
  <r>
    <x v="3"/>
    <x v="2"/>
    <x v="5"/>
    <m/>
    <x v="5"/>
    <m/>
    <s v="LIUJ1"/>
    <d v="2025-05-06T00:00:00"/>
    <s v="8161"/>
    <n v="4.2"/>
    <s v="UN3394"/>
    <s v="ZNLC"/>
    <s v="Nouryon Functional Chemicals LLC"/>
    <s v="CN_FF_5009740_Milkyway"/>
    <s v="4700161605"/>
    <s v="41905083"/>
    <s v="4700161605/41905083"/>
    <s v="C430 Portable Tank"/>
    <n v="5"/>
    <s v="PC"/>
    <s v="CIF"/>
    <x v="31"/>
    <s v="United States"/>
    <d v="2025-07-01T00:00:00"/>
    <d v="2025-05-22T00:00:00"/>
    <m/>
    <m/>
    <d v="2025-06-13T00:00:00"/>
    <n v="29"/>
    <d v="2025-07-12T00:00:00"/>
    <m/>
    <d v="2025-06-08T00:00:00"/>
    <x v="2"/>
    <m/>
    <s v="CO_22GP"/>
    <n v="1"/>
    <n v="1"/>
    <x v="4"/>
    <s v="ONE MODERN / 076E"/>
    <s v="ONEYSHAFC3519300"/>
    <s v="上海洋山"/>
    <m/>
    <x v="1"/>
    <x v="4"/>
    <m/>
    <n v="3300"/>
    <d v="2025-07-01T00:00:00"/>
    <m/>
    <s v="USHOU"/>
    <m/>
    <m/>
    <n v="3300"/>
    <x v="4"/>
    <x v="14"/>
    <d v="2025-05-22T00:00:00"/>
    <s v="USD"/>
    <n v="0"/>
    <m/>
    <m/>
    <m/>
    <m/>
    <m/>
    <n v="1"/>
    <m/>
    <m/>
    <m/>
  </r>
  <r>
    <x v="3"/>
    <x v="2"/>
    <x v="0"/>
    <m/>
    <x v="4"/>
    <m/>
    <s v="HUANGR1"/>
    <d v="2025-05-08T00:00:00"/>
    <s v="8161"/>
    <n v="4.2"/>
    <s v="UN3394"/>
    <s v="ZOR"/>
    <s v="Polymirae Company Ltd"/>
    <s v="CN_FF_5009740_Milkyway"/>
    <s v="5103410469"/>
    <s v="8025834"/>
    <s v="5103410469/8025834"/>
    <s v="TEAL NEAT J C430s"/>
    <n v="6000"/>
    <s v="KG"/>
    <s v="CIF"/>
    <x v="19"/>
    <s v="Korea"/>
    <d v="2025-06-10T00:00:00"/>
    <d v="2025-05-19T00:00:00"/>
    <m/>
    <m/>
    <d v="2025-06-02T00:00:00"/>
    <n v="2"/>
    <d v="2025-06-04T00:00:00"/>
    <m/>
    <d v="2025-05-28T00:00:00"/>
    <x v="2"/>
    <m/>
    <s v="CO_22GP"/>
    <n v="1"/>
    <n v="1"/>
    <x v="11"/>
    <s v="MTT SAPANGAR / 520N"/>
    <s v="253907327"/>
    <s v="上海洋山"/>
    <m/>
    <x v="0"/>
    <x v="0"/>
    <m/>
    <n v="771"/>
    <d v="2025-06-10T00:00:00"/>
    <s v="6104554323"/>
    <s v="KRPUS"/>
    <m/>
    <n v="771"/>
    <n v="810"/>
    <x v="4"/>
    <x v="14"/>
    <d v="2025-06-03T00:00:00"/>
    <s v="USD"/>
    <n v="20400"/>
    <m/>
    <m/>
    <m/>
    <n v="1"/>
    <m/>
    <m/>
    <m/>
    <m/>
    <m/>
  </r>
  <r>
    <x v="3"/>
    <x v="2"/>
    <x v="0"/>
    <m/>
    <x v="5"/>
    <m/>
    <s v="TONGTANP"/>
    <d v="2025-05-09T00:00:00"/>
    <s v="8161"/>
    <n v="4.2"/>
    <s v="UN3394"/>
    <s v="ZOR"/>
    <s v="PT Chandra Asri Pacific Tbk"/>
    <s v="CN_FF_5009740_Milkyway"/>
    <s v="5103411049"/>
    <s v="8025836"/>
    <s v="5103411049/8025836"/>
    <s v="TEAL NEAT J C1980"/>
    <n v="11200"/>
    <s v="KG"/>
    <s v="CIF"/>
    <x v="1"/>
    <s v="Indonesia"/>
    <d v="2025-06-15T00:00:00"/>
    <d v="2025-06-08T00:00:00"/>
    <m/>
    <m/>
    <d v="2025-06-19T00:00:00"/>
    <n v="9"/>
    <d v="2025-06-28T00:00:00"/>
    <m/>
    <d v="2025-06-11T00:00:00"/>
    <x v="2"/>
    <m/>
    <s v="SO_22PF"/>
    <n v="2"/>
    <n v="2"/>
    <x v="11"/>
    <s v="GSL ELEFTHERIA / 524S"/>
    <s v="263944145"/>
    <s v="上海外高桥"/>
    <m/>
    <x v="1"/>
    <x v="9"/>
    <m/>
    <m/>
    <d v="2025-06-28T00:00:00"/>
    <m/>
    <s v="IDJKT"/>
    <s v="C-Insufficient booking time"/>
    <n v="1095"/>
    <m/>
    <x v="4"/>
    <x v="14"/>
    <d v="2025-06-10T00:00:00"/>
    <s v="USD"/>
    <n v="42560"/>
    <m/>
    <m/>
    <m/>
    <m/>
    <m/>
    <n v="2"/>
    <m/>
    <m/>
    <m/>
  </r>
  <r>
    <x v="3"/>
    <x v="2"/>
    <x v="0"/>
    <m/>
    <x v="4"/>
    <m/>
    <s v="TONGTANP"/>
    <d v="2025-05-09T00:00:00"/>
    <s v="8161"/>
    <n v="4.2"/>
    <s v="UN3394"/>
    <s v="ZOR"/>
    <s v="PT Chandra Asri Pacific Tbk"/>
    <s v="CN_FF_5009740_Milkyway"/>
    <s v="5103411051"/>
    <s v="8025836"/>
    <s v="5103411051/8025836"/>
    <s v="TEAL NEAT J C1980"/>
    <n v="11200"/>
    <s v="KG"/>
    <s v="CIF"/>
    <x v="1"/>
    <s v="Indonesia"/>
    <d v="2025-06-07T00:00:00"/>
    <d v="2025-05-19T00:00:00"/>
    <m/>
    <m/>
    <d v="2025-05-28T00:00:00"/>
    <n v="11"/>
    <d v="2025-06-08T00:00:00"/>
    <m/>
    <d v="2025-05-22T00:00:00"/>
    <x v="2"/>
    <m/>
    <s v="CO_42PF"/>
    <n v="1"/>
    <n v="2"/>
    <x v="11"/>
    <s v="GFS PRIDE / 521S"/>
    <s v="263943584"/>
    <s v="上海外高桥"/>
    <m/>
    <x v="0"/>
    <x v="0"/>
    <m/>
    <n v="1757"/>
    <d v="2025-06-07T00:00:00"/>
    <s v="6104552888"/>
    <s v="IDJKT"/>
    <m/>
    <n v="1757"/>
    <m/>
    <x v="4"/>
    <x v="14"/>
    <d v="2025-05-23T00:00:00"/>
    <s v="USD"/>
    <n v="42560"/>
    <m/>
    <m/>
    <m/>
    <n v="2"/>
    <m/>
    <m/>
    <m/>
    <m/>
    <m/>
  </r>
  <r>
    <x v="3"/>
    <x v="2"/>
    <x v="0"/>
    <m/>
    <x v="5"/>
    <m/>
    <s v="TONGTANP"/>
    <d v="2025-05-09T00:00:00"/>
    <s v="8161"/>
    <n v="4.2"/>
    <s v="UN3394"/>
    <s v="ZOR"/>
    <s v="PT Chandra Asri Pacific Tbk"/>
    <s v="CN_FF_5009740_Milkyway"/>
    <s v="5103411054"/>
    <s v="8025836"/>
    <s v="5103411054/8025836"/>
    <s v="TEAL NEAT J C1980"/>
    <n v="11200"/>
    <s v="KG"/>
    <s v="CIF"/>
    <x v="1"/>
    <s v="Indonesia"/>
    <d v="2025-07-07T00:00:00"/>
    <d v="2025-06-19T00:00:00"/>
    <m/>
    <m/>
    <d v="2025-06-25T00:00:00"/>
    <n v="10"/>
    <d v="2025-07-05T00:00:00"/>
    <m/>
    <d v="2025-06-18T00:00:00"/>
    <x v="2"/>
    <m/>
    <s v="CO_42PF"/>
    <n v="1"/>
    <n v="2"/>
    <x v="11"/>
    <s v="IRENES RAY / 525S"/>
    <s v="263944349"/>
    <s v="上海外高桥"/>
    <m/>
    <x v="0"/>
    <x v="0"/>
    <m/>
    <n v="1757"/>
    <d v="2025-07-07T00:00:00"/>
    <m/>
    <s v="IDJKT"/>
    <m/>
    <n v="1757"/>
    <m/>
    <x v="4"/>
    <x v="14"/>
    <d v="2025-06-19T00:00:00"/>
    <s v="USD"/>
    <n v="42560"/>
    <m/>
    <m/>
    <m/>
    <n v="2"/>
    <m/>
    <m/>
    <m/>
    <m/>
    <m/>
  </r>
  <r>
    <x v="3"/>
    <x v="2"/>
    <x v="0"/>
    <m/>
    <x v="6"/>
    <m/>
    <s v="TONGTANP"/>
    <d v="2025-05-09T00:00:00"/>
    <s v="8161"/>
    <n v="4.2"/>
    <s v="UN3394"/>
    <s v="ZOR"/>
    <s v="PT Chandra Asri Pacific Tbk"/>
    <s v="CN_FF_5009740_Milkyway"/>
    <s v="5103411056"/>
    <s v="8025836"/>
    <s v="5103411056/8025836"/>
    <s v="TEAL NEAT J C1980"/>
    <n v="11200"/>
    <s v="KG"/>
    <s v="CIF"/>
    <x v="1"/>
    <s v="Indonesia"/>
    <d v="2025-08-05T00:00:00"/>
    <d v="2025-07-18T00:00:00"/>
    <m/>
    <m/>
    <m/>
    <n v="0"/>
    <m/>
    <m/>
    <m/>
    <x v="5"/>
    <m/>
    <s v="CO_42GP"/>
    <n v="1"/>
    <n v="2"/>
    <x v="11"/>
    <m/>
    <m/>
    <m/>
    <m/>
    <x v="0"/>
    <x v="0"/>
    <m/>
    <m/>
    <d v="2025-08-05T00:00:00"/>
    <m/>
    <s v="IDJKT"/>
    <m/>
    <m/>
    <m/>
    <x v="4"/>
    <x v="14"/>
    <d v="2025-07-18T00:00:00"/>
    <s v="USD"/>
    <n v="42560"/>
    <m/>
    <m/>
    <m/>
    <n v="2"/>
    <m/>
    <m/>
    <m/>
    <m/>
    <n v="11200"/>
  </r>
  <r>
    <x v="3"/>
    <x v="2"/>
    <x v="0"/>
    <m/>
    <x v="6"/>
    <m/>
    <s v="TONGTANP"/>
    <d v="2025-05-09T00:00:00"/>
    <s v="8161"/>
    <n v="4.2"/>
    <s v="UN3394"/>
    <s v="ZOR"/>
    <s v="PT Chandra Asri Pacific Tbk"/>
    <s v="CN_FF_5009740_Milkyway"/>
    <s v="5103411127"/>
    <s v="8025836"/>
    <s v="5103411127/8025836"/>
    <s v="TEAL NEAT J C1980"/>
    <n v="11200"/>
    <s v="KG"/>
    <s v="CIF"/>
    <x v="1"/>
    <s v="Indonesia"/>
    <d v="2025-08-05T00:00:00"/>
    <d v="2025-07-18T00:00:00"/>
    <m/>
    <m/>
    <m/>
    <n v="0"/>
    <m/>
    <m/>
    <m/>
    <x v="5"/>
    <m/>
    <s v="CO_42GP"/>
    <n v="1"/>
    <n v="2"/>
    <x v="11"/>
    <m/>
    <m/>
    <m/>
    <m/>
    <x v="0"/>
    <x v="0"/>
    <m/>
    <m/>
    <d v="2025-08-05T00:00:00"/>
    <m/>
    <s v="IDJKT"/>
    <m/>
    <m/>
    <m/>
    <x v="4"/>
    <x v="14"/>
    <d v="2025-07-18T00:00:00"/>
    <s v="USD"/>
    <n v="42560"/>
    <m/>
    <m/>
    <m/>
    <n v="2"/>
    <m/>
    <m/>
    <m/>
    <m/>
    <n v="11200"/>
  </r>
  <r>
    <x v="3"/>
    <x v="2"/>
    <x v="0"/>
    <m/>
    <x v="8"/>
    <m/>
    <s v="TONGTANP"/>
    <d v="2025-05-09T00:00:00"/>
    <s v="8161"/>
    <n v="4.2"/>
    <s v="UN3394"/>
    <s v="ZOR"/>
    <s v="PT Chandra Asri Pacific Tbk"/>
    <s v="CN_FF_5009740_Milkyway"/>
    <s v="5103411130"/>
    <s v="8025836"/>
    <s v="5103411130/8025836"/>
    <s v="TEAL NEAT J C1980"/>
    <n v="11200"/>
    <s v="KG"/>
    <s v="CIF"/>
    <x v="1"/>
    <s v="Indonesia"/>
    <d v="2025-09-05T00:00:00"/>
    <d v="2025-08-18T00:00:00"/>
    <m/>
    <m/>
    <m/>
    <n v="0"/>
    <m/>
    <m/>
    <m/>
    <x v="5"/>
    <m/>
    <s v="CO_42GP"/>
    <n v="1"/>
    <n v="2"/>
    <x v="11"/>
    <m/>
    <m/>
    <m/>
    <m/>
    <x v="0"/>
    <x v="0"/>
    <m/>
    <m/>
    <d v="2025-09-05T00:00:00"/>
    <m/>
    <s v="IDJKT"/>
    <m/>
    <m/>
    <m/>
    <x v="4"/>
    <x v="14"/>
    <d v="2025-08-18T00:00:00"/>
    <s v="USD"/>
    <n v="42560"/>
    <m/>
    <m/>
    <m/>
    <n v="2"/>
    <m/>
    <m/>
    <m/>
    <m/>
    <n v="11200"/>
  </r>
  <r>
    <x v="3"/>
    <x v="2"/>
    <x v="0"/>
    <m/>
    <x v="9"/>
    <m/>
    <s v="TONGTANP"/>
    <d v="2025-05-09T00:00:00"/>
    <s v="8161"/>
    <n v="4.2"/>
    <s v="UN3394"/>
    <s v="ZOR"/>
    <s v="PT Chandra Asri Pacific Tbk"/>
    <s v="CN_FF_5009740_Milkyway"/>
    <s v="5103411135"/>
    <s v="8025836"/>
    <s v="5103411135/8025836"/>
    <s v="TEAL NEAT J C1980"/>
    <n v="11200"/>
    <s v="KG"/>
    <s v="CIF"/>
    <x v="1"/>
    <s v="Indonesia"/>
    <d v="2025-09-05T00:00:00"/>
    <d v="2025-09-18T00:00:00"/>
    <m/>
    <m/>
    <m/>
    <n v="0"/>
    <m/>
    <m/>
    <m/>
    <x v="5"/>
    <m/>
    <s v="CO_42GP"/>
    <n v="1"/>
    <n v="2"/>
    <x v="11"/>
    <m/>
    <m/>
    <m/>
    <m/>
    <x v="0"/>
    <x v="0"/>
    <m/>
    <m/>
    <d v="2025-09-05T00:00:00"/>
    <m/>
    <s v="IDJKT"/>
    <m/>
    <m/>
    <m/>
    <x v="4"/>
    <x v="14"/>
    <d v="2025-09-18T00:00:00"/>
    <s v="USD"/>
    <n v="42560"/>
    <m/>
    <m/>
    <m/>
    <n v="2"/>
    <m/>
    <m/>
    <m/>
    <m/>
    <n v="11200"/>
  </r>
  <r>
    <x v="3"/>
    <x v="2"/>
    <x v="2"/>
    <s v="TNHAL NEAT "/>
    <x v="0"/>
    <m/>
    <s v="Jessica Liu"/>
    <d v="2024-12-13T00:00:00"/>
    <s v="8161"/>
    <n v="4.2"/>
    <s v="UN3394"/>
    <s v="ZNLC"/>
    <s v="Nouryon Functional Chemicals BV"/>
    <s v="CN_FF_5009740_Milkyway"/>
    <s v="4700155111"/>
    <s v="41905100"/>
    <s v="4700155111/41905100"/>
    <s v="EXFU1759096"/>
    <n v="6020"/>
    <s v="KG"/>
    <s v="CIF"/>
    <x v="7"/>
    <s v="Netherlands"/>
    <d v="2025-02-04T00:00:00"/>
    <d v="2024-12-20T00:00:00"/>
    <m/>
    <m/>
    <d v="2024-01-13T00:00:00"/>
    <n v="33"/>
    <d v="2024-02-15T00:00:00"/>
    <d v="2025-01-11T00:00:00"/>
    <d v="2025-01-10T00:00:00"/>
    <x v="0"/>
    <s v="45814"/>
    <s v="CO_22TD"/>
    <n v="1"/>
    <n v="1"/>
    <x v="11"/>
    <s v="MAGLEBY MAERSK / 452W"/>
    <s v="248070479"/>
    <s v="上海洋山"/>
    <m/>
    <x v="0"/>
    <x v="0"/>
    <m/>
    <n v="1775"/>
    <d v="2025-02-04T00:00:00"/>
    <s v="6104455810"/>
    <s v="NLRTM"/>
    <m/>
    <n v="1775"/>
    <m/>
    <x v="4"/>
    <x v="14"/>
    <d v="2024-12-26T00:00:00"/>
    <s v="CNY"/>
    <n v="0"/>
    <m/>
    <m/>
    <m/>
    <n v="1"/>
    <m/>
    <m/>
    <m/>
    <n v="6020"/>
    <m/>
  </r>
  <r>
    <x v="3"/>
    <x v="7"/>
    <x v="5"/>
    <s v="TEAL NEAT ISO"/>
    <x v="0"/>
    <m/>
    <s v="Jessica Liu"/>
    <d v="2024-12-17T00:00:00"/>
    <s v="8161"/>
    <n v="4.2"/>
    <s v="UN3394"/>
    <s v="ZNLC"/>
    <s v="Nouryon Functional Chemicals BV"/>
    <s v="CN_FF_5009725_Trident"/>
    <s v="4700155233"/>
    <s v="41905100"/>
    <s v="4700155233/41905100"/>
    <s v="ACNU1091357"/>
    <n v="6710"/>
    <s v="KG"/>
    <s v="CIF"/>
    <x v="31"/>
    <s v="United States"/>
    <d v="2024-02-18T00:00:00"/>
    <d v="2024-11-30T00:00:00"/>
    <m/>
    <m/>
    <d v="2024-01-02T00:00:00"/>
    <n v="29"/>
    <d v="2024-01-31T00:00:00"/>
    <d v="2025-01-03T00:00:00"/>
    <d v="2025-12-31T00:00:00"/>
    <x v="0"/>
    <s v="45709"/>
    <s v="CO_22TD"/>
    <n v="1"/>
    <n v="1"/>
    <x v="5"/>
    <s v="ONE MARVEL 072E"/>
    <s v="HLCUNG12501URFV4"/>
    <s v="上海洋山"/>
    <m/>
    <x v="0"/>
    <x v="0"/>
    <m/>
    <n v="2701"/>
    <d v="2025-02-18T00:00:00"/>
    <s v="6104446705"/>
    <s v="USHOU"/>
    <m/>
    <n v="2701"/>
    <m/>
    <x v="4"/>
    <x v="14"/>
    <d v="2025-01-14T00:00:00"/>
    <s v="USD"/>
    <n v="0"/>
    <m/>
    <m/>
    <m/>
    <n v="1"/>
    <m/>
    <m/>
    <m/>
    <n v="6710"/>
    <m/>
  </r>
  <r>
    <x v="3"/>
    <x v="2"/>
    <x v="5"/>
    <s v="TIBAL 80%"/>
    <x v="0"/>
    <m/>
    <s v="Jessica Liu"/>
    <d v="2024-12-18T00:00:00"/>
    <s v="8161"/>
    <n v="4.2"/>
    <s v="UN3394"/>
    <s v="ZNLC"/>
    <s v="Nouryon Functional Chemicals LLC"/>
    <s v="CN_FF_5009740_Milkyway"/>
    <s v="4700155313"/>
    <s v="41905083"/>
    <s v="4700155313/41905083"/>
    <s v="C430"/>
    <n v="6271"/>
    <s v="KG"/>
    <s v="CIF"/>
    <x v="31"/>
    <s v="United States"/>
    <d v="2024-02-09T00:00:00"/>
    <d v="2024-12-19T00:00:00"/>
    <m/>
    <m/>
    <d v="2025-01-18T00:00:00"/>
    <n v="28"/>
    <d v="2025-02-15T00:00:00"/>
    <d v="2025-01-20T00:00:00"/>
    <d v="2025-01-13T00:00:00"/>
    <x v="0"/>
    <s v="进关务系统"/>
    <s v="CO_42GP"/>
    <n v="1"/>
    <n v="2"/>
    <x v="5"/>
    <s v="MOL CELEBRATION / 099E"/>
    <s v="HLCUSHA2411GUSK5"/>
    <s v="上海洋山"/>
    <m/>
    <x v="0"/>
    <x v="0"/>
    <m/>
    <n v="2183"/>
    <d v="2025-02-09T00:00:00"/>
    <s v="6104446700"/>
    <s v="USHOU"/>
    <m/>
    <n v="2183"/>
    <m/>
    <x v="4"/>
    <x v="14"/>
    <d v="2025-12-31T00:00:00"/>
    <s v="USD"/>
    <n v="0"/>
    <m/>
    <m/>
    <m/>
    <n v="2"/>
    <m/>
    <m/>
    <m/>
    <n v="6271"/>
    <m/>
  </r>
  <r>
    <x v="3"/>
    <x v="2"/>
    <x v="2"/>
    <s v="TEAL NEAT ISO"/>
    <x v="1"/>
    <m/>
    <s v="Jessica Liu"/>
    <d v="2024-12-26T00:00:00"/>
    <s v="8161"/>
    <n v="4.2"/>
    <s v="UN3394"/>
    <s v="ZNLC"/>
    <s v="Nouryon Functional Chemicals BV"/>
    <s v="CN_FF_5009740_Milkyway"/>
    <s v="4700155620"/>
    <s v="41905100"/>
    <s v="4700155620/41905100"/>
    <s v="EXFU1759537"/>
    <n v="6020"/>
    <s v="KG"/>
    <s v="CIF"/>
    <x v="7"/>
    <s v="Netherlands"/>
    <d v="2024-02-17T00:00:00"/>
    <d v="2024-12-31T00:00:00"/>
    <m/>
    <m/>
    <d v="2025-01-23T00:00:00"/>
    <n v="37"/>
    <d v="2025-03-01T00:00:00"/>
    <d v="2025-01-23T00:00:00"/>
    <d v="2025-01-23T00:00:00"/>
    <x v="0"/>
    <s v="45810"/>
    <s v="CO_22TD"/>
    <n v="1"/>
    <n v="1"/>
    <x v="11"/>
    <s v="MUNICH MAERSK / 502W"/>
    <s v="248720495"/>
    <s v="上海洋山"/>
    <m/>
    <x v="0"/>
    <x v="0"/>
    <m/>
    <n v="1775"/>
    <d v="2025-02-17T00:00:00"/>
    <s v="6104465636"/>
    <s v="NLRTM"/>
    <m/>
    <n v="1775"/>
    <m/>
    <x v="4"/>
    <x v="14"/>
    <d v="2025-01-08T00:00:00"/>
    <s v="CNY"/>
    <n v="0"/>
    <m/>
    <m/>
    <m/>
    <n v="1"/>
    <m/>
    <m/>
    <m/>
    <n v="6020"/>
    <m/>
  </r>
  <r>
    <x v="3"/>
    <x v="2"/>
    <x v="2"/>
    <s v="TEAL NEAT ISO"/>
    <x v="1"/>
    <m/>
    <s v="Jessica Liu"/>
    <d v="2025-01-03T00:00:00"/>
    <s v="8161"/>
    <n v="4.2"/>
    <s v="UN3394"/>
    <s v="ZNLC"/>
    <s v="Nouryon Functional Chemicals BV"/>
    <s v="CN_FF_5009740_Milkyway"/>
    <s v="4700155859"/>
    <s v="41905100"/>
    <s v="4700155859/41905100"/>
    <s v="EXFU1759497"/>
    <n v="6020"/>
    <s v="KG"/>
    <s v="CIF"/>
    <x v="7"/>
    <s v="Netherlands"/>
    <d v="2025-03-01T00:00:00"/>
    <d v="2025-01-21T00:00:00"/>
    <m/>
    <m/>
    <d v="2025-01-23T00:00:00"/>
    <n v="37"/>
    <d v="2025-03-01T00:00:00"/>
    <d v="2025-01-23T00:00:00"/>
    <d v="2025-01-23T00:00:00"/>
    <x v="0"/>
    <s v="45821"/>
    <s v="CO_22TD"/>
    <n v="1"/>
    <n v="1"/>
    <x v="11"/>
    <s v="MUNICH MAERSK / 502W"/>
    <s v="248726556"/>
    <s v="上海洋山"/>
    <m/>
    <x v="0"/>
    <x v="0"/>
    <m/>
    <n v="1775"/>
    <d v="2025-03-01T00:00:00"/>
    <s v="6104465641"/>
    <s v="NLRTM"/>
    <m/>
    <n v="1775"/>
    <m/>
    <x v="4"/>
    <x v="14"/>
    <d v="2025-01-20T00:00:00"/>
    <s v="CNY"/>
    <n v="0"/>
    <m/>
    <m/>
    <m/>
    <n v="1"/>
    <m/>
    <m/>
    <m/>
    <n v="6020"/>
    <m/>
  </r>
  <r>
    <x v="3"/>
    <x v="7"/>
    <x v="2"/>
    <s v=" ISO"/>
    <x v="1"/>
    <m/>
    <s v="Jessica Liu"/>
    <d v="2025-01-20T00:00:00"/>
    <s v="8161"/>
    <n v="4.2"/>
    <s v="UN3394"/>
    <s v="ZNLC"/>
    <s v="Nouryon Functional Chemicals BV"/>
    <s v="CN_FF_5009725_Trident"/>
    <s v="4700156708"/>
    <s v="41905100"/>
    <s v="4700156708/41905100"/>
    <s v="EXFU1759943"/>
    <n v="6020"/>
    <s v="KG"/>
    <s v="CIF"/>
    <x v="7"/>
    <s v="Netherlands"/>
    <d v="2025-03-31T00:00:00"/>
    <d v="2025-01-22T00:00:00"/>
    <m/>
    <m/>
    <d v="2025-02-20T00:00:00"/>
    <n v="25"/>
    <d v="2025-03-17T00:00:00"/>
    <d v="2025-02-20T00:00:00"/>
    <d v="2025-02-17T00:00:00"/>
    <x v="0"/>
    <s v="已过期"/>
    <s v="CO_22TD"/>
    <n v="1"/>
    <n v="1"/>
    <x v="11"/>
    <s v="MONACO MAERSK 508W"/>
    <s v="278602556"/>
    <s v="上海洋山"/>
    <m/>
    <x v="0"/>
    <x v="0"/>
    <m/>
    <n v="1775"/>
    <d v="2025-03-31T00:00:00"/>
    <s v="6104482448"/>
    <s v="NLRTM"/>
    <m/>
    <n v="1775"/>
    <m/>
    <x v="4"/>
    <x v="14"/>
    <d v="2025-02-19T00:00:00"/>
    <s v="CNY"/>
    <n v="0"/>
    <m/>
    <m/>
    <m/>
    <n v="1"/>
    <m/>
    <m/>
    <m/>
    <n v="6020"/>
    <m/>
  </r>
  <r>
    <x v="3"/>
    <x v="2"/>
    <x v="0"/>
    <s v="Reefer"/>
    <x v="2"/>
    <m/>
    <s v="Maddie"/>
    <d v="2025-02-12T00:00:00"/>
    <s v="1901"/>
    <s v="NDG"/>
    <s v="NDG"/>
    <s v="ZNLC"/>
    <s v="Kayaku Nouryon Corporation"/>
    <s v="CN_FF_5009740_Milkyway"/>
    <s v="4700157925"/>
    <s v="41905112"/>
    <s v="4700157925/41905112"/>
    <s v="ACNU5170095"/>
    <n v="4330"/>
    <s v="KG"/>
    <s v="CIF"/>
    <x v="66"/>
    <s v="Japan"/>
    <d v="2025-03-14T00:00:00"/>
    <d v="2025-02-24T00:00:00"/>
    <m/>
    <m/>
    <d v="2025-03-04T00:00:00"/>
    <n v="2"/>
    <d v="2025-03-06T00:00:00"/>
    <d v="2025-03-04T00:00:00"/>
    <d v="2025-03-01T00:00:00"/>
    <x v="0"/>
    <m/>
    <s v="CO_22RT"/>
    <n v="1"/>
    <n v="1"/>
    <x v="13"/>
    <s v="HAI FENG HAI KOU / 2505N"/>
    <s v="SITRSHMOQ422050"/>
    <s v="上海外高桥"/>
    <m/>
    <x v="1"/>
    <x v="4"/>
    <m/>
    <n v="930"/>
    <d v="2025-03-14T00:00:00"/>
    <s v="6104492339"/>
    <s v="JPMOJ"/>
    <m/>
    <m/>
    <n v="930"/>
    <x v="4"/>
    <x v="4"/>
    <d v="2025-03-14T00:00:00"/>
    <s v="CNY"/>
    <n v="0"/>
    <m/>
    <m/>
    <m/>
    <m/>
    <m/>
    <n v="1"/>
    <m/>
    <n v="4330"/>
    <m/>
  </r>
  <r>
    <x v="3"/>
    <x v="2"/>
    <x v="5"/>
    <s v="TEAL NEAT ISO"/>
    <x v="2"/>
    <m/>
    <s v="Jessica Liu"/>
    <d v="2025-02-11T00:00:00"/>
    <s v="5360"/>
    <n v="4.2"/>
    <s v="UN3394"/>
    <s v="ZNLC"/>
    <s v="Nouryon Functional Chemicals LLC"/>
    <s v="CN_FF_5009740_Milkyway"/>
    <s v="4700157880"/>
    <s v="41905083"/>
    <s v="4700157880/41905083"/>
    <s v="C430"/>
    <n v="4488"/>
    <s v="KG"/>
    <s v="CIF"/>
    <x v="31"/>
    <s v="United States"/>
    <d v="2025-02-12T00:00:00"/>
    <d v="2025-02-18T00:00:00"/>
    <m/>
    <m/>
    <d v="2025-03-12T00:00:00"/>
    <n v="43"/>
    <d v="2025-04-24T00:00:00"/>
    <d v="2025-03-12T00:00:00"/>
    <d v="2025-03-06T00:00:00"/>
    <x v="0"/>
    <s v="45840"/>
    <s v="CO_22GP"/>
    <n v="1"/>
    <n v="1"/>
    <x v="11"/>
    <s v="MAERSK SEVILLE / 511E"/>
    <s v="250818545"/>
    <s v="上海洋山"/>
    <m/>
    <x v="1"/>
    <x v="4"/>
    <m/>
    <n v="3550"/>
    <d v="2025-02-12T00:00:00"/>
    <s v="6104496313"/>
    <s v="USHOU"/>
    <m/>
    <m/>
    <n v="3550"/>
    <x v="4"/>
    <x v="14"/>
    <d v="2025-02-20T00:00:00"/>
    <s v="USD"/>
    <n v="0"/>
    <m/>
    <m/>
    <m/>
    <m/>
    <m/>
    <n v="1"/>
    <m/>
    <n v="4488"/>
    <m/>
  </r>
  <r>
    <x v="3"/>
    <x v="2"/>
    <x v="2"/>
    <s v="TEAL NEAT ISO"/>
    <x v="2"/>
    <m/>
    <s v="Jessica Liu"/>
    <d v="2025-02-26T00:00:00"/>
    <s v="8161"/>
    <n v="4.2"/>
    <s v="UN3394"/>
    <s v="ZNLC"/>
    <s v="Nouryon Functional Chemicals BV"/>
    <s v="CN_FF_5009740_Milkyway"/>
    <s v="4700158665"/>
    <s v="41905100"/>
    <s v="4700158665/41905100"/>
    <s v="EXFU1759162"/>
    <n v="6020"/>
    <s v="KG"/>
    <s v="CIF"/>
    <x v="7"/>
    <s v="Netherlands"/>
    <d v="2025-04-20T00:00:00"/>
    <d v="2025-01-21T00:00:00"/>
    <m/>
    <m/>
    <d v="2025-03-13T00:00:00"/>
    <n v="39"/>
    <d v="2025-04-21T00:00:00"/>
    <d v="2025-03-16T00:00:00"/>
    <d v="2025-03-07T00:00:00"/>
    <x v="0"/>
    <s v="45851"/>
    <s v="CO_22TD"/>
    <n v="1"/>
    <n v="1"/>
    <x v="11"/>
    <s v="MAERSK MONTE PASCOAL / 511W"/>
    <s v="250869612"/>
    <s v="上海洋山"/>
    <m/>
    <x v="0"/>
    <x v="0"/>
    <m/>
    <n v="1775"/>
    <d v="2025-04-20T00:00:00"/>
    <s v="6104497053"/>
    <s v="NLRTM"/>
    <m/>
    <m/>
    <n v="1775"/>
    <x v="4"/>
    <x v="14"/>
    <d v="2025-03-11T00:00:00"/>
    <s v="CNY"/>
    <n v="0"/>
    <m/>
    <m/>
    <m/>
    <n v="1"/>
    <m/>
    <m/>
    <m/>
    <n v="6020"/>
    <m/>
  </r>
  <r>
    <x v="3"/>
    <x v="2"/>
    <x v="2"/>
    <s v="TEAL NEAT ISO"/>
    <x v="2"/>
    <m/>
    <s v="Jessica Liu"/>
    <d v="2025-02-26T00:00:00"/>
    <s v="8161"/>
    <n v="4.2"/>
    <s v="UN3394"/>
    <s v="ZNLC"/>
    <s v="Nouryon Functional Chemicals BV"/>
    <s v="CN_FF_5009740_Milkyway"/>
    <s v="4700158660"/>
    <s v="41905100"/>
    <s v="4700158660/41905100"/>
    <s v="EXFU1759500"/>
    <n v="6020"/>
    <s v="KG"/>
    <s v="CIF"/>
    <x v="7"/>
    <s v="Netherlands"/>
    <d v="2025-04-20T00:00:00"/>
    <d v="2025-02-26T00:00:00"/>
    <m/>
    <m/>
    <d v="2025-03-13T00:00:00"/>
    <n v="39"/>
    <d v="2025-04-21T00:00:00"/>
    <d v="2025-03-16T00:00:00"/>
    <d v="2025-03-07T00:00:00"/>
    <x v="0"/>
    <s v="45833"/>
    <s v="CO_22TD"/>
    <n v="1"/>
    <n v="1"/>
    <x v="11"/>
    <s v="MAERSK MONTE PASCOAL / 511W"/>
    <s v="250870272"/>
    <s v="上海洋山"/>
    <m/>
    <x v="0"/>
    <x v="0"/>
    <m/>
    <n v="1775"/>
    <d v="2025-04-20T00:00:00"/>
    <s v="6104497055"/>
    <s v="NLRTM"/>
    <m/>
    <m/>
    <n v="1775"/>
    <x v="4"/>
    <x v="14"/>
    <d v="2025-03-11T00:00:00"/>
    <s v="CNY"/>
    <n v="0"/>
    <m/>
    <m/>
    <m/>
    <n v="1"/>
    <m/>
    <m/>
    <m/>
    <n v="6020"/>
    <m/>
  </r>
  <r>
    <x v="3"/>
    <x v="7"/>
    <x v="5"/>
    <s v="TIBAL NEAT "/>
    <x v="2"/>
    <m/>
    <s v="Jessica Liu"/>
    <d v="2025-02-26T00:00:00"/>
    <s v="8161"/>
    <n v="4.2"/>
    <s v="UN3394"/>
    <s v="ZNLC"/>
    <s v="Nouryon Functional Chemicals LLC"/>
    <s v="CN_FF_5009725_Trident"/>
    <s v="4700158668"/>
    <s v="41905100"/>
    <s v="4700158668/41905100"/>
    <s v="EXFU1758232"/>
    <n v="6020"/>
    <s v="KG"/>
    <s v="CIF"/>
    <x v="31"/>
    <s v="United States"/>
    <d v="2025-05-07T00:00:00"/>
    <d v="2025-02-13T00:00:00"/>
    <m/>
    <m/>
    <d v="2025-03-22T00:00:00"/>
    <n v="40"/>
    <d v="2025-05-01T00:00:00"/>
    <d v="2025-03-22T00:00:00"/>
    <d v="2025-03-20T00:00:00"/>
    <x v="0"/>
    <m/>
    <s v="CO_22TD"/>
    <n v="1"/>
    <n v="1"/>
    <x v="5"/>
    <s v="MAERSK TAIKUNG / 512E"/>
    <s v="HLCUNG12503UCSL3"/>
    <s v="上海洋山"/>
    <m/>
    <x v="0"/>
    <x v="0"/>
    <m/>
    <n v="2715"/>
    <d v="2025-05-07T00:00:00"/>
    <s v="6104504738"/>
    <s v="USHOU"/>
    <m/>
    <m/>
    <n v="2715"/>
    <x v="4"/>
    <x v="14"/>
    <d v="2025-04-02T00:00:00"/>
    <s v="USD"/>
    <n v="0"/>
    <m/>
    <m/>
    <m/>
    <n v="1"/>
    <m/>
    <m/>
    <m/>
    <n v="6020"/>
    <m/>
  </r>
  <r>
    <x v="3"/>
    <x v="2"/>
    <x v="2"/>
    <s v="TEAL NEAT ISO"/>
    <x v="2"/>
    <m/>
    <s v="Jessica Liu"/>
    <d v="2025-02-26T00:00:00"/>
    <s v="8161"/>
    <n v="4.2"/>
    <s v="UN3394"/>
    <s v="ZNLC"/>
    <s v="Nouryon Functional Chemicals BV"/>
    <s v="CN_FF_5009740_Milkyway"/>
    <s v="4700158707"/>
    <s v="41905100"/>
    <s v="4700158707/41905100"/>
    <s v="EXFU1759183"/>
    <n v="6020"/>
    <s v="KG"/>
    <s v="CIF"/>
    <x v="7"/>
    <s v="Netherlands"/>
    <d v="2025-05-08T00:00:00"/>
    <d v="2025-03-07T00:00:00"/>
    <m/>
    <m/>
    <d v="2025-03-20T00:00:00"/>
    <n v="39"/>
    <d v="2025-04-28T00:00:00"/>
    <d v="2025-03-20T00:00:00"/>
    <d v="2025-03-14T00:00:00"/>
    <x v="0"/>
    <s v="45802"/>
    <s v="CO_22TD"/>
    <n v="1"/>
    <n v="1"/>
    <x v="11"/>
    <s v="MUMBAI MAERSK / 512W"/>
    <s v="251220951"/>
    <s v="上海洋山"/>
    <m/>
    <x v="0"/>
    <x v="0"/>
    <m/>
    <n v="1775"/>
    <d v="2025-05-08T00:00:00"/>
    <s v="6104503590"/>
    <s v="NLRTM"/>
    <m/>
    <m/>
    <n v="1775"/>
    <x v="4"/>
    <x v="14"/>
    <d v="2025-03-28T00:00:00"/>
    <s v="CNY"/>
    <n v="0"/>
    <m/>
    <m/>
    <m/>
    <n v="1"/>
    <m/>
    <m/>
    <m/>
    <n v="6020"/>
    <m/>
  </r>
  <r>
    <x v="3"/>
    <x v="7"/>
    <x v="5"/>
    <s v="TEAL NEAT ISO"/>
    <x v="5"/>
    <m/>
    <s v="Jessica Liu"/>
    <d v="2025-02-26T00:00:00"/>
    <s v="8161"/>
    <n v="4.2"/>
    <s v="UN3394"/>
    <s v="ZNLC"/>
    <s v="Nouryon Functional Chemicals LLC"/>
    <s v="CN_FF_5009725_Trident"/>
    <s v="4700158708"/>
    <s v="41905100"/>
    <s v="4700158708/41905100"/>
    <s v="EXFU1758130"/>
    <n v="6020"/>
    <s v="KG"/>
    <s v="CIF"/>
    <x v="31"/>
    <s v="United States"/>
    <d v="2025-05-18T00:00:00"/>
    <m/>
    <m/>
    <m/>
    <m/>
    <n v="0"/>
    <m/>
    <m/>
    <m/>
    <x v="4"/>
    <s v="45785"/>
    <s v="CO_22TD"/>
    <n v="1"/>
    <n v="1"/>
    <x v="4"/>
    <s v="ONE MODERN / 075E"/>
    <s v="ONEYSH3EE2516900"/>
    <m/>
    <m/>
    <x v="0"/>
    <x v="0"/>
    <m/>
    <m/>
    <m/>
    <s v="6104533243"/>
    <s v="USHOU"/>
    <m/>
    <m/>
    <n v="2816"/>
    <x v="4"/>
    <x v="14"/>
    <m/>
    <m/>
    <m/>
    <m/>
    <m/>
    <m/>
    <n v="1"/>
    <m/>
    <m/>
    <m/>
    <m/>
    <n v="6020"/>
  </r>
  <r>
    <x v="3"/>
    <x v="2"/>
    <x v="2"/>
    <s v="TEAL NEAT ISO"/>
    <x v="2"/>
    <m/>
    <s v="Jessica Liu"/>
    <d v="2025-02-26T00:00:00"/>
    <s v="8161"/>
    <n v="4.2"/>
    <s v="UN3394"/>
    <s v="ZNLC"/>
    <s v="Nouryon Functional Chemicals BV"/>
    <s v="CN_FF_5009740_Milkyway"/>
    <s v="4700159009"/>
    <s v="41905100"/>
    <s v="4700159009/41905100"/>
    <s v="ACNU1100382"/>
    <n v="6685"/>
    <s v="KG"/>
    <s v="CIF"/>
    <x v="7"/>
    <s v="Netherlands"/>
    <d v="2025-05-07T00:00:00"/>
    <d v="2025-03-14T00:00:00"/>
    <m/>
    <m/>
    <d v="2025-03-20T00:00:00"/>
    <n v="39"/>
    <d v="2025-04-28T00:00:00"/>
    <d v="2025-03-20T00:00:00"/>
    <d v="2025-03-14T00:00:00"/>
    <x v="0"/>
    <m/>
    <s v="CO_22TD"/>
    <n v="1"/>
    <n v="1"/>
    <x v="11"/>
    <s v="MUMBAI MAERSK / 512W"/>
    <s v="251221312"/>
    <s v="上海洋山"/>
    <m/>
    <x v="0"/>
    <x v="0"/>
    <m/>
    <n v="1775"/>
    <d v="2025-05-07T00:00:00"/>
    <s v="6104507314"/>
    <s v="NLRTM"/>
    <m/>
    <m/>
    <m/>
    <x v="4"/>
    <x v="14"/>
    <d v="2025-03-28T00:00:00"/>
    <s v="CNY"/>
    <n v="0"/>
    <m/>
    <m/>
    <m/>
    <n v="1"/>
    <m/>
    <m/>
    <m/>
    <n v="6685"/>
    <m/>
  </r>
  <r>
    <x v="3"/>
    <x v="2"/>
    <x v="0"/>
    <s v="Reefer"/>
    <x v="2"/>
    <m/>
    <s v="Maddie"/>
    <d v="2025-03-12T00:00:00"/>
    <s v="1901"/>
    <s v="NDG"/>
    <s v="NDG"/>
    <s v="ZNLC"/>
    <s v="Kayaku Nouryon Corporation"/>
    <s v="CN_FF_5009740_Milkyway"/>
    <s v="4700159255"/>
    <s v="41905112"/>
    <s v="4700159255/41905112"/>
    <s v="ACNU5170109"/>
    <n v="4330"/>
    <s v="KG"/>
    <s v="CIF"/>
    <x v="66"/>
    <s v="Japan"/>
    <d v="2025-03-20T00:00:00"/>
    <d v="2025-03-17T00:00:00"/>
    <m/>
    <m/>
    <d v="2025-03-22T00:00:00"/>
    <n v="3"/>
    <d v="2025-03-25T00:00:00"/>
    <d v="2025-03-22T00:00:00"/>
    <d v="2025-03-20T00:00:00"/>
    <x v="0"/>
    <m/>
    <s v="CO_22RT"/>
    <n v="1"/>
    <n v="1"/>
    <x v="13"/>
    <s v="SITC YANTAI / 2513E"/>
    <s v="SITRSHMOQ422084"/>
    <s v="上海外高桥"/>
    <m/>
    <x v="1"/>
    <x v="4"/>
    <m/>
    <n v="900"/>
    <d v="2025-03-20T00:00:00"/>
    <s v="6104513556"/>
    <s v="JPMOJ"/>
    <m/>
    <m/>
    <n v="900"/>
    <x v="4"/>
    <x v="4"/>
    <d v="2025-03-17T00:00:00"/>
    <s v="CNY"/>
    <n v="0"/>
    <m/>
    <m/>
    <m/>
    <m/>
    <m/>
    <n v="1"/>
    <m/>
    <n v="4330"/>
    <m/>
  </r>
  <r>
    <x v="3"/>
    <x v="2"/>
    <x v="5"/>
    <s v="TNHAL 50% "/>
    <x v="3"/>
    <m/>
    <s v="Jessica Liu"/>
    <d v="2025-03-11T00:00:00"/>
    <s v="8161"/>
    <n v="4.2"/>
    <s v="UN3394"/>
    <s v="ZNLC"/>
    <s v="Nouryon Functional Chemicals LLC"/>
    <s v="CN_FF_5009740_Milkyway"/>
    <s v="4700159236"/>
    <s v="41905100"/>
    <s v="4700159236/41905100"/>
    <s v="EXFU1759136"/>
    <n v="6020"/>
    <s v="KG"/>
    <s v="CIF"/>
    <x v="31"/>
    <s v="United States"/>
    <d v="2025-05-30T00:00:00"/>
    <d v="2025-03-14T00:00:00"/>
    <m/>
    <m/>
    <d v="2025-04-25T00:00:00"/>
    <n v="26"/>
    <d v="2025-05-21T00:00:00"/>
    <d v="2025-04-24T00:00:00"/>
    <d v="2025-04-18T00:00:00"/>
    <x v="0"/>
    <s v="ISF4/16"/>
    <s v="CO_22TD"/>
    <n v="1"/>
    <n v="1"/>
    <x v="4"/>
    <s v="HMM EMERALD / 0007E"/>
    <s v="ONEYSHAF56112400"/>
    <s v="上海洋山"/>
    <m/>
    <x v="0"/>
    <x v="0"/>
    <m/>
    <n v="2816"/>
    <d v="2025-05-30T00:00:00"/>
    <s v="6104533243"/>
    <s v="USHOU"/>
    <m/>
    <m/>
    <n v="2816"/>
    <x v="4"/>
    <x v="14"/>
    <d v="2025-04-25T00:00:00"/>
    <s v="USD"/>
    <n v="0"/>
    <m/>
    <m/>
    <m/>
    <n v="1"/>
    <m/>
    <m/>
    <m/>
    <n v="6020"/>
    <m/>
  </r>
  <r>
    <x v="3"/>
    <x v="2"/>
    <x v="5"/>
    <s v="TNHAL NEAT "/>
    <x v="3"/>
    <m/>
    <s v="Jessica Liu"/>
    <d v="2025-03-20T00:00:00"/>
    <s v="8161"/>
    <n v="4.2"/>
    <s v="UN3394"/>
    <s v="ZNLC"/>
    <s v="Nouryon Functional Chemicals LLC"/>
    <s v="CN_FF_5009740_Milkyway"/>
    <s v="4700159779"/>
    <s v="41905100"/>
    <s v="4700159779/41905100"/>
    <s v="EXFU1759856"/>
    <n v="6020"/>
    <s v="KG"/>
    <s v="CIF"/>
    <x v="31"/>
    <s v="United States"/>
    <d v="2025-04-21T00:00:00"/>
    <d v="2025-03-28T00:00:00"/>
    <m/>
    <m/>
    <d v="2025-04-16T00:00:00"/>
    <n v="29"/>
    <d v="2025-05-15T00:00:00"/>
    <d v="2025-04-15T00:00:00"/>
    <d v="2025-04-11T00:00:00"/>
    <x v="0"/>
    <s v="ISF4/14"/>
    <s v="CO_22TD"/>
    <n v="1"/>
    <n v="1"/>
    <x v="4"/>
    <s v="HMM TOPAZ / 0005E"/>
    <s v="ONEYSH3EE2576800"/>
    <s v="上海洋山"/>
    <m/>
    <x v="0"/>
    <x v="0"/>
    <m/>
    <n v="2816"/>
    <d v="2025-04-21T00:00:00"/>
    <s v="6104527330"/>
    <s v="USHOU"/>
    <m/>
    <m/>
    <n v="2816"/>
    <x v="4"/>
    <x v="14"/>
    <d v="2025-03-27T00:00:00"/>
    <s v="USD"/>
    <n v="0"/>
    <m/>
    <m/>
    <m/>
    <n v="1"/>
    <m/>
    <m/>
    <m/>
    <n v="6020"/>
    <m/>
  </r>
  <r>
    <x v="3"/>
    <x v="2"/>
    <x v="5"/>
    <s v="DEAC NEAT"/>
    <x v="4"/>
    <m/>
    <s v="Jessica Liu"/>
    <d v="2025-03-20T00:00:00"/>
    <s v="8161"/>
    <n v="4.2"/>
    <s v="UN3394"/>
    <s v="ZNLC"/>
    <s v="Nouryon Functional Chemicals LLC"/>
    <s v="CN_FF_5009740_Milkyway"/>
    <s v="4700159790"/>
    <s v="41905100"/>
    <s v="4700159790/41905100"/>
    <s v="ACNU1920123"/>
    <n v="7090"/>
    <s v="KG"/>
    <s v="CIF"/>
    <x v="31"/>
    <s v="United States"/>
    <d v="2025-05-21T00:00:00"/>
    <d v="2025-04-05T00:00:00"/>
    <m/>
    <m/>
    <d v="2025-05-21T00:00:00"/>
    <n v="43"/>
    <d v="2025-07-03T00:00:00"/>
    <d v="2025-05-22T00:00:00"/>
    <d v="2025-05-20T00:00:00"/>
    <x v="1"/>
    <s v="ISF5/13"/>
    <s v="CO_22TD"/>
    <n v="1"/>
    <n v="1"/>
    <x v="5"/>
    <s v="MAERSK FRANKFURT / 521E"/>
    <s v="HLCUSHA2501GJTK3"/>
    <s v="上海洋山"/>
    <m/>
    <x v="0"/>
    <x v="0"/>
    <m/>
    <n v="2788"/>
    <d v="2025-05-21T00:00:00"/>
    <s v="6104543021"/>
    <s v="USHOU"/>
    <s v="O-Vessel schedule changed"/>
    <n v="2788"/>
    <n v="3300"/>
    <x v="4"/>
    <x v="14"/>
    <d v="2025-04-16T00:00:00"/>
    <s v="USD"/>
    <n v="0"/>
    <m/>
    <m/>
    <m/>
    <n v="1"/>
    <m/>
    <m/>
    <m/>
    <n v="7090"/>
    <m/>
  </r>
  <r>
    <x v="3"/>
    <x v="2"/>
    <x v="5"/>
    <s v="TIBAL NEAT"/>
    <x v="3"/>
    <m/>
    <s v="Jessica Liu"/>
    <d v="2025-03-24T00:00:00"/>
    <s v="8161"/>
    <n v="4.2"/>
    <s v="UN3394"/>
    <s v="ZNLC"/>
    <s v="Nouryon Functional Chemicals LLC"/>
    <s v="CN_FF_5009740_Milkyway"/>
    <s v="4700159898"/>
    <s v="41905100"/>
    <s v="4700159898/41905100"/>
    <s v="EXFU1759840"/>
    <n v="6020"/>
    <s v="KG"/>
    <s v="CIF"/>
    <x v="31"/>
    <s v="United States"/>
    <d v="2025-05-20T00:00:00"/>
    <d v="2025-03-21T00:00:00"/>
    <m/>
    <m/>
    <d v="2025-04-16T00:00:00"/>
    <n v="29"/>
    <d v="2025-05-15T00:00:00"/>
    <d v="2025-04-15T00:00:00"/>
    <d v="2025-04-11T00:00:00"/>
    <x v="0"/>
    <s v="ISF4/14"/>
    <s v="CO_22TD"/>
    <n v="1"/>
    <n v="1"/>
    <x v="4"/>
    <s v="HMM TOPAZ / 0005E"/>
    <s v="ONEYSH3EE2578300"/>
    <s v="上海洋山"/>
    <m/>
    <x v="0"/>
    <x v="0"/>
    <m/>
    <n v="2816"/>
    <d v="2025-05-20T00:00:00"/>
    <s v="6104527476"/>
    <s v="USHOU"/>
    <m/>
    <n v="2816"/>
    <m/>
    <x v="4"/>
    <x v="14"/>
    <d v="2025-04-15T00:00:00"/>
    <s v="USD"/>
    <n v="0"/>
    <m/>
    <m/>
    <m/>
    <n v="1"/>
    <m/>
    <m/>
    <m/>
    <n v="6020"/>
    <m/>
  </r>
  <r>
    <x v="3"/>
    <x v="2"/>
    <x v="0"/>
    <s v="Reefer"/>
    <x v="3"/>
    <m/>
    <s v="Maddie"/>
    <d v="2025-03-24T00:00:00"/>
    <s v="1901"/>
    <s v="NDG"/>
    <s v="NDG"/>
    <s v="ZNLC"/>
    <s v="Kayaku Nouryon Corporation"/>
    <s v="CN_FF_5009740_Milkyway"/>
    <s v="4700159903"/>
    <s v="41905112"/>
    <s v="4700159903/41905112"/>
    <s v="ACNU5170080"/>
    <n v="4330"/>
    <s v="KG"/>
    <s v="CIF"/>
    <x v="66"/>
    <s v="Japan"/>
    <d v="2025-04-10T00:00:00"/>
    <d v="2025-03-16T00:00:00"/>
    <m/>
    <m/>
    <d v="2025-04-01T00:00:00"/>
    <n v="3"/>
    <d v="2025-04-04T00:00:00"/>
    <d v="2025-04-02T00:00:00"/>
    <d v="2025-04-01T00:00:00"/>
    <x v="0"/>
    <m/>
    <s v="CO_22RT"/>
    <n v="1"/>
    <n v="1"/>
    <x v="13"/>
    <s v="SITC OSAKA / 2507N"/>
    <s v="SITRSHMOQ422094"/>
    <s v="上海外高桥"/>
    <m/>
    <x v="1"/>
    <x v="4"/>
    <m/>
    <n v="900"/>
    <d v="2025-04-10T00:00:00"/>
    <m/>
    <s v="JPMOJ"/>
    <m/>
    <n v="900"/>
    <m/>
    <x v="4"/>
    <x v="4"/>
    <d v="2025-04-03T00:00:00"/>
    <s v="CNY"/>
    <n v="0"/>
    <m/>
    <m/>
    <m/>
    <m/>
    <m/>
    <n v="1"/>
    <m/>
    <n v="4330"/>
    <m/>
  </r>
  <r>
    <x v="3"/>
    <x v="2"/>
    <x v="5"/>
    <s v="MAGALA BEM 20%"/>
    <x v="4"/>
    <m/>
    <s v="Jessica Liu"/>
    <d v="2025-03-24T00:00:00"/>
    <s v="8161"/>
    <n v="4.2"/>
    <s v="UN3394"/>
    <s v="ZNLC"/>
    <s v="Nouryon Functional Chemicals LLC"/>
    <s v="CN_FF_5009740_Milkyway"/>
    <s v="4700160042"/>
    <s v="41905083"/>
    <s v="4700160042/41905083"/>
    <s v="C430"/>
    <n v="4513"/>
    <s v="KG"/>
    <s v="CIF"/>
    <x v="31"/>
    <s v="United States"/>
    <d v="2025-05-28T00:00:00"/>
    <d v="2025-04-01T00:00:00"/>
    <m/>
    <m/>
    <d v="2025-05-07T00:00:00"/>
    <n v="23"/>
    <d v="2025-05-30T00:00:00"/>
    <d v="2025-05-09T00:00:00"/>
    <d v="2025-05-09T00:00:00"/>
    <x v="1"/>
    <m/>
    <s v="CO_22GP"/>
    <n v="1"/>
    <n v="1"/>
    <x v="4"/>
    <s v="HMM PEARL / 0006E"/>
    <s v="ONEYSHAF60401700"/>
    <s v="上海洋山"/>
    <m/>
    <x v="1"/>
    <x v="4"/>
    <m/>
    <n v="3300"/>
    <d v="2025-05-28T00:00:00"/>
    <s v="6104537620"/>
    <s v="USHOU"/>
    <m/>
    <m/>
    <n v="3300"/>
    <x v="4"/>
    <x v="14"/>
    <d v="2025-04-18T00:00:00"/>
    <s v="USD"/>
    <n v="0"/>
    <m/>
    <m/>
    <m/>
    <m/>
    <m/>
    <n v="1"/>
    <m/>
    <n v="4513"/>
    <m/>
  </r>
  <r>
    <x v="3"/>
    <x v="2"/>
    <x v="5"/>
    <s v="TNHAL NEAT "/>
    <x v="5"/>
    <m/>
    <s v="LIUJ1"/>
    <d v="2025-04-17T00:00:00"/>
    <s v="8161"/>
    <n v="4.2"/>
    <s v="UN3394"/>
    <s v="ZNLC"/>
    <s v="Nouryon Functional Chemicals LLC"/>
    <s v="CN_FF_5009740_Milkyway"/>
    <s v="4700160948"/>
    <s v="41905100"/>
    <s v="4700160948/41905100"/>
    <s v="ACNU1100058"/>
    <n v="7350"/>
    <s v="KG"/>
    <s v="CIF"/>
    <x v="31"/>
    <s v="United States"/>
    <d v="2025-06-30T00:00:00"/>
    <d v="2025-04-22T00:00:00"/>
    <m/>
    <m/>
    <d v="2025-06-04T00:00:00"/>
    <n v="43"/>
    <d v="2025-07-17T00:00:00"/>
    <m/>
    <d v="2025-05-20T00:00:00"/>
    <x v="3"/>
    <s v="ISF5/16"/>
    <s v="CO_22TD"/>
    <n v="1"/>
    <n v="1"/>
    <x v="5"/>
    <s v="MAERSK FRANKFURT / 521E"/>
    <s v="HLCUSHA2501GKAB3"/>
    <s v="上海洋山"/>
    <m/>
    <x v="0"/>
    <x v="0"/>
    <m/>
    <n v="2788"/>
    <d v="2025-06-30T00:00:00"/>
    <s v="6104554096"/>
    <s v="USHOU"/>
    <m/>
    <n v="2788"/>
    <n v="3300"/>
    <x v="4"/>
    <x v="14"/>
    <d v="2025-05-26T00:00:00"/>
    <s v="USD"/>
    <n v="0"/>
    <m/>
    <m/>
    <m/>
    <n v="1"/>
    <m/>
    <m/>
    <m/>
    <m/>
    <m/>
  </r>
  <r>
    <x v="3"/>
    <x v="2"/>
    <x v="0"/>
    <m/>
    <x v="6"/>
    <m/>
    <s v="HUANGR1"/>
    <d v="2025-05-19T00:00:00"/>
    <s v="8161"/>
    <n v="4.2"/>
    <s v="UN3394"/>
    <s v="ZOR"/>
    <s v="KOREA PETROCHEMICAL IND. CO., LTD."/>
    <s v="CN_FF_5009740_Milkyway"/>
    <s v="5103415564"/>
    <s v="8025838"/>
    <s v="5103415564/8025838"/>
    <s v="TEAL NEAT J C430D"/>
    <n v="5500"/>
    <s v="KG"/>
    <s v="CIF"/>
    <x v="19"/>
    <s v="Korea"/>
    <d v="2025-07-10T00:00:00"/>
    <d v="2025-06-30T00:00:00"/>
    <m/>
    <m/>
    <d v="2025-07-07T00:00:00"/>
    <n v="2"/>
    <d v="2025-07-09T00:00:00"/>
    <m/>
    <d v="2025-07-02T00:00:00"/>
    <x v="3"/>
    <m/>
    <s v="CO_22GP"/>
    <n v="1"/>
    <n v="1"/>
    <x v="11"/>
    <m/>
    <m/>
    <s v="上海外高桥"/>
    <m/>
    <x v="0"/>
    <x v="0"/>
    <m/>
    <n v="771"/>
    <d v="2025-07-10T00:00:00"/>
    <m/>
    <s v="KRPUS"/>
    <m/>
    <n v="771"/>
    <m/>
    <x v="4"/>
    <x v="14"/>
    <d v="2025-06-30T00:00:00"/>
    <s v="USD"/>
    <n v="22275"/>
    <m/>
    <m/>
    <m/>
    <n v="1"/>
    <m/>
    <m/>
    <m/>
    <m/>
    <m/>
  </r>
  <r>
    <x v="3"/>
    <x v="2"/>
    <x v="0"/>
    <m/>
    <x v="6"/>
    <m/>
    <s v="HUANGR1"/>
    <d v="2025-05-19T00:00:00"/>
    <s v="8161"/>
    <s v="NDG"/>
    <s v="NDG"/>
    <s v="ZOR"/>
    <s v="KOREA PETROCHEMICAL IND. CO., LTD."/>
    <s v="CN_FF_5009740_Milkyway"/>
    <s v="5103415564"/>
    <s v="41905083"/>
    <s v="5103415564/41905083"/>
    <s v="C430 Portable Tank"/>
    <n v="5"/>
    <s v="PC"/>
    <s v="CIF"/>
    <x v="19"/>
    <s v="Korea"/>
    <d v="2025-07-10T00:00:00"/>
    <d v="2025-06-30T00:00:00"/>
    <m/>
    <m/>
    <d v="2025-07-07T00:00:00"/>
    <n v="2"/>
    <d v="2025-07-09T00:00:00"/>
    <m/>
    <d v="2025-07-02T00:00:00"/>
    <x v="3"/>
    <m/>
    <s v="CO_22GP"/>
    <n v="0"/>
    <n v="0"/>
    <x v="11"/>
    <m/>
    <m/>
    <s v="上海外高桥"/>
    <m/>
    <x v="0"/>
    <x v="0"/>
    <m/>
    <n v="771"/>
    <d v="2025-07-10T00:00:00"/>
    <m/>
    <s v="KRPUS"/>
    <m/>
    <n v="771"/>
    <m/>
    <x v="4"/>
    <x v="14"/>
    <d v="2025-06-30T00:00:00"/>
    <s v="USD"/>
    <n v="0"/>
    <m/>
    <m/>
    <m/>
    <n v="0"/>
    <m/>
    <m/>
    <m/>
    <m/>
    <m/>
  </r>
  <r>
    <x v="3"/>
    <x v="2"/>
    <x v="0"/>
    <m/>
    <x v="5"/>
    <m/>
    <s v="TONGTANP"/>
    <d v="2025-05-22T00:00:00"/>
    <s v="8161"/>
    <n v="4.2"/>
    <s v="UN3394"/>
    <s v="ZOR"/>
    <s v="PT Lotte Chemical Indonesia"/>
    <s v="CN_FF_5009740_Milkyway"/>
    <s v="5103418043"/>
    <s v="8025836"/>
    <s v="5103418043/8025836"/>
    <s v="TEAL NEAT J C1980"/>
    <n v="11200"/>
    <s v="KG"/>
    <s v="CIF"/>
    <x v="1"/>
    <s v="Indonesia"/>
    <d v="2025-07-11T00:00:00"/>
    <d v="2025-06-22T00:00:00"/>
    <m/>
    <m/>
    <d v="2025-06-25T00:00:00"/>
    <n v="10"/>
    <d v="2025-07-05T00:00:00"/>
    <m/>
    <d v="2025-06-20T00:00:00"/>
    <x v="3"/>
    <m/>
    <s v="CO_42PF"/>
    <n v="1"/>
    <n v="2"/>
    <x v="11"/>
    <m/>
    <m/>
    <s v="上海外高桥"/>
    <m/>
    <x v="0"/>
    <x v="0"/>
    <m/>
    <n v="1757"/>
    <d v="2025-07-11T00:00:00"/>
    <m/>
    <s v="IDJKT"/>
    <m/>
    <n v="1757"/>
    <m/>
    <x v="4"/>
    <x v="14"/>
    <d v="2025-06-22T00:00:00"/>
    <s v="USD"/>
    <n v="44800"/>
    <m/>
    <m/>
    <m/>
    <n v="2"/>
    <m/>
    <m/>
    <m/>
    <m/>
    <m/>
  </r>
  <r>
    <x v="3"/>
    <x v="2"/>
    <x v="0"/>
    <m/>
    <x v="5"/>
    <m/>
    <s v="TONGTANP"/>
    <d v="2025-05-22T00:00:00"/>
    <s v="8161"/>
    <s v="NDG"/>
    <s v="NDG"/>
    <s v="ZOR"/>
    <s v="PT Lotte Chemical Indonesia"/>
    <s v="CN_FF_5009740_Milkyway"/>
    <s v="5103418043"/>
    <s v="41905087"/>
    <s v="5103418043/41905087"/>
    <s v="C1980 Portable Tank"/>
    <n v="2"/>
    <s v="PC"/>
    <s v="CIF"/>
    <x v="1"/>
    <s v="Indonesia"/>
    <d v="2025-07-11T00:00:00"/>
    <d v="2025-06-22T00:00:00"/>
    <m/>
    <m/>
    <d v="2025-06-25T00:00:00"/>
    <n v="10"/>
    <d v="2025-07-05T00:00:00"/>
    <m/>
    <d v="2025-06-20T00:00:00"/>
    <x v="3"/>
    <m/>
    <s v="CO_42PF"/>
    <n v="0"/>
    <n v="0"/>
    <x v="11"/>
    <m/>
    <m/>
    <s v="上海外高桥"/>
    <m/>
    <x v="0"/>
    <x v="0"/>
    <m/>
    <n v="1757"/>
    <d v="2025-07-11T00:00:00"/>
    <m/>
    <s v="IDJKT"/>
    <m/>
    <n v="1757"/>
    <m/>
    <x v="4"/>
    <x v="14"/>
    <d v="2025-06-22T00:00:00"/>
    <s v="USD"/>
    <n v="0"/>
    <m/>
    <m/>
    <m/>
    <n v="0"/>
    <m/>
    <m/>
    <m/>
    <m/>
    <m/>
  </r>
  <r>
    <x v="3"/>
    <x v="2"/>
    <x v="0"/>
    <s v="DEAC"/>
    <x v="5"/>
    <m/>
    <s v="HUANGR1"/>
    <d v="2025-05-14T00:00:00"/>
    <s v="8160"/>
    <n v="4.2"/>
    <s v="UN3394"/>
    <s v="ZOR"/>
    <s v="LOTTE Versalis Elastomers Co., Ltd"/>
    <s v="CN_FF_5008391_Sinotrans"/>
    <s v="5103413206"/>
    <s v="8025772"/>
    <s v="5103413206/8025772"/>
    <s v="DEAC NEAT--C1980"/>
    <n v="12800"/>
    <s v="KG"/>
    <s v="CIF"/>
    <x v="19"/>
    <s v="Korea"/>
    <d v="2025-07-05T00:00:00"/>
    <d v="2025-06-22T00:00:00"/>
    <m/>
    <m/>
    <m/>
    <n v="0"/>
    <m/>
    <m/>
    <d v="2025-06-25T00:00:00"/>
    <x v="5"/>
    <m/>
    <s v="CO_42PF"/>
    <n v="1"/>
    <n v="2"/>
    <x v="11"/>
    <m/>
    <m/>
    <s v="上海外高桥"/>
    <m/>
    <x v="0"/>
    <x v="0"/>
    <m/>
    <m/>
    <d v="2025-07-05T00:00:00"/>
    <m/>
    <s v="KRPUS"/>
    <m/>
    <m/>
    <m/>
    <x v="4"/>
    <x v="14"/>
    <d v="2025-06-25T00:00:00"/>
    <s v="USD"/>
    <n v="86016"/>
    <m/>
    <m/>
    <m/>
    <n v="2"/>
    <m/>
    <m/>
    <m/>
    <m/>
    <n v="12800"/>
  </r>
  <r>
    <x v="3"/>
    <x v="2"/>
    <x v="0"/>
    <s v="DEAC"/>
    <x v="5"/>
    <m/>
    <s v="HUANGR1"/>
    <d v="2025-05-14T00:00:00"/>
    <s v="8160"/>
    <s v="NDG"/>
    <s v="NDG"/>
    <s v="ZOR"/>
    <s v="LOTTE Versalis Elastomers Co., Ltd"/>
    <s v="CN_FF_5008391_Sinotrans"/>
    <s v="5103413206"/>
    <s v="41905087"/>
    <s v="5103413206/41905087"/>
    <s v="C1980 Portable Tank"/>
    <n v="2"/>
    <s v="PC"/>
    <s v="CIF"/>
    <x v="19"/>
    <s v="Korea"/>
    <d v="2025-07-05T00:00:00"/>
    <d v="2025-06-18T00:00:00"/>
    <m/>
    <m/>
    <m/>
    <m/>
    <m/>
    <m/>
    <d v="2025-06-25T00:00:00"/>
    <x v="5"/>
    <m/>
    <s v="CO_42PF"/>
    <n v="0"/>
    <n v="0"/>
    <x v="11"/>
    <m/>
    <m/>
    <s v="上海外高桥"/>
    <m/>
    <x v="0"/>
    <x v="0"/>
    <m/>
    <m/>
    <d v="2025-07-05T00:00:00"/>
    <m/>
    <s v="KRPUS"/>
    <m/>
    <m/>
    <m/>
    <x v="4"/>
    <x v="14"/>
    <d v="2025-06-25T00:00:00"/>
    <s v="USD"/>
    <n v="0"/>
    <m/>
    <m/>
    <m/>
    <n v="0"/>
    <m/>
    <m/>
    <m/>
    <m/>
    <n v="2"/>
  </r>
  <r>
    <x v="3"/>
    <x v="2"/>
    <x v="0"/>
    <s v="DEAC"/>
    <x v="6"/>
    <m/>
    <s v="HUANGR1"/>
    <d v="2025-05-14T00:00:00"/>
    <s v="8160"/>
    <n v="4.2"/>
    <s v="UN3394"/>
    <s v="ZOR"/>
    <s v="LOTTE Versalis Elastomers Co., Ltd"/>
    <s v="CN_FF_5008391_Sinotrans"/>
    <s v="5103413216"/>
    <s v="8025772"/>
    <s v="5103413216/8025772"/>
    <s v="DEAC NEAT--C1980"/>
    <n v="12800"/>
    <s v="KG"/>
    <s v="CIF"/>
    <x v="19"/>
    <s v="Korea"/>
    <d v="2025-07-19T00:00:00"/>
    <d v="2025-07-06T00:00:00"/>
    <m/>
    <m/>
    <m/>
    <m/>
    <m/>
    <m/>
    <d v="2025-07-09T00:00:00"/>
    <x v="5"/>
    <m/>
    <s v="CO_42PF"/>
    <n v="1"/>
    <n v="2"/>
    <x v="11"/>
    <m/>
    <m/>
    <s v="上海外高桥"/>
    <m/>
    <x v="0"/>
    <x v="0"/>
    <m/>
    <m/>
    <d v="2025-07-19T00:00:00"/>
    <m/>
    <s v="KRPUS"/>
    <m/>
    <m/>
    <m/>
    <x v="4"/>
    <x v="14"/>
    <d v="2025-07-09T00:00:00"/>
    <s v="USD"/>
    <n v="86016"/>
    <m/>
    <m/>
    <m/>
    <n v="2"/>
    <m/>
    <m/>
    <m/>
    <m/>
    <n v="12800"/>
  </r>
  <r>
    <x v="3"/>
    <x v="2"/>
    <x v="0"/>
    <s v="DEAC"/>
    <x v="6"/>
    <m/>
    <s v="HUANGR1"/>
    <d v="2025-05-14T00:00:00"/>
    <s v="8160"/>
    <s v="NDG"/>
    <s v="NDG"/>
    <s v="ZOR"/>
    <s v="LOTTE Versalis Elastomers Co., Ltd"/>
    <s v="CN_FF_5008391_Sinotrans"/>
    <s v="5103413216"/>
    <s v="41905087"/>
    <s v="5103413216/41905087"/>
    <s v="C1980 Portable Tank"/>
    <n v="2"/>
    <s v="PC"/>
    <s v="CIF"/>
    <x v="19"/>
    <s v="Korea"/>
    <d v="2025-07-19T00:00:00"/>
    <d v="2025-07-06T00:00:00"/>
    <m/>
    <m/>
    <m/>
    <m/>
    <m/>
    <m/>
    <d v="2025-07-09T00:00:00"/>
    <x v="5"/>
    <m/>
    <s v="CO_42PF"/>
    <n v="0"/>
    <n v="0"/>
    <x v="11"/>
    <m/>
    <m/>
    <s v="上海外高桥"/>
    <m/>
    <x v="0"/>
    <x v="0"/>
    <m/>
    <m/>
    <d v="2025-07-19T00:00:00"/>
    <m/>
    <s v="KRPUS"/>
    <m/>
    <m/>
    <m/>
    <x v="4"/>
    <x v="14"/>
    <d v="2025-07-09T00:00:00"/>
    <s v="USD"/>
    <n v="0"/>
    <m/>
    <m/>
    <m/>
    <n v="0"/>
    <m/>
    <m/>
    <m/>
    <m/>
    <n v="2"/>
  </r>
  <r>
    <x v="3"/>
    <x v="2"/>
    <x v="2"/>
    <m/>
    <x v="5"/>
    <m/>
    <s v="LIUJ1"/>
    <d v="2025-06-04T00:00:00"/>
    <s v="8161"/>
    <n v="4.2"/>
    <s v="UN3394"/>
    <s v="ZNLC"/>
    <s v="Nouryon Functional Chemicals BV"/>
    <s v="CN_FF_5009740_Milkyway"/>
    <s v="4700162815"/>
    <s v="41905100"/>
    <s v="4700162815/41905100"/>
    <s v="ISO"/>
    <n v="1"/>
    <s v="PC"/>
    <s v="CIF"/>
    <x v="7"/>
    <s v="Netherlands"/>
    <d v="2025-08-05T00:00:00"/>
    <d v="2025-06-13T00:00:00"/>
    <m/>
    <m/>
    <m/>
    <m/>
    <m/>
    <m/>
    <d v="2025-06-13T00:00:00"/>
    <x v="3"/>
    <s v="ACNU1070713"/>
    <s v="CO_22TD"/>
    <n v="1"/>
    <n v="1"/>
    <x v="5"/>
    <m/>
    <m/>
    <s v="上海洋山"/>
    <m/>
    <x v="0"/>
    <x v="0"/>
    <m/>
    <n v="1854"/>
    <d v="2025-08-05T00:00:00"/>
    <m/>
    <s v="NLRTM"/>
    <m/>
    <n v="1854"/>
    <m/>
    <x v="4"/>
    <x v="14"/>
    <d v="2025-06-13T00:00:00"/>
    <s v="USD"/>
    <n v="0"/>
    <m/>
    <m/>
    <m/>
    <n v="1"/>
    <m/>
    <m/>
    <m/>
    <m/>
    <m/>
  </r>
  <r>
    <x v="3"/>
    <x v="2"/>
    <x v="2"/>
    <m/>
    <x v="5"/>
    <m/>
    <s v="LIUJ1"/>
    <d v="2025-06-04T00:00:00"/>
    <s v="8161"/>
    <n v="4.2"/>
    <s v="UN3394"/>
    <s v="ZNLC"/>
    <s v="Nouryon Functional Chemicals BV"/>
    <s v="CN_FF_5009740_Milkyway"/>
    <s v="4700162817"/>
    <s v="41905100"/>
    <s v="4700162817/41905100"/>
    <s v="ISO"/>
    <n v="1"/>
    <s v="PC"/>
    <s v="CIF"/>
    <x v="7"/>
    <s v="Netherlands"/>
    <d v="2025-08-15T00:00:00"/>
    <d v="2025-06-23T00:00:00"/>
    <m/>
    <m/>
    <m/>
    <m/>
    <m/>
    <m/>
    <d v="2025-06-23T00:00:00"/>
    <x v="3"/>
    <s v="EXFU1759115"/>
    <s v="CO_22TD"/>
    <n v="1"/>
    <n v="1"/>
    <x v="5"/>
    <m/>
    <m/>
    <s v="上海洋山"/>
    <m/>
    <x v="0"/>
    <x v="0"/>
    <m/>
    <n v="1854"/>
    <d v="2025-08-15T00:00:00"/>
    <m/>
    <s v="NLRTM"/>
    <m/>
    <n v="1854"/>
    <m/>
    <x v="4"/>
    <x v="14"/>
    <d v="2025-06-23T00:00:00"/>
    <s v="USD"/>
    <n v="0"/>
    <m/>
    <m/>
    <m/>
    <n v="1"/>
    <m/>
    <m/>
    <m/>
    <m/>
    <m/>
  </r>
  <r>
    <x v="3"/>
    <x v="2"/>
    <x v="0"/>
    <m/>
    <x v="5"/>
    <m/>
    <s v="LIZ1"/>
    <d v="2025-06-04T00:00:00"/>
    <s v="1901"/>
    <s v="NDG"/>
    <s v="NDG"/>
    <s v="ZNLC"/>
    <s v="Kayaku Nouryon Corporation"/>
    <s v="CN_FF_5009740_Milkyway"/>
    <s v="4700162819"/>
    <s v="41905112"/>
    <s v="4700162819/41905112"/>
    <s v="REEFER CONTAINER 20'"/>
    <n v="1"/>
    <s v="PC"/>
    <s v="CIF"/>
    <x v="66"/>
    <s v="Japan"/>
    <d v="2025-06-13T00:00:00"/>
    <d v="2025-06-10T00:00:00"/>
    <m/>
    <m/>
    <m/>
    <m/>
    <m/>
    <m/>
    <d v="2025-06-10T00:00:00"/>
    <x v="5"/>
    <s v="ACNU5170032"/>
    <s v="CO_22RT"/>
    <n v="1"/>
    <n v="1"/>
    <x v="2"/>
    <m/>
    <m/>
    <s v="上海外高桥"/>
    <m/>
    <x v="1"/>
    <x v="4"/>
    <m/>
    <m/>
    <d v="2025-06-13T00:00:00"/>
    <m/>
    <s v="JPMOJ"/>
    <m/>
    <m/>
    <m/>
    <x v="4"/>
    <x v="4"/>
    <d v="2025-06-10T00:00:00"/>
    <s v="USD"/>
    <n v="0"/>
    <m/>
    <m/>
    <m/>
    <m/>
    <m/>
    <n v="1"/>
    <m/>
    <m/>
    <n v="1"/>
  </r>
  <r>
    <x v="3"/>
    <x v="7"/>
    <x v="5"/>
    <s v="HPMO"/>
    <x v="1"/>
    <m/>
    <s v="HANY1"/>
    <d v="2024-02-04T00:00:00"/>
    <s v="5380"/>
    <n v="4.2"/>
    <s v="UN3394"/>
    <s v="ZNLC"/>
    <s v="Nouryon Functional Chemicals LLC"/>
    <s v="CN_FF_5009725_Trident"/>
    <s v="4700141196"/>
    <s v="41001817"/>
    <s v="4700141196/41001817"/>
    <s v="DEZn SSG 150g 150ml"/>
    <n v="1050"/>
    <s v="G"/>
    <s v="CIF"/>
    <x v="31"/>
    <s v="United States"/>
    <d v="2025-03-20T00:00:00"/>
    <d v="2025-02-04T00:00:00"/>
    <m/>
    <s v="with stock"/>
    <d v="2025-02-15T00:00:00"/>
    <n v="41"/>
    <d v="2025-03-27T00:00:00"/>
    <d v="2025-02-15T00:00:00"/>
    <d v="2025-02-10T00:00:00"/>
    <x v="0"/>
    <m/>
    <s v="CO_42GP"/>
    <n v="1"/>
    <n v="2"/>
    <x v="5"/>
    <s v="SAN FELIPE/507E"/>
    <s v="HLCUNG12501URPY7"/>
    <s v="宁波三期"/>
    <m/>
    <x v="0"/>
    <x v="0"/>
    <m/>
    <n v="2713"/>
    <m/>
    <m/>
    <s v="USHOU"/>
    <m/>
    <n v="2713"/>
    <m/>
    <x v="6"/>
    <x v="15"/>
    <d v="2025-02-05T00:00:00"/>
    <s v="USD"/>
    <n v="39364"/>
    <m/>
    <m/>
    <m/>
    <n v="2"/>
    <m/>
    <m/>
    <m/>
    <n v="1050"/>
    <m/>
  </r>
  <r>
    <x v="3"/>
    <x v="7"/>
    <x v="5"/>
    <s v="HPMO"/>
    <x v="1"/>
    <m/>
    <s v="HANY1"/>
    <d v="2024-02-04T00:00:00"/>
    <s v="5380"/>
    <n v="4.2"/>
    <s v="UN3394"/>
    <s v="ZNLC"/>
    <s v="Nouryon Functional Chemicals LLC"/>
    <s v="CN_FF_5009725_Trident"/>
    <s v="4700141196"/>
    <s v="41905199"/>
    <s v="4700141196/41905199"/>
    <s v="CYLINDER, ww150 vertical"/>
    <n v="7"/>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7"/>
    <m/>
  </r>
  <r>
    <x v="3"/>
    <x v="7"/>
    <x v="5"/>
    <s v="HPMO"/>
    <x v="1"/>
    <m/>
    <s v="HANY1"/>
    <d v="2024-02-04T00:00:00"/>
    <s v="5380"/>
    <n v="4.2"/>
    <s v="UN3394"/>
    <s v="ZNLC"/>
    <s v="Nouryon Functional Chemicals LLC"/>
    <s v="CN_FF_5009725_Trident"/>
    <s v="4700141196"/>
    <s v="41905199"/>
    <s v="4700141196/41905199"/>
    <s v="CYLINDER, ww150 vertical"/>
    <n v="5"/>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5"/>
    <m/>
  </r>
  <r>
    <x v="3"/>
    <x v="7"/>
    <x v="5"/>
    <s v="HPMO"/>
    <x v="1"/>
    <m/>
    <s v="HANY1"/>
    <d v="2024-02-04T00:00:00"/>
    <s v="5380"/>
    <n v="4.2"/>
    <s v="UN3394"/>
    <s v="ZNLC"/>
    <s v="Nouryon Functional Chemicals LLC"/>
    <s v="CN_FF_5009725_Trident"/>
    <s v="4700141196"/>
    <s v="41006393"/>
    <s v="4700141196/41006393"/>
    <s v="TMAl LO 230g 400ml"/>
    <n v="414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33161"/>
    <m/>
    <m/>
    <m/>
    <n v="0"/>
    <m/>
    <m/>
    <m/>
    <n v="4140"/>
    <m/>
  </r>
  <r>
    <x v="3"/>
    <x v="7"/>
    <x v="5"/>
    <s v="HPMO"/>
    <x v="1"/>
    <m/>
    <s v="HANY1"/>
    <d v="2024-02-04T00:00:00"/>
    <s v="5380"/>
    <n v="4.2"/>
    <s v="UN3394"/>
    <s v="ZNLC"/>
    <s v="Nouryon Functional Chemicals LLC"/>
    <s v="CN_FF_5009725_Trident"/>
    <s v="4700141196"/>
    <s v="41905206"/>
    <s v="4700141196/41905206"/>
    <s v="CYLINDER, ww400 vertical"/>
    <n v="18"/>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18"/>
    <m/>
  </r>
  <r>
    <x v="3"/>
    <x v="7"/>
    <x v="5"/>
    <s v="HPMO"/>
    <x v="1"/>
    <m/>
    <s v="HANY1"/>
    <d v="2024-02-04T00:00:00"/>
    <s v="5380"/>
    <n v="4.2"/>
    <s v="UN3394"/>
    <s v="ZNLC"/>
    <s v="Nouryon Functional Chemicals LLC"/>
    <s v="CN_FF_5009725_Trident"/>
    <s v="4700141196"/>
    <s v="8017102"/>
    <s v="4700141196/8017102"/>
    <s v="TMAl SOLAR 14.1kg B5HZ SWAGELOK"/>
    <n v="25380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22842"/>
    <m/>
    <m/>
    <m/>
    <n v="0"/>
    <m/>
    <m/>
    <m/>
    <n v="253800"/>
    <m/>
  </r>
  <r>
    <x v="3"/>
    <x v="7"/>
    <x v="5"/>
    <s v="HPMO"/>
    <x v="1"/>
    <m/>
    <s v="HANY1"/>
    <d v="2024-02-04T00:00:00"/>
    <s v="5380"/>
    <n v="4.2"/>
    <s v="UN3394"/>
    <s v="ZNLC"/>
    <s v="Nouryon Functional Chemicals LLC"/>
    <s v="CN_FF_5009725_Trident"/>
    <s v="4700141196"/>
    <s v="2200040"/>
    <s v="4700141196/2200040"/>
    <s v="B-5HZ Cylinder SWAGELOK"/>
    <n v="18"/>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18"/>
    <m/>
  </r>
  <r>
    <x v="3"/>
    <x v="7"/>
    <x v="5"/>
    <s v="HPMO"/>
    <x v="1"/>
    <m/>
    <s v="HANY1"/>
    <d v="2024-02-04T00:00:00"/>
    <s v="5380"/>
    <n v="4.2"/>
    <s v="UN3394"/>
    <s v="ZNLC"/>
    <s v="Nouryon Functional Chemicals LLC"/>
    <s v="CN_FF_5009725_Trident"/>
    <s v="4700141196"/>
    <s v="41004469"/>
    <s v="4700141196/41004469"/>
    <s v="TMAl SSG 230g 400ml"/>
    <n v="529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26662"/>
    <m/>
    <m/>
    <m/>
    <n v="0"/>
    <m/>
    <m/>
    <m/>
    <n v="5290"/>
    <m/>
  </r>
  <r>
    <x v="3"/>
    <x v="7"/>
    <x v="5"/>
    <s v="HPMO"/>
    <x v="1"/>
    <m/>
    <s v="HANY1"/>
    <d v="2024-02-04T00:00:00"/>
    <s v="5380"/>
    <n v="4.2"/>
    <s v="UN3394"/>
    <s v="ZNLC"/>
    <s v="Nouryon Functional Chemicals LLC"/>
    <s v="CN_FF_5009725_Trident"/>
    <s v="4700141196"/>
    <s v="41905206"/>
    <s v="4700141196/41905206"/>
    <s v="CYLINDER, ww400 vertical"/>
    <n v="23"/>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23"/>
    <m/>
  </r>
  <r>
    <x v="3"/>
    <x v="7"/>
    <x v="5"/>
    <s v="HPMO"/>
    <x v="1"/>
    <m/>
    <s v="HANY1"/>
    <d v="2024-02-04T00:00:00"/>
    <s v="5380"/>
    <n v="4.2"/>
    <s v="UN3394"/>
    <s v="ZNLC"/>
    <s v="Nouryon Functional Chemicals LLC"/>
    <s v="CN_FF_5009725_Trident"/>
    <s v="4700141196"/>
    <s v="41000624"/>
    <s v="4700141196/41000624"/>
    <s v="Cp2Mg SSG DISPERSED 50g 150ml"/>
    <n v="40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22584"/>
    <m/>
    <m/>
    <m/>
    <n v="0"/>
    <m/>
    <m/>
    <m/>
    <n v="400"/>
    <m/>
  </r>
  <r>
    <x v="3"/>
    <x v="7"/>
    <x v="5"/>
    <s v="HPMO"/>
    <x v="1"/>
    <m/>
    <s v="HANY1"/>
    <d v="2024-02-04T00:00:00"/>
    <s v="5380"/>
    <n v="4.2"/>
    <s v="UN3394"/>
    <s v="ZNLC"/>
    <s v="Nouryon Functional Chemicals LLC"/>
    <s v="CN_FF_5009725_Trident"/>
    <s v="4700141196"/>
    <s v="41905199"/>
    <s v="4700141196/41905199"/>
    <s v="CYLINDER, ww150 vertical"/>
    <n v="8"/>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8"/>
    <m/>
  </r>
  <r>
    <x v="3"/>
    <x v="7"/>
    <x v="5"/>
    <s v="HPMO"/>
    <x v="1"/>
    <m/>
    <s v="HANY1"/>
    <d v="2024-02-04T00:00:00"/>
    <s v="5380"/>
    <n v="4.2"/>
    <s v="UN3394"/>
    <s v="ZNLC"/>
    <s v="Nouryon Functional Chemicals LLC"/>
    <s v="CN_FF_5009725_Trident"/>
    <s v="4700141196"/>
    <s v="2200010"/>
    <s v="4700141196/2200010"/>
    <s v="B-28HZ Cylinder SWAGELOK"/>
    <n v="3"/>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3"/>
    <m/>
  </r>
  <r>
    <x v="3"/>
    <x v="7"/>
    <x v="5"/>
    <s v="HPMO"/>
    <x v="1"/>
    <m/>
    <s v="HANY1"/>
    <d v="2024-02-04T00:00:00"/>
    <s v="5380"/>
    <n v="4.2"/>
    <s v="UN3394"/>
    <s v="ZNLC"/>
    <s v="Nouryon Functional Chemicals LLC"/>
    <s v="CN_FF_5009725_Trident"/>
    <s v="4700141196"/>
    <s v="41000864"/>
    <s v="4700141196/41000864"/>
    <s v="DMZn SSG 150g 150ml"/>
    <n v="75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34028"/>
    <m/>
    <m/>
    <m/>
    <n v="0"/>
    <m/>
    <m/>
    <m/>
    <n v="750"/>
    <m/>
  </r>
  <r>
    <x v="3"/>
    <x v="7"/>
    <x v="5"/>
    <s v="HPMO"/>
    <x v="1"/>
    <m/>
    <s v="HANY1"/>
    <d v="2024-02-04T00:00:00"/>
    <s v="5380"/>
    <n v="4.2"/>
    <s v="UN3394"/>
    <s v="ZNLC"/>
    <s v="Nouryon Functional Chemicals LLC"/>
    <s v="CN_FF_5009725_Trident"/>
    <s v="4700141196"/>
    <s v="8000620"/>
    <s v="4700141196/8000620"/>
    <s v="TMAl SOLAR 72 kg B28HZ SWAGELOK"/>
    <n v="21600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19440"/>
    <m/>
    <m/>
    <m/>
    <n v="0"/>
    <m/>
    <m/>
    <m/>
    <n v="216000"/>
    <m/>
  </r>
  <r>
    <x v="3"/>
    <x v="7"/>
    <x v="5"/>
    <s v="HPMO"/>
    <x v="1"/>
    <m/>
    <s v="HANY1"/>
    <d v="2024-02-05T00:00:00"/>
    <s v="5380"/>
    <n v="4.2"/>
    <s v="UN3394"/>
    <s v="ZNLC"/>
    <s v="Nouryon Functional Chemicals LLC"/>
    <s v="CN_FF_5009725_Trident"/>
    <s v="4700141240"/>
    <s v="41001819"/>
    <s v="4700141240/41001819"/>
    <s v="DEZn SSG 600g 600ml"/>
    <n v="600"/>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14430"/>
    <m/>
    <m/>
    <m/>
    <n v="0"/>
    <m/>
    <m/>
    <m/>
    <n v="600"/>
    <m/>
  </r>
  <r>
    <x v="3"/>
    <x v="7"/>
    <x v="5"/>
    <s v="HPMO"/>
    <x v="1"/>
    <m/>
    <s v="HANY1"/>
    <d v="2024-02-05T00:00:00"/>
    <s v="5380"/>
    <n v="4.2"/>
    <s v="UN3394"/>
    <s v="ZNLC"/>
    <s v="Nouryon Functional Chemicals LLC"/>
    <s v="CN_FF_5009725_Trident"/>
    <s v="4700141240"/>
    <s v="41905189"/>
    <s v="4700141240/41905189"/>
    <s v="CYLINDER, 600ml"/>
    <n v="1"/>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1"/>
    <m/>
  </r>
  <r>
    <x v="3"/>
    <x v="7"/>
    <x v="5"/>
    <s v="HPMO"/>
    <x v="1"/>
    <m/>
    <s v="HANY1"/>
    <d v="2024-02-05T00:00:00"/>
    <s v="5380"/>
    <n v="4.2"/>
    <s v="UN3394"/>
    <s v="ZNLC"/>
    <s v="Nouryon Functional Chemicals LLC"/>
    <s v="CN_FF_5009725_Trident"/>
    <s v="4700141240"/>
    <s v="41905193"/>
    <s v="4700141240/41905193"/>
    <s v="CYLINDER, 1000ml"/>
    <n v="1"/>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1"/>
    <m/>
  </r>
  <r>
    <x v="3"/>
    <x v="7"/>
    <x v="5"/>
    <s v="HPMO"/>
    <x v="1"/>
    <m/>
    <s v="HANY1"/>
    <d v="2024-02-05T00:00:00"/>
    <s v="5380"/>
    <n v="4.2"/>
    <s v="UN3394"/>
    <s v="ZNLC"/>
    <s v="Nouryon Functional Chemicals LLC"/>
    <s v="CN_FF_5009725_Trident"/>
    <s v="4700141240"/>
    <s v="8017102"/>
    <s v="4700141240/8017102"/>
    <s v="TMAl SOLAR 14.1kg B5HZ SWAGELOK"/>
    <n v="14100"/>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1269"/>
    <m/>
    <m/>
    <m/>
    <n v="0"/>
    <m/>
    <m/>
    <m/>
    <n v="14100"/>
    <m/>
  </r>
  <r>
    <x v="3"/>
    <x v="7"/>
    <x v="5"/>
    <s v="HPMO"/>
    <x v="1"/>
    <m/>
    <s v="HANY1"/>
    <d v="2024-02-05T00:00:00"/>
    <s v="5380"/>
    <n v="4.2"/>
    <s v="UN3394"/>
    <s v="ZNLC"/>
    <s v="Nouryon Functional Chemicals LLC"/>
    <s v="CN_FF_5009725_Trident"/>
    <s v="4700141240"/>
    <s v="2200040"/>
    <s v="4700141240/2200040"/>
    <s v="B-5HZ Cylinder SWAGELOK"/>
    <n v="1"/>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1"/>
    <m/>
  </r>
  <r>
    <x v="3"/>
    <x v="7"/>
    <x v="5"/>
    <s v="HPMO"/>
    <x v="1"/>
    <m/>
    <s v="HANY1"/>
    <d v="2024-02-05T00:00:00"/>
    <s v="5380"/>
    <n v="4.2"/>
    <s v="UN3394"/>
    <s v="ZNLC"/>
    <s v="Nouryon Functional Chemicals LLC"/>
    <s v="CN_FF_5009725_Trident"/>
    <s v="4700141240"/>
    <s v="41011637"/>
    <s v="4700141240/41011637"/>
    <s v="TMAl SOLAR 299 kg B118HA"/>
    <n v="598"/>
    <s v="K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56248"/>
    <m/>
    <m/>
    <m/>
    <n v="0"/>
    <m/>
    <m/>
    <m/>
    <n v="598"/>
    <m/>
  </r>
  <r>
    <x v="3"/>
    <x v="7"/>
    <x v="5"/>
    <s v="HPMO"/>
    <x v="1"/>
    <m/>
    <s v="HANY1"/>
    <d v="2024-02-05T00:00:00"/>
    <s v="5380"/>
    <n v="4.2"/>
    <s v="UN3394"/>
    <s v="ZNLC"/>
    <s v="Nouryon Functional Chemicals LLC"/>
    <s v="CN_FF_5009725_Trident"/>
    <s v="4700141240"/>
    <s v="41010956"/>
    <s v="4700141240/41010956"/>
    <s v="TMGa SSG 3800g 3800ml"/>
    <n v="6419"/>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6997"/>
    <m/>
    <m/>
    <m/>
    <n v="0"/>
    <m/>
    <m/>
    <m/>
    <n v="6419"/>
    <m/>
  </r>
  <r>
    <x v="3"/>
    <x v="7"/>
    <x v="5"/>
    <s v="HPMO"/>
    <x v="1"/>
    <m/>
    <s v="HANY1"/>
    <d v="2024-02-05T00:00:00"/>
    <s v="5380"/>
    <n v="4.2"/>
    <s v="UN3394"/>
    <s v="ZNLC"/>
    <s v="Nouryon Functional Chemicals LLC"/>
    <s v="CN_FF_5009725_Trident"/>
    <s v="4700141240"/>
    <s v="41905714"/>
    <s v="4700141240/41905714"/>
    <s v="CYLINDER, 3800 ml"/>
    <n v="2"/>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2"/>
    <m/>
  </r>
  <r>
    <x v="3"/>
    <x v="7"/>
    <x v="5"/>
    <s v="HPMO"/>
    <x v="1"/>
    <m/>
    <s v="HANY1"/>
    <d v="2024-02-05T00:00:00"/>
    <s v="5380"/>
    <n v="4.2"/>
    <s v="UN3394"/>
    <s v="ZNLC"/>
    <s v="Nouryon Functional Chemicals LLC"/>
    <s v="CN_FF_5009725_Trident"/>
    <s v="4700141240"/>
    <s v="41905206"/>
    <s v="4700141240/41905206"/>
    <s v="CYLINDER, ww400 vertical"/>
    <n v="2"/>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2"/>
    <m/>
  </r>
  <r>
    <x v="3"/>
    <x v="7"/>
    <x v="5"/>
    <s v="HPMO"/>
    <x v="1"/>
    <m/>
    <s v="HANY1"/>
    <d v="2024-02-05T00:00:00"/>
    <s v="5380"/>
    <n v="4.2"/>
    <s v="UN3394"/>
    <s v="ZNLC"/>
    <s v="Nouryon Functional Chemicals LLC"/>
    <s v="CN_FF_5009725_Trident"/>
    <s v="4700141240"/>
    <s v="41905193"/>
    <s v="4700141240/41905193"/>
    <s v="CYLINDER, 1000ml"/>
    <n v="3"/>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3"/>
    <m/>
  </r>
  <r>
    <x v="3"/>
    <x v="7"/>
    <x v="5"/>
    <s v="HPMO"/>
    <x v="1"/>
    <m/>
    <s v="HANY1"/>
    <d v="2024-02-05T00:00:00"/>
    <s v="5380"/>
    <n v="4.2"/>
    <s v="UN3394"/>
    <s v="ZNLC"/>
    <s v="Nouryon Functional Chemicals LLC"/>
    <s v="CN_FF_5009725_Trident"/>
    <s v="4700141240"/>
    <s v="2200010"/>
    <s v="4700141240/2200010"/>
    <s v="B-28HZ Cylinder SWAGELOK"/>
    <n v="2"/>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2"/>
    <m/>
  </r>
  <r>
    <x v="3"/>
    <x v="7"/>
    <x v="5"/>
    <s v="HPMO"/>
    <x v="1"/>
    <m/>
    <s v="HANY1"/>
    <d v="2024-02-05T00:00:00"/>
    <s v="5380"/>
    <n v="4.2"/>
    <s v="UN3394"/>
    <s v="ZNLC"/>
    <s v="Nouryon Functional Chemicals LLC"/>
    <s v="CN_FF_5009725_Trident"/>
    <s v="4700141240"/>
    <s v="41007933"/>
    <s v="4700141240/41007933"/>
    <s v="TMAl LO 730g 1000ml"/>
    <n v="122"/>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847"/>
    <m/>
    <m/>
    <m/>
    <n v="0"/>
    <m/>
    <m/>
    <m/>
    <n v="122"/>
    <m/>
  </r>
  <r>
    <x v="3"/>
    <x v="7"/>
    <x v="5"/>
    <s v="HPMO"/>
    <x v="1"/>
    <m/>
    <s v="HANY1"/>
    <d v="2024-02-05T00:00:00"/>
    <s v="5380"/>
    <n v="4.2"/>
    <s v="UN3394"/>
    <s v="ZNLC"/>
    <s v="Nouryon Functional Chemicals LLC"/>
    <s v="CN_FF_5009725_Trident"/>
    <s v="4700141240"/>
    <s v="8000620"/>
    <s v="4700141240/8000620"/>
    <s v="TMAl SOLAR 72 kg B28HZ SWAGELOK"/>
    <n v="108000"/>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9720"/>
    <m/>
    <m/>
    <m/>
    <n v="0"/>
    <m/>
    <m/>
    <m/>
    <n v="108000"/>
    <m/>
  </r>
  <r>
    <x v="3"/>
    <x v="7"/>
    <x v="5"/>
    <s v="HPMO"/>
    <x v="1"/>
    <m/>
    <s v="HANY1"/>
    <d v="2024-02-05T00:00:00"/>
    <s v="5380"/>
    <n v="4.2"/>
    <s v="UN3394"/>
    <s v="ZNLC"/>
    <s v="Nouryon Functional Chemicals LLC"/>
    <s v="CN_FF_5009725_Trident"/>
    <s v="4700141240"/>
    <s v="41004469"/>
    <s v="4700141240/41004469"/>
    <s v="TMAl SSG 230g 400ml"/>
    <n v="460"/>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2318"/>
    <m/>
    <m/>
    <m/>
    <n v="0"/>
    <m/>
    <m/>
    <m/>
    <n v="460"/>
    <m/>
  </r>
  <r>
    <x v="3"/>
    <x v="7"/>
    <x v="5"/>
    <s v="HPMO"/>
    <x v="1"/>
    <m/>
    <s v="HANY1"/>
    <d v="2024-02-05T00:00:00"/>
    <s v="5380"/>
    <n v="4.2"/>
    <s v="UN3394"/>
    <s v="ZNLC"/>
    <s v="Nouryon Functional Chemicals LLC"/>
    <s v="CN_FF_5009725_Trident"/>
    <s v="4700141240"/>
    <s v="41009619"/>
    <s v="4700141240/41009619"/>
    <s v="TMAl SSG 730g 1000ml"/>
    <n v="1838"/>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3216"/>
    <m/>
    <m/>
    <m/>
    <n v="0"/>
    <m/>
    <m/>
    <m/>
    <n v="1838"/>
    <m/>
  </r>
  <r>
    <x v="3"/>
    <x v="7"/>
    <x v="5"/>
    <s v="HPMO"/>
    <x v="1"/>
    <m/>
    <s v="HANY1"/>
    <d v="2024-02-05T00:00:00"/>
    <s v="5380"/>
    <n v="4.2"/>
    <s v="UN3394"/>
    <s v="ZNLC"/>
    <s v="Nouryon Functional Chemicals LLC"/>
    <s v="CN_FF_5009725_Trident"/>
    <s v="4700141240"/>
    <s v="2200652"/>
    <s v="4700141240/2200652"/>
    <s v="B-118HZ Cylinder"/>
    <n v="2"/>
    <s v="PC"/>
    <s v="CIF"/>
    <x v="31"/>
    <s v="United States"/>
    <d v="2025-03-20T00:00:00"/>
    <d v="2025-02-18T00:00:00"/>
    <m/>
    <s v="with stock"/>
    <d v="2025-02-15T00:00:00"/>
    <n v="41"/>
    <d v="2025-03-27T00:00:00"/>
    <d v="2025-02-15T00:00:00"/>
    <d v="2025-02-10T00:00:00"/>
    <x v="0"/>
    <m/>
    <s v="CO_42GP"/>
    <n v="0"/>
    <n v="0"/>
    <x v="5"/>
    <s v="SAN FELIPE/507E"/>
    <s v="HLCUNG12501URPY7"/>
    <s v="宁波三期"/>
    <m/>
    <x v="0"/>
    <x v="0"/>
    <m/>
    <n v="0"/>
    <m/>
    <m/>
    <s v="USHOU"/>
    <m/>
    <n v="0"/>
    <m/>
    <x v="6"/>
    <x v="15"/>
    <d v="2025-02-18T00:00:00"/>
    <s v="USD"/>
    <n v="0"/>
    <m/>
    <m/>
    <m/>
    <n v="0"/>
    <m/>
    <m/>
    <m/>
    <n v="2"/>
    <m/>
  </r>
  <r>
    <x v="3"/>
    <x v="7"/>
    <x v="5"/>
    <s v="HPMO"/>
    <x v="1"/>
    <m/>
    <s v="HANY1"/>
    <d v="2025-01-03T00:00:00"/>
    <s v="5380"/>
    <n v="4.2"/>
    <s v="UN3394"/>
    <s v="ZNLC"/>
    <s v="Nouryon Functional Chemicals LLC"/>
    <s v="CN_FF_5009725_Trident"/>
    <s v="4700155876"/>
    <s v="2200652"/>
    <s v="4700155876/2200652"/>
    <s v="B-118HA Cylinder AL"/>
    <n v="5"/>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5"/>
    <m/>
  </r>
  <r>
    <x v="3"/>
    <x v="7"/>
    <x v="5"/>
    <s v="HPMO"/>
    <x v="1"/>
    <m/>
    <s v="HANY1"/>
    <d v="2025-01-03T00:00:00"/>
    <s v="5380"/>
    <n v="4.2"/>
    <s v="UN3394"/>
    <s v="ZNLC"/>
    <s v="Nouryon Functional Chemicals LLC"/>
    <s v="CN_FF_5009725_Trident"/>
    <s v="4700155876"/>
    <s v="2200010"/>
    <s v="4700155876/2200010"/>
    <s v="B-28HZ Cylinder SWAGELOK"/>
    <n v="3"/>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3"/>
    <m/>
  </r>
  <r>
    <x v="3"/>
    <x v="7"/>
    <x v="5"/>
    <s v="HPMO"/>
    <x v="1"/>
    <m/>
    <s v="HANY1"/>
    <d v="2025-01-03T00:00:00"/>
    <s v="5380"/>
    <n v="4.2"/>
    <s v="UN3394"/>
    <s v="ZNLC"/>
    <s v="Nouryon Functional Chemicals LLC"/>
    <s v="CN_FF_5009725_Trident"/>
    <s v="4700155876"/>
    <s v="2200060"/>
    <s v="4700155876/2200060"/>
    <s v="CYLINDER, 1000ml R"/>
    <n v="6"/>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6"/>
    <m/>
  </r>
  <r>
    <x v="3"/>
    <x v="7"/>
    <x v="5"/>
    <s v="HPMO"/>
    <x v="1"/>
    <m/>
    <s v="HANY1"/>
    <d v="2025-01-03T00:00:00"/>
    <s v="5380"/>
    <n v="4.2"/>
    <s v="UN3394"/>
    <s v="ZNLC"/>
    <s v="Nouryon Functional Chemicals LLC"/>
    <s v="CN_FF_5009725_Trident"/>
    <s v="4700155876"/>
    <s v="41905193"/>
    <s v="4700155876/41905193"/>
    <s v="CYLINDER, 1000ml"/>
    <n v="17"/>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17"/>
    <m/>
  </r>
  <r>
    <x v="3"/>
    <x v="7"/>
    <x v="5"/>
    <s v="HPMO"/>
    <x v="1"/>
    <m/>
    <s v="HANY1"/>
    <d v="2025-01-03T00:00:00"/>
    <s v="5380"/>
    <n v="4.2"/>
    <s v="UN3394"/>
    <s v="ZNLC"/>
    <s v="Nouryon Functional Chemicals LLC"/>
    <s v="CN_FF_5009725_Trident"/>
    <s v="4700155876"/>
    <s v="41905325"/>
    <s v="4700155876/41905325"/>
    <s v="B-118HZ Cylinder"/>
    <n v="2"/>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2"/>
    <m/>
  </r>
  <r>
    <x v="3"/>
    <x v="7"/>
    <x v="5"/>
    <s v="HPMO"/>
    <x v="1"/>
    <m/>
    <s v="HANY1"/>
    <d v="2025-01-03T00:00:00"/>
    <s v="5380"/>
    <n v="4.2"/>
    <s v="UN3394"/>
    <s v="ZNLC"/>
    <s v="Nouryon Functional Chemicals LLC"/>
    <s v="CN_FF_5009725_Trident"/>
    <s v="4700155876"/>
    <s v="41905714"/>
    <s v="4700155876/41905714"/>
    <s v="CYLINDER, 3800 ml"/>
    <n v="2"/>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2"/>
    <m/>
  </r>
  <r>
    <x v="3"/>
    <x v="7"/>
    <x v="5"/>
    <s v="HPMO"/>
    <x v="1"/>
    <m/>
    <s v="HANY1"/>
    <d v="2025-01-03T00:00:00"/>
    <s v="5380"/>
    <n v="4.2"/>
    <s v="UN3394"/>
    <s v="ZNLC"/>
    <s v="Nouryon Functional Chemicals LLC"/>
    <s v="CN_FF_5009725_Trident"/>
    <s v="4700155876"/>
    <s v="41905206"/>
    <s v="4700155876/41905206"/>
    <s v="CYLINDER, ww400 vertical"/>
    <n v="2"/>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2"/>
    <m/>
  </r>
  <r>
    <x v="3"/>
    <x v="7"/>
    <x v="5"/>
    <s v="HPMO"/>
    <x v="1"/>
    <m/>
    <s v="HANY1"/>
    <d v="2025-01-03T00:00:00"/>
    <s v="5380"/>
    <n v="4.2"/>
    <s v="UN3394"/>
    <s v="ZNLC"/>
    <s v="Nouryon Functional Chemicals LLC"/>
    <s v="CN_FF_5009725_Trident"/>
    <s v="4700155876"/>
    <s v="41905201"/>
    <s v="4700155876/41905201"/>
    <s v="CYLINDER, ww2300 vertical"/>
    <n v="3"/>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3"/>
    <m/>
  </r>
  <r>
    <x v="3"/>
    <x v="7"/>
    <x v="5"/>
    <s v="HPMO"/>
    <x v="1"/>
    <m/>
    <s v="HANY1"/>
    <d v="2025-01-03T00:00:00"/>
    <s v="5380"/>
    <n v="4.2"/>
    <s v="UN3394"/>
    <s v="ZNLC"/>
    <s v="Nouryon Functional Chemicals LLC"/>
    <s v="CN_FF_5009725_Trident"/>
    <s v="4700155876"/>
    <s v="41905189"/>
    <s v="4700155876/41905189"/>
    <s v="CYLINDER, 600ml"/>
    <n v="4"/>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4"/>
    <m/>
  </r>
  <r>
    <x v="3"/>
    <x v="7"/>
    <x v="5"/>
    <s v="HPMO"/>
    <x v="1"/>
    <m/>
    <s v="HANY1"/>
    <d v="2025-01-03T00:00:00"/>
    <s v="5380"/>
    <n v="4.2"/>
    <s v="UN3394"/>
    <s v="ZNLC"/>
    <s v="Nouryon Functional Chemicals LLC"/>
    <s v="CN_FF_5009725_Trident"/>
    <s v="4700155876"/>
    <s v="41905193"/>
    <s v="4700155876/41905193"/>
    <s v="CYLINDER, 1000ml"/>
    <n v="4"/>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4"/>
    <m/>
  </r>
  <r>
    <x v="3"/>
    <x v="7"/>
    <x v="5"/>
    <s v="HPMO"/>
    <x v="5"/>
    <m/>
    <s v="HANY1"/>
    <d v="2025-05-07T00:00:00"/>
    <s v="5380"/>
    <n v="4.2"/>
    <s v="UN3394"/>
    <s v="ZNLC"/>
    <s v="Nouryon Functional Chemicals LLC"/>
    <s v="CN_FF_5009725_Trident"/>
    <s v="4700161718"/>
    <s v="2200010"/>
    <s v="4700161718/2200010"/>
    <s v="B-28HZ Cylinder SWAGELOK"/>
    <n v="2"/>
    <s v="PC"/>
    <s v="CIF"/>
    <x v="31"/>
    <s v="United States"/>
    <d v="2025-08-06T00:00:00"/>
    <d v="2025-06-24T00:00:00"/>
    <m/>
    <s v="with stock"/>
    <d v="2025-06-07T00:00:00"/>
    <n v="40"/>
    <d v="2025-07-17T00:00:00"/>
    <d v="2025-06-07T00:00:00"/>
    <d v="2025-06-03T00:00:00"/>
    <x v="6"/>
    <m/>
    <s v="CO_42GP"/>
    <n v="1"/>
    <n v="2"/>
    <x v="5"/>
    <s v="MAERSK SEVILLE/523E"/>
    <s v="HLCUNG12504UDIY7"/>
    <s v="宁波梅山"/>
    <m/>
    <x v="0"/>
    <x v="0"/>
    <m/>
    <n v="3478"/>
    <m/>
    <m/>
    <s v="USHOU"/>
    <m/>
    <n v="3478"/>
    <m/>
    <x v="6"/>
    <x v="15"/>
    <d v="2025-06-24T00:00:00"/>
    <s v="USD"/>
    <n v="0"/>
    <m/>
    <m/>
    <m/>
    <n v="2"/>
    <m/>
    <m/>
    <m/>
    <n v="2"/>
    <m/>
  </r>
  <r>
    <x v="3"/>
    <x v="7"/>
    <x v="5"/>
    <s v="HPMO"/>
    <x v="5"/>
    <m/>
    <s v="HANY1"/>
    <d v="2025-05-07T00:00:00"/>
    <s v="5380"/>
    <n v="4.2"/>
    <s v="UN3394"/>
    <s v="ZNLC"/>
    <s v="Nouryon Functional Chemicals LLC"/>
    <s v="CN_FF_5009725_Trident"/>
    <s v="4700161718"/>
    <s v="2200060"/>
    <s v="4700161718/2200060"/>
    <s v="CYLINDER, 1000ml R"/>
    <n v="3"/>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3"/>
    <m/>
  </r>
  <r>
    <x v="3"/>
    <x v="7"/>
    <x v="5"/>
    <s v="HPMO"/>
    <x v="5"/>
    <m/>
    <s v="HANY1"/>
    <d v="2025-05-07T00:00:00"/>
    <s v="5380"/>
    <n v="4.2"/>
    <s v="UN3394"/>
    <s v="ZNLC"/>
    <s v="Nouryon Functional Chemicals LLC"/>
    <s v="CN_FF_5009725_Trident"/>
    <s v="4700161718"/>
    <s v="2200652"/>
    <s v="4700161718/2200652"/>
    <s v="B-118HA Cylinder AL"/>
    <n v="16"/>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16"/>
    <m/>
  </r>
  <r>
    <x v="3"/>
    <x v="7"/>
    <x v="5"/>
    <s v="HPMO"/>
    <x v="5"/>
    <m/>
    <s v="HANY1"/>
    <d v="2025-05-07T00:00:00"/>
    <s v="5380"/>
    <n v="4.2"/>
    <s v="UN3394"/>
    <s v="ZNLC"/>
    <s v="Nouryon Functional Chemicals LLC"/>
    <s v="CN_FF_5009725_Trident"/>
    <s v="4700161718"/>
    <s v="41905189"/>
    <s v="4700161718/41905189"/>
    <s v="CYLINDER, 600ml"/>
    <n v="5"/>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5"/>
    <m/>
  </r>
  <r>
    <x v="3"/>
    <x v="7"/>
    <x v="5"/>
    <s v="HPMO"/>
    <x v="5"/>
    <m/>
    <s v="HANY1"/>
    <d v="2025-05-07T00:00:00"/>
    <s v="5380"/>
    <n v="4.2"/>
    <s v="UN3394"/>
    <s v="ZNLC"/>
    <s v="Nouryon Functional Chemicals LLC"/>
    <s v="CN_FF_5009725_Trident"/>
    <s v="4700161718"/>
    <s v="41905193"/>
    <s v="4700161718/41905193"/>
    <s v="CYLINDER, 1000ml"/>
    <n v="21"/>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21"/>
    <m/>
  </r>
  <r>
    <x v="3"/>
    <x v="7"/>
    <x v="5"/>
    <s v="HPMO"/>
    <x v="5"/>
    <m/>
    <s v="HANY1"/>
    <d v="2025-05-07T00:00:00"/>
    <s v="5380"/>
    <n v="4.2"/>
    <s v="UN3394"/>
    <s v="ZNLC"/>
    <s v="Nouryon Functional Chemicals LLC"/>
    <s v="CN_FF_5009725_Trident"/>
    <s v="4700161718"/>
    <s v="41905201"/>
    <s v="4700161718/41905201"/>
    <s v="CYLINDER, ww2300 vertical"/>
    <n v="6"/>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6"/>
    <m/>
  </r>
  <r>
    <x v="3"/>
    <x v="7"/>
    <x v="5"/>
    <s v="HPMO"/>
    <x v="5"/>
    <m/>
    <s v="HANY1"/>
    <d v="2025-05-07T00:00:00"/>
    <s v="5380"/>
    <n v="4.2"/>
    <s v="UN3394"/>
    <s v="ZNLC"/>
    <s v="Nouryon Functional Chemicals LLC"/>
    <s v="CN_FF_5009725_Trident"/>
    <s v="4700161718"/>
    <s v="41905203"/>
    <s v="4700161718/41905203"/>
    <s v="CYLINDER, ww3000 ml P type"/>
    <n v="5"/>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5"/>
    <m/>
  </r>
  <r>
    <x v="3"/>
    <x v="7"/>
    <x v="5"/>
    <s v="HPMO"/>
    <x v="5"/>
    <m/>
    <s v="HANY1"/>
    <d v="2025-05-07T00:00:00"/>
    <s v="5380"/>
    <n v="4.2"/>
    <s v="UN3394"/>
    <s v="ZNLC"/>
    <s v="Nouryon Functional Chemicals LLC"/>
    <s v="CN_FF_5009725_Trident"/>
    <s v="4700161718"/>
    <s v="41905206"/>
    <s v="4700161718/41905206"/>
    <s v="CYLINDER, ww400 vertical"/>
    <n v="18"/>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18"/>
    <m/>
  </r>
  <r>
    <x v="3"/>
    <x v="7"/>
    <x v="5"/>
    <s v="HPMO"/>
    <x v="5"/>
    <m/>
    <s v="HANY1"/>
    <d v="2025-05-07T00:00:00"/>
    <s v="5380"/>
    <n v="4.2"/>
    <s v="UN3394"/>
    <s v="ZNLC"/>
    <s v="Nouryon Functional Chemicals LLC"/>
    <s v="CN_FF_5009725_Trident"/>
    <s v="4700161718"/>
    <s v="41905215"/>
    <s v="4700161718/41905215"/>
    <s v="CYLINDER, 485ml quad"/>
    <n v="18"/>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18"/>
    <m/>
  </r>
  <r>
    <x v="3"/>
    <x v="7"/>
    <x v="5"/>
    <s v="HPMO"/>
    <x v="5"/>
    <m/>
    <s v="HANY1"/>
    <d v="2025-05-07T00:00:00"/>
    <s v="5380"/>
    <n v="4.2"/>
    <s v="UN3394"/>
    <s v="ZNLC"/>
    <s v="Nouryon Functional Chemicals LLC"/>
    <s v="CN_FF_5009725_Trident"/>
    <s v="4700161718"/>
    <s v="41905704"/>
    <s v="4700161718/41905704"/>
    <s v="CYLINDER, 1000ml quad short"/>
    <n v="19"/>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19"/>
    <m/>
  </r>
  <r>
    <x v="3"/>
    <x v="7"/>
    <x v="5"/>
    <s v="HPMO"/>
    <x v="5"/>
    <m/>
    <s v="HANY1"/>
    <d v="2025-05-07T00:00:00"/>
    <s v="5380"/>
    <n v="4.2"/>
    <s v="UN3394"/>
    <s v="ZNLC"/>
    <s v="Nouryon Functional Chemicals LLC"/>
    <s v="CN_FF_5009725_Trident"/>
    <s v="4700161718"/>
    <s v="41905714"/>
    <s v="4700161718/41905714"/>
    <s v="CYLINDER, 3800 ml"/>
    <n v="16"/>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16"/>
    <m/>
  </r>
  <r>
    <x v="3"/>
    <x v="7"/>
    <x v="3"/>
    <s v="MEKP"/>
    <x v="1"/>
    <m/>
    <s v="Zhen Liu"/>
    <d v="2024-03-11T00:00:00"/>
    <s v="1069"/>
    <n v="5.2"/>
    <s v="UN3105"/>
    <s v="ZOR"/>
    <s v="AL WATANI FACTORY FOR FIBERGLASS CO. W.L.L."/>
    <s v="CN_FF_5009725_Trident"/>
    <s v="5103197846"/>
    <s v="41012717"/>
    <s v="5103197846/41012717"/>
    <s v="BUTANOX M-60 20 kg hdpe can UNG"/>
    <n v="14400"/>
    <s v="KG"/>
    <s v="CIF"/>
    <x v="109"/>
    <s v="Kuwait"/>
    <d v="2025-03-15T00:00:00"/>
    <d v="2025-01-13T00:00:00"/>
    <d v="2025-01-15T00:00:00"/>
    <s v="with stock"/>
    <d v="2025-02-25T00:00:00"/>
    <n v="35"/>
    <d v="2025-03-15T00:00:00"/>
    <d v="2025-02-25T00:00:00"/>
    <d v="2025-02-11T00:00:00"/>
    <x v="0"/>
    <s v="Daley to 2025 无CARRIER接货，从杰贝阿里中转不接， 9/29： loading and ETD need to review"/>
    <s v="CO_22GP"/>
    <n v="1"/>
    <n v="1"/>
    <x v="11"/>
    <s v="MARIA Y/507W"/>
    <s v="285218188"/>
    <m/>
    <m/>
    <x v="1"/>
    <x v="5"/>
    <m/>
    <n v="8700"/>
    <m/>
    <m/>
    <s v="KWSWK"/>
    <s v="O-No filed rate"/>
    <m/>
    <n v="8700"/>
    <x v="4"/>
    <x v="4"/>
    <d v="2025-01-22T00:00:00"/>
    <s v="USD"/>
    <n v="45360"/>
    <m/>
    <m/>
    <m/>
    <m/>
    <m/>
    <n v="1"/>
    <m/>
    <n v="14400"/>
    <m/>
  </r>
  <r>
    <x v="3"/>
    <x v="7"/>
    <x v="3"/>
    <s v="MEKP"/>
    <x v="0"/>
    <m/>
    <s v="Zhen Liu"/>
    <d v="2024-03-11T00:00:00"/>
    <s v="1069"/>
    <n v="5.2"/>
    <s v="UN3105"/>
    <s v="ZOR"/>
    <s v="AL WATANI FACTORY FOR FIBERGLASS"/>
    <s v="CN_FF_5009725_Trident"/>
    <s v="5103197843"/>
    <s v="41012717"/>
    <s v="5103197843/41012717"/>
    <s v="BUTANOX M-60 20 kg hdpe can UNG"/>
    <n v="14400"/>
    <s v="KG"/>
    <s v="CIF"/>
    <x v="109"/>
    <s v="Kuwait"/>
    <d v="2025-02-15T00:00:00"/>
    <d v="2024-12-30T00:00:00"/>
    <d v="2025-01-03T00:00:00"/>
    <s v="with stock"/>
    <d v="2025-01-28T00:00:00"/>
    <n v="35"/>
    <d v="2025-02-25T00:00:00"/>
    <d v="2025-01-28T00:00:00"/>
    <d v="2025-01-21T00:00:00"/>
    <x v="1"/>
    <s v="No Carrier 9/29： loading and ETD need to review"/>
    <s v="CO_22GP"/>
    <n v="1"/>
    <n v="1"/>
    <x v="11"/>
    <s v="MAERSK BALTIMORE/504W"/>
    <s v="285217894"/>
    <m/>
    <s v=""/>
    <x v="1"/>
    <x v="5"/>
    <m/>
    <n v="8700"/>
    <m/>
    <s v=""/>
    <s v="KWSWK"/>
    <s v="O-No filed rate"/>
    <m/>
    <n v="8700"/>
    <x v="4"/>
    <x v="4"/>
    <d v="2025-01-09T00:00:00"/>
    <s v="USD"/>
    <n v="45360"/>
    <m/>
    <m/>
    <m/>
    <m/>
    <m/>
    <n v="1"/>
    <m/>
    <n v="14400"/>
    <m/>
  </r>
  <r>
    <x v="3"/>
    <x v="7"/>
    <x v="3"/>
    <s v="MEKP"/>
    <x v="1"/>
    <m/>
    <s v="Zhen Liu"/>
    <d v="2024-03-11T00:00:00"/>
    <s v="1069"/>
    <n v="5.2"/>
    <s v="UN3105"/>
    <s v="ZOR"/>
    <s v="AL WATANI FACTORY FOR FIBERGLASS"/>
    <s v="CN_FF_5009725_Trident"/>
    <s v="5103197848"/>
    <s v="41012717"/>
    <s v="5103197848/41012717"/>
    <s v="BUTANOX M-60 20 kg hdpe can UNG"/>
    <n v="14400"/>
    <s v="KG"/>
    <s v="CIF"/>
    <x v="109"/>
    <s v="Kuwait"/>
    <d v="2025-04-14T00:00:00"/>
    <d v="2025-02-10T00:00:00"/>
    <d v="2025-02-19T00:00:00"/>
    <s v="with stock"/>
    <d v="2025-03-07T00:00:00"/>
    <n v="35"/>
    <d v="2025-03-30T00:00:00"/>
    <d v="2025-03-07T00:00:00"/>
    <d v="2025-02-20T00:00:00"/>
    <x v="1"/>
    <s v="10-9: Order delay to 2025 No Carrier 9/29： loading and ETD need to review"/>
    <s v="CO_42RT"/>
    <n v="1"/>
    <n v="2"/>
    <x v="11"/>
    <s v="TAYMA EXPRESS/508W"/>
    <s v="285218433"/>
    <m/>
    <s v=""/>
    <x v="1"/>
    <x v="5"/>
    <m/>
    <n v="8900"/>
    <m/>
    <s v=""/>
    <s v="KWSWK"/>
    <s v="O-No filed rate"/>
    <m/>
    <n v="8900"/>
    <x v="4"/>
    <x v="4"/>
    <d v="2025-02-19T00:00:00"/>
    <s v="USD"/>
    <n v="45360"/>
    <m/>
    <m/>
    <m/>
    <m/>
    <m/>
    <n v="2"/>
    <m/>
    <n v="14400"/>
    <m/>
  </r>
  <r>
    <x v="3"/>
    <x v="7"/>
    <x v="0"/>
    <s v="MEKP"/>
    <x v="8"/>
    <m/>
    <s v="Zhen Liu"/>
    <d v="2024-03-13T00:00:00"/>
    <s v="1069"/>
    <n v="5.2"/>
    <s v="UN3105"/>
    <s v="ZOR"/>
    <s v="Sheikh Chemical Co."/>
    <s v="CN_FF_5009725_Trident"/>
    <s v="5103199314"/>
    <s v="41012717"/>
    <s v="5103199314/41012717"/>
    <s v="BUTANOX M-60 20 kg hdpe can UNG"/>
    <n v="14400"/>
    <s v="KG"/>
    <s v="CFR"/>
    <x v="14"/>
    <s v="Pakistan"/>
    <d v="2024-10-27T00:00:00"/>
    <m/>
    <m/>
    <s v="without MAD"/>
    <m/>
    <n v="18"/>
    <m/>
    <m/>
    <d v="2025-08-10T00:00:00"/>
    <x v="5"/>
    <s v="11-1: Delivery block First date 2025.07.27"/>
    <s v="CO_22GP"/>
    <n v="1"/>
    <n v="1"/>
    <x v="2"/>
    <m/>
    <m/>
    <m/>
    <m/>
    <x v="3"/>
    <x v="0"/>
    <m/>
    <m/>
    <d v="2025-07-27T00:00:00"/>
    <m/>
    <s v="PKKHI"/>
    <m/>
    <m/>
    <m/>
    <x v="4"/>
    <x v="4"/>
    <d v="2025-08-10T00:00:00"/>
    <s v="USD"/>
    <n v="41760"/>
    <m/>
    <m/>
    <m/>
    <m/>
    <m/>
    <m/>
    <m/>
    <m/>
    <n v="14400"/>
  </r>
  <r>
    <x v="3"/>
    <x v="10"/>
    <x v="0"/>
    <s v="MPP"/>
    <x v="0"/>
    <m/>
    <s v="Star Guo"/>
    <d v="2024-04-12T00:00:00"/>
    <s v="1061"/>
    <n v="5.2"/>
    <s v="UN3113"/>
    <s v="ZOR"/>
    <s v="FORMOSA PLASTICS CORPORATION"/>
    <s v="CN_FF_5009740_Milkyway"/>
    <s v="5103215615"/>
    <s v="41009049"/>
    <s v="5103215615/41009049"/>
    <s v="TRIGONOX 25-C75 20 kg can FPC CN/UNG"/>
    <n v="8960"/>
    <s v="KG"/>
    <s v="CFR"/>
    <x v="28"/>
    <s v="Taiwan, China"/>
    <d v="2025-01-06T00:00:00"/>
    <d v="2024-12-16T00:00:00"/>
    <d v="2024-12-18T00:00:00"/>
    <s v="with stock"/>
    <d v="2025-01-09T00:00:00"/>
    <n v="3"/>
    <d v="2025-01-11T00:00:00"/>
    <d v="2025-01-10T00:00:00"/>
    <d v="2025-01-02T00:00:00"/>
    <x v="0"/>
    <m/>
    <s v="SO_22RT"/>
    <n v="1"/>
    <n v="1"/>
    <x v="25"/>
    <s v="DONG FANG FUZHOU/0235X"/>
    <s v="GF0235X63687"/>
    <m/>
    <s v=""/>
    <x v="1"/>
    <x v="5"/>
    <m/>
    <n v="2000"/>
    <m/>
    <s v=""/>
    <s v="TWKHH"/>
    <m/>
    <m/>
    <n v="2000"/>
    <x v="4"/>
    <x v="4"/>
    <d v="2025-01-02T00:00:00"/>
    <s v="USD"/>
    <n v="107072"/>
    <m/>
    <m/>
    <m/>
    <m/>
    <m/>
    <n v="1"/>
    <m/>
    <n v="8960"/>
    <m/>
  </r>
  <r>
    <x v="3"/>
    <x v="10"/>
    <x v="0"/>
    <s v="MPP"/>
    <x v="0"/>
    <m/>
    <s v="Star Guo"/>
    <d v="2024-04-12T00:00:00"/>
    <s v="1061"/>
    <s v="NDG"/>
    <s v="NDG"/>
    <s v="ZOR"/>
    <s v="FORMOSA PLASTICS CORPORATION"/>
    <s v="CN_FF_5009740_Milkyway"/>
    <s v="5103215615"/>
    <s v="41905112"/>
    <s v="5103215615/41905112"/>
    <s v="REEFER CONTAINER 20'"/>
    <n v="1"/>
    <s v="PC"/>
    <s v="CFR"/>
    <x v="28"/>
    <s v="Taiwan, China"/>
    <d v="2025-01-06T00:00:00"/>
    <d v="2024-12-16T00:00:00"/>
    <d v="2024-12-18T00:00:00"/>
    <s v="with stock"/>
    <d v="2025-01-09T00:00:00"/>
    <n v="3"/>
    <d v="2025-01-11T00:00:00"/>
    <d v="2025-01-10T00:00:00"/>
    <d v="2025-01-02T00:00:00"/>
    <x v="0"/>
    <m/>
    <s v="SO_22RT"/>
    <n v="0"/>
    <n v="0"/>
    <x v="25"/>
    <s v="DONG FANG FUZHOU/0235X"/>
    <s v="GF0235X63687"/>
    <m/>
    <s v=""/>
    <x v="1"/>
    <x v="5"/>
    <m/>
    <n v="0"/>
    <m/>
    <s v=""/>
    <s v="TWKHH"/>
    <m/>
    <m/>
    <n v="0"/>
    <x v="4"/>
    <x v="4"/>
    <d v="2025-01-02T00:00:00"/>
    <s v="USD"/>
    <n v="0"/>
    <m/>
    <m/>
    <m/>
    <m/>
    <m/>
    <n v="0"/>
    <m/>
    <n v="1"/>
    <m/>
  </r>
  <r>
    <x v="3"/>
    <x v="7"/>
    <x v="1"/>
    <s v="MPP"/>
    <x v="0"/>
    <m/>
    <s v="DUMMY DUMMY"/>
    <d v="2024-06-14T00:00:00"/>
    <s v="1069"/>
    <n v="5.2"/>
    <s v="UN3103"/>
    <s v="ZNLC"/>
    <s v="Nouryon Chemicals India Pvt ltd."/>
    <s v="CN_FF_5009725_Trident"/>
    <s v="4700147543"/>
    <s v="41010625"/>
    <s v="4700147543/41010625"/>
    <s v="TRIGONOX C 20 kg jerrycan AERATION UNG"/>
    <n v="9600"/>
    <s v="KG"/>
    <s v="CIF"/>
    <x v="6"/>
    <s v="India"/>
    <d v="2024-11-13T00:00:00"/>
    <d v="2024-12-02T00:00:00"/>
    <d v="2024-12-04T00:00:00"/>
    <s v="with stock"/>
    <d v="2024-12-21T00:00:00"/>
    <n v="25"/>
    <d v="2025-01-12T00:00:00"/>
    <d v="2024-12-21T00:00:00"/>
    <d v="2024-12-16T00:00:00"/>
    <x v="4"/>
    <s v="11-1: the load ,ETD and ETA 随便放的。 Tx C, export control by Tianjin 10-9: Not send booking "/>
    <s v="CO_22RT"/>
    <n v="1"/>
    <n v="1"/>
    <x v="2"/>
    <m/>
    <m/>
    <m/>
    <m/>
    <x v="3"/>
    <x v="0"/>
    <m/>
    <m/>
    <m/>
    <m/>
    <s v="INNSA"/>
    <m/>
    <m/>
    <m/>
    <x v="4"/>
    <x v="4"/>
    <m/>
    <m/>
    <m/>
    <m/>
    <m/>
    <m/>
    <m/>
    <m/>
    <m/>
    <m/>
    <m/>
    <n v="9600"/>
  </r>
  <r>
    <x v="3"/>
    <x v="7"/>
    <x v="1"/>
    <s v="MPP"/>
    <x v="0"/>
    <m/>
    <s v="DUMMY DUMMY"/>
    <d v="2024-08-22T00:00:00"/>
    <s v="1061"/>
    <n v="5.2"/>
    <s v="UN3105"/>
    <s v="ZNLC"/>
    <s v="Nouryon Chemicals India Pvt ltd."/>
    <s v="CN_FF_5009725_Trident"/>
    <s v="4700150469"/>
    <s v="8023514"/>
    <s v="4700150469/8023514"/>
    <s v="TRIGONOX 117 SOLAR 25kg nouryt(N) CN/UNG"/>
    <n v="8400"/>
    <s v="KG"/>
    <s v="CIF"/>
    <x v="6"/>
    <s v="India"/>
    <d v="2025-02-20T00:00:00"/>
    <d v="2024-12-23T00:00:00"/>
    <d v="2024-12-25T00:00:00"/>
    <s v="with stock"/>
    <d v="2025-01-07T00:00:00"/>
    <n v="27"/>
    <d v="2025-01-29T00:00:00"/>
    <d v="2025-01-07T00:00:00"/>
    <d v="2025-01-04T00:00:00"/>
    <x v="1"/>
    <s v="Roll over to Jan"/>
    <s v="CO_22RT"/>
    <n v="1"/>
    <n v="1"/>
    <x v="6"/>
    <s v="MSC URSULA VI QS501A"/>
    <s v="177GDGNPN70539A"/>
    <m/>
    <m/>
    <x v="1"/>
    <x v="5"/>
    <m/>
    <n v="7200"/>
    <m/>
    <m/>
    <s v="INNSA"/>
    <m/>
    <m/>
    <n v="7200"/>
    <x v="4"/>
    <x v="4"/>
    <d v="2025-02-24T00:00:00"/>
    <s v="USD"/>
    <n v="51072"/>
    <m/>
    <m/>
    <m/>
    <m/>
    <m/>
    <n v="1"/>
    <m/>
    <n v="8400"/>
    <m/>
  </r>
  <r>
    <x v="3"/>
    <x v="7"/>
    <x v="3"/>
    <s v="MEKP"/>
    <x v="0"/>
    <m/>
    <s v="HARHASHS"/>
    <d v="2024-10-17T00:00:00"/>
    <s v="1069"/>
    <n v="5.2"/>
    <s v="UN3105"/>
    <s v="ZOR"/>
    <s v="Advanced Piping Solutions Company F"/>
    <s v="CN_FF_5009725_Trident"/>
    <s v="5103307933"/>
    <s v="41012717"/>
    <s v="5103307933/41012717"/>
    <s v="BUTANOX M-60 20 kg hdpe can UNG"/>
    <n v="12960"/>
    <s v="KG"/>
    <s v="CIF"/>
    <x v="25"/>
    <s v="Saudi Arabia"/>
    <d v="2025-01-15T00:00:00"/>
    <d v="2024-12-30T00:00:00"/>
    <d v="2025-01-03T00:00:00"/>
    <s v="with stock"/>
    <d v="2025-01-28T00:00:00"/>
    <n v="24"/>
    <d v="2025-02-16T00:00:00"/>
    <d v="2025-01-28T00:00:00"/>
    <d v="2025-01-22T00:00:00"/>
    <x v="1"/>
    <m/>
    <s v="CO_22RT"/>
    <n v="1"/>
    <n v="1"/>
    <x v="6"/>
    <s v="MSC PRATITI QC504A"/>
    <s v="177GDGNPN70533A"/>
    <s v="宁波四期"/>
    <m/>
    <x v="1"/>
    <x v="5"/>
    <m/>
    <n v="7800"/>
    <m/>
    <m/>
    <s v="SADMM"/>
    <s v="C-Hold by consignee"/>
    <m/>
    <n v="7800"/>
    <x v="4"/>
    <x v="4"/>
    <d v="2025-01-09T00:00:00"/>
    <s v="USD"/>
    <n v="40176"/>
    <m/>
    <m/>
    <m/>
    <m/>
    <m/>
    <n v="1"/>
    <m/>
    <n v="12960"/>
    <m/>
  </r>
  <r>
    <x v="3"/>
    <x v="7"/>
    <x v="3"/>
    <s v="MEKP"/>
    <x v="1"/>
    <m/>
    <s v="HARHASHS"/>
    <d v="2024-10-22T00:00:00"/>
    <s v="1061"/>
    <n v="5.2"/>
    <s v="UN3105"/>
    <s v="ZOR"/>
    <s v="GULF ENERGY TECHNOLOGY &amp; PROJECTS"/>
    <s v="CN_FF_5009725_Trident"/>
    <s v="5103310190"/>
    <s v="41012690"/>
    <s v="5103310190/41012690"/>
    <s v="BUTANOX M-50 20 kg hdpe can CN/EU/UNG"/>
    <n v="12960"/>
    <s v="KG"/>
    <s v="CIF"/>
    <x v="110"/>
    <s v="Qatar"/>
    <d v="2025-01-23T00:00:00"/>
    <d v="2025-02-17T00:00:00"/>
    <d v="2025-02-19T00:00:00"/>
    <s v="with stock"/>
    <d v="2025-03-14T00:00:00"/>
    <n v="23"/>
    <d v="2025-04-05T00:00:00"/>
    <d v="2025-03-14T00:00:00"/>
    <d v="2025-02-28T00:00:00"/>
    <x v="1"/>
    <s v="roll over to Mar due to CIQ report"/>
    <s v="CO_22GP"/>
    <n v="1"/>
    <n v="1"/>
    <x v="6"/>
    <s v="MSC EMMA FK509A"/>
    <s v="177GDGNPN70648A"/>
    <s v="宁波四期"/>
    <m/>
    <x v="1"/>
    <x v="5"/>
    <m/>
    <n v="6800"/>
    <m/>
    <m/>
    <s v="QAHMD"/>
    <s v="C-Hold by consignee"/>
    <m/>
    <n v="6800"/>
    <x v="4"/>
    <x v="4"/>
    <d v="2025-03-03T00:00:00"/>
    <s v="USD"/>
    <n v="22356"/>
    <m/>
    <m/>
    <m/>
    <m/>
    <m/>
    <n v="1"/>
    <m/>
    <n v="12960"/>
    <m/>
  </r>
  <r>
    <x v="3"/>
    <x v="7"/>
    <x v="5"/>
    <s v="MPP"/>
    <x v="1"/>
    <m/>
    <s v="WOODE"/>
    <d v="2024-10-30T00:00:00"/>
    <s v="1069"/>
    <n v="5.2"/>
    <s v="UN3103"/>
    <s v="ZNLC"/>
    <s v="Nouryon Chemicals,S.A. de C.V."/>
    <s v="CN_FF_5009725_Trident"/>
    <s v="4700153008"/>
    <s v="41004070"/>
    <s v="4700153008/41004070"/>
    <s v="TRIGONOX C 20 KG JERRYCAN CN/UNG"/>
    <n v="19200"/>
    <s v="KG"/>
    <s v="CIF"/>
    <x v="67"/>
    <s v="Mexico"/>
    <d v="2025-03-05T00:00:00"/>
    <d v="2025-01-20T00:00:00"/>
    <d v="2025-01-22T00:00:00"/>
    <s v="with stock"/>
    <d v="2025-02-28T00:00:00"/>
    <n v="24"/>
    <d v="2025-03-19T00:00:00"/>
    <d v="2025-02-28T00:00:00"/>
    <d v="2025-02-23T00:00:00"/>
    <x v="1"/>
    <s v=""/>
    <s v="CO_42GP"/>
    <n v="1"/>
    <n v="2"/>
    <x v="5"/>
    <s v="HUMBOLDT EXPRESS/2508E "/>
    <s v="HLCUNG12502DHAI1"/>
    <s v="宁波四期"/>
    <m/>
    <x v="0"/>
    <x v="0"/>
    <m/>
    <n v="1735"/>
    <m/>
    <m/>
    <s v="MXZLO"/>
    <m/>
    <n v="1735"/>
    <m/>
    <x v="4"/>
    <x v="4"/>
    <d v="2025-03-21T00:00:00"/>
    <s v="USD"/>
    <n v="115392"/>
    <m/>
    <m/>
    <m/>
    <n v="2"/>
    <m/>
    <m/>
    <m/>
    <n v="19200"/>
    <m/>
  </r>
  <r>
    <x v="3"/>
    <x v="10"/>
    <x v="0"/>
    <s v="MPP"/>
    <x v="0"/>
    <m/>
    <s v="YUANA"/>
    <d v="2024-11-11T00:00:00"/>
    <s v="1061"/>
    <n v="5.2"/>
    <s v="UN3113"/>
    <s v="ZNLC"/>
    <s v="Nouryon Asia Pte. Ltd. Taiwan Branc"/>
    <s v="CN_FF_5009740_Milkyway"/>
    <s v="4700153507"/>
    <s v="41009256"/>
    <s v="4700153507/41009256"/>
    <s v="TRIGONOX 21S 20kg hdpe can CNG/UNG"/>
    <n v="9600"/>
    <s v="KG"/>
    <s v="CIF"/>
    <x v="28"/>
    <s v="Taiwan, China"/>
    <d v="2025-02-03T00:00:00"/>
    <d v="2025-01-13T00:00:00"/>
    <d v="2025-01-15T00:00:00"/>
    <s v="with stock"/>
    <d v="2025-01-30T00:00:00"/>
    <n v="10"/>
    <d v="2025-02-02T00:00:00"/>
    <d v="2025-01-30T00:00:00"/>
    <d v="2025-01-20T00:00:00"/>
    <x v="1"/>
    <s v=""/>
    <s v="SO_22RT"/>
    <n v="1"/>
    <n v="1"/>
    <x v="25"/>
    <s v="DONG FANG FUZHOU"/>
    <s v="GF0245X63920"/>
    <m/>
    <m/>
    <x v="1"/>
    <x v="5"/>
    <m/>
    <n v="2000"/>
    <m/>
    <m/>
    <s v="TWKHH"/>
    <m/>
    <m/>
    <n v="2000"/>
    <x v="4"/>
    <x v="4"/>
    <d v="2025-01-17T00:00:00"/>
    <s v="CNY"/>
    <n v="594507"/>
    <m/>
    <m/>
    <m/>
    <m/>
    <m/>
    <n v="1"/>
    <m/>
    <n v="9600"/>
    <m/>
  </r>
  <r>
    <x v="3"/>
    <x v="10"/>
    <x v="0"/>
    <s v="MPP"/>
    <x v="0"/>
    <m/>
    <s v="YUANA"/>
    <d v="2024-11-11T00:00:00"/>
    <s v="1061"/>
    <s v="NDG"/>
    <s v="NDG"/>
    <s v="ZNLC"/>
    <s v="Nouryon Asia Pte. Ltd. Taiwan Branc"/>
    <s v="CN_FF_5009740_Milkyway"/>
    <s v="4700153507"/>
    <s v="41905112"/>
    <s v="4700153507/41905112"/>
    <s v="REEFER CONTAINER 20'"/>
    <n v="1"/>
    <s v="PC"/>
    <s v="CIF"/>
    <x v="28"/>
    <s v="Taiwan, China"/>
    <d v="2025-02-03T00:00:00"/>
    <d v="2025-01-13T00:00:00"/>
    <d v="2025-01-15T00:00:00"/>
    <s v="with stock"/>
    <d v="2025-01-30T00:00:00"/>
    <n v="10"/>
    <d v="2025-02-02T00:00:00"/>
    <d v="2025-01-30T00:00:00"/>
    <d v="2025-01-20T00:00:00"/>
    <x v="1"/>
    <m/>
    <s v="SO_22RT"/>
    <n v="0"/>
    <n v="0"/>
    <x v="25"/>
    <s v="DONG FANG FUZHOU "/>
    <s v="GF0245X63920"/>
    <m/>
    <m/>
    <x v="1"/>
    <x v="5"/>
    <m/>
    <n v="0"/>
    <m/>
    <m/>
    <s v="TWKHH"/>
    <m/>
    <m/>
    <n v="0"/>
    <x v="4"/>
    <x v="4"/>
    <d v="2025-01-17T00:00:00"/>
    <s v="CNY"/>
    <n v="0"/>
    <m/>
    <m/>
    <m/>
    <m/>
    <m/>
    <n v="0"/>
    <m/>
    <n v="1"/>
    <m/>
  </r>
  <r>
    <x v="3"/>
    <x v="7"/>
    <x v="0"/>
    <s v="MPP"/>
    <x v="1"/>
    <m/>
    <s v="TANBK"/>
    <d v="2024-10-11T00:00:00"/>
    <s v="1069"/>
    <n v="5.2"/>
    <s v="UN3103"/>
    <s v="ZOR"/>
    <s v="PETRONAS CHEMICALS LDPE SDN BHD"/>
    <s v="CN_FF_5009725_Trident"/>
    <s v="5103304981"/>
    <s v="41010625"/>
    <s v="5103304981/41010625"/>
    <s v="TRIGONOX C 20 kg jerrycan AERATION UNG"/>
    <n v="9600"/>
    <s v="KG"/>
    <s v="DAP"/>
    <x v="33"/>
    <s v="Malaysia"/>
    <d v="2025-02-01T00:00:00"/>
    <d v="2024-12-30T00:00:00"/>
    <d v="2025-01-03T00:00:00"/>
    <s v="with stock"/>
    <d v="2025-03-30T00:00:00"/>
    <n v="23"/>
    <d v="2025-05-08T00:00:00"/>
    <d v="2025-04-15T00:00:00"/>
    <d v="2025-02-14T00:00:00"/>
    <x v="0"/>
    <s v="Z2 Black list"/>
    <s v="CO_22RT"/>
    <n v="1"/>
    <n v="1"/>
    <x v="6"/>
    <s v="MSC DURBAN IV/HU513A"/>
    <s v="177IDGNPN60528A"/>
    <s v="宁波四期"/>
    <m/>
    <x v="1"/>
    <x v="5"/>
    <m/>
    <n v="3200"/>
    <m/>
    <m/>
    <s v="MYTPP"/>
    <s v="T-CIQ long application time"/>
    <m/>
    <n v="3200"/>
    <x v="4"/>
    <x v="4"/>
    <d v="2025-01-20T00:00:00"/>
    <s v="USD"/>
    <n v="126240"/>
    <m/>
    <m/>
    <m/>
    <m/>
    <m/>
    <n v="1"/>
    <m/>
    <n v="9600"/>
    <m/>
  </r>
  <r>
    <x v="3"/>
    <x v="2"/>
    <x v="0"/>
    <s v="MEKP"/>
    <x v="3"/>
    <m/>
    <s v="TANBK"/>
    <d v="2024-10-11T00:00:00"/>
    <s v="1061"/>
    <n v="5.2"/>
    <s v="UN3113"/>
    <s v="ZOR"/>
    <s v="PETRONAS CHEMICALS LDPE SDN BHD"/>
    <s v="CN_FF_5009740_Milkyway"/>
    <s v="5103305053"/>
    <s v="41012376"/>
    <s v="5103305053/41012376"/>
    <s v="TRIGONOX 21S 15 kg jerrycan aeration MYG"/>
    <n v="7200"/>
    <s v="KG"/>
    <s v="DAP"/>
    <x v="33"/>
    <s v="Malaysia"/>
    <d v="2025-04-22T00:00:00"/>
    <d v="2025-03-24T00:00:00"/>
    <d v="2025-03-26T00:00:00"/>
    <s v="with stock"/>
    <d v="2025-04-22T00:00:00"/>
    <n v="5"/>
    <d v="2025-05-23T00:00:00"/>
    <d v="2025-05-13T00:00:00"/>
    <d v="2025-04-11T00:00:00"/>
    <x v="1"/>
    <s v="ACNU8052115 "/>
    <s v="SO_22RT"/>
    <n v="1"/>
    <n v="1"/>
    <x v="11"/>
    <s v="MAERSK VLADIVOSTOK512C"/>
    <s v="285429719"/>
    <s v="上海外高桥"/>
    <m/>
    <x v="1"/>
    <x v="5"/>
    <m/>
    <n v="3500"/>
    <m/>
    <m/>
    <s v="MYTPP"/>
    <m/>
    <m/>
    <n v="3500"/>
    <x v="4"/>
    <x v="4"/>
    <d v="2025-04-15T00:00:00"/>
    <s v="USD"/>
    <n v="143280"/>
    <m/>
    <m/>
    <m/>
    <m/>
    <m/>
    <n v="1"/>
    <m/>
    <n v="7200"/>
    <m/>
  </r>
  <r>
    <x v="3"/>
    <x v="2"/>
    <x v="0"/>
    <s v="MEKP"/>
    <x v="3"/>
    <m/>
    <s v="TANBK"/>
    <d v="2024-10-11T00:00:00"/>
    <s v="1061"/>
    <n v="5.2"/>
    <s v="UN3113"/>
    <s v="ZOR"/>
    <s v="PETRONAS CHEMICALS LDPE SDN BHD"/>
    <s v="CN_FF_5009740_Milkyway"/>
    <s v="5103305053"/>
    <s v="41905112"/>
    <s v="5103305053/41905112"/>
    <s v="REEFER CONTAINER 20'"/>
    <n v="1"/>
    <s v="PC"/>
    <s v="DAP"/>
    <x v="33"/>
    <s v="Malaysia"/>
    <d v="2025-04-22T00:00:00"/>
    <d v="2025-03-24T00:00:00"/>
    <d v="2025-03-26T00:00:00"/>
    <s v="with stock"/>
    <d v="2025-04-22T00:00:00"/>
    <n v="5"/>
    <d v="2025-05-23T00:00:00"/>
    <d v="2025-05-13T00:00:00"/>
    <d v="2025-04-11T00:00:00"/>
    <x v="1"/>
    <m/>
    <s v="SO_22RT"/>
    <n v="0"/>
    <n v="0"/>
    <x v="11"/>
    <s v="MAERSK VLADIVOSTOK512C"/>
    <s v="285429719"/>
    <s v="上海外高桥"/>
    <m/>
    <x v="1"/>
    <x v="5"/>
    <m/>
    <n v="0"/>
    <m/>
    <m/>
    <s v="MYTPP"/>
    <m/>
    <m/>
    <n v="0"/>
    <x v="4"/>
    <x v="4"/>
    <d v="2025-04-15T00:00:00"/>
    <s v="USD"/>
    <n v="0"/>
    <m/>
    <m/>
    <m/>
    <m/>
    <m/>
    <n v="0"/>
    <m/>
    <n v="1"/>
    <m/>
  </r>
  <r>
    <x v="3"/>
    <x v="2"/>
    <x v="0"/>
    <s v="MPP"/>
    <x v="0"/>
    <m/>
    <s v="CHANGC5"/>
    <d v="2024-10-16T00:00:00"/>
    <s v="1061"/>
    <n v="5.2"/>
    <s v="UN3113"/>
    <s v="ZOR"/>
    <s v="USI CORPORATION"/>
    <s v="CN_FF_5009740_Milkyway"/>
    <s v="5103307085"/>
    <s v="41009049"/>
    <s v="5103307085/41009049"/>
    <s v="TRIGONOX 25-C75 20 kg can FPC CN/UNG"/>
    <n v="7040"/>
    <s v="KG"/>
    <s v="CIF"/>
    <x v="28"/>
    <s v="Taiwan, China"/>
    <d v="2025-01-13T00:00:00"/>
    <d v="2024-12-23T00:00:00"/>
    <d v="2024-12-25T00:00:00"/>
    <s v="with stock"/>
    <d v="2025-01-09T00:00:00"/>
    <n v="4"/>
    <d v="2025-01-20T00:00:00"/>
    <d v="2025-01-17T00:00:00"/>
    <d v="2025-01-03T00:00:00"/>
    <x v="0"/>
    <m/>
    <s v="SO_22RT"/>
    <n v="1"/>
    <n v="1"/>
    <x v="7"/>
    <s v="KUO CHANG / 0QKFXE"/>
    <s v="APN0119001"/>
    <s v="上海外高桥"/>
    <m/>
    <x v="1"/>
    <x v="5"/>
    <m/>
    <n v="4300"/>
    <m/>
    <m/>
    <s v="TWKHH"/>
    <s v="O-Vessel delay"/>
    <m/>
    <n v="4300"/>
    <x v="4"/>
    <x v="4"/>
    <d v="2025-01-09T00:00:00"/>
    <s v="USD"/>
    <n v="87296"/>
    <m/>
    <m/>
    <m/>
    <m/>
    <m/>
    <n v="1"/>
    <m/>
    <n v="7040"/>
    <m/>
  </r>
  <r>
    <x v="3"/>
    <x v="2"/>
    <x v="0"/>
    <s v="MPP"/>
    <x v="0"/>
    <m/>
    <s v="CHANGC5"/>
    <d v="2024-10-16T00:00:00"/>
    <s v="1061"/>
    <n v="5.2"/>
    <s v="UN3115"/>
    <s v="ZOR"/>
    <s v="USI CORPORATION"/>
    <s v="CN_FF_5009740_Milkyway"/>
    <s v="5103307085"/>
    <s v="41004022"/>
    <s v="5103307085/41004022"/>
    <s v="TRIGONOX 23-C75 20 kg jerrycan CN/UNG"/>
    <n v="1920"/>
    <s v="KG"/>
    <s v="CIF"/>
    <x v="28"/>
    <s v="Taiwan, China"/>
    <d v="2025-01-13T00:00:00"/>
    <d v="2024-12-23T00:00:00"/>
    <d v="2024-12-25T00:00:00"/>
    <s v="with stock"/>
    <d v="2025-01-09T00:00:00"/>
    <n v="3"/>
    <d v="2025-01-20T00:00:00"/>
    <d v="2025-01-17T00:00:00"/>
    <d v="2025-01-03T00:00:00"/>
    <x v="0"/>
    <m/>
    <s v="SO_22RT"/>
    <n v="0"/>
    <n v="0"/>
    <x v="7"/>
    <s v="KUO CHANG / 0QKFXE"/>
    <s v="APN0119001"/>
    <s v="上海外高桥"/>
    <m/>
    <x v="1"/>
    <x v="5"/>
    <m/>
    <n v="0"/>
    <m/>
    <m/>
    <s v="TWKHH"/>
    <s v="O-Vessel delay"/>
    <m/>
    <n v="0"/>
    <x v="4"/>
    <x v="4"/>
    <d v="2025-01-09T00:00:00"/>
    <s v="USD"/>
    <n v="24960"/>
    <m/>
    <m/>
    <m/>
    <m/>
    <m/>
    <n v="0"/>
    <m/>
    <n v="1920"/>
    <m/>
  </r>
  <r>
    <x v="3"/>
    <x v="2"/>
    <x v="0"/>
    <s v="MPP"/>
    <x v="0"/>
    <m/>
    <s v="CHANGC5"/>
    <d v="2024-10-16T00:00:00"/>
    <s v="1061"/>
    <s v="NDG"/>
    <s v="NDG"/>
    <s v="ZOR"/>
    <s v="USI CORPORATION"/>
    <s v="CN_FF_5009740_Milkyway"/>
    <s v="5103307085"/>
    <s v="41905112"/>
    <s v="5103307085/41905112"/>
    <s v="REEFER CONTAINER 20'"/>
    <n v="1"/>
    <s v="PC"/>
    <s v="CIF"/>
    <x v="28"/>
    <s v="Taiwan, China"/>
    <d v="2025-01-13T00:00:00"/>
    <d v="2024-12-23T00:00:00"/>
    <d v="2024-12-25T00:00:00"/>
    <s v="with stock"/>
    <d v="2025-01-09T00:00:00"/>
    <n v="3"/>
    <d v="2025-01-20T00:00:00"/>
    <d v="2025-01-17T00:00:00"/>
    <d v="2025-01-03T00:00:00"/>
    <x v="0"/>
    <m/>
    <s v="SO_22RT"/>
    <n v="0"/>
    <n v="0"/>
    <x v="7"/>
    <s v="KUO CHANG / 0QKFXE"/>
    <s v="APN0119001"/>
    <s v="上海外高桥"/>
    <m/>
    <x v="1"/>
    <x v="5"/>
    <m/>
    <n v="0"/>
    <m/>
    <m/>
    <s v="TWKHH"/>
    <s v="O-Vessel delay"/>
    <m/>
    <n v="0"/>
    <x v="4"/>
    <x v="4"/>
    <d v="2025-01-09T00:00:00"/>
    <s v="USD"/>
    <n v="0"/>
    <m/>
    <m/>
    <m/>
    <m/>
    <m/>
    <n v="0"/>
    <m/>
    <n v="1"/>
    <m/>
  </r>
  <r>
    <x v="3"/>
    <x v="7"/>
    <x v="0"/>
    <s v="MEKP"/>
    <x v="0"/>
    <m/>
    <s v="LIQ"/>
    <d v="2024-10-22T00:00:00"/>
    <s v="1069"/>
    <n v="5.2"/>
    <s v="UN3105"/>
    <s v="ZOR"/>
    <s v="KEUMJUNG CO LTD"/>
    <s v="CN_FF_5009725_Trident"/>
    <s v="5103310044"/>
    <s v="8019625"/>
    <s v="5103310044/8019625"/>
    <s v="BUTANOX M-60 15 kg hdpe can UNG"/>
    <n v="10800"/>
    <s v="KG"/>
    <s v="CIF"/>
    <x v="19"/>
    <s v="Korea"/>
    <d v="2025-01-17T00:00:00"/>
    <d v="2024-12-23T00:00:00"/>
    <d v="2025-01-03T00:00:00"/>
    <s v="with stock"/>
    <d v="2025-01-28T00:00:00"/>
    <n v="3"/>
    <d v="2025-01-31T00:00:00"/>
    <d v="2025-01-28T00:00:00"/>
    <d v="2025-01-22T00:00:00"/>
    <x v="1"/>
    <s v="Jan plan GI date; Book from Tianjin and Ningbo ports; Potential roll over"/>
    <s v="CO_22GP"/>
    <n v="1"/>
    <n v="1"/>
    <x v="11"/>
    <s v="GERNER MAERSK/504N"/>
    <s v="278713670"/>
    <s v="宁波四期"/>
    <m/>
    <x v="0"/>
    <x v="0"/>
    <m/>
    <n v="2099"/>
    <m/>
    <m/>
    <s v="KRPUS"/>
    <s v="T-CIQ long application time"/>
    <n v="2099"/>
    <m/>
    <x v="4"/>
    <x v="4"/>
    <d v="2025-01-10T00:00:00"/>
    <s v="USD"/>
    <n v="32940"/>
    <m/>
    <m/>
    <m/>
    <n v="1"/>
    <m/>
    <m/>
    <m/>
    <n v="10800"/>
    <m/>
  </r>
  <r>
    <x v="3"/>
    <x v="7"/>
    <x v="3"/>
    <s v="MEKP"/>
    <x v="0"/>
    <m/>
    <s v="ALII"/>
    <d v="2024-11-07T00:00:00"/>
    <s v="1069"/>
    <n v="5.2"/>
    <s v="UN3105"/>
    <s v="ZOR"/>
    <s v="Cisco Trading Company W.L.L."/>
    <s v="CN_FF_5009725_Trident"/>
    <s v="5103318728"/>
    <s v="41012717"/>
    <s v="5103318728/41012717"/>
    <s v="BUTANOX M-60 20 kg hdpe can UNG"/>
    <n v="12960"/>
    <s v="KG"/>
    <s v="CIF"/>
    <x v="109"/>
    <s v="Kuwait"/>
    <d v="2024-12-27T00:00:00"/>
    <d v="2024-11-25T00:00:00"/>
    <d v="2024-11-27T00:00:00"/>
    <s v="with stock"/>
    <d v="2025-01-15T00:00:00"/>
    <n v="29"/>
    <d v="2025-02-14T00:00:00"/>
    <d v="2025-01-15T00:00:00"/>
    <d v="2025-01-09T00:00:00"/>
    <x v="1"/>
    <s v="15"/>
    <s v="CO_42RT"/>
    <n v="1"/>
    <n v="2"/>
    <x v="11"/>
    <s v="MAERSK GARONNE/503W"/>
    <s v="285217550"/>
    <s v="宁波三期"/>
    <m/>
    <x v="1"/>
    <x v="5"/>
    <m/>
    <n v="8700"/>
    <m/>
    <m/>
    <s v="KWSWK"/>
    <m/>
    <m/>
    <n v="8700"/>
    <x v="4"/>
    <x v="4"/>
    <d v="2024-12-17T00:00:00"/>
    <s v="USD"/>
    <n v="43416"/>
    <m/>
    <m/>
    <m/>
    <m/>
    <m/>
    <n v="2"/>
    <m/>
    <n v="12960"/>
    <m/>
  </r>
  <r>
    <x v="3"/>
    <x v="2"/>
    <x v="0"/>
    <s v="MPP"/>
    <x v="0"/>
    <m/>
    <s v="TANBK"/>
    <d v="2024-11-08T00:00:00"/>
    <s v="1061"/>
    <n v="5.2"/>
    <s v="UN3113"/>
    <s v="ZOR"/>
    <s v="Zexxel Industries Sdn Bhd"/>
    <s v="CN_FF_5009740_Milkyway"/>
    <s v="5103318911"/>
    <s v="41012376"/>
    <s v="5103318911/41012376"/>
    <s v="TRIGONOX 21S 15 kg jerrycan aeration MYG"/>
    <n v="7200"/>
    <s v="KG"/>
    <s v="CIF"/>
    <x v="33"/>
    <s v="Malaysia"/>
    <d v="2025-01-10T00:00:00"/>
    <d v="2024-12-23T00:00:00"/>
    <d v="2024-12-25T00:00:00"/>
    <s v="with stock"/>
    <d v="2025-01-13T00:00:00"/>
    <n v="5"/>
    <d v="2025-01-24T00:00:00"/>
    <d v="2025-01-17T00:00:00"/>
    <d v="2025-01-06T00:00:00"/>
    <x v="0"/>
    <m/>
    <s v="SO_22RT"/>
    <n v="1"/>
    <n v="1"/>
    <x v="11"/>
    <s v="REN JIAN 26 / 503S"/>
    <s v="285316778"/>
    <s v="上海外高桥"/>
    <m/>
    <x v="1"/>
    <x v="5"/>
    <m/>
    <n v="3500"/>
    <m/>
    <m/>
    <s v="MYTPP"/>
    <m/>
    <m/>
    <n v="3500"/>
    <x v="4"/>
    <x v="4"/>
    <d v="2025-01-11T00:00:00"/>
    <s v="USD"/>
    <n v="54000"/>
    <m/>
    <m/>
    <m/>
    <m/>
    <m/>
    <n v="1"/>
    <m/>
    <n v="7200"/>
    <m/>
  </r>
  <r>
    <x v="3"/>
    <x v="2"/>
    <x v="0"/>
    <s v="MPP"/>
    <x v="0"/>
    <m/>
    <s v="TANBK"/>
    <d v="2024-11-08T00:00:00"/>
    <s v="1061"/>
    <s v="NDG"/>
    <s v="NDG"/>
    <s v="ZOR"/>
    <s v="Zexxel Industries Sdn Bhd"/>
    <s v="CN_FF_5009740_Milkyway"/>
    <s v="5103318911"/>
    <s v="41905112"/>
    <s v="5103318911/41905112"/>
    <s v="REEFER CONTAINER 20'"/>
    <n v="1"/>
    <s v="PC"/>
    <s v="CIF"/>
    <x v="33"/>
    <s v="Malaysia"/>
    <d v="2025-01-10T00:00:00"/>
    <d v="2024-12-23T00:00:00"/>
    <d v="2024-12-25T00:00:00"/>
    <s v="with stock"/>
    <d v="2025-01-13T00:00:00"/>
    <n v="5"/>
    <d v="2025-01-24T00:00:00"/>
    <d v="2025-01-17T00:00:00"/>
    <d v="2025-01-06T00:00:00"/>
    <x v="0"/>
    <m/>
    <s v="SO_22RT"/>
    <n v="0"/>
    <n v="0"/>
    <x v="11"/>
    <s v="REN JIAN 26 / 503S"/>
    <s v="285316778"/>
    <s v="上海外高桥"/>
    <m/>
    <x v="1"/>
    <x v="5"/>
    <m/>
    <n v="0"/>
    <m/>
    <m/>
    <s v="MYTPP"/>
    <m/>
    <m/>
    <n v="0"/>
    <x v="4"/>
    <x v="4"/>
    <d v="2025-01-11T00:00:00"/>
    <s v="USD"/>
    <n v="0"/>
    <m/>
    <m/>
    <m/>
    <m/>
    <m/>
    <n v="0"/>
    <m/>
    <n v="1"/>
    <m/>
  </r>
  <r>
    <x v="3"/>
    <x v="11"/>
    <x v="0"/>
    <s v="MEKP"/>
    <x v="0"/>
    <m/>
    <s v="CHANGC5"/>
    <d v="2024-11-08T00:00:00"/>
    <s v="1061"/>
    <n v="5.2"/>
    <s v="UN3115"/>
    <s v="ZOR"/>
    <s v="FORMOSA PLASTICS CORPORATION"/>
    <s v="CN_FF_5009740_Milkyway"/>
    <s v="5103319110"/>
    <s v="41004022"/>
    <s v="5103319110/41004022"/>
    <s v="TRIGONOX 23-C75 20 kg jerrycan CN/UNG"/>
    <n v="4480"/>
    <s v="KG"/>
    <s v="CFR"/>
    <x v="28"/>
    <s v="Taiwan, China"/>
    <d v="2025-01-05T00:00:00"/>
    <d v="2024-12-23T00:00:00"/>
    <d v="2024-12-25T00:00:00"/>
    <s v="with stock"/>
    <d v="2025-01-09T00:00:00"/>
    <n v="3"/>
    <d v="2025-01-12T00:00:00"/>
    <d v="2025-01-10T00:00:00"/>
    <d v="2025-01-03T00:00:00"/>
    <x v="0"/>
    <m/>
    <s v="SO_22RT"/>
    <n v="1"/>
    <n v="1"/>
    <x v="26"/>
    <s v="HUAHANG 1 / 2502S"/>
    <s v="HHH12502S8011"/>
    <m/>
    <m/>
    <x v="1"/>
    <x v="5"/>
    <m/>
    <n v="3000"/>
    <m/>
    <m/>
    <s v="TWKHH"/>
    <m/>
    <m/>
    <n v="3000"/>
    <x v="4"/>
    <x v="4"/>
    <d v="2025-01-09T00:00:00"/>
    <s v="USD"/>
    <n v="58688"/>
    <m/>
    <m/>
    <m/>
    <m/>
    <m/>
    <n v="1"/>
    <m/>
    <n v="4480"/>
    <m/>
  </r>
  <r>
    <x v="3"/>
    <x v="11"/>
    <x v="0"/>
    <s v="MPP"/>
    <x v="0"/>
    <m/>
    <s v="CHANGC5"/>
    <d v="2024-11-08T00:00:00"/>
    <s v="1061"/>
    <n v="5.2"/>
    <s v="UN3115"/>
    <s v="ZOR"/>
    <s v="FORMOSA PLASTICS CORPORATION"/>
    <s v="CN_FF_5009740_Milkyway"/>
    <s v="5103319110"/>
    <s v="41008512"/>
    <s v="5103319110/41008512"/>
    <s v="TRIGONOX 99-C75 20kgjerrycanFPCaerCN/UNG"/>
    <n v="4480"/>
    <s v="KG"/>
    <s v="CFR"/>
    <x v="28"/>
    <s v="Taiwan, China"/>
    <d v="2025-01-05T00:00:00"/>
    <d v="2024-12-23T00:00:00"/>
    <d v="2024-12-25T00:00:00"/>
    <s v="with stock"/>
    <d v="2025-01-09T00:00:00"/>
    <n v="3"/>
    <d v="2025-01-12T00:00:00"/>
    <d v="2025-01-10T00:00:00"/>
    <d v="2025-01-03T00:00:00"/>
    <x v="0"/>
    <m/>
    <s v="SO_22RT"/>
    <n v="0"/>
    <n v="0"/>
    <x v="26"/>
    <s v="HUAHANG 1 / 2502S"/>
    <s v="HHH12502S8011"/>
    <m/>
    <m/>
    <x v="1"/>
    <x v="5"/>
    <m/>
    <n v="0"/>
    <m/>
    <m/>
    <s v="TWKHH"/>
    <m/>
    <m/>
    <n v="0"/>
    <x v="4"/>
    <x v="4"/>
    <d v="2025-01-09T00:00:00"/>
    <s v="USD"/>
    <n v="60256"/>
    <m/>
    <m/>
    <m/>
    <m/>
    <m/>
    <n v="0"/>
    <m/>
    <n v="4480"/>
    <m/>
  </r>
  <r>
    <x v="3"/>
    <x v="11"/>
    <x v="0"/>
    <s v="MPP"/>
    <x v="0"/>
    <m/>
    <s v="CHANGC5"/>
    <d v="2024-11-08T00:00:00"/>
    <s v="1061"/>
    <s v="NDG"/>
    <s v="NDG"/>
    <s v="ZOR"/>
    <s v="FORMOSA PLASTICS CORPORATION"/>
    <s v="CN_FF_5009740_Milkyway"/>
    <s v="5103319110"/>
    <s v="41905112"/>
    <s v="5103319110/41905112"/>
    <s v="REEFER CONTAINER 20'"/>
    <n v="1"/>
    <s v="PC"/>
    <s v="CFR"/>
    <x v="28"/>
    <s v="Taiwan, China"/>
    <d v="2025-01-05T00:00:00"/>
    <d v="2024-12-23T00:00:00"/>
    <d v="2024-12-25T00:00:00"/>
    <s v="with stock"/>
    <d v="2025-01-09T00:00:00"/>
    <n v="3"/>
    <d v="2025-01-12T00:00:00"/>
    <d v="2025-01-09T00:00:00"/>
    <d v="2025-01-03T00:00:00"/>
    <x v="0"/>
    <m/>
    <s v="SO_22RT"/>
    <n v="0"/>
    <n v="0"/>
    <x v="26"/>
    <s v="HUAHANG 1 / 2502S"/>
    <s v="HHH12502S8011"/>
    <m/>
    <m/>
    <x v="1"/>
    <x v="5"/>
    <m/>
    <n v="0"/>
    <m/>
    <m/>
    <s v="TWKHH"/>
    <m/>
    <m/>
    <n v="0"/>
    <x v="4"/>
    <x v="4"/>
    <d v="2025-01-09T00:00:00"/>
    <s v="USD"/>
    <n v="0"/>
    <m/>
    <m/>
    <m/>
    <m/>
    <m/>
    <n v="0"/>
    <m/>
    <n v="1"/>
    <m/>
  </r>
  <r>
    <x v="3"/>
    <x v="2"/>
    <x v="0"/>
    <s v="MPP"/>
    <x v="1"/>
    <m/>
    <s v="CHANGC5"/>
    <d v="2024-11-08T00:00:00"/>
    <s v="1061"/>
    <n v="5.2"/>
    <s v="UN3115"/>
    <s v="ZOR"/>
    <s v="FORMOSA PLASTICS CORPORATION"/>
    <s v="CN_FF_5009740_Milkyway"/>
    <s v="5103319130"/>
    <s v="41004022"/>
    <s v="5103319130/41004022"/>
    <s v="TRIGONOX 23-C75 20 kg jerrycan CN/UNG"/>
    <n v="4480"/>
    <s v="KG"/>
    <s v="CFR"/>
    <x v="28"/>
    <s v="Taiwan, China"/>
    <d v="2025-01-15T00:00:00"/>
    <d v="2024-12-23T00:00:00"/>
    <d v="2024-12-25T00:00:00"/>
    <s v="with stock"/>
    <d v="2025-01-16T00:00:00"/>
    <n v="4"/>
    <d v="2025-02-26T00:00:00"/>
    <d v="2025-02-23T00:00:00"/>
    <d v="2025-02-12T00:00:00"/>
    <x v="0"/>
    <s v="roll over to Feb due to empty reefer could not return from TPP"/>
    <s v="SO_22RT"/>
    <n v="1"/>
    <n v="1"/>
    <x v="7"/>
    <s v="KUO CHANG / 0QKG7E"/>
    <s v="APN0120493"/>
    <s v="上海外高桥"/>
    <m/>
    <x v="1"/>
    <x v="5"/>
    <m/>
    <n v="4300"/>
    <m/>
    <m/>
    <s v="TWKHH"/>
    <m/>
    <m/>
    <n v="4300"/>
    <x v="4"/>
    <x v="4"/>
    <d v="2025-02-20T00:00:00"/>
    <s v="USD"/>
    <n v="58688"/>
    <m/>
    <m/>
    <m/>
    <m/>
    <m/>
    <n v="1"/>
    <m/>
    <n v="4480"/>
    <m/>
  </r>
  <r>
    <x v="3"/>
    <x v="2"/>
    <x v="0"/>
    <s v="MPP"/>
    <x v="1"/>
    <m/>
    <s v="CHANGC5"/>
    <d v="2024-11-08T00:00:00"/>
    <s v="1061"/>
    <n v="5.2"/>
    <s v="UN3115"/>
    <s v="ZOR"/>
    <s v="FORMOSA PLASTICS CORPORATION"/>
    <s v="CN_FF_5009740_Milkyway"/>
    <s v="5103319130"/>
    <s v="41008512"/>
    <s v="5103319130/41008512"/>
    <s v="TRIGONOX 99-C75 20kgjerrycanFPCaerCN/UNG"/>
    <n v="4480"/>
    <s v="KG"/>
    <s v="CFR"/>
    <x v="28"/>
    <s v="Taiwan, China"/>
    <d v="2025-01-15T00:00:00"/>
    <d v="2024-12-23T00:00:00"/>
    <d v="2024-12-25T00:00:00"/>
    <s v="with stock"/>
    <d v="2025-01-16T00:00:00"/>
    <n v="3"/>
    <d v="2025-02-26T00:00:00"/>
    <d v="2025-02-23T00:00:00"/>
    <d v="2025-02-12T00:00:00"/>
    <x v="0"/>
    <m/>
    <s v="SO_22RT"/>
    <n v="0"/>
    <n v="0"/>
    <x v="7"/>
    <s v="KUO CHANG / 0QKG7E"/>
    <s v="APN0120493"/>
    <s v="上海外高桥"/>
    <m/>
    <x v="1"/>
    <x v="5"/>
    <m/>
    <n v="0"/>
    <m/>
    <m/>
    <s v="TWKHH"/>
    <m/>
    <m/>
    <n v="0"/>
    <x v="4"/>
    <x v="4"/>
    <d v="2025-02-20T00:00:00"/>
    <s v="USD"/>
    <n v="60256"/>
    <m/>
    <m/>
    <m/>
    <m/>
    <m/>
    <n v="0"/>
    <m/>
    <n v="4480"/>
    <m/>
  </r>
  <r>
    <x v="3"/>
    <x v="2"/>
    <x v="0"/>
    <s v="MPP"/>
    <x v="1"/>
    <m/>
    <s v="CHANGC5"/>
    <d v="2024-11-08T00:00:00"/>
    <s v="1061"/>
    <s v="NDG"/>
    <s v="NDG"/>
    <s v="ZOR"/>
    <s v="FORMOSA PLASTICS CORPORATION"/>
    <s v="CN_FF_5009740_Milkyway"/>
    <s v="5103319130"/>
    <s v="41905112"/>
    <s v="5103319130/41905112"/>
    <s v="REEFER CONTAINER 20'"/>
    <n v="1"/>
    <s v="PC"/>
    <s v="CFR"/>
    <x v="28"/>
    <s v="Taiwan, China"/>
    <d v="2025-01-15T00:00:00"/>
    <d v="2024-12-23T00:00:00"/>
    <d v="2024-12-25T00:00:00"/>
    <s v="with stock"/>
    <d v="2025-01-16T00:00:00"/>
    <n v="3"/>
    <d v="2025-02-26T00:00:00"/>
    <d v="2025-02-23T00:00:00"/>
    <d v="2025-02-12T00:00:00"/>
    <x v="0"/>
    <m/>
    <s v="SO_22RT"/>
    <n v="0"/>
    <n v="0"/>
    <x v="7"/>
    <s v="KUO CHANG / 0QKG7E"/>
    <s v="APN0120493"/>
    <s v="上海外高桥"/>
    <m/>
    <x v="1"/>
    <x v="5"/>
    <m/>
    <n v="0"/>
    <m/>
    <m/>
    <s v="TWKHH"/>
    <m/>
    <m/>
    <n v="0"/>
    <x v="4"/>
    <x v="4"/>
    <d v="2025-02-20T00:00:00"/>
    <s v="USD"/>
    <n v="0"/>
    <m/>
    <m/>
    <m/>
    <m/>
    <m/>
    <n v="0"/>
    <m/>
    <n v="1"/>
    <m/>
  </r>
  <r>
    <x v="3"/>
    <x v="11"/>
    <x v="0"/>
    <s v="MEKP"/>
    <x v="0"/>
    <m/>
    <s v="CHANGC5"/>
    <d v="2024-11-11T00:00:00"/>
    <s v="1061"/>
    <n v="5.2"/>
    <s v="UN3119"/>
    <s v="ZOR"/>
    <s v="FORMOSA PLASTICS CORPORATION"/>
    <s v="CN_FF_5009740_Milkyway"/>
    <s v="5103319759"/>
    <s v="8025590"/>
    <s v="5103319759/8025590"/>
    <s v="TRIGONOX 187-W40 20kg Jerrycan CN/UNG"/>
    <n v="6240"/>
    <s v="KG"/>
    <s v="CFR"/>
    <x v="28"/>
    <s v="Taiwan, China"/>
    <d v="2025-01-10T00:00:00"/>
    <d v="2025-01-13T00:00:00"/>
    <d v="2025-01-15T00:00:00"/>
    <s v="with stock"/>
    <d v="2025-02-06T00:00:00"/>
    <n v="10"/>
    <d v="2025-02-10T00:00:00"/>
    <d v="2025-02-06T00:00:00"/>
    <d v="2025-01-22T00:00:00"/>
    <x v="1"/>
    <m/>
    <s v="SO_22RT"/>
    <n v="1"/>
    <n v="1"/>
    <x v="26"/>
    <s v="HUAHANG 1/2506S"/>
    <s v="HHH12506S8001"/>
    <m/>
    <m/>
    <x v="1"/>
    <x v="5"/>
    <m/>
    <n v="3000"/>
    <m/>
    <m/>
    <s v="TWKHH"/>
    <s v="O-Vessel schedule changed"/>
    <m/>
    <n v="3000"/>
    <x v="4"/>
    <x v="4"/>
    <d v="2025-01-30T00:00:00"/>
    <s v="USD"/>
    <n v="73248"/>
    <m/>
    <m/>
    <m/>
    <m/>
    <m/>
    <n v="1"/>
    <m/>
    <n v="6240"/>
    <m/>
  </r>
  <r>
    <x v="3"/>
    <x v="11"/>
    <x v="0"/>
    <s v="MPP"/>
    <x v="0"/>
    <m/>
    <s v="CHANGC5"/>
    <d v="2024-11-11T00:00:00"/>
    <s v="1061"/>
    <s v="NDG"/>
    <s v="NDG"/>
    <s v="ZOR"/>
    <s v="FORMOSA PLASTICS CORPORATION"/>
    <s v="CN_FF_5009740_Milkyway"/>
    <s v="5103319759"/>
    <s v="41905112"/>
    <s v="5103319759/41905112"/>
    <s v="REEFER CONTAINER 20'"/>
    <n v="1"/>
    <s v="PC"/>
    <s v="CFR"/>
    <x v="28"/>
    <s v="Taiwan, China"/>
    <d v="2025-01-10T00:00:00"/>
    <d v="2025-01-13T00:00:00"/>
    <d v="2025-01-15T00:00:00"/>
    <s v="with stock"/>
    <d v="2025-02-06T00:00:00"/>
    <n v="10"/>
    <d v="2025-02-10T00:00:00"/>
    <d v="2025-02-06T00:00:00"/>
    <d v="2025-01-22T00:00:00"/>
    <x v="1"/>
    <m/>
    <s v="SO_22RT"/>
    <n v="0"/>
    <n v="0"/>
    <x v="26"/>
    <s v="HUAHANG 1/2506S"/>
    <s v="HHH12506S8001"/>
    <m/>
    <m/>
    <x v="1"/>
    <x v="5"/>
    <m/>
    <n v="0"/>
    <m/>
    <m/>
    <s v="TWKHH"/>
    <m/>
    <m/>
    <n v="0"/>
    <x v="4"/>
    <x v="4"/>
    <d v="2025-01-30T00:00:00"/>
    <s v="USD"/>
    <n v="0"/>
    <m/>
    <m/>
    <m/>
    <m/>
    <m/>
    <n v="0"/>
    <m/>
    <n v="1"/>
    <m/>
  </r>
  <r>
    <x v="3"/>
    <x v="7"/>
    <x v="1"/>
    <s v="MPP"/>
    <x v="0"/>
    <m/>
    <s v="SHUKLAA"/>
    <d v="2024-08-22T00:00:00"/>
    <s v="1061"/>
    <n v="5.2"/>
    <s v="UN3105"/>
    <s v="ZNLC"/>
    <s v="Nouryon Chemicals India Pvt ltd."/>
    <s v="CN_FF_5009725_Trident"/>
    <s v="4700150471"/>
    <s v="8023514"/>
    <s v="4700150471/8023514"/>
    <s v="TRIGONOX 117 SOLAR 25kg nouryt(N) CN/UNG"/>
    <n v="8400"/>
    <s v="KG"/>
    <s v="CIF"/>
    <x v="6"/>
    <s v="India"/>
    <d v="2025-02-20T00:00:00"/>
    <d v="2025-01-06T00:00:00"/>
    <d v="2025-01-08T00:00:00"/>
    <s v="with stock"/>
    <d v="2025-01-26T00:00:00"/>
    <n v="27"/>
    <d v="2025-02-15T00:00:00"/>
    <d v="2025-01-19T00:00:00"/>
    <d v="2025-01-16T00:00:00"/>
    <x v="1"/>
    <m/>
    <s v="CO_42RT"/>
    <n v="1"/>
    <n v="2"/>
    <x v="6"/>
    <s v="MSC NAIROBI X QS502A"/>
    <s v="177GDGNPN70548A"/>
    <m/>
    <m/>
    <x v="1"/>
    <x v="5"/>
    <m/>
    <n v="7800"/>
    <m/>
    <m/>
    <s v="INNSA"/>
    <m/>
    <m/>
    <n v="7800"/>
    <x v="4"/>
    <x v="4"/>
    <d v="2025-02-24T00:00:00"/>
    <s v="USD"/>
    <n v="102144"/>
    <m/>
    <m/>
    <m/>
    <m/>
    <m/>
    <n v="2"/>
    <m/>
    <n v="8400"/>
    <m/>
  </r>
  <r>
    <x v="3"/>
    <x v="7"/>
    <x v="0"/>
    <s v="MEKP"/>
    <x v="0"/>
    <m/>
    <s v="TANAKAS"/>
    <d v="2024-11-12T00:00:00"/>
    <s v="1069"/>
    <n v="5.2"/>
    <s v="UN3105"/>
    <s v="ZNLC"/>
    <s v="Kayaku Nouryon Corporation"/>
    <s v="CN_FF_5009725_Trident"/>
    <s v="4700153566"/>
    <s v="8023887"/>
    <s v="4700153566/8023887"/>
    <s v="BUTANOX  LPT-IN 4x5kg jerrycan/boxUNG"/>
    <n v="480"/>
    <s v="KG"/>
    <s v="CIF"/>
    <x v="66"/>
    <s v="Japan"/>
    <d v="2025-02-10T00:00:00"/>
    <d v="2025-01-13T00:00:00"/>
    <d v="2025-01-15T00:00:00"/>
    <s v="with stock"/>
    <d v="2025-01-28T00:00:00"/>
    <n v="4"/>
    <d v="2025-02-05T00:00:00"/>
    <d v="2025-01-28T00:00:00"/>
    <d v="2025-01-18T00:00:00"/>
    <x v="1"/>
    <m/>
    <s v="CO_22GP"/>
    <n v="1"/>
    <n v="1"/>
    <x v="11"/>
    <s v="GERNER MAERSK/504N"/>
    <s v="278713598"/>
    <s v="宁波四期"/>
    <m/>
    <x v="1"/>
    <x v="5"/>
    <m/>
    <n v="3100"/>
    <m/>
    <m/>
    <s v="JPMOJ"/>
    <m/>
    <n v="2000"/>
    <n v="3100"/>
    <x v="4"/>
    <x v="4"/>
    <d v="2025-01-31T00:00:00"/>
    <s v="CNY"/>
    <n v="15537"/>
    <m/>
    <m/>
    <m/>
    <m/>
    <m/>
    <n v="1"/>
    <m/>
    <n v="480"/>
    <m/>
  </r>
  <r>
    <x v="3"/>
    <x v="7"/>
    <x v="0"/>
    <s v="MEKP"/>
    <x v="0"/>
    <m/>
    <s v="TANAKAS"/>
    <d v="2024-11-12T00:00:00"/>
    <s v="1069"/>
    <n v="5.2"/>
    <s v="UN3105"/>
    <s v="ZNLC"/>
    <s v="Kayaku Nouryon Corporation"/>
    <s v="CN_FF_5009725_Trident"/>
    <s v="4700153566"/>
    <s v="41006336"/>
    <s v="4700153566/41006336"/>
    <s v="BUTANOX M-60 4x5 kg jerrycan/box CN/UNG"/>
    <n v="2400"/>
    <s v="KG"/>
    <s v="CIF"/>
    <x v="66"/>
    <s v="Japan"/>
    <d v="2025-02-10T00:00:00"/>
    <d v="2025-01-13T00:00:00"/>
    <d v="2025-01-15T00:00:00"/>
    <s v="with stock"/>
    <d v="2025-01-28T00:00:00"/>
    <n v="4"/>
    <d v="2025-02-05T00:00:00"/>
    <d v="2025-01-28T00:00:00"/>
    <d v="2025-01-18T00:00:00"/>
    <x v="1"/>
    <m/>
    <s v="CO_22GP"/>
    <n v="0"/>
    <n v="0"/>
    <x v="11"/>
    <s v="GERNER MAERSK/504N"/>
    <s v="278713598"/>
    <s v="宁波四期"/>
    <m/>
    <x v="1"/>
    <x v="5"/>
    <m/>
    <n v="0"/>
    <m/>
    <m/>
    <s v="JPMOJ"/>
    <m/>
    <m/>
    <n v="0"/>
    <x v="4"/>
    <x v="4"/>
    <d v="2025-01-31T00:00:00"/>
    <s v="CNY"/>
    <n v="55488"/>
    <m/>
    <m/>
    <m/>
    <m/>
    <m/>
    <n v="0"/>
    <m/>
    <n v="2400"/>
    <m/>
  </r>
  <r>
    <x v="3"/>
    <x v="7"/>
    <x v="0"/>
    <s v="MEKP"/>
    <x v="0"/>
    <m/>
    <s v="TANAKAS"/>
    <d v="2024-11-12T00:00:00"/>
    <s v="1069"/>
    <n v="5.2"/>
    <s v="UN3105"/>
    <s v="ZNLC"/>
    <s v="Kayaku Nouryon Corporation"/>
    <s v="CN_FF_5009725_Trident"/>
    <s v="4700153566"/>
    <s v="8023883"/>
    <s v="4700153566/8023883"/>
    <s v="BUTANOX HBO-50 VRN 4x5kg jerrycan/boxUNG"/>
    <n v="2400"/>
    <s v="KG"/>
    <s v="CIF"/>
    <x v="66"/>
    <s v="Japan"/>
    <d v="2025-02-10T00:00:00"/>
    <d v="2025-01-13T00:00:00"/>
    <d v="2025-01-15T00:00:00"/>
    <s v="with stock"/>
    <d v="2025-01-28T00:00:00"/>
    <n v="4"/>
    <d v="2025-02-05T00:00:00"/>
    <d v="2025-01-28T00:00:00"/>
    <d v="2025-01-18T00:00:00"/>
    <x v="1"/>
    <m/>
    <s v="CO_22GP"/>
    <n v="0"/>
    <n v="0"/>
    <x v="11"/>
    <s v="GERNER MAERSK/504N"/>
    <s v="278713598"/>
    <s v="宁波四期"/>
    <m/>
    <x v="1"/>
    <x v="5"/>
    <m/>
    <n v="0"/>
    <m/>
    <m/>
    <s v="JPMOJ"/>
    <m/>
    <m/>
    <n v="0"/>
    <x v="4"/>
    <x v="4"/>
    <d v="2025-01-31T00:00:00"/>
    <s v="CNY"/>
    <n v="48468"/>
    <m/>
    <m/>
    <m/>
    <m/>
    <m/>
    <n v="0"/>
    <m/>
    <n v="2400"/>
    <m/>
  </r>
  <r>
    <x v="3"/>
    <x v="2"/>
    <x v="0"/>
    <s v="MPP"/>
    <x v="0"/>
    <m/>
    <s v="NIR"/>
    <d v="2024-11-15T00:00:00"/>
    <s v="1061"/>
    <n v="5.2"/>
    <s v="UN3113"/>
    <s v="ZNLC"/>
    <s v="Nouryon Asia Pte. Ltd."/>
    <s v="CN_FF_5009740_Milkyway"/>
    <s v="4700153777"/>
    <s v="41009256"/>
    <s v="4700153777/41009256"/>
    <s v="TRIGONOX 21S 20kg hdpe can CNG/UNG"/>
    <n v="9600"/>
    <s v="KG"/>
    <s v="CIF"/>
    <x v="2"/>
    <s v="Singapore"/>
    <d v="2025-02-01T00:00:00"/>
    <d v="2025-01-06T00:00:00"/>
    <d v="2025-01-08T00:00:00"/>
    <s v="with stock"/>
    <d v="2025-01-23T00:00:00"/>
    <n v="10"/>
    <d v="2025-02-05T00:00:00"/>
    <d v="2025-01-26T00:00:00"/>
    <d v="2025-01-17T00:00:00"/>
    <x v="0"/>
    <m/>
    <s v="SO_22RT"/>
    <n v="1"/>
    <n v="1"/>
    <x v="11"/>
    <s v="MAERSK NUSANTARA / 444S"/>
    <s v="285316786"/>
    <s v="上海外高桥"/>
    <m/>
    <x v="1"/>
    <x v="5"/>
    <m/>
    <n v="3300"/>
    <m/>
    <m/>
    <s v="SGSIN"/>
    <m/>
    <m/>
    <n v="3300"/>
    <x v="4"/>
    <x v="4"/>
    <d v="2025-01-07T00:00:00"/>
    <s v="CNY"/>
    <n v="522432"/>
    <m/>
    <m/>
    <m/>
    <m/>
    <m/>
    <n v="1"/>
    <m/>
    <n v="9600"/>
    <m/>
  </r>
  <r>
    <x v="3"/>
    <x v="2"/>
    <x v="0"/>
    <s v="MPP"/>
    <x v="0"/>
    <m/>
    <s v="NIR"/>
    <d v="2024-11-15T00:00:00"/>
    <s v="1061"/>
    <s v="NDG"/>
    <s v="NDG"/>
    <s v="ZNLC"/>
    <s v="Nouryon Asia Pte. Ltd."/>
    <s v="CN_FF_5009740_Milkyway"/>
    <s v="4700153777"/>
    <s v="41905112"/>
    <s v="4700153777/41905112"/>
    <s v="REEFER CONTAINER 20'"/>
    <n v="1"/>
    <s v="PC"/>
    <s v="CIF"/>
    <x v="2"/>
    <s v="Singapore"/>
    <d v="2025-02-01T00:00:00"/>
    <d v="2025-01-06T00:00:00"/>
    <d v="2025-01-08T00:00:00"/>
    <s v="with stock"/>
    <d v="2025-01-23T00:00:00"/>
    <n v="10"/>
    <d v="2025-02-05T00:00:00"/>
    <d v="2025-01-26T00:00:00"/>
    <d v="2025-01-17T00:00:00"/>
    <x v="0"/>
    <m/>
    <s v="SO_22RT"/>
    <n v="0"/>
    <n v="0"/>
    <x v="11"/>
    <s v="MAERSK NUSANTARA / 444S"/>
    <s v="285316786"/>
    <s v="上海外高桥"/>
    <m/>
    <x v="1"/>
    <x v="5"/>
    <m/>
    <n v="0"/>
    <m/>
    <m/>
    <s v="SGSIN"/>
    <m/>
    <m/>
    <n v="0"/>
    <x v="4"/>
    <x v="4"/>
    <d v="2025-01-07T00:00:00"/>
    <s v="CNY"/>
    <n v="0"/>
    <m/>
    <m/>
    <m/>
    <m/>
    <m/>
    <n v="0"/>
    <m/>
    <n v="1"/>
    <m/>
  </r>
  <r>
    <x v="3"/>
    <x v="7"/>
    <x v="1"/>
    <s v="MPP"/>
    <x v="12"/>
    <m/>
    <s v="SAKPALS"/>
    <d v="2024-11-25T00:00:00"/>
    <s v="1061"/>
    <n v="5.2"/>
    <s v="UN3105"/>
    <s v="ZNLC"/>
    <s v="Nouryon Chemicals India Pvt ltd."/>
    <s v="CN_FF_5009725_Trident"/>
    <s v="4700154205"/>
    <s v="8024644"/>
    <s v="4700154205/8024644"/>
    <s v="TRIGONOX 131 SOLAR 25kg nouryt(N) CN/UNG"/>
    <n v="2400"/>
    <s v="KG"/>
    <s v="CIF"/>
    <x v="6"/>
    <s v="India"/>
    <m/>
    <m/>
    <m/>
    <s v="without MAD"/>
    <m/>
    <n v="27"/>
    <m/>
    <m/>
    <m/>
    <x v="4"/>
    <m/>
    <m/>
    <n v="0"/>
    <n v="0"/>
    <x v="2"/>
    <m/>
    <m/>
    <m/>
    <m/>
    <x v="3"/>
    <x v="0"/>
    <m/>
    <m/>
    <m/>
    <m/>
    <s v="INNSA"/>
    <m/>
    <m/>
    <m/>
    <x v="4"/>
    <x v="4"/>
    <m/>
    <m/>
    <m/>
    <m/>
    <m/>
    <m/>
    <m/>
    <m/>
    <m/>
    <m/>
    <m/>
    <n v="2400"/>
  </r>
  <r>
    <x v="3"/>
    <x v="7"/>
    <x v="1"/>
    <s v="MEKP"/>
    <x v="0"/>
    <m/>
    <s v="CHAVANV"/>
    <d v="2024-11-27T00:00:00"/>
    <s v="1069"/>
    <n v="5.2"/>
    <s v="UN3104"/>
    <s v="ZNLC"/>
    <s v="Nouryon Chemicals India Pvt ltd."/>
    <s v="CN_FF_5009725_Trident"/>
    <s v="4700154327"/>
    <s v="8023456"/>
    <s v="4700154327/8023456"/>
    <s v="PERKADOX PD-50S-PS 20 kg pail EU/UNG"/>
    <n v="3520"/>
    <s v="KG"/>
    <s v="CIF"/>
    <x v="6"/>
    <s v="India"/>
    <d v="2025-02-02T00:00:00"/>
    <d v="2024-12-23T00:00:00"/>
    <d v="2024-12-25T00:00:00"/>
    <s v="with stock"/>
    <d v="2025-01-07T00:00:00"/>
    <n v="27"/>
    <d v="2025-01-29T00:00:00"/>
    <d v="2025-01-07T00:00:00"/>
    <d v="2025-01-04T00:00:00"/>
    <x v="1"/>
    <s v="Roll over to Jan"/>
    <s v="CO_22GP"/>
    <n v="1"/>
    <n v="1"/>
    <x v="6"/>
    <s v="MSC URSULA VI/QS501A"/>
    <s v="177GDGNPN70530A"/>
    <s v="宁波四期"/>
    <m/>
    <x v="0"/>
    <x v="0"/>
    <m/>
    <n v="1040"/>
    <m/>
    <m/>
    <s v="INNSA"/>
    <m/>
    <n v="1040"/>
    <m/>
    <x v="4"/>
    <x v="4"/>
    <d v="2025-01-03T00:00:00"/>
    <s v="USD"/>
    <n v="23675"/>
    <m/>
    <m/>
    <m/>
    <n v="1"/>
    <m/>
    <m/>
    <m/>
    <n v="3520"/>
    <m/>
  </r>
  <r>
    <x v="3"/>
    <x v="7"/>
    <x v="1"/>
    <s v="MEKP"/>
    <x v="0"/>
    <m/>
    <s v="CHAVANV"/>
    <d v="2024-11-27T00:00:00"/>
    <s v="1069"/>
    <n v="5.2"/>
    <s v="UN3104"/>
    <s v="ZNLC"/>
    <s v="Nouryon Chemicals India Pvt ltd."/>
    <s v="CN_FF_5009725_Trident"/>
    <s v="4700154327"/>
    <s v="8023957"/>
    <s v="4700154327/8023957"/>
    <s v="PERKADOX OPC-50S-PS 20kg pail CN-UNG"/>
    <n v="1320"/>
    <s v="KG"/>
    <s v="CIF"/>
    <x v="6"/>
    <s v="India"/>
    <d v="2025-02-02T00:00:00"/>
    <d v="2024-12-23T00:00:00"/>
    <d v="2024-12-25T00:00:00"/>
    <s v="with stock"/>
    <d v="2025-01-07T00:00:00"/>
    <n v="27"/>
    <d v="2025-01-29T00:00:00"/>
    <d v="2025-01-07T00:00:00"/>
    <d v="2025-01-04T00:00:00"/>
    <x v="1"/>
    <s v="Roll over to Jan"/>
    <s v="CO_22GP"/>
    <n v="0"/>
    <n v="0"/>
    <x v="6"/>
    <s v="MSC URSULA VI/QS501A"/>
    <s v="177GDGNPN70530A"/>
    <s v="宁波四期"/>
    <m/>
    <x v="0"/>
    <x v="0"/>
    <m/>
    <n v="0"/>
    <m/>
    <m/>
    <s v="INNSA"/>
    <m/>
    <n v="0"/>
    <m/>
    <x v="4"/>
    <x v="4"/>
    <d v="2025-01-03T00:00:00"/>
    <s v="USD"/>
    <n v="6692"/>
    <m/>
    <m/>
    <m/>
    <n v="0"/>
    <m/>
    <m/>
    <m/>
    <n v="1320"/>
    <m/>
  </r>
  <r>
    <x v="3"/>
    <x v="10"/>
    <x v="0"/>
    <s v="MPP"/>
    <x v="0"/>
    <m/>
    <s v="CHANGC5"/>
    <d v="2024-11-13T00:00:00"/>
    <s v="1061"/>
    <n v="5.2"/>
    <s v="UN3113"/>
    <s v="ZOR"/>
    <s v="ASIA POLYMER CORPORATION"/>
    <s v="CN_FF_5009740_Milkyway"/>
    <s v="5103321069"/>
    <s v="41009049"/>
    <s v="5103321069/41009049"/>
    <s v="TRIGONOX 25-C75 20 kg can FPC CN/UNG"/>
    <n v="8960"/>
    <s v="KG"/>
    <s v="CIF"/>
    <x v="28"/>
    <s v="Taiwan, China"/>
    <d v="2025-01-13T00:00:00"/>
    <d v="2024-12-23T00:00:00"/>
    <d v="2024-12-25T00:00:00"/>
    <s v="with stock"/>
    <d v="2025-01-09T00:00:00"/>
    <n v="2"/>
    <d v="2025-01-18T00:00:00"/>
    <d v="2025-01-16T00:00:00"/>
    <d v="2025-01-10T00:00:00"/>
    <x v="0"/>
    <m/>
    <s v="SO_22RT"/>
    <n v="1"/>
    <n v="1"/>
    <x v="25"/>
    <s v="DONG FANG FUZHOU/V.0239X"/>
    <s v="GF0239X63688"/>
    <m/>
    <m/>
    <x v="1"/>
    <x v="5"/>
    <m/>
    <n v="2000"/>
    <m/>
    <s v=""/>
    <s v="TWKHH"/>
    <m/>
    <m/>
    <n v="2000"/>
    <x v="4"/>
    <x v="4"/>
    <d v="2025-01-16T00:00:00"/>
    <s v="USD"/>
    <n v="109312"/>
    <m/>
    <m/>
    <m/>
    <m/>
    <m/>
    <n v="1"/>
    <m/>
    <n v="8960"/>
    <m/>
  </r>
  <r>
    <x v="3"/>
    <x v="10"/>
    <x v="0"/>
    <s v="MPP"/>
    <x v="0"/>
    <m/>
    <s v="CHANGC5"/>
    <d v="2024-11-13T00:00:00"/>
    <s v="1061"/>
    <s v="NDG"/>
    <s v="NDG"/>
    <s v="ZOR"/>
    <s v="ASIA POLYMER CORPORATION"/>
    <s v="CN_FF_5009740_Milkyway"/>
    <s v="5103321069"/>
    <s v="41905112"/>
    <s v="5103321069/41905112"/>
    <s v="REEFER CONTAINER 20'"/>
    <n v="1"/>
    <s v="PC"/>
    <s v="CIF"/>
    <x v="28"/>
    <s v="Taiwan, China"/>
    <d v="2025-01-13T00:00:00"/>
    <d v="2024-12-23T00:00:00"/>
    <d v="2024-12-25T00:00:00"/>
    <s v="with stock"/>
    <d v="2025-01-09T00:00:00"/>
    <n v="2"/>
    <d v="2025-01-18T00:00:00"/>
    <d v="2025-01-16T00:00:00"/>
    <d v="2025-01-10T00:00:00"/>
    <x v="0"/>
    <m/>
    <s v="SO_22RT"/>
    <n v="0"/>
    <n v="0"/>
    <x v="25"/>
    <s v="DONG FANG FUZHOU/V.0239X"/>
    <s v="GF0239X63688"/>
    <m/>
    <m/>
    <x v="1"/>
    <x v="5"/>
    <m/>
    <n v="0"/>
    <m/>
    <m/>
    <s v="TWKHH"/>
    <m/>
    <m/>
    <n v="0"/>
    <x v="4"/>
    <x v="4"/>
    <d v="2025-01-16T00:00:00"/>
    <s v="USD"/>
    <n v="0"/>
    <m/>
    <m/>
    <m/>
    <m/>
    <m/>
    <n v="0"/>
    <m/>
    <n v="1"/>
    <m/>
  </r>
  <r>
    <x v="3"/>
    <x v="7"/>
    <x v="0"/>
    <s v="MPP"/>
    <x v="2"/>
    <m/>
    <s v="CHANGC5"/>
    <d v="2024-11-13T00:00:00"/>
    <s v="1061"/>
    <n v="5.2"/>
    <s v="UN3103"/>
    <s v="ZOR"/>
    <s v="Vulchem Incorporated"/>
    <s v="CN_FF_5009725_Trident"/>
    <s v="5103321181"/>
    <s v="41004036"/>
    <s v="5103321181/41004036"/>
    <s v="TRIGONOX 29-C90 20 kg jerrycan CN/UNG"/>
    <n v="6000"/>
    <s v="KG"/>
    <s v="CIF"/>
    <x v="28"/>
    <s v="Taiwan, China"/>
    <d v="2025-02-15T00:00:00"/>
    <d v="2025-02-10T00:00:00"/>
    <d v="2025-02-19T00:00:00"/>
    <s v="with stock"/>
    <d v="2025-03-10T00:00:00"/>
    <n v="5"/>
    <d v="2025-03-14T00:00:00"/>
    <d v="2025-03-11T00:00:00"/>
    <d v="2025-03-05T00:00:00"/>
    <x v="0"/>
    <s v="Inspection equipment failure"/>
    <s v="CO_22GP"/>
    <n v="1"/>
    <n v="1"/>
    <x v="18"/>
    <s v="NEW MINGZHOU 12 2511S"/>
    <s v="NOSNB25GX10222"/>
    <s v="宁波四期"/>
    <m/>
    <x v="1"/>
    <x v="16"/>
    <m/>
    <n v="2200"/>
    <m/>
    <s v="6104475883"/>
    <s v="TWKHH"/>
    <m/>
    <n v="3600"/>
    <n v="2200"/>
    <x v="4"/>
    <x v="4"/>
    <d v="2025-02-27T00:00:00"/>
    <s v="USD"/>
    <n v="51000"/>
    <m/>
    <m/>
    <m/>
    <m/>
    <m/>
    <n v="1"/>
    <m/>
    <n v="6000"/>
    <m/>
  </r>
  <r>
    <x v="3"/>
    <x v="7"/>
    <x v="0"/>
    <s v="MEKP"/>
    <x v="0"/>
    <m/>
    <s v="TONGTANP"/>
    <d v="2024-11-18T00:00:00"/>
    <s v="1069"/>
    <n v="5.2"/>
    <s v="UN3105"/>
    <s v="ZOR"/>
    <s v="Allnex Resins Australia Pty Ltd"/>
    <s v="CN_FF_5009725_Trident"/>
    <s v="5103323265"/>
    <s v="41006337"/>
    <s v="5103323265/41006337"/>
    <s v="BUTANOX M-604X5KG JERRYCAN/BOX AU/NZ/EUG"/>
    <n v="8640"/>
    <s v="KG"/>
    <s v="CIF"/>
    <x v="11"/>
    <s v="Australia"/>
    <d v="2025-02-15T00:00:00"/>
    <d v="2024-12-23T00:00:00"/>
    <d v="2024-12-25T00:00:00"/>
    <s v="with stock"/>
    <d v="2025-01-12T00:00:00"/>
    <n v="28"/>
    <d v="2025-01-30T00:00:00"/>
    <d v="2025-01-12T00:00:00"/>
    <d v="2025-01-05T00:00:00"/>
    <x v="1"/>
    <s v="Jan plan GI date; Roll over to Jan"/>
    <s v="CO_22GP"/>
    <n v="1"/>
    <n v="1"/>
    <x v="6"/>
    <s v="MSC SHAHAR KN501A"/>
    <s v="177ADGNPN71642A"/>
    <s v="宁波四期"/>
    <m/>
    <x v="1"/>
    <x v="9"/>
    <m/>
    <n v="4500"/>
    <m/>
    <m/>
    <s v="AUMEL"/>
    <m/>
    <n v="1119"/>
    <n v="4500"/>
    <x v="4"/>
    <x v="4"/>
    <d v="2025-01-11T00:00:00"/>
    <s v="EUR"/>
    <n v="35251"/>
    <m/>
    <m/>
    <m/>
    <m/>
    <m/>
    <n v="1"/>
    <m/>
    <n v="8640"/>
    <m/>
  </r>
  <r>
    <x v="3"/>
    <x v="7"/>
    <x v="0"/>
    <s v="MEKP"/>
    <x v="0"/>
    <m/>
    <s v="TONGTANP"/>
    <d v="2024-11-18T00:00:00"/>
    <s v="1069"/>
    <n v="5.2"/>
    <s v="UN3105"/>
    <s v="ZOR"/>
    <s v="Allnex Resins Australia Pty Ltd"/>
    <s v="CN_FF_5009725_Trident"/>
    <s v="5103323267"/>
    <s v="41006331"/>
    <s v="5103323267/41006331"/>
    <s v="BUTANOX M-504X5KG JERRYCAN/BOX AU/NZ/EUG"/>
    <n v="2880"/>
    <s v="KG"/>
    <s v="CIF"/>
    <x v="11"/>
    <s v="Australia"/>
    <d v="2025-03-10T00:00:00"/>
    <d v="2025-01-13T00:00:00"/>
    <d v="2025-01-15T00:00:00"/>
    <s v="with stock"/>
    <d v="2025-01-28T00:00:00"/>
    <n v="28"/>
    <d v="2025-02-12T00:00:00"/>
    <d v="2025-01-28T00:00:00"/>
    <d v="2025-01-19T00:00:00"/>
    <x v="1"/>
    <m/>
    <s v="CO_22GP"/>
    <n v="1"/>
    <n v="1"/>
    <x v="6"/>
    <s v="MSC NASSAU IV/KN504A"/>
    <s v="177ADGNPN71670A"/>
    <s v="宁波四期"/>
    <m/>
    <x v="1"/>
    <x v="9"/>
    <m/>
    <n v="4500"/>
    <m/>
    <m/>
    <s v="AUMEL"/>
    <m/>
    <n v="1119"/>
    <n v="4500"/>
    <x v="4"/>
    <x v="4"/>
    <d v="2025-01-27T00:00:00"/>
    <s v="EUR"/>
    <n v="11750"/>
    <m/>
    <m/>
    <m/>
    <m/>
    <m/>
    <n v="1"/>
    <m/>
    <n v="2880"/>
    <m/>
  </r>
  <r>
    <x v="3"/>
    <x v="7"/>
    <x v="0"/>
    <s v="MEKP"/>
    <x v="0"/>
    <m/>
    <s v="TONGTANP"/>
    <d v="2024-11-18T00:00:00"/>
    <s v="1069"/>
    <n v="5.2"/>
    <s v="UN3105"/>
    <s v="ZOR"/>
    <s v="Allnex Resins Australia Pty Ltd"/>
    <s v="CN_FF_5009725_Trident"/>
    <s v="5103323267"/>
    <s v="8021157"/>
    <s v="5103323267/8021157"/>
    <s v="BUTANOX M-50VRN4x5kg jerrycan/box EU/UNG"/>
    <n v="2880"/>
    <s v="KG"/>
    <s v="CIF"/>
    <x v="11"/>
    <s v="Australia"/>
    <d v="2025-03-10T00:00:00"/>
    <d v="2025-01-13T00:00:00"/>
    <d v="2025-01-15T00:00:00"/>
    <s v="with stock"/>
    <d v="2025-01-28T00:00:00"/>
    <n v="28"/>
    <d v="2025-02-12T00:00:00"/>
    <d v="2025-01-28T00:00:00"/>
    <d v="2025-01-19T00:00:00"/>
    <x v="1"/>
    <m/>
    <s v="CO_22GP"/>
    <n v="0"/>
    <n v="0"/>
    <x v="6"/>
    <s v="MSC NASSAU IV/KN504A"/>
    <s v="177ADGNPN71670A"/>
    <s v="宁波四期"/>
    <m/>
    <x v="1"/>
    <x v="9"/>
    <m/>
    <n v="0"/>
    <m/>
    <m/>
    <s v="AUMEL"/>
    <m/>
    <m/>
    <n v="0"/>
    <x v="4"/>
    <x v="4"/>
    <d v="2025-01-27T00:00:00"/>
    <s v="EUR"/>
    <n v="12413"/>
    <m/>
    <m/>
    <m/>
    <m/>
    <m/>
    <n v="0"/>
    <m/>
    <n v="2880"/>
    <m/>
  </r>
  <r>
    <x v="3"/>
    <x v="7"/>
    <x v="0"/>
    <s v="MEKP"/>
    <x v="0"/>
    <m/>
    <s v="TONGTANP"/>
    <d v="2024-11-18T00:00:00"/>
    <s v="1069"/>
    <n v="5.2"/>
    <s v="UN3105"/>
    <s v="ZOR"/>
    <s v="Allnex Resins Australia Pty Ltd"/>
    <s v="CN_FF_5009725_Trident"/>
    <s v="5103323267"/>
    <s v="8024482"/>
    <s v="5103323267/8024482"/>
    <s v="BUTANOX L-50 4×5KG JERRYCAN/BOX UNG"/>
    <n v="2880"/>
    <s v="KG"/>
    <s v="CIF"/>
    <x v="11"/>
    <s v="Australia"/>
    <d v="2025-03-10T00:00:00"/>
    <d v="2025-01-13T00:00:00"/>
    <d v="2025-01-15T00:00:00"/>
    <s v="with stock"/>
    <d v="2025-01-28T00:00:00"/>
    <n v="28"/>
    <d v="2025-02-12T00:00:00"/>
    <d v="2025-01-28T00:00:00"/>
    <d v="2025-01-19T00:00:00"/>
    <x v="1"/>
    <m/>
    <s v="CO_22GP"/>
    <n v="0"/>
    <n v="0"/>
    <x v="6"/>
    <s v="MSC NASSAU IV/KN504A"/>
    <s v="177ADGNPN71670A"/>
    <s v="宁波四期"/>
    <m/>
    <x v="1"/>
    <x v="9"/>
    <m/>
    <n v="0"/>
    <m/>
    <m/>
    <s v="AUMEL"/>
    <m/>
    <m/>
    <n v="0"/>
    <x v="4"/>
    <x v="4"/>
    <d v="2025-01-27T00:00:00"/>
    <s v="EUR"/>
    <n v="11202"/>
    <m/>
    <m/>
    <m/>
    <m/>
    <m/>
    <n v="0"/>
    <m/>
    <n v="2880"/>
    <m/>
  </r>
  <r>
    <x v="3"/>
    <x v="2"/>
    <x v="0"/>
    <s v="MPP"/>
    <x v="3"/>
    <m/>
    <s v="TONGTANP"/>
    <d v="2024-11-19T00:00:00"/>
    <s v="1061"/>
    <n v="5.2"/>
    <s v="UN3119"/>
    <s v="ZOR"/>
    <s v="P.T.C. International Co., Ltd."/>
    <s v="CN_FF_5009740_Milkyway"/>
    <s v="5103324194"/>
    <s v="8019515"/>
    <s v="5103324194/8019515"/>
    <s v="TRIGONOX EHP-W60 900 kg PE IBC CN/UNG"/>
    <n v="7200"/>
    <s v="KG"/>
    <s v="CIF"/>
    <x v="13"/>
    <s v="Thailand"/>
    <d v="2025-04-28T00:00:00"/>
    <d v="2025-03-31T00:00:00"/>
    <d v="2025-04-02T00:00:00"/>
    <s v="with stock"/>
    <d v="2025-04-14T00:00:00"/>
    <n v="10"/>
    <d v="2025-04-27T00:00:00"/>
    <d v="2025-04-16T00:00:00"/>
    <d v="2025-04-08T00:00:00"/>
    <x v="1"/>
    <s v="ACNU5180215   "/>
    <s v="SO_22RT"/>
    <n v="1"/>
    <n v="1"/>
    <x v="11"/>
    <s v="MAERSK NORESUND / 514S"/>
    <s v="285429781"/>
    <s v="上海外高桥"/>
    <m/>
    <x v="1"/>
    <x v="5"/>
    <m/>
    <n v="3300"/>
    <m/>
    <m/>
    <s v="THLCH"/>
    <m/>
    <m/>
    <n v="3300"/>
    <x v="4"/>
    <x v="4"/>
    <d v="2025-04-13T00:00:00"/>
    <s v="USD"/>
    <n v="31320"/>
    <m/>
    <m/>
    <m/>
    <m/>
    <m/>
    <n v="1"/>
    <m/>
    <n v="7200"/>
    <m/>
  </r>
  <r>
    <x v="3"/>
    <x v="2"/>
    <x v="0"/>
    <s v="MPP"/>
    <x v="3"/>
    <m/>
    <s v="TONGTANP"/>
    <d v="2024-11-19T00:00:00"/>
    <s v="1061"/>
    <s v="NDG"/>
    <s v="NDG"/>
    <s v="ZOR"/>
    <s v="P.T.C. International Co., Ltd."/>
    <s v="CN_FF_5009740_Milkyway"/>
    <s v="5103324194"/>
    <s v="41905112"/>
    <s v="5103324194/41905112"/>
    <s v="REEFER CONTAINER 20'"/>
    <n v="1"/>
    <s v="PC"/>
    <s v="CIF"/>
    <x v="13"/>
    <s v="Thailand"/>
    <d v="2025-04-28T00:00:00"/>
    <d v="2025-03-31T00:00:00"/>
    <d v="2025-04-02T00:00:00"/>
    <s v="with stock"/>
    <d v="2025-04-14T00:00:00"/>
    <n v="10"/>
    <d v="2025-04-27T00:00:00"/>
    <d v="2025-04-16T00:00:00"/>
    <d v="2025-04-08T00:00:00"/>
    <x v="1"/>
    <m/>
    <s v="SO_22RT"/>
    <n v="0"/>
    <n v="0"/>
    <x v="11"/>
    <s v="MAERSK NORESUND / 514S"/>
    <s v="285429781"/>
    <s v="上海外高桥"/>
    <m/>
    <x v="1"/>
    <x v="5"/>
    <m/>
    <n v="0"/>
    <m/>
    <m/>
    <s v="THLCH"/>
    <m/>
    <m/>
    <n v="0"/>
    <x v="4"/>
    <x v="4"/>
    <d v="2025-04-13T00:00:00"/>
    <s v="USD"/>
    <n v="0"/>
    <m/>
    <m/>
    <m/>
    <m/>
    <m/>
    <n v="0"/>
    <m/>
    <n v="1"/>
    <m/>
  </r>
  <r>
    <x v="3"/>
    <x v="2"/>
    <x v="0"/>
    <s v="MPP"/>
    <x v="2"/>
    <m/>
    <s v="TONGTANP"/>
    <d v="2024-11-19T00:00:00"/>
    <s v="1061"/>
    <n v="5.2"/>
    <s v="UN3119"/>
    <s v="ZOR"/>
    <s v="P.T.C. International Co., Ltd."/>
    <s v="CN_FF_5009740_Milkyway"/>
    <s v="5103324219"/>
    <s v="8019515"/>
    <s v="5103324219/8019515"/>
    <s v="TRIGONOX EHP-W60 900 kg PE IBC CN/UNG"/>
    <n v="7200"/>
    <s v="KG"/>
    <s v="CIF"/>
    <x v="13"/>
    <s v="Thailand"/>
    <d v="2025-04-03T00:00:00"/>
    <d v="2025-03-03T00:00:00"/>
    <d v="2025-03-05T00:00:00"/>
    <s v="with stock"/>
    <d v="2025-03-24T00:00:00"/>
    <n v="10"/>
    <d v="2025-04-13T00:00:00"/>
    <d v="2025-04-05T00:00:00"/>
    <d v="2025-03-24T00:00:00"/>
    <x v="1"/>
    <s v="ACNU5180149  "/>
    <s v="SO_22RT"/>
    <n v="1"/>
    <n v="1"/>
    <x v="11"/>
    <s v="NORDAGER MAERSK / 512S"/>
    <s v="285429115"/>
    <s v="上海外高桥"/>
    <m/>
    <x v="1"/>
    <x v="5"/>
    <m/>
    <n v="3300"/>
    <m/>
    <m/>
    <s v="THLCH"/>
    <m/>
    <m/>
    <n v="3300"/>
    <x v="4"/>
    <x v="4"/>
    <d v="2025-03-22T00:00:00"/>
    <s v="USD"/>
    <n v="31320"/>
    <m/>
    <m/>
    <m/>
    <m/>
    <m/>
    <n v="1"/>
    <m/>
    <n v="7200"/>
    <m/>
  </r>
  <r>
    <x v="3"/>
    <x v="2"/>
    <x v="0"/>
    <s v="MPP"/>
    <x v="2"/>
    <m/>
    <s v="TONGTANP"/>
    <d v="2024-11-19T00:00:00"/>
    <s v="1061"/>
    <s v="NDG"/>
    <s v="NDG"/>
    <s v="ZOR"/>
    <s v="P.T.C. International Co., Ltd."/>
    <s v="CN_FF_5009740_Milkyway"/>
    <s v="5103324219"/>
    <s v="41905112"/>
    <s v="5103324219/41905112"/>
    <s v="REEFER CONTAINER 20'"/>
    <n v="1"/>
    <s v="PC"/>
    <s v="CIF"/>
    <x v="13"/>
    <s v="Thailand"/>
    <d v="2025-04-03T00:00:00"/>
    <d v="2025-03-03T00:00:00"/>
    <d v="2025-03-05T00:00:00"/>
    <s v="with stock"/>
    <d v="2025-03-24T00:00:00"/>
    <n v="10"/>
    <d v="2025-04-13T00:00:00"/>
    <d v="2025-04-05T00:00:00"/>
    <d v="2025-03-24T00:00:00"/>
    <x v="1"/>
    <m/>
    <s v="SO_22RT"/>
    <n v="0"/>
    <n v="0"/>
    <x v="11"/>
    <s v="NORDAGER MAERSK / 512S"/>
    <s v="285429115"/>
    <s v="上海外高桥"/>
    <m/>
    <x v="1"/>
    <x v="5"/>
    <m/>
    <n v="0"/>
    <m/>
    <m/>
    <s v="THLCH"/>
    <m/>
    <m/>
    <n v="0"/>
    <x v="4"/>
    <x v="4"/>
    <d v="2025-03-22T00:00:00"/>
    <s v="USD"/>
    <n v="0"/>
    <m/>
    <m/>
    <m/>
    <m/>
    <m/>
    <n v="0"/>
    <m/>
    <n v="1"/>
    <m/>
  </r>
  <r>
    <x v="3"/>
    <x v="7"/>
    <x v="0"/>
    <s v="MPP"/>
    <x v="4"/>
    <m/>
    <s v="TONGTANP"/>
    <d v="2024-11-19T00:00:00"/>
    <s v="1061"/>
    <n v="5.2"/>
    <s v="UN3119"/>
    <s v="ZOR"/>
    <s v="P.T.C. International Co., Ltd."/>
    <s v="CN_FF_5009725_Trident"/>
    <s v="5103324240"/>
    <s v="8019515"/>
    <s v="5103324240/8019515"/>
    <s v="TRIGONOX EHP-W60 900 kg PE IBC CN/UNG"/>
    <n v="7200"/>
    <s v="KG"/>
    <s v="CIF"/>
    <x v="13"/>
    <s v="Thailand"/>
    <d v="2025-05-28T00:00:00"/>
    <d v="2025-04-28T00:00:00"/>
    <d v="2025-04-29T00:00:00"/>
    <s v="with stock"/>
    <d v="2025-05-20T00:00:00"/>
    <n v="10"/>
    <d v="2025-05-30T00:00:00"/>
    <d v="2025-05-20T00:00:00"/>
    <d v="2025-05-15T00:00:00"/>
    <x v="1"/>
    <s v="ACNU9170010"/>
    <s v="SO_22RT"/>
    <n v="1"/>
    <n v="1"/>
    <x v="11"/>
    <s v="MAERSK NORESUND/519S"/>
    <s v="278714237"/>
    <s v="宁波四期"/>
    <m/>
    <x v="0"/>
    <x v="0"/>
    <m/>
    <n v="2894"/>
    <m/>
    <m/>
    <s v="THLCH"/>
    <m/>
    <n v="2894"/>
    <m/>
    <x v="4"/>
    <x v="4"/>
    <d v="2025-05-18T00:00:00"/>
    <s v="USD"/>
    <n v="31320"/>
    <m/>
    <m/>
    <m/>
    <n v="1"/>
    <m/>
    <m/>
    <m/>
    <n v="7200"/>
    <m/>
  </r>
  <r>
    <x v="3"/>
    <x v="7"/>
    <x v="0"/>
    <s v="MPP"/>
    <x v="4"/>
    <m/>
    <s v="TONGTANP"/>
    <d v="2024-11-19T00:00:00"/>
    <s v="1061"/>
    <s v="NDG"/>
    <s v="NDG"/>
    <s v="ZOR"/>
    <s v="P.T.C. International Co., Ltd."/>
    <s v="CN_FF_5009725_Trident"/>
    <s v="5103324240"/>
    <s v="41905112"/>
    <s v="5103324240/41905112"/>
    <s v="REEFER CONTAINER 20'"/>
    <n v="1"/>
    <s v="PC"/>
    <s v="CIF"/>
    <x v="13"/>
    <s v="Thailand"/>
    <d v="2025-05-28T00:00:00"/>
    <d v="2025-04-28T00:00:00"/>
    <d v="2025-04-29T00:00:00"/>
    <s v="with stock"/>
    <d v="2025-05-20T00:00:00"/>
    <n v="10"/>
    <d v="2025-05-30T00:00:00"/>
    <d v="2025-05-20T00:00:00"/>
    <d v="2025-05-15T00:00:00"/>
    <x v="1"/>
    <m/>
    <s v="SO_22RT"/>
    <n v="0"/>
    <n v="0"/>
    <x v="11"/>
    <s v="MAERSK NORESUND/519S"/>
    <s v="278714237"/>
    <s v="宁波四期"/>
    <m/>
    <x v="0"/>
    <x v="0"/>
    <m/>
    <n v="0"/>
    <m/>
    <m/>
    <s v="THLCH"/>
    <m/>
    <n v="0"/>
    <m/>
    <x v="4"/>
    <x v="4"/>
    <d v="2025-05-18T00:00:00"/>
    <s v="USD"/>
    <n v="0"/>
    <m/>
    <m/>
    <m/>
    <n v="0"/>
    <m/>
    <m/>
    <m/>
    <n v="1"/>
    <m/>
  </r>
  <r>
    <x v="3"/>
    <x v="7"/>
    <x v="4"/>
    <s v="MEKP"/>
    <x v="0"/>
    <m/>
    <s v="ALII"/>
    <d v="2024-11-19T00:00:00"/>
    <s v="1069"/>
    <n v="5.2"/>
    <s v="UN3105"/>
    <s v="ZOR"/>
    <s v="NCS South Africa (Pty) Ltd"/>
    <s v="CN_FF_5009725_Trident"/>
    <s v="5103324413"/>
    <s v="41012690"/>
    <s v="5103324413/41012690"/>
    <s v="BUTANOX M-50 20 kg hdpe can CN/EU/UNG"/>
    <n v="14400"/>
    <s v="KG"/>
    <s v="CFR"/>
    <x v="37"/>
    <s v="South Africa"/>
    <d v="2025-03-01T00:00:00"/>
    <d v="2025-01-06T00:00:00"/>
    <d v="2025-01-08T00:00:00"/>
    <s v="with stock"/>
    <d v="2025-01-19T00:00:00"/>
    <n v="28"/>
    <d v="2025-02-15T00:00:00"/>
    <d v="2025-01-20T00:00:00"/>
    <d v="2025-01-14T00:00:00"/>
    <x v="1"/>
    <m/>
    <s v="CO_22GP"/>
    <n v="1"/>
    <n v="1"/>
    <x v="6"/>
    <s v="MSC DAMLA ZF503A"/>
    <s v="177DDGNPN56779A"/>
    <s v="宁波四期"/>
    <m/>
    <x v="0"/>
    <x v="0"/>
    <m/>
    <n v="1600"/>
    <m/>
    <m/>
    <s v="ZADUR"/>
    <m/>
    <n v="1600"/>
    <m/>
    <x v="4"/>
    <x v="4"/>
    <d v="2025-01-20T00:00:00"/>
    <s v="USD"/>
    <n v="71280"/>
    <m/>
    <m/>
    <m/>
    <n v="1"/>
    <m/>
    <m/>
    <m/>
    <n v="14400"/>
    <m/>
  </r>
  <r>
    <x v="3"/>
    <x v="10"/>
    <x v="0"/>
    <s v="MPP"/>
    <x v="0"/>
    <m/>
    <s v="CHANGC5"/>
    <d v="2024-11-26T00:00:00"/>
    <s v="1061"/>
    <n v="5.2"/>
    <s v="UN3113"/>
    <s v="ZOR"/>
    <s v="CHIMEI CORPORATION"/>
    <s v="CN_FF_5009740_Milkyway"/>
    <s v="5103327981"/>
    <s v="41009256"/>
    <s v="5103327981/41009256"/>
    <s v="TRIGONOX 21S 20kg hdpe can CNG/UNG"/>
    <n v="9600"/>
    <s v="KG"/>
    <s v="CIF"/>
    <x v="28"/>
    <s v="Taiwan, China"/>
    <d v="2025-01-21T00:00:00"/>
    <d v="2025-01-13T00:00:00"/>
    <d v="2025-01-15T00:00:00"/>
    <s v="with stock"/>
    <d v="2025-01-28T00:00:00"/>
    <n v="10"/>
    <d v="2025-01-30T00:00:00"/>
    <d v="2025-01-28T00:00:00"/>
    <d v="2025-01-22T00:00:00"/>
    <x v="1"/>
    <m/>
    <s v="SO_22RT"/>
    <n v="1"/>
    <n v="1"/>
    <x v="25"/>
    <s v="DONG FANG FUZHOU/V.0245X"/>
    <s v="GF0245X63921"/>
    <m/>
    <m/>
    <x v="1"/>
    <x v="5"/>
    <m/>
    <n v="2000"/>
    <m/>
    <s v=""/>
    <s v="TWKHH"/>
    <m/>
    <m/>
    <n v="2000"/>
    <x v="4"/>
    <x v="4"/>
    <d v="2025-01-30T00:00:00"/>
    <s v="USD"/>
    <n v="114240"/>
    <m/>
    <m/>
    <m/>
    <m/>
    <m/>
    <n v="1"/>
    <m/>
    <n v="9600"/>
    <m/>
  </r>
  <r>
    <x v="3"/>
    <x v="10"/>
    <x v="0"/>
    <s v="MPP"/>
    <x v="0"/>
    <m/>
    <s v="CHANGC5"/>
    <d v="2024-11-26T00:00:00"/>
    <s v="1061"/>
    <s v="NDG"/>
    <s v="NDG"/>
    <s v="ZOR"/>
    <s v="CHIMEI CORPORATION"/>
    <s v="CN_FF_5009740_Milkyway"/>
    <s v="5103327981"/>
    <s v="41905112"/>
    <s v="5103327981/41905112"/>
    <s v="REEFER CONTAINER 20'"/>
    <n v="1"/>
    <s v="PC"/>
    <s v="CIF"/>
    <x v="28"/>
    <s v="Taiwan, China"/>
    <d v="2025-01-21T00:00:00"/>
    <d v="2025-01-13T00:00:00"/>
    <d v="2025-01-15T00:00:00"/>
    <s v="with stock"/>
    <d v="2025-01-28T00:00:00"/>
    <n v="10"/>
    <d v="2025-01-30T00:00:00"/>
    <d v="2025-01-28T00:00:00"/>
    <d v="2025-01-22T00:00:00"/>
    <x v="1"/>
    <m/>
    <s v="SO_22RT"/>
    <n v="0"/>
    <n v="0"/>
    <x v="25"/>
    <s v="DONG FANG FUZHOU/V.0245X"/>
    <s v="GF0245X63921"/>
    <m/>
    <m/>
    <x v="1"/>
    <x v="5"/>
    <m/>
    <n v="0"/>
    <m/>
    <m/>
    <s v="TWKHH"/>
    <m/>
    <m/>
    <n v="0"/>
    <x v="4"/>
    <x v="4"/>
    <d v="2025-01-30T00:00:00"/>
    <s v="USD"/>
    <n v="0"/>
    <m/>
    <m/>
    <m/>
    <m/>
    <m/>
    <n v="0"/>
    <m/>
    <n v="1"/>
    <m/>
  </r>
  <r>
    <x v="3"/>
    <x v="7"/>
    <x v="0"/>
    <s v="MPP"/>
    <x v="1"/>
    <m/>
    <s v="TONGTANP"/>
    <d v="2024-11-26T00:00:00"/>
    <s v="1061"/>
    <n v="5.2"/>
    <s v="UN3119"/>
    <s v="ZOR"/>
    <s v="PTT GLOBAL CHEMICAL PUBLIC COMPANY"/>
    <s v="CN_FF_5009725_Trident"/>
    <s v="5103328407"/>
    <s v="41010251"/>
    <s v="5103328407/41010251"/>
    <s v="TRIGONOX 25-C25 720 kg PE IBC EX CN/UNG"/>
    <n v="2160"/>
    <s v="KG"/>
    <s v="CIF"/>
    <x v="13"/>
    <s v="Thailand"/>
    <d v="2025-02-17T00:00:00"/>
    <d v="2025-02-10T00:00:00"/>
    <d v="2025-02-12T00:00:00"/>
    <s v="with stock"/>
    <d v="2025-03-03T00:00:00"/>
    <n v="10"/>
    <d v="2025-03-09T00:00:00"/>
    <d v="2025-03-03T00:00:00"/>
    <d v="2025-02-24T00:00:00"/>
    <x v="0"/>
    <m/>
    <s v="SO_22RT"/>
    <n v="1"/>
    <n v="1"/>
    <x v="11"/>
    <s v="NORDAGER MAERSK/507S"/>
    <s v="278713722"/>
    <m/>
    <m/>
    <x v="1"/>
    <x v="5"/>
    <m/>
    <n v="3300"/>
    <m/>
    <m/>
    <s v="THLCH"/>
    <m/>
    <m/>
    <n v="3300"/>
    <x v="4"/>
    <x v="4"/>
    <d v="2025-02-24T00:00:00"/>
    <s v="USD"/>
    <n v="14213"/>
    <m/>
    <m/>
    <m/>
    <m/>
    <m/>
    <n v="1"/>
    <m/>
    <n v="2160"/>
    <m/>
  </r>
  <r>
    <x v="3"/>
    <x v="7"/>
    <x v="0"/>
    <s v="MPP"/>
    <x v="1"/>
    <m/>
    <s v="TONGTANP"/>
    <d v="2024-11-26T00:00:00"/>
    <s v="1061"/>
    <n v="5.2"/>
    <s v="UN3119"/>
    <s v="ZOR"/>
    <s v="PTT GLOBAL CHEMICAL PUBLIC COMPANY"/>
    <s v="CN_FF_5009725_Trident"/>
    <s v="5103328407"/>
    <s v="41010250"/>
    <s v="5103328407/41010250"/>
    <s v="TRIGONOX 21-C30 730 kg PE IBC EX CN/UNG"/>
    <n v="3650"/>
    <s v="KG"/>
    <s v="CIF"/>
    <x v="13"/>
    <s v="Thailand"/>
    <d v="2025-02-17T00:00:00"/>
    <d v="2025-02-10T00:00:00"/>
    <d v="2025-02-12T00:00:00"/>
    <s v="with stock"/>
    <d v="2025-03-03T00:00:00"/>
    <n v="10"/>
    <d v="2025-03-09T00:00:00"/>
    <d v="2025-03-03T00:00:00"/>
    <d v="2025-02-24T00:00:00"/>
    <x v="0"/>
    <m/>
    <s v="SO_22RT"/>
    <n v="0"/>
    <n v="0"/>
    <x v="11"/>
    <s v="NORDAGER MAERSK/507S"/>
    <s v="278713722"/>
    <m/>
    <m/>
    <x v="1"/>
    <x v="5"/>
    <m/>
    <n v="0"/>
    <m/>
    <m/>
    <s v="THLCH"/>
    <m/>
    <m/>
    <n v="0"/>
    <x v="4"/>
    <x v="4"/>
    <d v="2025-02-24T00:00:00"/>
    <s v="USD"/>
    <n v="23542"/>
    <m/>
    <m/>
    <m/>
    <m/>
    <m/>
    <n v="0"/>
    <m/>
    <n v="3650"/>
    <m/>
  </r>
  <r>
    <x v="3"/>
    <x v="7"/>
    <x v="0"/>
    <s v="MPP"/>
    <x v="1"/>
    <m/>
    <s v="TONGTANP"/>
    <d v="2024-11-26T00:00:00"/>
    <s v="1061"/>
    <s v="NDG"/>
    <s v="NDG"/>
    <s v="ZOR"/>
    <s v="PTT GLOBAL CHEMICAL PUBLIC COMPANY"/>
    <s v="CN_FF_5009725_Trident"/>
    <s v="5103328407"/>
    <s v="41905112"/>
    <s v="5103328407/41905112"/>
    <s v="REEFER CONTAINER 20'"/>
    <n v="1"/>
    <s v="PC"/>
    <s v="CIF"/>
    <x v="13"/>
    <s v="Thailand"/>
    <d v="2025-02-17T00:00:00"/>
    <d v="2025-02-10T00:00:00"/>
    <d v="2025-02-12T00:00:00"/>
    <s v="with stock"/>
    <d v="2025-03-03T00:00:00"/>
    <n v="10"/>
    <d v="2025-03-09T00:00:00"/>
    <d v="2025-03-03T00:00:00"/>
    <d v="2025-02-24T00:00:00"/>
    <x v="0"/>
    <m/>
    <s v="SO_22RT"/>
    <n v="0"/>
    <n v="0"/>
    <x v="11"/>
    <s v="NORDAGER MAERSK/507S"/>
    <s v="278713722"/>
    <m/>
    <m/>
    <x v="1"/>
    <x v="5"/>
    <m/>
    <n v="0"/>
    <m/>
    <m/>
    <s v="THLCH"/>
    <m/>
    <m/>
    <n v="0"/>
    <x v="4"/>
    <x v="4"/>
    <d v="2025-02-24T00:00:00"/>
    <s v="USD"/>
    <n v="0"/>
    <m/>
    <m/>
    <m/>
    <m/>
    <m/>
    <n v="0"/>
    <m/>
    <n v="1"/>
    <m/>
  </r>
  <r>
    <x v="3"/>
    <x v="2"/>
    <x v="0"/>
    <s v="MPP"/>
    <x v="2"/>
    <m/>
    <s v="TONGTANP"/>
    <d v="2024-11-26T00:00:00"/>
    <s v="1061"/>
    <n v="5.2"/>
    <s v="UN3119"/>
    <s v="ZOR"/>
    <s v="PTT GLOBAL CHEMICAL PUBLIC COMPANY"/>
    <s v="CN_FF_5009740_Milkyway"/>
    <s v="5103328408"/>
    <s v="41010251"/>
    <s v="5103328408/41010251"/>
    <s v="TRIGONOX 25-C25 720 kg PE IBC EX CN/UNG"/>
    <n v="2880"/>
    <s v="KG"/>
    <s v="CIF"/>
    <x v="13"/>
    <s v="Thailand"/>
    <d v="2025-04-04T00:00:00"/>
    <d v="2025-03-10T00:00:00"/>
    <d v="2025-03-12T00:00:00"/>
    <s v="with stock"/>
    <d v="2025-03-24T00:00:00"/>
    <n v="10"/>
    <d v="2025-04-03T00:00:00"/>
    <d v="2025-03-24T00:00:00"/>
    <d v="2025-03-17T00:00:00"/>
    <x v="1"/>
    <s v="KLIU2200762   "/>
    <s v="SO_22RT"/>
    <n v="1"/>
    <n v="1"/>
    <x v="11"/>
    <s v="NUUK MAERSK / 511S"/>
    <s v="285428116"/>
    <s v="上海外高桥"/>
    <m/>
    <x v="1"/>
    <x v="5"/>
    <m/>
    <n v="3300"/>
    <m/>
    <m/>
    <s v="THLCH"/>
    <m/>
    <m/>
    <n v="3300"/>
    <x v="4"/>
    <x v="4"/>
    <d v="2025-03-24T00:00:00"/>
    <s v="USD"/>
    <n v="18950"/>
    <m/>
    <m/>
    <m/>
    <m/>
    <m/>
    <n v="1"/>
    <m/>
    <n v="2880"/>
    <m/>
  </r>
  <r>
    <x v="3"/>
    <x v="2"/>
    <x v="0"/>
    <s v="MPP"/>
    <x v="2"/>
    <m/>
    <s v="TONGTANP"/>
    <d v="2024-11-26T00:00:00"/>
    <s v="1061"/>
    <n v="5.2"/>
    <s v="UN3119"/>
    <s v="ZOR"/>
    <s v="PTT GLOBAL CHEMICAL PUBLIC COMPANY"/>
    <s v="CN_FF_5009740_Milkyway"/>
    <s v="5103328408"/>
    <s v="41010250"/>
    <s v="5103328408/41010250"/>
    <s v="TRIGONOX 21-C30 730 kg PE IBC EX CN/UNG"/>
    <n v="2920"/>
    <s v="KG"/>
    <s v="CIF"/>
    <x v="13"/>
    <s v="Thailand"/>
    <d v="2025-04-04T00:00:00"/>
    <d v="2025-03-10T00:00:00"/>
    <d v="2025-03-12T00:00:00"/>
    <s v="with stock"/>
    <d v="2025-03-24T00:00:00"/>
    <n v="10"/>
    <d v="2025-04-03T00:00:00"/>
    <d v="2025-03-24T00:00:00"/>
    <d v="2025-03-17T00:00:00"/>
    <x v="1"/>
    <m/>
    <s v="SO_22RT"/>
    <n v="0"/>
    <n v="0"/>
    <x v="11"/>
    <s v="NUUK MAERSK / 511S"/>
    <s v="285428116"/>
    <s v="上海外高桥"/>
    <m/>
    <x v="1"/>
    <x v="5"/>
    <m/>
    <n v="0"/>
    <m/>
    <m/>
    <s v="THLCH"/>
    <m/>
    <m/>
    <n v="0"/>
    <x v="4"/>
    <x v="4"/>
    <d v="2025-03-24T00:00:00"/>
    <s v="USD"/>
    <n v="18834"/>
    <m/>
    <m/>
    <m/>
    <m/>
    <m/>
    <n v="0"/>
    <m/>
    <n v="2920"/>
    <m/>
  </r>
  <r>
    <x v="3"/>
    <x v="2"/>
    <x v="0"/>
    <s v="MPP"/>
    <x v="2"/>
    <m/>
    <s v="TONGTANP"/>
    <d v="2024-11-26T00:00:00"/>
    <s v="1061"/>
    <s v="NDG"/>
    <s v="NDG"/>
    <s v="ZOR"/>
    <s v="PTT GLOBAL CHEMICAL PUBLIC COMPANY"/>
    <s v="CN_FF_5009740_Milkyway"/>
    <s v="5103328408"/>
    <s v="41905112"/>
    <s v="5103328408/41905112"/>
    <s v="REEFER CONTAINER 20'"/>
    <n v="1"/>
    <s v="PC"/>
    <s v="CIF"/>
    <x v="13"/>
    <s v="Thailand"/>
    <d v="2025-04-04T00:00:00"/>
    <d v="2025-03-10T00:00:00"/>
    <d v="2025-03-12T00:00:00"/>
    <s v="with stock"/>
    <d v="2025-03-24T00:00:00"/>
    <n v="10"/>
    <d v="2025-04-03T00:00:00"/>
    <d v="2025-03-24T00:00:00"/>
    <d v="2025-03-17T00:00:00"/>
    <x v="1"/>
    <m/>
    <s v="SO_22RT"/>
    <n v="0"/>
    <n v="0"/>
    <x v="11"/>
    <s v="NUUK MAERSK / 511S"/>
    <s v="285428116"/>
    <s v="上海外高桥"/>
    <m/>
    <x v="1"/>
    <x v="5"/>
    <m/>
    <n v="0"/>
    <m/>
    <m/>
    <s v="THLCH"/>
    <m/>
    <m/>
    <n v="0"/>
    <x v="4"/>
    <x v="4"/>
    <d v="2025-03-24T00:00:00"/>
    <s v="USD"/>
    <n v="0"/>
    <m/>
    <m/>
    <m/>
    <m/>
    <m/>
    <n v="0"/>
    <m/>
    <n v="1"/>
    <m/>
  </r>
  <r>
    <x v="3"/>
    <x v="7"/>
    <x v="0"/>
    <s v="MPP"/>
    <x v="1"/>
    <m/>
    <s v="TONGTANP"/>
    <d v="2024-11-27T00:00:00"/>
    <s v="1061"/>
    <n v="5.2"/>
    <s v="UN3109"/>
    <s v="ZOR"/>
    <s v="PTT GLOBAL CHEMICAL PUBLIC COMPANY"/>
    <s v="CN_FF_5009725_Trident"/>
    <s v="5103328954"/>
    <s v="41010249"/>
    <s v="5103328954/41010249"/>
    <s v="TRIGONOX 42-C30 735 kg PE IBC EX CN-UNG"/>
    <n v="5880"/>
    <s v="KG"/>
    <s v="CIF"/>
    <x v="13"/>
    <s v="Thailand"/>
    <d v="2025-01-24T00:00:00"/>
    <d v="2024-12-30T00:00:00"/>
    <d v="2025-01-03T00:00:00"/>
    <s v="with stock"/>
    <d v="2025-02-24T00:00:00"/>
    <n v="10"/>
    <d v="2025-03-03T00:00:00"/>
    <d v="2025-02-24T00:00:00"/>
    <d v="2025-02-07T00:00:00"/>
    <x v="0"/>
    <m/>
    <s v="SO_22RT"/>
    <n v="1"/>
    <n v="1"/>
    <x v="11"/>
    <s v="NUUK MAERSK/506S"/>
    <s v="278713675"/>
    <s v="宁波二期"/>
    <m/>
    <x v="1"/>
    <x v="5"/>
    <m/>
    <n v="3100"/>
    <m/>
    <m/>
    <s v="THLCH"/>
    <s v="T-CIQ long application time"/>
    <m/>
    <n v="3100"/>
    <x v="4"/>
    <x v="4"/>
    <d v="2025-01-13T00:00:00"/>
    <s v="USD"/>
    <n v="36162"/>
    <m/>
    <m/>
    <m/>
    <m/>
    <m/>
    <n v="1"/>
    <m/>
    <n v="5880"/>
    <m/>
  </r>
  <r>
    <x v="3"/>
    <x v="7"/>
    <x v="0"/>
    <s v="MPP"/>
    <x v="0"/>
    <m/>
    <s v="TONGTANP"/>
    <d v="2024-11-27T00:00:00"/>
    <s v="1061"/>
    <n v="5.2"/>
    <s v="UN3109"/>
    <s v="ZOR"/>
    <s v="PTT GLOBAL CHEMICAL PUBLIC COMPANY"/>
    <s v="CN_FF_5009725_Trident"/>
    <s v="5103328959"/>
    <s v="41010249"/>
    <s v="5103328959/41010249"/>
    <s v="TRIGONOX 42-C30 735 kg PE IBC EX CN-UNG"/>
    <n v="5880"/>
    <s v="KG"/>
    <s v="CIF"/>
    <x v="13"/>
    <s v="Thailand"/>
    <d v="2025-02-14T00:00:00"/>
    <d v="2025-01-13T00:00:00"/>
    <d v="2025-01-15T00:00:00"/>
    <s v="with stock"/>
    <d v="2025-01-26T00:00:00"/>
    <n v="10"/>
    <d v="2025-02-02T00:00:00"/>
    <d v="2025-01-26T00:00:00"/>
    <d v="2025-01-18T00:00:00"/>
    <x v="1"/>
    <m/>
    <s v="SO_22RT"/>
    <n v="1"/>
    <n v="1"/>
    <x v="6"/>
    <s v="MSC CORDELIA III /HS503A"/>
    <s v="177IDGNPNX60306A"/>
    <s v="宁波四期"/>
    <m/>
    <x v="1"/>
    <x v="5"/>
    <m/>
    <n v="3100"/>
    <m/>
    <m/>
    <s v="THLCH"/>
    <m/>
    <n v="4200"/>
    <n v="3100"/>
    <x v="4"/>
    <x v="4"/>
    <d v="2025-01-26T00:00:00"/>
    <s v="USD"/>
    <n v="36162"/>
    <m/>
    <m/>
    <m/>
    <m/>
    <m/>
    <n v="1"/>
    <m/>
    <n v="5880"/>
    <m/>
  </r>
  <r>
    <x v="3"/>
    <x v="7"/>
    <x v="0"/>
    <s v="MPP"/>
    <x v="1"/>
    <m/>
    <s v="TONGTANP"/>
    <d v="2024-11-27T00:00:00"/>
    <s v="1061"/>
    <n v="5.2"/>
    <s v="UN3109"/>
    <s v="ZOR"/>
    <s v="PTT GLOBAL CHEMICAL PUBLIC COMPANY"/>
    <s v="CN_FF_5009725_Trident"/>
    <s v="5103328969"/>
    <s v="41010249"/>
    <s v="5103328969/41010249"/>
    <s v="TRIGONOX 42-C30 735 kg PE IBC EX CN-UNG"/>
    <n v="5880"/>
    <s v="KG"/>
    <s v="CIF"/>
    <x v="13"/>
    <s v="Thailand"/>
    <d v="2025-03-05T00:00:00"/>
    <d v="2025-02-10T00:00:00"/>
    <d v="2025-02-12T00:00:00"/>
    <s v="with stock"/>
    <d v="2025-02-25T00:00:00"/>
    <n v="10"/>
    <d v="2025-03-06T00:00:00"/>
    <d v="2025-02-25T00:00:00"/>
    <d v="2025-02-19T00:00:00"/>
    <x v="0"/>
    <m/>
    <s v="SO_22RT"/>
    <n v="1"/>
    <n v="1"/>
    <x v="11"/>
    <s v="NORDAGER MAERSK/507S"/>
    <s v="278713686"/>
    <s v="宁波二期"/>
    <m/>
    <x v="1"/>
    <x v="5"/>
    <m/>
    <n v="4000"/>
    <m/>
    <m/>
    <s v="THLCH"/>
    <m/>
    <n v="4200"/>
    <n v="4000"/>
    <x v="4"/>
    <x v="4"/>
    <d v="2025-02-07T00:00:00"/>
    <s v="USD"/>
    <n v="36162"/>
    <m/>
    <m/>
    <m/>
    <m/>
    <m/>
    <n v="1"/>
    <m/>
    <n v="5880"/>
    <m/>
  </r>
  <r>
    <x v="3"/>
    <x v="7"/>
    <x v="0"/>
    <s v="MPP"/>
    <x v="2"/>
    <m/>
    <s v="TONGTANP"/>
    <d v="2024-11-27T00:00:00"/>
    <s v="1061"/>
    <n v="5.2"/>
    <s v="UN3109"/>
    <s v="ZOR"/>
    <s v="PTT GLOBAL CHEMICAL PUBLIC COMPANY"/>
    <s v="CN_FF_5009725_Trident"/>
    <s v="5103328976"/>
    <s v="41010249"/>
    <s v="5103328976/41010249"/>
    <s v="TRIGONOX 42-C30 735 kg PE IBC EX CN-UNG"/>
    <n v="5880"/>
    <s v="KG"/>
    <s v="CIF"/>
    <x v="13"/>
    <s v="Thailand"/>
    <d v="2025-04-04T00:00:00"/>
    <d v="2025-03-10T00:00:00"/>
    <d v="2025-03-12T00:00:00"/>
    <s v="with stock"/>
    <d v="2025-03-28T00:00:00"/>
    <n v="10"/>
    <d v="2025-04-06T00:00:00"/>
    <d v="2025-03-28T00:00:00"/>
    <d v="2025-03-18T00:00:00"/>
    <x v="0"/>
    <m/>
    <s v="SO_22RT"/>
    <n v="1"/>
    <n v="1"/>
    <x v="11"/>
    <s v="NUUK MAERSK 511S"/>
    <s v="278713841"/>
    <s v="宁波四期"/>
    <m/>
    <x v="1"/>
    <x v="16"/>
    <m/>
    <n v="4000"/>
    <m/>
    <m/>
    <s v="THLCH"/>
    <m/>
    <n v="6000"/>
    <n v="4000"/>
    <x v="4"/>
    <x v="4"/>
    <d v="2025-03-18T00:00:00"/>
    <s v="USD"/>
    <n v="36162"/>
    <m/>
    <m/>
    <m/>
    <m/>
    <m/>
    <n v="1"/>
    <m/>
    <n v="5880"/>
    <m/>
  </r>
  <r>
    <x v="3"/>
    <x v="7"/>
    <x v="0"/>
    <s v="MPP"/>
    <x v="0"/>
    <m/>
    <s v="KANGJ"/>
    <d v="2024-11-29T00:00:00"/>
    <s v="1061"/>
    <n v="5.2"/>
    <s v="UN3105"/>
    <s v="ZOR"/>
    <s v="Kastar Chemical Limited"/>
    <s v="CN_FF_5009725_Trident"/>
    <s v="5103330349"/>
    <s v="8023514"/>
    <s v="5103330349/8023514"/>
    <s v="TRIGONOX 117 SOLAR 25kg nouryt(N) CN/UNG"/>
    <n v="10800"/>
    <s v="KG"/>
    <s v="CIF"/>
    <x v="24"/>
    <s v="Vietnam"/>
    <d v="2025-01-19T00:00:00"/>
    <d v="2025-01-13T00:00:00"/>
    <d v="2025-01-15T00:00:00"/>
    <s v="with stock"/>
    <d v="2025-01-29T00:00:00"/>
    <n v="6"/>
    <d v="2025-02-02T00:00:00"/>
    <d v="2025-01-29T00:00:00"/>
    <d v="2025-01-19T00:00:00"/>
    <x v="1"/>
    <m/>
    <s v="CO_22RT"/>
    <n v="1"/>
    <n v="1"/>
    <x v="6"/>
    <s v="MSC VIGOUR III HS504A"/>
    <s v="177IDGNPN60293A"/>
    <s v="宁波四期"/>
    <m/>
    <x v="1"/>
    <x v="5"/>
    <m/>
    <n v="3100"/>
    <m/>
    <m/>
    <s v="VNHPH"/>
    <m/>
    <m/>
    <n v="3100"/>
    <x v="4"/>
    <x v="4"/>
    <d v="2025-01-22T00:00:00"/>
    <s v="USD"/>
    <n v="64800"/>
    <m/>
    <m/>
    <m/>
    <m/>
    <m/>
    <n v="1"/>
    <m/>
    <n v="10800"/>
    <m/>
  </r>
  <r>
    <x v="3"/>
    <x v="7"/>
    <x v="0"/>
    <s v="MEKP"/>
    <x v="0"/>
    <m/>
    <s v="TONGTANP"/>
    <d v="2024-12-02T00:00:00"/>
    <s v="1069"/>
    <n v="5.2"/>
    <s v="UN3105"/>
    <s v="ZOR"/>
    <s v="IMCD Australia Pty Ltd"/>
    <s v="CN_FF_5009725_Trident"/>
    <s v="5103330923"/>
    <s v="41006331"/>
    <s v="5103330923/41006331"/>
    <s v="BUTANOX M-504X5KG JERRYCAN/BOX AU/NZ/EUG"/>
    <n v="1920"/>
    <s v="KG"/>
    <s v="CFR"/>
    <x v="9"/>
    <s v="Australia"/>
    <d v="2025-01-15T00:00:00"/>
    <d v="2025-01-06T00:00:00"/>
    <d v="2025-01-08T00:00:00"/>
    <s v="with stock"/>
    <d v="2025-01-26T00:00:00"/>
    <n v="15"/>
    <d v="2025-02-06T00:00:00"/>
    <d v="2025-01-26T00:00:00"/>
    <d v="2025-01-18T00:00:00"/>
    <x v="1"/>
    <m/>
    <s v="CO_22GP"/>
    <n v="1"/>
    <n v="1"/>
    <x v="0"/>
    <s v="OOCL BRAZIL  045S"/>
    <s v="OOLU2155667340"/>
    <s v="宁波四期"/>
    <m/>
    <x v="0"/>
    <x v="0"/>
    <m/>
    <n v="820"/>
    <m/>
    <m/>
    <s v="AUSYD"/>
    <s v="N-MAD issue"/>
    <n v="820"/>
    <m/>
    <x v="4"/>
    <x v="4"/>
    <d v="2025-01-21T00:00:00"/>
    <s v="USD"/>
    <n v="7296"/>
    <m/>
    <m/>
    <m/>
    <n v="1"/>
    <m/>
    <m/>
    <m/>
    <n v="1920"/>
    <m/>
  </r>
  <r>
    <x v="3"/>
    <x v="7"/>
    <x v="0"/>
    <s v="MEKP"/>
    <x v="0"/>
    <m/>
    <s v="TONGTANP"/>
    <d v="2024-12-02T00:00:00"/>
    <s v="1069"/>
    <n v="5.2"/>
    <s v="UN3105"/>
    <s v="ZOR"/>
    <s v="IMCD Australia Pty Ltd"/>
    <s v="CN_FF_5009725_Trident"/>
    <s v="5103330923"/>
    <s v="8023908"/>
    <s v="5103330923/8023908"/>
    <s v="BUTANOX M-50A 4x5 kg hdpe can CN/UNG"/>
    <n v="1440"/>
    <s v="KG"/>
    <s v="CFR"/>
    <x v="9"/>
    <s v="Australia"/>
    <d v="2025-01-15T00:00:00"/>
    <d v="2025-01-06T00:00:00"/>
    <d v="2025-01-08T00:00:00"/>
    <s v="with stock"/>
    <d v="2025-01-26T00:00:00"/>
    <n v="15"/>
    <d v="2025-02-06T00:00:00"/>
    <d v="2025-01-26T00:00:00"/>
    <d v="2025-01-18T00:00:00"/>
    <x v="1"/>
    <m/>
    <s v="CO_22GP"/>
    <n v="0"/>
    <n v="0"/>
    <x v="0"/>
    <s v="OOCL BRAZIL  045S"/>
    <s v="OOLU2155667340"/>
    <s v="宁波四期"/>
    <m/>
    <x v="0"/>
    <x v="0"/>
    <m/>
    <n v="0"/>
    <m/>
    <m/>
    <s v="AUSYD"/>
    <s v="N-MAD issue"/>
    <n v="0"/>
    <m/>
    <x v="4"/>
    <x v="4"/>
    <d v="2025-01-21T00:00:00"/>
    <s v="USD"/>
    <n v="7128"/>
    <m/>
    <m/>
    <m/>
    <n v="0"/>
    <m/>
    <m/>
    <m/>
    <n v="1440"/>
    <m/>
  </r>
  <r>
    <x v="3"/>
    <x v="7"/>
    <x v="0"/>
    <s v="MPP"/>
    <x v="0"/>
    <m/>
    <s v="TONGTANP"/>
    <d v="2024-12-02T00:00:00"/>
    <s v="1069"/>
    <n v="5.2"/>
    <s v="UN3105"/>
    <s v="ZOR"/>
    <s v="IMCD Australia Pty Ltd"/>
    <s v="CN_FF_5009725_Trident"/>
    <s v="5103330923"/>
    <s v="8023887"/>
    <s v="5103330923/8023887"/>
    <s v="BUTANOX  LPT-IN 4x5kg jerrycan/boxUNG"/>
    <n v="6240"/>
    <s v="KG"/>
    <s v="CFR"/>
    <x v="9"/>
    <s v="Australia"/>
    <d v="2025-01-15T00:00:00"/>
    <d v="2025-01-06T00:00:00"/>
    <d v="2025-01-08T00:00:00"/>
    <s v="with stock"/>
    <d v="2025-01-26T00:00:00"/>
    <n v="15"/>
    <d v="2025-02-06T00:00:00"/>
    <d v="2025-01-26T00:00:00"/>
    <d v="2025-01-18T00:00:00"/>
    <x v="1"/>
    <m/>
    <s v="CO_22GP"/>
    <n v="0"/>
    <n v="0"/>
    <x v="0"/>
    <s v="OOCL BRAZIL  045S"/>
    <s v="OOLU2155667340"/>
    <s v="宁波四期"/>
    <m/>
    <x v="0"/>
    <x v="0"/>
    <m/>
    <n v="0"/>
    <m/>
    <m/>
    <s v="AUSYD"/>
    <s v="N-MAD issue"/>
    <n v="0"/>
    <m/>
    <x v="4"/>
    <x v="4"/>
    <d v="2025-01-21T00:00:00"/>
    <s v="USD"/>
    <n v="27768"/>
    <m/>
    <m/>
    <m/>
    <n v="0"/>
    <m/>
    <m/>
    <m/>
    <n v="6240"/>
    <m/>
  </r>
  <r>
    <x v="3"/>
    <x v="2"/>
    <x v="0"/>
    <s v="MPP"/>
    <x v="2"/>
    <m/>
    <s v="YUANA"/>
    <d v="2024-12-05T00:00:00"/>
    <s v="1061"/>
    <n v="5.2"/>
    <s v="UN3113"/>
    <s v="ZNLC"/>
    <s v="Nouryon Asia Pte. Ltd. Taiwan Branc"/>
    <s v="CN_FF_5009740_Milkyway"/>
    <s v="4700154770"/>
    <s v="41009256"/>
    <s v="4700154770/41009256"/>
    <s v="TRIGONOX 21S 20kg hdpe can CNG/UNG"/>
    <n v="9600"/>
    <s v="KG"/>
    <s v="CIF"/>
    <x v="28"/>
    <s v="Taiwan, China"/>
    <d v="2025-03-25T00:00:00"/>
    <d v="2025-03-03T00:00:00"/>
    <d v="2025-03-05T00:00:00"/>
    <s v="with stock"/>
    <d v="2025-03-27T00:00:00"/>
    <n v="4"/>
    <d v="2025-04-03T00:00:00"/>
    <d v="2025-03-31T00:00:00"/>
    <d v="2025-03-13T00:00:00"/>
    <x v="0"/>
    <s v="ACNU5180160  "/>
    <s v="SO_22RT"/>
    <n v="1"/>
    <n v="1"/>
    <x v="7"/>
    <s v="KUO CHANG V./0QKGFE "/>
    <s v="APN0122298     "/>
    <s v="上海外高桥"/>
    <m/>
    <x v="1"/>
    <x v="5"/>
    <m/>
    <n v="4300"/>
    <m/>
    <m/>
    <s v="TWKHH"/>
    <m/>
    <m/>
    <n v="4300"/>
    <x v="4"/>
    <x v="4"/>
    <d v="2025-03-07T00:00:00"/>
    <s v="CNY"/>
    <n v="554873"/>
    <m/>
    <m/>
    <m/>
    <m/>
    <m/>
    <n v="1"/>
    <m/>
    <n v="9600"/>
    <m/>
  </r>
  <r>
    <x v="3"/>
    <x v="2"/>
    <x v="0"/>
    <s v="MPP"/>
    <x v="2"/>
    <m/>
    <s v="YUANA"/>
    <d v="2024-12-05T00:00:00"/>
    <s v="1061"/>
    <s v="NDG"/>
    <s v="NDG"/>
    <s v="ZNLC"/>
    <s v="Nouryon Asia Pte. Ltd. Taiwan Branc"/>
    <s v="CN_FF_5009740_Milkyway"/>
    <s v="4700154770"/>
    <s v="41905112"/>
    <s v="4700154770/41905112"/>
    <s v="REEFER CONTAINER 20'"/>
    <n v="1"/>
    <s v="PC"/>
    <s v="CIF"/>
    <x v="28"/>
    <s v="Taiwan, China"/>
    <d v="2025-03-25T00:00:00"/>
    <d v="2025-03-03T00:00:00"/>
    <d v="2025-03-05T00:00:00"/>
    <s v="with stock"/>
    <d v="2025-03-27T00:00:00"/>
    <n v="4"/>
    <d v="2025-04-03T00:00:00"/>
    <d v="2025-03-31T00:00:00"/>
    <d v="2025-03-13T00:00:00"/>
    <x v="1"/>
    <m/>
    <s v="SO_22RT"/>
    <n v="0"/>
    <n v="0"/>
    <x v="7"/>
    <s v="KUO CHANG V./0QKGFE "/>
    <s v="APN0122298     "/>
    <s v="上海外高桥"/>
    <m/>
    <x v="1"/>
    <x v="5"/>
    <m/>
    <n v="0"/>
    <m/>
    <m/>
    <s v="TWKHH"/>
    <m/>
    <m/>
    <n v="0"/>
    <x v="4"/>
    <x v="4"/>
    <d v="2025-03-07T00:00:00"/>
    <s v="CNY"/>
    <n v="0"/>
    <m/>
    <m/>
    <m/>
    <m/>
    <m/>
    <n v="0"/>
    <m/>
    <n v="1"/>
    <m/>
  </r>
  <r>
    <x v="3"/>
    <x v="7"/>
    <x v="6"/>
    <s v="MEKP"/>
    <x v="0"/>
    <m/>
    <s v="WOODE"/>
    <d v="2024-12-05T00:00:00"/>
    <s v="1069"/>
    <n v="5.2"/>
    <s v="UN3105"/>
    <s v="ZNLC"/>
    <s v="Nouryon Chemicals,S.A. de C.V."/>
    <s v="CN_FF_5009725_Trident"/>
    <s v="4700154804"/>
    <s v="41012690"/>
    <s v="4700154804/41012690"/>
    <s v="BUTANOX M-50 20 kg hdpe can CN/EU/UNG"/>
    <n v="20880"/>
    <s v="KG"/>
    <s v="CIF"/>
    <x v="67"/>
    <s v="Mexico"/>
    <d v="2025-03-03T00:00:00"/>
    <d v="2024-12-30T00:00:00"/>
    <d v="2025-01-03T00:00:00"/>
    <s v="with stock"/>
    <d v="2025-01-30T00:00:00"/>
    <n v="24"/>
    <d v="2025-02-26T00:00:00"/>
    <d v="2025-01-30T00:00:00"/>
    <d v="2025-01-07T00:00:00"/>
    <x v="1"/>
    <m/>
    <s v="CO_42GP"/>
    <n v="1"/>
    <n v="2"/>
    <x v="6"/>
    <s v="MSC CLEA  QM501A "/>
    <s v="177KDGNPN62562A"/>
    <s v="宁波四期"/>
    <m/>
    <x v="0"/>
    <x v="0"/>
    <m/>
    <n v="1735"/>
    <m/>
    <m/>
    <s v="MXZLO"/>
    <m/>
    <n v="1735"/>
    <m/>
    <x v="4"/>
    <x v="4"/>
    <d v="2025-03-24T00:00:00"/>
    <s v="USD"/>
    <n v="92290"/>
    <m/>
    <m/>
    <m/>
    <n v="2"/>
    <m/>
    <m/>
    <m/>
    <n v="20880"/>
    <m/>
  </r>
  <r>
    <x v="3"/>
    <x v="7"/>
    <x v="6"/>
    <s v="MEKP"/>
    <x v="1"/>
    <m/>
    <s v="WOODE"/>
    <d v="2024-12-06T00:00:00"/>
    <s v="1069"/>
    <n v="5.2"/>
    <s v="UN3105"/>
    <s v="ZNLC"/>
    <s v="Nouryon Chemicals,S.A. de C.V."/>
    <s v="CN_FF_5009725_Trident"/>
    <s v="4700154827"/>
    <s v="41006219"/>
    <s v="4700154827/41006219"/>
    <s v="BUTANOX M-504x5kgjerrycan/boxLOCALCN/UNG"/>
    <n v="19200"/>
    <s v="KG"/>
    <s v="CIF"/>
    <x v="67"/>
    <s v="Mexico"/>
    <d v="2025-03-31T00:00:00"/>
    <d v="2025-02-10T00:00:00"/>
    <d v="2025-02-12T00:00:00"/>
    <s v="with stock"/>
    <d v="2025-02-27T00:00:00"/>
    <n v="24"/>
    <d v="2025-03-18T00:00:00"/>
    <d v="2025-03-04T00:00:00"/>
    <d v="2025-02-23T00:00:00"/>
    <x v="0"/>
    <m/>
    <s v="CO_42GP"/>
    <n v="1"/>
    <n v="2"/>
    <x v="5"/>
    <s v="HUMBOLDT EXPRESS/2508E"/>
    <s v="HLCUNG12502DHSH0"/>
    <m/>
    <m/>
    <x v="1"/>
    <x v="5"/>
    <m/>
    <n v="5800"/>
    <m/>
    <m/>
    <s v="MXZLO"/>
    <m/>
    <n v="1735"/>
    <n v="5800"/>
    <x v="4"/>
    <x v="4"/>
    <d v="2025-02-19T00:00:00"/>
    <s v="USD"/>
    <n v="86400"/>
    <m/>
    <m/>
    <m/>
    <m/>
    <m/>
    <n v="2"/>
    <m/>
    <n v="19200"/>
    <m/>
  </r>
  <r>
    <x v="3"/>
    <x v="7"/>
    <x v="1"/>
    <s v="MPP"/>
    <x v="12"/>
    <m/>
    <s v="SAKPALS"/>
    <d v="2024-12-11T00:00:00"/>
    <s v="1061"/>
    <n v="5.2"/>
    <s v="UN3105"/>
    <s v="ZNLC"/>
    <s v="Nouryon Chemicals India Pvt ltd."/>
    <s v="CN_FF_5009725_Trident"/>
    <s v="4700154985"/>
    <s v="8023514"/>
    <s v="4700154985/8023514"/>
    <s v="TRIGONOX 117 SOLAR 25kg nouryt(N) CN/UNG"/>
    <n v="8400"/>
    <s v="KG"/>
    <s v="CIF"/>
    <x v="6"/>
    <s v="India"/>
    <m/>
    <m/>
    <d v="2025-01-03T00:00:00"/>
    <s v="with stock"/>
    <m/>
    <n v="27"/>
    <m/>
    <m/>
    <m/>
    <x v="4"/>
    <m/>
    <m/>
    <n v="0"/>
    <n v="0"/>
    <x v="2"/>
    <m/>
    <m/>
    <m/>
    <m/>
    <x v="3"/>
    <x v="0"/>
    <m/>
    <m/>
    <m/>
    <m/>
    <s v="INNSA"/>
    <m/>
    <m/>
    <m/>
    <x v="4"/>
    <x v="4"/>
    <m/>
    <m/>
    <m/>
    <m/>
    <m/>
    <m/>
    <m/>
    <m/>
    <m/>
    <m/>
    <m/>
    <n v="8400"/>
  </r>
  <r>
    <x v="3"/>
    <x v="7"/>
    <x v="1"/>
    <s v="MPP"/>
    <x v="1"/>
    <m/>
    <s v="SAKPALS"/>
    <d v="2024-12-11T00:00:00"/>
    <s v="1061"/>
    <n v="5.2"/>
    <s v="UN3105"/>
    <s v="ZNLC"/>
    <s v="Nouryon Chemicals India Pvt ltd."/>
    <s v="CN_FF_5009725_Trident"/>
    <s v="4700154988"/>
    <s v="8023514"/>
    <s v="4700154988/8023514"/>
    <s v="TRIGONOX 117 SOLAR 25kg nouryt(N) CN/UNG"/>
    <n v="8400"/>
    <s v="KG"/>
    <s v="CIF"/>
    <x v="6"/>
    <s v="India"/>
    <d v="2025-03-05T00:00:00"/>
    <d v="2025-02-10T00:00:00"/>
    <d v="2025-02-12T00:00:00"/>
    <s v="with stock"/>
    <d v="2025-03-02T00:00:00"/>
    <n v="27"/>
    <d v="2025-03-24T00:00:00"/>
    <d v="2025-03-02T00:00:00"/>
    <d v="2025-02-20T00:00:00"/>
    <x v="1"/>
    <m/>
    <s v="CO_22RT"/>
    <n v="1"/>
    <n v="1"/>
    <x v="6"/>
    <s v="MSC GIOVANNA VII QS508A"/>
    <s v="177GDGNPN70580A"/>
    <s v="宁波四期"/>
    <m/>
    <x v="1"/>
    <x v="5"/>
    <m/>
    <n v="6800"/>
    <m/>
    <m/>
    <s v="INNSA"/>
    <s v="C-Hold by consignee"/>
    <m/>
    <n v="6800"/>
    <x v="4"/>
    <x v="4"/>
    <d v="2025-03-14T00:00:00"/>
    <s v="USD"/>
    <n v="36480"/>
    <m/>
    <m/>
    <m/>
    <m/>
    <m/>
    <n v="1"/>
    <m/>
    <n v="8400"/>
    <m/>
  </r>
  <r>
    <x v="3"/>
    <x v="7"/>
    <x v="2"/>
    <s v="PD"/>
    <x v="0"/>
    <m/>
    <s v="LIL44"/>
    <d v="2024-12-16T00:00:00"/>
    <s v="1069"/>
    <n v="5.2"/>
    <s v="UN3104"/>
    <s v="ZNLC"/>
    <s v="Nouryon Functional Chemicals B.V."/>
    <s v="CN_FF_5009725_Trident"/>
    <s v="4700155171"/>
    <s v="8023456"/>
    <s v="4700155171/8023456"/>
    <s v="PERKADOX PD-50S-PS 20 kg pail EU/UNG"/>
    <n v="5280"/>
    <s v="KG"/>
    <s v="CIF"/>
    <x v="7"/>
    <s v="Netherlands"/>
    <d v="2025-03-19T00:00:00"/>
    <d v="2025-01-06T00:00:00"/>
    <d v="2025-01-08T00:00:00"/>
    <s v="with stock"/>
    <d v="2025-01-23T00:00:00"/>
    <n v="32"/>
    <d v="2025-03-08T00:00:00"/>
    <d v="2025-01-23T00:00:00"/>
    <d v="2025-01-15T00:00:00"/>
    <x v="1"/>
    <m/>
    <s v="CO_42GP"/>
    <n v="1"/>
    <n v="2"/>
    <x v="11"/>
    <s v="MUNICH MAERSK/502W"/>
    <s v="285216772"/>
    <s v="宁波四期"/>
    <m/>
    <x v="0"/>
    <x v="0"/>
    <m/>
    <n v="4810"/>
    <m/>
    <m/>
    <s v="NLRTM"/>
    <m/>
    <n v="4810"/>
    <m/>
    <x v="4"/>
    <x v="4"/>
    <d v="2025-01-28T00:00:00"/>
    <s v="CNY"/>
    <n v="206923"/>
    <m/>
    <m/>
    <m/>
    <n v="2"/>
    <m/>
    <m/>
    <m/>
    <n v="5280"/>
    <m/>
  </r>
  <r>
    <x v="3"/>
    <x v="7"/>
    <x v="2"/>
    <s v="PD"/>
    <x v="0"/>
    <m/>
    <s v="LIL44"/>
    <d v="2024-12-16T00:00:00"/>
    <s v="1061"/>
    <n v="5.2"/>
    <s v="UN3106"/>
    <s v="ZNLC"/>
    <s v="Nouryon Functional Chemicals B.V."/>
    <s v="CN_FF_5009725_Trident"/>
    <s v="4700155173"/>
    <s v="8023458"/>
    <s v="4700155173/8023458"/>
    <s v="PERKADOX PM-50S-PS 20 kg pail EU/UNG"/>
    <n v="6160"/>
    <s v="KG"/>
    <s v="CIF"/>
    <x v="7"/>
    <s v="Netherlands"/>
    <d v="2025-03-19T00:00:00"/>
    <d v="2025-01-06T00:00:00"/>
    <d v="2025-01-08T00:00:00"/>
    <s v="with stock"/>
    <d v="2025-01-23T00:00:00"/>
    <n v="32"/>
    <d v="2025-03-08T00:00:00"/>
    <d v="2025-01-23T00:00:00"/>
    <d v="2025-01-15T00:00:00"/>
    <x v="1"/>
    <m/>
    <s v="CO_42GP"/>
    <n v="0"/>
    <n v="0"/>
    <x v="11"/>
    <s v="MUNICH MAERSK/502W"/>
    <s v="285216772"/>
    <s v="宁波四期"/>
    <m/>
    <x v="0"/>
    <x v="0"/>
    <m/>
    <n v="0"/>
    <m/>
    <m/>
    <s v="NLRTM"/>
    <m/>
    <n v="0"/>
    <m/>
    <x v="4"/>
    <x v="4"/>
    <d v="2025-01-24T00:00:00"/>
    <s v="CNY"/>
    <n v="465802"/>
    <m/>
    <m/>
    <m/>
    <n v="0"/>
    <m/>
    <m/>
    <m/>
    <n v="6160"/>
    <m/>
  </r>
  <r>
    <x v="3"/>
    <x v="7"/>
    <x v="0"/>
    <s v="MPP"/>
    <x v="4"/>
    <m/>
    <s v="TANBK"/>
    <d v="2024-10-11T00:00:00"/>
    <s v="1069"/>
    <n v="5.2"/>
    <s v="UN3103"/>
    <s v="ZOR"/>
    <s v="PETRONAS CHEMICALS LDPE SDN BHD"/>
    <s v="CN_FF_5009725_Trident"/>
    <s v="5103304939"/>
    <s v="41010625"/>
    <s v="5103304939/41010625"/>
    <s v="TRIGONOX C 20 kg jerrycan AERATION UNG"/>
    <n v="9600"/>
    <s v="KG"/>
    <s v="DAP"/>
    <x v="33"/>
    <s v="Malaysia"/>
    <d v="2025-05-10T00:00:00"/>
    <d v="2025-04-14T00:00:00"/>
    <d v="2025-04-16T00:00:00"/>
    <s v="with stock"/>
    <d v="2025-05-14T00:00:00"/>
    <n v="9"/>
    <d v="2025-05-24T00:00:00"/>
    <d v="2025-05-15T00:00:00"/>
    <d v="2025-05-06T00:00:00"/>
    <x v="1"/>
    <m/>
    <s v="CO_22RT"/>
    <n v="1"/>
    <n v="1"/>
    <x v="11"/>
    <s v="MCC YANGON/511S"/>
    <s v="278714034"/>
    <s v="宁波四期"/>
    <m/>
    <x v="0"/>
    <x v="0"/>
    <m/>
    <n v="3294"/>
    <m/>
    <m/>
    <s v="MYTPP"/>
    <m/>
    <n v="3294"/>
    <m/>
    <x v="4"/>
    <x v="4"/>
    <d v="2025-04-28T00:00:00"/>
    <s v="USD"/>
    <n v="126240"/>
    <m/>
    <m/>
    <m/>
    <n v="1"/>
    <m/>
    <m/>
    <m/>
    <n v="9600"/>
    <m/>
  </r>
  <r>
    <x v="3"/>
    <x v="2"/>
    <x v="0"/>
    <s v="MPP"/>
    <x v="4"/>
    <m/>
    <s v="TONGTANP"/>
    <d v="2024-11-19T00:00:00"/>
    <s v="1061"/>
    <n v="5.2"/>
    <s v="UN3119"/>
    <s v="ZOR"/>
    <s v="P.T.C. International Co., Ltd."/>
    <s v="CN_FF_5009740_Milkyway"/>
    <s v="5103324245"/>
    <s v="8019515"/>
    <s v="5103324245/8019515"/>
    <s v="TRIGONOX EHP-W60 900 kg PE IBC CN/UNG"/>
    <n v="7200"/>
    <s v="KG"/>
    <s v="CIF"/>
    <x v="13"/>
    <s v="Thailand"/>
    <d v="2025-06-05T00:00:00"/>
    <d v="2025-05-05T00:00:00"/>
    <d v="2025-05-08T00:00:00"/>
    <s v="with stock"/>
    <d v="2025-05-27T00:00:00"/>
    <n v="10"/>
    <d v="2025-06-08T00:00:00"/>
    <d v="2025-05-26T00:00:00"/>
    <d v="2025-05-20T00:00:00"/>
    <x v="1"/>
    <s v="ACNU9190037  "/>
    <s v="SO_22RT"/>
    <n v="1"/>
    <n v="1"/>
    <x v="11"/>
    <s v="MAERSK NUSSFJORD / 520S"/>
    <s v="263941541"/>
    <s v="上海外高桥"/>
    <m/>
    <x v="0"/>
    <x v="0"/>
    <m/>
    <n v="3412"/>
    <m/>
    <m/>
    <s v="THLCH"/>
    <m/>
    <n v="3412"/>
    <m/>
    <x v="4"/>
    <x v="4"/>
    <d v="2025-05-25T00:00:00"/>
    <s v="USD"/>
    <n v="31320"/>
    <m/>
    <m/>
    <m/>
    <n v="1"/>
    <m/>
    <m/>
    <m/>
    <n v="7200"/>
    <m/>
  </r>
  <r>
    <x v="3"/>
    <x v="2"/>
    <x v="0"/>
    <s v="MPP"/>
    <x v="4"/>
    <m/>
    <s v="TONGTANP"/>
    <d v="2024-11-19T00:00:00"/>
    <s v="1061"/>
    <s v="NDG"/>
    <s v="NDG"/>
    <s v="ZOR"/>
    <s v="P.T.C. International Co., Ltd."/>
    <s v="CN_FF_5009740_Milkyway"/>
    <s v="5103324245"/>
    <s v="41905112"/>
    <s v="5103324245/41905112"/>
    <s v="REEFER CONTAINER 20'"/>
    <n v="1"/>
    <s v="PC"/>
    <s v="CIF"/>
    <x v="13"/>
    <s v="Thailand"/>
    <d v="2025-06-05T00:00:00"/>
    <d v="2025-05-05T00:00:00"/>
    <d v="2025-05-08T00:00:00"/>
    <s v="with stock"/>
    <d v="2025-05-27T00:00:00"/>
    <n v="10"/>
    <d v="2025-06-08T00:00:00"/>
    <d v="2025-05-26T00:00:00"/>
    <d v="2025-05-20T00:00:00"/>
    <x v="1"/>
    <m/>
    <s v="SO_22RT"/>
    <n v="0"/>
    <n v="0"/>
    <x v="11"/>
    <s v="MAERSK NUSSFJORD / 520S"/>
    <s v="263941541"/>
    <s v="上海外高桥"/>
    <m/>
    <x v="0"/>
    <x v="0"/>
    <m/>
    <n v="0"/>
    <m/>
    <m/>
    <s v="THLCH"/>
    <m/>
    <n v="0"/>
    <m/>
    <x v="4"/>
    <x v="4"/>
    <d v="2025-05-25T00:00:00"/>
    <s v="USD"/>
    <n v="0"/>
    <m/>
    <m/>
    <m/>
    <n v="0"/>
    <m/>
    <m/>
    <m/>
    <n v="1"/>
    <m/>
  </r>
  <r>
    <x v="3"/>
    <x v="7"/>
    <x v="0"/>
    <s v="MPP"/>
    <x v="3"/>
    <m/>
    <s v="TONGTANP"/>
    <d v="2024-11-27T00:00:00"/>
    <s v="1061"/>
    <n v="5.2"/>
    <s v="UN3109"/>
    <s v="ZOR"/>
    <s v="PTT GLOBAL CHEMICAL PUBLIC COMPANY"/>
    <s v="CN_FF_5009725_Trident"/>
    <s v="5103328983"/>
    <s v="41010249"/>
    <s v="5103328983/41010249"/>
    <s v="TRIGONOX 42-C30 735 kg PE IBC EX CN-UNG"/>
    <n v="5880"/>
    <s v="KG"/>
    <s v="CIF"/>
    <x v="13"/>
    <s v="Thailand"/>
    <d v="2025-05-07T00:00:00"/>
    <d v="2025-04-07T00:00:00"/>
    <d v="2025-04-09T00:00:00"/>
    <s v="with stock"/>
    <d v="2025-04-29T00:00:00"/>
    <n v="10"/>
    <d v="2025-05-10T00:00:00"/>
    <d v="2025-04-30T00:00:00"/>
    <d v="2025-04-23T00:00:00"/>
    <x v="1"/>
    <m/>
    <s v="CO_22RT"/>
    <n v="1"/>
    <n v="1"/>
    <x v="11"/>
    <s v="NUUK MAERSK/516S"/>
    <s v="278713946"/>
    <s v="宁波二期"/>
    <m/>
    <x v="1"/>
    <x v="5"/>
    <m/>
    <n v="3800"/>
    <m/>
    <m/>
    <s v="THLCH"/>
    <m/>
    <m/>
    <n v="3800"/>
    <x v="4"/>
    <x v="4"/>
    <d v="2025-04-21T00:00:00"/>
    <s v="USD"/>
    <n v="36162"/>
    <m/>
    <m/>
    <m/>
    <m/>
    <m/>
    <n v="1"/>
    <m/>
    <n v="5880"/>
    <m/>
  </r>
  <r>
    <x v="3"/>
    <x v="2"/>
    <x v="0"/>
    <s v="MPP"/>
    <x v="0"/>
    <m/>
    <s v="CHANGC5"/>
    <d v="2024-12-04T00:00:00"/>
    <s v="1061"/>
    <n v="5.2"/>
    <s v="UN3115"/>
    <s v="ZOR"/>
    <s v="FORMOSA PLASTICS CORPORATION"/>
    <s v="CN_FF_5009740_Milkyway"/>
    <s v="5103332531"/>
    <s v="41004022"/>
    <s v="5103332531/41004022"/>
    <s v="TRIGONOX 23-C75 20 kg jerrycan CN/UNG"/>
    <n v="4480"/>
    <s v="KG"/>
    <s v="CFR"/>
    <x v="28"/>
    <s v="Taiwan, China"/>
    <d v="2025-02-05T00:00:00"/>
    <d v="2025-01-13T00:00:00"/>
    <d v="2025-01-03T00:00:00"/>
    <s v="with stock"/>
    <d v="2025-01-30T00:00:00"/>
    <n v="4"/>
    <d v="2025-02-06T00:00:00"/>
    <d v="2025-02-03T00:00:00"/>
    <d v="2025-01-20T00:00:00"/>
    <x v="0"/>
    <m/>
    <s v="SO_22RT"/>
    <n v="1"/>
    <n v="1"/>
    <x v="7"/>
    <s v="KUO CHANG  /0QKG1E  "/>
    <s v="APN0120314   "/>
    <s v="上海外高桥"/>
    <m/>
    <x v="1"/>
    <x v="5"/>
    <m/>
    <n v="4300"/>
    <m/>
    <m/>
    <s v="TWKHH"/>
    <m/>
    <m/>
    <n v="4300"/>
    <x v="4"/>
    <x v="4"/>
    <d v="2025-01-30T00:00:00"/>
    <s v="USD"/>
    <n v="58688"/>
    <m/>
    <m/>
    <m/>
    <m/>
    <m/>
    <n v="1"/>
    <m/>
    <n v="4480"/>
    <m/>
  </r>
  <r>
    <x v="3"/>
    <x v="2"/>
    <x v="0"/>
    <s v="MPP"/>
    <x v="0"/>
    <m/>
    <s v="CHANGC5"/>
    <d v="2024-12-04T00:00:00"/>
    <s v="1061"/>
    <n v="5.2"/>
    <s v="UN3115"/>
    <s v="ZOR"/>
    <s v="FORMOSA PLASTICS CORPORATION"/>
    <s v="CN_FF_5009740_Milkyway"/>
    <s v="5103332531"/>
    <s v="41008512"/>
    <s v="5103332531/41008512"/>
    <s v="TRIGONOX 99-C75 20kgjerrycanFPCaerCN/UNG"/>
    <n v="4480"/>
    <s v="KG"/>
    <s v="CFR"/>
    <x v="28"/>
    <s v="Taiwan, China"/>
    <d v="2025-02-05T00:00:00"/>
    <d v="2025-01-13T00:00:00"/>
    <d v="2025-01-03T00:00:00"/>
    <s v="with stock"/>
    <d v="2025-01-30T00:00:00"/>
    <n v="3"/>
    <d v="2025-02-06T00:00:00"/>
    <d v="2025-02-03T00:00:00"/>
    <d v="2025-01-20T00:00:00"/>
    <x v="1"/>
    <m/>
    <s v="SO_22RT"/>
    <n v="0"/>
    <n v="0"/>
    <x v="7"/>
    <s v="KUO CHANG  /0QKG1E  "/>
    <s v="APN0120314   "/>
    <s v="上海外高桥"/>
    <m/>
    <x v="1"/>
    <x v="5"/>
    <m/>
    <n v="0"/>
    <m/>
    <m/>
    <s v="TWKHH"/>
    <m/>
    <m/>
    <n v="0"/>
    <x v="4"/>
    <x v="4"/>
    <d v="2025-01-30T00:00:00"/>
    <s v="USD"/>
    <n v="60256"/>
    <m/>
    <m/>
    <m/>
    <m/>
    <m/>
    <n v="0"/>
    <m/>
    <n v="4480"/>
    <m/>
  </r>
  <r>
    <x v="3"/>
    <x v="2"/>
    <x v="0"/>
    <s v="MPP"/>
    <x v="0"/>
    <m/>
    <s v="CHANGC5"/>
    <d v="2024-12-04T00:00:00"/>
    <s v="1061"/>
    <s v="NDG"/>
    <s v="NDG"/>
    <s v="ZOR"/>
    <s v="FORMOSA PLASTICS CORPORATION"/>
    <s v="CN_FF_5009740_Milkyway"/>
    <s v="5103332531"/>
    <s v="41905112"/>
    <s v="5103332531/41905112"/>
    <s v="REEFER CONTAINER 20'"/>
    <n v="1"/>
    <s v="PC"/>
    <s v="CFR"/>
    <x v="28"/>
    <s v="Taiwan, China"/>
    <d v="2025-02-05T00:00:00"/>
    <d v="2025-01-13T00:00:00"/>
    <d v="2025-01-03T00:00:00"/>
    <s v="with stock"/>
    <d v="2025-01-30T00:00:00"/>
    <n v="3"/>
    <d v="2025-02-06T00:00:00"/>
    <d v="2025-02-03T00:00:00"/>
    <d v="2025-01-20T00:00:00"/>
    <x v="1"/>
    <m/>
    <s v="SO_22RT"/>
    <n v="0"/>
    <n v="0"/>
    <x v="7"/>
    <s v="KUO CHANG  /0QKG1E  "/>
    <s v="APN0120314   "/>
    <s v="上海外高桥"/>
    <m/>
    <x v="1"/>
    <x v="5"/>
    <m/>
    <n v="0"/>
    <m/>
    <m/>
    <s v="TWKHH"/>
    <m/>
    <m/>
    <n v="0"/>
    <x v="4"/>
    <x v="4"/>
    <d v="2025-01-30T00:00:00"/>
    <s v="USD"/>
    <n v="0"/>
    <m/>
    <m/>
    <m/>
    <m/>
    <m/>
    <n v="0"/>
    <m/>
    <n v="1"/>
    <m/>
  </r>
  <r>
    <x v="3"/>
    <x v="11"/>
    <x v="0"/>
    <s v="MPP"/>
    <x v="1"/>
    <m/>
    <s v="CHANGC5"/>
    <d v="2024-12-04T00:00:00"/>
    <s v="1061"/>
    <n v="5.2"/>
    <s v="UN3115"/>
    <s v="ZOR"/>
    <s v="FORMOSA PLASTICS CORPORATION"/>
    <s v="CN_FF_5009740_Milkyway"/>
    <s v="5103332554"/>
    <s v="41004022"/>
    <s v="5103332554/41004022"/>
    <s v="TRIGONOX 23-C75 20 kg jerrycan CN/UNG"/>
    <n v="4480"/>
    <s v="KG"/>
    <s v="CFR"/>
    <x v="28"/>
    <s v="Taiwan, China"/>
    <d v="2025-02-15T00:00:00"/>
    <d v="2025-01-20T00:00:00"/>
    <d v="2025-01-03T00:00:00"/>
    <s v="with stock"/>
    <d v="2025-02-06T00:00:00"/>
    <n v="10"/>
    <d v="2025-02-16T00:00:00"/>
    <d v="2025-02-13T00:00:00"/>
    <d v="2025-02-06T00:00:00"/>
    <x v="0"/>
    <m/>
    <s v="SO_22RT"/>
    <n v="1"/>
    <n v="1"/>
    <x v="26"/>
    <s v="HUAHANG 1/2507S"/>
    <s v="HHH12507S8013"/>
    <m/>
    <m/>
    <x v="1"/>
    <x v="5"/>
    <m/>
    <n v="3000"/>
    <m/>
    <m/>
    <s v="TWKHH"/>
    <m/>
    <m/>
    <n v="3000"/>
    <x v="4"/>
    <x v="4"/>
    <d v="2025-02-13T00:00:00"/>
    <s v="USD"/>
    <n v="58688"/>
    <m/>
    <m/>
    <m/>
    <m/>
    <m/>
    <n v="1"/>
    <m/>
    <n v="4480"/>
    <m/>
  </r>
  <r>
    <x v="3"/>
    <x v="11"/>
    <x v="0"/>
    <s v="MPP"/>
    <x v="1"/>
    <m/>
    <s v="CHANGC5"/>
    <d v="2024-12-04T00:00:00"/>
    <s v="1061"/>
    <n v="5.2"/>
    <s v="UN3115"/>
    <s v="ZOR"/>
    <s v="FORMOSA PLASTICS CORPORATION"/>
    <s v="CN_FF_5009740_Milkyway"/>
    <s v="5103332554"/>
    <s v="41008512"/>
    <s v="5103332554/41008512"/>
    <s v="TRIGONOX 99-C75 20kgjerrycanFPCaerCN/UNG"/>
    <n v="4480"/>
    <s v="KG"/>
    <s v="CFR"/>
    <x v="28"/>
    <s v="Taiwan, China"/>
    <d v="2025-02-15T00:00:00"/>
    <d v="2025-01-20T00:00:00"/>
    <d v="2025-01-03T00:00:00"/>
    <s v="with stock"/>
    <d v="2025-02-06T00:00:00"/>
    <n v="10"/>
    <d v="2025-02-16T00:00:00"/>
    <d v="2025-02-13T00:00:00"/>
    <d v="2025-02-06T00:00:00"/>
    <x v="0"/>
    <m/>
    <s v="SO_22RT"/>
    <n v="0"/>
    <n v="0"/>
    <x v="26"/>
    <s v="HUAHANG 1/2507S"/>
    <s v="HHH12507S8013"/>
    <m/>
    <m/>
    <x v="1"/>
    <x v="5"/>
    <m/>
    <n v="0"/>
    <m/>
    <m/>
    <s v="TWKHH"/>
    <m/>
    <m/>
    <n v="0"/>
    <x v="4"/>
    <x v="4"/>
    <d v="2025-02-13T00:00:00"/>
    <s v="USD"/>
    <n v="60256"/>
    <m/>
    <m/>
    <m/>
    <m/>
    <m/>
    <n v="0"/>
    <m/>
    <n v="4480"/>
    <m/>
  </r>
  <r>
    <x v="3"/>
    <x v="11"/>
    <x v="0"/>
    <s v="MPP"/>
    <x v="1"/>
    <m/>
    <s v="CHANGC5"/>
    <d v="2024-12-04T00:00:00"/>
    <s v="1061"/>
    <s v="NDG"/>
    <s v="NDG"/>
    <s v="ZOR"/>
    <s v="FORMOSA PLASTICS CORPORATION"/>
    <s v="CN_FF_5009740_Milkyway"/>
    <s v="5103332554"/>
    <s v="41905112"/>
    <s v="5103332554/41905112"/>
    <s v="REEFER CONTAINER 20'"/>
    <n v="1"/>
    <s v="PC"/>
    <s v="CFR"/>
    <x v="28"/>
    <s v="Taiwan, China"/>
    <d v="2025-02-15T00:00:00"/>
    <d v="2025-01-20T00:00:00"/>
    <d v="2025-01-03T00:00:00"/>
    <s v="with stock"/>
    <d v="2025-02-06T00:00:00"/>
    <n v="10"/>
    <d v="2025-02-16T00:00:00"/>
    <d v="2025-02-13T00:00:00"/>
    <d v="2025-02-06T00:00:00"/>
    <x v="0"/>
    <m/>
    <s v="SO_22RT"/>
    <n v="0"/>
    <n v="0"/>
    <x v="26"/>
    <s v="HUAHANG 1/2507S"/>
    <s v="HHH12507S8013"/>
    <m/>
    <m/>
    <x v="1"/>
    <x v="5"/>
    <m/>
    <n v="0"/>
    <m/>
    <m/>
    <s v="TWKHH"/>
    <m/>
    <m/>
    <n v="0"/>
    <x v="4"/>
    <x v="4"/>
    <d v="2025-02-13T00:00:00"/>
    <s v="USD"/>
    <n v="0"/>
    <m/>
    <m/>
    <m/>
    <m/>
    <m/>
    <n v="0"/>
    <m/>
    <n v="1"/>
    <m/>
  </r>
  <r>
    <x v="3"/>
    <x v="7"/>
    <x v="0"/>
    <s v="MPP"/>
    <x v="0"/>
    <m/>
    <s v="KANGJ"/>
    <d v="2024-12-05T00:00:00"/>
    <s v="1069"/>
    <n v="5.2"/>
    <s v="UN3103"/>
    <s v="ZOR"/>
    <s v="VICOSTONE JOINT STOCK COMPANY"/>
    <s v="CN_FF_5009725_Trident"/>
    <s v="5103333182"/>
    <s v="41008849"/>
    <s v="5103333182/41008849"/>
    <s v="TRIGONOX 93 25 kg noury2ndtainer CN/UNG"/>
    <n v="12000"/>
    <s v="KG"/>
    <s v="CIF"/>
    <x v="24"/>
    <s v="Vietnam"/>
    <d v="2025-02-25T00:00:00"/>
    <d v="2024-12-30T00:00:00"/>
    <d v="2025-01-03T00:00:00"/>
    <s v="with stock"/>
    <d v="2025-01-24T00:00:00"/>
    <n v="6"/>
    <d v="2025-02-02T00:00:00"/>
    <d v="2025-01-24T00:00:00"/>
    <d v="2025-01-17T00:00:00"/>
    <x v="1"/>
    <m/>
    <s v="CO_22GP"/>
    <n v="1"/>
    <n v="1"/>
    <x v="6"/>
    <s v="MSC CORDELIA III HS503A"/>
    <s v="177IDGNPN60254A"/>
    <s v="宁波四期"/>
    <m/>
    <x v="0"/>
    <x v="0"/>
    <m/>
    <n v="645"/>
    <m/>
    <m/>
    <s v="VNHPH"/>
    <m/>
    <n v="645"/>
    <m/>
    <x v="4"/>
    <x v="4"/>
    <d v="2025-01-16T00:00:00"/>
    <s v="USD"/>
    <n v="53888"/>
    <m/>
    <m/>
    <m/>
    <n v="1"/>
    <m/>
    <m/>
    <m/>
    <n v="12000"/>
    <m/>
  </r>
  <r>
    <x v="3"/>
    <x v="7"/>
    <x v="3"/>
    <s v="MEKP"/>
    <x v="4"/>
    <m/>
    <s v="ALII"/>
    <d v="2024-12-10T00:00:00"/>
    <s v="1069"/>
    <n v="5.2"/>
    <s v="UN3105"/>
    <s v="ZOR"/>
    <s v="Future Pipe Services Limited"/>
    <s v="CN_FF_5009725_Trident"/>
    <s v="5103335362"/>
    <s v="41012717"/>
    <s v="5103335362/41012717"/>
    <s v="BUTANOX M-60 20 kg hdpe can UNG"/>
    <n v="12960"/>
    <s v="KG"/>
    <s v="CIF"/>
    <x v="25"/>
    <s v="Saudi Arabia"/>
    <d v="2025-02-23T00:00:00"/>
    <d v="2025-04-21T00:00:00"/>
    <d v="2025-04-23T00:00:00"/>
    <s v="with stock"/>
    <d v="2025-05-15T00:00:00"/>
    <n v="24"/>
    <d v="2025-06-07T00:00:00"/>
    <d v="2025-05-15T00:00:00"/>
    <d v="2025-05-12T00:00:00"/>
    <x v="1"/>
    <m/>
    <s v="CO_22RT"/>
    <n v="1"/>
    <n v="1"/>
    <x v="6"/>
    <s v="MSC ELAINE/QC519A"/>
    <s v="177GDGNPN70767A"/>
    <s v="宁波四期"/>
    <m/>
    <x v="1"/>
    <x v="5"/>
    <m/>
    <n v="6500"/>
    <m/>
    <m/>
    <s v="SADMM"/>
    <s v="C-Hold by consignee"/>
    <m/>
    <n v="6500"/>
    <x v="4"/>
    <x v="4"/>
    <d v="2025-04-30T00:00:00"/>
    <s v="USD"/>
    <n v="44712"/>
    <m/>
    <m/>
    <m/>
    <m/>
    <m/>
    <n v="1"/>
    <m/>
    <n v="12960"/>
    <m/>
  </r>
  <r>
    <x v="3"/>
    <x v="7"/>
    <x v="3"/>
    <s v="MEKP"/>
    <x v="0"/>
    <m/>
    <s v="ALII"/>
    <d v="2024-12-11T00:00:00"/>
    <s v="1069"/>
    <n v="5.2"/>
    <s v="UN3105"/>
    <s v="ZOR"/>
    <s v="ABU DHABI PIPE FACTORY"/>
    <s v="CN_FF_5009725_Trident"/>
    <s v="5103336286"/>
    <s v="41012690"/>
    <s v="5103336286/41012690"/>
    <s v="BUTANOX M-50 20 kg hdpe can CN/EU/UNG"/>
    <n v="14400"/>
    <s v="KG"/>
    <s v="CIF"/>
    <x v="111"/>
    <s v="United Arab Emirates"/>
    <d v="2025-01-15T00:00:00"/>
    <d v="2025-01-06T00:00:00"/>
    <d v="2025-01-08T00:00:00"/>
    <s v="with stock"/>
    <d v="2025-01-24T00:00:00"/>
    <n v="18"/>
    <d v="2025-02-15T00:00:00"/>
    <d v="2025-01-24T00:00:00"/>
    <d v="2025-01-14T00:00:00"/>
    <x v="1"/>
    <m/>
    <s v="CO_22GP"/>
    <n v="1"/>
    <n v="1"/>
    <x v="6"/>
    <s v="MSC SONIA FK502A"/>
    <s v="177GDGNPN70544A"/>
    <s v="宁波四期"/>
    <m/>
    <x v="1"/>
    <x v="5"/>
    <m/>
    <n v="5800"/>
    <m/>
    <m/>
    <s v="AEAUH"/>
    <s v="C-Hold by consignee"/>
    <m/>
    <n v="5800"/>
    <x v="4"/>
    <x v="4"/>
    <d v="2025-01-15T00:00:00"/>
    <s v="USD"/>
    <n v="45360"/>
    <m/>
    <m/>
    <m/>
    <m/>
    <m/>
    <n v="1"/>
    <m/>
    <n v="14400"/>
    <m/>
  </r>
  <r>
    <x v="3"/>
    <x v="7"/>
    <x v="0"/>
    <s v="MEKP"/>
    <x v="0"/>
    <m/>
    <s v="CHUGHA"/>
    <d v="2024-12-13T00:00:00"/>
    <s v="1069"/>
    <n v="5.2"/>
    <s v="UN3105"/>
    <s v="ZOR"/>
    <s v="MOREX LANKA (PVT) LTD"/>
    <s v="CN_FF_5009725_Trident"/>
    <s v="5103337430"/>
    <s v="41012690"/>
    <s v="5103337430/41012690"/>
    <s v="BUTANOX M-50 20 kg hdpe can CN/EU/UNG"/>
    <n v="720"/>
    <s v="KG"/>
    <s v="CIF"/>
    <x v="18"/>
    <s v="Sri Lanka"/>
    <d v="2025-01-29T00:00:00"/>
    <d v="2024-12-30T00:00:00"/>
    <d v="2025-01-03T00:00:00"/>
    <s v="with stock"/>
    <d v="2025-01-25T00:00:00"/>
    <n v="13"/>
    <d v="2025-02-07T00:00:00"/>
    <d v="2025-01-25T00:00:00"/>
    <d v="2025-01-22T00:00:00"/>
    <x v="1"/>
    <m/>
    <s v="CO_22GP"/>
    <n v="1"/>
    <n v="1"/>
    <x v="6"/>
    <s v="MSC TEMA VIII ZF504A"/>
    <s v="177GDGNPN70545A"/>
    <s v="宁波四期"/>
    <m/>
    <x v="0"/>
    <x v="0"/>
    <m/>
    <n v="980"/>
    <m/>
    <m/>
    <s v="LKCMB"/>
    <s v="T-CIQ long application time"/>
    <n v="980"/>
    <m/>
    <x v="4"/>
    <x v="4"/>
    <d v="2025-01-10T00:00:00"/>
    <s v="USD"/>
    <n v="2232"/>
    <m/>
    <m/>
    <m/>
    <n v="1"/>
    <m/>
    <m/>
    <m/>
    <n v="720"/>
    <m/>
  </r>
  <r>
    <x v="3"/>
    <x v="7"/>
    <x v="0"/>
    <s v="MEKP"/>
    <x v="0"/>
    <m/>
    <s v="CHUGHA"/>
    <d v="2024-12-13T00:00:00"/>
    <s v="1069"/>
    <n v="5.2"/>
    <s v="UN3105"/>
    <s v="ZOR"/>
    <s v="MOREX LANKA (PVT) LTD"/>
    <s v="CN_FF_5009725_Trident"/>
    <s v="5103337430"/>
    <s v="41006330"/>
    <s v="5103337430/41006330"/>
    <s v="BUTANOX M-504x5kg jerrycan/boxEXPORT UNG"/>
    <n v="8160"/>
    <s v="KG"/>
    <s v="CIF"/>
    <x v="18"/>
    <s v="Sri Lanka"/>
    <d v="2025-01-29T00:00:00"/>
    <d v="2024-12-30T00:00:00"/>
    <d v="2025-01-03T00:00:00"/>
    <s v="with stock"/>
    <d v="2025-01-25T00:00:00"/>
    <n v="13"/>
    <d v="2025-02-07T00:00:00"/>
    <d v="2025-01-25T00:00:00"/>
    <d v="2025-01-22T00:00:00"/>
    <x v="1"/>
    <m/>
    <s v="CO_22GP"/>
    <n v="0"/>
    <n v="0"/>
    <x v="6"/>
    <s v="MSC TEMA VIII ZF504A"/>
    <s v="177GDGNPN70545A"/>
    <s v="宁波四期"/>
    <m/>
    <x v="0"/>
    <x v="0"/>
    <m/>
    <n v="0"/>
    <m/>
    <m/>
    <s v="LKCMB"/>
    <s v="T-CIQ long application time"/>
    <n v="0"/>
    <m/>
    <x v="4"/>
    <x v="4"/>
    <d v="2025-01-10T00:00:00"/>
    <s v="USD"/>
    <n v="27336"/>
    <m/>
    <m/>
    <m/>
    <n v="0"/>
    <m/>
    <m/>
    <m/>
    <n v="8160"/>
    <m/>
  </r>
  <r>
    <x v="3"/>
    <x v="7"/>
    <x v="0"/>
    <s v="MEKP"/>
    <x v="0"/>
    <m/>
    <s v="CHUGHA"/>
    <d v="2024-12-13T00:00:00"/>
    <s v="1069"/>
    <n v="5.2"/>
    <s v="UN3105"/>
    <s v="ZOR"/>
    <s v="MOREX LANKA (PVT) LTD"/>
    <s v="CN_FF_5009725_Trident"/>
    <s v="5103337430"/>
    <s v="41010181"/>
    <s v="5103337430/41010181"/>
    <s v="BUTANOX M-50A 25 kg jerrycan CN/UNG"/>
    <n v="600"/>
    <s v="KG"/>
    <s v="CIF"/>
    <x v="18"/>
    <s v="Sri Lanka"/>
    <d v="2025-01-29T00:00:00"/>
    <d v="2024-12-30T00:00:00"/>
    <d v="2025-01-03T00:00:00"/>
    <s v="with stock"/>
    <d v="2025-01-25T00:00:00"/>
    <n v="13"/>
    <d v="2025-02-07T00:00:00"/>
    <d v="2025-01-25T00:00:00"/>
    <d v="2025-01-22T00:00:00"/>
    <x v="1"/>
    <m/>
    <s v="CO_22GP"/>
    <n v="0"/>
    <n v="0"/>
    <x v="6"/>
    <s v="MSC TEMA VIII ZF504A"/>
    <s v="177GDGNPN70545A"/>
    <s v="宁波四期"/>
    <m/>
    <x v="0"/>
    <x v="0"/>
    <m/>
    <n v="0"/>
    <m/>
    <m/>
    <s v="LKCMB"/>
    <s v="T-CIQ long application time"/>
    <n v="0"/>
    <m/>
    <x v="4"/>
    <x v="4"/>
    <d v="2025-01-10T00:00:00"/>
    <s v="USD"/>
    <n v="2880"/>
    <m/>
    <m/>
    <m/>
    <n v="0"/>
    <m/>
    <m/>
    <m/>
    <n v="600"/>
    <m/>
  </r>
  <r>
    <x v="3"/>
    <x v="7"/>
    <x v="0"/>
    <s v="MEKP"/>
    <x v="0"/>
    <m/>
    <s v="TONGTANP"/>
    <d v="2024-12-16T00:00:00"/>
    <s v="1069"/>
    <n v="5.2"/>
    <s v="UN3105"/>
    <s v="ZOR"/>
    <s v="Allnex Resins Australia Pty Ltd"/>
    <s v="CN_FF_5009725_Trident"/>
    <s v="5103338040"/>
    <s v="8021157"/>
    <s v="5103338040/8021157"/>
    <s v="BUTANOX M-50VRN4x5kg jerrycan/box EU/UNG"/>
    <n v="9600"/>
    <s v="KG"/>
    <s v="CIF"/>
    <x v="11"/>
    <s v="Australia"/>
    <d v="2025-03-13T00:00:00"/>
    <d v="2025-01-06T00:00:00"/>
    <d v="2025-01-08T00:00:00"/>
    <s v="with stock"/>
    <d v="2025-01-24T00:00:00"/>
    <n v="28"/>
    <d v="2025-02-08T00:00:00"/>
    <d v="2025-01-24T00:00:00"/>
    <d v="2025-01-11T00:00:00"/>
    <x v="1"/>
    <m/>
    <s v="CO_22GP"/>
    <n v="1"/>
    <n v="1"/>
    <x v="6"/>
    <s v="MSC SYDNEY VI KQ502A"/>
    <s v="177ADGNPN71649A"/>
    <s v="宁波四期"/>
    <m/>
    <x v="1"/>
    <x v="9"/>
    <m/>
    <n v="4500"/>
    <m/>
    <m/>
    <s v="AUMEL"/>
    <m/>
    <n v="1119"/>
    <n v="4500"/>
    <x v="4"/>
    <x v="4"/>
    <d v="2025-01-21T00:00:00"/>
    <s v="EUR"/>
    <n v="41376"/>
    <m/>
    <m/>
    <m/>
    <m/>
    <m/>
    <n v="1"/>
    <m/>
    <n v="9600"/>
    <m/>
  </r>
  <r>
    <x v="3"/>
    <x v="7"/>
    <x v="0"/>
    <s v="MEKP"/>
    <x v="0"/>
    <m/>
    <s v="TONGTANP"/>
    <d v="2024-12-16T00:00:00"/>
    <s v="1069"/>
    <n v="5.2"/>
    <s v="UN3105"/>
    <s v="ZOR"/>
    <s v="Allnex Resins Australia Pty Ltd"/>
    <s v="CN_FF_5009725_Trident"/>
    <s v="5103338042"/>
    <s v="41006331"/>
    <s v="5103338042/41006331"/>
    <s v="BUTANOX M-504X5KG JERRYCAN/BOX AU/NZ/EUG"/>
    <n v="9600"/>
    <s v="KG"/>
    <s v="CIF"/>
    <x v="40"/>
    <s v="Australia"/>
    <d v="2025-04-08T00:00:00"/>
    <d v="2025-01-06T00:00:00"/>
    <d v="2025-01-08T00:00:00"/>
    <s v="with stock"/>
    <d v="2025-01-24T00:00:00"/>
    <n v="28"/>
    <d v="2025-02-07T00:00:00"/>
    <d v="2025-01-24T00:00:00"/>
    <d v="2025-01-11T00:00:00"/>
    <x v="1"/>
    <m/>
    <s v="CO_22GP"/>
    <n v="1"/>
    <n v="1"/>
    <x v="6"/>
    <s v="MSC SYDNEY VI KQ502A"/>
    <s v="177ADGNPN71648A"/>
    <s v="宁波四期"/>
    <m/>
    <x v="1"/>
    <x v="5"/>
    <m/>
    <n v="4500"/>
    <m/>
    <m/>
    <s v="AUBNE"/>
    <m/>
    <m/>
    <n v="4500"/>
    <x v="4"/>
    <x v="4"/>
    <d v="2025-01-21T00:00:00"/>
    <s v="EUR"/>
    <n v="39168"/>
    <m/>
    <m/>
    <m/>
    <m/>
    <m/>
    <n v="1"/>
    <m/>
    <n v="9600"/>
    <m/>
  </r>
  <r>
    <x v="3"/>
    <x v="7"/>
    <x v="0"/>
    <s v="MPP"/>
    <x v="0"/>
    <m/>
    <s v="KANGJ"/>
    <d v="2024-12-17T00:00:00"/>
    <s v="1061"/>
    <n v="5.2"/>
    <s v="UN3105"/>
    <s v="ZOR"/>
    <s v="Kastar Chemical Limited"/>
    <s v="CN_FF_5009725_Trident"/>
    <s v="5103338747"/>
    <s v="8023514"/>
    <s v="5103338747/8023514"/>
    <s v="TRIGONOX 117 SOLAR 25kg nouryt(N) CN/UNG"/>
    <n v="9600"/>
    <s v="KG"/>
    <s v="CIF"/>
    <x v="24"/>
    <s v="Vietnam"/>
    <d v="2025-01-16T00:00:00"/>
    <d v="2024-12-23T00:00:00"/>
    <d v="2024-12-25T00:00:00"/>
    <s v="with stock"/>
    <d v="2025-01-05T00:00:00"/>
    <n v="6"/>
    <d v="2025-01-17T00:00:00"/>
    <d v="2025-01-07T00:00:00"/>
    <d v="2025-01-04T00:00:00"/>
    <x v="0"/>
    <s v="Roll over to Jan"/>
    <s v="CO_22RT"/>
    <n v="1"/>
    <n v="1"/>
    <x v="6"/>
    <s v="MSC VIGOUR III HS501A"/>
    <s v="177IDGNPN60205A"/>
    <s v="宁波四期"/>
    <m/>
    <x v="1"/>
    <x v="5"/>
    <m/>
    <n v="3100"/>
    <m/>
    <m/>
    <s v="VNHPH"/>
    <m/>
    <m/>
    <n v="3100"/>
    <x v="4"/>
    <x v="4"/>
    <d v="2025-01-03T00:00:00"/>
    <s v="USD"/>
    <n v="57600"/>
    <m/>
    <m/>
    <m/>
    <m/>
    <m/>
    <n v="1"/>
    <m/>
    <n v="9600"/>
    <m/>
  </r>
  <r>
    <x v="3"/>
    <x v="7"/>
    <x v="0"/>
    <s v="MPP"/>
    <x v="0"/>
    <m/>
    <s v="KANGJ"/>
    <d v="2024-12-17T00:00:00"/>
    <s v="1061"/>
    <n v="5.2"/>
    <s v="UN3105"/>
    <s v="ZOR"/>
    <s v="Kastar Chemical Limited"/>
    <s v="CN_FF_5009725_Trident"/>
    <s v="5103338747"/>
    <s v="8024644"/>
    <s v="5103338747/8024644"/>
    <s v="TRIGONOX 131 SOLAR 25kg nouryt(N) CN/UNG"/>
    <n v="1200"/>
    <s v="KG"/>
    <s v="CIF"/>
    <x v="24"/>
    <s v="Vietnam"/>
    <d v="2025-01-16T00:00:00"/>
    <d v="2024-12-23T00:00:00"/>
    <d v="2024-12-25T00:00:00"/>
    <s v="with stock"/>
    <d v="2025-01-05T00:00:00"/>
    <n v="6"/>
    <d v="2025-01-17T00:00:00"/>
    <d v="2025-01-07T00:00:00"/>
    <d v="2025-01-04T00:00:00"/>
    <x v="0"/>
    <s v="Roll over to Jan"/>
    <s v="CO_22RT"/>
    <n v="0"/>
    <n v="0"/>
    <x v="6"/>
    <s v="MSC VIGOUR III HS501A"/>
    <s v="177IDGNPN60205A"/>
    <s v="宁波四期"/>
    <m/>
    <x v="1"/>
    <x v="5"/>
    <m/>
    <n v="0"/>
    <m/>
    <m/>
    <s v="VNHPH"/>
    <m/>
    <m/>
    <n v="0"/>
    <x v="4"/>
    <x v="4"/>
    <d v="2025-01-03T00:00:00"/>
    <s v="USD"/>
    <n v="10500"/>
    <m/>
    <m/>
    <m/>
    <m/>
    <m/>
    <n v="0"/>
    <m/>
    <n v="1200"/>
    <m/>
  </r>
  <r>
    <x v="3"/>
    <x v="7"/>
    <x v="0"/>
    <s v="MEKP"/>
    <x v="1"/>
    <m/>
    <s v="KANGJ"/>
    <d v="2024-12-17T00:00:00"/>
    <s v="1069"/>
    <n v="5.2"/>
    <s v="UN3105"/>
    <s v="ZOR"/>
    <s v="POLYMER PRODUCTS (PHIL.) INC."/>
    <s v="CN_FF_5009725_Trident"/>
    <s v="5103338952"/>
    <s v="41012717"/>
    <s v="5103338952/41012717"/>
    <s v="BUTANOX M-60 20 kg hdpe can UNG"/>
    <n v="1440"/>
    <s v="KG"/>
    <s v="CIF"/>
    <x v="36"/>
    <s v="Philippines"/>
    <d v="2025-02-15T00:00:00"/>
    <d v="2024-12-30T00:00:00"/>
    <d v="2025-01-03T00:00:00"/>
    <s v="with stock"/>
    <d v="2025-02-17T00:00:00"/>
    <n v="7"/>
    <d v="2025-02-22T00:00:00"/>
    <d v="2025-02-17T00:00:00"/>
    <d v="2025-02-10T00:00:00"/>
    <x v="0"/>
    <m/>
    <s v="CO_22GP"/>
    <n v="1"/>
    <n v="1"/>
    <x v="11"/>
    <s v="ARCHER/507E"/>
    <s v="278713565"/>
    <s v="宁波梅山"/>
    <m/>
    <x v="1"/>
    <x v="14"/>
    <m/>
    <n v="3500"/>
    <m/>
    <m/>
    <s v="PHMNL"/>
    <s v="C-Hold by consignee"/>
    <m/>
    <n v="3500"/>
    <x v="4"/>
    <x v="4"/>
    <d v="2025-01-09T00:00:00"/>
    <s v="USD"/>
    <n v="5112"/>
    <m/>
    <m/>
    <m/>
    <m/>
    <m/>
    <n v="1"/>
    <m/>
    <n v="1440"/>
    <m/>
  </r>
  <r>
    <x v="3"/>
    <x v="7"/>
    <x v="0"/>
    <s v="MEKP"/>
    <x v="1"/>
    <m/>
    <s v="KANGJ"/>
    <d v="2024-12-17T00:00:00"/>
    <s v="1069"/>
    <n v="5.2"/>
    <s v="UN3105"/>
    <s v="ZOR"/>
    <s v="POLYMER PRODUCTS (PHIL.) INC."/>
    <s v="CN_FF_5009725_Trident"/>
    <s v="5103338952"/>
    <s v="41006336"/>
    <s v="5103338952/41006336"/>
    <s v="BUTANOX M-60 4x5 kg jerrycan/box CN/UNG"/>
    <n v="8640"/>
    <s v="KG"/>
    <s v="CIF"/>
    <x v="36"/>
    <s v="Philippines"/>
    <d v="2025-02-15T00:00:00"/>
    <d v="2024-12-30T00:00:00"/>
    <d v="2025-01-03T00:00:00"/>
    <s v="with stock"/>
    <d v="2025-02-17T00:00:00"/>
    <n v="7"/>
    <d v="2025-02-22T00:00:00"/>
    <d v="2025-02-17T00:00:00"/>
    <d v="2025-02-10T00:00:00"/>
    <x v="0"/>
    <m/>
    <s v="CO_22GP"/>
    <n v="0"/>
    <n v="0"/>
    <x v="11"/>
    <s v="ARCHER/507E"/>
    <s v="278713565"/>
    <s v="宁波梅山"/>
    <m/>
    <x v="1"/>
    <x v="14"/>
    <m/>
    <n v="0"/>
    <m/>
    <m/>
    <s v="PHMNL"/>
    <s v="C-Hold by consignee"/>
    <m/>
    <n v="0"/>
    <x v="4"/>
    <x v="4"/>
    <d v="2025-01-09T00:00:00"/>
    <s v="USD"/>
    <n v="34560"/>
    <m/>
    <m/>
    <m/>
    <m/>
    <m/>
    <n v="0"/>
    <m/>
    <n v="8640"/>
    <m/>
  </r>
  <r>
    <x v="3"/>
    <x v="7"/>
    <x v="0"/>
    <s v="MEKP"/>
    <x v="0"/>
    <m/>
    <s v="KANGJ"/>
    <d v="2024-12-17T00:00:00"/>
    <s v="1069"/>
    <n v="5.2"/>
    <s v="UN3105"/>
    <s v="ZOR"/>
    <s v="Smallfortune Material Co., Ltd"/>
    <s v="CN_FF_5009725_Trident"/>
    <s v="5103338955"/>
    <s v="41006330"/>
    <s v="5103338955/41006330"/>
    <s v="BUTANOX M-504x5kg jerrycan/boxEXPORT UNG"/>
    <n v="3840"/>
    <s v="KG"/>
    <s v="CIF"/>
    <x v="8"/>
    <s v="Vietnam"/>
    <d v="2025-01-15T00:00:00"/>
    <d v="2024-12-30T00:00:00"/>
    <d v="2025-01-08T00:00:00"/>
    <s v="with stock"/>
    <d v="2025-01-24T00:00:00"/>
    <n v="9"/>
    <d v="2025-02-04T00:00:00"/>
    <d v="2025-01-24T00:00:00"/>
    <d v="2025-01-16T00:00:00"/>
    <x v="1"/>
    <m/>
    <s v="CO_42GP"/>
    <n v="1"/>
    <n v="2"/>
    <x v="6"/>
    <s v="MSC CORDELIA III/HS503A"/>
    <s v="177IDGNPN60192A"/>
    <s v="宁波四期"/>
    <m/>
    <x v="1"/>
    <x v="5"/>
    <m/>
    <n v="3500"/>
    <m/>
    <m/>
    <s v="VNSGN"/>
    <s v="N-MAD issue"/>
    <m/>
    <n v="3500"/>
    <x v="4"/>
    <x v="4"/>
    <d v="2025-01-15T00:00:00"/>
    <s v="USD"/>
    <n v="16128"/>
    <m/>
    <m/>
    <m/>
    <m/>
    <m/>
    <n v="2"/>
    <m/>
    <n v="3840"/>
    <m/>
  </r>
  <r>
    <x v="3"/>
    <x v="7"/>
    <x v="0"/>
    <s v="MEKP"/>
    <x v="0"/>
    <m/>
    <s v="KANGJ"/>
    <d v="2024-12-17T00:00:00"/>
    <s v="1069"/>
    <n v="5.2"/>
    <s v="UN3105"/>
    <s v="ZOR"/>
    <s v="Smallfortune Material Co., Ltd"/>
    <s v="CN_FF_5009725_Trident"/>
    <s v="5103338955"/>
    <s v="41012690"/>
    <s v="5103338955/41012690"/>
    <s v="BUTANOX M-50 20 kg hdpe can CN/EU/UNG"/>
    <n v="2880"/>
    <s v="KG"/>
    <s v="CIF"/>
    <x v="8"/>
    <s v="Vietnam"/>
    <d v="2025-01-15T00:00:00"/>
    <d v="2024-12-30T00:00:00"/>
    <d v="2025-01-08T00:00:00"/>
    <s v="with stock"/>
    <d v="2025-01-24T00:00:00"/>
    <n v="9"/>
    <d v="2025-02-04T00:00:00"/>
    <d v="2025-01-24T00:00:00"/>
    <d v="2025-01-16T00:00:00"/>
    <x v="1"/>
    <m/>
    <s v="CO_42GP"/>
    <n v="0"/>
    <n v="0"/>
    <x v="6"/>
    <s v="MSC CORDELIA III/HS503A"/>
    <s v="177IDGNPN60192A"/>
    <s v="宁波四期"/>
    <m/>
    <x v="1"/>
    <x v="5"/>
    <m/>
    <n v="0"/>
    <m/>
    <m/>
    <s v="VNSGN"/>
    <s v="N-MAD issue"/>
    <m/>
    <n v="0"/>
    <x v="4"/>
    <x v="4"/>
    <d v="2025-01-15T00:00:00"/>
    <s v="USD"/>
    <n v="10080"/>
    <m/>
    <m/>
    <m/>
    <m/>
    <m/>
    <n v="0"/>
    <m/>
    <n v="2880"/>
    <m/>
  </r>
  <r>
    <x v="3"/>
    <x v="7"/>
    <x v="0"/>
    <s v="MEKP"/>
    <x v="0"/>
    <m/>
    <s v="KANGJ"/>
    <d v="2024-12-17T00:00:00"/>
    <s v="1069"/>
    <n v="5.2"/>
    <s v="UN3105"/>
    <s v="ZOR"/>
    <s v="Smallfortune Material Co., Ltd"/>
    <s v="CN_FF_5009725_Trident"/>
    <s v="5103338955"/>
    <s v="41010336"/>
    <s v="5103338955/41010336"/>
    <s v="TRIGONOX V388 4x5 kg jerrycan/box CN-UNG"/>
    <n v="4800"/>
    <s v="KG"/>
    <s v="CIF"/>
    <x v="8"/>
    <s v="Vietnam"/>
    <d v="2025-01-15T00:00:00"/>
    <d v="2024-12-30T00:00:00"/>
    <d v="2025-01-08T00:00:00"/>
    <s v="with stock"/>
    <d v="2025-01-24T00:00:00"/>
    <n v="9"/>
    <d v="2025-02-04T00:00:00"/>
    <d v="2025-01-24T00:00:00"/>
    <d v="2025-01-16T00:00:00"/>
    <x v="1"/>
    <m/>
    <s v="CO_42GP"/>
    <n v="0"/>
    <n v="0"/>
    <x v="6"/>
    <s v="MSC CORDELIA III/HS503A"/>
    <s v="177IDGNPN60192A"/>
    <s v="宁波四期"/>
    <m/>
    <x v="1"/>
    <x v="5"/>
    <m/>
    <n v="0"/>
    <m/>
    <m/>
    <s v="VNSGN"/>
    <s v="N-MAD issue"/>
    <m/>
    <n v="0"/>
    <x v="4"/>
    <x v="4"/>
    <d v="2025-01-15T00:00:00"/>
    <s v="USD"/>
    <n v="12240"/>
    <m/>
    <m/>
    <m/>
    <m/>
    <m/>
    <n v="0"/>
    <m/>
    <n v="4800"/>
    <m/>
  </r>
  <r>
    <x v="3"/>
    <x v="7"/>
    <x v="0"/>
    <s v="MEKP"/>
    <x v="0"/>
    <m/>
    <s v="KANGJ"/>
    <d v="2024-12-17T00:00:00"/>
    <s v="1069"/>
    <n v="5.2"/>
    <s v="UN3105"/>
    <s v="ZOR"/>
    <s v="Smallfortune Material Co., Ltd"/>
    <s v="CN_FF_5009725_Trident"/>
    <s v="5103338955"/>
    <s v="41012450"/>
    <s v="5103338955/41012450"/>
    <s v="TRIGONOX V388 20 kg hdpe can CN/UNG"/>
    <n v="11520"/>
    <s v="KG"/>
    <s v="CIF"/>
    <x v="8"/>
    <s v="Vietnam"/>
    <d v="2025-01-15T00:00:00"/>
    <d v="2024-12-30T00:00:00"/>
    <d v="2025-01-08T00:00:00"/>
    <s v="with stock"/>
    <d v="2025-01-24T00:00:00"/>
    <n v="9"/>
    <d v="2025-02-04T00:00:00"/>
    <d v="2025-01-24T00:00:00"/>
    <d v="2025-01-16T00:00:00"/>
    <x v="1"/>
    <m/>
    <s v="CO_42GP"/>
    <n v="0"/>
    <n v="0"/>
    <x v="6"/>
    <s v="MSC CORDELIA III/HS503A"/>
    <s v="177IDGNPN60192A"/>
    <s v="宁波四期"/>
    <m/>
    <x v="1"/>
    <x v="5"/>
    <m/>
    <n v="0"/>
    <m/>
    <m/>
    <s v="VNSGN"/>
    <s v="N-MAD issue"/>
    <m/>
    <n v="0"/>
    <x v="4"/>
    <x v="4"/>
    <d v="2025-01-15T00:00:00"/>
    <s v="USD"/>
    <n v="25920"/>
    <m/>
    <m/>
    <m/>
    <m/>
    <m/>
    <n v="0"/>
    <m/>
    <n v="11520"/>
    <m/>
  </r>
  <r>
    <x v="3"/>
    <x v="7"/>
    <x v="0"/>
    <s v="MEKP"/>
    <x v="0"/>
    <m/>
    <s v="IRATTUA"/>
    <d v="2024-12-18T00:00:00"/>
    <s v="1069"/>
    <n v="5.2"/>
    <s v="UN3105"/>
    <s v="ZNLC"/>
    <s v="Nouryon Asia Pte. Ltd."/>
    <s v="CN_FF_5009725_Trident"/>
    <s v="4700155345"/>
    <s v="41004507"/>
    <s v="4700155345/41004507"/>
    <s v="TRIGONOX C-CL75 25 kg hdpe can EUG"/>
    <n v="4800"/>
    <s v="KG"/>
    <s v="CIF"/>
    <x v="2"/>
    <s v="Singapore"/>
    <d v="2025-02-06T00:00:00"/>
    <d v="2024-12-30T00:00:00"/>
    <d v="2025-01-03T00:00:00"/>
    <s v="with stock"/>
    <d v="2025-01-24T00:00:00"/>
    <n v="10"/>
    <d v="2025-02-13T00:00:00"/>
    <d v="2025-01-24T00:00:00"/>
    <d v="2025-01-22T00:00:00"/>
    <x v="1"/>
    <m/>
    <s v="CO_22GP"/>
    <n v="1"/>
    <n v="1"/>
    <x v="6"/>
    <s v="MSC STACEY FX503W"/>
    <s v="177GDGNPN70545A"/>
    <s v="宁波四期"/>
    <m/>
    <x v="1"/>
    <x v="9"/>
    <m/>
    <n v="1850"/>
    <m/>
    <m/>
    <s v="SGSIN"/>
    <s v="T-CIQ long application time"/>
    <n v="500"/>
    <n v="1850"/>
    <x v="4"/>
    <x v="4"/>
    <d v="2025-01-27T00:00:00"/>
    <s v="CNY"/>
    <n v="144100"/>
    <m/>
    <m/>
    <m/>
    <m/>
    <m/>
    <n v="1"/>
    <m/>
    <n v="4800"/>
    <m/>
  </r>
  <r>
    <x v="3"/>
    <x v="7"/>
    <x v="0"/>
    <s v="MEKP"/>
    <x v="2"/>
    <m/>
    <s v="TANAKAS"/>
    <d v="2024-12-24T00:00:00"/>
    <s v="1069"/>
    <n v="5.2"/>
    <s v="UN3105"/>
    <s v="ZNLC"/>
    <s v="Kayaku Nouryon Corporation"/>
    <s v="CN_FF_5009725_Trident"/>
    <s v="4700155525"/>
    <s v="41010181"/>
    <s v="4700155525/41010181"/>
    <s v="BUTANOX M-50A 25 kg jerrycan CN/UNG"/>
    <n v="600"/>
    <s v="KG"/>
    <s v="CIF"/>
    <x v="66"/>
    <s v="Japan"/>
    <d v="2025-03-05T00:00:00"/>
    <d v="2025-02-10T00:00:00"/>
    <d v="2025-02-19T00:00:00"/>
    <s v="with stock"/>
    <d v="2025-03-17T00:00:00"/>
    <n v="4"/>
    <d v="2025-03-21T00:00:00"/>
    <d v="2025-03-17T00:00:00"/>
    <d v="2025-03-05T00:00:00"/>
    <x v="0"/>
    <s v="CIQ slow model"/>
    <s v="CO_22RT"/>
    <n v="1"/>
    <n v="1"/>
    <x v="13"/>
    <s v="SITC NAGOYA /2509N"/>
    <s v="SITRNBMJD510691"/>
    <s v="宁波四期"/>
    <m/>
    <x v="1"/>
    <x v="16"/>
    <m/>
    <n v="3800"/>
    <m/>
    <s v="6104475875"/>
    <s v="JPMOJ"/>
    <m/>
    <n v="6000"/>
    <n v="3800"/>
    <x v="4"/>
    <x v="4"/>
    <d v="2025-02-17T00:00:00"/>
    <s v="CNY"/>
    <n v="22542"/>
    <m/>
    <m/>
    <m/>
    <m/>
    <m/>
    <n v="1"/>
    <m/>
    <n v="600"/>
    <m/>
  </r>
  <r>
    <x v="3"/>
    <x v="7"/>
    <x v="0"/>
    <s v="MEKP"/>
    <x v="2"/>
    <m/>
    <s v="TANAKAS"/>
    <d v="2024-12-24T00:00:00"/>
    <s v="1069"/>
    <n v="5.2"/>
    <s v="UN3105"/>
    <s v="ZNLC"/>
    <s v="Kayaku Nouryon Corporation"/>
    <s v="CN_FF_5009725_Trident"/>
    <s v="4700155525"/>
    <s v="41006336"/>
    <s v="4700155525/41006336"/>
    <s v="BUTANOX M-60 4x5 kg jerrycan/box CN/UNG"/>
    <n v="2400"/>
    <s v="KG"/>
    <s v="CIF"/>
    <x v="66"/>
    <s v="Japan"/>
    <d v="2025-03-05T00:00:00"/>
    <d v="2025-02-10T00:00:00"/>
    <d v="2025-02-19T00:00:00"/>
    <s v="with stock"/>
    <d v="2025-03-17T00:00:00"/>
    <n v="4"/>
    <d v="2025-03-21T00:00:00"/>
    <d v="2025-03-17T00:00:00"/>
    <d v="2025-03-05T00:00:00"/>
    <x v="0"/>
    <s v="CIQ slow model"/>
    <s v="CO_22RT"/>
    <n v="0"/>
    <n v="0"/>
    <x v="13"/>
    <s v="SITC NAGOYA /2509N"/>
    <s v="SITRNBMJD510691"/>
    <s v="宁波四期"/>
    <m/>
    <x v="1"/>
    <x v="16"/>
    <m/>
    <n v="0"/>
    <m/>
    <s v="6104475875"/>
    <s v="JPMOJ"/>
    <m/>
    <m/>
    <n v="0"/>
    <x v="4"/>
    <x v="4"/>
    <d v="2025-02-17T00:00:00"/>
    <s v="CNY"/>
    <n v="55488"/>
    <m/>
    <m/>
    <m/>
    <m/>
    <m/>
    <n v="0"/>
    <m/>
    <n v="2400"/>
    <m/>
  </r>
  <r>
    <x v="3"/>
    <x v="7"/>
    <x v="0"/>
    <s v="MEKP"/>
    <x v="2"/>
    <m/>
    <s v="TANAKAS"/>
    <d v="2024-12-24T00:00:00"/>
    <s v="1069"/>
    <n v="5.2"/>
    <s v="UN3105"/>
    <s v="ZNLC"/>
    <s v="Kayaku Nouryon Corporation"/>
    <s v="CN_FF_5009725_Trident"/>
    <s v="4700155525"/>
    <s v="41010335"/>
    <s v="4700155525/41010335"/>
    <s v="BUTANOX HBO-50 4x5kg can/box EXPORT UNG"/>
    <n v="960"/>
    <s v="KG"/>
    <s v="CIF"/>
    <x v="66"/>
    <s v="Japan"/>
    <d v="2025-03-05T00:00:00"/>
    <d v="2025-02-10T00:00:00"/>
    <d v="2025-02-19T00:00:00"/>
    <s v="with stock"/>
    <d v="2025-03-17T00:00:00"/>
    <n v="4"/>
    <d v="2025-03-21T00:00:00"/>
    <d v="2025-03-17T00:00:00"/>
    <d v="2025-03-05T00:00:00"/>
    <x v="0"/>
    <s v="CIQ slow model"/>
    <s v="CO_22RT"/>
    <n v="0"/>
    <n v="0"/>
    <x v="13"/>
    <s v="SITC NAGOYA /2509N"/>
    <s v="SITRNBMJD510691"/>
    <s v="宁波四期"/>
    <m/>
    <x v="1"/>
    <x v="16"/>
    <m/>
    <n v="0"/>
    <m/>
    <s v="6104475875"/>
    <s v="JPMOJ"/>
    <m/>
    <m/>
    <n v="0"/>
    <x v="4"/>
    <x v="4"/>
    <d v="2025-02-17T00:00:00"/>
    <s v="CNY"/>
    <n v="24991"/>
    <m/>
    <m/>
    <m/>
    <m/>
    <m/>
    <n v="0"/>
    <m/>
    <n v="960"/>
    <m/>
  </r>
  <r>
    <x v="3"/>
    <x v="7"/>
    <x v="0"/>
    <s v="MEKP"/>
    <x v="2"/>
    <m/>
    <s v="TANAKAS"/>
    <d v="2024-12-24T00:00:00"/>
    <s v="1069"/>
    <n v="5.2"/>
    <s v="UN3105"/>
    <s v="ZNLC"/>
    <s v="Kayaku Nouryon Corporation"/>
    <s v="CN_FF_5009725_Trident"/>
    <s v="4700155525"/>
    <s v="8023767"/>
    <s v="4700155525/8023767"/>
    <s v="BUTANOX M-60 VRN 4x5 kg jerrycan/box UNG"/>
    <n v="1920"/>
    <s v="KG"/>
    <s v="CIF"/>
    <x v="66"/>
    <s v="Japan"/>
    <d v="2025-03-05T00:00:00"/>
    <d v="2025-02-10T00:00:00"/>
    <d v="2025-02-19T00:00:00"/>
    <s v="with stock"/>
    <d v="2025-03-17T00:00:00"/>
    <n v="4"/>
    <d v="2025-03-21T00:00:00"/>
    <d v="2025-03-17T00:00:00"/>
    <d v="2025-03-05T00:00:00"/>
    <x v="0"/>
    <s v="CIQ slow model"/>
    <s v="CO_22RT"/>
    <n v="0"/>
    <n v="0"/>
    <x v="13"/>
    <s v="SITC NAGOYA /2509N"/>
    <s v="SITRNBMJD510691"/>
    <s v="宁波四期"/>
    <m/>
    <x v="1"/>
    <x v="16"/>
    <m/>
    <n v="0"/>
    <m/>
    <s v="6104475875"/>
    <s v="JPMOJ"/>
    <m/>
    <m/>
    <n v="0"/>
    <x v="4"/>
    <x v="4"/>
    <d v="2025-02-17T00:00:00"/>
    <s v="CNY"/>
    <n v="48422"/>
    <m/>
    <m/>
    <m/>
    <m/>
    <m/>
    <n v="0"/>
    <m/>
    <n v="1920"/>
    <m/>
  </r>
  <r>
    <x v="3"/>
    <x v="7"/>
    <x v="0"/>
    <s v="MEKP"/>
    <x v="2"/>
    <m/>
    <s v="TANAKAS"/>
    <d v="2024-12-24T00:00:00"/>
    <s v="1069"/>
    <n v="5.2"/>
    <s v="UN3105"/>
    <s v="ZNLC"/>
    <s v="Kayaku Nouryon Corporation"/>
    <s v="CN_FF_5009725_Trident"/>
    <s v="4700155525"/>
    <s v="8023883"/>
    <s v="4700155525/8023883"/>
    <s v="BUTANOX HBO-50 VRN 4x5kg jerrycan/boxUNG"/>
    <n v="2400"/>
    <s v="KG"/>
    <s v="CIF"/>
    <x v="66"/>
    <s v="Japan"/>
    <d v="2025-03-05T00:00:00"/>
    <d v="2025-02-10T00:00:00"/>
    <d v="2025-02-19T00:00:00"/>
    <s v="with stock"/>
    <d v="2025-03-17T00:00:00"/>
    <n v="4"/>
    <d v="2025-03-21T00:00:00"/>
    <d v="2025-03-17T00:00:00"/>
    <d v="2025-03-05T00:00:00"/>
    <x v="0"/>
    <s v="CIQ slow model"/>
    <s v="CO_22RT"/>
    <n v="0"/>
    <n v="0"/>
    <x v="13"/>
    <s v="SITC NAGOYA /2509N"/>
    <s v="SITRNBMJD510691"/>
    <s v="宁波四期"/>
    <m/>
    <x v="1"/>
    <x v="16"/>
    <m/>
    <n v="0"/>
    <m/>
    <s v="6104475875"/>
    <s v="JPMOJ"/>
    <m/>
    <m/>
    <n v="0"/>
    <x v="4"/>
    <x v="4"/>
    <d v="2025-02-17T00:00:00"/>
    <s v="CNY"/>
    <n v="60528"/>
    <m/>
    <m/>
    <m/>
    <m/>
    <m/>
    <n v="0"/>
    <m/>
    <n v="2400"/>
    <m/>
  </r>
  <r>
    <x v="3"/>
    <x v="7"/>
    <x v="3"/>
    <s v="MEKP"/>
    <x v="0"/>
    <m/>
    <s v="ALII"/>
    <d v="2024-12-15T00:00:00"/>
    <s v="1069"/>
    <n v="5.2"/>
    <s v="UN3105"/>
    <s v="ZOR"/>
    <s v="Al Badaha Company For Modern Indust"/>
    <s v="CN_FF_5009725_Trident"/>
    <s v="5103337861"/>
    <s v="41012690"/>
    <s v="5103337861/41012690"/>
    <s v="BUTANOX M-50 20 kg hdpe can CN/EU/UNG"/>
    <n v="12960"/>
    <s v="KG"/>
    <s v="CIF"/>
    <x v="25"/>
    <s v="Saudi Arabia"/>
    <d v="2025-02-15T00:00:00"/>
    <d v="2025-01-06T00:00:00"/>
    <d v="2025-01-08T00:00:00"/>
    <s v="with stock"/>
    <d v="2025-01-24T00:00:00"/>
    <n v="24"/>
    <d v="2025-02-10T00:00:00"/>
    <d v="2025-01-24T00:00:00"/>
    <d v="2025-01-18T00:00:00"/>
    <x v="1"/>
    <m/>
    <s v="CO_22RT"/>
    <n v="1"/>
    <n v="1"/>
    <x v="6"/>
    <s v="MSC PRATITI V  QC503A"/>
    <s v="177GDGNPN70547A"/>
    <s v="宁波四期"/>
    <m/>
    <x v="1"/>
    <x v="5"/>
    <m/>
    <n v="7800"/>
    <m/>
    <m/>
    <s v="SADMM"/>
    <m/>
    <m/>
    <n v="7800"/>
    <x v="4"/>
    <x v="4"/>
    <d v="2025-01-15T00:00:00"/>
    <s v="USD"/>
    <n v="46656"/>
    <m/>
    <m/>
    <m/>
    <m/>
    <m/>
    <n v="1"/>
    <m/>
    <n v="12960"/>
    <m/>
  </r>
  <r>
    <x v="3"/>
    <x v="2"/>
    <x v="0"/>
    <s v="MPP"/>
    <x v="1"/>
    <m/>
    <s v="CHANGC5"/>
    <d v="2024-12-20T00:00:00"/>
    <s v="1061"/>
    <n v="5.2"/>
    <s v="UN3115"/>
    <s v="ZOR"/>
    <s v="FORMOSA PLASTICS CORPORATION"/>
    <s v="CN_FF_5009740_Milkyway"/>
    <s v="5103341348"/>
    <s v="41004022"/>
    <s v="5103341348/41004022"/>
    <s v="TRIGONOX 23-C75 20 kg jerrycan CN/UNG"/>
    <n v="4480"/>
    <s v="KG"/>
    <s v="CFR"/>
    <x v="28"/>
    <s v="Taiwan, China"/>
    <d v="2025-03-05T00:00:00"/>
    <d v="2025-02-10T00:00:00"/>
    <d v="2025-02-12T00:00:00"/>
    <s v="with stock"/>
    <d v="2025-02-27T00:00:00"/>
    <n v="4"/>
    <d v="2025-03-05T00:00:00"/>
    <d v="2025-03-02T00:00:00"/>
    <d v="2025-02-19T00:00:00"/>
    <x v="0"/>
    <m/>
    <s v="SO_22RT"/>
    <n v="1"/>
    <n v="1"/>
    <x v="7"/>
    <s v="KUO CHANG / 0QKG9E"/>
    <s v="APN0120989"/>
    <s v="上海外高桥"/>
    <m/>
    <x v="1"/>
    <x v="5"/>
    <m/>
    <n v="4300"/>
    <m/>
    <m/>
    <s v="TWKHH"/>
    <m/>
    <m/>
    <n v="4300"/>
    <x v="4"/>
    <x v="4"/>
    <d v="2025-02-27T00:00:00"/>
    <s v="USD"/>
    <n v="58688"/>
    <m/>
    <m/>
    <m/>
    <m/>
    <m/>
    <n v="1"/>
    <m/>
    <n v="4480"/>
    <m/>
  </r>
  <r>
    <x v="3"/>
    <x v="2"/>
    <x v="0"/>
    <s v="MPP"/>
    <x v="1"/>
    <m/>
    <s v="CHANGC5"/>
    <d v="2024-12-20T00:00:00"/>
    <s v="1061"/>
    <n v="5.2"/>
    <s v="UN3115"/>
    <s v="ZOR"/>
    <s v="FORMOSA PLASTICS CORPORATION"/>
    <s v="CN_FF_5009740_Milkyway"/>
    <s v="5103341348"/>
    <s v="41008512"/>
    <s v="5103341348/41008512"/>
    <s v="TRIGONOX 99-C75 20kgjerrycanFPCaerCN/UNG"/>
    <n v="4480"/>
    <s v="KG"/>
    <s v="CFR"/>
    <x v="28"/>
    <s v="Taiwan, China"/>
    <d v="2025-03-05T00:00:00"/>
    <d v="2025-02-10T00:00:00"/>
    <d v="2025-02-12T00:00:00"/>
    <s v="with stock"/>
    <d v="2025-02-27T00:00:00"/>
    <n v="4"/>
    <d v="2025-03-05T00:00:00"/>
    <d v="2025-03-02T00:00:00"/>
    <d v="2025-02-19T00:00:00"/>
    <x v="0"/>
    <m/>
    <s v="SO_22RT"/>
    <n v="0"/>
    <n v="0"/>
    <x v="7"/>
    <s v="KUO CHANG / 0QKG9E"/>
    <s v="APN0120989"/>
    <s v="上海外高桥"/>
    <m/>
    <x v="1"/>
    <x v="5"/>
    <m/>
    <n v="0"/>
    <m/>
    <m/>
    <s v="TWKHH"/>
    <m/>
    <m/>
    <n v="0"/>
    <x v="4"/>
    <x v="4"/>
    <d v="2025-02-27T00:00:00"/>
    <s v="USD"/>
    <n v="60256"/>
    <m/>
    <m/>
    <m/>
    <m/>
    <m/>
    <n v="0"/>
    <m/>
    <n v="4480"/>
    <m/>
  </r>
  <r>
    <x v="3"/>
    <x v="2"/>
    <x v="0"/>
    <s v="MPP"/>
    <x v="1"/>
    <m/>
    <s v="CHANGC5"/>
    <d v="2024-12-20T00:00:00"/>
    <s v="1061"/>
    <s v="NDG"/>
    <s v="NDG"/>
    <s v="ZOR"/>
    <s v="FORMOSA PLASTICS CORPORATION"/>
    <s v="CN_FF_5009740_Milkyway"/>
    <s v="5103341348"/>
    <s v="41905112"/>
    <s v="5103341348/41905112"/>
    <s v="REEFER CONTAINER 20'"/>
    <n v="1"/>
    <s v="KG"/>
    <s v="CFR"/>
    <x v="28"/>
    <s v="Taiwan, China"/>
    <d v="2025-03-05T00:00:00"/>
    <d v="2025-02-10T00:00:00"/>
    <d v="2025-02-12T00:00:00"/>
    <s v="with stock"/>
    <d v="2025-02-27T00:00:00"/>
    <n v="4"/>
    <d v="2025-03-05T00:00:00"/>
    <d v="2025-03-02T00:00:00"/>
    <d v="2025-02-19T00:00:00"/>
    <x v="1"/>
    <m/>
    <s v="SO_22RT"/>
    <n v="0"/>
    <n v="0"/>
    <x v="7"/>
    <s v="KUO CHANG / 0QKG9E"/>
    <s v="APN0120989"/>
    <s v="上海外高桥"/>
    <m/>
    <x v="1"/>
    <x v="5"/>
    <m/>
    <n v="0"/>
    <m/>
    <m/>
    <s v="TWKHH"/>
    <m/>
    <m/>
    <n v="0"/>
    <x v="4"/>
    <x v="4"/>
    <d v="2025-02-27T00:00:00"/>
    <s v="USD"/>
    <n v="0"/>
    <m/>
    <m/>
    <m/>
    <m/>
    <m/>
    <n v="0"/>
    <m/>
    <n v="1"/>
    <m/>
  </r>
  <r>
    <x v="3"/>
    <x v="11"/>
    <x v="0"/>
    <s v="MPP"/>
    <x v="1"/>
    <m/>
    <s v="CHANGC5"/>
    <d v="2024-12-20T00:00:00"/>
    <s v="1061"/>
    <n v="5.2"/>
    <s v="UN3115"/>
    <s v="ZOR"/>
    <s v="FORMOSA PLASTICS CORPORATION"/>
    <s v="CN_FF_5009740_Milkyway"/>
    <s v="5103341351"/>
    <s v="41004022"/>
    <s v="5103341351/41004022"/>
    <s v="TRIGONOX 23-C75 20 kg jerrycan CN/UNG"/>
    <n v="4480"/>
    <s v="KG"/>
    <s v="CFR"/>
    <x v="28"/>
    <s v="Taiwan, China"/>
    <d v="2025-03-15T00:00:00"/>
    <d v="2025-02-17T00:00:00"/>
    <d v="2025-02-26T00:00:00"/>
    <s v="with stock"/>
    <d v="2025-03-06T00:00:00"/>
    <n v="4"/>
    <d v="2025-03-12T00:00:00"/>
    <d v="2025-03-09T00:00:00"/>
    <d v="2025-02-27T00:00:00"/>
    <x v="0"/>
    <s v="ACNU5180180  "/>
    <s v="SO_22RT"/>
    <n v="1"/>
    <n v="1"/>
    <x v="26"/>
    <s v="HUAHANG 1/2510S"/>
    <s v="HHH12510S8001 "/>
    <m/>
    <m/>
    <x v="1"/>
    <x v="5"/>
    <m/>
    <n v="3000"/>
    <m/>
    <m/>
    <s v="TWKHH"/>
    <m/>
    <m/>
    <n v="3000"/>
    <x v="4"/>
    <x v="4"/>
    <d v="2025-03-06T00:00:00"/>
    <s v="USD"/>
    <n v="58688"/>
    <m/>
    <m/>
    <m/>
    <m/>
    <m/>
    <n v="1"/>
    <m/>
    <n v="4480"/>
    <m/>
  </r>
  <r>
    <x v="3"/>
    <x v="11"/>
    <x v="0"/>
    <s v="MPP"/>
    <x v="1"/>
    <m/>
    <s v="CHANGC5"/>
    <d v="2024-12-20T00:00:00"/>
    <s v="1061"/>
    <n v="5.2"/>
    <s v="UN3115"/>
    <s v="ZOR"/>
    <s v="FORMOSA PLASTICS CORPORATION"/>
    <s v="CN_FF_5009740_Milkyway"/>
    <s v="5103341351"/>
    <s v="41008512"/>
    <s v="5103341351/41008512"/>
    <s v="TRIGONOX 99-C75 20kgjerrycanFPCaerCN/UNG"/>
    <n v="4480"/>
    <s v="KG"/>
    <s v="CFR"/>
    <x v="28"/>
    <s v="Taiwan, China"/>
    <d v="2025-03-15T00:00:00"/>
    <d v="2025-02-17T00:00:00"/>
    <d v="2025-02-26T00:00:00"/>
    <s v="with stock"/>
    <d v="2025-03-06T00:00:00"/>
    <n v="4"/>
    <d v="2025-03-12T00:00:00"/>
    <d v="2025-03-09T00:00:00"/>
    <d v="2025-02-27T00:00:00"/>
    <x v="0"/>
    <m/>
    <s v="SO_22RT"/>
    <n v="0"/>
    <n v="0"/>
    <x v="26"/>
    <s v="HUAHANG 1/2510S"/>
    <s v="HHH12510S8001 "/>
    <m/>
    <m/>
    <x v="1"/>
    <x v="5"/>
    <m/>
    <n v="0"/>
    <m/>
    <m/>
    <s v="TWKHH"/>
    <m/>
    <m/>
    <n v="0"/>
    <x v="4"/>
    <x v="4"/>
    <d v="2025-03-06T00:00:00"/>
    <s v="USD"/>
    <n v="60256"/>
    <m/>
    <m/>
    <m/>
    <m/>
    <m/>
    <n v="0"/>
    <m/>
    <n v="4480"/>
    <m/>
  </r>
  <r>
    <x v="3"/>
    <x v="11"/>
    <x v="0"/>
    <s v="MPP"/>
    <x v="1"/>
    <m/>
    <s v="CHANGC5"/>
    <d v="2024-12-20T00:00:00"/>
    <s v="1061"/>
    <s v="NDG"/>
    <s v="NDG"/>
    <s v="ZOR"/>
    <s v="FORMOSA PLASTICS CORPORATION"/>
    <s v="CN_FF_5009740_Milkyway"/>
    <s v="5103341351"/>
    <s v="41905112"/>
    <s v="5103341351/41905112"/>
    <s v="REEFER CONTAINER 20'"/>
    <n v="1"/>
    <s v="KG"/>
    <s v="CFR"/>
    <x v="28"/>
    <s v="Taiwan, China"/>
    <d v="2025-03-15T00:00:00"/>
    <d v="2025-02-17T00:00:00"/>
    <d v="2025-02-26T00:00:00"/>
    <s v="with stock"/>
    <d v="2025-03-06T00:00:00"/>
    <n v="4"/>
    <d v="2025-03-12T00:00:00"/>
    <d v="2025-03-09T00:00:00"/>
    <d v="2025-02-27T00:00:00"/>
    <x v="0"/>
    <m/>
    <s v="SO_22RT"/>
    <n v="0"/>
    <n v="0"/>
    <x v="26"/>
    <s v="HUAHANG 1/2510S"/>
    <s v="HHH12510S8001 "/>
    <m/>
    <m/>
    <x v="1"/>
    <x v="5"/>
    <m/>
    <n v="0"/>
    <m/>
    <m/>
    <s v="TWKHH"/>
    <m/>
    <m/>
    <n v="0"/>
    <x v="4"/>
    <x v="4"/>
    <d v="2025-03-06T00:00:00"/>
    <s v="USD"/>
    <n v="0"/>
    <m/>
    <m/>
    <m/>
    <m/>
    <m/>
    <n v="0"/>
    <m/>
    <n v="1"/>
    <m/>
  </r>
  <r>
    <x v="3"/>
    <x v="7"/>
    <x v="0"/>
    <s v="MEKP"/>
    <x v="1"/>
    <m/>
    <s v="TONGTANP"/>
    <d v="2024-12-23T00:00:00"/>
    <s v="1069"/>
    <n v="5.2"/>
    <s v="UN3105"/>
    <s v="ZOR"/>
    <s v="MK Polyester Resin Co., Ltd."/>
    <s v="CN_FF_5009725_Trident"/>
    <s v="5103342360"/>
    <s v="41006336"/>
    <s v="5103342360/41006336"/>
    <s v="BUTANOX M-60 4x5 kg jerrycan/box CN/UNG"/>
    <n v="16800"/>
    <s v="KG"/>
    <s v="CIF"/>
    <x v="13"/>
    <s v="Thailand"/>
    <d v="2025-03-15T00:00:00"/>
    <d v="2025-02-10T00:00:00"/>
    <d v="2025-02-19T00:00:00"/>
    <s v="with stock"/>
    <d v="2025-02-25T00:00:00"/>
    <n v="10"/>
    <d v="2025-03-06T00:00:00"/>
    <d v="2025-02-25T00:00:00"/>
    <d v="2025-02-19T00:00:00"/>
    <x v="0"/>
    <m/>
    <s v="CO_42GP"/>
    <n v="1"/>
    <n v="2"/>
    <x v="11"/>
    <s v="HUAHANG 1/2510S"/>
    <s v="HHH12510S8001 "/>
    <m/>
    <m/>
    <x v="1"/>
    <x v="5"/>
    <m/>
    <n v="4500"/>
    <m/>
    <m/>
    <s v="THLCH"/>
    <m/>
    <m/>
    <n v="4500"/>
    <x v="4"/>
    <x v="4"/>
    <d v="2025-02-24T00:00:00"/>
    <s v="USD"/>
    <n v="54600"/>
    <m/>
    <m/>
    <m/>
    <m/>
    <m/>
    <n v="2"/>
    <m/>
    <n v="16800"/>
    <m/>
  </r>
  <r>
    <x v="3"/>
    <x v="7"/>
    <x v="0"/>
    <s v="MEKP"/>
    <x v="1"/>
    <m/>
    <s v="TONGTANP"/>
    <d v="2024-12-23T00:00:00"/>
    <s v="1069"/>
    <n v="5.2"/>
    <s v="UN3105"/>
    <s v="ZOR"/>
    <s v="MK Polyester Resin Co., Ltd."/>
    <s v="CN_FF_5009725_Trident"/>
    <s v="5103342360"/>
    <s v="41006330"/>
    <s v="5103342360/41006330"/>
    <s v="BUTANOX M-504x5kg jerrycan/boxEXPORT UNG"/>
    <n v="1440"/>
    <s v="KG"/>
    <s v="CIF"/>
    <x v="13"/>
    <s v="Thailand"/>
    <d v="2025-03-15T00:00:00"/>
    <d v="2025-02-10T00:00:00"/>
    <d v="2025-02-19T00:00:00"/>
    <s v="with stock"/>
    <d v="2025-02-25T00:00:00"/>
    <n v="10"/>
    <d v="2025-03-06T00:00:00"/>
    <d v="2025-02-25T00:00:00"/>
    <d v="2025-02-19T00:00:00"/>
    <x v="0"/>
    <m/>
    <s v="CO_42GP"/>
    <n v="0"/>
    <n v="0"/>
    <x v="11"/>
    <s v="HUAHANG 1/2510S"/>
    <s v="HHH12510S8001 "/>
    <m/>
    <m/>
    <x v="1"/>
    <x v="5"/>
    <m/>
    <n v="0"/>
    <m/>
    <m/>
    <s v="THLCH"/>
    <m/>
    <m/>
    <n v="0"/>
    <x v="4"/>
    <x v="4"/>
    <d v="2025-02-24T00:00:00"/>
    <s v="USD"/>
    <n v="5155"/>
    <m/>
    <m/>
    <m/>
    <m/>
    <m/>
    <n v="0"/>
    <m/>
    <n v="1440"/>
    <m/>
  </r>
  <r>
    <x v="3"/>
    <x v="7"/>
    <x v="0"/>
    <s v="MEKP"/>
    <x v="1"/>
    <m/>
    <s v="TONGTANP"/>
    <d v="2024-12-23T00:00:00"/>
    <s v="1061"/>
    <n v="5.2"/>
    <s v="UN3105"/>
    <s v="ZOR"/>
    <s v="MK Polyester Resin Co., Ltd."/>
    <s v="CN_FF_5009725_Trident"/>
    <s v="5103342360"/>
    <s v="41010336"/>
    <s v="5103342360/41010336"/>
    <s v="TRIGONOX V388 4x5 kg jerrycan/box CN-UNG"/>
    <n v="960"/>
    <s v="KG"/>
    <s v="CIF"/>
    <x v="13"/>
    <s v="Thailand"/>
    <d v="2025-03-15T00:00:00"/>
    <d v="2025-02-10T00:00:00"/>
    <d v="2025-02-19T00:00:00"/>
    <s v="with stock"/>
    <d v="2025-02-25T00:00:00"/>
    <n v="10"/>
    <d v="2025-03-06T00:00:00"/>
    <d v="2025-02-25T00:00:00"/>
    <d v="2025-02-19T00:00:00"/>
    <x v="0"/>
    <m/>
    <s v="CO_42GP"/>
    <n v="0"/>
    <n v="0"/>
    <x v="11"/>
    <s v="HUAHANG 1/2510S"/>
    <s v="HHH12510S8001 "/>
    <m/>
    <m/>
    <x v="1"/>
    <x v="5"/>
    <m/>
    <n v="0"/>
    <m/>
    <m/>
    <s v="THLCH"/>
    <m/>
    <m/>
    <n v="0"/>
    <x v="4"/>
    <x v="4"/>
    <d v="2025-02-24T00:00:00"/>
    <s v="USD"/>
    <n v="2496"/>
    <m/>
    <m/>
    <m/>
    <m/>
    <m/>
    <n v="0"/>
    <m/>
    <n v="960"/>
    <m/>
  </r>
  <r>
    <x v="3"/>
    <x v="7"/>
    <x v="4"/>
    <s v="MEKP"/>
    <x v="1"/>
    <m/>
    <s v="HARHASHS"/>
    <d v="2024-12-23T00:00:00"/>
    <s v="1069"/>
    <n v="5.2"/>
    <s v="UN3105"/>
    <s v="ZOR"/>
    <s v="NCS South Africa (Pty) Ltd"/>
    <s v="CN_FF_5009725_Trident"/>
    <s v="5103342535"/>
    <s v="41012690"/>
    <s v="5103342535/41012690"/>
    <s v="BUTANOX M-50 20 kg hdpe can CN/EU/UNG"/>
    <n v="14400"/>
    <s v="KG"/>
    <s v="CFR"/>
    <x v="37"/>
    <s v="South Africa"/>
    <d v="2025-03-14T00:00:00"/>
    <d v="2025-02-10T00:00:00"/>
    <d v="2025-02-12T00:00:00"/>
    <s v="with stock"/>
    <d v="2025-02-24T00:00:00"/>
    <n v="28"/>
    <d v="2025-03-23T00:00:00"/>
    <d v="2025-02-24T00:00:00"/>
    <d v="2025-02-16T00:00:00"/>
    <x v="1"/>
    <m/>
    <s v="CO_22GP"/>
    <n v="1"/>
    <n v="1"/>
    <x v="6"/>
    <s v="MSC ELAINE ZF508A"/>
    <s v="177DDGNPN56840A"/>
    <s v="宁波四期"/>
    <m/>
    <x v="0"/>
    <x v="0"/>
    <m/>
    <n v="1600"/>
    <m/>
    <m/>
    <s v="ZADUR"/>
    <m/>
    <n v="1600"/>
    <m/>
    <x v="4"/>
    <x v="4"/>
    <d v="2025-02-19T00:00:00"/>
    <s v="USD"/>
    <n v="71280"/>
    <m/>
    <m/>
    <m/>
    <n v="1"/>
    <m/>
    <m/>
    <m/>
    <n v="14400"/>
    <m/>
  </r>
  <r>
    <x v="3"/>
    <x v="7"/>
    <x v="2"/>
    <s v="PD"/>
    <x v="0"/>
    <m/>
    <s v="LIL44"/>
    <d v="2024-12-30T00:00:00"/>
    <s v="1069"/>
    <n v="5.2"/>
    <s v="UN3104"/>
    <s v="ZNLC"/>
    <s v="Nouryon Functional Chemicals B.V."/>
    <s v="CN_FF_5009725_Trident"/>
    <s v="4700155728"/>
    <s v="8023457"/>
    <s v="4700155728/8023457"/>
    <s v="PERKADOX PD-50S-PS 20KG PAILLINER EU/UNG"/>
    <n v="7920"/>
    <s v="KG"/>
    <s v="CIF"/>
    <x v="7"/>
    <s v="Netherlands"/>
    <d v="2025-03-14T00:00:00"/>
    <d v="2025-01-13T00:00:00"/>
    <d v="2025-01-15T00:00:00"/>
    <s v="with stock"/>
    <d v="2025-01-28T00:00:00"/>
    <n v="32"/>
    <d v="2025-03-14T00:00:00"/>
    <d v="2025-01-28T00:00:00"/>
    <d v="2025-01-18T00:00:00"/>
    <x v="1"/>
    <m/>
    <s v="CO_22GP"/>
    <n v="1"/>
    <n v="1"/>
    <x v="11"/>
    <s v="ANTONIA MAERSK/503W"/>
    <s v="285217529"/>
    <s v="宁波四期"/>
    <m/>
    <x v="0"/>
    <x v="0"/>
    <m/>
    <n v="3394"/>
    <m/>
    <m/>
    <s v="NLRTM"/>
    <m/>
    <n v="3394"/>
    <m/>
    <x v="4"/>
    <x v="4"/>
    <d v="2025-01-23T00:00:00"/>
    <s v="CNY"/>
    <n v="675180"/>
    <m/>
    <m/>
    <m/>
    <n v="1"/>
    <m/>
    <m/>
    <m/>
    <n v="7920"/>
    <m/>
  </r>
  <r>
    <x v="3"/>
    <x v="7"/>
    <x v="5"/>
    <s v="PD"/>
    <x v="1"/>
    <m/>
    <s v="LIL44"/>
    <d v="2024-12-30T00:00:00"/>
    <s v="1069"/>
    <n v="5.2"/>
    <s v="UN3108"/>
    <s v="ZNLC"/>
    <s v="Nouryon Polymer Chem. LLC"/>
    <s v="CN_FF_5009725_Trident"/>
    <s v="4700155729"/>
    <s v="41007822"/>
    <s v="4700155729/41007822"/>
    <s v="PERKADOX L-50S-PS 20 kg pail US NAG"/>
    <n v="1760"/>
    <s v="KG"/>
    <s v="CIF"/>
    <x v="69"/>
    <s v="United States"/>
    <d v="2025-03-29T00:00:00"/>
    <d v="2025-01-20T00:00:00"/>
    <d v="2025-01-22T00:00:00"/>
    <s v="with stock"/>
    <d v="2025-02-14T00:00:00"/>
    <n v="48"/>
    <d v="2025-03-17T00:00:00"/>
    <d v="2025-02-14T00:00:00"/>
    <d v="2025-02-10T00:00:00"/>
    <x v="0"/>
    <s v="04/07 pick up at the destination port"/>
    <s v="CO_42GP"/>
    <n v="1"/>
    <n v="2"/>
    <x v="5"/>
    <s v="NAVIOS UNISON 508E"/>
    <s v="HLCUNG12501UROL9"/>
    <m/>
    <m/>
    <x v="0"/>
    <x v="0"/>
    <m/>
    <n v="2383"/>
    <m/>
    <m/>
    <s v="USNYC"/>
    <m/>
    <n v="2383"/>
    <m/>
    <x v="4"/>
    <x v="4"/>
    <d v="2025-03-23T00:00:00"/>
    <s v="USD"/>
    <n v="42944"/>
    <m/>
    <m/>
    <m/>
    <n v="2"/>
    <m/>
    <m/>
    <m/>
    <n v="1760"/>
    <m/>
  </r>
  <r>
    <x v="3"/>
    <x v="7"/>
    <x v="5"/>
    <s v="PD"/>
    <x v="1"/>
    <m/>
    <s v="LIL44"/>
    <d v="2024-12-30T00:00:00"/>
    <s v="1069"/>
    <n v="5.2"/>
    <s v="UN3104"/>
    <s v="ZNLC"/>
    <s v="Nouryon Polymer Chem. LLC"/>
    <s v="CN_FF_5009725_Trident"/>
    <s v="4700155729"/>
    <s v="41007824"/>
    <s v="4700155729/41007824"/>
    <s v="PERKADOX PD-50S-PS 20 kg pail US NAG"/>
    <n v="1320"/>
    <s v="KG"/>
    <s v="CIF"/>
    <x v="69"/>
    <s v="United States"/>
    <d v="2025-03-29T00:00:00"/>
    <d v="2025-01-20T00:00:00"/>
    <d v="2025-01-22T00:00:00"/>
    <s v="with stock"/>
    <d v="2025-02-14T00:00:00"/>
    <n v="48"/>
    <d v="2025-03-17T00:00:00"/>
    <d v="2025-02-14T00:00:00"/>
    <d v="2025-02-10T00:00:00"/>
    <x v="0"/>
    <s v="04/07 pick up at the destination port"/>
    <s v="CO_42GP"/>
    <n v="0"/>
    <n v="0"/>
    <x v="5"/>
    <s v="NAVIOS UNISON 508E"/>
    <s v="HLCUNG12501UROL9"/>
    <m/>
    <m/>
    <x v="0"/>
    <x v="0"/>
    <m/>
    <n v="0"/>
    <m/>
    <m/>
    <s v="USNYC"/>
    <m/>
    <n v="0"/>
    <m/>
    <x v="4"/>
    <x v="4"/>
    <d v="2025-03-23T00:00:00"/>
    <s v="USD"/>
    <n v="18480"/>
    <m/>
    <m/>
    <m/>
    <n v="0"/>
    <m/>
    <m/>
    <m/>
    <n v="1320"/>
    <m/>
  </r>
  <r>
    <x v="3"/>
    <x v="7"/>
    <x v="5"/>
    <s v="PD"/>
    <x v="1"/>
    <m/>
    <s v="LIL44"/>
    <d v="2024-12-30T00:00:00"/>
    <s v="1069"/>
    <n v="5.2"/>
    <s v="UN3104"/>
    <s v="ZNLC"/>
    <s v="Nouryon Polymer Chem. LLC"/>
    <s v="CN_FF_5009725_Trident"/>
    <s v="4700155729"/>
    <s v="41007825"/>
    <s v="4700155729/41007825"/>
    <s v="PERKADOX PD-50S-PS 20kg pailLINER NA/UNG"/>
    <n v="9680"/>
    <s v="KG"/>
    <s v="CIF"/>
    <x v="69"/>
    <s v="United States"/>
    <d v="2025-03-29T00:00:00"/>
    <d v="2025-01-20T00:00:00"/>
    <d v="2025-01-22T00:00:00"/>
    <s v="with stock"/>
    <d v="2025-02-14T00:00:00"/>
    <n v="48"/>
    <d v="2025-03-17T00:00:00"/>
    <d v="2025-02-14T00:00:00"/>
    <d v="2025-02-10T00:00:00"/>
    <x v="0"/>
    <s v="04/07 pick up at the destination port"/>
    <s v="CO_42GP"/>
    <n v="0"/>
    <n v="0"/>
    <x v="5"/>
    <s v="NAVIOS UNISON 508E"/>
    <s v="HLCUNG12501UROL9"/>
    <m/>
    <m/>
    <x v="0"/>
    <x v="0"/>
    <m/>
    <n v="0"/>
    <m/>
    <m/>
    <s v="USNYC"/>
    <m/>
    <n v="0"/>
    <m/>
    <x v="4"/>
    <x v="4"/>
    <d v="2025-03-23T00:00:00"/>
    <s v="USD"/>
    <n v="145297"/>
    <m/>
    <m/>
    <m/>
    <n v="0"/>
    <m/>
    <m/>
    <m/>
    <n v="9680"/>
    <m/>
  </r>
  <r>
    <x v="3"/>
    <x v="7"/>
    <x v="3"/>
    <s v="MEKP"/>
    <x v="1"/>
    <m/>
    <s v="HARHASHS"/>
    <d v="2024-12-24T00:00:00"/>
    <s v="1069"/>
    <n v="5.2"/>
    <s v="UN3105"/>
    <s v="ZOR"/>
    <s v="Applied Technology TR-LLC-SP"/>
    <s v="CN_FF_5009725_Trident"/>
    <s v="5103343106"/>
    <s v="41012690"/>
    <s v="5103343106/41012690"/>
    <s v="BUTANOX M-50 20 kg hdpe can CN/EU/UNG"/>
    <n v="7200"/>
    <s v="KG"/>
    <s v="CIF"/>
    <x v="10"/>
    <s v="United Arab Emirates"/>
    <d v="2025-02-12T00:00:00"/>
    <d v="2025-01-20T00:00:00"/>
    <d v="2025-01-22T00:00:00"/>
    <s v="with stock"/>
    <d v="2025-02-26T00:00:00"/>
    <n v="21"/>
    <d v="2025-03-21T00:00:00"/>
    <d v="2025-02-26T00:00:00"/>
    <d v="2025-02-22T00:00:00"/>
    <x v="1"/>
    <m/>
    <s v="CO_22GP"/>
    <n v="1"/>
    <n v="1"/>
    <x v="5"/>
    <s v="TAYMA EXPRESS 508W"/>
    <s v="HLCUNG12502DHVN8"/>
    <s v="宁波梅山"/>
    <m/>
    <x v="1"/>
    <x v="5"/>
    <m/>
    <n v="7800"/>
    <m/>
    <m/>
    <s v="AEJEA"/>
    <m/>
    <m/>
    <n v="7800"/>
    <x v="4"/>
    <x v="4"/>
    <d v="2025-02-04T00:00:00"/>
    <s v="USD"/>
    <n v="22320"/>
    <m/>
    <m/>
    <m/>
    <m/>
    <m/>
    <n v="1"/>
    <m/>
    <n v="7200"/>
    <m/>
  </r>
  <r>
    <x v="3"/>
    <x v="7"/>
    <x v="3"/>
    <s v="MEKP"/>
    <x v="1"/>
    <m/>
    <s v="HARHASHS"/>
    <d v="2024-12-24T00:00:00"/>
    <s v="1069"/>
    <n v="5.2"/>
    <s v="UN3105"/>
    <s v="ZOR"/>
    <s v="Applied Technology TR-LLC-SP"/>
    <s v="CN_FF_5009725_Trident"/>
    <s v="5103343106"/>
    <s v="41012717"/>
    <s v="5103343106/41012717"/>
    <s v="BUTANOX M-60 20 kg hdpe can UNG"/>
    <n v="7200"/>
    <s v="KG"/>
    <s v="CIF"/>
    <x v="10"/>
    <s v="United Arab Emirates"/>
    <d v="2025-02-12T00:00:00"/>
    <d v="2025-01-20T00:00:00"/>
    <d v="2025-01-22T00:00:00"/>
    <s v="with stock"/>
    <d v="2025-02-26T00:00:00"/>
    <n v="21"/>
    <d v="2025-03-21T00:00:00"/>
    <d v="2025-02-26T00:00:00"/>
    <d v="2025-02-22T00:00:00"/>
    <x v="1"/>
    <m/>
    <s v="CO_22GP"/>
    <n v="0"/>
    <n v="0"/>
    <x v="5"/>
    <s v="TAYMA EXPRESS 508W"/>
    <s v="HLCUNG12502DHVN8"/>
    <s v="宁波梅山"/>
    <m/>
    <x v="1"/>
    <x v="5"/>
    <m/>
    <n v="0"/>
    <m/>
    <m/>
    <s v="AEJEA"/>
    <m/>
    <m/>
    <n v="0"/>
    <x v="4"/>
    <x v="4"/>
    <d v="2025-02-04T00:00:00"/>
    <s v="USD"/>
    <n v="22320"/>
    <m/>
    <m/>
    <m/>
    <m/>
    <m/>
    <n v="0"/>
    <m/>
    <n v="7200"/>
    <m/>
  </r>
  <r>
    <x v="3"/>
    <x v="7"/>
    <x v="3"/>
    <s v="MEKP"/>
    <x v="1"/>
    <m/>
    <s v="HARHASHS"/>
    <d v="2024-12-24T00:00:00"/>
    <s v="1069"/>
    <n v="5.2"/>
    <s v="UN3105"/>
    <s v="ZOR"/>
    <s v="Applied Technology TR-LLC-SP"/>
    <s v="CN_FF_5009725_Trident"/>
    <s v="5103343108"/>
    <s v="41012690"/>
    <s v="5103343108/41012690"/>
    <s v="BUTANOX M-50 20 kg hdpe can CN/EU/UNG"/>
    <n v="14400"/>
    <s v="KG"/>
    <s v="CIF"/>
    <x v="10"/>
    <s v="United Arab Emirates"/>
    <d v="2025-02-25T00:00:00"/>
    <d v="2025-01-20T00:00:00"/>
    <d v="2025-01-22T00:00:00"/>
    <s v="with stock"/>
    <d v="2025-02-26T00:00:00"/>
    <n v="21"/>
    <d v="2025-03-21T00:00:00"/>
    <d v="2025-02-26T00:00:00"/>
    <d v="2025-02-22T00:00:00"/>
    <x v="1"/>
    <m/>
    <s v="CO_22GP"/>
    <n v="1"/>
    <n v="1"/>
    <x v="5"/>
    <s v="TAYMA EXPRESS 508W"/>
    <s v="HLCUNG12407WYRY3"/>
    <s v="宁波梅山"/>
    <m/>
    <x v="1"/>
    <x v="5"/>
    <m/>
    <n v="7800"/>
    <m/>
    <m/>
    <s v="AEJEA"/>
    <m/>
    <m/>
    <n v="7800"/>
    <x v="4"/>
    <x v="4"/>
    <d v="2025-02-17T00:00:00"/>
    <s v="USD"/>
    <n v="44640"/>
    <m/>
    <m/>
    <m/>
    <m/>
    <m/>
    <n v="1"/>
    <m/>
    <n v="14400"/>
    <m/>
  </r>
  <r>
    <x v="3"/>
    <x v="7"/>
    <x v="0"/>
    <s v="MEKP"/>
    <x v="1"/>
    <m/>
    <s v="KANGJ"/>
    <d v="2024-12-26T00:00:00"/>
    <s v="1069"/>
    <n v="5.2"/>
    <s v="UN3105"/>
    <s v="ZOR"/>
    <s v="IMCD Vietnam Company Limited"/>
    <s v="CN_FF_5009725_Trident"/>
    <s v="5103343624"/>
    <s v="41010181"/>
    <s v="5103343624/41010181"/>
    <s v="BUTANOX M-50A 25 kg jerrycan CN/UNG"/>
    <n v="2400"/>
    <s v="KG"/>
    <s v="CIF"/>
    <x v="8"/>
    <s v="Vietnam"/>
    <d v="2025-01-15T00:00:00"/>
    <d v="2025-01-20T00:00:00"/>
    <d v="2025-02-12T00:00:00"/>
    <s v="with stock"/>
    <d v="2025-03-01T00:00:00"/>
    <n v="9"/>
    <d v="2025-03-07T00:00:00"/>
    <d v="2025-03-02T00:00:00"/>
    <d v="2025-02-26T00:00:00"/>
    <x v="0"/>
    <s v="CIQ不合格 Roll over"/>
    <s v="CO_42GP"/>
    <n v="1"/>
    <n v="2"/>
    <x v="18"/>
    <s v="XIN MING ZHOU 102/2503S"/>
    <s v="NOSNB25CL40420"/>
    <m/>
    <m/>
    <x v="1"/>
    <x v="5"/>
    <m/>
    <n v="3200"/>
    <m/>
    <m/>
    <s v="VNSGN"/>
    <s v="N-MAD issue"/>
    <m/>
    <n v="3200"/>
    <x v="4"/>
    <x v="4"/>
    <d v="2025-02-06T00:00:00"/>
    <s v="USD"/>
    <n v="10560"/>
    <m/>
    <m/>
    <m/>
    <m/>
    <m/>
    <n v="2"/>
    <m/>
    <n v="2400"/>
    <m/>
  </r>
  <r>
    <x v="3"/>
    <x v="7"/>
    <x v="0"/>
    <s v="MEKP"/>
    <x v="1"/>
    <m/>
    <s v="KANGJ"/>
    <d v="2024-12-26T00:00:00"/>
    <s v="1069"/>
    <n v="5.2"/>
    <s v="UN3105"/>
    <s v="ZOR"/>
    <s v="IMCD Vietnam Company Limited"/>
    <s v="CN_FF_5009725_Trident"/>
    <s v="5103343624"/>
    <s v="41012450"/>
    <s v="5103343624/41012450"/>
    <s v="TRIGONOX V388 20 kg hdpe can CN/UNG"/>
    <n v="14400"/>
    <s v="KG"/>
    <s v="CIF"/>
    <x v="8"/>
    <s v="Vietnam"/>
    <d v="2025-01-15T00:00:00"/>
    <d v="2025-01-20T00:00:00"/>
    <d v="2025-02-12T00:00:00"/>
    <s v="with stock"/>
    <d v="2025-03-01T00:00:00"/>
    <n v="9"/>
    <d v="2025-03-07T00:00:00"/>
    <d v="2025-03-02T00:00:00"/>
    <d v="2025-02-26T00:00:00"/>
    <x v="0"/>
    <s v="CIQ不合格 Roll over"/>
    <s v="CO_42GP"/>
    <n v="0"/>
    <n v="0"/>
    <x v="18"/>
    <s v="XIN MING ZHOU 102/2503S"/>
    <s v="NOSNB25CL40420"/>
    <m/>
    <m/>
    <x v="1"/>
    <x v="5"/>
    <m/>
    <n v="0"/>
    <m/>
    <m/>
    <s v="VNSGN"/>
    <s v="N-MAD issue"/>
    <m/>
    <n v="0"/>
    <x v="4"/>
    <x v="4"/>
    <d v="2025-02-06T00:00:00"/>
    <s v="USD"/>
    <n v="30240"/>
    <m/>
    <m/>
    <m/>
    <m/>
    <m/>
    <n v="0"/>
    <m/>
    <n v="14400"/>
    <m/>
  </r>
  <r>
    <x v="3"/>
    <x v="7"/>
    <x v="0"/>
    <s v="MEKP"/>
    <x v="1"/>
    <m/>
    <s v="KANGJ"/>
    <d v="2024-12-26T00:00:00"/>
    <s v="1069"/>
    <n v="5.2"/>
    <s v="UN3105"/>
    <s v="ZOR"/>
    <s v="IMCD Vietnam Company Limited"/>
    <s v="CN_FF_5009725_Trident"/>
    <s v="5103343624"/>
    <s v="41010336"/>
    <s v="5103343624/41010336"/>
    <s v="TRIGONOX V388 4x5 kg jerrycan/box CN-UNG"/>
    <n v="1920"/>
    <s v="KG"/>
    <s v="CIF"/>
    <x v="8"/>
    <s v="Vietnam"/>
    <d v="2025-01-15T00:00:00"/>
    <d v="2025-01-20T00:00:00"/>
    <d v="2025-02-12T00:00:00"/>
    <s v="with stock"/>
    <d v="2025-03-01T00:00:00"/>
    <n v="9"/>
    <d v="2025-03-07T00:00:00"/>
    <d v="2025-03-02T00:00:00"/>
    <d v="2025-02-26T00:00:00"/>
    <x v="0"/>
    <s v="CIQ不合格 Roll over"/>
    <s v="CO_42GP"/>
    <n v="0"/>
    <n v="0"/>
    <x v="18"/>
    <s v="XIN MING ZHOU 102/2503S"/>
    <s v="NOSNB25CL40420"/>
    <m/>
    <m/>
    <x v="1"/>
    <x v="5"/>
    <m/>
    <n v="0"/>
    <m/>
    <m/>
    <s v="VNSGN"/>
    <s v="N-MAD issue"/>
    <m/>
    <n v="0"/>
    <x v="4"/>
    <x v="4"/>
    <d v="2025-02-06T00:00:00"/>
    <s v="USD"/>
    <n v="4608"/>
    <m/>
    <m/>
    <m/>
    <m/>
    <m/>
    <n v="0"/>
    <m/>
    <n v="1920"/>
    <m/>
  </r>
  <r>
    <x v="3"/>
    <x v="7"/>
    <x v="0"/>
    <s v="MEKP"/>
    <x v="1"/>
    <m/>
    <s v="KANGJ"/>
    <d v="2024-12-26T00:00:00"/>
    <s v="1069"/>
    <n v="5.2"/>
    <s v="UN3105"/>
    <s v="ZOR"/>
    <s v="IMCD Vietnam Company Limited"/>
    <s v="CN_FF_5009725_Trident"/>
    <s v="5103343624"/>
    <s v="41006330"/>
    <s v="5103343624/41006330"/>
    <s v="BUTANOX M-504x5kg jerrycan/boxEXPORT UNG"/>
    <n v="2400"/>
    <s v="KG"/>
    <s v="CIF"/>
    <x v="8"/>
    <s v="Vietnam"/>
    <d v="2025-01-15T00:00:00"/>
    <d v="2025-01-20T00:00:00"/>
    <d v="2025-02-12T00:00:00"/>
    <s v="with stock"/>
    <d v="2025-03-01T00:00:00"/>
    <n v="9"/>
    <d v="2025-03-07T00:00:00"/>
    <d v="2025-03-02T00:00:00"/>
    <d v="2025-02-26T00:00:00"/>
    <x v="0"/>
    <s v="CIQ不合格 Roll over"/>
    <s v="CO_42GP"/>
    <n v="0"/>
    <n v="0"/>
    <x v="18"/>
    <s v="XIN MING ZHOU 102/2503S"/>
    <s v="NOSNB25CL40420"/>
    <m/>
    <m/>
    <x v="1"/>
    <x v="5"/>
    <m/>
    <n v="0"/>
    <m/>
    <m/>
    <s v="VNSGN"/>
    <s v="N-MAD issue"/>
    <m/>
    <n v="0"/>
    <x v="4"/>
    <x v="4"/>
    <d v="2025-02-06T00:00:00"/>
    <s v="USD"/>
    <n v="9600"/>
    <m/>
    <m/>
    <m/>
    <m/>
    <m/>
    <n v="0"/>
    <m/>
    <n v="2400"/>
    <m/>
  </r>
  <r>
    <x v="3"/>
    <x v="7"/>
    <x v="0"/>
    <s v="MPP"/>
    <x v="1"/>
    <m/>
    <s v="KANGJ"/>
    <d v="2024-12-26T00:00:00"/>
    <s v="1069"/>
    <n v="5.2"/>
    <s v="UN3103"/>
    <s v="ZOR"/>
    <s v="IMCD Vietnam Company Limited"/>
    <s v="CN_FF_5009725_Trident"/>
    <s v="5103343624"/>
    <s v="41010625"/>
    <s v="5103343624/41010625"/>
    <s v="TRIGONOX C 20 kg jerrycan AERATION UNG"/>
    <n v="2560"/>
    <s v="KG"/>
    <s v="CIF"/>
    <x v="8"/>
    <s v="Vietnam"/>
    <d v="2025-01-15T00:00:00"/>
    <d v="2025-01-20T00:00:00"/>
    <d v="2025-02-12T00:00:00"/>
    <s v="with stock"/>
    <d v="2025-03-01T00:00:00"/>
    <n v="9"/>
    <d v="2025-03-07T00:00:00"/>
    <d v="2025-03-02T00:00:00"/>
    <d v="2025-02-26T00:00:00"/>
    <x v="0"/>
    <s v="CIQ不合格 Roll over"/>
    <s v="CO_42GP"/>
    <n v="0"/>
    <n v="0"/>
    <x v="18"/>
    <s v="XIN MING ZHOU 102/2503S"/>
    <s v="NOSNB25CL40420"/>
    <m/>
    <m/>
    <x v="1"/>
    <x v="5"/>
    <m/>
    <n v="0"/>
    <m/>
    <m/>
    <s v="VNSGN"/>
    <s v="N-MAD issue"/>
    <m/>
    <n v="0"/>
    <x v="4"/>
    <x v="4"/>
    <d v="2025-02-06T00:00:00"/>
    <s v="USD"/>
    <n v="12544"/>
    <m/>
    <m/>
    <m/>
    <m/>
    <m/>
    <n v="0"/>
    <m/>
    <n v="2560"/>
    <m/>
  </r>
  <r>
    <x v="3"/>
    <x v="2"/>
    <x v="0"/>
    <s v="MPP"/>
    <x v="0"/>
    <m/>
    <s v="CHANGC5"/>
    <d v="2024-12-27T00:00:00"/>
    <s v="1061"/>
    <n v="5.2"/>
    <s v="UN3115"/>
    <s v="ZOR"/>
    <s v="USI CORPORATION"/>
    <s v="CN_FF_5009740_Milkyway"/>
    <s v="5103344056"/>
    <s v="41004022"/>
    <s v="5103344056/41004022"/>
    <s v="TRIGONOX 23-C75 20 kg jerrycan CN/UNG"/>
    <n v="1920"/>
    <s v="KG"/>
    <s v="CIF"/>
    <x v="28"/>
    <s v="Taiwan, China"/>
    <d v="2025-02-10T00:00:00"/>
    <d v="2025-01-13T00:00:00"/>
    <d v="2025-01-15T00:00:00"/>
    <s v="with stock"/>
    <d v="2025-02-06T00:00:00"/>
    <n v="4"/>
    <d v="2025-02-09T00:00:00"/>
    <d v="2025-02-06T00:00:00"/>
    <d v="2025-01-23T00:00:00"/>
    <x v="0"/>
    <m/>
    <s v="SO_22RT"/>
    <n v="1"/>
    <n v="1"/>
    <x v="7"/>
    <s v="KUO CHANG/0QKG3E  "/>
    <s v="APN0120451  "/>
    <s v="上海外高桥"/>
    <m/>
    <x v="1"/>
    <x v="5"/>
    <m/>
    <n v="4300"/>
    <m/>
    <m/>
    <s v="TWKHH"/>
    <m/>
    <m/>
    <n v="4300"/>
    <x v="4"/>
    <x v="4"/>
    <d v="2025-02-06T00:00:00"/>
    <s v="USD"/>
    <n v="24960"/>
    <m/>
    <m/>
    <m/>
    <m/>
    <m/>
    <n v="1"/>
    <m/>
    <n v="1920"/>
    <m/>
  </r>
  <r>
    <x v="3"/>
    <x v="2"/>
    <x v="0"/>
    <s v="MPP"/>
    <x v="0"/>
    <m/>
    <s v="CHANGC5"/>
    <d v="2024-12-27T00:00:00"/>
    <s v="1061"/>
    <n v="5.2"/>
    <s v="UN3113"/>
    <s v="ZOR"/>
    <s v="USI CORPORATION"/>
    <s v="CN_FF_5009740_Milkyway"/>
    <s v="5103344056"/>
    <s v="41009049"/>
    <s v="5103344056/41009049"/>
    <s v="TRIGONOX 25-CL75 20 kg can FPC CN/UNG"/>
    <n v="7040"/>
    <s v="KG"/>
    <s v="CIF"/>
    <x v="28"/>
    <s v="Taiwan, China"/>
    <d v="2025-02-10T00:00:00"/>
    <d v="2025-01-13T00:00:00"/>
    <d v="2025-01-15T00:00:00"/>
    <s v="with stock"/>
    <d v="2025-02-06T00:00:00"/>
    <n v="10"/>
    <d v="2025-02-09T00:00:00"/>
    <d v="2025-02-06T00:00:00"/>
    <d v="2025-01-23T00:00:00"/>
    <x v="1"/>
    <m/>
    <s v="SO_22RT"/>
    <n v="0"/>
    <n v="0"/>
    <x v="7"/>
    <s v="KUO CHANG/0QKG3E  "/>
    <s v="APN0120451  "/>
    <s v="上海外高桥"/>
    <m/>
    <x v="1"/>
    <x v="5"/>
    <m/>
    <n v="0"/>
    <m/>
    <m/>
    <s v="TWKHH"/>
    <m/>
    <m/>
    <n v="0"/>
    <x v="4"/>
    <x v="4"/>
    <d v="2025-02-06T00:00:00"/>
    <s v="USD"/>
    <n v="85184"/>
    <m/>
    <m/>
    <m/>
    <m/>
    <m/>
    <n v="0"/>
    <m/>
    <n v="7040"/>
    <m/>
  </r>
  <r>
    <x v="3"/>
    <x v="2"/>
    <x v="0"/>
    <s v="MPP"/>
    <x v="0"/>
    <m/>
    <s v="CHANGC5"/>
    <d v="2024-12-27T00:00:00"/>
    <s v="1061"/>
    <s v="NDG"/>
    <s v="NDG"/>
    <s v="ZOR"/>
    <s v="USI CORPORATION"/>
    <s v="CN_FF_5009740_Milkyway"/>
    <s v="5103344056"/>
    <s v="41905112"/>
    <s v="5103344056/41905112"/>
    <s v="REEFER CONTAINER 20'"/>
    <n v="1"/>
    <s v="PC"/>
    <s v="CIF"/>
    <x v="28"/>
    <s v="Taiwan, China"/>
    <d v="2025-02-10T00:00:00"/>
    <d v="2025-01-13T00:00:00"/>
    <d v="2025-01-15T00:00:00"/>
    <s v="with stock"/>
    <d v="2025-02-06T00:00:00"/>
    <n v="10"/>
    <d v="2025-02-09T00:00:00"/>
    <d v="2025-02-06T00:00:00"/>
    <d v="2025-01-23T00:00:00"/>
    <x v="1"/>
    <m/>
    <s v="SO_22RT"/>
    <n v="0"/>
    <n v="0"/>
    <x v="7"/>
    <s v="KUO CHANG/0QKG3E  "/>
    <s v="APN0120451  "/>
    <s v="上海外高桥"/>
    <m/>
    <x v="1"/>
    <x v="5"/>
    <m/>
    <n v="0"/>
    <m/>
    <m/>
    <s v="TWKHH"/>
    <m/>
    <m/>
    <n v="0"/>
    <x v="4"/>
    <x v="4"/>
    <d v="2025-02-06T00:00:00"/>
    <s v="USD"/>
    <n v="0"/>
    <m/>
    <m/>
    <m/>
    <m/>
    <m/>
    <n v="0"/>
    <m/>
    <n v="1"/>
    <m/>
  </r>
  <r>
    <x v="3"/>
    <x v="7"/>
    <x v="0"/>
    <s v="MEKP"/>
    <x v="1"/>
    <m/>
    <s v="TANBK"/>
    <d v="2024-12-30T00:00:00"/>
    <s v="1069"/>
    <n v="5.2"/>
    <s v="UN3105"/>
    <s v="ZOR"/>
    <s v="Rp Products Sdn Bhd"/>
    <s v="CN_FF_5009725_Trident"/>
    <s v="5103345013"/>
    <s v="41006330"/>
    <s v="5103345013/41006330"/>
    <s v="BUTANOX M-504x5kg jerrycan/boxEXPORT UNG"/>
    <n v="6720"/>
    <s v="KG"/>
    <s v="CIF"/>
    <x v="33"/>
    <s v="Malaysia"/>
    <d v="2025-02-23T00:00:00"/>
    <d v="2025-01-20T00:00:00"/>
    <d v="2025-02-19T00:00:00"/>
    <s v="with stock"/>
    <d v="2025-03-05T00:00:00"/>
    <n v="5"/>
    <d v="2025-03-15T00:00:00"/>
    <d v="2025-03-05T00:00:00"/>
    <d v="2025-02-28T00:00:00"/>
    <x v="0"/>
    <s v="CIQ不合格"/>
    <s v="CO_22GP"/>
    <n v="1"/>
    <n v="1"/>
    <x v="11"/>
    <s v="MAERSK VALENCIA/509W"/>
    <s v="278713683"/>
    <s v="上海外高桥"/>
    <m/>
    <x v="1"/>
    <x v="5"/>
    <m/>
    <n v="3500"/>
    <m/>
    <m/>
    <s v="MYTPP"/>
    <s v="T-CIQ long application time"/>
    <m/>
    <n v="3500"/>
    <x v="4"/>
    <x v="4"/>
    <d v="2025-02-11T00:00:00"/>
    <s v="USD"/>
    <n v="25536"/>
    <m/>
    <m/>
    <m/>
    <m/>
    <m/>
    <n v="1"/>
    <m/>
    <n v="6720"/>
    <m/>
  </r>
  <r>
    <x v="3"/>
    <x v="7"/>
    <x v="0"/>
    <s v="MEKP"/>
    <x v="1"/>
    <m/>
    <s v="TANBK"/>
    <d v="2024-12-30T00:00:00"/>
    <s v="1069"/>
    <n v="5.2"/>
    <s v="UN3105"/>
    <s v="ZOR"/>
    <s v="Rp Products Sdn Bhd"/>
    <s v="CN_FF_5009725_Trident"/>
    <s v="5103345013"/>
    <s v="41006336"/>
    <s v="5103345013/41006336"/>
    <s v="BUTANOX M-60 4x5 kg jerrycan/box CN/UNG"/>
    <n v="2880"/>
    <s v="KG"/>
    <s v="CIF"/>
    <x v="33"/>
    <s v="Malaysia"/>
    <d v="2025-02-23T00:00:00"/>
    <d v="2025-01-20T00:00:00"/>
    <d v="2025-02-19T00:00:00"/>
    <s v="with stock"/>
    <d v="2025-03-05T00:00:00"/>
    <n v="5"/>
    <d v="2025-03-15T00:00:00"/>
    <d v="2025-03-05T00:00:00"/>
    <d v="2025-02-28T00:00:00"/>
    <x v="0"/>
    <s v="CIQ不合格"/>
    <s v="CO_22GP"/>
    <n v="0"/>
    <n v="0"/>
    <x v="11"/>
    <s v="MAERSK VALENCIA/509W"/>
    <s v="278713683"/>
    <s v="上海外高桥"/>
    <m/>
    <x v="1"/>
    <x v="5"/>
    <m/>
    <n v="0"/>
    <m/>
    <m/>
    <s v="MYTPP"/>
    <s v="T-CIQ long application time"/>
    <m/>
    <n v="0"/>
    <x v="4"/>
    <x v="4"/>
    <d v="2025-02-11T00:00:00"/>
    <s v="USD"/>
    <n v="10944"/>
    <m/>
    <m/>
    <m/>
    <m/>
    <m/>
    <n v="0"/>
    <m/>
    <n v="2880"/>
    <m/>
  </r>
  <r>
    <x v="3"/>
    <x v="7"/>
    <x v="1"/>
    <s v="MEKP"/>
    <x v="1"/>
    <m/>
    <s v="SAKPALS"/>
    <d v="2024-11-08T00:00:00"/>
    <s v="1069"/>
    <n v="5.2"/>
    <s v="UN3105"/>
    <s v="ZNLC"/>
    <s v="Nouryon Chemicals India Pvt ltd."/>
    <s v="CN_FF_5009725_Trident"/>
    <s v="4700153421"/>
    <s v="41012690"/>
    <s v="4700153421/41012690"/>
    <s v="BUTANOX M-50 20 kg hdpe can CN/EU/UNG"/>
    <n v="14400"/>
    <s v="KG"/>
    <s v="CIF"/>
    <x v="6"/>
    <s v="India"/>
    <d v="2025-03-05T00:00:00"/>
    <d v="2025-01-20T00:00:00"/>
    <d v="2025-01-22T00:00:00"/>
    <s v="with stock"/>
    <d v="2025-02-16T00:00:00"/>
    <n v="27"/>
    <d v="2025-03-10T00:00:00"/>
    <d v="2025-02-16T00:00:00"/>
    <d v="2025-02-09T00:00:00"/>
    <x v="0"/>
    <m/>
    <s v="CO_22GP"/>
    <n v="1"/>
    <n v="1"/>
    <x v="6"/>
    <s v="MSC GIUSY FK505A"/>
    <s v="177GDGNPN70570A"/>
    <s v="宁波四期"/>
    <m/>
    <x v="0"/>
    <x v="0"/>
    <m/>
    <n v="1040"/>
    <m/>
    <m/>
    <s v="INNSA"/>
    <m/>
    <n v="1040"/>
    <m/>
    <x v="4"/>
    <x v="4"/>
    <d v="2025-03-20T00:00:00"/>
    <s v="USD"/>
    <n v="46512"/>
    <m/>
    <m/>
    <m/>
    <n v="1"/>
    <m/>
    <m/>
    <m/>
    <n v="14400"/>
    <m/>
  </r>
  <r>
    <x v="3"/>
    <x v="7"/>
    <x v="1"/>
    <s v="MEKP"/>
    <x v="1"/>
    <m/>
    <s v="SAKPALS"/>
    <d v="2024-12-06T00:00:00"/>
    <s v="1069"/>
    <n v="5.2"/>
    <s v="UN3105"/>
    <s v="ZNLC"/>
    <s v="Nouryon Chemicals India Pvt ltd."/>
    <s v="CN_FF_5009725_Trident"/>
    <s v="4700154828"/>
    <s v="41012690"/>
    <s v="4700154828/41012690"/>
    <s v="BUTANOX M-50 20 kg hdpe can CN/EU/UNG"/>
    <n v="14400"/>
    <s v="KG"/>
    <s v="CIF"/>
    <x v="6"/>
    <s v="India"/>
    <d v="2025-03-05T00:00:00"/>
    <d v="2025-01-20T00:00:00"/>
    <d v="2025-01-22T00:00:00"/>
    <s v="with stock"/>
    <d v="2025-02-16T00:00:00"/>
    <n v="27"/>
    <d v="2025-03-10T00:00:00"/>
    <d v="2025-02-16T00:00:00"/>
    <d v="2025-02-10T00:00:00"/>
    <x v="0"/>
    <m/>
    <s v="CO_22GP"/>
    <n v="1"/>
    <n v="1"/>
    <x v="6"/>
    <s v="MSC BRASILIA VII QS506A"/>
    <s v="177GDGNPN70569A"/>
    <s v="宁波四期"/>
    <m/>
    <x v="0"/>
    <x v="0"/>
    <m/>
    <n v="1040"/>
    <m/>
    <m/>
    <s v="INNSA"/>
    <m/>
    <n v="1040"/>
    <m/>
    <x v="4"/>
    <x v="4"/>
    <d v="2025-02-03T00:00:00"/>
    <s v="USD"/>
    <n v="46512"/>
    <m/>
    <m/>
    <m/>
    <n v="1"/>
    <m/>
    <m/>
    <m/>
    <n v="14400"/>
    <m/>
  </r>
  <r>
    <x v="3"/>
    <x v="7"/>
    <x v="5"/>
    <s v="MPP"/>
    <x v="2"/>
    <m/>
    <s v="LIUJ1"/>
    <d v="2025-01-03T00:00:00"/>
    <s v="1069"/>
    <n v="5.2"/>
    <s v="UN3103"/>
    <s v="ZNLC"/>
    <s v="Nouryon Chemicals,S.A. de C.V."/>
    <s v="CN_FF_5009725_Trident"/>
    <s v="4700155891"/>
    <s v="41004070"/>
    <s v="4700155891/41004070"/>
    <s v="TRIGONOX C 20 KG JERRYCAN CN/UNG"/>
    <n v="19200"/>
    <s v="KG"/>
    <s v="CIF"/>
    <x v="67"/>
    <s v="Mexico"/>
    <d v="2025-04-15T00:00:00"/>
    <d v="2025-03-17T00:00:00"/>
    <d v="2025-03-19T00:00:00"/>
    <s v="with stock"/>
    <d v="2025-03-27T00:00:00"/>
    <n v="24"/>
    <d v="2025-04-08T00:00:00"/>
    <d v="2025-03-27T00:00:00"/>
    <d v="2025-03-30T00:00:00"/>
    <x v="1"/>
    <m/>
    <s v="CO_42GP"/>
    <n v="1"/>
    <n v="2"/>
    <x v="6"/>
    <s v="MSC NOA ARIELA FA513A"/>
    <s v="177KDGNPN62608A"/>
    <m/>
    <m/>
    <x v="0"/>
    <x v="0"/>
    <m/>
    <n v="1735"/>
    <m/>
    <m/>
    <s v="MXZLO"/>
    <s v="O-Blank sailing"/>
    <n v="1735"/>
    <m/>
    <x v="4"/>
    <x v="4"/>
    <d v="2025-03-26T00:00:00"/>
    <s v="USD"/>
    <n v="111360"/>
    <m/>
    <m/>
    <m/>
    <n v="2"/>
    <m/>
    <m/>
    <m/>
    <n v="19200"/>
    <m/>
  </r>
  <r>
    <x v="3"/>
    <x v="7"/>
    <x v="1"/>
    <s v="MPP"/>
    <x v="5"/>
    <m/>
    <s v="SAKPALS"/>
    <d v="2025-01-06T00:00:00"/>
    <s v="1069"/>
    <n v="5.2"/>
    <s v="UN3103"/>
    <s v="ZNLC"/>
    <s v="Nouryon Chemicals India Pvt ltd."/>
    <s v="CN_FF_5009725_Trident"/>
    <s v="4700155942"/>
    <s v="41010625"/>
    <s v="4700155942/41010625"/>
    <s v="TRIGONOX C 20 kg jerrycan AERATION UNG"/>
    <n v="9600"/>
    <s v="KG"/>
    <s v="CIF"/>
    <x v="6"/>
    <s v="India"/>
    <d v="2025-03-01T00:00:00"/>
    <d v="2025-03-10T00:00:00"/>
    <d v="2025-03-12T00:00:00"/>
    <s v="with stock"/>
    <d v="2025-05-17T00:00:00"/>
    <n v="27"/>
    <m/>
    <m/>
    <m/>
    <x v="4"/>
    <m/>
    <m/>
    <n v="1"/>
    <n v="1"/>
    <x v="2"/>
    <m/>
    <m/>
    <m/>
    <m/>
    <x v="3"/>
    <x v="0"/>
    <m/>
    <m/>
    <m/>
    <m/>
    <s v="INNSA"/>
    <m/>
    <m/>
    <m/>
    <x v="4"/>
    <x v="4"/>
    <m/>
    <m/>
    <m/>
    <m/>
    <m/>
    <m/>
    <m/>
    <m/>
    <m/>
    <m/>
    <m/>
    <n v="9600"/>
  </r>
  <r>
    <x v="3"/>
    <x v="7"/>
    <x v="1"/>
    <s v="MPP"/>
    <x v="3"/>
    <m/>
    <s v="SAKPALS"/>
    <d v="2025-01-06T00:00:00"/>
    <s v="1069"/>
    <n v="5.2"/>
    <s v="UN3103"/>
    <s v="ZNLC"/>
    <s v="Nouryon Chemicals India Pvt ltd."/>
    <s v="CN_FF_5009725_Trident"/>
    <s v="4700155943"/>
    <s v="41010625"/>
    <s v="4700155943/41010625"/>
    <s v="TRIGONOX C 20 kg jerrycan AERATION UNG"/>
    <n v="9600"/>
    <s v="KG"/>
    <s v="CIF"/>
    <x v="6"/>
    <s v="India"/>
    <d v="2025-03-12T00:00:00"/>
    <d v="2025-04-14T00:00:00"/>
    <d v="2025-04-16T00:00:00"/>
    <s v="with stock"/>
    <d v="2025-04-30T00:00:00"/>
    <n v="27"/>
    <d v="2025-05-22T00:00:00"/>
    <d v="2025-04-30T00:00:00"/>
    <d v="2025-04-23T00:00:00"/>
    <x v="4"/>
    <m/>
    <m/>
    <n v="0"/>
    <n v="0"/>
    <x v="2"/>
    <m/>
    <m/>
    <m/>
    <m/>
    <x v="3"/>
    <x v="0"/>
    <m/>
    <n v="0"/>
    <m/>
    <m/>
    <s v="INNSA"/>
    <m/>
    <m/>
    <m/>
    <x v="4"/>
    <x v="4"/>
    <m/>
    <m/>
    <m/>
    <m/>
    <m/>
    <m/>
    <m/>
    <m/>
    <m/>
    <m/>
    <m/>
    <n v="9600"/>
  </r>
  <r>
    <x v="3"/>
    <x v="7"/>
    <x v="1"/>
    <s v="MEKP"/>
    <x v="1"/>
    <m/>
    <s v="SAKPALS"/>
    <d v="2025-01-06T00:00:00"/>
    <s v="1069"/>
    <n v="5.2"/>
    <s v="UN3105"/>
    <s v="ZNLC"/>
    <s v="Nouryon Chemicals India Pvt ltd."/>
    <s v="CN_FF_5009725_Trident"/>
    <s v="4700155957"/>
    <s v="41012690"/>
    <s v="4700155957/41012690"/>
    <s v="BUTANOX M-50 20 kg hdpe can CN/EU/UNG"/>
    <n v="14400"/>
    <s v="KG"/>
    <s v="CIF"/>
    <x v="6"/>
    <s v="India"/>
    <d v="2025-03-20T00:00:00"/>
    <d v="2025-02-17T00:00:00"/>
    <d v="2025-02-26T00:00:00"/>
    <s v="with stock"/>
    <d v="2025-03-02T00:00:00"/>
    <n v="27"/>
    <d v="2025-04-22T00:00:00"/>
    <d v="2025-03-18T00:00:00"/>
    <d v="2025-02-27T00:00:00"/>
    <x v="1"/>
    <m/>
    <s v="CO_22GP"/>
    <n v="1"/>
    <n v="1"/>
    <x v="6"/>
    <s v="MSC GIOVANNA VII QS508A"/>
    <m/>
    <m/>
    <m/>
    <x v="0"/>
    <x v="0"/>
    <m/>
    <n v="1040"/>
    <m/>
    <m/>
    <s v="INNSA"/>
    <m/>
    <n v="1040"/>
    <m/>
    <x v="4"/>
    <x v="4"/>
    <d v="2025-03-22T00:00:00"/>
    <s v="USD"/>
    <n v="46512"/>
    <m/>
    <m/>
    <m/>
    <n v="1"/>
    <m/>
    <m/>
    <m/>
    <n v="14400"/>
    <m/>
  </r>
  <r>
    <x v="3"/>
    <x v="7"/>
    <x v="1"/>
    <s v="MEKP"/>
    <x v="2"/>
    <m/>
    <s v="SAKPALS"/>
    <d v="2025-01-06T00:00:00"/>
    <s v="1069"/>
    <n v="5.2"/>
    <s v="UN3105"/>
    <s v="ZNLC"/>
    <s v="Nouryon Chemicals India Pvt ltd."/>
    <s v="CN_FF_5009725_Trident"/>
    <s v="4700155958"/>
    <s v="41012690"/>
    <s v="4700155958/41012690"/>
    <s v="BUTANOX M-50 20 kg hdpe can CN/EU/UNG"/>
    <n v="14400"/>
    <s v="KG"/>
    <s v="CIF"/>
    <x v="6"/>
    <s v="India"/>
    <d v="2025-04-10T00:00:00"/>
    <d v="2025-02-24T00:00:00"/>
    <d v="2025-02-26T00:00:00"/>
    <s v="with stock"/>
    <d v="2025-03-02T00:00:00"/>
    <n v="27"/>
    <d v="2025-04-25T00:00:00"/>
    <d v="2025-03-26T00:00:00"/>
    <d v="2025-03-08T00:00:00"/>
    <x v="1"/>
    <m/>
    <s v="CO_22GP"/>
    <n v="1"/>
    <n v="1"/>
    <x v="6"/>
    <s v="MSC TOPAZ QS510A"/>
    <s v="177GDGNPN70670A"/>
    <m/>
    <m/>
    <x v="0"/>
    <x v="0"/>
    <m/>
    <n v="1040"/>
    <m/>
    <m/>
    <s v="INNSA"/>
    <m/>
    <n v="1040"/>
    <m/>
    <x v="4"/>
    <x v="4"/>
    <d v="2025-03-16T00:00:00"/>
    <s v="USD"/>
    <n v="46512"/>
    <m/>
    <m/>
    <m/>
    <n v="1"/>
    <m/>
    <m/>
    <m/>
    <n v="14400"/>
    <m/>
  </r>
  <r>
    <x v="3"/>
    <x v="7"/>
    <x v="1"/>
    <s v="MPP"/>
    <x v="2"/>
    <m/>
    <s v="SAKPALS"/>
    <d v="2025-01-06T00:00:00"/>
    <s v="1061"/>
    <n v="5.2"/>
    <s v="UN3105"/>
    <s v="ZNLC"/>
    <s v="Nouryon Chemicals India Pvt ltd."/>
    <s v="CN_FF_5009725_Trident"/>
    <s v="4700155960"/>
    <s v="8023514"/>
    <s v="4700155960/8023514"/>
    <s v="TRIGONOX 117 SOLAR 25kg nouryt(N) CN/UNG"/>
    <n v="21600"/>
    <s v="KG"/>
    <s v="CIF"/>
    <x v="6"/>
    <s v="India"/>
    <d v="2025-03-10T00:00:00"/>
    <d v="2025-02-24T00:00:00"/>
    <d v="2025-02-26T00:00:00"/>
    <s v="with stock"/>
    <d v="2025-03-05T00:00:00"/>
    <n v="24"/>
    <d v="2025-04-25T00:00:00"/>
    <d v="2025-03-26T00:00:00"/>
    <d v="2025-03-05T00:00:00"/>
    <x v="1"/>
    <m/>
    <s v="CO_42RT"/>
    <n v="1"/>
    <n v="2"/>
    <x v="6"/>
    <s v="MSC TOPAZ QS510A"/>
    <s v="177GDGNPN70671A"/>
    <m/>
    <m/>
    <x v="1"/>
    <x v="5"/>
    <m/>
    <n v="8000"/>
    <m/>
    <m/>
    <s v="INNSA"/>
    <m/>
    <m/>
    <n v="8000"/>
    <x v="4"/>
    <x v="4"/>
    <d v="2025-04-11T00:00:00"/>
    <s v="USD"/>
    <n v="131328"/>
    <m/>
    <m/>
    <m/>
    <m/>
    <m/>
    <n v="2"/>
    <m/>
    <n v="21600"/>
    <m/>
  </r>
  <r>
    <x v="3"/>
    <x v="7"/>
    <x v="1"/>
    <s v="MPP"/>
    <x v="3"/>
    <m/>
    <s v="SAKPALS"/>
    <d v="2025-01-06T00:00:00"/>
    <s v="1061"/>
    <n v="5.2"/>
    <s v="UN3105"/>
    <s v="ZNLC"/>
    <s v="Nouryon Chemicals India Pvt ltd."/>
    <s v="CN_FF_5009725_Trident"/>
    <s v="4700155961"/>
    <s v="8023514"/>
    <s v="4700155961/8023514"/>
    <s v="TRIGONOX 117 SOLAR 25kg nouryt(N) CN/UNG"/>
    <n v="8400"/>
    <s v="KG"/>
    <s v="CIF"/>
    <x v="6"/>
    <s v="India"/>
    <d v="2025-05-01T00:00:00"/>
    <d v="2025-04-07T00:00:00"/>
    <d v="2025-04-09T00:00:00"/>
    <s v="with stock"/>
    <d v="2025-04-22T00:00:00"/>
    <n v="27"/>
    <d v="2025-05-11T00:00:00"/>
    <d v="2025-04-22T00:00:00"/>
    <d v="2025-04-19T00:00:00"/>
    <x v="1"/>
    <m/>
    <s v="CO_22RT"/>
    <n v="1"/>
    <n v="1"/>
    <x v="6"/>
    <s v="MSC BRIDGEPORT/QS516A"/>
    <s v="177GDGNPN70762A"/>
    <s v="宁波四期"/>
    <m/>
    <x v="1"/>
    <x v="5"/>
    <m/>
    <n v="6800"/>
    <m/>
    <m/>
    <s v="INNSA"/>
    <s v="N-MAD issue"/>
    <m/>
    <n v="6800"/>
    <x v="4"/>
    <x v="4"/>
    <d v="2025-04-11T00:00:00"/>
    <s v="USD"/>
    <n v="63828"/>
    <m/>
    <m/>
    <m/>
    <m/>
    <m/>
    <n v="1"/>
    <m/>
    <n v="8400"/>
    <m/>
  </r>
  <r>
    <x v="3"/>
    <x v="7"/>
    <x v="1"/>
    <s v="MPP"/>
    <x v="12"/>
    <m/>
    <s v="SAKPALS"/>
    <d v="2025-01-06T00:00:00"/>
    <s v="1069"/>
    <n v="5.2"/>
    <s v="UN3103"/>
    <s v="ZNLC"/>
    <s v="Nouryon Chemicals India Pvt ltd."/>
    <s v="CN_FF_5009725_Trident"/>
    <s v="4700155968"/>
    <s v="41010625"/>
    <s v="4700155968/41010625"/>
    <s v="TRIGONOX C 20 kg jerrycan AERATION UNG"/>
    <n v="1280"/>
    <s v="KG"/>
    <s v="CIF"/>
    <x v="6"/>
    <s v="India"/>
    <m/>
    <m/>
    <m/>
    <s v="without MAD"/>
    <m/>
    <n v="27"/>
    <m/>
    <m/>
    <m/>
    <x v="4"/>
    <m/>
    <m/>
    <n v="0"/>
    <n v="0"/>
    <x v="2"/>
    <m/>
    <m/>
    <m/>
    <m/>
    <x v="3"/>
    <x v="0"/>
    <m/>
    <m/>
    <m/>
    <m/>
    <s v="INNSA"/>
    <m/>
    <m/>
    <m/>
    <x v="4"/>
    <x v="4"/>
    <m/>
    <m/>
    <m/>
    <m/>
    <m/>
    <m/>
    <m/>
    <m/>
    <m/>
    <m/>
    <m/>
    <n v="1280"/>
  </r>
  <r>
    <x v="3"/>
    <x v="7"/>
    <x v="0"/>
    <s v="MPP"/>
    <x v="0"/>
    <m/>
    <s v="KANGJ"/>
    <d v="2025-01-02T00:00:00"/>
    <s v="1061"/>
    <n v="5.2"/>
    <s v="UN3105"/>
    <s v="ZOR"/>
    <s v="Kastar Chemical Limited"/>
    <s v="CN_FF_5009725_Trident"/>
    <s v="5103345601"/>
    <s v="8023514"/>
    <s v="5103345601/8023514"/>
    <s v="TRIGONOX 117 SOLAR 25kg nouryt(N) CN/UNG"/>
    <n v="9000"/>
    <s v="KG"/>
    <s v="CIF"/>
    <x v="24"/>
    <s v="Vietnam"/>
    <d v="2025-02-10T00:00:00"/>
    <d v="2025-01-13T00:00:00"/>
    <d v="2025-01-15T00:00:00"/>
    <s v="with stock"/>
    <d v="2025-01-29T00:00:00"/>
    <n v="6"/>
    <d v="2025-02-02T00:00:00"/>
    <d v="2025-01-29T00:00:00"/>
    <d v="2025-01-19T00:00:00"/>
    <x v="1"/>
    <m/>
    <s v="CO_22RT"/>
    <n v="1"/>
    <n v="1"/>
    <x v="6"/>
    <s v="MSC VIGOUR III  HS504A"/>
    <s v="177IDGNPN60328A"/>
    <s v="宁波四期"/>
    <m/>
    <x v="1"/>
    <x v="5"/>
    <m/>
    <n v="3100"/>
    <m/>
    <m/>
    <s v="VNHPH"/>
    <m/>
    <m/>
    <n v="3100"/>
    <x v="4"/>
    <x v="4"/>
    <d v="2025-01-22T00:00:00"/>
    <s v="USD"/>
    <n v="51840"/>
    <m/>
    <m/>
    <m/>
    <m/>
    <m/>
    <n v="1"/>
    <m/>
    <n v="9000"/>
    <m/>
  </r>
  <r>
    <x v="3"/>
    <x v="7"/>
    <x v="0"/>
    <s v="MPP"/>
    <x v="0"/>
    <m/>
    <s v="KANGJ"/>
    <d v="2025-01-02T00:00:00"/>
    <s v="1061"/>
    <n v="5.2"/>
    <s v="UN3105"/>
    <s v="ZOR"/>
    <s v="Kastar Chemical Limited"/>
    <s v="CN_FF_5009725_Trident"/>
    <s v="5103345601"/>
    <s v="8024644"/>
    <s v="5103345601/8024644"/>
    <s v="TRIGONOX 131 SOLAR 25kg nouryt(N) CN/UNG"/>
    <n v="1800"/>
    <s v="KG"/>
    <s v="CIF"/>
    <x v="24"/>
    <s v="Vietnam"/>
    <d v="2025-02-10T00:00:00"/>
    <d v="2025-01-13T00:00:00"/>
    <d v="2025-01-15T00:00:00"/>
    <s v="with stock"/>
    <d v="2025-01-29T00:00:00"/>
    <n v="6"/>
    <d v="2025-02-02T00:00:00"/>
    <d v="2025-01-29T00:00:00"/>
    <d v="2025-01-19T00:00:00"/>
    <x v="1"/>
    <m/>
    <s v="CO_22RT"/>
    <n v="0"/>
    <n v="0"/>
    <x v="6"/>
    <s v="MSC VIGOUR III  HS504A"/>
    <s v="177IDGNPN60328A"/>
    <s v="宁波四期"/>
    <m/>
    <x v="1"/>
    <x v="5"/>
    <m/>
    <n v="0"/>
    <m/>
    <m/>
    <s v="VNHPH"/>
    <m/>
    <m/>
    <n v="0"/>
    <x v="4"/>
    <x v="4"/>
    <d v="2025-01-22T00:00:00"/>
    <s v="USD"/>
    <n v="15750"/>
    <m/>
    <m/>
    <m/>
    <m/>
    <m/>
    <n v="0"/>
    <m/>
    <n v="1800"/>
    <m/>
  </r>
  <r>
    <x v="3"/>
    <x v="12"/>
    <x v="0"/>
    <s v="MEKP"/>
    <x v="1"/>
    <m/>
    <s v="HUANGR1"/>
    <d v="2025-01-03T00:00:00"/>
    <s v="1069"/>
    <n v="5.2"/>
    <s v="UN3105"/>
    <s v="ZOR"/>
    <s v="KEUMJUNG CO LTD"/>
    <s v="CN_FF_5009725_Trident"/>
    <s v="5103346363"/>
    <s v="8019625"/>
    <s v="5103346363/8019625"/>
    <s v="BUTANOX M-60 15 kg hdpe can UNG"/>
    <n v="10800"/>
    <s v="KG"/>
    <s v="CIF"/>
    <x v="19"/>
    <s v="Korea"/>
    <d v="2025-02-20T00:00:00"/>
    <d v="2025-02-10T00:00:00"/>
    <d v="2025-02-12T00:00:00"/>
    <s v="with stock"/>
    <d v="2025-03-03T00:00:00"/>
    <n v="3"/>
    <d v="2025-03-06T00:00:00"/>
    <d v="2025-03-03T00:00:00"/>
    <d v="2025-02-28T00:00:00"/>
    <x v="0"/>
    <s v="SITC is not available"/>
    <s v="CO_22GP"/>
    <n v="1"/>
    <n v="1"/>
    <x v="11"/>
    <s v="MAERSK YOSEIITE/510W"/>
    <s v="250103121"/>
    <m/>
    <m/>
    <x v="1"/>
    <x v="5"/>
    <m/>
    <n v="3500"/>
    <m/>
    <m/>
    <s v="KRPUS"/>
    <m/>
    <m/>
    <n v="3500"/>
    <x v="4"/>
    <x v="4"/>
    <d v="2025-02-19T00:00:00"/>
    <s v="USD"/>
    <n v="32940"/>
    <m/>
    <m/>
    <m/>
    <m/>
    <m/>
    <n v="1"/>
    <m/>
    <n v="10800"/>
    <m/>
  </r>
  <r>
    <x v="3"/>
    <x v="12"/>
    <x v="0"/>
    <s v="MEKP"/>
    <x v="1"/>
    <m/>
    <s v="HUANGR1"/>
    <d v="2025-01-03T00:00:00"/>
    <s v="1069"/>
    <n v="5.2"/>
    <s v="UN3105"/>
    <s v="ZOR"/>
    <s v="KEUMJUNG CO LTD"/>
    <s v="CN_FF_5009725_Trident"/>
    <s v="5103346376"/>
    <s v="8019625"/>
    <s v="5103346376/8019625"/>
    <s v="BUTANOX M-60 15 kg hdpe can UNG"/>
    <n v="10800"/>
    <s v="KG"/>
    <s v="CIF"/>
    <x v="19"/>
    <s v="Korea"/>
    <d v="2025-02-27T00:00:00"/>
    <d v="2025-02-10T00:00:00"/>
    <d v="2025-02-12T00:00:00"/>
    <s v="with stock"/>
    <d v="2025-03-03T00:00:00"/>
    <n v="3"/>
    <d v="2025-03-06T00:00:00"/>
    <d v="2025-03-03T00:00:00"/>
    <d v="2025-02-28T00:00:00"/>
    <x v="0"/>
    <m/>
    <s v="CO_22GP"/>
    <n v="1"/>
    <n v="1"/>
    <x v="11"/>
    <s v="MAERSK YOSEIITE/510W"/>
    <s v="250102330"/>
    <m/>
    <m/>
    <x v="1"/>
    <x v="5"/>
    <m/>
    <n v="3500"/>
    <m/>
    <m/>
    <s v="KRPUS"/>
    <m/>
    <m/>
    <n v="3500"/>
    <x v="4"/>
    <x v="4"/>
    <d v="2025-02-19T00:00:00"/>
    <s v="USD"/>
    <n v="32940"/>
    <m/>
    <m/>
    <m/>
    <m/>
    <m/>
    <n v="1"/>
    <m/>
    <n v="10800"/>
    <m/>
  </r>
  <r>
    <x v="3"/>
    <x v="7"/>
    <x v="0"/>
    <s v="MEKP"/>
    <x v="2"/>
    <m/>
    <s v="HUANGR1"/>
    <d v="2025-01-03T00:00:00"/>
    <s v="1069"/>
    <n v="5.2"/>
    <s v="UN3105"/>
    <s v="ZOR"/>
    <s v="KEUMJUNG CO LTD"/>
    <s v="CN_FF_5009725_Trident"/>
    <s v="5103346383"/>
    <s v="8019625"/>
    <s v="5103346383/8019625"/>
    <s v="BUTANOX M-60 15 kg hdpe can UNG"/>
    <n v="10800"/>
    <s v="KG"/>
    <s v="CIF"/>
    <x v="19"/>
    <s v="Korea"/>
    <d v="2025-03-06T00:00:00"/>
    <d v="2025-02-17T00:00:00"/>
    <d v="2025-02-19T00:00:00"/>
    <s v="with stock"/>
    <d v="2025-03-19T00:00:00"/>
    <n v="7"/>
    <d v="2025-03-26T00:00:00"/>
    <d v="2025-03-18T00:00:00"/>
    <d v="2025-03-12T00:00:00"/>
    <x v="0"/>
    <m/>
    <s v="CO_22GP"/>
    <n v="1"/>
    <n v="1"/>
    <x v="11"/>
    <s v="YOKOHAMA EXPRESS/512E"/>
    <s v="278713763"/>
    <m/>
    <m/>
    <x v="0"/>
    <x v="0"/>
    <m/>
    <n v="2099"/>
    <m/>
    <m/>
    <s v="KRPUS"/>
    <m/>
    <n v="2099"/>
    <m/>
    <x v="4"/>
    <x v="4"/>
    <d v="2025-02-26T00:00:00"/>
    <s v="USD"/>
    <n v="32940"/>
    <m/>
    <m/>
    <m/>
    <n v="1"/>
    <m/>
    <m/>
    <m/>
    <n v="10800"/>
    <m/>
  </r>
  <r>
    <x v="3"/>
    <x v="7"/>
    <x v="0"/>
    <s v="MEKP"/>
    <x v="2"/>
    <m/>
    <s v="HUANGR1"/>
    <d v="2025-01-03T00:00:00"/>
    <s v="1069"/>
    <n v="5.2"/>
    <s v="UN3105"/>
    <s v="ZOR"/>
    <s v="KEUMJUNG CO LTD"/>
    <s v="CN_FF_5009725_Trident"/>
    <s v="5103346392"/>
    <s v="8019625"/>
    <s v="5103346392/8019625"/>
    <s v="BUTANOX M-60 15 kg hdpe can UNG"/>
    <n v="10800"/>
    <s v="KG"/>
    <s v="CIF"/>
    <x v="19"/>
    <s v="Korea"/>
    <d v="2025-03-13T00:00:00"/>
    <d v="2025-02-17T00:00:00"/>
    <d v="2025-02-19T00:00:00"/>
    <s v="with stock"/>
    <d v="2025-03-25T00:00:00"/>
    <n v="7"/>
    <d v="2025-04-02T00:00:00"/>
    <d v="2025-03-25T00:00:00"/>
    <d v="2025-03-12T00:00:00"/>
    <x v="0"/>
    <m/>
    <s v="CO_22GP"/>
    <n v="1"/>
    <n v="1"/>
    <x v="11"/>
    <s v="VUNG TAU EXPRESS/513E"/>
    <s v="278713762"/>
    <m/>
    <m/>
    <x v="0"/>
    <x v="0"/>
    <m/>
    <n v="2099"/>
    <m/>
    <m/>
    <s v="KRPUS"/>
    <m/>
    <n v="2099"/>
    <m/>
    <x v="4"/>
    <x v="4"/>
    <d v="2025-02-26T00:00:00"/>
    <s v="USD"/>
    <n v="32940"/>
    <m/>
    <m/>
    <m/>
    <n v="1"/>
    <m/>
    <m/>
    <m/>
    <n v="10800"/>
    <m/>
  </r>
  <r>
    <x v="3"/>
    <x v="7"/>
    <x v="0"/>
    <s v="MEKP"/>
    <x v="1"/>
    <m/>
    <s v="KANGJ"/>
    <d v="2025-01-03T00:00:00"/>
    <s v="1069"/>
    <n v="5.2"/>
    <s v="UN3105"/>
    <s v="ZOR"/>
    <s v="S.E.A. OLYMPUS MARKETING, INC"/>
    <s v="CN_FF_5009725_Trident"/>
    <s v="5103346398"/>
    <s v="41006330"/>
    <s v="5103346398/41006330"/>
    <s v="BUTANOX M-504x5kg jerrycan/boxEXPORT UNG"/>
    <n v="8160"/>
    <s v="KG"/>
    <s v="CIF"/>
    <x v="112"/>
    <s v="Philippines"/>
    <d v="2025-02-20T00:00:00"/>
    <d v="2025-02-10T00:00:00"/>
    <d v="2025-02-12T00:00:00"/>
    <s v="with stock"/>
    <d v="2025-02-23T00:00:00"/>
    <n v="15"/>
    <d v="2025-03-09T00:00:00"/>
    <d v="2025-02-26T00:00:00"/>
    <d v="2025-02-16T00:00:00"/>
    <x v="0"/>
    <m/>
    <s v="CO_22GP"/>
    <n v="1"/>
    <n v="1"/>
    <x v="11"/>
    <s v="ATACAMA/508W"/>
    <s v="278713684"/>
    <s v="宁波四期"/>
    <m/>
    <x v="1"/>
    <x v="5"/>
    <m/>
    <n v="3800"/>
    <m/>
    <m/>
    <s v="PHCEB"/>
    <s v="C-Hold by consignee"/>
    <m/>
    <n v="3800"/>
    <x v="4"/>
    <x v="4"/>
    <d v="2025-02-19T00:00:00"/>
    <s v="USD"/>
    <n v="32232"/>
    <m/>
    <m/>
    <m/>
    <m/>
    <m/>
    <n v="1"/>
    <m/>
    <n v="8160"/>
    <m/>
  </r>
  <r>
    <x v="3"/>
    <x v="7"/>
    <x v="0"/>
    <s v="MEKP"/>
    <x v="1"/>
    <m/>
    <s v="KANGJ"/>
    <d v="2025-01-03T00:00:00"/>
    <s v="1069"/>
    <n v="5.2"/>
    <s v="UN3105"/>
    <s v="ZOR"/>
    <s v="S.E.A. OLYMPUS MARKETING, INC"/>
    <s v="CN_FF_5009725_Trident"/>
    <s v="5103346398"/>
    <s v="41006336"/>
    <s v="5103346398/41006336"/>
    <s v="BUTANOX M-60 4x5 kg jerrycan/box CN/UNG"/>
    <n v="1440"/>
    <s v="KG"/>
    <s v="CIF"/>
    <x v="112"/>
    <s v="Philippines"/>
    <d v="2025-02-20T00:00:00"/>
    <d v="2025-02-10T00:00:00"/>
    <d v="2025-02-12T00:00:00"/>
    <s v="with stock"/>
    <d v="2025-02-23T00:00:00"/>
    <n v="15"/>
    <d v="2025-03-09T00:00:00"/>
    <d v="2025-02-26T00:00:00"/>
    <d v="2025-02-16T00:00:00"/>
    <x v="0"/>
    <m/>
    <s v="CO_22GP"/>
    <n v="0"/>
    <n v="0"/>
    <x v="11"/>
    <s v="ATACAMA/508W"/>
    <s v="278713684"/>
    <s v="宁波四期"/>
    <m/>
    <x v="1"/>
    <x v="5"/>
    <m/>
    <n v="0"/>
    <m/>
    <m/>
    <s v="PHCEB"/>
    <s v="C-Hold by consignee"/>
    <m/>
    <n v="0"/>
    <x v="4"/>
    <x v="4"/>
    <d v="2025-02-19T00:00:00"/>
    <s v="USD"/>
    <n v="5760"/>
    <m/>
    <m/>
    <m/>
    <m/>
    <m/>
    <n v="0"/>
    <m/>
    <n v="1440"/>
    <m/>
  </r>
  <r>
    <x v="3"/>
    <x v="12"/>
    <x v="0"/>
    <s v="MEKP"/>
    <x v="2"/>
    <m/>
    <s v="HUANGR1"/>
    <d v="2025-01-03T00:00:00"/>
    <s v="1069"/>
    <n v="5.2"/>
    <s v="UN3105"/>
    <s v="ZOR"/>
    <s v="KEUMJUNG CO LTD"/>
    <s v="CN_FF_5009740_Milkyway"/>
    <s v="5103346401"/>
    <s v="8019625"/>
    <s v="5103346401/8019625"/>
    <s v="BUTANOX M-60 15 kg hdpe can UNG"/>
    <n v="10800"/>
    <s v="KG"/>
    <s v="CIF"/>
    <x v="19"/>
    <s v="Korea"/>
    <d v="2025-03-20T00:00:00"/>
    <d v="2025-02-24T00:00:00"/>
    <d v="2025-02-26T00:00:00"/>
    <s v="with stock"/>
    <d v="2025-03-14T00:00:00"/>
    <n v="3"/>
    <d v="2025-03-16T00:00:00"/>
    <d v="2025-03-14T00:00:00"/>
    <d v="2025-03-10T00:00:00"/>
    <x v="0"/>
    <m/>
    <s v="CO_22GP"/>
    <n v="1"/>
    <n v="1"/>
    <x v="11"/>
    <s v="MAERSK WALLIS/511S"/>
    <s v="285393945"/>
    <m/>
    <m/>
    <x v="1"/>
    <x v="5"/>
    <m/>
    <n v="4400"/>
    <m/>
    <m/>
    <s v="KRPUS"/>
    <m/>
    <m/>
    <n v="4400"/>
    <x v="4"/>
    <x v="4"/>
    <d v="2025-03-05T00:00:00"/>
    <s v="USD"/>
    <n v="32940"/>
    <m/>
    <m/>
    <m/>
    <m/>
    <m/>
    <n v="1"/>
    <m/>
    <n v="10800"/>
    <m/>
  </r>
  <r>
    <x v="3"/>
    <x v="7"/>
    <x v="0"/>
    <s v="MEKP"/>
    <x v="2"/>
    <m/>
    <s v="HUANGR1"/>
    <d v="2025-01-03T00:00:00"/>
    <s v="1069"/>
    <n v="5.2"/>
    <s v="UN3105"/>
    <s v="ZOR"/>
    <s v="KEUMJUNG CO LTD"/>
    <s v="CN_FF_5009725_Trident"/>
    <s v="5103346412"/>
    <s v="8019625"/>
    <s v="5103346412/8019625"/>
    <s v="BUTANOX M-60 15 kg hdpe can UNG"/>
    <n v="10800"/>
    <s v="KG"/>
    <s v="CIF"/>
    <x v="19"/>
    <s v="Korea"/>
    <d v="2025-03-27T00:00:00"/>
    <d v="2025-03-03T00:00:00"/>
    <d v="2025-03-05T00:00:00"/>
    <s v="with stock"/>
    <d v="2025-03-19T00:00:00"/>
    <n v="7"/>
    <d v="2025-03-26T00:00:00"/>
    <d v="2025-03-18T00:00:00"/>
    <d v="2025-03-11T00:00:00"/>
    <x v="0"/>
    <m/>
    <s v="CO_22GP"/>
    <n v="1"/>
    <n v="1"/>
    <x v="11"/>
    <s v="YOKOHAMA EXPRESS/512E"/>
    <s v="278713825"/>
    <m/>
    <m/>
    <x v="0"/>
    <x v="0"/>
    <m/>
    <n v="2099"/>
    <m/>
    <s v="6104493883"/>
    <s v="KRPUS"/>
    <m/>
    <n v="2099"/>
    <m/>
    <x v="4"/>
    <x v="4"/>
    <d v="2025-03-13T00:00:00"/>
    <s v="USD"/>
    <n v="32940"/>
    <m/>
    <m/>
    <m/>
    <n v="1"/>
    <m/>
    <m/>
    <m/>
    <n v="10800"/>
    <m/>
  </r>
  <r>
    <x v="3"/>
    <x v="12"/>
    <x v="0"/>
    <s v="MEKP"/>
    <x v="1"/>
    <m/>
    <s v="HUANGR1"/>
    <d v="2025-01-03T00:00:00"/>
    <s v="1069"/>
    <n v="5.2"/>
    <s v="UN3104"/>
    <s v="ZOR"/>
    <s v="HUMAN AND TECHNOLOGY CO., LTD."/>
    <s v="CN_FF_5009725_Trident"/>
    <s v="5103346489"/>
    <s v="41010483"/>
    <s v="5103346489/41010483"/>
    <s v="PERKADOX PD-50S-PS 20 kg pail UNG"/>
    <n v="5280"/>
    <s v="KG"/>
    <s v="CIF"/>
    <x v="19"/>
    <s v="Korea"/>
    <d v="2025-03-15T00:00:00"/>
    <d v="2025-02-24T00:00:00"/>
    <d v="2025-02-26T00:00:00"/>
    <s v="with stock"/>
    <d v="2025-03-08T00:00:00"/>
    <n v="7"/>
    <d v="2025-03-17T00:00:00"/>
    <d v="2025-03-08T00:00:00"/>
    <d v="2025-02-28T00:00:00"/>
    <x v="0"/>
    <m/>
    <s v="CO_22GP"/>
    <n v="1"/>
    <n v="1"/>
    <x v="11"/>
    <s v="YM TRUST/510E"/>
    <s v="278713769"/>
    <m/>
    <m/>
    <x v="0"/>
    <x v="0"/>
    <m/>
    <n v="2099"/>
    <m/>
    <m/>
    <s v="KRPUS"/>
    <m/>
    <n v="2099"/>
    <m/>
    <x v="4"/>
    <x v="4"/>
    <d v="2025-03-05T00:00:00"/>
    <s v="USD"/>
    <n v="79200"/>
    <m/>
    <m/>
    <m/>
    <n v="1"/>
    <m/>
    <m/>
    <m/>
    <n v="5280"/>
    <m/>
  </r>
  <r>
    <x v="3"/>
    <x v="2"/>
    <x v="0"/>
    <s v="MPP"/>
    <x v="1"/>
    <m/>
    <s v="HARHASHS"/>
    <d v="2025-01-06T00:00:00"/>
    <s v="1061"/>
    <n v="5.2"/>
    <s v="UN3115"/>
    <s v="ZOR"/>
    <s v="ENGRO POLYMER &amp; CHEMICALS LIMITED"/>
    <s v="CN_FF_5009740_Milkyway"/>
    <s v="5103347236"/>
    <s v="41004022"/>
    <s v="5103347236/41004022"/>
    <s v="TRIGONOX 23-C75 20 kg jerrycan CN/UNG"/>
    <n v="4480"/>
    <s v="KG"/>
    <s v="CFR"/>
    <x v="113"/>
    <s v="Pakistan"/>
    <d v="2025-04-25T00:00:00"/>
    <d v="2025-02-10T00:00:00"/>
    <d v="2025-02-19T00:00:00"/>
    <s v="with stock"/>
    <d v="2025-03-01T00:00:00"/>
    <n v="21"/>
    <d v="2025-05-12T00:00:00"/>
    <d v="2025-03-29T00:00:00"/>
    <d v="2025-02-21T00:00:00"/>
    <x v="1"/>
    <s v="ACNU8072214  "/>
    <s v="SO_22RT"/>
    <n v="1"/>
    <n v="1"/>
    <x v="11"/>
    <s v="MAERSK SAN CLEMENTE / 512W"/>
    <s v="250498353"/>
    <s v="上海洋山"/>
    <m/>
    <x v="1"/>
    <x v="5"/>
    <m/>
    <n v="5920"/>
    <m/>
    <m/>
    <s v="PKBQM"/>
    <m/>
    <m/>
    <n v="5920"/>
    <x v="4"/>
    <x v="4"/>
    <d v="2025-02-24T00:00:00"/>
    <s v="USD"/>
    <n v="81670"/>
    <m/>
    <m/>
    <m/>
    <m/>
    <m/>
    <n v="1"/>
    <m/>
    <n v="4480"/>
    <m/>
  </r>
  <r>
    <x v="3"/>
    <x v="2"/>
    <x v="0"/>
    <s v="MPP"/>
    <x v="1"/>
    <m/>
    <s v="HARHASHS"/>
    <d v="2025-01-06T00:00:00"/>
    <s v="1061"/>
    <n v="5.2"/>
    <s v="UN3115"/>
    <s v="ZOR"/>
    <s v="ENGRO POLYMER &amp; CHEMICALS LIMITED"/>
    <s v="CN_FF_5009740_Milkyway"/>
    <s v="5103347236"/>
    <s v="41008512"/>
    <s v="5103347236/41008512"/>
    <s v="TRIGONOX 99-C75 20kgjerrycanFPCaerCN/UNG"/>
    <n v="3360"/>
    <s v="KG"/>
    <s v="CFR"/>
    <x v="113"/>
    <s v="Pakistan"/>
    <d v="2025-04-25T00:00:00"/>
    <d v="2025-02-10T00:00:00"/>
    <d v="2025-02-19T00:00:00"/>
    <s v="with stock"/>
    <d v="2025-03-01T00:00:00"/>
    <n v="21"/>
    <d v="2025-05-12T00:00:00"/>
    <d v="2025-03-29T00:00:00"/>
    <d v="2025-02-21T00:00:00"/>
    <x v="1"/>
    <m/>
    <s v="SO_22RT"/>
    <n v="0"/>
    <n v="0"/>
    <x v="11"/>
    <s v="MAERSK SAN CLEMENTE / 512W"/>
    <s v="250498353"/>
    <s v="上海洋山"/>
    <m/>
    <x v="1"/>
    <x v="5"/>
    <m/>
    <n v="0"/>
    <m/>
    <m/>
    <s v="PKBQM"/>
    <m/>
    <m/>
    <n v="0"/>
    <x v="4"/>
    <x v="4"/>
    <d v="2025-02-24T00:00:00"/>
    <s v="USD"/>
    <n v="58162"/>
    <m/>
    <m/>
    <m/>
    <m/>
    <m/>
    <n v="0"/>
    <m/>
    <n v="3360"/>
    <m/>
  </r>
  <r>
    <x v="3"/>
    <x v="2"/>
    <x v="0"/>
    <s v="MPP"/>
    <x v="1"/>
    <m/>
    <s v="HARHASHS"/>
    <d v="2025-01-06T00:00:00"/>
    <s v="1061"/>
    <n v="5.2"/>
    <s v="UN3113"/>
    <s v="ZOR"/>
    <s v="ENGRO POLYMER &amp; CHEMICALS LIMITED"/>
    <s v="CN_FF_5009740_Milkyway"/>
    <s v="5103347236"/>
    <s v="41007792"/>
    <s v="5103347236/41007792"/>
    <s v="TRIGONOX 125-C75 20 kg jerrycan CN/UNG"/>
    <n v="1120"/>
    <s v="KG"/>
    <s v="CFR"/>
    <x v="113"/>
    <s v="Pakistan"/>
    <d v="2025-04-25T00:00:00"/>
    <d v="2025-02-10T00:00:00"/>
    <d v="2025-02-19T00:00:00"/>
    <s v="with stock"/>
    <d v="2025-03-01T00:00:00"/>
    <n v="21"/>
    <d v="2025-05-12T00:00:00"/>
    <d v="2025-03-29T00:00:00"/>
    <d v="2025-02-21T00:00:00"/>
    <x v="1"/>
    <m/>
    <s v="SO_22RT"/>
    <n v="0"/>
    <n v="0"/>
    <x v="11"/>
    <s v="MAERSK SAN CLEMENTE / 512W"/>
    <s v="250498353"/>
    <s v="上海洋山"/>
    <m/>
    <x v="1"/>
    <x v="5"/>
    <m/>
    <n v="0"/>
    <m/>
    <m/>
    <s v="PKBQM"/>
    <m/>
    <m/>
    <n v="0"/>
    <x v="4"/>
    <x v="4"/>
    <d v="2025-02-24T00:00:00"/>
    <s v="USD"/>
    <n v="25110"/>
    <m/>
    <m/>
    <m/>
    <m/>
    <m/>
    <n v="0"/>
    <m/>
    <n v="1120"/>
    <m/>
  </r>
  <r>
    <x v="3"/>
    <x v="2"/>
    <x v="0"/>
    <s v="MPP"/>
    <x v="1"/>
    <m/>
    <s v="HARHASHS"/>
    <d v="2025-01-06T00:00:00"/>
    <s v="1061"/>
    <s v="NDG"/>
    <s v="NDG"/>
    <s v="ZOR"/>
    <s v="ENGRO POLYMER &amp; CHEMICALS LIMITED"/>
    <s v="CN_FF_5009740_Milkyway"/>
    <s v="5103347236"/>
    <s v="41905112"/>
    <s v="5103347236/41905112"/>
    <s v="REEFER CONTAINER 20'"/>
    <n v="1"/>
    <s v="PC"/>
    <s v="CFR"/>
    <x v="113"/>
    <s v="Pakistan"/>
    <d v="2025-04-25T00:00:00"/>
    <d v="2025-02-10T00:00:00"/>
    <d v="2025-02-19T00:00:00"/>
    <s v="with stock"/>
    <d v="2025-03-01T00:00:00"/>
    <n v="21"/>
    <d v="2025-05-12T00:00:00"/>
    <d v="2025-03-29T00:00:00"/>
    <d v="2025-02-21T00:00:00"/>
    <x v="1"/>
    <m/>
    <s v="SO_22RT"/>
    <n v="0"/>
    <n v="0"/>
    <x v="11"/>
    <s v="MAERSK SAN CLEMENTE / 512W"/>
    <s v="250498353"/>
    <s v="上海洋山"/>
    <m/>
    <x v="1"/>
    <x v="5"/>
    <m/>
    <n v="0"/>
    <m/>
    <m/>
    <s v="PKBQM"/>
    <m/>
    <m/>
    <n v="0"/>
    <x v="4"/>
    <x v="4"/>
    <d v="2025-02-24T00:00:00"/>
    <s v="USD"/>
    <n v="0"/>
    <m/>
    <m/>
    <m/>
    <m/>
    <m/>
    <n v="0"/>
    <m/>
    <n v="1"/>
    <m/>
  </r>
  <r>
    <x v="3"/>
    <x v="2"/>
    <x v="0"/>
    <s v="MPP"/>
    <x v="1"/>
    <m/>
    <s v="HARHASHS"/>
    <d v="2025-01-06T00:00:00"/>
    <s v="1061"/>
    <n v="5.2"/>
    <s v="UN3115"/>
    <s v="ZOR"/>
    <s v="ENGRO POLYMER &amp; CHEMICALS LIMITED"/>
    <s v="CN_FF_5009740_Milkyway"/>
    <s v="5103347238"/>
    <s v="41004022"/>
    <s v="5103347238/41004022"/>
    <s v="TRIGONOX 23-C75 20 kg jerrycan CN/UNG"/>
    <n v="4480"/>
    <s v="KG"/>
    <s v="CFR"/>
    <x v="113"/>
    <s v="Pakistan"/>
    <d v="2025-02-22T00:00:00"/>
    <d v="2025-02-10T00:00:00"/>
    <d v="2025-02-19T00:00:00"/>
    <s v="with stock"/>
    <d v="2025-03-01T00:00:00"/>
    <n v="21"/>
    <d v="2025-05-12T00:00:00"/>
    <d v="2025-03-29T00:00:00"/>
    <d v="2025-02-21T00:00:00"/>
    <x v="1"/>
    <s v="ACNU9162349  "/>
    <s v="SO_22RT"/>
    <n v="1"/>
    <n v="1"/>
    <x v="11"/>
    <s v="MAERSK SAN CLEMENTE / 512W  "/>
    <s v="250105320"/>
    <s v="上海洋山"/>
    <m/>
    <x v="1"/>
    <x v="5"/>
    <m/>
    <n v="5920"/>
    <m/>
    <m/>
    <s v="PKBQM"/>
    <m/>
    <m/>
    <n v="5920"/>
    <x v="4"/>
    <x v="4"/>
    <d v="2025-02-20T00:00:00"/>
    <s v="USD"/>
    <n v="81670"/>
    <m/>
    <m/>
    <m/>
    <m/>
    <m/>
    <n v="1"/>
    <m/>
    <n v="4480"/>
    <m/>
  </r>
  <r>
    <x v="3"/>
    <x v="2"/>
    <x v="0"/>
    <s v="MPP"/>
    <x v="1"/>
    <m/>
    <s v="HARHASHS"/>
    <d v="2025-01-06T00:00:00"/>
    <s v="1061"/>
    <n v="5.2"/>
    <s v="UN3115"/>
    <s v="ZOR"/>
    <s v="ENGRO POLYMER &amp; CHEMICALS LIMITED"/>
    <s v="CN_FF_5009740_Milkyway"/>
    <s v="5103347238"/>
    <s v="41008512"/>
    <s v="5103347238/41008512"/>
    <s v="TRIGONOX 99-C75 20kgjerrycanFPCaerCN/UNG"/>
    <n v="3360"/>
    <s v="KG"/>
    <s v="CFR"/>
    <x v="113"/>
    <s v="Pakistan"/>
    <d v="2025-02-22T00:00:00"/>
    <d v="2025-02-10T00:00:00"/>
    <d v="2025-02-19T00:00:00"/>
    <s v="with stock"/>
    <d v="2025-03-01T00:00:00"/>
    <n v="21"/>
    <d v="2025-05-12T00:00:00"/>
    <d v="2025-03-29T00:00:00"/>
    <d v="2025-02-21T00:00:00"/>
    <x v="1"/>
    <m/>
    <s v="SO_22RT"/>
    <n v="0"/>
    <n v="0"/>
    <x v="11"/>
    <s v="MAERSK SAN CLEMENTE / 512W  "/>
    <s v="250105320"/>
    <s v="上海洋山"/>
    <m/>
    <x v="1"/>
    <x v="5"/>
    <m/>
    <n v="0"/>
    <m/>
    <m/>
    <s v="PKBQM"/>
    <m/>
    <m/>
    <n v="0"/>
    <x v="4"/>
    <x v="4"/>
    <d v="2025-02-20T00:00:00"/>
    <s v="USD"/>
    <n v="58162"/>
    <m/>
    <m/>
    <m/>
    <m/>
    <m/>
    <n v="0"/>
    <m/>
    <n v="3360"/>
    <m/>
  </r>
  <r>
    <x v="3"/>
    <x v="2"/>
    <x v="0"/>
    <s v="MPP"/>
    <x v="1"/>
    <m/>
    <s v="HARHASHS"/>
    <d v="2025-01-06T00:00:00"/>
    <s v="1061"/>
    <n v="5.2"/>
    <s v="UN3113"/>
    <s v="ZOR"/>
    <s v="ENGRO POLYMER &amp; CHEMICALS LIMITED"/>
    <s v="CN_FF_5009740_Milkyway"/>
    <s v="5103347238"/>
    <s v="41007792"/>
    <s v="5103347238/41007792"/>
    <s v="TRIGONOX 125-C75 20 kg jerrycan CN/UNG"/>
    <n v="1120"/>
    <s v="KG"/>
    <s v="CFR"/>
    <x v="113"/>
    <s v="Pakistan"/>
    <d v="2025-02-22T00:00:00"/>
    <d v="2025-02-10T00:00:00"/>
    <d v="2025-02-19T00:00:00"/>
    <s v="with stock"/>
    <d v="2025-03-01T00:00:00"/>
    <n v="21"/>
    <d v="2025-05-12T00:00:00"/>
    <d v="2025-03-29T00:00:00"/>
    <d v="2025-02-21T00:00:00"/>
    <x v="1"/>
    <m/>
    <s v="SO_22RT"/>
    <n v="0"/>
    <n v="0"/>
    <x v="11"/>
    <s v="MAERSK SAN CLEMENTE / 512W  "/>
    <s v="250105320"/>
    <s v="上海洋山"/>
    <m/>
    <x v="1"/>
    <x v="5"/>
    <m/>
    <n v="0"/>
    <m/>
    <m/>
    <s v="PKBQM"/>
    <m/>
    <m/>
    <n v="0"/>
    <x v="4"/>
    <x v="4"/>
    <d v="2025-02-20T00:00:00"/>
    <s v="USD"/>
    <n v="25110"/>
    <m/>
    <m/>
    <m/>
    <m/>
    <m/>
    <n v="0"/>
    <m/>
    <n v="1120"/>
    <m/>
  </r>
  <r>
    <x v="3"/>
    <x v="2"/>
    <x v="0"/>
    <s v="MPP"/>
    <x v="1"/>
    <m/>
    <s v="HARHASHS"/>
    <d v="2025-01-06T00:00:00"/>
    <s v="1061"/>
    <s v="NDG"/>
    <s v="NDG"/>
    <s v="ZOR"/>
    <s v="ENGRO POLYMER &amp; CHEMICALS LIMITED"/>
    <s v="CN_FF_5009740_Milkyway"/>
    <s v="5103347238"/>
    <s v="41905112"/>
    <s v="5103347238/41905112"/>
    <s v="REEFER CONTAINER 20'"/>
    <n v="1"/>
    <s v="PC"/>
    <s v="CFR"/>
    <x v="113"/>
    <s v="Pakistan"/>
    <d v="2025-02-22T00:00:00"/>
    <d v="2025-02-10T00:00:00"/>
    <d v="2025-02-19T00:00:00"/>
    <s v="with stock"/>
    <d v="2025-03-01T00:00:00"/>
    <n v="21"/>
    <d v="2025-05-12T00:00:00"/>
    <d v="2025-03-29T00:00:00"/>
    <d v="2025-02-21T00:00:00"/>
    <x v="1"/>
    <m/>
    <s v="SO_22RT"/>
    <n v="0"/>
    <n v="0"/>
    <x v="11"/>
    <s v="MAERSK SAN CLEMENTE / 512W  "/>
    <s v="250105320"/>
    <s v="上海洋山"/>
    <m/>
    <x v="1"/>
    <x v="5"/>
    <m/>
    <n v="0"/>
    <m/>
    <m/>
    <s v="PKBQM"/>
    <m/>
    <m/>
    <n v="0"/>
    <x v="4"/>
    <x v="4"/>
    <d v="2025-02-20T00:00:00"/>
    <s v="USD"/>
    <n v="0"/>
    <m/>
    <m/>
    <m/>
    <m/>
    <m/>
    <n v="0"/>
    <m/>
    <n v="1"/>
    <m/>
  </r>
  <r>
    <x v="3"/>
    <x v="7"/>
    <x v="6"/>
    <s v="MPP"/>
    <x v="1"/>
    <m/>
    <s v="WOODE"/>
    <d v="2025-01-08T00:00:00"/>
    <s v="1069"/>
    <n v="5.2"/>
    <s v="UN3103"/>
    <s v="ZNLC"/>
    <s v="Nouryon Chemicals,S.A. de C.V."/>
    <s v="CN_FF_5009725_Trident"/>
    <s v="4700156118"/>
    <s v="41004070"/>
    <s v="4700156118/41004070"/>
    <s v="TRIGONOX C 20 KG JERRYCAN CN/UNG"/>
    <n v="19200"/>
    <s v="KG"/>
    <s v="CIF"/>
    <x v="67"/>
    <s v="Mexico"/>
    <d v="2025-03-11T00:00:00"/>
    <d v="2025-02-17T00:00:00"/>
    <d v="2025-02-19T00:00:00"/>
    <s v="with stock"/>
    <d v="2025-03-04T00:00:00"/>
    <n v="24"/>
    <d v="2025-03-30T00:00:00"/>
    <d v="2025-03-04T00:00:00"/>
    <d v="2025-02-25T00:00:00"/>
    <x v="1"/>
    <m/>
    <s v="CO_42GP"/>
    <n v="1"/>
    <n v="2"/>
    <x v="6"/>
    <s v="MSC ASTRID III QM509A"/>
    <m/>
    <m/>
    <m/>
    <x v="0"/>
    <x v="0"/>
    <m/>
    <n v="1735"/>
    <m/>
    <m/>
    <s v="MXZLO"/>
    <m/>
    <n v="1735"/>
    <m/>
    <x v="4"/>
    <x v="4"/>
    <d v="2025-03-24T00:00:00"/>
    <s v="USD"/>
    <n v="115392"/>
    <m/>
    <m/>
    <m/>
    <n v="2"/>
    <m/>
    <m/>
    <m/>
    <n v="19200"/>
    <m/>
  </r>
  <r>
    <x v="3"/>
    <x v="7"/>
    <x v="6"/>
    <s v="MEKP"/>
    <x v="1"/>
    <m/>
    <s v="WOODE"/>
    <d v="2025-01-09T00:00:00"/>
    <s v="1069"/>
    <n v="5.2"/>
    <s v="UN3105"/>
    <s v="ZNLC"/>
    <s v="Nouryon Chemicals,S.A. de C.V."/>
    <s v="CN_FF_5009725_Trident"/>
    <s v="4700156296"/>
    <s v="41012690"/>
    <s v="4700156296/41012690"/>
    <s v="BUTANOX M-50 20 kg hdpe can CN/EU/UNG"/>
    <n v="20880"/>
    <s v="KG"/>
    <s v="CIF"/>
    <x v="67"/>
    <s v="Mexico"/>
    <d v="2025-04-15T00:00:00"/>
    <d v="2025-02-17T00:00:00"/>
    <d v="2025-02-26T00:00:00"/>
    <s v="with stock"/>
    <d v="2025-03-04T00:00:00"/>
    <n v="24"/>
    <d v="2025-04-03T00:00:00"/>
    <d v="2025-03-12T00:00:00"/>
    <d v="2025-02-27T00:00:00"/>
    <x v="1"/>
    <m/>
    <s v="CO_42GP"/>
    <n v="1"/>
    <n v="2"/>
    <x v="6"/>
    <s v="MSC ASTRID III/QM509A"/>
    <s v="177KDGNPN62593A"/>
    <m/>
    <m/>
    <x v="0"/>
    <x v="0"/>
    <m/>
    <n v="1735"/>
    <m/>
    <m/>
    <s v="MXZLO"/>
    <m/>
    <n v="1735"/>
    <m/>
    <x v="4"/>
    <x v="4"/>
    <d v="2025-03-24T00:00:00"/>
    <s v="USD"/>
    <n v="92290"/>
    <m/>
    <m/>
    <m/>
    <n v="2"/>
    <m/>
    <m/>
    <m/>
    <n v="20880"/>
    <m/>
  </r>
  <r>
    <x v="3"/>
    <x v="7"/>
    <x v="6"/>
    <s v="MPP"/>
    <x v="4"/>
    <m/>
    <s v="WOODE"/>
    <d v="2025-01-09T00:00:00"/>
    <s v="1069"/>
    <n v="5.2"/>
    <s v="UN3103"/>
    <s v="ZNLC"/>
    <s v="Nouryon Chemicals,S.A. de C.V."/>
    <s v="CN_FF_5009725_Trident"/>
    <s v="4700156297"/>
    <s v="41004070"/>
    <s v="4700156297/41004070"/>
    <s v="TRIGONOX C 20 KG JERRYCAN CN/UNG"/>
    <n v="19200"/>
    <s v="KG"/>
    <s v="CIF"/>
    <x v="67"/>
    <s v="Mexico"/>
    <d v="2025-04-30T00:00:00"/>
    <d v="2025-04-14T00:00:00"/>
    <d v="2025-04-16T00:00:00"/>
    <s v="with stock"/>
    <d v="2025-05-20T00:00:00"/>
    <n v="24"/>
    <d v="2025-06-15T00:00:00"/>
    <d v="2025-05-20T00:00:00"/>
    <d v="2025-05-15T00:00:00"/>
    <x v="1"/>
    <m/>
    <s v="CO_42GP"/>
    <n v="1"/>
    <n v="2"/>
    <x v="6"/>
    <s v="MSC WEST V QM519A"/>
    <s v="177KDGNPN62615A"/>
    <s v="宁波四期"/>
    <m/>
    <x v="0"/>
    <x v="0"/>
    <m/>
    <n v="3590"/>
    <m/>
    <m/>
    <s v="MXZLO"/>
    <s v="C-Hold by consignee"/>
    <n v="3590"/>
    <m/>
    <x v="4"/>
    <x v="4"/>
    <d v="2025-05-26T00:00:00"/>
    <s v="USD"/>
    <n v="111360"/>
    <m/>
    <m/>
    <m/>
    <n v="2"/>
    <m/>
    <m/>
    <m/>
    <n v="19200"/>
    <m/>
  </r>
  <r>
    <x v="3"/>
    <x v="7"/>
    <x v="0"/>
    <s v="MPP"/>
    <x v="1"/>
    <m/>
    <s v="KANGJ"/>
    <d v="2025-01-07T00:00:00"/>
    <s v="1061"/>
    <n v="5.2"/>
    <s v="UN3105"/>
    <s v="ZOR"/>
    <s v="Kastar Chemical Limited"/>
    <s v="CN_FF_5009725_Trident"/>
    <s v="5103347502"/>
    <s v="8023514"/>
    <s v="5103347502/8023514"/>
    <s v="TRIGONOX 117 SOLAR 25kg nouryt(N) CN/UNG"/>
    <n v="10800"/>
    <s v="KG"/>
    <s v="CIF"/>
    <x v="24"/>
    <s v="Vietnam"/>
    <d v="2025-02-20T00:00:00"/>
    <d v="2025-01-20T00:00:00"/>
    <d v="2025-01-22T00:00:00"/>
    <s v="with stock"/>
    <d v="2025-02-13T00:00:00"/>
    <n v="6"/>
    <d v="2025-02-20T00:00:00"/>
    <d v="2025-02-15T00:00:00"/>
    <d v="2025-02-08T00:00:00"/>
    <x v="0"/>
    <m/>
    <s v="CO_22RT"/>
    <n v="1"/>
    <n v="1"/>
    <x v="6"/>
    <s v="NAKSKOV MAERSK 507S"/>
    <s v="177GDGNPN70545A"/>
    <m/>
    <m/>
    <x v="1"/>
    <x v="5"/>
    <m/>
    <n v="3100"/>
    <m/>
    <m/>
    <s v="VNHPH"/>
    <m/>
    <m/>
    <n v="3100"/>
    <x v="4"/>
    <x v="4"/>
    <d v="2025-02-06T00:00:00"/>
    <s v="USD"/>
    <n v="59724"/>
    <m/>
    <m/>
    <m/>
    <m/>
    <m/>
    <n v="1"/>
    <m/>
    <n v="10800"/>
    <m/>
  </r>
  <r>
    <x v="3"/>
    <x v="7"/>
    <x v="0"/>
    <s v="MEKP"/>
    <x v="1"/>
    <m/>
    <s v="KANGJ"/>
    <d v="2025-01-07T00:00:00"/>
    <s v="1069"/>
    <n v="5.2"/>
    <s v="UN3105"/>
    <s v="ZOR"/>
    <s v="Thinh Phat Fiberglass Co., Ltd"/>
    <s v="CN_FF_5009725_Trident"/>
    <s v="5103347850"/>
    <s v="41010336"/>
    <s v="5103347850/41010336"/>
    <s v="TRIGONOX V388 4x5 kg jerrycan/box CN-UNG"/>
    <n v="960"/>
    <s v="KG"/>
    <s v="CIF"/>
    <x v="8"/>
    <s v="Vietnam"/>
    <d v="2025-02-28T00:00:00"/>
    <d v="2025-02-10T00:00:00"/>
    <d v="2025-02-12T00:00:00"/>
    <s v="with stock"/>
    <d v="2025-02-22T00:00:00"/>
    <n v="9"/>
    <d v="2025-03-04T00:00:00"/>
    <d v="2025-02-22T00:00:00"/>
    <d v="2025-02-17T00:00:00"/>
    <x v="0"/>
    <m/>
    <s v="CO_42GP"/>
    <n v="1"/>
    <n v="2"/>
    <x v="6"/>
    <s v="MSC CORDELIA III HS508A"/>
    <s v="177IDGNPN60401A"/>
    <s v="宁波四期"/>
    <m/>
    <x v="1"/>
    <x v="5"/>
    <m/>
    <n v="3500"/>
    <m/>
    <m/>
    <s v="VNSGN"/>
    <m/>
    <m/>
    <n v="3500"/>
    <x v="4"/>
    <x v="4"/>
    <d v="2025-02-19T00:00:00"/>
    <s v="USD"/>
    <n v="2419"/>
    <m/>
    <m/>
    <m/>
    <m/>
    <m/>
    <n v="2"/>
    <m/>
    <n v="960"/>
    <m/>
  </r>
  <r>
    <x v="3"/>
    <x v="7"/>
    <x v="0"/>
    <s v="MEKP"/>
    <x v="1"/>
    <m/>
    <s v="KANGJ"/>
    <d v="2025-01-07T00:00:00"/>
    <s v="1069"/>
    <n v="5.2"/>
    <s v="UN3105"/>
    <s v="ZOR"/>
    <s v="Thinh Phat Fiberglass Co., Ltd"/>
    <s v="CN_FF_5009725_Trident"/>
    <s v="5103347850"/>
    <s v="8015176"/>
    <s v="5103347850/8015176"/>
    <s v="TRIGONOX L108P 4x5kg jerrycan/box CN/UNG"/>
    <n v="16320"/>
    <s v="KG"/>
    <s v="CIF"/>
    <x v="8"/>
    <s v="Vietnam"/>
    <d v="2025-02-28T00:00:00"/>
    <d v="2025-02-10T00:00:00"/>
    <d v="2025-02-12T00:00:00"/>
    <s v="with stock"/>
    <d v="2025-02-22T00:00:00"/>
    <n v="9"/>
    <d v="2025-03-04T00:00:00"/>
    <d v="2025-02-22T00:00:00"/>
    <d v="2025-02-17T00:00:00"/>
    <x v="0"/>
    <m/>
    <s v="CO_42GP"/>
    <n v="0"/>
    <n v="0"/>
    <x v="6"/>
    <s v="MSC CORDELIA III HS508A"/>
    <s v="177IDGNPN60401A"/>
    <s v="宁波四期"/>
    <m/>
    <x v="1"/>
    <x v="5"/>
    <m/>
    <n v="0"/>
    <m/>
    <m/>
    <s v="VNSGN"/>
    <m/>
    <m/>
    <n v="0"/>
    <x v="4"/>
    <x v="4"/>
    <d v="2025-02-19T00:00:00"/>
    <s v="USD"/>
    <n v="38678"/>
    <m/>
    <m/>
    <m/>
    <m/>
    <m/>
    <n v="0"/>
    <m/>
    <n v="16320"/>
    <m/>
  </r>
  <r>
    <x v="3"/>
    <x v="7"/>
    <x v="0"/>
    <s v="MEKP"/>
    <x v="1"/>
    <m/>
    <s v="KANGJ"/>
    <d v="2025-01-07T00:00:00"/>
    <s v="1069"/>
    <n v="5.2"/>
    <s v="UN3105"/>
    <s v="ZOR"/>
    <s v="Thinh Phat Fiberglass Co., Ltd"/>
    <s v="CN_FF_5009725_Trident"/>
    <s v="5103347850"/>
    <s v="41012450"/>
    <s v="5103347850/41012450"/>
    <s v="TRIGONOX V388 20 kg hdpe can CN/UNG"/>
    <n v="2880"/>
    <s v="KG"/>
    <s v="CIF"/>
    <x v="8"/>
    <s v="Vietnam"/>
    <d v="2025-02-28T00:00:00"/>
    <d v="2025-02-10T00:00:00"/>
    <d v="2025-02-12T00:00:00"/>
    <s v="with stock"/>
    <d v="2025-02-22T00:00:00"/>
    <n v="9"/>
    <d v="2025-03-04T00:00:00"/>
    <d v="2025-02-22T00:00:00"/>
    <d v="2025-02-17T00:00:00"/>
    <x v="0"/>
    <m/>
    <s v="CO_42GP"/>
    <n v="0"/>
    <n v="0"/>
    <x v="6"/>
    <s v="MSC CORDELIA III HS508A"/>
    <s v="177IDGNPN60401A"/>
    <s v="宁波四期"/>
    <m/>
    <x v="1"/>
    <x v="5"/>
    <m/>
    <n v="0"/>
    <m/>
    <m/>
    <s v="VNSGN"/>
    <m/>
    <m/>
    <n v="0"/>
    <x v="4"/>
    <x v="4"/>
    <d v="2025-02-19T00:00:00"/>
    <s v="USD"/>
    <n v="6480"/>
    <m/>
    <m/>
    <m/>
    <m/>
    <m/>
    <n v="0"/>
    <m/>
    <n v="2880"/>
    <m/>
  </r>
  <r>
    <x v="3"/>
    <x v="7"/>
    <x v="0"/>
    <s v="PD"/>
    <x v="1"/>
    <m/>
    <s v="CHANGC5"/>
    <d v="2025-01-13T00:00:00"/>
    <s v="1069"/>
    <n v="5.2"/>
    <s v="UN3104"/>
    <s v="ZOR"/>
    <s v="Vulchem Incorporated"/>
    <s v="CN_FF_5009725_Trident"/>
    <s v="5103350762"/>
    <s v="41010483"/>
    <s v="5103350762/41010483"/>
    <s v="PERKADOX PD-50S-PS 20 kg pail UNG"/>
    <n v="880"/>
    <s v="KG"/>
    <s v="CIF"/>
    <x v="28"/>
    <s v="Taiwan, China"/>
    <d v="2025-03-05T00:00:00"/>
    <d v="2025-02-10T00:00:00"/>
    <d v="2025-02-12T00:00:00"/>
    <s v="with stock"/>
    <d v="2025-02-24T00:00:00"/>
    <n v="10"/>
    <d v="2025-02-28T00:00:00"/>
    <d v="2025-02-24T00:00:00"/>
    <d v="2025-02-19T00:00:00"/>
    <x v="0"/>
    <m/>
    <s v="CO_22GP"/>
    <n v="1"/>
    <n v="1"/>
    <x v="18"/>
    <s v="NEW MINGZHOU 12 2509S"/>
    <m/>
    <m/>
    <m/>
    <x v="1"/>
    <x v="16"/>
    <m/>
    <n v="2200"/>
    <m/>
    <m/>
    <s v="TWKHH"/>
    <m/>
    <m/>
    <n v="2200"/>
    <x v="4"/>
    <x v="4"/>
    <d v="2025-02-27T00:00:00"/>
    <s v="USD"/>
    <n v="15400"/>
    <m/>
    <m/>
    <m/>
    <m/>
    <m/>
    <n v="1"/>
    <m/>
    <n v="880"/>
    <m/>
  </r>
  <r>
    <x v="3"/>
    <x v="7"/>
    <x v="1"/>
    <s v="MPP"/>
    <x v="2"/>
    <m/>
    <s v="SAKPALS"/>
    <d v="2025-01-13T00:00:00"/>
    <s v="1061"/>
    <n v="5.2"/>
    <s v="UN3105"/>
    <s v="ZNLC"/>
    <s v="Nouryon Chemicals India Pvt ltd."/>
    <s v="CN_FF_5009725_Trident"/>
    <s v="4700156420"/>
    <s v="8023514"/>
    <s v="4700156420/8023514"/>
    <s v="TRIGONOX 117 SOLAR 25kg nouryt(N) CN/UNG"/>
    <n v="8400"/>
    <s v="KG"/>
    <s v="CIF"/>
    <x v="6"/>
    <s v="India"/>
    <d v="2025-03-28T00:00:00"/>
    <d v="2025-03-24T00:00:00"/>
    <d v="2025-03-26T00:00:00"/>
    <s v="with stock"/>
    <d v="2025-04-09T00:00:00"/>
    <n v="27"/>
    <d v="2025-04-27T00:00:00"/>
    <d v="2025-04-09T00:00:00"/>
    <d v="2025-03-30T00:00:00"/>
    <x v="1"/>
    <m/>
    <s v="CO_22RT"/>
    <n v="1"/>
    <n v="1"/>
    <x v="6"/>
    <s v="MSC DESIREE QS513A"/>
    <s v="177GDGNPN70682A"/>
    <m/>
    <m/>
    <x v="1"/>
    <x v="5"/>
    <m/>
    <n v="6800"/>
    <m/>
    <m/>
    <s v="INNSA"/>
    <m/>
    <m/>
    <n v="6800"/>
    <x v="4"/>
    <x v="4"/>
    <d v="2025-04-02T00:00:00"/>
    <s v="USD"/>
    <n v="63828"/>
    <m/>
    <m/>
    <m/>
    <m/>
    <m/>
    <n v="1"/>
    <m/>
    <n v="8400"/>
    <m/>
  </r>
  <r>
    <x v="3"/>
    <x v="7"/>
    <x v="0"/>
    <s v="MEKP"/>
    <x v="2"/>
    <m/>
    <s v="TANAKAS"/>
    <d v="2025-01-16T00:00:00"/>
    <s v="1069"/>
    <n v="5.2"/>
    <s v="UN3105"/>
    <s v="ZNLC"/>
    <s v="Kayaku Nouryon Corporation"/>
    <s v="CN_FF_5009725_Trident"/>
    <s v="4700156640"/>
    <s v="41006336"/>
    <s v="4700156640/41006336"/>
    <s v="BUTANOX M-60 4x5 kg jerrycan/box CN/UNG"/>
    <n v="2400"/>
    <s v="KG"/>
    <s v="CIF"/>
    <x v="66"/>
    <s v="Japan"/>
    <d v="2025-04-01T00:00:00"/>
    <d v="2025-03-03T00:00:00"/>
    <d v="2025-03-05T00:00:00"/>
    <s v="with stock"/>
    <d v="2025-03-19T00:00:00"/>
    <n v="4"/>
    <d v="2025-04-02T00:00:00"/>
    <d v="2025-03-18T00:00:00"/>
    <d v="2025-03-11T00:00:00"/>
    <x v="0"/>
    <m/>
    <s v="CO_22GP"/>
    <n v="1"/>
    <n v="1"/>
    <x v="11"/>
    <s v="YOKOHAMA EXPRESS/512E"/>
    <s v="278713861"/>
    <m/>
    <m/>
    <x v="1"/>
    <x v="16"/>
    <m/>
    <n v="3100"/>
    <m/>
    <s v="6104493897"/>
    <s v="JPMOJ"/>
    <m/>
    <n v="3800"/>
    <n v="3100"/>
    <x v="4"/>
    <x v="4"/>
    <d v="2025-03-20T00:00:00"/>
    <s v="CNY"/>
    <n v="55488"/>
    <m/>
    <m/>
    <m/>
    <m/>
    <m/>
    <n v="1"/>
    <m/>
    <n v="2400"/>
    <m/>
  </r>
  <r>
    <x v="3"/>
    <x v="7"/>
    <x v="0"/>
    <s v="MEKP"/>
    <x v="2"/>
    <m/>
    <s v="TANAKAS"/>
    <d v="2025-01-16T00:00:00"/>
    <s v="1069"/>
    <n v="5.2"/>
    <s v="UN3105"/>
    <s v="ZNLC"/>
    <s v="Kayaku Nouryon Corporation"/>
    <s v="CN_FF_5009725_Trident"/>
    <s v="4700156640"/>
    <s v="8023767"/>
    <s v="4700156640/8023767"/>
    <s v="BUTANOX M-60 VRN 4x5 kg jerrycan/box UNG"/>
    <n v="1920"/>
    <s v="KG"/>
    <s v="CIF"/>
    <x v="66"/>
    <s v="Japan"/>
    <d v="2025-04-01T00:00:00"/>
    <d v="2025-03-03T00:00:00"/>
    <d v="2025-03-05T00:00:00"/>
    <s v="with stock"/>
    <d v="2025-03-19T00:00:00"/>
    <n v="4"/>
    <d v="2025-04-02T00:00:00"/>
    <d v="2025-03-18T00:00:00"/>
    <d v="2025-03-11T00:00:00"/>
    <x v="0"/>
    <m/>
    <s v="CO_22GP"/>
    <n v="0"/>
    <n v="0"/>
    <x v="11"/>
    <s v="YOKOHAMA EXPRESS/512E"/>
    <s v="278713861"/>
    <m/>
    <m/>
    <x v="1"/>
    <x v="16"/>
    <m/>
    <n v="0"/>
    <m/>
    <s v="6104493897"/>
    <s v="JPMOJ"/>
    <m/>
    <m/>
    <n v="0"/>
    <x v="4"/>
    <x v="4"/>
    <d v="2025-03-20T00:00:00"/>
    <s v="CNY"/>
    <n v="48422"/>
    <m/>
    <m/>
    <m/>
    <m/>
    <m/>
    <n v="0"/>
    <m/>
    <n v="1920"/>
    <m/>
  </r>
  <r>
    <x v="3"/>
    <x v="7"/>
    <x v="2"/>
    <s v="MEKP"/>
    <x v="1"/>
    <m/>
    <s v="LIL44"/>
    <d v="2025-01-17T00:00:00"/>
    <s v="1069"/>
    <n v="5.2"/>
    <s v="UN3105"/>
    <s v="ZNLC"/>
    <s v="Nouryon Functional Chemicals BV"/>
    <s v="CN_FF_5009725_Trident"/>
    <s v="4700156698"/>
    <s v="8005181"/>
    <s v="4700156698/8005181"/>
    <s v="BUTANOX LPT-IN 30 kg hdpe can EUG"/>
    <n v="12960"/>
    <s v="KG"/>
    <s v="CIF"/>
    <x v="68"/>
    <s v="Belgium"/>
    <d v="2025-03-25T00:00:00"/>
    <d v="2025-02-10T00:00:00"/>
    <d v="2025-02-19T00:00:00"/>
    <s v="with stock"/>
    <d v="2025-03-08T00:00:00"/>
    <n v="41"/>
    <d v="2025-05-05T00:00:00"/>
    <d v="2025-03-22T00:00:00"/>
    <d v="2025-02-22T00:00:00"/>
    <x v="1"/>
    <s v="Customs inspection equipment damage"/>
    <s v="CO_22RT"/>
    <n v="1"/>
    <n v="1"/>
    <x v="6"/>
    <s v="MSC ILARIA GL511W"/>
    <m/>
    <m/>
    <m/>
    <x v="1"/>
    <x v="5"/>
    <m/>
    <n v="5800"/>
    <m/>
    <m/>
    <s v="BEANR"/>
    <s v="T-CIQ long application time"/>
    <m/>
    <m/>
    <x v="4"/>
    <x v="4"/>
    <d v="2025-05-19T00:00:00"/>
    <s v="CNY"/>
    <n v="571536"/>
    <m/>
    <m/>
    <m/>
    <m/>
    <m/>
    <n v="1"/>
    <m/>
    <n v="12960"/>
    <m/>
  </r>
  <r>
    <x v="3"/>
    <x v="7"/>
    <x v="2"/>
    <s v="MEKP"/>
    <x v="1"/>
    <m/>
    <s v="LIL44"/>
    <d v="2025-01-17T00:00:00"/>
    <s v="1069"/>
    <n v="5.2"/>
    <s v="UN3105"/>
    <s v="ZNLC"/>
    <s v="Nouryon Functional Chemicals BV"/>
    <s v="CN_FF_5009725_Trident"/>
    <s v="4700156699"/>
    <s v="8005181"/>
    <s v="4700156699/8005181"/>
    <s v="BUTANOX LPT-IN 30 kg hdpe can EUG"/>
    <n v="12960"/>
    <s v="KG"/>
    <s v="CIF"/>
    <x v="68"/>
    <s v="Belgium"/>
    <d v="2025-04-14T00:00:00"/>
    <d v="2025-02-10T00:00:00"/>
    <d v="2025-02-19T00:00:00"/>
    <s v="with stock"/>
    <d v="2025-03-08T00:00:00"/>
    <n v="41"/>
    <d v="2025-05-05T00:00:00"/>
    <d v="2025-03-22T00:00:00"/>
    <d v="2025-02-22T00:00:00"/>
    <x v="1"/>
    <s v="Customs inspection equipment damage"/>
    <s v="CO_22RT"/>
    <n v="1"/>
    <n v="1"/>
    <x v="6"/>
    <s v="MSC ILARIA GL511W"/>
    <m/>
    <m/>
    <m/>
    <x v="1"/>
    <x v="5"/>
    <m/>
    <n v="5800"/>
    <m/>
    <m/>
    <s v="BEANR"/>
    <s v="T-CIQ long application time"/>
    <m/>
    <n v="5800"/>
    <x v="4"/>
    <x v="4"/>
    <d v="2025-05-19T00:00:00"/>
    <s v="CNY"/>
    <n v="571536"/>
    <m/>
    <m/>
    <m/>
    <m/>
    <m/>
    <n v="1"/>
    <m/>
    <n v="12960"/>
    <m/>
  </r>
  <r>
    <x v="3"/>
    <x v="7"/>
    <x v="2"/>
    <s v="PD"/>
    <x v="2"/>
    <m/>
    <s v="LIL44"/>
    <d v="2025-01-20T00:00:00"/>
    <s v="1069"/>
    <n v="5.2"/>
    <s v="UN3104"/>
    <s v="ZNLC"/>
    <s v="Nouryon Functional Chemicals B.V."/>
    <s v="CN_FF_5009725_Trident"/>
    <s v="4700156752"/>
    <s v="8023456"/>
    <s v="4700156752/8023456"/>
    <s v="PERKADOX PD-50S-PS 20 kg pail EU/UNG"/>
    <n v="12320"/>
    <s v="KG"/>
    <s v="CIF"/>
    <x v="7"/>
    <s v="Netherlands"/>
    <d v="2025-04-18T00:00:00"/>
    <d v="2025-02-17T00:00:00"/>
    <d v="2025-02-26T00:00:00"/>
    <s v="with stock"/>
    <d v="2025-03-08T00:00:00"/>
    <n v="32"/>
    <d v="2025-05-09T00:00:00"/>
    <d v="2025-03-28T00:00:00"/>
    <d v="2025-03-02T00:00:00"/>
    <x v="1"/>
    <s v="Inspection equipment damage"/>
    <s v="CO_42GP"/>
    <n v="1"/>
    <n v="2"/>
    <x v="11"/>
    <s v="MARIT MAERSK/510W"/>
    <s v="285218262"/>
    <m/>
    <m/>
    <x v="0"/>
    <x v="0"/>
    <m/>
    <n v="4810"/>
    <m/>
    <m/>
    <s v="NLRTM"/>
    <m/>
    <n v="4810"/>
    <m/>
    <x v="4"/>
    <x v="4"/>
    <d v="2025-05-18T00:00:00"/>
    <s v="CNY"/>
    <n v="965642"/>
    <m/>
    <m/>
    <m/>
    <n v="2"/>
    <m/>
    <m/>
    <m/>
    <n v="12320"/>
    <m/>
  </r>
  <r>
    <x v="3"/>
    <x v="7"/>
    <x v="2"/>
    <s v="PD"/>
    <x v="2"/>
    <m/>
    <s v="LIL44"/>
    <d v="2025-01-20T00:00:00"/>
    <s v="1069"/>
    <n v="5.2"/>
    <s v="UN3108"/>
    <s v="ZNLC"/>
    <s v="Nouryon Functional Chemicals B.V."/>
    <s v="CN_FF_5009725_Trident"/>
    <s v="4700156752"/>
    <s v="8023459"/>
    <s v="4700156752/8023459"/>
    <s v="PERKADOX L-50S-PS 20 kg pail EU/UNG"/>
    <n v="1320"/>
    <s v="KG"/>
    <s v="CIF"/>
    <x v="7"/>
    <s v="Netherlands"/>
    <d v="2025-04-18T00:00:00"/>
    <d v="2025-02-17T00:00:00"/>
    <d v="2025-02-26T00:00:00"/>
    <s v="with stock"/>
    <d v="2025-03-08T00:00:00"/>
    <n v="32"/>
    <d v="2025-05-09T00:00:00"/>
    <d v="2025-03-28T00:00:00"/>
    <d v="2025-03-02T00:00:00"/>
    <x v="1"/>
    <s v="Inspection equipment damage"/>
    <s v="CO_42GP"/>
    <n v="0"/>
    <n v="0"/>
    <x v="11"/>
    <s v="MARIT MAERSK/510W"/>
    <s v="285218262"/>
    <m/>
    <m/>
    <x v="0"/>
    <x v="0"/>
    <m/>
    <n v="0"/>
    <m/>
    <m/>
    <s v="NLRTM"/>
    <m/>
    <n v="0"/>
    <m/>
    <x v="4"/>
    <x v="4"/>
    <d v="2025-05-18T00:00:00"/>
    <s v="CNY"/>
    <n v="196786"/>
    <m/>
    <m/>
    <m/>
    <n v="0"/>
    <m/>
    <m/>
    <m/>
    <n v="1320"/>
    <m/>
  </r>
  <r>
    <x v="3"/>
    <x v="7"/>
    <x v="2"/>
    <s v="PD"/>
    <x v="1"/>
    <m/>
    <s v="LIL44"/>
    <d v="2025-01-20T00:00:00"/>
    <s v="1061"/>
    <n v="5.2"/>
    <s v="UN3106"/>
    <s v="ZNLC"/>
    <s v="Nouryon Functional Chemicals B.V."/>
    <s v="CN_FF_5009725_Trident"/>
    <s v="4700156753"/>
    <s v="8023458"/>
    <s v="4700156753/8023458"/>
    <s v="PERKADOX PM-50S-PS 20 kg pail EU/UNG"/>
    <n v="3960"/>
    <s v="KG"/>
    <s v="CIF"/>
    <x v="7"/>
    <s v="Netherlands"/>
    <d v="2025-04-18T00:00:00"/>
    <d v="2025-02-17T00:00:00"/>
    <d v="2025-02-19T00:00:00"/>
    <s v="with stock"/>
    <d v="2025-02-27T00:00:00"/>
    <n v="32"/>
    <d v="2025-04-25T00:00:00"/>
    <d v="2025-03-06T00:00:00"/>
    <d v="2025-02-27T00:00:00"/>
    <x v="4"/>
    <m/>
    <s v="CO_22GP"/>
    <n v="1"/>
    <n v="1"/>
    <x v="2"/>
    <m/>
    <m/>
    <m/>
    <m/>
    <x v="3"/>
    <x v="0"/>
    <m/>
    <n v="0"/>
    <m/>
    <m/>
    <s v="NLRTM"/>
    <m/>
    <m/>
    <m/>
    <x v="4"/>
    <x v="4"/>
    <m/>
    <m/>
    <m/>
    <m/>
    <m/>
    <m/>
    <m/>
    <m/>
    <m/>
    <m/>
    <m/>
    <n v="3960"/>
  </r>
  <r>
    <x v="3"/>
    <x v="2"/>
    <x v="0"/>
    <s v="MPP"/>
    <x v="3"/>
    <m/>
    <s v="TONGTANP"/>
    <d v="2024-11-26T00:00:00"/>
    <s v="1061"/>
    <n v="5.2"/>
    <s v="UN3119"/>
    <s v="ZOR"/>
    <s v="PTT GLOBAL CHEMICAL PUBLIC COMPANY"/>
    <s v="CN_FF_5009740_Milkyway"/>
    <s v="5103328411"/>
    <s v="41010251"/>
    <s v="5103328411/41010251"/>
    <s v="TRIGONOX 25-C25 720 kg PE IBC EX CN/UNG"/>
    <n v="2160"/>
    <s v="KG"/>
    <s v="CIF"/>
    <x v="13"/>
    <s v="Thailand"/>
    <d v="2025-05-19T00:00:00"/>
    <d v="2025-04-21T00:00:00"/>
    <d v="2025-04-23T00:00:00"/>
    <s v="with stock"/>
    <d v="2025-04-30T00:00:00"/>
    <n v="10"/>
    <d v="2025-05-22T00:00:00"/>
    <d v="2025-05-12T00:00:00"/>
    <d v="2025-04-28T00:00:00"/>
    <x v="1"/>
    <s v="CIQ delay to next sailing KLIU2200485"/>
    <s v="SO_22RT"/>
    <n v="1"/>
    <n v="1"/>
    <x v="11"/>
    <s v="MAERSK NESNA / 518S"/>
    <s v="285786906"/>
    <s v="上海外高桥"/>
    <m/>
    <x v="0"/>
    <x v="0"/>
    <m/>
    <n v="3420"/>
    <m/>
    <m/>
    <s v="THLCH"/>
    <m/>
    <n v="3420"/>
    <m/>
    <x v="4"/>
    <x v="4"/>
    <d v="2025-05-10T00:00:00"/>
    <s v="USD"/>
    <n v="14213"/>
    <m/>
    <m/>
    <m/>
    <n v="1"/>
    <m/>
    <m/>
    <m/>
    <n v="2160"/>
    <m/>
  </r>
  <r>
    <x v="3"/>
    <x v="2"/>
    <x v="0"/>
    <s v="MPP"/>
    <x v="3"/>
    <m/>
    <s v="TONGTANP"/>
    <d v="2024-11-26T00:00:00"/>
    <s v="1061"/>
    <n v="5.2"/>
    <s v="UN3119"/>
    <s v="ZOR"/>
    <s v="PTT GLOBAL CHEMICAL PUBLIC COMPANY"/>
    <s v="CN_FF_5009740_Milkyway"/>
    <s v="5103328411"/>
    <s v="41010250"/>
    <s v="5103328411/41010250"/>
    <s v="TRIGONOX 21-C30 730 kg PE IBC EX CN/UNG"/>
    <n v="3650"/>
    <s v="KG"/>
    <s v="CIF"/>
    <x v="13"/>
    <s v="Thailand"/>
    <d v="2025-05-19T00:00:00"/>
    <d v="2025-04-21T00:00:00"/>
    <d v="2025-04-23T00:00:00"/>
    <s v="with stock"/>
    <d v="2025-04-30T00:00:00"/>
    <n v="10"/>
    <d v="2025-05-22T00:00:00"/>
    <d v="2025-05-12T00:00:00"/>
    <d v="2025-04-28T00:00:00"/>
    <x v="1"/>
    <m/>
    <s v="SO_22RT"/>
    <n v="0"/>
    <n v="0"/>
    <x v="11"/>
    <s v="MAERSK NESNA / 518S"/>
    <s v="285786906"/>
    <s v="上海外高桥"/>
    <m/>
    <x v="0"/>
    <x v="0"/>
    <m/>
    <n v="0"/>
    <m/>
    <m/>
    <s v="THLCH"/>
    <m/>
    <n v="0"/>
    <m/>
    <x v="4"/>
    <x v="4"/>
    <d v="2025-05-10T00:00:00"/>
    <s v="USD"/>
    <n v="23542"/>
    <m/>
    <m/>
    <m/>
    <n v="0"/>
    <m/>
    <m/>
    <m/>
    <n v="3650"/>
    <m/>
  </r>
  <r>
    <x v="3"/>
    <x v="2"/>
    <x v="0"/>
    <s v="MPP"/>
    <x v="3"/>
    <m/>
    <s v="TONGTANP"/>
    <d v="2024-11-26T00:00:00"/>
    <s v="1061"/>
    <s v="NDG"/>
    <s v="NDG"/>
    <s v="ZOR"/>
    <s v="PTT GLOBAL CHEMICAL PUBLIC COMPANY"/>
    <s v="CN_FF_5009740_Milkyway"/>
    <s v="5103328411"/>
    <s v="41905112"/>
    <s v="5103328411/41905112"/>
    <s v="REEFER CONTAINER 20'"/>
    <n v="1"/>
    <s v="PC"/>
    <s v="CIF"/>
    <x v="13"/>
    <s v="Thailand"/>
    <d v="2025-05-19T00:00:00"/>
    <d v="2025-04-21T00:00:00"/>
    <d v="2025-04-23T00:00:00"/>
    <s v="with stock"/>
    <d v="2025-04-30T00:00:00"/>
    <n v="10"/>
    <d v="2025-05-22T00:00:00"/>
    <d v="2025-05-12T00:00:00"/>
    <d v="2025-04-28T00:00:00"/>
    <x v="1"/>
    <m/>
    <s v="SO_22RT"/>
    <n v="0"/>
    <n v="0"/>
    <x v="11"/>
    <s v="MAERSK NESNA / 518S"/>
    <s v="285786906"/>
    <s v="上海外高桥"/>
    <m/>
    <x v="0"/>
    <x v="0"/>
    <m/>
    <n v="0"/>
    <m/>
    <m/>
    <s v="THLCH"/>
    <m/>
    <n v="0"/>
    <m/>
    <x v="4"/>
    <x v="4"/>
    <d v="2025-05-10T00:00:00"/>
    <s v="USD"/>
    <n v="0"/>
    <m/>
    <m/>
    <m/>
    <n v="0"/>
    <m/>
    <m/>
    <m/>
    <n v="1"/>
    <m/>
  </r>
  <r>
    <x v="3"/>
    <x v="11"/>
    <x v="0"/>
    <s v="MPP"/>
    <x v="1"/>
    <m/>
    <s v="CHANGC5"/>
    <d v="2025-01-15T00:00:00"/>
    <s v="1061"/>
    <n v="5.2"/>
    <s v="UN3113"/>
    <s v="ZOR"/>
    <s v="USI CORPORATION"/>
    <s v="CN_FF_5009740_Milkyway"/>
    <s v="5103352098"/>
    <s v="41009049"/>
    <s v="5103352098/41009049"/>
    <s v="TRIGONOX 25-CL75 20 kg can FPC CN/UNG"/>
    <n v="8960"/>
    <s v="KG"/>
    <s v="CIF"/>
    <x v="28"/>
    <s v="Taiwan, China"/>
    <d v="2025-02-26T00:00:00"/>
    <d v="2025-02-10T00:00:00"/>
    <d v="2025-02-12T00:00:00"/>
    <s v="with stock"/>
    <d v="2025-02-20T00:00:00"/>
    <n v="10"/>
    <d v="2025-03-01T00:00:00"/>
    <d v="2025-02-27T00:00:00"/>
    <d v="2025-02-19T00:00:00"/>
    <x v="0"/>
    <m/>
    <s v="SO_22RT"/>
    <n v="1"/>
    <n v="1"/>
    <x v="26"/>
    <s v="HUAHANG 1 / 2509S"/>
    <s v="HHH12509S8002"/>
    <s v="上海外高桥"/>
    <m/>
    <x v="1"/>
    <x v="5"/>
    <m/>
    <n v="3000"/>
    <m/>
    <m/>
    <s v="TWKHH"/>
    <m/>
    <m/>
    <n v="3000"/>
    <x v="4"/>
    <x v="4"/>
    <d v="2025-02-27T00:00:00"/>
    <s v="USD"/>
    <n v="107520"/>
    <m/>
    <m/>
    <m/>
    <m/>
    <m/>
    <n v="1"/>
    <m/>
    <n v="8960"/>
    <m/>
  </r>
  <r>
    <x v="3"/>
    <x v="11"/>
    <x v="0"/>
    <s v="MPP"/>
    <x v="1"/>
    <m/>
    <s v="CHANGC5"/>
    <d v="2025-01-15T00:00:00"/>
    <s v="1061"/>
    <s v="NDG"/>
    <s v="NDG"/>
    <s v="ZOR"/>
    <s v="USI CORPORATION"/>
    <s v="CN_FF_5009740_Milkyway"/>
    <s v="5103352098"/>
    <s v="41905112"/>
    <s v="5103352098/41905112"/>
    <s v="REEFER CONTAINER 20'"/>
    <n v="1"/>
    <s v="PC"/>
    <s v="CIF"/>
    <x v="28"/>
    <s v="Taiwan, China"/>
    <d v="2025-02-26T00:00:00"/>
    <d v="2025-02-10T00:00:00"/>
    <d v="2025-02-12T00:00:00"/>
    <s v="with stock"/>
    <d v="2025-02-20T00:00:00"/>
    <n v="10"/>
    <d v="2025-03-01T00:00:00"/>
    <d v="2025-02-27T00:00:00"/>
    <d v="2025-02-19T00:00:00"/>
    <x v="0"/>
    <m/>
    <s v="SO_22RT"/>
    <n v="0"/>
    <n v="0"/>
    <x v="26"/>
    <s v="HUAHANG 1 / 2509S"/>
    <s v="HHH12509S8002"/>
    <s v="上海外高桥"/>
    <m/>
    <x v="1"/>
    <x v="5"/>
    <m/>
    <n v="0"/>
    <m/>
    <m/>
    <s v="TWKHH"/>
    <m/>
    <m/>
    <n v="0"/>
    <x v="4"/>
    <x v="4"/>
    <d v="2025-02-27T00:00:00"/>
    <s v="USD"/>
    <n v="0"/>
    <m/>
    <m/>
    <m/>
    <m/>
    <m/>
    <n v="0"/>
    <m/>
    <n v="1"/>
    <m/>
  </r>
  <r>
    <x v="3"/>
    <x v="2"/>
    <x v="0"/>
    <s v="MPP"/>
    <x v="1"/>
    <m/>
    <s v="CHANGC5"/>
    <d v="2025-01-15T00:00:00"/>
    <s v="1061"/>
    <n v="5.2"/>
    <s v="UN3115"/>
    <s v="ZOR"/>
    <s v="USI CORPORATION"/>
    <s v="CN_FF_5009740_Milkyway"/>
    <s v="5103352102"/>
    <s v="41004022"/>
    <s v="5103352102/41004022"/>
    <s v="TRIGONOX 23-C75 20 kg jerrycan CN/UNG"/>
    <n v="1920"/>
    <s v="KG"/>
    <s v="CIF"/>
    <x v="28"/>
    <s v="Taiwan, China"/>
    <d v="2025-03-14T00:00:00"/>
    <d v="2025-02-17T00:00:00"/>
    <d v="2025-02-26T00:00:00"/>
    <s v="with stock"/>
    <d v="2025-02-27T00:00:00"/>
    <n v="4"/>
    <d v="2025-03-17T00:00:00"/>
    <d v="2025-03-14T00:00:00"/>
    <d v="2025-02-27T00:00:00"/>
    <x v="0"/>
    <m/>
    <s v="SO_22RT"/>
    <n v="1"/>
    <n v="1"/>
    <x v="7"/>
    <s v="KUO CHANG /  0QKGBE"/>
    <s v="APN0121729"/>
    <s v="上海外高桥"/>
    <m/>
    <x v="1"/>
    <x v="5"/>
    <m/>
    <n v="4300"/>
    <m/>
    <m/>
    <s v="TWKHH"/>
    <m/>
    <m/>
    <n v="4300"/>
    <x v="4"/>
    <x v="4"/>
    <d v="2025-03-06T00:00:00"/>
    <s v="USD"/>
    <n v="24960"/>
    <m/>
    <m/>
    <m/>
    <m/>
    <m/>
    <n v="1"/>
    <m/>
    <n v="1920"/>
    <m/>
  </r>
  <r>
    <x v="3"/>
    <x v="2"/>
    <x v="0"/>
    <s v="MPP"/>
    <x v="1"/>
    <m/>
    <s v="CHANGC5"/>
    <d v="2025-01-15T00:00:00"/>
    <s v="1061"/>
    <n v="5.2"/>
    <s v="UN3113"/>
    <s v="ZOR"/>
    <s v="USI CORPORATION"/>
    <s v="CN_FF_5009740_Milkyway"/>
    <s v="5103352102"/>
    <s v="41009049"/>
    <s v="5103352102/41009049"/>
    <s v="TRIGONOX 25-CL75 20 kg can FPC CN/UNG"/>
    <n v="7040"/>
    <s v="KG"/>
    <s v="CIF"/>
    <x v="28"/>
    <s v="Taiwan, China"/>
    <d v="2025-03-14T00:00:00"/>
    <d v="2025-02-17T00:00:00"/>
    <d v="2025-02-26T00:00:00"/>
    <s v="with stock"/>
    <d v="2025-02-27T00:00:00"/>
    <n v="10"/>
    <d v="2025-03-17T00:00:00"/>
    <d v="2025-03-14T00:00:00"/>
    <d v="2025-02-27T00:00:00"/>
    <x v="0"/>
    <m/>
    <s v="SO_22RT"/>
    <n v="0"/>
    <n v="0"/>
    <x v="7"/>
    <s v="KUO CHANG /  0QKGBE"/>
    <s v="APN0121729"/>
    <s v="上海外高桥"/>
    <m/>
    <x v="1"/>
    <x v="5"/>
    <m/>
    <n v="0"/>
    <m/>
    <m/>
    <s v="TWKHH"/>
    <m/>
    <m/>
    <n v="0"/>
    <x v="4"/>
    <x v="4"/>
    <d v="2025-03-06T00:00:00"/>
    <s v="USD"/>
    <n v="84480"/>
    <m/>
    <m/>
    <m/>
    <m/>
    <m/>
    <n v="0"/>
    <m/>
    <n v="7040"/>
    <m/>
  </r>
  <r>
    <x v="3"/>
    <x v="2"/>
    <x v="0"/>
    <s v="MPP"/>
    <x v="1"/>
    <m/>
    <s v="CHANGC5"/>
    <d v="2025-01-15T00:00:00"/>
    <s v="1061"/>
    <s v="NDG"/>
    <s v="NDG"/>
    <s v="ZOR"/>
    <s v="USI CORPORATION"/>
    <s v="CN_FF_5009740_Milkyway"/>
    <s v="5103352102"/>
    <s v="41905112"/>
    <s v="5103352102/41905112"/>
    <s v="REEFER CONTAINER 20'"/>
    <n v="1"/>
    <s v="PC"/>
    <s v="CIF"/>
    <x v="28"/>
    <s v="Taiwan, China"/>
    <d v="2025-03-14T00:00:00"/>
    <d v="2025-02-17T00:00:00"/>
    <d v="2025-02-26T00:00:00"/>
    <s v="with stock"/>
    <d v="2025-02-27T00:00:00"/>
    <n v="10"/>
    <d v="2025-03-17T00:00:00"/>
    <d v="2025-03-14T00:00:00"/>
    <d v="2025-02-27T00:00:00"/>
    <x v="0"/>
    <m/>
    <s v="SO_22RT"/>
    <n v="0"/>
    <n v="0"/>
    <x v="7"/>
    <s v="KUO CHANG /  0QKGBE"/>
    <s v="APN0121729"/>
    <s v="上海外高桥"/>
    <m/>
    <x v="1"/>
    <x v="5"/>
    <m/>
    <n v="0"/>
    <m/>
    <m/>
    <s v="TWKHH"/>
    <m/>
    <m/>
    <n v="0"/>
    <x v="4"/>
    <x v="4"/>
    <d v="2025-03-06T00:00:00"/>
    <s v="USD"/>
    <n v="0"/>
    <m/>
    <m/>
    <m/>
    <m/>
    <m/>
    <n v="0"/>
    <m/>
    <n v="1"/>
    <m/>
  </r>
  <r>
    <x v="3"/>
    <x v="11"/>
    <x v="0"/>
    <s v="MPP"/>
    <x v="2"/>
    <m/>
    <s v="CHANGC5"/>
    <d v="2025-01-15T00:00:00"/>
    <s v="1061"/>
    <n v="5.2"/>
    <s v="UN3113"/>
    <s v="ZOR"/>
    <s v="USI CORPORATION"/>
    <s v="CN_FF_5009740_Milkyway"/>
    <s v="5103352103"/>
    <s v="41009049"/>
    <s v="5103352103/41009049"/>
    <s v="TRIGONOX 25-CL75 20 kg can FPC CN/UNG"/>
    <n v="8960"/>
    <s v="KG"/>
    <s v="CIF"/>
    <x v="28"/>
    <s v="Taiwan, China"/>
    <d v="2025-03-24T00:00:00"/>
    <d v="2025-03-03T00:00:00"/>
    <d v="2025-03-05T00:00:00"/>
    <s v="with stock"/>
    <d v="2025-03-13T00:00:00"/>
    <n v="10"/>
    <d v="2025-03-31T00:00:00"/>
    <d v="2025-03-28T00:00:00"/>
    <d v="2025-03-13T00:00:00"/>
    <x v="0"/>
    <s v="ACNU9170010   "/>
    <s v="SO_22RT"/>
    <n v="1"/>
    <n v="1"/>
    <x v="26"/>
    <s v="HUAHANG 1 / 2513S"/>
    <s v="HXJ2513S8009"/>
    <s v="上海外高桥"/>
    <m/>
    <x v="1"/>
    <x v="5"/>
    <m/>
    <n v="3000"/>
    <m/>
    <m/>
    <s v="TWKHH"/>
    <m/>
    <m/>
    <n v="3000"/>
    <x v="4"/>
    <x v="4"/>
    <d v="2025-03-20T00:00:00"/>
    <s v="USD"/>
    <n v="107520"/>
    <m/>
    <m/>
    <m/>
    <m/>
    <m/>
    <n v="1"/>
    <m/>
    <n v="8960"/>
    <m/>
  </r>
  <r>
    <x v="3"/>
    <x v="11"/>
    <x v="0"/>
    <s v="MPP"/>
    <x v="2"/>
    <m/>
    <s v="CHANGC5"/>
    <d v="2025-01-15T00:00:00"/>
    <s v="1061"/>
    <s v="NDG"/>
    <s v="NDG"/>
    <s v="ZOR"/>
    <s v="USI CORPORATION"/>
    <s v="CN_FF_5009740_Milkyway"/>
    <s v="5103352103"/>
    <s v="41905112"/>
    <s v="5103352103/41905112"/>
    <s v="REEFER CONTAINER 20'"/>
    <n v="1"/>
    <s v="PC"/>
    <s v="CIF"/>
    <x v="28"/>
    <s v="Taiwan, China"/>
    <d v="2025-03-24T00:00:00"/>
    <d v="2025-03-03T00:00:00"/>
    <d v="2025-03-05T00:00:00"/>
    <s v="with stock"/>
    <d v="2025-03-13T00:00:00"/>
    <n v="10"/>
    <d v="2025-03-31T00:00:00"/>
    <d v="2025-03-28T00:00:00"/>
    <d v="2025-03-13T00:00:00"/>
    <x v="0"/>
    <m/>
    <s v="SO_22RT"/>
    <n v="0"/>
    <n v="0"/>
    <x v="26"/>
    <s v="HUAHANG 1 / 2513S"/>
    <s v="HXJ2513S8009"/>
    <s v="上海外高桥"/>
    <m/>
    <x v="1"/>
    <x v="5"/>
    <m/>
    <n v="0"/>
    <m/>
    <m/>
    <s v="TWKHH"/>
    <m/>
    <m/>
    <n v="0"/>
    <x v="4"/>
    <x v="4"/>
    <d v="2025-03-20T00:00:00"/>
    <s v="USD"/>
    <n v="0"/>
    <m/>
    <m/>
    <m/>
    <m/>
    <m/>
    <n v="0"/>
    <m/>
    <n v="1"/>
    <m/>
  </r>
  <r>
    <x v="3"/>
    <x v="7"/>
    <x v="0"/>
    <s v="MEKP"/>
    <x v="2"/>
    <m/>
    <s v="TONGTANP"/>
    <d v="2025-01-15T00:00:00"/>
    <s v="1069"/>
    <n v="5.2"/>
    <s v="UN3105"/>
    <s v="ZOR"/>
    <s v="Allnex Resins Australia Pty Ltd"/>
    <s v="CN_FF_5009725_Trident"/>
    <s v="5103352207"/>
    <s v="41006331"/>
    <s v="5103352207/41006331"/>
    <s v="BUTANOX M-504X5KG JERRYCAN/BOX AU/NZ/EUG"/>
    <n v="9600"/>
    <s v="KG"/>
    <s v="CIF"/>
    <x v="40"/>
    <s v="Australia"/>
    <d v="2025-05-08T00:00:00"/>
    <d v="2025-03-17T00:00:00"/>
    <d v="2025-03-19T00:00:00"/>
    <s v="with stock"/>
    <d v="2025-04-03T00:00:00"/>
    <n v="28"/>
    <d v="2025-04-20T00:00:00"/>
    <d v="2025-04-03T00:00:00"/>
    <d v="2025-03-29T00:00:00"/>
    <x v="1"/>
    <m/>
    <s v="CO_22GP"/>
    <n v="1"/>
    <n v="1"/>
    <x v="6"/>
    <s v="MSC BRANKA KQ514A"/>
    <s v="177ADGNPN71702A"/>
    <m/>
    <m/>
    <x v="1"/>
    <x v="5"/>
    <m/>
    <n v="3800"/>
    <m/>
    <m/>
    <s v="AUBNE"/>
    <m/>
    <m/>
    <n v="3800"/>
    <x v="4"/>
    <x v="4"/>
    <d v="2025-04-04T00:00:00"/>
    <s v="EUR"/>
    <n v="39168"/>
    <m/>
    <m/>
    <m/>
    <m/>
    <m/>
    <n v="1"/>
    <m/>
    <n v="9600"/>
    <m/>
  </r>
  <r>
    <x v="3"/>
    <x v="7"/>
    <x v="0"/>
    <s v="MEKP"/>
    <x v="2"/>
    <m/>
    <s v="TONGTANP"/>
    <d v="2025-01-15T00:00:00"/>
    <s v="1069"/>
    <n v="5.2"/>
    <s v="UN3105"/>
    <s v="ZOR"/>
    <s v="Allnex Resins Australia Pty Ltd"/>
    <s v="CN_FF_5009725_Trident"/>
    <s v="5103352210"/>
    <s v="41006331"/>
    <s v="5103352210/41006331"/>
    <s v="BUTANOX M-504X5KG JERRYCAN/BOX AU/NZ/EUG"/>
    <n v="9600"/>
    <s v="KG"/>
    <s v="CIF"/>
    <x v="11"/>
    <s v="Australia"/>
    <d v="2025-05-08T00:00:00"/>
    <d v="2025-03-03T00:00:00"/>
    <d v="2025-03-05T00:00:00"/>
    <s v="with stock"/>
    <d v="2025-03-20T00:00:00"/>
    <n v="28"/>
    <d v="2025-04-03T00:00:00"/>
    <d v="2025-03-23T00:00:00"/>
    <d v="2025-03-13T00:00:00"/>
    <x v="1"/>
    <m/>
    <s v="CO_22GP"/>
    <n v="1"/>
    <n v="1"/>
    <x v="0"/>
    <s v="OOCL BRAZIL 046S"/>
    <s v="OOLU2157039930"/>
    <m/>
    <m/>
    <x v="0"/>
    <x v="0"/>
    <m/>
    <n v="820"/>
    <m/>
    <m/>
    <s v="AUMEL"/>
    <m/>
    <n v="820"/>
    <m/>
    <x v="4"/>
    <x v="4"/>
    <d v="2025-03-18T00:00:00"/>
    <s v="EUR"/>
    <n v="39168"/>
    <m/>
    <m/>
    <m/>
    <n v="1"/>
    <m/>
    <m/>
    <m/>
    <n v="9600"/>
    <m/>
  </r>
  <r>
    <x v="3"/>
    <x v="7"/>
    <x v="0"/>
    <s v="MPP"/>
    <x v="1"/>
    <m/>
    <s v="KANGJ"/>
    <d v="2025-01-15T00:00:00"/>
    <s v="1061"/>
    <n v="5.2"/>
    <s v="UN3105"/>
    <s v="ZOR"/>
    <s v="Kastar Chemical Limited"/>
    <s v="CN_FF_5009725_Trident"/>
    <s v="5103352332"/>
    <s v="8023514"/>
    <s v="5103352332/8023514"/>
    <s v="TRIGONOX 117 SOLAR 25kg nouryt(N) CN/UNG"/>
    <n v="10800"/>
    <s v="KG"/>
    <s v="CIF"/>
    <x v="24"/>
    <s v="Vietnam"/>
    <d v="2025-03-03T00:00:00"/>
    <d v="2025-02-10T00:00:00"/>
    <d v="2025-02-12T00:00:00"/>
    <s v="with stock"/>
    <d v="2025-03-01T00:00:00"/>
    <n v="6"/>
    <d v="2025-03-06T00:00:00"/>
    <d v="2025-03-01T00:00:00"/>
    <d v="2025-02-24T00:00:00"/>
    <x v="0"/>
    <m/>
    <s v="CO_22RT"/>
    <n v="1"/>
    <n v="1"/>
    <x v="11"/>
    <s v="ZHONG GU DONG HAI 509S"/>
    <m/>
    <m/>
    <m/>
    <x v="1"/>
    <x v="5"/>
    <m/>
    <n v="3800"/>
    <m/>
    <m/>
    <s v="VNHPH"/>
    <m/>
    <m/>
    <n v="3800"/>
    <x v="4"/>
    <x v="4"/>
    <d v="2025-02-20T00:00:00"/>
    <s v="USD"/>
    <n v="59508"/>
    <m/>
    <m/>
    <m/>
    <m/>
    <m/>
    <n v="1"/>
    <m/>
    <n v="10800"/>
    <m/>
  </r>
  <r>
    <x v="3"/>
    <x v="7"/>
    <x v="0"/>
    <s v="MEKP"/>
    <x v="1"/>
    <m/>
    <s v="TONGTANP"/>
    <d v="2025-01-16T00:00:00"/>
    <s v="1069"/>
    <n v="5.2"/>
    <s v="UN3105"/>
    <s v="ZOR"/>
    <s v="Future Pipe Services Limited"/>
    <s v="CN_FF_5009725_Trident"/>
    <s v="5103353115"/>
    <s v="41012717"/>
    <s v="5103353115/41012717"/>
    <s v="BUTANOX M-60 20 kg hdpe can UNG"/>
    <n v="5040"/>
    <s v="KG"/>
    <s v="CIF"/>
    <x v="1"/>
    <s v="Indonesia"/>
    <d v="2025-02-28T00:00:00"/>
    <d v="2025-02-17T00:00:00"/>
    <d v="2025-02-19T00:00:00"/>
    <s v="with stock"/>
    <d v="2025-03-18T00:00:00"/>
    <n v="8"/>
    <d v="2025-03-26T00:00:00"/>
    <d v="2025-03-18T00:00:00"/>
    <d v="2025-02-27T00:00:00"/>
    <x v="1"/>
    <m/>
    <s v="CO_22GP"/>
    <n v="1"/>
    <n v="1"/>
    <x v="11"/>
    <s v="MERATUS JAYAGIRI/510S"/>
    <s v="278713723"/>
    <m/>
    <m/>
    <x v="1"/>
    <x v="14"/>
    <m/>
    <n v="3400"/>
    <d v="2025-03-08T00:00:00"/>
    <s v="6104483478"/>
    <s v="IDJKT"/>
    <m/>
    <n v="650"/>
    <n v="3400"/>
    <x v="4"/>
    <x v="4"/>
    <d v="2025-02-27T00:00:00"/>
    <s v="USD"/>
    <n v="17388"/>
    <m/>
    <m/>
    <m/>
    <m/>
    <m/>
    <n v="1"/>
    <m/>
    <n v="5040"/>
    <m/>
  </r>
  <r>
    <x v="3"/>
    <x v="7"/>
    <x v="0"/>
    <s v="MEKP"/>
    <x v="1"/>
    <m/>
    <s v="TONGTANP"/>
    <d v="2025-01-16T00:00:00"/>
    <s v="1069"/>
    <n v="5.2"/>
    <s v="UN3105"/>
    <s v="ZOR"/>
    <s v="Future Pipe Services Limited"/>
    <s v="CN_FF_5009725_Trident"/>
    <s v="5103353115"/>
    <s v="8016317"/>
    <s v="5103353115/8016317"/>
    <s v="BUTANOX LPT-IN 30 kg hdpe can CN-UNG"/>
    <n v="720"/>
    <s v="KG"/>
    <s v="CIF"/>
    <x v="1"/>
    <s v="Indonesia"/>
    <d v="2025-02-28T00:00:00"/>
    <d v="2025-02-17T00:00:00"/>
    <d v="2025-02-19T00:00:00"/>
    <s v="with stock"/>
    <d v="2025-03-18T00:00:00"/>
    <n v="8"/>
    <d v="2025-03-26T00:00:00"/>
    <d v="2025-03-18T00:00:00"/>
    <d v="2025-02-27T00:00:00"/>
    <x v="1"/>
    <m/>
    <s v="CO_22GP"/>
    <n v="0"/>
    <n v="0"/>
    <x v="11"/>
    <s v="MERATUS JAYAGIRI/510S"/>
    <s v="278713723"/>
    <m/>
    <m/>
    <x v="1"/>
    <x v="14"/>
    <m/>
    <n v="0"/>
    <m/>
    <m/>
    <s v="IDJKT"/>
    <m/>
    <m/>
    <n v="0"/>
    <x v="4"/>
    <x v="4"/>
    <d v="2025-02-27T00:00:00"/>
    <s v="USD"/>
    <n v="3838"/>
    <m/>
    <m/>
    <m/>
    <m/>
    <m/>
    <n v="0"/>
    <m/>
    <n v="720"/>
    <m/>
  </r>
  <r>
    <x v="3"/>
    <x v="7"/>
    <x v="0"/>
    <s v="MPP"/>
    <x v="1"/>
    <m/>
    <s v="KANGJ"/>
    <d v="2025-01-17T00:00:00"/>
    <s v="1069"/>
    <n v="5.2"/>
    <s v="UN3103"/>
    <s v="ZOR"/>
    <s v="VICOSTONE JOINT STOCK COMPANY"/>
    <s v="CN_FF_5009725_Trident"/>
    <s v="5103353758"/>
    <s v="41008849"/>
    <s v="5103353758/41008849"/>
    <s v="TRIGONOX 93 25 kg noury2ndtainer CN/UNG"/>
    <n v="11975"/>
    <s v="KG"/>
    <s v="CIF"/>
    <x v="24"/>
    <s v="Vietnam"/>
    <d v="2025-03-31T00:00:00"/>
    <d v="2025-02-24T00:00:00"/>
    <d v="2025-02-19T00:00:00"/>
    <s v="with stock"/>
    <d v="2025-03-01T00:00:00"/>
    <n v="6"/>
    <d v="2025-03-06T00:00:00"/>
    <d v="2025-03-01T00:00:00"/>
    <d v="2025-02-26T00:00:00"/>
    <x v="0"/>
    <m/>
    <s v="CO_22GP"/>
    <n v="1"/>
    <n v="1"/>
    <x v="6"/>
    <s v="MSC VIGOUR III/HS509A"/>
    <s v="177IDGNPN60439A"/>
    <m/>
    <m/>
    <x v="0"/>
    <x v="0"/>
    <m/>
    <n v="645"/>
    <m/>
    <m/>
    <s v="VNHPH"/>
    <m/>
    <n v="645"/>
    <m/>
    <x v="4"/>
    <x v="4"/>
    <d v="2025-02-27T00:00:00"/>
    <s v="USD"/>
    <n v="64066"/>
    <m/>
    <m/>
    <m/>
    <n v="1"/>
    <m/>
    <m/>
    <m/>
    <n v="11975"/>
    <m/>
  </r>
  <r>
    <x v="3"/>
    <x v="7"/>
    <x v="0"/>
    <s v="MEKP"/>
    <x v="1"/>
    <m/>
    <s v="TANBK"/>
    <d v="2025-01-20T00:00:00"/>
    <s v="1069"/>
    <n v="5.2"/>
    <s v="UN3105"/>
    <s v="ZOR"/>
    <s v="LUXCHEM TRADING SDN BHD"/>
    <s v="CN_FF_5009725_Trident"/>
    <s v="5103354391"/>
    <s v="41006330"/>
    <s v="5103354391/41006330"/>
    <s v="BUTANOX M-504x5kg jerrycan/boxEXPORT UNG"/>
    <n v="2880"/>
    <s v="KG"/>
    <s v="CIF"/>
    <x v="12"/>
    <s v="Malaysia"/>
    <d v="2025-03-16T00:00:00"/>
    <d v="2025-02-17T00:00:00"/>
    <d v="2025-02-19T00:00:00"/>
    <s v="with stock"/>
    <d v="2025-03-01T00:00:00"/>
    <n v="16"/>
    <d v="2025-03-11T00:00:00"/>
    <d v="2025-03-01T00:00:00"/>
    <d v="2025-02-27T00:00:00"/>
    <x v="0"/>
    <m/>
    <s v="CO_22GP"/>
    <n v="1"/>
    <n v="1"/>
    <x v="6"/>
    <s v="MSC VIGOUR III/HS509A"/>
    <s v="177IDGNPN60439A"/>
    <m/>
    <m/>
    <x v="1"/>
    <x v="16"/>
    <m/>
    <n v="2500"/>
    <m/>
    <m/>
    <s v="MYPKG"/>
    <m/>
    <n v="3600"/>
    <n v="2500"/>
    <x v="4"/>
    <x v="4"/>
    <d v="2025-03-04T00:00:00"/>
    <s v="USD"/>
    <n v="11232"/>
    <m/>
    <m/>
    <m/>
    <m/>
    <m/>
    <n v="1"/>
    <m/>
    <n v="2880"/>
    <m/>
  </r>
  <r>
    <x v="3"/>
    <x v="7"/>
    <x v="0"/>
    <s v="MEKP"/>
    <x v="1"/>
    <m/>
    <s v="TANBK"/>
    <d v="2025-01-20T00:00:00"/>
    <s v="1069"/>
    <n v="5.2"/>
    <s v="UN3105"/>
    <s v="ZOR"/>
    <s v="LUXCHEM TRADING SDN BHD"/>
    <s v="CN_FF_5009725_Trident"/>
    <s v="5103354391"/>
    <s v="41006336"/>
    <s v="5103354391/41006336"/>
    <s v="BUTANOX M-60 4x5 kg jerrycan/box CN/UNG"/>
    <n v="6720"/>
    <s v="KG"/>
    <s v="CIF"/>
    <x v="12"/>
    <s v="Malaysia"/>
    <d v="2025-03-16T00:00:00"/>
    <d v="2025-02-17T00:00:00"/>
    <d v="2025-02-19T00:00:00"/>
    <s v="with stock"/>
    <d v="2025-03-01T00:00:00"/>
    <n v="16"/>
    <d v="2025-03-11T00:00:00"/>
    <d v="2025-03-01T00:00:00"/>
    <d v="2025-02-27T00:00:00"/>
    <x v="0"/>
    <m/>
    <s v="CO_22GP"/>
    <n v="0"/>
    <n v="0"/>
    <x v="6"/>
    <s v="MSC VIGOUR III/HS509A"/>
    <s v="177IDGNPN60439A"/>
    <m/>
    <m/>
    <x v="1"/>
    <x v="16"/>
    <m/>
    <n v="0"/>
    <m/>
    <m/>
    <s v="MYPKG"/>
    <m/>
    <m/>
    <n v="0"/>
    <x v="4"/>
    <x v="4"/>
    <d v="2025-03-04T00:00:00"/>
    <s v="USD"/>
    <n v="26208"/>
    <m/>
    <m/>
    <m/>
    <m/>
    <m/>
    <n v="0"/>
    <m/>
    <n v="6720"/>
    <m/>
  </r>
  <r>
    <x v="3"/>
    <x v="7"/>
    <x v="0"/>
    <s v="MEKP"/>
    <x v="2"/>
    <m/>
    <s v="TANBK"/>
    <d v="2025-01-20T00:00:00"/>
    <s v="1069"/>
    <n v="5.2"/>
    <s v="UN3105"/>
    <s v="ZOR"/>
    <s v="LUXCHEM TRADING SDN BHD"/>
    <s v="CN_FF_5009725_Trident"/>
    <s v="5103354394"/>
    <s v="41006330"/>
    <s v="5103354394/41006330"/>
    <s v="BUTANOX M-504x5kg jerrycan/boxEXPORT UNG"/>
    <n v="9600"/>
    <s v="KG"/>
    <s v="CIF"/>
    <x v="12"/>
    <s v="Malaysia"/>
    <d v="2025-04-10T00:00:00"/>
    <d v="2025-03-10T00:00:00"/>
    <d v="2025-03-12T00:00:00"/>
    <s v="with stock"/>
    <d v="2025-03-17T00:00:00"/>
    <n v="8"/>
    <d v="2025-04-02T00:00:00"/>
    <d v="2025-03-25T00:00:00"/>
    <d v="2025-03-17T00:00:00"/>
    <x v="0"/>
    <m/>
    <s v="CO_22GP"/>
    <n v="1"/>
    <n v="1"/>
    <x v="0"/>
    <s v="OOCL CALIFORNIA/159S"/>
    <s v="OOLU2157144050"/>
    <m/>
    <m/>
    <x v="0"/>
    <x v="0"/>
    <m/>
    <n v="550"/>
    <m/>
    <m/>
    <s v="MYPKG"/>
    <m/>
    <n v="550"/>
    <m/>
    <x v="4"/>
    <x v="4"/>
    <d v="2025-03-20T00:00:00"/>
    <s v="USD"/>
    <n v="36096"/>
    <m/>
    <m/>
    <m/>
    <n v="1"/>
    <m/>
    <m/>
    <m/>
    <n v="9600"/>
    <m/>
  </r>
  <r>
    <x v="3"/>
    <x v="7"/>
    <x v="1"/>
    <s v="MEKP"/>
    <x v="1"/>
    <m/>
    <s v="SAKPALS"/>
    <d v="2024-12-06T00:00:00"/>
    <s v="1069"/>
    <n v="5.2"/>
    <s v="UN3105"/>
    <s v="ZNLC"/>
    <s v="Nouryon Chemicals India Pvt ltd."/>
    <s v="CN_FF_5009725_Trident"/>
    <s v="4700154829"/>
    <s v="41012690"/>
    <s v="4700154829/41012690"/>
    <s v="BUTANOX M-50 20 kg hdpe can CN/EU/UNG"/>
    <n v="14400"/>
    <s v="KG"/>
    <s v="CIF"/>
    <x v="6"/>
    <s v="India"/>
    <d v="2025-03-25T00:00:00"/>
    <d v="2025-02-17T00:00:00"/>
    <d v="2025-02-19T00:00:00"/>
    <s v="with stock"/>
    <d v="2025-03-02T00:00:00"/>
    <n v="27"/>
    <d v="2025-03-24T00:00:00"/>
    <d v="2025-03-02T00:00:00"/>
    <d v="2025-02-25T00:00:00"/>
    <x v="1"/>
    <m/>
    <s v="CO_22GP"/>
    <n v="1"/>
    <n v="1"/>
    <x v="6"/>
    <s v="MSC GIOVANNA VII QS508A"/>
    <s v="177GDGNPN70591A"/>
    <s v="宁波四期"/>
    <m/>
    <x v="0"/>
    <x v="0"/>
    <m/>
    <n v="1040"/>
    <m/>
    <m/>
    <s v="INNSA"/>
    <m/>
    <n v="1040"/>
    <m/>
    <x v="4"/>
    <x v="4"/>
    <d v="2025-02-23T00:00:00"/>
    <s v="USD"/>
    <n v="46512"/>
    <m/>
    <m/>
    <m/>
    <n v="1"/>
    <m/>
    <m/>
    <m/>
    <n v="14400"/>
    <m/>
  </r>
  <r>
    <x v="3"/>
    <x v="7"/>
    <x v="6"/>
    <s v="MEKP"/>
    <x v="2"/>
    <m/>
    <s v="VIVOTV"/>
    <d v="2025-01-29T00:00:00"/>
    <s v="1069"/>
    <n v="5.2"/>
    <s v="UN3105"/>
    <s v="ZNLC"/>
    <s v="Nouryon Pulp and Performance"/>
    <s v="CN_FF_5009725_Trident"/>
    <s v="4700157245"/>
    <s v="41012690"/>
    <s v="4700157245/41012690"/>
    <s v="BUTANOX M-50 20 kg hdpe can CN/EU/UNG"/>
    <n v="23040"/>
    <s v="KG"/>
    <s v="CFR"/>
    <x v="61"/>
    <s v="Brazil"/>
    <d v="2025-04-10T00:00:00"/>
    <d v="2025-02-17T00:00:00"/>
    <d v="2025-02-26T00:00:00"/>
    <s v="with stock"/>
    <d v="2025-03-12T00:00:00"/>
    <n v="33"/>
    <d v="2025-04-17T00:00:00"/>
    <d v="2025-03-15T00:00:00"/>
    <d v="2025-03-06T00:00:00"/>
    <x v="1"/>
    <m/>
    <s v="CO_42GP"/>
    <n v="1"/>
    <n v="2"/>
    <x v="5"/>
    <s v="CAPE ARTEMISIO/2510W"/>
    <s v="HLCUNG12501URQE2"/>
    <m/>
    <m/>
    <x v="0"/>
    <x v="0"/>
    <m/>
    <n v="2851"/>
    <m/>
    <m/>
    <s v="BRSSZ"/>
    <m/>
    <n v="2851"/>
    <m/>
    <x v="4"/>
    <x v="4"/>
    <d v="2025-05-25T00:00:00"/>
    <s v="USD"/>
    <n v="71424"/>
    <m/>
    <m/>
    <m/>
    <n v="2"/>
    <m/>
    <m/>
    <m/>
    <n v="23040"/>
    <m/>
  </r>
  <r>
    <x v="3"/>
    <x v="7"/>
    <x v="6"/>
    <s v="MEKP"/>
    <x v="2"/>
    <m/>
    <s v="VIVOTV"/>
    <d v="2025-01-29T00:00:00"/>
    <s v="1069"/>
    <n v="5.2"/>
    <s v="UN3105"/>
    <s v="ZNLC"/>
    <s v="Nouryon Pulp and Performance"/>
    <s v="CN_FF_5009725_Trident"/>
    <s v="4700157246"/>
    <s v="41012690"/>
    <s v="4700157246/41012690"/>
    <s v="BUTANOX M-50 20 kg hdpe can CN/EU/UNG"/>
    <n v="23040"/>
    <s v="KG"/>
    <s v="CFR"/>
    <x v="61"/>
    <s v="Brazil"/>
    <d v="2025-04-10T00:00:00"/>
    <d v="2025-02-24T00:00:00"/>
    <d v="2025-02-26T00:00:00"/>
    <s v="with stock"/>
    <d v="2025-03-12T00:00:00"/>
    <n v="33"/>
    <d v="2025-04-17T00:00:00"/>
    <d v="2025-03-15T00:00:00"/>
    <d v="2025-03-07T00:00:00"/>
    <x v="1"/>
    <m/>
    <s v="CO_42GP"/>
    <n v="1"/>
    <n v="2"/>
    <x v="5"/>
    <s v="CAPE ARTEMISIO/2510W"/>
    <s v="HLCUNG12501URSE3"/>
    <m/>
    <m/>
    <x v="0"/>
    <x v="0"/>
    <m/>
    <n v="2851"/>
    <m/>
    <m/>
    <s v="BRSSZ"/>
    <m/>
    <n v="2851"/>
    <m/>
    <x v="4"/>
    <x v="4"/>
    <d v="2025-05-19T00:00:00"/>
    <s v="USD"/>
    <n v="71424"/>
    <m/>
    <m/>
    <m/>
    <n v="2"/>
    <m/>
    <m/>
    <m/>
    <n v="23040"/>
    <m/>
  </r>
  <r>
    <x v="3"/>
    <x v="7"/>
    <x v="6"/>
    <s v="MEKP"/>
    <x v="2"/>
    <m/>
    <s v="VIVOTV"/>
    <d v="2025-01-29T00:00:00"/>
    <s v="1069"/>
    <n v="5.2"/>
    <s v="UN3105"/>
    <s v="ZNLC"/>
    <s v="Nouryon Pulp and Performance"/>
    <s v="CN_FF_5009725_Trident"/>
    <s v="4700157247"/>
    <s v="41012690"/>
    <s v="4700157247/41012690"/>
    <s v="BUTANOX M-50 20 kg hdpe can CN/EU/UNG"/>
    <n v="23040"/>
    <s v="KG"/>
    <s v="CFR"/>
    <x v="61"/>
    <s v="Brazil"/>
    <d v="2025-04-20T00:00:00"/>
    <d v="2025-03-03T00:00:00"/>
    <d v="2025-03-05T00:00:00"/>
    <s v="with stock"/>
    <d v="2025-04-09T00:00:00"/>
    <n v="33"/>
    <d v="2025-05-12T00:00:00"/>
    <d v="2025-04-09T00:00:00"/>
    <d v="2025-03-29T00:00:00"/>
    <x v="1"/>
    <m/>
    <s v="CO_42GP"/>
    <n v="1"/>
    <n v="2"/>
    <x v="5"/>
    <s v="SALVADOR EXPRESS 2514W"/>
    <s v="HLCUNG12503UCSV3"/>
    <m/>
    <m/>
    <x v="0"/>
    <x v="0"/>
    <m/>
    <n v="2851"/>
    <m/>
    <m/>
    <s v="BRSSZ"/>
    <s v="O-No committed allocation"/>
    <n v="2851"/>
    <m/>
    <x v="4"/>
    <x v="4"/>
    <d v="2025-05-25T00:00:00"/>
    <s v="USD"/>
    <n v="71424"/>
    <m/>
    <m/>
    <m/>
    <n v="2"/>
    <m/>
    <m/>
    <m/>
    <n v="23040"/>
    <m/>
  </r>
  <r>
    <x v="3"/>
    <x v="7"/>
    <x v="6"/>
    <s v="MEKP"/>
    <x v="3"/>
    <m/>
    <s v="VIVOTV"/>
    <d v="2025-01-29T00:00:00"/>
    <s v="1069"/>
    <n v="5.2"/>
    <s v="UN3105"/>
    <s v="ZNLC"/>
    <s v="Nouryon Pulp and Performance"/>
    <s v="CN_FF_5009725_Trident"/>
    <s v="4700157248"/>
    <s v="41012690"/>
    <s v="4700157248/41012690"/>
    <s v="BUTANOX M-50 20 kg hdpe can CN/EU/UNG"/>
    <n v="23040"/>
    <s v="KG"/>
    <s v="CFR"/>
    <x v="61"/>
    <s v="Brazil"/>
    <d v="2025-05-20T00:00:00"/>
    <d v="2025-03-31T00:00:00"/>
    <d v="2025-04-02T00:00:00"/>
    <s v="with stock"/>
    <d v="2025-04-13T00:00:00"/>
    <n v="33"/>
    <d v="2025-05-18T00:00:00"/>
    <d v="2025-04-13T00:00:00"/>
    <d v="2025-04-09T00:00:00"/>
    <x v="1"/>
    <m/>
    <s v="CO_42GP"/>
    <n v="1"/>
    <n v="2"/>
    <x v="5"/>
    <s v="MAERSK LUZ/515W"/>
    <s v="HLCUNG12503UCXC7"/>
    <s v="宁波四期"/>
    <m/>
    <x v="0"/>
    <x v="0"/>
    <m/>
    <n v="2851"/>
    <m/>
    <m/>
    <s v="BRSSZ"/>
    <m/>
    <n v="2851"/>
    <m/>
    <x v="4"/>
    <x v="4"/>
    <d v="2025-05-25T00:00:00"/>
    <s v="USD"/>
    <n v="71424"/>
    <m/>
    <m/>
    <m/>
    <n v="2"/>
    <m/>
    <m/>
    <m/>
    <n v="23040"/>
    <m/>
  </r>
  <r>
    <x v="3"/>
    <x v="7"/>
    <x v="6"/>
    <s v="MEKP"/>
    <x v="2"/>
    <m/>
    <s v="VIVOTV"/>
    <d v="2025-01-29T00:00:00"/>
    <s v="1069"/>
    <n v="5.2"/>
    <s v="UN3105"/>
    <s v="ZNLC"/>
    <s v="Nouryon Pulp and Performance"/>
    <s v="CN_FF_5009725_Trident"/>
    <s v="4700157251"/>
    <s v="41012450"/>
    <s v="4700157251/41012450"/>
    <s v="TRIGONOX V388 20 kg hdpe can CN/UNG"/>
    <n v="23040"/>
    <s v="KG"/>
    <s v="CFR"/>
    <x v="61"/>
    <s v="Brazil"/>
    <d v="2025-04-10T00:00:00"/>
    <d v="2025-02-24T00:00:00"/>
    <d v="2025-02-26T00:00:00"/>
    <s v="with stock"/>
    <d v="2025-03-12T00:00:00"/>
    <n v="33"/>
    <d v="2025-04-17T00:00:00"/>
    <d v="2025-03-15T00:00:00"/>
    <d v="2025-03-07T00:00:00"/>
    <x v="1"/>
    <m/>
    <s v="CO_42GP"/>
    <n v="1"/>
    <n v="2"/>
    <x v="5"/>
    <s v="CAPE ARTEMISIO/2510W"/>
    <s v="HLCUNG12501URSF4"/>
    <m/>
    <m/>
    <x v="0"/>
    <x v="0"/>
    <m/>
    <n v="2851"/>
    <m/>
    <m/>
    <s v="BRSSZ"/>
    <m/>
    <n v="2851"/>
    <m/>
    <x v="4"/>
    <x v="4"/>
    <d v="2025-03-29T00:00:00"/>
    <s v="USD"/>
    <n v="43085"/>
    <m/>
    <m/>
    <m/>
    <n v="2"/>
    <m/>
    <m/>
    <m/>
    <n v="23040"/>
    <m/>
  </r>
  <r>
    <x v="3"/>
    <x v="7"/>
    <x v="6"/>
    <s v="MEKP"/>
    <x v="2"/>
    <m/>
    <s v="VIVOTV"/>
    <d v="2025-01-29T00:00:00"/>
    <s v="1069"/>
    <n v="5.2"/>
    <s v="UN3105"/>
    <s v="ZNLC"/>
    <s v="Nouryon Pulp and Performance"/>
    <s v="CN_FF_5009725_Trident"/>
    <s v="4700157252"/>
    <s v="41012450"/>
    <s v="4700157252/41012450"/>
    <s v="TRIGONOX V388 20 kg hdpe can CN/UNG"/>
    <n v="23040"/>
    <s v="KG"/>
    <s v="CFR"/>
    <x v="61"/>
    <s v="Brazil"/>
    <d v="2025-04-10T00:00:00"/>
    <d v="2025-02-24T00:00:00"/>
    <d v="2025-03-05T00:00:00"/>
    <s v="with stock"/>
    <d v="2025-04-09T00:00:00"/>
    <n v="33"/>
    <d v="2025-05-12T00:00:00"/>
    <d v="2025-04-09T00:00:00"/>
    <d v="2025-03-26T00:00:00"/>
    <x v="1"/>
    <m/>
    <s v="CO_42GP"/>
    <n v="1"/>
    <n v="2"/>
    <x v="5"/>
    <s v="MSC DAMLA QI513A"/>
    <s v="177NDGNPN62415A"/>
    <m/>
    <m/>
    <x v="0"/>
    <x v="0"/>
    <m/>
    <n v="2851"/>
    <m/>
    <m/>
    <s v="BRSSZ"/>
    <s v="O-No committed allocation"/>
    <n v="2851"/>
    <m/>
    <x v="4"/>
    <x v="4"/>
    <d v="2025-05-20T00:00:00"/>
    <s v="USD"/>
    <n v="43085"/>
    <m/>
    <m/>
    <m/>
    <n v="2"/>
    <m/>
    <m/>
    <m/>
    <n v="23040"/>
    <m/>
  </r>
  <r>
    <x v="3"/>
    <x v="7"/>
    <x v="6"/>
    <s v="MEKP"/>
    <x v="2"/>
    <m/>
    <s v="VIVOTV"/>
    <d v="2025-01-29T00:00:00"/>
    <s v="1069"/>
    <n v="5.2"/>
    <s v="UN3105"/>
    <s v="ZNLC"/>
    <s v="Nouryon Pulp and Performance"/>
    <s v="CN_FF_5009725_Trident"/>
    <s v="4700157254"/>
    <s v="41012450"/>
    <s v="4700157254/41012450"/>
    <s v="TRIGONOX V388 20 kg hdpe can CN/UNG"/>
    <n v="23040"/>
    <s v="KG"/>
    <s v="CFR"/>
    <x v="61"/>
    <s v="Brazil"/>
    <d v="2025-04-20T00:00:00"/>
    <d v="2025-02-24T00:00:00"/>
    <d v="2025-03-12T00:00:00"/>
    <s v="with stock"/>
    <d v="2025-04-09T00:00:00"/>
    <n v="33"/>
    <d v="2025-05-12T00:00:00"/>
    <d v="2025-04-09T00:00:00"/>
    <d v="2025-03-29T00:00:00"/>
    <x v="1"/>
    <m/>
    <s v="CO_42GP"/>
    <n v="1"/>
    <n v="2"/>
    <x v="5"/>
    <s v="SALVADOR EXPRESS 2514W"/>
    <s v="HLCUNG12503UCQY5"/>
    <m/>
    <m/>
    <x v="0"/>
    <x v="0"/>
    <m/>
    <n v="2851"/>
    <m/>
    <m/>
    <s v="BRSSZ"/>
    <s v="O-No committed allocation"/>
    <n v="2851"/>
    <m/>
    <x v="4"/>
    <x v="4"/>
    <d v="2025-05-20T00:00:00"/>
    <s v="USD"/>
    <n v="43085"/>
    <m/>
    <m/>
    <m/>
    <n v="2"/>
    <m/>
    <m/>
    <m/>
    <n v="23040"/>
    <m/>
  </r>
  <r>
    <x v="3"/>
    <x v="7"/>
    <x v="6"/>
    <s v="MEKP"/>
    <x v="4"/>
    <m/>
    <s v="VIVOTV"/>
    <d v="2025-01-29T00:00:00"/>
    <s v="1069"/>
    <n v="5.2"/>
    <s v="UN3105"/>
    <s v="ZNLC"/>
    <s v="Nouryon Pulp and Performance"/>
    <s v="CN_FF_5009725_Trident"/>
    <s v="4700157255"/>
    <s v="41012450"/>
    <s v="4700157255/41012450"/>
    <s v="TRIGONOX V388 20 kg hdpe can CN/UNG"/>
    <n v="23040"/>
    <s v="KG"/>
    <s v="CFR"/>
    <x v="61"/>
    <s v="Brazil"/>
    <d v="2025-05-20T00:00:00"/>
    <d v="2025-04-14T00:00:00"/>
    <d v="2025-04-16T00:00:00"/>
    <s v="with stock"/>
    <d v="2025-05-16T00:00:00"/>
    <n v="42"/>
    <d v="2025-07-10T00:00:00"/>
    <d v="2025-05-29T00:00:00"/>
    <d v="2025-05-10T00:00:00"/>
    <x v="1"/>
    <m/>
    <s v="CO_42GP"/>
    <n v="1"/>
    <n v="2"/>
    <x v="6"/>
    <s v="MSC AGAMEMNON VIII/QI520A"/>
    <s v="177NDGNPN62431A"/>
    <s v="宁波四期"/>
    <m/>
    <x v="1"/>
    <x v="9"/>
    <m/>
    <n v="6800"/>
    <m/>
    <m/>
    <s v="BRSSZ"/>
    <s v="T-CIQ long application time"/>
    <n v="2851"/>
    <n v="6800"/>
    <x v="4"/>
    <x v="4"/>
    <d v="2025-05-25T00:00:00"/>
    <s v="USD"/>
    <n v="41011"/>
    <m/>
    <m/>
    <m/>
    <m/>
    <m/>
    <n v="2"/>
    <m/>
    <n v="23040"/>
    <m/>
  </r>
  <r>
    <x v="3"/>
    <x v="7"/>
    <x v="1"/>
    <s v="MEKP"/>
    <x v="3"/>
    <m/>
    <s v="SAKPALS"/>
    <d v="2025-01-30T00:00:00"/>
    <s v="1069"/>
    <n v="5.2"/>
    <s v="UN3105"/>
    <s v="ZNLC"/>
    <s v="Nouryon Chemicals India Pvt ltd."/>
    <s v="CN_FF_5009725_Trident"/>
    <s v="4700157291"/>
    <s v="41012690"/>
    <s v="4700157291/41012690"/>
    <s v="BUTANOX M-50 20 kg hdpe can CN/EU/UNG"/>
    <n v="14400"/>
    <s v="KG"/>
    <s v="CIF"/>
    <x v="6"/>
    <s v="India"/>
    <d v="2025-05-13T00:00:00"/>
    <d v="2025-04-07T00:00:00"/>
    <d v="2025-04-09T00:00:00"/>
    <s v="with stock"/>
    <d v="2025-04-28T00:00:00"/>
    <n v="27"/>
    <d v="2025-05-20T00:00:00"/>
    <d v="2025-04-28T00:00:00"/>
    <d v="2025-04-22T00:00:00"/>
    <x v="1"/>
    <m/>
    <s v="CO_22GP"/>
    <n v="1"/>
    <n v="1"/>
    <x v="6"/>
    <s v="MSC BRIDGEPORT/QS516A"/>
    <s v="177GDGNPN70731A"/>
    <s v="宁波四期"/>
    <m/>
    <x v="0"/>
    <x v="0"/>
    <m/>
    <n v="1040"/>
    <m/>
    <m/>
    <s v="INNSA"/>
    <s v="O-Vessel delay"/>
    <n v="1040"/>
    <m/>
    <x v="4"/>
    <x v="4"/>
    <d v="2025-05-24T00:00:00"/>
    <s v="USD"/>
    <n v="44208"/>
    <m/>
    <m/>
    <m/>
    <n v="1"/>
    <m/>
    <m/>
    <m/>
    <n v="14400"/>
    <m/>
  </r>
  <r>
    <x v="3"/>
    <x v="7"/>
    <x v="1"/>
    <s v="MEKP"/>
    <x v="3"/>
    <m/>
    <s v="SAKPALS"/>
    <d v="2025-01-30T00:00:00"/>
    <s v="1069"/>
    <n v="5.2"/>
    <s v="UN3105"/>
    <s v="ZNLC"/>
    <s v="Nouryon Chemicals India Pvt ltd."/>
    <s v="CN_FF_5009725_Trident"/>
    <s v="4700157292"/>
    <s v="41012690"/>
    <s v="4700157292/41012690"/>
    <s v="BUTANOX M-50 20 kg hdpe can CN/EU/UNG"/>
    <n v="14400"/>
    <s v="KG"/>
    <s v="CIF"/>
    <x v="6"/>
    <s v="India"/>
    <d v="2025-06-05T00:00:00"/>
    <d v="2025-03-24T00:00:00"/>
    <d v="2025-03-26T00:00:00"/>
    <s v="with stock"/>
    <d v="2025-04-09T00:00:00"/>
    <n v="27"/>
    <d v="2025-04-27T00:00:00"/>
    <d v="2025-04-09T00:00:00"/>
    <d v="2025-04-01T00:00:00"/>
    <x v="1"/>
    <m/>
    <s v="CO_22GP"/>
    <n v="1"/>
    <n v="1"/>
    <x v="6"/>
    <s v="MSC DESIREE/QS513A"/>
    <s v="177GDGNPN70719A"/>
    <s v="宁波四期"/>
    <m/>
    <x v="0"/>
    <x v="0"/>
    <m/>
    <n v="1040"/>
    <m/>
    <m/>
    <s v="INNSA"/>
    <m/>
    <n v="1040"/>
    <m/>
    <x v="4"/>
    <x v="4"/>
    <d v="2025-05-24T00:00:00"/>
    <s v="USD"/>
    <n v="44208"/>
    <m/>
    <m/>
    <m/>
    <n v="1"/>
    <m/>
    <m/>
    <m/>
    <n v="14400"/>
    <m/>
  </r>
  <r>
    <x v="3"/>
    <x v="7"/>
    <x v="1"/>
    <s v="MPP"/>
    <x v="4"/>
    <m/>
    <s v="SAKPALS"/>
    <d v="2025-02-03T00:00:00"/>
    <s v="1061"/>
    <n v="5.2"/>
    <s v="UN3105"/>
    <s v="ZNLC"/>
    <s v="Nouryon Chemicals India Pvt ltd."/>
    <s v="CN_FF_5009725_Trident"/>
    <s v="4700157425"/>
    <s v="8024644"/>
    <s v="4700157425/8024644"/>
    <s v="TRIGONOX 131 SOLAR 25kg nouryt(N) CN/UNG"/>
    <n v="8400"/>
    <s v="KG"/>
    <s v="CIF"/>
    <x v="6"/>
    <s v="India"/>
    <d v="2025-04-15T00:00:00"/>
    <d v="2025-04-21T00:00:00"/>
    <d v="2025-04-23T00:00:00"/>
    <s v="with stock"/>
    <d v="2025-05-22T00:00:00"/>
    <n v="27"/>
    <d v="2025-06-08T00:00:00"/>
    <d v="2025-05-22T00:00:00"/>
    <d v="2025-05-17T00:00:00"/>
    <x v="4"/>
    <m/>
    <s v="CO_22RT"/>
    <n v="1"/>
    <n v="1"/>
    <x v="2"/>
    <m/>
    <m/>
    <m/>
    <m/>
    <x v="1"/>
    <x v="5"/>
    <m/>
    <n v="6800"/>
    <m/>
    <m/>
    <s v="INNSA"/>
    <m/>
    <n v="1040"/>
    <n v="6800"/>
    <x v="4"/>
    <x v="4"/>
    <m/>
    <m/>
    <m/>
    <m/>
    <m/>
    <m/>
    <m/>
    <m/>
    <n v="1"/>
    <m/>
    <m/>
    <n v="8400"/>
  </r>
  <r>
    <x v="3"/>
    <x v="7"/>
    <x v="1"/>
    <s v="MPP"/>
    <x v="5"/>
    <m/>
    <s v="SAKPALS"/>
    <d v="2025-02-03T00:00:00"/>
    <s v="1061"/>
    <n v="5.2"/>
    <s v="UN3105"/>
    <s v="ZNLC"/>
    <s v="Nouryon Chemicals India Pvt ltd."/>
    <s v="CN_FF_5009725_Trident"/>
    <s v="4700157436"/>
    <s v="8023514"/>
    <s v="4700157436/8023514"/>
    <s v="TRIGONOX 117 SOLAR 25kg nouryt(N) CN/UNG"/>
    <n v="8400"/>
    <s v="KG"/>
    <s v="CIF"/>
    <x v="6"/>
    <s v="India"/>
    <d v="2025-04-26T00:00:00"/>
    <d v="2025-05-26T00:00:00"/>
    <d v="2025-05-28T00:00:00"/>
    <s v="with production plan"/>
    <d v="2025-06-12T00:00:00"/>
    <n v="27"/>
    <d v="2025-06-28T00:00:00"/>
    <d v="2025-06-12T00:00:00"/>
    <d v="2025-06-08T00:00:00"/>
    <x v="3"/>
    <m/>
    <s v="CO_22RT"/>
    <n v="1"/>
    <n v="1"/>
    <x v="6"/>
    <m/>
    <m/>
    <s v="宁波四期"/>
    <m/>
    <x v="1"/>
    <x v="5"/>
    <m/>
    <n v="3500"/>
    <m/>
    <m/>
    <s v="INNSA"/>
    <s v="C-Insufficient booking time"/>
    <n v="1580"/>
    <n v="3500"/>
    <x v="4"/>
    <x v="4"/>
    <d v="2025-06-17T00:00:00"/>
    <s v="USD"/>
    <n v="46098"/>
    <m/>
    <m/>
    <m/>
    <m/>
    <m/>
    <n v="1"/>
    <m/>
    <m/>
    <m/>
  </r>
  <r>
    <x v="3"/>
    <x v="7"/>
    <x v="1"/>
    <s v="MPP"/>
    <x v="4"/>
    <m/>
    <s v="SAKPALS"/>
    <d v="2025-02-03T00:00:00"/>
    <s v="1061"/>
    <n v="5.2"/>
    <s v="UN3105"/>
    <s v="ZNLC"/>
    <s v="Nouryon Chemicals India Pvt ltd."/>
    <s v="CN_FF_5009725_Trident"/>
    <s v="4700157437"/>
    <s v="8023514"/>
    <s v="4700157437/8023514"/>
    <s v="TRIGONOX 117 SOLAR 25kg nouryt(N) CN/UNG"/>
    <n v="8400"/>
    <s v="KG"/>
    <s v="CIF"/>
    <x v="6"/>
    <s v="India"/>
    <d v="2025-05-05T00:00:00"/>
    <d v="2025-04-21T00:00:00"/>
    <d v="2025-04-23T00:00:00"/>
    <s v="with stock"/>
    <d v="2025-06-03T00:00:00"/>
    <n v="27"/>
    <d v="2025-06-19T00:00:00"/>
    <d v="2025-06-03T00:00:00"/>
    <d v="2025-05-26T00:00:00"/>
    <x v="6"/>
    <m/>
    <s v="CO_22RT"/>
    <n v="1"/>
    <n v="1"/>
    <x v="4"/>
    <s v="MOL CELEBRATION/100W"/>
    <s v="ONEYNB5IB6060800"/>
    <s v="宁波二期"/>
    <m/>
    <x v="0"/>
    <x v="0"/>
    <m/>
    <n v="1580"/>
    <m/>
    <m/>
    <s v="INNSA"/>
    <s v="N-MAD issue"/>
    <n v="1580"/>
    <m/>
    <x v="4"/>
    <x v="4"/>
    <d v="2025-05-06T00:00:00"/>
    <s v="USD"/>
    <n v="63828"/>
    <m/>
    <m/>
    <m/>
    <n v="1"/>
    <m/>
    <m/>
    <m/>
    <n v="8400"/>
    <m/>
  </r>
  <r>
    <x v="3"/>
    <x v="7"/>
    <x v="1"/>
    <s v="MPP"/>
    <x v="5"/>
    <m/>
    <s v="SAKPALS"/>
    <d v="2025-02-03T00:00:00"/>
    <s v="1061"/>
    <n v="5.2"/>
    <s v="UN3105"/>
    <s v="ZNLC"/>
    <s v="Nouryon Chemicals India Pvt ltd."/>
    <s v="CN_FF_5009725_Trident"/>
    <s v="4700157438"/>
    <s v="8023514"/>
    <s v="4700157438/8023514"/>
    <s v="TRIGONOX 117 SOLAR 25kg nouryt(N) CN/UNG"/>
    <n v="8400"/>
    <s v="KG"/>
    <s v="CIF"/>
    <x v="6"/>
    <s v="India"/>
    <d v="2025-05-20T00:00:00"/>
    <d v="2025-04-21T00:00:00"/>
    <d v="2025-06-11T00:00:00"/>
    <s v="with stock"/>
    <d v="2025-06-26T00:00:00"/>
    <n v="27"/>
    <d v="2025-07-12T00:00:00"/>
    <d v="2025-06-26T00:00:00"/>
    <d v="2025-06-22T00:00:00"/>
    <x v="3"/>
    <m/>
    <s v="CO_22RT"/>
    <n v="1"/>
    <n v="1"/>
    <x v="4"/>
    <s v="X-PRESS PYXIS 25005W"/>
    <m/>
    <s v="宁波二期"/>
    <m/>
    <x v="0"/>
    <x v="0"/>
    <m/>
    <n v="1580"/>
    <m/>
    <m/>
    <s v="INNSA"/>
    <s v="N-MAD issue"/>
    <n v="1580"/>
    <m/>
    <x v="4"/>
    <x v="4"/>
    <d v="2025-07-16T00:00:00"/>
    <s v="USD"/>
    <n v="63828"/>
    <m/>
    <m/>
    <m/>
    <n v="1"/>
    <m/>
    <m/>
    <m/>
    <m/>
    <m/>
  </r>
  <r>
    <x v="3"/>
    <x v="7"/>
    <x v="6"/>
    <s v="MEKP"/>
    <x v="2"/>
    <m/>
    <s v="VIVOTV"/>
    <d v="2025-02-03T00:00:00"/>
    <s v="1069"/>
    <n v="5.2"/>
    <s v="UN3105"/>
    <s v="ZNLC"/>
    <s v="NR Chemicals AR SAU"/>
    <s v="CN_FF_5009725_Trident"/>
    <s v="4700157444"/>
    <s v="41012450"/>
    <s v="4700157444/41012450"/>
    <s v="TRIGONOX V388 20 kg hdpe can CN/UNG"/>
    <n v="18000"/>
    <s v="KG"/>
    <s v="CIF"/>
    <x v="56"/>
    <s v="Argentina"/>
    <d v="2025-04-14T00:00:00"/>
    <d v="2025-02-24T00:00:00"/>
    <d v="2025-03-05T00:00:00"/>
    <s v="with stock"/>
    <d v="2025-03-12T00:00:00"/>
    <n v="40"/>
    <d v="2025-04-22T00:00:00"/>
    <d v="2025-03-22T00:00:00"/>
    <d v="2025-03-05T00:00:00"/>
    <x v="1"/>
    <m/>
    <s v="CO_42GP"/>
    <n v="1"/>
    <n v="2"/>
    <x v="5"/>
    <s v="CAP SAN TAINARO/511W"/>
    <s v="HLCUNG12502DKNB5"/>
    <s v="宁波四期"/>
    <m/>
    <x v="1"/>
    <x v="5"/>
    <m/>
    <n v="7800"/>
    <m/>
    <m/>
    <s v="ARBUE"/>
    <m/>
    <m/>
    <n v="7800"/>
    <x v="4"/>
    <x v="4"/>
    <d v="2025-03-21T00:00:00"/>
    <s v="CNY"/>
    <n v="241920"/>
    <m/>
    <m/>
    <m/>
    <m/>
    <m/>
    <n v="2"/>
    <m/>
    <n v="18000"/>
    <m/>
  </r>
  <r>
    <x v="3"/>
    <x v="7"/>
    <x v="6"/>
    <s v="MEKP"/>
    <x v="2"/>
    <m/>
    <s v="VIVOTV"/>
    <d v="2025-02-03T00:00:00"/>
    <s v="1069"/>
    <n v="5.2"/>
    <s v="UN3105"/>
    <s v="ZNLC"/>
    <s v="NR Chemicals AR SAU"/>
    <s v="CN_FF_5009725_Trident"/>
    <s v="4700157444"/>
    <s v="41012690"/>
    <s v="4700157444/41012690"/>
    <s v="BUTANOX M-50 20 kg hdpe can CN/EU/UNG"/>
    <n v="5040"/>
    <s v="KG"/>
    <s v="CIF"/>
    <x v="56"/>
    <s v="Argentina"/>
    <d v="2025-04-14T00:00:00"/>
    <d v="2025-02-24T00:00:00"/>
    <d v="2025-03-05T00:00:00"/>
    <s v="with stock"/>
    <d v="2025-03-12T00:00:00"/>
    <n v="40"/>
    <d v="2025-04-22T00:00:00"/>
    <d v="2025-03-22T00:00:00"/>
    <d v="2025-03-05T00:00:00"/>
    <x v="1"/>
    <m/>
    <s v="CO_42GP"/>
    <n v="0"/>
    <n v="0"/>
    <x v="5"/>
    <s v="CAP SAN TAINARO/511W"/>
    <s v="HLCUNG12502DKNB5"/>
    <s v="宁波四期"/>
    <m/>
    <x v="1"/>
    <x v="5"/>
    <m/>
    <n v="0"/>
    <m/>
    <m/>
    <s v="ARBUE"/>
    <m/>
    <m/>
    <n v="0"/>
    <x v="4"/>
    <x v="4"/>
    <d v="2025-03-21T00:00:00"/>
    <s v="CNY"/>
    <n v="88704"/>
    <m/>
    <m/>
    <m/>
    <m/>
    <m/>
    <n v="0"/>
    <m/>
    <n v="5040"/>
    <m/>
  </r>
  <r>
    <x v="3"/>
    <x v="7"/>
    <x v="6"/>
    <s v="MEKP"/>
    <x v="2"/>
    <m/>
    <s v="VIVOTV"/>
    <d v="2025-02-03T00:00:00"/>
    <s v="1069"/>
    <n v="5.2"/>
    <s v="UN3105"/>
    <s v="ZNLC"/>
    <s v="NR Chemicals AR SAU"/>
    <s v="CN_FF_5009725_Trident"/>
    <s v="4700157445"/>
    <s v="41012450"/>
    <s v="4700157445/41012450"/>
    <s v="TRIGONOX V388 20 kg hdpe can CN/UNG"/>
    <n v="11520"/>
    <s v="KG"/>
    <s v="CIF"/>
    <x v="56"/>
    <s v="Argentina"/>
    <d v="2025-04-25T00:00:00"/>
    <d v="2025-02-24T00:00:00"/>
    <d v="2025-02-26T00:00:00"/>
    <s v="with stock"/>
    <d v="2025-03-12T00:00:00"/>
    <n v="40"/>
    <d v="2025-04-25T00:00:00"/>
    <d v="2025-03-15T00:00:00"/>
    <d v="2025-03-05T00:00:00"/>
    <x v="1"/>
    <m/>
    <s v="CO_22GP"/>
    <n v="1"/>
    <n v="1"/>
    <x v="5"/>
    <s v="CAPE ARTEMISIO/2510W"/>
    <s v="278713813"/>
    <s v="宁波四期"/>
    <m/>
    <x v="0"/>
    <x v="0"/>
    <m/>
    <n v="2759"/>
    <m/>
    <m/>
    <s v="ARBUE"/>
    <m/>
    <n v="2759"/>
    <m/>
    <x v="4"/>
    <x v="4"/>
    <d v="2025-03-21T00:00:00"/>
    <s v="CNY"/>
    <n v="142963"/>
    <m/>
    <m/>
    <m/>
    <n v="1"/>
    <m/>
    <m/>
    <m/>
    <n v="11520"/>
    <m/>
  </r>
  <r>
    <x v="3"/>
    <x v="7"/>
    <x v="6"/>
    <s v="MEKP"/>
    <x v="2"/>
    <m/>
    <s v="VIVOTV"/>
    <d v="2025-02-03T00:00:00"/>
    <s v="1069"/>
    <n v="5.2"/>
    <s v="UN3105"/>
    <s v="ZNLC"/>
    <s v="NR Chemicals AR SAU"/>
    <s v="CN_FF_5009725_Trident"/>
    <s v="4700157445"/>
    <s v="41012690"/>
    <s v="4700157445/41012690"/>
    <s v="BUTANOX M-50 20 kg hdpe can CN/EU/UNG"/>
    <n v="2880"/>
    <s v="KG"/>
    <s v="CIF"/>
    <x v="56"/>
    <s v="Argentina"/>
    <d v="2025-04-25T00:00:00"/>
    <d v="2025-02-24T00:00:00"/>
    <d v="2025-02-26T00:00:00"/>
    <s v="with stock"/>
    <d v="2025-03-12T00:00:00"/>
    <n v="40"/>
    <d v="2025-04-25T00:00:00"/>
    <d v="2025-03-15T00:00:00"/>
    <d v="2025-03-05T00:00:00"/>
    <x v="1"/>
    <m/>
    <s v="CO_22GP"/>
    <n v="0"/>
    <n v="0"/>
    <x v="5"/>
    <s v="CAPE ARTEMISIO/2510W"/>
    <s v="278713813"/>
    <s v="宁波四期"/>
    <m/>
    <x v="0"/>
    <x v="0"/>
    <m/>
    <n v="0"/>
    <m/>
    <m/>
    <s v="ARBUE"/>
    <m/>
    <n v="0"/>
    <m/>
    <x v="4"/>
    <x v="4"/>
    <d v="2025-03-21T00:00:00"/>
    <s v="CNY"/>
    <n v="67507"/>
    <m/>
    <m/>
    <m/>
    <n v="0"/>
    <m/>
    <m/>
    <m/>
    <n v="2880"/>
    <m/>
  </r>
  <r>
    <x v="3"/>
    <x v="7"/>
    <x v="6"/>
    <s v="MEKP"/>
    <x v="2"/>
    <m/>
    <s v="VIVOTV"/>
    <d v="2025-02-03T00:00:00"/>
    <s v="1069"/>
    <n v="5.2"/>
    <s v="UN3105"/>
    <s v="ZNLC"/>
    <s v="NR Chemicals AR SAU"/>
    <s v="CN_FF_5009725_Trident"/>
    <s v="4700157447"/>
    <s v="41012450"/>
    <s v="4700157447/41012450"/>
    <s v="TRIGONOX V388 20 kg hdpe can CN/UNG"/>
    <n v="18000"/>
    <s v="KG"/>
    <s v="CIF"/>
    <x v="56"/>
    <s v="Argentina"/>
    <d v="2025-05-20T00:00:00"/>
    <d v="2025-03-10T00:00:00"/>
    <d v="2025-03-12T00:00:00"/>
    <s v="with stock"/>
    <d v="2025-04-09T00:00:00"/>
    <n v="40"/>
    <d v="2025-05-20T00:00:00"/>
    <d v="2025-04-09T00:00:00"/>
    <d v="2025-03-29T00:00:00"/>
    <x v="1"/>
    <m/>
    <s v="CO_42GP"/>
    <n v="1"/>
    <n v="2"/>
    <x v="5"/>
    <s v="CAPE ARTEMISIO/2510W"/>
    <s v="278713813"/>
    <s v="宁波四期"/>
    <m/>
    <x v="1"/>
    <x v="5"/>
    <m/>
    <n v="7800"/>
    <m/>
    <m/>
    <s v="ARBUE"/>
    <m/>
    <m/>
    <n v="7800"/>
    <x v="4"/>
    <x v="4"/>
    <d v="2025-03-22T00:00:00"/>
    <s v="CNY"/>
    <n v="241920"/>
    <m/>
    <m/>
    <m/>
    <m/>
    <m/>
    <n v="2"/>
    <m/>
    <n v="18000"/>
    <m/>
  </r>
  <r>
    <x v="3"/>
    <x v="7"/>
    <x v="6"/>
    <s v="MEKP"/>
    <x v="2"/>
    <m/>
    <s v="VIVOTV"/>
    <d v="2025-02-03T00:00:00"/>
    <s v="1069"/>
    <n v="5.2"/>
    <s v="UN3105"/>
    <s v="ZNLC"/>
    <s v="NR Chemicals AR SAU"/>
    <s v="CN_FF_5009725_Trident"/>
    <s v="4700157447"/>
    <s v="41012690"/>
    <s v="4700157447/41012690"/>
    <s v="BUTANOX M-50 20 kg hdpe can CN/EU/UNG"/>
    <n v="5040"/>
    <s v="KG"/>
    <s v="CIF"/>
    <x v="56"/>
    <s v="Argentina"/>
    <d v="2025-05-20T00:00:00"/>
    <d v="2025-03-10T00:00:00"/>
    <d v="2025-03-12T00:00:00"/>
    <s v="with stock"/>
    <d v="2025-04-09T00:00:00"/>
    <n v="40"/>
    <d v="2025-05-20T00:00:00"/>
    <d v="2025-04-09T00:00:00"/>
    <d v="2025-03-29T00:00:00"/>
    <x v="1"/>
    <m/>
    <s v="CO_42GP"/>
    <n v="0"/>
    <n v="0"/>
    <x v="5"/>
    <s v="CAPE ARTEMISIO/2510W"/>
    <s v="278713813"/>
    <s v="宁波四期"/>
    <m/>
    <x v="1"/>
    <x v="5"/>
    <m/>
    <n v="0"/>
    <m/>
    <m/>
    <s v="ARBUE"/>
    <m/>
    <m/>
    <n v="0"/>
    <x v="4"/>
    <x v="4"/>
    <d v="2025-03-22T00:00:00"/>
    <s v="CNY"/>
    <n v="88704"/>
    <m/>
    <m/>
    <m/>
    <m/>
    <m/>
    <n v="0"/>
    <m/>
    <n v="5040"/>
    <m/>
  </r>
  <r>
    <x v="3"/>
    <x v="7"/>
    <x v="6"/>
    <s v="MEKP"/>
    <x v="8"/>
    <m/>
    <s v="VIVOTV"/>
    <d v="2025-02-03T00:00:00"/>
    <s v="1069"/>
    <n v="5.2"/>
    <s v="UN3105"/>
    <s v="ZNLC"/>
    <s v="NR Chemicals AR SAU"/>
    <s v="CN_FF_5009725_Trident"/>
    <s v="4700157449"/>
    <s v="41012450"/>
    <s v="4700157449/41012450"/>
    <s v="TRIGONOX V388 20 kg hdpe can CN/UNG"/>
    <n v="11520"/>
    <s v="KG"/>
    <s v="CIF"/>
    <x v="56"/>
    <s v="Argentina"/>
    <d v="2025-06-20T00:00:00"/>
    <d v="2025-07-21T00:00:00"/>
    <d v="2025-07-23T00:00:00"/>
    <s v="with production plan"/>
    <d v="2025-08-20T00:00:00"/>
    <n v="40"/>
    <d v="2025-10-09T00:00:00"/>
    <d v="2025-08-20T00:00:00"/>
    <d v="2025-08-13T00:00:00"/>
    <x v="5"/>
    <m/>
    <s v="CO_22GP"/>
    <n v="1"/>
    <n v="1"/>
    <x v="11"/>
    <s v="SAN ANTONIO MAERSK 533W"/>
    <m/>
    <m/>
    <m/>
    <x v="0"/>
    <x v="0"/>
    <m/>
    <n v="4853"/>
    <m/>
    <m/>
    <s v="ARBUE"/>
    <s v="O-Vessel schedule changed"/>
    <n v="4853"/>
    <m/>
    <x v="4"/>
    <x v="4"/>
    <d v="2025-08-17T00:00:00"/>
    <s v="CNY"/>
    <n v="154829"/>
    <m/>
    <m/>
    <m/>
    <n v="1"/>
    <m/>
    <m/>
    <m/>
    <m/>
    <n v="11520"/>
  </r>
  <r>
    <x v="3"/>
    <x v="7"/>
    <x v="6"/>
    <s v="MEKP"/>
    <x v="8"/>
    <m/>
    <s v="VIVOTV"/>
    <d v="2025-02-03T00:00:00"/>
    <s v="1069"/>
    <n v="5.2"/>
    <s v="UN3105"/>
    <s v="ZNLC"/>
    <s v="NR Chemicals AR SAU"/>
    <s v="CN_FF_5009725_Trident"/>
    <s v="4700157449"/>
    <s v="41012690"/>
    <s v="4700157449/41012690"/>
    <s v="BUTANOX M-50 20 kg hdpe can CN/EU/UNG"/>
    <n v="2880"/>
    <s v="KG"/>
    <s v="CIF"/>
    <x v="56"/>
    <s v="Argentina"/>
    <d v="2025-06-20T00:00:00"/>
    <d v="2025-07-21T00:00:00"/>
    <d v="2025-07-23T00:00:00"/>
    <s v="with production plan"/>
    <d v="2025-08-20T00:00:00"/>
    <n v="40"/>
    <d v="2025-10-09T00:00:00"/>
    <d v="2025-08-20T00:00:00"/>
    <d v="2025-08-13T00:00:00"/>
    <x v="5"/>
    <m/>
    <s v="CO_22GP"/>
    <n v="0"/>
    <n v="0"/>
    <x v="11"/>
    <s v="SAN ANTONIO MAERSK 533W"/>
    <m/>
    <m/>
    <m/>
    <x v="0"/>
    <x v="0"/>
    <m/>
    <m/>
    <m/>
    <m/>
    <s v="ARBUE"/>
    <m/>
    <m/>
    <m/>
    <x v="4"/>
    <x v="4"/>
    <d v="2025-08-17T00:00:00"/>
    <s v="CNY"/>
    <n v="50688"/>
    <m/>
    <m/>
    <m/>
    <n v="0"/>
    <m/>
    <m/>
    <m/>
    <m/>
    <n v="2880"/>
  </r>
  <r>
    <x v="3"/>
    <x v="7"/>
    <x v="0"/>
    <s v="MEKP"/>
    <x v="3"/>
    <m/>
    <s v="TANAKAS"/>
    <d v="2025-02-05T00:00:00"/>
    <s v="1069"/>
    <n v="5.2"/>
    <s v="UN3105"/>
    <s v="ZNLC"/>
    <s v="Kayaku Nouryon Corporation"/>
    <s v="CN_FF_5009725_Trident"/>
    <s v="4700157569"/>
    <s v="41006336"/>
    <s v="4700157569/41006336"/>
    <s v="BUTANOX M-60 4x5 kg jerrycan/box CN/UNG"/>
    <n v="3840"/>
    <s v="KG"/>
    <s v="CIF"/>
    <x v="66"/>
    <s v="Japan"/>
    <d v="2025-04-22T00:00:00"/>
    <d v="2025-03-31T00:00:00"/>
    <d v="2025-04-09T00:00:00"/>
    <s v="with stock"/>
    <d v="2025-04-30T00:00:00"/>
    <n v="14"/>
    <d v="2025-05-14T00:00:00"/>
    <d v="2025-04-30T00:00:00"/>
    <d v="2025-04-17T00:00:00"/>
    <x v="0"/>
    <m/>
    <s v="CO_22GP"/>
    <n v="1"/>
    <n v="1"/>
    <x v="11"/>
    <s v="SEASPAN GANGES/518E"/>
    <s v="278713865"/>
    <s v="宁波梅山"/>
    <m/>
    <x v="1"/>
    <x v="16"/>
    <m/>
    <n v="3100"/>
    <m/>
    <m/>
    <s v="JPMOJ"/>
    <m/>
    <m/>
    <n v="3100"/>
    <x v="4"/>
    <x v="4"/>
    <d v="2025-04-26T00:00:00"/>
    <s v="CNY"/>
    <n v="100918"/>
    <m/>
    <m/>
    <m/>
    <m/>
    <m/>
    <n v="1"/>
    <m/>
    <n v="3840"/>
    <m/>
  </r>
  <r>
    <x v="3"/>
    <x v="7"/>
    <x v="0"/>
    <s v="MEKP"/>
    <x v="3"/>
    <m/>
    <s v="TANAKAS"/>
    <d v="2025-02-05T00:00:00"/>
    <s v="1069"/>
    <n v="5.2"/>
    <s v="UN3105"/>
    <s v="ZNLC"/>
    <s v="Kayaku Nouryon Corporation"/>
    <s v="CN_FF_5009725_Trident"/>
    <s v="4700157569"/>
    <s v="8023767"/>
    <s v="4700157569/8023767"/>
    <s v="BUTANOX M-60 VRN 4x5 kg jerrycan/box UNG"/>
    <n v="2400"/>
    <s v="KG"/>
    <s v="CIF"/>
    <x v="66"/>
    <s v="Japan"/>
    <d v="2025-04-22T00:00:00"/>
    <d v="2025-03-31T00:00:00"/>
    <d v="2025-04-09T00:00:00"/>
    <s v="with stock"/>
    <d v="2025-04-30T00:00:00"/>
    <n v="14"/>
    <d v="2025-05-14T00:00:00"/>
    <d v="2025-04-30T00:00:00"/>
    <d v="2025-04-17T00:00:00"/>
    <x v="0"/>
    <m/>
    <s v="CO_22GP"/>
    <n v="0"/>
    <n v="0"/>
    <x v="11"/>
    <s v="SEASPAN GANGES/518E"/>
    <s v="278713865"/>
    <s v="宁波梅山"/>
    <m/>
    <x v="1"/>
    <x v="16"/>
    <m/>
    <n v="0"/>
    <m/>
    <m/>
    <s v="JPMOJ"/>
    <m/>
    <m/>
    <n v="0"/>
    <x v="4"/>
    <x v="4"/>
    <d v="2025-04-26T00:00:00"/>
    <s v="CNY"/>
    <n v="60528"/>
    <m/>
    <m/>
    <m/>
    <m/>
    <m/>
    <n v="0"/>
    <m/>
    <n v="2400"/>
    <m/>
  </r>
  <r>
    <x v="3"/>
    <x v="7"/>
    <x v="5"/>
    <s v="PD"/>
    <x v="1"/>
    <m/>
    <s v="LIL44"/>
    <d v="2025-02-06T00:00:00"/>
    <s v="1069"/>
    <n v="5.2"/>
    <s v="UN3104"/>
    <s v="ZNLC"/>
    <s v="Nouryon Polymer Chem. LLC"/>
    <s v="CN_FF_5009725_Trident"/>
    <s v="4700157633"/>
    <s v="41007825"/>
    <s v="4700157633/41007825"/>
    <s v="PERKADOX PD-50S-PS 20kg pailLINER NA/UNG"/>
    <n v="6160"/>
    <s v="KG"/>
    <s v="CIF"/>
    <x v="69"/>
    <s v="United States"/>
    <d v="2025-05-02T00:00:00"/>
    <d v="2025-02-17T00:00:00"/>
    <d v="2025-02-26T00:00:00"/>
    <s v="with stock"/>
    <d v="2025-03-05T00:00:00"/>
    <n v="48"/>
    <d v="2025-04-05T00:00:00"/>
    <d v="2025-03-01T00:00:00"/>
    <d v="2025-02-28T00:00:00"/>
    <x v="0"/>
    <s v="04/16 pick up at the destination port"/>
    <s v="CO_22GP"/>
    <n v="1"/>
    <n v="1"/>
    <x v="5"/>
    <s v="SEASPAN GANGES/518E"/>
    <s v="278713865"/>
    <s v="宁波梅山"/>
    <m/>
    <x v="0"/>
    <x v="0"/>
    <m/>
    <n v="2441"/>
    <m/>
    <m/>
    <s v="USNYC"/>
    <m/>
    <n v="2442"/>
    <m/>
    <x v="4"/>
    <x v="4"/>
    <d v="2025-03-23T00:00:00"/>
    <s v="USD"/>
    <n v="92462"/>
    <m/>
    <m/>
    <m/>
    <n v="1"/>
    <m/>
    <m/>
    <m/>
    <n v="6160"/>
    <m/>
  </r>
  <r>
    <x v="3"/>
    <x v="7"/>
    <x v="5"/>
    <s v="PD"/>
    <x v="1"/>
    <m/>
    <s v="LIL44"/>
    <d v="2025-02-06T00:00:00"/>
    <s v="1069"/>
    <n v="5.2"/>
    <s v="UN3104"/>
    <s v="ZNLC"/>
    <s v="Nouryon Polymer Chem. LLC"/>
    <s v="CN_FF_5009725_Trident"/>
    <s v="4700157633"/>
    <s v="41007824"/>
    <s v="4700157633/41007824"/>
    <s v="PERKADOX PD-50S-PS 20 kg pail US NAG"/>
    <n v="1760"/>
    <s v="KG"/>
    <s v="CIF"/>
    <x v="69"/>
    <s v="United States"/>
    <d v="2025-05-02T00:00:00"/>
    <d v="2025-02-17T00:00:00"/>
    <d v="2025-02-26T00:00:00"/>
    <s v="with stock"/>
    <d v="2025-03-05T00:00:00"/>
    <n v="48"/>
    <d v="2025-04-05T00:00:00"/>
    <d v="2025-03-01T00:00:00"/>
    <d v="2025-02-28T00:00:00"/>
    <x v="0"/>
    <s v="04/16 pick up at the destination port"/>
    <s v="CO_22GP"/>
    <n v="0"/>
    <n v="0"/>
    <x v="5"/>
    <s v="SEASPAN GANGES/518E"/>
    <s v="278713865"/>
    <s v="宁波梅山"/>
    <m/>
    <x v="0"/>
    <x v="0"/>
    <m/>
    <n v="0"/>
    <m/>
    <m/>
    <s v="USNYC"/>
    <m/>
    <n v="0"/>
    <m/>
    <x v="4"/>
    <x v="4"/>
    <d v="2025-03-23T00:00:00"/>
    <s v="USD"/>
    <n v="24640"/>
    <m/>
    <m/>
    <m/>
    <n v="0"/>
    <m/>
    <m/>
    <m/>
    <n v="1760"/>
    <m/>
  </r>
  <r>
    <x v="3"/>
    <x v="2"/>
    <x v="0"/>
    <s v="MPP"/>
    <x v="5"/>
    <m/>
    <s v="TONGTANP"/>
    <d v="2024-11-19T00:00:00"/>
    <s v="1061"/>
    <n v="5.2"/>
    <s v="UN3119"/>
    <s v="ZOR"/>
    <s v="P.T.C. International Co., Ltd."/>
    <s v="CN_FF_5009740_Milkyway"/>
    <s v="5103324249"/>
    <s v="8019515"/>
    <s v="5103324249/8019515"/>
    <s v="TRIGONOX EHP-W60 900 kg PE IBC CN/UNG"/>
    <n v="7200"/>
    <s v="KG"/>
    <s v="CIF"/>
    <x v="13"/>
    <s v="Thailand"/>
    <d v="2025-07-10T00:00:00"/>
    <d v="2025-06-16T00:00:00"/>
    <d v="2025-06-18T00:00:00"/>
    <s v="with stock"/>
    <d v="2025-06-02T00:00:00"/>
    <n v="10"/>
    <d v="2025-07-17T00:00:00"/>
    <d v="2025-07-07T00:00:00"/>
    <d v="2025-06-27T00:00:00"/>
    <x v="3"/>
    <m/>
    <s v="SO_22RT"/>
    <n v="1"/>
    <n v="1"/>
    <x v="11"/>
    <m/>
    <m/>
    <m/>
    <m/>
    <x v="3"/>
    <x v="0"/>
    <m/>
    <m/>
    <m/>
    <m/>
    <s v="THLCH"/>
    <m/>
    <m/>
    <m/>
    <x v="4"/>
    <x v="4"/>
    <d v="2025-06-20T00:00:00"/>
    <s v="USD"/>
    <n v="31320"/>
    <m/>
    <m/>
    <m/>
    <m/>
    <m/>
    <m/>
    <m/>
    <m/>
    <m/>
  </r>
  <r>
    <x v="3"/>
    <x v="2"/>
    <x v="0"/>
    <s v="MPP"/>
    <x v="5"/>
    <m/>
    <s v="TONGTANP"/>
    <d v="2024-11-19T00:00:00"/>
    <s v="1061"/>
    <s v="NDG"/>
    <s v="NDG"/>
    <s v="ZOR"/>
    <s v="P.T.C. International Co., Ltd."/>
    <s v="CN_FF_5009740_Milkyway"/>
    <s v="5103324249"/>
    <s v="41905112"/>
    <s v="5103324249/41905112"/>
    <s v="REEFER CONTAINER 20'"/>
    <n v="1"/>
    <s v="PC"/>
    <s v="CIF"/>
    <x v="13"/>
    <s v="Thailand"/>
    <d v="2025-07-10T00:00:00"/>
    <d v="2025-06-16T00:00:00"/>
    <d v="2025-06-18T00:00:00"/>
    <s v="with stock"/>
    <d v="2025-06-02T00:00:00"/>
    <n v="10"/>
    <d v="2025-07-17T00:00:00"/>
    <d v="2025-07-07T00:00:00"/>
    <d v="2025-06-27T00:00:00"/>
    <x v="3"/>
    <m/>
    <s v="SO_22RT"/>
    <n v="0"/>
    <n v="0"/>
    <x v="11"/>
    <m/>
    <m/>
    <m/>
    <m/>
    <x v="3"/>
    <x v="0"/>
    <m/>
    <m/>
    <m/>
    <m/>
    <s v="THLCH"/>
    <m/>
    <m/>
    <m/>
    <x v="4"/>
    <x v="4"/>
    <d v="2025-06-20T00:00:00"/>
    <s v="USD"/>
    <n v="0"/>
    <m/>
    <m/>
    <m/>
    <m/>
    <m/>
    <m/>
    <m/>
    <m/>
    <m/>
  </r>
  <r>
    <x v="3"/>
    <x v="2"/>
    <x v="0"/>
    <s v="MPP"/>
    <x v="5"/>
    <m/>
    <s v="TONGTANP"/>
    <d v="2024-11-20T00:00:00"/>
    <s v="1061"/>
    <n v="5.2"/>
    <s v="UN3119"/>
    <s v="ZOR"/>
    <s v="P.T.C. International Co., Ltd."/>
    <s v="CN_FF_5009740_Milkyway"/>
    <s v="5103324707"/>
    <s v="8019515"/>
    <s v="5103324707/8019515"/>
    <s v="TRIGONOX EHP-W60 900 kg PE IBC CN/UNG"/>
    <n v="7200"/>
    <s v="KG"/>
    <s v="CIF"/>
    <x v="13"/>
    <s v="Thailand"/>
    <d v="2025-07-12T00:00:00"/>
    <d v="2025-06-09T00:00:00"/>
    <d v="2025-06-11T00:00:00"/>
    <s v="with production plan"/>
    <d v="2025-06-30T00:00:00"/>
    <n v="10"/>
    <d v="2025-07-10T00:00:00"/>
    <d v="2025-06-30T00:00:00"/>
    <d v="2025-06-20T00:00:00"/>
    <x v="3"/>
    <m/>
    <s v="SO_22RT"/>
    <n v="1"/>
    <n v="1"/>
    <x v="11"/>
    <m/>
    <m/>
    <m/>
    <m/>
    <x v="3"/>
    <x v="0"/>
    <m/>
    <m/>
    <m/>
    <m/>
    <s v="THLCH"/>
    <m/>
    <m/>
    <m/>
    <x v="4"/>
    <x v="4"/>
    <d v="2025-07-18T00:00:00"/>
    <s v="USD"/>
    <n v="31320"/>
    <m/>
    <m/>
    <m/>
    <m/>
    <m/>
    <m/>
    <m/>
    <m/>
    <m/>
  </r>
  <r>
    <x v="3"/>
    <x v="2"/>
    <x v="0"/>
    <s v="MPP"/>
    <x v="5"/>
    <m/>
    <s v="TONGTANP"/>
    <d v="2024-11-20T00:00:00"/>
    <s v="1061"/>
    <s v="NDG"/>
    <s v="NDG"/>
    <s v="ZOR"/>
    <s v="P.T.C. International Co., Ltd."/>
    <s v="CN_FF_5009740_Milkyway"/>
    <s v="5103324707"/>
    <s v="41905112"/>
    <s v="5103324707/41905112"/>
    <s v="REEFER CONTAINER 20'"/>
    <n v="1"/>
    <s v="PC"/>
    <s v="CIF"/>
    <x v="13"/>
    <s v="Thailand"/>
    <d v="2025-07-12T00:00:00"/>
    <d v="2025-06-09T00:00:00"/>
    <d v="2025-06-11T00:00:00"/>
    <s v="with production plan"/>
    <d v="2025-06-30T00:00:00"/>
    <n v="10"/>
    <d v="2025-07-10T00:00:00"/>
    <d v="2025-06-30T00:00:00"/>
    <d v="2025-06-20T00:00:00"/>
    <x v="3"/>
    <m/>
    <s v="SO_22RT"/>
    <n v="0"/>
    <n v="0"/>
    <x v="11"/>
    <m/>
    <m/>
    <m/>
    <m/>
    <x v="3"/>
    <x v="0"/>
    <m/>
    <m/>
    <m/>
    <m/>
    <s v="THLCH"/>
    <m/>
    <m/>
    <m/>
    <x v="4"/>
    <x v="4"/>
    <d v="2025-07-18T00:00:00"/>
    <s v="USD"/>
    <n v="0"/>
    <m/>
    <m/>
    <m/>
    <m/>
    <m/>
    <m/>
    <m/>
    <m/>
    <m/>
  </r>
  <r>
    <x v="3"/>
    <x v="7"/>
    <x v="0"/>
    <s v="MPP"/>
    <x v="4"/>
    <m/>
    <s v="TONGTANP"/>
    <d v="2024-11-26T00:00:00"/>
    <s v="1061"/>
    <n v="5.2"/>
    <s v="UN3119"/>
    <s v="ZOR"/>
    <s v="PTT GLOBAL CHEMICAL PUBLIC COMPANY"/>
    <s v="CN_FF_5009725_Trident"/>
    <s v="5103328414"/>
    <s v="41010250"/>
    <s v="5103328414/41010250"/>
    <s v="TRIGONOX 21-C30 730 kg PE IBC EX CN/UNG"/>
    <n v="3650"/>
    <s v="KG"/>
    <s v="CIF"/>
    <x v="13"/>
    <s v="Thailand"/>
    <d v="2025-06-16T00:00:00"/>
    <d v="2025-05-12T00:00:00"/>
    <d v="2025-05-14T00:00:00"/>
    <s v="with stock"/>
    <d v="2025-06-03T00:00:00"/>
    <n v="10"/>
    <d v="2025-06-15T00:00:00"/>
    <d v="2025-06-05T00:00:00"/>
    <d v="2025-05-27T00:00:00"/>
    <x v="6"/>
    <m/>
    <s v="CO_22RT"/>
    <n v="1"/>
    <n v="1"/>
    <x v="11"/>
    <s v="NUUK MAERSK / 521S"/>
    <s v="278714249"/>
    <s v="宁波二期"/>
    <m/>
    <x v="0"/>
    <x v="0"/>
    <m/>
    <n v="2894"/>
    <m/>
    <m/>
    <s v="THLCH"/>
    <m/>
    <n v="2894"/>
    <m/>
    <x v="4"/>
    <x v="4"/>
    <d v="2025-06-01T00:00:00"/>
    <s v="USD"/>
    <n v="23542"/>
    <m/>
    <m/>
    <m/>
    <n v="1"/>
    <m/>
    <m/>
    <m/>
    <n v="3650"/>
    <m/>
  </r>
  <r>
    <x v="3"/>
    <x v="7"/>
    <x v="0"/>
    <s v="MPP"/>
    <x v="4"/>
    <m/>
    <s v="TONGTANP"/>
    <d v="2024-12-02T00:00:00"/>
    <s v="1061"/>
    <n v="5.2"/>
    <s v="UN3109"/>
    <s v="ZOR"/>
    <s v="PTT GLOBAL CHEMICAL PUBLIC COMPANY"/>
    <s v="CN_FF_5009725_Trident"/>
    <s v="5103330943"/>
    <s v="41010249"/>
    <s v="5103330943/41010249"/>
    <s v="TRIGONOX 42-C30 735 kg PE IBC EX CN-UNG"/>
    <n v="5880"/>
    <s v="KG"/>
    <s v="CIF"/>
    <x v="13"/>
    <s v="Thailand"/>
    <d v="2025-06-20T00:00:00"/>
    <d v="2025-05-12T00:00:00"/>
    <d v="2025-05-14T00:00:00"/>
    <s v="with stock"/>
    <d v="2025-06-03T00:00:00"/>
    <n v="10"/>
    <d v="2025-06-15T00:00:00"/>
    <d v="2025-06-05T00:00:00"/>
    <d v="2025-05-28T00:00:00"/>
    <x v="6"/>
    <m/>
    <s v="CO_22RT"/>
    <n v="1"/>
    <n v="1"/>
    <x v="11"/>
    <s v="NUUK MAERSK / 521S"/>
    <s v="278714252"/>
    <s v="宁波二期"/>
    <m/>
    <x v="0"/>
    <x v="0"/>
    <m/>
    <n v="2894"/>
    <m/>
    <m/>
    <s v="THLCH"/>
    <m/>
    <n v="2894"/>
    <m/>
    <x v="4"/>
    <x v="4"/>
    <d v="2025-06-08T00:00:00"/>
    <s v="USD"/>
    <n v="36162"/>
    <m/>
    <m/>
    <m/>
    <n v="1"/>
    <m/>
    <m/>
    <m/>
    <n v="5880"/>
    <m/>
  </r>
  <r>
    <x v="3"/>
    <x v="2"/>
    <x v="0"/>
    <s v="MPP"/>
    <x v="2"/>
    <m/>
    <s v="TONGTANP"/>
    <d v="2025-01-21T00:00:00"/>
    <s v="1061"/>
    <n v="5.2"/>
    <s v="UN3113"/>
    <s v="ZOR"/>
    <s v="TPI Polene Public Company Limited"/>
    <s v="CN_FF_5009740_Milkyway"/>
    <s v="5103355225"/>
    <s v="41004027"/>
    <s v="5103355225/41004027"/>
    <s v="TRIGONOX 25-C75 20 kg jerrycan CN/UNG"/>
    <n v="1920"/>
    <s v="KG"/>
    <s v="CIF"/>
    <x v="13"/>
    <s v="Thailand"/>
    <d v="2025-03-20T00:00:00"/>
    <d v="2025-02-17T00:00:00"/>
    <d v="2025-02-26T00:00:00"/>
    <s v="with stock"/>
    <d v="2025-03-10T00:00:00"/>
    <n v="10"/>
    <d v="2025-03-27T00:00:00"/>
    <d v="2025-03-17T00:00:00"/>
    <d v="2025-03-03T00:00:00"/>
    <x v="1"/>
    <s v="CIQ delay next sailing "/>
    <s v="SO_22RT"/>
    <n v="1"/>
    <n v="1"/>
    <x v="11"/>
    <s v="MAERSK NORESUND / 509S"/>
    <s v="285394610"/>
    <s v="上海外高桥"/>
    <m/>
    <x v="1"/>
    <x v="5"/>
    <m/>
    <n v="3300"/>
    <m/>
    <m/>
    <s v="THLCH"/>
    <m/>
    <m/>
    <n v="3300"/>
    <x v="4"/>
    <x v="4"/>
    <d v="2025-03-08T00:00:00"/>
    <s v="USD"/>
    <n v="13997"/>
    <m/>
    <m/>
    <m/>
    <m/>
    <m/>
    <n v="1"/>
    <m/>
    <n v="1920"/>
    <m/>
  </r>
  <r>
    <x v="3"/>
    <x v="2"/>
    <x v="0"/>
    <s v="MPP"/>
    <x v="2"/>
    <m/>
    <s v="TONGTANP"/>
    <d v="2025-01-21T00:00:00"/>
    <s v="1061"/>
    <n v="5.2"/>
    <s v="UN3105"/>
    <s v="ZOR"/>
    <s v="TPI Polene Public Company Limited"/>
    <s v="CN_FF_5009740_Milkyway"/>
    <s v="5103355225"/>
    <s v="41009255"/>
    <s v="5103355225/41009255"/>
    <s v="TRIGONOX 42S 20 kg hdpe can CN/UNG"/>
    <n v="7680"/>
    <s v="KG"/>
    <s v="CIF"/>
    <x v="13"/>
    <s v="Thailand"/>
    <d v="2025-03-20T00:00:00"/>
    <d v="2025-02-17T00:00:00"/>
    <d v="2025-02-26T00:00:00"/>
    <s v="with stock"/>
    <d v="2025-03-10T00:00:00"/>
    <n v="10"/>
    <d v="2025-03-27T00:00:00"/>
    <d v="2025-03-17T00:00:00"/>
    <d v="2025-03-03T00:00:00"/>
    <x v="1"/>
    <m/>
    <s v="SO_22RT"/>
    <n v="0"/>
    <n v="0"/>
    <x v="11"/>
    <s v="MAERSK NORESUND / 509S"/>
    <s v="285394610"/>
    <s v="上海外高桥"/>
    <m/>
    <x v="1"/>
    <x v="5"/>
    <m/>
    <n v="0"/>
    <m/>
    <m/>
    <s v="THLCH"/>
    <m/>
    <m/>
    <n v="0"/>
    <x v="4"/>
    <x v="4"/>
    <d v="2025-03-08T00:00:00"/>
    <s v="USD"/>
    <n v="75110"/>
    <m/>
    <m/>
    <m/>
    <m/>
    <m/>
    <n v="0"/>
    <m/>
    <n v="7680"/>
    <m/>
  </r>
  <r>
    <x v="3"/>
    <x v="2"/>
    <x v="0"/>
    <s v="MPP"/>
    <x v="2"/>
    <m/>
    <s v="TONGTANP"/>
    <d v="2025-01-21T00:00:00"/>
    <s v="1061"/>
    <s v="NDG"/>
    <s v="NDG"/>
    <s v="ZOR"/>
    <s v="TPI Polene Public Company Limited"/>
    <s v="CN_FF_5009740_Milkyway"/>
    <s v="5103355225"/>
    <s v="41905112"/>
    <s v="5103355225/41905112"/>
    <s v="REEFER CONTAINER 20'"/>
    <n v="1"/>
    <s v="PC"/>
    <s v="CIF"/>
    <x v="13"/>
    <s v="Thailand"/>
    <d v="2025-03-20T00:00:00"/>
    <d v="2025-02-17T00:00:00"/>
    <d v="2025-02-26T00:00:00"/>
    <s v="with stock"/>
    <d v="2025-03-10T00:00:00"/>
    <n v="10"/>
    <d v="2025-03-27T00:00:00"/>
    <d v="2025-03-17T00:00:00"/>
    <d v="2025-03-03T00:00:00"/>
    <x v="1"/>
    <m/>
    <s v="SO_22RT"/>
    <n v="0"/>
    <n v="0"/>
    <x v="11"/>
    <s v="MAERSK NORESUND / 509S"/>
    <s v="285394610"/>
    <s v="上海外高桥"/>
    <m/>
    <x v="1"/>
    <x v="5"/>
    <m/>
    <n v="0"/>
    <m/>
    <m/>
    <s v="THLCH"/>
    <m/>
    <m/>
    <n v="0"/>
    <x v="4"/>
    <x v="4"/>
    <d v="2025-03-08T00:00:00"/>
    <s v="USD"/>
    <n v="0"/>
    <m/>
    <m/>
    <m/>
    <m/>
    <m/>
    <n v="0"/>
    <m/>
    <n v="1"/>
    <m/>
  </r>
  <r>
    <x v="3"/>
    <x v="7"/>
    <x v="3"/>
    <s v="MEKP"/>
    <x v="2"/>
    <m/>
    <s v="ALII"/>
    <d v="2025-01-21T00:00:00"/>
    <s v="1069"/>
    <n v="5.2"/>
    <s v="UN3105"/>
    <s v="ZOR"/>
    <s v="Saudi Industrial Resins Ltd"/>
    <s v="CN_FF_5009725_Trident"/>
    <s v="5103355466"/>
    <s v="41006330"/>
    <s v="5103355466/41006330"/>
    <s v="BUTANOX M-504x5kg jerrycan/boxEXPORT UNG"/>
    <n v="4800"/>
    <s v="KG"/>
    <s v="CIF"/>
    <x v="25"/>
    <s v="Saudi Arabia"/>
    <d v="2025-03-30T00:00:00"/>
    <d v="2025-03-17T00:00:00"/>
    <d v="2025-03-19T00:00:00"/>
    <s v="with stock"/>
    <d v="2025-04-08T00:00:00"/>
    <n v="24"/>
    <d v="2025-05-04T00:00:00"/>
    <d v="2025-04-08T00:00:00"/>
    <d v="2025-03-27T00:00:00"/>
    <x v="4"/>
    <s v="4 40RH + 1 20RF"/>
    <s v="CO_42RT"/>
    <n v="5"/>
    <n v="11"/>
    <x v="2"/>
    <m/>
    <m/>
    <m/>
    <m/>
    <x v="3"/>
    <x v="0"/>
    <m/>
    <n v="0"/>
    <m/>
    <m/>
    <s v="SADMM"/>
    <m/>
    <m/>
    <m/>
    <x v="4"/>
    <x v="4"/>
    <m/>
    <m/>
    <m/>
    <m/>
    <m/>
    <m/>
    <m/>
    <m/>
    <m/>
    <m/>
    <m/>
    <n v="4800"/>
  </r>
  <r>
    <x v="3"/>
    <x v="7"/>
    <x v="3"/>
    <s v="MEKP"/>
    <x v="2"/>
    <m/>
    <s v="ALII"/>
    <d v="2025-01-21T00:00:00"/>
    <s v="1069"/>
    <n v="5.2"/>
    <s v="UN3105"/>
    <s v="ZOR"/>
    <s v="Saudi Industrial Resins Ltd"/>
    <s v="CN_FF_5009725_Trident"/>
    <s v="5103355466"/>
    <s v="41012717"/>
    <s v="5103355466/41012717"/>
    <s v="BUTANOX M-60 20 kg hdpe can UNG"/>
    <n v="46080"/>
    <s v="KG"/>
    <s v="CIF"/>
    <x v="25"/>
    <s v="Saudi Arabia"/>
    <d v="2025-03-30T00:00:00"/>
    <d v="2025-03-17T00:00:00"/>
    <d v="2025-03-19T00:00:00"/>
    <s v="with stock"/>
    <d v="2025-04-08T00:00:00"/>
    <n v="24"/>
    <d v="2025-05-04T00:00:00"/>
    <d v="2025-04-08T00:00:00"/>
    <d v="2025-03-27T00:00:00"/>
    <x v="4"/>
    <m/>
    <s v="CO_42RT"/>
    <n v="0"/>
    <n v="0"/>
    <x v="2"/>
    <m/>
    <m/>
    <m/>
    <m/>
    <x v="3"/>
    <x v="0"/>
    <m/>
    <n v="0"/>
    <m/>
    <m/>
    <s v="SADMM"/>
    <m/>
    <m/>
    <m/>
    <x v="4"/>
    <x v="4"/>
    <m/>
    <m/>
    <m/>
    <m/>
    <m/>
    <m/>
    <m/>
    <m/>
    <m/>
    <m/>
    <m/>
    <n v="46080"/>
  </r>
  <r>
    <x v="3"/>
    <x v="7"/>
    <x v="3"/>
    <s v="MEKP"/>
    <x v="2"/>
    <m/>
    <s v="ALII"/>
    <d v="2025-01-21T00:00:00"/>
    <s v="1069"/>
    <n v="5.2"/>
    <s v="UN3105"/>
    <s v="ZOR"/>
    <s v="Saudi Industrial Resins Ltd"/>
    <s v="CN_FF_5009725_Trident"/>
    <s v="5103355466"/>
    <s v="41012690"/>
    <s v="5103355466/41012690"/>
    <s v="BUTANOX M-50 20 kg hdpe can CN/EU/UNG"/>
    <n v="51840"/>
    <s v="KG"/>
    <s v="CIF"/>
    <x v="25"/>
    <s v="Saudi Arabia"/>
    <d v="2025-03-30T00:00:00"/>
    <d v="2025-03-17T00:00:00"/>
    <d v="2025-03-19T00:00:00"/>
    <s v="with stock"/>
    <d v="2025-04-08T00:00:00"/>
    <n v="24"/>
    <d v="2025-05-04T00:00:00"/>
    <d v="2025-04-08T00:00:00"/>
    <d v="2025-03-27T00:00:00"/>
    <x v="4"/>
    <m/>
    <s v="CO_42RT"/>
    <n v="0"/>
    <n v="0"/>
    <x v="2"/>
    <m/>
    <m/>
    <m/>
    <m/>
    <x v="3"/>
    <x v="0"/>
    <m/>
    <n v="0"/>
    <m/>
    <m/>
    <s v="SADMM"/>
    <m/>
    <m/>
    <m/>
    <x v="4"/>
    <x v="4"/>
    <m/>
    <m/>
    <m/>
    <m/>
    <m/>
    <m/>
    <m/>
    <m/>
    <m/>
    <m/>
    <m/>
    <n v="51840"/>
  </r>
  <r>
    <x v="3"/>
    <x v="7"/>
    <x v="3"/>
    <s v="MEKP"/>
    <x v="6"/>
    <m/>
    <s v="ALII"/>
    <d v="2025-01-22T00:00:00"/>
    <s v="1069"/>
    <n v="5.2"/>
    <s v="UN3105"/>
    <s v="ZOR"/>
    <s v="FUTURE PIPE INDUSTRIES LLC"/>
    <s v="CN_FF_5009725_Trident"/>
    <s v="5103356065"/>
    <s v="41012717"/>
    <s v="5103356065/41012717"/>
    <s v="BUTANOX M-60 20 kg hdpe can UNG"/>
    <n v="12960"/>
    <s v="KG"/>
    <s v="CIF"/>
    <x v="25"/>
    <s v="Saudi Arabia"/>
    <d v="2025-04-15T00:00:00"/>
    <m/>
    <m/>
    <m/>
    <m/>
    <m/>
    <m/>
    <m/>
    <d v="2025-07-01T00:00:00"/>
    <x v="5"/>
    <m/>
    <m/>
    <n v="0"/>
    <n v="0"/>
    <x v="2"/>
    <m/>
    <m/>
    <m/>
    <m/>
    <x v="3"/>
    <x v="0"/>
    <m/>
    <m/>
    <d v="2025-07-22T00:00:00"/>
    <m/>
    <s v="SADMM"/>
    <m/>
    <m/>
    <m/>
    <x v="4"/>
    <x v="4"/>
    <d v="2025-07-01T00:00:00"/>
    <s v="USD"/>
    <n v="0"/>
    <m/>
    <m/>
    <m/>
    <m/>
    <m/>
    <m/>
    <m/>
    <m/>
    <n v="12960"/>
  </r>
  <r>
    <x v="3"/>
    <x v="7"/>
    <x v="0"/>
    <s v="MEKP"/>
    <x v="2"/>
    <m/>
    <s v="TONGTANP"/>
    <d v="2025-01-23T00:00:00"/>
    <s v="1069"/>
    <n v="5.2"/>
    <s v="UN3105"/>
    <s v="ZOR"/>
    <s v="MK Polyester Resin Co., Ltd."/>
    <s v="CN_FF_5009725_Trident"/>
    <s v="5103356652"/>
    <s v="41006336"/>
    <s v="5103356652/41006336"/>
    <s v="BUTANOX M-60 4x5 kg jerrycan/box CN/UNG"/>
    <n v="12480"/>
    <s v="KG"/>
    <s v="CIF"/>
    <x v="13"/>
    <s v="Thailand"/>
    <d v="2025-04-01T00:00:00"/>
    <d v="2025-03-03T00:00:00"/>
    <d v="2025-03-05T00:00:00"/>
    <s v="with stock"/>
    <d v="2025-03-18T00:00:00"/>
    <n v="7"/>
    <d v="2025-03-27T00:00:00"/>
    <d v="2025-03-20T00:00:00"/>
    <d v="2025-03-12T00:00:00"/>
    <x v="0"/>
    <m/>
    <s v="CO_42GP"/>
    <n v="1"/>
    <n v="2"/>
    <x v="11"/>
    <s v="MAERSK NUSSFJORD/510S"/>
    <s v="278713823"/>
    <m/>
    <m/>
    <x v="1"/>
    <x v="5"/>
    <m/>
    <n v="4500"/>
    <d v="2025-04-03T00:00:00"/>
    <s v="6104494012"/>
    <s v="THLCH"/>
    <m/>
    <m/>
    <n v="4500"/>
    <x v="4"/>
    <x v="4"/>
    <d v="2025-03-22T00:00:00"/>
    <s v="USD"/>
    <n v="40560"/>
    <m/>
    <m/>
    <m/>
    <m/>
    <m/>
    <n v="2"/>
    <m/>
    <n v="12480"/>
    <m/>
  </r>
  <r>
    <x v="3"/>
    <x v="7"/>
    <x v="0"/>
    <s v="MEKP"/>
    <x v="2"/>
    <m/>
    <s v="TONGTANP"/>
    <d v="2025-01-23T00:00:00"/>
    <s v="1069"/>
    <n v="5.2"/>
    <s v="UN3105"/>
    <s v="ZOR"/>
    <s v="MK Polyester Resin Co., Ltd."/>
    <s v="CN_FF_5009725_Trident"/>
    <s v="5103356652"/>
    <s v="41006330"/>
    <s v="5103356652/41006330"/>
    <s v="BUTANOX M-504x5kg jerrycan/boxEXPORT UNG"/>
    <n v="1440"/>
    <s v="KG"/>
    <s v="CIF"/>
    <x v="13"/>
    <s v="Thailand"/>
    <d v="2025-04-01T00:00:00"/>
    <d v="2025-03-03T00:00:00"/>
    <d v="2025-03-05T00:00:00"/>
    <s v="with stock"/>
    <d v="2025-03-24T00:00:00"/>
    <n v="7"/>
    <d v="2025-03-27T00:00:00"/>
    <d v="2025-03-20T00:00:00"/>
    <d v="2025-03-12T00:00:00"/>
    <x v="0"/>
    <m/>
    <s v="CO_42GP"/>
    <n v="0"/>
    <n v="0"/>
    <x v="11"/>
    <s v="MAERSK NUSSFJORD/510S"/>
    <s v="278713823"/>
    <m/>
    <m/>
    <x v="1"/>
    <x v="5"/>
    <m/>
    <n v="0"/>
    <d v="2025-04-03T00:00:00"/>
    <s v="6104494012"/>
    <s v="THLCH"/>
    <m/>
    <m/>
    <n v="0"/>
    <x v="4"/>
    <x v="4"/>
    <d v="2025-03-22T00:00:00"/>
    <s v="USD"/>
    <n v="5155"/>
    <m/>
    <m/>
    <m/>
    <m/>
    <m/>
    <n v="0"/>
    <m/>
    <n v="1440"/>
    <m/>
  </r>
  <r>
    <x v="3"/>
    <x v="7"/>
    <x v="0"/>
    <s v="MEKP"/>
    <x v="2"/>
    <m/>
    <s v="TONGTANP"/>
    <d v="2025-01-23T00:00:00"/>
    <s v="1069"/>
    <n v="5.2"/>
    <s v="UN3105"/>
    <s v="ZOR"/>
    <s v="MK Polyester Resin Co., Ltd."/>
    <s v="CN_FF_5009725_Trident"/>
    <s v="5103356652"/>
    <s v="41010336"/>
    <s v="5103356652/41010336"/>
    <s v="TRIGONOX V388 4x5 kg jerrycan/box CN-UNG"/>
    <n v="5280"/>
    <s v="KG"/>
    <s v="CIF"/>
    <x v="13"/>
    <s v="Thailand"/>
    <d v="2025-04-01T00:00:00"/>
    <d v="2025-03-03T00:00:00"/>
    <d v="2025-03-05T00:00:00"/>
    <s v="with stock"/>
    <d v="2025-03-24T00:00:00"/>
    <n v="7"/>
    <d v="2025-03-27T00:00:00"/>
    <d v="2025-03-20T00:00:00"/>
    <d v="2025-03-12T00:00:00"/>
    <x v="0"/>
    <m/>
    <s v="CO_42GP"/>
    <n v="0"/>
    <n v="0"/>
    <x v="11"/>
    <s v="MAERSK NUSSFJORD/510S"/>
    <s v="278713823"/>
    <m/>
    <m/>
    <x v="1"/>
    <x v="5"/>
    <m/>
    <n v="0"/>
    <d v="2025-04-03T00:00:00"/>
    <s v="6104494012"/>
    <s v="THLCH"/>
    <m/>
    <m/>
    <n v="0"/>
    <x v="4"/>
    <x v="4"/>
    <d v="2025-03-22T00:00:00"/>
    <s v="USD"/>
    <n v="13728"/>
    <m/>
    <m/>
    <m/>
    <m/>
    <m/>
    <n v="0"/>
    <m/>
    <n v="5280"/>
    <m/>
  </r>
  <r>
    <x v="3"/>
    <x v="7"/>
    <x v="0"/>
    <s v="MEKP"/>
    <x v="3"/>
    <m/>
    <s v="TONGTANP"/>
    <d v="2025-01-23T00:00:00"/>
    <s v="1069"/>
    <n v="5.2"/>
    <s v="UN3105"/>
    <s v="ZOR"/>
    <s v="MK Polyester Resin Co., Ltd."/>
    <s v="CN_FF_5009725_Trident"/>
    <s v="5103356656"/>
    <s v="41006336"/>
    <s v="5103356656/41006336"/>
    <s v="BUTANOX M-60 4x5 kg jerrycan/box CN/UNG"/>
    <n v="18720"/>
    <s v="KG"/>
    <s v="CIF"/>
    <x v="13"/>
    <s v="Thailand"/>
    <d v="2025-04-25T00:00:00"/>
    <d v="2025-03-31T00:00:00"/>
    <d v="2025-04-02T00:00:00"/>
    <s v="with stock"/>
    <d v="2025-04-22T00:00:00"/>
    <n v="9"/>
    <d v="2025-05-01T00:00:00"/>
    <d v="2025-04-23T00:00:00"/>
    <d v="2025-04-16T00:00:00"/>
    <x v="0"/>
    <m/>
    <s v="CO_42GP"/>
    <n v="1"/>
    <n v="2"/>
    <x v="11"/>
    <s v="MAERSK NUSSFJORD/515S"/>
    <s v="278714071"/>
    <s v="宁波二期"/>
    <m/>
    <x v="1"/>
    <x v="5"/>
    <m/>
    <n v="4200"/>
    <m/>
    <m/>
    <s v="THLCH"/>
    <m/>
    <m/>
    <n v="4200"/>
    <x v="4"/>
    <x v="4"/>
    <d v="2025-04-14T00:00:00"/>
    <s v="USD"/>
    <n v="60840"/>
    <m/>
    <m/>
    <m/>
    <m/>
    <m/>
    <n v="2"/>
    <m/>
    <n v="18720"/>
    <m/>
  </r>
  <r>
    <x v="3"/>
    <x v="7"/>
    <x v="0"/>
    <s v="MEKP"/>
    <x v="3"/>
    <m/>
    <s v="TONGTANP"/>
    <d v="2025-01-23T00:00:00"/>
    <s v="1069"/>
    <n v="5.2"/>
    <s v="UN3105"/>
    <s v="ZOR"/>
    <s v="MK Polyester Resin Co., Ltd."/>
    <s v="CN_FF_5009725_Trident"/>
    <s v="5103356656"/>
    <s v="41006330"/>
    <s v="5103356656/41006330"/>
    <s v="BUTANOX M-504x5kg jerrycan/boxEXPORT UNG"/>
    <n v="480"/>
    <s v="KG"/>
    <s v="CIF"/>
    <x v="13"/>
    <s v="Thailand"/>
    <d v="2025-04-25T00:00:00"/>
    <d v="2025-03-31T00:00:00"/>
    <d v="2025-04-02T00:00:00"/>
    <s v="with stock"/>
    <d v="2025-04-22T00:00:00"/>
    <n v="9"/>
    <d v="2025-05-01T00:00:00"/>
    <d v="2025-04-23T00:00:00"/>
    <d v="2025-04-16T00:00:00"/>
    <x v="0"/>
    <m/>
    <s v="CO_42GP"/>
    <n v="0"/>
    <n v="0"/>
    <x v="11"/>
    <s v="MAERSK NUSSFJORD/515S"/>
    <s v="278714071"/>
    <s v="宁波二期"/>
    <m/>
    <x v="1"/>
    <x v="5"/>
    <m/>
    <n v="0"/>
    <m/>
    <m/>
    <s v="THLCH"/>
    <m/>
    <m/>
    <n v="0"/>
    <x v="4"/>
    <x v="4"/>
    <d v="2025-04-14T00:00:00"/>
    <s v="USD"/>
    <n v="1718"/>
    <m/>
    <m/>
    <m/>
    <m/>
    <m/>
    <n v="0"/>
    <m/>
    <n v="480"/>
    <m/>
  </r>
  <r>
    <x v="3"/>
    <x v="7"/>
    <x v="0"/>
    <s v="PD"/>
    <x v="2"/>
    <m/>
    <s v="HUANGR1"/>
    <d v="2025-01-24T00:00:00"/>
    <s v="1069"/>
    <n v="5.2"/>
    <s v="UN3104"/>
    <s v="ZOR"/>
    <s v="Zchems Co., Ltd"/>
    <s v="CN_FF_5009725_Trident"/>
    <s v="5103357324"/>
    <s v="8023957"/>
    <s v="5103357324/8023957"/>
    <s v="PERKADOX OPC-50S-PS 20kg pail CN-UNG"/>
    <n v="3520"/>
    <s v="KG"/>
    <s v="CIF"/>
    <x v="19"/>
    <s v="Korea"/>
    <d v="2025-03-15T00:00:00"/>
    <d v="2025-03-03T00:00:00"/>
    <d v="2025-02-26T00:00:00"/>
    <s v="with stock"/>
    <d v="2025-03-19T00:00:00"/>
    <n v="7"/>
    <d v="2025-03-26T00:00:00"/>
    <d v="2025-03-18T00:00:00"/>
    <d v="2025-03-12T00:00:00"/>
    <x v="0"/>
    <s v="inspectin equipment damage"/>
    <s v="CO_22GP"/>
    <n v="1"/>
    <n v="1"/>
    <x v="11"/>
    <s v="YOKOHAMA EXPRESS/512E"/>
    <s v="278713813"/>
    <s v="宁波二期"/>
    <m/>
    <x v="0"/>
    <x v="0"/>
    <m/>
    <n v="2099"/>
    <m/>
    <m/>
    <s v="KRPUS"/>
    <m/>
    <n v="2099"/>
    <m/>
    <x v="4"/>
    <x v="4"/>
    <d v="2025-03-05T00:00:00"/>
    <s v="USD"/>
    <n v="28160"/>
    <m/>
    <m/>
    <m/>
    <n v="1"/>
    <m/>
    <m/>
    <m/>
    <n v="3520"/>
    <m/>
  </r>
  <r>
    <x v="3"/>
    <x v="7"/>
    <x v="0"/>
    <s v="PD"/>
    <x v="2"/>
    <m/>
    <s v="HUANGR1"/>
    <d v="2025-01-24T00:00:00"/>
    <s v="1069"/>
    <n v="5.2"/>
    <s v="UN3104"/>
    <s v="ZOR"/>
    <s v="Zchems Co., Ltd"/>
    <s v="CN_FF_5009725_Trident"/>
    <s v="5103357324"/>
    <s v="41010483"/>
    <s v="5103357324/41010483"/>
    <s v="PERKADOX PD-50S-PS 20 kg pail UNG"/>
    <n v="440"/>
    <s v="KG"/>
    <s v="CIF"/>
    <x v="19"/>
    <s v="Korea"/>
    <d v="2025-03-15T00:00:00"/>
    <d v="2025-03-03T00:00:00"/>
    <d v="2025-02-26T00:00:00"/>
    <s v="with stock"/>
    <d v="2025-03-19T00:00:00"/>
    <n v="7"/>
    <d v="2025-03-26T00:00:00"/>
    <d v="2025-03-18T00:00:00"/>
    <d v="2025-03-12T00:00:00"/>
    <x v="0"/>
    <s v="inspectin equipment damage"/>
    <s v="CO_22GP"/>
    <n v="0"/>
    <n v="0"/>
    <x v="11"/>
    <s v="YOKOHAMA EXPRESS/512E"/>
    <s v="278713813"/>
    <s v="宁波二期"/>
    <m/>
    <x v="0"/>
    <x v="0"/>
    <m/>
    <n v="0"/>
    <m/>
    <m/>
    <s v="KRPUS"/>
    <m/>
    <n v="0"/>
    <m/>
    <x v="4"/>
    <x v="4"/>
    <d v="2025-03-05T00:00:00"/>
    <s v="USD"/>
    <n v="6864"/>
    <m/>
    <m/>
    <m/>
    <n v="0"/>
    <m/>
    <m/>
    <m/>
    <n v="440"/>
    <m/>
  </r>
  <r>
    <x v="3"/>
    <x v="7"/>
    <x v="0"/>
    <s v="MPP"/>
    <x v="2"/>
    <m/>
    <s v="TANBK"/>
    <d v="2025-02-14T00:00:00"/>
    <s v="1061"/>
    <n v="5.2"/>
    <s v="UN3105"/>
    <s v="ZOR"/>
    <s v="Zexxel Industries Sdn Bhd"/>
    <s v="CN_FF_5009725_Trident"/>
    <s v="5103367164"/>
    <s v="41009255"/>
    <s v="5103367164/41009255"/>
    <s v="TRIGONOX 42S 20 kg hdpe can CN/UNG"/>
    <n v="1440"/>
    <s v="KG"/>
    <s v="CIF"/>
    <x v="12"/>
    <s v="Malaysia"/>
    <d v="2025-03-25T00:00:00"/>
    <d v="2025-02-24T00:00:00"/>
    <d v="2025-02-26T00:00:00"/>
    <s v="with stock"/>
    <d v="2025-03-25T00:00:00"/>
    <n v="16"/>
    <d v="2025-04-02T00:00:00"/>
    <d v="2025-03-25T00:00:00"/>
    <d v="2025-03-17T00:00:00"/>
    <x v="0"/>
    <s v=" 拼箱：5103358029 / 5103366602 / 5200139581  / 5103367164；CIQ slow model"/>
    <s v="CO_22RT"/>
    <n v="1"/>
    <n v="1"/>
    <x v="0"/>
    <s v="OOCL CALIFORNIA/159S"/>
    <s v="OOLU2157260980"/>
    <s v="宁波梅山"/>
    <m/>
    <x v="1"/>
    <x v="5"/>
    <m/>
    <n v="3200"/>
    <m/>
    <m/>
    <s v="MYPKG"/>
    <m/>
    <m/>
    <n v="3200"/>
    <x v="4"/>
    <x v="4"/>
    <d v="2025-03-07T00:00:00"/>
    <s v="USD"/>
    <n v="15048"/>
    <m/>
    <m/>
    <m/>
    <m/>
    <m/>
    <n v="1"/>
    <m/>
    <n v="1440"/>
    <m/>
  </r>
  <r>
    <x v="3"/>
    <x v="7"/>
    <x v="0"/>
    <s v="MEKP"/>
    <x v="2"/>
    <m/>
    <s v="TANBK"/>
    <d v="2025-01-27T00:00:00"/>
    <s v="1069"/>
    <n v="5.2"/>
    <s v="UN3105"/>
    <s v="ZOR"/>
    <s v="Zexxel Industries Sdn Bhd"/>
    <s v="CN_FF_5009725_Trident"/>
    <s v="5103358029"/>
    <s v="41006330"/>
    <s v="5103358029/41006330"/>
    <s v="BUTANOX M-504x5kg jerrycan/boxEXPORT UNG"/>
    <n v="960"/>
    <s v="KG"/>
    <s v="CIF"/>
    <x v="12"/>
    <s v="Malaysia"/>
    <d v="2025-03-25T00:00:00"/>
    <d v="2025-02-24T00:00:00"/>
    <d v="2025-02-26T00:00:00"/>
    <s v="with stock"/>
    <d v="2025-03-25T00:00:00"/>
    <n v="16"/>
    <d v="2025-04-02T00:00:00"/>
    <d v="2025-03-25T00:00:00"/>
    <d v="2025-03-17T00:00:00"/>
    <x v="0"/>
    <m/>
    <s v="CO_22RT"/>
    <n v="0"/>
    <n v="0"/>
    <x v="0"/>
    <s v="OOCL CALIFORNIA/159S"/>
    <s v="OOLU2157260980"/>
    <s v="宁波梅山"/>
    <m/>
    <x v="1"/>
    <x v="5"/>
    <m/>
    <n v="0"/>
    <m/>
    <m/>
    <s v="MYPKG"/>
    <m/>
    <m/>
    <n v="0"/>
    <x v="4"/>
    <x v="4"/>
    <d v="2025-03-07T00:00:00"/>
    <s v="USD"/>
    <n v="3456"/>
    <m/>
    <m/>
    <m/>
    <m/>
    <m/>
    <n v="0"/>
    <m/>
    <n v="960"/>
    <m/>
  </r>
  <r>
    <x v="3"/>
    <x v="7"/>
    <x v="0"/>
    <s v="MEKP"/>
    <x v="2"/>
    <m/>
    <s v="TANBK"/>
    <d v="2025-01-27T00:00:00"/>
    <s v="1069"/>
    <n v="5.2"/>
    <s v="UN3105"/>
    <s v="ZOR"/>
    <s v="Zexxel Industries Sdn Bhd"/>
    <s v="CN_FF_5009725_Trident"/>
    <s v="5103358029"/>
    <s v="8015176"/>
    <s v="5103358029/8015176"/>
    <s v="TRIGONOX L108P 4x5kg jerrycan/box CN/UNG"/>
    <n v="3840"/>
    <s v="KG"/>
    <s v="CIF"/>
    <x v="12"/>
    <s v="Malaysia"/>
    <d v="2025-03-25T00:00:00"/>
    <d v="2025-02-24T00:00:00"/>
    <d v="2025-02-26T00:00:00"/>
    <s v="with stock"/>
    <d v="2025-03-25T00:00:00"/>
    <n v="16"/>
    <d v="2025-04-02T00:00:00"/>
    <d v="2025-03-25T00:00:00"/>
    <d v="2025-03-17T00:00:00"/>
    <x v="0"/>
    <m/>
    <s v="CO_22RT"/>
    <n v="0"/>
    <n v="0"/>
    <x v="0"/>
    <s v="OOCL CALIFORNIA/159S"/>
    <s v="OOLU2157260980"/>
    <s v="宁波梅山"/>
    <m/>
    <x v="1"/>
    <x v="5"/>
    <m/>
    <n v="0"/>
    <m/>
    <m/>
    <s v="MYPKG"/>
    <m/>
    <m/>
    <n v="0"/>
    <x v="4"/>
    <x v="4"/>
    <d v="2025-03-07T00:00:00"/>
    <s v="USD"/>
    <n v="9600"/>
    <m/>
    <m/>
    <m/>
    <m/>
    <m/>
    <n v="0"/>
    <m/>
    <n v="3840"/>
    <m/>
  </r>
  <r>
    <x v="3"/>
    <x v="7"/>
    <x v="0"/>
    <s v="MPP"/>
    <x v="2"/>
    <m/>
    <s v="TANBK"/>
    <d v="2025-01-27T00:00:00"/>
    <s v="1069"/>
    <n v="5.2"/>
    <s v="UN3103"/>
    <s v="ZOR"/>
    <s v="Zexxel Industries Sdn Bhd"/>
    <s v="CN_FF_5009725_Trident"/>
    <s v="5103358029"/>
    <s v="41010625"/>
    <s v="5103358029/41010625"/>
    <s v="TRIGONOX C 20 kg jerrycan AERATION UNG"/>
    <n v="1920"/>
    <s v="KG"/>
    <s v="CIF"/>
    <x v="12"/>
    <s v="Malaysia"/>
    <d v="2025-03-25T00:00:00"/>
    <d v="2025-02-24T00:00:00"/>
    <d v="2025-02-26T00:00:00"/>
    <s v="with stock"/>
    <d v="2025-03-25T00:00:00"/>
    <n v="16"/>
    <d v="2025-04-02T00:00:00"/>
    <d v="2025-03-25T00:00:00"/>
    <d v="2025-03-17T00:00:00"/>
    <x v="0"/>
    <m/>
    <s v="CO_22RT"/>
    <n v="0"/>
    <n v="0"/>
    <x v="0"/>
    <s v="OOCL CALIFORNIA/159S"/>
    <s v="OOLU2157260980"/>
    <s v="宁波梅山"/>
    <m/>
    <x v="1"/>
    <x v="5"/>
    <m/>
    <n v="0"/>
    <m/>
    <m/>
    <s v="MYPKG"/>
    <m/>
    <m/>
    <n v="0"/>
    <x v="4"/>
    <x v="4"/>
    <d v="2025-03-07T00:00:00"/>
    <s v="USD"/>
    <n v="10560"/>
    <m/>
    <m/>
    <m/>
    <m/>
    <m/>
    <n v="0"/>
    <m/>
    <n v="1920"/>
    <m/>
  </r>
  <r>
    <x v="3"/>
    <x v="7"/>
    <x v="0"/>
    <s v="MPP"/>
    <x v="2"/>
    <m/>
    <s v="TANBK"/>
    <d v="2025-01-27T00:00:00"/>
    <s v="1069"/>
    <n v="5.2"/>
    <s v="UN3105"/>
    <s v="ZOR"/>
    <s v="Zexxel Industries Sdn Bhd"/>
    <s v="CN_FF_5009725_Trident"/>
    <s v="5103358029"/>
    <s v="7308950"/>
    <s v="5103358029/7308950"/>
    <s v="SAMPLE TRIGONOX 249"/>
    <n v="5"/>
    <s v="KG"/>
    <s v="CIF"/>
    <x v="12"/>
    <s v="Malaysia"/>
    <d v="2025-03-25T00:00:00"/>
    <d v="2025-02-24T00:00:00"/>
    <d v="2025-02-26T00:00:00"/>
    <s v="with stock"/>
    <d v="2025-03-25T00:00:00"/>
    <n v="16"/>
    <d v="2025-04-02T00:00:00"/>
    <d v="2025-03-25T00:00:00"/>
    <d v="2025-03-17T00:00:00"/>
    <x v="0"/>
    <m/>
    <s v="CO_22RT"/>
    <n v="0"/>
    <n v="0"/>
    <x v="0"/>
    <s v="OOCL CALIFORNIA/159S"/>
    <s v="OOLU2157260980"/>
    <s v="宁波梅山"/>
    <m/>
    <x v="1"/>
    <x v="5"/>
    <m/>
    <n v="0"/>
    <m/>
    <m/>
    <s v="MYPKG"/>
    <m/>
    <m/>
    <n v="0"/>
    <x v="4"/>
    <x v="4"/>
    <d v="2025-03-07T00:00:00"/>
    <s v="USD"/>
    <n v="0"/>
    <m/>
    <m/>
    <m/>
    <m/>
    <m/>
    <n v="0"/>
    <m/>
    <n v="5"/>
    <m/>
  </r>
  <r>
    <x v="3"/>
    <x v="7"/>
    <x v="0"/>
    <s v="MPP"/>
    <x v="2"/>
    <m/>
    <s v="TANBK"/>
    <d v="2025-02-13T00:00:00"/>
    <s v="1069"/>
    <n v="5.2"/>
    <s v="UN3105"/>
    <s v="ZFD"/>
    <s v="Zexxel Industries Sdn Bhd"/>
    <s v="CN_FF_5009725_Trident"/>
    <s v="5200139581"/>
    <s v="41611149"/>
    <s v="5200139581/41611149"/>
    <s v="SAMPLE TRIGONOX 93"/>
    <n v="5"/>
    <s v="KG"/>
    <s v="CIF"/>
    <x v="12"/>
    <s v="Malaysia"/>
    <d v="2025-03-25T00:00:00"/>
    <d v="2025-02-24T00:00:00"/>
    <d v="2025-02-26T00:00:00"/>
    <s v="with stock"/>
    <d v="2025-03-25T00:00:00"/>
    <n v="16"/>
    <d v="2025-04-02T00:00:00"/>
    <d v="2025-03-25T00:00:00"/>
    <d v="2025-03-17T00:00:00"/>
    <x v="0"/>
    <m/>
    <s v="CO_22RT"/>
    <n v="0"/>
    <n v="0"/>
    <x v="0"/>
    <s v="OOCL CALIFORNIA/159S"/>
    <s v="OOLU2157260980"/>
    <s v="宁波梅山"/>
    <m/>
    <x v="1"/>
    <x v="5"/>
    <m/>
    <n v="0"/>
    <m/>
    <m/>
    <s v="MYPKG"/>
    <m/>
    <m/>
    <m/>
    <x v="4"/>
    <x v="4"/>
    <d v="2025-03-07T00:00:00"/>
    <m/>
    <m/>
    <m/>
    <m/>
    <m/>
    <m/>
    <m/>
    <n v="0"/>
    <m/>
    <n v="5"/>
    <m/>
  </r>
  <r>
    <x v="3"/>
    <x v="7"/>
    <x v="4"/>
    <s v="MEKP"/>
    <x v="2"/>
    <m/>
    <s v="ALII"/>
    <d v="2025-01-29T00:00:00"/>
    <s v="1069"/>
    <n v="5.2"/>
    <s v="UN3105"/>
    <s v="ZOR"/>
    <s v="NCS South Africa (Pty) Ltd"/>
    <s v="CN_FF_5009725_Trident"/>
    <s v="5103359126"/>
    <s v="41012690"/>
    <s v="5103359126/41012690"/>
    <s v="BUTANOX M-50 20 kg hdpe can CN-UNG"/>
    <n v="14400"/>
    <s v="KG"/>
    <s v="CFR"/>
    <x v="37"/>
    <s v="South Africa"/>
    <d v="2025-05-01T00:00:00"/>
    <d v="2025-03-10T00:00:00"/>
    <d v="2025-03-12T00:00:00"/>
    <s v="with stock"/>
    <d v="2025-03-26T00:00:00"/>
    <n v="28"/>
    <d v="2025-04-22T00:00:00"/>
    <d v="2025-03-27T00:00:00"/>
    <d v="2025-03-20T00:00:00"/>
    <x v="1"/>
    <m/>
    <s v="CO_22GP"/>
    <n v="1"/>
    <n v="1"/>
    <x v="6"/>
    <s v="MSC STELLA ZF512A"/>
    <s v="177DDGNPN56900A"/>
    <m/>
    <m/>
    <x v="0"/>
    <x v="0"/>
    <m/>
    <n v="1600"/>
    <m/>
    <m/>
    <s v="ZADUR"/>
    <m/>
    <n v="1600"/>
    <m/>
    <x v="4"/>
    <x v="4"/>
    <d v="2025-03-20T00:00:00"/>
    <s v="USD"/>
    <n v="71280"/>
    <m/>
    <m/>
    <m/>
    <n v="1"/>
    <m/>
    <m/>
    <m/>
    <n v="14400"/>
    <m/>
  </r>
  <r>
    <x v="3"/>
    <x v="7"/>
    <x v="3"/>
    <s v="MEKP"/>
    <x v="1"/>
    <m/>
    <s v="ALII"/>
    <d v="2025-01-30T00:00:00"/>
    <s v="1069"/>
    <n v="5.2"/>
    <s v="UN3105"/>
    <s v="ZOR"/>
    <s v="Advanced Piping Solutions Company F"/>
    <s v="CN_FF_5009725_Trident"/>
    <s v="5103359843"/>
    <s v="41012717"/>
    <s v="5103359843/41012717"/>
    <s v="BUTANOX M-60 20 kg hdpe can UNG"/>
    <n v="12960"/>
    <s v="KG"/>
    <s v="CIF"/>
    <x v="25"/>
    <s v="Saudi Arabia"/>
    <d v="2025-03-17T00:00:00"/>
    <d v="2025-02-24T00:00:00"/>
    <d v="2025-02-26T00:00:00"/>
    <s v="with stock"/>
    <d v="2025-03-04T00:00:00"/>
    <n v="24"/>
    <d v="2025-03-22T00:00:00"/>
    <d v="2025-03-11T00:00:00"/>
    <d v="2025-02-27T00:00:00"/>
    <x v="1"/>
    <m/>
    <s v="CO_22RT"/>
    <n v="1"/>
    <n v="1"/>
    <x v="6"/>
    <s v="MSC MARIA SAVERIA FK508A"/>
    <m/>
    <m/>
    <m/>
    <x v="1"/>
    <x v="5"/>
    <m/>
    <n v="7800"/>
    <m/>
    <m/>
    <s v="SADMM"/>
    <m/>
    <m/>
    <n v="7800"/>
    <x v="4"/>
    <x v="4"/>
    <d v="2025-03-05T00:00:00"/>
    <s v="USD"/>
    <n v="40176"/>
    <m/>
    <m/>
    <m/>
    <m/>
    <m/>
    <n v="1"/>
    <m/>
    <n v="12960"/>
    <m/>
  </r>
  <r>
    <x v="3"/>
    <x v="7"/>
    <x v="3"/>
    <s v="MEKP"/>
    <x v="1"/>
    <m/>
    <s v="ALII"/>
    <d v="2025-01-30T00:00:00"/>
    <s v="1069"/>
    <n v="5.2"/>
    <s v="UN3105"/>
    <s v="ZOR"/>
    <s v="Advanced Piping Solutions Company F"/>
    <s v="CN_FF_5009725_Trident"/>
    <s v="5103359846"/>
    <s v="41012717"/>
    <s v="5103359846/41012717"/>
    <s v="BUTANOX M-60 20 kg hdpe can UNG"/>
    <n v="12960"/>
    <s v="KG"/>
    <s v="CIF"/>
    <x v="25"/>
    <s v="Saudi Arabia"/>
    <d v="2025-04-04T00:00:00"/>
    <d v="2025-02-24T00:00:00"/>
    <d v="2025-02-26T00:00:00"/>
    <s v="with stock"/>
    <d v="2025-03-04T00:00:00"/>
    <n v="24"/>
    <d v="2025-03-31T00:00:00"/>
    <d v="2025-03-11T00:00:00"/>
    <d v="2025-02-27T00:00:00"/>
    <x v="1"/>
    <m/>
    <s v="CO_22RT"/>
    <n v="1"/>
    <n v="1"/>
    <x v="6"/>
    <s v="MSC MARIA SAVERIA FK508A"/>
    <m/>
    <m/>
    <m/>
    <x v="1"/>
    <x v="5"/>
    <m/>
    <n v="7800"/>
    <m/>
    <m/>
    <s v="SADMM"/>
    <m/>
    <m/>
    <n v="7800"/>
    <x v="4"/>
    <x v="4"/>
    <d v="2025-03-05T00:00:00"/>
    <s v="USD"/>
    <n v="40176"/>
    <m/>
    <m/>
    <m/>
    <m/>
    <m/>
    <n v="1"/>
    <m/>
    <n v="12960"/>
    <m/>
  </r>
  <r>
    <x v="3"/>
    <x v="7"/>
    <x v="0"/>
    <s v="MPP"/>
    <x v="1"/>
    <m/>
    <s v="KANGJ"/>
    <d v="2025-02-05T00:00:00"/>
    <s v="1061"/>
    <n v="5.2"/>
    <s v="UN3105"/>
    <s v="ZOR"/>
    <s v="Kastar Chemical Limited"/>
    <s v="CN_FF_5009725_Trident"/>
    <s v="5103362113"/>
    <s v="8023514"/>
    <s v="5103362113/8023514"/>
    <s v="TRIGONOX 117 SOLAR 25kg nouryt(N) CN/UNG"/>
    <n v="9600"/>
    <s v="KG"/>
    <s v="CIF"/>
    <x v="24"/>
    <s v="Vietnam"/>
    <d v="2025-03-09T00:00:00"/>
    <d v="2025-02-10T00:00:00"/>
    <d v="2025-02-12T00:00:00"/>
    <s v="with stock"/>
    <d v="2025-02-24T00:00:00"/>
    <n v="6"/>
    <d v="2025-03-03T00:00:00"/>
    <d v="2025-02-24T00:00:00"/>
    <d v="2025-02-19T00:00:00"/>
    <x v="0"/>
    <m/>
    <s v="CO_22RT"/>
    <n v="1"/>
    <n v="1"/>
    <x v="13"/>
    <s v="SITC PINGHE/2504S"/>
    <s v="SITRNBHPD510681"/>
    <s v="宁波大榭"/>
    <m/>
    <x v="1"/>
    <x v="5"/>
    <m/>
    <n v="4000"/>
    <m/>
    <m/>
    <s v="VNHPH"/>
    <m/>
    <m/>
    <n v="4000"/>
    <x v="4"/>
    <x v="4"/>
    <d v="2025-02-19T00:00:00"/>
    <s v="USD"/>
    <n v="53376"/>
    <m/>
    <m/>
    <m/>
    <m/>
    <m/>
    <n v="1"/>
    <m/>
    <n v="9600"/>
    <m/>
  </r>
  <r>
    <x v="3"/>
    <x v="7"/>
    <x v="0"/>
    <s v="MPP"/>
    <x v="1"/>
    <m/>
    <s v="KANGJ"/>
    <d v="2025-02-05T00:00:00"/>
    <s v="1061"/>
    <n v="5.2"/>
    <s v="UN3105"/>
    <s v="ZOR"/>
    <s v="Kastar Chemical Limited"/>
    <s v="CN_FF_5009725_Trident"/>
    <s v="5103362113"/>
    <s v="8024644"/>
    <s v="5103362113/8024644"/>
    <s v="TRIGONOX 131 SOLAR 25kg nouryt(N) CN/UNG"/>
    <n v="1200"/>
    <s v="KG"/>
    <s v="CIF"/>
    <x v="24"/>
    <s v="Vietnam"/>
    <d v="2025-03-09T00:00:00"/>
    <d v="2025-02-10T00:00:00"/>
    <d v="2025-02-12T00:00:00"/>
    <s v="with stock"/>
    <d v="2025-02-24T00:00:00"/>
    <n v="6"/>
    <d v="2025-03-03T00:00:00"/>
    <d v="2025-02-24T00:00:00"/>
    <d v="2025-02-19T00:00:00"/>
    <x v="0"/>
    <m/>
    <s v="CO_22RT"/>
    <n v="0"/>
    <n v="0"/>
    <x v="13"/>
    <s v="SITC PINGHE/2504S"/>
    <s v="SITRNBHPD510681"/>
    <s v="宁波大榭"/>
    <m/>
    <x v="1"/>
    <x v="5"/>
    <m/>
    <n v="0"/>
    <m/>
    <m/>
    <s v="VNHPH"/>
    <m/>
    <m/>
    <n v="0"/>
    <x v="4"/>
    <x v="4"/>
    <d v="2025-02-19T00:00:00"/>
    <s v="USD"/>
    <n v="10476"/>
    <m/>
    <m/>
    <m/>
    <m/>
    <m/>
    <n v="0"/>
    <m/>
    <n v="1200"/>
    <m/>
  </r>
  <r>
    <x v="3"/>
    <x v="7"/>
    <x v="0"/>
    <s v="MPP"/>
    <x v="1"/>
    <m/>
    <s v="KANGJ"/>
    <d v="2025-02-06T00:00:00"/>
    <s v="1061"/>
    <n v="5.2"/>
    <s v="UN3105"/>
    <s v="ZOR"/>
    <s v="Kastar Chemical Limited"/>
    <s v="CN_FF_5009725_Trident"/>
    <s v="5103362910"/>
    <s v="8023514"/>
    <s v="5103362910/8023514"/>
    <s v="TRIGONOX 117 SOLAR 25kg nouryt(N) CN/UNG"/>
    <n v="10800"/>
    <s v="KG"/>
    <s v="CIF"/>
    <x v="24"/>
    <s v="Vietnam"/>
    <d v="2025-03-17T00:00:00"/>
    <d v="2025-02-17T00:00:00"/>
    <d v="2025-02-19T00:00:00"/>
    <s v="with stock"/>
    <d v="2025-03-01T00:00:00"/>
    <n v="6"/>
    <d v="2025-03-06T00:00:00"/>
    <d v="2025-03-01T00:00:00"/>
    <d v="2025-02-28T00:00:00"/>
    <x v="0"/>
    <m/>
    <s v="CO_22RT"/>
    <n v="1"/>
    <n v="1"/>
    <x v="11"/>
    <s v="ZHONG GU DONG HAI/511S"/>
    <s v="278713732"/>
    <m/>
    <m/>
    <x v="1"/>
    <x v="5"/>
    <m/>
    <n v="3100"/>
    <m/>
    <m/>
    <s v="VNHPH"/>
    <m/>
    <m/>
    <n v="3100"/>
    <x v="4"/>
    <x v="4"/>
    <d v="2025-02-27T00:00:00"/>
    <s v="USD"/>
    <n v="59940"/>
    <m/>
    <m/>
    <m/>
    <m/>
    <m/>
    <n v="1"/>
    <m/>
    <n v="10800"/>
    <m/>
  </r>
  <r>
    <x v="3"/>
    <x v="7"/>
    <x v="0"/>
    <s v="MPP"/>
    <x v="1"/>
    <m/>
    <s v="SAKPALS"/>
    <d v="2025-12-24T00:00:00"/>
    <s v="1069"/>
    <n v="5.2"/>
    <s v="UN3103"/>
    <s v="ZNLC"/>
    <s v="Nouryon Chemicals India Pvt ltd."/>
    <s v="CN_FF_5009725_Trident"/>
    <s v="4700155557"/>
    <s v="41010625"/>
    <s v="4700155557/41010625"/>
    <s v="TRIGONOX C 20 kg jerrycan AERATION UNG"/>
    <n v="9600"/>
    <s v="KG"/>
    <s v="CIF"/>
    <x v="6"/>
    <s v="India"/>
    <d v="2025-03-06T00:00:00"/>
    <d v="2025-02-10T00:00:00"/>
    <d v="2025-02-12T00:00:00"/>
    <s v="with stock"/>
    <d v="2025-02-23T00:00:00"/>
    <n v="27"/>
    <d v="2025-03-16T00:00:00"/>
    <d v="2025-02-23T00:00:00"/>
    <d v="2025-02-17T00:00:00"/>
    <x v="0"/>
    <m/>
    <s v="CO_22GP"/>
    <n v="1"/>
    <n v="1"/>
    <x v="6"/>
    <s v="MSC JUDITH QS507A"/>
    <s v="177GDGNPN70584A"/>
    <m/>
    <m/>
    <x v="0"/>
    <x v="0"/>
    <m/>
    <n v="1040"/>
    <m/>
    <m/>
    <s v="INNSA"/>
    <s v="C-Hold by consignee"/>
    <n v="1040"/>
    <m/>
    <x v="4"/>
    <x v="4"/>
    <d v="2025-02-17T00:00:00"/>
    <s v="USD"/>
    <n v="46560"/>
    <m/>
    <m/>
    <m/>
    <n v="1"/>
    <m/>
    <m/>
    <m/>
    <n v="9600"/>
    <m/>
  </r>
  <r>
    <x v="3"/>
    <x v="7"/>
    <x v="1"/>
    <s v="MPP"/>
    <x v="3"/>
    <m/>
    <s v="SAKPALS"/>
    <d v="2025-01-13T00:00:00"/>
    <s v="1069"/>
    <n v="5.2"/>
    <s v="UN3103"/>
    <s v="ZNLC"/>
    <s v="Nouryon Chemicals India Pvt ltd."/>
    <s v="CN_FF_5009725_Trident"/>
    <s v="4700156402"/>
    <s v="41010625"/>
    <s v="4700156402/41010625"/>
    <s v="TRIGONOX C 20 kg jerrycan AERATION UNG"/>
    <n v="9600"/>
    <s v="KG"/>
    <s v="CIF"/>
    <x v="6"/>
    <s v="India"/>
    <d v="2025-05-17T00:00:00"/>
    <d v="2025-04-07T00:00:00"/>
    <d v="2025-04-09T00:00:00"/>
    <s v="with stock"/>
    <d v="2025-04-23T00:00:00"/>
    <n v="27"/>
    <d v="2025-05-15T00:00:00"/>
    <d v="2025-04-23T00:00:00"/>
    <d v="2025-04-16T00:00:00"/>
    <x v="4"/>
    <m/>
    <s v="CO_22GP"/>
    <n v="1"/>
    <n v="1"/>
    <x v="2"/>
    <m/>
    <m/>
    <m/>
    <m/>
    <x v="3"/>
    <x v="0"/>
    <m/>
    <n v="0"/>
    <m/>
    <m/>
    <s v="INNSA"/>
    <m/>
    <m/>
    <m/>
    <x v="4"/>
    <x v="4"/>
    <m/>
    <m/>
    <m/>
    <m/>
    <m/>
    <m/>
    <m/>
    <m/>
    <m/>
    <m/>
    <m/>
    <n v="9600"/>
  </r>
  <r>
    <x v="3"/>
    <x v="7"/>
    <x v="1"/>
    <s v="MPP"/>
    <x v="5"/>
    <m/>
    <s v="SAKPALS"/>
    <d v="2025-01-13T00:00:00"/>
    <s v="1069"/>
    <n v="5.2"/>
    <s v="UN3103"/>
    <s v="ZNLC"/>
    <s v="Nouryon Chemicals India Pvt ltd."/>
    <s v="CN_FF_5009725_Trident"/>
    <s v="4700156403"/>
    <s v="41010625"/>
    <s v="4700156403/41010625"/>
    <s v="TRIGONOX C 20 kg jerrycan AERATION UNG"/>
    <n v="9600"/>
    <s v="KG"/>
    <s v="CIF"/>
    <x v="6"/>
    <s v="India"/>
    <d v="2025-06-14T00:00:00"/>
    <d v="2025-03-17T00:00:00"/>
    <d v="2025-03-19T00:00:00"/>
    <s v="with stock"/>
    <d v="2025-05-17T00:00:00"/>
    <n v="27"/>
    <d v="2025-06-09T00:00:00"/>
    <d v="2025-05-17T00:00:00"/>
    <d v="2025-06-10T00:00:00"/>
    <x v="4"/>
    <m/>
    <s v="CO_22GP"/>
    <n v="1"/>
    <n v="1"/>
    <x v="2"/>
    <m/>
    <m/>
    <m/>
    <m/>
    <x v="3"/>
    <x v="0"/>
    <m/>
    <m/>
    <m/>
    <m/>
    <s v="INNSA"/>
    <m/>
    <m/>
    <m/>
    <x v="4"/>
    <x v="4"/>
    <m/>
    <m/>
    <m/>
    <m/>
    <m/>
    <m/>
    <m/>
    <m/>
    <m/>
    <m/>
    <m/>
    <n v="9600"/>
  </r>
  <r>
    <x v="3"/>
    <x v="11"/>
    <x v="0"/>
    <s v="MPP"/>
    <x v="3"/>
    <m/>
    <s v="CHANGC5"/>
    <d v="2025-02-08T00:00:00"/>
    <s v="1061"/>
    <n v="5.2"/>
    <s v="UN3115"/>
    <s v="ZOR"/>
    <s v="FORMOSA PLASTICS CORPORATION"/>
    <s v="CN_FF_5009740_Milkyway"/>
    <s v="5103364124"/>
    <s v="41004022"/>
    <s v="5103364124/41004022"/>
    <s v="TRIGONOX 23-C75 20 kg jerrycan CN/UNG"/>
    <n v="4480"/>
    <s v="KG"/>
    <s v="CFR"/>
    <x v="28"/>
    <s v="Taiwan, China"/>
    <d v="2025-04-10T00:00:00"/>
    <d v="2025-03-17T00:00:00"/>
    <d v="2025-03-19T00:00:00"/>
    <s v="with stock"/>
    <d v="2025-04-03T00:00:00"/>
    <n v="10"/>
    <d v="2025-04-13T00:00:00"/>
    <d v="2025-04-10T00:00:00"/>
    <d v="2025-04-01T00:00:00"/>
    <x v="0"/>
    <s v="roll over to Apr reefer repair, delay to next sailing"/>
    <s v="SO_22RT"/>
    <n v="1"/>
    <n v="1"/>
    <x v="26"/>
    <s v="HUAHANG 1/2515S "/>
    <s v="HHH12515S8015"/>
    <m/>
    <m/>
    <x v="1"/>
    <x v="5"/>
    <m/>
    <n v="3000"/>
    <m/>
    <m/>
    <s v="TWKHH"/>
    <m/>
    <m/>
    <n v="3000"/>
    <x v="4"/>
    <x v="4"/>
    <d v="2025-04-03T00:00:00"/>
    <s v="USD"/>
    <n v="58688"/>
    <m/>
    <m/>
    <m/>
    <m/>
    <m/>
    <n v="1"/>
    <m/>
    <n v="4480"/>
    <m/>
  </r>
  <r>
    <x v="3"/>
    <x v="11"/>
    <x v="0"/>
    <s v="MPP"/>
    <x v="3"/>
    <m/>
    <s v="CHANGC5"/>
    <d v="2025-02-08T00:00:00"/>
    <s v="1061"/>
    <n v="5.2"/>
    <s v="UN3115"/>
    <s v="ZOR"/>
    <s v="FORMOSA PLASTICS CORPORATION"/>
    <s v="CN_FF_5009740_Milkyway"/>
    <s v="5103364124"/>
    <s v="41008512"/>
    <s v="5103364124/41008512"/>
    <s v="TRIGONOX 99-C75 20kgjerrycanFPCaerCN/UNG"/>
    <n v="4480"/>
    <s v="KG"/>
    <s v="CFR"/>
    <x v="28"/>
    <s v="Taiwan, China"/>
    <d v="2025-04-10T00:00:00"/>
    <d v="2025-03-17T00:00:00"/>
    <d v="2025-03-19T00:00:00"/>
    <s v="with stock"/>
    <d v="2025-04-03T00:00:00"/>
    <n v="10"/>
    <d v="2025-04-13T00:00:00"/>
    <d v="2025-04-10T00:00:00"/>
    <d v="2025-04-01T00:00:00"/>
    <x v="0"/>
    <s v="ACNU8122249  "/>
    <s v="SO_22RT"/>
    <n v="0"/>
    <n v="0"/>
    <x v="26"/>
    <s v="HUAHANG 1/2515S "/>
    <s v="HHH12515S8015"/>
    <m/>
    <m/>
    <x v="1"/>
    <x v="5"/>
    <m/>
    <n v="0"/>
    <m/>
    <m/>
    <s v="TWKHH"/>
    <m/>
    <m/>
    <n v="0"/>
    <x v="4"/>
    <x v="4"/>
    <d v="2025-04-03T00:00:00"/>
    <s v="USD"/>
    <n v="60256"/>
    <m/>
    <m/>
    <m/>
    <m/>
    <m/>
    <n v="0"/>
    <m/>
    <n v="4480"/>
    <m/>
  </r>
  <r>
    <x v="3"/>
    <x v="11"/>
    <x v="0"/>
    <s v="MPP"/>
    <x v="3"/>
    <m/>
    <s v="CHANGC5"/>
    <d v="2025-02-08T00:00:00"/>
    <s v="1061"/>
    <s v="NDG"/>
    <s v="NDG"/>
    <s v="ZOR"/>
    <s v="FORMOSA PLASTICS CORPORATION"/>
    <s v="CN_FF_5009740_Milkyway"/>
    <s v="5103364124"/>
    <s v="41905112"/>
    <s v="5103364124/41905112"/>
    <s v="REEFER CONTAINER 20'"/>
    <n v="1"/>
    <s v="PC"/>
    <s v="CFR"/>
    <x v="28"/>
    <s v="Taiwan, China"/>
    <d v="2025-04-10T00:00:00"/>
    <d v="2025-03-17T00:00:00"/>
    <d v="2025-03-19T00:00:00"/>
    <s v="with stock"/>
    <d v="2025-04-03T00:00:00"/>
    <n v="10"/>
    <d v="2025-04-13T00:00:00"/>
    <d v="2025-04-10T00:00:00"/>
    <d v="2025-04-01T00:00:00"/>
    <x v="0"/>
    <m/>
    <s v="SO_22RT"/>
    <n v="0"/>
    <n v="0"/>
    <x v="26"/>
    <s v="HUAHANG 1/2515S "/>
    <s v="HHH12515S8015"/>
    <m/>
    <m/>
    <x v="1"/>
    <x v="5"/>
    <m/>
    <n v="0"/>
    <m/>
    <m/>
    <s v="TWKHH"/>
    <m/>
    <m/>
    <n v="0"/>
    <x v="4"/>
    <x v="4"/>
    <d v="2025-04-03T00:00:00"/>
    <s v="USD"/>
    <n v="0"/>
    <m/>
    <m/>
    <m/>
    <m/>
    <m/>
    <n v="0"/>
    <m/>
    <n v="1"/>
    <m/>
  </r>
  <r>
    <x v="3"/>
    <x v="7"/>
    <x v="0"/>
    <s v="MEKP"/>
    <x v="4"/>
    <m/>
    <s v="TONGTANP"/>
    <d v="2025-02-11T00:00:00"/>
    <s v="1069"/>
    <n v="5.2"/>
    <s v="UN3105"/>
    <s v="ZOR"/>
    <s v="Allnex Resins Australia Pty Ltd"/>
    <s v="CN_FF_5009725_Trident"/>
    <s v="5103365007"/>
    <s v="41006331"/>
    <s v="5103365007/41006331"/>
    <s v="BUTANOX M-504X5KG JERRYCAN/BOX AU/NZ/EUG"/>
    <n v="9600"/>
    <s v="KG"/>
    <s v="CIF"/>
    <x v="40"/>
    <s v="Australia"/>
    <d v="2025-06-04T00:00:00"/>
    <d v="2025-04-14T00:00:00"/>
    <d v="2025-04-16T00:00:00"/>
    <s v="with stock"/>
    <d v="2025-05-26T00:00:00"/>
    <n v="28"/>
    <d v="2025-06-17T00:00:00"/>
    <d v="2025-05-28T00:00:00"/>
    <d v="2025-05-17T00:00:00"/>
    <x v="1"/>
    <m/>
    <s v="CO_22GP"/>
    <n v="1"/>
    <n v="1"/>
    <x v="0"/>
    <s v="OOCL DURBAN/031S"/>
    <s v="OOLU2158260930"/>
    <s v="宁波四期"/>
    <m/>
    <x v="0"/>
    <x v="0"/>
    <m/>
    <n v="2485"/>
    <m/>
    <m/>
    <s v="AUBNE"/>
    <s v="T-CIQ long application time"/>
    <n v="2485"/>
    <m/>
    <x v="4"/>
    <x v="4"/>
    <d v="2025-04-28T00:00:00"/>
    <s v="EUR"/>
    <n v="39168"/>
    <m/>
    <m/>
    <m/>
    <n v="1"/>
    <m/>
    <m/>
    <m/>
    <n v="9600"/>
    <m/>
  </r>
  <r>
    <x v="3"/>
    <x v="7"/>
    <x v="0"/>
    <s v="MEKP"/>
    <x v="4"/>
    <m/>
    <s v="TONGTANP"/>
    <d v="2025-02-11T00:00:00"/>
    <s v="1069"/>
    <n v="5.2"/>
    <s v="UN3105"/>
    <s v="ZOR"/>
    <s v="Allnex Resins Australia Pty Ltd"/>
    <s v="CN_FF_5009725_Trident"/>
    <s v="5103365010"/>
    <s v="41006331"/>
    <s v="5103365010/41006331"/>
    <s v="BUTANOX M-504X5KG JERRYCAN/BOX AU/NZ/EUG"/>
    <n v="4800"/>
    <s v="KG"/>
    <s v="CIF"/>
    <x v="11"/>
    <s v="Australia"/>
    <d v="2025-06-04T00:00:00"/>
    <d v="2025-04-14T00:00:00"/>
    <d v="2025-04-16T00:00:00"/>
    <s v="with stock"/>
    <d v="2025-05-17T00:00:00"/>
    <n v="16"/>
    <d v="2025-06-06T00:00:00"/>
    <d v="2025-05-21T00:00:00"/>
    <d v="2025-05-10T00:00:00"/>
    <x v="1"/>
    <m/>
    <s v="CO_22GP"/>
    <n v="1"/>
    <n v="1"/>
    <x v="6"/>
    <s v="MSC SHAHAR/KN519A"/>
    <s v="177ADGNPN71853A"/>
    <s v="宁波四期"/>
    <m/>
    <x v="0"/>
    <x v="0"/>
    <m/>
    <n v="2485"/>
    <m/>
    <m/>
    <s v="AUMEL"/>
    <m/>
    <n v="2485"/>
    <m/>
    <x v="4"/>
    <x v="4"/>
    <d v="2025-04-28T00:00:00"/>
    <s v="EUR"/>
    <n v="19584"/>
    <m/>
    <m/>
    <m/>
    <n v="1"/>
    <m/>
    <m/>
    <m/>
    <n v="4800"/>
    <m/>
  </r>
  <r>
    <x v="3"/>
    <x v="7"/>
    <x v="0"/>
    <s v="MEKP"/>
    <x v="4"/>
    <m/>
    <s v="TONGTANP"/>
    <d v="2025-02-11T00:00:00"/>
    <s v="1069"/>
    <n v="5.2"/>
    <s v="UN3105"/>
    <s v="ZOR"/>
    <s v="Allnex Resins Australia Pty Ltd"/>
    <s v="CN_FF_5009725_Trident"/>
    <s v="5103365010"/>
    <s v="41006337"/>
    <s v="5103365010/41006337"/>
    <s v="BUTANOX M-604X5KG JERRYCAN/BOX AU/NZ/EUG"/>
    <n v="4800"/>
    <s v="KG"/>
    <s v="CIF"/>
    <x v="11"/>
    <s v="Australia"/>
    <d v="2025-06-04T00:00:00"/>
    <d v="2025-04-14T00:00:00"/>
    <d v="2025-04-16T00:00:00"/>
    <s v="with stock"/>
    <d v="2025-05-17T00:00:00"/>
    <n v="16"/>
    <d v="2025-06-06T00:00:00"/>
    <d v="2025-05-21T00:00:00"/>
    <d v="2025-05-10T00:00:00"/>
    <x v="1"/>
    <m/>
    <s v="CO_22GP"/>
    <n v="0"/>
    <n v="0"/>
    <x v="6"/>
    <s v="MSC SHAHAR/KN519A"/>
    <s v="177ADGNPN71853A"/>
    <s v="宁波四期"/>
    <m/>
    <x v="0"/>
    <x v="0"/>
    <m/>
    <n v="2485"/>
    <m/>
    <m/>
    <s v="AUMEL"/>
    <m/>
    <n v="2485"/>
    <m/>
    <x v="4"/>
    <x v="4"/>
    <d v="2025-04-28T00:00:00"/>
    <s v="EUR"/>
    <n v="19584"/>
    <m/>
    <m/>
    <m/>
    <n v="0"/>
    <m/>
    <m/>
    <m/>
    <n v="4800"/>
    <m/>
  </r>
  <r>
    <x v="3"/>
    <x v="7"/>
    <x v="0"/>
    <s v="MEKP"/>
    <x v="3"/>
    <m/>
    <s v="TONGTANP"/>
    <d v="2025-02-11T00:00:00"/>
    <s v="1069"/>
    <n v="5.2"/>
    <s v="UN3105"/>
    <s v="ZOR"/>
    <s v="PT PAKAR WIDYACHEMINDO"/>
    <s v="CN_FF_5009725_Trident"/>
    <s v="5103365032"/>
    <s v="41010336"/>
    <s v="5103365032/41010336"/>
    <s v="TRIGONOX V388 4x5 kg jerrycan/box CN-UNG"/>
    <n v="1920"/>
    <s v="KG"/>
    <s v="CIF"/>
    <x v="1"/>
    <s v="Indonesia"/>
    <d v="2025-04-26T00:00:00"/>
    <d v="2025-03-03T00:00:00"/>
    <d v="2025-03-05T00:00:00"/>
    <s v="with stock"/>
    <d v="2025-04-23T00:00:00"/>
    <n v="7"/>
    <d v="2025-05-05T00:00:00"/>
    <d v="2025-04-28T00:00:00"/>
    <d v="2025-04-16T00:00:00"/>
    <x v="0"/>
    <s v="combine with NB 5103365040+5103365034"/>
    <s v="LCL"/>
    <n v="0"/>
    <n v="0"/>
    <x v="11"/>
    <s v="JOSEPHINE MAERSK/516S"/>
    <s v="278713840"/>
    <s v="宁波二期"/>
    <m/>
    <x v="1"/>
    <x v="14"/>
    <m/>
    <n v="3040"/>
    <m/>
    <m/>
    <s v="IDJKT"/>
    <m/>
    <n v="650"/>
    <n v="3040"/>
    <x v="4"/>
    <x v="4"/>
    <d v="2025-04-14T00:00:00"/>
    <s v="USD"/>
    <n v="5472"/>
    <m/>
    <m/>
    <m/>
    <m/>
    <m/>
    <n v="0"/>
    <m/>
    <n v="1920"/>
    <m/>
  </r>
  <r>
    <x v="3"/>
    <x v="7"/>
    <x v="0"/>
    <s v="MEKP"/>
    <x v="3"/>
    <m/>
    <s v="TONGTANP"/>
    <d v="2025-02-11T00:00:00"/>
    <s v="1069"/>
    <n v="5.2"/>
    <s v="UN3105"/>
    <s v="ZOR"/>
    <s v="PT PAKAR WIDYACHEMINDO"/>
    <s v="CN_FF_5009725_Trident"/>
    <s v="5103365032"/>
    <s v="41006330"/>
    <s v="5103365032/41006330"/>
    <s v="BUTANOX M-504x5kg jerrycan/boxEXPORT UNG"/>
    <n v="4320"/>
    <s v="KG"/>
    <s v="CIF"/>
    <x v="1"/>
    <s v="Indonesia"/>
    <d v="2025-04-26T00:00:00"/>
    <d v="2025-03-03T00:00:00"/>
    <d v="2025-03-05T00:00:00"/>
    <s v="with stock"/>
    <d v="2025-04-23T00:00:00"/>
    <n v="7"/>
    <d v="2025-05-05T00:00:00"/>
    <d v="2025-04-28T00:00:00"/>
    <d v="2025-04-16T00:00:00"/>
    <x v="0"/>
    <m/>
    <s v="LCL"/>
    <n v="0"/>
    <n v="0"/>
    <x v="11"/>
    <s v="JOSEPHINE MAERSK/516S"/>
    <s v="278713840"/>
    <s v="宁波二期"/>
    <m/>
    <x v="1"/>
    <x v="14"/>
    <m/>
    <n v="0"/>
    <m/>
    <m/>
    <s v="IDJKT"/>
    <m/>
    <m/>
    <n v="0"/>
    <x v="4"/>
    <x v="4"/>
    <d v="2025-04-14T00:00:00"/>
    <s v="USD"/>
    <n v="16848"/>
    <m/>
    <m/>
    <m/>
    <m/>
    <m/>
    <n v="0"/>
    <m/>
    <n v="4320"/>
    <m/>
  </r>
  <r>
    <x v="3"/>
    <x v="7"/>
    <x v="0"/>
    <s v="MEKP"/>
    <x v="3"/>
    <m/>
    <s v="TONGTANP"/>
    <d v="2025-02-11T00:00:00"/>
    <s v="1069"/>
    <n v="5.2"/>
    <s v="UN3105"/>
    <s v="ZOR"/>
    <s v="PT PAKAR WIDYACHEMINDO"/>
    <s v="CN_FF_5009725_Trident"/>
    <s v="5103365032"/>
    <s v="41010181"/>
    <s v="5103365032/41010181"/>
    <s v="BUTANOX M-50A 25 kg jerrycan CN/UNG"/>
    <n v="600"/>
    <s v="KG"/>
    <s v="CIF"/>
    <x v="1"/>
    <s v="Indonesia"/>
    <d v="2025-04-26T00:00:00"/>
    <d v="2025-03-03T00:00:00"/>
    <d v="2025-03-05T00:00:00"/>
    <s v="with stock"/>
    <d v="2025-04-23T00:00:00"/>
    <n v="7"/>
    <d v="2025-05-05T00:00:00"/>
    <d v="2025-04-28T00:00:00"/>
    <d v="2025-04-16T00:00:00"/>
    <x v="0"/>
    <m/>
    <s v="LCL"/>
    <n v="0"/>
    <n v="0"/>
    <x v="11"/>
    <s v="JOSEPHINE MAERSK/516S"/>
    <s v="278713840"/>
    <s v="宁波二期"/>
    <m/>
    <x v="1"/>
    <x v="14"/>
    <m/>
    <n v="0"/>
    <m/>
    <m/>
    <s v="IDJKT"/>
    <m/>
    <m/>
    <n v="0"/>
    <x v="4"/>
    <x v="4"/>
    <d v="2025-04-14T00:00:00"/>
    <s v="USD"/>
    <n v="2760"/>
    <m/>
    <m/>
    <m/>
    <m/>
    <m/>
    <n v="0"/>
    <m/>
    <n v="600"/>
    <m/>
  </r>
  <r>
    <x v="3"/>
    <x v="7"/>
    <x v="0"/>
    <s v="MEKP"/>
    <x v="3"/>
    <m/>
    <s v="TONGTANP"/>
    <d v="2025-02-11T00:00:00"/>
    <s v="1069"/>
    <n v="5.2"/>
    <s v="UN3105"/>
    <s v="ZOR"/>
    <s v="PT PAKAR WIDYACHEMINDO"/>
    <s v="CN_FF_5009725_Trident"/>
    <s v="5103365032"/>
    <s v="41006336"/>
    <s v="5103365032/41006336"/>
    <s v="BUTANOX M-60 4x5 kg jerrycan/box CN/UNG"/>
    <n v="960"/>
    <s v="KG"/>
    <s v="CIF"/>
    <x v="1"/>
    <s v="Indonesia"/>
    <d v="2025-04-26T00:00:00"/>
    <d v="2025-03-03T00:00:00"/>
    <d v="2025-03-05T00:00:00"/>
    <s v="with stock"/>
    <d v="2025-04-23T00:00:00"/>
    <n v="7"/>
    <d v="2025-05-05T00:00:00"/>
    <d v="2025-04-28T00:00:00"/>
    <d v="2025-04-16T00:00:00"/>
    <x v="0"/>
    <m/>
    <s v="LCL"/>
    <n v="0"/>
    <n v="0"/>
    <x v="11"/>
    <s v="JOSEPHINE MAERSK/516S"/>
    <s v="278713840"/>
    <s v="宁波二期"/>
    <m/>
    <x v="1"/>
    <x v="14"/>
    <m/>
    <n v="0"/>
    <m/>
    <m/>
    <s v="IDJKT"/>
    <m/>
    <m/>
    <n v="0"/>
    <x v="4"/>
    <x v="4"/>
    <d v="2025-04-14T00:00:00"/>
    <s v="USD"/>
    <n v="3744"/>
    <m/>
    <m/>
    <m/>
    <m/>
    <m/>
    <n v="0"/>
    <m/>
    <n v="960"/>
    <m/>
  </r>
  <r>
    <x v="3"/>
    <x v="7"/>
    <x v="0"/>
    <s v="MPP"/>
    <x v="2"/>
    <m/>
    <s v="KANGJ"/>
    <d v="2025-02-12T00:00:00"/>
    <s v="1061"/>
    <n v="5.2"/>
    <s v="UN3105"/>
    <s v="ZOR"/>
    <s v="Kastar Chemical Limited"/>
    <s v="CN_FF_5009725_Trident"/>
    <s v="5103365715"/>
    <s v="8023514"/>
    <s v="5103365715/8023514"/>
    <s v="TRIGONOX 117 SOLAR 25kg nouryt(N) CN/UNG"/>
    <n v="10800"/>
    <s v="KG"/>
    <s v="CIF"/>
    <x v="24"/>
    <s v="Vietnam"/>
    <d v="2025-04-12T00:00:00"/>
    <d v="2025-02-24T00:00:00"/>
    <d v="2025-02-26T00:00:00"/>
    <s v="with stock"/>
    <d v="2025-03-04T00:00:00"/>
    <n v="6"/>
    <d v="2025-03-17T00:00:00"/>
    <d v="2025-03-04T00:00:00"/>
    <d v="2025-03-04T00:00:00"/>
    <x v="0"/>
    <m/>
    <s v="CO_22RT"/>
    <n v="1"/>
    <n v="1"/>
    <x v="11"/>
    <s v="ZHONG GU DONG HAI / 511S"/>
    <s v="278713746"/>
    <m/>
    <m/>
    <x v="1"/>
    <x v="16"/>
    <m/>
    <n v="4000"/>
    <m/>
    <m/>
    <s v="VNHPH"/>
    <m/>
    <n v="6000"/>
    <n v="4000"/>
    <x v="4"/>
    <x v="4"/>
    <d v="2025-03-03T00:00:00"/>
    <s v="USD"/>
    <n v="59940"/>
    <m/>
    <m/>
    <m/>
    <m/>
    <m/>
    <n v="1"/>
    <m/>
    <n v="10800"/>
    <m/>
  </r>
  <r>
    <x v="3"/>
    <x v="7"/>
    <x v="0"/>
    <s v="MEKP"/>
    <x v="2"/>
    <m/>
    <s v="KANGJ"/>
    <d v="2025-02-12T00:00:00"/>
    <s v="1069"/>
    <n v="5.2"/>
    <s v="UN3105"/>
    <s v="ZOR"/>
    <s v="Smallfortune Material Co., Ltd"/>
    <s v="CN_FF_5009725_Trident"/>
    <s v="5103365741"/>
    <s v="41010336"/>
    <s v="5103365741/41010336"/>
    <s v="TRIGONOX V388 4x5 kg jerrycan/box CN-UNG"/>
    <n v="19200"/>
    <s v="KG"/>
    <s v="CIF"/>
    <x v="8"/>
    <s v="Vietnam"/>
    <d v="2025-03-31T00:00:00"/>
    <d v="2025-03-03T00:00:00"/>
    <d v="2025-03-05T00:00:00"/>
    <s v="with stock"/>
    <d v="2025-03-23T00:00:00"/>
    <n v="5"/>
    <d v="2025-03-28T00:00:00"/>
    <d v="2025-03-23T00:00:00"/>
    <d v="2025-03-17T00:00:00"/>
    <x v="0"/>
    <m/>
    <s v="CO_42GP"/>
    <n v="1"/>
    <n v="2"/>
    <x v="18"/>
    <s v="XIN MING ZHOU 102/2504S"/>
    <s v="NOSNB25CL41289"/>
    <m/>
    <m/>
    <x v="1"/>
    <x v="5"/>
    <m/>
    <n v="3200"/>
    <m/>
    <m/>
    <s v="VNSGN"/>
    <m/>
    <m/>
    <n v="3200"/>
    <x v="4"/>
    <x v="4"/>
    <d v="2025-03-08T00:00:00"/>
    <s v="USD"/>
    <n v="48960"/>
    <m/>
    <m/>
    <m/>
    <m/>
    <m/>
    <n v="2"/>
    <m/>
    <n v="19200"/>
    <m/>
  </r>
  <r>
    <x v="3"/>
    <x v="11"/>
    <x v="0"/>
    <s v="MPP"/>
    <x v="3"/>
    <m/>
    <s v="CHANGC5"/>
    <d v="2025-02-17T00:00:00"/>
    <s v="1061"/>
    <n v="5.2"/>
    <s v="UN3113"/>
    <s v="ZOR"/>
    <s v="FORMOSA PLASTICS CORPORATION"/>
    <s v="CN_FF_5009740_Milkyway"/>
    <s v="5103367942"/>
    <s v="41009049"/>
    <s v="5103367942/41009049"/>
    <s v="TRIGONOX 25-CL75 20 kg can FPC CN/UNG"/>
    <n v="8960"/>
    <s v="KG"/>
    <s v="CFR"/>
    <x v="28"/>
    <s v="Taiwan, China"/>
    <d v="2025-05-05T00:00:00"/>
    <d v="2025-04-07T00:00:00"/>
    <d v="2025-04-09T00:00:00"/>
    <s v="with stock"/>
    <d v="2025-04-24T00:00:00"/>
    <n v="4"/>
    <d v="2025-04-27T00:00:00"/>
    <d v="2025-04-24T00:00:00"/>
    <d v="2025-04-17T00:00:00"/>
    <x v="1"/>
    <s v="ACNU5170095  "/>
    <s v="SO_22RT"/>
    <n v="1"/>
    <n v="1"/>
    <x v="26"/>
    <s v="HUAHANG 1/2517S"/>
    <s v="HHH12517S8004"/>
    <m/>
    <m/>
    <x v="1"/>
    <x v="5"/>
    <m/>
    <n v="3000"/>
    <m/>
    <m/>
    <s v="TWKHH"/>
    <m/>
    <m/>
    <n v="3000"/>
    <x v="4"/>
    <x v="4"/>
    <d v="2025-04-24T00:00:00"/>
    <s v="USD"/>
    <n v="101248"/>
    <m/>
    <m/>
    <m/>
    <m/>
    <m/>
    <n v="1"/>
    <m/>
    <n v="8960"/>
    <m/>
  </r>
  <r>
    <x v="3"/>
    <x v="11"/>
    <x v="0"/>
    <s v="MPP"/>
    <x v="3"/>
    <m/>
    <s v="CHANGC5"/>
    <d v="2025-02-17T00:00:00"/>
    <s v="1061"/>
    <n v="5.2"/>
    <s v="UN3113"/>
    <s v="ZOR"/>
    <s v="FORMOSA PLASTICS CORPORATION"/>
    <s v="CN_FF_5009740_Milkyway"/>
    <s v="5103367942"/>
    <s v="41905112"/>
    <s v="5103367942/41905112"/>
    <s v="REEFER CONTAINER 20'"/>
    <n v="1"/>
    <s v="PC"/>
    <s v="CFR"/>
    <x v="28"/>
    <s v="Taiwan, China"/>
    <d v="2025-05-05T00:00:00"/>
    <d v="2025-04-07T00:00:00"/>
    <d v="2025-04-09T00:00:00"/>
    <s v="with stock"/>
    <d v="2025-04-24T00:00:00"/>
    <n v="4"/>
    <d v="2025-04-27T00:00:00"/>
    <d v="2025-04-24T00:00:00"/>
    <d v="2025-04-17T00:00:00"/>
    <x v="1"/>
    <m/>
    <s v="SO_22RT"/>
    <n v="0"/>
    <n v="0"/>
    <x v="26"/>
    <s v="HUAHANG 1/2517S"/>
    <s v="HHH12517S8004"/>
    <m/>
    <m/>
    <x v="1"/>
    <x v="5"/>
    <m/>
    <n v="0"/>
    <m/>
    <m/>
    <s v="TWKHH"/>
    <m/>
    <m/>
    <n v="0"/>
    <x v="4"/>
    <x v="4"/>
    <d v="2025-04-24T00:00:00"/>
    <s v="USD"/>
    <n v="1"/>
    <m/>
    <m/>
    <m/>
    <m/>
    <m/>
    <n v="0"/>
    <m/>
    <n v="1"/>
    <m/>
  </r>
  <r>
    <x v="3"/>
    <x v="7"/>
    <x v="2"/>
    <s v="PD"/>
    <x v="2"/>
    <m/>
    <s v="LIL44"/>
    <d v="2025-02-18T00:00:00"/>
    <s v="1069"/>
    <n v="5.2"/>
    <s v="UN3104"/>
    <s v="ZNLC"/>
    <s v="Nouryon Functional Chemicals B.V."/>
    <s v="CN_FF_5009725_Trident"/>
    <s v="4700158191"/>
    <s v="8023456"/>
    <s v="4700158191/8023456"/>
    <s v="PERKADOX PD-50S-PS 20 kg pail EU/UNG"/>
    <n v="9240"/>
    <s v="KG"/>
    <s v="CIF"/>
    <x v="7"/>
    <s v="Netherlands"/>
    <d v="2025-05-09T00:00:00"/>
    <d v="2025-03-10T00:00:00"/>
    <d v="2025-03-12T00:00:00"/>
    <s v="with stock"/>
    <d v="2025-03-28T00:00:00"/>
    <n v="32"/>
    <d v="2025-05-05T00:00:00"/>
    <d v="2025-03-28T00:00:00"/>
    <d v="2025-03-21T00:00:00"/>
    <x v="1"/>
    <s v="CIQ Slow model"/>
    <s v="CO_42GP"/>
    <n v="1"/>
    <n v="2"/>
    <x v="11"/>
    <s v="MADRID MAERSK/513W"/>
    <s v="285240553"/>
    <m/>
    <m/>
    <x v="0"/>
    <x v="0"/>
    <m/>
    <n v="4810"/>
    <m/>
    <m/>
    <s v="NLRTM"/>
    <m/>
    <n v="4810"/>
    <m/>
    <x v="4"/>
    <x v="4"/>
    <d v="2025-05-05T00:00:00"/>
    <s v="CNY"/>
    <n v="852205"/>
    <m/>
    <m/>
    <m/>
    <n v="2"/>
    <m/>
    <m/>
    <m/>
    <n v="9240"/>
    <m/>
  </r>
  <r>
    <x v="3"/>
    <x v="7"/>
    <x v="2"/>
    <s v="PD"/>
    <x v="2"/>
    <m/>
    <s v="LIL44"/>
    <d v="2025-02-18T00:00:00"/>
    <s v="1061"/>
    <n v="5.2"/>
    <s v="UN3106"/>
    <s v="ZNLC"/>
    <s v="Nouryon Functional Chemicals B.V."/>
    <s v="CN_FF_5009725_Trident"/>
    <s v="4700158192"/>
    <s v="8023458"/>
    <s v="4700158192/8023458"/>
    <s v="PERKADOX PM-50S-PS 20 kg pail EU/UNG"/>
    <n v="4840"/>
    <s v="KG"/>
    <s v="CIF"/>
    <x v="7"/>
    <s v="Netherlands"/>
    <d v="2025-05-15T00:00:00"/>
    <d v="2025-03-10T00:00:00"/>
    <d v="2025-03-12T00:00:00"/>
    <s v="with stock"/>
    <d v="2025-03-28T00:00:00"/>
    <n v="32"/>
    <d v="2025-05-05T00:00:00"/>
    <d v="2025-03-28T00:00:00"/>
    <d v="2025-03-21T00:00:00"/>
    <x v="1"/>
    <s v="CIQ Slow model"/>
    <s v="CO_42GP"/>
    <n v="0"/>
    <n v="0"/>
    <x v="11"/>
    <s v="MADRID MAERSK/513W"/>
    <s v="285240553"/>
    <m/>
    <m/>
    <x v="0"/>
    <x v="0"/>
    <m/>
    <n v="0"/>
    <m/>
    <m/>
    <s v="NLRTM"/>
    <m/>
    <n v="0"/>
    <m/>
    <x v="4"/>
    <x v="4"/>
    <d v="2025-03-24T00:00:00"/>
    <s v="CNY"/>
    <n v="626683"/>
    <m/>
    <m/>
    <m/>
    <n v="0"/>
    <m/>
    <m/>
    <m/>
    <n v="4840"/>
    <m/>
  </r>
  <r>
    <x v="3"/>
    <x v="7"/>
    <x v="6"/>
    <s v="MEKP"/>
    <x v="3"/>
    <m/>
    <s v="WOODE"/>
    <d v="2025-02-19T00:00:00"/>
    <s v="1069"/>
    <n v="5.2"/>
    <s v="UN3105"/>
    <s v="ZNLC"/>
    <s v="Nouryon Chemicals,S.A. de C.V."/>
    <s v="CN_FF_5009725_Trident"/>
    <s v="4700158321"/>
    <s v="41012690"/>
    <s v="4700158321/41012690"/>
    <s v="BUTANOX M-50 20 kg hdpe can CN/EU/UNG"/>
    <n v="20880"/>
    <s v="KG"/>
    <s v="CIF"/>
    <x v="67"/>
    <s v="Mexico"/>
    <d v="2025-05-01T00:00:00"/>
    <d v="2025-03-31T00:00:00"/>
    <d v="2025-04-02T00:00:00"/>
    <s v="with stock"/>
    <d v="2025-05-24T00:00:00"/>
    <n v="24"/>
    <d v="2025-05-19T00:00:00"/>
    <d v="2025-04-15T00:00:00"/>
    <d v="2025-04-11T00:00:00"/>
    <x v="1"/>
    <m/>
    <s v="CO_42GP"/>
    <n v="1"/>
    <n v="2"/>
    <x v="6"/>
    <s v="MSC CAMEROON QM516A"/>
    <s v="177KDGNPN62607A"/>
    <m/>
    <m/>
    <x v="0"/>
    <x v="0"/>
    <m/>
    <n v="3590"/>
    <m/>
    <m/>
    <s v="MXZLO"/>
    <s v="C-Hold by consignee"/>
    <n v="3590"/>
    <m/>
    <x v="4"/>
    <x v="4"/>
    <d v="2025-04-10T00:00:00"/>
    <s v="USD"/>
    <n v="93125"/>
    <m/>
    <m/>
    <m/>
    <n v="2"/>
    <m/>
    <m/>
    <m/>
    <n v="20880"/>
    <m/>
  </r>
  <r>
    <x v="3"/>
    <x v="7"/>
    <x v="6"/>
    <s v="MEKP"/>
    <x v="4"/>
    <m/>
    <s v="WOODE"/>
    <d v="2025-02-19T00:00:00"/>
    <s v="1069"/>
    <n v="5.2"/>
    <s v="UN3105"/>
    <s v="ZNLC"/>
    <s v="Nouryon Chemicals,S.A. de C.V."/>
    <s v="CN_FF_5009725_Trident"/>
    <s v="4700158322"/>
    <s v="41006219"/>
    <s v="4700158322/41006219"/>
    <s v="BUTANOX M-504x5kgjerrycan/boxLOCALCN/UNG"/>
    <n v="19200"/>
    <s v="KG"/>
    <s v="CIF"/>
    <x v="67"/>
    <s v="Mexico"/>
    <d v="2025-05-30T00:00:00"/>
    <d v="2025-04-14T00:00:00"/>
    <d v="2025-04-16T00:00:00"/>
    <s v="with stock"/>
    <d v="2025-05-13T00:00:00"/>
    <n v="29"/>
    <d v="2025-06-12T00:00:00"/>
    <d v="2025-05-14T00:00:00"/>
    <d v="2025-05-09T00:00:00"/>
    <x v="1"/>
    <m/>
    <s v="CO_42GP"/>
    <n v="1"/>
    <n v="2"/>
    <x v="6"/>
    <s v="MSC WEST V/QM519A"/>
    <s v="177KDGNPN62624A"/>
    <s v="宁波四期"/>
    <m/>
    <x v="0"/>
    <x v="0"/>
    <m/>
    <n v="3590"/>
    <m/>
    <m/>
    <s v="MXZLO"/>
    <s v="C-Hold by consignee"/>
    <n v="3590"/>
    <m/>
    <x v="4"/>
    <x v="4"/>
    <d v="2025-04-24T00:00:00"/>
    <s v="USD"/>
    <n v="86400"/>
    <m/>
    <m/>
    <m/>
    <n v="2"/>
    <m/>
    <m/>
    <m/>
    <n v="19200"/>
    <m/>
  </r>
  <r>
    <x v="3"/>
    <x v="11"/>
    <x v="0"/>
    <s v="MPP"/>
    <x v="5"/>
    <m/>
    <s v="CHANGC5"/>
    <d v="2025-02-18T00:00:00"/>
    <s v="1061"/>
    <n v="5.2"/>
    <s v="UN3113"/>
    <s v="ZOR"/>
    <s v="FORMOSA PLASTICS CORPORATION"/>
    <s v="CN_FF_5009740_Milkyway"/>
    <s v="5103368567"/>
    <s v="41009049"/>
    <s v="5103368567/41009049"/>
    <s v="TRIGONOX 25-CL75 20 kg can FPC CN/UNG"/>
    <n v="8960"/>
    <s v="KG"/>
    <s v="CFR"/>
    <x v="28"/>
    <s v="Taiwan, China"/>
    <d v="2025-06-15T00:00:00"/>
    <d v="2025-05-19T00:00:00"/>
    <d v="2025-05-21T00:00:00"/>
    <s v="with production plan"/>
    <d v="2025-06-12T00:00:00"/>
    <n v="10"/>
    <d v="2025-06-15T00:00:00"/>
    <d v="2025-06-12T00:00:00"/>
    <d v="2025-06-05T00:00:00"/>
    <x v="3"/>
    <m/>
    <s v="SO_22RT"/>
    <n v="1"/>
    <n v="1"/>
    <x v="26"/>
    <m/>
    <m/>
    <m/>
    <m/>
    <x v="3"/>
    <x v="0"/>
    <m/>
    <m/>
    <m/>
    <m/>
    <s v="TWKHH"/>
    <m/>
    <m/>
    <m/>
    <x v="4"/>
    <x v="4"/>
    <d v="2025-07-01T00:00:00"/>
    <s v="USD"/>
    <n v="101248"/>
    <m/>
    <m/>
    <m/>
    <m/>
    <m/>
    <m/>
    <m/>
    <m/>
    <m/>
  </r>
  <r>
    <x v="3"/>
    <x v="11"/>
    <x v="0"/>
    <s v="MPP"/>
    <x v="5"/>
    <m/>
    <s v="CHANGC5"/>
    <d v="2025-02-18T00:00:00"/>
    <s v="1061"/>
    <s v="NDG"/>
    <s v="NDG"/>
    <s v="ZOR"/>
    <s v="FORMOSA PLASTICS CORPORATION"/>
    <s v="CN_FF_5009740_Milkyway"/>
    <s v="5103368567"/>
    <s v="41905112"/>
    <s v="5103368567/41905112"/>
    <s v="REEFER CONTAINER 20'"/>
    <n v="1"/>
    <s v="PC"/>
    <s v="CFR"/>
    <x v="28"/>
    <s v="Taiwan, China"/>
    <d v="2025-06-15T00:00:00"/>
    <d v="2025-05-19T00:00:00"/>
    <d v="2025-05-21T00:00:00"/>
    <s v="with production plan"/>
    <d v="2025-06-12T00:00:00"/>
    <n v="10"/>
    <d v="2025-06-15T00:00:00"/>
    <d v="2025-06-12T00:00:00"/>
    <d v="2025-06-05T00:00:00"/>
    <x v="3"/>
    <m/>
    <s v="SO_22RT"/>
    <n v="0"/>
    <n v="0"/>
    <x v="26"/>
    <m/>
    <m/>
    <m/>
    <m/>
    <x v="3"/>
    <x v="0"/>
    <m/>
    <m/>
    <m/>
    <m/>
    <s v="TWKHH"/>
    <m/>
    <m/>
    <m/>
    <x v="4"/>
    <x v="4"/>
    <d v="2025-07-01T00:00:00"/>
    <s v="USD"/>
    <n v="1"/>
    <m/>
    <m/>
    <m/>
    <m/>
    <m/>
    <m/>
    <m/>
    <m/>
    <m/>
  </r>
  <r>
    <x v="3"/>
    <x v="7"/>
    <x v="0"/>
    <s v="MPP"/>
    <x v="2"/>
    <m/>
    <s v="KANGJ"/>
    <d v="2025-02-19T00:00:00"/>
    <s v="1061"/>
    <n v="5.2"/>
    <s v="UN3105"/>
    <s v="ZOR"/>
    <s v="Kastar Chemical Limited"/>
    <s v="CN_FF_5009725_Trident"/>
    <s v="5103369539"/>
    <s v="8023514"/>
    <s v="5103369539/8023514"/>
    <s v="TRIGONOX 117 SOLAR 25kg nouryt(N) CN/UNG"/>
    <n v="10800"/>
    <s v="KG"/>
    <s v="CIF"/>
    <x v="24"/>
    <s v="Vietnam"/>
    <d v="2025-04-01T00:00:00"/>
    <d v="2025-03-10T00:00:00"/>
    <d v="2025-03-12T00:00:00"/>
    <s v="with stock"/>
    <d v="2025-03-17T00:00:00"/>
    <n v="6"/>
    <d v="2025-03-24T00:00:00"/>
    <d v="2025-03-27T00:00:00"/>
    <d v="2025-03-17T00:00:00"/>
    <x v="0"/>
    <m/>
    <s v="CO_22RT"/>
    <n v="1"/>
    <n v="1"/>
    <x v="11"/>
    <s v="ZHONG GU DONG HAI/513S"/>
    <s v="278713839"/>
    <m/>
    <m/>
    <x v="1"/>
    <x v="16"/>
    <m/>
    <n v="4000"/>
    <m/>
    <m/>
    <s v="VNHPH"/>
    <m/>
    <n v="6000"/>
    <n v="4000"/>
    <x v="4"/>
    <x v="4"/>
    <d v="2025-03-18T00:00:00"/>
    <s v="USD"/>
    <n v="59940"/>
    <m/>
    <m/>
    <m/>
    <m/>
    <m/>
    <n v="1"/>
    <m/>
    <n v="10800"/>
    <m/>
  </r>
  <r>
    <x v="3"/>
    <x v="7"/>
    <x v="0"/>
    <s v="MPP"/>
    <x v="2"/>
    <m/>
    <s v="KANGJ"/>
    <d v="2025-02-19T00:00:00"/>
    <s v="1061"/>
    <n v="5.2"/>
    <s v="UN3105"/>
    <s v="ZOR"/>
    <s v="Kastar Chemical Limited"/>
    <s v="CN_FF_5009725_Trident"/>
    <s v="5103369541"/>
    <s v="8023514"/>
    <s v="5103369541/8023514"/>
    <s v="TRIGONOX 117 SOLAR 25kg nouryt(N) CN/UNG"/>
    <n v="10800"/>
    <s v="KG"/>
    <s v="CIF"/>
    <x v="24"/>
    <s v="Vietnam"/>
    <d v="2025-04-13T00:00:00"/>
    <d v="2025-03-17T00:00:00"/>
    <d v="2025-03-19T00:00:00"/>
    <s v="with stock"/>
    <d v="2025-04-07T00:00:00"/>
    <n v="6"/>
    <d v="2025-04-14T00:00:00"/>
    <d v="2025-04-07T00:00:00"/>
    <d v="2025-03-27T00:00:00"/>
    <x v="0"/>
    <m/>
    <s v="CO_22RT"/>
    <n v="1"/>
    <n v="1"/>
    <x v="11"/>
    <s v="ZHONG GU DONG HAI/515S"/>
    <s v="278713814"/>
    <m/>
    <m/>
    <x v="1"/>
    <x v="16"/>
    <m/>
    <n v="4000"/>
    <m/>
    <m/>
    <s v="VNHPH"/>
    <m/>
    <n v="6000"/>
    <n v="4000"/>
    <x v="4"/>
    <x v="4"/>
    <d v="2025-03-25T00:00:00"/>
    <s v="USD"/>
    <n v="59940"/>
    <m/>
    <m/>
    <m/>
    <m/>
    <m/>
    <n v="1"/>
    <m/>
    <n v="10800"/>
    <m/>
  </r>
  <r>
    <x v="3"/>
    <x v="7"/>
    <x v="3"/>
    <s v="MEKP"/>
    <x v="3"/>
    <m/>
    <s v="ALII"/>
    <d v="2025-02-20T00:00:00"/>
    <s v="1069"/>
    <n v="5.2"/>
    <s v="UN3105"/>
    <s v="ZOR"/>
    <s v="AL WATANI FACTORY FOR FIBERGLASS"/>
    <s v="CN_FF_5009725_Trident"/>
    <s v="5103370824"/>
    <s v="41012717"/>
    <s v="5103370824/41012717"/>
    <s v="BUTANOX M-60 20 kg hdpe can CN/UNG"/>
    <n v="12960"/>
    <s v="KG"/>
    <s v="CIF"/>
    <x v="109"/>
    <s v="Kuwait"/>
    <d v="2025-04-20T00:00:00"/>
    <d v="2025-03-10T00:00:00"/>
    <d v="2025-04-02T00:00:00"/>
    <s v="with stock"/>
    <d v="2025-05-07T00:00:00"/>
    <n v="29"/>
    <d v="2025-06-06T00:00:00"/>
    <d v="2025-05-07T00:00:00"/>
    <d v="2025-04-28T00:00:00"/>
    <x v="1"/>
    <m/>
    <s v="CO_22GP"/>
    <n v="1"/>
    <n v="1"/>
    <x v="11"/>
    <s v="GERDA MAERSK/518W"/>
    <s v="285242512"/>
    <m/>
    <m/>
    <x v="0"/>
    <x v="0"/>
    <m/>
    <n v="5747"/>
    <m/>
    <m/>
    <s v="KWSWK"/>
    <s v="N-MAD issue"/>
    <n v="5747"/>
    <m/>
    <x v="4"/>
    <x v="4"/>
    <d v="2025-04-13T00:00:00"/>
    <s v="USD"/>
    <n v="33480"/>
    <m/>
    <m/>
    <m/>
    <n v="1"/>
    <m/>
    <m/>
    <m/>
    <n v="12960"/>
    <m/>
  </r>
  <r>
    <x v="3"/>
    <x v="7"/>
    <x v="0"/>
    <s v="MPP"/>
    <x v="2"/>
    <m/>
    <s v="KANGJ"/>
    <d v="2025-02-24T00:00:00"/>
    <s v="1061"/>
    <n v="5.2"/>
    <s v="UN3105"/>
    <s v="ZOR"/>
    <s v="Kastar Chemical Limited"/>
    <s v="CN_FF_5009725_Trident"/>
    <s v="5103372134"/>
    <s v="8023514"/>
    <s v="5103372134/8023514"/>
    <s v="TRIGONOX 117 SOLAR 25kg nouryt(N) CN/UNG"/>
    <n v="10200"/>
    <s v="KG"/>
    <s v="CIF"/>
    <x v="24"/>
    <s v="Vietnam"/>
    <d v="2025-04-21T00:00:00"/>
    <d v="2025-03-03T00:00:00"/>
    <d v="2025-03-05T00:00:00"/>
    <s v="with stock"/>
    <d v="2025-03-17T00:00:00"/>
    <n v="6"/>
    <d v="2025-04-01T00:00:00"/>
    <d v="2025-03-27T00:00:00"/>
    <d v="2025-03-17T00:00:00"/>
    <x v="0"/>
    <m/>
    <s v="CO_22RT"/>
    <n v="1"/>
    <n v="1"/>
    <x v="11"/>
    <s v="ZHONG GU DONG HAI/513S"/>
    <s v="278713829"/>
    <m/>
    <m/>
    <x v="1"/>
    <x v="16"/>
    <m/>
    <n v="4000"/>
    <m/>
    <s v="6104493956"/>
    <s v="VNHPH"/>
    <m/>
    <n v="6000"/>
    <n v="4000"/>
    <x v="4"/>
    <x v="4"/>
    <d v="2025-03-11T00:00:00"/>
    <s v="USD"/>
    <n v="56610"/>
    <m/>
    <m/>
    <m/>
    <m/>
    <m/>
    <n v="1"/>
    <m/>
    <n v="10200"/>
    <m/>
  </r>
  <r>
    <x v="3"/>
    <x v="7"/>
    <x v="0"/>
    <s v="MPP"/>
    <x v="2"/>
    <m/>
    <s v="KANGJ"/>
    <d v="2025-02-24T00:00:00"/>
    <s v="1061"/>
    <n v="5.2"/>
    <s v="UN3105"/>
    <s v="ZOR"/>
    <s v="Kastar Chemical Limited"/>
    <s v="CN_FF_5009725_Trident"/>
    <s v="5103372134"/>
    <s v="8024644"/>
    <s v="5103372134/8024644"/>
    <s v="TRIGONOX 131 SOLAR 25kg nouryt(N) CN/UNG"/>
    <n v="600"/>
    <s v="KG"/>
    <s v="CIF"/>
    <x v="24"/>
    <s v="Vietnam"/>
    <d v="2025-04-21T00:00:00"/>
    <d v="2025-03-03T00:00:00"/>
    <d v="2025-03-05T00:00:00"/>
    <s v="with stock"/>
    <d v="2025-03-17T00:00:00"/>
    <n v="6"/>
    <d v="2025-04-01T00:00:00"/>
    <d v="2025-03-27T00:00:00"/>
    <d v="2025-03-17T00:00:00"/>
    <x v="0"/>
    <m/>
    <s v="CO_22RT"/>
    <n v="0"/>
    <n v="0"/>
    <x v="11"/>
    <s v="ZHONG GU DONG HAI/513S"/>
    <s v="278713829"/>
    <m/>
    <m/>
    <x v="1"/>
    <x v="16"/>
    <m/>
    <n v="0"/>
    <m/>
    <s v="6104493956"/>
    <s v="VNHPH"/>
    <m/>
    <m/>
    <n v="0"/>
    <x v="4"/>
    <x v="4"/>
    <d v="2025-03-11T00:00:00"/>
    <s v="USD"/>
    <n v="5040"/>
    <m/>
    <m/>
    <m/>
    <m/>
    <m/>
    <n v="0"/>
    <m/>
    <n v="600"/>
    <m/>
  </r>
  <r>
    <x v="3"/>
    <x v="7"/>
    <x v="3"/>
    <s v="MEKP"/>
    <x v="3"/>
    <m/>
    <s v="ALII"/>
    <d v="2025-02-24T00:00:00"/>
    <s v="1069"/>
    <n v="5.2"/>
    <s v="UN3105"/>
    <s v="ZOR"/>
    <s v="AL WATANI FACTORY FOR FIBERGLASS"/>
    <s v="CN_FF_5009725_Trident"/>
    <s v="5103372199"/>
    <s v="41012717"/>
    <s v="5103372199/41012717"/>
    <s v="BUTANOX M-60 20 kg hdpe can CN/UNG"/>
    <n v="28800"/>
    <s v="KG"/>
    <s v="CIF"/>
    <x v="109"/>
    <s v="Kuwait"/>
    <d v="2025-03-05T00:00:00"/>
    <d v="2025-03-31T00:00:00"/>
    <d v="2025-04-02T00:00:00"/>
    <s v="with stock"/>
    <d v="2025-05-07T00:00:00"/>
    <n v="29"/>
    <d v="2025-06-06T00:00:00"/>
    <d v="2025-05-07T00:00:00"/>
    <d v="2025-04-28T00:00:00"/>
    <x v="1"/>
    <m/>
    <s v="CO_22GP"/>
    <n v="1"/>
    <n v="1"/>
    <x v="11"/>
    <s v="GERDA MAERSK/518W"/>
    <s v="285242507"/>
    <m/>
    <m/>
    <x v="0"/>
    <x v="0"/>
    <m/>
    <n v="5747"/>
    <m/>
    <m/>
    <s v="KWSWK"/>
    <s v="N-MAD issue"/>
    <n v="5747"/>
    <m/>
    <x v="4"/>
    <x v="4"/>
    <d v="2025-04-09T00:00:00"/>
    <s v="USD"/>
    <n v="80352"/>
    <m/>
    <m/>
    <m/>
    <n v="1"/>
    <m/>
    <m/>
    <m/>
    <n v="28800"/>
    <m/>
  </r>
  <r>
    <x v="3"/>
    <x v="7"/>
    <x v="3"/>
    <s v="MEKP"/>
    <x v="3"/>
    <m/>
    <s v="ALII"/>
    <d v="2025-02-24T00:00:00"/>
    <s v="1069"/>
    <n v="5.2"/>
    <s v="UN3105"/>
    <s v="ZOR"/>
    <s v="AL WATANI FACTORY FOR FIBERGLASS"/>
    <s v="CN_FF_5009725_Trident"/>
    <s v="5103372204"/>
    <s v="41012717"/>
    <s v="5103372204/41012717"/>
    <s v="BUTANOX M-60 20 kg hdpe can CN/UNG"/>
    <n v="28800"/>
    <s v="KG"/>
    <s v="CIF"/>
    <x v="109"/>
    <s v="Kuwait"/>
    <d v="2025-04-05T00:00:00"/>
    <d v="2025-04-07T00:00:00"/>
    <d v="2025-04-09T00:00:00"/>
    <s v="with stock"/>
    <d v="2025-05-13T00:00:00"/>
    <n v="29"/>
    <d v="2025-06-08T00:00:00"/>
    <d v="2025-05-13T00:00:00"/>
    <d v="2025-05-09T00:00:00"/>
    <x v="1"/>
    <m/>
    <s v="CO_42RT"/>
    <n v="2"/>
    <n v="4"/>
    <x v="11"/>
    <s v="MSC WEST V/QM519A"/>
    <s v="177KDGNPN62615A"/>
    <m/>
    <m/>
    <x v="1"/>
    <x v="5"/>
    <m/>
    <n v="8900"/>
    <m/>
    <m/>
    <s v="KWSWK"/>
    <s v="T-CIQ long application time"/>
    <m/>
    <n v="8900"/>
    <x v="4"/>
    <x v="4"/>
    <d v="2025-04-16T00:00:00"/>
    <s v="USD"/>
    <n v="79056"/>
    <m/>
    <m/>
    <m/>
    <m/>
    <m/>
    <n v="4"/>
    <m/>
    <n v="28800"/>
    <m/>
  </r>
  <r>
    <x v="3"/>
    <x v="7"/>
    <x v="3"/>
    <s v="MEKP"/>
    <x v="4"/>
    <m/>
    <s v="ALII"/>
    <d v="2025-02-24T00:00:00"/>
    <s v="1069"/>
    <n v="5.2"/>
    <s v="UN3105"/>
    <s v="ZOR"/>
    <s v="AL WATANI FACTORY FOR FIBERGLASS"/>
    <s v="CN_FF_5009725_Trident"/>
    <s v="5103372221"/>
    <s v="41012717"/>
    <s v="5103372221/41012717"/>
    <s v="BUTANOX M-60 20 kg hdpe can CN/UNG"/>
    <n v="28800"/>
    <s v="KG"/>
    <s v="CIF"/>
    <x v="109"/>
    <s v="Kuwait"/>
    <d v="2025-06-14T00:00:00"/>
    <d v="2025-05-05T00:00:00"/>
    <d v="2025-05-07T00:00:00"/>
    <s v="with stock"/>
    <d v="2025-05-21T00:00:00"/>
    <n v="29"/>
    <d v="2025-06-19T00:00:00"/>
    <d v="2025-05-22T00:00:00"/>
    <d v="2025-05-14T00:00:00"/>
    <x v="1"/>
    <m/>
    <s v="CO_22GP"/>
    <n v="2"/>
    <n v="2"/>
    <x v="11"/>
    <s v="GSL ELENI/520W"/>
    <s v="285243488"/>
    <s v="宁波梅山"/>
    <m/>
    <x v="0"/>
    <x v="0"/>
    <m/>
    <n v="5747"/>
    <m/>
    <m/>
    <s v="KWSWK"/>
    <s v="C-Insufficient booking time"/>
    <n v="5747"/>
    <m/>
    <x v="4"/>
    <x v="4"/>
    <d v="2025-05-14T00:00:00"/>
    <s v="USD"/>
    <n v="79056"/>
    <m/>
    <m/>
    <m/>
    <n v="2"/>
    <m/>
    <m/>
    <m/>
    <n v="28800"/>
    <m/>
  </r>
  <r>
    <x v="3"/>
    <x v="7"/>
    <x v="3"/>
    <s v="MEKP"/>
    <x v="5"/>
    <m/>
    <s v="ALII"/>
    <d v="2025-02-24T00:00:00"/>
    <s v="1069"/>
    <n v="5.2"/>
    <s v="UN3105"/>
    <s v="ZOR"/>
    <s v="AL WATANI FACTORY FOR FIBERGLASS"/>
    <s v="CN_FF_5009725_Trident"/>
    <s v="5103372232"/>
    <s v="41012717"/>
    <s v="5103372232/41012717"/>
    <s v="BUTANOX M-60 20 kg hdpe can CN/UNG"/>
    <n v="28800"/>
    <s v="KG"/>
    <s v="CIF"/>
    <x v="109"/>
    <s v="Kuwait"/>
    <d v="2025-07-14T00:00:00"/>
    <d v="2025-06-02T00:00:00"/>
    <d v="2025-06-04T00:00:00"/>
    <s v="with production plan"/>
    <d v="2025-06-25T00:00:00"/>
    <n v="29"/>
    <d v="2025-07-24T00:00:00"/>
    <d v="2025-06-25T00:00:00"/>
    <d v="2025-06-20T00:00:00"/>
    <x v="3"/>
    <m/>
    <s v="SO_22RT"/>
    <n v="2"/>
    <n v="2"/>
    <x v="11"/>
    <m/>
    <m/>
    <s v="宁波梅山"/>
    <m/>
    <x v="1"/>
    <x v="5"/>
    <m/>
    <n v="13000"/>
    <m/>
    <m/>
    <s v="KWSWK"/>
    <s v="O-Blank sailing"/>
    <m/>
    <n v="13000"/>
    <x v="4"/>
    <x v="4"/>
    <d v="2025-06-11T00:00:00"/>
    <s v="USD"/>
    <n v="79056"/>
    <m/>
    <m/>
    <m/>
    <m/>
    <m/>
    <n v="2"/>
    <m/>
    <m/>
    <m/>
  </r>
  <r>
    <x v="3"/>
    <x v="7"/>
    <x v="3"/>
    <s v="MEKP"/>
    <x v="3"/>
    <m/>
    <s v="ALII"/>
    <d v="2025-02-24T00:00:00"/>
    <s v="1069"/>
    <n v="5.2"/>
    <s v="UN3105"/>
    <s v="ZOR"/>
    <s v="FUTURE COMPOSITES TECHNOLOGY LLC"/>
    <s v="CN_FF_5009725_Trident"/>
    <s v="5103372490"/>
    <s v="41012717"/>
    <s v="5103372490/41012717"/>
    <s v="BUTANOX M-60 20 kg hdpe can CN/UNG"/>
    <n v="14400"/>
    <s v="KG"/>
    <s v="CIF"/>
    <x v="10"/>
    <s v="United Arab Emirates"/>
    <d v="2025-05-24T00:00:00"/>
    <d v="2025-03-31T00:00:00"/>
    <d v="2025-04-02T00:00:00"/>
    <s v="with stock"/>
    <d v="2025-04-22T00:00:00"/>
    <n v="21"/>
    <d v="2025-05-11T00:00:00"/>
    <d v="2025-04-22T00:00:00"/>
    <d v="2025-04-18T00:00:00"/>
    <x v="1"/>
    <m/>
    <s v="CO_22GP"/>
    <n v="1"/>
    <n v="1"/>
    <x v="6"/>
    <s v="MSC VICTORINE FK515A"/>
    <s v="177GDGNPN70706A"/>
    <m/>
    <m/>
    <x v="1"/>
    <x v="5"/>
    <m/>
    <n v="6500"/>
    <m/>
    <m/>
    <s v="AEJEA"/>
    <m/>
    <m/>
    <n v="6500"/>
    <x v="4"/>
    <x v="4"/>
    <d v="2025-04-09T00:00:00"/>
    <s v="USD"/>
    <n v="43920"/>
    <m/>
    <m/>
    <m/>
    <m/>
    <m/>
    <n v="1"/>
    <m/>
    <n v="14400"/>
    <m/>
  </r>
  <r>
    <x v="3"/>
    <x v="7"/>
    <x v="1"/>
    <s v="MEKP"/>
    <x v="3"/>
    <m/>
    <s v="SAKPALS"/>
    <d v="2025-01-06T00:00:00"/>
    <s v="1069"/>
    <n v="5.2"/>
    <s v="UN3105"/>
    <s v="ZNLC"/>
    <s v="Nouryon Chemicals India Pvt ltd."/>
    <s v="CN_FF_5009725_Trident"/>
    <s v="4700155959"/>
    <s v="41012690"/>
    <s v="4700155959/41012690"/>
    <s v="BUTANOX M-50 20 kg hdpe can CN/EU/UNG"/>
    <n v="14400"/>
    <s v="KG"/>
    <s v="CIF"/>
    <x v="6"/>
    <s v="India"/>
    <d v="2025-05-01T00:00:00"/>
    <d v="2025-03-31T00:00:00"/>
    <d v="2025-04-02T00:00:00"/>
    <s v="with stock"/>
    <d v="2025-04-15T00:00:00"/>
    <n v="27"/>
    <d v="2025-05-22T00:00:00"/>
    <d v="2025-04-30T00:00:00"/>
    <d v="2025-04-23T00:00:00"/>
    <x v="1"/>
    <m/>
    <s v="CO_22GP"/>
    <n v="1"/>
    <n v="1"/>
    <x v="6"/>
    <s v="MSC GREENWICH QS514A"/>
    <s v="177GDGNPN70680A"/>
    <m/>
    <m/>
    <x v="0"/>
    <x v="0"/>
    <m/>
    <n v="1040"/>
    <m/>
    <m/>
    <s v="INNSA"/>
    <m/>
    <n v="1040"/>
    <m/>
    <x v="4"/>
    <x v="4"/>
    <d v="2025-04-08T00:00:00"/>
    <s v="USD"/>
    <n v="44208"/>
    <m/>
    <m/>
    <m/>
    <n v="1"/>
    <m/>
    <m/>
    <m/>
    <n v="14400"/>
    <m/>
  </r>
  <r>
    <x v="3"/>
    <x v="7"/>
    <x v="1"/>
    <s v="MPP"/>
    <x v="4"/>
    <m/>
    <s v="SAKPALS"/>
    <d v="2025-01-07T00:00:00"/>
    <s v="1069"/>
    <n v="5.2"/>
    <s v="UN3103"/>
    <s v="ZNLC"/>
    <s v="Nouryon Chemicals India Pvt ltd."/>
    <s v="CN_FF_5009725_Trident"/>
    <s v="4700156081"/>
    <s v="41010625"/>
    <s v="4700156081/41010625"/>
    <s v="TRIGONOX C 20 kg jerrycan AERATION UNG"/>
    <n v="9600"/>
    <s v="KG"/>
    <s v="CIF"/>
    <x v="6"/>
    <s v="India"/>
    <d v="2025-08-01T00:00:00"/>
    <d v="2025-05-12T00:00:00"/>
    <d v="2025-05-14T00:00:00"/>
    <s v="with stock"/>
    <d v="2025-05-28T00:00:00"/>
    <n v="27"/>
    <d v="2025-06-19T00:00:00"/>
    <d v="2025-05-28T00:00:00"/>
    <d v="2025-05-21T00:00:00"/>
    <x v="4"/>
    <m/>
    <s v="CO_22GP"/>
    <n v="1"/>
    <n v="1"/>
    <x v="2"/>
    <m/>
    <m/>
    <m/>
    <m/>
    <x v="3"/>
    <x v="0"/>
    <m/>
    <m/>
    <m/>
    <m/>
    <s v="INNSA"/>
    <m/>
    <m/>
    <m/>
    <x v="4"/>
    <x v="4"/>
    <m/>
    <m/>
    <m/>
    <m/>
    <m/>
    <m/>
    <m/>
    <m/>
    <m/>
    <m/>
    <m/>
    <n v="9600"/>
  </r>
  <r>
    <x v="3"/>
    <x v="7"/>
    <x v="1"/>
    <s v="PD"/>
    <x v="3"/>
    <m/>
    <s v="CHAVANV"/>
    <d v="2025-03-03T00:00:00"/>
    <s v="1069"/>
    <n v="5.2"/>
    <s v="UN3104"/>
    <s v="ZNLC"/>
    <s v="Nouryon Chemicals India Pvt ltd."/>
    <s v="CN_FF_5009725_Trident"/>
    <s v="4700158821"/>
    <s v="8023456"/>
    <s v="4700158821/8023456"/>
    <s v="PERKADOX PD-50S-PS 20 kg pail EU/UNG"/>
    <n v="3360"/>
    <s v="KG"/>
    <s v="CIF"/>
    <x v="6"/>
    <s v="India"/>
    <d v="2025-04-24T00:00:00"/>
    <d v="2025-03-24T00:00:00"/>
    <d v="2025-03-26T00:00:00"/>
    <s v="with stock"/>
    <d v="2025-04-09T00:00:00"/>
    <n v="27"/>
    <d v="2025-04-27T00:00:00"/>
    <d v="2025-04-09T00:00:00"/>
    <d v="2025-04-01T00:00:00"/>
    <x v="1"/>
    <m/>
    <s v="CO_22GP"/>
    <n v="1"/>
    <n v="1"/>
    <x v="6"/>
    <s v="MSC DESIREE/QS513A"/>
    <s v="177GDGNPN70697A"/>
    <s v="宁波四期"/>
    <m/>
    <x v="0"/>
    <x v="0"/>
    <m/>
    <n v="1040"/>
    <m/>
    <m/>
    <s v="INNSA"/>
    <m/>
    <n v="1040"/>
    <m/>
    <x v="4"/>
    <x v="4"/>
    <d v="2025-04-03T00:00:00"/>
    <s v="USD"/>
    <n v="32934"/>
    <m/>
    <m/>
    <m/>
    <n v="1"/>
    <m/>
    <m/>
    <m/>
    <n v="3360"/>
    <m/>
  </r>
  <r>
    <x v="3"/>
    <x v="7"/>
    <x v="1"/>
    <s v="PD"/>
    <x v="3"/>
    <m/>
    <s v="CHAVANV"/>
    <d v="2025-03-03T00:00:00"/>
    <s v="1061"/>
    <n v="5.2"/>
    <s v="UN3106"/>
    <s v="ZNLC"/>
    <s v="Nouryon Chemicals India Pvt ltd."/>
    <s v="CN_FF_5009725_Trident"/>
    <s v="4700158822"/>
    <s v="8023458"/>
    <s v="4700158822/8023458"/>
    <s v="PERKADOX PM-50S-PS 20 kg pail EU/UNG"/>
    <n v="440"/>
    <s v="KG"/>
    <s v="CIF"/>
    <x v="6"/>
    <s v="India"/>
    <d v="2025-04-25T00:00:00"/>
    <d v="2025-03-24T00:00:00"/>
    <d v="2025-03-26T00:00:00"/>
    <s v="with stock"/>
    <d v="2025-04-09T00:00:00"/>
    <n v="27"/>
    <d v="2025-04-27T00:00:00"/>
    <d v="2025-04-09T00:00:00"/>
    <d v="2025-04-01T00:00:00"/>
    <x v="1"/>
    <m/>
    <s v="CO_22GP"/>
    <n v="0"/>
    <n v="0"/>
    <x v="6"/>
    <s v="MSC DESIREE/QS513A"/>
    <s v="177GDGNPN70697A"/>
    <s v="宁波四期"/>
    <m/>
    <x v="0"/>
    <x v="0"/>
    <m/>
    <n v="0"/>
    <m/>
    <m/>
    <s v="INNSA"/>
    <m/>
    <m/>
    <m/>
    <x v="4"/>
    <x v="4"/>
    <d v="2025-04-07T00:00:00"/>
    <s v="USD"/>
    <n v="5628"/>
    <m/>
    <m/>
    <m/>
    <n v="0"/>
    <m/>
    <m/>
    <m/>
    <n v="440"/>
    <m/>
  </r>
  <r>
    <x v="3"/>
    <x v="7"/>
    <x v="3"/>
    <s v="MEKP"/>
    <x v="6"/>
    <m/>
    <s v="ALII"/>
    <d v="2025-02-24T00:00:00"/>
    <s v="1069"/>
    <n v="5.2"/>
    <s v="UN3105"/>
    <s v="ZOR"/>
    <s v="AL WATANI FACTORY FOR FIBERGLASS"/>
    <s v="CN_FF_5009725_Trident"/>
    <s v="5103372237"/>
    <s v="41012717"/>
    <s v="5103372237/41012717"/>
    <s v="BUTANOX M-60 20 kg hdpe can CN/UNG"/>
    <n v="28800"/>
    <s v="KG"/>
    <s v="CIF"/>
    <x v="109"/>
    <s v="Kuwait"/>
    <d v="2025-08-14T00:00:00"/>
    <d v="2025-07-07T00:00:00"/>
    <d v="2025-07-09T00:00:00"/>
    <s v="with production plan"/>
    <d v="2025-07-23T00:00:00"/>
    <n v="29"/>
    <d v="2025-08-14T00:00:00"/>
    <d v="2025-07-23T00:00:00"/>
    <d v="2025-07-16T00:00:00"/>
    <x v="5"/>
    <m/>
    <s v="CO_42GP"/>
    <n v="1"/>
    <n v="2"/>
    <x v="2"/>
    <m/>
    <m/>
    <m/>
    <m/>
    <x v="3"/>
    <x v="0"/>
    <m/>
    <m/>
    <m/>
    <m/>
    <s v="KWSWK"/>
    <m/>
    <m/>
    <m/>
    <x v="4"/>
    <x v="4"/>
    <d v="2025-07-16T00:00:00"/>
    <s v="USD"/>
    <n v="79056"/>
    <m/>
    <m/>
    <m/>
    <m/>
    <m/>
    <m/>
    <m/>
    <m/>
    <n v="28800"/>
  </r>
  <r>
    <x v="3"/>
    <x v="7"/>
    <x v="0"/>
    <s v="MPP"/>
    <x v="4"/>
    <m/>
    <s v="KANGJ"/>
    <d v="2025-01-17T00:00:00"/>
    <s v="1069"/>
    <n v="5.2"/>
    <s v="UN3103"/>
    <s v="ZOR"/>
    <s v="VICOSTONE JOINT STOCK COMPANY"/>
    <s v="CN_FF_5009725_Trident"/>
    <s v="5103353765"/>
    <s v="41008849"/>
    <s v="5103353765/41008849"/>
    <s v="TRIGONOX 93 25 kg noury2ndtainer CN/UNG"/>
    <n v="12000"/>
    <s v="KG"/>
    <s v="CIF"/>
    <x v="24"/>
    <s v="Vietnam"/>
    <d v="2025-06-15T00:00:00"/>
    <d v="2025-05-12T00:00:00"/>
    <d v="2025-05-14T00:00:00"/>
    <s v="with stock"/>
    <d v="2025-06-02T00:00:00"/>
    <n v="7"/>
    <d v="2025-06-10T00:00:00"/>
    <d v="2025-06-03T00:00:00"/>
    <d v="2025-05-23T00:00:00"/>
    <x v="1"/>
    <m/>
    <s v="CO_22GP"/>
    <n v="1"/>
    <n v="1"/>
    <x v="11"/>
    <s v="ZHONG GU DONG HAI/523S"/>
    <s v="278714251"/>
    <s v="宁波四期"/>
    <m/>
    <x v="0"/>
    <x v="0"/>
    <m/>
    <n v="1237"/>
    <m/>
    <m/>
    <s v="VNHPH"/>
    <m/>
    <n v="1237"/>
    <m/>
    <x v="4"/>
    <x v="4"/>
    <d v="2025-05-28T00:00:00"/>
    <s v="USD"/>
    <n v="64200"/>
    <m/>
    <m/>
    <m/>
    <n v="1"/>
    <m/>
    <m/>
    <m/>
    <n v="12000"/>
    <m/>
  </r>
  <r>
    <x v="3"/>
    <x v="7"/>
    <x v="0"/>
    <s v="MPP"/>
    <x v="4"/>
    <m/>
    <s v="KANGJ"/>
    <d v="2025-02-25T00:00:00"/>
    <s v="1061"/>
    <n v="5.2"/>
    <s v="UN3105"/>
    <s v="ZOR"/>
    <s v="Kastar Chemical Limited"/>
    <s v="CN_FF_5009725_Trident"/>
    <s v="5103373106"/>
    <s v="8023514"/>
    <s v="5103373106/8023514"/>
    <s v="TRIGONOX 117 SOLAR 25kg nouryt(N) CN/UNG"/>
    <n v="10800"/>
    <s v="KG"/>
    <s v="CIF"/>
    <x v="24"/>
    <s v="Vietnam"/>
    <d v="2025-05-01T00:00:00"/>
    <d v="2025-05-05T00:00:00"/>
    <d v="2025-05-08T00:00:00"/>
    <s v="with stock"/>
    <d v="2025-06-02T00:00:00"/>
    <n v="7"/>
    <d v="2025-06-10T00:00:00"/>
    <d v="2025-06-03T00:00:00"/>
    <d v="2025-05-24T00:00:00"/>
    <x v="1"/>
    <m/>
    <s v="CO_22RT"/>
    <n v="1"/>
    <n v="1"/>
    <x v="11"/>
    <s v="ZHONG GU DONG HAI/523S"/>
    <s v="278714240"/>
    <s v="宁波四期"/>
    <m/>
    <x v="0"/>
    <x v="0"/>
    <m/>
    <n v="2942"/>
    <m/>
    <m/>
    <s v="VNHPH"/>
    <m/>
    <n v="2942"/>
    <m/>
    <x v="4"/>
    <x v="4"/>
    <d v="2025-05-26T00:00:00"/>
    <s v="USD"/>
    <n v="60588"/>
    <m/>
    <m/>
    <m/>
    <n v="1"/>
    <m/>
    <m/>
    <m/>
    <n v="10800"/>
    <m/>
  </r>
  <r>
    <x v="3"/>
    <x v="2"/>
    <x v="0"/>
    <s v="MPP"/>
    <x v="2"/>
    <m/>
    <s v="TONGTANP"/>
    <d v="2025-02-26T00:00:00"/>
    <s v="1061"/>
    <n v="5.2"/>
    <s v="UN3113"/>
    <s v="ZOR"/>
    <s v="TPI Polene Public Company Limited"/>
    <s v="CN_FF_5009740_Milkyway"/>
    <s v="5103373874"/>
    <s v="41009256"/>
    <s v="5103373874/41009256"/>
    <s v="TRIGONOX 21S 20kg Jerrycan CNG/UNG"/>
    <n v="2240"/>
    <s v="KG"/>
    <s v="CIF"/>
    <x v="13"/>
    <s v="Thailand"/>
    <d v="2025-03-25T00:00:00"/>
    <d v="2025-03-17T00:00:00"/>
    <d v="2025-03-19T00:00:00"/>
    <s v="with stock"/>
    <d v="2025-03-27T00:00:00"/>
    <n v="10"/>
    <d v="2025-04-24T00:00:00"/>
    <d v="2025-04-14T00:00:00"/>
    <d v="2025-03-27T00:00:00"/>
    <x v="1"/>
    <s v="ACNU8052141  "/>
    <s v="SO_22RT"/>
    <n v="1"/>
    <n v="1"/>
    <x v="11"/>
    <s v="MAERSK NORESUND /514S"/>
    <s v="285429916"/>
    <s v="上海外高桥"/>
    <m/>
    <x v="1"/>
    <x v="5"/>
    <m/>
    <n v="3300"/>
    <m/>
    <m/>
    <s v="THLCH"/>
    <m/>
    <m/>
    <n v="3300"/>
    <x v="4"/>
    <x v="4"/>
    <d v="2025-04-05T00:00:00"/>
    <s v="USD"/>
    <n v="17584"/>
    <m/>
    <m/>
    <m/>
    <m/>
    <m/>
    <n v="1"/>
    <m/>
    <n v="2240"/>
    <m/>
  </r>
  <r>
    <x v="3"/>
    <x v="2"/>
    <x v="0"/>
    <s v="MPP"/>
    <x v="2"/>
    <m/>
    <s v="TONGTANP"/>
    <d v="2025-02-26T00:00:00"/>
    <s v="1061"/>
    <n v="5.2"/>
    <s v="UN3113"/>
    <s v="ZOR"/>
    <s v="TPI Polene Public Company Limited"/>
    <s v="CN_FF_5009740_Milkyway"/>
    <s v="5103373874"/>
    <s v="41004027"/>
    <s v="5103373874/41004027"/>
    <s v="TRIGONOX 25-C75 20 kg jerrycan CN/UNG"/>
    <n v="3360"/>
    <s v="KG"/>
    <s v="CIF"/>
    <x v="13"/>
    <s v="Thailand"/>
    <d v="2025-03-25T00:00:00"/>
    <d v="2025-03-17T00:00:00"/>
    <d v="2025-03-19T00:00:00"/>
    <s v="with stock"/>
    <d v="2025-03-27T00:00:00"/>
    <n v="10"/>
    <d v="2025-04-24T00:00:00"/>
    <d v="2025-04-14T00:00:00"/>
    <d v="2025-03-27T00:00:00"/>
    <x v="1"/>
    <s v="reefer damange at Shanghai, delay to next sailing "/>
    <s v="SO_22RT"/>
    <n v="0"/>
    <n v="0"/>
    <x v="11"/>
    <s v="MAERSK NORESUND /514S"/>
    <s v="285429916"/>
    <s v="上海外高桥"/>
    <m/>
    <x v="1"/>
    <x v="5"/>
    <m/>
    <n v="0"/>
    <m/>
    <m/>
    <s v="THLCH"/>
    <m/>
    <m/>
    <n v="0"/>
    <x v="4"/>
    <x v="4"/>
    <d v="2025-04-05T00:00:00"/>
    <s v="USD"/>
    <n v="24360"/>
    <m/>
    <m/>
    <m/>
    <m/>
    <m/>
    <n v="0"/>
    <m/>
    <n v="3360"/>
    <m/>
  </r>
  <r>
    <x v="3"/>
    <x v="2"/>
    <x v="0"/>
    <s v="MPP"/>
    <x v="2"/>
    <m/>
    <s v="TONGTANP"/>
    <d v="2025-02-26T00:00:00"/>
    <s v="1061"/>
    <n v="5.2"/>
    <s v="UN3115"/>
    <s v="ZOR"/>
    <s v="TPI Polene Public Company Limited"/>
    <s v="CN_FF_5009740_Milkyway"/>
    <s v="5103373874"/>
    <s v="8004329"/>
    <s v="5103373874/8004329"/>
    <s v="TRIGONOX EHP-C75 20 kg jerrycan UNG"/>
    <n v="3360"/>
    <s v="KG"/>
    <s v="CIF"/>
    <x v="13"/>
    <s v="Thailand"/>
    <d v="2025-03-25T00:00:00"/>
    <d v="2025-03-17T00:00:00"/>
    <d v="2025-03-19T00:00:00"/>
    <s v="with stock"/>
    <d v="2025-03-27T00:00:00"/>
    <n v="10"/>
    <d v="2025-04-24T00:00:00"/>
    <d v="2025-04-14T00:00:00"/>
    <d v="2025-03-27T00:00:00"/>
    <x v="1"/>
    <m/>
    <s v="SO_22RT"/>
    <n v="0"/>
    <n v="0"/>
    <x v="11"/>
    <s v="MAERSK NORESUND /514S"/>
    <s v="285429916"/>
    <s v="上海外高桥"/>
    <m/>
    <x v="1"/>
    <x v="5"/>
    <m/>
    <n v="0"/>
    <m/>
    <m/>
    <s v="THLCH"/>
    <m/>
    <m/>
    <n v="0"/>
    <x v="4"/>
    <x v="4"/>
    <d v="2025-04-05T00:00:00"/>
    <s v="USD"/>
    <n v="17472"/>
    <m/>
    <m/>
    <m/>
    <m/>
    <m/>
    <n v="0"/>
    <m/>
    <n v="3360"/>
    <m/>
  </r>
  <r>
    <x v="3"/>
    <x v="2"/>
    <x v="0"/>
    <s v="MPP"/>
    <x v="2"/>
    <m/>
    <s v="TONGTANP"/>
    <d v="2025-02-26T00:00:00"/>
    <s v="1061"/>
    <s v="NDG"/>
    <s v="NDG"/>
    <s v="ZOR"/>
    <s v="TPI Polene Public Company Limited"/>
    <s v="CN_FF_5009740_Milkyway"/>
    <s v="5103373874"/>
    <s v="41905112"/>
    <s v="5103373874/41905112"/>
    <s v="REEFER CONTAINER 20'"/>
    <n v="1"/>
    <s v="PC"/>
    <s v="CIF"/>
    <x v="13"/>
    <s v="Thailand"/>
    <d v="2025-03-25T00:00:00"/>
    <d v="2025-03-17T00:00:00"/>
    <d v="2025-03-19T00:00:00"/>
    <s v="with stock"/>
    <d v="2025-03-27T00:00:00"/>
    <n v="10"/>
    <d v="2025-04-24T00:00:00"/>
    <d v="2025-04-14T00:00:00"/>
    <d v="2025-03-27T00:00:00"/>
    <x v="1"/>
    <m/>
    <s v="SO_22RT"/>
    <n v="0"/>
    <n v="0"/>
    <x v="11"/>
    <s v="MAERSK NORESUND /514S"/>
    <s v="285429916"/>
    <s v="上海外高桥"/>
    <m/>
    <x v="1"/>
    <x v="5"/>
    <m/>
    <n v="0"/>
    <m/>
    <m/>
    <s v="THLCH"/>
    <m/>
    <m/>
    <n v="0"/>
    <x v="4"/>
    <x v="4"/>
    <d v="2025-04-05T00:00:00"/>
    <s v="USD"/>
    <n v="1"/>
    <m/>
    <m/>
    <m/>
    <m/>
    <m/>
    <n v="0"/>
    <m/>
    <n v="1"/>
    <m/>
  </r>
  <r>
    <x v="3"/>
    <x v="7"/>
    <x v="0"/>
    <s v="MPP"/>
    <x v="2"/>
    <m/>
    <s v="KANGJ"/>
    <d v="2025-02-26T00:00:00"/>
    <s v="1061"/>
    <n v="5.2"/>
    <s v="UN3105"/>
    <s v="ZOR"/>
    <s v="Kastar Chemical Limited"/>
    <s v="CN_FF_5009725_Trident"/>
    <s v="5103374010"/>
    <s v="8023514"/>
    <s v="5103374010/8023514"/>
    <s v="TRIGONOX 117 SOLAR 25kg nouryt(N) CN/UNG"/>
    <n v="10800"/>
    <s v="KG"/>
    <s v="CIF"/>
    <x v="24"/>
    <s v="Vietnam"/>
    <d v="2025-04-26T00:00:00"/>
    <d v="2025-03-10T00:00:00"/>
    <d v="2025-03-12T00:00:00"/>
    <s v="with stock"/>
    <d v="2025-03-18T00:00:00"/>
    <n v="6"/>
    <d v="2025-04-01T00:00:00"/>
    <d v="2025-03-27T00:00:00"/>
    <d v="2025-03-18T00:00:00"/>
    <x v="0"/>
    <m/>
    <s v="CO_22RT"/>
    <n v="1"/>
    <n v="1"/>
    <x v="11"/>
    <s v="ZHONG GU DONG HAI/513S"/>
    <s v="278713862"/>
    <m/>
    <m/>
    <x v="1"/>
    <x v="16"/>
    <m/>
    <n v="4000"/>
    <m/>
    <m/>
    <s v="VNHPH"/>
    <m/>
    <n v="6000"/>
    <n v="4000"/>
    <x v="4"/>
    <x v="4"/>
    <d v="2025-03-21T00:00:00"/>
    <s v="USD"/>
    <n v="62208"/>
    <m/>
    <m/>
    <m/>
    <m/>
    <m/>
    <n v="1"/>
    <m/>
    <n v="10800"/>
    <m/>
  </r>
  <r>
    <x v="3"/>
    <x v="7"/>
    <x v="0"/>
    <s v="MEKP"/>
    <x v="3"/>
    <m/>
    <s v="TANBK"/>
    <d v="2025-02-27T00:00:00"/>
    <s v="1069"/>
    <n v="5.2"/>
    <s v="UN3105"/>
    <s v="ZOR"/>
    <s v="CHEMREX CORPORATION SDN BHD"/>
    <s v="CN_FF_5009725_Trident"/>
    <s v="5103374712"/>
    <s v="41006330"/>
    <s v="5103374712/41006330"/>
    <s v="BUTANOX M-504x5kg jerrycan/boxEXPORT UNG"/>
    <n v="8160"/>
    <s v="KG"/>
    <s v="CIF"/>
    <x v="12"/>
    <s v="Malaysia"/>
    <d v="2025-04-26T00:00:00"/>
    <d v="2025-03-24T00:00:00"/>
    <d v="2025-03-26T00:00:00"/>
    <s v="with stock"/>
    <d v="2025-04-22T00:00:00"/>
    <n v="7"/>
    <d v="2025-05-03T00:00:00"/>
    <d v="2025-04-26T00:00:00"/>
    <d v="2025-04-14T00:00:00"/>
    <x v="1"/>
    <m/>
    <s v="CO_22GP"/>
    <n v="1"/>
    <n v="1"/>
    <x v="0"/>
    <s v="OOCL CALIFORNIA 160S"/>
    <s v="OOLU2157904770"/>
    <s v="宁波梅山"/>
    <m/>
    <x v="0"/>
    <x v="0"/>
    <m/>
    <n v="550"/>
    <m/>
    <m/>
    <s v="MYPKG"/>
    <m/>
    <n v="550"/>
    <m/>
    <x v="4"/>
    <x v="4"/>
    <d v="2025-04-18T00:00:00"/>
    <s v="USD"/>
    <n v="31824"/>
    <m/>
    <m/>
    <m/>
    <n v="1"/>
    <m/>
    <m/>
    <m/>
    <n v="8160"/>
    <m/>
  </r>
  <r>
    <x v="3"/>
    <x v="7"/>
    <x v="0"/>
    <s v="MEKP"/>
    <x v="3"/>
    <m/>
    <s v="TANBK"/>
    <d v="2025-02-27T00:00:00"/>
    <s v="1069"/>
    <n v="5.2"/>
    <s v="UN3105"/>
    <s v="ZOR"/>
    <s v="CHEMREX CORPORATION SDN BHD"/>
    <s v="CN_FF_5009725_Trident"/>
    <s v="5103374712"/>
    <s v="41006336"/>
    <s v="5103374712/41006336"/>
    <s v="BUTANOX M-60 4x5 kg jerrycan/box CN/UNG"/>
    <n v="1440"/>
    <s v="KG"/>
    <s v="CIF"/>
    <x v="12"/>
    <s v="Malaysia"/>
    <d v="2025-04-26T00:00:00"/>
    <d v="2025-03-24T00:00:00"/>
    <d v="2025-03-26T00:00:00"/>
    <s v="with stock"/>
    <d v="2025-04-22T00:00:00"/>
    <n v="7"/>
    <d v="2025-05-03T00:00:00"/>
    <d v="2025-04-26T00:00:00"/>
    <d v="2025-04-14T00:00:00"/>
    <x v="1"/>
    <m/>
    <s v="CO_22GP"/>
    <n v="0"/>
    <n v="0"/>
    <x v="0"/>
    <s v="OOCL CALIFORNIA 160S"/>
    <s v="OOLU2157904770"/>
    <s v="宁波梅山"/>
    <m/>
    <x v="0"/>
    <x v="0"/>
    <m/>
    <n v="0"/>
    <m/>
    <m/>
    <s v="MYPKG"/>
    <m/>
    <n v="0"/>
    <m/>
    <x v="4"/>
    <x v="4"/>
    <d v="2025-04-18T00:00:00"/>
    <s v="USD"/>
    <n v="5616"/>
    <m/>
    <m/>
    <m/>
    <n v="0"/>
    <m/>
    <m/>
    <m/>
    <n v="1440"/>
    <m/>
  </r>
  <r>
    <x v="3"/>
    <x v="7"/>
    <x v="0"/>
    <s v="MEKP"/>
    <x v="3"/>
    <m/>
    <s v="TONGTANP"/>
    <d v="2025-02-28T00:00:00"/>
    <s v="1069"/>
    <n v="5.2"/>
    <s v="UN3105"/>
    <s v="ZOR"/>
    <s v="IMCD Australia Pty Ltd"/>
    <s v="CN_FF_5009725_Trident"/>
    <s v="5103375466"/>
    <s v="41006331"/>
    <s v="5103375466/41006331"/>
    <s v="BUTANOX M-504X5KG JERRYCAN/BOX AU/NZ/EUG"/>
    <n v="3840"/>
    <s v="KG"/>
    <s v="CFR"/>
    <x v="11"/>
    <s v="Australia"/>
    <d v="2025-05-23T00:00:00"/>
    <d v="2025-03-24T00:00:00"/>
    <d v="2025-03-26T00:00:00"/>
    <s v="with stock"/>
    <d v="2025-05-10T00:00:00"/>
    <n v="28"/>
    <d v="2025-05-28T00:00:00"/>
    <d v="2025-05-10T00:00:00"/>
    <d v="2025-04-28T00:00:00"/>
    <x v="1"/>
    <s v="LCL consolidating with Ningbo plant"/>
    <s v="CO_22GP"/>
    <n v="1"/>
    <n v="1"/>
    <x v="5"/>
    <s v="OOCL CALIFORNIA 160S"/>
    <s v="OOLU2157904770"/>
    <s v="宁波梅山"/>
    <m/>
    <x v="1"/>
    <x v="5"/>
    <m/>
    <n v="5500"/>
    <m/>
    <m/>
    <s v="AUMEL"/>
    <m/>
    <m/>
    <n v="5500"/>
    <x v="4"/>
    <x v="4"/>
    <d v="2025-04-30T00:00:00"/>
    <s v="USD"/>
    <n v="14592"/>
    <m/>
    <m/>
    <m/>
    <m/>
    <m/>
    <n v="1"/>
    <m/>
    <n v="3840"/>
    <m/>
  </r>
  <r>
    <x v="3"/>
    <x v="7"/>
    <x v="0"/>
    <s v="MEKP"/>
    <x v="3"/>
    <m/>
    <s v="TONGTANP"/>
    <d v="2025-02-28T00:00:00"/>
    <s v="1069"/>
    <n v="5.2"/>
    <s v="UN3105"/>
    <s v="ZOR"/>
    <s v="IMCD Australia Pty Ltd"/>
    <s v="CN_FF_5009725_Trident"/>
    <s v="5103375466"/>
    <s v="41006337"/>
    <s v="5103375466/41006337"/>
    <s v="BUTANOX M-604X5KG JERRYCAN/BOX AU/NZ/EUG"/>
    <n v="1920"/>
    <s v="KG"/>
    <s v="CFR"/>
    <x v="11"/>
    <s v="Australia"/>
    <d v="2025-05-23T00:00:00"/>
    <d v="2025-03-24T00:00:00"/>
    <d v="2025-03-26T00:00:00"/>
    <s v="with stock"/>
    <d v="2025-05-10T00:00:00"/>
    <n v="28"/>
    <d v="2025-05-28T00:00:00"/>
    <d v="2025-05-10T00:00:00"/>
    <d v="2025-04-28T00:00:00"/>
    <x v="1"/>
    <s v="LCL consolidating with Ningbo plant"/>
    <s v="CO_22GP"/>
    <n v="0"/>
    <n v="0"/>
    <x v="5"/>
    <s v="OOCL CALIFORNIA 160S"/>
    <s v="OOLU2157904770"/>
    <s v="宁波梅山"/>
    <m/>
    <x v="1"/>
    <x v="5"/>
    <m/>
    <n v="0"/>
    <m/>
    <m/>
    <s v="AUMEL"/>
    <m/>
    <m/>
    <n v="0"/>
    <x v="4"/>
    <x v="4"/>
    <d v="2025-04-30T00:00:00"/>
    <s v="USD"/>
    <n v="8160"/>
    <m/>
    <m/>
    <m/>
    <m/>
    <m/>
    <n v="0"/>
    <m/>
    <n v="1920"/>
    <m/>
  </r>
  <r>
    <x v="3"/>
    <x v="7"/>
    <x v="2"/>
    <s v="PD"/>
    <x v="2"/>
    <m/>
    <s v="LIL44"/>
    <d v="2025-03-04T00:00:00"/>
    <s v="1069"/>
    <n v="5.2"/>
    <s v="UN3104"/>
    <s v="ZNLC"/>
    <s v="Nouryon Functional Chemicals B.V."/>
    <s v="CN_FF_5009725_Trident"/>
    <s v="4700158858"/>
    <s v="8023456"/>
    <s v="4700158858/8023456"/>
    <s v="PERKADOX PD-50S-PS 20 kg pail EU/UNG"/>
    <n v="11000"/>
    <s v="KG"/>
    <s v="CIF"/>
    <x v="7"/>
    <s v="Netherlands"/>
    <d v="2025-05-16T00:00:00"/>
    <d v="2025-03-17T00:00:00"/>
    <d v="2025-03-19T00:00:00"/>
    <s v="with stock"/>
    <d v="2025-03-31T00:00:00"/>
    <n v="32"/>
    <d v="2025-05-15T00:00:00"/>
    <d v="2025-03-31T00:00:00"/>
    <d v="2025-03-31T00:00:00"/>
    <x v="1"/>
    <m/>
    <s v="CO_42GP"/>
    <n v="1"/>
    <n v="2"/>
    <x v="6"/>
    <s v="MSC IDANIA GS514W"/>
    <s v="177SDGNPN68774A"/>
    <m/>
    <m/>
    <x v="1"/>
    <x v="9"/>
    <m/>
    <n v="6800"/>
    <m/>
    <m/>
    <s v="NLRTM"/>
    <m/>
    <m/>
    <n v="6800"/>
    <x v="4"/>
    <x v="4"/>
    <d v="2025-03-27T00:00:00"/>
    <s v="CNY"/>
    <n v="1014530"/>
    <m/>
    <m/>
    <m/>
    <m/>
    <m/>
    <n v="2"/>
    <m/>
    <n v="11000"/>
    <m/>
  </r>
  <r>
    <x v="3"/>
    <x v="7"/>
    <x v="5"/>
    <s v="PD"/>
    <x v="3"/>
    <m/>
    <s v="WOODE"/>
    <d v="2025-03-05T00:00:00"/>
    <s v="1069"/>
    <n v="5.2"/>
    <s v="UN3104"/>
    <s v="ZNLC"/>
    <s v="Nouryon Polymer Chem. LLC"/>
    <s v="CN_FF_5009725_Trident"/>
    <s v="4700158941"/>
    <s v="41007825"/>
    <s v="4700158941/41007825"/>
    <s v="PERKADOX PD-50S-PS 20kg pailLINER NA/UNG"/>
    <n v="9680"/>
    <s v="KG"/>
    <s v="CIF"/>
    <x v="69"/>
    <s v="United States"/>
    <d v="2025-06-07T00:00:00"/>
    <d v="2025-03-31T00:00:00"/>
    <d v="2025-04-02T00:00:00"/>
    <s v="with stock"/>
    <d v="2025-04-30T00:00:00"/>
    <n v="48"/>
    <d v="2025-06-07T00:00:00"/>
    <d v="2025-04-30T00:00:00"/>
    <d v="2025-04-23T00:00:00"/>
    <x v="1"/>
    <m/>
    <s v="CO_42RT"/>
    <n v="1"/>
    <n v="2"/>
    <x v="5"/>
    <s v="SEASPAN GANGES/518E"/>
    <s v="HLCUNG12504DFIG0"/>
    <s v="宁波梅山"/>
    <m/>
    <x v="1"/>
    <x v="5"/>
    <m/>
    <n v="6900"/>
    <m/>
    <m/>
    <s v="USNYC"/>
    <m/>
    <n v="3768"/>
    <n v="6900"/>
    <x v="4"/>
    <x v="4"/>
    <d v="2025-04-10T00:00:00"/>
    <s v="USD"/>
    <n v="147426"/>
    <m/>
    <m/>
    <m/>
    <m/>
    <m/>
    <n v="2"/>
    <m/>
    <n v="9680"/>
    <m/>
  </r>
  <r>
    <x v="3"/>
    <x v="7"/>
    <x v="5"/>
    <s v="PD"/>
    <x v="3"/>
    <m/>
    <s v="WOODE"/>
    <d v="2025-03-05T00:00:00"/>
    <s v="1069"/>
    <n v="5.2"/>
    <s v="UN3104"/>
    <s v="ZNLC"/>
    <s v="Nouryon Polymer Chem. LLC"/>
    <s v="CN_FF_5009725_Trident"/>
    <s v="4700158941"/>
    <s v="41007824"/>
    <s v="4700158941/41007824"/>
    <s v="PERKADOX PD-50S-PS 20 kg pail US NAG"/>
    <n v="2200"/>
    <s v="KG"/>
    <s v="CIF"/>
    <x v="69"/>
    <s v="United States"/>
    <d v="2025-06-07T00:00:00"/>
    <d v="2025-03-31T00:00:00"/>
    <d v="2025-04-02T00:00:00"/>
    <s v="with stock"/>
    <d v="2025-04-30T00:00:00"/>
    <n v="48"/>
    <d v="2025-06-07T00:00:00"/>
    <d v="2025-04-30T00:00:00"/>
    <d v="2025-04-23T00:00:00"/>
    <x v="1"/>
    <m/>
    <s v="CO_42RT"/>
    <n v="0"/>
    <n v="0"/>
    <x v="5"/>
    <s v="SEASPAN GANGES/518E"/>
    <s v="HLCUNG12504DFIG0"/>
    <s v="宁波梅山"/>
    <m/>
    <x v="1"/>
    <x v="5"/>
    <m/>
    <n v="0"/>
    <m/>
    <m/>
    <s v="USNYC"/>
    <m/>
    <m/>
    <n v="0"/>
    <x v="4"/>
    <x v="4"/>
    <d v="2025-04-10T00:00:00"/>
    <s v="USD"/>
    <n v="30800"/>
    <m/>
    <m/>
    <m/>
    <m/>
    <m/>
    <n v="0"/>
    <m/>
    <n v="2200"/>
    <m/>
  </r>
  <r>
    <x v="3"/>
    <x v="7"/>
    <x v="0"/>
    <s v="MEKP"/>
    <x v="4"/>
    <m/>
    <s v="TANAKAS"/>
    <d v="2025-03-06T00:00:00"/>
    <s v="1069"/>
    <n v="5.2"/>
    <s v="UN3105"/>
    <s v="ZNLC"/>
    <s v="Kayaku Nouryon Corporation"/>
    <s v="CN_FF_5009725_Trident"/>
    <s v="4700159027"/>
    <s v="41006336"/>
    <s v="4700159027/41006336"/>
    <s v="BUTANOX M-60 4x5 kg jerrycan/box CN/UNG"/>
    <n v="3840"/>
    <s v="KG"/>
    <s v="CIF"/>
    <x v="66"/>
    <s v="Japan"/>
    <d v="2025-05-28T00:00:00"/>
    <d v="2025-04-21T00:00:00"/>
    <d v="2025-04-23T00:00:00"/>
    <s v="with stock"/>
    <d v="2025-05-21T00:00:00"/>
    <n v="14"/>
    <d v="2025-05-28T00:00:00"/>
    <d v="2025-05-13T00:00:00"/>
    <d v="2025-05-07T00:00:00"/>
    <x v="1"/>
    <m/>
    <s v="CO_22GP"/>
    <n v="1"/>
    <n v="1"/>
    <x v="11"/>
    <s v="PRAGUE EXPRESS / 520E"/>
    <s v="278714126"/>
    <s v="宁波梅山"/>
    <m/>
    <x v="0"/>
    <x v="0"/>
    <m/>
    <n v="1696"/>
    <m/>
    <m/>
    <s v="JPMOJ"/>
    <m/>
    <n v="1696"/>
    <m/>
    <x v="4"/>
    <x v="4"/>
    <d v="2025-05-16T00:00:00"/>
    <s v="CNY"/>
    <n v="100918"/>
    <m/>
    <m/>
    <m/>
    <n v="1"/>
    <m/>
    <m/>
    <m/>
    <n v="3840"/>
    <m/>
  </r>
  <r>
    <x v="3"/>
    <x v="7"/>
    <x v="0"/>
    <s v="MEKP"/>
    <x v="4"/>
    <m/>
    <s v="TANAKAS"/>
    <d v="2025-03-06T00:00:00"/>
    <s v="1069"/>
    <n v="5.2"/>
    <s v="UN3105"/>
    <s v="ZNLC"/>
    <s v="Kayaku Nouryon Corporation"/>
    <s v="CN_FF_5009725_Trident"/>
    <s v="4700159027"/>
    <s v="41010335"/>
    <s v="4700159027/41010335"/>
    <s v="BUTANOX HBO-50 4x5kg can/box EXPORT UNG"/>
    <n v="960"/>
    <s v="KG"/>
    <s v="CIF"/>
    <x v="66"/>
    <s v="Japan"/>
    <d v="2025-05-28T00:00:00"/>
    <d v="2025-04-21T00:00:00"/>
    <d v="2025-04-23T00:00:00"/>
    <s v="with stock"/>
    <d v="2025-05-21T00:00:00"/>
    <n v="14"/>
    <d v="2025-05-28T00:00:00"/>
    <d v="2025-05-13T00:00:00"/>
    <d v="2025-05-07T00:00:00"/>
    <x v="1"/>
    <m/>
    <s v="CO_22GP"/>
    <n v="0"/>
    <n v="0"/>
    <x v="11"/>
    <s v="PRAGUE EXPRESS / 520E"/>
    <s v="278714126"/>
    <s v="宁波梅山"/>
    <m/>
    <x v="0"/>
    <x v="0"/>
    <m/>
    <n v="0"/>
    <m/>
    <m/>
    <s v="JPMOJ"/>
    <m/>
    <n v="0"/>
    <m/>
    <x v="4"/>
    <x v="4"/>
    <d v="2025-05-16T00:00:00"/>
    <s v="CNY"/>
    <n v="26235"/>
    <m/>
    <m/>
    <m/>
    <n v="0"/>
    <m/>
    <m/>
    <m/>
    <n v="960"/>
    <m/>
  </r>
  <r>
    <x v="3"/>
    <x v="7"/>
    <x v="0"/>
    <s v="MEKP"/>
    <x v="4"/>
    <m/>
    <s v="TANAKAS"/>
    <d v="2025-03-06T00:00:00"/>
    <s v="1069"/>
    <n v="5.2"/>
    <s v="UN3105"/>
    <s v="ZNLC"/>
    <s v="Kayaku Nouryon Corporation"/>
    <s v="CN_FF_5009725_Trident"/>
    <s v="4700159027"/>
    <s v="8023767"/>
    <s v="4700159027/8023767"/>
    <s v="BUTANOX M-60 VRN 4x5 kg jerrycan/box UNG"/>
    <n v="2880"/>
    <s v="KG"/>
    <s v="CIF"/>
    <x v="66"/>
    <s v="Japan"/>
    <d v="2025-05-28T00:00:00"/>
    <d v="2025-04-21T00:00:00"/>
    <d v="2025-04-23T00:00:00"/>
    <s v="with stock"/>
    <d v="2025-05-21T00:00:00"/>
    <n v="14"/>
    <d v="2025-05-28T00:00:00"/>
    <d v="2025-05-13T00:00:00"/>
    <d v="2025-05-07T00:00:00"/>
    <x v="1"/>
    <m/>
    <s v="CO_22GP"/>
    <n v="0"/>
    <n v="0"/>
    <x v="11"/>
    <s v="PRAGUE EXPRESS / 520E"/>
    <s v="278714126"/>
    <s v="宁波梅山"/>
    <m/>
    <x v="0"/>
    <x v="0"/>
    <m/>
    <n v="0"/>
    <m/>
    <m/>
    <s v="JPMOJ"/>
    <m/>
    <n v="0"/>
    <m/>
    <x v="4"/>
    <x v="4"/>
    <d v="2025-05-16T00:00:00"/>
    <s v="CNY"/>
    <n v="72634"/>
    <m/>
    <m/>
    <m/>
    <n v="0"/>
    <m/>
    <m/>
    <m/>
    <n v="2880"/>
    <m/>
  </r>
  <r>
    <x v="3"/>
    <x v="7"/>
    <x v="1"/>
    <s v="MPP"/>
    <x v="4"/>
    <m/>
    <s v="SAKPALS"/>
    <d v="2025-03-07T00:00:00"/>
    <s v="1069"/>
    <n v="5.2"/>
    <s v="UN3103"/>
    <s v="ZNLC"/>
    <s v="Nouryon Chemicals India Pvt ltd."/>
    <s v="CN_FF_5009725_Trident"/>
    <s v="4700159092"/>
    <s v="41010625"/>
    <s v="4700159092/41010625"/>
    <s v="TRIGONOX C 20 kg jerrycan AERATION UNG"/>
    <n v="9600"/>
    <s v="KG"/>
    <s v="CIF"/>
    <x v="6"/>
    <s v="India"/>
    <d v="2025-06-10T00:00:00"/>
    <d v="2025-05-12T00:00:00"/>
    <d v="2025-05-14T00:00:00"/>
    <s v="with stock"/>
    <d v="2025-05-28T00:00:00"/>
    <n v="27"/>
    <d v="2025-06-19T00:00:00"/>
    <d v="2025-05-28T00:00:00"/>
    <d v="2025-05-21T00:00:00"/>
    <x v="4"/>
    <m/>
    <s v="CO_22GP"/>
    <n v="1"/>
    <n v="1"/>
    <x v="2"/>
    <m/>
    <m/>
    <m/>
    <m/>
    <x v="3"/>
    <x v="0"/>
    <m/>
    <m/>
    <m/>
    <m/>
    <s v="INNSA"/>
    <m/>
    <m/>
    <m/>
    <x v="4"/>
    <x v="4"/>
    <m/>
    <m/>
    <m/>
    <m/>
    <m/>
    <m/>
    <m/>
    <m/>
    <m/>
    <m/>
    <m/>
    <n v="9600"/>
  </r>
  <r>
    <x v="3"/>
    <x v="7"/>
    <x v="1"/>
    <s v="MPP"/>
    <x v="5"/>
    <m/>
    <s v="SAKPALS"/>
    <d v="2025-03-07T00:00:00"/>
    <s v="1069"/>
    <n v="5.2"/>
    <s v="UN3103"/>
    <s v="ZNLC"/>
    <s v="Nouryon Chemicals India Pvt ltd."/>
    <s v="CN_FF_5009725_Trident"/>
    <s v="4700159093"/>
    <s v="41010625"/>
    <s v="4700159093/41010625"/>
    <s v="TRIGONOX C 20 kg jerrycan AERATION UNG"/>
    <n v="9600"/>
    <s v="KG"/>
    <s v="CIF"/>
    <x v="6"/>
    <s v="India"/>
    <d v="2025-06-01T00:00:00"/>
    <m/>
    <m/>
    <m/>
    <m/>
    <m/>
    <m/>
    <m/>
    <d v="1899-12-30T00:00:00"/>
    <x v="4"/>
    <m/>
    <m/>
    <n v="0"/>
    <n v="0"/>
    <x v="2"/>
    <m/>
    <m/>
    <m/>
    <m/>
    <x v="3"/>
    <x v="0"/>
    <m/>
    <m/>
    <m/>
    <m/>
    <s v="INNSA"/>
    <m/>
    <m/>
    <m/>
    <x v="4"/>
    <x v="4"/>
    <m/>
    <m/>
    <m/>
    <m/>
    <m/>
    <m/>
    <m/>
    <m/>
    <m/>
    <m/>
    <m/>
    <n v="9600"/>
  </r>
  <r>
    <x v="3"/>
    <x v="7"/>
    <x v="6"/>
    <s v="MPP"/>
    <x v="4"/>
    <m/>
    <s v="WOODE"/>
    <d v="2025-03-10T00:00:00"/>
    <s v="1069"/>
    <n v="5.2"/>
    <s v="UN3103"/>
    <s v="ZNLC"/>
    <s v="Nouryon Chemicals,S.A. de C.V."/>
    <s v="CN_FF_5009725_Trident"/>
    <s v="4700159221"/>
    <s v="41004070"/>
    <s v="4700159221/41004070"/>
    <s v="TRIGONOX C 20 KG JERRYCAN CN/UNG"/>
    <n v="19200"/>
    <s v="KG"/>
    <s v="CIF"/>
    <x v="67"/>
    <s v="Mexico"/>
    <d v="2025-06-16T00:00:00"/>
    <d v="2025-05-19T00:00:00"/>
    <d v="2025-05-21T00:00:00"/>
    <s v="with production plan"/>
    <d v="2025-05-26T00:00:00"/>
    <n v="24"/>
    <d v="2025-06-23T00:00:00"/>
    <d v="2025-05-26T00:00:00"/>
    <d v="2025-05-22T00:00:00"/>
    <x v="1"/>
    <m/>
    <s v="CO_42GP"/>
    <n v="1"/>
    <n v="2"/>
    <x v="6"/>
    <s v="MSC JULIE QM520A"/>
    <s v="177KDGNPN62627A"/>
    <s v="宁波四期"/>
    <m/>
    <x v="0"/>
    <x v="0"/>
    <m/>
    <n v="2950"/>
    <m/>
    <m/>
    <s v="MXZLO"/>
    <s v="O-Vessel delay"/>
    <n v="2950"/>
    <m/>
    <x v="4"/>
    <x v="4"/>
    <d v="2025-06-26T00:00:00"/>
    <s v="USD"/>
    <n v="111360"/>
    <m/>
    <m/>
    <m/>
    <n v="2"/>
    <m/>
    <m/>
    <m/>
    <n v="19200"/>
    <m/>
  </r>
  <r>
    <x v="3"/>
    <x v="7"/>
    <x v="2"/>
    <s v="MEKP"/>
    <x v="3"/>
    <m/>
    <s v="LIL44"/>
    <d v="2025-03-11T00:00:00"/>
    <s v="1069"/>
    <n v="5.2"/>
    <s v="UN3105"/>
    <s v="ZNLC"/>
    <s v="Nouryon Functional Chemicals BV"/>
    <s v="CN_FF_5009725_Trident"/>
    <s v="4700159231"/>
    <s v="8005181"/>
    <s v="4700159231/8005181"/>
    <s v="BUTANOX LPT-IN 30 kg hdpe can EUG"/>
    <n v="12960"/>
    <s v="KG"/>
    <s v="CIF"/>
    <x v="68"/>
    <s v="Belgium"/>
    <d v="2025-05-30T00:00:00"/>
    <d v="2025-03-24T00:00:00"/>
    <d v="2025-03-26T00:00:00"/>
    <s v="with stock"/>
    <d v="2025-04-09T00:00:00"/>
    <n v="41"/>
    <d v="2025-05-21T00:00:00"/>
    <d v="2025-04-21T00:00:00"/>
    <d v="2025-04-11T00:00:00"/>
    <x v="1"/>
    <m/>
    <s v="CO_22RT"/>
    <n v="1"/>
    <n v="1"/>
    <x v="6"/>
    <s v="MSC JEWEL QB516W"/>
    <s v="177SDGNPN68731A"/>
    <m/>
    <m/>
    <x v="1"/>
    <x v="5"/>
    <m/>
    <n v="5500"/>
    <m/>
    <m/>
    <s v="BEANR"/>
    <m/>
    <m/>
    <n v="5500"/>
    <x v="4"/>
    <x v="4"/>
    <d v="2025-06-07T00:00:00"/>
    <s v="CNY"/>
    <n v="655128"/>
    <m/>
    <m/>
    <m/>
    <m/>
    <m/>
    <n v="1"/>
    <m/>
    <n v="12960"/>
    <m/>
  </r>
  <r>
    <x v="3"/>
    <x v="7"/>
    <x v="1"/>
    <s v="MPP"/>
    <x v="6"/>
    <m/>
    <s v="SAKPALS"/>
    <d v="2025-03-11T00:00:00"/>
    <s v="1069"/>
    <n v="5.2"/>
    <s v="UN3103"/>
    <s v="ZNLC"/>
    <s v="Nouryon Chemicals India Pvt ltd."/>
    <s v="CN_FF_5009725_Trident"/>
    <s v="4700159256"/>
    <s v="41010625"/>
    <s v="4700159256/41010625"/>
    <s v="TRIGONOX C 20 kg jerrycan AERATION UNG"/>
    <n v="9600"/>
    <s v="KG"/>
    <s v="CIF"/>
    <x v="6"/>
    <s v="India"/>
    <d v="2025-08-01T00:00:00"/>
    <m/>
    <m/>
    <m/>
    <m/>
    <m/>
    <m/>
    <m/>
    <d v="1899-12-30T00:00:00"/>
    <x v="4"/>
    <m/>
    <m/>
    <n v="0"/>
    <n v="0"/>
    <x v="2"/>
    <m/>
    <m/>
    <m/>
    <m/>
    <x v="3"/>
    <x v="0"/>
    <m/>
    <m/>
    <m/>
    <m/>
    <s v="INNSA"/>
    <m/>
    <m/>
    <m/>
    <x v="4"/>
    <x v="4"/>
    <m/>
    <m/>
    <m/>
    <m/>
    <m/>
    <m/>
    <m/>
    <m/>
    <m/>
    <m/>
    <m/>
    <n v="9600"/>
  </r>
  <r>
    <x v="3"/>
    <x v="7"/>
    <x v="6"/>
    <s v="MEKP"/>
    <x v="5"/>
    <m/>
    <s v="VIVOTV"/>
    <d v="2025-03-12T00:00:00"/>
    <s v="1069"/>
    <n v="5.2"/>
    <s v="UN3105"/>
    <s v="ZNLC"/>
    <s v="Nouryon Pulp and Performance"/>
    <s v="CN_FF_5009725_Trident"/>
    <s v="4700159364"/>
    <s v="8016317"/>
    <s v="4700159364/8016317"/>
    <s v="BUTANOX LPT-IN 30 kg hdpe can CN-UNG"/>
    <n v="3200"/>
    <s v="KG"/>
    <s v="CFR"/>
    <x v="61"/>
    <s v="Brazil"/>
    <d v="2025-07-15T00:00:00"/>
    <d v="2025-05-19T00:00:00"/>
    <d v="2025-05-21T00:00:00"/>
    <s v="with stock"/>
    <d v="2025-06-17T00:00:00"/>
    <n v="33"/>
    <d v="2025-07-13T00:00:00"/>
    <d v="2025-06-17T00:00:00"/>
    <d v="2025-06-12T00:00:00"/>
    <x v="3"/>
    <m/>
    <s v="CO_22RT"/>
    <n v="1"/>
    <n v="1"/>
    <x v="5"/>
    <s v="MAERSK SAN VINCENT/523W"/>
    <s v="285244043"/>
    <s v="宁波四期"/>
    <m/>
    <x v="1"/>
    <x v="5"/>
    <m/>
    <n v="6000"/>
    <m/>
    <m/>
    <s v="BRSSZ"/>
    <m/>
    <m/>
    <n v="6000"/>
    <x v="4"/>
    <x v="4"/>
    <d v="2025-05-29T00:00:00"/>
    <s v="USD"/>
    <n v="22680"/>
    <m/>
    <m/>
    <m/>
    <m/>
    <m/>
    <n v="1"/>
    <m/>
    <m/>
    <m/>
  </r>
  <r>
    <x v="3"/>
    <x v="7"/>
    <x v="6"/>
    <s v="MEKP"/>
    <x v="4"/>
    <m/>
    <s v="WOODE"/>
    <d v="2025-03-12T00:00:00"/>
    <s v="1069"/>
    <n v="5.2"/>
    <s v="UN3105"/>
    <s v="ZNLC"/>
    <s v="Nouryon Chemicals,S.A. de C.V."/>
    <s v="CN_FF_5009725_Trident"/>
    <s v="4700159367"/>
    <s v="41006219"/>
    <s v="4700159367/41006219"/>
    <s v="BUTANOX M-504x5kgjerrycan/boxLOCALCN/UNG"/>
    <n v="19200"/>
    <s v="KG"/>
    <s v="CIF"/>
    <x v="67"/>
    <s v="Mexico"/>
    <d v="2025-06-10T00:00:00"/>
    <d v="2025-04-21T00:00:00"/>
    <d v="2025-04-23T00:00:00"/>
    <s v="with stock"/>
    <d v="2025-05-20T00:00:00"/>
    <n v="24"/>
    <d v="2025-06-15T00:00:00"/>
    <d v="2025-05-23T00:00:00"/>
    <d v="2025-05-15T00:00:00"/>
    <x v="1"/>
    <m/>
    <s v="CO_42GP"/>
    <n v="1"/>
    <n v="2"/>
    <x v="6"/>
    <s v="MSC JULIE/QM520A"/>
    <s v="177KDGNPN62631A"/>
    <s v="宁波四期"/>
    <m/>
    <x v="0"/>
    <x v="0"/>
    <m/>
    <n v="3590"/>
    <m/>
    <m/>
    <s v="MXZLO"/>
    <m/>
    <n v="3590"/>
    <m/>
    <x v="4"/>
    <x v="4"/>
    <d v="2025-05-01T00:00:00"/>
    <s v="USD"/>
    <n v="86400"/>
    <m/>
    <m/>
    <m/>
    <n v="2"/>
    <m/>
    <m/>
    <m/>
    <n v="19200"/>
    <m/>
  </r>
  <r>
    <x v="3"/>
    <x v="7"/>
    <x v="6"/>
    <s v="MEKP"/>
    <x v="4"/>
    <m/>
    <s v="WOODE"/>
    <d v="2025-03-12T00:00:00"/>
    <s v="1069"/>
    <n v="5.2"/>
    <s v="UN3105"/>
    <s v="ZNLC"/>
    <s v="Nouryon Chemicals,S.A. de C.V."/>
    <s v="CN_FF_5009725_Trident"/>
    <s v="4700159369"/>
    <s v="41006219"/>
    <s v="4700159369/41006219"/>
    <s v="BUTANOX M-504x5kgjerrycan/boxLOCALCN/UNG"/>
    <n v="19200"/>
    <s v="KG"/>
    <s v="CIF"/>
    <x v="67"/>
    <s v="Mexico"/>
    <d v="2025-06-17T00:00:00"/>
    <d v="2025-04-28T00:00:00"/>
    <d v="2025-04-30T00:00:00"/>
    <s v="with stock"/>
    <d v="2025-05-22T00:00:00"/>
    <n v="24"/>
    <d v="2025-06-11T00:00:00"/>
    <d v="2025-05-23T00:00:00"/>
    <d v="2025-05-15T00:00:00"/>
    <x v="1"/>
    <m/>
    <s v="CO_42RT"/>
    <n v="1"/>
    <n v="2"/>
    <x v="5"/>
    <s v="HUMBOLDT EXPRESS/2520E"/>
    <s v="HLCUNG12504UDEO5"/>
    <s v="宁波四期"/>
    <m/>
    <x v="0"/>
    <x v="0"/>
    <m/>
    <n v="3681"/>
    <m/>
    <m/>
    <s v="MXZLO"/>
    <m/>
    <n v="3681"/>
    <m/>
    <x v="4"/>
    <x v="4"/>
    <d v="2025-05-08T00:00:00"/>
    <s v="USD"/>
    <n v="64800"/>
    <m/>
    <m/>
    <m/>
    <n v="2"/>
    <m/>
    <m/>
    <m/>
    <n v="19200"/>
    <m/>
  </r>
  <r>
    <x v="3"/>
    <x v="7"/>
    <x v="6"/>
    <s v="PD"/>
    <x v="4"/>
    <m/>
    <s v="CHENC37"/>
    <d v="2025-04-18T00:00:00"/>
    <s v="1069"/>
    <n v="5.2"/>
    <s v="UN3104"/>
    <s v="ZNLC"/>
    <s v="Nouryon Chemicals,S.A. de C.V."/>
    <s v="CN_FF_5009725_Trident"/>
    <s v="4700161024"/>
    <s v="41007825"/>
    <s v="4700161024/41007825"/>
    <s v="PERKADOX PD-50S-PS 20kg pailLINER NA/UNG"/>
    <n v="2640"/>
    <s v="KG"/>
    <s v="CIF"/>
    <x v="67"/>
    <s v="Mexico"/>
    <d v="2025-05-20T00:00:00"/>
    <d v="2025-04-28T00:00:00"/>
    <d v="2025-04-29T00:00:00"/>
    <s v="with stock"/>
    <d v="2025-05-22T00:00:00"/>
    <n v="24"/>
    <d v="2025-06-11T00:00:00"/>
    <d v="2025-05-23T00:00:00"/>
    <d v="2025-05-15T00:00:00"/>
    <x v="1"/>
    <m/>
    <s v="CO_42RT"/>
    <n v="0"/>
    <n v="0"/>
    <x v="5"/>
    <s v="HUMBOLDT EXPRESS/2520E"/>
    <s v="HLCUNG12504UDEO5"/>
    <s v="宁波四期"/>
    <m/>
    <x v="0"/>
    <x v="0"/>
    <m/>
    <m/>
    <m/>
    <m/>
    <s v="MXZLO"/>
    <s v="T-CIQ long application time"/>
    <m/>
    <m/>
    <x v="4"/>
    <x v="4"/>
    <d v="2025-04-30T00:00:00"/>
    <s v="USD"/>
    <n v="32762"/>
    <m/>
    <m/>
    <m/>
    <n v="0"/>
    <m/>
    <m/>
    <m/>
    <n v="2640"/>
    <m/>
  </r>
  <r>
    <x v="3"/>
    <x v="7"/>
    <x v="6"/>
    <s v="MEKP"/>
    <x v="4"/>
    <m/>
    <s v="WOODE"/>
    <d v="2025-03-13T00:00:00"/>
    <s v="1069"/>
    <n v="5.2"/>
    <s v="UN3105"/>
    <s v="ZNLC"/>
    <s v="Nouryon Chemicals,S.A. de C.V."/>
    <s v="CN_FF_5009725_Trident"/>
    <s v="4700159436"/>
    <s v="41012690"/>
    <s v="4700159436/41012690"/>
    <s v="BUTANOX M-50 20 kg hdpe can CN/EU/UNG"/>
    <n v="20880"/>
    <s v="KG"/>
    <s v="CIF"/>
    <x v="67"/>
    <s v="Mexico"/>
    <d v="2025-06-09T00:00:00"/>
    <d v="2025-05-05T00:00:00"/>
    <d v="2025-05-07T00:00:00"/>
    <s v="with stock"/>
    <d v="2025-05-26T00:00:00"/>
    <n v="24"/>
    <d v="2025-06-23T00:00:00"/>
    <d v="2025-05-26T00:00:00"/>
    <d v="2025-05-22T00:00:00"/>
    <x v="1"/>
    <m/>
    <s v="CO_42GP"/>
    <n v="1"/>
    <n v="2"/>
    <x v="6"/>
    <s v="MSC JULIE QM520A"/>
    <s v="177KDGNPN62627A"/>
    <s v="宁波四期"/>
    <m/>
    <x v="0"/>
    <x v="0"/>
    <m/>
    <n v="2950"/>
    <m/>
    <m/>
    <s v="MXZLO"/>
    <s v="O-Vessel delay"/>
    <n v="2950"/>
    <m/>
    <x v="4"/>
    <x v="4"/>
    <d v="2025-05-15T00:00:00"/>
    <s v="USD"/>
    <n v="93125"/>
    <m/>
    <m/>
    <m/>
    <n v="2"/>
    <m/>
    <m/>
    <m/>
    <n v="20880"/>
    <m/>
  </r>
  <r>
    <x v="3"/>
    <x v="7"/>
    <x v="6"/>
    <s v="MEKP"/>
    <x v="4"/>
    <m/>
    <s v="WOODE"/>
    <d v="2025-03-13T00:00:00"/>
    <s v="1069"/>
    <n v="5.2"/>
    <s v="UN3105"/>
    <s v="ZNLC"/>
    <s v="Nouryon Chemicals,S.A. de C.V."/>
    <s v="CN_FF_5009725_Trident"/>
    <s v="4700159437"/>
    <s v="41012690"/>
    <s v="4700159437/41012690"/>
    <s v="BUTANOX M-50 20 kg hdpe can CN/EU/UNG"/>
    <n v="20880"/>
    <s v="KG"/>
    <s v="CIF"/>
    <x v="67"/>
    <s v="Mexico"/>
    <d v="2025-07-15T00:00:00"/>
    <d v="2025-05-19T00:00:00"/>
    <d v="2025-05-21T00:00:00"/>
    <s v="with production plan"/>
    <d v="2025-06-03T00:00:00"/>
    <n v="24"/>
    <d v="2025-07-07T00:00:00"/>
    <d v="2025-06-09T00:00:00"/>
    <d v="2025-05-28T00:00:00"/>
    <x v="1"/>
    <m/>
    <s v="CO_42GP"/>
    <n v="1"/>
    <n v="2"/>
    <x v="6"/>
    <s v="MSC ARCHIMIDIS/QM524A"/>
    <s v="177KDGNPN62630A"/>
    <s v="宁波四期"/>
    <m/>
    <x v="0"/>
    <x v="0"/>
    <m/>
    <n v="2950"/>
    <m/>
    <m/>
    <s v="MXZLO"/>
    <m/>
    <n v="2950"/>
    <m/>
    <x v="4"/>
    <x v="4"/>
    <d v="2025-06-01T00:00:00"/>
    <s v="USD"/>
    <n v="93125"/>
    <m/>
    <m/>
    <m/>
    <n v="2"/>
    <m/>
    <m/>
    <m/>
    <n v="20880"/>
    <m/>
  </r>
  <r>
    <x v="3"/>
    <x v="7"/>
    <x v="0"/>
    <s v="MPP"/>
    <x v="5"/>
    <m/>
    <s v="TONGTANP"/>
    <d v="2024-11-20T00:00:00"/>
    <s v="1061"/>
    <n v="5.2"/>
    <s v="UN3119"/>
    <s v="ZOR"/>
    <s v="P.T.C. International Co., Ltd."/>
    <s v="CN_FF_5009740_Milkyway"/>
    <s v="5103324708"/>
    <s v="8019515"/>
    <s v="5103324708/8019515"/>
    <s v="TRIGONOX EHP-W60 900 kg PE IBC CN/UNG"/>
    <n v="7200"/>
    <s v="KG"/>
    <s v="CIF"/>
    <x v="13"/>
    <s v="Thailand"/>
    <d v="2025-07-20T00:00:00"/>
    <d v="2025-06-16T00:00:00"/>
    <d v="2025-06-18T00:00:00"/>
    <s v="with production plan"/>
    <d v="2025-07-07T00:00:00"/>
    <n v="10"/>
    <d v="2025-07-17T00:00:00"/>
    <d v="2025-07-07T00:00:00"/>
    <d v="2025-06-27T00:00:00"/>
    <x v="3"/>
    <m/>
    <s v="SO_22RT"/>
    <n v="1"/>
    <n v="1"/>
    <x v="11"/>
    <m/>
    <m/>
    <m/>
    <m/>
    <x v="3"/>
    <x v="0"/>
    <m/>
    <m/>
    <m/>
    <m/>
    <s v="THLCH"/>
    <m/>
    <m/>
    <m/>
    <x v="4"/>
    <x v="4"/>
    <d v="2025-08-15T00:00:00"/>
    <s v="USD"/>
    <n v="31320"/>
    <m/>
    <m/>
    <m/>
    <m/>
    <m/>
    <m/>
    <m/>
    <m/>
    <m/>
  </r>
  <r>
    <x v="3"/>
    <x v="7"/>
    <x v="0"/>
    <s v="MPP"/>
    <x v="5"/>
    <m/>
    <s v="TONGTANP"/>
    <d v="2024-11-20T00:00:00"/>
    <s v="1061"/>
    <s v="NDG"/>
    <s v="NDG"/>
    <s v="ZOR"/>
    <s v="P.T.C. International Co., Ltd."/>
    <s v="CN_FF_5009740_Milkyway"/>
    <s v="5103324708"/>
    <s v="41905112"/>
    <s v="5103324708/41905112"/>
    <s v="REEFER CONTAINER 20'"/>
    <n v="1"/>
    <s v="PC"/>
    <s v="CIF"/>
    <x v="13"/>
    <s v="Thailand"/>
    <d v="2025-07-20T00:00:00"/>
    <d v="2025-06-16T00:00:00"/>
    <d v="2025-06-18T00:00:00"/>
    <s v="with production plan"/>
    <d v="2025-07-07T00:00:00"/>
    <n v="10"/>
    <d v="2025-07-17T00:00:00"/>
    <d v="2025-07-07T00:00:00"/>
    <d v="2025-06-27T00:00:00"/>
    <x v="3"/>
    <m/>
    <s v="SO_22RT"/>
    <n v="0"/>
    <n v="0"/>
    <x v="11"/>
    <m/>
    <m/>
    <m/>
    <m/>
    <x v="3"/>
    <x v="0"/>
    <m/>
    <m/>
    <m/>
    <m/>
    <s v="THLCH"/>
    <m/>
    <m/>
    <m/>
    <x v="4"/>
    <x v="4"/>
    <d v="2025-08-15T00:00:00"/>
    <s v="USD"/>
    <n v="0"/>
    <m/>
    <m/>
    <m/>
    <m/>
    <m/>
    <m/>
    <m/>
    <m/>
    <m/>
  </r>
  <r>
    <x v="3"/>
    <x v="7"/>
    <x v="0"/>
    <s v="MPP"/>
    <x v="6"/>
    <m/>
    <s v="TONGTANP"/>
    <d v="2024-11-20T00:00:00"/>
    <s v="1061"/>
    <n v="5.2"/>
    <s v="UN3119"/>
    <s v="ZOR"/>
    <s v="P.T.C. International Co., Ltd."/>
    <s v="CN_FF_5009740_Milkyway"/>
    <s v="5103324709"/>
    <s v="8019515"/>
    <s v="5103324709/8019515"/>
    <s v="TRIGONOX EHP-W60 900 kg PE IBC CN/UNG"/>
    <n v="7200"/>
    <s v="KG"/>
    <s v="CIF"/>
    <x v="13"/>
    <s v="Thailand"/>
    <d v="2025-08-12T00:00:00"/>
    <d v="2025-07-07T00:00:00"/>
    <d v="2025-07-09T00:00:00"/>
    <s v="with production plan"/>
    <d v="2025-07-28T00:00:00"/>
    <n v="10"/>
    <d v="2025-08-08T00:00:00"/>
    <d v="2025-07-28T00:00:00"/>
    <d v="2025-07-18T00:00:00"/>
    <x v="5"/>
    <m/>
    <s v="SO_22RT"/>
    <n v="1"/>
    <n v="1"/>
    <x v="11"/>
    <m/>
    <m/>
    <m/>
    <m/>
    <x v="3"/>
    <x v="0"/>
    <m/>
    <m/>
    <m/>
    <m/>
    <s v="THLCH"/>
    <m/>
    <m/>
    <m/>
    <x v="4"/>
    <x v="4"/>
    <d v="2025-09-05T00:00:00"/>
    <s v="USD"/>
    <n v="31320"/>
    <m/>
    <m/>
    <m/>
    <m/>
    <m/>
    <m/>
    <m/>
    <m/>
    <n v="7200"/>
  </r>
  <r>
    <x v="3"/>
    <x v="7"/>
    <x v="0"/>
    <s v="MPP"/>
    <x v="6"/>
    <m/>
    <s v="TONGTANP"/>
    <d v="2024-11-20T00:00:00"/>
    <s v="1061"/>
    <s v="NDG"/>
    <s v="NDG"/>
    <s v="ZOR"/>
    <s v="P.T.C. International Co., Ltd."/>
    <s v="CN_FF_5009740_Milkyway"/>
    <s v="5103324709"/>
    <s v="41905112"/>
    <s v="5103324709/41905112"/>
    <s v="REEFER CONTAINER 20'"/>
    <n v="1"/>
    <s v="PC"/>
    <s v="CIF"/>
    <x v="13"/>
    <s v="Thailand"/>
    <d v="2025-08-12T00:00:00"/>
    <d v="2025-07-07T00:00:00"/>
    <d v="2025-07-09T00:00:00"/>
    <s v="with production plan"/>
    <d v="2025-07-28T00:00:00"/>
    <n v="10"/>
    <d v="2025-08-08T00:00:00"/>
    <d v="2025-07-28T00:00:00"/>
    <d v="2025-07-18T00:00:00"/>
    <x v="5"/>
    <m/>
    <s v="SO_22RT"/>
    <n v="0"/>
    <n v="0"/>
    <x v="11"/>
    <m/>
    <m/>
    <m/>
    <m/>
    <x v="3"/>
    <x v="0"/>
    <m/>
    <m/>
    <m/>
    <m/>
    <s v="THLCH"/>
    <m/>
    <m/>
    <m/>
    <x v="4"/>
    <x v="4"/>
    <d v="2025-09-05T00:00:00"/>
    <s v="USD"/>
    <n v="0"/>
    <m/>
    <m/>
    <m/>
    <m/>
    <m/>
    <m/>
    <m/>
    <m/>
    <n v="1"/>
  </r>
  <r>
    <x v="3"/>
    <x v="7"/>
    <x v="3"/>
    <s v="MEKP"/>
    <x v="2"/>
    <m/>
    <s v="ALII"/>
    <d v="2025-03-06T00:00:00"/>
    <s v="1069"/>
    <n v="5.2"/>
    <s v="UN3105"/>
    <s v="ZOR"/>
    <s v="Saudi Industrial Resins Ltd"/>
    <s v="CN_FF_5009725_Trident"/>
    <s v="5103378303"/>
    <s v="41006330"/>
    <s v="5103378303/41006330"/>
    <s v="BUTANOX M-504x5kg jerrycan/boxEXPORT UNG"/>
    <n v="4800"/>
    <s v="KG"/>
    <s v="CIF"/>
    <x v="25"/>
    <s v="Saudi Arabia"/>
    <d v="2025-03-30T00:00:00"/>
    <d v="2025-03-17T00:00:00"/>
    <d v="2025-03-19T00:00:00"/>
    <s v="with stock"/>
    <d v="2025-04-07T00:00:00"/>
    <n v="24"/>
    <d v="2025-04-26T00:00:00"/>
    <d v="2025-04-07T00:00:00"/>
    <d v="2025-03-29T00:00:00"/>
    <x v="1"/>
    <s v="4 40RH + 1 20RF"/>
    <s v="CO_42RT"/>
    <n v="5"/>
    <n v="9"/>
    <x v="6"/>
    <s v="COSCO SHIPPING AQUARIUS/041W"/>
    <s v="OOLU2157527250"/>
    <s v="宁波梅山"/>
    <m/>
    <x v="1"/>
    <x v="5"/>
    <m/>
    <n v="35700"/>
    <m/>
    <m/>
    <s v="SADMM"/>
    <s v="C-Hold by consignee"/>
    <m/>
    <n v="35700"/>
    <x v="4"/>
    <x v="4"/>
    <d v="2025-03-27T00:00:00"/>
    <s v="USD"/>
    <n v="16560"/>
    <m/>
    <m/>
    <m/>
    <m/>
    <m/>
    <n v="9"/>
    <m/>
    <n v="4800"/>
    <m/>
  </r>
  <r>
    <x v="3"/>
    <x v="7"/>
    <x v="3"/>
    <s v="MEKP"/>
    <x v="2"/>
    <m/>
    <s v="ALII"/>
    <d v="2025-03-06T00:00:00"/>
    <s v="1069"/>
    <n v="5.2"/>
    <s v="UN3105"/>
    <s v="ZOR"/>
    <s v="Saudi Industrial Resins Ltd"/>
    <s v="CN_FF_5009725_Trident"/>
    <s v="5103378303"/>
    <s v="41012717"/>
    <s v="5103378303/41012717"/>
    <s v="BUTANOX M-60 20 kg hdpe can UNG"/>
    <n v="46080"/>
    <s v="KG"/>
    <s v="CIF"/>
    <x v="25"/>
    <s v="Saudi Arabia"/>
    <d v="2025-03-30T00:00:00"/>
    <d v="2025-03-17T00:00:00"/>
    <d v="2025-03-19T00:00:00"/>
    <s v="with stock"/>
    <d v="2025-04-07T00:00:00"/>
    <n v="24"/>
    <d v="2025-04-26T00:00:00"/>
    <d v="2025-04-07T00:00:00"/>
    <d v="2025-03-29T00:00:00"/>
    <x v="1"/>
    <m/>
    <s v="CO_42RT"/>
    <n v="0"/>
    <n v="0"/>
    <x v="6"/>
    <s v="COSCO SHIPPING AQUARIUS/041W"/>
    <s v="OOLU2157527250"/>
    <s v="宁波梅山"/>
    <m/>
    <x v="1"/>
    <x v="5"/>
    <m/>
    <n v="0"/>
    <m/>
    <m/>
    <s v="SADMM"/>
    <s v="C-Hold by consignee"/>
    <m/>
    <n v="0"/>
    <x v="4"/>
    <x v="4"/>
    <d v="2025-03-27T00:00:00"/>
    <s v="USD"/>
    <n v="147456"/>
    <m/>
    <m/>
    <m/>
    <m/>
    <m/>
    <n v="0"/>
    <m/>
    <n v="46080"/>
    <m/>
  </r>
  <r>
    <x v="3"/>
    <x v="7"/>
    <x v="3"/>
    <s v="MEKP"/>
    <x v="2"/>
    <m/>
    <s v="ALII"/>
    <d v="2025-03-06T00:00:00"/>
    <s v="1069"/>
    <n v="5.2"/>
    <s v="UN3105"/>
    <s v="ZOR"/>
    <s v="Saudi Industrial Resins Ltd"/>
    <s v="CN_FF_5009725_Trident"/>
    <s v="5103378303"/>
    <s v="41012690"/>
    <s v="5103378303/41012690"/>
    <s v="BUTANOX M-50 20 kg hdpe can CN/EU/UNG"/>
    <n v="51840"/>
    <s v="KG"/>
    <s v="CIF"/>
    <x v="25"/>
    <s v="Saudi Arabia"/>
    <d v="2025-03-30T00:00:00"/>
    <d v="2025-03-17T00:00:00"/>
    <d v="2025-03-19T00:00:00"/>
    <s v="with stock"/>
    <d v="2025-04-07T00:00:00"/>
    <n v="24"/>
    <d v="2025-04-26T00:00:00"/>
    <d v="2025-04-07T00:00:00"/>
    <d v="2025-03-29T00:00:00"/>
    <x v="1"/>
    <m/>
    <s v="CO_42RT"/>
    <n v="0"/>
    <n v="0"/>
    <x v="6"/>
    <s v="COSCO SHIPPING AQUARIUS/041W"/>
    <s v="OOLU2157527250"/>
    <s v="宁波梅山"/>
    <m/>
    <x v="1"/>
    <x v="5"/>
    <m/>
    <n v="0"/>
    <m/>
    <m/>
    <s v="SADMM"/>
    <s v="C-Hold by consignee"/>
    <m/>
    <n v="0"/>
    <x v="4"/>
    <x v="4"/>
    <d v="2025-03-27T00:00:00"/>
    <s v="USD"/>
    <n v="158112"/>
    <m/>
    <m/>
    <m/>
    <m/>
    <m/>
    <n v="0"/>
    <m/>
    <n v="51840"/>
    <m/>
  </r>
  <r>
    <x v="3"/>
    <x v="7"/>
    <x v="0"/>
    <s v="MPP"/>
    <x v="3"/>
    <m/>
    <s v="KANGJ"/>
    <d v="2025-03-07T00:00:00"/>
    <s v="1061"/>
    <n v="5.2"/>
    <s v="UN3105"/>
    <s v="ZOR"/>
    <s v="Kastar Chemical Limited"/>
    <s v="CN_FF_5009725_Trident"/>
    <s v="5103379225"/>
    <s v="8023514"/>
    <s v="5103379225/8023514"/>
    <s v="TRIGONOX 117 SOLAR 25kg nouryt(N) CN/UNG"/>
    <n v="10800"/>
    <s v="KG"/>
    <s v="CIF"/>
    <x v="24"/>
    <s v="Vietnam"/>
    <d v="2025-05-01T00:00:00"/>
    <d v="2025-04-07T00:00:00"/>
    <d v="2025-04-09T00:00:00"/>
    <s v="with stock"/>
    <d v="2025-04-21T00:00:00"/>
    <n v="6"/>
    <d v="2025-05-02T00:00:00"/>
    <d v="2025-04-27T00:00:00"/>
    <d v="2025-04-14T00:00:00"/>
    <x v="0"/>
    <m/>
    <s v="CO_22RT"/>
    <n v="1"/>
    <n v="1"/>
    <x v="11"/>
    <s v="ZHONG GU DONG HAI/517S"/>
    <s v="278713944"/>
    <s v="宁波四期"/>
    <m/>
    <x v="1"/>
    <x v="16"/>
    <m/>
    <n v="3800"/>
    <m/>
    <m/>
    <s v="VNHPH"/>
    <m/>
    <n v="6000"/>
    <n v="3800"/>
    <x v="4"/>
    <x v="4"/>
    <d v="2025-04-15T00:00:00"/>
    <s v="USD"/>
    <n v="59940"/>
    <m/>
    <m/>
    <m/>
    <m/>
    <m/>
    <n v="1"/>
    <m/>
    <n v="10800"/>
    <m/>
  </r>
  <r>
    <x v="3"/>
    <x v="7"/>
    <x v="3"/>
    <s v="MEKP"/>
    <x v="4"/>
    <m/>
    <s v="ALII"/>
    <d v="2025-03-07T00:00:00"/>
    <s v="1069"/>
    <n v="5.2"/>
    <s v="UN3105"/>
    <s v="ZOR"/>
    <s v="Saudi Industrial Resins Ltd"/>
    <s v="CN_FF_5009725_Trident"/>
    <s v="5103379370"/>
    <s v="41012717"/>
    <s v="5103379370/41012717"/>
    <s v="BUTANOX M-60 20 kg hdpe can UNG"/>
    <n v="46080"/>
    <s v="KG"/>
    <s v="CIF"/>
    <x v="25"/>
    <s v="Saudi Arabia"/>
    <d v="2025-06-15T00:00:00"/>
    <d v="2025-05-12T00:00:00"/>
    <d v="2025-05-14T00:00:00"/>
    <s v="with stock"/>
    <d v="2025-06-03T00:00:00"/>
    <n v="24"/>
    <d v="2025-06-28T00:00:00"/>
    <d v="2025-06-03T00:00:00"/>
    <d v="2025-05-29T00:00:00"/>
    <x v="6"/>
    <m/>
    <s v="CO_42RT"/>
    <n v="2"/>
    <n v="4"/>
    <x v="0"/>
    <s v="COSCO SHIPPING AQUARIU/ 042W"/>
    <s v="OOLU2159336810"/>
    <s v="宁波梅山"/>
    <m/>
    <x v="1"/>
    <x v="5"/>
    <m/>
    <n v="29200"/>
    <m/>
    <m/>
    <s v="SADMM"/>
    <m/>
    <m/>
    <n v="29200"/>
    <x v="4"/>
    <x v="4"/>
    <d v="2025-05-21T00:00:00"/>
    <s v="USD"/>
    <n v="140544"/>
    <m/>
    <m/>
    <m/>
    <m/>
    <m/>
    <n v="4"/>
    <m/>
    <n v="46080"/>
    <m/>
  </r>
  <r>
    <x v="3"/>
    <x v="7"/>
    <x v="3"/>
    <s v="MEKP"/>
    <x v="4"/>
    <m/>
    <s v="ALII"/>
    <d v="2025-03-07T00:00:00"/>
    <s v="1069"/>
    <n v="5.2"/>
    <s v="UN3105"/>
    <s v="ZOR"/>
    <s v="Saudi Industrial Resins Ltd"/>
    <s v="CN_FF_5009725_Trident"/>
    <s v="5103379370"/>
    <s v="41012690"/>
    <s v="5103379370/41012690"/>
    <s v="BUTANOX M-50 20 kg hdpe can CN/EU/UNG"/>
    <n v="46080"/>
    <s v="KG"/>
    <s v="CIF"/>
    <x v="25"/>
    <s v="Saudi Arabia"/>
    <d v="2025-06-15T00:00:00"/>
    <d v="2025-05-12T00:00:00"/>
    <d v="2025-05-14T00:00:00"/>
    <s v="with stock"/>
    <d v="2025-06-03T00:00:00"/>
    <n v="24"/>
    <d v="2025-06-28T00:00:00"/>
    <d v="2025-06-03T00:00:00"/>
    <d v="2025-05-29T00:00:00"/>
    <x v="6"/>
    <m/>
    <s v="CO_42RT"/>
    <n v="2"/>
    <n v="4"/>
    <x v="0"/>
    <s v="COSCO SHIPPING AQUARIU/ 042W"/>
    <s v="OOLU2159336810"/>
    <s v="宁波梅山"/>
    <m/>
    <x v="1"/>
    <x v="5"/>
    <m/>
    <n v="0"/>
    <m/>
    <m/>
    <s v="SADMM"/>
    <m/>
    <m/>
    <n v="0"/>
    <x v="4"/>
    <x v="4"/>
    <d v="2025-05-21T00:00:00"/>
    <s v="USD"/>
    <n v="140544"/>
    <m/>
    <m/>
    <m/>
    <m/>
    <m/>
    <n v="4"/>
    <m/>
    <n v="46080"/>
    <m/>
  </r>
  <r>
    <x v="3"/>
    <x v="7"/>
    <x v="0"/>
    <s v="MEKP"/>
    <x v="3"/>
    <m/>
    <s v="TANBK"/>
    <d v="2025-03-10T00:00:00"/>
    <s v="1069"/>
    <n v="5.2"/>
    <s v="UN3105"/>
    <s v="ZOR"/>
    <s v="WEE  TEE  TONG  CHEMICALS  PTE  LTD"/>
    <s v="CN_FF_5009725_Trident"/>
    <s v="5103379866"/>
    <s v="41006330"/>
    <s v="5103379866/41006330"/>
    <s v="BUTANOX M-504x5kg jerrycan/boxEXPORT UNG"/>
    <n v="480"/>
    <s v="KG"/>
    <s v="CIF"/>
    <x v="2"/>
    <s v="Singapore"/>
    <d v="2025-04-30T00:00:00"/>
    <d v="2025-04-07T00:00:00"/>
    <d v="2025-04-09T00:00:00"/>
    <s v="with stock"/>
    <d v="2025-05-16T00:00:00"/>
    <n v="10"/>
    <d v="2025-05-25T00:00:00"/>
    <d v="2025-05-15T00:00:00"/>
    <d v="2025-04-28T00:00:00"/>
    <x v="1"/>
    <m/>
    <s v="CO_22GP"/>
    <n v="1"/>
    <n v="1"/>
    <x v="5"/>
    <s v="PARANAGUA EXPRESS/2519W"/>
    <s v="HLCUNG12504UDAI1"/>
    <s v="宁波四期"/>
    <m/>
    <x v="0"/>
    <x v="0"/>
    <m/>
    <n v="1052"/>
    <m/>
    <m/>
    <s v="SGSIN"/>
    <m/>
    <n v="1052"/>
    <m/>
    <x v="4"/>
    <x v="4"/>
    <d v="2025-04-17T00:00:00"/>
    <s v="USD"/>
    <n v="2088"/>
    <m/>
    <m/>
    <m/>
    <n v="1"/>
    <m/>
    <m/>
    <m/>
    <n v="480"/>
    <m/>
  </r>
  <r>
    <x v="3"/>
    <x v="7"/>
    <x v="0"/>
    <s v="MEKP"/>
    <x v="3"/>
    <m/>
    <s v="TANBK"/>
    <d v="2025-03-10T00:00:00"/>
    <s v="1069"/>
    <n v="5.2"/>
    <s v="UN3105"/>
    <s v="ZOR"/>
    <s v="WEE  TEE  TONG  CHEMICALS  PTE  LTD"/>
    <s v="CN_FF_5009725_Trident"/>
    <s v="5103379866"/>
    <s v="41010338"/>
    <s v="5103379866/41010338"/>
    <s v="TRIGONOX SUPER 828 4x5 kg can/box UNG"/>
    <n v="9120"/>
    <s v="KG"/>
    <s v="CIF"/>
    <x v="2"/>
    <s v="Singapore"/>
    <d v="2025-04-30T00:00:00"/>
    <d v="2025-04-07T00:00:00"/>
    <d v="2025-04-09T00:00:00"/>
    <s v="with stock"/>
    <d v="2025-05-16T00:00:00"/>
    <n v="10"/>
    <d v="2025-05-25T00:00:00"/>
    <d v="2025-05-15T00:00:00"/>
    <d v="2025-04-28T00:00:00"/>
    <x v="1"/>
    <m/>
    <s v="CO_22GP"/>
    <n v="0"/>
    <n v="0"/>
    <x v="5"/>
    <s v="PARANAGUA EXPRESS/2519W"/>
    <s v="HLCUNG12504UDAI1"/>
    <s v="宁波四期"/>
    <m/>
    <x v="0"/>
    <x v="0"/>
    <m/>
    <n v="0"/>
    <m/>
    <m/>
    <s v="SGSIN"/>
    <m/>
    <n v="0"/>
    <m/>
    <x v="4"/>
    <x v="4"/>
    <d v="2025-04-17T00:00:00"/>
    <s v="USD"/>
    <n v="28728"/>
    <m/>
    <m/>
    <m/>
    <n v="0"/>
    <m/>
    <m/>
    <m/>
    <n v="9120"/>
    <m/>
  </r>
  <r>
    <x v="3"/>
    <x v="7"/>
    <x v="0"/>
    <s v="MPP"/>
    <x v="3"/>
    <m/>
    <s v="TONGTANP"/>
    <d v="2025-03-11T00:00:00"/>
    <s v="1069"/>
    <n v="5.2"/>
    <s v="UN3103"/>
    <s v="ZOR"/>
    <s v="Thai Specialty Chemical Co., Ltd"/>
    <s v="CN_FF_5009725_Trident"/>
    <s v="5103380561"/>
    <s v="41010625"/>
    <s v="5103380561/41010625"/>
    <s v="TRIGONOX C 20 kg jerrycan AERATION UNG"/>
    <n v="3200"/>
    <s v="KG"/>
    <s v="CIF"/>
    <x v="13"/>
    <s v="Thailand"/>
    <d v="2025-05-02T00:00:00"/>
    <d v="2025-04-07T00:00:00"/>
    <d v="2025-04-09T00:00:00"/>
    <s v="with stock"/>
    <d v="2025-04-25T00:00:00"/>
    <n v="7"/>
    <d v="2025-05-10T00:00:00"/>
    <d v="2025-05-04T00:00:00"/>
    <d v="2025-04-17T00:00:00"/>
    <x v="1"/>
    <m/>
    <s v="CO_22GP"/>
    <n v="1"/>
    <n v="1"/>
    <x v="6"/>
    <s v="MSC KOREA III/HO517A"/>
    <s v="177IDGNPNX60532A"/>
    <s v="宁波四期"/>
    <m/>
    <x v="0"/>
    <x v="0"/>
    <m/>
    <n v="645"/>
    <m/>
    <m/>
    <s v="THLCH"/>
    <m/>
    <n v="645"/>
    <m/>
    <x v="4"/>
    <x v="4"/>
    <d v="2025-04-21T00:00:00"/>
    <s v="USD"/>
    <n v="19200"/>
    <m/>
    <m/>
    <m/>
    <n v="1"/>
    <m/>
    <m/>
    <m/>
    <n v="3200"/>
    <m/>
  </r>
  <r>
    <x v="3"/>
    <x v="7"/>
    <x v="0"/>
    <s v="MEKP"/>
    <x v="3"/>
    <m/>
    <s v="KANGJ"/>
    <d v="2025-03-12T00:00:00"/>
    <s v="1069"/>
    <n v="5.2"/>
    <s v="UN3105"/>
    <s v="ZOR"/>
    <s v="POLYMER PRODUCTS (PHIL.) INC."/>
    <s v="CN_FF_5009725_Trident"/>
    <s v="5103381416"/>
    <s v="41006336"/>
    <s v="5103381416/41006336"/>
    <s v="BUTANOX M-60 4x5 kg jerrycan/box CN/UNG"/>
    <n v="8640"/>
    <s v="KG"/>
    <s v="CIF"/>
    <x v="36"/>
    <s v="Philippines"/>
    <d v="2025-04-30T00:00:00"/>
    <d v="2025-04-07T00:00:00"/>
    <d v="2025-04-09T00:00:00"/>
    <s v="with stock"/>
    <d v="2025-04-30T00:00:00"/>
    <n v="5"/>
    <d v="2025-05-11T00:00:00"/>
    <d v="2025-05-06T00:00:00"/>
    <d v="2025-04-20T00:00:00"/>
    <x v="1"/>
    <m/>
    <s v="CO_22GP"/>
    <n v="1"/>
    <n v="1"/>
    <x v="11"/>
    <s v="SPIL NISAKA / 517E"/>
    <s v="278713972"/>
    <s v="宁波大榭"/>
    <m/>
    <x v="1"/>
    <x v="14"/>
    <m/>
    <n v="2900"/>
    <m/>
    <m/>
    <s v="PHMNL"/>
    <m/>
    <m/>
    <n v="2900"/>
    <x v="4"/>
    <x v="4"/>
    <d v="2025-04-17T00:00:00"/>
    <s v="USD"/>
    <n v="34560"/>
    <m/>
    <m/>
    <m/>
    <m/>
    <m/>
    <n v="1"/>
    <m/>
    <n v="8640"/>
    <m/>
  </r>
  <r>
    <x v="3"/>
    <x v="7"/>
    <x v="0"/>
    <s v="MEKP"/>
    <x v="3"/>
    <m/>
    <s v="KANGJ"/>
    <d v="2025-03-12T00:00:00"/>
    <s v="1069"/>
    <n v="5.2"/>
    <s v="UN3105"/>
    <s v="ZOR"/>
    <s v="POLYMER PRODUCTS (PHIL.) INC."/>
    <s v="CN_FF_5009725_Trident"/>
    <s v="5103381416"/>
    <s v="41012717"/>
    <s v="5103381416/41012717"/>
    <s v="BUTANOX M-60 20 kg hdpe can CN/UNG"/>
    <n v="1440"/>
    <s v="KG"/>
    <s v="CIF"/>
    <x v="36"/>
    <s v="Philippines"/>
    <d v="2025-04-30T00:00:00"/>
    <d v="2025-04-07T00:00:00"/>
    <d v="2025-04-09T00:00:00"/>
    <s v="with stock"/>
    <d v="2025-04-30T00:00:00"/>
    <n v="5"/>
    <d v="2025-05-07T00:00:00"/>
    <d v="2025-05-05T00:00:00"/>
    <d v="2025-04-20T00:00:00"/>
    <x v="1"/>
    <m/>
    <s v="CO_22GP"/>
    <n v="0"/>
    <n v="0"/>
    <x v="11"/>
    <s v="SPIL NISAKA / 517E"/>
    <s v="278713972"/>
    <s v="宁波大榭"/>
    <m/>
    <x v="1"/>
    <x v="14"/>
    <m/>
    <n v="0"/>
    <m/>
    <m/>
    <s v="PHMNL"/>
    <m/>
    <m/>
    <n v="0"/>
    <x v="4"/>
    <x v="4"/>
    <d v="2025-04-17T00:00:00"/>
    <s v="USD"/>
    <n v="5112"/>
    <m/>
    <m/>
    <m/>
    <m/>
    <m/>
    <n v="0"/>
    <m/>
    <n v="1440"/>
    <m/>
  </r>
  <r>
    <x v="3"/>
    <x v="7"/>
    <x v="0"/>
    <s v="MPP"/>
    <x v="3"/>
    <m/>
    <s v="TANBK"/>
    <d v="2025-03-12T00:00:00"/>
    <s v="1061"/>
    <n v="5.2"/>
    <s v="UN3105"/>
    <s v="ZOR"/>
    <s v="Zexxel Industries Sdn Bhd"/>
    <s v="CN_FF_5009725_Trident"/>
    <s v="5103381474"/>
    <s v="41009255"/>
    <s v="5103381474/41009255"/>
    <s v="TRIGONOX 42S 20 kg hdpe can CN/UNG"/>
    <n v="2400"/>
    <s v="KG"/>
    <s v="CIF"/>
    <x v="12"/>
    <s v="Malaysia"/>
    <d v="2025-04-30T00:00:00"/>
    <d v="2025-03-31T00:00:00"/>
    <d v="2025-04-02T00:00:00"/>
    <s v="with stock"/>
    <d v="2025-04-22T00:00:00"/>
    <n v="7"/>
    <d v="2025-05-03T00:00:00"/>
    <d v="2025-04-26T00:00:00"/>
    <d v="2025-04-14T00:00:00"/>
    <x v="1"/>
    <s v="combine with5200140484+ NB5103381505"/>
    <s v="CO_22RT"/>
    <n v="1"/>
    <n v="1"/>
    <x v="0"/>
    <s v="OOCL CALIFORNIA 160S"/>
    <s v="OOLU2157904570"/>
    <s v="宁波梅山"/>
    <m/>
    <x v="1"/>
    <x v="5"/>
    <m/>
    <n v="3200"/>
    <m/>
    <m/>
    <s v="MYPKG"/>
    <m/>
    <m/>
    <n v="3200"/>
    <x v="4"/>
    <x v="4"/>
    <d v="2025-04-14T00:00:00"/>
    <s v="USD"/>
    <n v="17556"/>
    <m/>
    <m/>
    <m/>
    <m/>
    <m/>
    <n v="1"/>
    <m/>
    <n v="2400"/>
    <m/>
  </r>
  <r>
    <x v="3"/>
    <x v="7"/>
    <x v="0"/>
    <s v="MPP"/>
    <x v="3"/>
    <m/>
    <s v="TANBK"/>
    <d v="2025-03-12T00:00:00"/>
    <s v="1061"/>
    <n v="5.2"/>
    <s v="UN3105"/>
    <s v="ZOR"/>
    <s v="Zexxel Industries Sdn Bhd"/>
    <s v="CN_FF_5009725_Trident"/>
    <s v="5200140484"/>
    <s v="7308950"/>
    <s v="5200140484/7308950"/>
    <s v="SAMPLE TRIGONOX 249"/>
    <n v="5"/>
    <s v="KG"/>
    <s v="CIF"/>
    <x v="12"/>
    <s v="Malaysia"/>
    <d v="2025-04-30T00:00:00"/>
    <d v="2025-03-31T00:00:00"/>
    <d v="2025-04-02T00:00:00"/>
    <s v="with stock"/>
    <d v="2025-04-22T00:00:00"/>
    <n v="7"/>
    <d v="2025-05-03T00:00:00"/>
    <d v="2025-04-26T00:00:00"/>
    <d v="2025-04-14T00:00:00"/>
    <x v="1"/>
    <m/>
    <s v="CO_22RT"/>
    <n v="0"/>
    <n v="0"/>
    <x v="0"/>
    <s v="OOCL CALIFORNIA 160S"/>
    <s v="OOLU2157904571"/>
    <m/>
    <m/>
    <x v="1"/>
    <x v="5"/>
    <m/>
    <n v="0"/>
    <m/>
    <m/>
    <s v="MYPKG"/>
    <m/>
    <m/>
    <m/>
    <x v="4"/>
    <x v="4"/>
    <d v="2025-04-20T00:00:00"/>
    <m/>
    <m/>
    <m/>
    <m/>
    <m/>
    <m/>
    <m/>
    <n v="0"/>
    <m/>
    <n v="5"/>
    <m/>
  </r>
  <r>
    <x v="3"/>
    <x v="11"/>
    <x v="0"/>
    <s v="MPP"/>
    <x v="3"/>
    <m/>
    <s v="CHANGC5"/>
    <d v="2025-03-13T00:00:00"/>
    <s v="1061"/>
    <n v="5.2"/>
    <s v="UN3115"/>
    <s v="ZOR"/>
    <s v="FORMOSA PLASTICS CORPORATION"/>
    <s v="CN_FF_5009740_Milkyway"/>
    <s v="5103382227"/>
    <s v="41004022"/>
    <s v="5103382227/41004022"/>
    <s v="TRIGONOX 23-C75 20 kg jerrycan CN/UNG"/>
    <n v="4480"/>
    <s v="KG"/>
    <s v="CFR"/>
    <x v="28"/>
    <s v="Taiwan, China"/>
    <d v="2025-05-05T00:00:00"/>
    <d v="2025-04-14T00:00:00"/>
    <d v="2025-04-16T00:00:00"/>
    <s v="with stock"/>
    <d v="2025-05-01T00:00:00"/>
    <n v="4"/>
    <d v="2025-05-12T00:00:00"/>
    <d v="2025-05-08T00:00:00"/>
    <d v="2025-04-24T00:00:00"/>
    <x v="0"/>
    <s v="CIQ delay next sailing"/>
    <s v="SO_22RT"/>
    <n v="1"/>
    <n v="1"/>
    <x v="26"/>
    <s v="HUAHANG 1/2519S "/>
    <s v="HHH12519S8010"/>
    <m/>
    <m/>
    <x v="1"/>
    <x v="5"/>
    <m/>
    <n v="3000"/>
    <m/>
    <m/>
    <s v="TWKHH"/>
    <m/>
    <m/>
    <n v="3000"/>
    <x v="4"/>
    <x v="4"/>
    <d v="2025-05-01T00:00:00"/>
    <s v="USD"/>
    <n v="58688"/>
    <m/>
    <m/>
    <m/>
    <m/>
    <m/>
    <n v="1"/>
    <m/>
    <n v="4480"/>
    <m/>
  </r>
  <r>
    <x v="3"/>
    <x v="11"/>
    <x v="0"/>
    <s v="MPP"/>
    <x v="3"/>
    <m/>
    <s v="CHANGC5"/>
    <d v="2025-03-13T00:00:00"/>
    <s v="1061"/>
    <n v="5.2"/>
    <s v="UN3115"/>
    <s v="ZOR"/>
    <s v="FORMOSA PLASTICS CORPORATION"/>
    <s v="CN_FF_5009740_Milkyway"/>
    <s v="5103382227"/>
    <s v="41008512"/>
    <s v="5103382227/41008512"/>
    <s v="TRIGONOX 99-C75 20kgjerrycanFPCaerCN/UNG"/>
    <n v="4480"/>
    <s v="KG"/>
    <s v="CFR"/>
    <x v="28"/>
    <s v="Taiwan, China"/>
    <d v="2025-05-05T00:00:00"/>
    <d v="2025-04-14T00:00:00"/>
    <d v="2025-04-16T00:00:00"/>
    <s v="with stock"/>
    <d v="2025-05-01T00:00:00"/>
    <n v="10"/>
    <d v="2025-05-12T00:00:00"/>
    <d v="2025-05-08T00:00:00"/>
    <d v="2025-04-24T00:00:00"/>
    <x v="0"/>
    <s v="ACNU5170048"/>
    <s v="SO_22RT"/>
    <n v="0"/>
    <n v="0"/>
    <x v="26"/>
    <s v="HUAHANG 1/2519S "/>
    <s v="HHH12519S8010"/>
    <m/>
    <m/>
    <x v="1"/>
    <x v="5"/>
    <m/>
    <n v="0"/>
    <m/>
    <m/>
    <s v="TWKHH"/>
    <m/>
    <m/>
    <n v="0"/>
    <x v="4"/>
    <x v="4"/>
    <d v="2025-05-01T00:00:00"/>
    <s v="USD"/>
    <n v="60256"/>
    <m/>
    <m/>
    <m/>
    <m/>
    <m/>
    <n v="0"/>
    <m/>
    <n v="4480"/>
    <m/>
  </r>
  <r>
    <x v="3"/>
    <x v="11"/>
    <x v="0"/>
    <s v="MPP"/>
    <x v="3"/>
    <m/>
    <s v="CHANGC5"/>
    <d v="2025-03-13T00:00:00"/>
    <s v="1061"/>
    <s v="NDG"/>
    <s v="NDG"/>
    <s v="ZOR"/>
    <s v="FORMOSA PLASTICS CORPORATION"/>
    <s v="CN_FF_5009740_Milkyway"/>
    <s v="5103382227"/>
    <s v="41905112"/>
    <s v="5103382227/41905112"/>
    <s v="REEFER CONTAINER 20'"/>
    <n v="1"/>
    <s v="PC"/>
    <s v="CFR"/>
    <x v="28"/>
    <s v="Taiwan, China"/>
    <d v="2025-05-05T00:00:00"/>
    <d v="2025-04-14T00:00:00"/>
    <d v="2025-04-16T00:00:00"/>
    <s v="with stock"/>
    <d v="2025-05-01T00:00:00"/>
    <n v="10"/>
    <d v="2025-05-12T00:00:00"/>
    <d v="2025-05-08T00:00:00"/>
    <d v="2025-04-24T00:00:00"/>
    <x v="0"/>
    <m/>
    <s v="SO_22RT"/>
    <n v="0"/>
    <n v="0"/>
    <x v="26"/>
    <s v="HUAHANG 1/2519S "/>
    <s v="HHH12519S8010"/>
    <m/>
    <m/>
    <x v="1"/>
    <x v="5"/>
    <m/>
    <n v="0"/>
    <m/>
    <m/>
    <s v="TWKHH"/>
    <m/>
    <m/>
    <n v="0"/>
    <x v="4"/>
    <x v="4"/>
    <d v="2025-05-01T00:00:00"/>
    <s v="USD"/>
    <n v="0"/>
    <m/>
    <m/>
    <m/>
    <m/>
    <m/>
    <n v="0"/>
    <m/>
    <n v="1"/>
    <m/>
  </r>
  <r>
    <x v="3"/>
    <x v="11"/>
    <x v="0"/>
    <s v="MPP"/>
    <x v="4"/>
    <m/>
    <s v="CHANGC5"/>
    <d v="2025-03-13T00:00:00"/>
    <s v="1061"/>
    <n v="5.2"/>
    <s v="UN3115"/>
    <s v="ZOR"/>
    <s v="FORMOSA PLASTICS CORPORATION"/>
    <s v="CN_FF_5009740_Milkyway"/>
    <s v="5103382228"/>
    <s v="41004022"/>
    <s v="5103382228/41004022"/>
    <s v="TRIGONOX 23-C75 20 kg jerrycan CN/UNG"/>
    <n v="4480"/>
    <s v="KG"/>
    <s v="CFR"/>
    <x v="28"/>
    <s v="Taiwan, China"/>
    <d v="2025-05-15T00:00:00"/>
    <d v="2025-04-21T00:00:00"/>
    <d v="2025-04-23T00:00:00"/>
    <s v="with stock"/>
    <d v="2025-05-08T00:00:00"/>
    <n v="10"/>
    <d v="2025-05-30T00:00:00"/>
    <d v="2025-05-26T00:00:00"/>
    <d v="2025-05-19T00:00:00"/>
    <x v="1"/>
    <s v="CIQ delay to next sailing"/>
    <s v="SO_22RT"/>
    <n v="1"/>
    <n v="1"/>
    <x v="26"/>
    <s v="XIAO JIANG / 2522S"/>
    <s v="HXJ2522S8009"/>
    <m/>
    <m/>
    <x v="1"/>
    <x v="5"/>
    <m/>
    <n v="3000"/>
    <m/>
    <m/>
    <s v="TWKHH"/>
    <m/>
    <m/>
    <n v="3000"/>
    <x v="4"/>
    <x v="4"/>
    <d v="2025-05-15T00:00:00"/>
    <s v="USD"/>
    <n v="58688"/>
    <m/>
    <m/>
    <m/>
    <m/>
    <m/>
    <n v="1"/>
    <m/>
    <n v="4480"/>
    <m/>
  </r>
  <r>
    <x v="3"/>
    <x v="11"/>
    <x v="0"/>
    <s v="MPP"/>
    <x v="4"/>
    <m/>
    <s v="CHANGC5"/>
    <d v="2025-03-13T00:00:00"/>
    <s v="1061"/>
    <n v="5.2"/>
    <s v="UN3115"/>
    <s v="ZOR"/>
    <s v="FORMOSA PLASTICS CORPORATION"/>
    <s v="CN_FF_5009740_Milkyway"/>
    <s v="5103382228"/>
    <s v="41008512"/>
    <s v="5103382228/41008512"/>
    <s v="TRIGONOX 99-C75 20kgjerrycanFPCaerCN/UNG"/>
    <n v="4480"/>
    <s v="KG"/>
    <s v="CFR"/>
    <x v="28"/>
    <s v="Taiwan, China"/>
    <d v="2025-05-15T00:00:00"/>
    <d v="2025-04-21T00:00:00"/>
    <d v="2025-04-23T00:00:00"/>
    <s v="with stock"/>
    <d v="2025-05-08T00:00:00"/>
    <n v="10"/>
    <d v="2025-05-30T00:00:00"/>
    <d v="2025-05-26T00:00:00"/>
    <d v="2025-05-19T00:00:00"/>
    <x v="1"/>
    <m/>
    <s v="SO_22RT"/>
    <n v="0"/>
    <n v="0"/>
    <x v="26"/>
    <s v="XIAO JIANG / 2522S"/>
    <s v="HXJ2522S8009"/>
    <m/>
    <m/>
    <x v="1"/>
    <x v="5"/>
    <m/>
    <n v="0"/>
    <m/>
    <m/>
    <s v="TWKHH"/>
    <m/>
    <m/>
    <n v="0"/>
    <x v="4"/>
    <x v="4"/>
    <d v="2025-05-15T00:00:00"/>
    <s v="USD"/>
    <n v="60256"/>
    <m/>
    <m/>
    <m/>
    <m/>
    <m/>
    <n v="0"/>
    <m/>
    <n v="4480"/>
    <m/>
  </r>
  <r>
    <x v="3"/>
    <x v="11"/>
    <x v="0"/>
    <s v="MPP"/>
    <x v="4"/>
    <m/>
    <s v="CHANGC5"/>
    <d v="2025-03-13T00:00:00"/>
    <s v="1061"/>
    <s v="NDG"/>
    <s v="NDG"/>
    <s v="ZOR"/>
    <s v="FORMOSA PLASTICS CORPORATION"/>
    <s v="CN_FF_5009740_Milkyway"/>
    <s v="5103382228"/>
    <s v="41905112"/>
    <s v="5103382228/41905112"/>
    <s v="REEFER CONTAINER 20'"/>
    <n v="1"/>
    <s v="PC"/>
    <s v="CFR"/>
    <x v="28"/>
    <s v="Taiwan, China"/>
    <d v="2025-05-15T00:00:00"/>
    <d v="2025-04-21T00:00:00"/>
    <d v="2025-04-23T00:00:00"/>
    <s v="with stock"/>
    <d v="2025-05-08T00:00:00"/>
    <n v="10"/>
    <d v="2025-05-30T00:00:00"/>
    <d v="2025-05-26T00:00:00"/>
    <d v="2025-05-19T00:00:00"/>
    <x v="1"/>
    <m/>
    <s v="SO_22RT"/>
    <n v="0"/>
    <n v="0"/>
    <x v="26"/>
    <s v="XIAO JIANG / 2522S"/>
    <s v="HXJ2522S8009"/>
    <m/>
    <m/>
    <x v="1"/>
    <x v="5"/>
    <m/>
    <n v="0"/>
    <m/>
    <m/>
    <s v="TWKHH"/>
    <m/>
    <m/>
    <n v="0"/>
    <x v="4"/>
    <x v="4"/>
    <d v="2025-05-15T00:00:00"/>
    <s v="USD"/>
    <n v="0"/>
    <m/>
    <m/>
    <m/>
    <m/>
    <m/>
    <n v="0"/>
    <m/>
    <n v="1"/>
    <m/>
  </r>
  <r>
    <x v="3"/>
    <x v="7"/>
    <x v="0"/>
    <s v="MEKP"/>
    <x v="3"/>
    <m/>
    <s v="SAWANTA1"/>
    <d v="2025-03-13T00:00:00"/>
    <s v="1069"/>
    <n v="5.2"/>
    <s v="UN3105"/>
    <s v="ZOR"/>
    <s v="MOREX LANKA (PVT) LTD"/>
    <s v="CN_FF_5009725_Trident"/>
    <s v="5103382299"/>
    <s v="41012690"/>
    <s v="5103382299/41012690"/>
    <s v="BUTANOX M-50 20 kg hdpe can CN/EU/UNG"/>
    <n v="1440"/>
    <s v="KG"/>
    <s v="CIF"/>
    <x v="18"/>
    <s v="Sri Lanka"/>
    <d v="2025-05-20T00:00:00"/>
    <d v="2025-04-07T00:00:00"/>
    <d v="2025-04-09T00:00:00"/>
    <s v="with stock"/>
    <d v="2025-04-28T00:00:00"/>
    <n v="13"/>
    <d v="2025-05-10T00:00:00"/>
    <d v="2025-04-28T00:00:00"/>
    <d v="2025-04-22T00:00:00"/>
    <x v="1"/>
    <m/>
    <s v="CO_22GP"/>
    <n v="1"/>
    <n v="1"/>
    <x v="6"/>
    <s v="XIAO JIANG / 2522S"/>
    <s v="HXJ2522S8009"/>
    <m/>
    <m/>
    <x v="0"/>
    <x v="0"/>
    <m/>
    <n v="980"/>
    <m/>
    <m/>
    <s v="LKCMB"/>
    <m/>
    <n v="980"/>
    <m/>
    <x v="4"/>
    <x v="4"/>
    <d v="2025-04-17T00:00:00"/>
    <s v="USD"/>
    <n v="4464"/>
    <m/>
    <m/>
    <m/>
    <n v="1"/>
    <m/>
    <m/>
    <m/>
    <n v="1440"/>
    <m/>
  </r>
  <r>
    <x v="3"/>
    <x v="7"/>
    <x v="0"/>
    <s v="MEKP"/>
    <x v="3"/>
    <m/>
    <s v="SAWANTA1"/>
    <d v="2025-03-13T00:00:00"/>
    <s v="1069"/>
    <n v="5.2"/>
    <s v="UN3105"/>
    <s v="ZOR"/>
    <s v="MOREX LANKA (PVT) LTD"/>
    <s v="CN_FF_5009725_Trident"/>
    <s v="5103382299"/>
    <s v="41006330"/>
    <s v="5103382299/41006330"/>
    <s v="BUTANOX M-504x5kg jerrycan/boxEXPORT UNG"/>
    <n v="7200"/>
    <s v="KG"/>
    <s v="CIF"/>
    <x v="18"/>
    <s v="Sri Lanka"/>
    <d v="2025-05-20T00:00:00"/>
    <d v="2025-04-07T00:00:00"/>
    <d v="2025-04-09T00:00:00"/>
    <s v="with stock"/>
    <d v="2025-04-28T00:00:00"/>
    <n v="13"/>
    <d v="2025-05-10T00:00:00"/>
    <d v="2025-04-28T00:00:00"/>
    <d v="2025-04-22T00:00:00"/>
    <x v="1"/>
    <m/>
    <s v="CO_22GP"/>
    <n v="0"/>
    <n v="0"/>
    <x v="6"/>
    <s v="XIAO JIANG / 2522S"/>
    <s v="HXJ2522S8009"/>
    <m/>
    <m/>
    <x v="0"/>
    <x v="0"/>
    <m/>
    <n v="0"/>
    <m/>
    <m/>
    <s v="LKCMB"/>
    <m/>
    <n v="0"/>
    <m/>
    <x v="4"/>
    <x v="4"/>
    <d v="2025-04-17T00:00:00"/>
    <s v="USD"/>
    <n v="24120"/>
    <m/>
    <m/>
    <m/>
    <n v="0"/>
    <m/>
    <m/>
    <m/>
    <n v="7200"/>
    <m/>
  </r>
  <r>
    <x v="3"/>
    <x v="7"/>
    <x v="0"/>
    <s v="MEKP"/>
    <x v="3"/>
    <m/>
    <s v="SAWANTA1"/>
    <d v="2025-03-13T00:00:00"/>
    <s v="1069"/>
    <n v="5.2"/>
    <s v="UN3105"/>
    <s v="ZOR"/>
    <s v="MOREX LANKA (PVT) LTD"/>
    <s v="CN_FF_5009725_Trident"/>
    <s v="5103382299"/>
    <s v="41010181"/>
    <s v="5103382299/41010181"/>
    <s v="BUTANOX M-50A 25 kg jerrycan CN/UNG"/>
    <n v="600"/>
    <s v="KG"/>
    <s v="CIF"/>
    <x v="18"/>
    <s v="Sri Lanka"/>
    <d v="2025-05-20T00:00:00"/>
    <d v="2025-04-07T00:00:00"/>
    <d v="2025-04-09T00:00:00"/>
    <s v="with stock"/>
    <d v="2025-04-28T00:00:00"/>
    <n v="13"/>
    <d v="2025-05-10T00:00:00"/>
    <d v="2025-04-28T00:00:00"/>
    <d v="2025-04-22T00:00:00"/>
    <x v="1"/>
    <m/>
    <s v="CO_22GP"/>
    <n v="0"/>
    <n v="0"/>
    <x v="6"/>
    <s v="XIAO JIANG / 2522S"/>
    <s v="HXJ2522S8009"/>
    <m/>
    <m/>
    <x v="0"/>
    <x v="0"/>
    <m/>
    <n v="0"/>
    <m/>
    <m/>
    <s v="LKCMB"/>
    <m/>
    <n v="0"/>
    <m/>
    <x v="4"/>
    <x v="4"/>
    <d v="2025-04-17T00:00:00"/>
    <s v="USD"/>
    <n v="2850"/>
    <m/>
    <m/>
    <m/>
    <n v="0"/>
    <m/>
    <m/>
    <m/>
    <n v="600"/>
    <m/>
  </r>
  <r>
    <x v="3"/>
    <x v="7"/>
    <x v="3"/>
    <s v="MEKP"/>
    <x v="4"/>
    <m/>
    <s v="ALII"/>
    <d v="2025-03-13T00:00:00"/>
    <s v="1069"/>
    <n v="5.2"/>
    <s v="UN3105"/>
    <s v="ZOR"/>
    <s v="FUTURE COMPOSITES TECHNOLOGY LLC"/>
    <s v="CN_FF_5009725_Trident"/>
    <s v="5103382318"/>
    <s v="41012717"/>
    <s v="5103382318/41012717"/>
    <s v="BUTANOX M-60 20 kg hdpe can CN/UNG"/>
    <n v="14400"/>
    <s v="KG"/>
    <s v="CIF"/>
    <x v="10"/>
    <s v="United Arab Emirates"/>
    <d v="2025-05-30T00:00:00"/>
    <d v="2025-04-14T00:00:00"/>
    <d v="2025-04-16T00:00:00"/>
    <s v="with stock"/>
    <d v="2025-05-28T00:00:00"/>
    <n v="21"/>
    <d v="2025-06-20T00:00:00"/>
    <d v="2025-05-28T00:00:00"/>
    <d v="2025-05-22T00:00:00"/>
    <x v="4"/>
    <m/>
    <s v="CO_22GP"/>
    <n v="1"/>
    <n v="1"/>
    <x v="5"/>
    <m/>
    <m/>
    <m/>
    <m/>
    <x v="1"/>
    <x v="0"/>
    <m/>
    <n v="5300"/>
    <m/>
    <m/>
    <s v="AEJEA"/>
    <s v="T-CIQ long application time"/>
    <n v="2242"/>
    <n v="5300"/>
    <x v="4"/>
    <x v="4"/>
    <d v="2025-07-22T00:00:00"/>
    <s v="USD"/>
    <n v="0"/>
    <m/>
    <m/>
    <m/>
    <m/>
    <m/>
    <n v="1"/>
    <m/>
    <m/>
    <n v="14400"/>
  </r>
  <r>
    <x v="3"/>
    <x v="7"/>
    <x v="0"/>
    <s v="MEKP"/>
    <x v="4"/>
    <m/>
    <s v="TANBK"/>
    <d v="2025-03-14T00:00:00"/>
    <s v="1069"/>
    <n v="5.2"/>
    <s v="UN3105"/>
    <s v="ZOR"/>
    <s v="LUXCHEM TRADING SDN BHD"/>
    <s v="CN_FF_5009725_Trident"/>
    <s v="5103382721"/>
    <s v="41006330"/>
    <s v="5103382721/41006330"/>
    <s v="BUTANOX M-504x5kg jerrycan/boxEXPORT UNG"/>
    <n v="4800"/>
    <s v="KG"/>
    <s v="CIF"/>
    <x v="12"/>
    <s v="Malaysia"/>
    <d v="2025-05-12T00:00:00"/>
    <d v="2025-04-14T00:00:00"/>
    <d v="2025-04-16T00:00:00"/>
    <s v="with stock"/>
    <d v="2025-05-17T00:00:00"/>
    <n v="7"/>
    <d v="2025-05-26T00:00:00"/>
    <d v="2025-05-19T00:00:00"/>
    <d v="2025-05-12T00:00:00"/>
    <x v="1"/>
    <m/>
    <s v="CO_22GP"/>
    <n v="1"/>
    <n v="1"/>
    <x v="11"/>
    <s v="MAERSK PORT KLANG / 513A"/>
    <s v="278714210"/>
    <s v="宁波三期"/>
    <m/>
    <x v="0"/>
    <x v="0"/>
    <m/>
    <n v="1389"/>
    <m/>
    <m/>
    <s v="MYPKG"/>
    <m/>
    <n v="1389"/>
    <m/>
    <x v="4"/>
    <x v="4"/>
    <d v="2025-04-24T00:00:00"/>
    <s v="USD"/>
    <n v="18528"/>
    <m/>
    <m/>
    <m/>
    <n v="1"/>
    <m/>
    <m/>
    <m/>
    <n v="4800"/>
    <m/>
  </r>
  <r>
    <x v="3"/>
    <x v="7"/>
    <x v="0"/>
    <s v="MEKP"/>
    <x v="4"/>
    <m/>
    <s v="TANBK"/>
    <d v="2025-03-14T00:00:00"/>
    <s v="1069"/>
    <n v="5.2"/>
    <s v="UN3105"/>
    <s v="ZOR"/>
    <s v="LUXCHEM TRADING SDN BHD"/>
    <s v="CN_FF_5009725_Trident"/>
    <s v="5103382721"/>
    <s v="41006336"/>
    <s v="5103382721/41006336"/>
    <s v="BUTANOX M-60 4x5 kg jerrycan/box CN/UNG"/>
    <n v="4800"/>
    <s v="KG"/>
    <s v="CIF"/>
    <x v="12"/>
    <s v="Malaysia"/>
    <d v="2025-05-12T00:00:00"/>
    <d v="2025-04-14T00:00:00"/>
    <d v="2025-04-16T00:00:00"/>
    <s v="with stock"/>
    <d v="2025-05-17T00:00:00"/>
    <n v="7"/>
    <d v="2025-05-26T00:00:00"/>
    <d v="2025-05-19T00:00:00"/>
    <d v="2025-05-12T00:00:00"/>
    <x v="1"/>
    <m/>
    <s v="CO_22GP"/>
    <n v="0"/>
    <n v="0"/>
    <x v="11"/>
    <s v="MAERSK PORT KLANG / 513A"/>
    <s v="278714210"/>
    <s v="宁波三期"/>
    <m/>
    <x v="0"/>
    <x v="0"/>
    <m/>
    <n v="0"/>
    <m/>
    <m/>
    <s v="MYPKG"/>
    <m/>
    <n v="0"/>
    <m/>
    <x v="4"/>
    <x v="4"/>
    <d v="2025-04-24T00:00:00"/>
    <s v="USD"/>
    <n v="18528"/>
    <m/>
    <m/>
    <m/>
    <n v="0"/>
    <m/>
    <m/>
    <m/>
    <n v="4800"/>
    <m/>
  </r>
  <r>
    <x v="3"/>
    <x v="7"/>
    <x v="0"/>
    <s v="MEKP"/>
    <x v="4"/>
    <m/>
    <s v="TONGTANP"/>
    <d v="2025-03-14T00:00:00"/>
    <s v="1069"/>
    <n v="5.2"/>
    <s v="UN3105"/>
    <s v="ZOR"/>
    <s v="Allnex Resins Australia Pty Ltd"/>
    <s v="CN_FF_5009725_Trident"/>
    <s v="5103382849"/>
    <s v="8021157"/>
    <s v="5103382849/8021157"/>
    <s v="BUTANOX M-50VRN4x5kg jerrycan/box EU/UNG"/>
    <n v="6720"/>
    <s v="KG"/>
    <s v="CIF"/>
    <x v="11"/>
    <s v="Australia"/>
    <d v="2025-06-19T00:00:00"/>
    <d v="2025-04-21T00:00:00"/>
    <d v="2025-04-23T00:00:00"/>
    <s v="with stock"/>
    <d v="2025-06-03T00:00:00"/>
    <n v="28"/>
    <d v="2025-06-19T00:00:00"/>
    <d v="2025-06-03T00:00:00"/>
    <d v="2025-05-27T00:00:00"/>
    <x v="6"/>
    <m/>
    <s v="CO_22GP"/>
    <n v="1"/>
    <n v="1"/>
    <x v="6"/>
    <s v="MSC JUBILEE IX/KQ521A"/>
    <s v="177ADGNPN71932A"/>
    <s v="宁波四期"/>
    <m/>
    <x v="0"/>
    <x v="0"/>
    <m/>
    <n v="2485"/>
    <m/>
    <m/>
    <s v="AUMEL"/>
    <m/>
    <n v="2485"/>
    <m/>
    <x v="4"/>
    <x v="4"/>
    <d v="2025-06-05T00:00:00"/>
    <s v="EUR"/>
    <n v="28963"/>
    <m/>
    <m/>
    <m/>
    <n v="1"/>
    <m/>
    <m/>
    <m/>
    <n v="6720"/>
    <m/>
  </r>
  <r>
    <x v="3"/>
    <x v="7"/>
    <x v="0"/>
    <s v="PD"/>
    <x v="4"/>
    <m/>
    <s v="TONGTANP"/>
    <d v="2025-03-14T00:00:00"/>
    <s v="1069"/>
    <n v="5.2"/>
    <s v="UN3105"/>
    <s v="ZOR"/>
    <s v="Allnex Resins Australia Pty Ltd"/>
    <s v="CN_FF_5009725_Trident"/>
    <s v="5103382849"/>
    <s v="8024482"/>
    <s v="5103382849/8024482"/>
    <s v="BUTANOX L-50 4×5KG JERRYCAN/BOX UNG"/>
    <n v="2880"/>
    <s v="KG"/>
    <s v="CIF"/>
    <x v="11"/>
    <s v="Australia"/>
    <d v="2025-06-19T00:00:00"/>
    <d v="2025-04-21T00:00:00"/>
    <d v="2025-04-23T00:00:00"/>
    <s v="with stock"/>
    <d v="2025-06-03T00:00:00"/>
    <n v="28"/>
    <d v="2025-06-19T00:00:00"/>
    <d v="2025-06-03T00:00:00"/>
    <d v="2025-05-27T00:00:00"/>
    <x v="6"/>
    <m/>
    <s v="CO_22GP"/>
    <n v="0"/>
    <n v="0"/>
    <x v="6"/>
    <s v="MSC JUBILEE IX/KQ521A"/>
    <s v="177ADGNPN71932A"/>
    <s v="宁波四期"/>
    <m/>
    <x v="0"/>
    <x v="0"/>
    <m/>
    <n v="2485"/>
    <m/>
    <m/>
    <s v="AUMEL"/>
    <m/>
    <n v="2485"/>
    <m/>
    <x v="4"/>
    <x v="4"/>
    <d v="2025-06-05T00:00:00"/>
    <s v="EUR"/>
    <n v="11202"/>
    <m/>
    <m/>
    <m/>
    <n v="0"/>
    <m/>
    <m/>
    <m/>
    <n v="2880"/>
    <m/>
  </r>
  <r>
    <x v="3"/>
    <x v="7"/>
    <x v="0"/>
    <s v="MEKP"/>
    <x v="4"/>
    <m/>
    <s v="TONGTANP"/>
    <d v="2025-03-14T00:00:00"/>
    <s v="1069"/>
    <n v="5.2"/>
    <s v="UN3105"/>
    <s v="ZOR"/>
    <s v="Allnex Resins Australia Pty Ltd"/>
    <s v="CN_FF_5009725_Trident"/>
    <s v="5103382861"/>
    <s v="41006331"/>
    <s v="5103382861/41006331"/>
    <s v="BUTANOX M-504X5KG JERRYCAN/BOX AU/NZ/EUG"/>
    <n v="9600"/>
    <s v="KG"/>
    <s v="CIF"/>
    <x v="40"/>
    <s v="Australia"/>
    <d v="2025-06-26T00:00:00"/>
    <d v="2025-05-05T00:00:00"/>
    <d v="2025-05-07T00:00:00"/>
    <s v="with stock"/>
    <d v="2025-05-26T00:00:00"/>
    <n v="28"/>
    <d v="2025-06-15T00:00:00"/>
    <d v="2025-05-28T00:00:00"/>
    <d v="2025-05-17T00:00:00"/>
    <x v="1"/>
    <m/>
    <s v="CO_22GP"/>
    <n v="1"/>
    <n v="1"/>
    <x v="0"/>
    <s v="OOCL DURBAN/031S"/>
    <s v="OOLU2158673410"/>
    <s v="宁波四期"/>
    <m/>
    <x v="0"/>
    <x v="0"/>
    <m/>
    <n v="1410"/>
    <m/>
    <m/>
    <s v="AUBNE"/>
    <m/>
    <n v="1410"/>
    <m/>
    <x v="4"/>
    <x v="4"/>
    <d v="2025-06-20T00:00:00"/>
    <s v="EUR"/>
    <n v="39168"/>
    <m/>
    <m/>
    <m/>
    <n v="1"/>
    <m/>
    <m/>
    <m/>
    <n v="9600"/>
    <m/>
  </r>
  <r>
    <x v="3"/>
    <x v="7"/>
    <x v="0"/>
    <s v="MEKP"/>
    <x v="4"/>
    <m/>
    <s v="TONGTANP"/>
    <d v="2025-03-14T00:00:00"/>
    <s v="1069"/>
    <n v="5.2"/>
    <s v="UN3105"/>
    <s v="ZOR"/>
    <s v="Allnex Resins Australia Pty Ltd"/>
    <s v="CN_FF_5009725_Trident"/>
    <s v="5103382873"/>
    <s v="41006331"/>
    <s v="5103382873/41006331"/>
    <s v="BUTANOX M-504X5KG JERRYCAN/BOX AU/NZ/EUG"/>
    <n v="4800"/>
    <s v="KG"/>
    <s v="CIF"/>
    <x v="40"/>
    <s v="Australia"/>
    <d v="2025-07-07T00:00:00"/>
    <d v="2025-05-19T00:00:00"/>
    <d v="2025-05-21T00:00:00"/>
    <s v="with stock"/>
    <d v="2025-06-08T00:00:00"/>
    <n v="28"/>
    <d v="2025-06-29T00:00:00"/>
    <d v="2025-06-08T00:00:00"/>
    <d v="2025-05-28T00:00:00"/>
    <x v="6"/>
    <m/>
    <s v="CO_22RT"/>
    <n v="1"/>
    <n v="1"/>
    <x v="0"/>
    <s v="OOCL BRAZIL/048S"/>
    <s v="OOLU2159229260"/>
    <s v="宁波四期"/>
    <m/>
    <x v="1"/>
    <x v="5"/>
    <m/>
    <n v="4500"/>
    <m/>
    <m/>
    <s v="AUBNE"/>
    <m/>
    <m/>
    <n v="4500"/>
    <x v="4"/>
    <x v="4"/>
    <d v="2025-06-02T00:00:00"/>
    <s v="EUR"/>
    <n v="17626"/>
    <m/>
    <m/>
    <m/>
    <m/>
    <m/>
    <n v="1"/>
    <m/>
    <n v="4800"/>
    <m/>
  </r>
  <r>
    <x v="3"/>
    <x v="7"/>
    <x v="0"/>
    <s v="MEKP"/>
    <x v="4"/>
    <m/>
    <s v="TONGTANP"/>
    <d v="2025-03-14T00:00:00"/>
    <s v="1069"/>
    <n v="5.2"/>
    <s v="UN3105"/>
    <s v="ZOR"/>
    <s v="Allnex Resins Australia Pty Ltd"/>
    <s v="CN_FF_5009725_Trident"/>
    <s v="5103382873"/>
    <s v="8021157"/>
    <s v="5103382873/8021157"/>
    <s v="BUTANOX M-50VRN4x5kg jerrycan/box EU/UNG"/>
    <n v="4800"/>
    <s v="KG"/>
    <s v="CIF"/>
    <x v="40"/>
    <s v="Australia"/>
    <d v="2025-07-07T00:00:00"/>
    <d v="2025-05-19T00:00:00"/>
    <d v="2025-05-21T00:00:00"/>
    <s v="with stock"/>
    <d v="2025-06-08T00:00:00"/>
    <n v="28"/>
    <d v="2025-06-29T00:00:00"/>
    <d v="2025-06-08T00:00:00"/>
    <d v="2025-05-28T00:00:00"/>
    <x v="6"/>
    <m/>
    <s v="CO_22RT"/>
    <n v="0"/>
    <n v="0"/>
    <x v="0"/>
    <s v="OOCL BRAZIL/048S"/>
    <s v="OOLU2159229260"/>
    <s v="宁波四期"/>
    <m/>
    <x v="1"/>
    <x v="5"/>
    <m/>
    <n v="0"/>
    <m/>
    <m/>
    <s v="AUBNE"/>
    <m/>
    <m/>
    <n v="0"/>
    <x v="4"/>
    <x v="4"/>
    <d v="2025-06-02T00:00:00"/>
    <s v="EUR"/>
    <n v="18619"/>
    <m/>
    <m/>
    <m/>
    <m/>
    <m/>
    <n v="0"/>
    <m/>
    <n v="4800"/>
    <m/>
  </r>
  <r>
    <x v="3"/>
    <x v="7"/>
    <x v="0"/>
    <s v="MEKP"/>
    <x v="4"/>
    <m/>
    <s v="TONGTANP"/>
    <d v="2025-03-14T00:00:00"/>
    <s v="1069"/>
    <n v="5.2"/>
    <s v="UN3105"/>
    <s v="ZOR"/>
    <s v="Allnex Resins Australia Pty Ltd"/>
    <s v="CN_FF_5009725_Trident"/>
    <s v="5103382874"/>
    <s v="41006331"/>
    <s v="5103382874/41006331"/>
    <s v="BUTANOX M-504X5KG JERRYCAN/BOX AU/NZ/EUG"/>
    <n v="4800"/>
    <s v="KG"/>
    <s v="CIF"/>
    <x v="11"/>
    <s v="Australia"/>
    <d v="2025-06-23T00:00:00"/>
    <d v="2025-05-05T00:00:00"/>
    <d v="2025-05-07T00:00:00"/>
    <s v="with stock"/>
    <d v="2025-05-24T00:00:00"/>
    <n v="28"/>
    <d v="2025-06-18T00:00:00"/>
    <d v="2025-05-31T00:00:00"/>
    <d v="2025-05-17T00:00:00"/>
    <x v="6"/>
    <m/>
    <s v="CO_22GP"/>
    <n v="1"/>
    <n v="1"/>
    <x v="6"/>
    <s v="MSC BEIRA IV/KN520A"/>
    <s v="177ADGNPN71909A"/>
    <s v="宁波四期"/>
    <m/>
    <x v="0"/>
    <x v="0"/>
    <m/>
    <n v="2485"/>
    <m/>
    <m/>
    <s v="AUMEL"/>
    <m/>
    <n v="2485"/>
    <m/>
    <x v="4"/>
    <x v="4"/>
    <d v="2025-05-19T00:00:00"/>
    <s v="EUR"/>
    <n v="19584"/>
    <m/>
    <m/>
    <m/>
    <n v="1"/>
    <m/>
    <m/>
    <m/>
    <n v="4800"/>
    <m/>
  </r>
  <r>
    <x v="3"/>
    <x v="7"/>
    <x v="0"/>
    <s v="MEKP"/>
    <x v="4"/>
    <m/>
    <s v="TONGTANP"/>
    <d v="2025-03-14T00:00:00"/>
    <s v="1069"/>
    <n v="5.2"/>
    <s v="UN3105"/>
    <s v="ZOR"/>
    <s v="Allnex Resins Australia Pty Ltd"/>
    <s v="CN_FF_5009725_Trident"/>
    <s v="5103382874"/>
    <s v="41006337"/>
    <s v="5103382874/41006337"/>
    <s v="BUTANOX M-604X5KG JERRYCAN/BOX AU/NZ/EUG"/>
    <n v="4800"/>
    <s v="KG"/>
    <s v="CIF"/>
    <x v="11"/>
    <s v="Australia"/>
    <d v="2025-06-23T00:00:00"/>
    <d v="2025-05-05T00:00:00"/>
    <d v="2025-05-07T00:00:00"/>
    <s v="with stock"/>
    <d v="2025-05-24T00:00:00"/>
    <n v="28"/>
    <d v="2025-06-18T00:00:00"/>
    <d v="2025-05-31T00:00:00"/>
    <d v="2025-05-17T00:00:00"/>
    <x v="6"/>
    <m/>
    <s v="CO_22GP"/>
    <n v="0"/>
    <n v="0"/>
    <x v="6"/>
    <s v="MSC BEIRA IV/KN520A"/>
    <s v="177ADGNPN71909A"/>
    <s v="宁波四期"/>
    <m/>
    <x v="0"/>
    <x v="0"/>
    <m/>
    <n v="0"/>
    <m/>
    <m/>
    <s v="AUMEL"/>
    <m/>
    <n v="0"/>
    <m/>
    <x v="4"/>
    <x v="4"/>
    <d v="2025-05-19T00:00:00"/>
    <s v="EUR"/>
    <n v="19584"/>
    <m/>
    <m/>
    <m/>
    <n v="0"/>
    <m/>
    <m/>
    <m/>
    <n v="4800"/>
    <m/>
  </r>
  <r>
    <x v="3"/>
    <x v="7"/>
    <x v="0"/>
    <s v="MPP"/>
    <x v="3"/>
    <m/>
    <s v="KANGJ"/>
    <d v="2025-03-14T00:00:00"/>
    <s v="1061"/>
    <n v="5.2"/>
    <s v="UN3105"/>
    <s v="ZOR"/>
    <s v="Kastar Chemical Limited"/>
    <s v="CN_FF_5009725_Trident"/>
    <s v="5103382899"/>
    <s v="8023514"/>
    <s v="5103382899/8023514"/>
    <s v="TRIGONOX 117 SOLAR 25kg nouryt(N) CN/UNG"/>
    <n v="1200"/>
    <s v="KG"/>
    <s v="CIF"/>
    <x v="24"/>
    <s v="Vietnam"/>
    <d v="2025-05-14T00:00:00"/>
    <d v="2025-04-07T00:00:00"/>
    <d v="2025-04-09T00:00:00"/>
    <s v="with stock"/>
    <d v="2025-04-21T00:00:00"/>
    <n v="5"/>
    <d v="2025-05-02T00:00:00"/>
    <d v="2025-04-27T00:00:00"/>
    <d v="2025-04-14T00:00:00"/>
    <x v="0"/>
    <m/>
    <s v="CO_22RT"/>
    <n v="1"/>
    <n v="1"/>
    <x v="11"/>
    <s v="ZHONG GU DONG HAI/517S"/>
    <s v="278713953"/>
    <s v="宁波四期"/>
    <m/>
    <x v="1"/>
    <x v="16"/>
    <m/>
    <n v="3800"/>
    <m/>
    <m/>
    <s v="VNHPH"/>
    <m/>
    <n v="6000"/>
    <n v="3800"/>
    <x v="4"/>
    <x v="4"/>
    <d v="2025-04-14T00:00:00"/>
    <s v="USD"/>
    <n v="6912"/>
    <m/>
    <m/>
    <m/>
    <m/>
    <m/>
    <n v="1"/>
    <m/>
    <n v="1200"/>
    <m/>
  </r>
  <r>
    <x v="3"/>
    <x v="7"/>
    <x v="0"/>
    <s v="MPP"/>
    <x v="3"/>
    <m/>
    <s v="KANGJ"/>
    <d v="2025-03-14T00:00:00"/>
    <s v="1061"/>
    <n v="5.2"/>
    <s v="UN3105"/>
    <s v="ZOR"/>
    <s v="Kastar Chemical Limited"/>
    <s v="CN_FF_5009725_Trident"/>
    <s v="5103382899"/>
    <s v="8024644"/>
    <s v="5103382899/8024644"/>
    <s v="TRIGONOX 131 SOLAR 25kg nouryt(N) CN/UNG"/>
    <n v="9600"/>
    <s v="KG"/>
    <s v="CIF"/>
    <x v="24"/>
    <s v="Vietnam"/>
    <d v="2025-05-14T00:00:00"/>
    <d v="2025-04-07T00:00:00"/>
    <d v="2025-04-09T00:00:00"/>
    <s v="with stock"/>
    <d v="2025-04-21T00:00:00"/>
    <n v="5"/>
    <d v="2025-05-02T00:00:00"/>
    <d v="2025-04-27T00:00:00"/>
    <d v="2025-04-14T00:00:00"/>
    <x v="0"/>
    <m/>
    <s v="CO_22RT"/>
    <n v="0"/>
    <n v="0"/>
    <x v="11"/>
    <s v="ZHONG GU DONG HAI/517S"/>
    <s v="278713953"/>
    <s v="宁波四期"/>
    <m/>
    <x v="1"/>
    <x v="16"/>
    <m/>
    <n v="0"/>
    <m/>
    <m/>
    <s v="VNHPH"/>
    <m/>
    <m/>
    <n v="0"/>
    <x v="4"/>
    <x v="4"/>
    <d v="2025-04-14T00:00:00"/>
    <s v="USD"/>
    <n v="80640"/>
    <m/>
    <m/>
    <m/>
    <m/>
    <m/>
    <n v="0"/>
    <m/>
    <n v="9600"/>
    <m/>
  </r>
  <r>
    <x v="3"/>
    <x v="7"/>
    <x v="4"/>
    <s v="MEKP"/>
    <x v="4"/>
    <m/>
    <s v="ALII"/>
    <d v="2025-03-14T00:00:00"/>
    <s v="1069"/>
    <n v="5.2"/>
    <s v="UN3105"/>
    <s v="ZOR"/>
    <s v="NCS South Africa (Pty) Ltd"/>
    <s v="CN_FF_5009725_Trident"/>
    <s v="5103383005"/>
    <s v="41012690"/>
    <s v="5103383005/41012690"/>
    <s v="BUTANOX M-50 20 kg hdpe can CN/EU/UNG"/>
    <n v="14400"/>
    <s v="KG"/>
    <s v="CFR"/>
    <x v="37"/>
    <s v="South Africa"/>
    <d v="2025-06-30T00:00:00"/>
    <d v="2025-05-12T00:00:00"/>
    <d v="2025-05-14T00:00:00"/>
    <s v="with stock"/>
    <d v="2025-05-29T00:00:00"/>
    <n v="28"/>
    <d v="2025-06-26T00:00:00"/>
    <d v="2025-05-27T00:00:00"/>
    <d v="2025-05-23T00:00:00"/>
    <x v="1"/>
    <m/>
    <s v="CO_22GP"/>
    <n v="1"/>
    <n v="1"/>
    <x v="6"/>
    <s v="MSC KERRY VII ZF521A"/>
    <s v="177DDGNPN57045A"/>
    <s v="宁波四期"/>
    <m/>
    <x v="0"/>
    <x v="0"/>
    <m/>
    <n v="3680"/>
    <m/>
    <m/>
    <s v="ZADUR"/>
    <m/>
    <n v="3680"/>
    <m/>
    <x v="4"/>
    <x v="4"/>
    <d v="2025-05-21T00:00:00"/>
    <s v="USD"/>
    <n v="71280"/>
    <m/>
    <m/>
    <m/>
    <n v="1"/>
    <m/>
    <m/>
    <m/>
    <n v="14400"/>
    <m/>
  </r>
  <r>
    <x v="3"/>
    <x v="7"/>
    <x v="6"/>
    <s v="MEKP"/>
    <x v="4"/>
    <m/>
    <s v="DIASB"/>
    <d v="2025-03-17T00:00:00"/>
    <s v="1069"/>
    <n v="5.2"/>
    <s v="UN3105"/>
    <s v="ZOR"/>
    <s v="Import Quivensa Cia Ltda"/>
    <s v="CN_FF_5009725_Trident"/>
    <s v="5103384080"/>
    <s v="41012450"/>
    <s v="5103384080/41012450"/>
    <s v="TRIGONOX V388 20 kg hdpe can CN/UNG"/>
    <n v="7200"/>
    <s v="KG"/>
    <s v="CIF"/>
    <x v="114"/>
    <s v="Ecuador"/>
    <d v="2025-06-12T00:00:00"/>
    <d v="2025-04-21T00:00:00"/>
    <d v="2025-04-23T00:00:00"/>
    <s v="with stock"/>
    <d v="2025-05-24T00:00:00"/>
    <n v="35"/>
    <d v="2025-07-07T00:00:00"/>
    <d v="2025-05-27T00:00:00"/>
    <d v="2025-05-20T00:00:00"/>
    <x v="1"/>
    <m/>
    <s v="CO_22GP"/>
    <n v="1"/>
    <n v="1"/>
    <x v="5"/>
    <s v="CAUQUENES/2521E"/>
    <s v="HLCUNG12502UXHI9"/>
    <s v="宁波四期"/>
    <m/>
    <x v="1"/>
    <x v="9"/>
    <m/>
    <n v="6500"/>
    <m/>
    <m/>
    <s v="ECGYE"/>
    <m/>
    <m/>
    <n v="6500"/>
    <x v="4"/>
    <x v="4"/>
    <d v="2025-05-12T00:00:00"/>
    <s v="USD"/>
    <n v="21960"/>
    <m/>
    <m/>
    <m/>
    <m/>
    <m/>
    <n v="1"/>
    <m/>
    <n v="7200"/>
    <m/>
  </r>
  <r>
    <x v="3"/>
    <x v="7"/>
    <x v="2"/>
    <s v="PD"/>
    <x v="3"/>
    <m/>
    <s v="LIL44"/>
    <d v="2025-03-18T00:00:00"/>
    <s v="1069"/>
    <n v="5.2"/>
    <s v="UN3104"/>
    <s v="ZNLC"/>
    <s v="Nouryon Functional Chemicals B.V."/>
    <s v="CN_FF_5009725_Trident"/>
    <s v="4700159580"/>
    <s v="8023456"/>
    <s v="4700159580/8023456"/>
    <s v="PERKADOX PD-50S-PS 20 kg pail EU/UNG"/>
    <n v="7040"/>
    <s v="KG"/>
    <s v="CIF"/>
    <x v="7"/>
    <s v="Netherlands"/>
    <d v="2025-06-06T00:00:00"/>
    <d v="2025-04-07T00:00:00"/>
    <d v="2025-04-09T00:00:00"/>
    <s v="with stock"/>
    <d v="2025-04-25T00:00:00"/>
    <n v="32"/>
    <d v="2025-06-02T00:00:00"/>
    <d v="2025-04-25T00:00:00"/>
    <d v="2025-04-18T00:00:00"/>
    <x v="1"/>
    <m/>
    <s v="CO_42RT"/>
    <n v="1"/>
    <n v="2"/>
    <x v="11"/>
    <s v="CAUQUENES/2521E"/>
    <s v="HLCUNG12502UXHI9"/>
    <s v="宁波四期"/>
    <m/>
    <x v="1"/>
    <x v="5"/>
    <m/>
    <n v="7800"/>
    <m/>
    <m/>
    <s v="NLRTM"/>
    <m/>
    <m/>
    <n v="7800"/>
    <x v="4"/>
    <x v="4"/>
    <d v="2025-04-17T00:00:00"/>
    <s v="CNY"/>
    <n v="649299"/>
    <m/>
    <m/>
    <m/>
    <m/>
    <m/>
    <n v="2"/>
    <m/>
    <n v="7040"/>
    <m/>
  </r>
  <r>
    <x v="3"/>
    <x v="7"/>
    <x v="2"/>
    <s v="PD"/>
    <x v="3"/>
    <m/>
    <s v="LIL44"/>
    <d v="2025-03-18T00:00:00"/>
    <s v="1069"/>
    <n v="5.2"/>
    <s v="UN3104"/>
    <s v="ZNLC"/>
    <s v="Nouryon Functional Chemicals B.V."/>
    <s v="CN_FF_5009725_Trident"/>
    <s v="4700159580"/>
    <s v="8023457"/>
    <s v="4700159580/8023457"/>
    <s v="PERKADOX PD-50S-PS 20KG PAILLINER EU/UNG"/>
    <n v="5720"/>
    <s v="KG"/>
    <s v="CIF"/>
    <x v="7"/>
    <s v="Netherlands"/>
    <d v="2025-06-06T00:00:00"/>
    <d v="2025-04-07T00:00:00"/>
    <d v="2025-04-09T00:00:00"/>
    <s v="with stock"/>
    <d v="2025-04-25T00:00:00"/>
    <n v="32"/>
    <d v="2025-06-02T00:00:00"/>
    <d v="2025-04-25T00:00:00"/>
    <d v="2025-04-18T00:00:00"/>
    <x v="1"/>
    <m/>
    <s v="CO_42RT"/>
    <n v="0"/>
    <n v="0"/>
    <x v="11"/>
    <s v="CAUQUENES/2521E"/>
    <s v="HLCUNG12502UXHI9"/>
    <s v="宁波四期"/>
    <m/>
    <x v="1"/>
    <x v="5"/>
    <m/>
    <n v="0"/>
    <m/>
    <m/>
    <s v="NLRTM"/>
    <m/>
    <m/>
    <n v="0"/>
    <x v="4"/>
    <x v="4"/>
    <d v="2025-04-17T00:00:00"/>
    <s v="CNY"/>
    <n v="446789"/>
    <m/>
    <m/>
    <m/>
    <m/>
    <m/>
    <n v="0"/>
    <m/>
    <n v="5720"/>
    <m/>
  </r>
  <r>
    <x v="3"/>
    <x v="7"/>
    <x v="2"/>
    <s v="PD"/>
    <x v="3"/>
    <m/>
    <s v="LIL44"/>
    <d v="2025-03-18T00:00:00"/>
    <s v="1069"/>
    <n v="5.2"/>
    <s v="UN3108"/>
    <s v="ZNLC"/>
    <s v="Nouryon Functional Chemicals B.V."/>
    <s v="CN_FF_5009725_Trident"/>
    <s v="4700159580"/>
    <s v="8023459"/>
    <s v="4700159580/8023459"/>
    <s v="PERKADOX L-50S-PS 20 kg pail EU/UNG"/>
    <n v="60"/>
    <s v="KG"/>
    <s v="CIF"/>
    <x v="7"/>
    <s v="Netherlands"/>
    <d v="2025-06-06T00:00:00"/>
    <d v="2025-04-07T00:00:00"/>
    <d v="2025-04-09T00:00:00"/>
    <s v="with stock"/>
    <d v="2025-04-25T00:00:00"/>
    <n v="32"/>
    <d v="2025-06-02T00:00:00"/>
    <d v="2025-04-25T00:00:00"/>
    <d v="2025-04-18T00:00:00"/>
    <x v="1"/>
    <m/>
    <s v="CO_42RT"/>
    <n v="0"/>
    <n v="0"/>
    <x v="11"/>
    <s v="CAUQUENES/2521E"/>
    <s v="HLCUNG12502UXHI9"/>
    <s v="宁波四期"/>
    <m/>
    <x v="1"/>
    <x v="5"/>
    <m/>
    <n v="0"/>
    <m/>
    <m/>
    <s v="NLRTM"/>
    <m/>
    <m/>
    <n v="0"/>
    <x v="4"/>
    <x v="4"/>
    <d v="2025-04-17T00:00:00"/>
    <s v="CNY"/>
    <n v="8247"/>
    <m/>
    <m/>
    <m/>
    <m/>
    <m/>
    <n v="0"/>
    <m/>
    <n v="60"/>
    <m/>
  </r>
  <r>
    <x v="3"/>
    <x v="7"/>
    <x v="2"/>
    <s v="PD"/>
    <x v="3"/>
    <m/>
    <s v="LIL44"/>
    <d v="2025-03-18T00:00:00"/>
    <s v="1061"/>
    <n v="5.2"/>
    <s v="UN3106"/>
    <s v="ZNLC"/>
    <s v="Nouryon Functional Chemicals B.V."/>
    <s v="CN_FF_5009725_Trident"/>
    <s v="4700159581"/>
    <s v="8023458"/>
    <s v="4700159581/8023458"/>
    <s v="PERKADOX PM-50S-PS 20 kg pail EU/UNG"/>
    <n v="4400"/>
    <s v="KG"/>
    <s v="CIF"/>
    <x v="7"/>
    <s v="Netherlands"/>
    <d v="2025-06-12T00:00:00"/>
    <d v="2025-04-07T00:00:00"/>
    <d v="2025-04-09T00:00:00"/>
    <s v="with stock"/>
    <d v="2025-04-25T00:00:00"/>
    <n v="32"/>
    <d v="2025-06-02T00:00:00"/>
    <d v="2025-04-25T00:00:00"/>
    <d v="2025-04-18T00:00:00"/>
    <x v="1"/>
    <m/>
    <s v="CO_42RT"/>
    <n v="0"/>
    <n v="0"/>
    <x v="11"/>
    <s v="CHICAGO EXPRESS/516W"/>
    <s v="252002157"/>
    <m/>
    <m/>
    <x v="1"/>
    <x v="5"/>
    <m/>
    <n v="0"/>
    <m/>
    <m/>
    <s v="NLRTM"/>
    <m/>
    <m/>
    <m/>
    <x v="4"/>
    <x v="4"/>
    <d v="2025-04-21T00:00:00"/>
    <s v="CNY"/>
    <n v="569712"/>
    <m/>
    <m/>
    <m/>
    <m/>
    <m/>
    <n v="0"/>
    <m/>
    <n v="4400"/>
    <m/>
  </r>
  <r>
    <x v="3"/>
    <x v="7"/>
    <x v="2"/>
    <s v="MEKP"/>
    <x v="4"/>
    <m/>
    <s v="LIL44"/>
    <d v="2025-03-18T00:00:00"/>
    <s v="1069"/>
    <n v="5.2"/>
    <s v="UN3105"/>
    <s v="ZNLC"/>
    <s v="Nouryon Functional Chemicals BV"/>
    <s v="CN_FF_5009725_Trident"/>
    <s v="4700159582"/>
    <s v="8005181"/>
    <s v="4700159582/8005181"/>
    <s v="BUTANOX LPT-IN 30 kg hdpe can EUG"/>
    <n v="12960"/>
    <s v="KG"/>
    <s v="CIF"/>
    <x v="68"/>
    <s v="Belgium"/>
    <d v="2025-06-27T00:00:00"/>
    <d v="2025-04-21T00:00:00"/>
    <d v="2025-04-23T00:00:00"/>
    <s v="with stock"/>
    <d v="2025-05-21T00:00:00"/>
    <n v="41"/>
    <d v="2025-07-07T00:00:00"/>
    <d v="2025-05-22T00:00:00"/>
    <d v="2025-05-14T00:00:00"/>
    <x v="1"/>
    <m/>
    <s v="CO_22RT"/>
    <n v="1"/>
    <n v="1"/>
    <x v="6"/>
    <s v="MSC MELATILDE/GL520W"/>
    <s v="177SDGNPN70217A"/>
    <s v="宁波四期"/>
    <m/>
    <x v="1"/>
    <x v="5"/>
    <m/>
    <n v="5800"/>
    <m/>
    <m/>
    <s v="BEANR"/>
    <s v="O-Vessel delay"/>
    <m/>
    <n v="5800"/>
    <x v="4"/>
    <x v="4"/>
    <d v="2025-05-01T00:00:00"/>
    <s v="CNY"/>
    <n v="655128"/>
    <m/>
    <m/>
    <m/>
    <m/>
    <m/>
    <n v="1"/>
    <m/>
    <n v="12960"/>
    <m/>
  </r>
  <r>
    <x v="3"/>
    <x v="7"/>
    <x v="1"/>
    <s v="PD"/>
    <x v="4"/>
    <m/>
    <s v="CHAVANV"/>
    <d v="2025-03-20T00:00:00"/>
    <s v="1069"/>
    <n v="5.2"/>
    <s v="UN3104"/>
    <s v="ZNLC"/>
    <s v="Nouryon Chemicals India Pvt ltd."/>
    <s v="CN_FF_5009725_Trident"/>
    <s v="4700159772"/>
    <s v="8023957"/>
    <s v="4700159772/8023957"/>
    <s v="PERKADOX OPC-50S-PS 20kg pail CN-UNG"/>
    <n v="3840"/>
    <s v="KG"/>
    <s v="CIF"/>
    <x v="6"/>
    <s v="India"/>
    <d v="2025-05-24T00:00:00"/>
    <d v="2025-04-14T00:00:00"/>
    <d v="2025-04-16T00:00:00"/>
    <s v="with stock"/>
    <d v="2025-05-18T00:00:00"/>
    <n v="27"/>
    <d v="2025-05-31T00:00:00"/>
    <d v="2025-05-20T00:00:00"/>
    <d v="2025-05-10T00:00:00"/>
    <x v="1"/>
    <m/>
    <s v="CO_22GP"/>
    <n v="1"/>
    <n v="1"/>
    <x v="6"/>
    <s v="MSC SINDY QH519A"/>
    <s v="177GDGNPN70745A"/>
    <s v="宁波四期"/>
    <m/>
    <x v="0"/>
    <x v="0"/>
    <m/>
    <n v="2285"/>
    <m/>
    <m/>
    <s v="INNSA"/>
    <s v="T-CIQ long application time"/>
    <n v="2285"/>
    <m/>
    <x v="4"/>
    <x v="4"/>
    <d v="2025-04-28T00:00:00"/>
    <s v="USD"/>
    <n v="31201"/>
    <m/>
    <m/>
    <m/>
    <n v="1"/>
    <m/>
    <m/>
    <m/>
    <n v="3840"/>
    <m/>
  </r>
  <r>
    <x v="3"/>
    <x v="7"/>
    <x v="1"/>
    <s v="PD"/>
    <x v="4"/>
    <m/>
    <s v="CHAVANV"/>
    <d v="2025-03-20T00:00:00"/>
    <s v="1061"/>
    <n v="5.2"/>
    <s v="UN3106"/>
    <s v="ZNLC"/>
    <s v="Nouryon Chemicals India Pvt ltd."/>
    <s v="CN_FF_5009725_Trident"/>
    <s v="4700159774"/>
    <s v="8023458"/>
    <s v="4700159774/8023458"/>
    <s v="PERKADOX PM-50S-PS 20KG PAILLINER EU/UNG"/>
    <n v="440"/>
    <s v="KG"/>
    <s v="CIF"/>
    <x v="6"/>
    <s v="India"/>
    <d v="2025-05-26T00:00:00"/>
    <d v="2025-04-14T00:00:00"/>
    <d v="2025-04-16T00:00:00"/>
    <s v="with stock"/>
    <d v="2025-05-18T00:00:00"/>
    <n v="27"/>
    <d v="2025-05-31T00:00:00"/>
    <d v="2025-05-18T00:00:00"/>
    <d v="2025-05-12T00:00:00"/>
    <x v="1"/>
    <m/>
    <s v="CO_22GP"/>
    <n v="0"/>
    <n v="0"/>
    <x v="6"/>
    <s v="MSC SINDY QH519A"/>
    <s v="177GDGNPN70745A"/>
    <s v="宁波四期"/>
    <m/>
    <x v="0"/>
    <x v="0"/>
    <m/>
    <n v="0"/>
    <m/>
    <m/>
    <s v="INNSA"/>
    <s v="T-CIQ long application time"/>
    <n v="0"/>
    <m/>
    <x v="4"/>
    <x v="4"/>
    <d v="2025-05-09T00:00:00"/>
    <s v="USD"/>
    <n v="5628"/>
    <m/>
    <m/>
    <m/>
    <n v="0"/>
    <m/>
    <m/>
    <m/>
    <n v="440"/>
    <m/>
  </r>
  <r>
    <x v="3"/>
    <x v="7"/>
    <x v="2"/>
    <s v="PD"/>
    <x v="2"/>
    <m/>
    <s v="LIL44"/>
    <d v="2025-03-21T00:00:00"/>
    <s v="1069"/>
    <n v="5.2"/>
    <s v="UN3104"/>
    <s v="ZNLC"/>
    <s v="Nouryon Functional Chemicals B.V."/>
    <s v="CN_FF_5009725_Trident"/>
    <s v="4700159849"/>
    <s v="8023457"/>
    <s v="4700159849/8023457"/>
    <s v="PERKADOX PD-50S-PS 20KG PAILLINER EU/UNG"/>
    <n v="11880"/>
    <s v="KG"/>
    <s v="CIF"/>
    <x v="7"/>
    <s v="Netherlands"/>
    <d v="2025-05-15T00:00:00"/>
    <d v="2025-03-17T00:00:00"/>
    <d v="2025-03-26T00:00:00"/>
    <s v="with stock"/>
    <d v="2025-04-09T00:00:00"/>
    <n v="32"/>
    <d v="2025-05-29T00:00:00"/>
    <d v="2025-04-09T00:00:00"/>
    <d v="2025-03-31T00:00:00"/>
    <x v="1"/>
    <m/>
    <s v="CO_42GP"/>
    <n v="1"/>
    <n v="2"/>
    <x v="6"/>
    <s v="MSC IDANIA GS514W"/>
    <s v="177SDGNPN68774A"/>
    <m/>
    <m/>
    <x v="1"/>
    <x v="9"/>
    <m/>
    <n v="6800"/>
    <m/>
    <m/>
    <s v="NLRTM"/>
    <m/>
    <m/>
    <n v="6800"/>
    <x v="4"/>
    <x v="4"/>
    <d v="2025-03-31T00:00:00"/>
    <s v="CNY"/>
    <n v="927947"/>
    <m/>
    <m/>
    <m/>
    <m/>
    <m/>
    <n v="2"/>
    <m/>
    <n v="11880"/>
    <m/>
  </r>
  <r>
    <x v="3"/>
    <x v="7"/>
    <x v="1"/>
    <s v="MPP"/>
    <x v="6"/>
    <m/>
    <s v="SAKPALS"/>
    <d v="2025-03-24T00:00:00"/>
    <s v="1061"/>
    <n v="5.2"/>
    <s v="UN3105"/>
    <s v="ZNLC"/>
    <s v="Nouryon Chemicals India Pvt ltd."/>
    <s v="CN_FF_5009725_Trident"/>
    <s v="4700159900"/>
    <s v="8023514"/>
    <s v="4700159900/8023514"/>
    <s v="TRIGONOX 117 SOLAR 25kg nouryt(N) CN/UNG"/>
    <n v="10800"/>
    <s v="KG"/>
    <s v="CIF"/>
    <x v="6"/>
    <s v="India"/>
    <d v="2025-07-01T00:00:00"/>
    <d v="2025-06-23T00:00:00"/>
    <d v="2025-06-25T00:00:00"/>
    <s v="with production plan"/>
    <d v="2025-07-16T00:00:00"/>
    <n v="27"/>
    <d v="2025-07-31T00:00:00"/>
    <d v="2025-07-16T00:00:00"/>
    <d v="2025-07-10T00:00:00"/>
    <x v="3"/>
    <m/>
    <s v="CO_22RT"/>
    <n v="1"/>
    <n v="1"/>
    <x v="4"/>
    <m/>
    <m/>
    <s v="宁波二期"/>
    <m/>
    <x v="0"/>
    <x v="0"/>
    <m/>
    <n v="1580"/>
    <m/>
    <m/>
    <s v="INNSA"/>
    <m/>
    <n v="1580"/>
    <m/>
    <x v="4"/>
    <x v="4"/>
    <d v="2025-07-11T00:00:00"/>
    <s v="USD"/>
    <n v="46098"/>
    <m/>
    <m/>
    <m/>
    <n v="1"/>
    <m/>
    <m/>
    <m/>
    <m/>
    <m/>
  </r>
  <r>
    <x v="3"/>
    <x v="7"/>
    <x v="1"/>
    <s v="MEKP"/>
    <x v="5"/>
    <m/>
    <s v="SAKPALS"/>
    <d v="2025-03-24T00:00:00"/>
    <s v="1069"/>
    <n v="5.2"/>
    <s v="UN3105"/>
    <s v="ZNLC"/>
    <s v="Nouryon Chemicals India Pvt ltd."/>
    <s v="CN_FF_5009725_Trident"/>
    <s v="4700159901"/>
    <s v="41012690"/>
    <s v="4700159901/41012690"/>
    <s v="BUTANOX M-50 20 kg hdpe can CN/EU/UNG"/>
    <n v="10080"/>
    <s v="KG"/>
    <s v="CIF"/>
    <x v="6"/>
    <s v="India"/>
    <d v="2025-07-01T00:00:00"/>
    <d v="2025-06-02T00:00:00"/>
    <d v="2025-06-04T00:00:00"/>
    <s v="with production plan"/>
    <d v="2025-06-26T00:00:00"/>
    <n v="27"/>
    <d v="2025-07-12T00:00:00"/>
    <d v="2025-06-26T00:00:00"/>
    <d v="2025-06-22T00:00:00"/>
    <x v="3"/>
    <m/>
    <s v="CO_22RT"/>
    <n v="1"/>
    <n v="1"/>
    <x v="4"/>
    <s v="X-PRESS PYXIS 25005W"/>
    <m/>
    <s v="宁波二期"/>
    <m/>
    <x v="0"/>
    <x v="0"/>
    <m/>
    <n v="1580"/>
    <m/>
    <m/>
    <s v="INNSA"/>
    <m/>
    <n v="1580"/>
    <m/>
    <x v="4"/>
    <x v="4"/>
    <d v="2025-06-02T00:00:00"/>
    <s v="USD"/>
    <n v="30946"/>
    <m/>
    <m/>
    <m/>
    <n v="1"/>
    <m/>
    <m/>
    <m/>
    <m/>
    <m/>
  </r>
  <r>
    <x v="3"/>
    <x v="7"/>
    <x v="0"/>
    <s v="PD"/>
    <x v="3"/>
    <m/>
    <s v="HUANGR1"/>
    <d v="2025-03-18T00:00:00"/>
    <s v="1069"/>
    <n v="5.2"/>
    <s v="UN3104"/>
    <s v="ZOR"/>
    <s v="Zchems Co., Ltd"/>
    <s v="CN_FF_5009725_Trident"/>
    <s v="5103384537"/>
    <s v="8023957"/>
    <s v="5103384537/8023957"/>
    <s v="PERKADOX OPC-50S-PS 20kg pail CN-UNG"/>
    <n v="3520"/>
    <s v="KG"/>
    <s v="CIF"/>
    <x v="19"/>
    <s v="Korea"/>
    <d v="2025-05-15T00:00:00"/>
    <d v="2025-04-14T00:00:00"/>
    <d v="2025-04-16T00:00:00"/>
    <s v="with stock"/>
    <d v="2025-05-14T00:00:00"/>
    <n v="3"/>
    <d v="2025-05-21T00:00:00"/>
    <d v="2025-05-14T00:00:00"/>
    <d v="2025-04-27T00:00:00"/>
    <x v="1"/>
    <m/>
    <s v="CO_22GP"/>
    <n v="1"/>
    <n v="1"/>
    <x v="11"/>
    <s v="SEASPAN AMAZON/520E"/>
    <s v="278714073"/>
    <s v="宁波梅山"/>
    <m/>
    <x v="0"/>
    <x v="0"/>
    <m/>
    <n v="1146"/>
    <m/>
    <m/>
    <s v="KRPUS"/>
    <m/>
    <n v="1146"/>
    <m/>
    <x v="4"/>
    <x v="4"/>
    <d v="2025-04-25T00:00:00"/>
    <s v="USD"/>
    <n v="28160"/>
    <m/>
    <m/>
    <m/>
    <n v="1"/>
    <m/>
    <m/>
    <m/>
    <n v="3520"/>
    <m/>
  </r>
  <r>
    <x v="3"/>
    <x v="2"/>
    <x v="0"/>
    <s v="MPP"/>
    <x v="3"/>
    <m/>
    <s v="TONGTANP"/>
    <d v="2025-03-20T00:00:00"/>
    <s v="1061"/>
    <n v="5.2"/>
    <s v="UN3113"/>
    <s v="ZOR"/>
    <s v="TPI Polene Public Company Limited"/>
    <s v="CN_FF_5009740_Milkyway"/>
    <s v="5103385729"/>
    <s v="41009256"/>
    <s v="5103385729/41009256"/>
    <s v="TRIGONOX 21S 20kg Jerrycan CNG/UNG"/>
    <n v="1280"/>
    <s v="KG"/>
    <s v="CIF"/>
    <x v="13"/>
    <s v="Thailand"/>
    <d v="2025-05-26T00:00:00"/>
    <d v="2025-04-14T00:00:00"/>
    <d v="2025-04-16T00:00:00"/>
    <s v="with stock"/>
    <d v="2025-04-29T00:00:00"/>
    <n v="10"/>
    <d v="2025-05-22T00:00:00"/>
    <d v="2025-05-12T00:00:00"/>
    <d v="2025-04-28T00:00:00"/>
    <x v="1"/>
    <s v="ACNU5180180"/>
    <s v="SO_22RT"/>
    <n v="1"/>
    <n v="1"/>
    <x v="11"/>
    <s v="MAERSK NESNA / 518S"/>
    <s v="263931866"/>
    <s v="上海外高桥"/>
    <m/>
    <x v="0"/>
    <x v="0"/>
    <m/>
    <n v="3420"/>
    <m/>
    <m/>
    <s v="THLCH"/>
    <m/>
    <n v="3420"/>
    <m/>
    <x v="4"/>
    <x v="4"/>
    <d v="2025-05-10T00:00:00"/>
    <s v="USD"/>
    <n v="9984"/>
    <m/>
    <m/>
    <m/>
    <n v="1"/>
    <m/>
    <m/>
    <m/>
    <n v="1280"/>
    <m/>
  </r>
  <r>
    <x v="3"/>
    <x v="2"/>
    <x v="0"/>
    <s v="MPP"/>
    <x v="3"/>
    <m/>
    <s v="TONGTANP"/>
    <d v="2025-03-20T00:00:00"/>
    <s v="1061"/>
    <n v="5.2"/>
    <s v="UN3113"/>
    <s v="ZOR"/>
    <s v="TPI Polene Public Company Limited"/>
    <s v="CN_FF_5009740_Milkyway"/>
    <s v="5103385729"/>
    <s v="41004027"/>
    <s v="5103385729/41004027"/>
    <s v="TRIGONOX 25-C75 20 kg jerrycan CN/UNG"/>
    <n v="3840"/>
    <s v="KG"/>
    <s v="CIF"/>
    <x v="13"/>
    <s v="Thailand"/>
    <d v="2025-05-26T00:00:00"/>
    <d v="2025-04-14T00:00:00"/>
    <d v="2025-04-16T00:00:00"/>
    <s v="with stock"/>
    <d v="2025-04-29T00:00:00"/>
    <n v="10"/>
    <d v="2025-05-22T00:00:00"/>
    <d v="2025-05-12T00:00:00"/>
    <d v="2025-04-28T00:00:00"/>
    <x v="1"/>
    <m/>
    <s v="SO_22RT"/>
    <n v="0"/>
    <n v="0"/>
    <x v="11"/>
    <s v="MAERSK NESNA / 518S"/>
    <s v="263931866"/>
    <s v="上海外高桥"/>
    <m/>
    <x v="0"/>
    <x v="0"/>
    <m/>
    <n v="0"/>
    <m/>
    <m/>
    <s v="THLCH"/>
    <m/>
    <n v="0"/>
    <m/>
    <x v="4"/>
    <x v="4"/>
    <d v="2025-05-10T00:00:00"/>
    <s v="USD"/>
    <n v="27840"/>
    <m/>
    <m/>
    <m/>
    <n v="0"/>
    <m/>
    <m/>
    <m/>
    <n v="3840"/>
    <m/>
  </r>
  <r>
    <x v="3"/>
    <x v="2"/>
    <x v="0"/>
    <s v="MPP"/>
    <x v="3"/>
    <m/>
    <s v="TONGTANP"/>
    <d v="2025-03-20T00:00:00"/>
    <s v="1061"/>
    <n v="5.2"/>
    <s v="UN3115"/>
    <s v="ZOR"/>
    <s v="TPI Polene Public Company Limited"/>
    <s v="CN_FF_5009740_Milkyway"/>
    <s v="5103385729"/>
    <s v="8004329"/>
    <s v="5103385729/8004329"/>
    <s v="TRIGONOX EHP-C75 20 kg jerrycan UNG"/>
    <n v="3840"/>
    <s v="KG"/>
    <s v="CIF"/>
    <x v="13"/>
    <s v="Thailand"/>
    <d v="2025-05-26T00:00:00"/>
    <d v="2025-04-14T00:00:00"/>
    <d v="2025-04-16T00:00:00"/>
    <s v="with stock"/>
    <d v="2025-04-29T00:00:00"/>
    <n v="10"/>
    <d v="2025-05-22T00:00:00"/>
    <d v="2025-05-12T00:00:00"/>
    <d v="2025-04-28T00:00:00"/>
    <x v="1"/>
    <m/>
    <s v="SO_22RT"/>
    <n v="0"/>
    <n v="0"/>
    <x v="11"/>
    <s v="MAERSK NESNA / 518S"/>
    <s v="263931866"/>
    <s v="上海外高桥"/>
    <m/>
    <x v="0"/>
    <x v="0"/>
    <m/>
    <n v="0"/>
    <m/>
    <m/>
    <s v="THLCH"/>
    <m/>
    <n v="0"/>
    <m/>
    <x v="4"/>
    <x v="4"/>
    <d v="2025-05-10T00:00:00"/>
    <s v="USD"/>
    <n v="19968"/>
    <m/>
    <m/>
    <m/>
    <n v="0"/>
    <m/>
    <m/>
    <m/>
    <n v="3840"/>
    <m/>
  </r>
  <r>
    <x v="3"/>
    <x v="2"/>
    <x v="0"/>
    <s v="MPP"/>
    <x v="3"/>
    <m/>
    <s v="TONGTANP"/>
    <d v="2025-03-20T00:00:00"/>
    <s v="1061"/>
    <s v="NDG"/>
    <s v="NDG"/>
    <s v="ZOR"/>
    <s v="TPI Polene Public Company Limited"/>
    <s v="CN_FF_5009740_Milkyway"/>
    <s v="5103385729"/>
    <s v="41905112"/>
    <s v="5103385729/41905112"/>
    <s v="REEFER CONTAINER 20'"/>
    <n v="1"/>
    <s v="PC"/>
    <s v="CIF"/>
    <x v="13"/>
    <s v="Thailand"/>
    <d v="2025-05-26T00:00:00"/>
    <d v="2025-04-14T00:00:00"/>
    <d v="2025-04-16T00:00:00"/>
    <s v="with stock"/>
    <d v="2025-04-29T00:00:00"/>
    <n v="10"/>
    <d v="2025-05-22T00:00:00"/>
    <d v="2025-05-12T00:00:00"/>
    <d v="2025-04-28T00:00:00"/>
    <x v="1"/>
    <m/>
    <s v="SO_22RT"/>
    <n v="0"/>
    <n v="0"/>
    <x v="11"/>
    <s v="MAERSK NESNA / 518S"/>
    <s v="263931866"/>
    <s v="上海外高桥"/>
    <m/>
    <x v="0"/>
    <x v="0"/>
    <m/>
    <n v="0"/>
    <m/>
    <m/>
    <s v="THLCH"/>
    <m/>
    <n v="0"/>
    <m/>
    <x v="4"/>
    <x v="4"/>
    <d v="2025-05-10T00:00:00"/>
    <s v="USD"/>
    <n v="0"/>
    <m/>
    <m/>
    <m/>
    <n v="0"/>
    <m/>
    <m/>
    <m/>
    <n v="1"/>
    <m/>
  </r>
  <r>
    <x v="3"/>
    <x v="7"/>
    <x v="0"/>
    <s v="MEKP"/>
    <x v="5"/>
    <m/>
    <s v="ALII"/>
    <d v="2025-03-20T00:00:00"/>
    <s v="1069"/>
    <n v="5.2"/>
    <s v="UN3105"/>
    <s v="ZOR"/>
    <s v="Al Khair HMD lndustries Private Lim"/>
    <s v="CN_FF_5009725_Trident"/>
    <s v="5103385780"/>
    <s v="41012717"/>
    <s v="5103385780/41012717"/>
    <s v="BUTANOX M-60 20 kg hdpe can CN/UNG"/>
    <n v="7200"/>
    <s v="KG"/>
    <s v="CFR"/>
    <x v="14"/>
    <s v="Pakistan"/>
    <d v="2025-04-28T00:00:00"/>
    <d v="2025-05-26T00:00:00"/>
    <d v="2025-05-28T00:00:00"/>
    <s v="with stock"/>
    <d v="2025-06-19T00:00:00"/>
    <n v="18"/>
    <d v="2025-07-06T00:00:00"/>
    <d v="2025-06-19T00:00:00"/>
    <d v="2025-06-12T00:00:00"/>
    <x v="3"/>
    <m/>
    <s v="CO_22RT"/>
    <n v="1"/>
    <n v="1"/>
    <x v="0"/>
    <m/>
    <m/>
    <s v="宁波四期"/>
    <m/>
    <x v="1"/>
    <x v="5"/>
    <m/>
    <n v="5500"/>
    <m/>
    <m/>
    <s v="PKKHI"/>
    <s v="C-Insufficient booking time"/>
    <m/>
    <n v="5500"/>
    <x v="4"/>
    <x v="4"/>
    <d v="2025-06-09T00:00:00"/>
    <s v="USD"/>
    <n v="21960"/>
    <m/>
    <m/>
    <m/>
    <m/>
    <m/>
    <n v="1"/>
    <m/>
    <m/>
    <m/>
  </r>
  <r>
    <x v="3"/>
    <x v="7"/>
    <x v="0"/>
    <s v="PD"/>
    <x v="4"/>
    <m/>
    <s v="HUANGR1"/>
    <d v="2025-03-20T00:00:00"/>
    <s v="1069"/>
    <n v="5.2"/>
    <s v="UN3104"/>
    <s v="ZOR"/>
    <s v="HUMAN AND TECHNOLOGY CO., LTD."/>
    <s v="CN_FF_5009725_Trident"/>
    <s v="5103385896"/>
    <s v="41010483"/>
    <s v="5103385896/41010483"/>
    <s v="PERKADOX PD-50S-PS 20 kg pail UNG"/>
    <n v="4840"/>
    <s v="KG"/>
    <s v="CIF"/>
    <x v="19"/>
    <s v="Korea"/>
    <d v="2025-05-15T00:00:00"/>
    <d v="2025-04-21T00:00:00"/>
    <d v="2025-04-23T00:00:00"/>
    <s v="with stock"/>
    <d v="2025-05-21T00:00:00"/>
    <n v="8"/>
    <d v="2025-05-28T00:00:00"/>
    <d v="2025-05-20T00:00:00"/>
    <d v="2025-05-14T00:00:00"/>
    <x v="1"/>
    <m/>
    <s v="CO_22GP"/>
    <n v="1"/>
    <n v="1"/>
    <x v="11"/>
    <s v="NAVIOS UNISON / 521E"/>
    <s v="278714096"/>
    <s v="宁波梅山"/>
    <m/>
    <x v="0"/>
    <x v="0"/>
    <m/>
    <n v="1146"/>
    <m/>
    <m/>
    <s v="KRPUS"/>
    <m/>
    <n v="1146"/>
    <m/>
    <x v="4"/>
    <x v="4"/>
    <d v="2025-05-14T00:00:00"/>
    <s v="USD"/>
    <n v="72600"/>
    <m/>
    <m/>
    <m/>
    <n v="1"/>
    <m/>
    <m/>
    <m/>
    <n v="4840"/>
    <m/>
  </r>
  <r>
    <x v="3"/>
    <x v="7"/>
    <x v="0"/>
    <s v="PD"/>
    <x v="4"/>
    <m/>
    <s v="HUANGR1"/>
    <d v="2025-03-20T00:00:00"/>
    <s v="1061"/>
    <n v="5.2"/>
    <s v="UN3106"/>
    <s v="ZOR"/>
    <s v="HUMAN AND TECHNOLOGY CO., LTD."/>
    <s v="CN_FF_5009725_Trident"/>
    <s v="5103385896"/>
    <s v="8000434"/>
    <s v="5103385896/8000434"/>
    <s v="PERKADOX PM-50S-PS 20KGPAILLNR CN/KR/UNG"/>
    <n v="1320"/>
    <s v="KG"/>
    <s v="CIF"/>
    <x v="19"/>
    <s v="Korea"/>
    <d v="2025-05-15T00:00:00"/>
    <d v="2025-04-21T00:00:00"/>
    <d v="2025-04-23T00:00:00"/>
    <s v="with stock"/>
    <d v="2025-05-21T00:00:00"/>
    <n v="7"/>
    <d v="2025-05-28T00:00:00"/>
    <d v="2025-05-20T00:00:00"/>
    <d v="2025-05-14T00:00:00"/>
    <x v="1"/>
    <m/>
    <s v="CO_22GP"/>
    <n v="0"/>
    <n v="0"/>
    <x v="11"/>
    <s v="NAVIOS UNISON / 521E"/>
    <s v="278714096"/>
    <s v="宁波梅山"/>
    <m/>
    <x v="0"/>
    <x v="0"/>
    <m/>
    <n v="0"/>
    <m/>
    <m/>
    <s v="KRPUS"/>
    <m/>
    <n v="0"/>
    <m/>
    <x v="4"/>
    <x v="4"/>
    <d v="2025-05-14T00:00:00"/>
    <s v="USD"/>
    <n v="30360"/>
    <m/>
    <m/>
    <m/>
    <n v="0"/>
    <m/>
    <m/>
    <m/>
    <n v="1320"/>
    <m/>
  </r>
  <r>
    <x v="3"/>
    <x v="7"/>
    <x v="0"/>
    <s v="MEKP"/>
    <x v="3"/>
    <m/>
    <s v="HUANGR1"/>
    <d v="2025-03-20T00:00:00"/>
    <s v="1069"/>
    <n v="5.2"/>
    <s v="UN3105"/>
    <s v="ZOR"/>
    <s v="KEUMJUNG CO LTD"/>
    <s v="CN_FF_5009725_Trident"/>
    <s v="5103386003"/>
    <s v="8019625"/>
    <s v="5103386003/8019625"/>
    <s v="BUTANOX M-60 15 kg hdpe can CN/UNG"/>
    <n v="10800"/>
    <s v="KG"/>
    <s v="CIF"/>
    <x v="19"/>
    <s v="Korea"/>
    <d v="2025-04-17T00:00:00"/>
    <d v="2025-03-31T00:00:00"/>
    <d v="2025-04-02T00:00:00"/>
    <s v="with stock"/>
    <d v="2025-04-23T00:00:00"/>
    <n v="4"/>
    <d v="2025-04-26T00:00:00"/>
    <d v="2025-04-22T00:00:00"/>
    <d v="2025-04-14T00:00:00"/>
    <x v="0"/>
    <m/>
    <s v="CO_22GP"/>
    <n v="1"/>
    <n v="1"/>
    <x v="11"/>
    <s v="COLOMBO EXPRESS/517E"/>
    <s v="278714041"/>
    <s v="宁波梅山"/>
    <m/>
    <x v="0"/>
    <x v="0"/>
    <m/>
    <n v="2099"/>
    <m/>
    <m/>
    <s v="KRPUS"/>
    <m/>
    <n v="2099"/>
    <m/>
    <x v="4"/>
    <x v="4"/>
    <d v="2025-04-16T00:00:00"/>
    <s v="USD"/>
    <n v="32940"/>
    <m/>
    <m/>
    <m/>
    <n v="1"/>
    <m/>
    <m/>
    <m/>
    <n v="10800"/>
    <m/>
  </r>
  <r>
    <x v="3"/>
    <x v="7"/>
    <x v="0"/>
    <s v="MEKP"/>
    <x v="4"/>
    <m/>
    <s v="HUANGR1"/>
    <d v="2025-03-20T00:00:00"/>
    <s v="1069"/>
    <n v="5.2"/>
    <s v="UN3105"/>
    <s v="ZOR"/>
    <s v="KEUMJUNG CO LTD"/>
    <s v="CN_FF_5009725_Trident"/>
    <s v="5103386011"/>
    <s v="8019625"/>
    <s v="5103386011/8019625"/>
    <s v="BUTANOX M-60 15 kg hdpe can CN/UNG"/>
    <n v="10800"/>
    <s v="KG"/>
    <s v="CIF"/>
    <x v="19"/>
    <s v="Korea"/>
    <d v="2025-04-25T00:00:00"/>
    <d v="2025-04-21T00:00:00"/>
    <d v="2025-04-23T00:00:00"/>
    <s v="with stock"/>
    <d v="2025-05-21T00:00:00"/>
    <n v="7"/>
    <d v="2025-05-28T00:00:00"/>
    <d v="2025-05-20T00:00:00"/>
    <d v="2025-05-12T00:00:00"/>
    <x v="1"/>
    <m/>
    <s v="CO_22GP"/>
    <n v="1"/>
    <n v="1"/>
    <x v="11"/>
    <s v="NAVIOS UNISON / 521E"/>
    <s v="278714093"/>
    <s v="宁波梅山"/>
    <m/>
    <x v="0"/>
    <x v="0"/>
    <m/>
    <n v="1146"/>
    <m/>
    <m/>
    <s v="KRPUS"/>
    <m/>
    <n v="1146"/>
    <m/>
    <x v="4"/>
    <x v="4"/>
    <d v="2025-05-14T00:00:00"/>
    <s v="USD"/>
    <n v="32940"/>
    <m/>
    <m/>
    <m/>
    <n v="1"/>
    <m/>
    <m/>
    <m/>
    <n v="10800"/>
    <m/>
  </r>
  <r>
    <x v="3"/>
    <x v="7"/>
    <x v="0"/>
    <s v="MEKP"/>
    <x v="4"/>
    <m/>
    <s v="HUANGR1"/>
    <d v="2025-03-20T00:00:00"/>
    <s v="1069"/>
    <n v="5.2"/>
    <s v="UN3105"/>
    <s v="ZOR"/>
    <s v="KEUMJUNG CO LTD"/>
    <s v="CN_FF_5009725_Trident"/>
    <s v="5103386020"/>
    <s v="8019625"/>
    <s v="5103386020/8019625"/>
    <s v="BUTANOX M-60 15 kg hdpe can CN/UNG"/>
    <n v="10800"/>
    <s v="KG"/>
    <s v="CIF"/>
    <x v="19"/>
    <s v="Korea"/>
    <d v="2025-05-16T00:00:00"/>
    <d v="2025-05-05T00:00:00"/>
    <d v="2025-05-07T00:00:00"/>
    <s v="with stock"/>
    <d v="2025-05-21T00:00:00"/>
    <n v="7"/>
    <d v="2025-06-04T00:00:00"/>
    <d v="2025-05-28T00:00:00"/>
    <d v="2025-05-21T00:00:00"/>
    <x v="1"/>
    <m/>
    <s v="CO_22GP"/>
    <n v="1"/>
    <n v="1"/>
    <x v="11"/>
    <s v="COYHAIQUE/522E"/>
    <s v="278714214"/>
    <s v="宁波梅山"/>
    <m/>
    <x v="0"/>
    <x v="0"/>
    <m/>
    <n v="1146"/>
    <m/>
    <m/>
    <s v="KRPUS"/>
    <m/>
    <n v="1146"/>
    <m/>
    <x v="4"/>
    <x v="4"/>
    <d v="2025-05-21T00:00:00"/>
    <s v="USD"/>
    <n v="32940"/>
    <m/>
    <m/>
    <m/>
    <n v="1"/>
    <m/>
    <m/>
    <m/>
    <n v="10800"/>
    <m/>
  </r>
  <r>
    <x v="3"/>
    <x v="7"/>
    <x v="0"/>
    <s v="MEKP"/>
    <x v="4"/>
    <m/>
    <s v="HUANGR1"/>
    <d v="2025-03-20T00:00:00"/>
    <s v="1069"/>
    <n v="5.2"/>
    <s v="UN3105"/>
    <s v="ZOR"/>
    <s v="KEUMJUNG CO LTD"/>
    <s v="CN_FF_5009725_Trident"/>
    <s v="5103386035"/>
    <s v="8019625"/>
    <s v="5103386035/8019625"/>
    <s v="BUTANOX M-60 15 kg hdpe can CN/UNG"/>
    <n v="10800"/>
    <s v="KG"/>
    <s v="CIF"/>
    <x v="19"/>
    <s v="Korea"/>
    <d v="2025-05-23T00:00:00"/>
    <d v="2025-04-21T00:00:00"/>
    <d v="2025-04-23T00:00:00"/>
    <s v="with stock"/>
    <d v="2025-05-28T00:00:00"/>
    <n v="7"/>
    <d v="2025-06-04T00:00:00"/>
    <d v="2025-05-28T00:00:00"/>
    <d v="2025-05-21T00:00:00"/>
    <x v="1"/>
    <m/>
    <s v="CO_22GP"/>
    <n v="1"/>
    <n v="1"/>
    <x v="11"/>
    <s v="COYHAIQUE/522E"/>
    <s v="278714094"/>
    <s v="宁波梅山"/>
    <m/>
    <x v="0"/>
    <x v="0"/>
    <m/>
    <n v="1146"/>
    <m/>
    <m/>
    <s v="KRPUS"/>
    <m/>
    <n v="1146"/>
    <m/>
    <x v="4"/>
    <x v="4"/>
    <d v="2025-05-21T00:00:00"/>
    <s v="USD"/>
    <n v="32940"/>
    <m/>
    <m/>
    <m/>
    <n v="1"/>
    <m/>
    <m/>
    <m/>
    <n v="10800"/>
    <m/>
  </r>
  <r>
    <x v="3"/>
    <x v="7"/>
    <x v="0"/>
    <s v="MEKP"/>
    <x v="4"/>
    <m/>
    <s v="HUANGR1"/>
    <d v="2025-03-20T00:00:00"/>
    <s v="1069"/>
    <n v="5.2"/>
    <s v="UN3105"/>
    <s v="ZOR"/>
    <s v="KEUMJUNG CO LTD"/>
    <s v="CN_FF_5009725_Trident"/>
    <s v="5103386038"/>
    <s v="8019625"/>
    <s v="5103386038/8019625"/>
    <s v="BUTANOX M-60 15 kg hdpe can CN/UNG"/>
    <n v="10800"/>
    <s v="KG"/>
    <s v="CIF"/>
    <x v="19"/>
    <s v="Korea"/>
    <d v="2025-06-13T00:00:00"/>
    <d v="2025-05-19T00:00:00"/>
    <d v="2025-05-21T00:00:00"/>
    <s v="with stock"/>
    <d v="2025-06-07T00:00:00"/>
    <n v="4"/>
    <d v="2025-06-17T00:00:00"/>
    <d v="2025-06-13T00:00:00"/>
    <d v="2025-05-28T00:00:00"/>
    <x v="6"/>
    <m/>
    <s v="CO_22GP"/>
    <n v="1"/>
    <n v="1"/>
    <x v="5"/>
    <s v="LORI/003E"/>
    <s v="HLCUNG12506UGBK9"/>
    <s v="宁波梅山"/>
    <m/>
    <x v="0"/>
    <x v="0"/>
    <m/>
    <n v="834"/>
    <m/>
    <m/>
    <s v="KRPUS"/>
    <m/>
    <n v="834"/>
    <m/>
    <x v="4"/>
    <x v="4"/>
    <d v="2025-06-04T00:00:00"/>
    <s v="USD"/>
    <n v="32940"/>
    <m/>
    <m/>
    <m/>
    <n v="1"/>
    <m/>
    <m/>
    <m/>
    <n v="10800"/>
    <m/>
  </r>
  <r>
    <x v="3"/>
    <x v="7"/>
    <x v="0"/>
    <s v="MEKP"/>
    <x v="5"/>
    <m/>
    <s v="HUANGR1"/>
    <d v="2025-03-20T00:00:00"/>
    <s v="1069"/>
    <n v="5.2"/>
    <s v="UN3105"/>
    <s v="ZOR"/>
    <s v="KEUMJUNG CO LTD"/>
    <s v="CN_FF_5009725_Trident"/>
    <s v="5103386043"/>
    <s v="8019625"/>
    <s v="5103386043/8019625"/>
    <s v="BUTANOX M-60 15 kg hdpe can CN/UNG"/>
    <n v="9720"/>
    <s v="KG"/>
    <s v="CIF"/>
    <x v="19"/>
    <s v="Korea"/>
    <d v="2025-06-20T00:00:00"/>
    <d v="2025-05-26T00:00:00"/>
    <d v="2025-05-28T00:00:00"/>
    <s v="with production plan"/>
    <d v="2025-06-11T00:00:00"/>
    <n v="7"/>
    <d v="2025-06-25T00:00:00"/>
    <d v="2025-06-18T00:00:00"/>
    <d v="2025-06-10T00:00:00"/>
    <x v="2"/>
    <m/>
    <s v="CO_22RT"/>
    <n v="1"/>
    <n v="1"/>
    <x v="11"/>
    <s v="VUNG TAU EXPRESS / 525E"/>
    <s v="278714304"/>
    <s v="宁波梅山"/>
    <m/>
    <x v="1"/>
    <x v="5"/>
    <m/>
    <n v="3300"/>
    <d v="2025-06-25T00:00:00"/>
    <m/>
    <s v="KRPUS"/>
    <m/>
    <m/>
    <n v="3300"/>
    <x v="4"/>
    <x v="4"/>
    <d v="2025-06-11T00:00:00"/>
    <s v="USD"/>
    <n v="29646"/>
    <m/>
    <m/>
    <m/>
    <m/>
    <m/>
    <n v="1"/>
    <m/>
    <m/>
    <m/>
  </r>
  <r>
    <x v="3"/>
    <x v="7"/>
    <x v="0"/>
    <s v="MEKP"/>
    <x v="5"/>
    <m/>
    <s v="HUANGR1"/>
    <d v="2025-03-20T00:00:00"/>
    <s v="1069"/>
    <n v="5.2"/>
    <s v="UN3105"/>
    <s v="ZOR"/>
    <s v="KEUMJUNG CO LTD"/>
    <s v="CN_FF_5009725_Trident"/>
    <s v="5103386047"/>
    <s v="8019625"/>
    <s v="5103386047/8019625"/>
    <s v="BUTANOX M-60 15 kg hdpe can CN/UNG"/>
    <n v="9720"/>
    <s v="KG"/>
    <s v="CIF"/>
    <x v="19"/>
    <s v="Korea"/>
    <d v="2025-06-27T00:00:00"/>
    <d v="2025-06-02T00:00:00"/>
    <d v="2025-06-04T00:00:00"/>
    <s v="with production plan"/>
    <d v="2025-06-18T00:00:00"/>
    <n v="7"/>
    <d v="2025-07-02T00:00:00"/>
    <d v="2025-06-25T00:00:00"/>
    <d v="2025-06-10T00:00:00"/>
    <x v="3"/>
    <m/>
    <s v="CO_22RT"/>
    <n v="1"/>
    <n v="1"/>
    <x v="11"/>
    <m/>
    <m/>
    <m/>
    <m/>
    <x v="3"/>
    <x v="0"/>
    <m/>
    <m/>
    <d v="2025-07-02T00:00:00"/>
    <m/>
    <s v="KRPUS"/>
    <m/>
    <m/>
    <m/>
    <x v="4"/>
    <x v="4"/>
    <d v="2025-06-18T00:00:00"/>
    <s v="USD"/>
    <n v="29646"/>
    <m/>
    <m/>
    <m/>
    <m/>
    <m/>
    <m/>
    <m/>
    <m/>
    <m/>
  </r>
  <r>
    <x v="3"/>
    <x v="7"/>
    <x v="0"/>
    <s v="MEKP"/>
    <x v="4"/>
    <m/>
    <s v="HUANGR1"/>
    <d v="2025-03-21T00:00:00"/>
    <s v="1069"/>
    <n v="5.2"/>
    <s v="UN3105"/>
    <s v="ZOR"/>
    <s v="KEUMJUNG CO LTD"/>
    <s v="CN_FF_5009725_Trident"/>
    <s v="5103386580"/>
    <s v="41010181"/>
    <s v="5103386580/41010181"/>
    <s v="BUTANOX M-50A 25 kg jerrycan CN/UNG"/>
    <n v="3600"/>
    <s v="KG"/>
    <s v="CIF"/>
    <x v="19"/>
    <s v="Korea"/>
    <d v="2025-05-14T00:00:00"/>
    <d v="2025-04-21T00:00:00"/>
    <d v="2025-04-23T00:00:00"/>
    <s v="with stock"/>
    <d v="2025-05-21T00:00:00"/>
    <n v="7"/>
    <d v="2025-05-28T00:00:00"/>
    <d v="2025-05-20T00:00:00"/>
    <d v="2025-05-14T00:00:00"/>
    <x v="1"/>
    <m/>
    <s v="CO_22GP"/>
    <n v="1"/>
    <n v="1"/>
    <x v="11"/>
    <s v="NAVIOS UNISON / 521E"/>
    <s v="278714092"/>
    <s v="宁波梅山"/>
    <m/>
    <x v="0"/>
    <x v="0"/>
    <m/>
    <n v="1146"/>
    <m/>
    <m/>
    <s v="KRPUS"/>
    <m/>
    <n v="1146"/>
    <m/>
    <x v="4"/>
    <x v="4"/>
    <d v="2025-05-09T00:00:00"/>
    <s v="USD"/>
    <n v="20160"/>
    <m/>
    <m/>
    <m/>
    <n v="1"/>
    <m/>
    <m/>
    <m/>
    <n v="3600"/>
    <m/>
  </r>
  <r>
    <x v="3"/>
    <x v="7"/>
    <x v="0"/>
    <s v="MEKP"/>
    <x v="4"/>
    <m/>
    <s v="HUANGR1"/>
    <d v="2025-03-21T00:00:00"/>
    <s v="1069"/>
    <n v="5.2"/>
    <s v="UN3105"/>
    <s v="ZOR"/>
    <s v="KEUMJUNG CO LTD"/>
    <s v="CN_FF_5009725_Trident"/>
    <s v="5103386580"/>
    <s v="8019625"/>
    <s v="5103386580/8019625"/>
    <s v="BUTANOX M-60 15 kg hdpe can CN/UNG"/>
    <n v="7560"/>
    <s v="KG"/>
    <s v="CIF"/>
    <x v="19"/>
    <s v="Korea"/>
    <d v="2025-05-14T00:00:00"/>
    <d v="2025-04-21T00:00:00"/>
    <d v="2025-04-23T00:00:00"/>
    <s v="with stock"/>
    <d v="2025-05-21T00:00:00"/>
    <n v="7"/>
    <d v="2025-05-28T00:00:00"/>
    <d v="2025-05-20T00:00:00"/>
    <d v="2025-05-14T00:00:00"/>
    <x v="1"/>
    <m/>
    <s v="CO_22GP"/>
    <n v="0"/>
    <n v="0"/>
    <x v="11"/>
    <s v="NAVIOS UNISON / 521E"/>
    <s v="278714092"/>
    <s v="宁波梅山"/>
    <m/>
    <x v="0"/>
    <x v="0"/>
    <m/>
    <n v="0"/>
    <m/>
    <m/>
    <s v="KRPUS"/>
    <m/>
    <n v="0"/>
    <m/>
    <x v="4"/>
    <x v="4"/>
    <d v="2025-05-09T00:00:00"/>
    <s v="USD"/>
    <n v="23058"/>
    <m/>
    <m/>
    <m/>
    <n v="0"/>
    <m/>
    <m/>
    <m/>
    <n v="7560"/>
    <m/>
  </r>
  <r>
    <x v="3"/>
    <x v="7"/>
    <x v="6"/>
    <s v="MEKP"/>
    <x v="3"/>
    <m/>
    <s v="DIASB"/>
    <d v="2025-03-24T00:00:00"/>
    <s v="1069"/>
    <n v="5.2"/>
    <s v="UN3105"/>
    <s v="ZOR"/>
    <s v="Retana Transamerica S.A."/>
    <s v="CN_FF_5009725_Trident"/>
    <s v="5103387543"/>
    <s v="41012690"/>
    <s v="5103387543/41012690"/>
    <s v="BUTANOX M-50 20 kg hdpe can CN/EU/UNG"/>
    <n v="6480"/>
    <s v="KG"/>
    <s v="CIF"/>
    <x v="41"/>
    <s v="Peru"/>
    <d v="2025-05-17T00:00:00"/>
    <d v="2025-04-07T00:00:00"/>
    <d v="2025-04-09T00:00:00"/>
    <s v="with stock"/>
    <d v="2025-05-07T00:00:00"/>
    <n v="40"/>
    <d v="2025-06-08T00:00:00"/>
    <d v="2025-05-07T00:00:00"/>
    <d v="2025-04-27T00:00:00"/>
    <x v="1"/>
    <s v="Transhipment ship rejected by MSC"/>
    <s v="CO_22GP"/>
    <n v="1"/>
    <n v="1"/>
    <x v="5"/>
    <s v="NAVIOS UNISON / 521E"/>
    <s v="278714092"/>
    <s v="宁波梅山"/>
    <m/>
    <x v="1"/>
    <x v="9"/>
    <m/>
    <n v="4800"/>
    <m/>
    <m/>
    <s v="PECLL"/>
    <s v="T-CIQ long application time"/>
    <m/>
    <n v="4800"/>
    <x v="4"/>
    <x v="4"/>
    <d v="2025-04-21T00:00:00"/>
    <s v="USD"/>
    <n v="24689"/>
    <m/>
    <m/>
    <m/>
    <m/>
    <m/>
    <n v="1"/>
    <m/>
    <n v="6480"/>
    <m/>
  </r>
  <r>
    <x v="3"/>
    <x v="7"/>
    <x v="6"/>
    <s v="MEKP"/>
    <x v="3"/>
    <m/>
    <s v="DIASB"/>
    <d v="2025-03-24T00:00:00"/>
    <s v="1069"/>
    <n v="5.2"/>
    <s v="UN3105"/>
    <s v="ZOR"/>
    <s v="Retana Transamerica S.A."/>
    <s v="CN_FF_5009725_Trident"/>
    <s v="5103387543"/>
    <s v="41012450"/>
    <s v="5103387543/41012450"/>
    <s v="TRIGONOX V388 20 kg hdpe can CN/UNG"/>
    <n v="6480"/>
    <s v="KG"/>
    <s v="CIF"/>
    <x v="41"/>
    <s v="Peru"/>
    <d v="2025-05-17T00:00:00"/>
    <d v="2025-04-07T00:00:00"/>
    <d v="2025-04-09T00:00:00"/>
    <s v="with stock"/>
    <d v="2025-05-07T00:00:00"/>
    <n v="40"/>
    <d v="2025-06-08T00:00:00"/>
    <d v="2025-05-07T00:00:00"/>
    <d v="2025-04-27T00:00:00"/>
    <x v="1"/>
    <s v="Transhipment ship rejected by MSC"/>
    <s v="CO_22GP"/>
    <n v="0"/>
    <n v="0"/>
    <x v="5"/>
    <s v="NAVIOS UNISON / 521E"/>
    <s v="278714092"/>
    <s v="宁波梅山"/>
    <m/>
    <x v="1"/>
    <x v="9"/>
    <m/>
    <n v="0"/>
    <m/>
    <m/>
    <s v="PECLL"/>
    <s v="T-CIQ long application time"/>
    <m/>
    <n v="0"/>
    <x v="4"/>
    <x v="4"/>
    <d v="2025-04-21T00:00:00"/>
    <s v="USD"/>
    <n v="17302"/>
    <m/>
    <m/>
    <m/>
    <m/>
    <m/>
    <n v="0"/>
    <m/>
    <n v="6480"/>
    <m/>
  </r>
  <r>
    <x v="3"/>
    <x v="7"/>
    <x v="3"/>
    <s v="MEKP"/>
    <x v="3"/>
    <m/>
    <s v="ALII"/>
    <d v="2025-03-11T00:00:00"/>
    <s v="1069"/>
    <n v="5.2"/>
    <s v="UN3105"/>
    <s v="ZOR"/>
    <s v="AL WATANI FACTORY FOR FIBERGLASS"/>
    <s v="CN_FF_5009725_Trident"/>
    <s v="5103380818"/>
    <s v="41012717"/>
    <s v="5103380818/41012717"/>
    <s v="BUTANOX M-60 20 kg hdpe can CN/UNG"/>
    <n v="14400"/>
    <s v="KG"/>
    <s v="CIF"/>
    <x v="115"/>
    <s v="Oman"/>
    <d v="2025-04-05T00:00:00"/>
    <d v="2025-04-07T00:00:00"/>
    <d v="2025-04-09T00:00:00"/>
    <s v="with stock"/>
    <d v="2025-04-30T00:00:00"/>
    <n v="28"/>
    <d v="2025-05-28T00:00:00"/>
    <d v="2025-04-30T00:00:00"/>
    <d v="2025-04-17T00:00:00"/>
    <x v="1"/>
    <m/>
    <s v="CO_22GP"/>
    <n v="1"/>
    <n v="1"/>
    <x v="11"/>
    <s v="KOSTAS K/517W"/>
    <s v="285242272"/>
    <m/>
    <m/>
    <x v="1"/>
    <x v="5"/>
    <m/>
    <n v="7000"/>
    <m/>
    <m/>
    <s v="OMSOH"/>
    <s v="N-MAD issue"/>
    <m/>
    <n v="7000"/>
    <x v="4"/>
    <x v="4"/>
    <d v="2025-04-16T00:00:00"/>
    <s v="USD"/>
    <n v="43920"/>
    <m/>
    <m/>
    <m/>
    <m/>
    <m/>
    <n v="1"/>
    <m/>
    <n v="14400"/>
    <m/>
  </r>
  <r>
    <x v="3"/>
    <x v="7"/>
    <x v="4"/>
    <s v="MEKP"/>
    <x v="4"/>
    <m/>
    <s v="CHANGC5"/>
    <d v="2025-03-25T00:00:00"/>
    <s v="1069"/>
    <n v="5.2"/>
    <s v="UN3105"/>
    <s v="ZOR"/>
    <s v="JERROLD ENTERPRISES CO. LTD"/>
    <s v="CN_FF_5009725_Trident"/>
    <s v="5103387940"/>
    <s v="41010335"/>
    <s v="5103387940/41010335"/>
    <s v="BUTANOX HBO-50 4x5kg can/box EXPORT UNG"/>
    <n v="8640"/>
    <s v="KG"/>
    <s v="CIF"/>
    <x v="116"/>
    <s v="Nigeria"/>
    <d v="2025-06-30T00:00:00"/>
    <d v="2025-04-14T00:00:00"/>
    <d v="2025-04-23T00:00:00"/>
    <s v="with stock"/>
    <d v="2025-05-26T00:00:00"/>
    <n v="68"/>
    <d v="2025-07-25T00:00:00"/>
    <d v="2025-05-26T00:00:00"/>
    <d v="2025-05-15T00:00:00"/>
    <x v="1"/>
    <m/>
    <s v="CO_22GP"/>
    <n v="1"/>
    <n v="1"/>
    <x v="5"/>
    <s v="DAMIETTA EXPRESS/522W"/>
    <s v="HLCUNG12504DPSX7"/>
    <s v="宁波大榭"/>
    <m/>
    <x v="1"/>
    <x v="5"/>
    <m/>
    <n v="6900"/>
    <m/>
    <m/>
    <s v="NGAPP"/>
    <s v="T-CIQ long application time"/>
    <m/>
    <n v="6900"/>
    <x v="4"/>
    <x v="4"/>
    <d v="2025-05-07T00:00:00"/>
    <s v="USD"/>
    <n v="46656"/>
    <m/>
    <m/>
    <m/>
    <m/>
    <m/>
    <n v="1"/>
    <m/>
    <n v="8640"/>
    <m/>
  </r>
  <r>
    <x v="3"/>
    <x v="7"/>
    <x v="0"/>
    <s v="MEKP"/>
    <x v="4"/>
    <m/>
    <s v="TONGTANP"/>
    <d v="2025-03-26T00:00:00"/>
    <s v="1069"/>
    <n v="5.2"/>
    <s v="UN3105"/>
    <s v="ZOR"/>
    <s v="MK Polyester Resin Co., Ltd."/>
    <s v="CN_FF_5009725_Trident"/>
    <s v="5103388701"/>
    <s v="41010336"/>
    <s v="5103388701/41010336"/>
    <s v="TRIGONOX V388 4x5 kg jerrycan/box CN-UNG"/>
    <n v="19200"/>
    <s v="KG"/>
    <s v="CIF"/>
    <x v="13"/>
    <s v="Thailand"/>
    <d v="2025-05-01T00:00:00"/>
    <d v="2025-04-28T00:00:00"/>
    <d v="2025-04-30T00:00:00"/>
    <s v="with stock"/>
    <d v="2025-05-27T00:00:00"/>
    <n v="11"/>
    <d v="2025-06-08T00:00:00"/>
    <d v="2025-05-28T00:00:00"/>
    <d v="2025-05-18T00:00:00"/>
    <x v="1"/>
    <m/>
    <s v="CO_42GP"/>
    <n v="1"/>
    <n v="2"/>
    <x v="11"/>
    <s v="MAERSK NUSSFJORD/520S"/>
    <s v="278714194"/>
    <s v="宁波二期"/>
    <m/>
    <x v="0"/>
    <x v="0"/>
    <m/>
    <n v="2507"/>
    <m/>
    <m/>
    <s v="THLCH"/>
    <m/>
    <n v="2507"/>
    <m/>
    <x v="4"/>
    <x v="4"/>
    <d v="2025-05-06T00:00:00"/>
    <s v="USD"/>
    <n v="47424"/>
    <m/>
    <m/>
    <m/>
    <n v="2"/>
    <m/>
    <m/>
    <m/>
    <n v="19200"/>
    <m/>
  </r>
  <r>
    <x v="3"/>
    <x v="7"/>
    <x v="0"/>
    <s v="MEKP"/>
    <x v="4"/>
    <m/>
    <s v="KANGJ"/>
    <d v="2025-03-26T00:00:00"/>
    <s v="1069"/>
    <n v="5.2"/>
    <s v="UN3105"/>
    <s v="ZOR"/>
    <s v="CONG TY CP CONG NGHE HOA THAI HIEN"/>
    <s v="CN_FF_5009725_Trident"/>
    <s v="5103388863"/>
    <s v="41010336"/>
    <s v="5103388863/41010336"/>
    <s v="TRIGONOX V388 4x5 kg jerrycan/box CN-UNG"/>
    <n v="5760"/>
    <s v="KG"/>
    <s v="CIF"/>
    <x v="24"/>
    <s v="Vietnam"/>
    <d v="2025-04-30T00:00:00"/>
    <d v="2025-04-14T00:00:00"/>
    <d v="2025-04-23T00:00:00"/>
    <s v="with stock"/>
    <d v="2025-05-19T00:00:00"/>
    <n v="5"/>
    <d v="2025-05-27T00:00:00"/>
    <d v="2025-05-22T00:00:00"/>
    <d v="2025-05-12T00:00:00"/>
    <x v="1"/>
    <m/>
    <s v="CO_22GP"/>
    <n v="1"/>
    <n v="1"/>
    <x v="11"/>
    <s v="ZHONG GU DONG HAI/521S"/>
    <s v="278714145"/>
    <s v="宁波四期"/>
    <m/>
    <x v="0"/>
    <x v="0"/>
    <m/>
    <n v="1237"/>
    <m/>
    <m/>
    <s v="VNHPH"/>
    <m/>
    <n v="1237"/>
    <m/>
    <x v="4"/>
    <x v="4"/>
    <d v="2025-04-19T00:00:00"/>
    <s v="USD"/>
    <n v="14976"/>
    <m/>
    <m/>
    <m/>
    <n v="1"/>
    <m/>
    <m/>
    <m/>
    <n v="5760"/>
    <m/>
  </r>
  <r>
    <x v="3"/>
    <x v="7"/>
    <x v="0"/>
    <s v="MEKP"/>
    <x v="4"/>
    <m/>
    <s v="KANGJ"/>
    <d v="2025-03-26T00:00:00"/>
    <s v="1069"/>
    <n v="5.2"/>
    <s v="UN3105"/>
    <s v="ZOR"/>
    <s v="CONG TY CP CONG NGHE HOA THAI HIEN"/>
    <s v="CN_FF_5009725_Trident"/>
    <s v="5103388863"/>
    <s v="41012450"/>
    <s v="5103388863/41012450"/>
    <s v="TRIGONOX V388 20 kg hdpe can CN/UNG"/>
    <n v="5760"/>
    <s v="KG"/>
    <s v="CIF"/>
    <x v="24"/>
    <s v="Vietnam"/>
    <d v="2025-04-30T00:00:00"/>
    <d v="2025-04-14T00:00:00"/>
    <d v="2025-04-23T00:00:00"/>
    <s v="with stock"/>
    <d v="2025-05-19T00:00:00"/>
    <n v="5"/>
    <d v="2025-05-27T00:00:00"/>
    <d v="2025-05-22T00:00:00"/>
    <d v="2025-05-12T00:00:00"/>
    <x v="1"/>
    <m/>
    <s v="CO_22GP"/>
    <n v="0"/>
    <n v="0"/>
    <x v="11"/>
    <s v="ZHONG GU DONG HAI/521S"/>
    <s v="278714145"/>
    <s v="宁波四期"/>
    <m/>
    <x v="0"/>
    <x v="0"/>
    <m/>
    <n v="0"/>
    <m/>
    <m/>
    <s v="VNHPH"/>
    <m/>
    <n v="0"/>
    <m/>
    <x v="4"/>
    <x v="4"/>
    <d v="2025-04-19T00:00:00"/>
    <s v="USD"/>
    <n v="13248"/>
    <m/>
    <m/>
    <m/>
    <n v="0"/>
    <m/>
    <m/>
    <m/>
    <n v="5760"/>
    <m/>
  </r>
  <r>
    <x v="3"/>
    <x v="7"/>
    <x v="3"/>
    <s v="MEKP"/>
    <x v="5"/>
    <m/>
    <s v="ALII"/>
    <d v="2025-03-26T00:00:00"/>
    <s v="1069"/>
    <n v="5.2"/>
    <s v="UN3105"/>
    <s v="ZOR"/>
    <s v="Applied Technology TR-LLC-SP"/>
    <s v="CN_FF_5009725_Trident"/>
    <s v="5103389163"/>
    <s v="41012690"/>
    <s v="5103389163/41012690"/>
    <s v="BUTANOX M-50 20 kg hdpe can CN/EU/UNG"/>
    <n v="14400"/>
    <s v="KG"/>
    <s v="CIF"/>
    <x v="10"/>
    <s v="United Arab Emirates"/>
    <d v="2025-05-20T00:00:00"/>
    <d v="2025-04-28T00:00:00"/>
    <d v="2025-04-30T00:00:00"/>
    <s v="with stock"/>
    <d v="2025-06-11T00:00:00"/>
    <n v="21"/>
    <d v="2025-07-04T00:00:00"/>
    <d v="2025-06-11T00:00:00"/>
    <d v="2025-06-05T00:00:00"/>
    <x v="6"/>
    <m/>
    <s v="CO_22GP"/>
    <n v="1"/>
    <n v="1"/>
    <x v="5"/>
    <s v="MARIA Y/523W"/>
    <s v="HLCUNG12505EWMO1"/>
    <s v="宁波梅山"/>
    <m/>
    <x v="0"/>
    <x v="0"/>
    <m/>
    <n v="2242"/>
    <m/>
    <m/>
    <s v="AEJEA"/>
    <m/>
    <n v="2242"/>
    <m/>
    <x v="4"/>
    <x v="4"/>
    <d v="2025-05-17T00:00:00"/>
    <s v="USD"/>
    <n v="42558"/>
    <m/>
    <m/>
    <m/>
    <n v="1"/>
    <m/>
    <m/>
    <m/>
    <n v="14400"/>
    <m/>
  </r>
  <r>
    <x v="3"/>
    <x v="7"/>
    <x v="3"/>
    <s v="MEKP"/>
    <x v="4"/>
    <m/>
    <s v="ALII"/>
    <d v="2025-03-26T00:00:00"/>
    <s v="1069"/>
    <n v="5.2"/>
    <s v="UN3105"/>
    <s v="ZOR"/>
    <s v="Applied Technology TR-LLC-SP"/>
    <s v="CN_FF_5009725_Trident"/>
    <s v="5103389164"/>
    <s v="41012690"/>
    <s v="5103389164/41012690"/>
    <s v="BUTANOX M-50 20 kg hdpe can CN/EU/UNG"/>
    <n v="14400"/>
    <s v="KG"/>
    <s v="CIF"/>
    <x v="10"/>
    <s v="United Arab Emirates"/>
    <d v="2025-06-10T00:00:00"/>
    <d v="2025-05-05T00:00:00"/>
    <d v="2025-05-07T00:00:00"/>
    <s v="with stock"/>
    <d v="2025-05-28T00:00:00"/>
    <n v="23"/>
    <d v="2025-06-20T00:00:00"/>
    <d v="2025-05-28T00:00:00"/>
    <d v="2025-05-21T00:00:00"/>
    <x v="1"/>
    <m/>
    <s v="CO_22GP"/>
    <n v="1"/>
    <n v="1"/>
    <x v="5"/>
    <s v="KYOTO EXPRESS/521W"/>
    <s v="HLCUNG12504UDFA6"/>
    <s v="宁波梅山"/>
    <m/>
    <x v="0"/>
    <x v="0"/>
    <m/>
    <n v="2242"/>
    <m/>
    <m/>
    <s v="AEJEA"/>
    <s v="O-Vessel delay"/>
    <n v="2242"/>
    <m/>
    <x v="4"/>
    <x v="4"/>
    <d v="2025-05-13T00:00:00"/>
    <s v="USD"/>
    <n v="44640"/>
    <m/>
    <m/>
    <m/>
    <n v="1"/>
    <m/>
    <m/>
    <m/>
    <n v="14400"/>
    <m/>
  </r>
  <r>
    <x v="3"/>
    <x v="7"/>
    <x v="3"/>
    <s v="MEKP"/>
    <x v="4"/>
    <m/>
    <s v="ALII"/>
    <d v="2025-03-26T00:00:00"/>
    <s v="1069"/>
    <n v="5.2"/>
    <s v="UN3105"/>
    <s v="ZOR"/>
    <s v="Applied Technology TR-LLC-SP"/>
    <s v="CN_FF_5009725_Trident"/>
    <s v="5103389167"/>
    <s v="41012690"/>
    <s v="5103389167/41012690"/>
    <s v="BUTANOX M-50 20 kg hdpe can CN/EU/UNG"/>
    <n v="14400"/>
    <s v="KG"/>
    <s v="CIF"/>
    <x v="10"/>
    <s v="United Arab Emirates"/>
    <d v="2025-06-20T00:00:00"/>
    <d v="2025-05-05T00:00:00"/>
    <d v="2025-05-07T00:00:00"/>
    <s v="with stock"/>
    <d v="2025-05-28T00:00:00"/>
    <n v="23"/>
    <d v="2025-06-20T00:00:00"/>
    <d v="2025-05-28T00:00:00"/>
    <d v="2025-05-21T00:00:00"/>
    <x v="1"/>
    <m/>
    <s v="CO_22GP"/>
    <n v="1"/>
    <n v="1"/>
    <x v="5"/>
    <s v="KYOTO EXPRESS/521W"/>
    <s v="HLCUNG12504UDFB8"/>
    <s v="宁波梅山"/>
    <m/>
    <x v="0"/>
    <x v="0"/>
    <m/>
    <n v="2242"/>
    <m/>
    <m/>
    <s v="AEJEA"/>
    <m/>
    <n v="2242"/>
    <m/>
    <x v="4"/>
    <x v="4"/>
    <d v="2025-05-13T00:00:00"/>
    <s v="USD"/>
    <n v="44640"/>
    <m/>
    <m/>
    <m/>
    <n v="1"/>
    <m/>
    <m/>
    <m/>
    <n v="14400"/>
    <m/>
  </r>
  <r>
    <x v="3"/>
    <x v="7"/>
    <x v="3"/>
    <s v="MEKP"/>
    <x v="4"/>
    <m/>
    <s v="ALII"/>
    <d v="2025-03-26T00:00:00"/>
    <s v="1069"/>
    <n v="5.2"/>
    <s v="UN3105"/>
    <s v="ZOR"/>
    <s v="ABU DHABI PIPE FACTORY"/>
    <s v="CN_FF_5009725_Trident"/>
    <s v="5103389327"/>
    <s v="41012690"/>
    <s v="5103389327/41012690"/>
    <s v="BUTANOX M-50 20 kg hdpe can CN/EU/UNG"/>
    <n v="14400"/>
    <s v="KG"/>
    <s v="CIF"/>
    <x v="80"/>
    <s v="United Arab Emirates"/>
    <d v="2025-06-20T00:00:00"/>
    <d v="2025-04-28T00:00:00"/>
    <d v="2025-04-30T00:00:00"/>
    <s v="with stock"/>
    <d v="2025-05-20T00:00:00"/>
    <n v="19"/>
    <d v="2025-06-13T00:00:00"/>
    <d v="2025-05-25T00:00:00"/>
    <d v="2025-05-14T00:00:00"/>
    <x v="1"/>
    <m/>
    <s v="CO_22GP"/>
    <n v="1"/>
    <n v="1"/>
    <x v="6"/>
    <s v="MSC SONIA/FK519A"/>
    <s v="177GDGNPN70784A"/>
    <s v="宁波四期"/>
    <m/>
    <x v="1"/>
    <x v="9"/>
    <m/>
    <n v="5800"/>
    <m/>
    <m/>
    <s v="AEAUH"/>
    <m/>
    <n v="2003"/>
    <n v="5800"/>
    <x v="4"/>
    <x v="4"/>
    <d v="2025-05-14T00:00:00"/>
    <s v="USD"/>
    <n v="44640"/>
    <m/>
    <m/>
    <m/>
    <m/>
    <m/>
    <n v="1"/>
    <m/>
    <n v="14400"/>
    <m/>
  </r>
  <r>
    <x v="3"/>
    <x v="7"/>
    <x v="0"/>
    <s v="MPP"/>
    <x v="4"/>
    <m/>
    <s v="CHANGC5"/>
    <d v="2025-03-27T00:00:00"/>
    <s v="1069"/>
    <n v="5.2"/>
    <s v="UN3103"/>
    <s v="ZOR"/>
    <s v="Tong Zhan Materials Co., Ltd."/>
    <s v="CN_FF_5009725_Trident"/>
    <s v="5103389643"/>
    <s v="41010625"/>
    <s v="5103389643/41010625"/>
    <s v="TRIGONOX C 20 kg jerrycan AERATION UNG"/>
    <n v="6400"/>
    <s v="KG"/>
    <s v="CIF"/>
    <x v="28"/>
    <s v="Taiwan, China"/>
    <d v="2025-05-30T00:00:00"/>
    <d v="2025-04-28T00:00:00"/>
    <d v="2025-04-30T00:00:00"/>
    <s v="with stock"/>
    <d v="2025-05-20T00:00:00"/>
    <n v="4"/>
    <d v="2025-05-29T00:00:00"/>
    <d v="2025-05-27T00:00:00"/>
    <d v="2025-05-10T00:00:00"/>
    <x v="1"/>
    <s v="销售确认干箱，MAD 待确认"/>
    <s v="CO_22GP"/>
    <n v="1"/>
    <n v="1"/>
    <x v="18"/>
    <s v="NEW MINGZHOU 12/2521S"/>
    <s v="NOSNB25GX10525"/>
    <s v="宁波四期"/>
    <m/>
    <x v="1"/>
    <x v="5"/>
    <m/>
    <n v="1800"/>
    <m/>
    <m/>
    <s v="TWKHH"/>
    <m/>
    <m/>
    <n v="1800"/>
    <x v="4"/>
    <x v="4"/>
    <d v="2025-05-13T00:00:00"/>
    <s v="USD"/>
    <n v="29760"/>
    <m/>
    <m/>
    <m/>
    <m/>
    <m/>
    <n v="1"/>
    <m/>
    <n v="6400"/>
    <m/>
  </r>
  <r>
    <x v="3"/>
    <x v="7"/>
    <x v="0"/>
    <s v="MEKP"/>
    <x v="4"/>
    <m/>
    <s v="CHANGC5"/>
    <d v="2025-03-27T00:00:00"/>
    <s v="1069"/>
    <n v="5.2"/>
    <s v="UN3105"/>
    <s v="ZOR"/>
    <s v="Tong Zhan Materials Co., Ltd."/>
    <s v="CN_FF_5009725_Trident"/>
    <s v="5103389643"/>
    <s v="8023908"/>
    <s v="5103389643/8023908"/>
    <s v="BUTANOX M-50A 4x5 kg hdpe can CN/UNG"/>
    <n v="4800"/>
    <s v="KG"/>
    <s v="CIF"/>
    <x v="28"/>
    <s v="Taiwan, China"/>
    <d v="2025-05-30T00:00:00"/>
    <d v="2025-04-28T00:00:00"/>
    <d v="2025-04-30T00:00:00"/>
    <s v="with stock"/>
    <d v="2025-05-20T00:00:00"/>
    <n v="4"/>
    <d v="2025-05-29T00:00:00"/>
    <d v="2025-05-27T00:00:00"/>
    <d v="2025-05-10T00:00:00"/>
    <x v="1"/>
    <m/>
    <s v="CO_22GP"/>
    <n v="0"/>
    <n v="0"/>
    <x v="18"/>
    <s v="NEW MINGZHOU 12/2521S"/>
    <s v="NOSNB25GX10525"/>
    <s v="宁波四期"/>
    <m/>
    <x v="1"/>
    <x v="5"/>
    <m/>
    <n v="0"/>
    <m/>
    <m/>
    <s v="TWKHH"/>
    <m/>
    <m/>
    <n v="0"/>
    <x v="4"/>
    <x v="4"/>
    <d v="2025-05-13T00:00:00"/>
    <s v="USD"/>
    <n v="21600"/>
    <m/>
    <m/>
    <m/>
    <m/>
    <m/>
    <n v="0"/>
    <m/>
    <n v="4800"/>
    <m/>
  </r>
  <r>
    <x v="3"/>
    <x v="7"/>
    <x v="0"/>
    <s v="MPP"/>
    <x v="5"/>
    <m/>
    <s v="KANGJ"/>
    <d v="2025-03-28T00:00:00"/>
    <s v="1061"/>
    <n v="5.2"/>
    <s v="UN3105"/>
    <s v="ZOR"/>
    <s v="Kastar Chemical Limited"/>
    <s v="CN_FF_5009725_Trident"/>
    <s v="5103390437"/>
    <s v="8023514"/>
    <s v="5103390437/8023514"/>
    <s v="TRIGONOX 117 SOLAR 25kg nouryt(N) CN/UNG"/>
    <n v="10800"/>
    <s v="KG"/>
    <s v="CIF"/>
    <x v="24"/>
    <s v="Vietnam"/>
    <d v="2025-07-07T00:00:00"/>
    <d v="2025-06-09T00:00:00"/>
    <d v="2025-06-11T00:00:00"/>
    <s v="with stock"/>
    <d v="2025-06-30T00:00:00"/>
    <n v="7"/>
    <d v="2025-07-07T00:00:00"/>
    <d v="2025-06-30T00:00:00"/>
    <d v="2025-06-23T00:00:00"/>
    <x v="3"/>
    <m/>
    <s v="CO_22RT"/>
    <n v="1"/>
    <n v="1"/>
    <x v="11"/>
    <m/>
    <m/>
    <m/>
    <m/>
    <x v="3"/>
    <x v="0"/>
    <m/>
    <m/>
    <m/>
    <m/>
    <s v="VNHPH"/>
    <m/>
    <m/>
    <m/>
    <x v="4"/>
    <x v="4"/>
    <d v="2025-06-27T00:00:00"/>
    <s v="USD"/>
    <n v="60588"/>
    <m/>
    <m/>
    <m/>
    <m/>
    <m/>
    <m/>
    <m/>
    <m/>
    <m/>
  </r>
  <r>
    <x v="3"/>
    <x v="7"/>
    <x v="0"/>
    <s v="MEKP"/>
    <x v="4"/>
    <m/>
    <s v="KANGJ"/>
    <d v="2025-03-28T00:00:00"/>
    <s v="1069"/>
    <n v="5.2"/>
    <s v="UN3105"/>
    <s v="ZOR"/>
    <s v="Anikichem Co., Ltd"/>
    <s v="CN_FF_5009725_Trident"/>
    <s v="5103390490"/>
    <s v="41006330"/>
    <s v="5103390490/41006330"/>
    <s v="BUTANOX M-504x5kg jerrycan/boxEXPORT UNG"/>
    <n v="1440"/>
    <s v="KG"/>
    <s v="CIF"/>
    <x v="8"/>
    <s v="Vietnam"/>
    <d v="2025-04-30T00:00:00"/>
    <d v="2025-04-14T00:00:00"/>
    <d v="2025-04-16T00:00:00"/>
    <s v="with stock"/>
    <d v="2025-05-19T00:00:00"/>
    <n v="7"/>
    <d v="2025-05-31T00:00:00"/>
    <d v="2025-05-24T00:00:00"/>
    <d v="2025-05-12T00:00:00"/>
    <x v="1"/>
    <m/>
    <s v="CO_22GP"/>
    <n v="1"/>
    <n v="1"/>
    <x v="6"/>
    <s v="MSC VIGOUR III / HS520A"/>
    <s v="177IDGNPN60593A"/>
    <s v="宁波四期"/>
    <m/>
    <x v="1"/>
    <x v="8"/>
    <m/>
    <n v="1800"/>
    <m/>
    <m/>
    <s v="VNSGN"/>
    <m/>
    <m/>
    <n v="1800"/>
    <x v="4"/>
    <x v="4"/>
    <d v="2025-04-24T00:00:00"/>
    <s v="USD"/>
    <n v="6120"/>
    <m/>
    <m/>
    <m/>
    <m/>
    <m/>
    <n v="1"/>
    <m/>
    <n v="1440"/>
    <m/>
  </r>
  <r>
    <x v="3"/>
    <x v="7"/>
    <x v="0"/>
    <s v="MEKP"/>
    <x v="4"/>
    <m/>
    <s v="KANGJ"/>
    <d v="2025-03-28T00:00:00"/>
    <s v="1069"/>
    <n v="5.2"/>
    <s v="UN3105"/>
    <s v="ZOR"/>
    <s v="Anikichem Co., Ltd"/>
    <s v="CN_FF_5009725_Trident"/>
    <s v="5103390490"/>
    <s v="41010336"/>
    <s v="5103390490/41010336"/>
    <s v="TRIGONOX V388 4x5 kg jerrycan/box CN-UNG"/>
    <n v="480"/>
    <s v="KG"/>
    <s v="CIF"/>
    <x v="8"/>
    <s v="Vietnam"/>
    <d v="2025-04-30T00:00:00"/>
    <d v="2025-04-14T00:00:00"/>
    <d v="2025-04-16T00:00:00"/>
    <s v="with stock"/>
    <d v="2025-05-19T00:00:00"/>
    <n v="7"/>
    <d v="2025-05-31T00:00:00"/>
    <d v="2025-05-24T00:00:00"/>
    <d v="2025-05-12T00:00:00"/>
    <x v="1"/>
    <m/>
    <s v="CO_22GP"/>
    <n v="0"/>
    <n v="0"/>
    <x v="6"/>
    <s v="MSC VIGOUR III / HS520A"/>
    <s v="177IDGNPN60593A"/>
    <s v="宁波四期"/>
    <m/>
    <x v="1"/>
    <x v="8"/>
    <m/>
    <n v="0"/>
    <m/>
    <m/>
    <s v="VNSGN"/>
    <m/>
    <m/>
    <n v="0"/>
    <x v="4"/>
    <x v="4"/>
    <d v="2025-04-24T00:00:00"/>
    <s v="USD"/>
    <n v="1272"/>
    <m/>
    <m/>
    <m/>
    <m/>
    <m/>
    <n v="0"/>
    <m/>
    <n v="480"/>
    <m/>
  </r>
  <r>
    <x v="3"/>
    <x v="7"/>
    <x v="0"/>
    <s v="MEKP"/>
    <x v="4"/>
    <m/>
    <s v="KANGJ"/>
    <d v="2025-03-28T00:00:00"/>
    <s v="1069"/>
    <n v="5.2"/>
    <s v="UN3105"/>
    <s v="ZOR"/>
    <s v="Anikichem Co., Ltd"/>
    <s v="CN_FF_5009725_Trident"/>
    <s v="5103390490"/>
    <s v="41012450"/>
    <s v="5103390490/41012450"/>
    <s v="TRIGONOX V388 20 kg hdpe can CN/UNG"/>
    <n v="2160"/>
    <s v="KG"/>
    <s v="CIF"/>
    <x v="8"/>
    <s v="Vietnam"/>
    <d v="2025-04-30T00:00:00"/>
    <d v="2025-04-14T00:00:00"/>
    <d v="2025-04-16T00:00:00"/>
    <s v="with stock"/>
    <d v="2025-05-19T00:00:00"/>
    <n v="7"/>
    <d v="2025-05-31T00:00:00"/>
    <d v="2025-05-24T00:00:00"/>
    <d v="2025-05-12T00:00:00"/>
    <x v="1"/>
    <m/>
    <s v="CO_22GP"/>
    <n v="0"/>
    <n v="0"/>
    <x v="6"/>
    <s v="MSC VIGOUR III / HS520A"/>
    <s v="177IDGNPN60593A"/>
    <s v="宁波四期"/>
    <m/>
    <x v="1"/>
    <x v="8"/>
    <m/>
    <n v="0"/>
    <m/>
    <m/>
    <s v="VNSGN"/>
    <m/>
    <m/>
    <n v="0"/>
    <x v="4"/>
    <x v="4"/>
    <d v="2025-04-24T00:00:00"/>
    <s v="USD"/>
    <n v="5076"/>
    <m/>
    <m/>
    <m/>
    <m/>
    <m/>
    <n v="0"/>
    <m/>
    <n v="2160"/>
    <m/>
  </r>
  <r>
    <x v="3"/>
    <x v="7"/>
    <x v="0"/>
    <s v="MEKP"/>
    <x v="4"/>
    <m/>
    <s v="KANGJ"/>
    <d v="2025-03-28T00:00:00"/>
    <s v="1069"/>
    <n v="5.2"/>
    <s v="UN3105"/>
    <s v="ZOR"/>
    <s v="Anikichem Co., Ltd"/>
    <s v="CN_FF_5009725_Trident"/>
    <s v="5103390490"/>
    <s v="8015176"/>
    <s v="5103390490/8015176"/>
    <s v="TRIGONOX L108P 4x5kg jerrycan/box CN/UNG"/>
    <n v="6240"/>
    <s v="KG"/>
    <s v="CIF"/>
    <x v="8"/>
    <s v="Vietnam"/>
    <d v="2025-04-30T00:00:00"/>
    <d v="2025-04-14T00:00:00"/>
    <d v="2025-04-16T00:00:00"/>
    <s v="with stock"/>
    <d v="2025-05-19T00:00:00"/>
    <n v="7"/>
    <d v="2025-05-31T00:00:00"/>
    <d v="2025-05-24T00:00:00"/>
    <d v="2025-05-12T00:00:00"/>
    <x v="1"/>
    <m/>
    <s v="CO_22GP"/>
    <n v="0"/>
    <n v="0"/>
    <x v="6"/>
    <s v="MSC VIGOUR III / HS520A"/>
    <s v="177IDGNPN60593A"/>
    <s v="宁波四期"/>
    <m/>
    <x v="1"/>
    <x v="8"/>
    <m/>
    <n v="0"/>
    <m/>
    <m/>
    <s v="VNSGN"/>
    <m/>
    <m/>
    <n v="0"/>
    <x v="4"/>
    <x v="4"/>
    <d v="2025-04-24T00:00:00"/>
    <s v="USD"/>
    <n v="15600"/>
    <m/>
    <m/>
    <m/>
    <m/>
    <m/>
    <n v="0"/>
    <m/>
    <n v="6240"/>
    <m/>
  </r>
  <r>
    <x v="3"/>
    <x v="2"/>
    <x v="0"/>
    <s v="MPP"/>
    <x v="4"/>
    <m/>
    <s v="TANBK"/>
    <d v="2025-04-01T00:00:00"/>
    <s v="1061"/>
    <n v="5.2"/>
    <s v="UN3113"/>
    <s v="ZOR"/>
    <s v="Zexxel Industries Sdn Bhd"/>
    <s v="CN_FF_5009740_Milkyway"/>
    <s v="5103391875"/>
    <s v="41012376"/>
    <s v="5103391875/41012376"/>
    <s v="TRIGONOX 21S 15 kg jerrycan aeration MYG"/>
    <n v="6840"/>
    <s v="KG"/>
    <s v="CIF"/>
    <x v="12"/>
    <s v="Malaysia"/>
    <d v="2025-05-01T00:00:00"/>
    <d v="2025-04-21T00:00:00"/>
    <d v="2025-04-23T00:00:00"/>
    <s v="with stock"/>
    <d v="2025-05-20T00:00:00"/>
    <n v="10"/>
    <d v="2025-05-29T00:00:00"/>
    <d v="2025-05-20T00:00:00"/>
    <d v="2025-05-12T00:00:00"/>
    <x v="1"/>
    <s v="CIQ advance one week"/>
    <s v="SO_22RT"/>
    <n v="1"/>
    <n v="1"/>
    <x v="11"/>
    <s v="MAERSK QINZHOU/455C"/>
    <s v="263932316"/>
    <s v="上海外高桥"/>
    <m/>
    <x v="0"/>
    <x v="0"/>
    <m/>
    <n v="3412"/>
    <m/>
    <m/>
    <s v="MYTPP"/>
    <m/>
    <n v="3412"/>
    <m/>
    <x v="4"/>
    <x v="4"/>
    <d v="2025-05-15T00:00:00"/>
    <s v="USD"/>
    <n v="54720"/>
    <m/>
    <m/>
    <m/>
    <n v="1"/>
    <m/>
    <m/>
    <m/>
    <n v="6840"/>
    <m/>
  </r>
  <r>
    <x v="3"/>
    <x v="2"/>
    <x v="0"/>
    <s v="MPP"/>
    <x v="4"/>
    <m/>
    <s v="TANBK"/>
    <d v="2025-04-01T00:00:00"/>
    <s v="1061"/>
    <s v="NDG"/>
    <s v="NDG"/>
    <s v="ZOR"/>
    <s v="Zexxel Industries Sdn Bhd"/>
    <s v="CN_FF_5009740_Milkyway"/>
    <s v="5103391875"/>
    <s v="41905112"/>
    <s v="5103391875/41905112"/>
    <s v="REEFER CONTAINER 20'"/>
    <n v="1"/>
    <s v="PC"/>
    <s v="CIF"/>
    <x v="12"/>
    <s v="Malaysia"/>
    <d v="2025-05-01T00:00:00"/>
    <d v="2025-04-21T00:00:00"/>
    <d v="2025-04-23T00:00:00"/>
    <s v="with stock"/>
    <d v="2025-05-20T00:00:00"/>
    <n v="10"/>
    <d v="2025-05-29T00:00:00"/>
    <d v="2025-05-20T00:00:00"/>
    <d v="2025-05-12T00:00:00"/>
    <x v="1"/>
    <s v="ACNU5180160  "/>
    <s v="SO_22RT"/>
    <n v="0"/>
    <n v="0"/>
    <x v="11"/>
    <s v="MAERSK QINZHOU/455C"/>
    <s v="263932316"/>
    <s v="上海外高桥"/>
    <m/>
    <x v="0"/>
    <x v="0"/>
    <m/>
    <n v="0"/>
    <m/>
    <m/>
    <s v="MYTPP"/>
    <m/>
    <n v="0"/>
    <m/>
    <x v="4"/>
    <x v="4"/>
    <d v="2025-05-15T00:00:00"/>
    <s v="USD"/>
    <n v="0"/>
    <m/>
    <m/>
    <m/>
    <n v="0"/>
    <m/>
    <m/>
    <m/>
    <n v="1"/>
    <m/>
  </r>
  <r>
    <x v="3"/>
    <x v="2"/>
    <x v="0"/>
    <s v="MPP"/>
    <x v="4"/>
    <m/>
    <s v="TANBK"/>
    <d v="2025-04-01T00:00:00"/>
    <s v="1061"/>
    <n v="5.2"/>
    <s v="UN3115"/>
    <s v="ZOR"/>
    <s v="Zexxel Industries Sdn Bhd"/>
    <s v="CN_FF_5009740_Milkyway"/>
    <s v="5200141302"/>
    <s v="7310183"/>
    <s v="5200141302/7310183"/>
    <s v="SAMPLE TRIGONOX 23-CL75 FIT"/>
    <n v="100"/>
    <s v="KG"/>
    <s v="CIF"/>
    <x v="12"/>
    <s v="Malaysia"/>
    <d v="2025-05-01T00:00:00"/>
    <d v="2025-04-21T00:00:00"/>
    <d v="2025-04-23T00:00:00"/>
    <s v="with stock"/>
    <d v="2025-05-20T00:00:00"/>
    <n v="10"/>
    <d v="2025-05-28T00:00:00"/>
    <d v="2025-05-20T00:00:00"/>
    <d v="2025-05-12T00:00:00"/>
    <x v="1"/>
    <s v="Sample order combine with 5103391875"/>
    <s v="SO_22RT"/>
    <n v="0"/>
    <n v="0"/>
    <x v="11"/>
    <s v="MAERSK QINZHOU/455C"/>
    <s v="263932316"/>
    <s v="上海外高桥"/>
    <m/>
    <x v="0"/>
    <x v="0"/>
    <m/>
    <n v="0"/>
    <m/>
    <m/>
    <s v="MYTPP"/>
    <m/>
    <n v="0"/>
    <m/>
    <x v="4"/>
    <x v="4"/>
    <d v="2025-05-20T00:00:00"/>
    <m/>
    <m/>
    <m/>
    <m/>
    <m/>
    <n v="0"/>
    <m/>
    <m/>
    <m/>
    <n v="100"/>
    <m/>
  </r>
  <r>
    <x v="3"/>
    <x v="2"/>
    <x v="0"/>
    <s v="MPP"/>
    <x v="4"/>
    <m/>
    <s v="TANBK"/>
    <d v="2025-04-01T00:00:00"/>
    <s v="1061"/>
    <n v="5.2"/>
    <s v="UN3115"/>
    <s v="ZOR"/>
    <s v="Zexxel Industries Sdn Bhd"/>
    <s v="CN_FF_5009740_Milkyway"/>
    <s v="5200141302"/>
    <s v="7310091"/>
    <s v="5200141302/7310091"/>
    <s v="SAMPLE TRIGONOX 99-CL75"/>
    <n v="40"/>
    <s v="KG"/>
    <s v="CIF"/>
    <x v="12"/>
    <s v="Malaysia"/>
    <d v="2025-05-01T00:00:00"/>
    <d v="2025-04-21T00:00:00"/>
    <d v="2025-04-23T00:00:00"/>
    <s v="with stock"/>
    <d v="2025-05-20T00:00:00"/>
    <n v="10"/>
    <d v="2025-05-28T00:00:00"/>
    <d v="2025-05-20T00:00:00"/>
    <d v="2025-05-12T00:00:00"/>
    <x v="1"/>
    <m/>
    <s v="SO_22RT"/>
    <n v="0"/>
    <n v="0"/>
    <x v="11"/>
    <s v="MAERSK QINZHOU/455C"/>
    <s v="263932316"/>
    <s v="上海外高桥"/>
    <m/>
    <x v="0"/>
    <x v="0"/>
    <m/>
    <n v="0"/>
    <m/>
    <m/>
    <s v="MYTPP"/>
    <m/>
    <n v="0"/>
    <m/>
    <x v="4"/>
    <x v="4"/>
    <d v="2025-05-20T00:00:00"/>
    <m/>
    <m/>
    <m/>
    <m/>
    <m/>
    <n v="0"/>
    <m/>
    <m/>
    <m/>
    <n v="40"/>
    <m/>
  </r>
  <r>
    <x v="3"/>
    <x v="2"/>
    <x v="0"/>
    <s v="MPP"/>
    <x v="4"/>
    <m/>
    <s v="TANBK"/>
    <d v="2025-04-01T00:00:00"/>
    <s v="1061"/>
    <n v="5.2"/>
    <s v="UN3115"/>
    <s v="ZOR"/>
    <s v="Zexxel Industries Sdn Bhd"/>
    <s v="CN_FF_5009740_Milkyway"/>
    <s v="5200141302"/>
    <s v="7310088"/>
    <s v="5200141302/7310088"/>
    <s v="SAMPLE TRIGONOX EHP-CL75"/>
    <n v="20"/>
    <s v="KG"/>
    <s v="CIF"/>
    <x v="12"/>
    <s v="Malaysia"/>
    <d v="2025-05-01T00:00:00"/>
    <d v="2025-04-21T00:00:00"/>
    <d v="2025-04-23T00:00:00"/>
    <s v="with stock"/>
    <d v="2025-05-20T00:00:00"/>
    <n v="10"/>
    <d v="2025-05-28T00:00:00"/>
    <d v="2025-05-20T00:00:00"/>
    <d v="2025-05-12T00:00:00"/>
    <x v="1"/>
    <m/>
    <s v="SO_22RT"/>
    <n v="0"/>
    <n v="0"/>
    <x v="11"/>
    <s v="MAERSK QINZHOU/455C"/>
    <s v="263932316"/>
    <s v="上海外高桥"/>
    <m/>
    <x v="0"/>
    <x v="0"/>
    <m/>
    <n v="0"/>
    <m/>
    <m/>
    <s v="MYTPP"/>
    <m/>
    <n v="0"/>
    <m/>
    <x v="4"/>
    <x v="4"/>
    <d v="2025-05-20T00:00:00"/>
    <m/>
    <m/>
    <m/>
    <m/>
    <m/>
    <n v="0"/>
    <m/>
    <m/>
    <m/>
    <n v="20"/>
    <m/>
  </r>
  <r>
    <x v="3"/>
    <x v="7"/>
    <x v="1"/>
    <s v="MPP"/>
    <x v="8"/>
    <m/>
    <s v="SAKPALS"/>
    <d v="2025-03-11T00:00:00"/>
    <s v="1069"/>
    <n v="5.2"/>
    <s v="UN3103"/>
    <s v="ZNLC"/>
    <s v="Nouryon Chemicals India Pvt ltd."/>
    <s v="CN_FF_5009725_Trident"/>
    <s v="4700159257"/>
    <s v="41010625"/>
    <s v="4700159257/41010625"/>
    <s v="TRIGONOX C 20 kg jerrycan AERATION UNG"/>
    <n v="9600"/>
    <s v="KG"/>
    <s v="CIF"/>
    <x v="6"/>
    <s v="India"/>
    <d v="2025-09-01T00:00:00"/>
    <m/>
    <m/>
    <m/>
    <m/>
    <m/>
    <m/>
    <m/>
    <d v="1899-12-30T00:00:00"/>
    <x v="4"/>
    <m/>
    <m/>
    <n v="0"/>
    <n v="0"/>
    <x v="2"/>
    <m/>
    <m/>
    <m/>
    <m/>
    <x v="3"/>
    <x v="0"/>
    <m/>
    <m/>
    <m/>
    <m/>
    <s v="INNSA"/>
    <m/>
    <m/>
    <m/>
    <x v="4"/>
    <x v="4"/>
    <m/>
    <m/>
    <m/>
    <m/>
    <m/>
    <m/>
    <m/>
    <m/>
    <m/>
    <m/>
    <m/>
    <n v="9600"/>
  </r>
  <r>
    <x v="3"/>
    <x v="7"/>
    <x v="0"/>
    <s v="MEKP"/>
    <x v="6"/>
    <m/>
    <s v="TANAKAS"/>
    <d v="2025-04-04T00:00:00"/>
    <s v="1069"/>
    <n v="5.2"/>
    <s v="UN3105"/>
    <s v="ZNLC"/>
    <s v="Kayaku Nouryon Corporation"/>
    <s v="CN_FF_5009725_Trident"/>
    <s v="4700160411"/>
    <s v="8023887"/>
    <s v="4700160411/8023887"/>
    <s v="BUTANOX  LPT-IN 4x5kg jerrycan/boxUNG"/>
    <n v="960"/>
    <s v="KG"/>
    <s v="CIF"/>
    <x v="66"/>
    <s v="Japan"/>
    <d v="2025-07-25T00:00:00"/>
    <d v="2025-06-23T00:00:00"/>
    <d v="2025-06-25T00:00:00"/>
    <s v="with production plan"/>
    <d v="2025-07-09T00:00:00"/>
    <n v="4"/>
    <d v="2025-07-23T00:00:00"/>
    <d v="2025-07-09T00:00:00"/>
    <d v="2025-07-02T00:00:00"/>
    <x v="5"/>
    <m/>
    <s v="0"/>
    <n v="0"/>
    <n v="0"/>
    <x v="27"/>
    <m/>
    <m/>
    <m/>
    <m/>
    <x v="3"/>
    <x v="0"/>
    <m/>
    <m/>
    <m/>
    <m/>
    <s v="JPMOJ"/>
    <m/>
    <m/>
    <m/>
    <x v="4"/>
    <x v="4"/>
    <d v="2025-07-04T00:00:00"/>
    <s v="CNY"/>
    <n v="95084"/>
    <m/>
    <m/>
    <m/>
    <m/>
    <m/>
    <m/>
    <m/>
    <m/>
    <n v="960"/>
  </r>
  <r>
    <x v="3"/>
    <x v="7"/>
    <x v="0"/>
    <s v="MEKP"/>
    <x v="6"/>
    <m/>
    <s v="TANAKAS"/>
    <d v="2025-04-04T00:00:00"/>
    <s v="1069"/>
    <n v="5.2"/>
    <s v="UN3105"/>
    <s v="ZNLC"/>
    <s v="Kayaku Nouryon Corporation"/>
    <s v="CN_FF_5009725_Trident"/>
    <s v="4700160411"/>
    <s v="41006336"/>
    <s v="4700160411/41006336"/>
    <s v="BUTANOX M-60 4x5 kg jerrycan/box CN/UNG"/>
    <n v="3840"/>
    <s v="KG"/>
    <s v="CIF"/>
    <x v="66"/>
    <s v="Japan"/>
    <d v="2025-07-25T00:00:00"/>
    <d v="2025-06-23T00:00:00"/>
    <d v="2025-06-25T00:00:00"/>
    <s v="with production plan"/>
    <d v="2025-07-09T00:00:00"/>
    <n v="4"/>
    <d v="2025-07-23T00:00:00"/>
    <d v="2025-07-09T00:00:00"/>
    <d v="2025-07-02T00:00:00"/>
    <x v="5"/>
    <m/>
    <s v="0"/>
    <n v="0"/>
    <n v="0"/>
    <x v="27"/>
    <m/>
    <m/>
    <m/>
    <m/>
    <x v="3"/>
    <x v="0"/>
    <m/>
    <m/>
    <m/>
    <m/>
    <s v="JPMOJ"/>
    <m/>
    <m/>
    <m/>
    <x v="4"/>
    <x v="4"/>
    <d v="2025-07-04T00:00:00"/>
    <s v="CNY"/>
    <n v="88304"/>
    <m/>
    <m/>
    <m/>
    <m/>
    <m/>
    <m/>
    <m/>
    <m/>
    <n v="3840"/>
  </r>
  <r>
    <x v="3"/>
    <x v="7"/>
    <x v="0"/>
    <s v="MEKP"/>
    <x v="6"/>
    <m/>
    <s v="TANAKAS"/>
    <d v="2025-04-04T00:00:00"/>
    <s v="1069"/>
    <n v="5.2"/>
    <s v="UN3105"/>
    <s v="ZNLC"/>
    <s v="Kayaku Nouryon Corporation"/>
    <s v="CN_FF_5009725_Trident"/>
    <s v="4700160411"/>
    <s v="8023767"/>
    <s v="4700160411/8023767"/>
    <s v="BUTANOX M-60 VRN 4x5 kg jerrycan/box UNG"/>
    <n v="1920"/>
    <s v="KG"/>
    <s v="CIF"/>
    <x v="66"/>
    <s v="Japan"/>
    <d v="2025-07-25T00:00:00"/>
    <d v="2025-06-23T00:00:00"/>
    <d v="2025-06-25T00:00:00"/>
    <s v="with production plan"/>
    <d v="2025-07-09T00:00:00"/>
    <n v="4"/>
    <d v="2025-07-23T00:00:00"/>
    <d v="2025-07-09T00:00:00"/>
    <d v="2025-07-02T00:00:00"/>
    <x v="5"/>
    <m/>
    <s v="0"/>
    <n v="0"/>
    <n v="0"/>
    <x v="27"/>
    <m/>
    <m/>
    <m/>
    <m/>
    <x v="3"/>
    <x v="0"/>
    <m/>
    <m/>
    <m/>
    <m/>
    <s v="JPMOJ"/>
    <m/>
    <m/>
    <m/>
    <x v="4"/>
    <x v="4"/>
    <d v="2025-07-04T00:00:00"/>
    <m/>
    <m/>
    <m/>
    <m/>
    <m/>
    <m/>
    <m/>
    <m/>
    <m/>
    <m/>
    <n v="1920"/>
  </r>
  <r>
    <x v="3"/>
    <x v="7"/>
    <x v="0"/>
    <s v="MEKP"/>
    <x v="6"/>
    <m/>
    <s v="TANAKAS"/>
    <d v="2025-04-04T00:00:00"/>
    <s v="1069"/>
    <n v="5.2"/>
    <s v="UN3105"/>
    <s v="ZNLC"/>
    <s v="Kayaku Nouryon Corporation"/>
    <s v="CN_FF_5009725_Trident"/>
    <s v="4700160411"/>
    <s v="8023883"/>
    <s v="4700160411/8023883"/>
    <s v="BUTANOX HBO-50 VRN 4x5kg jerrycan/boxUNG"/>
    <n v="1440"/>
    <s v="KG"/>
    <s v="CIF"/>
    <x v="66"/>
    <s v="Japan"/>
    <d v="2025-07-25T00:00:00"/>
    <d v="2025-06-23T00:00:00"/>
    <d v="2025-06-25T00:00:00"/>
    <s v="with production plan"/>
    <d v="2025-07-09T00:00:00"/>
    <n v="4"/>
    <d v="2025-07-23T00:00:00"/>
    <d v="2025-07-09T00:00:00"/>
    <d v="2025-07-02T00:00:00"/>
    <x v="5"/>
    <m/>
    <s v="0"/>
    <n v="0"/>
    <n v="0"/>
    <x v="27"/>
    <m/>
    <m/>
    <m/>
    <m/>
    <x v="3"/>
    <x v="0"/>
    <m/>
    <m/>
    <m/>
    <m/>
    <s v="JPMOJ"/>
    <m/>
    <m/>
    <m/>
    <x v="4"/>
    <x v="4"/>
    <d v="2025-07-04T00:00:00"/>
    <m/>
    <m/>
    <m/>
    <m/>
    <m/>
    <m/>
    <m/>
    <m/>
    <m/>
    <m/>
    <n v="1440"/>
  </r>
  <r>
    <x v="3"/>
    <x v="7"/>
    <x v="5"/>
    <s v="PD"/>
    <x v="4"/>
    <m/>
    <s v="LIL44"/>
    <d v="2025-04-07T00:00:00"/>
    <s v="1069"/>
    <n v="5.2"/>
    <s v="UN3104"/>
    <s v="ZNLC"/>
    <s v="Nouryon Polymer Chem. LLC"/>
    <s v="CN_FF_5009725_Trident"/>
    <s v="4700160458"/>
    <s v="41007824"/>
    <s v="4700160458/41007824"/>
    <s v="PERKADOX PD-50S-PS 20 kg pail US NAG"/>
    <n v="3080"/>
    <s v="KG"/>
    <s v="CIF"/>
    <x v="69"/>
    <s v="United States"/>
    <d v="2025-07-05T00:00:00"/>
    <d v="2025-04-28T00:00:00"/>
    <d v="2025-04-30T00:00:00"/>
    <s v="with stock"/>
    <d v="2025-05-28T00:00:00"/>
    <n v="48"/>
    <d v="2025-07-05T00:00:00"/>
    <d v="2025-05-28T00:00:00"/>
    <d v="2025-05-21T00:00:00"/>
    <x v="1"/>
    <m/>
    <s v="CO_42RT"/>
    <n v="1"/>
    <n v="2"/>
    <x v="5"/>
    <s v="COYHAIQUE/522E"/>
    <s v="HLCUNG12504UDBJ3"/>
    <s v="宁波四期"/>
    <m/>
    <x v="1"/>
    <x v="5"/>
    <m/>
    <n v="6900"/>
    <m/>
    <m/>
    <s v="USNYC"/>
    <m/>
    <m/>
    <n v="6900"/>
    <x v="4"/>
    <x v="4"/>
    <d v="2025-05-08T00:00:00"/>
    <s v="USD"/>
    <n v="43120"/>
    <m/>
    <m/>
    <m/>
    <m/>
    <m/>
    <n v="2"/>
    <m/>
    <n v="3080"/>
    <m/>
  </r>
  <r>
    <x v="3"/>
    <x v="7"/>
    <x v="5"/>
    <s v="PD"/>
    <x v="4"/>
    <m/>
    <s v="LIL44"/>
    <d v="2025-04-07T00:00:00"/>
    <s v="1069"/>
    <n v="5.2"/>
    <s v="UN3104"/>
    <s v="ZNLC"/>
    <s v="Nouryon Polymer Chem. LLC"/>
    <s v="CN_FF_5009725_Trident"/>
    <s v="4700160458"/>
    <s v="41007825"/>
    <s v="4700160458/41007825"/>
    <s v="PERKADOX PD-50S-PS 20kg pailLINER NA/UNG"/>
    <n v="6160"/>
    <s v="KG"/>
    <s v="CIF"/>
    <x v="69"/>
    <s v="United States"/>
    <d v="2025-07-05T00:00:00"/>
    <d v="2025-04-28T00:00:00"/>
    <d v="2025-04-30T00:00:00"/>
    <s v="with stock"/>
    <d v="2025-05-28T00:00:00"/>
    <n v="48"/>
    <d v="2025-07-05T00:00:00"/>
    <d v="2025-05-28T00:00:00"/>
    <d v="2025-05-21T00:00:00"/>
    <x v="1"/>
    <m/>
    <s v="CO_42RT"/>
    <n v="0"/>
    <n v="0"/>
    <x v="5"/>
    <s v="COYHAIQUE/522E"/>
    <s v="HLCUNG12504UDBJ3"/>
    <s v="宁波四期"/>
    <m/>
    <x v="1"/>
    <x v="5"/>
    <m/>
    <m/>
    <m/>
    <m/>
    <s v="USNYC"/>
    <m/>
    <m/>
    <m/>
    <x v="4"/>
    <x v="4"/>
    <d v="2025-05-08T00:00:00"/>
    <s v="USD"/>
    <n v="93817"/>
    <m/>
    <m/>
    <m/>
    <m/>
    <m/>
    <n v="0"/>
    <m/>
    <n v="6160"/>
    <m/>
  </r>
  <r>
    <x v="3"/>
    <x v="2"/>
    <x v="0"/>
    <s v="MPP"/>
    <x v="8"/>
    <m/>
    <s v="TONGTANP"/>
    <d v="2024-11-20T00:00:00"/>
    <s v="1061"/>
    <n v="5.2"/>
    <s v="UN3119"/>
    <s v="ZOR"/>
    <s v="P.T.C. International Co., Ltd."/>
    <s v="CN_FF_5009740_Milkyway"/>
    <s v="5103324712"/>
    <s v="8019515"/>
    <s v="5103324712/8019515"/>
    <s v="TRIGONOX EHP-W60 900 kg PE IBC CN/UNG"/>
    <n v="7200"/>
    <s v="KG"/>
    <s v="CIF"/>
    <x v="13"/>
    <s v="Thailand"/>
    <d v="2025-08-20T00:00:00"/>
    <d v="2025-07-21T00:00:00"/>
    <d v="2025-07-23T00:00:00"/>
    <s v="with production plan"/>
    <d v="2025-08-11T00:00:00"/>
    <n v="10"/>
    <d v="2025-08-20T00:00:00"/>
    <d v="2025-08-11T00:00:00"/>
    <d v="2025-08-01T00:00:00"/>
    <x v="5"/>
    <m/>
    <s v="CO_42RT"/>
    <n v="0"/>
    <n v="0"/>
    <x v="11"/>
    <m/>
    <m/>
    <m/>
    <m/>
    <x v="3"/>
    <x v="0"/>
    <m/>
    <m/>
    <m/>
    <m/>
    <s v="THLCH"/>
    <m/>
    <m/>
    <m/>
    <x v="4"/>
    <x v="4"/>
    <d v="2025-09-12T00:00:00"/>
    <s v="USD"/>
    <n v="31320"/>
    <m/>
    <m/>
    <m/>
    <m/>
    <m/>
    <m/>
    <m/>
    <m/>
    <n v="7200"/>
  </r>
  <r>
    <x v="3"/>
    <x v="2"/>
    <x v="0"/>
    <s v="MPP"/>
    <x v="8"/>
    <m/>
    <s v="TONGTANP"/>
    <d v="2024-11-20T00:00:00"/>
    <s v="1061"/>
    <s v="NDG"/>
    <s v="NDG"/>
    <s v="ZOR"/>
    <s v="P.T.C. International Co., Ltd."/>
    <s v="CN_FF_5009740_Milkyway"/>
    <s v="5103324712"/>
    <s v="41905112"/>
    <s v="5103324712/41905112"/>
    <s v="REEFER CONTAINER 20'"/>
    <n v="1"/>
    <s v="PC"/>
    <s v="CIF"/>
    <x v="13"/>
    <s v="Thailand"/>
    <d v="2025-08-20T00:00:00"/>
    <d v="2025-07-21T00:00:00"/>
    <d v="2025-07-23T00:00:00"/>
    <s v="with production plan"/>
    <d v="2025-08-11T00:00:00"/>
    <n v="10"/>
    <d v="2025-08-20T00:00:00"/>
    <d v="2025-08-11T00:00:00"/>
    <d v="2025-08-01T00:00:00"/>
    <x v="5"/>
    <m/>
    <s v="CO_42RT"/>
    <n v="0"/>
    <n v="0"/>
    <x v="11"/>
    <m/>
    <m/>
    <m/>
    <m/>
    <x v="3"/>
    <x v="0"/>
    <m/>
    <m/>
    <m/>
    <m/>
    <s v="THLCH"/>
    <m/>
    <m/>
    <m/>
    <x v="4"/>
    <x v="4"/>
    <d v="2025-09-12T00:00:00"/>
    <s v="USD"/>
    <n v="0"/>
    <m/>
    <m/>
    <m/>
    <m/>
    <m/>
    <m/>
    <m/>
    <m/>
    <n v="1"/>
  </r>
  <r>
    <x v="3"/>
    <x v="2"/>
    <x v="0"/>
    <s v="MPP"/>
    <x v="8"/>
    <m/>
    <s v="TONGTANP"/>
    <d v="2024-11-20T00:00:00"/>
    <s v="1061"/>
    <n v="5.2"/>
    <s v="UN3119"/>
    <s v="ZOR"/>
    <s v="P.T.C. International Co., Ltd."/>
    <s v="CN_FF_5009740_Milkyway"/>
    <s v="5103324715"/>
    <s v="8019515"/>
    <s v="5103324715/8019515"/>
    <s v="TRIGONOX EHP-W60 900 kg PE IBC CN/UNG"/>
    <n v="7200"/>
    <s v="KG"/>
    <s v="CIF"/>
    <x v="13"/>
    <s v="Thailand"/>
    <d v="2025-09-12T00:00:00"/>
    <d v="2025-08-11T00:00:00"/>
    <d v="2025-08-13T00:00:00"/>
    <s v="with production plan"/>
    <d v="2025-09-01T00:00:00"/>
    <n v="10"/>
    <d v="2025-09-11T00:00:00"/>
    <d v="2025-09-01T00:00:00"/>
    <d v="2025-08-22T00:00:00"/>
    <x v="5"/>
    <m/>
    <s v="CO_42RT"/>
    <n v="0"/>
    <n v="0"/>
    <x v="11"/>
    <m/>
    <m/>
    <m/>
    <m/>
    <x v="3"/>
    <x v="0"/>
    <m/>
    <m/>
    <m/>
    <m/>
    <s v="THLCH"/>
    <m/>
    <m/>
    <m/>
    <x v="4"/>
    <x v="4"/>
    <d v="2025-09-30T00:00:00"/>
    <s v="USD"/>
    <n v="31320"/>
    <m/>
    <m/>
    <m/>
    <m/>
    <m/>
    <m/>
    <m/>
    <m/>
    <n v="7200"/>
  </r>
  <r>
    <x v="3"/>
    <x v="2"/>
    <x v="0"/>
    <s v="MPP"/>
    <x v="8"/>
    <m/>
    <s v="TONGTANP"/>
    <d v="2024-11-20T00:00:00"/>
    <s v="1061"/>
    <s v="NDG"/>
    <s v="NDG"/>
    <s v="ZOR"/>
    <s v="P.T.C. International Co., Ltd."/>
    <s v="CN_FF_5009740_Milkyway"/>
    <s v="5103324715"/>
    <s v="41905112"/>
    <s v="5103324715/41905112"/>
    <s v="REEFER CONTAINER 20'"/>
    <n v="1"/>
    <s v="PC"/>
    <s v="CIF"/>
    <x v="13"/>
    <s v="Thailand"/>
    <d v="2025-09-12T00:00:00"/>
    <d v="2025-08-11T00:00:00"/>
    <d v="2025-08-13T00:00:00"/>
    <s v="with production plan"/>
    <d v="2025-09-01T00:00:00"/>
    <n v="10"/>
    <d v="2025-09-11T00:00:00"/>
    <d v="2025-09-01T00:00:00"/>
    <d v="2025-08-22T00:00:00"/>
    <x v="5"/>
    <m/>
    <s v="CO_42RT"/>
    <n v="0"/>
    <n v="0"/>
    <x v="11"/>
    <m/>
    <m/>
    <m/>
    <m/>
    <x v="3"/>
    <x v="0"/>
    <m/>
    <m/>
    <m/>
    <m/>
    <s v="THLCH"/>
    <m/>
    <m/>
    <m/>
    <x v="4"/>
    <x v="4"/>
    <d v="2025-09-30T00:00:00"/>
    <s v="USD"/>
    <n v="0"/>
    <m/>
    <m/>
    <m/>
    <m/>
    <m/>
    <m/>
    <m/>
    <m/>
    <n v="1"/>
  </r>
  <r>
    <x v="3"/>
    <x v="7"/>
    <x v="0"/>
    <s v="MPP"/>
    <x v="8"/>
    <m/>
    <s v="KANGJ"/>
    <d v="2025-01-17T00:00:00"/>
    <s v="1069"/>
    <n v="5.2"/>
    <s v="UN3103"/>
    <s v="ZOR"/>
    <s v="VICOSTONE JOINT STOCK COMPANY"/>
    <s v="CN_FF_5009725_Trident"/>
    <s v="5103353768"/>
    <s v="41008849"/>
    <s v="5103353768/41008849"/>
    <s v="TRIGONOX 93 25 kg noury2ndtainer CN/UNG"/>
    <n v="12000"/>
    <s v="KG"/>
    <s v="CIF"/>
    <x v="24"/>
    <s v="Vietnam"/>
    <d v="2025-08-31T00:00:00"/>
    <d v="2025-08-04T00:00:00"/>
    <d v="2025-08-06T00:00:00"/>
    <s v="with production plan"/>
    <d v="2025-08-21T00:00:00"/>
    <n v="6"/>
    <d v="2025-08-31T00:00:00"/>
    <d v="2025-08-21T00:00:00"/>
    <d v="2025-08-14T00:00:00"/>
    <x v="5"/>
    <m/>
    <m/>
    <n v="0"/>
    <n v="0"/>
    <x v="2"/>
    <m/>
    <m/>
    <m/>
    <m/>
    <x v="3"/>
    <x v="0"/>
    <m/>
    <m/>
    <m/>
    <m/>
    <s v="VNHPH"/>
    <m/>
    <m/>
    <m/>
    <x v="4"/>
    <x v="4"/>
    <d v="2025-08-06T00:00:00"/>
    <s v="USD"/>
    <n v="64200"/>
    <m/>
    <m/>
    <m/>
    <m/>
    <m/>
    <m/>
    <m/>
    <m/>
    <n v="12000"/>
  </r>
  <r>
    <x v="3"/>
    <x v="2"/>
    <x v="0"/>
    <s v="MPP"/>
    <x v="8"/>
    <m/>
    <s v="CHANGC5"/>
    <d v="2025-02-18T00:00:00"/>
    <s v="1061"/>
    <n v="5.2"/>
    <s v="UN3113"/>
    <s v="ZOR"/>
    <s v="FORMOSA PLASTICS CORPORATION"/>
    <s v="CN_FF_5009740_Milkyway"/>
    <s v="5103368578"/>
    <s v="41009049"/>
    <s v="5103368578/41009049"/>
    <s v="TRIGONOX 25-CL75 20 kg can FPC CN/UNG"/>
    <n v="8960"/>
    <s v="KG"/>
    <s v="CFR"/>
    <x v="28"/>
    <s v="Taiwan, China"/>
    <d v="2025-08-25T00:00:00"/>
    <d v="2025-08-04T00:00:00"/>
    <d v="2025-08-06T00:00:00"/>
    <s v="with production plan"/>
    <d v="2025-08-21T00:00:00"/>
    <n v="10"/>
    <d v="2025-08-24T00:00:00"/>
    <d v="2025-08-21T00:00:00"/>
    <d v="2025-08-14T00:00:00"/>
    <x v="5"/>
    <m/>
    <s v="0"/>
    <n v="0"/>
    <n v="0"/>
    <x v="27"/>
    <m/>
    <m/>
    <m/>
    <m/>
    <x v="3"/>
    <x v="0"/>
    <m/>
    <m/>
    <m/>
    <m/>
    <s v="TWKHH"/>
    <m/>
    <m/>
    <m/>
    <x v="4"/>
    <x v="4"/>
    <d v="2025-08-21T00:00:00"/>
    <s v="USD"/>
    <n v="101248"/>
    <m/>
    <m/>
    <m/>
    <m/>
    <m/>
    <m/>
    <m/>
    <m/>
    <n v="8960"/>
  </r>
  <r>
    <x v="3"/>
    <x v="2"/>
    <x v="0"/>
    <s v="MPP"/>
    <x v="8"/>
    <m/>
    <s v="CHANGC5"/>
    <d v="2025-02-18T00:00:00"/>
    <s v="1061"/>
    <s v="NDG"/>
    <s v="NDG"/>
    <s v="ZOR"/>
    <s v="FORMOSA PLASTICS CORPORATION"/>
    <s v="CN_FF_5009740_Milkyway"/>
    <s v="5103368578"/>
    <s v="41905112"/>
    <s v="5103368578/41905112"/>
    <s v="REEFER CONTAINER 20'"/>
    <n v="1"/>
    <s v="PC"/>
    <s v="CFR"/>
    <x v="28"/>
    <s v="Taiwan, China"/>
    <d v="2025-08-25T00:00:00"/>
    <d v="2025-08-04T00:00:00"/>
    <d v="2025-08-06T00:00:00"/>
    <s v="with production plan"/>
    <d v="2025-08-21T00:00:00"/>
    <n v="10"/>
    <d v="2025-08-24T00:00:00"/>
    <d v="2025-08-21T00:00:00"/>
    <d v="2025-08-14T00:00:00"/>
    <x v="5"/>
    <m/>
    <s v="0"/>
    <n v="0"/>
    <n v="0"/>
    <x v="27"/>
    <m/>
    <m/>
    <m/>
    <m/>
    <x v="3"/>
    <x v="0"/>
    <m/>
    <m/>
    <m/>
    <m/>
    <s v="TWKHH"/>
    <m/>
    <m/>
    <m/>
    <x v="4"/>
    <x v="4"/>
    <d v="2025-08-21T00:00:00"/>
    <s v="USD"/>
    <n v="0"/>
    <m/>
    <m/>
    <m/>
    <m/>
    <m/>
    <m/>
    <m/>
    <m/>
    <n v="1"/>
  </r>
  <r>
    <x v="3"/>
    <x v="7"/>
    <x v="3"/>
    <s v="MEKP"/>
    <x v="8"/>
    <m/>
    <s v="ALII"/>
    <d v="2025-02-24T00:00:00"/>
    <s v="1069"/>
    <n v="5.2"/>
    <s v="UN3105"/>
    <s v="ZOR"/>
    <s v="AL WATANI FACTORY FOR FIBERGLASS"/>
    <s v="CN_FF_5009725_Trident"/>
    <s v="5103372261"/>
    <s v="41012717"/>
    <s v="5103372261/41012717"/>
    <s v="BUTANOX M-60 20 kg hdpe can CN/UNG"/>
    <n v="25920"/>
    <s v="KG"/>
    <s v="CIF"/>
    <x v="109"/>
    <s v="Kuwait"/>
    <d v="2025-09-14T00:00:00"/>
    <d v="2025-08-04T00:00:00"/>
    <d v="2025-08-06T00:00:00"/>
    <s v="with production plan"/>
    <d v="2025-08-20T00:00:00"/>
    <n v="29"/>
    <d v="2025-09-11T00:00:00"/>
    <d v="2025-08-20T00:00:00"/>
    <d v="2025-08-13T00:00:00"/>
    <x v="5"/>
    <m/>
    <m/>
    <n v="0"/>
    <n v="0"/>
    <x v="2"/>
    <m/>
    <m/>
    <m/>
    <m/>
    <x v="3"/>
    <x v="0"/>
    <m/>
    <m/>
    <m/>
    <m/>
    <s v="KWSWK"/>
    <m/>
    <m/>
    <m/>
    <x v="4"/>
    <x v="4"/>
    <d v="2025-08-13T00:00:00"/>
    <s v="USD"/>
    <n v="80352"/>
    <m/>
    <m/>
    <m/>
    <m/>
    <m/>
    <m/>
    <m/>
    <m/>
    <n v="25920"/>
  </r>
  <r>
    <x v="3"/>
    <x v="7"/>
    <x v="0"/>
    <s v="MEKP"/>
    <x v="4"/>
    <m/>
    <s v="CHANGC5"/>
    <d v="2025-04-02T00:00:00"/>
    <s v="1061"/>
    <n v="5.2"/>
    <s v="UN3106"/>
    <s v="ZOR"/>
    <s v="Vulchem Incorporated"/>
    <s v="CN_FF_5009725_Trident"/>
    <s v="5103392660"/>
    <s v="8000434"/>
    <s v="5103392660/8000434"/>
    <s v="PERKADOX PM-50S-PS 20KGPAILLNR CN/KR/UNG"/>
    <n v="880"/>
    <s v="KG"/>
    <s v="CIF"/>
    <x v="28"/>
    <s v="Taiwan, China"/>
    <d v="2025-05-15T00:00:00"/>
    <d v="2025-04-21T00:00:00"/>
    <d v="2025-04-23T00:00:00"/>
    <s v="with stock"/>
    <d v="2025-05-23T00:00:00"/>
    <n v="4"/>
    <d v="2025-05-30T00:00:00"/>
    <d v="2025-05-26T00:00:00"/>
    <d v="2025-05-10T00:00:00"/>
    <x v="1"/>
    <m/>
    <s v="CO_22GP"/>
    <n v="1"/>
    <n v="1"/>
    <x v="18"/>
    <s v="NEW MINGZHOU 12/2521S"/>
    <s v="NOSNB25GX10524"/>
    <s v="宁波四期"/>
    <m/>
    <x v="1"/>
    <x v="5"/>
    <m/>
    <n v="1800"/>
    <m/>
    <m/>
    <s v="TWKHH"/>
    <m/>
    <m/>
    <n v="1800"/>
    <x v="4"/>
    <x v="4"/>
    <d v="2025-05-08T00:00:00"/>
    <s v="USD"/>
    <n v="19800"/>
    <m/>
    <m/>
    <m/>
    <m/>
    <m/>
    <n v="1"/>
    <m/>
    <n v="880"/>
    <m/>
  </r>
  <r>
    <x v="3"/>
    <x v="7"/>
    <x v="0"/>
    <s v="MEKP"/>
    <x v="4"/>
    <m/>
    <s v="TANBK"/>
    <d v="2025-04-03T00:00:00"/>
    <s v="1069"/>
    <n v="5.2"/>
    <s v="UN3105"/>
    <s v="ZOR"/>
    <s v="Soon Yang Chemicals Sdn. Bhd."/>
    <s v="CN_FF_5009725_Trident"/>
    <s v="5103393547"/>
    <s v="41006330"/>
    <s v="5103393547/41006330"/>
    <s v="BUTANOX M-504x5kg jerrycan/boxEXPORT UNG"/>
    <n v="9120"/>
    <s v="KG"/>
    <s v="CIF"/>
    <x v="12"/>
    <s v="Malaysia"/>
    <d v="2025-04-27T00:00:00"/>
    <d v="2025-04-21T00:00:00"/>
    <d v="2025-04-23T00:00:00"/>
    <s v="with stock"/>
    <d v="2025-05-24T00:00:00"/>
    <n v="8"/>
    <d v="2025-06-02T00:00:00"/>
    <d v="2025-05-25T00:00:00"/>
    <d v="2025-05-17T00:00:00"/>
    <x v="1"/>
    <m/>
    <s v="CO_22GP"/>
    <n v="1"/>
    <n v="1"/>
    <x v="11"/>
    <s v="MCC TOKYO / 518A"/>
    <s v="278714205"/>
    <s v="宁波三期"/>
    <m/>
    <x v="0"/>
    <x v="0"/>
    <m/>
    <n v="1389"/>
    <m/>
    <m/>
    <s v="MYPKG"/>
    <m/>
    <n v="1389"/>
    <m/>
    <x v="4"/>
    <x v="4"/>
    <d v="2025-05-14T00:00:00"/>
    <s v="USD"/>
    <n v="33744"/>
    <m/>
    <m/>
    <m/>
    <n v="1"/>
    <m/>
    <m/>
    <m/>
    <n v="9120"/>
    <m/>
  </r>
  <r>
    <x v="3"/>
    <x v="7"/>
    <x v="0"/>
    <s v="MEKP"/>
    <x v="4"/>
    <m/>
    <s v="TANBK"/>
    <d v="2025-04-03T00:00:00"/>
    <s v="1069"/>
    <n v="5.2"/>
    <s v="UN3105"/>
    <s v="ZOR"/>
    <s v="Soon Yang Chemicals Sdn. Bhd."/>
    <s v="CN_FF_5009725_Trident"/>
    <s v="5103393547"/>
    <s v="41611230"/>
    <s v="5103393547/41611230"/>
    <s v="SAMPLE BUTANOX HBO-50"/>
    <n v="10"/>
    <s v="KG"/>
    <s v="CIF"/>
    <x v="12"/>
    <s v="Malaysia"/>
    <d v="2025-04-27T00:00:00"/>
    <d v="2025-04-21T00:00:00"/>
    <d v="2025-04-23T00:00:00"/>
    <s v="with stock"/>
    <d v="2025-05-24T00:00:00"/>
    <n v="8"/>
    <d v="2025-06-02T00:00:00"/>
    <d v="2025-05-25T00:00:00"/>
    <d v="2025-05-17T00:00:00"/>
    <x v="1"/>
    <m/>
    <s v="CO_22GP"/>
    <n v="0"/>
    <n v="0"/>
    <x v="11"/>
    <s v="MCC TOKYO / 518A"/>
    <s v="278714205"/>
    <s v="宁波三期"/>
    <m/>
    <x v="0"/>
    <x v="0"/>
    <m/>
    <n v="0"/>
    <m/>
    <m/>
    <s v="MYPKG"/>
    <m/>
    <n v="0"/>
    <m/>
    <x v="4"/>
    <x v="4"/>
    <d v="2025-05-14T00:00:00"/>
    <s v="USD"/>
    <n v="0"/>
    <m/>
    <m/>
    <m/>
    <n v="0"/>
    <m/>
    <m/>
    <m/>
    <n v="10"/>
    <m/>
  </r>
  <r>
    <x v="3"/>
    <x v="7"/>
    <x v="0"/>
    <s v="MEKP"/>
    <x v="4"/>
    <m/>
    <s v="TANBK"/>
    <d v="2025-04-03T00:00:00"/>
    <s v="1069"/>
    <n v="5.2"/>
    <s v="UN3105"/>
    <s v="ZOR"/>
    <s v="Soon Yang Chemicals Sdn. Bhd."/>
    <s v="CN_FF_5009725_Trident"/>
    <s v="5103393547"/>
    <s v="7306555"/>
    <s v="5103393547/7306555"/>
    <s v="SAMPLE BUTANOX L-50"/>
    <n v="5"/>
    <s v="KG"/>
    <s v="CIF"/>
    <x v="12"/>
    <s v="Malaysia"/>
    <d v="2025-04-27T00:00:00"/>
    <d v="2025-04-21T00:00:00"/>
    <d v="2025-04-23T00:00:00"/>
    <s v="with stock"/>
    <d v="2025-05-24T00:00:00"/>
    <n v="8"/>
    <d v="2025-06-02T00:00:00"/>
    <d v="2025-05-25T00:00:00"/>
    <d v="2025-05-17T00:00:00"/>
    <x v="1"/>
    <m/>
    <s v="CO_22GP"/>
    <n v="0"/>
    <n v="0"/>
    <x v="11"/>
    <s v="MCC TOKYO / 518A"/>
    <s v="278714205"/>
    <s v="宁波三期"/>
    <m/>
    <x v="0"/>
    <x v="0"/>
    <m/>
    <n v="0"/>
    <m/>
    <m/>
    <s v="MYPKG"/>
    <m/>
    <n v="0"/>
    <m/>
    <x v="4"/>
    <x v="4"/>
    <d v="2025-05-14T00:00:00"/>
    <s v="USD"/>
    <n v="0"/>
    <m/>
    <m/>
    <m/>
    <n v="0"/>
    <m/>
    <m/>
    <m/>
    <n v="5"/>
    <m/>
  </r>
  <r>
    <x v="3"/>
    <x v="7"/>
    <x v="6"/>
    <s v="PD"/>
    <x v="4"/>
    <m/>
    <s v="ANTUNESC"/>
    <d v="2025-04-04T00:00:00"/>
    <s v="1069"/>
    <n v="5.2"/>
    <s v="UN3104"/>
    <s v="ZOR"/>
    <s v="CONVIP COM E REPRESENTACOES LTDA"/>
    <s v="CN_FF_5009725_Trident"/>
    <s v="5103394257"/>
    <s v="41010483"/>
    <s v="5103394257/41010483"/>
    <s v="PERKADOX PD-50S-PS 20 kg pail UNG"/>
    <n v="7920"/>
    <s v="KG"/>
    <s v="CIF"/>
    <x v="117"/>
    <s v="Brazil"/>
    <d v="2025-07-15T00:00:00"/>
    <d v="2025-05-19T00:00:00"/>
    <d v="2025-05-21T00:00:00"/>
    <s v="with production plan"/>
    <d v="2025-05-30T00:00:00"/>
    <n v="32"/>
    <d v="2025-07-04T00:00:00"/>
    <d v="2025-06-02T00:00:00"/>
    <d v="2025-05-24T00:00:00"/>
    <x v="1"/>
    <m/>
    <s v="CO_22RT"/>
    <n v="1"/>
    <n v="1"/>
    <x v="6"/>
    <s v="MSC AINO/FI521A"/>
    <s v="177NDGNPN62450A"/>
    <s v="宁波四期"/>
    <m/>
    <x v="1"/>
    <x v="5"/>
    <m/>
    <n v="8000"/>
    <m/>
    <m/>
    <s v="BRNVT"/>
    <m/>
    <m/>
    <n v="8000"/>
    <x v="4"/>
    <x v="4"/>
    <d v="2025-06-13T00:00:00"/>
    <s v="USD"/>
    <n v="132106"/>
    <m/>
    <m/>
    <m/>
    <m/>
    <m/>
    <n v="1"/>
    <m/>
    <n v="7920"/>
    <m/>
  </r>
  <r>
    <x v="3"/>
    <x v="7"/>
    <x v="1"/>
    <s v="MPP"/>
    <x v="5"/>
    <m/>
    <s v="SAKPALS"/>
    <d v="2025-01-27T00:00:00"/>
    <s v="1061"/>
    <n v="5.2"/>
    <s v="UN3105"/>
    <s v="ZNLC"/>
    <s v="Nouryon Chemicals India Pvt ltd."/>
    <s v="CN_FF_5009725_Trident"/>
    <s v="4700157144"/>
    <s v="8023514"/>
    <s v="4700157144/8023514"/>
    <s v="TRIGONOX 117 SOLAR 25kg nouryt(N) CN/UNG"/>
    <n v="7800"/>
    <s v="KG"/>
    <s v="CIF"/>
    <x v="6"/>
    <s v="India"/>
    <d v="2025-06-16T00:00:00"/>
    <d v="2025-05-12T00:00:00"/>
    <d v="2025-05-14T00:00:00"/>
    <s v="with stock"/>
    <d v="2025-06-19T00:00:00"/>
    <n v="27"/>
    <d v="2025-07-05T00:00:00"/>
    <d v="2025-06-19T00:00:00"/>
    <d v="2025-06-09T00:00:00"/>
    <x v="3"/>
    <m/>
    <s v="CO_22RT"/>
    <n v="1"/>
    <n v="1"/>
    <x v="6"/>
    <s v="MSC BENIN QH521A"/>
    <s v="177GDGNPN70830A"/>
    <s v="宁波四期"/>
    <m/>
    <x v="1"/>
    <x v="17"/>
    <m/>
    <n v="5000"/>
    <m/>
    <m/>
    <s v="INNSA"/>
    <m/>
    <m/>
    <n v="5000"/>
    <x v="4"/>
    <x v="4"/>
    <d v="2025-06-06T00:00:00"/>
    <s v="USD"/>
    <n v="46098"/>
    <m/>
    <m/>
    <m/>
    <m/>
    <m/>
    <n v="1"/>
    <m/>
    <m/>
    <m/>
  </r>
  <r>
    <x v="3"/>
    <x v="7"/>
    <x v="2"/>
    <s v="PD"/>
    <x v="5"/>
    <m/>
    <s v="LIL44"/>
    <d v="2025-04-08T00:00:00"/>
    <s v="1069"/>
    <n v="5.2"/>
    <s v="UN3104"/>
    <s v="ZNLC"/>
    <s v="Nouryon Functional Chemicals B.V."/>
    <s v="CN_FF_5009725_Trident"/>
    <s v="4700160542"/>
    <s v="8023456"/>
    <s v="4700160542/8023456"/>
    <s v="PERKADOX PD-50S-PS 20 kg pail EU/UNG"/>
    <n v="6600"/>
    <s v="KG"/>
    <s v="CIF"/>
    <x v="7"/>
    <s v="Netherlands"/>
    <d v="2025-07-05T00:00:00"/>
    <d v="2025-05-05T00:00:00"/>
    <d v="2025-05-08T00:00:00"/>
    <s v="with stock"/>
    <d v="2025-06-13T00:00:00"/>
    <n v="38"/>
    <d v="2025-07-21T00:00:00"/>
    <d v="2025-06-13T00:00:00"/>
    <d v="2025-06-06T00:00:00"/>
    <x v="3"/>
    <m/>
    <s v="CO_42RT"/>
    <n v="1"/>
    <n v="2"/>
    <x v="11"/>
    <s v="MONACO MAERSK 521W"/>
    <s v="285243377"/>
    <s v="宁波四期"/>
    <m/>
    <x v="0"/>
    <x v="0"/>
    <m/>
    <n v="4182"/>
    <m/>
    <m/>
    <s v="NLRTM"/>
    <m/>
    <n v="4182"/>
    <m/>
    <x v="4"/>
    <x v="4"/>
    <d v="2025-05-28T00:00:00"/>
    <s v="CNY"/>
    <n v="608718"/>
    <m/>
    <m/>
    <m/>
    <n v="2"/>
    <m/>
    <m/>
    <m/>
    <m/>
    <m/>
  </r>
  <r>
    <x v="3"/>
    <x v="7"/>
    <x v="2"/>
    <s v="PD"/>
    <x v="5"/>
    <m/>
    <s v="LIL44"/>
    <d v="2025-04-08T00:00:00"/>
    <s v="1069"/>
    <n v="5.2"/>
    <s v="UN3104"/>
    <s v="ZNLC"/>
    <s v="Nouryon Functional Chemicals B.V."/>
    <s v="CN_FF_5009725_Trident"/>
    <s v="4700160542"/>
    <s v="8023457"/>
    <s v="4700160542/8023457"/>
    <s v="PERKADOX PD-50S-PS 20KG PAILLINER EU/UNG"/>
    <n v="9240"/>
    <s v="KG"/>
    <s v="CIF"/>
    <x v="7"/>
    <s v="Netherlands"/>
    <d v="2025-07-05T00:00:00"/>
    <d v="2025-05-05T00:00:00"/>
    <d v="2025-05-08T00:00:00"/>
    <s v="with stock"/>
    <d v="2025-06-13T00:00:00"/>
    <n v="38"/>
    <d v="2025-07-21T00:00:00"/>
    <d v="2025-06-13T00:00:00"/>
    <d v="2025-06-06T00:00:00"/>
    <x v="3"/>
    <m/>
    <s v="CO_42RT"/>
    <n v="0"/>
    <n v="0"/>
    <x v="11"/>
    <s v="MONACO MAERSK 521W"/>
    <s v="285243377"/>
    <s v="宁波四期"/>
    <m/>
    <x v="0"/>
    <x v="0"/>
    <m/>
    <n v="0"/>
    <m/>
    <m/>
    <s v="NLRTM"/>
    <m/>
    <n v="0"/>
    <m/>
    <x v="4"/>
    <x v="4"/>
    <d v="2025-05-28T00:00:00"/>
    <s v="CNY"/>
    <n v="721736"/>
    <m/>
    <m/>
    <m/>
    <n v="0"/>
    <m/>
    <m/>
    <m/>
    <m/>
    <m/>
  </r>
  <r>
    <x v="3"/>
    <x v="7"/>
    <x v="2"/>
    <s v="PD"/>
    <x v="5"/>
    <m/>
    <s v="LIL44"/>
    <d v="2025-04-08T00:00:00"/>
    <s v="1061"/>
    <n v="5.2"/>
    <s v="UN3106"/>
    <s v="ZNLC"/>
    <s v="Nouryon Functional Chemicals B.V."/>
    <s v="CN_FF_5009725_Trident"/>
    <s v="4700160543"/>
    <s v="8023458"/>
    <s v="4700160543/8023458"/>
    <s v="PERKADOX PM-50S-PS 20 kg pail EU/UNG"/>
    <n v="880"/>
    <s v="KG"/>
    <s v="CIF"/>
    <x v="7"/>
    <s v="Netherlands"/>
    <d v="2025-07-11T00:00:00"/>
    <d v="2025-05-05T00:00:00"/>
    <d v="2025-05-08T00:00:00"/>
    <s v="with stock"/>
    <d v="2025-06-13T00:00:00"/>
    <n v="38"/>
    <d v="2025-07-21T00:00:00"/>
    <d v="2025-06-13T00:00:00"/>
    <d v="2025-06-06T00:00:00"/>
    <x v="3"/>
    <m/>
    <s v="CO_42RT"/>
    <n v="0"/>
    <n v="0"/>
    <x v="11"/>
    <s v="MONACO MAERSK 521W"/>
    <s v="285243377"/>
    <s v="宁波四期"/>
    <m/>
    <x v="0"/>
    <x v="0"/>
    <m/>
    <n v="0"/>
    <m/>
    <m/>
    <s v="NLRTM"/>
    <m/>
    <n v="0"/>
    <m/>
    <x v="4"/>
    <x v="4"/>
    <d v="2025-05-20T00:00:00"/>
    <s v="CNY"/>
    <n v="113942"/>
    <m/>
    <m/>
    <m/>
    <n v="0"/>
    <m/>
    <m/>
    <m/>
    <m/>
    <m/>
  </r>
  <r>
    <x v="3"/>
    <x v="7"/>
    <x v="6"/>
    <s v="MPP"/>
    <x v="6"/>
    <m/>
    <s v="CHENC37"/>
    <d v="2025-04-15T00:00:00"/>
    <s v="1069"/>
    <n v="5.2"/>
    <s v="UN3103"/>
    <s v="ZNLC"/>
    <s v="Nouryon Chemicals,S.A. de C.V."/>
    <s v="CN_FF_5009725_Trident"/>
    <s v="4700160869"/>
    <s v="41004070"/>
    <s v="4700160869/41004070"/>
    <s v="TRIGONOX C 20 KG JERRYCAN CN/UNG"/>
    <n v="19200"/>
    <s v="KG"/>
    <s v="CIF"/>
    <x v="67"/>
    <s v="Mexico"/>
    <d v="2025-07-08T00:00:00"/>
    <d v="2025-06-09T00:00:00"/>
    <d v="2025-06-11T00:00:00"/>
    <s v="with production plan"/>
    <d v="2025-06-25T00:00:00"/>
    <n v="24"/>
    <d v="2025-07-23T00:00:00"/>
    <d v="2025-06-25T00:00:00"/>
    <d v="2025-06-20T00:00:00"/>
    <x v="3"/>
    <m/>
    <s v="CO_42RT"/>
    <n v="1"/>
    <n v="2"/>
    <x v="7"/>
    <m/>
    <m/>
    <s v="宁波四期"/>
    <m/>
    <x v="0"/>
    <x v="0"/>
    <m/>
    <n v="3805"/>
    <m/>
    <m/>
    <s v="MXZLO"/>
    <m/>
    <n v="3805"/>
    <m/>
    <x v="4"/>
    <x v="4"/>
    <d v="2025-06-16T00:00:00"/>
    <s v="USD"/>
    <n v="111360"/>
    <m/>
    <m/>
    <m/>
    <n v="2"/>
    <m/>
    <m/>
    <m/>
    <m/>
    <m/>
  </r>
  <r>
    <x v="3"/>
    <x v="7"/>
    <x v="6"/>
    <s v="MEKP"/>
    <x v="5"/>
    <m/>
    <s v="CHENC37"/>
    <d v="2025-04-16T00:00:00"/>
    <s v="1069"/>
    <n v="5.2"/>
    <s v="UN3105"/>
    <s v="ZNLC"/>
    <s v="Nouryon Chemicals,S.A. de C.V."/>
    <s v="CN_FF_5009725_Trident"/>
    <s v="4700160892"/>
    <s v="41006219"/>
    <s v="4700160892/41006219"/>
    <s v="BUTANOX M-504x5kgjerrycan/boxLOCALCN/UNG"/>
    <n v="19200"/>
    <s v="KG"/>
    <s v="CIF"/>
    <x v="67"/>
    <s v="Mexico"/>
    <d v="2025-07-30T00:00:00"/>
    <d v="2025-05-26T00:00:00"/>
    <d v="2025-05-28T00:00:00"/>
    <s v="with production plan"/>
    <d v="2025-06-17T00:00:00"/>
    <n v="24"/>
    <d v="2025-07-07T00:00:00"/>
    <d v="2025-06-17T00:00:00"/>
    <d v="2025-06-11T00:00:00"/>
    <x v="3"/>
    <m/>
    <s v="CO_42RT"/>
    <n v="1"/>
    <n v="2"/>
    <x v="7"/>
    <m/>
    <m/>
    <s v="宁波四期"/>
    <m/>
    <x v="0"/>
    <x v="0"/>
    <m/>
    <n v="3805"/>
    <m/>
    <m/>
    <s v="MXZLO"/>
    <m/>
    <n v="3805"/>
    <m/>
    <x v="4"/>
    <x v="4"/>
    <d v="2025-06-07T00:00:00"/>
    <s v="USD"/>
    <n v="77760"/>
    <m/>
    <m/>
    <m/>
    <n v="2"/>
    <m/>
    <m/>
    <m/>
    <m/>
    <m/>
  </r>
  <r>
    <x v="3"/>
    <x v="7"/>
    <x v="6"/>
    <s v="MEKP"/>
    <x v="4"/>
    <m/>
    <s v="CHENC37"/>
    <d v="2025-04-16T00:00:00"/>
    <s v="1069"/>
    <n v="5.2"/>
    <s v="UN3105"/>
    <s v="ZNLC"/>
    <s v="Nouryon Chemicals,S.A. de C.V."/>
    <s v="CN_FF_5009725_Trident"/>
    <s v="4700160893"/>
    <s v="41012690"/>
    <s v="4700160893/41012690"/>
    <s v="BUTANOX M-50 20 kg hdpe can CN/EU/UNG"/>
    <n v="20880"/>
    <s v="KG"/>
    <s v="CIF"/>
    <x v="67"/>
    <s v="Mexico"/>
    <d v="2025-07-08T00:00:00"/>
    <d v="2025-05-19T00:00:00"/>
    <d v="2025-05-21T00:00:00"/>
    <s v="with production plan"/>
    <d v="2025-06-03T00:00:00"/>
    <n v="24"/>
    <d v="2025-06-29T00:00:00"/>
    <d v="2025-06-03T00:00:00"/>
    <d v="2025-05-27T00:00:00"/>
    <x v="1"/>
    <m/>
    <s v="CO_42GP"/>
    <n v="1"/>
    <n v="2"/>
    <x v="6"/>
    <s v="MSC STELLA/QM523A"/>
    <s v="177KDGNPN62629A"/>
    <s v="宁波四期"/>
    <m/>
    <x v="0"/>
    <x v="0"/>
    <m/>
    <n v="2950"/>
    <m/>
    <m/>
    <s v="MXZLO"/>
    <m/>
    <n v="2950"/>
    <m/>
    <x v="4"/>
    <x v="4"/>
    <d v="2025-05-31T00:00:00"/>
    <s v="USD"/>
    <n v="93125"/>
    <m/>
    <m/>
    <m/>
    <n v="2"/>
    <m/>
    <m/>
    <m/>
    <n v="20880"/>
    <m/>
  </r>
  <r>
    <x v="3"/>
    <x v="7"/>
    <x v="0"/>
    <s v="MEKP"/>
    <x v="4"/>
    <m/>
    <s v="KANGJ"/>
    <d v="2025-04-08T00:00:00"/>
    <s v="1069"/>
    <n v="5.2"/>
    <s v="UN3105"/>
    <s v="ZOR"/>
    <s v="Smallfortune Material Co., Ltd"/>
    <s v="CN_FF_5009725_Trident"/>
    <s v="5103395492"/>
    <s v="8015176"/>
    <s v="5103395492/8015176"/>
    <s v="TRIGONOX L108P 4x5kg jerrycan/box CN/UNG"/>
    <n v="5760"/>
    <s v="KG"/>
    <s v="CIF"/>
    <x v="8"/>
    <s v="Vietnam"/>
    <d v="2025-04-30T00:00:00"/>
    <d v="2025-04-28T00:00:00"/>
    <d v="2025-04-30T00:00:00"/>
    <s v="with stock"/>
    <d v="2025-05-23T00:00:00"/>
    <n v="6"/>
    <d v="2025-06-02T00:00:00"/>
    <d v="2025-05-27T00:00:00"/>
    <d v="2025-05-17T00:00:00"/>
    <x v="1"/>
    <m/>
    <s v="CO_42GP"/>
    <n v="1"/>
    <n v="2"/>
    <x v="18"/>
    <s v="XIN MING ZHOU 108/2506S"/>
    <s v="NOSNB25CL08108"/>
    <s v="宁波二期"/>
    <m/>
    <x v="1"/>
    <x v="8"/>
    <m/>
    <n v="1900"/>
    <m/>
    <m/>
    <s v="VNSGN"/>
    <m/>
    <m/>
    <n v="1900"/>
    <x v="4"/>
    <x v="4"/>
    <d v="2025-05-08T00:00:00"/>
    <s v="USD"/>
    <n v="12096"/>
    <m/>
    <m/>
    <m/>
    <m/>
    <m/>
    <n v="2"/>
    <m/>
    <n v="5760"/>
    <m/>
  </r>
  <r>
    <x v="3"/>
    <x v="7"/>
    <x v="0"/>
    <s v="MEKP"/>
    <x v="4"/>
    <m/>
    <s v="KANGJ"/>
    <d v="2025-04-08T00:00:00"/>
    <s v="1069"/>
    <n v="5.2"/>
    <s v="UN3105"/>
    <s v="ZOR"/>
    <s v="Smallfortune Material Co., Ltd"/>
    <s v="CN_FF_5009725_Trident"/>
    <s v="5103395492"/>
    <s v="41012726"/>
    <s v="5103395492/41012726"/>
    <s v="TRIGONOX L108P 20 kg hdpe can CN/UNG"/>
    <n v="2160"/>
    <s v="KG"/>
    <s v="CIF"/>
    <x v="8"/>
    <s v="Vietnam"/>
    <d v="2025-04-30T00:00:00"/>
    <d v="2025-04-28T00:00:00"/>
    <d v="2025-04-30T00:00:00"/>
    <s v="with stock"/>
    <d v="2025-05-23T00:00:00"/>
    <n v="6"/>
    <d v="2025-06-02T00:00:00"/>
    <d v="2025-05-27T00:00:00"/>
    <d v="2025-05-17T00:00:00"/>
    <x v="1"/>
    <m/>
    <s v="CO_42GP"/>
    <n v="0"/>
    <n v="0"/>
    <x v="18"/>
    <s v="XIN MING ZHOU 108/2506S"/>
    <s v="NOSNB25CL08108"/>
    <s v="宁波二期"/>
    <m/>
    <x v="1"/>
    <x v="8"/>
    <m/>
    <n v="0"/>
    <m/>
    <m/>
    <s v="VNSGN"/>
    <m/>
    <m/>
    <n v="0"/>
    <x v="4"/>
    <x v="4"/>
    <d v="2025-05-08T00:00:00"/>
    <s v="USD"/>
    <n v="3996"/>
    <m/>
    <m/>
    <m/>
    <m/>
    <m/>
    <n v="0"/>
    <m/>
    <n v="2160"/>
    <m/>
  </r>
  <r>
    <x v="3"/>
    <x v="7"/>
    <x v="0"/>
    <s v="MEKP"/>
    <x v="4"/>
    <m/>
    <s v="KANGJ"/>
    <d v="2025-04-08T00:00:00"/>
    <s v="1069"/>
    <n v="5.2"/>
    <s v="UN3105"/>
    <s v="ZOR"/>
    <s v="Smallfortune Material Co., Ltd"/>
    <s v="CN_FF_5009725_Trident"/>
    <s v="5103395492"/>
    <s v="41012450"/>
    <s v="5103395492/41012450"/>
    <s v="TRIGONOX V388 20 kg hdpe can CN/UNG"/>
    <n v="2160"/>
    <s v="KG"/>
    <s v="CIF"/>
    <x v="8"/>
    <s v="Vietnam"/>
    <d v="2025-04-30T00:00:00"/>
    <d v="2025-04-28T00:00:00"/>
    <d v="2025-04-30T00:00:00"/>
    <s v="with stock"/>
    <d v="2025-05-23T00:00:00"/>
    <n v="6"/>
    <d v="2025-06-02T00:00:00"/>
    <d v="2025-05-27T00:00:00"/>
    <d v="2025-05-17T00:00:00"/>
    <x v="1"/>
    <m/>
    <s v="CO_42GP"/>
    <n v="0"/>
    <n v="0"/>
    <x v="18"/>
    <s v="XIN MING ZHOU 108/2506S"/>
    <s v="NOSNB25CL08108"/>
    <s v="宁波二期"/>
    <m/>
    <x v="1"/>
    <x v="8"/>
    <m/>
    <n v="0"/>
    <m/>
    <m/>
    <s v="VNSGN"/>
    <m/>
    <m/>
    <n v="0"/>
    <x v="4"/>
    <x v="4"/>
    <d v="2025-05-08T00:00:00"/>
    <s v="USD"/>
    <n v="4860"/>
    <m/>
    <m/>
    <m/>
    <m/>
    <m/>
    <n v="0"/>
    <m/>
    <n v="2160"/>
    <m/>
  </r>
  <r>
    <x v="3"/>
    <x v="7"/>
    <x v="0"/>
    <s v="MEKP"/>
    <x v="4"/>
    <m/>
    <s v="KANGJ"/>
    <d v="2025-04-08T00:00:00"/>
    <s v="1069"/>
    <n v="5.2"/>
    <s v="UN3105"/>
    <s v="ZOR"/>
    <s v="Smallfortune Material Co., Ltd"/>
    <s v="CN_FF_5009725_Trident"/>
    <s v="5103395492"/>
    <s v="41010336"/>
    <s v="5103395492/41010336"/>
    <s v="TRIGONOX V388 4x5 kg jerrycan/box CN-UNG"/>
    <n v="10560"/>
    <s v="KG"/>
    <s v="CIF"/>
    <x v="8"/>
    <s v="Vietnam"/>
    <d v="2025-04-30T00:00:00"/>
    <d v="2025-04-28T00:00:00"/>
    <d v="2025-04-30T00:00:00"/>
    <s v="with stock"/>
    <d v="2025-05-23T00:00:00"/>
    <n v="6"/>
    <d v="2025-06-02T00:00:00"/>
    <d v="2025-05-27T00:00:00"/>
    <d v="2025-05-17T00:00:00"/>
    <x v="1"/>
    <m/>
    <s v="CO_42GP"/>
    <n v="0"/>
    <n v="0"/>
    <x v="18"/>
    <s v="XIN MING ZHOU 108/2506S"/>
    <s v="NOSNB25CL08108"/>
    <s v="宁波二期"/>
    <m/>
    <x v="1"/>
    <x v="8"/>
    <m/>
    <n v="0"/>
    <m/>
    <m/>
    <s v="VNSGN"/>
    <m/>
    <m/>
    <n v="0"/>
    <x v="4"/>
    <x v="4"/>
    <d v="2025-05-08T00:00:00"/>
    <s v="USD"/>
    <n v="26928"/>
    <m/>
    <m/>
    <m/>
    <m/>
    <m/>
    <n v="0"/>
    <m/>
    <n v="10560"/>
    <m/>
  </r>
  <r>
    <x v="3"/>
    <x v="2"/>
    <x v="0"/>
    <s v="MPP"/>
    <x v="5"/>
    <m/>
    <s v="TONGTANP"/>
    <d v="2025-04-09T00:00:00"/>
    <s v="1061"/>
    <n v="5.2"/>
    <s v="UN3113"/>
    <s v="ZOR"/>
    <s v="TPI Polene Public Company Limited"/>
    <s v="CN_FF_5009740_Milkyway"/>
    <s v="5103396051"/>
    <s v="41009256"/>
    <s v="5103396051/41009256"/>
    <s v="TRIGONOX 21S 20kg Jerrycan CNG/UNG"/>
    <n v="1280"/>
    <s v="KG"/>
    <s v="CIF"/>
    <x v="13"/>
    <s v="Thailand"/>
    <d v="2025-06-25T00:00:00"/>
    <d v="2025-05-19T00:00:00"/>
    <d v="2025-05-21T00:00:00"/>
    <s v="with production plan"/>
    <d v="2025-06-16T00:00:00"/>
    <n v="10"/>
    <d v="2025-06-29T00:00:00"/>
    <d v="2025-06-16T00:00:00"/>
    <d v="2025-06-06T00:00:00"/>
    <x v="2"/>
    <s v="ACNU5180149  "/>
    <s v="SO_22RT"/>
    <n v="1"/>
    <n v="1"/>
    <x v="11"/>
    <s v="MAERSK NESNA / 523S"/>
    <s v="263943967"/>
    <s v="上海外高桥"/>
    <m/>
    <x v="0"/>
    <x v="0"/>
    <m/>
    <n v="3412"/>
    <m/>
    <m/>
    <s v="THLCH"/>
    <m/>
    <n v="3412"/>
    <m/>
    <x v="4"/>
    <x v="4"/>
    <d v="2025-06-14T00:00:00"/>
    <s v="USD"/>
    <n v="9984"/>
    <m/>
    <m/>
    <m/>
    <n v="1"/>
    <m/>
    <m/>
    <m/>
    <m/>
    <m/>
  </r>
  <r>
    <x v="3"/>
    <x v="2"/>
    <x v="0"/>
    <s v="MPP"/>
    <x v="5"/>
    <m/>
    <s v="TONGTANP"/>
    <d v="2025-04-09T00:00:00"/>
    <s v="1061"/>
    <n v="5.2"/>
    <s v="UN3113"/>
    <s v="ZOR"/>
    <s v="TPI Polene Public Company Limited"/>
    <s v="CN_FF_5009740_Milkyway"/>
    <s v="5103396051"/>
    <s v="41004027"/>
    <s v="5103396051/41004027"/>
    <s v="TRIGONOX 25-C75 20 kg jerrycan CN/UNG"/>
    <n v="3840"/>
    <s v="KG"/>
    <s v="CIF"/>
    <x v="13"/>
    <s v="Thailand"/>
    <d v="2025-06-25T00:00:00"/>
    <d v="2025-05-19T00:00:00"/>
    <d v="2025-05-21T00:00:00"/>
    <s v="with production plan"/>
    <d v="2025-06-16T00:00:00"/>
    <n v="10"/>
    <d v="2025-06-29T00:00:00"/>
    <d v="2025-06-16T00:00:00"/>
    <d v="2025-06-06T00:00:00"/>
    <x v="2"/>
    <m/>
    <s v="SO_22RT"/>
    <n v="0"/>
    <n v="0"/>
    <x v="11"/>
    <s v="MAERSK NESNA / 523S"/>
    <s v="263943967"/>
    <s v="上海外高桥"/>
    <m/>
    <x v="0"/>
    <x v="0"/>
    <m/>
    <n v="0"/>
    <m/>
    <m/>
    <s v="THLCH"/>
    <m/>
    <n v="0"/>
    <m/>
    <x v="4"/>
    <x v="4"/>
    <d v="2025-06-14T00:00:00"/>
    <s v="USD"/>
    <n v="27840"/>
    <m/>
    <m/>
    <m/>
    <n v="0"/>
    <m/>
    <m/>
    <m/>
    <m/>
    <m/>
  </r>
  <r>
    <x v="3"/>
    <x v="2"/>
    <x v="0"/>
    <s v="MPP"/>
    <x v="5"/>
    <m/>
    <s v="TONGTANP"/>
    <d v="2025-04-09T00:00:00"/>
    <s v="1061"/>
    <n v="5.2"/>
    <s v="UN3115"/>
    <s v="ZOR"/>
    <s v="TPI Polene Public Company Limited"/>
    <s v="CN_FF_5009740_Milkyway"/>
    <s v="5103396051"/>
    <s v="8004329"/>
    <s v="5103396051/8004329"/>
    <s v="TRIGONOX EHP-C75 20 kg jerrycan UNG"/>
    <n v="3840"/>
    <s v="KG"/>
    <s v="CIF"/>
    <x v="13"/>
    <s v="Thailand"/>
    <d v="2025-06-25T00:00:00"/>
    <d v="2025-05-19T00:00:00"/>
    <d v="2025-05-21T00:00:00"/>
    <s v="with production plan"/>
    <d v="2025-06-16T00:00:00"/>
    <n v="10"/>
    <d v="2025-06-29T00:00:00"/>
    <d v="2025-06-16T00:00:00"/>
    <d v="2025-06-06T00:00:00"/>
    <x v="2"/>
    <m/>
    <s v="SO_22RT"/>
    <n v="0"/>
    <n v="0"/>
    <x v="11"/>
    <s v="MAERSK NESNA / 523S"/>
    <s v="263943967"/>
    <s v="上海外高桥"/>
    <m/>
    <x v="0"/>
    <x v="0"/>
    <m/>
    <n v="0"/>
    <m/>
    <m/>
    <s v="THLCH"/>
    <m/>
    <n v="0"/>
    <m/>
    <x v="4"/>
    <x v="4"/>
    <d v="2025-06-14T00:00:00"/>
    <s v="USD"/>
    <n v="19968"/>
    <m/>
    <m/>
    <m/>
    <n v="0"/>
    <m/>
    <m/>
    <m/>
    <m/>
    <m/>
  </r>
  <r>
    <x v="3"/>
    <x v="2"/>
    <x v="0"/>
    <s v="MPP"/>
    <x v="5"/>
    <m/>
    <s v="TONGTANP"/>
    <d v="2025-04-09T00:00:00"/>
    <s v="1061"/>
    <s v="NDG"/>
    <s v="NDG"/>
    <s v="ZOR"/>
    <s v="TPI Polene Public Company Limited"/>
    <s v="CN_FF_5009740_Milkyway"/>
    <s v="5103396051"/>
    <s v="41905112"/>
    <s v="5103396051/41905112"/>
    <s v="REEFER CONTAINER 20'"/>
    <n v="1"/>
    <s v="PC"/>
    <s v="CIF"/>
    <x v="13"/>
    <s v="Thailand"/>
    <d v="2025-06-25T00:00:00"/>
    <d v="2025-05-19T00:00:00"/>
    <d v="2025-05-21T00:00:00"/>
    <s v="with production plan"/>
    <d v="2025-06-16T00:00:00"/>
    <n v="10"/>
    <d v="2025-06-29T00:00:00"/>
    <d v="2025-06-16T00:00:00"/>
    <d v="2025-06-06T00:00:00"/>
    <x v="2"/>
    <m/>
    <s v="SO_22RT"/>
    <n v="0"/>
    <n v="0"/>
    <x v="11"/>
    <s v="MAERSK NESNA / 523S"/>
    <s v="263943967"/>
    <s v="上海外高桥"/>
    <m/>
    <x v="0"/>
    <x v="0"/>
    <m/>
    <n v="0"/>
    <m/>
    <m/>
    <s v="THLCH"/>
    <m/>
    <n v="0"/>
    <m/>
    <x v="4"/>
    <x v="4"/>
    <d v="2025-06-14T00:00:00"/>
    <s v="USD"/>
    <n v="0"/>
    <m/>
    <m/>
    <m/>
    <n v="0"/>
    <m/>
    <m/>
    <m/>
    <m/>
    <m/>
  </r>
  <r>
    <x v="3"/>
    <x v="7"/>
    <x v="0"/>
    <s v="MEKP"/>
    <x v="4"/>
    <m/>
    <s v="TANBK"/>
    <d v="2025-04-09T00:00:00"/>
    <s v="1069"/>
    <n v="5.2"/>
    <s v="UN3105"/>
    <s v="ZOR"/>
    <s v="Rp Products Sdn Bhd"/>
    <s v="CN_FF_5009725_Trident"/>
    <s v="5103396160"/>
    <s v="41006330"/>
    <s v="5103396160/41006330"/>
    <s v="BUTANOX M-504x5kg jerrycan/boxEXPORT UNG"/>
    <n v="4800"/>
    <s v="KG"/>
    <s v="CIF"/>
    <x v="33"/>
    <s v="Malaysia"/>
    <d v="2025-05-23T00:00:00"/>
    <d v="2025-04-28T00:00:00"/>
    <d v="2025-04-30T00:00:00"/>
    <s v="with stock"/>
    <d v="2025-05-29T00:00:00"/>
    <n v="6"/>
    <d v="2025-06-10T00:00:00"/>
    <d v="2025-06-04T00:00:00"/>
    <d v="2025-05-21T00:00:00"/>
    <x v="6"/>
    <m/>
    <s v="CO_22GP"/>
    <n v="1"/>
    <n v="1"/>
    <x v="11"/>
    <s v="TORRES STRAIT / 521W"/>
    <s v="278714253"/>
    <s v="宁波四期"/>
    <m/>
    <x v="0"/>
    <x v="0"/>
    <m/>
    <n v="1454"/>
    <m/>
    <m/>
    <s v="MYTPP"/>
    <m/>
    <n v="1454"/>
    <m/>
    <x v="4"/>
    <x v="4"/>
    <d v="2025-05-21T00:00:00"/>
    <s v="USD"/>
    <n v="18240"/>
    <m/>
    <m/>
    <m/>
    <n v="1"/>
    <m/>
    <m/>
    <m/>
    <n v="4800"/>
    <m/>
  </r>
  <r>
    <x v="3"/>
    <x v="7"/>
    <x v="0"/>
    <s v="MEKP"/>
    <x v="4"/>
    <m/>
    <s v="TANBK"/>
    <d v="2025-04-09T00:00:00"/>
    <s v="1069"/>
    <n v="5.2"/>
    <s v="UN3105"/>
    <s v="ZOR"/>
    <s v="Rp Products Sdn Bhd"/>
    <s v="CN_FF_5009725_Trident"/>
    <s v="5103396160"/>
    <s v="41006336"/>
    <s v="5103396160/41006336"/>
    <s v="BUTANOX M-60 4x5 kg jerrycan/box CN/UNG"/>
    <n v="4320"/>
    <s v="KG"/>
    <s v="CIF"/>
    <x v="33"/>
    <s v="Malaysia"/>
    <d v="2025-05-23T00:00:00"/>
    <d v="2025-04-28T00:00:00"/>
    <d v="2025-04-30T00:00:00"/>
    <s v="with stock"/>
    <d v="2025-05-29T00:00:00"/>
    <n v="6"/>
    <d v="2025-06-10T00:00:00"/>
    <d v="2025-06-04T00:00:00"/>
    <d v="2025-05-21T00:00:00"/>
    <x v="6"/>
    <m/>
    <s v="CO_22GP"/>
    <n v="0"/>
    <n v="0"/>
    <x v="11"/>
    <s v="TORRES STRAIT / 521W"/>
    <s v="278714253"/>
    <s v="宁波四期"/>
    <m/>
    <x v="0"/>
    <x v="0"/>
    <m/>
    <n v="0"/>
    <m/>
    <m/>
    <s v="MYTPP"/>
    <m/>
    <n v="0"/>
    <m/>
    <x v="4"/>
    <x v="4"/>
    <d v="2025-05-21T00:00:00"/>
    <s v="USD"/>
    <n v="16416"/>
    <m/>
    <m/>
    <m/>
    <n v="0"/>
    <m/>
    <m/>
    <m/>
    <n v="4320"/>
    <m/>
  </r>
  <r>
    <x v="3"/>
    <x v="7"/>
    <x v="0"/>
    <s v="MEKP"/>
    <x v="4"/>
    <m/>
    <s v="TANBK"/>
    <d v="2025-04-09T00:00:00"/>
    <s v="1069"/>
    <n v="5.2"/>
    <s v="UN3105"/>
    <s v="ZOR"/>
    <s v="Rp Products Sdn Bhd"/>
    <s v="CN_FF_5009725_Trident"/>
    <s v="5103396160"/>
    <s v="41010336"/>
    <s v="5103396160/41010336"/>
    <s v="TRIGONOX V388 4x5 kg jerrycan/box CN-UNG"/>
    <n v="480"/>
    <s v="KG"/>
    <s v="CIF"/>
    <x v="33"/>
    <s v="Malaysia"/>
    <d v="2025-05-23T00:00:00"/>
    <d v="2025-04-28T00:00:00"/>
    <d v="2025-04-30T00:00:00"/>
    <s v="with stock"/>
    <d v="2025-05-29T00:00:00"/>
    <n v="6"/>
    <d v="2025-06-10T00:00:00"/>
    <d v="2025-06-04T00:00:00"/>
    <d v="2025-05-21T00:00:00"/>
    <x v="6"/>
    <m/>
    <s v="CO_22GP"/>
    <n v="0"/>
    <n v="0"/>
    <x v="11"/>
    <s v="TORRES STRAIT / 521W"/>
    <s v="278714253"/>
    <s v="宁波四期"/>
    <m/>
    <x v="0"/>
    <x v="0"/>
    <m/>
    <n v="0"/>
    <m/>
    <m/>
    <s v="MYTPP"/>
    <m/>
    <n v="0"/>
    <m/>
    <x v="4"/>
    <x v="4"/>
    <d v="2025-05-21T00:00:00"/>
    <s v="USD"/>
    <n v="1296"/>
    <m/>
    <m/>
    <m/>
    <n v="0"/>
    <m/>
    <m/>
    <m/>
    <n v="480"/>
    <m/>
  </r>
  <r>
    <x v="3"/>
    <x v="7"/>
    <x v="3"/>
    <s v="MEKP"/>
    <x v="4"/>
    <m/>
    <s v="ALII"/>
    <d v="2025-04-10T00:00:00"/>
    <s v="1069"/>
    <n v="5.2"/>
    <s v="UN3105"/>
    <s v="ZOR"/>
    <s v="AL-AFRAH AL SHARQIYA GENERAL"/>
    <s v="CN_FF_5009725_Trident"/>
    <s v="5103396768"/>
    <s v="41012717"/>
    <s v="5103396768/41012717"/>
    <s v="BUTANOX M-60 20 kg hdpe can CN/UNG"/>
    <n v="7200"/>
    <s v="KG"/>
    <s v="CIF"/>
    <x v="109"/>
    <s v="Kuwait"/>
    <d v="2025-06-25T00:00:00"/>
    <d v="2025-04-28T00:00:00"/>
    <d v="2025-04-30T00:00:00"/>
    <s v="with stock"/>
    <d v="2025-05-21T00:00:00"/>
    <n v="29"/>
    <d v="2025-06-19T00:00:00"/>
    <d v="2025-05-22T00:00:00"/>
    <d v="2025-05-14T00:00:00"/>
    <x v="1"/>
    <m/>
    <s v="CO_22GP"/>
    <n v="1"/>
    <n v="1"/>
    <x v="11"/>
    <s v="GSL ELENI/520W"/>
    <s v="285243562"/>
    <s v="宁波梅山"/>
    <m/>
    <x v="0"/>
    <x v="0"/>
    <m/>
    <n v="5747"/>
    <m/>
    <m/>
    <s v="KWSWK"/>
    <m/>
    <n v="5747"/>
    <m/>
    <x v="4"/>
    <x v="4"/>
    <d v="2025-05-14T00:00:00"/>
    <s v="USD"/>
    <n v="22680"/>
    <m/>
    <m/>
    <m/>
    <n v="1"/>
    <m/>
    <m/>
    <m/>
    <n v="7200"/>
    <m/>
  </r>
  <r>
    <x v="3"/>
    <x v="2"/>
    <x v="0"/>
    <s v="MPP"/>
    <x v="5"/>
    <m/>
    <s v="CHANGC5"/>
    <d v="2025-04-14T00:00:00"/>
    <s v="1061"/>
    <n v="5.2"/>
    <s v="UN3115"/>
    <s v="ZOR"/>
    <s v="FORMOSA PLASTICS CORPORATION"/>
    <s v="CN_FF_5009740_Milkyway"/>
    <s v="5103398143"/>
    <s v="8026981"/>
    <s v="5103398143/8026981"/>
    <s v="TRIGONOX 23-CL75 20 kg jerrycan CN/UNG"/>
    <n v="4480"/>
    <s v="KG"/>
    <s v="CFR"/>
    <x v="28"/>
    <s v="Taiwan, China"/>
    <d v="2025-06-15T00:00:00"/>
    <d v="2025-05-26T00:00:00"/>
    <d v="2025-05-28T00:00:00"/>
    <s v="with production plan"/>
    <d v="2025-06-19T00:00:00"/>
    <n v="4"/>
    <d v="2025-06-22T00:00:00"/>
    <d v="2025-06-19T00:00:00"/>
    <d v="2025-06-12T00:00:00"/>
    <x v="3"/>
    <m/>
    <s v="SO_22RT"/>
    <n v="1"/>
    <n v="1"/>
    <x v="7"/>
    <m/>
    <m/>
    <m/>
    <m/>
    <x v="3"/>
    <x v="0"/>
    <m/>
    <m/>
    <m/>
    <m/>
    <s v="TWKHH"/>
    <m/>
    <m/>
    <m/>
    <x v="4"/>
    <x v="4"/>
    <d v="2025-06-12T00:00:00"/>
    <s v="USD"/>
    <n v="57792"/>
    <m/>
    <m/>
    <m/>
    <m/>
    <m/>
    <m/>
    <m/>
    <m/>
    <m/>
  </r>
  <r>
    <x v="3"/>
    <x v="2"/>
    <x v="0"/>
    <s v="MPP"/>
    <x v="5"/>
    <m/>
    <s v="CHANGC5"/>
    <d v="2025-04-14T00:00:00"/>
    <s v="1061"/>
    <n v="5.2"/>
    <s v="UN3115"/>
    <s v="ZOR"/>
    <s v="FORMOSA PLASTICS CORPORATION"/>
    <s v="CN_FF_5009740_Milkyway"/>
    <s v="5103398143"/>
    <s v="8026172"/>
    <s v="5103398143/8026172"/>
    <s v="TRIGONOX 99-CL75 20kgjerrycanFPCaerCN/UN"/>
    <n v="4480"/>
    <s v="KG"/>
    <s v="CFR"/>
    <x v="28"/>
    <s v="Taiwan, China"/>
    <d v="2025-06-15T00:00:00"/>
    <d v="2025-05-26T00:00:00"/>
    <d v="2025-05-28T00:00:00"/>
    <s v="with production plan"/>
    <d v="2025-06-19T00:00:00"/>
    <n v="4"/>
    <d v="2025-06-22T00:00:00"/>
    <d v="2025-06-19T00:00:00"/>
    <d v="2025-06-12T00:00:00"/>
    <x v="3"/>
    <m/>
    <s v="SO_22RT"/>
    <n v="0"/>
    <n v="0"/>
    <x v="7"/>
    <m/>
    <m/>
    <m/>
    <m/>
    <x v="3"/>
    <x v="0"/>
    <m/>
    <m/>
    <m/>
    <m/>
    <s v="TWKHH"/>
    <m/>
    <m/>
    <m/>
    <x v="4"/>
    <x v="4"/>
    <d v="2025-06-12T00:00:00"/>
    <s v="USD"/>
    <n v="60032"/>
    <m/>
    <m/>
    <m/>
    <m/>
    <m/>
    <m/>
    <m/>
    <m/>
    <m/>
  </r>
  <r>
    <x v="3"/>
    <x v="2"/>
    <x v="0"/>
    <s v="MPP"/>
    <x v="5"/>
    <m/>
    <s v="CHANGC5"/>
    <d v="2025-04-14T00:00:00"/>
    <s v="1061"/>
    <s v="NDG"/>
    <s v="NDG"/>
    <s v="ZOR"/>
    <s v="FORMOSA PLASTICS CORPORATION"/>
    <s v="CN_FF_5009740_Milkyway"/>
    <s v="5103398143"/>
    <s v="41905112"/>
    <s v="5103398143/41905112"/>
    <s v="REEFER CONTAINER 20'"/>
    <n v="1"/>
    <s v="PC"/>
    <s v="CFR"/>
    <x v="28"/>
    <s v="Taiwan, China"/>
    <d v="2025-06-15T00:00:00"/>
    <d v="2025-05-26T00:00:00"/>
    <d v="2025-05-28T00:00:00"/>
    <s v="with production plan"/>
    <d v="2025-06-19T00:00:00"/>
    <n v="4"/>
    <d v="2025-06-22T00:00:00"/>
    <d v="2025-06-19T00:00:00"/>
    <d v="2025-06-12T00:00:00"/>
    <x v="3"/>
    <m/>
    <s v="SO_22RT"/>
    <n v="0"/>
    <n v="0"/>
    <x v="7"/>
    <m/>
    <m/>
    <m/>
    <m/>
    <x v="3"/>
    <x v="0"/>
    <m/>
    <m/>
    <m/>
    <m/>
    <s v="TWKHH"/>
    <m/>
    <m/>
    <m/>
    <x v="4"/>
    <x v="4"/>
    <d v="2025-06-12T00:00:00"/>
    <s v="USD"/>
    <n v="0"/>
    <m/>
    <m/>
    <m/>
    <m/>
    <m/>
    <m/>
    <m/>
    <m/>
    <m/>
  </r>
  <r>
    <x v="3"/>
    <x v="7"/>
    <x v="0"/>
    <s v="MPP"/>
    <x v="4"/>
    <m/>
    <s v="KANGJ"/>
    <d v="2025-04-15T00:00:00"/>
    <s v="1061"/>
    <n v="5.2"/>
    <s v="UN3105"/>
    <s v="ZOR"/>
    <s v="Kastar Chemical Limited"/>
    <s v="CN_FF_5009725_Trident"/>
    <s v="5103398716"/>
    <s v="8023514"/>
    <s v="5103398716/8023514"/>
    <s v="TRIGONOX 117 SOLAR 25kg nouryt(N) CN/UNG"/>
    <n v="9600"/>
    <s v="KG"/>
    <s v="CIF"/>
    <x v="24"/>
    <s v="Vietnam"/>
    <d v="2025-05-15T00:00:00"/>
    <d v="2025-04-21T00:00:00"/>
    <d v="2025-04-23T00:00:00"/>
    <s v="with stock"/>
    <d v="2025-05-19T00:00:00"/>
    <n v="5"/>
    <d v="2025-05-27T00:00:00"/>
    <d v="2025-05-22T00:00:00"/>
    <d v="2025-05-12T00:00:00"/>
    <x v="1"/>
    <m/>
    <s v="CO_22RT"/>
    <n v="1"/>
    <n v="1"/>
    <x v="11"/>
    <s v="ZHONG GU DONG HAI/521S"/>
    <s v="278714211"/>
    <s v="宁波四期"/>
    <m/>
    <x v="0"/>
    <x v="0"/>
    <m/>
    <n v="2942"/>
    <m/>
    <m/>
    <s v="VNHPH"/>
    <m/>
    <n v="2942"/>
    <m/>
    <x v="4"/>
    <x v="4"/>
    <d v="2025-05-12T00:00:00"/>
    <s v="USD"/>
    <n v="53856"/>
    <m/>
    <m/>
    <m/>
    <n v="1"/>
    <m/>
    <m/>
    <m/>
    <n v="9600"/>
    <m/>
  </r>
  <r>
    <x v="3"/>
    <x v="7"/>
    <x v="0"/>
    <s v="MPP"/>
    <x v="4"/>
    <m/>
    <s v="KANGJ"/>
    <d v="2025-04-15T00:00:00"/>
    <s v="1061"/>
    <n v="5.2"/>
    <s v="UN3105"/>
    <s v="ZOR"/>
    <s v="Kastar Chemical Limited"/>
    <s v="CN_FF_5009725_Trident"/>
    <s v="5103398716"/>
    <s v="8024644"/>
    <s v="5103398716/8024644"/>
    <s v="TRIGONOX 131 SOLAR 25kg nouryt(N) CN/UNG"/>
    <n v="1200"/>
    <s v="KG"/>
    <s v="CIF"/>
    <x v="24"/>
    <s v="Vietnam"/>
    <d v="2025-05-15T00:00:00"/>
    <d v="2025-04-21T00:00:00"/>
    <d v="2025-04-23T00:00:00"/>
    <s v="with stock"/>
    <d v="2025-05-19T00:00:00"/>
    <n v="5"/>
    <d v="2025-05-27T00:00:00"/>
    <d v="2025-05-22T00:00:00"/>
    <d v="2025-05-12T00:00:00"/>
    <x v="1"/>
    <m/>
    <s v="CO_22RT"/>
    <n v="0"/>
    <n v="0"/>
    <x v="11"/>
    <s v="ZHONG GU DONG HAI/521S"/>
    <s v="278714211"/>
    <s v="宁波四期"/>
    <m/>
    <x v="0"/>
    <x v="0"/>
    <m/>
    <n v="0"/>
    <m/>
    <m/>
    <s v="VNHPH"/>
    <m/>
    <n v="0"/>
    <m/>
    <x v="4"/>
    <x v="4"/>
    <d v="2025-05-12T00:00:00"/>
    <s v="USD"/>
    <n v="10068"/>
    <m/>
    <m/>
    <m/>
    <n v="0"/>
    <m/>
    <m/>
    <m/>
    <n v="1200"/>
    <m/>
  </r>
  <r>
    <x v="3"/>
    <x v="7"/>
    <x v="1"/>
    <s v="MEKP"/>
    <x v="9"/>
    <m/>
    <s v="SAKPALS"/>
    <d v="2025-04-02T00:00:00"/>
    <s v="1069"/>
    <n v="5.2"/>
    <s v="UN3105"/>
    <s v="ZNLC"/>
    <s v="Nouryon Chemicals India Pvt ltd."/>
    <s v="CN_FF_5009725_Trident"/>
    <s v="4700160287"/>
    <s v="41012690"/>
    <s v="4700160287/41012690"/>
    <s v="BUTANOX M-50 20 kg hdpe can CN/EU/UNG"/>
    <n v="12960"/>
    <s v="KG"/>
    <s v="CIF"/>
    <x v="6"/>
    <s v="India"/>
    <d v="2025-10-05T00:00:00"/>
    <m/>
    <m/>
    <m/>
    <m/>
    <n v="27"/>
    <m/>
    <m/>
    <d v="2025-09-05T00:00:00"/>
    <x v="5"/>
    <m/>
    <m/>
    <n v="0"/>
    <n v="0"/>
    <x v="2"/>
    <m/>
    <m/>
    <m/>
    <m/>
    <x v="3"/>
    <x v="0"/>
    <m/>
    <m/>
    <d v="2025-10-05T00:00:00"/>
    <m/>
    <s v="INNSA"/>
    <m/>
    <m/>
    <m/>
    <x v="4"/>
    <x v="4"/>
    <d v="2025-09-05T00:00:00"/>
    <s v="USD"/>
    <n v="39787"/>
    <m/>
    <m/>
    <m/>
    <m/>
    <m/>
    <m/>
    <m/>
    <m/>
    <n v="12960"/>
  </r>
  <r>
    <x v="3"/>
    <x v="7"/>
    <x v="6"/>
    <s v="MEKP"/>
    <x v="5"/>
    <m/>
    <s v="CHENC37"/>
    <d v="2025-04-17T00:00:00"/>
    <s v="1069"/>
    <n v="5.2"/>
    <s v="UN3105"/>
    <s v="ZNLC"/>
    <s v="Nouryon Chemicals,S.A. de C.V."/>
    <s v="CN_FF_5009725_Trident"/>
    <s v="4700160950"/>
    <s v="41012690"/>
    <s v="4700160950/41012690"/>
    <s v="BUTANOX M-50 20 kg hdpe can CN/EU/UNG"/>
    <n v="20880"/>
    <s v="KG"/>
    <s v="CIF"/>
    <x v="67"/>
    <s v="Mexico"/>
    <d v="2025-08-01T00:00:00"/>
    <d v="2025-05-26T00:00:00"/>
    <d v="2025-05-28T00:00:00"/>
    <s v="without MAD"/>
    <d v="2025-06-17T00:00:00"/>
    <n v="24"/>
    <d v="2025-07-07T00:00:00"/>
    <d v="2025-06-17T00:00:00"/>
    <d v="2025-06-11T00:00:00"/>
    <x v="4"/>
    <m/>
    <s v="CO_42RT"/>
    <n v="1"/>
    <n v="2"/>
    <x v="2"/>
    <m/>
    <m/>
    <m/>
    <m/>
    <x v="0"/>
    <x v="0"/>
    <m/>
    <n v="3681"/>
    <m/>
    <m/>
    <s v="MXZLO"/>
    <m/>
    <n v="3681"/>
    <m/>
    <x v="4"/>
    <x v="4"/>
    <m/>
    <m/>
    <m/>
    <m/>
    <m/>
    <m/>
    <n v="2"/>
    <m/>
    <m/>
    <m/>
    <m/>
    <n v="20880"/>
  </r>
  <r>
    <x v="3"/>
    <x v="7"/>
    <x v="1"/>
    <s v="MEKP"/>
    <x v="5"/>
    <m/>
    <s v="SAKPALS"/>
    <d v="2025-04-21T00:00:00"/>
    <s v="1069"/>
    <n v="5.2"/>
    <s v="UN3105"/>
    <s v="ZNLC"/>
    <s v="Nouryon Chemicals India Pvt ltd."/>
    <s v="CN_FF_5009725_Trident"/>
    <s v="4700161066"/>
    <s v="41010181"/>
    <s v="4700161066/41010181"/>
    <s v="BUTANOX M-50A 25 kg jerrycan CN/UNG"/>
    <n v="3600"/>
    <s v="KG"/>
    <s v="CIF"/>
    <x v="6"/>
    <s v="India"/>
    <d v="2025-07-07T00:00:00"/>
    <d v="2025-05-19T00:00:00"/>
    <d v="2025-05-21T00:00:00"/>
    <s v="with stock"/>
    <d v="2025-06-17T00:00:00"/>
    <n v="16"/>
    <d v="2025-07-03T00:00:00"/>
    <d v="2025-06-17T00:00:00"/>
    <d v="2025-06-13T00:00:00"/>
    <x v="2"/>
    <m/>
    <s v="CO_22RT"/>
    <n v="1"/>
    <n v="1"/>
    <x v="4"/>
    <s v="MOL CELEBRATION 100W"/>
    <s v="ONEYNB5IB9606300"/>
    <s v="宁波二期"/>
    <m/>
    <x v="0"/>
    <x v="0"/>
    <m/>
    <n v="1580"/>
    <m/>
    <m/>
    <s v="INNSA"/>
    <m/>
    <n v="1580"/>
    <m/>
    <x v="4"/>
    <x v="4"/>
    <d v="2025-06-07T00:00:00"/>
    <s v="USD"/>
    <n v="18180"/>
    <m/>
    <m/>
    <m/>
    <n v="1"/>
    <m/>
    <m/>
    <m/>
    <m/>
    <m/>
  </r>
  <r>
    <x v="3"/>
    <x v="2"/>
    <x v="0"/>
    <s v="MPP"/>
    <x v="8"/>
    <m/>
    <s v="TONGTANP"/>
    <d v="2024-11-20T00:00:00"/>
    <s v="1061"/>
    <n v="5.2"/>
    <s v="UN3119"/>
    <s v="ZOR"/>
    <s v="P.T.C. International Co., Ltd."/>
    <s v="CN_FF_5009740_Milkyway"/>
    <s v="5103324717"/>
    <s v="8019515"/>
    <s v="5103324717/8019515"/>
    <s v="TRIGONOX EHP-W60 900 kg PE IBC CN/UNG"/>
    <n v="7200"/>
    <s v="KG"/>
    <s v="CIF"/>
    <x v="13"/>
    <s v="Thailand"/>
    <d v="2025-09-20T00:00:00"/>
    <d v="2025-08-18T00:00:00"/>
    <d v="2025-08-20T00:00:00"/>
    <s v="with production plan"/>
    <d v="2025-09-08T00:00:00"/>
    <n v="10"/>
    <d v="2025-09-18T00:00:00"/>
    <d v="2025-09-08T00:00:00"/>
    <d v="2025-08-29T00:00:00"/>
    <x v="5"/>
    <m/>
    <s v="SO_22RT"/>
    <n v="1"/>
    <n v="1"/>
    <x v="11"/>
    <m/>
    <m/>
    <m/>
    <m/>
    <x v="3"/>
    <x v="0"/>
    <m/>
    <m/>
    <m/>
    <m/>
    <s v="THLCH"/>
    <m/>
    <m/>
    <m/>
    <x v="4"/>
    <x v="4"/>
    <d v="2025-09-06T00:00:00"/>
    <s v="USD"/>
    <n v="31320"/>
    <m/>
    <m/>
    <m/>
    <m/>
    <m/>
    <m/>
    <m/>
    <m/>
    <n v="7200"/>
  </r>
  <r>
    <x v="3"/>
    <x v="2"/>
    <x v="0"/>
    <s v="MPP"/>
    <x v="8"/>
    <m/>
    <s v="TONGTANP"/>
    <d v="2024-11-20T00:00:00"/>
    <s v="1061"/>
    <s v="NDG"/>
    <s v="NDG"/>
    <s v="ZOR"/>
    <s v="P.T.C. International Co., Ltd."/>
    <s v="CN_FF_5009740_Milkyway"/>
    <s v="5103324717"/>
    <s v="41905112"/>
    <s v="5103324717/41905112"/>
    <s v="REEFER CONTAINER 20'"/>
    <n v="1"/>
    <s v="PC"/>
    <s v="CIF"/>
    <x v="13"/>
    <s v="Thailand"/>
    <d v="2025-09-20T00:00:00"/>
    <d v="2025-08-18T00:00:00"/>
    <d v="2025-08-20T00:00:00"/>
    <s v="with production plan"/>
    <d v="2025-09-08T00:00:00"/>
    <n v="10"/>
    <d v="2025-09-18T00:00:00"/>
    <d v="2025-09-08T00:00:00"/>
    <d v="2025-08-29T00:00:00"/>
    <x v="5"/>
    <m/>
    <s v="SO_22RT"/>
    <n v="0"/>
    <n v="0"/>
    <x v="11"/>
    <m/>
    <m/>
    <m/>
    <m/>
    <x v="3"/>
    <x v="0"/>
    <m/>
    <m/>
    <m/>
    <m/>
    <s v="THLCH"/>
    <m/>
    <m/>
    <m/>
    <x v="4"/>
    <x v="4"/>
    <d v="2025-09-06T00:00:00"/>
    <s v="USD"/>
    <n v="0"/>
    <m/>
    <m/>
    <m/>
    <m/>
    <m/>
    <m/>
    <m/>
    <m/>
    <n v="1"/>
  </r>
  <r>
    <x v="3"/>
    <x v="2"/>
    <x v="0"/>
    <s v="MPP"/>
    <x v="9"/>
    <m/>
    <s v="TONGTANP"/>
    <d v="2024-11-20T00:00:00"/>
    <s v="1061"/>
    <n v="5.2"/>
    <s v="UN3119"/>
    <s v="ZOR"/>
    <s v="P.T.C. International Co., Ltd."/>
    <s v="CN_FF_5009740_Milkyway"/>
    <s v="5103324719"/>
    <s v="8019515"/>
    <s v="5103324719/8019515"/>
    <s v="TRIGONOX EHP-W60 900 kg PE IBC CN/UNG"/>
    <n v="7200"/>
    <s v="KG"/>
    <s v="CIF"/>
    <x v="13"/>
    <s v="Thailand"/>
    <d v="2025-10-12T00:00:00"/>
    <d v="2025-09-08T00:00:00"/>
    <d v="2025-09-10T00:00:00"/>
    <s v="with production plan"/>
    <d v="2025-09-29T00:00:00"/>
    <n v="10"/>
    <d v="2025-10-09T00:00:00"/>
    <d v="2025-09-29T00:00:00"/>
    <d v="2025-09-19T00:00:00"/>
    <x v="5"/>
    <m/>
    <s v="SO_22RT"/>
    <n v="1"/>
    <n v="1"/>
    <x v="11"/>
    <m/>
    <m/>
    <m/>
    <m/>
    <x v="3"/>
    <x v="0"/>
    <m/>
    <m/>
    <m/>
    <m/>
    <s v="THLCH"/>
    <m/>
    <m/>
    <m/>
    <x v="4"/>
    <x v="4"/>
    <d v="2025-09-27T00:00:00"/>
    <s v="USD"/>
    <n v="31320"/>
    <m/>
    <m/>
    <m/>
    <m/>
    <m/>
    <m/>
    <m/>
    <m/>
    <n v="7200"/>
  </r>
  <r>
    <x v="3"/>
    <x v="2"/>
    <x v="0"/>
    <s v="MPP"/>
    <x v="9"/>
    <m/>
    <s v="TONGTANP"/>
    <d v="2024-11-20T00:00:00"/>
    <s v="1061"/>
    <s v="NDG"/>
    <s v="NDG"/>
    <s v="ZOR"/>
    <s v="P.T.C. International Co., Ltd."/>
    <s v="CN_FF_5009740_Milkyway"/>
    <s v="5103324719"/>
    <s v="41905112"/>
    <s v="5103324719/41905112"/>
    <s v="REEFER CONTAINER 20'"/>
    <n v="1"/>
    <s v="PC"/>
    <s v="CIF"/>
    <x v="13"/>
    <s v="Thailand"/>
    <d v="2025-10-12T00:00:00"/>
    <d v="2025-09-08T00:00:00"/>
    <d v="2025-09-10T00:00:00"/>
    <s v="with production plan"/>
    <d v="2025-09-29T00:00:00"/>
    <n v="10"/>
    <d v="2025-10-09T00:00:00"/>
    <d v="2025-09-29T00:00:00"/>
    <d v="2025-09-19T00:00:00"/>
    <x v="5"/>
    <m/>
    <s v="SO_22RT"/>
    <n v="0"/>
    <n v="0"/>
    <x v="11"/>
    <m/>
    <m/>
    <m/>
    <m/>
    <x v="3"/>
    <x v="0"/>
    <m/>
    <m/>
    <m/>
    <m/>
    <s v="THLCH"/>
    <m/>
    <m/>
    <m/>
    <x v="4"/>
    <x v="4"/>
    <d v="2025-09-27T00:00:00"/>
    <s v="USD"/>
    <n v="0"/>
    <m/>
    <m/>
    <m/>
    <m/>
    <m/>
    <m/>
    <m/>
    <m/>
    <n v="1"/>
  </r>
  <r>
    <x v="3"/>
    <x v="7"/>
    <x v="3"/>
    <s v="MEKP"/>
    <x v="9"/>
    <m/>
    <s v="ALII"/>
    <d v="2025-02-24T00:00:00"/>
    <s v="1069"/>
    <n v="5.2"/>
    <s v="UN3105"/>
    <s v="ZOR"/>
    <s v="AL WATANI FACTORY FOR FIBERGLASS"/>
    <s v="CN_FF_5009725_Trident"/>
    <s v="5103372264"/>
    <s v="41012717"/>
    <s v="5103372264/41012717"/>
    <s v="BUTANOX M-60 20 kg hdpe can CN/UNG"/>
    <n v="25920"/>
    <s v="KG"/>
    <s v="CIF"/>
    <x v="109"/>
    <s v="Kuwait"/>
    <d v="2025-10-15T00:00:00"/>
    <d v="2025-09-08T00:00:00"/>
    <d v="2025-09-10T00:00:00"/>
    <s v="with production plan"/>
    <d v="2025-09-24T00:00:00"/>
    <n v="29"/>
    <d v="2025-10-16T00:00:00"/>
    <d v="2025-09-24T00:00:00"/>
    <d v="2025-09-17T00:00:00"/>
    <x v="5"/>
    <m/>
    <m/>
    <n v="0"/>
    <n v="0"/>
    <x v="2"/>
    <m/>
    <m/>
    <m/>
    <m/>
    <x v="3"/>
    <x v="0"/>
    <m/>
    <m/>
    <m/>
    <m/>
    <s v="KWSWK"/>
    <m/>
    <m/>
    <m/>
    <x v="4"/>
    <x v="4"/>
    <d v="2025-09-17T00:00:00"/>
    <s v="USD"/>
    <n v="80352"/>
    <m/>
    <m/>
    <m/>
    <m/>
    <m/>
    <m/>
    <m/>
    <m/>
    <n v="25920"/>
  </r>
  <r>
    <x v="3"/>
    <x v="7"/>
    <x v="3"/>
    <s v="MEKP"/>
    <x v="5"/>
    <m/>
    <s v="ALII"/>
    <d v="2025-04-10T00:00:00"/>
    <s v="1069"/>
    <n v="5.2"/>
    <s v="UN3105"/>
    <s v="ZOR"/>
    <s v="Modest Marketing LLC"/>
    <s v="CN_FF_5009725_Trident"/>
    <s v="5103396991"/>
    <s v="41012690"/>
    <s v="5103396991/41012690"/>
    <s v="BUTANOX M-50 20 kg hdpe can CN/EU/UNG"/>
    <n v="14400"/>
    <s v="KG"/>
    <s v="CIF"/>
    <x v="10"/>
    <s v="United Arab Emirates"/>
    <d v="2025-07-10T00:00:00"/>
    <d v="2025-05-19T00:00:00"/>
    <d v="2025-05-21T00:00:00"/>
    <s v="with stock"/>
    <d v="2025-06-11T00:00:00"/>
    <n v="21"/>
    <d v="2025-07-04T00:00:00"/>
    <d v="2025-06-11T00:00:00"/>
    <d v="2025-06-04T00:00:00"/>
    <x v="3"/>
    <m/>
    <s v="CO_22RT"/>
    <n v="1"/>
    <n v="1"/>
    <x v="5"/>
    <m/>
    <m/>
    <s v="宁波四期"/>
    <m/>
    <x v="1"/>
    <x v="5"/>
    <m/>
    <n v="7000"/>
    <m/>
    <m/>
    <s v="AEJEA"/>
    <m/>
    <m/>
    <n v="7000"/>
    <x v="4"/>
    <x v="4"/>
    <d v="2025-06-16T00:00:00"/>
    <s v="USD"/>
    <n v="43416"/>
    <m/>
    <m/>
    <m/>
    <m/>
    <m/>
    <n v="1"/>
    <m/>
    <m/>
    <m/>
  </r>
  <r>
    <x v="3"/>
    <x v="7"/>
    <x v="0"/>
    <s v="MPP"/>
    <x v="5"/>
    <m/>
    <s v="TONGTANP"/>
    <d v="2025-04-17T00:00:00"/>
    <s v="1061"/>
    <n v="5.2"/>
    <s v="UN3119"/>
    <s v="ZOR"/>
    <s v="PTT GLOBAL CHEMICAL PUBLIC COMPANY"/>
    <s v="CN_FF_5009725_Trident"/>
    <s v="5103400605"/>
    <s v="41010250"/>
    <s v="5103400605/41010250"/>
    <s v="TRIGONOX 21-C30 730 kg PE IBC EX CN/UNG"/>
    <n v="4380"/>
    <s v="KG"/>
    <s v="CIF"/>
    <x v="13"/>
    <s v="Thailand"/>
    <d v="2025-07-03T00:00:00"/>
    <d v="2025-06-02T00:00:00"/>
    <d v="2025-06-04T00:00:00"/>
    <s v="with production plan"/>
    <d v="2025-06-23T00:00:00"/>
    <n v="10"/>
    <d v="2025-07-06T00:00:00"/>
    <d v="2025-06-24T00:00:00"/>
    <d v="2025-06-13T00:00:00"/>
    <x v="2"/>
    <m/>
    <s v="SO_22RT"/>
    <n v="1"/>
    <n v="1"/>
    <x v="11"/>
    <s v="MAERSK NORESUND / 524S"/>
    <s v="278714298"/>
    <s v="宁波二期"/>
    <m/>
    <x v="0"/>
    <x v="0"/>
    <m/>
    <n v="2942"/>
    <m/>
    <m/>
    <s v="THLCH"/>
    <m/>
    <n v="2942"/>
    <m/>
    <x v="4"/>
    <x v="4"/>
    <d v="2025-06-21T00:00:00"/>
    <s v="USD"/>
    <n v="28382"/>
    <m/>
    <m/>
    <m/>
    <n v="1"/>
    <m/>
    <m/>
    <m/>
    <m/>
    <m/>
  </r>
  <r>
    <x v="3"/>
    <x v="2"/>
    <x v="0"/>
    <s v="MPP"/>
    <x v="6"/>
    <m/>
    <s v="TONGTANP"/>
    <d v="2025-04-17T00:00:00"/>
    <s v="1061"/>
    <n v="5.2"/>
    <s v="UN3119"/>
    <s v="ZOR"/>
    <s v="PTT GLOBAL CHEMICAL PUBLIC COMPANY"/>
    <s v="CN_FF_5009740_Milkyway"/>
    <s v="5103400613"/>
    <s v="41010250"/>
    <s v="5103400613/41010250"/>
    <s v="TRIGONOX 21-C30 730 kg PE IBC EX CN/UNG"/>
    <n v="3650"/>
    <s v="KG"/>
    <s v="CIF"/>
    <x v="13"/>
    <s v="Thailand"/>
    <d v="2025-08-06T00:00:00"/>
    <m/>
    <m/>
    <m/>
    <m/>
    <m/>
    <m/>
    <m/>
    <m/>
    <x v="5"/>
    <m/>
    <s v="SO_22RT"/>
    <n v="0"/>
    <n v="0"/>
    <x v="11"/>
    <m/>
    <m/>
    <m/>
    <m/>
    <x v="3"/>
    <x v="0"/>
    <m/>
    <m/>
    <m/>
    <m/>
    <s v="THLCH"/>
    <m/>
    <m/>
    <m/>
    <x v="4"/>
    <x v="4"/>
    <d v="2025-07-11T00:00:00"/>
    <s v="USD"/>
    <n v="23652"/>
    <m/>
    <m/>
    <m/>
    <m/>
    <m/>
    <m/>
    <m/>
    <m/>
    <n v="3650"/>
  </r>
  <r>
    <x v="3"/>
    <x v="2"/>
    <x v="0"/>
    <s v="MPP"/>
    <x v="6"/>
    <m/>
    <s v="TONGTANP"/>
    <d v="2025-04-17T00:00:00"/>
    <s v="1061"/>
    <n v="5.2"/>
    <s v="UN3119"/>
    <s v="ZOR"/>
    <s v="PTT GLOBAL CHEMICAL PUBLIC COMPANY"/>
    <s v="CN_FF_5009740_Milkyway"/>
    <s v="5103400613"/>
    <s v="41010251"/>
    <s v="5103400613/41010251"/>
    <s v="TRIGONOX 25-C25 720 kg PE IBC EX CN/UNG"/>
    <n v="2160"/>
    <s v="KG"/>
    <s v="CIF"/>
    <x v="13"/>
    <s v="Thailand"/>
    <d v="2025-08-06T00:00:00"/>
    <m/>
    <m/>
    <m/>
    <m/>
    <m/>
    <m/>
    <m/>
    <m/>
    <x v="5"/>
    <m/>
    <s v="SO_22RT"/>
    <n v="0"/>
    <n v="0"/>
    <x v="11"/>
    <m/>
    <m/>
    <m/>
    <m/>
    <x v="3"/>
    <x v="0"/>
    <m/>
    <m/>
    <m/>
    <m/>
    <s v="THLCH"/>
    <m/>
    <m/>
    <m/>
    <x v="4"/>
    <x v="4"/>
    <d v="2025-07-11T00:00:00"/>
    <s v="USD"/>
    <n v="14256"/>
    <m/>
    <m/>
    <m/>
    <m/>
    <m/>
    <m/>
    <m/>
    <m/>
    <n v="2160"/>
  </r>
  <r>
    <x v="3"/>
    <x v="2"/>
    <x v="0"/>
    <s v="MPP"/>
    <x v="6"/>
    <m/>
    <s v="TONGTANP"/>
    <d v="2025-04-17T00:00:00"/>
    <s v="1061"/>
    <s v="NDG"/>
    <s v="NDG"/>
    <s v="ZOR"/>
    <s v="PTT GLOBAL CHEMICAL PUBLIC COMPANY"/>
    <s v="CN_FF_5009740_Milkyway"/>
    <s v="5103400613"/>
    <s v="41905112"/>
    <s v="5103400613/41905112"/>
    <s v="REEFER CONTAINER 20'"/>
    <n v="1"/>
    <s v="PC"/>
    <s v="CIF"/>
    <x v="13"/>
    <s v="Thailand"/>
    <d v="2025-08-06T00:00:00"/>
    <m/>
    <m/>
    <m/>
    <m/>
    <n v="10"/>
    <m/>
    <m/>
    <d v="2025-07-11T00:00:00"/>
    <x v="5"/>
    <m/>
    <s v="SO_22RT"/>
    <n v="0"/>
    <n v="0"/>
    <x v="11"/>
    <m/>
    <m/>
    <m/>
    <m/>
    <x v="3"/>
    <x v="0"/>
    <m/>
    <m/>
    <m/>
    <m/>
    <s v="THLCH"/>
    <m/>
    <m/>
    <m/>
    <x v="4"/>
    <x v="4"/>
    <d v="2025-07-11T00:00:00"/>
    <s v="USD"/>
    <n v="0"/>
    <m/>
    <m/>
    <m/>
    <m/>
    <m/>
    <m/>
    <m/>
    <m/>
    <n v="1"/>
  </r>
  <r>
    <x v="3"/>
    <x v="2"/>
    <x v="0"/>
    <s v="MPP"/>
    <x v="6"/>
    <m/>
    <s v="TONGTANP"/>
    <d v="2025-04-17T00:00:00"/>
    <s v="1061"/>
    <n v="5.2"/>
    <s v="UN3119"/>
    <s v="ZOR"/>
    <s v="PTT GLOBAL CHEMICAL PUBLIC COMPANY"/>
    <s v="CN_FF_5009740_Milkyway"/>
    <s v="5103400629"/>
    <s v="41010250"/>
    <s v="5103400629/41010250"/>
    <s v="TRIGONOX 21-C30 730 kg PE IBC EX CN/UNG"/>
    <n v="3650"/>
    <s v="KG"/>
    <s v="CIF"/>
    <x v="13"/>
    <s v="Thailand"/>
    <d v="2025-08-20T00:00:00"/>
    <m/>
    <m/>
    <m/>
    <m/>
    <n v="10"/>
    <m/>
    <m/>
    <d v="2025-07-25T00:00:00"/>
    <x v="5"/>
    <m/>
    <s v="SO_22RT"/>
    <n v="0"/>
    <n v="0"/>
    <x v="11"/>
    <m/>
    <m/>
    <m/>
    <m/>
    <x v="3"/>
    <x v="0"/>
    <m/>
    <m/>
    <m/>
    <m/>
    <s v="THLCH"/>
    <m/>
    <m/>
    <m/>
    <x v="4"/>
    <x v="4"/>
    <d v="2025-07-25T00:00:00"/>
    <s v="USD"/>
    <n v="23652"/>
    <m/>
    <m/>
    <m/>
    <m/>
    <m/>
    <m/>
    <m/>
    <m/>
    <n v="3650"/>
  </r>
  <r>
    <x v="3"/>
    <x v="2"/>
    <x v="0"/>
    <s v="MPP"/>
    <x v="6"/>
    <m/>
    <s v="TONGTANP"/>
    <d v="2025-04-17T00:00:00"/>
    <s v="1061"/>
    <n v="5.2"/>
    <s v="UN3119"/>
    <s v="ZOR"/>
    <s v="PTT GLOBAL CHEMICAL PUBLIC COMPANY"/>
    <s v="CN_FF_5009740_Milkyway"/>
    <s v="5103400629"/>
    <s v="41010251"/>
    <s v="5103400629/41010251"/>
    <s v="TRIGONOX 25-C25 720 kg PE IBC EX CN/UNG"/>
    <n v="2160"/>
    <s v="KG"/>
    <s v="CIF"/>
    <x v="13"/>
    <s v="Thailand"/>
    <d v="2025-08-20T00:00:00"/>
    <m/>
    <m/>
    <m/>
    <m/>
    <n v="10"/>
    <m/>
    <m/>
    <d v="2025-07-25T00:00:00"/>
    <x v="5"/>
    <m/>
    <s v="SO_22RT"/>
    <n v="0"/>
    <n v="0"/>
    <x v="11"/>
    <m/>
    <m/>
    <m/>
    <m/>
    <x v="3"/>
    <x v="0"/>
    <m/>
    <m/>
    <m/>
    <m/>
    <s v="THLCH"/>
    <m/>
    <m/>
    <m/>
    <x v="4"/>
    <x v="4"/>
    <d v="2025-07-25T00:00:00"/>
    <s v="USD"/>
    <n v="14256"/>
    <m/>
    <m/>
    <m/>
    <m/>
    <m/>
    <m/>
    <m/>
    <m/>
    <n v="2160"/>
  </r>
  <r>
    <x v="3"/>
    <x v="2"/>
    <x v="0"/>
    <s v="MPP"/>
    <x v="6"/>
    <m/>
    <s v="TONGTANP"/>
    <d v="2025-04-17T00:00:00"/>
    <s v="1061"/>
    <s v="NDG"/>
    <s v="NDG"/>
    <s v="ZOR"/>
    <s v="PTT GLOBAL CHEMICAL PUBLIC COMPANY"/>
    <s v="CN_FF_5009740_Milkyway"/>
    <s v="5103400629"/>
    <s v="41905112"/>
    <s v="5103400629/41905112"/>
    <s v="REEFER CONTAINER 20'"/>
    <n v="1"/>
    <s v="PC"/>
    <s v="CIF"/>
    <x v="13"/>
    <s v="Thailand"/>
    <d v="2025-08-20T00:00:00"/>
    <m/>
    <m/>
    <m/>
    <m/>
    <n v="10"/>
    <m/>
    <m/>
    <d v="2025-07-25T00:00:00"/>
    <x v="5"/>
    <m/>
    <s v="SO_22RT"/>
    <n v="0"/>
    <n v="0"/>
    <x v="11"/>
    <m/>
    <m/>
    <m/>
    <m/>
    <x v="3"/>
    <x v="0"/>
    <m/>
    <m/>
    <m/>
    <m/>
    <s v="THLCH"/>
    <m/>
    <m/>
    <m/>
    <x v="4"/>
    <x v="4"/>
    <d v="2025-07-25T00:00:00"/>
    <s v="USD"/>
    <n v="0"/>
    <m/>
    <m/>
    <m/>
    <m/>
    <m/>
    <m/>
    <m/>
    <m/>
    <n v="1"/>
  </r>
  <r>
    <x v="3"/>
    <x v="2"/>
    <x v="0"/>
    <s v="MPP"/>
    <x v="8"/>
    <m/>
    <s v="TONGTANP"/>
    <d v="2025-04-17T00:00:00"/>
    <s v="1061"/>
    <n v="5.2"/>
    <s v="UN3119"/>
    <s v="ZOR"/>
    <s v="PTT GLOBAL CHEMICAL PUBLIC COMPANY"/>
    <s v="CN_FF_5009740_Milkyway"/>
    <s v="5103400635"/>
    <s v="41010250"/>
    <s v="5103400635/41010250"/>
    <s v="TRIGONOX 21-C30 730 kg PE IBC EX CN/UNG"/>
    <n v="4380"/>
    <s v="KG"/>
    <s v="CIF"/>
    <x v="13"/>
    <s v="Thailand"/>
    <d v="2025-09-10T00:00:00"/>
    <m/>
    <m/>
    <m/>
    <m/>
    <n v="10"/>
    <m/>
    <m/>
    <d v="2025-08-15T00:00:00"/>
    <x v="5"/>
    <m/>
    <s v="SO_22RT"/>
    <n v="0"/>
    <n v="0"/>
    <x v="11"/>
    <m/>
    <m/>
    <m/>
    <m/>
    <x v="3"/>
    <x v="0"/>
    <m/>
    <m/>
    <m/>
    <m/>
    <s v="THLCH"/>
    <m/>
    <m/>
    <m/>
    <x v="4"/>
    <x v="4"/>
    <d v="2025-08-15T00:00:00"/>
    <s v="USD"/>
    <n v="28382"/>
    <m/>
    <m/>
    <m/>
    <m/>
    <m/>
    <m/>
    <m/>
    <m/>
    <n v="4380"/>
  </r>
  <r>
    <x v="3"/>
    <x v="2"/>
    <x v="0"/>
    <s v="MPP"/>
    <x v="8"/>
    <m/>
    <s v="TONGTANP"/>
    <d v="2025-04-17T00:00:00"/>
    <s v="1061"/>
    <n v="5.2"/>
    <s v="UN3119"/>
    <s v="ZOR"/>
    <s v="PTT GLOBAL CHEMICAL PUBLIC COMPANY"/>
    <s v="CN_FF_5009740_Milkyway"/>
    <s v="5103400635"/>
    <s v="41010251"/>
    <s v="5103400635/41010251"/>
    <s v="TRIGONOX 25-C25 720 kg PE IBC EX CN/UNG"/>
    <n v="1440"/>
    <s v="KG"/>
    <s v="CIF"/>
    <x v="13"/>
    <s v="Thailand"/>
    <d v="2025-09-10T00:00:00"/>
    <m/>
    <m/>
    <m/>
    <m/>
    <n v="10"/>
    <m/>
    <m/>
    <d v="2025-08-15T00:00:00"/>
    <x v="5"/>
    <m/>
    <s v="SO_22RT"/>
    <n v="0"/>
    <n v="0"/>
    <x v="11"/>
    <m/>
    <m/>
    <m/>
    <m/>
    <x v="3"/>
    <x v="0"/>
    <m/>
    <m/>
    <m/>
    <m/>
    <s v="THLCH"/>
    <m/>
    <m/>
    <m/>
    <x v="4"/>
    <x v="4"/>
    <d v="2025-08-15T00:00:00"/>
    <s v="USD"/>
    <n v="9504"/>
    <m/>
    <m/>
    <m/>
    <m/>
    <m/>
    <m/>
    <m/>
    <m/>
    <n v="1440"/>
  </r>
  <r>
    <x v="3"/>
    <x v="2"/>
    <x v="0"/>
    <s v="MPP"/>
    <x v="8"/>
    <m/>
    <s v="TONGTANP"/>
    <d v="2025-04-17T00:00:00"/>
    <s v="1061"/>
    <s v="NDG"/>
    <s v="NDG"/>
    <s v="ZOR"/>
    <s v="PTT GLOBAL CHEMICAL PUBLIC COMPANY"/>
    <s v="CN_FF_5009740_Milkyway"/>
    <s v="5103400635"/>
    <s v="41905112"/>
    <s v="5103400635/41905112"/>
    <s v="REEFER CONTAINER 20'"/>
    <n v="1"/>
    <s v="PC"/>
    <s v="CIF"/>
    <x v="13"/>
    <s v="Thailand"/>
    <d v="2025-09-10T00:00:00"/>
    <m/>
    <m/>
    <m/>
    <m/>
    <n v="10"/>
    <m/>
    <m/>
    <d v="2025-08-15T00:00:00"/>
    <x v="5"/>
    <m/>
    <s v="SO_22RT"/>
    <n v="0"/>
    <n v="0"/>
    <x v="11"/>
    <m/>
    <m/>
    <m/>
    <m/>
    <x v="3"/>
    <x v="0"/>
    <m/>
    <m/>
    <m/>
    <m/>
    <s v="THLCH"/>
    <m/>
    <m/>
    <m/>
    <x v="4"/>
    <x v="4"/>
    <d v="2025-08-15T00:00:00"/>
    <s v="USD"/>
    <n v="0"/>
    <m/>
    <m/>
    <m/>
    <m/>
    <m/>
    <m/>
    <m/>
    <m/>
    <n v="1"/>
  </r>
  <r>
    <x v="3"/>
    <x v="2"/>
    <x v="0"/>
    <s v="MPP"/>
    <x v="9"/>
    <m/>
    <s v="TONGTANP"/>
    <d v="2025-04-17T00:00:00"/>
    <s v="1061"/>
    <n v="5.2"/>
    <s v="UN3119"/>
    <s v="ZOR"/>
    <s v="PTT GLOBAL CHEMICAL PUBLIC COMPANY"/>
    <s v="CN_FF_5009740_Milkyway"/>
    <s v="5103400640"/>
    <s v="41010250"/>
    <s v="5103400640/41010250"/>
    <s v="TRIGONOX 21-C30 730 kg PE IBC EX CN/UNG"/>
    <n v="5110"/>
    <s v="KG"/>
    <s v="CIF"/>
    <x v="13"/>
    <s v="Thailand"/>
    <d v="2025-10-08T00:00:00"/>
    <m/>
    <m/>
    <m/>
    <m/>
    <n v="10"/>
    <m/>
    <m/>
    <d v="2025-09-12T00:00:00"/>
    <x v="5"/>
    <m/>
    <s v="SO_22RT"/>
    <n v="0"/>
    <n v="0"/>
    <x v="11"/>
    <m/>
    <m/>
    <m/>
    <m/>
    <x v="3"/>
    <x v="0"/>
    <m/>
    <m/>
    <m/>
    <m/>
    <s v="THLCH"/>
    <m/>
    <m/>
    <m/>
    <x v="4"/>
    <x v="4"/>
    <d v="2025-09-12T00:00:00"/>
    <s v="USD"/>
    <n v="33113"/>
    <m/>
    <m/>
    <m/>
    <m/>
    <m/>
    <m/>
    <m/>
    <m/>
    <n v="5110"/>
  </r>
  <r>
    <x v="3"/>
    <x v="2"/>
    <x v="0"/>
    <s v="MPP"/>
    <x v="9"/>
    <m/>
    <s v="TONGTANP"/>
    <d v="2025-04-17T00:00:00"/>
    <s v="1061"/>
    <n v="5.2"/>
    <s v="UN3119"/>
    <s v="ZOR"/>
    <s v="PTT GLOBAL CHEMICAL PUBLIC COMPANY"/>
    <s v="CN_FF_5009740_Milkyway"/>
    <s v="5103400640"/>
    <s v="41010251"/>
    <s v="5103400640/41010251"/>
    <s v="TRIGONOX 25-C25 720 kg PE IBC EX CN/UNG"/>
    <n v="720"/>
    <s v="KG"/>
    <s v="CIF"/>
    <x v="13"/>
    <s v="Thailand"/>
    <d v="2025-10-08T00:00:00"/>
    <m/>
    <m/>
    <m/>
    <m/>
    <n v="10"/>
    <m/>
    <m/>
    <d v="2025-09-12T00:00:00"/>
    <x v="5"/>
    <m/>
    <s v="SO_22RT"/>
    <n v="0"/>
    <n v="0"/>
    <x v="11"/>
    <m/>
    <m/>
    <m/>
    <m/>
    <x v="3"/>
    <x v="0"/>
    <m/>
    <m/>
    <m/>
    <m/>
    <s v="THLCH"/>
    <m/>
    <m/>
    <m/>
    <x v="4"/>
    <x v="4"/>
    <d v="2025-09-12T00:00:00"/>
    <s v="USD"/>
    <n v="4752"/>
    <m/>
    <m/>
    <m/>
    <m/>
    <m/>
    <m/>
    <m/>
    <m/>
    <n v="720"/>
  </r>
  <r>
    <x v="3"/>
    <x v="2"/>
    <x v="0"/>
    <s v="MPP"/>
    <x v="9"/>
    <m/>
    <s v="TONGTANP"/>
    <d v="2025-04-17T00:00:00"/>
    <s v="1061"/>
    <s v="NDG"/>
    <s v="NDG"/>
    <s v="ZOR"/>
    <s v="PTT GLOBAL CHEMICAL PUBLIC COMPANY"/>
    <s v="CN_FF_5009740_Milkyway"/>
    <s v="5103400640"/>
    <s v="41905112"/>
    <s v="5103400640/41905112"/>
    <s v="REEFER CONTAINER 20'"/>
    <n v="1"/>
    <s v="PC"/>
    <s v="CIF"/>
    <x v="13"/>
    <s v="Thailand"/>
    <d v="2025-10-08T00:00:00"/>
    <m/>
    <m/>
    <m/>
    <m/>
    <n v="10"/>
    <m/>
    <m/>
    <d v="2025-09-12T00:00:00"/>
    <x v="5"/>
    <m/>
    <s v="SO_22RT"/>
    <n v="0"/>
    <n v="0"/>
    <x v="11"/>
    <m/>
    <m/>
    <m/>
    <m/>
    <x v="3"/>
    <x v="0"/>
    <m/>
    <m/>
    <m/>
    <m/>
    <s v="THLCH"/>
    <m/>
    <m/>
    <m/>
    <x v="4"/>
    <x v="4"/>
    <d v="2025-09-12T00:00:00"/>
    <s v="USD"/>
    <n v="0"/>
    <m/>
    <m/>
    <m/>
    <m/>
    <m/>
    <m/>
    <m/>
    <m/>
    <n v="1"/>
  </r>
  <r>
    <x v="3"/>
    <x v="7"/>
    <x v="3"/>
    <s v="MEKP"/>
    <x v="4"/>
    <m/>
    <s v="ALII"/>
    <d v="2025-04-17T00:00:00"/>
    <s v="1069"/>
    <n v="5.2"/>
    <s v="UN3105"/>
    <s v="ZOR"/>
    <s v="Advanced Piping Solutions Company F"/>
    <s v="CN_FF_5009725_Trident"/>
    <s v="5103400666"/>
    <s v="41012717"/>
    <s v="5103400666/41012717"/>
    <s v="BUTANOX M-60 20 kg hdpe can UNG"/>
    <n v="12960"/>
    <s v="KG"/>
    <s v="CIF"/>
    <x v="25"/>
    <s v="Saudi Arabia"/>
    <d v="2025-06-27T00:00:00"/>
    <d v="2025-05-19T00:00:00"/>
    <d v="2025-05-21T00:00:00"/>
    <s v="without MAD"/>
    <d v="2025-06-03T00:00:00"/>
    <n v="24"/>
    <d v="2025-06-28T00:00:00"/>
    <d v="2025-06-03T00:00:00"/>
    <d v="2025-05-28T00:00:00"/>
    <x v="6"/>
    <m/>
    <s v="CO_22RT"/>
    <n v="1"/>
    <n v="1"/>
    <x v="0"/>
    <s v="COSCO SHIPPING AQUARIUS/042W"/>
    <s v="OOLU2159371390"/>
    <s v="宁波梅山"/>
    <m/>
    <x v="1"/>
    <x v="5"/>
    <m/>
    <n v="6500"/>
    <m/>
    <m/>
    <s v="SADMM"/>
    <m/>
    <m/>
    <n v="6500"/>
    <x v="4"/>
    <x v="4"/>
    <d v="2025-06-06T00:00:00"/>
    <s v="USD"/>
    <n v="40176"/>
    <m/>
    <m/>
    <m/>
    <m/>
    <m/>
    <n v="1"/>
    <m/>
    <n v="12960"/>
    <m/>
  </r>
  <r>
    <x v="3"/>
    <x v="7"/>
    <x v="0"/>
    <s v="MPP"/>
    <x v="4"/>
    <m/>
    <s v="KANGJ"/>
    <d v="2025-04-18T00:00:00"/>
    <s v="1061"/>
    <n v="5.2"/>
    <s v="UN3105"/>
    <s v="ZOR"/>
    <s v="Kastar Chemical Limited"/>
    <s v="CN_FF_5009725_Trident"/>
    <s v="5103400976"/>
    <s v="8023514"/>
    <s v="5103400976/8023514"/>
    <s v="TRIGONOX 117 SOLAR 25kg nouryt(N) CN/UNG"/>
    <n v="6000"/>
    <s v="KG"/>
    <s v="CIF"/>
    <x v="24"/>
    <s v="Vietnam"/>
    <d v="2025-06-18T00:00:00"/>
    <d v="2025-05-05T00:00:00"/>
    <d v="2025-05-08T00:00:00"/>
    <s v="with stock"/>
    <d v="2025-06-02T00:00:00"/>
    <n v="7"/>
    <d v="2025-06-10T00:00:00"/>
    <d v="2025-06-03T00:00:00"/>
    <d v="2025-05-24T00:00:00"/>
    <x v="1"/>
    <m/>
    <s v="CO_22RT"/>
    <n v="1"/>
    <n v="1"/>
    <x v="11"/>
    <s v="ZHONG GU DONG HAI/523S"/>
    <s v="278714239"/>
    <s v="宁波四期"/>
    <m/>
    <x v="0"/>
    <x v="0"/>
    <m/>
    <n v="2942"/>
    <m/>
    <m/>
    <s v="VNHPH"/>
    <m/>
    <n v="2942"/>
    <m/>
    <x v="4"/>
    <x v="4"/>
    <d v="2025-05-29T00:00:00"/>
    <s v="USD"/>
    <n v="33660"/>
    <m/>
    <m/>
    <m/>
    <n v="1"/>
    <m/>
    <m/>
    <m/>
    <n v="6000"/>
    <m/>
  </r>
  <r>
    <x v="3"/>
    <x v="7"/>
    <x v="0"/>
    <s v="MPP"/>
    <x v="4"/>
    <m/>
    <s v="KANGJ"/>
    <d v="2025-04-18T00:00:00"/>
    <s v="1061"/>
    <n v="5.2"/>
    <s v="UN3105"/>
    <s v="ZOR"/>
    <s v="Kastar Chemical Limited"/>
    <s v="CN_FF_5009725_Trident"/>
    <s v="5103400976"/>
    <s v="8024644"/>
    <s v="5103400976/8024644"/>
    <s v="TRIGONOX 131 SOLAR 25kg nouryt(N) CN/UNG"/>
    <n v="4800"/>
    <s v="KG"/>
    <s v="CIF"/>
    <x v="24"/>
    <s v="Vietnam"/>
    <d v="2025-06-18T00:00:00"/>
    <d v="2025-05-05T00:00:00"/>
    <d v="2025-05-08T00:00:00"/>
    <s v="with stock"/>
    <d v="2025-06-02T00:00:00"/>
    <n v="7"/>
    <d v="2025-06-10T00:00:00"/>
    <d v="2025-06-03T00:00:00"/>
    <d v="2025-05-24T00:00:00"/>
    <x v="1"/>
    <m/>
    <s v="CO_22RT"/>
    <n v="0"/>
    <n v="0"/>
    <x v="11"/>
    <s v="ZHONG GU DONG HAI/523S"/>
    <s v="278714239"/>
    <s v="宁波四期"/>
    <m/>
    <x v="0"/>
    <x v="0"/>
    <m/>
    <n v="0"/>
    <m/>
    <m/>
    <s v="VNHPH"/>
    <m/>
    <n v="0"/>
    <m/>
    <x v="4"/>
    <x v="4"/>
    <d v="2025-05-29T00:00:00"/>
    <s v="USD"/>
    <n v="40272"/>
    <m/>
    <m/>
    <m/>
    <n v="0"/>
    <m/>
    <m/>
    <m/>
    <n v="4800"/>
    <m/>
  </r>
  <r>
    <x v="3"/>
    <x v="7"/>
    <x v="0"/>
    <s v="MPP"/>
    <x v="5"/>
    <m/>
    <s v="KANGJ"/>
    <d v="2025-04-18T00:00:00"/>
    <s v="1061"/>
    <n v="5.2"/>
    <s v="UN3105"/>
    <s v="ZOR"/>
    <s v="Kastar Chemical Limited"/>
    <s v="CN_FF_5009725_Trident"/>
    <s v="5103400978"/>
    <s v="8023514"/>
    <s v="5103400978/8023514"/>
    <s v="TRIGONOX 117 SOLAR 25kg nouryt(N) CN/UNG"/>
    <n v="6000"/>
    <s v="KG"/>
    <s v="CIF"/>
    <x v="24"/>
    <s v="Vietnam"/>
    <d v="2025-06-18T00:00:00"/>
    <d v="2025-05-19T00:00:00"/>
    <d v="2025-05-21T00:00:00"/>
    <s v="without MAD"/>
    <d v="2025-06-16T00:00:00"/>
    <n v="6"/>
    <d v="2025-06-23T00:00:00"/>
    <d v="2025-06-16T00:00:00"/>
    <d v="2025-06-09T00:00:00"/>
    <x v="2"/>
    <m/>
    <s v="CO_22RT"/>
    <n v="1"/>
    <n v="1"/>
    <x v="11"/>
    <s v="ZHONG GU DONG HAI/525S"/>
    <s v="278714292"/>
    <s v="宁波四期"/>
    <m/>
    <x v="0"/>
    <x v="0"/>
    <m/>
    <n v="2942"/>
    <m/>
    <m/>
    <s v="VNHPH"/>
    <m/>
    <n v="2942"/>
    <m/>
    <x v="4"/>
    <x v="4"/>
    <d v="2025-06-10T00:00:00"/>
    <s v="USD"/>
    <n v="33660"/>
    <m/>
    <m/>
    <m/>
    <n v="1"/>
    <m/>
    <m/>
    <m/>
    <m/>
    <m/>
  </r>
  <r>
    <x v="3"/>
    <x v="7"/>
    <x v="0"/>
    <s v="MPP"/>
    <x v="5"/>
    <m/>
    <s v="KANGJ"/>
    <d v="2025-04-18T00:00:00"/>
    <s v="1061"/>
    <n v="5.2"/>
    <s v="UN3105"/>
    <s v="ZOR"/>
    <s v="Kastar Chemical Limited"/>
    <s v="CN_FF_5009725_Trident"/>
    <s v="5103400978"/>
    <s v="8024644"/>
    <s v="5103400978/8024644"/>
    <s v="TRIGONOX 131 SOLAR 25kg nouryt(N) CN/UNG"/>
    <n v="4800"/>
    <s v="KG"/>
    <s v="CIF"/>
    <x v="24"/>
    <s v="Vietnam"/>
    <d v="2025-06-18T00:00:00"/>
    <d v="2025-05-19T00:00:00"/>
    <d v="2025-05-21T00:00:00"/>
    <s v="without MAD"/>
    <d v="2025-06-16T00:00:00"/>
    <n v="6"/>
    <d v="2025-06-23T00:00:00"/>
    <d v="2025-06-16T00:00:00"/>
    <d v="2025-06-09T00:00:00"/>
    <x v="2"/>
    <m/>
    <s v="CO_22RT"/>
    <n v="0"/>
    <n v="0"/>
    <x v="11"/>
    <s v="ZHONG GU DONG HAI/525S"/>
    <s v="278714292"/>
    <s v="宁波四期"/>
    <m/>
    <x v="0"/>
    <x v="0"/>
    <m/>
    <n v="0"/>
    <m/>
    <m/>
    <s v="VNHPH"/>
    <m/>
    <n v="0"/>
    <m/>
    <x v="4"/>
    <x v="4"/>
    <d v="2025-06-10T00:00:00"/>
    <s v="USD"/>
    <n v="40272"/>
    <m/>
    <m/>
    <m/>
    <n v="0"/>
    <m/>
    <m/>
    <m/>
    <m/>
    <m/>
  </r>
  <r>
    <x v="3"/>
    <x v="7"/>
    <x v="0"/>
    <s v="MPP"/>
    <x v="5"/>
    <m/>
    <s v="TONGTANP"/>
    <d v="2025-04-18T00:00:00"/>
    <s v="1061"/>
    <n v="5.2"/>
    <s v="UN3109"/>
    <s v="ZOR"/>
    <s v="PTT GLOBAL CHEMICAL PUBLIC COMPANY"/>
    <s v="CN_FF_5009725_Trident"/>
    <s v="5103400979"/>
    <s v="41010249"/>
    <s v="5103400979/41010249"/>
    <s v="TRIGONOX 42-C30 735 kg PE IBC EX CN-UNG"/>
    <n v="5880"/>
    <s v="KG"/>
    <s v="CIF"/>
    <x v="13"/>
    <s v="Thailand"/>
    <d v="2025-07-16T00:00:00"/>
    <d v="2025-06-09T00:00:00"/>
    <d v="2025-06-11T00:00:00"/>
    <s v="with production plan"/>
    <d v="2025-07-01T00:00:00"/>
    <n v="10"/>
    <d v="2025-07-11T00:00:00"/>
    <d v="2025-07-01T00:00:00"/>
    <d v="2025-06-25T00:00:00"/>
    <x v="3"/>
    <m/>
    <s v="CO_22RT"/>
    <n v="1"/>
    <n v="1"/>
    <x v="11"/>
    <m/>
    <m/>
    <m/>
    <m/>
    <x v="3"/>
    <x v="0"/>
    <m/>
    <m/>
    <m/>
    <m/>
    <s v="THLCH"/>
    <m/>
    <m/>
    <m/>
    <x v="4"/>
    <x v="4"/>
    <d v="2025-06-29T00:00:00"/>
    <s v="USD"/>
    <n v="36456"/>
    <m/>
    <m/>
    <m/>
    <m/>
    <m/>
    <m/>
    <m/>
    <m/>
    <m/>
  </r>
  <r>
    <x v="3"/>
    <x v="7"/>
    <x v="0"/>
    <s v="MPP"/>
    <x v="6"/>
    <m/>
    <s v="TONGTANP"/>
    <d v="2025-04-18T00:00:00"/>
    <s v="1061"/>
    <n v="5.2"/>
    <s v="UN3109"/>
    <s v="ZOR"/>
    <s v="PTT GLOBAL CHEMICAL PUBLIC COMPANY"/>
    <s v="CN_FF_5009725_Trident"/>
    <s v="5103400982"/>
    <s v="41010249"/>
    <s v="5103400982/41010249"/>
    <s v="TRIGONOX 42-C30 735 kg PE IBC EX CN-UNG"/>
    <n v="5880"/>
    <s v="KG"/>
    <s v="CIF"/>
    <x v="13"/>
    <s v="Thailand"/>
    <d v="2025-07-23T00:00:00"/>
    <d v="2025-06-16T00:00:00"/>
    <d v="2025-06-18T00:00:00"/>
    <s v="with production plan"/>
    <d v="2025-07-08T00:00:00"/>
    <n v="10"/>
    <d v="2025-07-20T00:00:00"/>
    <d v="2025-07-08T00:00:00"/>
    <d v="2025-07-01T00:00:00"/>
    <x v="3"/>
    <m/>
    <s v="CO_22RT"/>
    <n v="1"/>
    <n v="1"/>
    <x v="11"/>
    <m/>
    <m/>
    <m/>
    <m/>
    <x v="3"/>
    <x v="0"/>
    <m/>
    <m/>
    <m/>
    <m/>
    <s v="THLCH"/>
    <m/>
    <m/>
    <m/>
    <x v="4"/>
    <x v="4"/>
    <d v="2025-07-06T00:00:00"/>
    <s v="USD"/>
    <n v="36456"/>
    <m/>
    <m/>
    <m/>
    <m/>
    <m/>
    <m/>
    <m/>
    <m/>
    <m/>
  </r>
  <r>
    <x v="3"/>
    <x v="7"/>
    <x v="0"/>
    <s v="MPP"/>
    <x v="6"/>
    <m/>
    <s v="TONGTANP"/>
    <d v="2025-04-18T00:00:00"/>
    <s v="1061"/>
    <n v="5.2"/>
    <s v="UN3109"/>
    <s v="ZOR"/>
    <s v="PTT GLOBAL CHEMICAL PUBLIC COMPANY"/>
    <s v="CN_FF_5009725_Trident"/>
    <s v="5103400984"/>
    <s v="41010249"/>
    <s v="5103400984/41010249"/>
    <s v="TRIGONOX 42-C30 735 kg PE IBC EX CN-UNG"/>
    <n v="5880"/>
    <s v="KG"/>
    <s v="CIF"/>
    <x v="13"/>
    <s v="Thailand"/>
    <d v="2025-08-06T00:00:00"/>
    <d v="2025-06-30T00:00:00"/>
    <d v="2025-07-02T00:00:00"/>
    <s v="without MAD"/>
    <d v="2025-07-22T00:00:00"/>
    <n v="10"/>
    <d v="2025-08-01T00:00:00"/>
    <d v="2025-07-22T00:00:00"/>
    <d v="2025-07-15T00:00:00"/>
    <x v="5"/>
    <m/>
    <m/>
    <n v="0"/>
    <n v="0"/>
    <x v="2"/>
    <m/>
    <m/>
    <m/>
    <m/>
    <x v="3"/>
    <x v="0"/>
    <m/>
    <m/>
    <m/>
    <m/>
    <s v="THLCH"/>
    <m/>
    <m/>
    <m/>
    <x v="4"/>
    <x v="4"/>
    <d v="2025-07-20T00:00:00"/>
    <s v="USD"/>
    <n v="36456"/>
    <m/>
    <m/>
    <m/>
    <m/>
    <m/>
    <m/>
    <m/>
    <m/>
    <n v="5880"/>
  </r>
  <r>
    <x v="3"/>
    <x v="7"/>
    <x v="0"/>
    <s v="MPP"/>
    <x v="6"/>
    <m/>
    <s v="TONGTANP"/>
    <d v="2025-04-18T00:00:00"/>
    <s v="1061"/>
    <n v="5.2"/>
    <s v="UN3109"/>
    <s v="ZOR"/>
    <s v="PTT GLOBAL CHEMICAL PUBLIC COMPANY"/>
    <s v="CN_FF_5009725_Trident"/>
    <s v="5103400995"/>
    <s v="41010249"/>
    <s v="5103400995/41010249"/>
    <s v="TRIGONOX 42-C30 735 kg PE IBC EX CN-UNG"/>
    <n v="5880"/>
    <s v="KG"/>
    <s v="CIF"/>
    <x v="13"/>
    <s v="Thailand"/>
    <d v="2025-08-19T00:00:00"/>
    <d v="2025-07-14T00:00:00"/>
    <d v="2025-07-16T00:00:00"/>
    <s v="without MAD"/>
    <d v="2025-08-05T00:00:00"/>
    <n v="10"/>
    <d v="2025-08-15T00:00:00"/>
    <d v="2025-08-05T00:00:00"/>
    <d v="2025-07-30T00:00:00"/>
    <x v="5"/>
    <m/>
    <m/>
    <n v="0"/>
    <n v="0"/>
    <x v="2"/>
    <m/>
    <m/>
    <m/>
    <m/>
    <x v="3"/>
    <x v="0"/>
    <m/>
    <m/>
    <m/>
    <m/>
    <s v="THLCH"/>
    <m/>
    <m/>
    <m/>
    <x v="4"/>
    <x v="4"/>
    <d v="2025-07-25T00:00:00"/>
    <s v="USD"/>
    <n v="36456"/>
    <m/>
    <m/>
    <m/>
    <m/>
    <m/>
    <m/>
    <m/>
    <m/>
    <n v="5880"/>
  </r>
  <r>
    <x v="3"/>
    <x v="7"/>
    <x v="0"/>
    <s v="MPP"/>
    <x v="8"/>
    <m/>
    <s v="TONGTANP"/>
    <d v="2025-04-18T00:00:00"/>
    <s v="1061"/>
    <n v="5.2"/>
    <s v="UN3109"/>
    <s v="ZOR"/>
    <s v="PTT GLOBAL CHEMICAL PUBLIC COMPANY"/>
    <s v="CN_FF_5009725_Trident"/>
    <s v="5103400997"/>
    <s v="41010249"/>
    <s v="5103400997/41010249"/>
    <s v="TRIGONOX 42-C30 735 kg PE IBC EX CN-UNG"/>
    <n v="5880"/>
    <s v="KG"/>
    <s v="CIF"/>
    <x v="13"/>
    <s v="Thailand"/>
    <d v="2025-08-27T00:00:00"/>
    <d v="2025-07-21T00:00:00"/>
    <d v="2025-07-23T00:00:00"/>
    <s v="without MAD"/>
    <d v="2025-08-12T00:00:00"/>
    <n v="10"/>
    <d v="2025-08-22T00:00:00"/>
    <d v="2025-08-12T00:00:00"/>
    <d v="2025-08-05T00:00:00"/>
    <x v="5"/>
    <m/>
    <m/>
    <n v="0"/>
    <n v="0"/>
    <x v="2"/>
    <m/>
    <m/>
    <m/>
    <m/>
    <x v="3"/>
    <x v="0"/>
    <m/>
    <m/>
    <m/>
    <m/>
    <s v="THLCH"/>
    <m/>
    <m/>
    <m/>
    <x v="4"/>
    <x v="4"/>
    <d v="2025-08-01T00:00:00"/>
    <s v="USD"/>
    <n v="36456"/>
    <m/>
    <m/>
    <m/>
    <m/>
    <m/>
    <m/>
    <m/>
    <m/>
    <n v="5880"/>
  </r>
  <r>
    <x v="3"/>
    <x v="7"/>
    <x v="0"/>
    <s v="MPP"/>
    <x v="8"/>
    <m/>
    <s v="TONGTANP"/>
    <d v="2025-04-18T00:00:00"/>
    <s v="1061"/>
    <n v="5.2"/>
    <s v="UN3109"/>
    <s v="ZOR"/>
    <s v="PTT GLOBAL CHEMICAL PUBLIC COMPANY"/>
    <s v="CN_FF_5009725_Trident"/>
    <s v="5103401011"/>
    <s v="41010249"/>
    <s v="5103401011/41010249"/>
    <s v="TRIGONOX 42-C30 735 kg PE IBC EX CN-UNG"/>
    <n v="5880"/>
    <s v="KG"/>
    <s v="CIF"/>
    <x v="13"/>
    <s v="Thailand"/>
    <d v="2025-09-17T00:00:00"/>
    <d v="2025-08-11T00:00:00"/>
    <d v="2025-08-13T00:00:00"/>
    <s v="without MAD"/>
    <d v="2025-09-02T00:00:00"/>
    <n v="10"/>
    <d v="2025-09-12T00:00:00"/>
    <d v="2025-09-02T00:00:00"/>
    <d v="2025-08-25T00:00:00"/>
    <x v="5"/>
    <m/>
    <m/>
    <n v="0"/>
    <n v="0"/>
    <x v="2"/>
    <m/>
    <m/>
    <m/>
    <m/>
    <x v="3"/>
    <x v="0"/>
    <m/>
    <m/>
    <m/>
    <m/>
    <s v="THLCH"/>
    <m/>
    <m/>
    <m/>
    <x v="4"/>
    <x v="4"/>
    <d v="2025-08-22T00:00:00"/>
    <s v="USD"/>
    <n v="36456"/>
    <m/>
    <m/>
    <m/>
    <m/>
    <m/>
    <m/>
    <m/>
    <m/>
    <n v="5880"/>
  </r>
  <r>
    <x v="3"/>
    <x v="7"/>
    <x v="0"/>
    <s v="MPP"/>
    <x v="9"/>
    <m/>
    <s v="TONGTANP"/>
    <d v="2025-04-18T00:00:00"/>
    <s v="1061"/>
    <n v="5.2"/>
    <s v="UN3109"/>
    <s v="ZOR"/>
    <s v="PTT GLOBAL CHEMICAL PUBLIC COMPANY"/>
    <s v="CN_FF_5009725_Trident"/>
    <s v="5103401016"/>
    <s v="41010249"/>
    <s v="5103401016/41010249"/>
    <s v="TRIGONOX 42-C30 735 kg PE IBC EX CN-UNG"/>
    <n v="5880"/>
    <s v="KG"/>
    <s v="CIF"/>
    <x v="13"/>
    <s v="Thailand"/>
    <d v="2025-09-24T00:00:00"/>
    <d v="2025-08-18T00:00:00"/>
    <d v="2025-08-20T00:00:00"/>
    <s v="without MAD"/>
    <d v="2025-09-09T00:00:00"/>
    <n v="10"/>
    <d v="2025-09-19T00:00:00"/>
    <d v="2025-09-09T00:00:00"/>
    <d v="2025-09-02T00:00:00"/>
    <x v="5"/>
    <m/>
    <m/>
    <n v="0"/>
    <n v="0"/>
    <x v="2"/>
    <m/>
    <m/>
    <m/>
    <m/>
    <x v="3"/>
    <x v="0"/>
    <m/>
    <m/>
    <m/>
    <m/>
    <s v="THLCH"/>
    <m/>
    <m/>
    <m/>
    <x v="4"/>
    <x v="4"/>
    <d v="2025-08-29T00:00:00"/>
    <s v="USD"/>
    <n v="36456"/>
    <m/>
    <m/>
    <m/>
    <m/>
    <m/>
    <m/>
    <m/>
    <m/>
    <n v="5880"/>
  </r>
  <r>
    <x v="3"/>
    <x v="7"/>
    <x v="0"/>
    <s v="MPP"/>
    <x v="9"/>
    <m/>
    <s v="TONGTANP"/>
    <d v="2025-04-18T00:00:00"/>
    <s v="1061"/>
    <n v="5.2"/>
    <s v="UN3109"/>
    <s v="ZOR"/>
    <s v="PTT GLOBAL CHEMICAL PUBLIC COMPANY"/>
    <s v="CN_FF_5009725_Trident"/>
    <s v="5103401022"/>
    <s v="41010249"/>
    <s v="5103401022/41010249"/>
    <s v="TRIGONOX 42-C30 735 kg PE IBC EX CN-UNG"/>
    <n v="5880"/>
    <s v="KG"/>
    <s v="CIF"/>
    <x v="13"/>
    <s v="Thailand"/>
    <d v="2025-10-08T00:00:00"/>
    <d v="2025-09-01T00:00:00"/>
    <d v="2025-09-03T00:00:00"/>
    <s v="without MAD"/>
    <d v="2025-09-23T00:00:00"/>
    <n v="10"/>
    <d v="2025-10-03T00:00:00"/>
    <d v="2025-09-23T00:00:00"/>
    <d v="2025-09-16T00:00:00"/>
    <x v="5"/>
    <m/>
    <m/>
    <n v="0"/>
    <n v="0"/>
    <x v="2"/>
    <m/>
    <m/>
    <m/>
    <m/>
    <x v="3"/>
    <x v="0"/>
    <m/>
    <m/>
    <m/>
    <m/>
    <s v="THLCH"/>
    <m/>
    <m/>
    <m/>
    <x v="4"/>
    <x v="4"/>
    <d v="2025-09-12T00:00:00"/>
    <s v="USD"/>
    <n v="36456"/>
    <m/>
    <m/>
    <m/>
    <m/>
    <m/>
    <m/>
    <m/>
    <m/>
    <n v="5880"/>
  </r>
  <r>
    <x v="3"/>
    <x v="7"/>
    <x v="0"/>
    <s v="MPP"/>
    <x v="9"/>
    <m/>
    <s v="TONGTANP"/>
    <d v="2025-04-18T00:00:00"/>
    <s v="1061"/>
    <n v="5.2"/>
    <s v="UN3109"/>
    <s v="ZOR"/>
    <s v="PTT GLOBAL CHEMICAL PUBLIC COMPANY"/>
    <s v="CN_FF_5009725_Trident"/>
    <s v="5103401025"/>
    <s v="41010249"/>
    <s v="5103401025/41010249"/>
    <s v="TRIGONOX 42-C30 735 kg PE IBC EX CN-UNG"/>
    <n v="5880"/>
    <s v="KG"/>
    <s v="CIF"/>
    <x v="13"/>
    <s v="Thailand"/>
    <d v="2025-10-22T00:00:00"/>
    <d v="2025-09-08T00:00:00"/>
    <d v="2025-09-10T00:00:00"/>
    <s v="without MAD"/>
    <d v="2025-10-07T00:00:00"/>
    <n v="10"/>
    <d v="2025-10-17T00:00:00"/>
    <d v="2025-10-07T00:00:00"/>
    <d v="2025-09-28T00:00:00"/>
    <x v="5"/>
    <m/>
    <m/>
    <n v="0"/>
    <n v="0"/>
    <x v="2"/>
    <m/>
    <m/>
    <m/>
    <m/>
    <x v="3"/>
    <x v="0"/>
    <m/>
    <m/>
    <m/>
    <m/>
    <s v="THLCH"/>
    <m/>
    <m/>
    <m/>
    <x v="4"/>
    <x v="4"/>
    <d v="2025-09-26T00:00:00"/>
    <s v="USD"/>
    <n v="36456"/>
    <m/>
    <m/>
    <m/>
    <m/>
    <m/>
    <m/>
    <m/>
    <m/>
    <n v="5880"/>
  </r>
  <r>
    <x v="3"/>
    <x v="7"/>
    <x v="0"/>
    <s v="PD"/>
    <x v="6"/>
    <m/>
    <s v="HUANGR1"/>
    <d v="2025-04-21T00:00:00"/>
    <s v="1069"/>
    <n v="5.2"/>
    <s v="UN3104"/>
    <s v="ZOR"/>
    <s v="Zchems Co., Ltd"/>
    <s v="CN_FF_5009725_Trident"/>
    <s v="5103401588"/>
    <s v="41010483"/>
    <s v="5103401588/41010483"/>
    <s v="PERKADOX PD-50S-PS 20 kg pail UNG"/>
    <n v="440"/>
    <s v="KG"/>
    <s v="CIF"/>
    <x v="19"/>
    <s v="Korea"/>
    <d v="2025-08-10T00:00:00"/>
    <d v="2025-07-07T00:00:00"/>
    <d v="2025-07-09T00:00:00"/>
    <s v="with production plan"/>
    <d v="2025-07-30T00:00:00"/>
    <n v="3"/>
    <d v="2025-08-06T00:00:00"/>
    <d v="2025-07-30T00:00:00"/>
    <d v="2025-07-23T00:00:00"/>
    <x v="5"/>
    <m/>
    <s v="0"/>
    <n v="0"/>
    <n v="0"/>
    <x v="27"/>
    <m/>
    <m/>
    <m/>
    <m/>
    <x v="3"/>
    <x v="0"/>
    <m/>
    <m/>
    <m/>
    <m/>
    <s v="KRPUS"/>
    <m/>
    <m/>
    <m/>
    <x v="4"/>
    <x v="4"/>
    <d v="2025-07-23T00:00:00"/>
    <s v="USD"/>
    <n v="6864"/>
    <m/>
    <m/>
    <m/>
    <m/>
    <m/>
    <m/>
    <m/>
    <m/>
    <n v="440"/>
  </r>
  <r>
    <x v="3"/>
    <x v="7"/>
    <x v="0"/>
    <s v="PD"/>
    <x v="6"/>
    <m/>
    <s v="HUANGR1"/>
    <d v="2025-04-21T00:00:00"/>
    <s v="1069"/>
    <n v="5.2"/>
    <s v="UN3104"/>
    <s v="ZOR"/>
    <s v="Zchems Co., Ltd"/>
    <s v="CN_FF_5009725_Trident"/>
    <s v="5103401588"/>
    <s v="8023957"/>
    <s v="5103401588/8023957"/>
    <s v="PERKADOX OPC-50S-PS 20kg pail CN-UNG"/>
    <n v="4400"/>
    <s v="KG"/>
    <s v="CIF"/>
    <x v="19"/>
    <s v="Korea"/>
    <d v="2025-08-10T00:00:00"/>
    <d v="2025-07-07T00:00:00"/>
    <d v="2025-07-09T00:00:00"/>
    <s v="with production plan"/>
    <d v="2025-07-30T00:00:00"/>
    <n v="3"/>
    <d v="2025-08-06T00:00:00"/>
    <d v="2025-07-30T00:00:00"/>
    <d v="2025-07-23T00:00:00"/>
    <x v="5"/>
    <m/>
    <s v="0"/>
    <n v="0"/>
    <n v="0"/>
    <x v="27"/>
    <m/>
    <m/>
    <m/>
    <m/>
    <x v="3"/>
    <x v="0"/>
    <m/>
    <m/>
    <m/>
    <m/>
    <s v="KRPUS"/>
    <m/>
    <m/>
    <m/>
    <x v="4"/>
    <x v="4"/>
    <d v="2025-07-23T00:00:00"/>
    <s v="USD"/>
    <n v="35200"/>
    <m/>
    <m/>
    <m/>
    <m/>
    <m/>
    <m/>
    <m/>
    <m/>
    <n v="4400"/>
  </r>
  <r>
    <x v="3"/>
    <x v="7"/>
    <x v="1"/>
    <s v="MEKP"/>
    <x v="6"/>
    <m/>
    <s v="SAKPALS"/>
    <d v="2025-04-22T00:00:00"/>
    <s v="1069"/>
    <n v="5.2"/>
    <s v="UN3105"/>
    <s v="ZNLC"/>
    <s v="Nouryon Chemicals India Pvt ltd."/>
    <s v="CN_FF_5009725_Trident"/>
    <s v="4700161100"/>
    <s v="41012690"/>
    <s v="4700161100/41012690"/>
    <s v="BUTANOX M-50 20 kg hdpe can CN/EU/UNG"/>
    <n v="14400"/>
    <s v="KG"/>
    <s v="CIF"/>
    <x v="6"/>
    <s v="India"/>
    <d v="2025-08-05T00:00:00"/>
    <m/>
    <m/>
    <m/>
    <m/>
    <n v="27"/>
    <m/>
    <m/>
    <d v="2025-08-11T00:00:00"/>
    <x v="5"/>
    <m/>
    <m/>
    <n v="0"/>
    <n v="0"/>
    <x v="2"/>
    <m/>
    <m/>
    <m/>
    <m/>
    <x v="3"/>
    <x v="0"/>
    <m/>
    <m/>
    <d v="2025-08-05T00:00:00"/>
    <m/>
    <s v="INNSA"/>
    <m/>
    <m/>
    <m/>
    <x v="4"/>
    <x v="4"/>
    <d v="2025-08-11T00:00:00"/>
    <s v="USD"/>
    <n v="39787"/>
    <m/>
    <m/>
    <m/>
    <m/>
    <m/>
    <m/>
    <m/>
    <m/>
    <n v="14400"/>
  </r>
  <r>
    <x v="3"/>
    <x v="7"/>
    <x v="5"/>
    <s v="PD"/>
    <x v="4"/>
    <m/>
    <s v="LIL44"/>
    <d v="2025-04-24T00:00:00"/>
    <s v="1069"/>
    <n v="5.2"/>
    <s v="UN3104"/>
    <s v="ZNLC"/>
    <s v="Nouryon Polymer Chem. LLC"/>
    <s v="CN_FF_5009725_Trident"/>
    <s v="4700161215"/>
    <s v="41007824"/>
    <s v="4700161215/41007824"/>
    <s v="PERKADOX PD-50S-PS 20 kg pail US NAG"/>
    <n v="1320"/>
    <s v="KG"/>
    <s v="CIF"/>
    <x v="69"/>
    <s v="United States"/>
    <d v="2025-08-07T00:00:00"/>
    <d v="2025-05-12T00:00:00"/>
    <d v="2025-05-14T00:00:00"/>
    <s v="with stock"/>
    <d v="2025-06-04T00:00:00"/>
    <n v="48"/>
    <d v="2025-07-12T00:00:00"/>
    <d v="2025-06-04T00:00:00"/>
    <d v="2025-05-26T00:00:00"/>
    <x v="6"/>
    <m/>
    <s v="CO_22RT"/>
    <n v="1"/>
    <n v="1"/>
    <x v="5"/>
    <s v="NAVIOS CONSTELLATION/523E"/>
    <s v="HLCUNG12506UGBL0"/>
    <s v="宁波四期"/>
    <m/>
    <x v="1"/>
    <x v="5"/>
    <m/>
    <n v="7000"/>
    <d v="2025-08-07T00:00:00"/>
    <m/>
    <s v="USNYC"/>
    <m/>
    <m/>
    <n v="7000"/>
    <x v="4"/>
    <x v="4"/>
    <d v="2025-06-10T00:00:00"/>
    <s v="USD"/>
    <n v="18480"/>
    <m/>
    <m/>
    <m/>
    <m/>
    <m/>
    <n v="1"/>
    <m/>
    <n v="1320"/>
    <m/>
  </r>
  <r>
    <x v="3"/>
    <x v="7"/>
    <x v="5"/>
    <s v="PD"/>
    <x v="4"/>
    <m/>
    <s v="LIL44"/>
    <d v="2025-04-24T00:00:00"/>
    <s v="1069"/>
    <n v="5.2"/>
    <s v="UN3104"/>
    <s v="ZNLC"/>
    <s v="Nouryon Polymer Chem. LLC"/>
    <s v="CN_FF_5009725_Trident"/>
    <s v="4700161215"/>
    <s v="41007825"/>
    <s v="4700161215/41007825"/>
    <s v="PERKADOX PD-50S-PS 20kg pailLINER NA/UNG"/>
    <n v="6160"/>
    <s v="KG"/>
    <s v="CIF"/>
    <x v="69"/>
    <s v="United States"/>
    <d v="2025-08-07T00:00:00"/>
    <d v="2025-05-12T00:00:00"/>
    <d v="2025-05-14T00:00:00"/>
    <s v="with stock"/>
    <d v="2025-06-04T00:00:00"/>
    <n v="48"/>
    <d v="2025-07-12T00:00:00"/>
    <d v="2025-06-04T00:00:00"/>
    <d v="2025-05-26T00:00:00"/>
    <x v="6"/>
    <m/>
    <s v="CO_22RT"/>
    <n v="0"/>
    <n v="0"/>
    <x v="5"/>
    <s v="NAVIOS CONSTELLATION/523E"/>
    <s v="HLCUNG12506UGBL0"/>
    <s v="宁波四期"/>
    <m/>
    <x v="1"/>
    <x v="5"/>
    <m/>
    <n v="0"/>
    <d v="2025-08-07T00:00:00"/>
    <m/>
    <s v="USNYC"/>
    <m/>
    <m/>
    <n v="0"/>
    <x v="4"/>
    <x v="4"/>
    <d v="2025-06-10T00:00:00"/>
    <s v="USD"/>
    <n v="93817"/>
    <m/>
    <m/>
    <m/>
    <m/>
    <m/>
    <n v="0"/>
    <m/>
    <n v="6160"/>
    <m/>
  </r>
  <r>
    <x v="3"/>
    <x v="7"/>
    <x v="6"/>
    <s v="MEKP"/>
    <x v="4"/>
    <m/>
    <s v="VIVOTV"/>
    <d v="2025-04-24T00:00:00"/>
    <s v="1069"/>
    <n v="5.2"/>
    <s v="UN3105"/>
    <s v="ZNLC"/>
    <s v="Nouryon Pulp and Performance"/>
    <s v="CN_FF_5009725_Trident"/>
    <s v="4700161268"/>
    <s v="41012450"/>
    <s v="4700161268/41012450"/>
    <s v="TRIGONOX V388 20 kg hdpe can CN/UNG"/>
    <n v="13680"/>
    <s v="KG"/>
    <s v="CFR"/>
    <x v="61"/>
    <s v="Brazil"/>
    <d v="2025-07-05T00:00:00"/>
    <d v="2025-05-19T00:00:00"/>
    <d v="2025-05-21T00:00:00"/>
    <s v="with production plan"/>
    <d v="2025-06-04T00:00:00"/>
    <n v="33"/>
    <d v="2025-07-15T00:00:00"/>
    <d v="2025-06-04T00:00:00"/>
    <d v="2025-05-27T00:00:00"/>
    <x v="6"/>
    <m/>
    <s v="CO_22GP"/>
    <n v="1"/>
    <n v="1"/>
    <x v="6"/>
    <s v="MSC BRANKA/QI522A"/>
    <s v="177NDGNPN62464A"/>
    <s v="宁波四期"/>
    <m/>
    <x v="1"/>
    <x v="9"/>
    <m/>
    <n v="4000"/>
    <d v="2025-07-05T00:00:00"/>
    <m/>
    <s v="BRSSZ"/>
    <m/>
    <n v="2920"/>
    <n v="4000"/>
    <x v="4"/>
    <x v="4"/>
    <d v="2025-05-31T00:00:00"/>
    <s v="USD"/>
    <n v="24350"/>
    <m/>
    <m/>
    <m/>
    <m/>
    <m/>
    <n v="1"/>
    <m/>
    <n v="13680"/>
    <m/>
  </r>
  <r>
    <x v="3"/>
    <x v="7"/>
    <x v="6"/>
    <s v="MEKP"/>
    <x v="4"/>
    <m/>
    <s v="VIVOTV"/>
    <d v="2025-04-24T00:00:00"/>
    <s v="1069"/>
    <n v="5.2"/>
    <s v="UN3105"/>
    <s v="ZNLC"/>
    <s v="Nouryon Pulp and Performance"/>
    <s v="CN_FF_5009725_Trident"/>
    <s v="4700161268"/>
    <s v="41010181"/>
    <s v="4700161268/41010181"/>
    <s v="BUTANOX M-50A 25 kg jerrycan CN/UNG"/>
    <n v="600"/>
    <s v="KG"/>
    <s v="CFR"/>
    <x v="61"/>
    <s v="Brazil"/>
    <d v="2025-07-05T00:00:00"/>
    <d v="2025-05-19T00:00:00"/>
    <d v="2025-05-21T00:00:00"/>
    <s v="with production plan"/>
    <d v="2025-06-04T00:00:00"/>
    <n v="33"/>
    <d v="2025-07-15T00:00:00"/>
    <d v="2025-06-04T00:00:00"/>
    <d v="2025-05-27T00:00:00"/>
    <x v="6"/>
    <m/>
    <s v="CO_22GP"/>
    <n v="0"/>
    <n v="0"/>
    <x v="6"/>
    <s v="MSC BRANKA/QI522A"/>
    <s v="177NDGNPN62464A"/>
    <s v="宁波四期"/>
    <m/>
    <x v="1"/>
    <x v="9"/>
    <m/>
    <n v="0"/>
    <d v="2025-07-05T00:00:00"/>
    <m/>
    <s v="BRSSZ"/>
    <m/>
    <n v="0"/>
    <n v="0"/>
    <x v="4"/>
    <x v="4"/>
    <d v="2025-05-31T00:00:00"/>
    <s v="USD"/>
    <n v="3534"/>
    <m/>
    <m/>
    <m/>
    <m/>
    <m/>
    <n v="0"/>
    <m/>
    <n v="600"/>
    <m/>
  </r>
  <r>
    <x v="3"/>
    <x v="7"/>
    <x v="6"/>
    <s v="MEKP"/>
    <x v="5"/>
    <m/>
    <s v="VIVOTV"/>
    <d v="2025-04-24T00:00:00"/>
    <s v="1069"/>
    <n v="5.2"/>
    <s v="UN3105"/>
    <s v="ZNLC"/>
    <s v="Nouryon Pulp and Performance"/>
    <s v="CN_FF_5009725_Trident"/>
    <s v="4700161270"/>
    <s v="41012450"/>
    <s v="4700161270/41012450"/>
    <s v="TRIGONOX V388 20 kg hdpe can CN/UNG"/>
    <n v="23040"/>
    <s v="KG"/>
    <s v="CFR"/>
    <x v="61"/>
    <s v="Brazil"/>
    <d v="2025-08-04T00:00:00"/>
    <d v="2025-06-09T00:00:00"/>
    <d v="2025-06-11T00:00:00"/>
    <s v="with production plan"/>
    <d v="2025-06-27T00:00:00"/>
    <n v="33"/>
    <d v="2025-08-04T00:00:00"/>
    <d v="2025-06-27T00:00:00"/>
    <d v="2025-06-23T00:00:00"/>
    <x v="3"/>
    <m/>
    <s v="CO_42RT"/>
    <n v="1"/>
    <n v="2"/>
    <x v="6"/>
    <m/>
    <m/>
    <s v="宁波四期"/>
    <m/>
    <x v="1"/>
    <x v="10"/>
    <m/>
    <n v="5500"/>
    <d v="2025-08-04T00:00:00"/>
    <m/>
    <s v="BRSSZ"/>
    <m/>
    <n v="4704"/>
    <n v="5500"/>
    <x v="4"/>
    <x v="4"/>
    <d v="2025-06-15T00:00:00"/>
    <s v="USD"/>
    <n v="41011"/>
    <m/>
    <m/>
    <m/>
    <m/>
    <m/>
    <n v="2"/>
    <m/>
    <m/>
    <m/>
  </r>
  <r>
    <x v="3"/>
    <x v="7"/>
    <x v="6"/>
    <s v="MEKP"/>
    <x v="5"/>
    <m/>
    <s v="VIVOTV"/>
    <d v="2025-04-24T00:00:00"/>
    <s v="1069"/>
    <n v="5.2"/>
    <s v="UN3105"/>
    <s v="ZNLC"/>
    <s v="Nouryon Pulp and Performance"/>
    <s v="CN_FF_5009725_Trident"/>
    <s v="4700161273"/>
    <s v="41012690"/>
    <s v="4700161273/41012690"/>
    <s v="BUTANOX M-50 20 kg hdpe can CN/EU/UNG"/>
    <n v="23040"/>
    <s v="KG"/>
    <s v="CFR"/>
    <x v="61"/>
    <s v="Brazil"/>
    <d v="2025-07-25T00:00:00"/>
    <d v="2025-06-02T00:00:00"/>
    <d v="2025-06-04T00:00:00"/>
    <s v="with production plan"/>
    <d v="2025-06-21T00:00:00"/>
    <n v="33"/>
    <d v="2025-07-28T00:00:00"/>
    <d v="2025-06-21T00:00:00"/>
    <d v="2025-06-16T00:00:00"/>
    <x v="3"/>
    <m/>
    <s v="CO_42RT"/>
    <n v="1"/>
    <n v="2"/>
    <x v="6"/>
    <m/>
    <m/>
    <s v="宁波四期"/>
    <m/>
    <x v="1"/>
    <x v="10"/>
    <m/>
    <n v="5500"/>
    <d v="2025-07-25T00:00:00"/>
    <m/>
    <s v="BRSSZ"/>
    <m/>
    <n v="4704"/>
    <n v="5500"/>
    <x v="4"/>
    <x v="4"/>
    <d v="2025-06-05T00:00:00"/>
    <s v="USD"/>
    <n v="71424"/>
    <m/>
    <m/>
    <m/>
    <m/>
    <m/>
    <n v="2"/>
    <m/>
    <m/>
    <m/>
  </r>
  <r>
    <x v="3"/>
    <x v="7"/>
    <x v="0"/>
    <s v="MEKP"/>
    <x v="5"/>
    <m/>
    <s v="TAZIT"/>
    <d v="2024-03-13T00:00:00"/>
    <s v="1069"/>
    <n v="5.2"/>
    <s v="UN3105"/>
    <s v="ZOR"/>
    <s v="Sheikh Chemical Co."/>
    <s v="CN_FF_5009725_Trident"/>
    <s v="5103199307"/>
    <s v="41012717"/>
    <s v="5103199307/41012717"/>
    <s v="BUTANOX M-60 20 kg hdpe can UNG"/>
    <n v="14400"/>
    <s v="KG"/>
    <s v="CFR"/>
    <x v="14"/>
    <s v="Pakistan"/>
    <d v="2024-05-27T00:00:00"/>
    <m/>
    <m/>
    <m/>
    <m/>
    <n v="18"/>
    <m/>
    <m/>
    <m/>
    <x v="4"/>
    <m/>
    <m/>
    <n v="0"/>
    <n v="0"/>
    <x v="2"/>
    <m/>
    <m/>
    <m/>
    <m/>
    <x v="3"/>
    <x v="0"/>
    <m/>
    <m/>
    <d v="2025-07-28T00:00:00"/>
    <m/>
    <s v="PKKHI"/>
    <m/>
    <m/>
    <m/>
    <x v="4"/>
    <x v="4"/>
    <d v="2025-06-15T00:00:00"/>
    <s v="USD"/>
    <n v="41760"/>
    <m/>
    <m/>
    <m/>
    <m/>
    <m/>
    <m/>
    <m/>
    <m/>
    <n v="14400"/>
  </r>
  <r>
    <x v="3"/>
    <x v="7"/>
    <x v="0"/>
    <s v="MEKP"/>
    <x v="8"/>
    <m/>
    <s v="TAZIT"/>
    <d v="2024-03-13T00:00:00"/>
    <s v="1069"/>
    <n v="5.2"/>
    <s v="UN3105"/>
    <s v="ZOR"/>
    <s v="Sheikh Chemical Co."/>
    <s v="CN_FF_5009725_Trident"/>
    <s v="5103199316"/>
    <s v="41012717"/>
    <s v="5103199316/41012717"/>
    <s v="BUTANOX M-60 20 kg hdpe can UNG"/>
    <n v="14400"/>
    <s v="KG"/>
    <s v="CFR"/>
    <x v="14"/>
    <s v="Pakistan"/>
    <d v="2024-11-27T00:00:00"/>
    <m/>
    <m/>
    <m/>
    <m/>
    <n v="18"/>
    <m/>
    <m/>
    <d v="2025-08-15T00:00:00"/>
    <x v="5"/>
    <s v="Delivery block"/>
    <s v="CO_22GP"/>
    <n v="1"/>
    <n v="1"/>
    <x v="2"/>
    <m/>
    <m/>
    <m/>
    <m/>
    <x v="3"/>
    <x v="0"/>
    <m/>
    <m/>
    <d v="2025-09-27T00:00:00"/>
    <m/>
    <s v="PKKHI"/>
    <m/>
    <m/>
    <m/>
    <x v="4"/>
    <x v="4"/>
    <d v="2025-08-15T00:00:00"/>
    <s v="USD"/>
    <n v="0"/>
    <m/>
    <m/>
    <m/>
    <m/>
    <m/>
    <m/>
    <m/>
    <m/>
    <n v="14400"/>
  </r>
  <r>
    <x v="3"/>
    <x v="7"/>
    <x v="3"/>
    <s v="MEKP"/>
    <x v="1"/>
    <m/>
    <s v="HARHASHS"/>
    <d v="2024-10-11T00:00:00"/>
    <s v="1069"/>
    <n v="5.2"/>
    <s v="UN3105"/>
    <s v="ZOR"/>
    <s v="Future Pipe Services Limited"/>
    <s v="CN_FF_5009725_Trident"/>
    <s v="5103304906"/>
    <s v="41012717"/>
    <s v="5103304906/41012717"/>
    <s v="BUTANOX M-60 20 kg hdpe can UNG"/>
    <n v="12960"/>
    <s v="KG"/>
    <s v="CIF"/>
    <x v="25"/>
    <s v="Saudi Arabia"/>
    <d v="2024-12-20T00:00:00"/>
    <d v="2024-12-23T00:00:00"/>
    <d v="2025-02-26T00:00:00"/>
    <s v="with stock"/>
    <d v="2025-03-04T00:00:00"/>
    <n v="24"/>
    <d v="2025-04-05T00:00:00"/>
    <d v="2025-03-18T00:00:00"/>
    <d v="2025-02-27T00:00:00"/>
    <x v="1"/>
    <s v="船公司要求双抬头顺序的问题"/>
    <s v="CO_22RT"/>
    <n v="1"/>
    <n v="1"/>
    <x v="6"/>
    <s v="KUMASI/QC511A"/>
    <s v="177GDGNPN70675A"/>
    <s v="宁波四期"/>
    <m/>
    <x v="1"/>
    <x v="5"/>
    <m/>
    <n v="7200"/>
    <d v="2025-04-07T00:00:00"/>
    <m/>
    <s v="SADMM"/>
    <m/>
    <m/>
    <n v="7200"/>
    <x v="4"/>
    <x v="4"/>
    <d v="2025-03-05T00:00:00"/>
    <s v="USD"/>
    <n v="44712"/>
    <m/>
    <m/>
    <m/>
    <m/>
    <m/>
    <n v="1"/>
    <m/>
    <n v="12960"/>
    <m/>
  </r>
  <r>
    <x v="3"/>
    <x v="7"/>
    <x v="3"/>
    <s v="MEKP"/>
    <x v="13"/>
    <m/>
    <s v="ALII"/>
    <d v="2024-11-21T00:00:00"/>
    <s v="1069"/>
    <n v="5.2"/>
    <s v="UN3105"/>
    <s v="ZOR"/>
    <s v="FUTURE PIPE INDUSTRIES QATAR"/>
    <s v="CN_FF_5009725_Trident"/>
    <s v="5103325724"/>
    <s v="41012717"/>
    <s v="5103325724/41012717"/>
    <s v="BUTANOX M-60 20 kg hdpe can UNG"/>
    <n v="14400"/>
    <s v="KG"/>
    <s v="CIF"/>
    <x v="110"/>
    <s v="Qatar"/>
    <d v="2025-04-15T00:00:00"/>
    <d v="2025-03-03T00:00:00"/>
    <d v="2025-02-12T00:00:00"/>
    <s v="with stock"/>
    <d v="2025-02-16T00:00:00"/>
    <n v="23"/>
    <d v="2025-03-14T00:00:00"/>
    <d v="2025-02-16T00:00:00"/>
    <d v="2024-12-27T00:00:00"/>
    <x v="1"/>
    <s v="Customer hold"/>
    <s v="CO_22GP"/>
    <n v="1"/>
    <n v="1"/>
    <x v="6"/>
    <s v="MSC GUISY/FK505A"/>
    <s v="177GDGNPN70571A"/>
    <s v="宁波四期"/>
    <m/>
    <x v="1"/>
    <x v="5"/>
    <m/>
    <n v="6800"/>
    <m/>
    <m/>
    <s v="QAHMD"/>
    <m/>
    <m/>
    <n v="6800"/>
    <x v="4"/>
    <x v="4"/>
    <d v="2025-03-15T00:00:00"/>
    <s v="USD"/>
    <n v="46800"/>
    <m/>
    <m/>
    <m/>
    <m/>
    <m/>
    <n v="1"/>
    <m/>
    <n v="14400"/>
    <m/>
  </r>
  <r>
    <x v="3"/>
    <x v="7"/>
    <x v="0"/>
    <s v="MEKP"/>
    <x v="6"/>
    <m/>
    <s v="ALII"/>
    <d v="2025-04-22T00:00:00"/>
    <s v="1069"/>
    <n v="5.2"/>
    <s v="UN3105"/>
    <s v="ZOR"/>
    <s v="Sheikh Chemical Co."/>
    <s v="CN_FF_5009725_Trident"/>
    <s v="5103401978"/>
    <s v="41012717"/>
    <s v="5103401978/41012717"/>
    <s v="BUTANOX M-60 20 kg hdpe can CN/UNG"/>
    <n v="7200"/>
    <s v="KG"/>
    <s v="CIF"/>
    <x v="14"/>
    <s v="Pakistan"/>
    <d v="2025-07-15T00:00:00"/>
    <m/>
    <m/>
    <m/>
    <m/>
    <n v="18"/>
    <m/>
    <m/>
    <d v="2025-07-08T00:00:00"/>
    <x v="5"/>
    <m/>
    <m/>
    <n v="0"/>
    <n v="0"/>
    <x v="2"/>
    <m/>
    <m/>
    <m/>
    <m/>
    <x v="3"/>
    <x v="0"/>
    <m/>
    <m/>
    <d v="2025-08-20T00:00:00"/>
    <m/>
    <s v="PKKHI"/>
    <m/>
    <m/>
    <m/>
    <x v="4"/>
    <x v="4"/>
    <d v="2025-07-08T00:00:00"/>
    <s v="USD"/>
    <n v="20880"/>
    <m/>
    <m/>
    <m/>
    <m/>
    <m/>
    <m/>
    <m/>
    <m/>
    <n v="7200"/>
  </r>
  <r>
    <x v="3"/>
    <x v="7"/>
    <x v="3"/>
    <s v="MEKP"/>
    <x v="5"/>
    <m/>
    <s v="ALII"/>
    <d v="2025-04-22T00:00:00"/>
    <s v="1069"/>
    <n v="5.2"/>
    <s v="UN3105"/>
    <s v="ZOR"/>
    <s v="Al Badaha Company For Modern Indust"/>
    <s v="CN_FF_5009725_Trident"/>
    <s v="5103402454"/>
    <s v="41012690"/>
    <s v="5103402454/41012690"/>
    <s v="BUTANOX M-50 20 kg hdpe can CN/EU/UNG"/>
    <n v="12960"/>
    <s v="KG"/>
    <s v="CIF"/>
    <x v="25"/>
    <s v="Saudi Arabia"/>
    <d v="2025-07-22T00:00:00"/>
    <d v="2025-05-26T00:00:00"/>
    <d v="2025-05-28T00:00:00"/>
    <s v="with production plan"/>
    <d v="2025-06-19T00:00:00"/>
    <n v="24"/>
    <d v="2025-07-11T00:00:00"/>
    <d v="2025-06-19T00:00:00"/>
    <d v="2025-06-14T00:00:00"/>
    <x v="3"/>
    <m/>
    <s v="CO_22RT"/>
    <n v="1"/>
    <n v="1"/>
    <x v="6"/>
    <m/>
    <m/>
    <s v="宁波四期"/>
    <m/>
    <x v="1"/>
    <x v="5"/>
    <m/>
    <n v="4800"/>
    <d v="2025-07-25T00:00:00"/>
    <m/>
    <s v="SADMM"/>
    <s v="T-CIQ long application time"/>
    <m/>
    <n v="4800"/>
    <x v="4"/>
    <x v="4"/>
    <d v="2025-06-20T00:00:00"/>
    <s v="USD"/>
    <n v="46656"/>
    <m/>
    <m/>
    <m/>
    <m/>
    <m/>
    <n v="1"/>
    <m/>
    <m/>
    <m/>
  </r>
  <r>
    <x v="3"/>
    <x v="7"/>
    <x v="0"/>
    <s v="MEKP"/>
    <x v="5"/>
    <m/>
    <s v="TONGTANP"/>
    <d v="2025-04-23T00:00:00"/>
    <s v="1069"/>
    <n v="5.2"/>
    <s v="UN3105"/>
    <s v="ZOR"/>
    <s v="Allnex Resins Australia Pty Ltd"/>
    <s v="CN_FF_5009725_Trident"/>
    <s v="5103403051"/>
    <s v="41006331"/>
    <s v="5103403051/41006331"/>
    <s v="BUTANOX M-504X5KG JERRYCAN/BOX AU/NZ/EUG"/>
    <n v="9600"/>
    <s v="KG"/>
    <s v="CIF"/>
    <x v="40"/>
    <s v="Australia"/>
    <d v="2025-08-14T00:00:00"/>
    <d v="2025-06-02T00:00:00"/>
    <d v="2025-06-04T00:00:00"/>
    <s v="with production plan"/>
    <d v="2025-06-25T00:00:00"/>
    <n v="28"/>
    <d v="2025-07-22T00:00:00"/>
    <d v="2025-06-25T00:00:00"/>
    <d v="2025-06-20T00:00:00"/>
    <x v="3"/>
    <m/>
    <s v="CO_22RT"/>
    <n v="1"/>
    <n v="1"/>
    <x v="11"/>
    <m/>
    <m/>
    <s v="宁波四期"/>
    <m/>
    <x v="1"/>
    <x v="5"/>
    <m/>
    <n v="3900"/>
    <d v="2025-08-05T00:00:00"/>
    <m/>
    <s v="AUBNE"/>
    <m/>
    <m/>
    <n v="3900"/>
    <x v="4"/>
    <x v="4"/>
    <d v="2025-07-01T00:00:00"/>
    <s v="EUR"/>
    <n v="35251"/>
    <m/>
    <m/>
    <m/>
    <m/>
    <m/>
    <n v="1"/>
    <m/>
    <m/>
    <m/>
  </r>
  <r>
    <x v="3"/>
    <x v="7"/>
    <x v="0"/>
    <s v="MEKP"/>
    <x v="5"/>
    <m/>
    <s v="TONGTANP"/>
    <d v="2025-04-23T00:00:00"/>
    <s v="1069"/>
    <n v="5.2"/>
    <s v="UN3105"/>
    <s v="ZOR"/>
    <s v="Allnex Resins Australia Pty Ltd"/>
    <s v="CN_FF_5009725_Trident"/>
    <s v="5103403056"/>
    <s v="41006331"/>
    <s v="5103403056/41006331"/>
    <s v="BUTANOX M-504X5KG JERRYCAN/BOX AU/NZ/EUG"/>
    <n v="4800"/>
    <s v="KG"/>
    <s v="CIF"/>
    <x v="11"/>
    <s v="Australia"/>
    <d v="2025-08-14T00:00:00"/>
    <d v="2025-06-02T00:00:00"/>
    <d v="2025-06-04T00:00:00"/>
    <s v="with production plan"/>
    <d v="2025-06-25T00:00:00"/>
    <n v="28"/>
    <d v="2025-07-17T00:00:00"/>
    <d v="2025-06-25T00:00:00"/>
    <d v="2025-06-20T00:00:00"/>
    <x v="3"/>
    <m/>
    <s v="CO_22RT"/>
    <n v="1"/>
    <n v="1"/>
    <x v="11"/>
    <m/>
    <m/>
    <s v="宁波四期"/>
    <m/>
    <x v="1"/>
    <x v="5"/>
    <m/>
    <n v="4600"/>
    <d v="2025-08-05T00:00:00"/>
    <m/>
    <s v="AUMEL"/>
    <m/>
    <m/>
    <n v="4600"/>
    <x v="4"/>
    <x v="4"/>
    <d v="2025-07-01T00:00:00"/>
    <s v="EUR"/>
    <n v="15667"/>
    <m/>
    <m/>
    <m/>
    <m/>
    <m/>
    <n v="1"/>
    <m/>
    <m/>
    <m/>
  </r>
  <r>
    <x v="3"/>
    <x v="7"/>
    <x v="0"/>
    <s v="MEKP"/>
    <x v="5"/>
    <m/>
    <s v="TONGTANP"/>
    <d v="2025-04-23T00:00:00"/>
    <s v="1069"/>
    <n v="5.2"/>
    <s v="UN3105"/>
    <s v="ZOR"/>
    <s v="Allnex Resins Australia Pty Ltd"/>
    <s v="CN_FF_5009725_Trident"/>
    <s v="5103403056"/>
    <s v="41006337"/>
    <s v="5103403056/41006337"/>
    <s v="BUTANOX M-604X5KG JERRYCAN/BOX AU/NZ/EUG"/>
    <n v="1920"/>
    <s v="KG"/>
    <s v="CIF"/>
    <x v="11"/>
    <s v="Australia"/>
    <d v="2025-08-14T00:00:00"/>
    <d v="2025-06-02T00:00:00"/>
    <d v="2025-06-04T00:00:00"/>
    <s v="with production plan"/>
    <d v="2025-06-25T00:00:00"/>
    <n v="28"/>
    <d v="2025-07-17T00:00:00"/>
    <d v="2025-06-25T00:00:00"/>
    <d v="2025-06-20T00:00:00"/>
    <x v="3"/>
    <m/>
    <s v="CO_22RT"/>
    <n v="0"/>
    <n v="0"/>
    <x v="11"/>
    <m/>
    <m/>
    <s v="宁波四期"/>
    <m/>
    <x v="1"/>
    <x v="5"/>
    <m/>
    <n v="0"/>
    <d v="2025-08-05T00:00:00"/>
    <m/>
    <s v="AUMEL"/>
    <m/>
    <m/>
    <n v="0"/>
    <x v="4"/>
    <x v="4"/>
    <d v="2025-07-01T00:00:00"/>
    <s v="EUR"/>
    <n v="7834"/>
    <m/>
    <m/>
    <m/>
    <m/>
    <m/>
    <n v="0"/>
    <m/>
    <m/>
    <m/>
  </r>
  <r>
    <x v="3"/>
    <x v="7"/>
    <x v="0"/>
    <s v="MEKP"/>
    <x v="5"/>
    <m/>
    <s v="TONGTANP"/>
    <d v="2025-04-23T00:00:00"/>
    <s v="1069"/>
    <n v="5.2"/>
    <s v="UN3105"/>
    <s v="ZOR"/>
    <s v="Allnex Resins Australia Pty Ltd"/>
    <s v="CN_FF_5009725_Trident"/>
    <s v="5103403056"/>
    <s v="8021157"/>
    <s v="5103403056/8021157"/>
    <s v="BUTANOX M-50VRN4x5kg jerrycan/box EU/UNG"/>
    <n v="2880"/>
    <s v="KG"/>
    <s v="CIF"/>
    <x v="11"/>
    <s v="Australia"/>
    <d v="2025-08-14T00:00:00"/>
    <d v="2025-06-02T00:00:00"/>
    <d v="2025-06-04T00:00:00"/>
    <s v="with production plan"/>
    <d v="2025-06-25T00:00:00"/>
    <n v="28"/>
    <d v="2025-07-17T00:00:00"/>
    <d v="2025-06-25T00:00:00"/>
    <d v="2025-06-20T00:00:00"/>
    <x v="3"/>
    <m/>
    <s v="CO_22RT"/>
    <n v="0"/>
    <n v="0"/>
    <x v="11"/>
    <m/>
    <m/>
    <s v="宁波四期"/>
    <m/>
    <x v="1"/>
    <x v="5"/>
    <m/>
    <n v="0"/>
    <d v="2025-08-05T00:00:00"/>
    <m/>
    <s v="AUMEL"/>
    <m/>
    <m/>
    <n v="0"/>
    <x v="4"/>
    <x v="4"/>
    <d v="2025-07-01T00:00:00"/>
    <s v="EUR"/>
    <n v="12413"/>
    <m/>
    <m/>
    <m/>
    <m/>
    <m/>
    <n v="0"/>
    <m/>
    <m/>
    <m/>
  </r>
  <r>
    <x v="3"/>
    <x v="7"/>
    <x v="0"/>
    <s v="MEKP"/>
    <x v="5"/>
    <m/>
    <s v="TONGTANP"/>
    <d v="2025-04-29T00:00:00"/>
    <s v="1069"/>
    <n v="5.2"/>
    <s v="UN3105"/>
    <s v="ZOR"/>
    <s v="PT PAKAR WIDYACHEMINDO"/>
    <s v="CN_FF_5009725_Trident"/>
    <s v="5103406132"/>
    <s v="41006330"/>
    <s v="5103406132/41006330"/>
    <s v="BUTANOX M-504x5kg jerrycan/boxEXPORT UNG"/>
    <n v="960"/>
    <s v="KG"/>
    <s v="CIF"/>
    <x v="1"/>
    <s v="Indonesia"/>
    <d v="2025-06-28T00:00:00"/>
    <d v="2025-05-26T00:00:00"/>
    <d v="2025-05-28T00:00:00"/>
    <s v="with production plan"/>
    <d v="2025-06-21T00:00:00"/>
    <n v="10"/>
    <d v="2025-06-28T00:00:00"/>
    <d v="2025-06-21T00:00:00"/>
    <d v="2025-06-14T00:00:00"/>
    <x v="3"/>
    <m/>
    <s v="CO_22RT"/>
    <n v="1"/>
    <n v="1"/>
    <x v="11"/>
    <m/>
    <m/>
    <m/>
    <m/>
    <x v="3"/>
    <x v="0"/>
    <m/>
    <m/>
    <d v="2025-06-28T00:00:00"/>
    <m/>
    <s v="IDJKT"/>
    <m/>
    <m/>
    <m/>
    <x v="4"/>
    <x v="4"/>
    <d v="2025-06-19T00:00:00"/>
    <s v="USD"/>
    <n v="3744"/>
    <m/>
    <m/>
    <m/>
    <m/>
    <m/>
    <m/>
    <m/>
    <m/>
    <m/>
  </r>
  <r>
    <x v="3"/>
    <x v="7"/>
    <x v="0"/>
    <s v="MEKP"/>
    <x v="5"/>
    <m/>
    <s v="TONGTANP"/>
    <d v="2025-04-29T00:00:00"/>
    <s v="1069"/>
    <n v="5.2"/>
    <s v="UN3105"/>
    <s v="ZOR"/>
    <s v="PT PAKAR WIDYACHEMINDO"/>
    <s v="CN_FF_5009725_Trident"/>
    <s v="5103406132"/>
    <s v="41010181"/>
    <s v="5103406132/41010181"/>
    <s v="BUTANOX M-50A 25 kg jerrycan CN/UNG"/>
    <n v="600"/>
    <s v="KG"/>
    <s v="CIF"/>
    <x v="1"/>
    <s v="Indonesia"/>
    <d v="2025-06-28T00:00:00"/>
    <d v="2025-05-26T00:00:00"/>
    <d v="2025-05-28T00:00:00"/>
    <s v="with production plan"/>
    <d v="2025-06-21T00:00:00"/>
    <n v="10"/>
    <d v="2025-06-28T00:00:00"/>
    <d v="2025-06-21T00:00:00"/>
    <d v="2025-06-14T00:00:00"/>
    <x v="3"/>
    <m/>
    <s v="CO_22RT"/>
    <n v="0"/>
    <n v="0"/>
    <x v="11"/>
    <m/>
    <m/>
    <m/>
    <m/>
    <x v="3"/>
    <x v="0"/>
    <m/>
    <m/>
    <d v="2025-06-28T00:00:00"/>
    <m/>
    <s v="IDJKT"/>
    <m/>
    <m/>
    <m/>
    <x v="4"/>
    <x v="4"/>
    <d v="2025-06-19T00:00:00"/>
    <s v="USD"/>
    <n v="2760"/>
    <m/>
    <m/>
    <m/>
    <m/>
    <m/>
    <m/>
    <m/>
    <m/>
    <m/>
  </r>
  <r>
    <x v="3"/>
    <x v="7"/>
    <x v="0"/>
    <s v="MEKP"/>
    <x v="5"/>
    <m/>
    <s v="TONGTANP"/>
    <d v="2025-04-29T00:00:00"/>
    <s v="1069"/>
    <n v="5.2"/>
    <s v="UN3105"/>
    <s v="ZOR"/>
    <s v="PT PAKAR WIDYACHEMINDO"/>
    <s v="CN_FF_5009725_Trident"/>
    <s v="5103406132"/>
    <s v="41010336"/>
    <s v="5103406132/41010336"/>
    <s v="TRIGONOX V388 4x5 kg jerrycan/box CN-UNG"/>
    <n v="5760"/>
    <s v="KG"/>
    <s v="CIF"/>
    <x v="1"/>
    <s v="Indonesia"/>
    <d v="2025-06-28T00:00:00"/>
    <d v="2025-05-26T00:00:00"/>
    <d v="2025-05-28T00:00:00"/>
    <s v="with production plan"/>
    <d v="2025-06-21T00:00:00"/>
    <n v="10"/>
    <d v="2025-06-28T00:00:00"/>
    <d v="2025-06-21T00:00:00"/>
    <d v="2025-06-14T00:00:00"/>
    <x v="3"/>
    <m/>
    <s v="CO_22RT"/>
    <n v="0"/>
    <n v="0"/>
    <x v="11"/>
    <m/>
    <m/>
    <m/>
    <m/>
    <x v="3"/>
    <x v="0"/>
    <m/>
    <m/>
    <d v="2025-06-28T00:00:00"/>
    <m/>
    <s v="IDJKT"/>
    <m/>
    <m/>
    <m/>
    <x v="4"/>
    <x v="4"/>
    <d v="2025-06-19T00:00:00"/>
    <s v="USD"/>
    <n v="16416"/>
    <m/>
    <m/>
    <m/>
    <m/>
    <m/>
    <m/>
    <m/>
    <m/>
    <m/>
  </r>
  <r>
    <x v="3"/>
    <x v="7"/>
    <x v="0"/>
    <s v="MEKP"/>
    <x v="5"/>
    <m/>
    <s v="TONGTANP"/>
    <d v="2025-04-29T00:00:00"/>
    <s v="1069"/>
    <n v="5.2"/>
    <s v="UN3105"/>
    <s v="ZOR"/>
    <s v="PT PAKAR WIDYACHEMINDO"/>
    <s v="CN_FF_5009725_Trident"/>
    <s v="5103406132"/>
    <s v="41006336"/>
    <s v="5103406132/41006336"/>
    <s v="BUTANOX M-60 4x5 kg jerrycan/box CN/UNG"/>
    <n v="480"/>
    <s v="KG"/>
    <s v="CIF"/>
    <x v="1"/>
    <s v="Indonesia"/>
    <d v="2025-06-28T00:00:00"/>
    <d v="2025-05-26T00:00:00"/>
    <d v="2025-05-28T00:00:00"/>
    <s v="with production plan"/>
    <d v="2025-06-21T00:00:00"/>
    <n v="10"/>
    <d v="2025-06-28T00:00:00"/>
    <d v="2025-06-21T00:00:00"/>
    <d v="2025-06-14T00:00:00"/>
    <x v="3"/>
    <m/>
    <s v="CO_22RT"/>
    <n v="0"/>
    <n v="0"/>
    <x v="11"/>
    <m/>
    <m/>
    <m/>
    <m/>
    <x v="3"/>
    <x v="0"/>
    <m/>
    <m/>
    <d v="2025-06-28T00:00:00"/>
    <m/>
    <s v="IDJKT"/>
    <m/>
    <m/>
    <m/>
    <x v="4"/>
    <x v="4"/>
    <d v="2025-06-19T00:00:00"/>
    <s v="USD"/>
    <n v="1872"/>
    <m/>
    <m/>
    <m/>
    <m/>
    <m/>
    <m/>
    <m/>
    <m/>
    <m/>
  </r>
  <r>
    <x v="3"/>
    <x v="7"/>
    <x v="0"/>
    <s v="MEKP"/>
    <x v="5"/>
    <m/>
    <s v="HUANGR1"/>
    <d v="2025-04-29T00:00:00"/>
    <s v="1069"/>
    <n v="5.2"/>
    <s v="UN3105"/>
    <s v="ZOR"/>
    <s v="KEUMJUNG CO LTD"/>
    <s v="CN_FF_5009725_Trident"/>
    <s v="5103406159"/>
    <s v="41006330"/>
    <s v="5103406159/41006330"/>
    <s v="BUTANOX M-504x5kg jerrycan/boxEXPORT UNG"/>
    <n v="2400"/>
    <s v="KG"/>
    <s v="CIF"/>
    <x v="19"/>
    <s v="Korea"/>
    <d v="2025-07-03T00:00:00"/>
    <d v="2025-06-02T00:00:00"/>
    <d v="2025-06-04T00:00:00"/>
    <s v="with production plan"/>
    <d v="2025-06-25T00:00:00"/>
    <n v="3"/>
    <d v="2025-07-02T00:00:00"/>
    <d v="2025-06-25T00:00:00"/>
    <d v="2025-06-17T00:00:00"/>
    <x v="3"/>
    <m/>
    <s v="CO_22RT"/>
    <n v="1"/>
    <n v="1"/>
    <x v="11"/>
    <m/>
    <m/>
    <m/>
    <m/>
    <x v="3"/>
    <x v="0"/>
    <m/>
    <m/>
    <d v="2025-07-03T00:00:00"/>
    <m/>
    <s v="KRPUS"/>
    <m/>
    <m/>
    <m/>
    <x v="4"/>
    <x v="4"/>
    <d v="2025-06-17T00:00:00"/>
    <s v="USD"/>
    <n v="8280"/>
    <m/>
    <m/>
    <m/>
    <m/>
    <m/>
    <m/>
    <m/>
    <m/>
    <m/>
  </r>
  <r>
    <x v="3"/>
    <x v="7"/>
    <x v="0"/>
    <s v="MEKP"/>
    <x v="5"/>
    <m/>
    <s v="HUANGR1"/>
    <d v="2025-04-29T00:00:00"/>
    <s v="1069"/>
    <n v="5.2"/>
    <s v="UN3105"/>
    <s v="ZOR"/>
    <s v="KEUMJUNG CO LTD"/>
    <s v="CN_FF_5009725_Trident"/>
    <s v="5103406159"/>
    <s v="8019625"/>
    <s v="5103406159/8019625"/>
    <s v="BUTANOX M-60 15 kg hdpe can CN/UNG"/>
    <n v="7020"/>
    <s v="KG"/>
    <s v="CIF"/>
    <x v="19"/>
    <s v="Korea"/>
    <d v="2025-07-03T00:00:00"/>
    <d v="2025-06-02T00:00:00"/>
    <d v="2025-06-04T00:00:00"/>
    <s v="with production plan"/>
    <d v="2025-06-25T00:00:00"/>
    <n v="3"/>
    <d v="2025-07-02T00:00:00"/>
    <d v="2025-06-25T00:00:00"/>
    <d v="2025-06-17T00:00:00"/>
    <x v="3"/>
    <m/>
    <s v="CO_22RT"/>
    <n v="0"/>
    <n v="0"/>
    <x v="11"/>
    <m/>
    <m/>
    <m/>
    <m/>
    <x v="3"/>
    <x v="0"/>
    <m/>
    <m/>
    <d v="2025-07-03T00:00:00"/>
    <m/>
    <s v="KRPUS"/>
    <m/>
    <m/>
    <m/>
    <x v="4"/>
    <x v="4"/>
    <d v="2025-06-17T00:00:00"/>
    <s v="USD"/>
    <n v="21411"/>
    <m/>
    <m/>
    <m/>
    <m/>
    <m/>
    <m/>
    <m/>
    <m/>
    <m/>
  </r>
  <r>
    <x v="3"/>
    <x v="7"/>
    <x v="0"/>
    <s v="MEKP"/>
    <x v="5"/>
    <m/>
    <s v="HUANGR1"/>
    <d v="2025-04-29T00:00:00"/>
    <s v="1069"/>
    <n v="5.2"/>
    <s v="UN3105"/>
    <s v="ZOR"/>
    <s v="KEUMJUNG CO LTD"/>
    <s v="CN_FF_5009725_Trident"/>
    <s v="5103406206"/>
    <s v="8019625"/>
    <s v="5103406206/8019625"/>
    <s v="BUTANOX M-60 15 kg hdpe can CN/UNG"/>
    <n v="9720"/>
    <s v="KG"/>
    <s v="CIF"/>
    <x v="19"/>
    <s v="Korea"/>
    <d v="2025-07-10T00:00:00"/>
    <d v="2025-06-09T00:00:00"/>
    <d v="2025-06-11T00:00:00"/>
    <s v="with production plan"/>
    <d v="2025-07-02T00:00:00"/>
    <n v="3"/>
    <d v="2025-07-09T00:00:00"/>
    <d v="2025-07-02T00:00:00"/>
    <d v="2025-06-25T00:00:00"/>
    <x v="3"/>
    <m/>
    <s v="CO_22RT"/>
    <n v="1"/>
    <n v="1"/>
    <x v="11"/>
    <m/>
    <m/>
    <m/>
    <m/>
    <x v="3"/>
    <x v="0"/>
    <m/>
    <m/>
    <d v="2025-07-10T00:00:00"/>
    <m/>
    <s v="KRPUS"/>
    <m/>
    <m/>
    <m/>
    <x v="4"/>
    <x v="4"/>
    <d v="2025-06-26T00:00:00"/>
    <s v="USD"/>
    <n v="29646"/>
    <m/>
    <m/>
    <m/>
    <m/>
    <m/>
    <m/>
    <m/>
    <m/>
    <m/>
  </r>
  <r>
    <x v="3"/>
    <x v="7"/>
    <x v="0"/>
    <s v="MEKP"/>
    <x v="6"/>
    <m/>
    <s v="HUANGR1"/>
    <d v="2025-04-29T00:00:00"/>
    <s v="1069"/>
    <n v="5.2"/>
    <s v="UN3105"/>
    <s v="ZOR"/>
    <s v="KEUMJUNG CO LTD"/>
    <s v="CN_FF_5009725_Trident"/>
    <s v="5103406224"/>
    <s v="8019625"/>
    <s v="5103406224/8019625"/>
    <s v="BUTANOX M-60 15 kg hdpe can CN/UNG"/>
    <n v="10800"/>
    <s v="KG"/>
    <s v="CIF"/>
    <x v="19"/>
    <s v="Korea"/>
    <d v="2025-08-07T00:00:00"/>
    <d v="2025-07-07T00:00:00"/>
    <d v="2025-07-09T00:00:00"/>
    <s v="with production plan"/>
    <d v="2025-07-30T00:00:00"/>
    <n v="3"/>
    <d v="2025-08-06T00:00:00"/>
    <d v="2025-07-30T00:00:00"/>
    <d v="2025-07-23T00:00:00"/>
    <x v="5"/>
    <m/>
    <m/>
    <n v="0"/>
    <n v="0"/>
    <x v="2"/>
    <m/>
    <m/>
    <m/>
    <m/>
    <x v="3"/>
    <x v="0"/>
    <m/>
    <m/>
    <d v="2025-08-07T00:00:00"/>
    <m/>
    <s v="KRPUS"/>
    <m/>
    <m/>
    <m/>
    <x v="4"/>
    <x v="4"/>
    <d v="2025-07-24T00:00:00"/>
    <s v="USD"/>
    <n v="29646"/>
    <m/>
    <m/>
    <m/>
    <m/>
    <m/>
    <m/>
    <m/>
    <m/>
    <n v="10800"/>
  </r>
  <r>
    <x v="3"/>
    <x v="7"/>
    <x v="0"/>
    <s v="MEKP"/>
    <x v="6"/>
    <m/>
    <s v="HUANGR1"/>
    <d v="2025-04-29T00:00:00"/>
    <s v="1069"/>
    <n v="5.2"/>
    <s v="UN3105"/>
    <s v="ZOR"/>
    <s v="KEUMJUNG CO LTD"/>
    <s v="CN_FF_5009725_Trident"/>
    <s v="5103406231"/>
    <s v="8019625"/>
    <s v="5103406231/8019625"/>
    <s v="BUTANOX M-60 15 kg hdpe can CN/UNG"/>
    <n v="10800"/>
    <s v="KG"/>
    <s v="CIF"/>
    <x v="19"/>
    <s v="Korea"/>
    <d v="2025-08-14T00:00:00"/>
    <d v="2025-07-14T00:00:00"/>
    <d v="2025-07-16T00:00:00"/>
    <s v="with production plan"/>
    <d v="2025-08-06T00:00:00"/>
    <n v="3"/>
    <d v="2025-08-13T00:00:00"/>
    <d v="2025-08-06T00:00:00"/>
    <d v="2025-07-29T00:00:00"/>
    <x v="5"/>
    <m/>
    <m/>
    <n v="0"/>
    <n v="0"/>
    <x v="2"/>
    <m/>
    <m/>
    <m/>
    <m/>
    <x v="3"/>
    <x v="0"/>
    <m/>
    <m/>
    <d v="2025-08-14T00:00:00"/>
    <m/>
    <s v="KRPUS"/>
    <m/>
    <m/>
    <m/>
    <x v="4"/>
    <x v="4"/>
    <d v="2025-07-31T00:00:00"/>
    <s v="USD"/>
    <n v="29646"/>
    <m/>
    <m/>
    <m/>
    <m/>
    <m/>
    <m/>
    <m/>
    <m/>
    <n v="10800"/>
  </r>
  <r>
    <x v="3"/>
    <x v="7"/>
    <x v="0"/>
    <s v="MEKP"/>
    <x v="8"/>
    <m/>
    <s v="HUANGR1"/>
    <d v="2025-04-29T00:00:00"/>
    <s v="1069"/>
    <n v="5.2"/>
    <s v="UN3105"/>
    <s v="ZOR"/>
    <s v="KEUMJUNG CO LTD"/>
    <s v="CN_FF_5009725_Trident"/>
    <s v="5103406238"/>
    <s v="8019625"/>
    <s v="5103406238/8019625"/>
    <s v="BUTANOX M-60 15 kg hdpe can CN/UNG"/>
    <n v="10800"/>
    <s v="KG"/>
    <s v="CIF"/>
    <x v="19"/>
    <s v="Korea"/>
    <d v="2025-08-21T00:00:00"/>
    <d v="2025-07-21T00:00:00"/>
    <d v="2025-07-23T00:00:00"/>
    <s v="with production plan"/>
    <d v="2025-08-13T00:00:00"/>
    <n v="3"/>
    <d v="2025-08-20T00:00:00"/>
    <d v="2025-08-13T00:00:00"/>
    <d v="2025-08-06T00:00:00"/>
    <x v="5"/>
    <m/>
    <m/>
    <n v="0"/>
    <n v="0"/>
    <x v="2"/>
    <m/>
    <m/>
    <m/>
    <m/>
    <x v="3"/>
    <x v="0"/>
    <m/>
    <m/>
    <d v="2025-08-21T00:00:00"/>
    <m/>
    <s v="KRPUS"/>
    <m/>
    <m/>
    <m/>
    <x v="4"/>
    <x v="4"/>
    <d v="2025-08-07T00:00:00"/>
    <s v="USD"/>
    <n v="29646"/>
    <m/>
    <m/>
    <m/>
    <m/>
    <m/>
    <m/>
    <m/>
    <m/>
    <n v="10800"/>
  </r>
  <r>
    <x v="3"/>
    <x v="7"/>
    <x v="0"/>
    <s v="MEKP"/>
    <x v="8"/>
    <m/>
    <s v="HUANGR1"/>
    <d v="2025-04-29T00:00:00"/>
    <s v="1069"/>
    <n v="5.2"/>
    <s v="UN3105"/>
    <s v="ZOR"/>
    <s v="KEUMJUNG CO LTD"/>
    <s v="CN_FF_5009725_Trident"/>
    <s v="5103406262"/>
    <s v="8019625"/>
    <s v="5103406262/8019625"/>
    <s v="BUTANOX M-60 15 kg hdpe can CN/UNG"/>
    <n v="10800"/>
    <s v="KG"/>
    <s v="CIF"/>
    <x v="19"/>
    <s v="Korea"/>
    <d v="2025-09-04T00:00:00"/>
    <d v="2025-08-04T00:00:00"/>
    <d v="2025-08-06T00:00:00"/>
    <s v="with production plan"/>
    <d v="2025-08-27T00:00:00"/>
    <n v="3"/>
    <d v="2025-09-03T00:00:00"/>
    <d v="2025-08-27T00:00:00"/>
    <d v="2025-08-20T00:00:00"/>
    <x v="5"/>
    <m/>
    <m/>
    <n v="0"/>
    <n v="0"/>
    <x v="2"/>
    <m/>
    <m/>
    <m/>
    <m/>
    <x v="3"/>
    <x v="0"/>
    <m/>
    <m/>
    <d v="2025-09-04T00:00:00"/>
    <m/>
    <s v="KRPUS"/>
    <m/>
    <m/>
    <m/>
    <x v="4"/>
    <x v="4"/>
    <d v="2025-08-20T00:00:00"/>
    <s v="USD"/>
    <n v="29646"/>
    <m/>
    <m/>
    <m/>
    <m/>
    <m/>
    <m/>
    <m/>
    <m/>
    <n v="10800"/>
  </r>
  <r>
    <x v="3"/>
    <x v="7"/>
    <x v="0"/>
    <s v="MEKP"/>
    <x v="8"/>
    <m/>
    <s v="HUANGR1"/>
    <d v="2025-04-29T00:00:00"/>
    <s v="1069"/>
    <n v="5.2"/>
    <s v="UN3105"/>
    <s v="ZOR"/>
    <s v="KEUMJUNG CO LTD"/>
    <s v="CN_FF_5009725_Trident"/>
    <s v="5103406277"/>
    <s v="8019625"/>
    <s v="5103406277/8019625"/>
    <s v="BUTANOX M-60 15 kg hdpe can CN/UNG"/>
    <n v="10800"/>
    <s v="KG"/>
    <s v="CIF"/>
    <x v="19"/>
    <s v="Korea"/>
    <d v="2025-09-11T00:00:00"/>
    <d v="2025-08-11T00:00:00"/>
    <d v="2025-08-13T00:00:00"/>
    <s v="with production plan"/>
    <d v="2025-09-03T00:00:00"/>
    <n v="3"/>
    <d v="2025-09-10T00:00:00"/>
    <d v="2025-09-03T00:00:00"/>
    <d v="2025-08-27T00:00:00"/>
    <x v="5"/>
    <m/>
    <m/>
    <n v="0"/>
    <n v="0"/>
    <x v="2"/>
    <m/>
    <m/>
    <m/>
    <m/>
    <x v="3"/>
    <x v="0"/>
    <m/>
    <m/>
    <d v="2025-09-11T00:00:00"/>
    <m/>
    <s v="KRPUS"/>
    <m/>
    <m/>
    <m/>
    <x v="4"/>
    <x v="4"/>
    <d v="2025-08-27T00:00:00"/>
    <s v="USD"/>
    <n v="29646"/>
    <m/>
    <m/>
    <m/>
    <m/>
    <m/>
    <m/>
    <m/>
    <m/>
    <n v="10800"/>
  </r>
  <r>
    <x v="3"/>
    <x v="7"/>
    <x v="0"/>
    <s v="MEKP"/>
    <x v="9"/>
    <m/>
    <s v="HUANGR1"/>
    <d v="2025-04-29T00:00:00"/>
    <s v="1069"/>
    <n v="5.2"/>
    <s v="UN3105"/>
    <s v="ZOR"/>
    <s v="KEUMJUNG CO LTD"/>
    <s v="CN_FF_5009725_Trident"/>
    <s v="5103406288"/>
    <s v="8019625"/>
    <s v="5103406288/8019625"/>
    <s v="BUTANOX M-60 15 kg hdpe can CN/UNG"/>
    <n v="10800"/>
    <s v="KG"/>
    <s v="CIF"/>
    <x v="19"/>
    <s v="Korea"/>
    <d v="2025-09-18T00:00:00"/>
    <d v="2025-08-18T00:00:00"/>
    <d v="2025-08-20T00:00:00"/>
    <s v="with production plan"/>
    <d v="2025-09-10T00:00:00"/>
    <n v="3"/>
    <d v="2025-09-17T00:00:00"/>
    <d v="2025-09-10T00:00:00"/>
    <d v="2025-09-03T00:00:00"/>
    <x v="5"/>
    <m/>
    <m/>
    <n v="0"/>
    <n v="0"/>
    <x v="2"/>
    <m/>
    <m/>
    <m/>
    <m/>
    <x v="3"/>
    <x v="0"/>
    <m/>
    <m/>
    <d v="2025-09-18T00:00:00"/>
    <m/>
    <s v="KRPUS"/>
    <m/>
    <m/>
    <m/>
    <x v="4"/>
    <x v="4"/>
    <d v="2025-09-03T00:00:00"/>
    <s v="USD"/>
    <n v="29646"/>
    <m/>
    <m/>
    <m/>
    <m/>
    <m/>
    <m/>
    <m/>
    <m/>
    <n v="10800"/>
  </r>
  <r>
    <x v="3"/>
    <x v="7"/>
    <x v="0"/>
    <s v="MPP"/>
    <x v="5"/>
    <m/>
    <s v="CHANGC5"/>
    <d v="2025-04-30T00:00:00"/>
    <s v="1069"/>
    <n v="5.2"/>
    <s v="UN3103"/>
    <s v="ZOR"/>
    <s v="WIN WIN CHEMICAL CO.,LTD"/>
    <s v="CN_FF_5009725_Trident"/>
    <s v="5103406879"/>
    <s v="41010625"/>
    <s v="5103406879/41010625"/>
    <s v="TRIGONOX C 20 kg jerrycan AERATION UNG"/>
    <n v="9600"/>
    <s v="KG"/>
    <s v="CIF"/>
    <x v="28"/>
    <s v="Taiwan, China"/>
    <d v="2025-06-25T00:00:00"/>
    <d v="2025-06-02T00:00:00"/>
    <d v="2025-06-04T00:00:00"/>
    <s v="with production plan"/>
    <d v="2025-06-21T00:00:00"/>
    <n v="4"/>
    <d v="2025-06-25T00:00:00"/>
    <d v="2025-06-21T00:00:00"/>
    <d v="2025-06-08T00:00:00"/>
    <x v="3"/>
    <m/>
    <s v="SO_22RT"/>
    <n v="1"/>
    <n v="1"/>
    <x v="13"/>
    <m/>
    <m/>
    <m/>
    <m/>
    <x v="3"/>
    <x v="0"/>
    <m/>
    <m/>
    <d v="2025-06-25T00:00:00"/>
    <m/>
    <s v="TWKHH"/>
    <m/>
    <m/>
    <m/>
    <x v="4"/>
    <x v="4"/>
    <d v="2025-06-16T00:00:00"/>
    <s v="USD"/>
    <n v="44640"/>
    <m/>
    <m/>
    <m/>
    <m/>
    <m/>
    <m/>
    <m/>
    <m/>
    <m/>
  </r>
  <r>
    <x v="3"/>
    <x v="7"/>
    <x v="5"/>
    <s v="PD"/>
    <x v="6"/>
    <m/>
    <s v="CHENC37"/>
    <d v="2025-05-06T00:00:00"/>
    <s v="1069"/>
    <n v="5.2"/>
    <s v="UN3104"/>
    <s v="ZNLC"/>
    <s v="Nouryon Polymer Chem. LLC"/>
    <s v="CN_FF_5009725_Trident"/>
    <s v="4700161639"/>
    <s v="41007824"/>
    <s v="4700161639/41007824"/>
    <s v="PERKADOX PD-50S-PS 20 kg pail US NAG"/>
    <n v="3080"/>
    <s v="KG"/>
    <s v="CIF"/>
    <x v="69"/>
    <s v="United States"/>
    <d v="2025-09-02T00:00:00"/>
    <m/>
    <m/>
    <m/>
    <m/>
    <n v="48"/>
    <m/>
    <m/>
    <d v="2025-07-06T00:00:00"/>
    <x v="5"/>
    <m/>
    <m/>
    <n v="0"/>
    <n v="0"/>
    <x v="2"/>
    <m/>
    <m/>
    <m/>
    <m/>
    <x v="3"/>
    <x v="0"/>
    <m/>
    <m/>
    <d v="2025-09-02T00:00:00"/>
    <m/>
    <s v="USNYC"/>
    <m/>
    <m/>
    <m/>
    <x v="4"/>
    <x v="4"/>
    <d v="2025-07-06T00:00:00"/>
    <s v="USD"/>
    <n v="36960"/>
    <m/>
    <m/>
    <m/>
    <m/>
    <m/>
    <m/>
    <m/>
    <m/>
    <n v="3080"/>
  </r>
  <r>
    <x v="3"/>
    <x v="7"/>
    <x v="6"/>
    <s v="MEKP"/>
    <x v="5"/>
    <m/>
    <s v="CHENC37"/>
    <d v="2025-05-07T00:00:00"/>
    <s v="1069"/>
    <n v="5.2"/>
    <s v="UN3105"/>
    <s v="ZNLC"/>
    <s v="Nouryon Chemicals,S.A. de C.V."/>
    <s v="CN_FF_5009725_Trident"/>
    <s v="4700161683"/>
    <s v="41006219"/>
    <s v="4700161683/41006219"/>
    <s v="BUTANOX M-504x5kgjerrycan/boxLOCALCN/UNG"/>
    <n v="19200"/>
    <s v="KG"/>
    <s v="CIF"/>
    <x v="67"/>
    <s v="Mexico"/>
    <d v="2025-07-17T00:00:00"/>
    <d v="2025-05-26T00:00:00"/>
    <d v="2025-05-28T00:00:00"/>
    <s v="with production plan"/>
    <d v="2025-06-17T00:00:00"/>
    <n v="24"/>
    <d v="2025-07-07T00:00:00"/>
    <d v="2025-06-17T00:00:00"/>
    <d v="2025-06-11T00:00:00"/>
    <x v="3"/>
    <m/>
    <s v="CO_42RT"/>
    <n v="1"/>
    <n v="2"/>
    <x v="6"/>
    <m/>
    <m/>
    <s v="宁波四期"/>
    <m/>
    <x v="1"/>
    <x v="9"/>
    <m/>
    <n v="4500"/>
    <d v="2025-07-17T00:00:00"/>
    <m/>
    <s v="MXZLO"/>
    <m/>
    <n v="3681"/>
    <n v="4500"/>
    <x v="4"/>
    <x v="4"/>
    <d v="2025-06-07T00:00:00"/>
    <s v="USD"/>
    <n v="77760"/>
    <m/>
    <m/>
    <m/>
    <m/>
    <m/>
    <n v="2"/>
    <m/>
    <m/>
    <m/>
  </r>
  <r>
    <x v="3"/>
    <x v="7"/>
    <x v="6"/>
    <s v="MEKP"/>
    <x v="5"/>
    <m/>
    <s v="CHENC37"/>
    <d v="2025-05-07T00:00:00"/>
    <s v="1069"/>
    <n v="5.2"/>
    <s v="UN3105"/>
    <s v="ZNLC"/>
    <s v="Nouryon Chemicals,S.A. de C.V."/>
    <s v="CN_FF_5009725_Trident"/>
    <s v="4700161684"/>
    <s v="41006219"/>
    <s v="4700161684/41006219"/>
    <s v="BUTANOX M-504x5kgjerrycan/boxLOCALCN/UNG"/>
    <n v="19200"/>
    <s v="KG"/>
    <s v="CIF"/>
    <x v="67"/>
    <s v="Mexico"/>
    <d v="2025-08-25T00:00:00"/>
    <d v="2025-06-16T00:00:00"/>
    <d v="2025-06-18T00:00:00"/>
    <s v="with production plan"/>
    <d v="2025-07-02T00:00:00"/>
    <n v="24"/>
    <d v="2025-08-01T00:00:00"/>
    <d v="2025-07-02T00:00:00"/>
    <d v="2025-06-28T00:00:00"/>
    <x v="3"/>
    <m/>
    <s v="CO_42RT"/>
    <n v="1"/>
    <n v="2"/>
    <x v="7"/>
    <m/>
    <m/>
    <s v="宁波四期"/>
    <m/>
    <x v="0"/>
    <x v="0"/>
    <m/>
    <n v="3805"/>
    <d v="2025-08-25T00:00:00"/>
    <m/>
    <s v="MXZLO"/>
    <m/>
    <n v="3805"/>
    <m/>
    <x v="4"/>
    <x v="4"/>
    <d v="2025-07-03T00:00:00"/>
    <s v="USD"/>
    <n v="77760"/>
    <m/>
    <m/>
    <m/>
    <n v="2"/>
    <m/>
    <m/>
    <m/>
    <m/>
    <m/>
  </r>
  <r>
    <x v="3"/>
    <x v="7"/>
    <x v="6"/>
    <s v="MPP"/>
    <x v="6"/>
    <m/>
    <s v="CHENC37"/>
    <d v="2025-05-07T00:00:00"/>
    <s v="1069"/>
    <n v="5.2"/>
    <s v="UN3103"/>
    <s v="ZNLC"/>
    <s v="Nouryon Chemicals,S.A. de C.V."/>
    <s v="CN_FF_5009725_Trident"/>
    <s v="4700161691"/>
    <s v="41004070"/>
    <s v="4700161691/41004070"/>
    <s v="TRIGONOX C 20 KG JERRYCAN CN/UNG"/>
    <n v="19200"/>
    <s v="KG"/>
    <s v="CIF"/>
    <x v="67"/>
    <s v="Mexico"/>
    <d v="2025-08-30T00:00:00"/>
    <m/>
    <m/>
    <m/>
    <m/>
    <n v="24"/>
    <m/>
    <m/>
    <d v="2025-06-22T00:00:00"/>
    <x v="5"/>
    <m/>
    <m/>
    <n v="0"/>
    <n v="0"/>
    <x v="2"/>
    <m/>
    <m/>
    <m/>
    <m/>
    <x v="3"/>
    <x v="0"/>
    <m/>
    <m/>
    <d v="2025-08-30T00:00:00"/>
    <m/>
    <s v="MXZLO"/>
    <m/>
    <m/>
    <m/>
    <x v="4"/>
    <x v="4"/>
    <d v="2025-06-22T00:00:00"/>
    <s v="USD"/>
    <n v="111360"/>
    <m/>
    <m/>
    <m/>
    <m/>
    <m/>
    <m/>
    <m/>
    <m/>
    <n v="19200"/>
  </r>
  <r>
    <x v="3"/>
    <x v="7"/>
    <x v="6"/>
    <s v="MEKP"/>
    <x v="6"/>
    <m/>
    <s v="CHENC37"/>
    <d v="2025-05-07T00:00:00"/>
    <s v="1069"/>
    <n v="5.2"/>
    <s v="UN3105"/>
    <s v="ZNLC"/>
    <s v="Nouryon Chemicals,S.A. de C.V."/>
    <s v="CN_FF_5009725_Trident"/>
    <s v="4700161692"/>
    <s v="41012690"/>
    <s v="4700161692/41012690"/>
    <s v="BUTANOX M-50 20 kg hdpe can CN/EU/UNG"/>
    <n v="20880"/>
    <s v="KG"/>
    <s v="CIF"/>
    <x v="67"/>
    <s v="Mexico"/>
    <d v="2025-09-08T00:00:00"/>
    <d v="2025-06-23T00:00:00"/>
    <d v="2025-06-25T00:00:00"/>
    <m/>
    <d v="2025-07-10T00:00:00"/>
    <n v="24"/>
    <d v="2025-07-30T00:00:00"/>
    <d v="2025-07-10T00:00:00"/>
    <d v="2025-07-04T00:00:00"/>
    <x v="3"/>
    <m/>
    <s v="CO_42RT"/>
    <n v="1"/>
    <n v="2"/>
    <x v="7"/>
    <m/>
    <m/>
    <s v="宁波四期"/>
    <m/>
    <x v="0"/>
    <x v="0"/>
    <m/>
    <n v="3805"/>
    <d v="2025-09-08T00:00:00"/>
    <m/>
    <s v="MXZLO"/>
    <m/>
    <n v="3805"/>
    <m/>
    <x v="4"/>
    <x v="4"/>
    <d v="2025-07-06T00:00:00"/>
    <s v="USD"/>
    <n v="93125"/>
    <m/>
    <m/>
    <m/>
    <n v="2"/>
    <m/>
    <m/>
    <m/>
    <m/>
    <m/>
  </r>
  <r>
    <x v="3"/>
    <x v="2"/>
    <x v="0"/>
    <s v="MPP"/>
    <x v="5"/>
    <m/>
    <s v="TONGTANP"/>
    <d v="2025-04-30T00:00:00"/>
    <s v="1061"/>
    <n v="5.2"/>
    <s v="UN3119"/>
    <s v="ZOR"/>
    <s v="PTT GLOBAL CHEMICAL PUBLIC COMPANY"/>
    <s v="CN_FF_5009740_Milkyway"/>
    <s v="5103407006"/>
    <s v="41010251"/>
    <s v="5103407006/41010251"/>
    <s v="TRIGONOX 25-C25 720 kg PE IBC EX CN/UNG"/>
    <n v="2160"/>
    <s v="KG"/>
    <s v="CIF"/>
    <x v="13"/>
    <s v="Thailand"/>
    <d v="2025-07-12T00:00:00"/>
    <d v="2025-06-02T00:00:00"/>
    <d v="2025-06-04T00:00:00"/>
    <s v="with production plan"/>
    <d v="2025-06-23T00:00:00"/>
    <n v="10"/>
    <d v="2025-07-03T00:00:00"/>
    <d v="2025-06-23T00:00:00"/>
    <d v="2025-06-13T00:00:00"/>
    <x v="3"/>
    <m/>
    <s v="SO_22RT"/>
    <n v="1"/>
    <n v="1"/>
    <x v="11"/>
    <m/>
    <m/>
    <m/>
    <m/>
    <x v="3"/>
    <x v="0"/>
    <m/>
    <m/>
    <d v="2025-07-03T00:00:00"/>
    <m/>
    <s v="THLCH"/>
    <m/>
    <m/>
    <m/>
    <x v="4"/>
    <x v="4"/>
    <d v="2025-06-21T00:00:00"/>
    <s v="USD"/>
    <n v="14213"/>
    <m/>
    <m/>
    <m/>
    <m/>
    <m/>
    <m/>
    <m/>
    <m/>
    <m/>
  </r>
  <r>
    <x v="3"/>
    <x v="2"/>
    <x v="0"/>
    <s v="MPP"/>
    <x v="5"/>
    <m/>
    <s v="TONGTANP"/>
    <d v="2025-05-06T00:00:00"/>
    <s v="1061"/>
    <n v="5.2"/>
    <s v="UN3119"/>
    <s v="ZOR"/>
    <s v="PTT GLOBAL CHEMICAL PUBLIC COMPANY"/>
    <s v="CN_FF_5009740_Milkyway"/>
    <s v="5103408779"/>
    <s v="41010251"/>
    <s v="5103408779/41010251"/>
    <s v="TRIGONOX 25-C25 720 kg PE IBC EX CN/UNG"/>
    <n v="1440"/>
    <s v="KG"/>
    <s v="CIF"/>
    <x v="13"/>
    <s v="Thailand"/>
    <d v="2025-07-12T00:00:00"/>
    <d v="2025-06-02T00:00:00"/>
    <d v="2025-06-04T00:00:00"/>
    <s v="with production plan"/>
    <d v="2025-06-23T00:00:00"/>
    <n v="10"/>
    <d v="2025-07-03T00:00:00"/>
    <d v="2025-06-23T00:00:00"/>
    <d v="2025-06-13T00:00:00"/>
    <x v="3"/>
    <m/>
    <s v="SO_22RT"/>
    <n v="0"/>
    <n v="0"/>
    <x v="11"/>
    <m/>
    <m/>
    <m/>
    <m/>
    <x v="3"/>
    <x v="0"/>
    <m/>
    <m/>
    <d v="2025-07-03T00:00:00"/>
    <m/>
    <s v="THLCH"/>
    <m/>
    <m/>
    <m/>
    <x v="4"/>
    <x v="4"/>
    <d v="2025-06-21T00:00:00"/>
    <s v="USD"/>
    <n v="9504"/>
    <m/>
    <m/>
    <m/>
    <m/>
    <m/>
    <m/>
    <m/>
    <m/>
    <m/>
  </r>
  <r>
    <x v="3"/>
    <x v="2"/>
    <x v="0"/>
    <s v="MPP"/>
    <x v="5"/>
    <m/>
    <s v="TONGTANP"/>
    <d v="2025-04-30T00:00:00"/>
    <s v="1061"/>
    <s v="NDG"/>
    <s v="NDG"/>
    <s v="ZOR"/>
    <s v="PTT GLOBAL CHEMICAL PUBLIC COMPANY"/>
    <s v="CN_FF_5009740_Milkyway"/>
    <s v="5103407006"/>
    <s v="41905112"/>
    <s v="5103407006/41905112"/>
    <s v="REEFER CONTAINER 20'"/>
    <n v="1"/>
    <s v="PC"/>
    <s v="CIF"/>
    <x v="13"/>
    <s v="Thailand"/>
    <d v="2025-07-12T00:00:00"/>
    <d v="2025-06-02T00:00:00"/>
    <d v="2025-06-04T00:00:00"/>
    <s v="with production plan"/>
    <d v="2025-06-23T00:00:00"/>
    <n v="10"/>
    <d v="2025-07-03T00:00:00"/>
    <d v="2025-06-23T00:00:00"/>
    <d v="2025-06-13T00:00:00"/>
    <x v="3"/>
    <m/>
    <s v="SO_22RT"/>
    <n v="0"/>
    <n v="0"/>
    <x v="11"/>
    <m/>
    <m/>
    <m/>
    <m/>
    <x v="3"/>
    <x v="0"/>
    <m/>
    <m/>
    <d v="2025-07-03T00:00:00"/>
    <m/>
    <s v="THLCH"/>
    <m/>
    <m/>
    <m/>
    <x v="4"/>
    <x v="4"/>
    <d v="2025-06-21T00:00:00"/>
    <s v="USD"/>
    <n v="0"/>
    <m/>
    <m/>
    <m/>
    <m/>
    <m/>
    <m/>
    <m/>
    <m/>
    <m/>
  </r>
  <r>
    <x v="3"/>
    <x v="2"/>
    <x v="0"/>
    <s v="MPP"/>
    <x v="6"/>
    <m/>
    <s v="CHANGC5"/>
    <d v="2025-05-02T00:00:00"/>
    <s v="1061"/>
    <n v="5.2"/>
    <s v="UN3115"/>
    <s v="ZOR"/>
    <s v="FORMOSA PLASTICS CORPORATION"/>
    <s v="CN_FF_5009740_Milkyway"/>
    <s v="5103407711"/>
    <s v="8026981"/>
    <s v="5103407711/8026981"/>
    <s v="TRIGONOX 23-CL75 20 kg jerrycan CN/UNG"/>
    <n v="4480"/>
    <s v="KG"/>
    <s v="CFR"/>
    <x v="28"/>
    <s v="Taiwan, China"/>
    <d v="2025-07-15T00:00:00"/>
    <d v="2025-06-16T00:00:00"/>
    <d v="2025-06-18T00:00:00"/>
    <s v="with production plan"/>
    <d v="2025-07-10T00:00:00"/>
    <n v="4"/>
    <d v="2025-07-13T00:00:00"/>
    <d v="2025-07-10T00:00:00"/>
    <d v="2025-07-01T00:00:00"/>
    <x v="5"/>
    <m/>
    <s v="SO_22RT"/>
    <n v="1"/>
    <n v="1"/>
    <x v="7"/>
    <m/>
    <m/>
    <m/>
    <m/>
    <x v="3"/>
    <x v="0"/>
    <m/>
    <m/>
    <d v="2025-07-13T00:00:00"/>
    <m/>
    <s v="TWKHH"/>
    <m/>
    <m/>
    <m/>
    <x v="4"/>
    <x v="4"/>
    <d v="2025-07-01T00:00:00"/>
    <s v="USD"/>
    <n v="57792"/>
    <m/>
    <m/>
    <m/>
    <m/>
    <m/>
    <m/>
    <m/>
    <m/>
    <n v="4480"/>
  </r>
  <r>
    <x v="3"/>
    <x v="2"/>
    <x v="0"/>
    <s v="MPP"/>
    <x v="6"/>
    <m/>
    <s v="CHANGC5"/>
    <d v="2025-05-02T00:00:00"/>
    <s v="1061"/>
    <n v="5.2"/>
    <s v="UN3115"/>
    <s v="ZOR"/>
    <s v="FORMOSA PLASTICS CORPORATION"/>
    <s v="CN_FF_5009740_Milkyway"/>
    <s v="5103407711"/>
    <s v="8026172"/>
    <s v="5103407711/8026172"/>
    <s v="TRIGONOX 99-CL75 20kgjerrycanFPCaerCN/UN"/>
    <n v="4480"/>
    <s v="KG"/>
    <s v="CFR"/>
    <x v="28"/>
    <s v="Taiwan, China"/>
    <d v="2025-07-15T00:00:00"/>
    <d v="2025-06-16T00:00:00"/>
    <d v="2025-06-18T00:00:00"/>
    <s v="with production plan"/>
    <d v="2025-07-10T00:00:00"/>
    <n v="4"/>
    <d v="2025-07-13T00:00:00"/>
    <d v="2025-07-10T00:00:00"/>
    <d v="2025-07-01T00:00:00"/>
    <x v="5"/>
    <m/>
    <s v="SO_22RT"/>
    <n v="0"/>
    <n v="0"/>
    <x v="7"/>
    <m/>
    <m/>
    <m/>
    <m/>
    <x v="3"/>
    <x v="0"/>
    <m/>
    <m/>
    <d v="2025-07-13T00:00:00"/>
    <m/>
    <s v="TWKHH"/>
    <m/>
    <m/>
    <m/>
    <x v="4"/>
    <x v="4"/>
    <d v="2025-07-01T00:00:00"/>
    <s v="USD"/>
    <n v="60032"/>
    <m/>
    <m/>
    <m/>
    <m/>
    <m/>
    <m/>
    <m/>
    <m/>
    <n v="4480"/>
  </r>
  <r>
    <x v="3"/>
    <x v="2"/>
    <x v="0"/>
    <s v="MPP"/>
    <x v="6"/>
    <m/>
    <s v="CHANGC5"/>
    <d v="2025-05-02T00:00:00"/>
    <s v="1061"/>
    <s v="NDG"/>
    <s v="NDG"/>
    <s v="ZOR"/>
    <s v="FORMOSA PLASTICS CORPORATION"/>
    <s v="CN_FF_5009740_Milkyway"/>
    <s v="5103407711"/>
    <s v="41905112"/>
    <s v="5103407711/41905112"/>
    <s v="REEFER CONTAINER 20'"/>
    <n v="1"/>
    <s v="PC"/>
    <s v="CFR"/>
    <x v="28"/>
    <s v="Taiwan, China"/>
    <d v="2025-07-15T00:00:00"/>
    <d v="2025-06-16T00:00:00"/>
    <d v="2025-06-18T00:00:00"/>
    <s v="with production plan"/>
    <d v="2025-07-10T00:00:00"/>
    <n v="4"/>
    <d v="2025-07-13T00:00:00"/>
    <d v="2025-07-10T00:00:00"/>
    <d v="2025-07-01T00:00:00"/>
    <x v="5"/>
    <m/>
    <s v="SO_22RT"/>
    <n v="0"/>
    <n v="0"/>
    <x v="7"/>
    <m/>
    <m/>
    <m/>
    <m/>
    <x v="3"/>
    <x v="0"/>
    <m/>
    <m/>
    <d v="2025-07-13T00:00:00"/>
    <m/>
    <s v="TWKHH"/>
    <m/>
    <m/>
    <m/>
    <x v="4"/>
    <x v="4"/>
    <d v="2025-07-01T00:00:00"/>
    <s v="USD"/>
    <n v="0"/>
    <m/>
    <m/>
    <m/>
    <m/>
    <m/>
    <m/>
    <m/>
    <m/>
    <n v="1"/>
  </r>
  <r>
    <x v="3"/>
    <x v="7"/>
    <x v="0"/>
    <s v="MEKP"/>
    <x v="5"/>
    <m/>
    <s v="TONGTANP"/>
    <d v="2025-05-06T00:00:00"/>
    <s v="1069"/>
    <n v="5.2"/>
    <s v="UN3105"/>
    <s v="ZOR"/>
    <s v="IMCD NEW ZEALAND LIMITED"/>
    <s v="CN_FF_5009725_Trident"/>
    <s v="5103408690"/>
    <s v="41006331"/>
    <s v="5103408690/41006331"/>
    <s v="BUTANOX M-504X5KG JERRYCAN/BOX AU/NZ/EUG"/>
    <n v="2880"/>
    <s v="KG"/>
    <s v="CFR"/>
    <x v="27"/>
    <s v="New Zealand"/>
    <d v="2025-06-25T00:00:00"/>
    <d v="2025-05-26T00:00:00"/>
    <d v="2025-05-28T00:00:00"/>
    <s v="with production plan"/>
    <d v="2025-06-13T00:00:00"/>
    <n v="31"/>
    <d v="2025-07-08T00:00:00"/>
    <d v="2025-06-13T00:00:00"/>
    <d v="2025-06-08T00:00:00"/>
    <x v="2"/>
    <m/>
    <s v="CO_22RT"/>
    <n v="1"/>
    <n v="1"/>
    <x v="11"/>
    <m/>
    <m/>
    <m/>
    <m/>
    <x v="1"/>
    <x v="5"/>
    <m/>
    <n v="4000"/>
    <d v="2025-07-27T00:00:00"/>
    <m/>
    <s v="NZAKL"/>
    <m/>
    <n v="1385"/>
    <n v="4000"/>
    <x v="4"/>
    <x v="4"/>
    <d v="2025-06-23T00:00:00"/>
    <s v="USD"/>
    <n v="14832"/>
    <m/>
    <m/>
    <m/>
    <m/>
    <m/>
    <n v="1"/>
    <m/>
    <m/>
    <m/>
  </r>
  <r>
    <x v="3"/>
    <x v="7"/>
    <x v="0"/>
    <s v="PD"/>
    <x v="5"/>
    <m/>
    <s v="TONGTANP"/>
    <d v="2025-05-06T00:00:00"/>
    <s v="1069"/>
    <n v="5.2"/>
    <s v="UN3104"/>
    <s v="ZOR"/>
    <s v="IMCD NEW ZEALAND LIMITED"/>
    <s v="CN_FF_5009725_Trident"/>
    <s v="5103408690"/>
    <s v="41007750"/>
    <s v="5103408690/41007750"/>
    <s v="PERKADOX PD-50S-PS 20 kg pail LINER EUG"/>
    <n v="1320"/>
    <s v="KG"/>
    <s v="CFR"/>
    <x v="27"/>
    <s v="New Zealand"/>
    <d v="2025-06-25T00:00:00"/>
    <d v="2025-05-26T00:00:00"/>
    <d v="2025-05-28T00:00:00"/>
    <s v="with production plan"/>
    <d v="2025-06-13T00:00:00"/>
    <n v="31"/>
    <d v="2025-07-08T00:00:00"/>
    <d v="2025-06-13T00:00:00"/>
    <d v="2025-06-08T00:00:00"/>
    <x v="2"/>
    <m/>
    <s v="CO_22RT"/>
    <n v="0"/>
    <n v="0"/>
    <x v="11"/>
    <m/>
    <m/>
    <m/>
    <m/>
    <x v="1"/>
    <x v="5"/>
    <m/>
    <n v="0"/>
    <d v="2025-07-27T00:00:00"/>
    <m/>
    <s v="NZAKL"/>
    <m/>
    <n v="0"/>
    <n v="0"/>
    <x v="4"/>
    <x v="4"/>
    <d v="2025-06-23T00:00:00"/>
    <s v="USD"/>
    <n v="32538"/>
    <m/>
    <m/>
    <m/>
    <m/>
    <m/>
    <n v="0"/>
    <m/>
    <m/>
    <m/>
  </r>
  <r>
    <x v="3"/>
    <x v="7"/>
    <x v="0"/>
    <s v="MEKP"/>
    <x v="5"/>
    <m/>
    <s v="TONGTANP"/>
    <d v="2025-05-06T00:00:00"/>
    <s v="1069"/>
    <n v="5.2"/>
    <s v="UN3105"/>
    <s v="ZOR"/>
    <s v="IMCD NEW ZEALAND LIMITED"/>
    <s v="CN_FF_5009725_Trident"/>
    <s v="5103408690"/>
    <s v="8021157"/>
    <s v="5103408690/8021157"/>
    <s v="BUTANOX M-50VRN4x5kg jerrycan/box EU/UNG"/>
    <n v="1440"/>
    <s v="KG"/>
    <s v="CFR"/>
    <x v="27"/>
    <s v="New Zealand"/>
    <d v="2025-06-25T00:00:00"/>
    <d v="2025-05-26T00:00:00"/>
    <d v="2025-05-28T00:00:00"/>
    <s v="with production plan"/>
    <d v="2025-06-13T00:00:00"/>
    <n v="31"/>
    <d v="2025-07-08T00:00:00"/>
    <d v="2025-06-13T00:00:00"/>
    <d v="2025-06-08T00:00:00"/>
    <x v="2"/>
    <m/>
    <s v="CO_22RT"/>
    <n v="0"/>
    <n v="0"/>
    <x v="11"/>
    <m/>
    <m/>
    <m/>
    <m/>
    <x v="1"/>
    <x v="5"/>
    <m/>
    <n v="0"/>
    <d v="2025-07-27T00:00:00"/>
    <m/>
    <s v="NZAKL"/>
    <m/>
    <n v="0"/>
    <n v="0"/>
    <x v="4"/>
    <x v="4"/>
    <d v="2025-06-23T00:00:00"/>
    <s v="USD"/>
    <n v="7992"/>
    <m/>
    <m/>
    <m/>
    <m/>
    <m/>
    <n v="0"/>
    <m/>
    <m/>
    <m/>
  </r>
  <r>
    <x v="3"/>
    <x v="2"/>
    <x v="0"/>
    <s v="MPP"/>
    <x v="9"/>
    <m/>
    <s v="CHANGC5"/>
    <d v="2025-05-06T00:00:00"/>
    <s v="1061"/>
    <n v="5.2"/>
    <s v="UN3115"/>
    <s v="ZOR"/>
    <s v="FORMOSA PLASTICS CORPORATION"/>
    <s v="CN_FF_5009740_Milkyway"/>
    <s v="5103408887"/>
    <s v="8027011"/>
    <s v="5103408887/8027011"/>
    <s v="TRIGONOX EHP-CL75 20 kg jerrycan UNG"/>
    <n v="8960"/>
    <s v="KG"/>
    <s v="CFR"/>
    <x v="28"/>
    <s v="Taiwan, China"/>
    <d v="2025-10-15T00:00:00"/>
    <m/>
    <m/>
    <m/>
    <m/>
    <n v="4"/>
    <m/>
    <m/>
    <d v="2025-09-29T00:00:00"/>
    <x v="5"/>
    <m/>
    <s v="SO_22RT"/>
    <n v="1"/>
    <n v="1"/>
    <x v="6"/>
    <m/>
    <m/>
    <m/>
    <m/>
    <x v="3"/>
    <x v="0"/>
    <m/>
    <m/>
    <d v="2025-10-15T00:00:00"/>
    <m/>
    <s v="TWKHH"/>
    <m/>
    <m/>
    <m/>
    <x v="4"/>
    <x v="4"/>
    <d v="2025-09-29T00:00:00"/>
    <s v="USD"/>
    <n v="124096"/>
    <m/>
    <m/>
    <m/>
    <m/>
    <m/>
    <m/>
    <m/>
    <m/>
    <n v="8960"/>
  </r>
  <r>
    <x v="3"/>
    <x v="2"/>
    <x v="0"/>
    <s v="MPP"/>
    <x v="9"/>
    <m/>
    <s v="CHANGC5"/>
    <d v="2025-05-06T00:00:00"/>
    <s v="1061"/>
    <s v="NDG"/>
    <s v="NDG"/>
    <s v="ZOR"/>
    <s v="FORMOSA PLASTICS CORPORATION"/>
    <s v="CN_FF_5009740_Milkyway"/>
    <s v="5103408887"/>
    <s v="41905112"/>
    <s v="5103408887/41905112"/>
    <s v="REEFER CONTAINER 20'"/>
    <n v="1"/>
    <s v="PC"/>
    <s v="CFR"/>
    <x v="28"/>
    <s v="Taiwan, China"/>
    <d v="2025-10-15T00:00:00"/>
    <m/>
    <m/>
    <m/>
    <m/>
    <n v="4"/>
    <m/>
    <m/>
    <d v="2025-09-29T00:00:00"/>
    <x v="5"/>
    <m/>
    <s v="SO_22RT"/>
    <n v="0"/>
    <n v="0"/>
    <x v="6"/>
    <m/>
    <m/>
    <m/>
    <m/>
    <x v="3"/>
    <x v="0"/>
    <m/>
    <m/>
    <d v="2025-10-15T00:00:00"/>
    <m/>
    <s v="TWKHH"/>
    <m/>
    <m/>
    <m/>
    <x v="4"/>
    <x v="4"/>
    <d v="2025-09-29T00:00:00"/>
    <s v="USD"/>
    <n v="0"/>
    <m/>
    <m/>
    <m/>
    <m/>
    <m/>
    <m/>
    <m/>
    <m/>
    <n v="1"/>
  </r>
  <r>
    <x v="3"/>
    <x v="7"/>
    <x v="1"/>
    <s v="MPP"/>
    <x v="6"/>
    <m/>
    <s v="SAKPALS"/>
    <d v="2025-04-23T00:00:00"/>
    <s v="1061"/>
    <n v="5.2"/>
    <s v="UN3105"/>
    <s v="ZNLC"/>
    <s v="Nouryon Chemicals India Pvt ltd."/>
    <s v="CN_FF_5009725_Trident"/>
    <s v="4700161178"/>
    <s v="8023514"/>
    <s v="4700161178/8023514"/>
    <s v="TRIGONOX 117 SOLAR 25kg nouryt(N) CN/UNG"/>
    <n v="10800"/>
    <s v="KG"/>
    <s v="CIF"/>
    <x v="6"/>
    <s v="India"/>
    <d v="2025-09-05T00:00:00"/>
    <d v="2025-07-07T00:00:00"/>
    <d v="2025-07-09T00:00:00"/>
    <s v="with production plan"/>
    <d v="2025-07-28T00:00:00"/>
    <n v="22"/>
    <d v="2025-08-19T00:00:00"/>
    <d v="2025-07-28T00:00:00"/>
    <d v="2025-07-21T00:00:00"/>
    <x v="5"/>
    <m/>
    <m/>
    <m/>
    <m/>
    <x v="2"/>
    <m/>
    <m/>
    <m/>
    <m/>
    <x v="3"/>
    <x v="0"/>
    <m/>
    <m/>
    <d v="2025-09-05T00:00:00"/>
    <m/>
    <s v="INNSA"/>
    <m/>
    <m/>
    <m/>
    <x v="4"/>
    <x v="4"/>
    <d v="2025-08-15T00:00:00"/>
    <s v="USD"/>
    <n v="63828"/>
    <m/>
    <m/>
    <m/>
    <m/>
    <m/>
    <m/>
    <m/>
    <m/>
    <n v="10800"/>
  </r>
  <r>
    <x v="3"/>
    <x v="2"/>
    <x v="0"/>
    <s v="MPP"/>
    <x v="5"/>
    <m/>
    <s v="BAPATP1"/>
    <d v="2025-04-28T00:00:00"/>
    <s v="1061"/>
    <n v="5.2"/>
    <s v="UN3113"/>
    <s v="ZNLC"/>
    <s v="Nouryon Asia Pte. Ltd."/>
    <s v="CN_FF_5009740_Milkyway"/>
    <s v="4700161346"/>
    <s v="41009256"/>
    <s v="4700161346/41009256"/>
    <s v="TRIGONOX 21S 20kg Jerrycan CNG/UNG"/>
    <n v="9600"/>
    <s v="KG"/>
    <s v="CIF"/>
    <x v="2"/>
    <s v="Singapore"/>
    <d v="2025-06-26T00:00:00"/>
    <d v="2025-05-26T00:00:00"/>
    <d v="2025-05-28T00:00:00"/>
    <s v="with production plan"/>
    <d v="2025-06-16T00:00:00"/>
    <n v="10"/>
    <d v="2025-06-30T00:00:00"/>
    <d v="2025-06-17T00:00:00"/>
    <d v="2025-06-09T00:00:00"/>
    <x v="3"/>
    <s v="KLIU2470011  "/>
    <s v="SO_42RT"/>
    <n v="1"/>
    <n v="2"/>
    <x v="11"/>
    <s v="NORDBORG MAERSK / 523S"/>
    <s v="263957817"/>
    <s v="上海外高桥"/>
    <m/>
    <x v="0"/>
    <x v="0"/>
    <m/>
    <n v="3294"/>
    <d v="2025-06-26T00:00:00"/>
    <m/>
    <s v="SGSIN"/>
    <m/>
    <n v="3294"/>
    <m/>
    <x v="4"/>
    <x v="4"/>
    <d v="2025-06-09T00:00:00"/>
    <s v="CNY"/>
    <n v="608064"/>
    <m/>
    <m/>
    <m/>
    <n v="2"/>
    <m/>
    <m/>
    <m/>
    <m/>
    <m/>
  </r>
  <r>
    <x v="3"/>
    <x v="2"/>
    <x v="0"/>
    <s v="MPP"/>
    <x v="5"/>
    <m/>
    <s v="BAPATP1"/>
    <d v="2025-04-28T00:00:00"/>
    <s v="1061"/>
    <n v="5.2"/>
    <s v="UN3113"/>
    <s v="ZNLC"/>
    <s v="Nouryon Asia Pte. Ltd."/>
    <s v="CN_FF_5009740_Milkyway"/>
    <s v="4700161346"/>
    <s v="41012376"/>
    <s v="4700161346/41012376"/>
    <s v="TRIGONOX 21S 15 kg hdpe can CN/UNG"/>
    <n v="6660"/>
    <s v="KG"/>
    <s v="CIF"/>
    <x v="2"/>
    <s v="Singapore"/>
    <d v="2025-06-26T00:00:00"/>
    <d v="2025-05-26T00:00:00"/>
    <d v="2025-05-28T00:00:00"/>
    <s v="with production plan"/>
    <d v="2025-06-16T00:00:00"/>
    <n v="10"/>
    <d v="2025-06-30T00:00:00"/>
    <d v="2025-06-17T00:00:00"/>
    <d v="2025-06-09T00:00:00"/>
    <x v="3"/>
    <m/>
    <s v="SO_42RT"/>
    <n v="0"/>
    <n v="0"/>
    <x v="11"/>
    <s v="NORDBORG MAERSK / 523S"/>
    <s v="263957817"/>
    <s v="上海外高桥"/>
    <m/>
    <x v="0"/>
    <x v="0"/>
    <m/>
    <n v="0"/>
    <d v="2025-06-26T00:00:00"/>
    <m/>
    <s v="SGSIN"/>
    <m/>
    <n v="0"/>
    <m/>
    <x v="4"/>
    <x v="4"/>
    <d v="2025-06-09T00:00:00"/>
    <s v="CNY"/>
    <n v="253280"/>
    <m/>
    <m/>
    <m/>
    <n v="0"/>
    <m/>
    <m/>
    <m/>
    <m/>
    <m/>
  </r>
  <r>
    <x v="3"/>
    <x v="2"/>
    <x v="0"/>
    <s v="MPP"/>
    <x v="5"/>
    <m/>
    <s v="BAPATP1"/>
    <d v="2025-04-28T00:00:00"/>
    <s v="1061"/>
    <s v="NDG"/>
    <s v="NDG"/>
    <s v="ZNLC"/>
    <s v="Nouryon Asia Pte. Ltd."/>
    <s v="CN_FF_5009740_Milkyway"/>
    <s v="4700161346"/>
    <s v="2200990"/>
    <s v="4700161346/2200990"/>
    <s v="REEFER CONTAINER 40' HC"/>
    <n v="1"/>
    <s v="PC"/>
    <s v="CIF"/>
    <x v="2"/>
    <s v="Singapore"/>
    <d v="2025-06-26T00:00:00"/>
    <d v="2025-05-26T00:00:00"/>
    <d v="2025-05-28T00:00:00"/>
    <s v="with production plan"/>
    <d v="2025-06-16T00:00:00"/>
    <n v="10"/>
    <d v="2025-06-30T00:00:00"/>
    <d v="2025-06-17T00:00:00"/>
    <d v="2025-06-09T00:00:00"/>
    <x v="3"/>
    <m/>
    <s v="SO_42RT"/>
    <n v="0"/>
    <n v="0"/>
    <x v="11"/>
    <s v="NORDBORG MAERSK / 523S"/>
    <s v="263957817"/>
    <s v="上海外高桥"/>
    <m/>
    <x v="0"/>
    <x v="0"/>
    <m/>
    <n v="0"/>
    <d v="2025-06-26T00:00:00"/>
    <m/>
    <s v="SGSIN"/>
    <m/>
    <n v="0"/>
    <m/>
    <x v="4"/>
    <x v="4"/>
    <d v="2025-06-09T00:00:00"/>
    <s v="CNY"/>
    <n v="0"/>
    <m/>
    <m/>
    <m/>
    <n v="0"/>
    <m/>
    <m/>
    <m/>
    <m/>
    <m/>
  </r>
  <r>
    <x v="3"/>
    <x v="7"/>
    <x v="6"/>
    <s v="MEKP"/>
    <x v="8"/>
    <m/>
    <s v="CHENC37"/>
    <d v="2025-05-13T00:00:00"/>
    <s v="1069"/>
    <n v="5.2"/>
    <s v="UN3105"/>
    <s v="ZNLC"/>
    <s v="Nouryon Chemicals,S.A. de C.V."/>
    <s v="CN_FF_5009725_Trident"/>
    <s v="4700161931"/>
    <s v="41006219"/>
    <s v="4700161931/41006219"/>
    <s v="BUTANOX M-504x5kgjerrycan/boxLOCALCN/UNG"/>
    <n v="17280"/>
    <s v="KG"/>
    <s v="CIF"/>
    <x v="67"/>
    <s v="Mexico"/>
    <d v="2025-09-16T00:00:00"/>
    <d v="2025-07-21T00:00:00"/>
    <d v="2025-07-23T00:00:00"/>
    <s v="with production plan"/>
    <d v="2025-08-11T00:00:00"/>
    <n v="28"/>
    <d v="2025-09-08T00:00:00"/>
    <d v="2025-08-11T00:00:00"/>
    <d v="2025-08-04T00:00:00"/>
    <x v="5"/>
    <m/>
    <m/>
    <m/>
    <m/>
    <x v="2"/>
    <m/>
    <m/>
    <m/>
    <m/>
    <x v="3"/>
    <x v="0"/>
    <m/>
    <m/>
    <d v="2025-09-16T00:00:00"/>
    <m/>
    <s v="MXZLO"/>
    <m/>
    <m/>
    <m/>
    <x v="4"/>
    <x v="4"/>
    <d v="2025-08-07T00:00:00"/>
    <s v="USD"/>
    <n v="77760"/>
    <m/>
    <m/>
    <m/>
    <m/>
    <m/>
    <m/>
    <m/>
    <m/>
    <n v="17280"/>
  </r>
  <r>
    <x v="3"/>
    <x v="7"/>
    <x v="1"/>
    <s v="MPP"/>
    <x v="8"/>
    <m/>
    <s v="SAKPALS"/>
    <d v="2025-05-15T00:00:00"/>
    <s v="1061"/>
    <n v="5.2"/>
    <s v="UN3105"/>
    <s v="ZNLC"/>
    <s v="Nouryon Chemicals India Pvt ltd."/>
    <s v="CN_FF_5009725_Trident"/>
    <s v="4700162084"/>
    <s v="8023514"/>
    <s v="4700162084/8023514"/>
    <s v="TRIGONOX 117 SOLAR 25kg nouryt(N) CN/UNG"/>
    <n v="10800"/>
    <s v="KG"/>
    <s v="CIF"/>
    <x v="6"/>
    <s v="India"/>
    <d v="2025-09-28T00:00:00"/>
    <d v="2025-07-21T00:00:00"/>
    <d v="2025-07-23T00:00:00"/>
    <s v="with production plan"/>
    <d v="2025-08-11T00:00:00"/>
    <n v="22"/>
    <d v="2025-09-02T00:00:00"/>
    <d v="2025-08-11T00:00:00"/>
    <d v="2025-08-04T00:00:00"/>
    <x v="5"/>
    <m/>
    <m/>
    <m/>
    <m/>
    <x v="2"/>
    <m/>
    <m/>
    <m/>
    <m/>
    <x v="3"/>
    <x v="0"/>
    <m/>
    <m/>
    <d v="2025-09-28T00:00:00"/>
    <m/>
    <s v="INNSA"/>
    <m/>
    <m/>
    <m/>
    <x v="4"/>
    <x v="4"/>
    <d v="2025-09-08T00:00:00"/>
    <s v="USD"/>
    <n v="63828"/>
    <m/>
    <m/>
    <m/>
    <m/>
    <m/>
    <m/>
    <m/>
    <m/>
    <n v="10800"/>
  </r>
  <r>
    <x v="3"/>
    <x v="7"/>
    <x v="2"/>
    <s v="PD"/>
    <x v="5"/>
    <m/>
    <s v="LIL44"/>
    <d v="2025-05-21T00:00:00"/>
    <s v="1069"/>
    <n v="5.2"/>
    <s v="UN3104"/>
    <s v="ZNLC"/>
    <s v="Nouryon Functional Chemicals B.V."/>
    <s v="CN_FF_5009725_Trident"/>
    <s v="4700162276"/>
    <s v="8023456"/>
    <s v="4700162276/8023456"/>
    <s v="PERKADOX PD-50S-PS 20 kg pail EU/UNG"/>
    <n v="5280"/>
    <s v="KG"/>
    <s v="CIF"/>
    <x v="7"/>
    <s v="Netherlands"/>
    <d v="2025-08-24T00:00:00"/>
    <d v="2025-06-09T00:00:00"/>
    <d v="2025-06-11T00:00:00"/>
    <s v="with production plan"/>
    <d v="2025-06-27T00:00:00"/>
    <n v="50"/>
    <d v="2025-08-04T00:00:00"/>
    <d v="2025-06-30T00:00:00"/>
    <d v="2025-06-24T00:00:00"/>
    <x v="3"/>
    <m/>
    <s v="CO_42RT"/>
    <n v="1"/>
    <n v="2"/>
    <x v="11"/>
    <m/>
    <m/>
    <s v="宁波四期"/>
    <m/>
    <x v="0"/>
    <x v="0"/>
    <m/>
    <n v="4182"/>
    <d v="2025-08-24T00:00:00"/>
    <m/>
    <s v="NLRTM"/>
    <m/>
    <n v="4182"/>
    <m/>
    <x v="4"/>
    <x v="4"/>
    <d v="2025-06-28T00:00:00"/>
    <s v="CNY"/>
    <n v="486974"/>
    <m/>
    <m/>
    <m/>
    <n v="2"/>
    <m/>
    <m/>
    <m/>
    <m/>
    <m/>
  </r>
  <r>
    <x v="3"/>
    <x v="7"/>
    <x v="2"/>
    <s v="PD"/>
    <x v="5"/>
    <m/>
    <s v="LIL44"/>
    <d v="2025-05-21T00:00:00"/>
    <s v="1061"/>
    <n v="5.2"/>
    <s v="UN3106"/>
    <s v="ZNLC"/>
    <s v="Nouryon Functional Chemicals B.V."/>
    <s v="CN_FF_5009725_Trident"/>
    <s v="4700162277"/>
    <s v="8023458"/>
    <s v="4700162277/8023458"/>
    <s v="PERKADOX PM-50S-PS 20 kg pail EU/UNG"/>
    <n v="4400"/>
    <s v="KG"/>
    <s v="CIF"/>
    <x v="7"/>
    <s v="Netherlands"/>
    <d v="2025-08-24T00:00:00"/>
    <d v="2025-06-09T00:00:00"/>
    <d v="2025-06-11T00:00:00"/>
    <s v="with production plan"/>
    <d v="2025-06-27T00:00:00"/>
    <n v="50"/>
    <d v="2025-08-04T00:00:00"/>
    <d v="2025-06-30T00:00:00"/>
    <d v="2025-06-24T00:00:00"/>
    <x v="3"/>
    <m/>
    <s v="CO_42RT"/>
    <n v="0"/>
    <n v="0"/>
    <x v="11"/>
    <m/>
    <m/>
    <s v="宁波四期"/>
    <m/>
    <x v="0"/>
    <x v="0"/>
    <m/>
    <n v="0"/>
    <d v="2025-08-24T00:00:00"/>
    <m/>
    <s v="NLRTM"/>
    <m/>
    <n v="0"/>
    <m/>
    <x v="4"/>
    <x v="4"/>
    <d v="2025-06-27T00:00:00"/>
    <s v="CNY"/>
    <n v="569712"/>
    <m/>
    <m/>
    <m/>
    <n v="0"/>
    <m/>
    <m/>
    <m/>
    <m/>
    <m/>
  </r>
  <r>
    <x v="3"/>
    <x v="7"/>
    <x v="6"/>
    <s v="MEKP"/>
    <x v="8"/>
    <m/>
    <s v="CHENC37"/>
    <d v="2025-05-21T00:00:00"/>
    <s v="1069"/>
    <n v="5.2"/>
    <s v="UN3105"/>
    <s v="ZNLC"/>
    <s v="Nouryon Chemicals,S.A. de C.V."/>
    <s v="CN_FF_5009725_Trident"/>
    <s v="4700162284"/>
    <s v="41012690"/>
    <s v="4700162284/41012690"/>
    <s v="BUTANOX M-50 20 kg hdpe can CN/EU/UNG"/>
    <n v="20880"/>
    <s v="KG"/>
    <s v="CIF"/>
    <x v="67"/>
    <s v="Mexico"/>
    <d v="2025-09-22T00:00:00"/>
    <d v="2025-07-28T00:00:00"/>
    <d v="2025-07-30T00:00:00"/>
    <s v="with production plan"/>
    <d v="2025-08-18T00:00:00"/>
    <n v="28"/>
    <d v="2025-09-15T00:00:00"/>
    <d v="2025-08-18T00:00:00"/>
    <d v="2025-08-11T00:00:00"/>
    <x v="5"/>
    <m/>
    <m/>
    <m/>
    <m/>
    <x v="2"/>
    <m/>
    <m/>
    <m/>
    <m/>
    <x v="3"/>
    <x v="0"/>
    <m/>
    <m/>
    <d v="2025-09-22T00:00:00"/>
    <m/>
    <s v="MXZLO"/>
    <m/>
    <m/>
    <m/>
    <x v="4"/>
    <x v="4"/>
    <d v="2025-08-13T00:00:00"/>
    <s v="USD"/>
    <n v="93125"/>
    <m/>
    <m/>
    <m/>
    <m/>
    <m/>
    <m/>
    <m/>
    <m/>
    <n v="20880"/>
  </r>
  <r>
    <x v="3"/>
    <x v="7"/>
    <x v="6"/>
    <s v="MPP"/>
    <x v="6"/>
    <m/>
    <s v="CHENC37"/>
    <d v="2025-05-22T00:00:00"/>
    <s v="1069"/>
    <n v="5.2"/>
    <s v="UN3103"/>
    <s v="ZNLC"/>
    <s v="Nouryon Chemicals,S.A. de C.V."/>
    <s v="CN_FF_5009725_Trident"/>
    <s v="4700162308"/>
    <s v="41004070"/>
    <s v="4700162308/41004070"/>
    <s v="TRIGONOX C 20 KG JERRYCAN CN/UNG"/>
    <n v="19200"/>
    <s v="KG"/>
    <s v="CIF"/>
    <x v="67"/>
    <s v="Mexico"/>
    <d v="2025-08-08T00:00:00"/>
    <m/>
    <m/>
    <m/>
    <m/>
    <m/>
    <m/>
    <m/>
    <m/>
    <x v="5"/>
    <m/>
    <m/>
    <m/>
    <m/>
    <x v="2"/>
    <m/>
    <m/>
    <m/>
    <m/>
    <x v="3"/>
    <x v="0"/>
    <m/>
    <m/>
    <d v="2025-08-08T00:00:00"/>
    <m/>
    <s v="MXZLO"/>
    <m/>
    <m/>
    <m/>
    <x v="4"/>
    <x v="4"/>
    <d v="2025-06-29T00:00:00"/>
    <s v="USD"/>
    <n v="111360"/>
    <m/>
    <m/>
    <m/>
    <m/>
    <m/>
    <m/>
    <m/>
    <m/>
    <n v="19200"/>
  </r>
  <r>
    <x v="3"/>
    <x v="7"/>
    <x v="6"/>
    <s v="PD"/>
    <x v="6"/>
    <m/>
    <s v="DIEGOSID"/>
    <d v="2025-05-13T00:00:00"/>
    <s v="1069"/>
    <n v="5.2"/>
    <s v="UN3104"/>
    <s v="ZOR"/>
    <s v="P.M.C. S.R.L."/>
    <s v="CN_FF_5009725_Trident"/>
    <s v="5103412902"/>
    <s v="41010483"/>
    <s v="5103412902/41010483"/>
    <s v="PERKADOX PD-50S-PS 20 kg pail UNG"/>
    <n v="7920"/>
    <s v="KG"/>
    <s v="CIF"/>
    <x v="56"/>
    <s v="Argentina"/>
    <d v="2025-09-22T00:00:00"/>
    <d v="2025-06-30T00:00:00"/>
    <d v="2025-07-02T00:00:00"/>
    <s v="with production plan"/>
    <d v="2025-07-21T00:00:00"/>
    <n v="50"/>
    <d v="2025-09-09T00:00:00"/>
    <d v="2025-07-21T00:00:00"/>
    <d v="2025-07-14T00:00:00"/>
    <x v="5"/>
    <m/>
    <m/>
    <m/>
    <m/>
    <x v="2"/>
    <m/>
    <m/>
    <m/>
    <m/>
    <x v="3"/>
    <x v="0"/>
    <m/>
    <m/>
    <d v="2025-09-22T00:00:00"/>
    <m/>
    <s v="ARBUE"/>
    <m/>
    <m/>
    <m/>
    <x v="4"/>
    <x v="4"/>
    <d v="2025-07-25T00:00:00"/>
    <s v="USD"/>
    <n v="153252"/>
    <m/>
    <m/>
    <m/>
    <m/>
    <m/>
    <m/>
    <m/>
    <m/>
    <n v="7920"/>
  </r>
  <r>
    <x v="3"/>
    <x v="2"/>
    <x v="0"/>
    <s v="MPP"/>
    <x v="6"/>
    <m/>
    <s v="TONGTANP"/>
    <d v="2025-05-16T00:00:00"/>
    <s v="1061"/>
    <n v="5.2"/>
    <s v="UN3113"/>
    <s v="ZOR"/>
    <s v="TPI Polene Public Company Limited"/>
    <s v="CN_FF_5009740_Milkyway"/>
    <s v="5103414442"/>
    <s v="41009256"/>
    <s v="5103414442/41009256"/>
    <s v="TRIGONOX 21S 20kg Jerrycan CNG/UNG"/>
    <n v="1280"/>
    <s v="KG"/>
    <s v="CIF"/>
    <x v="13"/>
    <s v="Thailand"/>
    <d v="2025-07-25T00:00:00"/>
    <d v="2025-06-23T00:00:00"/>
    <d v="2025-06-25T00:00:00"/>
    <s v="with production plan"/>
    <d v="2025-07-14T00:00:00"/>
    <n v="10"/>
    <d v="2025-07-24T00:00:00"/>
    <d v="2025-07-14T00:00:00"/>
    <d v="2025-07-04T00:00:00"/>
    <x v="5"/>
    <m/>
    <m/>
    <m/>
    <m/>
    <x v="2"/>
    <m/>
    <m/>
    <m/>
    <m/>
    <x v="3"/>
    <x v="0"/>
    <m/>
    <m/>
    <d v="2025-07-25T00:00:00"/>
    <m/>
    <s v="THLCH"/>
    <m/>
    <m/>
    <m/>
    <x v="4"/>
    <x v="4"/>
    <d v="2025-07-12T00:00:00"/>
    <s v="USD"/>
    <n v="9984"/>
    <m/>
    <m/>
    <m/>
    <m/>
    <m/>
    <m/>
    <m/>
    <m/>
    <n v="1280"/>
  </r>
  <r>
    <x v="3"/>
    <x v="2"/>
    <x v="0"/>
    <s v="MPP"/>
    <x v="6"/>
    <m/>
    <s v="TONGTANP"/>
    <d v="2025-05-16T00:00:00"/>
    <s v="1061"/>
    <n v="5.2"/>
    <s v="UN3113"/>
    <s v="ZOR"/>
    <s v="TPI Polene Public Company Limited"/>
    <s v="CN_FF_5009740_Milkyway"/>
    <s v="5103414442"/>
    <s v="41004027"/>
    <s v="5103414442/41004027"/>
    <s v="TRIGONOX 25-C75 20 kg jerrycan CN/UNG"/>
    <n v="3840"/>
    <s v="KG"/>
    <s v="CIF"/>
    <x v="13"/>
    <s v="Thailand"/>
    <d v="2025-07-25T00:00:00"/>
    <d v="2025-06-23T00:00:00"/>
    <d v="2025-06-25T00:00:00"/>
    <s v="with production plan"/>
    <d v="2025-07-14T00:00:00"/>
    <n v="10"/>
    <d v="2025-07-24T00:00:00"/>
    <d v="2025-07-14T00:00:00"/>
    <d v="2025-07-04T00:00:00"/>
    <x v="5"/>
    <m/>
    <m/>
    <m/>
    <m/>
    <x v="2"/>
    <m/>
    <m/>
    <m/>
    <m/>
    <x v="3"/>
    <x v="0"/>
    <m/>
    <m/>
    <d v="2025-07-25T00:00:00"/>
    <m/>
    <s v="THLCH"/>
    <m/>
    <m/>
    <m/>
    <x v="4"/>
    <x v="4"/>
    <d v="2025-07-12T00:00:00"/>
    <s v="USD"/>
    <n v="27840"/>
    <m/>
    <m/>
    <m/>
    <m/>
    <m/>
    <m/>
    <m/>
    <m/>
    <n v="3840"/>
  </r>
  <r>
    <x v="3"/>
    <x v="2"/>
    <x v="0"/>
    <s v="MPP"/>
    <x v="6"/>
    <m/>
    <s v="TONGTANP"/>
    <d v="2025-05-16T00:00:00"/>
    <s v="1061"/>
    <n v="5.2"/>
    <s v="UN3115"/>
    <s v="ZOR"/>
    <s v="TPI Polene Public Company Limited"/>
    <s v="CN_FF_5009740_Milkyway"/>
    <s v="5103414442"/>
    <s v="8004329"/>
    <s v="5103414442/8004329"/>
    <s v="TRIGONOX EHP-C75 20 kg jerrycan UNG"/>
    <n v="3200"/>
    <s v="KG"/>
    <s v="CIF"/>
    <x v="13"/>
    <s v="Thailand"/>
    <d v="2025-07-25T00:00:00"/>
    <d v="2025-06-23T00:00:00"/>
    <d v="2025-06-25T00:00:00"/>
    <s v="with production plan"/>
    <d v="2025-07-14T00:00:00"/>
    <n v="10"/>
    <d v="2025-07-24T00:00:00"/>
    <d v="2025-07-14T00:00:00"/>
    <d v="2025-07-04T00:00:00"/>
    <x v="5"/>
    <m/>
    <m/>
    <m/>
    <m/>
    <x v="2"/>
    <m/>
    <m/>
    <m/>
    <m/>
    <x v="3"/>
    <x v="0"/>
    <m/>
    <m/>
    <d v="2025-07-25T00:00:00"/>
    <m/>
    <s v="THLCH"/>
    <m/>
    <m/>
    <m/>
    <x v="4"/>
    <x v="4"/>
    <d v="2025-07-12T00:00:00"/>
    <s v="USD"/>
    <n v="16640"/>
    <m/>
    <m/>
    <m/>
    <m/>
    <m/>
    <m/>
    <m/>
    <m/>
    <n v="3200"/>
  </r>
  <r>
    <x v="3"/>
    <x v="2"/>
    <x v="0"/>
    <s v="MPP"/>
    <x v="6"/>
    <m/>
    <s v="TONGTANP"/>
    <d v="2025-05-16T00:00:00"/>
    <s v="1061"/>
    <s v="NDG"/>
    <s v="NDG"/>
    <s v="ZOR"/>
    <s v="TPI Polene Public Company Limited"/>
    <s v="CN_FF_5009740_Milkyway"/>
    <s v="5103414442"/>
    <s v="41905112"/>
    <s v="5103414442/41905112"/>
    <s v="REEFER CONTAINER 20'"/>
    <n v="1"/>
    <s v="PC"/>
    <s v="CIF"/>
    <x v="13"/>
    <s v="Thailand"/>
    <d v="2025-07-25T00:00:00"/>
    <d v="2025-06-23T00:00:00"/>
    <d v="2025-06-25T00:00:00"/>
    <s v="with production plan"/>
    <d v="2025-07-14T00:00:00"/>
    <n v="10"/>
    <d v="2025-07-24T00:00:00"/>
    <d v="2025-07-14T00:00:00"/>
    <d v="2025-07-04T00:00:00"/>
    <x v="5"/>
    <m/>
    <m/>
    <m/>
    <m/>
    <x v="2"/>
    <m/>
    <m/>
    <m/>
    <m/>
    <x v="3"/>
    <x v="0"/>
    <m/>
    <m/>
    <d v="2025-07-25T00:00:00"/>
    <m/>
    <s v="THLCH"/>
    <m/>
    <m/>
    <m/>
    <x v="4"/>
    <x v="4"/>
    <d v="2025-07-12T00:00:00"/>
    <s v="USD"/>
    <n v="0"/>
    <m/>
    <m/>
    <m/>
    <m/>
    <m/>
    <m/>
    <m/>
    <m/>
    <n v="1"/>
  </r>
  <r>
    <x v="3"/>
    <x v="7"/>
    <x v="0"/>
    <s v="MEKP"/>
    <x v="6"/>
    <m/>
    <s v="TONGTANP"/>
    <d v="2025-05-16T00:00:00"/>
    <s v="1069"/>
    <n v="5.2"/>
    <s v="UN3105"/>
    <s v="ZOR"/>
    <s v="Allnex Resins Australia Pty Ltd"/>
    <s v="CN_FF_5009725_Trident"/>
    <s v="5103414628"/>
    <s v="41006331"/>
    <s v="5103414628/41006331"/>
    <s v="BUTANOX M-504X5KG JERRYCAN/BOX AU/NZ/EUG"/>
    <n v="8640"/>
    <s v="KG"/>
    <s v="CIF"/>
    <x v="11"/>
    <s v="Australia"/>
    <d v="2025-09-18T00:00:00"/>
    <d v="2025-07-14T00:00:00"/>
    <d v="2025-07-16T00:00:00"/>
    <s v="with production plan"/>
    <d v="2025-08-04T00:00:00"/>
    <n v="32"/>
    <d v="2025-09-05T00:00:00"/>
    <d v="2025-08-04T00:00:00"/>
    <d v="2025-07-28T00:00:00"/>
    <x v="5"/>
    <m/>
    <m/>
    <m/>
    <m/>
    <x v="2"/>
    <m/>
    <m/>
    <m/>
    <m/>
    <x v="3"/>
    <x v="0"/>
    <m/>
    <m/>
    <d v="2025-09-05T00:00:00"/>
    <m/>
    <s v="AUMEL"/>
    <m/>
    <m/>
    <m/>
    <x v="4"/>
    <x v="4"/>
    <d v="2025-08-02T00:00:00"/>
    <s v="EUR"/>
    <n v="35251"/>
    <m/>
    <m/>
    <m/>
    <m/>
    <m/>
    <m/>
    <m/>
    <m/>
    <n v="8640"/>
  </r>
  <r>
    <x v="3"/>
    <x v="7"/>
    <x v="0"/>
    <s v="MEKP"/>
    <x v="6"/>
    <m/>
    <s v="TONGTANP"/>
    <d v="2025-05-16T00:00:00"/>
    <s v="1069"/>
    <n v="5.2"/>
    <s v="UN3105"/>
    <s v="ZOR"/>
    <s v="Allnex Resins Australia Pty Ltd"/>
    <s v="CN_FF_5009725_Trident"/>
    <s v="5103414636"/>
    <s v="41006331"/>
    <s v="5103414636/41006331"/>
    <s v="BUTANOX M-504X5KG JERRYCAN/BOX AU/NZ/EUG"/>
    <n v="8640"/>
    <s v="KG"/>
    <s v="CIF"/>
    <x v="40"/>
    <s v="Australia"/>
    <d v="2025-09-05T00:00:00"/>
    <d v="2025-07-07T00:00:00"/>
    <d v="2025-07-09T00:00:00"/>
    <s v="with production plan"/>
    <d v="2025-07-28T00:00:00"/>
    <n v="32"/>
    <d v="2025-08-29T00:00:00"/>
    <d v="2025-07-28T00:00:00"/>
    <d v="2025-07-21T00:00:00"/>
    <x v="5"/>
    <m/>
    <m/>
    <m/>
    <m/>
    <x v="2"/>
    <m/>
    <m/>
    <m/>
    <m/>
    <x v="3"/>
    <x v="0"/>
    <m/>
    <m/>
    <d v="2025-09-05T00:00:00"/>
    <m/>
    <s v="AUBNE"/>
    <m/>
    <m/>
    <m/>
    <x v="4"/>
    <x v="4"/>
    <d v="2025-07-26T00:00:00"/>
    <s v="EUR"/>
    <n v="35251"/>
    <m/>
    <m/>
    <m/>
    <m/>
    <m/>
    <m/>
    <m/>
    <m/>
    <n v="8640"/>
  </r>
  <r>
    <x v="3"/>
    <x v="7"/>
    <x v="0"/>
    <s v="MEKP"/>
    <x v="5"/>
    <m/>
    <s v="TANBK"/>
    <d v="2025-05-20T00:00:00"/>
    <s v="1069"/>
    <n v="5.2"/>
    <s v="UN3105"/>
    <s v="ZOR"/>
    <s v="Zexxel Industries Sdn Bhd"/>
    <s v="CN_FF_5009725_Trident"/>
    <s v="5103416358"/>
    <s v="41006330"/>
    <s v="5103416358/41006330"/>
    <s v="BUTANOX M-504x5kg jerrycan/boxEXPORT UNG"/>
    <n v="4800"/>
    <s v="KG"/>
    <s v="CIF"/>
    <x v="12"/>
    <s v="Malaysia"/>
    <d v="2025-06-30T00:00:00"/>
    <d v="2025-06-02T00:00:00"/>
    <d v="2025-06-04T00:00:00"/>
    <s v="with production plan"/>
    <d v="2025-06-21T00:00:00"/>
    <n v="8"/>
    <d v="2025-06-29T00:00:00"/>
    <d v="2025-06-21T00:00:00"/>
    <d v="2025-06-14T00:00:00"/>
    <x v="2"/>
    <m/>
    <s v="CO_22RT"/>
    <n v="1"/>
    <n v="1"/>
    <x v="11"/>
    <s v="MCC CEBU / 519A"/>
    <s v="278714307"/>
    <s v="宁波三期"/>
    <m/>
    <x v="0"/>
    <x v="0"/>
    <m/>
    <n v="3062"/>
    <d v="2025-06-29T00:00:00"/>
    <m/>
    <s v="MYPKG"/>
    <m/>
    <n v="3062"/>
    <m/>
    <x v="4"/>
    <x v="4"/>
    <d v="2025-06-16T00:00:00"/>
    <s v="USD"/>
    <n v="17280"/>
    <m/>
    <m/>
    <m/>
    <n v="1"/>
    <m/>
    <m/>
    <m/>
    <m/>
    <m/>
  </r>
  <r>
    <x v="3"/>
    <x v="7"/>
    <x v="0"/>
    <s v="MEKP"/>
    <x v="5"/>
    <m/>
    <s v="TANBK"/>
    <d v="2025-05-20T00:00:00"/>
    <s v="1069"/>
    <n v="5.2"/>
    <s v="UN3105"/>
    <s v="ZOR"/>
    <s v="Zexxel Industries Sdn Bhd"/>
    <s v="CN_FF_5009725_Trident"/>
    <s v="5103416358"/>
    <s v="41006336"/>
    <s v="5103416358/41006336"/>
    <s v="BUTANOX M-60 4x5 kg jerrycan/box CN/UNG"/>
    <n v="480"/>
    <s v="KG"/>
    <s v="CIF"/>
    <x v="12"/>
    <s v="Malaysia"/>
    <d v="2025-06-30T00:00:00"/>
    <d v="2025-06-02T00:00:00"/>
    <d v="2025-06-04T00:00:00"/>
    <s v="with production plan"/>
    <d v="2025-06-21T00:00:00"/>
    <n v="8"/>
    <d v="2025-06-29T00:00:00"/>
    <d v="2025-06-21T00:00:00"/>
    <d v="2025-06-14T00:00:00"/>
    <x v="2"/>
    <m/>
    <s v="CO_22RT"/>
    <n v="0"/>
    <n v="0"/>
    <x v="11"/>
    <s v="MCC CEBU / 519A"/>
    <s v="278714307"/>
    <s v="宁波三期"/>
    <m/>
    <x v="0"/>
    <x v="0"/>
    <m/>
    <n v="0"/>
    <d v="2025-06-29T00:00:00"/>
    <m/>
    <s v="MYPKG"/>
    <m/>
    <n v="0"/>
    <m/>
    <x v="4"/>
    <x v="4"/>
    <d v="2025-06-16T00:00:00"/>
    <s v="USD"/>
    <n v="1728"/>
    <m/>
    <m/>
    <m/>
    <n v="0"/>
    <m/>
    <m/>
    <m/>
    <m/>
    <m/>
  </r>
  <r>
    <x v="3"/>
    <x v="7"/>
    <x v="0"/>
    <s v="MPP"/>
    <x v="5"/>
    <m/>
    <s v="TANBK"/>
    <d v="2025-05-20T00:00:00"/>
    <s v="1069"/>
    <n v="5.2"/>
    <s v="UN3103"/>
    <s v="ZOR"/>
    <s v="Zexxel Industries Sdn Bhd"/>
    <s v="CN_FF_5009725_Trident"/>
    <s v="5103416358"/>
    <s v="41010625"/>
    <s v="5103416358/41010625"/>
    <s v="TRIGONOX C 20 kg jerrycan AERATION UNG"/>
    <n v="960"/>
    <s v="KG"/>
    <s v="CIF"/>
    <x v="12"/>
    <s v="Malaysia"/>
    <d v="2025-06-30T00:00:00"/>
    <d v="2025-06-02T00:00:00"/>
    <d v="2025-06-04T00:00:00"/>
    <s v="with production plan"/>
    <d v="2025-06-21T00:00:00"/>
    <n v="8"/>
    <d v="2025-06-29T00:00:00"/>
    <d v="2025-06-21T00:00:00"/>
    <d v="2025-06-14T00:00:00"/>
    <x v="2"/>
    <m/>
    <s v="CO_22RT"/>
    <n v="0"/>
    <n v="0"/>
    <x v="11"/>
    <s v="MCC CEBU / 519A"/>
    <s v="278714307"/>
    <s v="宁波三期"/>
    <m/>
    <x v="0"/>
    <x v="0"/>
    <m/>
    <n v="0"/>
    <d v="2025-06-29T00:00:00"/>
    <m/>
    <s v="MYPKG"/>
    <m/>
    <n v="0"/>
    <m/>
    <x v="4"/>
    <x v="4"/>
    <d v="2025-06-16T00:00:00"/>
    <s v="USD"/>
    <n v="5280"/>
    <m/>
    <m/>
    <m/>
    <n v="0"/>
    <m/>
    <m/>
    <m/>
    <m/>
    <m/>
  </r>
  <r>
    <x v="3"/>
    <x v="7"/>
    <x v="0"/>
    <s v="MEKP"/>
    <x v="5"/>
    <m/>
    <s v="TANBK"/>
    <d v="2025-05-20T00:00:00"/>
    <s v="1069"/>
    <n v="5.2"/>
    <s v="UN3105"/>
    <s v="ZOR"/>
    <s v="Zexxel Industries Sdn Bhd"/>
    <s v="CN_FF_5009725_Trident"/>
    <s v="5103416358"/>
    <s v="8027075"/>
    <s v="5103416358/8027075"/>
    <s v="TRIGONOX 249 20 kg hdpe can CN/UNG"/>
    <n v="720"/>
    <s v="KG"/>
    <s v="CIF"/>
    <x v="12"/>
    <s v="Malaysia"/>
    <d v="2025-06-30T00:00:00"/>
    <d v="2025-06-02T00:00:00"/>
    <d v="2025-06-04T00:00:00"/>
    <s v="with production plan"/>
    <d v="2025-06-21T00:00:00"/>
    <n v="8"/>
    <d v="2025-06-29T00:00:00"/>
    <d v="2025-06-21T00:00:00"/>
    <d v="2025-06-14T00:00:00"/>
    <x v="2"/>
    <m/>
    <s v="CO_22RT"/>
    <n v="0"/>
    <n v="0"/>
    <x v="11"/>
    <s v="MCC CEBU / 519A"/>
    <s v="278714307"/>
    <s v="宁波三期"/>
    <m/>
    <x v="0"/>
    <x v="0"/>
    <m/>
    <n v="0"/>
    <d v="2025-06-29T00:00:00"/>
    <m/>
    <s v="MYPKG"/>
    <m/>
    <n v="0"/>
    <m/>
    <x v="4"/>
    <x v="4"/>
    <d v="2025-06-16T00:00:00"/>
    <s v="USD"/>
    <n v="3060"/>
    <m/>
    <m/>
    <m/>
    <n v="0"/>
    <m/>
    <m/>
    <m/>
    <m/>
    <m/>
  </r>
  <r>
    <x v="3"/>
    <x v="7"/>
    <x v="0"/>
    <s v="MPP"/>
    <x v="5"/>
    <m/>
    <s v="TANBK"/>
    <d v="2025-05-21T00:00:00"/>
    <s v="1061"/>
    <n v="5.2"/>
    <s v="UN3105"/>
    <s v="ZOR"/>
    <s v="Zexxel Industries Sdn Bhd"/>
    <s v="CN_FF_5009725_Trident"/>
    <s v="5103416914"/>
    <s v="41009255"/>
    <s v="5103416914/41009255"/>
    <s v="TRIGONOX 42S 20 kg hdpe can CN/UNG"/>
    <n v="1920"/>
    <s v="KG"/>
    <s v="CIF"/>
    <x v="12"/>
    <s v="Malaysia"/>
    <d v="2025-06-30T00:00:00"/>
    <d v="2025-06-02T00:00:00"/>
    <d v="2025-06-04T00:00:00"/>
    <s v="with production plan"/>
    <d v="2025-06-21T00:00:00"/>
    <n v="8"/>
    <d v="2025-06-29T00:00:00"/>
    <d v="2025-06-21T00:00:00"/>
    <d v="2025-06-14T00:00:00"/>
    <x v="2"/>
    <m/>
    <s v="CO_22RT"/>
    <n v="0"/>
    <n v="0"/>
    <x v="11"/>
    <s v="MCC CEBU / 519A"/>
    <s v="278714307"/>
    <s v="宁波三期"/>
    <m/>
    <x v="0"/>
    <x v="0"/>
    <m/>
    <n v="0"/>
    <d v="2025-06-28T00:00:00"/>
    <m/>
    <s v="MYPKG"/>
    <m/>
    <n v="0"/>
    <m/>
    <x v="4"/>
    <x v="4"/>
    <d v="2025-06-13T00:00:00"/>
    <s v="USD"/>
    <n v="20064"/>
    <m/>
    <m/>
    <m/>
    <n v="0"/>
    <m/>
    <m/>
    <m/>
    <m/>
    <m/>
  </r>
  <r>
    <x v="3"/>
    <x v="7"/>
    <x v="3"/>
    <s v="MEKP"/>
    <x v="6"/>
    <m/>
    <s v="ALII"/>
    <d v="2025-05-20T00:00:00"/>
    <s v="1069"/>
    <n v="5.2"/>
    <s v="UN3105"/>
    <s v="ZOR"/>
    <s v="Advanced Piping Solutions Company F"/>
    <s v="CN_FF_5009725_Trident"/>
    <s v="5103416448"/>
    <s v="41012717"/>
    <s v="5103416448/41012717"/>
    <s v="BUTANOX M-60 20 kg hdpe can CN/UNG"/>
    <n v="12960"/>
    <s v="KG"/>
    <s v="CIF"/>
    <x v="25"/>
    <s v="Saudi Arabia"/>
    <d v="2025-08-10T00:00:00"/>
    <d v="2025-06-16T00:00:00"/>
    <d v="2025-06-18T00:00:00"/>
    <m/>
    <d v="2025-07-07T00:00:00"/>
    <m/>
    <d v="2025-08-04T00:00:00"/>
    <d v="2025-07-07T00:00:00"/>
    <d v="2025-06-30T00:00:00"/>
    <x v="5"/>
    <m/>
    <m/>
    <m/>
    <m/>
    <x v="2"/>
    <m/>
    <m/>
    <m/>
    <m/>
    <x v="3"/>
    <x v="0"/>
    <m/>
    <m/>
    <d v="2025-08-10T00:00:00"/>
    <m/>
    <s v="SADMM"/>
    <m/>
    <m/>
    <m/>
    <x v="4"/>
    <x v="4"/>
    <d v="2025-07-06T00:00:00"/>
    <s v="USD"/>
    <n v="37584"/>
    <m/>
    <m/>
    <m/>
    <m/>
    <m/>
    <m/>
    <m/>
    <m/>
    <n v="12960"/>
  </r>
  <r>
    <x v="3"/>
    <x v="7"/>
    <x v="3"/>
    <s v="MEKP"/>
    <x v="6"/>
    <m/>
    <s v="ALII"/>
    <d v="2025-05-20T00:00:00"/>
    <s v="1069"/>
    <n v="5.2"/>
    <s v="UN3105"/>
    <s v="ZOR"/>
    <s v="Advanced Piping Solutions Company F"/>
    <s v="CN_FF_5009725_Trident"/>
    <s v="5103416449"/>
    <s v="41012717"/>
    <s v="5103416449/41012717"/>
    <s v="BUTANOX M-60 20 kg hdpe can CN/UNG"/>
    <n v="12960"/>
    <s v="KG"/>
    <s v="CIF"/>
    <x v="25"/>
    <s v="Saudi Arabia"/>
    <d v="2025-08-10T00:00:00"/>
    <d v="2025-06-16T00:00:00"/>
    <d v="2025-06-18T00:00:00"/>
    <m/>
    <d v="2025-07-07T00:00:00"/>
    <m/>
    <d v="2025-08-04T00:00:00"/>
    <d v="2025-07-07T00:00:00"/>
    <d v="2025-06-30T00:00:00"/>
    <x v="5"/>
    <m/>
    <m/>
    <m/>
    <m/>
    <x v="2"/>
    <m/>
    <m/>
    <m/>
    <m/>
    <x v="3"/>
    <x v="0"/>
    <m/>
    <m/>
    <d v="2025-08-10T00:00:00"/>
    <m/>
    <s v="SADMM"/>
    <m/>
    <m/>
    <m/>
    <x v="4"/>
    <x v="4"/>
    <d v="2025-07-06T00:00:00"/>
    <s v="USD"/>
    <n v="37584"/>
    <m/>
    <m/>
    <m/>
    <m/>
    <m/>
    <m/>
    <m/>
    <m/>
    <n v="12960"/>
  </r>
  <r>
    <x v="3"/>
    <x v="7"/>
    <x v="3"/>
    <s v="MEKP"/>
    <x v="8"/>
    <m/>
    <s v="ALII"/>
    <d v="2025-05-20T00:00:00"/>
    <s v="1069"/>
    <n v="5.2"/>
    <s v="UN3105"/>
    <s v="ZOR"/>
    <s v="Advanced Piping Solutions Company F"/>
    <s v="CN_FF_5009725_Trident"/>
    <s v="5103416451"/>
    <s v="41012717"/>
    <s v="5103416451/41012717"/>
    <s v="BUTANOX M-60 20 kg hdpe can CN/UNG"/>
    <n v="12960"/>
    <s v="KG"/>
    <s v="CIF"/>
    <x v="25"/>
    <s v="Saudi Arabia"/>
    <d v="2025-09-10T00:00:00"/>
    <m/>
    <m/>
    <m/>
    <m/>
    <m/>
    <m/>
    <m/>
    <m/>
    <x v="5"/>
    <m/>
    <m/>
    <m/>
    <m/>
    <x v="2"/>
    <m/>
    <m/>
    <m/>
    <m/>
    <x v="3"/>
    <x v="0"/>
    <m/>
    <m/>
    <d v="2025-09-10T00:00:00"/>
    <m/>
    <s v="SADMM"/>
    <m/>
    <m/>
    <m/>
    <x v="4"/>
    <x v="4"/>
    <d v="2025-08-06T00:00:00"/>
    <s v="USD"/>
    <n v="37584"/>
    <m/>
    <m/>
    <m/>
    <m/>
    <m/>
    <m/>
    <m/>
    <m/>
    <n v="12960"/>
  </r>
  <r>
    <x v="3"/>
    <x v="7"/>
    <x v="3"/>
    <s v="MEKP"/>
    <x v="9"/>
    <m/>
    <s v="ALII"/>
    <d v="2025-05-20T00:00:00"/>
    <s v="1069"/>
    <n v="5.2"/>
    <s v="UN3105"/>
    <s v="ZOR"/>
    <s v="Advanced Piping Solutions Company F"/>
    <s v="CN_FF_5009725_Trident"/>
    <s v="5103416452"/>
    <s v="41012717"/>
    <s v="5103416452/41012717"/>
    <s v="BUTANOX M-60 20 kg hdpe can CN/UNG"/>
    <n v="12960"/>
    <s v="KG"/>
    <s v="CIF"/>
    <x v="25"/>
    <s v="Saudi Arabia"/>
    <d v="2025-10-10T00:00:00"/>
    <m/>
    <m/>
    <m/>
    <m/>
    <m/>
    <m/>
    <m/>
    <m/>
    <x v="5"/>
    <m/>
    <m/>
    <m/>
    <m/>
    <x v="2"/>
    <m/>
    <m/>
    <m/>
    <m/>
    <x v="3"/>
    <x v="0"/>
    <m/>
    <m/>
    <d v="2025-10-10T00:00:00"/>
    <m/>
    <s v="SADMM"/>
    <m/>
    <m/>
    <m/>
    <x v="4"/>
    <x v="4"/>
    <d v="2025-09-05T00:00:00"/>
    <s v="USD"/>
    <n v="37584"/>
    <m/>
    <m/>
    <m/>
    <m/>
    <m/>
    <m/>
    <m/>
    <m/>
    <n v="12960"/>
  </r>
  <r>
    <x v="3"/>
    <x v="10"/>
    <x v="0"/>
    <s v="MPP"/>
    <x v="6"/>
    <m/>
    <s v="CHANGC5"/>
    <d v="2025-05-21T00:00:00"/>
    <s v="1061"/>
    <n v="5.2"/>
    <s v="UN3115"/>
    <s v="ZOR"/>
    <s v="ASIA POLYMER CORPORATION"/>
    <s v="CN_FF_5009740_Milkyway"/>
    <s v="5103416874"/>
    <s v="41004022"/>
    <s v="5103416874/41004022"/>
    <s v="TRIGONOX 23-C75 20 kg jerrycan CN/UNG"/>
    <n v="8960"/>
    <s v="KG"/>
    <s v="CIF"/>
    <x v="28"/>
    <s v="Taiwan, China"/>
    <d v="2025-07-14T00:00:00"/>
    <d v="2025-06-23T00:00:00"/>
    <d v="2025-06-25T00:00:00"/>
    <s v="with production plan"/>
    <d v="2025-07-17T00:00:00"/>
    <n v="3"/>
    <d v="2025-07-20T00:00:00"/>
    <d v="2025-07-17T00:00:00"/>
    <d v="2025-07-09T00:00:00"/>
    <x v="5"/>
    <m/>
    <m/>
    <m/>
    <m/>
    <x v="2"/>
    <m/>
    <m/>
    <m/>
    <m/>
    <x v="3"/>
    <x v="0"/>
    <m/>
    <m/>
    <d v="2025-07-21T00:00:00"/>
    <m/>
    <s v="TWKHH"/>
    <m/>
    <m/>
    <m/>
    <x v="4"/>
    <x v="4"/>
    <d v="2025-07-09T00:00:00"/>
    <s v="USD"/>
    <n v="114688"/>
    <m/>
    <m/>
    <m/>
    <m/>
    <m/>
    <m/>
    <m/>
    <m/>
    <n v="8960"/>
  </r>
  <r>
    <x v="3"/>
    <x v="10"/>
    <x v="0"/>
    <s v="MPP"/>
    <x v="6"/>
    <m/>
    <s v="CHANGC5"/>
    <d v="2025-05-21T00:00:00"/>
    <s v="1061"/>
    <s v="NDG"/>
    <s v="NDG"/>
    <s v="ZOR"/>
    <s v="ASIA POLYMER CORPORATION"/>
    <s v="CN_FF_5009740_Milkyway"/>
    <s v="5103416874"/>
    <s v="41905112"/>
    <s v="5103416874/41905112"/>
    <s v="REEFER CONTAINER 20'"/>
    <n v="1"/>
    <s v="PC"/>
    <s v="CIF"/>
    <x v="28"/>
    <s v="Taiwan, China"/>
    <d v="2025-07-14T00:00:00"/>
    <d v="2025-06-23T00:00:00"/>
    <d v="2025-06-25T00:00:00"/>
    <s v="with production plan"/>
    <d v="2025-07-17T00:00:00"/>
    <n v="3"/>
    <d v="2025-07-20T00:00:00"/>
    <d v="2025-07-17T00:00:00"/>
    <d v="2025-07-09T00:00:00"/>
    <x v="5"/>
    <m/>
    <m/>
    <m/>
    <m/>
    <x v="2"/>
    <m/>
    <m/>
    <m/>
    <m/>
    <x v="3"/>
    <x v="0"/>
    <m/>
    <m/>
    <d v="2025-07-21T00:00:00"/>
    <m/>
    <s v="TWKHH"/>
    <m/>
    <m/>
    <m/>
    <x v="4"/>
    <x v="4"/>
    <d v="2025-07-09T00:00:00"/>
    <s v="USD"/>
    <n v="0"/>
    <m/>
    <m/>
    <m/>
    <m/>
    <m/>
    <m/>
    <m/>
    <m/>
    <n v="1"/>
  </r>
  <r>
    <x v="3"/>
    <x v="7"/>
    <x v="0"/>
    <s v="MEKP"/>
    <x v="6"/>
    <m/>
    <s v="HUANGR1"/>
    <d v="2025-05-21T00:00:00"/>
    <s v="1069"/>
    <n v="5.2"/>
    <s v="UN3105"/>
    <s v="ZOR"/>
    <s v="KEUMJUNG CO LTD"/>
    <s v="CN_FF_5009725_Trident"/>
    <s v="5103417018"/>
    <s v="8019625"/>
    <s v="5103417018/8019625"/>
    <s v="BUTANOX M-60 15 kg hdpe can CN/UNG"/>
    <n v="9720"/>
    <s v="KG"/>
    <s v="CIF"/>
    <x v="19"/>
    <s v="Korea"/>
    <d v="2025-07-20T00:00:00"/>
    <d v="2025-06-16T00:00:00"/>
    <d v="2025-06-18T00:00:00"/>
    <s v="with production plan"/>
    <d v="2025-07-09T00:00:00"/>
    <n v="7"/>
    <d v="2025-07-16T00:00:00"/>
    <d v="2025-07-09T00:00:00"/>
    <d v="2025-07-02T00:00:00"/>
    <x v="5"/>
    <m/>
    <m/>
    <m/>
    <m/>
    <x v="2"/>
    <m/>
    <m/>
    <m/>
    <m/>
    <x v="3"/>
    <x v="0"/>
    <m/>
    <m/>
    <d v="2025-07-20T00:00:00"/>
    <m/>
    <s v="KRPUS"/>
    <m/>
    <m/>
    <m/>
    <x v="4"/>
    <x v="4"/>
    <d v="2025-07-02T00:00:00"/>
    <s v="USD"/>
    <n v="29646"/>
    <m/>
    <m/>
    <m/>
    <m/>
    <m/>
    <m/>
    <m/>
    <m/>
    <n v="9720"/>
  </r>
  <r>
    <x v="3"/>
    <x v="7"/>
    <x v="0"/>
    <s v="MEKP"/>
    <x v="9"/>
    <m/>
    <s v="HUANGR1"/>
    <d v="2025-05-21T00:00:00"/>
    <s v="1069"/>
    <n v="5.2"/>
    <s v="UN3105"/>
    <s v="ZOR"/>
    <s v="KEUMJUNG CO LTD"/>
    <s v="CN_FF_5009725_Trident"/>
    <s v="5103417027"/>
    <s v="8019625"/>
    <s v="5103417027/8019625"/>
    <s v="BUTANOX M-60 15 kg hdpe can CN/UNG"/>
    <n v="9720"/>
    <s v="KG"/>
    <s v="CIF"/>
    <x v="19"/>
    <s v="Korea"/>
    <d v="2025-09-25T00:00:00"/>
    <d v="2025-08-25T00:00:00"/>
    <d v="2025-08-27T00:00:00"/>
    <s v="with production plan"/>
    <d v="2025-09-17T00:00:00"/>
    <n v="7"/>
    <d v="2025-09-24T00:00:00"/>
    <d v="2025-09-17T00:00:00"/>
    <d v="2025-09-10T00:00:00"/>
    <x v="5"/>
    <m/>
    <m/>
    <m/>
    <m/>
    <x v="2"/>
    <m/>
    <m/>
    <m/>
    <m/>
    <x v="3"/>
    <x v="0"/>
    <m/>
    <m/>
    <d v="2025-09-25T00:00:00"/>
    <m/>
    <s v="KRPUS"/>
    <m/>
    <m/>
    <m/>
    <x v="4"/>
    <x v="4"/>
    <d v="2025-09-10T00:00:00"/>
    <s v="USD"/>
    <n v="29646"/>
    <m/>
    <m/>
    <m/>
    <m/>
    <m/>
    <m/>
    <m/>
    <m/>
    <n v="9720"/>
  </r>
  <r>
    <x v="3"/>
    <x v="7"/>
    <x v="0"/>
    <s v="PD"/>
    <x v="6"/>
    <m/>
    <s v="HUANGR1"/>
    <d v="2025-05-21T00:00:00"/>
    <s v="1069"/>
    <n v="5.2"/>
    <s v="UN3104"/>
    <s v="ZOR"/>
    <s v="HUMAN AND TECHNOLOGY CO., LTD."/>
    <s v="CN_FF_5009725_Trident"/>
    <s v="5103417171"/>
    <s v="41010483"/>
    <s v="5103417171/41010483"/>
    <s v="PERKADOX PD-50S-PS 20 kg pail UNG"/>
    <n v="4840"/>
    <s v="KG"/>
    <s v="CIF"/>
    <x v="19"/>
    <s v="Korea"/>
    <d v="2025-08-08T00:00:00"/>
    <d v="2025-07-07T00:00:00"/>
    <d v="2025-07-09T00:00:00"/>
    <s v="with production plan"/>
    <d v="2025-07-30T00:00:00"/>
    <n v="7"/>
    <d v="2025-08-06T00:00:00"/>
    <d v="2025-07-30T00:00:00"/>
    <d v="2025-07-23T00:00:00"/>
    <x v="5"/>
    <m/>
    <m/>
    <m/>
    <m/>
    <x v="2"/>
    <m/>
    <m/>
    <m/>
    <m/>
    <x v="3"/>
    <x v="0"/>
    <m/>
    <m/>
    <d v="2025-08-06T00:00:00"/>
    <m/>
    <s v="KRPUS"/>
    <m/>
    <m/>
    <m/>
    <x v="4"/>
    <x v="4"/>
    <d v="2025-07-23T00:00:00"/>
    <s v="USD"/>
    <n v="72600"/>
    <m/>
    <m/>
    <m/>
    <m/>
    <m/>
    <m/>
    <m/>
    <m/>
    <n v="4840"/>
  </r>
  <r>
    <x v="3"/>
    <x v="7"/>
    <x v="0"/>
    <s v="MEKP"/>
    <x v="6"/>
    <m/>
    <s v="HUANGR1"/>
    <d v="2025-05-21T00:00:00"/>
    <s v="1061"/>
    <n v="5.2"/>
    <s v="UN3106"/>
    <s v="ZOR"/>
    <s v="HUMAN AND TECHNOLOGY CO., LTD."/>
    <s v="CN_FF_5009725_Trident"/>
    <s v="5103417171"/>
    <s v="8000434"/>
    <s v="5103417171/8000434"/>
    <s v="PERKADOX PM-50S-PS 20KGPAILLNR CN/KR/UNG"/>
    <n v="880"/>
    <s v="KG"/>
    <s v="CIF"/>
    <x v="19"/>
    <s v="Korea"/>
    <d v="2025-08-08T00:00:00"/>
    <d v="2025-07-07T00:00:00"/>
    <d v="2025-07-09T00:00:00"/>
    <s v="with production plan"/>
    <d v="2025-07-30T00:00:00"/>
    <n v="7"/>
    <d v="2025-08-06T00:00:00"/>
    <d v="2025-07-30T00:00:00"/>
    <d v="2025-07-23T00:00:00"/>
    <x v="5"/>
    <m/>
    <m/>
    <m/>
    <m/>
    <x v="2"/>
    <m/>
    <m/>
    <m/>
    <m/>
    <x v="3"/>
    <x v="0"/>
    <m/>
    <m/>
    <d v="2025-08-06T00:00:00"/>
    <m/>
    <s v="KRPUS"/>
    <m/>
    <m/>
    <m/>
    <x v="4"/>
    <x v="4"/>
    <d v="2025-07-23T00:00:00"/>
    <s v="USD"/>
    <n v="20240"/>
    <m/>
    <m/>
    <m/>
    <m/>
    <m/>
    <m/>
    <m/>
    <m/>
    <n v="880"/>
  </r>
  <r>
    <x v="3"/>
    <x v="7"/>
    <x v="0"/>
    <s v="MEKP"/>
    <x v="5"/>
    <m/>
    <s v="KANGJ"/>
    <d v="2025-05-22T00:00:00"/>
    <s v="1069"/>
    <n v="5.2"/>
    <s v="UN3105"/>
    <s v="ZOR"/>
    <s v="S.E.A. OLYMPUS MARKETING, INC"/>
    <s v="CN_FF_5009725_Trident"/>
    <s v="5103417863"/>
    <s v="41006330"/>
    <s v="5103417863/41006330"/>
    <s v="BUTANOX M-504x5kg jerrycan/boxEXPORT UNG"/>
    <n v="8160"/>
    <s v="KG"/>
    <s v="CIF"/>
    <x v="112"/>
    <s v="Philippines"/>
    <d v="2025-07-10T00:00:00"/>
    <d v="2025-06-02T00:00:00"/>
    <d v="2025-06-04T00:00:00"/>
    <s v="with production plan"/>
    <d v="2025-06-24T00:00:00"/>
    <n v="12"/>
    <d v="2025-07-06T00:00:00"/>
    <d v="2025-06-24T00:00:00"/>
    <d v="2025-06-18T00:00:00"/>
    <x v="3"/>
    <m/>
    <s v="CO_22RT"/>
    <n v="1"/>
    <n v="1"/>
    <x v="11"/>
    <m/>
    <m/>
    <m/>
    <m/>
    <x v="3"/>
    <x v="0"/>
    <m/>
    <m/>
    <d v="2025-07-06T00:00:00"/>
    <m/>
    <s v="PHCEB"/>
    <m/>
    <m/>
    <m/>
    <x v="4"/>
    <x v="4"/>
    <d v="2025-06-18T00:00:00"/>
    <s v="USD"/>
    <n v="32232"/>
    <m/>
    <m/>
    <m/>
    <m/>
    <m/>
    <m/>
    <m/>
    <m/>
    <m/>
  </r>
  <r>
    <x v="3"/>
    <x v="7"/>
    <x v="0"/>
    <s v="MEKP"/>
    <x v="5"/>
    <m/>
    <s v="KANGJ"/>
    <d v="2025-05-22T00:00:00"/>
    <s v="1069"/>
    <n v="5.2"/>
    <s v="UN3105"/>
    <s v="ZOR"/>
    <s v="S.E.A. OLYMPUS MARKETING, INC"/>
    <s v="CN_FF_5009725_Trident"/>
    <s v="5103417863"/>
    <s v="41006336"/>
    <s v="5103417863/41006336"/>
    <s v="BUTANOX M-60 4x5 kg jerrycan/box CN/UNG"/>
    <n v="480"/>
    <s v="KG"/>
    <s v="CIF"/>
    <x v="112"/>
    <s v="Philippines"/>
    <d v="2025-07-10T00:00:00"/>
    <d v="2025-06-02T00:00:00"/>
    <d v="2025-06-04T00:00:00"/>
    <s v="with production plan"/>
    <d v="2025-06-24T00:00:00"/>
    <n v="12"/>
    <d v="2025-07-06T00:00:00"/>
    <d v="2025-06-24T00:00:00"/>
    <d v="2025-06-18T00:00:00"/>
    <x v="3"/>
    <m/>
    <s v="CO_22RT"/>
    <n v="0"/>
    <n v="0"/>
    <x v="11"/>
    <m/>
    <m/>
    <m/>
    <m/>
    <x v="3"/>
    <x v="0"/>
    <m/>
    <m/>
    <d v="2025-07-06T00:00:00"/>
    <m/>
    <s v="PHCEB"/>
    <m/>
    <m/>
    <m/>
    <x v="4"/>
    <x v="4"/>
    <d v="2025-06-18T00:00:00"/>
    <s v="USD"/>
    <n v="1920"/>
    <m/>
    <m/>
    <m/>
    <m/>
    <m/>
    <m/>
    <m/>
    <m/>
    <m/>
  </r>
  <r>
    <x v="3"/>
    <x v="7"/>
    <x v="0"/>
    <s v="MEKP"/>
    <x v="6"/>
    <m/>
    <s v="KANGJ"/>
    <d v="2025-05-22T00:00:00"/>
    <s v="1069"/>
    <n v="5.2"/>
    <s v="UN3105"/>
    <s v="ZOR"/>
    <s v="S.E.A. OLYMPUS MARKETING, INC"/>
    <s v="CN_FF_5009725_Trident"/>
    <s v="5103417864"/>
    <s v="41006330"/>
    <s v="5103417864/41006330"/>
    <s v="BUTANOX M-504x5kg jerrycan/boxEXPORT UNG"/>
    <n v="8640"/>
    <s v="KG"/>
    <s v="CIF"/>
    <x v="112"/>
    <s v="Philippines"/>
    <d v="2025-07-25T00:00:00"/>
    <d v="2025-06-16T00:00:00"/>
    <d v="2025-06-18T00:00:00"/>
    <s v="with production plan"/>
    <d v="2025-07-08T00:00:00"/>
    <n v="12"/>
    <d v="2025-07-20T00:00:00"/>
    <d v="2025-07-08T00:00:00"/>
    <d v="2025-07-02T00:00:00"/>
    <x v="5"/>
    <m/>
    <m/>
    <m/>
    <m/>
    <x v="2"/>
    <m/>
    <m/>
    <m/>
    <m/>
    <x v="3"/>
    <x v="0"/>
    <m/>
    <m/>
    <d v="2025-07-20T00:00:00"/>
    <m/>
    <s v="PHCEB"/>
    <m/>
    <m/>
    <m/>
    <x v="4"/>
    <x v="4"/>
    <d v="2025-07-02T00:00:00"/>
    <s v="USD"/>
    <n v="34128"/>
    <m/>
    <m/>
    <m/>
    <m/>
    <m/>
    <m/>
    <m/>
    <m/>
    <n v="8640"/>
  </r>
  <r>
    <x v="3"/>
    <x v="7"/>
    <x v="0"/>
    <s v="MPP"/>
    <x v="5"/>
    <m/>
    <s v="KANGJ"/>
    <d v="2025-05-22T00:00:00"/>
    <s v="1061"/>
    <n v="5.2"/>
    <s v="UN3105"/>
    <s v="ZOR"/>
    <s v="Kastar Chemical Limited"/>
    <s v="CN_FF_5009725_Trident"/>
    <s v="5103417880"/>
    <s v="8023514"/>
    <s v="5103417880/8023514"/>
    <s v="TRIGONOX 117 SOLAR 25kg nouryt(N) CN/UNG"/>
    <n v="7200"/>
    <s v="KG"/>
    <s v="CIF"/>
    <x v="24"/>
    <s v="Vietnam"/>
    <d v="2025-07-22T00:00:00"/>
    <d v="2025-06-09T00:00:00"/>
    <d v="2025-06-11T00:00:00"/>
    <s v="with production plan"/>
    <d v="2025-06-30T00:00:00"/>
    <n v="7"/>
    <d v="2025-07-07T00:00:00"/>
    <d v="2025-06-30T00:00:00"/>
    <d v="2025-06-23T00:00:00"/>
    <x v="3"/>
    <m/>
    <s v="CO_22RT"/>
    <n v="1"/>
    <n v="1"/>
    <x v="11"/>
    <m/>
    <m/>
    <m/>
    <m/>
    <x v="3"/>
    <x v="0"/>
    <m/>
    <m/>
    <d v="2025-07-07T00:00:00"/>
    <m/>
    <s v="VNHPH"/>
    <m/>
    <m/>
    <m/>
    <x v="4"/>
    <x v="4"/>
    <d v="2025-06-30T00:00:00"/>
    <s v="USD"/>
    <n v="38232"/>
    <m/>
    <m/>
    <m/>
    <m/>
    <m/>
    <m/>
    <m/>
    <m/>
    <m/>
  </r>
  <r>
    <x v="3"/>
    <x v="7"/>
    <x v="0"/>
    <s v="MPP"/>
    <x v="5"/>
    <m/>
    <s v="KANGJ"/>
    <d v="2025-05-22T00:00:00"/>
    <s v="1061"/>
    <n v="5.2"/>
    <s v="UN3105"/>
    <s v="ZOR"/>
    <s v="Kastar Chemical Limited"/>
    <s v="CN_FF_5009725_Trident"/>
    <s v="5103417880"/>
    <s v="8024644"/>
    <s v="5103417880/8024644"/>
    <s v="TRIGONOX 131 SOLAR 25kg nouryt(N) CN/UNG"/>
    <n v="3000"/>
    <s v="KG"/>
    <s v="CIF"/>
    <x v="24"/>
    <s v="Vietnam"/>
    <d v="2025-07-22T00:00:00"/>
    <d v="2025-06-09T00:00:00"/>
    <d v="2025-06-11T00:00:00"/>
    <s v="with production plan"/>
    <d v="2025-06-30T00:00:00"/>
    <n v="7"/>
    <d v="2025-07-07T00:00:00"/>
    <d v="2025-06-30T00:00:00"/>
    <d v="2025-06-23T00:00:00"/>
    <x v="3"/>
    <m/>
    <s v="CO_22RT"/>
    <n v="0"/>
    <n v="0"/>
    <x v="11"/>
    <m/>
    <m/>
    <m/>
    <m/>
    <x v="3"/>
    <x v="0"/>
    <m/>
    <m/>
    <d v="2025-07-07T00:00:00"/>
    <m/>
    <s v="VNHPH"/>
    <m/>
    <m/>
    <m/>
    <x v="4"/>
    <x v="4"/>
    <d v="2025-06-30T00:00:00"/>
    <s v="USD"/>
    <n v="25500"/>
    <m/>
    <m/>
    <m/>
    <m/>
    <m/>
    <m/>
    <m/>
    <m/>
    <m/>
  </r>
  <r>
    <x v="3"/>
    <x v="7"/>
    <x v="0"/>
    <s v="MPP"/>
    <x v="5"/>
    <m/>
    <s v="KANGJ"/>
    <d v="2025-05-22T00:00:00"/>
    <s v="1061"/>
    <n v="5.2"/>
    <s v="UN3105"/>
    <s v="ZOR"/>
    <s v="Kastar Chemical Limited"/>
    <s v="CN_FF_5009725_Trident"/>
    <s v="5103417880"/>
    <s v="41009255"/>
    <s v="5103417880/41009255"/>
    <s v="TRIGONOX 42S 20 kg hdpe can CN/UNG"/>
    <n v="480"/>
    <s v="KG"/>
    <s v="CIF"/>
    <x v="24"/>
    <s v="Vietnam"/>
    <d v="2025-07-22T00:00:00"/>
    <d v="2025-06-09T00:00:00"/>
    <d v="2025-06-11T00:00:00"/>
    <s v="with production plan"/>
    <d v="2025-06-30T00:00:00"/>
    <n v="7"/>
    <d v="2025-07-07T00:00:00"/>
    <d v="2025-06-30T00:00:00"/>
    <d v="2025-06-23T00:00:00"/>
    <x v="3"/>
    <m/>
    <s v="CO_22RT"/>
    <n v="0"/>
    <n v="0"/>
    <x v="11"/>
    <m/>
    <m/>
    <m/>
    <m/>
    <x v="3"/>
    <x v="0"/>
    <m/>
    <m/>
    <d v="2025-07-07T00:00:00"/>
    <m/>
    <s v="VNHPH"/>
    <m/>
    <m/>
    <m/>
    <x v="4"/>
    <x v="4"/>
    <d v="2025-06-30T00:00:00"/>
    <s v="USD"/>
    <n v="4416"/>
    <m/>
    <m/>
    <m/>
    <m/>
    <m/>
    <m/>
    <m/>
    <m/>
    <m/>
  </r>
  <r>
    <x v="3"/>
    <x v="7"/>
    <x v="0"/>
    <s v="MEKP"/>
    <x v="5"/>
    <m/>
    <s v="TANBK"/>
    <d v="2025-05-23T00:00:00"/>
    <s v="1069"/>
    <n v="5.2"/>
    <s v="UN3105"/>
    <s v="ZOR"/>
    <s v="CHEMREX CORPORATION SDN BHD"/>
    <s v="CN_FF_5009725_Trident"/>
    <s v="5103418559"/>
    <s v="41006330"/>
    <s v="5103418559/41006330"/>
    <s v="BUTANOX M-504x5kg jerrycan/boxEXPORT UNG"/>
    <n v="6720"/>
    <s v="KG"/>
    <s v="CIF"/>
    <x v="12"/>
    <s v="Malaysia"/>
    <d v="2025-07-08T00:00:00"/>
    <d v="2025-06-09T00:00:00"/>
    <d v="2025-06-11T00:00:00"/>
    <s v="with production plan"/>
    <d v="2025-06-28T00:00:00"/>
    <n v="8"/>
    <d v="2025-07-06T00:00:00"/>
    <d v="2025-06-28T00:00:00"/>
    <d v="2025-06-21T00:00:00"/>
    <x v="3"/>
    <m/>
    <s v="CO_22RT"/>
    <n v="1"/>
    <n v="1"/>
    <x v="11"/>
    <m/>
    <m/>
    <m/>
    <m/>
    <x v="3"/>
    <x v="0"/>
    <m/>
    <m/>
    <d v="2025-07-08T00:00:00"/>
    <m/>
    <s v="MYPKG"/>
    <m/>
    <m/>
    <m/>
    <x v="4"/>
    <x v="4"/>
    <d v="2025-06-28T00:00:00"/>
    <s v="USD"/>
    <n v="27552"/>
    <m/>
    <m/>
    <m/>
    <m/>
    <m/>
    <m/>
    <m/>
    <m/>
    <m/>
  </r>
  <r>
    <x v="3"/>
    <x v="7"/>
    <x v="0"/>
    <s v="MEKP"/>
    <x v="5"/>
    <m/>
    <s v="TANBK"/>
    <d v="2025-05-23T00:00:00"/>
    <s v="1069"/>
    <n v="5.2"/>
    <s v="UN3105"/>
    <s v="ZOR"/>
    <s v="CHEMREX CORPORATION SDN BHD"/>
    <s v="CN_FF_5009725_Trident"/>
    <s v="5103418559"/>
    <s v="41006336"/>
    <s v="5103418559/41006336"/>
    <s v="BUTANOX M-60 4x5 kg jerrycan/box CN/UNG"/>
    <n v="1920"/>
    <s v="KG"/>
    <s v="CIF"/>
    <x v="12"/>
    <s v="Malaysia"/>
    <d v="2025-07-08T00:00:00"/>
    <d v="2025-06-09T00:00:00"/>
    <d v="2025-06-11T00:00:00"/>
    <s v="with production plan"/>
    <d v="2025-06-28T00:00:00"/>
    <n v="8"/>
    <d v="2025-07-06T00:00:00"/>
    <d v="2025-06-28T00:00:00"/>
    <d v="2025-06-21T00:00:00"/>
    <x v="3"/>
    <m/>
    <s v="CO_22RT"/>
    <n v="0"/>
    <n v="0"/>
    <x v="11"/>
    <m/>
    <m/>
    <m/>
    <m/>
    <x v="3"/>
    <x v="0"/>
    <m/>
    <m/>
    <d v="2025-07-08T00:00:00"/>
    <m/>
    <s v="MYPKG"/>
    <m/>
    <m/>
    <m/>
    <x v="4"/>
    <x v="4"/>
    <d v="2025-06-28T00:00:00"/>
    <s v="USD"/>
    <n v="7872"/>
    <m/>
    <m/>
    <m/>
    <m/>
    <m/>
    <m/>
    <m/>
    <m/>
    <m/>
  </r>
  <r>
    <x v="3"/>
    <x v="2"/>
    <x v="0"/>
    <s v="MPP"/>
    <x v="6"/>
    <m/>
    <s v="TANBK"/>
    <d v="2025-05-23T00:00:00"/>
    <s v="1061"/>
    <n v="5.2"/>
    <s v="UN3113"/>
    <s v="ZOR"/>
    <s v="Zexxel Industries Sdn Bhd"/>
    <s v="CN_FF_5009740_Milkyway"/>
    <s v="5103418756"/>
    <s v="41012376"/>
    <s v="5103418756/41012376"/>
    <s v="TRIGONOX 21S 15 kg hdpe can CN/UNG"/>
    <n v="7200"/>
    <s v="KG"/>
    <s v="CIF"/>
    <x v="33"/>
    <s v="Malaysia"/>
    <d v="2025-07-15T00:00:00"/>
    <d v="2025-06-09T00:00:00"/>
    <d v="2025-06-11T00:00:00"/>
    <m/>
    <d v="2025-07-01T00:00:00"/>
    <m/>
    <d v="2025-07-09T00:00:00"/>
    <d v="2025-07-01T00:00:00"/>
    <d v="2025-06-23T00:00:00"/>
    <x v="5"/>
    <m/>
    <m/>
    <m/>
    <m/>
    <x v="2"/>
    <m/>
    <m/>
    <m/>
    <m/>
    <x v="3"/>
    <x v="0"/>
    <m/>
    <m/>
    <d v="2025-07-09T00:00:00"/>
    <m/>
    <s v="MYTPP"/>
    <m/>
    <m/>
    <m/>
    <x v="4"/>
    <x v="4"/>
    <d v="2025-06-24T00:00:00"/>
    <s v="USD"/>
    <n v="57600"/>
    <m/>
    <m/>
    <m/>
    <m/>
    <m/>
    <m/>
    <m/>
    <m/>
    <n v="7200"/>
  </r>
  <r>
    <x v="3"/>
    <x v="2"/>
    <x v="0"/>
    <s v="MPP"/>
    <x v="6"/>
    <m/>
    <s v="TANBK"/>
    <d v="2025-05-23T00:00:00"/>
    <s v="1061"/>
    <s v="NDG"/>
    <s v="NDG"/>
    <s v="ZOR"/>
    <s v="Zexxel Industries Sdn Bhd"/>
    <s v="CN_FF_5009740_Milkyway"/>
    <s v="5103418756"/>
    <s v="41905112"/>
    <s v="5103418756/41905112"/>
    <s v="REEFER CONTAINER 20'"/>
    <n v="1"/>
    <s v="PC"/>
    <s v="CIF"/>
    <x v="33"/>
    <s v="Malaysia"/>
    <d v="2025-07-15T00:00:00"/>
    <d v="2025-06-09T00:00:00"/>
    <d v="2025-06-11T00:00:00"/>
    <m/>
    <d v="2025-07-01T00:00:00"/>
    <m/>
    <d v="2025-07-09T00:00:00"/>
    <d v="2025-07-01T00:00:00"/>
    <d v="2025-06-23T00:00:00"/>
    <x v="5"/>
    <m/>
    <m/>
    <m/>
    <m/>
    <x v="2"/>
    <m/>
    <m/>
    <m/>
    <m/>
    <x v="3"/>
    <x v="0"/>
    <m/>
    <m/>
    <d v="2025-07-09T00:00:00"/>
    <m/>
    <s v="MYTPP"/>
    <m/>
    <m/>
    <m/>
    <x v="4"/>
    <x v="4"/>
    <d v="2025-06-24T00:00:00"/>
    <s v="USD"/>
    <n v="0"/>
    <m/>
    <m/>
    <m/>
    <m/>
    <m/>
    <m/>
    <m/>
    <m/>
    <n v="1"/>
  </r>
  <r>
    <x v="3"/>
    <x v="2"/>
    <x v="0"/>
    <s v="MPP"/>
    <x v="6"/>
    <m/>
    <s v="TANBK"/>
    <d v="2025-05-23T00:00:00"/>
    <s v="1061"/>
    <n v="5.2"/>
    <s v="UN3113"/>
    <s v="ZOR"/>
    <s v="Zexxel Industries Sdn Bhd"/>
    <s v="CN_FF_5009740_Milkyway"/>
    <s v="5103418765"/>
    <s v="41012376"/>
    <s v="5103418765/41012376"/>
    <s v="TRIGONOX 21S 15 kg hdpe can CN/UNG"/>
    <n v="7200"/>
    <s v="KG"/>
    <s v="CIF"/>
    <x v="33"/>
    <s v="Malaysia"/>
    <d v="2025-07-20T00:00:00"/>
    <m/>
    <m/>
    <m/>
    <m/>
    <m/>
    <m/>
    <m/>
    <m/>
    <x v="5"/>
    <m/>
    <m/>
    <m/>
    <m/>
    <x v="2"/>
    <m/>
    <m/>
    <m/>
    <m/>
    <x v="3"/>
    <x v="0"/>
    <m/>
    <m/>
    <d v="2025-07-30T00:00:00"/>
    <m/>
    <s v="MYTPP"/>
    <m/>
    <m/>
    <m/>
    <x v="4"/>
    <x v="4"/>
    <d v="2025-07-16T00:00:00"/>
    <s v="USD"/>
    <n v="57600"/>
    <m/>
    <m/>
    <m/>
    <m/>
    <m/>
    <m/>
    <m/>
    <m/>
    <n v="7200"/>
  </r>
  <r>
    <x v="3"/>
    <x v="2"/>
    <x v="0"/>
    <s v="MPP"/>
    <x v="6"/>
    <m/>
    <s v="TANBK"/>
    <d v="2025-05-23T00:00:00"/>
    <s v="1061"/>
    <s v="NDG"/>
    <s v="NDG"/>
    <s v="ZOR"/>
    <s v="Zexxel Industries Sdn Bhd"/>
    <s v="CN_FF_5009740_Milkyway"/>
    <s v="5103418765"/>
    <s v="41905112"/>
    <s v="5103418765/41905112"/>
    <s v="REEFER CONTAINER 20'"/>
    <n v="1"/>
    <s v="PC"/>
    <s v="CIF"/>
    <x v="33"/>
    <s v="Malaysia"/>
    <d v="2025-07-20T00:00:00"/>
    <m/>
    <m/>
    <m/>
    <m/>
    <m/>
    <m/>
    <m/>
    <m/>
    <x v="5"/>
    <m/>
    <m/>
    <m/>
    <m/>
    <x v="2"/>
    <m/>
    <m/>
    <m/>
    <m/>
    <x v="3"/>
    <x v="0"/>
    <m/>
    <m/>
    <d v="2025-07-30T00:00:00"/>
    <m/>
    <s v="MYTPP"/>
    <m/>
    <m/>
    <m/>
    <x v="4"/>
    <x v="4"/>
    <d v="2025-07-16T00:00:00"/>
    <s v="USD"/>
    <n v="0"/>
    <m/>
    <m/>
    <m/>
    <m/>
    <m/>
    <m/>
    <m/>
    <m/>
    <n v="1"/>
  </r>
  <r>
    <x v="3"/>
    <x v="7"/>
    <x v="0"/>
    <s v="MEKP"/>
    <x v="5"/>
    <m/>
    <s v="KANGJ"/>
    <d v="2025-05-26T00:00:00"/>
    <s v="1069"/>
    <n v="5.2"/>
    <s v="UN3105"/>
    <s v="ZOR"/>
    <s v="IMCD Vietnam Company Limited"/>
    <s v="CN_FF_5009725_Trident"/>
    <s v="5103419337"/>
    <s v="41006330"/>
    <s v="5103419337/41006330"/>
    <s v="BUTANOX M-504x5kg jerrycan/boxEXPORT UNG"/>
    <n v="240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9600"/>
    <m/>
    <m/>
    <m/>
    <m/>
    <m/>
    <m/>
    <m/>
    <m/>
    <n v="2400"/>
  </r>
  <r>
    <x v="3"/>
    <x v="7"/>
    <x v="0"/>
    <s v="MEKP"/>
    <x v="5"/>
    <m/>
    <s v="KANGJ"/>
    <d v="2025-05-26T00:00:00"/>
    <s v="1069"/>
    <n v="5.2"/>
    <s v="UN3105"/>
    <s v="ZOR"/>
    <s v="IMCD Vietnam Company Limited"/>
    <s v="CN_FF_5009725_Trident"/>
    <s v="5103419337"/>
    <s v="41010181"/>
    <s v="5103419337/41010181"/>
    <s v="BUTANOX M-50A 25 kg jerrycan CN/UNG"/>
    <n v="120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5280"/>
    <m/>
    <m/>
    <m/>
    <m/>
    <m/>
    <m/>
    <m/>
    <m/>
    <n v="1200"/>
  </r>
  <r>
    <x v="3"/>
    <x v="7"/>
    <x v="0"/>
    <s v="MEKP"/>
    <x v="5"/>
    <m/>
    <s v="KANGJ"/>
    <d v="2025-05-26T00:00:00"/>
    <s v="1069"/>
    <n v="5.2"/>
    <s v="UN3105"/>
    <s v="ZOR"/>
    <s v="IMCD Vietnam Company Limited"/>
    <s v="CN_FF_5009725_Trident"/>
    <s v="5103419337"/>
    <s v="41010336"/>
    <s v="5103419337/41010336"/>
    <s v="TRIGONOX V388 4x5 kg jerrycan/box CN-UNG"/>
    <n v="192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4608"/>
    <m/>
    <m/>
    <m/>
    <m/>
    <m/>
    <m/>
    <m/>
    <m/>
    <n v="1920"/>
  </r>
  <r>
    <x v="3"/>
    <x v="7"/>
    <x v="0"/>
    <s v="MPP"/>
    <x v="5"/>
    <m/>
    <s v="KANGJ"/>
    <d v="2025-05-26T00:00:00"/>
    <s v="1069"/>
    <n v="5.2"/>
    <s v="UN3103"/>
    <s v="ZOR"/>
    <s v="IMCD Vietnam Company Limited"/>
    <s v="CN_FF_5009725_Trident"/>
    <s v="5103419337"/>
    <s v="41010625"/>
    <s v="5103419337/41010625"/>
    <s v="TRIGONOX C 20 kg jerrycan AERATION UNG"/>
    <n v="192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9408"/>
    <m/>
    <m/>
    <m/>
    <m/>
    <m/>
    <m/>
    <m/>
    <m/>
    <n v="1920"/>
  </r>
  <r>
    <x v="3"/>
    <x v="7"/>
    <x v="0"/>
    <s v="MEKP"/>
    <x v="5"/>
    <m/>
    <s v="KANGJ"/>
    <d v="2025-05-26T00:00:00"/>
    <s v="1069"/>
    <n v="5.2"/>
    <s v="UN3105"/>
    <s v="ZOR"/>
    <s v="IMCD Vietnam Company Limited"/>
    <s v="CN_FF_5009725_Trident"/>
    <s v="5103419337"/>
    <s v="41012450"/>
    <s v="5103419337/41012450"/>
    <s v="TRIGONOX V388 20 kg hdpe can CN/UNG"/>
    <n v="1296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24192"/>
    <m/>
    <m/>
    <m/>
    <m/>
    <m/>
    <m/>
    <m/>
    <m/>
    <n v="12960"/>
  </r>
  <r>
    <x v="3"/>
    <x v="7"/>
    <x v="0"/>
    <s v="MEKP"/>
    <x v="5"/>
    <m/>
    <s v="KANGJ"/>
    <d v="2025-05-26T00:00:00"/>
    <s v="1069"/>
    <n v="5.2"/>
    <s v="UN3105"/>
    <s v="ZOR"/>
    <s v="IMCD Vietnam Company Limited"/>
    <s v="CN_FF_5009725_Trident"/>
    <s v="5103419337"/>
    <s v="8015176"/>
    <s v="5103419337/8015176"/>
    <s v="TRIGONOX L108P 4x5kg jerrycan/box CN/UNG"/>
    <n v="192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4032"/>
    <m/>
    <m/>
    <m/>
    <m/>
    <m/>
    <m/>
    <m/>
    <m/>
    <n v="1920"/>
  </r>
  <r>
    <x v="3"/>
    <x v="7"/>
    <x v="6"/>
    <s v="MEKP"/>
    <x v="5"/>
    <m/>
    <s v="DIASB"/>
    <d v="2025-05-26T00:00:00"/>
    <s v="1069"/>
    <n v="5.2"/>
    <s v="UN3105"/>
    <s v="ZOR"/>
    <s v="Retana Transamerica S.A."/>
    <s v="CN_FF_5009725_Trident"/>
    <s v="5103419823"/>
    <s v="41012690"/>
    <s v="5103419823/41012690"/>
    <s v="BUTANOX M-50 20 kg hdpe can CN/EU/UNG"/>
    <n v="5760"/>
    <s v="KG"/>
    <s v="CIF"/>
    <x v="41"/>
    <s v="Peru"/>
    <d v="2025-07-08T00:00:00"/>
    <d v="2025-06-02T00:00:00"/>
    <d v="2025-06-04T00:00:00"/>
    <s v="with production plan"/>
    <d v="2025-06-20T00:00:00"/>
    <n v="39"/>
    <d v="2025-07-20T00:00:00"/>
    <d v="2025-06-20T00:00:00"/>
    <d v="2025-06-14T00:00:00"/>
    <x v="3"/>
    <m/>
    <s v="CO_22RT"/>
    <n v="1"/>
    <n v="1"/>
    <x v="5"/>
    <m/>
    <m/>
    <s v="宁波梅山"/>
    <m/>
    <x v="1"/>
    <x v="5"/>
    <m/>
    <n v="5000"/>
    <d v="2025-07-28T00:00:00"/>
    <m/>
    <s v="PECLL"/>
    <m/>
    <m/>
    <n v="5000"/>
    <x v="4"/>
    <x v="4"/>
    <d v="2025-06-28T00:00:00"/>
    <s v="USD"/>
    <n v="21082"/>
    <m/>
    <m/>
    <m/>
    <m/>
    <m/>
    <n v="1"/>
    <m/>
    <m/>
    <m/>
  </r>
  <r>
    <x v="3"/>
    <x v="7"/>
    <x v="6"/>
    <s v="MEKP"/>
    <x v="5"/>
    <m/>
    <s v="DIASB"/>
    <d v="2025-05-26T00:00:00"/>
    <s v="1069"/>
    <n v="5.2"/>
    <s v="UN3105"/>
    <s v="ZOR"/>
    <s v="Retana Transamerica S.A."/>
    <s v="CN_FF_5009725_Trident"/>
    <s v="5103419823"/>
    <s v="41012450"/>
    <s v="5103419823/41012450"/>
    <s v="TRIGONOX V388 20 kg hdpe can CN/UNG"/>
    <n v="7200"/>
    <s v="KG"/>
    <s v="CIF"/>
    <x v="41"/>
    <s v="Peru"/>
    <d v="2025-07-08T00:00:00"/>
    <d v="2025-06-02T00:00:00"/>
    <d v="2025-06-04T00:00:00"/>
    <s v="with production plan"/>
    <d v="2025-06-20T00:00:00"/>
    <n v="39"/>
    <d v="2025-07-20T00:00:00"/>
    <d v="2025-06-20T00:00:00"/>
    <d v="2025-06-14T00:00:00"/>
    <x v="3"/>
    <m/>
    <s v="CO_22RT"/>
    <n v="0"/>
    <n v="0"/>
    <x v="5"/>
    <m/>
    <m/>
    <s v="宁波梅山"/>
    <m/>
    <x v="1"/>
    <x v="5"/>
    <m/>
    <n v="0"/>
    <d v="2025-07-28T00:00:00"/>
    <m/>
    <s v="PECLL"/>
    <m/>
    <m/>
    <n v="0"/>
    <x v="4"/>
    <x v="4"/>
    <d v="2025-06-28T00:00:00"/>
    <s v="USD"/>
    <n v="18432"/>
    <m/>
    <m/>
    <m/>
    <m/>
    <m/>
    <n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2E6034-5267-443E-84B5-0BFB74BE1670}" name="PivotTable3"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S3:Z26" firstHeaderRow="1" firstDataRow="2" firstDataCol="2"/>
  <pivotFields count="71">
    <pivotField compact="0" outline="0" showAll="0"/>
    <pivotField compact="0" outline="0" showAll="0" defaultSubtotal="0">
      <items count="27">
        <item m="1" x="26"/>
        <item m="1" x="15"/>
        <item m="1" x="17"/>
        <item m="1" x="19"/>
        <item m="1" x="18"/>
        <item x="0"/>
        <item m="1" x="13"/>
        <item x="3"/>
        <item m="1" x="20"/>
        <item m="1" x="25"/>
        <item m="1" x="21"/>
        <item m="1" x="24"/>
        <item m="1" x="23"/>
        <item m="1" x="22"/>
        <item m="1" x="14"/>
        <item m="1" x="16"/>
        <item x="2"/>
        <item x="7"/>
        <item x="1"/>
        <item x="12"/>
        <item x="10"/>
        <item x="11"/>
        <item x="4"/>
        <item x="5"/>
        <item x="6"/>
        <item x="8"/>
        <item x="9"/>
      </items>
    </pivotField>
    <pivotField axis="axisRow" compact="0" outline="0" showAll="0">
      <items count="12">
        <item h="1" x="4"/>
        <item x="0"/>
        <item h="1" m="1" x="8"/>
        <item h="1" x="2"/>
        <item h="1" m="1" x="10"/>
        <item x="1"/>
        <item x="3"/>
        <item h="1" x="5"/>
        <item m="1" x="7"/>
        <item h="1" x="6"/>
        <item m="1" x="9"/>
        <item t="default"/>
      </items>
    </pivotField>
    <pivotField compact="0" outline="0" showAll="0"/>
    <pivotField axis="axisCol" compact="0" outline="0" showAll="0">
      <items count="21">
        <item h="1" m="1" x="14"/>
        <item h="1" m="1" x="15"/>
        <item h="1" m="1" x="16"/>
        <item h="1" m="1" x="17"/>
        <item h="1" m="1" x="18"/>
        <item h="1" m="1" x="19"/>
        <item h="1" x="13"/>
        <item x="0"/>
        <item x="1"/>
        <item x="2"/>
        <item x="3"/>
        <item x="4"/>
        <item h="1" x="5"/>
        <item h="1" x="6"/>
        <item h="1" x="8"/>
        <item h="1" x="9"/>
        <item h="1" x="7"/>
        <item h="1" x="10"/>
        <item h="1" x="11"/>
        <item h="1" x="12"/>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16">
        <item x="111"/>
        <item m="1" x="303"/>
        <item x="20"/>
        <item x="60"/>
        <item x="93"/>
        <item x="68"/>
        <item m="1" x="240"/>
        <item x="38"/>
        <item m="1" x="190"/>
        <item x="27"/>
        <item m="1" x="210"/>
        <item x="4"/>
        <item x="89"/>
        <item m="1" x="217"/>
        <item x="87"/>
        <item x="58"/>
        <item m="1" x="287"/>
        <item m="1" x="271"/>
        <item x="40"/>
        <item m="1" x="297"/>
        <item x="56"/>
        <item x="19"/>
        <item m="1" x="286"/>
        <item x="41"/>
        <item x="46"/>
        <item m="1" x="176"/>
        <item x="112"/>
        <item m="1" x="307"/>
        <item m="1" x="291"/>
        <item x="44"/>
        <item x="49"/>
        <item x="100"/>
        <item m="1" x="188"/>
        <item x="18"/>
        <item m="1" x="309"/>
        <item m="1" x="220"/>
        <item m="1" x="266"/>
        <item m="1" x="202"/>
        <item x="25"/>
        <item m="1" x="221"/>
        <item m="1" x="279"/>
        <item m="1" x="181"/>
        <item x="37"/>
        <item x="0"/>
        <item x="99"/>
        <item x="63"/>
        <item x="65"/>
        <item x="114"/>
        <item x="73"/>
        <item m="1" x="255"/>
        <item m="1" x="306"/>
        <item x="24"/>
        <item x="85"/>
        <item m="1" x="282"/>
        <item x="110"/>
        <item x="51"/>
        <item m="1" x="314"/>
        <item m="1" x="247"/>
        <item m="1" x="171"/>
        <item x="8"/>
        <item m="1" x="292"/>
        <item x="31"/>
        <item x="34"/>
        <item x="52"/>
        <item x="81"/>
        <item x="77"/>
        <item x="71"/>
        <item m="1" x="239"/>
        <item x="62"/>
        <item x="78"/>
        <item x="1"/>
        <item m="1" x="290"/>
        <item m="1" x="172"/>
        <item m="1" x="288"/>
        <item m="1" x="277"/>
        <item m="1" x="275"/>
        <item x="10"/>
        <item x="39"/>
        <item m="1" x="276"/>
        <item m="1" x="285"/>
        <item m="1" x="295"/>
        <item x="28"/>
        <item x="14"/>
        <item x="17"/>
        <item x="80"/>
        <item m="1" x="270"/>
        <item x="79"/>
        <item x="83"/>
        <item x="35"/>
        <item m="1" x="283"/>
        <item m="1" x="293"/>
        <item m="1" x="168"/>
        <item m="1" x="219"/>
        <item m="1" x="312"/>
        <item x="13"/>
        <item m="1" x="302"/>
        <item x="43"/>
        <item m="1" x="273"/>
        <item x="82"/>
        <item m="1" x="203"/>
        <item m="1" x="195"/>
        <item x="90"/>
        <item m="1" x="187"/>
        <item m="1" x="170"/>
        <item x="36"/>
        <item x="3"/>
        <item x="67"/>
        <item m="1" x="281"/>
        <item x="11"/>
        <item m="1" x="251"/>
        <item x="55"/>
        <item m="1" x="196"/>
        <item x="66"/>
        <item x="92"/>
        <item m="1" x="194"/>
        <item m="1" x="218"/>
        <item m="1" x="296"/>
        <item x="45"/>
        <item x="72"/>
        <item m="1" x="308"/>
        <item x="29"/>
        <item m="1" x="274"/>
        <item x="117"/>
        <item m="1" x="268"/>
        <item m="1" x="269"/>
        <item x="103"/>
        <item m="1" x="185"/>
        <item m="1" x="197"/>
        <item m="1" x="173"/>
        <item x="69"/>
        <item x="6"/>
        <item m="1" x="313"/>
        <item m="1" x="189"/>
        <item x="21"/>
        <item m="1" x="178"/>
        <item m="1" x="299"/>
        <item x="86"/>
        <item m="1" x="215"/>
        <item x="50"/>
        <item m="1" x="311"/>
        <item m="1" x="209"/>
        <item x="48"/>
        <item x="70"/>
        <item x="12"/>
        <item m="1" x="207"/>
        <item x="59"/>
        <item m="1" x="237"/>
        <item x="102"/>
        <item x="84"/>
        <item x="113"/>
        <item m="1" x="272"/>
        <item m="1" x="310"/>
        <item m="1" x="298"/>
        <item m="1" x="289"/>
        <item x="7"/>
        <item m="1" x="222"/>
        <item x="88"/>
        <item m="1" x="233"/>
        <item x="75"/>
        <item x="61"/>
        <item x="22"/>
        <item m="1" x="225"/>
        <item m="1" x="177"/>
        <item m="1" x="300"/>
        <item x="5"/>
        <item m="1" x="304"/>
        <item x="109"/>
        <item x="47"/>
        <item x="2"/>
        <item m="1" x="294"/>
        <item x="115"/>
        <item x="64"/>
        <item m="1" x="278"/>
        <item x="26"/>
        <item x="9"/>
        <item m="1" x="186"/>
        <item x="23"/>
        <item m="1" x="226"/>
        <item m="1" x="235"/>
        <item x="33"/>
        <item m="1" x="216"/>
        <item m="1" x="184"/>
        <item x="95"/>
        <item m="1" x="193"/>
        <item x="97"/>
        <item m="1" x="180"/>
        <item m="1" x="280"/>
        <item x="32"/>
        <item m="1" x="179"/>
        <item m="1" x="223"/>
        <item m="1" x="199"/>
        <item m="1" x="208"/>
        <item x="96"/>
        <item m="1" x="201"/>
        <item x="74"/>
        <item m="1" x="236"/>
        <item m="1" x="284"/>
        <item m="1" x="250"/>
        <item m="1" x="305"/>
        <item m="1" x="301"/>
        <item x="101"/>
        <item m="1" x="243"/>
        <item m="1" x="118"/>
        <item m="1" x="120"/>
        <item m="1" x="122"/>
        <item m="1" x="121"/>
        <item m="1" x="133"/>
        <item m="1" x="119"/>
        <item m="1" x="130"/>
        <item m="1" x="125"/>
        <item m="1" x="132"/>
        <item m="1" x="128"/>
        <item m="1" x="123"/>
        <item m="1" x="127"/>
        <item m="1" x="124"/>
        <item m="1" x="139"/>
        <item m="1" x="131"/>
        <item m="1" x="126"/>
        <item m="1" x="129"/>
        <item m="1" x="135"/>
        <item m="1" x="134"/>
        <item m="1" x="140"/>
        <item m="1" x="142"/>
        <item m="1" x="136"/>
        <item m="1" x="138"/>
        <item m="1" x="141"/>
        <item m="1" x="143"/>
        <item m="1" x="149"/>
        <item m="1" x="145"/>
        <item m="1" x="144"/>
        <item m="1" x="148"/>
        <item m="1" x="146"/>
        <item m="1" x="147"/>
        <item m="1" x="151"/>
        <item m="1" x="150"/>
        <item m="1" x="152"/>
        <item m="1" x="155"/>
        <item m="1" x="154"/>
        <item m="1" x="267"/>
        <item m="1" x="162"/>
        <item m="1" x="159"/>
        <item m="1" x="169"/>
        <item m="1" x="175"/>
        <item m="1" x="182"/>
        <item m="1" x="192"/>
        <item m="1" x="191"/>
        <item m="1" x="204"/>
        <item x="15"/>
        <item m="1" x="156"/>
        <item m="1" x="163"/>
        <item m="1" x="158"/>
        <item m="1" x="157"/>
        <item m="1" x="153"/>
        <item x="42"/>
        <item m="1" x="198"/>
        <item x="57"/>
        <item m="1" x="200"/>
        <item m="1" x="211"/>
        <item m="1" x="183"/>
        <item m="1" x="206"/>
        <item m="1" x="212"/>
        <item m="1" x="224"/>
        <item m="1" x="264"/>
        <item m="1" x="265"/>
        <item x="116"/>
        <item m="1" x="160"/>
        <item m="1" x="137"/>
        <item m="1" x="161"/>
        <item m="1" x="205"/>
        <item m="1" x="263"/>
        <item m="1" x="262"/>
        <item m="1" x="259"/>
        <item m="1" x="213"/>
        <item m="1" x="232"/>
        <item m="1" x="254"/>
        <item m="1" x="260"/>
        <item m="1" x="214"/>
        <item m="1" x="228"/>
        <item m="1" x="249"/>
        <item m="1" x="229"/>
        <item m="1" x="248"/>
        <item x="54"/>
        <item m="1" x="257"/>
        <item m="1" x="230"/>
        <item m="1" x="261"/>
        <item m="1" x="253"/>
        <item m="1" x="167"/>
        <item m="1" x="244"/>
        <item m="1" x="166"/>
        <item x="76"/>
        <item m="1" x="252"/>
        <item m="1" x="256"/>
        <item m="1" x="258"/>
        <item m="1" x="234"/>
        <item m="1" x="245"/>
        <item m="1" x="227"/>
        <item m="1" x="231"/>
        <item m="1" x="246"/>
        <item x="108"/>
        <item x="104"/>
        <item m="1" x="164"/>
        <item m="1" x="165"/>
        <item m="1" x="174"/>
        <item x="98"/>
        <item x="53"/>
        <item m="1" x="238"/>
        <item m="1" x="241"/>
        <item m="1" x="242"/>
        <item x="16"/>
        <item x="30"/>
        <item x="91"/>
        <item x="94"/>
        <item x="105"/>
        <item x="106"/>
        <item x="10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2">
        <item m="1" x="20"/>
        <item h="1" x="2"/>
        <item m="1" x="11"/>
        <item m="1" x="19"/>
        <item x="7"/>
        <item x="1"/>
        <item x="9"/>
        <item x="6"/>
        <item x="5"/>
        <item m="1" x="12"/>
        <item m="1" x="18"/>
        <item m="1" x="17"/>
        <item h="1" x="3"/>
        <item x="0"/>
        <item m="1" x="16"/>
        <item x="4"/>
        <item x="10"/>
        <item m="1" x="14"/>
        <item m="1" x="15"/>
        <item m="1" x="13"/>
        <item h="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
    <field x="52"/>
  </rowFields>
  <rowItems count="22">
    <i>
      <x v="1"/>
      <x v="4"/>
    </i>
    <i r="1">
      <x v="5"/>
    </i>
    <i r="1">
      <x v="6"/>
    </i>
    <i r="1">
      <x v="7"/>
    </i>
    <i r="1">
      <x v="8"/>
    </i>
    <i r="1">
      <x v="13"/>
    </i>
    <i r="1">
      <x v="15"/>
    </i>
    <i t="default">
      <x v="1"/>
    </i>
    <i>
      <x v="5"/>
      <x v="4"/>
    </i>
    <i r="1">
      <x v="5"/>
    </i>
    <i r="1">
      <x v="6"/>
    </i>
    <i r="1">
      <x v="8"/>
    </i>
    <i r="1">
      <x v="13"/>
    </i>
    <i r="1">
      <x v="15"/>
    </i>
    <i t="default">
      <x v="5"/>
    </i>
    <i>
      <x v="6"/>
      <x v="5"/>
    </i>
    <i r="1">
      <x v="6"/>
    </i>
    <i r="1">
      <x v="8"/>
    </i>
    <i r="1">
      <x v="13"/>
    </i>
    <i r="1">
      <x v="15"/>
    </i>
    <i t="default">
      <x v="6"/>
    </i>
    <i t="grand">
      <x/>
    </i>
  </rowItems>
  <colFields count="1">
    <field x="4"/>
  </colFields>
  <colItems count="6">
    <i>
      <x v="7"/>
    </i>
    <i>
      <x v="8"/>
    </i>
    <i>
      <x v="9"/>
    </i>
    <i>
      <x v="10"/>
    </i>
    <i>
      <x v="11"/>
    </i>
    <i t="grand">
      <x/>
    </i>
  </colItems>
  <dataFields count="1">
    <dataField name="求和项:Tender loading rate" fld="67" baseField="0" baseItem="0"/>
  </dataFields>
  <formats count="26">
    <format dxfId="221">
      <pivotArea outline="0" collapsedLevelsAreSubtotals="1"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type="origin" dataOnly="0" labelOnly="1" outline="0" fieldPosition="0"/>
    </format>
    <format dxfId="216">
      <pivotArea type="topRight" dataOnly="0" labelOnly="1" outline="0" fieldPosition="0"/>
    </format>
    <format dxfId="215">
      <pivotArea field="1" type="button" dataOnly="0" labelOnly="1" outline="0"/>
    </format>
    <format dxfId="214">
      <pivotArea field="21" type="button" dataOnly="0" labelOnly="1" outline="0"/>
    </format>
    <format dxfId="213">
      <pivotArea dataOnly="0" labelOnly="1" grandRow="1" outline="0" fieldPosition="0"/>
    </format>
    <format dxfId="212">
      <pivotArea dataOnly="0" labelOnly="1" grandCol="1" outline="0" fieldPosition="0"/>
    </format>
    <format dxfId="211">
      <pivotArea outline="0" fieldPosition="0">
        <references count="1">
          <reference field="2" count="1" selected="0" defaultSubtotal="1">
            <x v="1"/>
          </reference>
        </references>
      </pivotArea>
    </format>
    <format dxfId="210">
      <pivotArea dataOnly="0" labelOnly="1" outline="0" fieldPosition="0">
        <references count="1">
          <reference field="2" count="1" defaultSubtotal="1">
            <x v="1"/>
          </reference>
        </references>
      </pivotArea>
    </format>
    <format dxfId="209">
      <pivotArea outline="0" fieldPosition="0">
        <references count="1">
          <reference field="2" count="1" selected="0" defaultSubtotal="1">
            <x v="1"/>
          </reference>
        </references>
      </pivotArea>
    </format>
    <format dxfId="208">
      <pivotArea dataOnly="0" labelOnly="1" outline="0" fieldPosition="0">
        <references count="1">
          <reference field="2" count="1" defaultSubtotal="1">
            <x v="1"/>
          </reference>
        </references>
      </pivotArea>
    </format>
    <format dxfId="207">
      <pivotArea outline="0" fieldPosition="0">
        <references count="1">
          <reference field="2" count="1" selected="0" defaultSubtotal="1">
            <x v="1"/>
          </reference>
        </references>
      </pivotArea>
    </format>
    <format dxfId="206">
      <pivotArea dataOnly="0" labelOnly="1" outline="0" fieldPosition="0">
        <references count="1">
          <reference field="2" count="1" defaultSubtotal="1">
            <x v="1"/>
          </reference>
        </references>
      </pivotArea>
    </format>
    <format dxfId="205">
      <pivotArea outline="0" fieldPosition="0">
        <references count="1">
          <reference field="2" count="1" selected="0" defaultSubtotal="1">
            <x v="5"/>
          </reference>
        </references>
      </pivotArea>
    </format>
    <format dxfId="204">
      <pivotArea dataOnly="0" labelOnly="1" outline="0" fieldPosition="0">
        <references count="1">
          <reference field="2" count="1" defaultSubtotal="1">
            <x v="5"/>
          </reference>
        </references>
      </pivotArea>
    </format>
    <format dxfId="203">
      <pivotArea outline="0" fieldPosition="0">
        <references count="1">
          <reference field="2" count="1" selected="0" defaultSubtotal="1">
            <x v="6"/>
          </reference>
        </references>
      </pivotArea>
    </format>
    <format dxfId="202">
      <pivotArea dataOnly="0" labelOnly="1" outline="0" fieldPosition="0">
        <references count="1">
          <reference field="2" count="1" defaultSubtotal="1">
            <x v="6"/>
          </reference>
        </references>
      </pivotArea>
    </format>
    <format dxfId="201">
      <pivotArea outline="0" fieldPosition="0">
        <references count="1">
          <reference field="2" count="1" selected="0" defaultSubtotal="1">
            <x v="8"/>
          </reference>
        </references>
      </pivotArea>
    </format>
    <format dxfId="200">
      <pivotArea dataOnly="0" labelOnly="1" outline="0" fieldPosition="0">
        <references count="1">
          <reference field="2" count="1" defaultSubtotal="1">
            <x v="8"/>
          </reference>
        </references>
      </pivotArea>
    </format>
    <format dxfId="199">
      <pivotArea outline="0" collapsedLevelsAreSubtotals="1" fieldPosition="0"/>
    </format>
    <format dxfId="198">
      <pivotArea outline="0" fieldPosition="0">
        <references count="1">
          <reference field="2" count="3" selected="0" defaultSubtotal="1">
            <x v="1"/>
            <x v="5"/>
            <x v="6"/>
          </reference>
        </references>
      </pivotArea>
    </format>
    <format dxfId="197">
      <pivotArea outline="0" fieldPosition="0">
        <references count="2">
          <reference field="2" count="1" selected="0">
            <x v="8"/>
          </reference>
          <reference field="52" count="7" selected="0">
            <x v="2"/>
            <x v="4"/>
            <x v="5"/>
            <x v="8"/>
            <x v="9"/>
            <x v="13"/>
            <x v="15"/>
          </reference>
        </references>
      </pivotArea>
    </format>
    <format dxfId="196">
      <pivotArea type="all" dataOnly="0"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F645E-0D86-4826-8D5F-57FE259A574D}" name="PivotTable1"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H38" firstHeaderRow="1" firstDataRow="2" firstDataCol="2"/>
  <pivotFields count="71">
    <pivotField compact="0" outline="0" showAll="0"/>
    <pivotField compact="0" outline="0" showAll="0" defaultSubtotal="0">
      <items count="27">
        <item m="1" x="26"/>
        <item m="1" x="15"/>
        <item m="1" x="17"/>
        <item m="1" x="19"/>
        <item m="1" x="18"/>
        <item x="0"/>
        <item m="1" x="13"/>
        <item x="3"/>
        <item m="1" x="20"/>
        <item m="1" x="25"/>
        <item m="1" x="21"/>
        <item m="1" x="24"/>
        <item m="1" x="23"/>
        <item m="1" x="22"/>
        <item m="1" x="14"/>
        <item m="1" x="16"/>
        <item x="2"/>
        <item x="7"/>
        <item x="1"/>
        <item x="12"/>
        <item x="10"/>
        <item x="11"/>
        <item x="4"/>
        <item x="5"/>
        <item x="6"/>
        <item x="8"/>
        <item x="9"/>
      </items>
    </pivotField>
    <pivotField axis="axisRow" compact="0" outline="0" showAll="0">
      <items count="12">
        <item h="1" x="4"/>
        <item x="0"/>
        <item h="1" m="1" x="8"/>
        <item x="2"/>
        <item h="1" m="1" x="10"/>
        <item x="1"/>
        <item x="3"/>
        <item h="1" x="5"/>
        <item h="1" m="1" x="7"/>
        <item h="1" x="6"/>
        <item h="1" m="1" x="9"/>
        <item t="default"/>
      </items>
    </pivotField>
    <pivotField compact="0" outline="0" showAll="0"/>
    <pivotField axis="axisCol" compact="0" outline="0" showAll="0">
      <items count="21">
        <item h="1" m="1" x="14"/>
        <item h="1" m="1" x="15"/>
        <item h="1" m="1" x="16"/>
        <item h="1" m="1" x="17"/>
        <item h="1" m="1" x="18"/>
        <item h="1" m="1" x="19"/>
        <item h="1" x="13"/>
        <item x="0"/>
        <item x="1"/>
        <item x="2"/>
        <item x="3"/>
        <item x="4"/>
        <item h="1" x="5"/>
        <item h="1" x="6"/>
        <item h="1" x="8"/>
        <item h="1" x="9"/>
        <item h="1" x="7"/>
        <item h="1" x="10"/>
        <item h="1" x="11"/>
        <item h="1" x="12"/>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316">
        <item x="111"/>
        <item m="1" x="303"/>
        <item x="20"/>
        <item x="60"/>
        <item x="93"/>
        <item x="68"/>
        <item m="1" x="240"/>
        <item x="38"/>
        <item m="1" x="190"/>
        <item x="27"/>
        <item m="1" x="210"/>
        <item x="4"/>
        <item x="89"/>
        <item m="1" x="217"/>
        <item x="87"/>
        <item x="58"/>
        <item m="1" x="287"/>
        <item m="1" x="271"/>
        <item x="40"/>
        <item m="1" x="297"/>
        <item x="56"/>
        <item x="19"/>
        <item m="1" x="286"/>
        <item x="41"/>
        <item x="46"/>
        <item m="1" x="176"/>
        <item x="112"/>
        <item m="1" x="307"/>
        <item m="1" x="291"/>
        <item x="44"/>
        <item x="49"/>
        <item x="100"/>
        <item m="1" x="188"/>
        <item x="18"/>
        <item m="1" x="309"/>
        <item m="1" x="220"/>
        <item m="1" x="266"/>
        <item m="1" x="202"/>
        <item x="25"/>
        <item m="1" x="221"/>
        <item m="1" x="279"/>
        <item m="1" x="181"/>
        <item x="37"/>
        <item x="0"/>
        <item x="99"/>
        <item x="63"/>
        <item x="65"/>
        <item x="114"/>
        <item x="73"/>
        <item m="1" x="255"/>
        <item m="1" x="306"/>
        <item x="24"/>
        <item x="85"/>
        <item m="1" x="282"/>
        <item x="110"/>
        <item x="51"/>
        <item m="1" x="314"/>
        <item m="1" x="247"/>
        <item m="1" x="171"/>
        <item x="8"/>
        <item m="1" x="292"/>
        <item x="31"/>
        <item x="34"/>
        <item x="52"/>
        <item x="81"/>
        <item x="77"/>
        <item x="71"/>
        <item m="1" x="239"/>
        <item x="62"/>
        <item x="78"/>
        <item x="1"/>
        <item m="1" x="290"/>
        <item m="1" x="172"/>
        <item m="1" x="288"/>
        <item m="1" x="277"/>
        <item m="1" x="275"/>
        <item x="10"/>
        <item x="39"/>
        <item m="1" x="276"/>
        <item m="1" x="285"/>
        <item m="1" x="295"/>
        <item x="28"/>
        <item x="14"/>
        <item x="17"/>
        <item x="80"/>
        <item m="1" x="270"/>
        <item x="79"/>
        <item x="83"/>
        <item x="35"/>
        <item m="1" x="283"/>
        <item m="1" x="293"/>
        <item m="1" x="168"/>
        <item m="1" x="219"/>
        <item m="1" x="312"/>
        <item x="13"/>
        <item m="1" x="302"/>
        <item x="43"/>
        <item m="1" x="273"/>
        <item x="82"/>
        <item m="1" x="203"/>
        <item m="1" x="195"/>
        <item x="90"/>
        <item m="1" x="187"/>
        <item m="1" x="170"/>
        <item x="36"/>
        <item x="3"/>
        <item x="67"/>
        <item m="1" x="281"/>
        <item x="11"/>
        <item m="1" x="251"/>
        <item x="55"/>
        <item m="1" x="196"/>
        <item x="66"/>
        <item x="92"/>
        <item m="1" x="194"/>
        <item m="1" x="218"/>
        <item m="1" x="296"/>
        <item x="45"/>
        <item x="72"/>
        <item m="1" x="308"/>
        <item x="29"/>
        <item m="1" x="274"/>
        <item x="117"/>
        <item m="1" x="268"/>
        <item m="1" x="269"/>
        <item x="103"/>
        <item m="1" x="185"/>
        <item m="1" x="197"/>
        <item m="1" x="173"/>
        <item x="69"/>
        <item x="6"/>
        <item m="1" x="313"/>
        <item m="1" x="189"/>
        <item x="21"/>
        <item m="1" x="178"/>
        <item m="1" x="299"/>
        <item x="86"/>
        <item m="1" x="215"/>
        <item x="50"/>
        <item m="1" x="311"/>
        <item m="1" x="209"/>
        <item x="48"/>
        <item x="70"/>
        <item x="12"/>
        <item m="1" x="207"/>
        <item x="59"/>
        <item m="1" x="237"/>
        <item x="102"/>
        <item x="84"/>
        <item x="113"/>
        <item m="1" x="272"/>
        <item m="1" x="310"/>
        <item m="1" x="298"/>
        <item m="1" x="289"/>
        <item x="7"/>
        <item m="1" x="222"/>
        <item x="88"/>
        <item m="1" x="233"/>
        <item x="75"/>
        <item x="61"/>
        <item x="22"/>
        <item m="1" x="225"/>
        <item m="1" x="177"/>
        <item m="1" x="300"/>
        <item x="5"/>
        <item m="1" x="304"/>
        <item x="109"/>
        <item x="47"/>
        <item x="2"/>
        <item m="1" x="294"/>
        <item x="115"/>
        <item x="64"/>
        <item m="1" x="278"/>
        <item x="26"/>
        <item x="9"/>
        <item m="1" x="186"/>
        <item x="23"/>
        <item m="1" x="226"/>
        <item m="1" x="235"/>
        <item x="33"/>
        <item m="1" x="216"/>
        <item m="1" x="184"/>
        <item x="95"/>
        <item m="1" x="193"/>
        <item x="97"/>
        <item m="1" x="180"/>
        <item m="1" x="280"/>
        <item x="32"/>
        <item m="1" x="179"/>
        <item m="1" x="223"/>
        <item m="1" x="199"/>
        <item m="1" x="208"/>
        <item x="96"/>
        <item m="1" x="201"/>
        <item x="74"/>
        <item m="1" x="236"/>
        <item m="1" x="284"/>
        <item m="1" x="250"/>
        <item m="1" x="305"/>
        <item m="1" x="301"/>
        <item x="101"/>
        <item m="1" x="243"/>
        <item m="1" x="118"/>
        <item m="1" x="120"/>
        <item m="1" x="122"/>
        <item m="1" x="121"/>
        <item m="1" x="133"/>
        <item m="1" x="119"/>
        <item m="1" x="130"/>
        <item m="1" x="125"/>
        <item m="1" x="132"/>
        <item m="1" x="128"/>
        <item m="1" x="123"/>
        <item m="1" x="127"/>
        <item m="1" x="124"/>
        <item m="1" x="139"/>
        <item m="1" x="131"/>
        <item m="1" x="126"/>
        <item m="1" x="129"/>
        <item m="1" x="135"/>
        <item m="1" x="134"/>
        <item m="1" x="140"/>
        <item m="1" x="142"/>
        <item m="1" x="136"/>
        <item m="1" x="138"/>
        <item m="1" x="141"/>
        <item m="1" x="143"/>
        <item m="1" x="149"/>
        <item m="1" x="145"/>
        <item m="1" x="144"/>
        <item m="1" x="148"/>
        <item m="1" x="146"/>
        <item m="1" x="147"/>
        <item m="1" x="151"/>
        <item m="1" x="150"/>
        <item m="1" x="152"/>
        <item m="1" x="155"/>
        <item m="1" x="154"/>
        <item m="1" x="267"/>
        <item m="1" x="162"/>
        <item m="1" x="159"/>
        <item m="1" x="169"/>
        <item m="1" x="175"/>
        <item m="1" x="182"/>
        <item m="1" x="192"/>
        <item m="1" x="191"/>
        <item m="1" x="204"/>
        <item x="15"/>
        <item m="1" x="156"/>
        <item m="1" x="163"/>
        <item m="1" x="158"/>
        <item m="1" x="157"/>
        <item m="1" x="153"/>
        <item x="42"/>
        <item m="1" x="198"/>
        <item x="57"/>
        <item m="1" x="200"/>
        <item m="1" x="211"/>
        <item m="1" x="183"/>
        <item m="1" x="206"/>
        <item m="1" x="212"/>
        <item m="1" x="224"/>
        <item m="1" x="264"/>
        <item m="1" x="265"/>
        <item x="116"/>
        <item m="1" x="160"/>
        <item m="1" x="137"/>
        <item m="1" x="161"/>
        <item m="1" x="205"/>
        <item m="1" x="263"/>
        <item m="1" x="262"/>
        <item m="1" x="259"/>
        <item m="1" x="213"/>
        <item m="1" x="232"/>
        <item m="1" x="254"/>
        <item m="1" x="260"/>
        <item m="1" x="214"/>
        <item m="1" x="228"/>
        <item m="1" x="249"/>
        <item m="1" x="229"/>
        <item m="1" x="248"/>
        <item x="54"/>
        <item m="1" x="257"/>
        <item m="1" x="230"/>
        <item m="1" x="261"/>
        <item m="1" x="253"/>
        <item m="1" x="167"/>
        <item m="1" x="244"/>
        <item m="1" x="166"/>
        <item x="76"/>
        <item m="1" x="252"/>
        <item m="1" x="256"/>
        <item m="1" x="258"/>
        <item m="1" x="234"/>
        <item m="1" x="245"/>
        <item m="1" x="227"/>
        <item m="1" x="231"/>
        <item m="1" x="246"/>
        <item x="108"/>
        <item x="104"/>
        <item m="1" x="164"/>
        <item m="1" x="165"/>
        <item m="1" x="174"/>
        <item x="98"/>
        <item x="53"/>
        <item m="1" x="238"/>
        <item m="1" x="241"/>
        <item m="1" x="242"/>
        <item x="16"/>
        <item x="30"/>
        <item x="91"/>
        <item x="94"/>
        <item x="105"/>
        <item x="106"/>
        <item x="10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2">
        <item m="1" x="20"/>
        <item x="2"/>
        <item m="1" x="11"/>
        <item m="1" x="19"/>
        <item x="7"/>
        <item x="1"/>
        <item x="9"/>
        <item x="6"/>
        <item x="5"/>
        <item m="1" x="12"/>
        <item m="1" x="18"/>
        <item m="1" x="17"/>
        <item x="3"/>
        <item x="0"/>
        <item m="1" x="16"/>
        <item x="4"/>
        <item x="10"/>
        <item m="1" x="14"/>
        <item m="1" x="15"/>
        <item m="1" x="13"/>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2"/>
    <field x="52"/>
  </rowFields>
  <rowItems count="34">
    <i>
      <x v="1"/>
      <x v="1"/>
    </i>
    <i r="1">
      <x v="4"/>
    </i>
    <i r="1">
      <x v="5"/>
    </i>
    <i r="1">
      <x v="6"/>
    </i>
    <i r="1">
      <x v="7"/>
    </i>
    <i r="1">
      <x v="8"/>
    </i>
    <i r="1">
      <x v="12"/>
    </i>
    <i r="1">
      <x v="13"/>
    </i>
    <i r="1">
      <x v="15"/>
    </i>
    <i r="1">
      <x v="20"/>
    </i>
    <i t="default">
      <x v="1"/>
    </i>
    <i>
      <x v="3"/>
      <x v="1"/>
    </i>
    <i r="1">
      <x v="5"/>
    </i>
    <i r="1">
      <x v="6"/>
    </i>
    <i r="1">
      <x v="8"/>
    </i>
    <i r="1">
      <x v="15"/>
    </i>
    <i t="default">
      <x v="3"/>
    </i>
    <i>
      <x v="5"/>
      <x v="1"/>
    </i>
    <i r="1">
      <x v="4"/>
    </i>
    <i r="1">
      <x v="5"/>
    </i>
    <i r="1">
      <x v="6"/>
    </i>
    <i r="1">
      <x v="8"/>
    </i>
    <i r="1">
      <x v="12"/>
    </i>
    <i r="1">
      <x v="13"/>
    </i>
    <i r="1">
      <x v="15"/>
    </i>
    <i t="default">
      <x v="5"/>
    </i>
    <i>
      <x v="6"/>
      <x v="5"/>
    </i>
    <i r="1">
      <x v="6"/>
    </i>
    <i r="1">
      <x v="8"/>
    </i>
    <i r="1">
      <x v="12"/>
    </i>
    <i r="1">
      <x v="13"/>
    </i>
    <i r="1">
      <x v="15"/>
    </i>
    <i t="default">
      <x v="6"/>
    </i>
    <i t="grand">
      <x/>
    </i>
  </rowItems>
  <colFields count="1">
    <field x="4"/>
  </colFields>
  <colItems count="6">
    <i>
      <x v="7"/>
    </i>
    <i>
      <x v="8"/>
    </i>
    <i>
      <x v="9"/>
    </i>
    <i>
      <x v="10"/>
    </i>
    <i>
      <x v="11"/>
    </i>
    <i t="grand">
      <x/>
    </i>
  </colItems>
  <dataFields count="1">
    <dataField name="Sum of Order Quantity" fld="18" baseField="0" baseItem="0"/>
  </dataFields>
  <formats count="23">
    <format dxfId="244">
      <pivotArea outline="0" collapsedLevelsAreSubtotals="1"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type="origin" dataOnly="0" labelOnly="1" outline="0" fieldPosition="0"/>
    </format>
    <format dxfId="239">
      <pivotArea type="topRight" dataOnly="0" labelOnly="1" outline="0" fieldPosition="0"/>
    </format>
    <format dxfId="238">
      <pivotArea field="1" type="button" dataOnly="0" labelOnly="1" outline="0"/>
    </format>
    <format dxfId="237">
      <pivotArea field="21" type="button" dataOnly="0" labelOnly="1" outline="0"/>
    </format>
    <format dxfId="236">
      <pivotArea dataOnly="0" labelOnly="1" grandRow="1" outline="0" fieldPosition="0"/>
    </format>
    <format dxfId="235">
      <pivotArea dataOnly="0" labelOnly="1" grandCol="1" outline="0" fieldPosition="0"/>
    </format>
    <format dxfId="234">
      <pivotArea outline="0" collapsedLevelsAreSubtotals="1" fieldPosition="0"/>
    </format>
    <format dxfId="233">
      <pivotArea outline="0" fieldPosition="0">
        <references count="1">
          <reference field="2" count="1" selected="0" defaultSubtotal="1">
            <x v="1"/>
          </reference>
        </references>
      </pivotArea>
    </format>
    <format dxfId="232">
      <pivotArea dataOnly="0" labelOnly="1" outline="0" fieldPosition="0">
        <references count="1">
          <reference field="2" count="1" defaultSubtotal="1">
            <x v="1"/>
          </reference>
        </references>
      </pivotArea>
    </format>
    <format dxfId="231">
      <pivotArea outline="0" fieldPosition="0">
        <references count="1">
          <reference field="2" count="1" selected="0" defaultSubtotal="1">
            <x v="1"/>
          </reference>
        </references>
      </pivotArea>
    </format>
    <format dxfId="230">
      <pivotArea dataOnly="0" labelOnly="1" outline="0" fieldPosition="0">
        <references count="1">
          <reference field="2" count="1" defaultSubtotal="1">
            <x v="1"/>
          </reference>
        </references>
      </pivotArea>
    </format>
    <format dxfId="229">
      <pivotArea outline="0" fieldPosition="0">
        <references count="1">
          <reference field="2" count="1" selected="0" defaultSubtotal="1">
            <x v="1"/>
          </reference>
        </references>
      </pivotArea>
    </format>
    <format dxfId="228">
      <pivotArea dataOnly="0" labelOnly="1" outline="0" fieldPosition="0">
        <references count="1">
          <reference field="2" count="1" defaultSubtotal="1">
            <x v="1"/>
          </reference>
        </references>
      </pivotArea>
    </format>
    <format dxfId="227">
      <pivotArea outline="0" fieldPosition="0">
        <references count="1">
          <reference field="2" count="1" selected="0" defaultSubtotal="1">
            <x v="5"/>
          </reference>
        </references>
      </pivotArea>
    </format>
    <format dxfId="226">
      <pivotArea dataOnly="0" labelOnly="1" outline="0" fieldPosition="0">
        <references count="1">
          <reference field="2" count="1" defaultSubtotal="1">
            <x v="5"/>
          </reference>
        </references>
      </pivotArea>
    </format>
    <format dxfId="225">
      <pivotArea outline="0" fieldPosition="0">
        <references count="1">
          <reference field="2" count="1" selected="0" defaultSubtotal="1">
            <x v="6"/>
          </reference>
        </references>
      </pivotArea>
    </format>
    <format dxfId="224">
      <pivotArea dataOnly="0" labelOnly="1" outline="0" fieldPosition="0">
        <references count="1">
          <reference field="2" count="1" defaultSubtotal="1">
            <x v="6"/>
          </reference>
        </references>
      </pivotArea>
    </format>
    <format dxfId="223">
      <pivotArea outline="0" fieldPosition="0">
        <references count="1">
          <reference field="2" count="1" selected="0" defaultSubtotal="1">
            <x v="8"/>
          </reference>
        </references>
      </pivotArea>
    </format>
    <format dxfId="222">
      <pivotArea dataOnly="0" labelOnly="1" outline="0" fieldPosition="0">
        <references count="1">
          <reference field="2" count="1" defaultSubtotal="1">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61CC35-A59D-40DA-A76A-65C4E53D1D17}"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0:H174" firstHeaderRow="1" firstDataRow="2" firstDataCol="1" rowPageCount="1" colPageCount="1"/>
  <pivotFields count="71">
    <pivotField multipleItemSelectionAllowed="1" showAll="0">
      <items count="5">
        <item x="3"/>
        <item x="2"/>
        <item x="1"/>
        <item x="0"/>
        <item t="default"/>
      </items>
    </pivotField>
    <pivotField showAll="0"/>
    <pivotField showAll="0">
      <items count="12">
        <item x="4"/>
        <item x="0"/>
        <item m="1" x="8"/>
        <item x="2"/>
        <item m="1" x="10"/>
        <item x="1"/>
        <item x="3"/>
        <item x="5"/>
        <item m="1" x="7"/>
        <item x="6"/>
        <item m="1" x="9"/>
        <item t="default"/>
      </items>
    </pivotField>
    <pivotField showAll="0"/>
    <pivotField axis="axisCol" showAll="0">
      <items count="21">
        <item h="1" m="1" x="14"/>
        <item h="1" m="1" x="15"/>
        <item h="1" m="1" x="16"/>
        <item h="1" m="1" x="17"/>
        <item h="1" m="1" x="18"/>
        <item h="1" m="1" x="19"/>
        <item h="1" x="13"/>
        <item x="0"/>
        <item x="1"/>
        <item x="2"/>
        <item x="3"/>
        <item x="4"/>
        <item h="1" x="5"/>
        <item h="1" x="6"/>
        <item h="1" x="8"/>
        <item h="1" x="9"/>
        <item h="1" x="7"/>
        <item h="1" x="10"/>
        <item h="1" x="11"/>
        <item h="1" x="12"/>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howAll="0"/>
    <pivotField showAll="0"/>
    <pivotField showAll="0"/>
    <pivotField showAll="0"/>
    <pivotField showAll="0"/>
    <pivotField showAll="0"/>
    <pivotField showAll="0"/>
    <pivotField showAll="0"/>
    <pivotField showAll="0"/>
    <pivotField showAll="0"/>
    <pivotField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howAll="0"/>
    <pivotField showAll="0"/>
    <pivotField showAll="0"/>
    <pivotField dataField="1" showAll="0"/>
    <pivotField axis="axisRow" showAll="0" sortType="descending">
      <items count="30">
        <item m="1" x="28"/>
        <item x="27"/>
        <item x="7"/>
        <item x="15"/>
        <item x="24"/>
        <item x="10"/>
        <item x="26"/>
        <item x="5"/>
        <item x="25"/>
        <item x="8"/>
        <item x="20"/>
        <item x="22"/>
        <item x="14"/>
        <item x="1"/>
        <item x="11"/>
        <item x="6"/>
        <item x="19"/>
        <item x="18"/>
        <item x="4"/>
        <item x="0"/>
        <item x="21"/>
        <item x="9"/>
        <item x="12"/>
        <item x="17"/>
        <item x="13"/>
        <item x="16"/>
        <item x="3"/>
        <item x="2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Page" multipleItemSelectionAllowed="1" showAll="0">
      <items count="7">
        <item h="1" x="5"/>
        <item h="1" x="2"/>
        <item h="1" x="1"/>
        <item x="0"/>
        <item x="4"/>
        <item h="1" x="3"/>
        <item t="default"/>
      </items>
    </pivotField>
    <pivotField showAll="0"/>
    <pivotField showAll="0"/>
    <pivotField showAll="0"/>
    <pivotField showAll="0"/>
    <pivotField showAll="0"/>
    <pivotField showAll="0"/>
    <pivotField showAll="0"/>
    <pivotField showAll="0"/>
    <pivotField showAll="0"/>
    <pivotField showAll="0">
      <items count="22">
        <item m="1" x="20"/>
        <item x="2"/>
        <item m="1" x="11"/>
        <item m="1" x="19"/>
        <item x="8"/>
        <item x="7"/>
        <item x="1"/>
        <item x="9"/>
        <item x="6"/>
        <item x="5"/>
        <item m="1" x="12"/>
        <item m="1" x="18"/>
        <item m="1" x="17"/>
        <item x="3"/>
        <item x="0"/>
        <item m="1" x="15"/>
        <item m="1" x="13"/>
        <item m="1" x="14"/>
        <item m="1" x="16"/>
        <item x="4"/>
        <item x="10"/>
        <item t="default"/>
      </items>
    </pivotField>
    <pivotField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7"/>
  </rowFields>
  <rowItems count="13">
    <i>
      <x v="14"/>
    </i>
    <i>
      <x v="15"/>
    </i>
    <i>
      <x v="19"/>
    </i>
    <i>
      <x v="7"/>
    </i>
    <i>
      <x v="2"/>
    </i>
    <i>
      <x v="5"/>
    </i>
    <i>
      <x v="24"/>
    </i>
    <i>
      <x v="18"/>
    </i>
    <i>
      <x v="26"/>
    </i>
    <i>
      <x v="16"/>
    </i>
    <i>
      <x v="10"/>
    </i>
    <i>
      <x v="4"/>
    </i>
    <i t="grand">
      <x/>
    </i>
  </rowItems>
  <colFields count="1">
    <field x="4"/>
  </colFields>
  <colItems count="6">
    <i>
      <x v="7"/>
    </i>
    <i>
      <x v="8"/>
    </i>
    <i>
      <x v="9"/>
    </i>
    <i>
      <x v="10"/>
    </i>
    <i>
      <x v="11"/>
    </i>
    <i t="grand">
      <x/>
    </i>
  </colItems>
  <pageFields count="1">
    <pageField fld="42" hier="-1"/>
  </pageFields>
  <dataFields count="1">
    <dataField name="Sum of TEU" fld="36" baseField="0" baseItem="0"/>
  </dataFields>
  <formats count="5">
    <format dxfId="76">
      <pivotArea type="all" dataOnly="0" outline="0" fieldPosition="0"/>
    </format>
    <format dxfId="75">
      <pivotArea outline="0" collapsedLevelsAreSubtotals="1" fieldPosition="0"/>
    </format>
    <format dxfId="74">
      <pivotArea dataOnly="0" labelOnly="1" grandRow="1" outline="0" fieldPosition="0"/>
    </format>
    <format dxfId="73">
      <pivotArea dataOnly="0" labelOnly="1" outline="0" fieldPosition="0">
        <references count="1">
          <reference field="4294967294" count="1">
            <x v="0"/>
          </reference>
        </references>
      </pivotArea>
    </format>
    <format dxfId="7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57DFED-23BC-4A70-A46C-FE529C12C7DA}" name="PivotTable15"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89:F228" firstHeaderRow="0" firstDataRow="1" firstDataCol="2"/>
  <pivotFields count="71">
    <pivotField axis="axisRow" compact="0" outline="0" showAll="0">
      <items count="5">
        <item x="3"/>
        <item x="2"/>
        <item x="1"/>
        <item x="0"/>
        <item t="default"/>
      </items>
    </pivotField>
    <pivotField compact="0" outline="0" showAll="0" defaultSubtotal="0"/>
    <pivotField compact="0" outline="0" multipleItemSelectionAllowed="1" showAll="0" defaultSubtotal="0">
      <items count="11">
        <item x="4"/>
        <item x="0"/>
        <item m="1" x="8"/>
        <item x="2"/>
        <item m="1" x="10"/>
        <item x="1"/>
        <item x="3"/>
        <item x="5"/>
        <item m="1" x="7"/>
        <item x="6"/>
        <item m="1" x="9"/>
      </items>
    </pivotField>
    <pivotField compact="0" outline="0" showAll="0"/>
    <pivotField compact="0" outline="0" showAll="0">
      <items count="21">
        <item m="1" x="14"/>
        <item m="1" x="15"/>
        <item m="1" x="16"/>
        <item m="1" x="17"/>
        <item m="1" x="18"/>
        <item m="1" x="19"/>
        <item x="13"/>
        <item x="0"/>
        <item x="1"/>
        <item x="2"/>
        <item x="3"/>
        <item x="4"/>
        <item x="5"/>
        <item x="6"/>
        <item x="8"/>
        <item x="9"/>
        <item x="7"/>
        <item x="10"/>
        <item x="11"/>
        <item x="12"/>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315">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2">
        <item m="1" x="20"/>
        <item x="2"/>
        <item m="1" x="11"/>
        <item m="1" x="19"/>
        <item x="7"/>
        <item x="1"/>
        <item x="6"/>
        <item x="5"/>
        <item m="1" x="12"/>
        <item m="1" x="18"/>
        <item x="3"/>
        <item x="0"/>
        <item x="4"/>
        <item x="10"/>
        <item x="9"/>
        <item m="1" x="16"/>
        <item m="1" x="17"/>
        <item m="1" x="14"/>
        <item m="1" x="15"/>
        <item m="1" x="13"/>
        <item x="8"/>
        <item t="default"/>
      </items>
    </pivotField>
    <pivotField compact="0" outline="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52"/>
    <field x="0"/>
  </rowFields>
  <rowItems count="39">
    <i>
      <x v="1"/>
      <x/>
    </i>
    <i r="1">
      <x v="1"/>
    </i>
    <i r="1">
      <x v="3"/>
    </i>
    <i t="default">
      <x v="1"/>
    </i>
    <i>
      <x v="4"/>
      <x v="1"/>
    </i>
    <i r="1">
      <x v="3"/>
    </i>
    <i t="default">
      <x v="4"/>
    </i>
    <i>
      <x v="5"/>
      <x/>
    </i>
    <i r="1">
      <x v="1"/>
    </i>
    <i r="1">
      <x v="3"/>
    </i>
    <i t="default">
      <x v="5"/>
    </i>
    <i>
      <x v="6"/>
      <x/>
    </i>
    <i r="1">
      <x v="1"/>
    </i>
    <i r="1">
      <x v="3"/>
    </i>
    <i t="default">
      <x v="6"/>
    </i>
    <i>
      <x v="7"/>
      <x v="1"/>
    </i>
    <i r="1">
      <x v="3"/>
    </i>
    <i t="default">
      <x v="7"/>
    </i>
    <i>
      <x v="10"/>
      <x/>
    </i>
    <i r="1">
      <x v="1"/>
    </i>
    <i r="1">
      <x v="3"/>
    </i>
    <i t="default">
      <x v="10"/>
    </i>
    <i>
      <x v="11"/>
      <x/>
    </i>
    <i r="1">
      <x v="1"/>
    </i>
    <i r="1">
      <x v="2"/>
    </i>
    <i r="1">
      <x v="3"/>
    </i>
    <i t="default">
      <x v="11"/>
    </i>
    <i>
      <x v="12"/>
      <x/>
    </i>
    <i r="1">
      <x v="1"/>
    </i>
    <i r="1">
      <x v="3"/>
    </i>
    <i t="default">
      <x v="12"/>
    </i>
    <i>
      <x v="13"/>
      <x/>
    </i>
    <i t="default">
      <x v="13"/>
    </i>
    <i>
      <x v="14"/>
      <x/>
    </i>
    <i r="1">
      <x v="1"/>
    </i>
    <i t="default">
      <x v="14"/>
    </i>
    <i>
      <x v="20"/>
      <x v="2"/>
    </i>
    <i t="default">
      <x v="20"/>
    </i>
    <i t="grand">
      <x/>
    </i>
  </rowItems>
  <colFields count="1">
    <field x="-2"/>
  </colFields>
  <colItems count="3">
    <i>
      <x/>
    </i>
    <i i="1">
      <x v="1"/>
    </i>
    <i i="2">
      <x v="2"/>
    </i>
  </colItems>
  <dataFields count="3">
    <dataField name="Sum of tender" fld="60" baseField="0" baseItem="0"/>
    <dataField name="Sum of tender-ST" fld="61" baseField="0" baseItem="0"/>
    <dataField name="Sum of TEU" fld="36" baseField="0" baseItem="0"/>
  </dataFields>
  <formats count="4">
    <format dxfId="80">
      <pivotArea type="all" dataOnly="0" outline="0" fieldPosition="0"/>
    </format>
    <format dxfId="79">
      <pivotArea outline="0" collapsedLevelsAreSubtotals="1" fieldPosition="0"/>
    </format>
    <format dxfId="78">
      <pivotArea dataOnly="0" labelOnly="1" grandRow="1" outline="0" fieldPosition="0"/>
    </format>
    <format dxfId="77">
      <pivotArea type="all" dataOnly="0"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E04D79-325D-4220-B62C-33F42C2E2DE9}"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3:H101" firstHeaderRow="0" firstDataRow="1" firstDataCol="1" rowPageCount="1" colPageCount="1"/>
  <pivotFields count="71">
    <pivotField axis="axisPage" subtotalTop="0" showAll="0">
      <items count="5">
        <item x="3"/>
        <item x="2"/>
        <item x="1"/>
        <item x="0"/>
        <item t="default"/>
      </items>
    </pivotField>
    <pivotField subtotalTop="0" showAll="0"/>
    <pivotField axis="axisRow" subtotalTop="0" showAll="0">
      <items count="12">
        <item x="4"/>
        <item x="0"/>
        <item m="1" x="8"/>
        <item x="2"/>
        <item m="1" x="10"/>
        <item x="1"/>
        <item x="3"/>
        <item x="5"/>
        <item m="1" x="7"/>
        <item x="6"/>
        <item m="1" x="9"/>
        <item t="default"/>
      </items>
    </pivotField>
    <pivotField subtotalTop="0" showAll="0"/>
    <pivotField subtotalTop="0" showAll="0">
      <items count="21">
        <item m="1" x="14"/>
        <item m="1" x="15"/>
        <item m="1" x="16"/>
        <item m="1" x="17"/>
        <item m="1" x="18"/>
        <item m="1" x="19"/>
        <item x="13"/>
        <item x="0"/>
        <item x="1"/>
        <item x="2"/>
        <item x="3"/>
        <item x="4"/>
        <item x="5"/>
        <item x="6"/>
        <item x="8"/>
        <item x="9"/>
        <item x="7"/>
        <item x="10"/>
        <item x="11"/>
        <item x="12"/>
        <item t="default"/>
      </items>
    </pivotField>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multipleItemSelectionAllowed="1" showAll="0">
      <items count="22">
        <item m="1" x="20"/>
        <item x="2"/>
        <item m="1" x="11"/>
        <item m="1" x="19"/>
        <item x="8"/>
        <item x="7"/>
        <item x="1"/>
        <item x="9"/>
        <item x="6"/>
        <item x="5"/>
        <item m="1" x="12"/>
        <item m="1" x="18"/>
        <item m="1" x="17"/>
        <item x="3"/>
        <item x="0"/>
        <item m="1" x="15"/>
        <item m="1" x="13"/>
        <item m="1" x="14"/>
        <item m="1" x="16"/>
        <item x="4"/>
        <item x="10"/>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dataField="1" subtotalTop="0" showAll="0"/>
    <pivotField dataField="1" subtotalTop="0" showAll="0"/>
    <pivotField dataField="1" subtotalTop="0" showAll="0"/>
    <pivotField dataField="1" subtotalTop="0" showAll="0"/>
    <pivotField subtotalTop="0" showAll="0"/>
    <pivotField subtotalTop="0" showAll="0"/>
    <pivotField subtotalTop="0" dragToRow="0" dragToCol="0" dragToPage="0" showAll="0" defaultSubtotal="0"/>
    <pivotField dataField="1"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2"/>
  </rowFields>
  <rowItems count="8">
    <i>
      <x/>
    </i>
    <i>
      <x v="1"/>
    </i>
    <i>
      <x v="3"/>
    </i>
    <i>
      <x v="5"/>
    </i>
    <i>
      <x v="6"/>
    </i>
    <i>
      <x v="7"/>
    </i>
    <i>
      <x v="9"/>
    </i>
    <i t="grand">
      <x/>
    </i>
  </rowItems>
  <colFields count="1">
    <field x="-2"/>
  </colFields>
  <colItems count="6">
    <i>
      <x/>
    </i>
    <i i="1">
      <x v="1"/>
    </i>
    <i i="2">
      <x v="2"/>
    </i>
    <i i="3">
      <x v="3"/>
    </i>
    <i i="4">
      <x v="4"/>
    </i>
    <i i="5">
      <x v="5"/>
    </i>
  </colItems>
  <pageFields count="1">
    <pageField fld="0" hier="-1"/>
  </pageFields>
  <dataFields count="6">
    <dataField name="Sum of tender" fld="60" baseField="0" baseItem="0"/>
    <dataField name="Sum of tender-ST" fld="61" baseField="0" baseItem="0"/>
    <dataField name="Sum of spot" fld="62" baseField="0" baseItem="0"/>
    <dataField name="Sum of F term" fld="63" baseField="0" baseItem="0"/>
    <dataField name="Sum of TEU" fld="36" baseField="0" baseItem="0"/>
    <dataField name="Sum of Tender loading rate" fld="67" baseField="0" baseItem="0" numFmtId="9"/>
  </dataFields>
  <formats count="6">
    <format dxfId="86">
      <pivotArea type="all" dataOnly="0" outline="0" fieldPosition="0"/>
    </format>
    <format dxfId="85">
      <pivotArea outline="0" collapsedLevelsAreSubtotals="1" fieldPosition="0"/>
    </format>
    <format dxfId="84">
      <pivotArea dataOnly="0" labelOnly="1" grandRow="1" outline="0" fieldPosition="0"/>
    </format>
    <format dxfId="83">
      <pivotArea type="all" dataOnly="0" outline="0" fieldPosition="0"/>
    </format>
    <format dxfId="82">
      <pivotArea outline="0" collapsedLevelsAreSubtotals="1" fieldPosition="0"/>
    </format>
    <format dxfId="81">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A095F4-6EA3-4663-AAA2-B32CAE8DE1B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0:H298" firstHeaderRow="0" firstDataRow="1" firstDataCol="1" rowPageCount="1" colPageCount="1"/>
  <pivotFields count="71">
    <pivotField axis="axisPage" subtotalTop="0" multipleItemSelectionAllowed="1" showAll="0">
      <items count="5">
        <item x="3"/>
        <item x="2"/>
        <item x="1"/>
        <item x="0"/>
        <item t="default"/>
      </items>
    </pivotField>
    <pivotField subtotalTop="0" showAll="0"/>
    <pivotField subtotalTop="0" showAll="0">
      <items count="12">
        <item x="4"/>
        <item x="0"/>
        <item m="1" x="8"/>
        <item x="2"/>
        <item m="1" x="10"/>
        <item x="1"/>
        <item x="3"/>
        <item x="5"/>
        <item m="1" x="7"/>
        <item x="6"/>
        <item m="1" x="9"/>
        <item t="default"/>
      </items>
    </pivotField>
    <pivotField subtotalTop="0" showAll="0"/>
    <pivotField subtotalTop="0" showAll="0">
      <items count="21">
        <item m="1" x="14"/>
        <item m="1" x="15"/>
        <item m="1" x="16"/>
        <item m="1" x="17"/>
        <item m="1" x="18"/>
        <item m="1" x="19"/>
        <item x="13"/>
        <item x="0"/>
        <item x="1"/>
        <item x="2"/>
        <item x="3"/>
        <item x="4"/>
        <item x="5"/>
        <item x="6"/>
        <item x="8"/>
        <item x="9"/>
        <item x="7"/>
        <item x="10"/>
        <item x="11"/>
        <item x="12"/>
        <item t="default"/>
      </items>
    </pivotField>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axis="axisRow"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multipleItemSelectionAllowed="1" showAll="0">
      <items count="22">
        <item m="1" x="20"/>
        <item x="2"/>
        <item m="1" x="11"/>
        <item m="1" x="19"/>
        <item x="8"/>
        <item x="7"/>
        <item x="1"/>
        <item x="9"/>
        <item x="6"/>
        <item x="5"/>
        <item m="1" x="12"/>
        <item m="1" x="18"/>
        <item m="1" x="17"/>
        <item x="3"/>
        <item x="0"/>
        <item m="1" x="15"/>
        <item m="1" x="13"/>
        <item m="1" x="14"/>
        <item m="1" x="16"/>
        <item x="4"/>
        <item x="10"/>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dataField="1" subtotalTop="0" showAll="0"/>
    <pivotField dataField="1" subtotalTop="0" showAll="0"/>
    <pivotField dataField="1" subtotalTop="0" showAll="0"/>
    <pivotField dataField="1" subtotalTop="0" showAll="0"/>
    <pivotField subtotalTop="0" showAll="0"/>
    <pivotField subtotalTop="0" showAll="0"/>
    <pivotField subtotalTop="0" dragToRow="0" dragToCol="0" dragToPage="0" showAll="0" defaultSubtotal="0"/>
    <pivotField dataField="1"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32"/>
  </rowFields>
  <rowItems count="8">
    <i>
      <x/>
    </i>
    <i>
      <x v="10"/>
    </i>
    <i>
      <x v="12"/>
    </i>
    <i>
      <x v="14"/>
    </i>
    <i>
      <x v="16"/>
    </i>
    <i>
      <x v="18"/>
    </i>
    <i>
      <x v="19"/>
    </i>
    <i t="grand">
      <x/>
    </i>
  </rowItems>
  <colFields count="1">
    <field x="-2"/>
  </colFields>
  <colItems count="6">
    <i>
      <x/>
    </i>
    <i i="1">
      <x v="1"/>
    </i>
    <i i="2">
      <x v="2"/>
    </i>
    <i i="3">
      <x v="3"/>
    </i>
    <i i="4">
      <x v="4"/>
    </i>
    <i i="5">
      <x v="5"/>
    </i>
  </colItems>
  <pageFields count="1">
    <pageField fld="0" hier="-1"/>
  </pageFields>
  <dataFields count="6">
    <dataField name="Sum of tender" fld="60" baseField="0" baseItem="0"/>
    <dataField name="Sum of tender-ST" fld="61" baseField="0" baseItem="0"/>
    <dataField name="Sum of spot" fld="62" baseField="0" baseItem="0"/>
    <dataField name="Sum of F term" fld="63" baseField="0" baseItem="0"/>
    <dataField name="Sum of TEU" fld="36" baseField="0" baseItem="0"/>
    <dataField name="Sum of Tender loading rate" fld="67" baseField="0" baseItem="0" numFmtId="9"/>
  </dataFields>
  <formats count="6">
    <format dxfId="92">
      <pivotArea type="all" dataOnly="0" outline="0" fieldPosition="0"/>
    </format>
    <format dxfId="91">
      <pivotArea outline="0" collapsedLevelsAreSubtotals="1" fieldPosition="0"/>
    </format>
    <format dxfId="90">
      <pivotArea dataOnly="0" labelOnly="1" grandRow="1" outline="0" fieldPosition="0"/>
    </format>
    <format dxfId="89">
      <pivotArea type="all" dataOnly="0" outline="0" fieldPosition="0"/>
    </format>
    <format dxfId="88">
      <pivotArea outline="0" collapsedLevelsAreSubtotals="1" fieldPosition="0"/>
    </format>
    <format dxfId="87">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8F2944-1FE7-4716-9AA3-272B0F7060A6}"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2:U49" firstHeaderRow="1" firstDataRow="2" firstDataCol="1"/>
  <pivotFields count="71">
    <pivotField axis="axisCol" showAll="0">
      <items count="5">
        <item x="3"/>
        <item x="2"/>
        <item x="1"/>
        <item x="0"/>
        <item t="default"/>
      </items>
    </pivotField>
    <pivotField showAll="0"/>
    <pivotField showAll="0">
      <items count="12">
        <item x="4"/>
        <item x="0"/>
        <item m="1" x="8"/>
        <item x="2"/>
        <item m="1" x="10"/>
        <item x="1"/>
        <item x="3"/>
        <item x="5"/>
        <item m="1" x="7"/>
        <item x="6"/>
        <item m="1" x="9"/>
        <item t="default"/>
      </items>
    </pivotField>
    <pivotField showAll="0"/>
    <pivotField axis="axisRow" showAll="0">
      <items count="21">
        <item h="1" m="1" x="14"/>
        <item h="1" m="1" x="15"/>
        <item h="1" m="1" x="16"/>
        <item h="1" m="1" x="17"/>
        <item h="1" m="1" x="18"/>
        <item h="1" m="1" x="19"/>
        <item h="1" x="13"/>
        <item x="0"/>
        <item x="1"/>
        <item x="2"/>
        <item x="3"/>
        <item x="4"/>
        <item h="1" x="5"/>
        <item h="1" x="6"/>
        <item h="1" x="8"/>
        <item h="1" x="9"/>
        <item h="1" x="7"/>
        <item h="1" x="10"/>
        <item h="1" x="11"/>
        <item h="1" x="12"/>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howAll="0"/>
    <pivotField showAll="0"/>
    <pivotField showAll="0"/>
    <pivotField showAll="0"/>
    <pivotField showAll="0"/>
    <pivotField showAll="0"/>
    <pivotField showAll="0"/>
    <pivotField showAll="0"/>
    <pivotField showAll="0"/>
    <pivotField showAll="0"/>
    <pivotField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2">
        <item m="1" x="20"/>
        <item x="2"/>
        <item m="1" x="11"/>
        <item m="1" x="19"/>
        <item x="8"/>
        <item x="7"/>
        <item x="1"/>
        <item x="9"/>
        <item x="6"/>
        <item x="5"/>
        <item m="1" x="12"/>
        <item m="1" x="18"/>
        <item m="1" x="17"/>
        <item x="3"/>
        <item x="0"/>
        <item m="1" x="15"/>
        <item m="1" x="13"/>
        <item m="1" x="14"/>
        <item m="1" x="16"/>
        <item x="4"/>
        <item x="10"/>
        <item t="default"/>
      </items>
    </pivotField>
    <pivotField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v="7"/>
    </i>
    <i>
      <x v="8"/>
    </i>
    <i>
      <x v="9"/>
    </i>
    <i>
      <x v="10"/>
    </i>
    <i>
      <x v="11"/>
    </i>
    <i t="grand">
      <x/>
    </i>
  </rowItems>
  <colFields count="1">
    <field x="0"/>
  </colFields>
  <colItems count="5">
    <i>
      <x/>
    </i>
    <i>
      <x v="1"/>
    </i>
    <i>
      <x v="2"/>
    </i>
    <i>
      <x v="3"/>
    </i>
    <i t="grand">
      <x/>
    </i>
  </colItems>
  <dataFields count="1">
    <dataField name="Sum of TEU" fld="36" baseField="0" baseItem="0"/>
  </dataFields>
  <formats count="14">
    <format dxfId="106">
      <pivotArea type="all" dataOnly="0" outline="0" fieldPosition="0"/>
    </format>
    <format dxfId="105">
      <pivotArea outline="0" collapsedLevelsAreSubtotals="1" fieldPosition="0"/>
    </format>
    <format dxfId="104">
      <pivotArea dataOnly="0" labelOnly="1" grandRow="1" outline="0" fieldPosition="0"/>
    </format>
    <format dxfId="103">
      <pivotArea type="all" dataOnly="0" outline="0" fieldPosition="0"/>
    </format>
    <format dxfId="102">
      <pivotArea outline="0" collapsedLevelsAreSubtotals="1" fieldPosition="0"/>
    </format>
    <format dxfId="101">
      <pivotArea dataOnly="0" labelOnly="1" grandRow="1" outline="0" fieldPosition="0"/>
    </format>
    <format dxfId="100">
      <pivotArea type="all" dataOnly="0" outline="0" fieldPosition="0"/>
    </format>
    <format dxfId="99">
      <pivotArea field="0" type="button" dataOnly="0" labelOnly="1" outline="0" axis="axisCol" fieldPosition="0"/>
    </format>
    <format dxfId="98">
      <pivotArea dataOnly="0" labelOnly="1" fieldPosition="0">
        <references count="1">
          <reference field="0" count="3">
            <x v="0"/>
            <x v="1"/>
            <x v="3"/>
          </reference>
        </references>
      </pivotArea>
    </format>
    <format dxfId="97">
      <pivotArea dataOnly="0" labelOnly="1" grandRow="1" outline="0" fieldPosition="0"/>
    </format>
    <format dxfId="96">
      <pivotArea dataOnly="0" labelOnly="1" fieldPosition="0">
        <references count="1">
          <reference field="4" count="0"/>
        </references>
      </pivotArea>
    </format>
    <format dxfId="95">
      <pivotArea outline="0" collapsedLevelsAreSubtotals="1" fieldPosition="0"/>
    </format>
    <format dxfId="94">
      <pivotArea collapsedLevelsAreSubtotals="1" fieldPosition="0">
        <references count="1">
          <reference field="4" count="1">
            <x v="11"/>
          </reference>
        </references>
      </pivotArea>
    </format>
    <format dxfId="93">
      <pivotArea dataOnly="0" labelOnly="1" fieldPosition="0">
        <references count="1">
          <reference field="4"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C4F43D-6E34-475F-A677-45B7FF233114}" name="PivotTable5"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190:R195" firstHeaderRow="0" firstDataRow="1" firstDataCol="1"/>
  <pivotFields count="71">
    <pivotField axis="axisRow" compact="0" outline="0" showAll="0">
      <items count="5">
        <item x="3"/>
        <item x="2"/>
        <item x="1"/>
        <item x="0"/>
        <item t="default"/>
      </items>
    </pivotField>
    <pivotField compact="0" outline="0" showAll="0" defaultSubtotal="0"/>
    <pivotField compact="0" outline="0" multipleItemSelectionAllowed="1" showAll="0" defaultSubtotal="0">
      <items count="11">
        <item x="4"/>
        <item x="0"/>
        <item m="1" x="8"/>
        <item x="2"/>
        <item m="1" x="10"/>
        <item x="1"/>
        <item x="3"/>
        <item x="5"/>
        <item m="1" x="7"/>
        <item x="6"/>
        <item m="1" x="9"/>
      </items>
    </pivotField>
    <pivotField compact="0" outline="0" showAll="0"/>
    <pivotField compact="0" outline="0" showAll="0">
      <items count="21">
        <item m="1" x="14"/>
        <item m="1" x="15"/>
        <item m="1" x="16"/>
        <item m="1" x="17"/>
        <item m="1" x="18"/>
        <item m="1" x="19"/>
        <item x="13"/>
        <item x="0"/>
        <item x="1"/>
        <item x="2"/>
        <item x="3"/>
        <item x="4"/>
        <item x="5"/>
        <item x="6"/>
        <item x="8"/>
        <item x="9"/>
        <item x="7"/>
        <item x="10"/>
        <item x="11"/>
        <item x="12"/>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defaultSubtotal="0">
      <items count="315">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2">
        <item m="1" x="20"/>
        <item x="2"/>
        <item m="1" x="11"/>
        <item m="1" x="19"/>
        <item x="8"/>
        <item x="7"/>
        <item x="1"/>
        <item x="9"/>
        <item x="6"/>
        <item x="5"/>
        <item m="1" x="12"/>
        <item m="1" x="18"/>
        <item m="1" x="17"/>
        <item x="3"/>
        <item x="0"/>
        <item m="1" x="15"/>
        <item m="1" x="13"/>
        <item m="1" x="14"/>
        <item m="1" x="16"/>
        <item x="4"/>
        <item x="10"/>
        <item t="default"/>
      </items>
    </pivotField>
    <pivotField compact="0" outline="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1">
    <field x="0"/>
  </rowFields>
  <rowItems count="5">
    <i>
      <x/>
    </i>
    <i>
      <x v="1"/>
    </i>
    <i>
      <x v="2"/>
    </i>
    <i>
      <x v="3"/>
    </i>
    <i t="grand">
      <x/>
    </i>
  </rowItems>
  <colFields count="1">
    <field x="-2"/>
  </colFields>
  <colItems count="4">
    <i>
      <x/>
    </i>
    <i i="1">
      <x v="1"/>
    </i>
    <i i="2">
      <x v="2"/>
    </i>
    <i i="3">
      <x v="3"/>
    </i>
  </colItems>
  <dataFields count="4">
    <dataField name="Sum of Order fulfilled" fld="64" baseField="0" baseItem="0" numFmtId="178"/>
    <dataField name="Sum of Order delete or Z2" fld="65" baseField="0" baseItem="0" numFmtId="178"/>
    <dataField name="Sum of Order Quantity" fld="18" baseField="0" baseItem="0" numFmtId="178"/>
    <dataField name="Sum of Order fulfillment rate" fld="69" baseField="0" baseItem="0" numFmtId="9"/>
  </dataFields>
  <formats count="6">
    <format dxfId="112">
      <pivotArea type="all" dataOnly="0" outline="0" fieldPosition="0"/>
    </format>
    <format dxfId="111">
      <pivotArea outline="0" collapsedLevelsAreSubtotals="1" fieldPosition="0"/>
    </format>
    <format dxfId="110">
      <pivotArea dataOnly="0" labelOnly="1" grandRow="1" outline="0" fieldPosition="0"/>
    </format>
    <format dxfId="109">
      <pivotArea type="all" dataOnly="0" outline="0" fieldPosition="0"/>
    </format>
    <format dxfId="108">
      <pivotArea outline="0" fieldPosition="0">
        <references count="1">
          <reference field="4294967294" count="1" selected="0">
            <x v="3"/>
          </reference>
        </references>
      </pivotArea>
    </format>
    <format dxfId="107">
      <pivotArea outline="0" fieldPosition="0">
        <references count="1">
          <reference field="4294967294" count="3" selected="0">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A6A03D-B8F1-4CE0-8087-442D58C6B3E4}" name="PivotTable12"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42:L59" firstHeaderRow="0" firstDataRow="1" firstDataCol="1"/>
  <pivotFields count="71">
    <pivotField compact="0" outline="0" subtotalTop="0" showAll="0">
      <items count="5">
        <item x="3"/>
        <item x="2"/>
        <item x="1"/>
        <item x="0"/>
        <item t="default"/>
      </items>
    </pivotField>
    <pivotField compact="0" outline="0" subtotalTop="0" showAll="0"/>
    <pivotField compact="0" outline="0" subtotalTop="0" showAll="0">
      <items count="12">
        <item x="4"/>
        <item x="0"/>
        <item m="1" x="8"/>
        <item x="2"/>
        <item m="1" x="10"/>
        <item x="1"/>
        <item x="3"/>
        <item x="5"/>
        <item m="1" x="7"/>
        <item x="6"/>
        <item m="1" x="9"/>
        <item t="default"/>
      </items>
    </pivotField>
    <pivotField compact="0" outline="0" subtotalTop="0" showAll="0"/>
    <pivotField compact="0" outline="0" subtotalTop="0" showAll="0">
      <items count="21">
        <item m="1" x="14"/>
        <item m="1" x="15"/>
        <item m="1" x="16"/>
        <item m="1" x="17"/>
        <item m="1" x="18"/>
        <item m="1" x="19"/>
        <item x="13"/>
        <item x="0"/>
        <item x="1"/>
        <item x="2"/>
        <item x="3"/>
        <item x="4"/>
        <item x="5"/>
        <item x="6"/>
        <item x="8"/>
        <item x="9"/>
        <item x="7"/>
        <item x="10"/>
        <item x="11"/>
        <item x="12"/>
        <item t="default"/>
      </items>
    </pivotField>
    <pivotField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multipleItemSelectionAllowed="1" showAll="0">
      <items count="22">
        <item m="1" x="20"/>
        <item x="2"/>
        <item m="1" x="11"/>
        <item m="1" x="19"/>
        <item x="8"/>
        <item x="7"/>
        <item x="1"/>
        <item x="9"/>
        <item x="6"/>
        <item x="5"/>
        <item m="1" x="12"/>
        <item m="1" x="18"/>
        <item m="1" x="17"/>
        <item x="3"/>
        <item x="0"/>
        <item m="1" x="15"/>
        <item m="1" x="13"/>
        <item m="1" x="14"/>
        <item m="1" x="16"/>
        <item x="4"/>
        <item x="10"/>
        <item t="default"/>
      </items>
    </pivotField>
    <pivotField axis="axisRow" compact="0" outline="0" subtotalTop="0" showAll="0">
      <items count="28">
        <item m="1" x="20"/>
        <item m="1" x="26"/>
        <item m="1" x="22"/>
        <item m="1" x="25"/>
        <item m="1" x="23"/>
        <item m="1" x="24"/>
        <item m="1" x="21"/>
        <item x="1"/>
        <item x="0"/>
        <item x="13"/>
        <item x="2"/>
        <item x="9"/>
        <item x="6"/>
        <item x="5"/>
        <item x="11"/>
        <item x="7"/>
        <item x="3"/>
        <item m="1" x="17"/>
        <item m="1" x="18"/>
        <item x="8"/>
        <item m="1" x="19"/>
        <item x="10"/>
        <item x="15"/>
        <item x="14"/>
        <item x="4"/>
        <item m="1" x="16"/>
        <item x="12"/>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s>
  <rowFields count="1">
    <field x="53"/>
  </rowFields>
  <rowItems count="17">
    <i>
      <x v="7"/>
    </i>
    <i>
      <x v="8"/>
    </i>
    <i>
      <x v="9"/>
    </i>
    <i>
      <x v="10"/>
    </i>
    <i>
      <x v="11"/>
    </i>
    <i>
      <x v="12"/>
    </i>
    <i>
      <x v="13"/>
    </i>
    <i>
      <x v="14"/>
    </i>
    <i>
      <x v="15"/>
    </i>
    <i>
      <x v="16"/>
    </i>
    <i>
      <x v="19"/>
    </i>
    <i>
      <x v="21"/>
    </i>
    <i>
      <x v="22"/>
    </i>
    <i>
      <x v="23"/>
    </i>
    <i>
      <x v="24"/>
    </i>
    <i>
      <x v="26"/>
    </i>
    <i t="grand">
      <x/>
    </i>
  </rowItems>
  <colFields count="1">
    <field x="-2"/>
  </colFields>
  <colItems count="4">
    <i>
      <x/>
    </i>
    <i i="1">
      <x v="1"/>
    </i>
    <i i="2">
      <x v="2"/>
    </i>
    <i i="3">
      <x v="3"/>
    </i>
  </colItems>
  <dataFields count="4">
    <dataField name="Sum of Order Quantity" fld="18" baseField="0" baseItem="0" numFmtId="178"/>
    <dataField name="Count of Order No." fld="14" subtotal="count" baseField="0" baseItem="0"/>
    <dataField name="Sum of TEU" fld="36" baseField="0" baseItem="0"/>
    <dataField name="Sum of Order Quantity2" fld="18" showDataAs="percentOfCol" baseField="0" baseItem="0" numFmtId="10"/>
  </dataFields>
  <formats count="14">
    <format dxfId="126">
      <pivotArea type="all" dataOnly="0" outline="0" fieldPosition="0"/>
    </format>
    <format dxfId="125">
      <pivotArea outline="0" collapsedLevelsAreSubtotals="1" fieldPosition="0"/>
    </format>
    <format dxfId="124">
      <pivotArea dataOnly="0" labelOnly="1" grandRow="1" outline="0" fieldPosition="0"/>
    </format>
    <format dxfId="123">
      <pivotArea type="all" dataOnly="0" outline="0" fieldPosition="0"/>
    </format>
    <format dxfId="122">
      <pivotArea type="origin" dataOnly="0" labelOnly="1" outline="0" fieldPosition="0"/>
    </format>
    <format dxfId="121">
      <pivotArea type="topRight" dataOnly="0" labelOnly="1" outline="0" fieldPosition="0"/>
    </format>
    <format dxfId="120">
      <pivotArea dataOnly="0" labelOnly="1" grandCol="1" outline="0" fieldPosition="0"/>
    </format>
    <format dxfId="119">
      <pivotArea type="all" dataOnly="0" outline="0" fieldPosition="0"/>
    </format>
    <format dxfId="118">
      <pivotArea outline="0" collapsedLevelsAreSubtotals="1" fieldPosition="0"/>
    </format>
    <format dxfId="117">
      <pivotArea field="53" type="button" dataOnly="0" labelOnly="1" outline="0" axis="axisRow" fieldPosition="0"/>
    </format>
    <format dxfId="116">
      <pivotArea dataOnly="0" labelOnly="1" grandRow="1" outline="0" fieldPosition="0"/>
    </format>
    <format dxfId="115">
      <pivotArea dataOnly="0" labelOnly="1" outline="0" fieldPosition="0">
        <references count="1">
          <reference field="4294967294" count="2">
            <x v="1"/>
            <x v="2"/>
          </reference>
        </references>
      </pivotArea>
    </format>
    <format dxfId="114">
      <pivotArea outline="0" fieldPosition="0">
        <references count="1">
          <reference field="4294967294" count="1" selected="0">
            <x v="0"/>
          </reference>
        </references>
      </pivotArea>
    </format>
    <format dxfId="113">
      <pivotArea outline="0" fieldPosition="0">
        <references count="1">
          <reference field="4294967294" count="1">
            <x v="3"/>
          </reference>
        </references>
      </pivotArea>
    </format>
  </formats>
  <conditionalFormats count="1">
    <conditionalFormat priority="1">
      <pivotAreas count="1">
        <pivotArea type="data" outline="0" collapsedLevelsAreSubtotals="1" fieldPosition="0">
          <references count="2">
            <reference field="4294967294" count="1" selected="0">
              <x v="3"/>
            </reference>
            <reference field="53" count="14" selected="0">
              <x v="7"/>
              <x v="8"/>
              <x v="9"/>
              <x v="10"/>
              <x v="11"/>
              <x v="12"/>
              <x v="13"/>
              <x v="14"/>
              <x v="15"/>
              <x v="16"/>
              <x v="19"/>
              <x v="23"/>
              <x v="24"/>
              <x v="26"/>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4D418D-4CC8-4E32-86FA-AE757FA4EA8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0:H85" firstHeaderRow="0" firstDataRow="1" firstDataCol="1"/>
  <pivotFields count="71">
    <pivotField axis="axisRow" subtotalTop="0" showAll="0">
      <items count="5">
        <item x="3"/>
        <item x="2"/>
        <item x="1"/>
        <item x="0"/>
        <item t="default"/>
      </items>
    </pivotField>
    <pivotField subtotalTop="0" showAll="0"/>
    <pivotField subtotalTop="0" showAll="0">
      <items count="12">
        <item x="4"/>
        <item x="0"/>
        <item m="1" x="8"/>
        <item x="2"/>
        <item m="1" x="10"/>
        <item x="1"/>
        <item x="3"/>
        <item x="5"/>
        <item m="1" x="7"/>
        <item x="6"/>
        <item m="1" x="9"/>
        <item t="default"/>
      </items>
    </pivotField>
    <pivotField subtotalTop="0" showAll="0"/>
    <pivotField subtotalTop="0" showAll="0">
      <items count="21">
        <item m="1" x="14"/>
        <item m="1" x="15"/>
        <item m="1" x="16"/>
        <item m="1" x="17"/>
        <item m="1" x="18"/>
        <item m="1" x="19"/>
        <item x="13"/>
        <item x="0"/>
        <item x="1"/>
        <item x="2"/>
        <item x="3"/>
        <item x="4"/>
        <item x="5"/>
        <item x="6"/>
        <item x="8"/>
        <item x="9"/>
        <item x="7"/>
        <item x="10"/>
        <item x="11"/>
        <item x="12"/>
        <item t="default"/>
      </items>
    </pivotField>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multipleItemSelectionAllowed="1" showAll="0">
      <items count="22">
        <item m="1" x="20"/>
        <item x="2"/>
        <item m="1" x="11"/>
        <item m="1" x="19"/>
        <item x="8"/>
        <item x="7"/>
        <item x="1"/>
        <item x="9"/>
        <item x="6"/>
        <item x="5"/>
        <item m="1" x="12"/>
        <item m="1" x="18"/>
        <item m="1" x="17"/>
        <item x="3"/>
        <item x="0"/>
        <item m="1" x="15"/>
        <item m="1" x="13"/>
        <item m="1" x="14"/>
        <item m="1" x="16"/>
        <item x="4"/>
        <item x="10"/>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dataField="1" subtotalTop="0" showAll="0"/>
    <pivotField dataField="1" subtotalTop="0" showAll="0"/>
    <pivotField dataField="1" subtotalTop="0" showAll="0"/>
    <pivotField dataField="1" subtotalTop="0" showAll="0"/>
    <pivotField subtotalTop="0" showAll="0"/>
    <pivotField subtotalTop="0" showAll="0"/>
    <pivotField subtotalTop="0" dragToRow="0" dragToCol="0" dragToPage="0" showAll="0" defaultSubtotal="0"/>
    <pivotField dataField="1"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0"/>
  </rowFields>
  <rowItems count="5">
    <i>
      <x/>
    </i>
    <i>
      <x v="1"/>
    </i>
    <i>
      <x v="2"/>
    </i>
    <i>
      <x v="3"/>
    </i>
    <i t="grand">
      <x/>
    </i>
  </rowItems>
  <colFields count="1">
    <field x="-2"/>
  </colFields>
  <colItems count="6">
    <i>
      <x/>
    </i>
    <i i="1">
      <x v="1"/>
    </i>
    <i i="2">
      <x v="2"/>
    </i>
    <i i="3">
      <x v="3"/>
    </i>
    <i i="4">
      <x v="4"/>
    </i>
    <i i="5">
      <x v="5"/>
    </i>
  </colItems>
  <dataFields count="6">
    <dataField name="Sum of tender" fld="60" baseField="0" baseItem="0"/>
    <dataField name="Sum of tender-ST" fld="61" baseField="0" baseItem="0"/>
    <dataField name="Sum of spot" fld="62" baseField="0" baseItem="0"/>
    <dataField name="Sum of F term" fld="63" baseField="0" baseItem="0"/>
    <dataField name="Sum of TEU" fld="36" baseField="0" baseItem="0"/>
    <dataField name="Sum of Tender loading rate" fld="67" baseField="0" baseItem="0" numFmtId="9"/>
  </dataFields>
  <formats count="6">
    <format dxfId="132">
      <pivotArea type="all" dataOnly="0" outline="0" fieldPosition="0"/>
    </format>
    <format dxfId="131">
      <pivotArea outline="0" collapsedLevelsAreSubtotals="1" fieldPosition="0"/>
    </format>
    <format dxfId="130">
      <pivotArea dataOnly="0" labelOnly="1" grandRow="1" outline="0" fieldPosition="0"/>
    </format>
    <format dxfId="129">
      <pivotArea type="all" dataOnly="0" outline="0" fieldPosition="0"/>
    </format>
    <format dxfId="128">
      <pivotArea outline="0" collapsedLevelsAreSubtotals="1" fieldPosition="0"/>
    </format>
    <format dxfId="127">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BE5F03-8EE2-47A4-B485-C480CB8D8DF2}" name="PivotTable14"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68:T98" firstHeaderRow="0" firstDataRow="1" firstDataCol="2"/>
  <pivotFields count="71">
    <pivotField axis="axisRow" compact="0" outline="0" subtotalTop="0" showAll="0">
      <items count="5">
        <item x="3"/>
        <item x="2"/>
        <item x="1"/>
        <item x="0"/>
        <item t="default"/>
      </items>
    </pivotField>
    <pivotField compact="0" outline="0" subtotalTop="0" showAll="0"/>
    <pivotField compact="0" outline="0" subtotalTop="0" showAll="0">
      <items count="12">
        <item x="4"/>
        <item x="0"/>
        <item m="1" x="8"/>
        <item x="2"/>
        <item m="1" x="10"/>
        <item x="1"/>
        <item x="3"/>
        <item x="5"/>
        <item m="1" x="7"/>
        <item x="6"/>
        <item m="1" x="9"/>
        <item t="default"/>
      </items>
    </pivotField>
    <pivotField compact="0" outline="0" subtotalTop="0" showAll="0"/>
    <pivotField compact="0" outline="0" subtotalTop="0" showAll="0">
      <items count="21">
        <item m="1" x="14"/>
        <item m="1" x="15"/>
        <item m="1" x="16"/>
        <item m="1" x="17"/>
        <item m="1" x="18"/>
        <item m="1" x="19"/>
        <item x="13"/>
        <item x="0"/>
        <item x="1"/>
        <item x="2"/>
        <item x="3"/>
        <item x="4"/>
        <item x="5"/>
        <item x="6"/>
        <item x="8"/>
        <item x="9"/>
        <item x="7"/>
        <item x="10"/>
        <item x="11"/>
        <item x="12"/>
        <item t="default"/>
      </items>
    </pivotField>
    <pivotField compact="0" outline="0" subtotalTop="0" showAll="0"/>
    <pivotField compact="0"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items count="22">
        <item m="1" x="20"/>
        <item m="1" x="11"/>
        <item x="1"/>
        <item x="5"/>
        <item m="1" x="12"/>
        <item x="0"/>
        <item x="4"/>
        <item x="10"/>
        <item x="7"/>
        <item x="6"/>
        <item m="1" x="19"/>
        <item x="2"/>
        <item x="3"/>
        <item m="1" x="18"/>
        <item x="9"/>
        <item m="1" x="16"/>
        <item m="1" x="17"/>
        <item m="1" x="14"/>
        <item m="1" x="15"/>
        <item m="1" x="13"/>
        <item x="8"/>
        <item t="default"/>
      </items>
    </pivotField>
    <pivotField axis="axisRow" compact="0" outline="0"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compact="0" outline="0" subtotalTop="0" showAll="0"/>
    <pivotField compact="0" outline="0" subtotalTop="0" showAll="0"/>
    <pivotField compact="0" outline="0" subtotalTop="0" dragToRow="0" dragToCol="0" dragToPage="0" showAll="0" defaultSubtotal="0"/>
    <pivotField dataField="1"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s>
  <rowFields count="2">
    <field x="0"/>
    <field x="53"/>
  </rowFields>
  <rowItems count="30">
    <i>
      <x/>
      <x v="8"/>
    </i>
    <i r="1">
      <x v="22"/>
    </i>
    <i r="1">
      <x v="24"/>
    </i>
    <i r="1">
      <x v="25"/>
    </i>
    <i t="default">
      <x/>
    </i>
    <i>
      <x v="1"/>
      <x v="7"/>
    </i>
    <i r="1">
      <x v="8"/>
    </i>
    <i r="1">
      <x v="9"/>
    </i>
    <i r="1">
      <x v="11"/>
    </i>
    <i r="1">
      <x v="12"/>
    </i>
    <i r="1">
      <x v="14"/>
    </i>
    <i r="1">
      <x v="16"/>
    </i>
    <i r="1">
      <x v="21"/>
    </i>
    <i r="1">
      <x v="23"/>
    </i>
    <i r="1">
      <x v="25"/>
    </i>
    <i t="default">
      <x v="1"/>
    </i>
    <i>
      <x v="2"/>
      <x v="11"/>
    </i>
    <i r="1">
      <x v="16"/>
    </i>
    <i t="default">
      <x v="2"/>
    </i>
    <i>
      <x v="3"/>
      <x v="7"/>
    </i>
    <i r="1">
      <x v="8"/>
    </i>
    <i r="1">
      <x v="10"/>
    </i>
    <i r="1">
      <x v="12"/>
    </i>
    <i r="1">
      <x v="13"/>
    </i>
    <i r="1">
      <x v="15"/>
    </i>
    <i r="1">
      <x v="16"/>
    </i>
    <i r="1">
      <x v="19"/>
    </i>
    <i r="1">
      <x v="25"/>
    </i>
    <i t="default">
      <x v="3"/>
    </i>
    <i t="grand">
      <x/>
    </i>
  </rowItems>
  <colFields count="1">
    <field x="-2"/>
  </colFields>
  <colItems count="6">
    <i>
      <x/>
    </i>
    <i i="1">
      <x v="1"/>
    </i>
    <i i="2">
      <x v="2"/>
    </i>
    <i i="3">
      <x v="3"/>
    </i>
    <i i="4">
      <x v="4"/>
    </i>
    <i i="5">
      <x v="5"/>
    </i>
  </colItems>
  <dataFields count="6">
    <dataField name="Sum of tender" fld="60" baseField="0" baseItem="0" numFmtId="178"/>
    <dataField name="Sum of tender-ST" fld="61" baseField="0" baseItem="0" numFmtId="178"/>
    <dataField name="Sum of spot" fld="62" baseField="0" baseItem="0" numFmtId="178"/>
    <dataField name="Sum of F term" fld="63" baseField="0" baseItem="0" numFmtId="178"/>
    <dataField name="Sum of TEU" fld="36" baseField="0" baseItem="0" numFmtId="178"/>
    <dataField name="Sum of Tender loading rate" fld="67" baseField="0" baseItem="0" numFmtId="9"/>
  </dataFields>
  <formats count="20">
    <format dxfId="152">
      <pivotArea type="all" dataOnly="0" outline="0" fieldPosition="0"/>
    </format>
    <format dxfId="151">
      <pivotArea outline="0" collapsedLevelsAreSubtotals="1" fieldPosition="0"/>
    </format>
    <format dxfId="150">
      <pivotArea dataOnly="0" labelOnly="1" grandRow="1" outline="0" fieldPosition="0"/>
    </format>
    <format dxfId="149">
      <pivotArea type="all" dataOnly="0" outline="0" fieldPosition="0"/>
    </format>
    <format dxfId="148">
      <pivotArea type="all" dataOnly="0" outline="0" fieldPosition="0"/>
    </format>
    <format dxfId="147">
      <pivotArea type="origin" dataOnly="0" labelOnly="1" outline="0" fieldPosition="0"/>
    </format>
    <format dxfId="146">
      <pivotArea field="-2" type="button" dataOnly="0" labelOnly="1" outline="0" axis="axisCol" fieldPosition="0"/>
    </format>
    <format dxfId="145">
      <pivotArea type="topRight" dataOnly="0" labelOnly="1" outline="0" fieldPosition="0"/>
    </format>
    <format dxfId="144">
      <pivotArea field="52" type="button" dataOnly="0" labelOnly="1" outline="0"/>
    </format>
    <format dxfId="143">
      <pivotArea field="-2" type="button" dataOnly="0" labelOnly="1" outline="0" axis="axisCol" fieldPosition="0"/>
    </format>
    <format dxfId="142">
      <pivotArea type="topRight" dataOnly="0" labelOnly="1" outline="0" offset="A1:B1" fieldPosition="0"/>
    </format>
    <format dxfId="141">
      <pivotArea type="topRight" dataOnly="0" labelOnly="1" outline="0" offset="C1:D1" fieldPosition="0"/>
    </format>
    <format dxfId="140">
      <pivotArea grandRow="1" outline="0" collapsedLevelsAreSubtotals="1" fieldPosition="0"/>
    </format>
    <format dxfId="139">
      <pivotArea outline="0" fieldPosition="0">
        <references count="1">
          <reference field="4294967294" count="1">
            <x v="4"/>
          </reference>
        </references>
      </pivotArea>
    </format>
    <format dxfId="138">
      <pivotArea type="all" dataOnly="0" outline="0" fieldPosition="0"/>
    </format>
    <format dxfId="137">
      <pivotArea outline="0" collapsedLevelsAreSubtotals="1" fieldPosition="0"/>
    </format>
    <format dxfId="136">
      <pivotArea dataOnly="0" labelOnly="1" grandRow="1" outline="0" fieldPosition="0"/>
    </format>
    <format dxfId="135">
      <pivotArea dataOnly="0" labelOnly="1" outline="0" fieldPosition="0">
        <references count="1">
          <reference field="4294967294" count="2">
            <x v="4"/>
            <x v="5"/>
          </reference>
        </references>
      </pivotArea>
    </format>
    <format dxfId="134">
      <pivotArea outline="0" collapsedLevelsAreSubtotals="1" fieldPosition="0">
        <references count="1">
          <reference field="4294967294" count="1" selected="0">
            <x v="5"/>
          </reference>
        </references>
      </pivotArea>
    </format>
    <format dxfId="133">
      <pivotArea outline="0" fieldPosition="0">
        <references count="1">
          <reference field="4294967294" count="5" selected="0">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B26A75-5A16-4116-BC37-BBDB427D1BAB}"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3:D152" firstHeaderRow="0" firstDataRow="1" firstDataCol="1" rowPageCount="2" colPageCount="1"/>
  <pivotFields count="71">
    <pivotField axis="axisPage" multipleItemSelectionAllowed="1" showAll="0">
      <items count="5">
        <item x="3"/>
        <item x="2"/>
        <item x="1"/>
        <item x="0"/>
        <item t="default"/>
      </items>
    </pivotField>
    <pivotField showAll="0"/>
    <pivotField showAll="0">
      <items count="12">
        <item x="4"/>
        <item x="0"/>
        <item m="1" x="8"/>
        <item x="2"/>
        <item m="1" x="10"/>
        <item x="1"/>
        <item x="3"/>
        <item x="5"/>
        <item m="1" x="7"/>
        <item x="6"/>
        <item m="1" x="9"/>
        <item t="default"/>
      </items>
    </pivotField>
    <pivotField showAll="0"/>
    <pivotField showAll="0">
      <items count="21">
        <item m="1" x="14"/>
        <item m="1" x="15"/>
        <item m="1" x="16"/>
        <item m="1" x="17"/>
        <item m="1" x="18"/>
        <item m="1" x="19"/>
        <item x="13"/>
        <item x="0"/>
        <item x="1"/>
        <item x="2"/>
        <item x="3"/>
        <item x="4"/>
        <item x="5"/>
        <item x="6"/>
        <item x="8"/>
        <item x="9"/>
        <item x="7"/>
        <item x="10"/>
        <item x="11"/>
        <item x="12"/>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howAll="0"/>
    <pivotField showAll="0"/>
    <pivotField showAll="0"/>
    <pivotField showAll="0"/>
    <pivotField showAll="0"/>
    <pivotField showAll="0"/>
    <pivotField showAll="0"/>
    <pivotField showAll="0"/>
    <pivotField showAll="0"/>
    <pivotField showAll="0"/>
    <pivotField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howAll="0"/>
    <pivotField showAll="0"/>
    <pivotField showAll="0"/>
    <pivotField dataField="1" showAll="0"/>
    <pivotField showAll="0"/>
    <pivotField showAll="0"/>
    <pivotField showAll="0"/>
    <pivotField showAll="0"/>
    <pivotField showAll="0"/>
    <pivotField axis="axisPage" multipleItemSelectionAllowed="1" showAll="0">
      <items count="7">
        <item h="1" x="5"/>
        <item h="1" x="2"/>
        <item x="1"/>
        <item h="1" x="0"/>
        <item h="1" x="4"/>
        <item h="1" x="3"/>
        <item t="default"/>
      </items>
    </pivotField>
    <pivotField axis="axisRow" showAll="0">
      <items count="19">
        <item x="3"/>
        <item x="15"/>
        <item x="16"/>
        <item x="7"/>
        <item x="2"/>
        <item x="1"/>
        <item x="4"/>
        <item x="14"/>
        <item x="12"/>
        <item x="8"/>
        <item x="11"/>
        <item x="10"/>
        <item x="9"/>
        <item x="5"/>
        <item x="17"/>
        <item x="6"/>
        <item x="13"/>
        <item x="0"/>
        <item t="default"/>
      </items>
    </pivotField>
    <pivotField showAll="0"/>
    <pivotField showAll="0"/>
    <pivotField showAll="0"/>
    <pivotField showAll="0"/>
    <pivotField showAll="0"/>
    <pivotField showAll="0"/>
    <pivotField showAll="0"/>
    <pivotField showAll="0"/>
    <pivotField showAll="0">
      <items count="22">
        <item m="1" x="20"/>
        <item x="2"/>
        <item m="1" x="11"/>
        <item m="1" x="19"/>
        <item x="8"/>
        <item x="7"/>
        <item x="1"/>
        <item x="9"/>
        <item x="6"/>
        <item x="5"/>
        <item m="1" x="12"/>
        <item m="1" x="18"/>
        <item m="1" x="17"/>
        <item x="3"/>
        <item x="0"/>
        <item m="1" x="15"/>
        <item m="1" x="13"/>
        <item m="1" x="14"/>
        <item m="1" x="16"/>
        <item x="4"/>
        <item x="10"/>
        <item t="default"/>
      </items>
    </pivotField>
    <pivotField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3"/>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pageFields count="2">
    <pageField fld="42" hier="-1"/>
    <pageField fld="0" hier="-1"/>
  </pageFields>
  <dataFields count="2">
    <dataField name="Sum of TEU" fld="36" baseField="0" baseItem="0"/>
    <dataField name="Sum of TEU2" fld="36" showDataAs="percentOfCol" baseField="0" baseItem="0" numFmtId="10"/>
  </dataFields>
  <formats count="11">
    <format dxfId="163">
      <pivotArea type="all" dataOnly="0" outline="0" fieldPosition="0"/>
    </format>
    <format dxfId="162">
      <pivotArea outline="0" collapsedLevelsAreSubtotals="1" fieldPosition="0"/>
    </format>
    <format dxfId="161">
      <pivotArea dataOnly="0" labelOnly="1" grandRow="1" outline="0" fieldPosition="0"/>
    </format>
    <format dxfId="160">
      <pivotArea dataOnly="0" labelOnly="1" outline="0" fieldPosition="0">
        <references count="1">
          <reference field="4294967294" count="1">
            <x v="0"/>
          </reference>
        </references>
      </pivotArea>
    </format>
    <format dxfId="159">
      <pivotArea type="all" dataOnly="0" outline="0" fieldPosition="0"/>
    </format>
    <format dxfId="158">
      <pivotArea outline="0" fieldPosition="0">
        <references count="1">
          <reference field="4294967294" count="1">
            <x v="1"/>
          </reference>
        </references>
      </pivotArea>
    </format>
    <format dxfId="157">
      <pivotArea dataOnly="0" fieldPosition="0">
        <references count="1">
          <reference field="43" count="1">
            <x v="2"/>
          </reference>
        </references>
      </pivotArea>
    </format>
    <format dxfId="156">
      <pivotArea collapsedLevelsAreSubtotals="1" fieldPosition="0">
        <references count="1">
          <reference field="43" count="1">
            <x v="13"/>
          </reference>
        </references>
      </pivotArea>
    </format>
    <format dxfId="155">
      <pivotArea dataOnly="0" labelOnly="1" fieldPosition="0">
        <references count="1">
          <reference field="43" count="1">
            <x v="13"/>
          </reference>
        </references>
      </pivotArea>
    </format>
    <format dxfId="154">
      <pivotArea collapsedLevelsAreSubtotals="1" fieldPosition="0">
        <references count="1">
          <reference field="43" count="1">
            <x v="7"/>
          </reference>
        </references>
      </pivotArea>
    </format>
    <format dxfId="153">
      <pivotArea dataOnly="0" labelOnly="1" fieldPosition="0">
        <references count="1">
          <reference field="43"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736C56-C818-493B-A4AE-4EC143A8C3E7}"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69:AF99" firstHeaderRow="0" firstDataRow="1" firstDataCol="1"/>
  <pivotFields count="71">
    <pivotField axis="axisRow" subtotalTop="0" showAll="0">
      <items count="5">
        <item x="3"/>
        <item x="2"/>
        <item x="1"/>
        <item x="0"/>
        <item t="default"/>
      </items>
    </pivotField>
    <pivotField subtotalTop="0" showAll="0"/>
    <pivotField axis="axisRow" subtotalTop="0" showAll="0">
      <items count="12">
        <item x="4"/>
        <item x="0"/>
        <item m="1" x="8"/>
        <item x="2"/>
        <item m="1" x="10"/>
        <item x="1"/>
        <item x="3"/>
        <item x="5"/>
        <item m="1" x="7"/>
        <item x="6"/>
        <item m="1" x="9"/>
        <item t="default"/>
      </items>
    </pivotField>
    <pivotField subtotalTop="0" showAll="0"/>
    <pivotField subtotalTop="0" showAll="0">
      <items count="21">
        <item m="1" x="14"/>
        <item m="1" x="15"/>
        <item m="1" x="16"/>
        <item m="1" x="17"/>
        <item m="1" x="18"/>
        <item m="1" x="19"/>
        <item x="13"/>
        <item x="0"/>
        <item x="1"/>
        <item x="2"/>
        <item x="3"/>
        <item x="4"/>
        <item x="5"/>
        <item x="6"/>
        <item x="8"/>
        <item x="9"/>
        <item x="7"/>
        <item x="10"/>
        <item x="11"/>
        <item x="12"/>
        <item t="default"/>
      </items>
    </pivotField>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multipleItemSelectionAllowed="1" showAll="0">
      <items count="22">
        <item m="1" x="20"/>
        <item x="2"/>
        <item m="1" x="11"/>
        <item m="1" x="19"/>
        <item x="8"/>
        <item x="7"/>
        <item x="1"/>
        <item x="9"/>
        <item x="6"/>
        <item x="5"/>
        <item m="1" x="12"/>
        <item m="1" x="18"/>
        <item m="1" x="17"/>
        <item x="3"/>
        <item x="0"/>
        <item m="1" x="15"/>
        <item m="1" x="13"/>
        <item m="1" x="14"/>
        <item m="1" x="16"/>
        <item x="4"/>
        <item x="10"/>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dataField="1" subtotalTop="0" showAll="0"/>
    <pivotField dataField="1" subtotalTop="0" showAll="0"/>
    <pivotField dataField="1" subtotalTop="0" showAll="0"/>
    <pivotField dataField="1" subtotalTop="0" showAll="0"/>
    <pivotField subtotalTop="0" showAll="0"/>
    <pivotField subtotalTop="0" showAll="0"/>
    <pivotField subtotalTop="0" dragToRow="0" dragToCol="0" dragToPage="0" showAll="0" defaultSubtotal="0"/>
    <pivotField dataField="1"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2">
    <field x="0"/>
    <field x="2"/>
  </rowFields>
  <rowItems count="30">
    <i>
      <x/>
    </i>
    <i r="1">
      <x/>
    </i>
    <i r="1">
      <x v="1"/>
    </i>
    <i r="1">
      <x v="3"/>
    </i>
    <i r="1">
      <x v="5"/>
    </i>
    <i r="1">
      <x v="6"/>
    </i>
    <i r="1">
      <x v="7"/>
    </i>
    <i r="1">
      <x v="9"/>
    </i>
    <i t="default">
      <x/>
    </i>
    <i>
      <x v="1"/>
    </i>
    <i r="1">
      <x/>
    </i>
    <i r="1">
      <x v="1"/>
    </i>
    <i r="1">
      <x v="3"/>
    </i>
    <i r="1">
      <x v="5"/>
    </i>
    <i r="1">
      <x v="6"/>
    </i>
    <i r="1">
      <x v="7"/>
    </i>
    <i r="1">
      <x v="9"/>
    </i>
    <i t="default">
      <x v="1"/>
    </i>
    <i>
      <x v="2"/>
    </i>
    <i r="1">
      <x v="1"/>
    </i>
    <i t="default">
      <x v="2"/>
    </i>
    <i>
      <x v="3"/>
    </i>
    <i r="1">
      <x/>
    </i>
    <i r="1">
      <x v="1"/>
    </i>
    <i r="1">
      <x v="3"/>
    </i>
    <i r="1">
      <x v="5"/>
    </i>
    <i r="1">
      <x v="6"/>
    </i>
    <i r="1">
      <x v="7"/>
    </i>
    <i t="default">
      <x v="3"/>
    </i>
    <i t="grand">
      <x/>
    </i>
  </rowItems>
  <colFields count="1">
    <field x="-2"/>
  </colFields>
  <colItems count="6">
    <i>
      <x/>
    </i>
    <i i="1">
      <x v="1"/>
    </i>
    <i i="2">
      <x v="2"/>
    </i>
    <i i="3">
      <x v="3"/>
    </i>
    <i i="4">
      <x v="4"/>
    </i>
    <i i="5">
      <x v="5"/>
    </i>
  </colItems>
  <dataFields count="6">
    <dataField name="Sum of tender-ST" fld="61" baseField="0" baseItem="0"/>
    <dataField name="Sum of tender" fld="60" baseField="0" baseItem="0"/>
    <dataField name="Sum of spot" fld="62" baseField="0" baseItem="0"/>
    <dataField name="Sum of F term" fld="63" baseField="0" baseItem="0"/>
    <dataField name="Sum of TEU" fld="36" baseField="0" baseItem="0"/>
    <dataField name="Sum of Tender loading rate" fld="67" baseField="0" baseItem="0" numFmtId="9"/>
  </dataFields>
  <formats count="12">
    <format dxfId="175">
      <pivotArea type="all" dataOnly="0" outline="0" fieldPosition="0"/>
    </format>
    <format dxfId="174">
      <pivotArea outline="0" collapsedLevelsAreSubtotals="1" fieldPosition="0"/>
    </format>
    <format dxfId="173">
      <pivotArea dataOnly="0" labelOnly="1" grandRow="1" outline="0" fieldPosition="0"/>
    </format>
    <format dxfId="172">
      <pivotArea dataOnly="0" labelOnly="1" outline="0" fieldPosition="0">
        <references count="1">
          <reference field="4294967294" count="1">
            <x v="4"/>
          </reference>
        </references>
      </pivotArea>
    </format>
    <format dxfId="171">
      <pivotArea type="all" dataOnly="0" outline="0" fieldPosition="0"/>
    </format>
    <format dxfId="170">
      <pivotArea outline="0" fieldPosition="0">
        <references count="1">
          <reference field="4294967294" count="1">
            <x v="4"/>
          </reference>
        </references>
      </pivotArea>
    </format>
    <format dxfId="169">
      <pivotArea field="2" grandRow="1" outline="0" collapsedLevelsAreSubtotals="1" axis="axisRow" fieldPosition="1">
        <references count="1">
          <reference field="4294967294" count="1" selected="0">
            <x v="4"/>
          </reference>
        </references>
      </pivotArea>
    </format>
    <format dxfId="168">
      <pivotArea type="all" dataOnly="0" outline="0" fieldPosition="0"/>
    </format>
    <format dxfId="167">
      <pivotArea outline="0" collapsedLevelsAreSubtotals="1" fieldPosition="0"/>
    </format>
    <format dxfId="166">
      <pivotArea dataOnly="0" labelOnly="1" grandRow="1" outline="0" fieldPosition="0"/>
    </format>
    <format dxfId="165">
      <pivotArea dataOnly="0" labelOnly="1" outline="0" fieldPosition="0">
        <references count="1">
          <reference field="4294967294" count="1">
            <x v="4"/>
          </reference>
        </references>
      </pivotArea>
    </format>
    <format dxfId="164">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258288-3388-4BD7-B9B1-ED02E932A8D0}"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2:F47" firstHeaderRow="0" firstDataRow="1" firstDataCol="1"/>
  <pivotFields count="71">
    <pivotField axis="axisRow" showAll="0">
      <items count="5">
        <item x="3"/>
        <item x="2"/>
        <item x="1"/>
        <item x="0"/>
        <item t="default"/>
      </items>
    </pivotField>
    <pivotField showAll="0"/>
    <pivotField showAll="0">
      <items count="12">
        <item x="4"/>
        <item x="0"/>
        <item m="1" x="8"/>
        <item x="2"/>
        <item m="1" x="10"/>
        <item x="1"/>
        <item x="3"/>
        <item x="5"/>
        <item m="1" x="7"/>
        <item x="6"/>
        <item m="1" x="9"/>
        <item t="default"/>
      </items>
    </pivotField>
    <pivotField showAll="0"/>
    <pivotField showAll="0">
      <items count="21">
        <item m="1" x="14"/>
        <item m="1" x="15"/>
        <item m="1" x="16"/>
        <item m="1" x="17"/>
        <item m="1" x="18"/>
        <item m="1" x="19"/>
        <item x="13"/>
        <item x="0"/>
        <item x="1"/>
        <item x="2"/>
        <item x="3"/>
        <item x="4"/>
        <item x="5"/>
        <item x="6"/>
        <item x="8"/>
        <item x="9"/>
        <item x="7"/>
        <item x="10"/>
        <item x="11"/>
        <item x="12"/>
        <item t="default"/>
      </items>
    </pivotField>
    <pivotField showAll="0"/>
    <pivotField showAll="0"/>
    <pivotField numFmtId="14"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howAll="0"/>
    <pivotField showAll="0"/>
    <pivotField showAll="0"/>
    <pivotField showAll="0"/>
    <pivotField showAll="0"/>
    <pivotField showAll="0"/>
    <pivotField showAll="0"/>
    <pivotField showAll="0"/>
    <pivotField showAll="0"/>
    <pivotField showAll="0"/>
    <pivotField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2">
        <item m="1" x="20"/>
        <item x="2"/>
        <item m="1" x="11"/>
        <item m="1" x="19"/>
        <item x="8"/>
        <item x="7"/>
        <item x="1"/>
        <item x="9"/>
        <item x="6"/>
        <item x="5"/>
        <item m="1" x="12"/>
        <item m="1" x="18"/>
        <item m="1" x="17"/>
        <item x="3"/>
        <item x="0"/>
        <item m="1" x="15"/>
        <item m="1" x="13"/>
        <item m="1" x="14"/>
        <item m="1" x="16"/>
        <item x="4"/>
        <item x="10"/>
        <item t="default"/>
      </items>
    </pivotField>
    <pivotField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5">
    <i>
      <x/>
    </i>
    <i>
      <x v="1"/>
    </i>
    <i>
      <x v="2"/>
    </i>
    <i>
      <x v="3"/>
    </i>
    <i t="grand">
      <x/>
    </i>
  </rowItems>
  <colFields count="1">
    <field x="-2"/>
  </colFields>
  <colItems count="4">
    <i>
      <x/>
    </i>
    <i i="1">
      <x v="1"/>
    </i>
    <i i="2">
      <x v="2"/>
    </i>
    <i i="3">
      <x v="3"/>
    </i>
  </colItems>
  <dataFields count="4">
    <dataField name="Sum of Order Quantity" fld="18" baseField="0" baseItem="0"/>
    <dataField name="Sum of TEU" fld="36" baseField="0" baseItem="0"/>
    <dataField name="Count of Order No." fld="14" subtotal="count" baseField="0" baseItem="0"/>
    <dataField name="Sum of Order Quantity2" fld="18" showDataAs="percentOfCol" baseField="0" baseItem="0" numFmtId="10"/>
  </dataFields>
  <formats count="20">
    <format dxfId="195">
      <pivotArea type="all" dataOnly="0" outline="0" fieldPosition="0"/>
    </format>
    <format dxfId="194">
      <pivotArea outline="0" collapsedLevelsAreSubtotals="1" fieldPosition="0"/>
    </format>
    <format dxfId="193">
      <pivotArea dataOnly="0" labelOnly="1" grandRow="1" outline="0" fieldPosition="0"/>
    </format>
    <format dxfId="192">
      <pivotArea dataOnly="0" labelOnly="1" outline="0" fieldPosition="0">
        <references count="1">
          <reference field="4294967294" count="2">
            <x v="1"/>
            <x v="2"/>
          </reference>
        </references>
      </pivotArea>
    </format>
    <format dxfId="191">
      <pivotArea type="all" dataOnly="0" outline="0" fieldPosition="0"/>
    </format>
    <format dxfId="190">
      <pivotArea outline="0" collapsedLevelsAreSubtotals="1" fieldPosition="0"/>
    </format>
    <format dxfId="189">
      <pivotArea dataOnly="0" labelOnly="1" grandRow="1" outline="0" fieldPosition="0"/>
    </format>
    <format dxfId="188">
      <pivotArea dataOnly="0" labelOnly="1" outline="0" fieldPosition="0">
        <references count="1">
          <reference field="4294967294" count="2">
            <x v="1"/>
            <x v="2"/>
          </reference>
        </references>
      </pivotArea>
    </format>
    <format dxfId="187">
      <pivotArea dataOnly="0" labelOnly="1" outline="0" fieldPosition="0">
        <references count="1">
          <reference field="4294967294" count="2">
            <x v="1"/>
            <x v="2"/>
          </reference>
        </references>
      </pivotArea>
    </format>
    <format dxfId="186">
      <pivotArea type="all" dataOnly="0" outline="0" fieldPosition="0"/>
    </format>
    <format dxfId="185">
      <pivotArea outline="0" collapsedLevelsAreSubtotals="1" fieldPosition="0"/>
    </format>
    <format dxfId="184">
      <pivotArea field="0" type="button" dataOnly="0" labelOnly="1" outline="0" axis="axisRow" fieldPosition="0"/>
    </format>
    <format dxfId="183">
      <pivotArea dataOnly="0" labelOnly="1" fieldPosition="0">
        <references count="1">
          <reference field="0" count="3">
            <x v="0"/>
            <x v="1"/>
            <x v="3"/>
          </reference>
        </references>
      </pivotArea>
    </format>
    <format dxfId="182">
      <pivotArea dataOnly="0" labelOnly="1" grandRow="1" outline="0" fieldPosition="0"/>
    </format>
    <format dxfId="181">
      <pivotArea dataOnly="0" labelOnly="1" outline="0" fieldPosition="0">
        <references count="1">
          <reference field="4294967294" count="3">
            <x v="0"/>
            <x v="1"/>
            <x v="2"/>
          </reference>
        </references>
      </pivotArea>
    </format>
    <format dxfId="180">
      <pivotArea outline="0" fieldPosition="0">
        <references count="1">
          <reference field="4294967294" count="1">
            <x v="3"/>
          </reference>
        </references>
      </pivotArea>
    </format>
    <format dxfId="179">
      <pivotArea collapsedLevelsAreSubtotals="1" fieldPosition="0">
        <references count="2">
          <reference field="4294967294" count="1" selected="0">
            <x v="3"/>
          </reference>
          <reference field="0" count="0"/>
        </references>
      </pivotArea>
    </format>
    <format dxfId="178">
      <pivotArea collapsedLevelsAreSubtotals="1" fieldPosition="0">
        <references count="2">
          <reference field="4294967294" count="3" selected="0">
            <x v="0"/>
            <x v="1"/>
            <x v="2"/>
          </reference>
          <reference field="0" count="0"/>
        </references>
      </pivotArea>
    </format>
    <format dxfId="177">
      <pivotArea grandRow="1" outline="0" collapsedLevelsAreSubtotals="1" fieldPosition="0"/>
    </format>
    <format dxfId="176">
      <pivotArea field="0" grandRow="1" outline="0" collapsedLevelsAreSubtotals="1"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BA7F55-1BB0-42C7-8E6D-A9A14880C4B2}" name="PivotTable14" cacheId="7"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0:Q112" firstHeaderRow="1" firstDataRow="2" firstDataCol="1"/>
  <pivotFields count="71">
    <pivotField subtotalTop="0" showAll="0"/>
    <pivotField subtotalTop="0" showAll="0"/>
    <pivotField axis="axisCol" subtotalTop="0" showAll="0">
      <items count="12">
        <item x="4"/>
        <item x="0"/>
        <item m="1" x="8"/>
        <item x="2"/>
        <item x="1"/>
        <item x="3"/>
        <item x="5"/>
        <item m="1" x="7"/>
        <item x="6"/>
        <item m="1" x="9"/>
        <item m="1" x="10"/>
        <item t="default"/>
      </items>
    </pivotField>
    <pivotField subtotalTop="0" showAll="0"/>
    <pivotField subtotalTop="0" showAll="0"/>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2">
        <item h="1" m="1" x="20"/>
        <item h="1" m="1" x="11"/>
        <item x="1"/>
        <item h="1" x="5"/>
        <item h="1" m="1" x="12"/>
        <item h="1" x="0"/>
        <item h="1" x="4"/>
        <item h="1" x="10"/>
        <item h="1" x="7"/>
        <item h="1" x="6"/>
        <item h="1" m="1" x="19"/>
        <item h="1" x="2"/>
        <item h="1" x="3"/>
        <item h="1" m="1" x="18"/>
        <item h="1" x="9"/>
        <item h="1" m="1" x="16"/>
        <item h="1" m="1" x="17"/>
        <item h="1" m="1" x="14"/>
        <item h="1" m="1" x="15"/>
        <item h="1" m="1" x="13"/>
        <item h="1" x="8"/>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Items count="1">
    <i/>
  </rowItems>
  <colFields count="1">
    <field x="2"/>
  </colFields>
  <colItems count="8">
    <i>
      <x/>
    </i>
    <i>
      <x v="1"/>
    </i>
    <i>
      <x v="3"/>
    </i>
    <i>
      <x v="4"/>
    </i>
    <i>
      <x v="5"/>
    </i>
    <i>
      <x v="6"/>
    </i>
    <i>
      <x v="8"/>
    </i>
    <i t="grand">
      <x/>
    </i>
  </colItems>
  <dataFields count="1">
    <dataField name="Sum of TEU2" fld="36" baseField="0" baseItem="0" numFmtId="179"/>
  </dataFields>
  <formats count="15">
    <format dxfId="14">
      <pivotArea type="all" dataOnly="0" outline="0" fieldPosition="0"/>
    </format>
    <format dxfId="13">
      <pivotArea outline="0" collapsedLevelsAreSubtotals="1" fieldPosition="0"/>
    </format>
    <format dxfId="12">
      <pivotArea dataOnly="0" labelOnly="1" grandRow="1" outline="0" fieldPosition="0"/>
    </format>
    <format dxfId="11">
      <pivotArea type="all" dataOnly="0"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2" type="button" dataOnly="0" labelOnly="1" outline="0" axis="axisValues" fieldPosition="0"/>
    </format>
    <format dxfId="6">
      <pivotArea type="topRight" dataOnly="0" labelOnly="1" outline="0" fieldPosition="0"/>
    </format>
    <format dxfId="5">
      <pivotArea field="52" type="button" dataOnly="0" labelOnly="1" outline="0"/>
    </format>
    <format dxfId="4">
      <pivotArea dataOnly="0" labelOnly="1" grandRow="1" outline="0" fieldPosition="0"/>
    </format>
    <format dxfId="3">
      <pivotArea field="-2" type="button" dataOnly="0" labelOnly="1" outline="0" axis="axisValues" fieldPosition="0"/>
    </format>
    <format dxfId="2">
      <pivotArea type="topRight" dataOnly="0" labelOnly="1" outline="0" offset="A1:B1" fieldPosition="0"/>
    </format>
    <format dxfId="1">
      <pivotArea type="topRight" dataOnly="0" labelOnly="1" outline="0" offset="C1:D1" fieldPosition="0"/>
    </format>
    <format dxfId="0">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C9DA780-CF21-4F2C-991E-BC2E6CD35F80}"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9:C110" firstHeaderRow="0" firstDataRow="1" firstDataCol="0"/>
  <pivotFields count="71">
    <pivotField subtotalTop="0" showAll="0"/>
    <pivotField subtotalTop="0" showAll="0"/>
    <pivotField subtotalTop="0" showAll="0"/>
    <pivotField subtotalTop="0" showAll="0"/>
    <pivotField subtotalTop="0" showAll="0"/>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2">
        <item h="1" m="1" x="20"/>
        <item h="1" x="2"/>
        <item h="1" m="1" x="11"/>
        <item h="1" m="1" x="19"/>
        <item h="1" x="8"/>
        <item h="1" x="7"/>
        <item x="1"/>
        <item h="1" x="9"/>
        <item h="1" x="6"/>
        <item h="1" x="5"/>
        <item h="1" m="1" x="12"/>
        <item h="1" m="1" x="18"/>
        <item h="1" m="1" x="17"/>
        <item h="1" x="3"/>
        <item h="1" x="0"/>
        <item h="1" m="1" x="15"/>
        <item h="1" m="1" x="13"/>
        <item h="1" m="1" x="14"/>
        <item h="1" m="1" x="16"/>
        <item h="1" x="4"/>
        <item h="1" x="10"/>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Items count="1">
    <i/>
  </rowItems>
  <colFields count="1">
    <field x="-2"/>
  </colFields>
  <colItems count="2">
    <i>
      <x/>
    </i>
    <i i="1">
      <x v="1"/>
    </i>
  </colItems>
  <dataFields count="2">
    <dataField name="Sum of TEU" fld="36" baseField="0" baseItem="0"/>
    <dataField name="% achievement rate" fld="66" baseField="0" baseItem="0" numFmtId="9"/>
  </dataFields>
  <formats count="7">
    <format dxfId="21">
      <pivotArea type="all" dataOnly="0" outline="0" fieldPosition="0"/>
    </format>
    <format dxfId="20">
      <pivotArea outline="0" collapsedLevelsAreSubtotals="1" fieldPosition="0"/>
    </format>
    <format dxfId="19">
      <pivotArea dataOnly="0" labelOnly="1" grandRow="1" outline="0" fieldPosition="0"/>
    </format>
    <format dxfId="18">
      <pivotArea type="all" dataOnly="0" outline="0" fieldPosition="0"/>
    </format>
    <format dxfId="17">
      <pivotArea outline="0" collapsedLevelsAreSubtotals="1" fieldPosition="0"/>
    </format>
    <format dxfId="16">
      <pivotArea dataOnly="0" labelOnly="1" outline="0" fieldPosition="0">
        <references count="1">
          <reference field="4294967294" count="1">
            <x v="0"/>
          </reference>
        </references>
      </pivotArea>
    </format>
    <format dxfId="15">
      <pivotArea outline="0" collapsedLevelsAreSubtotals="1" fieldPosition="0">
        <references count="1">
          <reference field="4294967294" count="1" selected="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33A0DF9-9E04-4495-B5B9-A328B0B9B3CD}"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4:C95" firstHeaderRow="0" firstDataRow="1" firstDataCol="0"/>
  <pivotFields count="71">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howAll="0"/>
    <pivotField showAll="0"/>
    <pivotField showAll="0"/>
    <pivotField showAll="0"/>
    <pivotField showAll="0"/>
    <pivotField showAll="0"/>
    <pivotField showAll="0"/>
    <pivotField showAll="0"/>
    <pivotField showAll="0"/>
    <pivotField showAll="0"/>
    <pivotField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2">
        <item h="1" m="1" x="20"/>
        <item h="1" x="2"/>
        <item h="1" m="1" x="11"/>
        <item h="1" m="1" x="19"/>
        <item h="1" x="8"/>
        <item h="1" x="7"/>
        <item x="1"/>
        <item h="1" x="9"/>
        <item h="1" x="6"/>
        <item h="1" x="5"/>
        <item h="1" m="1" x="12"/>
        <item h="1" m="1" x="18"/>
        <item h="1" m="1" x="17"/>
        <item h="1" x="3"/>
        <item h="1" x="0"/>
        <item h="1" m="1" x="15"/>
        <item h="1" m="1" x="13"/>
        <item h="1" m="1" x="14"/>
        <item h="1" m="1" x="16"/>
        <item h="1" x="4"/>
        <item h="1" x="10"/>
        <item t="default"/>
      </items>
    </pivotField>
    <pivotField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TEU" fld="36" baseField="0" baseItem="0" numFmtId="1"/>
    <dataField name="Count of Order No." fld="14" subtotal="count" baseField="0" baseItem="0"/>
  </dataFields>
  <formats count="10">
    <format dxfId="31">
      <pivotArea type="all" dataOnly="0" outline="0" fieldPosition="0"/>
    </format>
    <format dxfId="30">
      <pivotArea outline="0" collapsedLevelsAreSubtotals="1" fieldPosition="0"/>
    </format>
    <format dxfId="29">
      <pivotArea dataOnly="0" labelOnly="1" grandRow="1" outline="0" fieldPosition="0"/>
    </format>
    <format dxfId="28">
      <pivotArea dataOnly="0" labelOnly="1" outline="0" fieldPosition="0">
        <references count="1">
          <reference field="4294967294" count="2">
            <x v="0"/>
            <x v="1"/>
          </reference>
        </references>
      </pivotArea>
    </format>
    <format dxfId="27">
      <pivotArea type="all" dataOnly="0" outline="0" fieldPosition="0"/>
    </format>
    <format dxfId="26">
      <pivotArea outline="0" collapsedLevelsAreSubtotals="1" fieldPosition="0"/>
    </format>
    <format dxfId="25">
      <pivotArea dataOnly="0" labelOnly="1" grandRow="1" outline="0" fieldPosition="0"/>
    </format>
    <format dxfId="24">
      <pivotArea dataOnly="0" labelOnly="1" outline="0" fieldPosition="0">
        <references count="1">
          <reference field="4294967294" count="2">
            <x v="0"/>
            <x v="1"/>
          </reference>
        </references>
      </pivotArea>
    </format>
    <format dxfId="23">
      <pivotArea dataOnly="0" labelOnly="1" outline="0" fieldPosition="0">
        <references count="1">
          <reference field="4294967294" count="2">
            <x v="0"/>
            <x v="1"/>
          </reference>
        </references>
      </pivotArea>
    </format>
    <format dxfId="22">
      <pivotArea outline="0" collapsedLevelsAreSubtotals="1" fieldPosition="0">
        <references count="1">
          <reference field="4294967294" count="1" selected="0">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A606F3D-4E6C-4631-8265-11A3FE4ED15E}" name="PivotTable10"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66:J175" firstHeaderRow="1" firstDataRow="2" firstDataCol="1"/>
  <pivotFields count="71">
    <pivotField compact="0" outline="0" showAll="0"/>
    <pivotField compact="0" outline="0" showAll="0"/>
    <pivotField axis="axisRow" compact="0" outline="0" showAll="0" defaultSubtotal="0">
      <items count="11">
        <item x="4"/>
        <item x="0"/>
        <item x="2"/>
        <item x="1"/>
        <item x="3"/>
        <item x="5"/>
        <item m="1" x="7"/>
        <item x="6"/>
        <item m="1" x="9"/>
        <item m="1" x="8"/>
        <item m="1" x="10"/>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315">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26">
        <item x="5"/>
        <item m="1" x="8"/>
        <item m="1" x="15"/>
        <item x="3"/>
        <item x="2"/>
        <item x="6"/>
        <item m="1" x="20"/>
        <item x="0"/>
        <item m="1" x="23"/>
        <item m="1" x="17"/>
        <item m="1" x="24"/>
        <item m="1" x="13"/>
        <item m="1" x="22"/>
        <item x="1"/>
        <item m="1" x="10"/>
        <item m="1" x="9"/>
        <item m="1" x="21"/>
        <item m="1" x="7"/>
        <item m="1" x="19"/>
        <item m="1" x="16"/>
        <item m="1" x="18"/>
        <item m="1" x="12"/>
        <item m="1" x="14"/>
        <item m="1" x="11"/>
        <item x="4"/>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2">
        <item h="1" m="1" x="20"/>
        <item h="1" x="2"/>
        <item h="1" m="1" x="11"/>
        <item h="1" m="1" x="19"/>
        <item h="1" x="8"/>
        <item h="1" x="7"/>
        <item x="1"/>
        <item h="1" x="9"/>
        <item h="1" x="6"/>
        <item h="1" x="5"/>
        <item h="1" m="1" x="12"/>
        <item h="1" m="1" x="18"/>
        <item h="1" m="1" x="17"/>
        <item h="1" x="3"/>
        <item h="1" x="0"/>
        <item h="1" m="1" x="15"/>
        <item h="1" m="1" x="13"/>
        <item h="1" m="1" x="14"/>
        <item h="1" m="1" x="16"/>
        <item h="1" x="4"/>
        <item h="1" x="10"/>
        <item t="default"/>
      </items>
    </pivotField>
    <pivotField compact="0" outline="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2"/>
  </rowFields>
  <rowItems count="8">
    <i>
      <x/>
    </i>
    <i>
      <x v="1"/>
    </i>
    <i>
      <x v="2"/>
    </i>
    <i>
      <x v="3"/>
    </i>
    <i>
      <x v="4"/>
    </i>
    <i>
      <x v="5"/>
    </i>
    <i>
      <x v="7"/>
    </i>
    <i t="grand">
      <x/>
    </i>
  </rowItems>
  <colFields count="1">
    <field x="32"/>
  </colFields>
  <colItems count="8">
    <i>
      <x/>
    </i>
    <i>
      <x v="3"/>
    </i>
    <i>
      <x v="4"/>
    </i>
    <i>
      <x v="5"/>
    </i>
    <i>
      <x v="7"/>
    </i>
    <i>
      <x v="13"/>
    </i>
    <i>
      <x v="24"/>
    </i>
    <i t="grand">
      <x/>
    </i>
  </colItems>
  <dataFields count="1">
    <dataField name="Sum of TEU" fld="36" baseField="0" baseItem="0"/>
  </dataFields>
  <formats count="5">
    <format dxfId="36">
      <pivotArea type="all" dataOnly="0" outline="0" fieldPosition="0"/>
    </format>
    <format dxfId="35">
      <pivotArea outline="0" collapsedLevelsAreSubtotals="1" fieldPosition="0"/>
    </format>
    <format dxfId="34">
      <pivotArea dataOnly="0" labelOnly="1" grandRow="1" outline="0" fieldPosition="0"/>
    </format>
    <format dxfId="33">
      <pivotArea dataOnly="0" labelOnly="1" outline="0" fieldPosition="0">
        <references count="1">
          <reference field="4294967294" count="1">
            <x v="0"/>
          </reference>
        </references>
      </pivotArea>
    </format>
    <format dxfId="3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ECC2D7B-0CA5-46FE-975B-B0798232BC89}"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9:Q122" firstHeaderRow="1" firstDataRow="3" firstDataCol="0"/>
  <pivotFields count="71">
    <pivotField subtotalTop="0" showAll="0"/>
    <pivotField subtotalTop="0" showAll="0"/>
    <pivotField axis="axisCol" subtotalTop="0" showAll="0">
      <items count="12">
        <item x="4"/>
        <item x="0"/>
        <item m="1" x="8"/>
        <item x="2"/>
        <item x="1"/>
        <item x="3"/>
        <item x="5"/>
        <item m="1" x="7"/>
        <item x="6"/>
        <item m="1" x="9"/>
        <item m="1" x="10"/>
        <item t="default"/>
      </items>
    </pivotField>
    <pivotField subtotalTop="0" showAll="0"/>
    <pivotField subtotalTop="0" showAll="0"/>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2">
        <item h="1" m="1" x="20"/>
        <item h="1" x="2"/>
        <item h="1" m="1" x="11"/>
        <item h="1" m="1" x="19"/>
        <item h="1" x="8"/>
        <item h="1" x="7"/>
        <item x="1"/>
        <item h="1" x="9"/>
        <item h="1" x="6"/>
        <item h="1" x="5"/>
        <item h="1" m="1" x="12"/>
        <item h="1" m="1" x="18"/>
        <item h="1" m="1" x="17"/>
        <item h="1" x="3"/>
        <item h="1" x="0"/>
        <item h="1" m="1" x="15"/>
        <item h="1" m="1" x="13"/>
        <item h="1" m="1" x="14"/>
        <item h="1" m="1" x="16"/>
        <item h="1" x="4"/>
        <item h="1" x="10"/>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Items count="1">
    <i/>
  </rowItems>
  <colFields count="2">
    <field x="2"/>
    <field x="-2"/>
  </colFields>
  <colItems count="16">
    <i>
      <x/>
      <x/>
    </i>
    <i r="1" i="1">
      <x v="1"/>
    </i>
    <i>
      <x v="1"/>
      <x/>
    </i>
    <i r="1" i="1">
      <x v="1"/>
    </i>
    <i>
      <x v="3"/>
      <x/>
    </i>
    <i r="1" i="1">
      <x v="1"/>
    </i>
    <i>
      <x v="4"/>
      <x/>
    </i>
    <i r="1" i="1">
      <x v="1"/>
    </i>
    <i>
      <x v="5"/>
      <x/>
    </i>
    <i r="1" i="1">
      <x v="1"/>
    </i>
    <i>
      <x v="6"/>
      <x/>
    </i>
    <i r="1" i="1">
      <x v="1"/>
    </i>
    <i>
      <x v="8"/>
      <x/>
    </i>
    <i r="1" i="1">
      <x v="1"/>
    </i>
    <i t="grand">
      <x/>
    </i>
    <i t="grand" i="1">
      <x/>
    </i>
  </colItems>
  <dataFields count="2">
    <dataField name="Sum of TEU" fld="36" baseField="0" baseItem="0"/>
    <dataField name="% achievement rate" fld="66" baseField="0" baseItem="0" numFmtId="9"/>
  </dataFields>
  <formats count="13">
    <format dxfId="49">
      <pivotArea type="all" dataOnly="0" outline="0" fieldPosition="0"/>
    </format>
    <format dxfId="48">
      <pivotArea outline="0" collapsedLevelsAreSubtotals="1" fieldPosition="0"/>
    </format>
    <format dxfId="47">
      <pivotArea dataOnly="0" labelOnly="1" grandRow="1" outline="0" fieldPosition="0"/>
    </format>
    <format dxfId="46">
      <pivotArea type="all" dataOnly="0" outline="0" fieldPosition="0"/>
    </format>
    <format dxfId="45">
      <pivotArea outline="0" collapsedLevelsAreSubtotals="1" fieldPosition="0"/>
    </format>
    <format dxfId="44">
      <pivotArea dataOnly="0" labelOnly="1" outline="0" fieldPosition="0">
        <references count="1">
          <reference field="4294967294" count="1">
            <x v="0"/>
          </reference>
        </references>
      </pivotArea>
    </format>
    <format dxfId="43">
      <pivotArea outline="0" collapsedLevelsAreSubtotals="1" fieldPosition="0">
        <references count="1">
          <reference field="4294967294" count="1" selected="0">
            <x v="1"/>
          </reference>
        </references>
      </pivotArea>
    </format>
    <format dxfId="42">
      <pivotArea dataOnly="0" labelOnly="1" fieldPosition="0">
        <references count="1">
          <reference field="2" count="1">
            <x v="1"/>
          </reference>
        </references>
      </pivotArea>
    </format>
    <format dxfId="41">
      <pivotArea dataOnly="0" labelOnly="1" fieldPosition="0">
        <references count="1">
          <reference field="2" count="1">
            <x v="3"/>
          </reference>
        </references>
      </pivotArea>
    </format>
    <format dxfId="40">
      <pivotArea outline="0" collapsedLevelsAreSubtotals="1" fieldPosition="0">
        <references count="2">
          <reference field="4294967294" count="1" selected="0">
            <x v="1"/>
          </reference>
          <reference field="2" count="1" selected="0">
            <x v="1"/>
          </reference>
        </references>
      </pivotArea>
    </format>
    <format dxfId="39">
      <pivotArea dataOnly="0" labelOnly="1" outline="0" fieldPosition="0">
        <references count="2">
          <reference field="4294967294" count="1">
            <x v="1"/>
          </reference>
          <reference field="2" count="1" selected="0">
            <x v="1"/>
          </reference>
        </references>
      </pivotArea>
    </format>
    <format dxfId="38">
      <pivotArea outline="0" collapsedLevelsAreSubtotals="1" fieldPosition="0">
        <references count="2">
          <reference field="4294967294" count="1" selected="0">
            <x v="1"/>
          </reference>
          <reference field="2" count="1" selected="0">
            <x v="3"/>
          </reference>
        </references>
      </pivotArea>
    </format>
    <format dxfId="37">
      <pivotArea dataOnly="0" labelOnly="1" outline="0" fieldPosition="0">
        <references count="2">
          <reference field="4294967294" count="1">
            <x v="1"/>
          </reference>
          <reference field="2" count="1" selected="0">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F9B268F-F797-4D21-8417-724EC76E2BE4}" name="PivotTable2" cacheId="7"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110:AG113" firstHeaderRow="1" firstDataRow="2" firstDataCol="1"/>
  <pivotFields count="71">
    <pivotField subtotalTop="0" showAll="0"/>
    <pivotField axis="axisCol" subtotalTop="0" showAll="0">
      <items count="28">
        <item m="1" x="15"/>
        <item m="1" x="17"/>
        <item m="1" x="19"/>
        <item m="1" x="18"/>
        <item x="0"/>
        <item m="1" x="13"/>
        <item x="3"/>
        <item m="1" x="26"/>
        <item m="1" x="20"/>
        <item m="1" x="25"/>
        <item m="1" x="21"/>
        <item m="1" x="24"/>
        <item m="1" x="23"/>
        <item m="1" x="22"/>
        <item m="1" x="14"/>
        <item m="1" x="16"/>
        <item x="2"/>
        <item x="7"/>
        <item x="1"/>
        <item x="12"/>
        <item x="10"/>
        <item x="11"/>
        <item x="4"/>
        <item x="5"/>
        <item x="6"/>
        <item x="8"/>
        <item x="9"/>
        <item t="default"/>
      </items>
    </pivotField>
    <pivotField subtotalTop="0" showAll="0">
      <items count="12">
        <item x="4"/>
        <item x="0"/>
        <item m="1" x="8"/>
        <item x="2"/>
        <item m="1" x="10"/>
        <item x="1"/>
        <item x="3"/>
        <item x="5"/>
        <item m="1" x="7"/>
        <item x="6"/>
        <item m="1" x="9"/>
        <item t="default"/>
      </items>
    </pivotField>
    <pivotField subtotalTop="0" showAll="0"/>
    <pivotField subtotalTop="0" showAll="0"/>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axis="axisRow" subtotalTop="0" showAll="0">
      <items count="22">
        <item h="1" m="1" x="20"/>
        <item h="1" m="1" x="11"/>
        <item x="1"/>
        <item h="1" x="5"/>
        <item h="1" m="1" x="12"/>
        <item h="1" x="0"/>
        <item h="1" x="4"/>
        <item h="1" x="10"/>
        <item h="1" x="7"/>
        <item h="1" x="6"/>
        <item h="1" m="1" x="19"/>
        <item h="1" x="2"/>
        <item h="1" x="3"/>
        <item h="1" m="1" x="18"/>
        <item h="1" x="9"/>
        <item h="1" m="1" x="16"/>
        <item h="1" m="1" x="17"/>
        <item h="1" m="1" x="14"/>
        <item h="1" m="1" x="15"/>
        <item h="1" m="1" x="13"/>
        <item h="1" x="8"/>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52"/>
  </rowFields>
  <rowItems count="2">
    <i>
      <x v="2"/>
    </i>
    <i t="grand">
      <x/>
    </i>
  </rowItems>
  <colFields count="1">
    <field x="1"/>
  </colFields>
  <colItems count="6">
    <i>
      <x v="4"/>
    </i>
    <i>
      <x v="6"/>
    </i>
    <i>
      <x v="16"/>
    </i>
    <i>
      <x v="17"/>
    </i>
    <i>
      <x v="18"/>
    </i>
    <i t="grand">
      <x/>
    </i>
  </colItems>
  <dataFields count="1">
    <dataField name="Sum of TEU2" fld="36" baseField="0" baseItem="0" numFmtId="179"/>
  </dataFields>
  <formats count="16">
    <format dxfId="65">
      <pivotArea type="all" dataOnly="0" outline="0" fieldPosition="0"/>
    </format>
    <format dxfId="64">
      <pivotArea outline="0" collapsedLevelsAreSubtotals="1" fieldPosition="0"/>
    </format>
    <format dxfId="63">
      <pivotArea dataOnly="0" labelOnly="1" grandRow="1" outline="0" fieldPosition="0"/>
    </format>
    <format dxfId="62">
      <pivotArea type="all" dataOnly="0" outline="0"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2" type="button" dataOnly="0" labelOnly="1" outline="0" axis="axisValues" fieldPosition="0"/>
    </format>
    <format dxfId="57">
      <pivotArea type="topRight" dataOnly="0" labelOnly="1" outline="0" fieldPosition="0"/>
    </format>
    <format dxfId="56">
      <pivotArea field="52" type="button" dataOnly="0" labelOnly="1" outline="0" axis="axisRow" fieldPosition="0"/>
    </format>
    <format dxfId="55">
      <pivotArea dataOnly="0" labelOnly="1" fieldPosition="0">
        <references count="1">
          <reference field="52" count="0"/>
        </references>
      </pivotArea>
    </format>
    <format dxfId="54">
      <pivotArea dataOnly="0" labelOnly="1" grandRow="1" outline="0" fieldPosition="0"/>
    </format>
    <format dxfId="53">
      <pivotArea field="-2" type="button" dataOnly="0" labelOnly="1" outline="0" axis="axisValues" fieldPosition="0"/>
    </format>
    <format dxfId="52">
      <pivotArea type="topRight" dataOnly="0" labelOnly="1" outline="0" offset="A1:B1" fieldPosition="0"/>
    </format>
    <format dxfId="51">
      <pivotArea type="topRight" dataOnly="0" labelOnly="1" outline="0" offset="C1:D1" fieldPosition="0"/>
    </format>
    <format dxfId="50">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7F42CE5-415E-467A-B376-C660CB4865F5}"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4:P95" firstHeaderRow="1" firstDataRow="2" firstDataCol="0"/>
  <pivotFields count="71">
    <pivotField subtotalTop="0" showAll="0"/>
    <pivotField subtotalTop="0" showAll="0"/>
    <pivotField axis="axisCol" subtotalTop="0" showAll="0">
      <items count="12">
        <item x="4"/>
        <item x="0"/>
        <item m="1" x="8"/>
        <item x="2"/>
        <item x="1"/>
        <item x="3"/>
        <item x="5"/>
        <item m="1" x="7"/>
        <item x="6"/>
        <item m="1" x="9"/>
        <item m="1" x="10"/>
        <item t="default"/>
      </items>
    </pivotField>
    <pivotField subtotalTop="0" showAll="0"/>
    <pivotField subtotalTop="0" showAll="0"/>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2">
        <item h="1" m="1" x="20"/>
        <item h="1" x="2"/>
        <item h="1" m="1" x="11"/>
        <item h="1" m="1" x="19"/>
        <item h="1" x="8"/>
        <item h="1" x="7"/>
        <item x="1"/>
        <item h="1" x="9"/>
        <item h="1" x="6"/>
        <item h="1" x="5"/>
        <item h="1" m="1" x="12"/>
        <item h="1" m="1" x="18"/>
        <item h="1" m="1" x="17"/>
        <item h="1" x="3"/>
        <item h="1" x="0"/>
        <item h="1" m="1" x="15"/>
        <item h="1" m="1" x="13"/>
        <item h="1" m="1" x="14"/>
        <item h="1" m="1" x="16"/>
        <item h="1" x="4"/>
        <item h="1" x="10"/>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Items count="1">
    <i/>
  </rowItems>
  <colFields count="1">
    <field x="2"/>
  </colFields>
  <colItems count="8">
    <i>
      <x/>
    </i>
    <i>
      <x v="1"/>
    </i>
    <i>
      <x v="3"/>
    </i>
    <i>
      <x v="4"/>
    </i>
    <i>
      <x v="5"/>
    </i>
    <i>
      <x v="6"/>
    </i>
    <i>
      <x v="8"/>
    </i>
    <i t="grand">
      <x/>
    </i>
  </colItems>
  <formats count="6">
    <format dxfId="71">
      <pivotArea type="all" dataOnly="0" outline="0" fieldPosition="0"/>
    </format>
    <format dxfId="70">
      <pivotArea outline="0" collapsedLevelsAreSubtotals="1" fieldPosition="0"/>
    </format>
    <format dxfId="69">
      <pivotArea dataOnly="0" labelOnly="1" grandRow="1" outline="0" fieldPosition="0"/>
    </format>
    <format dxfId="68">
      <pivotArea outline="0" collapsedLevelsAreSubtotals="1" fieldPosition="0"/>
    </format>
    <format dxfId="67">
      <pivotArea dataOnly="0" labelOnly="1" fieldPosition="0">
        <references count="1">
          <reference field="2" count="7">
            <x v="1"/>
            <x v="3"/>
            <x v="4"/>
            <x v="5"/>
            <x v="6"/>
            <x v="7"/>
            <x v="8"/>
          </reference>
        </references>
      </pivotArea>
    </format>
    <format dxfId="66">
      <pivotArea dataOnly="0" labelOnly="1" grandCol="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88FA13-E2A3-40F1-BC1B-28294CC443F3}" autoFormatId="16" applyNumberFormats="0" applyBorderFormats="0" applyFontFormats="0" applyPatternFormats="0" applyAlignmentFormats="0" applyWidthHeightFormats="0">
  <queryTableRefresh nextId="269">
    <queryTableFields count="66">
      <queryTableField id="195" name="Team" tableColumnId="1"/>
      <queryTableField id="2" name="POL " tableColumnId="2"/>
      <queryTableField id="3" name="TO Region" tableColumnId="3"/>
      <queryTableField id="4" name="Product type" tableColumnId="4"/>
      <queryTableField id="196" name="Plan Month" tableColumnId="5"/>
      <queryTableField id="6" name="Product Hierarchy" tableColumnId="6"/>
      <queryTableField id="197" name="Order Creator" tableColumnId="7"/>
      <queryTableField id="198" name="Order Create Date" tableColumnId="8"/>
      <queryTableField id="199" name="Sending Plant" tableColumnId="9"/>
      <queryTableField id="10" name="Hazard Class" tableColumnId="10"/>
      <queryTableField id="11" name="UN NO." tableColumnId="11"/>
      <queryTableField id="200" name="Order Type" tableColumnId="12"/>
      <queryTableField id="13" name="Customer Name" tableColumnId="13"/>
      <queryTableField id="201" name="Freight Forwarder (who do booking)" tableColumnId="14"/>
      <queryTableField id="15" name="Order No." tableColumnId="15"/>
      <queryTableField id="16" name="Material" tableColumnId="16"/>
      <queryTableField id="202" name="Order No. / Material" tableColumnId="17"/>
      <queryTableField id="18" name="Product and Package" tableColumnId="18"/>
      <queryTableField id="203" name="Order Quantity" tableColumnId="19"/>
      <queryTableField id="20" name="Unit" tableColumnId="20"/>
      <queryTableField id="204" name="Incoterms" tableColumnId="21"/>
      <queryTableField id="22" name="Destination" tableColumnId="22"/>
      <queryTableField id="205" name="Country / Region" tableColumnId="23"/>
      <queryTableField id="206" name="Required Delivery  Date (RDD)" tableColumnId="24"/>
      <queryTableField id="207" name="Goods Ready Date (MAD)" tableColumnId="25"/>
      <queryTableField id="208" name="Inspection Date" tableColumnId="26"/>
      <queryTableField id="27" name="stock status" tableColumnId="27"/>
      <queryTableField id="209" name="ETD from booking confirmation" tableColumnId="28"/>
      <queryTableField id="210" name="Sail time (ETA - ETD)" tableColumnId="29"/>
      <queryTableField id="211" name="ETA from booking confirmation" tableColumnId="30"/>
      <queryTableField id="31" name="ATD" tableColumnId="31"/>
      <queryTableField id="212" name="Loading Date (booking status = 4, 5, 6: actual; = 2, 3: plan)" tableColumnId="32"/>
      <queryTableField id="33" name="Booking Status" tableColumnId="33"/>
      <queryTableField id="34" name="Remark" tableColumnId="34"/>
      <queryTableField id="213" name="Container Type" tableColumnId="35"/>
      <queryTableField id="214" name="Container Quantity" tableColumnId="36"/>
      <queryTableField id="37" name="TEU" tableColumnId="37"/>
      <queryTableField id="215" name="Ocean Carrier" tableColumnId="38"/>
      <queryTableField id="216" name="Vessle / Voyage" tableColumnId="39"/>
      <queryTableField id="217" name="Bill of Lading" tableColumnId="40"/>
      <queryTableField id="218" name="Terminal (when in list)" tableColumnId="41"/>
      <queryTableField id="42" name="Tender Carrier resource" tableColumnId="42"/>
      <queryTableField id="219" name="Rate Type" tableColumnId="43"/>
      <queryTableField id="220" name="Reason for spot quotation" tableColumnId="44"/>
      <queryTableField id="221" name="Total Local Freight POL Currency" tableColumnId="45"/>
      <queryTableField id="222" name="Total Ocean Freight in USD" tableColumnId="46"/>
      <queryTableField id="47" name="First date" tableColumnId="47"/>
      <queryTableField id="48" name="Delivery No." tableColumnId="48"/>
      <queryTableField id="223" name="POD" tableColumnId="49"/>
      <queryTableField id="50" name="Reason for delay if have" tableColumnId="50"/>
      <queryTableField id="224" name="Tender Ocean Freight USD" tableColumnId="51"/>
      <queryTableField id="225" name="Spot Ocean Freight USD" tableColumnId="52"/>
      <queryTableField id="53" name="Business line" tableColumnId="53"/>
      <queryTableField id="54" name="Product line" tableColumnId="54"/>
      <queryTableField id="226" name="Planned Goods Issue Date" tableColumnId="55"/>
      <queryTableField id="227" name="Order Currency" tableColumnId="56"/>
      <queryTableField id="228" name="Total Order Amount" tableColumnId="57"/>
      <queryTableField id="229" name="Additional Local Cost POL Currency" tableColumnId="58"/>
      <queryTableField id="230" name="Additional Ocean Cost  in USD" tableColumnId="59"/>
      <queryTableField id="231" name="Addditonal Cost Reason" tableColumnId="60"/>
      <queryTableField id="263" name="tender" tableColumnId="61"/>
      <queryTableField id="264" name="tender-ST" tableColumnId="62"/>
      <queryTableField id="265" name="spot" tableColumnId="63"/>
      <queryTableField id="266" name="F term" tableColumnId="64"/>
      <queryTableField id="267" name="Order fulfilled" tableColumnId="65"/>
      <queryTableField id="268" name="Order delete or Z2" tableColumnId="6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Region" xr10:uid="{EE38E736-9A11-4E31-90C4-9C1C85A9579F}" sourceName="TO Region">
  <pivotTables>
    <pivotTable tabId="3" name="PivotTable6"/>
    <pivotTable tabId="3" name="PivotTable7"/>
    <pivotTable tabId="3" name="PivotTable8"/>
    <pivotTable tabId="3" name="PivotTable12"/>
    <pivotTable tabId="3" name="PivotTable14"/>
    <pivotTable tabId="3" name="PivotTable3"/>
    <pivotTable tabId="3" name="PivotTable4"/>
    <pivotTable tabId="3" name="PivotTable15"/>
    <pivotTable tabId="3" name="PivotTable5"/>
    <pivotTable tabId="3" name="PivotTable2"/>
    <pivotTable tabId="3" name="PivotTable9"/>
    <pivotTable tabId="3" name="PivotTable11"/>
  </pivotTables>
  <data>
    <tabular pivotCacheId="1600292554">
      <items count="11">
        <i x="4" s="1"/>
        <i x="0" s="1"/>
        <i x="2" s="1"/>
        <i x="1" s="1"/>
        <i x="3" s="1"/>
        <i x="5" s="1"/>
        <i x="6" s="1"/>
        <i x="8" s="1" nd="1"/>
        <i x="10" s="1" nd="1"/>
        <i x="7" s="1" nd="1"/>
        <i x="9"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line" xr10:uid="{A1065B96-08F1-46D5-9BDA-5B1C3D064E0F}" sourceName="Business line">
  <pivotTables>
    <pivotTable tabId="3" name="PivotTable6"/>
    <pivotTable tabId="3" name="PivotTable7"/>
    <pivotTable tabId="3" name="PivotTable8"/>
    <pivotTable tabId="3" name="PivotTable12"/>
    <pivotTable tabId="3" name="PivotTable14"/>
    <pivotTable tabId="3" name="PivotTable3"/>
    <pivotTable tabId="3" name="PivotTable15"/>
    <pivotTable tabId="3" name="PivotTable4"/>
    <pivotTable tabId="3" name="PivotTable5"/>
    <pivotTable tabId="3" name="PivotTable2"/>
    <pivotTable tabId="3" name="PivotTable9"/>
    <pivotTable tabId="3" name="PivotTable11"/>
  </pivotTables>
  <data>
    <tabular pivotCacheId="1600292554">
      <items count="21">
        <i x="2" s="1"/>
        <i x="8" s="1"/>
        <i x="7" s="1"/>
        <i x="1" s="1"/>
        <i x="9" s="1"/>
        <i x="6" s="1"/>
        <i x="5" s="1"/>
        <i x="3" s="1"/>
        <i x="0" s="1"/>
        <i x="4" s="1"/>
        <i x="10" s="1"/>
        <i x="20" s="1" nd="1"/>
        <i x="11" s="1" nd="1"/>
        <i x="19" s="1" nd="1"/>
        <i x="12" s="1" nd="1"/>
        <i x="18" s="1" nd="1"/>
        <i x="17" s="1" nd="1"/>
        <i x="15" s="1" nd="1"/>
        <i x="13" s="1" nd="1"/>
        <i x="14" s="1" nd="1"/>
        <i x="1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44E86270-8F20-481D-8A32-838C1D2AE050}" sourceName="Product line">
  <pivotTables>
    <pivotTable tabId="3" name="PivotTable6"/>
    <pivotTable tabId="3" name="PivotTable7"/>
    <pivotTable tabId="3" name="PivotTable8"/>
    <pivotTable tabId="3" name="PivotTable12"/>
    <pivotTable tabId="3" name="PivotTable14"/>
    <pivotTable tabId="3" name="PivotTable3"/>
    <pivotTable tabId="3" name="PivotTable15"/>
    <pivotTable tabId="3" name="PivotTable4"/>
    <pivotTable tabId="3" name="PivotTable5"/>
    <pivotTable tabId="3" name="PivotTable2"/>
    <pivotTable tabId="3" name="PivotTable9"/>
    <pivotTable tabId="3" name="PivotTable11"/>
  </pivotTables>
  <data>
    <tabular pivotCacheId="1600292554">
      <items count="27">
        <i x="1" s="1"/>
        <i x="0" s="1"/>
        <i x="13" s="1"/>
        <i x="2" s="1"/>
        <i x="9" s="1"/>
        <i x="6" s="1"/>
        <i x="5" s="1"/>
        <i x="11" s="1"/>
        <i x="7" s="1"/>
        <i x="3" s="1"/>
        <i x="8" s="1"/>
        <i x="10" s="1"/>
        <i x="15" s="1"/>
        <i x="12" s="1"/>
        <i x="14" s="1"/>
        <i x="4" s="1"/>
        <i x="20" s="1" nd="1"/>
        <i x="26" s="1" nd="1"/>
        <i x="22" s="1" nd="1"/>
        <i x="25" s="1" nd="1"/>
        <i x="23" s="1" nd="1"/>
        <i x="24" s="1" nd="1"/>
        <i x="21" s="1" nd="1"/>
        <i x="17" s="1" nd="1"/>
        <i x="18" s="1" nd="1"/>
        <i x="19" s="1" nd="1"/>
        <i x="1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BFFA079E-5EF3-43C8-90CA-F751C6D80DD5}" sourceName="Destination">
  <pivotTables>
    <pivotTable tabId="3" name="PivotTable6"/>
    <pivotTable tabId="3" name="PivotTable7"/>
    <pivotTable tabId="3" name="PivotTable8"/>
    <pivotTable tabId="3" name="PivotTable12"/>
    <pivotTable tabId="3" name="PivotTable14"/>
    <pivotTable tabId="3" name="PivotTable3"/>
    <pivotTable tabId="3" name="PivotTable15"/>
    <pivotTable tabId="3" name="PivotTable4"/>
    <pivotTable tabId="3" name="PivotTable5"/>
    <pivotTable tabId="3" name="PivotTable2"/>
    <pivotTable tabId="3" name="PivotTable9"/>
    <pivotTable tabId="3" name="PivotTable11"/>
  </pivotTables>
  <data>
    <tabular pivotCacheId="1600292554">
      <items count="315">
        <i x="111" s="1"/>
        <i x="20" s="1"/>
        <i x="60" s="1"/>
        <i x="106" s="1"/>
        <i x="93" s="1"/>
        <i x="68" s="1"/>
        <i x="116" s="1"/>
        <i x="38" s="1"/>
        <i x="27" s="1"/>
        <i x="4" s="1"/>
        <i x="89" s="1"/>
        <i x="87" s="1"/>
        <i x="58" s="1"/>
        <i x="40" s="1"/>
        <i x="56" s="1"/>
        <i x="19" s="1"/>
        <i x="41" s="1"/>
        <i x="46" s="1"/>
        <i x="42" s="1"/>
        <i x="112" s="1"/>
        <i x="44" s="1"/>
        <i x="49" s="1"/>
        <i x="108" s="1"/>
        <i x="100" s="1"/>
        <i x="18" s="1"/>
        <i x="25" s="1"/>
        <i x="107" s="1"/>
        <i x="37" s="1"/>
        <i x="0" s="1"/>
        <i x="99" s="1"/>
        <i x="63" s="1"/>
        <i x="65" s="1"/>
        <i x="114" s="1"/>
        <i x="73" s="1"/>
        <i x="76" s="1"/>
        <i x="24" s="1"/>
        <i x="85" s="1"/>
        <i x="110" s="1"/>
        <i x="51" s="1"/>
        <i x="8" s="1"/>
        <i x="15" s="1"/>
        <i x="31" s="1"/>
        <i x="34" s="1"/>
        <i x="52" s="1"/>
        <i x="81" s="1"/>
        <i x="77" s="1"/>
        <i x="71" s="1"/>
        <i x="62" s="1"/>
        <i x="78" s="1"/>
        <i x="1" s="1"/>
        <i x="10" s="1"/>
        <i x="39" s="1"/>
        <i x="98" s="1"/>
        <i x="28" s="1"/>
        <i x="14" s="1"/>
        <i x="17" s="1"/>
        <i x="80" s="1"/>
        <i x="79" s="1"/>
        <i x="83" s="1"/>
        <i x="35" s="1"/>
        <i x="13" s="1"/>
        <i x="43" s="1"/>
        <i x="82" s="1"/>
        <i x="104" s="1"/>
        <i x="90" s="1"/>
        <i x="36" s="1"/>
        <i x="3" s="1"/>
        <i x="67" s="1"/>
        <i x="11" s="1"/>
        <i x="55" s="1"/>
        <i x="66" s="1"/>
        <i x="92" s="1"/>
        <i x="57" s="1"/>
        <i x="45" s="1"/>
        <i x="72" s="1"/>
        <i x="29" s="1"/>
        <i x="117" s="1"/>
        <i x="103" s="1"/>
        <i x="69" s="1"/>
        <i x="6" s="1"/>
        <i x="30" s="1"/>
        <i x="21" s="1"/>
        <i x="94" s="1"/>
        <i x="86" s="1"/>
        <i x="50" s="1"/>
        <i x="48" s="1"/>
        <i x="70" s="1"/>
        <i x="12" s="1"/>
        <i x="59" s="1"/>
        <i x="102" s="1"/>
        <i x="84" s="1"/>
        <i x="113" s="1"/>
        <i x="7" s="1"/>
        <i x="88" s="1"/>
        <i x="75" s="1"/>
        <i x="61" s="1"/>
        <i x="22" s="1"/>
        <i x="91" s="1"/>
        <i x="5" s="1"/>
        <i x="105" s="1"/>
        <i x="109" s="1"/>
        <i x="47" s="1"/>
        <i x="2" s="1"/>
        <i x="115" s="1"/>
        <i x="64" s="1"/>
        <i x="54" s="1"/>
        <i x="26" s="1"/>
        <i x="9" s="1"/>
        <i x="23" s="1"/>
        <i x="33" s="1"/>
        <i x="95" s="1"/>
        <i x="97" s="1"/>
        <i x="16" s="1"/>
        <i x="32" s="1"/>
        <i x="53" s="1"/>
        <i x="96" s="1"/>
        <i x="74" s="1"/>
        <i x="101" s="1"/>
        <i x="267" s="1" nd="1"/>
        <i x="137" s="1" nd="1"/>
        <i x="231" s="1" nd="1"/>
        <i x="227" s="1" nd="1"/>
        <i x="303" s="1" nd="1"/>
        <i x="261" s="1" nd="1"/>
        <i x="240" s="1" nd="1"/>
        <i x="190" s="1" nd="1"/>
        <i x="159" s="1" nd="1"/>
        <i x="155" s="1" nd="1"/>
        <i x="131" s="1" nd="1"/>
        <i x="122" s="1" nd="1"/>
        <i x="151" s="1" nd="1"/>
        <i x="210" s="1" nd="1"/>
        <i x="245" s="1" nd="1"/>
        <i x="191" s="1" nd="1"/>
        <i x="217" s="1" nd="1"/>
        <i x="249" s="1" nd="1"/>
        <i x="230" s="1" nd="1"/>
        <i x="241" s="1" nd="1"/>
        <i x="287" s="1" nd="1"/>
        <i x="271" s="1" nd="1"/>
        <i x="140" s="1" nd="1"/>
        <i x="297" s="1" nd="1"/>
        <i x="182" s="1" nd="1"/>
        <i x="265" s="1" nd="1"/>
        <i x="286" s="1" nd="1"/>
        <i x="198" s="1" nd="1"/>
        <i x="260" s="1" nd="1"/>
        <i x="176" s="1" nd="1"/>
        <i x="307" s="1" nd="1"/>
        <i x="291" s="1" nd="1"/>
        <i x="242" s="1" nd="1"/>
        <i x="263" s="1" nd="1"/>
        <i x="133" s="1" nd="1"/>
        <i x="128" s="1" nd="1"/>
        <i x="150" s="1" nd="1"/>
        <i x="188" s="1" nd="1"/>
        <i x="309" s="1" nd="1"/>
        <i x="220" s="1" nd="1"/>
        <i x="266" s="1" nd="1"/>
        <i x="202" s="1" nd="1"/>
        <i x="221" s="1" nd="1"/>
        <i x="279" s="1" nd="1"/>
        <i x="181" s="1" nd="1"/>
        <i x="256" s="1" nd="1"/>
        <i x="165" s="1" nd="1"/>
        <i x="139" s="1" nd="1"/>
        <i x="161" s="1" nd="1"/>
        <i x="169" s="1" nd="1"/>
        <i x="254" s="1" nd="1"/>
        <i x="255" s="1" nd="1"/>
        <i x="238" s="1" nd="1"/>
        <i x="306" s="1" nd="1"/>
        <i x="258" s="1" nd="1"/>
        <i x="282" s="1" nd="1"/>
        <i x="175" s="1" nd="1"/>
        <i x="314" s="1" nd="1"/>
        <i x="247" s="1" nd="1"/>
        <i x="171" s="1" nd="1"/>
        <i x="244" s="1" nd="1"/>
        <i x="136" s="1" nd="1"/>
        <i x="292" s="1" nd="1"/>
        <i x="212" s="1" nd="1"/>
        <i x="246" s="1" nd="1"/>
        <i x="145" s="1" nd="1"/>
        <i x="164" s="1" nd="1"/>
        <i x="118" s="1" nd="1"/>
        <i x="124" s="1" nd="1"/>
        <i x="126" s="1" nd="1"/>
        <i x="147" s="1" nd="1"/>
        <i x="239" s="1" nd="1"/>
        <i x="290" s="1" nd="1"/>
        <i x="172" s="1" nd="1"/>
        <i x="288" s="1" nd="1"/>
        <i x="277" s="1" nd="1"/>
        <i x="275" s="1" nd="1"/>
        <i x="160" s="1" nd="1"/>
        <i x="162" s="1" nd="1"/>
        <i x="141" s="1" nd="1"/>
        <i x="158" s="1" nd="1"/>
        <i x="152" s="1" nd="1"/>
        <i x="154" s="1" nd="1"/>
        <i x="276" s="1" nd="1"/>
        <i x="285" s="1" nd="1"/>
        <i x="295" s="1" nd="1"/>
        <i x="270" s="1" nd="1"/>
        <i x="248" s="1" nd="1"/>
        <i x="283" s="1" nd="1"/>
        <i x="253" s="1" nd="1"/>
        <i x="293" s="1" nd="1"/>
        <i x="168" s="1" nd="1"/>
        <i x="219" s="1" nd="1"/>
        <i x="312" s="1" nd="1"/>
        <i x="264" s="1" nd="1"/>
        <i x="302" s="1" nd="1"/>
        <i x="273" s="1" nd="1"/>
        <i x="203" s="1" nd="1"/>
        <i x="195" s="1" nd="1"/>
        <i x="125" s="1" nd="1"/>
        <i x="166" s="1" nd="1"/>
        <i x="144" s="1" nd="1"/>
        <i x="187" s="1" nd="1"/>
        <i x="170" s="1" nd="1"/>
        <i x="281" s="1" nd="1"/>
        <i x="251" s="1" nd="1"/>
        <i x="262" s="1" nd="1"/>
        <i x="196" s="1" nd="1"/>
        <i x="194" s="1" nd="1"/>
        <i x="218" s="1" nd="1"/>
        <i x="296" s="1" nd="1"/>
        <i x="308" s="1" nd="1"/>
        <i x="274" s="1" nd="1"/>
        <i x="268" s="1" nd="1"/>
        <i x="269" s="1" nd="1"/>
        <i x="142" s="1" nd="1"/>
        <i x="185" s="1" nd="1"/>
        <i x="197" s="1" nd="1"/>
        <i x="173" s="1" nd="1"/>
        <i x="148" s="1" nd="1"/>
        <i x="205" s="1" nd="1"/>
        <i x="313" s="1" nd="1"/>
        <i x="211" s="1" nd="1"/>
        <i x="189" s="1" nd="1"/>
        <i x="167" s="1" nd="1"/>
        <i x="178" s="1" nd="1"/>
        <i x="138" s="1" nd="1"/>
        <i x="299" s="1" nd="1"/>
        <i x="215" s="1" nd="1"/>
        <i x="311" s="1" nd="1"/>
        <i x="121" s="1" nd="1"/>
        <i x="209" s="1" nd="1"/>
        <i x="224" s="1" nd="1"/>
        <i x="207" s="1" nd="1"/>
        <i x="259" s="1" nd="1"/>
        <i x="237" s="1" nd="1"/>
        <i x="257" s="1" nd="1"/>
        <i x="229" s="1" nd="1"/>
        <i x="272" s="1" nd="1"/>
        <i x="310" s="1" nd="1"/>
        <i x="200" s="1" nd="1"/>
        <i x="298" s="1" nd="1"/>
        <i x="289" s="1" nd="1"/>
        <i x="222" s="1" nd="1"/>
        <i x="252" s="1" nd="1"/>
        <i x="233" s="1" nd="1"/>
        <i x="132" s="1" nd="1"/>
        <i x="149" s="1" nd="1"/>
        <i x="206" s="1" nd="1"/>
        <i x="225" s="1" nd="1"/>
        <i x="177" s="1" nd="1"/>
        <i x="300" s="1" nd="1"/>
        <i x="304" s="1" nd="1"/>
        <i x="123" s="1" nd="1"/>
        <i x="234" s="1" nd="1"/>
        <i x="294" s="1" nd="1"/>
        <i x="163" s="1" nd="1"/>
        <i x="130" s="1" nd="1"/>
        <i x="278" s="1" nd="1"/>
        <i x="134" s="1" nd="1"/>
        <i x="228" s="1" nd="1"/>
        <i x="186" s="1" nd="1"/>
        <i x="226" s="1" nd="1"/>
        <i x="127" s="1" nd="1"/>
        <i x="143" s="1" nd="1"/>
        <i x="156" s="1" nd="1"/>
        <i x="235" s="1" nd="1"/>
        <i x="174" s="1" nd="1"/>
        <i x="216" s="1" nd="1"/>
        <i x="184" s="1" nd="1"/>
        <i x="193" s="1" nd="1"/>
        <i x="119" s="1" nd="1"/>
        <i x="146" s="1" nd="1"/>
        <i x="157" s="1" nd="1"/>
        <i x="232" s="1" nd="1"/>
        <i x="180" s="1" nd="1"/>
        <i x="280" s="1" nd="1"/>
        <i x="179" s="1" nd="1"/>
        <i x="223" s="1" nd="1"/>
        <i x="183" s="1" nd="1"/>
        <i x="199" s="1" nd="1"/>
        <i x="208" s="1" nd="1"/>
        <i x="214" s="1" nd="1"/>
        <i x="135" s="1" nd="1"/>
        <i x="153" s="1" nd="1"/>
        <i x="204" s="1" nd="1"/>
        <i x="129" s="1" nd="1"/>
        <i x="120" s="1" nd="1"/>
        <i x="201" s="1" nd="1"/>
        <i x="213" s="1" nd="1"/>
        <i x="236" s="1" nd="1"/>
        <i x="284" s="1" nd="1"/>
        <i x="250" s="1" nd="1"/>
        <i x="305" s="1" nd="1"/>
        <i x="301" s="1" nd="1"/>
        <i x="192" s="1" nd="1"/>
        <i x="24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35A06CE7-058D-4138-8792-49E21983A3E2}" sourceName="Booking Status">
  <pivotTables>
    <pivotTable tabId="3" name="PivotTable6"/>
    <pivotTable tabId="3" name="PivotTable12"/>
    <pivotTable tabId="3" name="PivotTable14"/>
    <pivotTable tabId="3" name="PivotTable7"/>
    <pivotTable tabId="3" name="PivotTable8"/>
    <pivotTable tabId="3" name="PivotTable3"/>
    <pivotTable tabId="3" name="PivotTable15"/>
    <pivotTable tabId="3" name="PivotTable4"/>
    <pivotTable tabId="3" name="PivotTable5"/>
    <pivotTable tabId="3" name="PivotTable2"/>
    <pivotTable tabId="3" name="PivotTable9"/>
    <pivotTable tabId="3" name="PivotTable11"/>
  </pivotTables>
  <data>
    <tabular pivotCacheId="1600292554">
      <items count="25">
        <i x="5" s="1"/>
        <i x="3" s="1"/>
        <i x="2" s="1"/>
        <i x="6" s="1"/>
        <i x="1" s="1"/>
        <i x="0" s="1"/>
        <i x="4" s="1"/>
        <i x="8" s="1" nd="1"/>
        <i x="10" s="1" nd="1"/>
        <i x="7" s="1" nd="1"/>
        <i x="22" s="1" nd="1"/>
        <i x="21" s="1" nd="1"/>
        <i x="15" s="1" nd="1"/>
        <i x="18" s="1" nd="1"/>
        <i x="16" s="1" nd="1"/>
        <i x="19" s="1" nd="1"/>
        <i x="9" s="1" nd="1"/>
        <i x="14" s="1" nd="1"/>
        <i x="12" s="1" nd="1"/>
        <i x="20" s="1" nd="1"/>
        <i x="23" s="1" nd="1"/>
        <i x="11" s="1" nd="1"/>
        <i x="17" s="1" nd="1"/>
        <i x="24" s="1" nd="1"/>
        <i x="13"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1" xr10:uid="{EE6A354D-DB57-4A22-9A74-16DEA9BE57B1}" sourceName="Booking Status">
  <pivotTables>
    <pivotTable tabId="11" name="PivotTable6"/>
    <pivotTable tabId="11" name="PivotTable10"/>
    <pivotTable tabId="11" name="PivotTable12"/>
    <pivotTable tabId="11" name="PivotTable14"/>
    <pivotTable tabId="11" name="PivotTable3"/>
    <pivotTable tabId="11" name="PivotTable2"/>
    <pivotTable tabId="11" name="PivotTable4"/>
  </pivotTables>
  <data>
    <tabular pivotCacheId="1600292554">
      <items count="25">
        <i x="5" s="1"/>
        <i x="3" s="1"/>
        <i x="2" s="1"/>
        <i x="6" s="1"/>
        <i x="1" s="1"/>
        <i x="0" s="1"/>
        <i x="4" s="1"/>
        <i x="8" s="1" nd="1"/>
        <i x="10" s="1" nd="1"/>
        <i x="7" s="1" nd="1"/>
        <i x="22" s="1" nd="1"/>
        <i x="21" s="1" nd="1"/>
        <i x="15" s="1" nd="1"/>
        <i x="18" s="1" nd="1"/>
        <i x="16" s="1" nd="1"/>
        <i x="19" s="1" nd="1"/>
        <i x="9" s="1" nd="1"/>
        <i x="14" s="1" nd="1"/>
        <i x="12" s="1" nd="1"/>
        <i x="20" s="1" nd="1"/>
        <i x="23" s="1" nd="1"/>
        <i x="11" s="1" nd="1"/>
        <i x="17" s="1" nd="1"/>
        <i x="24" s="1" nd="1"/>
        <i x="13"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2" xr10:uid="{C27668F7-5F65-4E0A-A4BF-17231C7260A9}" sourceName="Destination">
  <pivotTables>
    <pivotTable tabId="11" name="PivotTable6"/>
    <pivotTable tabId="11" name="PivotTable10"/>
    <pivotTable tabId="11" name="PivotTable12"/>
    <pivotTable tabId="11" name="PivotTable14"/>
    <pivotTable tabId="11" name="PivotTable3"/>
    <pivotTable tabId="11" name="PivotTable2"/>
    <pivotTable tabId="11" name="PivotTable4"/>
  </pivotTables>
  <data>
    <tabular pivotCacheId="1600292554">
      <items count="315">
        <i x="20" s="1"/>
        <i x="93" s="1"/>
        <i x="38" s="1"/>
        <i x="27" s="1"/>
        <i x="4" s="1"/>
        <i x="89" s="1"/>
        <i x="87" s="1"/>
        <i x="58" s="1"/>
        <i x="40" s="1"/>
        <i x="56" s="1"/>
        <i x="19" s="1"/>
        <i x="41" s="1"/>
        <i x="46" s="1"/>
        <i x="42" s="1"/>
        <i x="44" s="1"/>
        <i x="108" s="1"/>
        <i x="18" s="1"/>
        <i x="25" s="1"/>
        <i x="37" s="1"/>
        <i x="0" s="1"/>
        <i x="24" s="1"/>
        <i x="85" s="1"/>
        <i x="8" s="1"/>
        <i x="15" s="1"/>
        <i x="81" s="1"/>
        <i x="1" s="1"/>
        <i x="10" s="1"/>
        <i x="39" s="1"/>
        <i x="98" s="1"/>
        <i x="28" s="1"/>
        <i x="14" s="1"/>
        <i x="17" s="1"/>
        <i x="79" s="1"/>
        <i x="83" s="1"/>
        <i x="13" s="1"/>
        <i x="43" s="1"/>
        <i x="82" s="1"/>
        <i x="90" s="1"/>
        <i x="36" s="1"/>
        <i x="3" s="1"/>
        <i x="67" s="1"/>
        <i x="11" s="1"/>
        <i x="92" s="1"/>
        <i x="57" s="1"/>
        <i x="72" s="1"/>
        <i x="29" s="1"/>
        <i x="103" s="1"/>
        <i x="6" s="1"/>
        <i x="21" s="1"/>
        <i x="94" s="1"/>
        <i x="12" s="1"/>
        <i x="102" s="1"/>
        <i x="84" s="1"/>
        <i x="7" s="1"/>
        <i x="88" s="1"/>
        <i x="75" s="1"/>
        <i x="61" s="1"/>
        <i x="91" s="1"/>
        <i x="5" s="1"/>
        <i x="2" s="1"/>
        <i x="26" s="1"/>
        <i x="9" s="1"/>
        <i x="23" s="1"/>
        <i x="32" s="1"/>
        <i x="96" s="1"/>
        <i x="101" s="1"/>
        <i x="267" s="1" nd="1"/>
        <i x="137" s="1" nd="1"/>
        <i x="231" s="1" nd="1"/>
        <i x="227" s="1" nd="1"/>
        <i x="111" s="1" nd="1"/>
        <i x="303" s="1" nd="1"/>
        <i x="60" s="1" nd="1"/>
        <i x="106" s="1" nd="1"/>
        <i x="261" s="1" nd="1"/>
        <i x="68" s="1" nd="1"/>
        <i x="240" s="1" nd="1"/>
        <i x="116" s="1" nd="1"/>
        <i x="190" s="1" nd="1"/>
        <i x="159" s="1" nd="1"/>
        <i x="155" s="1" nd="1"/>
        <i x="131" s="1" nd="1"/>
        <i x="122" s="1" nd="1"/>
        <i x="151" s="1" nd="1"/>
        <i x="210" s="1" nd="1"/>
        <i x="245" s="1" nd="1"/>
        <i x="191" s="1" nd="1"/>
        <i x="217" s="1" nd="1"/>
        <i x="249" s="1" nd="1"/>
        <i x="230" s="1" nd="1"/>
        <i x="241" s="1" nd="1"/>
        <i x="287" s="1" nd="1"/>
        <i x="271" s="1" nd="1"/>
        <i x="140" s="1" nd="1"/>
        <i x="297" s="1" nd="1"/>
        <i x="182" s="1" nd="1"/>
        <i x="265" s="1" nd="1"/>
        <i x="286" s="1" nd="1"/>
        <i x="198" s="1" nd="1"/>
        <i x="260" s="1" nd="1"/>
        <i x="176" s="1" nd="1"/>
        <i x="112" s="1" nd="1"/>
        <i x="307" s="1" nd="1"/>
        <i x="291" s="1" nd="1"/>
        <i x="242" s="1" nd="1"/>
        <i x="49" s="1" nd="1"/>
        <i x="100" s="1" nd="1"/>
        <i x="263" s="1" nd="1"/>
        <i x="133" s="1" nd="1"/>
        <i x="128" s="1" nd="1"/>
        <i x="150" s="1" nd="1"/>
        <i x="188" s="1" nd="1"/>
        <i x="309" s="1" nd="1"/>
        <i x="220" s="1" nd="1"/>
        <i x="266" s="1" nd="1"/>
        <i x="202" s="1" nd="1"/>
        <i x="221" s="1" nd="1"/>
        <i x="279" s="1" nd="1"/>
        <i x="107" s="1" nd="1"/>
        <i x="181" s="1" nd="1"/>
        <i x="256" s="1" nd="1"/>
        <i x="165" s="1" nd="1"/>
        <i x="139" s="1" nd="1"/>
        <i x="161" s="1" nd="1"/>
        <i x="169" s="1" nd="1"/>
        <i x="99" s="1" nd="1"/>
        <i x="63" s="1" nd="1"/>
        <i x="65" s="1" nd="1"/>
        <i x="254" s="1" nd="1"/>
        <i x="114" s="1" nd="1"/>
        <i x="73" s="1" nd="1"/>
        <i x="255" s="1" nd="1"/>
        <i x="238" s="1" nd="1"/>
        <i x="306" s="1" nd="1"/>
        <i x="258" s="1" nd="1"/>
        <i x="76" s="1" nd="1"/>
        <i x="282" s="1" nd="1"/>
        <i x="110" s="1" nd="1"/>
        <i x="175" s="1" nd="1"/>
        <i x="51" s="1" nd="1"/>
        <i x="314" s="1" nd="1"/>
        <i x="247" s="1" nd="1"/>
        <i x="171" s="1" nd="1"/>
        <i x="244" s="1" nd="1"/>
        <i x="136" s="1" nd="1"/>
        <i x="292" s="1" nd="1"/>
        <i x="31" s="1" nd="1"/>
        <i x="34" s="1" nd="1"/>
        <i x="52" s="1" nd="1"/>
        <i x="212" s="1" nd="1"/>
        <i x="246" s="1" nd="1"/>
        <i x="145" s="1" nd="1"/>
        <i x="164" s="1" nd="1"/>
        <i x="118" s="1" nd="1"/>
        <i x="124" s="1" nd="1"/>
        <i x="126" s="1" nd="1"/>
        <i x="147" s="1" nd="1"/>
        <i x="77" s="1" nd="1"/>
        <i x="71" s="1" nd="1"/>
        <i x="239" s="1" nd="1"/>
        <i x="62" s="1" nd="1"/>
        <i x="78" s="1" nd="1"/>
        <i x="290" s="1" nd="1"/>
        <i x="172" s="1" nd="1"/>
        <i x="288" s="1" nd="1"/>
        <i x="277" s="1" nd="1"/>
        <i x="275" s="1" nd="1"/>
        <i x="160" s="1" nd="1"/>
        <i x="162" s="1" nd="1"/>
        <i x="141" s="1" nd="1"/>
        <i x="158" s="1" nd="1"/>
        <i x="152" s="1" nd="1"/>
        <i x="154" s="1" nd="1"/>
        <i x="276" s="1" nd="1"/>
        <i x="285" s="1" nd="1"/>
        <i x="295" s="1" nd="1"/>
        <i x="80" s="1" nd="1"/>
        <i x="270" s="1" nd="1"/>
        <i x="35" s="1" nd="1"/>
        <i x="248" s="1" nd="1"/>
        <i x="283" s="1" nd="1"/>
        <i x="253" s="1" nd="1"/>
        <i x="293" s="1" nd="1"/>
        <i x="168" s="1" nd="1"/>
        <i x="219" s="1" nd="1"/>
        <i x="312" s="1" nd="1"/>
        <i x="264" s="1" nd="1"/>
        <i x="302" s="1" nd="1"/>
        <i x="273" s="1" nd="1"/>
        <i x="203" s="1" nd="1"/>
        <i x="104" s="1" nd="1"/>
        <i x="195" s="1" nd="1"/>
        <i x="125" s="1" nd="1"/>
        <i x="166" s="1" nd="1"/>
        <i x="144" s="1" nd="1"/>
        <i x="187" s="1" nd="1"/>
        <i x="170" s="1" nd="1"/>
        <i x="281" s="1" nd="1"/>
        <i x="251" s="1" nd="1"/>
        <i x="262" s="1" nd="1"/>
        <i x="55" s="1" nd="1"/>
        <i x="196" s="1" nd="1"/>
        <i x="66" s="1" nd="1"/>
        <i x="194" s="1" nd="1"/>
        <i x="218" s="1" nd="1"/>
        <i x="296" s="1" nd="1"/>
        <i x="45" s="1" nd="1"/>
        <i x="308" s="1" nd="1"/>
        <i x="274" s="1" nd="1"/>
        <i x="117" s="1" nd="1"/>
        <i x="268" s="1" nd="1"/>
        <i x="269" s="1" nd="1"/>
        <i x="142" s="1" nd="1"/>
        <i x="185" s="1" nd="1"/>
        <i x="197" s="1" nd="1"/>
        <i x="173" s="1" nd="1"/>
        <i x="69" s="1" nd="1"/>
        <i x="148" s="1" nd="1"/>
        <i x="30" s="1" nd="1"/>
        <i x="205" s="1" nd="1"/>
        <i x="313" s="1" nd="1"/>
        <i x="211" s="1" nd="1"/>
        <i x="189" s="1" nd="1"/>
        <i x="167" s="1" nd="1"/>
        <i x="178" s="1" nd="1"/>
        <i x="138" s="1" nd="1"/>
        <i x="299" s="1" nd="1"/>
        <i x="86" s="1" nd="1"/>
        <i x="215" s="1" nd="1"/>
        <i x="50" s="1" nd="1"/>
        <i x="311" s="1" nd="1"/>
        <i x="121" s="1" nd="1"/>
        <i x="209" s="1" nd="1"/>
        <i x="224" s="1" nd="1"/>
        <i x="48" s="1" nd="1"/>
        <i x="70" s="1" nd="1"/>
        <i x="207" s="1" nd="1"/>
        <i x="259" s="1" nd="1"/>
        <i x="59" s="1" nd="1"/>
        <i x="237" s="1" nd="1"/>
        <i x="113" s="1" nd="1"/>
        <i x="257" s="1" nd="1"/>
        <i x="229" s="1" nd="1"/>
        <i x="272" s="1" nd="1"/>
        <i x="310" s="1" nd="1"/>
        <i x="200" s="1" nd="1"/>
        <i x="298" s="1" nd="1"/>
        <i x="289" s="1" nd="1"/>
        <i x="222" s="1" nd="1"/>
        <i x="252" s="1" nd="1"/>
        <i x="233" s="1" nd="1"/>
        <i x="132" s="1" nd="1"/>
        <i x="149" s="1" nd="1"/>
        <i x="206" s="1" nd="1"/>
        <i x="22" s="1" nd="1"/>
        <i x="225" s="1" nd="1"/>
        <i x="177" s="1" nd="1"/>
        <i x="300" s="1" nd="1"/>
        <i x="304" s="1" nd="1"/>
        <i x="105" s="1" nd="1"/>
        <i x="109" s="1" nd="1"/>
        <i x="47" s="1" nd="1"/>
        <i x="123" s="1" nd="1"/>
        <i x="234" s="1" nd="1"/>
        <i x="294" s="1" nd="1"/>
        <i x="115" s="1" nd="1"/>
        <i x="64" s="1" nd="1"/>
        <i x="163" s="1" nd="1"/>
        <i x="130" s="1" nd="1"/>
        <i x="278" s="1" nd="1"/>
        <i x="134" s="1" nd="1"/>
        <i x="54" s="1" nd="1"/>
        <i x="228" s="1" nd="1"/>
        <i x="186" s="1" nd="1"/>
        <i x="226" s="1" nd="1"/>
        <i x="127" s="1" nd="1"/>
        <i x="143" s="1" nd="1"/>
        <i x="156" s="1" nd="1"/>
        <i x="235" s="1" nd="1"/>
        <i x="33" s="1" nd="1"/>
        <i x="174" s="1" nd="1"/>
        <i x="216" s="1" nd="1"/>
        <i x="184" s="1" nd="1"/>
        <i x="95" s="1" nd="1"/>
        <i x="193" s="1" nd="1"/>
        <i x="97" s="1" nd="1"/>
        <i x="119" s="1" nd="1"/>
        <i x="146" s="1" nd="1"/>
        <i x="157" s="1" nd="1"/>
        <i x="232" s="1" nd="1"/>
        <i x="180" s="1" nd="1"/>
        <i x="280" s="1" nd="1"/>
        <i x="16" s="1" nd="1"/>
        <i x="53" s="1" nd="1"/>
        <i x="179" s="1" nd="1"/>
        <i x="223" s="1" nd="1"/>
        <i x="183" s="1" nd="1"/>
        <i x="199" s="1" nd="1"/>
        <i x="208" s="1" nd="1"/>
        <i x="214" s="1" nd="1"/>
        <i x="135" s="1" nd="1"/>
        <i x="153" s="1" nd="1"/>
        <i x="204" s="1" nd="1"/>
        <i x="129" s="1" nd="1"/>
        <i x="120" s="1" nd="1"/>
        <i x="201" s="1" nd="1"/>
        <i x="74" s="1" nd="1"/>
        <i x="213" s="1" nd="1"/>
        <i x="236" s="1" nd="1"/>
        <i x="284" s="1" nd="1"/>
        <i x="250" s="1" nd="1"/>
        <i x="305" s="1" nd="1"/>
        <i x="301" s="1" nd="1"/>
        <i x="192" s="1" nd="1"/>
        <i x="243"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Region2" xr10:uid="{B1EBF589-CFCF-4D3C-8841-25A22E1CBEE2}" sourceName="TO Region">
  <pivotTables>
    <pivotTable tabId="11" name="PivotTable2"/>
    <pivotTable tabId="11" name="PivotTable4"/>
    <pivotTable tabId="11" name="PivotTable10"/>
  </pivotTables>
  <data>
    <tabular pivotCacheId="1600292554">
      <items count="11">
        <i x="4" s="1"/>
        <i x="0" s="1"/>
        <i x="2" s="1"/>
        <i x="1" s="1"/>
        <i x="3" s="1"/>
        <i x="5" s="1"/>
        <i x="6" s="1"/>
        <i x="8" s="1" nd="1"/>
        <i x="10" s="1" nd="1"/>
        <i x="7" s="1" nd="1"/>
        <i x="9"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line2" xr10:uid="{39CB50D7-0E0C-4E65-9B1C-DD4A1365D045}" sourceName="Business line">
  <pivotTables>
    <pivotTable tabId="11" name="PivotTable6"/>
    <pivotTable tabId="11" name="PivotTable10"/>
    <pivotTable tabId="11" name="PivotTable12"/>
    <pivotTable tabId="11" name="PivotTable14"/>
    <pivotTable tabId="11" name="PivotTable3"/>
    <pivotTable tabId="11" name="PivotTable2"/>
    <pivotTable tabId="11" name="PivotTable4"/>
  </pivotTables>
  <data>
    <tabular pivotCacheId="1600292554">
      <items count="21">
        <i x="2"/>
        <i x="8"/>
        <i x="7"/>
        <i x="1" s="1"/>
        <i x="9"/>
        <i x="6"/>
        <i x="5"/>
        <i x="3"/>
        <i x="0"/>
        <i x="4"/>
        <i x="10"/>
        <i x="20" nd="1"/>
        <i x="11" nd="1"/>
        <i x="19" nd="1"/>
        <i x="12" nd="1"/>
        <i x="18" nd="1"/>
        <i x="17" nd="1"/>
        <i x="15" nd="1"/>
        <i x="13" nd="1"/>
        <i x="14" nd="1"/>
        <i x="16"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2" xr10:uid="{ABAE012F-CDDB-4893-B7E8-988AB063F9EE}" sourceName="Product line">
  <pivotTables>
    <pivotTable tabId="11" name="PivotTable6"/>
    <pivotTable tabId="11" name="PivotTable10"/>
    <pivotTable tabId="11" name="PivotTable12"/>
    <pivotTable tabId="11" name="PivotTable14"/>
    <pivotTable tabId="11" name="PivotTable3"/>
    <pivotTable tabId="11" name="PivotTable2"/>
    <pivotTable tabId="11" name="PivotTable4"/>
  </pivotTables>
  <data>
    <tabular pivotCacheId="1600292554">
      <items count="27">
        <i x="1" s="1"/>
        <i x="0" s="1"/>
        <i x="13" s="1"/>
        <i x="2" s="1"/>
        <i x="5" s="1"/>
        <i x="7" s="1"/>
        <i x="3" s="1"/>
        <i x="20" s="1" nd="1"/>
        <i x="26" s="1" nd="1"/>
        <i x="22" s="1" nd="1"/>
        <i x="25" s="1" nd="1"/>
        <i x="23" s="1" nd="1"/>
        <i x="24" s="1" nd="1"/>
        <i x="21" s="1" nd="1"/>
        <i x="9" s="1" nd="1"/>
        <i x="6" s="1" nd="1"/>
        <i x="11" s="1" nd="1"/>
        <i x="17" s="1" nd="1"/>
        <i x="18" s="1" nd="1"/>
        <i x="8" s="1" nd="1"/>
        <i x="19" s="1" nd="1"/>
        <i x="10" s="1" nd="1"/>
        <i x="15" s="1" nd="1"/>
        <i x="12" s="1" nd="1"/>
        <i x="14" s="1" nd="1"/>
        <i x="4" s="1" nd="1"/>
        <i x="16" s="1"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01B1DDD2-D418-47E7-8BDA-2B5062BB2688}" sourceName="Team">
  <pivotTables>
    <pivotTable tabId="3" name="PivotTable6"/>
    <pivotTable tabId="3" name="PivotTable12"/>
    <pivotTable tabId="3" name="PivotTable14"/>
    <pivotTable tabId="3" name="PivotTable15"/>
    <pivotTable tabId="3" name="PivotTable3"/>
    <pivotTable tabId="3" name="PivotTable4"/>
    <pivotTable tabId="3" name="PivotTable7"/>
    <pivotTable tabId="3" name="PivotTable8"/>
    <pivotTable tabId="3" name="PivotTable5"/>
    <pivotTable tabId="3" name="PivotTable2"/>
    <pivotTable tabId="3" name="PivotTable9"/>
    <pivotTable tabId="3" name="PivotTable11"/>
  </pivotTables>
  <data>
    <tabular pivotCacheId="1600292554">
      <items count="4">
        <i x="3" s="1"/>
        <i x="2" s="1"/>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Month" xr10:uid="{4395D503-A5E3-4CEA-8038-43C648905C5F}" sourceName="Plan Month">
  <pivotTables>
    <pivotTable tabId="3" name="PivotTable6"/>
    <pivotTable tabId="3" name="PivotTable12"/>
    <pivotTable tabId="3" name="PivotTable14"/>
    <pivotTable tabId="3" name="PivotTable15"/>
    <pivotTable tabId="3" name="PivotTable3"/>
    <pivotTable tabId="3" name="PivotTable7"/>
    <pivotTable tabId="3" name="PivotTable8"/>
    <pivotTable tabId="3" name="PivotTable5"/>
    <pivotTable tabId="3" name="PivotTable2"/>
    <pivotTable tabId="3" name="PivotTable11"/>
  </pivotTables>
  <data>
    <tabular pivotCacheId="1600292554">
      <items count="20">
        <i x="13" s="1"/>
        <i x="0" s="1"/>
        <i x="1" s="1"/>
        <i x="2" s="1"/>
        <i x="3" s="1"/>
        <i x="4" s="1"/>
        <i x="5" s="1"/>
        <i x="6" s="1"/>
        <i x="8" s="1"/>
        <i x="9" s="1"/>
        <i x="7" s="1"/>
        <i x="10" s="1"/>
        <i x="11" s="1"/>
        <i x="12" s="1"/>
        <i x="14" s="1" nd="1"/>
        <i x="15" s="1" nd="1"/>
        <i x="16" s="1" nd="1"/>
        <i x="17" s="1" nd="1"/>
        <i x="18" s="1" nd="1"/>
        <i x="19"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 Region" xr10:uid="{D2E3E6DA-B003-4128-B390-4BB9FD43E172}" cache="Slicer_TO_Region" caption="TO Region" columnCount="2" rowHeight="209550"/>
  <slicer name="Business line" xr10:uid="{61026631-69D2-4EB9-8E26-4E4807A43AC4}" cache="Slicer_Business_line" caption="Business line" columnCount="2" rowHeight="209550"/>
  <slicer name="Product line" xr10:uid="{15BD09F6-5B57-421B-976D-E6A2A190570B}" cache="Slicer_Product_line" caption="Product line" rowHeight="209550"/>
  <slicer name="Destination" xr10:uid="{B1D1D8A9-70D0-41B1-956A-677BE9DA894A}" cache="Slicer_Destination" caption="Destination" columnCount="20" rowHeight="209550"/>
  <slicer name="Booking Status" xr10:uid="{D265BA24-D46D-40C8-97D6-BEF48E0DB406}" cache="Slicer_Booking_Status" caption="Booking Status" rowHeight="209550"/>
  <slicer name="Team" xr10:uid="{D4F03F9C-64BE-437E-9B7A-B1DCB6051DD0}" cache="Slicer_Team" caption="Team" rowHeight="209550"/>
  <slicer name="Plan Month" xr10:uid="{3F553FE9-A706-4E57-A5F8-1A898B44EF00}" cache="Slicer_Plan_Month" caption="Plan Month" columnCoun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 Status 1" xr10:uid="{20C48BD4-AA98-4FA0-BFE6-CFFC420874CA}" cache="Slicer_Booking_Status1" caption="Booking Status" rowHeight="209550"/>
  <slicer name="Destination 2" xr10:uid="{D6E9EC9B-D987-48F7-94C6-D8F70BED0D75}" cache="Slicer_Destination2" caption="Destination" columnCount="20" rowHeight="209550"/>
  <slicer name="TO Region 2" xr10:uid="{C5D63DAE-3885-445A-8A56-0553740680E3}" cache="Slicer_TO_Region2" caption="TO Region" startItem="2" rowHeight="209550"/>
  <slicer name="Business line 2" xr10:uid="{339F723E-3EE1-4563-846A-1862CEB4C746}" cache="Slicer_Business_line2" caption="Business line" rowHeight="209550"/>
  <slicer name="Product line 2" xr10:uid="{8817F463-F4BC-4EBA-BA95-61025E8785B1}" cache="Slicer_Product_line2" caption="Product line"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C05C5C-D72E-4858-9749-177DD2C8FA25}" name="Append1" displayName="Append1" ref="A1:BN4699" tableType="queryTable" totalsRowShown="0">
  <tableColumns count="66">
    <tableColumn id="1" xr3:uid="{14DD0F4B-39CD-464D-B669-AC617FCB15E5}" uniqueName="1" name="Team" queryTableFieldId="195" dataDxfId="295"/>
    <tableColumn id="2" xr3:uid="{0A142998-ADF9-43AB-8071-6DA4A31EE536}" uniqueName="2" name="POL " queryTableFieldId="2" dataDxfId="294"/>
    <tableColumn id="3" xr3:uid="{93B3631F-6797-4531-B614-AE1B9EA301CC}" uniqueName="3" name="To Region" queryTableFieldId="3" dataDxfId="293"/>
    <tableColumn id="4" xr3:uid="{215C7328-EB6D-4C1F-8576-FDEE57D7B956}" uniqueName="4" name="Product Type" queryTableFieldId="4" dataDxfId="292"/>
    <tableColumn id="5" xr3:uid="{788BD314-8E43-4F25-9B1C-CE402747A391}" uniqueName="5" name="Plan Month" queryTableFieldId="196" dataDxfId="291"/>
    <tableColumn id="6" xr3:uid="{EFEDF4A0-5614-4AC9-96BC-3289B744DD74}" uniqueName="6" name="Product Hierarchy" queryTableFieldId="6" dataDxfId="290"/>
    <tableColumn id="7" xr3:uid="{6B49A747-0407-4666-913D-1AE4B78A4488}" uniqueName="7" name="Order Creator" queryTableFieldId="197" dataDxfId="289"/>
    <tableColumn id="8" xr3:uid="{406B1EA1-434E-49FD-AB9D-F1773F001F4A}" uniqueName="8" name="Order Create Date" queryTableFieldId="198" dataDxfId="288"/>
    <tableColumn id="9" xr3:uid="{B98D25D3-7FA6-4436-A94F-4B690CB954C0}" uniqueName="9" name="Sending Plant" queryTableFieldId="199" dataDxfId="287"/>
    <tableColumn id="10" xr3:uid="{538587AF-DA14-44D4-BBE1-152A1390076C}" uniqueName="10" name="Hazard Class" queryTableFieldId="10" dataDxfId="286"/>
    <tableColumn id="11" xr3:uid="{FFDA4960-A0F5-431E-AF89-96FFE86AA95E}" uniqueName="11" name="UN NO." queryTableFieldId="11" dataDxfId="285"/>
    <tableColumn id="12" xr3:uid="{A2803DCF-B1D0-4ED7-B5B5-EEE91293A12B}" uniqueName="12" name="Order Type" queryTableFieldId="200" dataDxfId="284"/>
    <tableColumn id="13" xr3:uid="{BA094122-05EA-49F7-BA50-CDEF246B08B1}" uniqueName="13" name="Customer Name" queryTableFieldId="13" dataDxfId="283"/>
    <tableColumn id="14" xr3:uid="{B5698335-F259-443F-9FBC-E28733C9BBD3}" uniqueName="14" name="Freight Forwarder (who do booking)" queryTableFieldId="201" dataDxfId="282"/>
    <tableColumn id="15" xr3:uid="{FB0802B8-2E52-47D2-82E2-ED883C3A8EE3}" uniqueName="15" name="Order No." queryTableFieldId="15" dataDxfId="281"/>
    <tableColumn id="16" xr3:uid="{4A5F3C9F-4D7C-4D58-9241-2C15D95F3CE4}" uniqueName="16" name="Material" queryTableFieldId="16" dataDxfId="280"/>
    <tableColumn id="17" xr3:uid="{4C3FF895-5BD8-4914-B3CC-9F8E8E773EEC}" uniqueName="17" name="Order No. / Material" queryTableFieldId="202" dataDxfId="279"/>
    <tableColumn id="18" xr3:uid="{72C041DC-17BD-486B-800E-98E0906E69A9}" uniqueName="18" name="Product and Package" queryTableFieldId="18" dataDxfId="278"/>
    <tableColumn id="19" xr3:uid="{B45F5519-30B2-43EF-B9B9-CBA7217463D9}" uniqueName="19" name="Order Quantity" queryTableFieldId="203"/>
    <tableColumn id="20" xr3:uid="{A55CA4C4-A5CD-4D0A-9875-33242716D241}" uniqueName="20" name="Unit" queryTableFieldId="20" dataDxfId="277"/>
    <tableColumn id="21" xr3:uid="{D23B61D6-463F-4250-B32A-A177A7A0D3F9}" uniqueName="21" name="Incoterms" queryTableFieldId="204" dataDxfId="276"/>
    <tableColumn id="22" xr3:uid="{6499E50D-536E-48FE-8DF3-C1946E02B0E8}" uniqueName="22" name="Destination" queryTableFieldId="22" dataDxfId="275"/>
    <tableColumn id="23" xr3:uid="{98DE9148-D119-445D-91F0-32AD7D93335E}" uniqueName="23" name="Country / Region" queryTableFieldId="205" dataDxfId="274"/>
    <tableColumn id="24" xr3:uid="{3516DF3B-5DC3-43AB-B29E-3640413B5B78}" uniqueName="24" name="Required Delivery  Date (RDD)" queryTableFieldId="206" dataDxfId="273"/>
    <tableColumn id="25" xr3:uid="{2EFDDD97-62AC-4C88-B41A-801A71560DF5}" uniqueName="25" name="Goods Ready Date (MAD)" queryTableFieldId="207" dataDxfId="272"/>
    <tableColumn id="26" xr3:uid="{4BC3A9A7-C152-40C4-ABC7-E964053BEDF5}" uniqueName="26" name="Inspection Date" queryTableFieldId="208" dataDxfId="271"/>
    <tableColumn id="27" xr3:uid="{44788D96-B660-4C7D-98B9-552BD031C6BA}" uniqueName="27" name="Stock Status" queryTableFieldId="27" dataDxfId="270"/>
    <tableColumn id="28" xr3:uid="{E121E2D9-628D-46A6-BD41-AA48DA760F0E}" uniqueName="28" name="ETD from booking confirmation" queryTableFieldId="209" dataDxfId="269"/>
    <tableColumn id="29" xr3:uid="{08C9E847-70DF-4EA3-B748-CA209EC7F98D}" uniqueName="29" name="Sail time (ETA - ETD)" queryTableFieldId="210"/>
    <tableColumn id="30" xr3:uid="{98C61B7E-F9EB-47D8-8728-6ADFFBD5D69B}" uniqueName="30" name="ETA from booking confirmation" queryTableFieldId="211" dataDxfId="268"/>
    <tableColumn id="31" xr3:uid="{575996E5-3B27-40E7-90ED-B32EC88F385A}" uniqueName="31" name="ATD" queryTableFieldId="31" dataDxfId="267"/>
    <tableColumn id="32" xr3:uid="{5D518305-4F0C-430F-9F74-F8B6D2A8CC95}" uniqueName="32" name="Loading Date (booking status = 4, 5, 6: actual; = 2, 3: plan)" queryTableFieldId="212" dataDxfId="266"/>
    <tableColumn id="33" xr3:uid="{A795BC6F-BBCF-4D0E-9E4D-B6579F4B77F1}" uniqueName="33" name="Booking Status" queryTableFieldId="33" dataDxfId="265"/>
    <tableColumn id="34" xr3:uid="{FA518077-0092-4A0A-B4D0-0CCF6238963F}" uniqueName="34" name="Remark" queryTableFieldId="34" dataDxfId="264"/>
    <tableColumn id="35" xr3:uid="{6A9077A1-0CC1-4FB1-9CB4-E7D38F1575AC}" uniqueName="35" name="Container Type" queryTableFieldId="213" dataDxfId="263"/>
    <tableColumn id="36" xr3:uid="{CBF39A08-FFDC-4DB3-AE09-83E86373B27F}" uniqueName="36" name="Container Quantity" queryTableFieldId="214"/>
    <tableColumn id="37" xr3:uid="{95B1EB7E-5457-4D53-8C85-9A2B3F500236}" uniqueName="37" name="TEU" queryTableFieldId="37" dataDxfId="262"/>
    <tableColumn id="38" xr3:uid="{693B2E64-2DFA-486A-9D1D-06E3FFE3B3EA}" uniqueName="38" name="Ocean Carrier" queryTableFieldId="215" dataDxfId="261"/>
    <tableColumn id="39" xr3:uid="{E58E0FF9-C488-402E-903D-436B8A44B808}" uniqueName="39" name="Vessle / Voyage" queryTableFieldId="216" dataDxfId="260"/>
    <tableColumn id="40" xr3:uid="{C88B69F8-3AA3-498B-B5AB-BF0524B2A40D}" uniqueName="40" name="Bill of Lading" queryTableFieldId="217" dataDxfId="259"/>
    <tableColumn id="41" xr3:uid="{4CCB6ECB-0BEA-4C5C-8132-C421CC87F9B8}" uniqueName="41" name="Terminal (when in list)" queryTableFieldId="218" dataDxfId="258"/>
    <tableColumn id="42" xr3:uid="{8554E1F4-A36F-45DD-800C-2465E684355A}" uniqueName="42" name="Tender carrier resource" queryTableFieldId="42" dataDxfId="257"/>
    <tableColumn id="43" xr3:uid="{14075DD3-15D4-424F-8C9C-D7F99D70FDA8}" uniqueName="43" name="Rate Type" queryTableFieldId="219" dataDxfId="256"/>
    <tableColumn id="44" xr3:uid="{3A4B0F17-5C51-4025-9B76-2F0A1AE5E0F0}" uniqueName="44" name="Reason for spot quotation" queryTableFieldId="220" dataDxfId="255"/>
    <tableColumn id="45" xr3:uid="{1C49514A-F2AB-4EC6-A8FB-A211591CF05E}" uniqueName="45" name="Total Local Freight POL Currency" queryTableFieldId="221"/>
    <tableColumn id="46" xr3:uid="{890A3D9A-2BBD-4252-B2B1-EEED20096083}" uniqueName="46" name="Total Ocean Freight in USD" queryTableFieldId="222"/>
    <tableColumn id="47" xr3:uid="{9409F479-9BC3-44BD-8E69-8A6C8CCE34AE}" uniqueName="47" name="First date" queryTableFieldId="47" dataDxfId="254"/>
    <tableColumn id="48" xr3:uid="{539694E2-C328-4065-95CB-84CF16228B08}" uniqueName="48" name="Delivery No." queryTableFieldId="48" dataDxfId="253"/>
    <tableColumn id="49" xr3:uid="{0E385B3B-85D1-4FFA-9754-DCE24C7572DB}" uniqueName="49" name="POD" queryTableFieldId="223" dataDxfId="252"/>
    <tableColumn id="50" xr3:uid="{E00C5C9A-326D-44B2-A7D1-CDD417DB7D4A}" uniqueName="50" name="Reason for delay if have" queryTableFieldId="50" dataDxfId="251"/>
    <tableColumn id="51" xr3:uid="{9998632C-EC89-4D9F-A3C3-8B49ABC2EA0A}" uniqueName="51" name="Tender Ocean Freight USD" queryTableFieldId="224"/>
    <tableColumn id="52" xr3:uid="{E71FD4D4-7EF5-44EA-9A5A-CD65CB273A56}" uniqueName="52" name="Spot Ocean Freight USD" queryTableFieldId="225"/>
    <tableColumn id="53" xr3:uid="{57786E9D-6416-4DEA-B220-288B15E1F455}" uniqueName="53" name="Business Line" queryTableFieldId="53" dataDxfId="250"/>
    <tableColumn id="54" xr3:uid="{DE49C3DD-2EC9-4B4E-8120-3A56E53705BB}" uniqueName="54" name="Product Line" queryTableFieldId="54" dataDxfId="249"/>
    <tableColumn id="55" xr3:uid="{50FB5B2C-F4F9-4343-B3F0-9360D85CB544}" uniqueName="55" name="Planned Goods Issue Date" queryTableFieldId="226" dataDxfId="248"/>
    <tableColumn id="56" xr3:uid="{3103560B-20C1-4D0A-84AE-F2BCC524939F}" uniqueName="56" name="Order Currency" queryTableFieldId="227" dataDxfId="247"/>
    <tableColumn id="57" xr3:uid="{0228E5DD-B9C6-42BA-AEFA-D952897384E4}" uniqueName="57" name="Total Order Amount" queryTableFieldId="228"/>
    <tableColumn id="58" xr3:uid="{61C847EB-ACDA-43C2-BD3F-27CC74EA6DFA}" uniqueName="58" name="Additional Local Cost POL Currency" queryTableFieldId="229" dataDxfId="246"/>
    <tableColumn id="59" xr3:uid="{34A9B353-7D4F-4CD2-8EDB-1DFA25253160}" uniqueName="59" name="Additional Ocean Cost  in USD" queryTableFieldId="230"/>
    <tableColumn id="60" xr3:uid="{DBD92776-BFD8-4DED-9872-0E770E662F24}" uniqueName="60" name="Addditonal Cost Reason" queryTableFieldId="231" dataDxfId="245"/>
    <tableColumn id="61" xr3:uid="{FC857748-5248-4A95-9CE4-0F7E27BD496E}" uniqueName="61" name="tender" queryTableFieldId="263"/>
    <tableColumn id="62" xr3:uid="{80C57E4A-7A35-48EE-8BA4-EC1D8174F2A0}" uniqueName="62" name="tender-ST" queryTableFieldId="264"/>
    <tableColumn id="63" xr3:uid="{C9CF2A5B-1140-42EF-A952-7CB127487369}" uniqueName="63" name="spot" queryTableFieldId="265"/>
    <tableColumn id="64" xr3:uid="{D3342E66-6EF2-4AAE-9789-146F123C9F05}" uniqueName="64" name="F term" queryTableFieldId="266"/>
    <tableColumn id="65" xr3:uid="{41B9E164-E81D-44E7-9EFF-AD3D91E18F68}" uniqueName="65" name="Order fulfilled" queryTableFieldId="267"/>
    <tableColumn id="66" xr3:uid="{5B737535-B28F-4181-8A5C-06BA43D7B3E4}" uniqueName="66" name="Order delete or Z2" queryTableFieldId="26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4-06-17T05:48:36.09" personId="{726F0D2A-32BC-4EE3-A41B-273F2C60436F}" id="{13811AD2-7D9E-48FB-AD90-90B4DC30288C}">
    <text>Open orders</text>
  </threadedComment>
  <threadedComment ref="I1" dT="2024-06-17T05:50:41.92" personId="{726F0D2A-32BC-4EE3-A41B-273F2C60436F}" id="{DA1DB169-0FB3-4509-AD8C-9367B9CF9A08}">
    <text>Booking confirmed</text>
  </threadedComment>
  <threadedComment ref="G2" dT="2024-06-17T04:58:48.86" personId="{726F0D2A-32BC-4EE3-A41B-273F2C60436F}" id="{04FC2C30-5C9A-4D4A-8D80-4453F79CAFC3}">
    <text>Since June 16</text>
  </threadedComment>
  <threadedComment ref="G18" dT="2024-06-17T04:39:06.03" personId="{726F0D2A-32BC-4EE3-A41B-273F2C60436F}" id="{FD2F0D08-AB3B-480E-B590-2AFFBADA8E45}">
    <text>2TEU/Week share with Daman</text>
  </threadedComment>
  <threadedComment ref="H18" dT="2024-06-17T03:49:51.66" personId="{726F0D2A-32BC-4EE3-A41B-273F2C60436F}" id="{896F2938-DC86-4B46-8128-7935F1DE52A2}">
    <text>10TEU-FOB</text>
  </threadedComment>
  <threadedComment ref="G22" dT="2024-06-17T04:14:02.75" personId="{726F0D2A-32BC-4EE3-A41B-273F2C60436F}" id="{FA7055D8-9345-4C9F-B7B4-E0DB542FC9E2}">
    <text>Since June, share with Aqaba</text>
  </threadedComment>
  <threadedComment ref="G23" dT="2024-06-17T04:33:04.59" personId="{726F0D2A-32BC-4EE3-A41B-273F2C60436F}" id="{254974A8-B678-4AF8-9726-CF53BD77BCC2}">
    <text>Since June, Damman&amp;Jebel Ali sharing</text>
  </threadedComment>
</ThreadedComments>
</file>

<file path=xl/threadedComments/threadedComment2.xml><?xml version="1.0" encoding="utf-8"?>
<ThreadedComments xmlns="http://schemas.microsoft.com/office/spreadsheetml/2018/threadedcomments" xmlns:x="http://schemas.openxmlformats.org/spreadsheetml/2006/main">
  <threadedComment ref="M32" dT="2024-07-02T02:08:08.89" personId="{726F0D2A-32BC-4EE3-A41B-273F2C60436F}" id="{6B196CDB-42FA-4400-A998-5F186B1A8B13}">
    <text>Reserved Teus 57</text>
  </threadedComment>
  <threadedComment ref="L35" dT="2024-07-02T02:23:06.35" personId="{726F0D2A-32BC-4EE3-A41B-273F2C60436F}" id="{58251957-C7D2-4D41-95D8-AEAFCDB84058}">
    <text>22TEU/MONTH</text>
  </threadedComment>
  <threadedComment ref="L39" dT="2024-07-02T02:26:40.98" personId="{726F0D2A-32BC-4EE3-A41B-273F2C60436F}" id="{F9E5A284-4943-4A8D-9068-9EC47BA23FE5}">
    <text>8TEU/M, since 6</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rinterSettings" Target="../printerSettings/printerSettings1.bin"/><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microsoft.com/office/2007/relationships/slicer" Target="../slicers/slicer1.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10" Type="http://schemas.microsoft.com/office/2007/relationships/slicer" Target="../slicers/slicer2.xml"/><Relationship Id="rId4" Type="http://schemas.openxmlformats.org/officeDocument/2006/relationships/pivotTable" Target="../pivotTables/pivotTable18.xml"/><Relationship Id="rId9"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F2555-AC0E-45AB-9670-5A0895338F8A}">
  <dimension ref="A1:BN4699"/>
  <sheetViews>
    <sheetView showFormulas="1" zoomScale="80" zoomScaleNormal="80" workbookViewId="0">
      <selection activeCell="G5" sqref="G5"/>
    </sheetView>
  </sheetViews>
  <sheetFormatPr defaultRowHeight="14" x14ac:dyDescent="0.3"/>
  <cols>
    <col min="1" max="1" width="3.4140625" bestFit="1" customWidth="1"/>
    <col min="2" max="2" width="13.6640625" bestFit="1" customWidth="1"/>
    <col min="3" max="3" width="5.6640625" bestFit="1" customWidth="1"/>
    <col min="4" max="4" width="7" customWidth="1"/>
    <col min="5" max="5" width="6.58203125" bestFit="1" customWidth="1"/>
    <col min="6" max="6" width="15.6640625" bestFit="1" customWidth="1"/>
    <col min="7" max="7" width="15.4140625" bestFit="1" customWidth="1"/>
    <col min="8" max="8" width="9.9140625" bestFit="1" customWidth="1"/>
    <col min="9" max="9" width="7.6640625" bestFit="1" customWidth="1"/>
    <col min="10" max="10" width="6.4140625" customWidth="1"/>
    <col min="11" max="11" width="4.6640625" bestFit="1" customWidth="1"/>
    <col min="12" max="12" width="6.33203125" bestFit="1" customWidth="1"/>
    <col min="13" max="13" width="43.08203125" bestFit="1" customWidth="1"/>
    <col min="14" max="14" width="19.6640625" bestFit="1" customWidth="1"/>
    <col min="15" max="15" width="6.58203125" bestFit="1" customWidth="1"/>
    <col min="16" max="16" width="5.33203125" bestFit="1" customWidth="1"/>
    <col min="17" max="17" width="13.6640625" bestFit="1" customWidth="1"/>
    <col min="18" max="18" width="26.75" bestFit="1" customWidth="1"/>
    <col min="19" max="19" width="8.33203125" bestFit="1" customWidth="1"/>
    <col min="20" max="20" width="2.9140625" bestFit="1" customWidth="1"/>
    <col min="21" max="21" width="5.58203125" bestFit="1" customWidth="1"/>
    <col min="22" max="22" width="11.75" bestFit="1" customWidth="1"/>
    <col min="23" max="23" width="11.08203125" bestFit="1" customWidth="1"/>
    <col min="24" max="24" width="16.4140625" bestFit="1" customWidth="1"/>
    <col min="25" max="25" width="13.75" bestFit="1" customWidth="1"/>
    <col min="26" max="26" width="8.58203125" bestFit="1" customWidth="1"/>
    <col min="27" max="27" width="10.75" bestFit="1" customWidth="1"/>
    <col min="28" max="28" width="17.08203125" bestFit="1" customWidth="1"/>
    <col min="29" max="29" width="11.25" bestFit="1" customWidth="1"/>
    <col min="30" max="30" width="17" bestFit="1" customWidth="1"/>
    <col min="31" max="31" width="3.6640625" bestFit="1" customWidth="1"/>
    <col min="32" max="32" width="30.9140625" bestFit="1" customWidth="1"/>
    <col min="33" max="33" width="10.75" bestFit="1" customWidth="1"/>
    <col min="34" max="34" width="80.9140625" bestFit="1" customWidth="1"/>
    <col min="35" max="35" width="8.4140625" bestFit="1" customWidth="1"/>
    <col min="36" max="36" width="10.4140625" bestFit="1" customWidth="1"/>
    <col min="37" max="37" width="2.75" bestFit="1" customWidth="1"/>
    <col min="38" max="38" width="11.58203125" bestFit="1" customWidth="1"/>
    <col min="39" max="39" width="22" bestFit="1" customWidth="1"/>
    <col min="40" max="40" width="27.9140625" customWidth="1"/>
    <col min="41" max="41" width="12" bestFit="1" customWidth="1"/>
    <col min="42" max="42" width="22.33203125" bestFit="1" customWidth="1"/>
    <col min="43" max="43" width="5.58203125" bestFit="1" customWidth="1"/>
    <col min="44" max="44" width="22.75" bestFit="1" customWidth="1"/>
    <col min="45" max="45" width="17.58203125" bestFit="1" customWidth="1"/>
    <col min="46" max="46" width="14.6640625" bestFit="1" customWidth="1"/>
    <col min="47" max="47" width="5.33203125" bestFit="1" customWidth="1"/>
    <col min="48" max="48" width="12.6640625" bestFit="1" customWidth="1"/>
    <col min="49" max="49" width="8.4140625" bestFit="1" customWidth="1"/>
    <col min="50" max="50" width="19.25" bestFit="1" customWidth="1"/>
    <col min="51" max="51" width="14.33203125" bestFit="1" customWidth="1"/>
    <col min="52" max="52" width="13.08203125" bestFit="1" customWidth="1"/>
    <col min="53" max="53" width="10.9140625" bestFit="1" customWidth="1"/>
    <col min="54" max="54" width="11.25" customWidth="1"/>
    <col min="55" max="55" width="14" bestFit="1" customWidth="1"/>
    <col min="56" max="56" width="8.58203125" bestFit="1" customWidth="1"/>
    <col min="57" max="57" width="10.9140625" bestFit="1" customWidth="1"/>
    <col min="58" max="58" width="18.9140625" bestFit="1" customWidth="1"/>
    <col min="59" max="59" width="16.25" bestFit="1" customWidth="1"/>
    <col min="60" max="60" width="12.9140625" bestFit="1" customWidth="1"/>
    <col min="61" max="64" width="6.6640625" customWidth="1"/>
    <col min="65" max="65" width="7.75" bestFit="1" customWidth="1"/>
    <col min="66" max="66" width="10.08203125" bestFit="1" customWidth="1"/>
    <col min="67" max="67" width="8.6640625" customWidth="1"/>
    <col min="68" max="68" width="11.25" customWidth="1"/>
    <col min="69" max="69" width="6.4140625" customWidth="1"/>
    <col min="70" max="70" width="17.08203125" bestFit="1" customWidth="1"/>
    <col min="71" max="71" width="12.33203125" customWidth="1"/>
    <col min="72" max="72" width="10.33203125" bestFit="1" customWidth="1"/>
    <col min="73" max="74" width="4.33203125" customWidth="1"/>
    <col min="75" max="75" width="8.75" customWidth="1"/>
    <col min="76" max="76" width="17.9140625" bestFit="1" customWidth="1"/>
    <col min="77" max="77" width="80.9140625" customWidth="1"/>
    <col min="78" max="78" width="6.9140625" customWidth="1"/>
    <col min="79" max="79" width="8.6640625" customWidth="1"/>
    <col min="80" max="80" width="6.75" customWidth="1"/>
    <col min="81" max="81" width="27" customWidth="1"/>
    <col min="82" max="82" width="26.9140625" bestFit="1" customWidth="1"/>
    <col min="83" max="83" width="24.9140625" customWidth="1"/>
    <col min="84" max="84" width="13.6640625" customWidth="1"/>
    <col min="85" max="85" width="22.6640625" customWidth="1"/>
    <col min="86" max="86" width="7.9140625" customWidth="1"/>
    <col min="87" max="87" width="31.6640625" customWidth="1"/>
    <col min="88" max="88" width="6.58203125" customWidth="1"/>
    <col min="89" max="89" width="6.25" customWidth="1"/>
    <col min="90" max="90" width="6.6640625" customWidth="1"/>
    <col min="91" max="91" width="46.58203125" customWidth="1"/>
    <col min="92" max="92" width="17.9140625" customWidth="1"/>
    <col min="93" max="93" width="41.6640625" customWidth="1"/>
    <col min="94" max="94" width="16.75" customWidth="1"/>
    <col min="95" max="95" width="15.4140625" customWidth="1"/>
    <col min="96" max="96" width="10.9140625" customWidth="1"/>
    <col min="97" max="97" width="11.25" bestFit="1" customWidth="1"/>
    <col min="98" max="98" width="5.33203125" bestFit="1" customWidth="1"/>
    <col min="99" max="99" width="10.6640625" bestFit="1" customWidth="1"/>
    <col min="100" max="100" width="12.58203125" bestFit="1" customWidth="1"/>
    <col min="101" max="101" width="12.25" bestFit="1" customWidth="1"/>
    <col min="102" max="102" width="17.6640625" bestFit="1" customWidth="1"/>
    <col min="103" max="103" width="13.9140625" bestFit="1" customWidth="1"/>
    <col min="104" max="104" width="13.4140625" bestFit="1" customWidth="1"/>
    <col min="105" max="105" width="11.25" bestFit="1" customWidth="1"/>
    <col min="106" max="106" width="12" bestFit="1" customWidth="1"/>
    <col min="107" max="107" width="8.25" bestFit="1" customWidth="1"/>
    <col min="108" max="108" width="6.9140625" bestFit="1" customWidth="1"/>
    <col min="109" max="109" width="9.25" bestFit="1" customWidth="1"/>
    <col min="110" max="110" width="12.6640625" bestFit="1" customWidth="1"/>
    <col min="111" max="111" width="8.33203125" bestFit="1" customWidth="1"/>
    <col min="112" max="112" width="7.6640625" bestFit="1" customWidth="1"/>
    <col min="113" max="113" width="7.9140625" customWidth="1"/>
    <col min="114" max="114" width="15.58203125" bestFit="1" customWidth="1"/>
    <col min="115" max="115" width="13.58203125" bestFit="1" customWidth="1"/>
    <col min="116" max="116" width="18.33203125" bestFit="1" customWidth="1"/>
    <col min="117" max="117" width="25.08203125" bestFit="1" customWidth="1"/>
    <col min="118" max="118" width="16.58203125" bestFit="1" customWidth="1"/>
    <col min="119" max="119" width="15.25" bestFit="1" customWidth="1"/>
    <col min="120" max="120" width="15.58203125" bestFit="1" customWidth="1"/>
    <col min="121" max="165" width="14" bestFit="1" customWidth="1"/>
    <col min="166" max="206" width="15.25" bestFit="1" customWidth="1"/>
    <col min="207" max="207" width="25.58203125" bestFit="1" customWidth="1"/>
    <col min="208" max="208" width="10.4140625" bestFit="1" customWidth="1"/>
    <col min="209" max="209" width="21.33203125" bestFit="1" customWidth="1"/>
    <col min="210" max="210" width="43.4140625" bestFit="1" customWidth="1"/>
    <col min="211" max="211" width="13.4140625" bestFit="1" customWidth="1"/>
    <col min="212" max="212" width="15.75" bestFit="1" customWidth="1"/>
    <col min="213" max="213" width="14.75" bestFit="1" customWidth="1"/>
    <col min="214" max="214" width="13.33203125" bestFit="1" customWidth="1"/>
    <col min="215" max="215" width="14.75" bestFit="1" customWidth="1"/>
    <col min="216" max="216" width="39.08203125" bestFit="1" customWidth="1"/>
    <col min="217" max="217" width="11.58203125" bestFit="1" customWidth="1"/>
  </cols>
  <sheetData>
    <row r="1" spans="1:66" x14ac:dyDescent="0.3">
      <c r="A1" t="s">
        <v>13920</v>
      </c>
      <c r="B1" t="s">
        <v>1</v>
      </c>
      <c r="C1" t="s">
        <v>13921</v>
      </c>
      <c r="D1" t="s">
        <v>13922</v>
      </c>
      <c r="E1" t="s">
        <v>13923</v>
      </c>
      <c r="F1" t="s">
        <v>3</v>
      </c>
      <c r="G1" t="s">
        <v>13924</v>
      </c>
      <c r="H1" t="s">
        <v>13925</v>
      </c>
      <c r="I1" t="s">
        <v>13926</v>
      </c>
      <c r="J1" t="s">
        <v>4</v>
      </c>
      <c r="K1" t="s">
        <v>5</v>
      </c>
      <c r="L1" t="s">
        <v>13927</v>
      </c>
      <c r="M1" t="s">
        <v>6</v>
      </c>
      <c r="N1" t="s">
        <v>13928</v>
      </c>
      <c r="O1" t="s">
        <v>7</v>
      </c>
      <c r="P1" t="s">
        <v>8</v>
      </c>
      <c r="Q1" t="s">
        <v>13929</v>
      </c>
      <c r="R1" t="s">
        <v>9</v>
      </c>
      <c r="S1" t="s">
        <v>13930</v>
      </c>
      <c r="T1" t="s">
        <v>10</v>
      </c>
      <c r="U1" t="s">
        <v>13931</v>
      </c>
      <c r="V1" t="s">
        <v>11</v>
      </c>
      <c r="W1" t="s">
        <v>13932</v>
      </c>
      <c r="X1" t="s">
        <v>13933</v>
      </c>
      <c r="Y1" t="s">
        <v>13934</v>
      </c>
      <c r="Z1" t="s">
        <v>13935</v>
      </c>
      <c r="AA1" t="s">
        <v>13936</v>
      </c>
      <c r="AB1" t="s">
        <v>13937</v>
      </c>
      <c r="AC1" t="s">
        <v>13938</v>
      </c>
      <c r="AD1" t="s">
        <v>13939</v>
      </c>
      <c r="AE1" t="s">
        <v>13</v>
      </c>
      <c r="AF1" t="s">
        <v>13940</v>
      </c>
      <c r="AG1" t="s">
        <v>14</v>
      </c>
      <c r="AH1" t="s">
        <v>15</v>
      </c>
      <c r="AI1" t="s">
        <v>13941</v>
      </c>
      <c r="AJ1" t="s">
        <v>13942</v>
      </c>
      <c r="AK1" t="s">
        <v>16</v>
      </c>
      <c r="AL1" t="s">
        <v>13943</v>
      </c>
      <c r="AM1" t="s">
        <v>13944</v>
      </c>
      <c r="AN1" t="s">
        <v>13945</v>
      </c>
      <c r="AO1" t="s">
        <v>13946</v>
      </c>
      <c r="AP1" t="s">
        <v>13947</v>
      </c>
      <c r="AQ1" t="s">
        <v>13948</v>
      </c>
      <c r="AR1" t="s">
        <v>13949</v>
      </c>
      <c r="AS1" t="s">
        <v>13950</v>
      </c>
      <c r="AT1" t="s">
        <v>13951</v>
      </c>
      <c r="AU1" t="s">
        <v>18</v>
      </c>
      <c r="AV1" t="s">
        <v>19</v>
      </c>
      <c r="AW1" t="s">
        <v>1888</v>
      </c>
      <c r="AX1" t="s">
        <v>20</v>
      </c>
      <c r="AY1" t="s">
        <v>13952</v>
      </c>
      <c r="AZ1" t="s">
        <v>13953</v>
      </c>
      <c r="BA1" t="s">
        <v>13954</v>
      </c>
      <c r="BB1" t="s">
        <v>13955</v>
      </c>
      <c r="BC1" t="s">
        <v>13956</v>
      </c>
      <c r="BD1" t="s">
        <v>13957</v>
      </c>
      <c r="BE1" t="s">
        <v>13958</v>
      </c>
      <c r="BF1" t="s">
        <v>13959</v>
      </c>
      <c r="BG1" t="s">
        <v>13960</v>
      </c>
      <c r="BH1" t="s">
        <v>13961</v>
      </c>
      <c r="BI1" t="s">
        <v>13963</v>
      </c>
      <c r="BJ1" t="s">
        <v>14789</v>
      </c>
      <c r="BK1" t="s">
        <v>594</v>
      </c>
      <c r="BL1" t="s">
        <v>13966</v>
      </c>
      <c r="BM1" t="s">
        <v>18300</v>
      </c>
      <c r="BN1" t="s">
        <v>18301</v>
      </c>
    </row>
    <row r="2" spans="1:66" x14ac:dyDescent="0.3">
      <c r="A2" t="s">
        <v>21</v>
      </c>
      <c r="B2" t="s">
        <v>22</v>
      </c>
      <c r="C2" t="s">
        <v>45</v>
      </c>
      <c r="E2">
        <v>202501</v>
      </c>
      <c r="F2" t="s">
        <v>63</v>
      </c>
      <c r="G2" t="s">
        <v>102</v>
      </c>
      <c r="H2" s="1">
        <v>45576</v>
      </c>
      <c r="I2" t="s">
        <v>40</v>
      </c>
      <c r="J2">
        <v>9</v>
      </c>
      <c r="K2" t="s">
        <v>41</v>
      </c>
      <c r="L2" t="s">
        <v>48</v>
      </c>
      <c r="M2" t="s">
        <v>275</v>
      </c>
      <c r="N2" t="s">
        <v>13962</v>
      </c>
      <c r="O2" t="s">
        <v>3966</v>
      </c>
      <c r="P2" t="s">
        <v>276</v>
      </c>
      <c r="Q2" t="s">
        <v>3967</v>
      </c>
      <c r="R2" t="s">
        <v>277</v>
      </c>
      <c r="S2">
        <v>16200</v>
      </c>
      <c r="T2" t="s">
        <v>32</v>
      </c>
      <c r="U2" t="s">
        <v>33</v>
      </c>
      <c r="V2" t="s">
        <v>647</v>
      </c>
      <c r="W2" t="s">
        <v>60</v>
      </c>
      <c r="X2" s="1">
        <v>45667</v>
      </c>
      <c r="Y2" s="1">
        <v>45657</v>
      </c>
      <c r="Z2" s="1"/>
      <c r="AB2" s="1">
        <v>45664</v>
      </c>
      <c r="AC2">
        <v>8</v>
      </c>
      <c r="AD2" s="1">
        <v>45672</v>
      </c>
      <c r="AE2" s="1">
        <v>45664</v>
      </c>
      <c r="AF2" s="1">
        <v>45660</v>
      </c>
      <c r="AG2" t="s">
        <v>34</v>
      </c>
      <c r="AI2" t="s">
        <v>11787</v>
      </c>
      <c r="AJ2">
        <v>1</v>
      </c>
      <c r="AK2">
        <v>1</v>
      </c>
      <c r="AL2" t="s">
        <v>96</v>
      </c>
      <c r="AM2" t="s">
        <v>3968</v>
      </c>
      <c r="AN2" t="s">
        <v>3969</v>
      </c>
      <c r="AP2" t="s">
        <v>61</v>
      </c>
      <c r="AQ2" t="s">
        <v>13963</v>
      </c>
      <c r="AT2">
        <v>880</v>
      </c>
      <c r="AU2" s="1">
        <v>45672</v>
      </c>
      <c r="AV2" t="s">
        <v>3970</v>
      </c>
      <c r="AW2" t="s">
        <v>151</v>
      </c>
      <c r="AY2">
        <v>880</v>
      </c>
      <c r="BA2" t="s">
        <v>39</v>
      </c>
      <c r="BB2" t="s">
        <v>63</v>
      </c>
      <c r="BC2" s="1">
        <v>45660</v>
      </c>
      <c r="BD2" t="s">
        <v>13964</v>
      </c>
      <c r="BE2">
        <v>57510</v>
      </c>
      <c r="BI2">
        <v>1</v>
      </c>
      <c r="BM2">
        <v>16200</v>
      </c>
    </row>
    <row r="3" spans="1:66" x14ac:dyDescent="0.3">
      <c r="A3" t="s">
        <v>21</v>
      </c>
      <c r="B3" t="s">
        <v>22</v>
      </c>
      <c r="C3" t="s">
        <v>45</v>
      </c>
      <c r="E3">
        <v>202501</v>
      </c>
      <c r="F3" t="s">
        <v>63</v>
      </c>
      <c r="G3" t="s">
        <v>74</v>
      </c>
      <c r="H3" s="1">
        <v>45577</v>
      </c>
      <c r="I3" t="s">
        <v>40</v>
      </c>
      <c r="J3">
        <v>9</v>
      </c>
      <c r="K3" t="s">
        <v>41</v>
      </c>
      <c r="L3" t="s">
        <v>48</v>
      </c>
      <c r="M3" t="s">
        <v>285</v>
      </c>
      <c r="N3" t="s">
        <v>13962</v>
      </c>
      <c r="O3" t="s">
        <v>3971</v>
      </c>
      <c r="P3" t="s">
        <v>211</v>
      </c>
      <c r="Q3" t="s">
        <v>3972</v>
      </c>
      <c r="R3" t="s">
        <v>212</v>
      </c>
      <c r="S3">
        <v>400</v>
      </c>
      <c r="T3" t="s">
        <v>32</v>
      </c>
      <c r="U3" t="s">
        <v>33</v>
      </c>
      <c r="V3" t="s">
        <v>617</v>
      </c>
      <c r="W3" t="s">
        <v>137</v>
      </c>
      <c r="X3" s="1">
        <v>45663</v>
      </c>
      <c r="Y3" s="1">
        <v>45656</v>
      </c>
      <c r="Z3" s="1"/>
      <c r="AB3" s="1">
        <v>45664</v>
      </c>
      <c r="AC3">
        <v>1</v>
      </c>
      <c r="AD3" s="1">
        <v>45665</v>
      </c>
      <c r="AE3" s="1">
        <v>45665</v>
      </c>
      <c r="AF3" s="1">
        <v>45659</v>
      </c>
      <c r="AG3" t="s">
        <v>34</v>
      </c>
      <c r="AI3" t="s">
        <v>53</v>
      </c>
      <c r="AJ3">
        <v>0</v>
      </c>
      <c r="AK3">
        <v>0</v>
      </c>
      <c r="AL3" t="s">
        <v>12689</v>
      </c>
      <c r="AM3" t="s">
        <v>3973</v>
      </c>
      <c r="AN3" t="s">
        <v>3974</v>
      </c>
      <c r="AP3" t="s">
        <v>54</v>
      </c>
      <c r="AQ3" t="s">
        <v>594</v>
      </c>
      <c r="AR3" t="s">
        <v>12689</v>
      </c>
      <c r="AU3" s="1">
        <v>45664</v>
      </c>
      <c r="AV3" t="s">
        <v>3975</v>
      </c>
      <c r="AW3" t="s">
        <v>157</v>
      </c>
      <c r="BA3" t="s">
        <v>69</v>
      </c>
      <c r="BB3" t="s">
        <v>63</v>
      </c>
      <c r="BC3" s="1">
        <v>45659</v>
      </c>
      <c r="BD3" t="s">
        <v>13965</v>
      </c>
      <c r="BE3">
        <v>1000</v>
      </c>
      <c r="BK3">
        <v>0</v>
      </c>
      <c r="BM3">
        <v>400</v>
      </c>
    </row>
    <row r="4" spans="1:66" x14ac:dyDescent="0.3">
      <c r="A4" t="s">
        <v>21</v>
      </c>
      <c r="B4" t="s">
        <v>22</v>
      </c>
      <c r="C4" t="s">
        <v>45</v>
      </c>
      <c r="E4">
        <v>202501</v>
      </c>
      <c r="F4" t="s">
        <v>63</v>
      </c>
      <c r="G4" t="s">
        <v>102</v>
      </c>
      <c r="H4" s="1">
        <v>45588</v>
      </c>
      <c r="I4" t="s">
        <v>40</v>
      </c>
      <c r="J4">
        <v>9</v>
      </c>
      <c r="K4" t="s">
        <v>41</v>
      </c>
      <c r="L4" t="s">
        <v>48</v>
      </c>
      <c r="M4" t="s">
        <v>275</v>
      </c>
      <c r="N4" t="s">
        <v>13962</v>
      </c>
      <c r="O4" t="s">
        <v>3976</v>
      </c>
      <c r="P4" t="s">
        <v>276</v>
      </c>
      <c r="Q4" t="s">
        <v>3977</v>
      </c>
      <c r="R4" t="s">
        <v>277</v>
      </c>
      <c r="S4">
        <v>16200</v>
      </c>
      <c r="T4" t="s">
        <v>32</v>
      </c>
      <c r="U4" t="s">
        <v>33</v>
      </c>
      <c r="V4" t="s">
        <v>647</v>
      </c>
      <c r="W4" t="s">
        <v>60</v>
      </c>
      <c r="X4" s="1">
        <v>45660</v>
      </c>
      <c r="Y4" s="1">
        <v>45657</v>
      </c>
      <c r="Z4" s="1"/>
      <c r="AB4" s="1">
        <v>45664</v>
      </c>
      <c r="AC4">
        <v>8</v>
      </c>
      <c r="AD4" s="1">
        <v>45672</v>
      </c>
      <c r="AE4" s="1">
        <v>45664</v>
      </c>
      <c r="AF4" s="1">
        <v>45660</v>
      </c>
      <c r="AG4" t="s">
        <v>34</v>
      </c>
      <c r="AI4" t="s">
        <v>11787</v>
      </c>
      <c r="AJ4">
        <v>1</v>
      </c>
      <c r="AK4">
        <v>1</v>
      </c>
      <c r="AL4" t="s">
        <v>96</v>
      </c>
      <c r="AM4" t="s">
        <v>3968</v>
      </c>
      <c r="AN4" t="s">
        <v>3978</v>
      </c>
      <c r="AP4" t="s">
        <v>61</v>
      </c>
      <c r="AQ4" t="s">
        <v>13963</v>
      </c>
      <c r="AT4">
        <v>880</v>
      </c>
      <c r="AU4" s="1">
        <v>45672</v>
      </c>
      <c r="AV4" t="s">
        <v>3979</v>
      </c>
      <c r="AW4" t="s">
        <v>151</v>
      </c>
      <c r="AY4">
        <v>880</v>
      </c>
      <c r="BA4" t="s">
        <v>39</v>
      </c>
      <c r="BB4" t="s">
        <v>63</v>
      </c>
      <c r="BC4" s="1">
        <v>45660</v>
      </c>
      <c r="BD4" t="s">
        <v>13964</v>
      </c>
      <c r="BE4">
        <v>57510</v>
      </c>
      <c r="BI4">
        <v>1</v>
      </c>
      <c r="BM4">
        <v>16200</v>
      </c>
    </row>
    <row r="5" spans="1:66" x14ac:dyDescent="0.3">
      <c r="A5" t="s">
        <v>21</v>
      </c>
      <c r="B5" t="s">
        <v>22</v>
      </c>
      <c r="C5" t="s">
        <v>45</v>
      </c>
      <c r="E5">
        <v>202501</v>
      </c>
      <c r="F5" t="s">
        <v>63</v>
      </c>
      <c r="G5" t="s">
        <v>74</v>
      </c>
      <c r="H5" s="1">
        <v>45604</v>
      </c>
      <c r="I5" t="s">
        <v>40</v>
      </c>
      <c r="J5">
        <v>3</v>
      </c>
      <c r="K5" t="s">
        <v>141</v>
      </c>
      <c r="L5" t="s">
        <v>48</v>
      </c>
      <c r="M5" t="s">
        <v>285</v>
      </c>
      <c r="N5" t="s">
        <v>13962</v>
      </c>
      <c r="O5" t="s">
        <v>3980</v>
      </c>
      <c r="P5" t="s">
        <v>286</v>
      </c>
      <c r="Q5" t="s">
        <v>3981</v>
      </c>
      <c r="R5" t="s">
        <v>287</v>
      </c>
      <c r="S5">
        <v>340</v>
      </c>
      <c r="T5" t="s">
        <v>32</v>
      </c>
      <c r="U5" t="s">
        <v>33</v>
      </c>
      <c r="V5" t="s">
        <v>617</v>
      </c>
      <c r="W5" t="s">
        <v>137</v>
      </c>
      <c r="X5" s="1">
        <v>45663</v>
      </c>
      <c r="Y5" s="1">
        <v>45656</v>
      </c>
      <c r="Z5" s="1"/>
      <c r="AB5" s="1">
        <v>45664</v>
      </c>
      <c r="AC5">
        <v>1</v>
      </c>
      <c r="AD5" s="1">
        <v>45665</v>
      </c>
      <c r="AE5" s="1">
        <v>45665</v>
      </c>
      <c r="AF5" s="1">
        <v>45659</v>
      </c>
      <c r="AG5" t="s">
        <v>34</v>
      </c>
      <c r="AI5" t="s">
        <v>53</v>
      </c>
      <c r="AJ5">
        <v>0</v>
      </c>
      <c r="AK5">
        <v>0</v>
      </c>
      <c r="AL5" t="s">
        <v>12689</v>
      </c>
      <c r="AM5" t="s">
        <v>3973</v>
      </c>
      <c r="AN5" t="s">
        <v>3974</v>
      </c>
      <c r="AP5" t="s">
        <v>54</v>
      </c>
      <c r="AQ5" t="s">
        <v>594</v>
      </c>
      <c r="AR5" t="s">
        <v>12689</v>
      </c>
      <c r="AU5" s="1">
        <v>45664</v>
      </c>
      <c r="AV5" t="s">
        <v>3975</v>
      </c>
      <c r="AW5" t="s">
        <v>157</v>
      </c>
      <c r="BA5" t="s">
        <v>69</v>
      </c>
      <c r="BB5" t="s">
        <v>63</v>
      </c>
      <c r="BC5" s="1">
        <v>45659</v>
      </c>
      <c r="BD5" t="s">
        <v>13965</v>
      </c>
      <c r="BE5">
        <v>2666</v>
      </c>
      <c r="BK5">
        <v>0</v>
      </c>
      <c r="BM5">
        <v>340</v>
      </c>
    </row>
    <row r="6" spans="1:66" x14ac:dyDescent="0.3">
      <c r="A6" t="s">
        <v>21</v>
      </c>
      <c r="B6" t="s">
        <v>22</v>
      </c>
      <c r="C6" t="s">
        <v>45</v>
      </c>
      <c r="E6">
        <v>202501</v>
      </c>
      <c r="F6" t="s">
        <v>63</v>
      </c>
      <c r="G6" t="s">
        <v>74</v>
      </c>
      <c r="H6" s="1">
        <v>45618</v>
      </c>
      <c r="I6" t="s">
        <v>40</v>
      </c>
      <c r="J6">
        <v>8</v>
      </c>
      <c r="K6" t="s">
        <v>47</v>
      </c>
      <c r="L6" t="s">
        <v>48</v>
      </c>
      <c r="M6" t="s">
        <v>439</v>
      </c>
      <c r="N6" t="s">
        <v>13962</v>
      </c>
      <c r="O6" t="s">
        <v>3982</v>
      </c>
      <c r="P6" t="s">
        <v>50</v>
      </c>
      <c r="Q6" t="s">
        <v>3983</v>
      </c>
      <c r="R6" t="s">
        <v>51</v>
      </c>
      <c r="S6">
        <v>3200</v>
      </c>
      <c r="T6" t="s">
        <v>32</v>
      </c>
      <c r="U6" t="s">
        <v>33</v>
      </c>
      <c r="V6" t="s">
        <v>617</v>
      </c>
      <c r="W6" t="s">
        <v>137</v>
      </c>
      <c r="X6" s="1">
        <v>45667</v>
      </c>
      <c r="Y6" s="1">
        <v>45657</v>
      </c>
      <c r="Z6" s="1"/>
      <c r="AB6" s="1">
        <v>45666</v>
      </c>
      <c r="AC6">
        <v>2</v>
      </c>
      <c r="AD6" s="1">
        <v>45668</v>
      </c>
      <c r="AE6" s="1">
        <v>45667</v>
      </c>
      <c r="AF6" s="1">
        <v>45660</v>
      </c>
      <c r="AG6" t="s">
        <v>34</v>
      </c>
      <c r="AI6" t="s">
        <v>53</v>
      </c>
      <c r="AJ6">
        <v>0</v>
      </c>
      <c r="AK6">
        <v>0</v>
      </c>
      <c r="AL6" t="s">
        <v>12689</v>
      </c>
      <c r="AM6" t="s">
        <v>3984</v>
      </c>
      <c r="AN6" t="s">
        <v>3985</v>
      </c>
      <c r="AP6" t="s">
        <v>54</v>
      </c>
      <c r="AQ6" t="s">
        <v>594</v>
      </c>
      <c r="AR6" t="s">
        <v>12689</v>
      </c>
      <c r="AU6" s="1">
        <v>45667</v>
      </c>
      <c r="AV6" t="s">
        <v>3986</v>
      </c>
      <c r="AW6" t="s">
        <v>157</v>
      </c>
      <c r="BA6" t="s">
        <v>39</v>
      </c>
      <c r="BB6" t="s">
        <v>63</v>
      </c>
      <c r="BC6" s="1">
        <v>45660</v>
      </c>
      <c r="BD6" t="s">
        <v>13965</v>
      </c>
      <c r="BE6">
        <v>6080</v>
      </c>
      <c r="BK6">
        <v>0</v>
      </c>
      <c r="BM6">
        <v>3200</v>
      </c>
    </row>
    <row r="7" spans="1:66" x14ac:dyDescent="0.3">
      <c r="A7" t="s">
        <v>21</v>
      </c>
      <c r="B7" t="s">
        <v>22</v>
      </c>
      <c r="C7" t="s">
        <v>45</v>
      </c>
      <c r="E7">
        <v>202501</v>
      </c>
      <c r="F7" t="s">
        <v>24</v>
      </c>
      <c r="G7" t="s">
        <v>122</v>
      </c>
      <c r="H7" s="1">
        <v>45597</v>
      </c>
      <c r="I7" t="s">
        <v>26</v>
      </c>
      <c r="J7" t="s">
        <v>1318</v>
      </c>
      <c r="K7" t="s">
        <v>1318</v>
      </c>
      <c r="L7" t="s">
        <v>48</v>
      </c>
      <c r="M7" t="s">
        <v>123</v>
      </c>
      <c r="N7" t="s">
        <v>13962</v>
      </c>
      <c r="O7" t="s">
        <v>3987</v>
      </c>
      <c r="P7" t="s">
        <v>124</v>
      </c>
      <c r="Q7" t="s">
        <v>3988</v>
      </c>
      <c r="R7" t="s">
        <v>125</v>
      </c>
      <c r="S7">
        <v>18000</v>
      </c>
      <c r="T7" t="s">
        <v>32</v>
      </c>
      <c r="U7" t="s">
        <v>126</v>
      </c>
      <c r="V7" t="s">
        <v>575</v>
      </c>
      <c r="W7" t="s">
        <v>95</v>
      </c>
      <c r="X7" s="1">
        <v>45659</v>
      </c>
      <c r="Y7" s="1">
        <v>45663</v>
      </c>
      <c r="Z7" s="1"/>
      <c r="AB7" s="1">
        <v>45668</v>
      </c>
      <c r="AC7">
        <v>1</v>
      </c>
      <c r="AD7" s="1">
        <v>45669</v>
      </c>
      <c r="AE7" s="1">
        <v>45668</v>
      </c>
      <c r="AF7" s="1">
        <v>45665</v>
      </c>
      <c r="AG7" t="s">
        <v>34</v>
      </c>
      <c r="AI7" t="s">
        <v>656</v>
      </c>
      <c r="AJ7">
        <v>1</v>
      </c>
      <c r="AK7">
        <v>2</v>
      </c>
      <c r="AM7" t="s">
        <v>3989</v>
      </c>
      <c r="AN7" t="s">
        <v>3990</v>
      </c>
      <c r="AQ7" t="s">
        <v>13966</v>
      </c>
      <c r="AR7" t="s">
        <v>13966</v>
      </c>
      <c r="AU7" s="1">
        <v>45667</v>
      </c>
      <c r="AV7" t="s">
        <v>3991</v>
      </c>
      <c r="AW7" t="s">
        <v>127</v>
      </c>
      <c r="BA7" t="s">
        <v>13967</v>
      </c>
      <c r="BB7" t="s">
        <v>24</v>
      </c>
      <c r="BC7" s="1">
        <v>45665</v>
      </c>
      <c r="BD7" t="s">
        <v>13965</v>
      </c>
      <c r="BE7">
        <v>66800</v>
      </c>
      <c r="BL7">
        <v>2</v>
      </c>
      <c r="BM7">
        <v>18000</v>
      </c>
    </row>
    <row r="8" spans="1:66" x14ac:dyDescent="0.3">
      <c r="A8" t="s">
        <v>21</v>
      </c>
      <c r="B8" t="s">
        <v>22</v>
      </c>
      <c r="C8" t="s">
        <v>45</v>
      </c>
      <c r="E8">
        <v>202501</v>
      </c>
      <c r="F8" t="s">
        <v>172</v>
      </c>
      <c r="G8" t="s">
        <v>74</v>
      </c>
      <c r="H8" s="1">
        <v>45590</v>
      </c>
      <c r="I8" t="s">
        <v>40</v>
      </c>
      <c r="J8" t="s">
        <v>1318</v>
      </c>
      <c r="K8" t="s">
        <v>1318</v>
      </c>
      <c r="L8" t="s">
        <v>48</v>
      </c>
      <c r="M8" t="s">
        <v>173</v>
      </c>
      <c r="N8" t="s">
        <v>13962</v>
      </c>
      <c r="O8" t="s">
        <v>3992</v>
      </c>
      <c r="P8" t="s">
        <v>174</v>
      </c>
      <c r="Q8" t="s">
        <v>3993</v>
      </c>
      <c r="R8" t="s">
        <v>175</v>
      </c>
      <c r="S8">
        <v>20000</v>
      </c>
      <c r="T8" t="s">
        <v>32</v>
      </c>
      <c r="U8" t="s">
        <v>33</v>
      </c>
      <c r="V8" t="s">
        <v>13968</v>
      </c>
      <c r="W8" t="s">
        <v>77</v>
      </c>
      <c r="X8" s="1">
        <v>45671</v>
      </c>
      <c r="Y8" s="1">
        <v>45660</v>
      </c>
      <c r="Z8" s="1"/>
      <c r="AB8" s="1">
        <v>45669</v>
      </c>
      <c r="AC8">
        <v>12</v>
      </c>
      <c r="AD8" s="1">
        <v>45681</v>
      </c>
      <c r="AE8" s="1">
        <v>45669</v>
      </c>
      <c r="AF8" s="1">
        <v>45664</v>
      </c>
      <c r="AG8" t="s">
        <v>34</v>
      </c>
      <c r="AI8" t="s">
        <v>11790</v>
      </c>
      <c r="AJ8">
        <v>1</v>
      </c>
      <c r="AK8">
        <v>2</v>
      </c>
      <c r="AL8" t="s">
        <v>828</v>
      </c>
      <c r="AM8" t="s">
        <v>3994</v>
      </c>
      <c r="AN8" t="s">
        <v>3995</v>
      </c>
      <c r="AP8" t="s">
        <v>78</v>
      </c>
      <c r="AQ8" t="s">
        <v>13963</v>
      </c>
      <c r="AT8">
        <v>650</v>
      </c>
      <c r="AU8" s="1">
        <v>45674</v>
      </c>
      <c r="AV8" t="s">
        <v>3996</v>
      </c>
      <c r="AW8" t="s">
        <v>79</v>
      </c>
      <c r="AY8">
        <v>700</v>
      </c>
      <c r="BA8" t="s">
        <v>69</v>
      </c>
      <c r="BB8" t="s">
        <v>172</v>
      </c>
      <c r="BC8" s="1">
        <v>45664</v>
      </c>
      <c r="BD8" t="s">
        <v>13965</v>
      </c>
      <c r="BE8">
        <v>39600</v>
      </c>
      <c r="BI8">
        <v>2</v>
      </c>
      <c r="BM8">
        <v>20000</v>
      </c>
    </row>
    <row r="9" spans="1:66" x14ac:dyDescent="0.3">
      <c r="A9" t="s">
        <v>21</v>
      </c>
      <c r="B9" t="s">
        <v>22</v>
      </c>
      <c r="C9" t="s">
        <v>45</v>
      </c>
      <c r="E9">
        <v>202501</v>
      </c>
      <c r="F9" t="s">
        <v>63</v>
      </c>
      <c r="G9" t="s">
        <v>91</v>
      </c>
      <c r="H9" s="1">
        <v>45617</v>
      </c>
      <c r="I9" t="s">
        <v>40</v>
      </c>
      <c r="J9">
        <v>9</v>
      </c>
      <c r="K9" t="s">
        <v>41</v>
      </c>
      <c r="L9" t="s">
        <v>48</v>
      </c>
      <c r="M9" t="s">
        <v>92</v>
      </c>
      <c r="N9" t="s">
        <v>13962</v>
      </c>
      <c r="O9" t="s">
        <v>4000</v>
      </c>
      <c r="P9" t="s">
        <v>93</v>
      </c>
      <c r="Q9" t="s">
        <v>4001</v>
      </c>
      <c r="R9" t="s">
        <v>94</v>
      </c>
      <c r="S9">
        <v>16000</v>
      </c>
      <c r="T9" t="s">
        <v>32</v>
      </c>
      <c r="U9" t="s">
        <v>33</v>
      </c>
      <c r="V9" t="s">
        <v>568</v>
      </c>
      <c r="W9" t="s">
        <v>95</v>
      </c>
      <c r="X9" s="1">
        <v>45667</v>
      </c>
      <c r="Y9" s="1">
        <v>45657</v>
      </c>
      <c r="Z9" s="1"/>
      <c r="AB9" s="1">
        <v>45669</v>
      </c>
      <c r="AC9">
        <v>4</v>
      </c>
      <c r="AD9" s="1">
        <v>45673</v>
      </c>
      <c r="AE9" s="1">
        <v>45670</v>
      </c>
      <c r="AF9" s="1">
        <v>45660</v>
      </c>
      <c r="AG9" t="s">
        <v>34</v>
      </c>
      <c r="AI9" t="s">
        <v>11787</v>
      </c>
      <c r="AJ9">
        <v>1</v>
      </c>
      <c r="AK9">
        <v>1</v>
      </c>
      <c r="AL9" t="s">
        <v>96</v>
      </c>
      <c r="AM9" t="s">
        <v>4002</v>
      </c>
      <c r="AN9" t="s">
        <v>4003</v>
      </c>
      <c r="AP9" t="s">
        <v>96</v>
      </c>
      <c r="AQ9" t="s">
        <v>13963</v>
      </c>
      <c r="AT9">
        <v>350</v>
      </c>
      <c r="AU9" s="1">
        <v>45667</v>
      </c>
      <c r="AV9" t="s">
        <v>4004</v>
      </c>
      <c r="AW9" t="s">
        <v>97</v>
      </c>
      <c r="AY9">
        <v>350</v>
      </c>
      <c r="BA9" t="s">
        <v>69</v>
      </c>
      <c r="BB9" t="s">
        <v>63</v>
      </c>
      <c r="BC9" s="1">
        <v>45660</v>
      </c>
      <c r="BD9" t="s">
        <v>13965</v>
      </c>
      <c r="BE9">
        <v>24000</v>
      </c>
      <c r="BI9">
        <v>1</v>
      </c>
      <c r="BM9">
        <v>16000</v>
      </c>
    </row>
    <row r="10" spans="1:66" x14ac:dyDescent="0.3">
      <c r="A10" t="s">
        <v>21</v>
      </c>
      <c r="B10" t="s">
        <v>22</v>
      </c>
      <c r="C10" t="s">
        <v>45</v>
      </c>
      <c r="E10">
        <v>202501</v>
      </c>
      <c r="F10" t="s">
        <v>63</v>
      </c>
      <c r="G10" t="s">
        <v>349</v>
      </c>
      <c r="H10" s="1">
        <v>45630</v>
      </c>
      <c r="I10" t="s">
        <v>40</v>
      </c>
      <c r="J10">
        <v>9</v>
      </c>
      <c r="K10" t="s">
        <v>41</v>
      </c>
      <c r="L10" t="s">
        <v>28</v>
      </c>
      <c r="M10" t="s">
        <v>117</v>
      </c>
      <c r="N10" t="s">
        <v>13962</v>
      </c>
      <c r="O10" t="s">
        <v>4005</v>
      </c>
      <c r="P10" t="s">
        <v>211</v>
      </c>
      <c r="Q10" t="s">
        <v>4006</v>
      </c>
      <c r="R10" t="s">
        <v>212</v>
      </c>
      <c r="S10">
        <v>16000</v>
      </c>
      <c r="T10" t="s">
        <v>32</v>
      </c>
      <c r="U10" t="s">
        <v>33</v>
      </c>
      <c r="V10" t="s">
        <v>454</v>
      </c>
      <c r="W10" t="s">
        <v>88</v>
      </c>
      <c r="X10" s="1">
        <v>45673</v>
      </c>
      <c r="Y10" s="1">
        <v>45659</v>
      </c>
      <c r="Z10" s="1"/>
      <c r="AB10" s="1">
        <v>45669</v>
      </c>
      <c r="AC10">
        <v>15</v>
      </c>
      <c r="AD10" s="1">
        <v>45684</v>
      </c>
      <c r="AE10" s="1">
        <v>45669</v>
      </c>
      <c r="AF10" s="1">
        <v>45663</v>
      </c>
      <c r="AG10" t="s">
        <v>34</v>
      </c>
      <c r="AI10" t="s">
        <v>11787</v>
      </c>
      <c r="AJ10">
        <v>1</v>
      </c>
      <c r="AK10">
        <v>1</v>
      </c>
      <c r="AL10" t="s">
        <v>96</v>
      </c>
      <c r="AM10" t="s">
        <v>4007</v>
      </c>
      <c r="AN10" t="s">
        <v>4008</v>
      </c>
      <c r="AP10" t="s">
        <v>36</v>
      </c>
      <c r="AQ10" t="s">
        <v>13963</v>
      </c>
      <c r="AT10">
        <v>350</v>
      </c>
      <c r="AU10" s="1">
        <v>45683</v>
      </c>
      <c r="AV10" t="s">
        <v>4009</v>
      </c>
      <c r="AW10" t="s">
        <v>121</v>
      </c>
      <c r="AY10">
        <v>350</v>
      </c>
      <c r="BA10" t="s">
        <v>69</v>
      </c>
      <c r="BB10" t="s">
        <v>63</v>
      </c>
      <c r="BC10" s="1">
        <v>45663</v>
      </c>
      <c r="BD10" t="s">
        <v>1118</v>
      </c>
      <c r="BE10">
        <v>450754</v>
      </c>
      <c r="BI10">
        <v>1</v>
      </c>
      <c r="BM10">
        <v>16000</v>
      </c>
    </row>
    <row r="11" spans="1:66" x14ac:dyDescent="0.3">
      <c r="A11" t="s">
        <v>21</v>
      </c>
      <c r="B11" t="s">
        <v>22</v>
      </c>
      <c r="C11" t="s">
        <v>45</v>
      </c>
      <c r="E11">
        <v>202501</v>
      </c>
      <c r="F11" t="s">
        <v>24</v>
      </c>
      <c r="G11" t="s">
        <v>148</v>
      </c>
      <c r="H11" s="1">
        <v>45618</v>
      </c>
      <c r="I11" t="s">
        <v>40</v>
      </c>
      <c r="J11">
        <v>9</v>
      </c>
      <c r="K11" t="s">
        <v>41</v>
      </c>
      <c r="L11" t="s">
        <v>28</v>
      </c>
      <c r="M11" t="s">
        <v>117</v>
      </c>
      <c r="N11" t="s">
        <v>13962</v>
      </c>
      <c r="O11" t="s">
        <v>4015</v>
      </c>
      <c r="P11" t="s">
        <v>4016</v>
      </c>
      <c r="Q11" t="s">
        <v>4017</v>
      </c>
      <c r="R11" t="s">
        <v>4018</v>
      </c>
      <c r="S11">
        <v>6400</v>
      </c>
      <c r="T11" t="s">
        <v>32</v>
      </c>
      <c r="U11" t="s">
        <v>33</v>
      </c>
      <c r="V11" t="s">
        <v>454</v>
      </c>
      <c r="W11" t="s">
        <v>88</v>
      </c>
      <c r="X11" s="1">
        <v>45693</v>
      </c>
      <c r="Y11" s="1">
        <v>45679</v>
      </c>
      <c r="Z11" s="1"/>
      <c r="AB11" s="1">
        <v>45672</v>
      </c>
      <c r="AC11">
        <v>10</v>
      </c>
      <c r="AD11" s="1">
        <v>45682</v>
      </c>
      <c r="AE11" s="1">
        <v>45672</v>
      </c>
      <c r="AF11" s="1">
        <v>45681</v>
      </c>
      <c r="AG11" t="s">
        <v>34</v>
      </c>
      <c r="AI11" t="s">
        <v>11787</v>
      </c>
      <c r="AJ11">
        <v>1</v>
      </c>
      <c r="AK11">
        <v>1</v>
      </c>
      <c r="AL11" t="s">
        <v>44</v>
      </c>
      <c r="AM11" t="s">
        <v>4019</v>
      </c>
      <c r="AN11" t="s">
        <v>4020</v>
      </c>
      <c r="AP11" t="s">
        <v>36</v>
      </c>
      <c r="AQ11" t="s">
        <v>13963</v>
      </c>
      <c r="AT11">
        <v>300</v>
      </c>
      <c r="AU11" s="1">
        <v>45681</v>
      </c>
      <c r="AV11" t="s">
        <v>4021</v>
      </c>
      <c r="AW11" t="s">
        <v>121</v>
      </c>
      <c r="AY11">
        <v>350</v>
      </c>
      <c r="BA11" t="s">
        <v>69</v>
      </c>
      <c r="BB11" t="s">
        <v>24</v>
      </c>
      <c r="BC11" s="1">
        <v>45681</v>
      </c>
      <c r="BD11" t="s">
        <v>1118</v>
      </c>
      <c r="BE11">
        <v>98911</v>
      </c>
      <c r="BI11">
        <v>1</v>
      </c>
      <c r="BM11">
        <v>6400</v>
      </c>
    </row>
    <row r="12" spans="1:66" x14ac:dyDescent="0.3">
      <c r="A12" t="s">
        <v>21</v>
      </c>
      <c r="B12" t="s">
        <v>22</v>
      </c>
      <c r="C12" t="s">
        <v>578</v>
      </c>
      <c r="E12">
        <v>202501</v>
      </c>
      <c r="F12" t="s">
        <v>63</v>
      </c>
      <c r="G12" t="s">
        <v>114</v>
      </c>
      <c r="H12" s="1">
        <v>45622</v>
      </c>
      <c r="I12" t="s">
        <v>40</v>
      </c>
      <c r="J12">
        <v>9</v>
      </c>
      <c r="K12" t="s">
        <v>41</v>
      </c>
      <c r="L12" t="s">
        <v>28</v>
      </c>
      <c r="M12" t="s">
        <v>29</v>
      </c>
      <c r="N12" t="s">
        <v>13962</v>
      </c>
      <c r="O12" t="s">
        <v>4022</v>
      </c>
      <c r="P12" t="s">
        <v>225</v>
      </c>
      <c r="Q12" t="s">
        <v>4023</v>
      </c>
      <c r="R12" t="s">
        <v>226</v>
      </c>
      <c r="S12">
        <v>4940</v>
      </c>
      <c r="T12" t="s">
        <v>32</v>
      </c>
      <c r="U12" t="s">
        <v>33</v>
      </c>
      <c r="V12" t="s">
        <v>433</v>
      </c>
      <c r="W12" t="s">
        <v>23</v>
      </c>
      <c r="X12" s="1">
        <v>45672</v>
      </c>
      <c r="Y12" s="1">
        <v>45657</v>
      </c>
      <c r="Z12" s="1"/>
      <c r="AB12" s="1">
        <v>45672</v>
      </c>
      <c r="AC12">
        <v>8</v>
      </c>
      <c r="AD12" s="1">
        <v>45680</v>
      </c>
      <c r="AE12" s="1">
        <v>45672</v>
      </c>
      <c r="AF12" s="1">
        <v>45660</v>
      </c>
      <c r="AG12" t="s">
        <v>34</v>
      </c>
      <c r="AI12" t="s">
        <v>11787</v>
      </c>
      <c r="AJ12">
        <v>1</v>
      </c>
      <c r="AK12">
        <v>1</v>
      </c>
      <c r="AL12" t="s">
        <v>44</v>
      </c>
      <c r="AM12" t="s">
        <v>3273</v>
      </c>
      <c r="AN12" t="s">
        <v>4024</v>
      </c>
      <c r="AP12" t="s">
        <v>36</v>
      </c>
      <c r="AQ12" t="s">
        <v>13963</v>
      </c>
      <c r="AT12">
        <v>750</v>
      </c>
      <c r="AU12" s="1">
        <v>45672</v>
      </c>
      <c r="AV12" t="s">
        <v>4025</v>
      </c>
      <c r="AW12" t="s">
        <v>38</v>
      </c>
      <c r="AY12">
        <v>750</v>
      </c>
      <c r="BA12" t="s">
        <v>39</v>
      </c>
      <c r="BB12" t="s">
        <v>63</v>
      </c>
      <c r="BC12" s="1">
        <v>45660</v>
      </c>
      <c r="BD12" t="s">
        <v>13965</v>
      </c>
      <c r="BE12">
        <v>17376</v>
      </c>
      <c r="BI12">
        <v>1</v>
      </c>
      <c r="BM12">
        <v>4940</v>
      </c>
    </row>
    <row r="13" spans="1:66" x14ac:dyDescent="0.3">
      <c r="A13" t="s">
        <v>21</v>
      </c>
      <c r="B13" t="s">
        <v>22</v>
      </c>
      <c r="C13" t="s">
        <v>45</v>
      </c>
      <c r="E13">
        <v>202501</v>
      </c>
      <c r="F13" t="s">
        <v>63</v>
      </c>
      <c r="G13" t="s">
        <v>281</v>
      </c>
      <c r="H13" s="1">
        <v>45617</v>
      </c>
      <c r="I13" t="s">
        <v>40</v>
      </c>
      <c r="J13">
        <v>8</v>
      </c>
      <c r="K13" t="s">
        <v>47</v>
      </c>
      <c r="L13" t="s">
        <v>48</v>
      </c>
      <c r="M13" t="s">
        <v>4029</v>
      </c>
      <c r="N13" t="s">
        <v>13962</v>
      </c>
      <c r="O13" t="s">
        <v>4030</v>
      </c>
      <c r="P13" t="s">
        <v>393</v>
      </c>
      <c r="Q13" t="s">
        <v>4031</v>
      </c>
      <c r="R13" t="s">
        <v>394</v>
      </c>
      <c r="S13">
        <v>1440</v>
      </c>
      <c r="T13" t="s">
        <v>32</v>
      </c>
      <c r="U13" t="s">
        <v>33</v>
      </c>
      <c r="V13" t="s">
        <v>617</v>
      </c>
      <c r="W13" t="s">
        <v>137</v>
      </c>
      <c r="X13" s="1">
        <v>45672</v>
      </c>
      <c r="Y13" s="1">
        <v>45665</v>
      </c>
      <c r="Z13" s="1"/>
      <c r="AB13" s="1">
        <v>45673</v>
      </c>
      <c r="AC13">
        <v>2</v>
      </c>
      <c r="AD13" s="1">
        <v>45675</v>
      </c>
      <c r="AE13" s="1">
        <v>45673</v>
      </c>
      <c r="AF13" s="1">
        <v>45667</v>
      </c>
      <c r="AG13" t="s">
        <v>34</v>
      </c>
      <c r="AI13" t="s">
        <v>53</v>
      </c>
      <c r="AJ13">
        <v>0</v>
      </c>
      <c r="AK13">
        <v>0</v>
      </c>
      <c r="AL13" t="s">
        <v>12689</v>
      </c>
      <c r="AM13" t="s">
        <v>4032</v>
      </c>
      <c r="AN13" t="s">
        <v>4033</v>
      </c>
      <c r="AP13" t="s">
        <v>54</v>
      </c>
      <c r="AQ13" t="s">
        <v>594</v>
      </c>
      <c r="AR13" t="s">
        <v>12689</v>
      </c>
      <c r="AU13" s="1">
        <v>45674</v>
      </c>
      <c r="AV13" t="s">
        <v>4034</v>
      </c>
      <c r="AW13" t="s">
        <v>157</v>
      </c>
      <c r="BA13" t="s">
        <v>422</v>
      </c>
      <c r="BB13" t="s">
        <v>63</v>
      </c>
      <c r="BC13" s="1">
        <v>45667</v>
      </c>
      <c r="BD13" t="s">
        <v>13965</v>
      </c>
      <c r="BE13">
        <v>8280</v>
      </c>
      <c r="BK13">
        <v>0</v>
      </c>
      <c r="BM13">
        <v>1440</v>
      </c>
    </row>
    <row r="14" spans="1:66" x14ac:dyDescent="0.3">
      <c r="A14" t="s">
        <v>21</v>
      </c>
      <c r="B14" t="s">
        <v>22</v>
      </c>
      <c r="C14" t="s">
        <v>199</v>
      </c>
      <c r="E14">
        <v>202501</v>
      </c>
      <c r="F14" t="s">
        <v>63</v>
      </c>
      <c r="G14" t="s">
        <v>4035</v>
      </c>
      <c r="H14" s="1">
        <v>45623</v>
      </c>
      <c r="I14" t="s">
        <v>40</v>
      </c>
      <c r="J14">
        <v>8</v>
      </c>
      <c r="K14" t="s">
        <v>1346</v>
      </c>
      <c r="L14" t="s">
        <v>28</v>
      </c>
      <c r="M14" t="s">
        <v>1968</v>
      </c>
      <c r="N14" t="s">
        <v>13962</v>
      </c>
      <c r="O14" t="s">
        <v>4036</v>
      </c>
      <c r="P14" t="s">
        <v>1969</v>
      </c>
      <c r="Q14" t="s">
        <v>4037</v>
      </c>
      <c r="R14" t="s">
        <v>1970</v>
      </c>
      <c r="S14">
        <v>1020</v>
      </c>
      <c r="T14" t="s">
        <v>32</v>
      </c>
      <c r="U14" t="s">
        <v>33</v>
      </c>
      <c r="V14" t="s">
        <v>549</v>
      </c>
      <c r="W14" t="s">
        <v>205</v>
      </c>
      <c r="X14" s="1">
        <v>45727</v>
      </c>
      <c r="Y14" s="1">
        <v>45721</v>
      </c>
      <c r="Z14" s="1"/>
      <c r="AB14" s="1">
        <v>45673</v>
      </c>
      <c r="AC14">
        <v>48</v>
      </c>
      <c r="AD14" s="1">
        <v>45721</v>
      </c>
      <c r="AE14" s="1">
        <v>45673</v>
      </c>
      <c r="AF14" s="1">
        <v>45723</v>
      </c>
      <c r="AG14" t="s">
        <v>34</v>
      </c>
      <c r="AI14" t="s">
        <v>11787</v>
      </c>
      <c r="AJ14">
        <v>1</v>
      </c>
      <c r="AK14">
        <v>1</v>
      </c>
      <c r="AL14" t="s">
        <v>1954</v>
      </c>
      <c r="AM14" t="s">
        <v>4038</v>
      </c>
      <c r="AN14" t="s">
        <v>4039</v>
      </c>
      <c r="AP14" t="s">
        <v>146</v>
      </c>
      <c r="AQ14" t="s">
        <v>13963</v>
      </c>
      <c r="AT14">
        <v>2301</v>
      </c>
      <c r="AU14" s="1">
        <v>45727</v>
      </c>
      <c r="AV14" t="s">
        <v>4040</v>
      </c>
      <c r="AW14" t="s">
        <v>202</v>
      </c>
      <c r="AY14">
        <v>1186</v>
      </c>
      <c r="BA14" t="s">
        <v>13967</v>
      </c>
      <c r="BB14" t="s">
        <v>63</v>
      </c>
      <c r="BC14" s="1">
        <v>45723</v>
      </c>
      <c r="BD14" t="s">
        <v>13964</v>
      </c>
      <c r="BE14">
        <v>9290</v>
      </c>
      <c r="BI14">
        <v>1</v>
      </c>
      <c r="BM14">
        <v>1020</v>
      </c>
    </row>
    <row r="15" spans="1:66" x14ac:dyDescent="0.3">
      <c r="A15" t="s">
        <v>21</v>
      </c>
      <c r="B15" t="s">
        <v>22</v>
      </c>
      <c r="C15" t="s">
        <v>45</v>
      </c>
      <c r="E15">
        <v>202501</v>
      </c>
      <c r="F15" t="s">
        <v>63</v>
      </c>
      <c r="G15" t="s">
        <v>46</v>
      </c>
      <c r="H15" s="1">
        <v>45650</v>
      </c>
      <c r="I15" t="s">
        <v>40</v>
      </c>
      <c r="J15">
        <v>9</v>
      </c>
      <c r="K15" t="s">
        <v>180</v>
      </c>
      <c r="L15" t="s">
        <v>48</v>
      </c>
      <c r="M15" t="s">
        <v>262</v>
      </c>
      <c r="N15" t="s">
        <v>13962</v>
      </c>
      <c r="O15" t="s">
        <v>4041</v>
      </c>
      <c r="P15" t="s">
        <v>263</v>
      </c>
      <c r="Q15" t="s">
        <v>4042</v>
      </c>
      <c r="R15" t="s">
        <v>264</v>
      </c>
      <c r="S15">
        <v>1360</v>
      </c>
      <c r="T15" t="s">
        <v>32</v>
      </c>
      <c r="U15" t="s">
        <v>33</v>
      </c>
      <c r="V15" t="s">
        <v>644</v>
      </c>
      <c r="W15" t="s">
        <v>52</v>
      </c>
      <c r="X15" s="1">
        <v>45665</v>
      </c>
      <c r="Y15" s="1">
        <v>45657</v>
      </c>
      <c r="Z15" s="1"/>
      <c r="AB15" s="1">
        <v>45674</v>
      </c>
      <c r="AC15">
        <v>3</v>
      </c>
      <c r="AD15" s="1">
        <v>45677</v>
      </c>
      <c r="AE15" s="1">
        <v>45674</v>
      </c>
      <c r="AF15" s="1">
        <v>45660</v>
      </c>
      <c r="AG15" t="s">
        <v>34</v>
      </c>
      <c r="AI15" t="s">
        <v>53</v>
      </c>
      <c r="AJ15">
        <v>0</v>
      </c>
      <c r="AK15">
        <v>0</v>
      </c>
      <c r="AL15" t="s">
        <v>12689</v>
      </c>
      <c r="AM15" t="s">
        <v>4043</v>
      </c>
      <c r="AN15" t="s">
        <v>4044</v>
      </c>
      <c r="AP15" t="s">
        <v>54</v>
      </c>
      <c r="AQ15" t="s">
        <v>594</v>
      </c>
      <c r="AR15" t="s">
        <v>12689</v>
      </c>
      <c r="AU15" s="1">
        <v>45668</v>
      </c>
      <c r="AV15" t="s">
        <v>4045</v>
      </c>
      <c r="AW15" t="s">
        <v>55</v>
      </c>
      <c r="BA15" t="s">
        <v>39</v>
      </c>
      <c r="BB15" t="s">
        <v>63</v>
      </c>
      <c r="BC15" s="1">
        <v>45660</v>
      </c>
      <c r="BD15" t="s">
        <v>13964</v>
      </c>
      <c r="BE15">
        <v>10200</v>
      </c>
      <c r="BK15">
        <v>0</v>
      </c>
      <c r="BM15">
        <v>1360</v>
      </c>
    </row>
    <row r="16" spans="1:66" x14ac:dyDescent="0.3">
      <c r="A16" t="s">
        <v>21</v>
      </c>
      <c r="B16" t="s">
        <v>22</v>
      </c>
      <c r="C16" t="s">
        <v>45</v>
      </c>
      <c r="E16">
        <v>202501</v>
      </c>
      <c r="F16" t="s">
        <v>251</v>
      </c>
      <c r="H16" s="1">
        <v>45664</v>
      </c>
      <c r="I16" t="s">
        <v>40</v>
      </c>
      <c r="J16" t="s">
        <v>1318</v>
      </c>
      <c r="K16" t="s">
        <v>1318</v>
      </c>
      <c r="L16" t="s">
        <v>28</v>
      </c>
      <c r="M16" t="s">
        <v>353</v>
      </c>
      <c r="N16" t="s">
        <v>13962</v>
      </c>
      <c r="O16" t="s">
        <v>4046</v>
      </c>
      <c r="P16" t="s">
        <v>356</v>
      </c>
      <c r="Q16" t="s">
        <v>4047</v>
      </c>
      <c r="R16" t="s">
        <v>357</v>
      </c>
      <c r="S16">
        <v>1270</v>
      </c>
      <c r="T16" t="s">
        <v>32</v>
      </c>
      <c r="U16" t="s">
        <v>33</v>
      </c>
      <c r="V16" t="s">
        <v>678</v>
      </c>
      <c r="W16" t="s">
        <v>60</v>
      </c>
      <c r="X16" s="1">
        <v>45695</v>
      </c>
      <c r="Y16" s="1">
        <v>45678</v>
      </c>
      <c r="Z16" s="1"/>
      <c r="AB16" s="1">
        <v>45674</v>
      </c>
      <c r="AC16">
        <v>14</v>
      </c>
      <c r="AD16" s="1">
        <v>45688</v>
      </c>
      <c r="AE16" s="1">
        <v>45674</v>
      </c>
      <c r="AF16" s="1">
        <v>45680</v>
      </c>
      <c r="AG16" t="s">
        <v>34</v>
      </c>
      <c r="AI16" t="s">
        <v>11787</v>
      </c>
      <c r="AJ16">
        <v>1</v>
      </c>
      <c r="AK16">
        <v>1</v>
      </c>
      <c r="AL16" t="s">
        <v>96</v>
      </c>
      <c r="AM16" t="s">
        <v>4048</v>
      </c>
      <c r="AN16" t="s">
        <v>4049</v>
      </c>
      <c r="AP16" t="s">
        <v>61</v>
      </c>
      <c r="AQ16" t="s">
        <v>13963</v>
      </c>
      <c r="AT16">
        <v>680</v>
      </c>
      <c r="AU16" s="1">
        <v>45689</v>
      </c>
      <c r="AV16" t="s">
        <v>4050</v>
      </c>
      <c r="AW16" t="s">
        <v>321</v>
      </c>
      <c r="AY16">
        <v>880</v>
      </c>
      <c r="BA16" t="s">
        <v>69</v>
      </c>
      <c r="BB16" t="s">
        <v>251</v>
      </c>
      <c r="BC16" s="1">
        <v>45680</v>
      </c>
      <c r="BD16" t="s">
        <v>13965</v>
      </c>
      <c r="BE16">
        <v>17506</v>
      </c>
      <c r="BI16">
        <v>1</v>
      </c>
      <c r="BM16">
        <v>1270</v>
      </c>
    </row>
    <row r="17" spans="1:65" x14ac:dyDescent="0.3">
      <c r="A17" t="s">
        <v>21</v>
      </c>
      <c r="B17" t="s">
        <v>22</v>
      </c>
      <c r="C17" t="s">
        <v>45</v>
      </c>
      <c r="E17">
        <v>202501</v>
      </c>
      <c r="F17" t="s">
        <v>251</v>
      </c>
      <c r="G17" t="s">
        <v>2158</v>
      </c>
      <c r="H17" s="1">
        <v>45664</v>
      </c>
      <c r="I17" t="s">
        <v>40</v>
      </c>
      <c r="J17" t="s">
        <v>1318</v>
      </c>
      <c r="K17" t="s">
        <v>1318</v>
      </c>
      <c r="L17" t="s">
        <v>28</v>
      </c>
      <c r="M17" t="s">
        <v>353</v>
      </c>
      <c r="N17" t="s">
        <v>13962</v>
      </c>
      <c r="O17" t="s">
        <v>4046</v>
      </c>
      <c r="P17" t="s">
        <v>252</v>
      </c>
      <c r="Q17" t="s">
        <v>4053</v>
      </c>
      <c r="R17" t="s">
        <v>253</v>
      </c>
      <c r="S17">
        <v>1814</v>
      </c>
      <c r="T17" t="s">
        <v>32</v>
      </c>
      <c r="U17" t="s">
        <v>33</v>
      </c>
      <c r="V17" t="s">
        <v>678</v>
      </c>
      <c r="W17" t="s">
        <v>60</v>
      </c>
      <c r="X17" s="1">
        <v>45695</v>
      </c>
      <c r="Y17" s="1">
        <v>45678</v>
      </c>
      <c r="Z17" s="1"/>
      <c r="AB17" s="1">
        <v>45674</v>
      </c>
      <c r="AC17">
        <v>14</v>
      </c>
      <c r="AD17" s="1">
        <v>45688</v>
      </c>
      <c r="AE17" s="1">
        <v>45674</v>
      </c>
      <c r="AF17" s="1">
        <v>45680</v>
      </c>
      <c r="AG17" t="s">
        <v>34</v>
      </c>
      <c r="AI17" t="s">
        <v>11787</v>
      </c>
      <c r="AJ17">
        <v>0</v>
      </c>
      <c r="AK17">
        <v>0</v>
      </c>
      <c r="AL17" t="s">
        <v>96</v>
      </c>
      <c r="AM17" t="s">
        <v>4048</v>
      </c>
      <c r="AN17" t="s">
        <v>4049</v>
      </c>
      <c r="AP17" t="s">
        <v>61</v>
      </c>
      <c r="AQ17" t="s">
        <v>13963</v>
      </c>
      <c r="AT17">
        <v>680</v>
      </c>
      <c r="AU17" s="1">
        <v>45689</v>
      </c>
      <c r="AV17" t="s">
        <v>4050</v>
      </c>
      <c r="AW17" t="s">
        <v>321</v>
      </c>
      <c r="AY17">
        <v>880</v>
      </c>
      <c r="BA17" t="s">
        <v>69</v>
      </c>
      <c r="BB17" t="s">
        <v>251</v>
      </c>
      <c r="BC17" s="1">
        <v>45680</v>
      </c>
      <c r="BD17" t="s">
        <v>13965</v>
      </c>
      <c r="BE17">
        <v>17506</v>
      </c>
      <c r="BI17">
        <v>0</v>
      </c>
      <c r="BM17">
        <v>1814</v>
      </c>
    </row>
    <row r="18" spans="1:65" x14ac:dyDescent="0.3">
      <c r="A18" t="s">
        <v>21</v>
      </c>
      <c r="B18" t="s">
        <v>22</v>
      </c>
      <c r="C18" t="s">
        <v>106</v>
      </c>
      <c r="E18">
        <v>202501</v>
      </c>
      <c r="F18" t="s">
        <v>63</v>
      </c>
      <c r="G18" t="s">
        <v>189</v>
      </c>
      <c r="H18" s="1">
        <v>45659</v>
      </c>
      <c r="I18" t="s">
        <v>40</v>
      </c>
      <c r="J18">
        <v>8</v>
      </c>
      <c r="K18" t="s">
        <v>47</v>
      </c>
      <c r="L18" t="s">
        <v>28</v>
      </c>
      <c r="M18" t="s">
        <v>190</v>
      </c>
      <c r="N18" t="s">
        <v>13962</v>
      </c>
      <c r="O18" t="s">
        <v>4063</v>
      </c>
      <c r="P18" t="s">
        <v>50</v>
      </c>
      <c r="Q18" t="s">
        <v>4064</v>
      </c>
      <c r="R18" t="s">
        <v>51</v>
      </c>
      <c r="S18">
        <v>2000</v>
      </c>
      <c r="T18" t="s">
        <v>32</v>
      </c>
      <c r="U18" t="s">
        <v>33</v>
      </c>
      <c r="V18" t="s">
        <v>591</v>
      </c>
      <c r="W18" t="s">
        <v>592</v>
      </c>
      <c r="X18" s="1">
        <v>45712</v>
      </c>
      <c r="Y18" s="1">
        <v>45672</v>
      </c>
      <c r="Z18" s="1"/>
      <c r="AB18" s="1">
        <v>45676</v>
      </c>
      <c r="AC18">
        <v>8</v>
      </c>
      <c r="AD18" s="1">
        <v>45684</v>
      </c>
      <c r="AE18" s="1">
        <v>45676</v>
      </c>
      <c r="AF18" s="1">
        <v>45674</v>
      </c>
      <c r="AG18" t="s">
        <v>34</v>
      </c>
      <c r="AH18" t="s">
        <v>27</v>
      </c>
      <c r="AI18" t="s">
        <v>53</v>
      </c>
      <c r="AJ18">
        <v>0</v>
      </c>
      <c r="AK18">
        <v>0</v>
      </c>
      <c r="AL18" t="s">
        <v>12689</v>
      </c>
      <c r="AM18" t="s">
        <v>4065</v>
      </c>
      <c r="AN18" t="s">
        <v>4066</v>
      </c>
      <c r="AP18" t="s">
        <v>54</v>
      </c>
      <c r="AQ18" t="s">
        <v>594</v>
      </c>
      <c r="AR18" t="s">
        <v>12689</v>
      </c>
      <c r="AU18" s="1">
        <v>45684</v>
      </c>
      <c r="AV18" t="s">
        <v>4067</v>
      </c>
      <c r="AW18" t="s">
        <v>179</v>
      </c>
      <c r="BA18" t="s">
        <v>39</v>
      </c>
      <c r="BB18" t="s">
        <v>63</v>
      </c>
      <c r="BC18" s="1">
        <v>45674</v>
      </c>
      <c r="BD18" t="s">
        <v>13969</v>
      </c>
      <c r="BE18">
        <v>10418</v>
      </c>
      <c r="BK18">
        <v>0</v>
      </c>
      <c r="BM18">
        <v>2000</v>
      </c>
    </row>
    <row r="19" spans="1:65" x14ac:dyDescent="0.3">
      <c r="A19" t="s">
        <v>21</v>
      </c>
      <c r="B19" t="s">
        <v>22</v>
      </c>
      <c r="C19" t="s">
        <v>45</v>
      </c>
      <c r="E19">
        <v>202501</v>
      </c>
      <c r="F19" t="s">
        <v>63</v>
      </c>
      <c r="G19" t="s">
        <v>148</v>
      </c>
      <c r="H19" s="1">
        <v>45621</v>
      </c>
      <c r="I19" t="s">
        <v>40</v>
      </c>
      <c r="J19">
        <v>3</v>
      </c>
      <c r="K19" t="s">
        <v>141</v>
      </c>
      <c r="L19" t="s">
        <v>28</v>
      </c>
      <c r="M19" t="s">
        <v>117</v>
      </c>
      <c r="N19" t="s">
        <v>13962</v>
      </c>
      <c r="O19" t="s">
        <v>4068</v>
      </c>
      <c r="P19" t="s">
        <v>4069</v>
      </c>
      <c r="Q19" t="s">
        <v>4070</v>
      </c>
      <c r="R19" t="s">
        <v>4071</v>
      </c>
      <c r="S19">
        <v>680</v>
      </c>
      <c r="T19" t="s">
        <v>32</v>
      </c>
      <c r="U19" t="s">
        <v>33</v>
      </c>
      <c r="V19" t="s">
        <v>454</v>
      </c>
      <c r="W19" t="s">
        <v>88</v>
      </c>
      <c r="X19" s="1">
        <v>45684</v>
      </c>
      <c r="Y19" s="1">
        <v>45672</v>
      </c>
      <c r="Z19" s="1"/>
      <c r="AB19" s="1">
        <v>45678</v>
      </c>
      <c r="AC19">
        <v>13</v>
      </c>
      <c r="AD19" s="1">
        <v>45691</v>
      </c>
      <c r="AE19" s="1">
        <v>45678</v>
      </c>
      <c r="AF19" s="1">
        <v>45674</v>
      </c>
      <c r="AG19" t="s">
        <v>34</v>
      </c>
      <c r="AI19" t="s">
        <v>11787</v>
      </c>
      <c r="AJ19">
        <v>1</v>
      </c>
      <c r="AK19">
        <v>1</v>
      </c>
      <c r="AL19" t="s">
        <v>44</v>
      </c>
      <c r="AM19" t="s">
        <v>4072</v>
      </c>
      <c r="AN19" t="s">
        <v>4073</v>
      </c>
      <c r="AP19" t="s">
        <v>36</v>
      </c>
      <c r="AQ19" t="s">
        <v>13963</v>
      </c>
      <c r="AT19">
        <v>300</v>
      </c>
      <c r="AU19" s="1">
        <v>45694</v>
      </c>
      <c r="AV19" t="s">
        <v>4074</v>
      </c>
      <c r="AW19" t="s">
        <v>121</v>
      </c>
      <c r="AY19">
        <v>350</v>
      </c>
      <c r="BA19" t="s">
        <v>69</v>
      </c>
      <c r="BB19" t="s">
        <v>63</v>
      </c>
      <c r="BC19" s="1">
        <v>45674</v>
      </c>
      <c r="BD19" t="s">
        <v>1118</v>
      </c>
      <c r="BE19">
        <v>26507</v>
      </c>
      <c r="BI19">
        <v>1</v>
      </c>
      <c r="BM19">
        <v>680</v>
      </c>
    </row>
    <row r="20" spans="1:65" x14ac:dyDescent="0.3">
      <c r="A20" t="s">
        <v>21</v>
      </c>
      <c r="B20" t="s">
        <v>22</v>
      </c>
      <c r="C20" t="s">
        <v>45</v>
      </c>
      <c r="E20">
        <v>202501</v>
      </c>
      <c r="F20" t="s">
        <v>81</v>
      </c>
      <c r="G20" t="s">
        <v>300</v>
      </c>
      <c r="H20" s="1">
        <v>45575</v>
      </c>
      <c r="I20" t="s">
        <v>83</v>
      </c>
      <c r="J20">
        <v>5.2</v>
      </c>
      <c r="K20" t="s">
        <v>309</v>
      </c>
      <c r="L20" t="s">
        <v>48</v>
      </c>
      <c r="M20" t="s">
        <v>359</v>
      </c>
      <c r="N20" t="s">
        <v>13962</v>
      </c>
      <c r="O20" t="s">
        <v>4075</v>
      </c>
      <c r="P20" t="s">
        <v>310</v>
      </c>
      <c r="Q20" t="s">
        <v>4076</v>
      </c>
      <c r="R20" t="s">
        <v>311</v>
      </c>
      <c r="S20">
        <v>2000</v>
      </c>
      <c r="T20" t="s">
        <v>32</v>
      </c>
      <c r="U20" t="s">
        <v>196</v>
      </c>
      <c r="V20" t="s">
        <v>678</v>
      </c>
      <c r="W20" t="s">
        <v>60</v>
      </c>
      <c r="X20" s="1">
        <v>45667</v>
      </c>
      <c r="Y20" s="1">
        <v>45671</v>
      </c>
      <c r="Z20" s="1"/>
      <c r="AB20" s="1">
        <v>45679</v>
      </c>
      <c r="AC20">
        <v>19</v>
      </c>
      <c r="AD20" s="1">
        <v>45698</v>
      </c>
      <c r="AE20" s="1">
        <v>45679</v>
      </c>
      <c r="AF20" s="1">
        <v>45674</v>
      </c>
      <c r="AG20" t="s">
        <v>34</v>
      </c>
      <c r="AI20" t="s">
        <v>11788</v>
      </c>
      <c r="AJ20">
        <v>1</v>
      </c>
      <c r="AK20">
        <v>1</v>
      </c>
      <c r="AL20" t="s">
        <v>1954</v>
      </c>
      <c r="AM20" t="s">
        <v>4077</v>
      </c>
      <c r="AN20" t="s">
        <v>4078</v>
      </c>
      <c r="AP20" t="s">
        <v>61</v>
      </c>
      <c r="AQ20" t="s">
        <v>13963</v>
      </c>
      <c r="AT20">
        <v>880</v>
      </c>
      <c r="AU20" s="1">
        <v>45697</v>
      </c>
      <c r="AV20" t="s">
        <v>4079</v>
      </c>
      <c r="AW20" t="s">
        <v>321</v>
      </c>
      <c r="AY20">
        <v>880</v>
      </c>
      <c r="BA20" t="s">
        <v>90</v>
      </c>
      <c r="BB20" t="s">
        <v>81</v>
      </c>
      <c r="BC20" s="1">
        <v>45674</v>
      </c>
      <c r="BD20" t="s">
        <v>13965</v>
      </c>
      <c r="BE20">
        <v>59352</v>
      </c>
      <c r="BI20">
        <v>1</v>
      </c>
      <c r="BM20">
        <v>2000</v>
      </c>
    </row>
    <row r="21" spans="1:65" x14ac:dyDescent="0.3">
      <c r="A21" t="s">
        <v>21</v>
      </c>
      <c r="B21" t="s">
        <v>22</v>
      </c>
      <c r="C21" t="s">
        <v>45</v>
      </c>
      <c r="E21">
        <v>202501</v>
      </c>
      <c r="F21" t="s">
        <v>81</v>
      </c>
      <c r="G21" t="s">
        <v>300</v>
      </c>
      <c r="H21" s="1">
        <v>45575</v>
      </c>
      <c r="I21" t="s">
        <v>83</v>
      </c>
      <c r="J21">
        <v>5.2</v>
      </c>
      <c r="K21" t="s">
        <v>362</v>
      </c>
      <c r="L21" t="s">
        <v>48</v>
      </c>
      <c r="M21" t="s">
        <v>359</v>
      </c>
      <c r="N21" t="s">
        <v>13962</v>
      </c>
      <c r="O21" t="s">
        <v>4075</v>
      </c>
      <c r="P21" t="s">
        <v>363</v>
      </c>
      <c r="Q21" t="s">
        <v>4080</v>
      </c>
      <c r="R21" t="s">
        <v>364</v>
      </c>
      <c r="S21">
        <v>170</v>
      </c>
      <c r="T21" t="s">
        <v>32</v>
      </c>
      <c r="U21" t="s">
        <v>196</v>
      </c>
      <c r="V21" t="s">
        <v>678</v>
      </c>
      <c r="W21" t="s">
        <v>60</v>
      </c>
      <c r="X21" s="1">
        <v>45667</v>
      </c>
      <c r="Y21" s="1">
        <v>45671</v>
      </c>
      <c r="Z21" s="1"/>
      <c r="AB21" s="1">
        <v>45679</v>
      </c>
      <c r="AC21">
        <v>19</v>
      </c>
      <c r="AD21" s="1">
        <v>45698</v>
      </c>
      <c r="AE21" s="1">
        <v>45679</v>
      </c>
      <c r="AF21" s="1">
        <v>45674</v>
      </c>
      <c r="AG21" t="s">
        <v>34</v>
      </c>
      <c r="AI21" t="s">
        <v>11788</v>
      </c>
      <c r="AJ21">
        <v>0</v>
      </c>
      <c r="AK21">
        <v>0</v>
      </c>
      <c r="AL21" t="s">
        <v>1954</v>
      </c>
      <c r="AM21" t="s">
        <v>4077</v>
      </c>
      <c r="AN21" t="s">
        <v>4078</v>
      </c>
      <c r="AP21" t="s">
        <v>61</v>
      </c>
      <c r="AQ21" t="s">
        <v>13963</v>
      </c>
      <c r="AT21">
        <v>880</v>
      </c>
      <c r="AU21" s="1">
        <v>45697</v>
      </c>
      <c r="AV21" t="s">
        <v>4079</v>
      </c>
      <c r="AW21" t="s">
        <v>321</v>
      </c>
      <c r="AY21">
        <v>880</v>
      </c>
      <c r="BA21" t="s">
        <v>90</v>
      </c>
      <c r="BB21" t="s">
        <v>81</v>
      </c>
      <c r="BC21" s="1">
        <v>45674</v>
      </c>
      <c r="BD21" t="s">
        <v>13965</v>
      </c>
      <c r="BE21">
        <v>59352</v>
      </c>
      <c r="BI21">
        <v>0</v>
      </c>
      <c r="BM21">
        <v>170</v>
      </c>
    </row>
    <row r="22" spans="1:65" x14ac:dyDescent="0.3">
      <c r="A22" t="s">
        <v>21</v>
      </c>
      <c r="B22" t="s">
        <v>22</v>
      </c>
      <c r="C22" t="s">
        <v>45</v>
      </c>
      <c r="E22">
        <v>202501</v>
      </c>
      <c r="F22" t="s">
        <v>24</v>
      </c>
      <c r="G22" t="s">
        <v>122</v>
      </c>
      <c r="H22" s="1">
        <v>45579</v>
      </c>
      <c r="I22" t="s">
        <v>40</v>
      </c>
      <c r="J22" t="s">
        <v>1318</v>
      </c>
      <c r="K22" t="s">
        <v>1318</v>
      </c>
      <c r="L22" t="s">
        <v>48</v>
      </c>
      <c r="M22" t="s">
        <v>167</v>
      </c>
      <c r="N22" t="s">
        <v>13962</v>
      </c>
      <c r="O22" t="s">
        <v>4091</v>
      </c>
      <c r="P22" t="s">
        <v>4092</v>
      </c>
      <c r="Q22" t="s">
        <v>4093</v>
      </c>
      <c r="R22" t="s">
        <v>4094</v>
      </c>
      <c r="S22">
        <v>3360</v>
      </c>
      <c r="T22" t="s">
        <v>32</v>
      </c>
      <c r="U22" t="s">
        <v>33</v>
      </c>
      <c r="V22" t="s">
        <v>568</v>
      </c>
      <c r="W22" t="s">
        <v>95</v>
      </c>
      <c r="X22" s="1">
        <v>45663</v>
      </c>
      <c r="Y22" s="1">
        <v>45666</v>
      </c>
      <c r="Z22" s="1"/>
      <c r="AB22" s="1">
        <v>45679</v>
      </c>
      <c r="AC22">
        <v>4</v>
      </c>
      <c r="AD22" s="1">
        <v>45683</v>
      </c>
      <c r="AE22" s="1">
        <v>45679</v>
      </c>
      <c r="AF22" s="1">
        <v>45670</v>
      </c>
      <c r="AG22" t="s">
        <v>34</v>
      </c>
      <c r="AI22" t="s">
        <v>53</v>
      </c>
      <c r="AJ22">
        <v>0</v>
      </c>
      <c r="AK22">
        <v>0</v>
      </c>
      <c r="AL22" t="s">
        <v>12689</v>
      </c>
      <c r="AM22" t="s">
        <v>4095</v>
      </c>
      <c r="AN22" t="s">
        <v>4096</v>
      </c>
      <c r="AP22" t="s">
        <v>54</v>
      </c>
      <c r="AQ22" t="s">
        <v>594</v>
      </c>
      <c r="AR22" t="s">
        <v>12689</v>
      </c>
      <c r="AU22" s="1">
        <v>45676</v>
      </c>
      <c r="AV22" t="s">
        <v>4097</v>
      </c>
      <c r="AW22" t="s">
        <v>97</v>
      </c>
      <c r="BA22" t="s">
        <v>13967</v>
      </c>
      <c r="BB22" t="s">
        <v>24</v>
      </c>
      <c r="BC22" s="1">
        <v>45670</v>
      </c>
      <c r="BD22" t="s">
        <v>13965</v>
      </c>
      <c r="BE22">
        <v>14112</v>
      </c>
      <c r="BK22">
        <v>0</v>
      </c>
      <c r="BM22">
        <v>3360</v>
      </c>
    </row>
    <row r="23" spans="1:65" x14ac:dyDescent="0.3">
      <c r="A23" t="s">
        <v>21</v>
      </c>
      <c r="B23" t="s">
        <v>22</v>
      </c>
      <c r="C23" t="s">
        <v>45</v>
      </c>
      <c r="E23">
        <v>202501</v>
      </c>
      <c r="F23" t="s">
        <v>24</v>
      </c>
      <c r="G23" t="s">
        <v>46</v>
      </c>
      <c r="H23" s="1">
        <v>45593</v>
      </c>
      <c r="I23" t="s">
        <v>26</v>
      </c>
      <c r="J23">
        <v>9</v>
      </c>
      <c r="K23" t="s">
        <v>41</v>
      </c>
      <c r="L23" t="s">
        <v>48</v>
      </c>
      <c r="M23" t="s">
        <v>57</v>
      </c>
      <c r="N23" t="s">
        <v>13962</v>
      </c>
      <c r="O23" t="s">
        <v>4098</v>
      </c>
      <c r="P23" t="s">
        <v>58</v>
      </c>
      <c r="Q23" t="s">
        <v>4099</v>
      </c>
      <c r="R23" t="s">
        <v>59</v>
      </c>
      <c r="S23">
        <v>34200</v>
      </c>
      <c r="T23" t="s">
        <v>32</v>
      </c>
      <c r="U23" t="s">
        <v>33</v>
      </c>
      <c r="V23" t="s">
        <v>615</v>
      </c>
      <c r="W23" t="s">
        <v>60</v>
      </c>
      <c r="X23" s="1">
        <v>45698</v>
      </c>
      <c r="Y23" s="1">
        <v>45673</v>
      </c>
      <c r="Z23" s="1"/>
      <c r="AB23" s="1">
        <v>45679</v>
      </c>
      <c r="AC23">
        <v>20</v>
      </c>
      <c r="AD23" s="1">
        <v>45699</v>
      </c>
      <c r="AE23" s="1">
        <v>45679</v>
      </c>
      <c r="AF23" s="1">
        <v>45677</v>
      </c>
      <c r="AG23" t="s">
        <v>34</v>
      </c>
      <c r="AI23" t="s">
        <v>11787</v>
      </c>
      <c r="AJ23">
        <v>2</v>
      </c>
      <c r="AK23">
        <v>2</v>
      </c>
      <c r="AL23" t="s">
        <v>96</v>
      </c>
      <c r="AM23" t="s">
        <v>4100</v>
      </c>
      <c r="AN23" t="s">
        <v>4101</v>
      </c>
      <c r="AP23" t="s">
        <v>61</v>
      </c>
      <c r="AQ23" t="s">
        <v>13963</v>
      </c>
      <c r="AT23">
        <v>880</v>
      </c>
      <c r="AU23" s="1">
        <v>45696</v>
      </c>
      <c r="AV23" t="s">
        <v>4102</v>
      </c>
      <c r="AW23" t="s">
        <v>62</v>
      </c>
      <c r="AY23">
        <v>880</v>
      </c>
      <c r="BA23" t="s">
        <v>13967</v>
      </c>
      <c r="BB23" t="s">
        <v>24</v>
      </c>
      <c r="BC23" s="1">
        <v>45677</v>
      </c>
      <c r="BD23" t="s">
        <v>13965</v>
      </c>
      <c r="BE23">
        <v>92682</v>
      </c>
      <c r="BI23">
        <v>2</v>
      </c>
      <c r="BM23">
        <v>34200</v>
      </c>
    </row>
    <row r="24" spans="1:65" x14ac:dyDescent="0.3">
      <c r="A24" t="s">
        <v>21</v>
      </c>
      <c r="B24" t="s">
        <v>22</v>
      </c>
      <c r="C24" t="s">
        <v>106</v>
      </c>
      <c r="E24">
        <v>202501</v>
      </c>
      <c r="F24" t="s">
        <v>63</v>
      </c>
      <c r="G24" t="s">
        <v>177</v>
      </c>
      <c r="H24" s="1">
        <v>45623</v>
      </c>
      <c r="I24" t="s">
        <v>116</v>
      </c>
      <c r="J24">
        <v>8</v>
      </c>
      <c r="K24" t="s">
        <v>47</v>
      </c>
      <c r="L24" t="s">
        <v>48</v>
      </c>
      <c r="M24" t="s">
        <v>4103</v>
      </c>
      <c r="N24" t="s">
        <v>13962</v>
      </c>
      <c r="O24" t="s">
        <v>4104</v>
      </c>
      <c r="P24" t="s">
        <v>50</v>
      </c>
      <c r="Q24" t="s">
        <v>4105</v>
      </c>
      <c r="R24" t="s">
        <v>51</v>
      </c>
      <c r="S24">
        <v>4000</v>
      </c>
      <c r="T24" t="s">
        <v>32</v>
      </c>
      <c r="U24" t="s">
        <v>33</v>
      </c>
      <c r="V24" t="s">
        <v>591</v>
      </c>
      <c r="W24" t="s">
        <v>592</v>
      </c>
      <c r="X24" s="1">
        <v>45657</v>
      </c>
      <c r="Y24" s="1">
        <v>45657</v>
      </c>
      <c r="Z24" s="1"/>
      <c r="AB24" s="1">
        <v>45679</v>
      </c>
      <c r="AC24">
        <v>9</v>
      </c>
      <c r="AD24" s="1">
        <v>45688</v>
      </c>
      <c r="AE24" s="1">
        <v>45678</v>
      </c>
      <c r="AF24" s="1">
        <v>45660</v>
      </c>
      <c r="AG24" t="s">
        <v>34</v>
      </c>
      <c r="AI24" t="s">
        <v>11787</v>
      </c>
      <c r="AJ24">
        <v>1</v>
      </c>
      <c r="AK24">
        <v>1</v>
      </c>
      <c r="AL24" t="s">
        <v>44</v>
      </c>
      <c r="AM24" t="s">
        <v>4106</v>
      </c>
      <c r="AN24" t="s">
        <v>4107</v>
      </c>
      <c r="AP24" t="s">
        <v>36</v>
      </c>
      <c r="AQ24" t="s">
        <v>13963</v>
      </c>
      <c r="AT24">
        <v>950</v>
      </c>
      <c r="AU24" s="1">
        <v>45673</v>
      </c>
      <c r="AV24" t="s">
        <v>4108</v>
      </c>
      <c r="AW24" t="s">
        <v>179</v>
      </c>
      <c r="AY24">
        <v>1200</v>
      </c>
      <c r="BA24" t="s">
        <v>39</v>
      </c>
      <c r="BB24" t="s">
        <v>63</v>
      </c>
      <c r="BC24" s="1">
        <v>45660</v>
      </c>
      <c r="BD24" t="s">
        <v>13965</v>
      </c>
      <c r="BE24">
        <v>7200</v>
      </c>
      <c r="BI24">
        <v>1</v>
      </c>
      <c r="BM24">
        <v>4000</v>
      </c>
    </row>
    <row r="25" spans="1:65" x14ac:dyDescent="0.3">
      <c r="A25" t="s">
        <v>21</v>
      </c>
      <c r="B25" t="s">
        <v>22</v>
      </c>
      <c r="C25" t="s">
        <v>45</v>
      </c>
      <c r="E25">
        <v>202501</v>
      </c>
      <c r="F25" t="s">
        <v>81</v>
      </c>
      <c r="G25" t="s">
        <v>281</v>
      </c>
      <c r="H25" s="1">
        <v>45660</v>
      </c>
      <c r="I25" t="s">
        <v>83</v>
      </c>
      <c r="J25" t="s">
        <v>1318</v>
      </c>
      <c r="K25" t="s">
        <v>1318</v>
      </c>
      <c r="L25" t="s">
        <v>48</v>
      </c>
      <c r="M25" t="s">
        <v>339</v>
      </c>
      <c r="N25" t="s">
        <v>13962</v>
      </c>
      <c r="O25" t="s">
        <v>4109</v>
      </c>
      <c r="P25" t="s">
        <v>340</v>
      </c>
      <c r="Q25" t="s">
        <v>4110</v>
      </c>
      <c r="R25" t="s">
        <v>341</v>
      </c>
      <c r="S25">
        <v>7200</v>
      </c>
      <c r="T25" t="s">
        <v>32</v>
      </c>
      <c r="U25" t="s">
        <v>33</v>
      </c>
      <c r="V25" t="s">
        <v>610</v>
      </c>
      <c r="W25" t="s">
        <v>104</v>
      </c>
      <c r="X25" s="1">
        <v>45673</v>
      </c>
      <c r="Y25" s="1">
        <v>45670</v>
      </c>
      <c r="Z25" s="1"/>
      <c r="AB25" s="1">
        <v>45679</v>
      </c>
      <c r="AC25">
        <v>1</v>
      </c>
      <c r="AD25" s="1">
        <v>45680</v>
      </c>
      <c r="AE25" s="1">
        <v>45679</v>
      </c>
      <c r="AF25" s="1">
        <v>45672</v>
      </c>
      <c r="AG25" t="s">
        <v>34</v>
      </c>
      <c r="AI25" t="s">
        <v>11787</v>
      </c>
      <c r="AJ25">
        <v>1</v>
      </c>
      <c r="AK25">
        <v>1</v>
      </c>
      <c r="AL25" t="s">
        <v>96</v>
      </c>
      <c r="AM25" t="s">
        <v>4111</v>
      </c>
      <c r="AN25" t="s">
        <v>4112</v>
      </c>
      <c r="AP25" t="s">
        <v>96</v>
      </c>
      <c r="AQ25" t="s">
        <v>13963</v>
      </c>
      <c r="AT25">
        <v>150</v>
      </c>
      <c r="AU25" s="1">
        <v>45677</v>
      </c>
      <c r="AV25" t="s">
        <v>4113</v>
      </c>
      <c r="AW25" t="s">
        <v>290</v>
      </c>
      <c r="AY25">
        <v>375</v>
      </c>
      <c r="BA25" t="s">
        <v>90</v>
      </c>
      <c r="BB25" t="s">
        <v>81</v>
      </c>
      <c r="BC25" s="1">
        <v>45672</v>
      </c>
      <c r="BD25" t="s">
        <v>13965</v>
      </c>
      <c r="BE25">
        <v>100800</v>
      </c>
      <c r="BI25">
        <v>1</v>
      </c>
      <c r="BM25">
        <v>7200</v>
      </c>
    </row>
    <row r="26" spans="1:65" x14ac:dyDescent="0.3">
      <c r="A26" t="s">
        <v>21</v>
      </c>
      <c r="B26" t="s">
        <v>22</v>
      </c>
      <c r="C26" t="s">
        <v>45</v>
      </c>
      <c r="E26">
        <v>202501</v>
      </c>
      <c r="F26" t="s">
        <v>24</v>
      </c>
      <c r="G26" t="s">
        <v>281</v>
      </c>
      <c r="H26" s="1">
        <v>45665</v>
      </c>
      <c r="I26" t="s">
        <v>40</v>
      </c>
      <c r="J26" t="s">
        <v>1318</v>
      </c>
      <c r="K26" t="s">
        <v>1318</v>
      </c>
      <c r="L26" t="s">
        <v>48</v>
      </c>
      <c r="M26" t="s">
        <v>282</v>
      </c>
      <c r="N26" t="s">
        <v>13962</v>
      </c>
      <c r="O26" t="s">
        <v>4114</v>
      </c>
      <c r="P26" t="s">
        <v>4115</v>
      </c>
      <c r="Q26" t="s">
        <v>4116</v>
      </c>
      <c r="R26" t="s">
        <v>4117</v>
      </c>
      <c r="S26">
        <v>1669</v>
      </c>
      <c r="T26" t="s">
        <v>32</v>
      </c>
      <c r="U26" t="s">
        <v>33</v>
      </c>
      <c r="V26" t="s">
        <v>617</v>
      </c>
      <c r="W26" t="s">
        <v>137</v>
      </c>
      <c r="X26" s="1">
        <v>45681</v>
      </c>
      <c r="Y26" s="1">
        <v>45672</v>
      </c>
      <c r="Z26" s="1"/>
      <c r="AB26" s="1">
        <v>45679</v>
      </c>
      <c r="AC26">
        <v>2</v>
      </c>
      <c r="AD26" s="1">
        <v>45681</v>
      </c>
      <c r="AE26" s="1">
        <v>45679</v>
      </c>
      <c r="AF26" s="1">
        <v>45674</v>
      </c>
      <c r="AG26" t="s">
        <v>34</v>
      </c>
      <c r="AI26" t="s">
        <v>11787</v>
      </c>
      <c r="AJ26">
        <v>1</v>
      </c>
      <c r="AK26">
        <v>1</v>
      </c>
      <c r="AL26" t="s">
        <v>96</v>
      </c>
      <c r="AM26" t="s">
        <v>4118</v>
      </c>
      <c r="AN26" t="s">
        <v>4119</v>
      </c>
      <c r="AP26" t="s">
        <v>96</v>
      </c>
      <c r="AQ26" t="s">
        <v>13963</v>
      </c>
      <c r="AT26">
        <v>250</v>
      </c>
      <c r="AU26" s="1">
        <v>45681</v>
      </c>
      <c r="AV26" t="s">
        <v>4120</v>
      </c>
      <c r="AW26" t="s">
        <v>157</v>
      </c>
      <c r="AY26">
        <v>900</v>
      </c>
      <c r="BA26" t="s">
        <v>422</v>
      </c>
      <c r="BB26" t="s">
        <v>24</v>
      </c>
      <c r="BC26" s="1">
        <v>45674</v>
      </c>
      <c r="BD26" t="s">
        <v>13965</v>
      </c>
      <c r="BE26">
        <v>17196</v>
      </c>
      <c r="BI26">
        <v>1</v>
      </c>
      <c r="BM26">
        <v>1669</v>
      </c>
    </row>
    <row r="27" spans="1:65" x14ac:dyDescent="0.3">
      <c r="A27" t="s">
        <v>21</v>
      </c>
      <c r="B27" t="s">
        <v>22</v>
      </c>
      <c r="C27" t="s">
        <v>45</v>
      </c>
      <c r="E27">
        <v>202501</v>
      </c>
      <c r="F27" t="s">
        <v>24</v>
      </c>
      <c r="G27" t="s">
        <v>281</v>
      </c>
      <c r="H27" s="1">
        <v>45665</v>
      </c>
      <c r="I27" t="s">
        <v>40</v>
      </c>
      <c r="J27" t="s">
        <v>1318</v>
      </c>
      <c r="K27" t="s">
        <v>1318</v>
      </c>
      <c r="L27" t="s">
        <v>48</v>
      </c>
      <c r="M27" t="s">
        <v>282</v>
      </c>
      <c r="N27" t="s">
        <v>13962</v>
      </c>
      <c r="O27" t="s">
        <v>4114</v>
      </c>
      <c r="P27" t="s">
        <v>283</v>
      </c>
      <c r="Q27" t="s">
        <v>4121</v>
      </c>
      <c r="R27" t="s">
        <v>284</v>
      </c>
      <c r="S27">
        <v>612</v>
      </c>
      <c r="T27" t="s">
        <v>32</v>
      </c>
      <c r="U27" t="s">
        <v>33</v>
      </c>
      <c r="V27" t="s">
        <v>617</v>
      </c>
      <c r="W27" t="s">
        <v>137</v>
      </c>
      <c r="X27" s="1">
        <v>45681</v>
      </c>
      <c r="Y27" s="1">
        <v>45672</v>
      </c>
      <c r="Z27" s="1"/>
      <c r="AB27" s="1">
        <v>45679</v>
      </c>
      <c r="AC27">
        <v>2</v>
      </c>
      <c r="AD27" s="1">
        <v>45681</v>
      </c>
      <c r="AE27" s="1">
        <v>45679</v>
      </c>
      <c r="AF27" s="1">
        <v>45674</v>
      </c>
      <c r="AG27" t="s">
        <v>34</v>
      </c>
      <c r="AI27" t="s">
        <v>11787</v>
      </c>
      <c r="AJ27">
        <v>0</v>
      </c>
      <c r="AK27">
        <v>0</v>
      </c>
      <c r="AL27" t="s">
        <v>96</v>
      </c>
      <c r="AM27" t="s">
        <v>4118</v>
      </c>
      <c r="AN27" t="s">
        <v>4119</v>
      </c>
      <c r="AP27" t="s">
        <v>96</v>
      </c>
      <c r="AQ27" t="s">
        <v>13963</v>
      </c>
      <c r="AT27">
        <v>250</v>
      </c>
      <c r="AU27" s="1">
        <v>45681</v>
      </c>
      <c r="AV27" t="s">
        <v>4120</v>
      </c>
      <c r="AW27" t="s">
        <v>157</v>
      </c>
      <c r="AY27">
        <v>900</v>
      </c>
      <c r="BA27" t="s">
        <v>422</v>
      </c>
      <c r="BB27" t="s">
        <v>24</v>
      </c>
      <c r="BC27" s="1">
        <v>45674</v>
      </c>
      <c r="BD27" t="s">
        <v>13965</v>
      </c>
      <c r="BE27">
        <v>17196</v>
      </c>
      <c r="BI27">
        <v>0</v>
      </c>
      <c r="BM27">
        <v>612</v>
      </c>
    </row>
    <row r="28" spans="1:65" x14ac:dyDescent="0.3">
      <c r="A28" t="s">
        <v>21</v>
      </c>
      <c r="B28" t="s">
        <v>22</v>
      </c>
      <c r="C28" t="s">
        <v>45</v>
      </c>
      <c r="E28">
        <v>202501</v>
      </c>
      <c r="F28" t="s">
        <v>24</v>
      </c>
      <c r="G28" t="s">
        <v>281</v>
      </c>
      <c r="H28" s="1">
        <v>45665</v>
      </c>
      <c r="I28" t="s">
        <v>40</v>
      </c>
      <c r="J28" t="s">
        <v>1318</v>
      </c>
      <c r="K28" t="s">
        <v>1318</v>
      </c>
      <c r="L28" t="s">
        <v>48</v>
      </c>
      <c r="M28" t="s">
        <v>282</v>
      </c>
      <c r="N28" t="s">
        <v>13962</v>
      </c>
      <c r="O28" t="s">
        <v>4114</v>
      </c>
      <c r="P28" t="s">
        <v>4131</v>
      </c>
      <c r="Q28" t="s">
        <v>4132</v>
      </c>
      <c r="R28" t="s">
        <v>4133</v>
      </c>
      <c r="S28">
        <v>1043</v>
      </c>
      <c r="T28" t="s">
        <v>32</v>
      </c>
      <c r="U28" t="s">
        <v>33</v>
      </c>
      <c r="V28" t="s">
        <v>617</v>
      </c>
      <c r="W28" t="s">
        <v>137</v>
      </c>
      <c r="X28" s="1">
        <v>45681</v>
      </c>
      <c r="Y28" s="1">
        <v>45672</v>
      </c>
      <c r="Z28" s="1"/>
      <c r="AB28" s="1">
        <v>45679</v>
      </c>
      <c r="AC28">
        <v>2</v>
      </c>
      <c r="AD28" s="1">
        <v>45681</v>
      </c>
      <c r="AE28" s="1">
        <v>45679</v>
      </c>
      <c r="AF28" s="1">
        <v>45674</v>
      </c>
      <c r="AG28" t="s">
        <v>34</v>
      </c>
      <c r="AI28" t="s">
        <v>11787</v>
      </c>
      <c r="AJ28">
        <v>0</v>
      </c>
      <c r="AK28">
        <v>0</v>
      </c>
      <c r="AL28" t="s">
        <v>96</v>
      </c>
      <c r="AM28" t="s">
        <v>4118</v>
      </c>
      <c r="AN28" t="s">
        <v>4119</v>
      </c>
      <c r="AP28" t="s">
        <v>96</v>
      </c>
      <c r="AQ28" t="s">
        <v>13963</v>
      </c>
      <c r="AT28">
        <v>250</v>
      </c>
      <c r="AU28" s="1">
        <v>45681</v>
      </c>
      <c r="AV28" t="s">
        <v>4120</v>
      </c>
      <c r="AW28" t="s">
        <v>157</v>
      </c>
      <c r="AY28">
        <v>900</v>
      </c>
      <c r="BA28" t="s">
        <v>422</v>
      </c>
      <c r="BB28" t="s">
        <v>24</v>
      </c>
      <c r="BC28" s="1">
        <v>45674</v>
      </c>
      <c r="BD28" t="s">
        <v>13965</v>
      </c>
      <c r="BE28">
        <v>17196</v>
      </c>
      <c r="BI28">
        <v>0</v>
      </c>
      <c r="BM28">
        <v>1043</v>
      </c>
    </row>
    <row r="29" spans="1:65" x14ac:dyDescent="0.3">
      <c r="A29" t="s">
        <v>21</v>
      </c>
      <c r="B29" t="s">
        <v>22</v>
      </c>
      <c r="C29" t="s">
        <v>45</v>
      </c>
      <c r="E29">
        <v>202501</v>
      </c>
      <c r="F29" t="s">
        <v>24</v>
      </c>
      <c r="G29" t="s">
        <v>281</v>
      </c>
      <c r="H29" s="1">
        <v>45665</v>
      </c>
      <c r="I29" t="s">
        <v>40</v>
      </c>
      <c r="J29" t="s">
        <v>1318</v>
      </c>
      <c r="K29" t="s">
        <v>1318</v>
      </c>
      <c r="L29" t="s">
        <v>48</v>
      </c>
      <c r="M29" t="s">
        <v>282</v>
      </c>
      <c r="N29" t="s">
        <v>13962</v>
      </c>
      <c r="O29" t="s">
        <v>4114</v>
      </c>
      <c r="P29" t="s">
        <v>4134</v>
      </c>
      <c r="Q29" t="s">
        <v>4135</v>
      </c>
      <c r="R29" t="s">
        <v>4136</v>
      </c>
      <c r="S29">
        <v>209</v>
      </c>
      <c r="T29" t="s">
        <v>32</v>
      </c>
      <c r="U29" t="s">
        <v>33</v>
      </c>
      <c r="V29" t="s">
        <v>617</v>
      </c>
      <c r="W29" t="s">
        <v>137</v>
      </c>
      <c r="X29" s="1">
        <v>45681</v>
      </c>
      <c r="Y29" s="1">
        <v>45672</v>
      </c>
      <c r="Z29" s="1"/>
      <c r="AB29" s="1">
        <v>45679</v>
      </c>
      <c r="AC29">
        <v>2</v>
      </c>
      <c r="AD29" s="1">
        <v>45681</v>
      </c>
      <c r="AE29" s="1">
        <v>45679</v>
      </c>
      <c r="AF29" s="1">
        <v>45674</v>
      </c>
      <c r="AG29" t="s">
        <v>34</v>
      </c>
      <c r="AI29" t="s">
        <v>11787</v>
      </c>
      <c r="AJ29">
        <v>0</v>
      </c>
      <c r="AK29">
        <v>0</v>
      </c>
      <c r="AL29" t="s">
        <v>96</v>
      </c>
      <c r="AM29" t="s">
        <v>4118</v>
      </c>
      <c r="AN29" t="s">
        <v>4119</v>
      </c>
      <c r="AP29" t="s">
        <v>96</v>
      </c>
      <c r="AQ29" t="s">
        <v>13963</v>
      </c>
      <c r="AT29">
        <v>250</v>
      </c>
      <c r="AU29" s="1">
        <v>45681</v>
      </c>
      <c r="AV29" t="s">
        <v>4120</v>
      </c>
      <c r="AW29" t="s">
        <v>157</v>
      </c>
      <c r="AY29">
        <v>900</v>
      </c>
      <c r="BA29" t="s">
        <v>422</v>
      </c>
      <c r="BB29" t="s">
        <v>24</v>
      </c>
      <c r="BC29" s="1">
        <v>45674</v>
      </c>
      <c r="BD29" t="s">
        <v>13965</v>
      </c>
      <c r="BE29">
        <v>17196</v>
      </c>
      <c r="BI29">
        <v>0</v>
      </c>
      <c r="BM29">
        <v>209</v>
      </c>
    </row>
    <row r="30" spans="1:65" x14ac:dyDescent="0.3">
      <c r="A30" t="s">
        <v>21</v>
      </c>
      <c r="B30" t="s">
        <v>22</v>
      </c>
      <c r="C30" t="s">
        <v>45</v>
      </c>
      <c r="E30">
        <v>202501</v>
      </c>
      <c r="F30" t="s">
        <v>24</v>
      </c>
      <c r="G30" t="s">
        <v>2158</v>
      </c>
      <c r="H30" s="1">
        <v>45673</v>
      </c>
      <c r="I30" t="s">
        <v>40</v>
      </c>
      <c r="J30" t="s">
        <v>1318</v>
      </c>
      <c r="K30" t="s">
        <v>1318</v>
      </c>
      <c r="L30" t="s">
        <v>28</v>
      </c>
      <c r="M30" t="s">
        <v>353</v>
      </c>
      <c r="N30" t="s">
        <v>13962</v>
      </c>
      <c r="O30" t="s">
        <v>4137</v>
      </c>
      <c r="P30" t="s">
        <v>220</v>
      </c>
      <c r="Q30" t="s">
        <v>4138</v>
      </c>
      <c r="R30" t="s">
        <v>221</v>
      </c>
      <c r="S30">
        <v>1000</v>
      </c>
      <c r="T30" t="s">
        <v>32</v>
      </c>
      <c r="U30" t="s">
        <v>33</v>
      </c>
      <c r="V30" t="s">
        <v>615</v>
      </c>
      <c r="W30" t="s">
        <v>60</v>
      </c>
      <c r="X30" s="1">
        <v>45687</v>
      </c>
      <c r="Y30" s="1">
        <v>45674</v>
      </c>
      <c r="Z30" s="1"/>
      <c r="AB30" s="1">
        <v>45679</v>
      </c>
      <c r="AC30">
        <v>17</v>
      </c>
      <c r="AD30" s="1">
        <v>45696</v>
      </c>
      <c r="AE30" s="1">
        <v>45679</v>
      </c>
      <c r="AF30" s="1">
        <v>45677</v>
      </c>
      <c r="AG30" t="s">
        <v>34</v>
      </c>
      <c r="AI30" t="s">
        <v>53</v>
      </c>
      <c r="AJ30">
        <v>0</v>
      </c>
      <c r="AK30">
        <v>0</v>
      </c>
      <c r="AL30" t="s">
        <v>12689</v>
      </c>
      <c r="AM30" t="s">
        <v>4100</v>
      </c>
      <c r="AN30" t="s">
        <v>4139</v>
      </c>
      <c r="AP30" t="s">
        <v>54</v>
      </c>
      <c r="AQ30" t="s">
        <v>594</v>
      </c>
      <c r="AR30" t="s">
        <v>12689</v>
      </c>
      <c r="AU30" s="1">
        <v>45696</v>
      </c>
      <c r="AV30" t="s">
        <v>4140</v>
      </c>
      <c r="AW30" t="s">
        <v>62</v>
      </c>
      <c r="BA30" t="s">
        <v>69</v>
      </c>
      <c r="BB30" t="s">
        <v>24</v>
      </c>
      <c r="BC30" s="1">
        <v>45677</v>
      </c>
      <c r="BD30" t="s">
        <v>13970</v>
      </c>
      <c r="BE30">
        <v>4989</v>
      </c>
      <c r="BK30">
        <v>0</v>
      </c>
      <c r="BM30">
        <v>1000</v>
      </c>
    </row>
    <row r="31" spans="1:65" x14ac:dyDescent="0.3">
      <c r="A31" t="s">
        <v>21</v>
      </c>
      <c r="B31" t="s">
        <v>22</v>
      </c>
      <c r="C31" t="s">
        <v>45</v>
      </c>
      <c r="E31">
        <v>202501</v>
      </c>
      <c r="F31" t="s">
        <v>152</v>
      </c>
      <c r="G31" t="s">
        <v>2158</v>
      </c>
      <c r="H31" s="1">
        <v>45673</v>
      </c>
      <c r="I31" t="s">
        <v>40</v>
      </c>
      <c r="J31" t="s">
        <v>1318</v>
      </c>
      <c r="K31" t="s">
        <v>1318</v>
      </c>
      <c r="L31" t="s">
        <v>28</v>
      </c>
      <c r="M31" t="s">
        <v>353</v>
      </c>
      <c r="N31" t="s">
        <v>13962</v>
      </c>
      <c r="O31" t="s">
        <v>4149</v>
      </c>
      <c r="P31" t="s">
        <v>154</v>
      </c>
      <c r="Q31" t="s">
        <v>4150</v>
      </c>
      <c r="R31" t="s">
        <v>155</v>
      </c>
      <c r="S31">
        <v>23</v>
      </c>
      <c r="T31" t="s">
        <v>32</v>
      </c>
      <c r="U31" t="s">
        <v>33</v>
      </c>
      <c r="V31" t="s">
        <v>615</v>
      </c>
      <c r="W31" t="s">
        <v>60</v>
      </c>
      <c r="X31" s="1">
        <v>45687</v>
      </c>
      <c r="Y31" s="1">
        <v>45674</v>
      </c>
      <c r="Z31" s="1"/>
      <c r="AB31" s="1">
        <v>45679</v>
      </c>
      <c r="AC31">
        <v>17</v>
      </c>
      <c r="AD31" s="1">
        <v>45696</v>
      </c>
      <c r="AE31" s="1">
        <v>45679</v>
      </c>
      <c r="AF31" s="1">
        <v>45677</v>
      </c>
      <c r="AG31" t="s">
        <v>34</v>
      </c>
      <c r="AI31" t="s">
        <v>53</v>
      </c>
      <c r="AJ31">
        <v>0</v>
      </c>
      <c r="AK31">
        <v>0</v>
      </c>
      <c r="AL31" t="s">
        <v>12689</v>
      </c>
      <c r="AM31" t="s">
        <v>4100</v>
      </c>
      <c r="AN31" t="s">
        <v>4139</v>
      </c>
      <c r="AP31" t="s">
        <v>54</v>
      </c>
      <c r="AQ31" t="s">
        <v>594</v>
      </c>
      <c r="AR31" t="s">
        <v>12689</v>
      </c>
      <c r="AU31" s="1">
        <v>45696</v>
      </c>
      <c r="AV31" t="s">
        <v>4151</v>
      </c>
      <c r="AW31" t="s">
        <v>62</v>
      </c>
      <c r="BA31" t="s">
        <v>69</v>
      </c>
      <c r="BB31" t="s">
        <v>152</v>
      </c>
      <c r="BC31" s="1">
        <v>45677</v>
      </c>
      <c r="BD31" t="s">
        <v>13965</v>
      </c>
      <c r="BE31">
        <v>129</v>
      </c>
      <c r="BK31">
        <v>0</v>
      </c>
      <c r="BM31">
        <v>23</v>
      </c>
    </row>
    <row r="32" spans="1:65" x14ac:dyDescent="0.3">
      <c r="A32" t="s">
        <v>21</v>
      </c>
      <c r="B32" t="s">
        <v>22</v>
      </c>
      <c r="C32" t="s">
        <v>199</v>
      </c>
      <c r="E32">
        <v>202501</v>
      </c>
      <c r="F32" t="s">
        <v>63</v>
      </c>
      <c r="G32" t="s">
        <v>189</v>
      </c>
      <c r="H32" s="1">
        <v>45579</v>
      </c>
      <c r="I32" t="s">
        <v>40</v>
      </c>
      <c r="J32">
        <v>8</v>
      </c>
      <c r="K32" t="s">
        <v>47</v>
      </c>
      <c r="L32" t="s">
        <v>28</v>
      </c>
      <c r="M32" t="s">
        <v>200</v>
      </c>
      <c r="N32" t="s">
        <v>13962</v>
      </c>
      <c r="O32" t="s">
        <v>4152</v>
      </c>
      <c r="P32" t="s">
        <v>1966</v>
      </c>
      <c r="Q32" t="s">
        <v>4153</v>
      </c>
      <c r="R32" t="s">
        <v>1967</v>
      </c>
      <c r="S32">
        <v>6300</v>
      </c>
      <c r="T32" t="s">
        <v>32</v>
      </c>
      <c r="U32" t="s">
        <v>33</v>
      </c>
      <c r="V32" t="s">
        <v>549</v>
      </c>
      <c r="W32" t="s">
        <v>201</v>
      </c>
      <c r="X32" s="1">
        <v>45717</v>
      </c>
      <c r="Y32" s="1">
        <v>45670</v>
      </c>
      <c r="Z32" s="1"/>
      <c r="AB32" s="1">
        <v>45680</v>
      </c>
      <c r="AC32">
        <v>45</v>
      </c>
      <c r="AD32" s="1">
        <v>45725</v>
      </c>
      <c r="AE32" s="1">
        <v>45680</v>
      </c>
      <c r="AF32" s="1">
        <v>45672</v>
      </c>
      <c r="AG32" t="s">
        <v>34</v>
      </c>
      <c r="AI32" t="s">
        <v>11787</v>
      </c>
      <c r="AJ32">
        <v>1</v>
      </c>
      <c r="AK32">
        <v>1</v>
      </c>
      <c r="AL32" t="s">
        <v>1954</v>
      </c>
      <c r="AM32" t="s">
        <v>4154</v>
      </c>
      <c r="AN32" t="s">
        <v>4155</v>
      </c>
      <c r="AP32" t="s">
        <v>146</v>
      </c>
      <c r="AQ32" t="s">
        <v>13963</v>
      </c>
      <c r="AT32">
        <v>3051</v>
      </c>
      <c r="AU32" s="1">
        <v>45727</v>
      </c>
      <c r="AV32" t="s">
        <v>4156</v>
      </c>
      <c r="AW32" t="s">
        <v>202</v>
      </c>
      <c r="AY32">
        <v>1186</v>
      </c>
      <c r="BA32" t="s">
        <v>13967</v>
      </c>
      <c r="BB32" t="s">
        <v>63</v>
      </c>
      <c r="BC32" s="1">
        <v>45672</v>
      </c>
      <c r="BD32" t="s">
        <v>13964</v>
      </c>
      <c r="BE32">
        <v>28417</v>
      </c>
      <c r="BI32">
        <v>1</v>
      </c>
      <c r="BM32">
        <v>6300</v>
      </c>
    </row>
    <row r="33" spans="1:65" x14ac:dyDescent="0.3">
      <c r="A33" t="s">
        <v>21</v>
      </c>
      <c r="B33" t="s">
        <v>22</v>
      </c>
      <c r="C33" t="s">
        <v>578</v>
      </c>
      <c r="E33">
        <v>202501</v>
      </c>
      <c r="F33" t="s">
        <v>63</v>
      </c>
      <c r="G33" t="s">
        <v>64</v>
      </c>
      <c r="H33" s="1">
        <v>45630</v>
      </c>
      <c r="I33" t="s">
        <v>40</v>
      </c>
      <c r="J33">
        <v>9</v>
      </c>
      <c r="K33" t="s">
        <v>41</v>
      </c>
      <c r="L33" t="s">
        <v>28</v>
      </c>
      <c r="M33" t="s">
        <v>29</v>
      </c>
      <c r="N33" t="s">
        <v>13962</v>
      </c>
      <c r="O33" t="s">
        <v>4165</v>
      </c>
      <c r="P33" t="s">
        <v>211</v>
      </c>
      <c r="Q33" t="s">
        <v>4166</v>
      </c>
      <c r="R33" t="s">
        <v>212</v>
      </c>
      <c r="S33">
        <v>16000</v>
      </c>
      <c r="T33" t="s">
        <v>32</v>
      </c>
      <c r="U33" t="s">
        <v>33</v>
      </c>
      <c r="V33" t="s">
        <v>433</v>
      </c>
      <c r="W33" t="s">
        <v>23</v>
      </c>
      <c r="X33" s="1">
        <v>45675</v>
      </c>
      <c r="Y33" s="1">
        <v>45659</v>
      </c>
      <c r="Z33" s="1"/>
      <c r="AB33" s="1">
        <v>45680</v>
      </c>
      <c r="AC33">
        <v>8</v>
      </c>
      <c r="AD33" s="1">
        <v>45688</v>
      </c>
      <c r="AE33" s="1">
        <v>45680</v>
      </c>
      <c r="AF33" s="1">
        <v>45663</v>
      </c>
      <c r="AG33" t="s">
        <v>34</v>
      </c>
      <c r="AI33" t="s">
        <v>11787</v>
      </c>
      <c r="AJ33">
        <v>1</v>
      </c>
      <c r="AK33">
        <v>1</v>
      </c>
      <c r="AL33" t="s">
        <v>96</v>
      </c>
      <c r="AM33" t="s">
        <v>4167</v>
      </c>
      <c r="AN33" t="s">
        <v>4168</v>
      </c>
      <c r="AP33" t="s">
        <v>36</v>
      </c>
      <c r="AQ33" t="s">
        <v>13963</v>
      </c>
      <c r="AT33">
        <v>800</v>
      </c>
      <c r="AU33" s="1">
        <v>45675</v>
      </c>
      <c r="AV33" t="s">
        <v>4169</v>
      </c>
      <c r="AW33" t="s">
        <v>38</v>
      </c>
      <c r="AY33">
        <v>800</v>
      </c>
      <c r="BA33" t="s">
        <v>69</v>
      </c>
      <c r="BB33" t="s">
        <v>63</v>
      </c>
      <c r="BC33" s="1">
        <v>45663</v>
      </c>
      <c r="BD33" t="s">
        <v>13965</v>
      </c>
      <c r="BE33">
        <v>21216</v>
      </c>
      <c r="BI33">
        <v>1</v>
      </c>
      <c r="BM33">
        <v>16000</v>
      </c>
    </row>
    <row r="34" spans="1:65" x14ac:dyDescent="0.3">
      <c r="A34" t="s">
        <v>21</v>
      </c>
      <c r="B34" t="s">
        <v>22</v>
      </c>
      <c r="C34" t="s">
        <v>578</v>
      </c>
      <c r="E34">
        <v>202501</v>
      </c>
      <c r="F34" t="s">
        <v>24</v>
      </c>
      <c r="G34" t="s">
        <v>2158</v>
      </c>
      <c r="H34" s="1">
        <v>45657</v>
      </c>
      <c r="I34" t="s">
        <v>40</v>
      </c>
      <c r="J34">
        <v>9</v>
      </c>
      <c r="K34" t="s">
        <v>41</v>
      </c>
      <c r="L34" t="s">
        <v>28</v>
      </c>
      <c r="M34" t="s">
        <v>29</v>
      </c>
      <c r="N34" t="s">
        <v>13962</v>
      </c>
      <c r="O34" t="s">
        <v>4174</v>
      </c>
      <c r="P34" t="s">
        <v>42</v>
      </c>
      <c r="Q34" t="s">
        <v>4175</v>
      </c>
      <c r="R34" t="s">
        <v>43</v>
      </c>
      <c r="S34">
        <v>16800</v>
      </c>
      <c r="T34" t="s">
        <v>32</v>
      </c>
      <c r="U34" t="s">
        <v>33</v>
      </c>
      <c r="V34" t="s">
        <v>433</v>
      </c>
      <c r="W34" t="s">
        <v>23</v>
      </c>
      <c r="X34" s="1">
        <v>45681</v>
      </c>
      <c r="Y34" s="1">
        <v>45666</v>
      </c>
      <c r="Z34" s="1"/>
      <c r="AB34" s="1">
        <v>45680</v>
      </c>
      <c r="AC34">
        <v>8</v>
      </c>
      <c r="AD34" s="1">
        <v>45688</v>
      </c>
      <c r="AE34" s="1">
        <v>45680</v>
      </c>
      <c r="AF34" s="1">
        <v>45670</v>
      </c>
      <c r="AG34" t="s">
        <v>34</v>
      </c>
      <c r="AI34" t="s">
        <v>11787</v>
      </c>
      <c r="AJ34">
        <v>1</v>
      </c>
      <c r="AK34">
        <v>1</v>
      </c>
      <c r="AL34" t="s">
        <v>96</v>
      </c>
      <c r="AM34" t="s">
        <v>4167</v>
      </c>
      <c r="AN34" t="s">
        <v>4176</v>
      </c>
      <c r="AP34" t="s">
        <v>36</v>
      </c>
      <c r="AQ34" t="s">
        <v>13963</v>
      </c>
      <c r="AT34">
        <v>800</v>
      </c>
      <c r="AU34" s="1">
        <v>45688</v>
      </c>
      <c r="AV34" t="s">
        <v>4177</v>
      </c>
      <c r="AW34" t="s">
        <v>38</v>
      </c>
      <c r="AY34">
        <v>800</v>
      </c>
      <c r="BA34" t="s">
        <v>39</v>
      </c>
      <c r="BB34" t="s">
        <v>24</v>
      </c>
      <c r="BC34" s="1">
        <v>45670</v>
      </c>
      <c r="BD34" t="s">
        <v>13965</v>
      </c>
      <c r="BE34">
        <v>42580</v>
      </c>
      <c r="BI34">
        <v>1</v>
      </c>
      <c r="BM34">
        <v>16800</v>
      </c>
    </row>
    <row r="35" spans="1:65" x14ac:dyDescent="0.3">
      <c r="A35" t="s">
        <v>21</v>
      </c>
      <c r="B35" t="s">
        <v>22</v>
      </c>
      <c r="C35" t="s">
        <v>578</v>
      </c>
      <c r="E35">
        <v>202501</v>
      </c>
      <c r="F35" t="s">
        <v>24</v>
      </c>
      <c r="G35" t="s">
        <v>234</v>
      </c>
      <c r="H35" s="1">
        <v>45657</v>
      </c>
      <c r="I35" t="s">
        <v>26</v>
      </c>
      <c r="J35" t="s">
        <v>1318</v>
      </c>
      <c r="K35" t="s">
        <v>1318</v>
      </c>
      <c r="L35" t="s">
        <v>28</v>
      </c>
      <c r="M35" t="s">
        <v>29</v>
      </c>
      <c r="N35" t="s">
        <v>13962</v>
      </c>
      <c r="O35" t="s">
        <v>4193</v>
      </c>
      <c r="P35" t="s">
        <v>235</v>
      </c>
      <c r="Q35" t="s">
        <v>4194</v>
      </c>
      <c r="R35" t="s">
        <v>236</v>
      </c>
      <c r="S35">
        <v>15200</v>
      </c>
      <c r="T35" t="s">
        <v>32</v>
      </c>
      <c r="U35" t="s">
        <v>33</v>
      </c>
      <c r="V35" t="s">
        <v>433</v>
      </c>
      <c r="W35" t="s">
        <v>23</v>
      </c>
      <c r="X35" s="1">
        <v>45693</v>
      </c>
      <c r="Y35" s="1">
        <v>45679</v>
      </c>
      <c r="Z35" s="1"/>
      <c r="AB35" s="1">
        <v>45681</v>
      </c>
      <c r="AC35">
        <v>8</v>
      </c>
      <c r="AD35" s="1">
        <v>45689</v>
      </c>
      <c r="AE35" s="1">
        <v>45681</v>
      </c>
      <c r="AF35" s="1">
        <v>45681</v>
      </c>
      <c r="AG35" t="s">
        <v>34</v>
      </c>
      <c r="AI35" t="s">
        <v>11787</v>
      </c>
      <c r="AJ35">
        <v>1</v>
      </c>
      <c r="AK35">
        <v>1</v>
      </c>
      <c r="AL35" t="s">
        <v>96</v>
      </c>
      <c r="AM35" t="s">
        <v>4195</v>
      </c>
      <c r="AN35" t="s">
        <v>4196</v>
      </c>
      <c r="AP35" t="s">
        <v>36</v>
      </c>
      <c r="AQ35" t="s">
        <v>13963</v>
      </c>
      <c r="AT35">
        <v>600</v>
      </c>
      <c r="AU35" s="1">
        <v>45682</v>
      </c>
      <c r="AV35" t="s">
        <v>4197</v>
      </c>
      <c r="AW35" t="s">
        <v>38</v>
      </c>
      <c r="AY35">
        <v>800</v>
      </c>
      <c r="BA35" t="s">
        <v>13967</v>
      </c>
      <c r="BB35" t="s">
        <v>24</v>
      </c>
      <c r="BC35" s="1">
        <v>45681</v>
      </c>
      <c r="BD35" t="s">
        <v>13965</v>
      </c>
      <c r="BE35">
        <v>37800</v>
      </c>
      <c r="BI35">
        <v>1</v>
      </c>
      <c r="BM35">
        <v>15200</v>
      </c>
    </row>
    <row r="36" spans="1:65" x14ac:dyDescent="0.3">
      <c r="A36" t="s">
        <v>21</v>
      </c>
      <c r="B36" t="s">
        <v>22</v>
      </c>
      <c r="C36" t="s">
        <v>45</v>
      </c>
      <c r="E36">
        <v>202501</v>
      </c>
      <c r="F36" t="s">
        <v>63</v>
      </c>
      <c r="G36" t="s">
        <v>148</v>
      </c>
      <c r="H36" s="1">
        <v>45600</v>
      </c>
      <c r="I36" t="s">
        <v>40</v>
      </c>
      <c r="J36">
        <v>9</v>
      </c>
      <c r="K36" t="s">
        <v>41</v>
      </c>
      <c r="L36" t="s">
        <v>28</v>
      </c>
      <c r="M36" t="s">
        <v>117</v>
      </c>
      <c r="N36" t="s">
        <v>13962</v>
      </c>
      <c r="O36" t="s">
        <v>4211</v>
      </c>
      <c r="P36" t="s">
        <v>291</v>
      </c>
      <c r="Q36" t="s">
        <v>4212</v>
      </c>
      <c r="R36" t="s">
        <v>292</v>
      </c>
      <c r="S36">
        <v>16000</v>
      </c>
      <c r="T36" t="s">
        <v>32</v>
      </c>
      <c r="U36" t="s">
        <v>33</v>
      </c>
      <c r="V36" t="s">
        <v>454</v>
      </c>
      <c r="W36" t="s">
        <v>88</v>
      </c>
      <c r="X36" s="1">
        <v>45681</v>
      </c>
      <c r="Y36" s="1">
        <v>45667</v>
      </c>
      <c r="Z36" s="1"/>
      <c r="AB36" s="1">
        <v>45682</v>
      </c>
      <c r="AC36">
        <v>15</v>
      </c>
      <c r="AD36" s="1">
        <v>45697</v>
      </c>
      <c r="AE36" s="1">
        <v>45682</v>
      </c>
      <c r="AF36" s="1">
        <v>45671</v>
      </c>
      <c r="AG36" t="s">
        <v>34</v>
      </c>
      <c r="AI36" t="s">
        <v>11787</v>
      </c>
      <c r="AJ36">
        <v>1</v>
      </c>
      <c r="AK36">
        <v>1</v>
      </c>
      <c r="AL36" t="s">
        <v>44</v>
      </c>
      <c r="AM36" t="s">
        <v>4213</v>
      </c>
      <c r="AN36" t="s">
        <v>4214</v>
      </c>
      <c r="AP36" t="s">
        <v>36</v>
      </c>
      <c r="AQ36" t="s">
        <v>13963</v>
      </c>
      <c r="AT36">
        <v>300</v>
      </c>
      <c r="AU36" s="1">
        <v>45691</v>
      </c>
      <c r="AV36" t="s">
        <v>4215</v>
      </c>
      <c r="AW36" t="s">
        <v>121</v>
      </c>
      <c r="AY36">
        <v>300</v>
      </c>
      <c r="BA36" t="s">
        <v>422</v>
      </c>
      <c r="BB36" t="s">
        <v>63</v>
      </c>
      <c r="BC36" s="1">
        <v>45671</v>
      </c>
      <c r="BD36" t="s">
        <v>1118</v>
      </c>
      <c r="BE36">
        <v>282380</v>
      </c>
      <c r="BI36">
        <v>1</v>
      </c>
      <c r="BM36">
        <v>16000</v>
      </c>
    </row>
    <row r="37" spans="1:65" x14ac:dyDescent="0.3">
      <c r="A37" t="s">
        <v>21</v>
      </c>
      <c r="B37" t="s">
        <v>22</v>
      </c>
      <c r="C37" t="s">
        <v>45</v>
      </c>
      <c r="E37">
        <v>202501</v>
      </c>
      <c r="F37" t="s">
        <v>63</v>
      </c>
      <c r="G37" t="s">
        <v>2159</v>
      </c>
      <c r="H37" s="1">
        <v>45637</v>
      </c>
      <c r="I37" t="s">
        <v>40</v>
      </c>
      <c r="J37">
        <v>9</v>
      </c>
      <c r="K37" t="s">
        <v>41</v>
      </c>
      <c r="L37" t="s">
        <v>28</v>
      </c>
      <c r="M37" t="s">
        <v>117</v>
      </c>
      <c r="N37" t="s">
        <v>13962</v>
      </c>
      <c r="O37" t="s">
        <v>4219</v>
      </c>
      <c r="P37" t="s">
        <v>187</v>
      </c>
      <c r="Q37" t="s">
        <v>4220</v>
      </c>
      <c r="R37" t="s">
        <v>188</v>
      </c>
      <c r="S37">
        <v>10000</v>
      </c>
      <c r="T37" t="s">
        <v>32</v>
      </c>
      <c r="U37" t="s">
        <v>33</v>
      </c>
      <c r="V37" t="s">
        <v>454</v>
      </c>
      <c r="W37" t="s">
        <v>88</v>
      </c>
      <c r="X37" s="1">
        <v>45687</v>
      </c>
      <c r="Y37" s="1">
        <v>45673</v>
      </c>
      <c r="Z37" s="1"/>
      <c r="AB37" s="1">
        <v>45682</v>
      </c>
      <c r="AC37">
        <v>15</v>
      </c>
      <c r="AD37" s="1">
        <v>45697</v>
      </c>
      <c r="AE37" s="1">
        <v>45682</v>
      </c>
      <c r="AF37" s="1">
        <v>45677</v>
      </c>
      <c r="AG37" t="s">
        <v>34</v>
      </c>
      <c r="AI37" t="s">
        <v>11787</v>
      </c>
      <c r="AJ37">
        <v>1</v>
      </c>
      <c r="AK37">
        <v>1</v>
      </c>
      <c r="AL37" t="s">
        <v>44</v>
      </c>
      <c r="AM37" t="s">
        <v>4213</v>
      </c>
      <c r="AN37" t="s">
        <v>4221</v>
      </c>
      <c r="AP37" t="s">
        <v>36</v>
      </c>
      <c r="AQ37" t="s">
        <v>13963</v>
      </c>
      <c r="AT37">
        <v>300</v>
      </c>
      <c r="AU37" s="1">
        <v>45692</v>
      </c>
      <c r="AV37" t="s">
        <v>4222</v>
      </c>
      <c r="AW37" t="s">
        <v>121</v>
      </c>
      <c r="AY37">
        <v>350</v>
      </c>
      <c r="BA37" t="s">
        <v>69</v>
      </c>
      <c r="BB37" t="s">
        <v>63</v>
      </c>
      <c r="BC37" s="1">
        <v>45677</v>
      </c>
      <c r="BD37" t="s">
        <v>1118</v>
      </c>
      <c r="BE37">
        <v>182645</v>
      </c>
      <c r="BI37">
        <v>1</v>
      </c>
      <c r="BM37">
        <v>10000</v>
      </c>
    </row>
    <row r="38" spans="1:65" x14ac:dyDescent="0.3">
      <c r="A38" t="s">
        <v>21</v>
      </c>
      <c r="B38" t="s">
        <v>22</v>
      </c>
      <c r="C38" t="s">
        <v>45</v>
      </c>
      <c r="E38">
        <v>202501</v>
      </c>
      <c r="F38" t="s">
        <v>24</v>
      </c>
      <c r="G38" t="s">
        <v>91</v>
      </c>
      <c r="H38" s="1">
        <v>45566</v>
      </c>
      <c r="I38" t="s">
        <v>40</v>
      </c>
      <c r="J38" t="s">
        <v>1318</v>
      </c>
      <c r="K38" t="s">
        <v>1318</v>
      </c>
      <c r="L38" t="s">
        <v>48</v>
      </c>
      <c r="M38" t="s">
        <v>92</v>
      </c>
      <c r="N38" t="s">
        <v>13962</v>
      </c>
      <c r="O38" t="s">
        <v>4233</v>
      </c>
      <c r="P38" t="s">
        <v>4234</v>
      </c>
      <c r="Q38" t="s">
        <v>4235</v>
      </c>
      <c r="R38" t="s">
        <v>4236</v>
      </c>
      <c r="S38">
        <v>1000</v>
      </c>
      <c r="T38" t="s">
        <v>32</v>
      </c>
      <c r="U38" t="s">
        <v>33</v>
      </c>
      <c r="V38" t="s">
        <v>568</v>
      </c>
      <c r="W38" t="s">
        <v>95</v>
      </c>
      <c r="X38" s="1">
        <v>45679</v>
      </c>
      <c r="Y38" s="1">
        <v>45677</v>
      </c>
      <c r="Z38" s="1"/>
      <c r="AB38" s="1">
        <v>45684</v>
      </c>
      <c r="AC38">
        <v>2</v>
      </c>
      <c r="AD38" s="1">
        <v>45686</v>
      </c>
      <c r="AE38" s="1">
        <v>45684</v>
      </c>
      <c r="AF38" s="1">
        <v>45679</v>
      </c>
      <c r="AG38" t="s">
        <v>34</v>
      </c>
      <c r="AI38" t="s">
        <v>11787</v>
      </c>
      <c r="AJ38">
        <v>1</v>
      </c>
      <c r="AK38">
        <v>1</v>
      </c>
      <c r="AL38" t="s">
        <v>96</v>
      </c>
      <c r="AM38" t="s">
        <v>4237</v>
      </c>
      <c r="AN38" t="s">
        <v>4238</v>
      </c>
      <c r="AP38" t="s">
        <v>96</v>
      </c>
      <c r="AQ38" t="s">
        <v>13963</v>
      </c>
      <c r="AT38">
        <v>350</v>
      </c>
      <c r="AU38" s="1">
        <v>45685</v>
      </c>
      <c r="AV38" t="s">
        <v>4239</v>
      </c>
      <c r="AW38" t="s">
        <v>97</v>
      </c>
      <c r="AY38">
        <v>350</v>
      </c>
      <c r="BA38" t="s">
        <v>422</v>
      </c>
      <c r="BB38" t="s">
        <v>24</v>
      </c>
      <c r="BC38" s="1">
        <v>45679</v>
      </c>
      <c r="BD38" t="s">
        <v>13965</v>
      </c>
      <c r="BE38">
        <v>55916</v>
      </c>
      <c r="BI38">
        <v>1</v>
      </c>
      <c r="BM38">
        <v>1000</v>
      </c>
    </row>
    <row r="39" spans="1:65" x14ac:dyDescent="0.3">
      <c r="A39" t="s">
        <v>21</v>
      </c>
      <c r="B39" t="s">
        <v>22</v>
      </c>
      <c r="C39" t="s">
        <v>45</v>
      </c>
      <c r="E39">
        <v>202501</v>
      </c>
      <c r="F39" t="s">
        <v>63</v>
      </c>
      <c r="G39" t="s">
        <v>46</v>
      </c>
      <c r="H39" s="1">
        <v>45665</v>
      </c>
      <c r="I39" t="s">
        <v>40</v>
      </c>
      <c r="J39">
        <v>8</v>
      </c>
      <c r="K39" t="s">
        <v>47</v>
      </c>
      <c r="L39" t="s">
        <v>48</v>
      </c>
      <c r="M39" t="s">
        <v>176</v>
      </c>
      <c r="N39" t="s">
        <v>13962</v>
      </c>
      <c r="O39" t="s">
        <v>4258</v>
      </c>
      <c r="P39" t="s">
        <v>50</v>
      </c>
      <c r="Q39" t="s">
        <v>4259</v>
      </c>
      <c r="R39" t="s">
        <v>51</v>
      </c>
      <c r="S39">
        <v>10000</v>
      </c>
      <c r="T39" t="s">
        <v>32</v>
      </c>
      <c r="U39" t="s">
        <v>33</v>
      </c>
      <c r="V39" t="s">
        <v>568</v>
      </c>
      <c r="W39" t="s">
        <v>95</v>
      </c>
      <c r="X39" s="1">
        <v>45672</v>
      </c>
      <c r="Y39" s="1">
        <v>45674</v>
      </c>
      <c r="Z39" s="1"/>
      <c r="AB39" s="1">
        <v>45684</v>
      </c>
      <c r="AC39">
        <v>2</v>
      </c>
      <c r="AD39" s="1">
        <v>45686</v>
      </c>
      <c r="AE39" s="1">
        <v>45684</v>
      </c>
      <c r="AF39" s="1">
        <v>45678</v>
      </c>
      <c r="AG39" t="s">
        <v>34</v>
      </c>
      <c r="AI39" t="s">
        <v>11787</v>
      </c>
      <c r="AJ39">
        <v>1</v>
      </c>
      <c r="AK39">
        <v>1</v>
      </c>
      <c r="AL39" t="s">
        <v>96</v>
      </c>
      <c r="AM39" t="s">
        <v>4237</v>
      </c>
      <c r="AN39" t="s">
        <v>4260</v>
      </c>
      <c r="AP39" t="s">
        <v>96</v>
      </c>
      <c r="AQ39" t="s">
        <v>13963</v>
      </c>
      <c r="AT39">
        <v>350</v>
      </c>
      <c r="AU39" s="1">
        <v>45685</v>
      </c>
      <c r="AV39" t="s">
        <v>4261</v>
      </c>
      <c r="AW39" t="s">
        <v>97</v>
      </c>
      <c r="AY39">
        <v>600</v>
      </c>
      <c r="BA39" t="s">
        <v>39</v>
      </c>
      <c r="BB39" t="s">
        <v>63</v>
      </c>
      <c r="BC39" s="1">
        <v>45678</v>
      </c>
      <c r="BD39" t="s">
        <v>13965</v>
      </c>
      <c r="BE39">
        <v>26000</v>
      </c>
      <c r="BI39">
        <v>1</v>
      </c>
      <c r="BM39">
        <v>10000</v>
      </c>
    </row>
    <row r="40" spans="1:65" x14ac:dyDescent="0.3">
      <c r="A40" t="s">
        <v>21</v>
      </c>
      <c r="B40" t="s">
        <v>22</v>
      </c>
      <c r="C40" t="s">
        <v>45</v>
      </c>
      <c r="E40">
        <v>202502</v>
      </c>
      <c r="F40" t="s">
        <v>24</v>
      </c>
      <c r="G40" t="s">
        <v>46</v>
      </c>
      <c r="H40" s="1">
        <v>45693</v>
      </c>
      <c r="I40" t="s">
        <v>40</v>
      </c>
      <c r="J40">
        <v>9</v>
      </c>
      <c r="K40" t="s">
        <v>41</v>
      </c>
      <c r="L40" t="s">
        <v>48</v>
      </c>
      <c r="M40" t="s">
        <v>8654</v>
      </c>
      <c r="N40" t="s">
        <v>13962</v>
      </c>
      <c r="O40" t="s">
        <v>8655</v>
      </c>
      <c r="P40" t="s">
        <v>278</v>
      </c>
      <c r="Q40" t="s">
        <v>8656</v>
      </c>
      <c r="R40" t="s">
        <v>279</v>
      </c>
      <c r="S40">
        <v>6000</v>
      </c>
      <c r="T40" t="s">
        <v>32</v>
      </c>
      <c r="U40" t="s">
        <v>33</v>
      </c>
      <c r="V40" t="s">
        <v>593</v>
      </c>
      <c r="W40" t="s">
        <v>95</v>
      </c>
      <c r="X40" s="1">
        <v>45688</v>
      </c>
      <c r="Y40" s="1">
        <v>45798</v>
      </c>
      <c r="Z40" s="1"/>
      <c r="AB40" s="1">
        <v>45684</v>
      </c>
      <c r="AC40">
        <v>3</v>
      </c>
      <c r="AD40" s="1">
        <v>45687</v>
      </c>
      <c r="AE40" s="1">
        <v>45684</v>
      </c>
      <c r="AF40" s="1">
        <v>45699</v>
      </c>
      <c r="AG40" t="s">
        <v>34</v>
      </c>
      <c r="AH40" t="s">
        <v>9471</v>
      </c>
      <c r="AI40" t="s">
        <v>11787</v>
      </c>
      <c r="AJ40">
        <v>1</v>
      </c>
      <c r="AK40">
        <v>1</v>
      </c>
      <c r="AL40" t="s">
        <v>44</v>
      </c>
      <c r="AM40" t="s">
        <v>4255</v>
      </c>
      <c r="AN40" t="s">
        <v>4256</v>
      </c>
      <c r="AP40" t="s">
        <v>44</v>
      </c>
      <c r="AQ40" t="s">
        <v>13963</v>
      </c>
      <c r="AT40">
        <v>330</v>
      </c>
      <c r="AU40" s="1">
        <v>45688</v>
      </c>
      <c r="AV40" t="s">
        <v>8657</v>
      </c>
      <c r="AW40" t="s">
        <v>313</v>
      </c>
      <c r="AY40">
        <v>660</v>
      </c>
      <c r="BA40" t="s">
        <v>39</v>
      </c>
      <c r="BB40" t="s">
        <v>24</v>
      </c>
      <c r="BC40" s="1">
        <v>45800</v>
      </c>
      <c r="BD40" t="s">
        <v>13965</v>
      </c>
      <c r="BE40">
        <v>31000</v>
      </c>
      <c r="BI40">
        <v>1</v>
      </c>
      <c r="BM40">
        <v>6000</v>
      </c>
    </row>
    <row r="41" spans="1:65" x14ac:dyDescent="0.3">
      <c r="A41" t="s">
        <v>21</v>
      </c>
      <c r="B41" t="s">
        <v>22</v>
      </c>
      <c r="C41" t="s">
        <v>45</v>
      </c>
      <c r="E41">
        <v>202502</v>
      </c>
      <c r="F41" t="s">
        <v>24</v>
      </c>
      <c r="G41" t="s">
        <v>46</v>
      </c>
      <c r="H41" s="1">
        <v>45693</v>
      </c>
      <c r="I41" t="s">
        <v>40</v>
      </c>
      <c r="J41">
        <v>9</v>
      </c>
      <c r="K41" t="s">
        <v>41</v>
      </c>
      <c r="L41" t="s">
        <v>48</v>
      </c>
      <c r="M41" t="s">
        <v>8654</v>
      </c>
      <c r="N41" t="s">
        <v>13962</v>
      </c>
      <c r="O41" t="s">
        <v>8655</v>
      </c>
      <c r="P41" t="s">
        <v>278</v>
      </c>
      <c r="Q41" t="s">
        <v>8656</v>
      </c>
      <c r="R41" t="s">
        <v>279</v>
      </c>
      <c r="S41">
        <v>4000</v>
      </c>
      <c r="T41" t="s">
        <v>32</v>
      </c>
      <c r="U41" t="s">
        <v>33</v>
      </c>
      <c r="V41" t="s">
        <v>593</v>
      </c>
      <c r="W41" t="s">
        <v>95</v>
      </c>
      <c r="X41" s="1">
        <v>45688</v>
      </c>
      <c r="Y41" s="1">
        <v>45798</v>
      </c>
      <c r="Z41" s="1"/>
      <c r="AB41" s="1">
        <v>45684</v>
      </c>
      <c r="AC41">
        <v>3</v>
      </c>
      <c r="AD41" s="1">
        <v>45687</v>
      </c>
      <c r="AE41" s="1">
        <v>45684</v>
      </c>
      <c r="AF41" s="1">
        <v>45699</v>
      </c>
      <c r="AG41" t="s">
        <v>34</v>
      </c>
      <c r="AH41" t="s">
        <v>9471</v>
      </c>
      <c r="AI41" t="s">
        <v>11787</v>
      </c>
      <c r="AJ41">
        <v>0</v>
      </c>
      <c r="AK41">
        <v>0</v>
      </c>
      <c r="AL41" t="s">
        <v>44</v>
      </c>
      <c r="AM41" t="s">
        <v>4255</v>
      </c>
      <c r="AN41" t="s">
        <v>4256</v>
      </c>
      <c r="AP41" t="s">
        <v>44</v>
      </c>
      <c r="AQ41" t="s">
        <v>13963</v>
      </c>
      <c r="AT41">
        <v>330</v>
      </c>
      <c r="AU41" s="1">
        <v>45688</v>
      </c>
      <c r="AV41" t="s">
        <v>8657</v>
      </c>
      <c r="AW41" t="s">
        <v>313</v>
      </c>
      <c r="AY41">
        <v>660</v>
      </c>
      <c r="BA41" t="s">
        <v>39</v>
      </c>
      <c r="BB41" t="s">
        <v>24</v>
      </c>
      <c r="BC41" s="1">
        <v>45800</v>
      </c>
      <c r="BD41" t="s">
        <v>13965</v>
      </c>
      <c r="BE41">
        <v>31000</v>
      </c>
      <c r="BI41">
        <v>0</v>
      </c>
      <c r="BM41">
        <v>4000</v>
      </c>
    </row>
    <row r="42" spans="1:65" x14ac:dyDescent="0.3">
      <c r="A42" t="s">
        <v>21</v>
      </c>
      <c r="B42" t="s">
        <v>22</v>
      </c>
      <c r="C42" t="s">
        <v>106</v>
      </c>
      <c r="E42">
        <v>202501</v>
      </c>
      <c r="F42" t="s">
        <v>24</v>
      </c>
      <c r="G42" t="s">
        <v>177</v>
      </c>
      <c r="H42" s="1">
        <v>45645</v>
      </c>
      <c r="I42" t="s">
        <v>26</v>
      </c>
      <c r="J42" t="s">
        <v>1318</v>
      </c>
      <c r="K42" t="s">
        <v>1318</v>
      </c>
      <c r="L42" t="s">
        <v>48</v>
      </c>
      <c r="M42" t="s">
        <v>1254</v>
      </c>
      <c r="N42" t="s">
        <v>13962</v>
      </c>
      <c r="O42" t="s">
        <v>4262</v>
      </c>
      <c r="P42" t="s">
        <v>30</v>
      </c>
      <c r="Q42" t="s">
        <v>4263</v>
      </c>
      <c r="R42" t="s">
        <v>31</v>
      </c>
      <c r="S42">
        <v>6800</v>
      </c>
      <c r="T42" t="s">
        <v>32</v>
      </c>
      <c r="U42" t="s">
        <v>196</v>
      </c>
      <c r="V42" t="s">
        <v>898</v>
      </c>
      <c r="W42" t="s">
        <v>249</v>
      </c>
      <c r="X42" s="1">
        <v>45657</v>
      </c>
      <c r="Y42" s="1">
        <v>45666</v>
      </c>
      <c r="Z42" s="1"/>
      <c r="AB42" s="1">
        <v>45689</v>
      </c>
      <c r="AC42">
        <v>7</v>
      </c>
      <c r="AD42" s="1">
        <v>45696</v>
      </c>
      <c r="AE42" s="1">
        <v>45689</v>
      </c>
      <c r="AF42" s="1">
        <v>45670</v>
      </c>
      <c r="AG42" t="s">
        <v>34</v>
      </c>
      <c r="AI42" t="s">
        <v>53</v>
      </c>
      <c r="AJ42">
        <v>0</v>
      </c>
      <c r="AK42">
        <v>0</v>
      </c>
      <c r="AL42" t="s">
        <v>12689</v>
      </c>
      <c r="AM42" t="s">
        <v>3265</v>
      </c>
      <c r="AN42" t="s">
        <v>4264</v>
      </c>
      <c r="AP42" t="s">
        <v>54</v>
      </c>
      <c r="AQ42" t="s">
        <v>594</v>
      </c>
      <c r="AR42" t="s">
        <v>12689</v>
      </c>
      <c r="AU42" s="1">
        <v>45679</v>
      </c>
      <c r="AV42" t="s">
        <v>4265</v>
      </c>
      <c r="AW42" t="s">
        <v>250</v>
      </c>
      <c r="BA42" t="s">
        <v>39</v>
      </c>
      <c r="BB42" t="s">
        <v>24</v>
      </c>
      <c r="BC42" s="1">
        <v>45670</v>
      </c>
      <c r="BD42" t="s">
        <v>13965</v>
      </c>
      <c r="BE42">
        <v>14620</v>
      </c>
      <c r="BK42">
        <v>0</v>
      </c>
      <c r="BM42">
        <v>6800</v>
      </c>
    </row>
    <row r="43" spans="1:65" x14ac:dyDescent="0.3">
      <c r="A43" t="s">
        <v>21</v>
      </c>
      <c r="B43" t="s">
        <v>22</v>
      </c>
      <c r="C43" t="s">
        <v>45</v>
      </c>
      <c r="E43">
        <v>202501</v>
      </c>
      <c r="F43" t="s">
        <v>24</v>
      </c>
      <c r="G43" t="s">
        <v>148</v>
      </c>
      <c r="H43" s="1">
        <v>45618</v>
      </c>
      <c r="I43" t="s">
        <v>40</v>
      </c>
      <c r="J43">
        <v>9</v>
      </c>
      <c r="K43" t="s">
        <v>41</v>
      </c>
      <c r="L43" t="s">
        <v>28</v>
      </c>
      <c r="M43" t="s">
        <v>117</v>
      </c>
      <c r="N43" t="s">
        <v>13962</v>
      </c>
      <c r="O43" t="s">
        <v>4266</v>
      </c>
      <c r="P43" t="s">
        <v>4016</v>
      </c>
      <c r="Q43" t="s">
        <v>4267</v>
      </c>
      <c r="R43" t="s">
        <v>4018</v>
      </c>
      <c r="S43">
        <v>1600</v>
      </c>
      <c r="T43" t="s">
        <v>32</v>
      </c>
      <c r="U43" t="s">
        <v>33</v>
      </c>
      <c r="V43" t="s">
        <v>454</v>
      </c>
      <c r="W43" t="s">
        <v>88</v>
      </c>
      <c r="X43" s="1">
        <v>45682</v>
      </c>
      <c r="Y43" s="1">
        <v>45670</v>
      </c>
      <c r="Z43" s="1"/>
      <c r="AB43" s="1">
        <v>45690</v>
      </c>
      <c r="AC43">
        <v>13</v>
      </c>
      <c r="AD43" s="1">
        <v>45703</v>
      </c>
      <c r="AE43" s="1">
        <v>45691</v>
      </c>
      <c r="AF43" s="1">
        <v>45672</v>
      </c>
      <c r="AG43" t="s">
        <v>34</v>
      </c>
      <c r="AI43" t="s">
        <v>11787</v>
      </c>
      <c r="AJ43">
        <v>1</v>
      </c>
      <c r="AK43">
        <v>1</v>
      </c>
      <c r="AL43" t="s">
        <v>96</v>
      </c>
      <c r="AM43" t="s">
        <v>4268</v>
      </c>
      <c r="AN43" t="s">
        <v>4269</v>
      </c>
      <c r="AP43" t="s">
        <v>36</v>
      </c>
      <c r="AQ43" t="s">
        <v>13963</v>
      </c>
      <c r="AT43">
        <v>350</v>
      </c>
      <c r="AU43" s="1">
        <v>45705</v>
      </c>
      <c r="AV43" t="s">
        <v>4270</v>
      </c>
      <c r="AW43" t="s">
        <v>121</v>
      </c>
      <c r="AY43">
        <v>350</v>
      </c>
      <c r="BA43" t="s">
        <v>69</v>
      </c>
      <c r="BB43" t="s">
        <v>24</v>
      </c>
      <c r="BC43" s="1">
        <v>45672</v>
      </c>
      <c r="BD43" t="s">
        <v>1118</v>
      </c>
      <c r="BE43">
        <v>24728</v>
      </c>
      <c r="BI43">
        <v>1</v>
      </c>
      <c r="BM43">
        <v>1600</v>
      </c>
    </row>
    <row r="44" spans="1:65" x14ac:dyDescent="0.3">
      <c r="A44" t="s">
        <v>21</v>
      </c>
      <c r="B44" t="s">
        <v>22</v>
      </c>
      <c r="C44" t="s">
        <v>45</v>
      </c>
      <c r="E44">
        <v>202501</v>
      </c>
      <c r="F44" t="s">
        <v>24</v>
      </c>
      <c r="G44" t="s">
        <v>2159</v>
      </c>
      <c r="H44" s="1">
        <v>45625</v>
      </c>
      <c r="I44" t="s">
        <v>40</v>
      </c>
      <c r="J44">
        <v>9</v>
      </c>
      <c r="K44" t="s">
        <v>41</v>
      </c>
      <c r="L44" t="s">
        <v>28</v>
      </c>
      <c r="M44" t="s">
        <v>117</v>
      </c>
      <c r="N44" t="s">
        <v>13962</v>
      </c>
      <c r="O44" t="s">
        <v>4275</v>
      </c>
      <c r="P44" t="s">
        <v>130</v>
      </c>
      <c r="Q44" t="s">
        <v>4276</v>
      </c>
      <c r="R44" t="s">
        <v>131</v>
      </c>
      <c r="S44">
        <v>16000</v>
      </c>
      <c r="T44" t="s">
        <v>32</v>
      </c>
      <c r="U44" t="s">
        <v>33</v>
      </c>
      <c r="V44" t="s">
        <v>454</v>
      </c>
      <c r="W44" t="s">
        <v>88</v>
      </c>
      <c r="X44" s="1">
        <v>45690</v>
      </c>
      <c r="Y44" s="1">
        <v>45678</v>
      </c>
      <c r="Z44" s="1"/>
      <c r="AB44" s="1">
        <v>45690</v>
      </c>
      <c r="AC44">
        <v>12</v>
      </c>
      <c r="AD44" s="1">
        <v>45702</v>
      </c>
      <c r="AE44" s="1">
        <v>45690</v>
      </c>
      <c r="AF44" s="1">
        <v>45680</v>
      </c>
      <c r="AG44" t="s">
        <v>34</v>
      </c>
      <c r="AI44" t="s">
        <v>11787</v>
      </c>
      <c r="AJ44">
        <v>1</v>
      </c>
      <c r="AK44">
        <v>1</v>
      </c>
      <c r="AL44" t="s">
        <v>44</v>
      </c>
      <c r="AM44" t="s">
        <v>4277</v>
      </c>
      <c r="AN44" t="s">
        <v>4278</v>
      </c>
      <c r="AP44" t="s">
        <v>36</v>
      </c>
      <c r="AQ44" t="s">
        <v>13963</v>
      </c>
      <c r="AT44">
        <v>300</v>
      </c>
      <c r="AU44" s="1">
        <v>45700</v>
      </c>
      <c r="AV44" t="s">
        <v>4279</v>
      </c>
      <c r="AW44" t="s">
        <v>121</v>
      </c>
      <c r="AY44">
        <v>350</v>
      </c>
      <c r="BA44" t="s">
        <v>69</v>
      </c>
      <c r="BB44" t="s">
        <v>24</v>
      </c>
      <c r="BC44" s="1">
        <v>45680</v>
      </c>
      <c r="BD44" t="s">
        <v>1118</v>
      </c>
      <c r="BE44">
        <v>307859</v>
      </c>
      <c r="BI44">
        <v>1</v>
      </c>
      <c r="BM44">
        <v>16000</v>
      </c>
    </row>
    <row r="45" spans="1:65" x14ac:dyDescent="0.3">
      <c r="A45" t="s">
        <v>21</v>
      </c>
      <c r="B45" t="s">
        <v>22</v>
      </c>
      <c r="C45" t="s">
        <v>45</v>
      </c>
      <c r="E45">
        <v>202501</v>
      </c>
      <c r="F45" t="s">
        <v>24</v>
      </c>
      <c r="G45" t="s">
        <v>2159</v>
      </c>
      <c r="H45" s="1">
        <v>45625</v>
      </c>
      <c r="I45" t="s">
        <v>40</v>
      </c>
      <c r="J45">
        <v>9</v>
      </c>
      <c r="K45" t="s">
        <v>41</v>
      </c>
      <c r="L45" t="s">
        <v>28</v>
      </c>
      <c r="M45" t="s">
        <v>117</v>
      </c>
      <c r="N45" t="s">
        <v>13962</v>
      </c>
      <c r="O45" t="s">
        <v>4286</v>
      </c>
      <c r="P45" t="s">
        <v>130</v>
      </c>
      <c r="Q45" t="s">
        <v>4287</v>
      </c>
      <c r="R45" t="s">
        <v>131</v>
      </c>
      <c r="S45">
        <v>16000</v>
      </c>
      <c r="T45" t="s">
        <v>32</v>
      </c>
      <c r="U45" t="s">
        <v>33</v>
      </c>
      <c r="V45" t="s">
        <v>454</v>
      </c>
      <c r="W45" t="s">
        <v>88</v>
      </c>
      <c r="X45" s="1">
        <v>45691</v>
      </c>
      <c r="Y45" s="1">
        <v>45679</v>
      </c>
      <c r="Z45" s="1"/>
      <c r="AB45" s="1">
        <v>45690</v>
      </c>
      <c r="AC45">
        <v>12</v>
      </c>
      <c r="AD45" s="1">
        <v>45702</v>
      </c>
      <c r="AE45" s="1">
        <v>45690</v>
      </c>
      <c r="AF45" s="1">
        <v>45681</v>
      </c>
      <c r="AG45" t="s">
        <v>34</v>
      </c>
      <c r="AI45" t="s">
        <v>11787</v>
      </c>
      <c r="AJ45">
        <v>1</v>
      </c>
      <c r="AK45">
        <v>1</v>
      </c>
      <c r="AL45" t="s">
        <v>44</v>
      </c>
      <c r="AM45" t="s">
        <v>4277</v>
      </c>
      <c r="AN45" t="s">
        <v>4288</v>
      </c>
      <c r="AP45" t="s">
        <v>36</v>
      </c>
      <c r="AQ45" t="s">
        <v>13963</v>
      </c>
      <c r="AT45">
        <v>300</v>
      </c>
      <c r="AU45" s="1">
        <v>45702</v>
      </c>
      <c r="AV45" t="s">
        <v>4289</v>
      </c>
      <c r="AW45" t="s">
        <v>121</v>
      </c>
      <c r="AY45">
        <v>350</v>
      </c>
      <c r="BA45" t="s">
        <v>69</v>
      </c>
      <c r="BB45" t="s">
        <v>24</v>
      </c>
      <c r="BC45" s="1">
        <v>45681</v>
      </c>
      <c r="BD45" t="s">
        <v>1118</v>
      </c>
      <c r="BE45">
        <v>307859</v>
      </c>
      <c r="BI45">
        <v>1</v>
      </c>
      <c r="BM45">
        <v>16000</v>
      </c>
    </row>
    <row r="46" spans="1:65" x14ac:dyDescent="0.3">
      <c r="A46" t="s">
        <v>21</v>
      </c>
      <c r="B46" t="s">
        <v>22</v>
      </c>
      <c r="C46" t="s">
        <v>45</v>
      </c>
      <c r="E46">
        <v>202501</v>
      </c>
      <c r="F46" t="s">
        <v>63</v>
      </c>
      <c r="G46" t="s">
        <v>2159</v>
      </c>
      <c r="H46" s="1">
        <v>45642</v>
      </c>
      <c r="I46" t="s">
        <v>40</v>
      </c>
      <c r="J46">
        <v>8</v>
      </c>
      <c r="K46" t="s">
        <v>47</v>
      </c>
      <c r="L46" t="s">
        <v>28</v>
      </c>
      <c r="M46" t="s">
        <v>117</v>
      </c>
      <c r="N46" t="s">
        <v>13962</v>
      </c>
      <c r="O46" t="s">
        <v>4291</v>
      </c>
      <c r="P46" t="s">
        <v>2068</v>
      </c>
      <c r="Q46" t="s">
        <v>4292</v>
      </c>
      <c r="R46" t="s">
        <v>2069</v>
      </c>
      <c r="S46">
        <v>720</v>
      </c>
      <c r="T46" t="s">
        <v>32</v>
      </c>
      <c r="U46" t="s">
        <v>33</v>
      </c>
      <c r="V46" t="s">
        <v>454</v>
      </c>
      <c r="W46" t="s">
        <v>88</v>
      </c>
      <c r="X46" s="1">
        <v>45693</v>
      </c>
      <c r="Y46" s="1">
        <v>45679</v>
      </c>
      <c r="Z46" s="1"/>
      <c r="AB46" s="1">
        <v>45690</v>
      </c>
      <c r="AC46">
        <v>12</v>
      </c>
      <c r="AD46" s="1">
        <v>45702</v>
      </c>
      <c r="AE46" s="1">
        <v>45690</v>
      </c>
      <c r="AF46" s="1">
        <v>45681</v>
      </c>
      <c r="AG46" t="s">
        <v>34</v>
      </c>
      <c r="AI46" t="s">
        <v>11787</v>
      </c>
      <c r="AJ46">
        <v>1</v>
      </c>
      <c r="AK46">
        <v>1</v>
      </c>
      <c r="AL46" t="s">
        <v>44</v>
      </c>
      <c r="AM46" t="s">
        <v>4277</v>
      </c>
      <c r="AN46" t="s">
        <v>4293</v>
      </c>
      <c r="AP46" t="s">
        <v>96</v>
      </c>
      <c r="AQ46" t="s">
        <v>13963</v>
      </c>
      <c r="AT46">
        <v>300</v>
      </c>
      <c r="AU46" s="1">
        <v>45702</v>
      </c>
      <c r="AV46" t="s">
        <v>4294</v>
      </c>
      <c r="AW46" t="s">
        <v>121</v>
      </c>
      <c r="AY46">
        <v>375</v>
      </c>
      <c r="BA46" t="s">
        <v>422</v>
      </c>
      <c r="BB46" t="s">
        <v>63</v>
      </c>
      <c r="BC46" s="1">
        <v>45681</v>
      </c>
      <c r="BD46" t="s">
        <v>1118</v>
      </c>
      <c r="BE46">
        <v>25595</v>
      </c>
      <c r="BI46">
        <v>1</v>
      </c>
      <c r="BM46">
        <v>720</v>
      </c>
    </row>
    <row r="47" spans="1:65" x14ac:dyDescent="0.3">
      <c r="A47" t="s">
        <v>21</v>
      </c>
      <c r="B47" t="s">
        <v>22</v>
      </c>
      <c r="C47" t="s">
        <v>45</v>
      </c>
      <c r="E47">
        <v>202501</v>
      </c>
      <c r="F47" t="s">
        <v>63</v>
      </c>
      <c r="G47" t="s">
        <v>2159</v>
      </c>
      <c r="H47" s="1">
        <v>45649</v>
      </c>
      <c r="I47" t="s">
        <v>40</v>
      </c>
      <c r="J47">
        <v>9</v>
      </c>
      <c r="K47" t="s">
        <v>41</v>
      </c>
      <c r="L47" t="s">
        <v>28</v>
      </c>
      <c r="M47" t="s">
        <v>117</v>
      </c>
      <c r="N47" t="s">
        <v>13962</v>
      </c>
      <c r="O47" t="s">
        <v>4295</v>
      </c>
      <c r="P47" t="s">
        <v>187</v>
      </c>
      <c r="Q47" t="s">
        <v>4296</v>
      </c>
      <c r="R47" t="s">
        <v>188</v>
      </c>
      <c r="S47">
        <v>9800</v>
      </c>
      <c r="T47" t="s">
        <v>32</v>
      </c>
      <c r="U47" t="s">
        <v>33</v>
      </c>
      <c r="V47" t="s">
        <v>454</v>
      </c>
      <c r="W47" t="s">
        <v>88</v>
      </c>
      <c r="X47" s="1">
        <v>45692</v>
      </c>
      <c r="Y47" s="1">
        <v>45679</v>
      </c>
      <c r="Z47" s="1"/>
      <c r="AB47" s="1">
        <v>45690</v>
      </c>
      <c r="AC47">
        <v>12</v>
      </c>
      <c r="AD47" s="1">
        <v>45702</v>
      </c>
      <c r="AE47" s="1">
        <v>45690</v>
      </c>
      <c r="AF47" s="1">
        <v>45681</v>
      </c>
      <c r="AG47" t="s">
        <v>34</v>
      </c>
      <c r="AI47" t="s">
        <v>11787</v>
      </c>
      <c r="AJ47">
        <v>1</v>
      </c>
      <c r="AK47">
        <v>1</v>
      </c>
      <c r="AL47" t="s">
        <v>44</v>
      </c>
      <c r="AM47" t="s">
        <v>4277</v>
      </c>
      <c r="AN47" t="s">
        <v>4297</v>
      </c>
      <c r="AP47" t="s">
        <v>96</v>
      </c>
      <c r="AQ47" t="s">
        <v>13963</v>
      </c>
      <c r="AT47">
        <v>300</v>
      </c>
      <c r="AU47" s="1">
        <v>45700</v>
      </c>
      <c r="AV47" t="s">
        <v>4298</v>
      </c>
      <c r="AW47" t="s">
        <v>121</v>
      </c>
      <c r="AY47">
        <v>375</v>
      </c>
      <c r="BA47" t="s">
        <v>69</v>
      </c>
      <c r="BB47" t="s">
        <v>63</v>
      </c>
      <c r="BC47" s="1">
        <v>45681</v>
      </c>
      <c r="BD47" t="s">
        <v>1118</v>
      </c>
      <c r="BE47">
        <v>178992</v>
      </c>
      <c r="BI47">
        <v>1</v>
      </c>
      <c r="BM47">
        <v>9800</v>
      </c>
    </row>
    <row r="48" spans="1:65" x14ac:dyDescent="0.3">
      <c r="A48" t="s">
        <v>21</v>
      </c>
      <c r="B48" t="s">
        <v>22</v>
      </c>
      <c r="C48" t="s">
        <v>199</v>
      </c>
      <c r="E48">
        <v>202501</v>
      </c>
      <c r="F48" t="s">
        <v>63</v>
      </c>
      <c r="G48" t="s">
        <v>189</v>
      </c>
      <c r="H48" s="1">
        <v>45600</v>
      </c>
      <c r="I48" t="s">
        <v>116</v>
      </c>
      <c r="J48">
        <v>8</v>
      </c>
      <c r="K48" t="s">
        <v>47</v>
      </c>
      <c r="L48" t="s">
        <v>28</v>
      </c>
      <c r="M48" t="s">
        <v>200</v>
      </c>
      <c r="N48" t="s">
        <v>13962</v>
      </c>
      <c r="O48" t="s">
        <v>4299</v>
      </c>
      <c r="P48" t="s">
        <v>203</v>
      </c>
      <c r="Q48" t="s">
        <v>4300</v>
      </c>
      <c r="R48" t="s">
        <v>204</v>
      </c>
      <c r="S48">
        <v>20000</v>
      </c>
      <c r="T48" t="s">
        <v>32</v>
      </c>
      <c r="U48" t="s">
        <v>33</v>
      </c>
      <c r="V48" t="s">
        <v>549</v>
      </c>
      <c r="W48" t="s">
        <v>205</v>
      </c>
      <c r="X48" s="1">
        <v>45731</v>
      </c>
      <c r="Y48" s="1">
        <v>45688</v>
      </c>
      <c r="Z48" s="1"/>
      <c r="AB48" s="1">
        <v>45693</v>
      </c>
      <c r="AC48">
        <v>44</v>
      </c>
      <c r="AD48" s="1">
        <v>45737</v>
      </c>
      <c r="AE48" s="1">
        <v>45693</v>
      </c>
      <c r="AF48" s="1">
        <v>45691</v>
      </c>
      <c r="AG48" t="s">
        <v>34</v>
      </c>
      <c r="AI48" t="s">
        <v>11791</v>
      </c>
      <c r="AJ48">
        <v>2</v>
      </c>
      <c r="AK48">
        <v>2</v>
      </c>
      <c r="AL48" t="s">
        <v>146</v>
      </c>
      <c r="AM48" t="s">
        <v>4301</v>
      </c>
      <c r="AN48" t="s">
        <v>4302</v>
      </c>
      <c r="AP48" t="s">
        <v>146</v>
      </c>
      <c r="AQ48" t="s">
        <v>13963</v>
      </c>
      <c r="AT48">
        <v>1186</v>
      </c>
      <c r="AU48" s="1">
        <v>45735</v>
      </c>
      <c r="AV48" t="s">
        <v>4303</v>
      </c>
      <c r="AW48" t="s">
        <v>202</v>
      </c>
      <c r="AY48">
        <v>1186</v>
      </c>
      <c r="BA48" t="s">
        <v>13967</v>
      </c>
      <c r="BB48" t="s">
        <v>63</v>
      </c>
      <c r="BC48" s="1">
        <v>45691</v>
      </c>
      <c r="BD48" t="s">
        <v>13964</v>
      </c>
      <c r="BE48">
        <v>64970</v>
      </c>
      <c r="BI48">
        <v>2</v>
      </c>
      <c r="BM48">
        <v>20000</v>
      </c>
    </row>
    <row r="49" spans="1:65" x14ac:dyDescent="0.3">
      <c r="A49" t="s">
        <v>21</v>
      </c>
      <c r="B49" t="s">
        <v>22</v>
      </c>
      <c r="C49" t="s">
        <v>199</v>
      </c>
      <c r="E49">
        <v>202501</v>
      </c>
      <c r="F49" t="s">
        <v>63</v>
      </c>
      <c r="G49" t="s">
        <v>189</v>
      </c>
      <c r="H49" s="1">
        <v>45600</v>
      </c>
      <c r="I49" t="s">
        <v>116</v>
      </c>
      <c r="J49">
        <v>8</v>
      </c>
      <c r="K49" t="s">
        <v>47</v>
      </c>
      <c r="L49" t="s">
        <v>28</v>
      </c>
      <c r="M49" t="s">
        <v>200</v>
      </c>
      <c r="N49" t="s">
        <v>13962</v>
      </c>
      <c r="O49" t="s">
        <v>4305</v>
      </c>
      <c r="P49" t="s">
        <v>203</v>
      </c>
      <c r="Q49" t="s">
        <v>4306</v>
      </c>
      <c r="R49" t="s">
        <v>204</v>
      </c>
      <c r="S49">
        <v>19000</v>
      </c>
      <c r="T49" t="s">
        <v>32</v>
      </c>
      <c r="U49" t="s">
        <v>33</v>
      </c>
      <c r="V49" t="s">
        <v>549</v>
      </c>
      <c r="W49" t="s">
        <v>205</v>
      </c>
      <c r="X49" s="1">
        <v>45731</v>
      </c>
      <c r="Y49" s="1">
        <v>45688</v>
      </c>
      <c r="Z49" s="1"/>
      <c r="AB49" s="1">
        <v>45693</v>
      </c>
      <c r="AC49">
        <v>44</v>
      </c>
      <c r="AD49" s="1">
        <v>45737</v>
      </c>
      <c r="AE49" s="1">
        <v>45693</v>
      </c>
      <c r="AF49" s="1">
        <v>45691</v>
      </c>
      <c r="AG49" t="s">
        <v>34</v>
      </c>
      <c r="AI49" t="s">
        <v>11791</v>
      </c>
      <c r="AJ49">
        <v>0</v>
      </c>
      <c r="AK49">
        <v>0</v>
      </c>
      <c r="AL49" t="s">
        <v>146</v>
      </c>
      <c r="AM49" t="s">
        <v>4301</v>
      </c>
      <c r="AN49" t="s">
        <v>4302</v>
      </c>
      <c r="AP49" t="s">
        <v>146</v>
      </c>
      <c r="AQ49" t="s">
        <v>13963</v>
      </c>
      <c r="AT49">
        <v>1186</v>
      </c>
      <c r="AU49" s="1">
        <v>45735</v>
      </c>
      <c r="AV49" t="s">
        <v>4307</v>
      </c>
      <c r="AW49" t="s">
        <v>202</v>
      </c>
      <c r="AY49">
        <v>1186</v>
      </c>
      <c r="BA49" t="s">
        <v>13967</v>
      </c>
      <c r="BB49" t="s">
        <v>63</v>
      </c>
      <c r="BC49" s="1">
        <v>45691</v>
      </c>
      <c r="BD49" t="s">
        <v>13964</v>
      </c>
      <c r="BE49">
        <v>65205</v>
      </c>
      <c r="BI49">
        <v>0</v>
      </c>
      <c r="BM49">
        <v>19000</v>
      </c>
    </row>
    <row r="50" spans="1:65" x14ac:dyDescent="0.3">
      <c r="A50" t="s">
        <v>21</v>
      </c>
      <c r="B50" t="s">
        <v>22</v>
      </c>
      <c r="C50" t="s">
        <v>45</v>
      </c>
      <c r="E50">
        <v>202502</v>
      </c>
      <c r="F50" t="s">
        <v>63</v>
      </c>
      <c r="G50" t="s">
        <v>128</v>
      </c>
      <c r="H50" s="1">
        <v>45625</v>
      </c>
      <c r="I50" t="s">
        <v>40</v>
      </c>
      <c r="J50">
        <v>8</v>
      </c>
      <c r="K50" t="s">
        <v>65</v>
      </c>
      <c r="L50" t="s">
        <v>48</v>
      </c>
      <c r="M50" t="s">
        <v>294</v>
      </c>
      <c r="N50" t="s">
        <v>13962</v>
      </c>
      <c r="O50" t="s">
        <v>4308</v>
      </c>
      <c r="P50" t="s">
        <v>149</v>
      </c>
      <c r="Q50" t="s">
        <v>4309</v>
      </c>
      <c r="R50" t="s">
        <v>150</v>
      </c>
      <c r="S50">
        <v>1464</v>
      </c>
      <c r="T50" t="s">
        <v>32</v>
      </c>
      <c r="U50" t="s">
        <v>33</v>
      </c>
      <c r="V50" t="s">
        <v>215</v>
      </c>
      <c r="W50" t="s">
        <v>13971</v>
      </c>
      <c r="X50" s="1">
        <v>45684</v>
      </c>
      <c r="Y50" s="1">
        <v>45687</v>
      </c>
      <c r="Z50" s="1"/>
      <c r="AB50" s="1">
        <v>45693</v>
      </c>
      <c r="AC50">
        <v>5</v>
      </c>
      <c r="AD50" s="1">
        <v>45698</v>
      </c>
      <c r="AE50" s="1">
        <v>45693</v>
      </c>
      <c r="AF50" s="1">
        <v>45691</v>
      </c>
      <c r="AG50" t="s">
        <v>34</v>
      </c>
      <c r="AI50" t="s">
        <v>53</v>
      </c>
      <c r="AJ50">
        <v>0</v>
      </c>
      <c r="AK50">
        <v>0</v>
      </c>
      <c r="AL50" t="s">
        <v>12689</v>
      </c>
      <c r="AM50" t="s">
        <v>4310</v>
      </c>
      <c r="AN50" t="s">
        <v>4311</v>
      </c>
      <c r="AP50" t="s">
        <v>54</v>
      </c>
      <c r="AQ50" t="s">
        <v>594</v>
      </c>
      <c r="AR50" t="s">
        <v>12689</v>
      </c>
      <c r="AU50" s="1">
        <v>45696</v>
      </c>
      <c r="AV50" t="s">
        <v>4312</v>
      </c>
      <c r="AW50" t="s">
        <v>216</v>
      </c>
      <c r="BA50" t="s">
        <v>69</v>
      </c>
      <c r="BB50" t="s">
        <v>63</v>
      </c>
      <c r="BC50" s="1">
        <v>45691</v>
      </c>
      <c r="BD50" t="s">
        <v>13965</v>
      </c>
      <c r="BE50">
        <v>9882</v>
      </c>
      <c r="BK50">
        <v>0</v>
      </c>
      <c r="BM50">
        <v>1464</v>
      </c>
    </row>
    <row r="51" spans="1:65" x14ac:dyDescent="0.3">
      <c r="A51" t="s">
        <v>21</v>
      </c>
      <c r="B51" t="s">
        <v>22</v>
      </c>
      <c r="C51" t="s">
        <v>45</v>
      </c>
      <c r="E51">
        <v>202502</v>
      </c>
      <c r="F51" t="s">
        <v>63</v>
      </c>
      <c r="G51" t="s">
        <v>46</v>
      </c>
      <c r="H51" s="1">
        <v>45662</v>
      </c>
      <c r="I51" t="s">
        <v>40</v>
      </c>
      <c r="J51">
        <v>9</v>
      </c>
      <c r="K51" t="s">
        <v>41</v>
      </c>
      <c r="L51" t="s">
        <v>48</v>
      </c>
      <c r="M51" t="s">
        <v>289</v>
      </c>
      <c r="N51" t="s">
        <v>13962</v>
      </c>
      <c r="O51" t="s">
        <v>4313</v>
      </c>
      <c r="P51" t="s">
        <v>244</v>
      </c>
      <c r="Q51" t="s">
        <v>4314</v>
      </c>
      <c r="R51" t="s">
        <v>245</v>
      </c>
      <c r="S51">
        <v>16000</v>
      </c>
      <c r="T51" t="s">
        <v>32</v>
      </c>
      <c r="U51" t="s">
        <v>33</v>
      </c>
      <c r="V51" t="s">
        <v>610</v>
      </c>
      <c r="W51" t="s">
        <v>104</v>
      </c>
      <c r="X51" s="1">
        <v>45693</v>
      </c>
      <c r="Y51" s="1">
        <v>45687</v>
      </c>
      <c r="Z51" s="1"/>
      <c r="AB51" s="1">
        <v>45693</v>
      </c>
      <c r="AC51">
        <v>2</v>
      </c>
      <c r="AD51" s="1">
        <v>45695</v>
      </c>
      <c r="AE51" s="1">
        <v>45693</v>
      </c>
      <c r="AF51" s="1">
        <v>45691</v>
      </c>
      <c r="AG51" t="s">
        <v>34</v>
      </c>
      <c r="AI51" t="s">
        <v>11787</v>
      </c>
      <c r="AJ51">
        <v>1</v>
      </c>
      <c r="AK51">
        <v>1</v>
      </c>
      <c r="AL51" t="s">
        <v>96</v>
      </c>
      <c r="AM51" t="s">
        <v>4315</v>
      </c>
      <c r="AN51" t="s">
        <v>4316</v>
      </c>
      <c r="AP51" t="s">
        <v>96</v>
      </c>
      <c r="AQ51" t="s">
        <v>13963</v>
      </c>
      <c r="AT51">
        <v>350</v>
      </c>
      <c r="AU51" s="1">
        <v>45695</v>
      </c>
      <c r="AV51" t="s">
        <v>4317</v>
      </c>
      <c r="AW51" t="s">
        <v>290</v>
      </c>
      <c r="AY51">
        <v>375</v>
      </c>
      <c r="BA51" t="s">
        <v>13967</v>
      </c>
      <c r="BB51" t="s">
        <v>63</v>
      </c>
      <c r="BC51" s="1">
        <v>45691</v>
      </c>
      <c r="BD51" t="s">
        <v>13965</v>
      </c>
      <c r="BE51">
        <v>34400</v>
      </c>
      <c r="BI51">
        <v>1</v>
      </c>
      <c r="BM51">
        <v>16000</v>
      </c>
    </row>
    <row r="52" spans="1:65" x14ac:dyDescent="0.3">
      <c r="A52" t="s">
        <v>21</v>
      </c>
      <c r="B52" t="s">
        <v>22</v>
      </c>
      <c r="C52" t="s">
        <v>45</v>
      </c>
      <c r="E52">
        <v>202502</v>
      </c>
      <c r="F52" t="s">
        <v>172</v>
      </c>
      <c r="G52" t="s">
        <v>74</v>
      </c>
      <c r="H52" s="1">
        <v>45640</v>
      </c>
      <c r="I52" t="s">
        <v>40</v>
      </c>
      <c r="J52" t="s">
        <v>1318</v>
      </c>
      <c r="K52" t="s">
        <v>1318</v>
      </c>
      <c r="L52" t="s">
        <v>48</v>
      </c>
      <c r="M52" t="s">
        <v>173</v>
      </c>
      <c r="N52" t="s">
        <v>13962</v>
      </c>
      <c r="O52" t="s">
        <v>3925</v>
      </c>
      <c r="P52" t="s">
        <v>174</v>
      </c>
      <c r="Q52" t="s">
        <v>3926</v>
      </c>
      <c r="R52" t="s">
        <v>175</v>
      </c>
      <c r="S52">
        <v>20000</v>
      </c>
      <c r="T52" t="s">
        <v>32</v>
      </c>
      <c r="U52" t="s">
        <v>33</v>
      </c>
      <c r="V52" t="s">
        <v>13968</v>
      </c>
      <c r="W52" t="s">
        <v>77</v>
      </c>
      <c r="X52" s="1">
        <v>45701</v>
      </c>
      <c r="Y52" s="1">
        <v>45687</v>
      </c>
      <c r="Z52" s="1"/>
      <c r="AB52" s="1">
        <v>45694</v>
      </c>
      <c r="AC52">
        <v>6</v>
      </c>
      <c r="AD52" s="1">
        <v>45700</v>
      </c>
      <c r="AE52" s="1">
        <v>45694</v>
      </c>
      <c r="AF52" s="1">
        <v>45691</v>
      </c>
      <c r="AG52" t="s">
        <v>34</v>
      </c>
      <c r="AI52" t="s">
        <v>11790</v>
      </c>
      <c r="AJ52">
        <v>1</v>
      </c>
      <c r="AK52">
        <v>2</v>
      </c>
      <c r="AL52" t="s">
        <v>828</v>
      </c>
      <c r="AM52" t="s">
        <v>3927</v>
      </c>
      <c r="AN52" t="s">
        <v>3928</v>
      </c>
      <c r="AP52" t="s">
        <v>78</v>
      </c>
      <c r="AQ52" t="s">
        <v>13963</v>
      </c>
      <c r="AT52">
        <v>700</v>
      </c>
      <c r="AU52" s="1">
        <v>45701</v>
      </c>
      <c r="AV52" t="s">
        <v>3929</v>
      </c>
      <c r="AW52" t="s">
        <v>79</v>
      </c>
      <c r="AY52">
        <v>700</v>
      </c>
      <c r="BA52" t="s">
        <v>69</v>
      </c>
      <c r="BB52" t="s">
        <v>172</v>
      </c>
      <c r="BC52" s="1">
        <v>45691</v>
      </c>
      <c r="BD52" t="s">
        <v>13965</v>
      </c>
      <c r="BE52">
        <v>39600</v>
      </c>
      <c r="BI52">
        <v>2</v>
      </c>
      <c r="BM52">
        <v>20000</v>
      </c>
    </row>
    <row r="53" spans="1:65" x14ac:dyDescent="0.3">
      <c r="A53" t="s">
        <v>21</v>
      </c>
      <c r="B53" t="s">
        <v>22</v>
      </c>
      <c r="C53" t="s">
        <v>45</v>
      </c>
      <c r="E53">
        <v>202502</v>
      </c>
      <c r="F53" t="s">
        <v>81</v>
      </c>
      <c r="G53" t="s">
        <v>2159</v>
      </c>
      <c r="H53" s="1">
        <v>45685</v>
      </c>
      <c r="I53" t="s">
        <v>83</v>
      </c>
      <c r="J53" t="s">
        <v>1318</v>
      </c>
      <c r="K53" t="s">
        <v>1318</v>
      </c>
      <c r="L53" t="s">
        <v>28</v>
      </c>
      <c r="M53" t="s">
        <v>328</v>
      </c>
      <c r="N53" t="s">
        <v>13972</v>
      </c>
      <c r="O53" t="s">
        <v>4428</v>
      </c>
      <c r="P53" t="s">
        <v>329</v>
      </c>
      <c r="Q53" t="s">
        <v>4429</v>
      </c>
      <c r="R53" t="s">
        <v>330</v>
      </c>
      <c r="S53">
        <v>0</v>
      </c>
      <c r="T53" t="s">
        <v>32</v>
      </c>
      <c r="U53" t="s">
        <v>33</v>
      </c>
      <c r="V53" t="s">
        <v>13973</v>
      </c>
      <c r="W53" t="s">
        <v>88</v>
      </c>
      <c r="X53" s="1">
        <v>45712</v>
      </c>
      <c r="Y53" s="1">
        <v>45689</v>
      </c>
      <c r="Z53" s="1"/>
      <c r="AB53" s="1">
        <v>45694</v>
      </c>
      <c r="AC53">
        <v>9</v>
      </c>
      <c r="AD53" s="1">
        <v>45708</v>
      </c>
      <c r="AE53" s="1">
        <v>45710</v>
      </c>
      <c r="AF53" s="1">
        <v>45692</v>
      </c>
      <c r="AG53" t="s">
        <v>34</v>
      </c>
      <c r="AI53" t="s">
        <v>11811</v>
      </c>
      <c r="AJ53">
        <v>1</v>
      </c>
      <c r="AK53">
        <v>1</v>
      </c>
      <c r="AL53" t="s">
        <v>44</v>
      </c>
      <c r="AM53" t="s">
        <v>8487</v>
      </c>
      <c r="AN53" t="s">
        <v>8488</v>
      </c>
      <c r="AP53" t="s">
        <v>44</v>
      </c>
      <c r="AQ53" t="s">
        <v>13963</v>
      </c>
      <c r="AT53">
        <v>275</v>
      </c>
      <c r="AU53" s="1">
        <v>45712</v>
      </c>
      <c r="AV53" t="s">
        <v>8489</v>
      </c>
      <c r="AW53" t="s">
        <v>332</v>
      </c>
      <c r="AY53">
        <v>275</v>
      </c>
      <c r="BA53" t="s">
        <v>90</v>
      </c>
      <c r="BB53" t="s">
        <v>81</v>
      </c>
      <c r="BC53" s="1">
        <v>45692</v>
      </c>
      <c r="BD53" t="s">
        <v>1118</v>
      </c>
      <c r="BE53">
        <v>0</v>
      </c>
      <c r="BI53">
        <v>1</v>
      </c>
      <c r="BM53">
        <v>0</v>
      </c>
    </row>
    <row r="54" spans="1:65" x14ac:dyDescent="0.3">
      <c r="A54" t="s">
        <v>21</v>
      </c>
      <c r="B54" t="s">
        <v>22</v>
      </c>
      <c r="C54" t="s">
        <v>45</v>
      </c>
      <c r="E54">
        <v>202502</v>
      </c>
      <c r="F54" t="s">
        <v>24</v>
      </c>
      <c r="G54" t="s">
        <v>46</v>
      </c>
      <c r="H54" s="1">
        <v>45693</v>
      </c>
      <c r="I54" t="s">
        <v>40</v>
      </c>
      <c r="J54">
        <v>9</v>
      </c>
      <c r="K54" t="s">
        <v>41</v>
      </c>
      <c r="L54" t="s">
        <v>48</v>
      </c>
      <c r="M54" t="s">
        <v>8654</v>
      </c>
      <c r="N54" t="s">
        <v>13962</v>
      </c>
      <c r="O54" t="s">
        <v>8548</v>
      </c>
      <c r="P54" t="s">
        <v>278</v>
      </c>
      <c r="Q54" t="s">
        <v>8549</v>
      </c>
      <c r="R54" t="s">
        <v>279</v>
      </c>
      <c r="S54">
        <v>8000</v>
      </c>
      <c r="T54" t="s">
        <v>32</v>
      </c>
      <c r="U54" t="s">
        <v>33</v>
      </c>
      <c r="V54" t="s">
        <v>593</v>
      </c>
      <c r="W54" t="s">
        <v>95</v>
      </c>
      <c r="X54" s="1">
        <v>45708</v>
      </c>
      <c r="Y54" s="1">
        <v>45701</v>
      </c>
      <c r="Z54" s="1"/>
      <c r="AB54" s="1">
        <v>45695</v>
      </c>
      <c r="AC54">
        <v>2</v>
      </c>
      <c r="AD54" s="1">
        <v>45710</v>
      </c>
      <c r="AE54" s="1">
        <v>45708</v>
      </c>
      <c r="AF54" s="1">
        <v>45705</v>
      </c>
      <c r="AG54" t="s">
        <v>34</v>
      </c>
      <c r="AI54" t="s">
        <v>11787</v>
      </c>
      <c r="AJ54">
        <v>1</v>
      </c>
      <c r="AK54">
        <v>1</v>
      </c>
      <c r="AL54" t="s">
        <v>44</v>
      </c>
      <c r="AM54" t="s">
        <v>4172</v>
      </c>
      <c r="AN54" t="s">
        <v>4173</v>
      </c>
      <c r="AP54" t="s">
        <v>44</v>
      </c>
      <c r="AQ54" t="s">
        <v>13963</v>
      </c>
      <c r="AT54">
        <v>330</v>
      </c>
      <c r="AU54" s="1">
        <v>45712</v>
      </c>
      <c r="AV54" t="s">
        <v>8550</v>
      </c>
      <c r="AW54" t="s">
        <v>313</v>
      </c>
      <c r="AY54">
        <v>660</v>
      </c>
      <c r="BA54" t="s">
        <v>39</v>
      </c>
      <c r="BB54" t="s">
        <v>24</v>
      </c>
      <c r="BC54" s="1">
        <v>45705</v>
      </c>
      <c r="BD54" t="s">
        <v>13965</v>
      </c>
      <c r="BE54">
        <v>24800</v>
      </c>
      <c r="BI54">
        <v>1</v>
      </c>
      <c r="BM54">
        <v>8000</v>
      </c>
    </row>
    <row r="55" spans="1:65" x14ac:dyDescent="0.3">
      <c r="A55" t="s">
        <v>21</v>
      </c>
      <c r="B55" t="s">
        <v>22</v>
      </c>
      <c r="C55" t="s">
        <v>45</v>
      </c>
      <c r="E55">
        <v>202501</v>
      </c>
      <c r="F55" t="s">
        <v>63</v>
      </c>
      <c r="G55" t="s">
        <v>1959</v>
      </c>
      <c r="H55" s="1">
        <v>45583</v>
      </c>
      <c r="I55" t="s">
        <v>40</v>
      </c>
      <c r="J55">
        <v>9</v>
      </c>
      <c r="K55" t="s">
        <v>180</v>
      </c>
      <c r="L55" t="s">
        <v>48</v>
      </c>
      <c r="M55" t="s">
        <v>2007</v>
      </c>
      <c r="N55" t="s">
        <v>13962</v>
      </c>
      <c r="O55" t="s">
        <v>4318</v>
      </c>
      <c r="P55" t="s">
        <v>263</v>
      </c>
      <c r="Q55" t="s">
        <v>4319</v>
      </c>
      <c r="R55" t="s">
        <v>264</v>
      </c>
      <c r="S55">
        <v>1360</v>
      </c>
      <c r="T55" t="s">
        <v>32</v>
      </c>
      <c r="U55" t="s">
        <v>33</v>
      </c>
      <c r="V55" t="s">
        <v>520</v>
      </c>
      <c r="W55" t="s">
        <v>13974</v>
      </c>
      <c r="X55" s="1">
        <v>45698</v>
      </c>
      <c r="Y55" s="1">
        <v>45679</v>
      </c>
      <c r="Z55" s="1"/>
      <c r="AB55" s="1">
        <v>45696</v>
      </c>
      <c r="AC55">
        <v>4</v>
      </c>
      <c r="AD55" s="1">
        <v>45700</v>
      </c>
      <c r="AE55" s="1">
        <v>45696</v>
      </c>
      <c r="AF55" s="1">
        <v>45679</v>
      </c>
      <c r="AG55" t="s">
        <v>34</v>
      </c>
      <c r="AI55" t="s">
        <v>53</v>
      </c>
      <c r="AJ55">
        <v>0</v>
      </c>
      <c r="AK55">
        <v>0</v>
      </c>
      <c r="AL55" t="s">
        <v>12689</v>
      </c>
      <c r="AM55" t="s">
        <v>4320</v>
      </c>
      <c r="AN55" t="s">
        <v>4321</v>
      </c>
      <c r="AP55" t="s">
        <v>54</v>
      </c>
      <c r="AQ55" t="s">
        <v>594</v>
      </c>
      <c r="AR55" t="s">
        <v>12689</v>
      </c>
      <c r="AU55" s="1">
        <v>45695</v>
      </c>
      <c r="AV55" t="s">
        <v>4322</v>
      </c>
      <c r="AW55" t="s">
        <v>269</v>
      </c>
      <c r="BA55" t="s">
        <v>39</v>
      </c>
      <c r="BB55" t="s">
        <v>63</v>
      </c>
      <c r="BC55" s="1">
        <v>45679</v>
      </c>
      <c r="BD55" t="s">
        <v>13965</v>
      </c>
      <c r="BE55">
        <v>10472</v>
      </c>
      <c r="BK55">
        <v>0</v>
      </c>
      <c r="BM55">
        <v>1360</v>
      </c>
    </row>
    <row r="56" spans="1:65" x14ac:dyDescent="0.3">
      <c r="A56" t="s">
        <v>21</v>
      </c>
      <c r="B56" t="s">
        <v>22</v>
      </c>
      <c r="C56" t="s">
        <v>578</v>
      </c>
      <c r="E56">
        <v>202501</v>
      </c>
      <c r="F56" t="s">
        <v>63</v>
      </c>
      <c r="G56" t="s">
        <v>64</v>
      </c>
      <c r="H56" s="1">
        <v>45639</v>
      </c>
      <c r="I56" t="s">
        <v>26</v>
      </c>
      <c r="J56">
        <v>4.0999999999999899</v>
      </c>
      <c r="K56" t="s">
        <v>191</v>
      </c>
      <c r="L56" t="s">
        <v>48</v>
      </c>
      <c r="M56" t="s">
        <v>181</v>
      </c>
      <c r="N56" t="s">
        <v>13962</v>
      </c>
      <c r="O56" t="s">
        <v>4323</v>
      </c>
      <c r="P56" t="s">
        <v>192</v>
      </c>
      <c r="Q56" t="s">
        <v>4324</v>
      </c>
      <c r="R56" t="s">
        <v>193</v>
      </c>
      <c r="S56">
        <v>700</v>
      </c>
      <c r="T56" t="s">
        <v>32</v>
      </c>
      <c r="U56" t="s">
        <v>33</v>
      </c>
      <c r="V56" t="s">
        <v>746</v>
      </c>
      <c r="W56" t="s">
        <v>182</v>
      </c>
      <c r="X56" s="1">
        <v>45667</v>
      </c>
      <c r="Y56" s="1">
        <v>45681</v>
      </c>
      <c r="Z56" s="1"/>
      <c r="AB56" s="1">
        <v>45696</v>
      </c>
      <c r="AC56">
        <v>5</v>
      </c>
      <c r="AD56" s="1">
        <v>45701</v>
      </c>
      <c r="AE56" s="1">
        <v>45695</v>
      </c>
      <c r="AF56" s="1">
        <v>45685</v>
      </c>
      <c r="AG56" t="s">
        <v>34</v>
      </c>
      <c r="AI56" t="s">
        <v>53</v>
      </c>
      <c r="AJ56">
        <v>0</v>
      </c>
      <c r="AK56">
        <v>0</v>
      </c>
      <c r="AL56" t="s">
        <v>12689</v>
      </c>
      <c r="AM56" t="s">
        <v>4325</v>
      </c>
      <c r="AN56" t="s">
        <v>4326</v>
      </c>
      <c r="AP56" t="s">
        <v>54</v>
      </c>
      <c r="AQ56" t="s">
        <v>594</v>
      </c>
      <c r="AR56" t="s">
        <v>12689</v>
      </c>
      <c r="AU56" s="1">
        <v>45699</v>
      </c>
      <c r="AV56" t="s">
        <v>4327</v>
      </c>
      <c r="AW56" t="s">
        <v>183</v>
      </c>
      <c r="BA56" t="s">
        <v>69</v>
      </c>
      <c r="BB56" t="s">
        <v>63</v>
      </c>
      <c r="BC56" s="1">
        <v>45685</v>
      </c>
      <c r="BD56" t="s">
        <v>13965</v>
      </c>
      <c r="BE56">
        <v>1995</v>
      </c>
      <c r="BK56">
        <v>0</v>
      </c>
      <c r="BM56">
        <v>700</v>
      </c>
    </row>
    <row r="57" spans="1:65" x14ac:dyDescent="0.3">
      <c r="A57" t="s">
        <v>21</v>
      </c>
      <c r="B57" t="s">
        <v>22</v>
      </c>
      <c r="C57" t="s">
        <v>45</v>
      </c>
      <c r="E57">
        <v>202502</v>
      </c>
      <c r="F57" t="s">
        <v>63</v>
      </c>
      <c r="G57" t="s">
        <v>349</v>
      </c>
      <c r="H57" s="1">
        <v>45630</v>
      </c>
      <c r="I57" t="s">
        <v>40</v>
      </c>
      <c r="J57">
        <v>9</v>
      </c>
      <c r="K57" t="s">
        <v>41</v>
      </c>
      <c r="L57" t="s">
        <v>28</v>
      </c>
      <c r="M57" t="s">
        <v>117</v>
      </c>
      <c r="N57" t="s">
        <v>13962</v>
      </c>
      <c r="O57" t="s">
        <v>3930</v>
      </c>
      <c r="P57" t="s">
        <v>211</v>
      </c>
      <c r="Q57" t="s">
        <v>3931</v>
      </c>
      <c r="R57" t="s">
        <v>212</v>
      </c>
      <c r="S57">
        <v>16000</v>
      </c>
      <c r="T57" t="s">
        <v>32</v>
      </c>
      <c r="U57" t="s">
        <v>33</v>
      </c>
      <c r="V57" t="s">
        <v>454</v>
      </c>
      <c r="W57" t="s">
        <v>88</v>
      </c>
      <c r="X57" s="1">
        <v>45698</v>
      </c>
      <c r="Y57" s="1">
        <v>45686</v>
      </c>
      <c r="Z57" s="1"/>
      <c r="AB57" s="1">
        <v>45697</v>
      </c>
      <c r="AC57">
        <v>13</v>
      </c>
      <c r="AD57" s="1">
        <v>45710</v>
      </c>
      <c r="AE57" s="1">
        <v>45697</v>
      </c>
      <c r="AF57" s="1">
        <v>45688</v>
      </c>
      <c r="AG57" t="s">
        <v>34</v>
      </c>
      <c r="AH57" t="s">
        <v>3932</v>
      </c>
      <c r="AI57" t="s">
        <v>11787</v>
      </c>
      <c r="AJ57">
        <v>1</v>
      </c>
      <c r="AK57">
        <v>1</v>
      </c>
      <c r="AL57" t="s">
        <v>44</v>
      </c>
      <c r="AM57" t="s">
        <v>3933</v>
      </c>
      <c r="AN57" t="s">
        <v>3934</v>
      </c>
      <c r="AP57" t="s">
        <v>36</v>
      </c>
      <c r="AQ57" t="s">
        <v>13963</v>
      </c>
      <c r="AT57">
        <v>300</v>
      </c>
      <c r="AU57" s="1">
        <v>45707</v>
      </c>
      <c r="AV57" t="s">
        <v>3935</v>
      </c>
      <c r="AW57" t="s">
        <v>121</v>
      </c>
      <c r="AY57">
        <v>350</v>
      </c>
      <c r="BA57" t="s">
        <v>69</v>
      </c>
      <c r="BB57" t="s">
        <v>63</v>
      </c>
      <c r="BC57" s="1">
        <v>45688</v>
      </c>
      <c r="BD57" t="s">
        <v>1118</v>
      </c>
      <c r="BE57">
        <v>450754</v>
      </c>
      <c r="BI57">
        <v>1</v>
      </c>
      <c r="BM57">
        <v>16000</v>
      </c>
    </row>
    <row r="58" spans="1:65" x14ac:dyDescent="0.3">
      <c r="A58" t="s">
        <v>21</v>
      </c>
      <c r="B58" t="s">
        <v>22</v>
      </c>
      <c r="C58" t="s">
        <v>45</v>
      </c>
      <c r="E58">
        <v>202502</v>
      </c>
      <c r="F58" t="s">
        <v>24</v>
      </c>
      <c r="G58" t="s">
        <v>122</v>
      </c>
      <c r="H58" s="1">
        <v>45604</v>
      </c>
      <c r="I58" t="s">
        <v>26</v>
      </c>
      <c r="J58" t="s">
        <v>1318</v>
      </c>
      <c r="K58" t="s">
        <v>1318</v>
      </c>
      <c r="L58" t="s">
        <v>48</v>
      </c>
      <c r="M58" t="s">
        <v>123</v>
      </c>
      <c r="N58" t="s">
        <v>13962</v>
      </c>
      <c r="O58" t="s">
        <v>3950</v>
      </c>
      <c r="P58" t="s">
        <v>124</v>
      </c>
      <c r="Q58" t="s">
        <v>3951</v>
      </c>
      <c r="R58" t="s">
        <v>125</v>
      </c>
      <c r="S58">
        <v>18000</v>
      </c>
      <c r="T58" t="s">
        <v>32</v>
      </c>
      <c r="U58" t="s">
        <v>126</v>
      </c>
      <c r="V58" t="s">
        <v>575</v>
      </c>
      <c r="W58" t="s">
        <v>575</v>
      </c>
      <c r="X58" s="1">
        <v>45687</v>
      </c>
      <c r="Y58" s="1">
        <v>45693</v>
      </c>
      <c r="Z58" s="1"/>
      <c r="AB58" s="1">
        <v>45700</v>
      </c>
      <c r="AC58">
        <v>2</v>
      </c>
      <c r="AD58" s="1">
        <v>45702</v>
      </c>
      <c r="AE58" s="1">
        <v>45700</v>
      </c>
      <c r="AF58" s="1">
        <v>45695</v>
      </c>
      <c r="AG58" t="s">
        <v>34</v>
      </c>
      <c r="AI58" t="s">
        <v>656</v>
      </c>
      <c r="AJ58">
        <v>1</v>
      </c>
      <c r="AK58">
        <v>2</v>
      </c>
      <c r="AM58" t="s">
        <v>3952</v>
      </c>
      <c r="AN58" t="s">
        <v>3953</v>
      </c>
      <c r="AQ58" t="s">
        <v>13966</v>
      </c>
      <c r="AR58" t="s">
        <v>13966</v>
      </c>
      <c r="AU58" s="1">
        <v>45699</v>
      </c>
      <c r="AV58" t="s">
        <v>3954</v>
      </c>
      <c r="AW58" t="s">
        <v>127</v>
      </c>
      <c r="BA58" t="s">
        <v>13967</v>
      </c>
      <c r="BB58" t="s">
        <v>24</v>
      </c>
      <c r="BC58" s="1">
        <v>45695</v>
      </c>
      <c r="BD58" t="s">
        <v>13965</v>
      </c>
      <c r="BE58">
        <v>68000</v>
      </c>
      <c r="BL58">
        <v>2</v>
      </c>
      <c r="BM58">
        <v>18000</v>
      </c>
    </row>
    <row r="59" spans="1:65" x14ac:dyDescent="0.3">
      <c r="A59" t="s">
        <v>21</v>
      </c>
      <c r="B59" t="s">
        <v>22</v>
      </c>
      <c r="C59" t="s">
        <v>45</v>
      </c>
      <c r="E59">
        <v>202502</v>
      </c>
      <c r="F59" t="s">
        <v>63</v>
      </c>
      <c r="G59" t="s">
        <v>218</v>
      </c>
      <c r="H59" s="1">
        <v>45628</v>
      </c>
      <c r="I59" t="s">
        <v>40</v>
      </c>
      <c r="J59">
        <v>9</v>
      </c>
      <c r="K59" t="s">
        <v>41</v>
      </c>
      <c r="L59" t="s">
        <v>48</v>
      </c>
      <c r="M59" t="s">
        <v>288</v>
      </c>
      <c r="N59" t="s">
        <v>13962</v>
      </c>
      <c r="O59" t="s">
        <v>3940</v>
      </c>
      <c r="P59" t="s">
        <v>211</v>
      </c>
      <c r="Q59" t="s">
        <v>3941</v>
      </c>
      <c r="R59" t="s">
        <v>212</v>
      </c>
      <c r="S59">
        <v>8000</v>
      </c>
      <c r="T59" t="s">
        <v>32</v>
      </c>
      <c r="U59" t="s">
        <v>33</v>
      </c>
      <c r="V59" t="s">
        <v>493</v>
      </c>
      <c r="W59" t="s">
        <v>464</v>
      </c>
      <c r="X59" s="1">
        <v>45710</v>
      </c>
      <c r="Y59" s="1">
        <v>45692</v>
      </c>
      <c r="Z59" s="1"/>
      <c r="AB59" s="1">
        <v>45702</v>
      </c>
      <c r="AC59">
        <v>12</v>
      </c>
      <c r="AD59" s="1">
        <v>45714</v>
      </c>
      <c r="AE59" s="1">
        <v>45702</v>
      </c>
      <c r="AF59" s="1">
        <v>45694</v>
      </c>
      <c r="AG59" t="s">
        <v>34</v>
      </c>
      <c r="AI59" t="s">
        <v>11787</v>
      </c>
      <c r="AJ59">
        <v>1</v>
      </c>
      <c r="AK59">
        <v>1</v>
      </c>
      <c r="AL59" t="s">
        <v>96</v>
      </c>
      <c r="AM59" t="s">
        <v>3942</v>
      </c>
      <c r="AN59" t="s">
        <v>3943</v>
      </c>
      <c r="AP59" t="s">
        <v>227</v>
      </c>
      <c r="AQ59" t="s">
        <v>13963</v>
      </c>
      <c r="AT59">
        <v>400</v>
      </c>
      <c r="AU59" s="1">
        <v>45710</v>
      </c>
      <c r="AV59" t="s">
        <v>3944</v>
      </c>
      <c r="AW59" t="s">
        <v>101</v>
      </c>
      <c r="AY59">
        <v>410</v>
      </c>
      <c r="BA59" t="s">
        <v>69</v>
      </c>
      <c r="BB59" t="s">
        <v>63</v>
      </c>
      <c r="BC59" s="1">
        <v>45694</v>
      </c>
      <c r="BD59" t="s">
        <v>13965</v>
      </c>
      <c r="BE59">
        <v>23600</v>
      </c>
      <c r="BI59">
        <v>1</v>
      </c>
      <c r="BM59">
        <v>8000</v>
      </c>
    </row>
    <row r="60" spans="1:65" x14ac:dyDescent="0.3">
      <c r="A60" t="s">
        <v>21</v>
      </c>
      <c r="B60" t="s">
        <v>22</v>
      </c>
      <c r="C60" t="s">
        <v>45</v>
      </c>
      <c r="E60">
        <v>202502</v>
      </c>
      <c r="F60" t="s">
        <v>24</v>
      </c>
      <c r="G60" t="s">
        <v>2159</v>
      </c>
      <c r="H60" s="1">
        <v>45636</v>
      </c>
      <c r="I60" t="s">
        <v>40</v>
      </c>
      <c r="J60">
        <v>9</v>
      </c>
      <c r="K60" t="s">
        <v>41</v>
      </c>
      <c r="L60" t="s">
        <v>28</v>
      </c>
      <c r="M60" t="s">
        <v>117</v>
      </c>
      <c r="N60" t="s">
        <v>13962</v>
      </c>
      <c r="O60" t="s">
        <v>3960</v>
      </c>
      <c r="P60" t="s">
        <v>130</v>
      </c>
      <c r="Q60" t="s">
        <v>3961</v>
      </c>
      <c r="R60" t="s">
        <v>131</v>
      </c>
      <c r="S60">
        <v>16000</v>
      </c>
      <c r="T60" t="s">
        <v>32</v>
      </c>
      <c r="U60" t="s">
        <v>33</v>
      </c>
      <c r="V60" t="s">
        <v>454</v>
      </c>
      <c r="W60" t="s">
        <v>88</v>
      </c>
      <c r="X60" s="1">
        <v>45714</v>
      </c>
      <c r="Y60" s="1">
        <v>45700</v>
      </c>
      <c r="Z60" s="1"/>
      <c r="AB60" s="1">
        <v>45702</v>
      </c>
      <c r="AC60">
        <v>16</v>
      </c>
      <c r="AD60" s="1">
        <v>45718</v>
      </c>
      <c r="AE60" s="1">
        <v>45703</v>
      </c>
      <c r="AF60" s="1">
        <v>45702</v>
      </c>
      <c r="AG60" t="s">
        <v>34</v>
      </c>
      <c r="AI60" t="s">
        <v>11787</v>
      </c>
      <c r="AJ60">
        <v>1</v>
      </c>
      <c r="AK60">
        <v>1</v>
      </c>
      <c r="AL60" t="s">
        <v>44</v>
      </c>
      <c r="AM60" t="s">
        <v>3962</v>
      </c>
      <c r="AN60" t="s">
        <v>3963</v>
      </c>
      <c r="AP60" t="s">
        <v>36</v>
      </c>
      <c r="AQ60" t="s">
        <v>13963</v>
      </c>
      <c r="AT60">
        <v>300</v>
      </c>
      <c r="AU60" s="1">
        <v>45718</v>
      </c>
      <c r="AV60" t="s">
        <v>8504</v>
      </c>
      <c r="AW60" t="s">
        <v>121</v>
      </c>
      <c r="AY60">
        <v>350</v>
      </c>
      <c r="BA60" t="s">
        <v>69</v>
      </c>
      <c r="BB60" t="s">
        <v>24</v>
      </c>
      <c r="BC60" s="1">
        <v>45702</v>
      </c>
      <c r="BD60" t="s">
        <v>1118</v>
      </c>
      <c r="BE60">
        <v>307859</v>
      </c>
      <c r="BI60">
        <v>1</v>
      </c>
      <c r="BM60">
        <v>16000</v>
      </c>
    </row>
    <row r="61" spans="1:65" x14ac:dyDescent="0.3">
      <c r="A61" t="s">
        <v>21</v>
      </c>
      <c r="B61" t="s">
        <v>22</v>
      </c>
      <c r="C61" t="s">
        <v>45</v>
      </c>
      <c r="E61">
        <v>202502</v>
      </c>
      <c r="F61" t="s">
        <v>251</v>
      </c>
      <c r="G61" t="s">
        <v>74</v>
      </c>
      <c r="H61" s="1">
        <v>45643</v>
      </c>
      <c r="I61" t="s">
        <v>40</v>
      </c>
      <c r="J61" t="s">
        <v>1318</v>
      </c>
      <c r="K61" t="s">
        <v>1318</v>
      </c>
      <c r="L61" t="s">
        <v>48</v>
      </c>
      <c r="M61" t="s">
        <v>3955</v>
      </c>
      <c r="N61" t="s">
        <v>13962</v>
      </c>
      <c r="O61" t="s">
        <v>3956</v>
      </c>
      <c r="P61" t="s">
        <v>252</v>
      </c>
      <c r="Q61" t="s">
        <v>3957</v>
      </c>
      <c r="R61" t="s">
        <v>253</v>
      </c>
      <c r="S61">
        <v>272</v>
      </c>
      <c r="T61" t="s">
        <v>32</v>
      </c>
      <c r="U61" t="s">
        <v>33</v>
      </c>
      <c r="V61" t="s">
        <v>617</v>
      </c>
      <c r="W61" t="s">
        <v>137</v>
      </c>
      <c r="X61" s="1">
        <v>45660</v>
      </c>
      <c r="Y61" s="1">
        <v>45691</v>
      </c>
      <c r="Z61" s="1"/>
      <c r="AB61" s="1">
        <v>45702</v>
      </c>
      <c r="AC61">
        <v>3</v>
      </c>
      <c r="AD61" s="1">
        <v>45705</v>
      </c>
      <c r="AE61" s="1">
        <v>45701</v>
      </c>
      <c r="AF61" s="1">
        <v>45693</v>
      </c>
      <c r="AG61" t="s">
        <v>34</v>
      </c>
      <c r="AI61" t="s">
        <v>53</v>
      </c>
      <c r="AJ61">
        <v>0</v>
      </c>
      <c r="AK61">
        <v>0</v>
      </c>
      <c r="AL61" t="s">
        <v>12689</v>
      </c>
      <c r="AM61" t="s">
        <v>3958</v>
      </c>
      <c r="AN61" t="s">
        <v>3959</v>
      </c>
      <c r="AP61" t="s">
        <v>54</v>
      </c>
      <c r="AQ61" t="s">
        <v>594</v>
      </c>
      <c r="AR61" t="s">
        <v>12689</v>
      </c>
      <c r="AU61" s="1">
        <v>45698</v>
      </c>
      <c r="AV61" t="s">
        <v>8503</v>
      </c>
      <c r="AW61" t="s">
        <v>157</v>
      </c>
      <c r="BA61" t="s">
        <v>69</v>
      </c>
      <c r="BB61" t="s">
        <v>251</v>
      </c>
      <c r="BC61" s="1">
        <v>45693</v>
      </c>
      <c r="BD61" t="s">
        <v>13965</v>
      </c>
      <c r="BE61">
        <v>5525</v>
      </c>
      <c r="BK61">
        <v>0</v>
      </c>
      <c r="BM61">
        <v>272</v>
      </c>
    </row>
    <row r="62" spans="1:65" x14ac:dyDescent="0.3">
      <c r="A62" t="s">
        <v>21</v>
      </c>
      <c r="B62" t="s">
        <v>22</v>
      </c>
      <c r="C62" t="s">
        <v>45</v>
      </c>
      <c r="E62">
        <v>202502</v>
      </c>
      <c r="F62" t="s">
        <v>24</v>
      </c>
      <c r="G62" t="s">
        <v>2159</v>
      </c>
      <c r="H62" s="1">
        <v>45649</v>
      </c>
      <c r="I62" t="s">
        <v>40</v>
      </c>
      <c r="J62">
        <v>9</v>
      </c>
      <c r="K62" t="s">
        <v>41</v>
      </c>
      <c r="L62" t="s">
        <v>28</v>
      </c>
      <c r="M62" t="s">
        <v>117</v>
      </c>
      <c r="N62" t="s">
        <v>13962</v>
      </c>
      <c r="O62" t="s">
        <v>4026</v>
      </c>
      <c r="P62" t="s">
        <v>130</v>
      </c>
      <c r="Q62" t="s">
        <v>4027</v>
      </c>
      <c r="R62" t="s">
        <v>131</v>
      </c>
      <c r="S62">
        <v>16000</v>
      </c>
      <c r="T62" t="s">
        <v>32</v>
      </c>
      <c r="U62" t="s">
        <v>33</v>
      </c>
      <c r="V62" t="s">
        <v>454</v>
      </c>
      <c r="W62" t="s">
        <v>88</v>
      </c>
      <c r="X62" s="1">
        <v>45703</v>
      </c>
      <c r="Y62" s="1">
        <v>45691</v>
      </c>
      <c r="Z62" s="1"/>
      <c r="AB62" s="1">
        <v>45702</v>
      </c>
      <c r="AC62">
        <v>16</v>
      </c>
      <c r="AD62" s="1">
        <v>45718</v>
      </c>
      <c r="AE62" s="1">
        <v>45703</v>
      </c>
      <c r="AF62" s="1">
        <v>45693</v>
      </c>
      <c r="AG62" t="s">
        <v>34</v>
      </c>
      <c r="AI62" t="s">
        <v>11787</v>
      </c>
      <c r="AJ62">
        <v>2</v>
      </c>
      <c r="AK62">
        <v>2</v>
      </c>
      <c r="AL62" t="s">
        <v>44</v>
      </c>
      <c r="AM62" t="s">
        <v>3962</v>
      </c>
      <c r="AN62" t="s">
        <v>4028</v>
      </c>
      <c r="AP62" t="s">
        <v>96</v>
      </c>
      <c r="AQ62" t="s">
        <v>13963</v>
      </c>
      <c r="AT62">
        <v>300</v>
      </c>
      <c r="AU62" s="1">
        <v>45718</v>
      </c>
      <c r="AV62" t="s">
        <v>8505</v>
      </c>
      <c r="AW62" t="s">
        <v>121</v>
      </c>
      <c r="AY62">
        <v>375</v>
      </c>
      <c r="BA62" t="s">
        <v>69</v>
      </c>
      <c r="BB62" t="s">
        <v>24</v>
      </c>
      <c r="BC62" s="1">
        <v>45693</v>
      </c>
      <c r="BD62" t="s">
        <v>1118</v>
      </c>
      <c r="BE62">
        <v>307859</v>
      </c>
      <c r="BI62">
        <v>2</v>
      </c>
      <c r="BM62">
        <v>16000</v>
      </c>
    </row>
    <row r="63" spans="1:65" x14ac:dyDescent="0.3">
      <c r="A63" t="s">
        <v>21</v>
      </c>
      <c r="B63" t="s">
        <v>22</v>
      </c>
      <c r="C63" t="s">
        <v>45</v>
      </c>
      <c r="E63">
        <v>202502</v>
      </c>
      <c r="F63" t="s">
        <v>24</v>
      </c>
      <c r="G63" t="s">
        <v>2159</v>
      </c>
      <c r="H63" s="1">
        <v>45649</v>
      </c>
      <c r="I63" t="s">
        <v>40</v>
      </c>
      <c r="J63">
        <v>9</v>
      </c>
      <c r="K63" t="s">
        <v>41</v>
      </c>
      <c r="L63" t="s">
        <v>28</v>
      </c>
      <c r="M63" t="s">
        <v>117</v>
      </c>
      <c r="N63" t="s">
        <v>13962</v>
      </c>
      <c r="O63" t="s">
        <v>4051</v>
      </c>
      <c r="P63" t="s">
        <v>130</v>
      </c>
      <c r="Q63" t="s">
        <v>4052</v>
      </c>
      <c r="R63" t="s">
        <v>131</v>
      </c>
      <c r="S63">
        <v>16000</v>
      </c>
      <c r="T63" t="s">
        <v>32</v>
      </c>
      <c r="U63" t="s">
        <v>33</v>
      </c>
      <c r="V63" t="s">
        <v>454</v>
      </c>
      <c r="W63" t="s">
        <v>88</v>
      </c>
      <c r="X63" s="1">
        <v>45703</v>
      </c>
      <c r="Y63" s="1">
        <v>45691</v>
      </c>
      <c r="Z63" s="1"/>
      <c r="AB63" s="1">
        <v>45702</v>
      </c>
      <c r="AC63">
        <v>16</v>
      </c>
      <c r="AD63" s="1">
        <v>45718</v>
      </c>
      <c r="AE63" s="1">
        <v>45703</v>
      </c>
      <c r="AF63" s="1">
        <v>45693</v>
      </c>
      <c r="AG63" t="s">
        <v>34</v>
      </c>
      <c r="AI63" t="s">
        <v>11787</v>
      </c>
      <c r="AJ63">
        <v>0</v>
      </c>
      <c r="AK63">
        <v>0</v>
      </c>
      <c r="AL63" t="s">
        <v>44</v>
      </c>
      <c r="AM63" t="s">
        <v>3962</v>
      </c>
      <c r="AN63" t="s">
        <v>4028</v>
      </c>
      <c r="AP63" t="s">
        <v>96</v>
      </c>
      <c r="AQ63" t="s">
        <v>13963</v>
      </c>
      <c r="AT63">
        <v>300</v>
      </c>
      <c r="AU63" s="1">
        <v>45718</v>
      </c>
      <c r="AV63" t="s">
        <v>8506</v>
      </c>
      <c r="AW63" t="s">
        <v>121</v>
      </c>
      <c r="AY63">
        <v>375</v>
      </c>
      <c r="BA63" t="s">
        <v>69</v>
      </c>
      <c r="BB63" t="s">
        <v>24</v>
      </c>
      <c r="BC63" s="1">
        <v>45693</v>
      </c>
      <c r="BD63" t="s">
        <v>1118</v>
      </c>
      <c r="BE63">
        <v>307859</v>
      </c>
      <c r="BI63">
        <v>0</v>
      </c>
      <c r="BM63">
        <v>16000</v>
      </c>
    </row>
    <row r="64" spans="1:65" x14ac:dyDescent="0.3">
      <c r="A64" t="s">
        <v>21</v>
      </c>
      <c r="B64" t="s">
        <v>22</v>
      </c>
      <c r="C64" t="s">
        <v>578</v>
      </c>
      <c r="E64">
        <v>202501</v>
      </c>
      <c r="F64" t="s">
        <v>24</v>
      </c>
      <c r="G64" t="s">
        <v>234</v>
      </c>
      <c r="H64" s="1">
        <v>45657</v>
      </c>
      <c r="I64" t="s">
        <v>26</v>
      </c>
      <c r="J64" t="s">
        <v>1318</v>
      </c>
      <c r="K64" t="s">
        <v>1318</v>
      </c>
      <c r="L64" t="s">
        <v>28</v>
      </c>
      <c r="M64" t="s">
        <v>29</v>
      </c>
      <c r="N64" t="s">
        <v>13962</v>
      </c>
      <c r="O64" t="s">
        <v>4363</v>
      </c>
      <c r="P64" t="s">
        <v>235</v>
      </c>
      <c r="Q64" t="s">
        <v>4364</v>
      </c>
      <c r="R64" t="s">
        <v>236</v>
      </c>
      <c r="S64">
        <v>1600</v>
      </c>
      <c r="T64" t="s">
        <v>32</v>
      </c>
      <c r="U64" t="s">
        <v>33</v>
      </c>
      <c r="V64" t="s">
        <v>433</v>
      </c>
      <c r="W64" t="s">
        <v>23</v>
      </c>
      <c r="X64" s="1">
        <v>45694</v>
      </c>
      <c r="Y64" s="1">
        <v>45679</v>
      </c>
      <c r="Z64" s="1"/>
      <c r="AB64" s="1">
        <v>45702</v>
      </c>
      <c r="AC64">
        <v>9</v>
      </c>
      <c r="AD64" s="1">
        <v>45711</v>
      </c>
      <c r="AE64" s="1">
        <v>45702</v>
      </c>
      <c r="AF64" s="1">
        <v>45681</v>
      </c>
      <c r="AG64" t="s">
        <v>34</v>
      </c>
      <c r="AI64" t="s">
        <v>53</v>
      </c>
      <c r="AJ64">
        <v>0</v>
      </c>
      <c r="AK64">
        <v>0</v>
      </c>
      <c r="AL64" t="s">
        <v>12689</v>
      </c>
      <c r="AM64" t="s">
        <v>4365</v>
      </c>
      <c r="AN64" t="s">
        <v>4366</v>
      </c>
      <c r="AP64" t="s">
        <v>54</v>
      </c>
      <c r="AQ64" t="s">
        <v>594</v>
      </c>
      <c r="AR64" t="s">
        <v>12689</v>
      </c>
      <c r="AU64" s="1">
        <v>45682</v>
      </c>
      <c r="AV64" t="s">
        <v>4367</v>
      </c>
      <c r="AW64" t="s">
        <v>38</v>
      </c>
      <c r="BA64" t="s">
        <v>13967</v>
      </c>
      <c r="BB64" t="s">
        <v>24</v>
      </c>
      <c r="BC64" s="1">
        <v>45681</v>
      </c>
      <c r="BD64" t="s">
        <v>13965</v>
      </c>
      <c r="BE64">
        <v>3979</v>
      </c>
      <c r="BK64">
        <v>0</v>
      </c>
      <c r="BM64">
        <v>1600</v>
      </c>
    </row>
    <row r="65" spans="1:65" x14ac:dyDescent="0.3">
      <c r="A65" t="s">
        <v>21</v>
      </c>
      <c r="B65" t="s">
        <v>22</v>
      </c>
      <c r="C65" t="s">
        <v>45</v>
      </c>
      <c r="E65">
        <v>202502</v>
      </c>
      <c r="F65" t="s">
        <v>63</v>
      </c>
      <c r="G65" t="s">
        <v>218</v>
      </c>
      <c r="H65" s="1">
        <v>45565</v>
      </c>
      <c r="I65" t="s">
        <v>40</v>
      </c>
      <c r="J65">
        <v>8</v>
      </c>
      <c r="K65" t="s">
        <v>1963</v>
      </c>
      <c r="L65" t="s">
        <v>48</v>
      </c>
      <c r="M65" t="s">
        <v>531</v>
      </c>
      <c r="N65" t="s">
        <v>13962</v>
      </c>
      <c r="O65" t="s">
        <v>4245</v>
      </c>
      <c r="P65" t="s">
        <v>1964</v>
      </c>
      <c r="Q65" t="s">
        <v>4246</v>
      </c>
      <c r="R65" t="s">
        <v>1965</v>
      </c>
      <c r="S65">
        <v>7480</v>
      </c>
      <c r="T65" t="s">
        <v>32</v>
      </c>
      <c r="U65" t="s">
        <v>33</v>
      </c>
      <c r="V65" t="s">
        <v>493</v>
      </c>
      <c r="W65" t="s">
        <v>464</v>
      </c>
      <c r="X65" s="1">
        <v>45711</v>
      </c>
      <c r="Y65" s="1">
        <v>45693</v>
      </c>
      <c r="Z65" s="1"/>
      <c r="AB65" s="1">
        <v>45703</v>
      </c>
      <c r="AC65">
        <v>10</v>
      </c>
      <c r="AD65" s="1">
        <v>45713</v>
      </c>
      <c r="AE65" s="1">
        <v>45704</v>
      </c>
      <c r="AF65" s="1">
        <v>45695</v>
      </c>
      <c r="AG65" t="s">
        <v>34</v>
      </c>
      <c r="AI65" t="s">
        <v>11787</v>
      </c>
      <c r="AJ65">
        <v>1</v>
      </c>
      <c r="AK65">
        <v>1</v>
      </c>
      <c r="AL65" t="s">
        <v>1954</v>
      </c>
      <c r="AM65" t="s">
        <v>4247</v>
      </c>
      <c r="AN65" t="s">
        <v>4248</v>
      </c>
      <c r="AP65" t="s">
        <v>1962</v>
      </c>
      <c r="AQ65" t="s">
        <v>13963</v>
      </c>
      <c r="AT65">
        <v>310</v>
      </c>
      <c r="AU65" s="1">
        <v>45711</v>
      </c>
      <c r="AV65" t="s">
        <v>8534</v>
      </c>
      <c r="AW65" t="s">
        <v>101</v>
      </c>
      <c r="AY65">
        <v>310</v>
      </c>
      <c r="BA65" t="s">
        <v>69</v>
      </c>
      <c r="BB65" t="s">
        <v>63</v>
      </c>
      <c r="BC65" s="1">
        <v>45695</v>
      </c>
      <c r="BD65" t="s">
        <v>13965</v>
      </c>
      <c r="BE65">
        <v>47872</v>
      </c>
      <c r="BI65">
        <v>1</v>
      </c>
      <c r="BM65">
        <v>7480</v>
      </c>
    </row>
    <row r="66" spans="1:65" x14ac:dyDescent="0.3">
      <c r="A66" t="s">
        <v>21</v>
      </c>
      <c r="B66" t="s">
        <v>22</v>
      </c>
      <c r="C66" t="s">
        <v>106</v>
      </c>
      <c r="E66">
        <v>202502</v>
      </c>
      <c r="F66" t="s">
        <v>63</v>
      </c>
      <c r="G66" t="s">
        <v>189</v>
      </c>
      <c r="H66" s="1">
        <v>45581</v>
      </c>
      <c r="I66" t="s">
        <v>40</v>
      </c>
      <c r="J66">
        <v>9</v>
      </c>
      <c r="K66" t="s">
        <v>41</v>
      </c>
      <c r="L66" t="s">
        <v>28</v>
      </c>
      <c r="M66" t="s">
        <v>190</v>
      </c>
      <c r="N66" t="s">
        <v>13962</v>
      </c>
      <c r="O66" t="s">
        <v>3945</v>
      </c>
      <c r="P66" t="s">
        <v>109</v>
      </c>
      <c r="Q66" t="s">
        <v>3946</v>
      </c>
      <c r="R66" t="s">
        <v>110</v>
      </c>
      <c r="S66">
        <v>14800</v>
      </c>
      <c r="T66" t="s">
        <v>32</v>
      </c>
      <c r="U66" t="s">
        <v>33</v>
      </c>
      <c r="V66" t="s">
        <v>591</v>
      </c>
      <c r="W66" t="s">
        <v>592</v>
      </c>
      <c r="X66" s="1">
        <v>45699</v>
      </c>
      <c r="Y66" s="1">
        <v>45685</v>
      </c>
      <c r="Z66" s="1"/>
      <c r="AB66" s="1">
        <v>45703</v>
      </c>
      <c r="AC66">
        <v>12</v>
      </c>
      <c r="AD66" s="1">
        <v>45715</v>
      </c>
      <c r="AE66" s="1">
        <v>45703</v>
      </c>
      <c r="AF66" s="1">
        <v>45687</v>
      </c>
      <c r="AG66" t="s">
        <v>34</v>
      </c>
      <c r="AH66" t="s">
        <v>3932</v>
      </c>
      <c r="AI66" t="s">
        <v>11787</v>
      </c>
      <c r="AJ66">
        <v>1</v>
      </c>
      <c r="AK66">
        <v>1</v>
      </c>
      <c r="AL66" t="s">
        <v>44</v>
      </c>
      <c r="AM66" t="s">
        <v>3947</v>
      </c>
      <c r="AN66" t="s">
        <v>3948</v>
      </c>
      <c r="AP66" t="s">
        <v>44</v>
      </c>
      <c r="AQ66" t="s">
        <v>13963</v>
      </c>
      <c r="AT66">
        <v>950</v>
      </c>
      <c r="AU66" s="1">
        <v>45718</v>
      </c>
      <c r="AV66" t="s">
        <v>3949</v>
      </c>
      <c r="AW66" t="s">
        <v>179</v>
      </c>
      <c r="AY66">
        <v>1200</v>
      </c>
      <c r="BA66" t="s">
        <v>422</v>
      </c>
      <c r="BB66" t="s">
        <v>63</v>
      </c>
      <c r="BC66" s="1">
        <v>45687</v>
      </c>
      <c r="BD66" t="s">
        <v>13965</v>
      </c>
      <c r="BE66">
        <v>85914</v>
      </c>
      <c r="BI66">
        <v>1</v>
      </c>
      <c r="BM66">
        <v>14800</v>
      </c>
    </row>
    <row r="67" spans="1:65" x14ac:dyDescent="0.3">
      <c r="A67" t="s">
        <v>21</v>
      </c>
      <c r="B67" t="s">
        <v>22</v>
      </c>
      <c r="C67" t="s">
        <v>45</v>
      </c>
      <c r="E67">
        <v>202502</v>
      </c>
      <c r="F67" t="s">
        <v>63</v>
      </c>
      <c r="G67" t="s">
        <v>91</v>
      </c>
      <c r="H67" s="1">
        <v>45685</v>
      </c>
      <c r="I67" t="s">
        <v>26</v>
      </c>
      <c r="J67">
        <v>4.0999999999999899</v>
      </c>
      <c r="K67" t="s">
        <v>191</v>
      </c>
      <c r="L67" t="s">
        <v>48</v>
      </c>
      <c r="M67" t="s">
        <v>92</v>
      </c>
      <c r="N67" t="s">
        <v>13962</v>
      </c>
      <c r="O67" t="s">
        <v>3936</v>
      </c>
      <c r="P67" t="s">
        <v>192</v>
      </c>
      <c r="Q67" t="s">
        <v>3937</v>
      </c>
      <c r="R67" t="s">
        <v>193</v>
      </c>
      <c r="S67">
        <v>2100</v>
      </c>
      <c r="T67" t="s">
        <v>32</v>
      </c>
      <c r="U67" t="s">
        <v>33</v>
      </c>
      <c r="V67" t="s">
        <v>568</v>
      </c>
      <c r="W67" t="s">
        <v>95</v>
      </c>
      <c r="X67" s="1">
        <v>45702</v>
      </c>
      <c r="Y67" s="1">
        <v>45693</v>
      </c>
      <c r="Z67" s="1"/>
      <c r="AB67" s="1">
        <v>45703</v>
      </c>
      <c r="AC67">
        <v>6</v>
      </c>
      <c r="AD67" s="1">
        <v>45709</v>
      </c>
      <c r="AE67" s="1">
        <v>45707</v>
      </c>
      <c r="AF67" s="1">
        <v>45695</v>
      </c>
      <c r="AG67" t="s">
        <v>34</v>
      </c>
      <c r="AI67" t="s">
        <v>53</v>
      </c>
      <c r="AJ67">
        <v>0</v>
      </c>
      <c r="AK67">
        <v>0</v>
      </c>
      <c r="AL67" t="s">
        <v>12689</v>
      </c>
      <c r="AM67" t="s">
        <v>3938</v>
      </c>
      <c r="AN67" t="s">
        <v>3939</v>
      </c>
      <c r="AP67" t="s">
        <v>54</v>
      </c>
      <c r="AQ67" t="s">
        <v>594</v>
      </c>
      <c r="AR67" t="s">
        <v>12689</v>
      </c>
      <c r="AU67" s="1">
        <v>45702</v>
      </c>
      <c r="AV67" t="s">
        <v>8508</v>
      </c>
      <c r="AW67" t="s">
        <v>97</v>
      </c>
      <c r="BA67" t="s">
        <v>69</v>
      </c>
      <c r="BB67" t="s">
        <v>63</v>
      </c>
      <c r="BC67" s="1">
        <v>45695</v>
      </c>
      <c r="BD67" t="s">
        <v>13965</v>
      </c>
      <c r="BE67">
        <v>4830</v>
      </c>
      <c r="BK67">
        <v>0</v>
      </c>
      <c r="BM67">
        <v>2100</v>
      </c>
    </row>
    <row r="68" spans="1:65" x14ac:dyDescent="0.3">
      <c r="A68" t="s">
        <v>21</v>
      </c>
      <c r="B68" t="s">
        <v>22</v>
      </c>
      <c r="C68" t="s">
        <v>578</v>
      </c>
      <c r="E68">
        <v>202502</v>
      </c>
      <c r="F68" t="s">
        <v>63</v>
      </c>
      <c r="G68" t="s">
        <v>64</v>
      </c>
      <c r="H68" s="1">
        <v>45656</v>
      </c>
      <c r="I68" t="s">
        <v>40</v>
      </c>
      <c r="J68">
        <v>9</v>
      </c>
      <c r="K68" t="s">
        <v>41</v>
      </c>
      <c r="L68" t="s">
        <v>28</v>
      </c>
      <c r="M68" t="s">
        <v>4144</v>
      </c>
      <c r="N68" t="s">
        <v>13962</v>
      </c>
      <c r="O68" t="s">
        <v>4145</v>
      </c>
      <c r="P68" t="s">
        <v>211</v>
      </c>
      <c r="Q68" t="s">
        <v>4146</v>
      </c>
      <c r="R68" t="s">
        <v>212</v>
      </c>
      <c r="S68">
        <v>16000</v>
      </c>
      <c r="T68" t="s">
        <v>32</v>
      </c>
      <c r="U68" t="s">
        <v>33</v>
      </c>
      <c r="V68" t="s">
        <v>433</v>
      </c>
      <c r="W68" t="s">
        <v>23</v>
      </c>
      <c r="X68" s="1">
        <v>45698</v>
      </c>
      <c r="Y68" s="1">
        <v>45684</v>
      </c>
      <c r="Z68" s="1"/>
      <c r="AB68" s="1">
        <v>45705</v>
      </c>
      <c r="AC68">
        <v>8</v>
      </c>
      <c r="AD68" s="1">
        <v>45713</v>
      </c>
      <c r="AE68" s="1">
        <v>45706</v>
      </c>
      <c r="AF68" s="1">
        <v>45686</v>
      </c>
      <c r="AG68" t="s">
        <v>34</v>
      </c>
      <c r="AH68" t="s">
        <v>3932</v>
      </c>
      <c r="AI68" t="s">
        <v>11787</v>
      </c>
      <c r="AJ68">
        <v>1</v>
      </c>
      <c r="AK68">
        <v>1</v>
      </c>
      <c r="AL68" t="s">
        <v>96</v>
      </c>
      <c r="AM68" t="s">
        <v>4147</v>
      </c>
      <c r="AN68" t="s">
        <v>4148</v>
      </c>
      <c r="AP68" t="s">
        <v>36</v>
      </c>
      <c r="AQ68" t="s">
        <v>13963</v>
      </c>
      <c r="AT68">
        <v>800</v>
      </c>
      <c r="AU68" s="1">
        <v>45698</v>
      </c>
      <c r="AV68" t="s">
        <v>8603</v>
      </c>
      <c r="AW68" t="s">
        <v>38</v>
      </c>
      <c r="AY68">
        <v>800</v>
      </c>
      <c r="BA68" t="s">
        <v>69</v>
      </c>
      <c r="BB68" t="s">
        <v>63</v>
      </c>
      <c r="BC68" s="1">
        <v>45686</v>
      </c>
      <c r="BD68" t="s">
        <v>13965</v>
      </c>
      <c r="BE68">
        <v>19196</v>
      </c>
      <c r="BI68">
        <v>1</v>
      </c>
      <c r="BM68">
        <v>16000</v>
      </c>
    </row>
    <row r="69" spans="1:65" x14ac:dyDescent="0.3">
      <c r="A69" t="s">
        <v>21</v>
      </c>
      <c r="B69" t="s">
        <v>22</v>
      </c>
      <c r="C69" t="s">
        <v>578</v>
      </c>
      <c r="E69">
        <v>202502</v>
      </c>
      <c r="F69" t="s">
        <v>63</v>
      </c>
      <c r="G69" t="s">
        <v>114</v>
      </c>
      <c r="H69" s="1">
        <v>45666</v>
      </c>
      <c r="I69" t="s">
        <v>40</v>
      </c>
      <c r="J69">
        <v>9</v>
      </c>
      <c r="K69" t="s">
        <v>41</v>
      </c>
      <c r="L69" t="s">
        <v>28</v>
      </c>
      <c r="M69" t="s">
        <v>29</v>
      </c>
      <c r="N69" t="s">
        <v>13962</v>
      </c>
      <c r="O69" t="s">
        <v>4157</v>
      </c>
      <c r="P69" t="s">
        <v>291</v>
      </c>
      <c r="Q69" t="s">
        <v>4158</v>
      </c>
      <c r="R69" t="s">
        <v>292</v>
      </c>
      <c r="S69">
        <v>8000</v>
      </c>
      <c r="T69" t="s">
        <v>32</v>
      </c>
      <c r="U69" t="s">
        <v>33</v>
      </c>
      <c r="V69" t="s">
        <v>433</v>
      </c>
      <c r="W69" t="s">
        <v>23</v>
      </c>
      <c r="X69" s="1">
        <v>45713</v>
      </c>
      <c r="Y69" s="1">
        <v>45698</v>
      </c>
      <c r="Z69" s="1"/>
      <c r="AB69" s="1">
        <v>45705</v>
      </c>
      <c r="AC69">
        <v>13</v>
      </c>
      <c r="AD69" s="1">
        <v>45718</v>
      </c>
      <c r="AE69" s="1">
        <v>45706</v>
      </c>
      <c r="AF69" s="1">
        <v>45700</v>
      </c>
      <c r="AG69" t="s">
        <v>34</v>
      </c>
      <c r="AI69" t="s">
        <v>11787</v>
      </c>
      <c r="AJ69">
        <v>1</v>
      </c>
      <c r="AK69">
        <v>1</v>
      </c>
      <c r="AL69" t="s">
        <v>96</v>
      </c>
      <c r="AM69" t="s">
        <v>4147</v>
      </c>
      <c r="AN69" t="s">
        <v>4159</v>
      </c>
      <c r="AP69" t="s">
        <v>36</v>
      </c>
      <c r="AQ69" t="s">
        <v>13963</v>
      </c>
      <c r="AT69">
        <v>800</v>
      </c>
      <c r="AU69" s="1">
        <v>45713</v>
      </c>
      <c r="AV69" t="s">
        <v>8540</v>
      </c>
      <c r="AW69" t="s">
        <v>38</v>
      </c>
      <c r="AY69">
        <v>800</v>
      </c>
      <c r="BA69" t="s">
        <v>422</v>
      </c>
      <c r="BB69" t="s">
        <v>63</v>
      </c>
      <c r="BC69" s="1">
        <v>45700</v>
      </c>
      <c r="BD69" t="s">
        <v>13965</v>
      </c>
      <c r="BE69">
        <v>24429</v>
      </c>
      <c r="BI69">
        <v>1</v>
      </c>
      <c r="BM69">
        <v>8000</v>
      </c>
    </row>
    <row r="70" spans="1:65" x14ac:dyDescent="0.3">
      <c r="A70" t="s">
        <v>21</v>
      </c>
      <c r="B70" t="s">
        <v>22</v>
      </c>
      <c r="C70" t="s">
        <v>578</v>
      </c>
      <c r="E70">
        <v>202502</v>
      </c>
      <c r="F70" t="s">
        <v>24</v>
      </c>
      <c r="G70" t="s">
        <v>2158</v>
      </c>
      <c r="H70" s="1">
        <v>45672</v>
      </c>
      <c r="I70" t="s">
        <v>40</v>
      </c>
      <c r="J70">
        <v>9</v>
      </c>
      <c r="K70" t="s">
        <v>41</v>
      </c>
      <c r="L70" t="s">
        <v>28</v>
      </c>
      <c r="M70" t="s">
        <v>29</v>
      </c>
      <c r="N70" t="s">
        <v>13962</v>
      </c>
      <c r="O70" t="s">
        <v>4160</v>
      </c>
      <c r="P70" t="s">
        <v>42</v>
      </c>
      <c r="Q70" t="s">
        <v>4161</v>
      </c>
      <c r="R70" t="s">
        <v>43</v>
      </c>
      <c r="S70">
        <v>16800</v>
      </c>
      <c r="T70" t="s">
        <v>32</v>
      </c>
      <c r="U70" t="s">
        <v>33</v>
      </c>
      <c r="V70" t="s">
        <v>433</v>
      </c>
      <c r="W70" t="s">
        <v>23</v>
      </c>
      <c r="X70" s="1">
        <v>45711</v>
      </c>
      <c r="Y70" s="1">
        <v>45712</v>
      </c>
      <c r="Z70" s="1"/>
      <c r="AB70" s="1">
        <v>45705</v>
      </c>
      <c r="AC70">
        <v>13</v>
      </c>
      <c r="AD70" s="1">
        <v>45718</v>
      </c>
      <c r="AE70" s="1">
        <v>45706</v>
      </c>
      <c r="AF70" s="1">
        <v>45714</v>
      </c>
      <c r="AG70" t="s">
        <v>34</v>
      </c>
      <c r="AI70" t="s">
        <v>11787</v>
      </c>
      <c r="AJ70">
        <v>1</v>
      </c>
      <c r="AK70">
        <v>1</v>
      </c>
      <c r="AL70" t="s">
        <v>96</v>
      </c>
      <c r="AM70" t="s">
        <v>4147</v>
      </c>
      <c r="AN70" t="s">
        <v>4162</v>
      </c>
      <c r="AP70" t="s">
        <v>36</v>
      </c>
      <c r="AQ70" t="s">
        <v>13963</v>
      </c>
      <c r="AT70">
        <v>800</v>
      </c>
      <c r="AU70" s="1">
        <v>45719</v>
      </c>
      <c r="AV70" t="s">
        <v>8541</v>
      </c>
      <c r="AW70" t="s">
        <v>38</v>
      </c>
      <c r="AY70">
        <v>750</v>
      </c>
      <c r="BA70" t="s">
        <v>39</v>
      </c>
      <c r="BB70" t="s">
        <v>24</v>
      </c>
      <c r="BC70" s="1">
        <v>45714</v>
      </c>
      <c r="BD70" t="s">
        <v>13965</v>
      </c>
      <c r="BE70">
        <v>42580</v>
      </c>
      <c r="BI70">
        <v>1</v>
      </c>
      <c r="BM70">
        <v>16800</v>
      </c>
    </row>
    <row r="71" spans="1:65" x14ac:dyDescent="0.3">
      <c r="A71" t="s">
        <v>21</v>
      </c>
      <c r="B71" t="s">
        <v>22</v>
      </c>
      <c r="C71" t="s">
        <v>578</v>
      </c>
      <c r="E71">
        <v>202502</v>
      </c>
      <c r="F71" t="s">
        <v>63</v>
      </c>
      <c r="G71" t="s">
        <v>2158</v>
      </c>
      <c r="H71" s="1">
        <v>45674</v>
      </c>
      <c r="I71" t="s">
        <v>40</v>
      </c>
      <c r="J71">
        <v>9</v>
      </c>
      <c r="K71" t="s">
        <v>41</v>
      </c>
      <c r="L71" t="s">
        <v>28</v>
      </c>
      <c r="M71" t="s">
        <v>29</v>
      </c>
      <c r="N71" t="s">
        <v>13962</v>
      </c>
      <c r="O71" t="s">
        <v>4056</v>
      </c>
      <c r="P71" t="s">
        <v>211</v>
      </c>
      <c r="Q71" t="s">
        <v>4057</v>
      </c>
      <c r="R71" t="s">
        <v>212</v>
      </c>
      <c r="S71">
        <v>2000</v>
      </c>
      <c r="T71" t="s">
        <v>32</v>
      </c>
      <c r="U71" t="s">
        <v>33</v>
      </c>
      <c r="V71" t="s">
        <v>433</v>
      </c>
      <c r="W71" t="s">
        <v>23</v>
      </c>
      <c r="X71" s="1">
        <v>45698</v>
      </c>
      <c r="Y71" s="1">
        <v>45686</v>
      </c>
      <c r="Z71" s="1"/>
      <c r="AB71" s="1">
        <v>45706</v>
      </c>
      <c r="AC71">
        <v>8</v>
      </c>
      <c r="AD71" s="1">
        <v>45714</v>
      </c>
      <c r="AE71" s="1">
        <v>45705</v>
      </c>
      <c r="AF71" s="1">
        <v>45688</v>
      </c>
      <c r="AG71" t="s">
        <v>34</v>
      </c>
      <c r="AH71" t="s">
        <v>3932</v>
      </c>
      <c r="AI71" t="s">
        <v>53</v>
      </c>
      <c r="AJ71">
        <v>0</v>
      </c>
      <c r="AK71">
        <v>0</v>
      </c>
      <c r="AL71" t="s">
        <v>12689</v>
      </c>
      <c r="AM71" t="s">
        <v>4058</v>
      </c>
      <c r="AN71" t="s">
        <v>4059</v>
      </c>
      <c r="AP71" t="s">
        <v>54</v>
      </c>
      <c r="AQ71" t="s">
        <v>594</v>
      </c>
      <c r="AR71" t="s">
        <v>12689</v>
      </c>
      <c r="AU71" s="1">
        <v>45711</v>
      </c>
      <c r="AV71" t="s">
        <v>8604</v>
      </c>
      <c r="AW71" t="s">
        <v>38</v>
      </c>
      <c r="BA71" t="s">
        <v>69</v>
      </c>
      <c r="BB71" t="s">
        <v>63</v>
      </c>
      <c r="BC71" s="1">
        <v>45688</v>
      </c>
      <c r="BD71" t="s">
        <v>13965</v>
      </c>
      <c r="BE71">
        <v>6534</v>
      </c>
      <c r="BK71">
        <v>0</v>
      </c>
      <c r="BM71">
        <v>2000</v>
      </c>
    </row>
    <row r="72" spans="1:65" x14ac:dyDescent="0.3">
      <c r="A72" t="s">
        <v>21</v>
      </c>
      <c r="B72" t="s">
        <v>22</v>
      </c>
      <c r="C72" t="s">
        <v>45</v>
      </c>
      <c r="E72">
        <v>202502</v>
      </c>
      <c r="F72" t="s">
        <v>24</v>
      </c>
      <c r="G72" t="s">
        <v>74</v>
      </c>
      <c r="H72" s="1">
        <v>45638</v>
      </c>
      <c r="I72" t="s">
        <v>26</v>
      </c>
      <c r="J72" t="s">
        <v>1318</v>
      </c>
      <c r="K72" t="s">
        <v>1318</v>
      </c>
      <c r="L72" t="s">
        <v>48</v>
      </c>
      <c r="M72" t="s">
        <v>439</v>
      </c>
      <c r="N72" t="s">
        <v>13962</v>
      </c>
      <c r="O72" t="s">
        <v>4141</v>
      </c>
      <c r="P72" t="s">
        <v>72</v>
      </c>
      <c r="Q72" t="s">
        <v>4142</v>
      </c>
      <c r="R72" t="s">
        <v>73</v>
      </c>
      <c r="S72">
        <v>1680</v>
      </c>
      <c r="T72" t="s">
        <v>32</v>
      </c>
      <c r="U72" t="s">
        <v>33</v>
      </c>
      <c r="V72" t="s">
        <v>617</v>
      </c>
      <c r="W72" t="s">
        <v>137</v>
      </c>
      <c r="X72" s="1">
        <v>45705</v>
      </c>
      <c r="Y72" s="1">
        <v>45701</v>
      </c>
      <c r="Z72" s="1"/>
      <c r="AB72" s="1">
        <v>45708</v>
      </c>
      <c r="AC72">
        <v>3</v>
      </c>
      <c r="AD72" s="1">
        <v>45711</v>
      </c>
      <c r="AE72" s="1">
        <v>45709</v>
      </c>
      <c r="AF72" s="1">
        <v>45705</v>
      </c>
      <c r="AG72" t="s">
        <v>34</v>
      </c>
      <c r="AI72" t="s">
        <v>53</v>
      </c>
      <c r="AJ72">
        <v>0</v>
      </c>
      <c r="AK72">
        <v>0</v>
      </c>
      <c r="AL72" t="s">
        <v>12689</v>
      </c>
      <c r="AM72" t="s">
        <v>4143</v>
      </c>
      <c r="AN72" t="s">
        <v>3959</v>
      </c>
      <c r="AP72" t="s">
        <v>54</v>
      </c>
      <c r="AQ72" t="s">
        <v>594</v>
      </c>
      <c r="AR72" t="s">
        <v>12689</v>
      </c>
      <c r="AU72" s="1">
        <v>45710</v>
      </c>
      <c r="AV72" t="s">
        <v>8563</v>
      </c>
      <c r="AW72" t="s">
        <v>157</v>
      </c>
      <c r="BA72" t="s">
        <v>39</v>
      </c>
      <c r="BB72" t="s">
        <v>24</v>
      </c>
      <c r="BC72" s="1">
        <v>45705</v>
      </c>
      <c r="BD72" t="s">
        <v>13965</v>
      </c>
      <c r="BE72">
        <v>1386</v>
      </c>
      <c r="BK72">
        <v>0</v>
      </c>
      <c r="BM72">
        <v>1680</v>
      </c>
    </row>
    <row r="73" spans="1:65" x14ac:dyDescent="0.3">
      <c r="A73" t="s">
        <v>21</v>
      </c>
      <c r="B73" t="s">
        <v>22</v>
      </c>
      <c r="C73" t="s">
        <v>45</v>
      </c>
      <c r="E73">
        <v>202502</v>
      </c>
      <c r="F73" t="s">
        <v>24</v>
      </c>
      <c r="G73" t="s">
        <v>46</v>
      </c>
      <c r="H73" s="1">
        <v>45677</v>
      </c>
      <c r="I73" t="s">
        <v>40</v>
      </c>
      <c r="J73">
        <v>9</v>
      </c>
      <c r="K73" t="s">
        <v>41</v>
      </c>
      <c r="L73" t="s">
        <v>48</v>
      </c>
      <c r="M73" t="s">
        <v>1423</v>
      </c>
      <c r="N73" t="s">
        <v>13962</v>
      </c>
      <c r="O73" t="s">
        <v>8548</v>
      </c>
      <c r="P73" t="s">
        <v>278</v>
      </c>
      <c r="Q73" t="s">
        <v>8549</v>
      </c>
      <c r="R73" t="s">
        <v>279</v>
      </c>
      <c r="S73">
        <v>8000</v>
      </c>
      <c r="T73" t="s">
        <v>32</v>
      </c>
      <c r="U73" t="s">
        <v>33</v>
      </c>
      <c r="V73" t="s">
        <v>593</v>
      </c>
      <c r="W73" t="s">
        <v>95</v>
      </c>
      <c r="X73" s="1">
        <v>45708</v>
      </c>
      <c r="Y73" s="1">
        <v>45701</v>
      </c>
      <c r="Z73" s="1"/>
      <c r="AB73" s="1">
        <v>45708</v>
      </c>
      <c r="AC73">
        <v>2</v>
      </c>
      <c r="AD73" s="1">
        <v>45710</v>
      </c>
      <c r="AE73" s="1">
        <v>45708</v>
      </c>
      <c r="AF73" s="1">
        <v>45705</v>
      </c>
      <c r="AG73" t="s">
        <v>34</v>
      </c>
      <c r="AI73" t="s">
        <v>11787</v>
      </c>
      <c r="AJ73">
        <v>1</v>
      </c>
      <c r="AK73">
        <v>1</v>
      </c>
      <c r="AL73" t="s">
        <v>44</v>
      </c>
      <c r="AM73" t="s">
        <v>4172</v>
      </c>
      <c r="AN73" t="s">
        <v>4173</v>
      </c>
      <c r="AP73" t="s">
        <v>44</v>
      </c>
      <c r="AQ73" t="s">
        <v>13963</v>
      </c>
      <c r="AT73">
        <v>330</v>
      </c>
      <c r="AU73" s="1">
        <v>45712</v>
      </c>
      <c r="AV73" t="s">
        <v>8550</v>
      </c>
      <c r="AW73" t="s">
        <v>313</v>
      </c>
      <c r="AY73">
        <v>480</v>
      </c>
      <c r="BA73" t="s">
        <v>39</v>
      </c>
      <c r="BB73" t="s">
        <v>24</v>
      </c>
      <c r="BC73" s="1">
        <v>45705</v>
      </c>
      <c r="BD73" t="s">
        <v>13965</v>
      </c>
      <c r="BE73">
        <v>24800</v>
      </c>
      <c r="BI73">
        <v>1</v>
      </c>
      <c r="BM73">
        <v>8000</v>
      </c>
    </row>
    <row r="74" spans="1:65" x14ac:dyDescent="0.3">
      <c r="A74" t="s">
        <v>21</v>
      </c>
      <c r="B74" t="s">
        <v>22</v>
      </c>
      <c r="C74" t="s">
        <v>45</v>
      </c>
      <c r="E74">
        <v>202502</v>
      </c>
      <c r="F74" t="s">
        <v>24</v>
      </c>
      <c r="G74" t="s">
        <v>2158</v>
      </c>
      <c r="H74" s="1">
        <v>45643</v>
      </c>
      <c r="I74" t="s">
        <v>26</v>
      </c>
      <c r="J74" t="s">
        <v>1318</v>
      </c>
      <c r="K74" t="s">
        <v>1318</v>
      </c>
      <c r="L74" t="s">
        <v>28</v>
      </c>
      <c r="M74" t="s">
        <v>353</v>
      </c>
      <c r="N74" t="s">
        <v>13962</v>
      </c>
      <c r="O74" t="s">
        <v>3997</v>
      </c>
      <c r="P74" t="s">
        <v>220</v>
      </c>
      <c r="Q74" t="s">
        <v>3998</v>
      </c>
      <c r="R74" t="s">
        <v>221</v>
      </c>
      <c r="S74">
        <v>2000</v>
      </c>
      <c r="T74" t="s">
        <v>32</v>
      </c>
      <c r="U74" t="s">
        <v>33</v>
      </c>
      <c r="V74" t="s">
        <v>615</v>
      </c>
      <c r="W74" t="s">
        <v>60</v>
      </c>
      <c r="X74" s="1">
        <v>45710</v>
      </c>
      <c r="Y74" s="1">
        <v>45693</v>
      </c>
      <c r="Z74" s="1"/>
      <c r="AB74" s="1">
        <v>45709</v>
      </c>
      <c r="AC74">
        <v>11</v>
      </c>
      <c r="AD74" s="1">
        <v>45720</v>
      </c>
      <c r="AE74" s="1">
        <v>45710</v>
      </c>
      <c r="AF74" s="1">
        <v>45695</v>
      </c>
      <c r="AG74" t="s">
        <v>34</v>
      </c>
      <c r="AI74" t="s">
        <v>53</v>
      </c>
      <c r="AJ74">
        <v>0</v>
      </c>
      <c r="AK74">
        <v>0</v>
      </c>
      <c r="AL74" t="s">
        <v>12689</v>
      </c>
      <c r="AM74" t="s">
        <v>3999</v>
      </c>
      <c r="AN74" t="s">
        <v>9456</v>
      </c>
      <c r="AP74" t="s">
        <v>54</v>
      </c>
      <c r="AQ74" t="s">
        <v>594</v>
      </c>
      <c r="AR74" t="s">
        <v>12689</v>
      </c>
      <c r="AU74" s="1">
        <v>45719</v>
      </c>
      <c r="AV74" t="s">
        <v>8564</v>
      </c>
      <c r="AW74" t="s">
        <v>62</v>
      </c>
      <c r="BA74" t="s">
        <v>69</v>
      </c>
      <c r="BB74" t="s">
        <v>24</v>
      </c>
      <c r="BC74" s="1">
        <v>45695</v>
      </c>
      <c r="BD74" t="s">
        <v>13970</v>
      </c>
      <c r="BE74">
        <v>9096</v>
      </c>
      <c r="BK74">
        <v>0</v>
      </c>
      <c r="BM74">
        <v>2000</v>
      </c>
    </row>
    <row r="75" spans="1:65" x14ac:dyDescent="0.3">
      <c r="A75" t="s">
        <v>21</v>
      </c>
      <c r="B75" t="s">
        <v>22</v>
      </c>
      <c r="C75" t="s">
        <v>675</v>
      </c>
      <c r="E75">
        <v>202502</v>
      </c>
      <c r="F75" t="s">
        <v>63</v>
      </c>
      <c r="G75" t="s">
        <v>107</v>
      </c>
      <c r="H75" s="1">
        <v>45642</v>
      </c>
      <c r="I75" t="s">
        <v>40</v>
      </c>
      <c r="J75">
        <v>3</v>
      </c>
      <c r="K75" t="s">
        <v>141</v>
      </c>
      <c r="L75" t="s">
        <v>48</v>
      </c>
      <c r="M75" t="s">
        <v>142</v>
      </c>
      <c r="N75" t="s">
        <v>13962</v>
      </c>
      <c r="O75" t="s">
        <v>4203</v>
      </c>
      <c r="P75" t="s">
        <v>143</v>
      </c>
      <c r="Q75" t="s">
        <v>4204</v>
      </c>
      <c r="R75" t="s">
        <v>144</v>
      </c>
      <c r="S75">
        <v>89600</v>
      </c>
      <c r="T75" t="s">
        <v>32</v>
      </c>
      <c r="U75" t="s">
        <v>33</v>
      </c>
      <c r="V75" t="s">
        <v>676</v>
      </c>
      <c r="W75" t="s">
        <v>145</v>
      </c>
      <c r="X75" s="1">
        <v>45698</v>
      </c>
      <c r="Y75" s="1">
        <v>45705</v>
      </c>
      <c r="Z75" s="1"/>
      <c r="AB75" s="1">
        <v>45710</v>
      </c>
      <c r="AC75">
        <v>61</v>
      </c>
      <c r="AD75" s="1">
        <v>45771</v>
      </c>
      <c r="AE75" s="1">
        <v>45712</v>
      </c>
      <c r="AF75" s="1">
        <v>45707</v>
      </c>
      <c r="AG75" t="s">
        <v>34</v>
      </c>
      <c r="AI75" t="s">
        <v>11790</v>
      </c>
      <c r="AJ75">
        <v>4</v>
      </c>
      <c r="AK75">
        <v>8</v>
      </c>
      <c r="AL75" t="s">
        <v>146</v>
      </c>
      <c r="AM75" t="s">
        <v>4205</v>
      </c>
      <c r="AN75" t="s">
        <v>4206</v>
      </c>
      <c r="AP75" t="s">
        <v>96</v>
      </c>
      <c r="AQ75" t="s">
        <v>13963</v>
      </c>
      <c r="AT75">
        <v>2027</v>
      </c>
      <c r="AU75" s="1">
        <v>45738</v>
      </c>
      <c r="AV75" t="s">
        <v>8577</v>
      </c>
      <c r="AW75" t="s">
        <v>147</v>
      </c>
      <c r="AY75">
        <v>2027</v>
      </c>
      <c r="BA75" t="s">
        <v>422</v>
      </c>
      <c r="BB75" t="s">
        <v>63</v>
      </c>
      <c r="BC75" s="1">
        <v>45707</v>
      </c>
      <c r="BD75" t="s">
        <v>13965</v>
      </c>
      <c r="BE75">
        <v>231168</v>
      </c>
      <c r="BI75">
        <v>8</v>
      </c>
      <c r="BM75">
        <v>89600</v>
      </c>
    </row>
    <row r="76" spans="1:65" x14ac:dyDescent="0.3">
      <c r="A76" t="s">
        <v>21</v>
      </c>
      <c r="B76" t="s">
        <v>22</v>
      </c>
      <c r="C76" t="s">
        <v>45</v>
      </c>
      <c r="E76">
        <v>202502</v>
      </c>
      <c r="F76" t="s">
        <v>24</v>
      </c>
      <c r="G76" t="s">
        <v>2158</v>
      </c>
      <c r="H76" s="1">
        <v>45659</v>
      </c>
      <c r="I76" t="s">
        <v>40</v>
      </c>
      <c r="J76">
        <v>9</v>
      </c>
      <c r="K76" t="s">
        <v>41</v>
      </c>
      <c r="L76" t="s">
        <v>28</v>
      </c>
      <c r="M76" t="s">
        <v>29</v>
      </c>
      <c r="N76" t="s">
        <v>13962</v>
      </c>
      <c r="O76" t="s">
        <v>4184</v>
      </c>
      <c r="P76" t="s">
        <v>42</v>
      </c>
      <c r="Q76" t="s">
        <v>4185</v>
      </c>
      <c r="R76" t="s">
        <v>43</v>
      </c>
      <c r="S76">
        <v>16800</v>
      </c>
      <c r="T76" t="s">
        <v>32</v>
      </c>
      <c r="U76" t="s">
        <v>33</v>
      </c>
      <c r="V76" t="s">
        <v>433</v>
      </c>
      <c r="W76" t="s">
        <v>23</v>
      </c>
      <c r="X76" s="1">
        <v>45703</v>
      </c>
      <c r="Y76" s="1">
        <v>45712</v>
      </c>
      <c r="Z76" s="1"/>
      <c r="AB76" s="1">
        <v>45710</v>
      </c>
      <c r="AC76">
        <v>7</v>
      </c>
      <c r="AD76" s="1">
        <v>45717</v>
      </c>
      <c r="AE76" s="1">
        <v>45710</v>
      </c>
      <c r="AF76" s="1">
        <v>45714</v>
      </c>
      <c r="AG76" t="s">
        <v>34</v>
      </c>
      <c r="AI76" t="s">
        <v>11787</v>
      </c>
      <c r="AJ76">
        <v>1</v>
      </c>
      <c r="AK76">
        <v>1</v>
      </c>
      <c r="AL76" t="s">
        <v>44</v>
      </c>
      <c r="AM76" t="s">
        <v>4186</v>
      </c>
      <c r="AN76" t="s">
        <v>4187</v>
      </c>
      <c r="AP76" t="s">
        <v>44</v>
      </c>
      <c r="AQ76" t="s">
        <v>13963</v>
      </c>
      <c r="AT76">
        <v>750</v>
      </c>
      <c r="AU76" s="1">
        <v>45717</v>
      </c>
      <c r="AV76" t="s">
        <v>8569</v>
      </c>
      <c r="AW76" t="s">
        <v>38</v>
      </c>
      <c r="AY76">
        <v>750</v>
      </c>
      <c r="BA76" t="s">
        <v>39</v>
      </c>
      <c r="BB76" t="s">
        <v>24</v>
      </c>
      <c r="BC76" s="1">
        <v>45714</v>
      </c>
      <c r="BD76" t="s">
        <v>13965</v>
      </c>
      <c r="BE76">
        <v>42580</v>
      </c>
      <c r="BI76">
        <v>1</v>
      </c>
      <c r="BM76">
        <v>16800</v>
      </c>
    </row>
    <row r="77" spans="1:65" x14ac:dyDescent="0.3">
      <c r="A77" t="s">
        <v>21</v>
      </c>
      <c r="B77" t="s">
        <v>22</v>
      </c>
      <c r="C77" t="s">
        <v>45</v>
      </c>
      <c r="E77">
        <v>202502</v>
      </c>
      <c r="F77" t="s">
        <v>24</v>
      </c>
      <c r="G77" t="s">
        <v>2158</v>
      </c>
      <c r="H77" s="1">
        <v>45659</v>
      </c>
      <c r="I77" t="s">
        <v>40</v>
      </c>
      <c r="J77">
        <v>9</v>
      </c>
      <c r="K77" t="s">
        <v>41</v>
      </c>
      <c r="L77" t="s">
        <v>28</v>
      </c>
      <c r="M77" t="s">
        <v>29</v>
      </c>
      <c r="N77" t="s">
        <v>13962</v>
      </c>
      <c r="O77" t="s">
        <v>4188</v>
      </c>
      <c r="P77" t="s">
        <v>42</v>
      </c>
      <c r="Q77" t="s">
        <v>4189</v>
      </c>
      <c r="R77" t="s">
        <v>43</v>
      </c>
      <c r="S77">
        <v>16800</v>
      </c>
      <c r="T77" t="s">
        <v>32</v>
      </c>
      <c r="U77" t="s">
        <v>33</v>
      </c>
      <c r="V77" t="s">
        <v>433</v>
      </c>
      <c r="W77" t="s">
        <v>23</v>
      </c>
      <c r="X77" s="1">
        <v>45703</v>
      </c>
      <c r="Y77" s="1">
        <v>45712</v>
      </c>
      <c r="Z77" s="1"/>
      <c r="AB77" s="1">
        <v>45710</v>
      </c>
      <c r="AC77">
        <v>7</v>
      </c>
      <c r="AD77" s="1">
        <v>45717</v>
      </c>
      <c r="AE77" s="1">
        <v>45710</v>
      </c>
      <c r="AF77" s="1">
        <v>45714</v>
      </c>
      <c r="AG77" t="s">
        <v>34</v>
      </c>
      <c r="AI77" t="s">
        <v>11787</v>
      </c>
      <c r="AJ77">
        <v>1</v>
      </c>
      <c r="AK77">
        <v>1</v>
      </c>
      <c r="AL77" t="s">
        <v>44</v>
      </c>
      <c r="AM77" t="s">
        <v>4186</v>
      </c>
      <c r="AN77" t="s">
        <v>4190</v>
      </c>
      <c r="AP77" t="s">
        <v>44</v>
      </c>
      <c r="AQ77" t="s">
        <v>13963</v>
      </c>
      <c r="AT77">
        <v>750</v>
      </c>
      <c r="AU77" s="1">
        <v>45717</v>
      </c>
      <c r="AV77" t="s">
        <v>8574</v>
      </c>
      <c r="AW77" t="s">
        <v>38</v>
      </c>
      <c r="AY77">
        <v>750</v>
      </c>
      <c r="BA77" t="s">
        <v>39</v>
      </c>
      <c r="BB77" t="s">
        <v>24</v>
      </c>
      <c r="BC77" s="1">
        <v>45714</v>
      </c>
      <c r="BD77" t="s">
        <v>13965</v>
      </c>
      <c r="BE77">
        <v>42580</v>
      </c>
      <c r="BI77">
        <v>1</v>
      </c>
      <c r="BM77">
        <v>16800</v>
      </c>
    </row>
    <row r="78" spans="1:65" x14ac:dyDescent="0.3">
      <c r="A78" t="s">
        <v>21</v>
      </c>
      <c r="B78" t="s">
        <v>22</v>
      </c>
      <c r="C78" t="s">
        <v>578</v>
      </c>
      <c r="E78">
        <v>202502</v>
      </c>
      <c r="F78" t="s">
        <v>24</v>
      </c>
      <c r="G78" t="s">
        <v>2158</v>
      </c>
      <c r="H78" s="1">
        <v>45659</v>
      </c>
      <c r="I78" t="s">
        <v>40</v>
      </c>
      <c r="J78">
        <v>9</v>
      </c>
      <c r="K78" t="s">
        <v>41</v>
      </c>
      <c r="L78" t="s">
        <v>28</v>
      </c>
      <c r="M78" t="s">
        <v>29</v>
      </c>
      <c r="N78" t="s">
        <v>13962</v>
      </c>
      <c r="O78" t="s">
        <v>4184</v>
      </c>
      <c r="P78" t="s">
        <v>42</v>
      </c>
      <c r="Q78" t="s">
        <v>4185</v>
      </c>
      <c r="R78" t="s">
        <v>43</v>
      </c>
      <c r="S78">
        <v>16800</v>
      </c>
      <c r="T78" t="s">
        <v>32</v>
      </c>
      <c r="U78" t="s">
        <v>33</v>
      </c>
      <c r="V78" t="s">
        <v>433</v>
      </c>
      <c r="W78" t="s">
        <v>23</v>
      </c>
      <c r="X78" s="1">
        <v>45703</v>
      </c>
      <c r="Y78" s="1">
        <v>45712</v>
      </c>
      <c r="Z78" s="1"/>
      <c r="AB78" s="1">
        <v>45710</v>
      </c>
      <c r="AC78">
        <v>7</v>
      </c>
      <c r="AD78" s="1">
        <v>45717</v>
      </c>
      <c r="AE78" s="1">
        <v>45710</v>
      </c>
      <c r="AF78" s="1">
        <v>45714</v>
      </c>
      <c r="AG78" t="s">
        <v>34</v>
      </c>
      <c r="AH78" t="s">
        <v>27</v>
      </c>
      <c r="AI78" t="s">
        <v>11787</v>
      </c>
      <c r="AJ78">
        <v>1</v>
      </c>
      <c r="AK78">
        <v>1</v>
      </c>
      <c r="AL78" t="s">
        <v>44</v>
      </c>
      <c r="AM78" t="s">
        <v>4186</v>
      </c>
      <c r="AN78" t="s">
        <v>4187</v>
      </c>
      <c r="AP78" t="s">
        <v>36</v>
      </c>
      <c r="AQ78" t="s">
        <v>13963</v>
      </c>
      <c r="AT78">
        <v>750</v>
      </c>
      <c r="AU78" s="1">
        <v>45717</v>
      </c>
      <c r="AV78" t="s">
        <v>8569</v>
      </c>
      <c r="AW78" t="s">
        <v>38</v>
      </c>
      <c r="AY78">
        <v>800</v>
      </c>
      <c r="BA78" t="s">
        <v>39</v>
      </c>
      <c r="BB78" t="s">
        <v>24</v>
      </c>
      <c r="BC78" s="1">
        <v>45714</v>
      </c>
      <c r="BD78" t="s">
        <v>13965</v>
      </c>
      <c r="BE78">
        <v>42580</v>
      </c>
      <c r="BI78">
        <v>1</v>
      </c>
      <c r="BM78">
        <v>16800</v>
      </c>
    </row>
    <row r="79" spans="1:65" x14ac:dyDescent="0.3">
      <c r="A79" t="s">
        <v>21</v>
      </c>
      <c r="B79" t="s">
        <v>22</v>
      </c>
      <c r="C79" t="s">
        <v>578</v>
      </c>
      <c r="E79">
        <v>202502</v>
      </c>
      <c r="F79" t="s">
        <v>24</v>
      </c>
      <c r="G79" t="s">
        <v>2158</v>
      </c>
      <c r="H79" s="1">
        <v>45659</v>
      </c>
      <c r="I79" t="s">
        <v>40</v>
      </c>
      <c r="J79">
        <v>9</v>
      </c>
      <c r="K79" t="s">
        <v>41</v>
      </c>
      <c r="L79" t="s">
        <v>28</v>
      </c>
      <c r="M79" t="s">
        <v>29</v>
      </c>
      <c r="N79" t="s">
        <v>13962</v>
      </c>
      <c r="O79" t="s">
        <v>4188</v>
      </c>
      <c r="P79" t="s">
        <v>42</v>
      </c>
      <c r="Q79" t="s">
        <v>4189</v>
      </c>
      <c r="R79" t="s">
        <v>43</v>
      </c>
      <c r="S79">
        <v>16800</v>
      </c>
      <c r="T79" t="s">
        <v>32</v>
      </c>
      <c r="U79" t="s">
        <v>33</v>
      </c>
      <c r="V79" t="s">
        <v>433</v>
      </c>
      <c r="W79" t="s">
        <v>23</v>
      </c>
      <c r="X79" s="1">
        <v>45703</v>
      </c>
      <c r="Y79" s="1">
        <v>45712</v>
      </c>
      <c r="Z79" s="1"/>
      <c r="AB79" s="1">
        <v>45710</v>
      </c>
      <c r="AC79">
        <v>7</v>
      </c>
      <c r="AD79" s="1">
        <v>45717</v>
      </c>
      <c r="AE79" s="1">
        <v>45710</v>
      </c>
      <c r="AF79" s="1">
        <v>45714</v>
      </c>
      <c r="AG79" t="s">
        <v>34</v>
      </c>
      <c r="AH79" t="s">
        <v>27</v>
      </c>
      <c r="AI79" t="s">
        <v>11787</v>
      </c>
      <c r="AJ79">
        <v>1</v>
      </c>
      <c r="AK79">
        <v>1</v>
      </c>
      <c r="AL79" t="s">
        <v>44</v>
      </c>
      <c r="AM79" t="s">
        <v>4186</v>
      </c>
      <c r="AN79" t="s">
        <v>4190</v>
      </c>
      <c r="AP79" t="s">
        <v>36</v>
      </c>
      <c r="AQ79" t="s">
        <v>13963</v>
      </c>
      <c r="AT79">
        <v>750</v>
      </c>
      <c r="AU79" s="1">
        <v>45717</v>
      </c>
      <c r="AV79" t="s">
        <v>8574</v>
      </c>
      <c r="AW79" t="s">
        <v>38</v>
      </c>
      <c r="AY79">
        <v>800</v>
      </c>
      <c r="BA79" t="s">
        <v>39</v>
      </c>
      <c r="BB79" t="s">
        <v>24</v>
      </c>
      <c r="BC79" s="1">
        <v>45714</v>
      </c>
      <c r="BD79" t="s">
        <v>13965</v>
      </c>
      <c r="BE79">
        <v>42580</v>
      </c>
      <c r="BI79">
        <v>1</v>
      </c>
      <c r="BM79">
        <v>16800</v>
      </c>
    </row>
    <row r="80" spans="1:65" x14ac:dyDescent="0.3">
      <c r="A80" t="s">
        <v>21</v>
      </c>
      <c r="B80" t="s">
        <v>22</v>
      </c>
      <c r="C80" t="s">
        <v>45</v>
      </c>
      <c r="E80">
        <v>202502</v>
      </c>
      <c r="F80" t="s">
        <v>1225</v>
      </c>
      <c r="G80" t="s">
        <v>74</v>
      </c>
      <c r="H80" s="1">
        <v>45666</v>
      </c>
      <c r="I80" t="s">
        <v>2076</v>
      </c>
      <c r="J80" t="s">
        <v>1318</v>
      </c>
      <c r="K80" t="s">
        <v>1318</v>
      </c>
      <c r="L80" t="s">
        <v>48</v>
      </c>
      <c r="M80" t="s">
        <v>1247</v>
      </c>
      <c r="N80" t="s">
        <v>13962</v>
      </c>
      <c r="O80" t="s">
        <v>4341</v>
      </c>
      <c r="P80" t="s">
        <v>1266</v>
      </c>
      <c r="Q80" t="s">
        <v>4342</v>
      </c>
      <c r="R80" t="s">
        <v>2077</v>
      </c>
      <c r="S80">
        <v>8400</v>
      </c>
      <c r="T80" t="s">
        <v>32</v>
      </c>
      <c r="U80" t="s">
        <v>33</v>
      </c>
      <c r="V80" t="s">
        <v>617</v>
      </c>
      <c r="W80" t="s">
        <v>137</v>
      </c>
      <c r="X80" s="1">
        <v>45719</v>
      </c>
      <c r="Y80" s="1">
        <v>45706</v>
      </c>
      <c r="Z80" s="1"/>
      <c r="AB80" s="1">
        <v>45711</v>
      </c>
      <c r="AC80">
        <v>2</v>
      </c>
      <c r="AD80" s="1">
        <v>45713</v>
      </c>
      <c r="AE80" s="1">
        <v>45711</v>
      </c>
      <c r="AF80" s="1">
        <v>45708</v>
      </c>
      <c r="AG80" t="s">
        <v>34</v>
      </c>
      <c r="AI80" t="s">
        <v>11787</v>
      </c>
      <c r="AJ80">
        <v>1</v>
      </c>
      <c r="AK80">
        <v>1</v>
      </c>
      <c r="AL80" t="s">
        <v>96</v>
      </c>
      <c r="AM80" t="s">
        <v>8484</v>
      </c>
      <c r="AN80" t="s">
        <v>8485</v>
      </c>
      <c r="AP80" t="s">
        <v>96</v>
      </c>
      <c r="AQ80" t="s">
        <v>13963</v>
      </c>
      <c r="AT80">
        <v>250</v>
      </c>
      <c r="AU80" s="1">
        <v>45713</v>
      </c>
      <c r="AV80" t="s">
        <v>8486</v>
      </c>
      <c r="AW80" t="s">
        <v>157</v>
      </c>
      <c r="AY80">
        <v>900</v>
      </c>
      <c r="BA80" t="s">
        <v>39</v>
      </c>
      <c r="BB80" t="s">
        <v>1225</v>
      </c>
      <c r="BC80" s="1">
        <v>45708</v>
      </c>
      <c r="BD80" t="s">
        <v>13965</v>
      </c>
      <c r="BE80">
        <v>54424</v>
      </c>
      <c r="BI80">
        <v>1</v>
      </c>
      <c r="BM80">
        <v>8400</v>
      </c>
    </row>
    <row r="81" spans="1:65" x14ac:dyDescent="0.3">
      <c r="A81" t="s">
        <v>21</v>
      </c>
      <c r="B81" t="s">
        <v>22</v>
      </c>
      <c r="C81" t="s">
        <v>199</v>
      </c>
      <c r="E81">
        <v>202502</v>
      </c>
      <c r="F81" t="s">
        <v>63</v>
      </c>
      <c r="G81" t="s">
        <v>189</v>
      </c>
      <c r="H81" s="1">
        <v>45600</v>
      </c>
      <c r="I81" t="s">
        <v>116</v>
      </c>
      <c r="J81">
        <v>8</v>
      </c>
      <c r="K81" t="s">
        <v>47</v>
      </c>
      <c r="L81" t="s">
        <v>28</v>
      </c>
      <c r="M81" t="s">
        <v>200</v>
      </c>
      <c r="N81" t="s">
        <v>13962</v>
      </c>
      <c r="O81" t="s">
        <v>4368</v>
      </c>
      <c r="P81" t="s">
        <v>203</v>
      </c>
      <c r="Q81" t="s">
        <v>4369</v>
      </c>
      <c r="R81" t="s">
        <v>204</v>
      </c>
      <c r="S81">
        <v>19000</v>
      </c>
      <c r="T81" t="s">
        <v>32</v>
      </c>
      <c r="U81" t="s">
        <v>33</v>
      </c>
      <c r="V81" t="s">
        <v>549</v>
      </c>
      <c r="W81" t="s">
        <v>205</v>
      </c>
      <c r="X81" s="1">
        <v>45741</v>
      </c>
      <c r="Y81" s="1">
        <v>45688</v>
      </c>
      <c r="Z81" s="1"/>
      <c r="AB81" s="1">
        <v>45712</v>
      </c>
      <c r="AC81">
        <v>32</v>
      </c>
      <c r="AD81" s="1">
        <v>45744</v>
      </c>
      <c r="AE81" s="1">
        <v>45710</v>
      </c>
      <c r="AF81" s="1">
        <v>45691</v>
      </c>
      <c r="AG81" t="s">
        <v>34</v>
      </c>
      <c r="AI81" t="s">
        <v>11791</v>
      </c>
      <c r="AJ81">
        <v>1</v>
      </c>
      <c r="AK81">
        <v>1</v>
      </c>
      <c r="AL81" t="s">
        <v>146</v>
      </c>
      <c r="AM81" t="s">
        <v>4370</v>
      </c>
      <c r="AN81" t="s">
        <v>4371</v>
      </c>
      <c r="AP81" t="s">
        <v>146</v>
      </c>
      <c r="AQ81" t="s">
        <v>13963</v>
      </c>
      <c r="AT81">
        <v>1186</v>
      </c>
      <c r="AU81" s="1">
        <v>45752</v>
      </c>
      <c r="AV81" t="s">
        <v>4372</v>
      </c>
      <c r="AW81" t="s">
        <v>202</v>
      </c>
      <c r="AY81">
        <v>1186</v>
      </c>
      <c r="BA81" t="s">
        <v>13967</v>
      </c>
      <c r="BB81" t="s">
        <v>63</v>
      </c>
      <c r="BC81" s="1">
        <v>45691</v>
      </c>
      <c r="BD81" t="s">
        <v>13964</v>
      </c>
      <c r="BE81">
        <v>65441</v>
      </c>
      <c r="BI81">
        <v>1</v>
      </c>
      <c r="BM81">
        <v>19000</v>
      </c>
    </row>
    <row r="82" spans="1:65" x14ac:dyDescent="0.3">
      <c r="A82" t="s">
        <v>21</v>
      </c>
      <c r="B82" t="s">
        <v>22</v>
      </c>
      <c r="C82" t="s">
        <v>45</v>
      </c>
      <c r="E82">
        <v>202502</v>
      </c>
      <c r="F82" t="s">
        <v>63</v>
      </c>
      <c r="G82" t="s">
        <v>2159</v>
      </c>
      <c r="H82" s="1">
        <v>45680</v>
      </c>
      <c r="I82" t="s">
        <v>40</v>
      </c>
      <c r="J82">
        <v>9</v>
      </c>
      <c r="K82" t="s">
        <v>41</v>
      </c>
      <c r="L82" t="s">
        <v>28</v>
      </c>
      <c r="M82" t="s">
        <v>117</v>
      </c>
      <c r="N82" t="s">
        <v>13962</v>
      </c>
      <c r="O82" t="s">
        <v>4411</v>
      </c>
      <c r="P82" t="s">
        <v>291</v>
      </c>
      <c r="Q82" t="s">
        <v>4412</v>
      </c>
      <c r="R82" t="s">
        <v>292</v>
      </c>
      <c r="S82">
        <v>8200</v>
      </c>
      <c r="T82" t="s">
        <v>32</v>
      </c>
      <c r="U82" t="s">
        <v>33</v>
      </c>
      <c r="V82" t="s">
        <v>454</v>
      </c>
      <c r="W82" t="s">
        <v>88</v>
      </c>
      <c r="X82" s="1">
        <v>45702</v>
      </c>
      <c r="Y82" s="1">
        <v>45698</v>
      </c>
      <c r="Z82" s="1"/>
      <c r="AB82" s="1">
        <v>45713</v>
      </c>
      <c r="AC82">
        <v>13</v>
      </c>
      <c r="AD82" s="1">
        <v>45726</v>
      </c>
      <c r="AE82" s="1">
        <v>45714</v>
      </c>
      <c r="AF82" s="1">
        <v>45700</v>
      </c>
      <c r="AG82" t="s">
        <v>34</v>
      </c>
      <c r="AI82" t="s">
        <v>11787</v>
      </c>
      <c r="AJ82">
        <v>1</v>
      </c>
      <c r="AK82">
        <v>1</v>
      </c>
      <c r="AL82" t="s">
        <v>96</v>
      </c>
      <c r="AM82" t="s">
        <v>4397</v>
      </c>
      <c r="AN82" t="s">
        <v>8615</v>
      </c>
      <c r="AP82" t="s">
        <v>36</v>
      </c>
      <c r="AQ82" t="s">
        <v>13963</v>
      </c>
      <c r="AT82">
        <v>350</v>
      </c>
      <c r="AU82" s="1">
        <v>45725</v>
      </c>
      <c r="AV82" t="s">
        <v>8616</v>
      </c>
      <c r="AW82" t="s">
        <v>121</v>
      </c>
      <c r="AY82">
        <v>375</v>
      </c>
      <c r="BA82" t="s">
        <v>422</v>
      </c>
      <c r="BB82" t="s">
        <v>63</v>
      </c>
      <c r="BC82" s="1">
        <v>45700</v>
      </c>
      <c r="BD82" t="s">
        <v>1118</v>
      </c>
      <c r="BE82">
        <v>144720</v>
      </c>
      <c r="BI82">
        <v>1</v>
      </c>
      <c r="BM82">
        <v>8200</v>
      </c>
    </row>
    <row r="83" spans="1:65" x14ac:dyDescent="0.3">
      <c r="A83" t="s">
        <v>21</v>
      </c>
      <c r="B83" t="s">
        <v>22</v>
      </c>
      <c r="C83" t="s">
        <v>45</v>
      </c>
      <c r="E83">
        <v>202502</v>
      </c>
      <c r="F83" t="s">
        <v>152</v>
      </c>
      <c r="G83" t="s">
        <v>74</v>
      </c>
      <c r="H83" s="1">
        <v>45692</v>
      </c>
      <c r="I83" t="s">
        <v>40</v>
      </c>
      <c r="J83" t="s">
        <v>1318</v>
      </c>
      <c r="K83" t="s">
        <v>1318</v>
      </c>
      <c r="L83" t="s">
        <v>48</v>
      </c>
      <c r="M83" t="s">
        <v>317</v>
      </c>
      <c r="N83" t="s">
        <v>13962</v>
      </c>
      <c r="O83" t="s">
        <v>8584</v>
      </c>
      <c r="P83" t="s">
        <v>154</v>
      </c>
      <c r="Q83" t="s">
        <v>8585</v>
      </c>
      <c r="R83" t="s">
        <v>155</v>
      </c>
      <c r="S83">
        <v>408</v>
      </c>
      <c r="T83" t="s">
        <v>32</v>
      </c>
      <c r="U83" t="s">
        <v>33</v>
      </c>
      <c r="V83" t="s">
        <v>13968</v>
      </c>
      <c r="W83" t="s">
        <v>77</v>
      </c>
      <c r="X83" s="1">
        <v>45712</v>
      </c>
      <c r="Y83" s="1">
        <v>45700</v>
      </c>
      <c r="Z83" s="1"/>
      <c r="AB83" s="1">
        <v>45713</v>
      </c>
      <c r="AC83">
        <v>9</v>
      </c>
      <c r="AD83" s="1">
        <v>45722</v>
      </c>
      <c r="AE83" s="1">
        <v>45713</v>
      </c>
      <c r="AF83" s="1">
        <v>45702</v>
      </c>
      <c r="AG83" t="s">
        <v>34</v>
      </c>
      <c r="AI83" t="s">
        <v>53</v>
      </c>
      <c r="AJ83">
        <v>0</v>
      </c>
      <c r="AK83">
        <v>0</v>
      </c>
      <c r="AL83" t="s">
        <v>12689</v>
      </c>
      <c r="AM83" t="s">
        <v>8586</v>
      </c>
      <c r="AN83" t="s">
        <v>8587</v>
      </c>
      <c r="AP83" t="s">
        <v>54</v>
      </c>
      <c r="AQ83" t="s">
        <v>594</v>
      </c>
      <c r="AR83" t="s">
        <v>12689</v>
      </c>
      <c r="AU83" s="1">
        <v>45716</v>
      </c>
      <c r="AV83" t="s">
        <v>8588</v>
      </c>
      <c r="AW83" t="s">
        <v>79</v>
      </c>
      <c r="BA83" t="s">
        <v>69</v>
      </c>
      <c r="BB83" t="s">
        <v>152</v>
      </c>
      <c r="BC83" s="1">
        <v>45702</v>
      </c>
      <c r="BD83" t="s">
        <v>13965</v>
      </c>
      <c r="BE83">
        <v>7961</v>
      </c>
      <c r="BK83">
        <v>0</v>
      </c>
      <c r="BM83">
        <v>408</v>
      </c>
    </row>
    <row r="84" spans="1:65" x14ac:dyDescent="0.3">
      <c r="A84" t="s">
        <v>21</v>
      </c>
      <c r="B84" t="s">
        <v>22</v>
      </c>
      <c r="C84" t="s">
        <v>45</v>
      </c>
      <c r="E84">
        <v>202502</v>
      </c>
      <c r="F84" t="s">
        <v>24</v>
      </c>
      <c r="G84" t="s">
        <v>91</v>
      </c>
      <c r="H84" s="1">
        <v>45531</v>
      </c>
      <c r="I84" t="s">
        <v>40</v>
      </c>
      <c r="J84">
        <v>9</v>
      </c>
      <c r="K84" t="s">
        <v>41</v>
      </c>
      <c r="L84" t="s">
        <v>48</v>
      </c>
      <c r="M84" t="s">
        <v>92</v>
      </c>
      <c r="N84" t="s">
        <v>13962</v>
      </c>
      <c r="O84" t="s">
        <v>4200</v>
      </c>
      <c r="P84" t="s">
        <v>130</v>
      </c>
      <c r="Q84" t="s">
        <v>4201</v>
      </c>
      <c r="R84" t="s">
        <v>131</v>
      </c>
      <c r="S84">
        <v>16000</v>
      </c>
      <c r="T84" t="s">
        <v>32</v>
      </c>
      <c r="U84" t="s">
        <v>33</v>
      </c>
      <c r="V84" t="s">
        <v>568</v>
      </c>
      <c r="W84" t="s">
        <v>95</v>
      </c>
      <c r="X84" s="1">
        <v>45698</v>
      </c>
      <c r="Y84" s="1">
        <v>45707</v>
      </c>
      <c r="Z84" s="1"/>
      <c r="AB84" s="1">
        <v>45714</v>
      </c>
      <c r="AC84">
        <v>2</v>
      </c>
      <c r="AD84" s="1">
        <v>45716</v>
      </c>
      <c r="AE84" s="1">
        <v>45714</v>
      </c>
      <c r="AF84" s="1">
        <v>45709</v>
      </c>
      <c r="AG84" t="s">
        <v>34</v>
      </c>
      <c r="AI84" t="s">
        <v>11787</v>
      </c>
      <c r="AJ84">
        <v>1</v>
      </c>
      <c r="AK84">
        <v>1</v>
      </c>
      <c r="AL84" t="s">
        <v>96</v>
      </c>
      <c r="AM84" t="s">
        <v>8589</v>
      </c>
      <c r="AN84" t="s">
        <v>4202</v>
      </c>
      <c r="AP84" t="s">
        <v>96</v>
      </c>
      <c r="AQ84" t="s">
        <v>13963</v>
      </c>
      <c r="AT84">
        <v>350</v>
      </c>
      <c r="AU84" s="1">
        <v>45716</v>
      </c>
      <c r="AV84" t="s">
        <v>8590</v>
      </c>
      <c r="AW84" t="s">
        <v>97</v>
      </c>
      <c r="AY84">
        <v>350</v>
      </c>
      <c r="BA84" t="s">
        <v>69</v>
      </c>
      <c r="BB84" t="s">
        <v>24</v>
      </c>
      <c r="BC84" s="1">
        <v>45709</v>
      </c>
      <c r="BD84" t="s">
        <v>13965</v>
      </c>
      <c r="BE84">
        <v>58076</v>
      </c>
      <c r="BI84">
        <v>1</v>
      </c>
      <c r="BM84">
        <v>16000</v>
      </c>
    </row>
    <row r="85" spans="1:65" x14ac:dyDescent="0.3">
      <c r="A85" t="s">
        <v>21</v>
      </c>
      <c r="B85" t="s">
        <v>22</v>
      </c>
      <c r="C85" t="s">
        <v>45</v>
      </c>
      <c r="E85">
        <v>202502</v>
      </c>
      <c r="F85" t="s">
        <v>63</v>
      </c>
      <c r="G85" t="s">
        <v>2159</v>
      </c>
      <c r="H85" s="1">
        <v>45677</v>
      </c>
      <c r="I85" t="s">
        <v>40</v>
      </c>
      <c r="J85">
        <v>9</v>
      </c>
      <c r="K85" t="s">
        <v>41</v>
      </c>
      <c r="L85" t="s">
        <v>28</v>
      </c>
      <c r="M85" t="s">
        <v>117</v>
      </c>
      <c r="N85" t="s">
        <v>13962</v>
      </c>
      <c r="O85" t="s">
        <v>4395</v>
      </c>
      <c r="P85" t="s">
        <v>187</v>
      </c>
      <c r="Q85" t="s">
        <v>4396</v>
      </c>
      <c r="R85" t="s">
        <v>188</v>
      </c>
      <c r="S85">
        <v>4600</v>
      </c>
      <c r="T85" t="s">
        <v>32</v>
      </c>
      <c r="U85" t="s">
        <v>33</v>
      </c>
      <c r="V85" t="s">
        <v>454</v>
      </c>
      <c r="W85" t="s">
        <v>88</v>
      </c>
      <c r="X85" s="1">
        <v>45720</v>
      </c>
      <c r="Y85" s="1">
        <v>45707</v>
      </c>
      <c r="Z85" s="1"/>
      <c r="AB85" s="1">
        <v>45714</v>
      </c>
      <c r="AC85">
        <v>12</v>
      </c>
      <c r="AD85" s="1">
        <v>45726</v>
      </c>
      <c r="AE85" s="1">
        <v>45714</v>
      </c>
      <c r="AF85" s="1">
        <v>45709</v>
      </c>
      <c r="AG85" t="s">
        <v>34</v>
      </c>
      <c r="AI85" t="s">
        <v>11787</v>
      </c>
      <c r="AJ85">
        <v>1</v>
      </c>
      <c r="AK85">
        <v>1</v>
      </c>
      <c r="AL85" t="s">
        <v>96</v>
      </c>
      <c r="AM85" t="s">
        <v>4397</v>
      </c>
      <c r="AN85" t="s">
        <v>4398</v>
      </c>
      <c r="AP85" t="s">
        <v>36</v>
      </c>
      <c r="AQ85" t="s">
        <v>13963</v>
      </c>
      <c r="AT85">
        <v>350</v>
      </c>
      <c r="AU85" s="1">
        <v>45725</v>
      </c>
      <c r="AV85" t="s">
        <v>8592</v>
      </c>
      <c r="AW85" t="s">
        <v>121</v>
      </c>
      <c r="AY85">
        <v>375</v>
      </c>
      <c r="BA85" t="s">
        <v>69</v>
      </c>
      <c r="BB85" t="s">
        <v>63</v>
      </c>
      <c r="BC85" s="1">
        <v>45709</v>
      </c>
      <c r="BD85" t="s">
        <v>1118</v>
      </c>
      <c r="BE85">
        <v>84017</v>
      </c>
      <c r="BI85">
        <v>1</v>
      </c>
      <c r="BM85">
        <v>4600</v>
      </c>
    </row>
    <row r="86" spans="1:65" x14ac:dyDescent="0.3">
      <c r="A86" t="s">
        <v>21</v>
      </c>
      <c r="B86" t="s">
        <v>22</v>
      </c>
      <c r="C86" t="s">
        <v>106</v>
      </c>
      <c r="E86">
        <v>202502</v>
      </c>
      <c r="F86" t="s">
        <v>63</v>
      </c>
      <c r="G86" t="s">
        <v>189</v>
      </c>
      <c r="H86" s="1">
        <v>45679</v>
      </c>
      <c r="I86" t="s">
        <v>40</v>
      </c>
      <c r="J86">
        <v>9</v>
      </c>
      <c r="K86" t="s">
        <v>41</v>
      </c>
      <c r="L86" t="s">
        <v>28</v>
      </c>
      <c r="M86" t="s">
        <v>190</v>
      </c>
      <c r="N86" t="s">
        <v>13962</v>
      </c>
      <c r="O86" t="s">
        <v>4407</v>
      </c>
      <c r="P86" t="s">
        <v>109</v>
      </c>
      <c r="Q86" t="s">
        <v>4408</v>
      </c>
      <c r="R86" t="s">
        <v>4244</v>
      </c>
      <c r="S86">
        <v>14800</v>
      </c>
      <c r="T86" t="s">
        <v>32</v>
      </c>
      <c r="U86" t="s">
        <v>33</v>
      </c>
      <c r="V86" t="s">
        <v>591</v>
      </c>
      <c r="W86" t="s">
        <v>592</v>
      </c>
      <c r="X86" s="1">
        <v>45723</v>
      </c>
      <c r="Y86" s="1">
        <v>45707</v>
      </c>
      <c r="Z86" s="1"/>
      <c r="AB86" s="1">
        <v>45714</v>
      </c>
      <c r="AC86">
        <v>9</v>
      </c>
      <c r="AD86" s="1">
        <v>45723</v>
      </c>
      <c r="AE86" s="1">
        <v>45714</v>
      </c>
      <c r="AF86" s="1">
        <v>45709</v>
      </c>
      <c r="AG86" t="s">
        <v>34</v>
      </c>
      <c r="AI86" t="s">
        <v>11787</v>
      </c>
      <c r="AJ86">
        <v>1</v>
      </c>
      <c r="AK86">
        <v>1</v>
      </c>
      <c r="AL86" t="s">
        <v>44</v>
      </c>
      <c r="AM86" t="s">
        <v>4409</v>
      </c>
      <c r="AN86" t="s">
        <v>4410</v>
      </c>
      <c r="AP86" t="s">
        <v>36</v>
      </c>
      <c r="AQ86" t="s">
        <v>13963</v>
      </c>
      <c r="AT86">
        <v>1200</v>
      </c>
      <c r="AU86" s="1">
        <v>45723</v>
      </c>
      <c r="AV86" t="s">
        <v>8591</v>
      </c>
      <c r="AW86" t="s">
        <v>179</v>
      </c>
      <c r="AY86">
        <v>1200</v>
      </c>
      <c r="BA86" t="s">
        <v>422</v>
      </c>
      <c r="BB86" t="s">
        <v>63</v>
      </c>
      <c r="BC86" s="1">
        <v>45709</v>
      </c>
      <c r="BD86" t="s">
        <v>13965</v>
      </c>
      <c r="BE86">
        <v>85914</v>
      </c>
      <c r="BI86">
        <v>1</v>
      </c>
      <c r="BM86">
        <v>14800</v>
      </c>
    </row>
    <row r="87" spans="1:65" x14ac:dyDescent="0.3">
      <c r="A87" t="s">
        <v>21</v>
      </c>
      <c r="B87" t="s">
        <v>22</v>
      </c>
      <c r="C87" t="s">
        <v>45</v>
      </c>
      <c r="E87">
        <v>202502</v>
      </c>
      <c r="F87" t="s">
        <v>24</v>
      </c>
      <c r="G87" t="s">
        <v>122</v>
      </c>
      <c r="H87" s="1">
        <v>45597</v>
      </c>
      <c r="I87" t="s">
        <v>26</v>
      </c>
      <c r="J87" t="s">
        <v>1318</v>
      </c>
      <c r="K87" t="s">
        <v>1318</v>
      </c>
      <c r="L87" t="s">
        <v>48</v>
      </c>
      <c r="M87" t="s">
        <v>123</v>
      </c>
      <c r="N87" t="s">
        <v>13962</v>
      </c>
      <c r="O87" t="s">
        <v>4060</v>
      </c>
      <c r="P87" t="s">
        <v>124</v>
      </c>
      <c r="Q87" t="s">
        <v>4061</v>
      </c>
      <c r="R87" t="s">
        <v>125</v>
      </c>
      <c r="S87">
        <v>36000</v>
      </c>
      <c r="T87" t="s">
        <v>32</v>
      </c>
      <c r="U87" t="s">
        <v>126</v>
      </c>
      <c r="V87" t="s">
        <v>575</v>
      </c>
      <c r="W87" t="s">
        <v>95</v>
      </c>
      <c r="X87" s="1">
        <v>45693</v>
      </c>
      <c r="Y87" s="1">
        <v>45687</v>
      </c>
      <c r="Z87" s="1"/>
      <c r="AB87" s="1">
        <v>45715</v>
      </c>
      <c r="AC87">
        <v>7</v>
      </c>
      <c r="AD87" s="1">
        <v>45722</v>
      </c>
      <c r="AE87" s="1">
        <v>45716</v>
      </c>
      <c r="AF87" s="1">
        <v>45691</v>
      </c>
      <c r="AG87" t="s">
        <v>34</v>
      </c>
      <c r="AI87" t="s">
        <v>656</v>
      </c>
      <c r="AJ87">
        <v>2</v>
      </c>
      <c r="AK87">
        <v>2</v>
      </c>
      <c r="AM87" t="s">
        <v>8599</v>
      </c>
      <c r="AN87" t="s">
        <v>4062</v>
      </c>
      <c r="AQ87" t="s">
        <v>13966</v>
      </c>
      <c r="AR87" t="s">
        <v>13966</v>
      </c>
      <c r="AU87" s="1">
        <v>45693</v>
      </c>
      <c r="AV87" t="s">
        <v>8600</v>
      </c>
      <c r="AW87" t="s">
        <v>127</v>
      </c>
      <c r="BA87" t="s">
        <v>13967</v>
      </c>
      <c r="BB87" t="s">
        <v>24</v>
      </c>
      <c r="BC87" s="1">
        <v>45691</v>
      </c>
      <c r="BD87" t="s">
        <v>13965</v>
      </c>
      <c r="BE87">
        <v>120240</v>
      </c>
      <c r="BL87">
        <v>2</v>
      </c>
      <c r="BM87">
        <v>36000</v>
      </c>
    </row>
    <row r="88" spans="1:65" x14ac:dyDescent="0.3">
      <c r="A88" t="s">
        <v>21</v>
      </c>
      <c r="B88" t="s">
        <v>22</v>
      </c>
      <c r="C88" t="s">
        <v>45</v>
      </c>
      <c r="E88">
        <v>202502</v>
      </c>
      <c r="F88" t="s">
        <v>24</v>
      </c>
      <c r="G88" t="s">
        <v>46</v>
      </c>
      <c r="H88" s="1">
        <v>45656</v>
      </c>
      <c r="I88" t="s">
        <v>26</v>
      </c>
      <c r="J88" t="s">
        <v>1318</v>
      </c>
      <c r="K88" t="s">
        <v>1318</v>
      </c>
      <c r="L88" t="s">
        <v>48</v>
      </c>
      <c r="M88" t="s">
        <v>296</v>
      </c>
      <c r="N88" t="s">
        <v>13962</v>
      </c>
      <c r="O88" t="s">
        <v>4230</v>
      </c>
      <c r="P88" t="s">
        <v>70</v>
      </c>
      <c r="Q88" t="s">
        <v>4231</v>
      </c>
      <c r="R88" t="s">
        <v>71</v>
      </c>
      <c r="S88">
        <v>14400</v>
      </c>
      <c r="T88" t="s">
        <v>32</v>
      </c>
      <c r="U88" t="s">
        <v>33</v>
      </c>
      <c r="V88" t="s">
        <v>610</v>
      </c>
      <c r="W88" t="s">
        <v>104</v>
      </c>
      <c r="X88" s="1">
        <v>45721</v>
      </c>
      <c r="Y88" s="1">
        <v>45708</v>
      </c>
      <c r="Z88" s="1"/>
      <c r="AB88" s="1">
        <v>45715</v>
      </c>
      <c r="AC88">
        <v>1</v>
      </c>
      <c r="AD88" s="1">
        <v>45716</v>
      </c>
      <c r="AE88" s="1">
        <v>45715</v>
      </c>
      <c r="AF88" s="1">
        <v>45712</v>
      </c>
      <c r="AG88" t="s">
        <v>34</v>
      </c>
      <c r="AI88" t="s">
        <v>11787</v>
      </c>
      <c r="AJ88">
        <v>1</v>
      </c>
      <c r="AK88">
        <v>1</v>
      </c>
      <c r="AL88" t="s">
        <v>96</v>
      </c>
      <c r="AM88" t="s">
        <v>4209</v>
      </c>
      <c r="AN88" t="s">
        <v>4232</v>
      </c>
      <c r="AP88" t="s">
        <v>96</v>
      </c>
      <c r="AQ88" t="s">
        <v>13963</v>
      </c>
      <c r="AT88">
        <v>150</v>
      </c>
      <c r="AU88" s="1">
        <v>45716</v>
      </c>
      <c r="AV88" t="s">
        <v>8593</v>
      </c>
      <c r="AW88" t="s">
        <v>290</v>
      </c>
      <c r="AY88">
        <v>375</v>
      </c>
      <c r="BA88" t="s">
        <v>13967</v>
      </c>
      <c r="BB88" t="s">
        <v>24</v>
      </c>
      <c r="BC88" s="1">
        <v>45712</v>
      </c>
      <c r="BD88" t="s">
        <v>13965</v>
      </c>
      <c r="BE88">
        <v>40320</v>
      </c>
      <c r="BI88">
        <v>1</v>
      </c>
      <c r="BM88">
        <v>14400</v>
      </c>
    </row>
    <row r="89" spans="1:65" x14ac:dyDescent="0.3">
      <c r="A89" t="s">
        <v>21</v>
      </c>
      <c r="B89" t="s">
        <v>22</v>
      </c>
      <c r="C89" t="s">
        <v>45</v>
      </c>
      <c r="E89">
        <v>202502</v>
      </c>
      <c r="F89" t="s">
        <v>81</v>
      </c>
      <c r="G89" t="s">
        <v>281</v>
      </c>
      <c r="H89" s="1">
        <v>45663</v>
      </c>
      <c r="I89" t="s">
        <v>83</v>
      </c>
      <c r="J89" t="s">
        <v>1318</v>
      </c>
      <c r="K89" t="s">
        <v>1318</v>
      </c>
      <c r="L89" t="s">
        <v>48</v>
      </c>
      <c r="M89" t="s">
        <v>339</v>
      </c>
      <c r="N89" t="s">
        <v>13962</v>
      </c>
      <c r="O89" t="s">
        <v>4207</v>
      </c>
      <c r="P89" t="s">
        <v>340</v>
      </c>
      <c r="Q89" t="s">
        <v>4208</v>
      </c>
      <c r="R89" t="s">
        <v>341</v>
      </c>
      <c r="S89">
        <v>7200</v>
      </c>
      <c r="T89" t="s">
        <v>32</v>
      </c>
      <c r="U89" t="s">
        <v>33</v>
      </c>
      <c r="V89" t="s">
        <v>610</v>
      </c>
      <c r="W89" t="s">
        <v>104</v>
      </c>
      <c r="X89" s="1">
        <v>45703</v>
      </c>
      <c r="Y89" s="1">
        <v>45707</v>
      </c>
      <c r="Z89" s="1"/>
      <c r="AB89" s="1">
        <v>45715</v>
      </c>
      <c r="AC89">
        <v>1</v>
      </c>
      <c r="AD89" s="1">
        <v>45716</v>
      </c>
      <c r="AE89" s="1">
        <v>45715</v>
      </c>
      <c r="AF89" s="1">
        <v>45709</v>
      </c>
      <c r="AG89" t="s">
        <v>34</v>
      </c>
      <c r="AI89" t="s">
        <v>11787</v>
      </c>
      <c r="AJ89">
        <v>1</v>
      </c>
      <c r="AK89">
        <v>1</v>
      </c>
      <c r="AL89" t="s">
        <v>96</v>
      </c>
      <c r="AM89" t="s">
        <v>4209</v>
      </c>
      <c r="AN89" t="s">
        <v>4210</v>
      </c>
      <c r="AP89" t="s">
        <v>96</v>
      </c>
      <c r="AQ89" t="s">
        <v>13963</v>
      </c>
      <c r="AT89">
        <v>375</v>
      </c>
      <c r="AU89" s="1">
        <v>45714</v>
      </c>
      <c r="AV89" t="s">
        <v>8594</v>
      </c>
      <c r="AW89" t="s">
        <v>290</v>
      </c>
      <c r="AY89">
        <v>375</v>
      </c>
      <c r="BA89" t="s">
        <v>90</v>
      </c>
      <c r="BB89" t="s">
        <v>81</v>
      </c>
      <c r="BC89" s="1">
        <v>45709</v>
      </c>
      <c r="BD89" t="s">
        <v>13965</v>
      </c>
      <c r="BE89">
        <v>100800</v>
      </c>
      <c r="BI89">
        <v>1</v>
      </c>
      <c r="BM89">
        <v>7200</v>
      </c>
    </row>
    <row r="90" spans="1:65" x14ac:dyDescent="0.3">
      <c r="A90" t="s">
        <v>21</v>
      </c>
      <c r="B90" t="s">
        <v>22</v>
      </c>
      <c r="C90" t="s">
        <v>45</v>
      </c>
      <c r="E90">
        <v>202502</v>
      </c>
      <c r="F90" t="s">
        <v>24</v>
      </c>
      <c r="G90" t="s">
        <v>74</v>
      </c>
      <c r="H90" s="1">
        <v>45666</v>
      </c>
      <c r="I90" t="s">
        <v>40</v>
      </c>
      <c r="J90">
        <v>9</v>
      </c>
      <c r="K90" t="s">
        <v>41</v>
      </c>
      <c r="L90" t="s">
        <v>48</v>
      </c>
      <c r="M90" t="s">
        <v>390</v>
      </c>
      <c r="N90" t="s">
        <v>13962</v>
      </c>
      <c r="O90" t="s">
        <v>4216</v>
      </c>
      <c r="P90" t="s">
        <v>278</v>
      </c>
      <c r="Q90" t="s">
        <v>4217</v>
      </c>
      <c r="R90" t="s">
        <v>279</v>
      </c>
      <c r="S90">
        <v>10000</v>
      </c>
      <c r="T90" t="s">
        <v>32</v>
      </c>
      <c r="U90" t="s">
        <v>33</v>
      </c>
      <c r="V90" t="s">
        <v>644</v>
      </c>
      <c r="W90" t="s">
        <v>52</v>
      </c>
      <c r="X90" s="1">
        <v>45712</v>
      </c>
      <c r="Y90" s="1">
        <v>45707</v>
      </c>
      <c r="Z90" s="1"/>
      <c r="AB90" s="1">
        <v>45715</v>
      </c>
      <c r="AC90">
        <v>7</v>
      </c>
      <c r="AD90" s="1">
        <v>45722</v>
      </c>
      <c r="AE90" s="1">
        <v>45715</v>
      </c>
      <c r="AF90" s="1">
        <v>45709</v>
      </c>
      <c r="AG90" t="s">
        <v>34</v>
      </c>
      <c r="AI90" t="s">
        <v>11787</v>
      </c>
      <c r="AJ90">
        <v>1</v>
      </c>
      <c r="AK90">
        <v>1</v>
      </c>
      <c r="AL90" t="s">
        <v>96</v>
      </c>
      <c r="AM90" t="s">
        <v>4209</v>
      </c>
      <c r="AN90" t="s">
        <v>4218</v>
      </c>
      <c r="AP90" t="s">
        <v>36</v>
      </c>
      <c r="AQ90" t="s">
        <v>13963</v>
      </c>
      <c r="AT90">
        <v>700</v>
      </c>
      <c r="AU90" s="1">
        <v>45715</v>
      </c>
      <c r="AV90" t="s">
        <v>8601</v>
      </c>
      <c r="AW90" t="s">
        <v>55</v>
      </c>
      <c r="AY90">
        <v>700</v>
      </c>
      <c r="BA90" t="s">
        <v>39</v>
      </c>
      <c r="BB90" t="s">
        <v>24</v>
      </c>
      <c r="BC90" s="1">
        <v>45709</v>
      </c>
      <c r="BD90" t="s">
        <v>13965</v>
      </c>
      <c r="BE90">
        <v>33000</v>
      </c>
      <c r="BI90">
        <v>1</v>
      </c>
      <c r="BM90">
        <v>10000</v>
      </c>
    </row>
    <row r="91" spans="1:65" x14ac:dyDescent="0.3">
      <c r="A91" t="s">
        <v>21</v>
      </c>
      <c r="B91" t="s">
        <v>22</v>
      </c>
      <c r="C91" t="s">
        <v>45</v>
      </c>
      <c r="E91">
        <v>202502</v>
      </c>
      <c r="F91" t="s">
        <v>63</v>
      </c>
      <c r="G91" t="s">
        <v>74</v>
      </c>
      <c r="H91" s="1">
        <v>45640</v>
      </c>
      <c r="I91" t="s">
        <v>40</v>
      </c>
      <c r="J91">
        <v>9</v>
      </c>
      <c r="K91" t="s">
        <v>180</v>
      </c>
      <c r="L91" t="s">
        <v>48</v>
      </c>
      <c r="M91" t="s">
        <v>262</v>
      </c>
      <c r="N91" t="s">
        <v>13962</v>
      </c>
      <c r="O91" t="s">
        <v>4191</v>
      </c>
      <c r="P91" t="s">
        <v>263</v>
      </c>
      <c r="Q91" t="s">
        <v>4192</v>
      </c>
      <c r="R91" t="s">
        <v>264</v>
      </c>
      <c r="S91">
        <v>1360</v>
      </c>
      <c r="T91" t="s">
        <v>32</v>
      </c>
      <c r="U91" t="s">
        <v>33</v>
      </c>
      <c r="V91" t="s">
        <v>644</v>
      </c>
      <c r="W91" t="s">
        <v>52</v>
      </c>
      <c r="X91" s="1">
        <v>45716</v>
      </c>
      <c r="Y91" s="1">
        <v>45707</v>
      </c>
      <c r="Z91" s="1"/>
      <c r="AB91" s="1">
        <v>45718</v>
      </c>
      <c r="AC91">
        <v>4</v>
      </c>
      <c r="AD91" s="1">
        <v>45722</v>
      </c>
      <c r="AE91" s="1">
        <v>45718</v>
      </c>
      <c r="AF91" s="1">
        <v>45709</v>
      </c>
      <c r="AG91" t="s">
        <v>34</v>
      </c>
      <c r="AI91" t="s">
        <v>53</v>
      </c>
      <c r="AJ91">
        <v>0</v>
      </c>
      <c r="AK91">
        <v>0</v>
      </c>
      <c r="AL91" t="s">
        <v>12689</v>
      </c>
      <c r="AM91" t="s">
        <v>8490</v>
      </c>
      <c r="AN91" t="s">
        <v>8491</v>
      </c>
      <c r="AP91" t="s">
        <v>54</v>
      </c>
      <c r="AQ91" t="s">
        <v>594</v>
      </c>
      <c r="AR91" t="s">
        <v>12689</v>
      </c>
      <c r="AU91" s="1">
        <v>45717</v>
      </c>
      <c r="AV91" t="s">
        <v>8492</v>
      </c>
      <c r="AW91" t="s">
        <v>55</v>
      </c>
      <c r="BA91" t="s">
        <v>39</v>
      </c>
      <c r="BB91" t="s">
        <v>63</v>
      </c>
      <c r="BC91" s="1">
        <v>45709</v>
      </c>
      <c r="BD91" t="s">
        <v>13964</v>
      </c>
      <c r="BE91">
        <v>10200</v>
      </c>
      <c r="BK91">
        <v>0</v>
      </c>
      <c r="BM91">
        <v>1360</v>
      </c>
    </row>
    <row r="92" spans="1:65" x14ac:dyDescent="0.3">
      <c r="A92" t="s">
        <v>21</v>
      </c>
      <c r="B92" t="s">
        <v>22</v>
      </c>
      <c r="C92" t="s">
        <v>45</v>
      </c>
      <c r="E92">
        <v>202502</v>
      </c>
      <c r="F92" t="s">
        <v>24</v>
      </c>
      <c r="G92" t="s">
        <v>46</v>
      </c>
      <c r="H92" s="1">
        <v>45664</v>
      </c>
      <c r="I92" t="s">
        <v>40</v>
      </c>
      <c r="J92">
        <v>9</v>
      </c>
      <c r="K92" t="s">
        <v>41</v>
      </c>
      <c r="L92" t="s">
        <v>48</v>
      </c>
      <c r="M92" t="s">
        <v>1423</v>
      </c>
      <c r="N92" t="s">
        <v>13962</v>
      </c>
      <c r="O92" t="s">
        <v>4226</v>
      </c>
      <c r="P92" t="s">
        <v>278</v>
      </c>
      <c r="Q92" t="s">
        <v>4227</v>
      </c>
      <c r="R92" t="s">
        <v>279</v>
      </c>
      <c r="S92">
        <v>18000</v>
      </c>
      <c r="T92" t="s">
        <v>32</v>
      </c>
      <c r="U92" t="s">
        <v>33</v>
      </c>
      <c r="V92" t="s">
        <v>593</v>
      </c>
      <c r="W92" t="s">
        <v>95</v>
      </c>
      <c r="X92" s="1">
        <v>45716</v>
      </c>
      <c r="Y92" s="1">
        <v>45706</v>
      </c>
      <c r="Z92" s="1"/>
      <c r="AB92" s="1">
        <v>45718</v>
      </c>
      <c r="AC92">
        <v>2</v>
      </c>
      <c r="AD92" s="1">
        <v>45720</v>
      </c>
      <c r="AE92" s="1">
        <v>45718</v>
      </c>
      <c r="AF92" s="1">
        <v>45708</v>
      </c>
      <c r="AG92" t="s">
        <v>34</v>
      </c>
      <c r="AI92" t="s">
        <v>11787</v>
      </c>
      <c r="AJ92">
        <v>1</v>
      </c>
      <c r="AK92">
        <v>1</v>
      </c>
      <c r="AL92" t="s">
        <v>44</v>
      </c>
      <c r="AM92" t="s">
        <v>4228</v>
      </c>
      <c r="AN92" t="s">
        <v>4229</v>
      </c>
      <c r="AP92" t="s">
        <v>44</v>
      </c>
      <c r="AQ92" t="s">
        <v>13963</v>
      </c>
      <c r="AT92">
        <v>330</v>
      </c>
      <c r="AU92" s="1">
        <v>45715</v>
      </c>
      <c r="AV92" t="s">
        <v>8602</v>
      </c>
      <c r="AW92" t="s">
        <v>313</v>
      </c>
      <c r="AY92">
        <v>660</v>
      </c>
      <c r="BA92" t="s">
        <v>39</v>
      </c>
      <c r="BB92" t="s">
        <v>24</v>
      </c>
      <c r="BC92" s="1">
        <v>45708</v>
      </c>
      <c r="BD92" t="s">
        <v>13965</v>
      </c>
      <c r="BE92">
        <v>55800</v>
      </c>
      <c r="BI92">
        <v>1</v>
      </c>
      <c r="BM92">
        <v>18000</v>
      </c>
    </row>
    <row r="93" spans="1:65" x14ac:dyDescent="0.3">
      <c r="A93" t="s">
        <v>21</v>
      </c>
      <c r="B93" t="s">
        <v>22</v>
      </c>
      <c r="C93" t="s">
        <v>45</v>
      </c>
      <c r="E93">
        <v>202502</v>
      </c>
      <c r="F93" t="s">
        <v>152</v>
      </c>
      <c r="G93" t="s">
        <v>158</v>
      </c>
      <c r="H93" s="1">
        <v>45670</v>
      </c>
      <c r="I93" t="s">
        <v>40</v>
      </c>
      <c r="J93" t="s">
        <v>1318</v>
      </c>
      <c r="K93" t="s">
        <v>1318</v>
      </c>
      <c r="L93" t="s">
        <v>48</v>
      </c>
      <c r="M93" t="s">
        <v>159</v>
      </c>
      <c r="N93" t="s">
        <v>13962</v>
      </c>
      <c r="O93" t="s">
        <v>4391</v>
      </c>
      <c r="P93" t="s">
        <v>154</v>
      </c>
      <c r="Q93" t="s">
        <v>4392</v>
      </c>
      <c r="R93" t="s">
        <v>155</v>
      </c>
      <c r="S93">
        <v>5715</v>
      </c>
      <c r="T93" t="s">
        <v>32</v>
      </c>
      <c r="U93" t="s">
        <v>33</v>
      </c>
      <c r="V93" t="s">
        <v>644</v>
      </c>
      <c r="W93" t="s">
        <v>52</v>
      </c>
      <c r="X93" s="1">
        <v>45721</v>
      </c>
      <c r="Y93" s="1">
        <v>45713</v>
      </c>
      <c r="Z93" s="1"/>
      <c r="AB93" s="1">
        <v>45718</v>
      </c>
      <c r="AC93">
        <v>3</v>
      </c>
      <c r="AD93" s="1">
        <v>45721</v>
      </c>
      <c r="AE93" s="1">
        <v>45718</v>
      </c>
      <c r="AF93" s="1">
        <v>45715</v>
      </c>
      <c r="AG93" t="s">
        <v>34</v>
      </c>
      <c r="AI93" t="s">
        <v>11787</v>
      </c>
      <c r="AJ93">
        <v>2</v>
      </c>
      <c r="AK93">
        <v>2</v>
      </c>
      <c r="AL93" t="s">
        <v>96</v>
      </c>
      <c r="AM93" t="s">
        <v>8612</v>
      </c>
      <c r="AN93" t="s">
        <v>8613</v>
      </c>
      <c r="AP93" t="s">
        <v>36</v>
      </c>
      <c r="AQ93" t="s">
        <v>13963</v>
      </c>
      <c r="AT93">
        <v>150</v>
      </c>
      <c r="AU93" s="1">
        <v>45721</v>
      </c>
      <c r="AV93" t="s">
        <v>8614</v>
      </c>
      <c r="AW93" t="s">
        <v>55</v>
      </c>
      <c r="AY93">
        <v>700</v>
      </c>
      <c r="BA93" t="s">
        <v>69</v>
      </c>
      <c r="BB93" t="s">
        <v>152</v>
      </c>
      <c r="BC93" s="1">
        <v>45715</v>
      </c>
      <c r="BD93" t="s">
        <v>13965</v>
      </c>
      <c r="BE93">
        <v>82873</v>
      </c>
      <c r="BI93">
        <v>2</v>
      </c>
      <c r="BM93">
        <v>5715</v>
      </c>
    </row>
    <row r="94" spans="1:65" x14ac:dyDescent="0.3">
      <c r="A94" t="s">
        <v>21</v>
      </c>
      <c r="B94" t="s">
        <v>22</v>
      </c>
      <c r="C94" t="s">
        <v>45</v>
      </c>
      <c r="E94">
        <v>202502</v>
      </c>
      <c r="F94" t="s">
        <v>24</v>
      </c>
      <c r="G94" t="s">
        <v>46</v>
      </c>
      <c r="H94" s="1">
        <v>45680</v>
      </c>
      <c r="I94" t="s">
        <v>40</v>
      </c>
      <c r="J94">
        <v>9</v>
      </c>
      <c r="K94" t="s">
        <v>41</v>
      </c>
      <c r="L94" t="s">
        <v>48</v>
      </c>
      <c r="M94" t="s">
        <v>1423</v>
      </c>
      <c r="N94" t="s">
        <v>13962</v>
      </c>
      <c r="O94" t="s">
        <v>4226</v>
      </c>
      <c r="P94" t="s">
        <v>278</v>
      </c>
      <c r="Q94" t="s">
        <v>4227</v>
      </c>
      <c r="R94" t="s">
        <v>279</v>
      </c>
      <c r="S94">
        <v>18000</v>
      </c>
      <c r="T94" t="s">
        <v>32</v>
      </c>
      <c r="U94" t="s">
        <v>33</v>
      </c>
      <c r="V94" t="s">
        <v>593</v>
      </c>
      <c r="W94" t="s">
        <v>95</v>
      </c>
      <c r="X94" s="1">
        <v>45716</v>
      </c>
      <c r="Y94" s="1">
        <v>45706</v>
      </c>
      <c r="Z94" s="1"/>
      <c r="AB94" s="1">
        <v>45718</v>
      </c>
      <c r="AC94">
        <v>2</v>
      </c>
      <c r="AD94" s="1">
        <v>45720</v>
      </c>
      <c r="AE94" s="1">
        <v>45718</v>
      </c>
      <c r="AF94" s="1">
        <v>45708</v>
      </c>
      <c r="AG94" t="s">
        <v>34</v>
      </c>
      <c r="AI94" t="s">
        <v>11787</v>
      </c>
      <c r="AJ94">
        <v>0</v>
      </c>
      <c r="AK94">
        <v>0</v>
      </c>
      <c r="AL94" t="s">
        <v>44</v>
      </c>
      <c r="AM94" t="s">
        <v>4228</v>
      </c>
      <c r="AN94" t="s">
        <v>4229</v>
      </c>
      <c r="AP94" t="s">
        <v>44</v>
      </c>
      <c r="AQ94" t="s">
        <v>13963</v>
      </c>
      <c r="AT94">
        <v>330</v>
      </c>
      <c r="AU94" s="1">
        <v>45715</v>
      </c>
      <c r="AV94" t="s">
        <v>8602</v>
      </c>
      <c r="AW94" t="s">
        <v>313</v>
      </c>
      <c r="AY94">
        <v>660</v>
      </c>
      <c r="BA94" t="s">
        <v>39</v>
      </c>
      <c r="BB94" t="s">
        <v>24</v>
      </c>
      <c r="BC94" s="1">
        <v>45708</v>
      </c>
      <c r="BD94" t="s">
        <v>13965</v>
      </c>
      <c r="BE94">
        <v>55800</v>
      </c>
      <c r="BI94">
        <v>0</v>
      </c>
      <c r="BM94">
        <v>18000</v>
      </c>
    </row>
    <row r="95" spans="1:65" x14ac:dyDescent="0.3">
      <c r="A95" t="s">
        <v>21</v>
      </c>
      <c r="B95" t="s">
        <v>22</v>
      </c>
      <c r="C95" t="s">
        <v>578</v>
      </c>
      <c r="E95">
        <v>202502</v>
      </c>
      <c r="F95" t="s">
        <v>24</v>
      </c>
      <c r="G95" t="s">
        <v>234</v>
      </c>
      <c r="H95" s="1">
        <v>45699</v>
      </c>
      <c r="I95" t="s">
        <v>26</v>
      </c>
      <c r="J95" t="s">
        <v>1318</v>
      </c>
      <c r="K95" t="s">
        <v>1318</v>
      </c>
      <c r="L95" t="s">
        <v>28</v>
      </c>
      <c r="M95" t="s">
        <v>29</v>
      </c>
      <c r="N95" t="s">
        <v>13962</v>
      </c>
      <c r="O95" t="s">
        <v>8617</v>
      </c>
      <c r="P95" t="s">
        <v>297</v>
      </c>
      <c r="Q95" t="s">
        <v>8618</v>
      </c>
      <c r="R95" t="s">
        <v>298</v>
      </c>
      <c r="S95">
        <v>16800</v>
      </c>
      <c r="T95" t="s">
        <v>32</v>
      </c>
      <c r="U95" t="s">
        <v>33</v>
      </c>
      <c r="V95" t="s">
        <v>433</v>
      </c>
      <c r="W95" t="s">
        <v>23</v>
      </c>
      <c r="X95" s="1">
        <v>45721</v>
      </c>
      <c r="Y95" s="1">
        <v>45707</v>
      </c>
      <c r="Z95" s="1"/>
      <c r="AB95" s="1">
        <v>45719</v>
      </c>
      <c r="AC95">
        <v>8</v>
      </c>
      <c r="AD95" s="1">
        <v>45727</v>
      </c>
      <c r="AE95" s="1">
        <v>45720</v>
      </c>
      <c r="AF95" s="1">
        <v>45709</v>
      </c>
      <c r="AG95" t="s">
        <v>34</v>
      </c>
      <c r="AH95" t="s">
        <v>27</v>
      </c>
      <c r="AI95" t="s">
        <v>11787</v>
      </c>
      <c r="AJ95">
        <v>1</v>
      </c>
      <c r="AK95">
        <v>1</v>
      </c>
      <c r="AL95" t="s">
        <v>96</v>
      </c>
      <c r="AM95" t="s">
        <v>8619</v>
      </c>
      <c r="AN95" t="s">
        <v>8620</v>
      </c>
      <c r="AP95" t="s">
        <v>36</v>
      </c>
      <c r="AQ95" t="s">
        <v>13963</v>
      </c>
      <c r="AT95">
        <v>600</v>
      </c>
      <c r="AU95" s="1">
        <v>45721</v>
      </c>
      <c r="AV95" t="s">
        <v>8621</v>
      </c>
      <c r="AW95" t="s">
        <v>38</v>
      </c>
      <c r="AY95">
        <v>800</v>
      </c>
      <c r="BA95" t="s">
        <v>422</v>
      </c>
      <c r="BB95" t="s">
        <v>24</v>
      </c>
      <c r="BC95" s="1">
        <v>45709</v>
      </c>
      <c r="BD95" t="s">
        <v>13965</v>
      </c>
      <c r="BE95">
        <v>42336</v>
      </c>
      <c r="BI95">
        <v>1</v>
      </c>
      <c r="BM95">
        <v>16800</v>
      </c>
    </row>
    <row r="96" spans="1:65" x14ac:dyDescent="0.3">
      <c r="A96" t="s">
        <v>21</v>
      </c>
      <c r="B96" t="s">
        <v>22</v>
      </c>
      <c r="C96" t="s">
        <v>45</v>
      </c>
      <c r="E96">
        <v>202502</v>
      </c>
      <c r="F96" t="s">
        <v>24</v>
      </c>
      <c r="G96" t="s">
        <v>122</v>
      </c>
      <c r="H96" s="1">
        <v>45611</v>
      </c>
      <c r="I96" t="s">
        <v>26</v>
      </c>
      <c r="J96" t="s">
        <v>1318</v>
      </c>
      <c r="K96" t="s">
        <v>1318</v>
      </c>
      <c r="L96" t="s">
        <v>48</v>
      </c>
      <c r="M96" t="s">
        <v>184</v>
      </c>
      <c r="N96" t="s">
        <v>13962</v>
      </c>
      <c r="O96" t="s">
        <v>4343</v>
      </c>
      <c r="P96" t="s">
        <v>350</v>
      </c>
      <c r="Q96" t="s">
        <v>4344</v>
      </c>
      <c r="R96" t="s">
        <v>351</v>
      </c>
      <c r="S96">
        <v>36000</v>
      </c>
      <c r="T96" t="s">
        <v>32</v>
      </c>
      <c r="U96" t="s">
        <v>126</v>
      </c>
      <c r="V96" t="s">
        <v>575</v>
      </c>
      <c r="W96" t="s">
        <v>95</v>
      </c>
      <c r="X96" s="1">
        <v>45712</v>
      </c>
      <c r="Y96" s="1">
        <v>45714</v>
      </c>
      <c r="Z96" s="1"/>
      <c r="AB96" s="1">
        <v>45721</v>
      </c>
      <c r="AC96">
        <v>5</v>
      </c>
      <c r="AD96" s="1">
        <v>45726</v>
      </c>
      <c r="AE96" s="1">
        <v>45721</v>
      </c>
      <c r="AF96" s="1">
        <v>45716</v>
      </c>
      <c r="AG96" t="s">
        <v>34</v>
      </c>
      <c r="AI96" t="s">
        <v>656</v>
      </c>
      <c r="AJ96">
        <v>2</v>
      </c>
      <c r="AK96">
        <v>2</v>
      </c>
      <c r="AM96" t="s">
        <v>4426</v>
      </c>
      <c r="AQ96" t="s">
        <v>13966</v>
      </c>
      <c r="AR96" t="s">
        <v>13966</v>
      </c>
      <c r="AU96" s="1">
        <v>45720</v>
      </c>
      <c r="AV96" t="s">
        <v>8623</v>
      </c>
      <c r="AW96" t="s">
        <v>127</v>
      </c>
      <c r="BA96" t="s">
        <v>13967</v>
      </c>
      <c r="BB96" t="s">
        <v>24</v>
      </c>
      <c r="BC96" s="1">
        <v>45716</v>
      </c>
      <c r="BD96" t="s">
        <v>13965</v>
      </c>
      <c r="BE96">
        <v>122400</v>
      </c>
      <c r="BL96">
        <v>2</v>
      </c>
      <c r="BM96">
        <v>36000</v>
      </c>
    </row>
    <row r="97" spans="1:65" x14ac:dyDescent="0.3">
      <c r="A97" t="s">
        <v>21</v>
      </c>
      <c r="B97" t="s">
        <v>22</v>
      </c>
      <c r="C97" t="s">
        <v>45</v>
      </c>
      <c r="E97">
        <v>202502</v>
      </c>
      <c r="F97" t="s">
        <v>24</v>
      </c>
      <c r="G97" t="s">
        <v>46</v>
      </c>
      <c r="H97" s="1">
        <v>45680</v>
      </c>
      <c r="I97" t="s">
        <v>40</v>
      </c>
      <c r="J97">
        <v>9</v>
      </c>
      <c r="K97" t="s">
        <v>41</v>
      </c>
      <c r="L97" t="s">
        <v>48</v>
      </c>
      <c r="M97" t="s">
        <v>1423</v>
      </c>
      <c r="N97" t="s">
        <v>13962</v>
      </c>
      <c r="O97" t="s">
        <v>4424</v>
      </c>
      <c r="P97" t="s">
        <v>278</v>
      </c>
      <c r="Q97" t="s">
        <v>4425</v>
      </c>
      <c r="R97" t="s">
        <v>279</v>
      </c>
      <c r="S97">
        <v>18000</v>
      </c>
      <c r="T97" t="s">
        <v>32</v>
      </c>
      <c r="U97" t="s">
        <v>33</v>
      </c>
      <c r="V97" t="s">
        <v>593</v>
      </c>
      <c r="W97" t="s">
        <v>95</v>
      </c>
      <c r="X97" s="1">
        <v>45723</v>
      </c>
      <c r="Y97" s="1">
        <v>45714</v>
      </c>
      <c r="Z97" s="1"/>
      <c r="AB97" s="1">
        <v>45721</v>
      </c>
      <c r="AC97">
        <v>3</v>
      </c>
      <c r="AD97" s="1">
        <v>45724</v>
      </c>
      <c r="AE97" s="1">
        <v>45721</v>
      </c>
      <c r="AF97" s="1">
        <v>45716</v>
      </c>
      <c r="AG97" t="s">
        <v>34</v>
      </c>
      <c r="AI97" t="s">
        <v>11787</v>
      </c>
      <c r="AJ97">
        <v>1</v>
      </c>
      <c r="AK97">
        <v>1</v>
      </c>
      <c r="AL97" t="s">
        <v>44</v>
      </c>
      <c r="AM97" t="s">
        <v>4426</v>
      </c>
      <c r="AN97" t="s">
        <v>4427</v>
      </c>
      <c r="AP97" t="s">
        <v>44</v>
      </c>
      <c r="AQ97" t="s">
        <v>13963</v>
      </c>
      <c r="AT97">
        <v>330</v>
      </c>
      <c r="AU97" s="1">
        <v>45724</v>
      </c>
      <c r="AV97" t="s">
        <v>8622</v>
      </c>
      <c r="AW97" t="s">
        <v>313</v>
      </c>
      <c r="AY97">
        <v>660</v>
      </c>
      <c r="BA97" t="s">
        <v>39</v>
      </c>
      <c r="BB97" t="s">
        <v>24</v>
      </c>
      <c r="BC97" s="1">
        <v>45716</v>
      </c>
      <c r="BD97" t="s">
        <v>13965</v>
      </c>
      <c r="BE97">
        <v>55800</v>
      </c>
      <c r="BI97">
        <v>1</v>
      </c>
      <c r="BM97">
        <v>18000</v>
      </c>
    </row>
    <row r="98" spans="1:65" x14ac:dyDescent="0.3">
      <c r="A98" t="s">
        <v>21</v>
      </c>
      <c r="B98" t="s">
        <v>22</v>
      </c>
      <c r="C98" t="s">
        <v>45</v>
      </c>
      <c r="E98">
        <v>202503</v>
      </c>
      <c r="F98" t="s">
        <v>251</v>
      </c>
      <c r="G98" t="s">
        <v>2158</v>
      </c>
      <c r="H98" s="1">
        <v>45713</v>
      </c>
      <c r="I98" t="s">
        <v>40</v>
      </c>
      <c r="J98">
        <v>9</v>
      </c>
      <c r="K98" t="s">
        <v>180</v>
      </c>
      <c r="L98" t="s">
        <v>28</v>
      </c>
      <c r="M98" t="s">
        <v>353</v>
      </c>
      <c r="N98" t="s">
        <v>13962</v>
      </c>
      <c r="O98" t="s">
        <v>8624</v>
      </c>
      <c r="P98" t="s">
        <v>1960</v>
      </c>
      <c r="Q98" t="s">
        <v>8625</v>
      </c>
      <c r="R98" t="s">
        <v>1961</v>
      </c>
      <c r="S98">
        <v>45</v>
      </c>
      <c r="T98" t="s">
        <v>32</v>
      </c>
      <c r="U98" t="s">
        <v>33</v>
      </c>
      <c r="V98" t="s">
        <v>678</v>
      </c>
      <c r="W98" t="s">
        <v>60</v>
      </c>
      <c r="X98" s="1">
        <v>45731</v>
      </c>
      <c r="Y98" s="1">
        <v>45714</v>
      </c>
      <c r="Z98" s="1"/>
      <c r="AB98" s="1">
        <v>45723</v>
      </c>
      <c r="AC98">
        <v>13</v>
      </c>
      <c r="AD98" s="1">
        <v>45736</v>
      </c>
      <c r="AE98" s="1">
        <v>45724</v>
      </c>
      <c r="AF98" s="1">
        <v>45716</v>
      </c>
      <c r="AG98" t="s">
        <v>34</v>
      </c>
      <c r="AI98" t="s">
        <v>53</v>
      </c>
      <c r="AJ98">
        <v>0</v>
      </c>
      <c r="AK98">
        <v>0</v>
      </c>
      <c r="AL98" t="s">
        <v>12689</v>
      </c>
      <c r="AM98" t="s">
        <v>4012</v>
      </c>
      <c r="AN98" t="s">
        <v>8626</v>
      </c>
      <c r="AP98" t="s">
        <v>54</v>
      </c>
      <c r="AQ98" t="s">
        <v>594</v>
      </c>
      <c r="AR98" t="s">
        <v>12689</v>
      </c>
      <c r="AU98" s="1">
        <v>45734</v>
      </c>
      <c r="AV98" t="s">
        <v>8627</v>
      </c>
      <c r="AW98" t="s">
        <v>321</v>
      </c>
      <c r="BA98" t="s">
        <v>69</v>
      </c>
      <c r="BB98" t="s">
        <v>251</v>
      </c>
      <c r="BC98" s="1">
        <v>45716</v>
      </c>
      <c r="BD98" t="s">
        <v>13970</v>
      </c>
      <c r="BE98">
        <v>1667</v>
      </c>
      <c r="BK98">
        <v>0</v>
      </c>
      <c r="BM98">
        <v>45</v>
      </c>
    </row>
    <row r="99" spans="1:65" x14ac:dyDescent="0.3">
      <c r="A99" t="s">
        <v>21</v>
      </c>
      <c r="B99" t="s">
        <v>22</v>
      </c>
      <c r="C99" t="s">
        <v>45</v>
      </c>
      <c r="E99">
        <v>202503</v>
      </c>
      <c r="F99" t="s">
        <v>63</v>
      </c>
      <c r="G99" t="s">
        <v>122</v>
      </c>
      <c r="H99" s="1">
        <v>45693</v>
      </c>
      <c r="I99" t="s">
        <v>40</v>
      </c>
      <c r="J99">
        <v>9</v>
      </c>
      <c r="K99" t="s">
        <v>41</v>
      </c>
      <c r="L99" t="s">
        <v>48</v>
      </c>
      <c r="M99" t="s">
        <v>167</v>
      </c>
      <c r="N99" t="s">
        <v>13962</v>
      </c>
      <c r="O99" t="s">
        <v>8628</v>
      </c>
      <c r="P99" t="s">
        <v>170</v>
      </c>
      <c r="Q99" t="s">
        <v>8629</v>
      </c>
      <c r="R99" t="s">
        <v>171</v>
      </c>
      <c r="S99">
        <v>6400</v>
      </c>
      <c r="T99" t="s">
        <v>32</v>
      </c>
      <c r="U99" t="s">
        <v>33</v>
      </c>
      <c r="V99" t="s">
        <v>568</v>
      </c>
      <c r="W99" t="s">
        <v>95</v>
      </c>
      <c r="X99" s="1">
        <v>45720</v>
      </c>
      <c r="Y99" s="1">
        <v>45722</v>
      </c>
      <c r="Z99" s="1"/>
      <c r="AB99" s="1">
        <v>45724</v>
      </c>
      <c r="AC99">
        <v>5</v>
      </c>
      <c r="AD99" s="1">
        <v>45729</v>
      </c>
      <c r="AE99" s="1">
        <v>45725</v>
      </c>
      <c r="AF99" s="1">
        <v>45726</v>
      </c>
      <c r="AG99" t="s">
        <v>34</v>
      </c>
      <c r="AI99" t="s">
        <v>53</v>
      </c>
      <c r="AJ99">
        <v>0</v>
      </c>
      <c r="AK99">
        <v>0</v>
      </c>
      <c r="AL99" t="s">
        <v>12689</v>
      </c>
      <c r="AM99" t="s">
        <v>4401</v>
      </c>
      <c r="AN99" t="s">
        <v>8630</v>
      </c>
      <c r="AP99" t="s">
        <v>54</v>
      </c>
      <c r="AQ99" t="s">
        <v>594</v>
      </c>
      <c r="AR99" t="s">
        <v>12689</v>
      </c>
      <c r="AU99" s="1">
        <v>45728</v>
      </c>
      <c r="AV99" t="s">
        <v>8631</v>
      </c>
      <c r="AW99" t="s">
        <v>97</v>
      </c>
      <c r="BA99" t="s">
        <v>13967</v>
      </c>
      <c r="BB99" t="s">
        <v>63</v>
      </c>
      <c r="BC99" s="1">
        <v>45726</v>
      </c>
      <c r="BD99" t="s">
        <v>13965</v>
      </c>
      <c r="BE99">
        <v>12160</v>
      </c>
      <c r="BK99">
        <v>0</v>
      </c>
      <c r="BM99">
        <v>6400</v>
      </c>
    </row>
    <row r="100" spans="1:65" x14ac:dyDescent="0.3">
      <c r="A100" t="s">
        <v>21</v>
      </c>
      <c r="B100" t="s">
        <v>22</v>
      </c>
      <c r="C100" t="s">
        <v>199</v>
      </c>
      <c r="E100">
        <v>202503</v>
      </c>
      <c r="F100" t="s">
        <v>63</v>
      </c>
      <c r="G100" t="s">
        <v>189</v>
      </c>
      <c r="H100" s="1">
        <v>45695</v>
      </c>
      <c r="I100" t="s">
        <v>40</v>
      </c>
      <c r="J100">
        <v>8</v>
      </c>
      <c r="K100" t="s">
        <v>47</v>
      </c>
      <c r="L100" t="s">
        <v>28</v>
      </c>
      <c r="M100" t="s">
        <v>200</v>
      </c>
      <c r="N100" t="s">
        <v>13962</v>
      </c>
      <c r="O100" t="s">
        <v>8493</v>
      </c>
      <c r="P100" t="s">
        <v>1966</v>
      </c>
      <c r="Q100" t="s">
        <v>8494</v>
      </c>
      <c r="R100" t="s">
        <v>1967</v>
      </c>
      <c r="S100">
        <v>6300</v>
      </c>
      <c r="T100" t="s">
        <v>32</v>
      </c>
      <c r="U100" t="s">
        <v>33</v>
      </c>
      <c r="V100" t="s">
        <v>549</v>
      </c>
      <c r="W100" t="s">
        <v>201</v>
      </c>
      <c r="X100" s="1">
        <v>45768</v>
      </c>
      <c r="Y100" s="1">
        <v>45763</v>
      </c>
      <c r="Z100" s="1"/>
      <c r="AB100" s="1">
        <v>45724</v>
      </c>
      <c r="AC100">
        <v>47</v>
      </c>
      <c r="AD100" s="1">
        <v>45771</v>
      </c>
      <c r="AE100" s="1">
        <v>45724</v>
      </c>
      <c r="AF100" s="1">
        <v>45768</v>
      </c>
      <c r="AG100" t="s">
        <v>34</v>
      </c>
      <c r="AI100" t="s">
        <v>11787</v>
      </c>
      <c r="AJ100">
        <v>1</v>
      </c>
      <c r="AK100">
        <v>1</v>
      </c>
      <c r="AL100" t="s">
        <v>1954</v>
      </c>
      <c r="AM100" t="s">
        <v>8495</v>
      </c>
      <c r="AN100" t="s">
        <v>8496</v>
      </c>
      <c r="AP100" t="s">
        <v>146</v>
      </c>
      <c r="AQ100" t="s">
        <v>13963</v>
      </c>
      <c r="AT100">
        <v>1086</v>
      </c>
      <c r="AU100" s="1">
        <v>45771</v>
      </c>
      <c r="AV100" t="s">
        <v>8497</v>
      </c>
      <c r="AW100" t="s">
        <v>202</v>
      </c>
      <c r="AY100">
        <v>1086</v>
      </c>
      <c r="BA100" t="s">
        <v>13967</v>
      </c>
      <c r="BB100" t="s">
        <v>63</v>
      </c>
      <c r="BC100" s="1">
        <v>45768</v>
      </c>
      <c r="BD100" t="s">
        <v>13964</v>
      </c>
      <c r="BE100">
        <v>32477</v>
      </c>
      <c r="BI100">
        <v>1</v>
      </c>
      <c r="BM100">
        <v>6300</v>
      </c>
    </row>
    <row r="101" spans="1:65" x14ac:dyDescent="0.3">
      <c r="A101" t="s">
        <v>21</v>
      </c>
      <c r="B101" t="s">
        <v>22</v>
      </c>
      <c r="C101" t="s">
        <v>199</v>
      </c>
      <c r="E101">
        <v>202502</v>
      </c>
      <c r="F101" t="s">
        <v>63</v>
      </c>
      <c r="G101" t="s">
        <v>189</v>
      </c>
      <c r="H101" s="1">
        <v>45665</v>
      </c>
      <c r="I101" t="s">
        <v>116</v>
      </c>
      <c r="J101">
        <v>8</v>
      </c>
      <c r="K101" t="s">
        <v>47</v>
      </c>
      <c r="L101" t="s">
        <v>28</v>
      </c>
      <c r="M101" t="s">
        <v>200</v>
      </c>
      <c r="N101" t="s">
        <v>13962</v>
      </c>
      <c r="O101" t="s">
        <v>4331</v>
      </c>
      <c r="P101" t="s">
        <v>203</v>
      </c>
      <c r="Q101" t="s">
        <v>4332</v>
      </c>
      <c r="R101" t="s">
        <v>204</v>
      </c>
      <c r="S101">
        <v>19000</v>
      </c>
      <c r="T101" t="s">
        <v>32</v>
      </c>
      <c r="U101" t="s">
        <v>33</v>
      </c>
      <c r="V101" t="s">
        <v>549</v>
      </c>
      <c r="W101" t="s">
        <v>205</v>
      </c>
      <c r="X101" s="1">
        <v>45761</v>
      </c>
      <c r="Y101" s="1">
        <v>45716</v>
      </c>
      <c r="Z101" s="1"/>
      <c r="AB101" s="1">
        <v>45725</v>
      </c>
      <c r="AC101">
        <v>39</v>
      </c>
      <c r="AD101" s="1">
        <v>45762</v>
      </c>
      <c r="AE101" s="1">
        <v>45725</v>
      </c>
      <c r="AF101" s="1">
        <v>45719</v>
      </c>
      <c r="AG101" t="s">
        <v>34</v>
      </c>
      <c r="AI101" t="s">
        <v>11791</v>
      </c>
      <c r="AJ101">
        <v>2</v>
      </c>
      <c r="AK101">
        <v>2</v>
      </c>
      <c r="AL101" t="s">
        <v>146</v>
      </c>
      <c r="AM101" t="s">
        <v>7752</v>
      </c>
      <c r="AN101" t="s">
        <v>9477</v>
      </c>
      <c r="AP101" t="s">
        <v>146</v>
      </c>
      <c r="AQ101" t="s">
        <v>13963</v>
      </c>
      <c r="AT101">
        <v>1186</v>
      </c>
      <c r="AU101" s="1">
        <v>45764</v>
      </c>
      <c r="AV101" t="s">
        <v>8671</v>
      </c>
      <c r="AW101" t="s">
        <v>202</v>
      </c>
      <c r="AY101">
        <v>1086</v>
      </c>
      <c r="BA101" t="s">
        <v>13967</v>
      </c>
      <c r="BB101" t="s">
        <v>63</v>
      </c>
      <c r="BC101" s="1">
        <v>45719</v>
      </c>
      <c r="BD101" t="s">
        <v>13964</v>
      </c>
      <c r="BE101">
        <v>60327</v>
      </c>
      <c r="BI101">
        <v>2</v>
      </c>
      <c r="BM101">
        <v>19000</v>
      </c>
    </row>
    <row r="102" spans="1:65" x14ac:dyDescent="0.3">
      <c r="A102" t="s">
        <v>21</v>
      </c>
      <c r="B102" t="s">
        <v>22</v>
      </c>
      <c r="C102" t="s">
        <v>199</v>
      </c>
      <c r="E102">
        <v>202502</v>
      </c>
      <c r="F102" t="s">
        <v>63</v>
      </c>
      <c r="G102" t="s">
        <v>189</v>
      </c>
      <c r="H102" s="1">
        <v>45665</v>
      </c>
      <c r="I102" t="s">
        <v>116</v>
      </c>
      <c r="J102">
        <v>8</v>
      </c>
      <c r="K102" t="s">
        <v>47</v>
      </c>
      <c r="L102" t="s">
        <v>28</v>
      </c>
      <c r="M102" t="s">
        <v>200</v>
      </c>
      <c r="N102" t="s">
        <v>13962</v>
      </c>
      <c r="O102" t="s">
        <v>4379</v>
      </c>
      <c r="P102" t="s">
        <v>203</v>
      </c>
      <c r="Q102" t="s">
        <v>4380</v>
      </c>
      <c r="R102" t="s">
        <v>204</v>
      </c>
      <c r="S102">
        <v>19000</v>
      </c>
      <c r="T102" t="s">
        <v>32</v>
      </c>
      <c r="U102" t="s">
        <v>33</v>
      </c>
      <c r="V102" t="s">
        <v>549</v>
      </c>
      <c r="W102" t="s">
        <v>205</v>
      </c>
      <c r="X102" s="1">
        <v>45761</v>
      </c>
      <c r="Y102" s="1">
        <v>45715</v>
      </c>
      <c r="Z102" s="1"/>
      <c r="AB102" s="1">
        <v>45725</v>
      </c>
      <c r="AC102">
        <v>39</v>
      </c>
      <c r="AD102" s="1">
        <v>45762</v>
      </c>
      <c r="AE102" s="1">
        <v>45725</v>
      </c>
      <c r="AF102" s="1">
        <v>45716</v>
      </c>
      <c r="AG102" t="s">
        <v>34</v>
      </c>
      <c r="AI102" t="s">
        <v>11791</v>
      </c>
      <c r="AJ102">
        <v>0</v>
      </c>
      <c r="AK102">
        <v>0</v>
      </c>
      <c r="AL102" t="s">
        <v>146</v>
      </c>
      <c r="AM102" t="s">
        <v>7752</v>
      </c>
      <c r="AN102" t="s">
        <v>9477</v>
      </c>
      <c r="AP102" t="s">
        <v>146</v>
      </c>
      <c r="AQ102" t="s">
        <v>13963</v>
      </c>
      <c r="AT102">
        <v>1186</v>
      </c>
      <c r="AU102" s="1">
        <v>45764</v>
      </c>
      <c r="AV102" t="s">
        <v>8675</v>
      </c>
      <c r="AW102" t="s">
        <v>202</v>
      </c>
      <c r="AY102">
        <v>1086</v>
      </c>
      <c r="BA102" t="s">
        <v>13967</v>
      </c>
      <c r="BB102" t="s">
        <v>63</v>
      </c>
      <c r="BC102" s="1">
        <v>45716</v>
      </c>
      <c r="BD102" t="s">
        <v>13964</v>
      </c>
      <c r="BE102">
        <v>60629</v>
      </c>
      <c r="BI102">
        <v>0</v>
      </c>
      <c r="BM102">
        <v>19000</v>
      </c>
    </row>
    <row r="103" spans="1:65" x14ac:dyDescent="0.3">
      <c r="A103" t="s">
        <v>21</v>
      </c>
      <c r="B103" t="s">
        <v>22</v>
      </c>
      <c r="C103" t="s">
        <v>45</v>
      </c>
      <c r="E103">
        <v>202502</v>
      </c>
      <c r="F103" t="s">
        <v>63</v>
      </c>
      <c r="G103" t="s">
        <v>91</v>
      </c>
      <c r="H103" s="1">
        <v>45677</v>
      </c>
      <c r="I103" t="s">
        <v>40</v>
      </c>
      <c r="J103">
        <v>9</v>
      </c>
      <c r="K103" t="s">
        <v>41</v>
      </c>
      <c r="L103" t="s">
        <v>48</v>
      </c>
      <c r="M103" t="s">
        <v>92</v>
      </c>
      <c r="N103" t="s">
        <v>13962</v>
      </c>
      <c r="O103" t="s">
        <v>4399</v>
      </c>
      <c r="P103" t="s">
        <v>93</v>
      </c>
      <c r="Q103" t="s">
        <v>4400</v>
      </c>
      <c r="R103" t="s">
        <v>94</v>
      </c>
      <c r="S103">
        <v>16000</v>
      </c>
      <c r="T103" t="s">
        <v>32</v>
      </c>
      <c r="U103" t="s">
        <v>33</v>
      </c>
      <c r="V103" t="s">
        <v>568</v>
      </c>
      <c r="W103" t="s">
        <v>95</v>
      </c>
      <c r="X103" s="1">
        <v>45721</v>
      </c>
      <c r="Y103" s="1">
        <v>45713</v>
      </c>
      <c r="Z103" s="1"/>
      <c r="AB103" s="1">
        <v>45725</v>
      </c>
      <c r="AC103">
        <v>3</v>
      </c>
      <c r="AD103" s="1">
        <v>45728</v>
      </c>
      <c r="AE103" s="1">
        <v>45725</v>
      </c>
      <c r="AF103" s="1">
        <v>45715</v>
      </c>
      <c r="AG103" t="s">
        <v>34</v>
      </c>
      <c r="AI103" t="s">
        <v>11787</v>
      </c>
      <c r="AJ103">
        <v>1</v>
      </c>
      <c r="AK103">
        <v>1</v>
      </c>
      <c r="AL103" t="s">
        <v>96</v>
      </c>
      <c r="AM103" t="s">
        <v>4401</v>
      </c>
      <c r="AN103" t="s">
        <v>4402</v>
      </c>
      <c r="AP103" t="s">
        <v>96</v>
      </c>
      <c r="AQ103" t="s">
        <v>13963</v>
      </c>
      <c r="AT103">
        <v>350</v>
      </c>
      <c r="AU103" s="1">
        <v>45721</v>
      </c>
      <c r="AV103" t="s">
        <v>8632</v>
      </c>
      <c r="AW103" t="s">
        <v>97</v>
      </c>
      <c r="AY103">
        <v>350</v>
      </c>
      <c r="BA103" t="s">
        <v>69</v>
      </c>
      <c r="BB103" t="s">
        <v>63</v>
      </c>
      <c r="BC103" s="1">
        <v>45715</v>
      </c>
      <c r="BD103" t="s">
        <v>13965</v>
      </c>
      <c r="BE103">
        <v>24800</v>
      </c>
      <c r="BI103">
        <v>1</v>
      </c>
      <c r="BM103">
        <v>16000</v>
      </c>
    </row>
    <row r="104" spans="1:65" x14ac:dyDescent="0.3">
      <c r="A104" t="s">
        <v>21</v>
      </c>
      <c r="B104" t="s">
        <v>22</v>
      </c>
      <c r="C104" t="s">
        <v>45</v>
      </c>
      <c r="E104">
        <v>202502</v>
      </c>
      <c r="F104" t="s">
        <v>24</v>
      </c>
      <c r="G104" t="s">
        <v>91</v>
      </c>
      <c r="H104" s="1">
        <v>45699</v>
      </c>
      <c r="I104" t="s">
        <v>40</v>
      </c>
      <c r="J104">
        <v>9</v>
      </c>
      <c r="K104" t="s">
        <v>41</v>
      </c>
      <c r="L104" t="s">
        <v>48</v>
      </c>
      <c r="M104" t="s">
        <v>92</v>
      </c>
      <c r="N104" t="s">
        <v>13962</v>
      </c>
      <c r="O104" t="s">
        <v>8633</v>
      </c>
      <c r="P104" t="s">
        <v>130</v>
      </c>
      <c r="Q104" t="s">
        <v>8634</v>
      </c>
      <c r="R104" t="s">
        <v>131</v>
      </c>
      <c r="S104">
        <v>16000</v>
      </c>
      <c r="T104" t="s">
        <v>32</v>
      </c>
      <c r="U104" t="s">
        <v>33</v>
      </c>
      <c r="V104" t="s">
        <v>568</v>
      </c>
      <c r="W104" t="s">
        <v>95</v>
      </c>
      <c r="X104" s="1">
        <v>45723</v>
      </c>
      <c r="Y104" s="1">
        <v>45714</v>
      </c>
      <c r="Z104" s="1"/>
      <c r="AB104" s="1">
        <v>45725</v>
      </c>
      <c r="AC104">
        <v>3</v>
      </c>
      <c r="AD104" s="1">
        <v>45728</v>
      </c>
      <c r="AE104" s="1">
        <v>45725</v>
      </c>
      <c r="AF104" s="1">
        <v>45716</v>
      </c>
      <c r="AG104" t="s">
        <v>34</v>
      </c>
      <c r="AI104" t="s">
        <v>11787</v>
      </c>
      <c r="AJ104">
        <v>1</v>
      </c>
      <c r="AK104">
        <v>1</v>
      </c>
      <c r="AL104" t="s">
        <v>96</v>
      </c>
      <c r="AM104" t="s">
        <v>4401</v>
      </c>
      <c r="AN104" t="s">
        <v>8635</v>
      </c>
      <c r="AP104" t="s">
        <v>96</v>
      </c>
      <c r="AQ104" t="s">
        <v>13963</v>
      </c>
      <c r="AT104">
        <v>350</v>
      </c>
      <c r="AU104" s="1">
        <v>45723</v>
      </c>
      <c r="AV104" t="s">
        <v>8636</v>
      </c>
      <c r="AW104" t="s">
        <v>97</v>
      </c>
      <c r="AY104">
        <v>350</v>
      </c>
      <c r="BA104" t="s">
        <v>69</v>
      </c>
      <c r="BB104" t="s">
        <v>24</v>
      </c>
      <c r="BC104" s="1">
        <v>45716</v>
      </c>
      <c r="BD104" t="s">
        <v>13965</v>
      </c>
      <c r="BE104">
        <v>54184</v>
      </c>
      <c r="BI104">
        <v>1</v>
      </c>
      <c r="BM104">
        <v>16000</v>
      </c>
    </row>
    <row r="105" spans="1:65" x14ac:dyDescent="0.3">
      <c r="A105" t="s">
        <v>21</v>
      </c>
      <c r="B105" t="s">
        <v>22</v>
      </c>
      <c r="C105" t="s">
        <v>45</v>
      </c>
      <c r="E105">
        <v>202502</v>
      </c>
      <c r="F105" t="s">
        <v>24</v>
      </c>
      <c r="G105" t="s">
        <v>281</v>
      </c>
      <c r="H105" s="1">
        <v>45544</v>
      </c>
      <c r="I105" t="s">
        <v>40</v>
      </c>
      <c r="J105" t="s">
        <v>1318</v>
      </c>
      <c r="K105" t="s">
        <v>1318</v>
      </c>
      <c r="L105" t="s">
        <v>48</v>
      </c>
      <c r="M105" t="s">
        <v>282</v>
      </c>
      <c r="N105" t="s">
        <v>13962</v>
      </c>
      <c r="O105" t="s">
        <v>4249</v>
      </c>
      <c r="P105" t="s">
        <v>4115</v>
      </c>
      <c r="Q105" t="s">
        <v>4250</v>
      </c>
      <c r="R105" t="s">
        <v>4117</v>
      </c>
      <c r="S105">
        <v>3130</v>
      </c>
      <c r="T105" t="s">
        <v>32</v>
      </c>
      <c r="U105" t="s">
        <v>33</v>
      </c>
      <c r="V105" t="s">
        <v>617</v>
      </c>
      <c r="W105" t="s">
        <v>137</v>
      </c>
      <c r="X105" s="1">
        <v>45715</v>
      </c>
      <c r="Y105" s="1">
        <v>45721</v>
      </c>
      <c r="Z105" s="1"/>
      <c r="AB105" s="1">
        <v>45727</v>
      </c>
      <c r="AC105">
        <v>1</v>
      </c>
      <c r="AD105" s="1">
        <v>45728</v>
      </c>
      <c r="AE105" s="1">
        <v>45727</v>
      </c>
      <c r="AF105" s="1">
        <v>45723</v>
      </c>
      <c r="AG105" t="s">
        <v>34</v>
      </c>
      <c r="AI105" t="s">
        <v>11787</v>
      </c>
      <c r="AJ105">
        <v>1</v>
      </c>
      <c r="AK105">
        <v>1</v>
      </c>
      <c r="AL105" t="s">
        <v>96</v>
      </c>
      <c r="AM105" t="s">
        <v>4251</v>
      </c>
      <c r="AN105" t="s">
        <v>4252</v>
      </c>
      <c r="AP105" t="s">
        <v>96</v>
      </c>
      <c r="AQ105" t="s">
        <v>13963</v>
      </c>
      <c r="AT105">
        <v>450</v>
      </c>
      <c r="AU105" s="1">
        <v>45728</v>
      </c>
      <c r="AV105" t="s">
        <v>8637</v>
      </c>
      <c r="AW105" t="s">
        <v>157</v>
      </c>
      <c r="AY105">
        <v>900</v>
      </c>
      <c r="BA105" t="s">
        <v>422</v>
      </c>
      <c r="BB105" t="s">
        <v>24</v>
      </c>
      <c r="BC105" s="1">
        <v>45723</v>
      </c>
      <c r="BD105" t="s">
        <v>13965</v>
      </c>
      <c r="BE105">
        <v>25977</v>
      </c>
      <c r="BI105">
        <v>1</v>
      </c>
      <c r="BM105">
        <v>3130</v>
      </c>
    </row>
    <row r="106" spans="1:65" x14ac:dyDescent="0.3">
      <c r="A106" t="s">
        <v>21</v>
      </c>
      <c r="B106" t="s">
        <v>22</v>
      </c>
      <c r="C106" t="s">
        <v>45</v>
      </c>
      <c r="E106">
        <v>202502</v>
      </c>
      <c r="F106" t="s">
        <v>24</v>
      </c>
      <c r="G106" t="s">
        <v>281</v>
      </c>
      <c r="H106" s="1">
        <v>45544</v>
      </c>
      <c r="I106" t="s">
        <v>40</v>
      </c>
      <c r="J106" t="s">
        <v>1318</v>
      </c>
      <c r="K106" t="s">
        <v>1318</v>
      </c>
      <c r="L106" t="s">
        <v>48</v>
      </c>
      <c r="M106" t="s">
        <v>282</v>
      </c>
      <c r="N106" t="s">
        <v>13962</v>
      </c>
      <c r="O106" t="s">
        <v>4249</v>
      </c>
      <c r="P106" t="s">
        <v>283</v>
      </c>
      <c r="Q106" t="s">
        <v>4271</v>
      </c>
      <c r="R106" t="s">
        <v>284</v>
      </c>
      <c r="S106">
        <v>612</v>
      </c>
      <c r="T106" t="s">
        <v>32</v>
      </c>
      <c r="U106" t="s">
        <v>33</v>
      </c>
      <c r="V106" t="s">
        <v>617</v>
      </c>
      <c r="W106" t="s">
        <v>137</v>
      </c>
      <c r="X106" s="1">
        <v>45715</v>
      </c>
      <c r="Y106" s="1">
        <v>45721</v>
      </c>
      <c r="Z106" s="1"/>
      <c r="AB106" s="1">
        <v>45727</v>
      </c>
      <c r="AC106">
        <v>1</v>
      </c>
      <c r="AD106" s="1">
        <v>45728</v>
      </c>
      <c r="AE106" s="1">
        <v>45727</v>
      </c>
      <c r="AF106" s="1">
        <v>45723</v>
      </c>
      <c r="AG106" t="s">
        <v>34</v>
      </c>
      <c r="AI106" t="s">
        <v>11787</v>
      </c>
      <c r="AJ106">
        <v>0</v>
      </c>
      <c r="AK106">
        <v>0</v>
      </c>
      <c r="AL106" t="s">
        <v>96</v>
      </c>
      <c r="AM106" t="s">
        <v>4251</v>
      </c>
      <c r="AN106" t="s">
        <v>4252</v>
      </c>
      <c r="AP106" t="s">
        <v>96</v>
      </c>
      <c r="AQ106" t="s">
        <v>13963</v>
      </c>
      <c r="AT106">
        <v>450</v>
      </c>
      <c r="AU106" s="1">
        <v>45728</v>
      </c>
      <c r="AV106" t="s">
        <v>8637</v>
      </c>
      <c r="AW106" t="s">
        <v>157</v>
      </c>
      <c r="AY106">
        <v>900</v>
      </c>
      <c r="BA106" t="s">
        <v>422</v>
      </c>
      <c r="BB106" t="s">
        <v>24</v>
      </c>
      <c r="BC106" s="1">
        <v>45723</v>
      </c>
      <c r="BD106" t="s">
        <v>13965</v>
      </c>
      <c r="BE106">
        <v>25977</v>
      </c>
      <c r="BI106">
        <v>0</v>
      </c>
      <c r="BM106">
        <v>612</v>
      </c>
    </row>
    <row r="107" spans="1:65" x14ac:dyDescent="0.3">
      <c r="A107" t="s">
        <v>21</v>
      </c>
      <c r="B107" t="s">
        <v>22</v>
      </c>
      <c r="C107" t="s">
        <v>45</v>
      </c>
      <c r="E107">
        <v>202502</v>
      </c>
      <c r="F107" t="s">
        <v>24</v>
      </c>
      <c r="G107" t="s">
        <v>281</v>
      </c>
      <c r="H107" s="1">
        <v>45544</v>
      </c>
      <c r="I107" t="s">
        <v>40</v>
      </c>
      <c r="J107">
        <v>3</v>
      </c>
      <c r="K107" t="s">
        <v>103</v>
      </c>
      <c r="L107" t="s">
        <v>48</v>
      </c>
      <c r="M107" t="s">
        <v>282</v>
      </c>
      <c r="N107" t="s">
        <v>13962</v>
      </c>
      <c r="O107" t="s">
        <v>4249</v>
      </c>
      <c r="P107" t="s">
        <v>4272</v>
      </c>
      <c r="Q107" t="s">
        <v>4273</v>
      </c>
      <c r="R107" t="s">
        <v>4274</v>
      </c>
      <c r="S107">
        <v>3121</v>
      </c>
      <c r="T107" t="s">
        <v>32</v>
      </c>
      <c r="U107" t="s">
        <v>33</v>
      </c>
      <c r="V107" t="s">
        <v>617</v>
      </c>
      <c r="W107" t="s">
        <v>137</v>
      </c>
      <c r="X107" s="1">
        <v>45715</v>
      </c>
      <c r="Y107" s="1">
        <v>45721</v>
      </c>
      <c r="Z107" s="1"/>
      <c r="AB107" s="1">
        <v>45727</v>
      </c>
      <c r="AC107">
        <v>1</v>
      </c>
      <c r="AD107" s="1">
        <v>45728</v>
      </c>
      <c r="AE107" s="1">
        <v>45727</v>
      </c>
      <c r="AF107" s="1">
        <v>45723</v>
      </c>
      <c r="AG107" t="s">
        <v>34</v>
      </c>
      <c r="AI107" t="s">
        <v>11787</v>
      </c>
      <c r="AJ107">
        <v>0</v>
      </c>
      <c r="AK107">
        <v>0</v>
      </c>
      <c r="AL107" t="s">
        <v>96</v>
      </c>
      <c r="AM107" t="s">
        <v>4251</v>
      </c>
      <c r="AN107" t="s">
        <v>4252</v>
      </c>
      <c r="AP107" t="s">
        <v>96</v>
      </c>
      <c r="AQ107" t="s">
        <v>13963</v>
      </c>
      <c r="AT107">
        <v>450</v>
      </c>
      <c r="AU107" s="1">
        <v>45728</v>
      </c>
      <c r="AV107" t="s">
        <v>8637</v>
      </c>
      <c r="AW107" t="s">
        <v>157</v>
      </c>
      <c r="AY107">
        <v>900</v>
      </c>
      <c r="BA107" t="s">
        <v>422</v>
      </c>
      <c r="BB107" t="s">
        <v>24</v>
      </c>
      <c r="BC107" s="1">
        <v>45723</v>
      </c>
      <c r="BD107" t="s">
        <v>13965</v>
      </c>
      <c r="BE107">
        <v>25977</v>
      </c>
      <c r="BI107">
        <v>0</v>
      </c>
      <c r="BM107">
        <v>3121</v>
      </c>
    </row>
    <row r="108" spans="1:65" x14ac:dyDescent="0.3">
      <c r="A108" t="s">
        <v>21</v>
      </c>
      <c r="B108" t="s">
        <v>22</v>
      </c>
      <c r="C108" t="s">
        <v>45</v>
      </c>
      <c r="E108">
        <v>202502</v>
      </c>
      <c r="F108" t="s">
        <v>24</v>
      </c>
      <c r="G108" t="s">
        <v>281</v>
      </c>
      <c r="H108" s="1">
        <v>45544</v>
      </c>
      <c r="I108" t="s">
        <v>40</v>
      </c>
      <c r="J108" t="s">
        <v>1318</v>
      </c>
      <c r="K108" t="s">
        <v>1318</v>
      </c>
      <c r="L108" t="s">
        <v>48</v>
      </c>
      <c r="M108" t="s">
        <v>282</v>
      </c>
      <c r="N108" t="s">
        <v>13962</v>
      </c>
      <c r="O108" t="s">
        <v>4249</v>
      </c>
      <c r="P108" t="s">
        <v>4131</v>
      </c>
      <c r="Q108" t="s">
        <v>4290</v>
      </c>
      <c r="R108" t="s">
        <v>4133</v>
      </c>
      <c r="S108">
        <v>1043</v>
      </c>
      <c r="T108" t="s">
        <v>32</v>
      </c>
      <c r="U108" t="s">
        <v>33</v>
      </c>
      <c r="V108" t="s">
        <v>617</v>
      </c>
      <c r="W108" t="s">
        <v>137</v>
      </c>
      <c r="X108" s="1">
        <v>45715</v>
      </c>
      <c r="Y108" s="1">
        <v>45721</v>
      </c>
      <c r="Z108" s="1"/>
      <c r="AB108" s="1">
        <v>45727</v>
      </c>
      <c r="AC108">
        <v>1</v>
      </c>
      <c r="AD108" s="1">
        <v>45728</v>
      </c>
      <c r="AE108" s="1">
        <v>45727</v>
      </c>
      <c r="AF108" s="1">
        <v>45723</v>
      </c>
      <c r="AG108" t="s">
        <v>34</v>
      </c>
      <c r="AI108" t="s">
        <v>11787</v>
      </c>
      <c r="AJ108">
        <v>0</v>
      </c>
      <c r="AK108">
        <v>0</v>
      </c>
      <c r="AL108" t="s">
        <v>96</v>
      </c>
      <c r="AM108" t="s">
        <v>4251</v>
      </c>
      <c r="AN108" t="s">
        <v>4252</v>
      </c>
      <c r="AP108" t="s">
        <v>96</v>
      </c>
      <c r="AQ108" t="s">
        <v>13963</v>
      </c>
      <c r="AT108">
        <v>450</v>
      </c>
      <c r="AU108" s="1">
        <v>45728</v>
      </c>
      <c r="AV108" t="s">
        <v>8637</v>
      </c>
      <c r="AW108" t="s">
        <v>157</v>
      </c>
      <c r="AY108">
        <v>900</v>
      </c>
      <c r="BA108" t="s">
        <v>422</v>
      </c>
      <c r="BB108" t="s">
        <v>24</v>
      </c>
      <c r="BC108" s="1">
        <v>45723</v>
      </c>
      <c r="BD108" t="s">
        <v>13965</v>
      </c>
      <c r="BE108">
        <v>25977</v>
      </c>
      <c r="BI108">
        <v>0</v>
      </c>
      <c r="BM108">
        <v>1043</v>
      </c>
    </row>
    <row r="109" spans="1:65" x14ac:dyDescent="0.3">
      <c r="A109" t="s">
        <v>21</v>
      </c>
      <c r="B109" t="s">
        <v>22</v>
      </c>
      <c r="C109" t="s">
        <v>45</v>
      </c>
      <c r="E109">
        <v>202502</v>
      </c>
      <c r="F109" t="s">
        <v>24</v>
      </c>
      <c r="G109" t="s">
        <v>281</v>
      </c>
      <c r="H109" s="1">
        <v>45544</v>
      </c>
      <c r="I109" t="s">
        <v>40</v>
      </c>
      <c r="J109" t="s">
        <v>1318</v>
      </c>
      <c r="K109" t="s">
        <v>1318</v>
      </c>
      <c r="L109" t="s">
        <v>48</v>
      </c>
      <c r="M109" t="s">
        <v>282</v>
      </c>
      <c r="N109" t="s">
        <v>13962</v>
      </c>
      <c r="O109" t="s">
        <v>4249</v>
      </c>
      <c r="P109" t="s">
        <v>4134</v>
      </c>
      <c r="Q109" t="s">
        <v>4304</v>
      </c>
      <c r="R109" t="s">
        <v>4136</v>
      </c>
      <c r="S109">
        <v>209</v>
      </c>
      <c r="T109" t="s">
        <v>32</v>
      </c>
      <c r="U109" t="s">
        <v>33</v>
      </c>
      <c r="V109" t="s">
        <v>617</v>
      </c>
      <c r="W109" t="s">
        <v>137</v>
      </c>
      <c r="X109" s="1">
        <v>45715</v>
      </c>
      <c r="Y109" s="1">
        <v>45721</v>
      </c>
      <c r="Z109" s="1"/>
      <c r="AB109" s="1">
        <v>45727</v>
      </c>
      <c r="AC109">
        <v>1</v>
      </c>
      <c r="AD109" s="1">
        <v>45728</v>
      </c>
      <c r="AE109" s="1">
        <v>45727</v>
      </c>
      <c r="AF109" s="1">
        <v>45723</v>
      </c>
      <c r="AG109" t="s">
        <v>34</v>
      </c>
      <c r="AI109" t="s">
        <v>11787</v>
      </c>
      <c r="AJ109">
        <v>0</v>
      </c>
      <c r="AK109">
        <v>0</v>
      </c>
      <c r="AL109" t="s">
        <v>96</v>
      </c>
      <c r="AM109" t="s">
        <v>4251</v>
      </c>
      <c r="AN109" t="s">
        <v>4252</v>
      </c>
      <c r="AP109" t="s">
        <v>96</v>
      </c>
      <c r="AQ109" t="s">
        <v>13963</v>
      </c>
      <c r="AT109">
        <v>450</v>
      </c>
      <c r="AU109" s="1">
        <v>45728</v>
      </c>
      <c r="AV109" t="s">
        <v>8637</v>
      </c>
      <c r="AW109" t="s">
        <v>157</v>
      </c>
      <c r="AY109">
        <v>900</v>
      </c>
      <c r="BA109" t="s">
        <v>422</v>
      </c>
      <c r="BB109" t="s">
        <v>24</v>
      </c>
      <c r="BC109" s="1">
        <v>45723</v>
      </c>
      <c r="BD109" t="s">
        <v>13965</v>
      </c>
      <c r="BE109">
        <v>25977</v>
      </c>
      <c r="BI109">
        <v>0</v>
      </c>
      <c r="BM109">
        <v>209</v>
      </c>
    </row>
    <row r="110" spans="1:65" x14ac:dyDescent="0.3">
      <c r="A110" t="s">
        <v>21</v>
      </c>
      <c r="B110" t="s">
        <v>22</v>
      </c>
      <c r="C110" t="s">
        <v>45</v>
      </c>
      <c r="E110">
        <v>202503</v>
      </c>
      <c r="F110" t="s">
        <v>63</v>
      </c>
      <c r="G110" t="s">
        <v>2159</v>
      </c>
      <c r="H110" s="1">
        <v>45670</v>
      </c>
      <c r="I110" t="s">
        <v>40</v>
      </c>
      <c r="J110">
        <v>8</v>
      </c>
      <c r="K110" t="s">
        <v>65</v>
      </c>
      <c r="L110" t="s">
        <v>28</v>
      </c>
      <c r="M110" t="s">
        <v>117</v>
      </c>
      <c r="N110" t="s">
        <v>13962</v>
      </c>
      <c r="O110" t="s">
        <v>4347</v>
      </c>
      <c r="P110" t="s">
        <v>149</v>
      </c>
      <c r="Q110" t="s">
        <v>4348</v>
      </c>
      <c r="R110" t="s">
        <v>150</v>
      </c>
      <c r="S110">
        <v>732</v>
      </c>
      <c r="T110" t="s">
        <v>32</v>
      </c>
      <c r="U110" t="s">
        <v>33</v>
      </c>
      <c r="V110" t="s">
        <v>454</v>
      </c>
      <c r="W110" t="s">
        <v>88</v>
      </c>
      <c r="X110" s="1">
        <v>45733</v>
      </c>
      <c r="Y110" s="1">
        <v>45721</v>
      </c>
      <c r="Z110" s="1"/>
      <c r="AB110" s="1">
        <v>45727</v>
      </c>
      <c r="AC110">
        <v>12</v>
      </c>
      <c r="AD110" s="1">
        <v>45739</v>
      </c>
      <c r="AE110" s="1">
        <v>45727</v>
      </c>
      <c r="AF110" s="1">
        <v>45723</v>
      </c>
      <c r="AG110" t="s">
        <v>34</v>
      </c>
      <c r="AI110" t="s">
        <v>11787</v>
      </c>
      <c r="AJ110">
        <v>1</v>
      </c>
      <c r="AK110">
        <v>1</v>
      </c>
      <c r="AL110" t="s">
        <v>96</v>
      </c>
      <c r="AM110" t="s">
        <v>4349</v>
      </c>
      <c r="AN110" t="s">
        <v>4350</v>
      </c>
      <c r="AP110" t="s">
        <v>36</v>
      </c>
      <c r="AQ110" t="s">
        <v>13963</v>
      </c>
      <c r="AT110">
        <v>350</v>
      </c>
      <c r="AU110" s="1">
        <v>45740</v>
      </c>
      <c r="AV110" t="s">
        <v>8507</v>
      </c>
      <c r="AW110" t="s">
        <v>121</v>
      </c>
      <c r="AY110">
        <v>375</v>
      </c>
      <c r="BA110" t="s">
        <v>69</v>
      </c>
      <c r="BB110" t="s">
        <v>63</v>
      </c>
      <c r="BC110" s="1">
        <v>45723</v>
      </c>
      <c r="BD110" t="s">
        <v>1118</v>
      </c>
      <c r="BE110">
        <v>21118</v>
      </c>
      <c r="BI110">
        <v>1</v>
      </c>
      <c r="BM110">
        <v>732</v>
      </c>
    </row>
    <row r="111" spans="1:65" x14ac:dyDescent="0.3">
      <c r="A111" t="s">
        <v>21</v>
      </c>
      <c r="B111" t="s">
        <v>22</v>
      </c>
      <c r="C111" t="s">
        <v>45</v>
      </c>
      <c r="E111">
        <v>202503</v>
      </c>
      <c r="F111" t="s">
        <v>24</v>
      </c>
      <c r="G111" t="s">
        <v>218</v>
      </c>
      <c r="H111" s="1">
        <v>45694</v>
      </c>
      <c r="I111" t="s">
        <v>26</v>
      </c>
      <c r="J111" t="s">
        <v>1318</v>
      </c>
      <c r="K111" t="s">
        <v>1318</v>
      </c>
      <c r="L111" t="s">
        <v>48</v>
      </c>
      <c r="M111" t="s">
        <v>531</v>
      </c>
      <c r="N111" t="s">
        <v>13962</v>
      </c>
      <c r="O111" t="s">
        <v>8498</v>
      </c>
      <c r="P111" t="s">
        <v>2073</v>
      </c>
      <c r="Q111" t="s">
        <v>8499</v>
      </c>
      <c r="R111" t="s">
        <v>2074</v>
      </c>
      <c r="S111">
        <v>800</v>
      </c>
      <c r="T111" t="s">
        <v>32</v>
      </c>
      <c r="U111" t="s">
        <v>33</v>
      </c>
      <c r="V111" t="s">
        <v>493</v>
      </c>
      <c r="W111" t="s">
        <v>464</v>
      </c>
      <c r="X111" s="1">
        <v>45738</v>
      </c>
      <c r="Y111" s="1">
        <v>45719</v>
      </c>
      <c r="Z111" s="1"/>
      <c r="AB111" s="1">
        <v>45727</v>
      </c>
      <c r="AC111">
        <v>15</v>
      </c>
      <c r="AD111" s="1">
        <v>45742</v>
      </c>
      <c r="AE111" s="1">
        <v>45727</v>
      </c>
      <c r="AF111" s="1">
        <v>45721</v>
      </c>
      <c r="AG111" t="s">
        <v>34</v>
      </c>
      <c r="AI111" t="s">
        <v>53</v>
      </c>
      <c r="AJ111">
        <v>0</v>
      </c>
      <c r="AK111">
        <v>0</v>
      </c>
      <c r="AL111" t="s">
        <v>12689</v>
      </c>
      <c r="AM111" t="s">
        <v>9515</v>
      </c>
      <c r="AN111" t="s">
        <v>8500</v>
      </c>
      <c r="AP111" t="s">
        <v>54</v>
      </c>
      <c r="AQ111" t="s">
        <v>594</v>
      </c>
      <c r="AR111" t="s">
        <v>12689</v>
      </c>
      <c r="AU111" s="1">
        <v>45738</v>
      </c>
      <c r="AV111" t="s">
        <v>8502</v>
      </c>
      <c r="AW111" t="s">
        <v>101</v>
      </c>
      <c r="BA111" t="s">
        <v>69</v>
      </c>
      <c r="BB111" t="s">
        <v>24</v>
      </c>
      <c r="BC111" s="1">
        <v>45721</v>
      </c>
      <c r="BD111" t="s">
        <v>13965</v>
      </c>
      <c r="BE111">
        <v>3200</v>
      </c>
      <c r="BK111">
        <v>0</v>
      </c>
      <c r="BM111">
        <v>800</v>
      </c>
    </row>
    <row r="112" spans="1:65" x14ac:dyDescent="0.3">
      <c r="A112" t="s">
        <v>21</v>
      </c>
      <c r="B112" t="s">
        <v>22</v>
      </c>
      <c r="C112" t="s">
        <v>45</v>
      </c>
      <c r="E112">
        <v>202503</v>
      </c>
      <c r="F112" t="s">
        <v>251</v>
      </c>
      <c r="G112" t="s">
        <v>148</v>
      </c>
      <c r="H112" s="1">
        <v>45709</v>
      </c>
      <c r="I112" t="s">
        <v>40</v>
      </c>
      <c r="J112">
        <v>9</v>
      </c>
      <c r="K112" t="s">
        <v>180</v>
      </c>
      <c r="L112" t="s">
        <v>28</v>
      </c>
      <c r="M112" t="s">
        <v>8640</v>
      </c>
      <c r="N112" t="s">
        <v>13962</v>
      </c>
      <c r="O112" t="s">
        <v>8641</v>
      </c>
      <c r="P112" t="s">
        <v>1960</v>
      </c>
      <c r="Q112" t="s">
        <v>8642</v>
      </c>
      <c r="R112" t="s">
        <v>1961</v>
      </c>
      <c r="S112">
        <v>272</v>
      </c>
      <c r="T112" t="s">
        <v>32</v>
      </c>
      <c r="U112" t="s">
        <v>33</v>
      </c>
      <c r="V112" t="s">
        <v>524</v>
      </c>
      <c r="W112" t="s">
        <v>257</v>
      </c>
      <c r="X112" s="1">
        <v>45731</v>
      </c>
      <c r="Y112" s="1">
        <v>45714</v>
      </c>
      <c r="Z112" s="1"/>
      <c r="AB112" s="1">
        <v>45728</v>
      </c>
      <c r="AC112">
        <v>12</v>
      </c>
      <c r="AD112" s="1">
        <v>45740</v>
      </c>
      <c r="AE112" s="1">
        <v>45727</v>
      </c>
      <c r="AF112" s="1">
        <v>45716</v>
      </c>
      <c r="AG112" t="s">
        <v>34</v>
      </c>
      <c r="AI112" t="s">
        <v>53</v>
      </c>
      <c r="AJ112">
        <v>0</v>
      </c>
      <c r="AK112">
        <v>0</v>
      </c>
      <c r="AL112" t="s">
        <v>12689</v>
      </c>
      <c r="AM112" t="s">
        <v>9558</v>
      </c>
      <c r="AN112" t="s">
        <v>8643</v>
      </c>
      <c r="AP112" t="s">
        <v>54</v>
      </c>
      <c r="AQ112" t="s">
        <v>594</v>
      </c>
      <c r="AR112" t="s">
        <v>12689</v>
      </c>
      <c r="AU112" s="1">
        <v>45731</v>
      </c>
      <c r="AV112" t="s">
        <v>9559</v>
      </c>
      <c r="AW112" t="s">
        <v>258</v>
      </c>
      <c r="BA112" t="s">
        <v>69</v>
      </c>
      <c r="BB112" t="s">
        <v>251</v>
      </c>
      <c r="BC112" s="1">
        <v>45716</v>
      </c>
      <c r="BD112" t="s">
        <v>13975</v>
      </c>
      <c r="BE112">
        <v>1105444</v>
      </c>
      <c r="BK112">
        <v>0</v>
      </c>
      <c r="BM112">
        <v>272</v>
      </c>
    </row>
    <row r="113" spans="1:65" x14ac:dyDescent="0.3">
      <c r="A113" t="s">
        <v>21</v>
      </c>
      <c r="B113" t="s">
        <v>22</v>
      </c>
      <c r="C113" t="s">
        <v>199</v>
      </c>
      <c r="E113">
        <v>202503</v>
      </c>
      <c r="F113" t="s">
        <v>63</v>
      </c>
      <c r="G113" t="s">
        <v>189</v>
      </c>
      <c r="H113" s="1">
        <v>45665</v>
      </c>
      <c r="I113" t="s">
        <v>116</v>
      </c>
      <c r="J113">
        <v>8</v>
      </c>
      <c r="K113" t="s">
        <v>47</v>
      </c>
      <c r="L113" t="s">
        <v>28</v>
      </c>
      <c r="M113" t="s">
        <v>200</v>
      </c>
      <c r="N113" t="s">
        <v>13962</v>
      </c>
      <c r="O113" t="s">
        <v>4333</v>
      </c>
      <c r="P113" t="s">
        <v>203</v>
      </c>
      <c r="Q113" t="s">
        <v>4334</v>
      </c>
      <c r="R113" t="s">
        <v>204</v>
      </c>
      <c r="S113">
        <v>19000</v>
      </c>
      <c r="T113" t="s">
        <v>32</v>
      </c>
      <c r="U113" t="s">
        <v>33</v>
      </c>
      <c r="V113" t="s">
        <v>549</v>
      </c>
      <c r="W113" t="s">
        <v>205</v>
      </c>
      <c r="X113" s="1">
        <v>45769</v>
      </c>
      <c r="Y113" s="1">
        <v>45720</v>
      </c>
      <c r="Z113" s="1"/>
      <c r="AB113" s="1">
        <v>45729</v>
      </c>
      <c r="AC113">
        <v>26</v>
      </c>
      <c r="AD113" s="1">
        <v>45764</v>
      </c>
      <c r="AE113" s="1">
        <v>45728</v>
      </c>
      <c r="AF113" s="1">
        <v>45721</v>
      </c>
      <c r="AG113" t="s">
        <v>34</v>
      </c>
      <c r="AI113" t="s">
        <v>11791</v>
      </c>
      <c r="AJ113">
        <v>2</v>
      </c>
      <c r="AK113">
        <v>2</v>
      </c>
      <c r="AL113" t="s">
        <v>146</v>
      </c>
      <c r="AM113" t="s">
        <v>9473</v>
      </c>
      <c r="AN113" t="s">
        <v>9474</v>
      </c>
      <c r="AP113" t="s">
        <v>146</v>
      </c>
      <c r="AQ113" t="s">
        <v>13963</v>
      </c>
      <c r="AT113">
        <v>1186</v>
      </c>
      <c r="AU113" s="1">
        <v>45757</v>
      </c>
      <c r="AV113" t="s">
        <v>9475</v>
      </c>
      <c r="AW113" t="s">
        <v>202</v>
      </c>
      <c r="AY113">
        <v>1086</v>
      </c>
      <c r="BA113" t="s">
        <v>13967</v>
      </c>
      <c r="BB113" t="s">
        <v>63</v>
      </c>
      <c r="BC113" s="1">
        <v>45721</v>
      </c>
      <c r="BD113" t="s">
        <v>13964</v>
      </c>
      <c r="BE113">
        <v>64584</v>
      </c>
      <c r="BI113">
        <v>2</v>
      </c>
      <c r="BM113">
        <v>19000</v>
      </c>
    </row>
    <row r="114" spans="1:65" x14ac:dyDescent="0.3">
      <c r="A114" t="s">
        <v>21</v>
      </c>
      <c r="B114" t="s">
        <v>22</v>
      </c>
      <c r="C114" t="s">
        <v>199</v>
      </c>
      <c r="E114">
        <v>202503</v>
      </c>
      <c r="F114" t="s">
        <v>63</v>
      </c>
      <c r="G114" t="s">
        <v>189</v>
      </c>
      <c r="H114" s="1">
        <v>45665</v>
      </c>
      <c r="I114" t="s">
        <v>116</v>
      </c>
      <c r="J114">
        <v>8</v>
      </c>
      <c r="K114" t="s">
        <v>47</v>
      </c>
      <c r="L114" t="s">
        <v>28</v>
      </c>
      <c r="M114" t="s">
        <v>200</v>
      </c>
      <c r="N114" t="s">
        <v>13962</v>
      </c>
      <c r="O114" t="s">
        <v>4335</v>
      </c>
      <c r="P114" t="s">
        <v>203</v>
      </c>
      <c r="Q114" t="s">
        <v>4336</v>
      </c>
      <c r="R114" t="s">
        <v>204</v>
      </c>
      <c r="S114">
        <v>19000</v>
      </c>
      <c r="T114" t="s">
        <v>32</v>
      </c>
      <c r="U114" t="s">
        <v>33</v>
      </c>
      <c r="V114" t="s">
        <v>549</v>
      </c>
      <c r="W114" t="s">
        <v>205</v>
      </c>
      <c r="X114" s="1">
        <v>45769</v>
      </c>
      <c r="Y114" s="1">
        <v>45720</v>
      </c>
      <c r="Z114" s="1"/>
      <c r="AB114" s="1">
        <v>45729</v>
      </c>
      <c r="AC114">
        <v>26</v>
      </c>
      <c r="AD114" s="1">
        <v>45764</v>
      </c>
      <c r="AE114" s="1">
        <v>45728</v>
      </c>
      <c r="AF114" s="1">
        <v>45721</v>
      </c>
      <c r="AG114" t="s">
        <v>34</v>
      </c>
      <c r="AI114" t="s">
        <v>11791</v>
      </c>
      <c r="AJ114">
        <v>0</v>
      </c>
      <c r="AK114">
        <v>0</v>
      </c>
      <c r="AL114" t="s">
        <v>146</v>
      </c>
      <c r="AM114" t="s">
        <v>9473</v>
      </c>
      <c r="AN114" t="s">
        <v>9474</v>
      </c>
      <c r="AP114" t="s">
        <v>146</v>
      </c>
      <c r="AQ114" t="s">
        <v>13963</v>
      </c>
      <c r="AT114">
        <v>1186</v>
      </c>
      <c r="AU114" s="1">
        <v>45757</v>
      </c>
      <c r="AV114" t="s">
        <v>9476</v>
      </c>
      <c r="AW114" t="s">
        <v>202</v>
      </c>
      <c r="AY114">
        <v>1086</v>
      </c>
      <c r="BA114" t="s">
        <v>13967</v>
      </c>
      <c r="BB114" t="s">
        <v>63</v>
      </c>
      <c r="BC114" s="1">
        <v>45721</v>
      </c>
      <c r="BD114" t="s">
        <v>13964</v>
      </c>
      <c r="BE114">
        <v>63905</v>
      </c>
      <c r="BI114">
        <v>0</v>
      </c>
      <c r="BM114">
        <v>19000</v>
      </c>
    </row>
    <row r="115" spans="1:65" x14ac:dyDescent="0.3">
      <c r="A115" t="s">
        <v>21</v>
      </c>
      <c r="B115" t="s">
        <v>22</v>
      </c>
      <c r="C115" t="s">
        <v>578</v>
      </c>
      <c r="E115">
        <v>202502</v>
      </c>
      <c r="F115" t="s">
        <v>24</v>
      </c>
      <c r="G115" t="s">
        <v>2158</v>
      </c>
      <c r="H115" s="1">
        <v>45678</v>
      </c>
      <c r="I115" t="s">
        <v>40</v>
      </c>
      <c r="J115">
        <v>9</v>
      </c>
      <c r="K115" t="s">
        <v>41</v>
      </c>
      <c r="L115" t="s">
        <v>28</v>
      </c>
      <c r="M115" t="s">
        <v>29</v>
      </c>
      <c r="N115" t="s">
        <v>13962</v>
      </c>
      <c r="O115" t="s">
        <v>4328</v>
      </c>
      <c r="P115" t="s">
        <v>42</v>
      </c>
      <c r="Q115" t="s">
        <v>4329</v>
      </c>
      <c r="R115" t="s">
        <v>43</v>
      </c>
      <c r="S115">
        <v>16800</v>
      </c>
      <c r="T115" t="s">
        <v>32</v>
      </c>
      <c r="U115" t="s">
        <v>33</v>
      </c>
      <c r="V115" t="s">
        <v>433</v>
      </c>
      <c r="W115" t="s">
        <v>23</v>
      </c>
      <c r="X115" s="1">
        <v>45728</v>
      </c>
      <c r="Y115" s="1">
        <v>45714</v>
      </c>
      <c r="Z115" s="1"/>
      <c r="AB115" s="1">
        <v>45729</v>
      </c>
      <c r="AC115">
        <v>8</v>
      </c>
      <c r="AD115" s="1">
        <v>45737</v>
      </c>
      <c r="AE115" s="1">
        <v>45729</v>
      </c>
      <c r="AF115" s="1">
        <v>45716</v>
      </c>
      <c r="AG115" t="s">
        <v>34</v>
      </c>
      <c r="AI115" t="s">
        <v>11787</v>
      </c>
      <c r="AJ115">
        <v>1</v>
      </c>
      <c r="AK115">
        <v>1</v>
      </c>
      <c r="AL115" t="s">
        <v>96</v>
      </c>
      <c r="AM115" t="s">
        <v>8638</v>
      </c>
      <c r="AN115" t="s">
        <v>4330</v>
      </c>
      <c r="AP115" t="s">
        <v>36</v>
      </c>
      <c r="AQ115" t="s">
        <v>13963</v>
      </c>
      <c r="AT115">
        <v>800</v>
      </c>
      <c r="AU115" s="1">
        <v>45737</v>
      </c>
      <c r="AV115" t="s">
        <v>8639</v>
      </c>
      <c r="AW115" t="s">
        <v>38</v>
      </c>
      <c r="AY115">
        <v>800</v>
      </c>
      <c r="BA115" t="s">
        <v>39</v>
      </c>
      <c r="BB115" t="s">
        <v>24</v>
      </c>
      <c r="BC115" s="1">
        <v>45716</v>
      </c>
      <c r="BD115" t="s">
        <v>13965</v>
      </c>
      <c r="BE115">
        <v>42580</v>
      </c>
      <c r="BI115">
        <v>1</v>
      </c>
      <c r="BM115">
        <v>16800</v>
      </c>
    </row>
    <row r="116" spans="1:65" x14ac:dyDescent="0.3">
      <c r="A116" t="s">
        <v>21</v>
      </c>
      <c r="B116" t="s">
        <v>22</v>
      </c>
      <c r="C116" t="s">
        <v>45</v>
      </c>
      <c r="E116">
        <v>202503</v>
      </c>
      <c r="F116" t="s">
        <v>152</v>
      </c>
      <c r="G116" t="s">
        <v>74</v>
      </c>
      <c r="H116" s="1">
        <v>45723</v>
      </c>
      <c r="I116" t="s">
        <v>40</v>
      </c>
      <c r="J116" t="s">
        <v>1318</v>
      </c>
      <c r="K116" t="s">
        <v>1318</v>
      </c>
      <c r="L116" t="s">
        <v>48</v>
      </c>
      <c r="M116" t="s">
        <v>285</v>
      </c>
      <c r="N116" t="s">
        <v>13962</v>
      </c>
      <c r="O116" t="s">
        <v>9602</v>
      </c>
      <c r="P116" t="s">
        <v>154</v>
      </c>
      <c r="Q116" t="s">
        <v>9603</v>
      </c>
      <c r="R116" t="s">
        <v>155</v>
      </c>
      <c r="S116">
        <v>2449</v>
      </c>
      <c r="T116" t="s">
        <v>32</v>
      </c>
      <c r="U116" t="s">
        <v>33</v>
      </c>
      <c r="V116" t="s">
        <v>617</v>
      </c>
      <c r="W116" t="s">
        <v>137</v>
      </c>
      <c r="X116" s="1">
        <v>45730</v>
      </c>
      <c r="Y116" s="1">
        <v>45730</v>
      </c>
      <c r="Z116" s="1"/>
      <c r="AB116" s="1">
        <v>45729</v>
      </c>
      <c r="AC116">
        <v>2</v>
      </c>
      <c r="AD116" s="1">
        <v>45731</v>
      </c>
      <c r="AE116" s="1">
        <v>45729</v>
      </c>
      <c r="AF116" s="1">
        <v>45734</v>
      </c>
      <c r="AG116" t="s">
        <v>34</v>
      </c>
      <c r="AI116" t="s">
        <v>11787</v>
      </c>
      <c r="AJ116">
        <v>1</v>
      </c>
      <c r="AK116">
        <v>1</v>
      </c>
      <c r="AL116" t="s">
        <v>44</v>
      </c>
      <c r="AM116" t="s">
        <v>9604</v>
      </c>
      <c r="AN116" t="s">
        <v>9605</v>
      </c>
      <c r="AP116" t="s">
        <v>96</v>
      </c>
      <c r="AQ116" t="s">
        <v>594</v>
      </c>
      <c r="AR116" t="s">
        <v>13976</v>
      </c>
      <c r="AT116">
        <v>295</v>
      </c>
      <c r="AU116" s="1">
        <v>45735</v>
      </c>
      <c r="AV116" t="s">
        <v>9606</v>
      </c>
      <c r="AW116" t="s">
        <v>157</v>
      </c>
      <c r="AY116">
        <v>900</v>
      </c>
      <c r="AZ116">
        <v>295</v>
      </c>
      <c r="BA116" t="s">
        <v>69</v>
      </c>
      <c r="BB116" t="s">
        <v>152</v>
      </c>
      <c r="BC116" s="1">
        <v>45734</v>
      </c>
      <c r="BD116" t="s">
        <v>13965</v>
      </c>
      <c r="BE116">
        <v>44580</v>
      </c>
      <c r="BK116">
        <v>1</v>
      </c>
      <c r="BM116">
        <v>2449</v>
      </c>
    </row>
    <row r="117" spans="1:65" x14ac:dyDescent="0.3">
      <c r="A117" t="s">
        <v>21</v>
      </c>
      <c r="B117" t="s">
        <v>22</v>
      </c>
      <c r="C117" t="s">
        <v>45</v>
      </c>
      <c r="E117">
        <v>202503</v>
      </c>
      <c r="F117" t="s">
        <v>24</v>
      </c>
      <c r="G117" t="s">
        <v>46</v>
      </c>
      <c r="H117" s="1">
        <v>45680</v>
      </c>
      <c r="I117" t="s">
        <v>178</v>
      </c>
      <c r="J117">
        <v>9</v>
      </c>
      <c r="K117" t="s">
        <v>41</v>
      </c>
      <c r="L117" t="s">
        <v>48</v>
      </c>
      <c r="M117" t="s">
        <v>4415</v>
      </c>
      <c r="N117" t="s">
        <v>13962</v>
      </c>
      <c r="O117" t="s">
        <v>4416</v>
      </c>
      <c r="P117" t="s">
        <v>4417</v>
      </c>
      <c r="Q117" t="s">
        <v>4418</v>
      </c>
      <c r="R117" t="s">
        <v>4419</v>
      </c>
      <c r="S117">
        <v>22000</v>
      </c>
      <c r="T117" t="s">
        <v>32</v>
      </c>
      <c r="U117" t="s">
        <v>33</v>
      </c>
      <c r="V117" t="s">
        <v>610</v>
      </c>
      <c r="W117" t="s">
        <v>104</v>
      </c>
      <c r="X117" s="1">
        <v>45735</v>
      </c>
      <c r="Y117" s="1">
        <v>45726</v>
      </c>
      <c r="Z117" s="1"/>
      <c r="AB117" s="1">
        <v>45730</v>
      </c>
      <c r="AC117">
        <v>1</v>
      </c>
      <c r="AD117" s="1">
        <v>45731</v>
      </c>
      <c r="AE117" s="1">
        <v>45730</v>
      </c>
      <c r="AF117" s="1">
        <v>45727</v>
      </c>
      <c r="AG117" t="s">
        <v>34</v>
      </c>
      <c r="AI117" t="s">
        <v>11791</v>
      </c>
      <c r="AJ117">
        <v>1</v>
      </c>
      <c r="AK117">
        <v>1</v>
      </c>
      <c r="AL117" t="s">
        <v>437</v>
      </c>
      <c r="AM117" t="s">
        <v>9506</v>
      </c>
      <c r="AN117" t="s">
        <v>9507</v>
      </c>
      <c r="AP117" t="s">
        <v>54</v>
      </c>
      <c r="AQ117" t="s">
        <v>594</v>
      </c>
      <c r="AR117" t="s">
        <v>13977</v>
      </c>
      <c r="AT117">
        <v>1300</v>
      </c>
      <c r="AU117" s="1">
        <v>45730</v>
      </c>
      <c r="AV117" t="s">
        <v>9508</v>
      </c>
      <c r="AW117" t="s">
        <v>290</v>
      </c>
      <c r="AZ117">
        <v>1300</v>
      </c>
      <c r="BA117" t="s">
        <v>13967</v>
      </c>
      <c r="BB117" t="s">
        <v>24</v>
      </c>
      <c r="BC117" s="1">
        <v>45727</v>
      </c>
      <c r="BD117" t="s">
        <v>13965</v>
      </c>
      <c r="BE117">
        <v>38500</v>
      </c>
      <c r="BK117">
        <v>1</v>
      </c>
      <c r="BM117">
        <v>22000</v>
      </c>
    </row>
    <row r="118" spans="1:65" x14ac:dyDescent="0.3">
      <c r="A118" t="s">
        <v>21</v>
      </c>
      <c r="B118" t="s">
        <v>22</v>
      </c>
      <c r="C118" t="s">
        <v>45</v>
      </c>
      <c r="E118">
        <v>202503</v>
      </c>
      <c r="F118" t="s">
        <v>24</v>
      </c>
      <c r="G118" t="s">
        <v>74</v>
      </c>
      <c r="H118" s="1">
        <v>45702</v>
      </c>
      <c r="I118" t="s">
        <v>26</v>
      </c>
      <c r="J118" t="s">
        <v>1318</v>
      </c>
      <c r="K118" t="s">
        <v>1318</v>
      </c>
      <c r="L118" t="s">
        <v>48</v>
      </c>
      <c r="M118" t="s">
        <v>285</v>
      </c>
      <c r="N118" t="s">
        <v>13962</v>
      </c>
      <c r="O118" t="s">
        <v>8509</v>
      </c>
      <c r="P118" t="s">
        <v>259</v>
      </c>
      <c r="Q118" t="s">
        <v>8510</v>
      </c>
      <c r="R118" t="s">
        <v>260</v>
      </c>
      <c r="S118">
        <v>200</v>
      </c>
      <c r="T118" t="s">
        <v>32</v>
      </c>
      <c r="U118" t="s">
        <v>33</v>
      </c>
      <c r="V118" t="s">
        <v>617</v>
      </c>
      <c r="W118" t="s">
        <v>137</v>
      </c>
      <c r="X118" s="1">
        <v>45726</v>
      </c>
      <c r="Y118" s="1">
        <v>45719</v>
      </c>
      <c r="Z118" s="1"/>
      <c r="AB118" s="1">
        <v>45730</v>
      </c>
      <c r="AC118">
        <v>2</v>
      </c>
      <c r="AD118" s="1">
        <v>45732</v>
      </c>
      <c r="AE118" s="1">
        <v>45730</v>
      </c>
      <c r="AF118" s="1">
        <v>45721</v>
      </c>
      <c r="AG118" t="s">
        <v>34</v>
      </c>
      <c r="AI118" t="s">
        <v>53</v>
      </c>
      <c r="AJ118">
        <v>0</v>
      </c>
      <c r="AK118">
        <v>0</v>
      </c>
      <c r="AL118" t="s">
        <v>12689</v>
      </c>
      <c r="AM118" t="s">
        <v>8511</v>
      </c>
      <c r="AN118" t="s">
        <v>8512</v>
      </c>
      <c r="AP118" t="s">
        <v>54</v>
      </c>
      <c r="AQ118" t="s">
        <v>594</v>
      </c>
      <c r="AR118" t="s">
        <v>12689</v>
      </c>
      <c r="AU118" s="1">
        <v>45726</v>
      </c>
      <c r="AV118" t="s">
        <v>8513</v>
      </c>
      <c r="AW118" t="s">
        <v>157</v>
      </c>
      <c r="BA118" t="s">
        <v>13967</v>
      </c>
      <c r="BB118" t="s">
        <v>24</v>
      </c>
      <c r="BC118" s="1">
        <v>45721</v>
      </c>
      <c r="BD118" t="s">
        <v>13965</v>
      </c>
      <c r="BE118">
        <v>2530</v>
      </c>
      <c r="BK118">
        <v>0</v>
      </c>
      <c r="BM118">
        <v>200</v>
      </c>
    </row>
    <row r="119" spans="1:65" x14ac:dyDescent="0.3">
      <c r="A119" t="s">
        <v>21</v>
      </c>
      <c r="B119" t="s">
        <v>22</v>
      </c>
      <c r="C119" t="s">
        <v>45</v>
      </c>
      <c r="E119">
        <v>202503</v>
      </c>
      <c r="F119" t="s">
        <v>172</v>
      </c>
      <c r="G119" t="s">
        <v>74</v>
      </c>
      <c r="H119" s="1">
        <v>45650</v>
      </c>
      <c r="I119" t="s">
        <v>40</v>
      </c>
      <c r="J119" t="s">
        <v>1318</v>
      </c>
      <c r="K119" t="s">
        <v>1318</v>
      </c>
      <c r="L119" t="s">
        <v>48</v>
      </c>
      <c r="M119" t="s">
        <v>173</v>
      </c>
      <c r="N119" t="s">
        <v>13962</v>
      </c>
      <c r="O119" t="s">
        <v>4375</v>
      </c>
      <c r="P119" t="s">
        <v>174</v>
      </c>
      <c r="Q119" t="s">
        <v>4376</v>
      </c>
      <c r="R119" t="s">
        <v>175</v>
      </c>
      <c r="S119">
        <v>20000</v>
      </c>
      <c r="T119" t="s">
        <v>32</v>
      </c>
      <c r="U119" t="s">
        <v>33</v>
      </c>
      <c r="V119" t="s">
        <v>13968</v>
      </c>
      <c r="W119" t="s">
        <v>77</v>
      </c>
      <c r="X119" s="1">
        <v>45737</v>
      </c>
      <c r="Y119" s="1">
        <v>45723</v>
      </c>
      <c r="Z119" s="1"/>
      <c r="AB119" s="1">
        <v>45731</v>
      </c>
      <c r="AC119">
        <v>13</v>
      </c>
      <c r="AD119" s="1">
        <v>45744</v>
      </c>
      <c r="AE119" s="1">
        <v>45732</v>
      </c>
      <c r="AF119" s="1">
        <v>45727</v>
      </c>
      <c r="AG119" t="s">
        <v>34</v>
      </c>
      <c r="AI119" t="s">
        <v>11790</v>
      </c>
      <c r="AJ119">
        <v>1</v>
      </c>
      <c r="AK119">
        <v>2</v>
      </c>
      <c r="AL119" t="s">
        <v>828</v>
      </c>
      <c r="AM119" t="s">
        <v>8651</v>
      </c>
      <c r="AN119" t="s">
        <v>8652</v>
      </c>
      <c r="AP119" t="s">
        <v>78</v>
      </c>
      <c r="AQ119" t="s">
        <v>13963</v>
      </c>
      <c r="AT119">
        <v>700</v>
      </c>
      <c r="AU119" s="1">
        <v>45737</v>
      </c>
      <c r="AV119" t="s">
        <v>9469</v>
      </c>
      <c r="AW119" t="s">
        <v>79</v>
      </c>
      <c r="AY119">
        <v>700</v>
      </c>
      <c r="BA119" t="s">
        <v>69</v>
      </c>
      <c r="BB119" t="s">
        <v>172</v>
      </c>
      <c r="BC119" s="1">
        <v>45727</v>
      </c>
      <c r="BD119" t="s">
        <v>13965</v>
      </c>
      <c r="BE119">
        <v>39600</v>
      </c>
      <c r="BI119">
        <v>2</v>
      </c>
      <c r="BM119">
        <v>20000</v>
      </c>
    </row>
    <row r="120" spans="1:65" x14ac:dyDescent="0.3">
      <c r="A120" t="s">
        <v>21</v>
      </c>
      <c r="B120" t="s">
        <v>22</v>
      </c>
      <c r="C120" t="s">
        <v>45</v>
      </c>
      <c r="E120">
        <v>202503</v>
      </c>
      <c r="F120" t="s">
        <v>63</v>
      </c>
      <c r="G120" t="s">
        <v>270</v>
      </c>
      <c r="H120" s="1">
        <v>45705</v>
      </c>
      <c r="I120" t="s">
        <v>40</v>
      </c>
      <c r="J120">
        <v>9</v>
      </c>
      <c r="K120" t="s">
        <v>41</v>
      </c>
      <c r="L120" t="s">
        <v>48</v>
      </c>
      <c r="M120" t="s">
        <v>3249</v>
      </c>
      <c r="N120" t="s">
        <v>13962</v>
      </c>
      <c r="O120" t="s">
        <v>8514</v>
      </c>
      <c r="P120" t="s">
        <v>135</v>
      </c>
      <c r="Q120" t="s">
        <v>8515</v>
      </c>
      <c r="R120" t="s">
        <v>136</v>
      </c>
      <c r="S120">
        <v>400</v>
      </c>
      <c r="T120" t="s">
        <v>32</v>
      </c>
      <c r="U120" t="s">
        <v>33</v>
      </c>
      <c r="V120" t="s">
        <v>520</v>
      </c>
      <c r="W120" t="s">
        <v>13974</v>
      </c>
      <c r="X120" s="1">
        <v>45730</v>
      </c>
      <c r="Y120" s="1">
        <v>45728</v>
      </c>
      <c r="Z120" s="1"/>
      <c r="AB120" s="1">
        <v>45731</v>
      </c>
      <c r="AC120">
        <v>11</v>
      </c>
      <c r="AD120" s="1">
        <v>45742</v>
      </c>
      <c r="AE120" s="1">
        <v>45732</v>
      </c>
      <c r="AF120" s="1">
        <v>45730</v>
      </c>
      <c r="AG120" t="s">
        <v>34</v>
      </c>
      <c r="AI120" t="s">
        <v>53</v>
      </c>
      <c r="AJ120">
        <v>0</v>
      </c>
      <c r="AK120">
        <v>0</v>
      </c>
      <c r="AL120" t="s">
        <v>12689</v>
      </c>
      <c r="AM120" t="s">
        <v>8516</v>
      </c>
      <c r="AN120" t="s">
        <v>8517</v>
      </c>
      <c r="AP120" t="s">
        <v>54</v>
      </c>
      <c r="AQ120" t="s">
        <v>594</v>
      </c>
      <c r="AR120" t="s">
        <v>12689</v>
      </c>
      <c r="AU120" s="1">
        <v>45741</v>
      </c>
      <c r="AV120" t="s">
        <v>9538</v>
      </c>
      <c r="AW120" t="s">
        <v>269</v>
      </c>
      <c r="BA120" t="s">
        <v>13967</v>
      </c>
      <c r="BB120" t="s">
        <v>63</v>
      </c>
      <c r="BC120" s="1">
        <v>45730</v>
      </c>
      <c r="BD120" t="s">
        <v>13965</v>
      </c>
      <c r="BE120">
        <v>2220</v>
      </c>
      <c r="BK120">
        <v>0</v>
      </c>
      <c r="BM120">
        <v>400</v>
      </c>
    </row>
    <row r="121" spans="1:65" x14ac:dyDescent="0.3">
      <c r="A121" t="s">
        <v>21</v>
      </c>
      <c r="B121" t="s">
        <v>22</v>
      </c>
      <c r="C121" t="s">
        <v>45</v>
      </c>
      <c r="E121">
        <v>202503</v>
      </c>
      <c r="F121" t="s">
        <v>63</v>
      </c>
      <c r="G121" t="s">
        <v>270</v>
      </c>
      <c r="H121" s="1">
        <v>45705</v>
      </c>
      <c r="I121" t="s">
        <v>40</v>
      </c>
      <c r="J121">
        <v>9</v>
      </c>
      <c r="K121" t="s">
        <v>41</v>
      </c>
      <c r="L121" t="s">
        <v>48</v>
      </c>
      <c r="M121" t="s">
        <v>3249</v>
      </c>
      <c r="N121" t="s">
        <v>13962</v>
      </c>
      <c r="O121" t="s">
        <v>8514</v>
      </c>
      <c r="P121" t="s">
        <v>170</v>
      </c>
      <c r="Q121" t="s">
        <v>8653</v>
      </c>
      <c r="R121" t="s">
        <v>171</v>
      </c>
      <c r="S121">
        <v>400</v>
      </c>
      <c r="T121" t="s">
        <v>32</v>
      </c>
      <c r="U121" t="s">
        <v>33</v>
      </c>
      <c r="V121" t="s">
        <v>520</v>
      </c>
      <c r="W121" t="s">
        <v>13974</v>
      </c>
      <c r="X121" s="1">
        <v>45730</v>
      </c>
      <c r="Y121" s="1">
        <v>45728</v>
      </c>
      <c r="Z121" s="1"/>
      <c r="AB121" s="1">
        <v>45731</v>
      </c>
      <c r="AC121">
        <v>11</v>
      </c>
      <c r="AD121" s="1">
        <v>45742</v>
      </c>
      <c r="AE121" s="1">
        <v>45732</v>
      </c>
      <c r="AF121" s="1">
        <v>45730</v>
      </c>
      <c r="AG121" t="s">
        <v>34</v>
      </c>
      <c r="AI121" t="s">
        <v>53</v>
      </c>
      <c r="AJ121">
        <v>0</v>
      </c>
      <c r="AK121">
        <v>0</v>
      </c>
      <c r="AL121" t="s">
        <v>12689</v>
      </c>
      <c r="AM121" t="s">
        <v>8516</v>
      </c>
      <c r="AN121" t="s">
        <v>8517</v>
      </c>
      <c r="AP121" t="s">
        <v>54</v>
      </c>
      <c r="AQ121" t="s">
        <v>594</v>
      </c>
      <c r="AR121" t="s">
        <v>12689</v>
      </c>
      <c r="AU121" s="1">
        <v>45741</v>
      </c>
      <c r="AV121" t="s">
        <v>9538</v>
      </c>
      <c r="AW121" t="s">
        <v>269</v>
      </c>
      <c r="BA121" t="s">
        <v>13967</v>
      </c>
      <c r="BB121" t="s">
        <v>63</v>
      </c>
      <c r="BC121" s="1">
        <v>45730</v>
      </c>
      <c r="BD121" t="s">
        <v>13965</v>
      </c>
      <c r="BE121">
        <v>2220</v>
      </c>
      <c r="BK121">
        <v>0</v>
      </c>
      <c r="BM121">
        <v>400</v>
      </c>
    </row>
    <row r="122" spans="1:65" x14ac:dyDescent="0.3">
      <c r="A122" t="s">
        <v>21</v>
      </c>
      <c r="B122" t="s">
        <v>22</v>
      </c>
      <c r="C122" t="s">
        <v>45</v>
      </c>
      <c r="E122">
        <v>202503</v>
      </c>
      <c r="F122" t="s">
        <v>24</v>
      </c>
      <c r="G122" t="s">
        <v>128</v>
      </c>
      <c r="H122" s="1">
        <v>45698</v>
      </c>
      <c r="I122" t="s">
        <v>40</v>
      </c>
      <c r="J122">
        <v>9</v>
      </c>
      <c r="K122" t="s">
        <v>41</v>
      </c>
      <c r="L122" t="s">
        <v>48</v>
      </c>
      <c r="M122" t="s">
        <v>217</v>
      </c>
      <c r="N122" t="s">
        <v>13962</v>
      </c>
      <c r="O122" t="s">
        <v>8644</v>
      </c>
      <c r="P122" t="s">
        <v>130</v>
      </c>
      <c r="Q122" t="s">
        <v>8645</v>
      </c>
      <c r="R122" t="s">
        <v>131</v>
      </c>
      <c r="S122">
        <v>1600</v>
      </c>
      <c r="T122" t="s">
        <v>32</v>
      </c>
      <c r="U122" t="s">
        <v>33</v>
      </c>
      <c r="V122" t="s">
        <v>215</v>
      </c>
      <c r="W122" t="s">
        <v>13971</v>
      </c>
      <c r="X122" s="1">
        <v>45726</v>
      </c>
      <c r="Y122" s="1">
        <v>45714</v>
      </c>
      <c r="Z122" s="1"/>
      <c r="AB122" s="1">
        <v>45732</v>
      </c>
      <c r="AC122">
        <v>5</v>
      </c>
      <c r="AD122" s="1">
        <v>45737</v>
      </c>
      <c r="AE122" s="1">
        <v>45733</v>
      </c>
      <c r="AF122" s="1">
        <v>45716</v>
      </c>
      <c r="AG122" t="s">
        <v>34</v>
      </c>
      <c r="AI122" t="s">
        <v>53</v>
      </c>
      <c r="AJ122">
        <v>0</v>
      </c>
      <c r="AK122">
        <v>0</v>
      </c>
      <c r="AL122" t="s">
        <v>12689</v>
      </c>
      <c r="AM122" t="s">
        <v>8646</v>
      </c>
      <c r="AN122" t="s">
        <v>8647</v>
      </c>
      <c r="AP122" t="s">
        <v>54</v>
      </c>
      <c r="AQ122" t="s">
        <v>594</v>
      </c>
      <c r="AR122" t="s">
        <v>12689</v>
      </c>
      <c r="AU122" s="1">
        <v>45726</v>
      </c>
      <c r="AV122" t="s">
        <v>8648</v>
      </c>
      <c r="AW122" t="s">
        <v>216</v>
      </c>
      <c r="BA122" t="s">
        <v>69</v>
      </c>
      <c r="BB122" t="s">
        <v>24</v>
      </c>
      <c r="BC122" s="1">
        <v>45716</v>
      </c>
      <c r="BD122" t="s">
        <v>13965</v>
      </c>
      <c r="BE122">
        <v>8800</v>
      </c>
      <c r="BK122">
        <v>0</v>
      </c>
      <c r="BM122">
        <v>1600</v>
      </c>
    </row>
    <row r="123" spans="1:65" x14ac:dyDescent="0.3">
      <c r="A123" t="s">
        <v>21</v>
      </c>
      <c r="B123" t="s">
        <v>22</v>
      </c>
      <c r="C123" t="s">
        <v>578</v>
      </c>
      <c r="E123">
        <v>202503</v>
      </c>
      <c r="F123" t="s">
        <v>24</v>
      </c>
      <c r="G123" t="s">
        <v>2158</v>
      </c>
      <c r="H123" s="1">
        <v>45699</v>
      </c>
      <c r="I123" t="s">
        <v>40</v>
      </c>
      <c r="J123">
        <v>9</v>
      </c>
      <c r="K123" t="s">
        <v>41</v>
      </c>
      <c r="L123" t="s">
        <v>28</v>
      </c>
      <c r="M123" t="s">
        <v>29</v>
      </c>
      <c r="N123" t="s">
        <v>13962</v>
      </c>
      <c r="O123" t="s">
        <v>8658</v>
      </c>
      <c r="P123" t="s">
        <v>42</v>
      </c>
      <c r="Q123" t="s">
        <v>8659</v>
      </c>
      <c r="R123" t="s">
        <v>43</v>
      </c>
      <c r="S123">
        <v>16800</v>
      </c>
      <c r="T123" t="s">
        <v>32</v>
      </c>
      <c r="U123" t="s">
        <v>33</v>
      </c>
      <c r="V123" t="s">
        <v>433</v>
      </c>
      <c r="W123" t="s">
        <v>23</v>
      </c>
      <c r="X123" s="1">
        <v>45738</v>
      </c>
      <c r="Y123" s="1">
        <v>45736</v>
      </c>
      <c r="Z123" s="1"/>
      <c r="AB123" s="1">
        <v>45733</v>
      </c>
      <c r="AC123">
        <v>13</v>
      </c>
      <c r="AD123" s="1">
        <v>45746</v>
      </c>
      <c r="AE123" s="1">
        <v>45733</v>
      </c>
      <c r="AF123" s="1">
        <v>45740</v>
      </c>
      <c r="AG123" t="s">
        <v>34</v>
      </c>
      <c r="AH123" t="s">
        <v>27</v>
      </c>
      <c r="AI123" t="s">
        <v>11787</v>
      </c>
      <c r="AJ123">
        <v>1</v>
      </c>
      <c r="AK123">
        <v>1</v>
      </c>
      <c r="AL123" t="s">
        <v>96</v>
      </c>
      <c r="AM123" t="s">
        <v>8660</v>
      </c>
      <c r="AN123" t="s">
        <v>8661</v>
      </c>
      <c r="AP123" t="s">
        <v>36</v>
      </c>
      <c r="AQ123" t="s">
        <v>13963</v>
      </c>
      <c r="AT123">
        <v>800</v>
      </c>
      <c r="AU123" s="1">
        <v>45746</v>
      </c>
      <c r="AV123" t="s">
        <v>9528</v>
      </c>
      <c r="AW123" t="s">
        <v>38</v>
      </c>
      <c r="AY123">
        <v>800</v>
      </c>
      <c r="BA123" t="s">
        <v>39</v>
      </c>
      <c r="BB123" t="s">
        <v>24</v>
      </c>
      <c r="BC123" s="1">
        <v>45740</v>
      </c>
      <c r="BD123" t="s">
        <v>13965</v>
      </c>
      <c r="BE123">
        <v>42331</v>
      </c>
      <c r="BI123">
        <v>1</v>
      </c>
      <c r="BM123">
        <v>16800</v>
      </c>
    </row>
    <row r="124" spans="1:65" x14ac:dyDescent="0.3">
      <c r="A124" t="s">
        <v>21</v>
      </c>
      <c r="B124" t="s">
        <v>22</v>
      </c>
      <c r="C124" t="s">
        <v>45</v>
      </c>
      <c r="E124">
        <v>202503</v>
      </c>
      <c r="F124" t="s">
        <v>63</v>
      </c>
      <c r="G124" t="s">
        <v>255</v>
      </c>
      <c r="H124" s="1">
        <v>45706</v>
      </c>
      <c r="I124" t="s">
        <v>40</v>
      </c>
      <c r="J124">
        <v>9</v>
      </c>
      <c r="K124" t="s">
        <v>41</v>
      </c>
      <c r="L124" t="s">
        <v>28</v>
      </c>
      <c r="M124" t="s">
        <v>256</v>
      </c>
      <c r="N124" t="s">
        <v>13962</v>
      </c>
      <c r="O124" t="s">
        <v>8518</v>
      </c>
      <c r="P124" t="s">
        <v>187</v>
      </c>
      <c r="Q124" t="s">
        <v>8519</v>
      </c>
      <c r="R124" t="s">
        <v>188</v>
      </c>
      <c r="S124">
        <v>6400</v>
      </c>
      <c r="T124" t="s">
        <v>32</v>
      </c>
      <c r="U124" t="s">
        <v>33</v>
      </c>
      <c r="V124" t="s">
        <v>524</v>
      </c>
      <c r="W124" t="s">
        <v>257</v>
      </c>
      <c r="X124" s="1">
        <v>45741</v>
      </c>
      <c r="Y124" s="1">
        <v>45723</v>
      </c>
      <c r="Z124" s="1"/>
      <c r="AB124" s="1">
        <v>45733</v>
      </c>
      <c r="AC124">
        <v>12</v>
      </c>
      <c r="AD124" s="1">
        <v>45745</v>
      </c>
      <c r="AE124" s="1">
        <v>45733</v>
      </c>
      <c r="AF124" s="1">
        <v>45727</v>
      </c>
      <c r="AG124" t="s">
        <v>34</v>
      </c>
      <c r="AI124" t="s">
        <v>11787</v>
      </c>
      <c r="AJ124">
        <v>1</v>
      </c>
      <c r="AK124">
        <v>1</v>
      </c>
      <c r="AL124" t="s">
        <v>828</v>
      </c>
      <c r="AM124" t="s">
        <v>8520</v>
      </c>
      <c r="AN124" t="s">
        <v>8521</v>
      </c>
      <c r="AP124" t="s">
        <v>78</v>
      </c>
      <c r="AQ124" t="s">
        <v>13963</v>
      </c>
      <c r="AT124">
        <v>290</v>
      </c>
      <c r="AU124" s="1">
        <v>45741</v>
      </c>
      <c r="AV124" t="s">
        <v>9546</v>
      </c>
      <c r="AW124" t="s">
        <v>258</v>
      </c>
      <c r="AY124">
        <v>240</v>
      </c>
      <c r="BA124" t="s">
        <v>69</v>
      </c>
      <c r="BB124" t="s">
        <v>63</v>
      </c>
      <c r="BC124" s="1">
        <v>45727</v>
      </c>
      <c r="BD124" t="s">
        <v>13975</v>
      </c>
      <c r="BE124">
        <v>2650419</v>
      </c>
      <c r="BI124">
        <v>1</v>
      </c>
      <c r="BM124">
        <v>6400</v>
      </c>
    </row>
    <row r="125" spans="1:65" x14ac:dyDescent="0.3">
      <c r="A125" t="s">
        <v>21</v>
      </c>
      <c r="B125" t="s">
        <v>22</v>
      </c>
      <c r="C125" t="s">
        <v>45</v>
      </c>
      <c r="E125">
        <v>202503</v>
      </c>
      <c r="F125" t="s">
        <v>24</v>
      </c>
      <c r="G125" t="s">
        <v>281</v>
      </c>
      <c r="H125" s="1">
        <v>45712</v>
      </c>
      <c r="I125" t="s">
        <v>40</v>
      </c>
      <c r="J125" t="s">
        <v>1318</v>
      </c>
      <c r="K125" t="s">
        <v>1318</v>
      </c>
      <c r="L125" t="s">
        <v>48</v>
      </c>
      <c r="M125" t="s">
        <v>392</v>
      </c>
      <c r="N125" t="s">
        <v>13962</v>
      </c>
      <c r="O125" t="s">
        <v>8700</v>
      </c>
      <c r="P125" t="s">
        <v>283</v>
      </c>
      <c r="Q125" t="s">
        <v>8701</v>
      </c>
      <c r="R125" t="s">
        <v>284</v>
      </c>
      <c r="S125">
        <v>816</v>
      </c>
      <c r="T125" t="s">
        <v>32</v>
      </c>
      <c r="U125" t="s">
        <v>33</v>
      </c>
      <c r="V125" t="s">
        <v>617</v>
      </c>
      <c r="W125" t="s">
        <v>137</v>
      </c>
      <c r="X125" s="1">
        <v>45743</v>
      </c>
      <c r="Y125" s="1">
        <v>45735</v>
      </c>
      <c r="Z125" s="1"/>
      <c r="AB125" s="1">
        <v>45736</v>
      </c>
      <c r="AC125">
        <v>2</v>
      </c>
      <c r="AD125" s="1">
        <v>45738</v>
      </c>
      <c r="AE125" s="1">
        <v>45736</v>
      </c>
      <c r="AF125" s="1">
        <v>45737</v>
      </c>
      <c r="AG125" t="s">
        <v>34</v>
      </c>
      <c r="AI125" t="s">
        <v>53</v>
      </c>
      <c r="AJ125">
        <v>0</v>
      </c>
      <c r="AK125">
        <v>0</v>
      </c>
      <c r="AL125" t="s">
        <v>12689</v>
      </c>
      <c r="AM125" t="s">
        <v>9566</v>
      </c>
      <c r="AN125" t="s">
        <v>9567</v>
      </c>
      <c r="AP125" t="s">
        <v>54</v>
      </c>
      <c r="AQ125" t="s">
        <v>594</v>
      </c>
      <c r="AR125" t="s">
        <v>12689</v>
      </c>
      <c r="AU125" s="1">
        <v>45743</v>
      </c>
      <c r="AV125" t="s">
        <v>9568</v>
      </c>
      <c r="AW125" t="s">
        <v>157</v>
      </c>
      <c r="BA125" t="s">
        <v>422</v>
      </c>
      <c r="BB125" t="s">
        <v>24</v>
      </c>
      <c r="BC125" s="1">
        <v>45737</v>
      </c>
      <c r="BD125" t="s">
        <v>13965</v>
      </c>
      <c r="BE125">
        <v>4123</v>
      </c>
      <c r="BK125">
        <v>0</v>
      </c>
      <c r="BM125">
        <v>816</v>
      </c>
    </row>
    <row r="126" spans="1:65" x14ac:dyDescent="0.3">
      <c r="A126" t="s">
        <v>21</v>
      </c>
      <c r="B126" t="s">
        <v>22</v>
      </c>
      <c r="C126" t="s">
        <v>106</v>
      </c>
      <c r="E126">
        <v>202503</v>
      </c>
      <c r="F126" t="s">
        <v>63</v>
      </c>
      <c r="G126" t="s">
        <v>189</v>
      </c>
      <c r="H126" s="1">
        <v>45715</v>
      </c>
      <c r="I126" t="s">
        <v>40</v>
      </c>
      <c r="J126">
        <v>8</v>
      </c>
      <c r="K126" t="s">
        <v>47</v>
      </c>
      <c r="L126" t="s">
        <v>28</v>
      </c>
      <c r="M126" t="s">
        <v>190</v>
      </c>
      <c r="N126" t="s">
        <v>13962</v>
      </c>
      <c r="O126" t="s">
        <v>8524</v>
      </c>
      <c r="P126" t="s">
        <v>50</v>
      </c>
      <c r="Q126" t="s">
        <v>8525</v>
      </c>
      <c r="R126" t="s">
        <v>51</v>
      </c>
      <c r="S126">
        <v>6000</v>
      </c>
      <c r="T126" t="s">
        <v>32</v>
      </c>
      <c r="U126" t="s">
        <v>33</v>
      </c>
      <c r="V126" t="s">
        <v>591</v>
      </c>
      <c r="W126" t="s">
        <v>592</v>
      </c>
      <c r="X126" s="1">
        <v>45744</v>
      </c>
      <c r="Y126" s="1">
        <v>45728</v>
      </c>
      <c r="Z126" s="1"/>
      <c r="AB126" s="1">
        <v>45736</v>
      </c>
      <c r="AC126">
        <v>9</v>
      </c>
      <c r="AD126" s="1">
        <v>45745</v>
      </c>
      <c r="AE126" s="1">
        <v>45736</v>
      </c>
      <c r="AF126" s="1">
        <v>45730</v>
      </c>
      <c r="AG126" t="s">
        <v>34</v>
      </c>
      <c r="AI126" t="s">
        <v>11787</v>
      </c>
      <c r="AJ126">
        <v>1</v>
      </c>
      <c r="AK126">
        <v>1</v>
      </c>
      <c r="AL126" t="s">
        <v>96</v>
      </c>
      <c r="AM126" t="s">
        <v>8526</v>
      </c>
      <c r="AN126" t="s">
        <v>8527</v>
      </c>
      <c r="AP126" t="s">
        <v>36</v>
      </c>
      <c r="AQ126" t="s">
        <v>13963</v>
      </c>
      <c r="AT126">
        <v>1200</v>
      </c>
      <c r="AU126" s="1">
        <v>45746</v>
      </c>
      <c r="AV126" t="s">
        <v>9573</v>
      </c>
      <c r="AW126" t="s">
        <v>179</v>
      </c>
      <c r="AY126">
        <v>1200</v>
      </c>
      <c r="BA126" t="s">
        <v>39</v>
      </c>
      <c r="BB126" t="s">
        <v>63</v>
      </c>
      <c r="BC126" s="1">
        <v>45730</v>
      </c>
      <c r="BD126" t="s">
        <v>13969</v>
      </c>
      <c r="BE126">
        <v>32986</v>
      </c>
      <c r="BI126">
        <v>1</v>
      </c>
      <c r="BM126">
        <v>6000</v>
      </c>
    </row>
    <row r="127" spans="1:65" x14ac:dyDescent="0.3">
      <c r="A127" t="s">
        <v>21</v>
      </c>
      <c r="B127" t="s">
        <v>22</v>
      </c>
      <c r="C127" t="s">
        <v>45</v>
      </c>
      <c r="E127">
        <v>202503</v>
      </c>
      <c r="F127" t="s">
        <v>63</v>
      </c>
      <c r="G127" t="s">
        <v>74</v>
      </c>
      <c r="H127" s="1">
        <v>45692</v>
      </c>
      <c r="I127" t="s">
        <v>40</v>
      </c>
      <c r="J127">
        <v>9</v>
      </c>
      <c r="K127" t="s">
        <v>41</v>
      </c>
      <c r="L127" t="s">
        <v>48</v>
      </c>
      <c r="M127" t="s">
        <v>275</v>
      </c>
      <c r="N127" t="s">
        <v>13962</v>
      </c>
      <c r="O127" t="s">
        <v>8542</v>
      </c>
      <c r="P127" t="s">
        <v>276</v>
      </c>
      <c r="Q127" t="s">
        <v>8543</v>
      </c>
      <c r="R127" t="s">
        <v>277</v>
      </c>
      <c r="S127">
        <v>9000</v>
      </c>
      <c r="T127" t="s">
        <v>32</v>
      </c>
      <c r="U127" t="s">
        <v>33</v>
      </c>
      <c r="V127" t="s">
        <v>678</v>
      </c>
      <c r="W127" t="s">
        <v>60</v>
      </c>
      <c r="X127" s="1">
        <v>45740</v>
      </c>
      <c r="Y127" s="1">
        <v>45730</v>
      </c>
      <c r="Z127" s="1"/>
      <c r="AB127" s="1">
        <v>45737</v>
      </c>
      <c r="AC127">
        <v>7</v>
      </c>
      <c r="AD127" s="1">
        <v>45744</v>
      </c>
      <c r="AE127" s="1">
        <v>45737</v>
      </c>
      <c r="AF127" s="1">
        <v>45734</v>
      </c>
      <c r="AG127" t="s">
        <v>34</v>
      </c>
      <c r="AI127" t="s">
        <v>11787</v>
      </c>
      <c r="AJ127">
        <v>1</v>
      </c>
      <c r="AK127">
        <v>1</v>
      </c>
      <c r="AL127" t="s">
        <v>96</v>
      </c>
      <c r="AM127" t="s">
        <v>8544</v>
      </c>
      <c r="AN127" t="s">
        <v>8545</v>
      </c>
      <c r="AP127" t="s">
        <v>61</v>
      </c>
      <c r="AQ127" t="s">
        <v>13963</v>
      </c>
      <c r="AT127">
        <v>880</v>
      </c>
      <c r="AU127" s="1">
        <v>45744</v>
      </c>
      <c r="AV127" t="s">
        <v>9511</v>
      </c>
      <c r="AW127" t="s">
        <v>321</v>
      </c>
      <c r="AY127">
        <v>880</v>
      </c>
      <c r="BA127" t="s">
        <v>39</v>
      </c>
      <c r="BB127" t="s">
        <v>63</v>
      </c>
      <c r="BC127" s="1">
        <v>45734</v>
      </c>
      <c r="BD127" t="s">
        <v>13964</v>
      </c>
      <c r="BE127">
        <v>43704</v>
      </c>
      <c r="BI127">
        <v>1</v>
      </c>
      <c r="BM127">
        <v>9000</v>
      </c>
    </row>
    <row r="128" spans="1:65" x14ac:dyDescent="0.3">
      <c r="A128" t="s">
        <v>21</v>
      </c>
      <c r="B128" t="s">
        <v>22</v>
      </c>
      <c r="C128" t="s">
        <v>45</v>
      </c>
      <c r="E128">
        <v>202503</v>
      </c>
      <c r="F128" t="s">
        <v>63</v>
      </c>
      <c r="G128" t="s">
        <v>74</v>
      </c>
      <c r="H128" s="1">
        <v>45692</v>
      </c>
      <c r="I128" t="s">
        <v>40</v>
      </c>
      <c r="J128">
        <v>8</v>
      </c>
      <c r="K128" t="s">
        <v>80</v>
      </c>
      <c r="L128" t="s">
        <v>48</v>
      </c>
      <c r="M128" t="s">
        <v>275</v>
      </c>
      <c r="N128" t="s">
        <v>13962</v>
      </c>
      <c r="O128" t="s">
        <v>8542</v>
      </c>
      <c r="P128" t="s">
        <v>322</v>
      </c>
      <c r="Q128" t="s">
        <v>8546</v>
      </c>
      <c r="R128" t="s">
        <v>8547</v>
      </c>
      <c r="S128">
        <v>9000</v>
      </c>
      <c r="T128" t="s">
        <v>32</v>
      </c>
      <c r="U128" t="s">
        <v>33</v>
      </c>
      <c r="V128" t="s">
        <v>678</v>
      </c>
      <c r="W128" t="s">
        <v>60</v>
      </c>
      <c r="X128" s="1">
        <v>45740</v>
      </c>
      <c r="Y128" s="1">
        <v>45730</v>
      </c>
      <c r="Z128" s="1"/>
      <c r="AB128" s="1">
        <v>45737</v>
      </c>
      <c r="AC128">
        <v>7</v>
      </c>
      <c r="AD128" s="1">
        <v>45744</v>
      </c>
      <c r="AE128" s="1">
        <v>45737</v>
      </c>
      <c r="AF128" s="1">
        <v>45734</v>
      </c>
      <c r="AG128" t="s">
        <v>34</v>
      </c>
      <c r="AI128" t="s">
        <v>11787</v>
      </c>
      <c r="AJ128">
        <v>0</v>
      </c>
      <c r="AK128">
        <v>0</v>
      </c>
      <c r="AL128" t="s">
        <v>96</v>
      </c>
      <c r="AM128" t="s">
        <v>8544</v>
      </c>
      <c r="AN128" t="s">
        <v>8545</v>
      </c>
      <c r="AP128" t="s">
        <v>61</v>
      </c>
      <c r="AQ128" t="s">
        <v>13963</v>
      </c>
      <c r="AT128">
        <v>880</v>
      </c>
      <c r="AU128" s="1">
        <v>45744</v>
      </c>
      <c r="AV128" t="s">
        <v>9511</v>
      </c>
      <c r="AW128" t="s">
        <v>321</v>
      </c>
      <c r="AY128">
        <v>880</v>
      </c>
      <c r="BA128" t="s">
        <v>13967</v>
      </c>
      <c r="BB128" t="s">
        <v>63</v>
      </c>
      <c r="BC128" s="1">
        <v>45734</v>
      </c>
      <c r="BD128" t="s">
        <v>13964</v>
      </c>
      <c r="BE128">
        <v>43704</v>
      </c>
      <c r="BI128">
        <v>0</v>
      </c>
      <c r="BM128">
        <v>9000</v>
      </c>
    </row>
    <row r="129" spans="1:65" x14ac:dyDescent="0.3">
      <c r="A129" t="s">
        <v>21</v>
      </c>
      <c r="B129" t="s">
        <v>22</v>
      </c>
      <c r="C129" t="s">
        <v>45</v>
      </c>
      <c r="E129">
        <v>202503</v>
      </c>
      <c r="F129" t="s">
        <v>63</v>
      </c>
      <c r="G129" t="s">
        <v>74</v>
      </c>
      <c r="H129" s="1">
        <v>45692</v>
      </c>
      <c r="I129" t="s">
        <v>40</v>
      </c>
      <c r="J129">
        <v>9</v>
      </c>
      <c r="K129" t="s">
        <v>41</v>
      </c>
      <c r="L129" t="s">
        <v>48</v>
      </c>
      <c r="M129" t="s">
        <v>275</v>
      </c>
      <c r="N129" t="s">
        <v>13962</v>
      </c>
      <c r="O129" t="s">
        <v>8542</v>
      </c>
      <c r="P129" t="s">
        <v>276</v>
      </c>
      <c r="Q129" t="s">
        <v>8543</v>
      </c>
      <c r="R129" t="s">
        <v>277</v>
      </c>
      <c r="S129">
        <v>9000</v>
      </c>
      <c r="T129" t="s">
        <v>32</v>
      </c>
      <c r="U129" t="s">
        <v>33</v>
      </c>
      <c r="V129" t="s">
        <v>647</v>
      </c>
      <c r="W129" t="s">
        <v>60</v>
      </c>
      <c r="X129" s="1">
        <v>45740</v>
      </c>
      <c r="Y129" s="1">
        <v>45730</v>
      </c>
      <c r="Z129" s="1"/>
      <c r="AB129" s="1">
        <v>45737</v>
      </c>
      <c r="AC129">
        <v>7</v>
      </c>
      <c r="AD129" s="1">
        <v>45744</v>
      </c>
      <c r="AE129" s="1">
        <v>45737</v>
      </c>
      <c r="AF129" s="1">
        <v>45734</v>
      </c>
      <c r="AG129" t="s">
        <v>34</v>
      </c>
      <c r="AI129" t="s">
        <v>11787</v>
      </c>
      <c r="AJ129">
        <v>0</v>
      </c>
      <c r="AK129">
        <v>0</v>
      </c>
      <c r="AL129" t="s">
        <v>96</v>
      </c>
      <c r="AM129" t="s">
        <v>8544</v>
      </c>
      <c r="AN129" t="s">
        <v>8545</v>
      </c>
      <c r="AP129" t="s">
        <v>61</v>
      </c>
      <c r="AQ129" t="s">
        <v>13963</v>
      </c>
      <c r="AT129">
        <v>930</v>
      </c>
      <c r="AU129" s="1">
        <v>45744</v>
      </c>
      <c r="AV129" t="s">
        <v>9511</v>
      </c>
      <c r="AW129" t="s">
        <v>151</v>
      </c>
      <c r="AY129">
        <v>930</v>
      </c>
      <c r="BA129" t="s">
        <v>39</v>
      </c>
      <c r="BB129" t="s">
        <v>63</v>
      </c>
      <c r="BC129" s="1">
        <v>45734</v>
      </c>
      <c r="BD129" t="s">
        <v>13964</v>
      </c>
      <c r="BE129">
        <v>43704</v>
      </c>
      <c r="BI129">
        <v>0</v>
      </c>
      <c r="BM129">
        <v>9000</v>
      </c>
    </row>
    <row r="130" spans="1:65" x14ac:dyDescent="0.3">
      <c r="A130" t="s">
        <v>21</v>
      </c>
      <c r="B130" t="s">
        <v>22</v>
      </c>
      <c r="C130" t="s">
        <v>45</v>
      </c>
      <c r="E130">
        <v>202503</v>
      </c>
      <c r="F130" t="s">
        <v>63</v>
      </c>
      <c r="G130" t="s">
        <v>74</v>
      </c>
      <c r="H130" s="1">
        <v>45692</v>
      </c>
      <c r="I130" t="s">
        <v>40</v>
      </c>
      <c r="J130">
        <v>8</v>
      </c>
      <c r="K130" t="s">
        <v>80</v>
      </c>
      <c r="L130" t="s">
        <v>48</v>
      </c>
      <c r="M130" t="s">
        <v>275</v>
      </c>
      <c r="N130" t="s">
        <v>13962</v>
      </c>
      <c r="O130" t="s">
        <v>8542</v>
      </c>
      <c r="P130" t="s">
        <v>322</v>
      </c>
      <c r="Q130" t="s">
        <v>8546</v>
      </c>
      <c r="R130" t="s">
        <v>8547</v>
      </c>
      <c r="S130">
        <v>2700</v>
      </c>
      <c r="T130" t="s">
        <v>32</v>
      </c>
      <c r="U130" t="s">
        <v>33</v>
      </c>
      <c r="V130" t="s">
        <v>647</v>
      </c>
      <c r="W130" t="s">
        <v>60</v>
      </c>
      <c r="X130" s="1">
        <v>45740</v>
      </c>
      <c r="Y130" s="1">
        <v>45730</v>
      </c>
      <c r="Z130" s="1"/>
      <c r="AB130" s="1">
        <v>45737</v>
      </c>
      <c r="AC130">
        <v>7</v>
      </c>
      <c r="AD130" s="1">
        <v>45744</v>
      </c>
      <c r="AE130" s="1">
        <v>45737</v>
      </c>
      <c r="AF130" s="1">
        <v>45734</v>
      </c>
      <c r="AG130" t="s">
        <v>34</v>
      </c>
      <c r="AI130" t="s">
        <v>11787</v>
      </c>
      <c r="AJ130">
        <v>0</v>
      </c>
      <c r="AK130">
        <v>0</v>
      </c>
      <c r="AL130" t="s">
        <v>96</v>
      </c>
      <c r="AM130" t="s">
        <v>8544</v>
      </c>
      <c r="AN130" t="s">
        <v>8545</v>
      </c>
      <c r="AP130" t="s">
        <v>61</v>
      </c>
      <c r="AQ130" t="s">
        <v>13963</v>
      </c>
      <c r="AT130">
        <v>880</v>
      </c>
      <c r="AU130" s="1">
        <v>45744</v>
      </c>
      <c r="AV130" t="s">
        <v>9511</v>
      </c>
      <c r="AW130" t="s">
        <v>151</v>
      </c>
      <c r="AY130">
        <v>930</v>
      </c>
      <c r="BA130" t="s">
        <v>13967</v>
      </c>
      <c r="BB130" t="s">
        <v>63</v>
      </c>
      <c r="BC130" s="1">
        <v>45734</v>
      </c>
      <c r="BD130" t="s">
        <v>13964</v>
      </c>
      <c r="BE130">
        <v>43704</v>
      </c>
      <c r="BI130">
        <v>0</v>
      </c>
      <c r="BM130">
        <v>2700</v>
      </c>
    </row>
    <row r="131" spans="1:65" x14ac:dyDescent="0.3">
      <c r="A131" t="s">
        <v>21</v>
      </c>
      <c r="B131" t="s">
        <v>22</v>
      </c>
      <c r="C131" t="s">
        <v>45</v>
      </c>
      <c r="E131">
        <v>202503</v>
      </c>
      <c r="F131" t="s">
        <v>24</v>
      </c>
      <c r="G131" t="s">
        <v>333</v>
      </c>
      <c r="H131" s="1">
        <v>45604</v>
      </c>
      <c r="I131" t="s">
        <v>26</v>
      </c>
      <c r="J131" t="s">
        <v>1318</v>
      </c>
      <c r="K131" t="s">
        <v>1318</v>
      </c>
      <c r="L131" t="s">
        <v>48</v>
      </c>
      <c r="M131" t="s">
        <v>334</v>
      </c>
      <c r="N131" t="s">
        <v>13962</v>
      </c>
      <c r="O131" t="s">
        <v>4054</v>
      </c>
      <c r="P131" t="s">
        <v>124</v>
      </c>
      <c r="Q131" t="s">
        <v>4055</v>
      </c>
      <c r="R131" t="s">
        <v>248</v>
      </c>
      <c r="S131">
        <v>18000</v>
      </c>
      <c r="T131" t="s">
        <v>32</v>
      </c>
      <c r="U131" t="s">
        <v>33</v>
      </c>
      <c r="V131" t="s">
        <v>504</v>
      </c>
      <c r="W131" t="s">
        <v>257</v>
      </c>
      <c r="X131" s="1">
        <v>45749</v>
      </c>
      <c r="Y131" s="1">
        <v>45722</v>
      </c>
      <c r="Z131" s="1"/>
      <c r="AB131" s="1">
        <v>45738</v>
      </c>
      <c r="AC131">
        <v>23</v>
      </c>
      <c r="AD131" s="1">
        <v>45761</v>
      </c>
      <c r="AE131" s="1">
        <v>45738</v>
      </c>
      <c r="AF131" s="1">
        <v>45726</v>
      </c>
      <c r="AG131" t="s">
        <v>34</v>
      </c>
      <c r="AI131" t="s">
        <v>11787</v>
      </c>
      <c r="AJ131">
        <v>1</v>
      </c>
      <c r="AK131">
        <v>1</v>
      </c>
      <c r="AL131" t="s">
        <v>146</v>
      </c>
      <c r="AM131" t="s">
        <v>8522</v>
      </c>
      <c r="AN131" t="s">
        <v>8523</v>
      </c>
      <c r="AP131" t="s">
        <v>54</v>
      </c>
      <c r="AQ131" t="s">
        <v>594</v>
      </c>
      <c r="AR131" t="s">
        <v>13977</v>
      </c>
      <c r="AT131">
        <v>1685</v>
      </c>
      <c r="AU131" s="1">
        <v>45749</v>
      </c>
      <c r="AV131" t="s">
        <v>9425</v>
      </c>
      <c r="AW131" t="s">
        <v>336</v>
      </c>
      <c r="AZ131">
        <v>1685</v>
      </c>
      <c r="BA131" t="s">
        <v>13967</v>
      </c>
      <c r="BB131" t="s">
        <v>24</v>
      </c>
      <c r="BC131" s="1">
        <v>45726</v>
      </c>
      <c r="BD131" t="s">
        <v>13964</v>
      </c>
      <c r="BE131">
        <v>64260</v>
      </c>
      <c r="BK131">
        <v>1</v>
      </c>
      <c r="BM131">
        <v>18000</v>
      </c>
    </row>
    <row r="132" spans="1:65" x14ac:dyDescent="0.3">
      <c r="A132" t="s">
        <v>21</v>
      </c>
      <c r="B132" t="s">
        <v>22</v>
      </c>
      <c r="C132" t="s">
        <v>45</v>
      </c>
      <c r="E132">
        <v>202503</v>
      </c>
      <c r="F132" t="s">
        <v>24</v>
      </c>
      <c r="G132" t="s">
        <v>128</v>
      </c>
      <c r="H132" s="1">
        <v>45693</v>
      </c>
      <c r="I132" t="s">
        <v>40</v>
      </c>
      <c r="J132">
        <v>9</v>
      </c>
      <c r="K132" t="s">
        <v>41</v>
      </c>
      <c r="L132" t="s">
        <v>48</v>
      </c>
      <c r="M132" t="s">
        <v>265</v>
      </c>
      <c r="N132" t="s">
        <v>13962</v>
      </c>
      <c r="O132" t="s">
        <v>8528</v>
      </c>
      <c r="P132" t="s">
        <v>130</v>
      </c>
      <c r="Q132" t="s">
        <v>8529</v>
      </c>
      <c r="R132" t="s">
        <v>131</v>
      </c>
      <c r="S132">
        <v>8000</v>
      </c>
      <c r="T132" t="s">
        <v>32</v>
      </c>
      <c r="U132" t="s">
        <v>33</v>
      </c>
      <c r="V132" t="s">
        <v>475</v>
      </c>
      <c r="W132" t="s">
        <v>13974</v>
      </c>
      <c r="X132" s="1">
        <v>45747</v>
      </c>
      <c r="Y132" s="1">
        <v>45723</v>
      </c>
      <c r="Z132" s="1"/>
      <c r="AB132" s="1">
        <v>45738</v>
      </c>
      <c r="AC132">
        <v>7</v>
      </c>
      <c r="AD132" s="1">
        <v>45745</v>
      </c>
      <c r="AE132" s="1">
        <v>45739</v>
      </c>
      <c r="AF132" s="1">
        <v>45727</v>
      </c>
      <c r="AG132" t="s">
        <v>34</v>
      </c>
      <c r="AI132" t="s">
        <v>11787</v>
      </c>
      <c r="AJ132">
        <v>1</v>
      </c>
      <c r="AK132">
        <v>1</v>
      </c>
      <c r="AL132" t="s">
        <v>828</v>
      </c>
      <c r="AM132" t="s">
        <v>8530</v>
      </c>
      <c r="AN132" t="s">
        <v>8531</v>
      </c>
      <c r="AP132" t="s">
        <v>78</v>
      </c>
      <c r="AQ132" t="s">
        <v>13963</v>
      </c>
      <c r="AT132">
        <v>460</v>
      </c>
      <c r="AU132" s="1">
        <v>45743</v>
      </c>
      <c r="AV132" t="s">
        <v>9514</v>
      </c>
      <c r="AW132" t="s">
        <v>477</v>
      </c>
      <c r="AY132">
        <v>460</v>
      </c>
      <c r="BA132" t="s">
        <v>69</v>
      </c>
      <c r="BB132" t="s">
        <v>24</v>
      </c>
      <c r="BC132" s="1">
        <v>45727</v>
      </c>
      <c r="BD132" t="s">
        <v>13965</v>
      </c>
      <c r="BE132">
        <v>30000</v>
      </c>
      <c r="BI132">
        <v>1</v>
      </c>
      <c r="BM132">
        <v>8000</v>
      </c>
    </row>
    <row r="133" spans="1:65" x14ac:dyDescent="0.3">
      <c r="A133" t="s">
        <v>21</v>
      </c>
      <c r="B133" t="s">
        <v>22</v>
      </c>
      <c r="C133" t="s">
        <v>45</v>
      </c>
      <c r="E133">
        <v>202503</v>
      </c>
      <c r="F133" t="s">
        <v>63</v>
      </c>
      <c r="G133" t="s">
        <v>223</v>
      </c>
      <c r="H133" s="1">
        <v>45700</v>
      </c>
      <c r="I133" t="s">
        <v>40</v>
      </c>
      <c r="J133">
        <v>9</v>
      </c>
      <c r="K133" t="s">
        <v>41</v>
      </c>
      <c r="L133" t="s">
        <v>48</v>
      </c>
      <c r="M133" t="s">
        <v>224</v>
      </c>
      <c r="N133" t="s">
        <v>13962</v>
      </c>
      <c r="O133" t="s">
        <v>8665</v>
      </c>
      <c r="P133" t="s">
        <v>8666</v>
      </c>
      <c r="Q133" t="s">
        <v>8667</v>
      </c>
      <c r="R133" t="s">
        <v>8668</v>
      </c>
      <c r="S133">
        <v>9880</v>
      </c>
      <c r="T133" t="s">
        <v>32</v>
      </c>
      <c r="U133" t="s">
        <v>33</v>
      </c>
      <c r="V133" t="s">
        <v>493</v>
      </c>
      <c r="W133" t="s">
        <v>464</v>
      </c>
      <c r="X133" s="1">
        <v>45708</v>
      </c>
      <c r="Y133" s="1">
        <v>45728</v>
      </c>
      <c r="Z133" s="1"/>
      <c r="AB133" s="1">
        <v>45738</v>
      </c>
      <c r="AC133">
        <v>8</v>
      </c>
      <c r="AD133" s="1">
        <v>45746</v>
      </c>
      <c r="AE133" s="1">
        <v>45738</v>
      </c>
      <c r="AF133" s="1">
        <v>45730</v>
      </c>
      <c r="AG133" t="s">
        <v>34</v>
      </c>
      <c r="AI133" t="s">
        <v>11787</v>
      </c>
      <c r="AJ133">
        <v>1</v>
      </c>
      <c r="AK133">
        <v>1</v>
      </c>
      <c r="AL133" t="s">
        <v>96</v>
      </c>
      <c r="AM133" t="s">
        <v>8669</v>
      </c>
      <c r="AN133" t="s">
        <v>8670</v>
      </c>
      <c r="AP133" t="s">
        <v>8501</v>
      </c>
      <c r="AQ133" t="s">
        <v>13963</v>
      </c>
      <c r="AT133">
        <v>400</v>
      </c>
      <c r="AU133" s="1">
        <v>45741</v>
      </c>
      <c r="AV133" t="s">
        <v>9531</v>
      </c>
      <c r="AW133" t="s">
        <v>101</v>
      </c>
      <c r="AY133">
        <v>410</v>
      </c>
      <c r="BA133" t="s">
        <v>39</v>
      </c>
      <c r="BB133" t="s">
        <v>63</v>
      </c>
      <c r="BC133" s="1">
        <v>45730</v>
      </c>
      <c r="BD133" t="s">
        <v>13965</v>
      </c>
      <c r="BE133">
        <v>41002</v>
      </c>
      <c r="BI133">
        <v>1</v>
      </c>
      <c r="BM133">
        <v>9880</v>
      </c>
    </row>
    <row r="134" spans="1:65" x14ac:dyDescent="0.3">
      <c r="A134" t="s">
        <v>21</v>
      </c>
      <c r="B134" t="s">
        <v>22</v>
      </c>
      <c r="C134" t="s">
        <v>45</v>
      </c>
      <c r="E134">
        <v>202503</v>
      </c>
      <c r="F134" t="s">
        <v>63</v>
      </c>
      <c r="G134" t="s">
        <v>158</v>
      </c>
      <c r="H134" s="1">
        <v>45618</v>
      </c>
      <c r="I134" t="s">
        <v>40</v>
      </c>
      <c r="J134">
        <v>3</v>
      </c>
      <c r="K134" t="s">
        <v>141</v>
      </c>
      <c r="L134" t="s">
        <v>48</v>
      </c>
      <c r="M134" t="s">
        <v>159</v>
      </c>
      <c r="N134" t="s">
        <v>13962</v>
      </c>
      <c r="O134" t="s">
        <v>4089</v>
      </c>
      <c r="P134" t="s">
        <v>160</v>
      </c>
      <c r="Q134" t="s">
        <v>4090</v>
      </c>
      <c r="R134" t="s">
        <v>161</v>
      </c>
      <c r="S134">
        <v>10500</v>
      </c>
      <c r="T134" t="s">
        <v>32</v>
      </c>
      <c r="U134" t="s">
        <v>33</v>
      </c>
      <c r="V134" t="s">
        <v>706</v>
      </c>
      <c r="W134" t="s">
        <v>52</v>
      </c>
      <c r="X134" s="1">
        <v>45736</v>
      </c>
      <c r="Y134" s="1">
        <v>45728</v>
      </c>
      <c r="Z134" s="1"/>
      <c r="AB134" s="1">
        <v>45741</v>
      </c>
      <c r="AC134">
        <v>5</v>
      </c>
      <c r="AD134" s="1">
        <v>45746</v>
      </c>
      <c r="AE134" s="1">
        <v>45741</v>
      </c>
      <c r="AF134" s="1">
        <v>45730</v>
      </c>
      <c r="AG134" t="s">
        <v>34</v>
      </c>
      <c r="AI134" t="s">
        <v>11787</v>
      </c>
      <c r="AJ134">
        <v>1</v>
      </c>
      <c r="AK134">
        <v>1</v>
      </c>
      <c r="AL134" t="s">
        <v>96</v>
      </c>
      <c r="AM134" t="s">
        <v>8532</v>
      </c>
      <c r="AN134" t="s">
        <v>8533</v>
      </c>
      <c r="AP134" t="s">
        <v>96</v>
      </c>
      <c r="AQ134" t="s">
        <v>13963</v>
      </c>
      <c r="AT134">
        <v>400</v>
      </c>
      <c r="AU134" s="1">
        <v>45736</v>
      </c>
      <c r="AV134" t="s">
        <v>9432</v>
      </c>
      <c r="AW134" t="s">
        <v>162</v>
      </c>
      <c r="AY134">
        <v>400</v>
      </c>
      <c r="BA134" t="s">
        <v>69</v>
      </c>
      <c r="BB134" t="s">
        <v>63</v>
      </c>
      <c r="BC134" s="1">
        <v>45730</v>
      </c>
      <c r="BD134" t="s">
        <v>13965</v>
      </c>
      <c r="BE134">
        <v>53970</v>
      </c>
      <c r="BI134">
        <v>1</v>
      </c>
      <c r="BM134">
        <v>10500</v>
      </c>
    </row>
    <row r="135" spans="1:65" x14ac:dyDescent="0.3">
      <c r="A135" t="s">
        <v>21</v>
      </c>
      <c r="B135" t="s">
        <v>22</v>
      </c>
      <c r="C135" t="s">
        <v>45</v>
      </c>
      <c r="E135">
        <v>202503</v>
      </c>
      <c r="F135" t="s">
        <v>63</v>
      </c>
      <c r="G135" t="s">
        <v>2159</v>
      </c>
      <c r="H135" s="1">
        <v>45671</v>
      </c>
      <c r="I135" t="s">
        <v>40</v>
      </c>
      <c r="J135">
        <v>9</v>
      </c>
      <c r="K135" t="s">
        <v>41</v>
      </c>
      <c r="L135" t="s">
        <v>28</v>
      </c>
      <c r="M135" t="s">
        <v>117</v>
      </c>
      <c r="N135" t="s">
        <v>13962</v>
      </c>
      <c r="O135" t="s">
        <v>4355</v>
      </c>
      <c r="P135" t="s">
        <v>291</v>
      </c>
      <c r="Q135" t="s">
        <v>4356</v>
      </c>
      <c r="R135" t="s">
        <v>292</v>
      </c>
      <c r="S135">
        <v>16000</v>
      </c>
      <c r="T135" t="s">
        <v>32</v>
      </c>
      <c r="U135" t="s">
        <v>33</v>
      </c>
      <c r="V135" t="s">
        <v>454</v>
      </c>
      <c r="W135" t="s">
        <v>88</v>
      </c>
      <c r="X135" s="1">
        <v>45760</v>
      </c>
      <c r="Y135" s="1">
        <v>45726</v>
      </c>
      <c r="Z135" s="1"/>
      <c r="AB135" s="1">
        <v>45741</v>
      </c>
      <c r="AC135">
        <v>11</v>
      </c>
      <c r="AD135" s="1">
        <v>45752</v>
      </c>
      <c r="AE135" s="1">
        <v>45741</v>
      </c>
      <c r="AF135" s="1">
        <v>45729</v>
      </c>
      <c r="AG135" t="s">
        <v>34</v>
      </c>
      <c r="AI135" t="s">
        <v>11787</v>
      </c>
      <c r="AJ135">
        <v>1</v>
      </c>
      <c r="AK135">
        <v>1</v>
      </c>
      <c r="AL135" t="s">
        <v>96</v>
      </c>
      <c r="AM135" t="s">
        <v>8537</v>
      </c>
      <c r="AN135" t="s">
        <v>8538</v>
      </c>
      <c r="AP135" t="s">
        <v>36</v>
      </c>
      <c r="AQ135" t="s">
        <v>13963</v>
      </c>
      <c r="AT135">
        <v>350</v>
      </c>
      <c r="AU135" s="1">
        <v>45752</v>
      </c>
      <c r="AV135" t="s">
        <v>9478</v>
      </c>
      <c r="AW135" t="s">
        <v>121</v>
      </c>
      <c r="AY135">
        <v>300</v>
      </c>
      <c r="BA135" t="s">
        <v>422</v>
      </c>
      <c r="BB135" t="s">
        <v>63</v>
      </c>
      <c r="BC135" s="1">
        <v>45729</v>
      </c>
      <c r="BD135" t="s">
        <v>1118</v>
      </c>
      <c r="BE135">
        <v>282380</v>
      </c>
      <c r="BI135">
        <v>1</v>
      </c>
      <c r="BM135">
        <v>16000</v>
      </c>
    </row>
    <row r="136" spans="1:65" x14ac:dyDescent="0.3">
      <c r="A136" t="s">
        <v>21</v>
      </c>
      <c r="B136" t="s">
        <v>22</v>
      </c>
      <c r="C136" t="s">
        <v>45</v>
      </c>
      <c r="E136">
        <v>202503</v>
      </c>
      <c r="F136" t="s">
        <v>63</v>
      </c>
      <c r="G136" t="s">
        <v>2159</v>
      </c>
      <c r="H136" s="1">
        <v>45673</v>
      </c>
      <c r="I136" t="s">
        <v>40</v>
      </c>
      <c r="J136">
        <v>9</v>
      </c>
      <c r="K136" t="s">
        <v>41</v>
      </c>
      <c r="L136" t="s">
        <v>28</v>
      </c>
      <c r="M136" t="s">
        <v>117</v>
      </c>
      <c r="N136" t="s">
        <v>13962</v>
      </c>
      <c r="O136" t="s">
        <v>4373</v>
      </c>
      <c r="P136" t="s">
        <v>211</v>
      </c>
      <c r="Q136" t="s">
        <v>4374</v>
      </c>
      <c r="R136" t="s">
        <v>212</v>
      </c>
      <c r="S136">
        <v>16000</v>
      </c>
      <c r="T136" t="s">
        <v>32</v>
      </c>
      <c r="U136" t="s">
        <v>33</v>
      </c>
      <c r="V136" t="s">
        <v>454</v>
      </c>
      <c r="W136" t="s">
        <v>88</v>
      </c>
      <c r="X136" s="1">
        <v>45740</v>
      </c>
      <c r="Y136" s="1">
        <v>45728</v>
      </c>
      <c r="Z136" s="1"/>
      <c r="AB136" s="1">
        <v>45741</v>
      </c>
      <c r="AC136">
        <v>11</v>
      </c>
      <c r="AD136" s="1">
        <v>45752</v>
      </c>
      <c r="AE136" s="1">
        <v>45741</v>
      </c>
      <c r="AF136" s="1">
        <v>45730</v>
      </c>
      <c r="AG136" t="s">
        <v>34</v>
      </c>
      <c r="AI136" t="s">
        <v>11787</v>
      </c>
      <c r="AJ136">
        <v>1</v>
      </c>
      <c r="AK136">
        <v>1</v>
      </c>
      <c r="AL136" t="s">
        <v>96</v>
      </c>
      <c r="AM136" t="s">
        <v>8537</v>
      </c>
      <c r="AN136" t="s">
        <v>8539</v>
      </c>
      <c r="AP136" t="s">
        <v>36</v>
      </c>
      <c r="AQ136" t="s">
        <v>13963</v>
      </c>
      <c r="AT136">
        <v>350</v>
      </c>
      <c r="AU136" s="1">
        <v>45752</v>
      </c>
      <c r="AV136" t="s">
        <v>9487</v>
      </c>
      <c r="AW136" t="s">
        <v>121</v>
      </c>
      <c r="AY136">
        <v>300</v>
      </c>
      <c r="BA136" t="s">
        <v>69</v>
      </c>
      <c r="BB136" t="s">
        <v>63</v>
      </c>
      <c r="BC136" s="1">
        <v>45730</v>
      </c>
      <c r="BD136" t="s">
        <v>1118</v>
      </c>
      <c r="BE136">
        <v>450754</v>
      </c>
      <c r="BI136">
        <v>1</v>
      </c>
      <c r="BM136">
        <v>16000</v>
      </c>
    </row>
    <row r="137" spans="1:65" x14ac:dyDescent="0.3">
      <c r="A137" t="s">
        <v>21</v>
      </c>
      <c r="B137" t="s">
        <v>22</v>
      </c>
      <c r="C137" t="s">
        <v>45</v>
      </c>
      <c r="E137">
        <v>202503</v>
      </c>
      <c r="F137" t="s">
        <v>63</v>
      </c>
      <c r="G137" t="s">
        <v>2159</v>
      </c>
      <c r="H137" s="1">
        <v>45684</v>
      </c>
      <c r="I137" t="s">
        <v>116</v>
      </c>
      <c r="J137" t="s">
        <v>1318</v>
      </c>
      <c r="K137" t="s">
        <v>1318</v>
      </c>
      <c r="L137" t="s">
        <v>28</v>
      </c>
      <c r="M137" t="s">
        <v>117</v>
      </c>
      <c r="N137" t="s">
        <v>13962</v>
      </c>
      <c r="O137" t="s">
        <v>4420</v>
      </c>
      <c r="P137" t="s">
        <v>118</v>
      </c>
      <c r="Q137" t="s">
        <v>4421</v>
      </c>
      <c r="R137" t="s">
        <v>119</v>
      </c>
      <c r="S137">
        <v>19000</v>
      </c>
      <c r="T137" t="s">
        <v>32</v>
      </c>
      <c r="U137" t="s">
        <v>33</v>
      </c>
      <c r="V137" t="s">
        <v>454</v>
      </c>
      <c r="W137" t="s">
        <v>88</v>
      </c>
      <c r="X137" s="1">
        <v>45748</v>
      </c>
      <c r="Y137" s="1">
        <v>45736</v>
      </c>
      <c r="Z137" s="1"/>
      <c r="AB137" s="1">
        <v>45741</v>
      </c>
      <c r="AC137">
        <v>11</v>
      </c>
      <c r="AD137" s="1">
        <v>45752</v>
      </c>
      <c r="AE137" s="1">
        <v>45741</v>
      </c>
      <c r="AF137" s="1">
        <v>45737</v>
      </c>
      <c r="AG137" t="s">
        <v>34</v>
      </c>
      <c r="AI137" t="s">
        <v>11791</v>
      </c>
      <c r="AJ137">
        <v>1</v>
      </c>
      <c r="AK137">
        <v>1</v>
      </c>
      <c r="AL137" t="s">
        <v>96</v>
      </c>
      <c r="AM137" t="s">
        <v>8537</v>
      </c>
      <c r="AN137" t="s">
        <v>9509</v>
      </c>
      <c r="AP137" t="s">
        <v>36</v>
      </c>
      <c r="AQ137" t="s">
        <v>13963</v>
      </c>
      <c r="AT137">
        <v>175</v>
      </c>
      <c r="AU137" s="1">
        <v>45740</v>
      </c>
      <c r="AV137" t="s">
        <v>9510</v>
      </c>
      <c r="AW137" t="s">
        <v>121</v>
      </c>
      <c r="AY137">
        <v>375</v>
      </c>
      <c r="BA137" t="s">
        <v>422</v>
      </c>
      <c r="BB137" t="s">
        <v>63</v>
      </c>
      <c r="BC137" s="1">
        <v>45737</v>
      </c>
      <c r="BD137" t="s">
        <v>1118</v>
      </c>
      <c r="BE137">
        <v>391995</v>
      </c>
      <c r="BI137">
        <v>1</v>
      </c>
      <c r="BM137">
        <v>19000</v>
      </c>
    </row>
    <row r="138" spans="1:65" x14ac:dyDescent="0.3">
      <c r="A138" t="s">
        <v>21</v>
      </c>
      <c r="B138" t="s">
        <v>22</v>
      </c>
      <c r="C138" t="s">
        <v>45</v>
      </c>
      <c r="E138">
        <v>202503</v>
      </c>
      <c r="F138" t="s">
        <v>63</v>
      </c>
      <c r="G138" t="s">
        <v>2159</v>
      </c>
      <c r="H138" s="1">
        <v>45721</v>
      </c>
      <c r="I138" t="s">
        <v>40</v>
      </c>
      <c r="J138">
        <v>8</v>
      </c>
      <c r="K138" t="s">
        <v>47</v>
      </c>
      <c r="L138" t="s">
        <v>28</v>
      </c>
      <c r="M138" t="s">
        <v>117</v>
      </c>
      <c r="N138" t="s">
        <v>13962</v>
      </c>
      <c r="O138" t="s">
        <v>9586</v>
      </c>
      <c r="P138" t="s">
        <v>2068</v>
      </c>
      <c r="Q138" t="s">
        <v>9587</v>
      </c>
      <c r="R138" t="s">
        <v>2069</v>
      </c>
      <c r="S138">
        <v>720</v>
      </c>
      <c r="T138" t="s">
        <v>32</v>
      </c>
      <c r="U138" t="s">
        <v>33</v>
      </c>
      <c r="V138" t="s">
        <v>454</v>
      </c>
      <c r="W138" t="s">
        <v>88</v>
      </c>
      <c r="X138" s="1">
        <v>45743</v>
      </c>
      <c r="Y138" s="1">
        <v>45729</v>
      </c>
      <c r="Z138" s="1"/>
      <c r="AB138" s="1">
        <v>45741</v>
      </c>
      <c r="AC138">
        <v>11</v>
      </c>
      <c r="AD138" s="1">
        <v>45752</v>
      </c>
      <c r="AE138" s="1">
        <v>45741</v>
      </c>
      <c r="AF138" s="1">
        <v>45733</v>
      </c>
      <c r="AG138" t="s">
        <v>34</v>
      </c>
      <c r="AI138" t="s">
        <v>11787</v>
      </c>
      <c r="AJ138">
        <v>1</v>
      </c>
      <c r="AK138">
        <v>1</v>
      </c>
      <c r="AL138" t="s">
        <v>96</v>
      </c>
      <c r="AM138" t="s">
        <v>8537</v>
      </c>
      <c r="AN138" t="s">
        <v>9588</v>
      </c>
      <c r="AP138" t="s">
        <v>36</v>
      </c>
      <c r="AQ138" t="s">
        <v>13963</v>
      </c>
      <c r="AT138">
        <v>350</v>
      </c>
      <c r="AU138" s="1">
        <v>45752</v>
      </c>
      <c r="AV138" t="s">
        <v>9589</v>
      </c>
      <c r="AW138" t="s">
        <v>121</v>
      </c>
      <c r="AY138">
        <v>375</v>
      </c>
      <c r="BA138" t="s">
        <v>422</v>
      </c>
      <c r="BB138" t="s">
        <v>63</v>
      </c>
      <c r="BC138" s="1">
        <v>45733</v>
      </c>
      <c r="BD138" t="s">
        <v>1118</v>
      </c>
      <c r="BE138">
        <v>25595</v>
      </c>
      <c r="BI138">
        <v>1</v>
      </c>
      <c r="BM138">
        <v>720</v>
      </c>
    </row>
    <row r="139" spans="1:65" x14ac:dyDescent="0.3">
      <c r="A139" t="s">
        <v>21</v>
      </c>
      <c r="B139" t="s">
        <v>22</v>
      </c>
      <c r="C139" t="s">
        <v>45</v>
      </c>
      <c r="E139">
        <v>202503</v>
      </c>
      <c r="F139" t="s">
        <v>63</v>
      </c>
      <c r="G139" t="s">
        <v>91</v>
      </c>
      <c r="H139" s="1">
        <v>45722</v>
      </c>
      <c r="I139" t="s">
        <v>40</v>
      </c>
      <c r="J139">
        <v>8</v>
      </c>
      <c r="K139" t="s">
        <v>65</v>
      </c>
      <c r="L139" t="s">
        <v>48</v>
      </c>
      <c r="M139" t="s">
        <v>206</v>
      </c>
      <c r="N139" t="s">
        <v>13962</v>
      </c>
      <c r="O139" t="s">
        <v>9592</v>
      </c>
      <c r="P139" t="s">
        <v>149</v>
      </c>
      <c r="Q139" t="s">
        <v>9593</v>
      </c>
      <c r="R139" t="s">
        <v>150</v>
      </c>
      <c r="S139">
        <v>5856</v>
      </c>
      <c r="T139" t="s">
        <v>32</v>
      </c>
      <c r="U139" t="s">
        <v>33</v>
      </c>
      <c r="V139" t="s">
        <v>568</v>
      </c>
      <c r="W139" t="s">
        <v>95</v>
      </c>
      <c r="X139" s="1">
        <v>45731</v>
      </c>
      <c r="Y139" s="1">
        <v>45734</v>
      </c>
      <c r="Z139" s="1"/>
      <c r="AB139" s="1">
        <v>45741</v>
      </c>
      <c r="AC139">
        <v>3</v>
      </c>
      <c r="AD139" s="1">
        <v>45744</v>
      </c>
      <c r="AE139" s="1">
        <v>45741</v>
      </c>
      <c r="AF139" s="1">
        <v>45736</v>
      </c>
      <c r="AG139" t="s">
        <v>34</v>
      </c>
      <c r="AI139" t="s">
        <v>11787</v>
      </c>
      <c r="AJ139">
        <v>1</v>
      </c>
      <c r="AK139">
        <v>1</v>
      </c>
      <c r="AL139" t="s">
        <v>96</v>
      </c>
      <c r="AM139" t="s">
        <v>9594</v>
      </c>
      <c r="AN139" t="s">
        <v>9595</v>
      </c>
      <c r="AP139" t="s">
        <v>96</v>
      </c>
      <c r="AQ139" t="s">
        <v>13963</v>
      </c>
      <c r="AT139">
        <v>350</v>
      </c>
      <c r="AU139" s="1">
        <v>45743</v>
      </c>
      <c r="AV139" t="s">
        <v>9596</v>
      </c>
      <c r="AW139" t="s">
        <v>97</v>
      </c>
      <c r="AY139">
        <v>350</v>
      </c>
      <c r="BA139" t="s">
        <v>69</v>
      </c>
      <c r="BB139" t="s">
        <v>63</v>
      </c>
      <c r="BC139" s="1">
        <v>45736</v>
      </c>
      <c r="BD139" t="s">
        <v>13965</v>
      </c>
      <c r="BE139">
        <v>30305</v>
      </c>
      <c r="BI139">
        <v>1</v>
      </c>
      <c r="BM139">
        <v>5856</v>
      </c>
    </row>
    <row r="140" spans="1:65" x14ac:dyDescent="0.3">
      <c r="A140" t="s">
        <v>21</v>
      </c>
      <c r="B140" t="s">
        <v>22</v>
      </c>
      <c r="C140" t="s">
        <v>45</v>
      </c>
      <c r="E140">
        <v>202503</v>
      </c>
      <c r="F140" t="s">
        <v>63</v>
      </c>
      <c r="G140" t="s">
        <v>46</v>
      </c>
      <c r="H140" s="1">
        <v>45727</v>
      </c>
      <c r="I140" t="s">
        <v>40</v>
      </c>
      <c r="J140">
        <v>8</v>
      </c>
      <c r="K140" t="s">
        <v>47</v>
      </c>
      <c r="L140" t="s">
        <v>48</v>
      </c>
      <c r="M140" t="s">
        <v>9607</v>
      </c>
      <c r="N140" t="s">
        <v>13962</v>
      </c>
      <c r="O140" t="s">
        <v>9608</v>
      </c>
      <c r="P140" t="s">
        <v>50</v>
      </c>
      <c r="Q140" t="s">
        <v>9609</v>
      </c>
      <c r="R140" t="s">
        <v>51</v>
      </c>
      <c r="S140">
        <v>1600</v>
      </c>
      <c r="T140" t="s">
        <v>32</v>
      </c>
      <c r="U140" t="s">
        <v>33</v>
      </c>
      <c r="V140" t="s">
        <v>706</v>
      </c>
      <c r="W140" t="s">
        <v>52</v>
      </c>
      <c r="X140" s="1">
        <v>45742</v>
      </c>
      <c r="Y140" s="1">
        <v>45734</v>
      </c>
      <c r="Z140" s="1"/>
      <c r="AB140" s="1">
        <v>45741</v>
      </c>
      <c r="AC140">
        <v>5</v>
      </c>
      <c r="AD140" s="1">
        <v>45746</v>
      </c>
      <c r="AE140" s="1">
        <v>45741</v>
      </c>
      <c r="AF140" s="1">
        <v>45736</v>
      </c>
      <c r="AG140" t="s">
        <v>34</v>
      </c>
      <c r="AI140" t="s">
        <v>11787</v>
      </c>
      <c r="AJ140">
        <v>1</v>
      </c>
      <c r="AK140">
        <v>1</v>
      </c>
      <c r="AL140" t="s">
        <v>96</v>
      </c>
      <c r="AM140" t="s">
        <v>8532</v>
      </c>
      <c r="AN140" t="s">
        <v>9610</v>
      </c>
      <c r="AP140" t="s">
        <v>96</v>
      </c>
      <c r="AQ140" t="s">
        <v>13963</v>
      </c>
      <c r="AT140">
        <v>400</v>
      </c>
      <c r="AU140" s="1">
        <v>45742</v>
      </c>
      <c r="AV140" t="s">
        <v>9611</v>
      </c>
      <c r="AW140" t="s">
        <v>162</v>
      </c>
      <c r="AY140">
        <v>400</v>
      </c>
      <c r="BA140" t="s">
        <v>39</v>
      </c>
      <c r="BB140" t="s">
        <v>63</v>
      </c>
      <c r="BC140" s="1">
        <v>45736</v>
      </c>
      <c r="BD140" t="s">
        <v>13965</v>
      </c>
      <c r="BE140">
        <v>3360</v>
      </c>
      <c r="BI140">
        <v>1</v>
      </c>
      <c r="BM140">
        <v>1600</v>
      </c>
    </row>
    <row r="141" spans="1:65" x14ac:dyDescent="0.3">
      <c r="A141" t="s">
        <v>21</v>
      </c>
      <c r="B141" t="s">
        <v>22</v>
      </c>
      <c r="C141" t="s">
        <v>45</v>
      </c>
      <c r="E141">
        <v>202503</v>
      </c>
      <c r="F141" t="s">
        <v>24</v>
      </c>
      <c r="G141" t="s">
        <v>91</v>
      </c>
      <c r="H141" s="1">
        <v>45722</v>
      </c>
      <c r="I141" t="s">
        <v>40</v>
      </c>
      <c r="J141">
        <v>9</v>
      </c>
      <c r="K141" t="s">
        <v>41</v>
      </c>
      <c r="L141" t="s">
        <v>48</v>
      </c>
      <c r="M141" t="s">
        <v>206</v>
      </c>
      <c r="N141" t="s">
        <v>13962</v>
      </c>
      <c r="O141" t="s">
        <v>9597</v>
      </c>
      <c r="P141" t="s">
        <v>130</v>
      </c>
      <c r="Q141" t="s">
        <v>9598</v>
      </c>
      <c r="R141" t="s">
        <v>131</v>
      </c>
      <c r="S141">
        <v>3200</v>
      </c>
      <c r="T141" t="s">
        <v>32</v>
      </c>
      <c r="U141" t="s">
        <v>33</v>
      </c>
      <c r="V141" t="s">
        <v>568</v>
      </c>
      <c r="W141" t="s">
        <v>95</v>
      </c>
      <c r="X141" s="1">
        <v>45741</v>
      </c>
      <c r="Y141" s="1">
        <v>45733</v>
      </c>
      <c r="Z141" s="1"/>
      <c r="AB141" s="1">
        <v>45742</v>
      </c>
      <c r="AC141">
        <v>4</v>
      </c>
      <c r="AD141" s="1">
        <v>45746</v>
      </c>
      <c r="AE141" s="1">
        <v>45741</v>
      </c>
      <c r="AF141" s="1">
        <v>45735</v>
      </c>
      <c r="AG141" t="s">
        <v>34</v>
      </c>
      <c r="AI141" t="s">
        <v>53</v>
      </c>
      <c r="AJ141">
        <v>0</v>
      </c>
      <c r="AK141">
        <v>0</v>
      </c>
      <c r="AL141" t="s">
        <v>12689</v>
      </c>
      <c r="AM141" t="s">
        <v>9594</v>
      </c>
      <c r="AN141" t="s">
        <v>9599</v>
      </c>
      <c r="AP141" t="s">
        <v>54</v>
      </c>
      <c r="AQ141" t="s">
        <v>594</v>
      </c>
      <c r="AR141" t="s">
        <v>12689</v>
      </c>
      <c r="AU141" s="1">
        <v>45741</v>
      </c>
      <c r="AV141" t="s">
        <v>9600</v>
      </c>
      <c r="AW141" t="s">
        <v>97</v>
      </c>
      <c r="BA141" t="s">
        <v>69</v>
      </c>
      <c r="BB141" t="s">
        <v>24</v>
      </c>
      <c r="BC141" s="1">
        <v>45735</v>
      </c>
      <c r="BD141" t="s">
        <v>13965</v>
      </c>
      <c r="BE141">
        <v>14280</v>
      </c>
      <c r="BK141">
        <v>0</v>
      </c>
      <c r="BM141">
        <v>3200</v>
      </c>
    </row>
    <row r="142" spans="1:65" x14ac:dyDescent="0.3">
      <c r="A142" t="s">
        <v>21</v>
      </c>
      <c r="B142" t="s">
        <v>22</v>
      </c>
      <c r="C142" t="s">
        <v>45</v>
      </c>
      <c r="E142">
        <v>202503</v>
      </c>
      <c r="F142" t="s">
        <v>63</v>
      </c>
      <c r="G142" t="s">
        <v>91</v>
      </c>
      <c r="H142" s="1">
        <v>45722</v>
      </c>
      <c r="I142" t="s">
        <v>40</v>
      </c>
      <c r="J142">
        <v>9</v>
      </c>
      <c r="K142" t="s">
        <v>41</v>
      </c>
      <c r="L142" t="s">
        <v>48</v>
      </c>
      <c r="M142" t="s">
        <v>206</v>
      </c>
      <c r="N142" t="s">
        <v>13962</v>
      </c>
      <c r="O142" t="s">
        <v>9597</v>
      </c>
      <c r="P142" t="s">
        <v>187</v>
      </c>
      <c r="Q142" t="s">
        <v>9601</v>
      </c>
      <c r="R142" t="s">
        <v>188</v>
      </c>
      <c r="S142">
        <v>800</v>
      </c>
      <c r="T142" t="s">
        <v>32</v>
      </c>
      <c r="U142" t="s">
        <v>33</v>
      </c>
      <c r="V142" t="s">
        <v>568</v>
      </c>
      <c r="W142" t="s">
        <v>95</v>
      </c>
      <c r="X142" s="1">
        <v>45741</v>
      </c>
      <c r="Y142" s="1">
        <v>45733</v>
      </c>
      <c r="Z142" s="1"/>
      <c r="AB142" s="1">
        <v>45742</v>
      </c>
      <c r="AC142">
        <v>4</v>
      </c>
      <c r="AD142" s="1">
        <v>45746</v>
      </c>
      <c r="AE142" s="1">
        <v>45741</v>
      </c>
      <c r="AF142" s="1">
        <v>45735</v>
      </c>
      <c r="AG142" t="s">
        <v>34</v>
      </c>
      <c r="AI142" t="s">
        <v>53</v>
      </c>
      <c r="AJ142">
        <v>0</v>
      </c>
      <c r="AK142">
        <v>0</v>
      </c>
      <c r="AL142" t="s">
        <v>12689</v>
      </c>
      <c r="AM142" t="s">
        <v>9594</v>
      </c>
      <c r="AN142" t="s">
        <v>9599</v>
      </c>
      <c r="AP142" t="s">
        <v>54</v>
      </c>
      <c r="AQ142" t="s">
        <v>594</v>
      </c>
      <c r="AR142" t="s">
        <v>12689</v>
      </c>
      <c r="AU142" s="1">
        <v>45741</v>
      </c>
      <c r="AV142" t="s">
        <v>9600</v>
      </c>
      <c r="AW142" t="s">
        <v>97</v>
      </c>
      <c r="BA142" t="s">
        <v>69</v>
      </c>
      <c r="BB142" t="s">
        <v>63</v>
      </c>
      <c r="BC142" s="1">
        <v>45735</v>
      </c>
      <c r="BD142" t="s">
        <v>13965</v>
      </c>
      <c r="BE142">
        <v>14280</v>
      </c>
      <c r="BK142">
        <v>0</v>
      </c>
      <c r="BM142">
        <v>800</v>
      </c>
    </row>
    <row r="143" spans="1:65" x14ac:dyDescent="0.3">
      <c r="A143" t="s">
        <v>21</v>
      </c>
      <c r="B143" t="s">
        <v>22</v>
      </c>
      <c r="C143" t="s">
        <v>578</v>
      </c>
      <c r="E143">
        <v>202503</v>
      </c>
      <c r="F143" t="s">
        <v>24</v>
      </c>
      <c r="G143" t="s">
        <v>105</v>
      </c>
      <c r="H143" s="1">
        <v>45727</v>
      </c>
      <c r="I143" t="s">
        <v>26</v>
      </c>
      <c r="J143" t="s">
        <v>1318</v>
      </c>
      <c r="K143" t="s">
        <v>1318</v>
      </c>
      <c r="L143" t="s">
        <v>28</v>
      </c>
      <c r="M143" t="s">
        <v>29</v>
      </c>
      <c r="N143" t="s">
        <v>13962</v>
      </c>
      <c r="O143" t="s">
        <v>9612</v>
      </c>
      <c r="P143" t="s">
        <v>1957</v>
      </c>
      <c r="Q143" t="s">
        <v>9613</v>
      </c>
      <c r="R143" t="s">
        <v>1958</v>
      </c>
      <c r="S143">
        <v>9000</v>
      </c>
      <c r="T143" t="s">
        <v>32</v>
      </c>
      <c r="U143" t="s">
        <v>33</v>
      </c>
      <c r="V143" t="s">
        <v>433</v>
      </c>
      <c r="W143" t="s">
        <v>23</v>
      </c>
      <c r="X143" s="1">
        <v>45744</v>
      </c>
      <c r="Y143" s="1">
        <v>45735</v>
      </c>
      <c r="Z143" s="1"/>
      <c r="AB143" s="1">
        <v>45743</v>
      </c>
      <c r="AC143">
        <v>10</v>
      </c>
      <c r="AD143" s="1">
        <v>45753</v>
      </c>
      <c r="AE143" s="1">
        <v>45743</v>
      </c>
      <c r="AF143" s="1">
        <v>45737</v>
      </c>
      <c r="AG143" t="s">
        <v>34</v>
      </c>
      <c r="AI143" t="s">
        <v>11787</v>
      </c>
      <c r="AJ143">
        <v>1</v>
      </c>
      <c r="AK143">
        <v>1</v>
      </c>
      <c r="AL143" t="s">
        <v>96</v>
      </c>
      <c r="AM143" t="s">
        <v>9614</v>
      </c>
      <c r="AN143" t="s">
        <v>9615</v>
      </c>
      <c r="AP143" t="s">
        <v>36</v>
      </c>
      <c r="AQ143" t="s">
        <v>13963</v>
      </c>
      <c r="AT143">
        <v>600</v>
      </c>
      <c r="AU143" s="1">
        <v>45744</v>
      </c>
      <c r="AV143" t="s">
        <v>9616</v>
      </c>
      <c r="AW143" t="s">
        <v>38</v>
      </c>
      <c r="AY143">
        <v>800</v>
      </c>
      <c r="BA143" t="s">
        <v>13967</v>
      </c>
      <c r="BB143" t="s">
        <v>24</v>
      </c>
      <c r="BC143" s="1">
        <v>45737</v>
      </c>
      <c r="BD143" t="s">
        <v>13965</v>
      </c>
      <c r="BE143">
        <v>25499</v>
      </c>
      <c r="BI143">
        <v>1</v>
      </c>
      <c r="BM143">
        <v>9000</v>
      </c>
    </row>
    <row r="144" spans="1:65" x14ac:dyDescent="0.3">
      <c r="A144" t="s">
        <v>21</v>
      </c>
      <c r="B144" t="s">
        <v>22</v>
      </c>
      <c r="C144" t="s">
        <v>45</v>
      </c>
      <c r="E144">
        <v>202503</v>
      </c>
      <c r="F144" t="s">
        <v>63</v>
      </c>
      <c r="G144" t="s">
        <v>2159</v>
      </c>
      <c r="H144" s="1">
        <v>45694</v>
      </c>
      <c r="I144" t="s">
        <v>116</v>
      </c>
      <c r="J144" t="s">
        <v>1318</v>
      </c>
      <c r="K144" t="s">
        <v>1318</v>
      </c>
      <c r="L144" t="s">
        <v>28</v>
      </c>
      <c r="M144" t="s">
        <v>117</v>
      </c>
      <c r="N144" t="s">
        <v>13962</v>
      </c>
      <c r="O144" t="s">
        <v>8551</v>
      </c>
      <c r="P144" t="s">
        <v>118</v>
      </c>
      <c r="Q144" t="s">
        <v>8552</v>
      </c>
      <c r="R144" t="s">
        <v>119</v>
      </c>
      <c r="S144">
        <v>19000</v>
      </c>
      <c r="T144" t="s">
        <v>32</v>
      </c>
      <c r="U144" t="s">
        <v>33</v>
      </c>
      <c r="V144" t="s">
        <v>454</v>
      </c>
      <c r="W144" t="s">
        <v>88</v>
      </c>
      <c r="X144" s="1">
        <v>45748</v>
      </c>
      <c r="Y144" s="1">
        <v>45736</v>
      </c>
      <c r="Z144" s="1"/>
      <c r="AB144" s="1">
        <v>45745</v>
      </c>
      <c r="AC144">
        <v>8</v>
      </c>
      <c r="AD144" s="1">
        <v>45753</v>
      </c>
      <c r="AE144" s="1">
        <v>45745</v>
      </c>
      <c r="AF144" s="1">
        <v>45737</v>
      </c>
      <c r="AG144" t="s">
        <v>34</v>
      </c>
      <c r="AI144" t="s">
        <v>11791</v>
      </c>
      <c r="AJ144">
        <v>1</v>
      </c>
      <c r="AK144">
        <v>1</v>
      </c>
      <c r="AL144" t="s">
        <v>96</v>
      </c>
      <c r="AM144" t="s">
        <v>8553</v>
      </c>
      <c r="AN144" t="s">
        <v>8554</v>
      </c>
      <c r="AP144" t="s">
        <v>44</v>
      </c>
      <c r="AQ144" t="s">
        <v>13963</v>
      </c>
      <c r="AT144">
        <v>175</v>
      </c>
      <c r="AU144" s="1">
        <v>45750</v>
      </c>
      <c r="AV144" t="s">
        <v>9516</v>
      </c>
      <c r="AW144" t="s">
        <v>121</v>
      </c>
      <c r="AY144">
        <v>150</v>
      </c>
      <c r="BA144" t="s">
        <v>422</v>
      </c>
      <c r="BB144" t="s">
        <v>63</v>
      </c>
      <c r="BC144" s="1">
        <v>45737</v>
      </c>
      <c r="BD144" t="s">
        <v>1118</v>
      </c>
      <c r="BE144">
        <v>405674</v>
      </c>
      <c r="BI144">
        <v>1</v>
      </c>
      <c r="BM144">
        <v>19000</v>
      </c>
    </row>
    <row r="145" spans="1:65" x14ac:dyDescent="0.3">
      <c r="A145" t="s">
        <v>21</v>
      </c>
      <c r="B145" t="s">
        <v>22</v>
      </c>
      <c r="C145" t="s">
        <v>106</v>
      </c>
      <c r="E145">
        <v>202503</v>
      </c>
      <c r="F145" t="s">
        <v>63</v>
      </c>
      <c r="G145" t="s">
        <v>107</v>
      </c>
      <c r="H145" s="1">
        <v>45694</v>
      </c>
      <c r="I145" t="s">
        <v>40</v>
      </c>
      <c r="J145">
        <v>8</v>
      </c>
      <c r="K145" t="s">
        <v>47</v>
      </c>
      <c r="L145" t="s">
        <v>48</v>
      </c>
      <c r="M145" t="s">
        <v>8662</v>
      </c>
      <c r="N145" t="s">
        <v>13962</v>
      </c>
      <c r="O145" t="s">
        <v>8663</v>
      </c>
      <c r="P145" t="s">
        <v>2068</v>
      </c>
      <c r="Q145" t="s">
        <v>8664</v>
      </c>
      <c r="R145" t="s">
        <v>2069</v>
      </c>
      <c r="S145">
        <v>7380</v>
      </c>
      <c r="T145" t="s">
        <v>32</v>
      </c>
      <c r="U145" t="s">
        <v>656</v>
      </c>
      <c r="V145" t="s">
        <v>575</v>
      </c>
      <c r="W145" t="s">
        <v>111</v>
      </c>
      <c r="X145" s="1">
        <v>45695</v>
      </c>
      <c r="Y145" s="1">
        <v>45735</v>
      </c>
      <c r="Z145" s="1"/>
      <c r="AB145" s="1">
        <v>45745</v>
      </c>
      <c r="AC145">
        <v>12</v>
      </c>
      <c r="AD145" s="1">
        <v>45757</v>
      </c>
      <c r="AE145" s="1">
        <v>45745</v>
      </c>
      <c r="AF145" s="1">
        <v>45737</v>
      </c>
      <c r="AG145" t="s">
        <v>34</v>
      </c>
      <c r="AI145" t="s">
        <v>656</v>
      </c>
      <c r="AJ145">
        <v>1</v>
      </c>
      <c r="AK145">
        <v>1</v>
      </c>
      <c r="AM145" t="s">
        <v>9517</v>
      </c>
      <c r="AN145" t="s">
        <v>9518</v>
      </c>
      <c r="AQ145" t="s">
        <v>13966</v>
      </c>
      <c r="AR145" t="s">
        <v>13966</v>
      </c>
      <c r="AU145" s="1">
        <v>45737</v>
      </c>
      <c r="AV145" t="s">
        <v>9519</v>
      </c>
      <c r="AW145" t="s">
        <v>127</v>
      </c>
      <c r="BA145" t="s">
        <v>422</v>
      </c>
      <c r="BB145" t="s">
        <v>63</v>
      </c>
      <c r="BC145" s="1">
        <v>45737</v>
      </c>
      <c r="BD145" t="s">
        <v>13965</v>
      </c>
      <c r="BE145">
        <v>66779</v>
      </c>
      <c r="BL145">
        <v>1</v>
      </c>
      <c r="BM145">
        <v>7380</v>
      </c>
    </row>
    <row r="146" spans="1:65" x14ac:dyDescent="0.3">
      <c r="A146" t="s">
        <v>21</v>
      </c>
      <c r="B146" t="s">
        <v>22</v>
      </c>
      <c r="C146" t="s">
        <v>45</v>
      </c>
      <c r="E146">
        <v>202503</v>
      </c>
      <c r="F146" t="s">
        <v>63</v>
      </c>
      <c r="G146" t="s">
        <v>74</v>
      </c>
      <c r="H146" s="1">
        <v>45699</v>
      </c>
      <c r="I146" t="s">
        <v>26</v>
      </c>
      <c r="J146">
        <v>4.0999999999999899</v>
      </c>
      <c r="K146" t="s">
        <v>191</v>
      </c>
      <c r="L146" t="s">
        <v>48</v>
      </c>
      <c r="M146" t="s">
        <v>76</v>
      </c>
      <c r="N146" t="s">
        <v>13962</v>
      </c>
      <c r="O146" t="s">
        <v>8672</v>
      </c>
      <c r="P146" t="s">
        <v>192</v>
      </c>
      <c r="Q146" t="s">
        <v>8673</v>
      </c>
      <c r="R146" t="s">
        <v>193</v>
      </c>
      <c r="S146">
        <v>2100</v>
      </c>
      <c r="T146" t="s">
        <v>32</v>
      </c>
      <c r="U146" t="s">
        <v>33</v>
      </c>
      <c r="V146" t="s">
        <v>13968</v>
      </c>
      <c r="W146" t="s">
        <v>77</v>
      </c>
      <c r="X146" s="1">
        <v>45723</v>
      </c>
      <c r="Y146" s="1">
        <v>45746</v>
      </c>
      <c r="Z146" s="1"/>
      <c r="AB146" s="1">
        <v>45745</v>
      </c>
      <c r="AC146">
        <v>9</v>
      </c>
      <c r="AD146" s="1">
        <v>45754</v>
      </c>
      <c r="AE146" s="1">
        <v>45745</v>
      </c>
      <c r="AF146" s="1">
        <v>45747</v>
      </c>
      <c r="AG146" t="s">
        <v>34</v>
      </c>
      <c r="AI146" t="s">
        <v>53</v>
      </c>
      <c r="AJ146">
        <v>0</v>
      </c>
      <c r="AK146">
        <v>0</v>
      </c>
      <c r="AL146" t="s">
        <v>12689</v>
      </c>
      <c r="AM146" t="s">
        <v>8674</v>
      </c>
      <c r="AN146" t="s">
        <v>9529</v>
      </c>
      <c r="AP146" t="s">
        <v>54</v>
      </c>
      <c r="AQ146" t="s">
        <v>594</v>
      </c>
      <c r="AR146" t="s">
        <v>12689</v>
      </c>
      <c r="AU146" s="1">
        <v>45753</v>
      </c>
      <c r="AV146" t="s">
        <v>9530</v>
      </c>
      <c r="AW146" t="s">
        <v>79</v>
      </c>
      <c r="BA146" t="s">
        <v>69</v>
      </c>
      <c r="BB146" t="s">
        <v>63</v>
      </c>
      <c r="BC146" s="1">
        <v>45747</v>
      </c>
      <c r="BD146" t="s">
        <v>13965</v>
      </c>
      <c r="BE146">
        <v>6930</v>
      </c>
      <c r="BK146">
        <v>0</v>
      </c>
      <c r="BM146">
        <v>2100</v>
      </c>
    </row>
    <row r="147" spans="1:65" x14ac:dyDescent="0.3">
      <c r="A147" t="s">
        <v>21</v>
      </c>
      <c r="B147" t="s">
        <v>22</v>
      </c>
      <c r="C147" t="s">
        <v>45</v>
      </c>
      <c r="E147">
        <v>202503</v>
      </c>
      <c r="F147" t="s">
        <v>63</v>
      </c>
      <c r="G147" t="s">
        <v>98</v>
      </c>
      <c r="H147" s="1">
        <v>45720</v>
      </c>
      <c r="I147" t="s">
        <v>40</v>
      </c>
      <c r="J147">
        <v>8</v>
      </c>
      <c r="K147" t="s">
        <v>65</v>
      </c>
      <c r="L147" t="s">
        <v>48</v>
      </c>
      <c r="M147" t="s">
        <v>1319</v>
      </c>
      <c r="N147" t="s">
        <v>13962</v>
      </c>
      <c r="O147" t="s">
        <v>9576</v>
      </c>
      <c r="P147" t="s">
        <v>149</v>
      </c>
      <c r="Q147" t="s">
        <v>9577</v>
      </c>
      <c r="R147" t="s">
        <v>150</v>
      </c>
      <c r="S147">
        <v>2928</v>
      </c>
      <c r="T147" t="s">
        <v>32</v>
      </c>
      <c r="U147" t="s">
        <v>33</v>
      </c>
      <c r="V147" t="s">
        <v>520</v>
      </c>
      <c r="W147" t="s">
        <v>13974</v>
      </c>
      <c r="X147" s="1">
        <v>45751</v>
      </c>
      <c r="Y147" s="1">
        <v>45735</v>
      </c>
      <c r="Z147" s="1"/>
      <c r="AB147" s="1">
        <v>45745</v>
      </c>
      <c r="AC147">
        <v>6</v>
      </c>
      <c r="AD147" s="1">
        <v>45751</v>
      </c>
      <c r="AE147" s="1">
        <v>45745</v>
      </c>
      <c r="AF147" s="1">
        <v>45737</v>
      </c>
      <c r="AG147" t="s">
        <v>34</v>
      </c>
      <c r="AI147" t="s">
        <v>53</v>
      </c>
      <c r="AJ147">
        <v>0</v>
      </c>
      <c r="AK147">
        <v>0</v>
      </c>
      <c r="AL147" t="s">
        <v>12689</v>
      </c>
      <c r="AM147" t="s">
        <v>9578</v>
      </c>
      <c r="AN147" t="s">
        <v>9579</v>
      </c>
      <c r="AP147" t="s">
        <v>54</v>
      </c>
      <c r="AQ147" t="s">
        <v>594</v>
      </c>
      <c r="AR147" t="s">
        <v>12689</v>
      </c>
      <c r="AU147" s="1">
        <v>45751</v>
      </c>
      <c r="AV147" t="s">
        <v>9580</v>
      </c>
      <c r="AW147" t="s">
        <v>269</v>
      </c>
      <c r="BA147" t="s">
        <v>69</v>
      </c>
      <c r="BB147" t="s">
        <v>63</v>
      </c>
      <c r="BC147" s="1">
        <v>45737</v>
      </c>
      <c r="BD147" t="s">
        <v>13965</v>
      </c>
      <c r="BE147">
        <v>18300</v>
      </c>
      <c r="BK147">
        <v>0</v>
      </c>
      <c r="BM147">
        <v>2928</v>
      </c>
    </row>
    <row r="148" spans="1:65" x14ac:dyDescent="0.3">
      <c r="A148" t="s">
        <v>21</v>
      </c>
      <c r="B148" t="s">
        <v>22</v>
      </c>
      <c r="C148" t="s">
        <v>45</v>
      </c>
      <c r="E148">
        <v>202503</v>
      </c>
      <c r="F148" t="s">
        <v>152</v>
      </c>
      <c r="G148" t="s">
        <v>158</v>
      </c>
      <c r="H148" s="1">
        <v>45701</v>
      </c>
      <c r="I148" t="s">
        <v>40</v>
      </c>
      <c r="J148" t="s">
        <v>1318</v>
      </c>
      <c r="K148" t="s">
        <v>1318</v>
      </c>
      <c r="L148" t="s">
        <v>48</v>
      </c>
      <c r="M148" t="s">
        <v>159</v>
      </c>
      <c r="N148" t="s">
        <v>13962</v>
      </c>
      <c r="O148" t="s">
        <v>8555</v>
      </c>
      <c r="P148" t="s">
        <v>154</v>
      </c>
      <c r="Q148" t="s">
        <v>8556</v>
      </c>
      <c r="R148" t="s">
        <v>155</v>
      </c>
      <c r="S148">
        <v>5715</v>
      </c>
      <c r="T148" t="s">
        <v>32</v>
      </c>
      <c r="U148" t="s">
        <v>33</v>
      </c>
      <c r="V148" t="s">
        <v>644</v>
      </c>
      <c r="W148" t="s">
        <v>52</v>
      </c>
      <c r="X148" s="1">
        <v>45767</v>
      </c>
      <c r="Y148" s="1">
        <v>45741</v>
      </c>
      <c r="Z148" s="1"/>
      <c r="AB148" s="1">
        <v>45746</v>
      </c>
      <c r="AC148">
        <v>3</v>
      </c>
      <c r="AD148" s="1">
        <v>45749</v>
      </c>
      <c r="AE148" s="1">
        <v>45746</v>
      </c>
      <c r="AF148" s="1">
        <v>45743</v>
      </c>
      <c r="AG148" t="s">
        <v>34</v>
      </c>
      <c r="AI148" t="s">
        <v>11787</v>
      </c>
      <c r="AJ148">
        <v>2</v>
      </c>
      <c r="AK148">
        <v>2</v>
      </c>
      <c r="AL148" t="s">
        <v>96</v>
      </c>
      <c r="AM148" t="s">
        <v>8557</v>
      </c>
      <c r="AN148" t="s">
        <v>8558</v>
      </c>
      <c r="AP148" t="s">
        <v>36</v>
      </c>
      <c r="AQ148" t="s">
        <v>13963</v>
      </c>
      <c r="AT148">
        <v>150</v>
      </c>
      <c r="AU148" s="1">
        <v>45746</v>
      </c>
      <c r="AV148" t="s">
        <v>9536</v>
      </c>
      <c r="AW148" t="s">
        <v>55</v>
      </c>
      <c r="AY148">
        <v>700</v>
      </c>
      <c r="BA148" t="s">
        <v>69</v>
      </c>
      <c r="BB148" t="s">
        <v>152</v>
      </c>
      <c r="BC148" s="1">
        <v>45743</v>
      </c>
      <c r="BD148" t="s">
        <v>13965</v>
      </c>
      <c r="BE148">
        <v>82873</v>
      </c>
      <c r="BI148">
        <v>2</v>
      </c>
      <c r="BM148">
        <v>5715</v>
      </c>
    </row>
    <row r="149" spans="1:65" x14ac:dyDescent="0.3">
      <c r="A149" t="s">
        <v>21</v>
      </c>
      <c r="B149" t="s">
        <v>22</v>
      </c>
      <c r="C149" t="s">
        <v>45</v>
      </c>
      <c r="E149">
        <v>202503</v>
      </c>
      <c r="F149" t="s">
        <v>24</v>
      </c>
      <c r="G149" t="s">
        <v>158</v>
      </c>
      <c r="H149" s="1">
        <v>45709</v>
      </c>
      <c r="I149" t="s">
        <v>40</v>
      </c>
      <c r="J149">
        <v>9</v>
      </c>
      <c r="K149" t="s">
        <v>41</v>
      </c>
      <c r="L149" t="s">
        <v>48</v>
      </c>
      <c r="M149" t="s">
        <v>186</v>
      </c>
      <c r="N149" t="s">
        <v>13962</v>
      </c>
      <c r="O149" t="s">
        <v>8698</v>
      </c>
      <c r="P149" t="s">
        <v>130</v>
      </c>
      <c r="Q149" t="s">
        <v>8699</v>
      </c>
      <c r="R149" t="s">
        <v>131</v>
      </c>
      <c r="S149">
        <v>10400</v>
      </c>
      <c r="T149" t="s">
        <v>32</v>
      </c>
      <c r="U149" t="s">
        <v>33</v>
      </c>
      <c r="V149" t="s">
        <v>615</v>
      </c>
      <c r="W149" t="s">
        <v>60</v>
      </c>
      <c r="X149" s="1">
        <v>45752</v>
      </c>
      <c r="Y149" s="1">
        <v>45740</v>
      </c>
      <c r="Z149" s="1"/>
      <c r="AB149" s="1">
        <v>45746</v>
      </c>
      <c r="AC149">
        <v>10</v>
      </c>
      <c r="AD149" s="1">
        <v>45756</v>
      </c>
      <c r="AE149" s="1">
        <v>45746</v>
      </c>
      <c r="AF149" s="1">
        <v>45742</v>
      </c>
      <c r="AG149" t="s">
        <v>34</v>
      </c>
      <c r="AI149" t="s">
        <v>11787</v>
      </c>
      <c r="AJ149">
        <v>1</v>
      </c>
      <c r="AK149">
        <v>1</v>
      </c>
      <c r="AL149" t="s">
        <v>96</v>
      </c>
      <c r="AM149" t="s">
        <v>9560</v>
      </c>
      <c r="AN149" t="s">
        <v>9561</v>
      </c>
      <c r="AP149" t="s">
        <v>2070</v>
      </c>
      <c r="AQ149" t="s">
        <v>13963</v>
      </c>
      <c r="AT149">
        <v>650</v>
      </c>
      <c r="AU149" s="1">
        <v>45755</v>
      </c>
      <c r="AV149" t="s">
        <v>9562</v>
      </c>
      <c r="AW149" t="s">
        <v>62</v>
      </c>
      <c r="AY149">
        <v>650</v>
      </c>
      <c r="BA149" t="s">
        <v>69</v>
      </c>
      <c r="BB149" t="s">
        <v>24</v>
      </c>
      <c r="BC149" s="1">
        <v>45742</v>
      </c>
      <c r="BD149" t="s">
        <v>13965</v>
      </c>
      <c r="BE149">
        <v>59136</v>
      </c>
      <c r="BI149">
        <v>1</v>
      </c>
      <c r="BM149">
        <v>10400</v>
      </c>
    </row>
    <row r="150" spans="1:65" x14ac:dyDescent="0.3">
      <c r="A150" t="s">
        <v>21</v>
      </c>
      <c r="B150" t="s">
        <v>22</v>
      </c>
      <c r="C150" t="s">
        <v>45</v>
      </c>
      <c r="E150">
        <v>202503</v>
      </c>
      <c r="F150" t="s">
        <v>63</v>
      </c>
      <c r="G150" t="s">
        <v>91</v>
      </c>
      <c r="H150" s="1">
        <v>45618</v>
      </c>
      <c r="I150" t="s">
        <v>40</v>
      </c>
      <c r="J150">
        <v>9</v>
      </c>
      <c r="K150" t="s">
        <v>41</v>
      </c>
      <c r="L150" t="s">
        <v>48</v>
      </c>
      <c r="M150" t="s">
        <v>92</v>
      </c>
      <c r="N150" t="s">
        <v>13962</v>
      </c>
      <c r="O150" t="s">
        <v>4081</v>
      </c>
      <c r="P150" t="s">
        <v>228</v>
      </c>
      <c r="Q150" t="s">
        <v>4082</v>
      </c>
      <c r="R150" t="s">
        <v>229</v>
      </c>
      <c r="S150">
        <v>800</v>
      </c>
      <c r="T150" t="s">
        <v>32</v>
      </c>
      <c r="U150" t="s">
        <v>33</v>
      </c>
      <c r="V150" t="s">
        <v>568</v>
      </c>
      <c r="W150" t="s">
        <v>95</v>
      </c>
      <c r="X150" s="1">
        <v>45739</v>
      </c>
      <c r="Y150" s="1">
        <v>45736</v>
      </c>
      <c r="Z150" s="1"/>
      <c r="AB150" s="1">
        <v>45747</v>
      </c>
      <c r="AC150">
        <v>2</v>
      </c>
      <c r="AD150" s="1">
        <v>45749</v>
      </c>
      <c r="AE150" s="1">
        <v>45747</v>
      </c>
      <c r="AF150" s="1">
        <v>45740</v>
      </c>
      <c r="AG150" t="s">
        <v>34</v>
      </c>
      <c r="AI150" t="s">
        <v>11787</v>
      </c>
      <c r="AJ150">
        <v>1</v>
      </c>
      <c r="AK150">
        <v>1</v>
      </c>
      <c r="AL150" t="s">
        <v>13978</v>
      </c>
      <c r="AM150" t="s">
        <v>9433</v>
      </c>
      <c r="AN150" t="s">
        <v>9434</v>
      </c>
      <c r="AP150" t="s">
        <v>96</v>
      </c>
      <c r="AQ150" t="s">
        <v>594</v>
      </c>
      <c r="AR150" t="s">
        <v>13976</v>
      </c>
      <c r="AT150">
        <v>638</v>
      </c>
      <c r="AU150" s="1">
        <v>45746</v>
      </c>
      <c r="AV150" t="s">
        <v>9435</v>
      </c>
      <c r="AW150" t="s">
        <v>97</v>
      </c>
      <c r="AY150">
        <v>350</v>
      </c>
      <c r="AZ150">
        <v>638</v>
      </c>
      <c r="BA150" t="s">
        <v>69</v>
      </c>
      <c r="BB150" t="s">
        <v>63</v>
      </c>
      <c r="BC150" s="1">
        <v>45740</v>
      </c>
      <c r="BD150" t="s">
        <v>13965</v>
      </c>
      <c r="BE150">
        <v>62380</v>
      </c>
      <c r="BK150">
        <v>1</v>
      </c>
      <c r="BM150">
        <v>800</v>
      </c>
    </row>
    <row r="151" spans="1:65" x14ac:dyDescent="0.3">
      <c r="A151" t="s">
        <v>21</v>
      </c>
      <c r="B151" t="s">
        <v>22</v>
      </c>
      <c r="C151" t="s">
        <v>45</v>
      </c>
      <c r="E151">
        <v>202503</v>
      </c>
      <c r="F151" t="s">
        <v>24</v>
      </c>
      <c r="G151" t="s">
        <v>91</v>
      </c>
      <c r="H151" s="1">
        <v>45618</v>
      </c>
      <c r="I151" t="s">
        <v>40</v>
      </c>
      <c r="J151" t="s">
        <v>1318</v>
      </c>
      <c r="K151" t="s">
        <v>1318</v>
      </c>
      <c r="L151" t="s">
        <v>48</v>
      </c>
      <c r="M151" t="s">
        <v>92</v>
      </c>
      <c r="N151" t="s">
        <v>13962</v>
      </c>
      <c r="O151" t="s">
        <v>4081</v>
      </c>
      <c r="P151" t="s">
        <v>208</v>
      </c>
      <c r="Q151" t="s">
        <v>4083</v>
      </c>
      <c r="R151" t="s">
        <v>209</v>
      </c>
      <c r="S151">
        <v>4200</v>
      </c>
      <c r="T151" t="s">
        <v>32</v>
      </c>
      <c r="U151" t="s">
        <v>33</v>
      </c>
      <c r="V151" t="s">
        <v>568</v>
      </c>
      <c r="W151" t="s">
        <v>95</v>
      </c>
      <c r="X151" s="1">
        <v>45739</v>
      </c>
      <c r="Y151" s="1">
        <v>45736</v>
      </c>
      <c r="Z151" s="1"/>
      <c r="AB151" s="1">
        <v>45747</v>
      </c>
      <c r="AC151">
        <v>2</v>
      </c>
      <c r="AD151" s="1">
        <v>45749</v>
      </c>
      <c r="AE151" s="1">
        <v>45747</v>
      </c>
      <c r="AF151" s="1">
        <v>45740</v>
      </c>
      <c r="AG151" t="s">
        <v>34</v>
      </c>
      <c r="AI151" t="s">
        <v>11787</v>
      </c>
      <c r="AJ151">
        <v>0</v>
      </c>
      <c r="AK151">
        <v>0</v>
      </c>
      <c r="AL151" t="s">
        <v>13978</v>
      </c>
      <c r="AM151" t="s">
        <v>9433</v>
      </c>
      <c r="AN151" t="s">
        <v>9434</v>
      </c>
      <c r="AP151" t="s">
        <v>96</v>
      </c>
      <c r="AQ151" t="s">
        <v>594</v>
      </c>
      <c r="AR151" t="s">
        <v>13976</v>
      </c>
      <c r="AT151">
        <v>0</v>
      </c>
      <c r="AU151" s="1">
        <v>45746</v>
      </c>
      <c r="AV151" t="s">
        <v>9435</v>
      </c>
      <c r="AW151" t="s">
        <v>97</v>
      </c>
      <c r="AY151">
        <v>350</v>
      </c>
      <c r="AZ151">
        <v>0</v>
      </c>
      <c r="BA151" t="s">
        <v>69</v>
      </c>
      <c r="BB151" t="s">
        <v>24</v>
      </c>
      <c r="BC151" s="1">
        <v>45740</v>
      </c>
      <c r="BD151" t="s">
        <v>13965</v>
      </c>
      <c r="BE151">
        <v>62380</v>
      </c>
      <c r="BK151">
        <v>0</v>
      </c>
      <c r="BM151">
        <v>4200</v>
      </c>
    </row>
    <row r="152" spans="1:65" x14ac:dyDescent="0.3">
      <c r="A152" t="s">
        <v>21</v>
      </c>
      <c r="B152" t="s">
        <v>22</v>
      </c>
      <c r="C152" t="s">
        <v>45</v>
      </c>
      <c r="E152">
        <v>202503</v>
      </c>
      <c r="F152" t="s">
        <v>24</v>
      </c>
      <c r="G152" t="s">
        <v>91</v>
      </c>
      <c r="H152" s="1">
        <v>45618</v>
      </c>
      <c r="I152" t="s">
        <v>40</v>
      </c>
      <c r="J152" t="s">
        <v>1318</v>
      </c>
      <c r="K152" t="s">
        <v>1318</v>
      </c>
      <c r="L152" t="s">
        <v>48</v>
      </c>
      <c r="M152" t="s">
        <v>92</v>
      </c>
      <c r="N152" t="s">
        <v>13962</v>
      </c>
      <c r="O152" t="s">
        <v>4081</v>
      </c>
      <c r="P152" t="s">
        <v>232</v>
      </c>
      <c r="Q152" t="s">
        <v>4084</v>
      </c>
      <c r="R152" t="s">
        <v>233</v>
      </c>
      <c r="S152">
        <v>4200</v>
      </c>
      <c r="T152" t="s">
        <v>32</v>
      </c>
      <c r="U152" t="s">
        <v>33</v>
      </c>
      <c r="V152" t="s">
        <v>568</v>
      </c>
      <c r="W152" t="s">
        <v>95</v>
      </c>
      <c r="X152" s="1">
        <v>45739</v>
      </c>
      <c r="Y152" s="1">
        <v>45736</v>
      </c>
      <c r="Z152" s="1"/>
      <c r="AB152" s="1">
        <v>45747</v>
      </c>
      <c r="AC152">
        <v>2</v>
      </c>
      <c r="AD152" s="1">
        <v>45749</v>
      </c>
      <c r="AE152" s="1">
        <v>45747</v>
      </c>
      <c r="AF152" s="1">
        <v>45740</v>
      </c>
      <c r="AG152" t="s">
        <v>34</v>
      </c>
      <c r="AI152" t="s">
        <v>11787</v>
      </c>
      <c r="AJ152">
        <v>0</v>
      </c>
      <c r="AK152">
        <v>0</v>
      </c>
      <c r="AL152" t="s">
        <v>13978</v>
      </c>
      <c r="AM152" t="s">
        <v>9433</v>
      </c>
      <c r="AN152" t="s">
        <v>9434</v>
      </c>
      <c r="AP152" t="s">
        <v>96</v>
      </c>
      <c r="AQ152" t="s">
        <v>594</v>
      </c>
      <c r="AR152" t="s">
        <v>13976</v>
      </c>
      <c r="AT152">
        <v>0</v>
      </c>
      <c r="AU152" s="1">
        <v>45746</v>
      </c>
      <c r="AV152" t="s">
        <v>9435</v>
      </c>
      <c r="AW152" t="s">
        <v>97</v>
      </c>
      <c r="AY152">
        <v>350</v>
      </c>
      <c r="AZ152">
        <v>0</v>
      </c>
      <c r="BA152" t="s">
        <v>69</v>
      </c>
      <c r="BB152" t="s">
        <v>24</v>
      </c>
      <c r="BC152" s="1">
        <v>45740</v>
      </c>
      <c r="BD152" t="s">
        <v>13965</v>
      </c>
      <c r="BE152">
        <v>62380</v>
      </c>
      <c r="BK152">
        <v>0</v>
      </c>
      <c r="BM152">
        <v>4200</v>
      </c>
    </row>
    <row r="153" spans="1:65" x14ac:dyDescent="0.3">
      <c r="A153" t="s">
        <v>21</v>
      </c>
      <c r="B153" t="s">
        <v>22</v>
      </c>
      <c r="C153" t="s">
        <v>45</v>
      </c>
      <c r="E153">
        <v>202503</v>
      </c>
      <c r="F153" t="s">
        <v>24</v>
      </c>
      <c r="G153" t="s">
        <v>91</v>
      </c>
      <c r="H153" s="1">
        <v>45618</v>
      </c>
      <c r="I153" t="s">
        <v>40</v>
      </c>
      <c r="J153" t="s">
        <v>1318</v>
      </c>
      <c r="K153" t="s">
        <v>1318</v>
      </c>
      <c r="L153" t="s">
        <v>48</v>
      </c>
      <c r="M153" t="s">
        <v>92</v>
      </c>
      <c r="N153" t="s">
        <v>13962</v>
      </c>
      <c r="O153" t="s">
        <v>4081</v>
      </c>
      <c r="P153" t="s">
        <v>259</v>
      </c>
      <c r="Q153" t="s">
        <v>4085</v>
      </c>
      <c r="R153" t="s">
        <v>260</v>
      </c>
      <c r="S153">
        <v>800</v>
      </c>
      <c r="T153" t="s">
        <v>32</v>
      </c>
      <c r="U153" t="s">
        <v>33</v>
      </c>
      <c r="V153" t="s">
        <v>568</v>
      </c>
      <c r="W153" t="s">
        <v>95</v>
      </c>
      <c r="X153" s="1">
        <v>45739</v>
      </c>
      <c r="Y153" s="1">
        <v>45736</v>
      </c>
      <c r="Z153" s="1"/>
      <c r="AB153" s="1">
        <v>45747</v>
      </c>
      <c r="AC153">
        <v>2</v>
      </c>
      <c r="AD153" s="1">
        <v>45749</v>
      </c>
      <c r="AE153" s="1">
        <v>45747</v>
      </c>
      <c r="AF153" s="1">
        <v>45740</v>
      </c>
      <c r="AG153" t="s">
        <v>34</v>
      </c>
      <c r="AI153" t="s">
        <v>11787</v>
      </c>
      <c r="AJ153">
        <v>0</v>
      </c>
      <c r="AK153">
        <v>0</v>
      </c>
      <c r="AL153" t="s">
        <v>13978</v>
      </c>
      <c r="AM153" t="s">
        <v>9433</v>
      </c>
      <c r="AN153" t="s">
        <v>9434</v>
      </c>
      <c r="AP153" t="s">
        <v>96</v>
      </c>
      <c r="AQ153" t="s">
        <v>594</v>
      </c>
      <c r="AR153" t="s">
        <v>13976</v>
      </c>
      <c r="AT153">
        <v>0</v>
      </c>
      <c r="AU153" s="1">
        <v>45746</v>
      </c>
      <c r="AV153" t="s">
        <v>9435</v>
      </c>
      <c r="AW153" t="s">
        <v>97</v>
      </c>
      <c r="AY153">
        <v>350</v>
      </c>
      <c r="AZ153">
        <v>0</v>
      </c>
      <c r="BA153" t="s">
        <v>13967</v>
      </c>
      <c r="BB153" t="s">
        <v>24</v>
      </c>
      <c r="BC153" s="1">
        <v>45740</v>
      </c>
      <c r="BD153" t="s">
        <v>13965</v>
      </c>
      <c r="BE153">
        <v>62380</v>
      </c>
      <c r="BK153">
        <v>0</v>
      </c>
      <c r="BM153">
        <v>800</v>
      </c>
    </row>
    <row r="154" spans="1:65" x14ac:dyDescent="0.3">
      <c r="A154" t="s">
        <v>21</v>
      </c>
      <c r="B154" t="s">
        <v>22</v>
      </c>
      <c r="C154" t="s">
        <v>45</v>
      </c>
      <c r="E154">
        <v>202503</v>
      </c>
      <c r="F154" t="s">
        <v>24</v>
      </c>
      <c r="G154" t="s">
        <v>91</v>
      </c>
      <c r="H154" s="1">
        <v>45618</v>
      </c>
      <c r="I154" t="s">
        <v>40</v>
      </c>
      <c r="J154" t="s">
        <v>1318</v>
      </c>
      <c r="K154" t="s">
        <v>1318</v>
      </c>
      <c r="L154" t="s">
        <v>48</v>
      </c>
      <c r="M154" t="s">
        <v>92</v>
      </c>
      <c r="N154" t="s">
        <v>13962</v>
      </c>
      <c r="O154" t="s">
        <v>4081</v>
      </c>
      <c r="P154" t="s">
        <v>4086</v>
      </c>
      <c r="Q154" t="s">
        <v>4087</v>
      </c>
      <c r="R154" t="s">
        <v>4088</v>
      </c>
      <c r="S154">
        <v>1680</v>
      </c>
      <c r="T154" t="s">
        <v>32</v>
      </c>
      <c r="U154" t="s">
        <v>33</v>
      </c>
      <c r="V154" t="s">
        <v>568</v>
      </c>
      <c r="W154" t="s">
        <v>95</v>
      </c>
      <c r="X154" s="1">
        <v>45739</v>
      </c>
      <c r="Y154" s="1">
        <v>45736</v>
      </c>
      <c r="Z154" s="1"/>
      <c r="AB154" s="1">
        <v>45747</v>
      </c>
      <c r="AC154">
        <v>2</v>
      </c>
      <c r="AD154" s="1">
        <v>45749</v>
      </c>
      <c r="AE154" s="1">
        <v>45747</v>
      </c>
      <c r="AF154" s="1">
        <v>45740</v>
      </c>
      <c r="AG154" t="s">
        <v>34</v>
      </c>
      <c r="AI154" t="s">
        <v>11787</v>
      </c>
      <c r="AJ154">
        <v>0</v>
      </c>
      <c r="AK154">
        <v>0</v>
      </c>
      <c r="AL154" t="s">
        <v>13978</v>
      </c>
      <c r="AM154" t="s">
        <v>9433</v>
      </c>
      <c r="AN154" t="s">
        <v>9434</v>
      </c>
      <c r="AP154" t="s">
        <v>96</v>
      </c>
      <c r="AQ154" t="s">
        <v>594</v>
      </c>
      <c r="AR154" t="s">
        <v>13976</v>
      </c>
      <c r="AT154">
        <v>0</v>
      </c>
      <c r="AU154" s="1">
        <v>45746</v>
      </c>
      <c r="AV154" t="s">
        <v>9435</v>
      </c>
      <c r="AW154" t="s">
        <v>97</v>
      </c>
      <c r="AY154">
        <v>350</v>
      </c>
      <c r="AZ154">
        <v>0</v>
      </c>
      <c r="BA154" t="s">
        <v>69</v>
      </c>
      <c r="BB154" t="s">
        <v>24</v>
      </c>
      <c r="BC154" s="1">
        <v>45740</v>
      </c>
      <c r="BD154" t="s">
        <v>13965</v>
      </c>
      <c r="BE154">
        <v>62380</v>
      </c>
      <c r="BK154">
        <v>0</v>
      </c>
      <c r="BM154">
        <v>1680</v>
      </c>
    </row>
    <row r="155" spans="1:65" x14ac:dyDescent="0.3">
      <c r="A155" t="s">
        <v>21</v>
      </c>
      <c r="B155" t="s">
        <v>22</v>
      </c>
      <c r="C155" t="s">
        <v>45</v>
      </c>
      <c r="E155">
        <v>202503</v>
      </c>
      <c r="F155" t="s">
        <v>63</v>
      </c>
      <c r="G155" t="s">
        <v>2159</v>
      </c>
      <c r="H155" s="1">
        <v>45698</v>
      </c>
      <c r="I155" t="s">
        <v>40</v>
      </c>
      <c r="J155">
        <v>9</v>
      </c>
      <c r="K155" t="s">
        <v>41</v>
      </c>
      <c r="L155" t="s">
        <v>28</v>
      </c>
      <c r="M155" t="s">
        <v>117</v>
      </c>
      <c r="N155" t="s">
        <v>13962</v>
      </c>
      <c r="O155" t="s">
        <v>8565</v>
      </c>
      <c r="P155" t="s">
        <v>187</v>
      </c>
      <c r="Q155" t="s">
        <v>8566</v>
      </c>
      <c r="R155" t="s">
        <v>188</v>
      </c>
      <c r="S155">
        <v>7200</v>
      </c>
      <c r="T155" t="s">
        <v>32</v>
      </c>
      <c r="U155" t="s">
        <v>33</v>
      </c>
      <c r="V155" t="s">
        <v>454</v>
      </c>
      <c r="W155" t="s">
        <v>88</v>
      </c>
      <c r="X155" s="1">
        <v>45754</v>
      </c>
      <c r="Y155" s="1">
        <v>45742</v>
      </c>
      <c r="Z155" s="1"/>
      <c r="AB155" s="1">
        <v>45747</v>
      </c>
      <c r="AC155">
        <v>12</v>
      </c>
      <c r="AD155" s="1">
        <v>45759</v>
      </c>
      <c r="AE155" s="1">
        <v>45747</v>
      </c>
      <c r="AF155" s="1">
        <v>45744</v>
      </c>
      <c r="AG155" t="s">
        <v>34</v>
      </c>
      <c r="AH155" t="s">
        <v>27</v>
      </c>
      <c r="AI155" t="s">
        <v>11787</v>
      </c>
      <c r="AJ155">
        <v>1</v>
      </c>
      <c r="AK155">
        <v>1</v>
      </c>
      <c r="AL155" t="s">
        <v>96</v>
      </c>
      <c r="AM155" t="s">
        <v>8567</v>
      </c>
      <c r="AN155" t="s">
        <v>8568</v>
      </c>
      <c r="AP155" t="s">
        <v>36</v>
      </c>
      <c r="AQ155" t="s">
        <v>13963</v>
      </c>
      <c r="AT155">
        <v>350</v>
      </c>
      <c r="AU155" s="1">
        <v>45760</v>
      </c>
      <c r="AV155" t="s">
        <v>9527</v>
      </c>
      <c r="AW155" t="s">
        <v>121</v>
      </c>
      <c r="AY155">
        <v>375</v>
      </c>
      <c r="BA155" t="s">
        <v>69</v>
      </c>
      <c r="BB155" t="s">
        <v>63</v>
      </c>
      <c r="BC155" s="1">
        <v>45744</v>
      </c>
      <c r="BD155" t="s">
        <v>1118</v>
      </c>
      <c r="BE155">
        <v>131505</v>
      </c>
      <c r="BI155">
        <v>1</v>
      </c>
      <c r="BM155">
        <v>7200</v>
      </c>
    </row>
    <row r="156" spans="1:65" x14ac:dyDescent="0.3">
      <c r="A156" t="s">
        <v>21</v>
      </c>
      <c r="B156" t="s">
        <v>22</v>
      </c>
      <c r="C156" t="s">
        <v>578</v>
      </c>
      <c r="E156">
        <v>202503</v>
      </c>
      <c r="F156" t="s">
        <v>24</v>
      </c>
      <c r="G156" t="s">
        <v>234</v>
      </c>
      <c r="H156" s="1">
        <v>45727</v>
      </c>
      <c r="I156" t="s">
        <v>26</v>
      </c>
      <c r="J156" t="s">
        <v>1318</v>
      </c>
      <c r="K156" t="s">
        <v>1318</v>
      </c>
      <c r="L156" t="s">
        <v>28</v>
      </c>
      <c r="M156" t="s">
        <v>29</v>
      </c>
      <c r="N156" t="s">
        <v>13962</v>
      </c>
      <c r="O156" t="s">
        <v>9617</v>
      </c>
      <c r="P156" t="s">
        <v>235</v>
      </c>
      <c r="Q156" t="s">
        <v>9618</v>
      </c>
      <c r="R156" t="s">
        <v>236</v>
      </c>
      <c r="S156">
        <v>16000</v>
      </c>
      <c r="T156" t="s">
        <v>32</v>
      </c>
      <c r="U156" t="s">
        <v>33</v>
      </c>
      <c r="V156" t="s">
        <v>433</v>
      </c>
      <c r="W156" t="s">
        <v>23</v>
      </c>
      <c r="X156" s="1">
        <v>45752</v>
      </c>
      <c r="Y156" s="1">
        <v>45736</v>
      </c>
      <c r="Z156" s="1"/>
      <c r="AB156" s="1">
        <v>45749</v>
      </c>
      <c r="AC156">
        <v>8</v>
      </c>
      <c r="AD156" s="1">
        <v>45757</v>
      </c>
      <c r="AE156" s="1">
        <v>45748</v>
      </c>
      <c r="AF156" s="1">
        <v>45740</v>
      </c>
      <c r="AG156" t="s">
        <v>34</v>
      </c>
      <c r="AI156" t="s">
        <v>11787</v>
      </c>
      <c r="AJ156">
        <v>1</v>
      </c>
      <c r="AK156">
        <v>1</v>
      </c>
      <c r="AL156" t="s">
        <v>44</v>
      </c>
      <c r="AM156" t="s">
        <v>9619</v>
      </c>
      <c r="AN156" t="s">
        <v>9620</v>
      </c>
      <c r="AP156" t="s">
        <v>36</v>
      </c>
      <c r="AQ156" t="s">
        <v>13963</v>
      </c>
      <c r="AT156">
        <v>800</v>
      </c>
      <c r="AU156" s="1">
        <v>45752</v>
      </c>
      <c r="AV156" t="s">
        <v>9621</v>
      </c>
      <c r="AW156" t="s">
        <v>38</v>
      </c>
      <c r="AY156">
        <v>800</v>
      </c>
      <c r="BA156" t="s">
        <v>13967</v>
      </c>
      <c r="BB156" t="s">
        <v>24</v>
      </c>
      <c r="BC156" s="1">
        <v>45740</v>
      </c>
      <c r="BD156" t="s">
        <v>13965</v>
      </c>
      <c r="BE156">
        <v>39789</v>
      </c>
      <c r="BI156">
        <v>1</v>
      </c>
      <c r="BM156">
        <v>16000</v>
      </c>
    </row>
    <row r="157" spans="1:65" x14ac:dyDescent="0.3">
      <c r="A157" t="s">
        <v>21</v>
      </c>
      <c r="B157" t="s">
        <v>22</v>
      </c>
      <c r="C157" t="s">
        <v>578</v>
      </c>
      <c r="E157">
        <v>202503</v>
      </c>
      <c r="F157" t="s">
        <v>24</v>
      </c>
      <c r="G157" t="s">
        <v>2158</v>
      </c>
      <c r="H157" s="1">
        <v>45707</v>
      </c>
      <c r="I157" t="s">
        <v>40</v>
      </c>
      <c r="J157">
        <v>9</v>
      </c>
      <c r="K157" t="s">
        <v>41</v>
      </c>
      <c r="L157" t="s">
        <v>28</v>
      </c>
      <c r="M157" t="s">
        <v>29</v>
      </c>
      <c r="N157" t="s">
        <v>13962</v>
      </c>
      <c r="O157" t="s">
        <v>8570</v>
      </c>
      <c r="P157" t="s">
        <v>42</v>
      </c>
      <c r="Q157" t="s">
        <v>8571</v>
      </c>
      <c r="R157" t="s">
        <v>43</v>
      </c>
      <c r="S157">
        <v>16800</v>
      </c>
      <c r="T157" t="s">
        <v>32</v>
      </c>
      <c r="U157" t="s">
        <v>33</v>
      </c>
      <c r="V157" t="s">
        <v>433</v>
      </c>
      <c r="W157" t="s">
        <v>23</v>
      </c>
      <c r="X157" s="1">
        <v>45754</v>
      </c>
      <c r="Y157" s="1">
        <v>45742</v>
      </c>
      <c r="Z157" s="1"/>
      <c r="AB157" s="1">
        <v>45750</v>
      </c>
      <c r="AC157">
        <v>8</v>
      </c>
      <c r="AD157" s="1">
        <v>45758</v>
      </c>
      <c r="AE157" s="1">
        <v>45750</v>
      </c>
      <c r="AF157" s="1">
        <v>45744</v>
      </c>
      <c r="AG157" t="s">
        <v>34</v>
      </c>
      <c r="AI157" t="s">
        <v>11787</v>
      </c>
      <c r="AJ157">
        <v>1</v>
      </c>
      <c r="AK157">
        <v>1</v>
      </c>
      <c r="AL157" t="s">
        <v>96</v>
      </c>
      <c r="AM157" t="s">
        <v>8572</v>
      </c>
      <c r="AN157" t="s">
        <v>8573</v>
      </c>
      <c r="AP157" t="s">
        <v>96</v>
      </c>
      <c r="AQ157" t="s">
        <v>13963</v>
      </c>
      <c r="AT157">
        <v>800</v>
      </c>
      <c r="AU157" s="1">
        <v>45759</v>
      </c>
      <c r="AV157" t="s">
        <v>9552</v>
      </c>
      <c r="AW157" t="s">
        <v>38</v>
      </c>
      <c r="AY157">
        <v>600</v>
      </c>
      <c r="BA157" t="s">
        <v>39</v>
      </c>
      <c r="BB157" t="s">
        <v>24</v>
      </c>
      <c r="BC157" s="1">
        <v>45744</v>
      </c>
      <c r="BD157" t="s">
        <v>13965</v>
      </c>
      <c r="BE157">
        <v>42331</v>
      </c>
      <c r="BI157">
        <v>1</v>
      </c>
      <c r="BM157">
        <v>16800</v>
      </c>
    </row>
    <row r="158" spans="1:65" x14ac:dyDescent="0.3">
      <c r="A158" t="s">
        <v>21</v>
      </c>
      <c r="B158" t="s">
        <v>22</v>
      </c>
      <c r="C158" t="s">
        <v>578</v>
      </c>
      <c r="E158">
        <v>202503</v>
      </c>
      <c r="F158" t="s">
        <v>172</v>
      </c>
      <c r="G158" t="s">
        <v>2158</v>
      </c>
      <c r="H158" s="1">
        <v>45734</v>
      </c>
      <c r="I158" t="s">
        <v>40</v>
      </c>
      <c r="J158" t="s">
        <v>1318</v>
      </c>
      <c r="K158" t="s">
        <v>1318</v>
      </c>
      <c r="L158" t="s">
        <v>28</v>
      </c>
      <c r="M158" t="s">
        <v>29</v>
      </c>
      <c r="N158" t="s">
        <v>13962</v>
      </c>
      <c r="O158" t="s">
        <v>9622</v>
      </c>
      <c r="P158" t="s">
        <v>174</v>
      </c>
      <c r="Q158" t="s">
        <v>9623</v>
      </c>
      <c r="R158" t="s">
        <v>175</v>
      </c>
      <c r="S158">
        <v>20000</v>
      </c>
      <c r="T158" t="s">
        <v>32</v>
      </c>
      <c r="U158" t="s">
        <v>33</v>
      </c>
      <c r="V158" t="s">
        <v>433</v>
      </c>
      <c r="W158" t="s">
        <v>23</v>
      </c>
      <c r="X158" s="1">
        <v>45747</v>
      </c>
      <c r="Y158" s="1">
        <v>45735</v>
      </c>
      <c r="Z158" s="1"/>
      <c r="AB158" s="1">
        <v>45750</v>
      </c>
      <c r="AC158">
        <v>8</v>
      </c>
      <c r="AD158" s="1">
        <v>45758</v>
      </c>
      <c r="AE158" s="1">
        <v>45750</v>
      </c>
      <c r="AF158" s="1">
        <v>45737</v>
      </c>
      <c r="AG158" t="s">
        <v>34</v>
      </c>
      <c r="AI158" t="s">
        <v>11787</v>
      </c>
      <c r="AJ158">
        <v>2</v>
      </c>
      <c r="AK158">
        <v>2</v>
      </c>
      <c r="AL158" t="s">
        <v>96</v>
      </c>
      <c r="AM158" t="s">
        <v>8572</v>
      </c>
      <c r="AN158" t="s">
        <v>9624</v>
      </c>
      <c r="AP158" t="s">
        <v>36</v>
      </c>
      <c r="AQ158" t="s">
        <v>13963</v>
      </c>
      <c r="AT158">
        <v>600</v>
      </c>
      <c r="AU158" s="1">
        <v>45758</v>
      </c>
      <c r="AV158" t="s">
        <v>11885</v>
      </c>
      <c r="AW158" t="s">
        <v>38</v>
      </c>
      <c r="AY158">
        <v>800</v>
      </c>
      <c r="BA158" t="s">
        <v>69</v>
      </c>
      <c r="BB158" t="s">
        <v>172</v>
      </c>
      <c r="BC158" s="1">
        <v>45737</v>
      </c>
      <c r="BD158" t="s">
        <v>13965</v>
      </c>
      <c r="BE158">
        <v>26592</v>
      </c>
      <c r="BI158">
        <v>2</v>
      </c>
      <c r="BM158">
        <v>20000</v>
      </c>
    </row>
    <row r="159" spans="1:65" x14ac:dyDescent="0.3">
      <c r="A159" t="s">
        <v>21</v>
      </c>
      <c r="B159" t="s">
        <v>22</v>
      </c>
      <c r="C159" t="s">
        <v>106</v>
      </c>
      <c r="E159">
        <v>202503</v>
      </c>
      <c r="F159" t="s">
        <v>81</v>
      </c>
      <c r="G159" t="s">
        <v>381</v>
      </c>
      <c r="H159" s="1">
        <v>45645</v>
      </c>
      <c r="I159" t="s">
        <v>83</v>
      </c>
      <c r="J159">
        <v>5.2</v>
      </c>
      <c r="K159" t="s">
        <v>362</v>
      </c>
      <c r="L159" t="s">
        <v>48</v>
      </c>
      <c r="M159" t="s">
        <v>382</v>
      </c>
      <c r="N159" t="s">
        <v>13962</v>
      </c>
      <c r="O159" t="s">
        <v>4359</v>
      </c>
      <c r="P159" t="s">
        <v>383</v>
      </c>
      <c r="Q159" t="s">
        <v>4360</v>
      </c>
      <c r="R159" t="s">
        <v>384</v>
      </c>
      <c r="S159">
        <v>8640</v>
      </c>
      <c r="T159" t="s">
        <v>32</v>
      </c>
      <c r="U159" t="s">
        <v>385</v>
      </c>
      <c r="V159" t="s">
        <v>620</v>
      </c>
      <c r="W159" t="s">
        <v>111</v>
      </c>
      <c r="X159" s="1">
        <v>45736</v>
      </c>
      <c r="Y159" s="1">
        <v>45730</v>
      </c>
      <c r="Z159" s="1"/>
      <c r="AB159" s="1">
        <v>45751</v>
      </c>
      <c r="AC159">
        <v>16</v>
      </c>
      <c r="AD159" s="1">
        <v>45767</v>
      </c>
      <c r="AE159" s="1">
        <v>45750</v>
      </c>
      <c r="AF159" s="1">
        <v>45744</v>
      </c>
      <c r="AG159" t="s">
        <v>34</v>
      </c>
      <c r="AH159" t="s">
        <v>9457</v>
      </c>
      <c r="AI159" t="s">
        <v>11788</v>
      </c>
      <c r="AJ159">
        <v>1</v>
      </c>
      <c r="AK159">
        <v>1</v>
      </c>
      <c r="AL159" t="s">
        <v>146</v>
      </c>
      <c r="AM159" t="s">
        <v>9458</v>
      </c>
      <c r="AN159" t="s">
        <v>9459</v>
      </c>
      <c r="AP159" t="s">
        <v>54</v>
      </c>
      <c r="AQ159" t="s">
        <v>594</v>
      </c>
      <c r="AR159" t="s">
        <v>13977</v>
      </c>
      <c r="AT159">
        <v>4274</v>
      </c>
      <c r="AU159" s="1">
        <v>45758</v>
      </c>
      <c r="AV159" t="s">
        <v>9460</v>
      </c>
      <c r="AW159" t="s">
        <v>113</v>
      </c>
      <c r="AZ159">
        <v>4274</v>
      </c>
      <c r="BA159" t="s">
        <v>90</v>
      </c>
      <c r="BB159" t="s">
        <v>81</v>
      </c>
      <c r="BC159" s="1">
        <v>45744</v>
      </c>
      <c r="BD159" t="s">
        <v>13964</v>
      </c>
      <c r="BE159">
        <v>133574</v>
      </c>
      <c r="BK159">
        <v>1</v>
      </c>
      <c r="BM159">
        <v>8640</v>
      </c>
    </row>
    <row r="160" spans="1:65" x14ac:dyDescent="0.3">
      <c r="A160" t="s">
        <v>21</v>
      </c>
      <c r="B160" t="s">
        <v>22</v>
      </c>
      <c r="C160" t="s">
        <v>45</v>
      </c>
      <c r="E160">
        <v>202503</v>
      </c>
      <c r="F160" t="s">
        <v>24</v>
      </c>
      <c r="G160" t="s">
        <v>2159</v>
      </c>
      <c r="H160" s="1">
        <v>45720</v>
      </c>
      <c r="I160" t="s">
        <v>26</v>
      </c>
      <c r="J160" t="s">
        <v>1318</v>
      </c>
      <c r="K160" t="s">
        <v>1318</v>
      </c>
      <c r="L160" t="s">
        <v>28</v>
      </c>
      <c r="M160" t="s">
        <v>117</v>
      </c>
      <c r="N160" t="s">
        <v>13962</v>
      </c>
      <c r="O160" t="s">
        <v>9581</v>
      </c>
      <c r="P160" t="s">
        <v>271</v>
      </c>
      <c r="Q160" t="s">
        <v>9582</v>
      </c>
      <c r="R160" t="s">
        <v>272</v>
      </c>
      <c r="S160">
        <v>22000</v>
      </c>
      <c r="T160" t="s">
        <v>32</v>
      </c>
      <c r="U160" t="s">
        <v>33</v>
      </c>
      <c r="V160" t="s">
        <v>454</v>
      </c>
      <c r="W160" t="s">
        <v>88</v>
      </c>
      <c r="X160" s="1">
        <v>45747</v>
      </c>
      <c r="Y160" s="1">
        <v>45735</v>
      </c>
      <c r="Z160" s="1"/>
      <c r="AB160" s="1">
        <v>45751</v>
      </c>
      <c r="AC160">
        <v>7</v>
      </c>
      <c r="AD160" s="1">
        <v>45758</v>
      </c>
      <c r="AE160" s="1">
        <v>45751</v>
      </c>
      <c r="AF160" s="1">
        <v>45737</v>
      </c>
      <c r="AG160" t="s">
        <v>34</v>
      </c>
      <c r="AI160" t="s">
        <v>11787</v>
      </c>
      <c r="AJ160">
        <v>2</v>
      </c>
      <c r="AK160">
        <v>2</v>
      </c>
      <c r="AL160" t="s">
        <v>96</v>
      </c>
      <c r="AM160" t="s">
        <v>9583</v>
      </c>
      <c r="AN160" t="s">
        <v>9584</v>
      </c>
      <c r="AP160" t="s">
        <v>36</v>
      </c>
      <c r="AQ160" t="s">
        <v>13963</v>
      </c>
      <c r="AT160">
        <v>150</v>
      </c>
      <c r="AU160" s="1">
        <v>45754</v>
      </c>
      <c r="AV160" t="s">
        <v>9585</v>
      </c>
      <c r="AW160" t="s">
        <v>121</v>
      </c>
      <c r="AY160">
        <v>375</v>
      </c>
      <c r="BA160" t="s">
        <v>39</v>
      </c>
      <c r="BB160" t="s">
        <v>24</v>
      </c>
      <c r="BC160" s="1">
        <v>45737</v>
      </c>
      <c r="BD160" t="s">
        <v>1118</v>
      </c>
      <c r="BE160">
        <v>161329</v>
      </c>
      <c r="BI160">
        <v>2</v>
      </c>
      <c r="BM160">
        <v>22000</v>
      </c>
    </row>
    <row r="161" spans="1:65" x14ac:dyDescent="0.3">
      <c r="A161" t="s">
        <v>21</v>
      </c>
      <c r="B161" t="s">
        <v>22</v>
      </c>
      <c r="C161" t="s">
        <v>45</v>
      </c>
      <c r="E161">
        <v>202503</v>
      </c>
      <c r="F161" t="s">
        <v>24</v>
      </c>
      <c r="G161" t="s">
        <v>122</v>
      </c>
      <c r="H161" s="1">
        <v>45639</v>
      </c>
      <c r="I161" t="s">
        <v>26</v>
      </c>
      <c r="J161" t="s">
        <v>1318</v>
      </c>
      <c r="K161" t="s">
        <v>1318</v>
      </c>
      <c r="L161" t="s">
        <v>48</v>
      </c>
      <c r="M161" t="s">
        <v>184</v>
      </c>
      <c r="N161" t="s">
        <v>13962</v>
      </c>
      <c r="O161" t="s">
        <v>4353</v>
      </c>
      <c r="P161" t="s">
        <v>350</v>
      </c>
      <c r="Q161" t="s">
        <v>4354</v>
      </c>
      <c r="R161" t="s">
        <v>351</v>
      </c>
      <c r="S161">
        <v>36000</v>
      </c>
      <c r="T161" t="s">
        <v>32</v>
      </c>
      <c r="U161" t="s">
        <v>126</v>
      </c>
      <c r="V161" t="s">
        <v>575</v>
      </c>
      <c r="W161" t="s">
        <v>95</v>
      </c>
      <c r="X161" s="1">
        <v>45664</v>
      </c>
      <c r="Y161" s="1">
        <v>45742</v>
      </c>
      <c r="Z161" s="1"/>
      <c r="AB161" s="1">
        <v>45752</v>
      </c>
      <c r="AC161">
        <v>2</v>
      </c>
      <c r="AD161" s="1">
        <v>45754</v>
      </c>
      <c r="AE161" s="1">
        <v>45752</v>
      </c>
      <c r="AF161" s="1">
        <v>45744</v>
      </c>
      <c r="AG161" t="s">
        <v>34</v>
      </c>
      <c r="AI161" t="s">
        <v>656</v>
      </c>
      <c r="AJ161">
        <v>2</v>
      </c>
      <c r="AK161">
        <v>2</v>
      </c>
      <c r="AM161" t="s">
        <v>9447</v>
      </c>
      <c r="AN161" t="s">
        <v>9448</v>
      </c>
      <c r="AQ161" t="s">
        <v>13966</v>
      </c>
      <c r="AR161" t="s">
        <v>13966</v>
      </c>
      <c r="AU161" s="1">
        <v>45747</v>
      </c>
      <c r="AV161" t="s">
        <v>9449</v>
      </c>
      <c r="AW161" t="s">
        <v>127</v>
      </c>
      <c r="BA161" t="s">
        <v>13967</v>
      </c>
      <c r="BB161" t="s">
        <v>24</v>
      </c>
      <c r="BC161" s="1">
        <v>45744</v>
      </c>
      <c r="BD161" t="s">
        <v>13965</v>
      </c>
      <c r="BE161">
        <v>113040</v>
      </c>
      <c r="BL161">
        <v>2</v>
      </c>
      <c r="BM161">
        <v>36000</v>
      </c>
    </row>
    <row r="162" spans="1:65" x14ac:dyDescent="0.3">
      <c r="A162" t="s">
        <v>21</v>
      </c>
      <c r="B162" t="s">
        <v>22</v>
      </c>
      <c r="C162" t="s">
        <v>45</v>
      </c>
      <c r="E162">
        <v>202503</v>
      </c>
      <c r="F162" t="s">
        <v>24</v>
      </c>
      <c r="G162" t="s">
        <v>46</v>
      </c>
      <c r="H162" s="1">
        <v>45692</v>
      </c>
      <c r="I162" t="s">
        <v>40</v>
      </c>
      <c r="J162">
        <v>9</v>
      </c>
      <c r="K162" t="s">
        <v>41</v>
      </c>
      <c r="L162" t="s">
        <v>48</v>
      </c>
      <c r="M162" t="s">
        <v>1423</v>
      </c>
      <c r="N162" t="s">
        <v>13962</v>
      </c>
      <c r="O162" t="s">
        <v>8649</v>
      </c>
      <c r="P162" t="s">
        <v>278</v>
      </c>
      <c r="Q162" t="s">
        <v>8650</v>
      </c>
      <c r="R162" t="s">
        <v>279</v>
      </c>
      <c r="S162">
        <v>18000</v>
      </c>
      <c r="T162" t="s">
        <v>32</v>
      </c>
      <c r="U162" t="s">
        <v>33</v>
      </c>
      <c r="V162" t="s">
        <v>593</v>
      </c>
      <c r="W162" t="s">
        <v>95</v>
      </c>
      <c r="X162" s="1">
        <v>45747</v>
      </c>
      <c r="Y162" s="1">
        <v>45737</v>
      </c>
      <c r="Z162" s="1"/>
      <c r="AB162" s="1">
        <v>45752</v>
      </c>
      <c r="AC162">
        <v>2</v>
      </c>
      <c r="AD162" s="1">
        <v>45754</v>
      </c>
      <c r="AE162" s="1">
        <v>45752</v>
      </c>
      <c r="AF162" s="1">
        <v>45741</v>
      </c>
      <c r="AG162" t="s">
        <v>34</v>
      </c>
      <c r="AI162" t="s">
        <v>11787</v>
      </c>
      <c r="AJ162">
        <v>1</v>
      </c>
      <c r="AK162">
        <v>1</v>
      </c>
      <c r="AL162" t="s">
        <v>326</v>
      </c>
      <c r="AM162" t="s">
        <v>9447</v>
      </c>
      <c r="AN162" t="s">
        <v>9512</v>
      </c>
      <c r="AP162" t="s">
        <v>44</v>
      </c>
      <c r="AQ162" t="s">
        <v>594</v>
      </c>
      <c r="AR162" t="s">
        <v>13976</v>
      </c>
      <c r="AT162">
        <v>225</v>
      </c>
      <c r="AU162" s="1">
        <v>45748</v>
      </c>
      <c r="AV162" t="s">
        <v>9513</v>
      </c>
      <c r="AW162" t="s">
        <v>313</v>
      </c>
      <c r="AY162">
        <v>660</v>
      </c>
      <c r="AZ162">
        <v>225</v>
      </c>
      <c r="BA162" t="s">
        <v>39</v>
      </c>
      <c r="BB162" t="s">
        <v>24</v>
      </c>
      <c r="BC162" s="1">
        <v>45741</v>
      </c>
      <c r="BD162" t="s">
        <v>13965</v>
      </c>
      <c r="BE162">
        <v>55800</v>
      </c>
      <c r="BK162">
        <v>1</v>
      </c>
      <c r="BM162">
        <v>18000</v>
      </c>
    </row>
    <row r="163" spans="1:65" x14ac:dyDescent="0.3">
      <c r="A163" t="s">
        <v>21</v>
      </c>
      <c r="B163" t="s">
        <v>22</v>
      </c>
      <c r="C163" t="s">
        <v>45</v>
      </c>
      <c r="E163">
        <v>202503</v>
      </c>
      <c r="F163" t="s">
        <v>63</v>
      </c>
      <c r="G163" t="s">
        <v>91</v>
      </c>
      <c r="H163" s="1">
        <v>45708</v>
      </c>
      <c r="I163" t="s">
        <v>40</v>
      </c>
      <c r="J163">
        <v>9</v>
      </c>
      <c r="K163" t="s">
        <v>41</v>
      </c>
      <c r="L163" t="s">
        <v>48</v>
      </c>
      <c r="M163" t="s">
        <v>237</v>
      </c>
      <c r="N163" t="s">
        <v>13962</v>
      </c>
      <c r="O163" t="s">
        <v>8689</v>
      </c>
      <c r="P163" t="s">
        <v>187</v>
      </c>
      <c r="Q163" t="s">
        <v>8690</v>
      </c>
      <c r="R163" t="s">
        <v>188</v>
      </c>
      <c r="S163">
        <v>13600</v>
      </c>
      <c r="T163" t="s">
        <v>32</v>
      </c>
      <c r="U163" t="s">
        <v>33</v>
      </c>
      <c r="V163" t="s">
        <v>568</v>
      </c>
      <c r="W163" t="s">
        <v>95</v>
      </c>
      <c r="X163" s="1">
        <v>45751</v>
      </c>
      <c r="Y163" s="1">
        <v>45743</v>
      </c>
      <c r="Z163" s="1"/>
      <c r="AB163" s="1">
        <v>45752</v>
      </c>
      <c r="AC163">
        <v>4</v>
      </c>
      <c r="AD163" s="1">
        <v>45756</v>
      </c>
      <c r="AE163" s="1">
        <v>45752</v>
      </c>
      <c r="AF163" s="1">
        <v>45747</v>
      </c>
      <c r="AG163" t="s">
        <v>34</v>
      </c>
      <c r="AI163" t="s">
        <v>11787</v>
      </c>
      <c r="AJ163">
        <v>1</v>
      </c>
      <c r="AK163">
        <v>1</v>
      </c>
      <c r="AL163" t="s">
        <v>96</v>
      </c>
      <c r="AM163" t="s">
        <v>9553</v>
      </c>
      <c r="AN163" t="s">
        <v>9554</v>
      </c>
      <c r="AP163" t="s">
        <v>96</v>
      </c>
      <c r="AQ163" t="s">
        <v>13963</v>
      </c>
      <c r="AT163">
        <v>350</v>
      </c>
      <c r="AU163" s="1">
        <v>45754</v>
      </c>
      <c r="AV163" t="s">
        <v>9555</v>
      </c>
      <c r="AW163" t="s">
        <v>97</v>
      </c>
      <c r="AY163">
        <v>150</v>
      </c>
      <c r="BA163" t="s">
        <v>69</v>
      </c>
      <c r="BB163" t="s">
        <v>63</v>
      </c>
      <c r="BC163" s="1">
        <v>45747</v>
      </c>
      <c r="BD163" t="s">
        <v>13965</v>
      </c>
      <c r="BE163">
        <v>56070</v>
      </c>
      <c r="BI163">
        <v>1</v>
      </c>
      <c r="BM163">
        <v>13600</v>
      </c>
    </row>
    <row r="164" spans="1:65" x14ac:dyDescent="0.3">
      <c r="A164" t="s">
        <v>21</v>
      </c>
      <c r="B164" t="s">
        <v>22</v>
      </c>
      <c r="C164" t="s">
        <v>45</v>
      </c>
      <c r="E164">
        <v>202503</v>
      </c>
      <c r="F164" t="s">
        <v>63</v>
      </c>
      <c r="G164" t="s">
        <v>91</v>
      </c>
      <c r="H164" s="1">
        <v>45708</v>
      </c>
      <c r="I164" t="s">
        <v>40</v>
      </c>
      <c r="J164">
        <v>8</v>
      </c>
      <c r="K164" t="s">
        <v>65</v>
      </c>
      <c r="L164" t="s">
        <v>48</v>
      </c>
      <c r="M164" t="s">
        <v>237</v>
      </c>
      <c r="N164" t="s">
        <v>13962</v>
      </c>
      <c r="O164" t="s">
        <v>8689</v>
      </c>
      <c r="P164" t="s">
        <v>149</v>
      </c>
      <c r="Q164" t="s">
        <v>8691</v>
      </c>
      <c r="R164" t="s">
        <v>150</v>
      </c>
      <c r="S164">
        <v>2196</v>
      </c>
      <c r="T164" t="s">
        <v>32</v>
      </c>
      <c r="U164" t="s">
        <v>33</v>
      </c>
      <c r="V164" t="s">
        <v>568</v>
      </c>
      <c r="W164" t="s">
        <v>95</v>
      </c>
      <c r="X164" s="1">
        <v>45751</v>
      </c>
      <c r="Y164" s="1">
        <v>45743</v>
      </c>
      <c r="Z164" s="1"/>
      <c r="AB164" s="1">
        <v>45752</v>
      </c>
      <c r="AC164">
        <v>4</v>
      </c>
      <c r="AD164" s="1">
        <v>45756</v>
      </c>
      <c r="AE164" s="1">
        <v>45752</v>
      </c>
      <c r="AF164" s="1">
        <v>45747</v>
      </c>
      <c r="AG164" t="s">
        <v>34</v>
      </c>
      <c r="AI164" t="s">
        <v>11787</v>
      </c>
      <c r="AJ164">
        <v>0</v>
      </c>
      <c r="AK164">
        <v>0</v>
      </c>
      <c r="AL164" t="s">
        <v>96</v>
      </c>
      <c r="AM164" t="s">
        <v>9553</v>
      </c>
      <c r="AN164" t="s">
        <v>9554</v>
      </c>
      <c r="AP164" t="s">
        <v>96</v>
      </c>
      <c r="AQ164" t="s">
        <v>13963</v>
      </c>
      <c r="AT164">
        <v>350</v>
      </c>
      <c r="AU164" s="1">
        <v>45754</v>
      </c>
      <c r="AV164" t="s">
        <v>9555</v>
      </c>
      <c r="AW164" t="s">
        <v>97</v>
      </c>
      <c r="AY164">
        <v>150</v>
      </c>
      <c r="BA164" t="s">
        <v>69</v>
      </c>
      <c r="BB164" t="s">
        <v>63</v>
      </c>
      <c r="BC164" s="1">
        <v>45747</v>
      </c>
      <c r="BD164" t="s">
        <v>13965</v>
      </c>
      <c r="BE164">
        <v>56070</v>
      </c>
      <c r="BI164">
        <v>0</v>
      </c>
      <c r="BM164">
        <v>2196</v>
      </c>
    </row>
    <row r="165" spans="1:65" x14ac:dyDescent="0.3">
      <c r="A165" t="s">
        <v>21</v>
      </c>
      <c r="B165" t="s">
        <v>22</v>
      </c>
      <c r="C165" t="s">
        <v>45</v>
      </c>
      <c r="E165">
        <v>202503</v>
      </c>
      <c r="F165" t="s">
        <v>24</v>
      </c>
      <c r="G165" t="s">
        <v>91</v>
      </c>
      <c r="H165" s="1">
        <v>45625</v>
      </c>
      <c r="I165" t="s">
        <v>40</v>
      </c>
      <c r="J165" t="s">
        <v>1318</v>
      </c>
      <c r="K165" t="s">
        <v>1318</v>
      </c>
      <c r="L165" t="s">
        <v>48</v>
      </c>
      <c r="M165" t="s">
        <v>92</v>
      </c>
      <c r="N165" t="s">
        <v>13962</v>
      </c>
      <c r="O165" t="s">
        <v>4124</v>
      </c>
      <c r="P165" t="s">
        <v>208</v>
      </c>
      <c r="Q165" t="s">
        <v>4125</v>
      </c>
      <c r="R165" t="s">
        <v>209</v>
      </c>
      <c r="S165">
        <v>8400</v>
      </c>
      <c r="T165" t="s">
        <v>32</v>
      </c>
      <c r="U165" t="s">
        <v>33</v>
      </c>
      <c r="V165" t="s">
        <v>568</v>
      </c>
      <c r="W165" t="s">
        <v>95</v>
      </c>
      <c r="X165" s="1">
        <v>45748</v>
      </c>
      <c r="Y165" s="1">
        <v>45740</v>
      </c>
      <c r="Z165" s="1"/>
      <c r="AB165" s="1">
        <v>45754</v>
      </c>
      <c r="AC165">
        <v>2</v>
      </c>
      <c r="AD165" s="1">
        <v>45756</v>
      </c>
      <c r="AE165" s="1">
        <v>45754</v>
      </c>
      <c r="AF165" s="1">
        <v>45742</v>
      </c>
      <c r="AG165" t="s">
        <v>34</v>
      </c>
      <c r="AI165" t="s">
        <v>11787</v>
      </c>
      <c r="AJ165">
        <v>1</v>
      </c>
      <c r="AK165">
        <v>1</v>
      </c>
      <c r="AL165" t="s">
        <v>96</v>
      </c>
      <c r="AM165" t="s">
        <v>9440</v>
      </c>
      <c r="AN165" t="s">
        <v>9441</v>
      </c>
      <c r="AP165" t="s">
        <v>96</v>
      </c>
      <c r="AQ165" t="s">
        <v>13963</v>
      </c>
      <c r="AT165">
        <v>350</v>
      </c>
      <c r="AU165" s="1">
        <v>45748</v>
      </c>
      <c r="AV165" t="s">
        <v>9442</v>
      </c>
      <c r="AW165" t="s">
        <v>97</v>
      </c>
      <c r="AY165">
        <v>350</v>
      </c>
      <c r="BA165" t="s">
        <v>69</v>
      </c>
      <c r="BB165" t="s">
        <v>24</v>
      </c>
      <c r="BC165" s="1">
        <v>45742</v>
      </c>
      <c r="BD165" t="s">
        <v>13965</v>
      </c>
      <c r="BE165">
        <v>44160</v>
      </c>
      <c r="BI165">
        <v>1</v>
      </c>
      <c r="BM165">
        <v>8400</v>
      </c>
    </row>
    <row r="166" spans="1:65" x14ac:dyDescent="0.3">
      <c r="A166" t="s">
        <v>21</v>
      </c>
      <c r="B166" t="s">
        <v>22</v>
      </c>
      <c r="C166" t="s">
        <v>45</v>
      </c>
      <c r="E166">
        <v>202503</v>
      </c>
      <c r="F166" t="s">
        <v>24</v>
      </c>
      <c r="G166" t="s">
        <v>91</v>
      </c>
      <c r="H166" s="1">
        <v>45625</v>
      </c>
      <c r="I166" t="s">
        <v>40</v>
      </c>
      <c r="J166" t="s">
        <v>1318</v>
      </c>
      <c r="K166" t="s">
        <v>1318</v>
      </c>
      <c r="L166" t="s">
        <v>48</v>
      </c>
      <c r="M166" t="s">
        <v>92</v>
      </c>
      <c r="N166" t="s">
        <v>13962</v>
      </c>
      <c r="O166" t="s">
        <v>4124</v>
      </c>
      <c r="P166" t="s">
        <v>232</v>
      </c>
      <c r="Q166" t="s">
        <v>4126</v>
      </c>
      <c r="R166" t="s">
        <v>233</v>
      </c>
      <c r="S166">
        <v>8400</v>
      </c>
      <c r="T166" t="s">
        <v>32</v>
      </c>
      <c r="U166" t="s">
        <v>33</v>
      </c>
      <c r="V166" t="s">
        <v>568</v>
      </c>
      <c r="W166" t="s">
        <v>95</v>
      </c>
      <c r="X166" s="1">
        <v>45748</v>
      </c>
      <c r="Y166" s="1">
        <v>45740</v>
      </c>
      <c r="Z166" s="1"/>
      <c r="AB166" s="1">
        <v>45754</v>
      </c>
      <c r="AC166">
        <v>2</v>
      </c>
      <c r="AD166" s="1">
        <v>45756</v>
      </c>
      <c r="AE166" s="1">
        <v>45754</v>
      </c>
      <c r="AF166" s="1">
        <v>45742</v>
      </c>
      <c r="AG166" t="s">
        <v>34</v>
      </c>
      <c r="AI166" t="s">
        <v>11787</v>
      </c>
      <c r="AJ166">
        <v>0</v>
      </c>
      <c r="AK166">
        <v>0</v>
      </c>
      <c r="AL166" t="s">
        <v>96</v>
      </c>
      <c r="AM166" t="s">
        <v>9440</v>
      </c>
      <c r="AN166" t="s">
        <v>9441</v>
      </c>
      <c r="AP166" t="s">
        <v>96</v>
      </c>
      <c r="AQ166" t="s">
        <v>13963</v>
      </c>
      <c r="AT166">
        <v>350</v>
      </c>
      <c r="AU166" s="1">
        <v>45748</v>
      </c>
      <c r="AV166" t="s">
        <v>9442</v>
      </c>
      <c r="AW166" t="s">
        <v>97</v>
      </c>
      <c r="AY166">
        <v>350</v>
      </c>
      <c r="BA166" t="s">
        <v>69</v>
      </c>
      <c r="BB166" t="s">
        <v>24</v>
      </c>
      <c r="BC166" s="1">
        <v>45742</v>
      </c>
      <c r="BD166" t="s">
        <v>13965</v>
      </c>
      <c r="BE166">
        <v>44160</v>
      </c>
      <c r="BI166">
        <v>0</v>
      </c>
      <c r="BM166">
        <v>8400</v>
      </c>
    </row>
    <row r="167" spans="1:65" x14ac:dyDescent="0.3">
      <c r="A167" t="s">
        <v>21</v>
      </c>
      <c r="B167" t="s">
        <v>22</v>
      </c>
      <c r="C167" t="s">
        <v>45</v>
      </c>
      <c r="E167">
        <v>202503</v>
      </c>
      <c r="F167" t="s">
        <v>24</v>
      </c>
      <c r="G167" t="s">
        <v>2159</v>
      </c>
      <c r="H167" s="1">
        <v>45671</v>
      </c>
      <c r="I167" t="s">
        <v>40</v>
      </c>
      <c r="J167">
        <v>9</v>
      </c>
      <c r="K167" t="s">
        <v>41</v>
      </c>
      <c r="L167" t="s">
        <v>28</v>
      </c>
      <c r="M167" t="s">
        <v>117</v>
      </c>
      <c r="N167" t="s">
        <v>13962</v>
      </c>
      <c r="O167" t="s">
        <v>4357</v>
      </c>
      <c r="P167" t="s">
        <v>130</v>
      </c>
      <c r="Q167" t="s">
        <v>4358</v>
      </c>
      <c r="R167" t="s">
        <v>131</v>
      </c>
      <c r="S167">
        <v>16000</v>
      </c>
      <c r="T167" t="s">
        <v>32</v>
      </c>
      <c r="U167" t="s">
        <v>33</v>
      </c>
      <c r="V167" t="s">
        <v>454</v>
      </c>
      <c r="W167" t="s">
        <v>88</v>
      </c>
      <c r="X167" s="1">
        <v>45754</v>
      </c>
      <c r="Y167" s="1">
        <v>45742</v>
      </c>
      <c r="Z167" s="1"/>
      <c r="AB167" s="1">
        <v>45755</v>
      </c>
      <c r="AC167">
        <v>12</v>
      </c>
      <c r="AD167" s="1">
        <v>45767</v>
      </c>
      <c r="AE167" s="1">
        <v>45755</v>
      </c>
      <c r="AF167" s="1">
        <v>45744</v>
      </c>
      <c r="AG167" t="s">
        <v>34</v>
      </c>
      <c r="AH167" t="s">
        <v>9453</v>
      </c>
      <c r="AI167" t="s">
        <v>11787</v>
      </c>
      <c r="AJ167">
        <v>1</v>
      </c>
      <c r="AK167">
        <v>1</v>
      </c>
      <c r="AL167" t="s">
        <v>44</v>
      </c>
      <c r="AM167" t="s">
        <v>9479</v>
      </c>
      <c r="AN167" t="s">
        <v>9480</v>
      </c>
      <c r="AP167" t="s">
        <v>36</v>
      </c>
      <c r="AQ167" t="s">
        <v>13963</v>
      </c>
      <c r="AT167">
        <v>300</v>
      </c>
      <c r="AU167" s="1">
        <v>45761</v>
      </c>
      <c r="AV167" t="s">
        <v>9481</v>
      </c>
      <c r="AW167" t="s">
        <v>121</v>
      </c>
      <c r="AY167">
        <v>300</v>
      </c>
      <c r="BA167" t="s">
        <v>69</v>
      </c>
      <c r="BB167" t="s">
        <v>24</v>
      </c>
      <c r="BC167" s="1">
        <v>45744</v>
      </c>
      <c r="BD167" t="s">
        <v>1118</v>
      </c>
      <c r="BE167">
        <v>311809</v>
      </c>
      <c r="BI167">
        <v>1</v>
      </c>
      <c r="BM167">
        <v>16000</v>
      </c>
    </row>
    <row r="168" spans="1:65" x14ac:dyDescent="0.3">
      <c r="A168" t="s">
        <v>21</v>
      </c>
      <c r="B168" t="s">
        <v>22</v>
      </c>
      <c r="C168" t="s">
        <v>45</v>
      </c>
      <c r="E168">
        <v>202504</v>
      </c>
      <c r="F168" t="s">
        <v>63</v>
      </c>
      <c r="G168" t="s">
        <v>74</v>
      </c>
      <c r="H168" s="1">
        <v>45695</v>
      </c>
      <c r="I168" t="s">
        <v>40</v>
      </c>
      <c r="J168">
        <v>8</v>
      </c>
      <c r="K168" t="s">
        <v>47</v>
      </c>
      <c r="L168" t="s">
        <v>48</v>
      </c>
      <c r="M168" t="s">
        <v>439</v>
      </c>
      <c r="N168" t="s">
        <v>13962</v>
      </c>
      <c r="O168" t="s">
        <v>8678</v>
      </c>
      <c r="P168" t="s">
        <v>50</v>
      </c>
      <c r="Q168" t="s">
        <v>8679</v>
      </c>
      <c r="R168" t="s">
        <v>51</v>
      </c>
      <c r="S168">
        <v>3200</v>
      </c>
      <c r="T168" t="s">
        <v>32</v>
      </c>
      <c r="U168" t="s">
        <v>33</v>
      </c>
      <c r="V168" t="s">
        <v>443</v>
      </c>
      <c r="W168" t="s">
        <v>137</v>
      </c>
      <c r="X168" s="1">
        <v>45762</v>
      </c>
      <c r="Y168" s="1">
        <v>45749</v>
      </c>
      <c r="Z168" s="1"/>
      <c r="AB168" s="1">
        <v>45755</v>
      </c>
      <c r="AC168">
        <v>4</v>
      </c>
      <c r="AD168" s="1">
        <v>45759</v>
      </c>
      <c r="AE168" s="1">
        <v>45755</v>
      </c>
      <c r="AF168" s="1">
        <v>45751</v>
      </c>
      <c r="AG168" t="s">
        <v>34</v>
      </c>
      <c r="AI168" t="s">
        <v>53</v>
      </c>
      <c r="AJ168">
        <v>0</v>
      </c>
      <c r="AK168">
        <v>0</v>
      </c>
      <c r="AL168" t="s">
        <v>12689</v>
      </c>
      <c r="AM168" t="s">
        <v>9422</v>
      </c>
      <c r="AP168" t="s">
        <v>54</v>
      </c>
      <c r="AQ168" t="s">
        <v>594</v>
      </c>
      <c r="AR168" t="s">
        <v>12689</v>
      </c>
      <c r="AU168" s="1">
        <v>45759</v>
      </c>
      <c r="AV168" t="s">
        <v>11786</v>
      </c>
      <c r="AW168" t="s">
        <v>319</v>
      </c>
      <c r="BA168" t="s">
        <v>39</v>
      </c>
      <c r="BB168" t="s">
        <v>63</v>
      </c>
      <c r="BC168" s="1">
        <v>45751</v>
      </c>
      <c r="BD168" t="s">
        <v>13965</v>
      </c>
      <c r="BE168">
        <v>6080</v>
      </c>
      <c r="BK168">
        <v>0</v>
      </c>
      <c r="BM168">
        <v>3200</v>
      </c>
    </row>
    <row r="169" spans="1:65" x14ac:dyDescent="0.3">
      <c r="A169" t="s">
        <v>21</v>
      </c>
      <c r="B169" t="s">
        <v>22</v>
      </c>
      <c r="C169" t="s">
        <v>106</v>
      </c>
      <c r="E169">
        <v>202504</v>
      </c>
      <c r="F169" t="s">
        <v>63</v>
      </c>
      <c r="G169" t="s">
        <v>189</v>
      </c>
      <c r="H169" s="1">
        <v>45679</v>
      </c>
      <c r="I169" t="s">
        <v>40</v>
      </c>
      <c r="J169">
        <v>9</v>
      </c>
      <c r="K169" t="s">
        <v>41</v>
      </c>
      <c r="L169" t="s">
        <v>28</v>
      </c>
      <c r="M169" t="s">
        <v>190</v>
      </c>
      <c r="N169" t="s">
        <v>13962</v>
      </c>
      <c r="O169" t="s">
        <v>4403</v>
      </c>
      <c r="P169" t="s">
        <v>109</v>
      </c>
      <c r="Q169" t="s">
        <v>4404</v>
      </c>
      <c r="R169" t="s">
        <v>4244</v>
      </c>
      <c r="S169">
        <v>14800</v>
      </c>
      <c r="T169" t="s">
        <v>32</v>
      </c>
      <c r="U169" t="s">
        <v>33</v>
      </c>
      <c r="V169" t="s">
        <v>591</v>
      </c>
      <c r="W169" t="s">
        <v>592</v>
      </c>
      <c r="X169" s="1">
        <v>45760</v>
      </c>
      <c r="Y169" s="1">
        <v>45744</v>
      </c>
      <c r="Z169" s="1"/>
      <c r="AB169" s="1">
        <v>45756</v>
      </c>
      <c r="AC169">
        <v>8</v>
      </c>
      <c r="AD169" s="1">
        <v>45764</v>
      </c>
      <c r="AE169" s="1">
        <v>45756</v>
      </c>
      <c r="AF169" s="1">
        <v>45748</v>
      </c>
      <c r="AG169" t="s">
        <v>34</v>
      </c>
      <c r="AI169" t="s">
        <v>11787</v>
      </c>
      <c r="AJ169">
        <v>1</v>
      </c>
      <c r="AK169">
        <v>1</v>
      </c>
      <c r="AL169" t="s">
        <v>44</v>
      </c>
      <c r="AM169" t="s">
        <v>8575</v>
      </c>
      <c r="AN169" t="s">
        <v>8576</v>
      </c>
      <c r="AP169" t="s">
        <v>36</v>
      </c>
      <c r="AQ169" t="s">
        <v>13963</v>
      </c>
      <c r="AT169">
        <v>1200</v>
      </c>
      <c r="AU169" s="1">
        <v>45761</v>
      </c>
      <c r="AV169" t="s">
        <v>9423</v>
      </c>
      <c r="AW169" t="s">
        <v>179</v>
      </c>
      <c r="AY169">
        <v>1200</v>
      </c>
      <c r="BA169" t="s">
        <v>422</v>
      </c>
      <c r="BB169" t="s">
        <v>63</v>
      </c>
      <c r="BC169" s="1">
        <v>45748</v>
      </c>
      <c r="BD169" t="s">
        <v>13965</v>
      </c>
      <c r="BE169">
        <v>83263</v>
      </c>
      <c r="BI169">
        <v>1</v>
      </c>
      <c r="BM169">
        <v>14800</v>
      </c>
    </row>
    <row r="170" spans="1:65" x14ac:dyDescent="0.3">
      <c r="A170" t="s">
        <v>21</v>
      </c>
      <c r="B170" t="s">
        <v>22</v>
      </c>
      <c r="C170" t="s">
        <v>45</v>
      </c>
      <c r="E170">
        <v>202504</v>
      </c>
      <c r="F170" t="s">
        <v>63</v>
      </c>
      <c r="G170" t="s">
        <v>2159</v>
      </c>
      <c r="H170" s="1">
        <v>45698</v>
      </c>
      <c r="I170" t="s">
        <v>40</v>
      </c>
      <c r="J170">
        <v>9</v>
      </c>
      <c r="K170" t="s">
        <v>41</v>
      </c>
      <c r="L170" t="s">
        <v>28</v>
      </c>
      <c r="M170" t="s">
        <v>117</v>
      </c>
      <c r="N170" t="s">
        <v>13962</v>
      </c>
      <c r="O170" t="s">
        <v>8579</v>
      </c>
      <c r="P170" t="s">
        <v>211</v>
      </c>
      <c r="Q170" t="s">
        <v>8580</v>
      </c>
      <c r="R170" t="s">
        <v>212</v>
      </c>
      <c r="S170">
        <v>16000</v>
      </c>
      <c r="T170" t="s">
        <v>32</v>
      </c>
      <c r="U170" t="s">
        <v>33</v>
      </c>
      <c r="V170" t="s">
        <v>454</v>
      </c>
      <c r="W170" t="s">
        <v>88</v>
      </c>
      <c r="X170" s="1">
        <v>45762</v>
      </c>
      <c r="Y170" s="1">
        <v>45749</v>
      </c>
      <c r="Z170" s="1"/>
      <c r="AB170" s="1">
        <v>45756</v>
      </c>
      <c r="AC170">
        <v>11</v>
      </c>
      <c r="AD170" s="1">
        <v>45767</v>
      </c>
      <c r="AE170" s="1">
        <v>45756</v>
      </c>
      <c r="AF170" s="1">
        <v>45751</v>
      </c>
      <c r="AG170" t="s">
        <v>34</v>
      </c>
      <c r="AH170" t="s">
        <v>27</v>
      </c>
      <c r="AI170" t="s">
        <v>11787</v>
      </c>
      <c r="AJ170">
        <v>1</v>
      </c>
      <c r="AK170">
        <v>1</v>
      </c>
      <c r="AL170" t="s">
        <v>96</v>
      </c>
      <c r="AM170" t="s">
        <v>8581</v>
      </c>
      <c r="AN170" t="s">
        <v>8582</v>
      </c>
      <c r="AP170" t="s">
        <v>36</v>
      </c>
      <c r="AQ170" t="s">
        <v>13963</v>
      </c>
      <c r="AT170">
        <v>350</v>
      </c>
      <c r="AU170" s="1">
        <v>45767</v>
      </c>
      <c r="AV170" t="s">
        <v>9424</v>
      </c>
      <c r="AW170" t="s">
        <v>121</v>
      </c>
      <c r="AY170">
        <v>375</v>
      </c>
      <c r="BA170" t="s">
        <v>69</v>
      </c>
      <c r="BB170" t="s">
        <v>63</v>
      </c>
      <c r="BC170" s="1">
        <v>45751</v>
      </c>
      <c r="BD170" t="s">
        <v>1118</v>
      </c>
      <c r="BE170">
        <v>450754</v>
      </c>
      <c r="BI170">
        <v>1</v>
      </c>
      <c r="BM170">
        <v>16000</v>
      </c>
    </row>
    <row r="171" spans="1:65" x14ac:dyDescent="0.3">
      <c r="A171" t="s">
        <v>21</v>
      </c>
      <c r="B171" t="s">
        <v>22</v>
      </c>
      <c r="C171" t="s">
        <v>45</v>
      </c>
      <c r="E171">
        <v>202504</v>
      </c>
      <c r="F171" t="s">
        <v>63</v>
      </c>
      <c r="G171" t="s">
        <v>139</v>
      </c>
      <c r="H171" s="1">
        <v>45741</v>
      </c>
      <c r="I171" t="s">
        <v>40</v>
      </c>
      <c r="J171">
        <v>9</v>
      </c>
      <c r="K171" t="s">
        <v>41</v>
      </c>
      <c r="L171" t="s">
        <v>48</v>
      </c>
      <c r="M171" t="s">
        <v>705</v>
      </c>
      <c r="N171" t="s">
        <v>13962</v>
      </c>
      <c r="O171" t="s">
        <v>9426</v>
      </c>
      <c r="P171" t="s">
        <v>170</v>
      </c>
      <c r="Q171" t="s">
        <v>9427</v>
      </c>
      <c r="R171" t="s">
        <v>171</v>
      </c>
      <c r="S171">
        <v>4</v>
      </c>
      <c r="T171" t="s">
        <v>352</v>
      </c>
      <c r="U171" t="s">
        <v>33</v>
      </c>
      <c r="V171" t="s">
        <v>644</v>
      </c>
      <c r="W171" t="s">
        <v>52</v>
      </c>
      <c r="X171" s="1">
        <v>45754</v>
      </c>
      <c r="Y171" s="1">
        <v>45755</v>
      </c>
      <c r="Z171" s="1"/>
      <c r="AB171" s="1">
        <v>45757</v>
      </c>
      <c r="AC171">
        <v>4</v>
      </c>
      <c r="AD171" s="1">
        <v>45761</v>
      </c>
      <c r="AE171" s="1">
        <v>45757</v>
      </c>
      <c r="AF171" s="1">
        <v>45757</v>
      </c>
      <c r="AG171" t="s">
        <v>34</v>
      </c>
      <c r="AI171" t="s">
        <v>53</v>
      </c>
      <c r="AJ171">
        <v>0</v>
      </c>
      <c r="AK171">
        <v>0</v>
      </c>
      <c r="AL171" t="s">
        <v>12689</v>
      </c>
      <c r="AM171" t="s">
        <v>9428</v>
      </c>
      <c r="AN171" t="s">
        <v>9429</v>
      </c>
      <c r="AP171" t="s">
        <v>54</v>
      </c>
      <c r="AQ171" t="s">
        <v>594</v>
      </c>
      <c r="AR171" t="s">
        <v>12689</v>
      </c>
      <c r="AU171" s="1">
        <v>45757</v>
      </c>
      <c r="AV171" t="s">
        <v>11789</v>
      </c>
      <c r="AW171" t="s">
        <v>55</v>
      </c>
      <c r="BA171" t="s">
        <v>13967</v>
      </c>
      <c r="BB171" t="s">
        <v>24</v>
      </c>
      <c r="BC171" s="1">
        <v>45757</v>
      </c>
      <c r="BD171" t="s">
        <v>13965</v>
      </c>
      <c r="BE171">
        <v>1440</v>
      </c>
      <c r="BK171">
        <v>0</v>
      </c>
      <c r="BM171">
        <v>4</v>
      </c>
    </row>
    <row r="172" spans="1:65" x14ac:dyDescent="0.3">
      <c r="A172" t="s">
        <v>21</v>
      </c>
      <c r="B172" t="s">
        <v>22</v>
      </c>
      <c r="C172" t="s">
        <v>45</v>
      </c>
      <c r="E172">
        <v>202504</v>
      </c>
      <c r="F172" t="s">
        <v>63</v>
      </c>
      <c r="G172" t="s">
        <v>8559</v>
      </c>
      <c r="H172" s="1">
        <v>45714</v>
      </c>
      <c r="I172" t="s">
        <v>40</v>
      </c>
      <c r="J172">
        <v>9</v>
      </c>
      <c r="K172" t="s">
        <v>41</v>
      </c>
      <c r="L172" t="s">
        <v>48</v>
      </c>
      <c r="M172" t="s">
        <v>275</v>
      </c>
      <c r="N172" t="s">
        <v>13962</v>
      </c>
      <c r="O172" t="s">
        <v>8595</v>
      </c>
      <c r="P172" t="s">
        <v>276</v>
      </c>
      <c r="Q172" t="s">
        <v>8596</v>
      </c>
      <c r="R172" t="s">
        <v>277</v>
      </c>
      <c r="S172">
        <v>7200</v>
      </c>
      <c r="T172" t="s">
        <v>32</v>
      </c>
      <c r="U172" t="s">
        <v>33</v>
      </c>
      <c r="V172" t="s">
        <v>647</v>
      </c>
      <c r="W172" t="s">
        <v>60</v>
      </c>
      <c r="X172" s="1">
        <v>45762</v>
      </c>
      <c r="Y172" s="1">
        <v>45751</v>
      </c>
      <c r="Z172" s="1"/>
      <c r="AB172" s="1">
        <v>45758</v>
      </c>
      <c r="AC172">
        <v>6</v>
      </c>
      <c r="AD172" s="1">
        <v>45764</v>
      </c>
      <c r="AE172" s="1">
        <v>45758</v>
      </c>
      <c r="AF172" s="1">
        <v>45755</v>
      </c>
      <c r="AG172" t="s">
        <v>34</v>
      </c>
      <c r="AI172" t="s">
        <v>11787</v>
      </c>
      <c r="AJ172">
        <v>1</v>
      </c>
      <c r="AK172">
        <v>1</v>
      </c>
      <c r="AL172" t="s">
        <v>96</v>
      </c>
      <c r="AM172" t="s">
        <v>8597</v>
      </c>
      <c r="AN172" t="s">
        <v>8598</v>
      </c>
      <c r="AP172" t="s">
        <v>61</v>
      </c>
      <c r="AQ172" t="s">
        <v>13963</v>
      </c>
      <c r="AT172">
        <v>900</v>
      </c>
      <c r="AU172" s="1">
        <v>45765</v>
      </c>
      <c r="AV172" t="s">
        <v>11792</v>
      </c>
      <c r="AW172" t="s">
        <v>151</v>
      </c>
      <c r="AY172">
        <v>900</v>
      </c>
      <c r="BA172" t="s">
        <v>39</v>
      </c>
      <c r="BB172" t="s">
        <v>63</v>
      </c>
      <c r="BC172" s="1">
        <v>45755</v>
      </c>
      <c r="BD172" t="s">
        <v>13964</v>
      </c>
      <c r="BE172">
        <v>44838</v>
      </c>
      <c r="BI172">
        <v>1</v>
      </c>
      <c r="BM172">
        <v>7200</v>
      </c>
    </row>
    <row r="173" spans="1:65" x14ac:dyDescent="0.3">
      <c r="A173" t="s">
        <v>21</v>
      </c>
      <c r="B173" t="s">
        <v>22</v>
      </c>
      <c r="C173" t="s">
        <v>45</v>
      </c>
      <c r="E173">
        <v>202504</v>
      </c>
      <c r="F173" t="s">
        <v>63</v>
      </c>
      <c r="G173" t="s">
        <v>8559</v>
      </c>
      <c r="H173" s="1">
        <v>45714</v>
      </c>
      <c r="I173" t="s">
        <v>40</v>
      </c>
      <c r="J173">
        <v>8</v>
      </c>
      <c r="K173" t="s">
        <v>80</v>
      </c>
      <c r="L173" t="s">
        <v>48</v>
      </c>
      <c r="M173" t="s">
        <v>275</v>
      </c>
      <c r="N173" t="s">
        <v>13962</v>
      </c>
      <c r="O173" t="s">
        <v>8595</v>
      </c>
      <c r="P173" t="s">
        <v>322</v>
      </c>
      <c r="Q173" t="s">
        <v>8605</v>
      </c>
      <c r="R173" t="s">
        <v>8547</v>
      </c>
      <c r="S173">
        <v>4500</v>
      </c>
      <c r="T173" t="s">
        <v>32</v>
      </c>
      <c r="U173" t="s">
        <v>33</v>
      </c>
      <c r="V173" t="s">
        <v>647</v>
      </c>
      <c r="W173" t="s">
        <v>60</v>
      </c>
      <c r="X173" s="1">
        <v>45762</v>
      </c>
      <c r="Y173" s="1">
        <v>45751</v>
      </c>
      <c r="Z173" s="1"/>
      <c r="AB173" s="1">
        <v>45758</v>
      </c>
      <c r="AC173">
        <v>6</v>
      </c>
      <c r="AD173" s="1">
        <v>45764</v>
      </c>
      <c r="AE173" s="1">
        <v>45758</v>
      </c>
      <c r="AF173" s="1">
        <v>45755</v>
      </c>
      <c r="AG173" t="s">
        <v>34</v>
      </c>
      <c r="AI173" t="s">
        <v>11787</v>
      </c>
      <c r="AJ173">
        <v>0</v>
      </c>
      <c r="AK173">
        <v>0</v>
      </c>
      <c r="AL173" t="s">
        <v>96</v>
      </c>
      <c r="AM173" t="s">
        <v>8597</v>
      </c>
      <c r="AN173" t="s">
        <v>8598</v>
      </c>
      <c r="AP173" t="s">
        <v>61</v>
      </c>
      <c r="AQ173" t="s">
        <v>13963</v>
      </c>
      <c r="AT173">
        <v>880</v>
      </c>
      <c r="AU173" s="1">
        <v>45765</v>
      </c>
      <c r="AV173" t="s">
        <v>11792</v>
      </c>
      <c r="AW173" t="s">
        <v>151</v>
      </c>
      <c r="AY173">
        <v>900</v>
      </c>
      <c r="BA173" t="s">
        <v>13967</v>
      </c>
      <c r="BB173" t="s">
        <v>63</v>
      </c>
      <c r="BC173" s="1">
        <v>45755</v>
      </c>
      <c r="BD173" t="s">
        <v>13964</v>
      </c>
      <c r="BE173">
        <v>44838</v>
      </c>
      <c r="BI173">
        <v>0</v>
      </c>
      <c r="BM173">
        <v>4500</v>
      </c>
    </row>
    <row r="174" spans="1:65" x14ac:dyDescent="0.3">
      <c r="A174" t="s">
        <v>21</v>
      </c>
      <c r="B174" t="s">
        <v>22</v>
      </c>
      <c r="C174" t="s">
        <v>45</v>
      </c>
      <c r="E174">
        <v>202504</v>
      </c>
      <c r="F174" t="s">
        <v>166</v>
      </c>
      <c r="G174" t="s">
        <v>46</v>
      </c>
      <c r="H174" s="1">
        <v>45589</v>
      </c>
      <c r="I174" t="s">
        <v>40</v>
      </c>
      <c r="J174" t="s">
        <v>1318</v>
      </c>
      <c r="K174" t="s">
        <v>1318</v>
      </c>
      <c r="L174" t="s">
        <v>48</v>
      </c>
      <c r="M174" t="s">
        <v>355</v>
      </c>
      <c r="N174" t="s">
        <v>13962</v>
      </c>
      <c r="O174" t="s">
        <v>4013</v>
      </c>
      <c r="P174" t="s">
        <v>168</v>
      </c>
      <c r="Q174" t="s">
        <v>4014</v>
      </c>
      <c r="R174" t="s">
        <v>169</v>
      </c>
      <c r="S174">
        <v>4536</v>
      </c>
      <c r="T174" t="s">
        <v>32</v>
      </c>
      <c r="U174" t="s">
        <v>33</v>
      </c>
      <c r="V174" t="s">
        <v>678</v>
      </c>
      <c r="W174" t="s">
        <v>60</v>
      </c>
      <c r="X174" s="1">
        <v>45769</v>
      </c>
      <c r="Y174" s="1">
        <v>45754</v>
      </c>
      <c r="Z174" s="1"/>
      <c r="AB174" s="1">
        <v>45759</v>
      </c>
      <c r="AC174">
        <v>13</v>
      </c>
      <c r="AD174" s="1">
        <v>45772</v>
      </c>
      <c r="AE174" s="1">
        <v>45759</v>
      </c>
      <c r="AF174" s="1">
        <v>45756</v>
      </c>
      <c r="AG174" t="s">
        <v>34</v>
      </c>
      <c r="AI174" t="s">
        <v>11787</v>
      </c>
      <c r="AJ174">
        <v>1</v>
      </c>
      <c r="AK174">
        <v>1</v>
      </c>
      <c r="AL174" t="s">
        <v>96</v>
      </c>
      <c r="AM174" t="s">
        <v>9430</v>
      </c>
      <c r="AN174" t="s">
        <v>8583</v>
      </c>
      <c r="AP174" t="s">
        <v>61</v>
      </c>
      <c r="AQ174" t="s">
        <v>13963</v>
      </c>
      <c r="AT174">
        <v>680</v>
      </c>
      <c r="AU174" s="1">
        <v>45771</v>
      </c>
      <c r="AV174" t="s">
        <v>11793</v>
      </c>
      <c r="AW174" t="s">
        <v>321</v>
      </c>
      <c r="AY174">
        <v>880</v>
      </c>
      <c r="BA174" t="s">
        <v>13967</v>
      </c>
      <c r="BB174" t="s">
        <v>166</v>
      </c>
      <c r="BC174" s="1">
        <v>45756</v>
      </c>
      <c r="BD174" t="s">
        <v>13965</v>
      </c>
      <c r="BE174">
        <v>37195</v>
      </c>
      <c r="BI174">
        <v>1</v>
      </c>
      <c r="BM174">
        <v>4536</v>
      </c>
    </row>
    <row r="175" spans="1:65" x14ac:dyDescent="0.3">
      <c r="A175" t="s">
        <v>21</v>
      </c>
      <c r="B175" t="s">
        <v>22</v>
      </c>
      <c r="C175" t="s">
        <v>45</v>
      </c>
      <c r="E175">
        <v>202504</v>
      </c>
      <c r="F175" t="s">
        <v>166</v>
      </c>
      <c r="G175" t="s">
        <v>46</v>
      </c>
      <c r="H175" s="1">
        <v>45589</v>
      </c>
      <c r="I175" t="s">
        <v>40</v>
      </c>
      <c r="J175" t="s">
        <v>1318</v>
      </c>
      <c r="K175" t="s">
        <v>1318</v>
      </c>
      <c r="L175" t="s">
        <v>48</v>
      </c>
      <c r="M175" t="s">
        <v>355</v>
      </c>
      <c r="N175" t="s">
        <v>13962</v>
      </c>
      <c r="O175" t="s">
        <v>4010</v>
      </c>
      <c r="P175" t="s">
        <v>168</v>
      </c>
      <c r="Q175" t="s">
        <v>4011</v>
      </c>
      <c r="R175" t="s">
        <v>169</v>
      </c>
      <c r="S175">
        <v>4536</v>
      </c>
      <c r="T175" t="s">
        <v>32</v>
      </c>
      <c r="U175" t="s">
        <v>33</v>
      </c>
      <c r="V175" t="s">
        <v>678</v>
      </c>
      <c r="W175" t="s">
        <v>60</v>
      </c>
      <c r="X175" s="1">
        <v>45734</v>
      </c>
      <c r="Y175" s="1">
        <v>45754</v>
      </c>
      <c r="Z175" s="1"/>
      <c r="AB175" s="1">
        <v>45759</v>
      </c>
      <c r="AC175">
        <v>13</v>
      </c>
      <c r="AD175" s="1">
        <v>45772</v>
      </c>
      <c r="AE175" s="1">
        <v>45759</v>
      </c>
      <c r="AF175" s="1">
        <v>45756</v>
      </c>
      <c r="AG175" t="s">
        <v>34</v>
      </c>
      <c r="AI175" t="s">
        <v>11787</v>
      </c>
      <c r="AJ175">
        <v>1</v>
      </c>
      <c r="AK175">
        <v>1</v>
      </c>
      <c r="AL175" t="s">
        <v>96</v>
      </c>
      <c r="AM175" t="s">
        <v>9430</v>
      </c>
      <c r="AN175" t="s">
        <v>9431</v>
      </c>
      <c r="AP175" t="s">
        <v>61</v>
      </c>
      <c r="AQ175" t="s">
        <v>13963</v>
      </c>
      <c r="AT175">
        <v>680</v>
      </c>
      <c r="AU175" s="1">
        <v>45771</v>
      </c>
      <c r="AV175" t="s">
        <v>11794</v>
      </c>
      <c r="AW175" t="s">
        <v>321</v>
      </c>
      <c r="AY175">
        <v>880</v>
      </c>
      <c r="BA175" t="s">
        <v>13967</v>
      </c>
      <c r="BB175" t="s">
        <v>166</v>
      </c>
      <c r="BC175" s="1">
        <v>45756</v>
      </c>
      <c r="BD175" t="s">
        <v>13965</v>
      </c>
      <c r="BE175">
        <v>37195</v>
      </c>
      <c r="BI175">
        <v>1</v>
      </c>
      <c r="BM175">
        <v>4536</v>
      </c>
    </row>
    <row r="176" spans="1:65" x14ac:dyDescent="0.3">
      <c r="A176" t="s">
        <v>21</v>
      </c>
      <c r="B176" t="s">
        <v>22</v>
      </c>
      <c r="C176" t="s">
        <v>45</v>
      </c>
      <c r="E176">
        <v>202504</v>
      </c>
      <c r="F176" t="s">
        <v>81</v>
      </c>
      <c r="G176" t="s">
        <v>300</v>
      </c>
      <c r="H176" s="1">
        <v>45679</v>
      </c>
      <c r="I176" t="s">
        <v>83</v>
      </c>
      <c r="J176">
        <v>5.2</v>
      </c>
      <c r="K176" t="s">
        <v>301</v>
      </c>
      <c r="L176" t="s">
        <v>48</v>
      </c>
      <c r="M176" t="s">
        <v>302</v>
      </c>
      <c r="N176" t="s">
        <v>13962</v>
      </c>
      <c r="O176" t="s">
        <v>4405</v>
      </c>
      <c r="P176" t="s">
        <v>303</v>
      </c>
      <c r="Q176" t="s">
        <v>4406</v>
      </c>
      <c r="R176" t="s">
        <v>304</v>
      </c>
      <c r="S176">
        <v>600</v>
      </c>
      <c r="T176" t="s">
        <v>32</v>
      </c>
      <c r="U176" t="s">
        <v>33</v>
      </c>
      <c r="V176" t="s">
        <v>617</v>
      </c>
      <c r="W176" t="s">
        <v>137</v>
      </c>
      <c r="X176" s="1">
        <v>45754</v>
      </c>
      <c r="Y176" s="1">
        <v>45747</v>
      </c>
      <c r="Z176" s="1"/>
      <c r="AB176" s="1">
        <v>45759</v>
      </c>
      <c r="AC176">
        <v>2</v>
      </c>
      <c r="AD176" s="1">
        <v>45761</v>
      </c>
      <c r="AE176" s="1">
        <v>45759</v>
      </c>
      <c r="AF176" s="1">
        <v>45749</v>
      </c>
      <c r="AG176" t="s">
        <v>34</v>
      </c>
      <c r="AI176" t="s">
        <v>11787</v>
      </c>
      <c r="AJ176">
        <v>1</v>
      </c>
      <c r="AK176">
        <v>1</v>
      </c>
      <c r="AL176" t="s">
        <v>96</v>
      </c>
      <c r="AM176" t="s">
        <v>9450</v>
      </c>
      <c r="AN176" t="s">
        <v>9451</v>
      </c>
      <c r="AP176" t="s">
        <v>96</v>
      </c>
      <c r="AQ176" t="s">
        <v>13963</v>
      </c>
      <c r="AT176">
        <v>900</v>
      </c>
      <c r="AU176" s="1">
        <v>45754</v>
      </c>
      <c r="AV176" t="s">
        <v>9452</v>
      </c>
      <c r="AW176" t="s">
        <v>157</v>
      </c>
      <c r="AY176">
        <v>900</v>
      </c>
      <c r="BA176" t="s">
        <v>90</v>
      </c>
      <c r="BB176" t="s">
        <v>81</v>
      </c>
      <c r="BC176" s="1">
        <v>45749</v>
      </c>
      <c r="BD176" t="s">
        <v>13965</v>
      </c>
      <c r="BE176">
        <v>8520</v>
      </c>
      <c r="BI176">
        <v>1</v>
      </c>
      <c r="BM176">
        <v>600</v>
      </c>
    </row>
    <row r="177" spans="1:65" x14ac:dyDescent="0.3">
      <c r="A177" t="s">
        <v>21</v>
      </c>
      <c r="B177" t="s">
        <v>22</v>
      </c>
      <c r="C177" t="s">
        <v>45</v>
      </c>
      <c r="E177">
        <v>202504</v>
      </c>
      <c r="F177" t="s">
        <v>63</v>
      </c>
      <c r="G177" t="s">
        <v>8559</v>
      </c>
      <c r="H177" s="1">
        <v>45701</v>
      </c>
      <c r="I177" t="s">
        <v>40</v>
      </c>
      <c r="J177">
        <v>8</v>
      </c>
      <c r="K177" t="s">
        <v>80</v>
      </c>
      <c r="L177" t="s">
        <v>48</v>
      </c>
      <c r="M177" t="s">
        <v>1455</v>
      </c>
      <c r="N177" t="s">
        <v>13962</v>
      </c>
      <c r="O177" t="s">
        <v>8560</v>
      </c>
      <c r="P177" t="s">
        <v>322</v>
      </c>
      <c r="Q177" t="s">
        <v>8561</v>
      </c>
      <c r="R177" t="s">
        <v>8547</v>
      </c>
      <c r="S177">
        <v>1800</v>
      </c>
      <c r="T177" t="s">
        <v>32</v>
      </c>
      <c r="U177" t="s">
        <v>33</v>
      </c>
      <c r="V177" t="s">
        <v>640</v>
      </c>
      <c r="W177" t="s">
        <v>307</v>
      </c>
      <c r="X177" s="1">
        <v>45768</v>
      </c>
      <c r="Y177" s="1">
        <v>45749</v>
      </c>
      <c r="Z177" s="1"/>
      <c r="AB177" s="1">
        <v>45759</v>
      </c>
      <c r="AC177">
        <v>17</v>
      </c>
      <c r="AD177" s="1">
        <v>45776</v>
      </c>
      <c r="AE177" s="1">
        <v>45760</v>
      </c>
      <c r="AF177" s="1">
        <v>45751</v>
      </c>
      <c r="AG177" t="s">
        <v>34</v>
      </c>
      <c r="AI177" t="s">
        <v>53</v>
      </c>
      <c r="AJ177">
        <v>0</v>
      </c>
      <c r="AK177">
        <v>0</v>
      </c>
      <c r="AL177" t="s">
        <v>12689</v>
      </c>
      <c r="AM177" t="s">
        <v>9436</v>
      </c>
      <c r="AN177" t="s">
        <v>8562</v>
      </c>
      <c r="AP177" t="s">
        <v>54</v>
      </c>
      <c r="AQ177" t="s">
        <v>594</v>
      </c>
      <c r="AR177" t="s">
        <v>12689</v>
      </c>
      <c r="AU177" s="1">
        <v>45775</v>
      </c>
      <c r="AV177" t="s">
        <v>11795</v>
      </c>
      <c r="AW177" t="s">
        <v>308</v>
      </c>
      <c r="BA177" t="s">
        <v>13967</v>
      </c>
      <c r="BB177" t="s">
        <v>63</v>
      </c>
      <c r="BC177" s="1">
        <v>45751</v>
      </c>
      <c r="BD177" t="s">
        <v>13964</v>
      </c>
      <c r="BE177">
        <v>8730</v>
      </c>
      <c r="BK177">
        <v>0</v>
      </c>
      <c r="BM177">
        <v>1800</v>
      </c>
    </row>
    <row r="178" spans="1:65" x14ac:dyDescent="0.3">
      <c r="A178" t="s">
        <v>21</v>
      </c>
      <c r="B178" t="s">
        <v>22</v>
      </c>
      <c r="C178" t="s">
        <v>45</v>
      </c>
      <c r="E178">
        <v>202504</v>
      </c>
      <c r="F178" t="s">
        <v>63</v>
      </c>
      <c r="G178" t="s">
        <v>270</v>
      </c>
      <c r="H178" s="1">
        <v>45744</v>
      </c>
      <c r="I178" t="s">
        <v>40</v>
      </c>
      <c r="J178">
        <v>9</v>
      </c>
      <c r="K178" t="s">
        <v>41</v>
      </c>
      <c r="L178" t="s">
        <v>48</v>
      </c>
      <c r="M178" t="s">
        <v>893</v>
      </c>
      <c r="N178" t="s">
        <v>13962</v>
      </c>
      <c r="O178" t="s">
        <v>9443</v>
      </c>
      <c r="P178" t="s">
        <v>291</v>
      </c>
      <c r="Q178" t="s">
        <v>9444</v>
      </c>
      <c r="R178" t="s">
        <v>292</v>
      </c>
      <c r="S178">
        <v>80</v>
      </c>
      <c r="T178" t="s">
        <v>352</v>
      </c>
      <c r="U178" t="s">
        <v>33</v>
      </c>
      <c r="V178" t="s">
        <v>493</v>
      </c>
      <c r="W178" t="s">
        <v>464</v>
      </c>
      <c r="X178" s="1">
        <v>45777</v>
      </c>
      <c r="Y178" s="1">
        <v>45754</v>
      </c>
      <c r="Z178" s="1"/>
      <c r="AB178" s="1">
        <v>45759</v>
      </c>
      <c r="AC178">
        <v>13</v>
      </c>
      <c r="AD178" s="1">
        <v>45772</v>
      </c>
      <c r="AE178" s="1">
        <v>45759</v>
      </c>
      <c r="AF178" s="1">
        <v>45756</v>
      </c>
      <c r="AG178" t="s">
        <v>34</v>
      </c>
      <c r="AI178" t="s">
        <v>11787</v>
      </c>
      <c r="AJ178">
        <v>1</v>
      </c>
      <c r="AK178">
        <v>1</v>
      </c>
      <c r="AL178" t="s">
        <v>96</v>
      </c>
      <c r="AM178" t="s">
        <v>9445</v>
      </c>
      <c r="AN178" t="s">
        <v>9446</v>
      </c>
      <c r="AP178" t="s">
        <v>96</v>
      </c>
      <c r="AQ178" t="s">
        <v>13963</v>
      </c>
      <c r="AT178">
        <v>400</v>
      </c>
      <c r="AU178" s="1">
        <v>45773</v>
      </c>
      <c r="AV178" t="s">
        <v>11796</v>
      </c>
      <c r="AW178" t="s">
        <v>101</v>
      </c>
      <c r="AY178">
        <v>400</v>
      </c>
      <c r="BA178" t="s">
        <v>13967</v>
      </c>
      <c r="BB178" t="s">
        <v>63</v>
      </c>
      <c r="BC178" s="1">
        <v>45756</v>
      </c>
      <c r="BD178" t="s">
        <v>13965</v>
      </c>
      <c r="BE178">
        <v>40000</v>
      </c>
      <c r="BI178">
        <v>1</v>
      </c>
      <c r="BM178">
        <v>80</v>
      </c>
    </row>
    <row r="179" spans="1:65" x14ac:dyDescent="0.3">
      <c r="A179" t="s">
        <v>21</v>
      </c>
      <c r="B179" t="s">
        <v>22</v>
      </c>
      <c r="C179" t="s">
        <v>45</v>
      </c>
      <c r="E179">
        <v>202504</v>
      </c>
      <c r="F179" t="s">
        <v>24</v>
      </c>
      <c r="G179" t="s">
        <v>128</v>
      </c>
      <c r="H179" s="1">
        <v>45726</v>
      </c>
      <c r="I179" t="s">
        <v>40</v>
      </c>
      <c r="J179">
        <v>9</v>
      </c>
      <c r="K179" t="s">
        <v>41</v>
      </c>
      <c r="L179" t="s">
        <v>48</v>
      </c>
      <c r="M179" t="s">
        <v>129</v>
      </c>
      <c r="N179" t="s">
        <v>13962</v>
      </c>
      <c r="O179" t="s">
        <v>9461</v>
      </c>
      <c r="P179" t="s">
        <v>130</v>
      </c>
      <c r="Q179" t="s">
        <v>9462</v>
      </c>
      <c r="R179" t="s">
        <v>131</v>
      </c>
      <c r="S179">
        <v>8000</v>
      </c>
      <c r="T179" t="s">
        <v>32</v>
      </c>
      <c r="U179" t="s">
        <v>33</v>
      </c>
      <c r="V179" t="s">
        <v>426</v>
      </c>
      <c r="W179" t="s">
        <v>13974</v>
      </c>
      <c r="X179" s="1">
        <v>45762</v>
      </c>
      <c r="Y179" s="1">
        <v>45744</v>
      </c>
      <c r="Z179" s="1"/>
      <c r="AB179" s="1">
        <v>45760</v>
      </c>
      <c r="AC179">
        <v>7</v>
      </c>
      <c r="AD179" s="1">
        <v>45767</v>
      </c>
      <c r="AE179" s="1">
        <v>45761</v>
      </c>
      <c r="AF179" s="1">
        <v>45748</v>
      </c>
      <c r="AG179" t="s">
        <v>34</v>
      </c>
      <c r="AI179" t="s">
        <v>11787</v>
      </c>
      <c r="AJ179">
        <v>1</v>
      </c>
      <c r="AK179">
        <v>1</v>
      </c>
      <c r="AL179" t="s">
        <v>828</v>
      </c>
      <c r="AM179" t="s">
        <v>9463</v>
      </c>
      <c r="AN179" t="s">
        <v>9464</v>
      </c>
      <c r="AP179" t="s">
        <v>78</v>
      </c>
      <c r="AQ179" t="s">
        <v>13963</v>
      </c>
      <c r="AT179">
        <v>150</v>
      </c>
      <c r="AU179" s="1">
        <v>45762</v>
      </c>
      <c r="AV179" t="s">
        <v>11797</v>
      </c>
      <c r="AW179" t="s">
        <v>132</v>
      </c>
      <c r="AY179">
        <v>150</v>
      </c>
      <c r="BA179" t="s">
        <v>69</v>
      </c>
      <c r="BB179" t="s">
        <v>24</v>
      </c>
      <c r="BC179" s="1">
        <v>45748</v>
      </c>
      <c r="BD179" t="s">
        <v>13965</v>
      </c>
      <c r="BE179">
        <v>30400</v>
      </c>
      <c r="BI179">
        <v>1</v>
      </c>
      <c r="BM179">
        <v>8000</v>
      </c>
    </row>
    <row r="180" spans="1:65" x14ac:dyDescent="0.3">
      <c r="A180" t="s">
        <v>21</v>
      </c>
      <c r="B180" t="s">
        <v>22</v>
      </c>
      <c r="C180" t="s">
        <v>45</v>
      </c>
      <c r="E180">
        <v>202504</v>
      </c>
      <c r="F180" t="s">
        <v>63</v>
      </c>
      <c r="G180" t="s">
        <v>223</v>
      </c>
      <c r="H180" s="1">
        <v>45716</v>
      </c>
      <c r="I180" t="s">
        <v>40</v>
      </c>
      <c r="J180">
        <v>9</v>
      </c>
      <c r="K180" t="s">
        <v>41</v>
      </c>
      <c r="L180" t="s">
        <v>48</v>
      </c>
      <c r="M180" t="s">
        <v>365</v>
      </c>
      <c r="N180" t="s">
        <v>13962</v>
      </c>
      <c r="O180" t="s">
        <v>8706</v>
      </c>
      <c r="P180" t="s">
        <v>378</v>
      </c>
      <c r="Q180" t="s">
        <v>8707</v>
      </c>
      <c r="R180" t="s">
        <v>379</v>
      </c>
      <c r="S180">
        <v>14000</v>
      </c>
      <c r="T180" t="s">
        <v>32</v>
      </c>
      <c r="U180" t="s">
        <v>33</v>
      </c>
      <c r="V180" t="s">
        <v>481</v>
      </c>
      <c r="W180" t="s">
        <v>257</v>
      </c>
      <c r="X180" s="1">
        <v>45767</v>
      </c>
      <c r="Y180" s="1">
        <v>45750</v>
      </c>
      <c r="Z180" s="1"/>
      <c r="AB180" s="1">
        <v>45761</v>
      </c>
      <c r="AC180">
        <v>11</v>
      </c>
      <c r="AD180" s="1">
        <v>45772</v>
      </c>
      <c r="AE180" s="1">
        <v>45761</v>
      </c>
      <c r="AF180" s="1">
        <v>45754</v>
      </c>
      <c r="AG180" t="s">
        <v>34</v>
      </c>
      <c r="AI180" t="s">
        <v>11787</v>
      </c>
      <c r="AJ180">
        <v>1</v>
      </c>
      <c r="AK180">
        <v>1</v>
      </c>
      <c r="AL180" t="s">
        <v>828</v>
      </c>
      <c r="AM180" t="s">
        <v>9465</v>
      </c>
      <c r="AN180" t="s">
        <v>9466</v>
      </c>
      <c r="AP180" t="s">
        <v>78</v>
      </c>
      <c r="AQ180" t="s">
        <v>13963</v>
      </c>
      <c r="AT180">
        <v>270</v>
      </c>
      <c r="AU180" s="1">
        <v>45767</v>
      </c>
      <c r="AV180" t="s">
        <v>11798</v>
      </c>
      <c r="AW180" t="s">
        <v>380</v>
      </c>
      <c r="AY180">
        <v>270</v>
      </c>
      <c r="BA180" t="s">
        <v>13967</v>
      </c>
      <c r="BB180" t="s">
        <v>63</v>
      </c>
      <c r="BC180" s="1">
        <v>45754</v>
      </c>
      <c r="BD180" t="s">
        <v>13965</v>
      </c>
      <c r="BE180">
        <v>93800</v>
      </c>
      <c r="BI180">
        <v>1</v>
      </c>
      <c r="BM180">
        <v>14000</v>
      </c>
    </row>
    <row r="181" spans="1:65" x14ac:dyDescent="0.3">
      <c r="A181" t="s">
        <v>21</v>
      </c>
      <c r="B181" t="s">
        <v>22</v>
      </c>
      <c r="C181" t="s">
        <v>45</v>
      </c>
      <c r="E181">
        <v>202504</v>
      </c>
      <c r="F181" t="s">
        <v>251</v>
      </c>
      <c r="G181" t="s">
        <v>74</v>
      </c>
      <c r="H181" s="1">
        <v>45722</v>
      </c>
      <c r="I181" t="s">
        <v>40</v>
      </c>
      <c r="J181" t="s">
        <v>1318</v>
      </c>
      <c r="K181" t="s">
        <v>1318</v>
      </c>
      <c r="L181" t="s">
        <v>48</v>
      </c>
      <c r="M181" t="s">
        <v>210</v>
      </c>
      <c r="N181" t="s">
        <v>13962</v>
      </c>
      <c r="O181" t="s">
        <v>9437</v>
      </c>
      <c r="P181" t="s">
        <v>252</v>
      </c>
      <c r="Q181" t="s">
        <v>9438</v>
      </c>
      <c r="R181" t="s">
        <v>253</v>
      </c>
      <c r="S181">
        <v>363</v>
      </c>
      <c r="T181" t="s">
        <v>32</v>
      </c>
      <c r="U181" t="s">
        <v>33</v>
      </c>
      <c r="V181" t="s">
        <v>617</v>
      </c>
      <c r="W181" t="s">
        <v>137</v>
      </c>
      <c r="X181" s="1">
        <v>45757</v>
      </c>
      <c r="Y181" s="1">
        <v>45749</v>
      </c>
      <c r="Z181" s="1"/>
      <c r="AB181" s="1">
        <v>45762</v>
      </c>
      <c r="AC181">
        <v>2</v>
      </c>
      <c r="AD181" s="1">
        <v>45764</v>
      </c>
      <c r="AE181" s="1">
        <v>45762</v>
      </c>
      <c r="AF181" s="1">
        <v>45751</v>
      </c>
      <c r="AG181" t="s">
        <v>34</v>
      </c>
      <c r="AI181" t="s">
        <v>53</v>
      </c>
      <c r="AJ181">
        <v>0</v>
      </c>
      <c r="AK181">
        <v>0</v>
      </c>
      <c r="AL181" t="s">
        <v>12689</v>
      </c>
      <c r="AM181" t="s">
        <v>9439</v>
      </c>
      <c r="AP181" t="s">
        <v>54</v>
      </c>
      <c r="AQ181" t="s">
        <v>594</v>
      </c>
      <c r="AR181" t="s">
        <v>12689</v>
      </c>
      <c r="AU181" s="1">
        <v>45758</v>
      </c>
      <c r="AV181" t="s">
        <v>11799</v>
      </c>
      <c r="AW181" t="s">
        <v>157</v>
      </c>
      <c r="BA181" t="s">
        <v>69</v>
      </c>
      <c r="BB181" t="s">
        <v>251</v>
      </c>
      <c r="BC181" s="1">
        <v>45751</v>
      </c>
      <c r="BD181" t="s">
        <v>13965</v>
      </c>
      <c r="BE181">
        <v>9616</v>
      </c>
      <c r="BK181">
        <v>0</v>
      </c>
      <c r="BM181">
        <v>363</v>
      </c>
    </row>
    <row r="182" spans="1:65" x14ac:dyDescent="0.3">
      <c r="A182" t="s">
        <v>21</v>
      </c>
      <c r="B182" t="s">
        <v>22</v>
      </c>
      <c r="C182" t="s">
        <v>675</v>
      </c>
      <c r="E182">
        <v>202503</v>
      </c>
      <c r="F182" t="s">
        <v>63</v>
      </c>
      <c r="G182" t="s">
        <v>107</v>
      </c>
      <c r="H182" s="1">
        <v>45642</v>
      </c>
      <c r="I182" t="s">
        <v>40</v>
      </c>
      <c r="J182">
        <v>3</v>
      </c>
      <c r="K182" t="s">
        <v>141</v>
      </c>
      <c r="L182" t="s">
        <v>48</v>
      </c>
      <c r="M182" t="s">
        <v>142</v>
      </c>
      <c r="N182" t="s">
        <v>13962</v>
      </c>
      <c r="O182" t="s">
        <v>4198</v>
      </c>
      <c r="P182" t="s">
        <v>143</v>
      </c>
      <c r="Q182" t="s">
        <v>4199</v>
      </c>
      <c r="R182" t="s">
        <v>144</v>
      </c>
      <c r="S182">
        <v>89600</v>
      </c>
      <c r="T182" t="s">
        <v>32</v>
      </c>
      <c r="U182" t="s">
        <v>33</v>
      </c>
      <c r="V182" t="s">
        <v>676</v>
      </c>
      <c r="W182" t="s">
        <v>145</v>
      </c>
      <c r="X182" s="1">
        <v>45698</v>
      </c>
      <c r="Y182" s="1">
        <v>45741</v>
      </c>
      <c r="Z182" s="1"/>
      <c r="AB182" s="1">
        <v>45764</v>
      </c>
      <c r="AC182">
        <v>60</v>
      </c>
      <c r="AD182" s="1">
        <v>45824</v>
      </c>
      <c r="AE182" s="1">
        <v>45764</v>
      </c>
      <c r="AF182" s="1">
        <v>45743</v>
      </c>
      <c r="AG182" t="s">
        <v>34</v>
      </c>
      <c r="AH182" t="s">
        <v>9453</v>
      </c>
      <c r="AI182" t="s">
        <v>11790</v>
      </c>
      <c r="AJ182">
        <v>4</v>
      </c>
      <c r="AK182">
        <v>8</v>
      </c>
      <c r="AL182" t="s">
        <v>146</v>
      </c>
      <c r="AM182" t="s">
        <v>9454</v>
      </c>
      <c r="AN182" t="s">
        <v>8578</v>
      </c>
      <c r="AP182" t="s">
        <v>96</v>
      </c>
      <c r="AQ182" t="s">
        <v>13963</v>
      </c>
      <c r="AT182">
        <v>8108</v>
      </c>
      <c r="AU182" s="1">
        <v>45774</v>
      </c>
      <c r="AV182" t="s">
        <v>9455</v>
      </c>
      <c r="AW182" t="s">
        <v>147</v>
      </c>
      <c r="AY182">
        <v>2027</v>
      </c>
      <c r="BA182" t="s">
        <v>422</v>
      </c>
      <c r="BB182" t="s">
        <v>63</v>
      </c>
      <c r="BC182" s="1">
        <v>45743</v>
      </c>
      <c r="BD182" t="s">
        <v>13965</v>
      </c>
      <c r="BE182">
        <v>231168</v>
      </c>
      <c r="BI182">
        <v>8</v>
      </c>
      <c r="BM182">
        <v>89600</v>
      </c>
    </row>
    <row r="183" spans="1:65" x14ac:dyDescent="0.3">
      <c r="A183" t="s">
        <v>21</v>
      </c>
      <c r="B183" t="s">
        <v>22</v>
      </c>
      <c r="C183" t="s">
        <v>45</v>
      </c>
      <c r="E183">
        <v>202504</v>
      </c>
      <c r="F183" t="s">
        <v>24</v>
      </c>
      <c r="G183" t="s">
        <v>46</v>
      </c>
      <c r="H183" s="1">
        <v>45672</v>
      </c>
      <c r="I183" t="s">
        <v>26</v>
      </c>
      <c r="J183">
        <v>9</v>
      </c>
      <c r="K183" t="s">
        <v>41</v>
      </c>
      <c r="L183" t="s">
        <v>48</v>
      </c>
      <c r="M183" t="s">
        <v>57</v>
      </c>
      <c r="N183" t="s">
        <v>13962</v>
      </c>
      <c r="O183" t="s">
        <v>4361</v>
      </c>
      <c r="P183" t="s">
        <v>58</v>
      </c>
      <c r="Q183" t="s">
        <v>4362</v>
      </c>
      <c r="R183" t="s">
        <v>59</v>
      </c>
      <c r="S183">
        <v>17100</v>
      </c>
      <c r="T183" t="s">
        <v>32</v>
      </c>
      <c r="U183" t="s">
        <v>33</v>
      </c>
      <c r="V183" t="s">
        <v>647</v>
      </c>
      <c r="W183" t="s">
        <v>60</v>
      </c>
      <c r="X183" s="1">
        <v>45775</v>
      </c>
      <c r="Y183" s="1">
        <v>45762</v>
      </c>
      <c r="Z183" s="1"/>
      <c r="AB183" s="1">
        <v>45764</v>
      </c>
      <c r="AC183">
        <v>8</v>
      </c>
      <c r="AD183" s="1">
        <v>45772</v>
      </c>
      <c r="AE183" s="1">
        <v>45764</v>
      </c>
      <c r="AF183" s="1">
        <v>45764</v>
      </c>
      <c r="AG183" t="s">
        <v>34</v>
      </c>
      <c r="AI183" t="s">
        <v>11787</v>
      </c>
      <c r="AJ183">
        <v>1</v>
      </c>
      <c r="AK183">
        <v>1</v>
      </c>
      <c r="AL183" t="s">
        <v>96</v>
      </c>
      <c r="AM183" t="s">
        <v>8610</v>
      </c>
      <c r="AN183" t="s">
        <v>8611</v>
      </c>
      <c r="AP183" t="s">
        <v>61</v>
      </c>
      <c r="AQ183" t="s">
        <v>13963</v>
      </c>
      <c r="AT183">
        <v>880</v>
      </c>
      <c r="AU183" s="1">
        <v>45775</v>
      </c>
      <c r="AV183" t="s">
        <v>11801</v>
      </c>
      <c r="AW183" t="s">
        <v>151</v>
      </c>
      <c r="AY183">
        <v>930</v>
      </c>
      <c r="BA183" t="s">
        <v>13967</v>
      </c>
      <c r="BB183" t="s">
        <v>24</v>
      </c>
      <c r="BC183" s="1">
        <v>45764</v>
      </c>
      <c r="BD183" t="s">
        <v>13965</v>
      </c>
      <c r="BE183">
        <v>46341</v>
      </c>
      <c r="BI183">
        <v>1</v>
      </c>
      <c r="BM183">
        <v>17100</v>
      </c>
    </row>
    <row r="184" spans="1:65" x14ac:dyDescent="0.3">
      <c r="A184" t="s">
        <v>21</v>
      </c>
      <c r="B184" t="s">
        <v>22</v>
      </c>
      <c r="C184" t="s">
        <v>45</v>
      </c>
      <c r="E184">
        <v>202504</v>
      </c>
      <c r="F184" t="s">
        <v>63</v>
      </c>
      <c r="G184" t="s">
        <v>46</v>
      </c>
      <c r="H184" s="1">
        <v>45705</v>
      </c>
      <c r="I184" t="s">
        <v>40</v>
      </c>
      <c r="J184">
        <v>9</v>
      </c>
      <c r="K184" t="s">
        <v>41</v>
      </c>
      <c r="L184" t="s">
        <v>48</v>
      </c>
      <c r="M184" t="s">
        <v>289</v>
      </c>
      <c r="N184" t="s">
        <v>13962</v>
      </c>
      <c r="O184" t="s">
        <v>8606</v>
      </c>
      <c r="P184" t="s">
        <v>244</v>
      </c>
      <c r="Q184" t="s">
        <v>8607</v>
      </c>
      <c r="R184" t="s">
        <v>245</v>
      </c>
      <c r="S184">
        <v>16000</v>
      </c>
      <c r="T184" t="s">
        <v>32</v>
      </c>
      <c r="U184" t="s">
        <v>33</v>
      </c>
      <c r="V184" t="s">
        <v>610</v>
      </c>
      <c r="W184" t="s">
        <v>104</v>
      </c>
      <c r="X184" s="1">
        <v>45758</v>
      </c>
      <c r="Y184" s="1">
        <v>45751</v>
      </c>
      <c r="Z184" s="1"/>
      <c r="AB184" s="1">
        <v>45764</v>
      </c>
      <c r="AC184">
        <v>1</v>
      </c>
      <c r="AD184" s="1">
        <v>45765</v>
      </c>
      <c r="AE184" s="1">
        <v>45764</v>
      </c>
      <c r="AF184" s="1">
        <v>45755</v>
      </c>
      <c r="AG184" t="s">
        <v>34</v>
      </c>
      <c r="AI184" t="s">
        <v>11787</v>
      </c>
      <c r="AJ184">
        <v>1</v>
      </c>
      <c r="AK184">
        <v>1</v>
      </c>
      <c r="AL184" t="s">
        <v>96</v>
      </c>
      <c r="AM184" t="s">
        <v>8608</v>
      </c>
      <c r="AN184" t="s">
        <v>8609</v>
      </c>
      <c r="AP184" t="s">
        <v>96</v>
      </c>
      <c r="AQ184" t="s">
        <v>13963</v>
      </c>
      <c r="AT184">
        <v>350</v>
      </c>
      <c r="AU184" s="1">
        <v>45759</v>
      </c>
      <c r="AV184" t="s">
        <v>11802</v>
      </c>
      <c r="AW184" t="s">
        <v>290</v>
      </c>
      <c r="AY184">
        <v>350</v>
      </c>
      <c r="BA184" t="s">
        <v>13967</v>
      </c>
      <c r="BB184" t="s">
        <v>63</v>
      </c>
      <c r="BC184" s="1">
        <v>45755</v>
      </c>
      <c r="BD184" t="s">
        <v>13965</v>
      </c>
      <c r="BE184">
        <v>34400</v>
      </c>
      <c r="BI184">
        <v>1</v>
      </c>
      <c r="BM184">
        <v>16000</v>
      </c>
    </row>
    <row r="185" spans="1:65" x14ac:dyDescent="0.3">
      <c r="A185" t="s">
        <v>21</v>
      </c>
      <c r="B185" t="s">
        <v>22</v>
      </c>
      <c r="C185" t="s">
        <v>45</v>
      </c>
      <c r="E185">
        <v>202504</v>
      </c>
      <c r="F185" t="s">
        <v>81</v>
      </c>
      <c r="G185" t="s">
        <v>281</v>
      </c>
      <c r="H185" s="1">
        <v>45736</v>
      </c>
      <c r="I185" t="s">
        <v>83</v>
      </c>
      <c r="J185" t="s">
        <v>1318</v>
      </c>
      <c r="K185" t="s">
        <v>1318</v>
      </c>
      <c r="L185" t="s">
        <v>48</v>
      </c>
      <c r="M185" t="s">
        <v>339</v>
      </c>
      <c r="N185" t="s">
        <v>13962</v>
      </c>
      <c r="O185" t="s">
        <v>9482</v>
      </c>
      <c r="P185" t="s">
        <v>340</v>
      </c>
      <c r="Q185" t="s">
        <v>9483</v>
      </c>
      <c r="R185" t="s">
        <v>341</v>
      </c>
      <c r="S185">
        <v>7200</v>
      </c>
      <c r="T185" t="s">
        <v>32</v>
      </c>
      <c r="U185" t="s">
        <v>33</v>
      </c>
      <c r="V185" t="s">
        <v>610</v>
      </c>
      <c r="W185" t="s">
        <v>104</v>
      </c>
      <c r="X185" s="1">
        <v>45754</v>
      </c>
      <c r="Y185" s="1">
        <v>45756</v>
      </c>
      <c r="Z185" s="1"/>
      <c r="AB185" s="1">
        <v>45764</v>
      </c>
      <c r="AC185">
        <v>1</v>
      </c>
      <c r="AD185" s="1">
        <v>45765</v>
      </c>
      <c r="AE185" s="1">
        <v>45764</v>
      </c>
      <c r="AF185" s="1">
        <v>45758</v>
      </c>
      <c r="AG185" t="s">
        <v>34</v>
      </c>
      <c r="AI185" t="s">
        <v>11787</v>
      </c>
      <c r="AJ185">
        <v>1</v>
      </c>
      <c r="AK185">
        <v>1</v>
      </c>
      <c r="AL185" t="s">
        <v>96</v>
      </c>
      <c r="AM185" t="s">
        <v>8608</v>
      </c>
      <c r="AN185" t="s">
        <v>9484</v>
      </c>
      <c r="AP185" t="s">
        <v>96</v>
      </c>
      <c r="AQ185" t="s">
        <v>13963</v>
      </c>
      <c r="AT185">
        <v>200</v>
      </c>
      <c r="AU185" s="1">
        <v>45763</v>
      </c>
      <c r="AV185" t="s">
        <v>11803</v>
      </c>
      <c r="AW185" t="s">
        <v>290</v>
      </c>
      <c r="AY185">
        <v>350</v>
      </c>
      <c r="BA185" t="s">
        <v>90</v>
      </c>
      <c r="BB185" t="s">
        <v>81</v>
      </c>
      <c r="BC185" s="1">
        <v>45758</v>
      </c>
      <c r="BD185" t="s">
        <v>13965</v>
      </c>
      <c r="BE185">
        <v>100800</v>
      </c>
      <c r="BI185">
        <v>1</v>
      </c>
      <c r="BM185">
        <v>7200</v>
      </c>
    </row>
    <row r="186" spans="1:65" x14ac:dyDescent="0.3">
      <c r="A186" t="s">
        <v>21</v>
      </c>
      <c r="B186" t="s">
        <v>22</v>
      </c>
      <c r="C186" t="s">
        <v>45</v>
      </c>
      <c r="E186">
        <v>202504</v>
      </c>
      <c r="F186" t="s">
        <v>63</v>
      </c>
      <c r="G186" t="s">
        <v>74</v>
      </c>
      <c r="H186" s="1">
        <v>45567</v>
      </c>
      <c r="I186" t="s">
        <v>40</v>
      </c>
      <c r="J186">
        <v>9</v>
      </c>
      <c r="K186" t="s">
        <v>180</v>
      </c>
      <c r="L186" t="s">
        <v>48</v>
      </c>
      <c r="M186" t="s">
        <v>207</v>
      </c>
      <c r="N186" t="s">
        <v>13962</v>
      </c>
      <c r="O186" t="s">
        <v>3964</v>
      </c>
      <c r="P186" t="s">
        <v>373</v>
      </c>
      <c r="Q186" t="s">
        <v>3965</v>
      </c>
      <c r="R186" t="s">
        <v>375</v>
      </c>
      <c r="S186">
        <v>320</v>
      </c>
      <c r="T186" t="s">
        <v>32</v>
      </c>
      <c r="U186" t="s">
        <v>33</v>
      </c>
      <c r="V186" t="s">
        <v>617</v>
      </c>
      <c r="W186" t="s">
        <v>137</v>
      </c>
      <c r="X186" s="1">
        <v>45761</v>
      </c>
      <c r="Y186" s="1">
        <v>45757</v>
      </c>
      <c r="Z186" s="1"/>
      <c r="AB186" s="1">
        <v>45765</v>
      </c>
      <c r="AC186">
        <v>3</v>
      </c>
      <c r="AD186" s="1">
        <v>45768</v>
      </c>
      <c r="AE186" s="1">
        <v>45765</v>
      </c>
      <c r="AF186" s="1">
        <v>45761</v>
      </c>
      <c r="AG186" t="s">
        <v>34</v>
      </c>
      <c r="AI186" t="s">
        <v>53</v>
      </c>
      <c r="AJ186">
        <v>0</v>
      </c>
      <c r="AK186">
        <v>0</v>
      </c>
      <c r="AL186" t="s">
        <v>12689</v>
      </c>
      <c r="AM186" t="s">
        <v>9470</v>
      </c>
      <c r="AP186" t="s">
        <v>54</v>
      </c>
      <c r="AQ186" t="s">
        <v>594</v>
      </c>
      <c r="AR186" t="s">
        <v>12689</v>
      </c>
      <c r="AU186" s="1">
        <v>45765</v>
      </c>
      <c r="AV186" t="s">
        <v>11804</v>
      </c>
      <c r="AW186" t="s">
        <v>157</v>
      </c>
      <c r="BA186" t="s">
        <v>69</v>
      </c>
      <c r="BB186" t="s">
        <v>63</v>
      </c>
      <c r="BC186" s="1">
        <v>45761</v>
      </c>
      <c r="BD186" t="s">
        <v>13965</v>
      </c>
      <c r="BE186">
        <v>1152</v>
      </c>
      <c r="BK186">
        <v>0</v>
      </c>
      <c r="BM186">
        <v>320</v>
      </c>
    </row>
    <row r="187" spans="1:65" x14ac:dyDescent="0.3">
      <c r="A187" t="s">
        <v>21</v>
      </c>
      <c r="B187" t="s">
        <v>22</v>
      </c>
      <c r="C187" t="s">
        <v>45</v>
      </c>
      <c r="E187">
        <v>202504</v>
      </c>
      <c r="F187" t="s">
        <v>63</v>
      </c>
      <c r="G187" t="s">
        <v>74</v>
      </c>
      <c r="H187" s="1">
        <v>45714</v>
      </c>
      <c r="I187" t="s">
        <v>40</v>
      </c>
      <c r="J187">
        <v>8</v>
      </c>
      <c r="K187" t="s">
        <v>47</v>
      </c>
      <c r="L187" t="s">
        <v>48</v>
      </c>
      <c r="M187" t="s">
        <v>439</v>
      </c>
      <c r="N187" t="s">
        <v>13962</v>
      </c>
      <c r="O187" t="s">
        <v>8704</v>
      </c>
      <c r="P187" t="s">
        <v>50</v>
      </c>
      <c r="Q187" t="s">
        <v>8705</v>
      </c>
      <c r="R187" t="s">
        <v>51</v>
      </c>
      <c r="S187">
        <v>4000</v>
      </c>
      <c r="T187" t="s">
        <v>32</v>
      </c>
      <c r="U187" t="s">
        <v>33</v>
      </c>
      <c r="V187" t="s">
        <v>617</v>
      </c>
      <c r="W187" t="s">
        <v>137</v>
      </c>
      <c r="X187" s="1">
        <v>45762</v>
      </c>
      <c r="Y187" s="1">
        <v>45756</v>
      </c>
      <c r="Z187" s="1"/>
      <c r="AB187" s="1">
        <v>45765</v>
      </c>
      <c r="AC187">
        <v>3</v>
      </c>
      <c r="AD187" s="1">
        <v>45768</v>
      </c>
      <c r="AE187" s="1">
        <v>45765</v>
      </c>
      <c r="AF187" s="1">
        <v>45758</v>
      </c>
      <c r="AG187" t="s">
        <v>34</v>
      </c>
      <c r="AI187" t="s">
        <v>53</v>
      </c>
      <c r="AJ187">
        <v>0</v>
      </c>
      <c r="AK187">
        <v>0</v>
      </c>
      <c r="AL187" t="s">
        <v>12689</v>
      </c>
      <c r="AM187" t="s">
        <v>9470</v>
      </c>
      <c r="AP187" t="s">
        <v>54</v>
      </c>
      <c r="AQ187" t="s">
        <v>594</v>
      </c>
      <c r="AR187" t="s">
        <v>12689</v>
      </c>
      <c r="AU187" s="1">
        <v>45765</v>
      </c>
      <c r="AV187" t="s">
        <v>11805</v>
      </c>
      <c r="AW187" t="s">
        <v>157</v>
      </c>
      <c r="BA187" t="s">
        <v>39</v>
      </c>
      <c r="BB187" t="s">
        <v>63</v>
      </c>
      <c r="BC187" s="1">
        <v>45758</v>
      </c>
      <c r="BD187" t="s">
        <v>13965</v>
      </c>
      <c r="BE187">
        <v>7600</v>
      </c>
      <c r="BK187">
        <v>0</v>
      </c>
      <c r="BM187">
        <v>4000</v>
      </c>
    </row>
    <row r="188" spans="1:65" x14ac:dyDescent="0.3">
      <c r="A188" t="s">
        <v>21</v>
      </c>
      <c r="B188" t="s">
        <v>22</v>
      </c>
      <c r="C188" t="s">
        <v>45</v>
      </c>
      <c r="E188">
        <v>202504</v>
      </c>
      <c r="F188" t="s">
        <v>63</v>
      </c>
      <c r="G188" t="s">
        <v>128</v>
      </c>
      <c r="H188" s="1">
        <v>45636</v>
      </c>
      <c r="I188" t="s">
        <v>26</v>
      </c>
      <c r="J188">
        <v>4.0999999999999899</v>
      </c>
      <c r="K188" t="s">
        <v>191</v>
      </c>
      <c r="L188" t="s">
        <v>48</v>
      </c>
      <c r="M188" t="s">
        <v>265</v>
      </c>
      <c r="N188" t="s">
        <v>13962</v>
      </c>
      <c r="O188" t="s">
        <v>4163</v>
      </c>
      <c r="P188" t="s">
        <v>192</v>
      </c>
      <c r="Q188" t="s">
        <v>4164</v>
      </c>
      <c r="R188" t="s">
        <v>193</v>
      </c>
      <c r="S188">
        <v>7000</v>
      </c>
      <c r="T188" t="s">
        <v>32</v>
      </c>
      <c r="U188" t="s">
        <v>33</v>
      </c>
      <c r="V188" t="s">
        <v>475</v>
      </c>
      <c r="W188" t="s">
        <v>13974</v>
      </c>
      <c r="X188" s="1">
        <v>45721</v>
      </c>
      <c r="Y188" s="1">
        <v>45756</v>
      </c>
      <c r="Z188" s="1"/>
      <c r="AB188" s="1">
        <v>45766</v>
      </c>
      <c r="AC188">
        <v>6</v>
      </c>
      <c r="AD188" s="1">
        <v>45772</v>
      </c>
      <c r="AE188" s="1">
        <v>45766</v>
      </c>
      <c r="AF188" s="1">
        <v>45758</v>
      </c>
      <c r="AG188" t="s">
        <v>34</v>
      </c>
      <c r="AI188" t="s">
        <v>11787</v>
      </c>
      <c r="AJ188">
        <v>1</v>
      </c>
      <c r="AK188">
        <v>1</v>
      </c>
      <c r="AL188" t="s">
        <v>828</v>
      </c>
      <c r="AM188" t="s">
        <v>9490</v>
      </c>
      <c r="AN188" t="s">
        <v>9491</v>
      </c>
      <c r="AP188" t="s">
        <v>78</v>
      </c>
      <c r="AQ188" t="s">
        <v>13963</v>
      </c>
      <c r="AT188">
        <v>460</v>
      </c>
      <c r="AU188" s="1">
        <v>45771</v>
      </c>
      <c r="AV188" t="s">
        <v>11806</v>
      </c>
      <c r="AW188" t="s">
        <v>477</v>
      </c>
      <c r="AY188">
        <v>460</v>
      </c>
      <c r="BA188" t="s">
        <v>69</v>
      </c>
      <c r="BB188" t="s">
        <v>63</v>
      </c>
      <c r="BC188" s="1">
        <v>45758</v>
      </c>
      <c r="BD188" t="s">
        <v>13965</v>
      </c>
      <c r="BE188">
        <v>19600</v>
      </c>
      <c r="BI188">
        <v>1</v>
      </c>
      <c r="BM188">
        <v>7000</v>
      </c>
    </row>
    <row r="189" spans="1:65" x14ac:dyDescent="0.3">
      <c r="A189" t="s">
        <v>21</v>
      </c>
      <c r="B189" t="s">
        <v>22</v>
      </c>
      <c r="C189" t="s">
        <v>578</v>
      </c>
      <c r="E189">
        <v>202504</v>
      </c>
      <c r="F189" t="s">
        <v>63</v>
      </c>
      <c r="G189" t="s">
        <v>64</v>
      </c>
      <c r="H189" s="1">
        <v>45713</v>
      </c>
      <c r="I189" t="s">
        <v>26</v>
      </c>
      <c r="J189">
        <v>4.0999999999999899</v>
      </c>
      <c r="K189" t="s">
        <v>191</v>
      </c>
      <c r="L189" t="s">
        <v>48</v>
      </c>
      <c r="M189" t="s">
        <v>181</v>
      </c>
      <c r="N189" t="s">
        <v>13962</v>
      </c>
      <c r="O189" t="s">
        <v>8535</v>
      </c>
      <c r="P189" t="s">
        <v>192</v>
      </c>
      <c r="Q189" t="s">
        <v>8536</v>
      </c>
      <c r="R189" t="s">
        <v>193</v>
      </c>
      <c r="S189">
        <v>700</v>
      </c>
      <c r="T189" t="s">
        <v>32</v>
      </c>
      <c r="U189" t="s">
        <v>33</v>
      </c>
      <c r="V189" t="s">
        <v>746</v>
      </c>
      <c r="W189" t="s">
        <v>182</v>
      </c>
      <c r="X189" s="1">
        <v>45727</v>
      </c>
      <c r="Y189" s="1">
        <v>45820</v>
      </c>
      <c r="Z189" s="1"/>
      <c r="AB189" s="1">
        <v>45766</v>
      </c>
      <c r="AC189">
        <v>5</v>
      </c>
      <c r="AD189" s="1">
        <v>45771</v>
      </c>
      <c r="AE189" s="1">
        <v>45766</v>
      </c>
      <c r="AF189" s="1">
        <v>45762</v>
      </c>
      <c r="AG189" t="s">
        <v>34</v>
      </c>
      <c r="AI189" t="s">
        <v>53</v>
      </c>
      <c r="AJ189">
        <v>0</v>
      </c>
      <c r="AK189">
        <v>0</v>
      </c>
      <c r="AL189" t="s">
        <v>12689</v>
      </c>
      <c r="AM189" t="s">
        <v>9485</v>
      </c>
      <c r="AN189" t="s">
        <v>9486</v>
      </c>
      <c r="AP189" t="s">
        <v>54</v>
      </c>
      <c r="AQ189" t="s">
        <v>594</v>
      </c>
      <c r="AR189" t="s">
        <v>12689</v>
      </c>
      <c r="AU189" s="1">
        <v>45773</v>
      </c>
      <c r="AV189" t="s">
        <v>11807</v>
      </c>
      <c r="AW189" t="s">
        <v>183</v>
      </c>
      <c r="BA189" t="s">
        <v>69</v>
      </c>
      <c r="BB189" t="s">
        <v>63</v>
      </c>
      <c r="BC189" s="1">
        <v>45824</v>
      </c>
      <c r="BD189" t="s">
        <v>13965</v>
      </c>
      <c r="BE189">
        <v>2135</v>
      </c>
      <c r="BK189">
        <v>0</v>
      </c>
      <c r="BM189">
        <v>700</v>
      </c>
    </row>
    <row r="190" spans="1:65" x14ac:dyDescent="0.3">
      <c r="A190" t="s">
        <v>21</v>
      </c>
      <c r="B190" t="s">
        <v>22</v>
      </c>
      <c r="C190" t="s">
        <v>45</v>
      </c>
      <c r="E190">
        <v>202504</v>
      </c>
      <c r="F190" t="s">
        <v>63</v>
      </c>
      <c r="G190" t="s">
        <v>1959</v>
      </c>
      <c r="H190" s="1">
        <v>45723</v>
      </c>
      <c r="I190" t="s">
        <v>40</v>
      </c>
      <c r="J190">
        <v>4.0999999999999899</v>
      </c>
      <c r="K190" t="s">
        <v>191</v>
      </c>
      <c r="L190" t="s">
        <v>48</v>
      </c>
      <c r="M190" t="s">
        <v>1425</v>
      </c>
      <c r="N190" t="s">
        <v>13962</v>
      </c>
      <c r="O190" t="s">
        <v>9467</v>
      </c>
      <c r="P190" t="s">
        <v>192</v>
      </c>
      <c r="Q190" t="s">
        <v>9468</v>
      </c>
      <c r="R190" t="s">
        <v>193</v>
      </c>
      <c r="S190">
        <v>700</v>
      </c>
      <c r="T190" t="s">
        <v>32</v>
      </c>
      <c r="U190" t="s">
        <v>33</v>
      </c>
      <c r="V190" t="s">
        <v>493</v>
      </c>
      <c r="W190" t="s">
        <v>464</v>
      </c>
      <c r="X190" s="1">
        <v>45804</v>
      </c>
      <c r="Y190" s="1">
        <v>45754</v>
      </c>
      <c r="Z190" s="1"/>
      <c r="AB190" s="1">
        <v>45766</v>
      </c>
      <c r="AC190">
        <v>9</v>
      </c>
      <c r="AD190" s="1">
        <v>45775</v>
      </c>
      <c r="AE190" s="1">
        <v>45766</v>
      </c>
      <c r="AF190" s="1">
        <v>45758</v>
      </c>
      <c r="AG190" t="s">
        <v>34</v>
      </c>
      <c r="AI190" t="s">
        <v>53</v>
      </c>
      <c r="AJ190">
        <v>0</v>
      </c>
      <c r="AK190">
        <v>0</v>
      </c>
      <c r="AL190" t="s">
        <v>12689</v>
      </c>
      <c r="AM190" t="s">
        <v>11808</v>
      </c>
      <c r="AN190" t="s">
        <v>11809</v>
      </c>
      <c r="AP190" t="s">
        <v>54</v>
      </c>
      <c r="AQ190" t="s">
        <v>594</v>
      </c>
      <c r="AR190" t="s">
        <v>12689</v>
      </c>
      <c r="AU190" s="1">
        <v>45766</v>
      </c>
      <c r="AV190" t="s">
        <v>11810</v>
      </c>
      <c r="AW190" t="s">
        <v>101</v>
      </c>
      <c r="BA190" t="s">
        <v>39</v>
      </c>
      <c r="BB190" t="s">
        <v>63</v>
      </c>
      <c r="BC190" s="1">
        <v>45758</v>
      </c>
      <c r="BD190" t="s">
        <v>13965</v>
      </c>
      <c r="BE190">
        <v>2660</v>
      </c>
      <c r="BK190">
        <v>0</v>
      </c>
      <c r="BM190">
        <v>700</v>
      </c>
    </row>
    <row r="191" spans="1:65" x14ac:dyDescent="0.3">
      <c r="A191" t="s">
        <v>21</v>
      </c>
      <c r="B191" t="s">
        <v>22</v>
      </c>
      <c r="C191" t="s">
        <v>578</v>
      </c>
      <c r="E191">
        <v>202504</v>
      </c>
      <c r="F191" t="s">
        <v>24</v>
      </c>
      <c r="G191" t="s">
        <v>64</v>
      </c>
      <c r="H191" s="1">
        <v>45735</v>
      </c>
      <c r="I191" t="s">
        <v>40</v>
      </c>
      <c r="J191">
        <v>9</v>
      </c>
      <c r="K191" t="s">
        <v>41</v>
      </c>
      <c r="L191" t="s">
        <v>48</v>
      </c>
      <c r="M191" t="s">
        <v>181</v>
      </c>
      <c r="N191" t="s">
        <v>13962</v>
      </c>
      <c r="O191" t="s">
        <v>9488</v>
      </c>
      <c r="P191" t="s">
        <v>130</v>
      </c>
      <c r="Q191" t="s">
        <v>9489</v>
      </c>
      <c r="R191" t="s">
        <v>131</v>
      </c>
      <c r="S191">
        <v>800</v>
      </c>
      <c r="T191" t="s">
        <v>32</v>
      </c>
      <c r="U191" t="s">
        <v>33</v>
      </c>
      <c r="V191" t="s">
        <v>746</v>
      </c>
      <c r="W191" t="s">
        <v>182</v>
      </c>
      <c r="X191" s="1">
        <v>45746</v>
      </c>
      <c r="Y191" s="1">
        <v>45751</v>
      </c>
      <c r="Z191" s="1"/>
      <c r="AB191" s="1">
        <v>45766</v>
      </c>
      <c r="AC191">
        <v>5</v>
      </c>
      <c r="AD191" s="1">
        <v>45771</v>
      </c>
      <c r="AE191" s="1">
        <v>45766</v>
      </c>
      <c r="AF191" s="1">
        <v>45755</v>
      </c>
      <c r="AG191" t="s">
        <v>34</v>
      </c>
      <c r="AI191" t="s">
        <v>53</v>
      </c>
      <c r="AJ191">
        <v>0</v>
      </c>
      <c r="AK191">
        <v>0</v>
      </c>
      <c r="AL191" t="s">
        <v>12689</v>
      </c>
      <c r="AM191" t="s">
        <v>9485</v>
      </c>
      <c r="AN191" t="s">
        <v>9486</v>
      </c>
      <c r="AP191" t="s">
        <v>54</v>
      </c>
      <c r="AQ191" t="s">
        <v>594</v>
      </c>
      <c r="AR191" t="s">
        <v>12689</v>
      </c>
      <c r="AU191" s="1">
        <v>45767</v>
      </c>
      <c r="AV191" t="s">
        <v>11812</v>
      </c>
      <c r="AW191" t="s">
        <v>183</v>
      </c>
      <c r="BA191" t="s">
        <v>69</v>
      </c>
      <c r="BB191" t="s">
        <v>24</v>
      </c>
      <c r="BC191" s="1">
        <v>45755</v>
      </c>
      <c r="BD191" t="s">
        <v>13965</v>
      </c>
      <c r="BE191">
        <v>3120</v>
      </c>
      <c r="BK191">
        <v>0</v>
      </c>
      <c r="BM191">
        <v>800</v>
      </c>
    </row>
    <row r="192" spans="1:65" x14ac:dyDescent="0.3">
      <c r="A192" t="s">
        <v>21</v>
      </c>
      <c r="B192" t="s">
        <v>22</v>
      </c>
      <c r="C192" t="s">
        <v>45</v>
      </c>
      <c r="E192">
        <v>202504</v>
      </c>
      <c r="F192" t="s">
        <v>172</v>
      </c>
      <c r="G192" t="s">
        <v>74</v>
      </c>
      <c r="H192" s="1">
        <v>45701</v>
      </c>
      <c r="I192" t="s">
        <v>40</v>
      </c>
      <c r="J192" t="s">
        <v>1318</v>
      </c>
      <c r="K192" t="s">
        <v>1318</v>
      </c>
      <c r="L192" t="s">
        <v>48</v>
      </c>
      <c r="M192" t="s">
        <v>173</v>
      </c>
      <c r="N192" t="s">
        <v>13962</v>
      </c>
      <c r="O192" t="s">
        <v>8683</v>
      </c>
      <c r="P192" t="s">
        <v>174</v>
      </c>
      <c r="Q192" t="s">
        <v>8684</v>
      </c>
      <c r="R192" t="s">
        <v>175</v>
      </c>
      <c r="S192">
        <v>20000</v>
      </c>
      <c r="T192" t="s">
        <v>32</v>
      </c>
      <c r="U192" t="s">
        <v>33</v>
      </c>
      <c r="V192" t="s">
        <v>13968</v>
      </c>
      <c r="W192" t="s">
        <v>77</v>
      </c>
      <c r="X192" s="1">
        <v>45769</v>
      </c>
      <c r="Y192" s="1">
        <v>45749</v>
      </c>
      <c r="Z192" s="1"/>
      <c r="AB192" s="1">
        <v>45767</v>
      </c>
      <c r="AC192">
        <v>20</v>
      </c>
      <c r="AD192" s="1">
        <v>45787</v>
      </c>
      <c r="AE192" s="1">
        <v>45767</v>
      </c>
      <c r="AF192" s="1">
        <v>45751</v>
      </c>
      <c r="AG192" t="s">
        <v>34</v>
      </c>
      <c r="AI192" t="s">
        <v>11813</v>
      </c>
      <c r="AJ192">
        <v>1</v>
      </c>
      <c r="AK192">
        <v>2</v>
      </c>
      <c r="AL192" t="s">
        <v>828</v>
      </c>
      <c r="AM192" t="s">
        <v>9492</v>
      </c>
      <c r="AN192" t="s">
        <v>9493</v>
      </c>
      <c r="AP192" t="s">
        <v>78</v>
      </c>
      <c r="AQ192" t="s">
        <v>13963</v>
      </c>
      <c r="AT192">
        <v>700</v>
      </c>
      <c r="AU192" s="1">
        <v>45765</v>
      </c>
      <c r="AV192" t="s">
        <v>11814</v>
      </c>
      <c r="AW192" t="s">
        <v>79</v>
      </c>
      <c r="AY192">
        <v>700</v>
      </c>
      <c r="BA192" t="s">
        <v>69</v>
      </c>
      <c r="BB192" t="s">
        <v>172</v>
      </c>
      <c r="BC192" s="1">
        <v>45751</v>
      </c>
      <c r="BD192" t="s">
        <v>13965</v>
      </c>
      <c r="BE192">
        <v>35760</v>
      </c>
      <c r="BI192">
        <v>2</v>
      </c>
      <c r="BM192">
        <v>20000</v>
      </c>
    </row>
    <row r="193" spans="1:65" x14ac:dyDescent="0.3">
      <c r="A193" t="s">
        <v>21</v>
      </c>
      <c r="B193" t="s">
        <v>22</v>
      </c>
      <c r="C193" t="s">
        <v>45</v>
      </c>
      <c r="E193">
        <v>202504</v>
      </c>
      <c r="F193" t="s">
        <v>24</v>
      </c>
      <c r="G193" t="s">
        <v>46</v>
      </c>
      <c r="H193" s="1">
        <v>45735</v>
      </c>
      <c r="I193" t="s">
        <v>26</v>
      </c>
      <c r="J193" t="s">
        <v>1318</v>
      </c>
      <c r="K193" t="s">
        <v>1318</v>
      </c>
      <c r="L193" t="s">
        <v>48</v>
      </c>
      <c r="M193" t="s">
        <v>296</v>
      </c>
      <c r="N193" t="s">
        <v>13962</v>
      </c>
      <c r="O193" t="s">
        <v>9626</v>
      </c>
      <c r="P193" t="s">
        <v>70</v>
      </c>
      <c r="Q193" t="s">
        <v>9627</v>
      </c>
      <c r="R193" t="s">
        <v>71</v>
      </c>
      <c r="S193">
        <v>14400</v>
      </c>
      <c r="T193" t="s">
        <v>32</v>
      </c>
      <c r="U193" t="s">
        <v>33</v>
      </c>
      <c r="V193" t="s">
        <v>610</v>
      </c>
      <c r="W193" t="s">
        <v>104</v>
      </c>
      <c r="X193" s="1">
        <v>45775</v>
      </c>
      <c r="Y193" s="1">
        <v>45762</v>
      </c>
      <c r="Z193" s="1"/>
      <c r="AB193" s="1">
        <v>45767</v>
      </c>
      <c r="AC193">
        <v>0</v>
      </c>
      <c r="AD193" s="1">
        <v>45767</v>
      </c>
      <c r="AE193" s="1">
        <v>45767</v>
      </c>
      <c r="AF193" s="1">
        <v>45764</v>
      </c>
      <c r="AG193" t="s">
        <v>34</v>
      </c>
      <c r="AI193" t="s">
        <v>11787</v>
      </c>
      <c r="AJ193">
        <v>1</v>
      </c>
      <c r="AK193">
        <v>1</v>
      </c>
      <c r="AL193" t="s">
        <v>96</v>
      </c>
      <c r="AM193" t="s">
        <v>9628</v>
      </c>
      <c r="AN193" t="s">
        <v>9629</v>
      </c>
      <c r="AP193" t="s">
        <v>96</v>
      </c>
      <c r="AQ193" t="s">
        <v>13963</v>
      </c>
      <c r="AT193">
        <v>150</v>
      </c>
      <c r="AU193" s="1">
        <v>45766</v>
      </c>
      <c r="AV193" t="s">
        <v>11815</v>
      </c>
      <c r="AW193" t="s">
        <v>290</v>
      </c>
      <c r="AY193">
        <v>350</v>
      </c>
      <c r="BA193" t="s">
        <v>13967</v>
      </c>
      <c r="BB193" t="s">
        <v>24</v>
      </c>
      <c r="BC193" s="1">
        <v>45764</v>
      </c>
      <c r="BD193" t="s">
        <v>13965</v>
      </c>
      <c r="BE193">
        <v>40320</v>
      </c>
      <c r="BI193">
        <v>1</v>
      </c>
      <c r="BM193">
        <v>14400</v>
      </c>
    </row>
    <row r="194" spans="1:65" x14ac:dyDescent="0.3">
      <c r="A194" t="s">
        <v>21</v>
      </c>
      <c r="B194" t="s">
        <v>22</v>
      </c>
      <c r="C194" t="s">
        <v>45</v>
      </c>
      <c r="E194">
        <v>202504</v>
      </c>
      <c r="F194" t="s">
        <v>24</v>
      </c>
      <c r="G194" t="s">
        <v>46</v>
      </c>
      <c r="H194" s="1">
        <v>45735</v>
      </c>
      <c r="I194" t="s">
        <v>26</v>
      </c>
      <c r="J194" t="s">
        <v>1318</v>
      </c>
      <c r="K194" t="s">
        <v>1318</v>
      </c>
      <c r="L194" t="s">
        <v>48</v>
      </c>
      <c r="M194" t="s">
        <v>296</v>
      </c>
      <c r="N194" t="s">
        <v>13962</v>
      </c>
      <c r="O194" t="s">
        <v>9626</v>
      </c>
      <c r="P194" t="s">
        <v>70</v>
      </c>
      <c r="Q194" t="s">
        <v>9627</v>
      </c>
      <c r="R194" t="s">
        <v>71</v>
      </c>
      <c r="S194">
        <v>14400</v>
      </c>
      <c r="T194" t="s">
        <v>32</v>
      </c>
      <c r="U194" t="s">
        <v>33</v>
      </c>
      <c r="V194" t="s">
        <v>610</v>
      </c>
      <c r="W194" t="s">
        <v>104</v>
      </c>
      <c r="X194" s="1">
        <v>45775</v>
      </c>
      <c r="Y194" s="1">
        <v>45762</v>
      </c>
      <c r="Z194" s="1"/>
      <c r="AB194" s="1">
        <v>45767</v>
      </c>
      <c r="AC194">
        <v>0</v>
      </c>
      <c r="AD194" s="1">
        <v>45767</v>
      </c>
      <c r="AE194" s="1">
        <v>45767</v>
      </c>
      <c r="AF194" s="1">
        <v>45764</v>
      </c>
      <c r="AG194" t="s">
        <v>34</v>
      </c>
      <c r="AI194" t="s">
        <v>11787</v>
      </c>
      <c r="AJ194">
        <v>0</v>
      </c>
      <c r="AK194">
        <v>0</v>
      </c>
      <c r="AL194" t="s">
        <v>96</v>
      </c>
      <c r="AM194" t="s">
        <v>9628</v>
      </c>
      <c r="AN194" t="s">
        <v>9629</v>
      </c>
      <c r="AP194" t="s">
        <v>9648</v>
      </c>
      <c r="AQ194" t="s">
        <v>13963</v>
      </c>
      <c r="AT194">
        <v>150</v>
      </c>
      <c r="AU194" s="1">
        <v>45766</v>
      </c>
      <c r="AV194" t="s">
        <v>11815</v>
      </c>
      <c r="AW194" t="s">
        <v>290</v>
      </c>
      <c r="AY194">
        <v>350</v>
      </c>
      <c r="BA194" t="s">
        <v>13967</v>
      </c>
      <c r="BB194" t="s">
        <v>24</v>
      </c>
      <c r="BC194" s="1">
        <v>45764</v>
      </c>
      <c r="BD194" t="s">
        <v>13965</v>
      </c>
      <c r="BE194">
        <v>40320</v>
      </c>
      <c r="BI194">
        <v>0</v>
      </c>
      <c r="BM194">
        <v>14400</v>
      </c>
    </row>
    <row r="195" spans="1:65" x14ac:dyDescent="0.3">
      <c r="A195" t="s">
        <v>21</v>
      </c>
      <c r="B195" t="s">
        <v>22</v>
      </c>
      <c r="C195" t="s">
        <v>45</v>
      </c>
      <c r="E195">
        <v>202504</v>
      </c>
      <c r="F195" t="s">
        <v>24</v>
      </c>
      <c r="G195" t="s">
        <v>74</v>
      </c>
      <c r="H195" s="1">
        <v>45733</v>
      </c>
      <c r="I195" t="s">
        <v>40</v>
      </c>
      <c r="J195">
        <v>9</v>
      </c>
      <c r="K195" t="s">
        <v>41</v>
      </c>
      <c r="L195" t="s">
        <v>48</v>
      </c>
      <c r="M195" t="s">
        <v>254</v>
      </c>
      <c r="N195" t="s">
        <v>13962</v>
      </c>
      <c r="O195" t="s">
        <v>9494</v>
      </c>
      <c r="P195" t="s">
        <v>130</v>
      </c>
      <c r="Q195" t="s">
        <v>9495</v>
      </c>
      <c r="R195" t="s">
        <v>131</v>
      </c>
      <c r="S195">
        <v>3</v>
      </c>
      <c r="T195" t="s">
        <v>352</v>
      </c>
      <c r="U195" t="s">
        <v>33</v>
      </c>
      <c r="V195" t="s">
        <v>13968</v>
      </c>
      <c r="W195" t="s">
        <v>77</v>
      </c>
      <c r="X195" s="1">
        <v>45773</v>
      </c>
      <c r="Y195" s="1">
        <v>45761</v>
      </c>
      <c r="Z195" s="1"/>
      <c r="AB195" s="1">
        <v>45769</v>
      </c>
      <c r="AC195">
        <v>3</v>
      </c>
      <c r="AD195" s="1">
        <v>45772</v>
      </c>
      <c r="AE195" s="1">
        <v>45769</v>
      </c>
      <c r="AF195" s="1">
        <v>45763</v>
      </c>
      <c r="AG195" t="s">
        <v>34</v>
      </c>
      <c r="AI195" t="s">
        <v>53</v>
      </c>
      <c r="AJ195">
        <v>0</v>
      </c>
      <c r="AK195">
        <v>0</v>
      </c>
      <c r="AL195" t="s">
        <v>12689</v>
      </c>
      <c r="AM195" t="s">
        <v>11816</v>
      </c>
      <c r="AN195" t="s">
        <v>11817</v>
      </c>
      <c r="AP195" t="s">
        <v>54</v>
      </c>
      <c r="AQ195" t="s">
        <v>594</v>
      </c>
      <c r="AR195" t="s">
        <v>12689</v>
      </c>
      <c r="AU195" s="1">
        <v>45773</v>
      </c>
      <c r="AV195" t="s">
        <v>11818</v>
      </c>
      <c r="AW195" t="s">
        <v>79</v>
      </c>
      <c r="BA195" t="s">
        <v>69</v>
      </c>
      <c r="BB195" t="s">
        <v>24</v>
      </c>
      <c r="BC195" s="1">
        <v>45763</v>
      </c>
      <c r="BD195" t="s">
        <v>13965</v>
      </c>
      <c r="BE195">
        <v>3250</v>
      </c>
      <c r="BK195">
        <v>0</v>
      </c>
      <c r="BM195">
        <v>3</v>
      </c>
    </row>
    <row r="196" spans="1:65" x14ac:dyDescent="0.3">
      <c r="A196" t="s">
        <v>21</v>
      </c>
      <c r="B196" t="s">
        <v>22</v>
      </c>
      <c r="C196" t="s">
        <v>45</v>
      </c>
      <c r="E196">
        <v>202504</v>
      </c>
      <c r="F196" t="s">
        <v>63</v>
      </c>
      <c r="G196" t="s">
        <v>74</v>
      </c>
      <c r="H196" s="1">
        <v>45733</v>
      </c>
      <c r="I196" t="s">
        <v>40</v>
      </c>
      <c r="J196">
        <v>3</v>
      </c>
      <c r="K196" t="s">
        <v>141</v>
      </c>
      <c r="L196" t="s">
        <v>48</v>
      </c>
      <c r="M196" t="s">
        <v>254</v>
      </c>
      <c r="N196" t="s">
        <v>13962</v>
      </c>
      <c r="O196" t="s">
        <v>9494</v>
      </c>
      <c r="P196" t="s">
        <v>160</v>
      </c>
      <c r="Q196" t="s">
        <v>9496</v>
      </c>
      <c r="R196" t="s">
        <v>161</v>
      </c>
      <c r="S196">
        <v>1</v>
      </c>
      <c r="T196" t="s">
        <v>352</v>
      </c>
      <c r="U196" t="s">
        <v>33</v>
      </c>
      <c r="V196" t="s">
        <v>13968</v>
      </c>
      <c r="W196" t="s">
        <v>77</v>
      </c>
      <c r="X196" s="1">
        <v>45773</v>
      </c>
      <c r="Y196" s="1">
        <v>45761</v>
      </c>
      <c r="Z196" s="1"/>
      <c r="AB196" s="1">
        <v>45769</v>
      </c>
      <c r="AC196">
        <v>3</v>
      </c>
      <c r="AD196" s="1">
        <v>45772</v>
      </c>
      <c r="AE196" s="1">
        <v>45769</v>
      </c>
      <c r="AF196" s="1">
        <v>45763</v>
      </c>
      <c r="AG196" t="s">
        <v>34</v>
      </c>
      <c r="AI196" t="s">
        <v>53</v>
      </c>
      <c r="AJ196">
        <v>0</v>
      </c>
      <c r="AK196">
        <v>0</v>
      </c>
      <c r="AL196" t="s">
        <v>12689</v>
      </c>
      <c r="AM196" t="s">
        <v>11816</v>
      </c>
      <c r="AN196" t="s">
        <v>11817</v>
      </c>
      <c r="AP196" t="s">
        <v>54</v>
      </c>
      <c r="AQ196" t="s">
        <v>594</v>
      </c>
      <c r="AR196" t="s">
        <v>12689</v>
      </c>
      <c r="AU196" s="1">
        <v>45773</v>
      </c>
      <c r="AV196" t="s">
        <v>11818</v>
      </c>
      <c r="AW196" t="s">
        <v>79</v>
      </c>
      <c r="BA196" t="s">
        <v>69</v>
      </c>
      <c r="BB196" t="s">
        <v>63</v>
      </c>
      <c r="BC196" s="1">
        <v>45763</v>
      </c>
      <c r="BD196" t="s">
        <v>13965</v>
      </c>
      <c r="BE196">
        <v>3250</v>
      </c>
      <c r="BK196">
        <v>0</v>
      </c>
      <c r="BM196">
        <v>1</v>
      </c>
    </row>
    <row r="197" spans="1:65" x14ac:dyDescent="0.3">
      <c r="A197" t="s">
        <v>21</v>
      </c>
      <c r="B197" t="s">
        <v>22</v>
      </c>
      <c r="C197" t="s">
        <v>45</v>
      </c>
      <c r="E197">
        <v>202504</v>
      </c>
      <c r="F197" t="s">
        <v>24</v>
      </c>
      <c r="G197" t="s">
        <v>122</v>
      </c>
      <c r="H197" s="1">
        <v>45639</v>
      </c>
      <c r="I197" t="s">
        <v>26</v>
      </c>
      <c r="J197" t="s">
        <v>1318</v>
      </c>
      <c r="K197" t="s">
        <v>1318</v>
      </c>
      <c r="L197" t="s">
        <v>48</v>
      </c>
      <c r="M197" t="s">
        <v>123</v>
      </c>
      <c r="N197" t="s">
        <v>13962</v>
      </c>
      <c r="O197" t="s">
        <v>4182</v>
      </c>
      <c r="P197" t="s">
        <v>124</v>
      </c>
      <c r="Q197" t="s">
        <v>4183</v>
      </c>
      <c r="R197" t="s">
        <v>185</v>
      </c>
      <c r="S197">
        <v>16000</v>
      </c>
      <c r="T197" t="s">
        <v>32</v>
      </c>
      <c r="U197" t="s">
        <v>126</v>
      </c>
      <c r="V197" t="s">
        <v>575</v>
      </c>
      <c r="W197" t="s">
        <v>95</v>
      </c>
      <c r="X197" s="1">
        <v>45772</v>
      </c>
      <c r="Y197" s="1">
        <v>45768</v>
      </c>
      <c r="Z197" s="1"/>
      <c r="AB197" s="1">
        <v>45771</v>
      </c>
      <c r="AC197">
        <v>2</v>
      </c>
      <c r="AD197" s="1">
        <v>45773</v>
      </c>
      <c r="AE197" s="1">
        <v>45771</v>
      </c>
      <c r="AF197" s="1">
        <v>45770</v>
      </c>
      <c r="AG197" t="s">
        <v>34</v>
      </c>
      <c r="AI197" t="s">
        <v>656</v>
      </c>
      <c r="AJ197">
        <v>1</v>
      </c>
      <c r="AK197">
        <v>2</v>
      </c>
      <c r="AM197" t="s">
        <v>11819</v>
      </c>
      <c r="AN197" t="s">
        <v>11820</v>
      </c>
      <c r="AQ197" t="s">
        <v>13966</v>
      </c>
      <c r="AR197" t="s">
        <v>13966</v>
      </c>
      <c r="AU197" s="1">
        <v>45772</v>
      </c>
      <c r="AV197" t="s">
        <v>11821</v>
      </c>
      <c r="AW197" t="s">
        <v>127</v>
      </c>
      <c r="BA197" t="s">
        <v>13967</v>
      </c>
      <c r="BB197" t="s">
        <v>24</v>
      </c>
      <c r="BC197" s="1">
        <v>45770</v>
      </c>
      <c r="BD197" t="s">
        <v>13965</v>
      </c>
      <c r="BE197">
        <v>68000</v>
      </c>
      <c r="BL197">
        <v>2</v>
      </c>
      <c r="BM197">
        <v>16000</v>
      </c>
    </row>
    <row r="198" spans="1:65" x14ac:dyDescent="0.3">
      <c r="A198" t="s">
        <v>21</v>
      </c>
      <c r="B198" t="s">
        <v>22</v>
      </c>
      <c r="C198" t="s">
        <v>45</v>
      </c>
      <c r="E198">
        <v>202504</v>
      </c>
      <c r="F198" t="s">
        <v>63</v>
      </c>
      <c r="G198" t="s">
        <v>46</v>
      </c>
      <c r="H198" s="1">
        <v>45650</v>
      </c>
      <c r="I198" t="s">
        <v>40</v>
      </c>
      <c r="J198">
        <v>9</v>
      </c>
      <c r="K198" t="s">
        <v>180</v>
      </c>
      <c r="L198" t="s">
        <v>48</v>
      </c>
      <c r="M198" t="s">
        <v>262</v>
      </c>
      <c r="N198" t="s">
        <v>13962</v>
      </c>
      <c r="O198" t="s">
        <v>4240</v>
      </c>
      <c r="P198" t="s">
        <v>263</v>
      </c>
      <c r="Q198" t="s">
        <v>4241</v>
      </c>
      <c r="R198" t="s">
        <v>264</v>
      </c>
      <c r="S198">
        <v>1360</v>
      </c>
      <c r="T198" t="s">
        <v>32</v>
      </c>
      <c r="U198" t="s">
        <v>33</v>
      </c>
      <c r="V198" t="s">
        <v>644</v>
      </c>
      <c r="W198" t="s">
        <v>52</v>
      </c>
      <c r="X198" s="1">
        <v>45766</v>
      </c>
      <c r="Y198" s="1">
        <v>45762</v>
      </c>
      <c r="Z198" s="1"/>
      <c r="AB198" s="1">
        <v>45771</v>
      </c>
      <c r="AC198">
        <v>3</v>
      </c>
      <c r="AD198" s="1">
        <v>45774</v>
      </c>
      <c r="AE198" s="1">
        <v>45771</v>
      </c>
      <c r="AF198" s="1">
        <v>45764</v>
      </c>
      <c r="AG198" t="s">
        <v>34</v>
      </c>
      <c r="AI198" t="s">
        <v>53</v>
      </c>
      <c r="AJ198">
        <v>0</v>
      </c>
      <c r="AK198">
        <v>0</v>
      </c>
      <c r="AL198" t="s">
        <v>12689</v>
      </c>
      <c r="AM198" t="s">
        <v>9499</v>
      </c>
      <c r="AP198" t="s">
        <v>54</v>
      </c>
      <c r="AQ198" t="s">
        <v>594</v>
      </c>
      <c r="AR198" t="s">
        <v>12689</v>
      </c>
      <c r="AU198" s="1">
        <v>45772</v>
      </c>
      <c r="AV198" t="s">
        <v>11822</v>
      </c>
      <c r="AW198" t="s">
        <v>55</v>
      </c>
      <c r="BA198" t="s">
        <v>39</v>
      </c>
      <c r="BB198" t="s">
        <v>63</v>
      </c>
      <c r="BC198" s="1">
        <v>45764</v>
      </c>
      <c r="BD198" t="s">
        <v>13964</v>
      </c>
      <c r="BE198">
        <v>10200</v>
      </c>
      <c r="BK198">
        <v>0</v>
      </c>
      <c r="BM198">
        <v>1360</v>
      </c>
    </row>
    <row r="199" spans="1:65" x14ac:dyDescent="0.3">
      <c r="A199" t="s">
        <v>21</v>
      </c>
      <c r="B199" t="s">
        <v>22</v>
      </c>
      <c r="C199" t="s">
        <v>45</v>
      </c>
      <c r="E199">
        <v>202504</v>
      </c>
      <c r="F199" t="s">
        <v>24</v>
      </c>
      <c r="G199" t="s">
        <v>1406</v>
      </c>
      <c r="H199" s="1">
        <v>45740</v>
      </c>
      <c r="I199" t="s">
        <v>40</v>
      </c>
      <c r="J199">
        <v>9</v>
      </c>
      <c r="K199" t="s">
        <v>41</v>
      </c>
      <c r="L199" t="s">
        <v>28</v>
      </c>
      <c r="M199" t="s">
        <v>1407</v>
      </c>
      <c r="N199" t="s">
        <v>13962</v>
      </c>
      <c r="O199" t="s">
        <v>9521</v>
      </c>
      <c r="P199" t="s">
        <v>278</v>
      </c>
      <c r="Q199" t="s">
        <v>9522</v>
      </c>
      <c r="R199" t="s">
        <v>279</v>
      </c>
      <c r="S199">
        <v>4</v>
      </c>
      <c r="T199" t="s">
        <v>352</v>
      </c>
      <c r="U199" t="s">
        <v>33</v>
      </c>
      <c r="V199" t="s">
        <v>568</v>
      </c>
      <c r="W199" t="s">
        <v>95</v>
      </c>
      <c r="X199" s="1">
        <v>45770</v>
      </c>
      <c r="Y199" s="1">
        <v>45758</v>
      </c>
      <c r="Z199" s="1"/>
      <c r="AB199" s="1">
        <v>45771</v>
      </c>
      <c r="AC199">
        <v>4</v>
      </c>
      <c r="AD199" s="1">
        <v>45775</v>
      </c>
      <c r="AE199" s="1">
        <v>45772</v>
      </c>
      <c r="AF199" s="1">
        <v>45762</v>
      </c>
      <c r="AG199" t="s">
        <v>34</v>
      </c>
      <c r="AI199" t="s">
        <v>53</v>
      </c>
      <c r="AJ199">
        <v>0</v>
      </c>
      <c r="AK199">
        <v>0</v>
      </c>
      <c r="AL199" t="s">
        <v>12689</v>
      </c>
      <c r="AM199" t="s">
        <v>9523</v>
      </c>
      <c r="AN199" t="s">
        <v>9524</v>
      </c>
      <c r="AP199" t="s">
        <v>54</v>
      </c>
      <c r="AQ199" t="s">
        <v>594</v>
      </c>
      <c r="AR199" t="s">
        <v>12689</v>
      </c>
      <c r="AU199" s="1">
        <v>45770</v>
      </c>
      <c r="AV199" t="s">
        <v>11823</v>
      </c>
      <c r="AW199" t="s">
        <v>97</v>
      </c>
      <c r="BA199" t="s">
        <v>39</v>
      </c>
      <c r="BB199" t="s">
        <v>24</v>
      </c>
      <c r="BC199" s="1">
        <v>45762</v>
      </c>
      <c r="BD199" t="s">
        <v>13965</v>
      </c>
      <c r="BE199">
        <v>8604</v>
      </c>
      <c r="BK199">
        <v>0</v>
      </c>
      <c r="BM199">
        <v>4</v>
      </c>
    </row>
    <row r="200" spans="1:65" x14ac:dyDescent="0.3">
      <c r="A200" t="s">
        <v>21</v>
      </c>
      <c r="B200" t="s">
        <v>22</v>
      </c>
      <c r="C200" t="s">
        <v>45</v>
      </c>
      <c r="E200">
        <v>202504</v>
      </c>
      <c r="F200" t="s">
        <v>24</v>
      </c>
      <c r="G200" t="s">
        <v>46</v>
      </c>
      <c r="H200" s="1">
        <v>45695</v>
      </c>
      <c r="I200" t="s">
        <v>40</v>
      </c>
      <c r="J200">
        <v>9</v>
      </c>
      <c r="K200" t="s">
        <v>41</v>
      </c>
      <c r="L200" t="s">
        <v>48</v>
      </c>
      <c r="M200" t="s">
        <v>342</v>
      </c>
      <c r="N200" t="s">
        <v>13962</v>
      </c>
      <c r="O200" t="s">
        <v>8680</v>
      </c>
      <c r="P200" t="s">
        <v>278</v>
      </c>
      <c r="Q200" t="s">
        <v>8681</v>
      </c>
      <c r="R200" t="s">
        <v>279</v>
      </c>
      <c r="S200">
        <v>18000</v>
      </c>
      <c r="T200" t="s">
        <v>32</v>
      </c>
      <c r="U200" t="s">
        <v>33</v>
      </c>
      <c r="V200" t="s">
        <v>593</v>
      </c>
      <c r="W200" t="s">
        <v>95</v>
      </c>
      <c r="X200" s="1">
        <v>45751</v>
      </c>
      <c r="Y200" s="1">
        <v>45762</v>
      </c>
      <c r="Z200" s="1"/>
      <c r="AB200" s="1">
        <v>45772</v>
      </c>
      <c r="AC200">
        <v>3</v>
      </c>
      <c r="AD200" s="1">
        <v>45775</v>
      </c>
      <c r="AE200" s="1">
        <v>45772</v>
      </c>
      <c r="AF200" s="1">
        <v>45764</v>
      </c>
      <c r="AG200" t="s">
        <v>34</v>
      </c>
      <c r="AI200" t="s">
        <v>11787</v>
      </c>
      <c r="AJ200">
        <v>1</v>
      </c>
      <c r="AK200">
        <v>1</v>
      </c>
      <c r="AL200" t="s">
        <v>44</v>
      </c>
      <c r="AM200" t="s">
        <v>9532</v>
      </c>
      <c r="AN200" t="s">
        <v>9533</v>
      </c>
      <c r="AP200" t="s">
        <v>44</v>
      </c>
      <c r="AQ200" t="s">
        <v>13963</v>
      </c>
      <c r="AT200">
        <v>330</v>
      </c>
      <c r="AU200" s="1">
        <v>45773</v>
      </c>
      <c r="AV200" t="s">
        <v>11824</v>
      </c>
      <c r="AW200" t="s">
        <v>313</v>
      </c>
      <c r="AY200">
        <v>660</v>
      </c>
      <c r="BA200" t="s">
        <v>39</v>
      </c>
      <c r="BB200" t="s">
        <v>24</v>
      </c>
      <c r="BC200" s="1">
        <v>45764</v>
      </c>
      <c r="BD200" t="s">
        <v>13965</v>
      </c>
      <c r="BE200">
        <v>61200</v>
      </c>
      <c r="BI200">
        <v>1</v>
      </c>
      <c r="BM200">
        <v>18000</v>
      </c>
    </row>
    <row r="201" spans="1:65" x14ac:dyDescent="0.3">
      <c r="A201" t="s">
        <v>21</v>
      </c>
      <c r="B201" t="s">
        <v>22</v>
      </c>
      <c r="C201" t="s">
        <v>45</v>
      </c>
      <c r="E201">
        <v>202504</v>
      </c>
      <c r="F201" t="s">
        <v>172</v>
      </c>
      <c r="G201" t="s">
        <v>74</v>
      </c>
      <c r="H201" s="1">
        <v>45706</v>
      </c>
      <c r="I201" t="s">
        <v>40</v>
      </c>
      <c r="J201" t="s">
        <v>1318</v>
      </c>
      <c r="K201" t="s">
        <v>1318</v>
      </c>
      <c r="L201" t="s">
        <v>48</v>
      </c>
      <c r="M201" t="s">
        <v>173</v>
      </c>
      <c r="N201" t="s">
        <v>13962</v>
      </c>
      <c r="O201" t="s">
        <v>8685</v>
      </c>
      <c r="P201" t="s">
        <v>174</v>
      </c>
      <c r="Q201" t="s">
        <v>8686</v>
      </c>
      <c r="R201" t="s">
        <v>175</v>
      </c>
      <c r="S201">
        <v>20000</v>
      </c>
      <c r="T201" t="s">
        <v>32</v>
      </c>
      <c r="U201" t="s">
        <v>33</v>
      </c>
      <c r="V201" t="s">
        <v>13968</v>
      </c>
      <c r="W201" t="s">
        <v>77</v>
      </c>
      <c r="X201" s="1">
        <v>45775</v>
      </c>
      <c r="Y201" s="1">
        <v>45764</v>
      </c>
      <c r="Z201" s="1"/>
      <c r="AB201" s="1">
        <v>45772</v>
      </c>
      <c r="AC201">
        <v>15</v>
      </c>
      <c r="AD201" s="1">
        <v>45787</v>
      </c>
      <c r="AE201" s="1">
        <v>45771</v>
      </c>
      <c r="AF201" s="1">
        <v>45769</v>
      </c>
      <c r="AG201" t="s">
        <v>34</v>
      </c>
      <c r="AI201" t="s">
        <v>11813</v>
      </c>
      <c r="AJ201">
        <v>1</v>
      </c>
      <c r="AK201">
        <v>2</v>
      </c>
      <c r="AL201" t="s">
        <v>828</v>
      </c>
      <c r="AM201" t="s">
        <v>9534</v>
      </c>
      <c r="AN201" t="s">
        <v>9535</v>
      </c>
      <c r="AP201" t="s">
        <v>78</v>
      </c>
      <c r="AQ201" t="s">
        <v>13963</v>
      </c>
      <c r="AT201">
        <v>700</v>
      </c>
      <c r="AU201" s="1">
        <v>45779</v>
      </c>
      <c r="AV201" t="s">
        <v>11825</v>
      </c>
      <c r="AW201" t="s">
        <v>79</v>
      </c>
      <c r="AY201">
        <v>700</v>
      </c>
      <c r="BA201" t="s">
        <v>69</v>
      </c>
      <c r="BB201" t="s">
        <v>172</v>
      </c>
      <c r="BC201" s="1">
        <v>45769</v>
      </c>
      <c r="BD201" t="s">
        <v>13965</v>
      </c>
      <c r="BE201">
        <v>35760</v>
      </c>
      <c r="BI201">
        <v>2</v>
      </c>
      <c r="BM201">
        <v>20000</v>
      </c>
    </row>
    <row r="202" spans="1:65" x14ac:dyDescent="0.3">
      <c r="A202" t="s">
        <v>21</v>
      </c>
      <c r="B202" t="s">
        <v>22</v>
      </c>
      <c r="C202" t="s">
        <v>106</v>
      </c>
      <c r="E202">
        <v>202504</v>
      </c>
      <c r="F202" t="s">
        <v>63</v>
      </c>
      <c r="G202" t="s">
        <v>107</v>
      </c>
      <c r="H202" s="1">
        <v>45699</v>
      </c>
      <c r="I202" t="s">
        <v>40</v>
      </c>
      <c r="J202">
        <v>9</v>
      </c>
      <c r="K202" t="s">
        <v>41</v>
      </c>
      <c r="L202" t="s">
        <v>48</v>
      </c>
      <c r="M202" t="s">
        <v>108</v>
      </c>
      <c r="N202" t="s">
        <v>13962</v>
      </c>
      <c r="O202" t="s">
        <v>8692</v>
      </c>
      <c r="P202" t="s">
        <v>109</v>
      </c>
      <c r="Q202" t="s">
        <v>8693</v>
      </c>
      <c r="R202" t="s">
        <v>4244</v>
      </c>
      <c r="S202">
        <v>14800</v>
      </c>
      <c r="T202" t="s">
        <v>32</v>
      </c>
      <c r="U202" t="s">
        <v>33</v>
      </c>
      <c r="V202" t="s">
        <v>620</v>
      </c>
      <c r="W202" t="s">
        <v>111</v>
      </c>
      <c r="X202" s="1">
        <v>45734</v>
      </c>
      <c r="Y202" s="1">
        <v>45762</v>
      </c>
      <c r="Z202" s="1"/>
      <c r="AB202" s="1">
        <v>45773</v>
      </c>
      <c r="AC202">
        <v>15</v>
      </c>
      <c r="AD202" s="1">
        <v>45788</v>
      </c>
      <c r="AE202" s="1">
        <v>45773</v>
      </c>
      <c r="AF202" s="1">
        <v>45764</v>
      </c>
      <c r="AG202" t="s">
        <v>34</v>
      </c>
      <c r="AI202" t="s">
        <v>11787</v>
      </c>
      <c r="AJ202">
        <v>1</v>
      </c>
      <c r="AK202">
        <v>1</v>
      </c>
      <c r="AL202" t="s">
        <v>96</v>
      </c>
      <c r="AM202" t="s">
        <v>9500</v>
      </c>
      <c r="AN202" t="s">
        <v>9501</v>
      </c>
      <c r="AP202" t="s">
        <v>112</v>
      </c>
      <c r="AQ202" t="s">
        <v>13963</v>
      </c>
      <c r="AT202">
        <v>1300</v>
      </c>
      <c r="AU202" s="1">
        <v>45780</v>
      </c>
      <c r="AV202" t="s">
        <v>11826</v>
      </c>
      <c r="AW202" t="s">
        <v>113</v>
      </c>
      <c r="AY202">
        <v>1300</v>
      </c>
      <c r="BA202" t="s">
        <v>422</v>
      </c>
      <c r="BB202" t="s">
        <v>63</v>
      </c>
      <c r="BC202" s="1">
        <v>45764</v>
      </c>
      <c r="BD202" t="s">
        <v>13965</v>
      </c>
      <c r="BE202">
        <v>103600</v>
      </c>
      <c r="BI202">
        <v>1</v>
      </c>
      <c r="BM202">
        <v>14800</v>
      </c>
    </row>
    <row r="203" spans="1:65" x14ac:dyDescent="0.3">
      <c r="A203" t="s">
        <v>21</v>
      </c>
      <c r="B203" t="s">
        <v>22</v>
      </c>
      <c r="C203" t="s">
        <v>45</v>
      </c>
      <c r="E203">
        <v>202504</v>
      </c>
      <c r="F203" t="s">
        <v>251</v>
      </c>
      <c r="G203" t="s">
        <v>91</v>
      </c>
      <c r="H203" s="1">
        <v>45737</v>
      </c>
      <c r="I203" t="s">
        <v>40</v>
      </c>
      <c r="J203" t="s">
        <v>1318</v>
      </c>
      <c r="K203" t="s">
        <v>1318</v>
      </c>
      <c r="L203" t="s">
        <v>48</v>
      </c>
      <c r="M203" t="s">
        <v>345</v>
      </c>
      <c r="N203" t="s">
        <v>13962</v>
      </c>
      <c r="O203" t="s">
        <v>9502</v>
      </c>
      <c r="P203" t="s">
        <v>356</v>
      </c>
      <c r="Q203" t="s">
        <v>9503</v>
      </c>
      <c r="R203" t="s">
        <v>357</v>
      </c>
      <c r="S203">
        <v>10</v>
      </c>
      <c r="T203" t="s">
        <v>352</v>
      </c>
      <c r="U203" t="s">
        <v>33</v>
      </c>
      <c r="V203" t="s">
        <v>568</v>
      </c>
      <c r="W203" t="s">
        <v>95</v>
      </c>
      <c r="X203" s="1">
        <v>45768</v>
      </c>
      <c r="Y203" s="1">
        <v>45762</v>
      </c>
      <c r="Z203" s="1"/>
      <c r="AB203" s="1">
        <v>45774</v>
      </c>
      <c r="AC203">
        <v>3</v>
      </c>
      <c r="AD203" s="1">
        <v>45777</v>
      </c>
      <c r="AE203" s="1">
        <v>45775</v>
      </c>
      <c r="AF203" s="1">
        <v>45764</v>
      </c>
      <c r="AG203" t="s">
        <v>34</v>
      </c>
      <c r="AI203" t="s">
        <v>53</v>
      </c>
      <c r="AJ203">
        <v>0</v>
      </c>
      <c r="AK203">
        <v>0</v>
      </c>
      <c r="AL203" t="s">
        <v>12689</v>
      </c>
      <c r="AM203" t="s">
        <v>9504</v>
      </c>
      <c r="AN203" t="s">
        <v>9505</v>
      </c>
      <c r="AP203" t="s">
        <v>54</v>
      </c>
      <c r="AQ203" t="s">
        <v>594</v>
      </c>
      <c r="AR203" t="s">
        <v>12689</v>
      </c>
      <c r="AU203" s="1">
        <v>45772</v>
      </c>
      <c r="AV203" t="s">
        <v>11827</v>
      </c>
      <c r="AW203" t="s">
        <v>97</v>
      </c>
      <c r="BA203" t="s">
        <v>69</v>
      </c>
      <c r="BB203" t="s">
        <v>251</v>
      </c>
      <c r="BC203" s="1">
        <v>45764</v>
      </c>
      <c r="BD203" t="s">
        <v>13965</v>
      </c>
      <c r="BE203">
        <v>3243</v>
      </c>
      <c r="BK203">
        <v>0</v>
      </c>
      <c r="BM203">
        <v>10</v>
      </c>
    </row>
    <row r="204" spans="1:65" x14ac:dyDescent="0.3">
      <c r="A204" t="s">
        <v>21</v>
      </c>
      <c r="B204" t="s">
        <v>22</v>
      </c>
      <c r="C204" t="s">
        <v>45</v>
      </c>
      <c r="E204">
        <v>202504</v>
      </c>
      <c r="F204" t="s">
        <v>152</v>
      </c>
      <c r="G204" t="s">
        <v>91</v>
      </c>
      <c r="H204" s="1">
        <v>45737</v>
      </c>
      <c r="I204" t="s">
        <v>40</v>
      </c>
      <c r="J204" t="s">
        <v>1318</v>
      </c>
      <c r="K204" t="s">
        <v>1318</v>
      </c>
      <c r="L204" t="s">
        <v>48</v>
      </c>
      <c r="M204" t="s">
        <v>345</v>
      </c>
      <c r="N204" t="s">
        <v>13962</v>
      </c>
      <c r="O204" t="s">
        <v>9502</v>
      </c>
      <c r="P204" t="s">
        <v>154</v>
      </c>
      <c r="Q204" t="s">
        <v>9520</v>
      </c>
      <c r="R204" t="s">
        <v>155</v>
      </c>
      <c r="S204">
        <v>5</v>
      </c>
      <c r="T204" t="s">
        <v>352</v>
      </c>
      <c r="U204" t="s">
        <v>33</v>
      </c>
      <c r="V204" t="s">
        <v>568</v>
      </c>
      <c r="W204" t="s">
        <v>95</v>
      </c>
      <c r="X204" s="1">
        <v>45768</v>
      </c>
      <c r="Y204" s="1">
        <v>45762</v>
      </c>
      <c r="Z204" s="1"/>
      <c r="AB204" s="1">
        <v>45774</v>
      </c>
      <c r="AC204">
        <v>3</v>
      </c>
      <c r="AD204" s="1">
        <v>45777</v>
      </c>
      <c r="AE204" s="1">
        <v>45775</v>
      </c>
      <c r="AF204" s="1">
        <v>45764</v>
      </c>
      <c r="AG204" t="s">
        <v>34</v>
      </c>
      <c r="AI204" t="s">
        <v>53</v>
      </c>
      <c r="AJ204">
        <v>0</v>
      </c>
      <c r="AK204">
        <v>0</v>
      </c>
      <c r="AL204" t="s">
        <v>12689</v>
      </c>
      <c r="AM204" t="s">
        <v>9504</v>
      </c>
      <c r="AN204" t="s">
        <v>9505</v>
      </c>
      <c r="AP204" t="s">
        <v>54</v>
      </c>
      <c r="AQ204" t="s">
        <v>594</v>
      </c>
      <c r="AR204" t="s">
        <v>12689</v>
      </c>
      <c r="AU204" s="1">
        <v>45772</v>
      </c>
      <c r="AV204" t="s">
        <v>11827</v>
      </c>
      <c r="AW204" t="s">
        <v>97</v>
      </c>
      <c r="BA204" t="s">
        <v>69</v>
      </c>
      <c r="BB204" t="s">
        <v>152</v>
      </c>
      <c r="BC204" s="1">
        <v>45764</v>
      </c>
      <c r="BD204" t="s">
        <v>13965</v>
      </c>
      <c r="BE204">
        <v>3243</v>
      </c>
      <c r="BK204">
        <v>0</v>
      </c>
      <c r="BM204">
        <v>5</v>
      </c>
    </row>
    <row r="205" spans="1:65" x14ac:dyDescent="0.3">
      <c r="A205" t="s">
        <v>21</v>
      </c>
      <c r="B205" t="s">
        <v>22</v>
      </c>
      <c r="C205" t="s">
        <v>45</v>
      </c>
      <c r="E205">
        <v>202504</v>
      </c>
      <c r="F205" t="s">
        <v>24</v>
      </c>
      <c r="G205" t="s">
        <v>91</v>
      </c>
      <c r="H205" s="1">
        <v>45625</v>
      </c>
      <c r="I205" t="s">
        <v>40</v>
      </c>
      <c r="J205" t="s">
        <v>1318</v>
      </c>
      <c r="K205" t="s">
        <v>1318</v>
      </c>
      <c r="L205" t="s">
        <v>48</v>
      </c>
      <c r="M205" t="s">
        <v>92</v>
      </c>
      <c r="N205" t="s">
        <v>13962</v>
      </c>
      <c r="O205" t="s">
        <v>4127</v>
      </c>
      <c r="P205" t="s">
        <v>208</v>
      </c>
      <c r="Q205" t="s">
        <v>4128</v>
      </c>
      <c r="R205" t="s">
        <v>209</v>
      </c>
      <c r="S205">
        <v>1680</v>
      </c>
      <c r="T205" t="s">
        <v>32</v>
      </c>
      <c r="U205" t="s">
        <v>33</v>
      </c>
      <c r="V205" t="s">
        <v>568</v>
      </c>
      <c r="W205" t="s">
        <v>95</v>
      </c>
      <c r="X205" s="1">
        <v>45762</v>
      </c>
      <c r="Y205" s="1">
        <v>45761</v>
      </c>
      <c r="Z205" s="1"/>
      <c r="AB205" s="1">
        <v>45775</v>
      </c>
      <c r="AC205">
        <v>2</v>
      </c>
      <c r="AD205" s="1">
        <v>45777</v>
      </c>
      <c r="AE205" s="1">
        <v>45775</v>
      </c>
      <c r="AF205" s="1">
        <v>45763</v>
      </c>
      <c r="AG205" t="s">
        <v>34</v>
      </c>
      <c r="AI205" t="s">
        <v>11787</v>
      </c>
      <c r="AJ205">
        <v>1</v>
      </c>
      <c r="AK205">
        <v>1</v>
      </c>
      <c r="AL205" t="s">
        <v>96</v>
      </c>
      <c r="AM205" t="s">
        <v>9525</v>
      </c>
      <c r="AN205" t="s">
        <v>9526</v>
      </c>
      <c r="AP205" t="s">
        <v>96</v>
      </c>
      <c r="AQ205" t="s">
        <v>13963</v>
      </c>
      <c r="AT205">
        <v>250</v>
      </c>
      <c r="AU205" s="1">
        <v>45769</v>
      </c>
      <c r="AV205" t="s">
        <v>11828</v>
      </c>
      <c r="AW205" t="s">
        <v>97</v>
      </c>
      <c r="AY205">
        <v>350</v>
      </c>
      <c r="BA205" t="s">
        <v>69</v>
      </c>
      <c r="BB205" t="s">
        <v>24</v>
      </c>
      <c r="BC205" s="1">
        <v>45763</v>
      </c>
      <c r="BD205" t="s">
        <v>13965</v>
      </c>
      <c r="BE205">
        <v>49289</v>
      </c>
      <c r="BI205">
        <v>1</v>
      </c>
      <c r="BM205">
        <v>1680</v>
      </c>
    </row>
    <row r="206" spans="1:65" x14ac:dyDescent="0.3">
      <c r="A206" t="s">
        <v>21</v>
      </c>
      <c r="B206" t="s">
        <v>22</v>
      </c>
      <c r="C206" t="s">
        <v>45</v>
      </c>
      <c r="E206">
        <v>202504</v>
      </c>
      <c r="F206" t="s">
        <v>24</v>
      </c>
      <c r="G206" t="s">
        <v>91</v>
      </c>
      <c r="H206" s="1">
        <v>45625</v>
      </c>
      <c r="I206" t="s">
        <v>40</v>
      </c>
      <c r="J206" t="s">
        <v>1318</v>
      </c>
      <c r="K206" t="s">
        <v>1318</v>
      </c>
      <c r="L206" t="s">
        <v>48</v>
      </c>
      <c r="M206" t="s">
        <v>92</v>
      </c>
      <c r="N206" t="s">
        <v>13962</v>
      </c>
      <c r="O206" t="s">
        <v>4127</v>
      </c>
      <c r="P206" t="s">
        <v>232</v>
      </c>
      <c r="Q206" t="s">
        <v>4129</v>
      </c>
      <c r="R206" t="s">
        <v>233</v>
      </c>
      <c r="S206">
        <v>4200</v>
      </c>
      <c r="T206" t="s">
        <v>32</v>
      </c>
      <c r="U206" t="s">
        <v>33</v>
      </c>
      <c r="V206" t="s">
        <v>568</v>
      </c>
      <c r="W206" t="s">
        <v>95</v>
      </c>
      <c r="X206" s="1">
        <v>45762</v>
      </c>
      <c r="Y206" s="1">
        <v>45761</v>
      </c>
      <c r="Z206" s="1"/>
      <c r="AB206" s="1">
        <v>45775</v>
      </c>
      <c r="AC206">
        <v>2</v>
      </c>
      <c r="AD206" s="1">
        <v>45777</v>
      </c>
      <c r="AE206" s="1">
        <v>45775</v>
      </c>
      <c r="AF206" s="1">
        <v>45763</v>
      </c>
      <c r="AG206" t="s">
        <v>34</v>
      </c>
      <c r="AI206" t="s">
        <v>11787</v>
      </c>
      <c r="AJ206">
        <v>0</v>
      </c>
      <c r="AK206">
        <v>0</v>
      </c>
      <c r="AL206" t="s">
        <v>96</v>
      </c>
      <c r="AM206" t="s">
        <v>9525</v>
      </c>
      <c r="AN206" t="s">
        <v>9526</v>
      </c>
      <c r="AP206" t="s">
        <v>96</v>
      </c>
      <c r="AQ206" t="s">
        <v>13963</v>
      </c>
      <c r="AT206">
        <v>250</v>
      </c>
      <c r="AU206" s="1">
        <v>45769</v>
      </c>
      <c r="AV206" t="s">
        <v>11828</v>
      </c>
      <c r="AW206" t="s">
        <v>97</v>
      </c>
      <c r="AY206">
        <v>350</v>
      </c>
      <c r="BA206" t="s">
        <v>69</v>
      </c>
      <c r="BB206" t="s">
        <v>24</v>
      </c>
      <c r="BC206" s="1">
        <v>45763</v>
      </c>
      <c r="BD206" t="s">
        <v>13965</v>
      </c>
      <c r="BE206">
        <v>49289</v>
      </c>
      <c r="BI206">
        <v>0</v>
      </c>
      <c r="BM206">
        <v>4200</v>
      </c>
    </row>
    <row r="207" spans="1:65" x14ac:dyDescent="0.3">
      <c r="A207" t="s">
        <v>21</v>
      </c>
      <c r="B207" t="s">
        <v>22</v>
      </c>
      <c r="C207" t="s">
        <v>45</v>
      </c>
      <c r="E207">
        <v>202504</v>
      </c>
      <c r="F207" t="s">
        <v>24</v>
      </c>
      <c r="G207" t="s">
        <v>91</v>
      </c>
      <c r="H207" s="1">
        <v>45625</v>
      </c>
      <c r="I207" t="s">
        <v>40</v>
      </c>
      <c r="J207" t="s">
        <v>1318</v>
      </c>
      <c r="K207" t="s">
        <v>1318</v>
      </c>
      <c r="L207" t="s">
        <v>48</v>
      </c>
      <c r="M207" t="s">
        <v>92</v>
      </c>
      <c r="N207" t="s">
        <v>13962</v>
      </c>
      <c r="O207" t="s">
        <v>4127</v>
      </c>
      <c r="P207" t="s">
        <v>259</v>
      </c>
      <c r="Q207" t="s">
        <v>4130</v>
      </c>
      <c r="R207" t="s">
        <v>260</v>
      </c>
      <c r="S207">
        <v>800</v>
      </c>
      <c r="T207" t="s">
        <v>32</v>
      </c>
      <c r="U207" t="s">
        <v>33</v>
      </c>
      <c r="V207" t="s">
        <v>568</v>
      </c>
      <c r="W207" t="s">
        <v>95</v>
      </c>
      <c r="X207" s="1">
        <v>45762</v>
      </c>
      <c r="Y207" s="1">
        <v>45761</v>
      </c>
      <c r="Z207" s="1"/>
      <c r="AB207" s="1">
        <v>45775</v>
      </c>
      <c r="AC207">
        <v>2</v>
      </c>
      <c r="AD207" s="1">
        <v>45777</v>
      </c>
      <c r="AE207" s="1">
        <v>45775</v>
      </c>
      <c r="AF207" s="1">
        <v>45763</v>
      </c>
      <c r="AG207" t="s">
        <v>34</v>
      </c>
      <c r="AI207" t="s">
        <v>11787</v>
      </c>
      <c r="AJ207">
        <v>0</v>
      </c>
      <c r="AK207">
        <v>0</v>
      </c>
      <c r="AL207" t="s">
        <v>96</v>
      </c>
      <c r="AM207" t="s">
        <v>9525</v>
      </c>
      <c r="AN207" t="s">
        <v>9526</v>
      </c>
      <c r="AP207" t="s">
        <v>96</v>
      </c>
      <c r="AQ207" t="s">
        <v>13963</v>
      </c>
      <c r="AT207">
        <v>250</v>
      </c>
      <c r="AU207" s="1">
        <v>45769</v>
      </c>
      <c r="AV207" t="s">
        <v>11828</v>
      </c>
      <c r="AW207" t="s">
        <v>97</v>
      </c>
      <c r="AY207">
        <v>350</v>
      </c>
      <c r="BA207" t="s">
        <v>13967</v>
      </c>
      <c r="BB207" t="s">
        <v>24</v>
      </c>
      <c r="BC207" s="1">
        <v>45763</v>
      </c>
      <c r="BD207" t="s">
        <v>13965</v>
      </c>
      <c r="BE207">
        <v>49289</v>
      </c>
      <c r="BI207">
        <v>0</v>
      </c>
      <c r="BM207">
        <v>800</v>
      </c>
    </row>
    <row r="208" spans="1:65" x14ac:dyDescent="0.3">
      <c r="A208" t="s">
        <v>21</v>
      </c>
      <c r="B208" t="s">
        <v>22</v>
      </c>
      <c r="C208" t="s">
        <v>45</v>
      </c>
      <c r="E208">
        <v>202504</v>
      </c>
      <c r="F208" t="s">
        <v>63</v>
      </c>
      <c r="G208" t="s">
        <v>91</v>
      </c>
      <c r="H208" s="1">
        <v>45708</v>
      </c>
      <c r="I208" t="s">
        <v>26</v>
      </c>
      <c r="J208">
        <v>4.0999999999999899</v>
      </c>
      <c r="K208" t="s">
        <v>191</v>
      </c>
      <c r="L208" t="s">
        <v>48</v>
      </c>
      <c r="M208" t="s">
        <v>92</v>
      </c>
      <c r="N208" t="s">
        <v>13962</v>
      </c>
      <c r="O208" t="s">
        <v>8694</v>
      </c>
      <c r="P208" t="s">
        <v>192</v>
      </c>
      <c r="Q208" t="s">
        <v>8695</v>
      </c>
      <c r="R208" t="s">
        <v>193</v>
      </c>
      <c r="S208">
        <v>14000</v>
      </c>
      <c r="T208" t="s">
        <v>32</v>
      </c>
      <c r="U208" t="s">
        <v>33</v>
      </c>
      <c r="V208" t="s">
        <v>568</v>
      </c>
      <c r="W208" t="s">
        <v>95</v>
      </c>
      <c r="X208" s="1">
        <v>45736</v>
      </c>
      <c r="Y208" s="1">
        <v>45757</v>
      </c>
      <c r="Z208" s="1"/>
      <c r="AB208" s="1">
        <v>45775</v>
      </c>
      <c r="AC208">
        <v>2</v>
      </c>
      <c r="AD208" s="1">
        <v>45777</v>
      </c>
      <c r="AE208" s="1">
        <v>45775</v>
      </c>
      <c r="AF208" s="1">
        <v>45761</v>
      </c>
      <c r="AG208" t="s">
        <v>34</v>
      </c>
      <c r="AI208" t="s">
        <v>11787</v>
      </c>
      <c r="AJ208">
        <v>1</v>
      </c>
      <c r="AK208">
        <v>1</v>
      </c>
      <c r="AL208" t="s">
        <v>96</v>
      </c>
      <c r="AM208" t="s">
        <v>9525</v>
      </c>
      <c r="AN208" t="s">
        <v>9537</v>
      </c>
      <c r="AP208" t="s">
        <v>96</v>
      </c>
      <c r="AQ208" t="s">
        <v>13963</v>
      </c>
      <c r="AT208">
        <v>350</v>
      </c>
      <c r="AU208" s="1">
        <v>45767</v>
      </c>
      <c r="AV208" t="s">
        <v>11829</v>
      </c>
      <c r="AW208" t="s">
        <v>97</v>
      </c>
      <c r="AY208">
        <v>150</v>
      </c>
      <c r="BA208" t="s">
        <v>69</v>
      </c>
      <c r="BB208" t="s">
        <v>63</v>
      </c>
      <c r="BC208" s="1">
        <v>45761</v>
      </c>
      <c r="BD208" t="s">
        <v>13965</v>
      </c>
      <c r="BE208">
        <v>35000</v>
      </c>
      <c r="BI208">
        <v>1</v>
      </c>
      <c r="BM208">
        <v>14000</v>
      </c>
    </row>
    <row r="209" spans="1:65" x14ac:dyDescent="0.3">
      <c r="A209" t="s">
        <v>21</v>
      </c>
      <c r="B209" t="s">
        <v>22</v>
      </c>
      <c r="C209" t="s">
        <v>45</v>
      </c>
      <c r="E209">
        <v>202504</v>
      </c>
      <c r="F209" t="s">
        <v>63</v>
      </c>
      <c r="G209" t="s">
        <v>2159</v>
      </c>
      <c r="H209" s="1">
        <v>45712</v>
      </c>
      <c r="I209" t="s">
        <v>116</v>
      </c>
      <c r="J209" t="s">
        <v>1318</v>
      </c>
      <c r="K209" t="s">
        <v>1318</v>
      </c>
      <c r="L209" t="s">
        <v>28</v>
      </c>
      <c r="M209" t="s">
        <v>117</v>
      </c>
      <c r="N209" t="s">
        <v>13962</v>
      </c>
      <c r="O209" t="s">
        <v>8702</v>
      </c>
      <c r="P209" t="s">
        <v>118</v>
      </c>
      <c r="Q209" t="s">
        <v>8703</v>
      </c>
      <c r="R209" t="s">
        <v>119</v>
      </c>
      <c r="S209">
        <v>19000</v>
      </c>
      <c r="T209" t="s">
        <v>32</v>
      </c>
      <c r="U209" t="s">
        <v>33</v>
      </c>
      <c r="V209" t="s">
        <v>454</v>
      </c>
      <c r="W209" t="s">
        <v>88</v>
      </c>
      <c r="X209" s="1">
        <v>45782</v>
      </c>
      <c r="Y209" s="1">
        <v>45771</v>
      </c>
      <c r="Z209" s="1"/>
      <c r="AB209" s="1">
        <v>45775</v>
      </c>
      <c r="AC209">
        <v>15</v>
      </c>
      <c r="AD209" s="1">
        <v>45790</v>
      </c>
      <c r="AE209" s="1">
        <v>45775</v>
      </c>
      <c r="AF209" s="1">
        <v>45772</v>
      </c>
      <c r="AG209" t="s">
        <v>34</v>
      </c>
      <c r="AI209" t="s">
        <v>11791</v>
      </c>
      <c r="AJ209">
        <v>1</v>
      </c>
      <c r="AK209">
        <v>1</v>
      </c>
      <c r="AL209" t="s">
        <v>96</v>
      </c>
      <c r="AM209" t="s">
        <v>11830</v>
      </c>
      <c r="AN209" t="s">
        <v>11831</v>
      </c>
      <c r="AP209" t="s">
        <v>36</v>
      </c>
      <c r="AQ209" t="s">
        <v>13963</v>
      </c>
      <c r="AT209">
        <v>150</v>
      </c>
      <c r="AU209" s="1">
        <v>45783</v>
      </c>
      <c r="AV209" t="s">
        <v>11832</v>
      </c>
      <c r="AW209" t="s">
        <v>121</v>
      </c>
      <c r="AY209">
        <v>375</v>
      </c>
      <c r="BA209" t="s">
        <v>422</v>
      </c>
      <c r="BB209" t="s">
        <v>63</v>
      </c>
      <c r="BC209" s="1">
        <v>45772</v>
      </c>
      <c r="BD209" t="s">
        <v>1118</v>
      </c>
      <c r="BE209">
        <v>399903</v>
      </c>
      <c r="BI209">
        <v>1</v>
      </c>
      <c r="BM209">
        <v>19000</v>
      </c>
    </row>
    <row r="210" spans="1:65" x14ac:dyDescent="0.3">
      <c r="A210" t="s">
        <v>21</v>
      </c>
      <c r="B210" t="s">
        <v>22</v>
      </c>
      <c r="C210" t="s">
        <v>45</v>
      </c>
      <c r="E210">
        <v>202504</v>
      </c>
      <c r="F210" t="s">
        <v>24</v>
      </c>
      <c r="G210" t="s">
        <v>122</v>
      </c>
      <c r="H210" s="1">
        <v>45674</v>
      </c>
      <c r="I210" t="s">
        <v>26</v>
      </c>
      <c r="J210" t="s">
        <v>1318</v>
      </c>
      <c r="K210" t="s">
        <v>1318</v>
      </c>
      <c r="L210" t="s">
        <v>48</v>
      </c>
      <c r="M210" t="s">
        <v>123</v>
      </c>
      <c r="N210" t="s">
        <v>13962</v>
      </c>
      <c r="O210" t="s">
        <v>4377</v>
      </c>
      <c r="P210" t="s">
        <v>124</v>
      </c>
      <c r="Q210" t="s">
        <v>4378</v>
      </c>
      <c r="R210" t="s">
        <v>185</v>
      </c>
      <c r="S210">
        <v>36000</v>
      </c>
      <c r="T210" t="s">
        <v>32</v>
      </c>
      <c r="U210" t="s">
        <v>126</v>
      </c>
      <c r="V210" t="s">
        <v>575</v>
      </c>
      <c r="W210" t="s">
        <v>95</v>
      </c>
      <c r="X210" s="1">
        <v>45757</v>
      </c>
      <c r="Y210" s="1">
        <v>45769</v>
      </c>
      <c r="Z210" s="1"/>
      <c r="AB210" s="1">
        <v>45777</v>
      </c>
      <c r="AC210">
        <v>5</v>
      </c>
      <c r="AD210" s="1">
        <v>45782</v>
      </c>
      <c r="AE210" s="1">
        <v>45779</v>
      </c>
      <c r="AF210" s="1">
        <v>45771</v>
      </c>
      <c r="AG210" t="s">
        <v>34</v>
      </c>
      <c r="AI210" t="s">
        <v>656</v>
      </c>
      <c r="AJ210">
        <v>2</v>
      </c>
      <c r="AK210">
        <v>2</v>
      </c>
      <c r="AM210" t="s">
        <v>11833</v>
      </c>
      <c r="AN210" t="s">
        <v>11834</v>
      </c>
      <c r="AQ210" t="s">
        <v>13966</v>
      </c>
      <c r="AR210" t="s">
        <v>13966</v>
      </c>
      <c r="AU210" s="1">
        <v>45773</v>
      </c>
      <c r="AV210" t="s">
        <v>11835</v>
      </c>
      <c r="AW210" t="s">
        <v>127</v>
      </c>
      <c r="BA210" t="s">
        <v>13967</v>
      </c>
      <c r="BB210" t="s">
        <v>24</v>
      </c>
      <c r="BC210" s="1">
        <v>45771</v>
      </c>
      <c r="BD210" t="s">
        <v>13965</v>
      </c>
      <c r="BE210">
        <v>122400</v>
      </c>
      <c r="BL210">
        <v>2</v>
      </c>
      <c r="BM210">
        <v>36000</v>
      </c>
    </row>
    <row r="211" spans="1:65" x14ac:dyDescent="0.3">
      <c r="A211" t="s">
        <v>21</v>
      </c>
      <c r="B211" t="s">
        <v>22</v>
      </c>
      <c r="C211" t="s">
        <v>106</v>
      </c>
      <c r="E211">
        <v>202504</v>
      </c>
      <c r="F211" t="s">
        <v>63</v>
      </c>
      <c r="G211" t="s">
        <v>189</v>
      </c>
      <c r="H211" s="1">
        <v>45679</v>
      </c>
      <c r="I211" t="s">
        <v>40</v>
      </c>
      <c r="J211">
        <v>9</v>
      </c>
      <c r="K211" t="s">
        <v>41</v>
      </c>
      <c r="L211" t="s">
        <v>28</v>
      </c>
      <c r="M211" t="s">
        <v>190</v>
      </c>
      <c r="N211" t="s">
        <v>13962</v>
      </c>
      <c r="O211" t="s">
        <v>4242</v>
      </c>
      <c r="P211" t="s">
        <v>109</v>
      </c>
      <c r="Q211" t="s">
        <v>4243</v>
      </c>
      <c r="R211" t="s">
        <v>4244</v>
      </c>
      <c r="S211">
        <v>14800</v>
      </c>
      <c r="T211" t="s">
        <v>32</v>
      </c>
      <c r="U211" t="s">
        <v>33</v>
      </c>
      <c r="V211" t="s">
        <v>591</v>
      </c>
      <c r="W211" t="s">
        <v>592</v>
      </c>
      <c r="X211" s="1">
        <v>45777</v>
      </c>
      <c r="Y211" s="1">
        <v>45762</v>
      </c>
      <c r="Z211" s="1"/>
      <c r="AB211" s="1">
        <v>45777</v>
      </c>
      <c r="AC211">
        <v>9</v>
      </c>
      <c r="AD211" s="1">
        <v>45786</v>
      </c>
      <c r="AE211" s="1">
        <v>45778</v>
      </c>
      <c r="AF211" s="1">
        <v>45764</v>
      </c>
      <c r="AG211" t="s">
        <v>34</v>
      </c>
      <c r="AI211" t="s">
        <v>11787</v>
      </c>
      <c r="AJ211">
        <v>1</v>
      </c>
      <c r="AK211">
        <v>1</v>
      </c>
      <c r="AL211" t="s">
        <v>44</v>
      </c>
      <c r="AM211" t="s">
        <v>9497</v>
      </c>
      <c r="AN211" t="s">
        <v>9498</v>
      </c>
      <c r="AP211" t="s">
        <v>36</v>
      </c>
      <c r="AQ211" t="s">
        <v>13963</v>
      </c>
      <c r="AT211">
        <v>1200</v>
      </c>
      <c r="AU211" s="1">
        <v>45785</v>
      </c>
      <c r="AV211" t="s">
        <v>11836</v>
      </c>
      <c r="AW211" t="s">
        <v>179</v>
      </c>
      <c r="AY211">
        <v>1200</v>
      </c>
      <c r="BA211" t="s">
        <v>422</v>
      </c>
      <c r="BB211" t="s">
        <v>63</v>
      </c>
      <c r="BC211" s="1">
        <v>45764</v>
      </c>
      <c r="BD211" t="s">
        <v>13965</v>
      </c>
      <c r="BE211">
        <v>83263</v>
      </c>
      <c r="BI211">
        <v>1</v>
      </c>
      <c r="BM211">
        <v>14800</v>
      </c>
    </row>
    <row r="212" spans="1:65" x14ac:dyDescent="0.3">
      <c r="A212" t="s">
        <v>21</v>
      </c>
      <c r="B212" t="s">
        <v>22</v>
      </c>
      <c r="C212" t="s">
        <v>45</v>
      </c>
      <c r="E212">
        <v>202505</v>
      </c>
      <c r="F212" t="s">
        <v>152</v>
      </c>
      <c r="G212" t="s">
        <v>74</v>
      </c>
      <c r="H212" s="1">
        <v>45648</v>
      </c>
      <c r="I212" t="s">
        <v>40</v>
      </c>
      <c r="J212" t="s">
        <v>1318</v>
      </c>
      <c r="K212" t="s">
        <v>1318</v>
      </c>
      <c r="L212" t="s">
        <v>48</v>
      </c>
      <c r="M212" t="s">
        <v>323</v>
      </c>
      <c r="N212" t="s">
        <v>13962</v>
      </c>
      <c r="O212" t="s">
        <v>13979</v>
      </c>
      <c r="P212" t="s">
        <v>324</v>
      </c>
      <c r="Q212" t="s">
        <v>13980</v>
      </c>
      <c r="R212" t="s">
        <v>325</v>
      </c>
      <c r="S212">
        <v>499</v>
      </c>
      <c r="T212" t="s">
        <v>32</v>
      </c>
      <c r="U212" t="s">
        <v>126</v>
      </c>
      <c r="V212" t="s">
        <v>575</v>
      </c>
      <c r="W212" t="s">
        <v>575</v>
      </c>
      <c r="X212" s="1">
        <v>45779</v>
      </c>
      <c r="Y212" s="1">
        <v>45770</v>
      </c>
      <c r="Z212" s="1"/>
      <c r="AB212" s="1">
        <v>45778</v>
      </c>
      <c r="AC212">
        <v>1</v>
      </c>
      <c r="AD212" s="1">
        <v>45779</v>
      </c>
      <c r="AE212" s="1">
        <v>45778</v>
      </c>
      <c r="AF212" s="1">
        <v>45772</v>
      </c>
      <c r="AG212" t="s">
        <v>34</v>
      </c>
      <c r="AI212" t="s">
        <v>656</v>
      </c>
      <c r="AJ212">
        <v>0</v>
      </c>
      <c r="AK212">
        <v>0</v>
      </c>
      <c r="AL212" t="s">
        <v>12689</v>
      </c>
      <c r="AM212" t="s">
        <v>11837</v>
      </c>
      <c r="AN212" t="s">
        <v>13981</v>
      </c>
      <c r="AQ212" t="s">
        <v>13966</v>
      </c>
      <c r="AR212" t="s">
        <v>13966</v>
      </c>
      <c r="AU212" s="1">
        <v>45779</v>
      </c>
      <c r="AV212" t="s">
        <v>13982</v>
      </c>
      <c r="AW212" t="s">
        <v>127</v>
      </c>
      <c r="BA212" t="s">
        <v>69</v>
      </c>
      <c r="BB212" t="s">
        <v>152</v>
      </c>
      <c r="BC212" s="1">
        <v>45772</v>
      </c>
      <c r="BD212" t="s">
        <v>13965</v>
      </c>
      <c r="BE212">
        <v>1374</v>
      </c>
      <c r="BL212">
        <v>0</v>
      </c>
      <c r="BM212">
        <v>499</v>
      </c>
    </row>
    <row r="213" spans="1:65" x14ac:dyDescent="0.3">
      <c r="A213" t="s">
        <v>21</v>
      </c>
      <c r="B213" t="s">
        <v>22</v>
      </c>
      <c r="C213" t="s">
        <v>45</v>
      </c>
      <c r="E213">
        <v>202504</v>
      </c>
      <c r="F213" t="s">
        <v>251</v>
      </c>
      <c r="G213" t="s">
        <v>74</v>
      </c>
      <c r="H213" s="1">
        <v>45709</v>
      </c>
      <c r="I213" t="s">
        <v>40</v>
      </c>
      <c r="J213">
        <v>9</v>
      </c>
      <c r="K213" t="s">
        <v>180</v>
      </c>
      <c r="L213" t="s">
        <v>48</v>
      </c>
      <c r="M213" t="s">
        <v>3955</v>
      </c>
      <c r="N213" t="s">
        <v>13962</v>
      </c>
      <c r="O213" t="s">
        <v>8696</v>
      </c>
      <c r="P213" t="s">
        <v>1960</v>
      </c>
      <c r="Q213" t="s">
        <v>8697</v>
      </c>
      <c r="R213" t="s">
        <v>1961</v>
      </c>
      <c r="S213">
        <v>91</v>
      </c>
      <c r="T213" t="s">
        <v>32</v>
      </c>
      <c r="U213" t="s">
        <v>33</v>
      </c>
      <c r="V213" t="s">
        <v>617</v>
      </c>
      <c r="W213" t="s">
        <v>137</v>
      </c>
      <c r="X213" s="1">
        <v>45733</v>
      </c>
      <c r="Y213" s="1">
        <v>45764</v>
      </c>
      <c r="Z213" s="1"/>
      <c r="AB213" s="1">
        <v>45778</v>
      </c>
      <c r="AC213">
        <v>2</v>
      </c>
      <c r="AD213" s="1">
        <v>45780</v>
      </c>
      <c r="AE213" s="1">
        <v>45778</v>
      </c>
      <c r="AF213" s="1">
        <v>45769</v>
      </c>
      <c r="AG213" t="s">
        <v>34</v>
      </c>
      <c r="AI213" t="s">
        <v>53</v>
      </c>
      <c r="AJ213">
        <v>0</v>
      </c>
      <c r="AK213">
        <v>0</v>
      </c>
      <c r="AL213" t="s">
        <v>12689</v>
      </c>
      <c r="AM213" t="s">
        <v>11837</v>
      </c>
      <c r="AN213" t="s">
        <v>11838</v>
      </c>
      <c r="AP213" t="s">
        <v>54</v>
      </c>
      <c r="AQ213" t="s">
        <v>594</v>
      </c>
      <c r="AR213" t="s">
        <v>12689</v>
      </c>
      <c r="AU213" s="1">
        <v>45777</v>
      </c>
      <c r="AV213" t="s">
        <v>11839</v>
      </c>
      <c r="AW213" t="s">
        <v>157</v>
      </c>
      <c r="BA213" t="s">
        <v>69</v>
      </c>
      <c r="BB213" t="s">
        <v>251</v>
      </c>
      <c r="BC213" s="1">
        <v>45769</v>
      </c>
      <c r="BD213" t="s">
        <v>13965</v>
      </c>
      <c r="BE213">
        <v>3493</v>
      </c>
      <c r="BK213">
        <v>0</v>
      </c>
      <c r="BM213">
        <v>91</v>
      </c>
    </row>
    <row r="214" spans="1:65" x14ac:dyDescent="0.3">
      <c r="A214" t="s">
        <v>21</v>
      </c>
      <c r="B214" t="s">
        <v>22</v>
      </c>
      <c r="C214" t="s">
        <v>45</v>
      </c>
      <c r="E214">
        <v>202504</v>
      </c>
      <c r="F214" t="s">
        <v>63</v>
      </c>
      <c r="G214" t="s">
        <v>128</v>
      </c>
      <c r="H214" s="1">
        <v>45722</v>
      </c>
      <c r="I214" t="s">
        <v>40</v>
      </c>
      <c r="J214">
        <v>8</v>
      </c>
      <c r="K214" t="s">
        <v>65</v>
      </c>
      <c r="L214" t="s">
        <v>48</v>
      </c>
      <c r="M214" t="s">
        <v>294</v>
      </c>
      <c r="N214" t="s">
        <v>13962</v>
      </c>
      <c r="O214" t="s">
        <v>9563</v>
      </c>
      <c r="P214" t="s">
        <v>149</v>
      </c>
      <c r="Q214" t="s">
        <v>9564</v>
      </c>
      <c r="R214" t="s">
        <v>150</v>
      </c>
      <c r="S214">
        <v>1464</v>
      </c>
      <c r="T214" t="s">
        <v>32</v>
      </c>
      <c r="U214" t="s">
        <v>33</v>
      </c>
      <c r="V214" t="s">
        <v>215</v>
      </c>
      <c r="W214" t="s">
        <v>13971</v>
      </c>
      <c r="X214" s="1">
        <v>45781</v>
      </c>
      <c r="Y214" s="1">
        <v>45770</v>
      </c>
      <c r="Z214" s="1"/>
      <c r="AB214" s="1">
        <v>45778</v>
      </c>
      <c r="AC214">
        <v>8</v>
      </c>
      <c r="AD214" s="1">
        <v>45786</v>
      </c>
      <c r="AE214" s="1">
        <v>45779</v>
      </c>
      <c r="AF214" s="1">
        <v>45772</v>
      </c>
      <c r="AG214" t="s">
        <v>34</v>
      </c>
      <c r="AI214" t="s">
        <v>53</v>
      </c>
      <c r="AJ214">
        <v>0</v>
      </c>
      <c r="AK214">
        <v>0</v>
      </c>
      <c r="AL214" t="s">
        <v>12689</v>
      </c>
      <c r="AM214" t="s">
        <v>11840</v>
      </c>
      <c r="AN214" t="s">
        <v>9565</v>
      </c>
      <c r="AP214" t="s">
        <v>54</v>
      </c>
      <c r="AQ214" t="s">
        <v>594</v>
      </c>
      <c r="AR214" t="s">
        <v>12689</v>
      </c>
      <c r="AU214" s="1">
        <v>45781</v>
      </c>
      <c r="AV214" t="s">
        <v>11841</v>
      </c>
      <c r="AW214" t="s">
        <v>216</v>
      </c>
      <c r="BA214" t="s">
        <v>69</v>
      </c>
      <c r="BB214" t="s">
        <v>63</v>
      </c>
      <c r="BC214" s="1">
        <v>45772</v>
      </c>
      <c r="BD214" t="s">
        <v>13965</v>
      </c>
      <c r="BE214">
        <v>9882</v>
      </c>
      <c r="BK214">
        <v>0</v>
      </c>
      <c r="BM214">
        <v>1464</v>
      </c>
    </row>
    <row r="215" spans="1:65" x14ac:dyDescent="0.3">
      <c r="A215" t="s">
        <v>21</v>
      </c>
      <c r="B215" t="s">
        <v>22</v>
      </c>
      <c r="C215" t="s">
        <v>45</v>
      </c>
      <c r="E215">
        <v>202504</v>
      </c>
      <c r="F215" t="s">
        <v>24</v>
      </c>
      <c r="G215" t="s">
        <v>128</v>
      </c>
      <c r="H215" s="1">
        <v>45744</v>
      </c>
      <c r="I215" t="s">
        <v>40</v>
      </c>
      <c r="J215">
        <v>9</v>
      </c>
      <c r="K215" t="s">
        <v>41</v>
      </c>
      <c r="L215" t="s">
        <v>48</v>
      </c>
      <c r="M215" t="s">
        <v>213</v>
      </c>
      <c r="N215" t="s">
        <v>13962</v>
      </c>
      <c r="O215" t="s">
        <v>9633</v>
      </c>
      <c r="P215" t="s">
        <v>130</v>
      </c>
      <c r="Q215" t="s">
        <v>9634</v>
      </c>
      <c r="R215" t="s">
        <v>131</v>
      </c>
      <c r="S215">
        <v>800</v>
      </c>
      <c r="T215" t="s">
        <v>32</v>
      </c>
      <c r="U215" t="s">
        <v>33</v>
      </c>
      <c r="V215" t="s">
        <v>215</v>
      </c>
      <c r="W215" t="s">
        <v>13971</v>
      </c>
      <c r="X215" s="1">
        <v>45777</v>
      </c>
      <c r="Y215" s="1">
        <v>45762</v>
      </c>
      <c r="Z215" s="1"/>
      <c r="AB215" s="1">
        <v>45778</v>
      </c>
      <c r="AC215">
        <v>8</v>
      </c>
      <c r="AD215" s="1">
        <v>45786</v>
      </c>
      <c r="AE215" s="1">
        <v>45779</v>
      </c>
      <c r="AF215" s="1">
        <v>45764</v>
      </c>
      <c r="AG215" t="s">
        <v>34</v>
      </c>
      <c r="AI215" t="s">
        <v>53</v>
      </c>
      <c r="AJ215">
        <v>0</v>
      </c>
      <c r="AK215">
        <v>0</v>
      </c>
      <c r="AL215" t="s">
        <v>12689</v>
      </c>
      <c r="AM215" t="s">
        <v>11840</v>
      </c>
      <c r="AN215" t="s">
        <v>11842</v>
      </c>
      <c r="AP215" t="s">
        <v>54</v>
      </c>
      <c r="AQ215" t="s">
        <v>594</v>
      </c>
      <c r="AR215" t="s">
        <v>12689</v>
      </c>
      <c r="AU215" s="1">
        <v>45772</v>
      </c>
      <c r="AV215" t="s">
        <v>11843</v>
      </c>
      <c r="AW215" t="s">
        <v>216</v>
      </c>
      <c r="BA215" t="s">
        <v>69</v>
      </c>
      <c r="BB215" t="s">
        <v>24</v>
      </c>
      <c r="BC215" s="1">
        <v>45764</v>
      </c>
      <c r="BD215" t="s">
        <v>13965</v>
      </c>
      <c r="BE215">
        <v>3840</v>
      </c>
      <c r="BK215">
        <v>0</v>
      </c>
      <c r="BM215">
        <v>800</v>
      </c>
    </row>
    <row r="216" spans="1:65" x14ac:dyDescent="0.3">
      <c r="A216" t="s">
        <v>21</v>
      </c>
      <c r="B216" t="s">
        <v>22</v>
      </c>
      <c r="C216" t="s">
        <v>578</v>
      </c>
      <c r="E216">
        <v>202504</v>
      </c>
      <c r="F216" t="s">
        <v>24</v>
      </c>
      <c r="G216" t="s">
        <v>2158</v>
      </c>
      <c r="H216" s="1">
        <v>45720</v>
      </c>
      <c r="I216" t="s">
        <v>40</v>
      </c>
      <c r="J216">
        <v>9</v>
      </c>
      <c r="K216" t="s">
        <v>41</v>
      </c>
      <c r="L216" t="s">
        <v>28</v>
      </c>
      <c r="M216" t="s">
        <v>29</v>
      </c>
      <c r="N216" t="s">
        <v>13962</v>
      </c>
      <c r="O216" t="s">
        <v>9539</v>
      </c>
      <c r="P216" t="s">
        <v>42</v>
      </c>
      <c r="Q216" t="s">
        <v>9540</v>
      </c>
      <c r="R216" t="s">
        <v>43</v>
      </c>
      <c r="S216">
        <v>16800</v>
      </c>
      <c r="T216" t="s">
        <v>32</v>
      </c>
      <c r="U216" t="s">
        <v>33</v>
      </c>
      <c r="V216" t="s">
        <v>433</v>
      </c>
      <c r="W216" t="s">
        <v>23</v>
      </c>
      <c r="X216" s="1">
        <v>45772</v>
      </c>
      <c r="Y216" s="1">
        <v>45762</v>
      </c>
      <c r="Z216" s="1"/>
      <c r="AB216" s="1">
        <v>45779</v>
      </c>
      <c r="AC216">
        <v>7</v>
      </c>
      <c r="AD216" s="1">
        <v>45786</v>
      </c>
      <c r="AE216" s="1">
        <v>45779</v>
      </c>
      <c r="AF216" s="1">
        <v>45764</v>
      </c>
      <c r="AG216" t="s">
        <v>34</v>
      </c>
      <c r="AI216" t="s">
        <v>11787</v>
      </c>
      <c r="AJ216">
        <v>1</v>
      </c>
      <c r="AK216">
        <v>1</v>
      </c>
      <c r="AL216" t="s">
        <v>96</v>
      </c>
      <c r="AM216" t="s">
        <v>9541</v>
      </c>
      <c r="AN216" t="s">
        <v>9542</v>
      </c>
      <c r="AP216" t="s">
        <v>36</v>
      </c>
      <c r="AQ216" t="s">
        <v>13963</v>
      </c>
      <c r="AT216">
        <v>800</v>
      </c>
      <c r="AU216" s="1">
        <v>45786</v>
      </c>
      <c r="AV216" t="s">
        <v>11844</v>
      </c>
      <c r="AW216" t="s">
        <v>38</v>
      </c>
      <c r="AY216">
        <v>800</v>
      </c>
      <c r="BA216" t="s">
        <v>39</v>
      </c>
      <c r="BB216" t="s">
        <v>24</v>
      </c>
      <c r="BC216" s="1">
        <v>45764</v>
      </c>
      <c r="BD216" t="s">
        <v>13965</v>
      </c>
      <c r="BE216">
        <v>42331</v>
      </c>
      <c r="BI216">
        <v>1</v>
      </c>
      <c r="BM216">
        <v>16800</v>
      </c>
    </row>
    <row r="217" spans="1:65" x14ac:dyDescent="0.3">
      <c r="A217" t="s">
        <v>21</v>
      </c>
      <c r="B217" t="s">
        <v>22</v>
      </c>
      <c r="C217" t="s">
        <v>578</v>
      </c>
      <c r="E217">
        <v>202504</v>
      </c>
      <c r="F217" t="s">
        <v>24</v>
      </c>
      <c r="G217" t="s">
        <v>2158</v>
      </c>
      <c r="H217" s="1">
        <v>45732</v>
      </c>
      <c r="I217" t="s">
        <v>40</v>
      </c>
      <c r="J217">
        <v>9</v>
      </c>
      <c r="K217" t="s">
        <v>41</v>
      </c>
      <c r="L217" t="s">
        <v>28</v>
      </c>
      <c r="M217" t="s">
        <v>29</v>
      </c>
      <c r="N217" t="s">
        <v>13962</v>
      </c>
      <c r="O217" t="s">
        <v>9543</v>
      </c>
      <c r="P217" t="s">
        <v>42</v>
      </c>
      <c r="Q217" t="s">
        <v>9544</v>
      </c>
      <c r="R217" t="s">
        <v>43</v>
      </c>
      <c r="S217">
        <v>16800</v>
      </c>
      <c r="T217" t="s">
        <v>32</v>
      </c>
      <c r="U217" t="s">
        <v>33</v>
      </c>
      <c r="V217" t="s">
        <v>433</v>
      </c>
      <c r="W217" t="s">
        <v>23</v>
      </c>
      <c r="X217" s="1">
        <v>45785</v>
      </c>
      <c r="Y217" s="1">
        <v>45771</v>
      </c>
      <c r="Z217" s="1"/>
      <c r="AB217" s="1">
        <v>45779</v>
      </c>
      <c r="AC217">
        <v>7</v>
      </c>
      <c r="AD217" s="1">
        <v>45786</v>
      </c>
      <c r="AE217" s="1">
        <v>45779</v>
      </c>
      <c r="AF217" s="1">
        <v>45775</v>
      </c>
      <c r="AG217" t="s">
        <v>34</v>
      </c>
      <c r="AI217" t="s">
        <v>11787</v>
      </c>
      <c r="AJ217">
        <v>1</v>
      </c>
      <c r="AK217">
        <v>1</v>
      </c>
      <c r="AL217" t="s">
        <v>96</v>
      </c>
      <c r="AM217" t="s">
        <v>9541</v>
      </c>
      <c r="AN217" t="s">
        <v>9545</v>
      </c>
      <c r="AP217" t="s">
        <v>36</v>
      </c>
      <c r="AQ217" t="s">
        <v>13963</v>
      </c>
      <c r="AT217">
        <v>800</v>
      </c>
      <c r="AU217" s="1">
        <v>45786</v>
      </c>
      <c r="AV217" t="s">
        <v>11845</v>
      </c>
      <c r="AW217" t="s">
        <v>38</v>
      </c>
      <c r="AY217">
        <v>800</v>
      </c>
      <c r="BA217" t="s">
        <v>39</v>
      </c>
      <c r="BB217" t="s">
        <v>24</v>
      </c>
      <c r="BC217" s="1">
        <v>45775</v>
      </c>
      <c r="BD217" t="s">
        <v>13965</v>
      </c>
      <c r="BE217">
        <v>42331</v>
      </c>
      <c r="BI217">
        <v>1</v>
      </c>
      <c r="BM217">
        <v>16800</v>
      </c>
    </row>
    <row r="218" spans="1:65" x14ac:dyDescent="0.3">
      <c r="A218" t="s">
        <v>21</v>
      </c>
      <c r="B218" t="s">
        <v>22</v>
      </c>
      <c r="C218" t="s">
        <v>199</v>
      </c>
      <c r="E218">
        <v>202504</v>
      </c>
      <c r="F218" t="s">
        <v>63</v>
      </c>
      <c r="G218" t="s">
        <v>189</v>
      </c>
      <c r="H218" s="1">
        <v>45677</v>
      </c>
      <c r="I218" t="s">
        <v>116</v>
      </c>
      <c r="J218">
        <v>8</v>
      </c>
      <c r="K218" t="s">
        <v>47</v>
      </c>
      <c r="L218" t="s">
        <v>28</v>
      </c>
      <c r="M218" t="s">
        <v>200</v>
      </c>
      <c r="N218" t="s">
        <v>13962</v>
      </c>
      <c r="O218" t="s">
        <v>4385</v>
      </c>
      <c r="P218" t="s">
        <v>203</v>
      </c>
      <c r="Q218" t="s">
        <v>4386</v>
      </c>
      <c r="R218" t="s">
        <v>204</v>
      </c>
      <c r="S218">
        <v>19000</v>
      </c>
      <c r="T218" t="s">
        <v>32</v>
      </c>
      <c r="U218" t="s">
        <v>33</v>
      </c>
      <c r="V218" t="s">
        <v>549</v>
      </c>
      <c r="W218" t="s">
        <v>205</v>
      </c>
      <c r="X218" s="1">
        <v>45806</v>
      </c>
      <c r="Y218" s="1">
        <v>45771</v>
      </c>
      <c r="Z218" s="1"/>
      <c r="AB218" s="1">
        <v>45781</v>
      </c>
      <c r="AC218">
        <v>28</v>
      </c>
      <c r="AD218" s="1">
        <v>45809</v>
      </c>
      <c r="AE218" s="1">
        <v>45782</v>
      </c>
      <c r="AF218" s="1">
        <v>45772</v>
      </c>
      <c r="AG218" t="s">
        <v>34</v>
      </c>
      <c r="AI218" t="s">
        <v>11791</v>
      </c>
      <c r="AJ218">
        <v>2</v>
      </c>
      <c r="AK218">
        <v>2</v>
      </c>
      <c r="AL218" t="s">
        <v>369</v>
      </c>
      <c r="AM218" t="s">
        <v>11846</v>
      </c>
      <c r="AN218" t="s">
        <v>11847</v>
      </c>
      <c r="AP218" t="s">
        <v>13983</v>
      </c>
      <c r="AQ218" t="s">
        <v>13963</v>
      </c>
      <c r="AT218">
        <v>1631</v>
      </c>
      <c r="AU218" s="1">
        <v>45808</v>
      </c>
      <c r="AV218" t="s">
        <v>11848</v>
      </c>
      <c r="AW218" t="s">
        <v>202</v>
      </c>
      <c r="AY218">
        <v>2372</v>
      </c>
      <c r="BA218" t="s">
        <v>13967</v>
      </c>
      <c r="BB218" t="s">
        <v>63</v>
      </c>
      <c r="BC218" s="1">
        <v>45772</v>
      </c>
      <c r="BD218" t="s">
        <v>13964</v>
      </c>
      <c r="BE218">
        <v>67227</v>
      </c>
      <c r="BI218">
        <v>2</v>
      </c>
      <c r="BM218">
        <v>19000</v>
      </c>
    </row>
    <row r="219" spans="1:65" x14ac:dyDescent="0.3">
      <c r="A219" t="s">
        <v>21</v>
      </c>
      <c r="B219" t="s">
        <v>22</v>
      </c>
      <c r="C219" t="s">
        <v>199</v>
      </c>
      <c r="E219">
        <v>202504</v>
      </c>
      <c r="F219" t="s">
        <v>63</v>
      </c>
      <c r="G219" t="s">
        <v>189</v>
      </c>
      <c r="H219" s="1">
        <v>45677</v>
      </c>
      <c r="I219" t="s">
        <v>116</v>
      </c>
      <c r="J219">
        <v>8</v>
      </c>
      <c r="K219" t="s">
        <v>47</v>
      </c>
      <c r="L219" t="s">
        <v>28</v>
      </c>
      <c r="M219" t="s">
        <v>200</v>
      </c>
      <c r="N219" t="s">
        <v>13962</v>
      </c>
      <c r="O219" t="s">
        <v>4387</v>
      </c>
      <c r="P219" t="s">
        <v>203</v>
      </c>
      <c r="Q219" t="s">
        <v>4388</v>
      </c>
      <c r="R219" t="s">
        <v>204</v>
      </c>
      <c r="S219">
        <v>19000</v>
      </c>
      <c r="T219" t="s">
        <v>32</v>
      </c>
      <c r="U219" t="s">
        <v>33</v>
      </c>
      <c r="V219" t="s">
        <v>549</v>
      </c>
      <c r="W219" t="s">
        <v>205</v>
      </c>
      <c r="X219" s="1">
        <v>45806</v>
      </c>
      <c r="Y219" s="1">
        <v>45771</v>
      </c>
      <c r="Z219" s="1"/>
      <c r="AB219" s="1">
        <v>45781</v>
      </c>
      <c r="AC219">
        <v>28</v>
      </c>
      <c r="AD219" s="1">
        <v>45809</v>
      </c>
      <c r="AE219" s="1">
        <v>45782</v>
      </c>
      <c r="AF219" s="1">
        <v>45772</v>
      </c>
      <c r="AG219" t="s">
        <v>34</v>
      </c>
      <c r="AI219" t="s">
        <v>11791</v>
      </c>
      <c r="AJ219">
        <v>0</v>
      </c>
      <c r="AK219">
        <v>0</v>
      </c>
      <c r="AL219" t="s">
        <v>369</v>
      </c>
      <c r="AM219" t="s">
        <v>11846</v>
      </c>
      <c r="AN219" t="s">
        <v>11847</v>
      </c>
      <c r="AP219" t="s">
        <v>13983</v>
      </c>
      <c r="AQ219" t="s">
        <v>13963</v>
      </c>
      <c r="AT219">
        <v>1631</v>
      </c>
      <c r="AU219" s="1">
        <v>45808</v>
      </c>
      <c r="AV219" t="s">
        <v>11849</v>
      </c>
      <c r="AW219" t="s">
        <v>202</v>
      </c>
      <c r="AY219">
        <v>2372</v>
      </c>
      <c r="BA219" t="s">
        <v>13967</v>
      </c>
      <c r="BB219" t="s">
        <v>63</v>
      </c>
      <c r="BC219" s="1">
        <v>45772</v>
      </c>
      <c r="BD219" t="s">
        <v>13964</v>
      </c>
      <c r="BE219">
        <v>67120</v>
      </c>
      <c r="BI219">
        <v>0</v>
      </c>
      <c r="BM219">
        <v>19000</v>
      </c>
    </row>
    <row r="220" spans="1:65" x14ac:dyDescent="0.3">
      <c r="A220" t="s">
        <v>21</v>
      </c>
      <c r="B220" t="s">
        <v>22</v>
      </c>
      <c r="C220" t="s">
        <v>199</v>
      </c>
      <c r="E220">
        <v>202504</v>
      </c>
      <c r="F220" t="s">
        <v>63</v>
      </c>
      <c r="G220" t="s">
        <v>189</v>
      </c>
      <c r="H220" s="1">
        <v>45677</v>
      </c>
      <c r="I220" t="s">
        <v>116</v>
      </c>
      <c r="J220">
        <v>8</v>
      </c>
      <c r="K220" t="s">
        <v>47</v>
      </c>
      <c r="L220" t="s">
        <v>28</v>
      </c>
      <c r="M220" t="s">
        <v>200</v>
      </c>
      <c r="N220" t="s">
        <v>13962</v>
      </c>
      <c r="O220" t="s">
        <v>4381</v>
      </c>
      <c r="P220" t="s">
        <v>203</v>
      </c>
      <c r="Q220" t="s">
        <v>4382</v>
      </c>
      <c r="R220" t="s">
        <v>204</v>
      </c>
      <c r="S220">
        <v>19000</v>
      </c>
      <c r="T220" t="s">
        <v>32</v>
      </c>
      <c r="U220" t="s">
        <v>33</v>
      </c>
      <c r="V220" t="s">
        <v>549</v>
      </c>
      <c r="W220" t="s">
        <v>205</v>
      </c>
      <c r="X220" s="1">
        <v>45806</v>
      </c>
      <c r="Y220" s="1">
        <v>45771</v>
      </c>
      <c r="Z220" s="1"/>
      <c r="AB220" s="1">
        <v>45781</v>
      </c>
      <c r="AC220">
        <v>28</v>
      </c>
      <c r="AD220" s="1">
        <v>45809</v>
      </c>
      <c r="AE220" s="1">
        <v>45782</v>
      </c>
      <c r="AF220" s="1">
        <v>45772</v>
      </c>
      <c r="AG220" t="s">
        <v>34</v>
      </c>
      <c r="AI220" t="s">
        <v>11791</v>
      </c>
      <c r="AJ220">
        <v>2</v>
      </c>
      <c r="AK220">
        <v>2</v>
      </c>
      <c r="AL220" t="s">
        <v>369</v>
      </c>
      <c r="AM220" t="s">
        <v>11846</v>
      </c>
      <c r="AN220" t="s">
        <v>11850</v>
      </c>
      <c r="AP220" t="s">
        <v>146</v>
      </c>
      <c r="AQ220" t="s">
        <v>13963</v>
      </c>
      <c r="AT220">
        <v>1631</v>
      </c>
      <c r="AU220" s="1">
        <v>45808</v>
      </c>
      <c r="AV220" t="s">
        <v>11851</v>
      </c>
      <c r="AW220" t="s">
        <v>202</v>
      </c>
      <c r="AY220">
        <v>1186</v>
      </c>
      <c r="BA220" t="s">
        <v>13967</v>
      </c>
      <c r="BB220" t="s">
        <v>63</v>
      </c>
      <c r="BC220" s="1">
        <v>45772</v>
      </c>
      <c r="BD220" t="s">
        <v>13964</v>
      </c>
      <c r="BE220">
        <v>66727</v>
      </c>
      <c r="BI220">
        <v>2</v>
      </c>
      <c r="BM220">
        <v>19000</v>
      </c>
    </row>
    <row r="221" spans="1:65" x14ac:dyDescent="0.3">
      <c r="A221" t="s">
        <v>21</v>
      </c>
      <c r="B221" t="s">
        <v>22</v>
      </c>
      <c r="C221" t="s">
        <v>199</v>
      </c>
      <c r="E221">
        <v>202504</v>
      </c>
      <c r="F221" t="s">
        <v>63</v>
      </c>
      <c r="G221" t="s">
        <v>189</v>
      </c>
      <c r="H221" s="1">
        <v>45677</v>
      </c>
      <c r="I221" t="s">
        <v>116</v>
      </c>
      <c r="J221">
        <v>8</v>
      </c>
      <c r="K221" t="s">
        <v>47</v>
      </c>
      <c r="L221" t="s">
        <v>28</v>
      </c>
      <c r="M221" t="s">
        <v>200</v>
      </c>
      <c r="N221" t="s">
        <v>13962</v>
      </c>
      <c r="O221" t="s">
        <v>4383</v>
      </c>
      <c r="P221" t="s">
        <v>203</v>
      </c>
      <c r="Q221" t="s">
        <v>4384</v>
      </c>
      <c r="R221" t="s">
        <v>204</v>
      </c>
      <c r="S221">
        <v>19000</v>
      </c>
      <c r="T221" t="s">
        <v>32</v>
      </c>
      <c r="U221" t="s">
        <v>33</v>
      </c>
      <c r="V221" t="s">
        <v>549</v>
      </c>
      <c r="W221" t="s">
        <v>205</v>
      </c>
      <c r="X221" s="1">
        <v>45806</v>
      </c>
      <c r="Y221" s="1">
        <v>45775</v>
      </c>
      <c r="Z221" s="1"/>
      <c r="AB221" s="1">
        <v>45781</v>
      </c>
      <c r="AC221">
        <v>28</v>
      </c>
      <c r="AD221" s="1">
        <v>45809</v>
      </c>
      <c r="AE221" s="1">
        <v>45782</v>
      </c>
      <c r="AF221" s="1">
        <v>45776</v>
      </c>
      <c r="AG221" t="s">
        <v>34</v>
      </c>
      <c r="AI221" t="s">
        <v>11791</v>
      </c>
      <c r="AJ221">
        <v>0</v>
      </c>
      <c r="AK221">
        <v>0</v>
      </c>
      <c r="AL221" t="s">
        <v>369</v>
      </c>
      <c r="AM221" t="s">
        <v>11846</v>
      </c>
      <c r="AN221" t="s">
        <v>11850</v>
      </c>
      <c r="AP221" t="s">
        <v>146</v>
      </c>
      <c r="AQ221" t="s">
        <v>13963</v>
      </c>
      <c r="AT221">
        <v>1631</v>
      </c>
      <c r="AU221" s="1">
        <v>45808</v>
      </c>
      <c r="AV221" t="s">
        <v>11852</v>
      </c>
      <c r="AW221" t="s">
        <v>202</v>
      </c>
      <c r="AY221">
        <v>1186</v>
      </c>
      <c r="BA221" t="s">
        <v>13967</v>
      </c>
      <c r="BB221" t="s">
        <v>63</v>
      </c>
      <c r="BC221" s="1">
        <v>45776</v>
      </c>
      <c r="BD221" t="s">
        <v>13964</v>
      </c>
      <c r="BE221">
        <v>66334</v>
      </c>
      <c r="BI221">
        <v>0</v>
      </c>
      <c r="BM221">
        <v>19000</v>
      </c>
    </row>
    <row r="222" spans="1:65" x14ac:dyDescent="0.3">
      <c r="A222" t="s">
        <v>21</v>
      </c>
      <c r="B222" t="s">
        <v>22</v>
      </c>
      <c r="C222" t="s">
        <v>45</v>
      </c>
      <c r="E222">
        <v>202504</v>
      </c>
      <c r="F222" t="s">
        <v>24</v>
      </c>
      <c r="G222" t="s">
        <v>2159</v>
      </c>
      <c r="H222" s="1">
        <v>45736</v>
      </c>
      <c r="I222" t="s">
        <v>40</v>
      </c>
      <c r="J222">
        <v>9</v>
      </c>
      <c r="K222" t="s">
        <v>41</v>
      </c>
      <c r="L222" t="s">
        <v>28</v>
      </c>
      <c r="M222" t="s">
        <v>117</v>
      </c>
      <c r="N222" t="s">
        <v>13962</v>
      </c>
      <c r="O222" t="s">
        <v>9547</v>
      </c>
      <c r="P222" t="s">
        <v>130</v>
      </c>
      <c r="Q222" t="s">
        <v>9548</v>
      </c>
      <c r="R222" t="s">
        <v>131</v>
      </c>
      <c r="S222">
        <v>80</v>
      </c>
      <c r="T222" t="s">
        <v>352</v>
      </c>
      <c r="U222" t="s">
        <v>33</v>
      </c>
      <c r="V222" t="s">
        <v>454</v>
      </c>
      <c r="W222" t="s">
        <v>88</v>
      </c>
      <c r="X222" s="1">
        <v>45782</v>
      </c>
      <c r="Y222" s="1">
        <v>45770</v>
      </c>
      <c r="Z222" s="1"/>
      <c r="AB222" s="1">
        <v>45781</v>
      </c>
      <c r="AC222">
        <v>17</v>
      </c>
      <c r="AD222" s="1">
        <v>45798</v>
      </c>
      <c r="AE222" s="1">
        <v>45781</v>
      </c>
      <c r="AF222" s="1">
        <v>45772</v>
      </c>
      <c r="AG222" t="s">
        <v>34</v>
      </c>
      <c r="AI222" t="s">
        <v>11787</v>
      </c>
      <c r="AJ222">
        <v>3</v>
      </c>
      <c r="AK222">
        <v>3</v>
      </c>
      <c r="AL222" t="s">
        <v>96</v>
      </c>
      <c r="AM222" t="s">
        <v>11853</v>
      </c>
      <c r="AN222" t="s">
        <v>9549</v>
      </c>
      <c r="AP222" t="s">
        <v>36</v>
      </c>
      <c r="AQ222" t="s">
        <v>13963</v>
      </c>
      <c r="AT222">
        <v>350</v>
      </c>
      <c r="AU222" s="1">
        <v>45798</v>
      </c>
      <c r="AV222" t="s">
        <v>11854</v>
      </c>
      <c r="AW222" t="s">
        <v>121</v>
      </c>
      <c r="AY222">
        <v>375</v>
      </c>
      <c r="BA222" t="s">
        <v>69</v>
      </c>
      <c r="BB222" t="s">
        <v>24</v>
      </c>
      <c r="BC222" s="1">
        <v>45772</v>
      </c>
      <c r="BD222" t="s">
        <v>1118</v>
      </c>
      <c r="BE222">
        <v>311809</v>
      </c>
      <c r="BI222">
        <v>3</v>
      </c>
      <c r="BM222">
        <v>80</v>
      </c>
    </row>
    <row r="223" spans="1:65" x14ac:dyDescent="0.3">
      <c r="A223" t="s">
        <v>21</v>
      </c>
      <c r="B223" t="s">
        <v>22</v>
      </c>
      <c r="C223" t="s">
        <v>45</v>
      </c>
      <c r="E223">
        <v>202504</v>
      </c>
      <c r="F223" t="s">
        <v>24</v>
      </c>
      <c r="G223" t="s">
        <v>2159</v>
      </c>
      <c r="H223" s="1">
        <v>45736</v>
      </c>
      <c r="I223" t="s">
        <v>40</v>
      </c>
      <c r="J223">
        <v>9</v>
      </c>
      <c r="K223" t="s">
        <v>41</v>
      </c>
      <c r="L223" t="s">
        <v>28</v>
      </c>
      <c r="M223" t="s">
        <v>117</v>
      </c>
      <c r="N223" t="s">
        <v>13962</v>
      </c>
      <c r="O223" t="s">
        <v>9550</v>
      </c>
      <c r="P223" t="s">
        <v>130</v>
      </c>
      <c r="Q223" t="s">
        <v>9551</v>
      </c>
      <c r="R223" t="s">
        <v>131</v>
      </c>
      <c r="S223">
        <v>80</v>
      </c>
      <c r="T223" t="s">
        <v>352</v>
      </c>
      <c r="U223" t="s">
        <v>33</v>
      </c>
      <c r="V223" t="s">
        <v>454</v>
      </c>
      <c r="W223" t="s">
        <v>88</v>
      </c>
      <c r="X223" s="1">
        <v>45782</v>
      </c>
      <c r="Y223" s="1">
        <v>45770</v>
      </c>
      <c r="Z223" s="1"/>
      <c r="AB223" s="1">
        <v>45781</v>
      </c>
      <c r="AC223">
        <v>17</v>
      </c>
      <c r="AD223" s="1">
        <v>45798</v>
      </c>
      <c r="AE223" s="1">
        <v>45781</v>
      </c>
      <c r="AF223" s="1">
        <v>45772</v>
      </c>
      <c r="AG223" t="s">
        <v>34</v>
      </c>
      <c r="AI223" t="s">
        <v>11787</v>
      </c>
      <c r="AJ223">
        <v>0</v>
      </c>
      <c r="AK223">
        <v>0</v>
      </c>
      <c r="AL223" t="s">
        <v>96</v>
      </c>
      <c r="AM223" t="s">
        <v>11853</v>
      </c>
      <c r="AN223" t="s">
        <v>9549</v>
      </c>
      <c r="AP223" t="s">
        <v>36</v>
      </c>
      <c r="AQ223" t="s">
        <v>13963</v>
      </c>
      <c r="AT223">
        <v>350</v>
      </c>
      <c r="AU223" s="1">
        <v>45798</v>
      </c>
      <c r="AV223" t="s">
        <v>11855</v>
      </c>
      <c r="AW223" t="s">
        <v>121</v>
      </c>
      <c r="AY223">
        <v>375</v>
      </c>
      <c r="BA223" t="s">
        <v>69</v>
      </c>
      <c r="BB223" t="s">
        <v>24</v>
      </c>
      <c r="BC223" s="1">
        <v>45772</v>
      </c>
      <c r="BD223" t="s">
        <v>1118</v>
      </c>
      <c r="BE223">
        <v>311809</v>
      </c>
      <c r="BI223">
        <v>0</v>
      </c>
      <c r="BM223">
        <v>80</v>
      </c>
    </row>
    <row r="224" spans="1:65" x14ac:dyDescent="0.3">
      <c r="A224" t="s">
        <v>21</v>
      </c>
      <c r="B224" t="s">
        <v>22</v>
      </c>
      <c r="C224" t="s">
        <v>45</v>
      </c>
      <c r="E224">
        <v>202504</v>
      </c>
      <c r="F224" t="s">
        <v>24</v>
      </c>
      <c r="G224" t="s">
        <v>2159</v>
      </c>
      <c r="H224" s="1">
        <v>45736</v>
      </c>
      <c r="I224" t="s">
        <v>40</v>
      </c>
      <c r="J224">
        <v>9</v>
      </c>
      <c r="K224" t="s">
        <v>41</v>
      </c>
      <c r="L224" t="s">
        <v>28</v>
      </c>
      <c r="M224" t="s">
        <v>117</v>
      </c>
      <c r="N224" t="s">
        <v>13962</v>
      </c>
      <c r="O224" t="s">
        <v>9556</v>
      </c>
      <c r="P224" t="s">
        <v>130</v>
      </c>
      <c r="Q224" t="s">
        <v>9557</v>
      </c>
      <c r="R224" t="s">
        <v>131</v>
      </c>
      <c r="S224">
        <v>80</v>
      </c>
      <c r="T224" t="s">
        <v>352</v>
      </c>
      <c r="U224" t="s">
        <v>33</v>
      </c>
      <c r="V224" t="s">
        <v>454</v>
      </c>
      <c r="W224" t="s">
        <v>88</v>
      </c>
      <c r="X224" s="1">
        <v>45782</v>
      </c>
      <c r="Y224" s="1">
        <v>45770</v>
      </c>
      <c r="Z224" s="1"/>
      <c r="AB224" s="1">
        <v>45781</v>
      </c>
      <c r="AC224">
        <v>17</v>
      </c>
      <c r="AD224" s="1">
        <v>45798</v>
      </c>
      <c r="AE224" s="1">
        <v>45781</v>
      </c>
      <c r="AF224" s="1">
        <v>45772</v>
      </c>
      <c r="AG224" t="s">
        <v>34</v>
      </c>
      <c r="AI224" t="s">
        <v>11787</v>
      </c>
      <c r="AJ224">
        <v>0</v>
      </c>
      <c r="AK224">
        <v>0</v>
      </c>
      <c r="AL224" t="s">
        <v>96</v>
      </c>
      <c r="AM224" t="s">
        <v>11853</v>
      </c>
      <c r="AN224" t="s">
        <v>9549</v>
      </c>
      <c r="AP224" t="s">
        <v>36</v>
      </c>
      <c r="AQ224" t="s">
        <v>13963</v>
      </c>
      <c r="AT224">
        <v>350</v>
      </c>
      <c r="AU224" s="1">
        <v>45798</v>
      </c>
      <c r="AV224" t="s">
        <v>11856</v>
      </c>
      <c r="AW224" t="s">
        <v>121</v>
      </c>
      <c r="AY224">
        <v>375</v>
      </c>
      <c r="BA224" t="s">
        <v>69</v>
      </c>
      <c r="BB224" t="s">
        <v>24</v>
      </c>
      <c r="BC224" s="1">
        <v>45772</v>
      </c>
      <c r="BD224" t="s">
        <v>1118</v>
      </c>
      <c r="BE224">
        <v>311809</v>
      </c>
      <c r="BI224">
        <v>0</v>
      </c>
      <c r="BM224">
        <v>80</v>
      </c>
    </row>
    <row r="225" spans="1:65" x14ac:dyDescent="0.3">
      <c r="A225" t="s">
        <v>21</v>
      </c>
      <c r="B225" t="s">
        <v>22</v>
      </c>
      <c r="C225" t="s">
        <v>578</v>
      </c>
      <c r="E225">
        <v>202504</v>
      </c>
      <c r="F225" t="s">
        <v>63</v>
      </c>
      <c r="G225" t="s">
        <v>2158</v>
      </c>
      <c r="H225" s="1">
        <v>45757</v>
      </c>
      <c r="I225" t="s">
        <v>40</v>
      </c>
      <c r="J225">
        <v>8</v>
      </c>
      <c r="K225" t="s">
        <v>163</v>
      </c>
      <c r="L225" t="s">
        <v>28</v>
      </c>
      <c r="M225" t="s">
        <v>29</v>
      </c>
      <c r="N225" t="s">
        <v>13962</v>
      </c>
      <c r="O225" t="s">
        <v>11857</v>
      </c>
      <c r="P225" t="s">
        <v>164</v>
      </c>
      <c r="Q225" t="s">
        <v>11858</v>
      </c>
      <c r="R225" t="s">
        <v>165</v>
      </c>
      <c r="S225">
        <v>14000</v>
      </c>
      <c r="T225" t="s">
        <v>32</v>
      </c>
      <c r="U225" t="s">
        <v>33</v>
      </c>
      <c r="V225" t="s">
        <v>433</v>
      </c>
      <c r="W225" t="s">
        <v>23</v>
      </c>
      <c r="X225" s="1">
        <v>45786</v>
      </c>
      <c r="Y225" s="1">
        <v>45772</v>
      </c>
      <c r="Z225" s="1"/>
      <c r="AB225" s="1">
        <v>45781</v>
      </c>
      <c r="AC225">
        <v>21</v>
      </c>
      <c r="AD225" s="1">
        <v>45802</v>
      </c>
      <c r="AE225" s="1">
        <v>45781</v>
      </c>
      <c r="AF225" s="1">
        <v>45776</v>
      </c>
      <c r="AG225" t="s">
        <v>34</v>
      </c>
      <c r="AI225" t="s">
        <v>11787</v>
      </c>
      <c r="AJ225">
        <v>1</v>
      </c>
      <c r="AK225">
        <v>1</v>
      </c>
      <c r="AL225" t="s">
        <v>44</v>
      </c>
      <c r="AM225" t="s">
        <v>11859</v>
      </c>
      <c r="AN225" t="s">
        <v>11860</v>
      </c>
      <c r="AP225" t="s">
        <v>9641</v>
      </c>
      <c r="AQ225" t="s">
        <v>13963</v>
      </c>
      <c r="AT225">
        <v>901</v>
      </c>
      <c r="AU225" s="1">
        <v>45802</v>
      </c>
      <c r="AV225" t="s">
        <v>11861</v>
      </c>
      <c r="AW225" t="s">
        <v>38</v>
      </c>
      <c r="AY225">
        <v>1265</v>
      </c>
      <c r="BA225" t="s">
        <v>39</v>
      </c>
      <c r="BB225" t="s">
        <v>63</v>
      </c>
      <c r="BC225" s="1">
        <v>45776</v>
      </c>
      <c r="BD225" t="s">
        <v>13965</v>
      </c>
      <c r="BE225">
        <v>48298</v>
      </c>
      <c r="BI225">
        <v>1</v>
      </c>
      <c r="BM225">
        <v>14000</v>
      </c>
    </row>
    <row r="226" spans="1:65" x14ac:dyDescent="0.3">
      <c r="A226" t="s">
        <v>21</v>
      </c>
      <c r="B226" t="s">
        <v>22</v>
      </c>
      <c r="C226" t="s">
        <v>45</v>
      </c>
      <c r="E226">
        <v>202504</v>
      </c>
      <c r="F226" t="s">
        <v>63</v>
      </c>
      <c r="G226" t="s">
        <v>2158</v>
      </c>
      <c r="H226" s="1">
        <v>45756</v>
      </c>
      <c r="I226" t="s">
        <v>40</v>
      </c>
      <c r="J226">
        <v>9</v>
      </c>
      <c r="K226" t="s">
        <v>41</v>
      </c>
      <c r="L226" t="s">
        <v>28</v>
      </c>
      <c r="M226" t="s">
        <v>353</v>
      </c>
      <c r="N226" t="s">
        <v>13962</v>
      </c>
      <c r="O226" t="s">
        <v>11862</v>
      </c>
      <c r="P226" t="s">
        <v>211</v>
      </c>
      <c r="Q226" t="s">
        <v>11863</v>
      </c>
      <c r="R226" t="s">
        <v>212</v>
      </c>
      <c r="S226">
        <v>400</v>
      </c>
      <c r="T226" t="s">
        <v>32</v>
      </c>
      <c r="U226" t="s">
        <v>33</v>
      </c>
      <c r="V226" t="s">
        <v>678</v>
      </c>
      <c r="W226" t="s">
        <v>60</v>
      </c>
      <c r="X226" s="1">
        <v>45787</v>
      </c>
      <c r="Y226" s="1">
        <v>45770</v>
      </c>
      <c r="Z226" s="1"/>
      <c r="AB226" s="1">
        <v>45782</v>
      </c>
      <c r="AC226">
        <v>13</v>
      </c>
      <c r="AD226" s="1">
        <v>45795</v>
      </c>
      <c r="AE226" s="1">
        <v>45782</v>
      </c>
      <c r="AF226" s="1">
        <v>45772</v>
      </c>
      <c r="AG226" t="s">
        <v>34</v>
      </c>
      <c r="AI226" t="s">
        <v>53</v>
      </c>
      <c r="AJ226">
        <v>0</v>
      </c>
      <c r="AK226">
        <v>0</v>
      </c>
      <c r="AL226" t="s">
        <v>12689</v>
      </c>
      <c r="AM226" t="s">
        <v>11864</v>
      </c>
      <c r="AN226" t="s">
        <v>11865</v>
      </c>
      <c r="AP226" t="s">
        <v>54</v>
      </c>
      <c r="AQ226" t="s">
        <v>594</v>
      </c>
      <c r="AR226" t="s">
        <v>12689</v>
      </c>
      <c r="AU226" s="1">
        <v>45794</v>
      </c>
      <c r="AV226" t="s">
        <v>11866</v>
      </c>
      <c r="AW226" t="s">
        <v>321</v>
      </c>
      <c r="BA226" t="s">
        <v>69</v>
      </c>
      <c r="BB226" t="s">
        <v>63</v>
      </c>
      <c r="BC226" s="1">
        <v>45772</v>
      </c>
      <c r="BD226" t="s">
        <v>13965</v>
      </c>
      <c r="BE226">
        <v>622</v>
      </c>
      <c r="BK226">
        <v>0</v>
      </c>
      <c r="BM226">
        <v>400</v>
      </c>
    </row>
    <row r="227" spans="1:65" x14ac:dyDescent="0.3">
      <c r="A227" t="s">
        <v>21</v>
      </c>
      <c r="B227" t="s">
        <v>22</v>
      </c>
      <c r="C227" t="s">
        <v>45</v>
      </c>
      <c r="E227">
        <v>202504</v>
      </c>
      <c r="F227" t="s">
        <v>152</v>
      </c>
      <c r="G227" t="s">
        <v>74</v>
      </c>
      <c r="H227" s="1">
        <v>45660</v>
      </c>
      <c r="I227" t="s">
        <v>40</v>
      </c>
      <c r="J227" t="s">
        <v>1318</v>
      </c>
      <c r="K227" t="s">
        <v>1318</v>
      </c>
      <c r="L227" t="s">
        <v>48</v>
      </c>
      <c r="M227" t="s">
        <v>3955</v>
      </c>
      <c r="N227" t="s">
        <v>13962</v>
      </c>
      <c r="O227" t="s">
        <v>4284</v>
      </c>
      <c r="P227" t="s">
        <v>4281</v>
      </c>
      <c r="Q227" t="s">
        <v>4285</v>
      </c>
      <c r="R227" t="s">
        <v>4283</v>
      </c>
      <c r="S227">
        <v>408</v>
      </c>
      <c r="T227" t="s">
        <v>32</v>
      </c>
      <c r="U227" t="s">
        <v>33</v>
      </c>
      <c r="V227" t="s">
        <v>617</v>
      </c>
      <c r="W227" t="s">
        <v>137</v>
      </c>
      <c r="X227" s="1">
        <v>45782</v>
      </c>
      <c r="Y227" s="1">
        <v>45775</v>
      </c>
      <c r="Z227" s="1"/>
      <c r="AB227" s="1">
        <v>45783</v>
      </c>
      <c r="AC227">
        <v>1</v>
      </c>
      <c r="AD227" s="1">
        <v>45784</v>
      </c>
      <c r="AE227" s="1">
        <v>45783</v>
      </c>
      <c r="AF227" s="1">
        <v>45777</v>
      </c>
      <c r="AG227" t="s">
        <v>34</v>
      </c>
      <c r="AI227" t="s">
        <v>11787</v>
      </c>
      <c r="AJ227">
        <v>1</v>
      </c>
      <c r="AK227">
        <v>1</v>
      </c>
      <c r="AL227" t="s">
        <v>96</v>
      </c>
      <c r="AM227" t="s">
        <v>11867</v>
      </c>
      <c r="AN227" t="s">
        <v>11868</v>
      </c>
      <c r="AP227" t="s">
        <v>13984</v>
      </c>
      <c r="AQ227" t="s">
        <v>13963</v>
      </c>
      <c r="AT227">
        <v>250</v>
      </c>
      <c r="AU227" s="1">
        <v>45782</v>
      </c>
      <c r="AV227" t="s">
        <v>11869</v>
      </c>
      <c r="AW227" t="s">
        <v>157</v>
      </c>
      <c r="AY227">
        <v>900</v>
      </c>
      <c r="BA227" t="s">
        <v>69</v>
      </c>
      <c r="BB227" t="s">
        <v>152</v>
      </c>
      <c r="BC227" s="1">
        <v>45777</v>
      </c>
      <c r="BD227" t="s">
        <v>13965</v>
      </c>
      <c r="BE227">
        <v>17935</v>
      </c>
      <c r="BI227">
        <v>1</v>
      </c>
      <c r="BM227">
        <v>408</v>
      </c>
    </row>
    <row r="228" spans="1:65" x14ac:dyDescent="0.3">
      <c r="A228" t="s">
        <v>21</v>
      </c>
      <c r="B228" t="s">
        <v>22</v>
      </c>
      <c r="C228" t="s">
        <v>45</v>
      </c>
      <c r="E228">
        <v>202504</v>
      </c>
      <c r="F228" t="s">
        <v>152</v>
      </c>
      <c r="G228" t="s">
        <v>74</v>
      </c>
      <c r="H228" s="1">
        <v>45660</v>
      </c>
      <c r="I228" t="s">
        <v>40</v>
      </c>
      <c r="J228" t="s">
        <v>1318</v>
      </c>
      <c r="K228" t="s">
        <v>1318</v>
      </c>
      <c r="L228" t="s">
        <v>48</v>
      </c>
      <c r="M228" t="s">
        <v>3955</v>
      </c>
      <c r="N228" t="s">
        <v>13962</v>
      </c>
      <c r="O228" t="s">
        <v>4280</v>
      </c>
      <c r="P228" t="s">
        <v>4281</v>
      </c>
      <c r="Q228" t="s">
        <v>4282</v>
      </c>
      <c r="R228" t="s">
        <v>4283</v>
      </c>
      <c r="S228">
        <v>408</v>
      </c>
      <c r="T228" t="s">
        <v>32</v>
      </c>
      <c r="U228" t="s">
        <v>33</v>
      </c>
      <c r="V228" t="s">
        <v>617</v>
      </c>
      <c r="W228" t="s">
        <v>137</v>
      </c>
      <c r="X228" s="1">
        <v>45765</v>
      </c>
      <c r="Y228" s="1">
        <v>45775</v>
      </c>
      <c r="Z228" s="1"/>
      <c r="AB228" s="1">
        <v>45783</v>
      </c>
      <c r="AC228">
        <v>1</v>
      </c>
      <c r="AD228" s="1">
        <v>45784</v>
      </c>
      <c r="AE228" s="1">
        <v>45783</v>
      </c>
      <c r="AF228" s="1">
        <v>45777</v>
      </c>
      <c r="AG228" t="s">
        <v>34</v>
      </c>
      <c r="AI228" t="s">
        <v>11787</v>
      </c>
      <c r="AJ228">
        <v>0</v>
      </c>
      <c r="AK228">
        <v>0</v>
      </c>
      <c r="AL228" t="s">
        <v>96</v>
      </c>
      <c r="AM228" t="s">
        <v>11867</v>
      </c>
      <c r="AN228" t="s">
        <v>11868</v>
      </c>
      <c r="AP228" t="s">
        <v>13984</v>
      </c>
      <c r="AQ228" t="s">
        <v>13963</v>
      </c>
      <c r="AT228">
        <v>250</v>
      </c>
      <c r="AU228" s="1">
        <v>45782</v>
      </c>
      <c r="AV228" t="s">
        <v>11870</v>
      </c>
      <c r="AW228" t="s">
        <v>157</v>
      </c>
      <c r="AY228">
        <v>900</v>
      </c>
      <c r="BA228" t="s">
        <v>69</v>
      </c>
      <c r="BB228" t="s">
        <v>152</v>
      </c>
      <c r="BC228" s="1">
        <v>45777</v>
      </c>
      <c r="BD228" t="s">
        <v>13965</v>
      </c>
      <c r="BE228">
        <v>12152</v>
      </c>
      <c r="BI228">
        <v>0</v>
      </c>
      <c r="BM228">
        <v>408</v>
      </c>
    </row>
    <row r="229" spans="1:65" x14ac:dyDescent="0.3">
      <c r="A229" t="s">
        <v>21</v>
      </c>
      <c r="B229" t="s">
        <v>22</v>
      </c>
      <c r="C229" t="s">
        <v>45</v>
      </c>
      <c r="E229">
        <v>202504</v>
      </c>
      <c r="F229" t="s">
        <v>63</v>
      </c>
      <c r="G229" t="s">
        <v>8559</v>
      </c>
      <c r="H229" s="1">
        <v>45726</v>
      </c>
      <c r="I229" t="s">
        <v>40</v>
      </c>
      <c r="J229">
        <v>9</v>
      </c>
      <c r="K229" t="s">
        <v>180</v>
      </c>
      <c r="L229" t="s">
        <v>48</v>
      </c>
      <c r="M229" t="s">
        <v>262</v>
      </c>
      <c r="N229" t="s">
        <v>13962</v>
      </c>
      <c r="O229" t="s">
        <v>9569</v>
      </c>
      <c r="P229" t="s">
        <v>263</v>
      </c>
      <c r="Q229" t="s">
        <v>9570</v>
      </c>
      <c r="R229" t="s">
        <v>264</v>
      </c>
      <c r="S229">
        <v>1360</v>
      </c>
      <c r="T229" t="s">
        <v>32</v>
      </c>
      <c r="U229" t="s">
        <v>33</v>
      </c>
      <c r="V229" t="s">
        <v>644</v>
      </c>
      <c r="W229" t="s">
        <v>52</v>
      </c>
      <c r="X229" s="1">
        <v>45785</v>
      </c>
      <c r="Y229" s="1">
        <v>45771</v>
      </c>
      <c r="Z229" s="1"/>
      <c r="AB229" s="1">
        <v>45783</v>
      </c>
      <c r="AC229">
        <v>4</v>
      </c>
      <c r="AD229" s="1">
        <v>45787</v>
      </c>
      <c r="AE229" s="1">
        <v>45784</v>
      </c>
      <c r="AF229" s="1">
        <v>45775</v>
      </c>
      <c r="AG229" t="s">
        <v>34</v>
      </c>
      <c r="AI229" t="s">
        <v>53</v>
      </c>
      <c r="AJ229">
        <v>0</v>
      </c>
      <c r="AK229">
        <v>0</v>
      </c>
      <c r="AL229" t="s">
        <v>12689</v>
      </c>
      <c r="AM229" t="s">
        <v>9571</v>
      </c>
      <c r="AN229" t="s">
        <v>9572</v>
      </c>
      <c r="AP229" t="s">
        <v>54</v>
      </c>
      <c r="AQ229" t="s">
        <v>594</v>
      </c>
      <c r="AR229" t="s">
        <v>12689</v>
      </c>
      <c r="AU229" s="1">
        <v>45781</v>
      </c>
      <c r="AV229" t="s">
        <v>11871</v>
      </c>
      <c r="AW229" t="s">
        <v>55</v>
      </c>
      <c r="BA229" t="s">
        <v>39</v>
      </c>
      <c r="BB229" t="s">
        <v>63</v>
      </c>
      <c r="BC229" s="1">
        <v>45775</v>
      </c>
      <c r="BD229" t="s">
        <v>13964</v>
      </c>
      <c r="BE229">
        <v>10200</v>
      </c>
      <c r="BK229">
        <v>0</v>
      </c>
      <c r="BM229">
        <v>1360</v>
      </c>
    </row>
    <row r="230" spans="1:65" x14ac:dyDescent="0.3">
      <c r="A230" t="s">
        <v>21</v>
      </c>
      <c r="B230" t="s">
        <v>22</v>
      </c>
      <c r="C230" t="s">
        <v>45</v>
      </c>
      <c r="E230">
        <v>202504</v>
      </c>
      <c r="F230" t="s">
        <v>166</v>
      </c>
      <c r="G230" t="s">
        <v>46</v>
      </c>
      <c r="H230" s="1">
        <v>45625</v>
      </c>
      <c r="I230" t="s">
        <v>40</v>
      </c>
      <c r="J230" t="s">
        <v>1318</v>
      </c>
      <c r="K230" t="s">
        <v>1318</v>
      </c>
      <c r="L230" t="s">
        <v>48</v>
      </c>
      <c r="M230" t="s">
        <v>355</v>
      </c>
      <c r="N230" t="s">
        <v>13962</v>
      </c>
      <c r="O230" t="s">
        <v>4122</v>
      </c>
      <c r="P230" t="s">
        <v>168</v>
      </c>
      <c r="Q230" t="s">
        <v>4123</v>
      </c>
      <c r="R230" t="s">
        <v>169</v>
      </c>
      <c r="S230">
        <v>9072</v>
      </c>
      <c r="T230" t="s">
        <v>32</v>
      </c>
      <c r="U230" t="s">
        <v>33</v>
      </c>
      <c r="V230" t="s">
        <v>678</v>
      </c>
      <c r="W230" t="s">
        <v>60</v>
      </c>
      <c r="X230" s="1">
        <v>45720</v>
      </c>
      <c r="Y230" s="1">
        <v>45785</v>
      </c>
      <c r="Z230" s="1"/>
      <c r="AB230" s="1">
        <v>45786</v>
      </c>
      <c r="AC230">
        <v>18</v>
      </c>
      <c r="AD230" s="1">
        <v>45804</v>
      </c>
      <c r="AE230" s="1">
        <v>45786</v>
      </c>
      <c r="AF230" s="1">
        <v>45790</v>
      </c>
      <c r="AG230" t="s">
        <v>34</v>
      </c>
      <c r="AI230" t="s">
        <v>11787</v>
      </c>
      <c r="AJ230">
        <v>1</v>
      </c>
      <c r="AK230">
        <v>1</v>
      </c>
      <c r="AL230" t="s">
        <v>96</v>
      </c>
      <c r="AM230" t="s">
        <v>11881</v>
      </c>
      <c r="AN230" t="s">
        <v>11882</v>
      </c>
      <c r="AP230" t="s">
        <v>61</v>
      </c>
      <c r="AQ230" t="s">
        <v>13963</v>
      </c>
      <c r="AT230">
        <v>1195</v>
      </c>
      <c r="AU230" s="1">
        <v>45805</v>
      </c>
      <c r="AV230" t="s">
        <v>13985</v>
      </c>
      <c r="AW230" t="s">
        <v>321</v>
      </c>
      <c r="AY230">
        <v>880</v>
      </c>
      <c r="BA230" t="s">
        <v>13967</v>
      </c>
      <c r="BB230" t="s">
        <v>166</v>
      </c>
      <c r="BC230" s="1">
        <v>45790</v>
      </c>
      <c r="BD230" t="s">
        <v>13965</v>
      </c>
      <c r="BE230">
        <v>37195</v>
      </c>
      <c r="BI230">
        <v>1</v>
      </c>
      <c r="BM230">
        <v>9072</v>
      </c>
    </row>
    <row r="231" spans="1:65" x14ac:dyDescent="0.3">
      <c r="A231" t="s">
        <v>21</v>
      </c>
      <c r="B231" t="s">
        <v>22</v>
      </c>
      <c r="C231" t="s">
        <v>578</v>
      </c>
      <c r="E231">
        <v>202505</v>
      </c>
      <c r="F231" t="s">
        <v>24</v>
      </c>
      <c r="G231" t="s">
        <v>2158</v>
      </c>
      <c r="H231" s="1">
        <v>45720</v>
      </c>
      <c r="I231" t="s">
        <v>40</v>
      </c>
      <c r="J231">
        <v>9</v>
      </c>
      <c r="K231" t="s">
        <v>41</v>
      </c>
      <c r="L231" t="s">
        <v>28</v>
      </c>
      <c r="M231" t="s">
        <v>29</v>
      </c>
      <c r="N231" t="s">
        <v>13962</v>
      </c>
      <c r="O231" t="s">
        <v>13986</v>
      </c>
      <c r="P231" t="s">
        <v>42</v>
      </c>
      <c r="Q231" t="s">
        <v>13987</v>
      </c>
      <c r="R231" t="s">
        <v>43</v>
      </c>
      <c r="S231">
        <v>16800</v>
      </c>
      <c r="T231" t="s">
        <v>32</v>
      </c>
      <c r="U231" t="s">
        <v>33</v>
      </c>
      <c r="V231" t="s">
        <v>433</v>
      </c>
      <c r="W231" t="s">
        <v>23</v>
      </c>
      <c r="X231" s="1">
        <v>45789</v>
      </c>
      <c r="Y231" s="1">
        <v>45776</v>
      </c>
      <c r="Z231" s="1"/>
      <c r="AB231" s="1">
        <v>45786</v>
      </c>
      <c r="AC231">
        <v>8</v>
      </c>
      <c r="AD231" s="1">
        <v>45794</v>
      </c>
      <c r="AE231" s="1">
        <v>45786</v>
      </c>
      <c r="AF231" s="1">
        <v>45779</v>
      </c>
      <c r="AG231" t="s">
        <v>34</v>
      </c>
      <c r="AI231" t="s">
        <v>11787</v>
      </c>
      <c r="AJ231">
        <v>1</v>
      </c>
      <c r="AK231">
        <v>1</v>
      </c>
      <c r="AL231" t="s">
        <v>44</v>
      </c>
      <c r="AM231" t="s">
        <v>9639</v>
      </c>
      <c r="AN231" t="s">
        <v>13988</v>
      </c>
      <c r="AP231" t="s">
        <v>36</v>
      </c>
      <c r="AQ231" t="s">
        <v>13963</v>
      </c>
      <c r="AT231">
        <v>901</v>
      </c>
      <c r="AU231" s="1">
        <v>45792</v>
      </c>
      <c r="AV231" t="s">
        <v>13989</v>
      </c>
      <c r="AW231" t="s">
        <v>38</v>
      </c>
      <c r="AY231">
        <v>800</v>
      </c>
      <c r="BA231" t="s">
        <v>39</v>
      </c>
      <c r="BB231" t="s">
        <v>24</v>
      </c>
      <c r="BC231" s="1">
        <v>45779</v>
      </c>
      <c r="BD231" t="s">
        <v>13965</v>
      </c>
      <c r="BE231">
        <v>42331</v>
      </c>
      <c r="BI231">
        <v>1</v>
      </c>
      <c r="BM231">
        <v>16800</v>
      </c>
    </row>
    <row r="232" spans="1:65" x14ac:dyDescent="0.3">
      <c r="A232" t="s">
        <v>21</v>
      </c>
      <c r="B232" t="s">
        <v>22</v>
      </c>
      <c r="C232" t="s">
        <v>578</v>
      </c>
      <c r="E232">
        <v>202504</v>
      </c>
      <c r="F232" t="s">
        <v>24</v>
      </c>
      <c r="G232" t="s">
        <v>234</v>
      </c>
      <c r="H232" s="1">
        <v>45748</v>
      </c>
      <c r="I232" t="s">
        <v>26</v>
      </c>
      <c r="J232" t="s">
        <v>1318</v>
      </c>
      <c r="K232" t="s">
        <v>1318</v>
      </c>
      <c r="L232" t="s">
        <v>28</v>
      </c>
      <c r="M232" t="s">
        <v>29</v>
      </c>
      <c r="N232" t="s">
        <v>13962</v>
      </c>
      <c r="O232" t="s">
        <v>9637</v>
      </c>
      <c r="P232" t="s">
        <v>235</v>
      </c>
      <c r="Q232" t="s">
        <v>9638</v>
      </c>
      <c r="R232" t="s">
        <v>236</v>
      </c>
      <c r="S232">
        <v>80</v>
      </c>
      <c r="T232" t="s">
        <v>352</v>
      </c>
      <c r="U232" t="s">
        <v>33</v>
      </c>
      <c r="V232" t="s">
        <v>433</v>
      </c>
      <c r="W232" t="s">
        <v>23</v>
      </c>
      <c r="X232" s="1">
        <v>45784</v>
      </c>
      <c r="Y232" s="1">
        <v>45772</v>
      </c>
      <c r="Z232" s="1"/>
      <c r="AB232" s="1">
        <v>45786</v>
      </c>
      <c r="AC232">
        <v>8</v>
      </c>
      <c r="AD232" s="1">
        <v>45794</v>
      </c>
      <c r="AE232" s="1">
        <v>45786</v>
      </c>
      <c r="AF232" s="1">
        <v>45772</v>
      </c>
      <c r="AG232" t="s">
        <v>34</v>
      </c>
      <c r="AH232" t="s">
        <v>11883</v>
      </c>
      <c r="AI232" t="s">
        <v>11787</v>
      </c>
      <c r="AJ232">
        <v>1</v>
      </c>
      <c r="AK232">
        <v>1</v>
      </c>
      <c r="AL232" t="s">
        <v>44</v>
      </c>
      <c r="AM232" t="s">
        <v>9639</v>
      </c>
      <c r="AN232" t="s">
        <v>9640</v>
      </c>
      <c r="AP232" t="s">
        <v>9641</v>
      </c>
      <c r="AQ232" t="s">
        <v>13963</v>
      </c>
      <c r="AT232">
        <v>901</v>
      </c>
      <c r="AU232" s="1">
        <v>45784</v>
      </c>
      <c r="AV232" t="s">
        <v>11884</v>
      </c>
      <c r="AW232" t="s">
        <v>38</v>
      </c>
      <c r="AY232">
        <v>901</v>
      </c>
      <c r="BA232" t="s">
        <v>13967</v>
      </c>
      <c r="BB232" t="s">
        <v>24</v>
      </c>
      <c r="BC232" s="1">
        <v>45772</v>
      </c>
      <c r="BD232" t="s">
        <v>13965</v>
      </c>
      <c r="BE232">
        <v>39789</v>
      </c>
      <c r="BI232">
        <v>1</v>
      </c>
      <c r="BM232">
        <v>80</v>
      </c>
    </row>
    <row r="233" spans="1:65" x14ac:dyDescent="0.3">
      <c r="A233" t="s">
        <v>21</v>
      </c>
      <c r="B233" t="s">
        <v>22</v>
      </c>
      <c r="C233" t="s">
        <v>45</v>
      </c>
      <c r="E233">
        <v>202504</v>
      </c>
      <c r="F233" t="s">
        <v>63</v>
      </c>
      <c r="G233" t="s">
        <v>64</v>
      </c>
      <c r="H233" s="1">
        <v>45762</v>
      </c>
      <c r="I233" t="s">
        <v>26</v>
      </c>
      <c r="J233">
        <v>4.0999999999999899</v>
      </c>
      <c r="K233" t="s">
        <v>191</v>
      </c>
      <c r="L233" t="s">
        <v>48</v>
      </c>
      <c r="M233" t="s">
        <v>612</v>
      </c>
      <c r="N233" t="s">
        <v>13962</v>
      </c>
      <c r="O233" t="s">
        <v>11872</v>
      </c>
      <c r="P233" t="s">
        <v>192</v>
      </c>
      <c r="Q233" t="s">
        <v>11873</v>
      </c>
      <c r="R233" t="s">
        <v>193</v>
      </c>
      <c r="S233">
        <v>22400</v>
      </c>
      <c r="T233" t="s">
        <v>32</v>
      </c>
      <c r="U233" t="s">
        <v>656</v>
      </c>
      <c r="V233" t="s">
        <v>575</v>
      </c>
      <c r="W233" t="s">
        <v>575</v>
      </c>
      <c r="X233" s="1">
        <v>45772</v>
      </c>
      <c r="Y233" s="1">
        <v>45770</v>
      </c>
      <c r="Z233" s="1"/>
      <c r="AB233" s="1">
        <v>45786</v>
      </c>
      <c r="AC233">
        <v>8</v>
      </c>
      <c r="AD233" s="1">
        <v>45794</v>
      </c>
      <c r="AE233" s="1">
        <v>45786</v>
      </c>
      <c r="AF233" s="1">
        <v>45772</v>
      </c>
      <c r="AG233" t="s">
        <v>34</v>
      </c>
      <c r="AH233" t="s">
        <v>11874</v>
      </c>
      <c r="AI233" t="s">
        <v>656</v>
      </c>
      <c r="AJ233">
        <v>1</v>
      </c>
      <c r="AK233">
        <v>2</v>
      </c>
      <c r="AM233" t="s">
        <v>9639</v>
      </c>
      <c r="AN233" t="s">
        <v>11875</v>
      </c>
      <c r="AQ233" t="s">
        <v>13966</v>
      </c>
      <c r="AR233" t="s">
        <v>13966</v>
      </c>
      <c r="AU233" s="1">
        <v>45772</v>
      </c>
      <c r="AV233" t="s">
        <v>11876</v>
      </c>
      <c r="AW233" t="s">
        <v>127</v>
      </c>
      <c r="BA233" t="s">
        <v>69</v>
      </c>
      <c r="BB233" t="s">
        <v>63</v>
      </c>
      <c r="BC233" s="1">
        <v>45772</v>
      </c>
      <c r="BD233" t="s">
        <v>13965</v>
      </c>
      <c r="BE233">
        <v>49219</v>
      </c>
      <c r="BL233">
        <v>2</v>
      </c>
      <c r="BM233">
        <v>22400</v>
      </c>
    </row>
    <row r="234" spans="1:65" x14ac:dyDescent="0.3">
      <c r="A234" t="s">
        <v>21</v>
      </c>
      <c r="B234" t="s">
        <v>22</v>
      </c>
      <c r="C234" t="s">
        <v>199</v>
      </c>
      <c r="E234">
        <v>202505</v>
      </c>
      <c r="F234" t="s">
        <v>63</v>
      </c>
      <c r="G234" t="s">
        <v>189</v>
      </c>
      <c r="H234" s="1">
        <v>45677</v>
      </c>
      <c r="I234" t="s">
        <v>116</v>
      </c>
      <c r="J234">
        <v>8</v>
      </c>
      <c r="K234" t="s">
        <v>47</v>
      </c>
      <c r="L234" t="s">
        <v>28</v>
      </c>
      <c r="M234" t="s">
        <v>200</v>
      </c>
      <c r="N234" t="s">
        <v>13962</v>
      </c>
      <c r="O234" t="s">
        <v>13990</v>
      </c>
      <c r="P234" t="s">
        <v>203</v>
      </c>
      <c r="Q234" t="s">
        <v>13991</v>
      </c>
      <c r="R234" t="s">
        <v>204</v>
      </c>
      <c r="S234">
        <v>19000</v>
      </c>
      <c r="T234" t="s">
        <v>32</v>
      </c>
      <c r="U234" t="s">
        <v>33</v>
      </c>
      <c r="V234" t="s">
        <v>549</v>
      </c>
      <c r="W234" t="s">
        <v>205</v>
      </c>
      <c r="X234" s="1">
        <v>45824</v>
      </c>
      <c r="Y234" s="1">
        <v>45779</v>
      </c>
      <c r="Z234" s="1"/>
      <c r="AB234" s="1">
        <v>45787</v>
      </c>
      <c r="AC234">
        <v>37</v>
      </c>
      <c r="AD234" s="1">
        <v>45824</v>
      </c>
      <c r="AE234" s="1">
        <v>45787</v>
      </c>
      <c r="AF234" s="1">
        <v>45779</v>
      </c>
      <c r="AG234" t="s">
        <v>34</v>
      </c>
      <c r="AI234" t="s">
        <v>11791</v>
      </c>
      <c r="AJ234">
        <v>1</v>
      </c>
      <c r="AK234">
        <v>1</v>
      </c>
      <c r="AL234" t="s">
        <v>1954</v>
      </c>
      <c r="AM234" t="s">
        <v>13992</v>
      </c>
      <c r="AN234" t="s">
        <v>13993</v>
      </c>
      <c r="AP234" t="s">
        <v>146</v>
      </c>
      <c r="AQ234" t="s">
        <v>13963</v>
      </c>
      <c r="AT234">
        <v>1872</v>
      </c>
      <c r="AU234" s="1">
        <v>45824</v>
      </c>
      <c r="AV234" t="s">
        <v>13994</v>
      </c>
      <c r="AW234" t="s">
        <v>202</v>
      </c>
      <c r="AY234">
        <v>1186</v>
      </c>
      <c r="BA234" t="s">
        <v>13967</v>
      </c>
      <c r="BB234" t="s">
        <v>63</v>
      </c>
      <c r="BC234" s="1">
        <v>45779</v>
      </c>
      <c r="BD234" t="s">
        <v>13964</v>
      </c>
      <c r="BE234">
        <v>74336</v>
      </c>
      <c r="BI234">
        <v>1</v>
      </c>
      <c r="BM234">
        <v>19000</v>
      </c>
    </row>
    <row r="235" spans="1:65" x14ac:dyDescent="0.3">
      <c r="A235" t="s">
        <v>21</v>
      </c>
      <c r="B235" t="s">
        <v>22</v>
      </c>
      <c r="C235" t="s">
        <v>45</v>
      </c>
      <c r="E235">
        <v>202504</v>
      </c>
      <c r="F235" t="s">
        <v>24</v>
      </c>
      <c r="G235" t="s">
        <v>2158</v>
      </c>
      <c r="H235" s="1">
        <v>45749</v>
      </c>
      <c r="I235" t="s">
        <v>26</v>
      </c>
      <c r="J235" t="s">
        <v>1318</v>
      </c>
      <c r="K235" t="s">
        <v>1318</v>
      </c>
      <c r="L235" t="s">
        <v>28</v>
      </c>
      <c r="M235" t="s">
        <v>353</v>
      </c>
      <c r="N235" t="s">
        <v>13962</v>
      </c>
      <c r="O235" t="s">
        <v>9642</v>
      </c>
      <c r="P235" t="s">
        <v>220</v>
      </c>
      <c r="Q235" t="s">
        <v>9643</v>
      </c>
      <c r="R235" t="s">
        <v>221</v>
      </c>
      <c r="S235">
        <v>3</v>
      </c>
      <c r="T235" t="s">
        <v>352</v>
      </c>
      <c r="U235" t="s">
        <v>33</v>
      </c>
      <c r="V235" t="s">
        <v>615</v>
      </c>
      <c r="W235" t="s">
        <v>60</v>
      </c>
      <c r="X235" s="1">
        <v>45800</v>
      </c>
      <c r="Y235" s="1">
        <v>45771</v>
      </c>
      <c r="Z235" s="1"/>
      <c r="AB235" s="1">
        <v>45787</v>
      </c>
      <c r="AC235">
        <v>10</v>
      </c>
      <c r="AD235" s="1">
        <v>45797</v>
      </c>
      <c r="AE235" s="1">
        <v>45786</v>
      </c>
      <c r="AF235" s="1">
        <v>45775</v>
      </c>
      <c r="AG235" t="s">
        <v>34</v>
      </c>
      <c r="AH235" t="s">
        <v>11877</v>
      </c>
      <c r="AI235" t="s">
        <v>53</v>
      </c>
      <c r="AJ235">
        <v>0</v>
      </c>
      <c r="AK235">
        <v>0</v>
      </c>
      <c r="AL235" t="s">
        <v>12689</v>
      </c>
      <c r="AM235" t="s">
        <v>11878</v>
      </c>
      <c r="AN235" t="s">
        <v>11879</v>
      </c>
      <c r="AP235" t="s">
        <v>54</v>
      </c>
      <c r="AQ235" t="s">
        <v>594</v>
      </c>
      <c r="AR235" t="s">
        <v>12689</v>
      </c>
      <c r="AU235" s="1">
        <v>45796</v>
      </c>
      <c r="AV235" t="s">
        <v>11880</v>
      </c>
      <c r="AW235" t="s">
        <v>62</v>
      </c>
      <c r="BA235" t="s">
        <v>69</v>
      </c>
      <c r="BB235" t="s">
        <v>24</v>
      </c>
      <c r="BC235" s="1">
        <v>45775</v>
      </c>
      <c r="BD235" t="s">
        <v>13970</v>
      </c>
      <c r="BE235">
        <v>14886</v>
      </c>
      <c r="BK235">
        <v>0</v>
      </c>
      <c r="BM235">
        <v>3</v>
      </c>
    </row>
    <row r="236" spans="1:65" x14ac:dyDescent="0.3">
      <c r="A236" t="s">
        <v>21</v>
      </c>
      <c r="B236" t="s">
        <v>22</v>
      </c>
      <c r="C236" t="s">
        <v>45</v>
      </c>
      <c r="E236">
        <v>202505</v>
      </c>
      <c r="F236" t="s">
        <v>63</v>
      </c>
      <c r="G236" t="s">
        <v>2159</v>
      </c>
      <c r="H236" s="1">
        <v>45729</v>
      </c>
      <c r="I236" t="s">
        <v>40</v>
      </c>
      <c r="J236">
        <v>9</v>
      </c>
      <c r="K236" t="s">
        <v>41</v>
      </c>
      <c r="L236" t="s">
        <v>28</v>
      </c>
      <c r="M236" t="s">
        <v>117</v>
      </c>
      <c r="N236" t="s">
        <v>13962</v>
      </c>
      <c r="O236" t="s">
        <v>13995</v>
      </c>
      <c r="P236" t="s">
        <v>211</v>
      </c>
      <c r="Q236" t="s">
        <v>13996</v>
      </c>
      <c r="R236" t="s">
        <v>212</v>
      </c>
      <c r="S236">
        <v>80</v>
      </c>
      <c r="T236" t="s">
        <v>352</v>
      </c>
      <c r="U236" t="s">
        <v>33</v>
      </c>
      <c r="V236" t="s">
        <v>454</v>
      </c>
      <c r="W236" t="s">
        <v>88</v>
      </c>
      <c r="X236" s="1">
        <v>45795</v>
      </c>
      <c r="Y236" s="1">
        <v>45783</v>
      </c>
      <c r="Z236" s="1"/>
      <c r="AB236" s="1">
        <v>45789</v>
      </c>
      <c r="AC236">
        <v>12</v>
      </c>
      <c r="AD236" s="1">
        <v>45801</v>
      </c>
      <c r="AE236" s="1">
        <v>45789</v>
      </c>
      <c r="AF236" s="1">
        <v>45785</v>
      </c>
      <c r="AG236" t="s">
        <v>34</v>
      </c>
      <c r="AI236" t="s">
        <v>11787</v>
      </c>
      <c r="AJ236">
        <v>1</v>
      </c>
      <c r="AK236">
        <v>1</v>
      </c>
      <c r="AL236" t="s">
        <v>96</v>
      </c>
      <c r="AM236" t="s">
        <v>13997</v>
      </c>
      <c r="AN236" t="s">
        <v>13998</v>
      </c>
      <c r="AP236" t="s">
        <v>36</v>
      </c>
      <c r="AQ236" t="s">
        <v>13963</v>
      </c>
      <c r="AT236">
        <v>150</v>
      </c>
      <c r="AU236" s="1">
        <v>45787</v>
      </c>
      <c r="AV236" t="s">
        <v>13999</v>
      </c>
      <c r="AW236" t="s">
        <v>121</v>
      </c>
      <c r="AY236">
        <v>375</v>
      </c>
      <c r="BA236" t="s">
        <v>69</v>
      </c>
      <c r="BB236" t="s">
        <v>63</v>
      </c>
      <c r="BC236" s="1">
        <v>45785</v>
      </c>
      <c r="BD236" t="s">
        <v>1118</v>
      </c>
      <c r="BE236">
        <v>450754</v>
      </c>
      <c r="BI236">
        <v>1</v>
      </c>
      <c r="BM236">
        <v>80</v>
      </c>
    </row>
    <row r="237" spans="1:65" x14ac:dyDescent="0.3">
      <c r="A237" t="s">
        <v>21</v>
      </c>
      <c r="B237" t="s">
        <v>22</v>
      </c>
      <c r="C237" t="s">
        <v>578</v>
      </c>
      <c r="E237">
        <v>202505</v>
      </c>
      <c r="F237" t="s">
        <v>63</v>
      </c>
      <c r="G237" t="s">
        <v>64</v>
      </c>
      <c r="H237" s="1">
        <v>45765</v>
      </c>
      <c r="I237" t="s">
        <v>26</v>
      </c>
      <c r="J237">
        <v>4.0999999999999899</v>
      </c>
      <c r="K237" t="s">
        <v>191</v>
      </c>
      <c r="L237" t="s">
        <v>48</v>
      </c>
      <c r="M237" t="s">
        <v>181</v>
      </c>
      <c r="N237" t="s">
        <v>13962</v>
      </c>
      <c r="O237" t="s">
        <v>14000</v>
      </c>
      <c r="P237" t="s">
        <v>192</v>
      </c>
      <c r="Q237" t="s">
        <v>14001</v>
      </c>
      <c r="R237" t="s">
        <v>193</v>
      </c>
      <c r="S237">
        <v>700</v>
      </c>
      <c r="T237" t="s">
        <v>32</v>
      </c>
      <c r="U237" t="s">
        <v>33</v>
      </c>
      <c r="V237" t="s">
        <v>746</v>
      </c>
      <c r="W237" t="s">
        <v>182</v>
      </c>
      <c r="X237" s="1">
        <v>45777</v>
      </c>
      <c r="Y237" s="1">
        <v>45779</v>
      </c>
      <c r="Z237" s="1"/>
      <c r="AB237" s="1">
        <v>45789</v>
      </c>
      <c r="AC237">
        <v>5</v>
      </c>
      <c r="AD237" s="1">
        <v>45794</v>
      </c>
      <c r="AE237" s="1">
        <v>45789</v>
      </c>
      <c r="AF237" s="1">
        <v>45783</v>
      </c>
      <c r="AG237" t="s">
        <v>34</v>
      </c>
      <c r="AH237" t="s">
        <v>11877</v>
      </c>
      <c r="AI237" t="s">
        <v>53</v>
      </c>
      <c r="AJ237">
        <v>0</v>
      </c>
      <c r="AK237">
        <v>0</v>
      </c>
      <c r="AL237" t="s">
        <v>12689</v>
      </c>
      <c r="AM237" t="s">
        <v>14002</v>
      </c>
      <c r="AN237" t="s">
        <v>14003</v>
      </c>
      <c r="AP237" t="s">
        <v>54</v>
      </c>
      <c r="AQ237" t="s">
        <v>594</v>
      </c>
      <c r="AR237" t="s">
        <v>12689</v>
      </c>
      <c r="AT237">
        <v>456</v>
      </c>
      <c r="AU237" s="1">
        <v>45797</v>
      </c>
      <c r="AV237" t="s">
        <v>14004</v>
      </c>
      <c r="AW237" t="s">
        <v>183</v>
      </c>
      <c r="AZ237">
        <v>456</v>
      </c>
      <c r="BA237" t="s">
        <v>69</v>
      </c>
      <c r="BB237" t="s">
        <v>63</v>
      </c>
      <c r="BC237" s="1">
        <v>45783</v>
      </c>
      <c r="BD237" t="s">
        <v>13965</v>
      </c>
      <c r="BE237">
        <v>2135</v>
      </c>
      <c r="BK237">
        <v>0</v>
      </c>
      <c r="BM237">
        <v>700</v>
      </c>
    </row>
    <row r="238" spans="1:65" x14ac:dyDescent="0.3">
      <c r="A238" t="s">
        <v>21</v>
      </c>
      <c r="B238" t="s">
        <v>22</v>
      </c>
      <c r="C238" t="s">
        <v>45</v>
      </c>
      <c r="E238">
        <v>202505</v>
      </c>
      <c r="F238" t="s">
        <v>81</v>
      </c>
      <c r="G238" t="s">
        <v>281</v>
      </c>
      <c r="H238" s="1">
        <v>45776</v>
      </c>
      <c r="I238" t="s">
        <v>83</v>
      </c>
      <c r="J238" t="s">
        <v>1318</v>
      </c>
      <c r="K238" t="s">
        <v>1318</v>
      </c>
      <c r="L238" t="s">
        <v>48</v>
      </c>
      <c r="M238" t="s">
        <v>339</v>
      </c>
      <c r="N238" t="s">
        <v>13962</v>
      </c>
      <c r="O238" t="s">
        <v>14005</v>
      </c>
      <c r="P238" t="s">
        <v>340</v>
      </c>
      <c r="Q238" t="s">
        <v>14006</v>
      </c>
      <c r="R238" t="s">
        <v>341</v>
      </c>
      <c r="S238">
        <v>7200</v>
      </c>
      <c r="T238" t="s">
        <v>32</v>
      </c>
      <c r="U238" t="s">
        <v>33</v>
      </c>
      <c r="V238" t="s">
        <v>610</v>
      </c>
      <c r="W238" t="s">
        <v>104</v>
      </c>
      <c r="X238" s="1">
        <v>45790</v>
      </c>
      <c r="Y238" s="1">
        <v>45783</v>
      </c>
      <c r="Z238" s="1"/>
      <c r="AB238" s="1">
        <v>45789</v>
      </c>
      <c r="AC238">
        <v>0</v>
      </c>
      <c r="AD238" s="1">
        <v>45789</v>
      </c>
      <c r="AE238" s="1">
        <v>45788</v>
      </c>
      <c r="AF238" s="1">
        <v>45785</v>
      </c>
      <c r="AG238" t="s">
        <v>34</v>
      </c>
      <c r="AI238" t="s">
        <v>11787</v>
      </c>
      <c r="AJ238">
        <v>1</v>
      </c>
      <c r="AK238">
        <v>1</v>
      </c>
      <c r="AL238" t="s">
        <v>96</v>
      </c>
      <c r="AM238" t="s">
        <v>14007</v>
      </c>
      <c r="AN238" t="s">
        <v>14008</v>
      </c>
      <c r="AP238" t="s">
        <v>14009</v>
      </c>
      <c r="AQ238" t="s">
        <v>13963</v>
      </c>
      <c r="AT238">
        <v>200</v>
      </c>
      <c r="AU238" s="1">
        <v>45790</v>
      </c>
      <c r="AV238" t="s">
        <v>14010</v>
      </c>
      <c r="AW238" t="s">
        <v>290</v>
      </c>
      <c r="AY238">
        <v>440</v>
      </c>
      <c r="BA238" t="s">
        <v>90</v>
      </c>
      <c r="BB238" t="s">
        <v>81</v>
      </c>
      <c r="BC238" s="1">
        <v>45785</v>
      </c>
      <c r="BD238" t="s">
        <v>13965</v>
      </c>
      <c r="BE238">
        <v>100800</v>
      </c>
      <c r="BI238">
        <v>1</v>
      </c>
      <c r="BM238">
        <v>7200</v>
      </c>
    </row>
    <row r="239" spans="1:65" x14ac:dyDescent="0.3">
      <c r="A239" t="s">
        <v>21</v>
      </c>
      <c r="B239" t="s">
        <v>22</v>
      </c>
      <c r="C239" t="s">
        <v>45</v>
      </c>
      <c r="E239">
        <v>202505</v>
      </c>
      <c r="F239" t="s">
        <v>63</v>
      </c>
      <c r="G239" t="s">
        <v>74</v>
      </c>
      <c r="H239" s="1">
        <v>45734</v>
      </c>
      <c r="I239" t="s">
        <v>40</v>
      </c>
      <c r="J239">
        <v>8</v>
      </c>
      <c r="K239" t="s">
        <v>47</v>
      </c>
      <c r="L239" t="s">
        <v>48</v>
      </c>
      <c r="M239" t="s">
        <v>439</v>
      </c>
      <c r="N239" t="s">
        <v>13962</v>
      </c>
      <c r="O239" t="s">
        <v>14011</v>
      </c>
      <c r="P239" t="s">
        <v>50</v>
      </c>
      <c r="Q239" t="s">
        <v>14012</v>
      </c>
      <c r="R239" t="s">
        <v>51</v>
      </c>
      <c r="S239">
        <v>24</v>
      </c>
      <c r="T239" t="s">
        <v>352</v>
      </c>
      <c r="U239" t="s">
        <v>33</v>
      </c>
      <c r="V239" t="s">
        <v>617</v>
      </c>
      <c r="W239" t="s">
        <v>137</v>
      </c>
      <c r="X239" s="1">
        <v>45789</v>
      </c>
      <c r="Y239" s="1">
        <v>45783</v>
      </c>
      <c r="Z239" s="1"/>
      <c r="AB239" s="1">
        <v>45790</v>
      </c>
      <c r="AC239">
        <v>2</v>
      </c>
      <c r="AD239" s="1">
        <v>45792</v>
      </c>
      <c r="AE239" s="1">
        <v>45790</v>
      </c>
      <c r="AF239" s="1">
        <v>45785</v>
      </c>
      <c r="AG239" t="s">
        <v>34</v>
      </c>
      <c r="AI239" t="s">
        <v>11787</v>
      </c>
      <c r="AJ239">
        <v>1</v>
      </c>
      <c r="AK239">
        <v>1</v>
      </c>
      <c r="AL239" t="s">
        <v>96</v>
      </c>
      <c r="AM239" t="s">
        <v>14013</v>
      </c>
      <c r="AN239" t="s">
        <v>14014</v>
      </c>
      <c r="AP239" t="s">
        <v>13984</v>
      </c>
      <c r="AQ239" t="s">
        <v>13963</v>
      </c>
      <c r="AT239">
        <v>250</v>
      </c>
      <c r="AU239" s="1">
        <v>45790</v>
      </c>
      <c r="AV239" t="s">
        <v>14015</v>
      </c>
      <c r="AW239" t="s">
        <v>157</v>
      </c>
      <c r="AY239">
        <v>900</v>
      </c>
      <c r="BA239" t="s">
        <v>39</v>
      </c>
      <c r="BB239" t="s">
        <v>63</v>
      </c>
      <c r="BC239" s="1">
        <v>45785</v>
      </c>
      <c r="BD239" t="s">
        <v>13965</v>
      </c>
      <c r="BE239">
        <v>9120</v>
      </c>
      <c r="BI239">
        <v>1</v>
      </c>
      <c r="BM239">
        <v>24</v>
      </c>
    </row>
    <row r="240" spans="1:65" x14ac:dyDescent="0.3">
      <c r="A240" t="s">
        <v>21</v>
      </c>
      <c r="B240" t="s">
        <v>22</v>
      </c>
      <c r="C240" t="s">
        <v>45</v>
      </c>
      <c r="E240">
        <v>202505</v>
      </c>
      <c r="F240" t="s">
        <v>166</v>
      </c>
      <c r="G240" t="s">
        <v>46</v>
      </c>
      <c r="H240" s="1">
        <v>45777</v>
      </c>
      <c r="I240" t="s">
        <v>40</v>
      </c>
      <c r="J240" t="s">
        <v>1318</v>
      </c>
      <c r="K240" t="s">
        <v>1318</v>
      </c>
      <c r="L240" t="s">
        <v>48</v>
      </c>
      <c r="M240" t="s">
        <v>355</v>
      </c>
      <c r="N240" t="s">
        <v>13962</v>
      </c>
      <c r="O240" t="s">
        <v>14016</v>
      </c>
      <c r="P240" t="s">
        <v>168</v>
      </c>
      <c r="Q240" t="s">
        <v>14017</v>
      </c>
      <c r="R240" t="s">
        <v>169</v>
      </c>
      <c r="S240">
        <v>4536</v>
      </c>
      <c r="T240" t="s">
        <v>32</v>
      </c>
      <c r="U240" t="s">
        <v>33</v>
      </c>
      <c r="V240" t="s">
        <v>678</v>
      </c>
      <c r="W240" t="s">
        <v>60</v>
      </c>
      <c r="X240" s="1">
        <v>45805</v>
      </c>
      <c r="Y240" s="1">
        <v>45785</v>
      </c>
      <c r="Z240" s="1"/>
      <c r="AB240" s="1">
        <v>45792</v>
      </c>
      <c r="AC240">
        <v>20</v>
      </c>
      <c r="AD240" s="1">
        <v>45812</v>
      </c>
      <c r="AE240" s="1">
        <v>45792</v>
      </c>
      <c r="AF240" s="1">
        <v>45790</v>
      </c>
      <c r="AG240" t="s">
        <v>34</v>
      </c>
      <c r="AI240" t="s">
        <v>11787</v>
      </c>
      <c r="AJ240">
        <v>1</v>
      </c>
      <c r="AK240">
        <v>1</v>
      </c>
      <c r="AL240" t="s">
        <v>96</v>
      </c>
      <c r="AM240" t="s">
        <v>14018</v>
      </c>
      <c r="AN240" t="s">
        <v>14019</v>
      </c>
      <c r="AP240" t="s">
        <v>14020</v>
      </c>
      <c r="AQ240" t="s">
        <v>13963</v>
      </c>
      <c r="AT240">
        <v>1821</v>
      </c>
      <c r="AU240" s="1">
        <v>45805</v>
      </c>
      <c r="AV240" t="s">
        <v>14021</v>
      </c>
      <c r="AW240" t="s">
        <v>321</v>
      </c>
      <c r="AY240">
        <v>1821</v>
      </c>
      <c r="BA240" t="s">
        <v>13967</v>
      </c>
      <c r="BB240" t="s">
        <v>166</v>
      </c>
      <c r="BC240" s="1">
        <v>45790</v>
      </c>
      <c r="BD240" t="s">
        <v>13965</v>
      </c>
      <c r="BE240">
        <v>37195</v>
      </c>
      <c r="BI240">
        <v>1</v>
      </c>
      <c r="BM240">
        <v>4536</v>
      </c>
    </row>
    <row r="241" spans="1:65" x14ac:dyDescent="0.3">
      <c r="A241" t="s">
        <v>21</v>
      </c>
      <c r="B241" t="s">
        <v>22</v>
      </c>
      <c r="C241" t="s">
        <v>199</v>
      </c>
      <c r="E241">
        <v>202505</v>
      </c>
      <c r="F241" t="s">
        <v>63</v>
      </c>
      <c r="G241" t="s">
        <v>189</v>
      </c>
      <c r="H241" s="1">
        <v>45695</v>
      </c>
      <c r="I241" t="s">
        <v>40</v>
      </c>
      <c r="J241">
        <v>8</v>
      </c>
      <c r="K241" t="s">
        <v>47</v>
      </c>
      <c r="L241" t="s">
        <v>28</v>
      </c>
      <c r="M241" t="s">
        <v>200</v>
      </c>
      <c r="N241" t="s">
        <v>13962</v>
      </c>
      <c r="O241" t="s">
        <v>14022</v>
      </c>
      <c r="P241" t="s">
        <v>1966</v>
      </c>
      <c r="Q241" t="s">
        <v>14023</v>
      </c>
      <c r="R241" t="s">
        <v>1967</v>
      </c>
      <c r="S241">
        <v>7200</v>
      </c>
      <c r="T241" t="s">
        <v>32</v>
      </c>
      <c r="U241" t="s">
        <v>33</v>
      </c>
      <c r="V241" t="s">
        <v>549</v>
      </c>
      <c r="W241" t="s">
        <v>201</v>
      </c>
      <c r="X241" s="1">
        <v>45824</v>
      </c>
      <c r="Y241" s="1">
        <v>45784</v>
      </c>
      <c r="Z241" s="1"/>
      <c r="AB241" s="1">
        <v>45794</v>
      </c>
      <c r="AC241">
        <v>41</v>
      </c>
      <c r="AD241" s="1">
        <v>45835</v>
      </c>
      <c r="AE241" s="1">
        <v>45794</v>
      </c>
      <c r="AF241" s="1">
        <v>45786</v>
      </c>
      <c r="AG241" t="s">
        <v>34</v>
      </c>
      <c r="AI241" t="s">
        <v>11787</v>
      </c>
      <c r="AJ241">
        <v>1</v>
      </c>
      <c r="AK241">
        <v>1</v>
      </c>
      <c r="AL241" t="s">
        <v>1954</v>
      </c>
      <c r="AM241" t="s">
        <v>14024</v>
      </c>
      <c r="AN241" t="s">
        <v>14025</v>
      </c>
      <c r="AP241" t="s">
        <v>13983</v>
      </c>
      <c r="AQ241" t="s">
        <v>13963</v>
      </c>
      <c r="AT241">
        <v>1872</v>
      </c>
      <c r="AU241" s="1">
        <v>45824</v>
      </c>
      <c r="AV241" t="s">
        <v>14026</v>
      </c>
      <c r="AW241" t="s">
        <v>202</v>
      </c>
      <c r="AY241">
        <v>2372</v>
      </c>
      <c r="BA241" t="s">
        <v>13967</v>
      </c>
      <c r="BB241" t="s">
        <v>63</v>
      </c>
      <c r="BC241" s="1">
        <v>45786</v>
      </c>
      <c r="BD241" t="s">
        <v>13964</v>
      </c>
      <c r="BE241">
        <v>32477</v>
      </c>
      <c r="BI241">
        <v>1</v>
      </c>
      <c r="BM241">
        <v>7200</v>
      </c>
    </row>
    <row r="242" spans="1:65" x14ac:dyDescent="0.3">
      <c r="A242" t="s">
        <v>21</v>
      </c>
      <c r="B242" t="s">
        <v>22</v>
      </c>
      <c r="C242" t="s">
        <v>45</v>
      </c>
      <c r="E242">
        <v>202505</v>
      </c>
      <c r="F242" t="s">
        <v>63</v>
      </c>
      <c r="G242" t="s">
        <v>270</v>
      </c>
      <c r="H242" s="1">
        <v>45777</v>
      </c>
      <c r="I242" t="s">
        <v>40</v>
      </c>
      <c r="J242">
        <v>9</v>
      </c>
      <c r="K242" t="s">
        <v>41</v>
      </c>
      <c r="L242" t="s">
        <v>48</v>
      </c>
      <c r="M242" t="s">
        <v>3249</v>
      </c>
      <c r="N242" t="s">
        <v>13962</v>
      </c>
      <c r="O242" t="s">
        <v>14027</v>
      </c>
      <c r="P242" t="s">
        <v>244</v>
      </c>
      <c r="Q242" t="s">
        <v>14028</v>
      </c>
      <c r="R242" t="s">
        <v>245</v>
      </c>
      <c r="S242">
        <v>2400</v>
      </c>
      <c r="T242" t="s">
        <v>32</v>
      </c>
      <c r="U242" t="s">
        <v>33</v>
      </c>
      <c r="V242" t="s">
        <v>520</v>
      </c>
      <c r="W242" t="s">
        <v>13974</v>
      </c>
      <c r="X242" s="1">
        <v>45806</v>
      </c>
      <c r="Y242" s="1">
        <v>45791</v>
      </c>
      <c r="Z242" s="1"/>
      <c r="AB242" s="1">
        <v>45794</v>
      </c>
      <c r="AC242">
        <v>18</v>
      </c>
      <c r="AD242" s="1">
        <v>45812</v>
      </c>
      <c r="AE242" s="1">
        <v>45793</v>
      </c>
      <c r="AF242" s="1">
        <v>45793</v>
      </c>
      <c r="AG242" t="s">
        <v>34</v>
      </c>
      <c r="AI242" t="s">
        <v>53</v>
      </c>
      <c r="AJ242">
        <v>0</v>
      </c>
      <c r="AK242">
        <v>0</v>
      </c>
      <c r="AL242" t="s">
        <v>12689</v>
      </c>
      <c r="AM242" t="s">
        <v>14029</v>
      </c>
      <c r="AN242" t="s">
        <v>14030</v>
      </c>
      <c r="AP242" t="s">
        <v>54</v>
      </c>
      <c r="AQ242" t="s">
        <v>594</v>
      </c>
      <c r="AR242" t="s">
        <v>12689</v>
      </c>
      <c r="AU242" s="1">
        <v>45808</v>
      </c>
      <c r="AV242" t="s">
        <v>14031</v>
      </c>
      <c r="AW242" t="s">
        <v>269</v>
      </c>
      <c r="BA242" t="s">
        <v>13967</v>
      </c>
      <c r="BB242" t="s">
        <v>63</v>
      </c>
      <c r="BC242" s="1">
        <v>45793</v>
      </c>
      <c r="BD242" t="s">
        <v>13965</v>
      </c>
      <c r="BE242">
        <v>6240</v>
      </c>
      <c r="BK242">
        <v>0</v>
      </c>
      <c r="BM242">
        <v>2400</v>
      </c>
    </row>
    <row r="243" spans="1:65" x14ac:dyDescent="0.3">
      <c r="A243" t="s">
        <v>21</v>
      </c>
      <c r="B243" t="s">
        <v>22</v>
      </c>
      <c r="C243" t="s">
        <v>578</v>
      </c>
      <c r="E243">
        <v>202505</v>
      </c>
      <c r="F243" t="s">
        <v>63</v>
      </c>
      <c r="G243" t="s">
        <v>246</v>
      </c>
      <c r="H243" s="1">
        <v>45769</v>
      </c>
      <c r="I243" t="s">
        <v>40</v>
      </c>
      <c r="J243">
        <v>9</v>
      </c>
      <c r="K243" t="s">
        <v>41</v>
      </c>
      <c r="L243" t="s">
        <v>28</v>
      </c>
      <c r="M243" t="s">
        <v>29</v>
      </c>
      <c r="N243" t="s">
        <v>13962</v>
      </c>
      <c r="O243" t="s">
        <v>14032</v>
      </c>
      <c r="P243" t="s">
        <v>14033</v>
      </c>
      <c r="Q243" t="s">
        <v>14034</v>
      </c>
      <c r="R243" t="s">
        <v>14035</v>
      </c>
      <c r="S243">
        <v>10</v>
      </c>
      <c r="T243" t="s">
        <v>352</v>
      </c>
      <c r="U243" t="s">
        <v>33</v>
      </c>
      <c r="V243" t="s">
        <v>433</v>
      </c>
      <c r="W243" t="s">
        <v>23</v>
      </c>
      <c r="X243" s="1">
        <v>45789</v>
      </c>
      <c r="Y243" s="1">
        <v>45775</v>
      </c>
      <c r="Z243" s="1"/>
      <c r="AB243" s="1">
        <v>45795</v>
      </c>
      <c r="AC243">
        <v>6</v>
      </c>
      <c r="AD243" s="1">
        <v>45801</v>
      </c>
      <c r="AE243" s="1">
        <v>45795</v>
      </c>
      <c r="AF243" s="1">
        <v>45777</v>
      </c>
      <c r="AG243" t="s">
        <v>34</v>
      </c>
      <c r="AH243" t="s">
        <v>11877</v>
      </c>
      <c r="AI243" t="s">
        <v>11787</v>
      </c>
      <c r="AJ243">
        <v>1</v>
      </c>
      <c r="AK243">
        <v>1</v>
      </c>
      <c r="AL243" t="s">
        <v>44</v>
      </c>
      <c r="AM243" t="s">
        <v>9625</v>
      </c>
      <c r="AN243" t="s">
        <v>14036</v>
      </c>
      <c r="AP243" t="s">
        <v>9641</v>
      </c>
      <c r="AQ243" t="s">
        <v>13963</v>
      </c>
      <c r="AT243">
        <v>901</v>
      </c>
      <c r="AU243" s="1">
        <v>45789</v>
      </c>
      <c r="AV243" t="s">
        <v>14037</v>
      </c>
      <c r="AW243" t="s">
        <v>38</v>
      </c>
      <c r="AY243">
        <v>1201</v>
      </c>
      <c r="BA243" t="s">
        <v>13967</v>
      </c>
      <c r="BB243" t="s">
        <v>63</v>
      </c>
      <c r="BC243" s="1">
        <v>45777</v>
      </c>
      <c r="BD243" t="s">
        <v>13965</v>
      </c>
      <c r="BE243">
        <v>17835</v>
      </c>
      <c r="BI243">
        <v>1</v>
      </c>
      <c r="BM243">
        <v>10</v>
      </c>
    </row>
    <row r="244" spans="1:65" x14ac:dyDescent="0.3">
      <c r="A244" t="s">
        <v>21</v>
      </c>
      <c r="B244" t="s">
        <v>22</v>
      </c>
      <c r="C244" t="s">
        <v>45</v>
      </c>
      <c r="E244">
        <v>202505</v>
      </c>
      <c r="F244" t="s">
        <v>63</v>
      </c>
      <c r="G244" t="s">
        <v>2159</v>
      </c>
      <c r="H244" s="1">
        <v>45736</v>
      </c>
      <c r="I244" t="s">
        <v>40</v>
      </c>
      <c r="J244">
        <v>8</v>
      </c>
      <c r="K244" t="s">
        <v>65</v>
      </c>
      <c r="L244" t="s">
        <v>28</v>
      </c>
      <c r="M244" t="s">
        <v>117</v>
      </c>
      <c r="N244" t="s">
        <v>13962</v>
      </c>
      <c r="O244" t="s">
        <v>14038</v>
      </c>
      <c r="P244" t="s">
        <v>149</v>
      </c>
      <c r="Q244" t="s">
        <v>14039</v>
      </c>
      <c r="R244" t="s">
        <v>150</v>
      </c>
      <c r="S244">
        <v>4</v>
      </c>
      <c r="T244" t="s">
        <v>352</v>
      </c>
      <c r="U244" t="s">
        <v>33</v>
      </c>
      <c r="V244" t="s">
        <v>454</v>
      </c>
      <c r="W244" t="s">
        <v>88</v>
      </c>
      <c r="X244" s="1">
        <v>45802</v>
      </c>
      <c r="Y244" s="1">
        <v>45790</v>
      </c>
      <c r="Z244" s="1"/>
      <c r="AB244" s="1">
        <v>45796</v>
      </c>
      <c r="AC244">
        <v>14</v>
      </c>
      <c r="AD244" s="1">
        <v>45810</v>
      </c>
      <c r="AE244" s="1">
        <v>45796</v>
      </c>
      <c r="AF244" s="1">
        <v>45792</v>
      </c>
      <c r="AG244" t="s">
        <v>34</v>
      </c>
      <c r="AI244" t="s">
        <v>11787</v>
      </c>
      <c r="AJ244">
        <v>1</v>
      </c>
      <c r="AK244">
        <v>1</v>
      </c>
      <c r="AL244" t="s">
        <v>96</v>
      </c>
      <c r="AM244" t="s">
        <v>14040</v>
      </c>
      <c r="AN244" t="s">
        <v>14041</v>
      </c>
      <c r="AP244" t="s">
        <v>36</v>
      </c>
      <c r="AQ244" t="s">
        <v>13963</v>
      </c>
      <c r="AT244">
        <v>150</v>
      </c>
      <c r="AU244" s="1">
        <v>45796</v>
      </c>
      <c r="AV244" t="s">
        <v>14042</v>
      </c>
      <c r="AW244" t="s">
        <v>121</v>
      </c>
      <c r="AY244">
        <v>375</v>
      </c>
      <c r="BA244" t="s">
        <v>69</v>
      </c>
      <c r="BB244" t="s">
        <v>63</v>
      </c>
      <c r="BC244" s="1">
        <v>45792</v>
      </c>
      <c r="BD244" t="s">
        <v>1118</v>
      </c>
      <c r="BE244">
        <v>21118</v>
      </c>
      <c r="BI244">
        <v>1</v>
      </c>
      <c r="BM244">
        <v>4</v>
      </c>
    </row>
    <row r="245" spans="1:65" x14ac:dyDescent="0.3">
      <c r="A245" t="s">
        <v>21</v>
      </c>
      <c r="B245" t="s">
        <v>22</v>
      </c>
      <c r="C245" t="s">
        <v>45</v>
      </c>
      <c r="E245">
        <v>202505</v>
      </c>
      <c r="F245" t="s">
        <v>24</v>
      </c>
      <c r="G245" t="s">
        <v>14043</v>
      </c>
      <c r="H245" s="1">
        <v>45769</v>
      </c>
      <c r="I245" t="s">
        <v>26</v>
      </c>
      <c r="J245" t="s">
        <v>1318</v>
      </c>
      <c r="K245" t="s">
        <v>1318</v>
      </c>
      <c r="L245" t="s">
        <v>28</v>
      </c>
      <c r="M245" t="s">
        <v>2153</v>
      </c>
      <c r="N245" t="s">
        <v>13962</v>
      </c>
      <c r="O245" t="s">
        <v>14044</v>
      </c>
      <c r="P245" t="s">
        <v>124</v>
      </c>
      <c r="Q245" t="s">
        <v>14045</v>
      </c>
      <c r="R245" t="s">
        <v>14046</v>
      </c>
      <c r="S245">
        <v>18000</v>
      </c>
      <c r="T245" t="s">
        <v>32</v>
      </c>
      <c r="U245" t="s">
        <v>33</v>
      </c>
      <c r="V245" t="s">
        <v>457</v>
      </c>
      <c r="W245" t="s">
        <v>88</v>
      </c>
      <c r="X245" s="1">
        <v>45807</v>
      </c>
      <c r="Y245" s="1">
        <v>45796</v>
      </c>
      <c r="Z245" s="1"/>
      <c r="AB245" s="1">
        <v>45796</v>
      </c>
      <c r="AC245">
        <v>16</v>
      </c>
      <c r="AD245" s="1">
        <v>45812</v>
      </c>
      <c r="AE245" s="1">
        <v>45796</v>
      </c>
      <c r="AF245" s="1">
        <v>45798</v>
      </c>
      <c r="AG245" t="s">
        <v>34</v>
      </c>
      <c r="AI245" t="s">
        <v>11787</v>
      </c>
      <c r="AJ245">
        <v>1</v>
      </c>
      <c r="AK245">
        <v>1</v>
      </c>
      <c r="AL245" t="s">
        <v>96</v>
      </c>
      <c r="AM245" t="s">
        <v>14040</v>
      </c>
      <c r="AN245" t="s">
        <v>14047</v>
      </c>
      <c r="AP245" t="s">
        <v>96</v>
      </c>
      <c r="AQ245" t="s">
        <v>13963</v>
      </c>
      <c r="AT245">
        <v>200</v>
      </c>
      <c r="AU245" s="1">
        <v>45807</v>
      </c>
      <c r="AV245" t="s">
        <v>14048</v>
      </c>
      <c r="AW245" t="s">
        <v>89</v>
      </c>
      <c r="AY245">
        <v>600</v>
      </c>
      <c r="BA245" t="s">
        <v>13967</v>
      </c>
      <c r="BB245" t="s">
        <v>24</v>
      </c>
      <c r="BC245" s="1">
        <v>45798</v>
      </c>
      <c r="BD245" t="s">
        <v>1118</v>
      </c>
      <c r="BE245">
        <v>309975</v>
      </c>
      <c r="BI245">
        <v>1</v>
      </c>
      <c r="BM245">
        <v>18000</v>
      </c>
    </row>
    <row r="246" spans="1:65" x14ac:dyDescent="0.3">
      <c r="A246" t="s">
        <v>21</v>
      </c>
      <c r="B246" t="s">
        <v>22</v>
      </c>
      <c r="C246" t="s">
        <v>14049</v>
      </c>
      <c r="E246">
        <v>202505</v>
      </c>
      <c r="F246" t="s">
        <v>63</v>
      </c>
      <c r="G246" t="s">
        <v>122</v>
      </c>
      <c r="H246" s="1">
        <v>45769</v>
      </c>
      <c r="I246" t="s">
        <v>40</v>
      </c>
      <c r="J246">
        <v>9</v>
      </c>
      <c r="K246" t="s">
        <v>41</v>
      </c>
      <c r="L246" t="s">
        <v>48</v>
      </c>
      <c r="M246" t="s">
        <v>338</v>
      </c>
      <c r="N246" t="s">
        <v>13962</v>
      </c>
      <c r="O246" t="s">
        <v>14050</v>
      </c>
      <c r="P246" t="s">
        <v>211</v>
      </c>
      <c r="Q246" t="s">
        <v>14051</v>
      </c>
      <c r="R246" t="s">
        <v>212</v>
      </c>
      <c r="S246">
        <v>1</v>
      </c>
      <c r="T246" t="s">
        <v>352</v>
      </c>
      <c r="U246" t="s">
        <v>33</v>
      </c>
      <c r="V246" t="s">
        <v>568</v>
      </c>
      <c r="W246" t="s">
        <v>95</v>
      </c>
      <c r="X246" s="1">
        <v>45788</v>
      </c>
      <c r="Y246" s="1">
        <v>45784</v>
      </c>
      <c r="Z246" s="1"/>
      <c r="AB246" s="1">
        <v>45798</v>
      </c>
      <c r="AC246">
        <v>3</v>
      </c>
      <c r="AD246" s="1">
        <v>45801</v>
      </c>
      <c r="AE246" s="1">
        <v>45798</v>
      </c>
      <c r="AF246" s="1">
        <v>45786</v>
      </c>
      <c r="AG246" t="s">
        <v>34</v>
      </c>
      <c r="AI246" t="s">
        <v>53</v>
      </c>
      <c r="AJ246">
        <v>0</v>
      </c>
      <c r="AK246">
        <v>0</v>
      </c>
      <c r="AL246" t="s">
        <v>12689</v>
      </c>
      <c r="AM246" t="s">
        <v>14052</v>
      </c>
      <c r="AN246" t="s">
        <v>14053</v>
      </c>
      <c r="AP246" t="s">
        <v>54</v>
      </c>
      <c r="AQ246" t="s">
        <v>594</v>
      </c>
      <c r="AR246" t="s">
        <v>12689</v>
      </c>
      <c r="AU246" s="1">
        <v>45788</v>
      </c>
      <c r="AV246" t="s">
        <v>14054</v>
      </c>
      <c r="AW246" t="s">
        <v>97</v>
      </c>
      <c r="BA246" t="s">
        <v>69</v>
      </c>
      <c r="BB246" t="s">
        <v>63</v>
      </c>
      <c r="BC246" s="1">
        <v>45786</v>
      </c>
      <c r="BD246" t="s">
        <v>13965</v>
      </c>
      <c r="BE246">
        <v>1030</v>
      </c>
      <c r="BK246">
        <v>0</v>
      </c>
      <c r="BM246">
        <v>1</v>
      </c>
    </row>
    <row r="247" spans="1:65" x14ac:dyDescent="0.3">
      <c r="A247" t="s">
        <v>21</v>
      </c>
      <c r="B247" t="s">
        <v>22</v>
      </c>
      <c r="C247" t="s">
        <v>45</v>
      </c>
      <c r="E247">
        <v>202505</v>
      </c>
      <c r="F247" t="s">
        <v>172</v>
      </c>
      <c r="G247" t="s">
        <v>74</v>
      </c>
      <c r="H247" s="1">
        <v>45707</v>
      </c>
      <c r="I247" t="s">
        <v>40</v>
      </c>
      <c r="J247" t="s">
        <v>1318</v>
      </c>
      <c r="K247" t="s">
        <v>1318</v>
      </c>
      <c r="L247" t="s">
        <v>48</v>
      </c>
      <c r="M247" t="s">
        <v>173</v>
      </c>
      <c r="N247" t="s">
        <v>13962</v>
      </c>
      <c r="O247" t="s">
        <v>14055</v>
      </c>
      <c r="P247" t="s">
        <v>174</v>
      </c>
      <c r="Q247" t="s">
        <v>14056</v>
      </c>
      <c r="R247" t="s">
        <v>175</v>
      </c>
      <c r="S247">
        <v>20000</v>
      </c>
      <c r="T247" t="s">
        <v>32</v>
      </c>
      <c r="U247" t="s">
        <v>33</v>
      </c>
      <c r="V247" t="s">
        <v>13968</v>
      </c>
      <c r="W247" t="s">
        <v>77</v>
      </c>
      <c r="X247" s="1">
        <v>45803</v>
      </c>
      <c r="Y247" s="1">
        <v>45786</v>
      </c>
      <c r="Z247" s="1"/>
      <c r="AB247" s="1">
        <v>45799</v>
      </c>
      <c r="AC247">
        <v>12</v>
      </c>
      <c r="AD247" s="1">
        <v>45811</v>
      </c>
      <c r="AE247" s="1">
        <v>45799</v>
      </c>
      <c r="AF247" s="1">
        <v>45791</v>
      </c>
      <c r="AG247" t="s">
        <v>34</v>
      </c>
      <c r="AI247" t="s">
        <v>11813</v>
      </c>
      <c r="AJ247">
        <v>1</v>
      </c>
      <c r="AK247">
        <v>2</v>
      </c>
      <c r="AL247" t="s">
        <v>437</v>
      </c>
      <c r="AM247" t="s">
        <v>14057</v>
      </c>
      <c r="AN247" t="s">
        <v>14058</v>
      </c>
      <c r="AP247" t="s">
        <v>78</v>
      </c>
      <c r="AQ247" t="s">
        <v>13963</v>
      </c>
      <c r="AT247">
        <v>700</v>
      </c>
      <c r="AU247" s="1">
        <v>45807</v>
      </c>
      <c r="AV247" t="s">
        <v>14059</v>
      </c>
      <c r="AW247" t="s">
        <v>79</v>
      </c>
      <c r="AY247">
        <v>700</v>
      </c>
      <c r="BA247" t="s">
        <v>69</v>
      </c>
      <c r="BB247" t="s">
        <v>172</v>
      </c>
      <c r="BC247" s="1">
        <v>45791</v>
      </c>
      <c r="BD247" t="s">
        <v>13965</v>
      </c>
      <c r="BE247">
        <v>35760</v>
      </c>
      <c r="BI247">
        <v>2</v>
      </c>
      <c r="BM247">
        <v>20000</v>
      </c>
    </row>
    <row r="248" spans="1:65" x14ac:dyDescent="0.3">
      <c r="A248" t="s">
        <v>21</v>
      </c>
      <c r="B248" t="s">
        <v>22</v>
      </c>
      <c r="C248" t="s">
        <v>45</v>
      </c>
      <c r="E248">
        <v>202505</v>
      </c>
      <c r="F248" t="s">
        <v>63</v>
      </c>
      <c r="G248" t="s">
        <v>122</v>
      </c>
      <c r="H248" s="1">
        <v>45744</v>
      </c>
      <c r="I248" t="s">
        <v>40</v>
      </c>
      <c r="J248">
        <v>9</v>
      </c>
      <c r="K248" t="s">
        <v>41</v>
      </c>
      <c r="L248" t="s">
        <v>48</v>
      </c>
      <c r="M248" t="s">
        <v>912</v>
      </c>
      <c r="N248" t="s">
        <v>13962</v>
      </c>
      <c r="O248" t="s">
        <v>14060</v>
      </c>
      <c r="P248" t="s">
        <v>170</v>
      </c>
      <c r="Q248" t="s">
        <v>14061</v>
      </c>
      <c r="R248" t="s">
        <v>171</v>
      </c>
      <c r="S248">
        <v>160</v>
      </c>
      <c r="T248" t="s">
        <v>352</v>
      </c>
      <c r="U248" t="s">
        <v>33</v>
      </c>
      <c r="V248" t="s">
        <v>568</v>
      </c>
      <c r="W248" t="s">
        <v>95</v>
      </c>
      <c r="X248" s="1">
        <v>45768</v>
      </c>
      <c r="Y248" s="1">
        <v>45782</v>
      </c>
      <c r="Z248" s="1"/>
      <c r="AB248" s="1">
        <v>45799</v>
      </c>
      <c r="AC248">
        <v>2</v>
      </c>
      <c r="AD248" s="1">
        <v>45801</v>
      </c>
      <c r="AE248" s="1">
        <v>45799</v>
      </c>
      <c r="AF248" s="1">
        <v>45784</v>
      </c>
      <c r="AG248" t="s">
        <v>34</v>
      </c>
      <c r="AI248" t="s">
        <v>11787</v>
      </c>
      <c r="AJ248">
        <v>2</v>
      </c>
      <c r="AK248">
        <v>2</v>
      </c>
      <c r="AL248" t="s">
        <v>96</v>
      </c>
      <c r="AM248" t="s">
        <v>14062</v>
      </c>
      <c r="AN248" t="s">
        <v>14063</v>
      </c>
      <c r="AP248" t="s">
        <v>96</v>
      </c>
      <c r="AQ248" t="s">
        <v>13963</v>
      </c>
      <c r="AT248">
        <v>250</v>
      </c>
      <c r="AU248" s="1">
        <v>45791</v>
      </c>
      <c r="AV248" t="s">
        <v>14064</v>
      </c>
      <c r="AW248" t="s">
        <v>97</v>
      </c>
      <c r="AY248">
        <v>250</v>
      </c>
      <c r="BA248" t="s">
        <v>13967</v>
      </c>
      <c r="BB248" t="s">
        <v>63</v>
      </c>
      <c r="BC248" s="1">
        <v>45784</v>
      </c>
      <c r="BD248" t="s">
        <v>13965</v>
      </c>
      <c r="BE248">
        <v>52800</v>
      </c>
      <c r="BI248">
        <v>2</v>
      </c>
      <c r="BM248">
        <v>160</v>
      </c>
    </row>
    <row r="249" spans="1:65" x14ac:dyDescent="0.3">
      <c r="A249" t="s">
        <v>21</v>
      </c>
      <c r="B249" t="s">
        <v>22</v>
      </c>
      <c r="C249" t="s">
        <v>45</v>
      </c>
      <c r="E249">
        <v>202505</v>
      </c>
      <c r="F249" t="s">
        <v>63</v>
      </c>
      <c r="G249" t="s">
        <v>122</v>
      </c>
      <c r="H249" s="1">
        <v>45748</v>
      </c>
      <c r="I249" t="s">
        <v>40</v>
      </c>
      <c r="J249">
        <v>9</v>
      </c>
      <c r="K249" t="s">
        <v>41</v>
      </c>
      <c r="L249" t="s">
        <v>48</v>
      </c>
      <c r="M249" t="s">
        <v>167</v>
      </c>
      <c r="N249" t="s">
        <v>13962</v>
      </c>
      <c r="O249" t="s">
        <v>14065</v>
      </c>
      <c r="P249" t="s">
        <v>170</v>
      </c>
      <c r="Q249" t="s">
        <v>14066</v>
      </c>
      <c r="R249" t="s">
        <v>171</v>
      </c>
      <c r="S249">
        <v>32</v>
      </c>
      <c r="T249" t="s">
        <v>352</v>
      </c>
      <c r="U249" t="s">
        <v>33</v>
      </c>
      <c r="V249" t="s">
        <v>568</v>
      </c>
      <c r="W249" t="s">
        <v>95</v>
      </c>
      <c r="X249" s="1">
        <v>45789</v>
      </c>
      <c r="Y249" s="1">
        <v>45779</v>
      </c>
      <c r="Z249" s="1"/>
      <c r="AB249" s="1">
        <v>45799</v>
      </c>
      <c r="AC249">
        <v>2</v>
      </c>
      <c r="AD249" s="1">
        <v>45801</v>
      </c>
      <c r="AE249" s="1">
        <v>45799</v>
      </c>
      <c r="AF249" s="1">
        <v>45783</v>
      </c>
      <c r="AG249" t="s">
        <v>34</v>
      </c>
      <c r="AI249" t="s">
        <v>11787</v>
      </c>
      <c r="AJ249">
        <v>1</v>
      </c>
      <c r="AK249">
        <v>1</v>
      </c>
      <c r="AL249" t="s">
        <v>96</v>
      </c>
      <c r="AM249" t="s">
        <v>14062</v>
      </c>
      <c r="AN249" t="s">
        <v>14067</v>
      </c>
      <c r="AP249" t="s">
        <v>96</v>
      </c>
      <c r="AQ249" t="s">
        <v>13963</v>
      </c>
      <c r="AT249">
        <v>250</v>
      </c>
      <c r="AU249" s="1">
        <v>45789</v>
      </c>
      <c r="AV249" t="s">
        <v>14068</v>
      </c>
      <c r="AW249" t="s">
        <v>97</v>
      </c>
      <c r="AY249">
        <v>400</v>
      </c>
      <c r="BA249" t="s">
        <v>13967</v>
      </c>
      <c r="BB249" t="s">
        <v>63</v>
      </c>
      <c r="BC249" s="1">
        <v>45783</v>
      </c>
      <c r="BD249" t="s">
        <v>13965</v>
      </c>
      <c r="BE249">
        <v>14248</v>
      </c>
      <c r="BI249">
        <v>1</v>
      </c>
      <c r="BM249">
        <v>32</v>
      </c>
    </row>
    <row r="250" spans="1:65" x14ac:dyDescent="0.3">
      <c r="A250" t="s">
        <v>21</v>
      </c>
      <c r="B250" t="s">
        <v>22</v>
      </c>
      <c r="C250" t="s">
        <v>45</v>
      </c>
      <c r="E250">
        <v>202505</v>
      </c>
      <c r="F250" t="s">
        <v>24</v>
      </c>
      <c r="G250" t="s">
        <v>122</v>
      </c>
      <c r="H250" s="1">
        <v>45748</v>
      </c>
      <c r="I250" t="s">
        <v>40</v>
      </c>
      <c r="J250" t="s">
        <v>1318</v>
      </c>
      <c r="K250" t="s">
        <v>1318</v>
      </c>
      <c r="L250" t="s">
        <v>48</v>
      </c>
      <c r="M250" t="s">
        <v>167</v>
      </c>
      <c r="N250" t="s">
        <v>13962</v>
      </c>
      <c r="O250" t="s">
        <v>14065</v>
      </c>
      <c r="P250" t="s">
        <v>70</v>
      </c>
      <c r="Q250" t="s">
        <v>14069</v>
      </c>
      <c r="R250" t="s">
        <v>71</v>
      </c>
      <c r="S250">
        <v>4</v>
      </c>
      <c r="T250" t="s">
        <v>352</v>
      </c>
      <c r="U250" t="s">
        <v>33</v>
      </c>
      <c r="V250" t="s">
        <v>568</v>
      </c>
      <c r="W250" t="s">
        <v>95</v>
      </c>
      <c r="X250" s="1">
        <v>45789</v>
      </c>
      <c r="Y250" s="1">
        <v>45779</v>
      </c>
      <c r="Z250" s="1"/>
      <c r="AB250" s="1">
        <v>45799</v>
      </c>
      <c r="AC250">
        <v>2</v>
      </c>
      <c r="AD250" s="1">
        <v>45801</v>
      </c>
      <c r="AE250" s="1">
        <v>45799</v>
      </c>
      <c r="AF250" s="1">
        <v>45783</v>
      </c>
      <c r="AG250" t="s">
        <v>34</v>
      </c>
      <c r="AI250" t="s">
        <v>11787</v>
      </c>
      <c r="AJ250">
        <v>0</v>
      </c>
      <c r="AK250">
        <v>0</v>
      </c>
      <c r="AL250" t="s">
        <v>96</v>
      </c>
      <c r="AM250" t="s">
        <v>14062</v>
      </c>
      <c r="AN250" t="s">
        <v>14067</v>
      </c>
      <c r="AP250" t="s">
        <v>96</v>
      </c>
      <c r="AQ250" t="s">
        <v>13963</v>
      </c>
      <c r="AT250">
        <v>250</v>
      </c>
      <c r="AU250" s="1">
        <v>45789</v>
      </c>
      <c r="AV250" t="s">
        <v>14068</v>
      </c>
      <c r="AW250" t="s">
        <v>97</v>
      </c>
      <c r="AY250">
        <v>250</v>
      </c>
      <c r="BA250" t="s">
        <v>13967</v>
      </c>
      <c r="BB250" t="s">
        <v>24</v>
      </c>
      <c r="BC250" s="1">
        <v>45783</v>
      </c>
      <c r="BD250" t="s">
        <v>13965</v>
      </c>
      <c r="BE250">
        <v>14248</v>
      </c>
      <c r="BI250">
        <v>0</v>
      </c>
      <c r="BM250">
        <v>4</v>
      </c>
    </row>
    <row r="251" spans="1:65" x14ac:dyDescent="0.3">
      <c r="A251" t="s">
        <v>21</v>
      </c>
      <c r="B251" t="s">
        <v>22</v>
      </c>
      <c r="C251" t="s">
        <v>45</v>
      </c>
      <c r="E251">
        <v>202505</v>
      </c>
      <c r="F251" t="s">
        <v>24</v>
      </c>
      <c r="G251" t="s">
        <v>122</v>
      </c>
      <c r="H251" s="1">
        <v>45775</v>
      </c>
      <c r="I251" t="s">
        <v>26</v>
      </c>
      <c r="J251" t="s">
        <v>1318</v>
      </c>
      <c r="K251" t="s">
        <v>1318</v>
      </c>
      <c r="L251" t="s">
        <v>48</v>
      </c>
      <c r="M251" t="s">
        <v>167</v>
      </c>
      <c r="N251" t="s">
        <v>13962</v>
      </c>
      <c r="O251" t="s">
        <v>14070</v>
      </c>
      <c r="P251" t="s">
        <v>70</v>
      </c>
      <c r="Q251" t="s">
        <v>14071</v>
      </c>
      <c r="R251" t="s">
        <v>71</v>
      </c>
      <c r="S251">
        <v>12240</v>
      </c>
      <c r="T251" t="s">
        <v>32</v>
      </c>
      <c r="U251" t="s">
        <v>33</v>
      </c>
      <c r="V251" t="s">
        <v>568</v>
      </c>
      <c r="W251" t="s">
        <v>95</v>
      </c>
      <c r="X251" s="1">
        <v>45792</v>
      </c>
      <c r="Y251" s="1">
        <v>45784</v>
      </c>
      <c r="Z251" s="1"/>
      <c r="AB251" s="1">
        <v>45799</v>
      </c>
      <c r="AC251">
        <v>2</v>
      </c>
      <c r="AD251" s="1">
        <v>45801</v>
      </c>
      <c r="AE251" s="1">
        <v>45799</v>
      </c>
      <c r="AF251" s="1">
        <v>45786</v>
      </c>
      <c r="AG251" t="s">
        <v>34</v>
      </c>
      <c r="AI251" t="s">
        <v>11787</v>
      </c>
      <c r="AJ251">
        <v>1</v>
      </c>
      <c r="AK251">
        <v>1</v>
      </c>
      <c r="AL251" t="s">
        <v>96</v>
      </c>
      <c r="AM251" t="s">
        <v>14062</v>
      </c>
      <c r="AN251" t="s">
        <v>14072</v>
      </c>
      <c r="AP251" t="s">
        <v>96</v>
      </c>
      <c r="AQ251" t="s">
        <v>13963</v>
      </c>
      <c r="AT251">
        <v>250</v>
      </c>
      <c r="AU251" s="1">
        <v>45792</v>
      </c>
      <c r="AV251" t="s">
        <v>14073</v>
      </c>
      <c r="AW251" t="s">
        <v>97</v>
      </c>
      <c r="AY251">
        <v>450</v>
      </c>
      <c r="BA251" t="s">
        <v>13967</v>
      </c>
      <c r="BB251" t="s">
        <v>24</v>
      </c>
      <c r="BC251" s="1">
        <v>45786</v>
      </c>
      <c r="BD251" t="s">
        <v>13965</v>
      </c>
      <c r="BE251">
        <v>35496</v>
      </c>
      <c r="BI251">
        <v>1</v>
      </c>
      <c r="BM251">
        <v>12240</v>
      </c>
    </row>
    <row r="252" spans="1:65" x14ac:dyDescent="0.3">
      <c r="A252" t="s">
        <v>21</v>
      </c>
      <c r="B252" t="s">
        <v>22</v>
      </c>
      <c r="C252" t="s">
        <v>45</v>
      </c>
      <c r="E252">
        <v>202505</v>
      </c>
      <c r="F252" t="s">
        <v>24</v>
      </c>
      <c r="G252" t="s">
        <v>46</v>
      </c>
      <c r="H252" s="1">
        <v>45672</v>
      </c>
      <c r="I252" t="s">
        <v>26</v>
      </c>
      <c r="J252">
        <v>9</v>
      </c>
      <c r="K252" t="s">
        <v>41</v>
      </c>
      <c r="L252" t="s">
        <v>48</v>
      </c>
      <c r="M252" t="s">
        <v>57</v>
      </c>
      <c r="N252" t="s">
        <v>13962</v>
      </c>
      <c r="O252" t="s">
        <v>14074</v>
      </c>
      <c r="P252" t="s">
        <v>58</v>
      </c>
      <c r="Q252" t="s">
        <v>14075</v>
      </c>
      <c r="R252" t="s">
        <v>59</v>
      </c>
      <c r="S252">
        <v>17100</v>
      </c>
      <c r="T252" t="s">
        <v>32</v>
      </c>
      <c r="U252" t="s">
        <v>33</v>
      </c>
      <c r="V252" t="s">
        <v>647</v>
      </c>
      <c r="W252" t="s">
        <v>60</v>
      </c>
      <c r="X252" s="1">
        <v>45804</v>
      </c>
      <c r="Y252" s="1">
        <v>45793</v>
      </c>
      <c r="Z252" s="1"/>
      <c r="AB252" s="1">
        <v>45800</v>
      </c>
      <c r="AC252">
        <v>7</v>
      </c>
      <c r="AD252" s="1">
        <v>45807</v>
      </c>
      <c r="AE252" s="1">
        <v>45800</v>
      </c>
      <c r="AF252" s="1">
        <v>45797</v>
      </c>
      <c r="AG252" t="s">
        <v>34</v>
      </c>
      <c r="AI252" t="s">
        <v>11787</v>
      </c>
      <c r="AJ252">
        <v>1</v>
      </c>
      <c r="AK252">
        <v>1</v>
      </c>
      <c r="AL252" t="s">
        <v>437</v>
      </c>
      <c r="AM252" t="s">
        <v>14076</v>
      </c>
      <c r="AN252" t="s">
        <v>14077</v>
      </c>
      <c r="AP252" t="s">
        <v>61</v>
      </c>
      <c r="AQ252" t="s">
        <v>13963</v>
      </c>
      <c r="AT252">
        <v>764</v>
      </c>
      <c r="AU252" s="1">
        <v>45808</v>
      </c>
      <c r="AV252" t="s">
        <v>14078</v>
      </c>
      <c r="AW252" t="s">
        <v>151</v>
      </c>
      <c r="AY252">
        <v>930</v>
      </c>
      <c r="BA252" t="s">
        <v>13967</v>
      </c>
      <c r="BB252" t="s">
        <v>24</v>
      </c>
      <c r="BC252" s="1">
        <v>45797</v>
      </c>
      <c r="BD252" t="s">
        <v>13965</v>
      </c>
      <c r="BE252">
        <v>46341</v>
      </c>
      <c r="BI252">
        <v>1</v>
      </c>
      <c r="BM252">
        <v>17100</v>
      </c>
    </row>
    <row r="253" spans="1:65" x14ac:dyDescent="0.3">
      <c r="A253" t="s">
        <v>21</v>
      </c>
      <c r="B253" t="s">
        <v>22</v>
      </c>
      <c r="C253" t="s">
        <v>578</v>
      </c>
      <c r="E253">
        <v>202505</v>
      </c>
      <c r="F253" t="s">
        <v>24</v>
      </c>
      <c r="G253" t="s">
        <v>2158</v>
      </c>
      <c r="H253" s="1">
        <v>45735</v>
      </c>
      <c r="I253" t="s">
        <v>40</v>
      </c>
      <c r="J253">
        <v>9</v>
      </c>
      <c r="K253" t="s">
        <v>41</v>
      </c>
      <c r="L253" t="s">
        <v>28</v>
      </c>
      <c r="M253" t="s">
        <v>29</v>
      </c>
      <c r="N253" t="s">
        <v>13962</v>
      </c>
      <c r="O253" t="s">
        <v>14079</v>
      </c>
      <c r="P253" t="s">
        <v>42</v>
      </c>
      <c r="Q253" t="s">
        <v>14080</v>
      </c>
      <c r="R253" t="s">
        <v>43</v>
      </c>
      <c r="S253">
        <v>80</v>
      </c>
      <c r="T253" t="s">
        <v>352</v>
      </c>
      <c r="U253" t="s">
        <v>33</v>
      </c>
      <c r="V253" t="s">
        <v>433</v>
      </c>
      <c r="W253" t="s">
        <v>23</v>
      </c>
      <c r="X253" s="1">
        <v>45800</v>
      </c>
      <c r="Y253" s="1">
        <v>45785</v>
      </c>
      <c r="Z253" s="1"/>
      <c r="AB253" s="1">
        <v>45800</v>
      </c>
      <c r="AC253">
        <v>6</v>
      </c>
      <c r="AD253" s="1">
        <v>45806</v>
      </c>
      <c r="AE253" s="1">
        <v>45800</v>
      </c>
      <c r="AF253" s="1">
        <v>45790</v>
      </c>
      <c r="AG253" t="s">
        <v>34</v>
      </c>
      <c r="AI253" t="s">
        <v>11787</v>
      </c>
      <c r="AJ253">
        <v>1</v>
      </c>
      <c r="AK253">
        <v>1</v>
      </c>
      <c r="AL253" t="s">
        <v>44</v>
      </c>
      <c r="AM253" t="s">
        <v>12558</v>
      </c>
      <c r="AN253" t="s">
        <v>14081</v>
      </c>
      <c r="AP253" t="s">
        <v>36</v>
      </c>
      <c r="AQ253" t="s">
        <v>13963</v>
      </c>
      <c r="AT253">
        <v>901</v>
      </c>
      <c r="AU253" s="1">
        <v>45806</v>
      </c>
      <c r="AV253" t="s">
        <v>14082</v>
      </c>
      <c r="AW253" t="s">
        <v>38</v>
      </c>
      <c r="AY253">
        <v>800</v>
      </c>
      <c r="BA253" t="s">
        <v>39</v>
      </c>
      <c r="BB253" t="s">
        <v>24</v>
      </c>
      <c r="BC253" s="1">
        <v>45790</v>
      </c>
      <c r="BD253" t="s">
        <v>13965</v>
      </c>
      <c r="BE253">
        <v>42331</v>
      </c>
      <c r="BI253">
        <v>1</v>
      </c>
      <c r="BM253">
        <v>80</v>
      </c>
    </row>
    <row r="254" spans="1:65" x14ac:dyDescent="0.3">
      <c r="A254" t="s">
        <v>21</v>
      </c>
      <c r="B254" t="s">
        <v>22</v>
      </c>
      <c r="C254" t="s">
        <v>45</v>
      </c>
      <c r="E254">
        <v>202505</v>
      </c>
      <c r="F254" t="s">
        <v>63</v>
      </c>
      <c r="G254" t="s">
        <v>1959</v>
      </c>
      <c r="H254" s="1">
        <v>45763</v>
      </c>
      <c r="I254" t="s">
        <v>40</v>
      </c>
      <c r="J254">
        <v>8</v>
      </c>
      <c r="K254" t="s">
        <v>80</v>
      </c>
      <c r="L254" t="s">
        <v>48</v>
      </c>
      <c r="M254" t="s">
        <v>14083</v>
      </c>
      <c r="N254" t="s">
        <v>13962</v>
      </c>
      <c r="O254" t="s">
        <v>14084</v>
      </c>
      <c r="P254" t="s">
        <v>14085</v>
      </c>
      <c r="Q254" t="s">
        <v>14086</v>
      </c>
      <c r="R254" t="s">
        <v>14087</v>
      </c>
      <c r="S254">
        <v>1440</v>
      </c>
      <c r="T254" t="s">
        <v>32</v>
      </c>
      <c r="U254" t="s">
        <v>33</v>
      </c>
      <c r="V254" t="s">
        <v>454</v>
      </c>
      <c r="W254" t="s">
        <v>88</v>
      </c>
      <c r="X254" s="1">
        <v>45787</v>
      </c>
      <c r="Y254" s="1">
        <v>45792</v>
      </c>
      <c r="Z254" s="1"/>
      <c r="AB254" s="1">
        <v>45802</v>
      </c>
      <c r="AC254">
        <v>13</v>
      </c>
      <c r="AD254" s="1">
        <v>45815</v>
      </c>
      <c r="AE254" s="1">
        <v>45802</v>
      </c>
      <c r="AF254" s="1">
        <v>45800</v>
      </c>
      <c r="AG254" t="s">
        <v>34</v>
      </c>
      <c r="AI254" t="s">
        <v>11787</v>
      </c>
      <c r="AJ254">
        <v>1</v>
      </c>
      <c r="AK254">
        <v>1</v>
      </c>
      <c r="AL254" t="s">
        <v>96</v>
      </c>
      <c r="AM254" t="s">
        <v>14088</v>
      </c>
      <c r="AN254" t="s">
        <v>14089</v>
      </c>
      <c r="AP254" t="s">
        <v>96</v>
      </c>
      <c r="AQ254" t="s">
        <v>13963</v>
      </c>
      <c r="AT254">
        <v>150</v>
      </c>
      <c r="AU254" s="1">
        <v>45809</v>
      </c>
      <c r="AV254" t="s">
        <v>14090</v>
      </c>
      <c r="AW254" t="s">
        <v>121</v>
      </c>
      <c r="AY254">
        <v>300</v>
      </c>
      <c r="BA254" t="s">
        <v>39</v>
      </c>
      <c r="BB254" t="s">
        <v>63</v>
      </c>
      <c r="BC254" s="1">
        <v>45796</v>
      </c>
      <c r="BD254" t="s">
        <v>13965</v>
      </c>
      <c r="BE254">
        <v>9925</v>
      </c>
      <c r="BI254">
        <v>1</v>
      </c>
      <c r="BM254">
        <v>1440</v>
      </c>
    </row>
    <row r="255" spans="1:65" x14ac:dyDescent="0.3">
      <c r="A255" t="s">
        <v>21</v>
      </c>
      <c r="B255" t="s">
        <v>22</v>
      </c>
      <c r="C255" t="s">
        <v>45</v>
      </c>
      <c r="E255">
        <v>202505</v>
      </c>
      <c r="F255" t="s">
        <v>24</v>
      </c>
      <c r="G255" t="s">
        <v>2158</v>
      </c>
      <c r="H255" s="1">
        <v>45716</v>
      </c>
      <c r="I255" t="s">
        <v>26</v>
      </c>
      <c r="J255" t="s">
        <v>1318</v>
      </c>
      <c r="K255" t="s">
        <v>1318</v>
      </c>
      <c r="L255" t="s">
        <v>28</v>
      </c>
      <c r="M255" t="s">
        <v>353</v>
      </c>
      <c r="N255" t="s">
        <v>13962</v>
      </c>
      <c r="O255" t="s">
        <v>14091</v>
      </c>
      <c r="P255" t="s">
        <v>259</v>
      </c>
      <c r="Q255" t="s">
        <v>14092</v>
      </c>
      <c r="R255" t="s">
        <v>260</v>
      </c>
      <c r="S255">
        <v>7200</v>
      </c>
      <c r="T255" t="s">
        <v>32</v>
      </c>
      <c r="U255" t="s">
        <v>33</v>
      </c>
      <c r="V255" t="s">
        <v>615</v>
      </c>
      <c r="W255" t="s">
        <v>60</v>
      </c>
      <c r="X255" s="1">
        <v>45810</v>
      </c>
      <c r="Y255" s="1">
        <v>45791</v>
      </c>
      <c r="Z255" s="1"/>
      <c r="AB255" s="1">
        <v>45803</v>
      </c>
      <c r="AC255">
        <v>11</v>
      </c>
      <c r="AD255" s="1">
        <v>45814</v>
      </c>
      <c r="AE255" s="1">
        <v>45803</v>
      </c>
      <c r="AF255" s="1">
        <v>45793</v>
      </c>
      <c r="AG255" t="s">
        <v>34</v>
      </c>
      <c r="AI255" t="s">
        <v>11787</v>
      </c>
      <c r="AJ255">
        <v>1</v>
      </c>
      <c r="AK255">
        <v>1</v>
      </c>
      <c r="AL255" t="s">
        <v>437</v>
      </c>
      <c r="AM255" t="s">
        <v>14093</v>
      </c>
      <c r="AN255" t="s">
        <v>14094</v>
      </c>
      <c r="AP255" t="s">
        <v>61</v>
      </c>
      <c r="AQ255" t="s">
        <v>13963</v>
      </c>
      <c r="AT255">
        <v>747</v>
      </c>
      <c r="AU255" s="1">
        <v>45812</v>
      </c>
      <c r="AV255" t="s">
        <v>14095</v>
      </c>
      <c r="AW255" t="s">
        <v>62</v>
      </c>
      <c r="AY255">
        <v>880</v>
      </c>
      <c r="BA255" t="s">
        <v>13967</v>
      </c>
      <c r="BB255" t="s">
        <v>24</v>
      </c>
      <c r="BC255" s="1">
        <v>45793</v>
      </c>
      <c r="BD255" t="s">
        <v>13970</v>
      </c>
      <c r="BE255">
        <v>37096</v>
      </c>
      <c r="BI255">
        <v>1</v>
      </c>
      <c r="BM255">
        <v>7200</v>
      </c>
    </row>
    <row r="256" spans="1:65" x14ac:dyDescent="0.3">
      <c r="A256" t="s">
        <v>21</v>
      </c>
      <c r="B256" t="s">
        <v>22</v>
      </c>
      <c r="C256" t="s">
        <v>45</v>
      </c>
      <c r="E256">
        <v>202505</v>
      </c>
      <c r="F256" t="s">
        <v>81</v>
      </c>
      <c r="G256" t="s">
        <v>300</v>
      </c>
      <c r="H256" s="1">
        <v>45615</v>
      </c>
      <c r="I256" t="s">
        <v>83</v>
      </c>
      <c r="J256">
        <v>5.2</v>
      </c>
      <c r="K256" t="s">
        <v>358</v>
      </c>
      <c r="L256" t="s">
        <v>48</v>
      </c>
      <c r="M256" t="s">
        <v>1186</v>
      </c>
      <c r="N256" t="s">
        <v>13962</v>
      </c>
      <c r="O256" t="s">
        <v>14096</v>
      </c>
      <c r="P256" t="s">
        <v>360</v>
      </c>
      <c r="Q256" t="s">
        <v>14097</v>
      </c>
      <c r="R256" t="s">
        <v>361</v>
      </c>
      <c r="S256">
        <v>1600</v>
      </c>
      <c r="T256" t="s">
        <v>32</v>
      </c>
      <c r="U256" t="s">
        <v>33</v>
      </c>
      <c r="V256" t="s">
        <v>640</v>
      </c>
      <c r="W256" t="s">
        <v>307</v>
      </c>
      <c r="X256" s="1">
        <v>45731</v>
      </c>
      <c r="Y256" s="1">
        <v>45789</v>
      </c>
      <c r="Z256" s="1"/>
      <c r="AB256" s="1">
        <v>45804</v>
      </c>
      <c r="AC256">
        <v>21</v>
      </c>
      <c r="AD256" s="1">
        <v>45825</v>
      </c>
      <c r="AE256" s="1">
        <v>45805</v>
      </c>
      <c r="AF256" s="1">
        <v>45803</v>
      </c>
      <c r="AG256" t="s">
        <v>34</v>
      </c>
      <c r="AI256" t="s">
        <v>11788</v>
      </c>
      <c r="AJ256">
        <v>1</v>
      </c>
      <c r="AK256">
        <v>1</v>
      </c>
      <c r="AL256" t="s">
        <v>320</v>
      </c>
      <c r="AM256" t="s">
        <v>14098</v>
      </c>
      <c r="AN256" t="s">
        <v>14099</v>
      </c>
      <c r="AP256" t="s">
        <v>54</v>
      </c>
      <c r="AQ256" t="s">
        <v>594</v>
      </c>
      <c r="AR256" t="s">
        <v>13977</v>
      </c>
      <c r="AT256">
        <v>4060</v>
      </c>
      <c r="AU256" s="1">
        <v>45807</v>
      </c>
      <c r="AV256" t="s">
        <v>14100</v>
      </c>
      <c r="AW256" t="s">
        <v>308</v>
      </c>
      <c r="AZ256">
        <v>4060</v>
      </c>
      <c r="BA256" t="s">
        <v>90</v>
      </c>
      <c r="BB256" t="s">
        <v>81</v>
      </c>
      <c r="BC256" s="1">
        <v>45791</v>
      </c>
      <c r="BD256" t="s">
        <v>13965</v>
      </c>
      <c r="BE256">
        <v>28700</v>
      </c>
      <c r="BK256">
        <v>1</v>
      </c>
      <c r="BM256">
        <v>1600</v>
      </c>
    </row>
    <row r="257" spans="1:65" x14ac:dyDescent="0.3">
      <c r="A257" t="s">
        <v>21</v>
      </c>
      <c r="B257" t="s">
        <v>22</v>
      </c>
      <c r="C257" t="s">
        <v>45</v>
      </c>
      <c r="E257">
        <v>202505</v>
      </c>
      <c r="F257" t="s">
        <v>81</v>
      </c>
      <c r="G257" t="s">
        <v>300</v>
      </c>
      <c r="H257" s="1">
        <v>45615</v>
      </c>
      <c r="I257" t="s">
        <v>83</v>
      </c>
      <c r="J257">
        <v>5.2</v>
      </c>
      <c r="K257" t="s">
        <v>309</v>
      </c>
      <c r="L257" t="s">
        <v>48</v>
      </c>
      <c r="M257" t="s">
        <v>1186</v>
      </c>
      <c r="N257" t="s">
        <v>13962</v>
      </c>
      <c r="O257" t="s">
        <v>14096</v>
      </c>
      <c r="P257" t="s">
        <v>310</v>
      </c>
      <c r="Q257" t="s">
        <v>14101</v>
      </c>
      <c r="R257" t="s">
        <v>311</v>
      </c>
      <c r="S257">
        <v>1000</v>
      </c>
      <c r="T257" t="s">
        <v>32</v>
      </c>
      <c r="U257" t="s">
        <v>33</v>
      </c>
      <c r="V257" t="s">
        <v>640</v>
      </c>
      <c r="W257" t="s">
        <v>307</v>
      </c>
      <c r="X257" s="1">
        <v>45731</v>
      </c>
      <c r="Y257" s="1">
        <v>45789</v>
      </c>
      <c r="Z257" s="1"/>
      <c r="AB257" s="1">
        <v>45804</v>
      </c>
      <c r="AC257">
        <v>21</v>
      </c>
      <c r="AD257" s="1">
        <v>45825</v>
      </c>
      <c r="AE257" s="1">
        <v>45805</v>
      </c>
      <c r="AF257" s="1">
        <v>45803</v>
      </c>
      <c r="AG257" t="s">
        <v>34</v>
      </c>
      <c r="AI257" t="s">
        <v>11788</v>
      </c>
      <c r="AJ257">
        <v>0</v>
      </c>
      <c r="AK257">
        <v>0</v>
      </c>
      <c r="AL257" t="s">
        <v>320</v>
      </c>
      <c r="AM257" t="s">
        <v>14098</v>
      </c>
      <c r="AN257" t="s">
        <v>14099</v>
      </c>
      <c r="AP257" t="s">
        <v>54</v>
      </c>
      <c r="AQ257" t="s">
        <v>594</v>
      </c>
      <c r="AR257" t="s">
        <v>13977</v>
      </c>
      <c r="AT257">
        <v>0</v>
      </c>
      <c r="AU257" s="1">
        <v>45807</v>
      </c>
      <c r="AV257" t="s">
        <v>14100</v>
      </c>
      <c r="AW257" t="s">
        <v>308</v>
      </c>
      <c r="AZ257">
        <v>0</v>
      </c>
      <c r="BA257" t="s">
        <v>90</v>
      </c>
      <c r="BB257" t="s">
        <v>81</v>
      </c>
      <c r="BC257" s="1">
        <v>45791</v>
      </c>
      <c r="BD257" t="s">
        <v>13965</v>
      </c>
      <c r="BE257">
        <v>28700</v>
      </c>
      <c r="BK257">
        <v>0</v>
      </c>
      <c r="BM257">
        <v>1000</v>
      </c>
    </row>
    <row r="258" spans="1:65" x14ac:dyDescent="0.3">
      <c r="A258" t="s">
        <v>21</v>
      </c>
      <c r="B258" t="s">
        <v>22</v>
      </c>
      <c r="C258" t="s">
        <v>45</v>
      </c>
      <c r="E258">
        <v>202505</v>
      </c>
      <c r="F258" t="s">
        <v>81</v>
      </c>
      <c r="G258" t="s">
        <v>300</v>
      </c>
      <c r="H258" s="1">
        <v>45615</v>
      </c>
      <c r="I258" t="s">
        <v>83</v>
      </c>
      <c r="J258">
        <v>5.2</v>
      </c>
      <c r="K258" t="s">
        <v>309</v>
      </c>
      <c r="L258" t="s">
        <v>48</v>
      </c>
      <c r="M258" t="s">
        <v>1186</v>
      </c>
      <c r="N258" t="s">
        <v>13962</v>
      </c>
      <c r="O258" t="s">
        <v>14096</v>
      </c>
      <c r="P258" t="s">
        <v>2154</v>
      </c>
      <c r="Q258" t="s">
        <v>14102</v>
      </c>
      <c r="R258" t="s">
        <v>2155</v>
      </c>
      <c r="S258">
        <v>2000</v>
      </c>
      <c r="T258" t="s">
        <v>32</v>
      </c>
      <c r="U258" t="s">
        <v>33</v>
      </c>
      <c r="V258" t="s">
        <v>640</v>
      </c>
      <c r="W258" t="s">
        <v>307</v>
      </c>
      <c r="X258" s="1">
        <v>45731</v>
      </c>
      <c r="Y258" s="1">
        <v>45789</v>
      </c>
      <c r="Z258" s="1"/>
      <c r="AB258" s="1">
        <v>45804</v>
      </c>
      <c r="AC258">
        <v>21</v>
      </c>
      <c r="AD258" s="1">
        <v>45825</v>
      </c>
      <c r="AE258" s="1">
        <v>45805</v>
      </c>
      <c r="AF258" s="1">
        <v>45803</v>
      </c>
      <c r="AG258" t="s">
        <v>34</v>
      </c>
      <c r="AI258" t="s">
        <v>11788</v>
      </c>
      <c r="AJ258">
        <v>0</v>
      </c>
      <c r="AK258">
        <v>0</v>
      </c>
      <c r="AL258" t="s">
        <v>320</v>
      </c>
      <c r="AM258" t="s">
        <v>14098</v>
      </c>
      <c r="AN258" t="s">
        <v>14099</v>
      </c>
      <c r="AP258" t="s">
        <v>54</v>
      </c>
      <c r="AQ258" t="s">
        <v>594</v>
      </c>
      <c r="AR258" t="s">
        <v>13977</v>
      </c>
      <c r="AT258">
        <v>0</v>
      </c>
      <c r="AU258" s="1">
        <v>45807</v>
      </c>
      <c r="AV258" t="s">
        <v>14100</v>
      </c>
      <c r="AW258" t="s">
        <v>308</v>
      </c>
      <c r="AZ258">
        <v>0</v>
      </c>
      <c r="BA258" t="s">
        <v>90</v>
      </c>
      <c r="BB258" t="s">
        <v>81</v>
      </c>
      <c r="BC258" s="1">
        <v>45791</v>
      </c>
      <c r="BD258" t="s">
        <v>13965</v>
      </c>
      <c r="BE258">
        <v>28700</v>
      </c>
      <c r="BK258">
        <v>0</v>
      </c>
      <c r="BM258">
        <v>2000</v>
      </c>
    </row>
    <row r="259" spans="1:65" x14ac:dyDescent="0.3">
      <c r="A259" t="s">
        <v>21</v>
      </c>
      <c r="B259" t="s">
        <v>22</v>
      </c>
      <c r="C259" t="s">
        <v>538</v>
      </c>
      <c r="E259">
        <v>202505</v>
      </c>
      <c r="F259" t="s">
        <v>63</v>
      </c>
      <c r="G259" t="s">
        <v>1349</v>
      </c>
      <c r="H259" s="1">
        <v>45743</v>
      </c>
      <c r="I259" t="s">
        <v>40</v>
      </c>
      <c r="J259">
        <v>8</v>
      </c>
      <c r="K259" t="s">
        <v>47</v>
      </c>
      <c r="L259" t="s">
        <v>28</v>
      </c>
      <c r="M259" t="s">
        <v>1375</v>
      </c>
      <c r="N259" t="s">
        <v>13962</v>
      </c>
      <c r="O259" t="s">
        <v>14103</v>
      </c>
      <c r="P259" t="s">
        <v>2068</v>
      </c>
      <c r="Q259" t="s">
        <v>14104</v>
      </c>
      <c r="R259" t="s">
        <v>2069</v>
      </c>
      <c r="S259">
        <v>4</v>
      </c>
      <c r="T259" t="s">
        <v>352</v>
      </c>
      <c r="U259" t="s">
        <v>33</v>
      </c>
      <c r="V259" t="s">
        <v>863</v>
      </c>
      <c r="W259" t="s">
        <v>559</v>
      </c>
      <c r="X259" s="1">
        <v>45832</v>
      </c>
      <c r="Y259" s="1">
        <v>45777</v>
      </c>
      <c r="Z259" s="1"/>
      <c r="AB259" s="1">
        <v>45805</v>
      </c>
      <c r="AC259">
        <v>5</v>
      </c>
      <c r="AD259" s="1">
        <v>45810</v>
      </c>
      <c r="AE259" s="1">
        <v>45805</v>
      </c>
      <c r="AF259" s="1">
        <v>45798</v>
      </c>
      <c r="AG259" t="s">
        <v>34</v>
      </c>
      <c r="AI259" t="s">
        <v>53</v>
      </c>
      <c r="AJ259">
        <v>0</v>
      </c>
      <c r="AK259">
        <v>0</v>
      </c>
      <c r="AL259" t="s">
        <v>12689</v>
      </c>
      <c r="AM259" t="s">
        <v>14105</v>
      </c>
      <c r="AN259" t="s">
        <v>14106</v>
      </c>
      <c r="AP259" t="s">
        <v>54</v>
      </c>
      <c r="AQ259" t="s">
        <v>594</v>
      </c>
      <c r="AR259" t="s">
        <v>12689</v>
      </c>
      <c r="AU259" s="1">
        <v>45832</v>
      </c>
      <c r="AV259" t="s">
        <v>14107</v>
      </c>
      <c r="AW259" t="s">
        <v>1448</v>
      </c>
      <c r="BA259" t="s">
        <v>422</v>
      </c>
      <c r="BB259" t="s">
        <v>63</v>
      </c>
      <c r="BC259" s="1">
        <v>45782</v>
      </c>
      <c r="BD259" t="s">
        <v>13965</v>
      </c>
      <c r="BE259">
        <v>5746</v>
      </c>
      <c r="BK259">
        <v>0</v>
      </c>
      <c r="BM259">
        <v>4</v>
      </c>
    </row>
    <row r="260" spans="1:65" x14ac:dyDescent="0.3">
      <c r="A260" t="s">
        <v>21</v>
      </c>
      <c r="B260" t="s">
        <v>22</v>
      </c>
      <c r="C260" t="s">
        <v>45</v>
      </c>
      <c r="E260">
        <v>202505</v>
      </c>
      <c r="F260" t="s">
        <v>63</v>
      </c>
      <c r="G260" t="s">
        <v>8559</v>
      </c>
      <c r="H260" s="1">
        <v>45733</v>
      </c>
      <c r="I260" t="s">
        <v>40</v>
      </c>
      <c r="J260">
        <v>9</v>
      </c>
      <c r="K260" t="s">
        <v>41</v>
      </c>
      <c r="L260" t="s">
        <v>48</v>
      </c>
      <c r="M260" t="s">
        <v>275</v>
      </c>
      <c r="N260" t="s">
        <v>13962</v>
      </c>
      <c r="O260" t="s">
        <v>14108</v>
      </c>
      <c r="P260" t="s">
        <v>276</v>
      </c>
      <c r="Q260" t="s">
        <v>14109</v>
      </c>
      <c r="R260" t="s">
        <v>277</v>
      </c>
      <c r="S260">
        <v>18</v>
      </c>
      <c r="T260" t="s">
        <v>352</v>
      </c>
      <c r="U260" t="s">
        <v>33</v>
      </c>
      <c r="V260" t="s">
        <v>647</v>
      </c>
      <c r="W260" t="s">
        <v>60</v>
      </c>
      <c r="X260" s="1">
        <v>45808</v>
      </c>
      <c r="Y260" s="1">
        <v>45796</v>
      </c>
      <c r="Z260" s="1"/>
      <c r="AB260" s="1">
        <v>45806</v>
      </c>
      <c r="AC260">
        <v>7</v>
      </c>
      <c r="AD260" s="1">
        <v>45813</v>
      </c>
      <c r="AE260" s="1">
        <v>45806</v>
      </c>
      <c r="AF260" s="1">
        <v>45800</v>
      </c>
      <c r="AG260" t="s">
        <v>34</v>
      </c>
      <c r="AI260" t="s">
        <v>11787</v>
      </c>
      <c r="AJ260">
        <v>1</v>
      </c>
      <c r="AK260">
        <v>1</v>
      </c>
      <c r="AL260" t="s">
        <v>1954</v>
      </c>
      <c r="AM260" t="s">
        <v>14110</v>
      </c>
      <c r="AN260" t="s">
        <v>14111</v>
      </c>
      <c r="AP260" t="s">
        <v>61</v>
      </c>
      <c r="AQ260" t="s">
        <v>594</v>
      </c>
      <c r="AR260" t="s">
        <v>13976</v>
      </c>
      <c r="AT260">
        <v>900</v>
      </c>
      <c r="AU260" s="1">
        <v>45813</v>
      </c>
      <c r="AV260" t="s">
        <v>14112</v>
      </c>
      <c r="AW260" t="s">
        <v>151</v>
      </c>
      <c r="AY260">
        <v>900</v>
      </c>
      <c r="BA260" t="s">
        <v>39</v>
      </c>
      <c r="BB260" t="s">
        <v>63</v>
      </c>
      <c r="BC260" s="1">
        <v>45798</v>
      </c>
      <c r="BD260" t="s">
        <v>13965</v>
      </c>
      <c r="BE260">
        <v>47880</v>
      </c>
      <c r="BK260">
        <v>1</v>
      </c>
      <c r="BM260">
        <v>18</v>
      </c>
    </row>
    <row r="261" spans="1:65" x14ac:dyDescent="0.3">
      <c r="A261" t="s">
        <v>21</v>
      </c>
      <c r="B261" t="s">
        <v>22</v>
      </c>
      <c r="C261" t="s">
        <v>45</v>
      </c>
      <c r="E261">
        <v>202505</v>
      </c>
      <c r="F261" t="s">
        <v>63</v>
      </c>
      <c r="G261" t="s">
        <v>158</v>
      </c>
      <c r="H261" s="1">
        <v>45735</v>
      </c>
      <c r="I261" t="s">
        <v>40</v>
      </c>
      <c r="J261">
        <v>8</v>
      </c>
      <c r="K261" t="s">
        <v>65</v>
      </c>
      <c r="L261" t="s">
        <v>48</v>
      </c>
      <c r="M261" t="s">
        <v>159</v>
      </c>
      <c r="N261" t="s">
        <v>13962</v>
      </c>
      <c r="O261" t="s">
        <v>14113</v>
      </c>
      <c r="P261" t="s">
        <v>149</v>
      </c>
      <c r="Q261" t="s">
        <v>14114</v>
      </c>
      <c r="R261" t="s">
        <v>150</v>
      </c>
      <c r="S261">
        <v>4</v>
      </c>
      <c r="T261" t="s">
        <v>352</v>
      </c>
      <c r="U261" t="s">
        <v>33</v>
      </c>
      <c r="V261" t="s">
        <v>644</v>
      </c>
      <c r="W261" t="s">
        <v>52</v>
      </c>
      <c r="X261" s="1">
        <v>45802</v>
      </c>
      <c r="Y261" s="1">
        <v>45792</v>
      </c>
      <c r="Z261" s="1"/>
      <c r="AB261" s="1">
        <v>45806</v>
      </c>
      <c r="AC261">
        <v>6</v>
      </c>
      <c r="AD261" s="1">
        <v>45812</v>
      </c>
      <c r="AE261" s="1">
        <v>45806</v>
      </c>
      <c r="AF261" s="1">
        <v>45804</v>
      </c>
      <c r="AG261" t="s">
        <v>34</v>
      </c>
      <c r="AI261" t="s">
        <v>11787</v>
      </c>
      <c r="AJ261">
        <v>1</v>
      </c>
      <c r="AK261">
        <v>1</v>
      </c>
      <c r="AL261" t="s">
        <v>44</v>
      </c>
      <c r="AM261" t="s">
        <v>14115</v>
      </c>
      <c r="AN261" t="s">
        <v>14116</v>
      </c>
      <c r="AP261" t="s">
        <v>36</v>
      </c>
      <c r="AQ261" t="s">
        <v>13963</v>
      </c>
      <c r="AT261">
        <v>206</v>
      </c>
      <c r="AU261" s="1">
        <v>45802</v>
      </c>
      <c r="AV261" t="s">
        <v>14117</v>
      </c>
      <c r="AW261" t="s">
        <v>55</v>
      </c>
      <c r="AY261">
        <v>515</v>
      </c>
      <c r="AZ261">
        <v>730</v>
      </c>
      <c r="BA261" t="s">
        <v>69</v>
      </c>
      <c r="BB261" t="s">
        <v>63</v>
      </c>
      <c r="BC261" s="1">
        <v>45796</v>
      </c>
      <c r="BD261" t="s">
        <v>13965</v>
      </c>
      <c r="BE261">
        <v>29347</v>
      </c>
      <c r="BI261">
        <v>1</v>
      </c>
      <c r="BM261">
        <v>4</v>
      </c>
    </row>
    <row r="262" spans="1:65" x14ac:dyDescent="0.3">
      <c r="A262" t="s">
        <v>21</v>
      </c>
      <c r="B262" t="s">
        <v>22</v>
      </c>
      <c r="C262" t="s">
        <v>45</v>
      </c>
      <c r="E262">
        <v>202505</v>
      </c>
      <c r="F262" t="s">
        <v>63</v>
      </c>
      <c r="G262" t="s">
        <v>158</v>
      </c>
      <c r="H262" s="1">
        <v>45735</v>
      </c>
      <c r="I262" t="s">
        <v>40</v>
      </c>
      <c r="J262">
        <v>9</v>
      </c>
      <c r="K262" t="s">
        <v>41</v>
      </c>
      <c r="L262" t="s">
        <v>48</v>
      </c>
      <c r="M262" t="s">
        <v>159</v>
      </c>
      <c r="N262" t="s">
        <v>13962</v>
      </c>
      <c r="O262" t="s">
        <v>14113</v>
      </c>
      <c r="P262" t="s">
        <v>211</v>
      </c>
      <c r="Q262" t="s">
        <v>14118</v>
      </c>
      <c r="R262" t="s">
        <v>212</v>
      </c>
      <c r="S262">
        <v>50</v>
      </c>
      <c r="T262" t="s">
        <v>352</v>
      </c>
      <c r="U262" t="s">
        <v>33</v>
      </c>
      <c r="V262" t="s">
        <v>644</v>
      </c>
      <c r="W262" t="s">
        <v>52</v>
      </c>
      <c r="X262" s="1">
        <v>45802</v>
      </c>
      <c r="Y262" s="1">
        <v>45792</v>
      </c>
      <c r="Z262" s="1"/>
      <c r="AB262" s="1">
        <v>45806</v>
      </c>
      <c r="AC262">
        <v>6</v>
      </c>
      <c r="AD262" s="1">
        <v>45812</v>
      </c>
      <c r="AE262" s="1">
        <v>45806</v>
      </c>
      <c r="AF262" s="1">
        <v>45804</v>
      </c>
      <c r="AG262" t="s">
        <v>34</v>
      </c>
      <c r="AI262" t="s">
        <v>11787</v>
      </c>
      <c r="AJ262">
        <v>0</v>
      </c>
      <c r="AK262">
        <v>0</v>
      </c>
      <c r="AL262" t="s">
        <v>44</v>
      </c>
      <c r="AM262" t="s">
        <v>14115</v>
      </c>
      <c r="AN262" t="s">
        <v>14116</v>
      </c>
      <c r="AP262" t="s">
        <v>36</v>
      </c>
      <c r="AQ262" t="s">
        <v>13963</v>
      </c>
      <c r="AT262">
        <v>206</v>
      </c>
      <c r="AU262" s="1">
        <v>45802</v>
      </c>
      <c r="AV262" t="s">
        <v>14117</v>
      </c>
      <c r="AW262" t="s">
        <v>55</v>
      </c>
      <c r="AY262">
        <v>515</v>
      </c>
      <c r="BA262" t="s">
        <v>69</v>
      </c>
      <c r="BB262" t="s">
        <v>63</v>
      </c>
      <c r="BC262" s="1">
        <v>45796</v>
      </c>
      <c r="BD262" t="s">
        <v>13965</v>
      </c>
      <c r="BE262">
        <v>29347</v>
      </c>
      <c r="BI262">
        <v>0</v>
      </c>
      <c r="BM262">
        <v>50</v>
      </c>
    </row>
    <row r="263" spans="1:65" x14ac:dyDescent="0.3">
      <c r="A263" t="s">
        <v>21</v>
      </c>
      <c r="B263" t="s">
        <v>22</v>
      </c>
      <c r="C263" t="s">
        <v>45</v>
      </c>
      <c r="E263">
        <v>202505</v>
      </c>
      <c r="F263" t="s">
        <v>63</v>
      </c>
      <c r="G263" t="s">
        <v>158</v>
      </c>
      <c r="H263" s="1">
        <v>45735</v>
      </c>
      <c r="I263" t="s">
        <v>40</v>
      </c>
      <c r="J263">
        <v>3</v>
      </c>
      <c r="K263" t="s">
        <v>103</v>
      </c>
      <c r="L263" t="s">
        <v>48</v>
      </c>
      <c r="M263" t="s">
        <v>159</v>
      </c>
      <c r="N263" t="s">
        <v>13962</v>
      </c>
      <c r="O263" t="s">
        <v>14113</v>
      </c>
      <c r="P263" t="s">
        <v>315</v>
      </c>
      <c r="Q263" t="s">
        <v>14119</v>
      </c>
      <c r="R263" t="s">
        <v>316</v>
      </c>
      <c r="S263">
        <v>8</v>
      </c>
      <c r="T263" t="s">
        <v>352</v>
      </c>
      <c r="U263" t="s">
        <v>33</v>
      </c>
      <c r="V263" t="s">
        <v>644</v>
      </c>
      <c r="W263" t="s">
        <v>52</v>
      </c>
      <c r="X263" s="1">
        <v>45802</v>
      </c>
      <c r="Y263" s="1">
        <v>45792</v>
      </c>
      <c r="Z263" s="1"/>
      <c r="AB263" s="1">
        <v>45806</v>
      </c>
      <c r="AC263">
        <v>6</v>
      </c>
      <c r="AD263" s="1">
        <v>45812</v>
      </c>
      <c r="AE263" s="1">
        <v>45806</v>
      </c>
      <c r="AF263" s="1">
        <v>45804</v>
      </c>
      <c r="AG263" t="s">
        <v>34</v>
      </c>
      <c r="AI263" t="s">
        <v>11787</v>
      </c>
      <c r="AJ263">
        <v>0</v>
      </c>
      <c r="AK263">
        <v>0</v>
      </c>
      <c r="AL263" t="s">
        <v>44</v>
      </c>
      <c r="AM263" t="s">
        <v>14115</v>
      </c>
      <c r="AN263" t="s">
        <v>14116</v>
      </c>
      <c r="AP263" t="s">
        <v>36</v>
      </c>
      <c r="AQ263" t="s">
        <v>13963</v>
      </c>
      <c r="AT263">
        <v>206</v>
      </c>
      <c r="AU263" s="1">
        <v>45802</v>
      </c>
      <c r="AV263" t="s">
        <v>14117</v>
      </c>
      <c r="AW263" t="s">
        <v>55</v>
      </c>
      <c r="AY263">
        <v>515</v>
      </c>
      <c r="BA263" t="s">
        <v>69</v>
      </c>
      <c r="BB263" t="s">
        <v>63</v>
      </c>
      <c r="BC263" s="1">
        <v>45796</v>
      </c>
      <c r="BD263" t="s">
        <v>13965</v>
      </c>
      <c r="BE263">
        <v>29347</v>
      </c>
      <c r="BI263">
        <v>0</v>
      </c>
      <c r="BM263">
        <v>8</v>
      </c>
    </row>
    <row r="264" spans="1:65" x14ac:dyDescent="0.3">
      <c r="A264" t="s">
        <v>21</v>
      </c>
      <c r="B264" t="s">
        <v>22</v>
      </c>
      <c r="C264" t="s">
        <v>45</v>
      </c>
      <c r="E264">
        <v>202505</v>
      </c>
      <c r="F264" t="s">
        <v>63</v>
      </c>
      <c r="G264" t="s">
        <v>8559</v>
      </c>
      <c r="H264" s="1">
        <v>45785</v>
      </c>
      <c r="I264" t="s">
        <v>40</v>
      </c>
      <c r="J264">
        <v>8</v>
      </c>
      <c r="K264" t="s">
        <v>80</v>
      </c>
      <c r="L264" t="s">
        <v>48</v>
      </c>
      <c r="M264" t="s">
        <v>275</v>
      </c>
      <c r="N264" t="s">
        <v>13962</v>
      </c>
      <c r="O264" t="s">
        <v>14120</v>
      </c>
      <c r="P264" t="s">
        <v>322</v>
      </c>
      <c r="Q264" t="s">
        <v>14121</v>
      </c>
      <c r="R264" t="s">
        <v>8547</v>
      </c>
      <c r="S264">
        <v>1800</v>
      </c>
      <c r="T264" t="s">
        <v>32</v>
      </c>
      <c r="U264" t="s">
        <v>33</v>
      </c>
      <c r="V264" t="s">
        <v>647</v>
      </c>
      <c r="W264" t="s">
        <v>60</v>
      </c>
      <c r="X264" s="1">
        <v>45808</v>
      </c>
      <c r="Y264" s="1">
        <v>45796</v>
      </c>
      <c r="Z264" s="1"/>
      <c r="AB264" s="1">
        <v>45806</v>
      </c>
      <c r="AC264">
        <v>7</v>
      </c>
      <c r="AD264" s="1">
        <v>45813</v>
      </c>
      <c r="AE264" s="1">
        <v>45806</v>
      </c>
      <c r="AF264" s="1">
        <v>45800</v>
      </c>
      <c r="AG264" t="s">
        <v>34</v>
      </c>
      <c r="AI264" t="s">
        <v>11787</v>
      </c>
      <c r="AJ264">
        <v>0</v>
      </c>
      <c r="AK264">
        <v>0</v>
      </c>
      <c r="AL264" t="s">
        <v>1954</v>
      </c>
      <c r="AM264" t="s">
        <v>14110</v>
      </c>
      <c r="AN264" t="s">
        <v>14111</v>
      </c>
      <c r="AP264" t="s">
        <v>14020</v>
      </c>
      <c r="AQ264" t="s">
        <v>13963</v>
      </c>
      <c r="AT264">
        <v>1521</v>
      </c>
      <c r="AU264" s="1">
        <v>45813</v>
      </c>
      <c r="AV264" t="s">
        <v>14112</v>
      </c>
      <c r="AW264" t="s">
        <v>151</v>
      </c>
      <c r="AY264">
        <v>1771</v>
      </c>
      <c r="BA264" t="s">
        <v>13967</v>
      </c>
      <c r="BB264" t="s">
        <v>63</v>
      </c>
      <c r="BC264" s="1">
        <v>45798</v>
      </c>
      <c r="BD264" t="s">
        <v>13965</v>
      </c>
      <c r="BE264">
        <v>7830</v>
      </c>
      <c r="BI264">
        <v>0</v>
      </c>
      <c r="BM264">
        <v>1800</v>
      </c>
    </row>
    <row r="265" spans="1:65" x14ac:dyDescent="0.3">
      <c r="A265" t="s">
        <v>21</v>
      </c>
      <c r="B265" t="s">
        <v>22</v>
      </c>
      <c r="C265" t="s">
        <v>45</v>
      </c>
      <c r="E265">
        <v>202505</v>
      </c>
      <c r="F265" t="s">
        <v>63</v>
      </c>
      <c r="G265" t="s">
        <v>46</v>
      </c>
      <c r="H265" s="1">
        <v>45754</v>
      </c>
      <c r="I265" t="s">
        <v>40</v>
      </c>
      <c r="J265">
        <v>9</v>
      </c>
      <c r="K265" t="s">
        <v>180</v>
      </c>
      <c r="L265" t="s">
        <v>48</v>
      </c>
      <c r="M265" t="s">
        <v>14122</v>
      </c>
      <c r="N265" t="s">
        <v>13962</v>
      </c>
      <c r="O265" t="s">
        <v>14123</v>
      </c>
      <c r="P265" t="s">
        <v>263</v>
      </c>
      <c r="Q265" t="s">
        <v>14124</v>
      </c>
      <c r="R265" t="s">
        <v>264</v>
      </c>
      <c r="S265">
        <v>680</v>
      </c>
      <c r="T265" t="s">
        <v>32</v>
      </c>
      <c r="U265" t="s">
        <v>33</v>
      </c>
      <c r="V265" t="s">
        <v>568</v>
      </c>
      <c r="W265" t="s">
        <v>95</v>
      </c>
      <c r="X265" s="1">
        <v>45808</v>
      </c>
      <c r="Y265" s="1">
        <v>45798</v>
      </c>
      <c r="Z265" s="1"/>
      <c r="AB265" s="1">
        <v>45808</v>
      </c>
      <c r="AC265">
        <v>3</v>
      </c>
      <c r="AD265" s="1">
        <v>45811</v>
      </c>
      <c r="AE265" s="1">
        <v>45808</v>
      </c>
      <c r="AF265" s="1">
        <v>45800</v>
      </c>
      <c r="AG265" t="s">
        <v>34</v>
      </c>
      <c r="AI265" t="s">
        <v>53</v>
      </c>
      <c r="AJ265">
        <v>0</v>
      </c>
      <c r="AK265">
        <v>0</v>
      </c>
      <c r="AL265" t="s">
        <v>12689</v>
      </c>
      <c r="AM265" t="s">
        <v>14125</v>
      </c>
      <c r="AN265" t="s">
        <v>14126</v>
      </c>
      <c r="AP265" t="s">
        <v>54</v>
      </c>
      <c r="AQ265" t="s">
        <v>594</v>
      </c>
      <c r="AR265" t="s">
        <v>12689</v>
      </c>
      <c r="AU265" s="1">
        <v>45807</v>
      </c>
      <c r="AV265" t="s">
        <v>14127</v>
      </c>
      <c r="AW265" t="s">
        <v>97</v>
      </c>
      <c r="BA265" t="s">
        <v>39</v>
      </c>
      <c r="BB265" t="s">
        <v>63</v>
      </c>
      <c r="BC265" s="1">
        <v>45800</v>
      </c>
      <c r="BD265" t="s">
        <v>13965</v>
      </c>
      <c r="BE265">
        <v>5100</v>
      </c>
      <c r="BK265">
        <v>0</v>
      </c>
      <c r="BM265">
        <v>680</v>
      </c>
    </row>
    <row r="266" spans="1:65" x14ac:dyDescent="0.3">
      <c r="A266" t="s">
        <v>21</v>
      </c>
      <c r="B266" t="s">
        <v>22</v>
      </c>
      <c r="C266" t="s">
        <v>199</v>
      </c>
      <c r="D266" t="s">
        <v>399</v>
      </c>
      <c r="E266">
        <v>202506</v>
      </c>
      <c r="F266" t="s">
        <v>400</v>
      </c>
      <c r="G266" t="s">
        <v>14128</v>
      </c>
      <c r="H266" s="1">
        <v>45776</v>
      </c>
      <c r="I266" t="s">
        <v>402</v>
      </c>
      <c r="J266" t="s">
        <v>1318</v>
      </c>
      <c r="K266" t="s">
        <v>1318</v>
      </c>
      <c r="L266" t="s">
        <v>28</v>
      </c>
      <c r="M266" t="s">
        <v>14129</v>
      </c>
      <c r="N266" t="s">
        <v>13962</v>
      </c>
      <c r="O266" t="s">
        <v>14130</v>
      </c>
      <c r="P266" t="s">
        <v>408</v>
      </c>
      <c r="Q266" t="s">
        <v>14131</v>
      </c>
      <c r="R266" t="s">
        <v>409</v>
      </c>
      <c r="S266">
        <v>1</v>
      </c>
      <c r="T266" t="s">
        <v>352</v>
      </c>
      <c r="U266" t="s">
        <v>33</v>
      </c>
      <c r="V266" t="s">
        <v>549</v>
      </c>
      <c r="W266" t="s">
        <v>205</v>
      </c>
      <c r="X266" s="1">
        <v>45863</v>
      </c>
      <c r="Y266" s="1">
        <v>45821</v>
      </c>
      <c r="Z266" s="1"/>
      <c r="AB266" s="1">
        <v>45808</v>
      </c>
      <c r="AC266">
        <v>41</v>
      </c>
      <c r="AD266" s="1">
        <v>45849</v>
      </c>
      <c r="AE266" s="1">
        <v>45808</v>
      </c>
      <c r="AF266" s="1">
        <v>45821</v>
      </c>
      <c r="AG266" t="s">
        <v>293</v>
      </c>
      <c r="AI266" t="s">
        <v>11791</v>
      </c>
      <c r="AJ266">
        <v>1</v>
      </c>
      <c r="AK266">
        <v>1</v>
      </c>
      <c r="AL266" t="s">
        <v>1954</v>
      </c>
      <c r="AM266" t="s">
        <v>14132</v>
      </c>
      <c r="AN266" t="s">
        <v>14133</v>
      </c>
      <c r="AP266" t="s">
        <v>54</v>
      </c>
      <c r="AQ266" t="s">
        <v>594</v>
      </c>
      <c r="AR266" t="s">
        <v>13977</v>
      </c>
      <c r="AT266">
        <v>1200</v>
      </c>
      <c r="AU266" s="1">
        <v>45863</v>
      </c>
      <c r="AV266" t="s">
        <v>27</v>
      </c>
      <c r="AW266" t="s">
        <v>202</v>
      </c>
      <c r="AZ266">
        <v>1200</v>
      </c>
      <c r="BA266" t="s">
        <v>407</v>
      </c>
      <c r="BB266" t="s">
        <v>400</v>
      </c>
      <c r="BC266" s="1">
        <v>45821</v>
      </c>
      <c r="BD266" t="s">
        <v>13964</v>
      </c>
      <c r="BE266">
        <v>0</v>
      </c>
      <c r="BK266">
        <v>1</v>
      </c>
      <c r="BM266">
        <v>1</v>
      </c>
    </row>
    <row r="267" spans="1:65" x14ac:dyDescent="0.3">
      <c r="A267" t="s">
        <v>21</v>
      </c>
      <c r="B267" t="s">
        <v>22</v>
      </c>
      <c r="C267" t="s">
        <v>45</v>
      </c>
      <c r="E267">
        <v>202505</v>
      </c>
      <c r="F267" t="s">
        <v>24</v>
      </c>
      <c r="G267" t="s">
        <v>91</v>
      </c>
      <c r="H267" s="1">
        <v>45649</v>
      </c>
      <c r="I267" t="s">
        <v>40</v>
      </c>
      <c r="J267" t="s">
        <v>1318</v>
      </c>
      <c r="K267" t="s">
        <v>1318</v>
      </c>
      <c r="L267" t="s">
        <v>48</v>
      </c>
      <c r="M267" t="s">
        <v>92</v>
      </c>
      <c r="N267" t="s">
        <v>13962</v>
      </c>
      <c r="O267" t="s">
        <v>14134</v>
      </c>
      <c r="P267" t="s">
        <v>232</v>
      </c>
      <c r="Q267" t="s">
        <v>14135</v>
      </c>
      <c r="R267" t="s">
        <v>233</v>
      </c>
      <c r="S267">
        <v>32</v>
      </c>
      <c r="T267" t="s">
        <v>352</v>
      </c>
      <c r="U267" t="s">
        <v>33</v>
      </c>
      <c r="V267" t="s">
        <v>568</v>
      </c>
      <c r="W267" t="s">
        <v>95</v>
      </c>
      <c r="X267" s="1">
        <v>45782</v>
      </c>
      <c r="Y267" s="1">
        <v>45800</v>
      </c>
      <c r="Z267" s="1"/>
      <c r="AB267" s="1">
        <v>45812</v>
      </c>
      <c r="AC267">
        <v>3</v>
      </c>
      <c r="AD267" s="1">
        <v>45815</v>
      </c>
      <c r="AE267" s="1">
        <v>45812</v>
      </c>
      <c r="AF267" s="1">
        <v>45807</v>
      </c>
      <c r="AG267" t="s">
        <v>34</v>
      </c>
      <c r="AI267" t="s">
        <v>11787</v>
      </c>
      <c r="AJ267">
        <v>1</v>
      </c>
      <c r="AK267">
        <v>1</v>
      </c>
      <c r="AL267" t="s">
        <v>96</v>
      </c>
      <c r="AM267" t="s">
        <v>14136</v>
      </c>
      <c r="AN267" t="s">
        <v>14137</v>
      </c>
      <c r="AP267" t="s">
        <v>96</v>
      </c>
      <c r="AQ267" t="s">
        <v>13963</v>
      </c>
      <c r="AT267">
        <v>400</v>
      </c>
      <c r="AU267" s="1">
        <v>45810</v>
      </c>
      <c r="AV267" t="s">
        <v>14138</v>
      </c>
      <c r="AW267" t="s">
        <v>97</v>
      </c>
      <c r="AY267">
        <v>400</v>
      </c>
      <c r="AZ267">
        <v>0</v>
      </c>
      <c r="BA267" t="s">
        <v>69</v>
      </c>
      <c r="BB267" t="s">
        <v>24</v>
      </c>
      <c r="BC267" s="1">
        <v>45807</v>
      </c>
      <c r="BD267" t="s">
        <v>13965</v>
      </c>
      <c r="BE267">
        <v>40052</v>
      </c>
      <c r="BI267">
        <v>1</v>
      </c>
      <c r="BM267">
        <v>32</v>
      </c>
    </row>
    <row r="268" spans="1:65" x14ac:dyDescent="0.3">
      <c r="A268" t="s">
        <v>21</v>
      </c>
      <c r="B268" t="s">
        <v>22</v>
      </c>
      <c r="C268" t="s">
        <v>45</v>
      </c>
      <c r="E268">
        <v>202505</v>
      </c>
      <c r="F268" t="s">
        <v>63</v>
      </c>
      <c r="G268" t="s">
        <v>91</v>
      </c>
      <c r="H268" s="1">
        <v>45649</v>
      </c>
      <c r="I268" t="s">
        <v>40</v>
      </c>
      <c r="J268">
        <v>9</v>
      </c>
      <c r="K268" t="s">
        <v>41</v>
      </c>
      <c r="L268" t="s">
        <v>48</v>
      </c>
      <c r="M268" t="s">
        <v>92</v>
      </c>
      <c r="N268" t="s">
        <v>13962</v>
      </c>
      <c r="O268" t="s">
        <v>14134</v>
      </c>
      <c r="P268" t="s">
        <v>228</v>
      </c>
      <c r="Q268" t="s">
        <v>14139</v>
      </c>
      <c r="R268" t="s">
        <v>229</v>
      </c>
      <c r="S268">
        <v>4</v>
      </c>
      <c r="T268" t="s">
        <v>352</v>
      </c>
      <c r="U268" t="s">
        <v>33</v>
      </c>
      <c r="V268" t="s">
        <v>568</v>
      </c>
      <c r="W268" t="s">
        <v>95</v>
      </c>
      <c r="X268" s="1">
        <v>45782</v>
      </c>
      <c r="Y268" s="1">
        <v>45800</v>
      </c>
      <c r="Z268" s="1"/>
      <c r="AB268" s="1">
        <v>45812</v>
      </c>
      <c r="AC268">
        <v>3</v>
      </c>
      <c r="AD268" s="1">
        <v>45815</v>
      </c>
      <c r="AE268" s="1">
        <v>45812</v>
      </c>
      <c r="AF268" s="1">
        <v>45807</v>
      </c>
      <c r="AG268" t="s">
        <v>34</v>
      </c>
      <c r="AI268" t="s">
        <v>11787</v>
      </c>
      <c r="AJ268">
        <v>0</v>
      </c>
      <c r="AK268">
        <v>0</v>
      </c>
      <c r="AL268" t="s">
        <v>96</v>
      </c>
      <c r="AM268" t="s">
        <v>14136</v>
      </c>
      <c r="AN268" t="s">
        <v>14137</v>
      </c>
      <c r="AP268" t="s">
        <v>96</v>
      </c>
      <c r="AQ268" t="s">
        <v>13963</v>
      </c>
      <c r="AT268">
        <v>0</v>
      </c>
      <c r="AU268" s="1">
        <v>45810</v>
      </c>
      <c r="AV268" t="s">
        <v>14138</v>
      </c>
      <c r="AW268" t="s">
        <v>97</v>
      </c>
      <c r="AY268">
        <v>0</v>
      </c>
      <c r="AZ268">
        <v>0</v>
      </c>
      <c r="BA268" t="s">
        <v>69</v>
      </c>
      <c r="BB268" t="s">
        <v>63</v>
      </c>
      <c r="BC268" s="1">
        <v>45807</v>
      </c>
      <c r="BD268" t="s">
        <v>13965</v>
      </c>
      <c r="BE268">
        <v>40052</v>
      </c>
      <c r="BI268">
        <v>0</v>
      </c>
      <c r="BM268">
        <v>4</v>
      </c>
    </row>
    <row r="269" spans="1:65" x14ac:dyDescent="0.3">
      <c r="A269" t="s">
        <v>21</v>
      </c>
      <c r="B269" t="s">
        <v>22</v>
      </c>
      <c r="C269" t="s">
        <v>45</v>
      </c>
      <c r="E269">
        <v>202505</v>
      </c>
      <c r="F269" t="s">
        <v>63</v>
      </c>
      <c r="G269" t="s">
        <v>91</v>
      </c>
      <c r="H269" s="1">
        <v>45649</v>
      </c>
      <c r="I269" t="s">
        <v>40</v>
      </c>
      <c r="J269">
        <v>9</v>
      </c>
      <c r="K269" t="s">
        <v>180</v>
      </c>
      <c r="L269" t="s">
        <v>48</v>
      </c>
      <c r="M269" t="s">
        <v>92</v>
      </c>
      <c r="N269" t="s">
        <v>13962</v>
      </c>
      <c r="O269" t="s">
        <v>14134</v>
      </c>
      <c r="P269" t="s">
        <v>263</v>
      </c>
      <c r="Q269" t="s">
        <v>14140</v>
      </c>
      <c r="R269" t="s">
        <v>264</v>
      </c>
      <c r="S269">
        <v>4</v>
      </c>
      <c r="T269" t="s">
        <v>352</v>
      </c>
      <c r="U269" t="s">
        <v>33</v>
      </c>
      <c r="V269" t="s">
        <v>568</v>
      </c>
      <c r="W269" t="s">
        <v>95</v>
      </c>
      <c r="X269" s="1">
        <v>45782</v>
      </c>
      <c r="Y269" s="1">
        <v>45800</v>
      </c>
      <c r="Z269" s="1"/>
      <c r="AB269" s="1">
        <v>45812</v>
      </c>
      <c r="AC269">
        <v>3</v>
      </c>
      <c r="AD269" s="1">
        <v>45815</v>
      </c>
      <c r="AE269" s="1">
        <v>45812</v>
      </c>
      <c r="AF269" s="1">
        <v>45807</v>
      </c>
      <c r="AG269" t="s">
        <v>34</v>
      </c>
      <c r="AI269" t="s">
        <v>11787</v>
      </c>
      <c r="AJ269">
        <v>0</v>
      </c>
      <c r="AK269">
        <v>0</v>
      </c>
      <c r="AL269" t="s">
        <v>96</v>
      </c>
      <c r="AM269" t="s">
        <v>14136</v>
      </c>
      <c r="AN269" t="s">
        <v>14137</v>
      </c>
      <c r="AP269" t="s">
        <v>96</v>
      </c>
      <c r="AQ269" t="s">
        <v>13963</v>
      </c>
      <c r="AT269">
        <v>0</v>
      </c>
      <c r="AU269" s="1">
        <v>45810</v>
      </c>
      <c r="AV269" t="s">
        <v>14138</v>
      </c>
      <c r="AW269" t="s">
        <v>97</v>
      </c>
      <c r="AY269">
        <v>0</v>
      </c>
      <c r="AZ269">
        <v>0</v>
      </c>
      <c r="BA269" t="s">
        <v>69</v>
      </c>
      <c r="BB269" t="s">
        <v>63</v>
      </c>
      <c r="BC269" s="1">
        <v>45807</v>
      </c>
      <c r="BD269" t="s">
        <v>13965</v>
      </c>
      <c r="BE269">
        <v>40052</v>
      </c>
      <c r="BI269">
        <v>0</v>
      </c>
      <c r="BM269">
        <v>4</v>
      </c>
    </row>
    <row r="270" spans="1:65" x14ac:dyDescent="0.3">
      <c r="A270" t="s">
        <v>21</v>
      </c>
      <c r="B270" t="s">
        <v>22</v>
      </c>
      <c r="C270" t="s">
        <v>45</v>
      </c>
      <c r="E270">
        <v>202505</v>
      </c>
      <c r="F270" t="s">
        <v>24</v>
      </c>
      <c r="G270" t="s">
        <v>2104</v>
      </c>
      <c r="H270" s="1">
        <v>45784</v>
      </c>
      <c r="I270" t="s">
        <v>26</v>
      </c>
      <c r="J270" t="s">
        <v>1318</v>
      </c>
      <c r="K270" t="s">
        <v>1318</v>
      </c>
      <c r="L270" t="s">
        <v>28</v>
      </c>
      <c r="M270" t="s">
        <v>256</v>
      </c>
      <c r="N270" t="s">
        <v>13962</v>
      </c>
      <c r="O270" t="s">
        <v>14141</v>
      </c>
      <c r="P270" t="s">
        <v>297</v>
      </c>
      <c r="Q270" t="s">
        <v>14142</v>
      </c>
      <c r="R270" t="s">
        <v>298</v>
      </c>
      <c r="S270">
        <v>1680</v>
      </c>
      <c r="T270" t="s">
        <v>32</v>
      </c>
      <c r="U270" t="s">
        <v>33</v>
      </c>
      <c r="V270" t="s">
        <v>524</v>
      </c>
      <c r="W270" t="s">
        <v>257</v>
      </c>
      <c r="X270" s="1">
        <v>45813</v>
      </c>
      <c r="Y270" s="1">
        <v>45803</v>
      </c>
      <c r="Z270" s="1"/>
      <c r="AB270" s="1">
        <v>45812</v>
      </c>
      <c r="AC270">
        <v>12</v>
      </c>
      <c r="AD270" s="1">
        <v>45824</v>
      </c>
      <c r="AE270" s="1">
        <v>45811</v>
      </c>
      <c r="AF270" s="1">
        <v>45805</v>
      </c>
      <c r="AG270" t="s">
        <v>34</v>
      </c>
      <c r="AI270" t="s">
        <v>53</v>
      </c>
      <c r="AJ270">
        <v>0</v>
      </c>
      <c r="AK270">
        <v>0</v>
      </c>
      <c r="AL270" t="s">
        <v>12689</v>
      </c>
      <c r="AM270" t="s">
        <v>14143</v>
      </c>
      <c r="AN270" t="s">
        <v>14144</v>
      </c>
      <c r="AP270" t="s">
        <v>54</v>
      </c>
      <c r="AQ270" t="s">
        <v>594</v>
      </c>
      <c r="AR270" t="s">
        <v>12689</v>
      </c>
      <c r="AT270">
        <v>92</v>
      </c>
      <c r="AU270" s="1">
        <v>45813</v>
      </c>
      <c r="AV270" t="s">
        <v>14145</v>
      </c>
      <c r="AW270" t="s">
        <v>258</v>
      </c>
      <c r="AZ270">
        <v>92</v>
      </c>
      <c r="BA270" t="s">
        <v>422</v>
      </c>
      <c r="BB270" t="s">
        <v>24</v>
      </c>
      <c r="BC270" s="1">
        <v>45805</v>
      </c>
      <c r="BD270" t="s">
        <v>13975</v>
      </c>
      <c r="BE270">
        <v>1057090</v>
      </c>
      <c r="BK270">
        <v>0</v>
      </c>
      <c r="BM270">
        <v>1680</v>
      </c>
    </row>
    <row r="271" spans="1:65" x14ac:dyDescent="0.3">
      <c r="A271" t="s">
        <v>21</v>
      </c>
      <c r="B271" t="s">
        <v>22</v>
      </c>
      <c r="C271" t="s">
        <v>45</v>
      </c>
      <c r="E271">
        <v>202505</v>
      </c>
      <c r="F271" t="s">
        <v>172</v>
      </c>
      <c r="G271" t="s">
        <v>74</v>
      </c>
      <c r="H271" s="1">
        <v>45707</v>
      </c>
      <c r="I271" t="s">
        <v>40</v>
      </c>
      <c r="J271" t="s">
        <v>1318</v>
      </c>
      <c r="K271" t="s">
        <v>1318</v>
      </c>
      <c r="L271" t="s">
        <v>48</v>
      </c>
      <c r="M271" t="s">
        <v>173</v>
      </c>
      <c r="N271" t="s">
        <v>13962</v>
      </c>
      <c r="O271" t="s">
        <v>14146</v>
      </c>
      <c r="P271" t="s">
        <v>174</v>
      </c>
      <c r="Q271" t="s">
        <v>14147</v>
      </c>
      <c r="R271" t="s">
        <v>175</v>
      </c>
      <c r="S271">
        <v>40000</v>
      </c>
      <c r="T271" t="s">
        <v>32</v>
      </c>
      <c r="U271" t="s">
        <v>33</v>
      </c>
      <c r="V271" t="s">
        <v>13968</v>
      </c>
      <c r="W271" t="s">
        <v>77</v>
      </c>
      <c r="X271" s="1">
        <v>45817</v>
      </c>
      <c r="Y271" s="1">
        <v>45804</v>
      </c>
      <c r="Z271" s="1"/>
      <c r="AB271" s="1">
        <v>45813</v>
      </c>
      <c r="AC271">
        <v>10</v>
      </c>
      <c r="AD271" s="1">
        <v>45823</v>
      </c>
      <c r="AE271" s="1">
        <v>45814</v>
      </c>
      <c r="AF271" s="1">
        <v>45807</v>
      </c>
      <c r="AG271" t="s">
        <v>34</v>
      </c>
      <c r="AI271" t="s">
        <v>11813</v>
      </c>
      <c r="AJ271">
        <v>1</v>
      </c>
      <c r="AK271">
        <v>2</v>
      </c>
      <c r="AL271" t="s">
        <v>437</v>
      </c>
      <c r="AM271" t="s">
        <v>14148</v>
      </c>
      <c r="AN271" t="s">
        <v>14149</v>
      </c>
      <c r="AP271" t="s">
        <v>14150</v>
      </c>
      <c r="AQ271" t="s">
        <v>13963</v>
      </c>
      <c r="AT271">
        <v>541</v>
      </c>
      <c r="AU271" s="1">
        <v>45821</v>
      </c>
      <c r="AV271" t="s">
        <v>14151</v>
      </c>
      <c r="AW271" t="s">
        <v>79</v>
      </c>
      <c r="AY271">
        <v>541</v>
      </c>
      <c r="AZ271">
        <v>0</v>
      </c>
      <c r="BA271" t="s">
        <v>69</v>
      </c>
      <c r="BB271" t="s">
        <v>172</v>
      </c>
      <c r="BC271" s="1">
        <v>45807</v>
      </c>
      <c r="BD271" t="s">
        <v>13965</v>
      </c>
      <c r="BE271">
        <v>35760</v>
      </c>
      <c r="BI271">
        <v>2</v>
      </c>
      <c r="BM271">
        <v>40000</v>
      </c>
    </row>
    <row r="272" spans="1:65" x14ac:dyDescent="0.3">
      <c r="A272" t="s">
        <v>21</v>
      </c>
      <c r="B272" t="s">
        <v>22</v>
      </c>
      <c r="C272" t="s">
        <v>45</v>
      </c>
      <c r="E272">
        <v>202505</v>
      </c>
      <c r="F272" t="s">
        <v>24</v>
      </c>
      <c r="G272" t="s">
        <v>128</v>
      </c>
      <c r="H272" s="1">
        <v>45755</v>
      </c>
      <c r="I272" t="s">
        <v>40</v>
      </c>
      <c r="J272">
        <v>9</v>
      </c>
      <c r="K272" t="s">
        <v>41</v>
      </c>
      <c r="L272" t="s">
        <v>48</v>
      </c>
      <c r="M272" t="s">
        <v>14152</v>
      </c>
      <c r="N272" t="s">
        <v>13962</v>
      </c>
      <c r="O272" t="s">
        <v>14153</v>
      </c>
      <c r="P272" t="s">
        <v>130</v>
      </c>
      <c r="Q272" t="s">
        <v>14154</v>
      </c>
      <c r="R272" t="s">
        <v>214</v>
      </c>
      <c r="S272">
        <v>48000</v>
      </c>
      <c r="T272" t="s">
        <v>32</v>
      </c>
      <c r="U272" t="s">
        <v>656</v>
      </c>
      <c r="V272" t="s">
        <v>575</v>
      </c>
      <c r="W272" t="s">
        <v>88</v>
      </c>
      <c r="X272" s="1">
        <v>45795</v>
      </c>
      <c r="Y272" s="1">
        <v>45798</v>
      </c>
      <c r="Z272" s="1"/>
      <c r="AB272" s="1">
        <v>45813</v>
      </c>
      <c r="AC272">
        <v>8</v>
      </c>
      <c r="AD272" s="1">
        <v>45821</v>
      </c>
      <c r="AE272" s="1">
        <v>45813</v>
      </c>
      <c r="AF272" s="1">
        <v>45810</v>
      </c>
      <c r="AG272" t="s">
        <v>34</v>
      </c>
      <c r="AH272" t="s">
        <v>14155</v>
      </c>
      <c r="AI272" t="s">
        <v>656</v>
      </c>
      <c r="AJ272">
        <v>3</v>
      </c>
      <c r="AK272">
        <v>3</v>
      </c>
      <c r="AM272" t="s">
        <v>14156</v>
      </c>
      <c r="AN272" t="s">
        <v>14157</v>
      </c>
      <c r="AQ272" t="s">
        <v>13966</v>
      </c>
      <c r="AR272" t="s">
        <v>13966</v>
      </c>
      <c r="AU272" s="1">
        <v>45800</v>
      </c>
      <c r="AV272" t="s">
        <v>14158</v>
      </c>
      <c r="AW272" t="s">
        <v>127</v>
      </c>
      <c r="BA272" t="s">
        <v>69</v>
      </c>
      <c r="BB272" t="s">
        <v>24</v>
      </c>
      <c r="BC272" s="1">
        <v>45800</v>
      </c>
      <c r="BD272" t="s">
        <v>13965</v>
      </c>
      <c r="BE272">
        <v>148800</v>
      </c>
      <c r="BL272">
        <v>3</v>
      </c>
      <c r="BM272">
        <v>48000</v>
      </c>
    </row>
    <row r="273" spans="1:65" x14ac:dyDescent="0.3">
      <c r="A273" t="s">
        <v>21</v>
      </c>
      <c r="B273" t="s">
        <v>22</v>
      </c>
      <c r="C273" t="s">
        <v>45</v>
      </c>
      <c r="E273">
        <v>202505</v>
      </c>
      <c r="F273" t="s">
        <v>81</v>
      </c>
      <c r="G273" t="s">
        <v>300</v>
      </c>
      <c r="H273" s="1">
        <v>45758</v>
      </c>
      <c r="I273" t="s">
        <v>83</v>
      </c>
      <c r="J273">
        <v>5.2</v>
      </c>
      <c r="K273" t="s">
        <v>301</v>
      </c>
      <c r="L273" t="s">
        <v>48</v>
      </c>
      <c r="M273" t="s">
        <v>302</v>
      </c>
      <c r="N273" t="s">
        <v>13962</v>
      </c>
      <c r="O273" t="s">
        <v>14159</v>
      </c>
      <c r="P273" t="s">
        <v>303</v>
      </c>
      <c r="Q273" t="s">
        <v>14160</v>
      </c>
      <c r="R273" t="s">
        <v>304</v>
      </c>
      <c r="S273">
        <v>600</v>
      </c>
      <c r="T273" t="s">
        <v>32</v>
      </c>
      <c r="U273" t="s">
        <v>33</v>
      </c>
      <c r="V273" t="s">
        <v>617</v>
      </c>
      <c r="W273" t="s">
        <v>137</v>
      </c>
      <c r="X273" s="1">
        <v>45805</v>
      </c>
      <c r="Y273" s="1">
        <v>45806</v>
      </c>
      <c r="Z273" s="1"/>
      <c r="AB273" s="1">
        <v>45813</v>
      </c>
      <c r="AC273">
        <v>2</v>
      </c>
      <c r="AD273" s="1">
        <v>45815</v>
      </c>
      <c r="AE273" s="1">
        <v>45813</v>
      </c>
      <c r="AF273" s="1">
        <v>45810</v>
      </c>
      <c r="AG273" t="s">
        <v>34</v>
      </c>
      <c r="AH273" t="s">
        <v>14161</v>
      </c>
      <c r="AI273" t="s">
        <v>11787</v>
      </c>
      <c r="AJ273">
        <v>1</v>
      </c>
      <c r="AK273">
        <v>1</v>
      </c>
      <c r="AL273" t="s">
        <v>96</v>
      </c>
      <c r="AM273" t="s">
        <v>14162</v>
      </c>
      <c r="AN273" t="s">
        <v>14163</v>
      </c>
      <c r="AP273" t="s">
        <v>13984</v>
      </c>
      <c r="AQ273" t="s">
        <v>13963</v>
      </c>
      <c r="AT273">
        <v>450</v>
      </c>
      <c r="AU273" s="1">
        <v>45814</v>
      </c>
      <c r="AV273" t="s">
        <v>14164</v>
      </c>
      <c r="AW273" t="s">
        <v>157</v>
      </c>
      <c r="AY273">
        <v>450</v>
      </c>
      <c r="BA273" t="s">
        <v>90</v>
      </c>
      <c r="BB273" t="s">
        <v>81</v>
      </c>
      <c r="BC273" s="1">
        <v>45808</v>
      </c>
      <c r="BD273" t="s">
        <v>13965</v>
      </c>
      <c r="BE273">
        <v>8520</v>
      </c>
      <c r="BI273">
        <v>1</v>
      </c>
      <c r="BM273">
        <v>600</v>
      </c>
    </row>
    <row r="274" spans="1:65" x14ac:dyDescent="0.3">
      <c r="A274" t="s">
        <v>21</v>
      </c>
      <c r="B274" t="s">
        <v>22</v>
      </c>
      <c r="C274" t="s">
        <v>675</v>
      </c>
      <c r="E274">
        <v>202505</v>
      </c>
      <c r="F274" t="s">
        <v>63</v>
      </c>
      <c r="G274" t="s">
        <v>370</v>
      </c>
      <c r="H274" s="1">
        <v>45412</v>
      </c>
      <c r="I274" t="s">
        <v>40</v>
      </c>
      <c r="J274">
        <v>9</v>
      </c>
      <c r="K274" t="s">
        <v>180</v>
      </c>
      <c r="L274" t="s">
        <v>48</v>
      </c>
      <c r="M274" t="s">
        <v>371</v>
      </c>
      <c r="N274" t="s">
        <v>13962</v>
      </c>
      <c r="O274" t="s">
        <v>372</v>
      </c>
      <c r="P274" t="s">
        <v>373</v>
      </c>
      <c r="Q274" t="s">
        <v>374</v>
      </c>
      <c r="R274" t="s">
        <v>375</v>
      </c>
      <c r="S274">
        <v>512</v>
      </c>
      <c r="T274" t="s">
        <v>32</v>
      </c>
      <c r="U274" t="s">
        <v>33</v>
      </c>
      <c r="V274" t="s">
        <v>676</v>
      </c>
      <c r="W274" t="s">
        <v>145</v>
      </c>
      <c r="X274" s="1">
        <v>45583</v>
      </c>
      <c r="Y274" s="1">
        <v>45805</v>
      </c>
      <c r="Z274" s="1"/>
      <c r="AB274" s="1">
        <v>45814</v>
      </c>
      <c r="AC274">
        <v>23</v>
      </c>
      <c r="AD274" s="1">
        <v>45837</v>
      </c>
      <c r="AE274" s="1"/>
      <c r="AF274" s="1">
        <v>45813</v>
      </c>
      <c r="AG274" t="s">
        <v>335</v>
      </c>
      <c r="AH274" t="s">
        <v>14165</v>
      </c>
      <c r="AI274" t="s">
        <v>53</v>
      </c>
      <c r="AJ274">
        <v>0</v>
      </c>
      <c r="AK274">
        <v>0</v>
      </c>
      <c r="AL274" t="s">
        <v>12689</v>
      </c>
      <c r="AM274" t="s">
        <v>14166</v>
      </c>
      <c r="AN274" t="s">
        <v>14167</v>
      </c>
      <c r="AP274" t="s">
        <v>54</v>
      </c>
      <c r="AQ274" t="s">
        <v>594</v>
      </c>
      <c r="AR274" t="s">
        <v>12689</v>
      </c>
      <c r="AU274" s="1">
        <v>45833</v>
      </c>
      <c r="AV274" t="s">
        <v>14168</v>
      </c>
      <c r="AW274" t="s">
        <v>147</v>
      </c>
      <c r="BA274" t="s">
        <v>69</v>
      </c>
      <c r="BB274" t="s">
        <v>63</v>
      </c>
      <c r="BC274" s="1">
        <v>45807</v>
      </c>
      <c r="BD274" t="s">
        <v>13964</v>
      </c>
      <c r="BE274">
        <v>2253</v>
      </c>
      <c r="BK274">
        <v>0</v>
      </c>
    </row>
    <row r="275" spans="1:65" x14ac:dyDescent="0.3">
      <c r="A275" t="s">
        <v>21</v>
      </c>
      <c r="B275" t="s">
        <v>22</v>
      </c>
      <c r="C275" t="s">
        <v>199</v>
      </c>
      <c r="E275">
        <v>202505</v>
      </c>
      <c r="F275" t="s">
        <v>63</v>
      </c>
      <c r="G275" t="s">
        <v>189</v>
      </c>
      <c r="H275" s="1">
        <v>45677</v>
      </c>
      <c r="I275" t="s">
        <v>116</v>
      </c>
      <c r="J275">
        <v>8</v>
      </c>
      <c r="K275" t="s">
        <v>47</v>
      </c>
      <c r="L275" t="s">
        <v>28</v>
      </c>
      <c r="M275" t="s">
        <v>200</v>
      </c>
      <c r="N275" t="s">
        <v>13962</v>
      </c>
      <c r="O275" t="s">
        <v>14169</v>
      </c>
      <c r="P275" t="s">
        <v>203</v>
      </c>
      <c r="Q275" t="s">
        <v>14170</v>
      </c>
      <c r="R275" t="s">
        <v>204</v>
      </c>
      <c r="S275">
        <v>19000</v>
      </c>
      <c r="T275" t="s">
        <v>32</v>
      </c>
      <c r="U275" t="s">
        <v>33</v>
      </c>
      <c r="V275" t="s">
        <v>549</v>
      </c>
      <c r="W275" t="s">
        <v>205</v>
      </c>
      <c r="X275" s="1">
        <v>45842</v>
      </c>
      <c r="Y275" s="1">
        <v>45806</v>
      </c>
      <c r="Z275" s="1"/>
      <c r="AB275" s="1">
        <v>45814</v>
      </c>
      <c r="AC275">
        <v>28</v>
      </c>
      <c r="AD275" s="1">
        <v>45842</v>
      </c>
      <c r="AE275" s="1">
        <v>45814</v>
      </c>
      <c r="AF275" s="1">
        <v>45806</v>
      </c>
      <c r="AG275" t="s">
        <v>34</v>
      </c>
      <c r="AI275" t="s">
        <v>11791</v>
      </c>
      <c r="AJ275">
        <v>1</v>
      </c>
      <c r="AK275">
        <v>1</v>
      </c>
      <c r="AL275" t="s">
        <v>369</v>
      </c>
      <c r="AM275" t="s">
        <v>14171</v>
      </c>
      <c r="AN275" t="s">
        <v>14172</v>
      </c>
      <c r="AP275" t="s">
        <v>14173</v>
      </c>
      <c r="AQ275" t="s">
        <v>13963</v>
      </c>
      <c r="AT275">
        <v>1931</v>
      </c>
      <c r="AU275" s="1">
        <v>45842</v>
      </c>
      <c r="AV275" t="s">
        <v>14174</v>
      </c>
      <c r="AW275" t="s">
        <v>202</v>
      </c>
      <c r="AY275">
        <v>1931</v>
      </c>
      <c r="BA275" t="s">
        <v>13967</v>
      </c>
      <c r="BB275" t="s">
        <v>63</v>
      </c>
      <c r="BC275" s="1">
        <v>45806</v>
      </c>
      <c r="BD275" t="s">
        <v>13964</v>
      </c>
      <c r="BE275">
        <v>67870</v>
      </c>
      <c r="BI275">
        <v>1</v>
      </c>
      <c r="BM275">
        <v>19000</v>
      </c>
    </row>
    <row r="276" spans="1:65" x14ac:dyDescent="0.3">
      <c r="A276" t="s">
        <v>21</v>
      </c>
      <c r="B276" t="s">
        <v>22</v>
      </c>
      <c r="C276" t="s">
        <v>199</v>
      </c>
      <c r="E276">
        <v>202505</v>
      </c>
      <c r="F276" t="s">
        <v>63</v>
      </c>
      <c r="G276" t="s">
        <v>189</v>
      </c>
      <c r="H276" s="1">
        <v>45705</v>
      </c>
      <c r="I276" t="s">
        <v>116</v>
      </c>
      <c r="J276">
        <v>8</v>
      </c>
      <c r="K276" t="s">
        <v>47</v>
      </c>
      <c r="L276" t="s">
        <v>28</v>
      </c>
      <c r="M276" t="s">
        <v>200</v>
      </c>
      <c r="N276" t="s">
        <v>13962</v>
      </c>
      <c r="O276" t="s">
        <v>14175</v>
      </c>
      <c r="P276" t="s">
        <v>203</v>
      </c>
      <c r="Q276" t="s">
        <v>14176</v>
      </c>
      <c r="R276" t="s">
        <v>204</v>
      </c>
      <c r="S276">
        <v>19000</v>
      </c>
      <c r="T276" t="s">
        <v>32</v>
      </c>
      <c r="U276" t="s">
        <v>33</v>
      </c>
      <c r="V276" t="s">
        <v>549</v>
      </c>
      <c r="W276" t="s">
        <v>205</v>
      </c>
      <c r="X276" s="1">
        <v>45842</v>
      </c>
      <c r="Y276" s="1">
        <v>45807</v>
      </c>
      <c r="Z276" s="1"/>
      <c r="AB276" s="1">
        <v>45814</v>
      </c>
      <c r="AC276">
        <v>28</v>
      </c>
      <c r="AD276" s="1">
        <v>45842</v>
      </c>
      <c r="AE276" s="1">
        <v>45814</v>
      </c>
      <c r="AF276" s="1">
        <v>45807</v>
      </c>
      <c r="AG276" t="s">
        <v>34</v>
      </c>
      <c r="AH276" t="s">
        <v>14177</v>
      </c>
      <c r="AI276" t="s">
        <v>11791</v>
      </c>
      <c r="AJ276">
        <v>1</v>
      </c>
      <c r="AK276">
        <v>1</v>
      </c>
      <c r="AL276" t="s">
        <v>369</v>
      </c>
      <c r="AM276" t="s">
        <v>14171</v>
      </c>
      <c r="AN276" t="s">
        <v>14178</v>
      </c>
      <c r="AP276" t="s">
        <v>14173</v>
      </c>
      <c r="AQ276" t="s">
        <v>13963</v>
      </c>
      <c r="AT276">
        <v>1931</v>
      </c>
      <c r="AU276" s="1">
        <v>45842</v>
      </c>
      <c r="AV276" t="s">
        <v>14179</v>
      </c>
      <c r="AW276" t="s">
        <v>202</v>
      </c>
      <c r="AY276">
        <v>1931</v>
      </c>
      <c r="BA276" t="s">
        <v>13967</v>
      </c>
      <c r="BB276" t="s">
        <v>63</v>
      </c>
      <c r="BC276" s="1">
        <v>45807</v>
      </c>
      <c r="BD276" t="s">
        <v>13964</v>
      </c>
      <c r="BE276">
        <v>67870</v>
      </c>
      <c r="BI276">
        <v>1</v>
      </c>
      <c r="BM276">
        <v>19000</v>
      </c>
    </row>
    <row r="277" spans="1:65" x14ac:dyDescent="0.3">
      <c r="A277" t="s">
        <v>21</v>
      </c>
      <c r="B277" t="s">
        <v>22</v>
      </c>
      <c r="C277" t="s">
        <v>199</v>
      </c>
      <c r="E277">
        <v>202505</v>
      </c>
      <c r="F277" t="s">
        <v>63</v>
      </c>
      <c r="G277" t="s">
        <v>189</v>
      </c>
      <c r="H277" s="1">
        <v>45705</v>
      </c>
      <c r="I277" t="s">
        <v>116</v>
      </c>
      <c r="J277">
        <v>8</v>
      </c>
      <c r="K277" t="s">
        <v>47</v>
      </c>
      <c r="L277" t="s">
        <v>28</v>
      </c>
      <c r="M277" t="s">
        <v>200</v>
      </c>
      <c r="N277" t="s">
        <v>13962</v>
      </c>
      <c r="O277" t="s">
        <v>14180</v>
      </c>
      <c r="P277" t="s">
        <v>203</v>
      </c>
      <c r="Q277" t="s">
        <v>14181</v>
      </c>
      <c r="R277" t="s">
        <v>204</v>
      </c>
      <c r="S277">
        <v>19000</v>
      </c>
      <c r="T277" t="s">
        <v>32</v>
      </c>
      <c r="U277" t="s">
        <v>33</v>
      </c>
      <c r="V277" t="s">
        <v>549</v>
      </c>
      <c r="W277" t="s">
        <v>205</v>
      </c>
      <c r="X277" s="1">
        <v>45842</v>
      </c>
      <c r="Y277" s="1">
        <v>45807</v>
      </c>
      <c r="Z277" s="1"/>
      <c r="AB277" s="1">
        <v>45814</v>
      </c>
      <c r="AC277">
        <v>28</v>
      </c>
      <c r="AD277" s="1">
        <v>45842</v>
      </c>
      <c r="AE277" s="1">
        <v>45814</v>
      </c>
      <c r="AF277" s="1">
        <v>45807</v>
      </c>
      <c r="AG277" t="s">
        <v>34</v>
      </c>
      <c r="AH277" t="s">
        <v>14177</v>
      </c>
      <c r="AI277" t="s">
        <v>11791</v>
      </c>
      <c r="AJ277">
        <v>1</v>
      </c>
      <c r="AK277">
        <v>1</v>
      </c>
      <c r="AL277" t="s">
        <v>369</v>
      </c>
      <c r="AM277" t="s">
        <v>14171</v>
      </c>
      <c r="AN277" t="s">
        <v>14178</v>
      </c>
      <c r="AP277" t="s">
        <v>14173</v>
      </c>
      <c r="AQ277" t="s">
        <v>13963</v>
      </c>
      <c r="AT277">
        <v>1931</v>
      </c>
      <c r="AU277" s="1">
        <v>45842</v>
      </c>
      <c r="AV277" t="s">
        <v>14182</v>
      </c>
      <c r="AW277" t="s">
        <v>202</v>
      </c>
      <c r="AY277">
        <v>1931</v>
      </c>
      <c r="BA277" t="s">
        <v>13967</v>
      </c>
      <c r="BB277" t="s">
        <v>63</v>
      </c>
      <c r="BC277" s="1">
        <v>45807</v>
      </c>
      <c r="BD277" t="s">
        <v>13964</v>
      </c>
      <c r="BE277">
        <v>67870</v>
      </c>
      <c r="BI277">
        <v>1</v>
      </c>
      <c r="BM277">
        <v>19000</v>
      </c>
    </row>
    <row r="278" spans="1:65" x14ac:dyDescent="0.3">
      <c r="A278" t="s">
        <v>21</v>
      </c>
      <c r="B278" t="s">
        <v>22</v>
      </c>
      <c r="C278" t="s">
        <v>199</v>
      </c>
      <c r="E278">
        <v>202505</v>
      </c>
      <c r="F278" t="s">
        <v>63</v>
      </c>
      <c r="G278" t="s">
        <v>189</v>
      </c>
      <c r="H278" s="1">
        <v>45705</v>
      </c>
      <c r="I278" t="s">
        <v>116</v>
      </c>
      <c r="J278">
        <v>8</v>
      </c>
      <c r="K278" t="s">
        <v>47</v>
      </c>
      <c r="L278" t="s">
        <v>28</v>
      </c>
      <c r="M278" t="s">
        <v>200</v>
      </c>
      <c r="N278" t="s">
        <v>13962</v>
      </c>
      <c r="O278" t="s">
        <v>14183</v>
      </c>
      <c r="P278" t="s">
        <v>203</v>
      </c>
      <c r="Q278" t="s">
        <v>14184</v>
      </c>
      <c r="R278" t="s">
        <v>204</v>
      </c>
      <c r="S278">
        <v>19000</v>
      </c>
      <c r="T278" t="s">
        <v>32</v>
      </c>
      <c r="U278" t="s">
        <v>33</v>
      </c>
      <c r="V278" t="s">
        <v>549</v>
      </c>
      <c r="W278" t="s">
        <v>205</v>
      </c>
      <c r="X278" s="1">
        <v>45842</v>
      </c>
      <c r="Y278" s="1">
        <v>45807</v>
      </c>
      <c r="Z278" s="1"/>
      <c r="AB278" s="1">
        <v>45814</v>
      </c>
      <c r="AC278">
        <v>28</v>
      </c>
      <c r="AD278" s="1">
        <v>45842</v>
      </c>
      <c r="AE278" s="1">
        <v>45814</v>
      </c>
      <c r="AF278" s="1">
        <v>45807</v>
      </c>
      <c r="AG278" t="s">
        <v>34</v>
      </c>
      <c r="AH278" t="s">
        <v>14177</v>
      </c>
      <c r="AI278" t="s">
        <v>11791</v>
      </c>
      <c r="AJ278">
        <v>1</v>
      </c>
      <c r="AK278">
        <v>1</v>
      </c>
      <c r="AL278" t="s">
        <v>369</v>
      </c>
      <c r="AM278" t="s">
        <v>14171</v>
      </c>
      <c r="AN278" t="s">
        <v>14178</v>
      </c>
      <c r="AP278" t="s">
        <v>14173</v>
      </c>
      <c r="AQ278" t="s">
        <v>13963</v>
      </c>
      <c r="AT278">
        <v>1931</v>
      </c>
      <c r="AU278" s="1">
        <v>45842</v>
      </c>
      <c r="AV278" t="s">
        <v>14185</v>
      </c>
      <c r="AW278" t="s">
        <v>202</v>
      </c>
      <c r="AY278">
        <v>1931</v>
      </c>
      <c r="BA278" t="s">
        <v>13967</v>
      </c>
      <c r="BB278" t="s">
        <v>63</v>
      </c>
      <c r="BC278" s="1">
        <v>45807</v>
      </c>
      <c r="BD278" t="s">
        <v>13964</v>
      </c>
      <c r="BE278">
        <v>67870</v>
      </c>
      <c r="BI278">
        <v>1</v>
      </c>
      <c r="BM278">
        <v>19000</v>
      </c>
    </row>
    <row r="279" spans="1:65" x14ac:dyDescent="0.3">
      <c r="A279" t="s">
        <v>21</v>
      </c>
      <c r="B279" t="s">
        <v>22</v>
      </c>
      <c r="C279" t="s">
        <v>199</v>
      </c>
      <c r="E279">
        <v>202505</v>
      </c>
      <c r="F279" t="s">
        <v>63</v>
      </c>
      <c r="G279" t="s">
        <v>189</v>
      </c>
      <c r="H279" s="1">
        <v>45730</v>
      </c>
      <c r="I279" t="s">
        <v>116</v>
      </c>
      <c r="J279">
        <v>8</v>
      </c>
      <c r="K279" t="s">
        <v>47</v>
      </c>
      <c r="L279" t="s">
        <v>28</v>
      </c>
      <c r="M279" t="s">
        <v>200</v>
      </c>
      <c r="N279" t="s">
        <v>13962</v>
      </c>
      <c r="O279" t="s">
        <v>14186</v>
      </c>
      <c r="P279" t="s">
        <v>203</v>
      </c>
      <c r="Q279" t="s">
        <v>14187</v>
      </c>
      <c r="R279" t="s">
        <v>204</v>
      </c>
      <c r="S279">
        <v>19000</v>
      </c>
      <c r="T279" t="s">
        <v>32</v>
      </c>
      <c r="U279" t="s">
        <v>33</v>
      </c>
      <c r="V279" t="s">
        <v>549</v>
      </c>
      <c r="W279" t="s">
        <v>205</v>
      </c>
      <c r="X279" s="1">
        <v>45842</v>
      </c>
      <c r="Y279" s="1">
        <v>45806</v>
      </c>
      <c r="Z279" s="1"/>
      <c r="AB279" s="1">
        <v>45814</v>
      </c>
      <c r="AC279">
        <v>28</v>
      </c>
      <c r="AD279" s="1">
        <v>45842</v>
      </c>
      <c r="AE279" s="1">
        <v>45814</v>
      </c>
      <c r="AF279" s="1">
        <v>45806</v>
      </c>
      <c r="AG279" t="s">
        <v>34</v>
      </c>
      <c r="AI279" t="s">
        <v>11791</v>
      </c>
      <c r="AJ279">
        <v>1</v>
      </c>
      <c r="AK279">
        <v>1</v>
      </c>
      <c r="AL279" t="s">
        <v>369</v>
      </c>
      <c r="AM279" t="s">
        <v>14171</v>
      </c>
      <c r="AN279" t="s">
        <v>14172</v>
      </c>
      <c r="AP279" t="s">
        <v>14173</v>
      </c>
      <c r="AQ279" t="s">
        <v>13963</v>
      </c>
      <c r="AT279">
        <v>1931</v>
      </c>
      <c r="AU279" s="1">
        <v>45842</v>
      </c>
      <c r="AV279" t="s">
        <v>14188</v>
      </c>
      <c r="AW279" t="s">
        <v>202</v>
      </c>
      <c r="AY279">
        <v>1931</v>
      </c>
      <c r="BA279" t="s">
        <v>13967</v>
      </c>
      <c r="BB279" t="s">
        <v>63</v>
      </c>
      <c r="BC279" s="1">
        <v>45806</v>
      </c>
      <c r="BD279" t="s">
        <v>13964</v>
      </c>
      <c r="BE279">
        <v>67870</v>
      </c>
      <c r="BI279">
        <v>1</v>
      </c>
      <c r="BM279">
        <v>19000</v>
      </c>
    </row>
    <row r="280" spans="1:65" x14ac:dyDescent="0.3">
      <c r="A280" t="s">
        <v>21</v>
      </c>
      <c r="B280" t="s">
        <v>22</v>
      </c>
      <c r="C280" t="s">
        <v>45</v>
      </c>
      <c r="E280">
        <v>202506</v>
      </c>
      <c r="F280" t="s">
        <v>24</v>
      </c>
      <c r="G280" t="s">
        <v>122</v>
      </c>
      <c r="H280" s="1">
        <v>45728</v>
      </c>
      <c r="I280" t="s">
        <v>26</v>
      </c>
      <c r="J280" t="s">
        <v>1318</v>
      </c>
      <c r="K280" t="s">
        <v>1318</v>
      </c>
      <c r="L280" t="s">
        <v>48</v>
      </c>
      <c r="M280" t="s">
        <v>184</v>
      </c>
      <c r="N280" t="s">
        <v>13962</v>
      </c>
      <c r="O280" t="s">
        <v>14189</v>
      </c>
      <c r="P280" t="s">
        <v>350</v>
      </c>
      <c r="Q280" t="s">
        <v>14190</v>
      </c>
      <c r="R280" t="s">
        <v>351</v>
      </c>
      <c r="S280">
        <v>18000</v>
      </c>
      <c r="T280" t="s">
        <v>32</v>
      </c>
      <c r="U280" t="s">
        <v>126</v>
      </c>
      <c r="V280" t="s">
        <v>575</v>
      </c>
      <c r="W280" t="s">
        <v>575</v>
      </c>
      <c r="X280" s="1">
        <v>45817</v>
      </c>
      <c r="Y280" s="1">
        <v>45812</v>
      </c>
      <c r="Z280" s="1"/>
      <c r="AB280" s="1">
        <v>45815</v>
      </c>
      <c r="AC280">
        <v>5</v>
      </c>
      <c r="AD280" s="1">
        <v>45820</v>
      </c>
      <c r="AE280" s="1"/>
      <c r="AF280" s="1">
        <v>45814</v>
      </c>
      <c r="AG280" t="s">
        <v>335</v>
      </c>
      <c r="AI280" t="s">
        <v>656</v>
      </c>
      <c r="AJ280">
        <v>1</v>
      </c>
      <c r="AK280">
        <v>1</v>
      </c>
      <c r="AM280" t="s">
        <v>14191</v>
      </c>
      <c r="AQ280" t="s">
        <v>13966</v>
      </c>
      <c r="AR280" t="s">
        <v>13966</v>
      </c>
      <c r="AU280" s="1">
        <v>45817</v>
      </c>
      <c r="AV280" t="s">
        <v>14192</v>
      </c>
      <c r="AW280" t="s">
        <v>127</v>
      </c>
      <c r="BA280" t="s">
        <v>13967</v>
      </c>
      <c r="BB280" t="s">
        <v>24</v>
      </c>
      <c r="BC280" s="1">
        <v>45814</v>
      </c>
      <c r="BD280" t="s">
        <v>13965</v>
      </c>
      <c r="BE280">
        <v>115200</v>
      </c>
      <c r="BL280">
        <v>1</v>
      </c>
    </row>
    <row r="281" spans="1:65" x14ac:dyDescent="0.3">
      <c r="A281" t="s">
        <v>21</v>
      </c>
      <c r="B281" t="s">
        <v>22</v>
      </c>
      <c r="C281" t="s">
        <v>45</v>
      </c>
      <c r="E281">
        <v>202506</v>
      </c>
      <c r="F281" t="s">
        <v>63</v>
      </c>
      <c r="G281" t="s">
        <v>8559</v>
      </c>
      <c r="H281" s="1">
        <v>45796</v>
      </c>
      <c r="I281" t="s">
        <v>40</v>
      </c>
      <c r="J281">
        <v>9</v>
      </c>
      <c r="K281" t="s">
        <v>180</v>
      </c>
      <c r="L281" t="s">
        <v>48</v>
      </c>
      <c r="M281" t="s">
        <v>2072</v>
      </c>
      <c r="N281" t="s">
        <v>13962</v>
      </c>
      <c r="O281" t="s">
        <v>14193</v>
      </c>
      <c r="P281" t="s">
        <v>263</v>
      </c>
      <c r="Q281" t="s">
        <v>14194</v>
      </c>
      <c r="R281" t="s">
        <v>264</v>
      </c>
      <c r="S281">
        <v>4</v>
      </c>
      <c r="T281" t="s">
        <v>352</v>
      </c>
      <c r="U281" t="s">
        <v>33</v>
      </c>
      <c r="V281" t="s">
        <v>617</v>
      </c>
      <c r="W281" t="s">
        <v>137</v>
      </c>
      <c r="X281" s="1">
        <v>45814</v>
      </c>
      <c r="Y281" s="1">
        <v>45806</v>
      </c>
      <c r="Z281" s="1"/>
      <c r="AB281" s="1">
        <v>45815</v>
      </c>
      <c r="AC281">
        <v>2</v>
      </c>
      <c r="AD281" s="1">
        <v>45817</v>
      </c>
      <c r="AE281" s="1"/>
      <c r="AF281" s="1">
        <v>45811</v>
      </c>
      <c r="AG281" t="s">
        <v>335</v>
      </c>
      <c r="AI281" t="s">
        <v>53</v>
      </c>
      <c r="AJ281">
        <v>0</v>
      </c>
      <c r="AK281">
        <v>0</v>
      </c>
      <c r="AL281" t="s">
        <v>12689</v>
      </c>
      <c r="AM281" t="s">
        <v>14195</v>
      </c>
      <c r="AN281" t="s">
        <v>14196</v>
      </c>
      <c r="AP281" t="s">
        <v>54</v>
      </c>
      <c r="AQ281" t="s">
        <v>594</v>
      </c>
      <c r="AR281" t="s">
        <v>12689</v>
      </c>
      <c r="AU281" s="1">
        <v>45815</v>
      </c>
      <c r="AV281" t="s">
        <v>14197</v>
      </c>
      <c r="AW281" t="s">
        <v>157</v>
      </c>
      <c r="BA281" t="s">
        <v>39</v>
      </c>
      <c r="BB281" t="s">
        <v>63</v>
      </c>
      <c r="BC281" s="1">
        <v>45810</v>
      </c>
      <c r="BD281" t="s">
        <v>13965</v>
      </c>
      <c r="BE281">
        <v>5032</v>
      </c>
      <c r="BK281">
        <v>0</v>
      </c>
    </row>
    <row r="282" spans="1:65" x14ac:dyDescent="0.3">
      <c r="A282" t="s">
        <v>21</v>
      </c>
      <c r="B282" t="s">
        <v>22</v>
      </c>
      <c r="C282" t="s">
        <v>45</v>
      </c>
      <c r="E282">
        <v>202506</v>
      </c>
      <c r="F282" t="s">
        <v>24</v>
      </c>
      <c r="G282" t="s">
        <v>128</v>
      </c>
      <c r="H282" s="1">
        <v>45791</v>
      </c>
      <c r="I282" t="s">
        <v>40</v>
      </c>
      <c r="J282">
        <v>9</v>
      </c>
      <c r="K282" t="s">
        <v>41</v>
      </c>
      <c r="L282" t="s">
        <v>48</v>
      </c>
      <c r="M282" t="s">
        <v>1955</v>
      </c>
      <c r="N282" t="s">
        <v>13962</v>
      </c>
      <c r="O282" t="s">
        <v>14198</v>
      </c>
      <c r="P282" t="s">
        <v>130</v>
      </c>
      <c r="Q282" t="s">
        <v>14199</v>
      </c>
      <c r="R282" t="s">
        <v>131</v>
      </c>
      <c r="S282">
        <v>6400</v>
      </c>
      <c r="T282" t="s">
        <v>32</v>
      </c>
      <c r="U282" t="s">
        <v>33</v>
      </c>
      <c r="V282" t="s">
        <v>475</v>
      </c>
      <c r="W282" t="s">
        <v>13974</v>
      </c>
      <c r="X282" s="1">
        <v>45823</v>
      </c>
      <c r="Y282" s="1">
        <v>45806</v>
      </c>
      <c r="Z282" s="1"/>
      <c r="AB282" s="1">
        <v>45816</v>
      </c>
      <c r="AC282">
        <v>5</v>
      </c>
      <c r="AD282" s="1">
        <v>45821</v>
      </c>
      <c r="AE282" s="1"/>
      <c r="AF282" s="1">
        <v>45810</v>
      </c>
      <c r="AG282" t="s">
        <v>34</v>
      </c>
      <c r="AI282" t="s">
        <v>11787</v>
      </c>
      <c r="AJ282">
        <v>1</v>
      </c>
      <c r="AK282">
        <v>1</v>
      </c>
      <c r="AL282" t="s">
        <v>828</v>
      </c>
      <c r="AM282" t="s">
        <v>14200</v>
      </c>
      <c r="AN282" t="s">
        <v>14201</v>
      </c>
      <c r="AP282" t="s">
        <v>14202</v>
      </c>
      <c r="AQ282" t="s">
        <v>13963</v>
      </c>
      <c r="AT282">
        <v>220</v>
      </c>
      <c r="AU282" s="1">
        <v>45823</v>
      </c>
      <c r="AV282" t="s">
        <v>14203</v>
      </c>
      <c r="AW282" t="s">
        <v>477</v>
      </c>
      <c r="AY282">
        <v>220</v>
      </c>
      <c r="AZ282">
        <v>396</v>
      </c>
      <c r="BA282" t="s">
        <v>69</v>
      </c>
      <c r="BB282" t="s">
        <v>24</v>
      </c>
      <c r="BC282" s="1">
        <v>45810</v>
      </c>
      <c r="BD282" t="s">
        <v>13965</v>
      </c>
      <c r="BE282">
        <v>38720</v>
      </c>
      <c r="BI282">
        <v>1</v>
      </c>
      <c r="BM282">
        <v>6400</v>
      </c>
    </row>
    <row r="283" spans="1:65" x14ac:dyDescent="0.3">
      <c r="A283" t="s">
        <v>21</v>
      </c>
      <c r="B283" t="s">
        <v>22</v>
      </c>
      <c r="C283" t="s">
        <v>45</v>
      </c>
      <c r="E283">
        <v>202506</v>
      </c>
      <c r="F283" t="s">
        <v>63</v>
      </c>
      <c r="G283" t="s">
        <v>128</v>
      </c>
      <c r="H283" s="1">
        <v>45791</v>
      </c>
      <c r="I283" t="s">
        <v>40</v>
      </c>
      <c r="J283">
        <v>9</v>
      </c>
      <c r="K283" t="s">
        <v>41</v>
      </c>
      <c r="L283" t="s">
        <v>48</v>
      </c>
      <c r="M283" t="s">
        <v>1955</v>
      </c>
      <c r="N283" t="s">
        <v>13962</v>
      </c>
      <c r="O283" t="s">
        <v>14198</v>
      </c>
      <c r="P283" t="s">
        <v>211</v>
      </c>
      <c r="Q283" t="s">
        <v>14204</v>
      </c>
      <c r="R283" t="s">
        <v>212</v>
      </c>
      <c r="S283">
        <v>9600</v>
      </c>
      <c r="T283" t="s">
        <v>32</v>
      </c>
      <c r="U283" t="s">
        <v>33</v>
      </c>
      <c r="V283" t="s">
        <v>475</v>
      </c>
      <c r="W283" t="s">
        <v>13974</v>
      </c>
      <c r="X283" s="1">
        <v>45823</v>
      </c>
      <c r="Y283" s="1">
        <v>45806</v>
      </c>
      <c r="Z283" s="1"/>
      <c r="AB283" s="1">
        <v>45816</v>
      </c>
      <c r="AC283">
        <v>5</v>
      </c>
      <c r="AD283" s="1">
        <v>45821</v>
      </c>
      <c r="AE283" s="1"/>
      <c r="AF283" s="1">
        <v>45810</v>
      </c>
      <c r="AG283" t="s">
        <v>34</v>
      </c>
      <c r="AI283" t="s">
        <v>11787</v>
      </c>
      <c r="AJ283">
        <v>0</v>
      </c>
      <c r="AK283">
        <v>0</v>
      </c>
      <c r="AL283" t="s">
        <v>828</v>
      </c>
      <c r="AM283" t="s">
        <v>14200</v>
      </c>
      <c r="AN283" t="s">
        <v>14201</v>
      </c>
      <c r="AP283" t="s">
        <v>14202</v>
      </c>
      <c r="AQ283" t="s">
        <v>13963</v>
      </c>
      <c r="AT283">
        <v>0</v>
      </c>
      <c r="AU283" s="1">
        <v>45823</v>
      </c>
      <c r="AV283" t="s">
        <v>14203</v>
      </c>
      <c r="AW283" t="s">
        <v>477</v>
      </c>
      <c r="AY283">
        <v>0</v>
      </c>
      <c r="AZ283">
        <v>0</v>
      </c>
      <c r="BA283" t="s">
        <v>69</v>
      </c>
      <c r="BB283" t="s">
        <v>63</v>
      </c>
      <c r="BC283" s="1">
        <v>45810</v>
      </c>
      <c r="BD283" t="s">
        <v>13965</v>
      </c>
      <c r="BE283">
        <v>38720</v>
      </c>
      <c r="BI283">
        <v>0</v>
      </c>
      <c r="BM283">
        <v>9600</v>
      </c>
    </row>
    <row r="284" spans="1:65" x14ac:dyDescent="0.3">
      <c r="A284" t="s">
        <v>21</v>
      </c>
      <c r="B284" t="s">
        <v>22</v>
      </c>
      <c r="C284" t="s">
        <v>45</v>
      </c>
      <c r="E284">
        <v>202506</v>
      </c>
      <c r="F284" t="s">
        <v>63</v>
      </c>
      <c r="G284" t="s">
        <v>11947</v>
      </c>
      <c r="H284" s="1">
        <v>45800</v>
      </c>
      <c r="I284" t="s">
        <v>40</v>
      </c>
      <c r="J284">
        <v>8</v>
      </c>
      <c r="K284" t="s">
        <v>47</v>
      </c>
      <c r="L284" t="s">
        <v>28</v>
      </c>
      <c r="M284" t="s">
        <v>117</v>
      </c>
      <c r="N284" t="s">
        <v>13962</v>
      </c>
      <c r="O284" t="s">
        <v>14205</v>
      </c>
      <c r="P284" t="s">
        <v>2068</v>
      </c>
      <c r="Q284" t="s">
        <v>14206</v>
      </c>
      <c r="R284" t="s">
        <v>2069</v>
      </c>
      <c r="S284">
        <v>720</v>
      </c>
      <c r="T284" t="s">
        <v>32</v>
      </c>
      <c r="U284" t="s">
        <v>33</v>
      </c>
      <c r="V284" t="s">
        <v>454</v>
      </c>
      <c r="W284" t="s">
        <v>88</v>
      </c>
      <c r="X284" s="1">
        <v>45823</v>
      </c>
      <c r="Y284" s="1">
        <v>45807</v>
      </c>
      <c r="Z284" s="1"/>
      <c r="AB284" s="1">
        <v>45818</v>
      </c>
      <c r="AC284">
        <v>11</v>
      </c>
      <c r="AD284" s="1">
        <v>45829</v>
      </c>
      <c r="AE284" s="1"/>
      <c r="AF284" s="1">
        <v>45813</v>
      </c>
      <c r="AG284" t="s">
        <v>335</v>
      </c>
      <c r="AI284" t="s">
        <v>53</v>
      </c>
      <c r="AJ284">
        <v>0</v>
      </c>
      <c r="AK284">
        <v>0</v>
      </c>
      <c r="AL284" t="s">
        <v>12689</v>
      </c>
      <c r="AM284" t="s">
        <v>14207</v>
      </c>
      <c r="AP284" t="s">
        <v>96</v>
      </c>
      <c r="AU284" s="1">
        <v>45829</v>
      </c>
      <c r="AV284" t="s">
        <v>27</v>
      </c>
      <c r="AW284" t="s">
        <v>121</v>
      </c>
      <c r="AY284">
        <v>350</v>
      </c>
      <c r="BA284" t="s">
        <v>422</v>
      </c>
      <c r="BB284" t="s">
        <v>63</v>
      </c>
      <c r="BC284" s="1">
        <v>45813</v>
      </c>
      <c r="BD284" t="s">
        <v>1118</v>
      </c>
      <c r="BE284">
        <v>25595</v>
      </c>
    </row>
    <row r="285" spans="1:65" x14ac:dyDescent="0.3">
      <c r="A285" t="s">
        <v>21</v>
      </c>
      <c r="B285" t="s">
        <v>22</v>
      </c>
      <c r="C285" t="s">
        <v>578</v>
      </c>
      <c r="E285">
        <v>202505</v>
      </c>
      <c r="F285" t="s">
        <v>24</v>
      </c>
      <c r="G285" t="s">
        <v>13586</v>
      </c>
      <c r="H285" s="1">
        <v>45769</v>
      </c>
      <c r="I285" t="s">
        <v>40</v>
      </c>
      <c r="J285">
        <v>9</v>
      </c>
      <c r="K285" t="s">
        <v>41</v>
      </c>
      <c r="L285" t="s">
        <v>28</v>
      </c>
      <c r="M285" t="s">
        <v>29</v>
      </c>
      <c r="N285" t="s">
        <v>13962</v>
      </c>
      <c r="O285" t="s">
        <v>14208</v>
      </c>
      <c r="P285" t="s">
        <v>42</v>
      </c>
      <c r="Q285" t="s">
        <v>14209</v>
      </c>
      <c r="R285" t="s">
        <v>43</v>
      </c>
      <c r="S285">
        <v>80</v>
      </c>
      <c r="T285" t="s">
        <v>352</v>
      </c>
      <c r="U285" t="s">
        <v>33</v>
      </c>
      <c r="V285" t="s">
        <v>433</v>
      </c>
      <c r="W285" t="s">
        <v>23</v>
      </c>
      <c r="X285" s="1">
        <v>45810</v>
      </c>
      <c r="Y285" s="1">
        <v>45798</v>
      </c>
      <c r="Z285" s="1"/>
      <c r="AB285" s="1">
        <v>45818</v>
      </c>
      <c r="AC285">
        <v>6</v>
      </c>
      <c r="AD285" s="1">
        <v>45824</v>
      </c>
      <c r="AE285" s="1"/>
      <c r="AF285" s="1">
        <v>45800</v>
      </c>
      <c r="AG285" t="s">
        <v>34</v>
      </c>
      <c r="AI285" t="s">
        <v>11787</v>
      </c>
      <c r="AJ285">
        <v>1</v>
      </c>
      <c r="AK285">
        <v>1</v>
      </c>
      <c r="AL285" t="s">
        <v>44</v>
      </c>
      <c r="AM285" t="s">
        <v>14210</v>
      </c>
      <c r="AN285" t="s">
        <v>14211</v>
      </c>
      <c r="AP285" t="s">
        <v>9641</v>
      </c>
      <c r="AQ285" t="s">
        <v>13963</v>
      </c>
      <c r="AT285">
        <v>901</v>
      </c>
      <c r="AU285" s="1">
        <v>45813</v>
      </c>
      <c r="AV285" t="s">
        <v>14212</v>
      </c>
      <c r="AW285" t="s">
        <v>38</v>
      </c>
      <c r="AY285">
        <v>1201</v>
      </c>
      <c r="BA285" t="s">
        <v>39</v>
      </c>
      <c r="BB285" t="s">
        <v>24</v>
      </c>
      <c r="BC285" s="1">
        <v>45800</v>
      </c>
      <c r="BD285" t="s">
        <v>13965</v>
      </c>
      <c r="BE285">
        <v>42331</v>
      </c>
      <c r="BI285">
        <v>1</v>
      </c>
      <c r="BM285">
        <v>80</v>
      </c>
    </row>
    <row r="286" spans="1:65" x14ac:dyDescent="0.3">
      <c r="A286" t="s">
        <v>21</v>
      </c>
      <c r="B286" t="s">
        <v>22</v>
      </c>
      <c r="C286" t="s">
        <v>578</v>
      </c>
      <c r="E286">
        <v>202505</v>
      </c>
      <c r="F286" t="s">
        <v>63</v>
      </c>
      <c r="G286" t="s">
        <v>13586</v>
      </c>
      <c r="H286" s="1">
        <v>45784</v>
      </c>
      <c r="I286" t="s">
        <v>40</v>
      </c>
      <c r="J286">
        <v>8</v>
      </c>
      <c r="K286" t="s">
        <v>47</v>
      </c>
      <c r="L286" t="s">
        <v>28</v>
      </c>
      <c r="M286" t="s">
        <v>29</v>
      </c>
      <c r="N286" t="s">
        <v>13962</v>
      </c>
      <c r="O286" t="s">
        <v>14213</v>
      </c>
      <c r="P286" t="s">
        <v>50</v>
      </c>
      <c r="Q286" t="s">
        <v>14214</v>
      </c>
      <c r="R286" t="s">
        <v>51</v>
      </c>
      <c r="S286">
        <v>2000</v>
      </c>
      <c r="T286" t="s">
        <v>32</v>
      </c>
      <c r="U286" t="s">
        <v>33</v>
      </c>
      <c r="V286" t="s">
        <v>433</v>
      </c>
      <c r="W286" t="s">
        <v>23</v>
      </c>
      <c r="X286" s="1">
        <v>45802</v>
      </c>
      <c r="Y286" s="1">
        <v>45793</v>
      </c>
      <c r="Z286" s="1"/>
      <c r="AB286" s="1">
        <v>45818</v>
      </c>
      <c r="AC286">
        <v>6</v>
      </c>
      <c r="AD286" s="1">
        <v>45824</v>
      </c>
      <c r="AE286" s="1"/>
      <c r="AF286" s="1">
        <v>45804</v>
      </c>
      <c r="AG286" t="s">
        <v>34</v>
      </c>
      <c r="AI286" t="s">
        <v>11787</v>
      </c>
      <c r="AJ286">
        <v>1</v>
      </c>
      <c r="AK286">
        <v>1</v>
      </c>
      <c r="AL286" t="s">
        <v>44</v>
      </c>
      <c r="AM286" t="s">
        <v>14210</v>
      </c>
      <c r="AN286" t="s">
        <v>14215</v>
      </c>
      <c r="AP286" t="s">
        <v>11909</v>
      </c>
      <c r="AQ286" t="s">
        <v>13963</v>
      </c>
      <c r="AT286">
        <v>901</v>
      </c>
      <c r="AU286" s="1">
        <v>45813</v>
      </c>
      <c r="AV286" t="s">
        <v>14216</v>
      </c>
      <c r="AW286" t="s">
        <v>38</v>
      </c>
      <c r="AY286">
        <v>1565</v>
      </c>
      <c r="BA286" t="s">
        <v>39</v>
      </c>
      <c r="BB286" t="s">
        <v>63</v>
      </c>
      <c r="BC286" s="1">
        <v>45797</v>
      </c>
      <c r="BD286" t="s">
        <v>13965</v>
      </c>
      <c r="BE286">
        <v>4748</v>
      </c>
      <c r="BI286">
        <v>1</v>
      </c>
      <c r="BM286">
        <v>2000</v>
      </c>
    </row>
    <row r="287" spans="1:65" x14ac:dyDescent="0.3">
      <c r="A287" t="s">
        <v>21</v>
      </c>
      <c r="B287" t="s">
        <v>22</v>
      </c>
      <c r="C287" t="s">
        <v>578</v>
      </c>
      <c r="E287">
        <v>202505</v>
      </c>
      <c r="F287" t="s">
        <v>63</v>
      </c>
      <c r="G287" t="s">
        <v>64</v>
      </c>
      <c r="H287" s="1">
        <v>45784</v>
      </c>
      <c r="I287" t="s">
        <v>40</v>
      </c>
      <c r="J287">
        <v>9</v>
      </c>
      <c r="K287" t="s">
        <v>41</v>
      </c>
      <c r="L287" t="s">
        <v>28</v>
      </c>
      <c r="M287" t="s">
        <v>29</v>
      </c>
      <c r="N287" t="s">
        <v>13962</v>
      </c>
      <c r="O287" t="s">
        <v>14217</v>
      </c>
      <c r="P287" t="s">
        <v>211</v>
      </c>
      <c r="Q287" t="s">
        <v>14218</v>
      </c>
      <c r="R287" t="s">
        <v>212</v>
      </c>
      <c r="S287">
        <v>8000</v>
      </c>
      <c r="T287" t="s">
        <v>32</v>
      </c>
      <c r="U287" t="s">
        <v>33</v>
      </c>
      <c r="V287" t="s">
        <v>433</v>
      </c>
      <c r="W287" t="s">
        <v>23</v>
      </c>
      <c r="X287" s="1">
        <v>45811</v>
      </c>
      <c r="Y287" s="1">
        <v>45797</v>
      </c>
      <c r="Z287" s="1"/>
      <c r="AB287" s="1">
        <v>45818</v>
      </c>
      <c r="AC287">
        <v>6</v>
      </c>
      <c r="AD287" s="1">
        <v>45824</v>
      </c>
      <c r="AE287" s="1"/>
      <c r="AF287" s="1">
        <v>45799</v>
      </c>
      <c r="AG287" t="s">
        <v>34</v>
      </c>
      <c r="AI287" t="s">
        <v>11787</v>
      </c>
      <c r="AJ287">
        <v>1</v>
      </c>
      <c r="AK287">
        <v>1</v>
      </c>
      <c r="AL287" t="s">
        <v>44</v>
      </c>
      <c r="AM287" t="s">
        <v>14210</v>
      </c>
      <c r="AN287" t="s">
        <v>14219</v>
      </c>
      <c r="AP287" t="s">
        <v>11909</v>
      </c>
      <c r="AQ287" t="s">
        <v>13963</v>
      </c>
      <c r="AT287">
        <v>901</v>
      </c>
      <c r="AU287" s="1">
        <v>45811</v>
      </c>
      <c r="AV287" t="s">
        <v>14220</v>
      </c>
      <c r="AW287" t="s">
        <v>38</v>
      </c>
      <c r="AY287">
        <v>1565</v>
      </c>
      <c r="BA287" t="s">
        <v>69</v>
      </c>
      <c r="BB287" t="s">
        <v>63</v>
      </c>
      <c r="BC287" s="1">
        <v>45799</v>
      </c>
      <c r="BD287" t="s">
        <v>13965</v>
      </c>
      <c r="BE287">
        <v>11140</v>
      </c>
      <c r="BI287">
        <v>1</v>
      </c>
      <c r="BM287">
        <v>8000</v>
      </c>
    </row>
    <row r="288" spans="1:65" x14ac:dyDescent="0.3">
      <c r="A288" t="s">
        <v>21</v>
      </c>
      <c r="B288" t="s">
        <v>22</v>
      </c>
      <c r="C288" t="s">
        <v>45</v>
      </c>
      <c r="E288">
        <v>202506</v>
      </c>
      <c r="F288" t="s">
        <v>63</v>
      </c>
      <c r="G288" t="s">
        <v>46</v>
      </c>
      <c r="H288" s="1">
        <v>45714</v>
      </c>
      <c r="I288" t="s">
        <v>40</v>
      </c>
      <c r="J288">
        <v>8</v>
      </c>
      <c r="K288" t="s">
        <v>47</v>
      </c>
      <c r="L288" t="s">
        <v>48</v>
      </c>
      <c r="M288" t="s">
        <v>2156</v>
      </c>
      <c r="N288" t="s">
        <v>13962</v>
      </c>
      <c r="O288" t="s">
        <v>14221</v>
      </c>
      <c r="P288" t="s">
        <v>376</v>
      </c>
      <c r="Q288" t="s">
        <v>14222</v>
      </c>
      <c r="R288" t="s">
        <v>377</v>
      </c>
      <c r="S288">
        <v>16000</v>
      </c>
      <c r="T288" t="s">
        <v>32</v>
      </c>
      <c r="U288" t="s">
        <v>33</v>
      </c>
      <c r="V288" t="s">
        <v>617</v>
      </c>
      <c r="W288" t="s">
        <v>137</v>
      </c>
      <c r="X288" s="1">
        <v>45819</v>
      </c>
      <c r="Y288" s="1">
        <v>45811</v>
      </c>
      <c r="Z288" s="1"/>
      <c r="AB288" s="1">
        <v>45819</v>
      </c>
      <c r="AC288">
        <v>2</v>
      </c>
      <c r="AD288" s="1">
        <v>45821</v>
      </c>
      <c r="AE288" s="1"/>
      <c r="AF288" s="1">
        <v>45814</v>
      </c>
      <c r="AG288" t="s">
        <v>335</v>
      </c>
      <c r="AI288" t="s">
        <v>11787</v>
      </c>
      <c r="AJ288">
        <v>1</v>
      </c>
      <c r="AK288">
        <v>1</v>
      </c>
      <c r="AL288" t="s">
        <v>96</v>
      </c>
      <c r="AM288" t="s">
        <v>14223</v>
      </c>
      <c r="AN288" t="s">
        <v>14224</v>
      </c>
      <c r="AP288" t="s">
        <v>13984</v>
      </c>
      <c r="AQ288" t="s">
        <v>13963</v>
      </c>
      <c r="AT288">
        <v>250</v>
      </c>
      <c r="AU288" s="1">
        <v>45818</v>
      </c>
      <c r="AV288" t="s">
        <v>14225</v>
      </c>
      <c r="AW288" t="s">
        <v>157</v>
      </c>
      <c r="AY288">
        <v>900</v>
      </c>
      <c r="BA288" t="s">
        <v>13967</v>
      </c>
      <c r="BB288" t="s">
        <v>63</v>
      </c>
      <c r="BC288" s="1">
        <v>45813</v>
      </c>
      <c r="BD288" t="s">
        <v>13965</v>
      </c>
      <c r="BE288">
        <v>76640</v>
      </c>
      <c r="BI288">
        <v>1</v>
      </c>
    </row>
    <row r="289" spans="1:63" x14ac:dyDescent="0.3">
      <c r="A289" t="s">
        <v>21</v>
      </c>
      <c r="B289" t="s">
        <v>22</v>
      </c>
      <c r="C289" t="s">
        <v>106</v>
      </c>
      <c r="E289">
        <v>202506</v>
      </c>
      <c r="F289" t="s">
        <v>63</v>
      </c>
      <c r="G289" t="s">
        <v>189</v>
      </c>
      <c r="H289" s="1">
        <v>45786</v>
      </c>
      <c r="I289" t="s">
        <v>40</v>
      </c>
      <c r="J289">
        <v>8</v>
      </c>
      <c r="K289" t="s">
        <v>47</v>
      </c>
      <c r="L289" t="s">
        <v>28</v>
      </c>
      <c r="M289" t="s">
        <v>190</v>
      </c>
      <c r="N289" t="s">
        <v>13962</v>
      </c>
      <c r="O289" t="s">
        <v>14226</v>
      </c>
      <c r="P289" t="s">
        <v>50</v>
      </c>
      <c r="Q289" t="s">
        <v>14227</v>
      </c>
      <c r="R289" t="s">
        <v>51</v>
      </c>
      <c r="S289">
        <v>16000</v>
      </c>
      <c r="T289" t="s">
        <v>32</v>
      </c>
      <c r="U289" t="s">
        <v>33</v>
      </c>
      <c r="V289" t="s">
        <v>591</v>
      </c>
      <c r="W289" t="s">
        <v>592</v>
      </c>
      <c r="X289" s="1">
        <v>45826</v>
      </c>
      <c r="Y289" s="1">
        <v>45810</v>
      </c>
      <c r="Z289" s="1"/>
      <c r="AB289" s="1">
        <v>45820</v>
      </c>
      <c r="AC289">
        <v>8</v>
      </c>
      <c r="AD289" s="1">
        <v>45828</v>
      </c>
      <c r="AE289" s="1"/>
      <c r="AF289" s="1">
        <v>45812</v>
      </c>
      <c r="AG289" t="s">
        <v>335</v>
      </c>
      <c r="AI289" t="s">
        <v>11787</v>
      </c>
      <c r="AJ289">
        <v>1</v>
      </c>
      <c r="AK289">
        <v>1</v>
      </c>
      <c r="AL289" t="s">
        <v>96</v>
      </c>
      <c r="AM289" t="s">
        <v>14228</v>
      </c>
      <c r="AN289" t="s">
        <v>14229</v>
      </c>
      <c r="AP289" t="s">
        <v>96</v>
      </c>
      <c r="AQ289" t="s">
        <v>13963</v>
      </c>
      <c r="AT289">
        <v>1450</v>
      </c>
      <c r="AU289" s="1">
        <v>45826</v>
      </c>
      <c r="AV289" t="s">
        <v>14230</v>
      </c>
      <c r="AW289" t="s">
        <v>179</v>
      </c>
      <c r="AY289">
        <v>1450</v>
      </c>
      <c r="AZ289">
        <v>1860</v>
      </c>
      <c r="BA289" t="s">
        <v>39</v>
      </c>
      <c r="BB289" t="s">
        <v>63</v>
      </c>
      <c r="BC289" s="1">
        <v>45812</v>
      </c>
      <c r="BD289" t="s">
        <v>13969</v>
      </c>
      <c r="BE289">
        <v>87961</v>
      </c>
      <c r="BI289">
        <v>1</v>
      </c>
    </row>
    <row r="290" spans="1:63" x14ac:dyDescent="0.3">
      <c r="A290" t="s">
        <v>21</v>
      </c>
      <c r="B290" t="s">
        <v>22</v>
      </c>
      <c r="C290" t="s">
        <v>45</v>
      </c>
      <c r="E290">
        <v>202506</v>
      </c>
      <c r="F290" t="s">
        <v>24</v>
      </c>
      <c r="G290" t="s">
        <v>11947</v>
      </c>
      <c r="H290" s="1">
        <v>45790</v>
      </c>
      <c r="I290" t="s">
        <v>26</v>
      </c>
      <c r="J290" t="s">
        <v>1318</v>
      </c>
      <c r="K290" t="s">
        <v>1318</v>
      </c>
      <c r="L290" t="s">
        <v>28</v>
      </c>
      <c r="M290" t="s">
        <v>117</v>
      </c>
      <c r="N290" t="s">
        <v>13962</v>
      </c>
      <c r="O290" t="s">
        <v>14231</v>
      </c>
      <c r="P290" t="s">
        <v>271</v>
      </c>
      <c r="Q290" t="s">
        <v>14232</v>
      </c>
      <c r="R290" t="s">
        <v>272</v>
      </c>
      <c r="S290">
        <v>401</v>
      </c>
      <c r="T290" t="s">
        <v>32</v>
      </c>
      <c r="U290" t="s">
        <v>33</v>
      </c>
      <c r="V290" t="s">
        <v>454</v>
      </c>
      <c r="W290" t="s">
        <v>88</v>
      </c>
      <c r="X290" s="1">
        <v>45821</v>
      </c>
      <c r="Y290" s="1">
        <v>45807</v>
      </c>
      <c r="Z290" s="1"/>
      <c r="AB290" s="1">
        <v>45819</v>
      </c>
      <c r="AC290">
        <v>7</v>
      </c>
      <c r="AD290" s="1">
        <v>45826</v>
      </c>
      <c r="AE290" s="1"/>
      <c r="AF290" s="1">
        <v>45811</v>
      </c>
      <c r="AG290" t="s">
        <v>335</v>
      </c>
      <c r="AI290" t="s">
        <v>53</v>
      </c>
      <c r="AJ290">
        <v>0</v>
      </c>
      <c r="AK290">
        <v>0</v>
      </c>
      <c r="AL290" t="s">
        <v>12689</v>
      </c>
      <c r="AM290" t="s">
        <v>14233</v>
      </c>
      <c r="AN290" t="s">
        <v>14234</v>
      </c>
      <c r="AP290" t="s">
        <v>54</v>
      </c>
      <c r="AQ290" t="s">
        <v>594</v>
      </c>
      <c r="AR290" t="s">
        <v>12689</v>
      </c>
      <c r="AU290" s="1">
        <v>45822</v>
      </c>
      <c r="AV290" t="s">
        <v>14235</v>
      </c>
      <c r="AW290" t="s">
        <v>121</v>
      </c>
      <c r="BA290" t="s">
        <v>39</v>
      </c>
      <c r="BB290" t="s">
        <v>24</v>
      </c>
      <c r="BC290" s="1">
        <v>45811</v>
      </c>
      <c r="BD290" t="s">
        <v>1118</v>
      </c>
      <c r="BE290">
        <v>2941</v>
      </c>
      <c r="BK290">
        <v>0</v>
      </c>
    </row>
    <row r="291" spans="1:63" x14ac:dyDescent="0.3">
      <c r="A291" t="s">
        <v>21</v>
      </c>
      <c r="B291" t="s">
        <v>22</v>
      </c>
      <c r="C291" t="s">
        <v>45</v>
      </c>
      <c r="E291">
        <v>202506</v>
      </c>
      <c r="F291" t="s">
        <v>251</v>
      </c>
      <c r="G291" t="s">
        <v>91</v>
      </c>
      <c r="H291" s="1">
        <v>45796</v>
      </c>
      <c r="I291" t="s">
        <v>40</v>
      </c>
      <c r="J291" t="s">
        <v>1318</v>
      </c>
      <c r="K291" t="s">
        <v>1318</v>
      </c>
      <c r="L291" t="s">
        <v>48</v>
      </c>
      <c r="M291" t="s">
        <v>14236</v>
      </c>
      <c r="N291" t="s">
        <v>13962</v>
      </c>
      <c r="O291" t="s">
        <v>14237</v>
      </c>
      <c r="P291" t="s">
        <v>252</v>
      </c>
      <c r="Q291" t="s">
        <v>14238</v>
      </c>
      <c r="R291" t="s">
        <v>253</v>
      </c>
      <c r="S291">
        <v>46</v>
      </c>
      <c r="T291" t="s">
        <v>352</v>
      </c>
      <c r="U291" t="s">
        <v>33</v>
      </c>
      <c r="V291" t="s">
        <v>568</v>
      </c>
      <c r="W291" t="s">
        <v>95</v>
      </c>
      <c r="X291" s="1">
        <v>45824</v>
      </c>
      <c r="Y291" s="1">
        <v>45814</v>
      </c>
      <c r="Z291" s="1"/>
      <c r="AB291" s="1">
        <v>45819</v>
      </c>
      <c r="AC291">
        <v>2</v>
      </c>
      <c r="AD291" s="1">
        <v>45821</v>
      </c>
      <c r="AE291" s="1"/>
      <c r="AF291" s="1">
        <v>45814</v>
      </c>
      <c r="AG291" t="s">
        <v>335</v>
      </c>
      <c r="AI291" t="s">
        <v>11787</v>
      </c>
      <c r="AJ291">
        <v>1</v>
      </c>
      <c r="AK291">
        <v>1</v>
      </c>
      <c r="AL291" t="s">
        <v>96</v>
      </c>
      <c r="AM291" t="s">
        <v>14239</v>
      </c>
      <c r="AN291" t="s">
        <v>14240</v>
      </c>
      <c r="AP291" t="s">
        <v>96</v>
      </c>
      <c r="AQ291" t="s">
        <v>13963</v>
      </c>
      <c r="AT291">
        <v>250</v>
      </c>
      <c r="AU291" s="1">
        <v>45824</v>
      </c>
      <c r="AV291" t="s">
        <v>14241</v>
      </c>
      <c r="AW291" t="s">
        <v>97</v>
      </c>
      <c r="AY291">
        <v>250</v>
      </c>
      <c r="AZ291">
        <v>650</v>
      </c>
      <c r="BA291" t="s">
        <v>69</v>
      </c>
      <c r="BB291" t="s">
        <v>251</v>
      </c>
      <c r="BC291" s="1">
        <v>45814</v>
      </c>
      <c r="BD291" t="s">
        <v>13965</v>
      </c>
      <c r="BE291">
        <v>70943</v>
      </c>
      <c r="BI291">
        <v>1</v>
      </c>
    </row>
    <row r="292" spans="1:63" x14ac:dyDescent="0.3">
      <c r="A292" t="s">
        <v>21</v>
      </c>
      <c r="B292" t="s">
        <v>22</v>
      </c>
      <c r="C292" t="s">
        <v>578</v>
      </c>
      <c r="E292">
        <v>202506</v>
      </c>
      <c r="F292" t="s">
        <v>24</v>
      </c>
      <c r="G292" t="s">
        <v>13586</v>
      </c>
      <c r="H292" s="1">
        <v>45777</v>
      </c>
      <c r="I292" t="s">
        <v>40</v>
      </c>
      <c r="J292">
        <v>9</v>
      </c>
      <c r="K292" t="s">
        <v>41</v>
      </c>
      <c r="L292" t="s">
        <v>28</v>
      </c>
      <c r="M292" t="s">
        <v>29</v>
      </c>
      <c r="N292" t="s">
        <v>13962</v>
      </c>
      <c r="O292" t="s">
        <v>14242</v>
      </c>
      <c r="P292" t="s">
        <v>42</v>
      </c>
      <c r="Q292" t="s">
        <v>14243</v>
      </c>
      <c r="R292" t="s">
        <v>43</v>
      </c>
      <c r="S292">
        <v>16800</v>
      </c>
      <c r="T292" t="s">
        <v>32</v>
      </c>
      <c r="U292" t="s">
        <v>33</v>
      </c>
      <c r="V292" t="s">
        <v>433</v>
      </c>
      <c r="W292" t="s">
        <v>23</v>
      </c>
      <c r="X292" s="1">
        <v>45821</v>
      </c>
      <c r="Y292" s="1">
        <v>45807</v>
      </c>
      <c r="Z292" s="1"/>
      <c r="AB292" s="1">
        <v>45820</v>
      </c>
      <c r="AC292">
        <v>7</v>
      </c>
      <c r="AD292" s="1">
        <v>45827</v>
      </c>
      <c r="AE292" s="1"/>
      <c r="AF292" s="1">
        <v>45818</v>
      </c>
      <c r="AG292" t="s">
        <v>335</v>
      </c>
      <c r="AI292" t="s">
        <v>11787</v>
      </c>
      <c r="AJ292">
        <v>1</v>
      </c>
      <c r="AK292">
        <v>1</v>
      </c>
      <c r="AL292" t="s">
        <v>44</v>
      </c>
      <c r="AM292" t="s">
        <v>14244</v>
      </c>
      <c r="AN292" t="s">
        <v>14245</v>
      </c>
      <c r="AP292" t="s">
        <v>11909</v>
      </c>
      <c r="AQ292" t="s">
        <v>13963</v>
      </c>
      <c r="AT292">
        <v>901</v>
      </c>
      <c r="AU292" s="1">
        <v>45821</v>
      </c>
      <c r="AV292" t="s">
        <v>14246</v>
      </c>
      <c r="AW292" t="s">
        <v>38</v>
      </c>
      <c r="AY292">
        <v>1565</v>
      </c>
      <c r="BA292" t="s">
        <v>39</v>
      </c>
      <c r="BB292" t="s">
        <v>24</v>
      </c>
      <c r="BC292" s="1">
        <v>45811</v>
      </c>
      <c r="BD292" t="s">
        <v>13965</v>
      </c>
      <c r="BE292">
        <v>42331</v>
      </c>
      <c r="BI292">
        <v>1</v>
      </c>
    </row>
    <row r="293" spans="1:63" x14ac:dyDescent="0.3">
      <c r="A293" t="s">
        <v>21</v>
      </c>
      <c r="B293" t="s">
        <v>22</v>
      </c>
      <c r="C293" t="s">
        <v>578</v>
      </c>
      <c r="E293">
        <v>202506</v>
      </c>
      <c r="F293" t="s">
        <v>24</v>
      </c>
      <c r="G293" t="s">
        <v>13586</v>
      </c>
      <c r="H293" s="1">
        <v>45777</v>
      </c>
      <c r="I293" t="s">
        <v>40</v>
      </c>
      <c r="J293">
        <v>9</v>
      </c>
      <c r="K293" t="s">
        <v>41</v>
      </c>
      <c r="L293" t="s">
        <v>28</v>
      </c>
      <c r="M293" t="s">
        <v>29</v>
      </c>
      <c r="N293" t="s">
        <v>13962</v>
      </c>
      <c r="O293" t="s">
        <v>14247</v>
      </c>
      <c r="P293" t="s">
        <v>42</v>
      </c>
      <c r="Q293" t="s">
        <v>14248</v>
      </c>
      <c r="R293" t="s">
        <v>43</v>
      </c>
      <c r="S293">
        <v>16800</v>
      </c>
      <c r="T293" t="s">
        <v>32</v>
      </c>
      <c r="U293" t="s">
        <v>33</v>
      </c>
      <c r="V293" t="s">
        <v>433</v>
      </c>
      <c r="W293" t="s">
        <v>23</v>
      </c>
      <c r="X293" s="1">
        <v>45821</v>
      </c>
      <c r="Y293" s="1">
        <v>45807</v>
      </c>
      <c r="Z293" s="1"/>
      <c r="AB293" s="1">
        <v>45820</v>
      </c>
      <c r="AC293">
        <v>7</v>
      </c>
      <c r="AD293" s="1">
        <v>45827</v>
      </c>
      <c r="AE293" s="1"/>
      <c r="AF293" s="1">
        <v>45818</v>
      </c>
      <c r="AG293" t="s">
        <v>335</v>
      </c>
      <c r="AI293" t="s">
        <v>11787</v>
      </c>
      <c r="AJ293">
        <v>1</v>
      </c>
      <c r="AK293">
        <v>1</v>
      </c>
      <c r="AL293" t="s">
        <v>44</v>
      </c>
      <c r="AM293" t="s">
        <v>14244</v>
      </c>
      <c r="AN293" t="s">
        <v>14249</v>
      </c>
      <c r="AP293" t="s">
        <v>11909</v>
      </c>
      <c r="AQ293" t="s">
        <v>13963</v>
      </c>
      <c r="AT293">
        <v>901</v>
      </c>
      <c r="AU293" s="1">
        <v>45821</v>
      </c>
      <c r="AV293" t="s">
        <v>14250</v>
      </c>
      <c r="AW293" t="s">
        <v>38</v>
      </c>
      <c r="AY293">
        <v>1565</v>
      </c>
      <c r="BA293" t="s">
        <v>39</v>
      </c>
      <c r="BB293" t="s">
        <v>24</v>
      </c>
      <c r="BC293" s="1">
        <v>45811</v>
      </c>
      <c r="BD293" t="s">
        <v>13965</v>
      </c>
      <c r="BE293">
        <v>42331</v>
      </c>
      <c r="BI293">
        <v>1</v>
      </c>
    </row>
    <row r="294" spans="1:63" x14ac:dyDescent="0.3">
      <c r="A294" t="s">
        <v>21</v>
      </c>
      <c r="B294" t="s">
        <v>22</v>
      </c>
      <c r="C294" t="s">
        <v>45</v>
      </c>
      <c r="E294">
        <v>202506</v>
      </c>
      <c r="F294" t="s">
        <v>63</v>
      </c>
      <c r="G294" t="s">
        <v>8559</v>
      </c>
      <c r="H294" s="1">
        <v>45784</v>
      </c>
      <c r="I294" t="s">
        <v>40</v>
      </c>
      <c r="J294">
        <v>9</v>
      </c>
      <c r="K294" t="s">
        <v>41</v>
      </c>
      <c r="L294" t="s">
        <v>48</v>
      </c>
      <c r="M294" t="s">
        <v>389</v>
      </c>
      <c r="N294" t="s">
        <v>13962</v>
      </c>
      <c r="O294" t="s">
        <v>14251</v>
      </c>
      <c r="P294" t="s">
        <v>225</v>
      </c>
      <c r="Q294" t="s">
        <v>14252</v>
      </c>
      <c r="R294" t="s">
        <v>226</v>
      </c>
      <c r="S294">
        <v>15200</v>
      </c>
      <c r="T294" t="s">
        <v>32</v>
      </c>
      <c r="U294" t="s">
        <v>33</v>
      </c>
      <c r="V294" t="s">
        <v>644</v>
      </c>
      <c r="W294" t="s">
        <v>52</v>
      </c>
      <c r="X294" s="1">
        <v>45821</v>
      </c>
      <c r="Y294" s="1">
        <v>45812</v>
      </c>
      <c r="Z294" s="1"/>
      <c r="AB294" s="1">
        <v>45820</v>
      </c>
      <c r="AC294">
        <v>3</v>
      </c>
      <c r="AD294" s="1">
        <v>45823</v>
      </c>
      <c r="AE294" s="1"/>
      <c r="AF294" s="1">
        <v>45814</v>
      </c>
      <c r="AG294" t="s">
        <v>335</v>
      </c>
      <c r="AI294" t="s">
        <v>11787</v>
      </c>
      <c r="AJ294">
        <v>1</v>
      </c>
      <c r="AK294">
        <v>1</v>
      </c>
      <c r="AL294" t="s">
        <v>44</v>
      </c>
      <c r="AM294" t="s">
        <v>14253</v>
      </c>
      <c r="AN294" t="s">
        <v>14254</v>
      </c>
      <c r="AP294" t="s">
        <v>44</v>
      </c>
      <c r="AQ294" t="s">
        <v>13963</v>
      </c>
      <c r="AT294">
        <v>506</v>
      </c>
      <c r="AU294" s="1">
        <v>45821</v>
      </c>
      <c r="AV294" t="s">
        <v>27</v>
      </c>
      <c r="AW294" t="s">
        <v>55</v>
      </c>
      <c r="AY294">
        <v>506</v>
      </c>
      <c r="AZ294">
        <v>525</v>
      </c>
      <c r="BA294" t="s">
        <v>39</v>
      </c>
      <c r="BB294" t="s">
        <v>63</v>
      </c>
      <c r="BC294" s="1">
        <v>45814</v>
      </c>
      <c r="BD294" t="s">
        <v>13965</v>
      </c>
      <c r="BE294">
        <v>54720</v>
      </c>
      <c r="BI294">
        <v>1</v>
      </c>
    </row>
    <row r="295" spans="1:63" x14ac:dyDescent="0.3">
      <c r="A295" t="s">
        <v>21</v>
      </c>
      <c r="B295" t="s">
        <v>22</v>
      </c>
      <c r="C295" t="s">
        <v>578</v>
      </c>
      <c r="E295">
        <v>202506</v>
      </c>
      <c r="F295" t="s">
        <v>63</v>
      </c>
      <c r="G295" t="s">
        <v>13586</v>
      </c>
      <c r="H295" s="1">
        <v>45757</v>
      </c>
      <c r="I295" t="s">
        <v>40</v>
      </c>
      <c r="J295">
        <v>9</v>
      </c>
      <c r="K295" t="s">
        <v>41</v>
      </c>
      <c r="L295" t="s">
        <v>28</v>
      </c>
      <c r="M295" t="s">
        <v>29</v>
      </c>
      <c r="N295" t="s">
        <v>13962</v>
      </c>
      <c r="O295" t="s">
        <v>14255</v>
      </c>
      <c r="P295" t="s">
        <v>211</v>
      </c>
      <c r="Q295" t="s">
        <v>14256</v>
      </c>
      <c r="R295" t="s">
        <v>212</v>
      </c>
      <c r="S295">
        <v>2000</v>
      </c>
      <c r="T295" t="s">
        <v>32</v>
      </c>
      <c r="U295" t="s">
        <v>33</v>
      </c>
      <c r="V295" t="s">
        <v>433</v>
      </c>
      <c r="W295" t="s">
        <v>23</v>
      </c>
      <c r="X295" s="1">
        <v>45823</v>
      </c>
      <c r="Y295" s="1">
        <v>45811</v>
      </c>
      <c r="Z295" s="1"/>
      <c r="AB295" s="1">
        <v>45821</v>
      </c>
      <c r="AC295">
        <v>9</v>
      </c>
      <c r="AD295" s="1">
        <v>45830</v>
      </c>
      <c r="AE295" s="1"/>
      <c r="AF295" s="1">
        <v>45817</v>
      </c>
      <c r="AG295" t="s">
        <v>335</v>
      </c>
      <c r="AI295" t="s">
        <v>53</v>
      </c>
      <c r="AJ295">
        <v>0</v>
      </c>
      <c r="AK295">
        <v>0</v>
      </c>
      <c r="AL295" t="s">
        <v>12689</v>
      </c>
      <c r="AM295" t="s">
        <v>14244</v>
      </c>
      <c r="AN295" t="s">
        <v>14257</v>
      </c>
      <c r="AP295" t="s">
        <v>54</v>
      </c>
      <c r="AQ295" t="s">
        <v>594</v>
      </c>
      <c r="AR295" t="s">
        <v>12689</v>
      </c>
      <c r="AT295">
        <v>458</v>
      </c>
      <c r="AU295" s="1">
        <v>45823</v>
      </c>
      <c r="AV295" t="s">
        <v>14258</v>
      </c>
      <c r="AW295" t="s">
        <v>38</v>
      </c>
      <c r="AY295">
        <v>0</v>
      </c>
      <c r="AZ295">
        <v>458</v>
      </c>
      <c r="BA295" t="s">
        <v>69</v>
      </c>
      <c r="BB295" t="s">
        <v>63</v>
      </c>
      <c r="BC295" s="1">
        <v>45813</v>
      </c>
      <c r="BD295" t="s">
        <v>13965</v>
      </c>
      <c r="BE295">
        <v>5026</v>
      </c>
      <c r="BK295">
        <v>0</v>
      </c>
    </row>
    <row r="296" spans="1:63" x14ac:dyDescent="0.3">
      <c r="A296" t="s">
        <v>21</v>
      </c>
      <c r="B296" t="s">
        <v>22</v>
      </c>
      <c r="C296" t="s">
        <v>45</v>
      </c>
      <c r="E296">
        <v>202506</v>
      </c>
      <c r="F296" t="s">
        <v>81</v>
      </c>
      <c r="G296" t="s">
        <v>300</v>
      </c>
      <c r="H296" s="1">
        <v>45743</v>
      </c>
      <c r="I296" t="s">
        <v>83</v>
      </c>
      <c r="J296">
        <v>5.2</v>
      </c>
      <c r="K296" t="s">
        <v>84</v>
      </c>
      <c r="L296" t="s">
        <v>48</v>
      </c>
      <c r="M296" t="s">
        <v>1047</v>
      </c>
      <c r="N296" t="s">
        <v>13962</v>
      </c>
      <c r="O296" t="s">
        <v>14259</v>
      </c>
      <c r="P296" t="s">
        <v>85</v>
      </c>
      <c r="Q296" t="s">
        <v>14260</v>
      </c>
      <c r="R296" t="s">
        <v>86</v>
      </c>
      <c r="S296">
        <v>4830</v>
      </c>
      <c r="T296" t="s">
        <v>32</v>
      </c>
      <c r="U296" t="s">
        <v>33</v>
      </c>
      <c r="V296" t="s">
        <v>617</v>
      </c>
      <c r="W296" t="s">
        <v>137</v>
      </c>
      <c r="X296" s="1">
        <v>45838</v>
      </c>
      <c r="Y296" s="1">
        <v>45831</v>
      </c>
      <c r="Z296" s="1"/>
      <c r="AB296" s="1">
        <v>45821</v>
      </c>
      <c r="AC296">
        <v>1</v>
      </c>
      <c r="AD296" s="1">
        <v>45822</v>
      </c>
      <c r="AE296" s="1"/>
      <c r="AF296" s="1">
        <v>45820</v>
      </c>
      <c r="AG296" t="s">
        <v>335</v>
      </c>
      <c r="AI296" t="s">
        <v>11787</v>
      </c>
      <c r="AJ296">
        <v>1</v>
      </c>
      <c r="AK296">
        <v>1</v>
      </c>
      <c r="AL296" t="s">
        <v>44</v>
      </c>
      <c r="AM296" t="s">
        <v>14261</v>
      </c>
      <c r="AN296" t="s">
        <v>14262</v>
      </c>
      <c r="AP296" t="s">
        <v>13984</v>
      </c>
      <c r="AQ296" t="s">
        <v>13963</v>
      </c>
      <c r="AT296">
        <v>450</v>
      </c>
      <c r="AU296" s="1">
        <v>45838</v>
      </c>
      <c r="AV296" t="s">
        <v>27</v>
      </c>
      <c r="AW296" t="s">
        <v>157</v>
      </c>
      <c r="AY296">
        <v>450</v>
      </c>
      <c r="AZ296">
        <v>710</v>
      </c>
      <c r="BA296" t="s">
        <v>90</v>
      </c>
      <c r="BB296" t="s">
        <v>81</v>
      </c>
      <c r="BC296" s="1">
        <v>45820</v>
      </c>
      <c r="BD296" t="s">
        <v>13965</v>
      </c>
      <c r="BE296">
        <v>60375</v>
      </c>
      <c r="BI296">
        <v>1</v>
      </c>
    </row>
    <row r="297" spans="1:63" x14ac:dyDescent="0.3">
      <c r="A297" t="s">
        <v>21</v>
      </c>
      <c r="B297" t="s">
        <v>22</v>
      </c>
      <c r="C297" t="s">
        <v>45</v>
      </c>
      <c r="E297">
        <v>202506</v>
      </c>
      <c r="F297" t="s">
        <v>24</v>
      </c>
      <c r="G297" t="s">
        <v>8559</v>
      </c>
      <c r="H297" s="1">
        <v>45784</v>
      </c>
      <c r="I297" t="s">
        <v>40</v>
      </c>
      <c r="J297">
        <v>9</v>
      </c>
      <c r="K297" t="s">
        <v>41</v>
      </c>
      <c r="L297" t="s">
        <v>48</v>
      </c>
      <c r="M297" t="s">
        <v>389</v>
      </c>
      <c r="N297" t="s">
        <v>13962</v>
      </c>
      <c r="O297" t="s">
        <v>14263</v>
      </c>
      <c r="P297" t="s">
        <v>42</v>
      </c>
      <c r="Q297" t="s">
        <v>14264</v>
      </c>
      <c r="R297" t="s">
        <v>43</v>
      </c>
      <c r="S297">
        <v>16800</v>
      </c>
      <c r="T297" t="s">
        <v>32</v>
      </c>
      <c r="U297" t="s">
        <v>33</v>
      </c>
      <c r="V297" t="s">
        <v>644</v>
      </c>
      <c r="W297" t="s">
        <v>52</v>
      </c>
      <c r="X297" s="1">
        <v>45814</v>
      </c>
      <c r="Y297" s="1">
        <v>45810</v>
      </c>
      <c r="Z297" s="1"/>
      <c r="AB297" s="1">
        <v>45823</v>
      </c>
      <c r="AC297">
        <v>4</v>
      </c>
      <c r="AD297" s="1">
        <v>45827</v>
      </c>
      <c r="AE297" s="1"/>
      <c r="AF297" s="1">
        <v>45814</v>
      </c>
      <c r="AG297" t="s">
        <v>335</v>
      </c>
      <c r="AI297" t="s">
        <v>11787</v>
      </c>
      <c r="AJ297">
        <v>1</v>
      </c>
      <c r="AK297">
        <v>1</v>
      </c>
      <c r="AL297" t="s">
        <v>44</v>
      </c>
      <c r="AM297" t="s">
        <v>14265</v>
      </c>
      <c r="AN297" t="s">
        <v>14266</v>
      </c>
      <c r="AP297" t="s">
        <v>44</v>
      </c>
      <c r="AQ297" t="s">
        <v>13963</v>
      </c>
      <c r="AT297">
        <v>506</v>
      </c>
      <c r="AU297" s="1">
        <v>45822</v>
      </c>
      <c r="AV297" t="s">
        <v>14267</v>
      </c>
      <c r="AW297" t="s">
        <v>55</v>
      </c>
      <c r="AY297">
        <v>506</v>
      </c>
      <c r="AZ297">
        <v>525</v>
      </c>
      <c r="BA297" t="s">
        <v>39</v>
      </c>
      <c r="BB297" t="s">
        <v>24</v>
      </c>
      <c r="BC297" s="1">
        <v>45814</v>
      </c>
      <c r="BD297" t="s">
        <v>13965</v>
      </c>
      <c r="BE297">
        <v>52080</v>
      </c>
      <c r="BI297">
        <v>1</v>
      </c>
    </row>
    <row r="298" spans="1:63" x14ac:dyDescent="0.3">
      <c r="A298" t="s">
        <v>21</v>
      </c>
      <c r="B298" t="s">
        <v>22</v>
      </c>
      <c r="C298" t="s">
        <v>45</v>
      </c>
      <c r="E298">
        <v>202506</v>
      </c>
      <c r="F298" t="s">
        <v>63</v>
      </c>
      <c r="G298" t="s">
        <v>8559</v>
      </c>
      <c r="H298" s="1">
        <v>45806</v>
      </c>
      <c r="I298" t="s">
        <v>40</v>
      </c>
      <c r="J298">
        <v>9</v>
      </c>
      <c r="K298" t="s">
        <v>41</v>
      </c>
      <c r="L298" t="s">
        <v>48</v>
      </c>
      <c r="M298" t="s">
        <v>389</v>
      </c>
      <c r="N298" t="s">
        <v>13962</v>
      </c>
      <c r="O298" t="s">
        <v>14268</v>
      </c>
      <c r="P298" t="s">
        <v>397</v>
      </c>
      <c r="Q298" t="s">
        <v>14269</v>
      </c>
      <c r="R298" t="s">
        <v>398</v>
      </c>
      <c r="S298">
        <v>10800</v>
      </c>
      <c r="T298" t="s">
        <v>32</v>
      </c>
      <c r="U298" t="s">
        <v>33</v>
      </c>
      <c r="V298" t="s">
        <v>644</v>
      </c>
      <c r="W298" t="s">
        <v>52</v>
      </c>
      <c r="X298" s="1">
        <v>45837</v>
      </c>
      <c r="Y298" s="1">
        <v>45824</v>
      </c>
      <c r="Z298" s="1"/>
      <c r="AB298" s="1">
        <v>45834</v>
      </c>
      <c r="AC298">
        <v>3</v>
      </c>
      <c r="AD298" s="1">
        <v>45837</v>
      </c>
      <c r="AE298" s="1"/>
      <c r="AF298" s="1">
        <v>45817</v>
      </c>
      <c r="AG298" t="s">
        <v>335</v>
      </c>
      <c r="AI298" t="s">
        <v>11787</v>
      </c>
      <c r="AJ298">
        <v>1</v>
      </c>
      <c r="AK298">
        <v>1</v>
      </c>
      <c r="AL298" t="s">
        <v>44</v>
      </c>
      <c r="AM298" t="s">
        <v>14270</v>
      </c>
      <c r="AN298" t="s">
        <v>14271</v>
      </c>
      <c r="AP298" t="s">
        <v>44</v>
      </c>
      <c r="AQ298" t="s">
        <v>13963</v>
      </c>
      <c r="AT298">
        <v>506</v>
      </c>
      <c r="AU298" s="1">
        <v>45825</v>
      </c>
      <c r="AV298" t="s">
        <v>27</v>
      </c>
      <c r="AW298" t="s">
        <v>55</v>
      </c>
      <c r="AY298">
        <v>506</v>
      </c>
      <c r="AZ298">
        <v>524</v>
      </c>
      <c r="BA298" t="s">
        <v>39</v>
      </c>
      <c r="BB298" t="s">
        <v>63</v>
      </c>
      <c r="BC298" s="1">
        <v>45832</v>
      </c>
      <c r="BD298" t="s">
        <v>13965</v>
      </c>
      <c r="BE298">
        <v>38880</v>
      </c>
      <c r="BI298">
        <v>1</v>
      </c>
    </row>
    <row r="299" spans="1:63" x14ac:dyDescent="0.3">
      <c r="A299" t="s">
        <v>21</v>
      </c>
      <c r="B299" t="s">
        <v>22</v>
      </c>
      <c r="C299" t="s">
        <v>578</v>
      </c>
      <c r="E299">
        <v>202506</v>
      </c>
      <c r="F299" t="s">
        <v>24</v>
      </c>
      <c r="G299" t="s">
        <v>234</v>
      </c>
      <c r="H299" s="1">
        <v>45810</v>
      </c>
      <c r="I299" t="s">
        <v>26</v>
      </c>
      <c r="J299" t="s">
        <v>1318</v>
      </c>
      <c r="K299" t="s">
        <v>1318</v>
      </c>
      <c r="L299" t="s">
        <v>28</v>
      </c>
      <c r="M299" t="s">
        <v>4144</v>
      </c>
      <c r="N299" t="s">
        <v>13962</v>
      </c>
      <c r="O299" t="s">
        <v>14272</v>
      </c>
      <c r="P299" t="s">
        <v>305</v>
      </c>
      <c r="Q299" t="s">
        <v>14273</v>
      </c>
      <c r="R299" t="s">
        <v>306</v>
      </c>
      <c r="S299">
        <v>3000</v>
      </c>
      <c r="T299" t="s">
        <v>32</v>
      </c>
      <c r="U299" t="s">
        <v>33</v>
      </c>
      <c r="V299" t="s">
        <v>433</v>
      </c>
      <c r="W299" t="s">
        <v>23</v>
      </c>
      <c r="X299" s="1">
        <v>45828</v>
      </c>
      <c r="Y299" s="1">
        <v>45813</v>
      </c>
      <c r="Z299" s="1"/>
      <c r="AB299" s="1">
        <v>45823</v>
      </c>
      <c r="AC299">
        <v>8</v>
      </c>
      <c r="AD299" s="1">
        <v>45831</v>
      </c>
      <c r="AE299" s="1"/>
      <c r="AF299" s="1">
        <v>45817</v>
      </c>
      <c r="AG299" t="s">
        <v>335</v>
      </c>
      <c r="AI299" t="s">
        <v>53</v>
      </c>
      <c r="AJ299">
        <v>0</v>
      </c>
      <c r="AK299">
        <v>0</v>
      </c>
      <c r="AL299" t="s">
        <v>12689</v>
      </c>
      <c r="AM299" t="s">
        <v>14274</v>
      </c>
      <c r="AN299" t="s">
        <v>14275</v>
      </c>
      <c r="AP299" t="s">
        <v>9641</v>
      </c>
      <c r="AU299" s="1">
        <v>45828</v>
      </c>
      <c r="AW299" t="s">
        <v>38</v>
      </c>
      <c r="BA299" t="s">
        <v>422</v>
      </c>
      <c r="BB299" t="s">
        <v>24</v>
      </c>
      <c r="BC299" s="1">
        <v>45817</v>
      </c>
      <c r="BD299" t="s">
        <v>13965</v>
      </c>
      <c r="BE299">
        <v>6987</v>
      </c>
    </row>
    <row r="300" spans="1:63" x14ac:dyDescent="0.3">
      <c r="A300" t="s">
        <v>21</v>
      </c>
      <c r="B300" t="s">
        <v>22</v>
      </c>
      <c r="C300" t="s">
        <v>45</v>
      </c>
      <c r="E300">
        <v>202506</v>
      </c>
      <c r="F300" t="s">
        <v>63</v>
      </c>
      <c r="G300" t="s">
        <v>11947</v>
      </c>
      <c r="H300" s="1">
        <v>45763</v>
      </c>
      <c r="I300" t="s">
        <v>40</v>
      </c>
      <c r="J300">
        <v>9</v>
      </c>
      <c r="K300" t="s">
        <v>41</v>
      </c>
      <c r="L300" t="s">
        <v>28</v>
      </c>
      <c r="M300" t="s">
        <v>117</v>
      </c>
      <c r="N300" t="s">
        <v>13962</v>
      </c>
      <c r="O300" t="s">
        <v>14276</v>
      </c>
      <c r="P300" t="s">
        <v>211</v>
      </c>
      <c r="Q300" t="s">
        <v>14277</v>
      </c>
      <c r="R300" t="s">
        <v>212</v>
      </c>
      <c r="S300">
        <v>80</v>
      </c>
      <c r="T300" t="s">
        <v>352</v>
      </c>
      <c r="U300" t="s">
        <v>33</v>
      </c>
      <c r="V300" t="s">
        <v>454</v>
      </c>
      <c r="W300" t="s">
        <v>88</v>
      </c>
      <c r="X300" s="1">
        <v>45829</v>
      </c>
      <c r="Y300" s="1">
        <v>45817</v>
      </c>
      <c r="Z300" s="1"/>
      <c r="AB300" s="1">
        <v>45824</v>
      </c>
      <c r="AC300">
        <v>12</v>
      </c>
      <c r="AD300" s="1">
        <v>45836</v>
      </c>
      <c r="AE300" s="1"/>
      <c r="AF300" s="1">
        <v>45819</v>
      </c>
      <c r="AG300" t="s">
        <v>335</v>
      </c>
      <c r="AH300" t="s">
        <v>27</v>
      </c>
      <c r="AI300" t="s">
        <v>11787</v>
      </c>
      <c r="AJ300">
        <v>1</v>
      </c>
      <c r="AK300">
        <v>1</v>
      </c>
      <c r="AL300" t="s">
        <v>96</v>
      </c>
      <c r="AM300" t="s">
        <v>14278</v>
      </c>
      <c r="AN300" t="s">
        <v>14279</v>
      </c>
      <c r="AP300" t="s">
        <v>96</v>
      </c>
      <c r="AQ300" t="s">
        <v>13963</v>
      </c>
      <c r="AT300">
        <v>300</v>
      </c>
      <c r="AU300" s="1">
        <v>45829</v>
      </c>
      <c r="AV300" t="s">
        <v>27</v>
      </c>
      <c r="AW300" t="s">
        <v>121</v>
      </c>
      <c r="AY300">
        <v>300</v>
      </c>
      <c r="AZ300">
        <v>588</v>
      </c>
      <c r="BA300" t="s">
        <v>69</v>
      </c>
      <c r="BB300" t="s">
        <v>63</v>
      </c>
      <c r="BC300" s="1">
        <v>45819</v>
      </c>
      <c r="BD300" t="s">
        <v>1118</v>
      </c>
      <c r="BE300">
        <v>450754</v>
      </c>
      <c r="BI300">
        <v>1</v>
      </c>
    </row>
    <row r="301" spans="1:63" x14ac:dyDescent="0.3">
      <c r="A301" t="s">
        <v>21</v>
      </c>
      <c r="B301" t="s">
        <v>22</v>
      </c>
      <c r="C301" t="s">
        <v>45</v>
      </c>
      <c r="E301">
        <v>202506</v>
      </c>
      <c r="F301" t="s">
        <v>24</v>
      </c>
      <c r="G301" t="s">
        <v>11947</v>
      </c>
      <c r="H301" s="1">
        <v>45763</v>
      </c>
      <c r="I301" t="s">
        <v>40</v>
      </c>
      <c r="J301">
        <v>9</v>
      </c>
      <c r="K301" t="s">
        <v>41</v>
      </c>
      <c r="L301" t="s">
        <v>28</v>
      </c>
      <c r="M301" t="s">
        <v>117</v>
      </c>
      <c r="N301" t="s">
        <v>13962</v>
      </c>
      <c r="O301" t="s">
        <v>14280</v>
      </c>
      <c r="P301" t="s">
        <v>130</v>
      </c>
      <c r="Q301" t="s">
        <v>14281</v>
      </c>
      <c r="R301" t="s">
        <v>131</v>
      </c>
      <c r="S301">
        <v>80</v>
      </c>
      <c r="T301" t="s">
        <v>352</v>
      </c>
      <c r="U301" t="s">
        <v>33</v>
      </c>
      <c r="V301" t="s">
        <v>454</v>
      </c>
      <c r="W301" t="s">
        <v>88</v>
      </c>
      <c r="X301" s="1">
        <v>45833</v>
      </c>
      <c r="Y301" s="1">
        <v>45819</v>
      </c>
      <c r="Z301" s="1"/>
      <c r="AB301" s="1">
        <v>45832</v>
      </c>
      <c r="AC301">
        <v>12</v>
      </c>
      <c r="AD301" s="1">
        <v>45844</v>
      </c>
      <c r="AE301" s="1"/>
      <c r="AF301" s="1">
        <v>45825</v>
      </c>
      <c r="AG301" t="s">
        <v>335</v>
      </c>
      <c r="AH301" t="s">
        <v>27</v>
      </c>
      <c r="AI301" t="s">
        <v>11787</v>
      </c>
      <c r="AJ301">
        <v>1</v>
      </c>
      <c r="AK301">
        <v>1</v>
      </c>
      <c r="AL301" t="s">
        <v>96</v>
      </c>
      <c r="AM301" t="s">
        <v>14282</v>
      </c>
      <c r="AN301" t="s">
        <v>14283</v>
      </c>
      <c r="AP301" t="s">
        <v>96</v>
      </c>
      <c r="AQ301" t="s">
        <v>13963</v>
      </c>
      <c r="AT301">
        <v>150</v>
      </c>
      <c r="AU301" s="1">
        <v>45833</v>
      </c>
      <c r="AV301" t="s">
        <v>27</v>
      </c>
      <c r="AW301" t="s">
        <v>121</v>
      </c>
      <c r="AY301">
        <v>300</v>
      </c>
      <c r="AZ301">
        <v>588</v>
      </c>
      <c r="BA301" t="s">
        <v>69</v>
      </c>
      <c r="BB301" t="s">
        <v>24</v>
      </c>
      <c r="BC301" s="1">
        <v>45825</v>
      </c>
      <c r="BD301" t="s">
        <v>1118</v>
      </c>
      <c r="BE301">
        <v>311809</v>
      </c>
      <c r="BI301">
        <v>1</v>
      </c>
    </row>
    <row r="302" spans="1:63" x14ac:dyDescent="0.3">
      <c r="A302" t="s">
        <v>21</v>
      </c>
      <c r="B302" t="s">
        <v>22</v>
      </c>
      <c r="C302" t="s">
        <v>45</v>
      </c>
      <c r="E302">
        <v>202506</v>
      </c>
      <c r="F302" t="s">
        <v>24</v>
      </c>
      <c r="G302" t="s">
        <v>11947</v>
      </c>
      <c r="H302" s="1">
        <v>45763</v>
      </c>
      <c r="I302" t="s">
        <v>40</v>
      </c>
      <c r="J302">
        <v>9</v>
      </c>
      <c r="K302" t="s">
        <v>41</v>
      </c>
      <c r="L302" t="s">
        <v>28</v>
      </c>
      <c r="M302" t="s">
        <v>117</v>
      </c>
      <c r="N302" t="s">
        <v>13962</v>
      </c>
      <c r="O302" t="s">
        <v>14284</v>
      </c>
      <c r="P302" t="s">
        <v>130</v>
      </c>
      <c r="Q302" t="s">
        <v>14285</v>
      </c>
      <c r="R302" t="s">
        <v>131</v>
      </c>
      <c r="S302">
        <v>80</v>
      </c>
      <c r="T302" t="s">
        <v>352</v>
      </c>
      <c r="U302" t="s">
        <v>33</v>
      </c>
      <c r="V302" t="s">
        <v>454</v>
      </c>
      <c r="W302" t="s">
        <v>88</v>
      </c>
      <c r="X302" s="1">
        <v>45829</v>
      </c>
      <c r="Y302" s="1">
        <v>45817</v>
      </c>
      <c r="Z302" s="1"/>
      <c r="AB302" s="1">
        <v>45824</v>
      </c>
      <c r="AC302">
        <v>12</v>
      </c>
      <c r="AD302" s="1">
        <v>45836</v>
      </c>
      <c r="AE302" s="1"/>
      <c r="AF302" s="1">
        <v>45819</v>
      </c>
      <c r="AG302" t="s">
        <v>335</v>
      </c>
      <c r="AH302" t="s">
        <v>27</v>
      </c>
      <c r="AI302" t="s">
        <v>11787</v>
      </c>
      <c r="AJ302">
        <v>1</v>
      </c>
      <c r="AK302">
        <v>1</v>
      </c>
      <c r="AL302" t="s">
        <v>96</v>
      </c>
      <c r="AM302" t="s">
        <v>14278</v>
      </c>
      <c r="AN302" t="s">
        <v>14286</v>
      </c>
      <c r="AP302" t="s">
        <v>96</v>
      </c>
      <c r="AQ302" t="s">
        <v>13963</v>
      </c>
      <c r="AT302">
        <v>300</v>
      </c>
      <c r="AU302" s="1">
        <v>45829</v>
      </c>
      <c r="AV302" t="s">
        <v>27</v>
      </c>
      <c r="AW302" t="s">
        <v>121</v>
      </c>
      <c r="AY302">
        <v>300</v>
      </c>
      <c r="AZ302">
        <v>588</v>
      </c>
      <c r="BA302" t="s">
        <v>69</v>
      </c>
      <c r="BB302" t="s">
        <v>24</v>
      </c>
      <c r="BC302" s="1">
        <v>45819</v>
      </c>
      <c r="BD302" t="s">
        <v>1118</v>
      </c>
      <c r="BE302">
        <v>311809</v>
      </c>
      <c r="BI302">
        <v>1</v>
      </c>
    </row>
    <row r="303" spans="1:63" x14ac:dyDescent="0.3">
      <c r="A303" t="s">
        <v>21</v>
      </c>
      <c r="B303" t="s">
        <v>22</v>
      </c>
      <c r="C303" t="s">
        <v>45</v>
      </c>
      <c r="E303">
        <v>202506</v>
      </c>
      <c r="F303" t="s">
        <v>63</v>
      </c>
      <c r="G303" t="s">
        <v>46</v>
      </c>
      <c r="H303" s="1">
        <v>45768</v>
      </c>
      <c r="I303" t="s">
        <v>40</v>
      </c>
      <c r="J303">
        <v>9</v>
      </c>
      <c r="K303" t="s">
        <v>41</v>
      </c>
      <c r="L303" t="s">
        <v>48</v>
      </c>
      <c r="M303" t="s">
        <v>289</v>
      </c>
      <c r="N303" t="s">
        <v>13962</v>
      </c>
      <c r="O303" t="s">
        <v>14287</v>
      </c>
      <c r="P303" t="s">
        <v>244</v>
      </c>
      <c r="Q303" t="s">
        <v>14288</v>
      </c>
      <c r="R303" t="s">
        <v>245</v>
      </c>
      <c r="S303">
        <v>16000</v>
      </c>
      <c r="T303" t="s">
        <v>32</v>
      </c>
      <c r="U303" t="s">
        <v>33</v>
      </c>
      <c r="V303" t="s">
        <v>610</v>
      </c>
      <c r="W303" t="s">
        <v>104</v>
      </c>
      <c r="X303" s="1">
        <v>45821</v>
      </c>
      <c r="Y303" s="1">
        <v>45813</v>
      </c>
      <c r="Z303" s="1"/>
      <c r="AB303" s="1">
        <v>45824</v>
      </c>
      <c r="AC303">
        <v>1</v>
      </c>
      <c r="AD303" s="1">
        <v>45825</v>
      </c>
      <c r="AE303" s="1"/>
      <c r="AF303" s="1">
        <v>45817</v>
      </c>
      <c r="AG303" t="s">
        <v>335</v>
      </c>
      <c r="AI303" t="s">
        <v>11787</v>
      </c>
      <c r="AJ303">
        <v>1</v>
      </c>
      <c r="AK303">
        <v>1</v>
      </c>
      <c r="AL303" t="s">
        <v>828</v>
      </c>
      <c r="AM303" t="s">
        <v>14289</v>
      </c>
      <c r="AN303" t="s">
        <v>14290</v>
      </c>
      <c r="AP303" t="s">
        <v>9648</v>
      </c>
      <c r="AQ303" t="s">
        <v>13963</v>
      </c>
      <c r="AT303">
        <v>200</v>
      </c>
      <c r="AU303" s="1">
        <v>45821</v>
      </c>
      <c r="AV303" t="s">
        <v>27</v>
      </c>
      <c r="AW303" t="s">
        <v>290</v>
      </c>
      <c r="AY303">
        <v>350</v>
      </c>
      <c r="BA303" t="s">
        <v>13967</v>
      </c>
      <c r="BB303" t="s">
        <v>63</v>
      </c>
      <c r="BC303" s="1">
        <v>45817</v>
      </c>
      <c r="BD303" t="s">
        <v>13965</v>
      </c>
      <c r="BE303">
        <v>34400</v>
      </c>
      <c r="BI303">
        <v>1</v>
      </c>
    </row>
    <row r="304" spans="1:63" x14ac:dyDescent="0.3">
      <c r="A304" t="s">
        <v>21</v>
      </c>
      <c r="B304" t="s">
        <v>22</v>
      </c>
      <c r="C304" t="s">
        <v>45</v>
      </c>
      <c r="E304">
        <v>202506</v>
      </c>
      <c r="F304" t="s">
        <v>63</v>
      </c>
      <c r="G304" t="s">
        <v>13586</v>
      </c>
      <c r="H304" s="1">
        <v>45776</v>
      </c>
      <c r="I304" t="s">
        <v>40</v>
      </c>
      <c r="J304">
        <v>9</v>
      </c>
      <c r="K304" t="s">
        <v>41</v>
      </c>
      <c r="L304" t="s">
        <v>28</v>
      </c>
      <c r="M304" t="s">
        <v>353</v>
      </c>
      <c r="N304" t="s">
        <v>13962</v>
      </c>
      <c r="O304" t="s">
        <v>14291</v>
      </c>
      <c r="P304" t="s">
        <v>211</v>
      </c>
      <c r="Q304" t="s">
        <v>14292</v>
      </c>
      <c r="R304" t="s">
        <v>212</v>
      </c>
      <c r="S304">
        <v>200</v>
      </c>
      <c r="T304" t="s">
        <v>32</v>
      </c>
      <c r="U304" t="s">
        <v>33</v>
      </c>
      <c r="V304" t="s">
        <v>678</v>
      </c>
      <c r="W304" t="s">
        <v>60</v>
      </c>
      <c r="X304" s="1">
        <v>45830</v>
      </c>
      <c r="Y304" s="1">
        <v>45807</v>
      </c>
      <c r="Z304" s="1"/>
      <c r="AB304" s="1">
        <v>45825</v>
      </c>
      <c r="AC304">
        <v>12</v>
      </c>
      <c r="AD304" s="1">
        <v>45837</v>
      </c>
      <c r="AE304" s="1"/>
      <c r="AF304" s="1">
        <v>45814</v>
      </c>
      <c r="AG304" t="s">
        <v>335</v>
      </c>
      <c r="AI304" t="s">
        <v>53</v>
      </c>
      <c r="AJ304">
        <v>0</v>
      </c>
      <c r="AK304">
        <v>0</v>
      </c>
      <c r="AL304" t="s">
        <v>12689</v>
      </c>
      <c r="AM304" t="s">
        <v>14293</v>
      </c>
      <c r="AN304" t="s">
        <v>14294</v>
      </c>
      <c r="AP304" t="s">
        <v>14020</v>
      </c>
      <c r="AQ304" t="s">
        <v>594</v>
      </c>
      <c r="AU304" s="1">
        <v>45835</v>
      </c>
      <c r="AV304" t="s">
        <v>14295</v>
      </c>
      <c r="AW304" t="s">
        <v>321</v>
      </c>
      <c r="AY304">
        <v>1821</v>
      </c>
      <c r="BA304" t="s">
        <v>69</v>
      </c>
      <c r="BB304" t="s">
        <v>63</v>
      </c>
      <c r="BC304" s="1">
        <v>45814</v>
      </c>
      <c r="BD304" t="s">
        <v>13965</v>
      </c>
      <c r="BE304">
        <v>311</v>
      </c>
      <c r="BK304">
        <v>0</v>
      </c>
    </row>
    <row r="305" spans="1:64" x14ac:dyDescent="0.3">
      <c r="A305" t="s">
        <v>21</v>
      </c>
      <c r="B305" t="s">
        <v>22</v>
      </c>
      <c r="C305" t="s">
        <v>45</v>
      </c>
      <c r="E305">
        <v>202506</v>
      </c>
      <c r="F305" t="s">
        <v>63</v>
      </c>
      <c r="G305" t="s">
        <v>8559</v>
      </c>
      <c r="H305" s="1">
        <v>45782</v>
      </c>
      <c r="I305" t="s">
        <v>40</v>
      </c>
      <c r="J305">
        <v>9</v>
      </c>
      <c r="K305" t="s">
        <v>41</v>
      </c>
      <c r="L305" t="s">
        <v>48</v>
      </c>
      <c r="M305" t="s">
        <v>275</v>
      </c>
      <c r="N305" t="s">
        <v>13962</v>
      </c>
      <c r="O305" t="s">
        <v>14296</v>
      </c>
      <c r="P305" t="s">
        <v>276</v>
      </c>
      <c r="Q305" t="s">
        <v>14297</v>
      </c>
      <c r="R305" t="s">
        <v>277</v>
      </c>
      <c r="S305">
        <v>16200</v>
      </c>
      <c r="T305" t="s">
        <v>32</v>
      </c>
      <c r="U305" t="s">
        <v>33</v>
      </c>
      <c r="V305" t="s">
        <v>647</v>
      </c>
      <c r="W305" t="s">
        <v>60</v>
      </c>
      <c r="X305" s="1">
        <v>45830</v>
      </c>
      <c r="Y305" s="1">
        <v>45818</v>
      </c>
      <c r="Z305" s="1"/>
      <c r="AB305" s="1">
        <v>45833</v>
      </c>
      <c r="AC305">
        <v>8</v>
      </c>
      <c r="AD305" s="1">
        <v>45841</v>
      </c>
      <c r="AE305" s="1"/>
      <c r="AF305" s="1">
        <v>45826</v>
      </c>
      <c r="AG305" t="s">
        <v>335</v>
      </c>
      <c r="AI305" t="s">
        <v>11787</v>
      </c>
      <c r="AJ305">
        <v>1</v>
      </c>
      <c r="AK305">
        <v>1</v>
      </c>
      <c r="AL305" t="s">
        <v>1954</v>
      </c>
      <c r="AM305" t="s">
        <v>14298</v>
      </c>
      <c r="AN305" t="s">
        <v>14299</v>
      </c>
      <c r="AP305" t="s">
        <v>54</v>
      </c>
      <c r="AQ305" t="s">
        <v>594</v>
      </c>
      <c r="AR305" t="s">
        <v>13977</v>
      </c>
      <c r="AT305">
        <v>1500</v>
      </c>
      <c r="AU305" s="1">
        <v>45830</v>
      </c>
      <c r="AV305" t="s">
        <v>27</v>
      </c>
      <c r="AW305" t="s">
        <v>151</v>
      </c>
      <c r="AZ305">
        <v>1500</v>
      </c>
      <c r="BA305" t="s">
        <v>39</v>
      </c>
      <c r="BB305" t="s">
        <v>63</v>
      </c>
      <c r="BC305" s="1">
        <v>45826</v>
      </c>
      <c r="BD305" t="s">
        <v>13965</v>
      </c>
      <c r="BE305">
        <v>61560</v>
      </c>
      <c r="BK305">
        <v>1</v>
      </c>
    </row>
    <row r="306" spans="1:64" x14ac:dyDescent="0.3">
      <c r="A306" t="s">
        <v>21</v>
      </c>
      <c r="B306" t="s">
        <v>22</v>
      </c>
      <c r="C306" t="s">
        <v>14049</v>
      </c>
      <c r="E306">
        <v>202506</v>
      </c>
      <c r="F306" t="s">
        <v>152</v>
      </c>
      <c r="G306" t="s">
        <v>158</v>
      </c>
      <c r="H306" s="1">
        <v>45770</v>
      </c>
      <c r="I306" t="s">
        <v>40</v>
      </c>
      <c r="J306" t="s">
        <v>1318</v>
      </c>
      <c r="K306" t="s">
        <v>1318</v>
      </c>
      <c r="L306" t="s">
        <v>48</v>
      </c>
      <c r="M306" t="s">
        <v>159</v>
      </c>
      <c r="N306" t="s">
        <v>13962</v>
      </c>
      <c r="O306" t="s">
        <v>14300</v>
      </c>
      <c r="P306" t="s">
        <v>154</v>
      </c>
      <c r="Q306" t="s">
        <v>14301</v>
      </c>
      <c r="R306" t="s">
        <v>155</v>
      </c>
      <c r="S306">
        <v>252</v>
      </c>
      <c r="T306" t="s">
        <v>352</v>
      </c>
      <c r="U306" t="s">
        <v>33</v>
      </c>
      <c r="V306" t="s">
        <v>644</v>
      </c>
      <c r="W306" t="s">
        <v>52</v>
      </c>
      <c r="X306" s="1">
        <v>45824</v>
      </c>
      <c r="Y306" s="1">
        <v>45814</v>
      </c>
      <c r="Z306" s="1"/>
      <c r="AB306" s="1">
        <v>45827</v>
      </c>
      <c r="AC306">
        <v>4</v>
      </c>
      <c r="AD306" s="1">
        <v>45831</v>
      </c>
      <c r="AE306" s="1"/>
      <c r="AF306" s="1">
        <v>45818</v>
      </c>
      <c r="AG306" t="s">
        <v>335</v>
      </c>
      <c r="AI306" t="s">
        <v>11813</v>
      </c>
      <c r="AJ306">
        <v>1</v>
      </c>
      <c r="AK306">
        <v>2</v>
      </c>
      <c r="AL306" t="s">
        <v>44</v>
      </c>
      <c r="AM306" t="s">
        <v>14302</v>
      </c>
      <c r="AN306" t="s">
        <v>14303</v>
      </c>
      <c r="AP306" t="s">
        <v>44</v>
      </c>
      <c r="AQ306" t="s">
        <v>13963</v>
      </c>
      <c r="AT306">
        <v>537</v>
      </c>
      <c r="AU306" s="1">
        <v>45824</v>
      </c>
      <c r="AV306" t="s">
        <v>14304</v>
      </c>
      <c r="AW306" t="s">
        <v>55</v>
      </c>
      <c r="AY306">
        <v>537</v>
      </c>
      <c r="AZ306">
        <v>590</v>
      </c>
      <c r="BA306" t="s">
        <v>69</v>
      </c>
      <c r="BB306" t="s">
        <v>152</v>
      </c>
      <c r="BC306" s="1">
        <v>45818</v>
      </c>
      <c r="BD306" t="s">
        <v>13965</v>
      </c>
      <c r="BE306">
        <v>82873</v>
      </c>
      <c r="BI306">
        <v>2</v>
      </c>
    </row>
    <row r="307" spans="1:64" x14ac:dyDescent="0.3">
      <c r="A307" t="s">
        <v>21</v>
      </c>
      <c r="B307" t="s">
        <v>22</v>
      </c>
      <c r="C307" t="s">
        <v>45</v>
      </c>
      <c r="E307">
        <v>202506</v>
      </c>
      <c r="F307" t="s">
        <v>152</v>
      </c>
      <c r="G307" t="s">
        <v>74</v>
      </c>
      <c r="H307" s="1">
        <v>45768</v>
      </c>
      <c r="I307" t="s">
        <v>40</v>
      </c>
      <c r="J307" t="s">
        <v>1318</v>
      </c>
      <c r="K307" t="s">
        <v>1318</v>
      </c>
      <c r="L307" t="s">
        <v>48</v>
      </c>
      <c r="M307" t="s">
        <v>323</v>
      </c>
      <c r="N307" t="s">
        <v>13962</v>
      </c>
      <c r="O307" t="s">
        <v>14305</v>
      </c>
      <c r="P307" t="s">
        <v>324</v>
      </c>
      <c r="Q307" t="s">
        <v>14306</v>
      </c>
      <c r="R307" t="s">
        <v>325</v>
      </c>
      <c r="S307">
        <v>16</v>
      </c>
      <c r="T307" t="s">
        <v>352</v>
      </c>
      <c r="U307" t="s">
        <v>126</v>
      </c>
      <c r="V307" t="s">
        <v>575</v>
      </c>
      <c r="W307" t="s">
        <v>575</v>
      </c>
      <c r="X307" s="1">
        <v>45807</v>
      </c>
      <c r="Y307" s="1">
        <v>45812</v>
      </c>
      <c r="Z307" s="1"/>
      <c r="AB307" s="1">
        <v>45827</v>
      </c>
      <c r="AC307">
        <v>1</v>
      </c>
      <c r="AD307" s="1">
        <v>45828</v>
      </c>
      <c r="AE307" s="1"/>
      <c r="AF307" s="1">
        <v>45814</v>
      </c>
      <c r="AG307" t="s">
        <v>335</v>
      </c>
      <c r="AI307" t="s">
        <v>53</v>
      </c>
      <c r="AJ307">
        <v>0</v>
      </c>
      <c r="AK307">
        <v>0</v>
      </c>
      <c r="AL307" t="s">
        <v>12689</v>
      </c>
      <c r="AM307" t="s">
        <v>14307</v>
      </c>
      <c r="AN307" t="s">
        <v>14308</v>
      </c>
      <c r="AQ307" t="s">
        <v>13966</v>
      </c>
      <c r="AR307" t="s">
        <v>13966</v>
      </c>
      <c r="AU307" s="1">
        <v>45819</v>
      </c>
      <c r="AV307" t="s">
        <v>27</v>
      </c>
      <c r="AW307" t="s">
        <v>127</v>
      </c>
      <c r="BA307" t="s">
        <v>69</v>
      </c>
      <c r="BB307" t="s">
        <v>152</v>
      </c>
      <c r="BC307" s="1">
        <v>45814</v>
      </c>
      <c r="BD307" t="s">
        <v>13965</v>
      </c>
      <c r="BE307">
        <v>3665</v>
      </c>
      <c r="BL307">
        <v>0</v>
      </c>
    </row>
    <row r="308" spans="1:64" x14ac:dyDescent="0.3">
      <c r="A308" t="s">
        <v>21</v>
      </c>
      <c r="B308" t="s">
        <v>22</v>
      </c>
      <c r="C308" t="s">
        <v>578</v>
      </c>
      <c r="E308">
        <v>202506</v>
      </c>
      <c r="F308" t="s">
        <v>63</v>
      </c>
      <c r="G308" t="s">
        <v>64</v>
      </c>
      <c r="H308" s="1">
        <v>45797</v>
      </c>
      <c r="I308" t="s">
        <v>26</v>
      </c>
      <c r="J308">
        <v>4.0999999999999899</v>
      </c>
      <c r="K308" t="s">
        <v>191</v>
      </c>
      <c r="L308" t="s">
        <v>48</v>
      </c>
      <c r="M308" t="s">
        <v>181</v>
      </c>
      <c r="N308" t="s">
        <v>13962</v>
      </c>
      <c r="O308" t="s">
        <v>14309</v>
      </c>
      <c r="P308" t="s">
        <v>192</v>
      </c>
      <c r="Q308" t="s">
        <v>14310</v>
      </c>
      <c r="R308" t="s">
        <v>193</v>
      </c>
      <c r="S308">
        <v>700</v>
      </c>
      <c r="T308" t="s">
        <v>32</v>
      </c>
      <c r="U308" t="s">
        <v>33</v>
      </c>
      <c r="V308" t="s">
        <v>746</v>
      </c>
      <c r="W308" t="s">
        <v>182</v>
      </c>
      <c r="X308" s="1">
        <v>45818</v>
      </c>
      <c r="Y308" s="1">
        <v>45807</v>
      </c>
      <c r="Z308" s="1"/>
      <c r="AB308" s="1">
        <v>45827</v>
      </c>
      <c r="AC308">
        <v>5</v>
      </c>
      <c r="AD308" s="1">
        <v>45832</v>
      </c>
      <c r="AE308" s="1"/>
      <c r="AF308" s="1">
        <v>45811</v>
      </c>
      <c r="AG308" t="s">
        <v>335</v>
      </c>
      <c r="AI308" t="s">
        <v>53</v>
      </c>
      <c r="AJ308">
        <v>0</v>
      </c>
      <c r="AK308">
        <v>0</v>
      </c>
      <c r="AL308" t="s">
        <v>12689</v>
      </c>
      <c r="AM308" t="s">
        <v>14311</v>
      </c>
      <c r="AN308" t="s">
        <v>14312</v>
      </c>
      <c r="AP308" t="s">
        <v>44</v>
      </c>
      <c r="AQ308" t="s">
        <v>594</v>
      </c>
      <c r="AU308" s="1">
        <v>45825</v>
      </c>
      <c r="AV308" t="s">
        <v>27</v>
      </c>
      <c r="AW308" t="s">
        <v>183</v>
      </c>
      <c r="AY308">
        <v>1025</v>
      </c>
      <c r="BA308" t="s">
        <v>69</v>
      </c>
      <c r="BB308" t="s">
        <v>63</v>
      </c>
      <c r="BC308" s="1">
        <v>45811</v>
      </c>
      <c r="BD308" t="s">
        <v>13965</v>
      </c>
      <c r="BE308">
        <v>2135</v>
      </c>
      <c r="BK308">
        <v>0</v>
      </c>
    </row>
    <row r="309" spans="1:64" x14ac:dyDescent="0.3">
      <c r="A309" t="s">
        <v>21</v>
      </c>
      <c r="B309" t="s">
        <v>22</v>
      </c>
      <c r="C309" t="s">
        <v>538</v>
      </c>
      <c r="E309">
        <v>202506</v>
      </c>
      <c r="F309" t="s">
        <v>24</v>
      </c>
      <c r="G309" t="s">
        <v>14313</v>
      </c>
      <c r="H309" s="1">
        <v>45659</v>
      </c>
      <c r="I309" t="s">
        <v>40</v>
      </c>
      <c r="J309">
        <v>3</v>
      </c>
      <c r="K309" t="s">
        <v>103</v>
      </c>
      <c r="L309" t="s">
        <v>48</v>
      </c>
      <c r="M309" t="s">
        <v>14314</v>
      </c>
      <c r="N309" t="s">
        <v>13962</v>
      </c>
      <c r="O309" t="s">
        <v>14315</v>
      </c>
      <c r="P309" t="s">
        <v>14316</v>
      </c>
      <c r="Q309" t="s">
        <v>14317</v>
      </c>
      <c r="R309" t="s">
        <v>14318</v>
      </c>
      <c r="S309">
        <v>75</v>
      </c>
      <c r="T309" t="s">
        <v>352</v>
      </c>
      <c r="U309" t="s">
        <v>385</v>
      </c>
      <c r="V309" t="s">
        <v>863</v>
      </c>
      <c r="W309" t="s">
        <v>559</v>
      </c>
      <c r="X309" s="1">
        <v>45871</v>
      </c>
      <c r="Y309" s="1">
        <v>45814</v>
      </c>
      <c r="Z309" s="1"/>
      <c r="AB309" s="1">
        <v>45828</v>
      </c>
      <c r="AC309">
        <v>48</v>
      </c>
      <c r="AD309" s="1">
        <v>45876</v>
      </c>
      <c r="AE309" s="1"/>
      <c r="AF309" s="1">
        <v>45821</v>
      </c>
      <c r="AG309" t="s">
        <v>335</v>
      </c>
      <c r="AI309" t="s">
        <v>11787</v>
      </c>
      <c r="AJ309">
        <v>1</v>
      </c>
      <c r="AK309">
        <v>1</v>
      </c>
      <c r="AL309" t="s">
        <v>1954</v>
      </c>
      <c r="AM309" t="s">
        <v>14319</v>
      </c>
      <c r="AN309" t="s">
        <v>14320</v>
      </c>
      <c r="AP309" t="s">
        <v>9641</v>
      </c>
      <c r="AQ309" t="s">
        <v>13963</v>
      </c>
      <c r="AT309">
        <v>3266</v>
      </c>
      <c r="AU309" s="1">
        <v>45871</v>
      </c>
      <c r="AW309" t="s">
        <v>1020</v>
      </c>
      <c r="AY309">
        <v>3266</v>
      </c>
      <c r="AZ309">
        <v>4339</v>
      </c>
      <c r="BA309" t="s">
        <v>422</v>
      </c>
      <c r="BB309" t="s">
        <v>24</v>
      </c>
      <c r="BC309" s="1">
        <v>45821</v>
      </c>
      <c r="BD309" t="s">
        <v>13965</v>
      </c>
      <c r="BE309">
        <v>137236</v>
      </c>
      <c r="BI309">
        <v>1</v>
      </c>
    </row>
    <row r="310" spans="1:64" x14ac:dyDescent="0.3">
      <c r="A310" t="s">
        <v>21</v>
      </c>
      <c r="B310" t="s">
        <v>22</v>
      </c>
      <c r="C310" t="s">
        <v>45</v>
      </c>
      <c r="E310">
        <v>202506</v>
      </c>
      <c r="F310" t="s">
        <v>24</v>
      </c>
      <c r="G310" t="s">
        <v>46</v>
      </c>
      <c r="H310" s="1">
        <v>45672</v>
      </c>
      <c r="I310" t="s">
        <v>26</v>
      </c>
      <c r="J310">
        <v>9</v>
      </c>
      <c r="K310" t="s">
        <v>41</v>
      </c>
      <c r="L310" t="s">
        <v>48</v>
      </c>
      <c r="M310" t="s">
        <v>57</v>
      </c>
      <c r="N310" t="s">
        <v>13962</v>
      </c>
      <c r="O310" t="s">
        <v>14321</v>
      </c>
      <c r="P310" t="s">
        <v>58</v>
      </c>
      <c r="Q310" t="s">
        <v>14322</v>
      </c>
      <c r="R310" t="s">
        <v>59</v>
      </c>
      <c r="S310">
        <v>17100</v>
      </c>
      <c r="T310" t="s">
        <v>32</v>
      </c>
      <c r="U310" t="s">
        <v>33</v>
      </c>
      <c r="V310" t="s">
        <v>647</v>
      </c>
      <c r="W310" t="s">
        <v>60</v>
      </c>
      <c r="X310" s="1">
        <v>45832</v>
      </c>
      <c r="Y310" s="1">
        <v>45817</v>
      </c>
      <c r="Z310" s="1"/>
      <c r="AB310" s="1">
        <v>45828</v>
      </c>
      <c r="AC310">
        <v>7</v>
      </c>
      <c r="AD310" s="1">
        <v>45835</v>
      </c>
      <c r="AE310" s="1"/>
      <c r="AF310" s="1">
        <v>45821</v>
      </c>
      <c r="AG310" t="s">
        <v>335</v>
      </c>
      <c r="AI310" t="s">
        <v>11787</v>
      </c>
      <c r="AJ310">
        <v>1</v>
      </c>
      <c r="AK310">
        <v>1</v>
      </c>
      <c r="AL310" t="s">
        <v>437</v>
      </c>
      <c r="AM310" t="s">
        <v>14323</v>
      </c>
      <c r="AN310" t="s">
        <v>14324</v>
      </c>
      <c r="AP310" t="s">
        <v>61</v>
      </c>
      <c r="AQ310" t="s">
        <v>13963</v>
      </c>
      <c r="AT310">
        <v>1195</v>
      </c>
      <c r="AU310" s="1">
        <v>45833</v>
      </c>
      <c r="AV310" t="s">
        <v>27</v>
      </c>
      <c r="AW310" t="s">
        <v>151</v>
      </c>
      <c r="AY310">
        <v>930</v>
      </c>
      <c r="BA310" t="s">
        <v>13967</v>
      </c>
      <c r="BB310" t="s">
        <v>24</v>
      </c>
      <c r="BC310" s="1">
        <v>45821</v>
      </c>
      <c r="BD310" t="s">
        <v>13965</v>
      </c>
      <c r="BE310">
        <v>46341</v>
      </c>
      <c r="BI310">
        <v>1</v>
      </c>
    </row>
    <row r="311" spans="1:64" x14ac:dyDescent="0.3">
      <c r="A311" t="s">
        <v>21</v>
      </c>
      <c r="B311" t="s">
        <v>22</v>
      </c>
      <c r="C311" t="s">
        <v>45</v>
      </c>
      <c r="E311">
        <v>202506</v>
      </c>
      <c r="F311" t="s">
        <v>152</v>
      </c>
      <c r="G311" t="s">
        <v>74</v>
      </c>
      <c r="H311" s="1">
        <v>45719</v>
      </c>
      <c r="I311" t="s">
        <v>40</v>
      </c>
      <c r="J311" t="s">
        <v>1318</v>
      </c>
      <c r="K311" t="s">
        <v>1318</v>
      </c>
      <c r="L311" t="s">
        <v>48</v>
      </c>
      <c r="M311" t="s">
        <v>210</v>
      </c>
      <c r="N311" t="s">
        <v>13962</v>
      </c>
      <c r="O311" t="s">
        <v>14325</v>
      </c>
      <c r="P311" t="s">
        <v>267</v>
      </c>
      <c r="Q311" t="s">
        <v>14326</v>
      </c>
      <c r="R311" t="s">
        <v>268</v>
      </c>
      <c r="S311">
        <v>113</v>
      </c>
      <c r="T311" t="s">
        <v>32</v>
      </c>
      <c r="U311" t="s">
        <v>33</v>
      </c>
      <c r="V311" t="s">
        <v>617</v>
      </c>
      <c r="W311" t="s">
        <v>137</v>
      </c>
      <c r="X311" s="1">
        <v>45799</v>
      </c>
      <c r="Y311" s="1">
        <v>45819</v>
      </c>
      <c r="Z311" s="1"/>
      <c r="AB311" s="1">
        <v>45828</v>
      </c>
      <c r="AC311">
        <v>3</v>
      </c>
      <c r="AD311" s="1">
        <v>45831</v>
      </c>
      <c r="AE311" s="1"/>
      <c r="AF311" s="1">
        <v>45821</v>
      </c>
      <c r="AG311" t="s">
        <v>335</v>
      </c>
      <c r="AI311" t="s">
        <v>53</v>
      </c>
      <c r="AJ311">
        <v>0</v>
      </c>
      <c r="AK311">
        <v>0</v>
      </c>
      <c r="AL311" t="s">
        <v>12689</v>
      </c>
      <c r="AM311" t="s">
        <v>14327</v>
      </c>
      <c r="AN311" t="s">
        <v>14328</v>
      </c>
      <c r="AP311" t="s">
        <v>54</v>
      </c>
      <c r="AQ311" t="s">
        <v>594</v>
      </c>
      <c r="AR311" t="s">
        <v>12689</v>
      </c>
      <c r="AU311" s="1">
        <v>45827</v>
      </c>
      <c r="AV311" t="s">
        <v>14329</v>
      </c>
      <c r="AW311" t="s">
        <v>157</v>
      </c>
      <c r="BA311" t="s">
        <v>69</v>
      </c>
      <c r="BB311" t="s">
        <v>152</v>
      </c>
      <c r="BC311" s="1">
        <v>45821</v>
      </c>
      <c r="BD311" t="s">
        <v>13965</v>
      </c>
      <c r="BE311">
        <v>5783</v>
      </c>
      <c r="BK311">
        <v>0</v>
      </c>
    </row>
    <row r="312" spans="1:64" x14ac:dyDescent="0.3">
      <c r="A312" t="s">
        <v>21</v>
      </c>
      <c r="B312" t="s">
        <v>22</v>
      </c>
      <c r="C312" t="s">
        <v>45</v>
      </c>
      <c r="E312">
        <v>202506</v>
      </c>
      <c r="F312" t="s">
        <v>63</v>
      </c>
      <c r="G312" t="s">
        <v>8559</v>
      </c>
      <c r="H312" s="1">
        <v>45726</v>
      </c>
      <c r="I312" t="s">
        <v>40</v>
      </c>
      <c r="J312">
        <v>9</v>
      </c>
      <c r="K312" t="s">
        <v>180</v>
      </c>
      <c r="L312" t="s">
        <v>48</v>
      </c>
      <c r="M312" t="s">
        <v>262</v>
      </c>
      <c r="N312" t="s">
        <v>13962</v>
      </c>
      <c r="O312" t="s">
        <v>14330</v>
      </c>
      <c r="P312" t="s">
        <v>263</v>
      </c>
      <c r="Q312" t="s">
        <v>14331</v>
      </c>
      <c r="R312" t="s">
        <v>264</v>
      </c>
      <c r="S312">
        <v>680</v>
      </c>
      <c r="T312" t="s">
        <v>32</v>
      </c>
      <c r="U312" t="s">
        <v>33</v>
      </c>
      <c r="V312" t="s">
        <v>644</v>
      </c>
      <c r="W312" t="s">
        <v>52</v>
      </c>
      <c r="X312" s="1">
        <v>45834</v>
      </c>
      <c r="Y312" s="1">
        <v>45821</v>
      </c>
      <c r="Z312" s="1"/>
      <c r="AB312" s="1">
        <v>45828</v>
      </c>
      <c r="AC312">
        <v>3</v>
      </c>
      <c r="AD312" s="1">
        <v>45831</v>
      </c>
      <c r="AE312" s="1"/>
      <c r="AF312" s="1">
        <v>45825</v>
      </c>
      <c r="AG312" t="s">
        <v>335</v>
      </c>
      <c r="AI312" t="s">
        <v>53</v>
      </c>
      <c r="AJ312">
        <v>0</v>
      </c>
      <c r="AK312">
        <v>0</v>
      </c>
      <c r="AL312" t="s">
        <v>12689</v>
      </c>
      <c r="AM312" t="s">
        <v>14332</v>
      </c>
      <c r="AN312" t="s">
        <v>14333</v>
      </c>
      <c r="AP312" t="s">
        <v>54</v>
      </c>
      <c r="AQ312" t="s">
        <v>594</v>
      </c>
      <c r="AR312" t="s">
        <v>12689</v>
      </c>
      <c r="AU312" s="1">
        <v>45831</v>
      </c>
      <c r="AV312" t="s">
        <v>27</v>
      </c>
      <c r="AW312" t="s">
        <v>55</v>
      </c>
      <c r="BA312" t="s">
        <v>39</v>
      </c>
      <c r="BB312" t="s">
        <v>63</v>
      </c>
      <c r="BC312" s="1">
        <v>45825</v>
      </c>
      <c r="BD312" t="s">
        <v>13964</v>
      </c>
      <c r="BE312">
        <v>5100</v>
      </c>
      <c r="BK312">
        <v>0</v>
      </c>
    </row>
    <row r="313" spans="1:64" x14ac:dyDescent="0.3">
      <c r="A313" t="s">
        <v>21</v>
      </c>
      <c r="B313" t="s">
        <v>22</v>
      </c>
      <c r="C313" t="s">
        <v>14049</v>
      </c>
      <c r="E313">
        <v>202506</v>
      </c>
      <c r="F313" t="s">
        <v>172</v>
      </c>
      <c r="G313" t="s">
        <v>74</v>
      </c>
      <c r="H313" s="1">
        <v>45772</v>
      </c>
      <c r="I313" t="s">
        <v>40</v>
      </c>
      <c r="J313" t="s">
        <v>1318</v>
      </c>
      <c r="K313" t="s">
        <v>1318</v>
      </c>
      <c r="L313" t="s">
        <v>48</v>
      </c>
      <c r="M313" t="s">
        <v>173</v>
      </c>
      <c r="N313" t="s">
        <v>13962</v>
      </c>
      <c r="O313" t="s">
        <v>14334</v>
      </c>
      <c r="P313" t="s">
        <v>174</v>
      </c>
      <c r="Q313" t="s">
        <v>14335</v>
      </c>
      <c r="R313" t="s">
        <v>175</v>
      </c>
      <c r="S313">
        <v>20000</v>
      </c>
      <c r="T313" t="s">
        <v>32</v>
      </c>
      <c r="U313" t="s">
        <v>33</v>
      </c>
      <c r="V313" t="s">
        <v>13968</v>
      </c>
      <c r="W313" t="s">
        <v>77</v>
      </c>
      <c r="X313" s="1">
        <v>45834</v>
      </c>
      <c r="Y313" s="1">
        <v>45820</v>
      </c>
      <c r="Z313" s="1"/>
      <c r="AB313" s="1">
        <v>45830</v>
      </c>
      <c r="AC313">
        <v>7</v>
      </c>
      <c r="AD313" s="1">
        <v>45837</v>
      </c>
      <c r="AE313" s="1"/>
      <c r="AF313" s="1">
        <v>45824</v>
      </c>
      <c r="AG313" t="s">
        <v>335</v>
      </c>
      <c r="AI313" t="s">
        <v>11813</v>
      </c>
      <c r="AJ313">
        <v>1</v>
      </c>
      <c r="AK313">
        <v>2</v>
      </c>
      <c r="AL313" t="s">
        <v>437</v>
      </c>
      <c r="AM313" t="s">
        <v>14336</v>
      </c>
      <c r="AN313" t="s">
        <v>14337</v>
      </c>
      <c r="AP313" t="s">
        <v>9644</v>
      </c>
      <c r="AQ313" t="s">
        <v>13963</v>
      </c>
      <c r="AT313">
        <v>541</v>
      </c>
      <c r="AU313" s="1">
        <v>45834</v>
      </c>
      <c r="AV313" t="s">
        <v>14338</v>
      </c>
      <c r="AW313" t="s">
        <v>79</v>
      </c>
      <c r="AY313">
        <v>541</v>
      </c>
      <c r="AZ313">
        <v>581</v>
      </c>
      <c r="BA313" t="s">
        <v>69</v>
      </c>
      <c r="BB313" t="s">
        <v>172</v>
      </c>
      <c r="BC313" s="1">
        <v>45824</v>
      </c>
      <c r="BD313" t="s">
        <v>13965</v>
      </c>
      <c r="BE313">
        <v>34219</v>
      </c>
      <c r="BI313">
        <v>2</v>
      </c>
    </row>
    <row r="314" spans="1:64" x14ac:dyDescent="0.3">
      <c r="A314" t="s">
        <v>21</v>
      </c>
      <c r="B314" t="s">
        <v>22</v>
      </c>
      <c r="C314" t="s">
        <v>45</v>
      </c>
      <c r="E314">
        <v>202506</v>
      </c>
      <c r="F314" t="s">
        <v>63</v>
      </c>
      <c r="G314" t="s">
        <v>223</v>
      </c>
      <c r="H314" s="1">
        <v>45747</v>
      </c>
      <c r="I314" t="s">
        <v>40</v>
      </c>
      <c r="J314">
        <v>8</v>
      </c>
      <c r="K314" t="s">
        <v>65</v>
      </c>
      <c r="L314" t="s">
        <v>48</v>
      </c>
      <c r="M314" t="s">
        <v>1422</v>
      </c>
      <c r="N314" t="s">
        <v>13962</v>
      </c>
      <c r="O314" t="s">
        <v>9635</v>
      </c>
      <c r="P314" t="s">
        <v>67</v>
      </c>
      <c r="Q314" t="s">
        <v>9636</v>
      </c>
      <c r="R314" t="s">
        <v>68</v>
      </c>
      <c r="S314">
        <v>700</v>
      </c>
      <c r="T314" t="s">
        <v>32</v>
      </c>
      <c r="U314" t="s">
        <v>33</v>
      </c>
      <c r="V314" t="s">
        <v>493</v>
      </c>
      <c r="W314" t="s">
        <v>464</v>
      </c>
      <c r="X314" s="1">
        <v>45847</v>
      </c>
      <c r="Y314" s="1">
        <v>45828</v>
      </c>
      <c r="Z314" s="1"/>
      <c r="AB314" s="1">
        <v>45837</v>
      </c>
      <c r="AC314">
        <v>10</v>
      </c>
      <c r="AD314" s="1">
        <v>45847</v>
      </c>
      <c r="AE314" s="1"/>
      <c r="AF314" s="1">
        <v>45826</v>
      </c>
      <c r="AG314" t="s">
        <v>335</v>
      </c>
      <c r="AI314" t="s">
        <v>11787</v>
      </c>
      <c r="AJ314">
        <v>1</v>
      </c>
      <c r="AK314">
        <v>1</v>
      </c>
      <c r="AL314" t="s">
        <v>369</v>
      </c>
      <c r="AM314" t="s">
        <v>14339</v>
      </c>
      <c r="AN314" t="s">
        <v>14340</v>
      </c>
      <c r="AP314" t="s">
        <v>1364</v>
      </c>
      <c r="AQ314" t="s">
        <v>13963</v>
      </c>
      <c r="AT314">
        <v>500</v>
      </c>
      <c r="AU314" s="1">
        <v>45833</v>
      </c>
      <c r="AV314" t="s">
        <v>27</v>
      </c>
      <c r="AW314" t="s">
        <v>101</v>
      </c>
      <c r="AY314">
        <v>500</v>
      </c>
      <c r="AZ314">
        <v>870</v>
      </c>
      <c r="BA314" t="s">
        <v>39</v>
      </c>
      <c r="BB314" t="s">
        <v>63</v>
      </c>
      <c r="BC314" s="1">
        <v>45826</v>
      </c>
      <c r="BD314" t="s">
        <v>13965</v>
      </c>
      <c r="BE314">
        <v>5950</v>
      </c>
      <c r="BI314">
        <v>1</v>
      </c>
    </row>
    <row r="315" spans="1:64" x14ac:dyDescent="0.3">
      <c r="A315" t="s">
        <v>21</v>
      </c>
      <c r="B315" t="s">
        <v>22</v>
      </c>
      <c r="C315" t="s">
        <v>45</v>
      </c>
      <c r="E315">
        <v>202506</v>
      </c>
      <c r="F315" t="s">
        <v>24</v>
      </c>
      <c r="G315" t="s">
        <v>281</v>
      </c>
      <c r="H315" s="1">
        <v>45713</v>
      </c>
      <c r="I315" t="s">
        <v>40</v>
      </c>
      <c r="J315" t="s">
        <v>1318</v>
      </c>
      <c r="K315" t="s">
        <v>1318</v>
      </c>
      <c r="L315" t="s">
        <v>48</v>
      </c>
      <c r="M315" t="s">
        <v>282</v>
      </c>
      <c r="N315" t="s">
        <v>13962</v>
      </c>
      <c r="O315" t="s">
        <v>14341</v>
      </c>
      <c r="P315" t="s">
        <v>4115</v>
      </c>
      <c r="Q315" t="s">
        <v>14342</v>
      </c>
      <c r="R315" t="s">
        <v>4117</v>
      </c>
      <c r="S315">
        <v>1252</v>
      </c>
      <c r="T315" t="s">
        <v>32</v>
      </c>
      <c r="U315" t="s">
        <v>33</v>
      </c>
      <c r="V315" t="s">
        <v>617</v>
      </c>
      <c r="W315" t="s">
        <v>137</v>
      </c>
      <c r="X315" s="1">
        <v>45827</v>
      </c>
      <c r="Y315" s="1">
        <v>45819</v>
      </c>
      <c r="Z315" s="1"/>
      <c r="AB315" s="1">
        <v>45831</v>
      </c>
      <c r="AC315">
        <v>2</v>
      </c>
      <c r="AD315" s="1">
        <v>45833</v>
      </c>
      <c r="AE315" s="1"/>
      <c r="AF315" s="1">
        <v>45821</v>
      </c>
      <c r="AG315" t="s">
        <v>335</v>
      </c>
      <c r="AI315" t="s">
        <v>11787</v>
      </c>
      <c r="AJ315">
        <v>1</v>
      </c>
      <c r="AK315">
        <v>1</v>
      </c>
      <c r="AL315" t="s">
        <v>96</v>
      </c>
      <c r="AM315" t="s">
        <v>14343</v>
      </c>
      <c r="AN315" t="s">
        <v>14344</v>
      </c>
      <c r="AP315" t="s">
        <v>13984</v>
      </c>
      <c r="AQ315" t="s">
        <v>13963</v>
      </c>
      <c r="AT315">
        <v>400</v>
      </c>
      <c r="AU315" s="1">
        <v>45827</v>
      </c>
      <c r="AV315" t="s">
        <v>27</v>
      </c>
      <c r="AW315" t="s">
        <v>157</v>
      </c>
      <c r="AY315">
        <v>400</v>
      </c>
      <c r="AZ315">
        <v>673</v>
      </c>
      <c r="BA315" t="s">
        <v>422</v>
      </c>
      <c r="BB315" t="s">
        <v>24</v>
      </c>
      <c r="BC315" s="1">
        <v>45821</v>
      </c>
      <c r="BD315" t="s">
        <v>13965</v>
      </c>
      <c r="BE315">
        <v>40339</v>
      </c>
      <c r="BI315">
        <v>1</v>
      </c>
    </row>
    <row r="316" spans="1:64" x14ac:dyDescent="0.3">
      <c r="A316" t="s">
        <v>21</v>
      </c>
      <c r="B316" t="s">
        <v>22</v>
      </c>
      <c r="C316" t="s">
        <v>45</v>
      </c>
      <c r="E316">
        <v>202506</v>
      </c>
      <c r="F316" t="s">
        <v>24</v>
      </c>
      <c r="G316" t="s">
        <v>281</v>
      </c>
      <c r="H316" s="1">
        <v>45713</v>
      </c>
      <c r="I316" t="s">
        <v>40</v>
      </c>
      <c r="J316">
        <v>3</v>
      </c>
      <c r="K316" t="s">
        <v>103</v>
      </c>
      <c r="L316" t="s">
        <v>48</v>
      </c>
      <c r="M316" t="s">
        <v>282</v>
      </c>
      <c r="N316" t="s">
        <v>13962</v>
      </c>
      <c r="O316" t="s">
        <v>14341</v>
      </c>
      <c r="P316" t="s">
        <v>4272</v>
      </c>
      <c r="Q316" t="s">
        <v>14345</v>
      </c>
      <c r="R316" t="s">
        <v>4274</v>
      </c>
      <c r="S316">
        <v>780</v>
      </c>
      <c r="T316" t="s">
        <v>32</v>
      </c>
      <c r="U316" t="s">
        <v>33</v>
      </c>
      <c r="V316" t="s">
        <v>617</v>
      </c>
      <c r="W316" t="s">
        <v>137</v>
      </c>
      <c r="X316" s="1">
        <v>45827</v>
      </c>
      <c r="Y316" s="1">
        <v>45819</v>
      </c>
      <c r="Z316" s="1"/>
      <c r="AB316" s="1">
        <v>45831</v>
      </c>
      <c r="AC316">
        <v>2</v>
      </c>
      <c r="AD316" s="1">
        <v>45833</v>
      </c>
      <c r="AE316" s="1"/>
      <c r="AF316" s="1">
        <v>45821</v>
      </c>
      <c r="AG316" t="s">
        <v>335</v>
      </c>
      <c r="AI316" t="s">
        <v>11787</v>
      </c>
      <c r="AJ316">
        <v>0</v>
      </c>
      <c r="AK316">
        <v>0</v>
      </c>
      <c r="AL316" t="s">
        <v>96</v>
      </c>
      <c r="AM316" t="s">
        <v>14343</v>
      </c>
      <c r="AN316" t="s">
        <v>14344</v>
      </c>
      <c r="AP316" t="s">
        <v>13984</v>
      </c>
      <c r="AQ316" t="s">
        <v>13963</v>
      </c>
      <c r="AT316">
        <v>0</v>
      </c>
      <c r="AU316" s="1">
        <v>45827</v>
      </c>
      <c r="AV316" t="s">
        <v>27</v>
      </c>
      <c r="AW316" t="s">
        <v>157</v>
      </c>
      <c r="AY316">
        <v>0</v>
      </c>
      <c r="AZ316">
        <v>0</v>
      </c>
      <c r="BA316" t="s">
        <v>422</v>
      </c>
      <c r="BB316" t="s">
        <v>24</v>
      </c>
      <c r="BC316" s="1">
        <v>45821</v>
      </c>
      <c r="BD316" t="s">
        <v>13965</v>
      </c>
      <c r="BE316">
        <v>40339</v>
      </c>
      <c r="BI316">
        <v>0</v>
      </c>
    </row>
    <row r="317" spans="1:64" x14ac:dyDescent="0.3">
      <c r="A317" t="s">
        <v>21</v>
      </c>
      <c r="B317" t="s">
        <v>22</v>
      </c>
      <c r="C317" t="s">
        <v>45</v>
      </c>
      <c r="E317">
        <v>202506</v>
      </c>
      <c r="F317" t="s">
        <v>24</v>
      </c>
      <c r="G317" t="s">
        <v>281</v>
      </c>
      <c r="H317" s="1">
        <v>45713</v>
      </c>
      <c r="I317" t="s">
        <v>40</v>
      </c>
      <c r="J317" t="s">
        <v>1318</v>
      </c>
      <c r="K317" t="s">
        <v>1318</v>
      </c>
      <c r="L317" t="s">
        <v>48</v>
      </c>
      <c r="M317" t="s">
        <v>282</v>
      </c>
      <c r="N317" t="s">
        <v>13962</v>
      </c>
      <c r="O317" t="s">
        <v>14341</v>
      </c>
      <c r="P317" t="s">
        <v>4131</v>
      </c>
      <c r="Q317" t="s">
        <v>14346</v>
      </c>
      <c r="R317" t="s">
        <v>4133</v>
      </c>
      <c r="S317">
        <v>5634</v>
      </c>
      <c r="T317" t="s">
        <v>32</v>
      </c>
      <c r="U317" t="s">
        <v>33</v>
      </c>
      <c r="V317" t="s">
        <v>617</v>
      </c>
      <c r="W317" t="s">
        <v>137</v>
      </c>
      <c r="X317" s="1">
        <v>45827</v>
      </c>
      <c r="Y317" s="1">
        <v>45819</v>
      </c>
      <c r="Z317" s="1"/>
      <c r="AB317" s="1">
        <v>45831</v>
      </c>
      <c r="AC317">
        <v>2</v>
      </c>
      <c r="AD317" s="1">
        <v>45833</v>
      </c>
      <c r="AE317" s="1"/>
      <c r="AF317" s="1">
        <v>45821</v>
      </c>
      <c r="AG317" t="s">
        <v>335</v>
      </c>
      <c r="AI317" t="s">
        <v>11787</v>
      </c>
      <c r="AJ317">
        <v>0</v>
      </c>
      <c r="AK317">
        <v>0</v>
      </c>
      <c r="AL317" t="s">
        <v>96</v>
      </c>
      <c r="AM317" t="s">
        <v>14343</v>
      </c>
      <c r="AN317" t="s">
        <v>14344</v>
      </c>
      <c r="AP317" t="s">
        <v>13984</v>
      </c>
      <c r="AQ317" t="s">
        <v>13963</v>
      </c>
      <c r="AT317">
        <v>0</v>
      </c>
      <c r="AU317" s="1">
        <v>45827</v>
      </c>
      <c r="AV317" t="s">
        <v>27</v>
      </c>
      <c r="AW317" t="s">
        <v>157</v>
      </c>
      <c r="AY317">
        <v>0</v>
      </c>
      <c r="AZ317">
        <v>0</v>
      </c>
      <c r="BA317" t="s">
        <v>422</v>
      </c>
      <c r="BB317" t="s">
        <v>24</v>
      </c>
      <c r="BC317" s="1">
        <v>45821</v>
      </c>
      <c r="BD317" t="s">
        <v>13965</v>
      </c>
      <c r="BE317">
        <v>40339</v>
      </c>
      <c r="BI317">
        <v>0</v>
      </c>
    </row>
    <row r="318" spans="1:64" x14ac:dyDescent="0.3">
      <c r="A318" t="s">
        <v>21</v>
      </c>
      <c r="B318" t="s">
        <v>22</v>
      </c>
      <c r="C318" t="s">
        <v>45</v>
      </c>
      <c r="E318">
        <v>202506</v>
      </c>
      <c r="F318" t="s">
        <v>24</v>
      </c>
      <c r="G318" t="s">
        <v>281</v>
      </c>
      <c r="H318" s="1">
        <v>45713</v>
      </c>
      <c r="I318" t="s">
        <v>40</v>
      </c>
      <c r="J318" t="s">
        <v>1318</v>
      </c>
      <c r="K318" t="s">
        <v>1318</v>
      </c>
      <c r="L318" t="s">
        <v>48</v>
      </c>
      <c r="M318" t="s">
        <v>282</v>
      </c>
      <c r="N318" t="s">
        <v>13962</v>
      </c>
      <c r="O318" t="s">
        <v>14341</v>
      </c>
      <c r="P318" t="s">
        <v>4134</v>
      </c>
      <c r="Q318" t="s">
        <v>14347</v>
      </c>
      <c r="R318" t="s">
        <v>4136</v>
      </c>
      <c r="S318">
        <v>835</v>
      </c>
      <c r="T318" t="s">
        <v>32</v>
      </c>
      <c r="U318" t="s">
        <v>33</v>
      </c>
      <c r="V318" t="s">
        <v>617</v>
      </c>
      <c r="W318" t="s">
        <v>137</v>
      </c>
      <c r="X318" s="1">
        <v>45827</v>
      </c>
      <c r="Y318" s="1">
        <v>45819</v>
      </c>
      <c r="Z318" s="1"/>
      <c r="AB318" s="1">
        <v>45831</v>
      </c>
      <c r="AC318">
        <v>2</v>
      </c>
      <c r="AD318" s="1">
        <v>45833</v>
      </c>
      <c r="AE318" s="1"/>
      <c r="AF318" s="1">
        <v>45821</v>
      </c>
      <c r="AG318" t="s">
        <v>335</v>
      </c>
      <c r="AI318" t="s">
        <v>11787</v>
      </c>
      <c r="AJ318">
        <v>0</v>
      </c>
      <c r="AK318">
        <v>0</v>
      </c>
      <c r="AL318" t="s">
        <v>96</v>
      </c>
      <c r="AM318" t="s">
        <v>14343</v>
      </c>
      <c r="AN318" t="s">
        <v>14344</v>
      </c>
      <c r="AP318" t="s">
        <v>13984</v>
      </c>
      <c r="AQ318" t="s">
        <v>13963</v>
      </c>
      <c r="AT318">
        <v>0</v>
      </c>
      <c r="AU318" s="1">
        <v>45827</v>
      </c>
      <c r="AV318" t="s">
        <v>27</v>
      </c>
      <c r="AW318" t="s">
        <v>157</v>
      </c>
      <c r="AY318">
        <v>0</v>
      </c>
      <c r="AZ318">
        <v>0</v>
      </c>
      <c r="BA318" t="s">
        <v>422</v>
      </c>
      <c r="BB318" t="s">
        <v>24</v>
      </c>
      <c r="BC318" s="1">
        <v>45821</v>
      </c>
      <c r="BD318" t="s">
        <v>13965</v>
      </c>
      <c r="BE318">
        <v>40339</v>
      </c>
      <c r="BI318">
        <v>0</v>
      </c>
    </row>
    <row r="319" spans="1:64" x14ac:dyDescent="0.3">
      <c r="A319" t="s">
        <v>21</v>
      </c>
      <c r="B319" t="s">
        <v>22</v>
      </c>
      <c r="C319" t="s">
        <v>45</v>
      </c>
      <c r="E319">
        <v>202506</v>
      </c>
      <c r="F319" t="s">
        <v>63</v>
      </c>
      <c r="G319" t="s">
        <v>2104</v>
      </c>
      <c r="H319" s="1">
        <v>45798</v>
      </c>
      <c r="I319" t="s">
        <v>40</v>
      </c>
      <c r="J319">
        <v>9</v>
      </c>
      <c r="K319" t="s">
        <v>41</v>
      </c>
      <c r="L319" t="s">
        <v>48</v>
      </c>
      <c r="M319" t="s">
        <v>365</v>
      </c>
      <c r="N319" t="s">
        <v>13962</v>
      </c>
      <c r="O319" t="s">
        <v>14348</v>
      </c>
      <c r="P319" t="s">
        <v>366</v>
      </c>
      <c r="Q319" t="s">
        <v>14349</v>
      </c>
      <c r="R319" t="s">
        <v>367</v>
      </c>
      <c r="S319">
        <v>16000</v>
      </c>
      <c r="T319" t="s">
        <v>32</v>
      </c>
      <c r="U319" t="s">
        <v>33</v>
      </c>
      <c r="V319" t="s">
        <v>485</v>
      </c>
      <c r="W319" t="s">
        <v>257</v>
      </c>
      <c r="X319" s="1">
        <v>45828</v>
      </c>
      <c r="Y319" s="1">
        <v>45819</v>
      </c>
      <c r="Z319" s="1"/>
      <c r="AB319" s="1">
        <v>45833</v>
      </c>
      <c r="AC319">
        <v>15</v>
      </c>
      <c r="AD319" s="1">
        <v>45848</v>
      </c>
      <c r="AE319" s="1"/>
      <c r="AF319" s="1">
        <v>45826</v>
      </c>
      <c r="AG319" t="s">
        <v>335</v>
      </c>
      <c r="AI319" t="s">
        <v>11787</v>
      </c>
      <c r="AJ319">
        <v>1</v>
      </c>
      <c r="AK319">
        <v>1</v>
      </c>
      <c r="AL319" t="s">
        <v>369</v>
      </c>
      <c r="AM319" t="s">
        <v>14350</v>
      </c>
      <c r="AN319" t="s">
        <v>14351</v>
      </c>
      <c r="AP319" t="s">
        <v>14352</v>
      </c>
      <c r="AQ319" t="s">
        <v>13963</v>
      </c>
      <c r="AT319">
        <v>500</v>
      </c>
      <c r="AU319" s="1">
        <v>45841</v>
      </c>
      <c r="AV319" t="s">
        <v>27</v>
      </c>
      <c r="AW319" t="s">
        <v>368</v>
      </c>
      <c r="AY319">
        <v>500</v>
      </c>
      <c r="AZ319">
        <v>1019</v>
      </c>
      <c r="BA319" t="s">
        <v>69</v>
      </c>
      <c r="BB319" t="s">
        <v>63</v>
      </c>
      <c r="BC319" s="1">
        <v>45826</v>
      </c>
      <c r="BD319" t="s">
        <v>13965</v>
      </c>
      <c r="BE319">
        <v>72000</v>
      </c>
      <c r="BI319">
        <v>1</v>
      </c>
    </row>
    <row r="320" spans="1:64" x14ac:dyDescent="0.3">
      <c r="A320" t="s">
        <v>21</v>
      </c>
      <c r="B320" t="s">
        <v>22</v>
      </c>
      <c r="C320" t="s">
        <v>45</v>
      </c>
      <c r="E320">
        <v>202506</v>
      </c>
      <c r="F320" t="s">
        <v>63</v>
      </c>
      <c r="G320" t="s">
        <v>74</v>
      </c>
      <c r="H320" s="1">
        <v>45714</v>
      </c>
      <c r="I320" t="s">
        <v>40</v>
      </c>
      <c r="J320">
        <v>9</v>
      </c>
      <c r="K320" t="s">
        <v>41</v>
      </c>
      <c r="L320" t="s">
        <v>48</v>
      </c>
      <c r="M320" t="s">
        <v>285</v>
      </c>
      <c r="N320" t="s">
        <v>13962</v>
      </c>
      <c r="O320" t="s">
        <v>14353</v>
      </c>
      <c r="P320" t="s">
        <v>211</v>
      </c>
      <c r="Q320" t="s">
        <v>14354</v>
      </c>
      <c r="R320" t="s">
        <v>212</v>
      </c>
      <c r="S320">
        <v>600</v>
      </c>
      <c r="T320" t="s">
        <v>32</v>
      </c>
      <c r="U320" t="s">
        <v>33</v>
      </c>
      <c r="V320" t="s">
        <v>617</v>
      </c>
      <c r="W320" t="s">
        <v>137</v>
      </c>
      <c r="X320" s="1">
        <v>45835</v>
      </c>
      <c r="Y320" s="1">
        <v>45826</v>
      </c>
      <c r="Z320" s="1"/>
      <c r="AB320" s="1">
        <v>45834</v>
      </c>
      <c r="AC320">
        <v>2</v>
      </c>
      <c r="AD320" s="1">
        <v>45836</v>
      </c>
      <c r="AE320" s="1"/>
      <c r="AF320" s="1">
        <v>45827</v>
      </c>
      <c r="AG320" t="s">
        <v>335</v>
      </c>
      <c r="AI320" t="s">
        <v>53</v>
      </c>
      <c r="AJ320">
        <v>0</v>
      </c>
      <c r="AK320">
        <v>0</v>
      </c>
      <c r="AL320" t="s">
        <v>12689</v>
      </c>
      <c r="AM320" t="s">
        <v>14355</v>
      </c>
      <c r="AN320" t="s">
        <v>14356</v>
      </c>
      <c r="AP320" t="s">
        <v>54</v>
      </c>
      <c r="AQ320" t="s">
        <v>594</v>
      </c>
      <c r="AR320" t="s">
        <v>12689</v>
      </c>
      <c r="AU320" s="1">
        <v>45835</v>
      </c>
      <c r="AV320" t="s">
        <v>27</v>
      </c>
      <c r="AW320" t="s">
        <v>157</v>
      </c>
      <c r="BA320" t="s">
        <v>69</v>
      </c>
      <c r="BB320" t="s">
        <v>63</v>
      </c>
      <c r="BC320" s="1">
        <v>45827</v>
      </c>
      <c r="BD320" t="s">
        <v>13965</v>
      </c>
      <c r="BE320">
        <v>1500</v>
      </c>
      <c r="BK320">
        <v>0</v>
      </c>
    </row>
    <row r="321" spans="1:66" x14ac:dyDescent="0.3">
      <c r="A321" t="s">
        <v>21</v>
      </c>
      <c r="B321" t="s">
        <v>22</v>
      </c>
      <c r="C321" t="s">
        <v>578</v>
      </c>
      <c r="E321">
        <v>202506</v>
      </c>
      <c r="F321" t="s">
        <v>63</v>
      </c>
      <c r="G321" t="s">
        <v>114</v>
      </c>
      <c r="H321" s="1">
        <v>45748</v>
      </c>
      <c r="I321" t="s">
        <v>40</v>
      </c>
      <c r="J321">
        <v>9</v>
      </c>
      <c r="K321" t="s">
        <v>41</v>
      </c>
      <c r="L321" t="s">
        <v>28</v>
      </c>
      <c r="M321" t="s">
        <v>29</v>
      </c>
      <c r="N321" t="s">
        <v>13962</v>
      </c>
      <c r="O321" t="s">
        <v>14357</v>
      </c>
      <c r="P321" t="s">
        <v>291</v>
      </c>
      <c r="Q321" t="s">
        <v>14358</v>
      </c>
      <c r="R321" t="s">
        <v>292</v>
      </c>
      <c r="S321">
        <v>40</v>
      </c>
      <c r="T321" t="s">
        <v>352</v>
      </c>
      <c r="U321" t="s">
        <v>33</v>
      </c>
      <c r="V321" t="s">
        <v>433</v>
      </c>
      <c r="W321" t="s">
        <v>23</v>
      </c>
      <c r="X321" s="1">
        <v>45820</v>
      </c>
      <c r="Y321" s="1">
        <v>45803</v>
      </c>
      <c r="Z321" s="1"/>
      <c r="AB321" s="1">
        <v>45834</v>
      </c>
      <c r="AC321">
        <v>8</v>
      </c>
      <c r="AD321" s="1">
        <v>45842</v>
      </c>
      <c r="AE321" s="1"/>
      <c r="AF321" s="1">
        <v>45826</v>
      </c>
      <c r="AG321" t="s">
        <v>335</v>
      </c>
      <c r="AI321" t="s">
        <v>11787</v>
      </c>
      <c r="AJ321">
        <v>1</v>
      </c>
      <c r="AK321">
        <v>1</v>
      </c>
      <c r="AL321" t="s">
        <v>318</v>
      </c>
      <c r="AM321" t="s">
        <v>14359</v>
      </c>
      <c r="AN321" t="s">
        <v>14360</v>
      </c>
      <c r="AP321" t="s">
        <v>9641</v>
      </c>
      <c r="AQ321" t="s">
        <v>594</v>
      </c>
      <c r="AR321" t="s">
        <v>13976</v>
      </c>
      <c r="AT321">
        <v>1140</v>
      </c>
      <c r="AU321" s="1">
        <v>45820</v>
      </c>
      <c r="AV321" t="s">
        <v>27</v>
      </c>
      <c r="AW321" t="s">
        <v>38</v>
      </c>
      <c r="AY321">
        <v>1260</v>
      </c>
      <c r="AZ321">
        <v>1140</v>
      </c>
      <c r="BA321" t="s">
        <v>39</v>
      </c>
      <c r="BB321" t="s">
        <v>63</v>
      </c>
      <c r="BC321" s="1">
        <v>45826</v>
      </c>
      <c r="BD321" t="s">
        <v>13965</v>
      </c>
      <c r="BE321">
        <v>24429</v>
      </c>
      <c r="BK321">
        <v>1</v>
      </c>
    </row>
    <row r="322" spans="1:66" x14ac:dyDescent="0.3">
      <c r="A322" t="s">
        <v>21</v>
      </c>
      <c r="B322" t="s">
        <v>22</v>
      </c>
      <c r="C322" t="s">
        <v>578</v>
      </c>
      <c r="E322">
        <v>202506</v>
      </c>
      <c r="F322" t="s">
        <v>63</v>
      </c>
      <c r="G322" t="s">
        <v>64</v>
      </c>
      <c r="H322" s="1">
        <v>45793</v>
      </c>
      <c r="I322" t="s">
        <v>40</v>
      </c>
      <c r="J322">
        <v>8</v>
      </c>
      <c r="K322" t="s">
        <v>65</v>
      </c>
      <c r="L322" t="s">
        <v>28</v>
      </c>
      <c r="M322" t="s">
        <v>29</v>
      </c>
      <c r="N322" t="s">
        <v>13962</v>
      </c>
      <c r="O322" t="s">
        <v>14361</v>
      </c>
      <c r="P322" t="s">
        <v>67</v>
      </c>
      <c r="Q322" t="s">
        <v>14362</v>
      </c>
      <c r="R322" t="s">
        <v>68</v>
      </c>
      <c r="S322">
        <v>22400</v>
      </c>
      <c r="T322" t="s">
        <v>32</v>
      </c>
      <c r="U322" t="s">
        <v>33</v>
      </c>
      <c r="V322" t="s">
        <v>433</v>
      </c>
      <c r="W322" t="s">
        <v>23</v>
      </c>
      <c r="X322" s="1">
        <v>45838</v>
      </c>
      <c r="Y322" s="1">
        <v>45824</v>
      </c>
      <c r="Z322" s="1"/>
      <c r="AB322" s="1">
        <v>45834</v>
      </c>
      <c r="AC322">
        <v>7</v>
      </c>
      <c r="AD322" s="1">
        <v>45841</v>
      </c>
      <c r="AE322" s="1"/>
      <c r="AF322" s="1">
        <v>45826</v>
      </c>
      <c r="AG322" t="s">
        <v>335</v>
      </c>
      <c r="AI322" t="s">
        <v>11790</v>
      </c>
      <c r="AJ322">
        <v>1</v>
      </c>
      <c r="AK322">
        <v>1</v>
      </c>
      <c r="AL322" t="s">
        <v>44</v>
      </c>
      <c r="AM322" t="s">
        <v>14363</v>
      </c>
      <c r="AN322" t="s">
        <v>14364</v>
      </c>
      <c r="AP322" t="s">
        <v>54</v>
      </c>
      <c r="AQ322" t="s">
        <v>594</v>
      </c>
      <c r="AR322" t="s">
        <v>13977</v>
      </c>
      <c r="AT322">
        <v>1729</v>
      </c>
      <c r="AU322" s="1">
        <v>45838</v>
      </c>
      <c r="AV322" t="s">
        <v>27</v>
      </c>
      <c r="AW322" t="s">
        <v>38</v>
      </c>
      <c r="AZ322">
        <v>1729</v>
      </c>
      <c r="BA322" t="s">
        <v>69</v>
      </c>
      <c r="BB322" t="s">
        <v>63</v>
      </c>
      <c r="BC322" s="1">
        <v>45826</v>
      </c>
      <c r="BD322" t="s">
        <v>13965</v>
      </c>
      <c r="BE322">
        <v>80711</v>
      </c>
      <c r="BK322">
        <v>1</v>
      </c>
    </row>
    <row r="323" spans="1:66" x14ac:dyDescent="0.3">
      <c r="A323" t="s">
        <v>21</v>
      </c>
      <c r="B323" t="s">
        <v>22</v>
      </c>
      <c r="C323" t="s">
        <v>45</v>
      </c>
      <c r="E323">
        <v>202506</v>
      </c>
      <c r="F323" t="s">
        <v>24</v>
      </c>
      <c r="G323" t="s">
        <v>139</v>
      </c>
      <c r="H323" s="1">
        <v>45790</v>
      </c>
      <c r="I323" t="s">
        <v>40</v>
      </c>
      <c r="J323">
        <v>9</v>
      </c>
      <c r="K323" t="s">
        <v>41</v>
      </c>
      <c r="L323" t="s">
        <v>48</v>
      </c>
      <c r="M323" t="s">
        <v>186</v>
      </c>
      <c r="N323" t="s">
        <v>13962</v>
      </c>
      <c r="O323" t="s">
        <v>14365</v>
      </c>
      <c r="P323" t="s">
        <v>130</v>
      </c>
      <c r="Q323" t="s">
        <v>14366</v>
      </c>
      <c r="R323" t="s">
        <v>131</v>
      </c>
      <c r="S323">
        <v>10400</v>
      </c>
      <c r="T323" t="s">
        <v>32</v>
      </c>
      <c r="U323" t="s">
        <v>33</v>
      </c>
      <c r="V323" t="s">
        <v>615</v>
      </c>
      <c r="W323" t="s">
        <v>60</v>
      </c>
      <c r="X323" s="1">
        <v>45843</v>
      </c>
      <c r="Y323" s="1">
        <v>45825</v>
      </c>
      <c r="Z323" s="1"/>
      <c r="AB323" s="1">
        <v>45836</v>
      </c>
      <c r="AC323">
        <v>11</v>
      </c>
      <c r="AD323" s="1">
        <v>45847</v>
      </c>
      <c r="AE323" s="1"/>
      <c r="AF323" s="1">
        <v>45827</v>
      </c>
      <c r="AG323" t="s">
        <v>335</v>
      </c>
      <c r="AI323" t="s">
        <v>11787</v>
      </c>
      <c r="AJ323">
        <v>1</v>
      </c>
      <c r="AK323">
        <v>1</v>
      </c>
      <c r="AL323" t="s">
        <v>437</v>
      </c>
      <c r="AM323" t="s">
        <v>14367</v>
      </c>
      <c r="AN323" t="s">
        <v>14368</v>
      </c>
      <c r="AP323" t="s">
        <v>14020</v>
      </c>
      <c r="AQ323" t="s">
        <v>13963</v>
      </c>
      <c r="AT323">
        <v>947</v>
      </c>
      <c r="AU323" s="1">
        <v>45845</v>
      </c>
      <c r="AV323" t="s">
        <v>27</v>
      </c>
      <c r="AW323" t="s">
        <v>62</v>
      </c>
      <c r="AY323">
        <v>947</v>
      </c>
      <c r="AZ323">
        <v>1575</v>
      </c>
      <c r="BA323" t="s">
        <v>69</v>
      </c>
      <c r="BB323" t="s">
        <v>24</v>
      </c>
      <c r="BC323" s="1">
        <v>45827</v>
      </c>
      <c r="BD323" t="s">
        <v>13965</v>
      </c>
      <c r="BE323">
        <v>61484</v>
      </c>
      <c r="BI323">
        <v>1</v>
      </c>
    </row>
    <row r="324" spans="1:66" x14ac:dyDescent="0.3">
      <c r="A324" t="s">
        <v>21</v>
      </c>
      <c r="B324" t="s">
        <v>22</v>
      </c>
      <c r="C324" t="s">
        <v>45</v>
      </c>
      <c r="E324">
        <v>202506</v>
      </c>
      <c r="F324" t="s">
        <v>63</v>
      </c>
      <c r="G324" t="s">
        <v>139</v>
      </c>
      <c r="H324" s="1">
        <v>45790</v>
      </c>
      <c r="I324" t="s">
        <v>40</v>
      </c>
      <c r="J324">
        <v>8</v>
      </c>
      <c r="K324" t="s">
        <v>65</v>
      </c>
      <c r="L324" t="s">
        <v>48</v>
      </c>
      <c r="M324" t="s">
        <v>186</v>
      </c>
      <c r="N324" t="s">
        <v>13962</v>
      </c>
      <c r="O324" t="s">
        <v>14365</v>
      </c>
      <c r="P324" t="s">
        <v>67</v>
      </c>
      <c r="Q324" t="s">
        <v>14369</v>
      </c>
      <c r="R324" t="s">
        <v>68</v>
      </c>
      <c r="S324">
        <v>3500</v>
      </c>
      <c r="T324" t="s">
        <v>32</v>
      </c>
      <c r="U324" t="s">
        <v>33</v>
      </c>
      <c r="V324" t="s">
        <v>615</v>
      </c>
      <c r="W324" t="s">
        <v>60</v>
      </c>
      <c r="X324" s="1">
        <v>45843</v>
      </c>
      <c r="Y324" s="1">
        <v>45825</v>
      </c>
      <c r="Z324" s="1"/>
      <c r="AB324" s="1">
        <v>45836</v>
      </c>
      <c r="AC324">
        <v>11</v>
      </c>
      <c r="AD324" s="1">
        <v>45847</v>
      </c>
      <c r="AE324" s="1"/>
      <c r="AF324" s="1">
        <v>45827</v>
      </c>
      <c r="AG324" t="s">
        <v>335</v>
      </c>
      <c r="AI324" t="s">
        <v>11787</v>
      </c>
      <c r="AJ324">
        <v>0</v>
      </c>
      <c r="AK324">
        <v>0</v>
      </c>
      <c r="AL324" t="s">
        <v>437</v>
      </c>
      <c r="AM324" t="s">
        <v>14367</v>
      </c>
      <c r="AN324" t="s">
        <v>14368</v>
      </c>
      <c r="AP324" t="s">
        <v>14020</v>
      </c>
      <c r="AQ324" t="s">
        <v>13963</v>
      </c>
      <c r="AT324">
        <v>0</v>
      </c>
      <c r="AU324" s="1">
        <v>45845</v>
      </c>
      <c r="AV324" t="s">
        <v>27</v>
      </c>
      <c r="AW324" t="s">
        <v>62</v>
      </c>
      <c r="AY324">
        <v>0</v>
      </c>
      <c r="AZ324">
        <v>0</v>
      </c>
      <c r="BA324" t="s">
        <v>69</v>
      </c>
      <c r="BB324" t="s">
        <v>63</v>
      </c>
      <c r="BC324" s="1">
        <v>45827</v>
      </c>
      <c r="BD324" t="s">
        <v>13965</v>
      </c>
      <c r="BE324">
        <v>61484</v>
      </c>
      <c r="BI324">
        <v>0</v>
      </c>
    </row>
    <row r="325" spans="1:66" x14ac:dyDescent="0.3">
      <c r="A325" t="s">
        <v>21</v>
      </c>
      <c r="B325" t="s">
        <v>22</v>
      </c>
      <c r="C325" t="s">
        <v>106</v>
      </c>
      <c r="E325">
        <v>202506</v>
      </c>
      <c r="F325" t="s">
        <v>81</v>
      </c>
      <c r="G325" t="s">
        <v>1354</v>
      </c>
      <c r="H325" s="1">
        <v>45747</v>
      </c>
      <c r="I325" t="s">
        <v>83</v>
      </c>
      <c r="J325">
        <v>5.2</v>
      </c>
      <c r="K325" t="s">
        <v>362</v>
      </c>
      <c r="L325" t="s">
        <v>48</v>
      </c>
      <c r="M325" t="s">
        <v>382</v>
      </c>
      <c r="N325" t="s">
        <v>13962</v>
      </c>
      <c r="O325" t="s">
        <v>14370</v>
      </c>
      <c r="P325" t="s">
        <v>383</v>
      </c>
      <c r="Q325" t="s">
        <v>14371</v>
      </c>
      <c r="R325" t="s">
        <v>384</v>
      </c>
      <c r="S325">
        <v>8640</v>
      </c>
      <c r="T325" t="s">
        <v>32</v>
      </c>
      <c r="U325" t="s">
        <v>385</v>
      </c>
      <c r="V325" t="s">
        <v>620</v>
      </c>
      <c r="W325" t="s">
        <v>111</v>
      </c>
      <c r="X325" s="1">
        <v>45834</v>
      </c>
      <c r="Y325" s="1">
        <v>45811</v>
      </c>
      <c r="Z325" s="1"/>
      <c r="AB325" s="1">
        <v>45843</v>
      </c>
      <c r="AC325">
        <v>9</v>
      </c>
      <c r="AD325" s="1">
        <v>45852</v>
      </c>
      <c r="AE325" s="1"/>
      <c r="AF325" s="1">
        <v>45833</v>
      </c>
      <c r="AG325" t="s">
        <v>335</v>
      </c>
      <c r="AI325" t="s">
        <v>11788</v>
      </c>
      <c r="AJ325">
        <v>1</v>
      </c>
      <c r="AK325">
        <v>1</v>
      </c>
      <c r="AL325" t="s">
        <v>44</v>
      </c>
      <c r="AM325" t="s">
        <v>14372</v>
      </c>
      <c r="AN325" t="s">
        <v>14373</v>
      </c>
      <c r="AP325" t="s">
        <v>14374</v>
      </c>
      <c r="AQ325" t="s">
        <v>13963</v>
      </c>
      <c r="AT325">
        <v>1730</v>
      </c>
      <c r="AU325" s="1">
        <v>45826</v>
      </c>
      <c r="AV325" t="s">
        <v>27</v>
      </c>
      <c r="AW325" t="s">
        <v>113</v>
      </c>
      <c r="AY325">
        <v>1730</v>
      </c>
      <c r="AZ325">
        <v>5782</v>
      </c>
      <c r="BA325" t="s">
        <v>90</v>
      </c>
      <c r="BB325" t="s">
        <v>81</v>
      </c>
      <c r="BC325" s="1">
        <v>45833</v>
      </c>
      <c r="BD325" t="s">
        <v>13964</v>
      </c>
      <c r="BE325">
        <v>133574</v>
      </c>
      <c r="BI325">
        <v>1</v>
      </c>
    </row>
    <row r="326" spans="1:66" x14ac:dyDescent="0.3">
      <c r="A326" t="s">
        <v>21</v>
      </c>
      <c r="B326" t="s">
        <v>22</v>
      </c>
      <c r="C326" t="s">
        <v>45</v>
      </c>
      <c r="E326">
        <v>202506</v>
      </c>
      <c r="F326" t="s">
        <v>24</v>
      </c>
      <c r="G326" t="s">
        <v>333</v>
      </c>
      <c r="H326" s="1">
        <v>45604</v>
      </c>
      <c r="I326" t="s">
        <v>26</v>
      </c>
      <c r="J326" t="s">
        <v>1318</v>
      </c>
      <c r="K326" t="s">
        <v>1318</v>
      </c>
      <c r="L326" t="s">
        <v>48</v>
      </c>
      <c r="M326" t="s">
        <v>334</v>
      </c>
      <c r="N326" t="s">
        <v>13962</v>
      </c>
      <c r="O326" t="s">
        <v>14375</v>
      </c>
      <c r="P326" t="s">
        <v>124</v>
      </c>
      <c r="Q326" t="s">
        <v>14376</v>
      </c>
      <c r="R326" t="s">
        <v>248</v>
      </c>
      <c r="S326">
        <v>18000</v>
      </c>
      <c r="T326" t="s">
        <v>32</v>
      </c>
      <c r="U326" t="s">
        <v>33</v>
      </c>
      <c r="V326" t="s">
        <v>504</v>
      </c>
      <c r="W326" t="s">
        <v>257</v>
      </c>
      <c r="X326" s="1">
        <v>45866</v>
      </c>
      <c r="Y326" s="1">
        <v>45840</v>
      </c>
      <c r="Z326" s="1"/>
      <c r="AB326" s="1">
        <v>45849</v>
      </c>
      <c r="AC326">
        <v>9</v>
      </c>
      <c r="AD326" s="1">
        <v>45858</v>
      </c>
      <c r="AE326" s="1"/>
      <c r="AF326" s="1">
        <v>45835</v>
      </c>
      <c r="AG326" t="s">
        <v>335</v>
      </c>
      <c r="AI326" t="s">
        <v>11787</v>
      </c>
      <c r="AJ326">
        <v>1</v>
      </c>
      <c r="AK326">
        <v>1</v>
      </c>
      <c r="AL326" t="s">
        <v>44</v>
      </c>
      <c r="AM326" t="s">
        <v>14377</v>
      </c>
      <c r="AN326" t="s">
        <v>14378</v>
      </c>
      <c r="AP326" t="s">
        <v>44</v>
      </c>
      <c r="AQ326" t="s">
        <v>13963</v>
      </c>
      <c r="AT326">
        <v>956</v>
      </c>
      <c r="AU326" s="1">
        <v>45866</v>
      </c>
      <c r="AV326" t="s">
        <v>27</v>
      </c>
      <c r="AW326" t="s">
        <v>336</v>
      </c>
      <c r="AY326">
        <v>956</v>
      </c>
      <c r="AZ326">
        <v>1470</v>
      </c>
      <c r="BA326" t="s">
        <v>13967</v>
      </c>
      <c r="BB326" t="s">
        <v>24</v>
      </c>
      <c r="BC326" s="1">
        <v>45835</v>
      </c>
      <c r="BD326" t="s">
        <v>13964</v>
      </c>
      <c r="BE326">
        <v>64260</v>
      </c>
      <c r="BI326">
        <v>1</v>
      </c>
    </row>
    <row r="327" spans="1:66" x14ac:dyDescent="0.3">
      <c r="A327" t="s">
        <v>21</v>
      </c>
      <c r="B327" t="s">
        <v>22</v>
      </c>
      <c r="C327" t="s">
        <v>45</v>
      </c>
      <c r="E327">
        <v>202507</v>
      </c>
      <c r="F327" t="s">
        <v>24</v>
      </c>
      <c r="G327" t="s">
        <v>11947</v>
      </c>
      <c r="H327" s="1">
        <v>45763</v>
      </c>
      <c r="I327" t="s">
        <v>40</v>
      </c>
      <c r="J327">
        <v>9</v>
      </c>
      <c r="K327" t="s">
        <v>41</v>
      </c>
      <c r="L327" t="s">
        <v>28</v>
      </c>
      <c r="M327" t="s">
        <v>117</v>
      </c>
      <c r="N327" t="s">
        <v>13962</v>
      </c>
      <c r="O327" t="s">
        <v>14379</v>
      </c>
      <c r="P327" t="s">
        <v>130</v>
      </c>
      <c r="Q327" t="s">
        <v>14380</v>
      </c>
      <c r="R327" t="s">
        <v>131</v>
      </c>
      <c r="S327">
        <v>80</v>
      </c>
      <c r="T327" t="s">
        <v>352</v>
      </c>
      <c r="U327" t="s">
        <v>33</v>
      </c>
      <c r="V327" t="s">
        <v>454</v>
      </c>
      <c r="W327" t="s">
        <v>88</v>
      </c>
      <c r="X327" s="1">
        <v>45852</v>
      </c>
      <c r="Y327" s="1">
        <v>45840</v>
      </c>
      <c r="Z327" s="1"/>
      <c r="AB327" s="1">
        <v>45852</v>
      </c>
      <c r="AC327">
        <v>13</v>
      </c>
      <c r="AD327" s="1">
        <v>45865</v>
      </c>
      <c r="AE327" s="1"/>
      <c r="AF327" s="1">
        <v>45842</v>
      </c>
      <c r="AG327" t="s">
        <v>335</v>
      </c>
      <c r="AH327" t="s">
        <v>27</v>
      </c>
      <c r="AI327" t="s">
        <v>11787</v>
      </c>
      <c r="AJ327">
        <v>1</v>
      </c>
      <c r="AK327">
        <v>1</v>
      </c>
      <c r="AL327" t="s">
        <v>96</v>
      </c>
      <c r="AM327" t="s">
        <v>14381</v>
      </c>
      <c r="AN327" t="s">
        <v>14382</v>
      </c>
      <c r="AP327" t="s">
        <v>96</v>
      </c>
      <c r="AU327" s="1">
        <v>45852</v>
      </c>
      <c r="AV327" t="s">
        <v>27</v>
      </c>
      <c r="AW327" t="s">
        <v>121</v>
      </c>
      <c r="AY327">
        <v>300</v>
      </c>
      <c r="BA327" t="s">
        <v>69</v>
      </c>
      <c r="BB327" t="s">
        <v>24</v>
      </c>
      <c r="BC327" s="1">
        <v>45842</v>
      </c>
      <c r="BD327" t="s">
        <v>1118</v>
      </c>
      <c r="BE327">
        <v>311809</v>
      </c>
    </row>
    <row r="328" spans="1:66" x14ac:dyDescent="0.3">
      <c r="A328" t="s">
        <v>21</v>
      </c>
      <c r="B328" t="s">
        <v>22</v>
      </c>
      <c r="C328" t="s">
        <v>106</v>
      </c>
      <c r="E328">
        <v>202507</v>
      </c>
      <c r="F328" t="s">
        <v>63</v>
      </c>
      <c r="G328" t="s">
        <v>189</v>
      </c>
      <c r="H328" s="1">
        <v>45769</v>
      </c>
      <c r="I328" t="s">
        <v>40</v>
      </c>
      <c r="J328">
        <v>9</v>
      </c>
      <c r="K328" t="s">
        <v>41</v>
      </c>
      <c r="L328" t="s">
        <v>28</v>
      </c>
      <c r="M328" t="s">
        <v>190</v>
      </c>
      <c r="N328" t="s">
        <v>13962</v>
      </c>
      <c r="O328" t="s">
        <v>14383</v>
      </c>
      <c r="P328" t="s">
        <v>109</v>
      </c>
      <c r="Q328" t="s">
        <v>14384</v>
      </c>
      <c r="R328" t="s">
        <v>4244</v>
      </c>
      <c r="S328">
        <v>80</v>
      </c>
      <c r="T328" t="s">
        <v>352</v>
      </c>
      <c r="U328" t="s">
        <v>33</v>
      </c>
      <c r="V328" t="s">
        <v>591</v>
      </c>
      <c r="W328" t="s">
        <v>592</v>
      </c>
      <c r="X328" s="1">
        <v>45854</v>
      </c>
      <c r="Y328" s="1">
        <v>45840</v>
      </c>
      <c r="Z328" s="1"/>
      <c r="AB328" s="1">
        <v>45853</v>
      </c>
      <c r="AC328">
        <v>8</v>
      </c>
      <c r="AD328" s="1">
        <v>45861</v>
      </c>
      <c r="AE328" s="1"/>
      <c r="AF328" s="1">
        <v>45842</v>
      </c>
      <c r="AG328" t="s">
        <v>348</v>
      </c>
      <c r="AI328" t="s">
        <v>11787</v>
      </c>
      <c r="AJ328">
        <v>1</v>
      </c>
      <c r="AK328">
        <v>1</v>
      </c>
      <c r="AL328" t="s">
        <v>96</v>
      </c>
      <c r="AM328" t="s">
        <v>14385</v>
      </c>
      <c r="AN328" t="s">
        <v>14386</v>
      </c>
      <c r="AP328" t="s">
        <v>96</v>
      </c>
      <c r="AU328" s="1">
        <v>45854</v>
      </c>
      <c r="AV328" t="s">
        <v>27</v>
      </c>
      <c r="AW328" t="s">
        <v>179</v>
      </c>
      <c r="AY328">
        <v>1450</v>
      </c>
      <c r="AZ328">
        <v>1923</v>
      </c>
      <c r="BA328" t="s">
        <v>422</v>
      </c>
      <c r="BB328" t="s">
        <v>63</v>
      </c>
      <c r="BC328" s="1">
        <v>45842</v>
      </c>
      <c r="BD328" t="s">
        <v>13965</v>
      </c>
      <c r="BE328">
        <v>83263</v>
      </c>
    </row>
    <row r="329" spans="1:66" x14ac:dyDescent="0.3">
      <c r="A329" t="s">
        <v>21</v>
      </c>
      <c r="B329" t="s">
        <v>22</v>
      </c>
      <c r="C329" t="s">
        <v>45</v>
      </c>
      <c r="E329">
        <v>202501</v>
      </c>
      <c r="F329" t="s">
        <v>251</v>
      </c>
      <c r="G329" t="s">
        <v>74</v>
      </c>
      <c r="H329" s="1">
        <v>45463</v>
      </c>
      <c r="I329" t="s">
        <v>40</v>
      </c>
      <c r="J329" t="s">
        <v>1318</v>
      </c>
      <c r="K329" t="s">
        <v>1318</v>
      </c>
      <c r="L329" t="s">
        <v>48</v>
      </c>
      <c r="M329" t="s">
        <v>210</v>
      </c>
      <c r="N329" t="s">
        <v>13962</v>
      </c>
      <c r="O329" t="s">
        <v>4337</v>
      </c>
      <c r="P329" t="s">
        <v>356</v>
      </c>
      <c r="Q329" t="s">
        <v>4338</v>
      </c>
      <c r="R329" t="s">
        <v>357</v>
      </c>
      <c r="S329">
        <v>13692</v>
      </c>
      <c r="T329" t="s">
        <v>32</v>
      </c>
      <c r="U329" t="s">
        <v>33</v>
      </c>
      <c r="V329" t="s">
        <v>617</v>
      </c>
      <c r="W329" t="s">
        <v>137</v>
      </c>
      <c r="X329" s="1"/>
      <c r="Y329" s="1"/>
      <c r="Z329" s="1"/>
      <c r="AB329" s="1"/>
      <c r="AD329" s="1"/>
      <c r="AE329" s="1"/>
      <c r="AF329" s="1"/>
      <c r="AG329" t="s">
        <v>14387</v>
      </c>
      <c r="AH329" t="s">
        <v>2071</v>
      </c>
      <c r="AM329" t="s">
        <v>35</v>
      </c>
      <c r="AN329" t="s">
        <v>35</v>
      </c>
      <c r="AP329" t="s">
        <v>96</v>
      </c>
      <c r="AU329" s="1"/>
      <c r="AW329" t="s">
        <v>157</v>
      </c>
      <c r="AY329">
        <v>900</v>
      </c>
      <c r="BA329" t="s">
        <v>69</v>
      </c>
      <c r="BB329" t="s">
        <v>251</v>
      </c>
      <c r="BC329" s="1"/>
      <c r="BN329">
        <v>13692</v>
      </c>
    </row>
    <row r="330" spans="1:66" x14ac:dyDescent="0.3">
      <c r="A330" t="s">
        <v>21</v>
      </c>
      <c r="B330" t="s">
        <v>22</v>
      </c>
      <c r="C330" t="s">
        <v>45</v>
      </c>
      <c r="E330">
        <v>202501</v>
      </c>
      <c r="F330" t="s">
        <v>63</v>
      </c>
      <c r="G330" t="s">
        <v>1959</v>
      </c>
      <c r="H330" s="1">
        <v>45600</v>
      </c>
      <c r="I330" t="s">
        <v>40</v>
      </c>
      <c r="J330">
        <v>9</v>
      </c>
      <c r="K330" t="s">
        <v>180</v>
      </c>
      <c r="L330" t="s">
        <v>48</v>
      </c>
      <c r="M330" t="s">
        <v>2007</v>
      </c>
      <c r="N330" t="s">
        <v>13962</v>
      </c>
      <c r="O330" t="s">
        <v>4339</v>
      </c>
      <c r="P330" t="s">
        <v>263</v>
      </c>
      <c r="Q330" t="s">
        <v>4340</v>
      </c>
      <c r="R330" t="s">
        <v>264</v>
      </c>
      <c r="S330">
        <v>1360</v>
      </c>
      <c r="T330" t="s">
        <v>32</v>
      </c>
      <c r="U330" t="s">
        <v>33</v>
      </c>
      <c r="V330" t="s">
        <v>475</v>
      </c>
      <c r="W330" t="s">
        <v>13974</v>
      </c>
      <c r="X330" s="1"/>
      <c r="Y330" s="1"/>
      <c r="Z330" s="1"/>
      <c r="AB330" s="1"/>
      <c r="AD330" s="1"/>
      <c r="AE330" s="1"/>
      <c r="AF330" s="1"/>
      <c r="AG330" t="s">
        <v>14387</v>
      </c>
      <c r="AP330" t="s">
        <v>78</v>
      </c>
      <c r="AU330" s="1"/>
      <c r="AW330" t="s">
        <v>477</v>
      </c>
      <c r="AY330">
        <v>460</v>
      </c>
      <c r="BA330" t="s">
        <v>39</v>
      </c>
      <c r="BB330" t="s">
        <v>63</v>
      </c>
      <c r="BC330" s="1"/>
      <c r="BN330">
        <v>1360</v>
      </c>
    </row>
    <row r="331" spans="1:66" x14ac:dyDescent="0.3">
      <c r="A331" t="s">
        <v>21</v>
      </c>
      <c r="B331" t="s">
        <v>22</v>
      </c>
      <c r="C331" t="s">
        <v>45</v>
      </c>
      <c r="E331">
        <v>202510</v>
      </c>
      <c r="F331" t="s">
        <v>24</v>
      </c>
      <c r="G331" t="s">
        <v>333</v>
      </c>
      <c r="H331" s="1">
        <v>45604</v>
      </c>
      <c r="I331" t="s">
        <v>26</v>
      </c>
      <c r="J331" t="s">
        <v>1318</v>
      </c>
      <c r="K331" t="s">
        <v>1318</v>
      </c>
      <c r="L331" t="s">
        <v>48</v>
      </c>
      <c r="M331" t="s">
        <v>334</v>
      </c>
      <c r="N331" t="s">
        <v>13962</v>
      </c>
      <c r="O331" t="s">
        <v>14388</v>
      </c>
      <c r="P331" t="s">
        <v>124</v>
      </c>
      <c r="Q331" t="s">
        <v>14389</v>
      </c>
      <c r="R331" t="s">
        <v>248</v>
      </c>
      <c r="S331">
        <v>18000</v>
      </c>
      <c r="T331" t="s">
        <v>32</v>
      </c>
      <c r="U331" t="s">
        <v>33</v>
      </c>
      <c r="V331" t="s">
        <v>504</v>
      </c>
      <c r="W331" t="s">
        <v>257</v>
      </c>
      <c r="X331" s="1">
        <v>45966</v>
      </c>
      <c r="Y331" s="1">
        <v>45939</v>
      </c>
      <c r="Z331" s="1"/>
      <c r="AB331" s="1"/>
      <c r="AD331" s="1"/>
      <c r="AE331" s="1"/>
      <c r="AF331" s="1">
        <v>45947</v>
      </c>
      <c r="AG331" t="s">
        <v>455</v>
      </c>
      <c r="AP331" t="s">
        <v>54</v>
      </c>
      <c r="AQ331" t="s">
        <v>594</v>
      </c>
      <c r="AR331" t="s">
        <v>13977</v>
      </c>
      <c r="AU331" s="1">
        <v>45966</v>
      </c>
      <c r="AV331" t="s">
        <v>27</v>
      </c>
      <c r="AW331" t="s">
        <v>336</v>
      </c>
      <c r="BA331" t="s">
        <v>13967</v>
      </c>
      <c r="BB331" t="s">
        <v>24</v>
      </c>
      <c r="BC331" s="1">
        <v>45947</v>
      </c>
      <c r="BD331" t="s">
        <v>13964</v>
      </c>
      <c r="BE331">
        <v>64260</v>
      </c>
      <c r="BN331">
        <v>18000</v>
      </c>
    </row>
    <row r="332" spans="1:66" x14ac:dyDescent="0.3">
      <c r="A332" t="s">
        <v>21</v>
      </c>
      <c r="B332" t="s">
        <v>22</v>
      </c>
      <c r="C332" t="s">
        <v>45</v>
      </c>
      <c r="E332">
        <v>202501</v>
      </c>
      <c r="F332" t="s">
        <v>24</v>
      </c>
      <c r="G332" t="s">
        <v>2158</v>
      </c>
      <c r="H332" s="1">
        <v>45628</v>
      </c>
      <c r="I332" t="s">
        <v>26</v>
      </c>
      <c r="J332" t="s">
        <v>1318</v>
      </c>
      <c r="K332" t="s">
        <v>1318</v>
      </c>
      <c r="L332" t="s">
        <v>28</v>
      </c>
      <c r="M332" t="s">
        <v>353</v>
      </c>
      <c r="N332" t="s">
        <v>13962</v>
      </c>
      <c r="O332" t="s">
        <v>4351</v>
      </c>
      <c r="P332" t="s">
        <v>220</v>
      </c>
      <c r="Q332" t="s">
        <v>4352</v>
      </c>
      <c r="R332" t="s">
        <v>221</v>
      </c>
      <c r="S332">
        <v>1000</v>
      </c>
      <c r="T332" t="s">
        <v>32</v>
      </c>
      <c r="U332" t="s">
        <v>33</v>
      </c>
      <c r="V332" t="s">
        <v>615</v>
      </c>
      <c r="W332" t="s">
        <v>60</v>
      </c>
      <c r="X332" s="1"/>
      <c r="Y332" s="1"/>
      <c r="Z332" s="1"/>
      <c r="AB332" s="1"/>
      <c r="AD332" s="1"/>
      <c r="AE332" s="1"/>
      <c r="AF332" s="1"/>
      <c r="AG332" t="s">
        <v>14387</v>
      </c>
      <c r="AP332" t="s">
        <v>61</v>
      </c>
      <c r="AU332" s="1"/>
      <c r="AW332" t="s">
        <v>62</v>
      </c>
      <c r="AY332">
        <v>880</v>
      </c>
      <c r="BA332" t="s">
        <v>69</v>
      </c>
      <c r="BB332" t="s">
        <v>24</v>
      </c>
      <c r="BC332" s="1"/>
      <c r="BN332">
        <v>1000</v>
      </c>
    </row>
    <row r="333" spans="1:66" x14ac:dyDescent="0.3">
      <c r="A333" t="s">
        <v>21</v>
      </c>
      <c r="B333" t="s">
        <v>22</v>
      </c>
      <c r="C333" t="s">
        <v>45</v>
      </c>
      <c r="E333">
        <v>202503</v>
      </c>
      <c r="F333" t="s">
        <v>63</v>
      </c>
      <c r="G333" t="s">
        <v>218</v>
      </c>
      <c r="H333" s="1">
        <v>45638</v>
      </c>
      <c r="I333" t="s">
        <v>40</v>
      </c>
      <c r="J333">
        <v>8</v>
      </c>
      <c r="K333" t="s">
        <v>65</v>
      </c>
      <c r="L333" t="s">
        <v>48</v>
      </c>
      <c r="M333" t="s">
        <v>261</v>
      </c>
      <c r="N333" t="s">
        <v>13962</v>
      </c>
      <c r="O333" t="s">
        <v>4170</v>
      </c>
      <c r="P333" t="s">
        <v>67</v>
      </c>
      <c r="Q333" t="s">
        <v>4171</v>
      </c>
      <c r="R333" t="s">
        <v>68</v>
      </c>
      <c r="S333">
        <v>700</v>
      </c>
      <c r="T333" t="s">
        <v>32</v>
      </c>
      <c r="U333" t="s">
        <v>33</v>
      </c>
      <c r="V333" t="s">
        <v>493</v>
      </c>
      <c r="W333" t="s">
        <v>464</v>
      </c>
      <c r="X333" s="1"/>
      <c r="Y333" s="1"/>
      <c r="Z333" s="1"/>
      <c r="AB333" s="1"/>
      <c r="AD333" s="1"/>
      <c r="AE333" s="1"/>
      <c r="AF333" s="1"/>
      <c r="AG333" t="s">
        <v>14387</v>
      </c>
      <c r="AP333" t="s">
        <v>227</v>
      </c>
      <c r="AU333" s="1"/>
      <c r="AW333" t="s">
        <v>101</v>
      </c>
      <c r="AY333">
        <v>410</v>
      </c>
      <c r="BA333" t="s">
        <v>69</v>
      </c>
      <c r="BB333" t="s">
        <v>63</v>
      </c>
      <c r="BC333" s="1"/>
      <c r="BN333">
        <v>700</v>
      </c>
    </row>
    <row r="334" spans="1:66" x14ac:dyDescent="0.3">
      <c r="A334" t="s">
        <v>21</v>
      </c>
      <c r="B334" t="s">
        <v>22</v>
      </c>
      <c r="C334" t="s">
        <v>45</v>
      </c>
      <c r="E334">
        <v>202503</v>
      </c>
      <c r="F334" t="s">
        <v>24</v>
      </c>
      <c r="G334" t="s">
        <v>122</v>
      </c>
      <c r="H334" s="1">
        <v>45639</v>
      </c>
      <c r="I334" t="s">
        <v>26</v>
      </c>
      <c r="J334" t="s">
        <v>1318</v>
      </c>
      <c r="K334" t="s">
        <v>1318</v>
      </c>
      <c r="L334" t="s">
        <v>48</v>
      </c>
      <c r="M334" t="s">
        <v>123</v>
      </c>
      <c r="N334" t="s">
        <v>13962</v>
      </c>
      <c r="O334" t="s">
        <v>4178</v>
      </c>
      <c r="P334" t="s">
        <v>124</v>
      </c>
      <c r="Q334" t="s">
        <v>4179</v>
      </c>
      <c r="R334" t="s">
        <v>185</v>
      </c>
      <c r="S334">
        <v>16000</v>
      </c>
      <c r="T334" t="s">
        <v>32</v>
      </c>
      <c r="U334" t="s">
        <v>126</v>
      </c>
      <c r="V334" t="s">
        <v>575</v>
      </c>
      <c r="W334" t="s">
        <v>95</v>
      </c>
      <c r="X334" s="1"/>
      <c r="Y334" s="1"/>
      <c r="Z334" s="1"/>
      <c r="AB334" s="1"/>
      <c r="AD334" s="1"/>
      <c r="AE334" s="1"/>
      <c r="AF334" s="1"/>
      <c r="AG334" t="s">
        <v>14387</v>
      </c>
      <c r="AI334" t="s">
        <v>656</v>
      </c>
      <c r="AQ334" t="s">
        <v>13966</v>
      </c>
      <c r="AR334" t="s">
        <v>13966</v>
      </c>
      <c r="AU334" s="1"/>
      <c r="AW334" t="s">
        <v>127</v>
      </c>
      <c r="BA334" t="s">
        <v>13967</v>
      </c>
      <c r="BB334" t="s">
        <v>24</v>
      </c>
      <c r="BC334" s="1"/>
      <c r="BN334">
        <v>16000</v>
      </c>
    </row>
    <row r="335" spans="1:66" x14ac:dyDescent="0.3">
      <c r="A335" t="s">
        <v>21</v>
      </c>
      <c r="B335" t="s">
        <v>22</v>
      </c>
      <c r="C335" t="s">
        <v>45</v>
      </c>
      <c r="E335">
        <v>202504</v>
      </c>
      <c r="F335" t="s">
        <v>24</v>
      </c>
      <c r="G335" t="s">
        <v>122</v>
      </c>
      <c r="H335" s="1">
        <v>45639</v>
      </c>
      <c r="I335" t="s">
        <v>26</v>
      </c>
      <c r="J335" t="s">
        <v>1318</v>
      </c>
      <c r="K335" t="s">
        <v>1318</v>
      </c>
      <c r="L335" t="s">
        <v>48</v>
      </c>
      <c r="M335" t="s">
        <v>123</v>
      </c>
      <c r="N335" t="s">
        <v>13962</v>
      </c>
      <c r="O335" t="s">
        <v>4180</v>
      </c>
      <c r="P335" t="s">
        <v>124</v>
      </c>
      <c r="Q335" t="s">
        <v>4181</v>
      </c>
      <c r="R335" t="s">
        <v>185</v>
      </c>
      <c r="S335">
        <v>16000</v>
      </c>
      <c r="T335" t="s">
        <v>32</v>
      </c>
      <c r="U335" t="s">
        <v>126</v>
      </c>
      <c r="V335" t="s">
        <v>575</v>
      </c>
      <c r="W335" t="s">
        <v>95</v>
      </c>
      <c r="X335" s="1"/>
      <c r="Y335" s="1"/>
      <c r="Z335" s="1"/>
      <c r="AB335" s="1"/>
      <c r="AD335" s="1"/>
      <c r="AE335" s="1"/>
      <c r="AF335" s="1"/>
      <c r="AG335" t="s">
        <v>14387</v>
      </c>
      <c r="AI335" t="s">
        <v>656</v>
      </c>
      <c r="AQ335" t="s">
        <v>13966</v>
      </c>
      <c r="AR335" t="s">
        <v>13966</v>
      </c>
      <c r="AU335" s="1"/>
      <c r="AW335" t="s">
        <v>127</v>
      </c>
      <c r="BA335" t="s">
        <v>13967</v>
      </c>
      <c r="BB335" t="s">
        <v>24</v>
      </c>
      <c r="BC335" s="1"/>
      <c r="BN335">
        <v>16000</v>
      </c>
    </row>
    <row r="336" spans="1:66" x14ac:dyDescent="0.3">
      <c r="A336" t="s">
        <v>21</v>
      </c>
      <c r="B336" t="s">
        <v>22</v>
      </c>
      <c r="C336" t="s">
        <v>45</v>
      </c>
      <c r="E336">
        <v>202504</v>
      </c>
      <c r="F336" t="s">
        <v>63</v>
      </c>
      <c r="G336" t="s">
        <v>139</v>
      </c>
      <c r="H336" s="1">
        <v>45649</v>
      </c>
      <c r="I336" t="s">
        <v>40</v>
      </c>
      <c r="J336">
        <v>8</v>
      </c>
      <c r="K336" t="s">
        <v>65</v>
      </c>
      <c r="L336" t="s">
        <v>48</v>
      </c>
      <c r="M336" t="s">
        <v>299</v>
      </c>
      <c r="N336" t="s">
        <v>13962</v>
      </c>
      <c r="O336" t="s">
        <v>4223</v>
      </c>
      <c r="P336" t="s">
        <v>67</v>
      </c>
      <c r="Q336" t="s">
        <v>4224</v>
      </c>
      <c r="R336" t="s">
        <v>68</v>
      </c>
      <c r="S336">
        <v>8750</v>
      </c>
      <c r="T336" t="s">
        <v>32</v>
      </c>
      <c r="U336" t="s">
        <v>33</v>
      </c>
      <c r="V336" t="s">
        <v>678</v>
      </c>
      <c r="W336" t="s">
        <v>60</v>
      </c>
      <c r="X336" s="1"/>
      <c r="Y336" s="1"/>
      <c r="Z336" s="1"/>
      <c r="AB336" s="1"/>
      <c r="AD336" s="1"/>
      <c r="AE336" s="1"/>
      <c r="AF336" s="1"/>
      <c r="AG336" t="s">
        <v>14387</v>
      </c>
      <c r="AH336" t="s">
        <v>4225</v>
      </c>
      <c r="AP336" t="s">
        <v>96</v>
      </c>
      <c r="AU336" s="1"/>
      <c r="AW336" t="s">
        <v>321</v>
      </c>
      <c r="AY336">
        <v>880</v>
      </c>
      <c r="BA336" t="s">
        <v>69</v>
      </c>
      <c r="BB336" t="s">
        <v>63</v>
      </c>
      <c r="BC336" s="1"/>
      <c r="BN336">
        <v>8750</v>
      </c>
    </row>
    <row r="337" spans="1:66" x14ac:dyDescent="0.3">
      <c r="A337" t="s">
        <v>21</v>
      </c>
      <c r="B337" t="s">
        <v>22</v>
      </c>
      <c r="C337" t="s">
        <v>45</v>
      </c>
      <c r="E337">
        <v>202501</v>
      </c>
      <c r="F337" t="s">
        <v>24</v>
      </c>
      <c r="G337" t="s">
        <v>46</v>
      </c>
      <c r="H337" s="1">
        <v>45664</v>
      </c>
      <c r="I337" t="s">
        <v>40</v>
      </c>
      <c r="J337">
        <v>9</v>
      </c>
      <c r="K337" t="s">
        <v>41</v>
      </c>
      <c r="L337" t="s">
        <v>48</v>
      </c>
      <c r="M337" t="s">
        <v>1423</v>
      </c>
      <c r="N337" t="s">
        <v>13962</v>
      </c>
      <c r="O337" t="s">
        <v>4253</v>
      </c>
      <c r="P337" t="s">
        <v>278</v>
      </c>
      <c r="Q337" t="s">
        <v>4254</v>
      </c>
      <c r="R337" t="s">
        <v>279</v>
      </c>
      <c r="S337">
        <v>10000</v>
      </c>
      <c r="T337" t="s">
        <v>32</v>
      </c>
      <c r="U337" t="s">
        <v>33</v>
      </c>
      <c r="V337" t="s">
        <v>593</v>
      </c>
      <c r="W337" t="s">
        <v>95</v>
      </c>
      <c r="X337" s="1">
        <v>45688</v>
      </c>
      <c r="Y337" s="1">
        <v>45685</v>
      </c>
      <c r="Z337" s="1"/>
      <c r="AB337" s="1"/>
      <c r="AD337" s="1"/>
      <c r="AE337" s="1"/>
      <c r="AF337" s="1">
        <v>45687</v>
      </c>
      <c r="AG337" t="s">
        <v>14387</v>
      </c>
      <c r="AH337" t="s">
        <v>9471</v>
      </c>
      <c r="AP337" t="s">
        <v>44</v>
      </c>
      <c r="AT337">
        <v>330</v>
      </c>
      <c r="AU337" s="1">
        <v>45687</v>
      </c>
      <c r="AV337" t="s">
        <v>4257</v>
      </c>
      <c r="AW337" t="s">
        <v>313</v>
      </c>
      <c r="AX337" t="s">
        <v>9472</v>
      </c>
      <c r="AY337">
        <v>660</v>
      </c>
      <c r="BA337" t="s">
        <v>39</v>
      </c>
      <c r="BB337" t="s">
        <v>24</v>
      </c>
      <c r="BC337" s="1">
        <v>45687</v>
      </c>
      <c r="BD337" t="s">
        <v>13965</v>
      </c>
      <c r="BE337">
        <v>31000</v>
      </c>
      <c r="BN337">
        <v>10000</v>
      </c>
    </row>
    <row r="338" spans="1:66" x14ac:dyDescent="0.3">
      <c r="A338" t="s">
        <v>21</v>
      </c>
      <c r="B338" t="s">
        <v>22</v>
      </c>
      <c r="C338" t="s">
        <v>45</v>
      </c>
      <c r="E338">
        <v>202501</v>
      </c>
      <c r="F338" t="s">
        <v>152</v>
      </c>
      <c r="G338" t="s">
        <v>74</v>
      </c>
      <c r="H338" s="1">
        <v>45666</v>
      </c>
      <c r="I338" t="s">
        <v>40</v>
      </c>
      <c r="J338" t="s">
        <v>1318</v>
      </c>
      <c r="K338" t="s">
        <v>1318</v>
      </c>
      <c r="L338" t="s">
        <v>48</v>
      </c>
      <c r="M338" t="s">
        <v>285</v>
      </c>
      <c r="N338" t="s">
        <v>13962</v>
      </c>
      <c r="O338" t="s">
        <v>4389</v>
      </c>
      <c r="P338" t="s">
        <v>154</v>
      </c>
      <c r="Q338" t="s">
        <v>4390</v>
      </c>
      <c r="R338" t="s">
        <v>155</v>
      </c>
      <c r="S338">
        <v>408</v>
      </c>
      <c r="T338" t="s">
        <v>32</v>
      </c>
      <c r="U338" t="s">
        <v>33</v>
      </c>
      <c r="V338" t="s">
        <v>617</v>
      </c>
      <c r="W338" t="s">
        <v>137</v>
      </c>
      <c r="X338" s="1"/>
      <c r="Y338" s="1"/>
      <c r="Z338" s="1"/>
      <c r="AB338" s="1"/>
      <c r="AD338" s="1"/>
      <c r="AE338" s="1"/>
      <c r="AF338" s="1"/>
      <c r="AG338" t="s">
        <v>14387</v>
      </c>
      <c r="AP338" t="s">
        <v>96</v>
      </c>
      <c r="AU338" s="1"/>
      <c r="AW338" t="s">
        <v>157</v>
      </c>
      <c r="AY338">
        <v>900</v>
      </c>
      <c r="BA338" t="s">
        <v>69</v>
      </c>
      <c r="BB338" t="s">
        <v>152</v>
      </c>
      <c r="BC338" s="1"/>
      <c r="BN338">
        <v>408</v>
      </c>
    </row>
    <row r="339" spans="1:66" x14ac:dyDescent="0.3">
      <c r="A339" t="s">
        <v>21</v>
      </c>
      <c r="B339" t="s">
        <v>22</v>
      </c>
      <c r="C339" t="s">
        <v>45</v>
      </c>
      <c r="E339">
        <v>202503</v>
      </c>
      <c r="F339" t="s">
        <v>24</v>
      </c>
      <c r="G339" t="s">
        <v>122</v>
      </c>
      <c r="H339" s="1">
        <v>45667</v>
      </c>
      <c r="I339" t="s">
        <v>26</v>
      </c>
      <c r="J339" t="s">
        <v>1318</v>
      </c>
      <c r="K339" t="s">
        <v>1318</v>
      </c>
      <c r="L339" t="s">
        <v>48</v>
      </c>
      <c r="M339" t="s">
        <v>184</v>
      </c>
      <c r="N339" t="s">
        <v>13962</v>
      </c>
      <c r="O339" t="s">
        <v>4345</v>
      </c>
      <c r="P339" t="s">
        <v>124</v>
      </c>
      <c r="Q339" t="s">
        <v>4346</v>
      </c>
      <c r="R339" t="s">
        <v>125</v>
      </c>
      <c r="S339">
        <v>36000</v>
      </c>
      <c r="T339" t="s">
        <v>32</v>
      </c>
      <c r="U339" t="s">
        <v>126</v>
      </c>
      <c r="V339" t="s">
        <v>575</v>
      </c>
      <c r="W339" t="s">
        <v>95</v>
      </c>
      <c r="X339" s="1"/>
      <c r="Y339" s="1"/>
      <c r="Z339" s="1"/>
      <c r="AB339" s="1"/>
      <c r="AD339" s="1"/>
      <c r="AE339" s="1"/>
      <c r="AF339" s="1"/>
      <c r="AG339" t="s">
        <v>14387</v>
      </c>
      <c r="AI339" t="s">
        <v>656</v>
      </c>
      <c r="AQ339" t="s">
        <v>13966</v>
      </c>
      <c r="AR339" t="s">
        <v>13966</v>
      </c>
      <c r="AU339" s="1"/>
      <c r="AW339" t="s">
        <v>127</v>
      </c>
      <c r="BA339" t="s">
        <v>13967</v>
      </c>
      <c r="BB339" t="s">
        <v>24</v>
      </c>
      <c r="BC339" s="1"/>
      <c r="BN339">
        <v>36000</v>
      </c>
    </row>
    <row r="340" spans="1:66" x14ac:dyDescent="0.3">
      <c r="A340" t="s">
        <v>21</v>
      </c>
      <c r="B340" t="s">
        <v>22</v>
      </c>
      <c r="C340" t="s">
        <v>45</v>
      </c>
      <c r="E340">
        <v>202501</v>
      </c>
      <c r="F340" t="s">
        <v>152</v>
      </c>
      <c r="G340" t="s">
        <v>2158</v>
      </c>
      <c r="H340" s="1">
        <v>45670</v>
      </c>
      <c r="I340" t="s">
        <v>40</v>
      </c>
      <c r="J340" t="s">
        <v>1318</v>
      </c>
      <c r="K340" t="s">
        <v>1318</v>
      </c>
      <c r="L340" t="s">
        <v>28</v>
      </c>
      <c r="M340" t="s">
        <v>353</v>
      </c>
      <c r="N340" t="s">
        <v>13962</v>
      </c>
      <c r="O340" t="s">
        <v>4393</v>
      </c>
      <c r="P340" t="s">
        <v>154</v>
      </c>
      <c r="Q340" t="s">
        <v>4394</v>
      </c>
      <c r="R340" t="s">
        <v>155</v>
      </c>
      <c r="S340">
        <v>23</v>
      </c>
      <c r="T340" t="s">
        <v>32</v>
      </c>
      <c r="U340" t="s">
        <v>33</v>
      </c>
      <c r="V340" t="s">
        <v>615</v>
      </c>
      <c r="W340" t="s">
        <v>60</v>
      </c>
      <c r="X340" s="1"/>
      <c r="Y340" s="1"/>
      <c r="Z340" s="1"/>
      <c r="AB340" s="1"/>
      <c r="AD340" s="1"/>
      <c r="AE340" s="1"/>
      <c r="AF340" s="1"/>
      <c r="AG340" t="s">
        <v>14387</v>
      </c>
      <c r="AP340" t="s">
        <v>61</v>
      </c>
      <c r="AU340" s="1"/>
      <c r="AW340" t="s">
        <v>62</v>
      </c>
      <c r="AY340">
        <v>880</v>
      </c>
      <c r="BA340" t="s">
        <v>69</v>
      </c>
      <c r="BB340" t="s">
        <v>152</v>
      </c>
      <c r="BC340" s="1"/>
      <c r="BN340">
        <v>23</v>
      </c>
    </row>
    <row r="341" spans="1:66" x14ac:dyDescent="0.3">
      <c r="A341" t="s">
        <v>21</v>
      </c>
      <c r="B341" t="s">
        <v>22</v>
      </c>
      <c r="C341" t="s">
        <v>45</v>
      </c>
      <c r="E341">
        <v>202508</v>
      </c>
      <c r="F341" t="s">
        <v>24</v>
      </c>
      <c r="G341" t="s">
        <v>46</v>
      </c>
      <c r="H341" s="1">
        <v>45672</v>
      </c>
      <c r="I341" t="s">
        <v>26</v>
      </c>
      <c r="J341">
        <v>9</v>
      </c>
      <c r="K341" t="s">
        <v>41</v>
      </c>
      <c r="L341" t="s">
        <v>48</v>
      </c>
      <c r="M341" t="s">
        <v>57</v>
      </c>
      <c r="N341" t="s">
        <v>13962</v>
      </c>
      <c r="O341" t="s">
        <v>14390</v>
      </c>
      <c r="P341" t="s">
        <v>58</v>
      </c>
      <c r="Q341" t="s">
        <v>14391</v>
      </c>
      <c r="R341" t="s">
        <v>59</v>
      </c>
      <c r="S341">
        <v>17100</v>
      </c>
      <c r="T341" t="s">
        <v>32</v>
      </c>
      <c r="U341" t="s">
        <v>33</v>
      </c>
      <c r="V341" t="s">
        <v>647</v>
      </c>
      <c r="W341" t="s">
        <v>60</v>
      </c>
      <c r="X341" s="1">
        <v>45894</v>
      </c>
      <c r="Y341" s="1">
        <v>45876</v>
      </c>
      <c r="Z341" s="1"/>
      <c r="AB341" s="1"/>
      <c r="AD341" s="1"/>
      <c r="AE341" s="1"/>
      <c r="AF341" s="1">
        <v>45880</v>
      </c>
      <c r="AG341" t="s">
        <v>348</v>
      </c>
      <c r="AP341" t="s">
        <v>61</v>
      </c>
      <c r="AU341" s="1">
        <v>45894</v>
      </c>
      <c r="AV341" t="s">
        <v>27</v>
      </c>
      <c r="AW341" t="s">
        <v>151</v>
      </c>
      <c r="AY341">
        <v>930</v>
      </c>
      <c r="BA341" t="s">
        <v>13967</v>
      </c>
      <c r="BB341" t="s">
        <v>24</v>
      </c>
      <c r="BC341" s="1">
        <v>45880</v>
      </c>
      <c r="BD341" t="s">
        <v>13965</v>
      </c>
      <c r="BE341">
        <v>46341</v>
      </c>
    </row>
    <row r="342" spans="1:66" x14ac:dyDescent="0.3">
      <c r="A342" t="s">
        <v>21</v>
      </c>
      <c r="B342" t="s">
        <v>22</v>
      </c>
      <c r="C342" t="s">
        <v>45</v>
      </c>
      <c r="E342">
        <v>202504</v>
      </c>
      <c r="F342" t="s">
        <v>63</v>
      </c>
      <c r="G342" t="s">
        <v>158</v>
      </c>
      <c r="H342" s="1">
        <v>45673</v>
      </c>
      <c r="I342" t="s">
        <v>26</v>
      </c>
      <c r="J342">
        <v>4.0999999999999899</v>
      </c>
      <c r="K342" t="s">
        <v>191</v>
      </c>
      <c r="L342" t="s">
        <v>48</v>
      </c>
      <c r="M342" t="s">
        <v>9645</v>
      </c>
      <c r="N342" t="s">
        <v>13962</v>
      </c>
      <c r="O342" t="s">
        <v>9646</v>
      </c>
      <c r="P342" t="s">
        <v>192</v>
      </c>
      <c r="Q342" t="s">
        <v>9647</v>
      </c>
      <c r="R342" t="s">
        <v>193</v>
      </c>
      <c r="S342">
        <v>80</v>
      </c>
      <c r="T342" t="s">
        <v>352</v>
      </c>
      <c r="U342" t="s">
        <v>656</v>
      </c>
      <c r="V342" t="s">
        <v>575</v>
      </c>
      <c r="W342" t="s">
        <v>575</v>
      </c>
      <c r="X342" s="1"/>
      <c r="Y342" s="1"/>
      <c r="Z342" s="1"/>
      <c r="AB342" s="1"/>
      <c r="AD342" s="1"/>
      <c r="AE342" s="1"/>
      <c r="AF342" s="1"/>
      <c r="AG342" t="s">
        <v>14387</v>
      </c>
      <c r="AH342" t="s">
        <v>11800</v>
      </c>
      <c r="AI342" t="s">
        <v>656</v>
      </c>
      <c r="AQ342" t="s">
        <v>13966</v>
      </c>
      <c r="AR342" t="s">
        <v>13966</v>
      </c>
      <c r="AU342" s="1"/>
      <c r="AW342" t="s">
        <v>127</v>
      </c>
      <c r="BA342" t="s">
        <v>69</v>
      </c>
      <c r="BB342" t="s">
        <v>63</v>
      </c>
      <c r="BC342" s="1"/>
      <c r="BN342">
        <v>80</v>
      </c>
    </row>
    <row r="343" spans="1:66" x14ac:dyDescent="0.3">
      <c r="A343" t="s">
        <v>21</v>
      </c>
      <c r="B343" t="s">
        <v>22</v>
      </c>
      <c r="C343" t="s">
        <v>45</v>
      </c>
      <c r="E343">
        <v>202506</v>
      </c>
      <c r="F343" t="s">
        <v>24</v>
      </c>
      <c r="G343" t="s">
        <v>122</v>
      </c>
      <c r="H343" s="1">
        <v>45674</v>
      </c>
      <c r="I343" t="s">
        <v>26</v>
      </c>
      <c r="J343" t="s">
        <v>1318</v>
      </c>
      <c r="K343" t="s">
        <v>1318</v>
      </c>
      <c r="L343" t="s">
        <v>48</v>
      </c>
      <c r="M343" t="s">
        <v>123</v>
      </c>
      <c r="N343" t="s">
        <v>13962</v>
      </c>
      <c r="O343" t="s">
        <v>14392</v>
      </c>
      <c r="P343" t="s">
        <v>124</v>
      </c>
      <c r="Q343" t="s">
        <v>14393</v>
      </c>
      <c r="R343" t="s">
        <v>185</v>
      </c>
      <c r="S343">
        <v>36000</v>
      </c>
      <c r="T343" t="s">
        <v>32</v>
      </c>
      <c r="U343" t="s">
        <v>126</v>
      </c>
      <c r="V343" t="s">
        <v>575</v>
      </c>
      <c r="W343" t="s">
        <v>95</v>
      </c>
      <c r="X343" s="1"/>
      <c r="Y343" s="1"/>
      <c r="Z343" s="1"/>
      <c r="AB343" s="1"/>
      <c r="AD343" s="1"/>
      <c r="AE343" s="1"/>
      <c r="AF343" s="1"/>
      <c r="AG343" t="s">
        <v>14387</v>
      </c>
      <c r="AI343" t="s">
        <v>656</v>
      </c>
      <c r="AQ343" t="s">
        <v>13966</v>
      </c>
      <c r="AR343" t="s">
        <v>13966</v>
      </c>
      <c r="AU343" s="1"/>
      <c r="AW343" t="s">
        <v>127</v>
      </c>
      <c r="BA343" t="s">
        <v>13967</v>
      </c>
      <c r="BB343" t="s">
        <v>24</v>
      </c>
      <c r="BC343" s="1"/>
      <c r="BN343">
        <v>36000</v>
      </c>
    </row>
    <row r="344" spans="1:66" x14ac:dyDescent="0.3">
      <c r="A344" t="s">
        <v>21</v>
      </c>
      <c r="B344" t="s">
        <v>22</v>
      </c>
      <c r="C344" t="s">
        <v>45</v>
      </c>
      <c r="E344">
        <v>202505</v>
      </c>
      <c r="F344" t="s">
        <v>24</v>
      </c>
      <c r="G344" t="s">
        <v>122</v>
      </c>
      <c r="H344" s="1">
        <v>45678</v>
      </c>
      <c r="I344" t="s">
        <v>26</v>
      </c>
      <c r="J344" t="s">
        <v>1318</v>
      </c>
      <c r="K344" t="s">
        <v>1318</v>
      </c>
      <c r="L344" t="s">
        <v>48</v>
      </c>
      <c r="M344" t="s">
        <v>123</v>
      </c>
      <c r="N344" t="s">
        <v>13962</v>
      </c>
      <c r="O344" t="s">
        <v>14394</v>
      </c>
      <c r="P344" t="s">
        <v>124</v>
      </c>
      <c r="Q344" t="s">
        <v>14395</v>
      </c>
      <c r="R344" t="s">
        <v>185</v>
      </c>
      <c r="S344">
        <v>20000</v>
      </c>
      <c r="T344" t="s">
        <v>32</v>
      </c>
      <c r="U344" t="s">
        <v>126</v>
      </c>
      <c r="V344" t="s">
        <v>575</v>
      </c>
      <c r="W344" t="s">
        <v>95</v>
      </c>
      <c r="X344" s="1"/>
      <c r="Y344" s="1"/>
      <c r="Z344" s="1"/>
      <c r="AB344" s="1"/>
      <c r="AD344" s="1"/>
      <c r="AE344" s="1"/>
      <c r="AF344" s="1"/>
      <c r="AG344" t="s">
        <v>14387</v>
      </c>
      <c r="AI344" t="s">
        <v>656</v>
      </c>
      <c r="AQ344" t="s">
        <v>13966</v>
      </c>
      <c r="AR344" t="s">
        <v>13966</v>
      </c>
      <c r="AU344" s="1"/>
      <c r="AW344" t="s">
        <v>127</v>
      </c>
      <c r="BA344" t="s">
        <v>13967</v>
      </c>
      <c r="BB344" t="s">
        <v>24</v>
      </c>
      <c r="BC344" s="1"/>
      <c r="BN344">
        <v>20000</v>
      </c>
    </row>
    <row r="345" spans="1:66" x14ac:dyDescent="0.3">
      <c r="A345" t="s">
        <v>21</v>
      </c>
      <c r="B345" t="s">
        <v>22</v>
      </c>
      <c r="C345" t="s">
        <v>578</v>
      </c>
      <c r="E345">
        <v>202504</v>
      </c>
      <c r="F345" t="s">
        <v>24</v>
      </c>
      <c r="G345" t="s">
        <v>114</v>
      </c>
      <c r="H345" s="1">
        <v>45680</v>
      </c>
      <c r="I345" t="s">
        <v>26</v>
      </c>
      <c r="J345" t="s">
        <v>1318</v>
      </c>
      <c r="K345" t="s">
        <v>1318</v>
      </c>
      <c r="L345" t="s">
        <v>48</v>
      </c>
      <c r="M345" t="s">
        <v>295</v>
      </c>
      <c r="N345" t="s">
        <v>13962</v>
      </c>
      <c r="O345" t="s">
        <v>4413</v>
      </c>
      <c r="P345" t="s">
        <v>30</v>
      </c>
      <c r="Q345" t="s">
        <v>4414</v>
      </c>
      <c r="R345" t="s">
        <v>31</v>
      </c>
      <c r="S345">
        <v>5100</v>
      </c>
      <c r="T345" t="s">
        <v>32</v>
      </c>
      <c r="U345" t="s">
        <v>33</v>
      </c>
      <c r="V345" t="s">
        <v>746</v>
      </c>
      <c r="W345" t="s">
        <v>182</v>
      </c>
      <c r="X345" s="1"/>
      <c r="Y345" s="1"/>
      <c r="Z345" s="1"/>
      <c r="AB345" s="1"/>
      <c r="AD345" s="1"/>
      <c r="AE345" s="1"/>
      <c r="AF345" s="1"/>
      <c r="AG345" t="s">
        <v>14387</v>
      </c>
      <c r="AP345" t="s">
        <v>44</v>
      </c>
      <c r="AU345" s="1"/>
      <c r="AW345" t="s">
        <v>183</v>
      </c>
      <c r="AY345">
        <v>1025</v>
      </c>
      <c r="BA345" t="s">
        <v>39</v>
      </c>
      <c r="BB345" t="s">
        <v>24</v>
      </c>
      <c r="BC345" s="1"/>
      <c r="BN345">
        <v>5100</v>
      </c>
    </row>
    <row r="346" spans="1:66" x14ac:dyDescent="0.3">
      <c r="A346" t="s">
        <v>21</v>
      </c>
      <c r="B346" t="s">
        <v>22</v>
      </c>
      <c r="C346" t="s">
        <v>45</v>
      </c>
      <c r="E346">
        <v>202504</v>
      </c>
      <c r="F346" t="s">
        <v>24</v>
      </c>
      <c r="G346" t="s">
        <v>2159</v>
      </c>
      <c r="H346" s="1">
        <v>45685</v>
      </c>
      <c r="I346" t="s">
        <v>40</v>
      </c>
      <c r="J346">
        <v>9</v>
      </c>
      <c r="K346" t="s">
        <v>41</v>
      </c>
      <c r="L346" t="s">
        <v>28</v>
      </c>
      <c r="M346" t="s">
        <v>117</v>
      </c>
      <c r="N346" t="s">
        <v>13962</v>
      </c>
      <c r="O346" t="s">
        <v>4422</v>
      </c>
      <c r="P346" t="s">
        <v>130</v>
      </c>
      <c r="Q346" t="s">
        <v>4423</v>
      </c>
      <c r="R346" t="s">
        <v>131</v>
      </c>
      <c r="S346">
        <v>16000</v>
      </c>
      <c r="T346" t="s">
        <v>32</v>
      </c>
      <c r="U346" t="s">
        <v>33</v>
      </c>
      <c r="V346" t="s">
        <v>454</v>
      </c>
      <c r="W346" t="s">
        <v>88</v>
      </c>
      <c r="X346" s="1"/>
      <c r="Y346" s="1"/>
      <c r="Z346" s="1"/>
      <c r="AB346" s="1"/>
      <c r="AD346" s="1"/>
      <c r="AE346" s="1"/>
      <c r="AF346" s="1"/>
      <c r="AG346" t="s">
        <v>14387</v>
      </c>
      <c r="AP346" t="s">
        <v>36</v>
      </c>
      <c r="AU346" s="1"/>
      <c r="AW346" t="s">
        <v>121</v>
      </c>
      <c r="AY346">
        <v>375</v>
      </c>
      <c r="BA346" t="s">
        <v>69</v>
      </c>
      <c r="BB346" t="s">
        <v>24</v>
      </c>
      <c r="BC346" s="1"/>
      <c r="BN346">
        <v>16000</v>
      </c>
    </row>
    <row r="347" spans="1:66" x14ac:dyDescent="0.3">
      <c r="A347" t="s">
        <v>21</v>
      </c>
      <c r="B347" t="s">
        <v>22</v>
      </c>
      <c r="C347" t="s">
        <v>45</v>
      </c>
      <c r="E347">
        <v>202506</v>
      </c>
      <c r="F347" t="s">
        <v>63</v>
      </c>
      <c r="G347" t="s">
        <v>122</v>
      </c>
      <c r="H347" s="1">
        <v>45688</v>
      </c>
      <c r="I347" t="s">
        <v>40</v>
      </c>
      <c r="J347">
        <v>3</v>
      </c>
      <c r="K347" t="s">
        <v>141</v>
      </c>
      <c r="L347" t="s">
        <v>48</v>
      </c>
      <c r="M347" t="s">
        <v>167</v>
      </c>
      <c r="N347" t="s">
        <v>13962</v>
      </c>
      <c r="O347" t="s">
        <v>14396</v>
      </c>
      <c r="P347" t="s">
        <v>14397</v>
      </c>
      <c r="Q347" t="s">
        <v>14398</v>
      </c>
      <c r="R347" t="s">
        <v>14399</v>
      </c>
      <c r="S347">
        <v>14000</v>
      </c>
      <c r="T347" t="s">
        <v>32</v>
      </c>
      <c r="U347" t="s">
        <v>33</v>
      </c>
      <c r="V347" t="s">
        <v>568</v>
      </c>
      <c r="W347" t="s">
        <v>95</v>
      </c>
      <c r="X347" s="1"/>
      <c r="Y347" s="1"/>
      <c r="Z347" s="1"/>
      <c r="AB347" s="1"/>
      <c r="AD347" s="1"/>
      <c r="AE347" s="1"/>
      <c r="AF347" s="1"/>
      <c r="AG347" t="s">
        <v>14387</v>
      </c>
      <c r="AP347" t="s">
        <v>96</v>
      </c>
      <c r="AU347" s="1"/>
      <c r="AW347" t="s">
        <v>97</v>
      </c>
      <c r="AY347">
        <v>350</v>
      </c>
      <c r="BA347" t="s">
        <v>13967</v>
      </c>
      <c r="BB347" t="s">
        <v>63</v>
      </c>
      <c r="BC347" s="1"/>
      <c r="BN347">
        <v>14000</v>
      </c>
    </row>
    <row r="348" spans="1:66" x14ac:dyDescent="0.3">
      <c r="A348" t="s">
        <v>21</v>
      </c>
      <c r="B348" t="s">
        <v>22</v>
      </c>
      <c r="C348" t="s">
        <v>45</v>
      </c>
      <c r="E348">
        <v>202504</v>
      </c>
      <c r="F348" t="s">
        <v>24</v>
      </c>
      <c r="G348" t="s">
        <v>122</v>
      </c>
      <c r="H348" s="1">
        <v>45694</v>
      </c>
      <c r="I348" t="s">
        <v>26</v>
      </c>
      <c r="J348" t="s">
        <v>1318</v>
      </c>
      <c r="K348" t="s">
        <v>1318</v>
      </c>
      <c r="L348" t="s">
        <v>48</v>
      </c>
      <c r="M348" t="s">
        <v>184</v>
      </c>
      <c r="N348" t="s">
        <v>13962</v>
      </c>
      <c r="O348" t="s">
        <v>8676</v>
      </c>
      <c r="P348" t="s">
        <v>124</v>
      </c>
      <c r="Q348" t="s">
        <v>8677</v>
      </c>
      <c r="R348" t="s">
        <v>125</v>
      </c>
      <c r="S348">
        <v>36000</v>
      </c>
      <c r="T348" t="s">
        <v>32</v>
      </c>
      <c r="U348" t="s">
        <v>126</v>
      </c>
      <c r="V348" t="s">
        <v>575</v>
      </c>
      <c r="W348" t="s">
        <v>575</v>
      </c>
      <c r="X348" s="1"/>
      <c r="Y348" s="1"/>
      <c r="Z348" s="1"/>
      <c r="AB348" s="1"/>
      <c r="AD348" s="1"/>
      <c r="AE348" s="1"/>
      <c r="AF348" s="1"/>
      <c r="AG348" t="s">
        <v>14387</v>
      </c>
      <c r="AI348" t="s">
        <v>656</v>
      </c>
      <c r="AQ348" t="s">
        <v>13966</v>
      </c>
      <c r="AR348" t="s">
        <v>13966</v>
      </c>
      <c r="AU348" s="1"/>
      <c r="AW348" t="s">
        <v>127</v>
      </c>
      <c r="BA348" t="s">
        <v>13967</v>
      </c>
      <c r="BB348" t="s">
        <v>24</v>
      </c>
      <c r="BC348" s="1"/>
      <c r="BN348">
        <v>36000</v>
      </c>
    </row>
    <row r="349" spans="1:66" x14ac:dyDescent="0.3">
      <c r="A349" t="s">
        <v>21</v>
      </c>
      <c r="B349" t="s">
        <v>22</v>
      </c>
      <c r="C349" t="s">
        <v>45</v>
      </c>
      <c r="E349">
        <v>202504</v>
      </c>
      <c r="F349" t="s">
        <v>24</v>
      </c>
      <c r="G349" t="s">
        <v>122</v>
      </c>
      <c r="H349" s="1">
        <v>45694</v>
      </c>
      <c r="I349" t="s">
        <v>26</v>
      </c>
      <c r="J349" t="s">
        <v>1318</v>
      </c>
      <c r="K349" t="s">
        <v>1318</v>
      </c>
      <c r="L349" t="s">
        <v>48</v>
      </c>
      <c r="M349" t="s">
        <v>184</v>
      </c>
      <c r="N349" t="s">
        <v>13962</v>
      </c>
      <c r="O349" t="s">
        <v>8676</v>
      </c>
      <c r="P349" t="s">
        <v>124</v>
      </c>
      <c r="Q349" t="s">
        <v>8677</v>
      </c>
      <c r="R349" t="s">
        <v>125</v>
      </c>
      <c r="S349">
        <v>36000</v>
      </c>
      <c r="T349" t="s">
        <v>32</v>
      </c>
      <c r="U349" t="s">
        <v>126</v>
      </c>
      <c r="V349" t="s">
        <v>575</v>
      </c>
      <c r="W349" t="s">
        <v>95</v>
      </c>
      <c r="X349" s="1"/>
      <c r="Y349" s="1"/>
      <c r="Z349" s="1"/>
      <c r="AB349" s="1"/>
      <c r="AD349" s="1"/>
      <c r="AE349" s="1"/>
      <c r="AF349" s="1"/>
      <c r="AG349" t="s">
        <v>14387</v>
      </c>
      <c r="AI349" t="s">
        <v>656</v>
      </c>
      <c r="AQ349" t="s">
        <v>13966</v>
      </c>
      <c r="AR349" t="s">
        <v>13966</v>
      </c>
      <c r="AU349" s="1"/>
      <c r="AW349" t="s">
        <v>127</v>
      </c>
      <c r="BA349" t="s">
        <v>13967</v>
      </c>
      <c r="BB349" t="s">
        <v>24</v>
      </c>
      <c r="BC349" s="1"/>
      <c r="BN349">
        <v>36000</v>
      </c>
    </row>
    <row r="350" spans="1:66" x14ac:dyDescent="0.3">
      <c r="A350" t="s">
        <v>21</v>
      </c>
      <c r="B350" t="s">
        <v>22</v>
      </c>
      <c r="C350" t="s">
        <v>106</v>
      </c>
      <c r="E350">
        <v>202507</v>
      </c>
      <c r="F350" t="s">
        <v>63</v>
      </c>
      <c r="G350" t="s">
        <v>189</v>
      </c>
      <c r="H350" s="1">
        <v>45769</v>
      </c>
      <c r="I350" t="s">
        <v>40</v>
      </c>
      <c r="J350">
        <v>9</v>
      </c>
      <c r="K350" t="s">
        <v>41</v>
      </c>
      <c r="L350" t="s">
        <v>28</v>
      </c>
      <c r="M350" t="s">
        <v>190</v>
      </c>
      <c r="N350" t="s">
        <v>13962</v>
      </c>
      <c r="O350" t="s">
        <v>14400</v>
      </c>
      <c r="P350" t="s">
        <v>109</v>
      </c>
      <c r="Q350" t="s">
        <v>14401</v>
      </c>
      <c r="R350" t="s">
        <v>4244</v>
      </c>
      <c r="S350">
        <v>80</v>
      </c>
      <c r="T350" t="s">
        <v>352</v>
      </c>
      <c r="U350" t="s">
        <v>33</v>
      </c>
      <c r="V350" t="s">
        <v>591</v>
      </c>
      <c r="W350" t="s">
        <v>592</v>
      </c>
      <c r="X350" s="1">
        <v>45854</v>
      </c>
      <c r="Y350" s="1">
        <v>45840</v>
      </c>
      <c r="Z350" s="1"/>
      <c r="AB350" s="1">
        <v>45853</v>
      </c>
      <c r="AC350">
        <v>8</v>
      </c>
      <c r="AD350" s="1">
        <v>45861</v>
      </c>
      <c r="AE350" s="1"/>
      <c r="AF350" s="1">
        <v>45842</v>
      </c>
      <c r="AG350" t="s">
        <v>348</v>
      </c>
      <c r="AI350" t="s">
        <v>11787</v>
      </c>
      <c r="AJ350">
        <v>1</v>
      </c>
      <c r="AK350">
        <v>1</v>
      </c>
      <c r="AL350" t="s">
        <v>96</v>
      </c>
      <c r="AM350" t="s">
        <v>14385</v>
      </c>
      <c r="AN350" t="s">
        <v>14402</v>
      </c>
      <c r="AP350" t="s">
        <v>96</v>
      </c>
      <c r="AU350" s="1">
        <v>45854</v>
      </c>
      <c r="AV350" t="s">
        <v>27</v>
      </c>
      <c r="AW350" t="s">
        <v>179</v>
      </c>
      <c r="AY350">
        <v>1300</v>
      </c>
      <c r="BA350" t="s">
        <v>422</v>
      </c>
      <c r="BB350" t="s">
        <v>63</v>
      </c>
      <c r="BC350" s="1">
        <v>45842</v>
      </c>
      <c r="BD350" t="s">
        <v>13965</v>
      </c>
      <c r="BE350">
        <v>83263</v>
      </c>
    </row>
    <row r="351" spans="1:66" x14ac:dyDescent="0.3">
      <c r="A351" t="s">
        <v>21</v>
      </c>
      <c r="B351" t="s">
        <v>22</v>
      </c>
      <c r="C351" t="s">
        <v>45</v>
      </c>
      <c r="E351">
        <v>202507</v>
      </c>
      <c r="F351" t="s">
        <v>24</v>
      </c>
      <c r="G351" t="s">
        <v>46</v>
      </c>
      <c r="H351" s="1">
        <v>45672</v>
      </c>
      <c r="I351" t="s">
        <v>26</v>
      </c>
      <c r="J351">
        <v>9</v>
      </c>
      <c r="K351" t="s">
        <v>41</v>
      </c>
      <c r="L351" t="s">
        <v>48</v>
      </c>
      <c r="M351" t="s">
        <v>57</v>
      </c>
      <c r="N351" t="s">
        <v>13962</v>
      </c>
      <c r="O351" t="s">
        <v>14403</v>
      </c>
      <c r="P351" t="s">
        <v>58</v>
      </c>
      <c r="Q351" t="s">
        <v>14404</v>
      </c>
      <c r="R351" t="s">
        <v>59</v>
      </c>
      <c r="S351">
        <v>17100</v>
      </c>
      <c r="T351" t="s">
        <v>32</v>
      </c>
      <c r="U351" t="s">
        <v>33</v>
      </c>
      <c r="V351" t="s">
        <v>647</v>
      </c>
      <c r="W351" t="s">
        <v>60</v>
      </c>
      <c r="X351" s="1">
        <v>45866</v>
      </c>
      <c r="Y351" s="1">
        <v>45848</v>
      </c>
      <c r="Z351" s="1"/>
      <c r="AB351" s="1">
        <v>45856</v>
      </c>
      <c r="AC351">
        <v>7</v>
      </c>
      <c r="AD351" s="1">
        <v>45863</v>
      </c>
      <c r="AE351" s="1"/>
      <c r="AF351" s="1">
        <v>45852</v>
      </c>
      <c r="AG351" t="s">
        <v>335</v>
      </c>
      <c r="AI351" t="s">
        <v>11787</v>
      </c>
      <c r="AJ351">
        <v>1</v>
      </c>
      <c r="AK351">
        <v>1</v>
      </c>
      <c r="AL351" t="s">
        <v>96</v>
      </c>
      <c r="AM351" t="s">
        <v>14405</v>
      </c>
      <c r="AN351" t="s">
        <v>14406</v>
      </c>
      <c r="AP351" t="s">
        <v>61</v>
      </c>
      <c r="AQ351" t="s">
        <v>13963</v>
      </c>
      <c r="AU351" s="1">
        <v>45866</v>
      </c>
      <c r="AV351" t="s">
        <v>27</v>
      </c>
      <c r="AW351" t="s">
        <v>151</v>
      </c>
      <c r="AY351">
        <v>1445</v>
      </c>
      <c r="AZ351">
        <v>1450</v>
      </c>
      <c r="BA351" t="s">
        <v>13967</v>
      </c>
      <c r="BB351" t="s">
        <v>24</v>
      </c>
      <c r="BC351" s="1">
        <v>45852</v>
      </c>
      <c r="BD351" t="s">
        <v>13965</v>
      </c>
      <c r="BE351">
        <v>46341</v>
      </c>
      <c r="BI351">
        <v>1</v>
      </c>
    </row>
    <row r="352" spans="1:66" x14ac:dyDescent="0.3">
      <c r="A352" t="s">
        <v>21</v>
      </c>
      <c r="B352" t="s">
        <v>22</v>
      </c>
      <c r="C352" t="s">
        <v>45</v>
      </c>
      <c r="E352">
        <v>202507</v>
      </c>
      <c r="F352" t="s">
        <v>24</v>
      </c>
      <c r="G352" t="s">
        <v>91</v>
      </c>
      <c r="H352" s="1">
        <v>45701</v>
      </c>
      <c r="I352" t="s">
        <v>40</v>
      </c>
      <c r="J352" t="s">
        <v>1318</v>
      </c>
      <c r="K352" t="s">
        <v>1318</v>
      </c>
      <c r="L352" t="s">
        <v>48</v>
      </c>
      <c r="M352" t="s">
        <v>92</v>
      </c>
      <c r="N352" t="s">
        <v>13962</v>
      </c>
      <c r="O352" t="s">
        <v>14407</v>
      </c>
      <c r="P352" t="s">
        <v>4086</v>
      </c>
      <c r="Q352" t="s">
        <v>14408</v>
      </c>
      <c r="R352" t="s">
        <v>4088</v>
      </c>
      <c r="S352">
        <v>2520</v>
      </c>
      <c r="T352" t="s">
        <v>32</v>
      </c>
      <c r="U352" t="s">
        <v>33</v>
      </c>
      <c r="V352" t="s">
        <v>568</v>
      </c>
      <c r="W352" t="s">
        <v>95</v>
      </c>
      <c r="X352" s="1">
        <v>45818</v>
      </c>
      <c r="Y352" s="1">
        <v>45824</v>
      </c>
      <c r="Z352" s="1"/>
      <c r="AB352" s="1"/>
      <c r="AD352" s="1"/>
      <c r="AE352" s="1"/>
      <c r="AF352" s="1">
        <v>45845</v>
      </c>
      <c r="AG352" t="s">
        <v>455</v>
      </c>
      <c r="AP352" t="s">
        <v>96</v>
      </c>
      <c r="AU352" s="1">
        <v>45832</v>
      </c>
      <c r="AV352" t="s">
        <v>27</v>
      </c>
      <c r="AW352" t="s">
        <v>97</v>
      </c>
      <c r="AY352">
        <v>350</v>
      </c>
      <c r="BA352" t="s">
        <v>69</v>
      </c>
      <c r="BB352" t="s">
        <v>24</v>
      </c>
      <c r="BC352" s="1">
        <v>45845</v>
      </c>
      <c r="BD352" t="s">
        <v>13965</v>
      </c>
      <c r="BE352">
        <v>100897</v>
      </c>
      <c r="BN352">
        <v>2520</v>
      </c>
    </row>
    <row r="353" spans="1:66" x14ac:dyDescent="0.3">
      <c r="A353" t="s">
        <v>21</v>
      </c>
      <c r="B353" t="s">
        <v>22</v>
      </c>
      <c r="C353" t="s">
        <v>45</v>
      </c>
      <c r="E353">
        <v>202507</v>
      </c>
      <c r="F353" t="s">
        <v>166</v>
      </c>
      <c r="G353" t="s">
        <v>91</v>
      </c>
      <c r="H353" s="1">
        <v>45701</v>
      </c>
      <c r="I353" t="s">
        <v>40</v>
      </c>
      <c r="J353" t="s">
        <v>1318</v>
      </c>
      <c r="K353" t="s">
        <v>1318</v>
      </c>
      <c r="L353" t="s">
        <v>48</v>
      </c>
      <c r="M353" t="s">
        <v>92</v>
      </c>
      <c r="N353" t="s">
        <v>13962</v>
      </c>
      <c r="O353" t="s">
        <v>14407</v>
      </c>
      <c r="P353" t="s">
        <v>238</v>
      </c>
      <c r="Q353" t="s">
        <v>14409</v>
      </c>
      <c r="R353" t="s">
        <v>239</v>
      </c>
      <c r="S353">
        <v>4808</v>
      </c>
      <c r="T353" t="s">
        <v>32</v>
      </c>
      <c r="U353" t="s">
        <v>33</v>
      </c>
      <c r="V353" t="s">
        <v>568</v>
      </c>
      <c r="W353" t="s">
        <v>95</v>
      </c>
      <c r="X353" s="1">
        <v>45818</v>
      </c>
      <c r="Y353" s="1">
        <v>45824</v>
      </c>
      <c r="Z353" s="1"/>
      <c r="AB353" s="1"/>
      <c r="AD353" s="1"/>
      <c r="AE353" s="1"/>
      <c r="AF353" s="1">
        <v>45845</v>
      </c>
      <c r="AG353" t="s">
        <v>455</v>
      </c>
      <c r="AP353" t="s">
        <v>96</v>
      </c>
      <c r="AU353" s="1">
        <v>45832</v>
      </c>
      <c r="AV353" t="s">
        <v>27</v>
      </c>
      <c r="AW353" t="s">
        <v>97</v>
      </c>
      <c r="AY353">
        <v>350</v>
      </c>
      <c r="BA353" t="s">
        <v>69</v>
      </c>
      <c r="BB353" t="s">
        <v>166</v>
      </c>
      <c r="BC353" s="1">
        <v>45845</v>
      </c>
      <c r="BD353" t="s">
        <v>13965</v>
      </c>
      <c r="BE353">
        <v>100897</v>
      </c>
      <c r="BN353">
        <v>4808</v>
      </c>
    </row>
    <row r="354" spans="1:66" x14ac:dyDescent="0.3">
      <c r="A354" t="s">
        <v>21</v>
      </c>
      <c r="B354" t="s">
        <v>22</v>
      </c>
      <c r="C354" t="s">
        <v>199</v>
      </c>
      <c r="E354">
        <v>202508</v>
      </c>
      <c r="F354" t="s">
        <v>63</v>
      </c>
      <c r="G354" t="s">
        <v>189</v>
      </c>
      <c r="H354" s="1">
        <v>45705</v>
      </c>
      <c r="I354" t="s">
        <v>116</v>
      </c>
      <c r="J354">
        <v>8</v>
      </c>
      <c r="K354" t="s">
        <v>47</v>
      </c>
      <c r="L354" t="s">
        <v>28</v>
      </c>
      <c r="M354" t="s">
        <v>200</v>
      </c>
      <c r="N354" t="s">
        <v>13962</v>
      </c>
      <c r="O354" t="s">
        <v>14410</v>
      </c>
      <c r="P354" t="s">
        <v>203</v>
      </c>
      <c r="Q354" t="s">
        <v>14411</v>
      </c>
      <c r="R354" t="s">
        <v>204</v>
      </c>
      <c r="S354">
        <v>19000</v>
      </c>
      <c r="T354" t="s">
        <v>32</v>
      </c>
      <c r="U354" t="s">
        <v>33</v>
      </c>
      <c r="V354" t="s">
        <v>549</v>
      </c>
      <c r="W354" t="s">
        <v>205</v>
      </c>
      <c r="X354" s="1">
        <v>45940</v>
      </c>
      <c r="Y354" s="1">
        <v>45890</v>
      </c>
      <c r="Z354" s="1"/>
      <c r="AB354" s="1"/>
      <c r="AD354" s="1"/>
      <c r="AE354" s="1"/>
      <c r="AF354" s="1">
        <v>45891</v>
      </c>
      <c r="AG354" t="s">
        <v>348</v>
      </c>
      <c r="AP354" t="s">
        <v>13983</v>
      </c>
      <c r="AU354" s="1">
        <v>45940</v>
      </c>
      <c r="AV354" t="s">
        <v>27</v>
      </c>
      <c r="AW354" t="s">
        <v>202</v>
      </c>
      <c r="AY354">
        <v>1086</v>
      </c>
      <c r="BA354" t="s">
        <v>13967</v>
      </c>
      <c r="BB354" t="s">
        <v>63</v>
      </c>
      <c r="BC354" s="1">
        <v>45891</v>
      </c>
      <c r="BD354" t="s">
        <v>13964</v>
      </c>
      <c r="BE354">
        <v>67870</v>
      </c>
    </row>
    <row r="355" spans="1:66" x14ac:dyDescent="0.3">
      <c r="A355" t="s">
        <v>21</v>
      </c>
      <c r="B355" t="s">
        <v>22</v>
      </c>
      <c r="C355" t="s">
        <v>199</v>
      </c>
      <c r="E355">
        <v>202508</v>
      </c>
      <c r="F355" t="s">
        <v>63</v>
      </c>
      <c r="G355" t="s">
        <v>189</v>
      </c>
      <c r="H355" s="1">
        <v>45705</v>
      </c>
      <c r="I355" t="s">
        <v>116</v>
      </c>
      <c r="J355">
        <v>8</v>
      </c>
      <c r="K355" t="s">
        <v>47</v>
      </c>
      <c r="L355" t="s">
        <v>28</v>
      </c>
      <c r="M355" t="s">
        <v>200</v>
      </c>
      <c r="N355" t="s">
        <v>13962</v>
      </c>
      <c r="O355" t="s">
        <v>14412</v>
      </c>
      <c r="P355" t="s">
        <v>203</v>
      </c>
      <c r="Q355" t="s">
        <v>14413</v>
      </c>
      <c r="R355" t="s">
        <v>204</v>
      </c>
      <c r="S355">
        <v>19000</v>
      </c>
      <c r="T355" t="s">
        <v>32</v>
      </c>
      <c r="U355" t="s">
        <v>33</v>
      </c>
      <c r="V355" t="s">
        <v>549</v>
      </c>
      <c r="W355" t="s">
        <v>205</v>
      </c>
      <c r="X355" s="1">
        <v>45940</v>
      </c>
      <c r="Y355" s="1">
        <v>45890</v>
      </c>
      <c r="Z355" s="1"/>
      <c r="AB355" s="1"/>
      <c r="AD355" s="1"/>
      <c r="AE355" s="1"/>
      <c r="AF355" s="1">
        <v>45891</v>
      </c>
      <c r="AG355" t="s">
        <v>348</v>
      </c>
      <c r="AP355" t="s">
        <v>13983</v>
      </c>
      <c r="AU355" s="1">
        <v>45940</v>
      </c>
      <c r="AV355" t="s">
        <v>27</v>
      </c>
      <c r="AW355" t="s">
        <v>202</v>
      </c>
      <c r="AY355">
        <v>1086</v>
      </c>
      <c r="BA355" t="s">
        <v>13967</v>
      </c>
      <c r="BB355" t="s">
        <v>63</v>
      </c>
      <c r="BC355" s="1">
        <v>45891</v>
      </c>
      <c r="BD355" t="s">
        <v>13964</v>
      </c>
      <c r="BE355">
        <v>67870</v>
      </c>
    </row>
    <row r="356" spans="1:66" x14ac:dyDescent="0.3">
      <c r="A356" t="s">
        <v>21</v>
      </c>
      <c r="B356" t="s">
        <v>22</v>
      </c>
      <c r="C356" t="s">
        <v>45</v>
      </c>
      <c r="E356">
        <v>202505</v>
      </c>
      <c r="F356" t="s">
        <v>24</v>
      </c>
      <c r="G356" t="s">
        <v>122</v>
      </c>
      <c r="H356" s="1">
        <v>45705</v>
      </c>
      <c r="I356" t="s">
        <v>26</v>
      </c>
      <c r="J356" t="s">
        <v>1318</v>
      </c>
      <c r="K356" t="s">
        <v>1318</v>
      </c>
      <c r="L356" t="s">
        <v>48</v>
      </c>
      <c r="M356" t="s">
        <v>184</v>
      </c>
      <c r="N356" t="s">
        <v>13962</v>
      </c>
      <c r="O356" t="s">
        <v>14414</v>
      </c>
      <c r="P356" t="s">
        <v>124</v>
      </c>
      <c r="Q356" t="s">
        <v>14415</v>
      </c>
      <c r="R356" t="s">
        <v>125</v>
      </c>
      <c r="S356">
        <v>36000</v>
      </c>
      <c r="T356" t="s">
        <v>32</v>
      </c>
      <c r="U356" t="s">
        <v>126</v>
      </c>
      <c r="V356" t="s">
        <v>575</v>
      </c>
      <c r="W356" t="s">
        <v>95</v>
      </c>
      <c r="X356" s="1"/>
      <c r="Y356" s="1"/>
      <c r="Z356" s="1"/>
      <c r="AB356" s="1"/>
      <c r="AD356" s="1"/>
      <c r="AE356" s="1"/>
      <c r="AF356" s="1"/>
      <c r="AG356" t="s">
        <v>14387</v>
      </c>
      <c r="AI356" t="s">
        <v>656</v>
      </c>
      <c r="AQ356" t="s">
        <v>13966</v>
      </c>
      <c r="AR356" t="s">
        <v>13966</v>
      </c>
      <c r="AU356" s="1"/>
      <c r="AW356" t="s">
        <v>127</v>
      </c>
      <c r="BA356" t="s">
        <v>13967</v>
      </c>
      <c r="BB356" t="s">
        <v>24</v>
      </c>
      <c r="BC356" s="1"/>
      <c r="BN356">
        <v>36000</v>
      </c>
    </row>
    <row r="357" spans="1:66" x14ac:dyDescent="0.3">
      <c r="A357" t="s">
        <v>21</v>
      </c>
      <c r="B357" t="s">
        <v>22</v>
      </c>
      <c r="C357" t="s">
        <v>45</v>
      </c>
      <c r="E357">
        <v>202505</v>
      </c>
      <c r="F357" t="s">
        <v>24</v>
      </c>
      <c r="G357" t="s">
        <v>122</v>
      </c>
      <c r="H357" s="1">
        <v>45705</v>
      </c>
      <c r="I357" t="s">
        <v>26</v>
      </c>
      <c r="J357" t="s">
        <v>1318</v>
      </c>
      <c r="K357" t="s">
        <v>1318</v>
      </c>
      <c r="L357" t="s">
        <v>48</v>
      </c>
      <c r="M357" t="s">
        <v>184</v>
      </c>
      <c r="N357" t="s">
        <v>13962</v>
      </c>
      <c r="O357" t="s">
        <v>8682</v>
      </c>
      <c r="P357" t="s">
        <v>124</v>
      </c>
      <c r="Q357" t="s">
        <v>14416</v>
      </c>
      <c r="R357" t="s">
        <v>125</v>
      </c>
      <c r="S357">
        <v>36000</v>
      </c>
      <c r="T357" t="s">
        <v>32</v>
      </c>
      <c r="U357" t="s">
        <v>126</v>
      </c>
      <c r="V357" t="s">
        <v>575</v>
      </c>
      <c r="W357" t="s">
        <v>95</v>
      </c>
      <c r="X357" s="1"/>
      <c r="Y357" s="1"/>
      <c r="Z357" s="1"/>
      <c r="AB357" s="1"/>
      <c r="AD357" s="1"/>
      <c r="AE357" s="1"/>
      <c r="AF357" s="1"/>
      <c r="AG357" t="s">
        <v>14387</v>
      </c>
      <c r="AI357" t="s">
        <v>656</v>
      </c>
      <c r="AQ357" t="s">
        <v>13966</v>
      </c>
      <c r="AR357" t="s">
        <v>13966</v>
      </c>
      <c r="AU357" s="1"/>
      <c r="AW357" t="s">
        <v>127</v>
      </c>
      <c r="BA357" t="s">
        <v>13967</v>
      </c>
      <c r="BB357" t="s">
        <v>24</v>
      </c>
      <c r="BC357" s="1"/>
      <c r="BN357">
        <v>36000</v>
      </c>
    </row>
    <row r="358" spans="1:66" x14ac:dyDescent="0.3">
      <c r="A358" t="s">
        <v>21</v>
      </c>
      <c r="B358" t="s">
        <v>22</v>
      </c>
      <c r="C358" t="s">
        <v>45</v>
      </c>
      <c r="E358">
        <v>202504</v>
      </c>
      <c r="F358" t="s">
        <v>172</v>
      </c>
      <c r="G358" t="s">
        <v>74</v>
      </c>
      <c r="H358" s="1">
        <v>45707</v>
      </c>
      <c r="I358" t="s">
        <v>40</v>
      </c>
      <c r="J358" t="s">
        <v>1318</v>
      </c>
      <c r="K358" t="s">
        <v>1318</v>
      </c>
      <c r="L358" t="s">
        <v>48</v>
      </c>
      <c r="M358" t="s">
        <v>173</v>
      </c>
      <c r="N358" t="s">
        <v>13962</v>
      </c>
      <c r="O358" t="s">
        <v>8687</v>
      </c>
      <c r="P358" t="s">
        <v>174</v>
      </c>
      <c r="Q358" t="s">
        <v>8688</v>
      </c>
      <c r="R358" t="s">
        <v>175</v>
      </c>
      <c r="S358">
        <v>20000</v>
      </c>
      <c r="T358" t="s">
        <v>32</v>
      </c>
      <c r="U358" t="s">
        <v>33</v>
      </c>
      <c r="V358" t="s">
        <v>13968</v>
      </c>
      <c r="W358" t="s">
        <v>77</v>
      </c>
      <c r="X358" s="1"/>
      <c r="Y358" s="1"/>
      <c r="Z358" s="1"/>
      <c r="AB358" s="1"/>
      <c r="AD358" s="1"/>
      <c r="AE358" s="1"/>
      <c r="AF358" s="1"/>
      <c r="AG358" t="s">
        <v>14387</v>
      </c>
      <c r="AP358" t="s">
        <v>78</v>
      </c>
      <c r="AU358" s="1"/>
      <c r="AW358" t="s">
        <v>79</v>
      </c>
      <c r="AY358">
        <v>700</v>
      </c>
      <c r="BA358" t="s">
        <v>69</v>
      </c>
      <c r="BB358" t="s">
        <v>172</v>
      </c>
      <c r="BC358" s="1"/>
      <c r="BN358">
        <v>20000</v>
      </c>
    </row>
    <row r="359" spans="1:66" x14ac:dyDescent="0.3">
      <c r="A359" t="s">
        <v>21</v>
      </c>
      <c r="B359" t="s">
        <v>22</v>
      </c>
      <c r="C359" t="s">
        <v>45</v>
      </c>
      <c r="E359">
        <v>202506</v>
      </c>
      <c r="F359" t="s">
        <v>63</v>
      </c>
      <c r="G359" t="s">
        <v>158</v>
      </c>
      <c r="H359" s="1">
        <v>45707</v>
      </c>
      <c r="I359" t="s">
        <v>26</v>
      </c>
      <c r="J359">
        <v>4.0999999999999899</v>
      </c>
      <c r="K359" t="s">
        <v>191</v>
      </c>
      <c r="L359" t="s">
        <v>48</v>
      </c>
      <c r="M359" t="s">
        <v>9645</v>
      </c>
      <c r="N359" t="s">
        <v>13962</v>
      </c>
      <c r="O359" t="s">
        <v>14417</v>
      </c>
      <c r="P359" t="s">
        <v>192</v>
      </c>
      <c r="Q359" t="s">
        <v>14418</v>
      </c>
      <c r="R359" t="s">
        <v>193</v>
      </c>
      <c r="S359">
        <v>80</v>
      </c>
      <c r="T359" t="s">
        <v>352</v>
      </c>
      <c r="U359" t="s">
        <v>656</v>
      </c>
      <c r="V359" t="s">
        <v>575</v>
      </c>
      <c r="W359" t="s">
        <v>575</v>
      </c>
      <c r="X359" s="1"/>
      <c r="Y359" s="1"/>
      <c r="Z359" s="1"/>
      <c r="AB359" s="1"/>
      <c r="AD359" s="1"/>
      <c r="AE359" s="1"/>
      <c r="AF359" s="1"/>
      <c r="AG359" t="s">
        <v>14387</v>
      </c>
      <c r="AH359" t="s">
        <v>11800</v>
      </c>
      <c r="AI359" t="s">
        <v>656</v>
      </c>
      <c r="AQ359" t="s">
        <v>13966</v>
      </c>
      <c r="AR359" t="s">
        <v>13966</v>
      </c>
      <c r="AU359" s="1"/>
      <c r="AW359" t="s">
        <v>127</v>
      </c>
      <c r="BA359" t="s">
        <v>69</v>
      </c>
      <c r="BB359" t="s">
        <v>63</v>
      </c>
      <c r="BC359" s="1"/>
      <c r="BN359">
        <v>80</v>
      </c>
    </row>
    <row r="360" spans="1:66" x14ac:dyDescent="0.3">
      <c r="A360" t="s">
        <v>21</v>
      </c>
      <c r="B360" t="s">
        <v>22</v>
      </c>
      <c r="C360" t="s">
        <v>45</v>
      </c>
      <c r="E360">
        <v>202507</v>
      </c>
      <c r="F360" t="s">
        <v>24</v>
      </c>
      <c r="G360" t="s">
        <v>91</v>
      </c>
      <c r="H360" s="1">
        <v>45701</v>
      </c>
      <c r="I360" t="s">
        <v>40</v>
      </c>
      <c r="J360">
        <v>9</v>
      </c>
      <c r="K360" t="s">
        <v>180</v>
      </c>
      <c r="L360" t="s">
        <v>48</v>
      </c>
      <c r="M360" t="s">
        <v>92</v>
      </c>
      <c r="N360" t="s">
        <v>13962</v>
      </c>
      <c r="O360" t="s">
        <v>14407</v>
      </c>
      <c r="P360" t="s">
        <v>230</v>
      </c>
      <c r="Q360" t="s">
        <v>14419</v>
      </c>
      <c r="R360" t="s">
        <v>231</v>
      </c>
      <c r="S360">
        <v>1600</v>
      </c>
      <c r="T360" t="s">
        <v>32</v>
      </c>
      <c r="U360" t="s">
        <v>33</v>
      </c>
      <c r="V360" t="s">
        <v>568</v>
      </c>
      <c r="W360" t="s">
        <v>95</v>
      </c>
      <c r="X360" s="1">
        <v>45818</v>
      </c>
      <c r="Y360" s="1">
        <v>45824</v>
      </c>
      <c r="Z360" s="1"/>
      <c r="AB360" s="1"/>
      <c r="AD360" s="1"/>
      <c r="AE360" s="1"/>
      <c r="AF360" s="1">
        <v>45845</v>
      </c>
      <c r="AG360" t="s">
        <v>455</v>
      </c>
      <c r="AP360" t="s">
        <v>96</v>
      </c>
      <c r="AU360" s="1">
        <v>45832</v>
      </c>
      <c r="AV360" t="s">
        <v>27</v>
      </c>
      <c r="AW360" t="s">
        <v>97</v>
      </c>
      <c r="AY360">
        <v>350</v>
      </c>
      <c r="BA360" t="s">
        <v>69</v>
      </c>
      <c r="BB360" t="s">
        <v>24</v>
      </c>
      <c r="BC360" s="1">
        <v>45845</v>
      </c>
      <c r="BD360" t="s">
        <v>13965</v>
      </c>
      <c r="BE360">
        <v>100897</v>
      </c>
      <c r="BN360">
        <v>1600</v>
      </c>
    </row>
    <row r="361" spans="1:66" x14ac:dyDescent="0.3">
      <c r="A361" t="s">
        <v>21</v>
      </c>
      <c r="B361" t="s">
        <v>22</v>
      </c>
      <c r="C361" t="s">
        <v>45</v>
      </c>
      <c r="E361">
        <v>202507</v>
      </c>
      <c r="F361" t="s">
        <v>24</v>
      </c>
      <c r="G361" t="s">
        <v>91</v>
      </c>
      <c r="H361" s="1">
        <v>45701</v>
      </c>
      <c r="I361" t="s">
        <v>40</v>
      </c>
      <c r="J361">
        <v>9</v>
      </c>
      <c r="K361" t="s">
        <v>41</v>
      </c>
      <c r="L361" t="s">
        <v>48</v>
      </c>
      <c r="M361" t="s">
        <v>92</v>
      </c>
      <c r="N361" t="s">
        <v>13962</v>
      </c>
      <c r="O361" t="s">
        <v>14407</v>
      </c>
      <c r="P361" t="s">
        <v>130</v>
      </c>
      <c r="Q361" t="s">
        <v>14420</v>
      </c>
      <c r="R361" t="s">
        <v>131</v>
      </c>
      <c r="S361">
        <v>16000</v>
      </c>
      <c r="T361" t="s">
        <v>32</v>
      </c>
      <c r="U361" t="s">
        <v>33</v>
      </c>
      <c r="V361" t="s">
        <v>568</v>
      </c>
      <c r="W361" t="s">
        <v>95</v>
      </c>
      <c r="X361" s="1">
        <v>45818</v>
      </c>
      <c r="Y361" s="1">
        <v>45824</v>
      </c>
      <c r="Z361" s="1"/>
      <c r="AB361" s="1"/>
      <c r="AD361" s="1"/>
      <c r="AE361" s="1"/>
      <c r="AF361" s="1">
        <v>45845</v>
      </c>
      <c r="AG361" t="s">
        <v>455</v>
      </c>
      <c r="AP361" t="s">
        <v>96</v>
      </c>
      <c r="AU361" s="1">
        <v>45832</v>
      </c>
      <c r="AV361" t="s">
        <v>27</v>
      </c>
      <c r="AW361" t="s">
        <v>97</v>
      </c>
      <c r="AY361">
        <v>350</v>
      </c>
      <c r="BA361" t="s">
        <v>69</v>
      </c>
      <c r="BB361" t="s">
        <v>24</v>
      </c>
      <c r="BC361" s="1">
        <v>45845</v>
      </c>
      <c r="BD361" t="s">
        <v>13965</v>
      </c>
      <c r="BE361">
        <v>100897</v>
      </c>
      <c r="BN361">
        <v>16000</v>
      </c>
    </row>
    <row r="362" spans="1:66" x14ac:dyDescent="0.3">
      <c r="A362" t="s">
        <v>21</v>
      </c>
      <c r="B362" t="s">
        <v>22</v>
      </c>
      <c r="C362" t="s">
        <v>45</v>
      </c>
      <c r="E362">
        <v>202509</v>
      </c>
      <c r="F362" t="s">
        <v>24</v>
      </c>
      <c r="G362" t="s">
        <v>281</v>
      </c>
      <c r="H362" s="1">
        <v>45713</v>
      </c>
      <c r="I362" t="s">
        <v>40</v>
      </c>
      <c r="J362" t="s">
        <v>1318</v>
      </c>
      <c r="K362" t="s">
        <v>1318</v>
      </c>
      <c r="L362" t="s">
        <v>48</v>
      </c>
      <c r="M362" t="s">
        <v>392</v>
      </c>
      <c r="N362" t="s">
        <v>13962</v>
      </c>
      <c r="O362" t="s">
        <v>14421</v>
      </c>
      <c r="P362" t="s">
        <v>4131</v>
      </c>
      <c r="Q362" t="s">
        <v>14422</v>
      </c>
      <c r="R362" t="s">
        <v>4133</v>
      </c>
      <c r="S362">
        <v>7094</v>
      </c>
      <c r="T362" t="s">
        <v>32</v>
      </c>
      <c r="U362" t="s">
        <v>33</v>
      </c>
      <c r="V362" t="s">
        <v>617</v>
      </c>
      <c r="W362" t="s">
        <v>137</v>
      </c>
      <c r="X362" s="1">
        <v>45907</v>
      </c>
      <c r="Y362" s="1">
        <v>45901</v>
      </c>
      <c r="Z362" s="1"/>
      <c r="AB362" s="1"/>
      <c r="AD362" s="1"/>
      <c r="AE362" s="1"/>
      <c r="AF362" s="1">
        <v>45903</v>
      </c>
      <c r="AG362" t="s">
        <v>455</v>
      </c>
      <c r="AP362" t="s">
        <v>13984</v>
      </c>
      <c r="AU362" s="1">
        <v>45907</v>
      </c>
      <c r="AV362" t="s">
        <v>27</v>
      </c>
      <c r="AW362" t="s">
        <v>157</v>
      </c>
      <c r="AY362">
        <v>900</v>
      </c>
      <c r="BA362" t="s">
        <v>422</v>
      </c>
      <c r="BB362" t="s">
        <v>24</v>
      </c>
      <c r="BC362" s="1">
        <v>45903</v>
      </c>
      <c r="BD362" t="s">
        <v>13965</v>
      </c>
      <c r="BE362">
        <v>25185</v>
      </c>
      <c r="BN362">
        <v>7094</v>
      </c>
    </row>
    <row r="363" spans="1:66" x14ac:dyDescent="0.3">
      <c r="A363" t="s">
        <v>21</v>
      </c>
      <c r="B363" t="s">
        <v>22</v>
      </c>
      <c r="C363" t="s">
        <v>45</v>
      </c>
      <c r="E363">
        <v>202507</v>
      </c>
      <c r="F363" t="s">
        <v>24</v>
      </c>
      <c r="G363" t="s">
        <v>281</v>
      </c>
      <c r="H363" s="1">
        <v>45712</v>
      </c>
      <c r="I363" t="s">
        <v>40</v>
      </c>
      <c r="J363">
        <v>9</v>
      </c>
      <c r="K363" t="s">
        <v>41</v>
      </c>
      <c r="L363" t="s">
        <v>48</v>
      </c>
      <c r="M363" t="s">
        <v>392</v>
      </c>
      <c r="N363" t="s">
        <v>13962</v>
      </c>
      <c r="O363" t="s">
        <v>14423</v>
      </c>
      <c r="P363" t="s">
        <v>14424</v>
      </c>
      <c r="Q363" t="s">
        <v>14425</v>
      </c>
      <c r="R363" t="s">
        <v>14426</v>
      </c>
      <c r="S363">
        <v>16329</v>
      </c>
      <c r="T363" t="s">
        <v>32</v>
      </c>
      <c r="U363" t="s">
        <v>33</v>
      </c>
      <c r="V363" t="s">
        <v>617</v>
      </c>
      <c r="W363" t="s">
        <v>137</v>
      </c>
      <c r="X363" s="1">
        <v>45786</v>
      </c>
      <c r="Y363" s="1">
        <v>45867</v>
      </c>
      <c r="Z363" s="1"/>
      <c r="AB363" s="1"/>
      <c r="AD363" s="1"/>
      <c r="AE363" s="1"/>
      <c r="AF363" s="1">
        <v>45869</v>
      </c>
      <c r="AG363" t="s">
        <v>348</v>
      </c>
      <c r="AP363" t="s">
        <v>13984</v>
      </c>
      <c r="AU363" s="1">
        <v>45873</v>
      </c>
      <c r="AV363" t="s">
        <v>27</v>
      </c>
      <c r="AW363" t="s">
        <v>157</v>
      </c>
      <c r="AY363">
        <v>900</v>
      </c>
      <c r="BA363" t="s">
        <v>422</v>
      </c>
      <c r="BB363" t="s">
        <v>24</v>
      </c>
      <c r="BC363" s="1">
        <v>45869</v>
      </c>
      <c r="BD363" t="s">
        <v>13965</v>
      </c>
      <c r="BE363">
        <v>133557</v>
      </c>
    </row>
    <row r="364" spans="1:66" x14ac:dyDescent="0.3">
      <c r="A364" t="s">
        <v>21</v>
      </c>
      <c r="B364" t="s">
        <v>22</v>
      </c>
      <c r="C364" t="s">
        <v>45</v>
      </c>
      <c r="E364">
        <v>202507</v>
      </c>
      <c r="F364" t="s">
        <v>24</v>
      </c>
      <c r="G364" t="s">
        <v>281</v>
      </c>
      <c r="H364" s="1">
        <v>45712</v>
      </c>
      <c r="I364" t="s">
        <v>40</v>
      </c>
      <c r="J364" t="s">
        <v>1318</v>
      </c>
      <c r="K364" t="s">
        <v>1318</v>
      </c>
      <c r="L364" t="s">
        <v>48</v>
      </c>
      <c r="M364" t="s">
        <v>392</v>
      </c>
      <c r="N364" t="s">
        <v>13962</v>
      </c>
      <c r="O364" t="s">
        <v>14423</v>
      </c>
      <c r="P364" t="s">
        <v>4131</v>
      </c>
      <c r="Q364" t="s">
        <v>14427</v>
      </c>
      <c r="R364" t="s">
        <v>4133</v>
      </c>
      <c r="S364">
        <v>16692</v>
      </c>
      <c r="T364" t="s">
        <v>32</v>
      </c>
      <c r="U364" t="s">
        <v>33</v>
      </c>
      <c r="V364" t="s">
        <v>617</v>
      </c>
      <c r="W364" t="s">
        <v>137</v>
      </c>
      <c r="X364" s="1">
        <v>45786</v>
      </c>
      <c r="Y364" s="1">
        <v>45867</v>
      </c>
      <c r="Z364" s="1"/>
      <c r="AB364" s="1"/>
      <c r="AD364" s="1"/>
      <c r="AE364" s="1"/>
      <c r="AF364" s="1">
        <v>45869</v>
      </c>
      <c r="AG364" t="s">
        <v>348</v>
      </c>
      <c r="AP364" t="s">
        <v>13984</v>
      </c>
      <c r="AU364" s="1">
        <v>45873</v>
      </c>
      <c r="AV364" t="s">
        <v>27</v>
      </c>
      <c r="AW364" t="s">
        <v>157</v>
      </c>
      <c r="AY364">
        <v>900</v>
      </c>
      <c r="BA364" t="s">
        <v>422</v>
      </c>
      <c r="BB364" t="s">
        <v>24</v>
      </c>
      <c r="BC364" s="1">
        <v>45869</v>
      </c>
      <c r="BD364" t="s">
        <v>13965</v>
      </c>
      <c r="BE364">
        <v>133557</v>
      </c>
    </row>
    <row r="365" spans="1:66" x14ac:dyDescent="0.3">
      <c r="A365" t="s">
        <v>21</v>
      </c>
      <c r="B365" t="s">
        <v>22</v>
      </c>
      <c r="C365" t="s">
        <v>45</v>
      </c>
      <c r="E365">
        <v>202503</v>
      </c>
      <c r="F365" t="s">
        <v>63</v>
      </c>
      <c r="G365" t="s">
        <v>46</v>
      </c>
      <c r="H365" s="1">
        <v>45719</v>
      </c>
      <c r="I365" t="s">
        <v>40</v>
      </c>
      <c r="J365">
        <v>8</v>
      </c>
      <c r="K365" t="s">
        <v>47</v>
      </c>
      <c r="L365" t="s">
        <v>48</v>
      </c>
      <c r="M365" t="s">
        <v>49</v>
      </c>
      <c r="N365" t="s">
        <v>13962</v>
      </c>
      <c r="O365" t="s">
        <v>9574</v>
      </c>
      <c r="P365" t="s">
        <v>50</v>
      </c>
      <c r="Q365" t="s">
        <v>9575</v>
      </c>
      <c r="R365" t="s">
        <v>51</v>
      </c>
      <c r="S365">
        <v>1600</v>
      </c>
      <c r="T365" t="s">
        <v>32</v>
      </c>
      <c r="U365" t="s">
        <v>33</v>
      </c>
      <c r="V365" t="s">
        <v>706</v>
      </c>
      <c r="W365" t="s">
        <v>52</v>
      </c>
      <c r="X365" s="1"/>
      <c r="Y365" s="1"/>
      <c r="Z365" s="1"/>
      <c r="AB365" s="1"/>
      <c r="AD365" s="1"/>
      <c r="AE365" s="1"/>
      <c r="AF365" s="1"/>
      <c r="AG365" t="s">
        <v>14387</v>
      </c>
      <c r="AP365" t="s">
        <v>96</v>
      </c>
      <c r="AU365" s="1"/>
      <c r="AW365" t="s">
        <v>162</v>
      </c>
      <c r="AY365">
        <v>400</v>
      </c>
      <c r="BA365" t="s">
        <v>39</v>
      </c>
      <c r="BB365" t="s">
        <v>63</v>
      </c>
      <c r="BC365" s="1"/>
      <c r="BN365">
        <v>1600</v>
      </c>
    </row>
    <row r="366" spans="1:66" x14ac:dyDescent="0.3">
      <c r="A366" t="s">
        <v>21</v>
      </c>
      <c r="B366" t="s">
        <v>22</v>
      </c>
      <c r="C366" t="s">
        <v>578</v>
      </c>
      <c r="E366">
        <v>202503</v>
      </c>
      <c r="F366" t="s">
        <v>63</v>
      </c>
      <c r="G366" t="s">
        <v>234</v>
      </c>
      <c r="H366" s="1">
        <v>45721</v>
      </c>
      <c r="I366" t="s">
        <v>26</v>
      </c>
      <c r="J366">
        <v>4.0999999999999899</v>
      </c>
      <c r="K366" t="s">
        <v>191</v>
      </c>
      <c r="L366" t="s">
        <v>28</v>
      </c>
      <c r="M366" t="s">
        <v>29</v>
      </c>
      <c r="N366" t="s">
        <v>13962</v>
      </c>
      <c r="O366" t="s">
        <v>9590</v>
      </c>
      <c r="P366" t="s">
        <v>192</v>
      </c>
      <c r="Q366" t="s">
        <v>9591</v>
      </c>
      <c r="R366" t="s">
        <v>193</v>
      </c>
      <c r="S366">
        <v>14000</v>
      </c>
      <c r="T366" t="s">
        <v>32</v>
      </c>
      <c r="U366" t="s">
        <v>33</v>
      </c>
      <c r="V366" t="s">
        <v>433</v>
      </c>
      <c r="W366" t="s">
        <v>23</v>
      </c>
      <c r="X366" s="1"/>
      <c r="Y366" s="1"/>
      <c r="Z366" s="1"/>
      <c r="AB366" s="1"/>
      <c r="AD366" s="1"/>
      <c r="AE366" s="1"/>
      <c r="AF366" s="1"/>
      <c r="AG366" t="s">
        <v>14387</v>
      </c>
      <c r="AP366" t="s">
        <v>36</v>
      </c>
      <c r="AU366" s="1"/>
      <c r="AW366" t="s">
        <v>38</v>
      </c>
      <c r="AY366">
        <v>800</v>
      </c>
      <c r="BA366" t="s">
        <v>69</v>
      </c>
      <c r="BB366" t="s">
        <v>63</v>
      </c>
      <c r="BC366" s="1"/>
      <c r="BN366">
        <v>14000</v>
      </c>
    </row>
    <row r="367" spans="1:66" x14ac:dyDescent="0.3">
      <c r="A367" t="s">
        <v>21</v>
      </c>
      <c r="B367" t="s">
        <v>22</v>
      </c>
      <c r="C367" t="s">
        <v>578</v>
      </c>
      <c r="E367">
        <v>202506</v>
      </c>
      <c r="F367" t="s">
        <v>63</v>
      </c>
      <c r="G367" t="s">
        <v>234</v>
      </c>
      <c r="H367" s="1">
        <v>45721</v>
      </c>
      <c r="I367" t="s">
        <v>26</v>
      </c>
      <c r="J367">
        <v>4.0999999999999899</v>
      </c>
      <c r="K367" t="s">
        <v>191</v>
      </c>
      <c r="L367" t="s">
        <v>28</v>
      </c>
      <c r="M367" t="s">
        <v>29</v>
      </c>
      <c r="N367" t="s">
        <v>13962</v>
      </c>
      <c r="O367" t="s">
        <v>14428</v>
      </c>
      <c r="P367" t="s">
        <v>192</v>
      </c>
      <c r="Q367" t="s">
        <v>14429</v>
      </c>
      <c r="R367" t="s">
        <v>193</v>
      </c>
      <c r="S367">
        <v>14000</v>
      </c>
      <c r="T367" t="s">
        <v>32</v>
      </c>
      <c r="U367" t="s">
        <v>33</v>
      </c>
      <c r="V367" t="s">
        <v>433</v>
      </c>
      <c r="W367" t="s">
        <v>23</v>
      </c>
      <c r="X367" s="1"/>
      <c r="Y367" s="1"/>
      <c r="Z367" s="1"/>
      <c r="AB367" s="1"/>
      <c r="AD367" s="1"/>
      <c r="AE367" s="1"/>
      <c r="AF367" s="1"/>
      <c r="AG367" t="s">
        <v>14387</v>
      </c>
      <c r="AP367" t="s">
        <v>36</v>
      </c>
      <c r="AU367" s="1"/>
      <c r="AW367" t="s">
        <v>38</v>
      </c>
      <c r="AY367">
        <v>800</v>
      </c>
      <c r="BA367" t="s">
        <v>422</v>
      </c>
      <c r="BB367" t="s">
        <v>63</v>
      </c>
      <c r="BC367" s="1"/>
      <c r="BN367">
        <v>14000</v>
      </c>
    </row>
    <row r="368" spans="1:66" x14ac:dyDescent="0.3">
      <c r="A368" t="s">
        <v>21</v>
      </c>
      <c r="B368" t="s">
        <v>22</v>
      </c>
      <c r="C368" t="s">
        <v>45</v>
      </c>
      <c r="E368">
        <v>202507</v>
      </c>
      <c r="F368" t="s">
        <v>24</v>
      </c>
      <c r="G368" t="s">
        <v>281</v>
      </c>
      <c r="H368" s="1">
        <v>45713</v>
      </c>
      <c r="I368" t="s">
        <v>40</v>
      </c>
      <c r="J368">
        <v>9</v>
      </c>
      <c r="K368" t="s">
        <v>41</v>
      </c>
      <c r="L368" t="s">
        <v>48</v>
      </c>
      <c r="M368" t="s">
        <v>392</v>
      </c>
      <c r="N368" t="s">
        <v>13962</v>
      </c>
      <c r="O368" t="s">
        <v>14430</v>
      </c>
      <c r="P368" t="s">
        <v>14424</v>
      </c>
      <c r="Q368" t="s">
        <v>14431</v>
      </c>
      <c r="R368" t="s">
        <v>14426</v>
      </c>
      <c r="S368">
        <v>10002</v>
      </c>
      <c r="T368" t="s">
        <v>32</v>
      </c>
      <c r="U368" t="s">
        <v>33</v>
      </c>
      <c r="V368" t="s">
        <v>617</v>
      </c>
      <c r="W368" t="s">
        <v>137</v>
      </c>
      <c r="X368" s="1">
        <v>45849</v>
      </c>
      <c r="Y368" s="1">
        <v>45841</v>
      </c>
      <c r="Z368" s="1"/>
      <c r="AB368" s="1"/>
      <c r="AD368" s="1"/>
      <c r="AE368" s="1"/>
      <c r="AF368" s="1">
        <v>45845</v>
      </c>
      <c r="AG368" t="s">
        <v>455</v>
      </c>
      <c r="AP368" t="s">
        <v>13984</v>
      </c>
      <c r="AU368" s="1">
        <v>45849</v>
      </c>
      <c r="AV368" t="s">
        <v>27</v>
      </c>
      <c r="AW368" t="s">
        <v>157</v>
      </c>
      <c r="AY368">
        <v>900</v>
      </c>
      <c r="BA368" t="s">
        <v>422</v>
      </c>
      <c r="BB368" t="s">
        <v>24</v>
      </c>
      <c r="BC368" s="1">
        <v>45845</v>
      </c>
      <c r="BD368" t="s">
        <v>13965</v>
      </c>
      <c r="BE368">
        <v>127729</v>
      </c>
      <c r="BN368">
        <v>10002</v>
      </c>
    </row>
    <row r="369" spans="1:66" x14ac:dyDescent="0.3">
      <c r="A369" t="s">
        <v>21</v>
      </c>
      <c r="B369" t="s">
        <v>22</v>
      </c>
      <c r="C369" t="s">
        <v>45</v>
      </c>
      <c r="E369">
        <v>202507</v>
      </c>
      <c r="F369" t="s">
        <v>24</v>
      </c>
      <c r="G369" t="s">
        <v>281</v>
      </c>
      <c r="H369" s="1">
        <v>45713</v>
      </c>
      <c r="I369" t="s">
        <v>40</v>
      </c>
      <c r="J369" t="s">
        <v>1318</v>
      </c>
      <c r="K369" t="s">
        <v>1318</v>
      </c>
      <c r="L369" t="s">
        <v>48</v>
      </c>
      <c r="M369" t="s">
        <v>392</v>
      </c>
      <c r="N369" t="s">
        <v>13962</v>
      </c>
      <c r="O369" t="s">
        <v>14430</v>
      </c>
      <c r="P369" t="s">
        <v>4131</v>
      </c>
      <c r="Q369" t="s">
        <v>14432</v>
      </c>
      <c r="R369" t="s">
        <v>4133</v>
      </c>
      <c r="S369">
        <v>23161</v>
      </c>
      <c r="T369" t="s">
        <v>32</v>
      </c>
      <c r="U369" t="s">
        <v>33</v>
      </c>
      <c r="V369" t="s">
        <v>617</v>
      </c>
      <c r="W369" t="s">
        <v>137</v>
      </c>
      <c r="X369" s="1">
        <v>45849</v>
      </c>
      <c r="Y369" s="1">
        <v>45841</v>
      </c>
      <c r="Z369" s="1"/>
      <c r="AB369" s="1"/>
      <c r="AD369" s="1"/>
      <c r="AE369" s="1"/>
      <c r="AF369" s="1">
        <v>45845</v>
      </c>
      <c r="AG369" t="s">
        <v>455</v>
      </c>
      <c r="AP369" t="s">
        <v>13984</v>
      </c>
      <c r="AU369" s="1">
        <v>45849</v>
      </c>
      <c r="AV369" t="s">
        <v>27</v>
      </c>
      <c r="AW369" t="s">
        <v>157</v>
      </c>
      <c r="AY369">
        <v>900</v>
      </c>
      <c r="BA369" t="s">
        <v>422</v>
      </c>
      <c r="BB369" t="s">
        <v>24</v>
      </c>
      <c r="BC369" s="1">
        <v>45845</v>
      </c>
      <c r="BD369" t="s">
        <v>13965</v>
      </c>
      <c r="BE369">
        <v>127729</v>
      </c>
      <c r="BN369">
        <v>23161</v>
      </c>
    </row>
    <row r="370" spans="1:66" x14ac:dyDescent="0.3">
      <c r="A370" t="s">
        <v>21</v>
      </c>
      <c r="B370" t="s">
        <v>22</v>
      </c>
      <c r="C370" t="s">
        <v>675</v>
      </c>
      <c r="E370">
        <v>202506</v>
      </c>
      <c r="F370" t="s">
        <v>63</v>
      </c>
      <c r="G370" t="s">
        <v>14433</v>
      </c>
      <c r="H370" s="1">
        <v>45721</v>
      </c>
      <c r="I370" t="s">
        <v>40</v>
      </c>
      <c r="J370">
        <v>9</v>
      </c>
      <c r="K370" t="s">
        <v>180</v>
      </c>
      <c r="L370" t="s">
        <v>48</v>
      </c>
      <c r="M370" t="s">
        <v>14434</v>
      </c>
      <c r="N370" t="s">
        <v>13962</v>
      </c>
      <c r="O370" t="s">
        <v>14435</v>
      </c>
      <c r="P370" t="s">
        <v>373</v>
      </c>
      <c r="Q370" t="s">
        <v>14436</v>
      </c>
      <c r="R370" t="s">
        <v>375</v>
      </c>
      <c r="S370">
        <v>10672</v>
      </c>
      <c r="T370" t="s">
        <v>32</v>
      </c>
      <c r="U370" t="s">
        <v>33</v>
      </c>
      <c r="V370" t="s">
        <v>676</v>
      </c>
      <c r="W370" t="s">
        <v>145</v>
      </c>
      <c r="X370" s="1">
        <v>45782</v>
      </c>
      <c r="Y370" s="1">
        <v>45826</v>
      </c>
      <c r="Z370" s="1"/>
      <c r="AB370" s="1"/>
      <c r="AD370" s="1"/>
      <c r="AE370" s="1"/>
      <c r="AF370" s="1">
        <v>45828</v>
      </c>
      <c r="AG370" t="s">
        <v>455</v>
      </c>
      <c r="AP370" t="s">
        <v>146</v>
      </c>
      <c r="AU370" s="1">
        <v>45859</v>
      </c>
      <c r="AV370" t="s">
        <v>27</v>
      </c>
      <c r="AW370" t="s">
        <v>147</v>
      </c>
      <c r="AY370">
        <v>2027</v>
      </c>
      <c r="BA370" t="s">
        <v>69</v>
      </c>
      <c r="BB370" t="s">
        <v>63</v>
      </c>
      <c r="BC370" s="1">
        <v>45828</v>
      </c>
      <c r="BD370" t="s">
        <v>13964</v>
      </c>
      <c r="BE370">
        <v>42688</v>
      </c>
      <c r="BN370">
        <v>10672</v>
      </c>
    </row>
    <row r="371" spans="1:66" x14ac:dyDescent="0.3">
      <c r="A371" t="s">
        <v>21</v>
      </c>
      <c r="B371" t="s">
        <v>22</v>
      </c>
      <c r="C371" t="s">
        <v>45</v>
      </c>
      <c r="E371">
        <v>202506</v>
      </c>
      <c r="F371" t="s">
        <v>24</v>
      </c>
      <c r="G371" t="s">
        <v>122</v>
      </c>
      <c r="H371" s="1">
        <v>45723</v>
      </c>
      <c r="I371" t="s">
        <v>26</v>
      </c>
      <c r="J371" t="s">
        <v>1318</v>
      </c>
      <c r="K371" t="s">
        <v>1318</v>
      </c>
      <c r="L371" t="s">
        <v>48</v>
      </c>
      <c r="M371" t="s">
        <v>123</v>
      </c>
      <c r="N371" t="s">
        <v>13962</v>
      </c>
      <c r="O371" t="s">
        <v>14437</v>
      </c>
      <c r="P371" t="s">
        <v>124</v>
      </c>
      <c r="Q371" t="s">
        <v>14438</v>
      </c>
      <c r="R371" t="s">
        <v>185</v>
      </c>
      <c r="S371">
        <v>36000</v>
      </c>
      <c r="T371" t="s">
        <v>32</v>
      </c>
      <c r="U371" t="s">
        <v>126</v>
      </c>
      <c r="V371" t="s">
        <v>575</v>
      </c>
      <c r="W371" t="s">
        <v>95</v>
      </c>
      <c r="X371" s="1">
        <v>45810</v>
      </c>
      <c r="Y371" s="1">
        <v>45805</v>
      </c>
      <c r="Z371" s="1"/>
      <c r="AB371" s="1"/>
      <c r="AD371" s="1"/>
      <c r="AE371" s="1"/>
      <c r="AF371" s="1">
        <v>45817</v>
      </c>
      <c r="AG371" t="s">
        <v>455</v>
      </c>
      <c r="AI371" t="s">
        <v>656</v>
      </c>
      <c r="AQ371" t="s">
        <v>13966</v>
      </c>
      <c r="AR371" t="s">
        <v>13966</v>
      </c>
      <c r="AU371" s="1">
        <v>45810</v>
      </c>
      <c r="AV371" t="s">
        <v>27</v>
      </c>
      <c r="AW371" t="s">
        <v>127</v>
      </c>
      <c r="BA371" t="s">
        <v>13967</v>
      </c>
      <c r="BB371" t="s">
        <v>24</v>
      </c>
      <c r="BC371" s="1">
        <v>45817</v>
      </c>
      <c r="BD371" t="s">
        <v>13965</v>
      </c>
      <c r="BE371">
        <v>122400</v>
      </c>
      <c r="BN371">
        <v>36000</v>
      </c>
    </row>
    <row r="372" spans="1:66" x14ac:dyDescent="0.3">
      <c r="A372" t="s">
        <v>21</v>
      </c>
      <c r="B372" t="s">
        <v>22</v>
      </c>
      <c r="C372" t="s">
        <v>45</v>
      </c>
      <c r="E372">
        <v>202508</v>
      </c>
      <c r="F372" t="s">
        <v>63</v>
      </c>
      <c r="G372" t="s">
        <v>270</v>
      </c>
      <c r="H372" s="1">
        <v>45727</v>
      </c>
      <c r="I372" t="s">
        <v>40</v>
      </c>
      <c r="J372" t="s">
        <v>1318</v>
      </c>
      <c r="K372" t="s">
        <v>1318</v>
      </c>
      <c r="L372" t="s">
        <v>48</v>
      </c>
      <c r="M372" t="s">
        <v>893</v>
      </c>
      <c r="N372" t="s">
        <v>13962</v>
      </c>
      <c r="O372" t="s">
        <v>14439</v>
      </c>
      <c r="P372" t="s">
        <v>343</v>
      </c>
      <c r="Q372" t="s">
        <v>14440</v>
      </c>
      <c r="R372" t="s">
        <v>344</v>
      </c>
      <c r="S372">
        <v>80</v>
      </c>
      <c r="T372" t="s">
        <v>352</v>
      </c>
      <c r="U372" t="s">
        <v>33</v>
      </c>
      <c r="V372" t="s">
        <v>493</v>
      </c>
      <c r="W372" t="s">
        <v>464</v>
      </c>
      <c r="X372" s="1">
        <v>45915</v>
      </c>
      <c r="Y372" s="1">
        <v>45896</v>
      </c>
      <c r="Z372" s="1"/>
      <c r="AB372" s="1"/>
      <c r="AD372" s="1"/>
      <c r="AE372" s="1"/>
      <c r="AF372" s="1">
        <v>45898</v>
      </c>
      <c r="AG372" t="s">
        <v>348</v>
      </c>
      <c r="AP372" t="s">
        <v>227</v>
      </c>
      <c r="AU372" s="1">
        <v>45915</v>
      </c>
      <c r="AV372" t="s">
        <v>27</v>
      </c>
      <c r="AW372" t="s">
        <v>101</v>
      </c>
      <c r="AY372">
        <v>200</v>
      </c>
      <c r="BA372" t="s">
        <v>13967</v>
      </c>
      <c r="BB372" t="s">
        <v>63</v>
      </c>
      <c r="BC372" s="1">
        <v>45898</v>
      </c>
      <c r="BD372" t="s">
        <v>13965</v>
      </c>
      <c r="BE372">
        <v>122360</v>
      </c>
    </row>
    <row r="373" spans="1:66" x14ac:dyDescent="0.3">
      <c r="A373" t="s">
        <v>21</v>
      </c>
      <c r="B373" t="s">
        <v>22</v>
      </c>
      <c r="C373" t="s">
        <v>45</v>
      </c>
      <c r="E373">
        <v>202507</v>
      </c>
      <c r="F373" t="s">
        <v>63</v>
      </c>
      <c r="G373" t="s">
        <v>2159</v>
      </c>
      <c r="H373" s="1">
        <v>45726</v>
      </c>
      <c r="I373" t="s">
        <v>40</v>
      </c>
      <c r="J373">
        <v>9</v>
      </c>
      <c r="K373" t="s">
        <v>41</v>
      </c>
      <c r="L373" t="s">
        <v>28</v>
      </c>
      <c r="M373" t="s">
        <v>117</v>
      </c>
      <c r="N373" t="s">
        <v>13962</v>
      </c>
      <c r="O373" t="s">
        <v>14441</v>
      </c>
      <c r="P373" t="s">
        <v>187</v>
      </c>
      <c r="Q373" t="s">
        <v>14442</v>
      </c>
      <c r="R373" t="s">
        <v>188</v>
      </c>
      <c r="S373">
        <v>12600</v>
      </c>
      <c r="T373" t="s">
        <v>32</v>
      </c>
      <c r="U373" t="s">
        <v>33</v>
      </c>
      <c r="V373" t="s">
        <v>454</v>
      </c>
      <c r="W373" t="s">
        <v>88</v>
      </c>
      <c r="X373" s="1">
        <v>45852</v>
      </c>
      <c r="Y373" s="1">
        <v>45840</v>
      </c>
      <c r="Z373" s="1"/>
      <c r="AB373" s="1">
        <v>45852</v>
      </c>
      <c r="AC373">
        <v>13</v>
      </c>
      <c r="AD373" s="1">
        <v>45865</v>
      </c>
      <c r="AE373" s="1"/>
      <c r="AF373" s="1">
        <v>45842</v>
      </c>
      <c r="AG373" t="s">
        <v>348</v>
      </c>
      <c r="AI373" t="s">
        <v>11787</v>
      </c>
      <c r="AJ373">
        <v>1</v>
      </c>
      <c r="AK373">
        <v>1</v>
      </c>
      <c r="AL373" t="s">
        <v>96</v>
      </c>
      <c r="AM373" t="s">
        <v>14381</v>
      </c>
      <c r="AN373" t="s">
        <v>14443</v>
      </c>
      <c r="AP373" t="s">
        <v>36</v>
      </c>
      <c r="AQ373" t="s">
        <v>13963</v>
      </c>
      <c r="AU373" s="1">
        <v>45873</v>
      </c>
      <c r="AV373" t="s">
        <v>27</v>
      </c>
      <c r="AW373" t="s">
        <v>121</v>
      </c>
      <c r="AY373">
        <v>350</v>
      </c>
      <c r="BA373" t="s">
        <v>69</v>
      </c>
      <c r="BB373" t="s">
        <v>63</v>
      </c>
      <c r="BC373" s="1">
        <v>45842</v>
      </c>
      <c r="BD373" t="s">
        <v>1118</v>
      </c>
      <c r="BE373">
        <v>230133</v>
      </c>
      <c r="BI373">
        <v>1</v>
      </c>
    </row>
    <row r="374" spans="1:66" x14ac:dyDescent="0.3">
      <c r="A374" t="s">
        <v>21</v>
      </c>
      <c r="B374" t="s">
        <v>22</v>
      </c>
      <c r="C374" t="s">
        <v>45</v>
      </c>
      <c r="E374">
        <v>202506</v>
      </c>
      <c r="F374" t="s">
        <v>172</v>
      </c>
      <c r="G374" t="s">
        <v>158</v>
      </c>
      <c r="H374" s="1">
        <v>45726</v>
      </c>
      <c r="I374" t="s">
        <v>40</v>
      </c>
      <c r="J374" t="s">
        <v>1318</v>
      </c>
      <c r="K374" t="s">
        <v>1318</v>
      </c>
      <c r="L374" t="s">
        <v>48</v>
      </c>
      <c r="M374" t="s">
        <v>14444</v>
      </c>
      <c r="N374" t="s">
        <v>13962</v>
      </c>
      <c r="O374" t="s">
        <v>14445</v>
      </c>
      <c r="P374" t="s">
        <v>174</v>
      </c>
      <c r="Q374" t="s">
        <v>14446</v>
      </c>
      <c r="R374" t="s">
        <v>175</v>
      </c>
      <c r="S374">
        <v>20000</v>
      </c>
      <c r="T374" t="s">
        <v>32</v>
      </c>
      <c r="U374" t="s">
        <v>33</v>
      </c>
      <c r="V374" t="s">
        <v>706</v>
      </c>
      <c r="W374" t="s">
        <v>52</v>
      </c>
      <c r="X374" s="1">
        <v>45828</v>
      </c>
      <c r="Y374" s="1">
        <v>45819</v>
      </c>
      <c r="Z374" s="1"/>
      <c r="AB374" s="1"/>
      <c r="AD374" s="1"/>
      <c r="AE374" s="1"/>
      <c r="AF374" s="1">
        <v>45821</v>
      </c>
      <c r="AG374" t="s">
        <v>455</v>
      </c>
      <c r="AP374" t="s">
        <v>96</v>
      </c>
      <c r="AU374" s="1">
        <v>45828</v>
      </c>
      <c r="AV374" t="s">
        <v>27</v>
      </c>
      <c r="AW374" t="s">
        <v>162</v>
      </c>
      <c r="AY374">
        <v>400</v>
      </c>
      <c r="BA374" t="s">
        <v>69</v>
      </c>
      <c r="BB374" t="s">
        <v>172</v>
      </c>
      <c r="BC374" s="1">
        <v>45821</v>
      </c>
      <c r="BD374" t="s">
        <v>13965</v>
      </c>
      <c r="BE374">
        <v>41860</v>
      </c>
      <c r="BN374">
        <v>20000</v>
      </c>
    </row>
    <row r="375" spans="1:66" x14ac:dyDescent="0.3">
      <c r="A375" t="s">
        <v>21</v>
      </c>
      <c r="B375" t="s">
        <v>22</v>
      </c>
      <c r="C375" t="s">
        <v>45</v>
      </c>
      <c r="E375">
        <v>202507</v>
      </c>
      <c r="F375" t="s">
        <v>24</v>
      </c>
      <c r="G375" t="s">
        <v>91</v>
      </c>
      <c r="H375" s="1">
        <v>45727</v>
      </c>
      <c r="I375" t="s">
        <v>40</v>
      </c>
      <c r="J375" t="s">
        <v>1318</v>
      </c>
      <c r="K375" t="s">
        <v>1318</v>
      </c>
      <c r="L375" t="s">
        <v>48</v>
      </c>
      <c r="M375" t="s">
        <v>92</v>
      </c>
      <c r="N375" t="s">
        <v>13962</v>
      </c>
      <c r="O375" t="s">
        <v>14447</v>
      </c>
      <c r="P375" t="s">
        <v>232</v>
      </c>
      <c r="Q375" t="s">
        <v>14448</v>
      </c>
      <c r="R375" t="s">
        <v>233</v>
      </c>
      <c r="S375">
        <v>20</v>
      </c>
      <c r="T375" t="s">
        <v>352</v>
      </c>
      <c r="U375" t="s">
        <v>33</v>
      </c>
      <c r="V375" t="s">
        <v>568</v>
      </c>
      <c r="W375" t="s">
        <v>95</v>
      </c>
      <c r="X375" s="1">
        <v>45863</v>
      </c>
      <c r="Y375" s="1">
        <v>45854</v>
      </c>
      <c r="Z375" s="1"/>
      <c r="AB375" s="1"/>
      <c r="AD375" s="1"/>
      <c r="AE375" s="1"/>
      <c r="AF375" s="1">
        <v>45856</v>
      </c>
      <c r="AG375" t="s">
        <v>455</v>
      </c>
      <c r="AP375" t="s">
        <v>96</v>
      </c>
      <c r="AU375" s="1">
        <v>45863</v>
      </c>
      <c r="AV375" t="s">
        <v>27</v>
      </c>
      <c r="AW375" t="s">
        <v>97</v>
      </c>
      <c r="AY375">
        <v>350</v>
      </c>
      <c r="BA375" t="s">
        <v>69</v>
      </c>
      <c r="BB375" t="s">
        <v>24</v>
      </c>
      <c r="BC375" s="1">
        <v>45856</v>
      </c>
      <c r="BD375" t="s">
        <v>13965</v>
      </c>
      <c r="BE375">
        <v>38968</v>
      </c>
      <c r="BN375">
        <v>20</v>
      </c>
    </row>
    <row r="376" spans="1:66" x14ac:dyDescent="0.3">
      <c r="A376" t="s">
        <v>21</v>
      </c>
      <c r="B376" t="s">
        <v>22</v>
      </c>
      <c r="C376" t="s">
        <v>45</v>
      </c>
      <c r="E376">
        <v>202507</v>
      </c>
      <c r="F376" t="s">
        <v>24</v>
      </c>
      <c r="G376" t="s">
        <v>91</v>
      </c>
      <c r="H376" s="1">
        <v>45727</v>
      </c>
      <c r="I376" t="s">
        <v>40</v>
      </c>
      <c r="J376" t="s">
        <v>1318</v>
      </c>
      <c r="K376" t="s">
        <v>1318</v>
      </c>
      <c r="L376" t="s">
        <v>48</v>
      </c>
      <c r="M376" t="s">
        <v>92</v>
      </c>
      <c r="N376" t="s">
        <v>13962</v>
      </c>
      <c r="O376" t="s">
        <v>14447</v>
      </c>
      <c r="P376" t="s">
        <v>208</v>
      </c>
      <c r="Q376" t="s">
        <v>14449</v>
      </c>
      <c r="R376" t="s">
        <v>209</v>
      </c>
      <c r="S376">
        <v>12</v>
      </c>
      <c r="T376" t="s">
        <v>352</v>
      </c>
      <c r="U376" t="s">
        <v>33</v>
      </c>
      <c r="V376" t="s">
        <v>568</v>
      </c>
      <c r="W376" t="s">
        <v>95</v>
      </c>
      <c r="X376" s="1">
        <v>45863</v>
      </c>
      <c r="Y376" s="1">
        <v>45854</v>
      </c>
      <c r="Z376" s="1"/>
      <c r="AB376" s="1"/>
      <c r="AD376" s="1"/>
      <c r="AE376" s="1"/>
      <c r="AF376" s="1">
        <v>45856</v>
      </c>
      <c r="AG376" t="s">
        <v>455</v>
      </c>
      <c r="AP376" t="s">
        <v>96</v>
      </c>
      <c r="AQ376" t="s">
        <v>13963</v>
      </c>
      <c r="AT376">
        <v>350</v>
      </c>
      <c r="AU376" s="1">
        <v>45863</v>
      </c>
      <c r="AV376" t="s">
        <v>27</v>
      </c>
      <c r="AW376" t="s">
        <v>97</v>
      </c>
      <c r="AY376">
        <v>350</v>
      </c>
      <c r="BA376" t="s">
        <v>69</v>
      </c>
      <c r="BB376" t="s">
        <v>24</v>
      </c>
      <c r="BC376" s="1">
        <v>45856</v>
      </c>
      <c r="BD376" t="s">
        <v>13965</v>
      </c>
      <c r="BE376">
        <v>38968</v>
      </c>
      <c r="BN376">
        <v>12</v>
      </c>
    </row>
    <row r="377" spans="1:66" x14ac:dyDescent="0.3">
      <c r="A377" t="s">
        <v>21</v>
      </c>
      <c r="B377" t="s">
        <v>22</v>
      </c>
      <c r="C377" t="s">
        <v>45</v>
      </c>
      <c r="E377">
        <v>202507</v>
      </c>
      <c r="F377" t="s">
        <v>63</v>
      </c>
      <c r="G377" t="s">
        <v>91</v>
      </c>
      <c r="H377" s="1">
        <v>45727</v>
      </c>
      <c r="I377" t="s">
        <v>40</v>
      </c>
      <c r="J377">
        <v>9</v>
      </c>
      <c r="K377" t="s">
        <v>41</v>
      </c>
      <c r="L377" t="s">
        <v>48</v>
      </c>
      <c r="M377" t="s">
        <v>92</v>
      </c>
      <c r="N377" t="s">
        <v>13962</v>
      </c>
      <c r="O377" t="s">
        <v>14447</v>
      </c>
      <c r="P377" t="s">
        <v>228</v>
      </c>
      <c r="Q377" t="s">
        <v>14450</v>
      </c>
      <c r="R377" t="s">
        <v>229</v>
      </c>
      <c r="S377">
        <v>4</v>
      </c>
      <c r="T377" t="s">
        <v>352</v>
      </c>
      <c r="U377" t="s">
        <v>33</v>
      </c>
      <c r="V377" t="s">
        <v>568</v>
      </c>
      <c r="W377" t="s">
        <v>95</v>
      </c>
      <c r="X377" s="1">
        <v>45863</v>
      </c>
      <c r="Y377" s="1">
        <v>45854</v>
      </c>
      <c r="Z377" s="1"/>
      <c r="AB377" s="1"/>
      <c r="AD377" s="1"/>
      <c r="AE377" s="1"/>
      <c r="AF377" s="1">
        <v>45856</v>
      </c>
      <c r="AG377" t="s">
        <v>455</v>
      </c>
      <c r="AP377" t="s">
        <v>96</v>
      </c>
      <c r="AU377" s="1">
        <v>45863</v>
      </c>
      <c r="AV377" t="s">
        <v>27</v>
      </c>
      <c r="AW377" t="s">
        <v>97</v>
      </c>
      <c r="AY377">
        <v>350</v>
      </c>
      <c r="BA377" t="s">
        <v>69</v>
      </c>
      <c r="BB377" t="s">
        <v>63</v>
      </c>
      <c r="BC377" s="1">
        <v>45856</v>
      </c>
      <c r="BD377" t="s">
        <v>13965</v>
      </c>
      <c r="BE377">
        <v>38968</v>
      </c>
      <c r="BN377">
        <v>4</v>
      </c>
    </row>
    <row r="378" spans="1:66" x14ac:dyDescent="0.3">
      <c r="A378" t="s">
        <v>21</v>
      </c>
      <c r="B378" t="s">
        <v>22</v>
      </c>
      <c r="C378" t="s">
        <v>199</v>
      </c>
      <c r="E378">
        <v>202509</v>
      </c>
      <c r="F378" t="s">
        <v>63</v>
      </c>
      <c r="G378" t="s">
        <v>189</v>
      </c>
      <c r="H378" s="1">
        <v>45730</v>
      </c>
      <c r="I378" t="s">
        <v>116</v>
      </c>
      <c r="J378">
        <v>8</v>
      </c>
      <c r="K378" t="s">
        <v>47</v>
      </c>
      <c r="L378" t="s">
        <v>28</v>
      </c>
      <c r="M378" t="s">
        <v>200</v>
      </c>
      <c r="N378" t="s">
        <v>13962</v>
      </c>
      <c r="O378" t="s">
        <v>14451</v>
      </c>
      <c r="P378" t="s">
        <v>203</v>
      </c>
      <c r="Q378" t="s">
        <v>14452</v>
      </c>
      <c r="R378" t="s">
        <v>204</v>
      </c>
      <c r="S378">
        <v>19000</v>
      </c>
      <c r="T378" t="s">
        <v>32</v>
      </c>
      <c r="U378" t="s">
        <v>33</v>
      </c>
      <c r="V378" t="s">
        <v>549</v>
      </c>
      <c r="W378" t="s">
        <v>205</v>
      </c>
      <c r="X378" s="1">
        <v>45971</v>
      </c>
      <c r="Y378" s="1">
        <v>45918</v>
      </c>
      <c r="Z378" s="1"/>
      <c r="AB378" s="1"/>
      <c r="AD378" s="1"/>
      <c r="AE378" s="1"/>
      <c r="AF378" s="1">
        <v>45919</v>
      </c>
      <c r="AG378" t="s">
        <v>348</v>
      </c>
      <c r="AP378" t="s">
        <v>13983</v>
      </c>
      <c r="AU378" s="1">
        <v>45971</v>
      </c>
      <c r="AV378" t="s">
        <v>27</v>
      </c>
      <c r="AW378" t="s">
        <v>202</v>
      </c>
      <c r="AY378">
        <v>1086</v>
      </c>
      <c r="BA378" t="s">
        <v>13967</v>
      </c>
      <c r="BB378" t="s">
        <v>63</v>
      </c>
      <c r="BC378" s="1">
        <v>45919</v>
      </c>
      <c r="BD378" t="s">
        <v>13964</v>
      </c>
      <c r="BE378">
        <v>67870</v>
      </c>
    </row>
    <row r="379" spans="1:66" x14ac:dyDescent="0.3">
      <c r="A379" t="s">
        <v>21</v>
      </c>
      <c r="B379" t="s">
        <v>22</v>
      </c>
      <c r="C379" t="s">
        <v>199</v>
      </c>
      <c r="E379">
        <v>202509</v>
      </c>
      <c r="F379" t="s">
        <v>63</v>
      </c>
      <c r="G379" t="s">
        <v>189</v>
      </c>
      <c r="H379" s="1">
        <v>45730</v>
      </c>
      <c r="I379" t="s">
        <v>116</v>
      </c>
      <c r="J379">
        <v>8</v>
      </c>
      <c r="K379" t="s">
        <v>47</v>
      </c>
      <c r="L379" t="s">
        <v>28</v>
      </c>
      <c r="M379" t="s">
        <v>200</v>
      </c>
      <c r="N379" t="s">
        <v>13962</v>
      </c>
      <c r="O379" t="s">
        <v>14453</v>
      </c>
      <c r="P379" t="s">
        <v>203</v>
      </c>
      <c r="Q379" t="s">
        <v>14454</v>
      </c>
      <c r="R379" t="s">
        <v>204</v>
      </c>
      <c r="S379">
        <v>19000</v>
      </c>
      <c r="T379" t="s">
        <v>32</v>
      </c>
      <c r="U379" t="s">
        <v>33</v>
      </c>
      <c r="V379" t="s">
        <v>549</v>
      </c>
      <c r="W379" t="s">
        <v>205</v>
      </c>
      <c r="X379" s="1">
        <v>45971</v>
      </c>
      <c r="Y379" s="1">
        <v>45918</v>
      </c>
      <c r="Z379" s="1"/>
      <c r="AB379" s="1"/>
      <c r="AD379" s="1"/>
      <c r="AE379" s="1"/>
      <c r="AF379" s="1">
        <v>45919</v>
      </c>
      <c r="AG379" t="s">
        <v>348</v>
      </c>
      <c r="AP379" t="s">
        <v>13983</v>
      </c>
      <c r="AU379" s="1">
        <v>45971</v>
      </c>
      <c r="AV379" t="s">
        <v>27</v>
      </c>
      <c r="AW379" t="s">
        <v>202</v>
      </c>
      <c r="AY379">
        <v>1086</v>
      </c>
      <c r="BA379" t="s">
        <v>13967</v>
      </c>
      <c r="BB379" t="s">
        <v>63</v>
      </c>
      <c r="BC379" s="1">
        <v>45919</v>
      </c>
      <c r="BD379" t="s">
        <v>13964</v>
      </c>
      <c r="BE379">
        <v>67870</v>
      </c>
    </row>
    <row r="380" spans="1:66" x14ac:dyDescent="0.3">
      <c r="A380" t="s">
        <v>21</v>
      </c>
      <c r="B380" t="s">
        <v>22</v>
      </c>
      <c r="C380" t="s">
        <v>199</v>
      </c>
      <c r="E380">
        <v>202510</v>
      </c>
      <c r="F380" t="s">
        <v>63</v>
      </c>
      <c r="G380" t="s">
        <v>189</v>
      </c>
      <c r="H380" s="1">
        <v>45730</v>
      </c>
      <c r="I380" t="s">
        <v>116</v>
      </c>
      <c r="J380">
        <v>8</v>
      </c>
      <c r="K380" t="s">
        <v>47</v>
      </c>
      <c r="L380" t="s">
        <v>28</v>
      </c>
      <c r="M380" t="s">
        <v>200</v>
      </c>
      <c r="N380" t="s">
        <v>13962</v>
      </c>
      <c r="O380" t="s">
        <v>14455</v>
      </c>
      <c r="P380" t="s">
        <v>203</v>
      </c>
      <c r="Q380" t="s">
        <v>14456</v>
      </c>
      <c r="R380" t="s">
        <v>204</v>
      </c>
      <c r="S380">
        <v>19000</v>
      </c>
      <c r="T380" t="s">
        <v>32</v>
      </c>
      <c r="U380" t="s">
        <v>33</v>
      </c>
      <c r="V380" t="s">
        <v>549</v>
      </c>
      <c r="W380" t="s">
        <v>205</v>
      </c>
      <c r="X380" s="1">
        <v>45981</v>
      </c>
      <c r="Y380" s="1">
        <v>45930</v>
      </c>
      <c r="Z380" s="1"/>
      <c r="AB380" s="1"/>
      <c r="AD380" s="1"/>
      <c r="AE380" s="1"/>
      <c r="AF380" s="1">
        <v>45931</v>
      </c>
      <c r="AG380" t="s">
        <v>348</v>
      </c>
      <c r="AP380" t="s">
        <v>13983</v>
      </c>
      <c r="AU380" s="1">
        <v>45981</v>
      </c>
      <c r="AV380" t="s">
        <v>27</v>
      </c>
      <c r="AW380" t="s">
        <v>202</v>
      </c>
      <c r="AY380">
        <v>1086</v>
      </c>
      <c r="BA380" t="s">
        <v>13967</v>
      </c>
      <c r="BB380" t="s">
        <v>63</v>
      </c>
      <c r="BC380" s="1">
        <v>45931</v>
      </c>
      <c r="BD380" t="s">
        <v>13964</v>
      </c>
      <c r="BE380">
        <v>67870</v>
      </c>
    </row>
    <row r="381" spans="1:66" x14ac:dyDescent="0.3">
      <c r="A381" t="s">
        <v>21</v>
      </c>
      <c r="B381" t="s">
        <v>22</v>
      </c>
      <c r="C381" t="s">
        <v>199</v>
      </c>
      <c r="E381">
        <v>202510</v>
      </c>
      <c r="F381" t="s">
        <v>63</v>
      </c>
      <c r="G381" t="s">
        <v>189</v>
      </c>
      <c r="H381" s="1">
        <v>45730</v>
      </c>
      <c r="I381" t="s">
        <v>116</v>
      </c>
      <c r="J381">
        <v>8</v>
      </c>
      <c r="K381" t="s">
        <v>47</v>
      </c>
      <c r="L381" t="s">
        <v>28</v>
      </c>
      <c r="M381" t="s">
        <v>200</v>
      </c>
      <c r="N381" t="s">
        <v>13962</v>
      </c>
      <c r="O381" t="s">
        <v>14457</v>
      </c>
      <c r="P381" t="s">
        <v>203</v>
      </c>
      <c r="Q381" t="s">
        <v>14458</v>
      </c>
      <c r="R381" t="s">
        <v>204</v>
      </c>
      <c r="S381">
        <v>19000</v>
      </c>
      <c r="T381" t="s">
        <v>32</v>
      </c>
      <c r="U381" t="s">
        <v>33</v>
      </c>
      <c r="V381" t="s">
        <v>549</v>
      </c>
      <c r="W381" t="s">
        <v>205</v>
      </c>
      <c r="X381" s="1">
        <v>45981</v>
      </c>
      <c r="Y381" s="1">
        <v>45930</v>
      </c>
      <c r="Z381" s="1"/>
      <c r="AB381" s="1"/>
      <c r="AD381" s="1"/>
      <c r="AE381" s="1"/>
      <c r="AF381" s="1">
        <v>45931</v>
      </c>
      <c r="AG381" t="s">
        <v>348</v>
      </c>
      <c r="AP381" t="s">
        <v>13983</v>
      </c>
      <c r="AU381" s="1">
        <v>45981</v>
      </c>
      <c r="AV381" t="s">
        <v>27</v>
      </c>
      <c r="AW381" t="s">
        <v>202</v>
      </c>
      <c r="AY381">
        <v>1086</v>
      </c>
      <c r="BA381" t="s">
        <v>13967</v>
      </c>
      <c r="BB381" t="s">
        <v>63</v>
      </c>
      <c r="BC381" s="1">
        <v>45931</v>
      </c>
      <c r="BD381" t="s">
        <v>13964</v>
      </c>
      <c r="BE381">
        <v>67870</v>
      </c>
    </row>
    <row r="382" spans="1:66" x14ac:dyDescent="0.3">
      <c r="A382" t="s">
        <v>21</v>
      </c>
      <c r="B382" t="s">
        <v>22</v>
      </c>
      <c r="C382" t="s">
        <v>45</v>
      </c>
      <c r="E382">
        <v>202507</v>
      </c>
      <c r="F382" t="s">
        <v>24</v>
      </c>
      <c r="G382" t="s">
        <v>91</v>
      </c>
      <c r="H382" s="1">
        <v>45727</v>
      </c>
      <c r="I382" t="s">
        <v>40</v>
      </c>
      <c r="J382">
        <v>9</v>
      </c>
      <c r="K382" t="s">
        <v>180</v>
      </c>
      <c r="L382" t="s">
        <v>48</v>
      </c>
      <c r="M382" t="s">
        <v>92</v>
      </c>
      <c r="N382" t="s">
        <v>13962</v>
      </c>
      <c r="O382" t="s">
        <v>14447</v>
      </c>
      <c r="P382" t="s">
        <v>230</v>
      </c>
      <c r="Q382" t="s">
        <v>14459</v>
      </c>
      <c r="R382" t="s">
        <v>231</v>
      </c>
      <c r="S382">
        <v>4</v>
      </c>
      <c r="T382" t="s">
        <v>352</v>
      </c>
      <c r="U382" t="s">
        <v>33</v>
      </c>
      <c r="V382" t="s">
        <v>568</v>
      </c>
      <c r="W382" t="s">
        <v>95</v>
      </c>
      <c r="X382" s="1">
        <v>45863</v>
      </c>
      <c r="Y382" s="1">
        <v>45854</v>
      </c>
      <c r="Z382" s="1"/>
      <c r="AB382" s="1"/>
      <c r="AD382" s="1"/>
      <c r="AE382" s="1"/>
      <c r="AF382" s="1">
        <v>45856</v>
      </c>
      <c r="AG382" t="s">
        <v>455</v>
      </c>
      <c r="AP382" t="s">
        <v>96</v>
      </c>
      <c r="AU382" s="1">
        <v>45863</v>
      </c>
      <c r="AV382" t="s">
        <v>27</v>
      </c>
      <c r="AW382" t="s">
        <v>97</v>
      </c>
      <c r="AY382">
        <v>350</v>
      </c>
      <c r="BA382" t="s">
        <v>69</v>
      </c>
      <c r="BB382" t="s">
        <v>24</v>
      </c>
      <c r="BC382" s="1">
        <v>45856</v>
      </c>
      <c r="BD382" t="s">
        <v>13965</v>
      </c>
      <c r="BE382">
        <v>38968</v>
      </c>
      <c r="BN382">
        <v>4</v>
      </c>
    </row>
    <row r="383" spans="1:66" x14ac:dyDescent="0.3">
      <c r="A383" t="s">
        <v>21</v>
      </c>
      <c r="B383" t="s">
        <v>22</v>
      </c>
      <c r="C383" t="s">
        <v>45</v>
      </c>
      <c r="E383">
        <v>202507</v>
      </c>
      <c r="F383" t="s">
        <v>63</v>
      </c>
      <c r="G383" t="s">
        <v>91</v>
      </c>
      <c r="H383" s="1">
        <v>45727</v>
      </c>
      <c r="I383" t="s">
        <v>40</v>
      </c>
      <c r="J383" t="s">
        <v>1318</v>
      </c>
      <c r="K383" t="s">
        <v>1318</v>
      </c>
      <c r="L383" t="s">
        <v>48</v>
      </c>
      <c r="M383" t="s">
        <v>92</v>
      </c>
      <c r="N383" t="s">
        <v>13962</v>
      </c>
      <c r="O383" t="s">
        <v>14447</v>
      </c>
      <c r="P383" t="s">
        <v>395</v>
      </c>
      <c r="Q383" t="s">
        <v>14460</v>
      </c>
      <c r="R383" t="s">
        <v>396</v>
      </c>
      <c r="S383">
        <v>1</v>
      </c>
      <c r="T383" t="s">
        <v>352</v>
      </c>
      <c r="U383" t="s">
        <v>33</v>
      </c>
      <c r="V383" t="s">
        <v>568</v>
      </c>
      <c r="W383" t="s">
        <v>95</v>
      </c>
      <c r="X383" s="1">
        <v>45863</v>
      </c>
      <c r="Y383" s="1">
        <v>45854</v>
      </c>
      <c r="Z383" s="1"/>
      <c r="AB383" s="1"/>
      <c r="AD383" s="1"/>
      <c r="AE383" s="1"/>
      <c r="AF383" s="1">
        <v>45856</v>
      </c>
      <c r="AG383" t="s">
        <v>455</v>
      </c>
      <c r="AP383" t="s">
        <v>96</v>
      </c>
      <c r="AU383" s="1">
        <v>45863</v>
      </c>
      <c r="AV383" t="s">
        <v>27</v>
      </c>
      <c r="AW383" t="s">
        <v>97</v>
      </c>
      <c r="AY383">
        <v>350</v>
      </c>
      <c r="BA383" t="s">
        <v>69</v>
      </c>
      <c r="BB383" t="s">
        <v>63</v>
      </c>
      <c r="BC383" s="1">
        <v>45856</v>
      </c>
      <c r="BD383" t="s">
        <v>13965</v>
      </c>
      <c r="BE383">
        <v>38968</v>
      </c>
      <c r="BN383">
        <v>1</v>
      </c>
    </row>
    <row r="384" spans="1:66" x14ac:dyDescent="0.3">
      <c r="A384" t="s">
        <v>21</v>
      </c>
      <c r="B384" t="s">
        <v>22</v>
      </c>
      <c r="C384" t="s">
        <v>45</v>
      </c>
      <c r="E384">
        <v>202504</v>
      </c>
      <c r="F384" t="s">
        <v>81</v>
      </c>
      <c r="G384" t="s">
        <v>25</v>
      </c>
      <c r="H384" s="1">
        <v>45736</v>
      </c>
      <c r="I384" t="s">
        <v>83</v>
      </c>
      <c r="J384">
        <v>5.2</v>
      </c>
      <c r="K384" t="s">
        <v>309</v>
      </c>
      <c r="L384" t="s">
        <v>28</v>
      </c>
      <c r="M384" t="s">
        <v>2153</v>
      </c>
      <c r="N384" t="s">
        <v>13962</v>
      </c>
      <c r="O384" t="s">
        <v>9630</v>
      </c>
      <c r="P384" t="s">
        <v>310</v>
      </c>
      <c r="Q384" t="s">
        <v>9631</v>
      </c>
      <c r="R384" t="s">
        <v>311</v>
      </c>
      <c r="S384">
        <v>3000</v>
      </c>
      <c r="T384" t="s">
        <v>32</v>
      </c>
      <c r="U384" t="s">
        <v>33</v>
      </c>
      <c r="V384" t="s">
        <v>457</v>
      </c>
      <c r="W384" t="s">
        <v>88</v>
      </c>
      <c r="X384" s="1"/>
      <c r="Y384" s="1"/>
      <c r="Z384" s="1"/>
      <c r="AB384" s="1"/>
      <c r="AD384" s="1"/>
      <c r="AE384" s="1"/>
      <c r="AF384" s="1"/>
      <c r="AG384" t="s">
        <v>14387</v>
      </c>
      <c r="AP384" t="s">
        <v>36</v>
      </c>
      <c r="AU384" s="1"/>
      <c r="AW384" t="s">
        <v>89</v>
      </c>
      <c r="AY384">
        <v>400</v>
      </c>
      <c r="BA384" t="s">
        <v>90</v>
      </c>
      <c r="BB384" t="s">
        <v>81</v>
      </c>
      <c r="BC384" s="1"/>
      <c r="BN384">
        <v>3000</v>
      </c>
    </row>
    <row r="385" spans="1:66" x14ac:dyDescent="0.3">
      <c r="A385" t="s">
        <v>21</v>
      </c>
      <c r="B385" t="s">
        <v>22</v>
      </c>
      <c r="C385" t="s">
        <v>45</v>
      </c>
      <c r="E385">
        <v>202504</v>
      </c>
      <c r="F385" t="s">
        <v>81</v>
      </c>
      <c r="G385" t="s">
        <v>25</v>
      </c>
      <c r="H385" s="1">
        <v>45736</v>
      </c>
      <c r="I385" t="s">
        <v>83</v>
      </c>
      <c r="J385">
        <v>5.2</v>
      </c>
      <c r="K385" t="s">
        <v>309</v>
      </c>
      <c r="L385" t="s">
        <v>28</v>
      </c>
      <c r="M385" t="s">
        <v>2153</v>
      </c>
      <c r="N385" t="s">
        <v>13962</v>
      </c>
      <c r="O385" t="s">
        <v>9630</v>
      </c>
      <c r="P385" t="s">
        <v>2154</v>
      </c>
      <c r="Q385" t="s">
        <v>9632</v>
      </c>
      <c r="R385" t="s">
        <v>2155</v>
      </c>
      <c r="S385">
        <v>2000</v>
      </c>
      <c r="T385" t="s">
        <v>32</v>
      </c>
      <c r="U385" t="s">
        <v>33</v>
      </c>
      <c r="V385" t="s">
        <v>457</v>
      </c>
      <c r="W385" t="s">
        <v>88</v>
      </c>
      <c r="X385" s="1"/>
      <c r="Y385" s="1"/>
      <c r="Z385" s="1"/>
      <c r="AB385" s="1"/>
      <c r="AD385" s="1"/>
      <c r="AE385" s="1"/>
      <c r="AF385" s="1"/>
      <c r="AG385" t="s">
        <v>14387</v>
      </c>
      <c r="AP385" t="s">
        <v>36</v>
      </c>
      <c r="AU385" s="1"/>
      <c r="AW385" t="s">
        <v>89</v>
      </c>
      <c r="AY385">
        <v>400</v>
      </c>
      <c r="BA385" t="s">
        <v>90</v>
      </c>
      <c r="BB385" t="s">
        <v>81</v>
      </c>
      <c r="BC385" s="1"/>
      <c r="BN385">
        <v>2000</v>
      </c>
    </row>
    <row r="386" spans="1:66" x14ac:dyDescent="0.3">
      <c r="A386" t="s">
        <v>21</v>
      </c>
      <c r="B386" t="s">
        <v>22</v>
      </c>
      <c r="C386" t="s">
        <v>199</v>
      </c>
      <c r="E386">
        <v>202507</v>
      </c>
      <c r="F386" t="s">
        <v>63</v>
      </c>
      <c r="G386" t="s">
        <v>189</v>
      </c>
      <c r="H386" s="1">
        <v>45730</v>
      </c>
      <c r="I386" t="s">
        <v>116</v>
      </c>
      <c r="J386">
        <v>8</v>
      </c>
      <c r="K386" t="s">
        <v>47</v>
      </c>
      <c r="L386" t="s">
        <v>28</v>
      </c>
      <c r="M386" t="s">
        <v>200</v>
      </c>
      <c r="N386" t="s">
        <v>13962</v>
      </c>
      <c r="O386" t="s">
        <v>14461</v>
      </c>
      <c r="P386" t="s">
        <v>203</v>
      </c>
      <c r="Q386" t="s">
        <v>14462</v>
      </c>
      <c r="R386" t="s">
        <v>204</v>
      </c>
      <c r="S386">
        <v>19000</v>
      </c>
      <c r="T386" t="s">
        <v>32</v>
      </c>
      <c r="U386" t="s">
        <v>33</v>
      </c>
      <c r="V386" t="s">
        <v>549</v>
      </c>
      <c r="W386" t="s">
        <v>205</v>
      </c>
      <c r="X386" s="1">
        <v>45915</v>
      </c>
      <c r="Y386" s="1">
        <v>45862</v>
      </c>
      <c r="Z386" s="1"/>
      <c r="AB386" s="1"/>
      <c r="AD386" s="1"/>
      <c r="AE386" s="1"/>
      <c r="AF386" s="1">
        <v>45863</v>
      </c>
      <c r="AG386" t="s">
        <v>348</v>
      </c>
      <c r="AP386" t="s">
        <v>13983</v>
      </c>
      <c r="AU386" s="1">
        <v>45915</v>
      </c>
      <c r="AV386" t="s">
        <v>27</v>
      </c>
      <c r="AW386" t="s">
        <v>202</v>
      </c>
      <c r="AY386">
        <v>1086</v>
      </c>
      <c r="BA386" t="s">
        <v>13967</v>
      </c>
      <c r="BB386" t="s">
        <v>63</v>
      </c>
      <c r="BC386" s="1">
        <v>45863</v>
      </c>
      <c r="BD386" t="s">
        <v>13964</v>
      </c>
      <c r="BE386">
        <v>67870</v>
      </c>
    </row>
    <row r="387" spans="1:66" x14ac:dyDescent="0.3">
      <c r="A387" t="s">
        <v>21</v>
      </c>
      <c r="B387" t="s">
        <v>22</v>
      </c>
      <c r="C387" t="s">
        <v>199</v>
      </c>
      <c r="E387">
        <v>202507</v>
      </c>
      <c r="F387" t="s">
        <v>63</v>
      </c>
      <c r="G387" t="s">
        <v>189</v>
      </c>
      <c r="H387" s="1">
        <v>45730</v>
      </c>
      <c r="I387" t="s">
        <v>116</v>
      </c>
      <c r="J387">
        <v>8</v>
      </c>
      <c r="K387" t="s">
        <v>47</v>
      </c>
      <c r="L387" t="s">
        <v>28</v>
      </c>
      <c r="M387" t="s">
        <v>200</v>
      </c>
      <c r="N387" t="s">
        <v>13962</v>
      </c>
      <c r="O387" t="s">
        <v>14463</v>
      </c>
      <c r="P387" t="s">
        <v>203</v>
      </c>
      <c r="Q387" t="s">
        <v>14464</v>
      </c>
      <c r="R387" t="s">
        <v>204</v>
      </c>
      <c r="S387">
        <v>19000</v>
      </c>
      <c r="T387" t="s">
        <v>32</v>
      </c>
      <c r="U387" t="s">
        <v>33</v>
      </c>
      <c r="V387" t="s">
        <v>549</v>
      </c>
      <c r="W387" t="s">
        <v>205</v>
      </c>
      <c r="X387" s="1">
        <v>45915</v>
      </c>
      <c r="Y387" s="1">
        <v>45862</v>
      </c>
      <c r="Z387" s="1"/>
      <c r="AB387" s="1"/>
      <c r="AD387" s="1"/>
      <c r="AE387" s="1"/>
      <c r="AF387" s="1">
        <v>45863</v>
      </c>
      <c r="AG387" t="s">
        <v>348</v>
      </c>
      <c r="AP387" t="s">
        <v>13983</v>
      </c>
      <c r="AU387" s="1">
        <v>45915</v>
      </c>
      <c r="AV387" t="s">
        <v>27</v>
      </c>
      <c r="AW387" t="s">
        <v>202</v>
      </c>
      <c r="AY387">
        <v>1086</v>
      </c>
      <c r="BA387" t="s">
        <v>13967</v>
      </c>
      <c r="BB387" t="s">
        <v>63</v>
      </c>
      <c r="BC387" s="1">
        <v>45863</v>
      </c>
      <c r="BD387" t="s">
        <v>13964</v>
      </c>
      <c r="BE387">
        <v>67870</v>
      </c>
    </row>
    <row r="388" spans="1:66" x14ac:dyDescent="0.3">
      <c r="A388" t="s">
        <v>21</v>
      </c>
      <c r="B388" t="s">
        <v>22</v>
      </c>
      <c r="C388" t="s">
        <v>45</v>
      </c>
      <c r="E388">
        <v>202506</v>
      </c>
      <c r="F388" t="s">
        <v>152</v>
      </c>
      <c r="G388" t="s">
        <v>74</v>
      </c>
      <c r="H388" s="1">
        <v>45736</v>
      </c>
      <c r="I388" t="s">
        <v>40</v>
      </c>
      <c r="J388" t="s">
        <v>1318</v>
      </c>
      <c r="K388" t="s">
        <v>1318</v>
      </c>
      <c r="L388" t="s">
        <v>48</v>
      </c>
      <c r="M388" t="s">
        <v>323</v>
      </c>
      <c r="N388" t="s">
        <v>13962</v>
      </c>
      <c r="O388" t="s">
        <v>14465</v>
      </c>
      <c r="P388" t="s">
        <v>324</v>
      </c>
      <c r="Q388" t="s">
        <v>14466</v>
      </c>
      <c r="R388" t="s">
        <v>325</v>
      </c>
      <c r="S388">
        <v>13</v>
      </c>
      <c r="T388" t="s">
        <v>352</v>
      </c>
      <c r="U388" t="s">
        <v>126</v>
      </c>
      <c r="V388" t="s">
        <v>575</v>
      </c>
      <c r="W388" t="s">
        <v>575</v>
      </c>
      <c r="X388" s="1">
        <v>45835</v>
      </c>
      <c r="Y388" s="1">
        <v>45826</v>
      </c>
      <c r="Z388" s="1"/>
      <c r="AB388" s="1"/>
      <c r="AD388" s="1"/>
      <c r="AE388" s="1"/>
      <c r="AF388" s="1">
        <v>45828</v>
      </c>
      <c r="AG388" t="s">
        <v>455</v>
      </c>
      <c r="AI388" t="s">
        <v>656</v>
      </c>
      <c r="AQ388" t="s">
        <v>13966</v>
      </c>
      <c r="AR388" t="s">
        <v>13966</v>
      </c>
      <c r="AU388" s="1">
        <v>45835</v>
      </c>
      <c r="AV388" t="s">
        <v>27</v>
      </c>
      <c r="AW388" t="s">
        <v>127</v>
      </c>
      <c r="BA388" t="s">
        <v>69</v>
      </c>
      <c r="BB388" t="s">
        <v>152</v>
      </c>
      <c r="BC388" s="1">
        <v>45828</v>
      </c>
      <c r="BD388" t="s">
        <v>13965</v>
      </c>
      <c r="BE388">
        <v>2978</v>
      </c>
      <c r="BN388">
        <v>13</v>
      </c>
    </row>
    <row r="389" spans="1:66" x14ac:dyDescent="0.3">
      <c r="A389" t="s">
        <v>21</v>
      </c>
      <c r="B389" t="s">
        <v>22</v>
      </c>
      <c r="C389" t="s">
        <v>578</v>
      </c>
      <c r="E389">
        <v>202508</v>
      </c>
      <c r="F389" t="s">
        <v>24</v>
      </c>
      <c r="G389" t="s">
        <v>13586</v>
      </c>
      <c r="H389" s="1">
        <v>45769</v>
      </c>
      <c r="I389" t="s">
        <v>40</v>
      </c>
      <c r="J389">
        <v>9</v>
      </c>
      <c r="K389" t="s">
        <v>41</v>
      </c>
      <c r="L389" t="s">
        <v>28</v>
      </c>
      <c r="M389" t="s">
        <v>29</v>
      </c>
      <c r="N389" t="s">
        <v>13962</v>
      </c>
      <c r="O389" t="s">
        <v>14467</v>
      </c>
      <c r="P389" t="s">
        <v>42</v>
      </c>
      <c r="Q389" t="s">
        <v>14468</v>
      </c>
      <c r="R389" t="s">
        <v>43</v>
      </c>
      <c r="S389">
        <v>80</v>
      </c>
      <c r="T389" t="s">
        <v>352</v>
      </c>
      <c r="U389" t="s">
        <v>33</v>
      </c>
      <c r="V389" t="s">
        <v>433</v>
      </c>
      <c r="W389" t="s">
        <v>23</v>
      </c>
      <c r="X389" s="1">
        <v>45890</v>
      </c>
      <c r="Y389" s="1">
        <v>45876</v>
      </c>
      <c r="Z389" s="1"/>
      <c r="AB389" s="1"/>
      <c r="AD389" s="1"/>
      <c r="AE389" s="1"/>
      <c r="AF389" s="1">
        <v>45880</v>
      </c>
      <c r="AG389" t="s">
        <v>348</v>
      </c>
      <c r="AP389" t="s">
        <v>9641</v>
      </c>
      <c r="AQ389" t="s">
        <v>37</v>
      </c>
      <c r="AU389" s="1">
        <v>45890</v>
      </c>
      <c r="AV389" t="s">
        <v>27</v>
      </c>
      <c r="AW389" t="s">
        <v>38</v>
      </c>
      <c r="AY389">
        <v>1201</v>
      </c>
      <c r="AZ389">
        <v>1114</v>
      </c>
      <c r="BA389" t="s">
        <v>39</v>
      </c>
      <c r="BB389" t="s">
        <v>24</v>
      </c>
      <c r="BC389" s="1">
        <v>45880</v>
      </c>
      <c r="BD389" t="s">
        <v>13965</v>
      </c>
      <c r="BE389">
        <v>42331</v>
      </c>
    </row>
    <row r="390" spans="1:66" x14ac:dyDescent="0.3">
      <c r="A390" t="s">
        <v>21</v>
      </c>
      <c r="B390" t="s">
        <v>22</v>
      </c>
      <c r="C390" t="s">
        <v>45</v>
      </c>
      <c r="E390">
        <v>202507</v>
      </c>
      <c r="F390" t="s">
        <v>24</v>
      </c>
      <c r="G390" t="s">
        <v>122</v>
      </c>
      <c r="H390" s="1">
        <v>45749</v>
      </c>
      <c r="I390" t="s">
        <v>26</v>
      </c>
      <c r="J390" t="s">
        <v>1318</v>
      </c>
      <c r="K390" t="s">
        <v>1318</v>
      </c>
      <c r="L390" t="s">
        <v>48</v>
      </c>
      <c r="M390" t="s">
        <v>184</v>
      </c>
      <c r="N390" t="s">
        <v>13962</v>
      </c>
      <c r="O390" t="s">
        <v>14469</v>
      </c>
      <c r="P390" t="s">
        <v>350</v>
      </c>
      <c r="Q390" t="s">
        <v>14470</v>
      </c>
      <c r="R390" t="s">
        <v>351</v>
      </c>
      <c r="S390">
        <v>18000</v>
      </c>
      <c r="T390" t="s">
        <v>32</v>
      </c>
      <c r="U390" t="s">
        <v>126</v>
      </c>
      <c r="V390" t="s">
        <v>575</v>
      </c>
      <c r="W390" t="s">
        <v>95</v>
      </c>
      <c r="X390" s="1">
        <v>45866</v>
      </c>
      <c r="Y390" s="1">
        <v>45861</v>
      </c>
      <c r="Z390" s="1"/>
      <c r="AB390" s="1"/>
      <c r="AD390" s="1"/>
      <c r="AE390" s="1"/>
      <c r="AF390" s="1">
        <v>45863</v>
      </c>
      <c r="AG390" t="s">
        <v>455</v>
      </c>
      <c r="AI390" t="s">
        <v>656</v>
      </c>
      <c r="AQ390" t="s">
        <v>13966</v>
      </c>
      <c r="AR390" t="s">
        <v>13966</v>
      </c>
      <c r="AU390" s="1">
        <v>45866</v>
      </c>
      <c r="AV390" t="s">
        <v>27</v>
      </c>
      <c r="AW390" t="s">
        <v>127</v>
      </c>
      <c r="BA390" t="s">
        <v>13967</v>
      </c>
      <c r="BB390" t="s">
        <v>24</v>
      </c>
      <c r="BC390" s="1">
        <v>45863</v>
      </c>
      <c r="BD390" t="s">
        <v>13965</v>
      </c>
      <c r="BE390">
        <v>57600</v>
      </c>
      <c r="BN390">
        <v>18000</v>
      </c>
    </row>
    <row r="391" spans="1:66" x14ac:dyDescent="0.3">
      <c r="A391" t="s">
        <v>21</v>
      </c>
      <c r="B391" t="s">
        <v>22</v>
      </c>
      <c r="C391" t="s">
        <v>45</v>
      </c>
      <c r="E391">
        <v>202507</v>
      </c>
      <c r="F391" t="s">
        <v>152</v>
      </c>
      <c r="G391" t="s">
        <v>91</v>
      </c>
      <c r="H391" s="1">
        <v>45764</v>
      </c>
      <c r="I391" t="s">
        <v>40</v>
      </c>
      <c r="J391" t="s">
        <v>1318</v>
      </c>
      <c r="K391" t="s">
        <v>1318</v>
      </c>
      <c r="L391" t="s">
        <v>48</v>
      </c>
      <c r="M391" t="s">
        <v>222</v>
      </c>
      <c r="N391" t="s">
        <v>13962</v>
      </c>
      <c r="O391" t="s">
        <v>14471</v>
      </c>
      <c r="P391" t="s">
        <v>154</v>
      </c>
      <c r="Q391" t="s">
        <v>14472</v>
      </c>
      <c r="R391" t="s">
        <v>155</v>
      </c>
      <c r="S391">
        <v>54</v>
      </c>
      <c r="T391" t="s">
        <v>352</v>
      </c>
      <c r="U391" t="s">
        <v>33</v>
      </c>
      <c r="V391" t="s">
        <v>568</v>
      </c>
      <c r="W391" t="s">
        <v>95</v>
      </c>
      <c r="X391" s="1">
        <v>45870</v>
      </c>
      <c r="Y391" s="1">
        <v>45861</v>
      </c>
      <c r="Z391" s="1"/>
      <c r="AB391" s="1"/>
      <c r="AD391" s="1"/>
      <c r="AE391" s="1"/>
      <c r="AF391" s="1">
        <v>45863</v>
      </c>
      <c r="AG391" t="s">
        <v>455</v>
      </c>
      <c r="AP391" t="s">
        <v>96</v>
      </c>
      <c r="AU391" s="1">
        <v>45870</v>
      </c>
      <c r="AV391" t="s">
        <v>27</v>
      </c>
      <c r="AW391" t="s">
        <v>97</v>
      </c>
      <c r="AY391">
        <v>250</v>
      </c>
      <c r="BA391" t="s">
        <v>69</v>
      </c>
      <c r="BB391" t="s">
        <v>152</v>
      </c>
      <c r="BC391" s="1">
        <v>45863</v>
      </c>
      <c r="BD391" t="s">
        <v>13965</v>
      </c>
      <c r="BE391">
        <v>26331</v>
      </c>
      <c r="BN391">
        <v>54</v>
      </c>
    </row>
    <row r="392" spans="1:66" x14ac:dyDescent="0.3">
      <c r="A392" t="s">
        <v>21</v>
      </c>
      <c r="B392" t="s">
        <v>22</v>
      </c>
      <c r="C392" t="s">
        <v>578</v>
      </c>
      <c r="E392">
        <v>202507</v>
      </c>
      <c r="F392" t="s">
        <v>24</v>
      </c>
      <c r="G392" t="s">
        <v>13586</v>
      </c>
      <c r="H392" s="1">
        <v>45769</v>
      </c>
      <c r="I392" t="s">
        <v>40</v>
      </c>
      <c r="J392">
        <v>9</v>
      </c>
      <c r="K392" t="s">
        <v>41</v>
      </c>
      <c r="L392" t="s">
        <v>28</v>
      </c>
      <c r="M392" t="s">
        <v>29</v>
      </c>
      <c r="N392" t="s">
        <v>13962</v>
      </c>
      <c r="O392" t="s">
        <v>14473</v>
      </c>
      <c r="P392" t="s">
        <v>42</v>
      </c>
      <c r="Q392" t="s">
        <v>14474</v>
      </c>
      <c r="R392" t="s">
        <v>43</v>
      </c>
      <c r="S392">
        <v>80</v>
      </c>
      <c r="T392" t="s">
        <v>352</v>
      </c>
      <c r="U392" t="s">
        <v>33</v>
      </c>
      <c r="V392" t="s">
        <v>433</v>
      </c>
      <c r="W392" t="s">
        <v>23</v>
      </c>
      <c r="X392" s="1">
        <v>45859</v>
      </c>
      <c r="Y392" s="1">
        <v>45847</v>
      </c>
      <c r="Z392" s="1"/>
      <c r="AB392" s="1"/>
      <c r="AD392" s="1"/>
      <c r="AE392" s="1"/>
      <c r="AF392" s="1">
        <v>45849</v>
      </c>
      <c r="AG392" t="s">
        <v>348</v>
      </c>
      <c r="AP392" t="s">
        <v>9641</v>
      </c>
      <c r="AQ392" t="s">
        <v>37</v>
      </c>
      <c r="AU392" s="1">
        <v>45859</v>
      </c>
      <c r="AV392" t="s">
        <v>27</v>
      </c>
      <c r="AW392" t="s">
        <v>38</v>
      </c>
      <c r="AY392">
        <v>1201</v>
      </c>
      <c r="AZ392">
        <v>1114</v>
      </c>
      <c r="BA392" t="s">
        <v>39</v>
      </c>
      <c r="BB392" t="s">
        <v>24</v>
      </c>
      <c r="BC392" s="1">
        <v>45849</v>
      </c>
      <c r="BD392" t="s">
        <v>13965</v>
      </c>
      <c r="BE392">
        <v>42331</v>
      </c>
    </row>
    <row r="393" spans="1:66" x14ac:dyDescent="0.3">
      <c r="A393" t="s">
        <v>21</v>
      </c>
      <c r="B393" t="s">
        <v>22</v>
      </c>
      <c r="C393" t="s">
        <v>578</v>
      </c>
      <c r="E393">
        <v>202506</v>
      </c>
      <c r="F393" t="s">
        <v>24</v>
      </c>
      <c r="G393" t="s">
        <v>13586</v>
      </c>
      <c r="H393" s="1">
        <v>45769</v>
      </c>
      <c r="I393" t="s">
        <v>40</v>
      </c>
      <c r="J393">
        <v>9</v>
      </c>
      <c r="K393" t="s">
        <v>41</v>
      </c>
      <c r="L393" t="s">
        <v>28</v>
      </c>
      <c r="M393" t="s">
        <v>29</v>
      </c>
      <c r="N393" t="s">
        <v>13962</v>
      </c>
      <c r="O393" t="s">
        <v>14475</v>
      </c>
      <c r="P393" t="s">
        <v>42</v>
      </c>
      <c r="Q393" t="s">
        <v>14476</v>
      </c>
      <c r="R393" t="s">
        <v>43</v>
      </c>
      <c r="S393">
        <v>80</v>
      </c>
      <c r="T393" t="s">
        <v>352</v>
      </c>
      <c r="U393" t="s">
        <v>33</v>
      </c>
      <c r="V393" t="s">
        <v>433</v>
      </c>
      <c r="W393" t="s">
        <v>23</v>
      </c>
      <c r="X393" s="1">
        <v>45848</v>
      </c>
      <c r="Y393" s="1">
        <v>45834</v>
      </c>
      <c r="Z393" s="1"/>
      <c r="AB393" s="1"/>
      <c r="AD393" s="1"/>
      <c r="AE393" s="1"/>
      <c r="AF393" s="1">
        <v>45838</v>
      </c>
      <c r="AG393" t="s">
        <v>348</v>
      </c>
      <c r="AP393" t="s">
        <v>9641</v>
      </c>
      <c r="AQ393" t="s">
        <v>37</v>
      </c>
      <c r="AU393" s="1">
        <v>45848</v>
      </c>
      <c r="AV393" t="s">
        <v>27</v>
      </c>
      <c r="AW393" t="s">
        <v>38</v>
      </c>
      <c r="AY393">
        <v>1201</v>
      </c>
      <c r="AZ393">
        <v>1114</v>
      </c>
      <c r="BA393" t="s">
        <v>39</v>
      </c>
      <c r="BB393" t="s">
        <v>24</v>
      </c>
      <c r="BC393" s="1">
        <v>45838</v>
      </c>
      <c r="BD393" t="s">
        <v>13965</v>
      </c>
      <c r="BE393">
        <v>42331</v>
      </c>
    </row>
    <row r="394" spans="1:66" x14ac:dyDescent="0.3">
      <c r="A394" t="s">
        <v>21</v>
      </c>
      <c r="B394" t="s">
        <v>22</v>
      </c>
      <c r="C394" t="s">
        <v>14049</v>
      </c>
      <c r="E394">
        <v>202508</v>
      </c>
      <c r="F394" t="s">
        <v>251</v>
      </c>
      <c r="G394" t="s">
        <v>74</v>
      </c>
      <c r="H394" s="1">
        <v>45775</v>
      </c>
      <c r="I394" t="s">
        <v>40</v>
      </c>
      <c r="J394" t="s">
        <v>1318</v>
      </c>
      <c r="K394" t="s">
        <v>1318</v>
      </c>
      <c r="L394" t="s">
        <v>48</v>
      </c>
      <c r="M394" t="s">
        <v>3955</v>
      </c>
      <c r="N394" t="s">
        <v>13962</v>
      </c>
      <c r="O394" t="s">
        <v>14477</v>
      </c>
      <c r="P394" t="s">
        <v>14478</v>
      </c>
      <c r="Q394" t="s">
        <v>14479</v>
      </c>
      <c r="R394" t="s">
        <v>14480</v>
      </c>
      <c r="S394">
        <v>6</v>
      </c>
      <c r="T394" t="s">
        <v>352</v>
      </c>
      <c r="U394" t="s">
        <v>33</v>
      </c>
      <c r="V394" t="s">
        <v>617</v>
      </c>
      <c r="W394" t="s">
        <v>137</v>
      </c>
      <c r="X394" s="1">
        <v>45901</v>
      </c>
      <c r="Y394" s="1">
        <v>45894</v>
      </c>
      <c r="Z394" s="1"/>
      <c r="AB394" s="1"/>
      <c r="AD394" s="1"/>
      <c r="AE394" s="1"/>
      <c r="AF394" s="1">
        <v>45896</v>
      </c>
      <c r="AG394" t="s">
        <v>348</v>
      </c>
      <c r="AP394" t="s">
        <v>13984</v>
      </c>
      <c r="AU394" s="1">
        <v>45901</v>
      </c>
      <c r="AV394" t="s">
        <v>27</v>
      </c>
      <c r="AW394" t="s">
        <v>157</v>
      </c>
      <c r="AY394">
        <v>300</v>
      </c>
      <c r="BA394" t="s">
        <v>69</v>
      </c>
      <c r="BB394" t="s">
        <v>251</v>
      </c>
      <c r="BC394" s="1">
        <v>45896</v>
      </c>
      <c r="BD394" t="s">
        <v>13965</v>
      </c>
      <c r="BE394">
        <v>12349</v>
      </c>
    </row>
    <row r="395" spans="1:66" x14ac:dyDescent="0.3">
      <c r="A395" t="s">
        <v>21</v>
      </c>
      <c r="B395" t="s">
        <v>22</v>
      </c>
      <c r="C395" t="s">
        <v>14049</v>
      </c>
      <c r="E395">
        <v>202508</v>
      </c>
      <c r="F395" t="s">
        <v>152</v>
      </c>
      <c r="G395" t="s">
        <v>74</v>
      </c>
      <c r="H395" s="1">
        <v>45775</v>
      </c>
      <c r="I395" t="s">
        <v>40</v>
      </c>
      <c r="J395" t="s">
        <v>1318</v>
      </c>
      <c r="K395" t="s">
        <v>1318</v>
      </c>
      <c r="L395" t="s">
        <v>48</v>
      </c>
      <c r="M395" t="s">
        <v>3955</v>
      </c>
      <c r="N395" t="s">
        <v>13962</v>
      </c>
      <c r="O395" t="s">
        <v>14477</v>
      </c>
      <c r="P395" t="s">
        <v>4281</v>
      </c>
      <c r="Q395" t="s">
        <v>14481</v>
      </c>
      <c r="R395" t="s">
        <v>4283</v>
      </c>
      <c r="S395">
        <v>3</v>
      </c>
      <c r="T395" t="s">
        <v>352</v>
      </c>
      <c r="U395" t="s">
        <v>33</v>
      </c>
      <c r="V395" t="s">
        <v>617</v>
      </c>
      <c r="W395" t="s">
        <v>137</v>
      </c>
      <c r="X395" s="1">
        <v>45901</v>
      </c>
      <c r="Y395" s="1">
        <v>45894</v>
      </c>
      <c r="Z395" s="1"/>
      <c r="AB395" s="1"/>
      <c r="AD395" s="1"/>
      <c r="AE395" s="1"/>
      <c r="AF395" s="1">
        <v>45896</v>
      </c>
      <c r="AG395" t="s">
        <v>348</v>
      </c>
      <c r="AP395" t="s">
        <v>13984</v>
      </c>
      <c r="AU395" s="1">
        <v>45901</v>
      </c>
      <c r="AV395" t="s">
        <v>27</v>
      </c>
      <c r="AW395" t="s">
        <v>157</v>
      </c>
      <c r="AY395">
        <v>300</v>
      </c>
      <c r="BA395" t="s">
        <v>69</v>
      </c>
      <c r="BB395" t="s">
        <v>152</v>
      </c>
      <c r="BC395" s="1">
        <v>45896</v>
      </c>
      <c r="BD395" t="s">
        <v>13965</v>
      </c>
      <c r="BE395">
        <v>12349</v>
      </c>
    </row>
    <row r="396" spans="1:66" x14ac:dyDescent="0.3">
      <c r="A396" t="s">
        <v>21</v>
      </c>
      <c r="B396" t="s">
        <v>22</v>
      </c>
      <c r="C396" t="s">
        <v>14049</v>
      </c>
      <c r="E396">
        <v>202509</v>
      </c>
      <c r="F396" t="s">
        <v>251</v>
      </c>
      <c r="G396" t="s">
        <v>74</v>
      </c>
      <c r="H396" s="1">
        <v>45775</v>
      </c>
      <c r="I396" t="s">
        <v>40</v>
      </c>
      <c r="J396" t="s">
        <v>1318</v>
      </c>
      <c r="K396" t="s">
        <v>1318</v>
      </c>
      <c r="L396" t="s">
        <v>48</v>
      </c>
      <c r="M396" t="s">
        <v>3955</v>
      </c>
      <c r="N396" t="s">
        <v>13962</v>
      </c>
      <c r="O396" t="s">
        <v>14482</v>
      </c>
      <c r="P396" t="s">
        <v>14478</v>
      </c>
      <c r="Q396" t="s">
        <v>14483</v>
      </c>
      <c r="R396" t="s">
        <v>14480</v>
      </c>
      <c r="S396">
        <v>5</v>
      </c>
      <c r="T396" t="s">
        <v>352</v>
      </c>
      <c r="U396" t="s">
        <v>33</v>
      </c>
      <c r="V396" t="s">
        <v>617</v>
      </c>
      <c r="W396" t="s">
        <v>137</v>
      </c>
      <c r="X396" s="1">
        <v>45931</v>
      </c>
      <c r="Y396" s="1">
        <v>45924</v>
      </c>
      <c r="Z396" s="1"/>
      <c r="AB396" s="1"/>
      <c r="AD396" s="1"/>
      <c r="AE396" s="1"/>
      <c r="AF396" s="1">
        <v>45926</v>
      </c>
      <c r="AG396" t="s">
        <v>348</v>
      </c>
      <c r="AP396" t="s">
        <v>13984</v>
      </c>
      <c r="AU396" s="1">
        <v>45931</v>
      </c>
      <c r="AV396" t="s">
        <v>27</v>
      </c>
      <c r="AW396" t="s">
        <v>157</v>
      </c>
      <c r="AY396">
        <v>300</v>
      </c>
      <c r="BA396" t="s">
        <v>69</v>
      </c>
      <c r="BB396" t="s">
        <v>251</v>
      </c>
      <c r="BC396" s="1">
        <v>45926</v>
      </c>
      <c r="BD396" t="s">
        <v>13965</v>
      </c>
      <c r="BE396">
        <v>7995</v>
      </c>
    </row>
    <row r="397" spans="1:66" x14ac:dyDescent="0.3">
      <c r="A397" t="s">
        <v>21</v>
      </c>
      <c r="B397" t="s">
        <v>22</v>
      </c>
      <c r="C397" t="s">
        <v>14049</v>
      </c>
      <c r="E397">
        <v>202509</v>
      </c>
      <c r="F397" t="s">
        <v>152</v>
      </c>
      <c r="G397" t="s">
        <v>74</v>
      </c>
      <c r="H397" s="1">
        <v>45775</v>
      </c>
      <c r="I397" t="s">
        <v>40</v>
      </c>
      <c r="J397" t="s">
        <v>1318</v>
      </c>
      <c r="K397" t="s">
        <v>1318</v>
      </c>
      <c r="L397" t="s">
        <v>48</v>
      </c>
      <c r="M397" t="s">
        <v>3955</v>
      </c>
      <c r="N397" t="s">
        <v>13962</v>
      </c>
      <c r="O397" t="s">
        <v>14482</v>
      </c>
      <c r="P397" t="s">
        <v>4281</v>
      </c>
      <c r="Q397" t="s">
        <v>14484</v>
      </c>
      <c r="R397" t="s">
        <v>4283</v>
      </c>
      <c r="S397">
        <v>1</v>
      </c>
      <c r="T397" t="s">
        <v>352</v>
      </c>
      <c r="U397" t="s">
        <v>33</v>
      </c>
      <c r="V397" t="s">
        <v>617</v>
      </c>
      <c r="W397" t="s">
        <v>137</v>
      </c>
      <c r="X397" s="1">
        <v>45931</v>
      </c>
      <c r="Y397" s="1">
        <v>45924</v>
      </c>
      <c r="Z397" s="1"/>
      <c r="AB397" s="1"/>
      <c r="AD397" s="1"/>
      <c r="AE397" s="1"/>
      <c r="AF397" s="1">
        <v>45926</v>
      </c>
      <c r="AG397" t="s">
        <v>348</v>
      </c>
      <c r="AP397" t="s">
        <v>13984</v>
      </c>
      <c r="AU397" s="1">
        <v>45931</v>
      </c>
      <c r="AV397" t="s">
        <v>27</v>
      </c>
      <c r="AW397" t="s">
        <v>157</v>
      </c>
      <c r="AY397">
        <v>300</v>
      </c>
      <c r="BA397" t="s">
        <v>69</v>
      </c>
      <c r="BB397" t="s">
        <v>152</v>
      </c>
      <c r="BC397" s="1">
        <v>45926</v>
      </c>
      <c r="BD397" t="s">
        <v>13965</v>
      </c>
      <c r="BE397">
        <v>7995</v>
      </c>
    </row>
    <row r="398" spans="1:66" x14ac:dyDescent="0.3">
      <c r="A398" t="s">
        <v>21</v>
      </c>
      <c r="B398" t="s">
        <v>22</v>
      </c>
      <c r="C398" t="s">
        <v>14049</v>
      </c>
      <c r="E398">
        <v>202507</v>
      </c>
      <c r="F398" t="s">
        <v>251</v>
      </c>
      <c r="G398" t="s">
        <v>74</v>
      </c>
      <c r="H398" s="1">
        <v>45775</v>
      </c>
      <c r="I398" t="s">
        <v>40</v>
      </c>
      <c r="J398" t="s">
        <v>1318</v>
      </c>
      <c r="K398" t="s">
        <v>1318</v>
      </c>
      <c r="L398" t="s">
        <v>48</v>
      </c>
      <c r="M398" t="s">
        <v>3955</v>
      </c>
      <c r="N398" t="s">
        <v>13962</v>
      </c>
      <c r="O398" t="s">
        <v>14485</v>
      </c>
      <c r="P398" t="s">
        <v>14478</v>
      </c>
      <c r="Q398" t="s">
        <v>14486</v>
      </c>
      <c r="R398" t="s">
        <v>14480</v>
      </c>
      <c r="S398">
        <v>8</v>
      </c>
      <c r="T398" t="s">
        <v>352</v>
      </c>
      <c r="U398" t="s">
        <v>33</v>
      </c>
      <c r="V398" t="s">
        <v>617</v>
      </c>
      <c r="W398" t="s">
        <v>137</v>
      </c>
      <c r="X398" s="1">
        <v>45870</v>
      </c>
      <c r="Y398" s="1">
        <v>45861</v>
      </c>
      <c r="Z398" s="1"/>
      <c r="AB398" s="1"/>
      <c r="AD398" s="1"/>
      <c r="AE398" s="1"/>
      <c r="AF398" s="1">
        <v>45863</v>
      </c>
      <c r="AG398" t="s">
        <v>348</v>
      </c>
      <c r="AP398" t="s">
        <v>13984</v>
      </c>
      <c r="AU398" s="1">
        <v>45870</v>
      </c>
      <c r="AV398" t="s">
        <v>27</v>
      </c>
      <c r="AW398" t="s">
        <v>157</v>
      </c>
      <c r="AY398">
        <v>300</v>
      </c>
      <c r="BA398" t="s">
        <v>69</v>
      </c>
      <c r="BB398" t="s">
        <v>251</v>
      </c>
      <c r="BC398" s="1">
        <v>45863</v>
      </c>
      <c r="BD398" t="s">
        <v>13965</v>
      </c>
      <c r="BE398">
        <v>16466</v>
      </c>
    </row>
    <row r="399" spans="1:66" x14ac:dyDescent="0.3">
      <c r="A399" t="s">
        <v>21</v>
      </c>
      <c r="B399" t="s">
        <v>22</v>
      </c>
      <c r="C399" t="s">
        <v>14049</v>
      </c>
      <c r="E399">
        <v>202507</v>
      </c>
      <c r="F399" t="s">
        <v>152</v>
      </c>
      <c r="G399" t="s">
        <v>74</v>
      </c>
      <c r="H399" s="1">
        <v>45775</v>
      </c>
      <c r="I399" t="s">
        <v>40</v>
      </c>
      <c r="J399" t="s">
        <v>1318</v>
      </c>
      <c r="K399" t="s">
        <v>1318</v>
      </c>
      <c r="L399" t="s">
        <v>48</v>
      </c>
      <c r="M399" t="s">
        <v>3955</v>
      </c>
      <c r="N399" t="s">
        <v>13962</v>
      </c>
      <c r="O399" t="s">
        <v>14485</v>
      </c>
      <c r="P399" t="s">
        <v>4281</v>
      </c>
      <c r="Q399" t="s">
        <v>14487</v>
      </c>
      <c r="R399" t="s">
        <v>4283</v>
      </c>
      <c r="S399">
        <v>4</v>
      </c>
      <c r="T399" t="s">
        <v>352</v>
      </c>
      <c r="U399" t="s">
        <v>33</v>
      </c>
      <c r="V399" t="s">
        <v>617</v>
      </c>
      <c r="W399" t="s">
        <v>137</v>
      </c>
      <c r="X399" s="1">
        <v>45870</v>
      </c>
      <c r="Y399" s="1">
        <v>45861</v>
      </c>
      <c r="Z399" s="1"/>
      <c r="AB399" s="1"/>
      <c r="AD399" s="1"/>
      <c r="AE399" s="1"/>
      <c r="AF399" s="1">
        <v>45863</v>
      </c>
      <c r="AG399" t="s">
        <v>348</v>
      </c>
      <c r="AP399" t="s">
        <v>13984</v>
      </c>
      <c r="AU399" s="1">
        <v>45870</v>
      </c>
      <c r="AV399" t="s">
        <v>27</v>
      </c>
      <c r="AW399" t="s">
        <v>157</v>
      </c>
      <c r="AY399">
        <v>300</v>
      </c>
      <c r="BA399" t="s">
        <v>69</v>
      </c>
      <c r="BB399" t="s">
        <v>152</v>
      </c>
      <c r="BC399" s="1">
        <v>45863</v>
      </c>
      <c r="BD399" t="s">
        <v>13965</v>
      </c>
      <c r="BE399">
        <v>16466</v>
      </c>
    </row>
    <row r="400" spans="1:66" x14ac:dyDescent="0.3">
      <c r="A400" t="s">
        <v>21</v>
      </c>
      <c r="B400" t="s">
        <v>22</v>
      </c>
      <c r="C400" t="s">
        <v>45</v>
      </c>
      <c r="E400">
        <v>202509</v>
      </c>
      <c r="F400" t="s">
        <v>251</v>
      </c>
      <c r="G400" t="s">
        <v>158</v>
      </c>
      <c r="H400" s="1">
        <v>45777</v>
      </c>
      <c r="I400" t="s">
        <v>40</v>
      </c>
      <c r="J400" t="s">
        <v>1318</v>
      </c>
      <c r="K400" t="s">
        <v>1318</v>
      </c>
      <c r="L400" t="s">
        <v>48</v>
      </c>
      <c r="M400" t="s">
        <v>14488</v>
      </c>
      <c r="N400" t="s">
        <v>13962</v>
      </c>
      <c r="O400" t="s">
        <v>14489</v>
      </c>
      <c r="P400" t="s">
        <v>252</v>
      </c>
      <c r="Q400" t="s">
        <v>14490</v>
      </c>
      <c r="R400" t="s">
        <v>253</v>
      </c>
      <c r="S400">
        <v>7258</v>
      </c>
      <c r="T400" t="s">
        <v>32</v>
      </c>
      <c r="U400" t="s">
        <v>33</v>
      </c>
      <c r="V400" t="s">
        <v>610</v>
      </c>
      <c r="W400" t="s">
        <v>104</v>
      </c>
      <c r="X400" s="1"/>
      <c r="Y400" s="1"/>
      <c r="Z400" s="1"/>
      <c r="AB400" s="1"/>
      <c r="AD400" s="1"/>
      <c r="AE400" s="1"/>
      <c r="AF400" s="1"/>
      <c r="AG400" t="s">
        <v>14387</v>
      </c>
      <c r="AP400" t="s">
        <v>14491</v>
      </c>
      <c r="AU400" s="1"/>
      <c r="AW400" t="s">
        <v>290</v>
      </c>
      <c r="AY400">
        <v>440</v>
      </c>
      <c r="BA400" t="s">
        <v>69</v>
      </c>
      <c r="BB400" t="s">
        <v>251</v>
      </c>
      <c r="BC400" s="1"/>
      <c r="BN400">
        <v>7258</v>
      </c>
    </row>
    <row r="401" spans="1:66" x14ac:dyDescent="0.3">
      <c r="A401" t="s">
        <v>21</v>
      </c>
      <c r="B401" t="s">
        <v>22</v>
      </c>
      <c r="C401" t="s">
        <v>45</v>
      </c>
      <c r="E401">
        <v>202509</v>
      </c>
      <c r="F401" t="s">
        <v>63</v>
      </c>
      <c r="G401" t="s">
        <v>158</v>
      </c>
      <c r="H401" s="1">
        <v>45777</v>
      </c>
      <c r="I401" t="s">
        <v>40</v>
      </c>
      <c r="J401" t="s">
        <v>1318</v>
      </c>
      <c r="K401" t="s">
        <v>1318</v>
      </c>
      <c r="L401" t="s">
        <v>48</v>
      </c>
      <c r="M401" t="s">
        <v>14488</v>
      </c>
      <c r="N401" t="s">
        <v>13962</v>
      </c>
      <c r="O401" t="s">
        <v>14489</v>
      </c>
      <c r="P401" t="s">
        <v>1320</v>
      </c>
      <c r="Q401" t="s">
        <v>14492</v>
      </c>
      <c r="R401" t="s">
        <v>1321</v>
      </c>
      <c r="S401">
        <v>500</v>
      </c>
      <c r="T401" t="s">
        <v>32</v>
      </c>
      <c r="U401" t="s">
        <v>33</v>
      </c>
      <c r="V401" t="s">
        <v>610</v>
      </c>
      <c r="W401" t="s">
        <v>104</v>
      </c>
      <c r="X401" s="1"/>
      <c r="Y401" s="1"/>
      <c r="Z401" s="1"/>
      <c r="AB401" s="1"/>
      <c r="AD401" s="1"/>
      <c r="AE401" s="1"/>
      <c r="AF401" s="1"/>
      <c r="AG401" t="s">
        <v>14387</v>
      </c>
      <c r="AP401" t="s">
        <v>14491</v>
      </c>
      <c r="AU401" s="1"/>
      <c r="AW401" t="s">
        <v>290</v>
      </c>
      <c r="AY401">
        <v>440</v>
      </c>
      <c r="BA401" t="s">
        <v>69</v>
      </c>
      <c r="BB401" t="s">
        <v>63</v>
      </c>
      <c r="BC401" s="1"/>
      <c r="BN401">
        <v>500</v>
      </c>
    </row>
    <row r="402" spans="1:66" x14ac:dyDescent="0.3">
      <c r="A402" t="s">
        <v>21</v>
      </c>
      <c r="B402" t="s">
        <v>22</v>
      </c>
      <c r="C402" t="s">
        <v>578</v>
      </c>
      <c r="E402">
        <v>202505</v>
      </c>
      <c r="F402" t="s">
        <v>24</v>
      </c>
      <c r="G402" t="s">
        <v>13586</v>
      </c>
      <c r="H402" s="1">
        <v>45777</v>
      </c>
      <c r="I402" t="s">
        <v>40</v>
      </c>
      <c r="J402" t="s">
        <v>1318</v>
      </c>
      <c r="K402" t="s">
        <v>1318</v>
      </c>
      <c r="L402" t="s">
        <v>28</v>
      </c>
      <c r="M402" t="s">
        <v>29</v>
      </c>
      <c r="N402" t="s">
        <v>13962</v>
      </c>
      <c r="O402" t="s">
        <v>14493</v>
      </c>
      <c r="P402" t="s">
        <v>346</v>
      </c>
      <c r="Q402" t="s">
        <v>14494</v>
      </c>
      <c r="R402" t="s">
        <v>347</v>
      </c>
      <c r="S402">
        <v>20300</v>
      </c>
      <c r="T402" t="s">
        <v>32</v>
      </c>
      <c r="U402" t="s">
        <v>33</v>
      </c>
      <c r="V402" t="s">
        <v>433</v>
      </c>
      <c r="W402" t="s">
        <v>23</v>
      </c>
      <c r="X402" s="1"/>
      <c r="Y402" s="1"/>
      <c r="Z402" s="1"/>
      <c r="AB402" s="1"/>
      <c r="AD402" s="1"/>
      <c r="AE402" s="1"/>
      <c r="AF402" s="1"/>
      <c r="AG402" t="s">
        <v>14387</v>
      </c>
      <c r="AP402" t="s">
        <v>11909</v>
      </c>
      <c r="AU402" s="1"/>
      <c r="AW402" t="s">
        <v>38</v>
      </c>
      <c r="BA402" t="s">
        <v>13967</v>
      </c>
      <c r="BB402" t="s">
        <v>24</v>
      </c>
      <c r="BC402" s="1"/>
      <c r="BN402">
        <v>20300</v>
      </c>
    </row>
    <row r="403" spans="1:66" x14ac:dyDescent="0.3">
      <c r="A403" t="s">
        <v>21</v>
      </c>
      <c r="B403" t="s">
        <v>22</v>
      </c>
      <c r="C403" t="s">
        <v>45</v>
      </c>
      <c r="E403">
        <v>202507</v>
      </c>
      <c r="F403" t="s">
        <v>152</v>
      </c>
      <c r="G403" t="s">
        <v>74</v>
      </c>
      <c r="H403" s="1">
        <v>45777</v>
      </c>
      <c r="I403" t="s">
        <v>40</v>
      </c>
      <c r="J403" t="s">
        <v>1318</v>
      </c>
      <c r="K403" t="s">
        <v>1318</v>
      </c>
      <c r="L403" t="s">
        <v>48</v>
      </c>
      <c r="M403" t="s">
        <v>153</v>
      </c>
      <c r="N403" t="s">
        <v>13962</v>
      </c>
      <c r="O403" t="s">
        <v>14495</v>
      </c>
      <c r="P403" t="s">
        <v>154</v>
      </c>
      <c r="Q403" t="s">
        <v>14496</v>
      </c>
      <c r="R403" t="s">
        <v>155</v>
      </c>
      <c r="S403">
        <v>3266</v>
      </c>
      <c r="T403" t="s">
        <v>32</v>
      </c>
      <c r="U403" t="s">
        <v>33</v>
      </c>
      <c r="V403" t="s">
        <v>617</v>
      </c>
      <c r="W403" t="s">
        <v>137</v>
      </c>
      <c r="X403" s="1">
        <v>45855</v>
      </c>
      <c r="Y403" s="1">
        <v>45847</v>
      </c>
      <c r="Z403" s="1"/>
      <c r="AB403" s="1"/>
      <c r="AD403" s="1"/>
      <c r="AE403" s="1"/>
      <c r="AF403" s="1">
        <v>45849</v>
      </c>
      <c r="AG403" t="s">
        <v>348</v>
      </c>
      <c r="AP403" t="s">
        <v>13984</v>
      </c>
      <c r="AU403" s="1">
        <v>45855</v>
      </c>
      <c r="AV403" t="s">
        <v>27</v>
      </c>
      <c r="AW403" t="s">
        <v>157</v>
      </c>
      <c r="AY403">
        <v>600</v>
      </c>
      <c r="BA403" t="s">
        <v>69</v>
      </c>
      <c r="BB403" t="s">
        <v>152</v>
      </c>
      <c r="BC403" s="1">
        <v>45849</v>
      </c>
      <c r="BD403" t="s">
        <v>13965</v>
      </c>
      <c r="BE403">
        <v>37068</v>
      </c>
    </row>
    <row r="404" spans="1:66" x14ac:dyDescent="0.3">
      <c r="A404" t="s">
        <v>21</v>
      </c>
      <c r="B404" t="s">
        <v>22</v>
      </c>
      <c r="C404" t="s">
        <v>45</v>
      </c>
      <c r="E404">
        <v>202507</v>
      </c>
      <c r="F404" t="s">
        <v>63</v>
      </c>
      <c r="G404" t="s">
        <v>8559</v>
      </c>
      <c r="H404" s="1">
        <v>45782</v>
      </c>
      <c r="I404" t="s">
        <v>40</v>
      </c>
      <c r="J404">
        <v>9</v>
      </c>
      <c r="K404" t="s">
        <v>41</v>
      </c>
      <c r="L404" t="s">
        <v>48</v>
      </c>
      <c r="M404" t="s">
        <v>275</v>
      </c>
      <c r="N404" t="s">
        <v>13962</v>
      </c>
      <c r="O404" t="s">
        <v>14497</v>
      </c>
      <c r="P404" t="s">
        <v>276</v>
      </c>
      <c r="Q404" t="s">
        <v>14498</v>
      </c>
      <c r="R404" t="s">
        <v>277</v>
      </c>
      <c r="S404">
        <v>16200</v>
      </c>
      <c r="T404" t="s">
        <v>32</v>
      </c>
      <c r="U404" t="s">
        <v>33</v>
      </c>
      <c r="V404" t="s">
        <v>647</v>
      </c>
      <c r="W404" t="s">
        <v>60</v>
      </c>
      <c r="X404" s="1">
        <v>45873</v>
      </c>
      <c r="Y404" s="1">
        <v>45861</v>
      </c>
      <c r="Z404" s="1"/>
      <c r="AB404" s="1"/>
      <c r="AD404" s="1"/>
      <c r="AE404" s="1"/>
      <c r="AF404" s="1">
        <v>45863</v>
      </c>
      <c r="AG404" t="s">
        <v>348</v>
      </c>
      <c r="AP404" t="s">
        <v>14020</v>
      </c>
      <c r="AU404" s="1">
        <v>45873</v>
      </c>
      <c r="AV404" t="s">
        <v>27</v>
      </c>
      <c r="AW404" t="s">
        <v>151</v>
      </c>
      <c r="AY404">
        <v>1771</v>
      </c>
      <c r="BA404" t="s">
        <v>39</v>
      </c>
      <c r="BB404" t="s">
        <v>63</v>
      </c>
      <c r="BC404" s="1">
        <v>45863</v>
      </c>
      <c r="BD404" t="s">
        <v>13965</v>
      </c>
      <c r="BE404">
        <v>61560</v>
      </c>
    </row>
    <row r="405" spans="1:66" x14ac:dyDescent="0.3">
      <c r="A405" t="s">
        <v>21</v>
      </c>
      <c r="B405" t="s">
        <v>22</v>
      </c>
      <c r="C405" t="s">
        <v>45</v>
      </c>
      <c r="E405">
        <v>202508</v>
      </c>
      <c r="F405" t="s">
        <v>24</v>
      </c>
      <c r="G405" t="s">
        <v>8559</v>
      </c>
      <c r="H405" s="1">
        <v>45784</v>
      </c>
      <c r="I405" t="s">
        <v>40</v>
      </c>
      <c r="J405">
        <v>9</v>
      </c>
      <c r="K405" t="s">
        <v>41</v>
      </c>
      <c r="L405" t="s">
        <v>48</v>
      </c>
      <c r="M405" t="s">
        <v>389</v>
      </c>
      <c r="N405" t="s">
        <v>13962</v>
      </c>
      <c r="O405" t="s">
        <v>14499</v>
      </c>
      <c r="P405" t="s">
        <v>42</v>
      </c>
      <c r="Q405" t="s">
        <v>14500</v>
      </c>
      <c r="R405" t="s">
        <v>43</v>
      </c>
      <c r="S405">
        <v>16800</v>
      </c>
      <c r="T405" t="s">
        <v>32</v>
      </c>
      <c r="U405" t="s">
        <v>33</v>
      </c>
      <c r="V405" t="s">
        <v>644</v>
      </c>
      <c r="W405" t="s">
        <v>52</v>
      </c>
      <c r="X405" s="1">
        <v>45894</v>
      </c>
      <c r="Y405" s="1">
        <v>45884</v>
      </c>
      <c r="Z405" s="1"/>
      <c r="AB405" s="1"/>
      <c r="AD405" s="1"/>
      <c r="AE405" s="1"/>
      <c r="AF405" s="1">
        <v>45888</v>
      </c>
      <c r="AG405" t="s">
        <v>348</v>
      </c>
      <c r="AP405" t="s">
        <v>44</v>
      </c>
      <c r="AU405" s="1">
        <v>45894</v>
      </c>
      <c r="AV405" t="s">
        <v>27</v>
      </c>
      <c r="AW405" t="s">
        <v>55</v>
      </c>
      <c r="AY405">
        <v>281</v>
      </c>
      <c r="BA405" t="s">
        <v>39</v>
      </c>
      <c r="BB405" t="s">
        <v>24</v>
      </c>
      <c r="BC405" s="1">
        <v>45888</v>
      </c>
      <c r="BD405" t="s">
        <v>13965</v>
      </c>
      <c r="BE405">
        <v>52080</v>
      </c>
    </row>
    <row r="406" spans="1:66" x14ac:dyDescent="0.3">
      <c r="A406" t="s">
        <v>21</v>
      </c>
      <c r="B406" t="s">
        <v>22</v>
      </c>
      <c r="C406" t="s">
        <v>45</v>
      </c>
      <c r="E406">
        <v>202508</v>
      </c>
      <c r="F406" t="s">
        <v>63</v>
      </c>
      <c r="G406" t="s">
        <v>8559</v>
      </c>
      <c r="H406" s="1">
        <v>45784</v>
      </c>
      <c r="I406" t="s">
        <v>40</v>
      </c>
      <c r="J406">
        <v>9</v>
      </c>
      <c r="K406" t="s">
        <v>41</v>
      </c>
      <c r="L406" t="s">
        <v>48</v>
      </c>
      <c r="M406" t="s">
        <v>389</v>
      </c>
      <c r="N406" t="s">
        <v>13962</v>
      </c>
      <c r="O406" t="s">
        <v>14501</v>
      </c>
      <c r="P406" t="s">
        <v>225</v>
      </c>
      <c r="Q406" t="s">
        <v>14502</v>
      </c>
      <c r="R406" t="s">
        <v>226</v>
      </c>
      <c r="S406">
        <v>15200</v>
      </c>
      <c r="T406" t="s">
        <v>32</v>
      </c>
      <c r="U406" t="s">
        <v>33</v>
      </c>
      <c r="V406" t="s">
        <v>644</v>
      </c>
      <c r="W406" t="s">
        <v>52</v>
      </c>
      <c r="X406" s="1">
        <v>45874</v>
      </c>
      <c r="Y406" s="1">
        <v>45866</v>
      </c>
      <c r="Z406" s="1"/>
      <c r="AB406" s="1"/>
      <c r="AD406" s="1"/>
      <c r="AE406" s="1"/>
      <c r="AF406" s="1">
        <v>45890</v>
      </c>
      <c r="AG406" t="s">
        <v>348</v>
      </c>
      <c r="AP406" t="s">
        <v>44</v>
      </c>
      <c r="AU406" s="1">
        <v>45874</v>
      </c>
      <c r="AV406" t="s">
        <v>27</v>
      </c>
      <c r="AW406" t="s">
        <v>55</v>
      </c>
      <c r="AY406">
        <v>281</v>
      </c>
      <c r="BA406" t="s">
        <v>39</v>
      </c>
      <c r="BB406" t="s">
        <v>63</v>
      </c>
      <c r="BC406" s="1">
        <v>45890</v>
      </c>
      <c r="BD406" t="s">
        <v>13965</v>
      </c>
      <c r="BE406">
        <v>113040</v>
      </c>
    </row>
    <row r="407" spans="1:66" x14ac:dyDescent="0.3">
      <c r="A407" t="s">
        <v>21</v>
      </c>
      <c r="B407" t="s">
        <v>22</v>
      </c>
      <c r="C407" t="s">
        <v>45</v>
      </c>
      <c r="E407">
        <v>202508</v>
      </c>
      <c r="F407" t="s">
        <v>63</v>
      </c>
      <c r="G407" t="s">
        <v>8559</v>
      </c>
      <c r="H407" s="1">
        <v>45784</v>
      </c>
      <c r="I407" t="s">
        <v>40</v>
      </c>
      <c r="J407">
        <v>9</v>
      </c>
      <c r="K407" t="s">
        <v>41</v>
      </c>
      <c r="L407" t="s">
        <v>48</v>
      </c>
      <c r="M407" t="s">
        <v>389</v>
      </c>
      <c r="N407" t="s">
        <v>13962</v>
      </c>
      <c r="O407" t="s">
        <v>14501</v>
      </c>
      <c r="P407" t="s">
        <v>397</v>
      </c>
      <c r="Q407" t="s">
        <v>14503</v>
      </c>
      <c r="R407" t="s">
        <v>398</v>
      </c>
      <c r="S407">
        <v>16200</v>
      </c>
      <c r="T407" t="s">
        <v>32</v>
      </c>
      <c r="U407" t="s">
        <v>33</v>
      </c>
      <c r="V407" t="s">
        <v>644</v>
      </c>
      <c r="W407" t="s">
        <v>52</v>
      </c>
      <c r="X407" s="1">
        <v>45874</v>
      </c>
      <c r="Y407" s="1">
        <v>45866</v>
      </c>
      <c r="Z407" s="1"/>
      <c r="AB407" s="1"/>
      <c r="AD407" s="1"/>
      <c r="AE407" s="1"/>
      <c r="AF407" s="1">
        <v>45890</v>
      </c>
      <c r="AG407" t="s">
        <v>348</v>
      </c>
      <c r="AP407" t="s">
        <v>44</v>
      </c>
      <c r="AU407" s="1">
        <v>45874</v>
      </c>
      <c r="AV407" t="s">
        <v>27</v>
      </c>
      <c r="AW407" t="s">
        <v>55</v>
      </c>
      <c r="AY407">
        <v>281</v>
      </c>
      <c r="BA407" t="s">
        <v>39</v>
      </c>
      <c r="BB407" t="s">
        <v>63</v>
      </c>
      <c r="BC407" s="1">
        <v>45890</v>
      </c>
      <c r="BD407" t="s">
        <v>13965</v>
      </c>
      <c r="BE407">
        <v>113040</v>
      </c>
    </row>
    <row r="408" spans="1:66" x14ac:dyDescent="0.3">
      <c r="A408" t="s">
        <v>21</v>
      </c>
      <c r="B408" t="s">
        <v>22</v>
      </c>
      <c r="C408" t="s">
        <v>45</v>
      </c>
      <c r="E408">
        <v>202507</v>
      </c>
      <c r="F408" t="s">
        <v>24</v>
      </c>
      <c r="G408" t="s">
        <v>8559</v>
      </c>
      <c r="H408" s="1">
        <v>45784</v>
      </c>
      <c r="I408" t="s">
        <v>40</v>
      </c>
      <c r="J408">
        <v>9</v>
      </c>
      <c r="K408" t="s">
        <v>41</v>
      </c>
      <c r="L408" t="s">
        <v>48</v>
      </c>
      <c r="M408" t="s">
        <v>389</v>
      </c>
      <c r="N408" t="s">
        <v>13962</v>
      </c>
      <c r="O408" t="s">
        <v>14504</v>
      </c>
      <c r="P408" t="s">
        <v>278</v>
      </c>
      <c r="Q408" t="s">
        <v>14505</v>
      </c>
      <c r="R408" t="s">
        <v>279</v>
      </c>
      <c r="S408">
        <v>18000</v>
      </c>
      <c r="T408" t="s">
        <v>32</v>
      </c>
      <c r="U408" t="s">
        <v>33</v>
      </c>
      <c r="V408" t="s">
        <v>644</v>
      </c>
      <c r="W408" t="s">
        <v>52</v>
      </c>
      <c r="X408" s="1">
        <v>45869</v>
      </c>
      <c r="Y408" s="1">
        <v>45861</v>
      </c>
      <c r="Z408" s="1"/>
      <c r="AB408" s="1"/>
      <c r="AD408" s="1"/>
      <c r="AE408" s="1"/>
      <c r="AF408" s="1">
        <v>45863</v>
      </c>
      <c r="AG408" t="s">
        <v>348</v>
      </c>
      <c r="AP408" t="s">
        <v>44</v>
      </c>
      <c r="AU408" s="1">
        <v>45869</v>
      </c>
      <c r="AV408" t="s">
        <v>27</v>
      </c>
      <c r="AW408" t="s">
        <v>55</v>
      </c>
      <c r="AY408">
        <v>281</v>
      </c>
      <c r="BA408" t="s">
        <v>39</v>
      </c>
      <c r="BB408" t="s">
        <v>24</v>
      </c>
      <c r="BC408" s="1">
        <v>45863</v>
      </c>
      <c r="BD408" t="s">
        <v>13965</v>
      </c>
      <c r="BE408">
        <v>55800</v>
      </c>
    </row>
    <row r="409" spans="1:66" x14ac:dyDescent="0.3">
      <c r="A409" t="s">
        <v>21</v>
      </c>
      <c r="B409" t="s">
        <v>22</v>
      </c>
      <c r="C409" t="s">
        <v>45</v>
      </c>
      <c r="E409">
        <v>202508</v>
      </c>
      <c r="F409" t="s">
        <v>63</v>
      </c>
      <c r="G409" t="s">
        <v>91</v>
      </c>
      <c r="H409" s="1">
        <v>45786</v>
      </c>
      <c r="I409" t="s">
        <v>40</v>
      </c>
      <c r="J409">
        <v>9</v>
      </c>
      <c r="K409" t="s">
        <v>41</v>
      </c>
      <c r="L409" t="s">
        <v>48</v>
      </c>
      <c r="M409" t="s">
        <v>92</v>
      </c>
      <c r="N409" t="s">
        <v>13962</v>
      </c>
      <c r="O409" t="s">
        <v>14506</v>
      </c>
      <c r="P409" t="s">
        <v>228</v>
      </c>
      <c r="Q409" t="s">
        <v>14507</v>
      </c>
      <c r="R409" t="s">
        <v>229</v>
      </c>
      <c r="S409">
        <v>800</v>
      </c>
      <c r="T409" t="s">
        <v>32</v>
      </c>
      <c r="U409" t="s">
        <v>33</v>
      </c>
      <c r="V409" t="s">
        <v>568</v>
      </c>
      <c r="W409" t="s">
        <v>95</v>
      </c>
      <c r="X409" s="1">
        <v>45905</v>
      </c>
      <c r="Y409" s="1">
        <v>45896</v>
      </c>
      <c r="Z409" s="1"/>
      <c r="AB409" s="1"/>
      <c r="AD409" s="1"/>
      <c r="AE409" s="1"/>
      <c r="AF409" s="1">
        <v>45898</v>
      </c>
      <c r="AG409" t="s">
        <v>455</v>
      </c>
      <c r="AP409" t="s">
        <v>96</v>
      </c>
      <c r="AU409" s="1">
        <v>45905</v>
      </c>
      <c r="AV409" t="s">
        <v>27</v>
      </c>
      <c r="AW409" t="s">
        <v>97</v>
      </c>
      <c r="AY409">
        <v>650</v>
      </c>
      <c r="BA409" t="s">
        <v>69</v>
      </c>
      <c r="BB409" t="s">
        <v>63</v>
      </c>
      <c r="BC409" s="1">
        <v>45898</v>
      </c>
      <c r="BD409" t="s">
        <v>13965</v>
      </c>
      <c r="BE409">
        <v>14910</v>
      </c>
      <c r="BN409">
        <v>800</v>
      </c>
    </row>
    <row r="410" spans="1:66" x14ac:dyDescent="0.3">
      <c r="A410" t="s">
        <v>21</v>
      </c>
      <c r="B410" t="s">
        <v>22</v>
      </c>
      <c r="C410" t="s">
        <v>45</v>
      </c>
      <c r="E410">
        <v>202508</v>
      </c>
      <c r="F410" t="s">
        <v>24</v>
      </c>
      <c r="G410" t="s">
        <v>91</v>
      </c>
      <c r="H410" s="1">
        <v>45786</v>
      </c>
      <c r="I410" t="s">
        <v>40</v>
      </c>
      <c r="J410">
        <v>9</v>
      </c>
      <c r="K410" t="s">
        <v>180</v>
      </c>
      <c r="L410" t="s">
        <v>48</v>
      </c>
      <c r="M410" t="s">
        <v>92</v>
      </c>
      <c r="N410" t="s">
        <v>13962</v>
      </c>
      <c r="O410" t="s">
        <v>14506</v>
      </c>
      <c r="P410" t="s">
        <v>230</v>
      </c>
      <c r="Q410" t="s">
        <v>14508</v>
      </c>
      <c r="R410" t="s">
        <v>231</v>
      </c>
      <c r="S410">
        <v>800</v>
      </c>
      <c r="T410" t="s">
        <v>32</v>
      </c>
      <c r="U410" t="s">
        <v>33</v>
      </c>
      <c r="V410" t="s">
        <v>568</v>
      </c>
      <c r="W410" t="s">
        <v>95</v>
      </c>
      <c r="X410" s="1">
        <v>45905</v>
      </c>
      <c r="Y410" s="1">
        <v>45896</v>
      </c>
      <c r="Z410" s="1"/>
      <c r="AB410" s="1"/>
      <c r="AD410" s="1"/>
      <c r="AE410" s="1"/>
      <c r="AF410" s="1">
        <v>45898</v>
      </c>
      <c r="AG410" t="s">
        <v>455</v>
      </c>
      <c r="AP410" t="s">
        <v>96</v>
      </c>
      <c r="AU410" s="1">
        <v>45905</v>
      </c>
      <c r="AV410" t="s">
        <v>27</v>
      </c>
      <c r="AW410" t="s">
        <v>97</v>
      </c>
      <c r="AY410">
        <v>650</v>
      </c>
      <c r="BA410" t="s">
        <v>69</v>
      </c>
      <c r="BB410" t="s">
        <v>24</v>
      </c>
      <c r="BC410" s="1">
        <v>45898</v>
      </c>
      <c r="BD410" t="s">
        <v>13965</v>
      </c>
      <c r="BE410">
        <v>14910</v>
      </c>
      <c r="BN410">
        <v>800</v>
      </c>
    </row>
    <row r="411" spans="1:66" x14ac:dyDescent="0.3">
      <c r="A411" t="s">
        <v>21</v>
      </c>
      <c r="B411" t="s">
        <v>22</v>
      </c>
      <c r="C411" t="s">
        <v>45</v>
      </c>
      <c r="E411">
        <v>202508</v>
      </c>
      <c r="F411" t="s">
        <v>63</v>
      </c>
      <c r="G411" t="s">
        <v>91</v>
      </c>
      <c r="H411" s="1">
        <v>45786</v>
      </c>
      <c r="I411" t="s">
        <v>40</v>
      </c>
      <c r="J411">
        <v>3</v>
      </c>
      <c r="K411" t="s">
        <v>103</v>
      </c>
      <c r="L411" t="s">
        <v>48</v>
      </c>
      <c r="M411" t="s">
        <v>92</v>
      </c>
      <c r="N411" t="s">
        <v>13962</v>
      </c>
      <c r="O411" t="s">
        <v>14506</v>
      </c>
      <c r="P411" t="s">
        <v>315</v>
      </c>
      <c r="Q411" t="s">
        <v>14509</v>
      </c>
      <c r="R411" t="s">
        <v>316</v>
      </c>
      <c r="S411">
        <v>1400</v>
      </c>
      <c r="T411" t="s">
        <v>32</v>
      </c>
      <c r="U411" t="s">
        <v>33</v>
      </c>
      <c r="V411" t="s">
        <v>568</v>
      </c>
      <c r="W411" t="s">
        <v>95</v>
      </c>
      <c r="X411" s="1">
        <v>45905</v>
      </c>
      <c r="Y411" s="1">
        <v>45896</v>
      </c>
      <c r="Z411" s="1"/>
      <c r="AB411" s="1"/>
      <c r="AD411" s="1"/>
      <c r="AE411" s="1"/>
      <c r="AF411" s="1">
        <v>45898</v>
      </c>
      <c r="AG411" t="s">
        <v>455</v>
      </c>
      <c r="AP411" t="s">
        <v>96</v>
      </c>
      <c r="AU411" s="1">
        <v>45905</v>
      </c>
      <c r="AV411" t="s">
        <v>27</v>
      </c>
      <c r="AW411" t="s">
        <v>97</v>
      </c>
      <c r="AY411">
        <v>650</v>
      </c>
      <c r="BA411" t="s">
        <v>69</v>
      </c>
      <c r="BB411" t="s">
        <v>63</v>
      </c>
      <c r="BC411" s="1">
        <v>45898</v>
      </c>
      <c r="BD411" t="s">
        <v>13965</v>
      </c>
      <c r="BE411">
        <v>14910</v>
      </c>
      <c r="BN411">
        <v>1400</v>
      </c>
    </row>
    <row r="412" spans="1:66" x14ac:dyDescent="0.3">
      <c r="A412" t="s">
        <v>21</v>
      </c>
      <c r="B412" t="s">
        <v>22</v>
      </c>
      <c r="C412" t="s">
        <v>45</v>
      </c>
      <c r="E412">
        <v>202508</v>
      </c>
      <c r="F412" t="s">
        <v>63</v>
      </c>
      <c r="G412" t="s">
        <v>91</v>
      </c>
      <c r="H412" s="1">
        <v>45786</v>
      </c>
      <c r="I412" t="s">
        <v>40</v>
      </c>
      <c r="J412">
        <v>8</v>
      </c>
      <c r="K412" t="s">
        <v>65</v>
      </c>
      <c r="L412" t="s">
        <v>48</v>
      </c>
      <c r="M412" t="s">
        <v>92</v>
      </c>
      <c r="N412" t="s">
        <v>13962</v>
      </c>
      <c r="O412" t="s">
        <v>14506</v>
      </c>
      <c r="P412" t="s">
        <v>149</v>
      </c>
      <c r="Q412" t="s">
        <v>14510</v>
      </c>
      <c r="R412" t="s">
        <v>150</v>
      </c>
      <c r="S412">
        <v>732</v>
      </c>
      <c r="T412" t="s">
        <v>32</v>
      </c>
      <c r="U412" t="s">
        <v>33</v>
      </c>
      <c r="V412" t="s">
        <v>568</v>
      </c>
      <c r="W412" t="s">
        <v>95</v>
      </c>
      <c r="X412" s="1">
        <v>45905</v>
      </c>
      <c r="Y412" s="1">
        <v>45896</v>
      </c>
      <c r="Z412" s="1"/>
      <c r="AB412" s="1"/>
      <c r="AD412" s="1"/>
      <c r="AE412" s="1"/>
      <c r="AF412" s="1">
        <v>45898</v>
      </c>
      <c r="AG412" t="s">
        <v>455</v>
      </c>
      <c r="AP412" t="s">
        <v>96</v>
      </c>
      <c r="AU412" s="1">
        <v>45905</v>
      </c>
      <c r="AV412" t="s">
        <v>27</v>
      </c>
      <c r="AW412" t="s">
        <v>97</v>
      </c>
      <c r="AY412">
        <v>650</v>
      </c>
      <c r="BA412" t="s">
        <v>69</v>
      </c>
      <c r="BB412" t="s">
        <v>63</v>
      </c>
      <c r="BC412" s="1">
        <v>45898</v>
      </c>
      <c r="BD412" t="s">
        <v>13965</v>
      </c>
      <c r="BE412">
        <v>14910</v>
      </c>
      <c r="BN412">
        <v>732</v>
      </c>
    </row>
    <row r="413" spans="1:66" x14ac:dyDescent="0.3">
      <c r="A413" t="s">
        <v>21</v>
      </c>
      <c r="B413" t="s">
        <v>22</v>
      </c>
      <c r="C413" t="s">
        <v>578</v>
      </c>
      <c r="E413">
        <v>202507</v>
      </c>
      <c r="F413" t="s">
        <v>63</v>
      </c>
      <c r="G413" t="s">
        <v>13586</v>
      </c>
      <c r="H413" s="1">
        <v>45786</v>
      </c>
      <c r="I413" t="s">
        <v>40</v>
      </c>
      <c r="J413">
        <v>8</v>
      </c>
      <c r="K413" t="s">
        <v>163</v>
      </c>
      <c r="L413" t="s">
        <v>28</v>
      </c>
      <c r="M413" t="s">
        <v>29</v>
      </c>
      <c r="N413" t="s">
        <v>13962</v>
      </c>
      <c r="O413" t="s">
        <v>14511</v>
      </c>
      <c r="P413" t="s">
        <v>164</v>
      </c>
      <c r="Q413" t="s">
        <v>14512</v>
      </c>
      <c r="R413" t="s">
        <v>165</v>
      </c>
      <c r="S413">
        <v>14000</v>
      </c>
      <c r="T413" t="s">
        <v>32</v>
      </c>
      <c r="U413" t="s">
        <v>33</v>
      </c>
      <c r="V413" t="s">
        <v>433</v>
      </c>
      <c r="W413" t="s">
        <v>23</v>
      </c>
      <c r="X413" s="1">
        <v>45878</v>
      </c>
      <c r="Y413" s="1">
        <v>45866</v>
      </c>
      <c r="Z413" s="1"/>
      <c r="AB413" s="1"/>
      <c r="AD413" s="1"/>
      <c r="AE413" s="1"/>
      <c r="AF413" s="1">
        <v>45868</v>
      </c>
      <c r="AG413" t="s">
        <v>348</v>
      </c>
      <c r="AP413" t="s">
        <v>11909</v>
      </c>
      <c r="AU413" s="1">
        <v>45878</v>
      </c>
      <c r="AV413" t="s">
        <v>27</v>
      </c>
      <c r="AW413" t="s">
        <v>38</v>
      </c>
      <c r="AY413">
        <v>1565</v>
      </c>
      <c r="BA413" t="s">
        <v>39</v>
      </c>
      <c r="BB413" t="s">
        <v>63</v>
      </c>
      <c r="BC413" s="1">
        <v>45868</v>
      </c>
      <c r="BD413" t="s">
        <v>13965</v>
      </c>
      <c r="BE413">
        <v>48298</v>
      </c>
    </row>
    <row r="414" spans="1:66" x14ac:dyDescent="0.3">
      <c r="A414" t="s">
        <v>21</v>
      </c>
      <c r="B414" t="s">
        <v>22</v>
      </c>
      <c r="C414" t="s">
        <v>45</v>
      </c>
      <c r="E414">
        <v>202507</v>
      </c>
      <c r="F414" t="s">
        <v>63</v>
      </c>
      <c r="G414" t="s">
        <v>1959</v>
      </c>
      <c r="H414" s="1">
        <v>45786</v>
      </c>
      <c r="I414" t="s">
        <v>40</v>
      </c>
      <c r="J414">
        <v>9</v>
      </c>
      <c r="K414" t="s">
        <v>41</v>
      </c>
      <c r="L414" t="s">
        <v>48</v>
      </c>
      <c r="M414" t="s">
        <v>14513</v>
      </c>
      <c r="N414" t="s">
        <v>13962</v>
      </c>
      <c r="O414" t="s">
        <v>14514</v>
      </c>
      <c r="P414" t="s">
        <v>8666</v>
      </c>
      <c r="Q414" t="s">
        <v>14515</v>
      </c>
      <c r="R414" t="s">
        <v>8668</v>
      </c>
      <c r="S414">
        <v>5320</v>
      </c>
      <c r="T414" t="s">
        <v>32</v>
      </c>
      <c r="U414" t="s">
        <v>33</v>
      </c>
      <c r="V414" t="s">
        <v>454</v>
      </c>
      <c r="W414" t="s">
        <v>88</v>
      </c>
      <c r="X414" s="1">
        <v>45807</v>
      </c>
      <c r="Y414" s="1">
        <v>45919</v>
      </c>
      <c r="Z414" s="1"/>
      <c r="AB414" s="1"/>
      <c r="AD414" s="1"/>
      <c r="AE414" s="1"/>
      <c r="AF414" s="1">
        <v>45854</v>
      </c>
      <c r="AG414" t="s">
        <v>455</v>
      </c>
      <c r="AP414" t="s">
        <v>96</v>
      </c>
      <c r="AU414" s="1">
        <v>45828</v>
      </c>
      <c r="AV414" t="s">
        <v>27</v>
      </c>
      <c r="AW414" t="s">
        <v>121</v>
      </c>
      <c r="AY414">
        <v>350</v>
      </c>
      <c r="BA414" t="s">
        <v>39</v>
      </c>
      <c r="BB414" t="s">
        <v>63</v>
      </c>
      <c r="BC414" s="1">
        <v>45854</v>
      </c>
      <c r="BD414" t="s">
        <v>13965</v>
      </c>
      <c r="BE414">
        <v>22477</v>
      </c>
      <c r="BN414">
        <v>5320</v>
      </c>
    </row>
    <row r="415" spans="1:66" x14ac:dyDescent="0.3">
      <c r="A415" t="s">
        <v>21</v>
      </c>
      <c r="B415" t="s">
        <v>22</v>
      </c>
      <c r="C415" t="s">
        <v>45</v>
      </c>
      <c r="E415">
        <v>202507</v>
      </c>
      <c r="F415" t="s">
        <v>81</v>
      </c>
      <c r="G415" t="s">
        <v>300</v>
      </c>
      <c r="H415" s="1">
        <v>45786</v>
      </c>
      <c r="I415" t="s">
        <v>83</v>
      </c>
      <c r="J415">
        <v>5.2</v>
      </c>
      <c r="K415" t="s">
        <v>309</v>
      </c>
      <c r="L415" t="s">
        <v>48</v>
      </c>
      <c r="M415" t="s">
        <v>359</v>
      </c>
      <c r="N415" t="s">
        <v>13962</v>
      </c>
      <c r="O415" t="s">
        <v>14516</v>
      </c>
      <c r="P415" t="s">
        <v>310</v>
      </c>
      <c r="Q415" t="s">
        <v>14517</v>
      </c>
      <c r="R415" t="s">
        <v>311</v>
      </c>
      <c r="S415">
        <v>4000</v>
      </c>
      <c r="T415" t="s">
        <v>32</v>
      </c>
      <c r="U415" t="s">
        <v>196</v>
      </c>
      <c r="V415" t="s">
        <v>615</v>
      </c>
      <c r="W415" t="s">
        <v>60</v>
      </c>
      <c r="X415" s="1">
        <v>45865</v>
      </c>
      <c r="Y415" s="1">
        <v>45846</v>
      </c>
      <c r="Z415" s="1"/>
      <c r="AB415" s="1"/>
      <c r="AD415" s="1"/>
      <c r="AE415" s="1"/>
      <c r="AF415" s="1">
        <v>45848</v>
      </c>
      <c r="AG415" t="s">
        <v>455</v>
      </c>
      <c r="AP415" t="s">
        <v>14020</v>
      </c>
      <c r="AU415" s="1">
        <v>45865</v>
      </c>
      <c r="AV415" t="s">
        <v>27</v>
      </c>
      <c r="AW415" t="s">
        <v>62</v>
      </c>
      <c r="AY415">
        <v>1771</v>
      </c>
      <c r="BA415" t="s">
        <v>90</v>
      </c>
      <c r="BB415" t="s">
        <v>81</v>
      </c>
      <c r="BC415" s="1">
        <v>45848</v>
      </c>
      <c r="BD415" t="s">
        <v>13965</v>
      </c>
      <c r="BE415">
        <v>66100</v>
      </c>
      <c r="BN415">
        <v>4000</v>
      </c>
    </row>
    <row r="416" spans="1:66" x14ac:dyDescent="0.3">
      <c r="A416" t="s">
        <v>21</v>
      </c>
      <c r="B416" t="s">
        <v>22</v>
      </c>
      <c r="C416" t="s">
        <v>45</v>
      </c>
      <c r="E416">
        <v>202507</v>
      </c>
      <c r="F416" t="s">
        <v>81</v>
      </c>
      <c r="G416" t="s">
        <v>300</v>
      </c>
      <c r="H416" s="1">
        <v>45786</v>
      </c>
      <c r="I416" t="s">
        <v>83</v>
      </c>
      <c r="J416">
        <v>5.2</v>
      </c>
      <c r="K416" t="s">
        <v>358</v>
      </c>
      <c r="L416" t="s">
        <v>48</v>
      </c>
      <c r="M416" t="s">
        <v>359</v>
      </c>
      <c r="N416" t="s">
        <v>13962</v>
      </c>
      <c r="O416" t="s">
        <v>14516</v>
      </c>
      <c r="P416" t="s">
        <v>360</v>
      </c>
      <c r="Q416" t="s">
        <v>14518</v>
      </c>
      <c r="R416" t="s">
        <v>361</v>
      </c>
      <c r="S416">
        <v>400</v>
      </c>
      <c r="T416" t="s">
        <v>32</v>
      </c>
      <c r="U416" t="s">
        <v>196</v>
      </c>
      <c r="V416" t="s">
        <v>615</v>
      </c>
      <c r="W416" t="s">
        <v>60</v>
      </c>
      <c r="X416" s="1">
        <v>45865</v>
      </c>
      <c r="Y416" s="1">
        <v>45846</v>
      </c>
      <c r="Z416" s="1"/>
      <c r="AB416" s="1"/>
      <c r="AD416" s="1"/>
      <c r="AE416" s="1"/>
      <c r="AF416" s="1">
        <v>45848</v>
      </c>
      <c r="AG416" t="s">
        <v>455</v>
      </c>
      <c r="AP416" t="s">
        <v>14020</v>
      </c>
      <c r="AU416" s="1">
        <v>45865</v>
      </c>
      <c r="AV416" t="s">
        <v>27</v>
      </c>
      <c r="AW416" t="s">
        <v>62</v>
      </c>
      <c r="AY416">
        <v>1771</v>
      </c>
      <c r="BA416" t="s">
        <v>90</v>
      </c>
      <c r="BB416" t="s">
        <v>81</v>
      </c>
      <c r="BC416" s="1">
        <v>45848</v>
      </c>
      <c r="BD416" t="s">
        <v>13965</v>
      </c>
      <c r="BE416">
        <v>66100</v>
      </c>
      <c r="BN416">
        <v>400</v>
      </c>
    </row>
    <row r="417" spans="1:66" x14ac:dyDescent="0.3">
      <c r="A417" t="s">
        <v>21</v>
      </c>
      <c r="B417" t="s">
        <v>22</v>
      </c>
      <c r="C417" t="s">
        <v>45</v>
      </c>
      <c r="E417">
        <v>202507</v>
      </c>
      <c r="F417" t="s">
        <v>24</v>
      </c>
      <c r="G417" t="s">
        <v>14519</v>
      </c>
      <c r="H417" s="1">
        <v>45786</v>
      </c>
      <c r="I417" t="s">
        <v>40</v>
      </c>
      <c r="J417">
        <v>9</v>
      </c>
      <c r="K417" t="s">
        <v>41</v>
      </c>
      <c r="L417" t="s">
        <v>48</v>
      </c>
      <c r="M417" t="s">
        <v>14520</v>
      </c>
      <c r="N417" t="s">
        <v>13962</v>
      </c>
      <c r="O417" t="s">
        <v>14521</v>
      </c>
      <c r="P417" t="s">
        <v>130</v>
      </c>
      <c r="Q417" t="s">
        <v>14522</v>
      </c>
      <c r="R417" t="s">
        <v>214</v>
      </c>
      <c r="S417">
        <v>16000</v>
      </c>
      <c r="T417" t="s">
        <v>32</v>
      </c>
      <c r="U417" t="s">
        <v>656</v>
      </c>
      <c r="V417" t="s">
        <v>575</v>
      </c>
      <c r="W417" t="s">
        <v>88</v>
      </c>
      <c r="X417" s="1">
        <v>45843</v>
      </c>
      <c r="Y417" s="1">
        <v>45840</v>
      </c>
      <c r="Z417" s="1"/>
      <c r="AB417" s="1"/>
      <c r="AD417" s="1"/>
      <c r="AE417" s="1"/>
      <c r="AF417" s="1">
        <v>45842</v>
      </c>
      <c r="AG417" t="s">
        <v>455</v>
      </c>
      <c r="AI417" t="s">
        <v>656</v>
      </c>
      <c r="AQ417" t="s">
        <v>13966</v>
      </c>
      <c r="AR417" t="s">
        <v>13966</v>
      </c>
      <c r="AU417" s="1">
        <v>45843</v>
      </c>
      <c r="AV417" t="s">
        <v>27</v>
      </c>
      <c r="AW417" t="s">
        <v>127</v>
      </c>
      <c r="BA417" t="s">
        <v>69</v>
      </c>
      <c r="BB417" t="s">
        <v>24</v>
      </c>
      <c r="BC417" s="1">
        <v>45842</v>
      </c>
      <c r="BD417" t="s">
        <v>13965</v>
      </c>
      <c r="BE417">
        <v>49600</v>
      </c>
      <c r="BN417">
        <v>16000</v>
      </c>
    </row>
    <row r="418" spans="1:66" x14ac:dyDescent="0.3">
      <c r="A418" t="s">
        <v>21</v>
      </c>
      <c r="B418" t="s">
        <v>22</v>
      </c>
      <c r="C418" t="s">
        <v>45</v>
      </c>
      <c r="E418">
        <v>202507</v>
      </c>
      <c r="F418" t="s">
        <v>63</v>
      </c>
      <c r="G418" t="s">
        <v>1959</v>
      </c>
      <c r="H418" s="1">
        <v>45786</v>
      </c>
      <c r="I418" t="s">
        <v>40</v>
      </c>
      <c r="J418">
        <v>9</v>
      </c>
      <c r="K418" t="s">
        <v>41</v>
      </c>
      <c r="L418" t="s">
        <v>48</v>
      </c>
      <c r="M418" t="s">
        <v>14513</v>
      </c>
      <c r="N418" t="s">
        <v>13962</v>
      </c>
      <c r="O418" t="s">
        <v>14523</v>
      </c>
      <c r="P418" t="s">
        <v>8666</v>
      </c>
      <c r="Q418" t="s">
        <v>14524</v>
      </c>
      <c r="R418" t="s">
        <v>8668</v>
      </c>
      <c r="S418">
        <v>2280</v>
      </c>
      <c r="T418" t="s">
        <v>32</v>
      </c>
      <c r="U418" t="s">
        <v>33</v>
      </c>
      <c r="V418" t="s">
        <v>454</v>
      </c>
      <c r="W418" t="s">
        <v>88</v>
      </c>
      <c r="X418" s="1">
        <v>45837</v>
      </c>
      <c r="Y418" s="1">
        <v>45852</v>
      </c>
      <c r="Z418" s="1"/>
      <c r="AB418" s="1"/>
      <c r="AD418" s="1"/>
      <c r="AE418" s="1"/>
      <c r="AF418" s="1">
        <v>45854</v>
      </c>
      <c r="AG418" t="s">
        <v>455</v>
      </c>
      <c r="AP418" t="s">
        <v>96</v>
      </c>
      <c r="AU418" s="1">
        <v>45853</v>
      </c>
      <c r="AV418" t="s">
        <v>27</v>
      </c>
      <c r="AW418" t="s">
        <v>121</v>
      </c>
      <c r="AY418">
        <v>350</v>
      </c>
      <c r="BA418" t="s">
        <v>39</v>
      </c>
      <c r="BB418" t="s">
        <v>63</v>
      </c>
      <c r="BC418" s="1">
        <v>45854</v>
      </c>
      <c r="BD418" t="s">
        <v>13965</v>
      </c>
      <c r="BE418">
        <v>36250</v>
      </c>
      <c r="BN418">
        <v>2280</v>
      </c>
    </row>
    <row r="419" spans="1:66" x14ac:dyDescent="0.3">
      <c r="A419" t="s">
        <v>21</v>
      </c>
      <c r="B419" t="s">
        <v>22</v>
      </c>
      <c r="C419" t="s">
        <v>45</v>
      </c>
      <c r="E419">
        <v>202507</v>
      </c>
      <c r="F419" t="s">
        <v>63</v>
      </c>
      <c r="G419" t="s">
        <v>1959</v>
      </c>
      <c r="H419" s="1">
        <v>45786</v>
      </c>
      <c r="I419" t="s">
        <v>40</v>
      </c>
      <c r="J419">
        <v>9</v>
      </c>
      <c r="K419" t="s">
        <v>41</v>
      </c>
      <c r="L419" t="s">
        <v>48</v>
      </c>
      <c r="M419" t="s">
        <v>14513</v>
      </c>
      <c r="N419" t="s">
        <v>13962</v>
      </c>
      <c r="O419" t="s">
        <v>14523</v>
      </c>
      <c r="P419" t="s">
        <v>276</v>
      </c>
      <c r="Q419" t="s">
        <v>14525</v>
      </c>
      <c r="R419" t="s">
        <v>277</v>
      </c>
      <c r="S419">
        <v>6300</v>
      </c>
      <c r="T419" t="s">
        <v>32</v>
      </c>
      <c r="U419" t="s">
        <v>33</v>
      </c>
      <c r="V419" t="s">
        <v>454</v>
      </c>
      <c r="W419" t="s">
        <v>88</v>
      </c>
      <c r="X419" s="1">
        <v>45837</v>
      </c>
      <c r="Y419" s="1">
        <v>45852</v>
      </c>
      <c r="Z419" s="1"/>
      <c r="AB419" s="1"/>
      <c r="AD419" s="1"/>
      <c r="AE419" s="1"/>
      <c r="AF419" s="1">
        <v>45854</v>
      </c>
      <c r="AG419" t="s">
        <v>455</v>
      </c>
      <c r="AP419" t="s">
        <v>96</v>
      </c>
      <c r="AU419" s="1">
        <v>45853</v>
      </c>
      <c r="AV419" t="s">
        <v>27</v>
      </c>
      <c r="AW419" t="s">
        <v>121</v>
      </c>
      <c r="AY419">
        <v>350</v>
      </c>
      <c r="BA419" t="s">
        <v>39</v>
      </c>
      <c r="BB419" t="s">
        <v>63</v>
      </c>
      <c r="BC419" s="1">
        <v>45854</v>
      </c>
      <c r="BD419" t="s">
        <v>13965</v>
      </c>
      <c r="BE419">
        <v>36250</v>
      </c>
      <c r="BN419">
        <v>6300</v>
      </c>
    </row>
    <row r="420" spans="1:66" x14ac:dyDescent="0.3">
      <c r="A420" t="s">
        <v>21</v>
      </c>
      <c r="B420" t="s">
        <v>22</v>
      </c>
      <c r="C420" t="s">
        <v>45</v>
      </c>
      <c r="E420">
        <v>202506</v>
      </c>
      <c r="F420" t="s">
        <v>24</v>
      </c>
      <c r="G420" t="s">
        <v>14519</v>
      </c>
      <c r="H420" s="1">
        <v>45786</v>
      </c>
      <c r="I420" t="s">
        <v>40</v>
      </c>
      <c r="J420">
        <v>9</v>
      </c>
      <c r="K420" t="s">
        <v>41</v>
      </c>
      <c r="L420" t="s">
        <v>48</v>
      </c>
      <c r="M420" t="s">
        <v>14520</v>
      </c>
      <c r="N420" t="s">
        <v>13962</v>
      </c>
      <c r="O420" t="s">
        <v>14526</v>
      </c>
      <c r="P420" t="s">
        <v>130</v>
      </c>
      <c r="Q420" t="s">
        <v>14527</v>
      </c>
      <c r="R420" t="s">
        <v>214</v>
      </c>
      <c r="S420">
        <v>16000</v>
      </c>
      <c r="T420" t="s">
        <v>32</v>
      </c>
      <c r="U420" t="s">
        <v>656</v>
      </c>
      <c r="V420" t="s">
        <v>575</v>
      </c>
      <c r="W420" t="s">
        <v>88</v>
      </c>
      <c r="X420" s="1">
        <v>45833</v>
      </c>
      <c r="Y420" s="1">
        <v>45831</v>
      </c>
      <c r="Z420" s="1"/>
      <c r="AB420" s="1"/>
      <c r="AD420" s="1"/>
      <c r="AE420" s="1"/>
      <c r="AF420" s="1">
        <v>45833</v>
      </c>
      <c r="AG420" t="s">
        <v>455</v>
      </c>
      <c r="AI420" t="s">
        <v>656</v>
      </c>
      <c r="AQ420" t="s">
        <v>13966</v>
      </c>
      <c r="AR420" t="s">
        <v>13966</v>
      </c>
      <c r="AU420" s="1">
        <v>45833</v>
      </c>
      <c r="AV420" t="s">
        <v>27</v>
      </c>
      <c r="AW420" t="s">
        <v>127</v>
      </c>
      <c r="BA420" t="s">
        <v>69</v>
      </c>
      <c r="BB420" t="s">
        <v>24</v>
      </c>
      <c r="BC420" s="1">
        <v>45833</v>
      </c>
      <c r="BD420" t="s">
        <v>13965</v>
      </c>
      <c r="BE420">
        <v>98400</v>
      </c>
      <c r="BN420">
        <v>16000</v>
      </c>
    </row>
    <row r="421" spans="1:66" x14ac:dyDescent="0.3">
      <c r="A421" t="s">
        <v>21</v>
      </c>
      <c r="B421" t="s">
        <v>22</v>
      </c>
      <c r="C421" t="s">
        <v>45</v>
      </c>
      <c r="E421">
        <v>202506</v>
      </c>
      <c r="F421" t="s">
        <v>63</v>
      </c>
      <c r="G421" t="s">
        <v>14519</v>
      </c>
      <c r="H421" s="1">
        <v>45786</v>
      </c>
      <c r="I421" t="s">
        <v>40</v>
      </c>
      <c r="J421">
        <v>9</v>
      </c>
      <c r="K421" t="s">
        <v>41</v>
      </c>
      <c r="L421" t="s">
        <v>48</v>
      </c>
      <c r="M421" t="s">
        <v>14520</v>
      </c>
      <c r="N421" t="s">
        <v>13962</v>
      </c>
      <c r="O421" t="s">
        <v>14526</v>
      </c>
      <c r="P421" t="s">
        <v>187</v>
      </c>
      <c r="Q421" t="s">
        <v>14528</v>
      </c>
      <c r="R421" t="s">
        <v>14529</v>
      </c>
      <c r="S421">
        <v>16000</v>
      </c>
      <c r="T421" t="s">
        <v>32</v>
      </c>
      <c r="U421" t="s">
        <v>656</v>
      </c>
      <c r="V421" t="s">
        <v>575</v>
      </c>
      <c r="W421" t="s">
        <v>88</v>
      </c>
      <c r="X421" s="1">
        <v>45833</v>
      </c>
      <c r="Y421" s="1">
        <v>45831</v>
      </c>
      <c r="Z421" s="1"/>
      <c r="AB421" s="1"/>
      <c r="AD421" s="1"/>
      <c r="AE421" s="1"/>
      <c r="AF421" s="1">
        <v>45833</v>
      </c>
      <c r="AG421" t="s">
        <v>455</v>
      </c>
      <c r="AI421" t="s">
        <v>656</v>
      </c>
      <c r="AQ421" t="s">
        <v>13966</v>
      </c>
      <c r="AR421" t="s">
        <v>13966</v>
      </c>
      <c r="AU421" s="1">
        <v>45833</v>
      </c>
      <c r="AV421" t="s">
        <v>27</v>
      </c>
      <c r="AW421" t="s">
        <v>127</v>
      </c>
      <c r="BA421" t="s">
        <v>69</v>
      </c>
      <c r="BB421" t="s">
        <v>63</v>
      </c>
      <c r="BC421" s="1">
        <v>45833</v>
      </c>
      <c r="BD421" t="s">
        <v>13965</v>
      </c>
      <c r="BE421">
        <v>98400</v>
      </c>
      <c r="BN421">
        <v>16000</v>
      </c>
    </row>
    <row r="422" spans="1:66" x14ac:dyDescent="0.3">
      <c r="A422" t="s">
        <v>21</v>
      </c>
      <c r="B422" t="s">
        <v>22</v>
      </c>
      <c r="C422" t="s">
        <v>45</v>
      </c>
      <c r="E422">
        <v>202506</v>
      </c>
      <c r="F422" t="s">
        <v>24</v>
      </c>
      <c r="G422" t="s">
        <v>14519</v>
      </c>
      <c r="H422" s="1">
        <v>45786</v>
      </c>
      <c r="I422" t="s">
        <v>40</v>
      </c>
      <c r="J422">
        <v>9</v>
      </c>
      <c r="K422" t="s">
        <v>41</v>
      </c>
      <c r="L422" t="s">
        <v>48</v>
      </c>
      <c r="M422" t="s">
        <v>14520</v>
      </c>
      <c r="N422" t="s">
        <v>13962</v>
      </c>
      <c r="O422" t="s">
        <v>14530</v>
      </c>
      <c r="P422" t="s">
        <v>130</v>
      </c>
      <c r="Q422" t="s">
        <v>14531</v>
      </c>
      <c r="R422" t="s">
        <v>214</v>
      </c>
      <c r="S422">
        <v>32000</v>
      </c>
      <c r="T422" t="s">
        <v>32</v>
      </c>
      <c r="U422" t="s">
        <v>656</v>
      </c>
      <c r="V422" t="s">
        <v>575</v>
      </c>
      <c r="W422" t="s">
        <v>88</v>
      </c>
      <c r="X422" s="1">
        <v>45823</v>
      </c>
      <c r="Y422" s="1">
        <v>45819</v>
      </c>
      <c r="Z422" s="1"/>
      <c r="AB422" s="1"/>
      <c r="AD422" s="1"/>
      <c r="AE422" s="1"/>
      <c r="AF422" s="1">
        <v>45821</v>
      </c>
      <c r="AG422" t="s">
        <v>348</v>
      </c>
      <c r="AI422" t="s">
        <v>656</v>
      </c>
      <c r="AK422">
        <v>2</v>
      </c>
      <c r="AQ422" t="s">
        <v>13966</v>
      </c>
      <c r="AR422" t="s">
        <v>13966</v>
      </c>
      <c r="AU422" s="1">
        <v>45823</v>
      </c>
      <c r="AV422" t="s">
        <v>27</v>
      </c>
      <c r="AW422" t="s">
        <v>127</v>
      </c>
      <c r="BA422" t="s">
        <v>69</v>
      </c>
      <c r="BB422" t="s">
        <v>24</v>
      </c>
      <c r="BC422" s="1">
        <v>45821</v>
      </c>
      <c r="BD422" t="s">
        <v>13965</v>
      </c>
      <c r="BE422">
        <v>99200</v>
      </c>
      <c r="BL422">
        <v>2</v>
      </c>
    </row>
    <row r="423" spans="1:66" x14ac:dyDescent="0.3">
      <c r="A423" t="s">
        <v>21</v>
      </c>
      <c r="B423" t="s">
        <v>22</v>
      </c>
      <c r="C423" t="s">
        <v>538</v>
      </c>
      <c r="E423">
        <v>202506</v>
      </c>
      <c r="F423" t="s">
        <v>63</v>
      </c>
      <c r="G423" t="s">
        <v>1349</v>
      </c>
      <c r="H423" s="1">
        <v>45789</v>
      </c>
      <c r="I423" t="s">
        <v>40</v>
      </c>
      <c r="J423">
        <v>8</v>
      </c>
      <c r="K423" t="s">
        <v>47</v>
      </c>
      <c r="L423" t="s">
        <v>28</v>
      </c>
      <c r="M423" t="s">
        <v>1375</v>
      </c>
      <c r="N423" t="s">
        <v>13962</v>
      </c>
      <c r="O423" t="s">
        <v>14532</v>
      </c>
      <c r="P423" t="s">
        <v>1966</v>
      </c>
      <c r="Q423" t="s">
        <v>14533</v>
      </c>
      <c r="R423" t="s">
        <v>1967</v>
      </c>
      <c r="S423">
        <v>16200</v>
      </c>
      <c r="T423" t="s">
        <v>32</v>
      </c>
      <c r="U423" t="s">
        <v>33</v>
      </c>
      <c r="V423" t="s">
        <v>863</v>
      </c>
      <c r="W423" t="s">
        <v>559</v>
      </c>
      <c r="X423" s="1">
        <v>45876</v>
      </c>
      <c r="Y423" s="1">
        <v>45827</v>
      </c>
      <c r="Z423" s="1"/>
      <c r="AB423" s="1"/>
      <c r="AD423" s="1"/>
      <c r="AE423" s="1"/>
      <c r="AF423" s="1">
        <v>45831</v>
      </c>
      <c r="AG423" t="s">
        <v>14387</v>
      </c>
      <c r="AP423" t="s">
        <v>54</v>
      </c>
      <c r="AQ423" t="s">
        <v>594</v>
      </c>
      <c r="AR423" t="s">
        <v>13977</v>
      </c>
      <c r="AU423" s="1">
        <v>45876</v>
      </c>
      <c r="AW423" t="s">
        <v>1448</v>
      </c>
      <c r="BA423" t="s">
        <v>13967</v>
      </c>
      <c r="BB423" t="s">
        <v>63</v>
      </c>
      <c r="BC423" s="1">
        <v>45831</v>
      </c>
      <c r="BD423" t="s">
        <v>13965</v>
      </c>
      <c r="BE423">
        <v>40601</v>
      </c>
      <c r="BN423">
        <v>16200</v>
      </c>
    </row>
    <row r="424" spans="1:66" x14ac:dyDescent="0.3">
      <c r="A424" t="s">
        <v>21</v>
      </c>
      <c r="B424" t="s">
        <v>22</v>
      </c>
      <c r="C424" t="s">
        <v>45</v>
      </c>
      <c r="E424">
        <v>202507</v>
      </c>
      <c r="F424" t="s">
        <v>63</v>
      </c>
      <c r="G424" t="s">
        <v>11947</v>
      </c>
      <c r="H424" s="1">
        <v>45790</v>
      </c>
      <c r="I424" t="s">
        <v>40</v>
      </c>
      <c r="J424">
        <v>9</v>
      </c>
      <c r="K424" t="s">
        <v>41</v>
      </c>
      <c r="L424" t="s">
        <v>28</v>
      </c>
      <c r="M424" t="s">
        <v>117</v>
      </c>
      <c r="N424" t="s">
        <v>13962</v>
      </c>
      <c r="O424" t="s">
        <v>14534</v>
      </c>
      <c r="P424" t="s">
        <v>211</v>
      </c>
      <c r="Q424" t="s">
        <v>14535</v>
      </c>
      <c r="R424" t="s">
        <v>212</v>
      </c>
      <c r="S424">
        <v>16000</v>
      </c>
      <c r="T424" t="s">
        <v>32</v>
      </c>
      <c r="U424" t="s">
        <v>33</v>
      </c>
      <c r="V424" t="s">
        <v>454</v>
      </c>
      <c r="W424" t="s">
        <v>88</v>
      </c>
      <c r="X424" s="1">
        <v>45855</v>
      </c>
      <c r="Y424" s="1">
        <v>45841</v>
      </c>
      <c r="Z424" s="1"/>
      <c r="AB424" s="1"/>
      <c r="AD424" s="1"/>
      <c r="AE424" s="1"/>
      <c r="AF424" s="1">
        <v>45845</v>
      </c>
      <c r="AG424" t="s">
        <v>348</v>
      </c>
      <c r="AP424" t="s">
        <v>96</v>
      </c>
      <c r="AU424" s="1">
        <v>45855</v>
      </c>
      <c r="AV424" t="s">
        <v>27</v>
      </c>
      <c r="AW424" t="s">
        <v>121</v>
      </c>
      <c r="AY424">
        <v>350</v>
      </c>
      <c r="BA424" t="s">
        <v>69</v>
      </c>
      <c r="BB424" t="s">
        <v>63</v>
      </c>
      <c r="BC424" s="1">
        <v>45845</v>
      </c>
      <c r="BD424" t="s">
        <v>1118</v>
      </c>
      <c r="BE424">
        <v>450754</v>
      </c>
    </row>
    <row r="425" spans="1:66" x14ac:dyDescent="0.3">
      <c r="A425" t="s">
        <v>21</v>
      </c>
      <c r="B425" t="s">
        <v>22</v>
      </c>
      <c r="C425" t="s">
        <v>45</v>
      </c>
      <c r="E425">
        <v>202507</v>
      </c>
      <c r="F425" t="s">
        <v>24</v>
      </c>
      <c r="G425" t="s">
        <v>139</v>
      </c>
      <c r="H425" s="1">
        <v>45790</v>
      </c>
      <c r="I425" t="s">
        <v>40</v>
      </c>
      <c r="J425" t="s">
        <v>1318</v>
      </c>
      <c r="K425" t="s">
        <v>1318</v>
      </c>
      <c r="L425" t="s">
        <v>48</v>
      </c>
      <c r="M425" t="s">
        <v>140</v>
      </c>
      <c r="N425" t="s">
        <v>13962</v>
      </c>
      <c r="O425" t="s">
        <v>14536</v>
      </c>
      <c r="P425" t="s">
        <v>70</v>
      </c>
      <c r="Q425" t="s">
        <v>14537</v>
      </c>
      <c r="R425" t="s">
        <v>71</v>
      </c>
      <c r="S425">
        <v>7200</v>
      </c>
      <c r="T425" t="s">
        <v>32</v>
      </c>
      <c r="U425" t="s">
        <v>33</v>
      </c>
      <c r="V425" t="s">
        <v>644</v>
      </c>
      <c r="W425" t="s">
        <v>52</v>
      </c>
      <c r="X425" s="1">
        <v>45807</v>
      </c>
      <c r="Y425" s="1">
        <v>45880</v>
      </c>
      <c r="Z425" s="1"/>
      <c r="AB425" s="1"/>
      <c r="AD425" s="1"/>
      <c r="AE425" s="1"/>
      <c r="AF425" s="1">
        <v>45862</v>
      </c>
      <c r="AG425" t="s">
        <v>455</v>
      </c>
      <c r="AP425" t="s">
        <v>44</v>
      </c>
      <c r="AU425" s="1">
        <v>45863</v>
      </c>
      <c r="AV425" t="s">
        <v>27</v>
      </c>
      <c r="AW425" t="s">
        <v>55</v>
      </c>
      <c r="AY425">
        <v>281</v>
      </c>
      <c r="BA425" t="s">
        <v>13967</v>
      </c>
      <c r="BB425" t="s">
        <v>24</v>
      </c>
      <c r="BC425" s="1">
        <v>45862</v>
      </c>
      <c r="BD425" t="s">
        <v>13965</v>
      </c>
      <c r="BE425">
        <v>36640</v>
      </c>
      <c r="BN425">
        <v>7200</v>
      </c>
    </row>
    <row r="426" spans="1:66" x14ac:dyDescent="0.3">
      <c r="A426" t="s">
        <v>21</v>
      </c>
      <c r="B426" t="s">
        <v>22</v>
      </c>
      <c r="C426" t="s">
        <v>45</v>
      </c>
      <c r="E426">
        <v>202507</v>
      </c>
      <c r="F426" t="s">
        <v>63</v>
      </c>
      <c r="G426" t="s">
        <v>139</v>
      </c>
      <c r="H426" s="1">
        <v>45790</v>
      </c>
      <c r="I426" t="s">
        <v>40</v>
      </c>
      <c r="J426">
        <v>9</v>
      </c>
      <c r="K426" t="s">
        <v>41</v>
      </c>
      <c r="L426" t="s">
        <v>48</v>
      </c>
      <c r="M426" t="s">
        <v>140</v>
      </c>
      <c r="N426" t="s">
        <v>13962</v>
      </c>
      <c r="O426" t="s">
        <v>14536</v>
      </c>
      <c r="P426" t="s">
        <v>135</v>
      </c>
      <c r="Q426" t="s">
        <v>14538</v>
      </c>
      <c r="R426" t="s">
        <v>136</v>
      </c>
      <c r="S426">
        <v>8000</v>
      </c>
      <c r="T426" t="s">
        <v>32</v>
      </c>
      <c r="U426" t="s">
        <v>33</v>
      </c>
      <c r="V426" t="s">
        <v>644</v>
      </c>
      <c r="W426" t="s">
        <v>52</v>
      </c>
      <c r="X426" s="1">
        <v>45807</v>
      </c>
      <c r="Y426" s="1">
        <v>45880</v>
      </c>
      <c r="Z426" s="1"/>
      <c r="AB426" s="1"/>
      <c r="AD426" s="1"/>
      <c r="AE426" s="1"/>
      <c r="AF426" s="1">
        <v>45862</v>
      </c>
      <c r="AG426" t="s">
        <v>455</v>
      </c>
      <c r="AP426" t="s">
        <v>44</v>
      </c>
      <c r="AU426" s="1">
        <v>45863</v>
      </c>
      <c r="AV426" t="s">
        <v>27</v>
      </c>
      <c r="AW426" t="s">
        <v>55</v>
      </c>
      <c r="AY426">
        <v>281</v>
      </c>
      <c r="BA426" t="s">
        <v>13967</v>
      </c>
      <c r="BB426" t="s">
        <v>63</v>
      </c>
      <c r="BC426" s="1">
        <v>45862</v>
      </c>
      <c r="BD426" t="s">
        <v>13965</v>
      </c>
      <c r="BE426">
        <v>36640</v>
      </c>
      <c r="BN426">
        <v>8000</v>
      </c>
    </row>
    <row r="427" spans="1:66" x14ac:dyDescent="0.3">
      <c r="A427" t="s">
        <v>21</v>
      </c>
      <c r="B427" t="s">
        <v>22</v>
      </c>
      <c r="C427" t="s">
        <v>45</v>
      </c>
      <c r="E427">
        <v>202506</v>
      </c>
      <c r="F427" t="s">
        <v>81</v>
      </c>
      <c r="G427" t="s">
        <v>281</v>
      </c>
      <c r="H427" s="1">
        <v>45792</v>
      </c>
      <c r="I427" t="s">
        <v>83</v>
      </c>
      <c r="J427">
        <v>5.2</v>
      </c>
      <c r="K427" t="s">
        <v>1469</v>
      </c>
      <c r="L427" t="s">
        <v>48</v>
      </c>
      <c r="M427" t="s">
        <v>339</v>
      </c>
      <c r="N427" t="s">
        <v>13962</v>
      </c>
      <c r="O427" t="s">
        <v>14539</v>
      </c>
      <c r="P427" t="s">
        <v>1507</v>
      </c>
      <c r="Q427" t="s">
        <v>14540</v>
      </c>
      <c r="R427" t="s">
        <v>14541</v>
      </c>
      <c r="S427">
        <v>6660</v>
      </c>
      <c r="T427" t="s">
        <v>32</v>
      </c>
      <c r="U427" t="s">
        <v>33</v>
      </c>
      <c r="V427" t="s">
        <v>1509</v>
      </c>
      <c r="W427" t="s">
        <v>104</v>
      </c>
      <c r="X427" s="1">
        <v>45838</v>
      </c>
      <c r="Y427" s="1">
        <v>45833</v>
      </c>
      <c r="Z427" s="1"/>
      <c r="AB427" s="1"/>
      <c r="AD427" s="1"/>
      <c r="AE427" s="1"/>
      <c r="AF427" s="1">
        <v>45835</v>
      </c>
      <c r="AG427" t="s">
        <v>455</v>
      </c>
      <c r="AP427" t="s">
        <v>54</v>
      </c>
      <c r="AQ427" t="s">
        <v>594</v>
      </c>
      <c r="AR427" t="s">
        <v>13977</v>
      </c>
      <c r="AU427" s="1">
        <v>45838</v>
      </c>
      <c r="AV427" t="s">
        <v>27</v>
      </c>
      <c r="AW427" t="s">
        <v>1368</v>
      </c>
      <c r="BA427" t="s">
        <v>90</v>
      </c>
      <c r="BB427" t="s">
        <v>81</v>
      </c>
      <c r="BC427" s="1">
        <v>45835</v>
      </c>
      <c r="BD427" t="s">
        <v>13965</v>
      </c>
      <c r="BE427">
        <v>53280</v>
      </c>
      <c r="BN427">
        <v>6660</v>
      </c>
    </row>
    <row r="428" spans="1:66" x14ac:dyDescent="0.3">
      <c r="A428" t="s">
        <v>21</v>
      </c>
      <c r="B428" t="s">
        <v>22</v>
      </c>
      <c r="C428" t="s">
        <v>45</v>
      </c>
      <c r="E428">
        <v>202508</v>
      </c>
      <c r="F428" t="s">
        <v>24</v>
      </c>
      <c r="G428" t="s">
        <v>122</v>
      </c>
      <c r="H428" s="1">
        <v>45796</v>
      </c>
      <c r="I428" t="s">
        <v>26</v>
      </c>
      <c r="J428" t="s">
        <v>1318</v>
      </c>
      <c r="K428" t="s">
        <v>1318</v>
      </c>
      <c r="L428" t="s">
        <v>48</v>
      </c>
      <c r="M428" t="s">
        <v>184</v>
      </c>
      <c r="N428" t="s">
        <v>13962</v>
      </c>
      <c r="O428" t="s">
        <v>14542</v>
      </c>
      <c r="P428" t="s">
        <v>350</v>
      </c>
      <c r="Q428" t="s">
        <v>14543</v>
      </c>
      <c r="R428" t="s">
        <v>351</v>
      </c>
      <c r="S428">
        <v>18000</v>
      </c>
      <c r="T428" t="s">
        <v>32</v>
      </c>
      <c r="U428" t="s">
        <v>126</v>
      </c>
      <c r="V428" t="s">
        <v>575</v>
      </c>
      <c r="W428" t="s">
        <v>575</v>
      </c>
      <c r="X428" s="1">
        <v>45908</v>
      </c>
      <c r="Y428" s="1">
        <v>45895</v>
      </c>
      <c r="Z428" s="1"/>
      <c r="AB428" s="1"/>
      <c r="AD428" s="1"/>
      <c r="AE428" s="1"/>
      <c r="AF428" s="1">
        <v>45897</v>
      </c>
      <c r="AG428" t="s">
        <v>455</v>
      </c>
      <c r="AI428" t="s">
        <v>656</v>
      </c>
      <c r="AQ428" t="s">
        <v>13966</v>
      </c>
      <c r="AR428" t="s">
        <v>13966</v>
      </c>
      <c r="AU428" s="1">
        <v>45908</v>
      </c>
      <c r="AV428" t="s">
        <v>27</v>
      </c>
      <c r="AW428" t="s">
        <v>127</v>
      </c>
      <c r="BA428" t="s">
        <v>13967</v>
      </c>
      <c r="BB428" t="s">
        <v>24</v>
      </c>
      <c r="BC428" s="1">
        <v>45897</v>
      </c>
      <c r="BD428" t="s">
        <v>13965</v>
      </c>
      <c r="BE428">
        <v>61200</v>
      </c>
      <c r="BN428">
        <v>18000</v>
      </c>
    </row>
    <row r="429" spans="1:66" x14ac:dyDescent="0.3">
      <c r="A429" t="s">
        <v>21</v>
      </c>
      <c r="B429" t="s">
        <v>22</v>
      </c>
      <c r="C429" t="s">
        <v>45</v>
      </c>
      <c r="E429">
        <v>202506</v>
      </c>
      <c r="F429" t="s">
        <v>24</v>
      </c>
      <c r="G429" t="s">
        <v>128</v>
      </c>
      <c r="H429" s="1">
        <v>45797</v>
      </c>
      <c r="I429" t="s">
        <v>40</v>
      </c>
      <c r="J429">
        <v>9</v>
      </c>
      <c r="K429" t="s">
        <v>41</v>
      </c>
      <c r="L429" t="s">
        <v>48</v>
      </c>
      <c r="M429" t="s">
        <v>14152</v>
      </c>
      <c r="N429" t="s">
        <v>13962</v>
      </c>
      <c r="O429" t="s">
        <v>14544</v>
      </c>
      <c r="P429" t="s">
        <v>130</v>
      </c>
      <c r="Q429" t="s">
        <v>14545</v>
      </c>
      <c r="R429" t="s">
        <v>214</v>
      </c>
      <c r="S429">
        <v>25600</v>
      </c>
      <c r="T429" t="s">
        <v>32</v>
      </c>
      <c r="U429" t="s">
        <v>656</v>
      </c>
      <c r="V429" t="s">
        <v>575</v>
      </c>
      <c r="W429" t="s">
        <v>88</v>
      </c>
      <c r="X429" s="1">
        <v>45837</v>
      </c>
      <c r="Y429" s="1">
        <v>45827</v>
      </c>
      <c r="Z429" s="1"/>
      <c r="AB429" s="1"/>
      <c r="AD429" s="1"/>
      <c r="AE429" s="1"/>
      <c r="AF429" s="1">
        <v>45831</v>
      </c>
      <c r="AG429" t="s">
        <v>455</v>
      </c>
      <c r="AI429" t="s">
        <v>656</v>
      </c>
      <c r="AR429" t="s">
        <v>13966</v>
      </c>
      <c r="AU429" s="1">
        <v>45831</v>
      </c>
      <c r="AV429" t="s">
        <v>27</v>
      </c>
      <c r="AW429" t="s">
        <v>127</v>
      </c>
      <c r="BA429" t="s">
        <v>69</v>
      </c>
      <c r="BB429" t="s">
        <v>24</v>
      </c>
      <c r="BC429" s="1">
        <v>45831</v>
      </c>
      <c r="BD429" t="s">
        <v>13965</v>
      </c>
      <c r="BE429">
        <v>98880</v>
      </c>
      <c r="BN429">
        <v>25600</v>
      </c>
    </row>
    <row r="430" spans="1:66" x14ac:dyDescent="0.3">
      <c r="A430" t="s">
        <v>21</v>
      </c>
      <c r="B430" t="s">
        <v>22</v>
      </c>
      <c r="C430" t="s">
        <v>45</v>
      </c>
      <c r="E430">
        <v>202506</v>
      </c>
      <c r="F430" t="s">
        <v>63</v>
      </c>
      <c r="G430" t="s">
        <v>128</v>
      </c>
      <c r="H430" s="1">
        <v>45797</v>
      </c>
      <c r="I430" t="s">
        <v>40</v>
      </c>
      <c r="J430">
        <v>9</v>
      </c>
      <c r="K430" t="s">
        <v>41</v>
      </c>
      <c r="L430" t="s">
        <v>48</v>
      </c>
      <c r="M430" t="s">
        <v>14152</v>
      </c>
      <c r="N430" t="s">
        <v>13962</v>
      </c>
      <c r="O430" t="s">
        <v>14544</v>
      </c>
      <c r="P430" t="s">
        <v>187</v>
      </c>
      <c r="Q430" t="s">
        <v>14546</v>
      </c>
      <c r="R430" t="s">
        <v>14529</v>
      </c>
      <c r="S430">
        <v>6400</v>
      </c>
      <c r="T430" t="s">
        <v>32</v>
      </c>
      <c r="U430" t="s">
        <v>656</v>
      </c>
      <c r="V430" t="s">
        <v>575</v>
      </c>
      <c r="W430" t="s">
        <v>88</v>
      </c>
      <c r="X430" s="1">
        <v>45837</v>
      </c>
      <c r="Y430" s="1">
        <v>45827</v>
      </c>
      <c r="Z430" s="1"/>
      <c r="AB430" s="1"/>
      <c r="AD430" s="1"/>
      <c r="AE430" s="1"/>
      <c r="AF430" s="1">
        <v>45831</v>
      </c>
      <c r="AG430" t="s">
        <v>455</v>
      </c>
      <c r="AI430" t="s">
        <v>656</v>
      </c>
      <c r="AQ430" t="s">
        <v>13966</v>
      </c>
      <c r="AR430" t="s">
        <v>13966</v>
      </c>
      <c r="AU430" s="1">
        <v>45831</v>
      </c>
      <c r="AV430" t="s">
        <v>27</v>
      </c>
      <c r="AW430" t="s">
        <v>127</v>
      </c>
      <c r="BA430" t="s">
        <v>69</v>
      </c>
      <c r="BB430" t="s">
        <v>63</v>
      </c>
      <c r="BC430" s="1">
        <v>45831</v>
      </c>
      <c r="BD430" t="s">
        <v>13965</v>
      </c>
      <c r="BE430">
        <v>98880</v>
      </c>
      <c r="BN430">
        <v>6400</v>
      </c>
    </row>
    <row r="431" spans="1:66" x14ac:dyDescent="0.3">
      <c r="A431" t="s">
        <v>21</v>
      </c>
      <c r="B431" t="s">
        <v>22</v>
      </c>
      <c r="C431" t="s">
        <v>45</v>
      </c>
      <c r="E431">
        <v>202507</v>
      </c>
      <c r="F431" t="s">
        <v>81</v>
      </c>
      <c r="G431" t="s">
        <v>300</v>
      </c>
      <c r="H431" s="1">
        <v>45797</v>
      </c>
      <c r="I431" t="s">
        <v>83</v>
      </c>
      <c r="J431">
        <v>5.2</v>
      </c>
      <c r="K431" t="s">
        <v>309</v>
      </c>
      <c r="L431" t="s">
        <v>48</v>
      </c>
      <c r="M431" t="s">
        <v>1186</v>
      </c>
      <c r="N431" t="s">
        <v>13962</v>
      </c>
      <c r="O431" t="s">
        <v>14547</v>
      </c>
      <c r="P431" t="s">
        <v>310</v>
      </c>
      <c r="Q431" t="s">
        <v>14548</v>
      </c>
      <c r="R431" t="s">
        <v>311</v>
      </c>
      <c r="S431">
        <v>2000</v>
      </c>
      <c r="T431" t="s">
        <v>32</v>
      </c>
      <c r="U431" t="s">
        <v>196</v>
      </c>
      <c r="V431" t="s">
        <v>640</v>
      </c>
      <c r="W431" t="s">
        <v>307</v>
      </c>
      <c r="X431" s="1">
        <v>45869</v>
      </c>
      <c r="Y431" s="1">
        <v>45849</v>
      </c>
      <c r="Z431" s="1"/>
      <c r="AB431" s="1"/>
      <c r="AD431" s="1"/>
      <c r="AE431" s="1"/>
      <c r="AF431" s="1">
        <v>45852</v>
      </c>
      <c r="AG431" t="s">
        <v>455</v>
      </c>
      <c r="AP431" t="s">
        <v>54</v>
      </c>
      <c r="AQ431" t="s">
        <v>594</v>
      </c>
      <c r="AR431" t="s">
        <v>13977</v>
      </c>
      <c r="AU431" s="1">
        <v>45869</v>
      </c>
      <c r="AV431" t="s">
        <v>27</v>
      </c>
      <c r="AW431" t="s">
        <v>308</v>
      </c>
      <c r="BA431" t="s">
        <v>90</v>
      </c>
      <c r="BB431" t="s">
        <v>81</v>
      </c>
      <c r="BC431" s="1">
        <v>45852</v>
      </c>
      <c r="BD431" t="s">
        <v>13965</v>
      </c>
      <c r="BE431">
        <v>55700</v>
      </c>
      <c r="BN431">
        <v>2000</v>
      </c>
    </row>
    <row r="432" spans="1:66" x14ac:dyDescent="0.3">
      <c r="A432" t="s">
        <v>21</v>
      </c>
      <c r="B432" t="s">
        <v>22</v>
      </c>
      <c r="C432" t="s">
        <v>45</v>
      </c>
      <c r="E432">
        <v>202507</v>
      </c>
      <c r="F432" t="s">
        <v>81</v>
      </c>
      <c r="G432" t="s">
        <v>300</v>
      </c>
      <c r="H432" s="1">
        <v>45797</v>
      </c>
      <c r="I432" t="s">
        <v>83</v>
      </c>
      <c r="J432">
        <v>5.2</v>
      </c>
      <c r="K432" t="s">
        <v>309</v>
      </c>
      <c r="L432" t="s">
        <v>48</v>
      </c>
      <c r="M432" t="s">
        <v>1186</v>
      </c>
      <c r="N432" t="s">
        <v>13962</v>
      </c>
      <c r="O432" t="s">
        <v>14547</v>
      </c>
      <c r="P432" t="s">
        <v>2154</v>
      </c>
      <c r="Q432" t="s">
        <v>14549</v>
      </c>
      <c r="R432" t="s">
        <v>2155</v>
      </c>
      <c r="S432">
        <v>2000</v>
      </c>
      <c r="T432" t="s">
        <v>32</v>
      </c>
      <c r="U432" t="s">
        <v>196</v>
      </c>
      <c r="V432" t="s">
        <v>640</v>
      </c>
      <c r="W432" t="s">
        <v>307</v>
      </c>
      <c r="X432" s="1">
        <v>45869</v>
      </c>
      <c r="Y432" s="1">
        <v>45849</v>
      </c>
      <c r="Z432" s="1"/>
      <c r="AB432" s="1"/>
      <c r="AD432" s="1"/>
      <c r="AE432" s="1"/>
      <c r="AF432" s="1">
        <v>45852</v>
      </c>
      <c r="AG432" t="s">
        <v>455</v>
      </c>
      <c r="AP432" t="s">
        <v>54</v>
      </c>
      <c r="AQ432" t="s">
        <v>594</v>
      </c>
      <c r="AR432" t="s">
        <v>13977</v>
      </c>
      <c r="AU432" s="1">
        <v>45869</v>
      </c>
      <c r="AV432" t="s">
        <v>27</v>
      </c>
      <c r="AW432" t="s">
        <v>308</v>
      </c>
      <c r="BA432" t="s">
        <v>90</v>
      </c>
      <c r="BB432" t="s">
        <v>81</v>
      </c>
      <c r="BC432" s="1">
        <v>45852</v>
      </c>
      <c r="BD432" t="s">
        <v>13965</v>
      </c>
      <c r="BE432">
        <v>55700</v>
      </c>
      <c r="BN432">
        <v>2000</v>
      </c>
    </row>
    <row r="433" spans="1:66" x14ac:dyDescent="0.3">
      <c r="A433" t="s">
        <v>21</v>
      </c>
      <c r="B433" t="s">
        <v>22</v>
      </c>
      <c r="C433" t="s">
        <v>45</v>
      </c>
      <c r="E433">
        <v>202509</v>
      </c>
      <c r="F433" t="s">
        <v>63</v>
      </c>
      <c r="G433" t="s">
        <v>8559</v>
      </c>
      <c r="H433" s="1">
        <v>45798</v>
      </c>
      <c r="I433" t="s">
        <v>40</v>
      </c>
      <c r="J433">
        <v>9</v>
      </c>
      <c r="K433" t="s">
        <v>41</v>
      </c>
      <c r="L433" t="s">
        <v>48</v>
      </c>
      <c r="M433" t="s">
        <v>389</v>
      </c>
      <c r="N433" t="s">
        <v>13962</v>
      </c>
      <c r="O433" t="s">
        <v>14550</v>
      </c>
      <c r="P433" t="s">
        <v>397</v>
      </c>
      <c r="Q433" t="s">
        <v>14551</v>
      </c>
      <c r="R433" t="s">
        <v>398</v>
      </c>
      <c r="S433">
        <v>16200</v>
      </c>
      <c r="T433" t="s">
        <v>32</v>
      </c>
      <c r="U433" t="s">
        <v>33</v>
      </c>
      <c r="V433" t="s">
        <v>644</v>
      </c>
      <c r="W433" t="s">
        <v>52</v>
      </c>
      <c r="X433" s="1">
        <v>45926</v>
      </c>
      <c r="Y433" s="1">
        <v>45911</v>
      </c>
      <c r="Z433" s="1"/>
      <c r="AB433" s="1"/>
      <c r="AD433" s="1"/>
      <c r="AE433" s="1"/>
      <c r="AF433" s="1">
        <v>45918</v>
      </c>
      <c r="AG433" t="s">
        <v>455</v>
      </c>
      <c r="AP433" t="s">
        <v>44</v>
      </c>
      <c r="AU433" s="1">
        <v>45926</v>
      </c>
      <c r="AV433" t="s">
        <v>27</v>
      </c>
      <c r="AW433" t="s">
        <v>55</v>
      </c>
      <c r="AY433">
        <v>281</v>
      </c>
      <c r="BA433" t="s">
        <v>39</v>
      </c>
      <c r="BB433" t="s">
        <v>63</v>
      </c>
      <c r="BC433" s="1">
        <v>45918</v>
      </c>
      <c r="BD433" t="s">
        <v>13965</v>
      </c>
      <c r="BE433">
        <v>58320</v>
      </c>
      <c r="BN433">
        <v>16200</v>
      </c>
    </row>
    <row r="434" spans="1:66" x14ac:dyDescent="0.3">
      <c r="A434" t="s">
        <v>21</v>
      </c>
      <c r="B434" t="s">
        <v>22</v>
      </c>
      <c r="C434" t="s">
        <v>45</v>
      </c>
      <c r="E434">
        <v>202506</v>
      </c>
      <c r="F434" t="s">
        <v>81</v>
      </c>
      <c r="G434" t="s">
        <v>300</v>
      </c>
      <c r="H434" s="1">
        <v>45798</v>
      </c>
      <c r="I434" t="s">
        <v>83</v>
      </c>
      <c r="J434">
        <v>5.2</v>
      </c>
      <c r="K434" t="s">
        <v>301</v>
      </c>
      <c r="L434" t="s">
        <v>48</v>
      </c>
      <c r="M434" t="s">
        <v>302</v>
      </c>
      <c r="N434" t="s">
        <v>13962</v>
      </c>
      <c r="O434" t="s">
        <v>14552</v>
      </c>
      <c r="P434" t="s">
        <v>303</v>
      </c>
      <c r="Q434" t="s">
        <v>14553</v>
      </c>
      <c r="R434" t="s">
        <v>304</v>
      </c>
      <c r="S434">
        <v>600</v>
      </c>
      <c r="T434" t="s">
        <v>32</v>
      </c>
      <c r="U434" t="s">
        <v>33</v>
      </c>
      <c r="V434" t="s">
        <v>617</v>
      </c>
      <c r="W434" t="s">
        <v>137</v>
      </c>
      <c r="X434" s="1">
        <v>45833</v>
      </c>
      <c r="Y434" s="1">
        <v>45821</v>
      </c>
      <c r="Z434" s="1"/>
      <c r="AB434" s="1"/>
      <c r="AD434" s="1"/>
      <c r="AE434" s="1"/>
      <c r="AF434" s="1">
        <v>45824</v>
      </c>
      <c r="AG434" t="s">
        <v>455</v>
      </c>
      <c r="AP434" t="s">
        <v>13984</v>
      </c>
      <c r="AU434" s="1">
        <v>45833</v>
      </c>
      <c r="AV434" t="s">
        <v>27</v>
      </c>
      <c r="AW434" t="s">
        <v>157</v>
      </c>
      <c r="AY434">
        <v>600</v>
      </c>
      <c r="BA434" t="s">
        <v>90</v>
      </c>
      <c r="BB434" t="s">
        <v>81</v>
      </c>
      <c r="BC434" s="1">
        <v>45824</v>
      </c>
      <c r="BD434" t="s">
        <v>13965</v>
      </c>
      <c r="BE434">
        <v>8520</v>
      </c>
      <c r="BN434">
        <v>600</v>
      </c>
    </row>
    <row r="435" spans="1:66" x14ac:dyDescent="0.3">
      <c r="A435" t="s">
        <v>21</v>
      </c>
      <c r="B435" t="s">
        <v>22</v>
      </c>
      <c r="C435" t="s">
        <v>45</v>
      </c>
      <c r="E435">
        <v>202507</v>
      </c>
      <c r="F435" t="s">
        <v>63</v>
      </c>
      <c r="G435" t="s">
        <v>218</v>
      </c>
      <c r="H435" s="1">
        <v>45799</v>
      </c>
      <c r="I435" t="s">
        <v>40</v>
      </c>
      <c r="J435">
        <v>9</v>
      </c>
      <c r="K435" t="s">
        <v>41</v>
      </c>
      <c r="L435" t="s">
        <v>48</v>
      </c>
      <c r="M435" t="s">
        <v>288</v>
      </c>
      <c r="N435" t="s">
        <v>13962</v>
      </c>
      <c r="O435" t="s">
        <v>14554</v>
      </c>
      <c r="P435" t="s">
        <v>211</v>
      </c>
      <c r="Q435" t="s">
        <v>14555</v>
      </c>
      <c r="R435" t="s">
        <v>212</v>
      </c>
      <c r="S435">
        <v>8000</v>
      </c>
      <c r="T435" t="s">
        <v>32</v>
      </c>
      <c r="U435" t="s">
        <v>33</v>
      </c>
      <c r="V435" t="s">
        <v>493</v>
      </c>
      <c r="W435" t="s">
        <v>100</v>
      </c>
      <c r="X435" s="1">
        <v>45866</v>
      </c>
      <c r="Y435" s="1">
        <v>45846</v>
      </c>
      <c r="Z435" s="1"/>
      <c r="AB435" s="1"/>
      <c r="AD435" s="1"/>
      <c r="AE435" s="1"/>
      <c r="AF435" s="1">
        <v>45848</v>
      </c>
      <c r="AG435" t="s">
        <v>348</v>
      </c>
      <c r="AP435" t="s">
        <v>96</v>
      </c>
      <c r="AU435" s="1">
        <v>45866</v>
      </c>
      <c r="AV435" t="s">
        <v>27</v>
      </c>
      <c r="AW435" t="s">
        <v>101</v>
      </c>
      <c r="AY435">
        <v>400</v>
      </c>
      <c r="BA435" t="s">
        <v>69</v>
      </c>
      <c r="BB435" t="s">
        <v>63</v>
      </c>
      <c r="BC435" s="1">
        <v>45848</v>
      </c>
      <c r="BD435" t="s">
        <v>13965</v>
      </c>
      <c r="BE435">
        <v>23600</v>
      </c>
    </row>
    <row r="436" spans="1:66" x14ac:dyDescent="0.3">
      <c r="A436" t="s">
        <v>21</v>
      </c>
      <c r="B436" t="s">
        <v>22</v>
      </c>
      <c r="C436" t="s">
        <v>45</v>
      </c>
      <c r="E436">
        <v>202507</v>
      </c>
      <c r="F436" t="s">
        <v>24</v>
      </c>
      <c r="G436" t="s">
        <v>46</v>
      </c>
      <c r="H436" s="1">
        <v>45803</v>
      </c>
      <c r="I436" t="s">
        <v>26</v>
      </c>
      <c r="J436" t="s">
        <v>1318</v>
      </c>
      <c r="K436" t="s">
        <v>1318</v>
      </c>
      <c r="L436" t="s">
        <v>48</v>
      </c>
      <c r="M436" t="s">
        <v>296</v>
      </c>
      <c r="N436" t="s">
        <v>13962</v>
      </c>
      <c r="O436" t="s">
        <v>14556</v>
      </c>
      <c r="P436" t="s">
        <v>70</v>
      </c>
      <c r="Q436" t="s">
        <v>14557</v>
      </c>
      <c r="R436" t="s">
        <v>71</v>
      </c>
      <c r="S436">
        <v>14400</v>
      </c>
      <c r="T436" t="s">
        <v>32</v>
      </c>
      <c r="U436" t="s">
        <v>33</v>
      </c>
      <c r="V436" t="s">
        <v>610</v>
      </c>
      <c r="W436" t="s">
        <v>104</v>
      </c>
      <c r="X436" s="1">
        <v>45853</v>
      </c>
      <c r="Y436" s="1">
        <v>45845</v>
      </c>
      <c r="Z436" s="1"/>
      <c r="AB436" s="1"/>
      <c r="AD436" s="1"/>
      <c r="AE436" s="1"/>
      <c r="AF436" s="1">
        <v>45847</v>
      </c>
      <c r="AG436" t="s">
        <v>348</v>
      </c>
      <c r="AP436" t="s">
        <v>14491</v>
      </c>
      <c r="AU436" s="1">
        <v>45853</v>
      </c>
      <c r="AV436" t="s">
        <v>27</v>
      </c>
      <c r="AW436" t="s">
        <v>290</v>
      </c>
      <c r="AY436">
        <v>440</v>
      </c>
      <c r="BA436" t="s">
        <v>13967</v>
      </c>
      <c r="BB436" t="s">
        <v>24</v>
      </c>
      <c r="BC436" s="1">
        <v>45847</v>
      </c>
      <c r="BD436" t="s">
        <v>13965</v>
      </c>
      <c r="BE436">
        <v>40320</v>
      </c>
    </row>
    <row r="437" spans="1:66" x14ac:dyDescent="0.3">
      <c r="A437" t="s">
        <v>21</v>
      </c>
      <c r="B437" t="s">
        <v>22</v>
      </c>
      <c r="C437" t="s">
        <v>538</v>
      </c>
      <c r="E437">
        <v>202507</v>
      </c>
      <c r="F437" t="s">
        <v>63</v>
      </c>
      <c r="G437" t="s">
        <v>1349</v>
      </c>
      <c r="H437" s="1">
        <v>45805</v>
      </c>
      <c r="I437" t="s">
        <v>40</v>
      </c>
      <c r="J437">
        <v>8</v>
      </c>
      <c r="K437" t="s">
        <v>47</v>
      </c>
      <c r="L437" t="s">
        <v>28</v>
      </c>
      <c r="M437" t="s">
        <v>1375</v>
      </c>
      <c r="N437" t="s">
        <v>13962</v>
      </c>
      <c r="O437" t="s">
        <v>14558</v>
      </c>
      <c r="P437" t="s">
        <v>1966</v>
      </c>
      <c r="Q437" t="s">
        <v>14559</v>
      </c>
      <c r="R437" t="s">
        <v>1967</v>
      </c>
      <c r="S437">
        <v>15300</v>
      </c>
      <c r="T437" t="s">
        <v>32</v>
      </c>
      <c r="U437" t="s">
        <v>33</v>
      </c>
      <c r="V437" t="s">
        <v>863</v>
      </c>
      <c r="W437" t="s">
        <v>559</v>
      </c>
      <c r="X437" s="1">
        <v>45890</v>
      </c>
      <c r="Y437" s="1">
        <v>45838</v>
      </c>
      <c r="Z437" s="1"/>
      <c r="AB437" s="1"/>
      <c r="AD437" s="1"/>
      <c r="AE437" s="1"/>
      <c r="AF437" s="1">
        <v>45845</v>
      </c>
      <c r="AG437" t="s">
        <v>348</v>
      </c>
      <c r="AP437" t="s">
        <v>54</v>
      </c>
      <c r="AQ437" t="s">
        <v>594</v>
      </c>
      <c r="AR437" t="s">
        <v>13977</v>
      </c>
      <c r="AU437" s="1">
        <v>45890</v>
      </c>
      <c r="AV437" t="s">
        <v>27</v>
      </c>
      <c r="AW437" t="s">
        <v>1448</v>
      </c>
      <c r="BA437" t="s">
        <v>13967</v>
      </c>
      <c r="BB437" t="s">
        <v>63</v>
      </c>
      <c r="BC437" s="1">
        <v>45845</v>
      </c>
      <c r="BD437" t="s">
        <v>13965</v>
      </c>
      <c r="BE437">
        <v>38345</v>
      </c>
    </row>
    <row r="438" spans="1:66" x14ac:dyDescent="0.3">
      <c r="A438" t="s">
        <v>21</v>
      </c>
      <c r="B438" t="s">
        <v>22</v>
      </c>
      <c r="C438" t="s">
        <v>45</v>
      </c>
      <c r="E438">
        <v>202508</v>
      </c>
      <c r="F438" t="s">
        <v>63</v>
      </c>
      <c r="G438" t="s">
        <v>91</v>
      </c>
      <c r="H438" s="1">
        <v>45806</v>
      </c>
      <c r="I438" t="s">
        <v>26</v>
      </c>
      <c r="J438">
        <v>4.0999999999999899</v>
      </c>
      <c r="K438" t="s">
        <v>191</v>
      </c>
      <c r="L438" t="s">
        <v>48</v>
      </c>
      <c r="M438" t="s">
        <v>92</v>
      </c>
      <c r="N438" t="s">
        <v>13962</v>
      </c>
      <c r="O438" t="s">
        <v>14560</v>
      </c>
      <c r="P438" t="s">
        <v>192</v>
      </c>
      <c r="Q438" t="s">
        <v>14561</v>
      </c>
      <c r="R438" t="s">
        <v>193</v>
      </c>
      <c r="S438">
        <v>32</v>
      </c>
      <c r="T438" t="s">
        <v>352</v>
      </c>
      <c r="U438" t="s">
        <v>33</v>
      </c>
      <c r="V438" t="s">
        <v>568</v>
      </c>
      <c r="W438" t="s">
        <v>95</v>
      </c>
      <c r="X438" s="1">
        <v>45905</v>
      </c>
      <c r="Y438" s="1">
        <v>45896</v>
      </c>
      <c r="Z438" s="1"/>
      <c r="AB438" s="1"/>
      <c r="AD438" s="1"/>
      <c r="AE438" s="1"/>
      <c r="AF438" s="1">
        <v>45898</v>
      </c>
      <c r="AG438" t="s">
        <v>455</v>
      </c>
      <c r="AP438" t="s">
        <v>96</v>
      </c>
      <c r="AU438" s="1">
        <v>45905</v>
      </c>
      <c r="AW438" t="s">
        <v>97</v>
      </c>
      <c r="BA438" t="s">
        <v>69</v>
      </c>
      <c r="BB438" t="s">
        <v>63</v>
      </c>
      <c r="BC438" s="1">
        <v>45898</v>
      </c>
      <c r="BD438" t="s">
        <v>13965</v>
      </c>
      <c r="BE438">
        <v>12880</v>
      </c>
      <c r="BN438">
        <v>32</v>
      </c>
    </row>
    <row r="439" spans="1:66" x14ac:dyDescent="0.3">
      <c r="A439" t="s">
        <v>21</v>
      </c>
      <c r="B439" t="s">
        <v>22</v>
      </c>
      <c r="C439" t="s">
        <v>45</v>
      </c>
      <c r="E439">
        <v>202511</v>
      </c>
      <c r="F439" t="s">
        <v>24</v>
      </c>
      <c r="G439" t="s">
        <v>91</v>
      </c>
      <c r="H439" s="1">
        <v>45806</v>
      </c>
      <c r="I439" t="s">
        <v>40</v>
      </c>
      <c r="J439" t="s">
        <v>1318</v>
      </c>
      <c r="K439" t="s">
        <v>1318</v>
      </c>
      <c r="L439" t="s">
        <v>48</v>
      </c>
      <c r="M439" t="s">
        <v>92</v>
      </c>
      <c r="N439" t="s">
        <v>13962</v>
      </c>
      <c r="O439" t="s">
        <v>14562</v>
      </c>
      <c r="P439" t="s">
        <v>4086</v>
      </c>
      <c r="Q439" t="s">
        <v>14563</v>
      </c>
      <c r="R439" t="s">
        <v>4088</v>
      </c>
      <c r="S439">
        <v>8</v>
      </c>
      <c r="T439" t="s">
        <v>352</v>
      </c>
      <c r="U439" t="s">
        <v>33</v>
      </c>
      <c r="V439" t="s">
        <v>568</v>
      </c>
      <c r="W439" t="s">
        <v>95</v>
      </c>
      <c r="X439" s="1">
        <v>45971</v>
      </c>
      <c r="Y439" s="1">
        <v>45958</v>
      </c>
      <c r="Z439" s="1"/>
      <c r="AB439" s="1"/>
      <c r="AD439" s="1"/>
      <c r="AE439" s="1"/>
      <c r="AF439" s="1">
        <v>45965</v>
      </c>
      <c r="AG439" t="s">
        <v>455</v>
      </c>
      <c r="AP439" t="s">
        <v>96</v>
      </c>
      <c r="AU439" s="1">
        <v>45971</v>
      </c>
      <c r="AW439" t="s">
        <v>97</v>
      </c>
      <c r="BA439" t="s">
        <v>69</v>
      </c>
      <c r="BB439" t="s">
        <v>24</v>
      </c>
      <c r="BC439" s="1">
        <v>45965</v>
      </c>
      <c r="BD439" t="s">
        <v>13965</v>
      </c>
      <c r="BE439">
        <v>8568</v>
      </c>
      <c r="BN439">
        <v>8</v>
      </c>
    </row>
    <row r="440" spans="1:66" x14ac:dyDescent="0.3">
      <c r="A440" t="s">
        <v>21</v>
      </c>
      <c r="B440" t="s">
        <v>22</v>
      </c>
      <c r="C440" t="s">
        <v>45</v>
      </c>
      <c r="E440">
        <v>202511</v>
      </c>
      <c r="F440" t="s">
        <v>24</v>
      </c>
      <c r="G440" t="s">
        <v>91</v>
      </c>
      <c r="H440" s="1">
        <v>45806</v>
      </c>
      <c r="I440" t="s">
        <v>40</v>
      </c>
      <c r="J440">
        <v>9</v>
      </c>
      <c r="K440" t="s">
        <v>180</v>
      </c>
      <c r="L440" t="s">
        <v>48</v>
      </c>
      <c r="M440" t="s">
        <v>92</v>
      </c>
      <c r="N440" t="s">
        <v>13962</v>
      </c>
      <c r="O440" t="s">
        <v>14562</v>
      </c>
      <c r="P440" t="s">
        <v>230</v>
      </c>
      <c r="Q440" t="s">
        <v>14564</v>
      </c>
      <c r="R440" t="s">
        <v>231</v>
      </c>
      <c r="S440">
        <v>8</v>
      </c>
      <c r="T440" t="s">
        <v>352</v>
      </c>
      <c r="U440" t="s">
        <v>33</v>
      </c>
      <c r="V440" t="s">
        <v>568</v>
      </c>
      <c r="W440" t="s">
        <v>95</v>
      </c>
      <c r="X440" s="1">
        <v>45971</v>
      </c>
      <c r="Y440" s="1">
        <v>45958</v>
      </c>
      <c r="Z440" s="1"/>
      <c r="AB440" s="1"/>
      <c r="AD440" s="1"/>
      <c r="AE440" s="1"/>
      <c r="AF440" s="1">
        <v>45965</v>
      </c>
      <c r="AG440" t="s">
        <v>455</v>
      </c>
      <c r="AP440" t="s">
        <v>96</v>
      </c>
      <c r="AU440" s="1">
        <v>45971</v>
      </c>
      <c r="AW440" t="s">
        <v>97</v>
      </c>
      <c r="BA440" t="s">
        <v>69</v>
      </c>
      <c r="BB440" t="s">
        <v>24</v>
      </c>
      <c r="BC440" s="1">
        <v>45965</v>
      </c>
      <c r="BD440" t="s">
        <v>13965</v>
      </c>
      <c r="BE440">
        <v>8800</v>
      </c>
      <c r="BN440">
        <v>8</v>
      </c>
    </row>
    <row r="441" spans="1:66" x14ac:dyDescent="0.3">
      <c r="A441" t="s">
        <v>21</v>
      </c>
      <c r="B441" t="s">
        <v>22</v>
      </c>
      <c r="C441" t="s">
        <v>45</v>
      </c>
      <c r="E441">
        <v>202511</v>
      </c>
      <c r="F441" t="s">
        <v>24</v>
      </c>
      <c r="G441" t="s">
        <v>91</v>
      </c>
      <c r="H441" s="1">
        <v>45806</v>
      </c>
      <c r="I441" t="s">
        <v>40</v>
      </c>
      <c r="J441">
        <v>9</v>
      </c>
      <c r="K441" t="s">
        <v>41</v>
      </c>
      <c r="L441" t="s">
        <v>48</v>
      </c>
      <c r="M441" t="s">
        <v>92</v>
      </c>
      <c r="N441" t="s">
        <v>13962</v>
      </c>
      <c r="O441" t="s">
        <v>14562</v>
      </c>
      <c r="P441" t="s">
        <v>130</v>
      </c>
      <c r="Q441" t="s">
        <v>14565</v>
      </c>
      <c r="R441" t="s">
        <v>131</v>
      </c>
      <c r="S441">
        <v>60</v>
      </c>
      <c r="T441" t="s">
        <v>352</v>
      </c>
      <c r="U441" t="s">
        <v>33</v>
      </c>
      <c r="V441" t="s">
        <v>568</v>
      </c>
      <c r="W441" t="s">
        <v>95</v>
      </c>
      <c r="X441" s="1">
        <v>45971</v>
      </c>
      <c r="Y441" s="1">
        <v>45958</v>
      </c>
      <c r="Z441" s="1"/>
      <c r="AB441" s="1"/>
      <c r="AD441" s="1"/>
      <c r="AE441" s="1"/>
      <c r="AF441" s="1">
        <v>45965</v>
      </c>
      <c r="AG441" t="s">
        <v>455</v>
      </c>
      <c r="AP441" t="s">
        <v>96</v>
      </c>
      <c r="AU441" s="1">
        <v>45971</v>
      </c>
      <c r="AW441" t="s">
        <v>97</v>
      </c>
      <c r="BA441" t="s">
        <v>69</v>
      </c>
      <c r="BB441" t="s">
        <v>24</v>
      </c>
      <c r="BC441" s="1">
        <v>45965</v>
      </c>
      <c r="BD441" t="s">
        <v>13965</v>
      </c>
      <c r="BE441">
        <v>39600</v>
      </c>
      <c r="BN441">
        <v>60</v>
      </c>
    </row>
    <row r="442" spans="1:66" x14ac:dyDescent="0.3">
      <c r="A442" t="s">
        <v>21</v>
      </c>
      <c r="B442" t="s">
        <v>22</v>
      </c>
      <c r="C442" t="s">
        <v>45</v>
      </c>
      <c r="E442">
        <v>202506</v>
      </c>
      <c r="F442" t="s">
        <v>63</v>
      </c>
      <c r="G442" t="s">
        <v>11947</v>
      </c>
      <c r="H442" s="1">
        <v>45807</v>
      </c>
      <c r="I442" t="s">
        <v>116</v>
      </c>
      <c r="J442" t="s">
        <v>1318</v>
      </c>
      <c r="K442" t="s">
        <v>1318</v>
      </c>
      <c r="L442" t="s">
        <v>28</v>
      </c>
      <c r="M442" t="s">
        <v>117</v>
      </c>
      <c r="N442" t="s">
        <v>13962</v>
      </c>
      <c r="O442" t="s">
        <v>14566</v>
      </c>
      <c r="P442" t="s">
        <v>118</v>
      </c>
      <c r="Q442" t="s">
        <v>14567</v>
      </c>
      <c r="R442" t="s">
        <v>119</v>
      </c>
      <c r="S442">
        <v>19000</v>
      </c>
      <c r="T442" t="s">
        <v>32</v>
      </c>
      <c r="U442" t="s">
        <v>33</v>
      </c>
      <c r="V442" t="s">
        <v>454</v>
      </c>
      <c r="W442" t="s">
        <v>88</v>
      </c>
      <c r="X442" s="1">
        <v>45863</v>
      </c>
      <c r="Y442" s="1">
        <v>45853</v>
      </c>
      <c r="Z442" s="1"/>
      <c r="AB442" s="1"/>
      <c r="AD442" s="1"/>
      <c r="AE442" s="1"/>
      <c r="AF442" s="1">
        <v>45853</v>
      </c>
      <c r="AG442" t="s">
        <v>348</v>
      </c>
      <c r="AP442" t="s">
        <v>96</v>
      </c>
      <c r="AU442" s="1">
        <v>45863</v>
      </c>
      <c r="AW442" t="s">
        <v>121</v>
      </c>
      <c r="BA442" t="s">
        <v>422</v>
      </c>
      <c r="BB442" t="s">
        <v>63</v>
      </c>
      <c r="BC442" s="1">
        <v>45853</v>
      </c>
      <c r="BD442" t="s">
        <v>1118</v>
      </c>
      <c r="BE442">
        <v>406101</v>
      </c>
    </row>
    <row r="443" spans="1:66" x14ac:dyDescent="0.3">
      <c r="A443" t="s">
        <v>21</v>
      </c>
      <c r="B443" t="s">
        <v>22</v>
      </c>
      <c r="C443" t="s">
        <v>45</v>
      </c>
      <c r="E443">
        <v>202508</v>
      </c>
      <c r="F443" t="s">
        <v>63</v>
      </c>
      <c r="G443" t="s">
        <v>2158</v>
      </c>
      <c r="H443" s="1">
        <v>45807</v>
      </c>
      <c r="I443" t="s">
        <v>40</v>
      </c>
      <c r="J443">
        <v>9</v>
      </c>
      <c r="K443" t="s">
        <v>41</v>
      </c>
      <c r="L443" t="s">
        <v>28</v>
      </c>
      <c r="M443" t="s">
        <v>353</v>
      </c>
      <c r="N443" t="s">
        <v>13962</v>
      </c>
      <c r="O443" t="s">
        <v>14568</v>
      </c>
      <c r="P443" t="s">
        <v>14569</v>
      </c>
      <c r="Q443" t="s">
        <v>14570</v>
      </c>
      <c r="R443" t="s">
        <v>14571</v>
      </c>
      <c r="S443">
        <v>1</v>
      </c>
      <c r="T443" t="s">
        <v>352</v>
      </c>
      <c r="U443" t="s">
        <v>33</v>
      </c>
      <c r="V443" t="s">
        <v>678</v>
      </c>
      <c r="W443" t="s">
        <v>60</v>
      </c>
      <c r="X443" s="1">
        <v>45892</v>
      </c>
      <c r="Y443" s="1">
        <v>45870</v>
      </c>
      <c r="Z443" s="1"/>
      <c r="AB443" s="1"/>
      <c r="AD443" s="1"/>
      <c r="AE443" s="1"/>
      <c r="AF443" s="1">
        <v>45877</v>
      </c>
      <c r="AG443" t="s">
        <v>348</v>
      </c>
      <c r="AP443" t="s">
        <v>14020</v>
      </c>
      <c r="AU443" s="1">
        <v>45892</v>
      </c>
      <c r="AW443" t="s">
        <v>321</v>
      </c>
      <c r="BA443" t="s">
        <v>69</v>
      </c>
      <c r="BB443" t="s">
        <v>63</v>
      </c>
      <c r="BC443" s="1">
        <v>45877</v>
      </c>
      <c r="BD443" t="s">
        <v>13970</v>
      </c>
      <c r="BE443">
        <v>2093</v>
      </c>
    </row>
    <row r="444" spans="1:66" x14ac:dyDescent="0.3">
      <c r="A444" t="s">
        <v>21</v>
      </c>
      <c r="B444" t="s">
        <v>22</v>
      </c>
      <c r="C444" t="s">
        <v>578</v>
      </c>
      <c r="E444">
        <v>202507</v>
      </c>
      <c r="F444" t="s">
        <v>24</v>
      </c>
      <c r="G444" t="s">
        <v>2158</v>
      </c>
      <c r="H444" s="1">
        <v>45810</v>
      </c>
      <c r="I444" t="s">
        <v>40</v>
      </c>
      <c r="J444">
        <v>9</v>
      </c>
      <c r="K444" t="s">
        <v>41</v>
      </c>
      <c r="L444" t="s">
        <v>28</v>
      </c>
      <c r="M444" t="s">
        <v>29</v>
      </c>
      <c r="N444" t="s">
        <v>13962</v>
      </c>
      <c r="O444" t="s">
        <v>14572</v>
      </c>
      <c r="P444" t="s">
        <v>42</v>
      </c>
      <c r="Q444" t="s">
        <v>14573</v>
      </c>
      <c r="R444" t="s">
        <v>43</v>
      </c>
      <c r="S444">
        <v>80</v>
      </c>
      <c r="T444" t="s">
        <v>352</v>
      </c>
      <c r="U444" t="s">
        <v>33</v>
      </c>
      <c r="V444" t="s">
        <v>433</v>
      </c>
      <c r="W444" t="s">
        <v>23</v>
      </c>
      <c r="X444" s="1">
        <v>45880</v>
      </c>
      <c r="Y444" s="1">
        <v>45863</v>
      </c>
      <c r="Z444" s="1"/>
      <c r="AB444" s="1"/>
      <c r="AD444" s="1"/>
      <c r="AE444" s="1"/>
      <c r="AF444" s="1">
        <v>45870</v>
      </c>
      <c r="AG444" t="s">
        <v>348</v>
      </c>
      <c r="AP444" t="s">
        <v>9641</v>
      </c>
      <c r="AU444" s="1">
        <v>45880</v>
      </c>
      <c r="AW444" t="s">
        <v>38</v>
      </c>
      <c r="BA444" t="s">
        <v>39</v>
      </c>
      <c r="BB444" t="s">
        <v>24</v>
      </c>
      <c r="BC444" s="1">
        <v>45870</v>
      </c>
      <c r="BD444" t="s">
        <v>13965</v>
      </c>
      <c r="BE444">
        <v>42331</v>
      </c>
    </row>
    <row r="445" spans="1:66" x14ac:dyDescent="0.3">
      <c r="A445" t="s">
        <v>21</v>
      </c>
      <c r="B445" t="s">
        <v>13709</v>
      </c>
      <c r="C445" t="s">
        <v>45</v>
      </c>
      <c r="D445" t="s">
        <v>11199</v>
      </c>
      <c r="E445">
        <v>202501</v>
      </c>
      <c r="F445" t="s">
        <v>14574</v>
      </c>
      <c r="G445" t="s">
        <v>46</v>
      </c>
      <c r="H445" s="1">
        <v>45642</v>
      </c>
      <c r="I445" t="s">
        <v>14575</v>
      </c>
      <c r="J445" t="s">
        <v>1318</v>
      </c>
      <c r="K445" t="s">
        <v>1318</v>
      </c>
      <c r="L445" t="s">
        <v>48</v>
      </c>
      <c r="M445" t="s">
        <v>14576</v>
      </c>
      <c r="N445" t="s">
        <v>14577</v>
      </c>
      <c r="O445" t="s">
        <v>14578</v>
      </c>
      <c r="P445" t="s">
        <v>14579</v>
      </c>
      <c r="Q445" t="s">
        <v>14580</v>
      </c>
      <c r="R445" t="s">
        <v>14581</v>
      </c>
      <c r="S445">
        <v>24000</v>
      </c>
      <c r="T445" t="s">
        <v>32</v>
      </c>
      <c r="U445" t="s">
        <v>33</v>
      </c>
      <c r="V445" t="s">
        <v>568</v>
      </c>
      <c r="W445" t="s">
        <v>95</v>
      </c>
      <c r="X445" s="1">
        <v>45672</v>
      </c>
      <c r="Y445" s="1">
        <v>45642</v>
      </c>
      <c r="Z445" s="1"/>
      <c r="AB445" s="1">
        <v>45663</v>
      </c>
      <c r="AC445">
        <v>11</v>
      </c>
      <c r="AD445" s="1">
        <v>45674</v>
      </c>
      <c r="AE445" s="1">
        <v>45663</v>
      </c>
      <c r="AF445" s="1">
        <v>45659</v>
      </c>
      <c r="AG445" t="s">
        <v>34</v>
      </c>
      <c r="AI445" t="s">
        <v>11813</v>
      </c>
      <c r="AJ445">
        <v>1</v>
      </c>
      <c r="AK445">
        <v>2</v>
      </c>
      <c r="AL445" t="s">
        <v>828</v>
      </c>
      <c r="AM445" t="s">
        <v>14582</v>
      </c>
      <c r="AN445" t="s">
        <v>14583</v>
      </c>
      <c r="AQ445" t="s">
        <v>594</v>
      </c>
      <c r="AR445" t="s">
        <v>14584</v>
      </c>
      <c r="AS445">
        <v>0</v>
      </c>
      <c r="AT445">
        <v>2285</v>
      </c>
      <c r="AU445" s="1"/>
      <c r="AV445" t="s">
        <v>14585</v>
      </c>
      <c r="AW445" t="s">
        <v>97</v>
      </c>
      <c r="AZ445">
        <v>2200</v>
      </c>
      <c r="BA445" t="s">
        <v>39</v>
      </c>
      <c r="BB445" t="s">
        <v>1225</v>
      </c>
      <c r="BC445" s="1">
        <v>45659</v>
      </c>
      <c r="BD445" t="s">
        <v>13965</v>
      </c>
      <c r="BE445">
        <v>80400</v>
      </c>
      <c r="BK445">
        <v>2</v>
      </c>
      <c r="BM445">
        <v>24000</v>
      </c>
    </row>
    <row r="446" spans="1:66" x14ac:dyDescent="0.3">
      <c r="A446" t="s">
        <v>21</v>
      </c>
      <c r="B446" t="s">
        <v>13709</v>
      </c>
      <c r="C446" t="s">
        <v>45</v>
      </c>
      <c r="D446" t="s">
        <v>11199</v>
      </c>
      <c r="E446">
        <v>202501</v>
      </c>
      <c r="F446" t="s">
        <v>14574</v>
      </c>
      <c r="G446" t="s">
        <v>46</v>
      </c>
      <c r="H446" s="1">
        <v>45664</v>
      </c>
      <c r="I446" t="s">
        <v>14575</v>
      </c>
      <c r="J446" t="s">
        <v>1318</v>
      </c>
      <c r="K446" t="s">
        <v>1318</v>
      </c>
      <c r="L446" t="s">
        <v>48</v>
      </c>
      <c r="M446" t="s">
        <v>14576</v>
      </c>
      <c r="N446" t="s">
        <v>14577</v>
      </c>
      <c r="O446" t="s">
        <v>14586</v>
      </c>
      <c r="P446" t="s">
        <v>14579</v>
      </c>
      <c r="Q446" t="s">
        <v>14587</v>
      </c>
      <c r="R446" t="s">
        <v>14581</v>
      </c>
      <c r="S446">
        <v>12000</v>
      </c>
      <c r="T446" t="s">
        <v>32</v>
      </c>
      <c r="U446" t="s">
        <v>33</v>
      </c>
      <c r="V446" t="s">
        <v>568</v>
      </c>
      <c r="W446" t="s">
        <v>95</v>
      </c>
      <c r="X446" s="1">
        <v>45680</v>
      </c>
      <c r="Y446" s="1">
        <v>45664</v>
      </c>
      <c r="Z446" s="1"/>
      <c r="AB446" s="1">
        <v>45674</v>
      </c>
      <c r="AC446">
        <v>8</v>
      </c>
      <c r="AD446" s="1">
        <v>45682</v>
      </c>
      <c r="AE446" s="1">
        <v>45674</v>
      </c>
      <c r="AF446" s="1">
        <v>45670</v>
      </c>
      <c r="AG446" t="s">
        <v>34</v>
      </c>
      <c r="AI446" t="s">
        <v>11787</v>
      </c>
      <c r="AJ446">
        <v>1</v>
      </c>
      <c r="AK446">
        <v>1</v>
      </c>
      <c r="AL446" t="s">
        <v>486</v>
      </c>
      <c r="AM446" t="s">
        <v>14588</v>
      </c>
      <c r="AN446" t="s">
        <v>14589</v>
      </c>
      <c r="AQ446" t="s">
        <v>594</v>
      </c>
      <c r="AR446" t="s">
        <v>14584</v>
      </c>
      <c r="AS446">
        <v>0</v>
      </c>
      <c r="AT446">
        <v>2195</v>
      </c>
      <c r="AU446" s="1"/>
      <c r="AV446" t="s">
        <v>14590</v>
      </c>
      <c r="AW446" t="s">
        <v>97</v>
      </c>
      <c r="AZ446">
        <v>2110</v>
      </c>
      <c r="BA446" t="s">
        <v>39</v>
      </c>
      <c r="BB446" t="s">
        <v>1225</v>
      </c>
      <c r="BC446" s="1">
        <v>45670</v>
      </c>
      <c r="BD446" t="s">
        <v>13965</v>
      </c>
      <c r="BE446">
        <v>40200</v>
      </c>
      <c r="BK446">
        <v>1</v>
      </c>
      <c r="BM446">
        <v>12000</v>
      </c>
    </row>
    <row r="447" spans="1:66" x14ac:dyDescent="0.3">
      <c r="A447" t="s">
        <v>21</v>
      </c>
      <c r="B447" t="s">
        <v>13709</v>
      </c>
      <c r="C447" t="s">
        <v>45</v>
      </c>
      <c r="D447" t="s">
        <v>11199</v>
      </c>
      <c r="E447">
        <v>202502</v>
      </c>
      <c r="F447" t="s">
        <v>14574</v>
      </c>
      <c r="G447" t="s">
        <v>46</v>
      </c>
      <c r="H447" s="1">
        <v>45671</v>
      </c>
      <c r="I447" t="s">
        <v>14575</v>
      </c>
      <c r="J447" t="s">
        <v>1318</v>
      </c>
      <c r="K447" t="s">
        <v>1318</v>
      </c>
      <c r="L447" t="s">
        <v>48</v>
      </c>
      <c r="M447" t="s">
        <v>14576</v>
      </c>
      <c r="N447" t="s">
        <v>14577</v>
      </c>
      <c r="O447" t="s">
        <v>14591</v>
      </c>
      <c r="P447" t="s">
        <v>14579</v>
      </c>
      <c r="Q447" t="s">
        <v>14592</v>
      </c>
      <c r="R447" t="s">
        <v>14581</v>
      </c>
      <c r="S447">
        <v>24000</v>
      </c>
      <c r="T447" t="s">
        <v>32</v>
      </c>
      <c r="U447" t="s">
        <v>33</v>
      </c>
      <c r="V447" t="s">
        <v>568</v>
      </c>
      <c r="W447" t="s">
        <v>95</v>
      </c>
      <c r="X447" s="1">
        <v>45697</v>
      </c>
      <c r="Y447" s="1">
        <v>45671</v>
      </c>
      <c r="Z447" s="1"/>
      <c r="AB447" s="1">
        <v>45699</v>
      </c>
      <c r="AC447">
        <v>9</v>
      </c>
      <c r="AD447" s="1">
        <v>45708</v>
      </c>
      <c r="AE447" s="1">
        <v>45699</v>
      </c>
      <c r="AF447" s="1">
        <v>45695</v>
      </c>
      <c r="AG447" t="s">
        <v>34</v>
      </c>
      <c r="AI447" t="s">
        <v>11813</v>
      </c>
      <c r="AJ447">
        <v>1</v>
      </c>
      <c r="AK447">
        <v>2</v>
      </c>
      <c r="AL447" t="s">
        <v>530</v>
      </c>
      <c r="AM447" t="s">
        <v>14593</v>
      </c>
      <c r="AN447" t="s">
        <v>14594</v>
      </c>
      <c r="AQ447" t="s">
        <v>594</v>
      </c>
      <c r="AR447" t="s">
        <v>14584</v>
      </c>
      <c r="AS447">
        <v>0</v>
      </c>
      <c r="AT447">
        <v>2035</v>
      </c>
      <c r="AU447" s="1"/>
      <c r="AV447" t="s">
        <v>14595</v>
      </c>
      <c r="AW447" t="s">
        <v>97</v>
      </c>
      <c r="AZ447">
        <v>1950</v>
      </c>
      <c r="BA447" t="s">
        <v>39</v>
      </c>
      <c r="BB447" t="s">
        <v>1225</v>
      </c>
      <c r="BC447" s="1">
        <v>45695</v>
      </c>
      <c r="BD447" t="s">
        <v>13965</v>
      </c>
      <c r="BE447">
        <v>76800</v>
      </c>
      <c r="BK447">
        <v>2</v>
      </c>
      <c r="BM447">
        <v>24000</v>
      </c>
    </row>
    <row r="448" spans="1:66" x14ac:dyDescent="0.3">
      <c r="A448" t="s">
        <v>21</v>
      </c>
      <c r="B448" t="s">
        <v>13709</v>
      </c>
      <c r="C448" t="s">
        <v>45</v>
      </c>
      <c r="D448" t="s">
        <v>11199</v>
      </c>
      <c r="E448">
        <v>202502</v>
      </c>
      <c r="F448" t="s">
        <v>14574</v>
      </c>
      <c r="G448" t="s">
        <v>46</v>
      </c>
      <c r="H448" s="1">
        <v>45671</v>
      </c>
      <c r="I448" t="s">
        <v>14575</v>
      </c>
      <c r="J448" t="s">
        <v>1318</v>
      </c>
      <c r="K448" t="s">
        <v>1318</v>
      </c>
      <c r="L448" t="s">
        <v>48</v>
      </c>
      <c r="M448" t="s">
        <v>14576</v>
      </c>
      <c r="N448" t="s">
        <v>14577</v>
      </c>
      <c r="O448" t="s">
        <v>14596</v>
      </c>
      <c r="P448" t="s">
        <v>14579</v>
      </c>
      <c r="Q448" t="s">
        <v>14597</v>
      </c>
      <c r="R448" t="s">
        <v>14581</v>
      </c>
      <c r="S448">
        <v>24000</v>
      </c>
      <c r="T448" t="s">
        <v>32</v>
      </c>
      <c r="U448" t="s">
        <v>33</v>
      </c>
      <c r="V448" t="s">
        <v>568</v>
      </c>
      <c r="W448" t="s">
        <v>95</v>
      </c>
      <c r="X448" s="1">
        <v>45725</v>
      </c>
      <c r="Y448" s="1">
        <v>45671</v>
      </c>
      <c r="Z448" s="1"/>
      <c r="AB448" s="1">
        <v>45713</v>
      </c>
      <c r="AC448">
        <v>9</v>
      </c>
      <c r="AD448" s="1">
        <v>45722</v>
      </c>
      <c r="AE448" s="1">
        <v>45713</v>
      </c>
      <c r="AF448" s="1">
        <v>45709</v>
      </c>
      <c r="AG448" t="s">
        <v>34</v>
      </c>
      <c r="AI448" t="s">
        <v>11813</v>
      </c>
      <c r="AJ448">
        <v>1</v>
      </c>
      <c r="AK448">
        <v>2</v>
      </c>
      <c r="AL448" t="s">
        <v>530</v>
      </c>
      <c r="AM448" t="s">
        <v>14598</v>
      </c>
      <c r="AN448" t="s">
        <v>14599</v>
      </c>
      <c r="AQ448" t="s">
        <v>594</v>
      </c>
      <c r="AR448" t="s">
        <v>14584</v>
      </c>
      <c r="AS448">
        <v>0</v>
      </c>
      <c r="AT448">
        <v>1915</v>
      </c>
      <c r="AU448" s="1"/>
      <c r="AV448" t="s">
        <v>14600</v>
      </c>
      <c r="AW448" t="s">
        <v>97</v>
      </c>
      <c r="AZ448">
        <v>1830</v>
      </c>
      <c r="BA448" t="s">
        <v>39</v>
      </c>
      <c r="BB448" t="s">
        <v>1225</v>
      </c>
      <c r="BC448" s="1">
        <v>45709</v>
      </c>
      <c r="BD448" t="s">
        <v>13965</v>
      </c>
      <c r="BE448">
        <v>76800</v>
      </c>
      <c r="BK448">
        <v>2</v>
      </c>
      <c r="BM448">
        <v>24000</v>
      </c>
    </row>
    <row r="449" spans="1:65" x14ac:dyDescent="0.3">
      <c r="A449" t="s">
        <v>21</v>
      </c>
      <c r="B449" t="s">
        <v>120</v>
      </c>
      <c r="C449" t="s">
        <v>578</v>
      </c>
      <c r="D449" t="s">
        <v>11199</v>
      </c>
      <c r="E449">
        <v>202503</v>
      </c>
      <c r="F449" t="s">
        <v>14574</v>
      </c>
      <c r="G449" t="s">
        <v>8915</v>
      </c>
      <c r="H449" s="1">
        <v>45908</v>
      </c>
      <c r="I449" t="s">
        <v>14575</v>
      </c>
      <c r="J449" t="s">
        <v>1318</v>
      </c>
      <c r="K449" t="s">
        <v>1318</v>
      </c>
      <c r="L449" t="s">
        <v>28</v>
      </c>
      <c r="M449" t="s">
        <v>580</v>
      </c>
      <c r="N449" t="s">
        <v>14577</v>
      </c>
      <c r="O449" t="s">
        <v>14601</v>
      </c>
      <c r="P449" t="s">
        <v>14579</v>
      </c>
      <c r="Q449" t="s">
        <v>14602</v>
      </c>
      <c r="R449" t="s">
        <v>14581</v>
      </c>
      <c r="S449">
        <v>24000</v>
      </c>
      <c r="T449" t="s">
        <v>32</v>
      </c>
      <c r="U449" t="s">
        <v>33</v>
      </c>
      <c r="V449" t="s">
        <v>433</v>
      </c>
      <c r="W449" t="s">
        <v>23</v>
      </c>
      <c r="X449" s="1">
        <v>45723</v>
      </c>
      <c r="Y449" s="1">
        <v>45700</v>
      </c>
      <c r="Z449" s="1"/>
      <c r="AB449" s="1">
        <v>45725</v>
      </c>
      <c r="AC449">
        <v>13</v>
      </c>
      <c r="AD449" s="1">
        <v>45738</v>
      </c>
      <c r="AE449" s="1">
        <v>45725</v>
      </c>
      <c r="AF449" s="1">
        <v>45721</v>
      </c>
      <c r="AG449" t="s">
        <v>34</v>
      </c>
      <c r="AI449" t="s">
        <v>11813</v>
      </c>
      <c r="AJ449">
        <v>1</v>
      </c>
      <c r="AK449">
        <v>2</v>
      </c>
      <c r="AL449" t="s">
        <v>96</v>
      </c>
      <c r="AM449" t="s">
        <v>9614</v>
      </c>
      <c r="AN449" t="s">
        <v>14603</v>
      </c>
      <c r="AO449" t="s">
        <v>12720</v>
      </c>
      <c r="AP449" t="s">
        <v>96</v>
      </c>
      <c r="AQ449" t="s">
        <v>13963</v>
      </c>
      <c r="AS449">
        <v>0</v>
      </c>
      <c r="AT449">
        <v>1185</v>
      </c>
      <c r="AU449" s="1"/>
      <c r="AV449" t="s">
        <v>14604</v>
      </c>
      <c r="AW449" t="s">
        <v>38</v>
      </c>
      <c r="AY449">
        <v>1100</v>
      </c>
      <c r="BA449" t="s">
        <v>39</v>
      </c>
      <c r="BB449" t="s">
        <v>1225</v>
      </c>
      <c r="BC449" s="1">
        <v>45721</v>
      </c>
      <c r="BD449" t="s">
        <v>14605</v>
      </c>
      <c r="BE449">
        <v>8049928</v>
      </c>
      <c r="BI449">
        <v>2</v>
      </c>
      <c r="BM449">
        <v>24000</v>
      </c>
    </row>
    <row r="450" spans="1:65" x14ac:dyDescent="0.3">
      <c r="A450" t="s">
        <v>21</v>
      </c>
      <c r="B450" t="s">
        <v>13709</v>
      </c>
      <c r="C450" t="s">
        <v>45</v>
      </c>
      <c r="D450" t="s">
        <v>11199</v>
      </c>
      <c r="E450">
        <v>202503</v>
      </c>
      <c r="F450" t="s">
        <v>14574</v>
      </c>
      <c r="G450" t="s">
        <v>46</v>
      </c>
      <c r="H450" s="1">
        <v>45713</v>
      </c>
      <c r="I450" t="s">
        <v>14575</v>
      </c>
      <c r="J450" t="s">
        <v>1318</v>
      </c>
      <c r="K450" t="s">
        <v>1318</v>
      </c>
      <c r="L450" t="s">
        <v>48</v>
      </c>
      <c r="M450" t="s">
        <v>14576</v>
      </c>
      <c r="N450" t="s">
        <v>14577</v>
      </c>
      <c r="O450" t="s">
        <v>14606</v>
      </c>
      <c r="P450" t="s">
        <v>14579</v>
      </c>
      <c r="Q450" t="s">
        <v>14607</v>
      </c>
      <c r="R450" t="s">
        <v>14581</v>
      </c>
      <c r="S450">
        <v>24000</v>
      </c>
      <c r="T450" t="s">
        <v>32</v>
      </c>
      <c r="U450" t="s">
        <v>33</v>
      </c>
      <c r="V450" t="s">
        <v>568</v>
      </c>
      <c r="W450" t="s">
        <v>95</v>
      </c>
      <c r="X450" s="1">
        <v>45753</v>
      </c>
      <c r="Y450" s="1">
        <v>45713</v>
      </c>
      <c r="Z450" s="1"/>
      <c r="AB450" s="1">
        <v>45744</v>
      </c>
      <c r="AC450">
        <v>8</v>
      </c>
      <c r="AD450" s="1">
        <v>45752</v>
      </c>
      <c r="AE450" s="1">
        <v>45744</v>
      </c>
      <c r="AF450" s="1">
        <v>45740</v>
      </c>
      <c r="AG450" t="s">
        <v>34</v>
      </c>
      <c r="AI450" t="s">
        <v>11813</v>
      </c>
      <c r="AJ450">
        <v>1</v>
      </c>
      <c r="AK450">
        <v>2</v>
      </c>
      <c r="AL450" t="s">
        <v>486</v>
      </c>
      <c r="AM450" t="s">
        <v>14608</v>
      </c>
      <c r="AN450" t="s">
        <v>14609</v>
      </c>
      <c r="AQ450" t="s">
        <v>594</v>
      </c>
      <c r="AR450" t="s">
        <v>14584</v>
      </c>
      <c r="AS450">
        <v>0</v>
      </c>
      <c r="AT450">
        <v>2085</v>
      </c>
      <c r="AU450" s="1"/>
      <c r="AV450" t="s">
        <v>14610</v>
      </c>
      <c r="AW450" t="s">
        <v>97</v>
      </c>
      <c r="AZ450">
        <v>2000</v>
      </c>
      <c r="BA450" t="s">
        <v>39</v>
      </c>
      <c r="BB450" t="s">
        <v>1225</v>
      </c>
      <c r="BC450" s="1">
        <v>45740</v>
      </c>
      <c r="BD450" t="s">
        <v>13965</v>
      </c>
      <c r="BE450">
        <v>76800</v>
      </c>
      <c r="BK450">
        <v>2</v>
      </c>
      <c r="BM450">
        <v>24000</v>
      </c>
    </row>
    <row r="451" spans="1:65" x14ac:dyDescent="0.3">
      <c r="A451" t="s">
        <v>21</v>
      </c>
      <c r="B451" t="s">
        <v>120</v>
      </c>
      <c r="C451" t="s">
        <v>578</v>
      </c>
      <c r="D451" t="s">
        <v>11199</v>
      </c>
      <c r="E451">
        <v>202504</v>
      </c>
      <c r="F451" t="s">
        <v>14574</v>
      </c>
      <c r="G451" t="s">
        <v>8915</v>
      </c>
      <c r="H451" s="1">
        <v>45713</v>
      </c>
      <c r="I451" t="s">
        <v>14575</v>
      </c>
      <c r="J451" t="s">
        <v>1318</v>
      </c>
      <c r="K451" t="s">
        <v>1318</v>
      </c>
      <c r="L451" t="s">
        <v>28</v>
      </c>
      <c r="M451" t="s">
        <v>580</v>
      </c>
      <c r="N451" t="s">
        <v>14577</v>
      </c>
      <c r="O451" t="s">
        <v>14611</v>
      </c>
      <c r="P451" t="s">
        <v>14579</v>
      </c>
      <c r="Q451" t="s">
        <v>14612</v>
      </c>
      <c r="R451" t="s">
        <v>14581</v>
      </c>
      <c r="S451">
        <v>24000</v>
      </c>
      <c r="T451" t="s">
        <v>32</v>
      </c>
      <c r="U451" t="s">
        <v>33</v>
      </c>
      <c r="V451" t="s">
        <v>433</v>
      </c>
      <c r="W451" t="s">
        <v>23</v>
      </c>
      <c r="X451" s="1">
        <v>45756</v>
      </c>
      <c r="Y451" s="1">
        <v>45713</v>
      </c>
      <c r="Z451" s="1"/>
      <c r="AB451" s="1">
        <v>45751</v>
      </c>
      <c r="AC451">
        <v>17</v>
      </c>
      <c r="AD451" s="1">
        <v>45768</v>
      </c>
      <c r="AE451" s="1">
        <v>45751</v>
      </c>
      <c r="AF451" s="1">
        <v>45747</v>
      </c>
      <c r="AG451" t="s">
        <v>34</v>
      </c>
      <c r="AI451" t="s">
        <v>11813</v>
      </c>
      <c r="AJ451">
        <v>1</v>
      </c>
      <c r="AK451">
        <v>2</v>
      </c>
      <c r="AL451" t="s">
        <v>96</v>
      </c>
      <c r="AM451" t="s">
        <v>10341</v>
      </c>
      <c r="AN451" t="s">
        <v>14613</v>
      </c>
      <c r="AO451" t="s">
        <v>12720</v>
      </c>
      <c r="AP451" t="s">
        <v>96</v>
      </c>
      <c r="AQ451" t="s">
        <v>13963</v>
      </c>
      <c r="AS451">
        <v>0</v>
      </c>
      <c r="AT451">
        <v>1185</v>
      </c>
      <c r="AU451" s="1"/>
      <c r="AV451" t="s">
        <v>14614</v>
      </c>
      <c r="AW451" t="s">
        <v>38</v>
      </c>
      <c r="AY451">
        <v>1100</v>
      </c>
      <c r="BA451" t="s">
        <v>39</v>
      </c>
      <c r="BB451" t="s">
        <v>1225</v>
      </c>
      <c r="BC451" s="1">
        <v>45747</v>
      </c>
      <c r="BD451" t="s">
        <v>14605</v>
      </c>
      <c r="BE451">
        <v>8049928</v>
      </c>
      <c r="BI451">
        <v>2</v>
      </c>
      <c r="BM451">
        <v>24000</v>
      </c>
    </row>
    <row r="452" spans="1:65" x14ac:dyDescent="0.3">
      <c r="A452" t="s">
        <v>21</v>
      </c>
      <c r="B452" t="s">
        <v>120</v>
      </c>
      <c r="C452" t="s">
        <v>578</v>
      </c>
      <c r="D452" t="s">
        <v>11199</v>
      </c>
      <c r="E452">
        <v>202504</v>
      </c>
      <c r="F452" t="s">
        <v>14574</v>
      </c>
      <c r="G452" t="s">
        <v>2158</v>
      </c>
      <c r="H452" s="1">
        <v>45718</v>
      </c>
      <c r="I452" t="s">
        <v>14575</v>
      </c>
      <c r="J452" t="s">
        <v>1318</v>
      </c>
      <c r="K452" t="s">
        <v>1318</v>
      </c>
      <c r="L452" t="s">
        <v>28</v>
      </c>
      <c r="M452" t="s">
        <v>580</v>
      </c>
      <c r="N452" t="s">
        <v>14577</v>
      </c>
      <c r="O452" t="s">
        <v>14615</v>
      </c>
      <c r="P452" t="s">
        <v>14579</v>
      </c>
      <c r="Q452" t="s">
        <v>14616</v>
      </c>
      <c r="R452" t="s">
        <v>14581</v>
      </c>
      <c r="S452">
        <v>24000</v>
      </c>
      <c r="T452" t="s">
        <v>32</v>
      </c>
      <c r="U452" t="s">
        <v>33</v>
      </c>
      <c r="V452" t="s">
        <v>433</v>
      </c>
      <c r="W452" t="s">
        <v>23</v>
      </c>
      <c r="X452" s="1">
        <v>45757</v>
      </c>
      <c r="Y452" s="1">
        <v>45718</v>
      </c>
      <c r="Z452" s="1"/>
      <c r="AB452" s="1">
        <v>45751</v>
      </c>
      <c r="AC452">
        <v>17</v>
      </c>
      <c r="AD452" s="1">
        <v>45768</v>
      </c>
      <c r="AE452" s="1">
        <v>45751</v>
      </c>
      <c r="AF452" s="1">
        <v>45747</v>
      </c>
      <c r="AG452" t="s">
        <v>34</v>
      </c>
      <c r="AI452" t="s">
        <v>11813</v>
      </c>
      <c r="AJ452">
        <v>1</v>
      </c>
      <c r="AK452">
        <v>2</v>
      </c>
      <c r="AL452" t="s">
        <v>96</v>
      </c>
      <c r="AM452" t="s">
        <v>10341</v>
      </c>
      <c r="AN452" t="s">
        <v>14617</v>
      </c>
      <c r="AO452" t="s">
        <v>12720</v>
      </c>
      <c r="AP452" t="s">
        <v>96</v>
      </c>
      <c r="AQ452" t="s">
        <v>13963</v>
      </c>
      <c r="AS452">
        <v>0</v>
      </c>
      <c r="AT452">
        <v>1185</v>
      </c>
      <c r="AU452" s="1"/>
      <c r="AV452" t="s">
        <v>14618</v>
      </c>
      <c r="AW452" t="s">
        <v>38</v>
      </c>
      <c r="AY452">
        <v>1100</v>
      </c>
      <c r="BA452" t="s">
        <v>39</v>
      </c>
      <c r="BB452" t="s">
        <v>1225</v>
      </c>
      <c r="BC452" s="1">
        <v>45747</v>
      </c>
      <c r="BD452" t="s">
        <v>14605</v>
      </c>
      <c r="BE452">
        <v>8049928</v>
      </c>
      <c r="BI452">
        <v>2</v>
      </c>
      <c r="BM452">
        <v>24000</v>
      </c>
    </row>
    <row r="453" spans="1:65" x14ac:dyDescent="0.3">
      <c r="A453" t="s">
        <v>21</v>
      </c>
      <c r="B453" t="s">
        <v>120</v>
      </c>
      <c r="C453" t="s">
        <v>578</v>
      </c>
      <c r="D453" t="s">
        <v>11199</v>
      </c>
      <c r="E453">
        <v>202504</v>
      </c>
      <c r="F453" t="s">
        <v>14574</v>
      </c>
      <c r="G453" t="s">
        <v>2158</v>
      </c>
      <c r="H453" s="1">
        <v>45718</v>
      </c>
      <c r="I453" t="s">
        <v>14575</v>
      </c>
      <c r="J453" t="s">
        <v>1318</v>
      </c>
      <c r="K453" t="s">
        <v>1318</v>
      </c>
      <c r="L453" t="s">
        <v>28</v>
      </c>
      <c r="M453" t="s">
        <v>580</v>
      </c>
      <c r="N453" t="s">
        <v>14577</v>
      </c>
      <c r="O453" t="s">
        <v>14619</v>
      </c>
      <c r="P453" t="s">
        <v>14579</v>
      </c>
      <c r="Q453" t="s">
        <v>14620</v>
      </c>
      <c r="R453" t="s">
        <v>14581</v>
      </c>
      <c r="S453">
        <v>24000</v>
      </c>
      <c r="T453" t="s">
        <v>32</v>
      </c>
      <c r="U453" t="s">
        <v>33</v>
      </c>
      <c r="V453" t="s">
        <v>433</v>
      </c>
      <c r="W453" t="s">
        <v>23</v>
      </c>
      <c r="X453" s="1">
        <v>45774</v>
      </c>
      <c r="Y453" s="1">
        <v>45718</v>
      </c>
      <c r="Z453" s="1"/>
      <c r="AB453" s="1">
        <v>45754</v>
      </c>
      <c r="AC453">
        <v>21</v>
      </c>
      <c r="AD453" s="1">
        <v>45775</v>
      </c>
      <c r="AE453" s="1">
        <v>45758</v>
      </c>
      <c r="AF453" s="1">
        <v>45750</v>
      </c>
      <c r="AG453" t="s">
        <v>34</v>
      </c>
      <c r="AI453" t="s">
        <v>11813</v>
      </c>
      <c r="AJ453">
        <v>1</v>
      </c>
      <c r="AK453">
        <v>2</v>
      </c>
      <c r="AL453" t="s">
        <v>96</v>
      </c>
      <c r="AM453" t="s">
        <v>14621</v>
      </c>
      <c r="AN453" t="s">
        <v>14622</v>
      </c>
      <c r="AO453" t="s">
        <v>12720</v>
      </c>
      <c r="AP453" t="s">
        <v>96</v>
      </c>
      <c r="AQ453" t="s">
        <v>13963</v>
      </c>
      <c r="AS453">
        <v>0</v>
      </c>
      <c r="AT453">
        <v>1185</v>
      </c>
      <c r="AU453" s="1"/>
      <c r="AV453" t="s">
        <v>14623</v>
      </c>
      <c r="AW453" t="s">
        <v>38</v>
      </c>
      <c r="AY453">
        <v>1100</v>
      </c>
      <c r="BA453" t="s">
        <v>39</v>
      </c>
      <c r="BB453" t="s">
        <v>1225</v>
      </c>
      <c r="BC453" s="1">
        <v>45750</v>
      </c>
      <c r="BD453" t="s">
        <v>14605</v>
      </c>
      <c r="BE453">
        <v>8049928</v>
      </c>
      <c r="BI453">
        <v>2</v>
      </c>
      <c r="BM453">
        <v>24000</v>
      </c>
    </row>
    <row r="454" spans="1:65" x14ac:dyDescent="0.3">
      <c r="A454" t="s">
        <v>21</v>
      </c>
      <c r="B454" t="s">
        <v>120</v>
      </c>
      <c r="C454" t="s">
        <v>578</v>
      </c>
      <c r="D454" t="s">
        <v>11199</v>
      </c>
      <c r="E454">
        <v>202504</v>
      </c>
      <c r="F454" t="s">
        <v>14574</v>
      </c>
      <c r="G454" t="s">
        <v>2158</v>
      </c>
      <c r="H454" s="1">
        <v>45718</v>
      </c>
      <c r="I454" t="s">
        <v>14575</v>
      </c>
      <c r="J454" t="s">
        <v>1318</v>
      </c>
      <c r="K454" t="s">
        <v>1318</v>
      </c>
      <c r="L454" t="s">
        <v>28</v>
      </c>
      <c r="M454" t="s">
        <v>580</v>
      </c>
      <c r="N454" t="s">
        <v>14577</v>
      </c>
      <c r="O454" t="s">
        <v>14624</v>
      </c>
      <c r="P454" t="s">
        <v>14579</v>
      </c>
      <c r="Q454" t="s">
        <v>14625</v>
      </c>
      <c r="R454" t="s">
        <v>14581</v>
      </c>
      <c r="S454">
        <v>24000</v>
      </c>
      <c r="T454" t="s">
        <v>32</v>
      </c>
      <c r="U454" t="s">
        <v>33</v>
      </c>
      <c r="V454" t="s">
        <v>433</v>
      </c>
      <c r="W454" t="s">
        <v>23</v>
      </c>
      <c r="X454" s="1">
        <v>45781</v>
      </c>
      <c r="Y454" s="1">
        <v>45718</v>
      </c>
      <c r="Z454" s="1"/>
      <c r="AB454" s="1">
        <v>45754</v>
      </c>
      <c r="AC454">
        <v>21</v>
      </c>
      <c r="AD454" s="1">
        <v>45775</v>
      </c>
      <c r="AE454" s="1">
        <v>45758</v>
      </c>
      <c r="AF454" s="1">
        <v>45750</v>
      </c>
      <c r="AG454" t="s">
        <v>34</v>
      </c>
      <c r="AI454" t="s">
        <v>11813</v>
      </c>
      <c r="AJ454">
        <v>1</v>
      </c>
      <c r="AK454">
        <v>2</v>
      </c>
      <c r="AL454" t="s">
        <v>96</v>
      </c>
      <c r="AM454" t="s">
        <v>14621</v>
      </c>
      <c r="AN454" t="s">
        <v>14626</v>
      </c>
      <c r="AO454" t="s">
        <v>12720</v>
      </c>
      <c r="AP454" t="s">
        <v>96</v>
      </c>
      <c r="AQ454" t="s">
        <v>13963</v>
      </c>
      <c r="AS454">
        <v>0</v>
      </c>
      <c r="AT454">
        <v>1185</v>
      </c>
      <c r="AU454" s="1"/>
      <c r="AV454" t="s">
        <v>14627</v>
      </c>
      <c r="AW454" t="s">
        <v>38</v>
      </c>
      <c r="AY454">
        <v>1100</v>
      </c>
      <c r="BA454" t="s">
        <v>39</v>
      </c>
      <c r="BB454" t="s">
        <v>1225</v>
      </c>
      <c r="BC454" s="1">
        <v>45750</v>
      </c>
      <c r="BD454" t="s">
        <v>14605</v>
      </c>
      <c r="BE454">
        <v>8049928</v>
      </c>
      <c r="BI454">
        <v>2</v>
      </c>
      <c r="BM454">
        <v>24000</v>
      </c>
    </row>
    <row r="455" spans="1:65" x14ac:dyDescent="0.3">
      <c r="A455" t="s">
        <v>21</v>
      </c>
      <c r="B455" t="s">
        <v>13709</v>
      </c>
      <c r="C455" t="s">
        <v>45</v>
      </c>
      <c r="D455" t="s">
        <v>11199</v>
      </c>
      <c r="E455">
        <v>202504</v>
      </c>
      <c r="F455" t="s">
        <v>14574</v>
      </c>
      <c r="G455" t="s">
        <v>46</v>
      </c>
      <c r="H455" s="1">
        <v>45719</v>
      </c>
      <c r="I455" t="s">
        <v>14575</v>
      </c>
      <c r="J455" t="s">
        <v>1318</v>
      </c>
      <c r="K455" t="s">
        <v>1318</v>
      </c>
      <c r="L455" t="s">
        <v>48</v>
      </c>
      <c r="M455" t="s">
        <v>14576</v>
      </c>
      <c r="N455" t="s">
        <v>14577</v>
      </c>
      <c r="O455" t="s">
        <v>14628</v>
      </c>
      <c r="P455" t="s">
        <v>14579</v>
      </c>
      <c r="Q455" t="s">
        <v>14629</v>
      </c>
      <c r="R455" t="s">
        <v>14581</v>
      </c>
      <c r="S455">
        <v>24000</v>
      </c>
      <c r="T455" t="s">
        <v>32</v>
      </c>
      <c r="U455" t="s">
        <v>33</v>
      </c>
      <c r="V455" t="s">
        <v>568</v>
      </c>
      <c r="W455" t="s">
        <v>95</v>
      </c>
      <c r="X455" s="1">
        <v>45771</v>
      </c>
      <c r="Y455" s="1">
        <v>45719</v>
      </c>
      <c r="Z455" s="1"/>
      <c r="AB455" s="1">
        <v>45759</v>
      </c>
      <c r="AC455">
        <v>13</v>
      </c>
      <c r="AD455" s="1">
        <v>45772</v>
      </c>
      <c r="AE455" s="1">
        <v>45763</v>
      </c>
      <c r="AF455" s="1">
        <v>45755</v>
      </c>
      <c r="AG455" t="s">
        <v>34</v>
      </c>
      <c r="AI455" t="s">
        <v>11813</v>
      </c>
      <c r="AJ455">
        <v>1</v>
      </c>
      <c r="AK455">
        <v>2</v>
      </c>
      <c r="AL455" t="s">
        <v>530</v>
      </c>
      <c r="AM455" t="s">
        <v>14630</v>
      </c>
      <c r="AN455" t="s">
        <v>14631</v>
      </c>
      <c r="AQ455" t="s">
        <v>594</v>
      </c>
      <c r="AR455" t="s">
        <v>14584</v>
      </c>
      <c r="AS455">
        <v>0</v>
      </c>
      <c r="AT455">
        <v>2185</v>
      </c>
      <c r="AU455" s="1"/>
      <c r="AV455" t="s">
        <v>14632</v>
      </c>
      <c r="AW455" t="s">
        <v>97</v>
      </c>
      <c r="AZ455">
        <v>2100</v>
      </c>
      <c r="BA455" t="s">
        <v>39</v>
      </c>
      <c r="BB455" t="s">
        <v>1225</v>
      </c>
      <c r="BC455" s="1">
        <v>45755</v>
      </c>
      <c r="BD455" t="s">
        <v>13965</v>
      </c>
      <c r="BE455">
        <v>76800</v>
      </c>
      <c r="BK455">
        <v>2</v>
      </c>
      <c r="BM455">
        <v>24000</v>
      </c>
    </row>
    <row r="456" spans="1:65" x14ac:dyDescent="0.3">
      <c r="A456" t="s">
        <v>21</v>
      </c>
      <c r="B456" t="s">
        <v>13709</v>
      </c>
      <c r="C456" t="s">
        <v>45</v>
      </c>
      <c r="D456" t="s">
        <v>11199</v>
      </c>
      <c r="E456">
        <v>202504</v>
      </c>
      <c r="F456" t="s">
        <v>14574</v>
      </c>
      <c r="G456" t="s">
        <v>46</v>
      </c>
      <c r="H456" s="1">
        <v>45736</v>
      </c>
      <c r="I456" t="s">
        <v>14575</v>
      </c>
      <c r="J456" t="s">
        <v>1318</v>
      </c>
      <c r="K456" t="s">
        <v>1318</v>
      </c>
      <c r="L456" t="s">
        <v>48</v>
      </c>
      <c r="M456" t="s">
        <v>14633</v>
      </c>
      <c r="N456" t="s">
        <v>14577</v>
      </c>
      <c r="O456" t="s">
        <v>14634</v>
      </c>
      <c r="P456" t="s">
        <v>14579</v>
      </c>
      <c r="Q456" t="s">
        <v>14635</v>
      </c>
      <c r="R456" t="s">
        <v>14581</v>
      </c>
      <c r="S456">
        <v>12000</v>
      </c>
      <c r="T456" t="s">
        <v>32</v>
      </c>
      <c r="U456" t="s">
        <v>33</v>
      </c>
      <c r="V456" t="s">
        <v>706</v>
      </c>
      <c r="W456" t="s">
        <v>52</v>
      </c>
      <c r="X456" s="1">
        <v>45771</v>
      </c>
      <c r="Y456" s="1">
        <v>45736</v>
      </c>
      <c r="Z456" s="1"/>
      <c r="AB456" s="1">
        <v>45759</v>
      </c>
      <c r="AC456">
        <v>10</v>
      </c>
      <c r="AD456" s="1">
        <v>45769</v>
      </c>
      <c r="AE456" s="1">
        <v>45763</v>
      </c>
      <c r="AF456" s="1">
        <v>45755</v>
      </c>
      <c r="AG456" t="s">
        <v>34</v>
      </c>
      <c r="AI456" t="s">
        <v>11787</v>
      </c>
      <c r="AJ456">
        <v>1</v>
      </c>
      <c r="AK456">
        <v>1</v>
      </c>
      <c r="AL456" t="s">
        <v>486</v>
      </c>
      <c r="AM456" t="s">
        <v>14636</v>
      </c>
      <c r="AN456" t="s">
        <v>14637</v>
      </c>
      <c r="AQ456" t="s">
        <v>594</v>
      </c>
      <c r="AR456" t="s">
        <v>14584</v>
      </c>
      <c r="AS456">
        <v>250</v>
      </c>
      <c r="AT456">
        <v>1135</v>
      </c>
      <c r="AU456" s="1"/>
      <c r="AV456" t="s">
        <v>14638</v>
      </c>
      <c r="AW456" t="s">
        <v>162</v>
      </c>
      <c r="AZ456">
        <v>1050</v>
      </c>
      <c r="BA456" t="s">
        <v>39</v>
      </c>
      <c r="BB456" t="s">
        <v>1225</v>
      </c>
      <c r="BC456" s="1">
        <v>45755</v>
      </c>
      <c r="BD456" t="s">
        <v>13965</v>
      </c>
      <c r="BE456">
        <v>38040</v>
      </c>
      <c r="BK456">
        <v>1</v>
      </c>
      <c r="BM456">
        <v>12000</v>
      </c>
    </row>
    <row r="457" spans="1:65" x14ac:dyDescent="0.3">
      <c r="A457" t="s">
        <v>21</v>
      </c>
      <c r="B457" t="s">
        <v>120</v>
      </c>
      <c r="C457" t="s">
        <v>578</v>
      </c>
      <c r="D457" t="s">
        <v>11199</v>
      </c>
      <c r="E457">
        <v>202504</v>
      </c>
      <c r="F457" t="s">
        <v>14574</v>
      </c>
      <c r="G457" t="s">
        <v>114</v>
      </c>
      <c r="H457" s="1">
        <v>45742</v>
      </c>
      <c r="I457" t="s">
        <v>14575</v>
      </c>
      <c r="J457" t="s">
        <v>1318</v>
      </c>
      <c r="K457" t="s">
        <v>1318</v>
      </c>
      <c r="L457" t="s">
        <v>28</v>
      </c>
      <c r="M457" t="s">
        <v>580</v>
      </c>
      <c r="N457" t="s">
        <v>14577</v>
      </c>
      <c r="O457" t="s">
        <v>14639</v>
      </c>
      <c r="P457" t="s">
        <v>14579</v>
      </c>
      <c r="Q457" t="s">
        <v>14640</v>
      </c>
      <c r="R457" t="s">
        <v>14581</v>
      </c>
      <c r="S457">
        <v>24000</v>
      </c>
      <c r="T457" t="s">
        <v>32</v>
      </c>
      <c r="U457" t="s">
        <v>33</v>
      </c>
      <c r="V457" t="s">
        <v>433</v>
      </c>
      <c r="W457" t="s">
        <v>23</v>
      </c>
      <c r="X457" s="1">
        <v>45773</v>
      </c>
      <c r="Y457" s="1">
        <v>45742</v>
      </c>
      <c r="Z457" s="1"/>
      <c r="AB457" s="1">
        <v>45762</v>
      </c>
      <c r="AC457">
        <v>17</v>
      </c>
      <c r="AD457" s="1">
        <v>45779</v>
      </c>
      <c r="AE457" s="1">
        <v>45765</v>
      </c>
      <c r="AF457" s="1">
        <v>45758</v>
      </c>
      <c r="AG457" t="s">
        <v>34</v>
      </c>
      <c r="AI457" t="s">
        <v>11813</v>
      </c>
      <c r="AJ457">
        <v>1</v>
      </c>
      <c r="AK457">
        <v>2</v>
      </c>
      <c r="AL457" t="s">
        <v>96</v>
      </c>
      <c r="AM457" t="s">
        <v>9541</v>
      </c>
      <c r="AN457" t="s">
        <v>14641</v>
      </c>
      <c r="AO457" t="s">
        <v>12720</v>
      </c>
      <c r="AP457" t="s">
        <v>96</v>
      </c>
      <c r="AQ457" t="s">
        <v>13963</v>
      </c>
      <c r="AS457">
        <v>0</v>
      </c>
      <c r="AT457">
        <v>1185</v>
      </c>
      <c r="AU457" s="1"/>
      <c r="AV457" t="s">
        <v>14642</v>
      </c>
      <c r="AW457" t="s">
        <v>38</v>
      </c>
      <c r="AY457">
        <v>1100</v>
      </c>
      <c r="BA457" t="s">
        <v>39</v>
      </c>
      <c r="BB457" t="s">
        <v>1225</v>
      </c>
      <c r="BC457" s="1">
        <v>45758</v>
      </c>
      <c r="BD457" t="s">
        <v>13965</v>
      </c>
      <c r="BE457">
        <v>71437</v>
      </c>
      <c r="BI457">
        <v>2</v>
      </c>
      <c r="BM457">
        <v>24000</v>
      </c>
    </row>
    <row r="458" spans="1:65" x14ac:dyDescent="0.3">
      <c r="A458" t="s">
        <v>21</v>
      </c>
      <c r="B458" t="s">
        <v>13709</v>
      </c>
      <c r="C458" t="s">
        <v>45</v>
      </c>
      <c r="D458" t="s">
        <v>11199</v>
      </c>
      <c r="E458">
        <v>202504</v>
      </c>
      <c r="F458" t="s">
        <v>14574</v>
      </c>
      <c r="G458" t="s">
        <v>1959</v>
      </c>
      <c r="H458" s="1">
        <v>45748</v>
      </c>
      <c r="I458" t="s">
        <v>14575</v>
      </c>
      <c r="J458" t="s">
        <v>1318</v>
      </c>
      <c r="K458" t="s">
        <v>1318</v>
      </c>
      <c r="L458" t="s">
        <v>48</v>
      </c>
      <c r="M458" t="s">
        <v>2007</v>
      </c>
      <c r="N458" t="s">
        <v>14577</v>
      </c>
      <c r="O458" t="s">
        <v>14643</v>
      </c>
      <c r="P458" t="s">
        <v>14579</v>
      </c>
      <c r="Q458" t="s">
        <v>14644</v>
      </c>
      <c r="R458" t="s">
        <v>14581</v>
      </c>
      <c r="S458">
        <v>12000</v>
      </c>
      <c r="T458" t="s">
        <v>32</v>
      </c>
      <c r="U458" t="s">
        <v>33</v>
      </c>
      <c r="V458" t="s">
        <v>475</v>
      </c>
      <c r="W458" t="s">
        <v>13974</v>
      </c>
      <c r="X458" s="1">
        <v>45767</v>
      </c>
      <c r="Y458" s="1">
        <v>45748</v>
      </c>
      <c r="Z458" s="1"/>
      <c r="AB458" s="1">
        <v>45766</v>
      </c>
      <c r="AC458">
        <v>5</v>
      </c>
      <c r="AD458" s="1">
        <v>45771</v>
      </c>
      <c r="AE458" s="1">
        <v>45766</v>
      </c>
      <c r="AF458" s="1">
        <v>45762</v>
      </c>
      <c r="AG458" t="s">
        <v>34</v>
      </c>
      <c r="AI458" t="s">
        <v>11787</v>
      </c>
      <c r="AJ458">
        <v>1</v>
      </c>
      <c r="AK458">
        <v>1</v>
      </c>
      <c r="AL458" t="s">
        <v>828</v>
      </c>
      <c r="AM458" t="s">
        <v>14645</v>
      </c>
      <c r="AN458" t="s">
        <v>14646</v>
      </c>
      <c r="AQ458" t="s">
        <v>594</v>
      </c>
      <c r="AR458" t="s">
        <v>14584</v>
      </c>
      <c r="AS458">
        <v>0</v>
      </c>
      <c r="AT458">
        <v>1115</v>
      </c>
      <c r="AU458" s="1"/>
      <c r="AV458" t="s">
        <v>14647</v>
      </c>
      <c r="AW458" t="s">
        <v>477</v>
      </c>
      <c r="AY458">
        <v>1030</v>
      </c>
      <c r="BA458" t="s">
        <v>39</v>
      </c>
      <c r="BB458" t="s">
        <v>1225</v>
      </c>
      <c r="BC458" s="1">
        <v>45762</v>
      </c>
      <c r="BD458" t="s">
        <v>13965</v>
      </c>
      <c r="BE458">
        <v>39000</v>
      </c>
      <c r="BK458">
        <v>1</v>
      </c>
      <c r="BM458">
        <v>12000</v>
      </c>
    </row>
    <row r="459" spans="1:65" x14ac:dyDescent="0.3">
      <c r="A459" t="s">
        <v>21</v>
      </c>
      <c r="B459" t="s">
        <v>13709</v>
      </c>
      <c r="C459" t="s">
        <v>45</v>
      </c>
      <c r="D459" t="s">
        <v>11199</v>
      </c>
      <c r="E459">
        <v>202504</v>
      </c>
      <c r="F459" t="s">
        <v>14574</v>
      </c>
      <c r="G459" t="s">
        <v>114</v>
      </c>
      <c r="H459" s="1">
        <v>45740</v>
      </c>
      <c r="I459" t="s">
        <v>14575</v>
      </c>
      <c r="J459" t="s">
        <v>1318</v>
      </c>
      <c r="K459" t="s">
        <v>1318</v>
      </c>
      <c r="L459" t="s">
        <v>48</v>
      </c>
      <c r="M459" t="s">
        <v>14648</v>
      </c>
      <c r="N459" t="s">
        <v>14577</v>
      </c>
      <c r="O459" t="s">
        <v>14649</v>
      </c>
      <c r="P459" t="s">
        <v>14579</v>
      </c>
      <c r="Q459" t="s">
        <v>14650</v>
      </c>
      <c r="R459" t="s">
        <v>14581</v>
      </c>
      <c r="S459">
        <v>12000</v>
      </c>
      <c r="T459" t="s">
        <v>32</v>
      </c>
      <c r="U459" t="s">
        <v>196</v>
      </c>
      <c r="V459" t="s">
        <v>14651</v>
      </c>
      <c r="W459" t="s">
        <v>1272</v>
      </c>
      <c r="X459" s="1">
        <v>45776</v>
      </c>
      <c r="Y459" s="1">
        <v>45740</v>
      </c>
      <c r="Z459" s="1"/>
      <c r="AB459" s="1">
        <v>45767</v>
      </c>
      <c r="AC459">
        <v>34</v>
      </c>
      <c r="AD459" s="1">
        <v>45801</v>
      </c>
      <c r="AE459" s="1">
        <v>45769</v>
      </c>
      <c r="AF459" s="1">
        <v>45763</v>
      </c>
      <c r="AG459" t="s">
        <v>34</v>
      </c>
      <c r="AI459" t="s">
        <v>11787</v>
      </c>
      <c r="AJ459">
        <v>1</v>
      </c>
      <c r="AK459">
        <v>1</v>
      </c>
      <c r="AL459" t="s">
        <v>437</v>
      </c>
      <c r="AM459" t="s">
        <v>14652</v>
      </c>
      <c r="AN459" t="s">
        <v>14653</v>
      </c>
      <c r="AQ459" t="s">
        <v>594</v>
      </c>
      <c r="AR459" t="s">
        <v>14584</v>
      </c>
      <c r="AS459">
        <v>250</v>
      </c>
      <c r="AT459">
        <v>3235</v>
      </c>
      <c r="AU459" s="1"/>
      <c r="AV459" t="s">
        <v>14654</v>
      </c>
      <c r="AW459" t="s">
        <v>1273</v>
      </c>
      <c r="AY459">
        <v>3150</v>
      </c>
      <c r="BA459" t="s">
        <v>39</v>
      </c>
      <c r="BB459" t="s">
        <v>1225</v>
      </c>
      <c r="BC459" s="1">
        <v>45763</v>
      </c>
      <c r="BD459" t="s">
        <v>13965</v>
      </c>
      <c r="BE459">
        <v>40800</v>
      </c>
      <c r="BK459">
        <v>1</v>
      </c>
      <c r="BM459">
        <v>12000</v>
      </c>
    </row>
    <row r="460" spans="1:65" x14ac:dyDescent="0.3">
      <c r="A460" t="s">
        <v>21</v>
      </c>
      <c r="B460" t="s">
        <v>13709</v>
      </c>
      <c r="C460" t="s">
        <v>45</v>
      </c>
      <c r="D460" t="s">
        <v>11199</v>
      </c>
      <c r="E460">
        <v>202504</v>
      </c>
      <c r="F460" t="s">
        <v>14574</v>
      </c>
      <c r="G460" t="s">
        <v>46</v>
      </c>
      <c r="H460" s="1">
        <v>45739</v>
      </c>
      <c r="I460" t="s">
        <v>14575</v>
      </c>
      <c r="J460" t="s">
        <v>1318</v>
      </c>
      <c r="K460" t="s">
        <v>1318</v>
      </c>
      <c r="L460" t="s">
        <v>48</v>
      </c>
      <c r="M460" t="s">
        <v>427</v>
      </c>
      <c r="N460" t="s">
        <v>14577</v>
      </c>
      <c r="O460" t="s">
        <v>14655</v>
      </c>
      <c r="P460" t="s">
        <v>14579</v>
      </c>
      <c r="Q460" t="s">
        <v>14656</v>
      </c>
      <c r="R460" t="s">
        <v>14581</v>
      </c>
      <c r="S460">
        <v>24000</v>
      </c>
      <c r="T460" t="s">
        <v>32</v>
      </c>
      <c r="U460" t="s">
        <v>33</v>
      </c>
      <c r="V460" t="s">
        <v>644</v>
      </c>
      <c r="W460" t="s">
        <v>52</v>
      </c>
      <c r="X460" s="1">
        <v>45776</v>
      </c>
      <c r="Y460" s="1">
        <v>45739</v>
      </c>
      <c r="Z460" s="1"/>
      <c r="AB460" s="1">
        <v>45767</v>
      </c>
      <c r="AC460">
        <v>14</v>
      </c>
      <c r="AD460" s="1">
        <v>45781</v>
      </c>
      <c r="AE460" s="1">
        <v>45773</v>
      </c>
      <c r="AF460" s="1">
        <v>45763</v>
      </c>
      <c r="AG460" t="s">
        <v>34</v>
      </c>
      <c r="AI460" t="s">
        <v>11813</v>
      </c>
      <c r="AJ460">
        <v>1</v>
      </c>
      <c r="AK460">
        <v>2</v>
      </c>
      <c r="AL460" t="s">
        <v>415</v>
      </c>
      <c r="AM460" t="s">
        <v>14657</v>
      </c>
      <c r="AN460" t="s">
        <v>14658</v>
      </c>
      <c r="AQ460" t="s">
        <v>594</v>
      </c>
      <c r="AR460" t="s">
        <v>14584</v>
      </c>
      <c r="AS460">
        <v>250</v>
      </c>
      <c r="AT460">
        <v>1185</v>
      </c>
      <c r="AU460" s="1"/>
      <c r="AV460" t="s">
        <v>14659</v>
      </c>
      <c r="AW460" t="s">
        <v>55</v>
      </c>
      <c r="AY460">
        <v>1100</v>
      </c>
      <c r="BA460" t="s">
        <v>39</v>
      </c>
      <c r="BB460" t="s">
        <v>1225</v>
      </c>
      <c r="BC460" s="1">
        <v>45763</v>
      </c>
      <c r="BD460" t="s">
        <v>13965</v>
      </c>
      <c r="BE460">
        <v>76080</v>
      </c>
      <c r="BK460">
        <v>2</v>
      </c>
      <c r="BM460">
        <v>24000</v>
      </c>
    </row>
    <row r="461" spans="1:65" x14ac:dyDescent="0.3">
      <c r="A461" t="s">
        <v>21</v>
      </c>
      <c r="B461" t="s">
        <v>120</v>
      </c>
      <c r="C461" t="s">
        <v>578</v>
      </c>
      <c r="D461" t="s">
        <v>11199</v>
      </c>
      <c r="E461">
        <v>202504</v>
      </c>
      <c r="F461" t="s">
        <v>14574</v>
      </c>
      <c r="G461" t="s">
        <v>2158</v>
      </c>
      <c r="H461" s="1">
        <v>45718</v>
      </c>
      <c r="I461" t="s">
        <v>14575</v>
      </c>
      <c r="J461" t="s">
        <v>1318</v>
      </c>
      <c r="K461" t="s">
        <v>1318</v>
      </c>
      <c r="L461" t="s">
        <v>28</v>
      </c>
      <c r="M461" t="s">
        <v>580</v>
      </c>
      <c r="N461" t="s">
        <v>14577</v>
      </c>
      <c r="O461" t="s">
        <v>14660</v>
      </c>
      <c r="P461" t="s">
        <v>14579</v>
      </c>
      <c r="Q461" t="s">
        <v>14661</v>
      </c>
      <c r="R461" t="s">
        <v>14581</v>
      </c>
      <c r="S461">
        <v>24000</v>
      </c>
      <c r="T461" t="s">
        <v>32</v>
      </c>
      <c r="U461" t="s">
        <v>33</v>
      </c>
      <c r="V461" t="s">
        <v>433</v>
      </c>
      <c r="W461" t="s">
        <v>23</v>
      </c>
      <c r="X461" s="1">
        <v>45798</v>
      </c>
      <c r="Y461" s="1">
        <v>45718</v>
      </c>
      <c r="Z461" s="1"/>
      <c r="AB461" s="1">
        <v>45771</v>
      </c>
      <c r="AC461">
        <v>18</v>
      </c>
      <c r="AD461" s="1">
        <v>45789</v>
      </c>
      <c r="AE461" s="1">
        <v>45772</v>
      </c>
      <c r="AF461" s="1">
        <v>45767</v>
      </c>
      <c r="AG461" t="s">
        <v>34</v>
      </c>
      <c r="AI461" t="s">
        <v>11813</v>
      </c>
      <c r="AJ461">
        <v>1</v>
      </c>
      <c r="AK461">
        <v>2</v>
      </c>
      <c r="AL461" t="s">
        <v>96</v>
      </c>
      <c r="AM461" t="s">
        <v>14662</v>
      </c>
      <c r="AN461" t="s">
        <v>14663</v>
      </c>
      <c r="AO461" t="s">
        <v>12720</v>
      </c>
      <c r="AP461" t="s">
        <v>96</v>
      </c>
      <c r="AQ461" t="s">
        <v>13963</v>
      </c>
      <c r="AS461">
        <v>0</v>
      </c>
      <c r="AT461">
        <v>1185</v>
      </c>
      <c r="AU461" s="1"/>
      <c r="AV461" t="s">
        <v>14664</v>
      </c>
      <c r="AW461" t="s">
        <v>38</v>
      </c>
      <c r="AY461">
        <v>1100</v>
      </c>
      <c r="BA461" t="s">
        <v>39</v>
      </c>
      <c r="BB461" t="s">
        <v>1225</v>
      </c>
      <c r="BC461" s="1">
        <v>45767</v>
      </c>
      <c r="BD461" t="s">
        <v>14605</v>
      </c>
      <c r="BE461">
        <v>8049928</v>
      </c>
      <c r="BI461">
        <v>2</v>
      </c>
      <c r="BM461">
        <v>24000</v>
      </c>
    </row>
    <row r="462" spans="1:65" x14ac:dyDescent="0.3">
      <c r="A462" t="s">
        <v>21</v>
      </c>
      <c r="B462" t="s">
        <v>13709</v>
      </c>
      <c r="C462" t="s">
        <v>578</v>
      </c>
      <c r="D462" t="s">
        <v>11199</v>
      </c>
      <c r="E462">
        <v>202505</v>
      </c>
      <c r="F462" t="s">
        <v>14574</v>
      </c>
      <c r="G462" t="s">
        <v>114</v>
      </c>
      <c r="H462" s="1">
        <v>45760</v>
      </c>
      <c r="I462" t="s">
        <v>14575</v>
      </c>
      <c r="J462" t="s">
        <v>1318</v>
      </c>
      <c r="K462" t="s">
        <v>1318</v>
      </c>
      <c r="L462" t="s">
        <v>28</v>
      </c>
      <c r="M462" t="s">
        <v>580</v>
      </c>
      <c r="N462" t="s">
        <v>14577</v>
      </c>
      <c r="O462" t="s">
        <v>14665</v>
      </c>
      <c r="P462" t="s">
        <v>14579</v>
      </c>
      <c r="Q462" t="s">
        <v>14666</v>
      </c>
      <c r="R462" t="s">
        <v>14581</v>
      </c>
      <c r="S462">
        <v>24000</v>
      </c>
      <c r="T462" t="s">
        <v>32</v>
      </c>
      <c r="U462" t="s">
        <v>33</v>
      </c>
      <c r="V462" t="s">
        <v>1095</v>
      </c>
      <c r="W462" t="s">
        <v>23</v>
      </c>
      <c r="X462" s="1">
        <v>45807</v>
      </c>
      <c r="Y462" s="1">
        <v>45760</v>
      </c>
      <c r="Z462" s="1"/>
      <c r="AB462" s="1">
        <v>45795</v>
      </c>
      <c r="AC462">
        <v>29</v>
      </c>
      <c r="AD462" s="1">
        <v>45824</v>
      </c>
      <c r="AE462" s="1">
        <v>45799</v>
      </c>
      <c r="AF462" s="1">
        <v>45791</v>
      </c>
      <c r="AG462" t="s">
        <v>34</v>
      </c>
      <c r="AI462" t="s">
        <v>11813</v>
      </c>
      <c r="AJ462">
        <v>1</v>
      </c>
      <c r="AK462">
        <v>2</v>
      </c>
      <c r="AL462" t="s">
        <v>44</v>
      </c>
      <c r="AM462" t="s">
        <v>14667</v>
      </c>
      <c r="AN462" t="s">
        <v>14668</v>
      </c>
      <c r="AP462" t="s">
        <v>820</v>
      </c>
      <c r="AQ462" t="s">
        <v>13963</v>
      </c>
      <c r="AS462">
        <v>350</v>
      </c>
      <c r="AT462">
        <v>1887</v>
      </c>
      <c r="AU462" s="1"/>
      <c r="AV462" t="s">
        <v>14669</v>
      </c>
      <c r="AW462" t="s">
        <v>1164</v>
      </c>
      <c r="AY462">
        <v>1802</v>
      </c>
      <c r="BA462" t="s">
        <v>39</v>
      </c>
      <c r="BB462" t="s">
        <v>1225</v>
      </c>
      <c r="BC462" s="1">
        <v>45791</v>
      </c>
      <c r="BD462" t="s">
        <v>13965</v>
      </c>
      <c r="BE462">
        <v>54611</v>
      </c>
      <c r="BI462">
        <v>2</v>
      </c>
      <c r="BM462">
        <v>24000</v>
      </c>
    </row>
    <row r="463" spans="1:65" x14ac:dyDescent="0.3">
      <c r="A463" t="s">
        <v>21</v>
      </c>
      <c r="B463" t="s">
        <v>13709</v>
      </c>
      <c r="C463" t="s">
        <v>578</v>
      </c>
      <c r="D463" t="s">
        <v>11199</v>
      </c>
      <c r="E463">
        <v>202505</v>
      </c>
      <c r="F463" t="s">
        <v>14574</v>
      </c>
      <c r="G463" t="s">
        <v>114</v>
      </c>
      <c r="H463" s="1">
        <v>45742</v>
      </c>
      <c r="I463" t="s">
        <v>14575</v>
      </c>
      <c r="J463" t="s">
        <v>1318</v>
      </c>
      <c r="K463" t="s">
        <v>1318</v>
      </c>
      <c r="L463" t="s">
        <v>28</v>
      </c>
      <c r="M463" t="s">
        <v>580</v>
      </c>
      <c r="N463" t="s">
        <v>14577</v>
      </c>
      <c r="O463" t="s">
        <v>14670</v>
      </c>
      <c r="P463" t="s">
        <v>14579</v>
      </c>
      <c r="Q463" t="s">
        <v>14671</v>
      </c>
      <c r="R463" t="s">
        <v>14581</v>
      </c>
      <c r="S463">
        <v>24000</v>
      </c>
      <c r="T463" t="s">
        <v>32</v>
      </c>
      <c r="U463" t="s">
        <v>33</v>
      </c>
      <c r="V463" t="s">
        <v>433</v>
      </c>
      <c r="W463" t="s">
        <v>23</v>
      </c>
      <c r="X463" s="1">
        <v>45817</v>
      </c>
      <c r="Y463" s="1">
        <v>45742</v>
      </c>
      <c r="Z463" s="1"/>
      <c r="AB463" s="1">
        <v>45796</v>
      </c>
      <c r="AC463">
        <v>23</v>
      </c>
      <c r="AD463" s="1">
        <v>45819</v>
      </c>
      <c r="AE463" s="1">
        <v>45799</v>
      </c>
      <c r="AF463" s="1">
        <v>45792</v>
      </c>
      <c r="AG463" t="s">
        <v>34</v>
      </c>
      <c r="AI463" t="s">
        <v>11813</v>
      </c>
      <c r="AJ463">
        <v>1</v>
      </c>
      <c r="AK463">
        <v>2</v>
      </c>
      <c r="AL463" t="s">
        <v>44</v>
      </c>
      <c r="AM463" t="s">
        <v>14667</v>
      </c>
      <c r="AN463" t="s">
        <v>14672</v>
      </c>
      <c r="AP463" t="s">
        <v>820</v>
      </c>
      <c r="AQ463" t="s">
        <v>13963</v>
      </c>
      <c r="AS463">
        <v>0</v>
      </c>
      <c r="AT463">
        <v>1887</v>
      </c>
      <c r="AU463" s="1"/>
      <c r="AV463" t="s">
        <v>14673</v>
      </c>
      <c r="AW463" t="s">
        <v>38</v>
      </c>
      <c r="AY463">
        <v>1802</v>
      </c>
      <c r="BA463" t="s">
        <v>39</v>
      </c>
      <c r="BB463" t="s">
        <v>1225</v>
      </c>
      <c r="BC463" s="1">
        <v>45792</v>
      </c>
      <c r="BD463" t="s">
        <v>13965</v>
      </c>
      <c r="BE463">
        <v>71437</v>
      </c>
      <c r="BI463">
        <v>2</v>
      </c>
      <c r="BM463">
        <v>24000</v>
      </c>
    </row>
    <row r="464" spans="1:65" x14ac:dyDescent="0.3">
      <c r="A464" t="s">
        <v>21</v>
      </c>
      <c r="B464" t="s">
        <v>120</v>
      </c>
      <c r="C464" t="s">
        <v>45</v>
      </c>
      <c r="D464" t="s">
        <v>11199</v>
      </c>
      <c r="E464">
        <v>202505</v>
      </c>
      <c r="F464" t="s">
        <v>14574</v>
      </c>
      <c r="G464" t="s">
        <v>46</v>
      </c>
      <c r="H464" s="1">
        <v>45736</v>
      </c>
      <c r="I464" t="s">
        <v>14575</v>
      </c>
      <c r="J464" t="s">
        <v>1318</v>
      </c>
      <c r="K464" t="s">
        <v>1318</v>
      </c>
      <c r="L464" t="s">
        <v>28</v>
      </c>
      <c r="M464" t="s">
        <v>14633</v>
      </c>
      <c r="N464" t="s">
        <v>14577</v>
      </c>
      <c r="O464" t="s">
        <v>14674</v>
      </c>
      <c r="P464" t="s">
        <v>14579</v>
      </c>
      <c r="Q464" t="s">
        <v>14675</v>
      </c>
      <c r="R464" t="s">
        <v>14581</v>
      </c>
      <c r="S464">
        <v>12000</v>
      </c>
      <c r="T464" t="s">
        <v>32</v>
      </c>
      <c r="U464" t="s">
        <v>33</v>
      </c>
      <c r="V464" t="s">
        <v>706</v>
      </c>
      <c r="W464" t="s">
        <v>52</v>
      </c>
      <c r="X464" s="1">
        <v>45806</v>
      </c>
      <c r="Y464" s="1">
        <v>45736</v>
      </c>
      <c r="Z464" s="1"/>
      <c r="AB464" s="1">
        <v>45799</v>
      </c>
      <c r="AC464">
        <v>8</v>
      </c>
      <c r="AD464" s="1">
        <v>45807</v>
      </c>
      <c r="AE464" s="1">
        <v>45801</v>
      </c>
      <c r="AF464" s="1">
        <v>45795</v>
      </c>
      <c r="AG464" t="s">
        <v>34</v>
      </c>
      <c r="AI464" t="s">
        <v>11787</v>
      </c>
      <c r="AJ464">
        <v>1</v>
      </c>
      <c r="AK464">
        <v>1</v>
      </c>
      <c r="AL464" t="s">
        <v>320</v>
      </c>
      <c r="AM464" t="s">
        <v>14676</v>
      </c>
      <c r="AN464" t="s">
        <v>14677</v>
      </c>
      <c r="AO464" t="s">
        <v>12720</v>
      </c>
      <c r="AP464" t="s">
        <v>410</v>
      </c>
      <c r="AQ464" t="s">
        <v>13963</v>
      </c>
      <c r="AS464">
        <v>250</v>
      </c>
      <c r="AT464">
        <v>585</v>
      </c>
      <c r="AU464" s="1"/>
      <c r="AV464" t="s">
        <v>14678</v>
      </c>
      <c r="AW464" t="s">
        <v>162</v>
      </c>
      <c r="AY464">
        <v>500</v>
      </c>
      <c r="BA464" t="s">
        <v>39</v>
      </c>
      <c r="BB464" t="s">
        <v>1225</v>
      </c>
      <c r="BC464" s="1">
        <v>45795</v>
      </c>
      <c r="BD464" t="s">
        <v>13965</v>
      </c>
      <c r="BE464">
        <v>38040</v>
      </c>
      <c r="BI464">
        <v>1</v>
      </c>
      <c r="BM464">
        <v>12000</v>
      </c>
    </row>
    <row r="465" spans="1:66" x14ac:dyDescent="0.3">
      <c r="A465" t="s">
        <v>21</v>
      </c>
      <c r="B465" t="s">
        <v>13709</v>
      </c>
      <c r="C465" t="s">
        <v>578</v>
      </c>
      <c r="D465" t="s">
        <v>11199</v>
      </c>
      <c r="E465">
        <v>202505</v>
      </c>
      <c r="F465" t="s">
        <v>14574</v>
      </c>
      <c r="G465" t="s">
        <v>2158</v>
      </c>
      <c r="H465" s="1">
        <v>45770</v>
      </c>
      <c r="I465" t="s">
        <v>14575</v>
      </c>
      <c r="J465" t="s">
        <v>1318</v>
      </c>
      <c r="K465" t="s">
        <v>1318</v>
      </c>
      <c r="L465" t="s">
        <v>28</v>
      </c>
      <c r="M465" t="s">
        <v>580</v>
      </c>
      <c r="N465" t="s">
        <v>14577</v>
      </c>
      <c r="O465" t="s">
        <v>14679</v>
      </c>
      <c r="P465" t="s">
        <v>14579</v>
      </c>
      <c r="Q465" t="s">
        <v>14680</v>
      </c>
      <c r="R465" t="s">
        <v>14581</v>
      </c>
      <c r="S465">
        <v>24000</v>
      </c>
      <c r="T465" t="s">
        <v>32</v>
      </c>
      <c r="U465" t="s">
        <v>33</v>
      </c>
      <c r="V465" t="s">
        <v>433</v>
      </c>
      <c r="W465" t="s">
        <v>23</v>
      </c>
      <c r="X465" s="1">
        <v>45822</v>
      </c>
      <c r="Y465" s="1">
        <v>45770</v>
      </c>
      <c r="Z465" s="1"/>
      <c r="AB465" s="1">
        <v>45796</v>
      </c>
      <c r="AC465">
        <v>26</v>
      </c>
      <c r="AD465" s="1">
        <v>45822</v>
      </c>
      <c r="AE465" s="1">
        <v>45806</v>
      </c>
      <c r="AF465" s="1">
        <v>45792</v>
      </c>
      <c r="AG465" t="s">
        <v>34</v>
      </c>
      <c r="AH465" t="s">
        <v>14681</v>
      </c>
      <c r="AI465" t="s">
        <v>11813</v>
      </c>
      <c r="AJ465">
        <v>1</v>
      </c>
      <c r="AK465">
        <v>2</v>
      </c>
      <c r="AL465" t="s">
        <v>146</v>
      </c>
      <c r="AM465" t="s">
        <v>14682</v>
      </c>
      <c r="AN465" t="s">
        <v>14683</v>
      </c>
      <c r="AP465" t="s">
        <v>820</v>
      </c>
      <c r="AQ465" t="s">
        <v>13963</v>
      </c>
      <c r="AS465">
        <v>0</v>
      </c>
      <c r="AT465">
        <v>1405</v>
      </c>
      <c r="AU465" s="1"/>
      <c r="AV465" t="s">
        <v>14684</v>
      </c>
      <c r="AW465" t="s">
        <v>38</v>
      </c>
      <c r="AX465" t="s">
        <v>14685</v>
      </c>
      <c r="AY465">
        <v>1320</v>
      </c>
      <c r="BA465" t="s">
        <v>39</v>
      </c>
      <c r="BB465" t="s">
        <v>1225</v>
      </c>
      <c r="BC465" s="1">
        <v>45792</v>
      </c>
      <c r="BD465" t="s">
        <v>14605</v>
      </c>
      <c r="BE465">
        <v>8049928</v>
      </c>
      <c r="BI465">
        <v>2</v>
      </c>
      <c r="BM465">
        <v>24000</v>
      </c>
    </row>
    <row r="466" spans="1:66" x14ac:dyDescent="0.3">
      <c r="A466" t="s">
        <v>21</v>
      </c>
      <c r="B466" t="s">
        <v>13709</v>
      </c>
      <c r="C466" t="s">
        <v>578</v>
      </c>
      <c r="D466" t="s">
        <v>11199</v>
      </c>
      <c r="E466">
        <v>202506</v>
      </c>
      <c r="F466" t="s">
        <v>14574</v>
      </c>
      <c r="G466" t="s">
        <v>2158</v>
      </c>
      <c r="H466" s="1">
        <v>45792</v>
      </c>
      <c r="I466" t="s">
        <v>14575</v>
      </c>
      <c r="J466" t="s">
        <v>1318</v>
      </c>
      <c r="K466" t="s">
        <v>1318</v>
      </c>
      <c r="L466" t="s">
        <v>28</v>
      </c>
      <c r="M466" t="s">
        <v>29</v>
      </c>
      <c r="N466" t="s">
        <v>14577</v>
      </c>
      <c r="O466" t="s">
        <v>14686</v>
      </c>
      <c r="P466" t="s">
        <v>14579</v>
      </c>
      <c r="Q466" t="s">
        <v>14687</v>
      </c>
      <c r="R466" t="s">
        <v>14581</v>
      </c>
      <c r="S466">
        <v>23400</v>
      </c>
      <c r="T466" t="s">
        <v>32</v>
      </c>
      <c r="U466" t="s">
        <v>33</v>
      </c>
      <c r="V466" t="s">
        <v>433</v>
      </c>
      <c r="W466" t="s">
        <v>23</v>
      </c>
      <c r="X466" s="1">
        <v>45839</v>
      </c>
      <c r="Y466" s="1">
        <v>45792</v>
      </c>
      <c r="Z466" s="1"/>
      <c r="AB466" s="1">
        <v>45812</v>
      </c>
      <c r="AC466">
        <v>21</v>
      </c>
      <c r="AD466" s="1">
        <v>45833</v>
      </c>
      <c r="AE466" s="1">
        <v>45817</v>
      </c>
      <c r="AF466" s="1">
        <v>45808</v>
      </c>
      <c r="AG466" t="s">
        <v>337</v>
      </c>
      <c r="AH466" t="s">
        <v>14688</v>
      </c>
      <c r="AI466" t="s">
        <v>11813</v>
      </c>
      <c r="AJ466">
        <v>1</v>
      </c>
      <c r="AK466">
        <v>2</v>
      </c>
      <c r="AL466" t="s">
        <v>146</v>
      </c>
      <c r="AM466" t="s">
        <v>14689</v>
      </c>
      <c r="AN466" t="s">
        <v>14690</v>
      </c>
      <c r="AP466" t="s">
        <v>820</v>
      </c>
      <c r="AQ466" t="s">
        <v>13963</v>
      </c>
      <c r="AS466">
        <v>0</v>
      </c>
      <c r="AT466">
        <v>1405</v>
      </c>
      <c r="AU466" s="1"/>
      <c r="AV466" t="s">
        <v>14691</v>
      </c>
      <c r="AW466" t="s">
        <v>38</v>
      </c>
      <c r="AX466" t="s">
        <v>14685</v>
      </c>
      <c r="AY466">
        <v>1320</v>
      </c>
      <c r="BA466" t="s">
        <v>39</v>
      </c>
      <c r="BB466" t="s">
        <v>1225</v>
      </c>
      <c r="BC466" s="1">
        <v>45808</v>
      </c>
      <c r="BD466" t="s">
        <v>14605</v>
      </c>
      <c r="BE466">
        <v>6289157</v>
      </c>
      <c r="BI466">
        <v>2</v>
      </c>
      <c r="BM466">
        <v>23400</v>
      </c>
    </row>
    <row r="467" spans="1:66" x14ac:dyDescent="0.3">
      <c r="A467" t="s">
        <v>21</v>
      </c>
      <c r="B467" t="s">
        <v>13709</v>
      </c>
      <c r="C467" t="s">
        <v>578</v>
      </c>
      <c r="D467" t="s">
        <v>11199</v>
      </c>
      <c r="E467">
        <v>202506</v>
      </c>
      <c r="F467" t="s">
        <v>14574</v>
      </c>
      <c r="G467" t="s">
        <v>2158</v>
      </c>
      <c r="H467" s="1">
        <v>45792</v>
      </c>
      <c r="I467" t="s">
        <v>14575</v>
      </c>
      <c r="J467" t="s">
        <v>1318</v>
      </c>
      <c r="K467" t="s">
        <v>1318</v>
      </c>
      <c r="L467" t="s">
        <v>28</v>
      </c>
      <c r="M467" t="s">
        <v>29</v>
      </c>
      <c r="N467" t="s">
        <v>14577</v>
      </c>
      <c r="O467" t="s">
        <v>14686</v>
      </c>
      <c r="P467" t="s">
        <v>14692</v>
      </c>
      <c r="Q467" t="s">
        <v>14693</v>
      </c>
      <c r="R467" t="s">
        <v>14694</v>
      </c>
      <c r="S467">
        <v>600</v>
      </c>
      <c r="T467" t="s">
        <v>32</v>
      </c>
      <c r="U467" t="s">
        <v>33</v>
      </c>
      <c r="V467" t="s">
        <v>433</v>
      </c>
      <c r="W467" t="s">
        <v>23</v>
      </c>
      <c r="X467" s="1">
        <v>45839</v>
      </c>
      <c r="Y467" s="1">
        <v>45792</v>
      </c>
      <c r="Z467" s="1"/>
      <c r="AB467" s="1">
        <v>45812</v>
      </c>
      <c r="AC467">
        <v>21</v>
      </c>
      <c r="AD467" s="1">
        <v>45833</v>
      </c>
      <c r="AE467" s="1">
        <v>45817</v>
      </c>
      <c r="AF467" s="1">
        <v>45808</v>
      </c>
      <c r="AG467" t="s">
        <v>337</v>
      </c>
      <c r="AI467" t="s">
        <v>11813</v>
      </c>
      <c r="AJ467">
        <v>0</v>
      </c>
      <c r="AK467">
        <v>0</v>
      </c>
      <c r="AL467" t="s">
        <v>146</v>
      </c>
      <c r="AM467" t="s">
        <v>14689</v>
      </c>
      <c r="AN467" t="s">
        <v>14690</v>
      </c>
      <c r="AP467" t="s">
        <v>820</v>
      </c>
      <c r="AQ467" t="s">
        <v>13963</v>
      </c>
      <c r="AS467">
        <v>0</v>
      </c>
      <c r="AT467">
        <v>0</v>
      </c>
      <c r="AU467" s="1"/>
      <c r="AV467" t="s">
        <v>14691</v>
      </c>
      <c r="AW467" t="s">
        <v>38</v>
      </c>
      <c r="AY467">
        <v>0</v>
      </c>
      <c r="BA467" t="s">
        <v>39</v>
      </c>
      <c r="BB467" t="s">
        <v>1225</v>
      </c>
      <c r="BC467" s="1">
        <v>45808</v>
      </c>
      <c r="BD467" t="s">
        <v>14605</v>
      </c>
      <c r="BE467">
        <v>0</v>
      </c>
      <c r="BI467">
        <v>0</v>
      </c>
      <c r="BM467">
        <v>600</v>
      </c>
    </row>
    <row r="468" spans="1:66" x14ac:dyDescent="0.3">
      <c r="A468" t="s">
        <v>21</v>
      </c>
      <c r="B468" t="s">
        <v>13709</v>
      </c>
      <c r="C468" t="s">
        <v>45</v>
      </c>
      <c r="D468" t="s">
        <v>11199</v>
      </c>
      <c r="E468">
        <v>202506</v>
      </c>
      <c r="F468" t="s">
        <v>14574</v>
      </c>
      <c r="G468" t="s">
        <v>46</v>
      </c>
      <c r="H468" s="1">
        <v>45791</v>
      </c>
      <c r="I468" t="s">
        <v>14575</v>
      </c>
      <c r="J468" t="s">
        <v>1318</v>
      </c>
      <c r="K468" t="s">
        <v>1318</v>
      </c>
      <c r="L468" t="s">
        <v>48</v>
      </c>
      <c r="M468" t="s">
        <v>14576</v>
      </c>
      <c r="N468" t="s">
        <v>14577</v>
      </c>
      <c r="O468" t="s">
        <v>14695</v>
      </c>
      <c r="P468" t="s">
        <v>14579</v>
      </c>
      <c r="Q468" t="s">
        <v>14696</v>
      </c>
      <c r="R468" t="s">
        <v>14581</v>
      </c>
      <c r="S468">
        <v>21000</v>
      </c>
      <c r="T468" t="s">
        <v>32</v>
      </c>
      <c r="U468" t="s">
        <v>33</v>
      </c>
      <c r="V468" t="s">
        <v>568</v>
      </c>
      <c r="W468" t="s">
        <v>95</v>
      </c>
      <c r="X468" s="1">
        <v>45827</v>
      </c>
      <c r="Y468" s="1">
        <v>45796</v>
      </c>
      <c r="Z468" s="1"/>
      <c r="AB468" s="1">
        <v>45812</v>
      </c>
      <c r="AC468">
        <v>17</v>
      </c>
      <c r="AD468" s="1">
        <v>45829</v>
      </c>
      <c r="AE468" s="1">
        <v>45816</v>
      </c>
      <c r="AF468" s="1">
        <v>45808</v>
      </c>
      <c r="AG468" t="s">
        <v>337</v>
      </c>
      <c r="AH468" t="s">
        <v>14697</v>
      </c>
      <c r="AI468" t="s">
        <v>11813</v>
      </c>
      <c r="AJ468">
        <v>1</v>
      </c>
      <c r="AK468">
        <v>2</v>
      </c>
      <c r="AL468" t="s">
        <v>320</v>
      </c>
      <c r="AM468" t="s">
        <v>14698</v>
      </c>
      <c r="AN468" t="s">
        <v>14699</v>
      </c>
      <c r="AP468" t="s">
        <v>410</v>
      </c>
      <c r="AQ468" t="s">
        <v>13963</v>
      </c>
      <c r="AS468">
        <v>0</v>
      </c>
      <c r="AT468">
        <v>857</v>
      </c>
      <c r="AU468" s="1"/>
      <c r="AW468" t="s">
        <v>97</v>
      </c>
      <c r="AX468" t="s">
        <v>12514</v>
      </c>
      <c r="AY468">
        <v>857</v>
      </c>
      <c r="BA468" t="s">
        <v>39</v>
      </c>
      <c r="BB468" t="s">
        <v>1225</v>
      </c>
      <c r="BC468" s="1">
        <v>45808</v>
      </c>
      <c r="BD468" t="s">
        <v>13965</v>
      </c>
      <c r="BE468">
        <v>77010</v>
      </c>
      <c r="BI468">
        <v>2</v>
      </c>
      <c r="BM468">
        <v>21000</v>
      </c>
    </row>
    <row r="469" spans="1:66" x14ac:dyDescent="0.3">
      <c r="A469" t="s">
        <v>21</v>
      </c>
      <c r="B469" t="s">
        <v>13709</v>
      </c>
      <c r="C469" t="s">
        <v>45</v>
      </c>
      <c r="D469" t="s">
        <v>11199</v>
      </c>
      <c r="E469">
        <v>202506</v>
      </c>
      <c r="F469" t="s">
        <v>14574</v>
      </c>
      <c r="G469" t="s">
        <v>46</v>
      </c>
      <c r="H469" s="1">
        <v>45791</v>
      </c>
      <c r="I469" t="s">
        <v>14575</v>
      </c>
      <c r="J469" t="s">
        <v>1318</v>
      </c>
      <c r="K469" t="s">
        <v>1318</v>
      </c>
      <c r="L469" t="s">
        <v>48</v>
      </c>
      <c r="M469" t="s">
        <v>14576</v>
      </c>
      <c r="N469" t="s">
        <v>14577</v>
      </c>
      <c r="O469" t="s">
        <v>14695</v>
      </c>
      <c r="P469" t="s">
        <v>14700</v>
      </c>
      <c r="Q469" t="s">
        <v>14701</v>
      </c>
      <c r="R469" t="s">
        <v>14702</v>
      </c>
      <c r="S469">
        <v>2400</v>
      </c>
      <c r="T469" t="s">
        <v>32</v>
      </c>
      <c r="U469" t="s">
        <v>33</v>
      </c>
      <c r="V469" t="s">
        <v>568</v>
      </c>
      <c r="W469" t="s">
        <v>95</v>
      </c>
      <c r="X469" s="1">
        <v>45827</v>
      </c>
      <c r="Y469" s="1">
        <v>45796</v>
      </c>
      <c r="Z469" s="1"/>
      <c r="AB469" s="1">
        <v>45812</v>
      </c>
      <c r="AC469">
        <v>17</v>
      </c>
      <c r="AD469" s="1">
        <v>45829</v>
      </c>
      <c r="AE469" s="1">
        <v>45816</v>
      </c>
      <c r="AF469" s="1">
        <v>45808</v>
      </c>
      <c r="AG469" t="s">
        <v>337</v>
      </c>
      <c r="AI469" t="s">
        <v>11813</v>
      </c>
      <c r="AJ469">
        <v>0</v>
      </c>
      <c r="AK469">
        <v>0</v>
      </c>
      <c r="AL469" t="s">
        <v>320</v>
      </c>
      <c r="AM469" t="s">
        <v>14698</v>
      </c>
      <c r="AN469" t="s">
        <v>14699</v>
      </c>
      <c r="AP469" t="s">
        <v>410</v>
      </c>
      <c r="AQ469" t="s">
        <v>13963</v>
      </c>
      <c r="AS469">
        <v>0</v>
      </c>
      <c r="AT469">
        <v>0</v>
      </c>
      <c r="AU469" s="1"/>
      <c r="AW469" t="s">
        <v>97</v>
      </c>
      <c r="AY469">
        <v>0</v>
      </c>
      <c r="BA469" t="s">
        <v>39</v>
      </c>
      <c r="BB469" t="s">
        <v>1225</v>
      </c>
      <c r="BC469" s="1">
        <v>45808</v>
      </c>
      <c r="BD469" t="s">
        <v>13965</v>
      </c>
      <c r="BE469">
        <v>0</v>
      </c>
      <c r="BI469">
        <v>0</v>
      </c>
      <c r="BM469">
        <v>2400</v>
      </c>
    </row>
    <row r="470" spans="1:66" x14ac:dyDescent="0.3">
      <c r="A470" t="s">
        <v>21</v>
      </c>
      <c r="B470" t="s">
        <v>13709</v>
      </c>
      <c r="C470" t="s">
        <v>45</v>
      </c>
      <c r="D470" t="s">
        <v>11199</v>
      </c>
      <c r="E470">
        <v>202506</v>
      </c>
      <c r="F470" t="s">
        <v>14574</v>
      </c>
      <c r="G470" t="s">
        <v>46</v>
      </c>
      <c r="H470" s="1">
        <v>45791</v>
      </c>
      <c r="I470" t="s">
        <v>14575</v>
      </c>
      <c r="J470" t="s">
        <v>1318</v>
      </c>
      <c r="K470" t="s">
        <v>1318</v>
      </c>
      <c r="L470" t="s">
        <v>48</v>
      </c>
      <c r="M470" t="s">
        <v>14576</v>
      </c>
      <c r="N470" t="s">
        <v>14577</v>
      </c>
      <c r="O470" t="s">
        <v>14695</v>
      </c>
      <c r="P470" t="s">
        <v>14703</v>
      </c>
      <c r="Q470" t="s">
        <v>14704</v>
      </c>
      <c r="R470" t="s">
        <v>14705</v>
      </c>
      <c r="S470">
        <v>600</v>
      </c>
      <c r="T470" t="s">
        <v>32</v>
      </c>
      <c r="U470" t="s">
        <v>33</v>
      </c>
      <c r="V470" t="s">
        <v>568</v>
      </c>
      <c r="W470" t="s">
        <v>95</v>
      </c>
      <c r="X470" s="1">
        <v>45827</v>
      </c>
      <c r="Y470" s="1">
        <v>45796</v>
      </c>
      <c r="Z470" s="1"/>
      <c r="AB470" s="1">
        <v>45812</v>
      </c>
      <c r="AC470">
        <v>17</v>
      </c>
      <c r="AD470" s="1">
        <v>45829</v>
      </c>
      <c r="AE470" s="1">
        <v>45816</v>
      </c>
      <c r="AF470" s="1">
        <v>45808</v>
      </c>
      <c r="AG470" t="s">
        <v>337</v>
      </c>
      <c r="AI470" t="s">
        <v>11813</v>
      </c>
      <c r="AJ470">
        <v>0</v>
      </c>
      <c r="AK470">
        <v>0</v>
      </c>
      <c r="AL470" t="s">
        <v>320</v>
      </c>
      <c r="AM470" t="s">
        <v>14698</v>
      </c>
      <c r="AN470" t="s">
        <v>14699</v>
      </c>
      <c r="AP470" t="s">
        <v>410</v>
      </c>
      <c r="AQ470" t="s">
        <v>13963</v>
      </c>
      <c r="AS470">
        <v>0</v>
      </c>
      <c r="AT470">
        <v>0</v>
      </c>
      <c r="AU470" s="1"/>
      <c r="AW470" t="s">
        <v>97</v>
      </c>
      <c r="AY470">
        <v>0</v>
      </c>
      <c r="BA470" t="s">
        <v>39</v>
      </c>
      <c r="BB470" t="s">
        <v>1225</v>
      </c>
      <c r="BC470" s="1">
        <v>45808</v>
      </c>
      <c r="BD470" t="s">
        <v>13965</v>
      </c>
      <c r="BE470">
        <v>0</v>
      </c>
      <c r="BI470">
        <v>0</v>
      </c>
      <c r="BM470">
        <v>600</v>
      </c>
    </row>
    <row r="471" spans="1:66" x14ac:dyDescent="0.3">
      <c r="A471" t="s">
        <v>21</v>
      </c>
      <c r="B471" t="s">
        <v>13709</v>
      </c>
      <c r="C471" t="s">
        <v>578</v>
      </c>
      <c r="D471" t="s">
        <v>11199</v>
      </c>
      <c r="E471">
        <v>202506</v>
      </c>
      <c r="F471" t="s">
        <v>14574</v>
      </c>
      <c r="G471" t="s">
        <v>2158</v>
      </c>
      <c r="H471" s="1">
        <v>45792</v>
      </c>
      <c r="I471" t="s">
        <v>14575</v>
      </c>
      <c r="J471" t="s">
        <v>1318</v>
      </c>
      <c r="K471" t="s">
        <v>1318</v>
      </c>
      <c r="L471" t="s">
        <v>28</v>
      </c>
      <c r="M471" t="s">
        <v>29</v>
      </c>
      <c r="N471" t="s">
        <v>14577</v>
      </c>
      <c r="O471" t="s">
        <v>14706</v>
      </c>
      <c r="P471" t="s">
        <v>14579</v>
      </c>
      <c r="Q471" t="s">
        <v>14707</v>
      </c>
      <c r="R471" t="s">
        <v>14581</v>
      </c>
      <c r="S471">
        <v>24000</v>
      </c>
      <c r="T471" t="s">
        <v>32</v>
      </c>
      <c r="U471" t="s">
        <v>33</v>
      </c>
      <c r="V471" t="s">
        <v>433</v>
      </c>
      <c r="W471" t="s">
        <v>23</v>
      </c>
      <c r="X471" s="1">
        <v>45848</v>
      </c>
      <c r="Y471" s="1">
        <v>45792</v>
      </c>
      <c r="Z471" s="1"/>
      <c r="AB471" s="1">
        <v>45820</v>
      </c>
      <c r="AC471">
        <v>22</v>
      </c>
      <c r="AD471" s="1">
        <v>45842</v>
      </c>
      <c r="AE471" s="1"/>
      <c r="AF471" s="1">
        <v>45816</v>
      </c>
      <c r="AG471" t="s">
        <v>335</v>
      </c>
      <c r="AH471" t="s">
        <v>14708</v>
      </c>
      <c r="AI471" t="s">
        <v>11813</v>
      </c>
      <c r="AJ471">
        <v>1</v>
      </c>
      <c r="AK471">
        <v>2</v>
      </c>
      <c r="AL471" t="s">
        <v>146</v>
      </c>
      <c r="AM471" t="s">
        <v>14709</v>
      </c>
      <c r="AN471" t="s">
        <v>14710</v>
      </c>
      <c r="AP471" t="s">
        <v>820</v>
      </c>
      <c r="AQ471" t="s">
        <v>13963</v>
      </c>
      <c r="AS471">
        <v>0</v>
      </c>
      <c r="AT471">
        <v>1405</v>
      </c>
      <c r="AU471" s="1"/>
      <c r="AW471" t="s">
        <v>38</v>
      </c>
      <c r="AY471">
        <v>1320</v>
      </c>
      <c r="BA471" t="s">
        <v>39</v>
      </c>
      <c r="BB471" t="s">
        <v>1225</v>
      </c>
      <c r="BC471" s="1">
        <v>45816</v>
      </c>
      <c r="BD471" t="s">
        <v>14605</v>
      </c>
      <c r="BE471">
        <v>8049928</v>
      </c>
      <c r="BI471">
        <v>2</v>
      </c>
    </row>
    <row r="472" spans="1:66" x14ac:dyDescent="0.3">
      <c r="A472" t="s">
        <v>21</v>
      </c>
      <c r="B472" t="s">
        <v>13709</v>
      </c>
      <c r="C472" t="s">
        <v>578</v>
      </c>
      <c r="D472" t="s">
        <v>11199</v>
      </c>
      <c r="E472">
        <v>202506</v>
      </c>
      <c r="F472" t="s">
        <v>14574</v>
      </c>
      <c r="G472" t="s">
        <v>2158</v>
      </c>
      <c r="H472" s="1">
        <v>45792</v>
      </c>
      <c r="I472" t="s">
        <v>14575</v>
      </c>
      <c r="J472" t="s">
        <v>1318</v>
      </c>
      <c r="K472" t="s">
        <v>1318</v>
      </c>
      <c r="L472" t="s">
        <v>28</v>
      </c>
      <c r="M472" t="s">
        <v>29</v>
      </c>
      <c r="N472" t="s">
        <v>14577</v>
      </c>
      <c r="O472" t="s">
        <v>14711</v>
      </c>
      <c r="P472" t="s">
        <v>14579</v>
      </c>
      <c r="Q472" t="s">
        <v>14712</v>
      </c>
      <c r="R472" t="s">
        <v>14581</v>
      </c>
      <c r="S472">
        <v>24000</v>
      </c>
      <c r="T472" t="s">
        <v>32</v>
      </c>
      <c r="U472" t="s">
        <v>33</v>
      </c>
      <c r="V472" t="s">
        <v>433</v>
      </c>
      <c r="W472" t="s">
        <v>23</v>
      </c>
      <c r="X472" s="1">
        <v>45858</v>
      </c>
      <c r="Y472" s="1">
        <v>45792</v>
      </c>
      <c r="Z472" s="1"/>
      <c r="AB472" s="1">
        <v>45831</v>
      </c>
      <c r="AC472">
        <v>20</v>
      </c>
      <c r="AD472" s="1">
        <v>45851</v>
      </c>
      <c r="AE472" s="1"/>
      <c r="AF472" s="1">
        <v>45827</v>
      </c>
      <c r="AG472" t="s">
        <v>348</v>
      </c>
      <c r="AI472" t="s">
        <v>11813</v>
      </c>
      <c r="AJ472">
        <v>1</v>
      </c>
      <c r="AK472">
        <v>2</v>
      </c>
      <c r="AL472" t="s">
        <v>44</v>
      </c>
      <c r="AM472" t="s">
        <v>14713</v>
      </c>
      <c r="AP472" t="s">
        <v>820</v>
      </c>
      <c r="AQ472" t="s">
        <v>13963</v>
      </c>
      <c r="AS472">
        <v>0</v>
      </c>
      <c r="AT472">
        <v>1887</v>
      </c>
      <c r="AU472" s="1"/>
      <c r="AW472" t="s">
        <v>38</v>
      </c>
      <c r="AY472">
        <v>1802</v>
      </c>
      <c r="BA472" t="s">
        <v>39</v>
      </c>
      <c r="BB472" t="s">
        <v>1225</v>
      </c>
      <c r="BC472" s="1">
        <v>45827</v>
      </c>
      <c r="BD472" t="s">
        <v>14605</v>
      </c>
      <c r="BE472">
        <v>8049928</v>
      </c>
      <c r="BI472">
        <v>2</v>
      </c>
    </row>
    <row r="473" spans="1:66" x14ac:dyDescent="0.3">
      <c r="A473" t="s">
        <v>21</v>
      </c>
      <c r="B473" t="s">
        <v>312</v>
      </c>
      <c r="C473" t="s">
        <v>45</v>
      </c>
      <c r="D473" t="s">
        <v>399</v>
      </c>
      <c r="E473">
        <v>202501</v>
      </c>
      <c r="F473" t="s">
        <v>400</v>
      </c>
      <c r="G473" t="s">
        <v>401</v>
      </c>
      <c r="H473" s="1">
        <v>45577</v>
      </c>
      <c r="I473" t="s">
        <v>402</v>
      </c>
      <c r="J473">
        <v>3</v>
      </c>
      <c r="K473" t="s">
        <v>403</v>
      </c>
      <c r="L473" t="s">
        <v>48</v>
      </c>
      <c r="M473" t="s">
        <v>2079</v>
      </c>
      <c r="N473" t="s">
        <v>14714</v>
      </c>
      <c r="O473" t="s">
        <v>2080</v>
      </c>
      <c r="P473" t="s">
        <v>405</v>
      </c>
      <c r="Q473" t="s">
        <v>2081</v>
      </c>
      <c r="R473" t="s">
        <v>406</v>
      </c>
      <c r="S473">
        <v>250000</v>
      </c>
      <c r="T473" t="s">
        <v>32</v>
      </c>
      <c r="U473" t="s">
        <v>385</v>
      </c>
      <c r="V473" t="s">
        <v>617</v>
      </c>
      <c r="W473" t="s">
        <v>137</v>
      </c>
      <c r="X473" s="1">
        <v>45611</v>
      </c>
      <c r="Y473" s="1">
        <v>45660</v>
      </c>
      <c r="Z473" s="1"/>
      <c r="AB473" s="1">
        <v>45658</v>
      </c>
      <c r="AC473">
        <v>6</v>
      </c>
      <c r="AD473" s="1">
        <v>45663</v>
      </c>
      <c r="AE473" s="1">
        <v>45658</v>
      </c>
      <c r="AF473" s="1">
        <v>45660</v>
      </c>
      <c r="AG473" t="s">
        <v>34</v>
      </c>
      <c r="AI473" t="s">
        <v>14715</v>
      </c>
      <c r="AJ473">
        <v>2</v>
      </c>
      <c r="AK473">
        <v>2</v>
      </c>
      <c r="AL473" t="s">
        <v>320</v>
      </c>
      <c r="AM473" t="s">
        <v>4430</v>
      </c>
      <c r="AN473" t="s">
        <v>4431</v>
      </c>
      <c r="AP473" t="s">
        <v>437</v>
      </c>
      <c r="AQ473" t="s">
        <v>594</v>
      </c>
      <c r="AR473" t="s">
        <v>14716</v>
      </c>
      <c r="AT473">
        <v>400</v>
      </c>
      <c r="AU473" s="1">
        <v>45672</v>
      </c>
      <c r="AV473" t="s">
        <v>4432</v>
      </c>
      <c r="AW473" t="s">
        <v>157</v>
      </c>
      <c r="AY473">
        <v>250</v>
      </c>
      <c r="AZ473">
        <v>400</v>
      </c>
      <c r="BA473" t="s">
        <v>407</v>
      </c>
      <c r="BB473" t="s">
        <v>400</v>
      </c>
      <c r="BC473" s="1">
        <v>45660</v>
      </c>
      <c r="BD473" t="s">
        <v>13965</v>
      </c>
      <c r="BE473">
        <v>39000</v>
      </c>
      <c r="BK473">
        <v>2</v>
      </c>
      <c r="BM473">
        <v>250000</v>
      </c>
    </row>
    <row r="474" spans="1:66" x14ac:dyDescent="0.3">
      <c r="A474" t="s">
        <v>21</v>
      </c>
      <c r="B474" t="s">
        <v>312</v>
      </c>
      <c r="C474" t="s">
        <v>45</v>
      </c>
      <c r="D474" t="s">
        <v>399</v>
      </c>
      <c r="E474">
        <v>202501</v>
      </c>
      <c r="F474" t="s">
        <v>400</v>
      </c>
      <c r="G474" t="s">
        <v>401</v>
      </c>
      <c r="H474" s="1">
        <v>45577</v>
      </c>
      <c r="I474" t="s">
        <v>402</v>
      </c>
      <c r="J474" t="s">
        <v>1318</v>
      </c>
      <c r="K474" t="s">
        <v>1318</v>
      </c>
      <c r="L474" t="s">
        <v>48</v>
      </c>
      <c r="M474" t="s">
        <v>2079</v>
      </c>
      <c r="N474" t="s">
        <v>14714</v>
      </c>
      <c r="O474" t="s">
        <v>2080</v>
      </c>
      <c r="P474" t="s">
        <v>408</v>
      </c>
      <c r="Q474" t="s">
        <v>2082</v>
      </c>
      <c r="R474" t="s">
        <v>409</v>
      </c>
      <c r="S474">
        <v>0</v>
      </c>
      <c r="T474" t="s">
        <v>32</v>
      </c>
      <c r="U474" t="s">
        <v>385</v>
      </c>
      <c r="V474" t="s">
        <v>617</v>
      </c>
      <c r="W474" t="s">
        <v>137</v>
      </c>
      <c r="X474" s="1">
        <v>45611</v>
      </c>
      <c r="Y474" s="1">
        <v>45660</v>
      </c>
      <c r="Z474" s="1"/>
      <c r="AB474" s="1">
        <v>45658</v>
      </c>
      <c r="AC474">
        <v>6</v>
      </c>
      <c r="AD474" s="1">
        <v>45663</v>
      </c>
      <c r="AE474" s="1">
        <v>45658</v>
      </c>
      <c r="AF474" s="1">
        <v>45660</v>
      </c>
      <c r="AG474" t="s">
        <v>34</v>
      </c>
      <c r="AI474" t="s">
        <v>14715</v>
      </c>
      <c r="AJ474">
        <v>0</v>
      </c>
      <c r="AK474">
        <v>0</v>
      </c>
      <c r="AL474" t="s">
        <v>320</v>
      </c>
      <c r="AM474" t="s">
        <v>4430</v>
      </c>
      <c r="AN474" t="s">
        <v>4431</v>
      </c>
      <c r="AP474" t="s">
        <v>437</v>
      </c>
      <c r="AQ474" t="s">
        <v>594</v>
      </c>
      <c r="AR474" t="s">
        <v>14716</v>
      </c>
      <c r="AT474">
        <v>400</v>
      </c>
      <c r="AU474" s="1">
        <v>45672</v>
      </c>
      <c r="AV474" t="s">
        <v>4432</v>
      </c>
      <c r="AW474" t="s">
        <v>157</v>
      </c>
      <c r="AY474">
        <v>250</v>
      </c>
      <c r="AZ474">
        <v>400</v>
      </c>
      <c r="BA474" t="s">
        <v>407</v>
      </c>
      <c r="BB474" t="s">
        <v>400</v>
      </c>
      <c r="BC474" s="1">
        <v>45660</v>
      </c>
      <c r="BD474" t="s">
        <v>13965</v>
      </c>
      <c r="BE474">
        <v>39000</v>
      </c>
      <c r="BK474">
        <v>0</v>
      </c>
      <c r="BM474">
        <v>0</v>
      </c>
    </row>
    <row r="475" spans="1:66" x14ac:dyDescent="0.3">
      <c r="A475" t="s">
        <v>21</v>
      </c>
      <c r="B475" t="s">
        <v>312</v>
      </c>
      <c r="C475" t="s">
        <v>45</v>
      </c>
      <c r="D475" t="s">
        <v>399</v>
      </c>
      <c r="E475">
        <v>202501</v>
      </c>
      <c r="F475" t="s">
        <v>400</v>
      </c>
      <c r="G475" t="s">
        <v>401</v>
      </c>
      <c r="H475" s="1">
        <v>45577</v>
      </c>
      <c r="I475" t="s">
        <v>402</v>
      </c>
      <c r="J475">
        <v>3</v>
      </c>
      <c r="K475" t="s">
        <v>403</v>
      </c>
      <c r="L475" t="s">
        <v>48</v>
      </c>
      <c r="M475" t="s">
        <v>2079</v>
      </c>
      <c r="N475" t="s">
        <v>14714</v>
      </c>
      <c r="O475" t="s">
        <v>2083</v>
      </c>
      <c r="P475" t="s">
        <v>405</v>
      </c>
      <c r="Q475" t="s">
        <v>2084</v>
      </c>
      <c r="R475" t="s">
        <v>406</v>
      </c>
      <c r="S475">
        <v>175000</v>
      </c>
      <c r="T475" t="s">
        <v>32</v>
      </c>
      <c r="U475" t="s">
        <v>385</v>
      </c>
      <c r="V475" t="s">
        <v>617</v>
      </c>
      <c r="W475" t="s">
        <v>137</v>
      </c>
      <c r="X475" s="1">
        <v>45611</v>
      </c>
      <c r="Y475" s="1">
        <v>45660</v>
      </c>
      <c r="Z475" s="1"/>
      <c r="AB475" s="1"/>
      <c r="AD475" s="1"/>
      <c r="AE475" s="1"/>
      <c r="AF475" s="1">
        <v>45670</v>
      </c>
      <c r="AG475" t="s">
        <v>14387</v>
      </c>
      <c r="AI475" t="s">
        <v>14715</v>
      </c>
      <c r="AP475" t="s">
        <v>437</v>
      </c>
      <c r="AU475" s="1">
        <v>45672</v>
      </c>
      <c r="AV475" t="s">
        <v>27</v>
      </c>
      <c r="AW475" t="s">
        <v>157</v>
      </c>
      <c r="AY475">
        <v>250</v>
      </c>
      <c r="BA475" t="s">
        <v>407</v>
      </c>
      <c r="BB475" t="s">
        <v>400</v>
      </c>
      <c r="BC475" s="1">
        <v>45670</v>
      </c>
      <c r="BN475">
        <v>175000</v>
      </c>
    </row>
    <row r="476" spans="1:66" x14ac:dyDescent="0.3">
      <c r="A476" t="s">
        <v>21</v>
      </c>
      <c r="B476" t="s">
        <v>312</v>
      </c>
      <c r="C476" t="s">
        <v>45</v>
      </c>
      <c r="D476" t="s">
        <v>399</v>
      </c>
      <c r="E476">
        <v>202501</v>
      </c>
      <c r="F476" t="s">
        <v>400</v>
      </c>
      <c r="G476" t="s">
        <v>401</v>
      </c>
      <c r="H476" s="1">
        <v>45577</v>
      </c>
      <c r="I476" t="s">
        <v>402</v>
      </c>
      <c r="J476" t="s">
        <v>1318</v>
      </c>
      <c r="K476" t="s">
        <v>1318</v>
      </c>
      <c r="L476" t="s">
        <v>48</v>
      </c>
      <c r="M476" t="s">
        <v>2079</v>
      </c>
      <c r="N476" t="s">
        <v>14714</v>
      </c>
      <c r="O476" t="s">
        <v>2083</v>
      </c>
      <c r="P476" t="s">
        <v>408</v>
      </c>
      <c r="Q476" t="s">
        <v>2085</v>
      </c>
      <c r="R476" t="s">
        <v>409</v>
      </c>
      <c r="S476">
        <v>0</v>
      </c>
      <c r="T476" t="s">
        <v>32</v>
      </c>
      <c r="U476" t="s">
        <v>385</v>
      </c>
      <c r="V476" t="s">
        <v>617</v>
      </c>
      <c r="W476" t="s">
        <v>137</v>
      </c>
      <c r="X476" s="1">
        <v>45611</v>
      </c>
      <c r="Y476" s="1">
        <v>45660</v>
      </c>
      <c r="Z476" s="1"/>
      <c r="AB476" s="1"/>
      <c r="AD476" s="1"/>
      <c r="AE476" s="1"/>
      <c r="AF476" s="1">
        <v>45670</v>
      </c>
      <c r="AG476" t="s">
        <v>14387</v>
      </c>
      <c r="AI476" t="s">
        <v>14715</v>
      </c>
      <c r="AP476" t="s">
        <v>437</v>
      </c>
      <c r="AU476" s="1">
        <v>45672</v>
      </c>
      <c r="AV476" t="s">
        <v>27</v>
      </c>
      <c r="AW476" t="s">
        <v>157</v>
      </c>
      <c r="AY476">
        <v>250</v>
      </c>
      <c r="BA476" t="s">
        <v>407</v>
      </c>
      <c r="BB476" t="s">
        <v>400</v>
      </c>
      <c r="BC476" s="1">
        <v>45670</v>
      </c>
      <c r="BN476">
        <v>0</v>
      </c>
    </row>
    <row r="477" spans="1:66" x14ac:dyDescent="0.3">
      <c r="A477" t="s">
        <v>21</v>
      </c>
      <c r="B477" t="s">
        <v>312</v>
      </c>
      <c r="C477" t="s">
        <v>45</v>
      </c>
      <c r="D477" t="s">
        <v>399</v>
      </c>
      <c r="E477">
        <v>202502</v>
      </c>
      <c r="F477" t="s">
        <v>400</v>
      </c>
      <c r="G477" t="s">
        <v>401</v>
      </c>
      <c r="H477" s="1">
        <v>45577</v>
      </c>
      <c r="I477" t="s">
        <v>402</v>
      </c>
      <c r="J477">
        <v>3</v>
      </c>
      <c r="K477" t="s">
        <v>403</v>
      </c>
      <c r="L477" t="s">
        <v>48</v>
      </c>
      <c r="M477" t="s">
        <v>2079</v>
      </c>
      <c r="N477" t="s">
        <v>14714</v>
      </c>
      <c r="O477" t="s">
        <v>2086</v>
      </c>
      <c r="P477" t="s">
        <v>405</v>
      </c>
      <c r="Q477" t="s">
        <v>2087</v>
      </c>
      <c r="R477" t="s">
        <v>406</v>
      </c>
      <c r="S477">
        <v>250000</v>
      </c>
      <c r="T477" t="s">
        <v>32</v>
      </c>
      <c r="U477" t="s">
        <v>385</v>
      </c>
      <c r="V477" t="s">
        <v>617</v>
      </c>
      <c r="W477" t="s">
        <v>137</v>
      </c>
      <c r="X477" s="1">
        <v>45611</v>
      </c>
      <c r="Y477" s="1">
        <v>45691</v>
      </c>
      <c r="Z477" s="1"/>
      <c r="AB477" s="1"/>
      <c r="AD477" s="1"/>
      <c r="AE477" s="1"/>
      <c r="AF477" s="1">
        <v>45691</v>
      </c>
      <c r="AG477" t="s">
        <v>14387</v>
      </c>
      <c r="AI477" t="s">
        <v>14715</v>
      </c>
      <c r="AP477" t="s">
        <v>437</v>
      </c>
      <c r="AU477" s="1">
        <v>45703</v>
      </c>
      <c r="AV477" t="s">
        <v>27</v>
      </c>
      <c r="AW477" t="s">
        <v>157</v>
      </c>
      <c r="AY477">
        <v>250</v>
      </c>
      <c r="BA477" t="s">
        <v>407</v>
      </c>
      <c r="BB477" t="s">
        <v>400</v>
      </c>
      <c r="BC477" s="1">
        <v>45691</v>
      </c>
      <c r="BN477">
        <v>250000</v>
      </c>
    </row>
    <row r="478" spans="1:66" x14ac:dyDescent="0.3">
      <c r="A478" t="s">
        <v>21</v>
      </c>
      <c r="B478" t="s">
        <v>312</v>
      </c>
      <c r="C478" t="s">
        <v>45</v>
      </c>
      <c r="D478" t="s">
        <v>399</v>
      </c>
      <c r="E478">
        <v>202502</v>
      </c>
      <c r="F478" t="s">
        <v>400</v>
      </c>
      <c r="G478" t="s">
        <v>401</v>
      </c>
      <c r="H478" s="1">
        <v>45577</v>
      </c>
      <c r="I478" t="s">
        <v>402</v>
      </c>
      <c r="J478" t="s">
        <v>1318</v>
      </c>
      <c r="K478" t="s">
        <v>1318</v>
      </c>
      <c r="L478" t="s">
        <v>48</v>
      </c>
      <c r="M478" t="s">
        <v>2079</v>
      </c>
      <c r="N478" t="s">
        <v>14714</v>
      </c>
      <c r="O478" t="s">
        <v>2086</v>
      </c>
      <c r="P478" t="s">
        <v>408</v>
      </c>
      <c r="Q478" t="s">
        <v>2088</v>
      </c>
      <c r="R478" t="s">
        <v>409</v>
      </c>
      <c r="S478">
        <v>0</v>
      </c>
      <c r="T478" t="s">
        <v>32</v>
      </c>
      <c r="U478" t="s">
        <v>385</v>
      </c>
      <c r="V478" t="s">
        <v>617</v>
      </c>
      <c r="W478" t="s">
        <v>137</v>
      </c>
      <c r="X478" s="1">
        <v>45611</v>
      </c>
      <c r="Y478" s="1">
        <v>45691</v>
      </c>
      <c r="Z478" s="1"/>
      <c r="AB478" s="1"/>
      <c r="AD478" s="1"/>
      <c r="AE478" s="1"/>
      <c r="AF478" s="1">
        <v>45691</v>
      </c>
      <c r="AG478" t="s">
        <v>14387</v>
      </c>
      <c r="AI478" t="s">
        <v>14715</v>
      </c>
      <c r="AP478" t="s">
        <v>437</v>
      </c>
      <c r="AU478" s="1">
        <v>45703</v>
      </c>
      <c r="AV478" t="s">
        <v>27</v>
      </c>
      <c r="AW478" t="s">
        <v>157</v>
      </c>
      <c r="AY478">
        <v>250</v>
      </c>
      <c r="BA478" t="s">
        <v>407</v>
      </c>
      <c r="BB478" t="s">
        <v>400</v>
      </c>
      <c r="BC478" s="1">
        <v>45691</v>
      </c>
      <c r="BN478">
        <v>0</v>
      </c>
    </row>
    <row r="479" spans="1:66" x14ac:dyDescent="0.3">
      <c r="A479" t="s">
        <v>21</v>
      </c>
      <c r="B479" t="s">
        <v>312</v>
      </c>
      <c r="C479" t="s">
        <v>45</v>
      </c>
      <c r="E479">
        <v>202502</v>
      </c>
      <c r="F479" t="s">
        <v>152</v>
      </c>
      <c r="G479" t="s">
        <v>46</v>
      </c>
      <c r="H479" s="1">
        <v>45594</v>
      </c>
      <c r="I479" t="s">
        <v>411</v>
      </c>
      <c r="J479" t="s">
        <v>1318</v>
      </c>
      <c r="K479" t="s">
        <v>1318</v>
      </c>
      <c r="L479" t="s">
        <v>48</v>
      </c>
      <c r="M479" t="s">
        <v>427</v>
      </c>
      <c r="N479" t="s">
        <v>14714</v>
      </c>
      <c r="O479" t="s">
        <v>2160</v>
      </c>
      <c r="P479" t="s">
        <v>1976</v>
      </c>
      <c r="Q479" t="s">
        <v>2161</v>
      </c>
      <c r="R479" t="s">
        <v>1977</v>
      </c>
      <c r="S479">
        <v>21600</v>
      </c>
      <c r="T479" t="s">
        <v>32</v>
      </c>
      <c r="U479" t="s">
        <v>33</v>
      </c>
      <c r="V479" t="s">
        <v>706</v>
      </c>
      <c r="W479" t="s">
        <v>52</v>
      </c>
      <c r="X479" s="1">
        <v>45721</v>
      </c>
      <c r="Y479" s="1">
        <v>45712</v>
      </c>
      <c r="Z479" s="1"/>
      <c r="AB479" s="1">
        <v>45710</v>
      </c>
      <c r="AC479">
        <v>5</v>
      </c>
      <c r="AD479" s="1">
        <v>45715</v>
      </c>
      <c r="AE479" s="1">
        <v>45710</v>
      </c>
      <c r="AF479" s="1">
        <v>45706</v>
      </c>
      <c r="AG479" t="s">
        <v>34</v>
      </c>
      <c r="AI479" t="s">
        <v>11787</v>
      </c>
      <c r="AJ479">
        <v>1</v>
      </c>
      <c r="AK479">
        <v>1</v>
      </c>
      <c r="AL479" t="s">
        <v>44</v>
      </c>
      <c r="AM479" t="s">
        <v>4433</v>
      </c>
      <c r="AN479" t="s">
        <v>4434</v>
      </c>
      <c r="AP479" t="s">
        <v>44</v>
      </c>
      <c r="AQ479" t="s">
        <v>13963</v>
      </c>
      <c r="AT479">
        <v>290</v>
      </c>
      <c r="AU479" s="1">
        <v>45721</v>
      </c>
      <c r="AV479" t="s">
        <v>8708</v>
      </c>
      <c r="AW479" t="s">
        <v>162</v>
      </c>
      <c r="AY479">
        <v>290</v>
      </c>
      <c r="BA479" t="s">
        <v>430</v>
      </c>
      <c r="BB479" t="s">
        <v>152</v>
      </c>
      <c r="BC479" s="1">
        <v>45712</v>
      </c>
      <c r="BD479" t="s">
        <v>13965</v>
      </c>
      <c r="BE479">
        <v>20520</v>
      </c>
      <c r="BI479">
        <v>1</v>
      </c>
      <c r="BM479">
        <v>21600</v>
      </c>
    </row>
    <row r="480" spans="1:66" x14ac:dyDescent="0.3">
      <c r="A480" t="s">
        <v>21</v>
      </c>
      <c r="B480" t="s">
        <v>312</v>
      </c>
      <c r="C480" t="s">
        <v>45</v>
      </c>
      <c r="D480" t="s">
        <v>399</v>
      </c>
      <c r="E480">
        <v>202502</v>
      </c>
      <c r="F480" t="s">
        <v>400</v>
      </c>
      <c r="G480" t="s">
        <v>401</v>
      </c>
      <c r="H480" s="1">
        <v>45616</v>
      </c>
      <c r="I480" t="s">
        <v>402</v>
      </c>
      <c r="J480">
        <v>3</v>
      </c>
      <c r="K480" t="s">
        <v>403</v>
      </c>
      <c r="L480" t="s">
        <v>48</v>
      </c>
      <c r="M480" t="s">
        <v>2079</v>
      </c>
      <c r="N480" t="s">
        <v>14714</v>
      </c>
      <c r="O480" t="s">
        <v>2168</v>
      </c>
      <c r="P480" t="s">
        <v>405</v>
      </c>
      <c r="Q480" t="s">
        <v>2169</v>
      </c>
      <c r="R480" t="s">
        <v>406</v>
      </c>
      <c r="S480">
        <v>725000</v>
      </c>
      <c r="T480" t="s">
        <v>32</v>
      </c>
      <c r="U480" t="s">
        <v>385</v>
      </c>
      <c r="V480" t="s">
        <v>617</v>
      </c>
      <c r="W480" t="s">
        <v>137</v>
      </c>
      <c r="X480" s="1">
        <v>45611</v>
      </c>
      <c r="Y480" s="1">
        <v>45693</v>
      </c>
      <c r="Z480" s="1"/>
      <c r="AB480" s="1"/>
      <c r="AD480" s="1"/>
      <c r="AE480" s="1"/>
      <c r="AF480" s="1">
        <v>45693</v>
      </c>
      <c r="AG480" t="s">
        <v>14387</v>
      </c>
      <c r="AI480" t="s">
        <v>14715</v>
      </c>
      <c r="AP480" t="s">
        <v>437</v>
      </c>
      <c r="AU480" s="1">
        <v>45703</v>
      </c>
      <c r="AV480" t="s">
        <v>27</v>
      </c>
      <c r="AW480" t="s">
        <v>157</v>
      </c>
      <c r="AY480">
        <v>250</v>
      </c>
      <c r="BA480" t="s">
        <v>407</v>
      </c>
      <c r="BB480" t="s">
        <v>400</v>
      </c>
      <c r="BC480" s="1">
        <v>45693</v>
      </c>
      <c r="BN480">
        <v>725000</v>
      </c>
    </row>
    <row r="481" spans="1:66" x14ac:dyDescent="0.3">
      <c r="A481" t="s">
        <v>21</v>
      </c>
      <c r="B481" t="s">
        <v>312</v>
      </c>
      <c r="C481" t="s">
        <v>45</v>
      </c>
      <c r="D481" t="s">
        <v>399</v>
      </c>
      <c r="E481">
        <v>202502</v>
      </c>
      <c r="F481" t="s">
        <v>400</v>
      </c>
      <c r="G481" t="s">
        <v>401</v>
      </c>
      <c r="H481" s="1">
        <v>45616</v>
      </c>
      <c r="I481" t="s">
        <v>402</v>
      </c>
      <c r="J481" t="s">
        <v>1318</v>
      </c>
      <c r="K481" t="s">
        <v>1318</v>
      </c>
      <c r="L481" t="s">
        <v>48</v>
      </c>
      <c r="M481" t="s">
        <v>2079</v>
      </c>
      <c r="N481" t="s">
        <v>14714</v>
      </c>
      <c r="O481" t="s">
        <v>2168</v>
      </c>
      <c r="P481" t="s">
        <v>408</v>
      </c>
      <c r="Q481" t="s">
        <v>2170</v>
      </c>
      <c r="R481" t="s">
        <v>409</v>
      </c>
      <c r="S481">
        <v>0</v>
      </c>
      <c r="T481" t="s">
        <v>32</v>
      </c>
      <c r="U481" t="s">
        <v>385</v>
      </c>
      <c r="V481" t="s">
        <v>617</v>
      </c>
      <c r="W481" t="s">
        <v>137</v>
      </c>
      <c r="X481" s="1">
        <v>45611</v>
      </c>
      <c r="Y481" s="1">
        <v>45693</v>
      </c>
      <c r="Z481" s="1"/>
      <c r="AB481" s="1"/>
      <c r="AD481" s="1"/>
      <c r="AE481" s="1"/>
      <c r="AF481" s="1">
        <v>45693</v>
      </c>
      <c r="AG481" t="s">
        <v>14387</v>
      </c>
      <c r="AI481" t="s">
        <v>14715</v>
      </c>
      <c r="AP481" t="s">
        <v>437</v>
      </c>
      <c r="AU481" s="1">
        <v>45703</v>
      </c>
      <c r="AV481" t="s">
        <v>27</v>
      </c>
      <c r="AW481" t="s">
        <v>157</v>
      </c>
      <c r="AY481">
        <v>250</v>
      </c>
      <c r="BA481" t="s">
        <v>407</v>
      </c>
      <c r="BB481" t="s">
        <v>400</v>
      </c>
      <c r="BC481" s="1">
        <v>45693</v>
      </c>
      <c r="BN481">
        <v>0</v>
      </c>
    </row>
    <row r="482" spans="1:66" x14ac:dyDescent="0.3">
      <c r="A482" t="s">
        <v>21</v>
      </c>
      <c r="B482" t="s">
        <v>312</v>
      </c>
      <c r="C482" t="s">
        <v>45</v>
      </c>
      <c r="E482">
        <v>202501</v>
      </c>
      <c r="F482" t="s">
        <v>152</v>
      </c>
      <c r="G482" t="s">
        <v>115</v>
      </c>
      <c r="H482" s="1">
        <v>45621</v>
      </c>
      <c r="I482" t="s">
        <v>411</v>
      </c>
      <c r="J482" t="s">
        <v>1318</v>
      </c>
      <c r="K482" t="s">
        <v>1318</v>
      </c>
      <c r="L482" t="s">
        <v>28</v>
      </c>
      <c r="M482" t="s">
        <v>117</v>
      </c>
      <c r="N482" t="s">
        <v>14714</v>
      </c>
      <c r="O482" t="s">
        <v>2162</v>
      </c>
      <c r="P482" t="s">
        <v>412</v>
      </c>
      <c r="Q482" t="s">
        <v>2163</v>
      </c>
      <c r="R482" t="s">
        <v>413</v>
      </c>
      <c r="S482">
        <v>19040</v>
      </c>
      <c r="T482" t="s">
        <v>32</v>
      </c>
      <c r="U482" t="s">
        <v>33</v>
      </c>
      <c r="V482" t="s">
        <v>454</v>
      </c>
      <c r="W482" t="s">
        <v>88</v>
      </c>
      <c r="X482" s="1">
        <v>45694</v>
      </c>
      <c r="Y482" s="1">
        <v>45684</v>
      </c>
      <c r="Z482" s="1"/>
      <c r="AB482" s="1">
        <v>45686</v>
      </c>
      <c r="AC482">
        <v>9</v>
      </c>
      <c r="AD482" s="1">
        <v>45695</v>
      </c>
      <c r="AE482" s="1">
        <v>45686</v>
      </c>
      <c r="AF482" s="1">
        <v>45684</v>
      </c>
      <c r="AG482" t="s">
        <v>34</v>
      </c>
      <c r="AI482" t="s">
        <v>11787</v>
      </c>
      <c r="AJ482">
        <v>1</v>
      </c>
      <c r="AK482">
        <v>1</v>
      </c>
      <c r="AL482" t="s">
        <v>96</v>
      </c>
      <c r="AM482" t="s">
        <v>2951</v>
      </c>
      <c r="AN482" t="s">
        <v>2952</v>
      </c>
      <c r="AP482" t="s">
        <v>96</v>
      </c>
      <c r="AQ482" t="s">
        <v>13963</v>
      </c>
      <c r="AT482">
        <v>220</v>
      </c>
      <c r="AU482" s="1">
        <v>45694</v>
      </c>
      <c r="AV482" t="s">
        <v>4435</v>
      </c>
      <c r="AW482" t="s">
        <v>121</v>
      </c>
      <c r="AY482">
        <v>220</v>
      </c>
      <c r="BA482" t="s">
        <v>416</v>
      </c>
      <c r="BB482" t="s">
        <v>152</v>
      </c>
      <c r="BC482" s="1">
        <v>45684</v>
      </c>
      <c r="BD482" t="s">
        <v>13965</v>
      </c>
      <c r="BE482">
        <v>39266</v>
      </c>
      <c r="BI482">
        <v>1</v>
      </c>
      <c r="BM482">
        <v>19040</v>
      </c>
    </row>
    <row r="483" spans="1:66" x14ac:dyDescent="0.3">
      <c r="A483" t="s">
        <v>21</v>
      </c>
      <c r="B483" t="s">
        <v>312</v>
      </c>
      <c r="C483" t="s">
        <v>45</v>
      </c>
      <c r="E483">
        <v>202501</v>
      </c>
      <c r="F483" t="s">
        <v>152</v>
      </c>
      <c r="G483" t="s">
        <v>115</v>
      </c>
      <c r="H483" s="1">
        <v>45621</v>
      </c>
      <c r="I483" t="s">
        <v>411</v>
      </c>
      <c r="J483" t="s">
        <v>1318</v>
      </c>
      <c r="K483" t="s">
        <v>1318</v>
      </c>
      <c r="L483" t="s">
        <v>28</v>
      </c>
      <c r="M483" t="s">
        <v>117</v>
      </c>
      <c r="N483" t="s">
        <v>14714</v>
      </c>
      <c r="O483" t="s">
        <v>2164</v>
      </c>
      <c r="P483" t="s">
        <v>412</v>
      </c>
      <c r="Q483" t="s">
        <v>2165</v>
      </c>
      <c r="R483" t="s">
        <v>413</v>
      </c>
      <c r="S483">
        <v>19040</v>
      </c>
      <c r="T483" t="s">
        <v>32</v>
      </c>
      <c r="U483" t="s">
        <v>33</v>
      </c>
      <c r="V483" t="s">
        <v>454</v>
      </c>
      <c r="W483" t="s">
        <v>88</v>
      </c>
      <c r="X483" s="1">
        <v>45694</v>
      </c>
      <c r="Y483" s="1">
        <v>45684</v>
      </c>
      <c r="Z483" s="1"/>
      <c r="AB483" s="1">
        <v>45686</v>
      </c>
      <c r="AC483">
        <v>9</v>
      </c>
      <c r="AD483" s="1">
        <v>45695</v>
      </c>
      <c r="AE483" s="1">
        <v>45686</v>
      </c>
      <c r="AF483" s="1">
        <v>45684</v>
      </c>
      <c r="AG483" t="s">
        <v>34</v>
      </c>
      <c r="AI483" t="s">
        <v>11787</v>
      </c>
      <c r="AJ483">
        <v>1</v>
      </c>
      <c r="AK483">
        <v>1</v>
      </c>
      <c r="AL483" t="s">
        <v>96</v>
      </c>
      <c r="AM483" t="s">
        <v>2951</v>
      </c>
      <c r="AN483" t="s">
        <v>2953</v>
      </c>
      <c r="AP483" t="s">
        <v>96</v>
      </c>
      <c r="AQ483" t="s">
        <v>13963</v>
      </c>
      <c r="AT483">
        <v>220</v>
      </c>
      <c r="AU483" s="1">
        <v>45694</v>
      </c>
      <c r="AV483" t="s">
        <v>4436</v>
      </c>
      <c r="AW483" t="s">
        <v>121</v>
      </c>
      <c r="AY483">
        <v>220</v>
      </c>
      <c r="BA483" t="s">
        <v>416</v>
      </c>
      <c r="BB483" t="s">
        <v>152</v>
      </c>
      <c r="BC483" s="1">
        <v>45684</v>
      </c>
      <c r="BD483" t="s">
        <v>13965</v>
      </c>
      <c r="BE483">
        <v>39266</v>
      </c>
      <c r="BI483">
        <v>1</v>
      </c>
      <c r="BM483">
        <v>19040</v>
      </c>
    </row>
    <row r="484" spans="1:66" x14ac:dyDescent="0.3">
      <c r="A484" t="s">
        <v>21</v>
      </c>
      <c r="B484" t="s">
        <v>312</v>
      </c>
      <c r="C484" t="s">
        <v>45</v>
      </c>
      <c r="E484">
        <v>202502</v>
      </c>
      <c r="F484" t="s">
        <v>152</v>
      </c>
      <c r="G484" t="s">
        <v>115</v>
      </c>
      <c r="H484" s="1">
        <v>45621</v>
      </c>
      <c r="I484" t="s">
        <v>411</v>
      </c>
      <c r="J484" t="s">
        <v>1318</v>
      </c>
      <c r="K484" t="s">
        <v>1318</v>
      </c>
      <c r="L484" t="s">
        <v>28</v>
      </c>
      <c r="M484" t="s">
        <v>117</v>
      </c>
      <c r="N484" t="s">
        <v>14714</v>
      </c>
      <c r="O484" t="s">
        <v>2166</v>
      </c>
      <c r="P484" t="s">
        <v>412</v>
      </c>
      <c r="Q484" t="s">
        <v>2167</v>
      </c>
      <c r="R484" t="s">
        <v>413</v>
      </c>
      <c r="S484">
        <v>19040</v>
      </c>
      <c r="T484" t="s">
        <v>32</v>
      </c>
      <c r="U484" t="s">
        <v>33</v>
      </c>
      <c r="V484" t="s">
        <v>454</v>
      </c>
      <c r="W484" t="s">
        <v>88</v>
      </c>
      <c r="X484" s="1">
        <v>45708</v>
      </c>
      <c r="Y484" s="1">
        <v>45698</v>
      </c>
      <c r="Z484" s="1"/>
      <c r="AB484" s="1">
        <v>45693</v>
      </c>
      <c r="AC484">
        <v>9</v>
      </c>
      <c r="AD484" s="1">
        <v>45702</v>
      </c>
      <c r="AE484" s="1">
        <v>45696</v>
      </c>
      <c r="AF484" s="1">
        <v>45698</v>
      </c>
      <c r="AG484" t="s">
        <v>34</v>
      </c>
      <c r="AI484" t="s">
        <v>11787</v>
      </c>
      <c r="AJ484">
        <v>1</v>
      </c>
      <c r="AK484">
        <v>1</v>
      </c>
      <c r="AL484" t="s">
        <v>96</v>
      </c>
      <c r="AM484" t="s">
        <v>4437</v>
      </c>
      <c r="AN484" t="s">
        <v>4438</v>
      </c>
      <c r="AP484" t="s">
        <v>96</v>
      </c>
      <c r="AQ484" t="s">
        <v>13963</v>
      </c>
      <c r="AT484">
        <v>220</v>
      </c>
      <c r="AU484" s="1">
        <v>45708</v>
      </c>
      <c r="AV484" t="s">
        <v>4439</v>
      </c>
      <c r="AW484" t="s">
        <v>121</v>
      </c>
      <c r="AY484">
        <v>220</v>
      </c>
      <c r="BA484" t="s">
        <v>416</v>
      </c>
      <c r="BB484" t="s">
        <v>152</v>
      </c>
      <c r="BC484" s="1">
        <v>45698</v>
      </c>
      <c r="BD484" t="s">
        <v>13965</v>
      </c>
      <c r="BE484">
        <v>39266</v>
      </c>
      <c r="BI484">
        <v>1</v>
      </c>
      <c r="BM484">
        <v>19040</v>
      </c>
    </row>
    <row r="485" spans="1:66" x14ac:dyDescent="0.3">
      <c r="A485" t="s">
        <v>21</v>
      </c>
      <c r="B485" t="s">
        <v>312</v>
      </c>
      <c r="C485" t="s">
        <v>45</v>
      </c>
      <c r="E485">
        <v>202501</v>
      </c>
      <c r="F485" t="s">
        <v>152</v>
      </c>
      <c r="G485" t="s">
        <v>281</v>
      </c>
      <c r="H485" s="1">
        <v>45628</v>
      </c>
      <c r="I485" t="s">
        <v>411</v>
      </c>
      <c r="J485" t="s">
        <v>1318</v>
      </c>
      <c r="K485" t="s">
        <v>1318</v>
      </c>
      <c r="L485" t="s">
        <v>48</v>
      </c>
      <c r="M485" t="s">
        <v>446</v>
      </c>
      <c r="N485" t="s">
        <v>14714</v>
      </c>
      <c r="O485" t="s">
        <v>2171</v>
      </c>
      <c r="P485" t="s">
        <v>447</v>
      </c>
      <c r="Q485" t="s">
        <v>2172</v>
      </c>
      <c r="R485" t="s">
        <v>448</v>
      </c>
      <c r="S485">
        <v>10000</v>
      </c>
      <c r="T485" t="s">
        <v>32</v>
      </c>
      <c r="U485" t="s">
        <v>33</v>
      </c>
      <c r="V485" t="s">
        <v>617</v>
      </c>
      <c r="W485" t="s">
        <v>137</v>
      </c>
      <c r="X485" s="1">
        <v>45671</v>
      </c>
      <c r="Y485" s="1">
        <v>45674</v>
      </c>
      <c r="Z485" s="1"/>
      <c r="AB485" s="1">
        <v>45683</v>
      </c>
      <c r="AC485">
        <v>5</v>
      </c>
      <c r="AD485" s="1">
        <v>45688</v>
      </c>
      <c r="AE485" s="1">
        <v>45678</v>
      </c>
      <c r="AF485" s="1">
        <v>45674</v>
      </c>
      <c r="AG485" t="s">
        <v>34</v>
      </c>
      <c r="AI485" t="s">
        <v>11787</v>
      </c>
      <c r="AJ485">
        <v>1</v>
      </c>
      <c r="AK485">
        <v>1</v>
      </c>
      <c r="AL485" t="s">
        <v>437</v>
      </c>
      <c r="AM485" t="s">
        <v>4440</v>
      </c>
      <c r="AN485" t="s">
        <v>2954</v>
      </c>
      <c r="AP485" t="s">
        <v>437</v>
      </c>
      <c r="AQ485" t="s">
        <v>13963</v>
      </c>
      <c r="AT485">
        <v>250</v>
      </c>
      <c r="AU485" s="1">
        <v>45671</v>
      </c>
      <c r="AV485" t="s">
        <v>4441</v>
      </c>
      <c r="AW485" t="s">
        <v>157</v>
      </c>
      <c r="AY485">
        <v>250</v>
      </c>
      <c r="BA485" t="s">
        <v>430</v>
      </c>
      <c r="BB485" t="s">
        <v>152</v>
      </c>
      <c r="BC485" s="1">
        <v>45674</v>
      </c>
      <c r="BD485" t="s">
        <v>13965</v>
      </c>
      <c r="BE485">
        <v>21300</v>
      </c>
      <c r="BI485">
        <v>1</v>
      </c>
      <c r="BM485">
        <v>10000</v>
      </c>
    </row>
    <row r="486" spans="1:66" x14ac:dyDescent="0.3">
      <c r="A486" t="s">
        <v>21</v>
      </c>
      <c r="B486" t="s">
        <v>312</v>
      </c>
      <c r="C486" t="s">
        <v>45</v>
      </c>
      <c r="E486">
        <v>202502</v>
      </c>
      <c r="F486" t="s">
        <v>152</v>
      </c>
      <c r="G486" t="s">
        <v>115</v>
      </c>
      <c r="H486" s="1">
        <v>45643</v>
      </c>
      <c r="I486" t="s">
        <v>411</v>
      </c>
      <c r="J486" t="s">
        <v>1318</v>
      </c>
      <c r="K486" t="s">
        <v>1318</v>
      </c>
      <c r="L486" t="s">
        <v>28</v>
      </c>
      <c r="M486" t="s">
        <v>117</v>
      </c>
      <c r="N486" t="s">
        <v>14714</v>
      </c>
      <c r="O486" t="s">
        <v>4442</v>
      </c>
      <c r="P486" t="s">
        <v>4443</v>
      </c>
      <c r="Q486" t="s">
        <v>4444</v>
      </c>
      <c r="R486" t="s">
        <v>4445</v>
      </c>
      <c r="S486">
        <v>16320</v>
      </c>
      <c r="T486" t="s">
        <v>32</v>
      </c>
      <c r="U486" t="s">
        <v>33</v>
      </c>
      <c r="V486" t="s">
        <v>454</v>
      </c>
      <c r="W486" t="s">
        <v>88</v>
      </c>
      <c r="X486" s="1">
        <v>45703</v>
      </c>
      <c r="Y486" s="1">
        <v>45693</v>
      </c>
      <c r="Z486" s="1"/>
      <c r="AB486" s="1"/>
      <c r="AD486" s="1"/>
      <c r="AE486" s="1"/>
      <c r="AF486" s="1">
        <v>45693</v>
      </c>
      <c r="AG486" t="s">
        <v>14387</v>
      </c>
      <c r="AP486" t="s">
        <v>96</v>
      </c>
      <c r="AU486" s="1">
        <v>45703</v>
      </c>
      <c r="AW486" t="s">
        <v>121</v>
      </c>
      <c r="AY486">
        <v>220</v>
      </c>
      <c r="BA486" t="s">
        <v>39</v>
      </c>
      <c r="BB486" t="s">
        <v>152</v>
      </c>
      <c r="BC486" s="1">
        <v>45693</v>
      </c>
      <c r="BN486">
        <v>16320</v>
      </c>
    </row>
    <row r="487" spans="1:66" x14ac:dyDescent="0.3">
      <c r="A487" t="s">
        <v>21</v>
      </c>
      <c r="B487" t="s">
        <v>312</v>
      </c>
      <c r="C487" t="s">
        <v>45</v>
      </c>
      <c r="E487">
        <v>202502</v>
      </c>
      <c r="F487" t="s">
        <v>152</v>
      </c>
      <c r="G487" t="s">
        <v>115</v>
      </c>
      <c r="H487" s="1">
        <v>45643</v>
      </c>
      <c r="I487" t="s">
        <v>411</v>
      </c>
      <c r="J487" t="s">
        <v>1318</v>
      </c>
      <c r="K487" t="s">
        <v>1318</v>
      </c>
      <c r="L487" t="s">
        <v>28</v>
      </c>
      <c r="M487" t="s">
        <v>117</v>
      </c>
      <c r="N487" t="s">
        <v>14714</v>
      </c>
      <c r="O487" t="s">
        <v>4446</v>
      </c>
      <c r="P487" t="s">
        <v>4443</v>
      </c>
      <c r="Q487" t="s">
        <v>4447</v>
      </c>
      <c r="R487" t="s">
        <v>4445</v>
      </c>
      <c r="S487">
        <v>16320</v>
      </c>
      <c r="T487" t="s">
        <v>32</v>
      </c>
      <c r="U487" t="s">
        <v>33</v>
      </c>
      <c r="V487" t="s">
        <v>454</v>
      </c>
      <c r="W487" t="s">
        <v>88</v>
      </c>
      <c r="X487" s="1">
        <v>45708</v>
      </c>
      <c r="Y487" s="1">
        <v>45698</v>
      </c>
      <c r="Z487" s="1"/>
      <c r="AB487" s="1"/>
      <c r="AD487" s="1"/>
      <c r="AE487" s="1"/>
      <c r="AF487" s="1">
        <v>45698</v>
      </c>
      <c r="AG487" t="s">
        <v>14387</v>
      </c>
      <c r="AP487" t="s">
        <v>96</v>
      </c>
      <c r="AU487" s="1">
        <v>45708</v>
      </c>
      <c r="AW487" t="s">
        <v>121</v>
      </c>
      <c r="AY487">
        <v>220</v>
      </c>
      <c r="BA487" t="s">
        <v>39</v>
      </c>
      <c r="BB487" t="s">
        <v>152</v>
      </c>
      <c r="BC487" s="1">
        <v>45698</v>
      </c>
      <c r="BN487">
        <v>16320</v>
      </c>
    </row>
    <row r="488" spans="1:66" x14ac:dyDescent="0.3">
      <c r="A488" t="s">
        <v>21</v>
      </c>
      <c r="B488" t="s">
        <v>312</v>
      </c>
      <c r="C488" t="s">
        <v>45</v>
      </c>
      <c r="E488">
        <v>202503</v>
      </c>
      <c r="F488" t="s">
        <v>152</v>
      </c>
      <c r="G488" t="s">
        <v>115</v>
      </c>
      <c r="H488" s="1">
        <v>45643</v>
      </c>
      <c r="I488" t="s">
        <v>411</v>
      </c>
      <c r="J488" t="s">
        <v>1318</v>
      </c>
      <c r="K488" t="s">
        <v>1318</v>
      </c>
      <c r="L488" t="s">
        <v>28</v>
      </c>
      <c r="M488" t="s">
        <v>117</v>
      </c>
      <c r="N488" t="s">
        <v>14714</v>
      </c>
      <c r="O488" t="s">
        <v>4448</v>
      </c>
      <c r="P488" t="s">
        <v>4443</v>
      </c>
      <c r="Q488" t="s">
        <v>4449</v>
      </c>
      <c r="R488" t="s">
        <v>4445</v>
      </c>
      <c r="S488">
        <v>16320</v>
      </c>
      <c r="T488" t="s">
        <v>32</v>
      </c>
      <c r="U488" t="s">
        <v>33</v>
      </c>
      <c r="V488" t="s">
        <v>454</v>
      </c>
      <c r="W488" t="s">
        <v>88</v>
      </c>
      <c r="X488" s="1">
        <v>45736</v>
      </c>
      <c r="Y488" s="1">
        <v>45726</v>
      </c>
      <c r="Z488" s="1"/>
      <c r="AB488" s="1"/>
      <c r="AD488" s="1"/>
      <c r="AE488" s="1"/>
      <c r="AF488" s="1">
        <v>45726</v>
      </c>
      <c r="AG488" t="s">
        <v>14387</v>
      </c>
      <c r="AP488" t="s">
        <v>96</v>
      </c>
      <c r="AU488" s="1">
        <v>45736</v>
      </c>
      <c r="AW488" t="s">
        <v>121</v>
      </c>
      <c r="AY488">
        <v>220</v>
      </c>
      <c r="BA488" t="s">
        <v>39</v>
      </c>
      <c r="BB488" t="s">
        <v>152</v>
      </c>
      <c r="BC488" s="1">
        <v>45726</v>
      </c>
      <c r="BN488">
        <v>16320</v>
      </c>
    </row>
    <row r="489" spans="1:66" x14ac:dyDescent="0.3">
      <c r="A489" t="s">
        <v>21</v>
      </c>
      <c r="B489" t="s">
        <v>312</v>
      </c>
      <c r="C489" t="s">
        <v>45</v>
      </c>
      <c r="E489">
        <v>202505</v>
      </c>
      <c r="F489" t="s">
        <v>152</v>
      </c>
      <c r="G489" t="s">
        <v>115</v>
      </c>
      <c r="H489" s="1">
        <v>45643</v>
      </c>
      <c r="I489" t="s">
        <v>411</v>
      </c>
      <c r="J489" t="s">
        <v>1318</v>
      </c>
      <c r="K489" t="s">
        <v>1318</v>
      </c>
      <c r="L489" t="s">
        <v>28</v>
      </c>
      <c r="M489" t="s">
        <v>117</v>
      </c>
      <c r="N489" t="s">
        <v>14714</v>
      </c>
      <c r="O489" t="s">
        <v>4450</v>
      </c>
      <c r="P489" t="s">
        <v>4443</v>
      </c>
      <c r="Q489" t="s">
        <v>4451</v>
      </c>
      <c r="R489" t="s">
        <v>4445</v>
      </c>
      <c r="S489">
        <v>8160</v>
      </c>
      <c r="T489" t="s">
        <v>32</v>
      </c>
      <c r="U489" t="s">
        <v>33</v>
      </c>
      <c r="V489" t="s">
        <v>454</v>
      </c>
      <c r="W489" t="s">
        <v>88</v>
      </c>
      <c r="X489" s="1">
        <v>45797</v>
      </c>
      <c r="Y489" s="1">
        <v>45786</v>
      </c>
      <c r="Z489" s="1"/>
      <c r="AB489" s="1"/>
      <c r="AD489" s="1"/>
      <c r="AE489" s="1"/>
      <c r="AF489" s="1">
        <v>45786</v>
      </c>
      <c r="AG489" t="s">
        <v>14387</v>
      </c>
      <c r="AP489" t="s">
        <v>96</v>
      </c>
      <c r="AU489" s="1">
        <v>45797</v>
      </c>
      <c r="AW489" t="s">
        <v>121</v>
      </c>
      <c r="AY489">
        <v>220</v>
      </c>
      <c r="BA489" t="s">
        <v>39</v>
      </c>
      <c r="BB489" t="s">
        <v>152</v>
      </c>
      <c r="BC489" s="1">
        <v>45786</v>
      </c>
      <c r="BN489">
        <v>8160</v>
      </c>
    </row>
    <row r="490" spans="1:66" x14ac:dyDescent="0.3">
      <c r="A490" t="s">
        <v>21</v>
      </c>
      <c r="B490" t="s">
        <v>312</v>
      </c>
      <c r="C490" t="s">
        <v>45</v>
      </c>
      <c r="E490">
        <v>202501</v>
      </c>
      <c r="F490" t="s">
        <v>152</v>
      </c>
      <c r="G490" t="s">
        <v>46</v>
      </c>
      <c r="H490" s="1">
        <v>45650</v>
      </c>
      <c r="I490" t="s">
        <v>411</v>
      </c>
      <c r="J490" t="s">
        <v>1318</v>
      </c>
      <c r="K490" t="s">
        <v>1318</v>
      </c>
      <c r="L490" t="s">
        <v>48</v>
      </c>
      <c r="M490" t="s">
        <v>427</v>
      </c>
      <c r="N490" t="s">
        <v>14714</v>
      </c>
      <c r="O490" t="s">
        <v>4452</v>
      </c>
      <c r="P490" t="s">
        <v>428</v>
      </c>
      <c r="Q490" t="s">
        <v>4453</v>
      </c>
      <c r="R490" t="s">
        <v>429</v>
      </c>
      <c r="S490">
        <v>20000</v>
      </c>
      <c r="T490" t="s">
        <v>32</v>
      </c>
      <c r="U490" t="s">
        <v>33</v>
      </c>
      <c r="V490" t="s">
        <v>644</v>
      </c>
      <c r="W490" t="s">
        <v>52</v>
      </c>
      <c r="X490" s="1">
        <v>45689</v>
      </c>
      <c r="Y490" s="1">
        <v>45679</v>
      </c>
      <c r="Z490" s="1"/>
      <c r="AB490" s="1">
        <v>45685</v>
      </c>
      <c r="AC490">
        <v>2</v>
      </c>
      <c r="AD490" s="1">
        <v>45687</v>
      </c>
      <c r="AE490" s="1">
        <v>45686</v>
      </c>
      <c r="AF490" s="1">
        <v>45679</v>
      </c>
      <c r="AG490" t="s">
        <v>34</v>
      </c>
      <c r="AI490" t="s">
        <v>11787</v>
      </c>
      <c r="AJ490">
        <v>1</v>
      </c>
      <c r="AK490">
        <v>1</v>
      </c>
      <c r="AL490" t="s">
        <v>44</v>
      </c>
      <c r="AM490" t="s">
        <v>4454</v>
      </c>
      <c r="AN490" t="s">
        <v>4455</v>
      </c>
      <c r="AP490" t="s">
        <v>4456</v>
      </c>
      <c r="AQ490" t="s">
        <v>13963</v>
      </c>
      <c r="AT490">
        <v>195</v>
      </c>
      <c r="AU490" s="1">
        <v>45686</v>
      </c>
      <c r="AV490" t="s">
        <v>4457</v>
      </c>
      <c r="AW490" t="s">
        <v>55</v>
      </c>
      <c r="AY490">
        <v>195</v>
      </c>
      <c r="BA490" t="s">
        <v>430</v>
      </c>
      <c r="BB490" t="s">
        <v>152</v>
      </c>
      <c r="BC490" s="1">
        <v>45679</v>
      </c>
      <c r="BD490" t="s">
        <v>13965</v>
      </c>
      <c r="BE490">
        <v>19000</v>
      </c>
      <c r="BI490">
        <v>1</v>
      </c>
      <c r="BM490">
        <v>20000</v>
      </c>
    </row>
    <row r="491" spans="1:66" x14ac:dyDescent="0.3">
      <c r="A491" t="s">
        <v>21</v>
      </c>
      <c r="B491" t="s">
        <v>312</v>
      </c>
      <c r="C491" t="s">
        <v>45</v>
      </c>
      <c r="E491">
        <v>202502</v>
      </c>
      <c r="F491" t="s">
        <v>152</v>
      </c>
      <c r="G491" t="s">
        <v>158</v>
      </c>
      <c r="H491" s="1">
        <v>45665</v>
      </c>
      <c r="I491" t="s">
        <v>411</v>
      </c>
      <c r="J491" t="s">
        <v>1318</v>
      </c>
      <c r="K491" t="s">
        <v>1318</v>
      </c>
      <c r="L491" t="s">
        <v>48</v>
      </c>
      <c r="M491" t="s">
        <v>4458</v>
      </c>
      <c r="N491" t="s">
        <v>14714</v>
      </c>
      <c r="O491" t="s">
        <v>4459</v>
      </c>
      <c r="P491" t="s">
        <v>435</v>
      </c>
      <c r="Q491" t="s">
        <v>4460</v>
      </c>
      <c r="R491" t="s">
        <v>436</v>
      </c>
      <c r="S491">
        <v>13200</v>
      </c>
      <c r="T491" t="s">
        <v>32</v>
      </c>
      <c r="U491" t="s">
        <v>33</v>
      </c>
      <c r="V491" t="s">
        <v>651</v>
      </c>
      <c r="W491" t="s">
        <v>77</v>
      </c>
      <c r="X491" s="1">
        <v>45704</v>
      </c>
      <c r="Y491" s="1">
        <v>45692</v>
      </c>
      <c r="Z491" s="1"/>
      <c r="AB491" s="1">
        <v>45694</v>
      </c>
      <c r="AC491">
        <v>21</v>
      </c>
      <c r="AD491" s="1">
        <v>45715</v>
      </c>
      <c r="AE491" s="1">
        <v>45696</v>
      </c>
      <c r="AF491" s="1">
        <v>45692</v>
      </c>
      <c r="AG491" t="s">
        <v>34</v>
      </c>
      <c r="AI491" t="s">
        <v>11787</v>
      </c>
      <c r="AJ491">
        <v>1</v>
      </c>
      <c r="AK491">
        <v>1</v>
      </c>
      <c r="AL491" t="s">
        <v>320</v>
      </c>
      <c r="AM491" t="s">
        <v>4461</v>
      </c>
      <c r="AN491" t="s">
        <v>4462</v>
      </c>
      <c r="AP491" t="s">
        <v>54</v>
      </c>
      <c r="AQ491" t="s">
        <v>594</v>
      </c>
      <c r="AR491" t="s">
        <v>13977</v>
      </c>
      <c r="AT491">
        <v>1650</v>
      </c>
      <c r="AU491" s="1">
        <v>45704</v>
      </c>
      <c r="AV491" t="s">
        <v>4463</v>
      </c>
      <c r="AW491" t="s">
        <v>79</v>
      </c>
      <c r="AZ491">
        <v>1650</v>
      </c>
      <c r="BA491" t="s">
        <v>69</v>
      </c>
      <c r="BB491" t="s">
        <v>152</v>
      </c>
      <c r="BC491" s="1">
        <v>45692</v>
      </c>
      <c r="BD491" t="s">
        <v>13965</v>
      </c>
      <c r="BE491">
        <v>24420</v>
      </c>
      <c r="BK491">
        <v>1</v>
      </c>
      <c r="BM491">
        <v>13200</v>
      </c>
    </row>
    <row r="492" spans="1:66" x14ac:dyDescent="0.3">
      <c r="A492" t="s">
        <v>21</v>
      </c>
      <c r="B492" t="s">
        <v>312</v>
      </c>
      <c r="C492" t="s">
        <v>578</v>
      </c>
      <c r="E492">
        <v>202502</v>
      </c>
      <c r="F492" t="s">
        <v>152</v>
      </c>
      <c r="G492" t="s">
        <v>2158</v>
      </c>
      <c r="H492" s="1">
        <v>45671</v>
      </c>
      <c r="I492" t="s">
        <v>411</v>
      </c>
      <c r="J492" t="s">
        <v>1318</v>
      </c>
      <c r="K492" t="s">
        <v>1318</v>
      </c>
      <c r="L492" t="s">
        <v>28</v>
      </c>
      <c r="M492" t="s">
        <v>29</v>
      </c>
      <c r="N492" t="s">
        <v>14714</v>
      </c>
      <c r="O492" t="s">
        <v>4464</v>
      </c>
      <c r="P492" t="s">
        <v>431</v>
      </c>
      <c r="Q492" t="s">
        <v>4465</v>
      </c>
      <c r="R492" t="s">
        <v>432</v>
      </c>
      <c r="S492">
        <v>3000</v>
      </c>
      <c r="T492" t="s">
        <v>32</v>
      </c>
      <c r="U492" t="s">
        <v>33</v>
      </c>
      <c r="V492" t="s">
        <v>433</v>
      </c>
      <c r="W492" t="s">
        <v>23</v>
      </c>
      <c r="X492" s="1">
        <v>45710</v>
      </c>
      <c r="Y492" s="1">
        <v>45694</v>
      </c>
      <c r="Z492" s="1"/>
      <c r="AB492" s="1">
        <v>45707</v>
      </c>
      <c r="AC492">
        <v>18</v>
      </c>
      <c r="AD492" s="1">
        <v>45725</v>
      </c>
      <c r="AE492" s="1">
        <v>45707</v>
      </c>
      <c r="AF492" s="1">
        <v>45701</v>
      </c>
      <c r="AG492" t="s">
        <v>34</v>
      </c>
      <c r="AI492" t="s">
        <v>53</v>
      </c>
      <c r="AJ492">
        <v>0</v>
      </c>
      <c r="AK492">
        <v>0</v>
      </c>
      <c r="AL492" t="s">
        <v>12689</v>
      </c>
      <c r="AM492" t="s">
        <v>8709</v>
      </c>
      <c r="AN492" t="s">
        <v>8710</v>
      </c>
      <c r="AP492" t="s">
        <v>54</v>
      </c>
      <c r="AQ492" t="s">
        <v>594</v>
      </c>
      <c r="AR492" t="s">
        <v>12689</v>
      </c>
      <c r="AU492" s="1">
        <v>45710</v>
      </c>
      <c r="AV492" t="s">
        <v>8711</v>
      </c>
      <c r="AW492" t="s">
        <v>38</v>
      </c>
      <c r="BA492" t="s">
        <v>422</v>
      </c>
      <c r="BB492" t="s">
        <v>152</v>
      </c>
      <c r="BC492" s="1">
        <v>45694</v>
      </c>
      <c r="BD492" t="s">
        <v>13965</v>
      </c>
      <c r="BE492">
        <v>3150</v>
      </c>
      <c r="BK492">
        <v>0</v>
      </c>
      <c r="BM492">
        <v>3000</v>
      </c>
    </row>
    <row r="493" spans="1:66" x14ac:dyDescent="0.3">
      <c r="A493" t="s">
        <v>21</v>
      </c>
      <c r="B493" t="s">
        <v>312</v>
      </c>
      <c r="C493" t="s">
        <v>45</v>
      </c>
      <c r="E493">
        <v>202502</v>
      </c>
      <c r="F493" t="s">
        <v>152</v>
      </c>
      <c r="G493" t="s">
        <v>2159</v>
      </c>
      <c r="H493" s="1">
        <v>45677</v>
      </c>
      <c r="I493" t="s">
        <v>411</v>
      </c>
      <c r="J493" t="s">
        <v>1318</v>
      </c>
      <c r="K493" t="s">
        <v>1318</v>
      </c>
      <c r="L493" t="s">
        <v>28</v>
      </c>
      <c r="M493" t="s">
        <v>117</v>
      </c>
      <c r="N493" t="s">
        <v>14714</v>
      </c>
      <c r="O493" t="s">
        <v>4466</v>
      </c>
      <c r="P493" t="s">
        <v>412</v>
      </c>
      <c r="Q493" t="s">
        <v>4467</v>
      </c>
      <c r="R493" t="s">
        <v>413</v>
      </c>
      <c r="S493">
        <v>19040</v>
      </c>
      <c r="T493" t="s">
        <v>32</v>
      </c>
      <c r="U493" t="s">
        <v>33</v>
      </c>
      <c r="V493" t="s">
        <v>454</v>
      </c>
      <c r="W493" t="s">
        <v>88</v>
      </c>
      <c r="X493" s="1">
        <v>45703</v>
      </c>
      <c r="Y493" s="1">
        <v>45693</v>
      </c>
      <c r="Z493" s="1"/>
      <c r="AB493" s="1">
        <v>45714</v>
      </c>
      <c r="AC493">
        <v>9</v>
      </c>
      <c r="AD493" s="1">
        <v>45723</v>
      </c>
      <c r="AE493" s="1">
        <v>45717</v>
      </c>
      <c r="AF493" s="1">
        <v>45693</v>
      </c>
      <c r="AG493" t="s">
        <v>34</v>
      </c>
      <c r="AI493" t="s">
        <v>11787</v>
      </c>
      <c r="AJ493">
        <v>1</v>
      </c>
      <c r="AK493">
        <v>1</v>
      </c>
      <c r="AL493" t="s">
        <v>96</v>
      </c>
      <c r="AM493" t="s">
        <v>4468</v>
      </c>
      <c r="AN493" t="s">
        <v>4469</v>
      </c>
      <c r="AP493" t="s">
        <v>96</v>
      </c>
      <c r="AQ493" t="s">
        <v>13963</v>
      </c>
      <c r="AT493">
        <v>220</v>
      </c>
      <c r="AU493" s="1">
        <v>45703</v>
      </c>
      <c r="AV493" t="s">
        <v>9649</v>
      </c>
      <c r="AW493" t="s">
        <v>121</v>
      </c>
      <c r="AY493">
        <v>220</v>
      </c>
      <c r="BA493" t="s">
        <v>416</v>
      </c>
      <c r="BB493" t="s">
        <v>152</v>
      </c>
      <c r="BC493" s="1">
        <v>45693</v>
      </c>
      <c r="BD493" t="s">
        <v>13965</v>
      </c>
      <c r="BE493">
        <v>39266</v>
      </c>
      <c r="BI493">
        <v>1</v>
      </c>
      <c r="BM493">
        <v>19040</v>
      </c>
    </row>
    <row r="494" spans="1:66" x14ac:dyDescent="0.3">
      <c r="A494" t="s">
        <v>21</v>
      </c>
      <c r="B494" t="s">
        <v>312</v>
      </c>
      <c r="C494" t="s">
        <v>45</v>
      </c>
      <c r="E494">
        <v>202502</v>
      </c>
      <c r="F494" t="s">
        <v>152</v>
      </c>
      <c r="G494" t="s">
        <v>2159</v>
      </c>
      <c r="H494" s="1">
        <v>45677</v>
      </c>
      <c r="I494" t="s">
        <v>411</v>
      </c>
      <c r="J494" t="s">
        <v>1318</v>
      </c>
      <c r="K494" t="s">
        <v>1318</v>
      </c>
      <c r="L494" t="s">
        <v>28</v>
      </c>
      <c r="M494" t="s">
        <v>117</v>
      </c>
      <c r="N494" t="s">
        <v>14714</v>
      </c>
      <c r="O494" t="s">
        <v>4470</v>
      </c>
      <c r="P494" t="s">
        <v>412</v>
      </c>
      <c r="Q494" t="s">
        <v>4471</v>
      </c>
      <c r="R494" t="s">
        <v>413</v>
      </c>
      <c r="S494">
        <v>19040</v>
      </c>
      <c r="T494" t="s">
        <v>32</v>
      </c>
      <c r="U494" t="s">
        <v>33</v>
      </c>
      <c r="V494" t="s">
        <v>454</v>
      </c>
      <c r="W494" t="s">
        <v>88</v>
      </c>
      <c r="X494" s="1">
        <v>45703</v>
      </c>
      <c r="Y494" s="1">
        <v>45693</v>
      </c>
      <c r="Z494" s="1"/>
      <c r="AB494" s="1">
        <v>45723</v>
      </c>
      <c r="AC494">
        <v>7</v>
      </c>
      <c r="AD494" s="1">
        <v>45730</v>
      </c>
      <c r="AE494" s="1">
        <v>45724</v>
      </c>
      <c r="AF494" s="1">
        <v>45693</v>
      </c>
      <c r="AG494" t="s">
        <v>34</v>
      </c>
      <c r="AI494" t="s">
        <v>11787</v>
      </c>
      <c r="AJ494">
        <v>1</v>
      </c>
      <c r="AK494">
        <v>1</v>
      </c>
      <c r="AL494" t="s">
        <v>96</v>
      </c>
      <c r="AM494" t="s">
        <v>4472</v>
      </c>
      <c r="AN494" t="s">
        <v>4473</v>
      </c>
      <c r="AP494" t="s">
        <v>96</v>
      </c>
      <c r="AQ494" t="s">
        <v>13963</v>
      </c>
      <c r="AT494">
        <v>220</v>
      </c>
      <c r="AU494" s="1">
        <v>45703</v>
      </c>
      <c r="AV494" t="s">
        <v>9650</v>
      </c>
      <c r="AW494" t="s">
        <v>121</v>
      </c>
      <c r="AY494">
        <v>220</v>
      </c>
      <c r="BA494" t="s">
        <v>416</v>
      </c>
      <c r="BB494" t="s">
        <v>152</v>
      </c>
      <c r="BC494" s="1">
        <v>45693</v>
      </c>
      <c r="BD494" t="s">
        <v>13965</v>
      </c>
      <c r="BE494">
        <v>39266</v>
      </c>
      <c r="BI494">
        <v>1</v>
      </c>
      <c r="BM494">
        <v>19040</v>
      </c>
    </row>
    <row r="495" spans="1:66" x14ac:dyDescent="0.3">
      <c r="A495" t="s">
        <v>21</v>
      </c>
      <c r="B495" t="s">
        <v>312</v>
      </c>
      <c r="C495" t="s">
        <v>45</v>
      </c>
      <c r="E495">
        <v>202502</v>
      </c>
      <c r="F495" t="s">
        <v>152</v>
      </c>
      <c r="G495" t="s">
        <v>2159</v>
      </c>
      <c r="H495" s="1">
        <v>45677</v>
      </c>
      <c r="I495" t="s">
        <v>411</v>
      </c>
      <c r="J495" t="s">
        <v>1318</v>
      </c>
      <c r="K495" t="s">
        <v>1318</v>
      </c>
      <c r="L495" t="s">
        <v>28</v>
      </c>
      <c r="M495" t="s">
        <v>117</v>
      </c>
      <c r="N495" t="s">
        <v>14714</v>
      </c>
      <c r="O495" t="s">
        <v>4474</v>
      </c>
      <c r="P495" t="s">
        <v>412</v>
      </c>
      <c r="Q495" t="s">
        <v>4475</v>
      </c>
      <c r="R495" t="s">
        <v>413</v>
      </c>
      <c r="S495">
        <v>19040</v>
      </c>
      <c r="T495" t="s">
        <v>32</v>
      </c>
      <c r="U495" t="s">
        <v>33</v>
      </c>
      <c r="V495" t="s">
        <v>454</v>
      </c>
      <c r="W495" t="s">
        <v>88</v>
      </c>
      <c r="X495" s="1">
        <v>45703</v>
      </c>
      <c r="Y495" s="1">
        <v>45693</v>
      </c>
      <c r="Z495" s="1"/>
      <c r="AB495" s="1">
        <v>45721</v>
      </c>
      <c r="AC495">
        <v>9</v>
      </c>
      <c r="AD495" s="1">
        <v>45730</v>
      </c>
      <c r="AE495" s="1">
        <v>45731</v>
      </c>
      <c r="AF495" s="1">
        <v>45693</v>
      </c>
      <c r="AG495" t="s">
        <v>34</v>
      </c>
      <c r="AI495" t="s">
        <v>11787</v>
      </c>
      <c r="AJ495">
        <v>1</v>
      </c>
      <c r="AK495">
        <v>1</v>
      </c>
      <c r="AL495" t="s">
        <v>96</v>
      </c>
      <c r="AM495" t="s">
        <v>4472</v>
      </c>
      <c r="AN495" t="s">
        <v>4476</v>
      </c>
      <c r="AP495" t="s">
        <v>96</v>
      </c>
      <c r="AQ495" t="s">
        <v>13963</v>
      </c>
      <c r="AT495">
        <v>220</v>
      </c>
      <c r="AU495" s="1">
        <v>45703</v>
      </c>
      <c r="AV495" t="s">
        <v>9651</v>
      </c>
      <c r="AW495" t="s">
        <v>121</v>
      </c>
      <c r="AY495">
        <v>220</v>
      </c>
      <c r="BA495" t="s">
        <v>416</v>
      </c>
      <c r="BB495" t="s">
        <v>152</v>
      </c>
      <c r="BC495" s="1">
        <v>45693</v>
      </c>
      <c r="BD495" t="s">
        <v>13965</v>
      </c>
      <c r="BE495">
        <v>39266</v>
      </c>
      <c r="BI495">
        <v>1</v>
      </c>
      <c r="BM495">
        <v>19040</v>
      </c>
    </row>
    <row r="496" spans="1:66" x14ac:dyDescent="0.3">
      <c r="A496" t="s">
        <v>21</v>
      </c>
      <c r="B496" t="s">
        <v>312</v>
      </c>
      <c r="C496" t="s">
        <v>45</v>
      </c>
      <c r="E496">
        <v>202502</v>
      </c>
      <c r="F496" t="s">
        <v>152</v>
      </c>
      <c r="G496" t="s">
        <v>2159</v>
      </c>
      <c r="H496" s="1">
        <v>45677</v>
      </c>
      <c r="I496" t="s">
        <v>411</v>
      </c>
      <c r="J496" t="s">
        <v>1318</v>
      </c>
      <c r="K496" t="s">
        <v>1318</v>
      </c>
      <c r="L496" t="s">
        <v>28</v>
      </c>
      <c r="M496" t="s">
        <v>117</v>
      </c>
      <c r="N496" t="s">
        <v>14714</v>
      </c>
      <c r="O496" t="s">
        <v>4477</v>
      </c>
      <c r="P496" t="s">
        <v>412</v>
      </c>
      <c r="Q496" t="s">
        <v>4478</v>
      </c>
      <c r="R496" t="s">
        <v>413</v>
      </c>
      <c r="S496">
        <v>19040</v>
      </c>
      <c r="T496" t="s">
        <v>32</v>
      </c>
      <c r="U496" t="s">
        <v>33</v>
      </c>
      <c r="V496" t="s">
        <v>454</v>
      </c>
      <c r="W496" t="s">
        <v>88</v>
      </c>
      <c r="X496" s="1">
        <v>45717</v>
      </c>
      <c r="Y496" s="1">
        <v>45707</v>
      </c>
      <c r="Z496" s="1"/>
      <c r="AB496" s="1">
        <v>45723</v>
      </c>
      <c r="AC496">
        <v>8</v>
      </c>
      <c r="AD496" s="1">
        <v>45731</v>
      </c>
      <c r="AE496" s="1">
        <v>45724</v>
      </c>
      <c r="AF496" s="1">
        <v>45707</v>
      </c>
      <c r="AG496" t="s">
        <v>34</v>
      </c>
      <c r="AI496" t="s">
        <v>11787</v>
      </c>
      <c r="AJ496">
        <v>1</v>
      </c>
      <c r="AK496">
        <v>1</v>
      </c>
      <c r="AL496" t="s">
        <v>96</v>
      </c>
      <c r="AM496" t="s">
        <v>4472</v>
      </c>
      <c r="AN496" t="s">
        <v>8712</v>
      </c>
      <c r="AP496" t="s">
        <v>96</v>
      </c>
      <c r="AQ496" t="s">
        <v>13963</v>
      </c>
      <c r="AT496">
        <v>220</v>
      </c>
      <c r="AU496" s="1">
        <v>45717</v>
      </c>
      <c r="AV496" t="s">
        <v>9652</v>
      </c>
      <c r="AW496" t="s">
        <v>121</v>
      </c>
      <c r="AY496">
        <v>220</v>
      </c>
      <c r="BA496" t="s">
        <v>416</v>
      </c>
      <c r="BB496" t="s">
        <v>152</v>
      </c>
      <c r="BC496" s="1">
        <v>45707</v>
      </c>
      <c r="BD496" t="s">
        <v>13965</v>
      </c>
      <c r="BE496">
        <v>39266</v>
      </c>
      <c r="BI496">
        <v>1</v>
      </c>
      <c r="BM496">
        <v>19040</v>
      </c>
    </row>
    <row r="497" spans="1:66" x14ac:dyDescent="0.3">
      <c r="A497" t="s">
        <v>21</v>
      </c>
      <c r="B497" t="s">
        <v>312</v>
      </c>
      <c r="C497" t="s">
        <v>45</v>
      </c>
      <c r="E497">
        <v>202504</v>
      </c>
      <c r="F497" t="s">
        <v>152</v>
      </c>
      <c r="G497" t="s">
        <v>2159</v>
      </c>
      <c r="H497" s="1">
        <v>45677</v>
      </c>
      <c r="I497" t="s">
        <v>411</v>
      </c>
      <c r="J497" t="s">
        <v>1318</v>
      </c>
      <c r="K497" t="s">
        <v>1318</v>
      </c>
      <c r="L497" t="s">
        <v>28</v>
      </c>
      <c r="M497" t="s">
        <v>117</v>
      </c>
      <c r="N497" t="s">
        <v>14714</v>
      </c>
      <c r="O497" t="s">
        <v>4479</v>
      </c>
      <c r="P497" t="s">
        <v>412</v>
      </c>
      <c r="Q497" t="s">
        <v>4480</v>
      </c>
      <c r="R497" t="s">
        <v>413</v>
      </c>
      <c r="S497">
        <v>19040</v>
      </c>
      <c r="T497" t="s">
        <v>32</v>
      </c>
      <c r="U497" t="s">
        <v>33</v>
      </c>
      <c r="V497" t="s">
        <v>454</v>
      </c>
      <c r="W497" t="s">
        <v>88</v>
      </c>
      <c r="X497" s="1">
        <v>45717</v>
      </c>
      <c r="Y497" s="1">
        <v>45707</v>
      </c>
      <c r="Z497" s="1"/>
      <c r="AB497" s="1">
        <v>45764</v>
      </c>
      <c r="AC497">
        <v>8</v>
      </c>
      <c r="AD497" s="1">
        <v>45772</v>
      </c>
      <c r="AE497" s="1">
        <v>45767</v>
      </c>
      <c r="AF497" s="1">
        <v>45765</v>
      </c>
      <c r="AG497" t="s">
        <v>34</v>
      </c>
      <c r="AI497" t="s">
        <v>11787</v>
      </c>
      <c r="AJ497">
        <v>1</v>
      </c>
      <c r="AK497">
        <v>1</v>
      </c>
      <c r="AL497" t="s">
        <v>96</v>
      </c>
      <c r="AM497" t="s">
        <v>11886</v>
      </c>
      <c r="AN497" t="s">
        <v>11887</v>
      </c>
      <c r="AP497" t="s">
        <v>96</v>
      </c>
      <c r="AQ497" t="s">
        <v>13963</v>
      </c>
      <c r="AU497" s="1">
        <v>45717</v>
      </c>
      <c r="AV497" t="s">
        <v>11888</v>
      </c>
      <c r="AW497" t="s">
        <v>121</v>
      </c>
      <c r="AY497">
        <v>220</v>
      </c>
      <c r="BA497" t="s">
        <v>416</v>
      </c>
      <c r="BB497" t="s">
        <v>152</v>
      </c>
      <c r="BC497" s="1">
        <v>45765</v>
      </c>
      <c r="BD497" t="s">
        <v>13965</v>
      </c>
      <c r="BE497">
        <v>40485</v>
      </c>
      <c r="BI497">
        <v>1</v>
      </c>
      <c r="BM497">
        <v>19040</v>
      </c>
    </row>
    <row r="498" spans="1:66" x14ac:dyDescent="0.3">
      <c r="A498" t="s">
        <v>21</v>
      </c>
      <c r="B498" t="s">
        <v>312</v>
      </c>
      <c r="C498" t="s">
        <v>45</v>
      </c>
      <c r="E498">
        <v>202505</v>
      </c>
      <c r="F498" t="s">
        <v>152</v>
      </c>
      <c r="G498" t="s">
        <v>2159</v>
      </c>
      <c r="H498" s="1">
        <v>45677</v>
      </c>
      <c r="I498" t="s">
        <v>411</v>
      </c>
      <c r="J498" t="s">
        <v>1318</v>
      </c>
      <c r="K498" t="s">
        <v>1318</v>
      </c>
      <c r="L498" t="s">
        <v>28</v>
      </c>
      <c r="M498" t="s">
        <v>117</v>
      </c>
      <c r="N498" t="s">
        <v>14714</v>
      </c>
      <c r="O498" t="s">
        <v>4481</v>
      </c>
      <c r="P498" t="s">
        <v>412</v>
      </c>
      <c r="Q498" t="s">
        <v>4482</v>
      </c>
      <c r="R498" t="s">
        <v>413</v>
      </c>
      <c r="S498">
        <v>19040</v>
      </c>
      <c r="T498" t="s">
        <v>32</v>
      </c>
      <c r="U498" t="s">
        <v>33</v>
      </c>
      <c r="V498" t="s">
        <v>454</v>
      </c>
      <c r="W498" t="s">
        <v>88</v>
      </c>
      <c r="X498" s="1">
        <v>45717</v>
      </c>
      <c r="Y498" s="1">
        <v>45707</v>
      </c>
      <c r="Z498" s="1"/>
      <c r="AB498" s="1">
        <v>45795</v>
      </c>
      <c r="AC498">
        <v>10</v>
      </c>
      <c r="AD498" s="1">
        <v>45805</v>
      </c>
      <c r="AE498" s="1">
        <v>45794</v>
      </c>
      <c r="AF498" s="1">
        <v>45796</v>
      </c>
      <c r="AG498" t="s">
        <v>34</v>
      </c>
      <c r="AI498" t="s">
        <v>11787</v>
      </c>
      <c r="AJ498">
        <v>1</v>
      </c>
      <c r="AK498">
        <v>1</v>
      </c>
      <c r="AL498" t="s">
        <v>828</v>
      </c>
      <c r="AM498" t="s">
        <v>11889</v>
      </c>
      <c r="AN498" t="s">
        <v>11890</v>
      </c>
      <c r="AP498" t="s">
        <v>1483</v>
      </c>
      <c r="AQ498" t="s">
        <v>13963</v>
      </c>
      <c r="AU498" s="1">
        <v>45717</v>
      </c>
      <c r="AV498" t="s">
        <v>14717</v>
      </c>
      <c r="AW498" t="s">
        <v>121</v>
      </c>
      <c r="AY498">
        <v>220</v>
      </c>
      <c r="BA498" t="s">
        <v>416</v>
      </c>
      <c r="BB498" t="s">
        <v>152</v>
      </c>
      <c r="BC498" s="1">
        <v>45796</v>
      </c>
      <c r="BD498" t="s">
        <v>13965</v>
      </c>
      <c r="BE498">
        <v>40485</v>
      </c>
      <c r="BI498">
        <v>1</v>
      </c>
      <c r="BM498">
        <v>19040</v>
      </c>
    </row>
    <row r="499" spans="1:66" x14ac:dyDescent="0.3">
      <c r="A499" t="s">
        <v>21</v>
      </c>
      <c r="B499" t="s">
        <v>312</v>
      </c>
      <c r="C499" t="s">
        <v>45</v>
      </c>
      <c r="E499">
        <v>202505</v>
      </c>
      <c r="F499" t="s">
        <v>152</v>
      </c>
      <c r="G499" t="s">
        <v>2159</v>
      </c>
      <c r="H499" s="1">
        <v>45679</v>
      </c>
      <c r="I499" t="s">
        <v>411</v>
      </c>
      <c r="J499" t="s">
        <v>1318</v>
      </c>
      <c r="K499" t="s">
        <v>1318</v>
      </c>
      <c r="L499" t="s">
        <v>28</v>
      </c>
      <c r="M499" t="s">
        <v>117</v>
      </c>
      <c r="N499" t="s">
        <v>14714</v>
      </c>
      <c r="O499" t="s">
        <v>4483</v>
      </c>
      <c r="P499" t="s">
        <v>412</v>
      </c>
      <c r="Q499" t="s">
        <v>4484</v>
      </c>
      <c r="R499" t="s">
        <v>413</v>
      </c>
      <c r="S499">
        <v>19040</v>
      </c>
      <c r="T499" t="s">
        <v>32</v>
      </c>
      <c r="U499" t="s">
        <v>33</v>
      </c>
      <c r="V499" t="s">
        <v>454</v>
      </c>
      <c r="W499" t="s">
        <v>88</v>
      </c>
      <c r="X499" s="1">
        <v>45731</v>
      </c>
      <c r="Y499" s="1">
        <v>45721</v>
      </c>
      <c r="Z499" s="1"/>
      <c r="AB499" s="1">
        <v>45795</v>
      </c>
      <c r="AC499">
        <v>10</v>
      </c>
      <c r="AD499" s="1">
        <v>45805</v>
      </c>
      <c r="AE499" s="1">
        <v>45794</v>
      </c>
      <c r="AF499" s="1">
        <v>45796</v>
      </c>
      <c r="AG499" t="s">
        <v>34</v>
      </c>
      <c r="AI499" t="s">
        <v>11787</v>
      </c>
      <c r="AJ499">
        <v>1</v>
      </c>
      <c r="AK499">
        <v>1</v>
      </c>
      <c r="AL499" t="s">
        <v>828</v>
      </c>
      <c r="AM499" t="s">
        <v>11889</v>
      </c>
      <c r="AN499" t="s">
        <v>11891</v>
      </c>
      <c r="AP499" t="s">
        <v>1483</v>
      </c>
      <c r="AQ499" t="s">
        <v>13963</v>
      </c>
      <c r="AU499" s="1">
        <v>45731</v>
      </c>
      <c r="AV499" t="s">
        <v>14718</v>
      </c>
      <c r="AW499" t="s">
        <v>121</v>
      </c>
      <c r="AY499">
        <v>220</v>
      </c>
      <c r="BA499" t="s">
        <v>416</v>
      </c>
      <c r="BB499" t="s">
        <v>152</v>
      </c>
      <c r="BC499" s="1">
        <v>45796</v>
      </c>
      <c r="BD499" t="s">
        <v>13965</v>
      </c>
      <c r="BE499">
        <v>40485</v>
      </c>
      <c r="BI499">
        <v>1</v>
      </c>
      <c r="BM499">
        <v>19040</v>
      </c>
    </row>
    <row r="500" spans="1:66" x14ac:dyDescent="0.3">
      <c r="A500" t="s">
        <v>21</v>
      </c>
      <c r="B500" t="s">
        <v>312</v>
      </c>
      <c r="C500" t="s">
        <v>45</v>
      </c>
      <c r="E500">
        <v>202503</v>
      </c>
      <c r="F500" t="s">
        <v>152</v>
      </c>
      <c r="G500" t="s">
        <v>2159</v>
      </c>
      <c r="H500" s="1">
        <v>45679</v>
      </c>
      <c r="I500" t="s">
        <v>411</v>
      </c>
      <c r="J500" t="s">
        <v>1318</v>
      </c>
      <c r="K500" t="s">
        <v>1318</v>
      </c>
      <c r="L500" t="s">
        <v>28</v>
      </c>
      <c r="M500" t="s">
        <v>117</v>
      </c>
      <c r="N500" t="s">
        <v>14714</v>
      </c>
      <c r="O500" t="s">
        <v>4485</v>
      </c>
      <c r="P500" t="s">
        <v>412</v>
      </c>
      <c r="Q500" t="s">
        <v>4486</v>
      </c>
      <c r="R500" t="s">
        <v>413</v>
      </c>
      <c r="S500">
        <v>19040</v>
      </c>
      <c r="T500" t="s">
        <v>32</v>
      </c>
      <c r="U500" t="s">
        <v>33</v>
      </c>
      <c r="V500" t="s">
        <v>454</v>
      </c>
      <c r="W500" t="s">
        <v>88</v>
      </c>
      <c r="X500" s="1">
        <v>45731</v>
      </c>
      <c r="Y500" s="1">
        <v>45721</v>
      </c>
      <c r="Z500" s="1"/>
      <c r="AB500" s="1">
        <v>45731</v>
      </c>
      <c r="AC500">
        <v>8</v>
      </c>
      <c r="AD500" s="1">
        <v>45739</v>
      </c>
      <c r="AE500" s="1">
        <v>45731</v>
      </c>
      <c r="AF500" s="1">
        <v>45721</v>
      </c>
      <c r="AG500" t="s">
        <v>34</v>
      </c>
      <c r="AI500" t="s">
        <v>11787</v>
      </c>
      <c r="AJ500">
        <v>1</v>
      </c>
      <c r="AK500">
        <v>1</v>
      </c>
      <c r="AL500" t="s">
        <v>96</v>
      </c>
      <c r="AM500" t="s">
        <v>9653</v>
      </c>
      <c r="AN500" t="s">
        <v>9654</v>
      </c>
      <c r="AP500" t="s">
        <v>96</v>
      </c>
      <c r="AQ500" t="s">
        <v>13963</v>
      </c>
      <c r="AT500">
        <v>220</v>
      </c>
      <c r="AU500" s="1">
        <v>45731</v>
      </c>
      <c r="AV500" t="s">
        <v>9655</v>
      </c>
      <c r="AW500" t="s">
        <v>121</v>
      </c>
      <c r="AY500">
        <v>220</v>
      </c>
      <c r="BA500" t="s">
        <v>416</v>
      </c>
      <c r="BB500" t="s">
        <v>152</v>
      </c>
      <c r="BC500" s="1">
        <v>45721</v>
      </c>
      <c r="BD500" t="s">
        <v>13965</v>
      </c>
      <c r="BE500">
        <v>40485</v>
      </c>
      <c r="BI500">
        <v>1</v>
      </c>
      <c r="BM500">
        <v>19040</v>
      </c>
    </row>
    <row r="501" spans="1:66" x14ac:dyDescent="0.3">
      <c r="A501" t="s">
        <v>21</v>
      </c>
      <c r="B501" t="s">
        <v>312</v>
      </c>
      <c r="C501" t="s">
        <v>45</v>
      </c>
      <c r="E501">
        <v>202503</v>
      </c>
      <c r="F501" t="s">
        <v>152</v>
      </c>
      <c r="G501" t="s">
        <v>2159</v>
      </c>
      <c r="H501" s="1">
        <v>45679</v>
      </c>
      <c r="I501" t="s">
        <v>411</v>
      </c>
      <c r="J501" t="s">
        <v>1318</v>
      </c>
      <c r="K501" t="s">
        <v>1318</v>
      </c>
      <c r="L501" t="s">
        <v>28</v>
      </c>
      <c r="M501" t="s">
        <v>117</v>
      </c>
      <c r="N501" t="s">
        <v>14714</v>
      </c>
      <c r="O501" t="s">
        <v>4487</v>
      </c>
      <c r="P501" t="s">
        <v>412</v>
      </c>
      <c r="Q501" t="s">
        <v>4488</v>
      </c>
      <c r="R501" t="s">
        <v>413</v>
      </c>
      <c r="S501">
        <v>19040</v>
      </c>
      <c r="T501" t="s">
        <v>32</v>
      </c>
      <c r="U501" t="s">
        <v>33</v>
      </c>
      <c r="V501" t="s">
        <v>454</v>
      </c>
      <c r="W501" t="s">
        <v>88</v>
      </c>
      <c r="X501" s="1">
        <v>45731</v>
      </c>
      <c r="Y501" s="1">
        <v>45721</v>
      </c>
      <c r="Z501" s="1"/>
      <c r="AB501" s="1">
        <v>45736</v>
      </c>
      <c r="AC501">
        <v>8</v>
      </c>
      <c r="AD501" s="1">
        <v>45744</v>
      </c>
      <c r="AE501" s="1">
        <v>45736</v>
      </c>
      <c r="AF501" s="1">
        <v>45721</v>
      </c>
      <c r="AG501" t="s">
        <v>34</v>
      </c>
      <c r="AI501" t="s">
        <v>11787</v>
      </c>
      <c r="AJ501">
        <v>1</v>
      </c>
      <c r="AK501">
        <v>1</v>
      </c>
      <c r="AL501" t="s">
        <v>96</v>
      </c>
      <c r="AM501" t="s">
        <v>8713</v>
      </c>
      <c r="AN501" t="s">
        <v>8714</v>
      </c>
      <c r="AP501" t="s">
        <v>96</v>
      </c>
      <c r="AQ501" t="s">
        <v>13963</v>
      </c>
      <c r="AU501" s="1">
        <v>45731</v>
      </c>
      <c r="AV501" t="s">
        <v>9656</v>
      </c>
      <c r="AW501" t="s">
        <v>121</v>
      </c>
      <c r="AY501">
        <v>220</v>
      </c>
      <c r="BA501" t="s">
        <v>416</v>
      </c>
      <c r="BB501" t="s">
        <v>152</v>
      </c>
      <c r="BC501" s="1">
        <v>45721</v>
      </c>
      <c r="BD501" t="s">
        <v>13965</v>
      </c>
      <c r="BE501">
        <v>40485</v>
      </c>
      <c r="BI501">
        <v>1</v>
      </c>
      <c r="BM501">
        <v>19040</v>
      </c>
    </row>
    <row r="502" spans="1:66" x14ac:dyDescent="0.3">
      <c r="A502" t="s">
        <v>21</v>
      </c>
      <c r="B502" t="s">
        <v>312</v>
      </c>
      <c r="C502" t="s">
        <v>45</v>
      </c>
      <c r="E502">
        <v>202503</v>
      </c>
      <c r="F502" t="s">
        <v>152</v>
      </c>
      <c r="G502" t="s">
        <v>2159</v>
      </c>
      <c r="H502" s="1">
        <v>45679</v>
      </c>
      <c r="I502" t="s">
        <v>411</v>
      </c>
      <c r="J502" t="s">
        <v>1318</v>
      </c>
      <c r="K502" t="s">
        <v>1318</v>
      </c>
      <c r="L502" t="s">
        <v>28</v>
      </c>
      <c r="M502" t="s">
        <v>117</v>
      </c>
      <c r="N502" t="s">
        <v>14714</v>
      </c>
      <c r="O502" t="s">
        <v>4489</v>
      </c>
      <c r="P502" t="s">
        <v>412</v>
      </c>
      <c r="Q502" t="s">
        <v>4490</v>
      </c>
      <c r="R502" t="s">
        <v>413</v>
      </c>
      <c r="S502">
        <v>19040</v>
      </c>
      <c r="T502" t="s">
        <v>32</v>
      </c>
      <c r="U502" t="s">
        <v>33</v>
      </c>
      <c r="V502" t="s">
        <v>454</v>
      </c>
      <c r="W502" t="s">
        <v>88</v>
      </c>
      <c r="X502" s="1">
        <v>45731</v>
      </c>
      <c r="Y502" s="1">
        <v>45721</v>
      </c>
      <c r="Z502" s="1"/>
      <c r="AB502" s="1">
        <v>45736</v>
      </c>
      <c r="AC502">
        <v>8</v>
      </c>
      <c r="AD502" s="1">
        <v>45744</v>
      </c>
      <c r="AE502" s="1">
        <v>45736</v>
      </c>
      <c r="AF502" s="1">
        <v>45721</v>
      </c>
      <c r="AG502" t="s">
        <v>34</v>
      </c>
      <c r="AI502" t="s">
        <v>11787</v>
      </c>
      <c r="AJ502">
        <v>1</v>
      </c>
      <c r="AK502">
        <v>1</v>
      </c>
      <c r="AL502" t="s">
        <v>96</v>
      </c>
      <c r="AM502" t="s">
        <v>8713</v>
      </c>
      <c r="AN502" t="s">
        <v>9657</v>
      </c>
      <c r="AP502" t="s">
        <v>96</v>
      </c>
      <c r="AQ502" t="s">
        <v>13963</v>
      </c>
      <c r="AU502" s="1">
        <v>45731</v>
      </c>
      <c r="AV502" t="s">
        <v>9658</v>
      </c>
      <c r="AW502" t="s">
        <v>121</v>
      </c>
      <c r="AY502">
        <v>220</v>
      </c>
      <c r="BA502" t="s">
        <v>416</v>
      </c>
      <c r="BB502" t="s">
        <v>152</v>
      </c>
      <c r="BC502" s="1">
        <v>45721</v>
      </c>
      <c r="BD502" t="s">
        <v>13965</v>
      </c>
      <c r="BE502">
        <v>40485</v>
      </c>
      <c r="BI502">
        <v>1</v>
      </c>
      <c r="BM502">
        <v>19040</v>
      </c>
    </row>
    <row r="503" spans="1:66" x14ac:dyDescent="0.3">
      <c r="A503" t="s">
        <v>21</v>
      </c>
      <c r="B503" t="s">
        <v>312</v>
      </c>
      <c r="C503" t="s">
        <v>45</v>
      </c>
      <c r="E503">
        <v>202504</v>
      </c>
      <c r="F503" t="s">
        <v>152</v>
      </c>
      <c r="G503" t="s">
        <v>2159</v>
      </c>
      <c r="H503" s="1">
        <v>45679</v>
      </c>
      <c r="I503" t="s">
        <v>411</v>
      </c>
      <c r="J503" t="s">
        <v>1318</v>
      </c>
      <c r="K503" t="s">
        <v>1318</v>
      </c>
      <c r="L503" t="s">
        <v>28</v>
      </c>
      <c r="M503" t="s">
        <v>117</v>
      </c>
      <c r="N503" t="s">
        <v>14714</v>
      </c>
      <c r="O503" t="s">
        <v>4491</v>
      </c>
      <c r="P503" t="s">
        <v>412</v>
      </c>
      <c r="Q503" t="s">
        <v>4492</v>
      </c>
      <c r="R503" t="s">
        <v>413</v>
      </c>
      <c r="S503">
        <v>19040</v>
      </c>
      <c r="T503" t="s">
        <v>32</v>
      </c>
      <c r="U503" t="s">
        <v>33</v>
      </c>
      <c r="V503" t="s">
        <v>454</v>
      </c>
      <c r="W503" t="s">
        <v>88</v>
      </c>
      <c r="X503" s="1">
        <v>45731</v>
      </c>
      <c r="Y503" s="1">
        <v>45721</v>
      </c>
      <c r="Z503" s="1"/>
      <c r="AB503" s="1">
        <v>45764</v>
      </c>
      <c r="AC503">
        <v>8</v>
      </c>
      <c r="AD503" s="1">
        <v>45772</v>
      </c>
      <c r="AE503" s="1">
        <v>45767</v>
      </c>
      <c r="AF503" s="1">
        <v>45765</v>
      </c>
      <c r="AG503" t="s">
        <v>34</v>
      </c>
      <c r="AI503" t="s">
        <v>11787</v>
      </c>
      <c r="AJ503">
        <v>1</v>
      </c>
      <c r="AK503">
        <v>1</v>
      </c>
      <c r="AL503" t="s">
        <v>96</v>
      </c>
      <c r="AM503" t="s">
        <v>11886</v>
      </c>
      <c r="AN503" t="s">
        <v>11892</v>
      </c>
      <c r="AP503" t="s">
        <v>96</v>
      </c>
      <c r="AQ503" t="s">
        <v>13963</v>
      </c>
      <c r="AU503" s="1">
        <v>45731</v>
      </c>
      <c r="AV503" t="s">
        <v>11893</v>
      </c>
      <c r="AW503" t="s">
        <v>121</v>
      </c>
      <c r="AY503">
        <v>220</v>
      </c>
      <c r="BA503" t="s">
        <v>416</v>
      </c>
      <c r="BB503" t="s">
        <v>152</v>
      </c>
      <c r="BC503" s="1">
        <v>45765</v>
      </c>
      <c r="BD503" t="s">
        <v>13965</v>
      </c>
      <c r="BE503">
        <v>40485</v>
      </c>
      <c r="BI503">
        <v>1</v>
      </c>
      <c r="BM503">
        <v>19040</v>
      </c>
    </row>
    <row r="504" spans="1:66" x14ac:dyDescent="0.3">
      <c r="A504" t="s">
        <v>21</v>
      </c>
      <c r="B504" t="s">
        <v>312</v>
      </c>
      <c r="C504" t="s">
        <v>45</v>
      </c>
      <c r="E504">
        <v>202504</v>
      </c>
      <c r="F504" t="s">
        <v>152</v>
      </c>
      <c r="G504" t="s">
        <v>2159</v>
      </c>
      <c r="H504" s="1">
        <v>45679</v>
      </c>
      <c r="I504" t="s">
        <v>411</v>
      </c>
      <c r="J504" t="s">
        <v>1318</v>
      </c>
      <c r="K504" t="s">
        <v>1318</v>
      </c>
      <c r="L504" t="s">
        <v>28</v>
      </c>
      <c r="M504" t="s">
        <v>117</v>
      </c>
      <c r="N504" t="s">
        <v>14714</v>
      </c>
      <c r="O504" t="s">
        <v>4493</v>
      </c>
      <c r="P504" t="s">
        <v>412</v>
      </c>
      <c r="Q504" t="s">
        <v>4494</v>
      </c>
      <c r="R504" t="s">
        <v>413</v>
      </c>
      <c r="S504">
        <v>19040</v>
      </c>
      <c r="T504" t="s">
        <v>32</v>
      </c>
      <c r="U504" t="s">
        <v>33</v>
      </c>
      <c r="V504" t="s">
        <v>454</v>
      </c>
      <c r="W504" t="s">
        <v>88</v>
      </c>
      <c r="X504" s="1">
        <v>45731</v>
      </c>
      <c r="Y504" s="1">
        <v>45721</v>
      </c>
      <c r="Z504" s="1"/>
      <c r="AB504" s="1">
        <v>45764</v>
      </c>
      <c r="AC504">
        <v>8</v>
      </c>
      <c r="AD504" s="1">
        <v>45772</v>
      </c>
      <c r="AE504" s="1">
        <v>45767</v>
      </c>
      <c r="AF504" s="1">
        <v>45765</v>
      </c>
      <c r="AG504" t="s">
        <v>34</v>
      </c>
      <c r="AI504" t="s">
        <v>11787</v>
      </c>
      <c r="AJ504">
        <v>1</v>
      </c>
      <c r="AK504">
        <v>1</v>
      </c>
      <c r="AL504" t="s">
        <v>96</v>
      </c>
      <c r="AM504" t="s">
        <v>11886</v>
      </c>
      <c r="AN504" t="s">
        <v>11894</v>
      </c>
      <c r="AP504" t="s">
        <v>96</v>
      </c>
      <c r="AQ504" t="s">
        <v>13963</v>
      </c>
      <c r="AU504" s="1">
        <v>45731</v>
      </c>
      <c r="AV504" t="s">
        <v>11895</v>
      </c>
      <c r="AW504" t="s">
        <v>121</v>
      </c>
      <c r="AY504">
        <v>220</v>
      </c>
      <c r="BA504" t="s">
        <v>416</v>
      </c>
      <c r="BB504" t="s">
        <v>152</v>
      </c>
      <c r="BC504" s="1">
        <v>45765</v>
      </c>
      <c r="BD504" t="s">
        <v>13965</v>
      </c>
      <c r="BE504">
        <v>40485</v>
      </c>
      <c r="BI504">
        <v>1</v>
      </c>
      <c r="BM504">
        <v>19040</v>
      </c>
    </row>
    <row r="505" spans="1:66" x14ac:dyDescent="0.3">
      <c r="A505" t="s">
        <v>21</v>
      </c>
      <c r="B505" t="s">
        <v>312</v>
      </c>
      <c r="C505" t="s">
        <v>45</v>
      </c>
      <c r="E505">
        <v>202504</v>
      </c>
      <c r="F505" t="s">
        <v>152</v>
      </c>
      <c r="G505" t="s">
        <v>2159</v>
      </c>
      <c r="H505" s="1">
        <v>45679</v>
      </c>
      <c r="I505" t="s">
        <v>411</v>
      </c>
      <c r="J505" t="s">
        <v>1318</v>
      </c>
      <c r="K505" t="s">
        <v>1318</v>
      </c>
      <c r="L505" t="s">
        <v>28</v>
      </c>
      <c r="M505" t="s">
        <v>117</v>
      </c>
      <c r="N505" t="s">
        <v>14714</v>
      </c>
      <c r="O505" t="s">
        <v>4495</v>
      </c>
      <c r="P505" t="s">
        <v>412</v>
      </c>
      <c r="Q505" t="s">
        <v>4496</v>
      </c>
      <c r="R505" t="s">
        <v>413</v>
      </c>
      <c r="S505">
        <v>19040</v>
      </c>
      <c r="T505" t="s">
        <v>32</v>
      </c>
      <c r="U505" t="s">
        <v>33</v>
      </c>
      <c r="V505" t="s">
        <v>454</v>
      </c>
      <c r="W505" t="s">
        <v>88</v>
      </c>
      <c r="X505" s="1">
        <v>45752</v>
      </c>
      <c r="Y505" s="1">
        <v>45751</v>
      </c>
      <c r="Z505" s="1"/>
      <c r="AB505" s="1">
        <v>45756</v>
      </c>
      <c r="AC505">
        <v>9</v>
      </c>
      <c r="AD505" s="1">
        <v>45765</v>
      </c>
      <c r="AE505" s="1">
        <v>45761</v>
      </c>
      <c r="AF505" s="1">
        <v>45751</v>
      </c>
      <c r="AG505" t="s">
        <v>34</v>
      </c>
      <c r="AI505" t="s">
        <v>11787</v>
      </c>
      <c r="AJ505">
        <v>1</v>
      </c>
      <c r="AK505">
        <v>1</v>
      </c>
      <c r="AL505" t="s">
        <v>96</v>
      </c>
      <c r="AM505" t="s">
        <v>11896</v>
      </c>
      <c r="AN505" t="s">
        <v>11897</v>
      </c>
      <c r="AP505" t="s">
        <v>96</v>
      </c>
      <c r="AQ505" t="s">
        <v>13963</v>
      </c>
      <c r="AU505" s="1">
        <v>45759</v>
      </c>
      <c r="AV505" t="s">
        <v>11898</v>
      </c>
      <c r="AW505" t="s">
        <v>121</v>
      </c>
      <c r="AY505">
        <v>220</v>
      </c>
      <c r="BA505" t="s">
        <v>416</v>
      </c>
      <c r="BB505" t="s">
        <v>152</v>
      </c>
      <c r="BC505" s="1">
        <v>45751</v>
      </c>
      <c r="BD505" t="s">
        <v>13965</v>
      </c>
      <c r="BE505">
        <v>40485</v>
      </c>
      <c r="BI505">
        <v>1</v>
      </c>
      <c r="BM505">
        <v>19040</v>
      </c>
    </row>
    <row r="506" spans="1:66" x14ac:dyDescent="0.3">
      <c r="A506" t="s">
        <v>21</v>
      </c>
      <c r="B506" t="s">
        <v>312</v>
      </c>
      <c r="C506" t="s">
        <v>45</v>
      </c>
      <c r="D506" t="s">
        <v>399</v>
      </c>
      <c r="E506">
        <v>202502</v>
      </c>
      <c r="F506" t="s">
        <v>400</v>
      </c>
      <c r="G506" t="s">
        <v>401</v>
      </c>
      <c r="H506" s="1">
        <v>45683</v>
      </c>
      <c r="I506" t="s">
        <v>402</v>
      </c>
      <c r="J506">
        <v>3</v>
      </c>
      <c r="K506" t="s">
        <v>403</v>
      </c>
      <c r="L506" t="s">
        <v>48</v>
      </c>
      <c r="M506" t="s">
        <v>404</v>
      </c>
      <c r="N506" t="s">
        <v>14714</v>
      </c>
      <c r="O506" t="s">
        <v>4497</v>
      </c>
      <c r="P506" t="s">
        <v>405</v>
      </c>
      <c r="Q506" t="s">
        <v>4498</v>
      </c>
      <c r="R506" t="s">
        <v>406</v>
      </c>
      <c r="S506">
        <v>50000</v>
      </c>
      <c r="T506" t="s">
        <v>32</v>
      </c>
      <c r="U506" t="s">
        <v>385</v>
      </c>
      <c r="V506" t="s">
        <v>610</v>
      </c>
      <c r="W506" t="s">
        <v>104</v>
      </c>
      <c r="X506" s="1">
        <v>45716</v>
      </c>
      <c r="Y506" s="1">
        <v>45702</v>
      </c>
      <c r="Z506" s="1"/>
      <c r="AB506" s="1"/>
      <c r="AD506" s="1"/>
      <c r="AE506" s="1"/>
      <c r="AF506" s="1">
        <v>45702</v>
      </c>
      <c r="AG506" t="s">
        <v>14387</v>
      </c>
      <c r="AH506" t="s">
        <v>8715</v>
      </c>
      <c r="AI506" t="s">
        <v>14715</v>
      </c>
      <c r="AP506" t="s">
        <v>44</v>
      </c>
      <c r="AU506" s="1">
        <v>45716</v>
      </c>
      <c r="AV506" t="s">
        <v>27</v>
      </c>
      <c r="AW506" t="s">
        <v>290</v>
      </c>
      <c r="AY506">
        <v>385</v>
      </c>
      <c r="BA506" t="s">
        <v>407</v>
      </c>
      <c r="BB506" t="s">
        <v>400</v>
      </c>
      <c r="BC506" s="1">
        <v>45702</v>
      </c>
      <c r="BN506">
        <v>50000</v>
      </c>
    </row>
    <row r="507" spans="1:66" x14ac:dyDescent="0.3">
      <c r="A507" t="s">
        <v>21</v>
      </c>
      <c r="B507" t="s">
        <v>312</v>
      </c>
      <c r="C507" t="s">
        <v>45</v>
      </c>
      <c r="D507" t="s">
        <v>399</v>
      </c>
      <c r="E507">
        <v>202502</v>
      </c>
      <c r="F507" t="s">
        <v>400</v>
      </c>
      <c r="G507" t="s">
        <v>401</v>
      </c>
      <c r="H507" s="1">
        <v>45683</v>
      </c>
      <c r="I507" t="s">
        <v>402</v>
      </c>
      <c r="J507" t="s">
        <v>1318</v>
      </c>
      <c r="K507" t="s">
        <v>1318</v>
      </c>
      <c r="L507" t="s">
        <v>48</v>
      </c>
      <c r="M507" t="s">
        <v>404</v>
      </c>
      <c r="N507" t="s">
        <v>14714</v>
      </c>
      <c r="O507" t="s">
        <v>4497</v>
      </c>
      <c r="P507" t="s">
        <v>408</v>
      </c>
      <c r="Q507" t="s">
        <v>4499</v>
      </c>
      <c r="R507" t="s">
        <v>409</v>
      </c>
      <c r="S507">
        <v>0</v>
      </c>
      <c r="T507" t="s">
        <v>32</v>
      </c>
      <c r="U507" t="s">
        <v>385</v>
      </c>
      <c r="V507" t="s">
        <v>610</v>
      </c>
      <c r="W507" t="s">
        <v>104</v>
      </c>
      <c r="X507" s="1">
        <v>45716</v>
      </c>
      <c r="Y507" s="1">
        <v>45702</v>
      </c>
      <c r="Z507" s="1"/>
      <c r="AB507" s="1"/>
      <c r="AD507" s="1"/>
      <c r="AE507" s="1"/>
      <c r="AF507" s="1">
        <v>45702</v>
      </c>
      <c r="AG507" t="s">
        <v>14387</v>
      </c>
      <c r="AH507" t="s">
        <v>8715</v>
      </c>
      <c r="AI507" t="s">
        <v>14715</v>
      </c>
      <c r="AP507" t="s">
        <v>44</v>
      </c>
      <c r="AU507" s="1">
        <v>45716</v>
      </c>
      <c r="AV507" t="s">
        <v>27</v>
      </c>
      <c r="AW507" t="s">
        <v>290</v>
      </c>
      <c r="AY507">
        <v>385</v>
      </c>
      <c r="BA507" t="s">
        <v>407</v>
      </c>
      <c r="BB507" t="s">
        <v>400</v>
      </c>
      <c r="BC507" s="1">
        <v>45702</v>
      </c>
      <c r="BN507">
        <v>0</v>
      </c>
    </row>
    <row r="508" spans="1:66" x14ac:dyDescent="0.3">
      <c r="A508" t="s">
        <v>21</v>
      </c>
      <c r="B508" t="s">
        <v>312</v>
      </c>
      <c r="C508" t="s">
        <v>578</v>
      </c>
      <c r="E508">
        <v>202502</v>
      </c>
      <c r="F508" t="s">
        <v>152</v>
      </c>
      <c r="G508" t="s">
        <v>2158</v>
      </c>
      <c r="H508" s="1">
        <v>45684</v>
      </c>
      <c r="I508" t="s">
        <v>411</v>
      </c>
      <c r="J508" t="s">
        <v>1318</v>
      </c>
      <c r="K508" t="s">
        <v>1318</v>
      </c>
      <c r="L508" t="s">
        <v>28</v>
      </c>
      <c r="M508" t="s">
        <v>29</v>
      </c>
      <c r="N508" t="s">
        <v>14714</v>
      </c>
      <c r="O508" t="s">
        <v>4500</v>
      </c>
      <c r="P508" t="s">
        <v>444</v>
      </c>
      <c r="Q508" t="s">
        <v>4501</v>
      </c>
      <c r="R508" t="s">
        <v>445</v>
      </c>
      <c r="S508">
        <v>16000</v>
      </c>
      <c r="T508" t="s">
        <v>32</v>
      </c>
      <c r="U508" t="s">
        <v>33</v>
      </c>
      <c r="V508" t="s">
        <v>433</v>
      </c>
      <c r="W508" t="s">
        <v>23</v>
      </c>
      <c r="X508" s="1">
        <v>45730</v>
      </c>
      <c r="Y508" s="1">
        <v>45715</v>
      </c>
      <c r="Z508" s="1"/>
      <c r="AB508" s="1">
        <v>45735</v>
      </c>
      <c r="AC508">
        <v>18</v>
      </c>
      <c r="AD508" s="1">
        <v>45753</v>
      </c>
      <c r="AE508" s="1">
        <v>45739</v>
      </c>
      <c r="AF508" s="1">
        <v>45715</v>
      </c>
      <c r="AG508" t="s">
        <v>34</v>
      </c>
      <c r="AI508" t="s">
        <v>11787</v>
      </c>
      <c r="AJ508">
        <v>1</v>
      </c>
      <c r="AK508">
        <v>1</v>
      </c>
      <c r="AL508" t="s">
        <v>44</v>
      </c>
      <c r="AM508" t="s">
        <v>9659</v>
      </c>
      <c r="AN508" t="s">
        <v>8716</v>
      </c>
      <c r="AP508" t="s">
        <v>44</v>
      </c>
      <c r="AQ508" t="s">
        <v>13963</v>
      </c>
      <c r="AU508" s="1">
        <v>45730</v>
      </c>
      <c r="AV508" t="s">
        <v>9660</v>
      </c>
      <c r="AW508" t="s">
        <v>38</v>
      </c>
      <c r="AX508" t="s">
        <v>421</v>
      </c>
      <c r="AY508">
        <v>600</v>
      </c>
      <c r="BA508" t="s">
        <v>13967</v>
      </c>
      <c r="BB508" t="s">
        <v>152</v>
      </c>
      <c r="BC508" s="1">
        <v>45715</v>
      </c>
      <c r="BD508" t="s">
        <v>13965</v>
      </c>
      <c r="BE508">
        <v>29500</v>
      </c>
      <c r="BI508">
        <v>1</v>
      </c>
      <c r="BM508">
        <v>16000</v>
      </c>
    </row>
    <row r="509" spans="1:66" x14ac:dyDescent="0.3">
      <c r="A509" t="s">
        <v>21</v>
      </c>
      <c r="B509" t="s">
        <v>312</v>
      </c>
      <c r="C509" t="s">
        <v>45</v>
      </c>
      <c r="E509">
        <v>202505</v>
      </c>
      <c r="F509" t="s">
        <v>152</v>
      </c>
      <c r="G509" t="s">
        <v>2159</v>
      </c>
      <c r="H509" s="1">
        <v>45693</v>
      </c>
      <c r="I509" t="s">
        <v>411</v>
      </c>
      <c r="J509" t="s">
        <v>1318</v>
      </c>
      <c r="K509" t="s">
        <v>1318</v>
      </c>
      <c r="L509" t="s">
        <v>28</v>
      </c>
      <c r="M509" t="s">
        <v>117</v>
      </c>
      <c r="N509" t="s">
        <v>14714</v>
      </c>
      <c r="O509" t="s">
        <v>8717</v>
      </c>
      <c r="P509" t="s">
        <v>412</v>
      </c>
      <c r="Q509" t="s">
        <v>8718</v>
      </c>
      <c r="R509" t="s">
        <v>413</v>
      </c>
      <c r="S509">
        <v>19040</v>
      </c>
      <c r="T509" t="s">
        <v>32</v>
      </c>
      <c r="U509" t="s">
        <v>33</v>
      </c>
      <c r="V509" t="s">
        <v>454</v>
      </c>
      <c r="W509" t="s">
        <v>88</v>
      </c>
      <c r="X509" s="1">
        <v>45806</v>
      </c>
      <c r="Y509" s="1">
        <v>45796</v>
      </c>
      <c r="Z509" s="1"/>
      <c r="AB509" s="1">
        <v>45795</v>
      </c>
      <c r="AC509">
        <v>10</v>
      </c>
      <c r="AD509" s="1">
        <v>45805</v>
      </c>
      <c r="AE509" s="1">
        <v>45794</v>
      </c>
      <c r="AF509" s="1">
        <v>45796</v>
      </c>
      <c r="AG509" t="s">
        <v>34</v>
      </c>
      <c r="AI509" t="s">
        <v>11787</v>
      </c>
      <c r="AJ509">
        <v>1</v>
      </c>
      <c r="AK509">
        <v>1</v>
      </c>
      <c r="AL509" t="s">
        <v>828</v>
      </c>
      <c r="AM509" t="s">
        <v>11889</v>
      </c>
      <c r="AN509" t="s">
        <v>11899</v>
      </c>
      <c r="AP509" t="s">
        <v>1483</v>
      </c>
      <c r="AQ509" t="s">
        <v>13963</v>
      </c>
      <c r="AU509" s="1">
        <v>45806</v>
      </c>
      <c r="AV509" t="s">
        <v>14719</v>
      </c>
      <c r="AW509" t="s">
        <v>121</v>
      </c>
      <c r="AY509">
        <v>220</v>
      </c>
      <c r="BA509" t="s">
        <v>416</v>
      </c>
      <c r="BB509" t="s">
        <v>152</v>
      </c>
      <c r="BC509" s="1">
        <v>45796</v>
      </c>
      <c r="BD509" t="s">
        <v>13965</v>
      </c>
      <c r="BE509">
        <v>40485</v>
      </c>
      <c r="BI509">
        <v>1</v>
      </c>
      <c r="BM509">
        <v>19040</v>
      </c>
    </row>
    <row r="510" spans="1:66" x14ac:dyDescent="0.3">
      <c r="A510" t="s">
        <v>21</v>
      </c>
      <c r="B510" t="s">
        <v>312</v>
      </c>
      <c r="C510" t="s">
        <v>45</v>
      </c>
      <c r="E510">
        <v>202505</v>
      </c>
      <c r="F510" t="s">
        <v>152</v>
      </c>
      <c r="G510" t="s">
        <v>2159</v>
      </c>
      <c r="H510" s="1">
        <v>45693</v>
      </c>
      <c r="I510" t="s">
        <v>411</v>
      </c>
      <c r="J510" t="s">
        <v>1318</v>
      </c>
      <c r="K510" t="s">
        <v>1318</v>
      </c>
      <c r="L510" t="s">
        <v>28</v>
      </c>
      <c r="M510" t="s">
        <v>117</v>
      </c>
      <c r="N510" t="s">
        <v>14714</v>
      </c>
      <c r="O510" t="s">
        <v>8719</v>
      </c>
      <c r="P510" t="s">
        <v>412</v>
      </c>
      <c r="Q510" t="s">
        <v>8720</v>
      </c>
      <c r="R510" t="s">
        <v>413</v>
      </c>
      <c r="S510">
        <v>19040</v>
      </c>
      <c r="T510" t="s">
        <v>32</v>
      </c>
      <c r="U510" t="s">
        <v>33</v>
      </c>
      <c r="V510" t="s">
        <v>454</v>
      </c>
      <c r="W510" t="s">
        <v>88</v>
      </c>
      <c r="X510" s="1">
        <v>45792</v>
      </c>
      <c r="Y510" s="1">
        <v>45779</v>
      </c>
      <c r="Z510" s="1"/>
      <c r="AB510" s="1">
        <v>45781</v>
      </c>
      <c r="AC510">
        <v>10</v>
      </c>
      <c r="AD510" s="1">
        <v>45791</v>
      </c>
      <c r="AE510" s="1">
        <v>45784</v>
      </c>
      <c r="AF510" s="1">
        <v>45779</v>
      </c>
      <c r="AG510" t="s">
        <v>34</v>
      </c>
      <c r="AI510" t="s">
        <v>11787</v>
      </c>
      <c r="AJ510">
        <v>1</v>
      </c>
      <c r="AK510">
        <v>1</v>
      </c>
      <c r="AL510" t="s">
        <v>828</v>
      </c>
      <c r="AM510" t="s">
        <v>11900</v>
      </c>
      <c r="AN510" t="s">
        <v>11901</v>
      </c>
      <c r="AP510" t="s">
        <v>1483</v>
      </c>
      <c r="AQ510" t="s">
        <v>13963</v>
      </c>
      <c r="AU510" s="1">
        <v>45792</v>
      </c>
      <c r="AV510" t="s">
        <v>11902</v>
      </c>
      <c r="AW510" t="s">
        <v>121</v>
      </c>
      <c r="AY510">
        <v>220</v>
      </c>
      <c r="BA510" t="s">
        <v>416</v>
      </c>
      <c r="BB510" t="s">
        <v>152</v>
      </c>
      <c r="BC510" s="1">
        <v>45779</v>
      </c>
      <c r="BD510" t="s">
        <v>13965</v>
      </c>
      <c r="BE510">
        <v>40485</v>
      </c>
      <c r="BI510">
        <v>1</v>
      </c>
      <c r="BM510">
        <v>19040</v>
      </c>
    </row>
    <row r="511" spans="1:66" x14ac:dyDescent="0.3">
      <c r="A511" t="s">
        <v>21</v>
      </c>
      <c r="B511" t="s">
        <v>312</v>
      </c>
      <c r="C511" t="s">
        <v>45</v>
      </c>
      <c r="E511">
        <v>202503</v>
      </c>
      <c r="F511" t="s">
        <v>152</v>
      </c>
      <c r="G511" t="s">
        <v>46</v>
      </c>
      <c r="H511" s="1">
        <v>45698</v>
      </c>
      <c r="I511" t="s">
        <v>411</v>
      </c>
      <c r="J511" t="s">
        <v>1318</v>
      </c>
      <c r="K511" t="s">
        <v>1318</v>
      </c>
      <c r="L511" t="s">
        <v>48</v>
      </c>
      <c r="M511" t="s">
        <v>427</v>
      </c>
      <c r="N511" t="s">
        <v>14714</v>
      </c>
      <c r="O511" t="s">
        <v>8723</v>
      </c>
      <c r="P511" t="s">
        <v>428</v>
      </c>
      <c r="Q511" t="s">
        <v>8724</v>
      </c>
      <c r="R511" t="s">
        <v>429</v>
      </c>
      <c r="S511">
        <v>20000</v>
      </c>
      <c r="T511" t="s">
        <v>32</v>
      </c>
      <c r="U511" t="s">
        <v>33</v>
      </c>
      <c r="V511" t="s">
        <v>644</v>
      </c>
      <c r="W511" t="s">
        <v>52</v>
      </c>
      <c r="X511" s="1">
        <v>45740</v>
      </c>
      <c r="Y511" s="1">
        <v>45730</v>
      </c>
      <c r="Z511" s="1"/>
      <c r="AB511" s="1">
        <v>45741</v>
      </c>
      <c r="AC511">
        <v>4</v>
      </c>
      <c r="AD511" s="1">
        <v>45745</v>
      </c>
      <c r="AE511" s="1">
        <v>45746</v>
      </c>
      <c r="AF511" s="1">
        <v>45736</v>
      </c>
      <c r="AG511" t="s">
        <v>34</v>
      </c>
      <c r="AI511" t="s">
        <v>11787</v>
      </c>
      <c r="AJ511">
        <v>1</v>
      </c>
      <c r="AK511">
        <v>1</v>
      </c>
      <c r="AL511" t="s">
        <v>44</v>
      </c>
      <c r="AM511" t="s">
        <v>9661</v>
      </c>
      <c r="AN511" t="s">
        <v>9662</v>
      </c>
      <c r="AP511" t="s">
        <v>4456</v>
      </c>
      <c r="AQ511" t="s">
        <v>13963</v>
      </c>
      <c r="AT511">
        <v>195</v>
      </c>
      <c r="AU511" s="1">
        <v>45740</v>
      </c>
      <c r="AV511" t="s">
        <v>9663</v>
      </c>
      <c r="AW511" t="s">
        <v>55</v>
      </c>
      <c r="AX511" t="s">
        <v>421</v>
      </c>
      <c r="AY511">
        <v>195</v>
      </c>
      <c r="BA511" t="s">
        <v>430</v>
      </c>
      <c r="BB511" t="s">
        <v>152</v>
      </c>
      <c r="BC511" s="1">
        <v>45730</v>
      </c>
      <c r="BD511" t="s">
        <v>13965</v>
      </c>
      <c r="BE511">
        <v>19000</v>
      </c>
      <c r="BI511">
        <v>1</v>
      </c>
      <c r="BM511">
        <v>20000</v>
      </c>
    </row>
    <row r="512" spans="1:66" x14ac:dyDescent="0.3">
      <c r="A512" t="s">
        <v>21</v>
      </c>
      <c r="B512" t="s">
        <v>312</v>
      </c>
      <c r="C512" t="s">
        <v>45</v>
      </c>
      <c r="E512">
        <v>202504</v>
      </c>
      <c r="F512" t="s">
        <v>152</v>
      </c>
      <c r="G512" t="s">
        <v>46</v>
      </c>
      <c r="H512" s="1">
        <v>45698</v>
      </c>
      <c r="I512" t="s">
        <v>411</v>
      </c>
      <c r="J512" t="s">
        <v>1318</v>
      </c>
      <c r="K512" t="s">
        <v>1318</v>
      </c>
      <c r="L512" t="s">
        <v>48</v>
      </c>
      <c r="M512" t="s">
        <v>427</v>
      </c>
      <c r="N512" t="s">
        <v>14714</v>
      </c>
      <c r="O512" t="s">
        <v>8725</v>
      </c>
      <c r="P512" t="s">
        <v>428</v>
      </c>
      <c r="Q512" t="s">
        <v>8726</v>
      </c>
      <c r="R512" t="s">
        <v>429</v>
      </c>
      <c r="S512">
        <v>20000</v>
      </c>
      <c r="T512" t="s">
        <v>32</v>
      </c>
      <c r="U512" t="s">
        <v>33</v>
      </c>
      <c r="V512" t="s">
        <v>706</v>
      </c>
      <c r="W512" t="s">
        <v>52</v>
      </c>
      <c r="X512" s="1">
        <v>45740</v>
      </c>
      <c r="Y512" s="1">
        <v>45730</v>
      </c>
      <c r="Z512" s="1"/>
      <c r="AB512" s="1">
        <v>45756</v>
      </c>
      <c r="AC512">
        <v>6</v>
      </c>
      <c r="AD512" s="1">
        <v>45762</v>
      </c>
      <c r="AE512" s="1">
        <v>45761</v>
      </c>
      <c r="AF512" s="1">
        <v>45750</v>
      </c>
      <c r="AG512" t="s">
        <v>34</v>
      </c>
      <c r="AI512" t="s">
        <v>11787</v>
      </c>
      <c r="AJ512">
        <v>1</v>
      </c>
      <c r="AK512">
        <v>1</v>
      </c>
      <c r="AL512" t="s">
        <v>44</v>
      </c>
      <c r="AM512" t="s">
        <v>9664</v>
      </c>
      <c r="AN512" t="s">
        <v>9665</v>
      </c>
      <c r="AP512" t="s">
        <v>44</v>
      </c>
      <c r="AQ512" t="s">
        <v>13963</v>
      </c>
      <c r="AT512">
        <v>290</v>
      </c>
      <c r="AU512" s="1">
        <v>45740</v>
      </c>
      <c r="AV512" t="s">
        <v>11903</v>
      </c>
      <c r="AW512" t="s">
        <v>162</v>
      </c>
      <c r="AY512">
        <v>290</v>
      </c>
      <c r="BA512" t="s">
        <v>430</v>
      </c>
      <c r="BB512" t="s">
        <v>152</v>
      </c>
      <c r="BC512" s="1">
        <v>45750</v>
      </c>
      <c r="BD512" t="s">
        <v>13965</v>
      </c>
      <c r="BE512">
        <v>19000</v>
      </c>
      <c r="BI512">
        <v>1</v>
      </c>
      <c r="BM512">
        <v>20000</v>
      </c>
    </row>
    <row r="513" spans="1:65" x14ac:dyDescent="0.3">
      <c r="A513" t="s">
        <v>21</v>
      </c>
      <c r="B513" t="s">
        <v>312</v>
      </c>
      <c r="C513" t="s">
        <v>578</v>
      </c>
      <c r="E513">
        <v>202503</v>
      </c>
      <c r="F513" t="s">
        <v>152</v>
      </c>
      <c r="G513" t="s">
        <v>2158</v>
      </c>
      <c r="H513" s="1">
        <v>45700</v>
      </c>
      <c r="I513" t="s">
        <v>411</v>
      </c>
      <c r="J513" t="s">
        <v>1318</v>
      </c>
      <c r="K513" t="s">
        <v>1318</v>
      </c>
      <c r="L513" t="s">
        <v>28</v>
      </c>
      <c r="M513" t="s">
        <v>29</v>
      </c>
      <c r="N513" t="s">
        <v>14714</v>
      </c>
      <c r="O513" t="s">
        <v>8721</v>
      </c>
      <c r="P513" t="s">
        <v>431</v>
      </c>
      <c r="Q513" t="s">
        <v>8722</v>
      </c>
      <c r="R513" t="s">
        <v>432</v>
      </c>
      <c r="S513">
        <v>3000</v>
      </c>
      <c r="T513" t="s">
        <v>32</v>
      </c>
      <c r="U513" t="s">
        <v>33</v>
      </c>
      <c r="V513" t="s">
        <v>433</v>
      </c>
      <c r="W513" t="s">
        <v>23</v>
      </c>
      <c r="X513" s="1">
        <v>45746</v>
      </c>
      <c r="Y513" s="1">
        <v>45730</v>
      </c>
      <c r="Z513" s="1"/>
      <c r="AB513" s="1">
        <v>45743</v>
      </c>
      <c r="AC513">
        <v>18</v>
      </c>
      <c r="AD513" s="1">
        <v>45761</v>
      </c>
      <c r="AE513" s="1">
        <v>45750</v>
      </c>
      <c r="AF513" s="1">
        <v>45736</v>
      </c>
      <c r="AG513" t="s">
        <v>34</v>
      </c>
      <c r="AI513" t="s">
        <v>53</v>
      </c>
      <c r="AJ513">
        <v>0</v>
      </c>
      <c r="AK513">
        <v>0</v>
      </c>
      <c r="AL513" t="s">
        <v>12689</v>
      </c>
      <c r="AM513" t="s">
        <v>9666</v>
      </c>
      <c r="AN513" t="s">
        <v>9667</v>
      </c>
      <c r="AP513" t="s">
        <v>54</v>
      </c>
      <c r="AQ513" t="s">
        <v>594</v>
      </c>
      <c r="AR513" t="s">
        <v>12689</v>
      </c>
      <c r="AU513" s="1">
        <v>45746</v>
      </c>
      <c r="AV513" t="s">
        <v>9668</v>
      </c>
      <c r="AW513" t="s">
        <v>38</v>
      </c>
      <c r="AX513" t="s">
        <v>421</v>
      </c>
      <c r="BA513" t="s">
        <v>422</v>
      </c>
      <c r="BB513" t="s">
        <v>152</v>
      </c>
      <c r="BC513" s="1">
        <v>45730</v>
      </c>
      <c r="BD513" t="s">
        <v>13965</v>
      </c>
      <c r="BE513">
        <v>3150</v>
      </c>
      <c r="BK513">
        <v>0</v>
      </c>
      <c r="BM513">
        <v>3000</v>
      </c>
    </row>
    <row r="514" spans="1:65" x14ac:dyDescent="0.3">
      <c r="A514" t="s">
        <v>21</v>
      </c>
      <c r="B514" t="s">
        <v>312</v>
      </c>
      <c r="C514" t="s">
        <v>45</v>
      </c>
      <c r="E514">
        <v>202503</v>
      </c>
      <c r="F514" t="s">
        <v>152</v>
      </c>
      <c r="G514" t="s">
        <v>46</v>
      </c>
      <c r="H514" s="1">
        <v>45708</v>
      </c>
      <c r="I514" t="s">
        <v>411</v>
      </c>
      <c r="J514" t="s">
        <v>1318</v>
      </c>
      <c r="K514" t="s">
        <v>1318</v>
      </c>
      <c r="L514" t="s">
        <v>48</v>
      </c>
      <c r="M514" t="s">
        <v>427</v>
      </c>
      <c r="N514" t="s">
        <v>14714</v>
      </c>
      <c r="O514" t="s">
        <v>8727</v>
      </c>
      <c r="P514" t="s">
        <v>1976</v>
      </c>
      <c r="Q514" t="s">
        <v>8728</v>
      </c>
      <c r="R514" t="s">
        <v>1977</v>
      </c>
      <c r="S514">
        <v>21600</v>
      </c>
      <c r="T514" t="s">
        <v>32</v>
      </c>
      <c r="U514" t="s">
        <v>33</v>
      </c>
      <c r="V514" t="s">
        <v>706</v>
      </c>
      <c r="W514" t="s">
        <v>52</v>
      </c>
      <c r="X514" s="1">
        <v>45751</v>
      </c>
      <c r="Y514" s="1">
        <v>45750</v>
      </c>
      <c r="Z514" s="1"/>
      <c r="AB514" s="1">
        <v>45750</v>
      </c>
      <c r="AC514">
        <v>5</v>
      </c>
      <c r="AD514" s="1">
        <v>45755</v>
      </c>
      <c r="AE514" s="1">
        <v>45750</v>
      </c>
      <c r="AF514" s="1">
        <v>45744</v>
      </c>
      <c r="AG514" t="s">
        <v>34</v>
      </c>
      <c r="AI514" t="s">
        <v>11787</v>
      </c>
      <c r="AJ514">
        <v>1</v>
      </c>
      <c r="AK514">
        <v>1</v>
      </c>
      <c r="AL514" t="s">
        <v>44</v>
      </c>
      <c r="AM514" t="s">
        <v>9669</v>
      </c>
      <c r="AN514" t="s">
        <v>9670</v>
      </c>
      <c r="AP514" t="s">
        <v>44</v>
      </c>
      <c r="AQ514" t="s">
        <v>13963</v>
      </c>
      <c r="AT514">
        <v>290</v>
      </c>
      <c r="AU514" s="1">
        <v>45751</v>
      </c>
      <c r="AV514" t="s">
        <v>9671</v>
      </c>
      <c r="AW514" t="s">
        <v>162</v>
      </c>
      <c r="AY514">
        <v>290</v>
      </c>
      <c r="BA514" t="s">
        <v>430</v>
      </c>
      <c r="BB514" t="s">
        <v>152</v>
      </c>
      <c r="BC514" s="1">
        <v>45744</v>
      </c>
      <c r="BD514" t="s">
        <v>13965</v>
      </c>
      <c r="BE514">
        <v>20196</v>
      </c>
      <c r="BI514">
        <v>1</v>
      </c>
      <c r="BM514">
        <v>21600</v>
      </c>
    </row>
    <row r="515" spans="1:65" x14ac:dyDescent="0.3">
      <c r="A515" t="s">
        <v>21</v>
      </c>
      <c r="B515" t="s">
        <v>312</v>
      </c>
      <c r="C515" t="s">
        <v>45</v>
      </c>
      <c r="E515">
        <v>202504</v>
      </c>
      <c r="F515" t="s">
        <v>152</v>
      </c>
      <c r="G515" t="s">
        <v>46</v>
      </c>
      <c r="H515" s="1">
        <v>45708</v>
      </c>
      <c r="I515" t="s">
        <v>411</v>
      </c>
      <c r="J515" t="s">
        <v>1318</v>
      </c>
      <c r="K515" t="s">
        <v>1318</v>
      </c>
      <c r="L515" t="s">
        <v>48</v>
      </c>
      <c r="M515" t="s">
        <v>427</v>
      </c>
      <c r="N515" t="s">
        <v>14714</v>
      </c>
      <c r="O515" t="s">
        <v>8729</v>
      </c>
      <c r="P515" t="s">
        <v>1976</v>
      </c>
      <c r="Q515" t="s">
        <v>8730</v>
      </c>
      <c r="R515" t="s">
        <v>1977</v>
      </c>
      <c r="S515">
        <v>21600</v>
      </c>
      <c r="T515" t="s">
        <v>32</v>
      </c>
      <c r="U515" t="s">
        <v>33</v>
      </c>
      <c r="V515" t="s">
        <v>706</v>
      </c>
      <c r="W515" t="s">
        <v>52</v>
      </c>
      <c r="X515" s="1">
        <v>45779</v>
      </c>
      <c r="Y515" s="1">
        <v>45770</v>
      </c>
      <c r="Z515" s="1"/>
      <c r="AB515" s="1">
        <v>45778</v>
      </c>
      <c r="AC515">
        <v>5</v>
      </c>
      <c r="AD515" s="1">
        <v>45783</v>
      </c>
      <c r="AE515" s="1">
        <v>45778</v>
      </c>
      <c r="AF515" s="1">
        <v>45770</v>
      </c>
      <c r="AG515" t="s">
        <v>34</v>
      </c>
      <c r="AI515" t="s">
        <v>11787</v>
      </c>
      <c r="AJ515">
        <v>1</v>
      </c>
      <c r="AK515">
        <v>1</v>
      </c>
      <c r="AL515" t="s">
        <v>44</v>
      </c>
      <c r="AM515" t="s">
        <v>11904</v>
      </c>
      <c r="AN515" t="s">
        <v>11905</v>
      </c>
      <c r="AP515" t="s">
        <v>44</v>
      </c>
      <c r="AQ515" t="s">
        <v>13963</v>
      </c>
      <c r="AT515">
        <v>314</v>
      </c>
      <c r="AU515" s="1">
        <v>45779</v>
      </c>
      <c r="AV515" t="s">
        <v>11906</v>
      </c>
      <c r="AW515" t="s">
        <v>162</v>
      </c>
      <c r="AY515">
        <v>290</v>
      </c>
      <c r="BA515" t="s">
        <v>430</v>
      </c>
      <c r="BB515" t="s">
        <v>152</v>
      </c>
      <c r="BC515" s="1">
        <v>45770</v>
      </c>
      <c r="BD515" t="s">
        <v>13965</v>
      </c>
      <c r="BE515">
        <v>20196</v>
      </c>
      <c r="BI515">
        <v>1</v>
      </c>
      <c r="BM515">
        <v>21600</v>
      </c>
    </row>
    <row r="516" spans="1:65" x14ac:dyDescent="0.3">
      <c r="A516" t="s">
        <v>21</v>
      </c>
      <c r="B516" t="s">
        <v>156</v>
      </c>
      <c r="C516" t="s">
        <v>45</v>
      </c>
      <c r="D516" t="s">
        <v>399</v>
      </c>
      <c r="E516">
        <v>202503</v>
      </c>
      <c r="F516" t="s">
        <v>400</v>
      </c>
      <c r="G516" t="s">
        <v>401</v>
      </c>
      <c r="H516" s="1">
        <v>45709</v>
      </c>
      <c r="I516" t="s">
        <v>402</v>
      </c>
      <c r="J516">
        <v>3</v>
      </c>
      <c r="K516" t="s">
        <v>403</v>
      </c>
      <c r="L516" t="s">
        <v>48</v>
      </c>
      <c r="M516" t="s">
        <v>404</v>
      </c>
      <c r="N516" t="s">
        <v>14720</v>
      </c>
      <c r="O516" t="s">
        <v>9672</v>
      </c>
      <c r="P516" t="s">
        <v>9673</v>
      </c>
      <c r="Q516" t="s">
        <v>9674</v>
      </c>
      <c r="R516" t="s">
        <v>9675</v>
      </c>
      <c r="S516">
        <v>50000</v>
      </c>
      <c r="T516" t="s">
        <v>32</v>
      </c>
      <c r="U516" t="s">
        <v>385</v>
      </c>
      <c r="V516" t="s">
        <v>610</v>
      </c>
      <c r="W516" t="s">
        <v>104</v>
      </c>
      <c r="X516" s="1">
        <v>45726</v>
      </c>
      <c r="Y516" s="1">
        <v>45719</v>
      </c>
      <c r="Z516" s="1"/>
      <c r="AB516" s="1">
        <v>45730</v>
      </c>
      <c r="AC516">
        <v>2</v>
      </c>
      <c r="AD516" s="1">
        <v>45732</v>
      </c>
      <c r="AE516" s="1">
        <v>45730</v>
      </c>
      <c r="AF516" s="1">
        <v>45719</v>
      </c>
      <c r="AG516" t="s">
        <v>34</v>
      </c>
      <c r="AI516" t="s">
        <v>14715</v>
      </c>
      <c r="AJ516">
        <v>2</v>
      </c>
      <c r="AK516">
        <v>2</v>
      </c>
      <c r="AL516" t="s">
        <v>44</v>
      </c>
      <c r="AM516" t="s">
        <v>9676</v>
      </c>
      <c r="AN516" t="s">
        <v>9677</v>
      </c>
      <c r="AP516" t="s">
        <v>867</v>
      </c>
      <c r="AQ516" t="s">
        <v>13963</v>
      </c>
      <c r="AT516">
        <v>400</v>
      </c>
      <c r="AU516" s="1">
        <v>45726</v>
      </c>
      <c r="AV516" t="s">
        <v>9678</v>
      </c>
      <c r="AW516" t="s">
        <v>290</v>
      </c>
      <c r="AY516">
        <v>400</v>
      </c>
      <c r="BA516" t="s">
        <v>407</v>
      </c>
      <c r="BB516" t="s">
        <v>400</v>
      </c>
      <c r="BC516" s="1">
        <v>45719</v>
      </c>
      <c r="BD516" t="s">
        <v>13965</v>
      </c>
      <c r="BE516">
        <v>70000</v>
      </c>
      <c r="BI516">
        <v>2</v>
      </c>
      <c r="BM516">
        <v>50000</v>
      </c>
    </row>
    <row r="517" spans="1:65" x14ac:dyDescent="0.3">
      <c r="A517" t="s">
        <v>21</v>
      </c>
      <c r="B517" t="s">
        <v>156</v>
      </c>
      <c r="C517" t="s">
        <v>45</v>
      </c>
      <c r="D517" t="s">
        <v>399</v>
      </c>
      <c r="E517">
        <v>202503</v>
      </c>
      <c r="F517" t="s">
        <v>400</v>
      </c>
      <c r="G517" t="s">
        <v>401</v>
      </c>
      <c r="H517" s="1">
        <v>45709</v>
      </c>
      <c r="I517" t="s">
        <v>402</v>
      </c>
      <c r="J517" t="s">
        <v>1318</v>
      </c>
      <c r="K517" t="s">
        <v>1318</v>
      </c>
      <c r="L517" t="s">
        <v>48</v>
      </c>
      <c r="M517" t="s">
        <v>404</v>
      </c>
      <c r="N517" t="s">
        <v>14720</v>
      </c>
      <c r="O517" t="s">
        <v>9672</v>
      </c>
      <c r="P517" t="s">
        <v>408</v>
      </c>
      <c r="Q517" t="s">
        <v>9679</v>
      </c>
      <c r="R517" t="s">
        <v>409</v>
      </c>
      <c r="S517">
        <v>0</v>
      </c>
      <c r="T517" t="s">
        <v>32</v>
      </c>
      <c r="U517" t="s">
        <v>385</v>
      </c>
      <c r="V517" t="s">
        <v>610</v>
      </c>
      <c r="W517" t="s">
        <v>104</v>
      </c>
      <c r="X517" s="1">
        <v>45726</v>
      </c>
      <c r="Y517" s="1">
        <v>45719</v>
      </c>
      <c r="Z517" s="1"/>
      <c r="AB517" s="1">
        <v>45730</v>
      </c>
      <c r="AC517">
        <v>2</v>
      </c>
      <c r="AD517" s="1">
        <v>45732</v>
      </c>
      <c r="AE517" s="1">
        <v>45730</v>
      </c>
      <c r="AF517" s="1">
        <v>45719</v>
      </c>
      <c r="AG517" t="s">
        <v>34</v>
      </c>
      <c r="AI517" t="s">
        <v>14715</v>
      </c>
      <c r="AJ517">
        <v>0</v>
      </c>
      <c r="AK517">
        <v>0</v>
      </c>
      <c r="AL517" t="s">
        <v>44</v>
      </c>
      <c r="AM517" t="s">
        <v>9676</v>
      </c>
      <c r="AN517" t="s">
        <v>9677</v>
      </c>
      <c r="AP517" t="s">
        <v>867</v>
      </c>
      <c r="AQ517" t="s">
        <v>13963</v>
      </c>
      <c r="AT517">
        <v>400</v>
      </c>
      <c r="AU517" s="1">
        <v>45726</v>
      </c>
      <c r="AV517" t="s">
        <v>9678</v>
      </c>
      <c r="AW517" t="s">
        <v>290</v>
      </c>
      <c r="AY517">
        <v>400</v>
      </c>
      <c r="BA517" t="s">
        <v>407</v>
      </c>
      <c r="BB517" t="s">
        <v>400</v>
      </c>
      <c r="BC517" s="1">
        <v>45719</v>
      </c>
      <c r="BD517" t="s">
        <v>13965</v>
      </c>
      <c r="BE517">
        <v>70000</v>
      </c>
      <c r="BI517">
        <v>0</v>
      </c>
      <c r="BM517">
        <v>0</v>
      </c>
    </row>
    <row r="518" spans="1:65" x14ac:dyDescent="0.3">
      <c r="A518" t="s">
        <v>21</v>
      </c>
      <c r="B518" t="s">
        <v>312</v>
      </c>
      <c r="C518" t="s">
        <v>45</v>
      </c>
      <c r="E518">
        <v>202503</v>
      </c>
      <c r="F518" t="s">
        <v>152</v>
      </c>
      <c r="G518" t="s">
        <v>74</v>
      </c>
      <c r="H518" s="1">
        <v>45722</v>
      </c>
      <c r="I518" t="s">
        <v>411</v>
      </c>
      <c r="J518" t="s">
        <v>1318</v>
      </c>
      <c r="K518" t="s">
        <v>1318</v>
      </c>
      <c r="L518" t="s">
        <v>48</v>
      </c>
      <c r="M518" t="s">
        <v>434</v>
      </c>
      <c r="N518" t="s">
        <v>14714</v>
      </c>
      <c r="O518" t="s">
        <v>9680</v>
      </c>
      <c r="P518" t="s">
        <v>435</v>
      </c>
      <c r="Q518" t="s">
        <v>9681</v>
      </c>
      <c r="R518" t="s">
        <v>436</v>
      </c>
      <c r="S518">
        <v>13200</v>
      </c>
      <c r="T518" t="s">
        <v>32</v>
      </c>
      <c r="U518" t="s">
        <v>33</v>
      </c>
      <c r="V518" t="s">
        <v>617</v>
      </c>
      <c r="W518" t="s">
        <v>137</v>
      </c>
      <c r="X518" s="1">
        <v>45751</v>
      </c>
      <c r="Y518" s="1">
        <v>45743</v>
      </c>
      <c r="Z518" s="1"/>
      <c r="AB518" s="1">
        <v>45746</v>
      </c>
      <c r="AC518">
        <v>5</v>
      </c>
      <c r="AD518" s="1">
        <v>45751</v>
      </c>
      <c r="AE518" s="1">
        <v>45750</v>
      </c>
      <c r="AF518" s="1">
        <v>45745</v>
      </c>
      <c r="AG518" t="s">
        <v>34</v>
      </c>
      <c r="AI518" t="s">
        <v>11787</v>
      </c>
      <c r="AJ518">
        <v>1</v>
      </c>
      <c r="AK518">
        <v>1</v>
      </c>
      <c r="AL518" t="s">
        <v>437</v>
      </c>
      <c r="AM518" t="s">
        <v>9682</v>
      </c>
      <c r="AN518" t="s">
        <v>9683</v>
      </c>
      <c r="AP518" t="s">
        <v>437</v>
      </c>
      <c r="AQ518" t="s">
        <v>13963</v>
      </c>
      <c r="AT518">
        <v>250</v>
      </c>
      <c r="AU518" s="1">
        <v>45751</v>
      </c>
      <c r="AV518" t="s">
        <v>9684</v>
      </c>
      <c r="AW518" t="s">
        <v>157</v>
      </c>
      <c r="AY518">
        <v>250</v>
      </c>
      <c r="BA518" t="s">
        <v>69</v>
      </c>
      <c r="BB518" t="s">
        <v>152</v>
      </c>
      <c r="BC518" s="1">
        <v>45741</v>
      </c>
      <c r="BD518" t="s">
        <v>13965</v>
      </c>
      <c r="BE518">
        <v>25080</v>
      </c>
      <c r="BI518">
        <v>1</v>
      </c>
      <c r="BM518">
        <v>13200</v>
      </c>
    </row>
    <row r="519" spans="1:65" x14ac:dyDescent="0.3">
      <c r="A519" t="s">
        <v>21</v>
      </c>
      <c r="B519" t="s">
        <v>312</v>
      </c>
      <c r="C519" t="s">
        <v>578</v>
      </c>
      <c r="E519">
        <v>202504</v>
      </c>
      <c r="F519" t="s">
        <v>152</v>
      </c>
      <c r="G519" t="s">
        <v>246</v>
      </c>
      <c r="H519" s="1">
        <v>45723</v>
      </c>
      <c r="I519" t="s">
        <v>411</v>
      </c>
      <c r="J519" t="s">
        <v>1318</v>
      </c>
      <c r="K519" t="s">
        <v>1318</v>
      </c>
      <c r="L519" t="s">
        <v>28</v>
      </c>
      <c r="M519" t="s">
        <v>29</v>
      </c>
      <c r="N519" t="s">
        <v>14714</v>
      </c>
      <c r="O519" t="s">
        <v>9685</v>
      </c>
      <c r="P519" t="s">
        <v>412</v>
      </c>
      <c r="Q519" t="s">
        <v>9686</v>
      </c>
      <c r="R519" t="s">
        <v>438</v>
      </c>
      <c r="S519">
        <v>19040</v>
      </c>
      <c r="T519" t="s">
        <v>32</v>
      </c>
      <c r="U519" t="s">
        <v>33</v>
      </c>
      <c r="V519" t="s">
        <v>433</v>
      </c>
      <c r="W519" t="s">
        <v>23</v>
      </c>
      <c r="X519" s="1">
        <v>45757</v>
      </c>
      <c r="Y519" s="1">
        <v>45730</v>
      </c>
      <c r="Z519" s="1"/>
      <c r="AB519" s="1">
        <v>45754</v>
      </c>
      <c r="AC519">
        <v>11</v>
      </c>
      <c r="AD519" s="1">
        <v>45765</v>
      </c>
      <c r="AE519" s="1">
        <v>45755</v>
      </c>
      <c r="AF519" s="1">
        <v>45751</v>
      </c>
      <c r="AG519" t="s">
        <v>34</v>
      </c>
      <c r="AI519" t="s">
        <v>11787</v>
      </c>
      <c r="AJ519">
        <v>1</v>
      </c>
      <c r="AK519">
        <v>1</v>
      </c>
      <c r="AL519" t="s">
        <v>96</v>
      </c>
      <c r="AM519" t="s">
        <v>11907</v>
      </c>
      <c r="AN519" t="s">
        <v>11908</v>
      </c>
      <c r="AP519" t="s">
        <v>11909</v>
      </c>
      <c r="AQ519" t="s">
        <v>594</v>
      </c>
      <c r="AR519" t="s">
        <v>13976</v>
      </c>
      <c r="AT519">
        <v>1650</v>
      </c>
      <c r="AU519" s="1">
        <v>45757</v>
      </c>
      <c r="AV519" t="s">
        <v>11910</v>
      </c>
      <c r="AW519" t="s">
        <v>38</v>
      </c>
      <c r="AY519">
        <v>836</v>
      </c>
      <c r="AZ519">
        <v>1650</v>
      </c>
      <c r="BA519" t="s">
        <v>416</v>
      </c>
      <c r="BB519" t="s">
        <v>152</v>
      </c>
      <c r="BC519" s="1">
        <v>45751</v>
      </c>
      <c r="BD519" t="s">
        <v>13965</v>
      </c>
      <c r="BE519">
        <v>45581</v>
      </c>
      <c r="BK519">
        <v>1</v>
      </c>
      <c r="BM519">
        <v>19040</v>
      </c>
    </row>
    <row r="520" spans="1:65" x14ac:dyDescent="0.3">
      <c r="A520" t="s">
        <v>21</v>
      </c>
      <c r="B520" t="s">
        <v>312</v>
      </c>
      <c r="C520" t="s">
        <v>45</v>
      </c>
      <c r="E520">
        <v>202506</v>
      </c>
      <c r="F520" t="s">
        <v>152</v>
      </c>
      <c r="G520" t="s">
        <v>46</v>
      </c>
      <c r="H520" s="1">
        <v>45736</v>
      </c>
      <c r="I520" t="s">
        <v>411</v>
      </c>
      <c r="J520" t="s">
        <v>1318</v>
      </c>
      <c r="K520" t="s">
        <v>1318</v>
      </c>
      <c r="L520" t="s">
        <v>48</v>
      </c>
      <c r="M520" t="s">
        <v>427</v>
      </c>
      <c r="N520" t="s">
        <v>14714</v>
      </c>
      <c r="O520" t="s">
        <v>9687</v>
      </c>
      <c r="P520" t="s">
        <v>1976</v>
      </c>
      <c r="Q520" t="s">
        <v>9688</v>
      </c>
      <c r="R520" t="s">
        <v>1977</v>
      </c>
      <c r="S520">
        <v>21600</v>
      </c>
      <c r="T520" t="s">
        <v>32</v>
      </c>
      <c r="U520" t="s">
        <v>33</v>
      </c>
      <c r="V520" t="s">
        <v>706</v>
      </c>
      <c r="W520" t="s">
        <v>52</v>
      </c>
      <c r="X520" s="1">
        <v>45821</v>
      </c>
      <c r="Y520" s="1">
        <v>45817</v>
      </c>
      <c r="Z520" s="1"/>
      <c r="AB520" s="1">
        <v>45862</v>
      </c>
      <c r="AC520">
        <v>5</v>
      </c>
      <c r="AD520" s="1">
        <v>45867</v>
      </c>
      <c r="AE520" s="1"/>
      <c r="AF520" s="1">
        <v>45817</v>
      </c>
      <c r="AG520" t="s">
        <v>335</v>
      </c>
      <c r="AI520" t="s">
        <v>11787</v>
      </c>
      <c r="AJ520">
        <v>1</v>
      </c>
      <c r="AK520">
        <v>1</v>
      </c>
      <c r="AL520" t="s">
        <v>437</v>
      </c>
      <c r="AM520" t="s">
        <v>14721</v>
      </c>
      <c r="AN520" t="s">
        <v>14722</v>
      </c>
      <c r="AP520" t="s">
        <v>437</v>
      </c>
      <c r="AQ520" t="s">
        <v>13963</v>
      </c>
      <c r="AU520" s="1">
        <v>45823</v>
      </c>
      <c r="AV520" t="s">
        <v>27</v>
      </c>
      <c r="AW520" t="s">
        <v>162</v>
      </c>
      <c r="AY520">
        <v>263</v>
      </c>
      <c r="BA520" t="s">
        <v>430</v>
      </c>
      <c r="BB520" t="s">
        <v>152</v>
      </c>
      <c r="BC520" s="1">
        <v>45817</v>
      </c>
      <c r="BD520" t="s">
        <v>13965</v>
      </c>
      <c r="BE520">
        <v>20196</v>
      </c>
      <c r="BI520">
        <v>1</v>
      </c>
    </row>
    <row r="521" spans="1:65" x14ac:dyDescent="0.3">
      <c r="A521" t="s">
        <v>21</v>
      </c>
      <c r="B521" t="s">
        <v>312</v>
      </c>
      <c r="C521" t="s">
        <v>45</v>
      </c>
      <c r="E521">
        <v>202506</v>
      </c>
      <c r="F521" t="s">
        <v>152</v>
      </c>
      <c r="G521" t="s">
        <v>46</v>
      </c>
      <c r="H521" s="1">
        <v>45736</v>
      </c>
      <c r="I521" t="s">
        <v>411</v>
      </c>
      <c r="J521" t="s">
        <v>1318</v>
      </c>
      <c r="K521" t="s">
        <v>1318</v>
      </c>
      <c r="L521" t="s">
        <v>48</v>
      </c>
      <c r="M521" t="s">
        <v>427</v>
      </c>
      <c r="N521" t="s">
        <v>14714</v>
      </c>
      <c r="O521" t="s">
        <v>9689</v>
      </c>
      <c r="P521" t="s">
        <v>1976</v>
      </c>
      <c r="Q521" t="s">
        <v>9690</v>
      </c>
      <c r="R521" t="s">
        <v>1977</v>
      </c>
      <c r="S521">
        <v>21600</v>
      </c>
      <c r="T521" t="s">
        <v>32</v>
      </c>
      <c r="U521" t="s">
        <v>33</v>
      </c>
      <c r="V521" t="s">
        <v>706</v>
      </c>
      <c r="W521" t="s">
        <v>52</v>
      </c>
      <c r="X521" s="1">
        <v>45842</v>
      </c>
      <c r="Y521" s="1">
        <v>45833</v>
      </c>
      <c r="Z521" s="1"/>
      <c r="AB521" s="1"/>
      <c r="AD521" s="1"/>
      <c r="AE521" s="1"/>
      <c r="AF521" s="1">
        <v>45833</v>
      </c>
      <c r="AG521" t="s">
        <v>348</v>
      </c>
      <c r="AI521" t="s">
        <v>11787</v>
      </c>
      <c r="AJ521">
        <v>1</v>
      </c>
      <c r="AK521">
        <v>1</v>
      </c>
      <c r="AP521" t="s">
        <v>44</v>
      </c>
      <c r="AU521" s="1">
        <v>45842</v>
      </c>
      <c r="AV521" t="s">
        <v>27</v>
      </c>
      <c r="AW521" t="s">
        <v>162</v>
      </c>
      <c r="AY521">
        <v>290</v>
      </c>
      <c r="BA521" t="s">
        <v>430</v>
      </c>
      <c r="BB521" t="s">
        <v>152</v>
      </c>
      <c r="BC521" s="1">
        <v>45833</v>
      </c>
      <c r="BD521" t="s">
        <v>13965</v>
      </c>
      <c r="BE521">
        <v>20196</v>
      </c>
    </row>
    <row r="522" spans="1:65" x14ac:dyDescent="0.3">
      <c r="A522" t="s">
        <v>21</v>
      </c>
      <c r="B522" t="s">
        <v>312</v>
      </c>
      <c r="C522" t="s">
        <v>45</v>
      </c>
      <c r="E522">
        <v>202507</v>
      </c>
      <c r="F522" t="s">
        <v>152</v>
      </c>
      <c r="G522" t="s">
        <v>46</v>
      </c>
      <c r="H522" s="1">
        <v>45736</v>
      </c>
      <c r="I522" t="s">
        <v>411</v>
      </c>
      <c r="J522" t="s">
        <v>1318</v>
      </c>
      <c r="K522" t="s">
        <v>1318</v>
      </c>
      <c r="L522" t="s">
        <v>48</v>
      </c>
      <c r="M522" t="s">
        <v>427</v>
      </c>
      <c r="N522" t="s">
        <v>14714</v>
      </c>
      <c r="O522" t="s">
        <v>9691</v>
      </c>
      <c r="P522" t="s">
        <v>1976</v>
      </c>
      <c r="Q522" t="s">
        <v>9692</v>
      </c>
      <c r="R522" t="s">
        <v>1977</v>
      </c>
      <c r="S522">
        <v>21600</v>
      </c>
      <c r="T522" t="s">
        <v>32</v>
      </c>
      <c r="U522" t="s">
        <v>33</v>
      </c>
      <c r="V522" t="s">
        <v>706</v>
      </c>
      <c r="W522" t="s">
        <v>52</v>
      </c>
      <c r="X522" s="1">
        <v>45870</v>
      </c>
      <c r="Y522" s="1">
        <v>45861</v>
      </c>
      <c r="Z522" s="1"/>
      <c r="AB522" s="1"/>
      <c r="AD522" s="1"/>
      <c r="AE522" s="1"/>
      <c r="AF522" s="1">
        <v>45861</v>
      </c>
      <c r="AG522" t="s">
        <v>348</v>
      </c>
      <c r="AP522" t="s">
        <v>44</v>
      </c>
      <c r="AU522" s="1">
        <v>45870</v>
      </c>
      <c r="AV522" t="s">
        <v>27</v>
      </c>
      <c r="AW522" t="s">
        <v>162</v>
      </c>
      <c r="AY522">
        <v>290</v>
      </c>
      <c r="BA522" t="s">
        <v>430</v>
      </c>
      <c r="BB522" t="s">
        <v>152</v>
      </c>
      <c r="BC522" s="1">
        <v>45861</v>
      </c>
      <c r="BD522" t="s">
        <v>13965</v>
      </c>
      <c r="BE522">
        <v>20196</v>
      </c>
    </row>
    <row r="523" spans="1:65" x14ac:dyDescent="0.3">
      <c r="A523" t="s">
        <v>21</v>
      </c>
      <c r="B523" t="s">
        <v>312</v>
      </c>
      <c r="C523" t="s">
        <v>45</v>
      </c>
      <c r="E523">
        <v>202508</v>
      </c>
      <c r="F523" t="s">
        <v>152</v>
      </c>
      <c r="G523" t="s">
        <v>46</v>
      </c>
      <c r="H523" s="1">
        <v>45736</v>
      </c>
      <c r="I523" t="s">
        <v>411</v>
      </c>
      <c r="J523" t="s">
        <v>1318</v>
      </c>
      <c r="K523" t="s">
        <v>1318</v>
      </c>
      <c r="L523" t="s">
        <v>48</v>
      </c>
      <c r="M523" t="s">
        <v>427</v>
      </c>
      <c r="N523" t="s">
        <v>14714</v>
      </c>
      <c r="O523" t="s">
        <v>9693</v>
      </c>
      <c r="P523" t="s">
        <v>1976</v>
      </c>
      <c r="Q523" t="s">
        <v>9694</v>
      </c>
      <c r="R523" t="s">
        <v>1977</v>
      </c>
      <c r="S523">
        <v>21600</v>
      </c>
      <c r="T523" t="s">
        <v>32</v>
      </c>
      <c r="U523" t="s">
        <v>33</v>
      </c>
      <c r="V523" t="s">
        <v>706</v>
      </c>
      <c r="W523" t="s">
        <v>52</v>
      </c>
      <c r="X523" s="1">
        <v>45905</v>
      </c>
      <c r="Y523" s="1">
        <v>45896</v>
      </c>
      <c r="Z523" s="1"/>
      <c r="AB523" s="1"/>
      <c r="AD523" s="1"/>
      <c r="AE523" s="1"/>
      <c r="AF523" s="1">
        <v>45896</v>
      </c>
      <c r="AG523" t="s">
        <v>348</v>
      </c>
      <c r="AP523" t="s">
        <v>44</v>
      </c>
      <c r="AU523" s="1">
        <v>45905</v>
      </c>
      <c r="AV523" t="s">
        <v>27</v>
      </c>
      <c r="AW523" t="s">
        <v>162</v>
      </c>
      <c r="AY523">
        <v>290</v>
      </c>
      <c r="BA523" t="s">
        <v>430</v>
      </c>
      <c r="BB523" t="s">
        <v>152</v>
      </c>
      <c r="BC523" s="1">
        <v>45896</v>
      </c>
      <c r="BD523" t="s">
        <v>13965</v>
      </c>
      <c r="BE523">
        <v>20196</v>
      </c>
    </row>
    <row r="524" spans="1:65" x14ac:dyDescent="0.3">
      <c r="A524" t="s">
        <v>21</v>
      </c>
      <c r="B524" t="s">
        <v>312</v>
      </c>
      <c r="C524" t="s">
        <v>45</v>
      </c>
      <c r="E524">
        <v>202509</v>
      </c>
      <c r="F524" t="s">
        <v>152</v>
      </c>
      <c r="G524" t="s">
        <v>46</v>
      </c>
      <c r="H524" s="1">
        <v>45736</v>
      </c>
      <c r="I524" t="s">
        <v>411</v>
      </c>
      <c r="J524" t="s">
        <v>1318</v>
      </c>
      <c r="K524" t="s">
        <v>1318</v>
      </c>
      <c r="L524" t="s">
        <v>48</v>
      </c>
      <c r="M524" t="s">
        <v>427</v>
      </c>
      <c r="N524" t="s">
        <v>14714</v>
      </c>
      <c r="O524" t="s">
        <v>9695</v>
      </c>
      <c r="P524" t="s">
        <v>1976</v>
      </c>
      <c r="Q524" t="s">
        <v>9696</v>
      </c>
      <c r="R524" t="s">
        <v>1977</v>
      </c>
      <c r="S524">
        <v>21600</v>
      </c>
      <c r="T524" t="s">
        <v>32</v>
      </c>
      <c r="U524" t="s">
        <v>33</v>
      </c>
      <c r="V524" t="s">
        <v>706</v>
      </c>
      <c r="W524" t="s">
        <v>52</v>
      </c>
      <c r="X524" s="1">
        <v>45933</v>
      </c>
      <c r="Y524" s="1">
        <v>45924</v>
      </c>
      <c r="Z524" s="1"/>
      <c r="AB524" s="1"/>
      <c r="AD524" s="1"/>
      <c r="AE524" s="1"/>
      <c r="AF524" s="1">
        <v>45924</v>
      </c>
      <c r="AG524" t="s">
        <v>348</v>
      </c>
      <c r="AP524" t="s">
        <v>44</v>
      </c>
      <c r="AU524" s="1">
        <v>45933</v>
      </c>
      <c r="AV524" t="s">
        <v>27</v>
      </c>
      <c r="AW524" t="s">
        <v>162</v>
      </c>
      <c r="AY524">
        <v>290</v>
      </c>
      <c r="BA524" t="s">
        <v>430</v>
      </c>
      <c r="BB524" t="s">
        <v>152</v>
      </c>
      <c r="BC524" s="1">
        <v>45924</v>
      </c>
      <c r="BD524" t="s">
        <v>13965</v>
      </c>
      <c r="BE524">
        <v>20196</v>
      </c>
    </row>
    <row r="525" spans="1:65" x14ac:dyDescent="0.3">
      <c r="A525" t="s">
        <v>21</v>
      </c>
      <c r="B525" t="s">
        <v>312</v>
      </c>
      <c r="C525" t="s">
        <v>45</v>
      </c>
      <c r="E525">
        <v>202510</v>
      </c>
      <c r="F525" t="s">
        <v>152</v>
      </c>
      <c r="G525" t="s">
        <v>46</v>
      </c>
      <c r="H525" s="1">
        <v>45736</v>
      </c>
      <c r="I525" t="s">
        <v>411</v>
      </c>
      <c r="J525" t="s">
        <v>1318</v>
      </c>
      <c r="K525" t="s">
        <v>1318</v>
      </c>
      <c r="L525" t="s">
        <v>48</v>
      </c>
      <c r="M525" t="s">
        <v>427</v>
      </c>
      <c r="N525" t="s">
        <v>14714</v>
      </c>
      <c r="O525" t="s">
        <v>9697</v>
      </c>
      <c r="P525" t="s">
        <v>1976</v>
      </c>
      <c r="Q525" t="s">
        <v>9698</v>
      </c>
      <c r="R525" t="s">
        <v>1977</v>
      </c>
      <c r="S525">
        <v>21600</v>
      </c>
      <c r="T525" t="s">
        <v>32</v>
      </c>
      <c r="U525" t="s">
        <v>33</v>
      </c>
      <c r="V525" t="s">
        <v>706</v>
      </c>
      <c r="W525" t="s">
        <v>52</v>
      </c>
      <c r="X525" s="1">
        <v>45964</v>
      </c>
      <c r="Y525" s="1">
        <v>45954</v>
      </c>
      <c r="Z525" s="1"/>
      <c r="AB525" s="1"/>
      <c r="AD525" s="1"/>
      <c r="AE525" s="1"/>
      <c r="AF525" s="1">
        <v>45954</v>
      </c>
      <c r="AG525" t="s">
        <v>348</v>
      </c>
      <c r="AP525" t="s">
        <v>44</v>
      </c>
      <c r="AU525" s="1">
        <v>45964</v>
      </c>
      <c r="AV525" t="s">
        <v>27</v>
      </c>
      <c r="AW525" t="s">
        <v>162</v>
      </c>
      <c r="AY525">
        <v>290</v>
      </c>
      <c r="BA525" t="s">
        <v>430</v>
      </c>
      <c r="BB525" t="s">
        <v>152</v>
      </c>
      <c r="BC525" s="1">
        <v>45954</v>
      </c>
      <c r="BD525" t="s">
        <v>13965</v>
      </c>
      <c r="BE525">
        <v>20196</v>
      </c>
    </row>
    <row r="526" spans="1:65" x14ac:dyDescent="0.3">
      <c r="A526" t="s">
        <v>21</v>
      </c>
      <c r="B526" t="s">
        <v>312</v>
      </c>
      <c r="C526" t="s">
        <v>45</v>
      </c>
      <c r="E526">
        <v>202511</v>
      </c>
      <c r="F526" t="s">
        <v>152</v>
      </c>
      <c r="G526" t="s">
        <v>46</v>
      </c>
      <c r="H526" s="1">
        <v>45736</v>
      </c>
      <c r="I526" t="s">
        <v>411</v>
      </c>
      <c r="J526" t="s">
        <v>1318</v>
      </c>
      <c r="K526" t="s">
        <v>1318</v>
      </c>
      <c r="L526" t="s">
        <v>48</v>
      </c>
      <c r="M526" t="s">
        <v>427</v>
      </c>
      <c r="N526" t="s">
        <v>14714</v>
      </c>
      <c r="O526" t="s">
        <v>9699</v>
      </c>
      <c r="P526" t="s">
        <v>1976</v>
      </c>
      <c r="Q526" t="s">
        <v>9700</v>
      </c>
      <c r="R526" t="s">
        <v>1977</v>
      </c>
      <c r="S526">
        <v>21600</v>
      </c>
      <c r="T526" t="s">
        <v>32</v>
      </c>
      <c r="U526" t="s">
        <v>33</v>
      </c>
      <c r="V526" t="s">
        <v>706</v>
      </c>
      <c r="W526" t="s">
        <v>52</v>
      </c>
      <c r="X526" s="1">
        <v>45992</v>
      </c>
      <c r="Y526" s="1">
        <v>45982</v>
      </c>
      <c r="Z526" s="1"/>
      <c r="AB526" s="1"/>
      <c r="AD526" s="1"/>
      <c r="AE526" s="1"/>
      <c r="AF526" s="1">
        <v>45982</v>
      </c>
      <c r="AG526" t="s">
        <v>348</v>
      </c>
      <c r="AP526" t="s">
        <v>44</v>
      </c>
      <c r="AU526" s="1">
        <v>45992</v>
      </c>
      <c r="AV526" t="s">
        <v>27</v>
      </c>
      <c r="AW526" t="s">
        <v>162</v>
      </c>
      <c r="AY526">
        <v>290</v>
      </c>
      <c r="BA526" t="s">
        <v>430</v>
      </c>
      <c r="BB526" t="s">
        <v>152</v>
      </c>
      <c r="BC526" s="1">
        <v>45982</v>
      </c>
      <c r="BD526" t="s">
        <v>13965</v>
      </c>
      <c r="BE526">
        <v>20196</v>
      </c>
    </row>
    <row r="527" spans="1:65" x14ac:dyDescent="0.3">
      <c r="A527" t="s">
        <v>21</v>
      </c>
      <c r="B527" t="s">
        <v>312</v>
      </c>
      <c r="C527" t="s">
        <v>45</v>
      </c>
      <c r="E527">
        <v>202504</v>
      </c>
      <c r="F527" t="s">
        <v>152</v>
      </c>
      <c r="G527" t="s">
        <v>281</v>
      </c>
      <c r="H527" s="1">
        <v>45741</v>
      </c>
      <c r="I527" t="s">
        <v>411</v>
      </c>
      <c r="J527" t="s">
        <v>1318</v>
      </c>
      <c r="K527" t="s">
        <v>1318</v>
      </c>
      <c r="L527" t="s">
        <v>48</v>
      </c>
      <c r="M527" t="s">
        <v>446</v>
      </c>
      <c r="N527" t="s">
        <v>14714</v>
      </c>
      <c r="O527" t="s">
        <v>9701</v>
      </c>
      <c r="P527" t="s">
        <v>447</v>
      </c>
      <c r="Q527" t="s">
        <v>9702</v>
      </c>
      <c r="R527" t="s">
        <v>448</v>
      </c>
      <c r="S527">
        <v>10000</v>
      </c>
      <c r="T527" t="s">
        <v>32</v>
      </c>
      <c r="U527" t="s">
        <v>33</v>
      </c>
      <c r="V527" t="s">
        <v>617</v>
      </c>
      <c r="W527" t="s">
        <v>137</v>
      </c>
      <c r="X527" s="1">
        <v>45786</v>
      </c>
      <c r="Y527" s="1">
        <v>45777</v>
      </c>
      <c r="Z527" s="1"/>
      <c r="AB527" s="1">
        <v>45774</v>
      </c>
      <c r="AC527">
        <v>5</v>
      </c>
      <c r="AD527" s="1">
        <v>45779</v>
      </c>
      <c r="AE527" s="1">
        <v>45782</v>
      </c>
      <c r="AF527" s="1">
        <v>45777</v>
      </c>
      <c r="AG527" t="s">
        <v>34</v>
      </c>
      <c r="AH527" t="s">
        <v>11911</v>
      </c>
      <c r="AI527" t="s">
        <v>11787</v>
      </c>
      <c r="AJ527">
        <v>1</v>
      </c>
      <c r="AK527">
        <v>1</v>
      </c>
      <c r="AL527" t="s">
        <v>437</v>
      </c>
      <c r="AM527" t="s">
        <v>11912</v>
      </c>
      <c r="AN527" t="s">
        <v>11913</v>
      </c>
      <c r="AP527" t="s">
        <v>437</v>
      </c>
      <c r="AQ527" t="s">
        <v>13963</v>
      </c>
      <c r="AU527" s="1">
        <v>45786</v>
      </c>
      <c r="AV527" t="s">
        <v>11914</v>
      </c>
      <c r="AW527" t="s">
        <v>157</v>
      </c>
      <c r="AY527">
        <v>250</v>
      </c>
      <c r="BA527" t="s">
        <v>430</v>
      </c>
      <c r="BB527" t="s">
        <v>152</v>
      </c>
      <c r="BC527" s="1">
        <v>45777</v>
      </c>
      <c r="BD527" t="s">
        <v>13965</v>
      </c>
      <c r="BE527">
        <v>21300</v>
      </c>
      <c r="BI527">
        <v>1</v>
      </c>
      <c r="BM527">
        <v>10000</v>
      </c>
    </row>
    <row r="528" spans="1:65" x14ac:dyDescent="0.3">
      <c r="A528" t="s">
        <v>21</v>
      </c>
      <c r="B528" t="s">
        <v>156</v>
      </c>
      <c r="C528" t="s">
        <v>45</v>
      </c>
      <c r="D528" t="s">
        <v>399</v>
      </c>
      <c r="E528">
        <v>202505</v>
      </c>
      <c r="F528" t="s">
        <v>400</v>
      </c>
      <c r="G528" t="s">
        <v>401</v>
      </c>
      <c r="H528" s="1">
        <v>45744</v>
      </c>
      <c r="I528" t="s">
        <v>402</v>
      </c>
      <c r="J528">
        <v>3</v>
      </c>
      <c r="K528" t="s">
        <v>403</v>
      </c>
      <c r="L528" t="s">
        <v>48</v>
      </c>
      <c r="M528" t="s">
        <v>404</v>
      </c>
      <c r="N528" t="s">
        <v>14720</v>
      </c>
      <c r="O528" t="s">
        <v>11915</v>
      </c>
      <c r="P528" t="s">
        <v>9673</v>
      </c>
      <c r="Q528" t="s">
        <v>11916</v>
      </c>
      <c r="R528" t="s">
        <v>9675</v>
      </c>
      <c r="S528">
        <v>50000</v>
      </c>
      <c r="T528" t="s">
        <v>32</v>
      </c>
      <c r="U528" t="s">
        <v>385</v>
      </c>
      <c r="V528" t="s">
        <v>1509</v>
      </c>
      <c r="W528" t="s">
        <v>104</v>
      </c>
      <c r="X528" s="1">
        <v>45777</v>
      </c>
      <c r="Y528" s="1">
        <v>45779</v>
      </c>
      <c r="Z528" s="1"/>
      <c r="AB528" s="1">
        <v>45783</v>
      </c>
      <c r="AC528">
        <v>3</v>
      </c>
      <c r="AD528" s="1">
        <v>45786</v>
      </c>
      <c r="AE528" s="1">
        <v>45783</v>
      </c>
      <c r="AF528" s="1">
        <v>45779</v>
      </c>
      <c r="AG528" t="s">
        <v>34</v>
      </c>
      <c r="AH528" t="s">
        <v>11917</v>
      </c>
      <c r="AI528" t="s">
        <v>14715</v>
      </c>
      <c r="AJ528">
        <v>2</v>
      </c>
      <c r="AK528">
        <v>2</v>
      </c>
      <c r="AL528" t="s">
        <v>2070</v>
      </c>
      <c r="AM528" t="s">
        <v>11918</v>
      </c>
      <c r="AN528" t="s">
        <v>11919</v>
      </c>
      <c r="AP528" t="s">
        <v>1483</v>
      </c>
      <c r="AQ528" t="s">
        <v>594</v>
      </c>
      <c r="AR528" t="s">
        <v>14584</v>
      </c>
      <c r="AT528">
        <v>283</v>
      </c>
      <c r="AU528" s="1">
        <v>45791</v>
      </c>
      <c r="AV528" t="s">
        <v>11920</v>
      </c>
      <c r="AW528" t="s">
        <v>290</v>
      </c>
      <c r="AY528">
        <v>350</v>
      </c>
      <c r="AZ528">
        <v>283</v>
      </c>
      <c r="BA528" t="s">
        <v>407</v>
      </c>
      <c r="BB528" t="s">
        <v>400</v>
      </c>
      <c r="BC528" s="1">
        <v>45779</v>
      </c>
      <c r="BD528" t="s">
        <v>13965</v>
      </c>
      <c r="BE528">
        <v>70000</v>
      </c>
      <c r="BK528">
        <v>2</v>
      </c>
      <c r="BM528">
        <v>50000</v>
      </c>
    </row>
    <row r="529" spans="1:65" x14ac:dyDescent="0.3">
      <c r="A529" t="s">
        <v>21</v>
      </c>
      <c r="B529" t="s">
        <v>156</v>
      </c>
      <c r="C529" t="s">
        <v>45</v>
      </c>
      <c r="D529" t="s">
        <v>399</v>
      </c>
      <c r="E529">
        <v>202505</v>
      </c>
      <c r="F529" t="s">
        <v>400</v>
      </c>
      <c r="G529" t="s">
        <v>401</v>
      </c>
      <c r="H529" s="1">
        <v>45744</v>
      </c>
      <c r="I529" t="s">
        <v>402</v>
      </c>
      <c r="J529" t="s">
        <v>1318</v>
      </c>
      <c r="K529" t="s">
        <v>1318</v>
      </c>
      <c r="L529" t="s">
        <v>48</v>
      </c>
      <c r="M529" t="s">
        <v>404</v>
      </c>
      <c r="N529" t="s">
        <v>14720</v>
      </c>
      <c r="O529" t="s">
        <v>11915</v>
      </c>
      <c r="P529" t="s">
        <v>408</v>
      </c>
      <c r="Q529" t="s">
        <v>11921</v>
      </c>
      <c r="R529" t="s">
        <v>409</v>
      </c>
      <c r="S529">
        <v>0</v>
      </c>
      <c r="T529" t="s">
        <v>32</v>
      </c>
      <c r="U529" t="s">
        <v>385</v>
      </c>
      <c r="V529" t="s">
        <v>1509</v>
      </c>
      <c r="W529" t="s">
        <v>104</v>
      </c>
      <c r="X529" s="1">
        <v>45777</v>
      </c>
      <c r="Y529" s="1">
        <v>45779</v>
      </c>
      <c r="Z529" s="1"/>
      <c r="AB529" s="1">
        <v>45783</v>
      </c>
      <c r="AC529">
        <v>3</v>
      </c>
      <c r="AD529" s="1">
        <v>45786</v>
      </c>
      <c r="AE529" s="1">
        <v>45783</v>
      </c>
      <c r="AF529" s="1">
        <v>45779</v>
      </c>
      <c r="AG529" t="s">
        <v>34</v>
      </c>
      <c r="AH529" t="s">
        <v>11917</v>
      </c>
      <c r="AI529" t="s">
        <v>14715</v>
      </c>
      <c r="AJ529">
        <v>0</v>
      </c>
      <c r="AK529">
        <v>0</v>
      </c>
      <c r="AL529" t="s">
        <v>2070</v>
      </c>
      <c r="AM529" t="s">
        <v>11918</v>
      </c>
      <c r="AN529" t="s">
        <v>11919</v>
      </c>
      <c r="AP529" t="s">
        <v>1483</v>
      </c>
      <c r="AQ529" t="s">
        <v>594</v>
      </c>
      <c r="AR529" t="s">
        <v>14584</v>
      </c>
      <c r="AT529">
        <v>283</v>
      </c>
      <c r="AU529" s="1">
        <v>45791</v>
      </c>
      <c r="AV529" t="s">
        <v>11920</v>
      </c>
      <c r="AW529" t="s">
        <v>290</v>
      </c>
      <c r="AY529">
        <v>350</v>
      </c>
      <c r="AZ529">
        <v>283</v>
      </c>
      <c r="BA529" t="s">
        <v>407</v>
      </c>
      <c r="BB529" t="s">
        <v>400</v>
      </c>
      <c r="BC529" s="1">
        <v>45779</v>
      </c>
      <c r="BD529" t="s">
        <v>13965</v>
      </c>
      <c r="BE529">
        <v>70000</v>
      </c>
      <c r="BK529">
        <v>0</v>
      </c>
      <c r="BM529">
        <v>0</v>
      </c>
    </row>
    <row r="530" spans="1:65" x14ac:dyDescent="0.3">
      <c r="A530" t="s">
        <v>21</v>
      </c>
      <c r="B530" t="s">
        <v>312</v>
      </c>
      <c r="C530" t="s">
        <v>45</v>
      </c>
      <c r="E530">
        <v>202505</v>
      </c>
      <c r="F530" t="s">
        <v>152</v>
      </c>
      <c r="G530" t="s">
        <v>98</v>
      </c>
      <c r="H530" s="1">
        <v>45747</v>
      </c>
      <c r="I530" t="s">
        <v>411</v>
      </c>
      <c r="J530" t="s">
        <v>1318</v>
      </c>
      <c r="K530" t="s">
        <v>1318</v>
      </c>
      <c r="L530" t="s">
        <v>48</v>
      </c>
      <c r="M530" t="s">
        <v>423</v>
      </c>
      <c r="N530" t="s">
        <v>14714</v>
      </c>
      <c r="O530" t="s">
        <v>11922</v>
      </c>
      <c r="P530" t="s">
        <v>424</v>
      </c>
      <c r="Q530" t="s">
        <v>11923</v>
      </c>
      <c r="R530" t="s">
        <v>425</v>
      </c>
      <c r="S530">
        <v>2000</v>
      </c>
      <c r="T530" t="s">
        <v>32</v>
      </c>
      <c r="U530" t="s">
        <v>33</v>
      </c>
      <c r="V530" t="s">
        <v>426</v>
      </c>
      <c r="W530" t="s">
        <v>13974</v>
      </c>
      <c r="X530" s="1">
        <v>45808</v>
      </c>
      <c r="Y530" s="1">
        <v>45783</v>
      </c>
      <c r="Z530" s="1"/>
      <c r="AB530" s="1">
        <v>45786</v>
      </c>
      <c r="AC530">
        <v>10</v>
      </c>
      <c r="AD530" s="1">
        <v>45796</v>
      </c>
      <c r="AE530" s="1">
        <v>45773</v>
      </c>
      <c r="AF530" s="1">
        <v>45783</v>
      </c>
      <c r="AG530" t="s">
        <v>34</v>
      </c>
      <c r="AI530" t="s">
        <v>53</v>
      </c>
      <c r="AJ530">
        <v>0</v>
      </c>
      <c r="AK530">
        <v>0</v>
      </c>
      <c r="AL530" t="s">
        <v>12689</v>
      </c>
      <c r="AM530" t="s">
        <v>11924</v>
      </c>
      <c r="AN530" t="s">
        <v>11925</v>
      </c>
      <c r="AP530" t="s">
        <v>54</v>
      </c>
      <c r="AQ530" t="s">
        <v>594</v>
      </c>
      <c r="AR530" t="s">
        <v>12689</v>
      </c>
      <c r="AT530">
        <v>85</v>
      </c>
      <c r="AU530" s="1">
        <v>45797</v>
      </c>
      <c r="AV530" t="s">
        <v>11926</v>
      </c>
      <c r="AW530" t="s">
        <v>132</v>
      </c>
      <c r="BA530" t="s">
        <v>422</v>
      </c>
      <c r="BB530" t="s">
        <v>152</v>
      </c>
      <c r="BC530" s="1">
        <v>45783</v>
      </c>
      <c r="BD530" t="s">
        <v>13965</v>
      </c>
      <c r="BE530">
        <v>6000</v>
      </c>
      <c r="BK530">
        <v>0</v>
      </c>
      <c r="BM530">
        <v>2000</v>
      </c>
    </row>
    <row r="531" spans="1:65" x14ac:dyDescent="0.3">
      <c r="A531" t="s">
        <v>21</v>
      </c>
      <c r="B531" t="s">
        <v>312</v>
      </c>
      <c r="C531" t="s">
        <v>45</v>
      </c>
      <c r="E531">
        <v>202504</v>
      </c>
      <c r="F531" t="s">
        <v>152</v>
      </c>
      <c r="G531" t="s">
        <v>122</v>
      </c>
      <c r="H531" s="1">
        <v>45748</v>
      </c>
      <c r="I531" t="s">
        <v>411</v>
      </c>
      <c r="J531" t="s">
        <v>1318</v>
      </c>
      <c r="K531" t="s">
        <v>1318</v>
      </c>
      <c r="L531" t="s">
        <v>48</v>
      </c>
      <c r="M531" t="s">
        <v>418</v>
      </c>
      <c r="N531" t="s">
        <v>14714</v>
      </c>
      <c r="O531" t="s">
        <v>11927</v>
      </c>
      <c r="P531" t="s">
        <v>419</v>
      </c>
      <c r="Q531" t="s">
        <v>11928</v>
      </c>
      <c r="R531" t="s">
        <v>420</v>
      </c>
      <c r="S531">
        <v>3332</v>
      </c>
      <c r="T531" t="s">
        <v>32</v>
      </c>
      <c r="U531" t="s">
        <v>33</v>
      </c>
      <c r="V531" t="s">
        <v>651</v>
      </c>
      <c r="W531" t="s">
        <v>77</v>
      </c>
      <c r="X531" s="1">
        <v>45777</v>
      </c>
      <c r="Y531" s="1">
        <v>45765</v>
      </c>
      <c r="Z531" s="1"/>
      <c r="AB531" s="1">
        <v>45767</v>
      </c>
      <c r="AC531">
        <v>5</v>
      </c>
      <c r="AD531" s="1">
        <v>45772</v>
      </c>
      <c r="AE531" s="1">
        <v>45783</v>
      </c>
      <c r="AF531" s="1">
        <v>45765</v>
      </c>
      <c r="AG531" t="s">
        <v>34</v>
      </c>
      <c r="AH531" t="s">
        <v>11929</v>
      </c>
      <c r="AI531" t="s">
        <v>53</v>
      </c>
      <c r="AJ531">
        <v>0</v>
      </c>
      <c r="AK531">
        <v>0</v>
      </c>
      <c r="AL531" t="s">
        <v>12689</v>
      </c>
      <c r="AM531" t="s">
        <v>11930</v>
      </c>
      <c r="AN531" t="s">
        <v>11931</v>
      </c>
      <c r="AP531" t="s">
        <v>54</v>
      </c>
      <c r="AQ531" t="s">
        <v>594</v>
      </c>
      <c r="AR531" t="s">
        <v>12689</v>
      </c>
      <c r="AT531">
        <v>10</v>
      </c>
      <c r="AU531" s="1">
        <v>45777</v>
      </c>
      <c r="AV531" t="s">
        <v>11932</v>
      </c>
      <c r="AW531" t="s">
        <v>79</v>
      </c>
      <c r="BA531" t="s">
        <v>422</v>
      </c>
      <c r="BB531" t="s">
        <v>152</v>
      </c>
      <c r="BC531" s="1">
        <v>45765</v>
      </c>
      <c r="BD531" t="s">
        <v>13965</v>
      </c>
      <c r="BE531">
        <v>10996</v>
      </c>
      <c r="BK531">
        <v>0</v>
      </c>
      <c r="BM531">
        <v>3332</v>
      </c>
    </row>
    <row r="532" spans="1:65" x14ac:dyDescent="0.3">
      <c r="A532" t="s">
        <v>21</v>
      </c>
      <c r="B532" t="s">
        <v>312</v>
      </c>
      <c r="C532" t="s">
        <v>45</v>
      </c>
      <c r="E532">
        <v>202505</v>
      </c>
      <c r="F532" t="s">
        <v>152</v>
      </c>
      <c r="G532" t="s">
        <v>122</v>
      </c>
      <c r="H532" s="1">
        <v>45751</v>
      </c>
      <c r="I532" t="s">
        <v>411</v>
      </c>
      <c r="J532" t="s">
        <v>1318</v>
      </c>
      <c r="K532" t="s">
        <v>1318</v>
      </c>
      <c r="L532" t="s">
        <v>48</v>
      </c>
      <c r="M532" t="s">
        <v>2078</v>
      </c>
      <c r="N532" t="s">
        <v>14714</v>
      </c>
      <c r="O532" t="s">
        <v>11933</v>
      </c>
      <c r="P532" t="s">
        <v>440</v>
      </c>
      <c r="Q532" t="s">
        <v>11934</v>
      </c>
      <c r="R532" t="s">
        <v>441</v>
      </c>
      <c r="S532">
        <v>1000</v>
      </c>
      <c r="T532" t="s">
        <v>32</v>
      </c>
      <c r="U532" t="s">
        <v>126</v>
      </c>
      <c r="V532" t="s">
        <v>568</v>
      </c>
      <c r="W532" t="s">
        <v>77</v>
      </c>
      <c r="X532" s="1">
        <v>45779</v>
      </c>
      <c r="Y532" s="1">
        <v>45786</v>
      </c>
      <c r="Z532" s="1"/>
      <c r="AB532" s="1">
        <v>45812</v>
      </c>
      <c r="AC532">
        <v>5</v>
      </c>
      <c r="AD532" s="1">
        <v>45817</v>
      </c>
      <c r="AE532" s="1"/>
      <c r="AF532" s="1">
        <v>45786</v>
      </c>
      <c r="AG532" t="s">
        <v>337</v>
      </c>
      <c r="AH532" t="s">
        <v>14723</v>
      </c>
      <c r="AI532" t="s">
        <v>53</v>
      </c>
      <c r="AJ532">
        <v>0</v>
      </c>
      <c r="AK532">
        <v>0</v>
      </c>
      <c r="AL532" t="s">
        <v>14724</v>
      </c>
      <c r="AM532" t="s">
        <v>14725</v>
      </c>
      <c r="AN532" t="s">
        <v>14726</v>
      </c>
      <c r="AP532" t="s">
        <v>126</v>
      </c>
      <c r="AQ532" t="s">
        <v>13966</v>
      </c>
      <c r="AR532" t="s">
        <v>13966</v>
      </c>
      <c r="AU532" s="1">
        <v>45798</v>
      </c>
      <c r="AV532" t="s">
        <v>14727</v>
      </c>
      <c r="AW532" t="s">
        <v>97</v>
      </c>
      <c r="BA532" t="s">
        <v>39</v>
      </c>
      <c r="BB532" t="s">
        <v>152</v>
      </c>
      <c r="BC532" s="1">
        <v>45786</v>
      </c>
      <c r="BD532" t="s">
        <v>13965</v>
      </c>
      <c r="BE532">
        <v>2050</v>
      </c>
      <c r="BL532">
        <v>0</v>
      </c>
      <c r="BM532">
        <v>1000</v>
      </c>
    </row>
    <row r="533" spans="1:65" x14ac:dyDescent="0.3">
      <c r="A533" t="s">
        <v>21</v>
      </c>
      <c r="B533" t="s">
        <v>312</v>
      </c>
      <c r="C533" t="s">
        <v>45</v>
      </c>
      <c r="E533">
        <v>202505</v>
      </c>
      <c r="F533" t="s">
        <v>152</v>
      </c>
      <c r="G533" t="s">
        <v>122</v>
      </c>
      <c r="H533" s="1">
        <v>45751</v>
      </c>
      <c r="I533" t="s">
        <v>411</v>
      </c>
      <c r="J533" t="s">
        <v>1318</v>
      </c>
      <c r="K533" t="s">
        <v>1318</v>
      </c>
      <c r="L533" t="s">
        <v>48</v>
      </c>
      <c r="M533" t="s">
        <v>418</v>
      </c>
      <c r="N533" t="s">
        <v>14714</v>
      </c>
      <c r="O533" t="s">
        <v>11935</v>
      </c>
      <c r="P533" t="s">
        <v>419</v>
      </c>
      <c r="Q533" t="s">
        <v>11936</v>
      </c>
      <c r="R533" t="s">
        <v>420</v>
      </c>
      <c r="S533">
        <v>7140</v>
      </c>
      <c r="T533" t="s">
        <v>32</v>
      </c>
      <c r="U533" t="s">
        <v>33</v>
      </c>
      <c r="V533" t="s">
        <v>651</v>
      </c>
      <c r="W533" t="s">
        <v>77</v>
      </c>
      <c r="X533" s="1">
        <v>45811</v>
      </c>
      <c r="Y533" s="1">
        <v>45799</v>
      </c>
      <c r="Z533" s="1"/>
      <c r="AB533" s="1">
        <v>45800</v>
      </c>
      <c r="AC533">
        <v>4</v>
      </c>
      <c r="AD533" s="1">
        <v>45804</v>
      </c>
      <c r="AE533" s="1">
        <v>45802</v>
      </c>
      <c r="AF533" s="1">
        <v>45799</v>
      </c>
      <c r="AG533" t="s">
        <v>34</v>
      </c>
      <c r="AI533" t="s">
        <v>53</v>
      </c>
      <c r="AJ533">
        <v>0</v>
      </c>
      <c r="AK533">
        <v>0</v>
      </c>
      <c r="AL533" t="s">
        <v>12689</v>
      </c>
      <c r="AM533" t="s">
        <v>14728</v>
      </c>
      <c r="AN533" t="s">
        <v>14729</v>
      </c>
      <c r="AP533" t="s">
        <v>54</v>
      </c>
      <c r="AQ533" t="s">
        <v>594</v>
      </c>
      <c r="AR533" t="s">
        <v>12689</v>
      </c>
      <c r="AT533">
        <v>20</v>
      </c>
      <c r="AU533" s="1">
        <v>45811</v>
      </c>
      <c r="AV533" t="s">
        <v>14730</v>
      </c>
      <c r="AW533" t="s">
        <v>79</v>
      </c>
      <c r="AZ533">
        <v>20</v>
      </c>
      <c r="BA533" t="s">
        <v>422</v>
      </c>
      <c r="BB533" t="s">
        <v>152</v>
      </c>
      <c r="BC533" s="1">
        <v>45799</v>
      </c>
      <c r="BD533" t="s">
        <v>13965</v>
      </c>
      <c r="BE533">
        <v>18850</v>
      </c>
      <c r="BK533">
        <v>0</v>
      </c>
      <c r="BM533">
        <v>7140</v>
      </c>
    </row>
    <row r="534" spans="1:65" x14ac:dyDescent="0.3">
      <c r="A534" t="s">
        <v>21</v>
      </c>
      <c r="B534" t="s">
        <v>312</v>
      </c>
      <c r="C534" t="s">
        <v>45</v>
      </c>
      <c r="E534">
        <v>202504</v>
      </c>
      <c r="F534" t="s">
        <v>152</v>
      </c>
      <c r="G534" t="s">
        <v>2158</v>
      </c>
      <c r="H534" s="1">
        <v>45756</v>
      </c>
      <c r="I534" t="s">
        <v>411</v>
      </c>
      <c r="J534" t="s">
        <v>1318</v>
      </c>
      <c r="K534" t="s">
        <v>1318</v>
      </c>
      <c r="L534" t="s">
        <v>28</v>
      </c>
      <c r="M534" t="s">
        <v>1332</v>
      </c>
      <c r="N534" t="s">
        <v>14714</v>
      </c>
      <c r="O534" t="s">
        <v>11937</v>
      </c>
      <c r="P534" t="s">
        <v>412</v>
      </c>
      <c r="Q534" t="s">
        <v>11938</v>
      </c>
      <c r="R534" t="s">
        <v>413</v>
      </c>
      <c r="S534">
        <v>4760</v>
      </c>
      <c r="T534" t="s">
        <v>32</v>
      </c>
      <c r="U534" t="s">
        <v>33</v>
      </c>
      <c r="V534" t="s">
        <v>575</v>
      </c>
      <c r="W534" t="s">
        <v>575</v>
      </c>
      <c r="X534" s="1">
        <v>45786</v>
      </c>
      <c r="Y534" s="1">
        <v>45769</v>
      </c>
      <c r="Z534" s="1"/>
      <c r="AB534" s="1">
        <v>45783</v>
      </c>
      <c r="AC534">
        <v>3</v>
      </c>
      <c r="AD534" s="1">
        <v>45786</v>
      </c>
      <c r="AE534" s="1">
        <v>45785</v>
      </c>
      <c r="AF534" s="1">
        <v>45769</v>
      </c>
      <c r="AG534" t="s">
        <v>34</v>
      </c>
      <c r="AI534" t="s">
        <v>53</v>
      </c>
      <c r="AJ534">
        <v>0</v>
      </c>
      <c r="AK534">
        <v>0</v>
      </c>
      <c r="AL534" t="s">
        <v>12689</v>
      </c>
      <c r="AM534" t="s">
        <v>11939</v>
      </c>
      <c r="AN534" t="s">
        <v>14731</v>
      </c>
      <c r="AP534" t="s">
        <v>54</v>
      </c>
      <c r="AQ534" t="s">
        <v>594</v>
      </c>
      <c r="AR534" t="s">
        <v>12689</v>
      </c>
      <c r="AT534">
        <v>15</v>
      </c>
      <c r="AU534" s="1">
        <v>45786</v>
      </c>
      <c r="AV534" t="s">
        <v>11940</v>
      </c>
      <c r="AW534" t="s">
        <v>127</v>
      </c>
      <c r="BA534" t="s">
        <v>416</v>
      </c>
      <c r="BB534" t="s">
        <v>152</v>
      </c>
      <c r="BC534" s="1">
        <v>45769</v>
      </c>
      <c r="BD534" t="s">
        <v>13965</v>
      </c>
      <c r="BE534">
        <v>14784</v>
      </c>
      <c r="BK534">
        <v>0</v>
      </c>
      <c r="BM534">
        <v>4760</v>
      </c>
    </row>
    <row r="535" spans="1:65" x14ac:dyDescent="0.3">
      <c r="A535" t="s">
        <v>21</v>
      </c>
      <c r="B535" t="s">
        <v>312</v>
      </c>
      <c r="C535" t="s">
        <v>45</v>
      </c>
      <c r="E535">
        <v>202505</v>
      </c>
      <c r="F535" t="s">
        <v>152</v>
      </c>
      <c r="G535" t="s">
        <v>46</v>
      </c>
      <c r="H535" s="1">
        <v>45762</v>
      </c>
      <c r="I535" t="s">
        <v>411</v>
      </c>
      <c r="J535" t="s">
        <v>1318</v>
      </c>
      <c r="K535" t="s">
        <v>1318</v>
      </c>
      <c r="L535" t="s">
        <v>48</v>
      </c>
      <c r="M535" t="s">
        <v>427</v>
      </c>
      <c r="N535" t="s">
        <v>14714</v>
      </c>
      <c r="O535" t="s">
        <v>11941</v>
      </c>
      <c r="P535" t="s">
        <v>428</v>
      </c>
      <c r="Q535" t="s">
        <v>11942</v>
      </c>
      <c r="R535" t="s">
        <v>429</v>
      </c>
      <c r="S535">
        <v>20000</v>
      </c>
      <c r="T535" t="s">
        <v>32</v>
      </c>
      <c r="U535" t="s">
        <v>33</v>
      </c>
      <c r="V535" t="s">
        <v>644</v>
      </c>
      <c r="W535" t="s">
        <v>52</v>
      </c>
      <c r="X535" s="1">
        <v>45802</v>
      </c>
      <c r="Y535" s="1">
        <v>45793</v>
      </c>
      <c r="Z535" s="1"/>
      <c r="AB535" s="1">
        <v>45801</v>
      </c>
      <c r="AC535">
        <v>5</v>
      </c>
      <c r="AD535" s="1">
        <v>45806</v>
      </c>
      <c r="AE535" s="1">
        <v>45801</v>
      </c>
      <c r="AF535" s="1">
        <v>45793</v>
      </c>
      <c r="AG535" t="s">
        <v>34</v>
      </c>
      <c r="AI535" t="s">
        <v>11787</v>
      </c>
      <c r="AJ535">
        <v>1</v>
      </c>
      <c r="AK535">
        <v>1</v>
      </c>
      <c r="AL535" t="s">
        <v>486</v>
      </c>
      <c r="AM535" t="s">
        <v>14732</v>
      </c>
      <c r="AN535" t="s">
        <v>14733</v>
      </c>
      <c r="AP535" t="s">
        <v>54</v>
      </c>
      <c r="AQ535" t="s">
        <v>594</v>
      </c>
      <c r="AR535" t="s">
        <v>13977</v>
      </c>
      <c r="AT535">
        <v>360</v>
      </c>
      <c r="AU535" s="1">
        <v>45802</v>
      </c>
      <c r="AV535" t="s">
        <v>14734</v>
      </c>
      <c r="AW535" t="s">
        <v>55</v>
      </c>
      <c r="AZ535">
        <v>360</v>
      </c>
      <c r="BA535" t="s">
        <v>430</v>
      </c>
      <c r="BB535" t="s">
        <v>152</v>
      </c>
      <c r="BC535" s="1">
        <v>45793</v>
      </c>
      <c r="BD535" t="s">
        <v>13965</v>
      </c>
      <c r="BE535">
        <v>19000</v>
      </c>
      <c r="BK535">
        <v>1</v>
      </c>
      <c r="BM535">
        <v>20000</v>
      </c>
    </row>
    <row r="536" spans="1:65" x14ac:dyDescent="0.3">
      <c r="A536" t="s">
        <v>21</v>
      </c>
      <c r="B536" t="s">
        <v>312</v>
      </c>
      <c r="C536" t="s">
        <v>45</v>
      </c>
      <c r="E536">
        <v>202505</v>
      </c>
      <c r="F536" t="s">
        <v>152</v>
      </c>
      <c r="G536" t="s">
        <v>46</v>
      </c>
      <c r="H536" s="1">
        <v>45762</v>
      </c>
      <c r="I536" t="s">
        <v>411</v>
      </c>
      <c r="J536" t="s">
        <v>1318</v>
      </c>
      <c r="K536" t="s">
        <v>1318</v>
      </c>
      <c r="L536" t="s">
        <v>48</v>
      </c>
      <c r="M536" t="s">
        <v>427</v>
      </c>
      <c r="N536" t="s">
        <v>14714</v>
      </c>
      <c r="O536" t="s">
        <v>11943</v>
      </c>
      <c r="P536" t="s">
        <v>428</v>
      </c>
      <c r="Q536" t="s">
        <v>11944</v>
      </c>
      <c r="R536" t="s">
        <v>429</v>
      </c>
      <c r="S536">
        <v>20000</v>
      </c>
      <c r="T536" t="s">
        <v>32</v>
      </c>
      <c r="U536" t="s">
        <v>33</v>
      </c>
      <c r="V536" t="s">
        <v>706</v>
      </c>
      <c r="W536" t="s">
        <v>52</v>
      </c>
      <c r="X536" s="1">
        <v>45802</v>
      </c>
      <c r="Y536" s="1">
        <v>45793</v>
      </c>
      <c r="Z536" s="1"/>
      <c r="AB536" s="1">
        <v>45799</v>
      </c>
      <c r="AC536">
        <v>5</v>
      </c>
      <c r="AD536" s="1">
        <v>45804</v>
      </c>
      <c r="AE536" s="1">
        <v>45799</v>
      </c>
      <c r="AF536" s="1">
        <v>45793</v>
      </c>
      <c r="AG536" t="s">
        <v>34</v>
      </c>
      <c r="AI536" t="s">
        <v>11787</v>
      </c>
      <c r="AJ536">
        <v>1</v>
      </c>
      <c r="AK536">
        <v>1</v>
      </c>
      <c r="AL536" t="s">
        <v>437</v>
      </c>
      <c r="AM536" t="s">
        <v>14735</v>
      </c>
      <c r="AN536" t="s">
        <v>14736</v>
      </c>
      <c r="AP536" t="s">
        <v>437</v>
      </c>
      <c r="AQ536" t="s">
        <v>13963</v>
      </c>
      <c r="AU536" s="1">
        <v>45802</v>
      </c>
      <c r="AV536" t="s">
        <v>14737</v>
      </c>
      <c r="AW536" t="s">
        <v>162</v>
      </c>
      <c r="AY536">
        <v>263</v>
      </c>
      <c r="BA536" t="s">
        <v>430</v>
      </c>
      <c r="BB536" t="s">
        <v>152</v>
      </c>
      <c r="BC536" s="1">
        <v>45793</v>
      </c>
      <c r="BD536" t="s">
        <v>13965</v>
      </c>
      <c r="BE536">
        <v>19000</v>
      </c>
      <c r="BI536">
        <v>1</v>
      </c>
      <c r="BM536">
        <v>20000</v>
      </c>
    </row>
    <row r="537" spans="1:65" x14ac:dyDescent="0.3">
      <c r="A537" t="s">
        <v>21</v>
      </c>
      <c r="B537" t="s">
        <v>312</v>
      </c>
      <c r="C537" t="s">
        <v>45</v>
      </c>
      <c r="E537">
        <v>202507</v>
      </c>
      <c r="F537" t="s">
        <v>152</v>
      </c>
      <c r="G537" t="s">
        <v>2104</v>
      </c>
      <c r="H537" s="1">
        <v>45763</v>
      </c>
      <c r="I537" t="s">
        <v>411</v>
      </c>
      <c r="J537" t="s">
        <v>1318</v>
      </c>
      <c r="K537" t="s">
        <v>1318</v>
      </c>
      <c r="L537" t="s">
        <v>28</v>
      </c>
      <c r="M537" t="s">
        <v>256</v>
      </c>
      <c r="N537" t="s">
        <v>14714</v>
      </c>
      <c r="O537" t="s">
        <v>11945</v>
      </c>
      <c r="P537" t="s">
        <v>424</v>
      </c>
      <c r="Q537" t="s">
        <v>11946</v>
      </c>
      <c r="R537" t="s">
        <v>425</v>
      </c>
      <c r="S537">
        <v>1000</v>
      </c>
      <c r="T537" t="s">
        <v>32</v>
      </c>
      <c r="U537" t="s">
        <v>33</v>
      </c>
      <c r="V537" t="s">
        <v>485</v>
      </c>
      <c r="W537" t="s">
        <v>257</v>
      </c>
      <c r="X537" s="1">
        <v>45879</v>
      </c>
      <c r="Y537" s="1">
        <v>45854</v>
      </c>
      <c r="Z537" s="1"/>
      <c r="AB537" s="1"/>
      <c r="AD537" s="1"/>
      <c r="AE537" s="1"/>
      <c r="AF537" s="1">
        <v>45854</v>
      </c>
      <c r="AG537" t="s">
        <v>348</v>
      </c>
      <c r="AM537" t="s">
        <v>27</v>
      </c>
      <c r="AN537" t="s">
        <v>27</v>
      </c>
      <c r="AP537" t="s">
        <v>54</v>
      </c>
      <c r="AQ537" t="s">
        <v>594</v>
      </c>
      <c r="AR537" t="s">
        <v>13977</v>
      </c>
      <c r="AU537" s="1">
        <v>45879</v>
      </c>
      <c r="AV537" t="s">
        <v>27</v>
      </c>
      <c r="AW537" t="s">
        <v>368</v>
      </c>
      <c r="BA537" t="s">
        <v>422</v>
      </c>
      <c r="BB537" t="s">
        <v>152</v>
      </c>
      <c r="BC537" s="1">
        <v>45854</v>
      </c>
      <c r="BD537" t="s">
        <v>13965</v>
      </c>
      <c r="BE537">
        <v>4229</v>
      </c>
    </row>
    <row r="538" spans="1:65" x14ac:dyDescent="0.3">
      <c r="A538" t="s">
        <v>21</v>
      </c>
      <c r="B538" t="s">
        <v>312</v>
      </c>
      <c r="C538" t="s">
        <v>45</v>
      </c>
      <c r="E538">
        <v>202506</v>
      </c>
      <c r="F538" t="s">
        <v>152</v>
      </c>
      <c r="G538" t="s">
        <v>11947</v>
      </c>
      <c r="H538" s="1">
        <v>45771</v>
      </c>
      <c r="I538" t="s">
        <v>411</v>
      </c>
      <c r="J538" t="s">
        <v>1318</v>
      </c>
      <c r="K538" t="s">
        <v>1318</v>
      </c>
      <c r="L538" t="s">
        <v>28</v>
      </c>
      <c r="M538" t="s">
        <v>117</v>
      </c>
      <c r="N538" t="s">
        <v>14714</v>
      </c>
      <c r="O538" t="s">
        <v>11948</v>
      </c>
      <c r="P538" t="s">
        <v>412</v>
      </c>
      <c r="Q538" t="s">
        <v>11949</v>
      </c>
      <c r="R538" t="s">
        <v>413</v>
      </c>
      <c r="S538">
        <v>19040</v>
      </c>
      <c r="T538" t="s">
        <v>32</v>
      </c>
      <c r="U538" t="s">
        <v>33</v>
      </c>
      <c r="V538" t="s">
        <v>454</v>
      </c>
      <c r="W538" t="s">
        <v>88</v>
      </c>
      <c r="X538" s="1">
        <v>45824</v>
      </c>
      <c r="Y538" s="1">
        <v>45814</v>
      </c>
      <c r="Z538" s="1"/>
      <c r="AB538" s="1">
        <v>45816</v>
      </c>
      <c r="AC538">
        <v>10</v>
      </c>
      <c r="AD538" s="1">
        <v>45826</v>
      </c>
      <c r="AE538" s="1"/>
      <c r="AF538" s="1">
        <v>45814</v>
      </c>
      <c r="AG538" t="s">
        <v>337</v>
      </c>
      <c r="AI538" t="s">
        <v>11787</v>
      </c>
      <c r="AJ538">
        <v>1</v>
      </c>
      <c r="AK538">
        <v>1</v>
      </c>
      <c r="AL538" t="s">
        <v>828</v>
      </c>
      <c r="AM538" t="s">
        <v>14738</v>
      </c>
      <c r="AN538" t="s">
        <v>14739</v>
      </c>
      <c r="AP538" t="s">
        <v>11950</v>
      </c>
      <c r="AQ538" t="s">
        <v>13963</v>
      </c>
      <c r="AU538" s="1">
        <v>45824</v>
      </c>
      <c r="AV538" t="s">
        <v>14740</v>
      </c>
      <c r="AW538" t="s">
        <v>121</v>
      </c>
      <c r="AY538">
        <v>220</v>
      </c>
      <c r="BA538" t="s">
        <v>416</v>
      </c>
      <c r="BB538" t="s">
        <v>152</v>
      </c>
      <c r="BC538" s="1">
        <v>45814</v>
      </c>
      <c r="BD538" t="s">
        <v>13965</v>
      </c>
      <c r="BE538">
        <v>40485</v>
      </c>
      <c r="BI538">
        <v>1</v>
      </c>
      <c r="BM538">
        <v>19040</v>
      </c>
    </row>
    <row r="539" spans="1:65" x14ac:dyDescent="0.3">
      <c r="A539" t="s">
        <v>21</v>
      </c>
      <c r="B539" t="s">
        <v>312</v>
      </c>
      <c r="C539" t="s">
        <v>45</v>
      </c>
      <c r="E539">
        <v>202507</v>
      </c>
      <c r="F539" t="s">
        <v>152</v>
      </c>
      <c r="G539" t="s">
        <v>139</v>
      </c>
      <c r="H539" s="1">
        <v>45782</v>
      </c>
      <c r="I539" t="s">
        <v>411</v>
      </c>
      <c r="J539" t="s">
        <v>1318</v>
      </c>
      <c r="K539" t="s">
        <v>1318</v>
      </c>
      <c r="L539" t="s">
        <v>48</v>
      </c>
      <c r="M539" t="s">
        <v>186</v>
      </c>
      <c r="N539" t="s">
        <v>14714</v>
      </c>
      <c r="O539" t="s">
        <v>11951</v>
      </c>
      <c r="P539" t="s">
        <v>1974</v>
      </c>
      <c r="Q539" t="s">
        <v>11952</v>
      </c>
      <c r="R539" t="s">
        <v>1975</v>
      </c>
      <c r="S539">
        <v>816</v>
      </c>
      <c r="T539" t="s">
        <v>32</v>
      </c>
      <c r="U539" t="s">
        <v>126</v>
      </c>
      <c r="V539" t="s">
        <v>568</v>
      </c>
      <c r="W539" t="s">
        <v>60</v>
      </c>
      <c r="X539" s="1">
        <v>45789</v>
      </c>
      <c r="Y539" s="1">
        <v>45867</v>
      </c>
      <c r="Z539" s="1"/>
      <c r="AB539" s="1"/>
      <c r="AD539" s="1"/>
      <c r="AE539" s="1"/>
      <c r="AF539" s="1">
        <v>45867</v>
      </c>
      <c r="AG539" t="s">
        <v>348</v>
      </c>
      <c r="AH539" t="s">
        <v>14741</v>
      </c>
      <c r="AI539" t="s">
        <v>656</v>
      </c>
      <c r="AP539" t="s">
        <v>126</v>
      </c>
      <c r="AQ539" t="s">
        <v>13966</v>
      </c>
      <c r="AR539" t="s">
        <v>13966</v>
      </c>
      <c r="AU539" s="1">
        <v>45898</v>
      </c>
      <c r="AW539" t="s">
        <v>97</v>
      </c>
      <c r="BA539" t="s">
        <v>69</v>
      </c>
      <c r="BB539" t="s">
        <v>152</v>
      </c>
      <c r="BC539" s="1">
        <v>45867</v>
      </c>
      <c r="BD539" t="s">
        <v>13965</v>
      </c>
      <c r="BE539">
        <v>1645</v>
      </c>
    </row>
    <row r="540" spans="1:65" x14ac:dyDescent="0.3">
      <c r="A540" t="s">
        <v>21</v>
      </c>
      <c r="B540" t="s">
        <v>312</v>
      </c>
      <c r="C540" t="s">
        <v>578</v>
      </c>
      <c r="E540">
        <v>202505</v>
      </c>
      <c r="F540" t="s">
        <v>152</v>
      </c>
      <c r="G540" t="s">
        <v>2158</v>
      </c>
      <c r="H540" s="1">
        <v>45791</v>
      </c>
      <c r="I540" t="s">
        <v>411</v>
      </c>
      <c r="J540" t="s">
        <v>1318</v>
      </c>
      <c r="K540" t="s">
        <v>1318</v>
      </c>
      <c r="L540" t="s">
        <v>28</v>
      </c>
      <c r="M540" t="s">
        <v>29</v>
      </c>
      <c r="N540" t="s">
        <v>14714</v>
      </c>
      <c r="O540" t="s">
        <v>14742</v>
      </c>
      <c r="P540" t="s">
        <v>431</v>
      </c>
      <c r="Q540" t="s">
        <v>14743</v>
      </c>
      <c r="R540" t="s">
        <v>432</v>
      </c>
      <c r="S540">
        <v>3000</v>
      </c>
      <c r="T540" t="s">
        <v>32</v>
      </c>
      <c r="U540" t="s">
        <v>33</v>
      </c>
      <c r="V540" t="s">
        <v>433</v>
      </c>
      <c r="W540" t="s">
        <v>23</v>
      </c>
      <c r="X540" s="1">
        <v>45820</v>
      </c>
      <c r="Y540" s="1">
        <v>45804</v>
      </c>
      <c r="Z540" s="1"/>
      <c r="AB540" s="1"/>
      <c r="AD540" s="1"/>
      <c r="AE540" s="1"/>
      <c r="AF540" s="1">
        <v>45804</v>
      </c>
      <c r="AG540" t="s">
        <v>348</v>
      </c>
      <c r="AH540" t="s">
        <v>14744</v>
      </c>
      <c r="AI540" t="s">
        <v>53</v>
      </c>
      <c r="AJ540">
        <v>0</v>
      </c>
      <c r="AK540">
        <v>0</v>
      </c>
      <c r="AL540" t="s">
        <v>12689</v>
      </c>
      <c r="AP540" t="s">
        <v>54</v>
      </c>
      <c r="AQ540" t="s">
        <v>594</v>
      </c>
      <c r="AR540" t="s">
        <v>13977</v>
      </c>
      <c r="AU540" s="1">
        <v>45820</v>
      </c>
      <c r="AW540" t="s">
        <v>38</v>
      </c>
      <c r="AZ540">
        <v>150</v>
      </c>
      <c r="BA540" t="s">
        <v>422</v>
      </c>
      <c r="BB540" t="s">
        <v>152</v>
      </c>
      <c r="BC540" s="1">
        <v>45804</v>
      </c>
      <c r="BD540" t="s">
        <v>13965</v>
      </c>
      <c r="BE540">
        <v>3150</v>
      </c>
      <c r="BK540">
        <v>0</v>
      </c>
    </row>
    <row r="541" spans="1:65" x14ac:dyDescent="0.3">
      <c r="A541" t="s">
        <v>21</v>
      </c>
      <c r="B541" t="s">
        <v>312</v>
      </c>
      <c r="C541" t="s">
        <v>45</v>
      </c>
      <c r="E541">
        <v>202506</v>
      </c>
      <c r="F541" t="s">
        <v>152</v>
      </c>
      <c r="G541" t="s">
        <v>122</v>
      </c>
      <c r="H541" s="1">
        <v>45791</v>
      </c>
      <c r="I541" t="s">
        <v>411</v>
      </c>
      <c r="J541" t="s">
        <v>1318</v>
      </c>
      <c r="K541" t="s">
        <v>1318</v>
      </c>
      <c r="L541" t="s">
        <v>48</v>
      </c>
      <c r="M541" t="s">
        <v>724</v>
      </c>
      <c r="N541" t="s">
        <v>14714</v>
      </c>
      <c r="O541" t="s">
        <v>14745</v>
      </c>
      <c r="P541" t="s">
        <v>424</v>
      </c>
      <c r="Q541" t="s">
        <v>14746</v>
      </c>
      <c r="R541" t="s">
        <v>425</v>
      </c>
      <c r="S541">
        <v>15000</v>
      </c>
      <c r="T541" t="s">
        <v>32</v>
      </c>
      <c r="U541" t="s">
        <v>656</v>
      </c>
      <c r="V541" t="s">
        <v>568</v>
      </c>
      <c r="W541" t="s">
        <v>104</v>
      </c>
      <c r="X541" s="1">
        <v>45810</v>
      </c>
      <c r="Y541" s="1">
        <v>45824</v>
      </c>
      <c r="Z541" s="1"/>
      <c r="AB541" s="1"/>
      <c r="AD541" s="1"/>
      <c r="AE541" s="1"/>
      <c r="AF541" s="1">
        <v>45824</v>
      </c>
      <c r="AG541" t="s">
        <v>348</v>
      </c>
      <c r="AH541" t="s">
        <v>14741</v>
      </c>
      <c r="AI541" t="s">
        <v>656</v>
      </c>
      <c r="AP541" t="s">
        <v>656</v>
      </c>
      <c r="AQ541" t="s">
        <v>13966</v>
      </c>
      <c r="AR541" t="s">
        <v>13966</v>
      </c>
      <c r="AU541" s="1">
        <v>45810</v>
      </c>
      <c r="AW541" t="s">
        <v>97</v>
      </c>
      <c r="BA541" t="s">
        <v>422</v>
      </c>
      <c r="BB541" t="s">
        <v>152</v>
      </c>
      <c r="BC541" s="1">
        <v>45824</v>
      </c>
      <c r="BD541" t="s">
        <v>13965</v>
      </c>
      <c r="BE541">
        <v>36750</v>
      </c>
    </row>
    <row r="542" spans="1:65" x14ac:dyDescent="0.3">
      <c r="A542" t="s">
        <v>21</v>
      </c>
      <c r="B542" t="s">
        <v>312</v>
      </c>
      <c r="C542" t="s">
        <v>45</v>
      </c>
      <c r="E542">
        <v>202506</v>
      </c>
      <c r="F542" t="s">
        <v>152</v>
      </c>
      <c r="G542" t="s">
        <v>11947</v>
      </c>
      <c r="H542" s="1">
        <v>45792</v>
      </c>
      <c r="I542" t="s">
        <v>411</v>
      </c>
      <c r="J542" t="s">
        <v>1318</v>
      </c>
      <c r="K542" t="s">
        <v>1318</v>
      </c>
      <c r="L542" t="s">
        <v>28</v>
      </c>
      <c r="M542" t="s">
        <v>117</v>
      </c>
      <c r="N542" t="s">
        <v>14714</v>
      </c>
      <c r="O542" t="s">
        <v>14747</v>
      </c>
      <c r="P542" t="s">
        <v>412</v>
      </c>
      <c r="Q542" t="s">
        <v>14748</v>
      </c>
      <c r="R542" t="s">
        <v>413</v>
      </c>
      <c r="S542">
        <v>19040</v>
      </c>
      <c r="T542" t="s">
        <v>32</v>
      </c>
      <c r="U542" t="s">
        <v>33</v>
      </c>
      <c r="V542" t="s">
        <v>454</v>
      </c>
      <c r="W542" t="s">
        <v>88</v>
      </c>
      <c r="X542" s="1">
        <v>45829</v>
      </c>
      <c r="Y542" s="1">
        <v>45812</v>
      </c>
      <c r="Z542" s="1"/>
      <c r="AB542" s="1">
        <v>45823</v>
      </c>
      <c r="AC542">
        <v>10</v>
      </c>
      <c r="AD542" s="1">
        <v>45833</v>
      </c>
      <c r="AE542" s="1"/>
      <c r="AF542" s="1">
        <v>45819</v>
      </c>
      <c r="AG542" t="s">
        <v>335</v>
      </c>
      <c r="AI542" t="s">
        <v>11787</v>
      </c>
      <c r="AJ542">
        <v>1</v>
      </c>
      <c r="AK542">
        <v>1</v>
      </c>
      <c r="AL542" t="s">
        <v>828</v>
      </c>
      <c r="AM542" t="s">
        <v>14749</v>
      </c>
      <c r="AN542" t="s">
        <v>14750</v>
      </c>
      <c r="AP542" t="s">
        <v>11950</v>
      </c>
      <c r="AQ542" t="s">
        <v>13963</v>
      </c>
      <c r="AU542" s="1">
        <v>45829</v>
      </c>
      <c r="AW542" t="s">
        <v>121</v>
      </c>
      <c r="AY542">
        <v>220</v>
      </c>
      <c r="BA542" t="s">
        <v>416</v>
      </c>
      <c r="BB542" t="s">
        <v>152</v>
      </c>
      <c r="BC542" s="1">
        <v>45812</v>
      </c>
      <c r="BD542" t="s">
        <v>13965</v>
      </c>
      <c r="BE542">
        <v>40485</v>
      </c>
      <c r="BI542">
        <v>1</v>
      </c>
    </row>
    <row r="543" spans="1:65" x14ac:dyDescent="0.3">
      <c r="A543" t="s">
        <v>21</v>
      </c>
      <c r="B543" t="s">
        <v>312</v>
      </c>
      <c r="C543" t="s">
        <v>45</v>
      </c>
      <c r="E543">
        <v>202506</v>
      </c>
      <c r="F543" t="s">
        <v>152</v>
      </c>
      <c r="G543" t="s">
        <v>11947</v>
      </c>
      <c r="H543" s="1">
        <v>45792</v>
      </c>
      <c r="I543" t="s">
        <v>411</v>
      </c>
      <c r="J543" t="s">
        <v>1318</v>
      </c>
      <c r="K543" t="s">
        <v>1318</v>
      </c>
      <c r="L543" t="s">
        <v>28</v>
      </c>
      <c r="M543" t="s">
        <v>117</v>
      </c>
      <c r="N543" t="s">
        <v>14714</v>
      </c>
      <c r="O543" t="s">
        <v>14751</v>
      </c>
      <c r="P543" t="s">
        <v>412</v>
      </c>
      <c r="Q543" t="s">
        <v>14752</v>
      </c>
      <c r="R543" t="s">
        <v>413</v>
      </c>
      <c r="S543">
        <v>19040</v>
      </c>
      <c r="T543" t="s">
        <v>32</v>
      </c>
      <c r="U543" t="s">
        <v>33</v>
      </c>
      <c r="V543" t="s">
        <v>454</v>
      </c>
      <c r="W543" t="s">
        <v>88</v>
      </c>
      <c r="X543" s="1">
        <v>45845</v>
      </c>
      <c r="Y543" s="1">
        <v>45828</v>
      </c>
      <c r="Z543" s="1"/>
      <c r="AB543" s="1"/>
      <c r="AD543" s="1"/>
      <c r="AE543" s="1"/>
      <c r="AF543" s="1">
        <v>45828</v>
      </c>
      <c r="AG543" t="s">
        <v>348</v>
      </c>
      <c r="AP543" t="s">
        <v>11950</v>
      </c>
      <c r="AU543" s="1">
        <v>45845</v>
      </c>
      <c r="AW543" t="s">
        <v>121</v>
      </c>
      <c r="AY543">
        <v>220</v>
      </c>
      <c r="BA543" t="s">
        <v>416</v>
      </c>
      <c r="BB543" t="s">
        <v>152</v>
      </c>
      <c r="BC543" s="1">
        <v>45828</v>
      </c>
      <c r="BD543" t="s">
        <v>13965</v>
      </c>
      <c r="BE543">
        <v>40485</v>
      </c>
    </row>
    <row r="544" spans="1:65" x14ac:dyDescent="0.3">
      <c r="A544" t="s">
        <v>21</v>
      </c>
      <c r="B544" t="s">
        <v>312</v>
      </c>
      <c r="C544" t="s">
        <v>45</v>
      </c>
      <c r="E544">
        <v>202506</v>
      </c>
      <c r="F544" t="s">
        <v>152</v>
      </c>
      <c r="G544" t="s">
        <v>11947</v>
      </c>
      <c r="H544" s="1">
        <v>45792</v>
      </c>
      <c r="I544" t="s">
        <v>411</v>
      </c>
      <c r="J544" t="s">
        <v>1318</v>
      </c>
      <c r="K544" t="s">
        <v>1318</v>
      </c>
      <c r="L544" t="s">
        <v>28</v>
      </c>
      <c r="M544" t="s">
        <v>117</v>
      </c>
      <c r="N544" t="s">
        <v>14714</v>
      </c>
      <c r="O544" t="s">
        <v>14753</v>
      </c>
      <c r="P544" t="s">
        <v>412</v>
      </c>
      <c r="Q544" t="s">
        <v>14754</v>
      </c>
      <c r="R544" t="s">
        <v>413</v>
      </c>
      <c r="S544">
        <v>19040</v>
      </c>
      <c r="T544" t="s">
        <v>32</v>
      </c>
      <c r="U544" t="s">
        <v>33</v>
      </c>
      <c r="V544" t="s">
        <v>454</v>
      </c>
      <c r="W544" t="s">
        <v>88</v>
      </c>
      <c r="X544" s="1">
        <v>45849</v>
      </c>
      <c r="Y544" s="1">
        <v>45832</v>
      </c>
      <c r="Z544" s="1"/>
      <c r="AB544" s="1"/>
      <c r="AD544" s="1"/>
      <c r="AE544" s="1"/>
      <c r="AF544" s="1">
        <v>45832</v>
      </c>
      <c r="AG544" t="s">
        <v>348</v>
      </c>
      <c r="AP544" t="s">
        <v>11950</v>
      </c>
      <c r="AU544" s="1">
        <v>45849</v>
      </c>
      <c r="AW544" t="s">
        <v>121</v>
      </c>
      <c r="AY544">
        <v>220</v>
      </c>
      <c r="BA544" t="s">
        <v>416</v>
      </c>
      <c r="BB544" t="s">
        <v>152</v>
      </c>
      <c r="BC544" s="1">
        <v>45832</v>
      </c>
      <c r="BD544" t="s">
        <v>13965</v>
      </c>
      <c r="BE544">
        <v>40485</v>
      </c>
    </row>
    <row r="545" spans="1:65" x14ac:dyDescent="0.3">
      <c r="A545" t="s">
        <v>21</v>
      </c>
      <c r="B545" t="s">
        <v>312</v>
      </c>
      <c r="C545" t="s">
        <v>45</v>
      </c>
      <c r="E545">
        <v>202506</v>
      </c>
      <c r="F545" t="s">
        <v>152</v>
      </c>
      <c r="G545" t="s">
        <v>11947</v>
      </c>
      <c r="H545" s="1">
        <v>45792</v>
      </c>
      <c r="I545" t="s">
        <v>411</v>
      </c>
      <c r="J545" t="s">
        <v>1318</v>
      </c>
      <c r="K545" t="s">
        <v>1318</v>
      </c>
      <c r="L545" t="s">
        <v>28</v>
      </c>
      <c r="M545" t="s">
        <v>117</v>
      </c>
      <c r="N545" t="s">
        <v>14714</v>
      </c>
      <c r="O545" t="s">
        <v>14755</v>
      </c>
      <c r="P545" t="s">
        <v>412</v>
      </c>
      <c r="Q545" t="s">
        <v>14756</v>
      </c>
      <c r="R545" t="s">
        <v>413</v>
      </c>
      <c r="S545">
        <v>19040</v>
      </c>
      <c r="T545" t="s">
        <v>32</v>
      </c>
      <c r="U545" t="s">
        <v>33</v>
      </c>
      <c r="V545" t="s">
        <v>454</v>
      </c>
      <c r="W545" t="s">
        <v>88</v>
      </c>
      <c r="X545" s="1">
        <v>45849</v>
      </c>
      <c r="Y545" s="1">
        <v>45832</v>
      </c>
      <c r="Z545" s="1"/>
      <c r="AB545" s="1"/>
      <c r="AD545" s="1"/>
      <c r="AE545" s="1"/>
      <c r="AF545" s="1">
        <v>45832</v>
      </c>
      <c r="AG545" t="s">
        <v>348</v>
      </c>
      <c r="AP545" t="s">
        <v>11950</v>
      </c>
      <c r="AU545" s="1">
        <v>45849</v>
      </c>
      <c r="AW545" t="s">
        <v>121</v>
      </c>
      <c r="AY545">
        <v>220</v>
      </c>
      <c r="BA545" t="s">
        <v>416</v>
      </c>
      <c r="BB545" t="s">
        <v>152</v>
      </c>
      <c r="BC545" s="1">
        <v>45832</v>
      </c>
      <c r="BD545" t="s">
        <v>13965</v>
      </c>
      <c r="BE545">
        <v>40485</v>
      </c>
    </row>
    <row r="546" spans="1:65" x14ac:dyDescent="0.3">
      <c r="A546" t="s">
        <v>21</v>
      </c>
      <c r="B546" t="s">
        <v>312</v>
      </c>
      <c r="C546" t="s">
        <v>45</v>
      </c>
      <c r="E546">
        <v>202506</v>
      </c>
      <c r="F546" t="s">
        <v>152</v>
      </c>
      <c r="G546" t="s">
        <v>11947</v>
      </c>
      <c r="H546" s="1">
        <v>45792</v>
      </c>
      <c r="I546" t="s">
        <v>411</v>
      </c>
      <c r="J546" t="s">
        <v>1318</v>
      </c>
      <c r="K546" t="s">
        <v>1318</v>
      </c>
      <c r="L546" t="s">
        <v>28</v>
      </c>
      <c r="M546" t="s">
        <v>117</v>
      </c>
      <c r="N546" t="s">
        <v>14714</v>
      </c>
      <c r="O546" t="s">
        <v>14757</v>
      </c>
      <c r="P546" t="s">
        <v>412</v>
      </c>
      <c r="Q546" t="s">
        <v>14758</v>
      </c>
      <c r="R546" t="s">
        <v>413</v>
      </c>
      <c r="S546">
        <v>19040</v>
      </c>
      <c r="T546" t="s">
        <v>32</v>
      </c>
      <c r="U546" t="s">
        <v>33</v>
      </c>
      <c r="V546" t="s">
        <v>454</v>
      </c>
      <c r="W546" t="s">
        <v>88</v>
      </c>
      <c r="X546" s="1">
        <v>45849</v>
      </c>
      <c r="Y546" s="1">
        <v>45832</v>
      </c>
      <c r="Z546" s="1"/>
      <c r="AB546" s="1"/>
      <c r="AD546" s="1"/>
      <c r="AE546" s="1"/>
      <c r="AF546" s="1">
        <v>45832</v>
      </c>
      <c r="AG546" t="s">
        <v>348</v>
      </c>
      <c r="AP546" t="s">
        <v>11950</v>
      </c>
      <c r="AU546" s="1">
        <v>45849</v>
      </c>
      <c r="AW546" t="s">
        <v>121</v>
      </c>
      <c r="AY546">
        <v>220</v>
      </c>
      <c r="BA546" t="s">
        <v>416</v>
      </c>
      <c r="BB546" t="s">
        <v>152</v>
      </c>
      <c r="BC546" s="1">
        <v>45832</v>
      </c>
      <c r="BD546" t="s">
        <v>13965</v>
      </c>
      <c r="BE546">
        <v>40485</v>
      </c>
    </row>
    <row r="547" spans="1:65" x14ac:dyDescent="0.3">
      <c r="A547" t="s">
        <v>21</v>
      </c>
      <c r="B547" t="s">
        <v>312</v>
      </c>
      <c r="C547" t="s">
        <v>45</v>
      </c>
      <c r="E547">
        <v>202507</v>
      </c>
      <c r="F547" t="s">
        <v>152</v>
      </c>
      <c r="G547" t="s">
        <v>11947</v>
      </c>
      <c r="H547" s="1">
        <v>45792</v>
      </c>
      <c r="I547" t="s">
        <v>411</v>
      </c>
      <c r="J547" t="s">
        <v>1318</v>
      </c>
      <c r="K547" t="s">
        <v>1318</v>
      </c>
      <c r="L547" t="s">
        <v>28</v>
      </c>
      <c r="M547" t="s">
        <v>117</v>
      </c>
      <c r="N547" t="s">
        <v>14714</v>
      </c>
      <c r="O547" t="s">
        <v>14759</v>
      </c>
      <c r="P547" t="s">
        <v>412</v>
      </c>
      <c r="Q547" t="s">
        <v>14760</v>
      </c>
      <c r="R547" t="s">
        <v>413</v>
      </c>
      <c r="S547">
        <v>19040</v>
      </c>
      <c r="T547" t="s">
        <v>32</v>
      </c>
      <c r="U547" t="s">
        <v>33</v>
      </c>
      <c r="V547" t="s">
        <v>454</v>
      </c>
      <c r="W547" t="s">
        <v>88</v>
      </c>
      <c r="X547" s="1">
        <v>45858</v>
      </c>
      <c r="Y547" s="1">
        <v>45841</v>
      </c>
      <c r="Z547" s="1"/>
      <c r="AB547" s="1"/>
      <c r="AD547" s="1"/>
      <c r="AE547" s="1"/>
      <c r="AF547" s="1">
        <v>45841</v>
      </c>
      <c r="AG547" t="s">
        <v>348</v>
      </c>
      <c r="AP547" t="s">
        <v>11950</v>
      </c>
      <c r="AU547" s="1">
        <v>45858</v>
      </c>
      <c r="AW547" t="s">
        <v>121</v>
      </c>
      <c r="AY547">
        <v>220</v>
      </c>
      <c r="BA547" t="s">
        <v>416</v>
      </c>
      <c r="BB547" t="s">
        <v>152</v>
      </c>
      <c r="BC547" s="1">
        <v>45841</v>
      </c>
      <c r="BD547" t="s">
        <v>13965</v>
      </c>
      <c r="BE547">
        <v>40485</v>
      </c>
    </row>
    <row r="548" spans="1:65" x14ac:dyDescent="0.3">
      <c r="A548" t="s">
        <v>21</v>
      </c>
      <c r="B548" t="s">
        <v>312</v>
      </c>
      <c r="C548" t="s">
        <v>45</v>
      </c>
      <c r="E548">
        <v>202506</v>
      </c>
      <c r="F548" t="s">
        <v>152</v>
      </c>
      <c r="G548" t="s">
        <v>122</v>
      </c>
      <c r="H548" s="1">
        <v>45792</v>
      </c>
      <c r="I548" t="s">
        <v>411</v>
      </c>
      <c r="J548" t="s">
        <v>1318</v>
      </c>
      <c r="K548" t="s">
        <v>1318</v>
      </c>
      <c r="L548" t="s">
        <v>48</v>
      </c>
      <c r="M548" t="s">
        <v>418</v>
      </c>
      <c r="N548" t="s">
        <v>14714</v>
      </c>
      <c r="O548" t="s">
        <v>14761</v>
      </c>
      <c r="P548" t="s">
        <v>419</v>
      </c>
      <c r="Q548" t="s">
        <v>14762</v>
      </c>
      <c r="R548" t="s">
        <v>420</v>
      </c>
      <c r="S548">
        <v>17136</v>
      </c>
      <c r="T548" t="s">
        <v>32</v>
      </c>
      <c r="U548" t="s">
        <v>33</v>
      </c>
      <c r="V548" t="s">
        <v>651</v>
      </c>
      <c r="W548" t="s">
        <v>77</v>
      </c>
      <c r="X548" s="1">
        <v>45852</v>
      </c>
      <c r="Y548" s="1">
        <v>45835</v>
      </c>
      <c r="Z548" s="1"/>
      <c r="AB548" s="1"/>
      <c r="AD548" s="1"/>
      <c r="AE548" s="1"/>
      <c r="AF548" s="1">
        <v>45835</v>
      </c>
      <c r="AG548" t="s">
        <v>348</v>
      </c>
      <c r="AP548" t="s">
        <v>4456</v>
      </c>
      <c r="AU548" s="1">
        <v>45852</v>
      </c>
      <c r="AW548" t="s">
        <v>79</v>
      </c>
      <c r="AY548">
        <v>581</v>
      </c>
      <c r="BA548" t="s">
        <v>422</v>
      </c>
      <c r="BB548" t="s">
        <v>152</v>
      </c>
      <c r="BC548" s="1">
        <v>45835</v>
      </c>
      <c r="BD548" t="s">
        <v>13965</v>
      </c>
      <c r="BE548">
        <v>56549</v>
      </c>
    </row>
    <row r="549" spans="1:65" x14ac:dyDescent="0.3">
      <c r="A549" t="s">
        <v>14763</v>
      </c>
      <c r="B549" t="s">
        <v>14764</v>
      </c>
      <c r="C549" t="s">
        <v>45</v>
      </c>
      <c r="E549">
        <v>202501</v>
      </c>
      <c r="F549" t="s">
        <v>450</v>
      </c>
      <c r="G549" t="s">
        <v>2159</v>
      </c>
      <c r="H549" s="1">
        <v>45644</v>
      </c>
      <c r="I549" t="s">
        <v>451</v>
      </c>
      <c r="J549" t="s">
        <v>1318</v>
      </c>
      <c r="K549" t="s">
        <v>1318</v>
      </c>
      <c r="L549" t="s">
        <v>28</v>
      </c>
      <c r="M549" t="s">
        <v>117</v>
      </c>
      <c r="N549" t="s">
        <v>14766</v>
      </c>
      <c r="O549" t="s">
        <v>2955</v>
      </c>
      <c r="P549" t="s">
        <v>1980</v>
      </c>
      <c r="Q549" t="s">
        <v>14767</v>
      </c>
      <c r="R549" t="s">
        <v>1981</v>
      </c>
      <c r="S549">
        <v>10</v>
      </c>
      <c r="T549" t="s">
        <v>352</v>
      </c>
      <c r="U549" t="s">
        <v>33</v>
      </c>
      <c r="V549" t="s">
        <v>454</v>
      </c>
      <c r="W549" t="s">
        <v>88</v>
      </c>
      <c r="X549" s="1">
        <v>45644</v>
      </c>
      <c r="Y549" s="1">
        <v>45663</v>
      </c>
      <c r="Z549" s="1"/>
      <c r="AB549" s="1">
        <v>45674</v>
      </c>
      <c r="AC549">
        <v>3</v>
      </c>
      <c r="AD549" s="1">
        <v>45676</v>
      </c>
      <c r="AE549" s="1">
        <v>45674</v>
      </c>
      <c r="AF549" s="1">
        <v>45672</v>
      </c>
      <c r="AG549" t="s">
        <v>293</v>
      </c>
      <c r="AH549" t="s">
        <v>449</v>
      </c>
      <c r="AI549" t="s">
        <v>53</v>
      </c>
      <c r="AJ549">
        <v>0</v>
      </c>
      <c r="AK549">
        <v>0</v>
      </c>
      <c r="AM549" t="s">
        <v>4502</v>
      </c>
      <c r="AN549" t="s">
        <v>4503</v>
      </c>
      <c r="AQ549" t="s">
        <v>594</v>
      </c>
      <c r="AR549" t="s">
        <v>14765</v>
      </c>
      <c r="AS549">
        <v>47230</v>
      </c>
      <c r="AT549">
        <v>315</v>
      </c>
      <c r="AU549" s="1">
        <v>45667</v>
      </c>
      <c r="AV549" t="s">
        <v>2956</v>
      </c>
      <c r="AW549" t="s">
        <v>121</v>
      </c>
      <c r="AZ549">
        <v>59</v>
      </c>
      <c r="BA549" t="s">
        <v>39</v>
      </c>
      <c r="BB549" t="s">
        <v>251</v>
      </c>
      <c r="BC549" s="1">
        <v>45663</v>
      </c>
      <c r="BD549" t="s">
        <v>1118</v>
      </c>
      <c r="BE549">
        <v>153241</v>
      </c>
      <c r="BK549">
        <v>0</v>
      </c>
      <c r="BM549">
        <v>10</v>
      </c>
    </row>
    <row r="550" spans="1:65" x14ac:dyDescent="0.3">
      <c r="A550" t="s">
        <v>14763</v>
      </c>
      <c r="B550" t="s">
        <v>14764</v>
      </c>
      <c r="C550" t="s">
        <v>45</v>
      </c>
      <c r="E550">
        <v>202501</v>
      </c>
      <c r="F550" t="s">
        <v>450</v>
      </c>
      <c r="G550" t="s">
        <v>2159</v>
      </c>
      <c r="H550" s="1">
        <v>45670</v>
      </c>
      <c r="I550" t="s">
        <v>4504</v>
      </c>
      <c r="J550" t="s">
        <v>1318</v>
      </c>
      <c r="K550" t="s">
        <v>1318</v>
      </c>
      <c r="L550" t="s">
        <v>28</v>
      </c>
      <c r="M550" t="s">
        <v>117</v>
      </c>
      <c r="N550" t="s">
        <v>14766</v>
      </c>
      <c r="O550" t="s">
        <v>4505</v>
      </c>
      <c r="P550" t="s">
        <v>4506</v>
      </c>
      <c r="Q550" t="s">
        <v>4507</v>
      </c>
      <c r="R550" t="s">
        <v>4508</v>
      </c>
      <c r="S550">
        <v>10</v>
      </c>
      <c r="T550" t="s">
        <v>352</v>
      </c>
      <c r="U550" t="s">
        <v>33</v>
      </c>
      <c r="V550" t="s">
        <v>454</v>
      </c>
      <c r="W550" t="s">
        <v>88</v>
      </c>
      <c r="X550" s="1">
        <v>45694</v>
      </c>
      <c r="Y550" s="1">
        <v>45684</v>
      </c>
      <c r="Z550" s="1"/>
      <c r="AB550" s="1">
        <v>45692</v>
      </c>
      <c r="AC550">
        <v>3</v>
      </c>
      <c r="AD550" s="1">
        <v>45696</v>
      </c>
      <c r="AE550" s="1">
        <v>45693</v>
      </c>
      <c r="AF550" s="1">
        <v>45691</v>
      </c>
      <c r="AG550" t="s">
        <v>293</v>
      </c>
      <c r="AH550" t="s">
        <v>449</v>
      </c>
      <c r="AI550" t="s">
        <v>53</v>
      </c>
      <c r="AJ550">
        <v>0</v>
      </c>
      <c r="AK550">
        <v>0</v>
      </c>
      <c r="AM550" t="s">
        <v>4509</v>
      </c>
      <c r="AN550" t="s">
        <v>4510</v>
      </c>
      <c r="AQ550" t="s">
        <v>594</v>
      </c>
      <c r="AR550" t="s">
        <v>14765</v>
      </c>
      <c r="AS550">
        <v>47230</v>
      </c>
      <c r="AT550">
        <v>313</v>
      </c>
      <c r="AU550" s="1">
        <v>45702</v>
      </c>
      <c r="AV550" t="s">
        <v>4511</v>
      </c>
      <c r="AW550" t="s">
        <v>121</v>
      </c>
      <c r="AZ550">
        <v>61</v>
      </c>
      <c r="BA550" t="s">
        <v>39</v>
      </c>
      <c r="BB550" t="s">
        <v>251</v>
      </c>
      <c r="BC550" s="1">
        <v>45678</v>
      </c>
      <c r="BD550" t="s">
        <v>1118</v>
      </c>
      <c r="BE550">
        <v>33243</v>
      </c>
      <c r="BK550">
        <v>0</v>
      </c>
      <c r="BM550">
        <v>10</v>
      </c>
    </row>
    <row r="551" spans="1:65" x14ac:dyDescent="0.3">
      <c r="A551" t="s">
        <v>14763</v>
      </c>
      <c r="B551" t="s">
        <v>14764</v>
      </c>
      <c r="C551" t="s">
        <v>45</v>
      </c>
      <c r="E551">
        <v>202501</v>
      </c>
      <c r="F551" t="s">
        <v>450</v>
      </c>
      <c r="G551" t="s">
        <v>218</v>
      </c>
      <c r="H551" s="1">
        <v>45672</v>
      </c>
      <c r="I551" t="s">
        <v>451</v>
      </c>
      <c r="J551" t="s">
        <v>1318</v>
      </c>
      <c r="K551" t="s">
        <v>1318</v>
      </c>
      <c r="L551" t="s">
        <v>48</v>
      </c>
      <c r="M551" t="s">
        <v>219</v>
      </c>
      <c r="N551" t="s">
        <v>14766</v>
      </c>
      <c r="O551" t="s">
        <v>4512</v>
      </c>
      <c r="P551" t="s">
        <v>1982</v>
      </c>
      <c r="Q551" t="s">
        <v>4513</v>
      </c>
      <c r="R551" t="s">
        <v>1983</v>
      </c>
      <c r="S551">
        <v>50</v>
      </c>
      <c r="T551" t="s">
        <v>352</v>
      </c>
      <c r="U551" t="s">
        <v>126</v>
      </c>
      <c r="V551" t="s">
        <v>493</v>
      </c>
      <c r="W551" t="s">
        <v>464</v>
      </c>
      <c r="X551" s="1">
        <v>45712</v>
      </c>
      <c r="Y551" s="1">
        <v>45700</v>
      </c>
      <c r="Z551" s="1"/>
      <c r="AB551" s="1">
        <v>45693</v>
      </c>
      <c r="AC551">
        <v>3</v>
      </c>
      <c r="AD551" s="1">
        <v>45696</v>
      </c>
      <c r="AE551" s="1">
        <v>45693</v>
      </c>
      <c r="AF551" s="1">
        <v>45691</v>
      </c>
      <c r="AG551" t="s">
        <v>293</v>
      </c>
      <c r="AI551" t="s">
        <v>53</v>
      </c>
      <c r="AJ551">
        <v>0</v>
      </c>
      <c r="AK551">
        <v>0</v>
      </c>
      <c r="AM551" t="s">
        <v>4514</v>
      </c>
      <c r="AN551" t="s">
        <v>4515</v>
      </c>
      <c r="AQ551" t="s">
        <v>13966</v>
      </c>
      <c r="AR551" t="s">
        <v>14765</v>
      </c>
      <c r="AS551">
        <v>67273</v>
      </c>
      <c r="AT551">
        <v>446</v>
      </c>
      <c r="AU551" s="1">
        <v>45712</v>
      </c>
      <c r="AV551" t="s">
        <v>4516</v>
      </c>
      <c r="AW551" t="s">
        <v>101</v>
      </c>
      <c r="BA551" t="s">
        <v>39</v>
      </c>
      <c r="BB551" t="s">
        <v>251</v>
      </c>
      <c r="BC551" s="1">
        <v>45681</v>
      </c>
      <c r="BD551" t="s">
        <v>13965</v>
      </c>
      <c r="BE551">
        <v>15120</v>
      </c>
      <c r="BL551">
        <v>0</v>
      </c>
      <c r="BM551">
        <v>50</v>
      </c>
    </row>
    <row r="552" spans="1:65" x14ac:dyDescent="0.3">
      <c r="A552" t="s">
        <v>14763</v>
      </c>
      <c r="B552" t="s">
        <v>14764</v>
      </c>
      <c r="C552" t="s">
        <v>45</v>
      </c>
      <c r="E552">
        <v>202502</v>
      </c>
      <c r="F552" t="s">
        <v>450</v>
      </c>
      <c r="G552" t="s">
        <v>2159</v>
      </c>
      <c r="H552" s="1">
        <v>45680</v>
      </c>
      <c r="I552" t="s">
        <v>4504</v>
      </c>
      <c r="J552" t="s">
        <v>1318</v>
      </c>
      <c r="K552" t="s">
        <v>1318</v>
      </c>
      <c r="L552" t="s">
        <v>28</v>
      </c>
      <c r="M552" t="s">
        <v>117</v>
      </c>
      <c r="N552" t="s">
        <v>14766</v>
      </c>
      <c r="O552" t="s">
        <v>4517</v>
      </c>
      <c r="P552" t="s">
        <v>4506</v>
      </c>
      <c r="Q552" t="s">
        <v>4518</v>
      </c>
      <c r="R552" t="s">
        <v>4508</v>
      </c>
      <c r="S552">
        <v>10</v>
      </c>
      <c r="T552" t="s">
        <v>352</v>
      </c>
      <c r="U552" t="s">
        <v>33</v>
      </c>
      <c r="V552" t="s">
        <v>454</v>
      </c>
      <c r="W552" t="s">
        <v>88</v>
      </c>
      <c r="X552" s="1">
        <v>45702</v>
      </c>
      <c r="Y552" s="1">
        <v>45692</v>
      </c>
      <c r="Z552" s="1"/>
      <c r="AB552" s="1">
        <v>45695</v>
      </c>
      <c r="AC552">
        <v>3</v>
      </c>
      <c r="AD552" s="1">
        <v>45697</v>
      </c>
      <c r="AE552" s="1">
        <v>45695</v>
      </c>
      <c r="AF552" s="1">
        <v>45693</v>
      </c>
      <c r="AG552" t="s">
        <v>293</v>
      </c>
      <c r="AH552" t="s">
        <v>449</v>
      </c>
      <c r="AI552" t="s">
        <v>53</v>
      </c>
      <c r="AJ552">
        <v>0</v>
      </c>
      <c r="AK552">
        <v>0</v>
      </c>
      <c r="AM552" t="s">
        <v>4519</v>
      </c>
      <c r="AN552" t="s">
        <v>4520</v>
      </c>
      <c r="AQ552" t="s">
        <v>594</v>
      </c>
      <c r="AR552" t="s">
        <v>14765</v>
      </c>
      <c r="AS552">
        <v>47230</v>
      </c>
      <c r="AT552">
        <v>313</v>
      </c>
      <c r="AU552" s="1">
        <v>45702</v>
      </c>
      <c r="AV552" t="s">
        <v>4521</v>
      </c>
      <c r="AW552" t="s">
        <v>121</v>
      </c>
      <c r="AZ552">
        <v>61</v>
      </c>
      <c r="BA552" t="s">
        <v>39</v>
      </c>
      <c r="BB552" t="s">
        <v>251</v>
      </c>
      <c r="BC552" s="1">
        <v>45685</v>
      </c>
      <c r="BD552" t="s">
        <v>1118</v>
      </c>
      <c r="BE552">
        <v>33243</v>
      </c>
      <c r="BK552">
        <v>0</v>
      </c>
      <c r="BM552">
        <v>10</v>
      </c>
    </row>
    <row r="553" spans="1:65" x14ac:dyDescent="0.3">
      <c r="A553" t="s">
        <v>14763</v>
      </c>
      <c r="B553" t="s">
        <v>14764</v>
      </c>
      <c r="C553" t="s">
        <v>45</v>
      </c>
      <c r="E553">
        <v>202503</v>
      </c>
      <c r="F553" t="s">
        <v>450</v>
      </c>
      <c r="G553" t="s">
        <v>218</v>
      </c>
      <c r="H553" s="1">
        <v>45706</v>
      </c>
      <c r="I553" t="s">
        <v>451</v>
      </c>
      <c r="J553" t="s">
        <v>1318</v>
      </c>
      <c r="K553" t="s">
        <v>1318</v>
      </c>
      <c r="L553" t="s">
        <v>48</v>
      </c>
      <c r="M553" t="s">
        <v>2019</v>
      </c>
      <c r="N553" t="s">
        <v>14766</v>
      </c>
      <c r="O553" t="s">
        <v>6624</v>
      </c>
      <c r="P553" t="s">
        <v>1978</v>
      </c>
      <c r="Q553" t="s">
        <v>6625</v>
      </c>
      <c r="R553" t="s">
        <v>1979</v>
      </c>
      <c r="S553">
        <v>50</v>
      </c>
      <c r="T553" t="s">
        <v>352</v>
      </c>
      <c r="U553" t="s">
        <v>126</v>
      </c>
      <c r="V553" t="s">
        <v>493</v>
      </c>
      <c r="W553" t="s">
        <v>464</v>
      </c>
      <c r="X553" s="1">
        <v>45772</v>
      </c>
      <c r="Y553" s="1">
        <v>45758</v>
      </c>
      <c r="Z553" s="1"/>
      <c r="AB553" s="1">
        <v>45735</v>
      </c>
      <c r="AC553">
        <v>3</v>
      </c>
      <c r="AD553" s="1">
        <v>45738</v>
      </c>
      <c r="AE553" s="1">
        <v>45736</v>
      </c>
      <c r="AF553" s="1">
        <v>45733</v>
      </c>
      <c r="AG553" t="s">
        <v>293</v>
      </c>
      <c r="AI553" t="s">
        <v>53</v>
      </c>
      <c r="AJ553">
        <v>0</v>
      </c>
      <c r="AK553">
        <v>0</v>
      </c>
      <c r="AM553" t="s">
        <v>6626</v>
      </c>
      <c r="AN553" t="s">
        <v>9703</v>
      </c>
      <c r="AQ553" t="s">
        <v>13966</v>
      </c>
      <c r="AR553" t="s">
        <v>14765</v>
      </c>
      <c r="AS553">
        <v>121698</v>
      </c>
      <c r="AT553">
        <v>811</v>
      </c>
      <c r="AU553" s="1">
        <v>45772</v>
      </c>
      <c r="AV553" t="s">
        <v>9704</v>
      </c>
      <c r="AW553" t="s">
        <v>101</v>
      </c>
      <c r="BA553" t="s">
        <v>39</v>
      </c>
      <c r="BB553" t="s">
        <v>251</v>
      </c>
      <c r="BC553" s="1">
        <v>45721</v>
      </c>
      <c r="BD553" t="s">
        <v>13965</v>
      </c>
      <c r="BE553">
        <v>18000</v>
      </c>
      <c r="BL553">
        <v>0</v>
      </c>
      <c r="BM553">
        <v>50</v>
      </c>
    </row>
    <row r="554" spans="1:65" x14ac:dyDescent="0.3">
      <c r="A554" t="s">
        <v>14763</v>
      </c>
      <c r="B554" t="s">
        <v>14764</v>
      </c>
      <c r="C554" t="s">
        <v>45</v>
      </c>
      <c r="E554">
        <v>202503</v>
      </c>
      <c r="F554" t="s">
        <v>450</v>
      </c>
      <c r="G554" t="s">
        <v>218</v>
      </c>
      <c r="H554" s="1">
        <v>45714</v>
      </c>
      <c r="I554" t="s">
        <v>451</v>
      </c>
      <c r="J554" t="s">
        <v>1318</v>
      </c>
      <c r="K554" t="s">
        <v>1318</v>
      </c>
      <c r="L554" t="s">
        <v>48</v>
      </c>
      <c r="M554" t="s">
        <v>219</v>
      </c>
      <c r="N554" t="s">
        <v>14766</v>
      </c>
      <c r="O554" t="s">
        <v>6627</v>
      </c>
      <c r="P554" t="s">
        <v>1982</v>
      </c>
      <c r="Q554" t="s">
        <v>6628</v>
      </c>
      <c r="R554" t="s">
        <v>1983</v>
      </c>
      <c r="S554">
        <v>50</v>
      </c>
      <c r="T554" t="s">
        <v>352</v>
      </c>
      <c r="U554" t="s">
        <v>126</v>
      </c>
      <c r="V554" t="s">
        <v>493</v>
      </c>
      <c r="W554" t="s">
        <v>464</v>
      </c>
      <c r="X554" s="1">
        <v>45740</v>
      </c>
      <c r="Y554" s="1">
        <v>45728</v>
      </c>
      <c r="Z554" s="1"/>
      <c r="AB554" s="1">
        <v>45737</v>
      </c>
      <c r="AC554">
        <v>3</v>
      </c>
      <c r="AD554" s="1">
        <v>45740</v>
      </c>
      <c r="AE554" s="1">
        <v>45739</v>
      </c>
      <c r="AF554" s="1">
        <v>45737</v>
      </c>
      <c r="AG554" t="s">
        <v>293</v>
      </c>
      <c r="AI554" t="s">
        <v>53</v>
      </c>
      <c r="AJ554">
        <v>0</v>
      </c>
      <c r="AK554">
        <v>0</v>
      </c>
      <c r="AM554" t="s">
        <v>9705</v>
      </c>
      <c r="AN554" t="s">
        <v>9706</v>
      </c>
      <c r="AQ554" t="s">
        <v>13966</v>
      </c>
      <c r="AR554" t="s">
        <v>14765</v>
      </c>
      <c r="AS554">
        <v>67056</v>
      </c>
      <c r="AT554">
        <v>462</v>
      </c>
      <c r="AU554" s="1">
        <v>45740</v>
      </c>
      <c r="AV554" t="s">
        <v>9707</v>
      </c>
      <c r="AW554" t="s">
        <v>101</v>
      </c>
      <c r="BA554" t="s">
        <v>39</v>
      </c>
      <c r="BB554" t="s">
        <v>251</v>
      </c>
      <c r="BC554" s="1">
        <v>45727</v>
      </c>
      <c r="BD554" t="s">
        <v>13965</v>
      </c>
      <c r="BE554">
        <v>15120</v>
      </c>
      <c r="BL554">
        <v>0</v>
      </c>
      <c r="BM554">
        <v>50</v>
      </c>
    </row>
    <row r="555" spans="1:65" x14ac:dyDescent="0.3">
      <c r="A555" t="s">
        <v>14763</v>
      </c>
      <c r="B555" t="s">
        <v>99</v>
      </c>
      <c r="C555" t="s">
        <v>45</v>
      </c>
      <c r="E555">
        <v>202504</v>
      </c>
      <c r="F555" t="s">
        <v>400</v>
      </c>
      <c r="G555" t="s">
        <v>2035</v>
      </c>
      <c r="H555" s="1">
        <v>45726</v>
      </c>
      <c r="I555" t="s">
        <v>9711</v>
      </c>
      <c r="J555">
        <v>3</v>
      </c>
      <c r="K555" t="s">
        <v>403</v>
      </c>
      <c r="L555" t="s">
        <v>48</v>
      </c>
      <c r="M555" t="s">
        <v>9712</v>
      </c>
      <c r="N555" t="s">
        <v>14768</v>
      </c>
      <c r="O555" t="s">
        <v>9713</v>
      </c>
      <c r="P555" t="s">
        <v>9714</v>
      </c>
      <c r="Q555" t="s">
        <v>9715</v>
      </c>
      <c r="R555" t="s">
        <v>9716</v>
      </c>
      <c r="S555">
        <v>25000</v>
      </c>
      <c r="T555" t="s">
        <v>32</v>
      </c>
      <c r="U555" t="s">
        <v>385</v>
      </c>
      <c r="V555" t="s">
        <v>485</v>
      </c>
      <c r="W555" t="s">
        <v>257</v>
      </c>
      <c r="X555" s="1">
        <v>45758</v>
      </c>
      <c r="Y555" s="1">
        <v>45750</v>
      </c>
      <c r="Z555" s="1"/>
      <c r="AB555" s="1">
        <v>45753</v>
      </c>
      <c r="AC555">
        <v>3</v>
      </c>
      <c r="AD555" s="1">
        <v>45755</v>
      </c>
      <c r="AE555" s="1">
        <v>45746</v>
      </c>
      <c r="AF555" s="1">
        <v>45747</v>
      </c>
      <c r="AG555" t="s">
        <v>293</v>
      </c>
      <c r="AI555" t="s">
        <v>14715</v>
      </c>
      <c r="AJ555">
        <v>1</v>
      </c>
      <c r="AK555">
        <v>1</v>
      </c>
      <c r="AL555" t="s">
        <v>1592</v>
      </c>
      <c r="AM555" t="s">
        <v>11955</v>
      </c>
      <c r="AN555" t="s">
        <v>11956</v>
      </c>
      <c r="AQ555" t="s">
        <v>594</v>
      </c>
      <c r="AR555" t="s">
        <v>14765</v>
      </c>
      <c r="AS555">
        <v>2074</v>
      </c>
      <c r="AT555">
        <v>2074</v>
      </c>
      <c r="AU555" s="1">
        <v>45758</v>
      </c>
      <c r="AV555" t="s">
        <v>9717</v>
      </c>
      <c r="AW555" t="s">
        <v>368</v>
      </c>
      <c r="AZ555">
        <v>250</v>
      </c>
      <c r="BA555" t="s">
        <v>9718</v>
      </c>
      <c r="BB555" t="s">
        <v>761</v>
      </c>
      <c r="BC555" s="1">
        <v>45750</v>
      </c>
      <c r="BD555" t="s">
        <v>13975</v>
      </c>
      <c r="BE555">
        <v>2971536</v>
      </c>
      <c r="BK555">
        <v>1</v>
      </c>
      <c r="BM555">
        <v>25000</v>
      </c>
    </row>
    <row r="556" spans="1:65" x14ac:dyDescent="0.3">
      <c r="A556" t="s">
        <v>14763</v>
      </c>
      <c r="B556" t="s">
        <v>14764</v>
      </c>
      <c r="C556" t="s">
        <v>45</v>
      </c>
      <c r="E556">
        <v>202504</v>
      </c>
      <c r="F556" t="s">
        <v>450</v>
      </c>
      <c r="G556" t="s">
        <v>218</v>
      </c>
      <c r="H556" s="1">
        <v>45728</v>
      </c>
      <c r="I556" t="s">
        <v>451</v>
      </c>
      <c r="J556" t="s">
        <v>1318</v>
      </c>
      <c r="K556" t="s">
        <v>1318</v>
      </c>
      <c r="L556" t="s">
        <v>48</v>
      </c>
      <c r="M556" t="s">
        <v>219</v>
      </c>
      <c r="N556" t="s">
        <v>14766</v>
      </c>
      <c r="O556" t="s">
        <v>9708</v>
      </c>
      <c r="P556" t="s">
        <v>1978</v>
      </c>
      <c r="Q556" t="s">
        <v>9709</v>
      </c>
      <c r="R556" t="s">
        <v>1979</v>
      </c>
      <c r="S556">
        <v>100</v>
      </c>
      <c r="T556" t="s">
        <v>352</v>
      </c>
      <c r="U556" t="s">
        <v>126</v>
      </c>
      <c r="V556" t="s">
        <v>493</v>
      </c>
      <c r="W556" t="s">
        <v>464</v>
      </c>
      <c r="X556" s="1">
        <v>45778</v>
      </c>
      <c r="Y556" s="1">
        <v>45765</v>
      </c>
      <c r="Z556" s="1"/>
      <c r="AB556" s="1">
        <v>45763</v>
      </c>
      <c r="AC556">
        <v>3</v>
      </c>
      <c r="AD556" s="1">
        <v>45766</v>
      </c>
      <c r="AE556" s="1">
        <v>45763</v>
      </c>
      <c r="AF556" s="1">
        <v>45761</v>
      </c>
      <c r="AG556" t="s">
        <v>293</v>
      </c>
      <c r="AI556" t="s">
        <v>53</v>
      </c>
      <c r="AJ556">
        <v>0</v>
      </c>
      <c r="AK556">
        <v>0</v>
      </c>
      <c r="AM556" t="s">
        <v>9710</v>
      </c>
      <c r="AN556" t="s">
        <v>11953</v>
      </c>
      <c r="AQ556" t="s">
        <v>13966</v>
      </c>
      <c r="AR556" t="s">
        <v>14765</v>
      </c>
      <c r="AS556">
        <v>121214</v>
      </c>
      <c r="AT556">
        <v>836</v>
      </c>
      <c r="AU556" s="1">
        <v>45778</v>
      </c>
      <c r="AV556" t="s">
        <v>11954</v>
      </c>
      <c r="AW556" t="s">
        <v>101</v>
      </c>
      <c r="BA556" t="s">
        <v>39</v>
      </c>
      <c r="BB556" t="s">
        <v>251</v>
      </c>
      <c r="BC556" s="1">
        <v>45751</v>
      </c>
      <c r="BD556" t="s">
        <v>13965</v>
      </c>
      <c r="BE556">
        <v>17280</v>
      </c>
      <c r="BL556">
        <v>0</v>
      </c>
      <c r="BM556">
        <v>100</v>
      </c>
    </row>
    <row r="557" spans="1:65" x14ac:dyDescent="0.3">
      <c r="A557" t="s">
        <v>14763</v>
      </c>
      <c r="B557" t="s">
        <v>14764</v>
      </c>
      <c r="C557" t="s">
        <v>45</v>
      </c>
      <c r="E557">
        <v>202504</v>
      </c>
      <c r="F557" t="s">
        <v>450</v>
      </c>
      <c r="G557" t="s">
        <v>218</v>
      </c>
      <c r="H557" s="1">
        <v>45741</v>
      </c>
      <c r="I557" t="s">
        <v>451</v>
      </c>
      <c r="J557" t="s">
        <v>1318</v>
      </c>
      <c r="K557" t="s">
        <v>1318</v>
      </c>
      <c r="L557" t="s">
        <v>48</v>
      </c>
      <c r="M557" t="s">
        <v>219</v>
      </c>
      <c r="N557" t="s">
        <v>14766</v>
      </c>
      <c r="O557" t="s">
        <v>9719</v>
      </c>
      <c r="P557" t="s">
        <v>1982</v>
      </c>
      <c r="Q557" t="s">
        <v>9720</v>
      </c>
      <c r="R557" t="s">
        <v>1983</v>
      </c>
      <c r="S557">
        <v>50</v>
      </c>
      <c r="T557" t="s">
        <v>352</v>
      </c>
      <c r="U557" t="s">
        <v>126</v>
      </c>
      <c r="V557" t="s">
        <v>493</v>
      </c>
      <c r="W557" t="s">
        <v>464</v>
      </c>
      <c r="X557" s="1">
        <v>45772</v>
      </c>
      <c r="Y557" s="1">
        <v>45758</v>
      </c>
      <c r="Z557" s="1"/>
      <c r="AB557" s="1">
        <v>45763</v>
      </c>
      <c r="AC557">
        <v>3</v>
      </c>
      <c r="AD557" s="1">
        <v>45766</v>
      </c>
      <c r="AE557" s="1">
        <v>45763</v>
      </c>
      <c r="AF557" s="1">
        <v>45761</v>
      </c>
      <c r="AG557" t="s">
        <v>293</v>
      </c>
      <c r="AI557" t="s">
        <v>53</v>
      </c>
      <c r="AJ557">
        <v>0</v>
      </c>
      <c r="AK557">
        <v>0</v>
      </c>
      <c r="AM557" t="s">
        <v>9710</v>
      </c>
      <c r="AN557" t="s">
        <v>11957</v>
      </c>
      <c r="AQ557" t="s">
        <v>13966</v>
      </c>
      <c r="AR557" t="s">
        <v>14765</v>
      </c>
      <c r="AS557">
        <v>66612</v>
      </c>
      <c r="AT557">
        <v>459</v>
      </c>
      <c r="AU557" s="1">
        <v>45772</v>
      </c>
      <c r="AV557" t="s">
        <v>9721</v>
      </c>
      <c r="AW557" t="s">
        <v>101</v>
      </c>
      <c r="BA557" t="s">
        <v>39</v>
      </c>
      <c r="BB557" t="s">
        <v>251</v>
      </c>
      <c r="BC557" s="1">
        <v>45754</v>
      </c>
      <c r="BD557" t="s">
        <v>13965</v>
      </c>
      <c r="BE557">
        <v>15120</v>
      </c>
      <c r="BL557">
        <v>0</v>
      </c>
      <c r="BM557">
        <v>50</v>
      </c>
    </row>
    <row r="558" spans="1:65" x14ac:dyDescent="0.3">
      <c r="A558" t="s">
        <v>14763</v>
      </c>
      <c r="B558" t="s">
        <v>14764</v>
      </c>
      <c r="C558" t="s">
        <v>45</v>
      </c>
      <c r="E558">
        <v>202505</v>
      </c>
      <c r="F558" t="s">
        <v>450</v>
      </c>
      <c r="G558" t="s">
        <v>218</v>
      </c>
      <c r="H558" s="1">
        <v>45747</v>
      </c>
      <c r="I558" t="s">
        <v>451</v>
      </c>
      <c r="J558" t="s">
        <v>1318</v>
      </c>
      <c r="K558" t="s">
        <v>1318</v>
      </c>
      <c r="L558" t="s">
        <v>48</v>
      </c>
      <c r="M558" t="s">
        <v>1434</v>
      </c>
      <c r="N558" t="s">
        <v>14766</v>
      </c>
      <c r="O558" t="s">
        <v>11958</v>
      </c>
      <c r="P558" t="s">
        <v>1982</v>
      </c>
      <c r="Q558" t="s">
        <v>11959</v>
      </c>
      <c r="R558" t="s">
        <v>1983</v>
      </c>
      <c r="S558">
        <v>50</v>
      </c>
      <c r="T558" t="s">
        <v>352</v>
      </c>
      <c r="U558" t="s">
        <v>126</v>
      </c>
      <c r="V558" t="s">
        <v>493</v>
      </c>
      <c r="W558" t="s">
        <v>464</v>
      </c>
      <c r="X558" s="1">
        <v>45778</v>
      </c>
      <c r="Y558" s="1">
        <v>45789</v>
      </c>
      <c r="Z558" s="1"/>
      <c r="AB558" s="1">
        <v>45791</v>
      </c>
      <c r="AC558">
        <v>3</v>
      </c>
      <c r="AD558" s="1">
        <v>45794</v>
      </c>
      <c r="AE558" s="1">
        <v>45791</v>
      </c>
      <c r="AF558" s="1">
        <v>45777</v>
      </c>
      <c r="AG558" t="s">
        <v>293</v>
      </c>
      <c r="AI558" t="s">
        <v>53</v>
      </c>
      <c r="AJ558">
        <v>0</v>
      </c>
      <c r="AK558">
        <v>0</v>
      </c>
      <c r="AM558" t="s">
        <v>11960</v>
      </c>
      <c r="AN558" t="s">
        <v>14769</v>
      </c>
      <c r="AQ558" t="s">
        <v>13966</v>
      </c>
      <c r="AR558" t="s">
        <v>14765</v>
      </c>
      <c r="AU558" s="1">
        <v>45798</v>
      </c>
      <c r="AV558" t="s">
        <v>11961</v>
      </c>
      <c r="AW558" t="s">
        <v>101</v>
      </c>
      <c r="BA558" t="s">
        <v>39</v>
      </c>
      <c r="BB558" t="s">
        <v>251</v>
      </c>
      <c r="BC558" s="1">
        <v>45777</v>
      </c>
      <c r="BD558" t="s">
        <v>13965</v>
      </c>
      <c r="BE558">
        <v>32580</v>
      </c>
      <c r="BL558">
        <v>0</v>
      </c>
      <c r="BM558">
        <v>50</v>
      </c>
    </row>
    <row r="559" spans="1:65" x14ac:dyDescent="0.3">
      <c r="A559" t="s">
        <v>14763</v>
      </c>
      <c r="B559" t="s">
        <v>14764</v>
      </c>
      <c r="C559" t="s">
        <v>45</v>
      </c>
      <c r="E559">
        <v>202505</v>
      </c>
      <c r="F559" t="s">
        <v>450</v>
      </c>
      <c r="G559" t="s">
        <v>11947</v>
      </c>
      <c r="H559" s="1">
        <v>45770</v>
      </c>
      <c r="I559" t="s">
        <v>4504</v>
      </c>
      <c r="J559" t="s">
        <v>1318</v>
      </c>
      <c r="K559" t="s">
        <v>1318</v>
      </c>
      <c r="L559" t="s">
        <v>28</v>
      </c>
      <c r="M559" t="s">
        <v>117</v>
      </c>
      <c r="N559" t="s">
        <v>14766</v>
      </c>
      <c r="O559" t="s">
        <v>14770</v>
      </c>
      <c r="P559" t="s">
        <v>4506</v>
      </c>
      <c r="Q559" t="s">
        <v>14771</v>
      </c>
      <c r="R559" t="s">
        <v>4508</v>
      </c>
      <c r="S559">
        <v>10</v>
      </c>
      <c r="T559" t="s">
        <v>352</v>
      </c>
      <c r="U559" t="s">
        <v>33</v>
      </c>
      <c r="V559" t="s">
        <v>454</v>
      </c>
      <c r="W559" t="s">
        <v>88</v>
      </c>
      <c r="X559" s="1">
        <v>45809</v>
      </c>
      <c r="Y559" s="1">
        <v>45790</v>
      </c>
      <c r="Z559" s="1"/>
      <c r="AA559" t="s">
        <v>27</v>
      </c>
      <c r="AB559" s="1">
        <v>45800</v>
      </c>
      <c r="AC559">
        <v>3</v>
      </c>
      <c r="AD559" s="1">
        <v>45800</v>
      </c>
      <c r="AE559" s="1">
        <v>45800</v>
      </c>
      <c r="AF559" s="1">
        <v>45790</v>
      </c>
      <c r="AG559" t="s">
        <v>293</v>
      </c>
      <c r="AI559" t="s">
        <v>53</v>
      </c>
      <c r="AJ559">
        <v>0</v>
      </c>
      <c r="AK559">
        <v>0</v>
      </c>
      <c r="AM559" t="s">
        <v>14772</v>
      </c>
      <c r="AN559" t="s">
        <v>14773</v>
      </c>
      <c r="AQ559" t="s">
        <v>594</v>
      </c>
      <c r="AR559" t="s">
        <v>14765</v>
      </c>
      <c r="AU559" s="1">
        <v>45809</v>
      </c>
      <c r="AV559" t="s">
        <v>14774</v>
      </c>
      <c r="AW559" t="s">
        <v>121</v>
      </c>
      <c r="BA559" t="s">
        <v>39</v>
      </c>
      <c r="BB559" t="s">
        <v>251</v>
      </c>
      <c r="BC559" s="1">
        <v>45790</v>
      </c>
      <c r="BD559" t="s">
        <v>1118</v>
      </c>
      <c r="BE559">
        <v>33243</v>
      </c>
      <c r="BK559">
        <v>0</v>
      </c>
      <c r="BM559">
        <v>10</v>
      </c>
    </row>
    <row r="560" spans="1:65" x14ac:dyDescent="0.3">
      <c r="A560" t="s">
        <v>14763</v>
      </c>
      <c r="B560" t="s">
        <v>14764</v>
      </c>
      <c r="C560" t="s">
        <v>45</v>
      </c>
      <c r="E560">
        <v>202505</v>
      </c>
      <c r="F560" t="s">
        <v>450</v>
      </c>
      <c r="G560" t="s">
        <v>11947</v>
      </c>
      <c r="H560" s="1">
        <v>45786</v>
      </c>
      <c r="I560" t="s">
        <v>451</v>
      </c>
      <c r="J560" t="s">
        <v>1318</v>
      </c>
      <c r="K560" t="s">
        <v>1318</v>
      </c>
      <c r="L560" t="s">
        <v>28</v>
      </c>
      <c r="M560" t="s">
        <v>117</v>
      </c>
      <c r="N560" t="s">
        <v>14766</v>
      </c>
      <c r="O560" t="s">
        <v>14775</v>
      </c>
      <c r="P560" t="s">
        <v>1978</v>
      </c>
      <c r="Q560" t="s">
        <v>14776</v>
      </c>
      <c r="R560" t="s">
        <v>1979</v>
      </c>
      <c r="S560">
        <v>15</v>
      </c>
      <c r="T560" t="s">
        <v>352</v>
      </c>
      <c r="U560" t="s">
        <v>33</v>
      </c>
      <c r="V560" t="s">
        <v>454</v>
      </c>
      <c r="W560" t="s">
        <v>88</v>
      </c>
      <c r="X560" s="1">
        <v>45808</v>
      </c>
      <c r="Y560" s="1">
        <v>45793</v>
      </c>
      <c r="Z560" s="1"/>
      <c r="AB560" s="1">
        <v>45805</v>
      </c>
      <c r="AC560">
        <v>3</v>
      </c>
      <c r="AD560" s="1">
        <v>45808</v>
      </c>
      <c r="AE560" s="1">
        <v>45805</v>
      </c>
      <c r="AF560" s="1">
        <v>45793</v>
      </c>
      <c r="AG560" t="s">
        <v>293</v>
      </c>
      <c r="AH560" t="s">
        <v>449</v>
      </c>
      <c r="AI560" t="s">
        <v>53</v>
      </c>
      <c r="AJ560">
        <v>0</v>
      </c>
      <c r="AK560">
        <v>0</v>
      </c>
      <c r="AM560" t="s">
        <v>14777</v>
      </c>
      <c r="AN560" t="s">
        <v>14778</v>
      </c>
      <c r="AQ560" t="s">
        <v>594</v>
      </c>
      <c r="AR560" t="s">
        <v>14765</v>
      </c>
      <c r="AU560" s="1">
        <v>45834</v>
      </c>
      <c r="AV560" t="s">
        <v>14779</v>
      </c>
      <c r="AW560" t="s">
        <v>121</v>
      </c>
      <c r="BA560" t="s">
        <v>39</v>
      </c>
      <c r="BB560" t="s">
        <v>251</v>
      </c>
      <c r="BC560" s="1">
        <v>45793</v>
      </c>
      <c r="BD560" t="s">
        <v>1118</v>
      </c>
      <c r="BE560">
        <v>51000</v>
      </c>
      <c r="BK560">
        <v>0</v>
      </c>
      <c r="BM560">
        <v>15</v>
      </c>
    </row>
    <row r="561" spans="1:65" x14ac:dyDescent="0.3">
      <c r="A561" t="s">
        <v>14763</v>
      </c>
      <c r="B561" t="s">
        <v>14764</v>
      </c>
      <c r="C561" t="s">
        <v>45</v>
      </c>
      <c r="E561">
        <v>202506</v>
      </c>
      <c r="F561" t="s">
        <v>450</v>
      </c>
      <c r="G561" t="s">
        <v>218</v>
      </c>
      <c r="H561" s="1">
        <v>45810</v>
      </c>
      <c r="I561" t="s">
        <v>451</v>
      </c>
      <c r="J561" t="s">
        <v>1318</v>
      </c>
      <c r="K561" t="s">
        <v>1318</v>
      </c>
      <c r="L561" t="s">
        <v>48</v>
      </c>
      <c r="M561" t="s">
        <v>1434</v>
      </c>
      <c r="N561" t="s">
        <v>14766</v>
      </c>
      <c r="O561" t="s">
        <v>14780</v>
      </c>
      <c r="P561" t="s">
        <v>1982</v>
      </c>
      <c r="Q561" t="s">
        <v>14781</v>
      </c>
      <c r="R561" t="s">
        <v>1983</v>
      </c>
      <c r="S561">
        <v>50</v>
      </c>
      <c r="T561" t="s">
        <v>352</v>
      </c>
      <c r="U561" t="s">
        <v>126</v>
      </c>
      <c r="V561" t="s">
        <v>493</v>
      </c>
      <c r="W561" t="s">
        <v>464</v>
      </c>
      <c r="X561" s="1">
        <v>45853</v>
      </c>
      <c r="Y561" s="1">
        <v>45841</v>
      </c>
      <c r="Z561" s="1"/>
      <c r="AB561" s="1"/>
      <c r="AD561" s="1"/>
      <c r="AE561" s="1"/>
      <c r="AF561" s="1"/>
      <c r="AG561" t="s">
        <v>348</v>
      </c>
      <c r="AI561" t="s">
        <v>53</v>
      </c>
      <c r="AQ561" t="s">
        <v>13966</v>
      </c>
      <c r="AR561" t="s">
        <v>14765</v>
      </c>
      <c r="AU561" s="1"/>
      <c r="AW561" t="s">
        <v>101</v>
      </c>
      <c r="BA561" t="s">
        <v>39</v>
      </c>
      <c r="BB561" t="s">
        <v>251</v>
      </c>
      <c r="BC561" s="1">
        <v>45841</v>
      </c>
      <c r="BD561" t="s">
        <v>13965</v>
      </c>
      <c r="BE561">
        <v>18100</v>
      </c>
    </row>
    <row r="562" spans="1:65" x14ac:dyDescent="0.3">
      <c r="A562" t="s">
        <v>14763</v>
      </c>
      <c r="B562" t="s">
        <v>14764</v>
      </c>
      <c r="C562" t="s">
        <v>45</v>
      </c>
      <c r="E562">
        <v>202506</v>
      </c>
      <c r="F562" t="s">
        <v>450</v>
      </c>
      <c r="G562" t="s">
        <v>218</v>
      </c>
      <c r="H562" s="1">
        <v>45812</v>
      </c>
      <c r="I562" t="s">
        <v>451</v>
      </c>
      <c r="J562" t="s">
        <v>1318</v>
      </c>
      <c r="K562" t="s">
        <v>1318</v>
      </c>
      <c r="L562" t="s">
        <v>48</v>
      </c>
      <c r="M562" t="s">
        <v>219</v>
      </c>
      <c r="N562" t="s">
        <v>14766</v>
      </c>
      <c r="O562" t="s">
        <v>14782</v>
      </c>
      <c r="P562" t="s">
        <v>1982</v>
      </c>
      <c r="Q562" t="s">
        <v>14783</v>
      </c>
      <c r="R562" t="s">
        <v>1983</v>
      </c>
      <c r="S562">
        <v>50</v>
      </c>
      <c r="T562" t="s">
        <v>352</v>
      </c>
      <c r="U562" t="s">
        <v>126</v>
      </c>
      <c r="V562" t="s">
        <v>493</v>
      </c>
      <c r="W562" t="s">
        <v>464</v>
      </c>
      <c r="X562" s="1">
        <v>45839</v>
      </c>
      <c r="Y562" s="1">
        <v>45827</v>
      </c>
      <c r="Z562" s="1"/>
      <c r="AB562" s="1"/>
      <c r="AD562" s="1"/>
      <c r="AE562" s="1"/>
      <c r="AF562" s="1"/>
      <c r="AG562" t="s">
        <v>348</v>
      </c>
      <c r="AI562" t="s">
        <v>53</v>
      </c>
      <c r="AQ562" t="s">
        <v>13966</v>
      </c>
      <c r="AR562" t="s">
        <v>14765</v>
      </c>
      <c r="AU562" s="1"/>
      <c r="AW562" t="s">
        <v>101</v>
      </c>
      <c r="BA562" t="s">
        <v>39</v>
      </c>
      <c r="BB562" t="s">
        <v>251</v>
      </c>
      <c r="BC562" s="1">
        <v>45827</v>
      </c>
      <c r="BD562" t="s">
        <v>13965</v>
      </c>
      <c r="BE562">
        <v>16800</v>
      </c>
    </row>
    <row r="563" spans="1:65" x14ac:dyDescent="0.3">
      <c r="A563" t="s">
        <v>14784</v>
      </c>
      <c r="B563" t="s">
        <v>87</v>
      </c>
      <c r="C563" t="s">
        <v>45</v>
      </c>
      <c r="D563" t="s">
        <v>873</v>
      </c>
      <c r="E563">
        <v>202501</v>
      </c>
      <c r="F563" t="s">
        <v>597</v>
      </c>
      <c r="G563" t="s">
        <v>624</v>
      </c>
      <c r="H563" s="1">
        <v>45597</v>
      </c>
      <c r="I563" t="s">
        <v>874</v>
      </c>
      <c r="J563" t="s">
        <v>1318</v>
      </c>
      <c r="K563" t="s">
        <v>1318</v>
      </c>
      <c r="L563" t="s">
        <v>48</v>
      </c>
      <c r="M563" t="s">
        <v>889</v>
      </c>
      <c r="N563" t="s">
        <v>13710</v>
      </c>
      <c r="O563" t="s">
        <v>3251</v>
      </c>
      <c r="P563" t="s">
        <v>876</v>
      </c>
      <c r="R563" t="s">
        <v>3252</v>
      </c>
      <c r="S563">
        <v>36000</v>
      </c>
      <c r="T563" t="s">
        <v>32</v>
      </c>
      <c r="U563" t="s">
        <v>126</v>
      </c>
      <c r="V563" t="s">
        <v>750</v>
      </c>
      <c r="W563" t="s">
        <v>77</v>
      </c>
      <c r="X563" s="1">
        <v>45664</v>
      </c>
      <c r="Y563" s="1">
        <v>45649</v>
      </c>
      <c r="Z563" s="1">
        <v>45651</v>
      </c>
      <c r="AB563" s="1">
        <v>45663</v>
      </c>
      <c r="AC563">
        <v>4</v>
      </c>
      <c r="AD563" s="1">
        <v>45667</v>
      </c>
      <c r="AE563" s="1">
        <v>45663</v>
      </c>
      <c r="AF563" s="1">
        <v>45659</v>
      </c>
      <c r="AG563" t="s">
        <v>34</v>
      </c>
      <c r="AI563" t="s">
        <v>11787</v>
      </c>
      <c r="AJ563">
        <v>2</v>
      </c>
      <c r="AK563">
        <v>2</v>
      </c>
      <c r="AM563" t="s">
        <v>3253</v>
      </c>
      <c r="AN563" t="s">
        <v>3254</v>
      </c>
      <c r="AO563" t="s">
        <v>12694</v>
      </c>
      <c r="AQ563" t="s">
        <v>13966</v>
      </c>
      <c r="AR563" t="s">
        <v>13966</v>
      </c>
      <c r="AS563">
        <v>8494</v>
      </c>
      <c r="AT563">
        <v>0</v>
      </c>
      <c r="AU563" s="1"/>
      <c r="AW563" t="s">
        <v>79</v>
      </c>
      <c r="BA563" t="s">
        <v>13967</v>
      </c>
      <c r="BB563" t="s">
        <v>24</v>
      </c>
      <c r="BC563" s="1">
        <v>45659</v>
      </c>
      <c r="BD563" t="s">
        <v>13965</v>
      </c>
      <c r="BE563">
        <v>108216</v>
      </c>
      <c r="BL563">
        <v>2</v>
      </c>
      <c r="BM563">
        <v>36000</v>
      </c>
    </row>
    <row r="564" spans="1:65" x14ac:dyDescent="0.3">
      <c r="A564" t="s">
        <v>14784</v>
      </c>
      <c r="B564" t="s">
        <v>87</v>
      </c>
      <c r="C564" t="s">
        <v>45</v>
      </c>
      <c r="D564" t="s">
        <v>873</v>
      </c>
      <c r="E564">
        <v>202501</v>
      </c>
      <c r="F564" t="s">
        <v>597</v>
      </c>
      <c r="G564" t="s">
        <v>755</v>
      </c>
      <c r="H564" s="1">
        <v>45610</v>
      </c>
      <c r="I564" t="s">
        <v>874</v>
      </c>
      <c r="J564" t="s">
        <v>1318</v>
      </c>
      <c r="K564" t="s">
        <v>1318</v>
      </c>
      <c r="L564" t="s">
        <v>48</v>
      </c>
      <c r="M564" t="s">
        <v>907</v>
      </c>
      <c r="N564" t="s">
        <v>13710</v>
      </c>
      <c r="O564" t="s">
        <v>2309</v>
      </c>
      <c r="P564" t="s">
        <v>891</v>
      </c>
      <c r="R564" t="s">
        <v>892</v>
      </c>
      <c r="S564">
        <v>16000</v>
      </c>
      <c r="T564" t="s">
        <v>32</v>
      </c>
      <c r="U564" t="s">
        <v>196</v>
      </c>
      <c r="V564" t="s">
        <v>887</v>
      </c>
      <c r="W564" t="s">
        <v>888</v>
      </c>
      <c r="X564" s="1">
        <v>45693</v>
      </c>
      <c r="Y564" s="1">
        <v>45658</v>
      </c>
      <c r="Z564" s="1"/>
      <c r="AB564" s="1">
        <v>45662</v>
      </c>
      <c r="AC564">
        <v>27</v>
      </c>
      <c r="AD564" s="1">
        <v>45689</v>
      </c>
      <c r="AE564" s="1">
        <v>45663</v>
      </c>
      <c r="AF564" s="1">
        <v>45660</v>
      </c>
      <c r="AG564" t="s">
        <v>34</v>
      </c>
      <c r="AI564" t="s">
        <v>11787</v>
      </c>
      <c r="AJ564">
        <v>1</v>
      </c>
      <c r="AK564">
        <v>1</v>
      </c>
      <c r="AL564" t="s">
        <v>146</v>
      </c>
      <c r="AM564" t="s">
        <v>5300</v>
      </c>
      <c r="AN564" t="s">
        <v>2721</v>
      </c>
      <c r="AO564" t="s">
        <v>12646</v>
      </c>
      <c r="AP564" t="s">
        <v>146</v>
      </c>
      <c r="AQ564" t="s">
        <v>13963</v>
      </c>
      <c r="AS564">
        <v>2914</v>
      </c>
      <c r="AT564">
        <v>1400</v>
      </c>
      <c r="AU564" s="1"/>
      <c r="AW564" t="s">
        <v>1113</v>
      </c>
      <c r="AY564">
        <v>1400</v>
      </c>
      <c r="BA564" t="s">
        <v>69</v>
      </c>
      <c r="BB564" t="s">
        <v>24</v>
      </c>
      <c r="BC564" s="1">
        <v>45660</v>
      </c>
      <c r="BD564" t="s">
        <v>13964</v>
      </c>
      <c r="BE564">
        <v>19240</v>
      </c>
      <c r="BI564">
        <v>1</v>
      </c>
      <c r="BM564">
        <v>16000</v>
      </c>
    </row>
    <row r="565" spans="1:65" x14ac:dyDescent="0.3">
      <c r="A565" t="s">
        <v>14784</v>
      </c>
      <c r="B565" t="s">
        <v>87</v>
      </c>
      <c r="C565" t="s">
        <v>45</v>
      </c>
      <c r="D565" t="s">
        <v>873</v>
      </c>
      <c r="E565">
        <v>202501</v>
      </c>
      <c r="F565" t="s">
        <v>597</v>
      </c>
      <c r="G565" t="s">
        <v>882</v>
      </c>
      <c r="H565" s="1">
        <v>45642</v>
      </c>
      <c r="I565" t="s">
        <v>874</v>
      </c>
      <c r="J565" t="s">
        <v>1318</v>
      </c>
      <c r="K565" t="s">
        <v>1318</v>
      </c>
      <c r="L565" t="s">
        <v>28</v>
      </c>
      <c r="M565" t="s">
        <v>3249</v>
      </c>
      <c r="N565" t="s">
        <v>13710</v>
      </c>
      <c r="O565" t="s">
        <v>3250</v>
      </c>
      <c r="P565" t="s">
        <v>242</v>
      </c>
      <c r="R565" t="s">
        <v>894</v>
      </c>
      <c r="S565">
        <v>2400</v>
      </c>
      <c r="T565" t="s">
        <v>32</v>
      </c>
      <c r="U565" t="s">
        <v>33</v>
      </c>
      <c r="V565" t="s">
        <v>520</v>
      </c>
      <c r="W565" t="s">
        <v>13974</v>
      </c>
      <c r="X565" s="1">
        <v>45677</v>
      </c>
      <c r="Y565" s="1">
        <v>45663</v>
      </c>
      <c r="Z565" s="1"/>
      <c r="AB565" s="1">
        <v>45664</v>
      </c>
      <c r="AC565">
        <v>7</v>
      </c>
      <c r="AD565" s="1">
        <v>45667</v>
      </c>
      <c r="AE565" s="1">
        <v>45664</v>
      </c>
      <c r="AF565" s="1">
        <v>45659</v>
      </c>
      <c r="AG565" t="s">
        <v>34</v>
      </c>
      <c r="AI565" t="s">
        <v>53</v>
      </c>
      <c r="AL565" t="s">
        <v>12689</v>
      </c>
      <c r="AM565" t="s">
        <v>5301</v>
      </c>
      <c r="AN565" t="s">
        <v>14785</v>
      </c>
      <c r="AQ565" t="s">
        <v>594</v>
      </c>
      <c r="AR565" t="s">
        <v>12689</v>
      </c>
      <c r="AS565">
        <v>1807</v>
      </c>
      <c r="AT565">
        <v>248</v>
      </c>
      <c r="AU565" s="1"/>
      <c r="AW565" t="s">
        <v>269</v>
      </c>
      <c r="BA565" t="s">
        <v>13967</v>
      </c>
      <c r="BB565" t="s">
        <v>24</v>
      </c>
      <c r="BC565" s="1">
        <v>45659</v>
      </c>
      <c r="BD565" t="s">
        <v>13965</v>
      </c>
      <c r="BE565">
        <v>16128</v>
      </c>
      <c r="BM565">
        <v>2400</v>
      </c>
    </row>
    <row r="566" spans="1:65" x14ac:dyDescent="0.3">
      <c r="A566" t="s">
        <v>14784</v>
      </c>
      <c r="B566" t="s">
        <v>87</v>
      </c>
      <c r="C566" t="s">
        <v>45</v>
      </c>
      <c r="D566" t="s">
        <v>873</v>
      </c>
      <c r="E566">
        <v>202501</v>
      </c>
      <c r="F566" t="s">
        <v>597</v>
      </c>
      <c r="G566" t="s">
        <v>882</v>
      </c>
      <c r="H566" s="1">
        <v>45642</v>
      </c>
      <c r="I566" t="s">
        <v>874</v>
      </c>
      <c r="J566" t="s">
        <v>1318</v>
      </c>
      <c r="K566" t="s">
        <v>1318</v>
      </c>
      <c r="L566" t="s">
        <v>28</v>
      </c>
      <c r="M566" t="s">
        <v>893</v>
      </c>
      <c r="N566" t="s">
        <v>13710</v>
      </c>
      <c r="O566" t="s">
        <v>3261</v>
      </c>
      <c r="P566" t="s">
        <v>242</v>
      </c>
      <c r="R566" t="s">
        <v>894</v>
      </c>
      <c r="S566">
        <v>3200</v>
      </c>
      <c r="T566" t="s">
        <v>32</v>
      </c>
      <c r="U566" t="s">
        <v>33</v>
      </c>
      <c r="V566" t="s">
        <v>493</v>
      </c>
      <c r="W566" t="s">
        <v>464</v>
      </c>
      <c r="X566" s="1">
        <v>45672</v>
      </c>
      <c r="Y566" s="1">
        <v>45659</v>
      </c>
      <c r="Z566" s="1"/>
      <c r="AB566" s="1">
        <v>45668</v>
      </c>
      <c r="AC566">
        <v>3</v>
      </c>
      <c r="AD566" s="1">
        <v>45670</v>
      </c>
      <c r="AE566" s="1">
        <v>45670</v>
      </c>
      <c r="AF566" s="1">
        <v>45660</v>
      </c>
      <c r="AG566" t="s">
        <v>34</v>
      </c>
      <c r="AI566" t="s">
        <v>53</v>
      </c>
      <c r="AL566" t="s">
        <v>12689</v>
      </c>
      <c r="AM566" t="s">
        <v>5302</v>
      </c>
      <c r="AN566" t="s">
        <v>5303</v>
      </c>
      <c r="AQ566" t="s">
        <v>594</v>
      </c>
      <c r="AR566" t="s">
        <v>12689</v>
      </c>
      <c r="AS566">
        <v>1942</v>
      </c>
      <c r="AT566">
        <v>240</v>
      </c>
      <c r="AU566" s="1"/>
      <c r="AW566" t="s">
        <v>101</v>
      </c>
      <c r="BA566" t="s">
        <v>13967</v>
      </c>
      <c r="BB566" t="s">
        <v>24</v>
      </c>
      <c r="BC566" s="1">
        <v>45660</v>
      </c>
      <c r="BD566" t="s">
        <v>13965</v>
      </c>
      <c r="BE566">
        <v>16128</v>
      </c>
      <c r="BM566">
        <v>3200</v>
      </c>
    </row>
    <row r="567" spans="1:65" x14ac:dyDescent="0.3">
      <c r="A567" t="s">
        <v>14784</v>
      </c>
      <c r="B567" t="s">
        <v>87</v>
      </c>
      <c r="C567" t="s">
        <v>45</v>
      </c>
      <c r="D567" t="s">
        <v>873</v>
      </c>
      <c r="E567">
        <v>202501</v>
      </c>
      <c r="F567" t="s">
        <v>597</v>
      </c>
      <c r="G567" t="s">
        <v>624</v>
      </c>
      <c r="H567" s="1">
        <v>45544</v>
      </c>
      <c r="I567" t="s">
        <v>874</v>
      </c>
      <c r="J567" t="s">
        <v>1318</v>
      </c>
      <c r="K567" t="s">
        <v>1318</v>
      </c>
      <c r="L567" t="s">
        <v>48</v>
      </c>
      <c r="M567" t="s">
        <v>889</v>
      </c>
      <c r="N567" t="s">
        <v>13710</v>
      </c>
      <c r="O567" t="s">
        <v>3257</v>
      </c>
      <c r="P567" t="s">
        <v>875</v>
      </c>
      <c r="R567" t="s">
        <v>125</v>
      </c>
      <c r="S567">
        <v>16000</v>
      </c>
      <c r="T567" t="s">
        <v>32</v>
      </c>
      <c r="U567" t="s">
        <v>126</v>
      </c>
      <c r="V567" t="s">
        <v>706</v>
      </c>
      <c r="W567" t="s">
        <v>52</v>
      </c>
      <c r="X567" s="1">
        <v>45663</v>
      </c>
      <c r="Y567" s="1">
        <v>45649</v>
      </c>
      <c r="Z567" s="1">
        <v>45650</v>
      </c>
      <c r="AB567" s="1">
        <v>45671</v>
      </c>
      <c r="AC567">
        <v>6</v>
      </c>
      <c r="AD567" s="1">
        <v>45677</v>
      </c>
      <c r="AE567" s="1">
        <v>45671</v>
      </c>
      <c r="AF567" s="1">
        <v>45666</v>
      </c>
      <c r="AG567" t="s">
        <v>34</v>
      </c>
      <c r="AI567" t="s">
        <v>11787</v>
      </c>
      <c r="AJ567">
        <v>1</v>
      </c>
      <c r="AK567">
        <v>1</v>
      </c>
      <c r="AL567" t="s">
        <v>415</v>
      </c>
      <c r="AM567" t="s">
        <v>3258</v>
      </c>
      <c r="AN567" t="s">
        <v>3259</v>
      </c>
      <c r="AO567" t="s">
        <v>14786</v>
      </c>
      <c r="AQ567" t="s">
        <v>13966</v>
      </c>
      <c r="AR567" t="s">
        <v>13966</v>
      </c>
      <c r="AS567">
        <v>5366</v>
      </c>
      <c r="AT567">
        <v>0</v>
      </c>
      <c r="AU567" s="1"/>
      <c r="AW567" t="s">
        <v>162</v>
      </c>
      <c r="BA567" t="s">
        <v>13967</v>
      </c>
      <c r="BB567" t="s">
        <v>24</v>
      </c>
      <c r="BC567" s="1">
        <v>45666</v>
      </c>
      <c r="BD567" t="s">
        <v>13965</v>
      </c>
      <c r="BE567">
        <v>48096</v>
      </c>
      <c r="BL567">
        <v>1</v>
      </c>
      <c r="BM567">
        <v>16000</v>
      </c>
    </row>
    <row r="568" spans="1:65" x14ac:dyDescent="0.3">
      <c r="A568" t="s">
        <v>14784</v>
      </c>
      <c r="B568" t="s">
        <v>87</v>
      </c>
      <c r="C568" t="s">
        <v>675</v>
      </c>
      <c r="D568" t="s">
        <v>873</v>
      </c>
      <c r="E568">
        <v>202501</v>
      </c>
      <c r="F568" t="s">
        <v>597</v>
      </c>
      <c r="G568" t="s">
        <v>723</v>
      </c>
      <c r="H568" s="1">
        <v>45590</v>
      </c>
      <c r="I568" t="s">
        <v>890</v>
      </c>
      <c r="J568" t="s">
        <v>1318</v>
      </c>
      <c r="K568" t="s">
        <v>1318</v>
      </c>
      <c r="L568" t="s">
        <v>48</v>
      </c>
      <c r="M568" t="s">
        <v>371</v>
      </c>
      <c r="N568" t="s">
        <v>13710</v>
      </c>
      <c r="O568" t="s">
        <v>3255</v>
      </c>
      <c r="P568" t="s">
        <v>891</v>
      </c>
      <c r="R568" t="s">
        <v>892</v>
      </c>
      <c r="S568">
        <v>32000</v>
      </c>
      <c r="T568" t="s">
        <v>32</v>
      </c>
      <c r="U568" t="s">
        <v>33</v>
      </c>
      <c r="V568" t="s">
        <v>676</v>
      </c>
      <c r="W568" t="s">
        <v>145</v>
      </c>
      <c r="X568" s="1">
        <v>45690</v>
      </c>
      <c r="Y568" s="1">
        <v>45659</v>
      </c>
      <c r="Z568" s="1"/>
      <c r="AB568" s="1">
        <v>45671</v>
      </c>
      <c r="AC568">
        <v>60</v>
      </c>
      <c r="AD568" s="1">
        <v>45727</v>
      </c>
      <c r="AE568" s="1">
        <v>45671</v>
      </c>
      <c r="AF568" s="1">
        <v>45665</v>
      </c>
      <c r="AG568" t="s">
        <v>34</v>
      </c>
      <c r="AI568" t="s">
        <v>11787</v>
      </c>
      <c r="AJ568">
        <v>2</v>
      </c>
      <c r="AK568">
        <v>2</v>
      </c>
      <c r="AL568" t="s">
        <v>146</v>
      </c>
      <c r="AM568" t="s">
        <v>5304</v>
      </c>
      <c r="AN568" t="s">
        <v>3256</v>
      </c>
      <c r="AO568" t="s">
        <v>12646</v>
      </c>
      <c r="AP568" t="s">
        <v>146</v>
      </c>
      <c r="AQ568" t="s">
        <v>13963</v>
      </c>
      <c r="AS568">
        <v>5465</v>
      </c>
      <c r="AT568">
        <v>2582</v>
      </c>
      <c r="AU568" s="1"/>
      <c r="AW568" t="s">
        <v>147</v>
      </c>
      <c r="AY568">
        <v>1291</v>
      </c>
      <c r="BA568" t="s">
        <v>69</v>
      </c>
      <c r="BB568" t="s">
        <v>24</v>
      </c>
      <c r="BC568" s="1">
        <v>45665</v>
      </c>
      <c r="BD568" t="s">
        <v>13965</v>
      </c>
      <c r="BE568">
        <v>31200</v>
      </c>
      <c r="BI568">
        <v>2</v>
      </c>
      <c r="BM568">
        <v>32000</v>
      </c>
    </row>
    <row r="569" spans="1:65" x14ac:dyDescent="0.3">
      <c r="A569" t="s">
        <v>14784</v>
      </c>
      <c r="B569" t="s">
        <v>87</v>
      </c>
      <c r="C569" t="s">
        <v>45</v>
      </c>
      <c r="D569" t="s">
        <v>873</v>
      </c>
      <c r="E569">
        <v>202501</v>
      </c>
      <c r="F569" t="s">
        <v>597</v>
      </c>
      <c r="G569" t="s">
        <v>1452</v>
      </c>
      <c r="H569" s="1">
        <v>45603</v>
      </c>
      <c r="I569" t="s">
        <v>874</v>
      </c>
      <c r="J569">
        <v>8</v>
      </c>
      <c r="K569" t="s">
        <v>80</v>
      </c>
      <c r="L569" t="s">
        <v>28</v>
      </c>
      <c r="M569" t="s">
        <v>877</v>
      </c>
      <c r="N569" t="s">
        <v>13710</v>
      </c>
      <c r="O569" t="s">
        <v>2305</v>
      </c>
      <c r="P569" t="s">
        <v>2306</v>
      </c>
      <c r="R569" t="s">
        <v>2307</v>
      </c>
      <c r="S569">
        <v>2160</v>
      </c>
      <c r="T569" t="s">
        <v>32</v>
      </c>
      <c r="U569" t="s">
        <v>33</v>
      </c>
      <c r="V569" t="s">
        <v>575</v>
      </c>
      <c r="W569" t="s">
        <v>575</v>
      </c>
      <c r="X569" s="1">
        <v>45691</v>
      </c>
      <c r="Y569" s="1">
        <v>45648</v>
      </c>
      <c r="Z569" s="1">
        <v>45652</v>
      </c>
      <c r="AB569" s="1">
        <v>45671</v>
      </c>
      <c r="AC569">
        <v>10</v>
      </c>
      <c r="AD569" s="1">
        <v>45679</v>
      </c>
      <c r="AE569" s="1">
        <v>45671</v>
      </c>
      <c r="AF569" s="1">
        <v>45667</v>
      </c>
      <c r="AG569" t="s">
        <v>34</v>
      </c>
      <c r="AI569" t="s">
        <v>53</v>
      </c>
      <c r="AL569" t="s">
        <v>12689</v>
      </c>
      <c r="AM569" t="s">
        <v>5305</v>
      </c>
      <c r="AN569" t="s">
        <v>5306</v>
      </c>
      <c r="AQ569" t="s">
        <v>594</v>
      </c>
      <c r="AR569" t="s">
        <v>12689</v>
      </c>
      <c r="AS569">
        <v>11990</v>
      </c>
      <c r="AT569">
        <v>1770</v>
      </c>
      <c r="AU569" s="1"/>
      <c r="AW569" t="s">
        <v>127</v>
      </c>
      <c r="BA569" t="s">
        <v>1324</v>
      </c>
      <c r="BB569" t="s">
        <v>24</v>
      </c>
      <c r="BC569" s="1">
        <v>45667</v>
      </c>
      <c r="BD569" t="s">
        <v>1118</v>
      </c>
      <c r="BE569">
        <v>23336</v>
      </c>
      <c r="BM569">
        <v>2160</v>
      </c>
    </row>
    <row r="570" spans="1:65" x14ac:dyDescent="0.3">
      <c r="A570" t="s">
        <v>14784</v>
      </c>
      <c r="B570" t="s">
        <v>120</v>
      </c>
      <c r="C570" t="s">
        <v>45</v>
      </c>
      <c r="D570" t="s">
        <v>873</v>
      </c>
      <c r="E570">
        <v>202501</v>
      </c>
      <c r="F570" t="s">
        <v>597</v>
      </c>
      <c r="G570" t="s">
        <v>909</v>
      </c>
      <c r="H570" s="1">
        <v>45664</v>
      </c>
      <c r="I570" t="s">
        <v>918</v>
      </c>
      <c r="J570" t="s">
        <v>1318</v>
      </c>
      <c r="K570" t="s">
        <v>1318</v>
      </c>
      <c r="L570" t="s">
        <v>48</v>
      </c>
      <c r="M570" t="s">
        <v>877</v>
      </c>
      <c r="N570" t="s">
        <v>13647</v>
      </c>
      <c r="O570" t="s">
        <v>5307</v>
      </c>
      <c r="P570" t="s">
        <v>919</v>
      </c>
      <c r="R570" t="s">
        <v>920</v>
      </c>
      <c r="S570">
        <v>12600</v>
      </c>
      <c r="T570" t="s">
        <v>32</v>
      </c>
      <c r="U570" t="s">
        <v>33</v>
      </c>
      <c r="V570" t="s">
        <v>575</v>
      </c>
      <c r="W570" t="s">
        <v>575</v>
      </c>
      <c r="X570" s="1">
        <v>45691</v>
      </c>
      <c r="Y570" s="1">
        <v>45672</v>
      </c>
      <c r="Z570" s="1"/>
      <c r="AB570" s="1">
        <v>45675</v>
      </c>
      <c r="AC570">
        <v>10</v>
      </c>
      <c r="AD570" s="1">
        <v>45680</v>
      </c>
      <c r="AE570" s="1">
        <v>45675</v>
      </c>
      <c r="AF570" s="1">
        <v>45672</v>
      </c>
      <c r="AG570" t="s">
        <v>34</v>
      </c>
      <c r="AI570" t="s">
        <v>11790</v>
      </c>
      <c r="AJ570">
        <v>5</v>
      </c>
      <c r="AK570">
        <v>10</v>
      </c>
      <c r="AL570" t="s">
        <v>530</v>
      </c>
      <c r="AM570" t="s">
        <v>14787</v>
      </c>
      <c r="AN570" t="s">
        <v>5308</v>
      </c>
      <c r="AO570" t="s">
        <v>12720</v>
      </c>
      <c r="AQ570" t="s">
        <v>594</v>
      </c>
      <c r="AR570" t="s">
        <v>14788</v>
      </c>
      <c r="AS570">
        <v>11652</v>
      </c>
      <c r="AT570">
        <v>10000</v>
      </c>
      <c r="AU570" s="1"/>
      <c r="AW570" t="s">
        <v>127</v>
      </c>
      <c r="AZ570">
        <v>1800</v>
      </c>
      <c r="BA570" t="s">
        <v>1324</v>
      </c>
      <c r="BB570" t="s">
        <v>24</v>
      </c>
      <c r="BC570" s="1">
        <v>45672</v>
      </c>
      <c r="BD570" t="s">
        <v>1118</v>
      </c>
      <c r="BE570">
        <v>132720</v>
      </c>
      <c r="BK570">
        <v>10</v>
      </c>
      <c r="BM570">
        <v>12600</v>
      </c>
    </row>
    <row r="571" spans="1:65" x14ac:dyDescent="0.3">
      <c r="A571" t="s">
        <v>14784</v>
      </c>
      <c r="B571" t="s">
        <v>87</v>
      </c>
      <c r="C571" t="s">
        <v>578</v>
      </c>
      <c r="D571" t="s">
        <v>873</v>
      </c>
      <c r="E571">
        <v>202501</v>
      </c>
      <c r="F571" t="s">
        <v>597</v>
      </c>
      <c r="G571" t="s">
        <v>579</v>
      </c>
      <c r="H571" s="1">
        <v>45527</v>
      </c>
      <c r="I571" t="s">
        <v>874</v>
      </c>
      <c r="J571" t="s">
        <v>1318</v>
      </c>
      <c r="K571" t="s">
        <v>1318</v>
      </c>
      <c r="L571" t="s">
        <v>48</v>
      </c>
      <c r="M571" t="s">
        <v>29</v>
      </c>
      <c r="N571" t="s">
        <v>13710</v>
      </c>
      <c r="O571" t="s">
        <v>3262</v>
      </c>
      <c r="P571" t="s">
        <v>891</v>
      </c>
      <c r="R571" t="s">
        <v>2789</v>
      </c>
      <c r="S571">
        <v>16000</v>
      </c>
      <c r="T571" t="s">
        <v>32</v>
      </c>
      <c r="U571" t="s">
        <v>33</v>
      </c>
      <c r="V571" t="s">
        <v>433</v>
      </c>
      <c r="W571" t="s">
        <v>23</v>
      </c>
      <c r="X571" s="1">
        <v>45693</v>
      </c>
      <c r="Y571" s="1">
        <v>45666</v>
      </c>
      <c r="Z571" s="1"/>
      <c r="AB571" s="1">
        <v>45675</v>
      </c>
      <c r="AC571">
        <v>22</v>
      </c>
      <c r="AD571" s="1">
        <v>45688</v>
      </c>
      <c r="AE571" s="1">
        <v>45675</v>
      </c>
      <c r="AF571" s="1">
        <v>45668</v>
      </c>
      <c r="AG571" t="s">
        <v>34</v>
      </c>
      <c r="AI571" t="s">
        <v>11787</v>
      </c>
      <c r="AJ571">
        <v>1</v>
      </c>
      <c r="AK571">
        <v>1</v>
      </c>
      <c r="AL571" t="s">
        <v>828</v>
      </c>
      <c r="AM571" t="s">
        <v>3205</v>
      </c>
      <c r="AN571" t="s">
        <v>5309</v>
      </c>
      <c r="AO571" t="s">
        <v>12687</v>
      </c>
      <c r="AP571" t="s">
        <v>2093</v>
      </c>
      <c r="AQ571" t="s">
        <v>14789</v>
      </c>
      <c r="AS571">
        <v>2639</v>
      </c>
      <c r="AT571">
        <v>1800</v>
      </c>
      <c r="AU571" s="1"/>
      <c r="AW571" t="s">
        <v>38</v>
      </c>
      <c r="AY571">
        <v>1800</v>
      </c>
      <c r="BA571" t="s">
        <v>1324</v>
      </c>
      <c r="BB571" t="s">
        <v>24</v>
      </c>
      <c r="BC571" s="1">
        <v>45668</v>
      </c>
      <c r="BD571" t="s">
        <v>13965</v>
      </c>
      <c r="BE571">
        <v>23520</v>
      </c>
      <c r="BJ571">
        <v>1</v>
      </c>
      <c r="BM571">
        <v>16000</v>
      </c>
    </row>
    <row r="572" spans="1:65" x14ac:dyDescent="0.3">
      <c r="A572" t="s">
        <v>14784</v>
      </c>
      <c r="B572" t="s">
        <v>87</v>
      </c>
      <c r="C572" t="s">
        <v>45</v>
      </c>
      <c r="D572" t="s">
        <v>873</v>
      </c>
      <c r="E572">
        <v>202501</v>
      </c>
      <c r="F572" t="s">
        <v>597</v>
      </c>
      <c r="G572" t="s">
        <v>838</v>
      </c>
      <c r="H572" s="1">
        <v>45603</v>
      </c>
      <c r="I572" t="s">
        <v>890</v>
      </c>
      <c r="J572" t="s">
        <v>1318</v>
      </c>
      <c r="K572" t="s">
        <v>1318</v>
      </c>
      <c r="L572" t="s">
        <v>28</v>
      </c>
      <c r="M572" t="s">
        <v>877</v>
      </c>
      <c r="N572" t="s">
        <v>13708</v>
      </c>
      <c r="O572" t="s">
        <v>2143</v>
      </c>
      <c r="P572" t="s">
        <v>925</v>
      </c>
      <c r="R572" t="s">
        <v>926</v>
      </c>
      <c r="S572">
        <v>44000</v>
      </c>
      <c r="T572" t="s">
        <v>32</v>
      </c>
      <c r="U572" t="s">
        <v>33</v>
      </c>
      <c r="V572" t="s">
        <v>575</v>
      </c>
      <c r="W572" t="s">
        <v>575</v>
      </c>
      <c r="X572" s="1">
        <v>45683</v>
      </c>
      <c r="Y572" s="1">
        <v>45671</v>
      </c>
      <c r="Z572" s="1"/>
      <c r="AB572" s="1">
        <v>45674</v>
      </c>
      <c r="AC572">
        <v>7</v>
      </c>
      <c r="AD572" s="1">
        <v>45681</v>
      </c>
      <c r="AE572" s="1">
        <v>45674</v>
      </c>
      <c r="AF572" s="1">
        <v>45672</v>
      </c>
      <c r="AG572" t="s">
        <v>34</v>
      </c>
      <c r="AI572" t="s">
        <v>14715</v>
      </c>
      <c r="AJ572">
        <v>2</v>
      </c>
      <c r="AK572">
        <v>2</v>
      </c>
      <c r="AL572" t="s">
        <v>146</v>
      </c>
      <c r="AM572" t="s">
        <v>5310</v>
      </c>
      <c r="AN572" t="s">
        <v>5311</v>
      </c>
      <c r="AO572" t="s">
        <v>12646</v>
      </c>
      <c r="AP572" t="s">
        <v>96</v>
      </c>
      <c r="AQ572" t="s">
        <v>594</v>
      </c>
      <c r="AR572" t="s">
        <v>14790</v>
      </c>
      <c r="AS572">
        <v>4208</v>
      </c>
      <c r="AT572">
        <v>4320</v>
      </c>
      <c r="AU572" s="1"/>
      <c r="AW572" t="s">
        <v>127</v>
      </c>
      <c r="AY572">
        <v>380</v>
      </c>
      <c r="AZ572">
        <v>1600</v>
      </c>
      <c r="BA572" t="s">
        <v>1324</v>
      </c>
      <c r="BB572" t="s">
        <v>24</v>
      </c>
      <c r="BC572" s="1">
        <v>45672</v>
      </c>
      <c r="BD572" t="s">
        <v>1118</v>
      </c>
      <c r="BE572">
        <v>976411</v>
      </c>
      <c r="BK572">
        <v>2</v>
      </c>
      <c r="BM572">
        <v>44000</v>
      </c>
    </row>
    <row r="573" spans="1:65" x14ac:dyDescent="0.3">
      <c r="A573" t="s">
        <v>14784</v>
      </c>
      <c r="B573" t="s">
        <v>87</v>
      </c>
      <c r="C573" t="s">
        <v>675</v>
      </c>
      <c r="D573" t="s">
        <v>873</v>
      </c>
      <c r="E573">
        <v>202501</v>
      </c>
      <c r="F573" t="s">
        <v>597</v>
      </c>
      <c r="G573" t="s">
        <v>928</v>
      </c>
      <c r="H573" s="1">
        <v>45482</v>
      </c>
      <c r="I573" t="s">
        <v>874</v>
      </c>
      <c r="J573">
        <v>9</v>
      </c>
      <c r="K573" t="s">
        <v>41</v>
      </c>
      <c r="L573" t="s">
        <v>48</v>
      </c>
      <c r="M573" t="s">
        <v>884</v>
      </c>
      <c r="N573" t="s">
        <v>13710</v>
      </c>
      <c r="O573" t="s">
        <v>3266</v>
      </c>
      <c r="P573" t="s">
        <v>885</v>
      </c>
      <c r="R573" t="s">
        <v>886</v>
      </c>
      <c r="S573">
        <v>18000</v>
      </c>
      <c r="T573" t="s">
        <v>32</v>
      </c>
      <c r="U573" t="s">
        <v>33</v>
      </c>
      <c r="V573" t="s">
        <v>887</v>
      </c>
      <c r="W573" t="s">
        <v>888</v>
      </c>
      <c r="X573" s="1">
        <v>45713</v>
      </c>
      <c r="Y573" s="1">
        <v>45672</v>
      </c>
      <c r="Z573" s="1"/>
      <c r="AB573" s="1">
        <v>45677</v>
      </c>
      <c r="AC573">
        <v>27</v>
      </c>
      <c r="AD573" s="1">
        <v>45710</v>
      </c>
      <c r="AE573" s="1">
        <v>45677</v>
      </c>
      <c r="AF573" s="1">
        <v>45672</v>
      </c>
      <c r="AG573" t="s">
        <v>34</v>
      </c>
      <c r="AI573" t="s">
        <v>11787</v>
      </c>
      <c r="AJ573">
        <v>1</v>
      </c>
      <c r="AK573">
        <v>1</v>
      </c>
      <c r="AL573" t="s">
        <v>146</v>
      </c>
      <c r="AM573" t="s">
        <v>5312</v>
      </c>
      <c r="AN573" t="s">
        <v>5313</v>
      </c>
      <c r="AO573" t="s">
        <v>12646</v>
      </c>
      <c r="AP573" t="s">
        <v>146</v>
      </c>
      <c r="AQ573" t="s">
        <v>13963</v>
      </c>
      <c r="AS573">
        <v>4884</v>
      </c>
      <c r="AT573">
        <v>1500</v>
      </c>
      <c r="AU573" s="1"/>
      <c r="AW573" t="s">
        <v>1113</v>
      </c>
      <c r="AY573">
        <v>1500</v>
      </c>
      <c r="BA573" t="s">
        <v>39</v>
      </c>
      <c r="BB573" t="s">
        <v>63</v>
      </c>
      <c r="BC573" s="1">
        <v>45672</v>
      </c>
      <c r="BD573" t="s">
        <v>13965</v>
      </c>
      <c r="BE573">
        <v>35640</v>
      </c>
      <c r="BI573">
        <v>1</v>
      </c>
      <c r="BM573">
        <v>18000</v>
      </c>
    </row>
    <row r="574" spans="1:65" x14ac:dyDescent="0.3">
      <c r="A574" t="s">
        <v>14784</v>
      </c>
      <c r="B574" t="s">
        <v>120</v>
      </c>
      <c r="C574" t="s">
        <v>45</v>
      </c>
      <c r="D574" t="s">
        <v>873</v>
      </c>
      <c r="E574">
        <v>202501</v>
      </c>
      <c r="F574" t="s">
        <v>597</v>
      </c>
      <c r="G574" t="s">
        <v>909</v>
      </c>
      <c r="H574" s="1">
        <v>45671</v>
      </c>
      <c r="I574" t="s">
        <v>918</v>
      </c>
      <c r="J574" t="s">
        <v>1318</v>
      </c>
      <c r="K574" t="s">
        <v>1318</v>
      </c>
      <c r="L574" t="s">
        <v>48</v>
      </c>
      <c r="M574" t="s">
        <v>877</v>
      </c>
      <c r="N574" t="s">
        <v>13647</v>
      </c>
      <c r="O574" t="s">
        <v>5314</v>
      </c>
      <c r="P574" t="s">
        <v>919</v>
      </c>
      <c r="R574" t="s">
        <v>920</v>
      </c>
      <c r="S574">
        <v>10080</v>
      </c>
      <c r="T574" t="s">
        <v>32</v>
      </c>
      <c r="U574" t="s">
        <v>33</v>
      </c>
      <c r="V574" t="s">
        <v>575</v>
      </c>
      <c r="W574" t="s">
        <v>575</v>
      </c>
      <c r="X574" s="1">
        <v>45704</v>
      </c>
      <c r="Y574" s="1">
        <v>45674</v>
      </c>
      <c r="Z574" s="1"/>
      <c r="AB574" s="1">
        <v>45679</v>
      </c>
      <c r="AC574">
        <v>12</v>
      </c>
      <c r="AD574" s="1">
        <v>45686</v>
      </c>
      <c r="AE574" s="1">
        <v>45679</v>
      </c>
      <c r="AF574" s="1">
        <v>45677</v>
      </c>
      <c r="AG574" t="s">
        <v>34</v>
      </c>
      <c r="AI574" t="s">
        <v>11790</v>
      </c>
      <c r="AJ574">
        <v>4</v>
      </c>
      <c r="AK574">
        <v>8</v>
      </c>
      <c r="AL574" t="s">
        <v>828</v>
      </c>
      <c r="AM574" t="s">
        <v>5315</v>
      </c>
      <c r="AN574" t="s">
        <v>5316</v>
      </c>
      <c r="AO574" t="s">
        <v>12720</v>
      </c>
      <c r="AQ574" t="s">
        <v>594</v>
      </c>
      <c r="AR574" t="s">
        <v>14584</v>
      </c>
      <c r="AS574">
        <v>12339</v>
      </c>
      <c r="AT574">
        <v>7200</v>
      </c>
      <c r="AU574" s="1"/>
      <c r="AW574" t="s">
        <v>127</v>
      </c>
      <c r="AZ574">
        <v>1800</v>
      </c>
      <c r="BA574" t="s">
        <v>1324</v>
      </c>
      <c r="BB574" t="s">
        <v>24</v>
      </c>
      <c r="BC574" s="1">
        <v>45677</v>
      </c>
      <c r="BD574" t="s">
        <v>1118</v>
      </c>
      <c r="BE574">
        <v>106176</v>
      </c>
      <c r="BK574">
        <v>8</v>
      </c>
      <c r="BM574">
        <v>10080</v>
      </c>
    </row>
    <row r="575" spans="1:65" x14ac:dyDescent="0.3">
      <c r="A575" t="s">
        <v>14784</v>
      </c>
      <c r="B575" t="s">
        <v>87</v>
      </c>
      <c r="C575" t="s">
        <v>106</v>
      </c>
      <c r="D575" t="s">
        <v>873</v>
      </c>
      <c r="E575">
        <v>202501</v>
      </c>
      <c r="F575" t="s">
        <v>597</v>
      </c>
      <c r="G575" t="s">
        <v>755</v>
      </c>
      <c r="H575" s="1">
        <v>45642</v>
      </c>
      <c r="I575" t="s">
        <v>874</v>
      </c>
      <c r="J575" t="s">
        <v>1318</v>
      </c>
      <c r="K575" t="s">
        <v>1318</v>
      </c>
      <c r="L575" t="s">
        <v>48</v>
      </c>
      <c r="M575" t="s">
        <v>883</v>
      </c>
      <c r="N575" t="s">
        <v>13710</v>
      </c>
      <c r="O575" t="s">
        <v>3260</v>
      </c>
      <c r="P575" t="s">
        <v>880</v>
      </c>
      <c r="R575" t="s">
        <v>881</v>
      </c>
      <c r="S575">
        <v>44000</v>
      </c>
      <c r="T575" t="s">
        <v>32</v>
      </c>
      <c r="U575" t="s">
        <v>126</v>
      </c>
      <c r="V575" t="s">
        <v>700</v>
      </c>
      <c r="W575" t="s">
        <v>701</v>
      </c>
      <c r="X575" s="1">
        <v>45667</v>
      </c>
      <c r="Y575" s="1">
        <v>45666</v>
      </c>
      <c r="Z575" s="1"/>
      <c r="AB575" s="1">
        <v>45681</v>
      </c>
      <c r="AC575">
        <v>38</v>
      </c>
      <c r="AD575" s="1">
        <v>45718</v>
      </c>
      <c r="AE575" s="1">
        <v>45681</v>
      </c>
      <c r="AF575" s="1">
        <v>45678</v>
      </c>
      <c r="AG575" t="s">
        <v>34</v>
      </c>
      <c r="AI575" t="s">
        <v>11790</v>
      </c>
      <c r="AJ575">
        <v>2</v>
      </c>
      <c r="AK575">
        <v>4</v>
      </c>
      <c r="AL575" t="s">
        <v>1954</v>
      </c>
      <c r="AM575" t="s">
        <v>5317</v>
      </c>
      <c r="AN575" t="s">
        <v>5318</v>
      </c>
      <c r="AO575" t="s">
        <v>12694</v>
      </c>
      <c r="AQ575" t="s">
        <v>13966</v>
      </c>
      <c r="AR575" t="s">
        <v>13966</v>
      </c>
      <c r="AS575">
        <v>10428</v>
      </c>
      <c r="AT575">
        <v>0</v>
      </c>
      <c r="AU575" s="1"/>
      <c r="AW575" t="s">
        <v>739</v>
      </c>
      <c r="BA575" t="s">
        <v>69</v>
      </c>
      <c r="BB575" t="s">
        <v>24</v>
      </c>
      <c r="BC575" s="1">
        <v>45678</v>
      </c>
      <c r="BD575" t="s">
        <v>13965</v>
      </c>
      <c r="BE575">
        <v>40040</v>
      </c>
      <c r="BL575">
        <v>4</v>
      </c>
      <c r="BM575">
        <v>44000</v>
      </c>
    </row>
    <row r="576" spans="1:65" x14ac:dyDescent="0.3">
      <c r="A576" t="s">
        <v>14784</v>
      </c>
      <c r="B576" t="s">
        <v>87</v>
      </c>
      <c r="C576" t="s">
        <v>578</v>
      </c>
      <c r="D576" t="s">
        <v>873</v>
      </c>
      <c r="E576">
        <v>202501</v>
      </c>
      <c r="F576" t="s">
        <v>597</v>
      </c>
      <c r="G576" t="s">
        <v>916</v>
      </c>
      <c r="H576" s="1">
        <v>45610</v>
      </c>
      <c r="I576" t="s">
        <v>874</v>
      </c>
      <c r="J576">
        <v>9</v>
      </c>
      <c r="K576" t="s">
        <v>41</v>
      </c>
      <c r="L576" t="s">
        <v>28</v>
      </c>
      <c r="M576" t="s">
        <v>29</v>
      </c>
      <c r="N576" t="s">
        <v>13710</v>
      </c>
      <c r="O576" t="s">
        <v>2308</v>
      </c>
      <c r="P576" t="s">
        <v>927</v>
      </c>
      <c r="R576" t="s">
        <v>937</v>
      </c>
      <c r="S576">
        <v>32000</v>
      </c>
      <c r="T576" t="s">
        <v>32</v>
      </c>
      <c r="U576" t="s">
        <v>33</v>
      </c>
      <c r="V576" t="s">
        <v>433</v>
      </c>
      <c r="W576" t="s">
        <v>23</v>
      </c>
      <c r="X576" s="1">
        <v>45651</v>
      </c>
      <c r="Y576" s="1">
        <v>45619</v>
      </c>
      <c r="Z576" s="1">
        <v>45622</v>
      </c>
      <c r="AB576" s="1">
        <v>45685</v>
      </c>
      <c r="AC576">
        <v>15</v>
      </c>
      <c r="AD576" s="1">
        <v>45696</v>
      </c>
      <c r="AE576" s="1">
        <v>45685</v>
      </c>
      <c r="AF576" s="1">
        <v>45672</v>
      </c>
      <c r="AG576" t="s">
        <v>34</v>
      </c>
      <c r="AI576" t="s">
        <v>11787</v>
      </c>
      <c r="AJ576">
        <v>2</v>
      </c>
      <c r="AK576">
        <v>2</v>
      </c>
      <c r="AL576" t="s">
        <v>146</v>
      </c>
      <c r="AM576" t="s">
        <v>5319</v>
      </c>
      <c r="AN576" t="s">
        <v>5320</v>
      </c>
      <c r="AO576" t="s">
        <v>12646</v>
      </c>
      <c r="AP576" t="s">
        <v>2093</v>
      </c>
      <c r="AQ576" t="s">
        <v>13963</v>
      </c>
      <c r="AS576">
        <v>11949</v>
      </c>
      <c r="AT576">
        <v>1880</v>
      </c>
      <c r="AU576" s="1"/>
      <c r="AW576" t="s">
        <v>38</v>
      </c>
      <c r="AY576">
        <v>940</v>
      </c>
      <c r="BA576" t="s">
        <v>1324</v>
      </c>
      <c r="BB576" t="s">
        <v>24</v>
      </c>
      <c r="BC576" s="1">
        <v>45672</v>
      </c>
      <c r="BD576" t="s">
        <v>13965</v>
      </c>
      <c r="BE576">
        <v>51520</v>
      </c>
      <c r="BI576">
        <v>2</v>
      </c>
      <c r="BM576">
        <v>32000</v>
      </c>
    </row>
    <row r="577" spans="1:65" x14ac:dyDescent="0.3">
      <c r="A577" t="s">
        <v>14784</v>
      </c>
      <c r="B577" t="s">
        <v>87</v>
      </c>
      <c r="C577" t="s">
        <v>45</v>
      </c>
      <c r="D577" t="s">
        <v>873</v>
      </c>
      <c r="E577">
        <v>202501</v>
      </c>
      <c r="F577" t="s">
        <v>597</v>
      </c>
      <c r="G577" t="s">
        <v>3128</v>
      </c>
      <c r="H577" s="1">
        <v>45650</v>
      </c>
      <c r="I577" t="s">
        <v>890</v>
      </c>
      <c r="J577" t="s">
        <v>1318</v>
      </c>
      <c r="K577" t="s">
        <v>1318</v>
      </c>
      <c r="L577" t="s">
        <v>28</v>
      </c>
      <c r="M577" t="s">
        <v>877</v>
      </c>
      <c r="N577" t="s">
        <v>13708</v>
      </c>
      <c r="O577" t="s">
        <v>3269</v>
      </c>
      <c r="P577" t="s">
        <v>925</v>
      </c>
      <c r="R577" t="s">
        <v>926</v>
      </c>
      <c r="S577">
        <v>22000</v>
      </c>
      <c r="T577" t="s">
        <v>32</v>
      </c>
      <c r="U577" t="s">
        <v>33</v>
      </c>
      <c r="V577" t="s">
        <v>575</v>
      </c>
      <c r="W577" t="s">
        <v>575</v>
      </c>
      <c r="X577" s="1">
        <v>45705</v>
      </c>
      <c r="Y577" s="1">
        <v>45678</v>
      </c>
      <c r="Z577" s="1"/>
      <c r="AB577" s="1">
        <v>45688</v>
      </c>
      <c r="AC577">
        <v>7</v>
      </c>
      <c r="AD577" s="1">
        <v>45698</v>
      </c>
      <c r="AE577" s="1">
        <v>45690</v>
      </c>
      <c r="AF577" s="1">
        <v>45681</v>
      </c>
      <c r="AG577" t="s">
        <v>34</v>
      </c>
      <c r="AI577" t="s">
        <v>14715</v>
      </c>
      <c r="AJ577">
        <v>1</v>
      </c>
      <c r="AK577">
        <v>1</v>
      </c>
      <c r="AL577" t="s">
        <v>146</v>
      </c>
      <c r="AM577" t="s">
        <v>5321</v>
      </c>
      <c r="AN577" t="s">
        <v>5322</v>
      </c>
      <c r="AO577" t="s">
        <v>12646</v>
      </c>
      <c r="AP577" t="s">
        <v>96</v>
      </c>
      <c r="AQ577" t="s">
        <v>594</v>
      </c>
      <c r="AR577" t="s">
        <v>14790</v>
      </c>
      <c r="AS577">
        <v>3016</v>
      </c>
      <c r="AT577">
        <v>2340</v>
      </c>
      <c r="AU577" s="1"/>
      <c r="AW577" t="s">
        <v>127</v>
      </c>
      <c r="AY577">
        <v>380</v>
      </c>
      <c r="AZ577">
        <v>1600</v>
      </c>
      <c r="BA577" t="s">
        <v>1324</v>
      </c>
      <c r="BB577" t="s">
        <v>24</v>
      </c>
      <c r="BC577" s="1">
        <v>45681</v>
      </c>
      <c r="BD577" t="s">
        <v>1118</v>
      </c>
      <c r="BE577">
        <v>488206</v>
      </c>
      <c r="BK577">
        <v>1</v>
      </c>
      <c r="BM577">
        <v>22000</v>
      </c>
    </row>
    <row r="578" spans="1:65" x14ac:dyDescent="0.3">
      <c r="A578" t="s">
        <v>14784</v>
      </c>
      <c r="B578" t="s">
        <v>87</v>
      </c>
      <c r="C578" t="s">
        <v>45</v>
      </c>
      <c r="D578" t="s">
        <v>873</v>
      </c>
      <c r="E578">
        <v>202501</v>
      </c>
      <c r="F578" t="s">
        <v>597</v>
      </c>
      <c r="G578" t="s">
        <v>3128</v>
      </c>
      <c r="H578" s="1">
        <v>45650</v>
      </c>
      <c r="I578" t="s">
        <v>890</v>
      </c>
      <c r="J578" t="s">
        <v>1318</v>
      </c>
      <c r="K578" t="s">
        <v>1318</v>
      </c>
      <c r="L578" t="s">
        <v>28</v>
      </c>
      <c r="M578" t="s">
        <v>877</v>
      </c>
      <c r="N578" t="s">
        <v>13708</v>
      </c>
      <c r="O578" t="s">
        <v>3270</v>
      </c>
      <c r="P578" t="s">
        <v>925</v>
      </c>
      <c r="R578" t="s">
        <v>926</v>
      </c>
      <c r="S578">
        <v>22000</v>
      </c>
      <c r="T578" t="s">
        <v>32</v>
      </c>
      <c r="U578" t="s">
        <v>33</v>
      </c>
      <c r="V578" t="s">
        <v>575</v>
      </c>
      <c r="W578" t="s">
        <v>575</v>
      </c>
      <c r="X578" s="1">
        <v>45705</v>
      </c>
      <c r="Y578" s="1">
        <v>45681</v>
      </c>
      <c r="Z578" s="1"/>
      <c r="AB578" s="1">
        <v>45688</v>
      </c>
      <c r="AC578">
        <v>7</v>
      </c>
      <c r="AD578" s="1">
        <v>45698</v>
      </c>
      <c r="AE578" s="1">
        <v>45690</v>
      </c>
      <c r="AF578" s="1">
        <v>45681</v>
      </c>
      <c r="AG578" t="s">
        <v>34</v>
      </c>
      <c r="AI578" t="s">
        <v>14715</v>
      </c>
      <c r="AJ578">
        <v>1</v>
      </c>
      <c r="AK578">
        <v>1</v>
      </c>
      <c r="AL578" t="s">
        <v>146</v>
      </c>
      <c r="AM578" t="s">
        <v>5321</v>
      </c>
      <c r="AN578" t="s">
        <v>5323</v>
      </c>
      <c r="AO578" t="s">
        <v>12646</v>
      </c>
      <c r="AP578" t="s">
        <v>96</v>
      </c>
      <c r="AQ578" t="s">
        <v>594</v>
      </c>
      <c r="AR578" t="s">
        <v>14790</v>
      </c>
      <c r="AS578">
        <v>3016</v>
      </c>
      <c r="AT578">
        <v>2190</v>
      </c>
      <c r="AU578" s="1"/>
      <c r="AW578" t="s">
        <v>127</v>
      </c>
      <c r="AY578">
        <v>380</v>
      </c>
      <c r="AZ578">
        <v>1600</v>
      </c>
      <c r="BA578" t="s">
        <v>1324</v>
      </c>
      <c r="BB578" t="s">
        <v>24</v>
      </c>
      <c r="BC578" s="1">
        <v>45681</v>
      </c>
      <c r="BD578" t="s">
        <v>1118</v>
      </c>
      <c r="BE578">
        <v>488206</v>
      </c>
      <c r="BK578">
        <v>1</v>
      </c>
      <c r="BM578">
        <v>22000</v>
      </c>
    </row>
    <row r="579" spans="1:65" x14ac:dyDescent="0.3">
      <c r="A579" t="s">
        <v>14784</v>
      </c>
      <c r="B579" t="s">
        <v>87</v>
      </c>
      <c r="C579" t="s">
        <v>106</v>
      </c>
      <c r="D579" t="s">
        <v>873</v>
      </c>
      <c r="E579">
        <v>202501</v>
      </c>
      <c r="F579" t="s">
        <v>597</v>
      </c>
      <c r="G579" t="s">
        <v>619</v>
      </c>
      <c r="H579" s="1">
        <v>45648</v>
      </c>
      <c r="I579" t="s">
        <v>874</v>
      </c>
      <c r="J579" t="s">
        <v>1318</v>
      </c>
      <c r="K579" t="s">
        <v>1318</v>
      </c>
      <c r="L579" t="s">
        <v>48</v>
      </c>
      <c r="M579" t="s">
        <v>692</v>
      </c>
      <c r="N579" t="s">
        <v>13710</v>
      </c>
      <c r="O579" t="s">
        <v>3263</v>
      </c>
      <c r="P579" t="s">
        <v>891</v>
      </c>
      <c r="R579" t="s">
        <v>892</v>
      </c>
      <c r="S579">
        <v>32000</v>
      </c>
      <c r="T579" t="s">
        <v>32</v>
      </c>
      <c r="U579" t="s">
        <v>33</v>
      </c>
      <c r="V579" t="s">
        <v>620</v>
      </c>
      <c r="W579" t="s">
        <v>111</v>
      </c>
      <c r="X579" s="1">
        <v>45698</v>
      </c>
      <c r="Y579" s="1">
        <v>45661</v>
      </c>
      <c r="Z579" s="1"/>
      <c r="AB579" s="1">
        <v>45684</v>
      </c>
      <c r="AC579">
        <v>19</v>
      </c>
      <c r="AD579" s="1">
        <v>45701</v>
      </c>
      <c r="AE579" s="1">
        <v>45686</v>
      </c>
      <c r="AF579" s="1">
        <v>45681</v>
      </c>
      <c r="AG579" t="s">
        <v>34</v>
      </c>
      <c r="AI579" t="s">
        <v>11787</v>
      </c>
      <c r="AJ579">
        <v>2</v>
      </c>
      <c r="AK579">
        <v>2</v>
      </c>
      <c r="AL579" t="s">
        <v>146</v>
      </c>
      <c r="AM579" t="s">
        <v>5324</v>
      </c>
      <c r="AN579" t="s">
        <v>5325</v>
      </c>
      <c r="AO579" t="s">
        <v>12646</v>
      </c>
      <c r="AP579" t="s">
        <v>146</v>
      </c>
      <c r="AQ579" t="s">
        <v>13963</v>
      </c>
      <c r="AS579">
        <v>7048</v>
      </c>
      <c r="AT579">
        <v>1840</v>
      </c>
      <c r="AU579" s="1"/>
      <c r="AW579" t="s">
        <v>113</v>
      </c>
      <c r="AY579">
        <v>920</v>
      </c>
      <c r="BA579" t="s">
        <v>69</v>
      </c>
      <c r="BB579" t="s">
        <v>24</v>
      </c>
      <c r="BC579" s="1">
        <v>45681</v>
      </c>
      <c r="BD579" t="s">
        <v>13965</v>
      </c>
      <c r="BE579">
        <v>46320</v>
      </c>
      <c r="BI579">
        <v>2</v>
      </c>
      <c r="BM579">
        <v>32000</v>
      </c>
    </row>
    <row r="580" spans="1:65" x14ac:dyDescent="0.3">
      <c r="A580" t="s">
        <v>14784</v>
      </c>
      <c r="B580" t="s">
        <v>87</v>
      </c>
      <c r="C580" t="s">
        <v>45</v>
      </c>
      <c r="D580" t="s">
        <v>873</v>
      </c>
      <c r="E580">
        <v>202501</v>
      </c>
      <c r="F580" t="s">
        <v>597</v>
      </c>
      <c r="G580" t="s">
        <v>624</v>
      </c>
      <c r="H580" s="1">
        <v>45551</v>
      </c>
      <c r="I580" t="s">
        <v>874</v>
      </c>
      <c r="J580" t="s">
        <v>1318</v>
      </c>
      <c r="K580" t="s">
        <v>1318</v>
      </c>
      <c r="L580" t="s">
        <v>48</v>
      </c>
      <c r="M580" t="s">
        <v>889</v>
      </c>
      <c r="N580" t="s">
        <v>13710</v>
      </c>
      <c r="O580" t="s">
        <v>5326</v>
      </c>
      <c r="P580" t="s">
        <v>875</v>
      </c>
      <c r="R580" t="s">
        <v>125</v>
      </c>
      <c r="S580">
        <v>16000</v>
      </c>
      <c r="T580" t="s">
        <v>32</v>
      </c>
      <c r="U580" t="s">
        <v>126</v>
      </c>
      <c r="V580" t="s">
        <v>706</v>
      </c>
      <c r="W580" t="s">
        <v>52</v>
      </c>
      <c r="X580" s="1">
        <v>45682</v>
      </c>
      <c r="Y580" s="1">
        <v>45665</v>
      </c>
      <c r="Z580" s="1">
        <v>45667</v>
      </c>
      <c r="AB580" s="1">
        <v>45684</v>
      </c>
      <c r="AC580">
        <v>6</v>
      </c>
      <c r="AD580" s="1">
        <v>45689</v>
      </c>
      <c r="AE580" s="1">
        <v>45684</v>
      </c>
      <c r="AF580" s="1">
        <v>45682</v>
      </c>
      <c r="AG580" t="s">
        <v>34</v>
      </c>
      <c r="AI580" t="s">
        <v>11787</v>
      </c>
      <c r="AJ580">
        <v>1</v>
      </c>
      <c r="AK580">
        <v>1</v>
      </c>
      <c r="AL580" t="s">
        <v>415</v>
      </c>
      <c r="AM580" t="s">
        <v>5327</v>
      </c>
      <c r="AN580" t="s">
        <v>5328</v>
      </c>
      <c r="AO580" t="s">
        <v>12703</v>
      </c>
      <c r="AQ580" t="s">
        <v>13966</v>
      </c>
      <c r="AR580" t="s">
        <v>13966</v>
      </c>
      <c r="AS580">
        <v>5379</v>
      </c>
      <c r="AT580">
        <v>0</v>
      </c>
      <c r="AU580" s="1"/>
      <c r="AW580" t="s">
        <v>162</v>
      </c>
      <c r="BA580" t="s">
        <v>13967</v>
      </c>
      <c r="BB580" t="s">
        <v>24</v>
      </c>
      <c r="BC580" s="1">
        <v>45682</v>
      </c>
      <c r="BD580" t="s">
        <v>13965</v>
      </c>
      <c r="BE580">
        <v>48096</v>
      </c>
      <c r="BL580">
        <v>1</v>
      </c>
      <c r="BM580">
        <v>16000</v>
      </c>
    </row>
    <row r="581" spans="1:65" x14ac:dyDescent="0.3">
      <c r="A581" t="s">
        <v>14784</v>
      </c>
      <c r="B581" t="s">
        <v>87</v>
      </c>
      <c r="C581" t="s">
        <v>45</v>
      </c>
      <c r="D581" t="s">
        <v>873</v>
      </c>
      <c r="E581">
        <v>202501</v>
      </c>
      <c r="F581" t="s">
        <v>597</v>
      </c>
      <c r="G581" t="s">
        <v>608</v>
      </c>
      <c r="H581" s="1">
        <v>45615</v>
      </c>
      <c r="I581" t="s">
        <v>874</v>
      </c>
      <c r="J581" t="s">
        <v>1318</v>
      </c>
      <c r="K581" t="s">
        <v>1318</v>
      </c>
      <c r="L581" t="s">
        <v>48</v>
      </c>
      <c r="M581" t="s">
        <v>2304</v>
      </c>
      <c r="N581" t="s">
        <v>13710</v>
      </c>
      <c r="O581" t="s">
        <v>2310</v>
      </c>
      <c r="P581" t="s">
        <v>891</v>
      </c>
      <c r="R581" t="s">
        <v>892</v>
      </c>
      <c r="S581">
        <v>32000</v>
      </c>
      <c r="T581" t="s">
        <v>32</v>
      </c>
      <c r="U581" t="s">
        <v>33</v>
      </c>
      <c r="V581" t="s">
        <v>644</v>
      </c>
      <c r="W581" t="s">
        <v>52</v>
      </c>
      <c r="X581" s="1">
        <v>45684</v>
      </c>
      <c r="Y581" s="1">
        <v>45668</v>
      </c>
      <c r="Z581" s="1"/>
      <c r="AB581" s="1">
        <v>45689</v>
      </c>
      <c r="AC581">
        <v>5</v>
      </c>
      <c r="AD581" s="1">
        <v>45695</v>
      </c>
      <c r="AE581" s="1">
        <v>45693</v>
      </c>
      <c r="AF581" s="1">
        <v>45682</v>
      </c>
      <c r="AG581" t="s">
        <v>34</v>
      </c>
      <c r="AI581" t="s">
        <v>11787</v>
      </c>
      <c r="AJ581">
        <v>2</v>
      </c>
      <c r="AK581">
        <v>2</v>
      </c>
      <c r="AL581" t="s">
        <v>96</v>
      </c>
      <c r="AM581" t="s">
        <v>5329</v>
      </c>
      <c r="AN581" t="s">
        <v>5330</v>
      </c>
      <c r="AO581" t="s">
        <v>14786</v>
      </c>
      <c r="AP581" t="s">
        <v>940</v>
      </c>
      <c r="AQ581" t="s">
        <v>13963</v>
      </c>
      <c r="AS581">
        <v>13858</v>
      </c>
      <c r="AT581">
        <v>600</v>
      </c>
      <c r="AU581" s="1"/>
      <c r="AW581" t="s">
        <v>55</v>
      </c>
      <c r="AY581">
        <v>300</v>
      </c>
      <c r="BA581" t="s">
        <v>69</v>
      </c>
      <c r="BB581" t="s">
        <v>24</v>
      </c>
      <c r="BC581" s="1">
        <v>45682</v>
      </c>
      <c r="BD581" t="s">
        <v>13965</v>
      </c>
      <c r="BE581">
        <v>5054</v>
      </c>
      <c r="BI581">
        <v>2</v>
      </c>
      <c r="BM581">
        <v>32000</v>
      </c>
    </row>
    <row r="582" spans="1:65" x14ac:dyDescent="0.3">
      <c r="A582" t="s">
        <v>14784</v>
      </c>
      <c r="B582" t="s">
        <v>87</v>
      </c>
      <c r="C582" t="s">
        <v>45</v>
      </c>
      <c r="D582" t="s">
        <v>873</v>
      </c>
      <c r="E582">
        <v>202501</v>
      </c>
      <c r="F582" t="s">
        <v>597</v>
      </c>
      <c r="G582" t="s">
        <v>624</v>
      </c>
      <c r="H582" s="1">
        <v>45544</v>
      </c>
      <c r="I582" t="s">
        <v>874</v>
      </c>
      <c r="J582" t="s">
        <v>1318</v>
      </c>
      <c r="K582" t="s">
        <v>1318</v>
      </c>
      <c r="L582" t="s">
        <v>48</v>
      </c>
      <c r="M582" t="s">
        <v>889</v>
      </c>
      <c r="N582" t="s">
        <v>13710</v>
      </c>
      <c r="O582" t="s">
        <v>5331</v>
      </c>
      <c r="P582" t="s">
        <v>875</v>
      </c>
      <c r="R582" t="s">
        <v>125</v>
      </c>
      <c r="S582">
        <v>16000</v>
      </c>
      <c r="T582" t="s">
        <v>32</v>
      </c>
      <c r="U582" t="s">
        <v>126</v>
      </c>
      <c r="V582" t="s">
        <v>644</v>
      </c>
      <c r="W582" t="s">
        <v>52</v>
      </c>
      <c r="X582" s="1">
        <v>45682</v>
      </c>
      <c r="Y582" s="1">
        <v>45670</v>
      </c>
      <c r="Z582" s="1">
        <v>45672</v>
      </c>
      <c r="AB582" s="1">
        <v>45685</v>
      </c>
      <c r="AC582">
        <v>6</v>
      </c>
      <c r="AD582" s="1">
        <v>45696</v>
      </c>
      <c r="AE582" s="1">
        <v>45691</v>
      </c>
      <c r="AF582" s="1">
        <v>45684</v>
      </c>
      <c r="AG582" t="s">
        <v>34</v>
      </c>
      <c r="AI582" t="s">
        <v>11787</v>
      </c>
      <c r="AJ582">
        <v>1</v>
      </c>
      <c r="AK582">
        <v>1</v>
      </c>
      <c r="AL582" t="s">
        <v>415</v>
      </c>
      <c r="AM582" t="s">
        <v>5332</v>
      </c>
      <c r="AN582" t="s">
        <v>5333</v>
      </c>
      <c r="AO582" t="s">
        <v>14786</v>
      </c>
      <c r="AQ582" t="s">
        <v>13966</v>
      </c>
      <c r="AR582" t="s">
        <v>13966</v>
      </c>
      <c r="AS582">
        <v>5791</v>
      </c>
      <c r="AT582">
        <v>0</v>
      </c>
      <c r="AU582" s="1"/>
      <c r="AW582" t="s">
        <v>55</v>
      </c>
      <c r="BA582" t="s">
        <v>13967</v>
      </c>
      <c r="BB582" t="s">
        <v>24</v>
      </c>
      <c r="BC582" s="1">
        <v>45684</v>
      </c>
      <c r="BD582" t="s">
        <v>13965</v>
      </c>
      <c r="BE582">
        <v>48096</v>
      </c>
      <c r="BL582">
        <v>1</v>
      </c>
      <c r="BM582">
        <v>16000</v>
      </c>
    </row>
    <row r="583" spans="1:65" x14ac:dyDescent="0.3">
      <c r="A583" t="s">
        <v>14784</v>
      </c>
      <c r="B583" t="s">
        <v>87</v>
      </c>
      <c r="C583" t="s">
        <v>45</v>
      </c>
      <c r="D583" t="s">
        <v>873</v>
      </c>
      <c r="E583">
        <v>202501</v>
      </c>
      <c r="F583" t="s">
        <v>597</v>
      </c>
      <c r="G583" t="s">
        <v>608</v>
      </c>
      <c r="H583" s="1">
        <v>45664</v>
      </c>
      <c r="I583" t="s">
        <v>874</v>
      </c>
      <c r="J583" t="s">
        <v>1318</v>
      </c>
      <c r="K583" t="s">
        <v>1318</v>
      </c>
      <c r="L583" t="s">
        <v>48</v>
      </c>
      <c r="M583" t="s">
        <v>159</v>
      </c>
      <c r="N583" t="s">
        <v>13710</v>
      </c>
      <c r="O583" t="s">
        <v>5334</v>
      </c>
      <c r="P583" t="s">
        <v>891</v>
      </c>
      <c r="R583" t="s">
        <v>892</v>
      </c>
      <c r="S583">
        <v>16000</v>
      </c>
      <c r="T583" t="s">
        <v>32</v>
      </c>
      <c r="U583" t="s">
        <v>33</v>
      </c>
      <c r="V583" t="s">
        <v>706</v>
      </c>
      <c r="W583" t="s">
        <v>52</v>
      </c>
      <c r="X583" s="1">
        <v>45702</v>
      </c>
      <c r="Y583" s="1">
        <v>45669</v>
      </c>
      <c r="Z583" s="1"/>
      <c r="AB583" s="1">
        <v>45695</v>
      </c>
      <c r="AC583">
        <v>5</v>
      </c>
      <c r="AD583" s="1">
        <v>45700</v>
      </c>
      <c r="AE583" s="1">
        <v>45696</v>
      </c>
      <c r="AF583" s="1">
        <v>45683</v>
      </c>
      <c r="AG583" t="s">
        <v>34</v>
      </c>
      <c r="AI583" t="s">
        <v>11787</v>
      </c>
      <c r="AJ583">
        <v>1</v>
      </c>
      <c r="AK583">
        <v>1</v>
      </c>
      <c r="AL583" t="s">
        <v>146</v>
      </c>
      <c r="AM583" t="s">
        <v>5335</v>
      </c>
      <c r="AN583" t="s">
        <v>5336</v>
      </c>
      <c r="AO583" t="s">
        <v>12646</v>
      </c>
      <c r="AP583" t="s">
        <v>146</v>
      </c>
      <c r="AQ583" t="s">
        <v>13963</v>
      </c>
      <c r="AS583">
        <v>7634</v>
      </c>
      <c r="AT583">
        <v>445</v>
      </c>
      <c r="AU583" s="1"/>
      <c r="AW583" t="s">
        <v>162</v>
      </c>
      <c r="AY583">
        <v>445</v>
      </c>
      <c r="BA583" t="s">
        <v>69</v>
      </c>
      <c r="BB583" t="s">
        <v>24</v>
      </c>
      <c r="BC583" s="1">
        <v>45683</v>
      </c>
      <c r="BD583" t="s">
        <v>13965</v>
      </c>
      <c r="BE583">
        <v>23760</v>
      </c>
      <c r="BI583">
        <v>1</v>
      </c>
      <c r="BM583">
        <v>16000</v>
      </c>
    </row>
    <row r="584" spans="1:65" x14ac:dyDescent="0.3">
      <c r="A584" t="s">
        <v>14784</v>
      </c>
      <c r="B584" t="s">
        <v>87</v>
      </c>
      <c r="C584" t="s">
        <v>106</v>
      </c>
      <c r="D584" t="s">
        <v>873</v>
      </c>
      <c r="E584">
        <v>202502</v>
      </c>
      <c r="F584" t="s">
        <v>597</v>
      </c>
      <c r="G584" t="s">
        <v>899</v>
      </c>
      <c r="H584" s="1">
        <v>45649</v>
      </c>
      <c r="I584" t="s">
        <v>874</v>
      </c>
      <c r="J584">
        <v>9</v>
      </c>
      <c r="K584" t="s">
        <v>41</v>
      </c>
      <c r="L584" t="s">
        <v>48</v>
      </c>
      <c r="M584" t="s">
        <v>900</v>
      </c>
      <c r="N584" t="s">
        <v>13710</v>
      </c>
      <c r="O584" t="s">
        <v>3267</v>
      </c>
      <c r="P584" t="s">
        <v>901</v>
      </c>
      <c r="R584" t="s">
        <v>2037</v>
      </c>
      <c r="S584">
        <v>16000</v>
      </c>
      <c r="T584" t="s">
        <v>32</v>
      </c>
      <c r="U584" t="s">
        <v>33</v>
      </c>
      <c r="V584" t="s">
        <v>748</v>
      </c>
      <c r="W584" t="s">
        <v>111</v>
      </c>
      <c r="X584" s="1">
        <v>45700</v>
      </c>
      <c r="Y584" s="1">
        <v>45674</v>
      </c>
      <c r="Z584" s="1">
        <v>45678</v>
      </c>
      <c r="AB584" s="1">
        <v>45700</v>
      </c>
      <c r="AC584">
        <v>46</v>
      </c>
      <c r="AD584" s="1">
        <v>45746</v>
      </c>
      <c r="AE584" s="1">
        <v>45704</v>
      </c>
      <c r="AF584" s="1">
        <v>45694</v>
      </c>
      <c r="AG584" t="s">
        <v>34</v>
      </c>
      <c r="AI584" t="s">
        <v>11787</v>
      </c>
      <c r="AJ584">
        <v>1</v>
      </c>
      <c r="AK584">
        <v>1</v>
      </c>
      <c r="AL584" t="s">
        <v>146</v>
      </c>
      <c r="AM584" t="s">
        <v>3268</v>
      </c>
      <c r="AN584" t="s">
        <v>5337</v>
      </c>
      <c r="AO584" t="s">
        <v>12646</v>
      </c>
      <c r="AP584" t="s">
        <v>314</v>
      </c>
      <c r="AQ584" t="s">
        <v>13963</v>
      </c>
      <c r="AS584">
        <v>7465</v>
      </c>
      <c r="AT584">
        <v>1140</v>
      </c>
      <c r="AU584" s="1"/>
      <c r="AW584" t="s">
        <v>273</v>
      </c>
      <c r="AY584">
        <v>1140</v>
      </c>
      <c r="BA584" t="s">
        <v>39</v>
      </c>
      <c r="BB584" t="s">
        <v>24</v>
      </c>
      <c r="BC584" s="1">
        <v>45694</v>
      </c>
      <c r="BD584" t="s">
        <v>13965</v>
      </c>
      <c r="BE584">
        <v>30880</v>
      </c>
      <c r="BI584">
        <v>1</v>
      </c>
      <c r="BM584">
        <v>16000</v>
      </c>
    </row>
    <row r="585" spans="1:65" x14ac:dyDescent="0.3">
      <c r="A585" t="s">
        <v>14784</v>
      </c>
      <c r="B585" t="s">
        <v>87</v>
      </c>
      <c r="C585" t="s">
        <v>45</v>
      </c>
      <c r="D585" t="s">
        <v>873</v>
      </c>
      <c r="E585">
        <v>202502</v>
      </c>
      <c r="F585" t="s">
        <v>597</v>
      </c>
      <c r="G585" t="s">
        <v>624</v>
      </c>
      <c r="H585" s="1">
        <v>45637</v>
      </c>
      <c r="I585" t="s">
        <v>874</v>
      </c>
      <c r="J585" t="s">
        <v>1318</v>
      </c>
      <c r="K585" t="s">
        <v>1318</v>
      </c>
      <c r="L585" t="s">
        <v>48</v>
      </c>
      <c r="M585" t="s">
        <v>247</v>
      </c>
      <c r="N585" t="s">
        <v>13710</v>
      </c>
      <c r="O585" t="s">
        <v>2722</v>
      </c>
      <c r="P585" t="s">
        <v>875</v>
      </c>
      <c r="R585" t="s">
        <v>125</v>
      </c>
      <c r="S585">
        <v>18000</v>
      </c>
      <c r="T585" t="s">
        <v>32</v>
      </c>
      <c r="U585" t="s">
        <v>33</v>
      </c>
      <c r="V585" t="s">
        <v>615</v>
      </c>
      <c r="W585" t="s">
        <v>60</v>
      </c>
      <c r="X585" s="1">
        <v>45702</v>
      </c>
      <c r="Y585" s="1">
        <v>45688</v>
      </c>
      <c r="Z585" s="1"/>
      <c r="AB585" s="1">
        <v>45705</v>
      </c>
      <c r="AC585">
        <v>18</v>
      </c>
      <c r="AD585" s="1">
        <v>45723</v>
      </c>
      <c r="AE585" s="1">
        <v>45704</v>
      </c>
      <c r="AF585" s="1">
        <v>45701</v>
      </c>
      <c r="AG585" t="s">
        <v>34</v>
      </c>
      <c r="AI585" t="s">
        <v>11787</v>
      </c>
      <c r="AJ585">
        <v>1</v>
      </c>
      <c r="AK585">
        <v>1</v>
      </c>
      <c r="AL585" t="s">
        <v>369</v>
      </c>
      <c r="AM585" t="s">
        <v>5338</v>
      </c>
      <c r="AN585" t="s">
        <v>5339</v>
      </c>
      <c r="AO585" t="s">
        <v>12703</v>
      </c>
      <c r="AP585" t="s">
        <v>1233</v>
      </c>
      <c r="AQ585" t="s">
        <v>13963</v>
      </c>
      <c r="AS585">
        <v>3052</v>
      </c>
      <c r="AT585">
        <v>600</v>
      </c>
      <c r="AU585" s="1"/>
      <c r="AW585" t="s">
        <v>62</v>
      </c>
      <c r="AY585">
        <v>600</v>
      </c>
      <c r="BA585" t="s">
        <v>13967</v>
      </c>
      <c r="BB585" t="s">
        <v>24</v>
      </c>
      <c r="BC585" s="1">
        <v>45701</v>
      </c>
      <c r="BD585" t="s">
        <v>13964</v>
      </c>
      <c r="BE585">
        <v>57834</v>
      </c>
      <c r="BI585">
        <v>1</v>
      </c>
      <c r="BM585">
        <v>18000</v>
      </c>
    </row>
    <row r="586" spans="1:65" x14ac:dyDescent="0.3">
      <c r="A586" t="s">
        <v>14784</v>
      </c>
      <c r="B586" t="s">
        <v>87</v>
      </c>
      <c r="C586" t="s">
        <v>45</v>
      </c>
      <c r="D586" t="s">
        <v>873</v>
      </c>
      <c r="E586">
        <v>202502</v>
      </c>
      <c r="F586" t="s">
        <v>597</v>
      </c>
      <c r="G586" t="s">
        <v>909</v>
      </c>
      <c r="H586" s="1">
        <v>45695</v>
      </c>
      <c r="I586" t="s">
        <v>874</v>
      </c>
      <c r="J586">
        <v>9</v>
      </c>
      <c r="K586" t="s">
        <v>41</v>
      </c>
      <c r="L586" t="s">
        <v>28</v>
      </c>
      <c r="M586" t="s">
        <v>877</v>
      </c>
      <c r="N586" t="s">
        <v>13710</v>
      </c>
      <c r="O586" t="s">
        <v>7574</v>
      </c>
      <c r="P586" t="s">
        <v>7575</v>
      </c>
      <c r="R586" t="s">
        <v>7576</v>
      </c>
      <c r="S586">
        <v>42000</v>
      </c>
      <c r="T586" t="s">
        <v>32</v>
      </c>
      <c r="U586" t="s">
        <v>33</v>
      </c>
      <c r="V586" t="s">
        <v>575</v>
      </c>
      <c r="W586" t="s">
        <v>575</v>
      </c>
      <c r="X586" s="1">
        <v>45713</v>
      </c>
      <c r="Y586" s="1">
        <v>45705</v>
      </c>
      <c r="Z586" s="1"/>
      <c r="AB586" s="1">
        <v>45708</v>
      </c>
      <c r="AC586">
        <v>7</v>
      </c>
      <c r="AD586" s="1">
        <v>45716</v>
      </c>
      <c r="AE586" s="1">
        <v>45708</v>
      </c>
      <c r="AF586" s="1">
        <v>45704</v>
      </c>
      <c r="AG586" t="s">
        <v>34</v>
      </c>
      <c r="AI586" t="s">
        <v>14715</v>
      </c>
      <c r="AJ586">
        <v>2</v>
      </c>
      <c r="AK586">
        <v>2</v>
      </c>
      <c r="AL586" t="s">
        <v>530</v>
      </c>
      <c r="AM586" t="s">
        <v>7577</v>
      </c>
      <c r="AN586" t="s">
        <v>7578</v>
      </c>
      <c r="AO586" t="s">
        <v>12687</v>
      </c>
      <c r="AQ586" t="s">
        <v>594</v>
      </c>
      <c r="AR586" t="s">
        <v>14584</v>
      </c>
      <c r="AS586">
        <v>12464</v>
      </c>
      <c r="AT586">
        <v>3850</v>
      </c>
      <c r="AU586" s="1"/>
      <c r="AW586" t="s">
        <v>127</v>
      </c>
      <c r="AZ586">
        <v>1300</v>
      </c>
      <c r="BA586" t="s">
        <v>1324</v>
      </c>
      <c r="BB586" t="s">
        <v>24</v>
      </c>
      <c r="BC586" s="1">
        <v>45704</v>
      </c>
      <c r="BD586" t="s">
        <v>1118</v>
      </c>
      <c r="BE586">
        <v>588000</v>
      </c>
      <c r="BK586">
        <v>2</v>
      </c>
      <c r="BM586">
        <v>42000</v>
      </c>
    </row>
    <row r="587" spans="1:65" x14ac:dyDescent="0.3">
      <c r="A587" t="s">
        <v>14784</v>
      </c>
      <c r="B587" t="s">
        <v>87</v>
      </c>
      <c r="C587" t="s">
        <v>45</v>
      </c>
      <c r="D587" t="s">
        <v>873</v>
      </c>
      <c r="E587">
        <v>202502</v>
      </c>
      <c r="F587" t="s">
        <v>597</v>
      </c>
      <c r="G587" t="s">
        <v>914</v>
      </c>
      <c r="H587" s="1">
        <v>45674</v>
      </c>
      <c r="I587" t="s">
        <v>874</v>
      </c>
      <c r="J587" t="s">
        <v>1318</v>
      </c>
      <c r="K587" t="s">
        <v>1318</v>
      </c>
      <c r="L587" t="s">
        <v>28</v>
      </c>
      <c r="M587" t="s">
        <v>181</v>
      </c>
      <c r="N587" t="s">
        <v>13710</v>
      </c>
      <c r="O587" t="s">
        <v>7579</v>
      </c>
      <c r="P587" t="s">
        <v>891</v>
      </c>
      <c r="R587" t="s">
        <v>892</v>
      </c>
      <c r="S587">
        <v>800</v>
      </c>
      <c r="T587" t="s">
        <v>32</v>
      </c>
      <c r="U587" t="s">
        <v>33</v>
      </c>
      <c r="V587" t="s">
        <v>746</v>
      </c>
      <c r="W587" t="s">
        <v>182</v>
      </c>
      <c r="X587" s="1">
        <v>45698</v>
      </c>
      <c r="Y587" s="1">
        <v>45698</v>
      </c>
      <c r="Z587" s="1"/>
      <c r="AB587" s="1">
        <v>45709</v>
      </c>
      <c r="AC587">
        <v>18</v>
      </c>
      <c r="AD587" s="1">
        <v>45721</v>
      </c>
      <c r="AE587" s="1">
        <v>45709</v>
      </c>
      <c r="AF587" s="1">
        <v>45702</v>
      </c>
      <c r="AG587" t="s">
        <v>34</v>
      </c>
      <c r="AI587" t="s">
        <v>53</v>
      </c>
      <c r="AL587" t="s">
        <v>12689</v>
      </c>
      <c r="AM587" t="s">
        <v>7580</v>
      </c>
      <c r="AN587" t="s">
        <v>7581</v>
      </c>
      <c r="AQ587" t="s">
        <v>594</v>
      </c>
      <c r="AR587" t="s">
        <v>12689</v>
      </c>
      <c r="AS587">
        <v>2218</v>
      </c>
      <c r="AT587">
        <v>90</v>
      </c>
      <c r="AU587" s="1"/>
      <c r="AW587" t="s">
        <v>183</v>
      </c>
      <c r="BA587" t="s">
        <v>69</v>
      </c>
      <c r="BB587" t="s">
        <v>24</v>
      </c>
      <c r="BC587" s="1">
        <v>45702</v>
      </c>
      <c r="BD587" t="s">
        <v>13965</v>
      </c>
      <c r="BE587">
        <v>1544</v>
      </c>
      <c r="BM587">
        <v>800</v>
      </c>
    </row>
    <row r="588" spans="1:65" x14ac:dyDescent="0.3">
      <c r="A588" t="s">
        <v>14784</v>
      </c>
      <c r="B588" t="s">
        <v>87</v>
      </c>
      <c r="C588" t="s">
        <v>45</v>
      </c>
      <c r="D588" t="s">
        <v>873</v>
      </c>
      <c r="E588">
        <v>202502</v>
      </c>
      <c r="F588" t="s">
        <v>597</v>
      </c>
      <c r="G588" t="s">
        <v>613</v>
      </c>
      <c r="H588" s="1">
        <v>45678</v>
      </c>
      <c r="I588" t="s">
        <v>874</v>
      </c>
      <c r="J588" t="s">
        <v>1318</v>
      </c>
      <c r="K588" t="s">
        <v>1318</v>
      </c>
      <c r="L588" t="s">
        <v>48</v>
      </c>
      <c r="M588" t="s">
        <v>694</v>
      </c>
      <c r="N588" t="s">
        <v>13710</v>
      </c>
      <c r="O588" t="s">
        <v>5342</v>
      </c>
      <c r="P588" t="s">
        <v>891</v>
      </c>
      <c r="R588" t="s">
        <v>892</v>
      </c>
      <c r="S588">
        <v>4800</v>
      </c>
      <c r="T588" t="s">
        <v>32</v>
      </c>
      <c r="U588" t="s">
        <v>33</v>
      </c>
      <c r="V588" t="s">
        <v>640</v>
      </c>
      <c r="W588" t="s">
        <v>307</v>
      </c>
      <c r="X588" s="1">
        <v>45726</v>
      </c>
      <c r="Y588" s="1">
        <v>45679</v>
      </c>
      <c r="Z588" s="1"/>
      <c r="AB588" s="1">
        <v>45709</v>
      </c>
      <c r="AC588">
        <v>30</v>
      </c>
      <c r="AD588" s="1">
        <v>45739</v>
      </c>
      <c r="AE588" s="1">
        <v>45711</v>
      </c>
      <c r="AF588" s="1">
        <v>45705</v>
      </c>
      <c r="AG588" t="s">
        <v>34</v>
      </c>
      <c r="AI588" t="s">
        <v>53</v>
      </c>
      <c r="AL588" t="s">
        <v>12689</v>
      </c>
      <c r="AM588" t="s">
        <v>7582</v>
      </c>
      <c r="AN588" t="s">
        <v>7583</v>
      </c>
      <c r="AQ588" t="s">
        <v>594</v>
      </c>
      <c r="AR588" t="s">
        <v>12689</v>
      </c>
      <c r="AS588">
        <v>2023</v>
      </c>
      <c r="AT588">
        <v>585</v>
      </c>
      <c r="AU588" s="1"/>
      <c r="AW588" t="s">
        <v>308</v>
      </c>
      <c r="BA588" t="s">
        <v>69</v>
      </c>
      <c r="BB588" t="s">
        <v>24</v>
      </c>
      <c r="BC588" s="1">
        <v>45705</v>
      </c>
      <c r="BD588" t="s">
        <v>13965</v>
      </c>
      <c r="BE588">
        <v>5904</v>
      </c>
      <c r="BM588">
        <v>4800</v>
      </c>
    </row>
    <row r="589" spans="1:65" x14ac:dyDescent="0.3">
      <c r="A589" t="s">
        <v>14784</v>
      </c>
      <c r="B589" t="s">
        <v>87</v>
      </c>
      <c r="C589" t="s">
        <v>45</v>
      </c>
      <c r="D589" t="s">
        <v>873</v>
      </c>
      <c r="E589">
        <v>202502</v>
      </c>
      <c r="F589" t="s">
        <v>597</v>
      </c>
      <c r="G589" t="s">
        <v>624</v>
      </c>
      <c r="H589" s="1">
        <v>45679</v>
      </c>
      <c r="I589" t="s">
        <v>874</v>
      </c>
      <c r="J589" t="s">
        <v>1318</v>
      </c>
      <c r="K589" t="s">
        <v>1318</v>
      </c>
      <c r="L589" t="s">
        <v>48</v>
      </c>
      <c r="M589" t="s">
        <v>247</v>
      </c>
      <c r="N589" t="s">
        <v>13710</v>
      </c>
      <c r="O589" t="s">
        <v>5343</v>
      </c>
      <c r="P589" t="s">
        <v>875</v>
      </c>
      <c r="R589" t="s">
        <v>125</v>
      </c>
      <c r="S589">
        <v>18000</v>
      </c>
      <c r="T589" t="s">
        <v>32</v>
      </c>
      <c r="U589" t="s">
        <v>33</v>
      </c>
      <c r="V589" t="s">
        <v>677</v>
      </c>
      <c r="W589" t="s">
        <v>60</v>
      </c>
      <c r="X589" s="1">
        <v>45731</v>
      </c>
      <c r="Y589" s="1">
        <v>45706</v>
      </c>
      <c r="Z589" s="1"/>
      <c r="AB589" s="1">
        <v>45711</v>
      </c>
      <c r="AC589">
        <v>21</v>
      </c>
      <c r="AD589" s="1">
        <v>45732</v>
      </c>
      <c r="AE589" s="1">
        <v>45711</v>
      </c>
      <c r="AF589" s="1">
        <v>45706</v>
      </c>
      <c r="AG589" t="s">
        <v>34</v>
      </c>
      <c r="AI589" t="s">
        <v>11787</v>
      </c>
      <c r="AJ589">
        <v>1</v>
      </c>
      <c r="AK589">
        <v>1</v>
      </c>
      <c r="AL589" t="s">
        <v>96</v>
      </c>
      <c r="AM589" t="s">
        <v>5344</v>
      </c>
      <c r="AN589" t="s">
        <v>7584</v>
      </c>
      <c r="AO589" t="s">
        <v>12646</v>
      </c>
      <c r="AP589" t="s">
        <v>96</v>
      </c>
      <c r="AQ589" t="s">
        <v>13963</v>
      </c>
      <c r="AS589">
        <v>2914</v>
      </c>
      <c r="AT589">
        <v>620</v>
      </c>
      <c r="AU589" s="1"/>
      <c r="AW589" t="s">
        <v>354</v>
      </c>
      <c r="AY589">
        <v>620</v>
      </c>
      <c r="BA589" t="s">
        <v>13967</v>
      </c>
      <c r="BB589" t="s">
        <v>24</v>
      </c>
      <c r="BC589" s="1">
        <v>45706</v>
      </c>
      <c r="BD589" t="s">
        <v>13964</v>
      </c>
      <c r="BE589">
        <v>57834</v>
      </c>
      <c r="BI589">
        <v>1</v>
      </c>
      <c r="BM589">
        <v>18000</v>
      </c>
    </row>
    <row r="590" spans="1:65" x14ac:dyDescent="0.3">
      <c r="A590" t="s">
        <v>14784</v>
      </c>
      <c r="B590" t="s">
        <v>87</v>
      </c>
      <c r="C590" t="s">
        <v>675</v>
      </c>
      <c r="D590" t="s">
        <v>873</v>
      </c>
      <c r="E590">
        <v>202502</v>
      </c>
      <c r="F590" t="s">
        <v>597</v>
      </c>
      <c r="G590" t="s">
        <v>928</v>
      </c>
      <c r="H590" s="1">
        <v>45581</v>
      </c>
      <c r="I590" t="s">
        <v>874</v>
      </c>
      <c r="J590">
        <v>9</v>
      </c>
      <c r="K590" t="s">
        <v>41</v>
      </c>
      <c r="L590" t="s">
        <v>48</v>
      </c>
      <c r="M590" t="s">
        <v>884</v>
      </c>
      <c r="N590" t="s">
        <v>13710</v>
      </c>
      <c r="O590" t="s">
        <v>5347</v>
      </c>
      <c r="P590" t="s">
        <v>885</v>
      </c>
      <c r="R590" t="s">
        <v>886</v>
      </c>
      <c r="S590">
        <v>18000</v>
      </c>
      <c r="T590" t="s">
        <v>32</v>
      </c>
      <c r="U590" t="s">
        <v>33</v>
      </c>
      <c r="V590" t="s">
        <v>887</v>
      </c>
      <c r="W590" t="s">
        <v>888</v>
      </c>
      <c r="X590" s="1">
        <v>45731</v>
      </c>
      <c r="Y590" s="1">
        <v>45699</v>
      </c>
      <c r="Z590" s="1"/>
      <c r="AB590" s="1">
        <v>45712</v>
      </c>
      <c r="AC590">
        <v>27</v>
      </c>
      <c r="AD590" s="1">
        <v>45740</v>
      </c>
      <c r="AE590" s="1">
        <v>45712</v>
      </c>
      <c r="AF590" s="1">
        <v>45707</v>
      </c>
      <c r="AG590" t="s">
        <v>34</v>
      </c>
      <c r="AI590" t="s">
        <v>11787</v>
      </c>
      <c r="AJ590">
        <v>1</v>
      </c>
      <c r="AK590">
        <v>1</v>
      </c>
      <c r="AL590" t="s">
        <v>146</v>
      </c>
      <c r="AM590" t="s">
        <v>5348</v>
      </c>
      <c r="AN590" t="s">
        <v>7585</v>
      </c>
      <c r="AO590" t="s">
        <v>12646</v>
      </c>
      <c r="AP590" t="s">
        <v>146</v>
      </c>
      <c r="AQ590" t="s">
        <v>13963</v>
      </c>
      <c r="AS590">
        <v>5244</v>
      </c>
      <c r="AT590">
        <v>1500</v>
      </c>
      <c r="AU590" s="1"/>
      <c r="AW590" t="s">
        <v>1113</v>
      </c>
      <c r="AY590">
        <v>1500</v>
      </c>
      <c r="BA590" t="s">
        <v>39</v>
      </c>
      <c r="BB590" t="s">
        <v>63</v>
      </c>
      <c r="BC590" s="1">
        <v>45707</v>
      </c>
      <c r="BD590" t="s">
        <v>13965</v>
      </c>
      <c r="BE590">
        <v>35640</v>
      </c>
      <c r="BI590">
        <v>1</v>
      </c>
      <c r="BM590">
        <v>18000</v>
      </c>
    </row>
    <row r="591" spans="1:65" x14ac:dyDescent="0.3">
      <c r="A591" t="s">
        <v>14784</v>
      </c>
      <c r="B591" t="s">
        <v>87</v>
      </c>
      <c r="C591" t="s">
        <v>45</v>
      </c>
      <c r="D591" t="s">
        <v>873</v>
      </c>
      <c r="E591">
        <v>202502</v>
      </c>
      <c r="F591" t="s">
        <v>597</v>
      </c>
      <c r="G591" t="s">
        <v>605</v>
      </c>
      <c r="H591" s="1">
        <v>45695</v>
      </c>
      <c r="I591" t="s">
        <v>874</v>
      </c>
      <c r="J591" t="s">
        <v>1318</v>
      </c>
      <c r="K591" t="s">
        <v>1318</v>
      </c>
      <c r="L591" t="s">
        <v>48</v>
      </c>
      <c r="M591" t="s">
        <v>206</v>
      </c>
      <c r="N591" t="s">
        <v>13710</v>
      </c>
      <c r="O591" t="s">
        <v>7586</v>
      </c>
      <c r="P591" t="s">
        <v>880</v>
      </c>
      <c r="R591" t="s">
        <v>881</v>
      </c>
      <c r="S591">
        <v>18000</v>
      </c>
      <c r="T591" t="s">
        <v>32</v>
      </c>
      <c r="U591" t="s">
        <v>33</v>
      </c>
      <c r="V591" t="s">
        <v>568</v>
      </c>
      <c r="W591" t="s">
        <v>95</v>
      </c>
      <c r="X591" s="1">
        <v>45716</v>
      </c>
      <c r="Y591" s="1">
        <v>45706</v>
      </c>
      <c r="Z591" s="1"/>
      <c r="AB591" s="1">
        <v>45711</v>
      </c>
      <c r="AC591">
        <v>9</v>
      </c>
      <c r="AD591" s="1">
        <v>45720</v>
      </c>
      <c r="AE591" s="1">
        <v>45711</v>
      </c>
      <c r="AF591" s="1">
        <v>45707</v>
      </c>
      <c r="AG591" t="s">
        <v>34</v>
      </c>
      <c r="AI591" t="s">
        <v>11787</v>
      </c>
      <c r="AJ591">
        <v>1</v>
      </c>
      <c r="AK591">
        <v>1</v>
      </c>
      <c r="AL591" t="s">
        <v>44</v>
      </c>
      <c r="AM591" t="s">
        <v>7587</v>
      </c>
      <c r="AN591" t="s">
        <v>7588</v>
      </c>
      <c r="AO591" t="s">
        <v>14786</v>
      </c>
      <c r="AP591" t="s">
        <v>2038</v>
      </c>
      <c r="AQ591" t="s">
        <v>13963</v>
      </c>
      <c r="AS591">
        <v>2969</v>
      </c>
      <c r="AT591">
        <v>225</v>
      </c>
      <c r="AU591" s="1"/>
      <c r="AW591" t="s">
        <v>97</v>
      </c>
      <c r="AY591">
        <v>225</v>
      </c>
      <c r="BA591" t="s">
        <v>69</v>
      </c>
      <c r="BB591" t="s">
        <v>24</v>
      </c>
      <c r="BC591" s="1">
        <v>45707</v>
      </c>
      <c r="BD591" t="s">
        <v>13965</v>
      </c>
      <c r="BE591">
        <v>26730</v>
      </c>
      <c r="BI591">
        <v>1</v>
      </c>
      <c r="BM591">
        <v>18000</v>
      </c>
    </row>
    <row r="592" spans="1:65" x14ac:dyDescent="0.3">
      <c r="A592" t="s">
        <v>14784</v>
      </c>
      <c r="B592" t="s">
        <v>87</v>
      </c>
      <c r="C592" t="s">
        <v>45</v>
      </c>
      <c r="D592" t="s">
        <v>873</v>
      </c>
      <c r="E592">
        <v>202502</v>
      </c>
      <c r="F592" t="s">
        <v>597</v>
      </c>
      <c r="G592" t="s">
        <v>1452</v>
      </c>
      <c r="H592" s="1">
        <v>45671</v>
      </c>
      <c r="I592" t="s">
        <v>874</v>
      </c>
      <c r="J592">
        <v>8</v>
      </c>
      <c r="K592" t="s">
        <v>80</v>
      </c>
      <c r="L592" t="s">
        <v>28</v>
      </c>
      <c r="M592" t="s">
        <v>877</v>
      </c>
      <c r="N592" t="s">
        <v>13710</v>
      </c>
      <c r="O592" t="s">
        <v>5350</v>
      </c>
      <c r="P592" t="s">
        <v>2306</v>
      </c>
      <c r="R592" t="s">
        <v>2307</v>
      </c>
      <c r="S592">
        <v>4500</v>
      </c>
      <c r="T592" t="s">
        <v>32</v>
      </c>
      <c r="U592" t="s">
        <v>33</v>
      </c>
      <c r="V592" t="s">
        <v>575</v>
      </c>
      <c r="W592" t="s">
        <v>575</v>
      </c>
      <c r="X592" s="1">
        <v>45726</v>
      </c>
      <c r="Y592" s="1">
        <v>45692</v>
      </c>
      <c r="Z592" s="1">
        <v>45706</v>
      </c>
      <c r="AB592" s="1">
        <v>45713</v>
      </c>
      <c r="AC592">
        <v>10</v>
      </c>
      <c r="AD592" s="1">
        <v>45721</v>
      </c>
      <c r="AE592" s="1">
        <v>45712</v>
      </c>
      <c r="AF592" s="1">
        <v>45708</v>
      </c>
      <c r="AG592" t="s">
        <v>34</v>
      </c>
      <c r="AI592" t="s">
        <v>53</v>
      </c>
      <c r="AL592" t="s">
        <v>12689</v>
      </c>
      <c r="AM592" t="s">
        <v>7589</v>
      </c>
      <c r="AN592" t="s">
        <v>7590</v>
      </c>
      <c r="AQ592" t="s">
        <v>594</v>
      </c>
      <c r="AR592" t="s">
        <v>12689</v>
      </c>
      <c r="AS592">
        <v>5500</v>
      </c>
      <c r="AT592">
        <v>3130</v>
      </c>
      <c r="AU592" s="1"/>
      <c r="AW592" t="s">
        <v>127</v>
      </c>
      <c r="BA592" t="s">
        <v>1324</v>
      </c>
      <c r="BB592" t="s">
        <v>24</v>
      </c>
      <c r="BC592" s="1">
        <v>45708</v>
      </c>
      <c r="BD592" t="s">
        <v>1118</v>
      </c>
      <c r="BE592">
        <v>105151</v>
      </c>
      <c r="BM592">
        <v>4500</v>
      </c>
    </row>
    <row r="593" spans="1:65" x14ac:dyDescent="0.3">
      <c r="A593" t="s">
        <v>14784</v>
      </c>
      <c r="B593" t="s">
        <v>87</v>
      </c>
      <c r="C593" t="s">
        <v>45</v>
      </c>
      <c r="D593" t="s">
        <v>873</v>
      </c>
      <c r="E593">
        <v>202502</v>
      </c>
      <c r="F593" t="s">
        <v>597</v>
      </c>
      <c r="G593" t="s">
        <v>1452</v>
      </c>
      <c r="H593" s="1">
        <v>45681</v>
      </c>
      <c r="I593" t="s">
        <v>874</v>
      </c>
      <c r="J593">
        <v>8</v>
      </c>
      <c r="K593" t="s">
        <v>80</v>
      </c>
      <c r="L593" t="s">
        <v>28</v>
      </c>
      <c r="M593" t="s">
        <v>877</v>
      </c>
      <c r="N593" t="s">
        <v>13710</v>
      </c>
      <c r="O593" t="s">
        <v>5351</v>
      </c>
      <c r="P593" t="s">
        <v>2306</v>
      </c>
      <c r="R593" t="s">
        <v>2307</v>
      </c>
      <c r="S593">
        <v>5040</v>
      </c>
      <c r="T593" t="s">
        <v>32</v>
      </c>
      <c r="U593" t="s">
        <v>33</v>
      </c>
      <c r="V593" t="s">
        <v>575</v>
      </c>
      <c r="W593" t="s">
        <v>575</v>
      </c>
      <c r="X593" s="1">
        <v>45743</v>
      </c>
      <c r="Y593" s="1">
        <v>45704</v>
      </c>
      <c r="Z593" s="1">
        <v>45706</v>
      </c>
      <c r="AB593" s="1">
        <v>45711</v>
      </c>
      <c r="AC593">
        <v>8</v>
      </c>
      <c r="AD593" s="1">
        <v>45719</v>
      </c>
      <c r="AE593" s="1">
        <v>45711</v>
      </c>
      <c r="AF593" s="1">
        <v>45708</v>
      </c>
      <c r="AG593" t="s">
        <v>34</v>
      </c>
      <c r="AI593" t="s">
        <v>11787</v>
      </c>
      <c r="AJ593">
        <v>1</v>
      </c>
      <c r="AK593">
        <v>1</v>
      </c>
      <c r="AL593" t="s">
        <v>369</v>
      </c>
      <c r="AM593" t="s">
        <v>7591</v>
      </c>
      <c r="AN593" t="s">
        <v>7592</v>
      </c>
      <c r="AO593" t="s">
        <v>12703</v>
      </c>
      <c r="AP593" t="s">
        <v>535</v>
      </c>
      <c r="AQ593" t="s">
        <v>13963</v>
      </c>
      <c r="AS593">
        <v>6253</v>
      </c>
      <c r="AT593">
        <v>1200</v>
      </c>
      <c r="AU593" s="1"/>
      <c r="AW593" t="s">
        <v>127</v>
      </c>
      <c r="AY593">
        <v>350</v>
      </c>
      <c r="AZ593">
        <v>1200</v>
      </c>
      <c r="BA593" t="s">
        <v>1324</v>
      </c>
      <c r="BB593" t="s">
        <v>24</v>
      </c>
      <c r="BC593" s="1">
        <v>45708</v>
      </c>
      <c r="BD593" t="s">
        <v>1118</v>
      </c>
      <c r="BE593">
        <v>117769</v>
      </c>
      <c r="BI593">
        <v>1</v>
      </c>
      <c r="BM593">
        <v>5040</v>
      </c>
    </row>
    <row r="594" spans="1:65" x14ac:dyDescent="0.3">
      <c r="A594" t="s">
        <v>14784</v>
      </c>
      <c r="B594" t="s">
        <v>87</v>
      </c>
      <c r="C594" t="s">
        <v>45</v>
      </c>
      <c r="D594" t="s">
        <v>873</v>
      </c>
      <c r="E594">
        <v>202502</v>
      </c>
      <c r="F594" t="s">
        <v>597</v>
      </c>
      <c r="G594" t="s">
        <v>796</v>
      </c>
      <c r="H594" s="1">
        <v>45694</v>
      </c>
      <c r="I594" t="s">
        <v>874</v>
      </c>
      <c r="J594">
        <v>8</v>
      </c>
      <c r="K594" t="s">
        <v>75</v>
      </c>
      <c r="L594" t="s">
        <v>28</v>
      </c>
      <c r="M594" t="s">
        <v>877</v>
      </c>
      <c r="N594" t="s">
        <v>13710</v>
      </c>
      <c r="O594" t="s">
        <v>5352</v>
      </c>
      <c r="P594" t="s">
        <v>878</v>
      </c>
      <c r="R594" t="s">
        <v>879</v>
      </c>
      <c r="S594">
        <v>5040</v>
      </c>
      <c r="T594" t="s">
        <v>32</v>
      </c>
      <c r="U594" t="s">
        <v>33</v>
      </c>
      <c r="V594" t="s">
        <v>575</v>
      </c>
      <c r="W594" t="s">
        <v>575</v>
      </c>
      <c r="X594" s="1">
        <v>45743</v>
      </c>
      <c r="Y594" s="1">
        <v>45704</v>
      </c>
      <c r="Z594" s="1">
        <v>45706</v>
      </c>
      <c r="AB594" s="1">
        <v>45711</v>
      </c>
      <c r="AC594">
        <v>8</v>
      </c>
      <c r="AD594" s="1">
        <v>45719</v>
      </c>
      <c r="AE594" s="1">
        <v>45711</v>
      </c>
      <c r="AF594" s="1">
        <v>45708</v>
      </c>
      <c r="AG594" t="s">
        <v>34</v>
      </c>
      <c r="AI594" t="s">
        <v>11787</v>
      </c>
      <c r="AJ594">
        <v>0</v>
      </c>
      <c r="AK594">
        <v>0</v>
      </c>
      <c r="AL594" t="s">
        <v>369</v>
      </c>
      <c r="AM594" t="s">
        <v>7591</v>
      </c>
      <c r="AN594" t="s">
        <v>7592</v>
      </c>
      <c r="AO594" t="s">
        <v>12703</v>
      </c>
      <c r="AP594" t="s">
        <v>535</v>
      </c>
      <c r="AQ594" t="s">
        <v>13963</v>
      </c>
      <c r="AS594">
        <v>0</v>
      </c>
      <c r="AT594">
        <v>0</v>
      </c>
      <c r="AU594" s="1"/>
      <c r="AW594" t="s">
        <v>127</v>
      </c>
      <c r="AY594">
        <v>350</v>
      </c>
      <c r="AZ594">
        <v>1200</v>
      </c>
      <c r="BA594" t="s">
        <v>1324</v>
      </c>
      <c r="BB594" t="s">
        <v>24</v>
      </c>
      <c r="BC594" s="1">
        <v>45708</v>
      </c>
      <c r="BD594" t="s">
        <v>1118</v>
      </c>
      <c r="BE594">
        <v>289640</v>
      </c>
      <c r="BI594">
        <v>0</v>
      </c>
      <c r="BM594">
        <v>5040</v>
      </c>
    </row>
    <row r="595" spans="1:65" x14ac:dyDescent="0.3">
      <c r="A595" t="s">
        <v>14784</v>
      </c>
      <c r="B595" t="s">
        <v>87</v>
      </c>
      <c r="C595" t="s">
        <v>45</v>
      </c>
      <c r="D595" t="s">
        <v>873</v>
      </c>
      <c r="E595">
        <v>202502</v>
      </c>
      <c r="F595" t="s">
        <v>597</v>
      </c>
      <c r="G595" t="s">
        <v>613</v>
      </c>
      <c r="H595" s="1">
        <v>45572</v>
      </c>
      <c r="I595" t="s">
        <v>874</v>
      </c>
      <c r="J595" t="s">
        <v>1318</v>
      </c>
      <c r="K595" t="s">
        <v>1318</v>
      </c>
      <c r="L595" t="s">
        <v>48</v>
      </c>
      <c r="M595" t="s">
        <v>159</v>
      </c>
      <c r="N595" t="s">
        <v>13710</v>
      </c>
      <c r="O595" t="s">
        <v>5345</v>
      </c>
      <c r="P595" t="s">
        <v>875</v>
      </c>
      <c r="R595" t="s">
        <v>125</v>
      </c>
      <c r="S595">
        <v>16000</v>
      </c>
      <c r="T595" t="s">
        <v>32</v>
      </c>
      <c r="U595" t="s">
        <v>33</v>
      </c>
      <c r="V595" t="s">
        <v>644</v>
      </c>
      <c r="W595" t="s">
        <v>52</v>
      </c>
      <c r="X595" s="1">
        <v>45723</v>
      </c>
      <c r="Y595" s="1">
        <v>45709</v>
      </c>
      <c r="Z595" s="1"/>
      <c r="AB595" s="1">
        <v>45712</v>
      </c>
      <c r="AC595">
        <v>5</v>
      </c>
      <c r="AD595" s="1">
        <v>45720</v>
      </c>
      <c r="AE595" s="1">
        <v>45714</v>
      </c>
      <c r="AF595" s="1">
        <v>45707</v>
      </c>
      <c r="AG595" t="s">
        <v>34</v>
      </c>
      <c r="AI595" t="s">
        <v>11787</v>
      </c>
      <c r="AJ595">
        <v>1</v>
      </c>
      <c r="AK595">
        <v>1</v>
      </c>
      <c r="AL595" t="s">
        <v>96</v>
      </c>
      <c r="AM595" t="s">
        <v>5346</v>
      </c>
      <c r="AN595" t="s">
        <v>7593</v>
      </c>
      <c r="AO595" t="s">
        <v>14786</v>
      </c>
      <c r="AP595" t="s">
        <v>923</v>
      </c>
      <c r="AQ595" t="s">
        <v>13963</v>
      </c>
      <c r="AS595">
        <v>3419</v>
      </c>
      <c r="AT595">
        <v>300</v>
      </c>
      <c r="AU595" s="1"/>
      <c r="AW595" t="s">
        <v>55</v>
      </c>
      <c r="AY595">
        <v>300</v>
      </c>
      <c r="BA595" t="s">
        <v>13967</v>
      </c>
      <c r="BB595" t="s">
        <v>24</v>
      </c>
      <c r="BC595" s="1">
        <v>45707</v>
      </c>
      <c r="BD595" t="s">
        <v>13965</v>
      </c>
      <c r="BE595">
        <v>47520</v>
      </c>
      <c r="BI595">
        <v>1</v>
      </c>
      <c r="BM595">
        <v>16000</v>
      </c>
    </row>
    <row r="596" spans="1:65" x14ac:dyDescent="0.3">
      <c r="A596" t="s">
        <v>14784</v>
      </c>
      <c r="B596" t="s">
        <v>87</v>
      </c>
      <c r="C596" t="s">
        <v>106</v>
      </c>
      <c r="D596" t="s">
        <v>873</v>
      </c>
      <c r="E596">
        <v>202502</v>
      </c>
      <c r="F596" t="s">
        <v>597</v>
      </c>
      <c r="G596" t="s">
        <v>902</v>
      </c>
      <c r="H596" s="1">
        <v>45671</v>
      </c>
      <c r="I596" t="s">
        <v>874</v>
      </c>
      <c r="J596">
        <v>8</v>
      </c>
      <c r="K596" t="s">
        <v>75</v>
      </c>
      <c r="L596" t="s">
        <v>48</v>
      </c>
      <c r="M596" t="s">
        <v>190</v>
      </c>
      <c r="N596" t="s">
        <v>13710</v>
      </c>
      <c r="O596" t="s">
        <v>5354</v>
      </c>
      <c r="P596" t="s">
        <v>878</v>
      </c>
      <c r="R596" t="s">
        <v>879</v>
      </c>
      <c r="S596">
        <v>14400</v>
      </c>
      <c r="T596" t="s">
        <v>32</v>
      </c>
      <c r="U596" t="s">
        <v>33</v>
      </c>
      <c r="V596" t="s">
        <v>14791</v>
      </c>
      <c r="W596" t="s">
        <v>592</v>
      </c>
      <c r="X596" s="1">
        <v>45736</v>
      </c>
      <c r="Y596" s="1">
        <v>45704</v>
      </c>
      <c r="Z596" s="1">
        <v>45706</v>
      </c>
      <c r="AB596" s="1">
        <v>45711</v>
      </c>
      <c r="AC596">
        <v>20</v>
      </c>
      <c r="AD596" s="1">
        <v>45735</v>
      </c>
      <c r="AE596" s="1">
        <v>45713</v>
      </c>
      <c r="AF596" s="1">
        <v>45708</v>
      </c>
      <c r="AG596" t="s">
        <v>34</v>
      </c>
      <c r="AI596" t="s">
        <v>11787</v>
      </c>
      <c r="AJ596">
        <v>1</v>
      </c>
      <c r="AK596">
        <v>1</v>
      </c>
      <c r="AL596" t="s">
        <v>146</v>
      </c>
      <c r="AM596" t="s">
        <v>7594</v>
      </c>
      <c r="AN596" t="s">
        <v>7595</v>
      </c>
      <c r="AO596" t="s">
        <v>12646</v>
      </c>
      <c r="AP596" t="s">
        <v>314</v>
      </c>
      <c r="AQ596" t="s">
        <v>13963</v>
      </c>
      <c r="AS596">
        <v>5875</v>
      </c>
      <c r="AT596">
        <v>945</v>
      </c>
      <c r="AU596" s="1"/>
      <c r="AW596" t="s">
        <v>179</v>
      </c>
      <c r="AY596">
        <v>945</v>
      </c>
      <c r="BA596" t="s">
        <v>1324</v>
      </c>
      <c r="BB596" t="s">
        <v>24</v>
      </c>
      <c r="BC596" s="1">
        <v>45708</v>
      </c>
      <c r="BD596" t="s">
        <v>13965</v>
      </c>
      <c r="BE596">
        <v>36985</v>
      </c>
      <c r="BI596">
        <v>1</v>
      </c>
      <c r="BM596">
        <v>14400</v>
      </c>
    </row>
    <row r="597" spans="1:65" x14ac:dyDescent="0.3">
      <c r="A597" t="s">
        <v>14784</v>
      </c>
      <c r="B597" t="s">
        <v>87</v>
      </c>
      <c r="C597" t="s">
        <v>45</v>
      </c>
      <c r="D597" t="s">
        <v>873</v>
      </c>
      <c r="E597">
        <v>202502</v>
      </c>
      <c r="F597" t="s">
        <v>597</v>
      </c>
      <c r="G597" t="s">
        <v>3128</v>
      </c>
      <c r="H597" s="1">
        <v>45681</v>
      </c>
      <c r="I597" t="s">
        <v>890</v>
      </c>
      <c r="J597" t="s">
        <v>1318</v>
      </c>
      <c r="K597" t="s">
        <v>1318</v>
      </c>
      <c r="L597" t="s">
        <v>28</v>
      </c>
      <c r="M597" t="s">
        <v>877</v>
      </c>
      <c r="N597" t="s">
        <v>13710</v>
      </c>
      <c r="O597" t="s">
        <v>7596</v>
      </c>
      <c r="P597" t="s">
        <v>242</v>
      </c>
      <c r="R597" t="s">
        <v>894</v>
      </c>
      <c r="S597">
        <v>12000</v>
      </c>
      <c r="T597" t="s">
        <v>32</v>
      </c>
      <c r="U597" t="s">
        <v>33</v>
      </c>
      <c r="V597" t="s">
        <v>575</v>
      </c>
      <c r="W597" t="s">
        <v>575</v>
      </c>
      <c r="X597" s="1">
        <v>45708</v>
      </c>
      <c r="Y597" s="1">
        <v>45685</v>
      </c>
      <c r="Z597" s="1"/>
      <c r="AB597" s="1">
        <v>45715</v>
      </c>
      <c r="AC597">
        <v>10</v>
      </c>
      <c r="AD597" s="1">
        <v>45724</v>
      </c>
      <c r="AE597" s="1">
        <v>45715</v>
      </c>
      <c r="AF597" s="1">
        <v>45709</v>
      </c>
      <c r="AG597" t="s">
        <v>34</v>
      </c>
      <c r="AI597" t="s">
        <v>11787</v>
      </c>
      <c r="AJ597">
        <v>1</v>
      </c>
      <c r="AK597">
        <v>1</v>
      </c>
      <c r="AL597" t="s">
        <v>1954</v>
      </c>
      <c r="AM597" t="s">
        <v>7597</v>
      </c>
      <c r="AN597" t="s">
        <v>7598</v>
      </c>
      <c r="AO597" t="s">
        <v>12694</v>
      </c>
      <c r="AP597" t="s">
        <v>941</v>
      </c>
      <c r="AQ597" t="s">
        <v>13963</v>
      </c>
      <c r="AS597">
        <v>3098</v>
      </c>
      <c r="AT597">
        <v>185</v>
      </c>
      <c r="AU597" s="1"/>
      <c r="AW597" t="s">
        <v>127</v>
      </c>
      <c r="AY597">
        <v>185</v>
      </c>
      <c r="BA597" t="s">
        <v>1324</v>
      </c>
      <c r="BB597" t="s">
        <v>24</v>
      </c>
      <c r="BC597" s="1">
        <v>45709</v>
      </c>
      <c r="BD597" t="s">
        <v>1118</v>
      </c>
      <c r="BE597">
        <v>366364</v>
      </c>
      <c r="BI597">
        <v>1</v>
      </c>
      <c r="BM597">
        <v>12000</v>
      </c>
    </row>
    <row r="598" spans="1:65" x14ac:dyDescent="0.3">
      <c r="A598" t="s">
        <v>14784</v>
      </c>
      <c r="B598" t="s">
        <v>87</v>
      </c>
      <c r="C598" t="s">
        <v>45</v>
      </c>
      <c r="D598" t="s">
        <v>873</v>
      </c>
      <c r="E598">
        <v>202502</v>
      </c>
      <c r="F598" t="s">
        <v>597</v>
      </c>
      <c r="G598" t="s">
        <v>624</v>
      </c>
      <c r="H598" s="1">
        <v>45586</v>
      </c>
      <c r="I598" t="s">
        <v>874</v>
      </c>
      <c r="J598" t="s">
        <v>1318</v>
      </c>
      <c r="K598" t="s">
        <v>1318</v>
      </c>
      <c r="L598" t="s">
        <v>48</v>
      </c>
      <c r="M598" t="s">
        <v>889</v>
      </c>
      <c r="N598" t="s">
        <v>13710</v>
      </c>
      <c r="O598" t="s">
        <v>7599</v>
      </c>
      <c r="P598" t="s">
        <v>875</v>
      </c>
      <c r="R598" t="s">
        <v>125</v>
      </c>
      <c r="S598">
        <v>16000</v>
      </c>
      <c r="T598" t="s">
        <v>32</v>
      </c>
      <c r="U598" t="s">
        <v>126</v>
      </c>
      <c r="V598" t="s">
        <v>644</v>
      </c>
      <c r="W598" t="s">
        <v>52</v>
      </c>
      <c r="X598" s="1">
        <v>45713</v>
      </c>
      <c r="Y598" s="1">
        <v>45695</v>
      </c>
      <c r="Z598" s="1">
        <v>45705</v>
      </c>
      <c r="AB598" s="1">
        <v>45715</v>
      </c>
      <c r="AC598">
        <v>6</v>
      </c>
      <c r="AD598" s="1">
        <v>45720</v>
      </c>
      <c r="AE598" s="1">
        <v>45715</v>
      </c>
      <c r="AF598" s="1">
        <v>45711</v>
      </c>
      <c r="AG598" t="s">
        <v>34</v>
      </c>
      <c r="AI598" t="s">
        <v>11787</v>
      </c>
      <c r="AJ598">
        <v>1</v>
      </c>
      <c r="AK598">
        <v>1</v>
      </c>
      <c r="AL598" t="s">
        <v>415</v>
      </c>
      <c r="AM598" t="s">
        <v>7600</v>
      </c>
      <c r="AN598" t="s">
        <v>7601</v>
      </c>
      <c r="AO598" t="s">
        <v>12703</v>
      </c>
      <c r="AQ598" t="s">
        <v>13966</v>
      </c>
      <c r="AR598" t="s">
        <v>13966</v>
      </c>
      <c r="AS598">
        <v>5447</v>
      </c>
      <c r="AT598">
        <v>0</v>
      </c>
      <c r="AU598" s="1"/>
      <c r="AW598" t="s">
        <v>55</v>
      </c>
      <c r="BA598" t="s">
        <v>13967</v>
      </c>
      <c r="BB598" t="s">
        <v>24</v>
      </c>
      <c r="BC598" s="1">
        <v>45711</v>
      </c>
      <c r="BD598" t="s">
        <v>13965</v>
      </c>
      <c r="BE598">
        <v>48096</v>
      </c>
      <c r="BL598">
        <v>1</v>
      </c>
      <c r="BM598">
        <v>16000</v>
      </c>
    </row>
    <row r="599" spans="1:65" x14ac:dyDescent="0.3">
      <c r="A599" t="s">
        <v>14784</v>
      </c>
      <c r="B599" t="s">
        <v>87</v>
      </c>
      <c r="C599" t="s">
        <v>45</v>
      </c>
      <c r="D599" t="s">
        <v>873</v>
      </c>
      <c r="E599">
        <v>202502</v>
      </c>
      <c r="F599" t="s">
        <v>597</v>
      </c>
      <c r="G599" t="s">
        <v>905</v>
      </c>
      <c r="H599" s="1">
        <v>45604</v>
      </c>
      <c r="I599" t="s">
        <v>874</v>
      </c>
      <c r="J599" t="s">
        <v>1318</v>
      </c>
      <c r="K599" t="s">
        <v>1318</v>
      </c>
      <c r="L599" t="s">
        <v>48</v>
      </c>
      <c r="M599" t="s">
        <v>334</v>
      </c>
      <c r="N599" t="s">
        <v>13710</v>
      </c>
      <c r="O599" t="s">
        <v>2311</v>
      </c>
      <c r="P599" t="s">
        <v>875</v>
      </c>
      <c r="R599" t="s">
        <v>125</v>
      </c>
      <c r="S599">
        <v>54000</v>
      </c>
      <c r="T599" t="s">
        <v>32</v>
      </c>
      <c r="U599" t="s">
        <v>33</v>
      </c>
      <c r="V599" t="s">
        <v>426</v>
      </c>
      <c r="W599" t="s">
        <v>13974</v>
      </c>
      <c r="X599" s="1">
        <v>45724</v>
      </c>
      <c r="Y599" s="1">
        <v>45707</v>
      </c>
      <c r="Z599" s="1"/>
      <c r="AB599" s="1">
        <v>45719</v>
      </c>
      <c r="AC599">
        <v>4</v>
      </c>
      <c r="AD599" s="1">
        <v>45723</v>
      </c>
      <c r="AE599" s="1">
        <v>45719</v>
      </c>
      <c r="AF599" s="1">
        <v>45714</v>
      </c>
      <c r="AG599" t="s">
        <v>34</v>
      </c>
      <c r="AI599" t="s">
        <v>11787</v>
      </c>
      <c r="AJ599">
        <v>3</v>
      </c>
      <c r="AK599">
        <v>3</v>
      </c>
      <c r="AL599" t="s">
        <v>437</v>
      </c>
      <c r="AM599" t="s">
        <v>3271</v>
      </c>
      <c r="AN599" t="s">
        <v>7602</v>
      </c>
      <c r="AO599" t="s">
        <v>12703</v>
      </c>
      <c r="AP599" t="s">
        <v>819</v>
      </c>
      <c r="AQ599" t="s">
        <v>13963</v>
      </c>
      <c r="AS599">
        <v>7775</v>
      </c>
      <c r="AT599">
        <v>942</v>
      </c>
      <c r="AU599" s="1"/>
      <c r="AW599" t="s">
        <v>132</v>
      </c>
      <c r="AY599">
        <v>314</v>
      </c>
      <c r="BA599" t="s">
        <v>13967</v>
      </c>
      <c r="BB599" t="s">
        <v>24</v>
      </c>
      <c r="BC599" s="1">
        <v>45714</v>
      </c>
      <c r="BD599" t="s">
        <v>13964</v>
      </c>
      <c r="BE599">
        <v>173502</v>
      </c>
      <c r="BI599">
        <v>3</v>
      </c>
      <c r="BM599">
        <v>54000</v>
      </c>
    </row>
    <row r="600" spans="1:65" x14ac:dyDescent="0.3">
      <c r="A600" t="s">
        <v>14784</v>
      </c>
      <c r="B600" t="s">
        <v>87</v>
      </c>
      <c r="C600" t="s">
        <v>45</v>
      </c>
      <c r="D600" t="s">
        <v>873</v>
      </c>
      <c r="E600">
        <v>202502</v>
      </c>
      <c r="F600" t="s">
        <v>597</v>
      </c>
      <c r="G600" t="s">
        <v>3128</v>
      </c>
      <c r="H600" s="1">
        <v>45650</v>
      </c>
      <c r="I600" t="s">
        <v>890</v>
      </c>
      <c r="J600" t="s">
        <v>1318</v>
      </c>
      <c r="K600" t="s">
        <v>1318</v>
      </c>
      <c r="L600" t="s">
        <v>28</v>
      </c>
      <c r="M600" t="s">
        <v>877</v>
      </c>
      <c r="N600" t="s">
        <v>13708</v>
      </c>
      <c r="O600" t="s">
        <v>3272</v>
      </c>
      <c r="P600" t="s">
        <v>925</v>
      </c>
      <c r="R600" t="s">
        <v>926</v>
      </c>
      <c r="S600">
        <v>22000</v>
      </c>
      <c r="T600" t="s">
        <v>32</v>
      </c>
      <c r="U600" t="s">
        <v>33</v>
      </c>
      <c r="V600" t="s">
        <v>575</v>
      </c>
      <c r="W600" t="s">
        <v>575</v>
      </c>
      <c r="X600" s="1">
        <v>45725</v>
      </c>
      <c r="Y600" s="1">
        <v>45713</v>
      </c>
      <c r="Z600" s="1"/>
      <c r="AB600" s="1">
        <v>45718</v>
      </c>
      <c r="AC600">
        <v>7</v>
      </c>
      <c r="AD600" s="1">
        <v>45725</v>
      </c>
      <c r="AE600" s="1">
        <v>45720</v>
      </c>
      <c r="AF600" s="1">
        <v>45713</v>
      </c>
      <c r="AG600" t="s">
        <v>34</v>
      </c>
      <c r="AI600" t="s">
        <v>14715</v>
      </c>
      <c r="AJ600">
        <v>1</v>
      </c>
      <c r="AK600">
        <v>1</v>
      </c>
      <c r="AL600" t="s">
        <v>96</v>
      </c>
      <c r="AM600" t="s">
        <v>10402</v>
      </c>
      <c r="AN600" t="s">
        <v>7603</v>
      </c>
      <c r="AO600" t="s">
        <v>12703</v>
      </c>
      <c r="AP600" t="s">
        <v>96</v>
      </c>
      <c r="AQ600" t="s">
        <v>13963</v>
      </c>
      <c r="AS600">
        <v>2612</v>
      </c>
      <c r="AT600">
        <v>940</v>
      </c>
      <c r="AU600" s="1"/>
      <c r="AW600" t="s">
        <v>127</v>
      </c>
      <c r="AY600">
        <v>380</v>
      </c>
      <c r="AZ600">
        <v>1600</v>
      </c>
      <c r="BA600" t="s">
        <v>1324</v>
      </c>
      <c r="BB600" t="s">
        <v>24</v>
      </c>
      <c r="BC600" s="1">
        <v>45713</v>
      </c>
      <c r="BD600" t="s">
        <v>1118</v>
      </c>
      <c r="BE600">
        <v>488206</v>
      </c>
      <c r="BI600">
        <v>1</v>
      </c>
      <c r="BM600">
        <v>22000</v>
      </c>
    </row>
    <row r="601" spans="1:65" x14ac:dyDescent="0.3">
      <c r="A601" t="s">
        <v>14784</v>
      </c>
      <c r="B601" t="s">
        <v>87</v>
      </c>
      <c r="C601" t="s">
        <v>45</v>
      </c>
      <c r="D601" t="s">
        <v>873</v>
      </c>
      <c r="E601">
        <v>202502</v>
      </c>
      <c r="F601" t="s">
        <v>597</v>
      </c>
      <c r="G601" t="s">
        <v>3128</v>
      </c>
      <c r="H601" s="1">
        <v>45693</v>
      </c>
      <c r="I601" t="s">
        <v>890</v>
      </c>
      <c r="J601" t="s">
        <v>1318</v>
      </c>
      <c r="K601" t="s">
        <v>1318</v>
      </c>
      <c r="L601" t="s">
        <v>28</v>
      </c>
      <c r="M601" t="s">
        <v>877</v>
      </c>
      <c r="N601" t="s">
        <v>13708</v>
      </c>
      <c r="O601" t="s">
        <v>5349</v>
      </c>
      <c r="P601" t="s">
        <v>925</v>
      </c>
      <c r="R601" t="s">
        <v>926</v>
      </c>
      <c r="S601">
        <v>22000</v>
      </c>
      <c r="T601" t="s">
        <v>32</v>
      </c>
      <c r="U601" t="s">
        <v>33</v>
      </c>
      <c r="V601" t="s">
        <v>575</v>
      </c>
      <c r="W601" t="s">
        <v>575</v>
      </c>
      <c r="X601" s="1">
        <v>45728</v>
      </c>
      <c r="Y601" s="1">
        <v>45710</v>
      </c>
      <c r="Z601" s="1"/>
      <c r="AB601" s="1">
        <v>45718</v>
      </c>
      <c r="AC601">
        <v>7</v>
      </c>
      <c r="AD601" s="1">
        <v>45725</v>
      </c>
      <c r="AE601" s="1">
        <v>45720</v>
      </c>
      <c r="AF601" s="1">
        <v>45713</v>
      </c>
      <c r="AG601" t="s">
        <v>34</v>
      </c>
      <c r="AI601" t="s">
        <v>14715</v>
      </c>
      <c r="AJ601">
        <v>1</v>
      </c>
      <c r="AK601">
        <v>1</v>
      </c>
      <c r="AL601" t="s">
        <v>96</v>
      </c>
      <c r="AM601" t="s">
        <v>10402</v>
      </c>
      <c r="AN601" t="s">
        <v>7604</v>
      </c>
      <c r="AO601" t="s">
        <v>12703</v>
      </c>
      <c r="AP601" t="s">
        <v>96</v>
      </c>
      <c r="AQ601" t="s">
        <v>13963</v>
      </c>
      <c r="AS601">
        <v>2612</v>
      </c>
      <c r="AT601">
        <v>940</v>
      </c>
      <c r="AU601" s="1"/>
      <c r="AW601" t="s">
        <v>127</v>
      </c>
      <c r="AY601">
        <v>380</v>
      </c>
      <c r="AZ601">
        <v>1600</v>
      </c>
      <c r="BA601" t="s">
        <v>1324</v>
      </c>
      <c r="BB601" t="s">
        <v>24</v>
      </c>
      <c r="BC601" s="1">
        <v>45713</v>
      </c>
      <c r="BD601" t="s">
        <v>1118</v>
      </c>
      <c r="BE601">
        <v>488206</v>
      </c>
      <c r="BI601">
        <v>1</v>
      </c>
      <c r="BM601">
        <v>22000</v>
      </c>
    </row>
    <row r="602" spans="1:65" x14ac:dyDescent="0.3">
      <c r="A602" t="s">
        <v>14784</v>
      </c>
      <c r="B602" t="s">
        <v>87</v>
      </c>
      <c r="C602" t="s">
        <v>578</v>
      </c>
      <c r="D602" t="s">
        <v>873</v>
      </c>
      <c r="E602">
        <v>202502</v>
      </c>
      <c r="F602" t="s">
        <v>597</v>
      </c>
      <c r="G602" t="s">
        <v>611</v>
      </c>
      <c r="H602" s="1">
        <v>45706</v>
      </c>
      <c r="I602" t="s">
        <v>874</v>
      </c>
      <c r="J602" t="s">
        <v>1318</v>
      </c>
      <c r="K602" t="s">
        <v>1318</v>
      </c>
      <c r="L602" t="s">
        <v>48</v>
      </c>
      <c r="M602" t="s">
        <v>29</v>
      </c>
      <c r="N602" t="s">
        <v>13710</v>
      </c>
      <c r="O602" t="s">
        <v>7605</v>
      </c>
      <c r="P602" t="s">
        <v>297</v>
      </c>
      <c r="R602" t="s">
        <v>298</v>
      </c>
      <c r="S602">
        <v>16800</v>
      </c>
      <c r="T602" t="s">
        <v>32</v>
      </c>
      <c r="U602" t="s">
        <v>33</v>
      </c>
      <c r="V602" t="s">
        <v>433</v>
      </c>
      <c r="W602" t="s">
        <v>23</v>
      </c>
      <c r="X602" s="1">
        <v>45739</v>
      </c>
      <c r="Y602" s="1">
        <v>45714</v>
      </c>
      <c r="Z602" s="1"/>
      <c r="AB602" s="1">
        <v>45721</v>
      </c>
      <c r="AC602">
        <v>16</v>
      </c>
      <c r="AD602" s="1">
        <v>45735</v>
      </c>
      <c r="AE602" s="1">
        <v>45721</v>
      </c>
      <c r="AF602" s="1">
        <v>45715</v>
      </c>
      <c r="AG602" t="s">
        <v>34</v>
      </c>
      <c r="AI602" t="s">
        <v>11787</v>
      </c>
      <c r="AJ602">
        <v>1</v>
      </c>
      <c r="AK602">
        <v>1</v>
      </c>
      <c r="AL602" t="s">
        <v>96</v>
      </c>
      <c r="AM602" t="s">
        <v>7606</v>
      </c>
      <c r="AN602" t="s">
        <v>7607</v>
      </c>
      <c r="AO602" t="s">
        <v>12703</v>
      </c>
      <c r="AP602" t="s">
        <v>96</v>
      </c>
      <c r="AQ602" t="s">
        <v>13963</v>
      </c>
      <c r="AS602">
        <v>3582</v>
      </c>
      <c r="AT602">
        <v>800</v>
      </c>
      <c r="AU602" s="1"/>
      <c r="AW602" t="s">
        <v>38</v>
      </c>
      <c r="AY602">
        <v>800</v>
      </c>
      <c r="BA602" t="s">
        <v>1324</v>
      </c>
      <c r="BB602" t="s">
        <v>24</v>
      </c>
      <c r="BC602" s="1">
        <v>45715</v>
      </c>
      <c r="BD602" t="s">
        <v>13965</v>
      </c>
      <c r="BE602">
        <v>47879</v>
      </c>
      <c r="BI602">
        <v>1</v>
      </c>
      <c r="BM602">
        <v>16800</v>
      </c>
    </row>
    <row r="603" spans="1:65" x14ac:dyDescent="0.3">
      <c r="A603" t="s">
        <v>14784</v>
      </c>
      <c r="B603" t="s">
        <v>87</v>
      </c>
      <c r="C603" t="s">
        <v>45</v>
      </c>
      <c r="D603" t="s">
        <v>873</v>
      </c>
      <c r="E603">
        <v>202502</v>
      </c>
      <c r="F603" t="s">
        <v>597</v>
      </c>
      <c r="G603" t="s">
        <v>909</v>
      </c>
      <c r="H603" s="1">
        <v>45698</v>
      </c>
      <c r="I603" t="s">
        <v>874</v>
      </c>
      <c r="J603">
        <v>9</v>
      </c>
      <c r="K603" t="s">
        <v>41</v>
      </c>
      <c r="L603" t="s">
        <v>28</v>
      </c>
      <c r="M603" t="s">
        <v>877</v>
      </c>
      <c r="N603" t="s">
        <v>13710</v>
      </c>
      <c r="O603" t="s">
        <v>7608</v>
      </c>
      <c r="P603" t="s">
        <v>7575</v>
      </c>
      <c r="R603" t="s">
        <v>7576</v>
      </c>
      <c r="S603">
        <v>105000</v>
      </c>
      <c r="T603" t="s">
        <v>32</v>
      </c>
      <c r="U603" t="s">
        <v>33</v>
      </c>
      <c r="V603" t="s">
        <v>575</v>
      </c>
      <c r="W603" t="s">
        <v>575</v>
      </c>
      <c r="X603" s="1">
        <v>45726</v>
      </c>
      <c r="Y603" s="1">
        <v>45710</v>
      </c>
      <c r="Z603" s="1"/>
      <c r="AB603" s="1">
        <v>45723</v>
      </c>
      <c r="AC603">
        <v>8</v>
      </c>
      <c r="AD603" s="1">
        <v>45728</v>
      </c>
      <c r="AE603" s="1">
        <v>45723</v>
      </c>
      <c r="AF603" s="1">
        <v>45715</v>
      </c>
      <c r="AG603" t="s">
        <v>34</v>
      </c>
      <c r="AI603" t="s">
        <v>14715</v>
      </c>
      <c r="AJ603">
        <v>5</v>
      </c>
      <c r="AK603">
        <v>5</v>
      </c>
      <c r="AL603" t="s">
        <v>415</v>
      </c>
      <c r="AM603" t="s">
        <v>7609</v>
      </c>
      <c r="AN603" t="s">
        <v>7610</v>
      </c>
      <c r="AO603" t="s">
        <v>12703</v>
      </c>
      <c r="AQ603" t="s">
        <v>594</v>
      </c>
      <c r="AR603" t="s">
        <v>14790</v>
      </c>
      <c r="AS603">
        <v>41400</v>
      </c>
      <c r="AT603">
        <v>10375</v>
      </c>
      <c r="AU603" s="1"/>
      <c r="AW603" t="s">
        <v>127</v>
      </c>
      <c r="AZ603">
        <v>1450</v>
      </c>
      <c r="BA603" t="s">
        <v>1324</v>
      </c>
      <c r="BB603" t="s">
        <v>24</v>
      </c>
      <c r="BC603" s="1">
        <v>45715</v>
      </c>
      <c r="BD603" t="s">
        <v>1118</v>
      </c>
      <c r="BE603">
        <v>1470000</v>
      </c>
      <c r="BK603">
        <v>5</v>
      </c>
      <c r="BM603">
        <v>105000</v>
      </c>
    </row>
    <row r="604" spans="1:65" x14ac:dyDescent="0.3">
      <c r="A604" t="s">
        <v>14784</v>
      </c>
      <c r="B604" t="s">
        <v>87</v>
      </c>
      <c r="C604" t="s">
        <v>45</v>
      </c>
      <c r="D604" t="s">
        <v>873</v>
      </c>
      <c r="E604">
        <v>202502</v>
      </c>
      <c r="F604" t="s">
        <v>597</v>
      </c>
      <c r="G604" t="s">
        <v>909</v>
      </c>
      <c r="H604" s="1">
        <v>45699</v>
      </c>
      <c r="I604" t="s">
        <v>874</v>
      </c>
      <c r="J604">
        <v>9</v>
      </c>
      <c r="K604" t="s">
        <v>41</v>
      </c>
      <c r="L604" t="s">
        <v>28</v>
      </c>
      <c r="M604" t="s">
        <v>877</v>
      </c>
      <c r="N604" t="s">
        <v>13710</v>
      </c>
      <c r="O604" t="s">
        <v>7611</v>
      </c>
      <c r="P604" t="s">
        <v>929</v>
      </c>
      <c r="R604" t="s">
        <v>930</v>
      </c>
      <c r="S604">
        <v>12770</v>
      </c>
      <c r="T604" t="s">
        <v>32</v>
      </c>
      <c r="U604" t="s">
        <v>33</v>
      </c>
      <c r="V604" t="s">
        <v>575</v>
      </c>
      <c r="W604" t="s">
        <v>575</v>
      </c>
      <c r="X604" s="1">
        <v>45719</v>
      </c>
      <c r="Y604" s="1">
        <v>45706</v>
      </c>
      <c r="Z604" s="1"/>
      <c r="AB604" s="1">
        <v>45722</v>
      </c>
      <c r="AC604">
        <v>8</v>
      </c>
      <c r="AD604" s="1">
        <v>45730</v>
      </c>
      <c r="AE604" s="1">
        <v>45723</v>
      </c>
      <c r="AF604" s="1">
        <v>45713</v>
      </c>
      <c r="AG604" t="s">
        <v>34</v>
      </c>
      <c r="AI604" t="s">
        <v>11787</v>
      </c>
      <c r="AJ604">
        <v>1</v>
      </c>
      <c r="AK604">
        <v>1</v>
      </c>
      <c r="AL604" t="s">
        <v>828</v>
      </c>
      <c r="AM604" t="s">
        <v>6972</v>
      </c>
      <c r="AN604" t="s">
        <v>7612</v>
      </c>
      <c r="AO604" t="s">
        <v>12687</v>
      </c>
      <c r="AP604" t="s">
        <v>596</v>
      </c>
      <c r="AQ604" t="s">
        <v>13963</v>
      </c>
      <c r="AS604">
        <v>5651</v>
      </c>
      <c r="AT604">
        <v>350</v>
      </c>
      <c r="AU604" s="1"/>
      <c r="AW604" t="s">
        <v>127</v>
      </c>
      <c r="AY604">
        <v>350</v>
      </c>
      <c r="BA604" t="s">
        <v>1324</v>
      </c>
      <c r="BB604" t="s">
        <v>24</v>
      </c>
      <c r="BC604" s="1">
        <v>45713</v>
      </c>
      <c r="BD604" t="s">
        <v>1118</v>
      </c>
      <c r="BE604">
        <v>192607</v>
      </c>
      <c r="BI604">
        <v>1</v>
      </c>
      <c r="BM604">
        <v>12770</v>
      </c>
    </row>
    <row r="605" spans="1:65" x14ac:dyDescent="0.3">
      <c r="A605" t="s">
        <v>14784</v>
      </c>
      <c r="B605" t="s">
        <v>87</v>
      </c>
      <c r="C605" t="s">
        <v>45</v>
      </c>
      <c r="D605" t="s">
        <v>873</v>
      </c>
      <c r="E605">
        <v>202503</v>
      </c>
      <c r="F605" t="s">
        <v>597</v>
      </c>
      <c r="G605" t="s">
        <v>605</v>
      </c>
      <c r="H605" s="1">
        <v>45692</v>
      </c>
      <c r="I605" t="s">
        <v>874</v>
      </c>
      <c r="J605" t="s">
        <v>1318</v>
      </c>
      <c r="K605" t="s">
        <v>1318</v>
      </c>
      <c r="L605" t="s">
        <v>48</v>
      </c>
      <c r="M605" t="s">
        <v>206</v>
      </c>
      <c r="N605" t="s">
        <v>13710</v>
      </c>
      <c r="O605" t="s">
        <v>7619</v>
      </c>
      <c r="P605" t="s">
        <v>910</v>
      </c>
      <c r="R605" t="s">
        <v>911</v>
      </c>
      <c r="S605">
        <v>18000</v>
      </c>
      <c r="T605" t="s">
        <v>32</v>
      </c>
      <c r="U605" t="s">
        <v>33</v>
      </c>
      <c r="V605" t="s">
        <v>593</v>
      </c>
      <c r="W605" t="s">
        <v>95</v>
      </c>
      <c r="X605" s="1">
        <v>45726</v>
      </c>
      <c r="Y605" s="1">
        <v>45714</v>
      </c>
      <c r="Z605" s="1"/>
      <c r="AB605" s="1">
        <v>45721</v>
      </c>
      <c r="AC605">
        <v>6</v>
      </c>
      <c r="AD605" s="1">
        <v>45727</v>
      </c>
      <c r="AE605" s="1">
        <v>45722</v>
      </c>
      <c r="AF605" s="1">
        <v>45720</v>
      </c>
      <c r="AG605" t="s">
        <v>34</v>
      </c>
      <c r="AI605" t="s">
        <v>11787</v>
      </c>
      <c r="AJ605">
        <v>1</v>
      </c>
      <c r="AK605">
        <v>1</v>
      </c>
      <c r="AL605" t="s">
        <v>437</v>
      </c>
      <c r="AM605" t="s">
        <v>7620</v>
      </c>
      <c r="AN605" t="s">
        <v>7621</v>
      </c>
      <c r="AO605" t="s">
        <v>12703</v>
      </c>
      <c r="AP605" t="s">
        <v>2038</v>
      </c>
      <c r="AQ605" t="s">
        <v>13963</v>
      </c>
      <c r="AS605">
        <v>3382</v>
      </c>
      <c r="AT605">
        <v>286</v>
      </c>
      <c r="AU605" s="1"/>
      <c r="AW605" t="s">
        <v>313</v>
      </c>
      <c r="AY605">
        <v>286</v>
      </c>
      <c r="BA605" t="s">
        <v>69</v>
      </c>
      <c r="BB605" t="s">
        <v>24</v>
      </c>
      <c r="BC605" s="1">
        <v>45720</v>
      </c>
      <c r="BD605" t="s">
        <v>13965</v>
      </c>
      <c r="BE605">
        <v>26730</v>
      </c>
      <c r="BI605">
        <v>1</v>
      </c>
      <c r="BM605">
        <v>18000</v>
      </c>
    </row>
    <row r="606" spans="1:65" x14ac:dyDescent="0.3">
      <c r="A606" t="s">
        <v>14784</v>
      </c>
      <c r="B606" t="s">
        <v>87</v>
      </c>
      <c r="C606" t="s">
        <v>45</v>
      </c>
      <c r="D606" t="s">
        <v>873</v>
      </c>
      <c r="E606">
        <v>202503</v>
      </c>
      <c r="F606" t="s">
        <v>597</v>
      </c>
      <c r="G606" t="s">
        <v>865</v>
      </c>
      <c r="H606" s="1">
        <v>45681</v>
      </c>
      <c r="I606" t="s">
        <v>874</v>
      </c>
      <c r="J606" t="s">
        <v>1318</v>
      </c>
      <c r="K606" t="s">
        <v>1318</v>
      </c>
      <c r="L606" t="s">
        <v>48</v>
      </c>
      <c r="M606" t="s">
        <v>134</v>
      </c>
      <c r="N606" t="s">
        <v>13710</v>
      </c>
      <c r="O606" t="s">
        <v>7613</v>
      </c>
      <c r="P606" t="s">
        <v>242</v>
      </c>
      <c r="R606" t="s">
        <v>894</v>
      </c>
      <c r="S606">
        <v>8000</v>
      </c>
      <c r="T606" t="s">
        <v>32</v>
      </c>
      <c r="U606" t="s">
        <v>33</v>
      </c>
      <c r="V606" t="s">
        <v>617</v>
      </c>
      <c r="W606" t="s">
        <v>137</v>
      </c>
      <c r="X606" s="1">
        <v>45730</v>
      </c>
      <c r="Y606" s="1">
        <v>45706</v>
      </c>
      <c r="Z606" s="1"/>
      <c r="AB606" s="1">
        <v>45723</v>
      </c>
      <c r="AC606">
        <v>10</v>
      </c>
      <c r="AD606" s="1">
        <v>45733</v>
      </c>
      <c r="AE606" s="1">
        <v>45724</v>
      </c>
      <c r="AF606" s="1">
        <v>45719</v>
      </c>
      <c r="AG606" t="s">
        <v>34</v>
      </c>
      <c r="AI606" t="s">
        <v>11787</v>
      </c>
      <c r="AJ606">
        <v>1</v>
      </c>
      <c r="AK606">
        <v>1</v>
      </c>
      <c r="AL606" t="s">
        <v>96</v>
      </c>
      <c r="AM606" t="s">
        <v>7614</v>
      </c>
      <c r="AN606" t="s">
        <v>7615</v>
      </c>
      <c r="AO606" t="s">
        <v>14786</v>
      </c>
      <c r="AP606" t="s">
        <v>96</v>
      </c>
      <c r="AQ606" t="s">
        <v>13963</v>
      </c>
      <c r="AS606">
        <v>6241</v>
      </c>
      <c r="AT606">
        <v>600</v>
      </c>
      <c r="AU606" s="1"/>
      <c r="AW606" t="s">
        <v>157</v>
      </c>
      <c r="AY606">
        <v>600</v>
      </c>
      <c r="BA606" t="s">
        <v>13967</v>
      </c>
      <c r="BB606" t="s">
        <v>24</v>
      </c>
      <c r="BC606" s="1">
        <v>45719</v>
      </c>
      <c r="BD606" t="s">
        <v>13965</v>
      </c>
      <c r="BE606">
        <v>33120</v>
      </c>
      <c r="BI606">
        <v>1</v>
      </c>
      <c r="BM606">
        <v>8000</v>
      </c>
    </row>
    <row r="607" spans="1:65" x14ac:dyDescent="0.3">
      <c r="A607" t="s">
        <v>14784</v>
      </c>
      <c r="B607" t="s">
        <v>87</v>
      </c>
      <c r="C607" t="s">
        <v>45</v>
      </c>
      <c r="D607" t="s">
        <v>873</v>
      </c>
      <c r="E607">
        <v>202503</v>
      </c>
      <c r="F607" t="s">
        <v>597</v>
      </c>
      <c r="G607" t="s">
        <v>865</v>
      </c>
      <c r="H607" s="1">
        <v>45707</v>
      </c>
      <c r="I607" t="s">
        <v>874</v>
      </c>
      <c r="J607">
        <v>8</v>
      </c>
      <c r="K607" t="s">
        <v>75</v>
      </c>
      <c r="L607" t="s">
        <v>48</v>
      </c>
      <c r="M607" t="s">
        <v>134</v>
      </c>
      <c r="N607" t="s">
        <v>13710</v>
      </c>
      <c r="O607" t="s">
        <v>7613</v>
      </c>
      <c r="P607" t="s">
        <v>878</v>
      </c>
      <c r="R607" t="s">
        <v>879</v>
      </c>
      <c r="S607">
        <v>2160</v>
      </c>
      <c r="T607" t="s">
        <v>32</v>
      </c>
      <c r="U607" t="s">
        <v>33</v>
      </c>
      <c r="V607" t="s">
        <v>617</v>
      </c>
      <c r="W607" t="s">
        <v>137</v>
      </c>
      <c r="X607" s="1">
        <v>45730</v>
      </c>
      <c r="Y607" s="1">
        <v>45706</v>
      </c>
      <c r="Z607" s="1">
        <v>45715</v>
      </c>
      <c r="AB607" s="1">
        <v>45723</v>
      </c>
      <c r="AC607">
        <v>10</v>
      </c>
      <c r="AD607" s="1">
        <v>45733</v>
      </c>
      <c r="AE607" s="1">
        <v>45724</v>
      </c>
      <c r="AF607" s="1">
        <v>45719</v>
      </c>
      <c r="AG607" t="s">
        <v>34</v>
      </c>
      <c r="AI607" t="s">
        <v>11787</v>
      </c>
      <c r="AJ607">
        <v>1</v>
      </c>
      <c r="AK607">
        <v>1</v>
      </c>
      <c r="AL607" t="s">
        <v>96</v>
      </c>
      <c r="AM607" t="s">
        <v>7614</v>
      </c>
      <c r="AN607" t="s">
        <v>7615</v>
      </c>
      <c r="AO607" t="s">
        <v>14786</v>
      </c>
      <c r="AP607" t="s">
        <v>96</v>
      </c>
      <c r="AQ607" t="s">
        <v>13963</v>
      </c>
      <c r="AR607" t="s">
        <v>14788</v>
      </c>
      <c r="AS607">
        <v>0</v>
      </c>
      <c r="AT607">
        <v>0</v>
      </c>
      <c r="AU607" s="1"/>
      <c r="AW607" t="s">
        <v>157</v>
      </c>
      <c r="AY607">
        <v>600</v>
      </c>
      <c r="BA607" t="s">
        <v>13967</v>
      </c>
      <c r="BB607" t="s">
        <v>24</v>
      </c>
      <c r="BC607" s="1">
        <v>45719</v>
      </c>
      <c r="BD607" t="s">
        <v>13965</v>
      </c>
      <c r="BE607">
        <v>36985</v>
      </c>
      <c r="BI607">
        <v>1</v>
      </c>
      <c r="BM607">
        <v>2160</v>
      </c>
    </row>
    <row r="608" spans="1:65" x14ac:dyDescent="0.3">
      <c r="A608" t="s">
        <v>14784</v>
      </c>
      <c r="B608" t="s">
        <v>87</v>
      </c>
      <c r="C608" t="s">
        <v>106</v>
      </c>
      <c r="D608" t="s">
        <v>873</v>
      </c>
      <c r="E608">
        <v>202503</v>
      </c>
      <c r="F608" t="s">
        <v>597</v>
      </c>
      <c r="G608" t="s">
        <v>899</v>
      </c>
      <c r="H608" s="1">
        <v>45705</v>
      </c>
      <c r="I608" t="s">
        <v>874</v>
      </c>
      <c r="J608" t="s">
        <v>1318</v>
      </c>
      <c r="K608" t="s">
        <v>1318</v>
      </c>
      <c r="L608" t="s">
        <v>48</v>
      </c>
      <c r="M608" t="s">
        <v>915</v>
      </c>
      <c r="N608" t="s">
        <v>13710</v>
      </c>
      <c r="O608" t="s">
        <v>7616</v>
      </c>
      <c r="P608" t="s">
        <v>891</v>
      </c>
      <c r="R608" t="s">
        <v>892</v>
      </c>
      <c r="S608">
        <v>16000</v>
      </c>
      <c r="T608" t="s">
        <v>32</v>
      </c>
      <c r="U608" t="s">
        <v>33</v>
      </c>
      <c r="V608" t="s">
        <v>748</v>
      </c>
      <c r="W608" t="s">
        <v>111</v>
      </c>
      <c r="X608" s="1">
        <v>45736</v>
      </c>
      <c r="Y608" s="1">
        <v>45719</v>
      </c>
      <c r="Z608" s="1"/>
      <c r="AB608" s="1">
        <v>45721</v>
      </c>
      <c r="AC608">
        <v>46</v>
      </c>
      <c r="AD608" s="1">
        <v>45767</v>
      </c>
      <c r="AE608" s="1">
        <v>45724</v>
      </c>
      <c r="AF608" s="1">
        <v>45720</v>
      </c>
      <c r="AG608" t="s">
        <v>34</v>
      </c>
      <c r="AI608" t="s">
        <v>11787</v>
      </c>
      <c r="AJ608">
        <v>1</v>
      </c>
      <c r="AK608">
        <v>1</v>
      </c>
      <c r="AL608" t="s">
        <v>146</v>
      </c>
      <c r="AM608" t="s">
        <v>7617</v>
      </c>
      <c r="AN608" t="s">
        <v>7618</v>
      </c>
      <c r="AO608" t="s">
        <v>12646</v>
      </c>
      <c r="AP608" t="s">
        <v>146</v>
      </c>
      <c r="AQ608" t="s">
        <v>13963</v>
      </c>
      <c r="AS608">
        <v>3395</v>
      </c>
      <c r="AT608">
        <v>1040</v>
      </c>
      <c r="AU608" s="1"/>
      <c r="AW608" t="s">
        <v>273</v>
      </c>
      <c r="AY608">
        <v>1040</v>
      </c>
      <c r="BA608" t="s">
        <v>39</v>
      </c>
      <c r="BB608" t="s">
        <v>24</v>
      </c>
      <c r="BC608" s="1">
        <v>45720</v>
      </c>
      <c r="BD608" t="s">
        <v>13965</v>
      </c>
      <c r="BE608">
        <v>25785</v>
      </c>
      <c r="BI608">
        <v>1</v>
      </c>
      <c r="BM608">
        <v>16000</v>
      </c>
    </row>
    <row r="609" spans="1:65" x14ac:dyDescent="0.3">
      <c r="A609" t="s">
        <v>14784</v>
      </c>
      <c r="B609" t="s">
        <v>87</v>
      </c>
      <c r="C609" t="s">
        <v>45</v>
      </c>
      <c r="D609" t="s">
        <v>873</v>
      </c>
      <c r="E609">
        <v>202503</v>
      </c>
      <c r="F609" t="s">
        <v>597</v>
      </c>
      <c r="G609" t="s">
        <v>7622</v>
      </c>
      <c r="H609" s="1">
        <v>45700</v>
      </c>
      <c r="I609" t="s">
        <v>874</v>
      </c>
      <c r="J609" t="s">
        <v>1318</v>
      </c>
      <c r="K609" t="s">
        <v>1318</v>
      </c>
      <c r="L609" t="s">
        <v>28</v>
      </c>
      <c r="M609" t="s">
        <v>877</v>
      </c>
      <c r="N609" t="s">
        <v>13710</v>
      </c>
      <c r="O609" t="s">
        <v>7623</v>
      </c>
      <c r="P609" t="s">
        <v>903</v>
      </c>
      <c r="R609" t="s">
        <v>7624</v>
      </c>
      <c r="S609">
        <v>950</v>
      </c>
      <c r="T609" t="s">
        <v>32</v>
      </c>
      <c r="U609" t="s">
        <v>33</v>
      </c>
      <c r="V609" t="s">
        <v>575</v>
      </c>
      <c r="W609" t="s">
        <v>575</v>
      </c>
      <c r="X609" s="1">
        <v>45729</v>
      </c>
      <c r="Y609" s="1">
        <v>45709</v>
      </c>
      <c r="Z609" s="1"/>
      <c r="AB609" s="1">
        <v>45725</v>
      </c>
      <c r="AC609">
        <v>8</v>
      </c>
      <c r="AD609" s="1">
        <v>45732</v>
      </c>
      <c r="AE609" s="1">
        <v>45727</v>
      </c>
      <c r="AF609" s="1">
        <v>45720</v>
      </c>
      <c r="AG609" t="s">
        <v>34</v>
      </c>
      <c r="AI609" t="s">
        <v>53</v>
      </c>
      <c r="AL609" t="s">
        <v>12689</v>
      </c>
      <c r="AM609" t="s">
        <v>7625</v>
      </c>
      <c r="AN609" t="s">
        <v>7626</v>
      </c>
      <c r="AQ609" t="s">
        <v>594</v>
      </c>
      <c r="AR609" t="s">
        <v>12689</v>
      </c>
      <c r="AS609">
        <v>1753</v>
      </c>
      <c r="AT609">
        <v>105</v>
      </c>
      <c r="AU609" s="1"/>
      <c r="AW609" t="s">
        <v>127</v>
      </c>
      <c r="BA609" t="s">
        <v>1324</v>
      </c>
      <c r="BB609" t="s">
        <v>24</v>
      </c>
      <c r="BC609" s="1">
        <v>45720</v>
      </c>
      <c r="BD609" t="s">
        <v>1118</v>
      </c>
      <c r="BE609">
        <v>21674</v>
      </c>
      <c r="BM609">
        <v>950</v>
      </c>
    </row>
    <row r="610" spans="1:65" x14ac:dyDescent="0.3">
      <c r="A610" t="s">
        <v>14784</v>
      </c>
      <c r="B610" t="s">
        <v>120</v>
      </c>
      <c r="C610" t="s">
        <v>45</v>
      </c>
      <c r="D610" t="s">
        <v>873</v>
      </c>
      <c r="E610">
        <v>202503</v>
      </c>
      <c r="F610" t="s">
        <v>597</v>
      </c>
      <c r="G610" t="s">
        <v>909</v>
      </c>
      <c r="H610" s="1">
        <v>45708</v>
      </c>
      <c r="I610" t="s">
        <v>918</v>
      </c>
      <c r="J610" t="s">
        <v>1318</v>
      </c>
      <c r="K610" t="s">
        <v>1318</v>
      </c>
      <c r="L610" t="s">
        <v>48</v>
      </c>
      <c r="M610" t="s">
        <v>877</v>
      </c>
      <c r="N610" t="s">
        <v>13647</v>
      </c>
      <c r="O610" t="s">
        <v>7630</v>
      </c>
      <c r="P610" t="s">
        <v>919</v>
      </c>
      <c r="R610" t="s">
        <v>920</v>
      </c>
      <c r="S610">
        <v>10080</v>
      </c>
      <c r="T610" t="s">
        <v>32</v>
      </c>
      <c r="U610" t="s">
        <v>33</v>
      </c>
      <c r="V610" t="s">
        <v>575</v>
      </c>
      <c r="W610" t="s">
        <v>575</v>
      </c>
      <c r="X610" s="1">
        <v>45733</v>
      </c>
      <c r="Y610" s="1">
        <v>45720</v>
      </c>
      <c r="Z610" s="1"/>
      <c r="AB610" s="1">
        <v>45732</v>
      </c>
      <c r="AC610">
        <v>12</v>
      </c>
      <c r="AD610" s="1">
        <v>45744</v>
      </c>
      <c r="AE610" s="1">
        <v>45732</v>
      </c>
      <c r="AF610" s="1">
        <v>45722</v>
      </c>
      <c r="AG610" t="s">
        <v>34</v>
      </c>
      <c r="AI610" t="s">
        <v>11790</v>
      </c>
      <c r="AJ610">
        <v>4</v>
      </c>
      <c r="AK610">
        <v>8</v>
      </c>
      <c r="AL610" t="s">
        <v>369</v>
      </c>
      <c r="AM610" t="s">
        <v>7631</v>
      </c>
      <c r="AN610" t="s">
        <v>7632</v>
      </c>
      <c r="AO610" t="s">
        <v>12720</v>
      </c>
      <c r="AQ610" t="s">
        <v>594</v>
      </c>
      <c r="AR610" t="s">
        <v>14790</v>
      </c>
      <c r="AS610">
        <v>10738</v>
      </c>
      <c r="AT610">
        <v>5600</v>
      </c>
      <c r="AU610" s="1"/>
      <c r="AW610" t="s">
        <v>127</v>
      </c>
      <c r="AZ610">
        <v>1400</v>
      </c>
      <c r="BA610" t="s">
        <v>1324</v>
      </c>
      <c r="BB610" t="s">
        <v>24</v>
      </c>
      <c r="BC610" s="1">
        <v>45722</v>
      </c>
      <c r="BD610" t="s">
        <v>1118</v>
      </c>
      <c r="BE610">
        <v>106176</v>
      </c>
      <c r="BK610">
        <v>8</v>
      </c>
      <c r="BM610">
        <v>10080</v>
      </c>
    </row>
    <row r="611" spans="1:65" x14ac:dyDescent="0.3">
      <c r="A611" t="s">
        <v>14784</v>
      </c>
      <c r="B611" t="s">
        <v>87</v>
      </c>
      <c r="C611" t="s">
        <v>106</v>
      </c>
      <c r="D611" t="s">
        <v>873</v>
      </c>
      <c r="E611">
        <v>202503</v>
      </c>
      <c r="F611" t="s">
        <v>597</v>
      </c>
      <c r="G611" t="s">
        <v>902</v>
      </c>
      <c r="H611" s="1">
        <v>45705</v>
      </c>
      <c r="I611" t="s">
        <v>874</v>
      </c>
      <c r="J611">
        <v>8</v>
      </c>
      <c r="K611" t="s">
        <v>75</v>
      </c>
      <c r="L611" t="s">
        <v>28</v>
      </c>
      <c r="M611" t="s">
        <v>190</v>
      </c>
      <c r="N611" t="s">
        <v>13710</v>
      </c>
      <c r="O611" t="s">
        <v>7627</v>
      </c>
      <c r="P611" t="s">
        <v>878</v>
      </c>
      <c r="R611" t="s">
        <v>879</v>
      </c>
      <c r="S611">
        <v>14400</v>
      </c>
      <c r="T611" t="s">
        <v>32</v>
      </c>
      <c r="U611" t="s">
        <v>33</v>
      </c>
      <c r="V611" t="s">
        <v>14791</v>
      </c>
      <c r="W611" t="s">
        <v>592</v>
      </c>
      <c r="X611" s="1">
        <v>45744</v>
      </c>
      <c r="Y611" s="1">
        <v>45714</v>
      </c>
      <c r="Z611" s="1">
        <v>45715</v>
      </c>
      <c r="AB611" s="1">
        <v>45730</v>
      </c>
      <c r="AC611">
        <v>20</v>
      </c>
      <c r="AD611" s="1">
        <v>45750</v>
      </c>
      <c r="AE611" s="1">
        <v>45730</v>
      </c>
      <c r="AF611" s="1">
        <v>45728</v>
      </c>
      <c r="AG611" t="s">
        <v>34</v>
      </c>
      <c r="AI611" t="s">
        <v>11787</v>
      </c>
      <c r="AJ611">
        <v>1</v>
      </c>
      <c r="AK611">
        <v>1</v>
      </c>
      <c r="AL611" t="s">
        <v>146</v>
      </c>
      <c r="AM611" t="s">
        <v>7628</v>
      </c>
      <c r="AN611" t="s">
        <v>7629</v>
      </c>
      <c r="AO611" t="s">
        <v>12646</v>
      </c>
      <c r="AP611" t="s">
        <v>146</v>
      </c>
      <c r="AQ611" t="s">
        <v>13963</v>
      </c>
      <c r="AS611">
        <v>6015</v>
      </c>
      <c r="AT611">
        <v>945</v>
      </c>
      <c r="AU611" s="1"/>
      <c r="AW611" t="s">
        <v>179</v>
      </c>
      <c r="AY611">
        <v>945</v>
      </c>
      <c r="BA611" t="s">
        <v>1324</v>
      </c>
      <c r="BB611" t="s">
        <v>24</v>
      </c>
      <c r="BC611" s="1">
        <v>45728</v>
      </c>
      <c r="BD611" t="s">
        <v>13965</v>
      </c>
      <c r="BE611">
        <v>36985</v>
      </c>
      <c r="BI611">
        <v>1</v>
      </c>
      <c r="BM611">
        <v>14400</v>
      </c>
    </row>
    <row r="612" spans="1:65" x14ac:dyDescent="0.3">
      <c r="A612" t="s">
        <v>14784</v>
      </c>
      <c r="B612" t="s">
        <v>87</v>
      </c>
      <c r="C612" t="s">
        <v>194</v>
      </c>
      <c r="D612" t="s">
        <v>873</v>
      </c>
      <c r="E612">
        <v>202502</v>
      </c>
      <c r="F612" t="s">
        <v>597</v>
      </c>
      <c r="G612" t="s">
        <v>5278</v>
      </c>
      <c r="H612" s="1">
        <v>45672</v>
      </c>
      <c r="I612" t="s">
        <v>874</v>
      </c>
      <c r="J612" t="s">
        <v>1318</v>
      </c>
      <c r="K612" t="s">
        <v>1318</v>
      </c>
      <c r="L612" t="s">
        <v>28</v>
      </c>
      <c r="M612" t="s">
        <v>708</v>
      </c>
      <c r="N612" t="s">
        <v>13710</v>
      </c>
      <c r="O612" t="s">
        <v>5340</v>
      </c>
      <c r="P612" t="s">
        <v>891</v>
      </c>
      <c r="R612" t="s">
        <v>892</v>
      </c>
      <c r="S612">
        <v>4000</v>
      </c>
      <c r="T612" t="s">
        <v>32</v>
      </c>
      <c r="U612" t="s">
        <v>656</v>
      </c>
      <c r="V612" t="s">
        <v>709</v>
      </c>
      <c r="W612" t="s">
        <v>710</v>
      </c>
      <c r="X612" s="1">
        <v>45703</v>
      </c>
      <c r="Y612" s="1">
        <v>45702</v>
      </c>
      <c r="Z612" s="1"/>
      <c r="AB612" s="1">
        <v>45731</v>
      </c>
      <c r="AC612">
        <v>45</v>
      </c>
      <c r="AD612" s="1">
        <v>45768</v>
      </c>
      <c r="AE612" s="1">
        <v>45730</v>
      </c>
      <c r="AF612" s="1">
        <v>45712</v>
      </c>
      <c r="AG612" t="s">
        <v>34</v>
      </c>
      <c r="AI612" t="s">
        <v>53</v>
      </c>
      <c r="AL612" t="s">
        <v>12689</v>
      </c>
      <c r="AM612" t="s">
        <v>10403</v>
      </c>
      <c r="AN612" t="s">
        <v>10404</v>
      </c>
      <c r="AQ612" t="s">
        <v>13966</v>
      </c>
      <c r="AR612" t="s">
        <v>13966</v>
      </c>
      <c r="AS612">
        <v>1350</v>
      </c>
      <c r="AT612">
        <v>0</v>
      </c>
      <c r="AU612" s="1"/>
      <c r="AW612" t="s">
        <v>1144</v>
      </c>
      <c r="BA612" t="s">
        <v>69</v>
      </c>
      <c r="BB612" t="s">
        <v>24</v>
      </c>
      <c r="BC612" s="1">
        <v>45712</v>
      </c>
      <c r="BD612" t="s">
        <v>13965</v>
      </c>
      <c r="BE612">
        <v>6720</v>
      </c>
      <c r="BM612">
        <v>4000</v>
      </c>
    </row>
    <row r="613" spans="1:65" x14ac:dyDescent="0.3">
      <c r="A613" t="s">
        <v>14784</v>
      </c>
      <c r="B613" t="s">
        <v>87</v>
      </c>
      <c r="C613" t="s">
        <v>45</v>
      </c>
      <c r="D613" t="s">
        <v>873</v>
      </c>
      <c r="E613">
        <v>202503</v>
      </c>
      <c r="F613" t="s">
        <v>597</v>
      </c>
      <c r="G613" t="s">
        <v>624</v>
      </c>
      <c r="H613" s="1">
        <v>45586</v>
      </c>
      <c r="I613" t="s">
        <v>874</v>
      </c>
      <c r="J613" t="s">
        <v>1318</v>
      </c>
      <c r="K613" t="s">
        <v>1318</v>
      </c>
      <c r="L613" t="s">
        <v>48</v>
      </c>
      <c r="M613" t="s">
        <v>889</v>
      </c>
      <c r="N613" t="s">
        <v>13710</v>
      </c>
      <c r="O613" t="s">
        <v>7639</v>
      </c>
      <c r="P613" t="s">
        <v>875</v>
      </c>
      <c r="R613" t="s">
        <v>125</v>
      </c>
      <c r="S613">
        <v>16000</v>
      </c>
      <c r="T613" t="s">
        <v>32</v>
      </c>
      <c r="U613" t="s">
        <v>126</v>
      </c>
      <c r="V613" t="s">
        <v>644</v>
      </c>
      <c r="W613" t="s">
        <v>52</v>
      </c>
      <c r="X613" s="1">
        <v>45726</v>
      </c>
      <c r="Y613" s="1">
        <v>45708</v>
      </c>
      <c r="Z613" s="1">
        <v>45715</v>
      </c>
      <c r="AB613" s="1">
        <v>45731</v>
      </c>
      <c r="AC613">
        <v>6</v>
      </c>
      <c r="AD613" s="1">
        <v>45737</v>
      </c>
      <c r="AE613" s="1">
        <v>45733</v>
      </c>
      <c r="AF613" s="1">
        <v>45726</v>
      </c>
      <c r="AG613" t="s">
        <v>34</v>
      </c>
      <c r="AI613" t="s">
        <v>11787</v>
      </c>
      <c r="AJ613">
        <v>1</v>
      </c>
      <c r="AK613">
        <v>1</v>
      </c>
      <c r="AL613" t="s">
        <v>415</v>
      </c>
      <c r="AM613" t="s">
        <v>7640</v>
      </c>
      <c r="AN613" t="s">
        <v>10405</v>
      </c>
      <c r="AO613" t="s">
        <v>12694</v>
      </c>
      <c r="AQ613" t="s">
        <v>13966</v>
      </c>
      <c r="AR613" t="s">
        <v>13966</v>
      </c>
      <c r="AS613">
        <v>5447</v>
      </c>
      <c r="AT613">
        <v>0</v>
      </c>
      <c r="AU613" s="1"/>
      <c r="AW613" t="s">
        <v>55</v>
      </c>
      <c r="BA613" t="s">
        <v>13967</v>
      </c>
      <c r="BB613" t="s">
        <v>24</v>
      </c>
      <c r="BC613" s="1">
        <v>45726</v>
      </c>
      <c r="BD613" t="s">
        <v>13965</v>
      </c>
      <c r="BE613">
        <v>48096</v>
      </c>
      <c r="BL613">
        <v>1</v>
      </c>
      <c r="BM613">
        <v>16000</v>
      </c>
    </row>
    <row r="614" spans="1:65" x14ac:dyDescent="0.3">
      <c r="A614" t="s">
        <v>14784</v>
      </c>
      <c r="B614" t="s">
        <v>87</v>
      </c>
      <c r="C614" t="s">
        <v>45</v>
      </c>
      <c r="D614" t="s">
        <v>873</v>
      </c>
      <c r="E614">
        <v>202503</v>
      </c>
      <c r="F614" t="s">
        <v>597</v>
      </c>
      <c r="G614" t="s">
        <v>755</v>
      </c>
      <c r="H614" s="1">
        <v>45678</v>
      </c>
      <c r="I614" t="s">
        <v>874</v>
      </c>
      <c r="J614" t="s">
        <v>1318</v>
      </c>
      <c r="K614" t="s">
        <v>1318</v>
      </c>
      <c r="L614" t="s">
        <v>48</v>
      </c>
      <c r="M614" t="s">
        <v>897</v>
      </c>
      <c r="N614" t="s">
        <v>13710</v>
      </c>
      <c r="O614" t="s">
        <v>5353</v>
      </c>
      <c r="P614" t="s">
        <v>891</v>
      </c>
      <c r="R614" t="s">
        <v>892</v>
      </c>
      <c r="S614">
        <v>32000</v>
      </c>
      <c r="T614" t="s">
        <v>32</v>
      </c>
      <c r="U614" t="s">
        <v>196</v>
      </c>
      <c r="V614" t="s">
        <v>898</v>
      </c>
      <c r="W614" t="s">
        <v>249</v>
      </c>
      <c r="X614" s="1">
        <v>45736</v>
      </c>
      <c r="Y614" s="1">
        <v>45698</v>
      </c>
      <c r="Z614" s="1"/>
      <c r="AB614" s="1">
        <v>45733</v>
      </c>
      <c r="AC614">
        <v>17</v>
      </c>
      <c r="AD614" s="1">
        <v>45752</v>
      </c>
      <c r="AE614" s="1">
        <v>45733</v>
      </c>
      <c r="AF614" s="1">
        <v>45728</v>
      </c>
      <c r="AG614" t="s">
        <v>34</v>
      </c>
      <c r="AI614" t="s">
        <v>11787</v>
      </c>
      <c r="AJ614">
        <v>2</v>
      </c>
      <c r="AK614">
        <v>2</v>
      </c>
      <c r="AL614" t="s">
        <v>96</v>
      </c>
      <c r="AM614" t="s">
        <v>7633</v>
      </c>
      <c r="AN614" t="s">
        <v>7634</v>
      </c>
      <c r="AO614" t="s">
        <v>12703</v>
      </c>
      <c r="AP614" t="s">
        <v>96</v>
      </c>
      <c r="AQ614" t="s">
        <v>13963</v>
      </c>
      <c r="AS614">
        <v>5854</v>
      </c>
      <c r="AT614">
        <v>2200</v>
      </c>
      <c r="AU614" s="1"/>
      <c r="AW614" t="s">
        <v>250</v>
      </c>
      <c r="AY614">
        <v>1100</v>
      </c>
      <c r="BA614" t="s">
        <v>69</v>
      </c>
      <c r="BB614" t="s">
        <v>24</v>
      </c>
      <c r="BC614" s="1">
        <v>45728</v>
      </c>
      <c r="BD614" t="s">
        <v>13965</v>
      </c>
      <c r="BE614">
        <v>30874</v>
      </c>
      <c r="BI614">
        <v>2</v>
      </c>
      <c r="BM614">
        <v>32000</v>
      </c>
    </row>
    <row r="615" spans="1:65" x14ac:dyDescent="0.3">
      <c r="A615" t="s">
        <v>14784</v>
      </c>
      <c r="B615" t="s">
        <v>87</v>
      </c>
      <c r="C615" t="s">
        <v>45</v>
      </c>
      <c r="D615" t="s">
        <v>873</v>
      </c>
      <c r="E615">
        <v>202503</v>
      </c>
      <c r="F615" t="s">
        <v>597</v>
      </c>
      <c r="G615" t="s">
        <v>7622</v>
      </c>
      <c r="H615" s="1">
        <v>45720</v>
      </c>
      <c r="I615" t="s">
        <v>874</v>
      </c>
      <c r="J615" t="s">
        <v>1318</v>
      </c>
      <c r="K615" t="s">
        <v>1318</v>
      </c>
      <c r="L615" t="s">
        <v>28</v>
      </c>
      <c r="M615" t="s">
        <v>877</v>
      </c>
      <c r="N615" t="s">
        <v>13710</v>
      </c>
      <c r="O615" t="s">
        <v>7641</v>
      </c>
      <c r="P615" t="s">
        <v>903</v>
      </c>
      <c r="R615" t="s">
        <v>7624</v>
      </c>
      <c r="S615">
        <v>1520</v>
      </c>
      <c r="T615" t="s">
        <v>32</v>
      </c>
      <c r="U615" t="s">
        <v>33</v>
      </c>
      <c r="V615" t="s">
        <v>575</v>
      </c>
      <c r="W615" t="s">
        <v>575</v>
      </c>
      <c r="X615" s="1">
        <v>45743</v>
      </c>
      <c r="Y615" s="1">
        <v>45726</v>
      </c>
      <c r="Z615" s="1"/>
      <c r="AB615" s="1">
        <v>45736</v>
      </c>
      <c r="AC615">
        <v>8</v>
      </c>
      <c r="AD615" s="1">
        <v>45743</v>
      </c>
      <c r="AE615" s="1">
        <v>45737</v>
      </c>
      <c r="AF615" s="1">
        <v>45730</v>
      </c>
      <c r="AG615" t="s">
        <v>34</v>
      </c>
      <c r="AI615" t="s">
        <v>53</v>
      </c>
      <c r="AL615" t="s">
        <v>12689</v>
      </c>
      <c r="AM615" t="s">
        <v>10406</v>
      </c>
      <c r="AN615" t="s">
        <v>10407</v>
      </c>
      <c r="AQ615" t="s">
        <v>594</v>
      </c>
      <c r="AR615" t="s">
        <v>12689</v>
      </c>
      <c r="AS615">
        <v>2753</v>
      </c>
      <c r="AT615">
        <v>105</v>
      </c>
      <c r="AU615" s="1"/>
      <c r="AW615" t="s">
        <v>127</v>
      </c>
      <c r="BA615" t="s">
        <v>1324</v>
      </c>
      <c r="BB615" t="s">
        <v>24</v>
      </c>
      <c r="BC615" s="1">
        <v>45730</v>
      </c>
      <c r="BD615" t="s">
        <v>1118</v>
      </c>
      <c r="BE615">
        <v>17339</v>
      </c>
      <c r="BM615">
        <v>1520</v>
      </c>
    </row>
    <row r="616" spans="1:65" x14ac:dyDescent="0.3">
      <c r="A616" t="s">
        <v>14784</v>
      </c>
      <c r="B616" t="s">
        <v>87</v>
      </c>
      <c r="C616" t="s">
        <v>45</v>
      </c>
      <c r="D616" t="s">
        <v>873</v>
      </c>
      <c r="E616">
        <v>202503</v>
      </c>
      <c r="F616" t="s">
        <v>597</v>
      </c>
      <c r="G616" t="s">
        <v>909</v>
      </c>
      <c r="H616" s="1">
        <v>45707</v>
      </c>
      <c r="I616" t="s">
        <v>874</v>
      </c>
      <c r="J616">
        <v>9</v>
      </c>
      <c r="K616" t="s">
        <v>41</v>
      </c>
      <c r="L616" t="s">
        <v>28</v>
      </c>
      <c r="M616" t="s">
        <v>877</v>
      </c>
      <c r="N616" t="s">
        <v>13710</v>
      </c>
      <c r="O616" t="s">
        <v>7635</v>
      </c>
      <c r="P616" t="s">
        <v>7575</v>
      </c>
      <c r="R616" t="s">
        <v>7576</v>
      </c>
      <c r="S616">
        <v>42000</v>
      </c>
      <c r="T616" t="s">
        <v>32</v>
      </c>
      <c r="U616" t="s">
        <v>33</v>
      </c>
      <c r="V616" t="s">
        <v>575</v>
      </c>
      <c r="W616" t="s">
        <v>575</v>
      </c>
      <c r="X616" s="1">
        <v>45733</v>
      </c>
      <c r="Y616" s="1">
        <v>45715</v>
      </c>
      <c r="Z616" s="1"/>
      <c r="AB616" s="1">
        <v>45736</v>
      </c>
      <c r="AC616">
        <v>7</v>
      </c>
      <c r="AD616" s="1">
        <v>45743</v>
      </c>
      <c r="AE616" s="1">
        <v>45737</v>
      </c>
      <c r="AF616" s="1">
        <v>45725</v>
      </c>
      <c r="AG616" t="s">
        <v>34</v>
      </c>
      <c r="AI616" t="s">
        <v>14715</v>
      </c>
      <c r="AJ616">
        <v>2</v>
      </c>
      <c r="AK616">
        <v>2</v>
      </c>
      <c r="AL616" t="s">
        <v>415</v>
      </c>
      <c r="AM616" t="s">
        <v>7636</v>
      </c>
      <c r="AN616" t="s">
        <v>7637</v>
      </c>
      <c r="AQ616" t="s">
        <v>594</v>
      </c>
      <c r="AR616" t="s">
        <v>14790</v>
      </c>
      <c r="AS616">
        <v>16955</v>
      </c>
      <c r="AT616">
        <v>4780</v>
      </c>
      <c r="AU616" s="1"/>
      <c r="AW616" t="s">
        <v>127</v>
      </c>
      <c r="AZ616">
        <v>1450</v>
      </c>
      <c r="BA616" t="s">
        <v>1324</v>
      </c>
      <c r="BB616" t="s">
        <v>24</v>
      </c>
      <c r="BC616" s="1">
        <v>45725</v>
      </c>
      <c r="BD616" t="s">
        <v>1118</v>
      </c>
      <c r="BE616">
        <v>588000</v>
      </c>
      <c r="BK616">
        <v>2</v>
      </c>
      <c r="BM616">
        <v>42000</v>
      </c>
    </row>
    <row r="617" spans="1:65" x14ac:dyDescent="0.3">
      <c r="A617" t="s">
        <v>14784</v>
      </c>
      <c r="B617" t="s">
        <v>87</v>
      </c>
      <c r="C617" t="s">
        <v>675</v>
      </c>
      <c r="D617" t="s">
        <v>873</v>
      </c>
      <c r="E617">
        <v>202503</v>
      </c>
      <c r="F617" t="s">
        <v>597</v>
      </c>
      <c r="G617" t="s">
        <v>928</v>
      </c>
      <c r="H617" s="1">
        <v>45581</v>
      </c>
      <c r="I617" t="s">
        <v>874</v>
      </c>
      <c r="J617">
        <v>9</v>
      </c>
      <c r="K617" t="s">
        <v>41</v>
      </c>
      <c r="L617" t="s">
        <v>48</v>
      </c>
      <c r="M617" t="s">
        <v>884</v>
      </c>
      <c r="N617" t="s">
        <v>13710</v>
      </c>
      <c r="O617" t="s">
        <v>7642</v>
      </c>
      <c r="P617" t="s">
        <v>885</v>
      </c>
      <c r="R617" t="s">
        <v>886</v>
      </c>
      <c r="S617">
        <v>18000</v>
      </c>
      <c r="T617" t="s">
        <v>32</v>
      </c>
      <c r="U617" t="s">
        <v>33</v>
      </c>
      <c r="V617" t="s">
        <v>887</v>
      </c>
      <c r="W617" t="s">
        <v>888</v>
      </c>
      <c r="X617" s="1">
        <v>45762</v>
      </c>
      <c r="Y617" s="1">
        <v>45730</v>
      </c>
      <c r="Z617" s="1"/>
      <c r="AB617" s="1">
        <v>45738</v>
      </c>
      <c r="AC617">
        <v>27</v>
      </c>
      <c r="AD617" s="1">
        <v>45763</v>
      </c>
      <c r="AE617" s="1">
        <v>45739</v>
      </c>
      <c r="AF617" s="1">
        <v>45730</v>
      </c>
      <c r="AG617" t="s">
        <v>34</v>
      </c>
      <c r="AI617" t="s">
        <v>11787</v>
      </c>
      <c r="AJ617">
        <v>1</v>
      </c>
      <c r="AK617">
        <v>1</v>
      </c>
      <c r="AL617" t="s">
        <v>146</v>
      </c>
      <c r="AM617" t="s">
        <v>7643</v>
      </c>
      <c r="AN617" t="s">
        <v>7644</v>
      </c>
      <c r="AO617" t="s">
        <v>12646</v>
      </c>
      <c r="AP617" t="s">
        <v>146</v>
      </c>
      <c r="AQ617" t="s">
        <v>13963</v>
      </c>
      <c r="AS617">
        <v>5124</v>
      </c>
      <c r="AT617">
        <v>1500</v>
      </c>
      <c r="AU617" s="1"/>
      <c r="AW617" t="s">
        <v>1113</v>
      </c>
      <c r="AY617">
        <v>1500</v>
      </c>
      <c r="BA617" t="s">
        <v>39</v>
      </c>
      <c r="BB617" t="s">
        <v>63</v>
      </c>
      <c r="BC617" s="1">
        <v>45730</v>
      </c>
      <c r="BD617" t="s">
        <v>13965</v>
      </c>
      <c r="BE617">
        <v>35640</v>
      </c>
      <c r="BI617">
        <v>1</v>
      </c>
      <c r="BM617">
        <v>18000</v>
      </c>
    </row>
    <row r="618" spans="1:65" x14ac:dyDescent="0.3">
      <c r="A618" t="s">
        <v>14784</v>
      </c>
      <c r="B618" t="s">
        <v>87</v>
      </c>
      <c r="C618" t="s">
        <v>45</v>
      </c>
      <c r="D618" t="s">
        <v>873</v>
      </c>
      <c r="E618">
        <v>202503</v>
      </c>
      <c r="F618" t="s">
        <v>597</v>
      </c>
      <c r="G618" t="s">
        <v>3128</v>
      </c>
      <c r="H618" s="1">
        <v>45704</v>
      </c>
      <c r="I618" t="s">
        <v>890</v>
      </c>
      <c r="J618" t="s">
        <v>1318</v>
      </c>
      <c r="K618" t="s">
        <v>1318</v>
      </c>
      <c r="L618" t="s">
        <v>28</v>
      </c>
      <c r="M618" t="s">
        <v>877</v>
      </c>
      <c r="N618" t="s">
        <v>13708</v>
      </c>
      <c r="O618" t="s">
        <v>7645</v>
      </c>
      <c r="P618" t="s">
        <v>925</v>
      </c>
      <c r="R618" t="s">
        <v>926</v>
      </c>
      <c r="S618">
        <v>22000</v>
      </c>
      <c r="T618" t="s">
        <v>32</v>
      </c>
      <c r="U618" t="s">
        <v>33</v>
      </c>
      <c r="V618" t="s">
        <v>575</v>
      </c>
      <c r="W618" t="s">
        <v>575</v>
      </c>
      <c r="X618" s="1">
        <v>45744</v>
      </c>
      <c r="Y618" s="1">
        <v>45732</v>
      </c>
      <c r="Z618" s="1"/>
      <c r="AB618" s="1">
        <v>45738</v>
      </c>
      <c r="AC618">
        <v>9</v>
      </c>
      <c r="AD618" s="1">
        <v>45747</v>
      </c>
      <c r="AE618" s="1">
        <v>45738</v>
      </c>
      <c r="AF618" s="1">
        <v>45726</v>
      </c>
      <c r="AG618" t="s">
        <v>34</v>
      </c>
      <c r="AI618" t="s">
        <v>14715</v>
      </c>
      <c r="AJ618">
        <v>1</v>
      </c>
      <c r="AK618">
        <v>1</v>
      </c>
      <c r="AL618" t="s">
        <v>146</v>
      </c>
      <c r="AM618" t="s">
        <v>10408</v>
      </c>
      <c r="AN618" t="s">
        <v>10409</v>
      </c>
      <c r="AO618" t="s">
        <v>12646</v>
      </c>
      <c r="AP618" t="s">
        <v>96</v>
      </c>
      <c r="AQ618" t="s">
        <v>594</v>
      </c>
      <c r="AR618" t="s">
        <v>14788</v>
      </c>
      <c r="AS618">
        <v>2636</v>
      </c>
      <c r="AT618">
        <v>2040</v>
      </c>
      <c r="AU618" s="1"/>
      <c r="AW618" t="s">
        <v>127</v>
      </c>
      <c r="AY618">
        <v>380</v>
      </c>
      <c r="AZ618">
        <v>1450</v>
      </c>
      <c r="BA618" t="s">
        <v>1324</v>
      </c>
      <c r="BB618" t="s">
        <v>24</v>
      </c>
      <c r="BC618" s="1">
        <v>45726</v>
      </c>
      <c r="BD618" t="s">
        <v>1118</v>
      </c>
      <c r="BE618">
        <v>488206</v>
      </c>
      <c r="BK618">
        <v>1</v>
      </c>
      <c r="BM618">
        <v>22000</v>
      </c>
    </row>
    <row r="619" spans="1:65" x14ac:dyDescent="0.3">
      <c r="A619" t="s">
        <v>14784</v>
      </c>
      <c r="B619" t="s">
        <v>87</v>
      </c>
      <c r="C619" t="s">
        <v>45</v>
      </c>
      <c r="D619" t="s">
        <v>873</v>
      </c>
      <c r="E619">
        <v>202503</v>
      </c>
      <c r="F619" t="s">
        <v>597</v>
      </c>
      <c r="G619" t="s">
        <v>3128</v>
      </c>
      <c r="H619" s="1">
        <v>45704</v>
      </c>
      <c r="I619" t="s">
        <v>890</v>
      </c>
      <c r="J619" t="s">
        <v>1318</v>
      </c>
      <c r="K619" t="s">
        <v>1318</v>
      </c>
      <c r="L619" t="s">
        <v>28</v>
      </c>
      <c r="M619" t="s">
        <v>877</v>
      </c>
      <c r="N619" t="s">
        <v>13708</v>
      </c>
      <c r="O619" t="s">
        <v>7652</v>
      </c>
      <c r="P619" t="s">
        <v>925</v>
      </c>
      <c r="R619" t="s">
        <v>926</v>
      </c>
      <c r="S619">
        <v>22000</v>
      </c>
      <c r="T619" t="s">
        <v>32</v>
      </c>
      <c r="U619" t="s">
        <v>33</v>
      </c>
      <c r="V619" t="s">
        <v>575</v>
      </c>
      <c r="W619" t="s">
        <v>575</v>
      </c>
      <c r="X619" s="1">
        <v>45741</v>
      </c>
      <c r="Y619" s="1">
        <v>45741</v>
      </c>
      <c r="Z619" s="1"/>
      <c r="AB619" s="1">
        <v>45740</v>
      </c>
      <c r="AC619">
        <v>7</v>
      </c>
      <c r="AD619" s="1">
        <v>45747</v>
      </c>
      <c r="AE619" s="1">
        <v>45741</v>
      </c>
      <c r="AF619" s="1">
        <v>45729</v>
      </c>
      <c r="AG619" t="s">
        <v>34</v>
      </c>
      <c r="AI619" t="s">
        <v>14715</v>
      </c>
      <c r="AJ619">
        <v>1</v>
      </c>
      <c r="AK619">
        <v>1</v>
      </c>
      <c r="AL619" t="s">
        <v>828</v>
      </c>
      <c r="AM619" t="s">
        <v>10410</v>
      </c>
      <c r="AN619" t="s">
        <v>10411</v>
      </c>
      <c r="AO619" t="s">
        <v>12646</v>
      </c>
      <c r="AP619" t="s">
        <v>96</v>
      </c>
      <c r="AQ619" t="s">
        <v>594</v>
      </c>
      <c r="AR619" t="s">
        <v>14788</v>
      </c>
      <c r="AS619">
        <v>3074</v>
      </c>
      <c r="AT619">
        <v>2060</v>
      </c>
      <c r="AU619" s="1"/>
      <c r="AW619" t="s">
        <v>127</v>
      </c>
      <c r="AY619">
        <v>380</v>
      </c>
      <c r="AZ619">
        <v>1500</v>
      </c>
      <c r="BA619" t="s">
        <v>1324</v>
      </c>
      <c r="BB619" t="s">
        <v>24</v>
      </c>
      <c r="BC619" s="1">
        <v>45729</v>
      </c>
      <c r="BD619" t="s">
        <v>1118</v>
      </c>
      <c r="BE619">
        <v>488206</v>
      </c>
      <c r="BK619">
        <v>1</v>
      </c>
      <c r="BM619">
        <v>22000</v>
      </c>
    </row>
    <row r="620" spans="1:65" x14ac:dyDescent="0.3">
      <c r="A620" t="s">
        <v>14784</v>
      </c>
      <c r="B620" t="s">
        <v>87</v>
      </c>
      <c r="C620" t="s">
        <v>45</v>
      </c>
      <c r="D620" t="s">
        <v>873</v>
      </c>
      <c r="E620">
        <v>202503</v>
      </c>
      <c r="F620" t="s">
        <v>597</v>
      </c>
      <c r="G620" t="s">
        <v>3128</v>
      </c>
      <c r="H620" s="1">
        <v>45705</v>
      </c>
      <c r="I620" t="s">
        <v>890</v>
      </c>
      <c r="J620" t="s">
        <v>1318</v>
      </c>
      <c r="K620" t="s">
        <v>1318</v>
      </c>
      <c r="L620" t="s">
        <v>28</v>
      </c>
      <c r="M620" t="s">
        <v>877</v>
      </c>
      <c r="N620" t="s">
        <v>13708</v>
      </c>
      <c r="O620" t="s">
        <v>7653</v>
      </c>
      <c r="P620" t="s">
        <v>925</v>
      </c>
      <c r="R620" t="s">
        <v>926</v>
      </c>
      <c r="S620">
        <v>22000</v>
      </c>
      <c r="T620" t="s">
        <v>32</v>
      </c>
      <c r="U620" t="s">
        <v>33</v>
      </c>
      <c r="V620" t="s">
        <v>575</v>
      </c>
      <c r="W620" t="s">
        <v>575</v>
      </c>
      <c r="X620" s="1">
        <v>45742</v>
      </c>
      <c r="Y620" s="1">
        <v>45761</v>
      </c>
      <c r="Z620" s="1"/>
      <c r="AB620" s="1">
        <v>45740</v>
      </c>
      <c r="AC620">
        <v>7</v>
      </c>
      <c r="AD620" s="1">
        <v>45747</v>
      </c>
      <c r="AE620" s="1">
        <v>45741</v>
      </c>
      <c r="AF620" s="1">
        <v>45732</v>
      </c>
      <c r="AG620" t="s">
        <v>34</v>
      </c>
      <c r="AI620" t="s">
        <v>14715</v>
      </c>
      <c r="AJ620">
        <v>1</v>
      </c>
      <c r="AK620">
        <v>1</v>
      </c>
      <c r="AL620" t="s">
        <v>828</v>
      </c>
      <c r="AM620" t="s">
        <v>10410</v>
      </c>
      <c r="AN620" t="s">
        <v>10412</v>
      </c>
      <c r="AO620" t="s">
        <v>12646</v>
      </c>
      <c r="AP620" t="s">
        <v>96</v>
      </c>
      <c r="AQ620" t="s">
        <v>594</v>
      </c>
      <c r="AR620" t="s">
        <v>14788</v>
      </c>
      <c r="AS620">
        <v>3074</v>
      </c>
      <c r="AT620">
        <v>2060</v>
      </c>
      <c r="AU620" s="1"/>
      <c r="AW620" t="s">
        <v>127</v>
      </c>
      <c r="AY620">
        <v>380</v>
      </c>
      <c r="AZ620">
        <v>1500</v>
      </c>
      <c r="BA620" t="s">
        <v>1324</v>
      </c>
      <c r="BB620" t="s">
        <v>24</v>
      </c>
      <c r="BC620" s="1">
        <v>45732</v>
      </c>
      <c r="BD620" t="s">
        <v>1118</v>
      </c>
      <c r="BE620">
        <v>488206</v>
      </c>
      <c r="BK620">
        <v>1</v>
      </c>
      <c r="BM620">
        <v>22000</v>
      </c>
    </row>
    <row r="621" spans="1:65" x14ac:dyDescent="0.3">
      <c r="A621" t="s">
        <v>14784</v>
      </c>
      <c r="B621" t="s">
        <v>87</v>
      </c>
      <c r="C621" t="s">
        <v>45</v>
      </c>
      <c r="D621" t="s">
        <v>873</v>
      </c>
      <c r="E621">
        <v>202503</v>
      </c>
      <c r="F621" t="s">
        <v>597</v>
      </c>
      <c r="G621" t="s">
        <v>1984</v>
      </c>
      <c r="H621" s="1">
        <v>45730</v>
      </c>
      <c r="I621" t="s">
        <v>890</v>
      </c>
      <c r="J621" t="s">
        <v>1318</v>
      </c>
      <c r="K621" t="s">
        <v>1318</v>
      </c>
      <c r="L621" t="s">
        <v>48</v>
      </c>
      <c r="M621" t="s">
        <v>906</v>
      </c>
      <c r="N621" t="s">
        <v>13710</v>
      </c>
      <c r="O621" t="s">
        <v>10413</v>
      </c>
      <c r="P621" t="s">
        <v>297</v>
      </c>
      <c r="R621" t="s">
        <v>913</v>
      </c>
      <c r="S621">
        <v>840</v>
      </c>
      <c r="T621" t="s">
        <v>32</v>
      </c>
      <c r="U621" t="s">
        <v>33</v>
      </c>
      <c r="V621" t="s">
        <v>524</v>
      </c>
      <c r="W621" t="s">
        <v>257</v>
      </c>
      <c r="X621" s="1">
        <v>45750</v>
      </c>
      <c r="Y621" s="1">
        <v>45730</v>
      </c>
      <c r="Z621" s="1"/>
      <c r="AB621" s="1">
        <v>45742</v>
      </c>
      <c r="AC621">
        <v>3</v>
      </c>
      <c r="AD621" s="1">
        <v>45746</v>
      </c>
      <c r="AE621" s="1">
        <v>45742</v>
      </c>
      <c r="AF621" s="1">
        <v>45737</v>
      </c>
      <c r="AG621" t="s">
        <v>34</v>
      </c>
      <c r="AI621" t="s">
        <v>53</v>
      </c>
      <c r="AL621" t="s">
        <v>12689</v>
      </c>
      <c r="AM621" t="s">
        <v>10414</v>
      </c>
      <c r="AN621" t="s">
        <v>10415</v>
      </c>
      <c r="AQ621" t="s">
        <v>594</v>
      </c>
      <c r="AR621" t="s">
        <v>12689</v>
      </c>
      <c r="AS621">
        <v>1537</v>
      </c>
      <c r="AT621">
        <v>90</v>
      </c>
      <c r="AU621" s="1"/>
      <c r="AW621" t="s">
        <v>258</v>
      </c>
      <c r="BA621" t="s">
        <v>1324</v>
      </c>
      <c r="BB621" t="s">
        <v>24</v>
      </c>
      <c r="BC621" s="1">
        <v>45737</v>
      </c>
      <c r="BD621" t="s">
        <v>1118</v>
      </c>
      <c r="BE621">
        <v>24653</v>
      </c>
      <c r="BM621">
        <v>840</v>
      </c>
    </row>
    <row r="622" spans="1:65" x14ac:dyDescent="0.3">
      <c r="A622" t="s">
        <v>14784</v>
      </c>
      <c r="B622" t="s">
        <v>87</v>
      </c>
      <c r="C622" t="s">
        <v>45</v>
      </c>
      <c r="D622" t="s">
        <v>873</v>
      </c>
      <c r="E622">
        <v>202503</v>
      </c>
      <c r="F622" t="s">
        <v>597</v>
      </c>
      <c r="G622" t="s">
        <v>909</v>
      </c>
      <c r="H622" s="1">
        <v>45720</v>
      </c>
      <c r="I622" t="s">
        <v>874</v>
      </c>
      <c r="J622">
        <v>9</v>
      </c>
      <c r="K622" t="s">
        <v>41</v>
      </c>
      <c r="L622" t="s">
        <v>28</v>
      </c>
      <c r="M622" t="s">
        <v>877</v>
      </c>
      <c r="N622" t="s">
        <v>13710</v>
      </c>
      <c r="O622" t="s">
        <v>7638</v>
      </c>
      <c r="P622" t="s">
        <v>7646</v>
      </c>
      <c r="R622" t="s">
        <v>7647</v>
      </c>
      <c r="S622">
        <v>18000</v>
      </c>
      <c r="T622" t="s">
        <v>32</v>
      </c>
      <c r="U622" t="s">
        <v>33</v>
      </c>
      <c r="V622" t="s">
        <v>575</v>
      </c>
      <c r="W622" t="s">
        <v>575</v>
      </c>
      <c r="X622" s="1">
        <v>45743</v>
      </c>
      <c r="Y622" s="1">
        <v>45726</v>
      </c>
      <c r="Z622" s="1"/>
      <c r="AB622" s="1">
        <v>45743</v>
      </c>
      <c r="AC622">
        <v>8</v>
      </c>
      <c r="AD622" s="1">
        <v>45750</v>
      </c>
      <c r="AE622" s="1">
        <v>45743</v>
      </c>
      <c r="AF622" s="1">
        <v>45735</v>
      </c>
      <c r="AG622" t="s">
        <v>34</v>
      </c>
      <c r="AI622" t="s">
        <v>11787</v>
      </c>
      <c r="AJ622">
        <v>1</v>
      </c>
      <c r="AK622">
        <v>1</v>
      </c>
      <c r="AL622" t="s">
        <v>828</v>
      </c>
      <c r="AM622" t="s">
        <v>7648</v>
      </c>
      <c r="AN622" t="s">
        <v>10416</v>
      </c>
      <c r="AO622" t="s">
        <v>12687</v>
      </c>
      <c r="AP622" t="s">
        <v>596</v>
      </c>
      <c r="AQ622" t="s">
        <v>13963</v>
      </c>
      <c r="AS622">
        <v>10115</v>
      </c>
      <c r="AT622">
        <v>350</v>
      </c>
      <c r="AU622" s="1"/>
      <c r="AW622" t="s">
        <v>127</v>
      </c>
      <c r="AY622">
        <v>350</v>
      </c>
      <c r="BA622" t="s">
        <v>1324</v>
      </c>
      <c r="BB622" t="s">
        <v>24</v>
      </c>
      <c r="BC622" s="1">
        <v>45735</v>
      </c>
      <c r="BD622" t="s">
        <v>1118</v>
      </c>
      <c r="BE622">
        <v>228480</v>
      </c>
      <c r="BI622">
        <v>1</v>
      </c>
      <c r="BM622">
        <v>18000</v>
      </c>
    </row>
    <row r="623" spans="1:65" x14ac:dyDescent="0.3">
      <c r="A623" t="s">
        <v>14784</v>
      </c>
      <c r="B623" t="s">
        <v>87</v>
      </c>
      <c r="C623" t="s">
        <v>45</v>
      </c>
      <c r="D623" t="s">
        <v>873</v>
      </c>
      <c r="E623">
        <v>202503</v>
      </c>
      <c r="F623" t="s">
        <v>597</v>
      </c>
      <c r="G623" t="s">
        <v>755</v>
      </c>
      <c r="H623" s="1">
        <v>45720</v>
      </c>
      <c r="I623" t="s">
        <v>874</v>
      </c>
      <c r="J623" t="s">
        <v>1318</v>
      </c>
      <c r="K623" t="s">
        <v>1318</v>
      </c>
      <c r="L623" t="s">
        <v>48</v>
      </c>
      <c r="M623" t="s">
        <v>10417</v>
      </c>
      <c r="N623" t="s">
        <v>13710</v>
      </c>
      <c r="O623" t="s">
        <v>10418</v>
      </c>
      <c r="P623" t="s">
        <v>891</v>
      </c>
      <c r="R623" t="s">
        <v>892</v>
      </c>
      <c r="S623">
        <v>16000</v>
      </c>
      <c r="T623" t="s">
        <v>32</v>
      </c>
      <c r="U623" t="s">
        <v>196</v>
      </c>
      <c r="V623" t="s">
        <v>1987</v>
      </c>
      <c r="W623" t="s">
        <v>1988</v>
      </c>
      <c r="X623" s="1">
        <v>45777</v>
      </c>
      <c r="Y623" s="1">
        <v>45734</v>
      </c>
      <c r="Z623" s="1"/>
      <c r="AB623" s="1">
        <v>45743</v>
      </c>
      <c r="AC623">
        <v>69</v>
      </c>
      <c r="AD623" s="1">
        <v>45812</v>
      </c>
      <c r="AE623" s="1">
        <v>45743</v>
      </c>
      <c r="AF623" s="1">
        <v>45741</v>
      </c>
      <c r="AG623" t="s">
        <v>34</v>
      </c>
      <c r="AI623" t="s">
        <v>11787</v>
      </c>
      <c r="AJ623">
        <v>1</v>
      </c>
      <c r="AK623">
        <v>1</v>
      </c>
      <c r="AL623" t="s">
        <v>1954</v>
      </c>
      <c r="AM623" t="s">
        <v>10419</v>
      </c>
      <c r="AN623" t="s">
        <v>10420</v>
      </c>
      <c r="AO623" t="s">
        <v>12703</v>
      </c>
      <c r="AP623" t="s">
        <v>560</v>
      </c>
      <c r="AQ623" t="s">
        <v>13963</v>
      </c>
      <c r="AS623">
        <v>3582</v>
      </c>
      <c r="AT623">
        <v>2227</v>
      </c>
      <c r="AU623" s="1"/>
      <c r="AW623" t="s">
        <v>1989</v>
      </c>
      <c r="AY623">
        <v>2187</v>
      </c>
      <c r="BA623" t="s">
        <v>69</v>
      </c>
      <c r="BB623" t="s">
        <v>24</v>
      </c>
      <c r="BC623" s="1">
        <v>45741</v>
      </c>
      <c r="BD623" t="s">
        <v>13964</v>
      </c>
      <c r="BE623">
        <v>24156</v>
      </c>
      <c r="BI623">
        <v>1</v>
      </c>
      <c r="BM623">
        <v>16000</v>
      </c>
    </row>
    <row r="624" spans="1:65" x14ac:dyDescent="0.3">
      <c r="A624" t="s">
        <v>14784</v>
      </c>
      <c r="B624" t="s">
        <v>87</v>
      </c>
      <c r="C624" t="s">
        <v>45</v>
      </c>
      <c r="D624" t="s">
        <v>873</v>
      </c>
      <c r="E624">
        <v>202503</v>
      </c>
      <c r="F624" t="s">
        <v>597</v>
      </c>
      <c r="G624" t="s">
        <v>755</v>
      </c>
      <c r="H624" s="1">
        <v>45719</v>
      </c>
      <c r="I624" t="s">
        <v>874</v>
      </c>
      <c r="J624" t="s">
        <v>1318</v>
      </c>
      <c r="K624" t="s">
        <v>1318</v>
      </c>
      <c r="L624" t="s">
        <v>48</v>
      </c>
      <c r="M624" t="s">
        <v>907</v>
      </c>
      <c r="N624" t="s">
        <v>13710</v>
      </c>
      <c r="O624" t="s">
        <v>10421</v>
      </c>
      <c r="P624" t="s">
        <v>891</v>
      </c>
      <c r="R624" t="s">
        <v>892</v>
      </c>
      <c r="S624">
        <v>16000</v>
      </c>
      <c r="T624" t="s">
        <v>32</v>
      </c>
      <c r="U624" t="s">
        <v>196</v>
      </c>
      <c r="V624" t="s">
        <v>887</v>
      </c>
      <c r="W624" t="s">
        <v>888</v>
      </c>
      <c r="X624" s="1">
        <v>45762</v>
      </c>
      <c r="Y624" s="1">
        <v>45727</v>
      </c>
      <c r="Z624" s="1"/>
      <c r="AB624" s="1">
        <v>45745</v>
      </c>
      <c r="AC624">
        <v>27</v>
      </c>
      <c r="AD624" s="1">
        <v>45772</v>
      </c>
      <c r="AE624" s="1">
        <v>45746</v>
      </c>
      <c r="AF624" s="1">
        <v>45738</v>
      </c>
      <c r="AG624" t="s">
        <v>34</v>
      </c>
      <c r="AI624" t="s">
        <v>11787</v>
      </c>
      <c r="AJ624">
        <v>1</v>
      </c>
      <c r="AK624">
        <v>1</v>
      </c>
      <c r="AL624" t="s">
        <v>146</v>
      </c>
      <c r="AM624" t="s">
        <v>10422</v>
      </c>
      <c r="AN624" t="s">
        <v>10423</v>
      </c>
      <c r="AO624" t="s">
        <v>12646</v>
      </c>
      <c r="AP624" t="s">
        <v>146</v>
      </c>
      <c r="AQ624" t="s">
        <v>13963</v>
      </c>
      <c r="AS624">
        <v>3295</v>
      </c>
      <c r="AT624">
        <v>1400</v>
      </c>
      <c r="AU624" s="1"/>
      <c r="AW624" t="s">
        <v>1113</v>
      </c>
      <c r="AY624">
        <v>1400</v>
      </c>
      <c r="BA624" t="s">
        <v>69</v>
      </c>
      <c r="BB624" t="s">
        <v>24</v>
      </c>
      <c r="BC624" s="1">
        <v>45738</v>
      </c>
      <c r="BD624" t="s">
        <v>13964</v>
      </c>
      <c r="BE624">
        <v>26352</v>
      </c>
      <c r="BI624">
        <v>1</v>
      </c>
      <c r="BM624">
        <v>16000</v>
      </c>
    </row>
    <row r="625" spans="1:65" x14ac:dyDescent="0.3">
      <c r="A625" t="s">
        <v>14784</v>
      </c>
      <c r="B625" t="s">
        <v>87</v>
      </c>
      <c r="C625" t="s">
        <v>45</v>
      </c>
      <c r="D625" t="s">
        <v>873</v>
      </c>
      <c r="E625">
        <v>202503</v>
      </c>
      <c r="F625" t="s">
        <v>597</v>
      </c>
      <c r="G625" t="s">
        <v>624</v>
      </c>
      <c r="H625" s="1">
        <v>45639</v>
      </c>
      <c r="I625" t="s">
        <v>874</v>
      </c>
      <c r="J625" t="s">
        <v>1318</v>
      </c>
      <c r="K625" t="s">
        <v>1318</v>
      </c>
      <c r="L625" t="s">
        <v>48</v>
      </c>
      <c r="M625" t="s">
        <v>889</v>
      </c>
      <c r="N625" t="s">
        <v>13710</v>
      </c>
      <c r="O625" t="s">
        <v>4178</v>
      </c>
      <c r="P625" t="s">
        <v>875</v>
      </c>
      <c r="R625" t="s">
        <v>125</v>
      </c>
      <c r="S625">
        <v>16000</v>
      </c>
      <c r="T625" t="s">
        <v>32</v>
      </c>
      <c r="U625" t="s">
        <v>126</v>
      </c>
      <c r="V625" t="s">
        <v>706</v>
      </c>
      <c r="W625" t="s">
        <v>52</v>
      </c>
      <c r="X625" s="1">
        <v>45741</v>
      </c>
      <c r="Y625" s="1">
        <v>45727</v>
      </c>
      <c r="Z625" s="1">
        <v>45723</v>
      </c>
      <c r="AB625" s="1">
        <v>45745</v>
      </c>
      <c r="AC625">
        <v>6</v>
      </c>
      <c r="AD625" s="1">
        <v>45746</v>
      </c>
      <c r="AE625" s="1">
        <v>45747</v>
      </c>
      <c r="AF625" s="1">
        <v>45737</v>
      </c>
      <c r="AG625" t="s">
        <v>34</v>
      </c>
      <c r="AI625" t="s">
        <v>11787</v>
      </c>
      <c r="AJ625">
        <v>1</v>
      </c>
      <c r="AK625">
        <v>1</v>
      </c>
      <c r="AL625" t="s">
        <v>468</v>
      </c>
      <c r="AM625" t="s">
        <v>10424</v>
      </c>
      <c r="AN625" t="s">
        <v>10425</v>
      </c>
      <c r="AO625" t="s">
        <v>12694</v>
      </c>
      <c r="AQ625" t="s">
        <v>13966</v>
      </c>
      <c r="AR625" t="s">
        <v>13966</v>
      </c>
      <c r="AS625">
        <v>5447</v>
      </c>
      <c r="AT625">
        <v>0</v>
      </c>
      <c r="AU625" s="1"/>
      <c r="AW625" t="s">
        <v>162</v>
      </c>
      <c r="BA625" t="s">
        <v>13967</v>
      </c>
      <c r="BB625" t="s">
        <v>24</v>
      </c>
      <c r="BC625" s="1">
        <v>45737</v>
      </c>
      <c r="BD625" t="s">
        <v>13965</v>
      </c>
      <c r="BE625">
        <v>48960</v>
      </c>
      <c r="BL625">
        <v>1</v>
      </c>
      <c r="BM625">
        <v>16000</v>
      </c>
    </row>
    <row r="626" spans="1:65" x14ac:dyDescent="0.3">
      <c r="A626" t="s">
        <v>14784</v>
      </c>
      <c r="B626" t="s">
        <v>87</v>
      </c>
      <c r="C626" t="s">
        <v>45</v>
      </c>
      <c r="D626" t="s">
        <v>873</v>
      </c>
      <c r="E626">
        <v>202503</v>
      </c>
      <c r="F626" t="s">
        <v>597</v>
      </c>
      <c r="G626" t="s">
        <v>882</v>
      </c>
      <c r="H626" s="1">
        <v>45722</v>
      </c>
      <c r="I626" t="s">
        <v>874</v>
      </c>
      <c r="J626">
        <v>9</v>
      </c>
      <c r="K626" t="s">
        <v>180</v>
      </c>
      <c r="L626" t="s">
        <v>48</v>
      </c>
      <c r="M626" t="s">
        <v>932</v>
      </c>
      <c r="N626" t="s">
        <v>13710</v>
      </c>
      <c r="O626" t="s">
        <v>10426</v>
      </c>
      <c r="P626" t="s">
        <v>933</v>
      </c>
      <c r="R626" t="s">
        <v>934</v>
      </c>
      <c r="S626">
        <v>14400</v>
      </c>
      <c r="T626" t="s">
        <v>32</v>
      </c>
      <c r="U626" t="s">
        <v>33</v>
      </c>
      <c r="V626" t="s">
        <v>493</v>
      </c>
      <c r="W626" t="s">
        <v>464</v>
      </c>
      <c r="X626" s="1">
        <v>45747</v>
      </c>
      <c r="Y626" s="1">
        <v>45726</v>
      </c>
      <c r="Z626" s="1">
        <v>45734</v>
      </c>
      <c r="AB626" s="1">
        <v>45748</v>
      </c>
      <c r="AC626">
        <v>2</v>
      </c>
      <c r="AD626" s="1">
        <v>45750</v>
      </c>
      <c r="AE626" s="1">
        <v>45748</v>
      </c>
      <c r="AF626" s="1">
        <v>45737</v>
      </c>
      <c r="AG626" t="s">
        <v>34</v>
      </c>
      <c r="AI626" t="s">
        <v>11787</v>
      </c>
      <c r="AJ626">
        <v>1</v>
      </c>
      <c r="AK626">
        <v>1</v>
      </c>
      <c r="AL626" t="s">
        <v>489</v>
      </c>
      <c r="AM626" t="s">
        <v>10427</v>
      </c>
      <c r="AN626" t="s">
        <v>10428</v>
      </c>
      <c r="AO626" t="s">
        <v>12694</v>
      </c>
      <c r="AP626" t="s">
        <v>469</v>
      </c>
      <c r="AQ626" t="s">
        <v>13963</v>
      </c>
      <c r="AS626">
        <v>6075</v>
      </c>
      <c r="AT626">
        <v>940</v>
      </c>
      <c r="AU626" s="1"/>
      <c r="AW626" t="s">
        <v>101</v>
      </c>
      <c r="AY626">
        <v>940</v>
      </c>
      <c r="BA626" t="s">
        <v>13967</v>
      </c>
      <c r="BB626" t="s">
        <v>24</v>
      </c>
      <c r="BC626" s="1">
        <v>45737</v>
      </c>
      <c r="BD626" t="s">
        <v>13965</v>
      </c>
      <c r="BE626">
        <v>59616</v>
      </c>
      <c r="BI626">
        <v>1</v>
      </c>
      <c r="BM626">
        <v>14400</v>
      </c>
    </row>
    <row r="627" spans="1:65" x14ac:dyDescent="0.3">
      <c r="A627" t="s">
        <v>14784</v>
      </c>
      <c r="B627" t="s">
        <v>87</v>
      </c>
      <c r="C627" t="s">
        <v>45</v>
      </c>
      <c r="D627" t="s">
        <v>873</v>
      </c>
      <c r="E627">
        <v>202503</v>
      </c>
      <c r="F627" t="s">
        <v>597</v>
      </c>
      <c r="G627" t="s">
        <v>624</v>
      </c>
      <c r="H627" s="1">
        <v>45726</v>
      </c>
      <c r="I627" t="s">
        <v>874</v>
      </c>
      <c r="J627" t="s">
        <v>1318</v>
      </c>
      <c r="K627" t="s">
        <v>1318</v>
      </c>
      <c r="L627" t="s">
        <v>48</v>
      </c>
      <c r="M627" t="s">
        <v>184</v>
      </c>
      <c r="N627" t="s">
        <v>13710</v>
      </c>
      <c r="O627" t="s">
        <v>4345</v>
      </c>
      <c r="P627" t="s">
        <v>875</v>
      </c>
      <c r="R627" t="s">
        <v>125</v>
      </c>
      <c r="S627">
        <v>36000</v>
      </c>
      <c r="T627" t="s">
        <v>32</v>
      </c>
      <c r="U627" t="s">
        <v>126</v>
      </c>
      <c r="V627" t="s">
        <v>715</v>
      </c>
      <c r="W627" t="s">
        <v>95</v>
      </c>
      <c r="X627" s="1">
        <v>45747</v>
      </c>
      <c r="Y627" s="1">
        <v>45789</v>
      </c>
      <c r="Z627" s="1">
        <v>45729</v>
      </c>
      <c r="AB627" s="1">
        <v>45748</v>
      </c>
      <c r="AC627">
        <v>9</v>
      </c>
      <c r="AD627" s="1">
        <v>45757</v>
      </c>
      <c r="AE627" s="1">
        <v>45748</v>
      </c>
      <c r="AF627" s="1">
        <v>45742</v>
      </c>
      <c r="AG627" t="s">
        <v>34</v>
      </c>
      <c r="AI627" t="s">
        <v>11787</v>
      </c>
      <c r="AJ627">
        <v>2</v>
      </c>
      <c r="AK627">
        <v>2</v>
      </c>
      <c r="AM627" t="s">
        <v>10429</v>
      </c>
      <c r="AN627" t="s">
        <v>10430</v>
      </c>
      <c r="AO627" t="s">
        <v>14786</v>
      </c>
      <c r="AQ627" t="s">
        <v>13966</v>
      </c>
      <c r="AR627" t="s">
        <v>13966</v>
      </c>
      <c r="AS627">
        <v>8024</v>
      </c>
      <c r="AT627">
        <v>0</v>
      </c>
      <c r="AU627" s="1"/>
      <c r="AW627" t="s">
        <v>716</v>
      </c>
      <c r="BA627" t="s">
        <v>13967</v>
      </c>
      <c r="BB627" t="s">
        <v>24</v>
      </c>
      <c r="BC627" s="1">
        <v>45742</v>
      </c>
      <c r="BD627" t="s">
        <v>13965</v>
      </c>
      <c r="BE627">
        <v>48960</v>
      </c>
      <c r="BL627">
        <v>2</v>
      </c>
      <c r="BM627">
        <v>36000</v>
      </c>
    </row>
    <row r="628" spans="1:65" x14ac:dyDescent="0.3">
      <c r="A628" t="s">
        <v>14784</v>
      </c>
      <c r="B628" t="s">
        <v>87</v>
      </c>
      <c r="C628" t="s">
        <v>45</v>
      </c>
      <c r="D628" t="s">
        <v>873</v>
      </c>
      <c r="E628">
        <v>202503</v>
      </c>
      <c r="F628" t="s">
        <v>597</v>
      </c>
      <c r="G628" t="s">
        <v>3128</v>
      </c>
      <c r="H628" s="1">
        <v>45723</v>
      </c>
      <c r="I628" t="s">
        <v>890</v>
      </c>
      <c r="J628" t="s">
        <v>1318</v>
      </c>
      <c r="K628" t="s">
        <v>1318</v>
      </c>
      <c r="L628" t="s">
        <v>28</v>
      </c>
      <c r="M628" t="s">
        <v>877</v>
      </c>
      <c r="N628" t="s">
        <v>13708</v>
      </c>
      <c r="O628" t="s">
        <v>10431</v>
      </c>
      <c r="P628" t="s">
        <v>925</v>
      </c>
      <c r="R628" t="s">
        <v>926</v>
      </c>
      <c r="S628">
        <v>22000</v>
      </c>
      <c r="T628" t="s">
        <v>32</v>
      </c>
      <c r="U628" t="s">
        <v>33</v>
      </c>
      <c r="V628" t="s">
        <v>575</v>
      </c>
      <c r="W628" t="s">
        <v>575</v>
      </c>
      <c r="X628" s="1">
        <v>45753</v>
      </c>
      <c r="Y628" s="1">
        <v>45761</v>
      </c>
      <c r="Z628" s="1"/>
      <c r="AB628" s="1">
        <v>45748</v>
      </c>
      <c r="AC628">
        <v>7</v>
      </c>
      <c r="AD628" s="1">
        <v>45755</v>
      </c>
      <c r="AE628" s="1">
        <v>45748</v>
      </c>
      <c r="AF628" s="1">
        <v>45735</v>
      </c>
      <c r="AG628" t="s">
        <v>34</v>
      </c>
      <c r="AI628" t="s">
        <v>14715</v>
      </c>
      <c r="AJ628">
        <v>1</v>
      </c>
      <c r="AK628">
        <v>1</v>
      </c>
      <c r="AL628" t="s">
        <v>14792</v>
      </c>
      <c r="AM628" t="s">
        <v>10432</v>
      </c>
      <c r="AN628" t="s">
        <v>10433</v>
      </c>
      <c r="AO628" t="s">
        <v>12687</v>
      </c>
      <c r="AP628" t="s">
        <v>96</v>
      </c>
      <c r="AQ628" t="s">
        <v>594</v>
      </c>
      <c r="AR628" t="s">
        <v>14788</v>
      </c>
      <c r="AS628">
        <v>3062</v>
      </c>
      <c r="AT628">
        <v>1890</v>
      </c>
      <c r="AU628" s="1"/>
      <c r="AW628" t="s">
        <v>127</v>
      </c>
      <c r="AY628">
        <v>380</v>
      </c>
      <c r="AZ628">
        <v>1300</v>
      </c>
      <c r="BA628" t="s">
        <v>1324</v>
      </c>
      <c r="BB628" t="s">
        <v>24</v>
      </c>
      <c r="BC628" s="1">
        <v>45735</v>
      </c>
      <c r="BD628" t="s">
        <v>1118</v>
      </c>
      <c r="BE628">
        <v>488206</v>
      </c>
      <c r="BK628">
        <v>1</v>
      </c>
      <c r="BM628">
        <v>22000</v>
      </c>
    </row>
    <row r="629" spans="1:65" x14ac:dyDescent="0.3">
      <c r="A629" t="s">
        <v>14784</v>
      </c>
      <c r="B629" t="s">
        <v>87</v>
      </c>
      <c r="C629" t="s">
        <v>45</v>
      </c>
      <c r="D629" t="s">
        <v>873</v>
      </c>
      <c r="E629">
        <v>202503</v>
      </c>
      <c r="F629" t="s">
        <v>597</v>
      </c>
      <c r="G629" t="s">
        <v>3128</v>
      </c>
      <c r="H629" s="1">
        <v>45719</v>
      </c>
      <c r="I629" t="s">
        <v>890</v>
      </c>
      <c r="J629" t="s">
        <v>1318</v>
      </c>
      <c r="K629" t="s">
        <v>1318</v>
      </c>
      <c r="L629" t="s">
        <v>28</v>
      </c>
      <c r="M629" t="s">
        <v>877</v>
      </c>
      <c r="N629" t="s">
        <v>13708</v>
      </c>
      <c r="O629" t="s">
        <v>7654</v>
      </c>
      <c r="P629" t="s">
        <v>925</v>
      </c>
      <c r="R629" t="s">
        <v>926</v>
      </c>
      <c r="S629">
        <v>44000</v>
      </c>
      <c r="T629" t="s">
        <v>32</v>
      </c>
      <c r="U629" t="s">
        <v>33</v>
      </c>
      <c r="V629" t="s">
        <v>575</v>
      </c>
      <c r="W629" t="s">
        <v>575</v>
      </c>
      <c r="X629" s="1">
        <v>45753</v>
      </c>
      <c r="Y629" s="1">
        <v>45767</v>
      </c>
      <c r="Z629" s="1"/>
      <c r="AB629" s="1">
        <v>45748</v>
      </c>
      <c r="AC629">
        <v>7</v>
      </c>
      <c r="AD629" s="1">
        <v>45755</v>
      </c>
      <c r="AE629" s="1">
        <v>45748</v>
      </c>
      <c r="AF629" s="1">
        <v>45738</v>
      </c>
      <c r="AG629" t="s">
        <v>34</v>
      </c>
      <c r="AI629" t="s">
        <v>14715</v>
      </c>
      <c r="AJ629">
        <v>2</v>
      </c>
      <c r="AK629">
        <v>2</v>
      </c>
      <c r="AL629" t="s">
        <v>14792</v>
      </c>
      <c r="AM629" t="s">
        <v>10432</v>
      </c>
      <c r="AN629" t="s">
        <v>10434</v>
      </c>
      <c r="AO629" t="s">
        <v>12687</v>
      </c>
      <c r="AP629" t="s">
        <v>96</v>
      </c>
      <c r="AQ629" t="s">
        <v>594</v>
      </c>
      <c r="AR629" t="s">
        <v>14788</v>
      </c>
      <c r="AS629">
        <v>4674</v>
      </c>
      <c r="AT629">
        <v>3720</v>
      </c>
      <c r="AU629" s="1"/>
      <c r="AW629" t="s">
        <v>127</v>
      </c>
      <c r="AY629">
        <v>380</v>
      </c>
      <c r="AZ629">
        <v>1300</v>
      </c>
      <c r="BA629" t="s">
        <v>1324</v>
      </c>
      <c r="BB629" t="s">
        <v>24</v>
      </c>
      <c r="BC629" s="1">
        <v>45738</v>
      </c>
      <c r="BD629" t="s">
        <v>1118</v>
      </c>
      <c r="BE629">
        <v>976411</v>
      </c>
      <c r="BK629">
        <v>2</v>
      </c>
      <c r="BM629">
        <v>44000</v>
      </c>
    </row>
    <row r="630" spans="1:65" x14ac:dyDescent="0.3">
      <c r="A630" t="s">
        <v>14784</v>
      </c>
      <c r="B630" t="s">
        <v>87</v>
      </c>
      <c r="C630" t="s">
        <v>45</v>
      </c>
      <c r="D630" t="s">
        <v>873</v>
      </c>
      <c r="E630">
        <v>202503</v>
      </c>
      <c r="F630" t="s">
        <v>597</v>
      </c>
      <c r="G630" t="s">
        <v>616</v>
      </c>
      <c r="H630" s="1">
        <v>45720</v>
      </c>
      <c r="I630" t="s">
        <v>874</v>
      </c>
      <c r="J630" t="s">
        <v>1318</v>
      </c>
      <c r="K630" t="s">
        <v>1318</v>
      </c>
      <c r="L630" t="s">
        <v>48</v>
      </c>
      <c r="M630" t="s">
        <v>5204</v>
      </c>
      <c r="N630" t="s">
        <v>13710</v>
      </c>
      <c r="O630" t="s">
        <v>10435</v>
      </c>
      <c r="P630" t="s">
        <v>242</v>
      </c>
      <c r="R630" t="s">
        <v>894</v>
      </c>
      <c r="S630">
        <v>800</v>
      </c>
      <c r="T630" t="s">
        <v>32</v>
      </c>
      <c r="U630" t="s">
        <v>126</v>
      </c>
      <c r="V630" t="s">
        <v>617</v>
      </c>
      <c r="W630" t="s">
        <v>137</v>
      </c>
      <c r="X630" s="1">
        <v>45761</v>
      </c>
      <c r="Y630" s="1">
        <v>45741</v>
      </c>
      <c r="Z630" s="1"/>
      <c r="AB630" s="1">
        <v>45748</v>
      </c>
      <c r="AC630">
        <v>6</v>
      </c>
      <c r="AD630" s="1">
        <v>45753</v>
      </c>
      <c r="AE630" s="1">
        <v>45748</v>
      </c>
      <c r="AF630" s="1">
        <v>45735</v>
      </c>
      <c r="AG630" t="s">
        <v>34</v>
      </c>
      <c r="AI630" t="s">
        <v>53</v>
      </c>
      <c r="AL630" t="s">
        <v>12689</v>
      </c>
      <c r="AM630" t="s">
        <v>14793</v>
      </c>
      <c r="AN630" t="s">
        <v>10436</v>
      </c>
      <c r="AQ630" t="s">
        <v>13966</v>
      </c>
      <c r="AR630" t="s">
        <v>13966</v>
      </c>
      <c r="AS630">
        <v>2699</v>
      </c>
      <c r="AT630">
        <v>0</v>
      </c>
      <c r="AU630" s="1"/>
      <c r="AW630" t="s">
        <v>157</v>
      </c>
      <c r="AY630">
        <v>0</v>
      </c>
      <c r="BA630" t="s">
        <v>39</v>
      </c>
      <c r="BB630" t="s">
        <v>24</v>
      </c>
      <c r="BC630" s="1">
        <v>45735</v>
      </c>
      <c r="BD630" t="s">
        <v>13965</v>
      </c>
      <c r="BE630">
        <v>3960</v>
      </c>
      <c r="BM630">
        <v>800</v>
      </c>
    </row>
    <row r="631" spans="1:65" x14ac:dyDescent="0.3">
      <c r="A631" t="s">
        <v>14784</v>
      </c>
      <c r="B631" t="s">
        <v>87</v>
      </c>
      <c r="C631" t="s">
        <v>106</v>
      </c>
      <c r="D631" t="s">
        <v>873</v>
      </c>
      <c r="E631">
        <v>202503</v>
      </c>
      <c r="F631" t="s">
        <v>597</v>
      </c>
      <c r="G631" t="s">
        <v>755</v>
      </c>
      <c r="H631" s="1">
        <v>45642</v>
      </c>
      <c r="I631" t="s">
        <v>874</v>
      </c>
      <c r="J631" t="s">
        <v>1318</v>
      </c>
      <c r="K631" t="s">
        <v>1318</v>
      </c>
      <c r="L631" t="s">
        <v>48</v>
      </c>
      <c r="M631" t="s">
        <v>883</v>
      </c>
      <c r="N631" t="s">
        <v>13710</v>
      </c>
      <c r="O631" t="s">
        <v>10437</v>
      </c>
      <c r="P631" t="s">
        <v>880</v>
      </c>
      <c r="R631" t="s">
        <v>881</v>
      </c>
      <c r="S631">
        <v>44000</v>
      </c>
      <c r="T631" t="s">
        <v>32</v>
      </c>
      <c r="U631" t="s">
        <v>126</v>
      </c>
      <c r="V631" t="s">
        <v>700</v>
      </c>
      <c r="W631" t="s">
        <v>701</v>
      </c>
      <c r="X631" s="1">
        <v>45726</v>
      </c>
      <c r="Y631" s="1">
        <v>45714</v>
      </c>
      <c r="Z631" s="1"/>
      <c r="AB631" s="1">
        <v>45749</v>
      </c>
      <c r="AC631">
        <v>42</v>
      </c>
      <c r="AD631" s="1">
        <v>45784</v>
      </c>
      <c r="AE631" s="1">
        <v>45749</v>
      </c>
      <c r="AF631" s="1">
        <v>45744</v>
      </c>
      <c r="AG631" t="s">
        <v>34</v>
      </c>
      <c r="AI631" t="s">
        <v>11790</v>
      </c>
      <c r="AJ631">
        <v>2</v>
      </c>
      <c r="AK631">
        <v>4</v>
      </c>
      <c r="AL631" t="s">
        <v>1954</v>
      </c>
      <c r="AM631" t="s">
        <v>10438</v>
      </c>
      <c r="AN631" t="s">
        <v>10439</v>
      </c>
      <c r="AO631" t="s">
        <v>12703</v>
      </c>
      <c r="AQ631" t="s">
        <v>13966</v>
      </c>
      <c r="AR631" t="s">
        <v>13966</v>
      </c>
      <c r="AS631">
        <v>10862</v>
      </c>
      <c r="AT631">
        <v>0</v>
      </c>
      <c r="AU631" s="1"/>
      <c r="AW631" t="s">
        <v>739</v>
      </c>
      <c r="BA631" t="s">
        <v>69</v>
      </c>
      <c r="BB631" t="s">
        <v>24</v>
      </c>
      <c r="BC631" s="1">
        <v>45744</v>
      </c>
      <c r="BD631" t="s">
        <v>13965</v>
      </c>
      <c r="BE631">
        <v>56364</v>
      </c>
      <c r="BL631">
        <v>4</v>
      </c>
      <c r="BM631">
        <v>44000</v>
      </c>
    </row>
    <row r="632" spans="1:65" x14ac:dyDescent="0.3">
      <c r="A632" t="s">
        <v>14784</v>
      </c>
      <c r="B632" t="s">
        <v>87</v>
      </c>
      <c r="C632" t="s">
        <v>45</v>
      </c>
      <c r="D632" t="s">
        <v>873</v>
      </c>
      <c r="E632">
        <v>202503</v>
      </c>
      <c r="F632" t="s">
        <v>597</v>
      </c>
      <c r="G632" t="s">
        <v>755</v>
      </c>
      <c r="H632" s="1">
        <v>45709</v>
      </c>
      <c r="I632" t="s">
        <v>874</v>
      </c>
      <c r="J632">
        <v>8</v>
      </c>
      <c r="K632" t="s">
        <v>75</v>
      </c>
      <c r="L632" t="s">
        <v>48</v>
      </c>
      <c r="M632" t="s">
        <v>897</v>
      </c>
      <c r="N632" t="s">
        <v>13710</v>
      </c>
      <c r="O632" t="s">
        <v>7649</v>
      </c>
      <c r="P632" t="s">
        <v>891</v>
      </c>
      <c r="R632" t="s">
        <v>879</v>
      </c>
      <c r="S632">
        <v>14400</v>
      </c>
      <c r="T632" t="s">
        <v>32</v>
      </c>
      <c r="U632" t="s">
        <v>196</v>
      </c>
      <c r="V632" t="s">
        <v>898</v>
      </c>
      <c r="W632" t="s">
        <v>249</v>
      </c>
      <c r="X632" s="1">
        <v>45731</v>
      </c>
      <c r="Y632" s="1">
        <v>45712</v>
      </c>
      <c r="Z632" s="1">
        <v>45713</v>
      </c>
      <c r="AB632" s="1">
        <v>45752</v>
      </c>
      <c r="AC632">
        <v>16</v>
      </c>
      <c r="AD632" s="1">
        <v>45771</v>
      </c>
      <c r="AE632" s="1">
        <v>45754</v>
      </c>
      <c r="AF632" s="1">
        <v>45736</v>
      </c>
      <c r="AG632" t="s">
        <v>34</v>
      </c>
      <c r="AI632" t="s">
        <v>11787</v>
      </c>
      <c r="AJ632">
        <v>1</v>
      </c>
      <c r="AK632">
        <v>1</v>
      </c>
      <c r="AL632" t="s">
        <v>96</v>
      </c>
      <c r="AM632" t="s">
        <v>14794</v>
      </c>
      <c r="AN632" t="s">
        <v>10440</v>
      </c>
      <c r="AO632" t="s">
        <v>12703</v>
      </c>
      <c r="AP632" t="s">
        <v>7650</v>
      </c>
      <c r="AQ632" t="s">
        <v>13963</v>
      </c>
      <c r="AS632">
        <v>6892</v>
      </c>
      <c r="AT632">
        <v>1250</v>
      </c>
      <c r="AU632" s="1"/>
      <c r="AW632" t="s">
        <v>250</v>
      </c>
      <c r="AY632">
        <v>1250</v>
      </c>
      <c r="BA632" t="s">
        <v>69</v>
      </c>
      <c r="BB632" t="s">
        <v>24</v>
      </c>
      <c r="BC632" s="1">
        <v>45736</v>
      </c>
      <c r="BD632" t="s">
        <v>13965</v>
      </c>
      <c r="BE632">
        <v>37552</v>
      </c>
      <c r="BI632">
        <v>1</v>
      </c>
      <c r="BM632">
        <v>14400</v>
      </c>
    </row>
    <row r="633" spans="1:65" x14ac:dyDescent="0.3">
      <c r="A633" t="s">
        <v>14784</v>
      </c>
      <c r="B633" t="s">
        <v>87</v>
      </c>
      <c r="C633" t="s">
        <v>45</v>
      </c>
      <c r="D633" t="s">
        <v>873</v>
      </c>
      <c r="E633">
        <v>202503</v>
      </c>
      <c r="F633" t="s">
        <v>597</v>
      </c>
      <c r="G633" t="s">
        <v>909</v>
      </c>
      <c r="H633" s="1">
        <v>45736</v>
      </c>
      <c r="I633" t="s">
        <v>874</v>
      </c>
      <c r="J633">
        <v>9</v>
      </c>
      <c r="K633" t="s">
        <v>41</v>
      </c>
      <c r="L633" t="s">
        <v>28</v>
      </c>
      <c r="M633" t="s">
        <v>877</v>
      </c>
      <c r="N633" t="s">
        <v>13710</v>
      </c>
      <c r="O633" t="s">
        <v>10442</v>
      </c>
      <c r="P633" t="s">
        <v>921</v>
      </c>
      <c r="R633" t="s">
        <v>922</v>
      </c>
      <c r="S633">
        <v>3060</v>
      </c>
      <c r="T633" t="s">
        <v>32</v>
      </c>
      <c r="U633" t="s">
        <v>33</v>
      </c>
      <c r="V633" t="s">
        <v>575</v>
      </c>
      <c r="W633" t="s">
        <v>575</v>
      </c>
      <c r="X633" s="1">
        <v>45754</v>
      </c>
      <c r="Y633" s="1">
        <v>45742</v>
      </c>
      <c r="Z633" s="1">
        <v>45741</v>
      </c>
      <c r="AB633" s="1">
        <v>45752</v>
      </c>
      <c r="AC633">
        <v>8</v>
      </c>
      <c r="AD633" s="1">
        <v>45761</v>
      </c>
      <c r="AE633" s="1">
        <v>45754</v>
      </c>
      <c r="AF633" s="1">
        <v>45744</v>
      </c>
      <c r="AG633" t="s">
        <v>34</v>
      </c>
      <c r="AI633" t="s">
        <v>53</v>
      </c>
      <c r="AL633" t="s">
        <v>12689</v>
      </c>
      <c r="AM633" t="s">
        <v>14795</v>
      </c>
      <c r="AN633" t="s">
        <v>10443</v>
      </c>
      <c r="AQ633" t="s">
        <v>594</v>
      </c>
      <c r="AR633" t="s">
        <v>12689</v>
      </c>
      <c r="AS633">
        <v>4920</v>
      </c>
      <c r="AT633">
        <v>450</v>
      </c>
      <c r="AU633" s="1"/>
      <c r="AW633" t="s">
        <v>127</v>
      </c>
      <c r="AY633">
        <v>350</v>
      </c>
      <c r="BA633" t="s">
        <v>1324</v>
      </c>
      <c r="BB633" t="s">
        <v>24</v>
      </c>
      <c r="BC633" s="1">
        <v>45744</v>
      </c>
      <c r="BD633" t="s">
        <v>1118</v>
      </c>
      <c r="BE633">
        <v>59189</v>
      </c>
      <c r="BM633">
        <v>3060</v>
      </c>
    </row>
    <row r="634" spans="1:65" x14ac:dyDescent="0.3">
      <c r="A634" t="s">
        <v>14784</v>
      </c>
      <c r="B634" t="s">
        <v>87</v>
      </c>
      <c r="C634" t="s">
        <v>45</v>
      </c>
      <c r="D634" t="s">
        <v>873</v>
      </c>
      <c r="E634">
        <v>202504</v>
      </c>
      <c r="F634" t="s">
        <v>597</v>
      </c>
      <c r="G634" t="s">
        <v>909</v>
      </c>
      <c r="H634" s="1">
        <v>45743</v>
      </c>
      <c r="I634" t="s">
        <v>874</v>
      </c>
      <c r="J634" t="s">
        <v>1318</v>
      </c>
      <c r="K634" t="s">
        <v>1318</v>
      </c>
      <c r="L634" t="s">
        <v>48</v>
      </c>
      <c r="M634" t="s">
        <v>877</v>
      </c>
      <c r="N634" t="s">
        <v>13710</v>
      </c>
      <c r="O634" t="s">
        <v>10446</v>
      </c>
      <c r="P634" t="s">
        <v>297</v>
      </c>
      <c r="R634" t="s">
        <v>298</v>
      </c>
      <c r="S634">
        <v>6084</v>
      </c>
      <c r="T634" t="s">
        <v>32</v>
      </c>
      <c r="U634" t="s">
        <v>33</v>
      </c>
      <c r="V634" t="s">
        <v>575</v>
      </c>
      <c r="W634" t="s">
        <v>575</v>
      </c>
      <c r="X634" s="1">
        <v>45761</v>
      </c>
      <c r="Y634" s="1">
        <v>45747</v>
      </c>
      <c r="Z634" s="1"/>
      <c r="AB634" s="1">
        <v>45752</v>
      </c>
      <c r="AC634">
        <v>7</v>
      </c>
      <c r="AD634" s="1">
        <v>45759</v>
      </c>
      <c r="AE634" s="1">
        <v>45754</v>
      </c>
      <c r="AF634" s="1">
        <v>45748</v>
      </c>
      <c r="AG634" t="s">
        <v>34</v>
      </c>
      <c r="AI634" t="s">
        <v>53</v>
      </c>
      <c r="AL634" t="s">
        <v>12689</v>
      </c>
      <c r="AM634" t="s">
        <v>10447</v>
      </c>
      <c r="AN634" t="s">
        <v>10448</v>
      </c>
      <c r="AQ634" t="s">
        <v>594</v>
      </c>
      <c r="AR634" t="s">
        <v>12689</v>
      </c>
      <c r="AS634">
        <v>2766</v>
      </c>
      <c r="AT634">
        <v>420</v>
      </c>
      <c r="AU634" s="1"/>
      <c r="AW634" t="s">
        <v>127</v>
      </c>
      <c r="BA634" t="s">
        <v>1324</v>
      </c>
      <c r="BB634" t="s">
        <v>24</v>
      </c>
      <c r="BC634" s="1">
        <v>45748</v>
      </c>
      <c r="BD634" t="s">
        <v>1118</v>
      </c>
      <c r="BE634">
        <v>109060</v>
      </c>
      <c r="BM634">
        <v>6084</v>
      </c>
    </row>
    <row r="635" spans="1:65" x14ac:dyDescent="0.3">
      <c r="A635" t="s">
        <v>14784</v>
      </c>
      <c r="B635" t="s">
        <v>87</v>
      </c>
      <c r="C635" t="s">
        <v>45</v>
      </c>
      <c r="D635" t="s">
        <v>873</v>
      </c>
      <c r="E635">
        <v>202504</v>
      </c>
      <c r="F635" t="s">
        <v>597</v>
      </c>
      <c r="G635" t="s">
        <v>616</v>
      </c>
      <c r="H635" s="1">
        <v>45701</v>
      </c>
      <c r="I635" t="s">
        <v>874</v>
      </c>
      <c r="J635" t="s">
        <v>1318</v>
      </c>
      <c r="K635" t="s">
        <v>1318</v>
      </c>
      <c r="L635" t="s">
        <v>48</v>
      </c>
      <c r="M635" t="s">
        <v>254</v>
      </c>
      <c r="N635" t="s">
        <v>13710</v>
      </c>
      <c r="O635" t="s">
        <v>10451</v>
      </c>
      <c r="P635" t="s">
        <v>921</v>
      </c>
      <c r="R635" t="s">
        <v>922</v>
      </c>
      <c r="S635">
        <v>180</v>
      </c>
      <c r="T635" t="s">
        <v>32</v>
      </c>
      <c r="U635" t="s">
        <v>33</v>
      </c>
      <c r="V635" t="s">
        <v>750</v>
      </c>
      <c r="W635" t="s">
        <v>77</v>
      </c>
      <c r="X635" s="1">
        <v>45754</v>
      </c>
      <c r="Y635" s="1">
        <v>45741</v>
      </c>
      <c r="Z635" s="1">
        <v>45743</v>
      </c>
      <c r="AB635" s="1">
        <v>45753</v>
      </c>
      <c r="AC635">
        <v>3</v>
      </c>
      <c r="AD635" s="1">
        <v>45756</v>
      </c>
      <c r="AE635" s="1">
        <v>45754</v>
      </c>
      <c r="AF635" s="1">
        <v>45749</v>
      </c>
      <c r="AG635" t="s">
        <v>34</v>
      </c>
      <c r="AI635" t="s">
        <v>11787</v>
      </c>
      <c r="AJ635">
        <v>1</v>
      </c>
      <c r="AK635">
        <v>1</v>
      </c>
      <c r="AL635" t="s">
        <v>486</v>
      </c>
      <c r="AM635" t="s">
        <v>10452</v>
      </c>
      <c r="AN635" t="s">
        <v>10453</v>
      </c>
      <c r="AO635" t="s">
        <v>12694</v>
      </c>
      <c r="AP635" t="s">
        <v>596</v>
      </c>
      <c r="AQ635" t="s">
        <v>594</v>
      </c>
      <c r="AR635" t="s">
        <v>14788</v>
      </c>
      <c r="AS635">
        <v>1575</v>
      </c>
      <c r="AT635">
        <v>3714</v>
      </c>
      <c r="AU635" s="1"/>
      <c r="AW635" t="s">
        <v>79</v>
      </c>
      <c r="AY635">
        <v>600</v>
      </c>
      <c r="AZ635">
        <v>850</v>
      </c>
      <c r="BA635" t="s">
        <v>69</v>
      </c>
      <c r="BB635" t="s">
        <v>24</v>
      </c>
      <c r="BC635" s="1">
        <v>45749</v>
      </c>
      <c r="BD635" t="s">
        <v>13965</v>
      </c>
      <c r="BE635">
        <v>22812</v>
      </c>
      <c r="BK635">
        <v>1</v>
      </c>
      <c r="BM635">
        <v>180</v>
      </c>
    </row>
    <row r="636" spans="1:65" x14ac:dyDescent="0.3">
      <c r="A636" t="s">
        <v>14784</v>
      </c>
      <c r="B636" t="s">
        <v>87</v>
      </c>
      <c r="C636" t="s">
        <v>45</v>
      </c>
      <c r="D636" t="s">
        <v>873</v>
      </c>
      <c r="E636">
        <v>202504</v>
      </c>
      <c r="F636" t="s">
        <v>597</v>
      </c>
      <c r="G636" t="s">
        <v>616</v>
      </c>
      <c r="H636" s="1">
        <v>45701</v>
      </c>
      <c r="I636" t="s">
        <v>874</v>
      </c>
      <c r="J636" t="s">
        <v>1318</v>
      </c>
      <c r="K636" t="s">
        <v>1318</v>
      </c>
      <c r="L636" t="s">
        <v>48</v>
      </c>
      <c r="M636" t="s">
        <v>254</v>
      </c>
      <c r="N636" t="s">
        <v>13710</v>
      </c>
      <c r="O636" t="s">
        <v>10451</v>
      </c>
      <c r="P636" t="s">
        <v>1972</v>
      </c>
      <c r="R636" t="s">
        <v>1973</v>
      </c>
      <c r="S636">
        <v>190</v>
      </c>
      <c r="T636" t="s">
        <v>32</v>
      </c>
      <c r="U636" t="s">
        <v>33</v>
      </c>
      <c r="V636" t="s">
        <v>750</v>
      </c>
      <c r="W636" t="s">
        <v>77</v>
      </c>
      <c r="X636" s="1">
        <v>45754</v>
      </c>
      <c r="Y636" s="1">
        <v>45741</v>
      </c>
      <c r="Z636" s="1"/>
      <c r="AB636" s="1">
        <v>45753</v>
      </c>
      <c r="AC636">
        <v>3</v>
      </c>
      <c r="AD636" s="1">
        <v>45756</v>
      </c>
      <c r="AE636" s="1">
        <v>45754</v>
      </c>
      <c r="AF636" s="1">
        <v>45749</v>
      </c>
      <c r="AG636" t="s">
        <v>34</v>
      </c>
      <c r="AI636" t="s">
        <v>11787</v>
      </c>
      <c r="AJ636">
        <v>0</v>
      </c>
      <c r="AK636">
        <v>0</v>
      </c>
      <c r="AL636" t="s">
        <v>486</v>
      </c>
      <c r="AM636" t="s">
        <v>10452</v>
      </c>
      <c r="AN636" t="s">
        <v>10453</v>
      </c>
      <c r="AO636" t="s">
        <v>12694</v>
      </c>
      <c r="AP636" t="s">
        <v>596</v>
      </c>
      <c r="AQ636" t="s">
        <v>594</v>
      </c>
      <c r="AR636" t="s">
        <v>14788</v>
      </c>
      <c r="AS636">
        <v>0</v>
      </c>
      <c r="AT636">
        <v>0</v>
      </c>
      <c r="AU636" s="1"/>
      <c r="AW636" t="s">
        <v>79</v>
      </c>
      <c r="BA636" t="s">
        <v>69</v>
      </c>
      <c r="BB636" t="s">
        <v>24</v>
      </c>
      <c r="BC636" s="1">
        <v>45749</v>
      </c>
      <c r="BD636" t="s">
        <v>13965</v>
      </c>
      <c r="BK636">
        <v>0</v>
      </c>
      <c r="BM636">
        <v>190</v>
      </c>
    </row>
    <row r="637" spans="1:65" x14ac:dyDescent="0.3">
      <c r="A637" t="s">
        <v>14784</v>
      </c>
      <c r="B637" t="s">
        <v>87</v>
      </c>
      <c r="C637" t="s">
        <v>45</v>
      </c>
      <c r="D637" t="s">
        <v>873</v>
      </c>
      <c r="E637">
        <v>202504</v>
      </c>
      <c r="F637" t="s">
        <v>597</v>
      </c>
      <c r="G637" t="s">
        <v>616</v>
      </c>
      <c r="H637" s="1">
        <v>45701</v>
      </c>
      <c r="I637" t="s">
        <v>874</v>
      </c>
      <c r="J637" t="s">
        <v>1318</v>
      </c>
      <c r="K637" t="s">
        <v>1318</v>
      </c>
      <c r="L637" t="s">
        <v>48</v>
      </c>
      <c r="M637" t="s">
        <v>254</v>
      </c>
      <c r="N637" t="s">
        <v>13710</v>
      </c>
      <c r="O637" t="s">
        <v>10451</v>
      </c>
      <c r="P637" t="s">
        <v>891</v>
      </c>
      <c r="R637" t="s">
        <v>2789</v>
      </c>
      <c r="S637">
        <v>15600</v>
      </c>
      <c r="T637" t="s">
        <v>32</v>
      </c>
      <c r="U637" t="s">
        <v>33</v>
      </c>
      <c r="V637" t="s">
        <v>750</v>
      </c>
      <c r="W637" t="s">
        <v>77</v>
      </c>
      <c r="X637" s="1">
        <v>45754</v>
      </c>
      <c r="Y637" s="1">
        <v>45741</v>
      </c>
      <c r="Z637" s="1"/>
      <c r="AB637" s="1">
        <v>45753</v>
      </c>
      <c r="AC637">
        <v>3</v>
      </c>
      <c r="AD637" s="1">
        <v>45756</v>
      </c>
      <c r="AE637" s="1">
        <v>45754</v>
      </c>
      <c r="AF637" s="1">
        <v>45749</v>
      </c>
      <c r="AG637" t="s">
        <v>34</v>
      </c>
      <c r="AI637" t="s">
        <v>11787</v>
      </c>
      <c r="AJ637">
        <v>0</v>
      </c>
      <c r="AK637">
        <v>0</v>
      </c>
      <c r="AL637" t="s">
        <v>486</v>
      </c>
      <c r="AM637" t="s">
        <v>10452</v>
      </c>
      <c r="AN637" t="s">
        <v>10453</v>
      </c>
      <c r="AO637" t="s">
        <v>12694</v>
      </c>
      <c r="AP637" t="s">
        <v>596</v>
      </c>
      <c r="AQ637" t="s">
        <v>594</v>
      </c>
      <c r="AR637" t="s">
        <v>14788</v>
      </c>
      <c r="AS637">
        <v>0</v>
      </c>
      <c r="AT637">
        <v>0</v>
      </c>
      <c r="AU637" s="1"/>
      <c r="AW637" t="s">
        <v>79</v>
      </c>
      <c r="BA637" t="s">
        <v>69</v>
      </c>
      <c r="BB637" t="s">
        <v>24</v>
      </c>
      <c r="BC637" s="1">
        <v>45749</v>
      </c>
      <c r="BD637" t="s">
        <v>13965</v>
      </c>
      <c r="BK637">
        <v>0</v>
      </c>
      <c r="BM637">
        <v>15600</v>
      </c>
    </row>
    <row r="638" spans="1:65" x14ac:dyDescent="0.3">
      <c r="A638" t="s">
        <v>14784</v>
      </c>
      <c r="B638" t="s">
        <v>87</v>
      </c>
      <c r="C638" t="s">
        <v>45</v>
      </c>
      <c r="D638" t="s">
        <v>873</v>
      </c>
      <c r="E638">
        <v>202504</v>
      </c>
      <c r="F638" t="s">
        <v>597</v>
      </c>
      <c r="G638" t="s">
        <v>924</v>
      </c>
      <c r="H638" s="1">
        <v>45631</v>
      </c>
      <c r="I638" t="s">
        <v>874</v>
      </c>
      <c r="J638" t="s">
        <v>1318</v>
      </c>
      <c r="K638" t="s">
        <v>1318</v>
      </c>
      <c r="L638" t="s">
        <v>48</v>
      </c>
      <c r="M638" t="s">
        <v>1265</v>
      </c>
      <c r="N638" t="s">
        <v>13710</v>
      </c>
      <c r="O638" t="s">
        <v>5341</v>
      </c>
      <c r="P638" t="s">
        <v>891</v>
      </c>
      <c r="R638" t="s">
        <v>892</v>
      </c>
      <c r="S638">
        <v>4000</v>
      </c>
      <c r="T638" t="s">
        <v>32</v>
      </c>
      <c r="U638" t="s">
        <v>196</v>
      </c>
      <c r="V638" t="s">
        <v>717</v>
      </c>
      <c r="W638" t="s">
        <v>718</v>
      </c>
      <c r="X638" s="1">
        <v>45721</v>
      </c>
      <c r="Y638" s="1">
        <v>45701</v>
      </c>
      <c r="Z638" s="1"/>
      <c r="AB638" s="1">
        <v>45752</v>
      </c>
      <c r="AC638">
        <v>13</v>
      </c>
      <c r="AD638" s="1">
        <v>45765</v>
      </c>
      <c r="AE638" s="1">
        <v>45754</v>
      </c>
      <c r="AF638" s="1">
        <v>45749</v>
      </c>
      <c r="AG638" t="s">
        <v>34</v>
      </c>
      <c r="AI638" t="s">
        <v>53</v>
      </c>
      <c r="AL638" t="s">
        <v>12689</v>
      </c>
      <c r="AM638" t="s">
        <v>10449</v>
      </c>
      <c r="AN638" t="s">
        <v>10450</v>
      </c>
      <c r="AQ638" t="s">
        <v>594</v>
      </c>
      <c r="AR638" t="s">
        <v>12689</v>
      </c>
      <c r="AS638">
        <v>2177</v>
      </c>
      <c r="AT638">
        <v>525</v>
      </c>
      <c r="AU638" s="1"/>
      <c r="AW638" t="s">
        <v>719</v>
      </c>
      <c r="BA638" t="s">
        <v>69</v>
      </c>
      <c r="BB638" t="s">
        <v>63</v>
      </c>
      <c r="BC638" s="1">
        <v>45749</v>
      </c>
      <c r="BD638" t="s">
        <v>13965</v>
      </c>
      <c r="BE638">
        <v>6720</v>
      </c>
      <c r="BM638">
        <v>4000</v>
      </c>
    </row>
    <row r="639" spans="1:65" x14ac:dyDescent="0.3">
      <c r="A639" t="s">
        <v>14784</v>
      </c>
      <c r="B639" t="s">
        <v>87</v>
      </c>
      <c r="C639" t="s">
        <v>45</v>
      </c>
      <c r="D639" t="s">
        <v>873</v>
      </c>
      <c r="E639">
        <v>202504</v>
      </c>
      <c r="F639" t="s">
        <v>597</v>
      </c>
      <c r="G639" t="s">
        <v>680</v>
      </c>
      <c r="H639" s="1">
        <v>45707</v>
      </c>
      <c r="I639" t="s">
        <v>874</v>
      </c>
      <c r="J639" t="s">
        <v>1318</v>
      </c>
      <c r="K639" t="s">
        <v>1318</v>
      </c>
      <c r="L639" t="s">
        <v>48</v>
      </c>
      <c r="M639" t="s">
        <v>694</v>
      </c>
      <c r="N639" t="s">
        <v>13710</v>
      </c>
      <c r="O639" t="s">
        <v>7651</v>
      </c>
      <c r="P639" t="s">
        <v>880</v>
      </c>
      <c r="R639" t="s">
        <v>881</v>
      </c>
      <c r="S639">
        <v>18000</v>
      </c>
      <c r="T639" t="s">
        <v>32</v>
      </c>
      <c r="U639" t="s">
        <v>33</v>
      </c>
      <c r="V639" t="s">
        <v>678</v>
      </c>
      <c r="W639" t="s">
        <v>60</v>
      </c>
      <c r="X639" s="1">
        <v>45766</v>
      </c>
      <c r="Y639" s="1">
        <v>45742</v>
      </c>
      <c r="Z639" s="1"/>
      <c r="AB639" s="1">
        <v>45754</v>
      </c>
      <c r="AC639">
        <v>19</v>
      </c>
      <c r="AD639" s="1">
        <v>45774</v>
      </c>
      <c r="AE639" s="1">
        <v>45754</v>
      </c>
      <c r="AF639" s="1">
        <v>45751</v>
      </c>
      <c r="AG639" t="s">
        <v>34</v>
      </c>
      <c r="AI639" t="s">
        <v>11787</v>
      </c>
      <c r="AJ639">
        <v>1</v>
      </c>
      <c r="AK639">
        <v>1</v>
      </c>
      <c r="AL639" t="s">
        <v>320</v>
      </c>
      <c r="AM639" t="s">
        <v>10454</v>
      </c>
      <c r="AN639" t="s">
        <v>10455</v>
      </c>
      <c r="AO639" t="s">
        <v>12646</v>
      </c>
      <c r="AP639" t="s">
        <v>756</v>
      </c>
      <c r="AQ639" t="s">
        <v>13963</v>
      </c>
      <c r="AS639">
        <v>3914</v>
      </c>
      <c r="AT639">
        <v>570</v>
      </c>
      <c r="AU639" s="1"/>
      <c r="AW639" t="s">
        <v>321</v>
      </c>
      <c r="AY639">
        <v>570</v>
      </c>
      <c r="BA639" t="s">
        <v>69</v>
      </c>
      <c r="BB639" t="s">
        <v>24</v>
      </c>
      <c r="BC639" s="1">
        <v>45751</v>
      </c>
      <c r="BD639" t="s">
        <v>13965</v>
      </c>
      <c r="BE639">
        <v>33534</v>
      </c>
      <c r="BI639">
        <v>1</v>
      </c>
      <c r="BM639">
        <v>18000</v>
      </c>
    </row>
    <row r="640" spans="1:65" x14ac:dyDescent="0.3">
      <c r="A640" t="s">
        <v>14784</v>
      </c>
      <c r="B640" t="s">
        <v>87</v>
      </c>
      <c r="C640" t="s">
        <v>45</v>
      </c>
      <c r="D640" t="s">
        <v>873</v>
      </c>
      <c r="E640">
        <v>202503</v>
      </c>
      <c r="F640" t="s">
        <v>597</v>
      </c>
      <c r="G640" t="s">
        <v>624</v>
      </c>
      <c r="H640" s="1">
        <v>45639</v>
      </c>
      <c r="I640" t="s">
        <v>874</v>
      </c>
      <c r="J640" t="s">
        <v>1318</v>
      </c>
      <c r="K640" t="s">
        <v>1318</v>
      </c>
      <c r="L640" t="s">
        <v>48</v>
      </c>
      <c r="M640" t="s">
        <v>889</v>
      </c>
      <c r="N640" t="s">
        <v>13710</v>
      </c>
      <c r="O640" t="s">
        <v>4180</v>
      </c>
      <c r="P640" t="s">
        <v>875</v>
      </c>
      <c r="R640" t="s">
        <v>125</v>
      </c>
      <c r="S640">
        <v>16000</v>
      </c>
      <c r="T640" t="s">
        <v>32</v>
      </c>
      <c r="U640" t="s">
        <v>126</v>
      </c>
      <c r="V640" t="s">
        <v>644</v>
      </c>
      <c r="W640" t="s">
        <v>52</v>
      </c>
      <c r="X640" s="1">
        <v>45757</v>
      </c>
      <c r="Y640" s="1">
        <v>45742</v>
      </c>
      <c r="Z640" s="1">
        <v>45742</v>
      </c>
      <c r="AB640" s="1">
        <v>45755</v>
      </c>
      <c r="AC640">
        <v>6</v>
      </c>
      <c r="AD640" s="1">
        <v>45761</v>
      </c>
      <c r="AE640" s="1">
        <v>45755</v>
      </c>
      <c r="AF640" s="1">
        <v>45747</v>
      </c>
      <c r="AG640" t="s">
        <v>34</v>
      </c>
      <c r="AI640" t="s">
        <v>11787</v>
      </c>
      <c r="AJ640">
        <v>1</v>
      </c>
      <c r="AK640">
        <v>1</v>
      </c>
      <c r="AL640" t="s">
        <v>415</v>
      </c>
      <c r="AM640" t="s">
        <v>10444</v>
      </c>
      <c r="AN640" t="s">
        <v>10445</v>
      </c>
      <c r="AO640" t="s">
        <v>12703</v>
      </c>
      <c r="AQ640" t="s">
        <v>13966</v>
      </c>
      <c r="AR640" t="s">
        <v>13966</v>
      </c>
      <c r="AS640">
        <v>6566</v>
      </c>
      <c r="AT640">
        <v>0</v>
      </c>
      <c r="AU640" s="1"/>
      <c r="AW640" t="s">
        <v>55</v>
      </c>
      <c r="BA640" t="s">
        <v>13967</v>
      </c>
      <c r="BB640" t="s">
        <v>24</v>
      </c>
      <c r="BC640" s="1">
        <v>45747</v>
      </c>
      <c r="BD640" t="s">
        <v>13965</v>
      </c>
      <c r="BE640">
        <v>48960</v>
      </c>
      <c r="BL640">
        <v>1</v>
      </c>
      <c r="BM640">
        <v>16000</v>
      </c>
    </row>
    <row r="641" spans="1:65" x14ac:dyDescent="0.3">
      <c r="A641" t="s">
        <v>14784</v>
      </c>
      <c r="B641" t="s">
        <v>87</v>
      </c>
      <c r="C641" t="s">
        <v>45</v>
      </c>
      <c r="D641" t="s">
        <v>873</v>
      </c>
      <c r="E641">
        <v>202504</v>
      </c>
      <c r="F641" t="s">
        <v>597</v>
      </c>
      <c r="G641" t="s">
        <v>608</v>
      </c>
      <c r="H641" s="1">
        <v>45735</v>
      </c>
      <c r="I641" t="s">
        <v>874</v>
      </c>
      <c r="J641" t="s">
        <v>1318</v>
      </c>
      <c r="K641" t="s">
        <v>1318</v>
      </c>
      <c r="L641" t="s">
        <v>48</v>
      </c>
      <c r="M641" t="s">
        <v>159</v>
      </c>
      <c r="N641" t="s">
        <v>13710</v>
      </c>
      <c r="O641" t="s">
        <v>10456</v>
      </c>
      <c r="P641" t="s">
        <v>891</v>
      </c>
      <c r="R641" t="s">
        <v>892</v>
      </c>
      <c r="S641">
        <v>16000</v>
      </c>
      <c r="T641" t="s">
        <v>32</v>
      </c>
      <c r="U641" t="s">
        <v>33</v>
      </c>
      <c r="V641" t="s">
        <v>644</v>
      </c>
      <c r="W641" t="s">
        <v>52</v>
      </c>
      <c r="X641" s="1">
        <v>45757</v>
      </c>
      <c r="Y641" s="1">
        <v>45744</v>
      </c>
      <c r="Z641" s="1"/>
      <c r="AB641" s="1">
        <v>45759</v>
      </c>
      <c r="AC641">
        <v>4</v>
      </c>
      <c r="AD641" s="1">
        <v>45763</v>
      </c>
      <c r="AE641" s="1">
        <v>45761</v>
      </c>
      <c r="AF641" s="1">
        <v>45755</v>
      </c>
      <c r="AG641" t="s">
        <v>34</v>
      </c>
      <c r="AI641" t="s">
        <v>11787</v>
      </c>
      <c r="AJ641">
        <v>1</v>
      </c>
      <c r="AK641">
        <v>1</v>
      </c>
      <c r="AL641" t="s">
        <v>96</v>
      </c>
      <c r="AM641" t="s">
        <v>10457</v>
      </c>
      <c r="AN641" t="s">
        <v>10458</v>
      </c>
      <c r="AO641" t="s">
        <v>14786</v>
      </c>
      <c r="AP641" t="s">
        <v>146</v>
      </c>
      <c r="AQ641" t="s">
        <v>13963</v>
      </c>
      <c r="AS641">
        <v>3039</v>
      </c>
      <c r="AT641">
        <v>300</v>
      </c>
      <c r="AU641" s="1"/>
      <c r="AW641" t="s">
        <v>55</v>
      </c>
      <c r="AY641">
        <v>300</v>
      </c>
      <c r="BA641" t="s">
        <v>69</v>
      </c>
      <c r="BB641" t="s">
        <v>24</v>
      </c>
      <c r="BC641" s="1">
        <v>45755</v>
      </c>
      <c r="BD641" t="s">
        <v>13965</v>
      </c>
      <c r="BE641">
        <v>24768</v>
      </c>
      <c r="BI641">
        <v>1</v>
      </c>
      <c r="BM641">
        <v>16000</v>
      </c>
    </row>
    <row r="642" spans="1:65" x14ac:dyDescent="0.3">
      <c r="A642" t="s">
        <v>14784</v>
      </c>
      <c r="B642" t="s">
        <v>87</v>
      </c>
      <c r="C642" t="s">
        <v>45</v>
      </c>
      <c r="D642" t="s">
        <v>873</v>
      </c>
      <c r="E642">
        <v>202503</v>
      </c>
      <c r="F642" t="s">
        <v>597</v>
      </c>
      <c r="G642" t="s">
        <v>3128</v>
      </c>
      <c r="H642" s="1">
        <v>45719</v>
      </c>
      <c r="I642" t="s">
        <v>890</v>
      </c>
      <c r="J642" t="s">
        <v>1318</v>
      </c>
      <c r="K642" t="s">
        <v>1318</v>
      </c>
      <c r="L642" t="s">
        <v>28</v>
      </c>
      <c r="M642" t="s">
        <v>877</v>
      </c>
      <c r="N642" t="s">
        <v>13708</v>
      </c>
      <c r="O642" t="s">
        <v>7655</v>
      </c>
      <c r="P642" t="s">
        <v>925</v>
      </c>
      <c r="R642" t="s">
        <v>926</v>
      </c>
      <c r="S642">
        <v>44000</v>
      </c>
      <c r="T642" t="s">
        <v>32</v>
      </c>
      <c r="U642" t="s">
        <v>33</v>
      </c>
      <c r="V642" t="s">
        <v>575</v>
      </c>
      <c r="W642" t="s">
        <v>575</v>
      </c>
      <c r="X642" s="1">
        <v>45759</v>
      </c>
      <c r="Y642" s="1">
        <v>45768</v>
      </c>
      <c r="Z642" s="1"/>
      <c r="AB642" s="1">
        <v>45761</v>
      </c>
      <c r="AC642">
        <v>7</v>
      </c>
      <c r="AD642" s="1">
        <v>45767</v>
      </c>
      <c r="AE642" s="1">
        <v>45763</v>
      </c>
      <c r="AF642" s="1">
        <v>45744</v>
      </c>
      <c r="AG642" t="s">
        <v>34</v>
      </c>
      <c r="AI642" t="s">
        <v>14715</v>
      </c>
      <c r="AJ642">
        <v>2</v>
      </c>
      <c r="AK642">
        <v>2</v>
      </c>
      <c r="AL642" t="s">
        <v>96</v>
      </c>
      <c r="AM642" t="s">
        <v>10441</v>
      </c>
      <c r="AN642" t="s">
        <v>12678</v>
      </c>
      <c r="AO642" t="s">
        <v>12703</v>
      </c>
      <c r="AP642" t="s">
        <v>96</v>
      </c>
      <c r="AQ642" t="s">
        <v>13963</v>
      </c>
      <c r="AS642">
        <v>4232</v>
      </c>
      <c r="AT642">
        <v>2270</v>
      </c>
      <c r="AU642" s="1"/>
      <c r="AW642" t="s">
        <v>127</v>
      </c>
      <c r="AY642">
        <v>380</v>
      </c>
      <c r="BA642" t="s">
        <v>1324</v>
      </c>
      <c r="BB642" t="s">
        <v>24</v>
      </c>
      <c r="BC642" s="1">
        <v>45744</v>
      </c>
      <c r="BD642" t="s">
        <v>1118</v>
      </c>
      <c r="BE642">
        <v>976411</v>
      </c>
      <c r="BI642">
        <v>2</v>
      </c>
      <c r="BM642">
        <v>44000</v>
      </c>
    </row>
    <row r="643" spans="1:65" x14ac:dyDescent="0.3">
      <c r="A643" t="s">
        <v>14784</v>
      </c>
      <c r="B643" t="s">
        <v>87</v>
      </c>
      <c r="C643" t="s">
        <v>45</v>
      </c>
      <c r="D643" t="s">
        <v>873</v>
      </c>
      <c r="E643">
        <v>202504</v>
      </c>
      <c r="F643" t="s">
        <v>597</v>
      </c>
      <c r="G643" t="s">
        <v>3128</v>
      </c>
      <c r="H643" s="1">
        <v>45719</v>
      </c>
      <c r="I643" t="s">
        <v>890</v>
      </c>
      <c r="J643" t="s">
        <v>1318</v>
      </c>
      <c r="K643" t="s">
        <v>1318</v>
      </c>
      <c r="L643" t="s">
        <v>28</v>
      </c>
      <c r="M643" t="s">
        <v>877</v>
      </c>
      <c r="N643" t="s">
        <v>13708</v>
      </c>
      <c r="O643" t="s">
        <v>7662</v>
      </c>
      <c r="P643" t="s">
        <v>925</v>
      </c>
      <c r="R643" t="s">
        <v>926</v>
      </c>
      <c r="S643">
        <v>22000</v>
      </c>
      <c r="T643" t="s">
        <v>32</v>
      </c>
      <c r="U643" t="s">
        <v>33</v>
      </c>
      <c r="V643" t="s">
        <v>575</v>
      </c>
      <c r="W643" t="s">
        <v>575</v>
      </c>
      <c r="X643" s="1">
        <v>45772</v>
      </c>
      <c r="Y643" s="1">
        <v>45754</v>
      </c>
      <c r="Z643" s="1"/>
      <c r="AB643" s="1">
        <v>45764</v>
      </c>
      <c r="AC643">
        <v>7</v>
      </c>
      <c r="AD643" s="1">
        <v>45770</v>
      </c>
      <c r="AE643" s="1">
        <v>45764</v>
      </c>
      <c r="AF643" s="1">
        <v>45754</v>
      </c>
      <c r="AG643" t="s">
        <v>34</v>
      </c>
      <c r="AI643" t="s">
        <v>14715</v>
      </c>
      <c r="AJ643">
        <v>1</v>
      </c>
      <c r="AK643">
        <v>1</v>
      </c>
      <c r="AL643" t="s">
        <v>96</v>
      </c>
      <c r="AM643" t="s">
        <v>9500</v>
      </c>
      <c r="AN643" t="s">
        <v>12679</v>
      </c>
      <c r="AO643" t="s">
        <v>12703</v>
      </c>
      <c r="AP643" t="s">
        <v>96</v>
      </c>
      <c r="AQ643" t="s">
        <v>13963</v>
      </c>
      <c r="AS643">
        <v>2608</v>
      </c>
      <c r="AT643">
        <v>940</v>
      </c>
      <c r="AU643" s="1"/>
      <c r="AW643" t="s">
        <v>127</v>
      </c>
      <c r="AY643">
        <v>380</v>
      </c>
      <c r="BA643" t="s">
        <v>1324</v>
      </c>
      <c r="BB643" t="s">
        <v>24</v>
      </c>
      <c r="BC643" s="1">
        <v>45754</v>
      </c>
      <c r="BD643" t="s">
        <v>1118</v>
      </c>
      <c r="BE643">
        <v>488206</v>
      </c>
      <c r="BI643">
        <v>1</v>
      </c>
      <c r="BM643">
        <v>22000</v>
      </c>
    </row>
    <row r="644" spans="1:65" x14ac:dyDescent="0.3">
      <c r="A644" t="s">
        <v>14784</v>
      </c>
      <c r="B644" t="s">
        <v>87</v>
      </c>
      <c r="C644" t="s">
        <v>675</v>
      </c>
      <c r="D644" t="s">
        <v>873</v>
      </c>
      <c r="E644">
        <v>202504</v>
      </c>
      <c r="F644" t="s">
        <v>597</v>
      </c>
      <c r="G644" t="s">
        <v>928</v>
      </c>
      <c r="H644" s="1">
        <v>45611</v>
      </c>
      <c r="I644" t="s">
        <v>874</v>
      </c>
      <c r="J644">
        <v>9</v>
      </c>
      <c r="K644" t="s">
        <v>41</v>
      </c>
      <c r="L644" t="s">
        <v>48</v>
      </c>
      <c r="M644" t="s">
        <v>884</v>
      </c>
      <c r="N644" t="s">
        <v>13710</v>
      </c>
      <c r="O644" t="s">
        <v>10461</v>
      </c>
      <c r="P644" t="s">
        <v>885</v>
      </c>
      <c r="R644" t="s">
        <v>886</v>
      </c>
      <c r="S644">
        <v>18000</v>
      </c>
      <c r="T644" t="s">
        <v>32</v>
      </c>
      <c r="U644" t="s">
        <v>33</v>
      </c>
      <c r="V644" t="s">
        <v>887</v>
      </c>
      <c r="W644" t="s">
        <v>888</v>
      </c>
      <c r="X644" s="1">
        <v>45792</v>
      </c>
      <c r="Y644" s="1">
        <v>45757</v>
      </c>
      <c r="Z644" s="1"/>
      <c r="AB644" s="1">
        <v>45764</v>
      </c>
      <c r="AC644">
        <v>29</v>
      </c>
      <c r="AD644" s="1">
        <v>45791</v>
      </c>
      <c r="AE644" s="1">
        <v>45768</v>
      </c>
      <c r="AF644" s="1">
        <v>45756</v>
      </c>
      <c r="AG644" t="s">
        <v>34</v>
      </c>
      <c r="AI644" t="s">
        <v>11787</v>
      </c>
      <c r="AJ644">
        <v>1</v>
      </c>
      <c r="AK644">
        <v>1</v>
      </c>
      <c r="AL644" t="s">
        <v>146</v>
      </c>
      <c r="AM644" t="s">
        <v>10462</v>
      </c>
      <c r="AN644" t="s">
        <v>12680</v>
      </c>
      <c r="AO644" t="s">
        <v>12646</v>
      </c>
      <c r="AP644" t="s">
        <v>146</v>
      </c>
      <c r="AQ644" t="s">
        <v>13963</v>
      </c>
      <c r="AS644">
        <v>5004</v>
      </c>
      <c r="AT644">
        <v>1500</v>
      </c>
      <c r="AU644" s="1"/>
      <c r="AW644" t="s">
        <v>1113</v>
      </c>
      <c r="AY644">
        <v>1500</v>
      </c>
      <c r="BA644" t="s">
        <v>39</v>
      </c>
      <c r="BB644" t="s">
        <v>63</v>
      </c>
      <c r="BC644" s="1">
        <v>45756</v>
      </c>
      <c r="BD644" t="s">
        <v>13965</v>
      </c>
      <c r="BE644">
        <v>35640</v>
      </c>
      <c r="BI644">
        <v>1</v>
      </c>
      <c r="BM644">
        <v>18000</v>
      </c>
    </row>
    <row r="645" spans="1:65" x14ac:dyDescent="0.3">
      <c r="A645" t="s">
        <v>14784</v>
      </c>
      <c r="B645" t="s">
        <v>87</v>
      </c>
      <c r="C645" t="s">
        <v>675</v>
      </c>
      <c r="D645" t="s">
        <v>873</v>
      </c>
      <c r="E645">
        <v>202504</v>
      </c>
      <c r="F645" t="s">
        <v>597</v>
      </c>
      <c r="G645" t="s">
        <v>755</v>
      </c>
      <c r="H645" s="1">
        <v>45731</v>
      </c>
      <c r="I645" t="s">
        <v>890</v>
      </c>
      <c r="J645" t="s">
        <v>1318</v>
      </c>
      <c r="K645" t="s">
        <v>1318</v>
      </c>
      <c r="L645" t="s">
        <v>48</v>
      </c>
      <c r="M645" t="s">
        <v>904</v>
      </c>
      <c r="N645" t="s">
        <v>13710</v>
      </c>
      <c r="O645" t="s">
        <v>10459</v>
      </c>
      <c r="P645" t="s">
        <v>891</v>
      </c>
      <c r="R645" t="s">
        <v>2789</v>
      </c>
      <c r="S645">
        <v>16000</v>
      </c>
      <c r="T645" t="s">
        <v>32</v>
      </c>
      <c r="U645" t="s">
        <v>33</v>
      </c>
      <c r="V645" t="s">
        <v>887</v>
      </c>
      <c r="W645" t="s">
        <v>888</v>
      </c>
      <c r="X645" s="1">
        <v>45792</v>
      </c>
      <c r="Y645" s="1">
        <v>45750</v>
      </c>
      <c r="Z645" s="1"/>
      <c r="AB645" s="1">
        <v>45763</v>
      </c>
      <c r="AC645">
        <v>31</v>
      </c>
      <c r="AD645" s="1">
        <v>45793</v>
      </c>
      <c r="AE645" s="1">
        <v>45767</v>
      </c>
      <c r="AF645" s="1">
        <v>45760</v>
      </c>
      <c r="AG645" t="s">
        <v>34</v>
      </c>
      <c r="AI645" t="s">
        <v>11787</v>
      </c>
      <c r="AJ645">
        <v>1</v>
      </c>
      <c r="AK645">
        <v>1</v>
      </c>
      <c r="AL645" t="s">
        <v>146</v>
      </c>
      <c r="AM645" t="s">
        <v>12681</v>
      </c>
      <c r="AN645" t="s">
        <v>12682</v>
      </c>
      <c r="AO645" t="s">
        <v>12646</v>
      </c>
      <c r="AP645" t="s">
        <v>314</v>
      </c>
      <c r="AQ645" t="s">
        <v>13963</v>
      </c>
      <c r="AS645">
        <v>3198</v>
      </c>
      <c r="AT645">
        <v>1400</v>
      </c>
      <c r="AU645" s="1"/>
      <c r="AW645" t="s">
        <v>1113</v>
      </c>
      <c r="AY645">
        <v>1400</v>
      </c>
      <c r="BA645" t="s">
        <v>69</v>
      </c>
      <c r="BB645" t="s">
        <v>24</v>
      </c>
      <c r="BC645" s="1">
        <v>45760</v>
      </c>
      <c r="BD645" t="s">
        <v>13964</v>
      </c>
      <c r="BE645">
        <v>24888</v>
      </c>
      <c r="BI645">
        <v>1</v>
      </c>
      <c r="BM645">
        <v>16000</v>
      </c>
    </row>
    <row r="646" spans="1:65" x14ac:dyDescent="0.3">
      <c r="A646" t="s">
        <v>14784</v>
      </c>
      <c r="B646" t="s">
        <v>87</v>
      </c>
      <c r="C646" t="s">
        <v>45</v>
      </c>
      <c r="D646" t="s">
        <v>873</v>
      </c>
      <c r="E646">
        <v>202504</v>
      </c>
      <c r="F646" t="s">
        <v>597</v>
      </c>
      <c r="G646" t="s">
        <v>624</v>
      </c>
      <c r="H646" s="1">
        <v>45720</v>
      </c>
      <c r="I646" t="s">
        <v>874</v>
      </c>
      <c r="J646" t="s">
        <v>1318</v>
      </c>
      <c r="K646" t="s">
        <v>1318</v>
      </c>
      <c r="L646" t="s">
        <v>48</v>
      </c>
      <c r="M646" t="s">
        <v>247</v>
      </c>
      <c r="N646" t="s">
        <v>13710</v>
      </c>
      <c r="O646" t="s">
        <v>7656</v>
      </c>
      <c r="P646" t="s">
        <v>875</v>
      </c>
      <c r="R646" t="s">
        <v>125</v>
      </c>
      <c r="S646">
        <v>18000</v>
      </c>
      <c r="T646" t="s">
        <v>32</v>
      </c>
      <c r="U646" t="s">
        <v>33</v>
      </c>
      <c r="V646" t="s">
        <v>677</v>
      </c>
      <c r="W646" t="s">
        <v>60</v>
      </c>
      <c r="X646" s="1">
        <v>45792</v>
      </c>
      <c r="Y646" s="1">
        <v>45762</v>
      </c>
      <c r="Z646" s="1"/>
      <c r="AB646" s="1">
        <v>45767</v>
      </c>
      <c r="AC646">
        <v>21</v>
      </c>
      <c r="AD646" s="1">
        <v>45788</v>
      </c>
      <c r="AE646" s="1">
        <v>45770</v>
      </c>
      <c r="AF646" s="1">
        <v>45764</v>
      </c>
      <c r="AG646" t="s">
        <v>34</v>
      </c>
      <c r="AI646" t="s">
        <v>11787</v>
      </c>
      <c r="AJ646">
        <v>1</v>
      </c>
      <c r="AK646">
        <v>1</v>
      </c>
      <c r="AL646" t="s">
        <v>96</v>
      </c>
      <c r="AM646" t="s">
        <v>7657</v>
      </c>
      <c r="AN646" t="s">
        <v>10460</v>
      </c>
      <c r="AO646" t="s">
        <v>12646</v>
      </c>
      <c r="AP646" t="s">
        <v>96</v>
      </c>
      <c r="AQ646" t="s">
        <v>13963</v>
      </c>
      <c r="AS646">
        <v>3014</v>
      </c>
      <c r="AT646">
        <v>620</v>
      </c>
      <c r="AU646" s="1"/>
      <c r="AW646" t="s">
        <v>354</v>
      </c>
      <c r="AY646">
        <v>620</v>
      </c>
      <c r="BA646" t="s">
        <v>13967</v>
      </c>
      <c r="BB646" t="s">
        <v>24</v>
      </c>
      <c r="BC646" s="1">
        <v>45764</v>
      </c>
      <c r="BD646" t="s">
        <v>13964</v>
      </c>
      <c r="BE646">
        <v>57834</v>
      </c>
      <c r="BI646">
        <v>1</v>
      </c>
      <c r="BM646">
        <v>18000</v>
      </c>
    </row>
    <row r="647" spans="1:65" x14ac:dyDescent="0.3">
      <c r="A647" t="s">
        <v>14784</v>
      </c>
      <c r="B647" t="s">
        <v>87</v>
      </c>
      <c r="C647" t="s">
        <v>45</v>
      </c>
      <c r="D647" t="s">
        <v>873</v>
      </c>
      <c r="E647">
        <v>202504</v>
      </c>
      <c r="F647" t="s">
        <v>597</v>
      </c>
      <c r="G647" t="s">
        <v>3128</v>
      </c>
      <c r="H647" s="1">
        <v>45719</v>
      </c>
      <c r="I647" t="s">
        <v>890</v>
      </c>
      <c r="J647" t="s">
        <v>1318</v>
      </c>
      <c r="K647" t="s">
        <v>1318</v>
      </c>
      <c r="L647" t="s">
        <v>28</v>
      </c>
      <c r="M647" t="s">
        <v>877</v>
      </c>
      <c r="N647" t="s">
        <v>13708</v>
      </c>
      <c r="O647" t="s">
        <v>7660</v>
      </c>
      <c r="P647" t="s">
        <v>925</v>
      </c>
      <c r="R647" t="s">
        <v>926</v>
      </c>
      <c r="S647">
        <v>44000</v>
      </c>
      <c r="T647" t="s">
        <v>32</v>
      </c>
      <c r="U647" t="s">
        <v>33</v>
      </c>
      <c r="V647" t="s">
        <v>575</v>
      </c>
      <c r="W647" t="s">
        <v>575</v>
      </c>
      <c r="X647" s="1">
        <v>45779</v>
      </c>
      <c r="Y647" s="1">
        <v>45760</v>
      </c>
      <c r="Z647" s="1"/>
      <c r="AB647" s="1">
        <v>45769</v>
      </c>
      <c r="AC647">
        <v>7</v>
      </c>
      <c r="AD647" s="1">
        <v>45776</v>
      </c>
      <c r="AE647" s="1">
        <v>45769</v>
      </c>
      <c r="AF647" s="1">
        <v>45760</v>
      </c>
      <c r="AG647" t="s">
        <v>34</v>
      </c>
      <c r="AI647" t="s">
        <v>14715</v>
      </c>
      <c r="AJ647">
        <v>2</v>
      </c>
      <c r="AK647">
        <v>2</v>
      </c>
      <c r="AL647" t="s">
        <v>14792</v>
      </c>
      <c r="AM647" t="s">
        <v>12683</v>
      </c>
      <c r="AN647" t="s">
        <v>12684</v>
      </c>
      <c r="AO647" t="s">
        <v>12687</v>
      </c>
      <c r="AP647" t="s">
        <v>96</v>
      </c>
      <c r="AQ647" t="s">
        <v>594</v>
      </c>
      <c r="AR647" t="s">
        <v>14788</v>
      </c>
      <c r="AS647">
        <v>4682</v>
      </c>
      <c r="AT647">
        <v>3720</v>
      </c>
      <c r="AU647" s="1"/>
      <c r="AW647" t="s">
        <v>127</v>
      </c>
      <c r="AY647">
        <v>380</v>
      </c>
      <c r="AZ647">
        <v>1300</v>
      </c>
      <c r="BA647" t="s">
        <v>1324</v>
      </c>
      <c r="BB647" t="s">
        <v>24</v>
      </c>
      <c r="BC647" s="1">
        <v>45760</v>
      </c>
      <c r="BD647" t="s">
        <v>1118</v>
      </c>
      <c r="BE647">
        <v>976411</v>
      </c>
      <c r="BK647">
        <v>2</v>
      </c>
      <c r="BM647">
        <v>44000</v>
      </c>
    </row>
    <row r="648" spans="1:65" x14ac:dyDescent="0.3">
      <c r="A648" t="s">
        <v>14784</v>
      </c>
      <c r="B648" t="s">
        <v>87</v>
      </c>
      <c r="C648" t="s">
        <v>45</v>
      </c>
      <c r="D648" t="s">
        <v>873</v>
      </c>
      <c r="E648">
        <v>202504</v>
      </c>
      <c r="F648" t="s">
        <v>597</v>
      </c>
      <c r="G648" t="s">
        <v>624</v>
      </c>
      <c r="H648" s="1">
        <v>45694</v>
      </c>
      <c r="I648" t="s">
        <v>874</v>
      </c>
      <c r="J648" t="s">
        <v>1318</v>
      </c>
      <c r="K648" t="s">
        <v>1318</v>
      </c>
      <c r="L648" t="s">
        <v>48</v>
      </c>
      <c r="M648" t="s">
        <v>184</v>
      </c>
      <c r="N648" t="s">
        <v>13710</v>
      </c>
      <c r="O648" t="s">
        <v>8676</v>
      </c>
      <c r="P648" t="s">
        <v>875</v>
      </c>
      <c r="R648" t="s">
        <v>125</v>
      </c>
      <c r="S648">
        <v>36000</v>
      </c>
      <c r="T648" t="s">
        <v>32</v>
      </c>
      <c r="U648" t="s">
        <v>126</v>
      </c>
      <c r="V648" t="s">
        <v>715</v>
      </c>
      <c r="W648" t="s">
        <v>95</v>
      </c>
      <c r="X648" s="1">
        <v>45768</v>
      </c>
      <c r="Y648" s="1">
        <v>45755</v>
      </c>
      <c r="Z648" s="1">
        <v>45756</v>
      </c>
      <c r="AB648" s="1">
        <v>45765</v>
      </c>
      <c r="AC648">
        <v>6</v>
      </c>
      <c r="AD648" s="1">
        <v>45771</v>
      </c>
      <c r="AE648" s="1">
        <v>45768</v>
      </c>
      <c r="AF648" s="1">
        <v>45762</v>
      </c>
      <c r="AG648" t="s">
        <v>34</v>
      </c>
      <c r="AI648" t="s">
        <v>11787</v>
      </c>
      <c r="AJ648">
        <v>2</v>
      </c>
      <c r="AK648">
        <v>2</v>
      </c>
      <c r="AL648" t="s">
        <v>96</v>
      </c>
      <c r="AM648" t="s">
        <v>12685</v>
      </c>
      <c r="AN648" t="s">
        <v>12686</v>
      </c>
      <c r="AO648" t="s">
        <v>12687</v>
      </c>
      <c r="AQ648" t="s">
        <v>13966</v>
      </c>
      <c r="AR648" t="s">
        <v>13966</v>
      </c>
      <c r="AS648">
        <v>16677</v>
      </c>
      <c r="AT648">
        <v>0</v>
      </c>
      <c r="AU648" s="1"/>
      <c r="AW648" t="s">
        <v>716</v>
      </c>
      <c r="BA648" t="s">
        <v>13967</v>
      </c>
      <c r="BB648" t="s">
        <v>24</v>
      </c>
      <c r="BC648" s="1">
        <v>45762</v>
      </c>
      <c r="BD648" t="s">
        <v>13965</v>
      </c>
      <c r="BE648">
        <v>110160</v>
      </c>
      <c r="BL648">
        <v>2</v>
      </c>
      <c r="BM648">
        <v>36000</v>
      </c>
    </row>
    <row r="649" spans="1:65" x14ac:dyDescent="0.3">
      <c r="A649" t="s">
        <v>14784</v>
      </c>
      <c r="B649" t="s">
        <v>87</v>
      </c>
      <c r="C649" t="s">
        <v>45</v>
      </c>
      <c r="D649" t="s">
        <v>873</v>
      </c>
      <c r="E649">
        <v>202504</v>
      </c>
      <c r="F649" t="s">
        <v>597</v>
      </c>
      <c r="G649" t="s">
        <v>624</v>
      </c>
      <c r="H649" s="1">
        <v>45705</v>
      </c>
      <c r="I649" t="s">
        <v>874</v>
      </c>
      <c r="J649" t="s">
        <v>1318</v>
      </c>
      <c r="K649" t="s">
        <v>1318</v>
      </c>
      <c r="L649" t="s">
        <v>48</v>
      </c>
      <c r="M649" t="s">
        <v>184</v>
      </c>
      <c r="N649" t="s">
        <v>13710</v>
      </c>
      <c r="O649" t="s">
        <v>8682</v>
      </c>
      <c r="P649" t="s">
        <v>875</v>
      </c>
      <c r="R649" t="s">
        <v>125</v>
      </c>
      <c r="S649">
        <v>36000</v>
      </c>
      <c r="T649" t="s">
        <v>32</v>
      </c>
      <c r="U649" t="s">
        <v>126</v>
      </c>
      <c r="V649" t="s">
        <v>715</v>
      </c>
      <c r="W649" t="s">
        <v>95</v>
      </c>
      <c r="X649" s="1">
        <v>45782</v>
      </c>
      <c r="Y649" s="1">
        <v>45769</v>
      </c>
      <c r="Z649" s="1">
        <v>45756</v>
      </c>
      <c r="AB649" s="1">
        <v>45765</v>
      </c>
      <c r="AC649">
        <v>6</v>
      </c>
      <c r="AD649" s="1">
        <v>45771</v>
      </c>
      <c r="AE649" s="1">
        <v>45768</v>
      </c>
      <c r="AF649" s="1">
        <v>45762</v>
      </c>
      <c r="AG649" t="s">
        <v>34</v>
      </c>
      <c r="AI649" t="s">
        <v>11787</v>
      </c>
      <c r="AJ649">
        <v>2</v>
      </c>
      <c r="AK649">
        <v>2</v>
      </c>
      <c r="AL649" t="s">
        <v>96</v>
      </c>
      <c r="AM649" t="s">
        <v>12685</v>
      </c>
      <c r="AN649" t="s">
        <v>12686</v>
      </c>
      <c r="AO649" t="s">
        <v>12687</v>
      </c>
      <c r="AQ649" t="s">
        <v>13966</v>
      </c>
      <c r="AR649" t="s">
        <v>13966</v>
      </c>
      <c r="AS649">
        <v>0</v>
      </c>
      <c r="AT649">
        <v>0</v>
      </c>
      <c r="AU649" s="1"/>
      <c r="AW649" t="s">
        <v>716</v>
      </c>
      <c r="BA649" t="s">
        <v>13967</v>
      </c>
      <c r="BB649" t="s">
        <v>24</v>
      </c>
      <c r="BC649" s="1">
        <v>45762</v>
      </c>
      <c r="BD649" t="s">
        <v>13965</v>
      </c>
      <c r="BE649">
        <v>110160</v>
      </c>
      <c r="BL649">
        <v>2</v>
      </c>
      <c r="BM649">
        <v>36000</v>
      </c>
    </row>
    <row r="650" spans="1:65" x14ac:dyDescent="0.3">
      <c r="A650" t="s">
        <v>14784</v>
      </c>
      <c r="B650" t="s">
        <v>87</v>
      </c>
      <c r="C650" t="s">
        <v>45</v>
      </c>
      <c r="D650" t="s">
        <v>873</v>
      </c>
      <c r="E650">
        <v>202504</v>
      </c>
      <c r="F650" t="s">
        <v>597</v>
      </c>
      <c r="G650" t="s">
        <v>7622</v>
      </c>
      <c r="H650" s="1">
        <v>45754</v>
      </c>
      <c r="I650" t="s">
        <v>874</v>
      </c>
      <c r="J650" t="s">
        <v>1318</v>
      </c>
      <c r="K650" t="s">
        <v>1318</v>
      </c>
      <c r="L650" t="s">
        <v>28</v>
      </c>
      <c r="M650" t="s">
        <v>877</v>
      </c>
      <c r="N650" t="s">
        <v>13710</v>
      </c>
      <c r="O650" t="s">
        <v>12688</v>
      </c>
      <c r="P650" t="s">
        <v>903</v>
      </c>
      <c r="R650" t="s">
        <v>7624</v>
      </c>
      <c r="S650">
        <v>760</v>
      </c>
      <c r="T650" t="s">
        <v>32</v>
      </c>
      <c r="U650" t="s">
        <v>33</v>
      </c>
      <c r="V650" t="s">
        <v>575</v>
      </c>
      <c r="W650" t="s">
        <v>575</v>
      </c>
      <c r="X650" s="1">
        <v>45777</v>
      </c>
      <c r="Y650" s="1">
        <v>45758</v>
      </c>
      <c r="Z650" s="1"/>
      <c r="AB650" s="1">
        <v>45771</v>
      </c>
      <c r="AC650">
        <v>8</v>
      </c>
      <c r="AD650" s="1">
        <v>45776</v>
      </c>
      <c r="AE650" s="1">
        <v>45771</v>
      </c>
      <c r="AF650" s="1">
        <v>45764</v>
      </c>
      <c r="AG650" t="s">
        <v>34</v>
      </c>
      <c r="AI650" t="s">
        <v>53</v>
      </c>
      <c r="AL650" t="s">
        <v>12689</v>
      </c>
      <c r="AM650" t="s">
        <v>12690</v>
      </c>
      <c r="AN650" t="s">
        <v>12691</v>
      </c>
      <c r="AQ650" t="s">
        <v>594</v>
      </c>
      <c r="AR650" t="s">
        <v>12689</v>
      </c>
      <c r="AS650">
        <v>1637</v>
      </c>
      <c r="AT650">
        <v>52</v>
      </c>
      <c r="AU650" s="1"/>
      <c r="AW650" t="s">
        <v>127</v>
      </c>
      <c r="BA650" t="s">
        <v>1324</v>
      </c>
      <c r="BB650" t="s">
        <v>24</v>
      </c>
      <c r="BC650" s="1">
        <v>45764</v>
      </c>
      <c r="BD650" t="s">
        <v>1118</v>
      </c>
      <c r="BE650">
        <v>17339</v>
      </c>
      <c r="BM650">
        <v>760</v>
      </c>
    </row>
    <row r="651" spans="1:65" x14ac:dyDescent="0.3">
      <c r="A651" t="s">
        <v>14784</v>
      </c>
      <c r="B651" t="s">
        <v>87</v>
      </c>
      <c r="C651" t="s">
        <v>45</v>
      </c>
      <c r="D651" t="s">
        <v>873</v>
      </c>
      <c r="E651">
        <v>202504</v>
      </c>
      <c r="F651" t="s">
        <v>597</v>
      </c>
      <c r="G651" t="s">
        <v>865</v>
      </c>
      <c r="H651" s="1">
        <v>45688</v>
      </c>
      <c r="I651" t="s">
        <v>874</v>
      </c>
      <c r="J651" t="s">
        <v>1318</v>
      </c>
      <c r="K651" t="s">
        <v>1318</v>
      </c>
      <c r="L651" t="s">
        <v>48</v>
      </c>
      <c r="M651" t="s">
        <v>917</v>
      </c>
      <c r="N651" t="s">
        <v>13710</v>
      </c>
      <c r="O651" t="s">
        <v>7658</v>
      </c>
      <c r="P651" t="s">
        <v>242</v>
      </c>
      <c r="R651" t="s">
        <v>894</v>
      </c>
      <c r="S651">
        <v>16000</v>
      </c>
      <c r="T651" t="s">
        <v>32</v>
      </c>
      <c r="U651" t="s">
        <v>33</v>
      </c>
      <c r="V651" t="s">
        <v>593</v>
      </c>
      <c r="W651" t="s">
        <v>95</v>
      </c>
      <c r="X651" s="1">
        <v>45778</v>
      </c>
      <c r="Y651" s="1">
        <v>45762</v>
      </c>
      <c r="Z651" s="1"/>
      <c r="AB651" s="1">
        <v>45772</v>
      </c>
      <c r="AC651">
        <v>7</v>
      </c>
      <c r="AD651" s="1">
        <v>45779</v>
      </c>
      <c r="AE651" s="1">
        <v>45772</v>
      </c>
      <c r="AF651" s="1">
        <v>45771</v>
      </c>
      <c r="AG651" t="s">
        <v>34</v>
      </c>
      <c r="AI651" t="s">
        <v>11787</v>
      </c>
      <c r="AJ651">
        <v>1</v>
      </c>
      <c r="AK651">
        <v>1</v>
      </c>
      <c r="AL651" t="s">
        <v>486</v>
      </c>
      <c r="AM651" t="s">
        <v>12692</v>
      </c>
      <c r="AN651" t="s">
        <v>12693</v>
      </c>
      <c r="AO651" t="s">
        <v>12694</v>
      </c>
      <c r="AP651" t="s">
        <v>486</v>
      </c>
      <c r="AQ651" t="s">
        <v>594</v>
      </c>
      <c r="AR651" t="s">
        <v>13976</v>
      </c>
      <c r="AS651">
        <v>3714</v>
      </c>
      <c r="AT651">
        <v>900</v>
      </c>
      <c r="AU651" s="1"/>
      <c r="AW651" t="s">
        <v>313</v>
      </c>
      <c r="AY651">
        <v>500</v>
      </c>
      <c r="AZ651">
        <v>900</v>
      </c>
      <c r="BA651" t="s">
        <v>39</v>
      </c>
      <c r="BB651" t="s">
        <v>24</v>
      </c>
      <c r="BC651" s="1">
        <v>45771</v>
      </c>
      <c r="BD651" t="s">
        <v>13965</v>
      </c>
      <c r="BE651">
        <v>80640</v>
      </c>
      <c r="BK651">
        <v>1</v>
      </c>
      <c r="BM651">
        <v>16000</v>
      </c>
    </row>
    <row r="652" spans="1:65" x14ac:dyDescent="0.3">
      <c r="A652" t="s">
        <v>14784</v>
      </c>
      <c r="B652" t="s">
        <v>87</v>
      </c>
      <c r="C652" t="s">
        <v>45</v>
      </c>
      <c r="D652" t="s">
        <v>873</v>
      </c>
      <c r="E652">
        <v>202504</v>
      </c>
      <c r="F652" t="s">
        <v>597</v>
      </c>
      <c r="G652" t="s">
        <v>755</v>
      </c>
      <c r="H652" s="1">
        <v>45729</v>
      </c>
      <c r="I652" t="s">
        <v>890</v>
      </c>
      <c r="J652" t="s">
        <v>1318</v>
      </c>
      <c r="K652" t="s">
        <v>1318</v>
      </c>
      <c r="L652" t="s">
        <v>48</v>
      </c>
      <c r="M652" t="s">
        <v>907</v>
      </c>
      <c r="N652" t="s">
        <v>13710</v>
      </c>
      <c r="O652" t="s">
        <v>10464</v>
      </c>
      <c r="P652" t="s">
        <v>891</v>
      </c>
      <c r="R652" t="s">
        <v>892</v>
      </c>
      <c r="S652">
        <v>16000</v>
      </c>
      <c r="T652" t="s">
        <v>32</v>
      </c>
      <c r="U652" t="s">
        <v>196</v>
      </c>
      <c r="V652" t="s">
        <v>887</v>
      </c>
      <c r="W652" t="s">
        <v>888</v>
      </c>
      <c r="X652" s="1">
        <v>45802</v>
      </c>
      <c r="Y652" s="1">
        <v>45765</v>
      </c>
      <c r="Z652" s="1"/>
      <c r="AB652" s="1">
        <v>45773</v>
      </c>
      <c r="AC652">
        <v>29</v>
      </c>
      <c r="AD652" s="1">
        <v>45801</v>
      </c>
      <c r="AE652" s="1">
        <v>45775</v>
      </c>
      <c r="AF652" s="1">
        <v>45767</v>
      </c>
      <c r="AG652" t="s">
        <v>34</v>
      </c>
      <c r="AI652" t="s">
        <v>11787</v>
      </c>
      <c r="AJ652">
        <v>1</v>
      </c>
      <c r="AK652">
        <v>1</v>
      </c>
      <c r="AL652" t="s">
        <v>146</v>
      </c>
      <c r="AM652" t="s">
        <v>10465</v>
      </c>
      <c r="AN652" t="s">
        <v>12695</v>
      </c>
      <c r="AO652" t="s">
        <v>12646</v>
      </c>
      <c r="AP652" t="s">
        <v>146</v>
      </c>
      <c r="AQ652" t="s">
        <v>13963</v>
      </c>
      <c r="AS652">
        <v>3464</v>
      </c>
      <c r="AT652">
        <v>1400</v>
      </c>
      <c r="AU652" s="1"/>
      <c r="AW652" t="s">
        <v>1113</v>
      </c>
      <c r="AY652">
        <v>1400</v>
      </c>
      <c r="BA652" t="s">
        <v>69</v>
      </c>
      <c r="BB652" t="s">
        <v>24</v>
      </c>
      <c r="BC652" s="1">
        <v>45767</v>
      </c>
      <c r="BD652" t="s">
        <v>13964</v>
      </c>
      <c r="BE652">
        <v>26352</v>
      </c>
      <c r="BI652">
        <v>1</v>
      </c>
      <c r="BM652">
        <v>16000</v>
      </c>
    </row>
    <row r="653" spans="1:65" x14ac:dyDescent="0.3">
      <c r="A653" t="s">
        <v>14784</v>
      </c>
      <c r="B653" t="s">
        <v>87</v>
      </c>
      <c r="C653" t="s">
        <v>45</v>
      </c>
      <c r="D653" t="s">
        <v>873</v>
      </c>
      <c r="E653">
        <v>202504</v>
      </c>
      <c r="F653" t="s">
        <v>597</v>
      </c>
      <c r="G653" t="s">
        <v>3128</v>
      </c>
      <c r="H653" s="1">
        <v>45719</v>
      </c>
      <c r="I653" t="s">
        <v>890</v>
      </c>
      <c r="J653" t="s">
        <v>1318</v>
      </c>
      <c r="K653" t="s">
        <v>1318</v>
      </c>
      <c r="L653" t="s">
        <v>28</v>
      </c>
      <c r="M653" t="s">
        <v>877</v>
      </c>
      <c r="N653" t="s">
        <v>13708</v>
      </c>
      <c r="O653" t="s">
        <v>7661</v>
      </c>
      <c r="P653" t="s">
        <v>925</v>
      </c>
      <c r="R653" t="s">
        <v>926</v>
      </c>
      <c r="S653">
        <v>22000</v>
      </c>
      <c r="T653" t="s">
        <v>32</v>
      </c>
      <c r="U653" t="s">
        <v>33</v>
      </c>
      <c r="V653" t="s">
        <v>575</v>
      </c>
      <c r="W653" t="s">
        <v>575</v>
      </c>
      <c r="X653" s="1">
        <v>45780</v>
      </c>
      <c r="Y653" s="1">
        <v>45766</v>
      </c>
      <c r="Z653" s="1"/>
      <c r="AB653" s="1">
        <v>45773</v>
      </c>
      <c r="AC653">
        <v>7</v>
      </c>
      <c r="AD653" s="1">
        <v>45779</v>
      </c>
      <c r="AE653" s="1">
        <v>45773</v>
      </c>
      <c r="AF653" s="1">
        <v>45766</v>
      </c>
      <c r="AG653" t="s">
        <v>34</v>
      </c>
      <c r="AI653" t="s">
        <v>14715</v>
      </c>
      <c r="AJ653">
        <v>1</v>
      </c>
      <c r="AK653">
        <v>1</v>
      </c>
      <c r="AL653" t="s">
        <v>14792</v>
      </c>
      <c r="AM653" t="s">
        <v>12696</v>
      </c>
      <c r="AN653" t="s">
        <v>12697</v>
      </c>
      <c r="AO653" t="s">
        <v>12687</v>
      </c>
      <c r="AP653" t="s">
        <v>96</v>
      </c>
      <c r="AQ653" t="s">
        <v>594</v>
      </c>
      <c r="AR653" t="s">
        <v>14788</v>
      </c>
      <c r="AS653">
        <v>10000</v>
      </c>
      <c r="AT653">
        <v>1860</v>
      </c>
      <c r="AU653" s="1"/>
      <c r="AW653" t="s">
        <v>127</v>
      </c>
      <c r="AY653">
        <v>380</v>
      </c>
      <c r="AZ653">
        <v>1300</v>
      </c>
      <c r="BA653" t="s">
        <v>1324</v>
      </c>
      <c r="BB653" t="s">
        <v>24</v>
      </c>
      <c r="BC653" s="1">
        <v>45766</v>
      </c>
      <c r="BD653" t="s">
        <v>1118</v>
      </c>
      <c r="BE653">
        <v>488206</v>
      </c>
      <c r="BK653">
        <v>1</v>
      </c>
      <c r="BM653">
        <v>22000</v>
      </c>
    </row>
    <row r="654" spans="1:65" x14ac:dyDescent="0.3">
      <c r="A654" t="s">
        <v>14784</v>
      </c>
      <c r="B654" t="s">
        <v>87</v>
      </c>
      <c r="C654" t="s">
        <v>45</v>
      </c>
      <c r="D654" t="s">
        <v>873</v>
      </c>
      <c r="E654">
        <v>202504</v>
      </c>
      <c r="F654" t="s">
        <v>597</v>
      </c>
      <c r="G654" t="s">
        <v>12698</v>
      </c>
      <c r="H654" s="1">
        <v>45762</v>
      </c>
      <c r="I654" t="s">
        <v>890</v>
      </c>
      <c r="J654" t="s">
        <v>1318</v>
      </c>
      <c r="K654" t="s">
        <v>1318</v>
      </c>
      <c r="L654" t="s">
        <v>28</v>
      </c>
      <c r="M654" t="s">
        <v>877</v>
      </c>
      <c r="N654" t="s">
        <v>13708</v>
      </c>
      <c r="O654" t="s">
        <v>12699</v>
      </c>
      <c r="P654" t="s">
        <v>925</v>
      </c>
      <c r="R654" t="s">
        <v>926</v>
      </c>
      <c r="S654">
        <v>22000</v>
      </c>
      <c r="T654" t="s">
        <v>32</v>
      </c>
      <c r="U654" t="s">
        <v>33</v>
      </c>
      <c r="V654" t="s">
        <v>575</v>
      </c>
      <c r="W654" t="s">
        <v>575</v>
      </c>
      <c r="X654" s="1">
        <v>45780</v>
      </c>
      <c r="Y654" s="1">
        <v>45766</v>
      </c>
      <c r="Z654" s="1"/>
      <c r="AB654" s="1">
        <v>45773</v>
      </c>
      <c r="AC654">
        <v>7</v>
      </c>
      <c r="AD654" s="1">
        <v>45779</v>
      </c>
      <c r="AE654" s="1">
        <v>45773</v>
      </c>
      <c r="AF654" s="1">
        <v>45766</v>
      </c>
      <c r="AG654" t="s">
        <v>34</v>
      </c>
      <c r="AI654" t="s">
        <v>14715</v>
      </c>
      <c r="AJ654">
        <v>1</v>
      </c>
      <c r="AK654">
        <v>1</v>
      </c>
      <c r="AL654" t="s">
        <v>14792</v>
      </c>
      <c r="AM654" t="s">
        <v>12696</v>
      </c>
      <c r="AN654" t="s">
        <v>12697</v>
      </c>
      <c r="AO654" t="s">
        <v>12687</v>
      </c>
      <c r="AP654" t="s">
        <v>96</v>
      </c>
      <c r="AQ654" t="s">
        <v>594</v>
      </c>
      <c r="AR654" t="s">
        <v>14788</v>
      </c>
      <c r="AS654">
        <v>10000</v>
      </c>
      <c r="AT654">
        <v>1860</v>
      </c>
      <c r="AU654" s="1"/>
      <c r="AW654" t="s">
        <v>127</v>
      </c>
      <c r="AY654">
        <v>390</v>
      </c>
      <c r="AZ654">
        <v>1300</v>
      </c>
      <c r="BA654" t="s">
        <v>1324</v>
      </c>
      <c r="BB654" t="s">
        <v>24</v>
      </c>
      <c r="BC654" s="1">
        <v>45766</v>
      </c>
      <c r="BD654" t="s">
        <v>1118</v>
      </c>
      <c r="BE654">
        <v>488206</v>
      </c>
      <c r="BK654">
        <v>1</v>
      </c>
      <c r="BM654">
        <v>22000</v>
      </c>
    </row>
    <row r="655" spans="1:65" x14ac:dyDescent="0.3">
      <c r="A655" t="s">
        <v>14784</v>
      </c>
      <c r="B655" t="s">
        <v>87</v>
      </c>
      <c r="C655" t="s">
        <v>45</v>
      </c>
      <c r="D655" t="s">
        <v>873</v>
      </c>
      <c r="E655">
        <v>202504</v>
      </c>
      <c r="F655" t="s">
        <v>597</v>
      </c>
      <c r="G655" t="s">
        <v>624</v>
      </c>
      <c r="H655" s="1">
        <v>45674</v>
      </c>
      <c r="I655" t="s">
        <v>874</v>
      </c>
      <c r="J655" t="s">
        <v>1318</v>
      </c>
      <c r="K655" t="s">
        <v>1318</v>
      </c>
      <c r="L655" t="s">
        <v>48</v>
      </c>
      <c r="M655" t="s">
        <v>889</v>
      </c>
      <c r="N655" t="s">
        <v>13710</v>
      </c>
      <c r="O655" t="s">
        <v>12700</v>
      </c>
      <c r="P655" t="s">
        <v>875</v>
      </c>
      <c r="R655" t="s">
        <v>125</v>
      </c>
      <c r="S655">
        <v>16000</v>
      </c>
      <c r="T655" t="s">
        <v>32</v>
      </c>
      <c r="U655" t="s">
        <v>126</v>
      </c>
      <c r="V655" t="s">
        <v>706</v>
      </c>
      <c r="W655" t="s">
        <v>52</v>
      </c>
      <c r="X655" s="1">
        <v>45772</v>
      </c>
      <c r="Y655" s="1">
        <v>45797</v>
      </c>
      <c r="Z655" s="1">
        <v>45762</v>
      </c>
      <c r="AB655" s="1">
        <v>45773</v>
      </c>
      <c r="AC655">
        <v>6</v>
      </c>
      <c r="AD655" s="1">
        <v>45779</v>
      </c>
      <c r="AE655" s="1">
        <v>45775</v>
      </c>
      <c r="AF655" s="1">
        <v>45771</v>
      </c>
      <c r="AG655" t="s">
        <v>34</v>
      </c>
      <c r="AI655" t="s">
        <v>11787</v>
      </c>
      <c r="AJ655">
        <v>1</v>
      </c>
      <c r="AK655">
        <v>1</v>
      </c>
      <c r="AL655" t="s">
        <v>415</v>
      </c>
      <c r="AM655" t="s">
        <v>12701</v>
      </c>
      <c r="AN655" t="s">
        <v>12702</v>
      </c>
      <c r="AO655" t="s">
        <v>12703</v>
      </c>
      <c r="AQ655" t="s">
        <v>13966</v>
      </c>
      <c r="AR655" t="s">
        <v>13966</v>
      </c>
      <c r="AS655">
        <v>5604</v>
      </c>
      <c r="AT655">
        <v>0</v>
      </c>
      <c r="AU655" s="1"/>
      <c r="AW655" t="s">
        <v>162</v>
      </c>
      <c r="BA655" t="s">
        <v>13967</v>
      </c>
      <c r="BB655" t="s">
        <v>24</v>
      </c>
      <c r="BC655" s="1">
        <v>45771</v>
      </c>
      <c r="BD655" t="s">
        <v>13965</v>
      </c>
      <c r="BE655">
        <v>48096</v>
      </c>
      <c r="BL655">
        <v>1</v>
      </c>
      <c r="BM655">
        <v>16000</v>
      </c>
    </row>
    <row r="656" spans="1:65" x14ac:dyDescent="0.3">
      <c r="A656" t="s">
        <v>14784</v>
      </c>
      <c r="B656" t="s">
        <v>87</v>
      </c>
      <c r="C656" t="s">
        <v>45</v>
      </c>
      <c r="D656" t="s">
        <v>873</v>
      </c>
      <c r="E656">
        <v>202504</v>
      </c>
      <c r="F656" t="s">
        <v>597</v>
      </c>
      <c r="G656" t="s">
        <v>909</v>
      </c>
      <c r="H656" s="1">
        <v>45700</v>
      </c>
      <c r="I656" t="s">
        <v>874</v>
      </c>
      <c r="J656">
        <v>9</v>
      </c>
      <c r="K656" t="s">
        <v>41</v>
      </c>
      <c r="L656" t="s">
        <v>28</v>
      </c>
      <c r="M656" t="s">
        <v>877</v>
      </c>
      <c r="N656" t="s">
        <v>13710</v>
      </c>
      <c r="O656" t="s">
        <v>7659</v>
      </c>
      <c r="P656" t="s">
        <v>7575</v>
      </c>
      <c r="R656" t="s">
        <v>7576</v>
      </c>
      <c r="S656">
        <v>21000</v>
      </c>
      <c r="T656" t="s">
        <v>32</v>
      </c>
      <c r="U656" t="s">
        <v>33</v>
      </c>
      <c r="V656" t="s">
        <v>575</v>
      </c>
      <c r="W656" t="s">
        <v>575</v>
      </c>
      <c r="X656" s="1">
        <v>45796</v>
      </c>
      <c r="Y656" s="1">
        <v>45771</v>
      </c>
      <c r="Z656" s="1"/>
      <c r="AB656" s="1">
        <v>45777</v>
      </c>
      <c r="AC656">
        <v>11</v>
      </c>
      <c r="AD656" s="1">
        <v>45789</v>
      </c>
      <c r="AE656" s="1">
        <v>45777</v>
      </c>
      <c r="AF656" s="1">
        <v>45770</v>
      </c>
      <c r="AG656" t="s">
        <v>34</v>
      </c>
      <c r="AI656" t="s">
        <v>14715</v>
      </c>
      <c r="AJ656">
        <v>1</v>
      </c>
      <c r="AK656">
        <v>1</v>
      </c>
      <c r="AL656" t="s">
        <v>320</v>
      </c>
      <c r="AM656" t="s">
        <v>12368</v>
      </c>
      <c r="AN656" t="s">
        <v>12704</v>
      </c>
      <c r="AO656" t="s">
        <v>14786</v>
      </c>
      <c r="AP656" t="s">
        <v>560</v>
      </c>
      <c r="AQ656" t="s">
        <v>594</v>
      </c>
      <c r="AR656" t="s">
        <v>14790</v>
      </c>
      <c r="AS656">
        <v>7181</v>
      </c>
      <c r="AT656">
        <v>2075</v>
      </c>
      <c r="AU656" s="1"/>
      <c r="AW656" t="s">
        <v>127</v>
      </c>
      <c r="AY656">
        <v>489</v>
      </c>
      <c r="AZ656">
        <v>1450</v>
      </c>
      <c r="BA656" t="s">
        <v>1324</v>
      </c>
      <c r="BB656" t="s">
        <v>24</v>
      </c>
      <c r="BC656" s="1">
        <v>45770</v>
      </c>
      <c r="BD656" t="s">
        <v>1118</v>
      </c>
      <c r="BE656">
        <v>294000</v>
      </c>
      <c r="BK656">
        <v>1</v>
      </c>
      <c r="BM656">
        <v>21000</v>
      </c>
    </row>
    <row r="657" spans="1:65" x14ac:dyDescent="0.3">
      <c r="A657" t="s">
        <v>14784</v>
      </c>
      <c r="B657" t="s">
        <v>87</v>
      </c>
      <c r="C657" t="s">
        <v>45</v>
      </c>
      <c r="D657" t="s">
        <v>873</v>
      </c>
      <c r="E657">
        <v>202504</v>
      </c>
      <c r="F657" t="s">
        <v>597</v>
      </c>
      <c r="G657" t="s">
        <v>12705</v>
      </c>
      <c r="H657" s="1">
        <v>45764</v>
      </c>
      <c r="I657" t="s">
        <v>874</v>
      </c>
      <c r="J657" t="s">
        <v>1318</v>
      </c>
      <c r="K657" t="s">
        <v>1318</v>
      </c>
      <c r="L657" t="s">
        <v>28</v>
      </c>
      <c r="M657" t="s">
        <v>531</v>
      </c>
      <c r="N657" t="s">
        <v>13710</v>
      </c>
      <c r="O657" t="s">
        <v>12706</v>
      </c>
      <c r="P657" t="s">
        <v>2073</v>
      </c>
      <c r="R657" t="s">
        <v>2074</v>
      </c>
      <c r="S657">
        <v>800</v>
      </c>
      <c r="T657" t="s">
        <v>32</v>
      </c>
      <c r="U657" t="s">
        <v>33</v>
      </c>
      <c r="V657" t="s">
        <v>493</v>
      </c>
      <c r="W657" t="s">
        <v>464</v>
      </c>
      <c r="X657" s="1">
        <v>45782</v>
      </c>
      <c r="Y657" s="1">
        <v>45770</v>
      </c>
      <c r="Z657" s="1"/>
      <c r="AB657" s="1">
        <v>45781</v>
      </c>
      <c r="AC657">
        <v>3</v>
      </c>
      <c r="AD657" s="1">
        <v>45783</v>
      </c>
      <c r="AE657" s="1">
        <v>45780</v>
      </c>
      <c r="AF657" s="1">
        <v>45775</v>
      </c>
      <c r="AG657" t="s">
        <v>34</v>
      </c>
      <c r="AI657" t="s">
        <v>53</v>
      </c>
      <c r="AL657" t="s">
        <v>12689</v>
      </c>
      <c r="AM657" t="s">
        <v>12707</v>
      </c>
      <c r="AN657" t="s">
        <v>12708</v>
      </c>
      <c r="AQ657" t="s">
        <v>594</v>
      </c>
      <c r="AR657" t="s">
        <v>12689</v>
      </c>
      <c r="AS657">
        <v>1637</v>
      </c>
      <c r="AT657">
        <v>60</v>
      </c>
      <c r="AU657" s="1"/>
      <c r="AW657" t="s">
        <v>101</v>
      </c>
      <c r="BA657" t="s">
        <v>69</v>
      </c>
      <c r="BB657" t="s">
        <v>24</v>
      </c>
      <c r="BC657" s="1">
        <v>45775</v>
      </c>
      <c r="BD657" t="s">
        <v>13965</v>
      </c>
      <c r="BE657">
        <v>2880</v>
      </c>
      <c r="BM657">
        <v>800</v>
      </c>
    </row>
    <row r="658" spans="1:65" x14ac:dyDescent="0.3">
      <c r="A658" t="s">
        <v>14784</v>
      </c>
      <c r="B658" t="s">
        <v>87</v>
      </c>
      <c r="C658" t="s">
        <v>45</v>
      </c>
      <c r="D658" t="s">
        <v>873</v>
      </c>
      <c r="E658">
        <v>202504</v>
      </c>
      <c r="F658" t="s">
        <v>597</v>
      </c>
      <c r="G658" t="s">
        <v>914</v>
      </c>
      <c r="H658" s="1">
        <v>45733</v>
      </c>
      <c r="I658" t="s">
        <v>874</v>
      </c>
      <c r="J658" t="s">
        <v>1318</v>
      </c>
      <c r="K658" t="s">
        <v>1318</v>
      </c>
      <c r="L658" t="s">
        <v>28</v>
      </c>
      <c r="M658" t="s">
        <v>181</v>
      </c>
      <c r="N658" t="s">
        <v>13710</v>
      </c>
      <c r="O658" t="s">
        <v>12709</v>
      </c>
      <c r="P658" t="s">
        <v>891</v>
      </c>
      <c r="R658" t="s">
        <v>892</v>
      </c>
      <c r="S658">
        <v>800</v>
      </c>
      <c r="T658" t="s">
        <v>32</v>
      </c>
      <c r="U658" t="s">
        <v>33</v>
      </c>
      <c r="V658" t="s">
        <v>746</v>
      </c>
      <c r="W658" t="s">
        <v>182</v>
      </c>
      <c r="X658" s="1">
        <v>45772</v>
      </c>
      <c r="Y658" s="1">
        <v>45762</v>
      </c>
      <c r="Z658" s="1"/>
      <c r="AB658" s="1">
        <v>45779</v>
      </c>
      <c r="AC658">
        <v>14</v>
      </c>
      <c r="AD658" s="1">
        <v>45793</v>
      </c>
      <c r="AE658" s="1">
        <v>45781</v>
      </c>
      <c r="AF658" s="1">
        <v>45775</v>
      </c>
      <c r="AG658" t="s">
        <v>34</v>
      </c>
      <c r="AI658" t="s">
        <v>53</v>
      </c>
      <c r="AL658" t="s">
        <v>12689</v>
      </c>
      <c r="AM658" t="s">
        <v>12710</v>
      </c>
      <c r="AN658" t="s">
        <v>12711</v>
      </c>
      <c r="AQ658" t="s">
        <v>594</v>
      </c>
      <c r="AR658" t="s">
        <v>12689</v>
      </c>
      <c r="AS658">
        <v>2237</v>
      </c>
      <c r="AT658">
        <v>90</v>
      </c>
      <c r="AU658" s="1"/>
      <c r="AW658" t="s">
        <v>183</v>
      </c>
      <c r="BA658" t="s">
        <v>69</v>
      </c>
      <c r="BB658" t="s">
        <v>24</v>
      </c>
      <c r="BC658" s="1">
        <v>45775</v>
      </c>
      <c r="BD658" t="s">
        <v>13965</v>
      </c>
      <c r="BE658">
        <v>1544</v>
      </c>
      <c r="BM658">
        <v>800</v>
      </c>
    </row>
    <row r="659" spans="1:65" x14ac:dyDescent="0.3">
      <c r="A659" t="s">
        <v>14784</v>
      </c>
      <c r="B659" t="s">
        <v>87</v>
      </c>
      <c r="C659" t="s">
        <v>45</v>
      </c>
      <c r="D659" t="s">
        <v>873</v>
      </c>
      <c r="E659">
        <v>202504</v>
      </c>
      <c r="F659" t="s">
        <v>597</v>
      </c>
      <c r="G659" t="s">
        <v>909</v>
      </c>
      <c r="H659" s="1">
        <v>45775</v>
      </c>
      <c r="I659" t="s">
        <v>874</v>
      </c>
      <c r="J659">
        <v>8</v>
      </c>
      <c r="K659" t="s">
        <v>80</v>
      </c>
      <c r="L659" t="s">
        <v>28</v>
      </c>
      <c r="M659" t="s">
        <v>877</v>
      </c>
      <c r="N659" t="s">
        <v>13710</v>
      </c>
      <c r="O659" t="s">
        <v>12712</v>
      </c>
      <c r="P659" t="s">
        <v>12713</v>
      </c>
      <c r="R659" t="s">
        <v>12714</v>
      </c>
      <c r="S659">
        <v>22100</v>
      </c>
      <c r="T659" t="s">
        <v>32</v>
      </c>
      <c r="U659" t="s">
        <v>33</v>
      </c>
      <c r="V659" t="s">
        <v>575</v>
      </c>
      <c r="W659" t="s">
        <v>575</v>
      </c>
      <c r="X659" s="1">
        <v>45792</v>
      </c>
      <c r="Y659" s="1">
        <v>45776</v>
      </c>
      <c r="Z659" s="1"/>
      <c r="AB659" s="1">
        <v>45781</v>
      </c>
      <c r="AC659">
        <v>11</v>
      </c>
      <c r="AD659" s="1">
        <v>45789</v>
      </c>
      <c r="AE659" s="1">
        <v>45783</v>
      </c>
      <c r="AF659" s="1">
        <v>45777</v>
      </c>
      <c r="AG659" t="s">
        <v>34</v>
      </c>
      <c r="AI659" t="s">
        <v>11787</v>
      </c>
      <c r="AJ659">
        <v>2</v>
      </c>
      <c r="AK659">
        <v>2</v>
      </c>
      <c r="AL659" t="s">
        <v>369</v>
      </c>
      <c r="AM659" t="s">
        <v>12715</v>
      </c>
      <c r="AN659" t="s">
        <v>12716</v>
      </c>
      <c r="AO659" t="s">
        <v>12646</v>
      </c>
      <c r="AQ659" t="s">
        <v>594</v>
      </c>
      <c r="AR659" t="s">
        <v>13976</v>
      </c>
      <c r="AS659">
        <v>9179</v>
      </c>
      <c r="AT659">
        <v>2600</v>
      </c>
      <c r="AU659" s="1"/>
      <c r="AW659" t="s">
        <v>127</v>
      </c>
      <c r="AY659">
        <v>506</v>
      </c>
      <c r="AZ659">
        <v>1300</v>
      </c>
      <c r="BA659" t="s">
        <v>1324</v>
      </c>
      <c r="BB659" t="s">
        <v>24</v>
      </c>
      <c r="BC659" s="1">
        <v>45777</v>
      </c>
      <c r="BD659" t="s">
        <v>1118</v>
      </c>
      <c r="BE659">
        <v>545635</v>
      </c>
      <c r="BK659">
        <v>2</v>
      </c>
      <c r="BM659">
        <v>22100</v>
      </c>
    </row>
    <row r="660" spans="1:65" x14ac:dyDescent="0.3">
      <c r="A660" t="s">
        <v>14784</v>
      </c>
      <c r="B660" t="s">
        <v>87</v>
      </c>
      <c r="C660" t="s">
        <v>45</v>
      </c>
      <c r="D660" t="s">
        <v>873</v>
      </c>
      <c r="E660">
        <v>202505</v>
      </c>
      <c r="F660" t="s">
        <v>597</v>
      </c>
      <c r="G660" t="s">
        <v>608</v>
      </c>
      <c r="H660" s="1">
        <v>45743</v>
      </c>
      <c r="I660" t="s">
        <v>874</v>
      </c>
      <c r="J660" t="s">
        <v>1318</v>
      </c>
      <c r="K660" t="s">
        <v>1318</v>
      </c>
      <c r="L660" t="s">
        <v>48</v>
      </c>
      <c r="M660" t="s">
        <v>679</v>
      </c>
      <c r="N660" t="s">
        <v>13710</v>
      </c>
      <c r="O660" t="s">
        <v>10463</v>
      </c>
      <c r="P660" t="s">
        <v>891</v>
      </c>
      <c r="R660" t="s">
        <v>892</v>
      </c>
      <c r="S660">
        <v>16000</v>
      </c>
      <c r="T660" t="s">
        <v>32</v>
      </c>
      <c r="U660" t="s">
        <v>33</v>
      </c>
      <c r="V660" t="s">
        <v>575</v>
      </c>
      <c r="W660" t="s">
        <v>575</v>
      </c>
      <c r="X660" s="1">
        <v>45787</v>
      </c>
      <c r="Y660" s="1">
        <v>45764</v>
      </c>
      <c r="Z660" s="1"/>
      <c r="AB660" s="1">
        <v>45788</v>
      </c>
      <c r="AC660">
        <v>11</v>
      </c>
      <c r="AD660" s="1">
        <v>45799</v>
      </c>
      <c r="AE660" s="1">
        <v>45788</v>
      </c>
      <c r="AF660" s="1">
        <v>45784</v>
      </c>
      <c r="AG660" t="s">
        <v>34</v>
      </c>
      <c r="AI660" t="s">
        <v>11787</v>
      </c>
      <c r="AJ660">
        <v>1</v>
      </c>
      <c r="AK660">
        <v>1</v>
      </c>
      <c r="AL660" t="s">
        <v>1954</v>
      </c>
      <c r="AM660" t="s">
        <v>12725</v>
      </c>
      <c r="AN660" t="s">
        <v>12726</v>
      </c>
      <c r="AO660" t="s">
        <v>12694</v>
      </c>
      <c r="AP660" t="s">
        <v>560</v>
      </c>
      <c r="AQ660" t="s">
        <v>13963</v>
      </c>
      <c r="AS660">
        <v>3014</v>
      </c>
      <c r="AT660">
        <v>406</v>
      </c>
      <c r="AU660" s="1"/>
      <c r="AW660" t="s">
        <v>127</v>
      </c>
      <c r="AY660">
        <v>406</v>
      </c>
      <c r="BA660" t="s">
        <v>69</v>
      </c>
      <c r="BB660" t="s">
        <v>63</v>
      </c>
      <c r="BC660" s="1">
        <v>45784</v>
      </c>
      <c r="BD660" t="s">
        <v>13965</v>
      </c>
      <c r="BE660">
        <v>23040</v>
      </c>
      <c r="BI660">
        <v>1</v>
      </c>
      <c r="BM660">
        <v>16000</v>
      </c>
    </row>
    <row r="661" spans="1:65" x14ac:dyDescent="0.3">
      <c r="A661" t="s">
        <v>14784</v>
      </c>
      <c r="B661" t="s">
        <v>120</v>
      </c>
      <c r="C661" t="s">
        <v>45</v>
      </c>
      <c r="D661" t="s">
        <v>873</v>
      </c>
      <c r="E661">
        <v>202504</v>
      </c>
      <c r="F661" t="s">
        <v>597</v>
      </c>
      <c r="G661" t="s">
        <v>909</v>
      </c>
      <c r="H661" s="1">
        <v>45757</v>
      </c>
      <c r="I661" t="s">
        <v>918</v>
      </c>
      <c r="J661" t="s">
        <v>1318</v>
      </c>
      <c r="K661" t="s">
        <v>1318</v>
      </c>
      <c r="L661" t="s">
        <v>48</v>
      </c>
      <c r="M661" t="s">
        <v>877</v>
      </c>
      <c r="N661" t="s">
        <v>13647</v>
      </c>
      <c r="O661" t="s">
        <v>12717</v>
      </c>
      <c r="P661" t="s">
        <v>919</v>
      </c>
      <c r="R661" t="s">
        <v>920</v>
      </c>
      <c r="S661">
        <v>5040</v>
      </c>
      <c r="T661" t="s">
        <v>32</v>
      </c>
      <c r="U661" t="s">
        <v>33</v>
      </c>
      <c r="V661" t="s">
        <v>575</v>
      </c>
      <c r="W661" t="s">
        <v>575</v>
      </c>
      <c r="X661" s="1">
        <v>45797</v>
      </c>
      <c r="Y661" s="1">
        <v>45783</v>
      </c>
      <c r="Z661" s="1"/>
      <c r="AB661" s="1">
        <v>45784</v>
      </c>
      <c r="AC661">
        <v>7</v>
      </c>
      <c r="AD661" s="1">
        <v>45791</v>
      </c>
      <c r="AE661" s="1">
        <v>45786</v>
      </c>
      <c r="AF661" s="1">
        <v>45777</v>
      </c>
      <c r="AG661" t="s">
        <v>34</v>
      </c>
      <c r="AI661" t="s">
        <v>11790</v>
      </c>
      <c r="AJ661">
        <v>2</v>
      </c>
      <c r="AK661">
        <v>4</v>
      </c>
      <c r="AL661" t="s">
        <v>530</v>
      </c>
      <c r="AM661" t="s">
        <v>12718</v>
      </c>
      <c r="AN661" t="s">
        <v>12719</v>
      </c>
      <c r="AO661" t="s">
        <v>12720</v>
      </c>
      <c r="AQ661" t="s">
        <v>594</v>
      </c>
      <c r="AR661" t="s">
        <v>14584</v>
      </c>
      <c r="AS661">
        <v>5409</v>
      </c>
      <c r="AT661">
        <v>2800</v>
      </c>
      <c r="AU661" s="1"/>
      <c r="AW661" t="s">
        <v>127</v>
      </c>
      <c r="AZ661">
        <v>1400</v>
      </c>
      <c r="BA661" t="s">
        <v>1324</v>
      </c>
      <c r="BB661" t="s">
        <v>251</v>
      </c>
      <c r="BC661" s="1">
        <v>45777</v>
      </c>
      <c r="BD661" t="s">
        <v>1118</v>
      </c>
      <c r="BE661">
        <v>53088</v>
      </c>
      <c r="BK661">
        <v>4</v>
      </c>
      <c r="BM661">
        <v>5040</v>
      </c>
    </row>
    <row r="662" spans="1:65" x14ac:dyDescent="0.3">
      <c r="A662" t="s">
        <v>14784</v>
      </c>
      <c r="B662" t="s">
        <v>87</v>
      </c>
      <c r="C662" t="s">
        <v>578</v>
      </c>
      <c r="D662" t="s">
        <v>873</v>
      </c>
      <c r="E662">
        <v>202505</v>
      </c>
      <c r="F662" t="s">
        <v>597</v>
      </c>
      <c r="G662" t="s">
        <v>12721</v>
      </c>
      <c r="H662" s="1">
        <v>45764</v>
      </c>
      <c r="I662" t="s">
        <v>874</v>
      </c>
      <c r="J662" t="s">
        <v>1318</v>
      </c>
      <c r="K662" t="s">
        <v>1318</v>
      </c>
      <c r="L662" t="s">
        <v>48</v>
      </c>
      <c r="M662" t="s">
        <v>29</v>
      </c>
      <c r="N662" t="s">
        <v>13710</v>
      </c>
      <c r="O662" t="s">
        <v>12722</v>
      </c>
      <c r="P662" t="s">
        <v>891</v>
      </c>
      <c r="R662" t="s">
        <v>2789</v>
      </c>
      <c r="S662">
        <v>25600</v>
      </c>
      <c r="T662" t="s">
        <v>32</v>
      </c>
      <c r="U662" t="s">
        <v>33</v>
      </c>
      <c r="V662" t="s">
        <v>433</v>
      </c>
      <c r="W662" t="s">
        <v>23</v>
      </c>
      <c r="X662" s="1">
        <v>45793</v>
      </c>
      <c r="Y662" s="1">
        <v>45770</v>
      </c>
      <c r="Z662" s="1"/>
      <c r="AB662" s="1">
        <v>45782</v>
      </c>
      <c r="AC662">
        <v>16</v>
      </c>
      <c r="AD662" s="1">
        <v>45797</v>
      </c>
      <c r="AE662" s="1">
        <v>45785</v>
      </c>
      <c r="AF662" s="1">
        <v>45780</v>
      </c>
      <c r="AG662" t="s">
        <v>34</v>
      </c>
      <c r="AI662" t="s">
        <v>11787</v>
      </c>
      <c r="AJ662">
        <v>2</v>
      </c>
      <c r="AK662">
        <v>2</v>
      </c>
      <c r="AL662" t="s">
        <v>146</v>
      </c>
      <c r="AM662" t="s">
        <v>12723</v>
      </c>
      <c r="AN662" t="s">
        <v>12724</v>
      </c>
      <c r="AO662" t="s">
        <v>12646</v>
      </c>
      <c r="AP662" t="s">
        <v>44</v>
      </c>
      <c r="AQ662" t="s">
        <v>13963</v>
      </c>
      <c r="AS662">
        <v>5548</v>
      </c>
      <c r="AT662">
        <v>2170</v>
      </c>
      <c r="AU662" s="1"/>
      <c r="AW662" t="s">
        <v>38</v>
      </c>
      <c r="AY662">
        <v>1085</v>
      </c>
      <c r="BA662" t="s">
        <v>1324</v>
      </c>
      <c r="BB662" t="s">
        <v>24</v>
      </c>
      <c r="BC662" s="1">
        <v>45780</v>
      </c>
      <c r="BD662" t="s">
        <v>13965</v>
      </c>
      <c r="BE662">
        <v>34608</v>
      </c>
      <c r="BI662">
        <v>2</v>
      </c>
      <c r="BM662">
        <v>25600</v>
      </c>
    </row>
    <row r="663" spans="1:65" x14ac:dyDescent="0.3">
      <c r="A663" t="s">
        <v>14784</v>
      </c>
      <c r="B663" t="s">
        <v>87</v>
      </c>
      <c r="C663" t="s">
        <v>578</v>
      </c>
      <c r="D663" t="s">
        <v>873</v>
      </c>
      <c r="E663">
        <v>202505</v>
      </c>
      <c r="F663" t="s">
        <v>597</v>
      </c>
      <c r="G663" t="s">
        <v>12721</v>
      </c>
      <c r="H663" s="1">
        <v>45747</v>
      </c>
      <c r="I663" t="s">
        <v>874</v>
      </c>
      <c r="J663" t="s">
        <v>1318</v>
      </c>
      <c r="K663" t="s">
        <v>1318</v>
      </c>
      <c r="L663" t="s">
        <v>48</v>
      </c>
      <c r="M663" t="s">
        <v>29</v>
      </c>
      <c r="N663" t="s">
        <v>13710</v>
      </c>
      <c r="O663" t="s">
        <v>12734</v>
      </c>
      <c r="P663" t="s">
        <v>3247</v>
      </c>
      <c r="R663" t="s">
        <v>3248</v>
      </c>
      <c r="S663">
        <v>32000</v>
      </c>
      <c r="T663" t="s">
        <v>32</v>
      </c>
      <c r="U663" t="s">
        <v>33</v>
      </c>
      <c r="V663" t="s">
        <v>433</v>
      </c>
      <c r="W663" t="s">
        <v>23</v>
      </c>
      <c r="X663" s="1">
        <v>45813</v>
      </c>
      <c r="Y663" s="1">
        <v>45788</v>
      </c>
      <c r="Z663" s="1"/>
      <c r="AB663" s="1">
        <v>45793</v>
      </c>
      <c r="AC663">
        <v>16</v>
      </c>
      <c r="AD663" s="1">
        <v>45811</v>
      </c>
      <c r="AE663" s="1">
        <v>45794</v>
      </c>
      <c r="AF663" s="1">
        <v>45791</v>
      </c>
      <c r="AG663" t="s">
        <v>34</v>
      </c>
      <c r="AI663" t="s">
        <v>11787</v>
      </c>
      <c r="AJ663">
        <v>2</v>
      </c>
      <c r="AK663">
        <v>2</v>
      </c>
      <c r="AL663" t="s">
        <v>415</v>
      </c>
      <c r="AM663" t="s">
        <v>14796</v>
      </c>
      <c r="AN663" t="s">
        <v>14797</v>
      </c>
      <c r="AO663" t="s">
        <v>12703</v>
      </c>
      <c r="AP663" t="s">
        <v>44</v>
      </c>
      <c r="AQ663" t="s">
        <v>594</v>
      </c>
      <c r="AR663" t="s">
        <v>13976</v>
      </c>
      <c r="AS663">
        <v>5723</v>
      </c>
      <c r="AT663">
        <v>3000</v>
      </c>
      <c r="AU663" s="1"/>
      <c r="AW663" t="s">
        <v>38</v>
      </c>
      <c r="AY663">
        <v>1051</v>
      </c>
      <c r="AZ663">
        <v>1500</v>
      </c>
      <c r="BA663" t="s">
        <v>1324</v>
      </c>
      <c r="BB663" t="s">
        <v>24</v>
      </c>
      <c r="BC663" s="1">
        <v>45791</v>
      </c>
      <c r="BD663" t="s">
        <v>13965</v>
      </c>
      <c r="BE663">
        <v>91473</v>
      </c>
      <c r="BK663">
        <v>2</v>
      </c>
      <c r="BM663">
        <v>32000</v>
      </c>
    </row>
    <row r="664" spans="1:65" x14ac:dyDescent="0.3">
      <c r="A664" t="s">
        <v>14784</v>
      </c>
      <c r="B664" t="s">
        <v>87</v>
      </c>
      <c r="C664" t="s">
        <v>675</v>
      </c>
      <c r="D664" t="s">
        <v>873</v>
      </c>
      <c r="E664">
        <v>202505</v>
      </c>
      <c r="F664" t="s">
        <v>597</v>
      </c>
      <c r="G664" t="s">
        <v>928</v>
      </c>
      <c r="H664" s="1">
        <v>45681</v>
      </c>
      <c r="I664" t="s">
        <v>874</v>
      </c>
      <c r="J664">
        <v>9</v>
      </c>
      <c r="K664" t="s">
        <v>41</v>
      </c>
      <c r="L664" t="s">
        <v>48</v>
      </c>
      <c r="M664" t="s">
        <v>884</v>
      </c>
      <c r="N664" t="s">
        <v>13710</v>
      </c>
      <c r="O664" t="s">
        <v>12727</v>
      </c>
      <c r="P664" t="s">
        <v>885</v>
      </c>
      <c r="R664" t="s">
        <v>886</v>
      </c>
      <c r="S664">
        <v>18000</v>
      </c>
      <c r="T664" t="s">
        <v>32</v>
      </c>
      <c r="U664" t="s">
        <v>33</v>
      </c>
      <c r="V664" t="s">
        <v>887</v>
      </c>
      <c r="W664" t="s">
        <v>888</v>
      </c>
      <c r="X664" s="1">
        <v>45813</v>
      </c>
      <c r="Y664" s="1">
        <v>45782</v>
      </c>
      <c r="Z664" s="1"/>
      <c r="AB664" s="1">
        <v>45798</v>
      </c>
      <c r="AC664">
        <v>21</v>
      </c>
      <c r="AD664" s="1">
        <v>45816</v>
      </c>
      <c r="AE664" s="1">
        <v>45799</v>
      </c>
      <c r="AF664" s="1">
        <v>45790</v>
      </c>
      <c r="AG664" t="s">
        <v>34</v>
      </c>
      <c r="AI664" t="s">
        <v>11787</v>
      </c>
      <c r="AJ664">
        <v>1</v>
      </c>
      <c r="AK664">
        <v>1</v>
      </c>
      <c r="AL664" t="s">
        <v>369</v>
      </c>
      <c r="AM664" t="s">
        <v>12728</v>
      </c>
      <c r="AN664" t="s">
        <v>12729</v>
      </c>
      <c r="AO664" t="s">
        <v>14798</v>
      </c>
      <c r="AP664" t="s">
        <v>535</v>
      </c>
      <c r="AQ664" t="s">
        <v>13963</v>
      </c>
      <c r="AS664">
        <v>5533</v>
      </c>
      <c r="AT664">
        <v>2100</v>
      </c>
      <c r="AU664" s="1"/>
      <c r="AW664" t="s">
        <v>1113</v>
      </c>
      <c r="AY664">
        <v>2100</v>
      </c>
      <c r="BA664" t="s">
        <v>39</v>
      </c>
      <c r="BB664" t="s">
        <v>63</v>
      </c>
      <c r="BC664" s="1">
        <v>45790</v>
      </c>
      <c r="BD664" t="s">
        <v>13965</v>
      </c>
      <c r="BE664">
        <v>35640</v>
      </c>
      <c r="BI664">
        <v>1</v>
      </c>
      <c r="BM664">
        <v>18000</v>
      </c>
    </row>
    <row r="665" spans="1:65" x14ac:dyDescent="0.3">
      <c r="A665" t="s">
        <v>14784</v>
      </c>
      <c r="B665" t="s">
        <v>87</v>
      </c>
      <c r="C665" t="s">
        <v>45</v>
      </c>
      <c r="D665" t="s">
        <v>873</v>
      </c>
      <c r="E665">
        <v>202505</v>
      </c>
      <c r="F665" t="s">
        <v>597</v>
      </c>
      <c r="G665" t="s">
        <v>624</v>
      </c>
      <c r="H665" s="1">
        <v>45674</v>
      </c>
      <c r="I665" t="s">
        <v>874</v>
      </c>
      <c r="J665" t="s">
        <v>1318</v>
      </c>
      <c r="K665" t="s">
        <v>1318</v>
      </c>
      <c r="L665" t="s">
        <v>48</v>
      </c>
      <c r="M665" t="s">
        <v>889</v>
      </c>
      <c r="N665" t="s">
        <v>13710</v>
      </c>
      <c r="O665" t="s">
        <v>12730</v>
      </c>
      <c r="P665" t="s">
        <v>875</v>
      </c>
      <c r="R665" t="s">
        <v>125</v>
      </c>
      <c r="S665">
        <v>16000</v>
      </c>
      <c r="T665" t="s">
        <v>32</v>
      </c>
      <c r="U665" t="s">
        <v>126</v>
      </c>
      <c r="V665" t="s">
        <v>644</v>
      </c>
      <c r="W665" t="s">
        <v>52</v>
      </c>
      <c r="X665" s="1">
        <v>45787</v>
      </c>
      <c r="Y665" s="1">
        <v>45786</v>
      </c>
      <c r="Z665" s="1">
        <v>45785</v>
      </c>
      <c r="AB665" s="1">
        <v>45796</v>
      </c>
      <c r="AC665">
        <v>6</v>
      </c>
      <c r="AD665" s="1">
        <v>45802</v>
      </c>
      <c r="AE665" s="1">
        <v>45799</v>
      </c>
      <c r="AF665" s="1">
        <v>45792</v>
      </c>
      <c r="AG665" t="s">
        <v>34</v>
      </c>
      <c r="AI665" t="s">
        <v>11787</v>
      </c>
      <c r="AJ665">
        <v>1</v>
      </c>
      <c r="AK665">
        <v>1</v>
      </c>
      <c r="AL665" t="s">
        <v>96</v>
      </c>
      <c r="AM665" t="s">
        <v>14799</v>
      </c>
      <c r="AN665" t="s">
        <v>14800</v>
      </c>
      <c r="AO665" t="s">
        <v>14786</v>
      </c>
      <c r="AQ665" t="s">
        <v>13966</v>
      </c>
      <c r="AR665" t="s">
        <v>13966</v>
      </c>
      <c r="AS665">
        <v>5993</v>
      </c>
      <c r="AT665">
        <v>0</v>
      </c>
      <c r="AU665" s="1"/>
      <c r="AW665" t="s">
        <v>55</v>
      </c>
      <c r="BA665" t="s">
        <v>13967</v>
      </c>
      <c r="BB665" t="s">
        <v>24</v>
      </c>
      <c r="BC665" s="1">
        <v>45792</v>
      </c>
      <c r="BD665" t="s">
        <v>13965</v>
      </c>
      <c r="BE665">
        <v>48960</v>
      </c>
      <c r="BL665">
        <v>1</v>
      </c>
      <c r="BM665">
        <v>16000</v>
      </c>
    </row>
    <row r="666" spans="1:65" x14ac:dyDescent="0.3">
      <c r="A666" t="s">
        <v>14784</v>
      </c>
      <c r="B666" t="s">
        <v>87</v>
      </c>
      <c r="C666" t="s">
        <v>106</v>
      </c>
      <c r="D666" t="s">
        <v>873</v>
      </c>
      <c r="E666">
        <v>202505</v>
      </c>
      <c r="F666" t="s">
        <v>597</v>
      </c>
      <c r="G666" t="s">
        <v>755</v>
      </c>
      <c r="H666" s="1">
        <v>45754</v>
      </c>
      <c r="I666" t="s">
        <v>874</v>
      </c>
      <c r="J666" t="s">
        <v>1318</v>
      </c>
      <c r="K666" t="s">
        <v>1318</v>
      </c>
      <c r="L666" t="s">
        <v>48</v>
      </c>
      <c r="M666" t="s">
        <v>883</v>
      </c>
      <c r="N666" t="s">
        <v>13710</v>
      </c>
      <c r="O666" t="s">
        <v>12731</v>
      </c>
      <c r="P666" t="s">
        <v>880</v>
      </c>
      <c r="R666" t="s">
        <v>881</v>
      </c>
      <c r="S666">
        <v>22000</v>
      </c>
      <c r="T666" t="s">
        <v>32</v>
      </c>
      <c r="U666" t="s">
        <v>126</v>
      </c>
      <c r="V666" t="s">
        <v>700</v>
      </c>
      <c r="W666" t="s">
        <v>701</v>
      </c>
      <c r="X666" s="1">
        <v>45777</v>
      </c>
      <c r="Y666" s="1">
        <v>45792</v>
      </c>
      <c r="Z666" s="1"/>
      <c r="AB666" s="1">
        <v>45796</v>
      </c>
      <c r="AC666">
        <v>42</v>
      </c>
      <c r="AD666" s="1">
        <v>45838</v>
      </c>
      <c r="AE666" s="1">
        <v>45802</v>
      </c>
      <c r="AF666" s="1">
        <v>45794</v>
      </c>
      <c r="AG666" t="s">
        <v>34</v>
      </c>
      <c r="AI666" t="s">
        <v>11790</v>
      </c>
      <c r="AJ666">
        <v>1</v>
      </c>
      <c r="AK666">
        <v>2</v>
      </c>
      <c r="AM666" t="s">
        <v>14801</v>
      </c>
      <c r="AN666" t="s">
        <v>14802</v>
      </c>
      <c r="AO666" t="s">
        <v>12687</v>
      </c>
      <c r="AQ666" t="s">
        <v>13966</v>
      </c>
      <c r="AR666" t="s">
        <v>13966</v>
      </c>
      <c r="AS666">
        <v>6219</v>
      </c>
      <c r="AT666">
        <v>0</v>
      </c>
      <c r="AU666" s="1"/>
      <c r="AW666" t="s">
        <v>739</v>
      </c>
      <c r="BA666" t="s">
        <v>69</v>
      </c>
      <c r="BB666" t="s">
        <v>24</v>
      </c>
      <c r="BC666" s="1">
        <v>45794</v>
      </c>
      <c r="BD666" t="s">
        <v>13965</v>
      </c>
      <c r="BE666">
        <v>30799</v>
      </c>
      <c r="BL666">
        <v>2</v>
      </c>
      <c r="BM666">
        <v>22000</v>
      </c>
    </row>
    <row r="667" spans="1:65" x14ac:dyDescent="0.3">
      <c r="A667" t="s">
        <v>14784</v>
      </c>
      <c r="B667" t="s">
        <v>87</v>
      </c>
      <c r="C667" t="s">
        <v>578</v>
      </c>
      <c r="D667" t="s">
        <v>873</v>
      </c>
      <c r="E667">
        <v>202505</v>
      </c>
      <c r="F667" t="s">
        <v>597</v>
      </c>
      <c r="G667" t="s">
        <v>12721</v>
      </c>
      <c r="H667" s="1">
        <v>45784</v>
      </c>
      <c r="I667" t="s">
        <v>874</v>
      </c>
      <c r="J667" t="s">
        <v>1318</v>
      </c>
      <c r="K667" t="s">
        <v>1318</v>
      </c>
      <c r="L667" t="s">
        <v>48</v>
      </c>
      <c r="M667" t="s">
        <v>29</v>
      </c>
      <c r="N667" t="s">
        <v>13710</v>
      </c>
      <c r="O667" t="s">
        <v>12738</v>
      </c>
      <c r="P667" t="s">
        <v>3247</v>
      </c>
      <c r="R667" t="s">
        <v>3248</v>
      </c>
      <c r="S667">
        <v>32000</v>
      </c>
      <c r="T667" t="s">
        <v>32</v>
      </c>
      <c r="U667" t="s">
        <v>526</v>
      </c>
      <c r="V667" t="s">
        <v>1252</v>
      </c>
      <c r="W667" t="s">
        <v>23</v>
      </c>
      <c r="X667" s="1">
        <v>45797</v>
      </c>
      <c r="Y667" s="1">
        <v>45785</v>
      </c>
      <c r="Z667" s="1"/>
      <c r="AB667" s="1">
        <v>45796</v>
      </c>
      <c r="AC667">
        <v>1</v>
      </c>
      <c r="AD667" s="1">
        <v>45797</v>
      </c>
      <c r="AE667" s="1">
        <v>45799</v>
      </c>
      <c r="AF667" s="1">
        <v>45787</v>
      </c>
      <c r="AG667" t="s">
        <v>34</v>
      </c>
      <c r="AI667" t="s">
        <v>14803</v>
      </c>
      <c r="AN667" t="s">
        <v>14804</v>
      </c>
      <c r="AQ667" t="s">
        <v>594</v>
      </c>
      <c r="AR667" t="s">
        <v>14788</v>
      </c>
      <c r="AS667">
        <v>735490</v>
      </c>
      <c r="AU667" s="1"/>
      <c r="AW667" t="s">
        <v>38</v>
      </c>
      <c r="AY667">
        <v>1051</v>
      </c>
      <c r="BA667" t="s">
        <v>1324</v>
      </c>
      <c r="BB667" t="s">
        <v>24</v>
      </c>
      <c r="BC667" s="1">
        <v>45787</v>
      </c>
      <c r="BD667" t="s">
        <v>13965</v>
      </c>
      <c r="BE667">
        <v>261601</v>
      </c>
      <c r="BM667">
        <v>32000</v>
      </c>
    </row>
    <row r="668" spans="1:65" x14ac:dyDescent="0.3">
      <c r="A668" t="s">
        <v>14784</v>
      </c>
      <c r="B668" t="s">
        <v>87</v>
      </c>
      <c r="C668" t="s">
        <v>675</v>
      </c>
      <c r="D668" t="s">
        <v>873</v>
      </c>
      <c r="E668">
        <v>202505</v>
      </c>
      <c r="F668" t="s">
        <v>597</v>
      </c>
      <c r="G668" t="s">
        <v>755</v>
      </c>
      <c r="H668" s="1">
        <v>45760</v>
      </c>
      <c r="I668" t="s">
        <v>890</v>
      </c>
      <c r="J668" t="s">
        <v>1318</v>
      </c>
      <c r="K668" t="s">
        <v>1318</v>
      </c>
      <c r="L668" t="s">
        <v>48</v>
      </c>
      <c r="M668" t="s">
        <v>904</v>
      </c>
      <c r="N668" t="s">
        <v>13710</v>
      </c>
      <c r="O668" t="s">
        <v>12743</v>
      </c>
      <c r="P668" t="s">
        <v>891</v>
      </c>
      <c r="R668" t="s">
        <v>2789</v>
      </c>
      <c r="S668">
        <v>16000</v>
      </c>
      <c r="T668" t="s">
        <v>32</v>
      </c>
      <c r="U668" t="s">
        <v>196</v>
      </c>
      <c r="V668" t="s">
        <v>2496</v>
      </c>
      <c r="W668" t="s">
        <v>888</v>
      </c>
      <c r="X668" s="1">
        <v>45843</v>
      </c>
      <c r="Y668" s="1">
        <v>45795</v>
      </c>
      <c r="Z668" s="1"/>
      <c r="AB668" s="1">
        <v>45800</v>
      </c>
      <c r="AC668">
        <v>36</v>
      </c>
      <c r="AD668" s="1">
        <v>45834</v>
      </c>
      <c r="AE668" s="1">
        <v>45806</v>
      </c>
      <c r="AF668" s="1">
        <v>45799</v>
      </c>
      <c r="AG668" t="s">
        <v>34</v>
      </c>
      <c r="AI668" t="s">
        <v>11787</v>
      </c>
      <c r="AJ668">
        <v>1</v>
      </c>
      <c r="AK668">
        <v>1</v>
      </c>
      <c r="AL668" t="s">
        <v>1954</v>
      </c>
      <c r="AM668" t="s">
        <v>14805</v>
      </c>
      <c r="AN668" t="s">
        <v>14806</v>
      </c>
      <c r="AO668" t="s">
        <v>14798</v>
      </c>
      <c r="AP668" t="s">
        <v>560</v>
      </c>
      <c r="AQ668" t="s">
        <v>13963</v>
      </c>
      <c r="AS668">
        <v>2914</v>
      </c>
      <c r="AT668">
        <v>1983</v>
      </c>
      <c r="AU668" s="1"/>
      <c r="AW668" t="s">
        <v>12744</v>
      </c>
      <c r="AY668">
        <v>1983</v>
      </c>
      <c r="BA668" t="s">
        <v>69</v>
      </c>
      <c r="BB668" t="s">
        <v>24</v>
      </c>
      <c r="BC668" s="1">
        <v>45799</v>
      </c>
      <c r="BD668" t="s">
        <v>13964</v>
      </c>
      <c r="BE668">
        <v>24888</v>
      </c>
      <c r="BI668">
        <v>1</v>
      </c>
      <c r="BM668">
        <v>16000</v>
      </c>
    </row>
    <row r="669" spans="1:65" x14ac:dyDescent="0.3">
      <c r="A669" t="s">
        <v>14784</v>
      </c>
      <c r="B669" t="s">
        <v>120</v>
      </c>
      <c r="C669" t="s">
        <v>45</v>
      </c>
      <c r="D669" t="s">
        <v>873</v>
      </c>
      <c r="E669">
        <v>202505</v>
      </c>
      <c r="F669" t="s">
        <v>597</v>
      </c>
      <c r="G669" t="s">
        <v>909</v>
      </c>
      <c r="H669" s="1">
        <v>45792</v>
      </c>
      <c r="I669" t="s">
        <v>918</v>
      </c>
      <c r="J669" t="s">
        <v>1318</v>
      </c>
      <c r="K669" t="s">
        <v>1318</v>
      </c>
      <c r="L669" t="s">
        <v>48</v>
      </c>
      <c r="M669" t="s">
        <v>877</v>
      </c>
      <c r="N669" t="s">
        <v>13647</v>
      </c>
      <c r="O669" t="s">
        <v>14807</v>
      </c>
      <c r="P669" t="s">
        <v>919</v>
      </c>
      <c r="R669" t="s">
        <v>920</v>
      </c>
      <c r="S669">
        <v>5040</v>
      </c>
      <c r="T669" t="s">
        <v>32</v>
      </c>
      <c r="U669" t="s">
        <v>33</v>
      </c>
      <c r="V669" t="s">
        <v>575</v>
      </c>
      <c r="W669" t="s">
        <v>575</v>
      </c>
      <c r="X669" s="1">
        <v>45823</v>
      </c>
      <c r="Y669" s="1">
        <v>45810</v>
      </c>
      <c r="Z669" s="1"/>
      <c r="AB669" s="1">
        <v>45812</v>
      </c>
      <c r="AC669">
        <v>7</v>
      </c>
      <c r="AD669" s="1">
        <v>45819</v>
      </c>
      <c r="AE669" s="1">
        <v>45809</v>
      </c>
      <c r="AF669" s="1">
        <v>45805</v>
      </c>
      <c r="AG669" t="s">
        <v>34</v>
      </c>
      <c r="AI669" t="s">
        <v>11790</v>
      </c>
      <c r="AJ669">
        <v>2</v>
      </c>
      <c r="AK669">
        <v>4</v>
      </c>
      <c r="AL669" t="s">
        <v>530</v>
      </c>
      <c r="AM669" t="s">
        <v>14808</v>
      </c>
      <c r="AN669" t="s">
        <v>14809</v>
      </c>
      <c r="AO669" t="s">
        <v>12720</v>
      </c>
      <c r="AQ669" t="s">
        <v>594</v>
      </c>
      <c r="AR669" t="s">
        <v>14584</v>
      </c>
      <c r="AS669">
        <v>10738</v>
      </c>
      <c r="AT669">
        <v>2800</v>
      </c>
      <c r="AU669" s="1"/>
      <c r="AW669" t="s">
        <v>127</v>
      </c>
      <c r="AZ669">
        <v>1400</v>
      </c>
      <c r="BA669" t="s">
        <v>1324</v>
      </c>
      <c r="BB669" t="s">
        <v>251</v>
      </c>
      <c r="BC669" s="1">
        <v>45805</v>
      </c>
      <c r="BD669" t="s">
        <v>1118</v>
      </c>
      <c r="BE669">
        <v>53088</v>
      </c>
      <c r="BK669">
        <v>4</v>
      </c>
      <c r="BM669">
        <v>5040</v>
      </c>
    </row>
    <row r="670" spans="1:65" x14ac:dyDescent="0.3">
      <c r="A670" t="s">
        <v>14784</v>
      </c>
      <c r="B670" t="s">
        <v>120</v>
      </c>
      <c r="C670" t="s">
        <v>45</v>
      </c>
      <c r="D670" t="s">
        <v>873</v>
      </c>
      <c r="E670">
        <v>202505</v>
      </c>
      <c r="F670" t="s">
        <v>597</v>
      </c>
      <c r="G670" t="s">
        <v>12698</v>
      </c>
      <c r="H670" s="1">
        <v>45779</v>
      </c>
      <c r="I670" t="s">
        <v>874</v>
      </c>
      <c r="J670">
        <v>9</v>
      </c>
      <c r="K670" t="s">
        <v>180</v>
      </c>
      <c r="L670" t="s">
        <v>48</v>
      </c>
      <c r="M670" t="s">
        <v>877</v>
      </c>
      <c r="N670" t="s">
        <v>13710</v>
      </c>
      <c r="O670" t="s">
        <v>12732</v>
      </c>
      <c r="P670" t="s">
        <v>933</v>
      </c>
      <c r="R670" t="s">
        <v>934</v>
      </c>
      <c r="S670">
        <v>1440</v>
      </c>
      <c r="T670" t="s">
        <v>32</v>
      </c>
      <c r="U670" t="s">
        <v>33</v>
      </c>
      <c r="V670" t="s">
        <v>575</v>
      </c>
      <c r="W670" t="s">
        <v>575</v>
      </c>
      <c r="X670" s="1">
        <v>45792</v>
      </c>
      <c r="Y670" s="1">
        <v>45783</v>
      </c>
      <c r="Z670" s="1">
        <v>45785</v>
      </c>
      <c r="AB670" s="1">
        <v>45806</v>
      </c>
      <c r="AC670">
        <v>9</v>
      </c>
      <c r="AD670" s="1">
        <v>45814</v>
      </c>
      <c r="AE670" s="1">
        <v>45810</v>
      </c>
      <c r="AF670" s="1">
        <v>45797</v>
      </c>
      <c r="AG670" t="s">
        <v>34</v>
      </c>
      <c r="AI670" t="s">
        <v>53</v>
      </c>
      <c r="AL670" t="s">
        <v>12689</v>
      </c>
      <c r="AM670" t="s">
        <v>14810</v>
      </c>
      <c r="AN670" t="s">
        <v>14811</v>
      </c>
      <c r="AQ670" t="s">
        <v>594</v>
      </c>
      <c r="AR670" t="s">
        <v>12689</v>
      </c>
      <c r="AS670">
        <v>5990</v>
      </c>
      <c r="AT670">
        <v>350</v>
      </c>
      <c r="AU670" s="1"/>
      <c r="AW670" t="s">
        <v>127</v>
      </c>
      <c r="AY670">
        <v>350</v>
      </c>
      <c r="BA670" t="s">
        <v>1324</v>
      </c>
      <c r="BB670" t="s">
        <v>24</v>
      </c>
      <c r="BC670" s="1">
        <v>45797</v>
      </c>
      <c r="BD670" t="s">
        <v>1118</v>
      </c>
      <c r="BE670">
        <v>94520</v>
      </c>
      <c r="BM670">
        <v>1440</v>
      </c>
    </row>
    <row r="671" spans="1:65" x14ac:dyDescent="0.3">
      <c r="A671" t="s">
        <v>14784</v>
      </c>
      <c r="B671" t="s">
        <v>87</v>
      </c>
      <c r="C671" t="s">
        <v>45</v>
      </c>
      <c r="D671" t="s">
        <v>873</v>
      </c>
      <c r="E671">
        <v>202505</v>
      </c>
      <c r="F671" t="s">
        <v>597</v>
      </c>
      <c r="G671" t="s">
        <v>624</v>
      </c>
      <c r="H671" s="1">
        <v>45705</v>
      </c>
      <c r="I671" t="s">
        <v>874</v>
      </c>
      <c r="J671" t="s">
        <v>1318</v>
      </c>
      <c r="K671" t="s">
        <v>1318</v>
      </c>
      <c r="L671" t="s">
        <v>48</v>
      </c>
      <c r="M671" t="s">
        <v>184</v>
      </c>
      <c r="N671" t="s">
        <v>13710</v>
      </c>
      <c r="O671" t="s">
        <v>14414</v>
      </c>
      <c r="P671" t="s">
        <v>875</v>
      </c>
      <c r="R671" t="s">
        <v>125</v>
      </c>
      <c r="S671">
        <v>36000</v>
      </c>
      <c r="T671" t="s">
        <v>32</v>
      </c>
      <c r="U671" t="s">
        <v>126</v>
      </c>
      <c r="V671" t="s">
        <v>715</v>
      </c>
      <c r="W671" t="s">
        <v>95</v>
      </c>
      <c r="X671" s="1">
        <v>45804</v>
      </c>
      <c r="Y671" s="1">
        <v>45790</v>
      </c>
      <c r="Z671" s="1">
        <v>45793</v>
      </c>
      <c r="AB671" s="1">
        <v>45803</v>
      </c>
      <c r="AC671">
        <v>6</v>
      </c>
      <c r="AD671" s="1">
        <v>45809</v>
      </c>
      <c r="AE671" s="1">
        <v>45803</v>
      </c>
      <c r="AF671" s="1">
        <v>45799</v>
      </c>
      <c r="AG671" t="s">
        <v>34</v>
      </c>
      <c r="AI671" t="s">
        <v>11787</v>
      </c>
      <c r="AJ671">
        <v>2</v>
      </c>
      <c r="AK671">
        <v>2</v>
      </c>
      <c r="AL671" t="s">
        <v>14792</v>
      </c>
      <c r="AM671" t="s">
        <v>14812</v>
      </c>
      <c r="AN671" t="s">
        <v>14813</v>
      </c>
      <c r="AQ671" t="s">
        <v>13966</v>
      </c>
      <c r="AR671" t="s">
        <v>13966</v>
      </c>
      <c r="AS671">
        <v>7000</v>
      </c>
      <c r="AT671">
        <v>0</v>
      </c>
      <c r="AU671" s="1"/>
      <c r="AW671" t="s">
        <v>716</v>
      </c>
      <c r="BA671" t="s">
        <v>13967</v>
      </c>
      <c r="BB671" t="s">
        <v>24</v>
      </c>
      <c r="BC671" s="1">
        <v>45799</v>
      </c>
      <c r="BD671" t="s">
        <v>13965</v>
      </c>
      <c r="BE671">
        <v>110160</v>
      </c>
      <c r="BL671">
        <v>2</v>
      </c>
      <c r="BM671">
        <v>36000</v>
      </c>
    </row>
    <row r="672" spans="1:65" x14ac:dyDescent="0.3">
      <c r="A672" t="s">
        <v>14784</v>
      </c>
      <c r="B672" t="s">
        <v>87</v>
      </c>
      <c r="C672" t="s">
        <v>45</v>
      </c>
      <c r="D672" t="s">
        <v>873</v>
      </c>
      <c r="E672">
        <v>202505</v>
      </c>
      <c r="F672" t="s">
        <v>597</v>
      </c>
      <c r="G672" t="s">
        <v>624</v>
      </c>
      <c r="H672" s="1">
        <v>45674</v>
      </c>
      <c r="I672" t="s">
        <v>874</v>
      </c>
      <c r="J672" t="s">
        <v>1318</v>
      </c>
      <c r="K672" t="s">
        <v>1318</v>
      </c>
      <c r="L672" t="s">
        <v>48</v>
      </c>
      <c r="M672" t="s">
        <v>889</v>
      </c>
      <c r="N672" t="s">
        <v>13710</v>
      </c>
      <c r="O672" t="s">
        <v>14814</v>
      </c>
      <c r="P672" t="s">
        <v>875</v>
      </c>
      <c r="R672" t="s">
        <v>125</v>
      </c>
      <c r="S672">
        <v>16000</v>
      </c>
      <c r="T672" t="s">
        <v>32</v>
      </c>
      <c r="U672" t="s">
        <v>126</v>
      </c>
      <c r="V672" t="s">
        <v>706</v>
      </c>
      <c r="W672" t="s">
        <v>52</v>
      </c>
      <c r="X672" s="1">
        <v>45803</v>
      </c>
      <c r="Y672" s="1">
        <v>45790</v>
      </c>
      <c r="Z672" s="1">
        <v>45791</v>
      </c>
      <c r="AB672" s="1">
        <v>45808</v>
      </c>
      <c r="AC672">
        <v>6</v>
      </c>
      <c r="AD672" s="1">
        <v>45813</v>
      </c>
      <c r="AE672" s="1">
        <v>45808</v>
      </c>
      <c r="AF672" s="1">
        <v>45801</v>
      </c>
      <c r="AG672" t="s">
        <v>34</v>
      </c>
      <c r="AI672" t="s">
        <v>11787</v>
      </c>
      <c r="AJ672">
        <v>1</v>
      </c>
      <c r="AK672">
        <v>1</v>
      </c>
      <c r="AM672" t="s">
        <v>14815</v>
      </c>
      <c r="AN672" t="s">
        <v>14816</v>
      </c>
      <c r="AQ672" t="s">
        <v>13966</v>
      </c>
      <c r="AR672" t="s">
        <v>13966</v>
      </c>
      <c r="AS672">
        <v>7000</v>
      </c>
      <c r="AT672">
        <v>0</v>
      </c>
      <c r="AU672" s="1"/>
      <c r="AW672" t="s">
        <v>162</v>
      </c>
      <c r="BA672" t="s">
        <v>13967</v>
      </c>
      <c r="BB672" t="s">
        <v>24</v>
      </c>
      <c r="BC672" s="1">
        <v>45801</v>
      </c>
      <c r="BD672" t="s">
        <v>13965</v>
      </c>
      <c r="BE672">
        <v>48960</v>
      </c>
      <c r="BL672">
        <v>1</v>
      </c>
      <c r="BM672">
        <v>16000</v>
      </c>
    </row>
    <row r="673" spans="1:65" x14ac:dyDescent="0.3">
      <c r="A673" t="s">
        <v>14784</v>
      </c>
      <c r="B673" t="s">
        <v>87</v>
      </c>
      <c r="C673" t="s">
        <v>578</v>
      </c>
      <c r="D673" t="s">
        <v>873</v>
      </c>
      <c r="E673">
        <v>202505</v>
      </c>
      <c r="F673" t="s">
        <v>597</v>
      </c>
      <c r="G673" t="s">
        <v>916</v>
      </c>
      <c r="H673" s="1">
        <v>45777</v>
      </c>
      <c r="I673" t="s">
        <v>874</v>
      </c>
      <c r="J673">
        <v>9</v>
      </c>
      <c r="K673" t="s">
        <v>180</v>
      </c>
      <c r="L673" t="s">
        <v>28</v>
      </c>
      <c r="M673" t="s">
        <v>29</v>
      </c>
      <c r="N673" t="s">
        <v>13710</v>
      </c>
      <c r="O673" t="s">
        <v>12745</v>
      </c>
      <c r="P673" t="s">
        <v>908</v>
      </c>
      <c r="R673" t="s">
        <v>12746</v>
      </c>
      <c r="S673">
        <v>6480</v>
      </c>
      <c r="T673" t="s">
        <v>32</v>
      </c>
      <c r="U673" t="s">
        <v>33</v>
      </c>
      <c r="V673" t="s">
        <v>433</v>
      </c>
      <c r="W673" t="s">
        <v>23</v>
      </c>
      <c r="X673" s="1">
        <v>45836</v>
      </c>
      <c r="Y673" s="1">
        <v>45792</v>
      </c>
      <c r="Z673" s="1">
        <v>45804</v>
      </c>
      <c r="AB673" s="1">
        <v>45812</v>
      </c>
      <c r="AC673">
        <v>15</v>
      </c>
      <c r="AD673" s="1">
        <v>45828</v>
      </c>
      <c r="AE673" s="1">
        <v>45811</v>
      </c>
      <c r="AF673" s="1">
        <v>45806</v>
      </c>
      <c r="AG673" t="s">
        <v>34</v>
      </c>
      <c r="AI673" t="s">
        <v>11787</v>
      </c>
      <c r="AJ673">
        <v>1</v>
      </c>
      <c r="AK673">
        <v>1</v>
      </c>
      <c r="AL673" t="s">
        <v>44</v>
      </c>
      <c r="AM673" t="s">
        <v>12747</v>
      </c>
      <c r="AN673" t="s">
        <v>14817</v>
      </c>
      <c r="AO673" t="s">
        <v>14786</v>
      </c>
      <c r="AP673" t="s">
        <v>44</v>
      </c>
      <c r="AQ673" t="s">
        <v>13963</v>
      </c>
      <c r="AS673">
        <v>11949</v>
      </c>
      <c r="AT673">
        <v>1351</v>
      </c>
      <c r="AU673" s="1"/>
      <c r="AW673" t="s">
        <v>38</v>
      </c>
      <c r="AY673">
        <v>1351</v>
      </c>
      <c r="BA673" t="s">
        <v>1324</v>
      </c>
      <c r="BB673" t="s">
        <v>24</v>
      </c>
      <c r="BC673" s="1">
        <v>45806</v>
      </c>
      <c r="BD673" t="s">
        <v>13965</v>
      </c>
      <c r="BE673">
        <v>21060</v>
      </c>
      <c r="BI673">
        <v>1</v>
      </c>
      <c r="BM673">
        <v>6480</v>
      </c>
    </row>
    <row r="674" spans="1:65" x14ac:dyDescent="0.3">
      <c r="A674" t="s">
        <v>14784</v>
      </c>
      <c r="B674" t="s">
        <v>87</v>
      </c>
      <c r="C674" t="s">
        <v>45</v>
      </c>
      <c r="D674" t="s">
        <v>873</v>
      </c>
      <c r="E674">
        <v>202505</v>
      </c>
      <c r="F674" t="s">
        <v>597</v>
      </c>
      <c r="G674" t="s">
        <v>909</v>
      </c>
      <c r="H674" s="1">
        <v>45762</v>
      </c>
      <c r="I674" t="s">
        <v>874</v>
      </c>
      <c r="J674">
        <v>9</v>
      </c>
      <c r="K674" t="s">
        <v>41</v>
      </c>
      <c r="L674" t="s">
        <v>28</v>
      </c>
      <c r="M674" t="s">
        <v>877</v>
      </c>
      <c r="N674" t="s">
        <v>13710</v>
      </c>
      <c r="O674" t="s">
        <v>14818</v>
      </c>
      <c r="P674" t="s">
        <v>7575</v>
      </c>
      <c r="R674" t="s">
        <v>7576</v>
      </c>
      <c r="S674">
        <v>21000</v>
      </c>
      <c r="T674" t="s">
        <v>32</v>
      </c>
      <c r="U674" t="s">
        <v>33</v>
      </c>
      <c r="V674" t="s">
        <v>575</v>
      </c>
      <c r="W674" t="s">
        <v>575</v>
      </c>
      <c r="X674" s="1">
        <v>45823</v>
      </c>
      <c r="Y674" s="1">
        <v>45809</v>
      </c>
      <c r="Z674" s="1"/>
      <c r="AB674" s="1">
        <v>45814</v>
      </c>
      <c r="AC674">
        <v>8</v>
      </c>
      <c r="AD674" s="1">
        <v>45822</v>
      </c>
      <c r="AE674" s="1"/>
      <c r="AF674" s="1">
        <v>45805</v>
      </c>
      <c r="AG674" t="s">
        <v>337</v>
      </c>
      <c r="AI674" t="s">
        <v>14715</v>
      </c>
      <c r="AJ674">
        <v>1</v>
      </c>
      <c r="AK674">
        <v>1</v>
      </c>
      <c r="AL674" t="s">
        <v>1954</v>
      </c>
      <c r="AM674" t="s">
        <v>14819</v>
      </c>
      <c r="AN674" t="s">
        <v>14820</v>
      </c>
      <c r="AP674" t="s">
        <v>560</v>
      </c>
      <c r="AQ674" t="s">
        <v>13963</v>
      </c>
      <c r="AS674">
        <v>10000</v>
      </c>
      <c r="AT674">
        <v>494</v>
      </c>
      <c r="AU674" s="1"/>
      <c r="AW674" t="s">
        <v>127</v>
      </c>
      <c r="AY674">
        <v>494</v>
      </c>
      <c r="BA674" t="s">
        <v>1324</v>
      </c>
      <c r="BB674" t="s">
        <v>24</v>
      </c>
      <c r="BC674" s="1">
        <v>45805</v>
      </c>
      <c r="BD674" t="s">
        <v>1118</v>
      </c>
      <c r="BE674">
        <v>294000</v>
      </c>
      <c r="BI674">
        <v>1</v>
      </c>
      <c r="BM674">
        <v>21000</v>
      </c>
    </row>
    <row r="675" spans="1:65" x14ac:dyDescent="0.3">
      <c r="A675" t="s">
        <v>14784</v>
      </c>
      <c r="B675" t="s">
        <v>87</v>
      </c>
      <c r="C675" t="s">
        <v>106</v>
      </c>
      <c r="D675" t="s">
        <v>873</v>
      </c>
      <c r="E675">
        <v>202505</v>
      </c>
      <c r="F675" t="s">
        <v>597</v>
      </c>
      <c r="G675" t="s">
        <v>902</v>
      </c>
      <c r="H675" s="1">
        <v>45609</v>
      </c>
      <c r="I675" t="s">
        <v>874</v>
      </c>
      <c r="J675">
        <v>8</v>
      </c>
      <c r="K675" t="s">
        <v>75</v>
      </c>
      <c r="L675" t="s">
        <v>28</v>
      </c>
      <c r="M675" t="s">
        <v>190</v>
      </c>
      <c r="N675" t="s">
        <v>13710</v>
      </c>
      <c r="O675" t="s">
        <v>5355</v>
      </c>
      <c r="P675" t="s">
        <v>878</v>
      </c>
      <c r="R675" t="s">
        <v>879</v>
      </c>
      <c r="S675">
        <v>14400</v>
      </c>
      <c r="T675" t="s">
        <v>32</v>
      </c>
      <c r="U675" t="s">
        <v>33</v>
      </c>
      <c r="V675" t="s">
        <v>591</v>
      </c>
      <c r="W675" t="s">
        <v>592</v>
      </c>
      <c r="X675" s="1">
        <v>45833</v>
      </c>
      <c r="Y675" s="1">
        <v>45803</v>
      </c>
      <c r="Z675" s="1">
        <v>45804</v>
      </c>
      <c r="AB675" s="1">
        <v>45813</v>
      </c>
      <c r="AC675">
        <v>20</v>
      </c>
      <c r="AD675" s="1">
        <v>45833</v>
      </c>
      <c r="AE675" s="1"/>
      <c r="AF675" s="1">
        <v>45805</v>
      </c>
      <c r="AG675" t="s">
        <v>337</v>
      </c>
      <c r="AI675" t="s">
        <v>11787</v>
      </c>
      <c r="AJ675">
        <v>1</v>
      </c>
      <c r="AK675">
        <v>1</v>
      </c>
      <c r="AL675" t="s">
        <v>146</v>
      </c>
      <c r="AM675" t="s">
        <v>12735</v>
      </c>
      <c r="AN675" t="s">
        <v>14821</v>
      </c>
      <c r="AO675" t="s">
        <v>12646</v>
      </c>
      <c r="AP675" t="s">
        <v>146</v>
      </c>
      <c r="AQ675" t="s">
        <v>13963</v>
      </c>
      <c r="AS675">
        <v>7119</v>
      </c>
      <c r="AT675">
        <v>1150</v>
      </c>
      <c r="AU675" s="1"/>
      <c r="AW675" t="s">
        <v>179</v>
      </c>
      <c r="AY675">
        <v>1150</v>
      </c>
      <c r="BA675" t="s">
        <v>1324</v>
      </c>
      <c r="BB675" t="s">
        <v>24</v>
      </c>
      <c r="BC675" s="1">
        <v>45805</v>
      </c>
      <c r="BD675" t="s">
        <v>13965</v>
      </c>
      <c r="BE675">
        <v>36985</v>
      </c>
      <c r="BI675">
        <v>1</v>
      </c>
      <c r="BM675">
        <v>14400</v>
      </c>
    </row>
    <row r="676" spans="1:65" x14ac:dyDescent="0.3">
      <c r="A676" t="s">
        <v>14784</v>
      </c>
      <c r="B676" t="s">
        <v>87</v>
      </c>
      <c r="C676" t="s">
        <v>45</v>
      </c>
      <c r="D676" t="s">
        <v>873</v>
      </c>
      <c r="E676">
        <v>202505</v>
      </c>
      <c r="F676" t="s">
        <v>597</v>
      </c>
      <c r="G676" t="s">
        <v>605</v>
      </c>
      <c r="H676" s="1">
        <v>45708</v>
      </c>
      <c r="I676" t="s">
        <v>874</v>
      </c>
      <c r="J676" t="s">
        <v>1318</v>
      </c>
      <c r="K676" t="s">
        <v>1318</v>
      </c>
      <c r="L676" t="s">
        <v>48</v>
      </c>
      <c r="M676" t="s">
        <v>237</v>
      </c>
      <c r="N676" t="s">
        <v>13710</v>
      </c>
      <c r="O676" t="s">
        <v>12737</v>
      </c>
      <c r="P676" t="s">
        <v>910</v>
      </c>
      <c r="R676" t="s">
        <v>911</v>
      </c>
      <c r="S676">
        <v>18000</v>
      </c>
      <c r="T676" t="s">
        <v>32</v>
      </c>
      <c r="U676" t="s">
        <v>33</v>
      </c>
      <c r="V676" t="s">
        <v>568</v>
      </c>
      <c r="W676" t="s">
        <v>95</v>
      </c>
      <c r="X676" s="1">
        <v>45744</v>
      </c>
      <c r="Y676" s="1">
        <v>45796</v>
      </c>
      <c r="Z676" s="1"/>
      <c r="AB676" s="1">
        <v>45818</v>
      </c>
      <c r="AC676">
        <v>10</v>
      </c>
      <c r="AD676" s="1">
        <v>45830</v>
      </c>
      <c r="AE676" s="1"/>
      <c r="AF676" s="1">
        <v>45807</v>
      </c>
      <c r="AG676" t="s">
        <v>337</v>
      </c>
      <c r="AI676" t="s">
        <v>11787</v>
      </c>
      <c r="AJ676">
        <v>1</v>
      </c>
      <c r="AK676">
        <v>1</v>
      </c>
      <c r="AL676" t="s">
        <v>320</v>
      </c>
      <c r="AM676" t="s">
        <v>14822</v>
      </c>
      <c r="AN676" t="s">
        <v>14823</v>
      </c>
      <c r="AO676" t="s">
        <v>12687</v>
      </c>
      <c r="AP676" t="s">
        <v>410</v>
      </c>
      <c r="AQ676" t="s">
        <v>13963</v>
      </c>
      <c r="AS676">
        <v>3302</v>
      </c>
      <c r="AT676">
        <v>567</v>
      </c>
      <c r="AU676" s="1"/>
      <c r="AW676" t="s">
        <v>97</v>
      </c>
      <c r="AY676">
        <v>567</v>
      </c>
      <c r="BA676" t="s">
        <v>69</v>
      </c>
      <c r="BB676" t="s">
        <v>24</v>
      </c>
      <c r="BC676" s="1">
        <v>45807</v>
      </c>
      <c r="BD676" t="s">
        <v>13965</v>
      </c>
      <c r="BE676">
        <v>26730</v>
      </c>
      <c r="BI676">
        <v>1</v>
      </c>
      <c r="BM676">
        <v>18000</v>
      </c>
    </row>
    <row r="677" spans="1:65" x14ac:dyDescent="0.3">
      <c r="A677" t="s">
        <v>14784</v>
      </c>
      <c r="B677" t="s">
        <v>87</v>
      </c>
      <c r="C677" t="s">
        <v>45</v>
      </c>
      <c r="D677" t="s">
        <v>873</v>
      </c>
      <c r="E677">
        <v>202505</v>
      </c>
      <c r="F677" t="s">
        <v>597</v>
      </c>
      <c r="G677" t="s">
        <v>882</v>
      </c>
      <c r="H677" s="1">
        <v>45757</v>
      </c>
      <c r="I677" t="s">
        <v>874</v>
      </c>
      <c r="J677" t="s">
        <v>1318</v>
      </c>
      <c r="K677" t="s">
        <v>1318</v>
      </c>
      <c r="L677" t="s">
        <v>28</v>
      </c>
      <c r="M677" t="s">
        <v>3249</v>
      </c>
      <c r="N677" t="s">
        <v>13710</v>
      </c>
      <c r="O677" t="s">
        <v>14824</v>
      </c>
      <c r="P677" t="s">
        <v>242</v>
      </c>
      <c r="R677" t="s">
        <v>894</v>
      </c>
      <c r="S677">
        <v>2400</v>
      </c>
      <c r="T677" t="s">
        <v>32</v>
      </c>
      <c r="U677" t="s">
        <v>33</v>
      </c>
      <c r="V677" t="s">
        <v>520</v>
      </c>
      <c r="W677" t="s">
        <v>13974</v>
      </c>
      <c r="X677" s="1">
        <v>45818</v>
      </c>
      <c r="Y677" s="1">
        <v>45807</v>
      </c>
      <c r="Z677" s="1"/>
      <c r="AB677" s="1">
        <v>45814</v>
      </c>
      <c r="AC677">
        <v>7</v>
      </c>
      <c r="AD677" s="1">
        <v>45821</v>
      </c>
      <c r="AE677" s="1"/>
      <c r="AF677" s="1">
        <v>45807</v>
      </c>
      <c r="AG677" t="s">
        <v>337</v>
      </c>
      <c r="AI677" t="s">
        <v>53</v>
      </c>
      <c r="AL677" t="s">
        <v>12689</v>
      </c>
      <c r="AQ677" t="s">
        <v>594</v>
      </c>
      <c r="AR677" t="s">
        <v>12689</v>
      </c>
      <c r="AS677">
        <v>1807</v>
      </c>
      <c r="AT677">
        <v>248</v>
      </c>
      <c r="AU677" s="1"/>
      <c r="AW677" t="s">
        <v>269</v>
      </c>
      <c r="BA677" t="s">
        <v>13967</v>
      </c>
      <c r="BB677" t="s">
        <v>24</v>
      </c>
      <c r="BC677" s="1">
        <v>45807</v>
      </c>
      <c r="BD677" t="s">
        <v>13965</v>
      </c>
      <c r="BE677">
        <v>13680</v>
      </c>
      <c r="BM677">
        <v>2400</v>
      </c>
    </row>
    <row r="678" spans="1:65" x14ac:dyDescent="0.3">
      <c r="A678" t="s">
        <v>14784</v>
      </c>
      <c r="B678" t="s">
        <v>87</v>
      </c>
      <c r="C678" t="s">
        <v>106</v>
      </c>
      <c r="D678" t="s">
        <v>873</v>
      </c>
      <c r="E678">
        <v>202506</v>
      </c>
      <c r="F678" t="s">
        <v>597</v>
      </c>
      <c r="G678" t="s">
        <v>2495</v>
      </c>
      <c r="H678" s="1">
        <v>45769</v>
      </c>
      <c r="I678" t="s">
        <v>874</v>
      </c>
      <c r="J678">
        <v>8</v>
      </c>
      <c r="K678" t="s">
        <v>75</v>
      </c>
      <c r="L678" t="s">
        <v>28</v>
      </c>
      <c r="M678" t="s">
        <v>14825</v>
      </c>
      <c r="N678" t="s">
        <v>13710</v>
      </c>
      <c r="O678" t="s">
        <v>14826</v>
      </c>
      <c r="P678" t="s">
        <v>878</v>
      </c>
      <c r="R678" t="s">
        <v>879</v>
      </c>
      <c r="S678">
        <v>13680</v>
      </c>
      <c r="T678" t="s">
        <v>32</v>
      </c>
      <c r="U678" t="s">
        <v>33</v>
      </c>
      <c r="V678" t="s">
        <v>591</v>
      </c>
      <c r="W678" t="s">
        <v>592</v>
      </c>
      <c r="X678" s="1">
        <v>45842</v>
      </c>
      <c r="Y678" s="1">
        <v>45810</v>
      </c>
      <c r="Z678" s="1">
        <v>45812</v>
      </c>
      <c r="AB678" s="1">
        <v>45819</v>
      </c>
      <c r="AC678">
        <v>20</v>
      </c>
      <c r="AD678" s="1">
        <v>45838</v>
      </c>
      <c r="AE678" s="1"/>
      <c r="AF678" s="1">
        <v>45813</v>
      </c>
      <c r="AG678" t="s">
        <v>337</v>
      </c>
      <c r="AI678" t="s">
        <v>11787</v>
      </c>
      <c r="AJ678">
        <v>1</v>
      </c>
      <c r="AK678">
        <v>1</v>
      </c>
      <c r="AL678" t="s">
        <v>146</v>
      </c>
      <c r="AM678" t="s">
        <v>14827</v>
      </c>
      <c r="AN678" t="s">
        <v>14828</v>
      </c>
      <c r="AO678" t="s">
        <v>12646</v>
      </c>
      <c r="AP678" t="s">
        <v>146</v>
      </c>
      <c r="AQ678" t="s">
        <v>13963</v>
      </c>
      <c r="AS678">
        <v>7119</v>
      </c>
      <c r="AT678">
        <v>1250</v>
      </c>
      <c r="AU678" s="1"/>
      <c r="AW678" t="s">
        <v>179</v>
      </c>
      <c r="AY678">
        <v>1250</v>
      </c>
      <c r="BA678" t="s">
        <v>422</v>
      </c>
      <c r="BB678" t="s">
        <v>24</v>
      </c>
      <c r="BC678" s="1">
        <v>45813</v>
      </c>
      <c r="BD678" t="s">
        <v>13964</v>
      </c>
      <c r="BE678">
        <v>41307</v>
      </c>
      <c r="BI678">
        <v>1</v>
      </c>
      <c r="BM678">
        <v>13680</v>
      </c>
    </row>
    <row r="679" spans="1:65" x14ac:dyDescent="0.3">
      <c r="A679" t="s">
        <v>14784</v>
      </c>
      <c r="B679" t="s">
        <v>87</v>
      </c>
      <c r="C679" t="s">
        <v>578</v>
      </c>
      <c r="D679" t="s">
        <v>873</v>
      </c>
      <c r="E679">
        <v>202506</v>
      </c>
      <c r="F679" t="s">
        <v>597</v>
      </c>
      <c r="G679" t="s">
        <v>2039</v>
      </c>
      <c r="H679" s="1">
        <v>45764</v>
      </c>
      <c r="I679" t="s">
        <v>874</v>
      </c>
      <c r="J679" t="s">
        <v>1318</v>
      </c>
      <c r="K679" t="s">
        <v>1318</v>
      </c>
      <c r="L679" t="s">
        <v>48</v>
      </c>
      <c r="M679" t="s">
        <v>29</v>
      </c>
      <c r="N679" t="s">
        <v>13710</v>
      </c>
      <c r="O679" t="s">
        <v>14829</v>
      </c>
      <c r="P679" t="s">
        <v>242</v>
      </c>
      <c r="R679" t="s">
        <v>894</v>
      </c>
      <c r="S679">
        <v>5600</v>
      </c>
      <c r="T679" t="s">
        <v>32</v>
      </c>
      <c r="U679" t="s">
        <v>33</v>
      </c>
      <c r="V679" t="s">
        <v>433</v>
      </c>
      <c r="W679" t="s">
        <v>23</v>
      </c>
      <c r="X679" s="1">
        <v>45835</v>
      </c>
      <c r="Y679" s="1">
        <v>45811</v>
      </c>
      <c r="Z679" s="1"/>
      <c r="AB679" s="1">
        <v>45818</v>
      </c>
      <c r="AC679">
        <v>18</v>
      </c>
      <c r="AD679" s="1">
        <v>45836</v>
      </c>
      <c r="AE679" s="1"/>
      <c r="AF679" s="1">
        <v>45813</v>
      </c>
      <c r="AG679" t="s">
        <v>337</v>
      </c>
      <c r="AI679" t="s">
        <v>53</v>
      </c>
      <c r="AL679" t="s">
        <v>12689</v>
      </c>
      <c r="AM679" t="s">
        <v>14830</v>
      </c>
      <c r="AQ679" t="s">
        <v>594</v>
      </c>
      <c r="AR679" t="s">
        <v>12689</v>
      </c>
      <c r="AS679">
        <v>3264</v>
      </c>
      <c r="AT679">
        <v>840</v>
      </c>
      <c r="AU679" s="1"/>
      <c r="AW679" t="s">
        <v>38</v>
      </c>
      <c r="BA679" t="s">
        <v>1324</v>
      </c>
      <c r="BB679" t="s">
        <v>24</v>
      </c>
      <c r="BC679" s="1">
        <v>45813</v>
      </c>
      <c r="BD679" t="s">
        <v>13965</v>
      </c>
      <c r="BE679">
        <v>21728</v>
      </c>
      <c r="BM679">
        <v>5600</v>
      </c>
    </row>
    <row r="680" spans="1:65" x14ac:dyDescent="0.3">
      <c r="A680" t="s">
        <v>14784</v>
      </c>
      <c r="B680" t="s">
        <v>87</v>
      </c>
      <c r="C680" t="s">
        <v>45</v>
      </c>
      <c r="D680" t="s">
        <v>873</v>
      </c>
      <c r="E680">
        <v>202506</v>
      </c>
      <c r="F680" t="s">
        <v>597</v>
      </c>
      <c r="G680" t="s">
        <v>624</v>
      </c>
      <c r="H680" s="1">
        <v>45678</v>
      </c>
      <c r="I680" t="s">
        <v>874</v>
      </c>
      <c r="J680" t="s">
        <v>1318</v>
      </c>
      <c r="K680" t="s">
        <v>1318</v>
      </c>
      <c r="L680" t="s">
        <v>48</v>
      </c>
      <c r="M680" t="s">
        <v>889</v>
      </c>
      <c r="N680" t="s">
        <v>13710</v>
      </c>
      <c r="O680" t="s">
        <v>14394</v>
      </c>
      <c r="P680" t="s">
        <v>875</v>
      </c>
      <c r="R680" t="s">
        <v>125</v>
      </c>
      <c r="S680">
        <v>20000</v>
      </c>
      <c r="T680" t="s">
        <v>32</v>
      </c>
      <c r="U680" t="s">
        <v>126</v>
      </c>
      <c r="V680" t="s">
        <v>895</v>
      </c>
      <c r="W680" t="s">
        <v>896</v>
      </c>
      <c r="X680" s="1">
        <v>45804</v>
      </c>
      <c r="Y680" s="1">
        <v>45799</v>
      </c>
      <c r="Z680" s="1">
        <v>45800</v>
      </c>
      <c r="AB680" s="1">
        <v>45820</v>
      </c>
      <c r="AC680">
        <v>6</v>
      </c>
      <c r="AD680" s="1">
        <v>45826</v>
      </c>
      <c r="AE680" s="1"/>
      <c r="AF680" s="1">
        <v>45817</v>
      </c>
      <c r="AG680" t="s">
        <v>335</v>
      </c>
      <c r="AI680" t="s">
        <v>11790</v>
      </c>
      <c r="AJ680">
        <v>1</v>
      </c>
      <c r="AK680">
        <v>2</v>
      </c>
      <c r="AL680" t="s">
        <v>369</v>
      </c>
      <c r="AM680" t="s">
        <v>14831</v>
      </c>
      <c r="AN680" t="s">
        <v>14832</v>
      </c>
      <c r="AQ680" t="s">
        <v>13966</v>
      </c>
      <c r="AR680" t="s">
        <v>13966</v>
      </c>
      <c r="AS680">
        <v>7000</v>
      </c>
      <c r="AT680">
        <v>0</v>
      </c>
      <c r="AU680" s="1"/>
      <c r="AW680" t="s">
        <v>1277</v>
      </c>
      <c r="BA680" t="s">
        <v>13967</v>
      </c>
      <c r="BB680" t="s">
        <v>24</v>
      </c>
      <c r="BC680" s="1">
        <v>45807</v>
      </c>
      <c r="BD680" t="s">
        <v>13965</v>
      </c>
      <c r="BE680">
        <v>61200</v>
      </c>
      <c r="BL680">
        <v>2</v>
      </c>
    </row>
    <row r="681" spans="1:65" x14ac:dyDescent="0.3">
      <c r="A681" t="s">
        <v>14784</v>
      </c>
      <c r="B681" t="s">
        <v>87</v>
      </c>
      <c r="C681" t="s">
        <v>45</v>
      </c>
      <c r="D681" t="s">
        <v>873</v>
      </c>
      <c r="E681">
        <v>202506</v>
      </c>
      <c r="F681" t="s">
        <v>597</v>
      </c>
      <c r="G681" t="s">
        <v>12739</v>
      </c>
      <c r="H681" s="1">
        <v>45764</v>
      </c>
      <c r="I681" t="s">
        <v>874</v>
      </c>
      <c r="J681" t="s">
        <v>1318</v>
      </c>
      <c r="K681" t="s">
        <v>1318</v>
      </c>
      <c r="L681" t="s">
        <v>48</v>
      </c>
      <c r="M681" t="s">
        <v>12740</v>
      </c>
      <c r="N681" t="s">
        <v>13710</v>
      </c>
      <c r="O681" t="s">
        <v>12741</v>
      </c>
      <c r="P681" t="s">
        <v>875</v>
      </c>
      <c r="R681" t="s">
        <v>12742</v>
      </c>
      <c r="S681">
        <v>8000</v>
      </c>
      <c r="T681" t="s">
        <v>32</v>
      </c>
      <c r="U681" t="s">
        <v>33</v>
      </c>
      <c r="V681" t="s">
        <v>750</v>
      </c>
      <c r="W681" t="s">
        <v>77</v>
      </c>
      <c r="X681" s="1">
        <v>45809</v>
      </c>
      <c r="Y681" s="1">
        <v>45799</v>
      </c>
      <c r="Z681" s="1"/>
      <c r="AB681" s="1">
        <v>45818</v>
      </c>
      <c r="AC681">
        <v>2</v>
      </c>
      <c r="AD681" s="1">
        <v>45820</v>
      </c>
      <c r="AE681" s="1"/>
      <c r="AF681" s="1">
        <v>45815</v>
      </c>
      <c r="AG681" t="s">
        <v>335</v>
      </c>
      <c r="AI681" t="s">
        <v>11787</v>
      </c>
      <c r="AJ681">
        <v>1</v>
      </c>
      <c r="AK681">
        <v>1</v>
      </c>
      <c r="AL681" t="s">
        <v>437</v>
      </c>
      <c r="AM681" t="s">
        <v>14833</v>
      </c>
      <c r="AN681" t="s">
        <v>14834</v>
      </c>
      <c r="AO681" t="s">
        <v>12694</v>
      </c>
      <c r="AP681" t="s">
        <v>10369</v>
      </c>
      <c r="AQ681" t="s">
        <v>13963</v>
      </c>
      <c r="AS681">
        <v>1575</v>
      </c>
      <c r="AT681">
        <v>879</v>
      </c>
      <c r="AU681" s="1"/>
      <c r="AW681" t="s">
        <v>79</v>
      </c>
      <c r="AY681">
        <v>879</v>
      </c>
      <c r="BA681" t="s">
        <v>13967</v>
      </c>
      <c r="BB681" t="s">
        <v>24</v>
      </c>
      <c r="BC681" s="1">
        <v>45815</v>
      </c>
      <c r="BD681" t="s">
        <v>13965</v>
      </c>
      <c r="BE681">
        <v>32400</v>
      </c>
      <c r="BI681">
        <v>1</v>
      </c>
    </row>
    <row r="682" spans="1:65" x14ac:dyDescent="0.3">
      <c r="A682" t="s">
        <v>14784</v>
      </c>
      <c r="B682" t="s">
        <v>87</v>
      </c>
      <c r="C682" t="s">
        <v>45</v>
      </c>
      <c r="D682" t="s">
        <v>873</v>
      </c>
      <c r="E682">
        <v>202506</v>
      </c>
      <c r="F682" t="s">
        <v>597</v>
      </c>
      <c r="G682" t="s">
        <v>14835</v>
      </c>
      <c r="H682" s="1">
        <v>45779</v>
      </c>
      <c r="I682" t="s">
        <v>874</v>
      </c>
      <c r="J682" t="s">
        <v>1318</v>
      </c>
      <c r="K682" t="s">
        <v>1318</v>
      </c>
      <c r="L682" t="s">
        <v>48</v>
      </c>
      <c r="M682" t="s">
        <v>917</v>
      </c>
      <c r="N682" t="s">
        <v>13710</v>
      </c>
      <c r="O682" t="s">
        <v>14836</v>
      </c>
      <c r="P682" t="s">
        <v>242</v>
      </c>
      <c r="R682" t="s">
        <v>243</v>
      </c>
      <c r="S682">
        <v>16000</v>
      </c>
      <c r="T682" t="s">
        <v>32</v>
      </c>
      <c r="U682" t="s">
        <v>33</v>
      </c>
      <c r="V682" t="s">
        <v>593</v>
      </c>
      <c r="W682" t="s">
        <v>95</v>
      </c>
      <c r="X682" s="1">
        <v>45810</v>
      </c>
      <c r="Y682" s="1">
        <v>45810</v>
      </c>
      <c r="Z682" s="1"/>
      <c r="AB682" s="1">
        <v>45818</v>
      </c>
      <c r="AC682">
        <v>7</v>
      </c>
      <c r="AD682" s="1">
        <v>45825</v>
      </c>
      <c r="AE682" s="1"/>
      <c r="AF682" s="1">
        <v>45815</v>
      </c>
      <c r="AG682" t="s">
        <v>335</v>
      </c>
      <c r="AI682" t="s">
        <v>11787</v>
      </c>
      <c r="AJ682">
        <v>1</v>
      </c>
      <c r="AK682">
        <v>1</v>
      </c>
      <c r="AL682" t="s">
        <v>96</v>
      </c>
      <c r="AM682" t="s">
        <v>14837</v>
      </c>
      <c r="AN682" t="s">
        <v>14838</v>
      </c>
      <c r="AO682" t="s">
        <v>14786</v>
      </c>
      <c r="AP682" t="s">
        <v>96</v>
      </c>
      <c r="AQ682" t="s">
        <v>13963</v>
      </c>
      <c r="AS682">
        <v>3302</v>
      </c>
      <c r="AT682">
        <v>500</v>
      </c>
      <c r="AU682" s="1"/>
      <c r="AW682" t="s">
        <v>313</v>
      </c>
      <c r="AY682">
        <v>500</v>
      </c>
      <c r="BA682" t="s">
        <v>69</v>
      </c>
      <c r="BB682" t="s">
        <v>24</v>
      </c>
      <c r="BC682" s="1">
        <v>45815</v>
      </c>
      <c r="BD682" t="s">
        <v>13965</v>
      </c>
      <c r="BE682">
        <v>80640</v>
      </c>
      <c r="BI682">
        <v>1</v>
      </c>
    </row>
    <row r="683" spans="1:65" x14ac:dyDescent="0.3">
      <c r="A683" t="s">
        <v>14784</v>
      </c>
      <c r="B683" t="s">
        <v>87</v>
      </c>
      <c r="C683" t="s">
        <v>675</v>
      </c>
      <c r="D683" t="s">
        <v>873</v>
      </c>
      <c r="E683">
        <v>202506</v>
      </c>
      <c r="F683" t="s">
        <v>597</v>
      </c>
      <c r="G683" t="s">
        <v>928</v>
      </c>
      <c r="H683" s="1">
        <v>45681</v>
      </c>
      <c r="I683" t="s">
        <v>874</v>
      </c>
      <c r="J683">
        <v>9</v>
      </c>
      <c r="K683" t="s">
        <v>41</v>
      </c>
      <c r="L683" t="s">
        <v>48</v>
      </c>
      <c r="M683" t="s">
        <v>884</v>
      </c>
      <c r="N683" t="s">
        <v>13710</v>
      </c>
      <c r="O683" t="s">
        <v>14839</v>
      </c>
      <c r="P683" t="s">
        <v>885</v>
      </c>
      <c r="R683" t="s">
        <v>886</v>
      </c>
      <c r="S683">
        <v>18000</v>
      </c>
      <c r="T683" t="s">
        <v>32</v>
      </c>
      <c r="U683" t="s">
        <v>33</v>
      </c>
      <c r="V683" t="s">
        <v>887</v>
      </c>
      <c r="W683" t="s">
        <v>888</v>
      </c>
      <c r="X683" s="1">
        <v>45843</v>
      </c>
      <c r="Y683" s="1">
        <v>45810</v>
      </c>
      <c r="Z683" s="1"/>
      <c r="AB683" s="1">
        <v>45823</v>
      </c>
      <c r="AC683">
        <v>21</v>
      </c>
      <c r="AD683" s="1">
        <v>45844</v>
      </c>
      <c r="AE683" s="1"/>
      <c r="AF683" s="1">
        <v>45820</v>
      </c>
      <c r="AG683" t="s">
        <v>335</v>
      </c>
      <c r="AI683" t="s">
        <v>11787</v>
      </c>
      <c r="AJ683">
        <v>1</v>
      </c>
      <c r="AK683">
        <v>1</v>
      </c>
      <c r="AL683" t="s">
        <v>369</v>
      </c>
      <c r="AM683" t="s">
        <v>14840</v>
      </c>
      <c r="AN683" t="s">
        <v>14841</v>
      </c>
      <c r="AO683" t="s">
        <v>14798</v>
      </c>
      <c r="AP683" t="s">
        <v>535</v>
      </c>
      <c r="AQ683" t="s">
        <v>13963</v>
      </c>
      <c r="AS683">
        <v>6000</v>
      </c>
      <c r="AT683">
        <v>2100</v>
      </c>
      <c r="AU683" s="1"/>
      <c r="AW683" t="s">
        <v>1113</v>
      </c>
      <c r="AY683">
        <v>2100</v>
      </c>
      <c r="BA683" t="s">
        <v>39</v>
      </c>
      <c r="BB683" t="s">
        <v>63</v>
      </c>
      <c r="BC683" s="1">
        <v>45820</v>
      </c>
      <c r="BD683" t="s">
        <v>13965</v>
      </c>
      <c r="BE683">
        <v>35640</v>
      </c>
      <c r="BI683">
        <v>1</v>
      </c>
    </row>
    <row r="684" spans="1:65" x14ac:dyDescent="0.3">
      <c r="A684" t="s">
        <v>14784</v>
      </c>
      <c r="B684" t="s">
        <v>120</v>
      </c>
      <c r="C684" t="s">
        <v>45</v>
      </c>
      <c r="D684" t="s">
        <v>873</v>
      </c>
      <c r="E684">
        <v>202506</v>
      </c>
      <c r="F684" t="s">
        <v>597</v>
      </c>
      <c r="G684" t="s">
        <v>909</v>
      </c>
      <c r="H684" s="1">
        <v>45810</v>
      </c>
      <c r="I684" t="s">
        <v>918</v>
      </c>
      <c r="J684" t="s">
        <v>1318</v>
      </c>
      <c r="K684" t="s">
        <v>1318</v>
      </c>
      <c r="L684" t="s">
        <v>48</v>
      </c>
      <c r="M684" t="s">
        <v>877</v>
      </c>
      <c r="N684" t="s">
        <v>13647</v>
      </c>
      <c r="O684" t="s">
        <v>14842</v>
      </c>
      <c r="P684" t="s">
        <v>919</v>
      </c>
      <c r="R684" t="s">
        <v>920</v>
      </c>
      <c r="S684">
        <v>10080</v>
      </c>
      <c r="T684" t="s">
        <v>32</v>
      </c>
      <c r="U684" t="s">
        <v>33</v>
      </c>
      <c r="V684" t="s">
        <v>575</v>
      </c>
      <c r="W684" t="s">
        <v>575</v>
      </c>
      <c r="X684" s="1">
        <v>45828</v>
      </c>
      <c r="Y684" s="1">
        <v>45819</v>
      </c>
      <c r="Z684" s="1"/>
      <c r="AB684" s="1">
        <v>45825</v>
      </c>
      <c r="AC684">
        <v>7</v>
      </c>
      <c r="AD684" s="1">
        <v>45831</v>
      </c>
      <c r="AE684" s="1"/>
      <c r="AF684" s="1">
        <v>45820</v>
      </c>
      <c r="AG684" t="s">
        <v>335</v>
      </c>
      <c r="AI684" t="s">
        <v>11790</v>
      </c>
      <c r="AJ684">
        <v>4</v>
      </c>
      <c r="AK684">
        <v>8</v>
      </c>
      <c r="AL684" t="s">
        <v>530</v>
      </c>
      <c r="AM684" t="s">
        <v>14843</v>
      </c>
      <c r="AN684" t="s">
        <v>14844</v>
      </c>
      <c r="AO684" t="s">
        <v>12720</v>
      </c>
      <c r="AQ684" t="s">
        <v>594</v>
      </c>
      <c r="AR684" t="s">
        <v>14584</v>
      </c>
      <c r="AS684">
        <v>10738</v>
      </c>
      <c r="AT684">
        <v>5600</v>
      </c>
      <c r="AU684" s="1"/>
      <c r="AW684" t="s">
        <v>127</v>
      </c>
      <c r="AZ684">
        <v>1400</v>
      </c>
      <c r="BA684" t="s">
        <v>1324</v>
      </c>
      <c r="BB684" t="s">
        <v>251</v>
      </c>
      <c r="BC684" s="1">
        <v>45820</v>
      </c>
      <c r="BD684" t="s">
        <v>1118</v>
      </c>
      <c r="BE684">
        <v>106176</v>
      </c>
      <c r="BK684">
        <v>8</v>
      </c>
    </row>
    <row r="685" spans="1:65" x14ac:dyDescent="0.3">
      <c r="A685" t="s">
        <v>14784</v>
      </c>
      <c r="B685" t="s">
        <v>87</v>
      </c>
      <c r="C685" t="s">
        <v>45</v>
      </c>
      <c r="D685" t="s">
        <v>873</v>
      </c>
      <c r="E685">
        <v>202506</v>
      </c>
      <c r="F685" t="s">
        <v>597</v>
      </c>
      <c r="G685" t="s">
        <v>14845</v>
      </c>
      <c r="H685" s="1">
        <v>45790</v>
      </c>
      <c r="I685" t="s">
        <v>874</v>
      </c>
      <c r="J685" t="s">
        <v>1318</v>
      </c>
      <c r="K685" t="s">
        <v>1318</v>
      </c>
      <c r="L685" t="s">
        <v>48</v>
      </c>
      <c r="M685" t="s">
        <v>694</v>
      </c>
      <c r="N685" t="s">
        <v>13710</v>
      </c>
      <c r="O685" t="s">
        <v>14846</v>
      </c>
      <c r="P685" t="s">
        <v>880</v>
      </c>
      <c r="R685" t="s">
        <v>881</v>
      </c>
      <c r="S685">
        <v>16000</v>
      </c>
      <c r="T685" t="s">
        <v>32</v>
      </c>
      <c r="U685" t="s">
        <v>33</v>
      </c>
      <c r="V685" t="s">
        <v>678</v>
      </c>
      <c r="W685" t="s">
        <v>60</v>
      </c>
      <c r="X685" s="1">
        <v>45851</v>
      </c>
      <c r="Y685" s="1">
        <v>45827</v>
      </c>
      <c r="Z685" s="1"/>
      <c r="AB685" s="1">
        <v>45830</v>
      </c>
      <c r="AC685">
        <v>11</v>
      </c>
      <c r="AD685" s="1">
        <v>45841</v>
      </c>
      <c r="AE685" s="1"/>
      <c r="AF685" s="1">
        <v>45827</v>
      </c>
      <c r="AG685" t="s">
        <v>335</v>
      </c>
      <c r="AI685" t="s">
        <v>11787</v>
      </c>
      <c r="AJ685">
        <v>1</v>
      </c>
      <c r="AK685">
        <v>1</v>
      </c>
      <c r="AL685" t="s">
        <v>96</v>
      </c>
      <c r="AM685" t="s">
        <v>14847</v>
      </c>
      <c r="AN685" t="s">
        <v>14848</v>
      </c>
      <c r="AO685" t="s">
        <v>12646</v>
      </c>
      <c r="AP685" t="s">
        <v>96</v>
      </c>
      <c r="AQ685" t="s">
        <v>13963</v>
      </c>
      <c r="AS685">
        <v>3914</v>
      </c>
      <c r="AT685">
        <v>1160</v>
      </c>
      <c r="AU685" s="1"/>
      <c r="AW685" t="s">
        <v>321</v>
      </c>
      <c r="AY685">
        <v>1160</v>
      </c>
      <c r="BA685" t="s">
        <v>69</v>
      </c>
      <c r="BB685" t="s">
        <v>24</v>
      </c>
      <c r="BC685" s="1">
        <v>45827</v>
      </c>
      <c r="BD685" t="s">
        <v>13965</v>
      </c>
      <c r="BE685">
        <v>29808</v>
      </c>
      <c r="BI685">
        <v>1</v>
      </c>
    </row>
    <row r="686" spans="1:65" x14ac:dyDescent="0.3">
      <c r="A686" t="s">
        <v>14784</v>
      </c>
      <c r="B686" t="s">
        <v>87</v>
      </c>
      <c r="C686" t="s">
        <v>45</v>
      </c>
      <c r="D686" t="s">
        <v>873</v>
      </c>
      <c r="E686">
        <v>202506</v>
      </c>
      <c r="F686" t="s">
        <v>597</v>
      </c>
      <c r="G686" t="s">
        <v>14845</v>
      </c>
      <c r="H686" s="1">
        <v>45790</v>
      </c>
      <c r="I686" t="s">
        <v>874</v>
      </c>
      <c r="J686" t="s">
        <v>1318</v>
      </c>
      <c r="K686" t="s">
        <v>1318</v>
      </c>
      <c r="L686" t="s">
        <v>48</v>
      </c>
      <c r="M686" t="s">
        <v>694</v>
      </c>
      <c r="N686" t="s">
        <v>13710</v>
      </c>
      <c r="O686" t="s">
        <v>14846</v>
      </c>
      <c r="P686" t="s">
        <v>891</v>
      </c>
      <c r="R686" t="s">
        <v>2789</v>
      </c>
      <c r="S686">
        <v>1600</v>
      </c>
      <c r="T686" t="s">
        <v>32</v>
      </c>
      <c r="U686" t="s">
        <v>33</v>
      </c>
      <c r="V686" t="s">
        <v>678</v>
      </c>
      <c r="W686" t="s">
        <v>60</v>
      </c>
      <c r="X686" s="1">
        <v>45851</v>
      </c>
      <c r="Y686" s="1">
        <v>45827</v>
      </c>
      <c r="Z686" s="1"/>
      <c r="AB686" s="1">
        <v>45830</v>
      </c>
      <c r="AC686">
        <v>11</v>
      </c>
      <c r="AD686" s="1">
        <v>45841</v>
      </c>
      <c r="AE686" s="1"/>
      <c r="AF686" s="1">
        <v>45827</v>
      </c>
      <c r="AG686" t="s">
        <v>335</v>
      </c>
      <c r="AI686" t="s">
        <v>11787</v>
      </c>
      <c r="AJ686">
        <v>0</v>
      </c>
      <c r="AK686">
        <v>0</v>
      </c>
      <c r="AL686" t="s">
        <v>96</v>
      </c>
      <c r="AM686" t="s">
        <v>14847</v>
      </c>
      <c r="AN686" t="s">
        <v>14848</v>
      </c>
      <c r="AO686" t="s">
        <v>12646</v>
      </c>
      <c r="AP686" t="s">
        <v>96</v>
      </c>
      <c r="AQ686" t="s">
        <v>13963</v>
      </c>
      <c r="AS686">
        <v>3914</v>
      </c>
      <c r="AT686">
        <v>1160</v>
      </c>
      <c r="AU686" s="1"/>
      <c r="AW686" t="s">
        <v>321</v>
      </c>
      <c r="AY686">
        <v>1160</v>
      </c>
      <c r="BA686" t="s">
        <v>69</v>
      </c>
      <c r="BB686" t="s">
        <v>24</v>
      </c>
      <c r="BC686" s="1">
        <v>45827</v>
      </c>
      <c r="BD686" t="s">
        <v>13965</v>
      </c>
      <c r="BE686">
        <v>0</v>
      </c>
      <c r="BI686">
        <v>0</v>
      </c>
    </row>
    <row r="687" spans="1:65" x14ac:dyDescent="0.3">
      <c r="A687" t="s">
        <v>14784</v>
      </c>
      <c r="B687" t="s">
        <v>87</v>
      </c>
      <c r="C687" t="s">
        <v>45</v>
      </c>
      <c r="D687" t="s">
        <v>873</v>
      </c>
      <c r="E687">
        <v>202506</v>
      </c>
      <c r="F687" t="s">
        <v>597</v>
      </c>
      <c r="G687" t="s">
        <v>882</v>
      </c>
      <c r="H687" s="1">
        <v>45748</v>
      </c>
      <c r="I687" t="s">
        <v>874</v>
      </c>
      <c r="J687" t="s">
        <v>1318</v>
      </c>
      <c r="K687" t="s">
        <v>1318</v>
      </c>
      <c r="L687" t="s">
        <v>28</v>
      </c>
      <c r="M687" t="s">
        <v>893</v>
      </c>
      <c r="N687" t="s">
        <v>13710</v>
      </c>
      <c r="O687" t="s">
        <v>14849</v>
      </c>
      <c r="P687" t="s">
        <v>242</v>
      </c>
      <c r="R687" t="s">
        <v>894</v>
      </c>
      <c r="S687">
        <v>4000</v>
      </c>
      <c r="T687" t="s">
        <v>32</v>
      </c>
      <c r="U687" t="s">
        <v>33</v>
      </c>
      <c r="V687" t="s">
        <v>493</v>
      </c>
      <c r="W687" t="s">
        <v>464</v>
      </c>
      <c r="X687" s="1">
        <v>45823</v>
      </c>
      <c r="Y687" s="1">
        <v>45811</v>
      </c>
      <c r="Z687" s="1"/>
      <c r="AB687" s="1">
        <v>45820</v>
      </c>
      <c r="AC687">
        <v>3</v>
      </c>
      <c r="AD687" s="1">
        <v>45823</v>
      </c>
      <c r="AE687" s="1"/>
      <c r="AF687" s="1">
        <v>45815</v>
      </c>
      <c r="AG687" t="s">
        <v>348</v>
      </c>
      <c r="AI687" t="s">
        <v>53</v>
      </c>
      <c r="AL687" t="s">
        <v>12689</v>
      </c>
      <c r="AQ687" t="s">
        <v>594</v>
      </c>
      <c r="AR687" t="s">
        <v>12689</v>
      </c>
      <c r="AS687">
        <v>1942</v>
      </c>
      <c r="AT687">
        <v>240</v>
      </c>
      <c r="AU687" s="1"/>
      <c r="AW687" t="s">
        <v>101</v>
      </c>
      <c r="BA687" t="s">
        <v>13967</v>
      </c>
      <c r="BB687" t="s">
        <v>24</v>
      </c>
      <c r="BC687" s="1">
        <v>45815</v>
      </c>
      <c r="BD687" t="s">
        <v>13965</v>
      </c>
      <c r="BE687">
        <v>20160</v>
      </c>
    </row>
    <row r="688" spans="1:65" x14ac:dyDescent="0.3">
      <c r="A688" t="s">
        <v>14784</v>
      </c>
      <c r="B688" t="s">
        <v>120</v>
      </c>
      <c r="C688" t="s">
        <v>45</v>
      </c>
      <c r="D688" t="s">
        <v>873</v>
      </c>
      <c r="E688">
        <v>202506</v>
      </c>
      <c r="F688" t="s">
        <v>597</v>
      </c>
      <c r="G688" t="s">
        <v>796</v>
      </c>
      <c r="H688" s="1">
        <v>45784</v>
      </c>
      <c r="I688" t="s">
        <v>874</v>
      </c>
      <c r="J688">
        <v>8</v>
      </c>
      <c r="K688" t="s">
        <v>75</v>
      </c>
      <c r="L688" t="s">
        <v>28</v>
      </c>
      <c r="M688" t="s">
        <v>877</v>
      </c>
      <c r="N688" t="s">
        <v>13710</v>
      </c>
      <c r="O688" t="s">
        <v>12733</v>
      </c>
      <c r="P688" t="s">
        <v>878</v>
      </c>
      <c r="R688" t="s">
        <v>879</v>
      </c>
      <c r="S688">
        <v>1440</v>
      </c>
      <c r="T688" t="s">
        <v>32</v>
      </c>
      <c r="U688" t="s">
        <v>33</v>
      </c>
      <c r="V688" t="s">
        <v>575</v>
      </c>
      <c r="W688" t="s">
        <v>575</v>
      </c>
      <c r="X688" s="1">
        <v>45836</v>
      </c>
      <c r="Y688" s="1">
        <v>45813</v>
      </c>
      <c r="Z688" s="1">
        <v>45813</v>
      </c>
      <c r="AB688" s="1">
        <v>45822</v>
      </c>
      <c r="AC688">
        <v>8</v>
      </c>
      <c r="AD688" s="1">
        <v>45830</v>
      </c>
      <c r="AE688" s="1"/>
      <c r="AF688" s="1">
        <v>45817</v>
      </c>
      <c r="AG688" t="s">
        <v>348</v>
      </c>
      <c r="AI688" t="s">
        <v>53</v>
      </c>
      <c r="AL688" t="s">
        <v>12689</v>
      </c>
      <c r="AQ688" t="s">
        <v>594</v>
      </c>
      <c r="AR688" t="s">
        <v>12689</v>
      </c>
      <c r="AS688">
        <v>0</v>
      </c>
      <c r="AT688">
        <v>0</v>
      </c>
      <c r="AU688" s="1"/>
      <c r="AW688" t="s">
        <v>127</v>
      </c>
      <c r="BA688" t="s">
        <v>1324</v>
      </c>
      <c r="BB688" t="s">
        <v>24</v>
      </c>
      <c r="BC688" s="1">
        <v>45817</v>
      </c>
      <c r="BD688" t="s">
        <v>1118</v>
      </c>
      <c r="BE688">
        <v>46342</v>
      </c>
    </row>
    <row r="689" spans="1:65" x14ac:dyDescent="0.3">
      <c r="A689" t="s">
        <v>14784</v>
      </c>
      <c r="B689" t="s">
        <v>87</v>
      </c>
      <c r="C689" t="s">
        <v>45</v>
      </c>
      <c r="D689" t="s">
        <v>873</v>
      </c>
      <c r="E689">
        <v>202506</v>
      </c>
      <c r="F689" t="s">
        <v>597</v>
      </c>
      <c r="G689" t="s">
        <v>909</v>
      </c>
      <c r="H689" s="1">
        <v>45811</v>
      </c>
      <c r="I689" t="s">
        <v>874</v>
      </c>
      <c r="J689" t="s">
        <v>1318</v>
      </c>
      <c r="K689" t="s">
        <v>1318</v>
      </c>
      <c r="L689" t="s">
        <v>28</v>
      </c>
      <c r="M689" t="s">
        <v>877</v>
      </c>
      <c r="N689" t="s">
        <v>13710</v>
      </c>
      <c r="O689" t="s">
        <v>14850</v>
      </c>
      <c r="P689" t="s">
        <v>935</v>
      </c>
      <c r="R689" t="s">
        <v>936</v>
      </c>
      <c r="S689">
        <v>50</v>
      </c>
      <c r="T689" t="s">
        <v>32</v>
      </c>
      <c r="U689" t="s">
        <v>33</v>
      </c>
      <c r="V689" t="s">
        <v>575</v>
      </c>
      <c r="W689" t="s">
        <v>575</v>
      </c>
      <c r="X689" s="1">
        <v>45828</v>
      </c>
      <c r="Y689" s="1">
        <v>45817</v>
      </c>
      <c r="Z689" s="1"/>
      <c r="AB689" s="1">
        <v>45822</v>
      </c>
      <c r="AC689">
        <v>8</v>
      </c>
      <c r="AD689" s="1">
        <v>45830</v>
      </c>
      <c r="AE689" s="1"/>
      <c r="AF689" s="1">
        <v>45817</v>
      </c>
      <c r="AG689" t="s">
        <v>348</v>
      </c>
      <c r="AI689" t="s">
        <v>53</v>
      </c>
      <c r="AL689" t="s">
        <v>12689</v>
      </c>
      <c r="AQ689" t="s">
        <v>594</v>
      </c>
      <c r="AR689" t="s">
        <v>12689</v>
      </c>
      <c r="AS689">
        <v>0</v>
      </c>
      <c r="AT689">
        <v>0</v>
      </c>
      <c r="AU689" s="1"/>
      <c r="AW689" t="s">
        <v>127</v>
      </c>
      <c r="BA689" t="s">
        <v>1324</v>
      </c>
      <c r="BB689" t="s">
        <v>24</v>
      </c>
      <c r="BC689" s="1">
        <v>45817</v>
      </c>
      <c r="BD689" t="s">
        <v>1118</v>
      </c>
      <c r="BE689">
        <v>14314</v>
      </c>
    </row>
    <row r="690" spans="1:65" x14ac:dyDescent="0.3">
      <c r="A690" t="s">
        <v>14784</v>
      </c>
      <c r="B690" t="s">
        <v>87</v>
      </c>
      <c r="C690" t="s">
        <v>106</v>
      </c>
      <c r="D690" t="s">
        <v>873</v>
      </c>
      <c r="E690">
        <v>202506</v>
      </c>
      <c r="F690" t="s">
        <v>597</v>
      </c>
      <c r="G690" t="s">
        <v>902</v>
      </c>
      <c r="H690" s="1">
        <v>45762</v>
      </c>
      <c r="I690" t="s">
        <v>874</v>
      </c>
      <c r="J690">
        <v>8</v>
      </c>
      <c r="K690" t="s">
        <v>75</v>
      </c>
      <c r="L690" t="s">
        <v>28</v>
      </c>
      <c r="M690" t="s">
        <v>190</v>
      </c>
      <c r="N690" t="s">
        <v>13710</v>
      </c>
      <c r="O690" t="s">
        <v>12736</v>
      </c>
      <c r="P690" t="s">
        <v>878</v>
      </c>
      <c r="R690" t="s">
        <v>879</v>
      </c>
      <c r="S690">
        <v>14400</v>
      </c>
      <c r="T690" t="s">
        <v>32</v>
      </c>
      <c r="U690" t="s">
        <v>33</v>
      </c>
      <c r="V690" t="s">
        <v>591</v>
      </c>
      <c r="W690" t="s">
        <v>592</v>
      </c>
      <c r="X690" s="1">
        <v>45833</v>
      </c>
      <c r="Y690" s="1">
        <v>45813</v>
      </c>
      <c r="Z690" s="1">
        <v>45818</v>
      </c>
      <c r="AB690" s="1">
        <v>45825</v>
      </c>
      <c r="AC690">
        <v>20</v>
      </c>
      <c r="AD690" s="1">
        <v>45845</v>
      </c>
      <c r="AE690" s="1"/>
      <c r="AF690" s="1">
        <v>45822</v>
      </c>
      <c r="AG690" t="s">
        <v>348</v>
      </c>
      <c r="AI690" t="s">
        <v>11787</v>
      </c>
      <c r="AJ690">
        <v>1</v>
      </c>
      <c r="AK690">
        <v>1</v>
      </c>
      <c r="AL690" t="s">
        <v>146</v>
      </c>
      <c r="AM690" t="s">
        <v>14851</v>
      </c>
      <c r="AN690" t="s">
        <v>14852</v>
      </c>
      <c r="AO690" t="s">
        <v>12646</v>
      </c>
      <c r="AP690" t="s">
        <v>146</v>
      </c>
      <c r="AQ690" t="s">
        <v>13963</v>
      </c>
      <c r="AS690">
        <v>7119</v>
      </c>
      <c r="AT690">
        <v>1150</v>
      </c>
      <c r="AU690" s="1"/>
      <c r="AW690" t="s">
        <v>179</v>
      </c>
      <c r="AY690">
        <v>1150</v>
      </c>
      <c r="BA690" t="s">
        <v>1324</v>
      </c>
      <c r="BB690" t="s">
        <v>24</v>
      </c>
      <c r="BC690" s="1">
        <v>45822</v>
      </c>
      <c r="BD690" t="s">
        <v>13965</v>
      </c>
      <c r="BE690">
        <v>39745</v>
      </c>
      <c r="BI690">
        <v>1</v>
      </c>
    </row>
    <row r="691" spans="1:65" x14ac:dyDescent="0.3">
      <c r="A691" t="s">
        <v>14784</v>
      </c>
      <c r="B691" t="s">
        <v>87</v>
      </c>
      <c r="C691" t="s">
        <v>578</v>
      </c>
      <c r="D691" t="s">
        <v>873</v>
      </c>
      <c r="E691">
        <v>202506</v>
      </c>
      <c r="F691" t="s">
        <v>597</v>
      </c>
      <c r="G691" t="s">
        <v>916</v>
      </c>
      <c r="H691" s="1">
        <v>45806</v>
      </c>
      <c r="I691" t="s">
        <v>874</v>
      </c>
      <c r="J691">
        <v>9</v>
      </c>
      <c r="K691" t="s">
        <v>41</v>
      </c>
      <c r="L691" t="s">
        <v>28</v>
      </c>
      <c r="M691" t="s">
        <v>29</v>
      </c>
      <c r="N691" t="s">
        <v>13710</v>
      </c>
      <c r="O691" t="s">
        <v>14853</v>
      </c>
      <c r="P691" t="s">
        <v>927</v>
      </c>
      <c r="R691" t="s">
        <v>937</v>
      </c>
      <c r="S691">
        <v>32000</v>
      </c>
      <c r="T691" t="s">
        <v>32</v>
      </c>
      <c r="U691" t="s">
        <v>33</v>
      </c>
      <c r="V691" t="s">
        <v>939</v>
      </c>
      <c r="W691" t="s">
        <v>23</v>
      </c>
      <c r="X691" s="1">
        <v>45838</v>
      </c>
      <c r="Y691" s="1">
        <v>45813</v>
      </c>
      <c r="Z691" s="1">
        <v>45818</v>
      </c>
      <c r="AB691" s="1">
        <v>45832</v>
      </c>
      <c r="AC691">
        <v>26</v>
      </c>
      <c r="AD691" s="1">
        <v>45858</v>
      </c>
      <c r="AE691" s="1"/>
      <c r="AF691" s="1">
        <v>45828</v>
      </c>
      <c r="AG691" t="s">
        <v>348</v>
      </c>
      <c r="AI691" t="s">
        <v>11787</v>
      </c>
      <c r="AJ691">
        <v>1</v>
      </c>
      <c r="AK691">
        <v>1</v>
      </c>
      <c r="AL691" t="s">
        <v>146</v>
      </c>
      <c r="AM691" t="s">
        <v>14363</v>
      </c>
      <c r="AO691" t="s">
        <v>12646</v>
      </c>
      <c r="AP691" t="s">
        <v>146</v>
      </c>
      <c r="AQ691" t="s">
        <v>594</v>
      </c>
      <c r="AR691" t="s">
        <v>14584</v>
      </c>
      <c r="AS691">
        <v>11949</v>
      </c>
      <c r="AT691">
        <v>2702</v>
      </c>
      <c r="AU691" s="1"/>
      <c r="AW691" t="s">
        <v>14854</v>
      </c>
      <c r="BA691" t="s">
        <v>1324</v>
      </c>
      <c r="BB691" t="s">
        <v>24</v>
      </c>
      <c r="BC691" s="1">
        <v>45828</v>
      </c>
      <c r="BD691" t="s">
        <v>13965</v>
      </c>
      <c r="BE691">
        <v>49280</v>
      </c>
      <c r="BK691">
        <v>1</v>
      </c>
    </row>
    <row r="692" spans="1:65" x14ac:dyDescent="0.3">
      <c r="A692" t="s">
        <v>14784</v>
      </c>
      <c r="B692" t="s">
        <v>87</v>
      </c>
      <c r="C692" t="s">
        <v>578</v>
      </c>
      <c r="D692" t="s">
        <v>873</v>
      </c>
      <c r="E692">
        <v>202506</v>
      </c>
      <c r="F692" t="s">
        <v>597</v>
      </c>
      <c r="G692" t="s">
        <v>12721</v>
      </c>
      <c r="H692" s="1">
        <v>45777</v>
      </c>
      <c r="I692" t="s">
        <v>874</v>
      </c>
      <c r="J692" t="s">
        <v>1318</v>
      </c>
      <c r="K692" t="s">
        <v>1318</v>
      </c>
      <c r="L692" t="s">
        <v>48</v>
      </c>
      <c r="M692" t="s">
        <v>29</v>
      </c>
      <c r="N692" t="s">
        <v>13710</v>
      </c>
      <c r="O692" t="s">
        <v>14855</v>
      </c>
      <c r="P692" t="s">
        <v>3247</v>
      </c>
      <c r="R692" t="s">
        <v>3248</v>
      </c>
      <c r="S692">
        <v>32000</v>
      </c>
      <c r="T692" t="s">
        <v>32</v>
      </c>
      <c r="U692" t="s">
        <v>33</v>
      </c>
      <c r="V692" t="s">
        <v>433</v>
      </c>
      <c r="W692" t="s">
        <v>23</v>
      </c>
      <c r="X692" s="1">
        <v>45843</v>
      </c>
      <c r="Y692" s="1">
        <v>45823</v>
      </c>
      <c r="Z692" s="1"/>
      <c r="AB692" s="1">
        <v>45827</v>
      </c>
      <c r="AC692">
        <v>16</v>
      </c>
      <c r="AD692" s="1">
        <v>45843</v>
      </c>
      <c r="AE692" s="1"/>
      <c r="AF692" s="1">
        <v>45824</v>
      </c>
      <c r="AG692" t="s">
        <v>348</v>
      </c>
      <c r="AI692" t="s">
        <v>11787</v>
      </c>
      <c r="AJ692">
        <v>2</v>
      </c>
      <c r="AK692">
        <v>2</v>
      </c>
      <c r="AL692" t="s">
        <v>146</v>
      </c>
      <c r="AM692" t="s">
        <v>14856</v>
      </c>
      <c r="AN692" t="s">
        <v>14857</v>
      </c>
      <c r="AP692" t="s">
        <v>44</v>
      </c>
      <c r="AQ692" t="s">
        <v>13963</v>
      </c>
      <c r="AS692">
        <v>20000</v>
      </c>
      <c r="AT692">
        <v>2102</v>
      </c>
      <c r="AU692" s="1"/>
      <c r="AW692" t="s">
        <v>38</v>
      </c>
      <c r="AY692">
        <v>1051</v>
      </c>
      <c r="AZ692">
        <v>1500</v>
      </c>
      <c r="BA692" t="s">
        <v>1324</v>
      </c>
      <c r="BB692" t="s">
        <v>24</v>
      </c>
      <c r="BC692" s="1">
        <v>45824</v>
      </c>
      <c r="BD692" t="s">
        <v>13965</v>
      </c>
      <c r="BE692">
        <v>91473</v>
      </c>
      <c r="BI692">
        <v>2</v>
      </c>
    </row>
    <row r="693" spans="1:65" x14ac:dyDescent="0.3">
      <c r="A693" t="s">
        <v>14784</v>
      </c>
      <c r="B693" t="s">
        <v>87</v>
      </c>
      <c r="C693" t="s">
        <v>45</v>
      </c>
      <c r="D693" t="s">
        <v>873</v>
      </c>
      <c r="E693">
        <v>202506</v>
      </c>
      <c r="F693" t="s">
        <v>597</v>
      </c>
      <c r="G693" t="s">
        <v>14835</v>
      </c>
      <c r="H693" s="1">
        <v>45779</v>
      </c>
      <c r="I693" t="s">
        <v>874</v>
      </c>
      <c r="J693" t="s">
        <v>1318</v>
      </c>
      <c r="K693" t="s">
        <v>1318</v>
      </c>
      <c r="L693" t="s">
        <v>48</v>
      </c>
      <c r="M693" t="s">
        <v>917</v>
      </c>
      <c r="N693" t="s">
        <v>13710</v>
      </c>
      <c r="O693" t="s">
        <v>14858</v>
      </c>
      <c r="P693" t="s">
        <v>242</v>
      </c>
      <c r="R693" t="s">
        <v>243</v>
      </c>
      <c r="S693">
        <v>16000</v>
      </c>
      <c r="T693" t="s">
        <v>32</v>
      </c>
      <c r="U693" t="s">
        <v>33</v>
      </c>
      <c r="V693" t="s">
        <v>593</v>
      </c>
      <c r="W693" t="s">
        <v>95</v>
      </c>
      <c r="X693" s="1">
        <v>45843</v>
      </c>
      <c r="Y693" s="1">
        <v>45826</v>
      </c>
      <c r="Z693" s="1"/>
      <c r="AB693" s="1">
        <v>45830</v>
      </c>
      <c r="AC693">
        <v>9</v>
      </c>
      <c r="AD693" s="1">
        <v>45839</v>
      </c>
      <c r="AE693" s="1"/>
      <c r="AF693" s="1">
        <v>45827</v>
      </c>
      <c r="AG693" t="s">
        <v>348</v>
      </c>
      <c r="AI693" t="s">
        <v>11787</v>
      </c>
      <c r="AJ693">
        <v>1</v>
      </c>
      <c r="AK693">
        <v>1</v>
      </c>
      <c r="AL693" t="s">
        <v>96</v>
      </c>
      <c r="AM693" t="s">
        <v>14859</v>
      </c>
      <c r="AP693" t="s">
        <v>410</v>
      </c>
      <c r="AQ693" t="s">
        <v>13963</v>
      </c>
      <c r="AS693">
        <v>3302</v>
      </c>
      <c r="AT693">
        <v>500</v>
      </c>
      <c r="AU693" s="1"/>
      <c r="AW693" t="s">
        <v>313</v>
      </c>
      <c r="AY693">
        <v>500</v>
      </c>
      <c r="BA693" t="s">
        <v>69</v>
      </c>
      <c r="BB693" t="s">
        <v>24</v>
      </c>
      <c r="BC693" s="1">
        <v>45827</v>
      </c>
      <c r="BD693" t="s">
        <v>13965</v>
      </c>
      <c r="BE693">
        <v>80640</v>
      </c>
      <c r="BI693">
        <v>1</v>
      </c>
    </row>
    <row r="694" spans="1:65" x14ac:dyDescent="0.3">
      <c r="A694" t="s">
        <v>14784</v>
      </c>
      <c r="B694" t="s">
        <v>87</v>
      </c>
      <c r="C694" t="s">
        <v>106</v>
      </c>
      <c r="D694" t="s">
        <v>873</v>
      </c>
      <c r="E694">
        <v>202507</v>
      </c>
      <c r="F694" t="s">
        <v>597</v>
      </c>
      <c r="G694" t="s">
        <v>2495</v>
      </c>
      <c r="H694" s="1">
        <v>45769</v>
      </c>
      <c r="I694" t="s">
        <v>874</v>
      </c>
      <c r="J694">
        <v>8</v>
      </c>
      <c r="K694" t="s">
        <v>75</v>
      </c>
      <c r="L694" t="s">
        <v>28</v>
      </c>
      <c r="M694" t="s">
        <v>14825</v>
      </c>
      <c r="N694" t="s">
        <v>13710</v>
      </c>
      <c r="O694" t="s">
        <v>14860</v>
      </c>
      <c r="P694" t="s">
        <v>878</v>
      </c>
      <c r="R694" t="s">
        <v>879</v>
      </c>
      <c r="S694">
        <v>13680</v>
      </c>
      <c r="T694" t="s">
        <v>32</v>
      </c>
      <c r="U694" t="s">
        <v>33</v>
      </c>
      <c r="V694" t="s">
        <v>591</v>
      </c>
      <c r="W694" t="s">
        <v>592</v>
      </c>
      <c r="X694" s="1">
        <v>45873</v>
      </c>
      <c r="Y694" s="1">
        <v>45838</v>
      </c>
      <c r="Z694" s="1">
        <v>45839</v>
      </c>
      <c r="AB694" s="1">
        <v>45846</v>
      </c>
      <c r="AC694">
        <v>20</v>
      </c>
      <c r="AD694" s="1">
        <v>45866</v>
      </c>
      <c r="AE694" s="1"/>
      <c r="AF694" s="1">
        <v>45843</v>
      </c>
      <c r="AG694" t="s">
        <v>348</v>
      </c>
      <c r="AI694" t="s">
        <v>11787</v>
      </c>
      <c r="AJ694">
        <v>1</v>
      </c>
      <c r="AK694">
        <v>1</v>
      </c>
      <c r="AL694" t="s">
        <v>146</v>
      </c>
      <c r="AM694" t="s">
        <v>14861</v>
      </c>
      <c r="AO694" t="s">
        <v>12646</v>
      </c>
      <c r="AP694" t="s">
        <v>146</v>
      </c>
      <c r="AQ694" t="s">
        <v>13963</v>
      </c>
      <c r="AS694">
        <v>7119</v>
      </c>
      <c r="AT694">
        <v>1250</v>
      </c>
      <c r="AU694" s="1"/>
      <c r="AW694" t="s">
        <v>179</v>
      </c>
      <c r="AY694">
        <v>1250</v>
      </c>
      <c r="BA694" t="s">
        <v>422</v>
      </c>
      <c r="BB694" t="s">
        <v>24</v>
      </c>
      <c r="BC694" s="1">
        <v>45843</v>
      </c>
      <c r="BD694" t="s">
        <v>13964</v>
      </c>
      <c r="BE694">
        <v>41307</v>
      </c>
      <c r="BI694">
        <v>1</v>
      </c>
    </row>
    <row r="695" spans="1:65" x14ac:dyDescent="0.3">
      <c r="A695" t="s">
        <v>14784</v>
      </c>
      <c r="B695" t="s">
        <v>120</v>
      </c>
      <c r="C695" t="s">
        <v>45</v>
      </c>
      <c r="D695" t="s">
        <v>873</v>
      </c>
      <c r="E695">
        <v>202506</v>
      </c>
      <c r="F695" t="s">
        <v>597</v>
      </c>
      <c r="G695" t="s">
        <v>909</v>
      </c>
      <c r="H695" s="1">
        <v>45811</v>
      </c>
      <c r="I695" t="s">
        <v>918</v>
      </c>
      <c r="J695" t="s">
        <v>1318</v>
      </c>
      <c r="K695" t="s">
        <v>1318</v>
      </c>
      <c r="L695" t="s">
        <v>48</v>
      </c>
      <c r="M695" t="s">
        <v>877</v>
      </c>
      <c r="N695" t="s">
        <v>13647</v>
      </c>
      <c r="O695" t="s">
        <v>14862</v>
      </c>
      <c r="P695" t="s">
        <v>919</v>
      </c>
      <c r="R695" t="s">
        <v>920</v>
      </c>
      <c r="S695">
        <v>10080</v>
      </c>
      <c r="T695" t="s">
        <v>32</v>
      </c>
      <c r="U695" t="s">
        <v>33</v>
      </c>
      <c r="V695" t="s">
        <v>575</v>
      </c>
      <c r="W695" t="s">
        <v>575</v>
      </c>
      <c r="X695" s="1">
        <v>45835</v>
      </c>
      <c r="Y695" s="1">
        <v>45826</v>
      </c>
      <c r="Z695" s="1"/>
      <c r="AB695" s="1">
        <v>45832</v>
      </c>
      <c r="AC695">
        <v>7</v>
      </c>
      <c r="AD695" s="1">
        <v>45839</v>
      </c>
      <c r="AE695" s="1"/>
      <c r="AF695" s="1">
        <v>45827</v>
      </c>
      <c r="AG695" t="s">
        <v>348</v>
      </c>
      <c r="AI695" t="s">
        <v>11790</v>
      </c>
      <c r="AJ695">
        <v>4</v>
      </c>
      <c r="AK695">
        <v>8</v>
      </c>
      <c r="AL695" t="s">
        <v>530</v>
      </c>
      <c r="AO695" t="s">
        <v>12720</v>
      </c>
      <c r="AQ695" t="s">
        <v>594</v>
      </c>
      <c r="AR695" t="s">
        <v>14584</v>
      </c>
      <c r="AS695">
        <v>10738</v>
      </c>
      <c r="AT695">
        <v>5600</v>
      </c>
      <c r="AU695" s="1"/>
      <c r="AW695" t="s">
        <v>127</v>
      </c>
      <c r="AZ695">
        <v>1400</v>
      </c>
      <c r="BA695" t="s">
        <v>1324</v>
      </c>
      <c r="BB695" t="s">
        <v>251</v>
      </c>
      <c r="BC695" s="1">
        <v>45827</v>
      </c>
      <c r="BD695" t="s">
        <v>1118</v>
      </c>
      <c r="BE695">
        <v>106176</v>
      </c>
      <c r="BK695">
        <v>8</v>
      </c>
    </row>
    <row r="696" spans="1:65" x14ac:dyDescent="0.3">
      <c r="A696" t="s">
        <v>14784</v>
      </c>
      <c r="B696" t="s">
        <v>120</v>
      </c>
      <c r="C696" t="s">
        <v>45</v>
      </c>
      <c r="D696" t="s">
        <v>873</v>
      </c>
      <c r="E696">
        <v>202506</v>
      </c>
      <c r="F696" t="s">
        <v>597</v>
      </c>
      <c r="G696" t="s">
        <v>909</v>
      </c>
      <c r="H696" s="1">
        <v>45811</v>
      </c>
      <c r="I696" t="s">
        <v>918</v>
      </c>
      <c r="J696" t="s">
        <v>1318</v>
      </c>
      <c r="K696" t="s">
        <v>1318</v>
      </c>
      <c r="L696" t="s">
        <v>48</v>
      </c>
      <c r="M696" t="s">
        <v>877</v>
      </c>
      <c r="N696" t="s">
        <v>13647</v>
      </c>
      <c r="O696" t="s">
        <v>14863</v>
      </c>
      <c r="P696" t="s">
        <v>919</v>
      </c>
      <c r="R696" t="s">
        <v>920</v>
      </c>
      <c r="S696">
        <v>10080</v>
      </c>
      <c r="T696" t="s">
        <v>32</v>
      </c>
      <c r="U696" t="s">
        <v>33</v>
      </c>
      <c r="V696" t="s">
        <v>575</v>
      </c>
      <c r="W696" t="s">
        <v>575</v>
      </c>
      <c r="X696" s="1">
        <v>45841</v>
      </c>
      <c r="Y696" s="1">
        <v>45834</v>
      </c>
      <c r="Z696" s="1"/>
      <c r="AB696" s="1">
        <v>45839</v>
      </c>
      <c r="AC696">
        <v>7</v>
      </c>
      <c r="AD696" s="1">
        <v>45846</v>
      </c>
      <c r="AE696" s="1"/>
      <c r="AF696" s="1">
        <v>45835</v>
      </c>
      <c r="AG696" t="s">
        <v>348</v>
      </c>
      <c r="AI696" t="s">
        <v>11790</v>
      </c>
      <c r="AJ696">
        <v>4</v>
      </c>
      <c r="AK696">
        <v>8</v>
      </c>
      <c r="AL696" t="s">
        <v>530</v>
      </c>
      <c r="AO696" t="s">
        <v>12720</v>
      </c>
      <c r="AQ696" t="s">
        <v>594</v>
      </c>
      <c r="AR696" t="s">
        <v>14584</v>
      </c>
      <c r="AS696">
        <v>10738</v>
      </c>
      <c r="AT696">
        <v>5600</v>
      </c>
      <c r="AU696" s="1"/>
      <c r="AW696" t="s">
        <v>127</v>
      </c>
      <c r="AZ696">
        <v>1400</v>
      </c>
      <c r="BA696" t="s">
        <v>1324</v>
      </c>
      <c r="BB696" t="s">
        <v>251</v>
      </c>
      <c r="BC696" s="1">
        <v>45835</v>
      </c>
      <c r="BD696" t="s">
        <v>1118</v>
      </c>
      <c r="BE696">
        <v>106176</v>
      </c>
      <c r="BK696">
        <v>8</v>
      </c>
    </row>
    <row r="697" spans="1:65" x14ac:dyDescent="0.3">
      <c r="A697" t="s">
        <v>14784</v>
      </c>
      <c r="B697" t="s">
        <v>120</v>
      </c>
      <c r="C697" t="s">
        <v>45</v>
      </c>
      <c r="D697" t="s">
        <v>873</v>
      </c>
      <c r="E697">
        <v>202507</v>
      </c>
      <c r="F697" t="s">
        <v>597</v>
      </c>
      <c r="G697" t="s">
        <v>909</v>
      </c>
      <c r="H697" s="1">
        <v>45811</v>
      </c>
      <c r="I697" t="s">
        <v>918</v>
      </c>
      <c r="J697" t="s">
        <v>1318</v>
      </c>
      <c r="K697" t="s">
        <v>1318</v>
      </c>
      <c r="L697" t="s">
        <v>48</v>
      </c>
      <c r="M697" t="s">
        <v>877</v>
      </c>
      <c r="N697" t="s">
        <v>13647</v>
      </c>
      <c r="O697" t="s">
        <v>14864</v>
      </c>
      <c r="P697" t="s">
        <v>919</v>
      </c>
      <c r="R697" t="s">
        <v>920</v>
      </c>
      <c r="S697">
        <v>10080</v>
      </c>
      <c r="T697" t="s">
        <v>32</v>
      </c>
      <c r="U697" t="s">
        <v>33</v>
      </c>
      <c r="V697" t="s">
        <v>575</v>
      </c>
      <c r="W697" t="s">
        <v>575</v>
      </c>
      <c r="X697" s="1">
        <v>45848</v>
      </c>
      <c r="Y697" s="1">
        <v>45841</v>
      </c>
      <c r="Z697" s="1"/>
      <c r="AB697" s="1">
        <v>45846</v>
      </c>
      <c r="AC697">
        <v>7</v>
      </c>
      <c r="AD697" s="1">
        <v>45853</v>
      </c>
      <c r="AE697" s="1"/>
      <c r="AF697" s="1">
        <v>45842</v>
      </c>
      <c r="AG697" t="s">
        <v>348</v>
      </c>
      <c r="AI697" t="s">
        <v>11790</v>
      </c>
      <c r="AJ697">
        <v>4</v>
      </c>
      <c r="AK697">
        <v>8</v>
      </c>
      <c r="AL697" t="s">
        <v>530</v>
      </c>
      <c r="AO697" t="s">
        <v>12720</v>
      </c>
      <c r="AQ697" t="s">
        <v>594</v>
      </c>
      <c r="AR697" t="s">
        <v>14584</v>
      </c>
      <c r="AS697">
        <v>10738</v>
      </c>
      <c r="AT697">
        <v>5600</v>
      </c>
      <c r="AU697" s="1"/>
      <c r="AW697" t="s">
        <v>127</v>
      </c>
      <c r="AZ697">
        <v>1400</v>
      </c>
      <c r="BA697" t="s">
        <v>1324</v>
      </c>
      <c r="BB697" t="s">
        <v>251</v>
      </c>
      <c r="BC697" s="1">
        <v>45842</v>
      </c>
      <c r="BD697" t="s">
        <v>1118</v>
      </c>
      <c r="BE697">
        <v>106176</v>
      </c>
      <c r="BK697">
        <v>8</v>
      </c>
    </row>
    <row r="698" spans="1:65" x14ac:dyDescent="0.3">
      <c r="A698" t="s">
        <v>14784</v>
      </c>
      <c r="B698" t="s">
        <v>87</v>
      </c>
      <c r="C698" t="s">
        <v>45</v>
      </c>
      <c r="D698" t="s">
        <v>873</v>
      </c>
      <c r="E698">
        <v>202506</v>
      </c>
      <c r="F698" t="s">
        <v>597</v>
      </c>
      <c r="G698" t="s">
        <v>605</v>
      </c>
      <c r="H698" s="1">
        <v>45791</v>
      </c>
      <c r="I698" t="s">
        <v>874</v>
      </c>
      <c r="J698" t="s">
        <v>1318</v>
      </c>
      <c r="K698" t="s">
        <v>1318</v>
      </c>
      <c r="L698" t="s">
        <v>48</v>
      </c>
      <c r="M698" t="s">
        <v>206</v>
      </c>
      <c r="N698" t="s">
        <v>13710</v>
      </c>
      <c r="O698" t="s">
        <v>14865</v>
      </c>
      <c r="P698" t="s">
        <v>910</v>
      </c>
      <c r="R698" t="s">
        <v>911</v>
      </c>
      <c r="S698">
        <v>36000</v>
      </c>
      <c r="T698" t="s">
        <v>32</v>
      </c>
      <c r="U698" t="s">
        <v>33</v>
      </c>
      <c r="V698" t="s">
        <v>593</v>
      </c>
      <c r="W698" t="s">
        <v>95</v>
      </c>
      <c r="X698" s="1">
        <v>45838</v>
      </c>
      <c r="Y698" s="1">
        <v>45835</v>
      </c>
      <c r="Z698" s="1"/>
      <c r="AB698" s="1">
        <v>45837</v>
      </c>
      <c r="AC698">
        <v>9</v>
      </c>
      <c r="AD698" s="1">
        <v>45846</v>
      </c>
      <c r="AE698" s="1"/>
      <c r="AF698" s="1">
        <v>45834</v>
      </c>
      <c r="AG698" t="s">
        <v>348</v>
      </c>
      <c r="AI698" t="s">
        <v>11787</v>
      </c>
      <c r="AJ698">
        <v>2</v>
      </c>
      <c r="AK698">
        <v>2</v>
      </c>
      <c r="AL698" t="s">
        <v>96</v>
      </c>
      <c r="AM698" t="s">
        <v>14866</v>
      </c>
      <c r="AP698" t="s">
        <v>96</v>
      </c>
      <c r="AQ698" t="s">
        <v>13963</v>
      </c>
      <c r="AS698">
        <v>3382</v>
      </c>
      <c r="AT698">
        <v>500</v>
      </c>
      <c r="AU698" s="1"/>
      <c r="AW698" t="s">
        <v>313</v>
      </c>
      <c r="AY698">
        <v>500</v>
      </c>
      <c r="BA698" t="s">
        <v>69</v>
      </c>
      <c r="BB698" t="s">
        <v>24</v>
      </c>
      <c r="BC698" s="1">
        <v>45834</v>
      </c>
      <c r="BD698" t="s">
        <v>13965</v>
      </c>
      <c r="BE698">
        <v>55080</v>
      </c>
      <c r="BI698">
        <v>2</v>
      </c>
    </row>
    <row r="699" spans="1:65" x14ac:dyDescent="0.3">
      <c r="A699" t="s">
        <v>14784</v>
      </c>
      <c r="B699" t="s">
        <v>87</v>
      </c>
      <c r="C699" t="s">
        <v>106</v>
      </c>
      <c r="D699" t="s">
        <v>873</v>
      </c>
      <c r="E699">
        <v>202507</v>
      </c>
      <c r="F699" t="s">
        <v>597</v>
      </c>
      <c r="G699" t="s">
        <v>902</v>
      </c>
      <c r="H699" s="1">
        <v>45803</v>
      </c>
      <c r="I699" t="s">
        <v>874</v>
      </c>
      <c r="J699">
        <v>8</v>
      </c>
      <c r="K699" t="s">
        <v>75</v>
      </c>
      <c r="L699" t="s">
        <v>28</v>
      </c>
      <c r="M699" t="s">
        <v>190</v>
      </c>
      <c r="N699" t="s">
        <v>13710</v>
      </c>
      <c r="O699" t="s">
        <v>14867</v>
      </c>
      <c r="P699" t="s">
        <v>878</v>
      </c>
      <c r="R699" t="s">
        <v>879</v>
      </c>
      <c r="S699">
        <v>14400</v>
      </c>
      <c r="T699" t="s">
        <v>32</v>
      </c>
      <c r="U699" t="s">
        <v>33</v>
      </c>
      <c r="V699" t="s">
        <v>591</v>
      </c>
      <c r="W699" t="s">
        <v>592</v>
      </c>
      <c r="X699" s="1">
        <v>45888</v>
      </c>
      <c r="Y699" s="1">
        <v>45856</v>
      </c>
      <c r="Z699" s="1">
        <v>45855</v>
      </c>
      <c r="AB699" s="1">
        <v>45863</v>
      </c>
      <c r="AC699">
        <v>20</v>
      </c>
      <c r="AD699" s="1">
        <v>45883</v>
      </c>
      <c r="AE699" s="1"/>
      <c r="AF699" s="1">
        <v>45860</v>
      </c>
      <c r="AG699" t="s">
        <v>348</v>
      </c>
      <c r="AI699" t="s">
        <v>11787</v>
      </c>
      <c r="AJ699">
        <v>1</v>
      </c>
      <c r="AK699">
        <v>1</v>
      </c>
      <c r="AL699" t="s">
        <v>146</v>
      </c>
      <c r="AM699" t="s">
        <v>14868</v>
      </c>
      <c r="AO699" t="s">
        <v>12646</v>
      </c>
      <c r="AP699" t="s">
        <v>146</v>
      </c>
      <c r="AQ699" t="s">
        <v>13963</v>
      </c>
      <c r="AS699">
        <v>7119</v>
      </c>
      <c r="AT699">
        <v>1150</v>
      </c>
      <c r="AU699" s="1"/>
      <c r="AW699" t="s">
        <v>179</v>
      </c>
      <c r="AY699">
        <v>1150</v>
      </c>
      <c r="BA699" t="s">
        <v>1324</v>
      </c>
      <c r="BB699" t="s">
        <v>24</v>
      </c>
      <c r="BC699" s="1">
        <v>45860</v>
      </c>
      <c r="BD699" t="s">
        <v>13965</v>
      </c>
      <c r="BE699">
        <v>39745</v>
      </c>
      <c r="BI699">
        <v>1</v>
      </c>
    </row>
    <row r="700" spans="1:65" x14ac:dyDescent="0.3">
      <c r="A700" t="s">
        <v>14784</v>
      </c>
      <c r="B700" t="s">
        <v>87</v>
      </c>
      <c r="C700" t="s">
        <v>45</v>
      </c>
      <c r="D700" t="s">
        <v>873</v>
      </c>
      <c r="E700">
        <v>202506</v>
      </c>
      <c r="F700" t="s">
        <v>597</v>
      </c>
      <c r="G700" t="s">
        <v>7622</v>
      </c>
      <c r="H700" s="1">
        <v>45749</v>
      </c>
      <c r="I700" t="s">
        <v>874</v>
      </c>
      <c r="J700">
        <v>8</v>
      </c>
      <c r="K700" t="s">
        <v>80</v>
      </c>
      <c r="L700" t="s">
        <v>28</v>
      </c>
      <c r="M700" t="s">
        <v>877</v>
      </c>
      <c r="N700" t="s">
        <v>13710</v>
      </c>
      <c r="O700" t="s">
        <v>14869</v>
      </c>
      <c r="P700" t="s">
        <v>2306</v>
      </c>
      <c r="R700" t="s">
        <v>2307</v>
      </c>
      <c r="S700">
        <v>3467</v>
      </c>
      <c r="T700" t="s">
        <v>32</v>
      </c>
      <c r="U700" t="s">
        <v>33</v>
      </c>
      <c r="V700" t="s">
        <v>575</v>
      </c>
      <c r="W700" t="s">
        <v>575</v>
      </c>
      <c r="X700" s="1">
        <v>45853</v>
      </c>
      <c r="Y700" s="1">
        <v>45832</v>
      </c>
      <c r="Z700" s="1">
        <v>45818</v>
      </c>
      <c r="AB700" s="1">
        <v>45842</v>
      </c>
      <c r="AC700">
        <v>10</v>
      </c>
      <c r="AD700" s="1">
        <v>45853</v>
      </c>
      <c r="AE700" s="1"/>
      <c r="AF700" s="1">
        <v>45835</v>
      </c>
      <c r="AG700" t="s">
        <v>348</v>
      </c>
      <c r="AI700" t="s">
        <v>53</v>
      </c>
      <c r="AL700" t="s">
        <v>12689</v>
      </c>
      <c r="AQ700" t="s">
        <v>594</v>
      </c>
      <c r="AR700" t="s">
        <v>12689</v>
      </c>
      <c r="AS700">
        <v>5500</v>
      </c>
      <c r="AT700">
        <v>3130</v>
      </c>
      <c r="AU700" s="1"/>
      <c r="AW700" t="s">
        <v>127</v>
      </c>
      <c r="BA700" t="s">
        <v>1324</v>
      </c>
      <c r="BB700" t="s">
        <v>24</v>
      </c>
      <c r="BC700" s="1">
        <v>45835</v>
      </c>
      <c r="BD700" t="s">
        <v>1118</v>
      </c>
      <c r="BE700">
        <v>84011</v>
      </c>
    </row>
    <row r="701" spans="1:65" x14ac:dyDescent="0.3">
      <c r="A701" t="s">
        <v>14784</v>
      </c>
      <c r="B701" t="s">
        <v>87</v>
      </c>
      <c r="C701" t="s">
        <v>23</v>
      </c>
      <c r="D701" t="s">
        <v>799</v>
      </c>
      <c r="E701">
        <v>202501</v>
      </c>
      <c r="F701" t="s">
        <v>12513</v>
      </c>
      <c r="G701" t="s">
        <v>2032</v>
      </c>
      <c r="H701" s="1">
        <v>45629</v>
      </c>
      <c r="I701" t="s">
        <v>771</v>
      </c>
      <c r="J701">
        <v>8</v>
      </c>
      <c r="K701" t="s">
        <v>14870</v>
      </c>
      <c r="L701" t="s">
        <v>28</v>
      </c>
      <c r="M701" t="s">
        <v>29</v>
      </c>
      <c r="N701" t="s">
        <v>13710</v>
      </c>
      <c r="O701" t="s">
        <v>2267</v>
      </c>
      <c r="P701" t="s">
        <v>813</v>
      </c>
      <c r="Q701" t="s">
        <v>2268</v>
      </c>
      <c r="R701" t="s">
        <v>814</v>
      </c>
      <c r="S701">
        <v>32800</v>
      </c>
      <c r="T701" t="s">
        <v>32</v>
      </c>
      <c r="U701" t="s">
        <v>33</v>
      </c>
      <c r="V701" t="s">
        <v>794</v>
      </c>
      <c r="W701" t="s">
        <v>23</v>
      </c>
      <c r="X701" s="1">
        <v>45687</v>
      </c>
      <c r="Y701" s="1">
        <v>45648</v>
      </c>
      <c r="Z701" s="1">
        <v>45650</v>
      </c>
      <c r="AB701" s="1">
        <v>45660</v>
      </c>
      <c r="AC701">
        <v>18</v>
      </c>
      <c r="AD701" s="1">
        <v>45678</v>
      </c>
      <c r="AE701" s="1">
        <v>45676</v>
      </c>
      <c r="AF701" s="1">
        <v>45666</v>
      </c>
      <c r="AG701" t="s">
        <v>34</v>
      </c>
      <c r="AI701" t="s">
        <v>11787</v>
      </c>
      <c r="AJ701">
        <v>2</v>
      </c>
      <c r="AK701">
        <v>2</v>
      </c>
      <c r="AL701" t="s">
        <v>437</v>
      </c>
      <c r="AM701" t="s">
        <v>2706</v>
      </c>
      <c r="AN701" t="s">
        <v>2707</v>
      </c>
      <c r="AO701" t="s">
        <v>12703</v>
      </c>
      <c r="AP701" t="s">
        <v>476</v>
      </c>
      <c r="AQ701" t="s">
        <v>13963</v>
      </c>
      <c r="AS701">
        <v>10814</v>
      </c>
      <c r="AT701">
        <v>2900</v>
      </c>
      <c r="AU701" s="1"/>
      <c r="AW701" t="s">
        <v>834</v>
      </c>
      <c r="AY701">
        <v>1450</v>
      </c>
      <c r="BA701" t="s">
        <v>407</v>
      </c>
      <c r="BB701" t="s">
        <v>761</v>
      </c>
      <c r="BC701" s="1">
        <v>45663</v>
      </c>
      <c r="BD701" t="s">
        <v>13965</v>
      </c>
      <c r="BE701">
        <v>59968</v>
      </c>
      <c r="BI701">
        <v>2</v>
      </c>
      <c r="BM701">
        <v>32800</v>
      </c>
    </row>
    <row r="702" spans="1:65" x14ac:dyDescent="0.3">
      <c r="A702" t="s">
        <v>14784</v>
      </c>
      <c r="B702" t="s">
        <v>87</v>
      </c>
      <c r="C702" t="s">
        <v>23</v>
      </c>
      <c r="D702" t="s">
        <v>766</v>
      </c>
      <c r="E702">
        <v>202501</v>
      </c>
      <c r="F702" t="s">
        <v>12513</v>
      </c>
      <c r="G702" t="s">
        <v>2032</v>
      </c>
      <c r="H702" s="1">
        <v>45617</v>
      </c>
      <c r="I702" t="s">
        <v>771</v>
      </c>
      <c r="J702">
        <v>8</v>
      </c>
      <c r="K702" t="s">
        <v>14871</v>
      </c>
      <c r="L702" t="s">
        <v>28</v>
      </c>
      <c r="M702" t="s">
        <v>29</v>
      </c>
      <c r="N702" t="s">
        <v>13710</v>
      </c>
      <c r="O702" t="s">
        <v>2263</v>
      </c>
      <c r="P702" t="s">
        <v>781</v>
      </c>
      <c r="Q702" t="s">
        <v>2264</v>
      </c>
      <c r="R702" t="s">
        <v>782</v>
      </c>
      <c r="S702">
        <v>14400</v>
      </c>
      <c r="T702" t="s">
        <v>32</v>
      </c>
      <c r="U702" t="s">
        <v>33</v>
      </c>
      <c r="V702" t="s">
        <v>433</v>
      </c>
      <c r="W702" t="s">
        <v>23</v>
      </c>
      <c r="X702" s="1">
        <v>45675</v>
      </c>
      <c r="Y702" s="1">
        <v>45651</v>
      </c>
      <c r="Z702" s="1">
        <v>45652</v>
      </c>
      <c r="AB702" s="1">
        <v>45661</v>
      </c>
      <c r="AC702">
        <v>15</v>
      </c>
      <c r="AD702" s="1">
        <v>45676</v>
      </c>
      <c r="AE702" s="1">
        <v>45676</v>
      </c>
      <c r="AF702" s="1">
        <v>45666</v>
      </c>
      <c r="AG702" t="s">
        <v>34</v>
      </c>
      <c r="AI702" t="s">
        <v>11787</v>
      </c>
      <c r="AJ702">
        <v>1</v>
      </c>
      <c r="AK702">
        <v>1</v>
      </c>
      <c r="AL702" t="s">
        <v>96</v>
      </c>
      <c r="AM702" t="s">
        <v>3170</v>
      </c>
      <c r="AN702" t="s">
        <v>3196</v>
      </c>
      <c r="AO702" t="s">
        <v>12703</v>
      </c>
      <c r="AP702" t="s">
        <v>2031</v>
      </c>
      <c r="AQ702" t="s">
        <v>13963</v>
      </c>
      <c r="AS702">
        <v>6172</v>
      </c>
      <c r="AT702">
        <v>950</v>
      </c>
      <c r="AU702" s="1"/>
      <c r="AW702" t="s">
        <v>38</v>
      </c>
      <c r="AY702">
        <v>950</v>
      </c>
      <c r="BA702" t="s">
        <v>407</v>
      </c>
      <c r="BB702" t="s">
        <v>761</v>
      </c>
      <c r="BC702" s="1">
        <v>45666</v>
      </c>
      <c r="BD702" t="s">
        <v>13965</v>
      </c>
      <c r="BE702">
        <v>19607</v>
      </c>
      <c r="BI702">
        <v>1</v>
      </c>
      <c r="BM702">
        <v>14400</v>
      </c>
    </row>
    <row r="703" spans="1:65" x14ac:dyDescent="0.3">
      <c r="A703" t="s">
        <v>14784</v>
      </c>
      <c r="B703" t="s">
        <v>87</v>
      </c>
      <c r="C703" t="s">
        <v>106</v>
      </c>
      <c r="D703" t="s">
        <v>769</v>
      </c>
      <c r="E703">
        <v>202501</v>
      </c>
      <c r="F703" t="s">
        <v>12513</v>
      </c>
      <c r="G703" t="s">
        <v>1354</v>
      </c>
      <c r="H703" s="1">
        <v>45639</v>
      </c>
      <c r="I703" t="s">
        <v>757</v>
      </c>
      <c r="J703">
        <v>8</v>
      </c>
      <c r="K703" t="s">
        <v>14872</v>
      </c>
      <c r="L703" t="s">
        <v>48</v>
      </c>
      <c r="M703" t="s">
        <v>3197</v>
      </c>
      <c r="N703" t="s">
        <v>13710</v>
      </c>
      <c r="O703" t="s">
        <v>3198</v>
      </c>
      <c r="P703" t="s">
        <v>778</v>
      </c>
      <c r="Q703" t="s">
        <v>3199</v>
      </c>
      <c r="R703" t="s">
        <v>779</v>
      </c>
      <c r="S703">
        <v>60000</v>
      </c>
      <c r="T703" t="s">
        <v>32</v>
      </c>
      <c r="U703" t="s">
        <v>33</v>
      </c>
      <c r="V703" t="s">
        <v>620</v>
      </c>
      <c r="W703" t="s">
        <v>111</v>
      </c>
      <c r="X703" s="1">
        <v>45691</v>
      </c>
      <c r="Y703" s="1">
        <v>45663</v>
      </c>
      <c r="Z703" s="1"/>
      <c r="AB703" s="1">
        <v>45667</v>
      </c>
      <c r="AC703">
        <v>24</v>
      </c>
      <c r="AD703" s="1">
        <v>45691</v>
      </c>
      <c r="AE703" s="1">
        <v>45671</v>
      </c>
      <c r="AF703" s="1">
        <v>45663</v>
      </c>
      <c r="AG703" t="s">
        <v>34</v>
      </c>
      <c r="AI703" t="s">
        <v>11791</v>
      </c>
      <c r="AJ703">
        <v>3</v>
      </c>
      <c r="AK703">
        <v>3</v>
      </c>
      <c r="AL703" t="s">
        <v>415</v>
      </c>
      <c r="AM703" t="s">
        <v>5117</v>
      </c>
      <c r="AN703" t="s">
        <v>5118</v>
      </c>
      <c r="AO703" t="s">
        <v>12703</v>
      </c>
      <c r="AP703" t="s">
        <v>560</v>
      </c>
      <c r="AQ703" t="s">
        <v>594</v>
      </c>
      <c r="AR703" t="s">
        <v>14873</v>
      </c>
      <c r="AS703">
        <v>23166</v>
      </c>
      <c r="AT703">
        <v>12775</v>
      </c>
      <c r="AU703" s="1"/>
      <c r="AW703" t="s">
        <v>113</v>
      </c>
      <c r="AZ703">
        <v>3300</v>
      </c>
      <c r="BA703" t="s">
        <v>407</v>
      </c>
      <c r="BB703" t="s">
        <v>761</v>
      </c>
      <c r="BC703" s="1">
        <v>45663</v>
      </c>
      <c r="BD703" t="s">
        <v>13965</v>
      </c>
      <c r="BE703">
        <v>170601</v>
      </c>
      <c r="BK703">
        <v>3</v>
      </c>
      <c r="BM703">
        <v>60000</v>
      </c>
    </row>
    <row r="704" spans="1:65" x14ac:dyDescent="0.3">
      <c r="A704" t="s">
        <v>14784</v>
      </c>
      <c r="B704" t="s">
        <v>87</v>
      </c>
      <c r="C704" t="s">
        <v>45</v>
      </c>
      <c r="D704" t="s">
        <v>806</v>
      </c>
      <c r="E704">
        <v>202501</v>
      </c>
      <c r="F704" t="s">
        <v>12513</v>
      </c>
      <c r="G704" t="s">
        <v>1452</v>
      </c>
      <c r="H704" s="1">
        <v>45653</v>
      </c>
      <c r="I704" t="s">
        <v>757</v>
      </c>
      <c r="J704" t="s">
        <v>1318</v>
      </c>
      <c r="K704" t="s">
        <v>1318</v>
      </c>
      <c r="L704" t="s">
        <v>28</v>
      </c>
      <c r="M704" t="s">
        <v>1332</v>
      </c>
      <c r="N704" t="s">
        <v>13710</v>
      </c>
      <c r="O704" t="s">
        <v>3200</v>
      </c>
      <c r="P704" t="s">
        <v>807</v>
      </c>
      <c r="Q704" t="s">
        <v>3201</v>
      </c>
      <c r="R704" t="s">
        <v>808</v>
      </c>
      <c r="S704">
        <v>7040</v>
      </c>
      <c r="T704" t="s">
        <v>32</v>
      </c>
      <c r="U704" t="s">
        <v>33</v>
      </c>
      <c r="V704" t="s">
        <v>575</v>
      </c>
      <c r="W704" t="s">
        <v>575</v>
      </c>
      <c r="X704" s="1">
        <v>45677</v>
      </c>
      <c r="Y704" s="1">
        <v>45658</v>
      </c>
      <c r="Z704" s="1">
        <v>45659</v>
      </c>
      <c r="AB704" s="1">
        <v>45667</v>
      </c>
      <c r="AC704">
        <v>7</v>
      </c>
      <c r="AD704" s="1">
        <v>45674</v>
      </c>
      <c r="AE704" s="1">
        <v>45675</v>
      </c>
      <c r="AF704" s="1">
        <v>45665</v>
      </c>
      <c r="AG704" t="s">
        <v>34</v>
      </c>
      <c r="AI704" t="s">
        <v>11787</v>
      </c>
      <c r="AJ704">
        <v>0</v>
      </c>
      <c r="AK704">
        <v>0</v>
      </c>
      <c r="AL704" t="s">
        <v>828</v>
      </c>
      <c r="AM704" t="s">
        <v>3051</v>
      </c>
      <c r="AN704" t="s">
        <v>5119</v>
      </c>
      <c r="AO704" t="s">
        <v>12687</v>
      </c>
      <c r="AP704" t="s">
        <v>830</v>
      </c>
      <c r="AQ704" t="s">
        <v>13963</v>
      </c>
      <c r="AS704">
        <v>6032</v>
      </c>
      <c r="AT704">
        <v>350</v>
      </c>
      <c r="AU704" s="1"/>
      <c r="AW704" t="s">
        <v>127</v>
      </c>
      <c r="AY704">
        <v>350</v>
      </c>
      <c r="BA704" t="s">
        <v>407</v>
      </c>
      <c r="BB704" t="s">
        <v>761</v>
      </c>
      <c r="BC704" s="1">
        <v>45666</v>
      </c>
      <c r="BD704" t="s">
        <v>1118</v>
      </c>
      <c r="BE704">
        <v>57925</v>
      </c>
      <c r="BI704">
        <v>0</v>
      </c>
      <c r="BM704">
        <v>7040</v>
      </c>
    </row>
    <row r="705" spans="1:65" x14ac:dyDescent="0.3">
      <c r="A705" t="s">
        <v>14784</v>
      </c>
      <c r="B705" t="s">
        <v>87</v>
      </c>
      <c r="C705" t="s">
        <v>45</v>
      </c>
      <c r="D705" t="s">
        <v>106</v>
      </c>
      <c r="E705">
        <v>202501</v>
      </c>
      <c r="F705" t="s">
        <v>12513</v>
      </c>
      <c r="G705" t="s">
        <v>1452</v>
      </c>
      <c r="H705" s="1">
        <v>45653</v>
      </c>
      <c r="I705" t="s">
        <v>757</v>
      </c>
      <c r="J705">
        <v>8</v>
      </c>
      <c r="K705" t="s">
        <v>14874</v>
      </c>
      <c r="L705" t="s">
        <v>28</v>
      </c>
      <c r="M705" t="s">
        <v>1332</v>
      </c>
      <c r="N705" t="s">
        <v>13710</v>
      </c>
      <c r="O705" t="s">
        <v>3200</v>
      </c>
      <c r="P705" t="s">
        <v>809</v>
      </c>
      <c r="Q705" t="s">
        <v>3202</v>
      </c>
      <c r="R705" t="s">
        <v>810</v>
      </c>
      <c r="S705">
        <v>10000</v>
      </c>
      <c r="T705" t="s">
        <v>32</v>
      </c>
      <c r="U705" t="s">
        <v>33</v>
      </c>
      <c r="V705" t="s">
        <v>575</v>
      </c>
      <c r="W705" t="s">
        <v>575</v>
      </c>
      <c r="X705" s="1">
        <v>45677</v>
      </c>
      <c r="Y705" s="1">
        <v>45658</v>
      </c>
      <c r="Z705" s="1">
        <v>45659</v>
      </c>
      <c r="AB705" s="1">
        <v>45667</v>
      </c>
      <c r="AC705">
        <v>7</v>
      </c>
      <c r="AD705" s="1">
        <v>45674</v>
      </c>
      <c r="AE705" s="1">
        <v>45675</v>
      </c>
      <c r="AF705" s="1">
        <v>45665</v>
      </c>
      <c r="AG705" t="s">
        <v>34</v>
      </c>
      <c r="AI705" t="s">
        <v>11787</v>
      </c>
      <c r="AJ705">
        <v>1</v>
      </c>
      <c r="AK705">
        <v>1</v>
      </c>
      <c r="AL705" t="s">
        <v>828</v>
      </c>
      <c r="AM705" t="s">
        <v>3051</v>
      </c>
      <c r="AN705" t="s">
        <v>5119</v>
      </c>
      <c r="AO705" t="s">
        <v>12687</v>
      </c>
      <c r="AP705" t="s">
        <v>830</v>
      </c>
      <c r="AQ705" t="s">
        <v>13963</v>
      </c>
      <c r="AU705" s="1"/>
      <c r="AW705" t="s">
        <v>127</v>
      </c>
      <c r="AY705">
        <v>0</v>
      </c>
      <c r="BA705" t="s">
        <v>407</v>
      </c>
      <c r="BB705" t="s">
        <v>761</v>
      </c>
      <c r="BC705" s="1">
        <v>45666</v>
      </c>
      <c r="BD705" t="s">
        <v>1118</v>
      </c>
      <c r="BE705">
        <v>75680</v>
      </c>
      <c r="BI705">
        <v>1</v>
      </c>
      <c r="BM705">
        <v>10000</v>
      </c>
    </row>
    <row r="706" spans="1:65" x14ac:dyDescent="0.3">
      <c r="A706" t="s">
        <v>14784</v>
      </c>
      <c r="B706" t="s">
        <v>87</v>
      </c>
      <c r="C706" t="s">
        <v>45</v>
      </c>
      <c r="D706" t="s">
        <v>769</v>
      </c>
      <c r="E706">
        <v>202501</v>
      </c>
      <c r="F706" t="s">
        <v>12513</v>
      </c>
      <c r="G706" t="s">
        <v>25</v>
      </c>
      <c r="H706" s="1">
        <v>45617</v>
      </c>
      <c r="I706" t="s">
        <v>757</v>
      </c>
      <c r="J706">
        <v>8</v>
      </c>
      <c r="K706" t="s">
        <v>14872</v>
      </c>
      <c r="L706" t="s">
        <v>28</v>
      </c>
      <c r="M706" t="s">
        <v>837</v>
      </c>
      <c r="N706" t="s">
        <v>13710</v>
      </c>
      <c r="O706" t="s">
        <v>2271</v>
      </c>
      <c r="P706" t="s">
        <v>772</v>
      </c>
      <c r="Q706" t="s">
        <v>2272</v>
      </c>
      <c r="R706" t="s">
        <v>773</v>
      </c>
      <c r="S706">
        <v>15600</v>
      </c>
      <c r="T706" t="s">
        <v>32</v>
      </c>
      <c r="U706" t="s">
        <v>33</v>
      </c>
      <c r="V706" t="s">
        <v>524</v>
      </c>
      <c r="W706" t="s">
        <v>257</v>
      </c>
      <c r="X706" s="1">
        <v>45670</v>
      </c>
      <c r="Y706" s="1">
        <v>45654</v>
      </c>
      <c r="Z706" s="1">
        <v>45657</v>
      </c>
      <c r="AB706" s="1">
        <v>45668</v>
      </c>
      <c r="AC706">
        <v>2</v>
      </c>
      <c r="AD706" s="1">
        <v>45670</v>
      </c>
      <c r="AE706" s="1">
        <v>45668</v>
      </c>
      <c r="AF706" s="1">
        <v>45660</v>
      </c>
      <c r="AG706" t="s">
        <v>34</v>
      </c>
      <c r="AI706" t="s">
        <v>11787</v>
      </c>
      <c r="AJ706">
        <v>1</v>
      </c>
      <c r="AK706">
        <v>1</v>
      </c>
      <c r="AL706" t="s">
        <v>486</v>
      </c>
      <c r="AM706" t="s">
        <v>3203</v>
      </c>
      <c r="AN706" t="s">
        <v>3204</v>
      </c>
      <c r="AO706" t="s">
        <v>14798</v>
      </c>
      <c r="AP706" t="s">
        <v>822</v>
      </c>
      <c r="AQ706" t="s">
        <v>13963</v>
      </c>
      <c r="AS706">
        <v>7118</v>
      </c>
      <c r="AT706">
        <v>950</v>
      </c>
      <c r="AU706" s="1"/>
      <c r="AW706" t="s">
        <v>258</v>
      </c>
      <c r="AY706">
        <v>950</v>
      </c>
      <c r="BA706" t="s">
        <v>407</v>
      </c>
      <c r="BB706" t="s">
        <v>761</v>
      </c>
      <c r="BC706" s="1">
        <v>45659</v>
      </c>
      <c r="BD706" t="s">
        <v>1118</v>
      </c>
      <c r="BE706">
        <v>395632</v>
      </c>
      <c r="BI706">
        <v>1</v>
      </c>
      <c r="BM706">
        <v>15600</v>
      </c>
    </row>
    <row r="707" spans="1:65" x14ac:dyDescent="0.3">
      <c r="A707" t="s">
        <v>14784</v>
      </c>
      <c r="B707" t="s">
        <v>87</v>
      </c>
      <c r="C707" t="s">
        <v>45</v>
      </c>
      <c r="D707" t="s">
        <v>766</v>
      </c>
      <c r="E707">
        <v>202501</v>
      </c>
      <c r="F707" t="s">
        <v>12513</v>
      </c>
      <c r="G707" t="s">
        <v>2034</v>
      </c>
      <c r="H707" s="1">
        <v>45600</v>
      </c>
      <c r="I707" t="s">
        <v>757</v>
      </c>
      <c r="J707">
        <v>8</v>
      </c>
      <c r="K707" t="s">
        <v>14871</v>
      </c>
      <c r="L707" t="s">
        <v>48</v>
      </c>
      <c r="M707" t="s">
        <v>789</v>
      </c>
      <c r="N707" t="s">
        <v>13710</v>
      </c>
      <c r="O707" t="s">
        <v>2265</v>
      </c>
      <c r="P707" t="s">
        <v>781</v>
      </c>
      <c r="Q707" t="s">
        <v>2266</v>
      </c>
      <c r="R707" t="s">
        <v>782</v>
      </c>
      <c r="S707">
        <v>14400</v>
      </c>
      <c r="T707" t="s">
        <v>32</v>
      </c>
      <c r="U707" t="s">
        <v>33</v>
      </c>
      <c r="V707" t="s">
        <v>493</v>
      </c>
      <c r="W707" t="s">
        <v>464</v>
      </c>
      <c r="X707" s="1">
        <v>45666</v>
      </c>
      <c r="Y707" s="1">
        <v>45655</v>
      </c>
      <c r="Z707" s="1">
        <v>45657</v>
      </c>
      <c r="AB707" s="1">
        <v>45669</v>
      </c>
      <c r="AC707">
        <v>2</v>
      </c>
      <c r="AD707" s="1">
        <v>45671</v>
      </c>
      <c r="AE707" s="1">
        <v>45674</v>
      </c>
      <c r="AF707" s="1">
        <v>45664</v>
      </c>
      <c r="AG707" t="s">
        <v>34</v>
      </c>
      <c r="AI707" t="s">
        <v>11787</v>
      </c>
      <c r="AJ707">
        <v>1</v>
      </c>
      <c r="AK707">
        <v>1</v>
      </c>
      <c r="AL707" t="s">
        <v>530</v>
      </c>
      <c r="AM707" t="s">
        <v>5120</v>
      </c>
      <c r="AN707" t="s">
        <v>5121</v>
      </c>
      <c r="AO707" t="s">
        <v>12646</v>
      </c>
      <c r="AP707" t="s">
        <v>469</v>
      </c>
      <c r="AQ707" t="s">
        <v>594</v>
      </c>
      <c r="AR707" t="s">
        <v>14788</v>
      </c>
      <c r="AS707">
        <v>6530</v>
      </c>
      <c r="AT707">
        <v>940</v>
      </c>
      <c r="AU707" s="1"/>
      <c r="AW707" t="s">
        <v>101</v>
      </c>
      <c r="AZ707">
        <v>940</v>
      </c>
      <c r="BA707" t="s">
        <v>407</v>
      </c>
      <c r="BB707" t="s">
        <v>761</v>
      </c>
      <c r="BC707" s="1">
        <v>45660</v>
      </c>
      <c r="BD707" t="s">
        <v>13965</v>
      </c>
      <c r="BE707">
        <v>21312</v>
      </c>
      <c r="BK707">
        <v>1</v>
      </c>
      <c r="BM707">
        <v>14400</v>
      </c>
    </row>
    <row r="708" spans="1:65" x14ac:dyDescent="0.3">
      <c r="A708" t="s">
        <v>14784</v>
      </c>
      <c r="B708" t="s">
        <v>87</v>
      </c>
      <c r="C708" t="s">
        <v>45</v>
      </c>
      <c r="D708" t="s">
        <v>106</v>
      </c>
      <c r="E708">
        <v>202501</v>
      </c>
      <c r="F708" t="s">
        <v>12513</v>
      </c>
      <c r="G708" t="s">
        <v>2262</v>
      </c>
      <c r="H708" s="1">
        <v>45629</v>
      </c>
      <c r="I708" t="s">
        <v>757</v>
      </c>
      <c r="J708">
        <v>8</v>
      </c>
      <c r="K708" t="s">
        <v>14874</v>
      </c>
      <c r="L708" t="s">
        <v>28</v>
      </c>
      <c r="M708" t="s">
        <v>256</v>
      </c>
      <c r="N708" t="s">
        <v>13710</v>
      </c>
      <c r="O708" t="s">
        <v>2273</v>
      </c>
      <c r="P708" t="s">
        <v>763</v>
      </c>
      <c r="Q708" t="s">
        <v>2274</v>
      </c>
      <c r="R708" t="s">
        <v>764</v>
      </c>
      <c r="S708">
        <v>33600</v>
      </c>
      <c r="T708" t="s">
        <v>32</v>
      </c>
      <c r="U708" t="s">
        <v>33</v>
      </c>
      <c r="V708" t="s">
        <v>485</v>
      </c>
      <c r="W708" t="s">
        <v>257</v>
      </c>
      <c r="X708" s="1">
        <v>45674</v>
      </c>
      <c r="Y708" s="1">
        <v>45655</v>
      </c>
      <c r="Z708" s="1">
        <v>45657</v>
      </c>
      <c r="AB708" s="1">
        <v>45669</v>
      </c>
      <c r="AC708">
        <v>6</v>
      </c>
      <c r="AD708" s="1">
        <v>45675</v>
      </c>
      <c r="AE708" s="1">
        <v>45672</v>
      </c>
      <c r="AF708" s="1">
        <v>45663</v>
      </c>
      <c r="AG708" t="s">
        <v>34</v>
      </c>
      <c r="AI708" t="s">
        <v>11787</v>
      </c>
      <c r="AJ708">
        <v>2</v>
      </c>
      <c r="AK708">
        <v>2</v>
      </c>
      <c r="AL708" t="s">
        <v>486</v>
      </c>
      <c r="AM708" t="s">
        <v>5122</v>
      </c>
      <c r="AN708" t="s">
        <v>5123</v>
      </c>
      <c r="AO708" t="s">
        <v>14798</v>
      </c>
      <c r="AP708" t="s">
        <v>822</v>
      </c>
      <c r="AQ708" t="s">
        <v>13963</v>
      </c>
      <c r="AS708">
        <v>11876</v>
      </c>
      <c r="AT708">
        <v>1900</v>
      </c>
      <c r="AU708" s="1"/>
      <c r="AW708" t="s">
        <v>368</v>
      </c>
      <c r="AY708">
        <v>950</v>
      </c>
      <c r="BA708" t="s">
        <v>407</v>
      </c>
      <c r="BB708" t="s">
        <v>761</v>
      </c>
      <c r="BC708" s="1">
        <v>45660</v>
      </c>
      <c r="BD708" t="s">
        <v>13975</v>
      </c>
      <c r="BE708">
        <v>4728158</v>
      </c>
      <c r="BI708">
        <v>2</v>
      </c>
      <c r="BM708">
        <v>33600</v>
      </c>
    </row>
    <row r="709" spans="1:65" x14ac:dyDescent="0.3">
      <c r="A709" t="s">
        <v>14784</v>
      </c>
      <c r="B709" t="s">
        <v>87</v>
      </c>
      <c r="C709" t="s">
        <v>45</v>
      </c>
      <c r="D709" t="s">
        <v>783</v>
      </c>
      <c r="E709">
        <v>202501</v>
      </c>
      <c r="F709" t="s">
        <v>12513</v>
      </c>
      <c r="G709" t="s">
        <v>2262</v>
      </c>
      <c r="H709" s="1">
        <v>45637</v>
      </c>
      <c r="I709" t="s">
        <v>757</v>
      </c>
      <c r="J709">
        <v>8</v>
      </c>
      <c r="K709" t="s">
        <v>14875</v>
      </c>
      <c r="L709" t="s">
        <v>28</v>
      </c>
      <c r="M709" t="s">
        <v>256</v>
      </c>
      <c r="N709" t="s">
        <v>13710</v>
      </c>
      <c r="O709" t="s">
        <v>2711</v>
      </c>
      <c r="P709" t="s">
        <v>802</v>
      </c>
      <c r="Q709" t="s">
        <v>2712</v>
      </c>
      <c r="R709" t="s">
        <v>803</v>
      </c>
      <c r="S709">
        <v>18000</v>
      </c>
      <c r="T709" t="s">
        <v>32</v>
      </c>
      <c r="U709" t="s">
        <v>33</v>
      </c>
      <c r="V709" t="s">
        <v>485</v>
      </c>
      <c r="W709" t="s">
        <v>257</v>
      </c>
      <c r="X709" s="1">
        <v>45682</v>
      </c>
      <c r="Y709" s="1">
        <v>45658</v>
      </c>
      <c r="Z709" s="1">
        <v>45659</v>
      </c>
      <c r="AB709" s="1">
        <v>45669</v>
      </c>
      <c r="AC709">
        <v>6</v>
      </c>
      <c r="AD709" s="1">
        <v>45675</v>
      </c>
      <c r="AE709" s="1">
        <v>45672</v>
      </c>
      <c r="AF709" s="1">
        <v>45663</v>
      </c>
      <c r="AG709" t="s">
        <v>34</v>
      </c>
      <c r="AI709" t="s">
        <v>11787</v>
      </c>
      <c r="AJ709">
        <v>1</v>
      </c>
      <c r="AK709">
        <v>1</v>
      </c>
      <c r="AL709" t="s">
        <v>486</v>
      </c>
      <c r="AM709" t="s">
        <v>5122</v>
      </c>
      <c r="AN709" t="s">
        <v>5124</v>
      </c>
      <c r="AO709" t="s">
        <v>14798</v>
      </c>
      <c r="AP709" t="s">
        <v>822</v>
      </c>
      <c r="AQ709" t="s">
        <v>13963</v>
      </c>
      <c r="AS709">
        <v>6628</v>
      </c>
      <c r="AT709">
        <v>950</v>
      </c>
      <c r="AU709" s="1"/>
      <c r="AW709" t="s">
        <v>368</v>
      </c>
      <c r="AY709">
        <v>950</v>
      </c>
      <c r="BA709" t="s">
        <v>407</v>
      </c>
      <c r="BB709" t="s">
        <v>761</v>
      </c>
      <c r="BC709" s="1">
        <v>45674</v>
      </c>
      <c r="BD709" t="s">
        <v>13975</v>
      </c>
      <c r="BE709">
        <v>6862248</v>
      </c>
      <c r="BI709">
        <v>1</v>
      </c>
      <c r="BM709">
        <v>18000</v>
      </c>
    </row>
    <row r="710" spans="1:65" x14ac:dyDescent="0.3">
      <c r="A710" t="s">
        <v>14784</v>
      </c>
      <c r="B710" t="s">
        <v>87</v>
      </c>
      <c r="C710" t="s">
        <v>45</v>
      </c>
      <c r="D710" t="s">
        <v>774</v>
      </c>
      <c r="E710">
        <v>202501</v>
      </c>
      <c r="F710" t="s">
        <v>12513</v>
      </c>
      <c r="G710" t="s">
        <v>401</v>
      </c>
      <c r="H710" s="1">
        <v>45581</v>
      </c>
      <c r="I710" t="s">
        <v>757</v>
      </c>
      <c r="J710">
        <v>8</v>
      </c>
      <c r="K710" t="s">
        <v>80</v>
      </c>
      <c r="L710" t="s">
        <v>48</v>
      </c>
      <c r="M710" t="s">
        <v>2281</v>
      </c>
      <c r="N710" t="s">
        <v>13710</v>
      </c>
      <c r="O710" t="s">
        <v>2282</v>
      </c>
      <c r="P710" t="s">
        <v>835</v>
      </c>
      <c r="Q710" t="s">
        <v>2283</v>
      </c>
      <c r="R710" t="s">
        <v>836</v>
      </c>
      <c r="S710">
        <v>20000</v>
      </c>
      <c r="T710" t="s">
        <v>32</v>
      </c>
      <c r="U710" t="s">
        <v>33</v>
      </c>
      <c r="V710" t="s">
        <v>568</v>
      </c>
      <c r="W710" t="s">
        <v>95</v>
      </c>
      <c r="X710" s="1">
        <v>45685</v>
      </c>
      <c r="Y710" s="1">
        <v>45659</v>
      </c>
      <c r="Z710" s="1"/>
      <c r="AB710" s="1">
        <v>45669</v>
      </c>
      <c r="AC710">
        <v>9</v>
      </c>
      <c r="AD710" s="1">
        <v>45678</v>
      </c>
      <c r="AE710" s="1">
        <v>45671</v>
      </c>
      <c r="AF710" s="1">
        <v>45659</v>
      </c>
      <c r="AG710" t="s">
        <v>34</v>
      </c>
      <c r="AI710" t="s">
        <v>11791</v>
      </c>
      <c r="AJ710">
        <v>1</v>
      </c>
      <c r="AK710">
        <v>1</v>
      </c>
      <c r="AL710" t="s">
        <v>44</v>
      </c>
      <c r="AM710" t="s">
        <v>4953</v>
      </c>
      <c r="AN710" t="s">
        <v>5125</v>
      </c>
      <c r="AO710" t="s">
        <v>14786</v>
      </c>
      <c r="AP710" t="s">
        <v>3206</v>
      </c>
      <c r="AQ710" t="s">
        <v>13963</v>
      </c>
      <c r="AS710">
        <v>9292</v>
      </c>
      <c r="AT710">
        <v>1130</v>
      </c>
      <c r="AU710" s="1"/>
      <c r="AW710" t="s">
        <v>97</v>
      </c>
      <c r="AY710">
        <v>425</v>
      </c>
      <c r="BA710" t="s">
        <v>407</v>
      </c>
      <c r="BB710" t="s">
        <v>761</v>
      </c>
      <c r="BC710" s="1">
        <v>45659</v>
      </c>
      <c r="BD710" t="s">
        <v>13965</v>
      </c>
      <c r="BE710">
        <v>31936</v>
      </c>
      <c r="BI710">
        <v>1</v>
      </c>
      <c r="BM710">
        <v>20000</v>
      </c>
    </row>
    <row r="711" spans="1:65" x14ac:dyDescent="0.3">
      <c r="A711" t="s">
        <v>14784</v>
      </c>
      <c r="B711" t="s">
        <v>87</v>
      </c>
      <c r="C711" t="s">
        <v>45</v>
      </c>
      <c r="D711" t="s">
        <v>774</v>
      </c>
      <c r="E711">
        <v>202501</v>
      </c>
      <c r="F711" t="s">
        <v>12513</v>
      </c>
      <c r="G711" t="s">
        <v>401</v>
      </c>
      <c r="H711" s="1">
        <v>45639</v>
      </c>
      <c r="I711" t="s">
        <v>757</v>
      </c>
      <c r="J711">
        <v>8</v>
      </c>
      <c r="K711" t="s">
        <v>80</v>
      </c>
      <c r="L711" t="s">
        <v>48</v>
      </c>
      <c r="M711" t="s">
        <v>2281</v>
      </c>
      <c r="N711" t="s">
        <v>13710</v>
      </c>
      <c r="O711" t="s">
        <v>3207</v>
      </c>
      <c r="P711" t="s">
        <v>835</v>
      </c>
      <c r="Q711" t="s">
        <v>3208</v>
      </c>
      <c r="R711" t="s">
        <v>836</v>
      </c>
      <c r="S711">
        <v>20000</v>
      </c>
      <c r="T711" t="s">
        <v>32</v>
      </c>
      <c r="U711" t="s">
        <v>33</v>
      </c>
      <c r="V711" t="s">
        <v>568</v>
      </c>
      <c r="W711" t="s">
        <v>95</v>
      </c>
      <c r="X711" s="1">
        <v>45685</v>
      </c>
      <c r="Y711" s="1">
        <v>45659</v>
      </c>
      <c r="Z711" s="1"/>
      <c r="AB711" s="1">
        <v>45669</v>
      </c>
      <c r="AC711">
        <v>9</v>
      </c>
      <c r="AD711" s="1">
        <v>45678</v>
      </c>
      <c r="AE711" s="1">
        <v>45671</v>
      </c>
      <c r="AF711" s="1">
        <v>45659</v>
      </c>
      <c r="AG711" t="s">
        <v>34</v>
      </c>
      <c r="AI711" t="s">
        <v>11791</v>
      </c>
      <c r="AJ711">
        <v>1</v>
      </c>
      <c r="AK711">
        <v>1</v>
      </c>
      <c r="AL711" t="s">
        <v>44</v>
      </c>
      <c r="AM711" t="s">
        <v>4953</v>
      </c>
      <c r="AN711" t="s">
        <v>5126</v>
      </c>
      <c r="AO711" t="s">
        <v>14786</v>
      </c>
      <c r="AP711" t="s">
        <v>3206</v>
      </c>
      <c r="AQ711" t="s">
        <v>13963</v>
      </c>
      <c r="AS711">
        <v>9042</v>
      </c>
      <c r="AT711">
        <v>1130</v>
      </c>
      <c r="AU711" s="1"/>
      <c r="AW711" t="s">
        <v>97</v>
      </c>
      <c r="AY711">
        <v>425</v>
      </c>
      <c r="BA711" t="s">
        <v>407</v>
      </c>
      <c r="BB711" t="s">
        <v>761</v>
      </c>
      <c r="BC711" s="1">
        <v>45659</v>
      </c>
      <c r="BD711" t="s">
        <v>13965</v>
      </c>
      <c r="BE711">
        <v>34930</v>
      </c>
      <c r="BI711">
        <v>1</v>
      </c>
      <c r="BM711">
        <v>20000</v>
      </c>
    </row>
    <row r="712" spans="1:65" x14ac:dyDescent="0.3">
      <c r="A712" t="s">
        <v>14784</v>
      </c>
      <c r="B712" t="s">
        <v>87</v>
      </c>
      <c r="C712" t="s">
        <v>23</v>
      </c>
      <c r="D712" t="s">
        <v>769</v>
      </c>
      <c r="E712">
        <v>202501</v>
      </c>
      <c r="F712" t="s">
        <v>12513</v>
      </c>
      <c r="G712" t="s">
        <v>2032</v>
      </c>
      <c r="H712" s="1">
        <v>45615</v>
      </c>
      <c r="I712" t="s">
        <v>771</v>
      </c>
      <c r="J712">
        <v>8</v>
      </c>
      <c r="K712" t="s">
        <v>14872</v>
      </c>
      <c r="L712" t="s">
        <v>28</v>
      </c>
      <c r="M712" t="s">
        <v>29</v>
      </c>
      <c r="N712" t="s">
        <v>13710</v>
      </c>
      <c r="O712" t="s">
        <v>2269</v>
      </c>
      <c r="P712" t="s">
        <v>772</v>
      </c>
      <c r="Q712" t="s">
        <v>2270</v>
      </c>
      <c r="R712" t="s">
        <v>773</v>
      </c>
      <c r="S712">
        <v>15600</v>
      </c>
      <c r="T712" t="s">
        <v>32</v>
      </c>
      <c r="U712" t="s">
        <v>33</v>
      </c>
      <c r="V712" t="s">
        <v>433</v>
      </c>
      <c r="W712" t="s">
        <v>23</v>
      </c>
      <c r="X712" s="1">
        <v>45687</v>
      </c>
      <c r="Y712" s="1">
        <v>45658</v>
      </c>
      <c r="Z712" s="1">
        <v>45659</v>
      </c>
      <c r="AB712" s="1">
        <v>45672</v>
      </c>
      <c r="AC712">
        <v>17</v>
      </c>
      <c r="AD712" s="1">
        <v>45689</v>
      </c>
      <c r="AE712" s="1">
        <v>45675</v>
      </c>
      <c r="AF712" s="1">
        <v>45666</v>
      </c>
      <c r="AG712" t="s">
        <v>34</v>
      </c>
      <c r="AI712" t="s">
        <v>11787</v>
      </c>
      <c r="AJ712">
        <v>1</v>
      </c>
      <c r="AK712">
        <v>1</v>
      </c>
      <c r="AL712" t="s">
        <v>828</v>
      </c>
      <c r="AM712" t="s">
        <v>5127</v>
      </c>
      <c r="AN712" t="s">
        <v>5128</v>
      </c>
      <c r="AO712" t="s">
        <v>12687</v>
      </c>
      <c r="AP712" t="s">
        <v>2031</v>
      </c>
      <c r="AQ712" t="s">
        <v>14789</v>
      </c>
      <c r="AS712">
        <v>6172</v>
      </c>
      <c r="AT712">
        <v>1850</v>
      </c>
      <c r="AU712" s="1"/>
      <c r="AW712" t="s">
        <v>38</v>
      </c>
      <c r="AY712">
        <v>1850</v>
      </c>
      <c r="BA712" t="s">
        <v>407</v>
      </c>
      <c r="BB712" t="s">
        <v>761</v>
      </c>
      <c r="BC712" s="1">
        <v>45663</v>
      </c>
      <c r="BD712" t="s">
        <v>13965</v>
      </c>
      <c r="BE712">
        <v>47268</v>
      </c>
      <c r="BJ712">
        <v>1</v>
      </c>
      <c r="BM712">
        <v>15600</v>
      </c>
    </row>
    <row r="713" spans="1:65" x14ac:dyDescent="0.3">
      <c r="A713" t="s">
        <v>14784</v>
      </c>
      <c r="B713" t="s">
        <v>87</v>
      </c>
      <c r="C713" t="s">
        <v>23</v>
      </c>
      <c r="D713" t="s">
        <v>799</v>
      </c>
      <c r="E713">
        <v>202501</v>
      </c>
      <c r="F713" t="s">
        <v>12513</v>
      </c>
      <c r="G713" t="s">
        <v>2032</v>
      </c>
      <c r="H713" s="1">
        <v>45624</v>
      </c>
      <c r="I713" t="s">
        <v>771</v>
      </c>
      <c r="J713">
        <v>8</v>
      </c>
      <c r="K713" t="s">
        <v>14870</v>
      </c>
      <c r="L713" t="s">
        <v>28</v>
      </c>
      <c r="M713" t="s">
        <v>29</v>
      </c>
      <c r="N713" t="s">
        <v>13710</v>
      </c>
      <c r="O713" t="s">
        <v>3233</v>
      </c>
      <c r="P713" t="s">
        <v>813</v>
      </c>
      <c r="Q713" t="s">
        <v>3234</v>
      </c>
      <c r="R713" t="s">
        <v>814</v>
      </c>
      <c r="S713">
        <v>16400</v>
      </c>
      <c r="T713" t="s">
        <v>32</v>
      </c>
      <c r="U713" t="s">
        <v>33</v>
      </c>
      <c r="V713" t="s">
        <v>433</v>
      </c>
      <c r="W713" t="s">
        <v>23</v>
      </c>
      <c r="X713" s="1">
        <v>45688</v>
      </c>
      <c r="Y713" s="1">
        <v>45663</v>
      </c>
      <c r="Z713" s="1">
        <v>45664</v>
      </c>
      <c r="AB713" s="1">
        <v>45672</v>
      </c>
      <c r="AC713">
        <v>17</v>
      </c>
      <c r="AD713" s="1">
        <v>45689</v>
      </c>
      <c r="AE713" s="1">
        <v>45675</v>
      </c>
      <c r="AF713" s="1">
        <v>45666</v>
      </c>
      <c r="AG713" t="s">
        <v>34</v>
      </c>
      <c r="AI713" t="s">
        <v>11787</v>
      </c>
      <c r="AJ713">
        <v>1</v>
      </c>
      <c r="AK713">
        <v>1</v>
      </c>
      <c r="AL713" t="s">
        <v>828</v>
      </c>
      <c r="AM713" t="s">
        <v>5127</v>
      </c>
      <c r="AN713" t="s">
        <v>5129</v>
      </c>
      <c r="AO713" t="s">
        <v>12687</v>
      </c>
      <c r="AP713" t="s">
        <v>2031</v>
      </c>
      <c r="AQ713" t="s">
        <v>14789</v>
      </c>
      <c r="AS713">
        <v>5822</v>
      </c>
      <c r="AT713">
        <v>1850</v>
      </c>
      <c r="AU713" s="1"/>
      <c r="AW713" t="s">
        <v>38</v>
      </c>
      <c r="AY713">
        <v>1850</v>
      </c>
      <c r="BA713" t="s">
        <v>407</v>
      </c>
      <c r="BB713" t="s">
        <v>761</v>
      </c>
      <c r="BC713" s="1">
        <v>45666</v>
      </c>
      <c r="BD713" t="s">
        <v>13965</v>
      </c>
      <c r="BE713">
        <v>29984</v>
      </c>
      <c r="BJ713">
        <v>1</v>
      </c>
      <c r="BM713">
        <v>16400</v>
      </c>
    </row>
    <row r="714" spans="1:65" x14ac:dyDescent="0.3">
      <c r="A714" t="s">
        <v>14784</v>
      </c>
      <c r="B714" t="s">
        <v>87</v>
      </c>
      <c r="C714" t="s">
        <v>45</v>
      </c>
      <c r="D714" t="s">
        <v>766</v>
      </c>
      <c r="E714">
        <v>202501</v>
      </c>
      <c r="F714" t="s">
        <v>12513</v>
      </c>
      <c r="G714" t="s">
        <v>401</v>
      </c>
      <c r="H714" s="1">
        <v>45649</v>
      </c>
      <c r="I714" t="s">
        <v>757</v>
      </c>
      <c r="J714">
        <v>8</v>
      </c>
      <c r="K714" t="s">
        <v>14871</v>
      </c>
      <c r="L714" t="s">
        <v>48</v>
      </c>
      <c r="M714" t="s">
        <v>777</v>
      </c>
      <c r="N714" t="s">
        <v>13710</v>
      </c>
      <c r="O714" t="s">
        <v>3213</v>
      </c>
      <c r="P714" t="s">
        <v>767</v>
      </c>
      <c r="Q714" t="s">
        <v>3214</v>
      </c>
      <c r="R714" t="s">
        <v>768</v>
      </c>
      <c r="S714">
        <v>20000</v>
      </c>
      <c r="T714" t="s">
        <v>32</v>
      </c>
      <c r="U714" t="s">
        <v>33</v>
      </c>
      <c r="V714" t="s">
        <v>670</v>
      </c>
      <c r="W714" t="s">
        <v>104</v>
      </c>
      <c r="X714" s="1">
        <v>45701</v>
      </c>
      <c r="Y714" s="1">
        <v>45664</v>
      </c>
      <c r="Z714" s="1"/>
      <c r="AB714" s="1">
        <v>45673</v>
      </c>
      <c r="AC714">
        <v>12</v>
      </c>
      <c r="AD714" s="1">
        <v>45685</v>
      </c>
      <c r="AE714" s="1">
        <v>45675</v>
      </c>
      <c r="AF714" s="1">
        <v>45664</v>
      </c>
      <c r="AG714" t="s">
        <v>34</v>
      </c>
      <c r="AI714" t="s">
        <v>11791</v>
      </c>
      <c r="AJ714">
        <v>1</v>
      </c>
      <c r="AK714">
        <v>1</v>
      </c>
      <c r="AL714" t="s">
        <v>369</v>
      </c>
      <c r="AM714" t="s">
        <v>3215</v>
      </c>
      <c r="AN714" t="s">
        <v>3216</v>
      </c>
      <c r="AO714" t="s">
        <v>12703</v>
      </c>
      <c r="AP714" t="s">
        <v>535</v>
      </c>
      <c r="AQ714" t="s">
        <v>13963</v>
      </c>
      <c r="AS714">
        <v>9592</v>
      </c>
      <c r="AT714">
        <v>2225</v>
      </c>
      <c r="AU714" s="1"/>
      <c r="AW714" t="s">
        <v>1182</v>
      </c>
      <c r="AY714">
        <v>1300</v>
      </c>
      <c r="BA714" t="s">
        <v>407</v>
      </c>
      <c r="BB714" t="s">
        <v>761</v>
      </c>
      <c r="BC714" s="1">
        <v>45664</v>
      </c>
      <c r="BD714" t="s">
        <v>13965</v>
      </c>
      <c r="BE714">
        <v>24302</v>
      </c>
      <c r="BI714">
        <v>1</v>
      </c>
      <c r="BM714">
        <v>20000</v>
      </c>
    </row>
    <row r="715" spans="1:65" x14ac:dyDescent="0.3">
      <c r="A715" t="s">
        <v>14784</v>
      </c>
      <c r="B715" t="s">
        <v>87</v>
      </c>
      <c r="C715" t="s">
        <v>23</v>
      </c>
      <c r="D715" t="s">
        <v>766</v>
      </c>
      <c r="E715">
        <v>202501</v>
      </c>
      <c r="F715" t="s">
        <v>12513</v>
      </c>
      <c r="G715" t="s">
        <v>2032</v>
      </c>
      <c r="H715" s="1">
        <v>45659</v>
      </c>
      <c r="I715" t="s">
        <v>757</v>
      </c>
      <c r="J715">
        <v>8</v>
      </c>
      <c r="K715" t="s">
        <v>14871</v>
      </c>
      <c r="L715" t="s">
        <v>28</v>
      </c>
      <c r="M715" t="s">
        <v>29</v>
      </c>
      <c r="N715" t="s">
        <v>13710</v>
      </c>
      <c r="O715" t="s">
        <v>5130</v>
      </c>
      <c r="P715" t="s">
        <v>767</v>
      </c>
      <c r="Q715" t="s">
        <v>5131</v>
      </c>
      <c r="R715" t="s">
        <v>768</v>
      </c>
      <c r="S715">
        <v>63000</v>
      </c>
      <c r="T715" t="s">
        <v>32</v>
      </c>
      <c r="U715" t="s">
        <v>33</v>
      </c>
      <c r="V715" t="s">
        <v>765</v>
      </c>
      <c r="W715" t="s">
        <v>23</v>
      </c>
      <c r="X715" s="1">
        <v>45710</v>
      </c>
      <c r="Y715" s="1">
        <v>45663</v>
      </c>
      <c r="Z715" s="1"/>
      <c r="AB715" s="1">
        <v>45674</v>
      </c>
      <c r="AC715">
        <v>31</v>
      </c>
      <c r="AD715" s="1">
        <v>45705</v>
      </c>
      <c r="AE715" s="1">
        <v>45676</v>
      </c>
      <c r="AF715" s="1">
        <v>45663</v>
      </c>
      <c r="AG715" t="s">
        <v>34</v>
      </c>
      <c r="AI715" t="s">
        <v>11791</v>
      </c>
      <c r="AJ715">
        <v>3</v>
      </c>
      <c r="AK715">
        <v>3</v>
      </c>
      <c r="AL715" t="s">
        <v>146</v>
      </c>
      <c r="AM715" t="s">
        <v>5132</v>
      </c>
      <c r="AN715" t="s">
        <v>5133</v>
      </c>
      <c r="AO715" t="s">
        <v>12646</v>
      </c>
      <c r="AP715" t="s">
        <v>823</v>
      </c>
      <c r="AQ715" t="s">
        <v>13963</v>
      </c>
      <c r="AS715">
        <v>23766</v>
      </c>
      <c r="AT715">
        <v>8880</v>
      </c>
      <c r="AU715" s="1"/>
      <c r="AW715" t="s">
        <v>831</v>
      </c>
      <c r="AY715">
        <v>1535</v>
      </c>
      <c r="BA715" t="s">
        <v>407</v>
      </c>
      <c r="BB715" t="s">
        <v>761</v>
      </c>
      <c r="BC715" s="1">
        <v>45663</v>
      </c>
      <c r="BD715" t="s">
        <v>13965</v>
      </c>
      <c r="BE715">
        <v>68290</v>
      </c>
      <c r="BI715">
        <v>3</v>
      </c>
      <c r="BM715">
        <v>63000</v>
      </c>
    </row>
    <row r="716" spans="1:65" x14ac:dyDescent="0.3">
      <c r="A716" t="s">
        <v>14784</v>
      </c>
      <c r="B716" t="s">
        <v>87</v>
      </c>
      <c r="C716" t="s">
        <v>23</v>
      </c>
      <c r="D716" t="s">
        <v>766</v>
      </c>
      <c r="E716">
        <v>202501</v>
      </c>
      <c r="F716" t="s">
        <v>12513</v>
      </c>
      <c r="G716" t="s">
        <v>2032</v>
      </c>
      <c r="H716" s="1">
        <v>45659</v>
      </c>
      <c r="I716" t="s">
        <v>757</v>
      </c>
      <c r="J716">
        <v>8</v>
      </c>
      <c r="K716" t="s">
        <v>14871</v>
      </c>
      <c r="L716" t="s">
        <v>28</v>
      </c>
      <c r="M716" t="s">
        <v>29</v>
      </c>
      <c r="N716" t="s">
        <v>13710</v>
      </c>
      <c r="O716" t="s">
        <v>5134</v>
      </c>
      <c r="P716" t="s">
        <v>767</v>
      </c>
      <c r="Q716" t="s">
        <v>5135</v>
      </c>
      <c r="R716" t="s">
        <v>768</v>
      </c>
      <c r="S716">
        <v>42000</v>
      </c>
      <c r="T716" t="s">
        <v>32</v>
      </c>
      <c r="U716" t="s">
        <v>33</v>
      </c>
      <c r="V716" t="s">
        <v>765</v>
      </c>
      <c r="W716" t="s">
        <v>23</v>
      </c>
      <c r="X716" s="1">
        <v>45710</v>
      </c>
      <c r="Y716" s="1">
        <v>45664</v>
      </c>
      <c r="Z716" s="1"/>
      <c r="AB716" s="1">
        <v>45674</v>
      </c>
      <c r="AC716">
        <v>31</v>
      </c>
      <c r="AD716" s="1">
        <v>45705</v>
      </c>
      <c r="AE716" s="1">
        <v>45676</v>
      </c>
      <c r="AF716" s="1">
        <v>45664</v>
      </c>
      <c r="AG716" t="s">
        <v>34</v>
      </c>
      <c r="AI716" t="s">
        <v>11791</v>
      </c>
      <c r="AJ716">
        <v>2</v>
      </c>
      <c r="AK716">
        <v>2</v>
      </c>
      <c r="AL716" t="s">
        <v>146</v>
      </c>
      <c r="AM716" t="s">
        <v>5132</v>
      </c>
      <c r="AN716" t="s">
        <v>5136</v>
      </c>
      <c r="AO716" t="s">
        <v>12646</v>
      </c>
      <c r="AP716" t="s">
        <v>823</v>
      </c>
      <c r="AQ716" t="s">
        <v>13963</v>
      </c>
      <c r="AS716">
        <v>15754</v>
      </c>
      <c r="AT716">
        <v>5780</v>
      </c>
      <c r="AU716" s="1"/>
      <c r="AW716" t="s">
        <v>831</v>
      </c>
      <c r="AY716">
        <v>1535</v>
      </c>
      <c r="BA716" t="s">
        <v>407</v>
      </c>
      <c r="BB716" t="s">
        <v>761</v>
      </c>
      <c r="BC716" s="1">
        <v>45664</v>
      </c>
      <c r="BD716" t="s">
        <v>13965</v>
      </c>
      <c r="BE716">
        <v>45476</v>
      </c>
      <c r="BI716">
        <v>2</v>
      </c>
      <c r="BM716">
        <v>42000</v>
      </c>
    </row>
    <row r="717" spans="1:65" x14ac:dyDescent="0.3">
      <c r="A717" t="s">
        <v>14784</v>
      </c>
      <c r="B717" t="s">
        <v>87</v>
      </c>
      <c r="C717" t="s">
        <v>45</v>
      </c>
      <c r="D717" t="s">
        <v>766</v>
      </c>
      <c r="E717">
        <v>202501</v>
      </c>
      <c r="F717" t="s">
        <v>12513</v>
      </c>
      <c r="G717" t="s">
        <v>2262</v>
      </c>
      <c r="H717" s="1">
        <v>45629</v>
      </c>
      <c r="I717" t="s">
        <v>757</v>
      </c>
      <c r="J717">
        <v>8</v>
      </c>
      <c r="K717" t="s">
        <v>14871</v>
      </c>
      <c r="L717" t="s">
        <v>28</v>
      </c>
      <c r="M717" t="s">
        <v>837</v>
      </c>
      <c r="N717" t="s">
        <v>13710</v>
      </c>
      <c r="O717" t="s">
        <v>2279</v>
      </c>
      <c r="P717" t="s">
        <v>781</v>
      </c>
      <c r="Q717" t="s">
        <v>2280</v>
      </c>
      <c r="R717" t="s">
        <v>782</v>
      </c>
      <c r="S717">
        <v>14400</v>
      </c>
      <c r="T717" t="s">
        <v>32</v>
      </c>
      <c r="U717" t="s">
        <v>33</v>
      </c>
      <c r="V717" t="s">
        <v>524</v>
      </c>
      <c r="W717" t="s">
        <v>257</v>
      </c>
      <c r="X717" s="1">
        <v>45682</v>
      </c>
      <c r="Y717" s="1">
        <v>45662</v>
      </c>
      <c r="Z717" s="1">
        <v>45664</v>
      </c>
      <c r="AB717" s="1">
        <v>45675</v>
      </c>
      <c r="AC717">
        <v>2</v>
      </c>
      <c r="AD717" s="1">
        <v>45677</v>
      </c>
      <c r="AE717" s="1">
        <v>45678</v>
      </c>
      <c r="AF717" s="1">
        <v>45667</v>
      </c>
      <c r="AG717" t="s">
        <v>34</v>
      </c>
      <c r="AI717" t="s">
        <v>11787</v>
      </c>
      <c r="AJ717">
        <v>1</v>
      </c>
      <c r="AK717">
        <v>1</v>
      </c>
      <c r="AL717" t="s">
        <v>486</v>
      </c>
      <c r="AM717" t="s">
        <v>5137</v>
      </c>
      <c r="AN717" t="s">
        <v>5138</v>
      </c>
      <c r="AO717" t="s">
        <v>14798</v>
      </c>
      <c r="AP717" t="s">
        <v>822</v>
      </c>
      <c r="AQ717" t="s">
        <v>13963</v>
      </c>
      <c r="AS717">
        <v>7058</v>
      </c>
      <c r="AT717">
        <v>950</v>
      </c>
      <c r="AU717" s="1"/>
      <c r="AW717" t="s">
        <v>258</v>
      </c>
      <c r="AY717">
        <v>950</v>
      </c>
      <c r="BA717" t="s">
        <v>407</v>
      </c>
      <c r="BB717" t="s">
        <v>761</v>
      </c>
      <c r="BC717" s="1">
        <v>45671</v>
      </c>
      <c r="BD717" t="s">
        <v>1118</v>
      </c>
      <c r="BE717">
        <v>315994</v>
      </c>
      <c r="BI717">
        <v>1</v>
      </c>
      <c r="BM717">
        <v>14400</v>
      </c>
    </row>
    <row r="718" spans="1:65" x14ac:dyDescent="0.3">
      <c r="A718" t="s">
        <v>14784</v>
      </c>
      <c r="B718" t="s">
        <v>87</v>
      </c>
      <c r="C718" t="s">
        <v>45</v>
      </c>
      <c r="D718" t="s">
        <v>766</v>
      </c>
      <c r="E718">
        <v>202501</v>
      </c>
      <c r="F718" t="s">
        <v>12513</v>
      </c>
      <c r="G718" t="s">
        <v>2262</v>
      </c>
      <c r="H718" s="1">
        <v>45635</v>
      </c>
      <c r="I718" t="s">
        <v>757</v>
      </c>
      <c r="J718">
        <v>8</v>
      </c>
      <c r="K718" t="s">
        <v>14871</v>
      </c>
      <c r="L718" t="s">
        <v>28</v>
      </c>
      <c r="M718" t="s">
        <v>256</v>
      </c>
      <c r="N718" t="s">
        <v>13710</v>
      </c>
      <c r="O718" t="s">
        <v>2708</v>
      </c>
      <c r="P718" t="s">
        <v>781</v>
      </c>
      <c r="Q718" t="s">
        <v>2709</v>
      </c>
      <c r="R718" t="s">
        <v>782</v>
      </c>
      <c r="S718">
        <v>7200</v>
      </c>
      <c r="T718" t="s">
        <v>32</v>
      </c>
      <c r="U718" t="s">
        <v>33</v>
      </c>
      <c r="V718" t="s">
        <v>485</v>
      </c>
      <c r="W718" t="s">
        <v>257</v>
      </c>
      <c r="X718" s="1">
        <v>45686</v>
      </c>
      <c r="Y718" s="1">
        <v>45662</v>
      </c>
      <c r="Z718" s="1">
        <v>45666</v>
      </c>
      <c r="AB718" s="1">
        <v>45676</v>
      </c>
      <c r="AC718">
        <v>6</v>
      </c>
      <c r="AD718" s="1">
        <v>45682</v>
      </c>
      <c r="AE718" s="1">
        <v>45687</v>
      </c>
      <c r="AF718" s="1">
        <v>45678</v>
      </c>
      <c r="AG718" t="s">
        <v>34</v>
      </c>
      <c r="AI718" t="s">
        <v>11787</v>
      </c>
      <c r="AJ718">
        <v>0</v>
      </c>
      <c r="AK718">
        <v>0</v>
      </c>
      <c r="AL718" t="s">
        <v>486</v>
      </c>
      <c r="AM718" t="s">
        <v>5139</v>
      </c>
      <c r="AN718" t="s">
        <v>5140</v>
      </c>
      <c r="AO718" t="s">
        <v>14798</v>
      </c>
      <c r="AP718" t="s">
        <v>822</v>
      </c>
      <c r="AQ718" t="s">
        <v>13963</v>
      </c>
      <c r="AS718">
        <v>8693</v>
      </c>
      <c r="AT718">
        <v>950</v>
      </c>
      <c r="AU718" s="1"/>
      <c r="AW718" t="s">
        <v>368</v>
      </c>
      <c r="AY718">
        <v>950</v>
      </c>
      <c r="BA718" t="s">
        <v>407</v>
      </c>
      <c r="BB718" t="s">
        <v>761</v>
      </c>
      <c r="BC718" s="1">
        <v>45674</v>
      </c>
      <c r="BD718" t="s">
        <v>13975</v>
      </c>
      <c r="BE718">
        <v>2400559</v>
      </c>
      <c r="BI718">
        <v>0</v>
      </c>
      <c r="BM718">
        <v>7200</v>
      </c>
    </row>
    <row r="719" spans="1:65" x14ac:dyDescent="0.3">
      <c r="A719" t="s">
        <v>14784</v>
      </c>
      <c r="B719" t="s">
        <v>87</v>
      </c>
      <c r="C719" t="s">
        <v>45</v>
      </c>
      <c r="D719" t="s">
        <v>769</v>
      </c>
      <c r="E719">
        <v>202501</v>
      </c>
      <c r="F719" t="s">
        <v>12513</v>
      </c>
      <c r="G719" t="s">
        <v>2262</v>
      </c>
      <c r="H719" s="1">
        <v>45635</v>
      </c>
      <c r="I719" t="s">
        <v>757</v>
      </c>
      <c r="J719">
        <v>8</v>
      </c>
      <c r="K719" t="s">
        <v>14872</v>
      </c>
      <c r="L719" t="s">
        <v>28</v>
      </c>
      <c r="M719" t="s">
        <v>256</v>
      </c>
      <c r="N719" t="s">
        <v>13710</v>
      </c>
      <c r="O719" t="s">
        <v>2708</v>
      </c>
      <c r="P719" t="s">
        <v>772</v>
      </c>
      <c r="Q719" t="s">
        <v>2710</v>
      </c>
      <c r="R719" t="s">
        <v>773</v>
      </c>
      <c r="S719">
        <v>7800</v>
      </c>
      <c r="T719" t="s">
        <v>32</v>
      </c>
      <c r="U719" t="s">
        <v>33</v>
      </c>
      <c r="V719" t="s">
        <v>485</v>
      </c>
      <c r="W719" t="s">
        <v>257</v>
      </c>
      <c r="X719" s="1">
        <v>45686</v>
      </c>
      <c r="Y719" s="1">
        <v>45663</v>
      </c>
      <c r="Z719" s="1">
        <v>45666</v>
      </c>
      <c r="AB719" s="1">
        <v>45676</v>
      </c>
      <c r="AC719">
        <v>6</v>
      </c>
      <c r="AD719" s="1">
        <v>45682</v>
      </c>
      <c r="AE719" s="1">
        <v>45687</v>
      </c>
      <c r="AF719" s="1">
        <v>45678</v>
      </c>
      <c r="AG719" t="s">
        <v>34</v>
      </c>
      <c r="AI719" t="s">
        <v>11787</v>
      </c>
      <c r="AJ719">
        <v>0</v>
      </c>
      <c r="AK719">
        <v>0</v>
      </c>
      <c r="AL719" t="s">
        <v>486</v>
      </c>
      <c r="AM719" t="s">
        <v>5139</v>
      </c>
      <c r="AN719" t="s">
        <v>5140</v>
      </c>
      <c r="AO719" t="s">
        <v>14798</v>
      </c>
      <c r="AP719" t="s">
        <v>822</v>
      </c>
      <c r="AQ719" t="s">
        <v>13963</v>
      </c>
      <c r="AU719" s="1"/>
      <c r="AW719" t="s">
        <v>368</v>
      </c>
      <c r="AY719">
        <v>0</v>
      </c>
      <c r="BA719" t="s">
        <v>407</v>
      </c>
      <c r="BB719" t="s">
        <v>761</v>
      </c>
      <c r="BC719" s="1">
        <v>45674</v>
      </c>
      <c r="BD719" t="s">
        <v>13975</v>
      </c>
      <c r="BE719">
        <v>3078793</v>
      </c>
      <c r="BI719">
        <v>0</v>
      </c>
      <c r="BM719">
        <v>7800</v>
      </c>
    </row>
    <row r="720" spans="1:65" x14ac:dyDescent="0.3">
      <c r="A720" t="s">
        <v>14784</v>
      </c>
      <c r="B720" t="s">
        <v>87</v>
      </c>
      <c r="C720" t="s">
        <v>45</v>
      </c>
      <c r="D720" t="s">
        <v>766</v>
      </c>
      <c r="E720">
        <v>202501</v>
      </c>
      <c r="F720" t="s">
        <v>12513</v>
      </c>
      <c r="G720" t="s">
        <v>2262</v>
      </c>
      <c r="H720" s="1">
        <v>45642</v>
      </c>
      <c r="I720" t="s">
        <v>757</v>
      </c>
      <c r="J720">
        <v>8</v>
      </c>
      <c r="K720" t="s">
        <v>14871</v>
      </c>
      <c r="L720" t="s">
        <v>28</v>
      </c>
      <c r="M720" t="s">
        <v>256</v>
      </c>
      <c r="N720" t="s">
        <v>13710</v>
      </c>
      <c r="O720" t="s">
        <v>3209</v>
      </c>
      <c r="P720" t="s">
        <v>767</v>
      </c>
      <c r="Q720" t="s">
        <v>3210</v>
      </c>
      <c r="R720" t="s">
        <v>768</v>
      </c>
      <c r="S720">
        <v>42000</v>
      </c>
      <c r="T720" t="s">
        <v>32</v>
      </c>
      <c r="U720" t="s">
        <v>33</v>
      </c>
      <c r="V720" t="s">
        <v>485</v>
      </c>
      <c r="W720" t="s">
        <v>257</v>
      </c>
      <c r="X720" s="1">
        <v>45682</v>
      </c>
      <c r="Y720" s="1">
        <v>45667</v>
      </c>
      <c r="Z720" s="1"/>
      <c r="AB720" s="1">
        <v>45676</v>
      </c>
      <c r="AC720">
        <v>6</v>
      </c>
      <c r="AD720" s="1">
        <v>45682</v>
      </c>
      <c r="AE720" s="1">
        <v>45687</v>
      </c>
      <c r="AF720" s="1">
        <v>45667</v>
      </c>
      <c r="AG720" t="s">
        <v>34</v>
      </c>
      <c r="AI720" t="s">
        <v>11791</v>
      </c>
      <c r="AJ720">
        <v>2</v>
      </c>
      <c r="AK720">
        <v>2</v>
      </c>
      <c r="AL720" t="s">
        <v>486</v>
      </c>
      <c r="AM720" t="s">
        <v>5141</v>
      </c>
      <c r="AN720" t="s">
        <v>5142</v>
      </c>
      <c r="AO720" t="s">
        <v>14798</v>
      </c>
      <c r="AP720" t="s">
        <v>822</v>
      </c>
      <c r="AQ720" t="s">
        <v>13963</v>
      </c>
      <c r="AS720">
        <v>21466</v>
      </c>
      <c r="AT720">
        <v>3610</v>
      </c>
      <c r="AU720" s="1"/>
      <c r="AW720" t="s">
        <v>368</v>
      </c>
      <c r="AY720">
        <v>950</v>
      </c>
      <c r="BA720" t="s">
        <v>407</v>
      </c>
      <c r="BB720" t="s">
        <v>761</v>
      </c>
      <c r="BC720" s="1">
        <v>45667</v>
      </c>
      <c r="BD720" t="s">
        <v>13975</v>
      </c>
      <c r="BE720">
        <v>12599724</v>
      </c>
      <c r="BI720">
        <v>2</v>
      </c>
      <c r="BM720">
        <v>42000</v>
      </c>
    </row>
    <row r="721" spans="1:65" x14ac:dyDescent="0.3">
      <c r="A721" t="s">
        <v>14784</v>
      </c>
      <c r="B721" t="s">
        <v>87</v>
      </c>
      <c r="C721" t="s">
        <v>45</v>
      </c>
      <c r="D721" t="s">
        <v>106</v>
      </c>
      <c r="E721">
        <v>202501</v>
      </c>
      <c r="F721" t="s">
        <v>12513</v>
      </c>
      <c r="G721" t="s">
        <v>2262</v>
      </c>
      <c r="H721" s="1">
        <v>45645</v>
      </c>
      <c r="I721" t="s">
        <v>757</v>
      </c>
      <c r="J721">
        <v>8</v>
      </c>
      <c r="K721" t="s">
        <v>14874</v>
      </c>
      <c r="L721" t="s">
        <v>28</v>
      </c>
      <c r="M721" t="s">
        <v>256</v>
      </c>
      <c r="N721" t="s">
        <v>13710</v>
      </c>
      <c r="O721" t="s">
        <v>3211</v>
      </c>
      <c r="P721" t="s">
        <v>763</v>
      </c>
      <c r="Q721" t="s">
        <v>3212</v>
      </c>
      <c r="R721" t="s">
        <v>764</v>
      </c>
      <c r="S721">
        <v>16800</v>
      </c>
      <c r="T721" t="s">
        <v>32</v>
      </c>
      <c r="U721" t="s">
        <v>33</v>
      </c>
      <c r="V721" t="s">
        <v>485</v>
      </c>
      <c r="W721" t="s">
        <v>257</v>
      </c>
      <c r="X721" s="1">
        <v>45682</v>
      </c>
      <c r="Y721" s="1">
        <v>45662</v>
      </c>
      <c r="Z721" s="1">
        <v>45664</v>
      </c>
      <c r="AB721" s="1">
        <v>45676</v>
      </c>
      <c r="AC721">
        <v>6</v>
      </c>
      <c r="AD721" s="1">
        <v>45682</v>
      </c>
      <c r="AE721" s="1">
        <v>45687</v>
      </c>
      <c r="AF721" s="1">
        <v>45678</v>
      </c>
      <c r="AG721" t="s">
        <v>34</v>
      </c>
      <c r="AI721" t="s">
        <v>11787</v>
      </c>
      <c r="AJ721">
        <v>1</v>
      </c>
      <c r="AK721">
        <v>1</v>
      </c>
      <c r="AL721" t="s">
        <v>486</v>
      </c>
      <c r="AM721" t="s">
        <v>5139</v>
      </c>
      <c r="AN721" t="s">
        <v>5143</v>
      </c>
      <c r="AO721" t="s">
        <v>14798</v>
      </c>
      <c r="AP721" t="s">
        <v>822</v>
      </c>
      <c r="AQ721" t="s">
        <v>13963</v>
      </c>
      <c r="AS721">
        <v>8393</v>
      </c>
      <c r="AT721">
        <v>950</v>
      </c>
      <c r="AU721" s="1"/>
      <c r="AW721" t="s">
        <v>368</v>
      </c>
      <c r="AY721">
        <v>950</v>
      </c>
      <c r="BA721" t="s">
        <v>407</v>
      </c>
      <c r="BB721" t="s">
        <v>761</v>
      </c>
      <c r="BC721" s="1">
        <v>45670</v>
      </c>
      <c r="BD721" t="s">
        <v>13975</v>
      </c>
      <c r="BE721">
        <v>2364079</v>
      </c>
      <c r="BI721">
        <v>1</v>
      </c>
      <c r="BM721">
        <v>16800</v>
      </c>
    </row>
    <row r="722" spans="1:65" x14ac:dyDescent="0.3">
      <c r="A722" t="s">
        <v>14784</v>
      </c>
      <c r="B722" t="s">
        <v>87</v>
      </c>
      <c r="C722" t="s">
        <v>23</v>
      </c>
      <c r="D722" t="s">
        <v>766</v>
      </c>
      <c r="E722">
        <v>202501</v>
      </c>
      <c r="F722" t="s">
        <v>12513</v>
      </c>
      <c r="G722" t="s">
        <v>2032</v>
      </c>
      <c r="H722" s="1">
        <v>45659</v>
      </c>
      <c r="I722" t="s">
        <v>757</v>
      </c>
      <c r="J722">
        <v>8</v>
      </c>
      <c r="K722" t="s">
        <v>14871</v>
      </c>
      <c r="L722" t="s">
        <v>28</v>
      </c>
      <c r="M722" t="s">
        <v>29</v>
      </c>
      <c r="N722" t="s">
        <v>13710</v>
      </c>
      <c r="O722" t="s">
        <v>5144</v>
      </c>
      <c r="P722" t="s">
        <v>767</v>
      </c>
      <c r="Q722" t="s">
        <v>5145</v>
      </c>
      <c r="R722" t="s">
        <v>768</v>
      </c>
      <c r="S722">
        <v>63000</v>
      </c>
      <c r="T722" t="s">
        <v>32</v>
      </c>
      <c r="U722" t="s">
        <v>33</v>
      </c>
      <c r="V722" t="s">
        <v>765</v>
      </c>
      <c r="W722" t="s">
        <v>23</v>
      </c>
      <c r="X722" s="1">
        <v>45716</v>
      </c>
      <c r="Y722" s="1">
        <v>45666</v>
      </c>
      <c r="Z722" s="1"/>
      <c r="AB722" s="1">
        <v>45679</v>
      </c>
      <c r="AC722">
        <v>36</v>
      </c>
      <c r="AD722" s="1">
        <v>45715</v>
      </c>
      <c r="AE722" s="1">
        <v>45682</v>
      </c>
      <c r="AF722" s="1">
        <v>45666</v>
      </c>
      <c r="AG722" t="s">
        <v>34</v>
      </c>
      <c r="AI722" t="s">
        <v>11791</v>
      </c>
      <c r="AJ722">
        <v>3</v>
      </c>
      <c r="AK722">
        <v>3</v>
      </c>
      <c r="AL722" t="s">
        <v>146</v>
      </c>
      <c r="AM722" t="s">
        <v>5146</v>
      </c>
      <c r="AN722" t="s">
        <v>5147</v>
      </c>
      <c r="AO722" t="s">
        <v>12646</v>
      </c>
      <c r="AP722" t="s">
        <v>823</v>
      </c>
      <c r="AQ722" t="s">
        <v>13963</v>
      </c>
      <c r="AS722">
        <v>28616</v>
      </c>
      <c r="AT722">
        <v>9090</v>
      </c>
      <c r="AU722" s="1"/>
      <c r="AW722" t="s">
        <v>831</v>
      </c>
      <c r="AY722">
        <v>1535</v>
      </c>
      <c r="BA722" t="s">
        <v>407</v>
      </c>
      <c r="BB722" t="s">
        <v>761</v>
      </c>
      <c r="BC722" s="1">
        <v>45666</v>
      </c>
      <c r="BD722" t="s">
        <v>13965</v>
      </c>
      <c r="BE722">
        <v>68247</v>
      </c>
      <c r="BI722">
        <v>3</v>
      </c>
      <c r="BM722">
        <v>63000</v>
      </c>
    </row>
    <row r="723" spans="1:65" x14ac:dyDescent="0.3">
      <c r="A723" t="s">
        <v>14784</v>
      </c>
      <c r="B723" t="s">
        <v>87</v>
      </c>
      <c r="C723" t="s">
        <v>23</v>
      </c>
      <c r="D723" t="s">
        <v>766</v>
      </c>
      <c r="E723">
        <v>202501</v>
      </c>
      <c r="F723" t="s">
        <v>12513</v>
      </c>
      <c r="G723" t="s">
        <v>2032</v>
      </c>
      <c r="H723" s="1">
        <v>45659</v>
      </c>
      <c r="I723" t="s">
        <v>757</v>
      </c>
      <c r="J723">
        <v>8</v>
      </c>
      <c r="K723" t="s">
        <v>14871</v>
      </c>
      <c r="L723" t="s">
        <v>28</v>
      </c>
      <c r="M723" t="s">
        <v>29</v>
      </c>
      <c r="N723" t="s">
        <v>13710</v>
      </c>
      <c r="O723" t="s">
        <v>5148</v>
      </c>
      <c r="P723" t="s">
        <v>767</v>
      </c>
      <c r="Q723" t="s">
        <v>5149</v>
      </c>
      <c r="R723" t="s">
        <v>768</v>
      </c>
      <c r="S723">
        <v>42000</v>
      </c>
      <c r="T723" t="s">
        <v>32</v>
      </c>
      <c r="U723" t="s">
        <v>33</v>
      </c>
      <c r="V723" t="s">
        <v>765</v>
      </c>
      <c r="W723" t="s">
        <v>23</v>
      </c>
      <c r="X723" s="1">
        <v>45716</v>
      </c>
      <c r="Y723" s="1">
        <v>45667</v>
      </c>
      <c r="Z723" s="1"/>
      <c r="AB723" s="1">
        <v>45679</v>
      </c>
      <c r="AC723">
        <v>36</v>
      </c>
      <c r="AD723" s="1">
        <v>45715</v>
      </c>
      <c r="AE723" s="1">
        <v>45682</v>
      </c>
      <c r="AF723" s="1">
        <v>45667</v>
      </c>
      <c r="AG723" t="s">
        <v>34</v>
      </c>
      <c r="AI723" t="s">
        <v>11791</v>
      </c>
      <c r="AJ723">
        <v>2</v>
      </c>
      <c r="AK723">
        <v>2</v>
      </c>
      <c r="AL723" t="s">
        <v>146</v>
      </c>
      <c r="AM723" t="s">
        <v>5146</v>
      </c>
      <c r="AN723" t="s">
        <v>5150</v>
      </c>
      <c r="AO723" t="s">
        <v>12646</v>
      </c>
      <c r="AP723" t="s">
        <v>823</v>
      </c>
      <c r="AQ723" t="s">
        <v>13963</v>
      </c>
      <c r="AS723">
        <v>19104</v>
      </c>
      <c r="AT723">
        <v>5990</v>
      </c>
      <c r="AU723" s="1"/>
      <c r="AW723" t="s">
        <v>831</v>
      </c>
      <c r="AY723">
        <v>1535</v>
      </c>
      <c r="BA723" t="s">
        <v>407</v>
      </c>
      <c r="BB723" t="s">
        <v>761</v>
      </c>
      <c r="BC723" s="1">
        <v>45667</v>
      </c>
      <c r="BD723" t="s">
        <v>13965</v>
      </c>
      <c r="BE723">
        <v>45498</v>
      </c>
      <c r="BI723">
        <v>2</v>
      </c>
      <c r="BM723">
        <v>42000</v>
      </c>
    </row>
    <row r="724" spans="1:65" x14ac:dyDescent="0.3">
      <c r="A724" t="s">
        <v>14784</v>
      </c>
      <c r="B724" t="s">
        <v>87</v>
      </c>
      <c r="C724" t="s">
        <v>45</v>
      </c>
      <c r="D724" t="s">
        <v>766</v>
      </c>
      <c r="E724">
        <v>202501</v>
      </c>
      <c r="F724" t="s">
        <v>12513</v>
      </c>
      <c r="G724" t="s">
        <v>2034</v>
      </c>
      <c r="H724" s="1">
        <v>45600</v>
      </c>
      <c r="I724" t="s">
        <v>757</v>
      </c>
      <c r="J724">
        <v>8</v>
      </c>
      <c r="K724" t="s">
        <v>14871</v>
      </c>
      <c r="L724" t="s">
        <v>48</v>
      </c>
      <c r="M724" t="s">
        <v>789</v>
      </c>
      <c r="N724" t="s">
        <v>13710</v>
      </c>
      <c r="O724" t="s">
        <v>2277</v>
      </c>
      <c r="P724" t="s">
        <v>781</v>
      </c>
      <c r="Q724" t="s">
        <v>2278</v>
      </c>
      <c r="R724" t="s">
        <v>782</v>
      </c>
      <c r="S724">
        <v>14400</v>
      </c>
      <c r="T724" t="s">
        <v>32</v>
      </c>
      <c r="U724" t="s">
        <v>33</v>
      </c>
      <c r="V724" t="s">
        <v>493</v>
      </c>
      <c r="W724" t="s">
        <v>464</v>
      </c>
      <c r="X724" s="1">
        <v>45681</v>
      </c>
      <c r="Y724" s="1">
        <v>45662</v>
      </c>
      <c r="Z724" s="1">
        <v>45664</v>
      </c>
      <c r="AB724" s="1">
        <v>45679</v>
      </c>
      <c r="AC724">
        <v>2</v>
      </c>
      <c r="AD724" s="1">
        <v>45681</v>
      </c>
      <c r="AE724" s="1">
        <v>45679</v>
      </c>
      <c r="AF724" s="1">
        <v>45671</v>
      </c>
      <c r="AG724" t="s">
        <v>34</v>
      </c>
      <c r="AI724" t="s">
        <v>11787</v>
      </c>
      <c r="AJ724">
        <v>1</v>
      </c>
      <c r="AK724">
        <v>1</v>
      </c>
      <c r="AL724" t="s">
        <v>530</v>
      </c>
      <c r="AM724" t="s">
        <v>5151</v>
      </c>
      <c r="AN724" t="s">
        <v>5152</v>
      </c>
      <c r="AO724" t="s">
        <v>12646</v>
      </c>
      <c r="AP724" t="s">
        <v>469</v>
      </c>
      <c r="AQ724" t="s">
        <v>594</v>
      </c>
      <c r="AR724" t="s">
        <v>14788</v>
      </c>
      <c r="AS724">
        <v>6152</v>
      </c>
      <c r="AT724">
        <v>940</v>
      </c>
      <c r="AU724" s="1"/>
      <c r="AW724" t="s">
        <v>101</v>
      </c>
      <c r="AZ724">
        <v>940</v>
      </c>
      <c r="BA724" t="s">
        <v>407</v>
      </c>
      <c r="BB724" t="s">
        <v>761</v>
      </c>
      <c r="BC724" s="1">
        <v>45667</v>
      </c>
      <c r="BD724" t="s">
        <v>13965</v>
      </c>
      <c r="BE724">
        <v>21312</v>
      </c>
      <c r="BK724">
        <v>1</v>
      </c>
      <c r="BM724">
        <v>14400</v>
      </c>
    </row>
    <row r="725" spans="1:65" x14ac:dyDescent="0.3">
      <c r="A725" t="s">
        <v>14784</v>
      </c>
      <c r="B725" t="s">
        <v>87</v>
      </c>
      <c r="C725" t="s">
        <v>23</v>
      </c>
      <c r="D725" t="s">
        <v>799</v>
      </c>
      <c r="E725">
        <v>202501</v>
      </c>
      <c r="F725" t="s">
        <v>12513</v>
      </c>
      <c r="G725" t="s">
        <v>2032</v>
      </c>
      <c r="H725" s="1">
        <v>45624</v>
      </c>
      <c r="I725" t="s">
        <v>771</v>
      </c>
      <c r="J725">
        <v>8</v>
      </c>
      <c r="K725" t="s">
        <v>14870</v>
      </c>
      <c r="L725" t="s">
        <v>28</v>
      </c>
      <c r="M725" t="s">
        <v>29</v>
      </c>
      <c r="N725" t="s">
        <v>13710</v>
      </c>
      <c r="O725" t="s">
        <v>3235</v>
      </c>
      <c r="P725" t="s">
        <v>813</v>
      </c>
      <c r="Q725" t="s">
        <v>3236</v>
      </c>
      <c r="R725" t="s">
        <v>814</v>
      </c>
      <c r="S725">
        <v>16400</v>
      </c>
      <c r="T725" t="s">
        <v>32</v>
      </c>
      <c r="U725" t="s">
        <v>33</v>
      </c>
      <c r="V725" t="s">
        <v>433</v>
      </c>
      <c r="W725" t="s">
        <v>23</v>
      </c>
      <c r="X725" s="1">
        <v>45695</v>
      </c>
      <c r="Y725" s="1">
        <v>45669</v>
      </c>
      <c r="Z725" s="1">
        <v>45671</v>
      </c>
      <c r="AB725" s="1">
        <v>45679</v>
      </c>
      <c r="AC725">
        <v>16</v>
      </c>
      <c r="AD725" s="1">
        <v>45695</v>
      </c>
      <c r="AE725" s="1">
        <v>45680</v>
      </c>
      <c r="AF725" s="1">
        <v>45674</v>
      </c>
      <c r="AG725" t="s">
        <v>34</v>
      </c>
      <c r="AI725" t="s">
        <v>11787</v>
      </c>
      <c r="AJ725">
        <v>1</v>
      </c>
      <c r="AK725">
        <v>1</v>
      </c>
      <c r="AL725" t="s">
        <v>828</v>
      </c>
      <c r="AM725" t="s">
        <v>5153</v>
      </c>
      <c r="AN725" t="s">
        <v>5154</v>
      </c>
      <c r="AO725" t="s">
        <v>12687</v>
      </c>
      <c r="AP725" t="s">
        <v>817</v>
      </c>
      <c r="AQ725" t="s">
        <v>14789</v>
      </c>
      <c r="AS725">
        <v>6392</v>
      </c>
      <c r="AT725">
        <v>1850</v>
      </c>
      <c r="AU725" s="1"/>
      <c r="AW725" t="s">
        <v>38</v>
      </c>
      <c r="AY725">
        <v>1850</v>
      </c>
      <c r="BA725" t="s">
        <v>407</v>
      </c>
      <c r="BB725" t="s">
        <v>761</v>
      </c>
      <c r="BC725" s="1">
        <v>45674</v>
      </c>
      <c r="BD725" t="s">
        <v>13965</v>
      </c>
      <c r="BE725">
        <v>29984</v>
      </c>
      <c r="BJ725">
        <v>1</v>
      </c>
      <c r="BM725">
        <v>16400</v>
      </c>
    </row>
    <row r="726" spans="1:65" x14ac:dyDescent="0.3">
      <c r="A726" t="s">
        <v>14784</v>
      </c>
      <c r="B726" t="s">
        <v>87</v>
      </c>
      <c r="C726" t="s">
        <v>45</v>
      </c>
      <c r="D726" t="s">
        <v>806</v>
      </c>
      <c r="E726">
        <v>202501</v>
      </c>
      <c r="F726" t="s">
        <v>12513</v>
      </c>
      <c r="G726" t="s">
        <v>401</v>
      </c>
      <c r="H726" s="1">
        <v>45665</v>
      </c>
      <c r="I726" t="s">
        <v>757</v>
      </c>
      <c r="J726" t="s">
        <v>1318</v>
      </c>
      <c r="K726" t="s">
        <v>1318</v>
      </c>
      <c r="L726" t="s">
        <v>48</v>
      </c>
      <c r="M726" t="s">
        <v>839</v>
      </c>
      <c r="N726" t="s">
        <v>13710</v>
      </c>
      <c r="O726" t="s">
        <v>5155</v>
      </c>
      <c r="P726" t="s">
        <v>807</v>
      </c>
      <c r="Q726" t="s">
        <v>5156</v>
      </c>
      <c r="R726" t="s">
        <v>808</v>
      </c>
      <c r="S726">
        <v>4400</v>
      </c>
      <c r="T726" t="s">
        <v>32</v>
      </c>
      <c r="U726" t="s">
        <v>33</v>
      </c>
      <c r="V726" t="s">
        <v>617</v>
      </c>
      <c r="W726" t="s">
        <v>137</v>
      </c>
      <c r="X726" s="1">
        <v>45691</v>
      </c>
      <c r="Y726" s="1">
        <v>45670</v>
      </c>
      <c r="Z726" s="1">
        <v>45671</v>
      </c>
      <c r="AB726" s="1">
        <v>45681</v>
      </c>
      <c r="AC726">
        <v>10</v>
      </c>
      <c r="AD726" s="1">
        <v>45691</v>
      </c>
      <c r="AE726" s="1">
        <v>45687</v>
      </c>
      <c r="AF726" s="1">
        <v>45678</v>
      </c>
      <c r="AG726" t="s">
        <v>34</v>
      </c>
      <c r="AI726" t="s">
        <v>11787</v>
      </c>
      <c r="AJ726">
        <v>0</v>
      </c>
      <c r="AK726">
        <v>0</v>
      </c>
      <c r="AL726" t="s">
        <v>96</v>
      </c>
      <c r="AM726" t="s">
        <v>5157</v>
      </c>
      <c r="AN726" t="s">
        <v>5158</v>
      </c>
      <c r="AO726" t="s">
        <v>14786</v>
      </c>
      <c r="AP726" t="s">
        <v>827</v>
      </c>
      <c r="AQ726" t="s">
        <v>13963</v>
      </c>
      <c r="AS726">
        <v>15572</v>
      </c>
      <c r="AT726">
        <v>600</v>
      </c>
      <c r="AU726" s="1"/>
      <c r="AW726" t="s">
        <v>157</v>
      </c>
      <c r="AY726">
        <v>600</v>
      </c>
      <c r="BA726" t="s">
        <v>407</v>
      </c>
      <c r="BB726" t="s">
        <v>761</v>
      </c>
      <c r="BC726" s="1">
        <v>45681</v>
      </c>
      <c r="BD726" t="s">
        <v>13965</v>
      </c>
      <c r="BE726">
        <v>4620</v>
      </c>
      <c r="BI726">
        <v>0</v>
      </c>
      <c r="BM726">
        <v>4400</v>
      </c>
    </row>
    <row r="727" spans="1:65" x14ac:dyDescent="0.3">
      <c r="A727" t="s">
        <v>14784</v>
      </c>
      <c r="B727" t="s">
        <v>87</v>
      </c>
      <c r="C727" t="s">
        <v>45</v>
      </c>
      <c r="D727" t="s">
        <v>774</v>
      </c>
      <c r="E727">
        <v>202501</v>
      </c>
      <c r="F727" t="s">
        <v>12513</v>
      </c>
      <c r="G727" t="s">
        <v>401</v>
      </c>
      <c r="H727" s="1">
        <v>45665</v>
      </c>
      <c r="I727" t="s">
        <v>757</v>
      </c>
      <c r="J727">
        <v>8</v>
      </c>
      <c r="K727" t="s">
        <v>80</v>
      </c>
      <c r="L727" t="s">
        <v>48</v>
      </c>
      <c r="M727" t="s">
        <v>839</v>
      </c>
      <c r="N727" t="s">
        <v>13710</v>
      </c>
      <c r="O727" t="s">
        <v>5155</v>
      </c>
      <c r="P727" t="s">
        <v>775</v>
      </c>
      <c r="Q727" t="s">
        <v>5159</v>
      </c>
      <c r="R727" t="s">
        <v>776</v>
      </c>
      <c r="S727">
        <v>12600</v>
      </c>
      <c r="T727" t="s">
        <v>32</v>
      </c>
      <c r="U727" t="s">
        <v>33</v>
      </c>
      <c r="V727" t="s">
        <v>617</v>
      </c>
      <c r="W727" t="s">
        <v>137</v>
      </c>
      <c r="X727" s="1">
        <v>45691</v>
      </c>
      <c r="Y727" s="1">
        <v>45670</v>
      </c>
      <c r="Z727" s="1">
        <v>45671</v>
      </c>
      <c r="AB727" s="1">
        <v>45681</v>
      </c>
      <c r="AC727">
        <v>10</v>
      </c>
      <c r="AD727" s="1">
        <v>45691</v>
      </c>
      <c r="AE727" s="1">
        <v>45687</v>
      </c>
      <c r="AF727" s="1">
        <v>45678</v>
      </c>
      <c r="AG727" t="s">
        <v>34</v>
      </c>
      <c r="AI727" t="s">
        <v>11787</v>
      </c>
      <c r="AJ727">
        <v>1</v>
      </c>
      <c r="AK727">
        <v>1</v>
      </c>
      <c r="AL727" t="s">
        <v>96</v>
      </c>
      <c r="AM727" t="s">
        <v>5157</v>
      </c>
      <c r="AN727" t="s">
        <v>5158</v>
      </c>
      <c r="AO727" t="s">
        <v>14786</v>
      </c>
      <c r="AP727" t="s">
        <v>827</v>
      </c>
      <c r="AQ727" t="s">
        <v>13963</v>
      </c>
      <c r="AU727" s="1"/>
      <c r="AW727" t="s">
        <v>157</v>
      </c>
      <c r="AY727">
        <v>0</v>
      </c>
      <c r="BA727" t="s">
        <v>407</v>
      </c>
      <c r="BB727" t="s">
        <v>761</v>
      </c>
      <c r="BC727" s="1">
        <v>45681</v>
      </c>
      <c r="BD727" t="s">
        <v>13965</v>
      </c>
      <c r="BE727">
        <v>26460</v>
      </c>
      <c r="BI727">
        <v>1</v>
      </c>
      <c r="BM727">
        <v>12600</v>
      </c>
    </row>
    <row r="728" spans="1:65" x14ac:dyDescent="0.3">
      <c r="A728" t="s">
        <v>14784</v>
      </c>
      <c r="B728" t="s">
        <v>87</v>
      </c>
      <c r="C728" t="s">
        <v>23</v>
      </c>
      <c r="D728" t="s">
        <v>766</v>
      </c>
      <c r="E728">
        <v>202501</v>
      </c>
      <c r="F728" t="s">
        <v>12513</v>
      </c>
      <c r="G728" t="s">
        <v>2032</v>
      </c>
      <c r="H728" s="1">
        <v>45617</v>
      </c>
      <c r="I728" t="s">
        <v>771</v>
      </c>
      <c r="J728">
        <v>8</v>
      </c>
      <c r="K728" t="s">
        <v>14871</v>
      </c>
      <c r="L728" t="s">
        <v>28</v>
      </c>
      <c r="M728" t="s">
        <v>29</v>
      </c>
      <c r="N728" t="s">
        <v>13710</v>
      </c>
      <c r="O728" t="s">
        <v>2288</v>
      </c>
      <c r="P728" t="s">
        <v>781</v>
      </c>
      <c r="Q728" t="s">
        <v>2289</v>
      </c>
      <c r="R728" t="s">
        <v>782</v>
      </c>
      <c r="S728">
        <v>14400</v>
      </c>
      <c r="T728" t="s">
        <v>32</v>
      </c>
      <c r="U728" t="s">
        <v>526</v>
      </c>
      <c r="V728" t="s">
        <v>1802</v>
      </c>
      <c r="W728" t="s">
        <v>23</v>
      </c>
      <c r="X728" s="1">
        <v>45706</v>
      </c>
      <c r="Y728" s="1">
        <v>45671</v>
      </c>
      <c r="Z728" s="1">
        <v>45673</v>
      </c>
      <c r="AB728" s="1">
        <v>45683</v>
      </c>
      <c r="AC728">
        <v>25</v>
      </c>
      <c r="AD728" s="1">
        <v>45708</v>
      </c>
      <c r="AE728" s="1">
        <v>45691</v>
      </c>
      <c r="AF728" s="1">
        <v>45681</v>
      </c>
      <c r="AG728" t="s">
        <v>34</v>
      </c>
      <c r="AI728" t="s">
        <v>11787</v>
      </c>
      <c r="AJ728">
        <v>1</v>
      </c>
      <c r="AK728">
        <v>1</v>
      </c>
      <c r="AL728" t="s">
        <v>146</v>
      </c>
      <c r="AM728" t="s">
        <v>5160</v>
      </c>
      <c r="AN728" t="s">
        <v>5161</v>
      </c>
      <c r="AO728" t="s">
        <v>12646</v>
      </c>
      <c r="AP728" t="s">
        <v>465</v>
      </c>
      <c r="AQ728" t="s">
        <v>594</v>
      </c>
      <c r="AR728" t="s">
        <v>13977</v>
      </c>
      <c r="AS728">
        <v>9202</v>
      </c>
      <c r="AT728">
        <v>4750</v>
      </c>
      <c r="AU728" s="1"/>
      <c r="AW728" t="s">
        <v>2033</v>
      </c>
      <c r="AZ728">
        <v>4750</v>
      </c>
      <c r="BA728" t="s">
        <v>407</v>
      </c>
      <c r="BB728" t="s">
        <v>761</v>
      </c>
      <c r="BC728" s="1">
        <v>45681</v>
      </c>
      <c r="BD728" t="s">
        <v>13965</v>
      </c>
      <c r="BE728">
        <v>19607</v>
      </c>
      <c r="BK728">
        <v>1</v>
      </c>
      <c r="BM728">
        <v>14400</v>
      </c>
    </row>
    <row r="729" spans="1:65" x14ac:dyDescent="0.3">
      <c r="A729" t="s">
        <v>14784</v>
      </c>
      <c r="B729" t="s">
        <v>87</v>
      </c>
      <c r="C729" t="s">
        <v>23</v>
      </c>
      <c r="D729" t="s">
        <v>766</v>
      </c>
      <c r="E729">
        <v>202501</v>
      </c>
      <c r="F729" t="s">
        <v>12513</v>
      </c>
      <c r="G729" t="s">
        <v>2032</v>
      </c>
      <c r="H729" s="1">
        <v>45659</v>
      </c>
      <c r="I729" t="s">
        <v>757</v>
      </c>
      <c r="J729">
        <v>8</v>
      </c>
      <c r="K729" t="s">
        <v>14871</v>
      </c>
      <c r="L729" t="s">
        <v>28</v>
      </c>
      <c r="M729" t="s">
        <v>29</v>
      </c>
      <c r="N729" t="s">
        <v>13710</v>
      </c>
      <c r="O729" t="s">
        <v>5162</v>
      </c>
      <c r="P729" t="s">
        <v>767</v>
      </c>
      <c r="Q729" t="s">
        <v>5163</v>
      </c>
      <c r="R729" t="s">
        <v>768</v>
      </c>
      <c r="S729">
        <v>63000</v>
      </c>
      <c r="T729" t="s">
        <v>32</v>
      </c>
      <c r="U729" t="s">
        <v>33</v>
      </c>
      <c r="V729" t="s">
        <v>765</v>
      </c>
      <c r="W729" t="s">
        <v>23</v>
      </c>
      <c r="X729" s="1">
        <v>45710</v>
      </c>
      <c r="Y729" s="1">
        <v>45677</v>
      </c>
      <c r="Z729" s="1"/>
      <c r="AB729" s="1">
        <v>45685</v>
      </c>
      <c r="AC729">
        <v>18</v>
      </c>
      <c r="AD729" s="1">
        <v>45703</v>
      </c>
      <c r="AE729" s="1">
        <v>45688</v>
      </c>
      <c r="AF729" s="1">
        <v>45677</v>
      </c>
      <c r="AG729" t="s">
        <v>34</v>
      </c>
      <c r="AI729" t="s">
        <v>11791</v>
      </c>
      <c r="AJ729">
        <v>3</v>
      </c>
      <c r="AK729">
        <v>3</v>
      </c>
      <c r="AL729" t="s">
        <v>369</v>
      </c>
      <c r="AM729" t="s">
        <v>5164</v>
      </c>
      <c r="AN729" t="s">
        <v>5165</v>
      </c>
      <c r="AO729" t="s">
        <v>12687</v>
      </c>
      <c r="AP729" t="s">
        <v>823</v>
      </c>
      <c r="AQ729" t="s">
        <v>13963</v>
      </c>
      <c r="AS729">
        <v>36616</v>
      </c>
      <c r="AT729">
        <v>9360</v>
      </c>
      <c r="AU729" s="1"/>
      <c r="AW729" t="s">
        <v>831</v>
      </c>
      <c r="AY729">
        <v>1800</v>
      </c>
      <c r="BA729" t="s">
        <v>407</v>
      </c>
      <c r="BB729" t="s">
        <v>761</v>
      </c>
      <c r="BC729" s="1">
        <v>45677</v>
      </c>
      <c r="BD729" t="s">
        <v>13965</v>
      </c>
      <c r="BE729">
        <v>68269</v>
      </c>
      <c r="BI729">
        <v>3</v>
      </c>
      <c r="BM729">
        <v>63000</v>
      </c>
    </row>
    <row r="730" spans="1:65" x14ac:dyDescent="0.3">
      <c r="A730" t="s">
        <v>14784</v>
      </c>
      <c r="B730" t="s">
        <v>87</v>
      </c>
      <c r="C730" t="s">
        <v>23</v>
      </c>
      <c r="D730" t="s">
        <v>774</v>
      </c>
      <c r="E730">
        <v>202501</v>
      </c>
      <c r="F730" t="s">
        <v>12513</v>
      </c>
      <c r="G730" t="s">
        <v>2032</v>
      </c>
      <c r="H730" s="1">
        <v>45621</v>
      </c>
      <c r="I730" t="s">
        <v>757</v>
      </c>
      <c r="J730">
        <v>8</v>
      </c>
      <c r="K730" t="s">
        <v>80</v>
      </c>
      <c r="L730" t="s">
        <v>28</v>
      </c>
      <c r="M730" t="s">
        <v>29</v>
      </c>
      <c r="N730" t="s">
        <v>13710</v>
      </c>
      <c r="O730" t="s">
        <v>2286</v>
      </c>
      <c r="P730" t="s">
        <v>775</v>
      </c>
      <c r="Q730" t="s">
        <v>2287</v>
      </c>
      <c r="R730" t="s">
        <v>776</v>
      </c>
      <c r="S730">
        <v>16800</v>
      </c>
      <c r="T730" t="s">
        <v>32</v>
      </c>
      <c r="U730" t="s">
        <v>33</v>
      </c>
      <c r="V730" t="s">
        <v>433</v>
      </c>
      <c r="W730" t="s">
        <v>23</v>
      </c>
      <c r="X730" s="1">
        <v>45705</v>
      </c>
      <c r="Y730" s="1">
        <v>45677</v>
      </c>
      <c r="Z730" s="1">
        <v>45678</v>
      </c>
      <c r="AB730" s="1">
        <v>45686</v>
      </c>
      <c r="AC730">
        <v>16</v>
      </c>
      <c r="AD730" s="1">
        <v>45702</v>
      </c>
      <c r="AE730" s="1">
        <v>45690</v>
      </c>
      <c r="AF730" s="1">
        <v>45680</v>
      </c>
      <c r="AG730" t="s">
        <v>34</v>
      </c>
      <c r="AI730" t="s">
        <v>11787</v>
      </c>
      <c r="AJ730">
        <v>1</v>
      </c>
      <c r="AK730">
        <v>1</v>
      </c>
      <c r="AL730" t="s">
        <v>828</v>
      </c>
      <c r="AM730" t="s">
        <v>5166</v>
      </c>
      <c r="AN730" t="s">
        <v>5167</v>
      </c>
      <c r="AO730" t="s">
        <v>12687</v>
      </c>
      <c r="AP730" t="s">
        <v>2031</v>
      </c>
      <c r="AQ730" t="s">
        <v>14789</v>
      </c>
      <c r="AS730">
        <v>10442</v>
      </c>
      <c r="AT730">
        <v>1850</v>
      </c>
      <c r="AU730" s="1"/>
      <c r="AW730" t="s">
        <v>38</v>
      </c>
      <c r="AY730">
        <v>1850</v>
      </c>
      <c r="BA730" t="s">
        <v>407</v>
      </c>
      <c r="BB730" t="s">
        <v>761</v>
      </c>
      <c r="BC730" s="1">
        <v>45680</v>
      </c>
      <c r="BD730" t="s">
        <v>13965</v>
      </c>
      <c r="BE730">
        <v>29114</v>
      </c>
      <c r="BJ730">
        <v>1</v>
      </c>
      <c r="BM730">
        <v>16800</v>
      </c>
    </row>
    <row r="731" spans="1:65" x14ac:dyDescent="0.3">
      <c r="A731" t="s">
        <v>14784</v>
      </c>
      <c r="B731" t="s">
        <v>87</v>
      </c>
      <c r="C731" t="s">
        <v>23</v>
      </c>
      <c r="D731" t="s">
        <v>799</v>
      </c>
      <c r="E731">
        <v>202501</v>
      </c>
      <c r="F731" t="s">
        <v>12513</v>
      </c>
      <c r="G731" t="s">
        <v>2032</v>
      </c>
      <c r="H731" s="1">
        <v>45624</v>
      </c>
      <c r="I731" t="s">
        <v>771</v>
      </c>
      <c r="J731">
        <v>8</v>
      </c>
      <c r="K731" t="s">
        <v>14870</v>
      </c>
      <c r="L731" t="s">
        <v>28</v>
      </c>
      <c r="M731" t="s">
        <v>29</v>
      </c>
      <c r="N731" t="s">
        <v>13710</v>
      </c>
      <c r="O731" t="s">
        <v>3237</v>
      </c>
      <c r="P731" t="s">
        <v>813</v>
      </c>
      <c r="Q731" t="s">
        <v>3238</v>
      </c>
      <c r="R731" t="s">
        <v>814</v>
      </c>
      <c r="S731">
        <v>14760</v>
      </c>
      <c r="T731" t="s">
        <v>32</v>
      </c>
      <c r="U731" t="s">
        <v>33</v>
      </c>
      <c r="V731" t="s">
        <v>433</v>
      </c>
      <c r="W731" t="s">
        <v>23</v>
      </c>
      <c r="X731" s="1">
        <v>45706</v>
      </c>
      <c r="Y731" s="1">
        <v>45675</v>
      </c>
      <c r="Z731" s="1">
        <v>45678</v>
      </c>
      <c r="AB731" s="1">
        <v>45686</v>
      </c>
      <c r="AC731">
        <v>16</v>
      </c>
      <c r="AD731" s="1">
        <v>45702</v>
      </c>
      <c r="AE731" s="1">
        <v>45690</v>
      </c>
      <c r="AF731" s="1">
        <v>45680</v>
      </c>
      <c r="AG731" t="s">
        <v>34</v>
      </c>
      <c r="AI731" t="s">
        <v>11787</v>
      </c>
      <c r="AJ731">
        <v>1</v>
      </c>
      <c r="AK731">
        <v>1</v>
      </c>
      <c r="AL731" t="s">
        <v>828</v>
      </c>
      <c r="AM731" t="s">
        <v>5166</v>
      </c>
      <c r="AN731" t="s">
        <v>5168</v>
      </c>
      <c r="AO731" t="s">
        <v>12687</v>
      </c>
      <c r="AP731" t="s">
        <v>817</v>
      </c>
      <c r="AQ731" t="s">
        <v>14789</v>
      </c>
      <c r="AS731">
        <v>10092</v>
      </c>
      <c r="AT731">
        <v>1850</v>
      </c>
      <c r="AU731" s="1"/>
      <c r="AW731" t="s">
        <v>38</v>
      </c>
      <c r="AY731">
        <v>1850</v>
      </c>
      <c r="BA731" t="s">
        <v>407</v>
      </c>
      <c r="BB731" t="s">
        <v>761</v>
      </c>
      <c r="BC731" s="1">
        <v>45680</v>
      </c>
      <c r="BD731" t="s">
        <v>13965</v>
      </c>
      <c r="BE731">
        <v>26986</v>
      </c>
      <c r="BJ731">
        <v>1</v>
      </c>
      <c r="BM731">
        <v>14760</v>
      </c>
    </row>
    <row r="732" spans="1:65" x14ac:dyDescent="0.3">
      <c r="A732" t="s">
        <v>14784</v>
      </c>
      <c r="B732" t="s">
        <v>87</v>
      </c>
      <c r="C732" t="s">
        <v>23</v>
      </c>
      <c r="D732" t="s">
        <v>766</v>
      </c>
      <c r="E732">
        <v>202501</v>
      </c>
      <c r="F732" t="s">
        <v>12513</v>
      </c>
      <c r="G732" t="s">
        <v>2032</v>
      </c>
      <c r="H732" s="1">
        <v>45659</v>
      </c>
      <c r="I732" t="s">
        <v>757</v>
      </c>
      <c r="J732">
        <v>8</v>
      </c>
      <c r="K732" t="s">
        <v>14871</v>
      </c>
      <c r="L732" t="s">
        <v>28</v>
      </c>
      <c r="M732" t="s">
        <v>29</v>
      </c>
      <c r="N732" t="s">
        <v>13710</v>
      </c>
      <c r="O732" t="s">
        <v>5169</v>
      </c>
      <c r="P732" t="s">
        <v>767</v>
      </c>
      <c r="Q732" t="s">
        <v>5170</v>
      </c>
      <c r="R732" t="s">
        <v>768</v>
      </c>
      <c r="S732">
        <v>42000</v>
      </c>
      <c r="T732" t="s">
        <v>32</v>
      </c>
      <c r="U732" t="s">
        <v>33</v>
      </c>
      <c r="V732" t="s">
        <v>765</v>
      </c>
      <c r="W732" t="s">
        <v>23</v>
      </c>
      <c r="X732" s="1">
        <v>45710</v>
      </c>
      <c r="Y732" s="1">
        <v>45678</v>
      </c>
      <c r="Z732" s="1"/>
      <c r="AB732" s="1">
        <v>45692</v>
      </c>
      <c r="AC732">
        <v>19</v>
      </c>
      <c r="AD732" s="1">
        <v>45711</v>
      </c>
      <c r="AE732" s="1">
        <v>45696</v>
      </c>
      <c r="AF732" s="1">
        <v>45678</v>
      </c>
      <c r="AG732" t="s">
        <v>34</v>
      </c>
      <c r="AI732" t="s">
        <v>11791</v>
      </c>
      <c r="AJ732">
        <v>2</v>
      </c>
      <c r="AK732">
        <v>2</v>
      </c>
      <c r="AL732" t="s">
        <v>369</v>
      </c>
      <c r="AM732" t="s">
        <v>5171</v>
      </c>
      <c r="AN732" t="s">
        <v>5172</v>
      </c>
      <c r="AO732" t="s">
        <v>12687</v>
      </c>
      <c r="AP732" t="s">
        <v>823</v>
      </c>
      <c r="AQ732" t="s">
        <v>13963</v>
      </c>
      <c r="AS732">
        <v>22654</v>
      </c>
      <c r="AT732">
        <v>6520</v>
      </c>
      <c r="AU732" s="1"/>
      <c r="AW732" t="s">
        <v>831</v>
      </c>
      <c r="AY732">
        <v>1800</v>
      </c>
      <c r="BA732" t="s">
        <v>407</v>
      </c>
      <c r="BB732" t="s">
        <v>761</v>
      </c>
      <c r="BC732" s="1">
        <v>45678</v>
      </c>
      <c r="BD732" t="s">
        <v>13965</v>
      </c>
      <c r="BE732">
        <v>45498</v>
      </c>
      <c r="BI732">
        <v>2</v>
      </c>
      <c r="BM732">
        <v>42000</v>
      </c>
    </row>
    <row r="733" spans="1:65" x14ac:dyDescent="0.3">
      <c r="A733" t="s">
        <v>14784</v>
      </c>
      <c r="B733" t="s">
        <v>87</v>
      </c>
      <c r="C733" t="s">
        <v>45</v>
      </c>
      <c r="D733" t="s">
        <v>766</v>
      </c>
      <c r="E733">
        <v>202502</v>
      </c>
      <c r="F733" t="s">
        <v>12513</v>
      </c>
      <c r="G733" t="s">
        <v>2034</v>
      </c>
      <c r="H733" s="1">
        <v>45611</v>
      </c>
      <c r="I733" t="s">
        <v>757</v>
      </c>
      <c r="J733">
        <v>8</v>
      </c>
      <c r="K733" t="s">
        <v>14871</v>
      </c>
      <c r="L733" t="s">
        <v>48</v>
      </c>
      <c r="M733" t="s">
        <v>780</v>
      </c>
      <c r="N733" t="s">
        <v>13710</v>
      </c>
      <c r="O733" t="s">
        <v>2292</v>
      </c>
      <c r="P733" t="s">
        <v>781</v>
      </c>
      <c r="Q733" t="s">
        <v>2293</v>
      </c>
      <c r="R733" t="s">
        <v>782</v>
      </c>
      <c r="S733">
        <v>14400</v>
      </c>
      <c r="T733" t="s">
        <v>32</v>
      </c>
      <c r="U733" t="s">
        <v>33</v>
      </c>
      <c r="V733" t="s">
        <v>493</v>
      </c>
      <c r="W733" t="s">
        <v>464</v>
      </c>
      <c r="X733" s="1">
        <v>45698</v>
      </c>
      <c r="Y733" s="1">
        <v>45679</v>
      </c>
      <c r="Z733" s="1">
        <v>45680</v>
      </c>
      <c r="AB733" s="1">
        <v>45695</v>
      </c>
      <c r="AC733">
        <v>2</v>
      </c>
      <c r="AD733" s="1">
        <v>45697</v>
      </c>
      <c r="AE733" s="1">
        <v>45700</v>
      </c>
      <c r="AF733" s="1">
        <v>45693</v>
      </c>
      <c r="AG733" t="s">
        <v>34</v>
      </c>
      <c r="AI733" t="s">
        <v>11787</v>
      </c>
      <c r="AJ733">
        <v>1</v>
      </c>
      <c r="AK733">
        <v>1</v>
      </c>
      <c r="AL733" t="s">
        <v>621</v>
      </c>
      <c r="AM733" t="s">
        <v>5173</v>
      </c>
      <c r="AN733" t="s">
        <v>5174</v>
      </c>
      <c r="AO733" t="s">
        <v>12694</v>
      </c>
      <c r="AP733" t="s">
        <v>469</v>
      </c>
      <c r="AQ733" t="s">
        <v>13963</v>
      </c>
      <c r="AS733">
        <v>8360</v>
      </c>
      <c r="AT733">
        <v>940</v>
      </c>
      <c r="AU733" s="1"/>
      <c r="AW733" t="s">
        <v>101</v>
      </c>
      <c r="AY733">
        <v>940</v>
      </c>
      <c r="BA733" t="s">
        <v>407</v>
      </c>
      <c r="BB733" t="s">
        <v>761</v>
      </c>
      <c r="BC733" s="1">
        <v>45694</v>
      </c>
      <c r="BD733" t="s">
        <v>13965</v>
      </c>
      <c r="BE733">
        <v>20880</v>
      </c>
      <c r="BI733">
        <v>1</v>
      </c>
      <c r="BM733">
        <v>14400</v>
      </c>
    </row>
    <row r="734" spans="1:65" x14ac:dyDescent="0.3">
      <c r="A734" t="s">
        <v>14784</v>
      </c>
      <c r="B734" t="s">
        <v>87</v>
      </c>
      <c r="C734" t="s">
        <v>45</v>
      </c>
      <c r="D734" t="s">
        <v>840</v>
      </c>
      <c r="E734">
        <v>202502</v>
      </c>
      <c r="F734" t="s">
        <v>12513</v>
      </c>
      <c r="G734" t="s">
        <v>2034</v>
      </c>
      <c r="H734" s="1">
        <v>45650</v>
      </c>
      <c r="I734" t="s">
        <v>757</v>
      </c>
      <c r="J734">
        <v>8</v>
      </c>
      <c r="K734" t="s">
        <v>80</v>
      </c>
      <c r="L734" t="s">
        <v>48</v>
      </c>
      <c r="M734" t="s">
        <v>793</v>
      </c>
      <c r="N734" t="s">
        <v>13710</v>
      </c>
      <c r="O734" t="s">
        <v>3218</v>
      </c>
      <c r="P734" t="s">
        <v>841</v>
      </c>
      <c r="Q734" t="s">
        <v>3219</v>
      </c>
      <c r="R734" t="s">
        <v>842</v>
      </c>
      <c r="S734">
        <v>67200</v>
      </c>
      <c r="T734" t="s">
        <v>32</v>
      </c>
      <c r="U734" t="s">
        <v>33</v>
      </c>
      <c r="V734" t="s">
        <v>493</v>
      </c>
      <c r="W734" t="s">
        <v>464</v>
      </c>
      <c r="X734" s="1">
        <v>45698</v>
      </c>
      <c r="Y734" s="1">
        <v>45679</v>
      </c>
      <c r="Z734" s="1">
        <v>45680</v>
      </c>
      <c r="AB734" s="1">
        <v>45695</v>
      </c>
      <c r="AC734">
        <v>2</v>
      </c>
      <c r="AD734" s="1">
        <v>45697</v>
      </c>
      <c r="AE734" s="1">
        <v>45700</v>
      </c>
      <c r="AF734" s="1">
        <v>45693</v>
      </c>
      <c r="AG734" t="s">
        <v>34</v>
      </c>
      <c r="AI734" t="s">
        <v>11787</v>
      </c>
      <c r="AJ734">
        <v>4</v>
      </c>
      <c r="AK734">
        <v>4</v>
      </c>
      <c r="AL734" t="s">
        <v>621</v>
      </c>
      <c r="AM734" t="s">
        <v>5173</v>
      </c>
      <c r="AN734" t="s">
        <v>5175</v>
      </c>
      <c r="AO734" t="s">
        <v>12694</v>
      </c>
      <c r="AP734" t="s">
        <v>469</v>
      </c>
      <c r="AQ734" t="s">
        <v>13963</v>
      </c>
      <c r="AS734">
        <v>26750</v>
      </c>
      <c r="AT734">
        <v>3760</v>
      </c>
      <c r="AU734" s="1"/>
      <c r="AW734" t="s">
        <v>101</v>
      </c>
      <c r="AY734">
        <v>940</v>
      </c>
      <c r="BA734" t="s">
        <v>407</v>
      </c>
      <c r="BB734" t="s">
        <v>761</v>
      </c>
      <c r="BC734" s="1">
        <v>45694</v>
      </c>
      <c r="BD734" t="s">
        <v>13965</v>
      </c>
      <c r="BE734">
        <v>162624</v>
      </c>
      <c r="BI734">
        <v>4</v>
      </c>
      <c r="BM734">
        <v>67200</v>
      </c>
    </row>
    <row r="735" spans="1:65" x14ac:dyDescent="0.3">
      <c r="A735" t="s">
        <v>14784</v>
      </c>
      <c r="B735" t="s">
        <v>87</v>
      </c>
      <c r="C735" t="s">
        <v>23</v>
      </c>
      <c r="D735" t="s">
        <v>799</v>
      </c>
      <c r="E735">
        <v>202501</v>
      </c>
      <c r="F735" t="s">
        <v>12513</v>
      </c>
      <c r="G735" t="s">
        <v>2032</v>
      </c>
      <c r="H735" s="1">
        <v>45629</v>
      </c>
      <c r="I735" t="s">
        <v>771</v>
      </c>
      <c r="J735">
        <v>8</v>
      </c>
      <c r="K735" t="s">
        <v>14870</v>
      </c>
      <c r="L735" t="s">
        <v>28</v>
      </c>
      <c r="M735" t="s">
        <v>29</v>
      </c>
      <c r="N735" t="s">
        <v>13710</v>
      </c>
      <c r="O735" t="s">
        <v>2284</v>
      </c>
      <c r="P735" t="s">
        <v>813</v>
      </c>
      <c r="Q735" t="s">
        <v>2285</v>
      </c>
      <c r="R735" t="s">
        <v>814</v>
      </c>
      <c r="S735">
        <v>32800</v>
      </c>
      <c r="T735" t="s">
        <v>32</v>
      </c>
      <c r="U735" t="s">
        <v>33</v>
      </c>
      <c r="V735" t="s">
        <v>794</v>
      </c>
      <c r="W735" t="s">
        <v>23</v>
      </c>
      <c r="X735" s="1">
        <v>45703</v>
      </c>
      <c r="Y735" s="1">
        <v>45678</v>
      </c>
      <c r="Z735" s="1">
        <v>45680</v>
      </c>
      <c r="AB735" s="1">
        <v>45696</v>
      </c>
      <c r="AC735">
        <v>22</v>
      </c>
      <c r="AD735" s="1">
        <v>45718</v>
      </c>
      <c r="AE735" s="1">
        <v>45700</v>
      </c>
      <c r="AF735" s="1">
        <v>45683</v>
      </c>
      <c r="AG735" t="s">
        <v>34</v>
      </c>
      <c r="AI735" t="s">
        <v>11787</v>
      </c>
      <c r="AJ735">
        <v>2</v>
      </c>
      <c r="AK735">
        <v>2</v>
      </c>
      <c r="AL735" t="s">
        <v>437</v>
      </c>
      <c r="AM735" t="s">
        <v>5176</v>
      </c>
      <c r="AN735" t="s">
        <v>5177</v>
      </c>
      <c r="AO735" t="s">
        <v>12703</v>
      </c>
      <c r="AP735" t="s">
        <v>476</v>
      </c>
      <c r="AQ735" t="s">
        <v>13963</v>
      </c>
      <c r="AS735">
        <v>15004</v>
      </c>
      <c r="AT735">
        <v>2900</v>
      </c>
      <c r="AU735" s="1"/>
      <c r="AW735" t="s">
        <v>834</v>
      </c>
      <c r="AY735">
        <v>1450</v>
      </c>
      <c r="BA735" t="s">
        <v>407</v>
      </c>
      <c r="BB735" t="s">
        <v>761</v>
      </c>
      <c r="BC735" s="1">
        <v>45697</v>
      </c>
      <c r="BD735" t="s">
        <v>13965</v>
      </c>
      <c r="BE735">
        <v>59968</v>
      </c>
      <c r="BI735">
        <v>2</v>
      </c>
      <c r="BM735">
        <v>32800</v>
      </c>
    </row>
    <row r="736" spans="1:65" x14ac:dyDescent="0.3">
      <c r="A736" t="s">
        <v>14784</v>
      </c>
      <c r="B736" t="s">
        <v>87</v>
      </c>
      <c r="C736" t="s">
        <v>45</v>
      </c>
      <c r="D736" t="s">
        <v>106</v>
      </c>
      <c r="E736">
        <v>202502</v>
      </c>
      <c r="F736" t="s">
        <v>12513</v>
      </c>
      <c r="G736" t="s">
        <v>770</v>
      </c>
      <c r="H736" s="1">
        <v>45513</v>
      </c>
      <c r="I736" t="s">
        <v>757</v>
      </c>
      <c r="J736">
        <v>8</v>
      </c>
      <c r="K736" t="s">
        <v>14874</v>
      </c>
      <c r="L736" t="s">
        <v>48</v>
      </c>
      <c r="M736" t="s">
        <v>818</v>
      </c>
      <c r="N736" t="s">
        <v>13710</v>
      </c>
      <c r="O736" t="s">
        <v>2091</v>
      </c>
      <c r="P736" t="s">
        <v>763</v>
      </c>
      <c r="Q736" t="s">
        <v>2092</v>
      </c>
      <c r="R736" t="s">
        <v>764</v>
      </c>
      <c r="S736">
        <v>16800</v>
      </c>
      <c r="T736" t="s">
        <v>32</v>
      </c>
      <c r="U736" t="s">
        <v>33</v>
      </c>
      <c r="V736" t="s">
        <v>610</v>
      </c>
      <c r="W736" t="s">
        <v>104</v>
      </c>
      <c r="X736" s="1">
        <v>45707</v>
      </c>
      <c r="Y736" s="1">
        <v>45677</v>
      </c>
      <c r="Z736" s="1">
        <v>45678</v>
      </c>
      <c r="AB736" s="1">
        <v>45699</v>
      </c>
      <c r="AC736">
        <v>8</v>
      </c>
      <c r="AD736" s="1">
        <v>45707</v>
      </c>
      <c r="AE736" s="1">
        <v>45702</v>
      </c>
      <c r="AF736" s="1">
        <v>45694</v>
      </c>
      <c r="AG736" t="s">
        <v>34</v>
      </c>
      <c r="AI736" t="s">
        <v>11787</v>
      </c>
      <c r="AJ736">
        <v>1</v>
      </c>
      <c r="AK736">
        <v>1</v>
      </c>
      <c r="AL736" t="s">
        <v>96</v>
      </c>
      <c r="AM736" t="s">
        <v>5178</v>
      </c>
      <c r="AN736" t="s">
        <v>5179</v>
      </c>
      <c r="AO736" t="s">
        <v>12703</v>
      </c>
      <c r="AP736" t="s">
        <v>3220</v>
      </c>
      <c r="AQ736" t="s">
        <v>13963</v>
      </c>
      <c r="AS736">
        <v>8312</v>
      </c>
      <c r="AT736">
        <v>500</v>
      </c>
      <c r="AU736" s="1"/>
      <c r="AW736" t="s">
        <v>290</v>
      </c>
      <c r="AY736">
        <v>500</v>
      </c>
      <c r="BA736" t="s">
        <v>407</v>
      </c>
      <c r="BB736" t="s">
        <v>761</v>
      </c>
      <c r="BC736" s="1">
        <v>45695</v>
      </c>
      <c r="BD736" t="s">
        <v>13965</v>
      </c>
      <c r="BE736">
        <v>20832</v>
      </c>
      <c r="BI736">
        <v>1</v>
      </c>
      <c r="BM736">
        <v>16800</v>
      </c>
    </row>
    <row r="737" spans="1:65" x14ac:dyDescent="0.3">
      <c r="A737" t="s">
        <v>14784</v>
      </c>
      <c r="B737" t="s">
        <v>87</v>
      </c>
      <c r="C737" t="s">
        <v>45</v>
      </c>
      <c r="D737" t="s">
        <v>766</v>
      </c>
      <c r="E737">
        <v>202502</v>
      </c>
      <c r="F737" t="s">
        <v>12513</v>
      </c>
      <c r="G737" t="s">
        <v>2034</v>
      </c>
      <c r="H737" s="1">
        <v>45665</v>
      </c>
      <c r="I737" t="s">
        <v>757</v>
      </c>
      <c r="J737">
        <v>8</v>
      </c>
      <c r="K737" t="s">
        <v>14871</v>
      </c>
      <c r="L737" t="s">
        <v>48</v>
      </c>
      <c r="M737" t="s">
        <v>5183</v>
      </c>
      <c r="N737" t="s">
        <v>13710</v>
      </c>
      <c r="O737" t="s">
        <v>5184</v>
      </c>
      <c r="P737" t="s">
        <v>781</v>
      </c>
      <c r="Q737" t="s">
        <v>5185</v>
      </c>
      <c r="R737" t="s">
        <v>782</v>
      </c>
      <c r="S737">
        <v>14400</v>
      </c>
      <c r="T737" t="s">
        <v>32</v>
      </c>
      <c r="U737" t="s">
        <v>33</v>
      </c>
      <c r="V737" t="s">
        <v>520</v>
      </c>
      <c r="W737" t="s">
        <v>13974</v>
      </c>
      <c r="X737" s="1">
        <v>45704</v>
      </c>
      <c r="Y737" s="1">
        <v>45679</v>
      </c>
      <c r="Z737" s="1">
        <v>45680</v>
      </c>
      <c r="AB737" s="1">
        <v>45699</v>
      </c>
      <c r="AC737">
        <v>3</v>
      </c>
      <c r="AD737" s="1">
        <v>45702</v>
      </c>
      <c r="AE737" s="1">
        <v>45697</v>
      </c>
      <c r="AF737" s="1">
        <v>45695</v>
      </c>
      <c r="AG737" t="s">
        <v>34</v>
      </c>
      <c r="AI737" t="s">
        <v>11787</v>
      </c>
      <c r="AJ737">
        <v>1</v>
      </c>
      <c r="AK737">
        <v>1</v>
      </c>
      <c r="AL737" t="s">
        <v>486</v>
      </c>
      <c r="AM737" t="s">
        <v>5186</v>
      </c>
      <c r="AN737" t="s">
        <v>5187</v>
      </c>
      <c r="AO737" t="s">
        <v>12694</v>
      </c>
      <c r="AP737" t="s">
        <v>819</v>
      </c>
      <c r="AQ737" t="s">
        <v>594</v>
      </c>
      <c r="AR737" t="s">
        <v>14788</v>
      </c>
      <c r="AS737">
        <v>7162</v>
      </c>
      <c r="AT737">
        <v>1300</v>
      </c>
      <c r="AU737" s="1"/>
      <c r="AW737" t="s">
        <v>269</v>
      </c>
      <c r="AZ737">
        <v>1300</v>
      </c>
      <c r="BA737" t="s">
        <v>407</v>
      </c>
      <c r="BB737" t="s">
        <v>761</v>
      </c>
      <c r="BC737" s="1">
        <v>45698</v>
      </c>
      <c r="BD737" t="s">
        <v>13965</v>
      </c>
      <c r="BE737">
        <v>20160</v>
      </c>
      <c r="BK737">
        <v>1</v>
      </c>
      <c r="BM737">
        <v>14400</v>
      </c>
    </row>
    <row r="738" spans="1:65" x14ac:dyDescent="0.3">
      <c r="A738" t="s">
        <v>14784</v>
      </c>
      <c r="B738" t="s">
        <v>87</v>
      </c>
      <c r="C738" t="s">
        <v>45</v>
      </c>
      <c r="D738" t="s">
        <v>766</v>
      </c>
      <c r="E738">
        <v>202502</v>
      </c>
      <c r="F738" t="s">
        <v>12513</v>
      </c>
      <c r="G738" t="s">
        <v>401</v>
      </c>
      <c r="H738" s="1">
        <v>45649</v>
      </c>
      <c r="I738" t="s">
        <v>757</v>
      </c>
      <c r="J738">
        <v>8</v>
      </c>
      <c r="K738" t="s">
        <v>14871</v>
      </c>
      <c r="L738" t="s">
        <v>48</v>
      </c>
      <c r="M738" t="s">
        <v>777</v>
      </c>
      <c r="N738" t="s">
        <v>13710</v>
      </c>
      <c r="O738" t="s">
        <v>3221</v>
      </c>
      <c r="P738" t="s">
        <v>767</v>
      </c>
      <c r="Q738" t="s">
        <v>3222</v>
      </c>
      <c r="R738" t="s">
        <v>768</v>
      </c>
      <c r="S738">
        <v>20000</v>
      </c>
      <c r="T738" t="s">
        <v>32</v>
      </c>
      <c r="U738" t="s">
        <v>33</v>
      </c>
      <c r="V738" t="s">
        <v>670</v>
      </c>
      <c r="W738" t="s">
        <v>104</v>
      </c>
      <c r="X738" s="1">
        <v>45716</v>
      </c>
      <c r="Y738" s="1">
        <v>45694</v>
      </c>
      <c r="Z738" s="1"/>
      <c r="AB738" s="1">
        <v>45701</v>
      </c>
      <c r="AC738">
        <v>12</v>
      </c>
      <c r="AD738" s="1">
        <v>45713</v>
      </c>
      <c r="AE738" s="1">
        <v>45701</v>
      </c>
      <c r="AF738" s="1">
        <v>45694</v>
      </c>
      <c r="AG738" t="s">
        <v>34</v>
      </c>
      <c r="AI738" t="s">
        <v>11791</v>
      </c>
      <c r="AJ738">
        <v>1</v>
      </c>
      <c r="AK738">
        <v>1</v>
      </c>
      <c r="AL738" t="s">
        <v>369</v>
      </c>
      <c r="AM738" t="s">
        <v>5180</v>
      </c>
      <c r="AN738" t="s">
        <v>5181</v>
      </c>
      <c r="AO738" t="s">
        <v>12703</v>
      </c>
      <c r="AP738" t="s">
        <v>535</v>
      </c>
      <c r="AQ738" t="s">
        <v>13963</v>
      </c>
      <c r="AS738">
        <v>9642</v>
      </c>
      <c r="AT738">
        <v>2085</v>
      </c>
      <c r="AU738" s="1"/>
      <c r="AW738" t="s">
        <v>1182</v>
      </c>
      <c r="AY738">
        <v>1300</v>
      </c>
      <c r="BA738" t="s">
        <v>407</v>
      </c>
      <c r="BB738" t="s">
        <v>761</v>
      </c>
      <c r="BC738" s="1">
        <v>45694</v>
      </c>
      <c r="BD738" t="s">
        <v>13965</v>
      </c>
      <c r="BE738">
        <v>24400</v>
      </c>
      <c r="BI738">
        <v>1</v>
      </c>
      <c r="BM738">
        <v>20000</v>
      </c>
    </row>
    <row r="739" spans="1:65" x14ac:dyDescent="0.3">
      <c r="A739" t="s">
        <v>14784</v>
      </c>
      <c r="B739" t="s">
        <v>87</v>
      </c>
      <c r="C739" t="s">
        <v>45</v>
      </c>
      <c r="D739" t="s">
        <v>766</v>
      </c>
      <c r="E739">
        <v>202502</v>
      </c>
      <c r="F739" t="s">
        <v>12513</v>
      </c>
      <c r="G739" t="s">
        <v>401</v>
      </c>
      <c r="H739" s="1">
        <v>45649</v>
      </c>
      <c r="I739" t="s">
        <v>757</v>
      </c>
      <c r="J739">
        <v>8</v>
      </c>
      <c r="K739" t="s">
        <v>14871</v>
      </c>
      <c r="L739" t="s">
        <v>48</v>
      </c>
      <c r="M739" t="s">
        <v>777</v>
      </c>
      <c r="N739" t="s">
        <v>13710</v>
      </c>
      <c r="O739" t="s">
        <v>3223</v>
      </c>
      <c r="P739" t="s">
        <v>767</v>
      </c>
      <c r="Q739" t="s">
        <v>3224</v>
      </c>
      <c r="R739" t="s">
        <v>768</v>
      </c>
      <c r="S739">
        <v>20000</v>
      </c>
      <c r="T739" t="s">
        <v>32</v>
      </c>
      <c r="U739" t="s">
        <v>33</v>
      </c>
      <c r="V739" t="s">
        <v>670</v>
      </c>
      <c r="W739" t="s">
        <v>104</v>
      </c>
      <c r="X739" s="1">
        <v>45718</v>
      </c>
      <c r="Y739" s="1">
        <v>45694</v>
      </c>
      <c r="Z739" s="1"/>
      <c r="AB739" s="1">
        <v>45701</v>
      </c>
      <c r="AC739">
        <v>12</v>
      </c>
      <c r="AD739" s="1">
        <v>45713</v>
      </c>
      <c r="AE739" s="1">
        <v>45701</v>
      </c>
      <c r="AF739" s="1">
        <v>45694</v>
      </c>
      <c r="AG739" t="s">
        <v>34</v>
      </c>
      <c r="AI739" t="s">
        <v>11791</v>
      </c>
      <c r="AJ739">
        <v>1</v>
      </c>
      <c r="AK739">
        <v>1</v>
      </c>
      <c r="AL739" t="s">
        <v>369</v>
      </c>
      <c r="AM739" t="s">
        <v>5180</v>
      </c>
      <c r="AN739" t="s">
        <v>5182</v>
      </c>
      <c r="AO739" t="s">
        <v>12703</v>
      </c>
      <c r="AP739" t="s">
        <v>535</v>
      </c>
      <c r="AQ739" t="s">
        <v>13963</v>
      </c>
      <c r="AS739">
        <v>9592</v>
      </c>
      <c r="AT739">
        <v>2085</v>
      </c>
      <c r="AU739" s="1"/>
      <c r="AW739" t="s">
        <v>1182</v>
      </c>
      <c r="AY739">
        <v>1300</v>
      </c>
      <c r="BA739" t="s">
        <v>407</v>
      </c>
      <c r="BB739" t="s">
        <v>761</v>
      </c>
      <c r="BC739" s="1">
        <v>45694</v>
      </c>
      <c r="BD739" t="s">
        <v>13965</v>
      </c>
      <c r="BE739">
        <v>24351</v>
      </c>
      <c r="BI739">
        <v>1</v>
      </c>
      <c r="BM739">
        <v>20000</v>
      </c>
    </row>
    <row r="740" spans="1:65" x14ac:dyDescent="0.3">
      <c r="A740" t="s">
        <v>14784</v>
      </c>
      <c r="B740" t="s">
        <v>87</v>
      </c>
      <c r="C740" t="s">
        <v>199</v>
      </c>
      <c r="D740" t="s">
        <v>106</v>
      </c>
      <c r="E740">
        <v>202502</v>
      </c>
      <c r="F740" t="s">
        <v>12513</v>
      </c>
      <c r="G740" t="s">
        <v>5188</v>
      </c>
      <c r="H740" s="1">
        <v>45670</v>
      </c>
      <c r="I740" t="s">
        <v>757</v>
      </c>
      <c r="J740">
        <v>8</v>
      </c>
      <c r="K740" t="s">
        <v>14874</v>
      </c>
      <c r="L740" t="s">
        <v>28</v>
      </c>
      <c r="M740" t="s">
        <v>758</v>
      </c>
      <c r="N740" t="s">
        <v>13710</v>
      </c>
      <c r="O740" t="s">
        <v>5189</v>
      </c>
      <c r="P740" t="s">
        <v>759</v>
      </c>
      <c r="Q740" t="s">
        <v>5190</v>
      </c>
      <c r="R740" t="s">
        <v>760</v>
      </c>
      <c r="S740">
        <v>48000</v>
      </c>
      <c r="T740" t="s">
        <v>32</v>
      </c>
      <c r="U740" t="s">
        <v>33</v>
      </c>
      <c r="V740" t="s">
        <v>549</v>
      </c>
      <c r="W740" t="s">
        <v>205</v>
      </c>
      <c r="X740" s="1">
        <v>45716</v>
      </c>
      <c r="Y740" s="1">
        <v>45694</v>
      </c>
      <c r="Z740" s="1"/>
      <c r="AB740" s="1">
        <v>45702</v>
      </c>
      <c r="AC740">
        <v>38</v>
      </c>
      <c r="AD740" s="1">
        <v>45740</v>
      </c>
      <c r="AE740" s="1">
        <v>45702</v>
      </c>
      <c r="AF740" s="1">
        <v>45694</v>
      </c>
      <c r="AG740" t="s">
        <v>34</v>
      </c>
      <c r="AI740" t="s">
        <v>11791</v>
      </c>
      <c r="AJ740">
        <v>2</v>
      </c>
      <c r="AK740">
        <v>2</v>
      </c>
      <c r="AL740" t="s">
        <v>320</v>
      </c>
      <c r="AM740" t="s">
        <v>4753</v>
      </c>
      <c r="AN740" t="s">
        <v>5191</v>
      </c>
      <c r="AO740" t="s">
        <v>12703</v>
      </c>
      <c r="AP740" t="s">
        <v>821</v>
      </c>
      <c r="AQ740" t="s">
        <v>13963</v>
      </c>
      <c r="AS740">
        <v>18054</v>
      </c>
      <c r="AT740">
        <v>4280</v>
      </c>
      <c r="AU740" s="1"/>
      <c r="AW740" t="s">
        <v>202</v>
      </c>
      <c r="AY740">
        <v>1100</v>
      </c>
      <c r="BA740" t="s">
        <v>407</v>
      </c>
      <c r="BB740" t="s">
        <v>761</v>
      </c>
      <c r="BC740" s="1">
        <v>45694</v>
      </c>
      <c r="BD740" t="s">
        <v>1118</v>
      </c>
      <c r="BE740">
        <v>358369</v>
      </c>
      <c r="BI740">
        <v>2</v>
      </c>
      <c r="BM740">
        <v>48000</v>
      </c>
    </row>
    <row r="741" spans="1:65" x14ac:dyDescent="0.3">
      <c r="A741" t="s">
        <v>14784</v>
      </c>
      <c r="B741" t="s">
        <v>87</v>
      </c>
      <c r="C741" t="s">
        <v>199</v>
      </c>
      <c r="D741" t="s">
        <v>106</v>
      </c>
      <c r="E741">
        <v>202502</v>
      </c>
      <c r="F741" t="s">
        <v>12513</v>
      </c>
      <c r="G741" t="s">
        <v>5188</v>
      </c>
      <c r="H741" s="1">
        <v>45670</v>
      </c>
      <c r="I741" t="s">
        <v>757</v>
      </c>
      <c r="J741">
        <v>8</v>
      </c>
      <c r="K741" t="s">
        <v>14874</v>
      </c>
      <c r="L741" t="s">
        <v>28</v>
      </c>
      <c r="M741" t="s">
        <v>758</v>
      </c>
      <c r="N741" t="s">
        <v>13710</v>
      </c>
      <c r="O741" t="s">
        <v>5192</v>
      </c>
      <c r="P741" t="s">
        <v>759</v>
      </c>
      <c r="Q741" t="s">
        <v>5193</v>
      </c>
      <c r="R741" t="s">
        <v>760</v>
      </c>
      <c r="S741">
        <v>48000</v>
      </c>
      <c r="T741" t="s">
        <v>32</v>
      </c>
      <c r="U741" t="s">
        <v>33</v>
      </c>
      <c r="V741" t="s">
        <v>549</v>
      </c>
      <c r="W741" t="s">
        <v>205</v>
      </c>
      <c r="X741" s="1">
        <v>45716</v>
      </c>
      <c r="Y741" s="1">
        <v>45695</v>
      </c>
      <c r="Z741" s="1"/>
      <c r="AB741" s="1">
        <v>45702</v>
      </c>
      <c r="AC741">
        <v>38</v>
      </c>
      <c r="AD741" s="1">
        <v>45740</v>
      </c>
      <c r="AE741" s="1">
        <v>45702</v>
      </c>
      <c r="AF741" s="1">
        <v>45695</v>
      </c>
      <c r="AG741" t="s">
        <v>34</v>
      </c>
      <c r="AI741" t="s">
        <v>11791</v>
      </c>
      <c r="AJ741">
        <v>2</v>
      </c>
      <c r="AK741">
        <v>2</v>
      </c>
      <c r="AL741" t="s">
        <v>320</v>
      </c>
      <c r="AM741" t="s">
        <v>4753</v>
      </c>
      <c r="AN741" t="s">
        <v>5194</v>
      </c>
      <c r="AO741" t="s">
        <v>12703</v>
      </c>
      <c r="AP741" t="s">
        <v>821</v>
      </c>
      <c r="AQ741" t="s">
        <v>13963</v>
      </c>
      <c r="AS741">
        <v>17554</v>
      </c>
      <c r="AT741">
        <v>4200</v>
      </c>
      <c r="AU741" s="1"/>
      <c r="AW741" t="s">
        <v>202</v>
      </c>
      <c r="AY741">
        <v>1100</v>
      </c>
      <c r="BA741" t="s">
        <v>407</v>
      </c>
      <c r="BB741" t="s">
        <v>761</v>
      </c>
      <c r="BC741" s="1">
        <v>45695</v>
      </c>
      <c r="BD741" t="s">
        <v>1118</v>
      </c>
      <c r="BE741">
        <v>358369</v>
      </c>
      <c r="BI741">
        <v>2</v>
      </c>
      <c r="BM741">
        <v>48000</v>
      </c>
    </row>
    <row r="742" spans="1:65" x14ac:dyDescent="0.3">
      <c r="A742" t="s">
        <v>14784</v>
      </c>
      <c r="B742" t="s">
        <v>87</v>
      </c>
      <c r="C742" t="s">
        <v>199</v>
      </c>
      <c r="D742" t="s">
        <v>106</v>
      </c>
      <c r="E742">
        <v>202502</v>
      </c>
      <c r="F742" t="s">
        <v>12513</v>
      </c>
      <c r="G742" t="s">
        <v>5188</v>
      </c>
      <c r="H742" s="1">
        <v>45670</v>
      </c>
      <c r="I742" t="s">
        <v>757</v>
      </c>
      <c r="J742">
        <v>8</v>
      </c>
      <c r="K742" t="s">
        <v>14874</v>
      </c>
      <c r="L742" t="s">
        <v>28</v>
      </c>
      <c r="M742" t="s">
        <v>758</v>
      </c>
      <c r="N742" t="s">
        <v>13710</v>
      </c>
      <c r="O742" t="s">
        <v>5195</v>
      </c>
      <c r="P742" t="s">
        <v>759</v>
      </c>
      <c r="Q742" t="s">
        <v>5196</v>
      </c>
      <c r="R742" t="s">
        <v>760</v>
      </c>
      <c r="S742">
        <v>48000</v>
      </c>
      <c r="T742" t="s">
        <v>32</v>
      </c>
      <c r="U742" t="s">
        <v>33</v>
      </c>
      <c r="V742" t="s">
        <v>549</v>
      </c>
      <c r="W742" t="s">
        <v>205</v>
      </c>
      <c r="X742" s="1">
        <v>45716</v>
      </c>
      <c r="Y742" s="1">
        <v>45696</v>
      </c>
      <c r="Z742" s="1"/>
      <c r="AB742" s="1">
        <v>45702</v>
      </c>
      <c r="AC742">
        <v>38</v>
      </c>
      <c r="AD742" s="1">
        <v>45740</v>
      </c>
      <c r="AE742" s="1">
        <v>45702</v>
      </c>
      <c r="AF742" s="1">
        <v>45696</v>
      </c>
      <c r="AG742" t="s">
        <v>34</v>
      </c>
      <c r="AI742" t="s">
        <v>11791</v>
      </c>
      <c r="AJ742">
        <v>2</v>
      </c>
      <c r="AK742">
        <v>2</v>
      </c>
      <c r="AL742" t="s">
        <v>320</v>
      </c>
      <c r="AM742" t="s">
        <v>4753</v>
      </c>
      <c r="AN742" t="s">
        <v>5197</v>
      </c>
      <c r="AO742" t="s">
        <v>12703</v>
      </c>
      <c r="AP742" t="s">
        <v>821</v>
      </c>
      <c r="AQ742" t="s">
        <v>13963</v>
      </c>
      <c r="AS742">
        <v>17254</v>
      </c>
      <c r="AT742">
        <v>3470</v>
      </c>
      <c r="AU742" s="1"/>
      <c r="AW742" t="s">
        <v>202</v>
      </c>
      <c r="AY742">
        <v>1100</v>
      </c>
      <c r="BA742" t="s">
        <v>407</v>
      </c>
      <c r="BB742" t="s">
        <v>761</v>
      </c>
      <c r="BC742" s="1">
        <v>45696</v>
      </c>
      <c r="BD742" t="s">
        <v>1118</v>
      </c>
      <c r="BE742">
        <v>358220</v>
      </c>
      <c r="BI742">
        <v>2</v>
      </c>
      <c r="BM742">
        <v>48000</v>
      </c>
    </row>
    <row r="743" spans="1:65" x14ac:dyDescent="0.3">
      <c r="A743" t="s">
        <v>14784</v>
      </c>
      <c r="B743" t="s">
        <v>87</v>
      </c>
      <c r="C743" t="s">
        <v>45</v>
      </c>
      <c r="D743" t="s">
        <v>106</v>
      </c>
      <c r="E743">
        <v>202502</v>
      </c>
      <c r="F743" t="s">
        <v>12513</v>
      </c>
      <c r="G743" t="s">
        <v>401</v>
      </c>
      <c r="H743" s="1">
        <v>45671</v>
      </c>
      <c r="I743" t="s">
        <v>757</v>
      </c>
      <c r="J743">
        <v>8</v>
      </c>
      <c r="K743" t="s">
        <v>14874</v>
      </c>
      <c r="L743" t="s">
        <v>48</v>
      </c>
      <c r="M743" t="s">
        <v>805</v>
      </c>
      <c r="N743" t="s">
        <v>13710</v>
      </c>
      <c r="O743" t="s">
        <v>5198</v>
      </c>
      <c r="P743" t="s">
        <v>763</v>
      </c>
      <c r="Q743" t="s">
        <v>5199</v>
      </c>
      <c r="R743" t="s">
        <v>764</v>
      </c>
      <c r="S743">
        <v>16800</v>
      </c>
      <c r="T743" t="s">
        <v>32</v>
      </c>
      <c r="U743" t="s">
        <v>33</v>
      </c>
      <c r="V743" t="s">
        <v>617</v>
      </c>
      <c r="W743" t="s">
        <v>137</v>
      </c>
      <c r="X743" s="1">
        <v>45712</v>
      </c>
      <c r="Y743" s="1">
        <v>45677</v>
      </c>
      <c r="Z743" s="1">
        <v>45678</v>
      </c>
      <c r="AB743" s="1">
        <v>45702</v>
      </c>
      <c r="AC743">
        <v>9</v>
      </c>
      <c r="AD743" s="1">
        <v>45711</v>
      </c>
      <c r="AE743" s="1">
        <v>45702</v>
      </c>
      <c r="AF743" s="1">
        <v>45699</v>
      </c>
      <c r="AG743" t="s">
        <v>34</v>
      </c>
      <c r="AI743" t="s">
        <v>11787</v>
      </c>
      <c r="AJ743">
        <v>1</v>
      </c>
      <c r="AK743">
        <v>1</v>
      </c>
      <c r="AL743" t="s">
        <v>486</v>
      </c>
      <c r="AM743" t="s">
        <v>7354</v>
      </c>
      <c r="AN743" t="s">
        <v>7355</v>
      </c>
      <c r="AO743" t="s">
        <v>12694</v>
      </c>
      <c r="AP743" t="s">
        <v>827</v>
      </c>
      <c r="AQ743" t="s">
        <v>13963</v>
      </c>
      <c r="AS743">
        <v>7172</v>
      </c>
      <c r="AT743">
        <v>800</v>
      </c>
      <c r="AU743" s="1"/>
      <c r="AW743" t="s">
        <v>157</v>
      </c>
      <c r="AY743">
        <v>800</v>
      </c>
      <c r="BA743" t="s">
        <v>407</v>
      </c>
      <c r="BB743" t="s">
        <v>761</v>
      </c>
      <c r="BC743" s="1">
        <v>45699</v>
      </c>
      <c r="BD743" t="s">
        <v>13965</v>
      </c>
      <c r="BE743">
        <v>16800</v>
      </c>
      <c r="BI743">
        <v>1</v>
      </c>
      <c r="BM743">
        <v>16800</v>
      </c>
    </row>
    <row r="744" spans="1:65" x14ac:dyDescent="0.3">
      <c r="A744" t="s">
        <v>14784</v>
      </c>
      <c r="B744" t="s">
        <v>87</v>
      </c>
      <c r="C744" t="s">
        <v>45</v>
      </c>
      <c r="D744" t="s">
        <v>769</v>
      </c>
      <c r="E744">
        <v>202502</v>
      </c>
      <c r="F744" t="s">
        <v>12513</v>
      </c>
      <c r="G744" t="s">
        <v>401</v>
      </c>
      <c r="H744" s="1">
        <v>45671</v>
      </c>
      <c r="I744" t="s">
        <v>771</v>
      </c>
      <c r="J744">
        <v>8</v>
      </c>
      <c r="K744" t="s">
        <v>14872</v>
      </c>
      <c r="L744" t="s">
        <v>48</v>
      </c>
      <c r="M744" t="s">
        <v>805</v>
      </c>
      <c r="N744" t="s">
        <v>13710</v>
      </c>
      <c r="O744" t="s">
        <v>5200</v>
      </c>
      <c r="P744" t="s">
        <v>772</v>
      </c>
      <c r="Q744" t="s">
        <v>5201</v>
      </c>
      <c r="R744" t="s">
        <v>773</v>
      </c>
      <c r="S744">
        <v>15600</v>
      </c>
      <c r="T744" t="s">
        <v>32</v>
      </c>
      <c r="U744" t="s">
        <v>33</v>
      </c>
      <c r="V744" t="s">
        <v>617</v>
      </c>
      <c r="W744" t="s">
        <v>137</v>
      </c>
      <c r="X744" s="1">
        <v>45712</v>
      </c>
      <c r="Y744" s="1">
        <v>45679</v>
      </c>
      <c r="Z744" s="1">
        <v>45680</v>
      </c>
      <c r="AB744" s="1">
        <v>45702</v>
      </c>
      <c r="AC744">
        <v>9</v>
      </c>
      <c r="AD744" s="1">
        <v>45711</v>
      </c>
      <c r="AE744" s="1">
        <v>45702</v>
      </c>
      <c r="AF744" s="1">
        <v>45699</v>
      </c>
      <c r="AG744" t="s">
        <v>34</v>
      </c>
      <c r="AI744" t="s">
        <v>11787</v>
      </c>
      <c r="AJ744">
        <v>1</v>
      </c>
      <c r="AK744">
        <v>1</v>
      </c>
      <c r="AL744" t="s">
        <v>486</v>
      </c>
      <c r="AM744" t="s">
        <v>7354</v>
      </c>
      <c r="AN744" t="s">
        <v>7356</v>
      </c>
      <c r="AO744" t="s">
        <v>12694</v>
      </c>
      <c r="AP744" t="s">
        <v>827</v>
      </c>
      <c r="AQ744" t="s">
        <v>594</v>
      </c>
      <c r="AR744" t="s">
        <v>14873</v>
      </c>
      <c r="AS744">
        <v>6922</v>
      </c>
      <c r="AT744">
        <v>1640</v>
      </c>
      <c r="AU744" s="1"/>
      <c r="AW744" t="s">
        <v>157</v>
      </c>
      <c r="AZ744">
        <v>1640</v>
      </c>
      <c r="BA744" t="s">
        <v>407</v>
      </c>
      <c r="BB744" t="s">
        <v>761</v>
      </c>
      <c r="BC744" s="1">
        <v>45709</v>
      </c>
      <c r="BD744" t="s">
        <v>13965</v>
      </c>
      <c r="BE744">
        <v>46800</v>
      </c>
      <c r="BK744">
        <v>1</v>
      </c>
      <c r="BM744">
        <v>15600</v>
      </c>
    </row>
    <row r="745" spans="1:65" x14ac:dyDescent="0.3">
      <c r="A745" t="s">
        <v>14784</v>
      </c>
      <c r="B745" t="s">
        <v>87</v>
      </c>
      <c r="C745" t="s">
        <v>45</v>
      </c>
      <c r="D745" t="s">
        <v>799</v>
      </c>
      <c r="E745">
        <v>202502</v>
      </c>
      <c r="F745" t="s">
        <v>12513</v>
      </c>
      <c r="G745" t="s">
        <v>401</v>
      </c>
      <c r="H745" s="1">
        <v>45671</v>
      </c>
      <c r="I745" t="s">
        <v>771</v>
      </c>
      <c r="J745">
        <v>8</v>
      </c>
      <c r="K745" t="s">
        <v>14870</v>
      </c>
      <c r="L745" t="s">
        <v>48</v>
      </c>
      <c r="M745" t="s">
        <v>805</v>
      </c>
      <c r="N745" t="s">
        <v>13710</v>
      </c>
      <c r="O745" t="s">
        <v>5202</v>
      </c>
      <c r="P745" t="s">
        <v>813</v>
      </c>
      <c r="Q745" t="s">
        <v>5203</v>
      </c>
      <c r="R745" t="s">
        <v>814</v>
      </c>
      <c r="S745">
        <v>16400</v>
      </c>
      <c r="T745" t="s">
        <v>32</v>
      </c>
      <c r="U745" t="s">
        <v>33</v>
      </c>
      <c r="V745" t="s">
        <v>617</v>
      </c>
      <c r="W745" t="s">
        <v>137</v>
      </c>
      <c r="X745" s="1">
        <v>45712</v>
      </c>
      <c r="Y745" s="1">
        <v>45678</v>
      </c>
      <c r="Z745" s="1">
        <v>45680</v>
      </c>
      <c r="AB745" s="1">
        <v>45702</v>
      </c>
      <c r="AC745">
        <v>9</v>
      </c>
      <c r="AD745" s="1">
        <v>45711</v>
      </c>
      <c r="AE745" s="1">
        <v>45702</v>
      </c>
      <c r="AF745" s="1">
        <v>45699</v>
      </c>
      <c r="AG745" t="s">
        <v>34</v>
      </c>
      <c r="AI745" t="s">
        <v>11787</v>
      </c>
      <c r="AJ745">
        <v>1</v>
      </c>
      <c r="AK745">
        <v>1</v>
      </c>
      <c r="AL745" t="s">
        <v>486</v>
      </c>
      <c r="AM745" t="s">
        <v>7354</v>
      </c>
      <c r="AN745" t="s">
        <v>7357</v>
      </c>
      <c r="AO745" t="s">
        <v>12694</v>
      </c>
      <c r="AP745" t="s">
        <v>827</v>
      </c>
      <c r="AQ745" t="s">
        <v>594</v>
      </c>
      <c r="AR745" t="s">
        <v>14873</v>
      </c>
      <c r="AS745">
        <v>6922</v>
      </c>
      <c r="AT745">
        <v>1640</v>
      </c>
      <c r="AU745" s="1"/>
      <c r="AW745" t="s">
        <v>157</v>
      </c>
      <c r="AZ745">
        <v>1640</v>
      </c>
      <c r="BA745" t="s">
        <v>407</v>
      </c>
      <c r="BB745" t="s">
        <v>761</v>
      </c>
      <c r="BC745" s="1">
        <v>45699</v>
      </c>
      <c r="BD745" t="s">
        <v>13965</v>
      </c>
      <c r="BE745">
        <v>27224</v>
      </c>
      <c r="BK745">
        <v>1</v>
      </c>
      <c r="BM745">
        <v>16400</v>
      </c>
    </row>
    <row r="746" spans="1:65" x14ac:dyDescent="0.3">
      <c r="A746" t="s">
        <v>14784</v>
      </c>
      <c r="B746" t="s">
        <v>87</v>
      </c>
      <c r="C746" t="s">
        <v>45</v>
      </c>
      <c r="D746" t="s">
        <v>106</v>
      </c>
      <c r="E746">
        <v>202502</v>
      </c>
      <c r="F746" t="s">
        <v>12513</v>
      </c>
      <c r="G746" t="s">
        <v>2034</v>
      </c>
      <c r="H746" s="1">
        <v>45678</v>
      </c>
      <c r="I746" t="s">
        <v>757</v>
      </c>
      <c r="J746">
        <v>8</v>
      </c>
      <c r="K746" t="s">
        <v>14874</v>
      </c>
      <c r="L746" t="s">
        <v>48</v>
      </c>
      <c r="M746" t="s">
        <v>5204</v>
      </c>
      <c r="N746" t="s">
        <v>13710</v>
      </c>
      <c r="O746" t="s">
        <v>5205</v>
      </c>
      <c r="P746" t="s">
        <v>763</v>
      </c>
      <c r="Q746" t="s">
        <v>5206</v>
      </c>
      <c r="R746" t="s">
        <v>764</v>
      </c>
      <c r="S746">
        <v>16800</v>
      </c>
      <c r="T746" t="s">
        <v>32</v>
      </c>
      <c r="U746" t="s">
        <v>33</v>
      </c>
      <c r="V746" t="s">
        <v>617</v>
      </c>
      <c r="W746" t="s">
        <v>137</v>
      </c>
      <c r="X746" s="1">
        <v>45698</v>
      </c>
      <c r="Y746" s="1">
        <v>45693</v>
      </c>
      <c r="Z746" s="1">
        <v>45694</v>
      </c>
      <c r="AB746" s="1">
        <v>45702</v>
      </c>
      <c r="AC746">
        <v>9</v>
      </c>
      <c r="AD746" s="1">
        <v>45711</v>
      </c>
      <c r="AE746" s="1">
        <v>45702</v>
      </c>
      <c r="AF746" s="1">
        <v>45699</v>
      </c>
      <c r="AG746" t="s">
        <v>34</v>
      </c>
      <c r="AI746" t="s">
        <v>11787</v>
      </c>
      <c r="AJ746">
        <v>1</v>
      </c>
      <c r="AK746">
        <v>1</v>
      </c>
      <c r="AL746" t="s">
        <v>486</v>
      </c>
      <c r="AM746" t="s">
        <v>7354</v>
      </c>
      <c r="AN746" t="s">
        <v>7358</v>
      </c>
      <c r="AO746" t="s">
        <v>12694</v>
      </c>
      <c r="AP746" t="s">
        <v>827</v>
      </c>
      <c r="AQ746" t="s">
        <v>594</v>
      </c>
      <c r="AR746" t="s">
        <v>14873</v>
      </c>
      <c r="AS746">
        <v>7172</v>
      </c>
      <c r="AT746">
        <v>1640</v>
      </c>
      <c r="AU746" s="1"/>
      <c r="AW746" t="s">
        <v>157</v>
      </c>
      <c r="AZ746">
        <v>1640</v>
      </c>
      <c r="BA746" t="s">
        <v>407</v>
      </c>
      <c r="BB746" t="s">
        <v>761</v>
      </c>
      <c r="BC746" s="1">
        <v>45698</v>
      </c>
      <c r="BD746" t="s">
        <v>13965</v>
      </c>
      <c r="BE746">
        <v>18480</v>
      </c>
      <c r="BK746">
        <v>1</v>
      </c>
      <c r="BM746">
        <v>16800</v>
      </c>
    </row>
    <row r="747" spans="1:65" x14ac:dyDescent="0.3">
      <c r="A747" t="s">
        <v>14784</v>
      </c>
      <c r="B747" t="s">
        <v>87</v>
      </c>
      <c r="C747" t="s">
        <v>23</v>
      </c>
      <c r="D747" t="s">
        <v>769</v>
      </c>
      <c r="E747">
        <v>202502</v>
      </c>
      <c r="F747" t="s">
        <v>12513</v>
      </c>
      <c r="G747" t="s">
        <v>762</v>
      </c>
      <c r="H747" s="1">
        <v>45551</v>
      </c>
      <c r="I747" t="s">
        <v>757</v>
      </c>
      <c r="J747">
        <v>8</v>
      </c>
      <c r="K747" t="s">
        <v>14872</v>
      </c>
      <c r="L747" t="s">
        <v>28</v>
      </c>
      <c r="M747" t="s">
        <v>580</v>
      </c>
      <c r="N747" t="s">
        <v>13710</v>
      </c>
      <c r="O747" t="s">
        <v>3225</v>
      </c>
      <c r="P747" t="s">
        <v>778</v>
      </c>
      <c r="Q747" t="s">
        <v>3226</v>
      </c>
      <c r="R747" t="s">
        <v>779</v>
      </c>
      <c r="S747">
        <v>21000</v>
      </c>
      <c r="T747" t="s">
        <v>32</v>
      </c>
      <c r="U747" t="s">
        <v>33</v>
      </c>
      <c r="V747" t="s">
        <v>433</v>
      </c>
      <c r="W747" t="s">
        <v>23</v>
      </c>
      <c r="X747" s="1">
        <v>45716</v>
      </c>
      <c r="Y747" s="1">
        <v>45694</v>
      </c>
      <c r="Z747" s="1"/>
      <c r="AB747" s="1">
        <v>45702</v>
      </c>
      <c r="AC747">
        <v>15</v>
      </c>
      <c r="AD747" s="1">
        <v>45717</v>
      </c>
      <c r="AE747" s="1">
        <v>45701</v>
      </c>
      <c r="AF747" s="1">
        <v>45694</v>
      </c>
      <c r="AG747" t="s">
        <v>34</v>
      </c>
      <c r="AI747" t="s">
        <v>11791</v>
      </c>
      <c r="AJ747">
        <v>1</v>
      </c>
      <c r="AK747">
        <v>1</v>
      </c>
      <c r="AL747" t="s">
        <v>44</v>
      </c>
      <c r="AM747" t="s">
        <v>7359</v>
      </c>
      <c r="AN747" t="s">
        <v>7360</v>
      </c>
      <c r="AO747" t="s">
        <v>14786</v>
      </c>
      <c r="AP747" t="s">
        <v>817</v>
      </c>
      <c r="AQ747" t="s">
        <v>13963</v>
      </c>
      <c r="AS747">
        <v>9392</v>
      </c>
      <c r="AT747">
        <v>1765</v>
      </c>
      <c r="AU747" s="1"/>
      <c r="AW747" t="s">
        <v>38</v>
      </c>
      <c r="AY747">
        <v>875</v>
      </c>
      <c r="BA747" t="s">
        <v>407</v>
      </c>
      <c r="BB747" t="s">
        <v>761</v>
      </c>
      <c r="BC747" s="1">
        <v>45694</v>
      </c>
      <c r="BD747" t="s">
        <v>13965</v>
      </c>
      <c r="BE747">
        <v>59888</v>
      </c>
      <c r="BI747">
        <v>1</v>
      </c>
      <c r="BM747">
        <v>21000</v>
      </c>
    </row>
    <row r="748" spans="1:65" x14ac:dyDescent="0.3">
      <c r="A748" t="s">
        <v>14784</v>
      </c>
      <c r="B748" t="s">
        <v>87</v>
      </c>
      <c r="C748" t="s">
        <v>23</v>
      </c>
      <c r="D748" t="s">
        <v>766</v>
      </c>
      <c r="E748">
        <v>202502</v>
      </c>
      <c r="F748" t="s">
        <v>12513</v>
      </c>
      <c r="G748" t="s">
        <v>2032</v>
      </c>
      <c r="H748" s="1">
        <v>45617</v>
      </c>
      <c r="I748" t="s">
        <v>771</v>
      </c>
      <c r="J748">
        <v>8</v>
      </c>
      <c r="K748" t="s">
        <v>14871</v>
      </c>
      <c r="L748" t="s">
        <v>28</v>
      </c>
      <c r="M748" t="s">
        <v>29</v>
      </c>
      <c r="N748" t="s">
        <v>13710</v>
      </c>
      <c r="O748" t="s">
        <v>2290</v>
      </c>
      <c r="P748" t="s">
        <v>781</v>
      </c>
      <c r="Q748" t="s">
        <v>2291</v>
      </c>
      <c r="R748" t="s">
        <v>782</v>
      </c>
      <c r="S748">
        <v>14400</v>
      </c>
      <c r="T748" t="s">
        <v>32</v>
      </c>
      <c r="U748" t="s">
        <v>526</v>
      </c>
      <c r="V748" t="s">
        <v>1802</v>
      </c>
      <c r="W748" t="s">
        <v>23</v>
      </c>
      <c r="X748" s="1">
        <v>45713</v>
      </c>
      <c r="Y748" s="1">
        <v>45679</v>
      </c>
      <c r="Z748" s="1">
        <v>45680</v>
      </c>
      <c r="AB748" s="1">
        <v>45704</v>
      </c>
      <c r="AC748">
        <v>29</v>
      </c>
      <c r="AD748" s="1">
        <v>45733</v>
      </c>
      <c r="AE748" s="1">
        <v>45704</v>
      </c>
      <c r="AF748" s="1">
        <v>45695</v>
      </c>
      <c r="AG748" t="s">
        <v>34</v>
      </c>
      <c r="AI748" t="s">
        <v>11787</v>
      </c>
      <c r="AJ748">
        <v>1</v>
      </c>
      <c r="AK748">
        <v>1</v>
      </c>
      <c r="AL748" t="s">
        <v>146</v>
      </c>
      <c r="AM748" t="s">
        <v>5207</v>
      </c>
      <c r="AN748" t="s">
        <v>5208</v>
      </c>
      <c r="AO748" t="s">
        <v>12646</v>
      </c>
      <c r="AP748" t="s">
        <v>465</v>
      </c>
      <c r="AQ748" t="s">
        <v>594</v>
      </c>
      <c r="AR748" t="s">
        <v>13977</v>
      </c>
      <c r="AS748">
        <v>7752</v>
      </c>
      <c r="AT748">
        <v>4300</v>
      </c>
      <c r="AU748" s="1"/>
      <c r="AW748" t="s">
        <v>2033</v>
      </c>
      <c r="AZ748">
        <v>4300</v>
      </c>
      <c r="BA748" t="s">
        <v>407</v>
      </c>
      <c r="BB748" t="s">
        <v>761</v>
      </c>
      <c r="BC748" s="1">
        <v>45683</v>
      </c>
      <c r="BD748" t="s">
        <v>13965</v>
      </c>
      <c r="BE748">
        <v>19607</v>
      </c>
      <c r="BK748">
        <v>1</v>
      </c>
      <c r="BM748">
        <v>14400</v>
      </c>
    </row>
    <row r="749" spans="1:65" x14ac:dyDescent="0.3">
      <c r="A749" t="s">
        <v>14784</v>
      </c>
      <c r="B749" t="s">
        <v>87</v>
      </c>
      <c r="C749" t="s">
        <v>23</v>
      </c>
      <c r="D749" t="s">
        <v>766</v>
      </c>
      <c r="E749">
        <v>202502</v>
      </c>
      <c r="F749" t="s">
        <v>12513</v>
      </c>
      <c r="G749" t="s">
        <v>2032</v>
      </c>
      <c r="H749" s="1">
        <v>45665</v>
      </c>
      <c r="I749" t="s">
        <v>757</v>
      </c>
      <c r="J749">
        <v>8</v>
      </c>
      <c r="K749" t="s">
        <v>14871</v>
      </c>
      <c r="L749" t="s">
        <v>28</v>
      </c>
      <c r="M749" t="s">
        <v>29</v>
      </c>
      <c r="N749" t="s">
        <v>13710</v>
      </c>
      <c r="O749" t="s">
        <v>5209</v>
      </c>
      <c r="P749" t="s">
        <v>767</v>
      </c>
      <c r="Q749" t="s">
        <v>5210</v>
      </c>
      <c r="R749" t="s">
        <v>768</v>
      </c>
      <c r="S749">
        <v>63000</v>
      </c>
      <c r="T749" t="s">
        <v>32</v>
      </c>
      <c r="U749" t="s">
        <v>33</v>
      </c>
      <c r="V749" t="s">
        <v>765</v>
      </c>
      <c r="W749" t="s">
        <v>23</v>
      </c>
      <c r="X749" s="1">
        <v>45719</v>
      </c>
      <c r="Y749" s="1">
        <v>45699</v>
      </c>
      <c r="Z749" s="1"/>
      <c r="AB749" s="1">
        <v>45705</v>
      </c>
      <c r="AC749">
        <v>19</v>
      </c>
      <c r="AD749" s="1">
        <v>45724</v>
      </c>
      <c r="AE749" s="1">
        <v>45706</v>
      </c>
      <c r="AF749" s="1">
        <v>45699</v>
      </c>
      <c r="AG749" t="s">
        <v>34</v>
      </c>
      <c r="AI749" t="s">
        <v>11791</v>
      </c>
      <c r="AJ749">
        <v>3</v>
      </c>
      <c r="AK749">
        <v>3</v>
      </c>
      <c r="AL749" t="s">
        <v>369</v>
      </c>
      <c r="AM749" t="s">
        <v>5211</v>
      </c>
      <c r="AN749" t="s">
        <v>5212</v>
      </c>
      <c r="AO749" t="s">
        <v>12687</v>
      </c>
      <c r="AP749" t="s">
        <v>823</v>
      </c>
      <c r="AQ749" t="s">
        <v>13963</v>
      </c>
      <c r="AS749">
        <v>23716</v>
      </c>
      <c r="AT749">
        <v>9000</v>
      </c>
      <c r="AU749" s="1"/>
      <c r="AW749" t="s">
        <v>831</v>
      </c>
      <c r="AY749">
        <v>1800</v>
      </c>
      <c r="BA749" t="s">
        <v>407</v>
      </c>
      <c r="BB749" t="s">
        <v>761</v>
      </c>
      <c r="BC749" s="1">
        <v>45699</v>
      </c>
      <c r="BD749" t="s">
        <v>13965</v>
      </c>
      <c r="BE749">
        <v>68247</v>
      </c>
      <c r="BI749">
        <v>3</v>
      </c>
      <c r="BM749">
        <v>63000</v>
      </c>
    </row>
    <row r="750" spans="1:65" x14ac:dyDescent="0.3">
      <c r="A750" t="s">
        <v>14784</v>
      </c>
      <c r="B750" t="s">
        <v>87</v>
      </c>
      <c r="C750" t="s">
        <v>45</v>
      </c>
      <c r="D750" t="s">
        <v>783</v>
      </c>
      <c r="E750">
        <v>202502</v>
      </c>
      <c r="F750" t="s">
        <v>12513</v>
      </c>
      <c r="G750" t="s">
        <v>1388</v>
      </c>
      <c r="H750" s="1">
        <v>45695</v>
      </c>
      <c r="I750" t="s">
        <v>757</v>
      </c>
      <c r="J750">
        <v>8</v>
      </c>
      <c r="K750" t="s">
        <v>14875</v>
      </c>
      <c r="L750" t="s">
        <v>28</v>
      </c>
      <c r="M750" t="s">
        <v>1332</v>
      </c>
      <c r="N750" t="s">
        <v>13710</v>
      </c>
      <c r="O750" t="s">
        <v>7361</v>
      </c>
      <c r="P750" t="s">
        <v>784</v>
      </c>
      <c r="Q750" t="s">
        <v>7362</v>
      </c>
      <c r="R750" t="s">
        <v>785</v>
      </c>
      <c r="S750">
        <v>4000</v>
      </c>
      <c r="T750" t="s">
        <v>32</v>
      </c>
      <c r="U750" t="s">
        <v>33</v>
      </c>
      <c r="V750" t="s">
        <v>575</v>
      </c>
      <c r="W750" t="s">
        <v>575</v>
      </c>
      <c r="X750" s="1">
        <v>45730</v>
      </c>
      <c r="Y750" s="1">
        <v>45699</v>
      </c>
      <c r="Z750" s="1">
        <v>45701</v>
      </c>
      <c r="AB750" s="1">
        <v>45706</v>
      </c>
      <c r="AC750">
        <v>7</v>
      </c>
      <c r="AD750" s="1">
        <v>45713</v>
      </c>
      <c r="AE750" s="1">
        <v>45707</v>
      </c>
      <c r="AF750" s="1">
        <v>45702</v>
      </c>
      <c r="AG750" t="s">
        <v>34</v>
      </c>
      <c r="AI750" t="s">
        <v>53</v>
      </c>
      <c r="AL750" t="s">
        <v>12689</v>
      </c>
      <c r="AM750" t="s">
        <v>6198</v>
      </c>
      <c r="AN750" t="s">
        <v>7363</v>
      </c>
      <c r="AO750" t="s">
        <v>12703</v>
      </c>
      <c r="AQ750" t="s">
        <v>594</v>
      </c>
      <c r="AR750" t="s">
        <v>12689</v>
      </c>
      <c r="AS750">
        <v>5285</v>
      </c>
      <c r="AT750">
        <v>450</v>
      </c>
      <c r="AU750" s="1"/>
      <c r="AW750" t="s">
        <v>127</v>
      </c>
      <c r="AZ750">
        <v>450</v>
      </c>
      <c r="BA750" t="s">
        <v>407</v>
      </c>
      <c r="BB750" t="s">
        <v>761</v>
      </c>
      <c r="BC750" s="1">
        <v>45709</v>
      </c>
      <c r="BD750" t="s">
        <v>1118</v>
      </c>
      <c r="BE750">
        <v>59079</v>
      </c>
      <c r="BM750">
        <v>4000</v>
      </c>
    </row>
    <row r="751" spans="1:65" x14ac:dyDescent="0.3">
      <c r="A751" t="s">
        <v>14784</v>
      </c>
      <c r="B751" t="s">
        <v>87</v>
      </c>
      <c r="C751" t="s">
        <v>199</v>
      </c>
      <c r="D751" t="s">
        <v>106</v>
      </c>
      <c r="E751">
        <v>202502</v>
      </c>
      <c r="F751" t="s">
        <v>12513</v>
      </c>
      <c r="G751" t="s">
        <v>5188</v>
      </c>
      <c r="H751" s="1">
        <v>45670</v>
      </c>
      <c r="I751" t="s">
        <v>757</v>
      </c>
      <c r="J751">
        <v>8</v>
      </c>
      <c r="K751" t="s">
        <v>14874</v>
      </c>
      <c r="L751" t="s">
        <v>28</v>
      </c>
      <c r="M751" t="s">
        <v>758</v>
      </c>
      <c r="N751" t="s">
        <v>13710</v>
      </c>
      <c r="O751" t="s">
        <v>5213</v>
      </c>
      <c r="P751" t="s">
        <v>759</v>
      </c>
      <c r="Q751" t="s">
        <v>5214</v>
      </c>
      <c r="R751" t="s">
        <v>760</v>
      </c>
      <c r="S751">
        <v>48000</v>
      </c>
      <c r="T751" t="s">
        <v>32</v>
      </c>
      <c r="U751" t="s">
        <v>33</v>
      </c>
      <c r="V751" t="s">
        <v>549</v>
      </c>
      <c r="W751" t="s">
        <v>205</v>
      </c>
      <c r="X751" s="1">
        <v>45716</v>
      </c>
      <c r="Y751" s="1">
        <v>45701</v>
      </c>
      <c r="Z751" s="1"/>
      <c r="AB751" s="1">
        <v>45709</v>
      </c>
      <c r="AC751">
        <v>38</v>
      </c>
      <c r="AD751" s="1">
        <v>45747</v>
      </c>
      <c r="AE751" s="1">
        <v>45709</v>
      </c>
      <c r="AF751" s="1">
        <v>45701</v>
      </c>
      <c r="AG751" t="s">
        <v>34</v>
      </c>
      <c r="AI751" t="s">
        <v>11791</v>
      </c>
      <c r="AJ751">
        <v>2</v>
      </c>
      <c r="AK751">
        <v>2</v>
      </c>
      <c r="AL751" t="s">
        <v>320</v>
      </c>
      <c r="AM751" t="s">
        <v>5215</v>
      </c>
      <c r="AN751" t="s">
        <v>5216</v>
      </c>
      <c r="AO751" t="s">
        <v>12703</v>
      </c>
      <c r="AP751" t="s">
        <v>821</v>
      </c>
      <c r="AQ751" t="s">
        <v>13963</v>
      </c>
      <c r="AS751">
        <v>20454</v>
      </c>
      <c r="AT751">
        <v>5070</v>
      </c>
      <c r="AU751" s="1"/>
      <c r="AW751" t="s">
        <v>202</v>
      </c>
      <c r="AY751">
        <v>1100</v>
      </c>
      <c r="BA751" t="s">
        <v>407</v>
      </c>
      <c r="BB751" t="s">
        <v>761</v>
      </c>
      <c r="BC751" s="1">
        <v>45701</v>
      </c>
      <c r="BD751" t="s">
        <v>1118</v>
      </c>
      <c r="BE751">
        <v>357623</v>
      </c>
      <c r="BI751">
        <v>2</v>
      </c>
      <c r="BM751">
        <v>48000</v>
      </c>
    </row>
    <row r="752" spans="1:65" x14ac:dyDescent="0.3">
      <c r="A752" t="s">
        <v>14784</v>
      </c>
      <c r="B752" t="s">
        <v>87</v>
      </c>
      <c r="C752" t="s">
        <v>199</v>
      </c>
      <c r="D752" t="s">
        <v>106</v>
      </c>
      <c r="E752">
        <v>202502</v>
      </c>
      <c r="F752" t="s">
        <v>12513</v>
      </c>
      <c r="G752" t="s">
        <v>5188</v>
      </c>
      <c r="H752" s="1">
        <v>45670</v>
      </c>
      <c r="I752" t="s">
        <v>757</v>
      </c>
      <c r="J752">
        <v>8</v>
      </c>
      <c r="K752" t="s">
        <v>14874</v>
      </c>
      <c r="L752" t="s">
        <v>28</v>
      </c>
      <c r="M752" t="s">
        <v>758</v>
      </c>
      <c r="N752" t="s">
        <v>13710</v>
      </c>
      <c r="O752" t="s">
        <v>5217</v>
      </c>
      <c r="P752" t="s">
        <v>759</v>
      </c>
      <c r="Q752" t="s">
        <v>5218</v>
      </c>
      <c r="R752" t="s">
        <v>760</v>
      </c>
      <c r="S752">
        <v>48000</v>
      </c>
      <c r="T752" t="s">
        <v>32</v>
      </c>
      <c r="U752" t="s">
        <v>33</v>
      </c>
      <c r="V752" t="s">
        <v>549</v>
      </c>
      <c r="W752" t="s">
        <v>205</v>
      </c>
      <c r="X752" s="1">
        <v>45716</v>
      </c>
      <c r="Y752" s="1">
        <v>45702</v>
      </c>
      <c r="Z752" s="1"/>
      <c r="AB752" s="1">
        <v>45709</v>
      </c>
      <c r="AC752">
        <v>38</v>
      </c>
      <c r="AD752" s="1">
        <v>45747</v>
      </c>
      <c r="AE752" s="1">
        <v>45709</v>
      </c>
      <c r="AF752" s="1">
        <v>45702</v>
      </c>
      <c r="AG752" t="s">
        <v>34</v>
      </c>
      <c r="AI752" t="s">
        <v>11791</v>
      </c>
      <c r="AJ752">
        <v>2</v>
      </c>
      <c r="AK752">
        <v>2</v>
      </c>
      <c r="AL752" t="s">
        <v>320</v>
      </c>
      <c r="AM752" t="s">
        <v>5215</v>
      </c>
      <c r="AN752" t="s">
        <v>5219</v>
      </c>
      <c r="AO752" t="s">
        <v>12703</v>
      </c>
      <c r="AP752" t="s">
        <v>821</v>
      </c>
      <c r="AQ752" t="s">
        <v>13963</v>
      </c>
      <c r="AS752">
        <v>17654</v>
      </c>
      <c r="AT752">
        <v>5000</v>
      </c>
      <c r="AU752" s="1"/>
      <c r="AW752" t="s">
        <v>202</v>
      </c>
      <c r="AY752">
        <v>1100</v>
      </c>
      <c r="BA752" t="s">
        <v>407</v>
      </c>
      <c r="BB752" t="s">
        <v>761</v>
      </c>
      <c r="BC752" s="1">
        <v>45737</v>
      </c>
      <c r="BD752" t="s">
        <v>1118</v>
      </c>
      <c r="BE752">
        <v>357623</v>
      </c>
      <c r="BI752">
        <v>2</v>
      </c>
      <c r="BM752">
        <v>48000</v>
      </c>
    </row>
    <row r="753" spans="1:65" x14ac:dyDescent="0.3">
      <c r="A753" t="s">
        <v>14784</v>
      </c>
      <c r="B753" t="s">
        <v>87</v>
      </c>
      <c r="C753" t="s">
        <v>45</v>
      </c>
      <c r="D753" t="s">
        <v>774</v>
      </c>
      <c r="E753">
        <v>202502</v>
      </c>
      <c r="F753" t="s">
        <v>12513</v>
      </c>
      <c r="G753" t="s">
        <v>401</v>
      </c>
      <c r="H753" s="1">
        <v>45673</v>
      </c>
      <c r="I753" t="s">
        <v>757</v>
      </c>
      <c r="J753">
        <v>8</v>
      </c>
      <c r="K753" t="s">
        <v>80</v>
      </c>
      <c r="L753" t="s">
        <v>48</v>
      </c>
      <c r="M753" t="s">
        <v>829</v>
      </c>
      <c r="N753" t="s">
        <v>13710</v>
      </c>
      <c r="O753" t="s">
        <v>5220</v>
      </c>
      <c r="P753" t="s">
        <v>775</v>
      </c>
      <c r="Q753" t="s">
        <v>5221</v>
      </c>
      <c r="R753" t="s">
        <v>776</v>
      </c>
      <c r="S753">
        <v>16800</v>
      </c>
      <c r="T753" t="s">
        <v>32</v>
      </c>
      <c r="U753" t="s">
        <v>33</v>
      </c>
      <c r="V753" t="s">
        <v>575</v>
      </c>
      <c r="W753" t="s">
        <v>575</v>
      </c>
      <c r="X753" s="1">
        <v>45716</v>
      </c>
      <c r="Y753" s="1">
        <v>45697</v>
      </c>
      <c r="Z753" s="1">
        <v>45699</v>
      </c>
      <c r="AB753" s="1">
        <v>45709</v>
      </c>
      <c r="AC753">
        <v>7</v>
      </c>
      <c r="AD753" s="1">
        <v>45716</v>
      </c>
      <c r="AE753" s="1">
        <v>45711</v>
      </c>
      <c r="AF753" s="1">
        <v>45706</v>
      </c>
      <c r="AG753" t="s">
        <v>34</v>
      </c>
      <c r="AI753" t="s">
        <v>11787</v>
      </c>
      <c r="AJ753">
        <v>1</v>
      </c>
      <c r="AK753">
        <v>1</v>
      </c>
      <c r="AL753" t="s">
        <v>828</v>
      </c>
      <c r="AM753" t="s">
        <v>7364</v>
      </c>
      <c r="AN753" t="s">
        <v>7365</v>
      </c>
      <c r="AO753" t="s">
        <v>12687</v>
      </c>
      <c r="AP753" t="s">
        <v>830</v>
      </c>
      <c r="AQ753" t="s">
        <v>13963</v>
      </c>
      <c r="AS753">
        <v>6032</v>
      </c>
      <c r="AT753">
        <v>350</v>
      </c>
      <c r="AU753" s="1"/>
      <c r="AW753" t="s">
        <v>127</v>
      </c>
      <c r="AY753">
        <v>350</v>
      </c>
      <c r="BA753" t="s">
        <v>407</v>
      </c>
      <c r="BB753" t="s">
        <v>761</v>
      </c>
      <c r="BC753" s="1">
        <v>45706</v>
      </c>
      <c r="BD753" t="s">
        <v>13965</v>
      </c>
      <c r="BE753">
        <v>35280</v>
      </c>
      <c r="BI753">
        <v>1</v>
      </c>
      <c r="BM753">
        <v>16800</v>
      </c>
    </row>
    <row r="754" spans="1:65" x14ac:dyDescent="0.3">
      <c r="A754" t="s">
        <v>14784</v>
      </c>
      <c r="B754" t="s">
        <v>87</v>
      </c>
      <c r="C754" t="s">
        <v>45</v>
      </c>
      <c r="D754" t="s">
        <v>774</v>
      </c>
      <c r="E754">
        <v>202502</v>
      </c>
      <c r="F754" t="s">
        <v>12513</v>
      </c>
      <c r="G754" t="s">
        <v>2034</v>
      </c>
      <c r="H754" s="1">
        <v>45674</v>
      </c>
      <c r="I754" t="s">
        <v>757</v>
      </c>
      <c r="J754">
        <v>8</v>
      </c>
      <c r="K754" t="s">
        <v>80</v>
      </c>
      <c r="L754" t="s">
        <v>48</v>
      </c>
      <c r="M754" t="s">
        <v>829</v>
      </c>
      <c r="N754" t="s">
        <v>13710</v>
      </c>
      <c r="O754" t="s">
        <v>5222</v>
      </c>
      <c r="P754" t="s">
        <v>775</v>
      </c>
      <c r="Q754" t="s">
        <v>5223</v>
      </c>
      <c r="R754" t="s">
        <v>776</v>
      </c>
      <c r="S754">
        <v>10080</v>
      </c>
      <c r="T754" t="s">
        <v>32</v>
      </c>
      <c r="U754" t="s">
        <v>33</v>
      </c>
      <c r="V754" t="s">
        <v>575</v>
      </c>
      <c r="W754" t="s">
        <v>575</v>
      </c>
      <c r="X754" s="1">
        <v>45716</v>
      </c>
      <c r="Y754" s="1">
        <v>45697</v>
      </c>
      <c r="Z754" s="1">
        <v>45699</v>
      </c>
      <c r="AB754" s="1">
        <v>45709</v>
      </c>
      <c r="AC754">
        <v>7</v>
      </c>
      <c r="AD754" s="1">
        <v>45716</v>
      </c>
      <c r="AE754" s="1">
        <v>45711</v>
      </c>
      <c r="AF754" s="1">
        <v>45706</v>
      </c>
      <c r="AG754" t="s">
        <v>34</v>
      </c>
      <c r="AI754" t="s">
        <v>11787</v>
      </c>
      <c r="AJ754">
        <v>1</v>
      </c>
      <c r="AK754">
        <v>1</v>
      </c>
      <c r="AL754" t="s">
        <v>828</v>
      </c>
      <c r="AM754" t="s">
        <v>7364</v>
      </c>
      <c r="AN754" t="s">
        <v>7366</v>
      </c>
      <c r="AO754" t="s">
        <v>12687</v>
      </c>
      <c r="AP754" t="s">
        <v>830</v>
      </c>
      <c r="AQ754" t="s">
        <v>13963</v>
      </c>
      <c r="AS754">
        <v>6032</v>
      </c>
      <c r="AT754">
        <v>350</v>
      </c>
      <c r="AU754" s="1"/>
      <c r="AW754" t="s">
        <v>127</v>
      </c>
      <c r="AY754">
        <v>350</v>
      </c>
      <c r="BA754" t="s">
        <v>407</v>
      </c>
      <c r="BB754" t="s">
        <v>761</v>
      </c>
      <c r="BC754" s="1">
        <v>45706</v>
      </c>
      <c r="BD754" t="s">
        <v>13965</v>
      </c>
      <c r="BE754">
        <v>21168</v>
      </c>
      <c r="BI754">
        <v>1</v>
      </c>
      <c r="BM754">
        <v>10080</v>
      </c>
    </row>
    <row r="755" spans="1:65" x14ac:dyDescent="0.3">
      <c r="A755" t="s">
        <v>14784</v>
      </c>
      <c r="B755" t="s">
        <v>87</v>
      </c>
      <c r="C755" t="s">
        <v>23</v>
      </c>
      <c r="D755" t="s">
        <v>106</v>
      </c>
      <c r="E755">
        <v>202502</v>
      </c>
      <c r="F755" t="s">
        <v>12513</v>
      </c>
      <c r="G755" t="s">
        <v>2032</v>
      </c>
      <c r="H755" s="1">
        <v>45671</v>
      </c>
      <c r="I755" t="s">
        <v>757</v>
      </c>
      <c r="J755">
        <v>8</v>
      </c>
      <c r="K755" t="s">
        <v>14874</v>
      </c>
      <c r="L755" t="s">
        <v>28</v>
      </c>
      <c r="M755" t="s">
        <v>29</v>
      </c>
      <c r="N755" t="s">
        <v>13710</v>
      </c>
      <c r="O755" t="s">
        <v>5224</v>
      </c>
      <c r="P755" t="s">
        <v>759</v>
      </c>
      <c r="Q755" t="s">
        <v>5225</v>
      </c>
      <c r="R755" t="s">
        <v>760</v>
      </c>
      <c r="S755">
        <v>20000</v>
      </c>
      <c r="T755" t="s">
        <v>32</v>
      </c>
      <c r="U755" t="s">
        <v>33</v>
      </c>
      <c r="V755" t="s">
        <v>794</v>
      </c>
      <c r="W755" t="s">
        <v>23</v>
      </c>
      <c r="X755" s="1">
        <v>45719</v>
      </c>
      <c r="Y755" s="1">
        <v>45702</v>
      </c>
      <c r="Z755" s="1"/>
      <c r="AB755" s="1">
        <v>45709</v>
      </c>
      <c r="AC755">
        <v>18</v>
      </c>
      <c r="AD755" s="1">
        <v>45727</v>
      </c>
      <c r="AE755" s="1">
        <v>45708</v>
      </c>
      <c r="AF755" s="1">
        <v>45702</v>
      </c>
      <c r="AG755" t="s">
        <v>34</v>
      </c>
      <c r="AI755" t="s">
        <v>11791</v>
      </c>
      <c r="AJ755">
        <v>1</v>
      </c>
      <c r="AK755">
        <v>1</v>
      </c>
      <c r="AL755" t="s">
        <v>437</v>
      </c>
      <c r="AM755" t="s">
        <v>5226</v>
      </c>
      <c r="AN755" t="s">
        <v>5227</v>
      </c>
      <c r="AO755" t="s">
        <v>12703</v>
      </c>
      <c r="AP755" t="s">
        <v>476</v>
      </c>
      <c r="AQ755" t="s">
        <v>13963</v>
      </c>
      <c r="AS755">
        <v>8442</v>
      </c>
      <c r="AT755">
        <v>2950</v>
      </c>
      <c r="AU755" s="1"/>
      <c r="AW755" t="s">
        <v>834</v>
      </c>
      <c r="AY755">
        <v>1450</v>
      </c>
      <c r="BA755" t="s">
        <v>407</v>
      </c>
      <c r="BB755" t="s">
        <v>761</v>
      </c>
      <c r="BC755" s="1">
        <v>45702</v>
      </c>
      <c r="BD755" t="s">
        <v>13965</v>
      </c>
      <c r="BE755">
        <v>18144</v>
      </c>
      <c r="BI755">
        <v>1</v>
      </c>
      <c r="BM755">
        <v>20000</v>
      </c>
    </row>
    <row r="756" spans="1:65" x14ac:dyDescent="0.3">
      <c r="A756" t="s">
        <v>14784</v>
      </c>
      <c r="B756" t="s">
        <v>87</v>
      </c>
      <c r="C756" t="s">
        <v>23</v>
      </c>
      <c r="D756" t="s">
        <v>106</v>
      </c>
      <c r="E756">
        <v>202502</v>
      </c>
      <c r="F756" t="s">
        <v>12513</v>
      </c>
      <c r="G756" t="s">
        <v>2032</v>
      </c>
      <c r="H756" s="1">
        <v>45671</v>
      </c>
      <c r="I756" t="s">
        <v>771</v>
      </c>
      <c r="J756">
        <v>8</v>
      </c>
      <c r="K756" t="s">
        <v>14874</v>
      </c>
      <c r="L756" t="s">
        <v>28</v>
      </c>
      <c r="M756" t="s">
        <v>29</v>
      </c>
      <c r="N756" t="s">
        <v>13710</v>
      </c>
      <c r="O756" t="s">
        <v>5228</v>
      </c>
      <c r="P756" t="s">
        <v>763</v>
      </c>
      <c r="Q756" t="s">
        <v>5229</v>
      </c>
      <c r="R756" t="s">
        <v>764</v>
      </c>
      <c r="S756">
        <v>16800</v>
      </c>
      <c r="T756" t="s">
        <v>32</v>
      </c>
      <c r="U756" t="s">
        <v>33</v>
      </c>
      <c r="V756" t="s">
        <v>794</v>
      </c>
      <c r="W756" t="s">
        <v>23</v>
      </c>
      <c r="X756" s="1">
        <v>45731</v>
      </c>
      <c r="Y756" s="1">
        <v>45700</v>
      </c>
      <c r="Z756" s="1">
        <v>45701</v>
      </c>
      <c r="AB756" s="1">
        <v>45709</v>
      </c>
      <c r="AC756">
        <v>18</v>
      </c>
      <c r="AD756" s="1">
        <v>45727</v>
      </c>
      <c r="AE756" s="1">
        <v>45708</v>
      </c>
      <c r="AF756" s="1">
        <v>45706</v>
      </c>
      <c r="AG756" t="s">
        <v>34</v>
      </c>
      <c r="AI756" t="s">
        <v>11787</v>
      </c>
      <c r="AJ756">
        <v>1</v>
      </c>
      <c r="AK756">
        <v>1</v>
      </c>
      <c r="AL756" t="s">
        <v>437</v>
      </c>
      <c r="AM756" t="s">
        <v>5226</v>
      </c>
      <c r="AN756" t="s">
        <v>5230</v>
      </c>
      <c r="AO756" t="s">
        <v>12703</v>
      </c>
      <c r="AP756" t="s">
        <v>476</v>
      </c>
      <c r="AQ756" t="s">
        <v>13963</v>
      </c>
      <c r="AS756">
        <v>5812</v>
      </c>
      <c r="AT756">
        <v>1450</v>
      </c>
      <c r="AU756" s="1"/>
      <c r="AW756" t="s">
        <v>834</v>
      </c>
      <c r="AY756">
        <v>1450</v>
      </c>
      <c r="BA756" t="s">
        <v>407</v>
      </c>
      <c r="BB756" t="s">
        <v>761</v>
      </c>
      <c r="BC756" s="1">
        <v>45704</v>
      </c>
      <c r="BD756" t="s">
        <v>13965</v>
      </c>
      <c r="BE756">
        <v>16027</v>
      </c>
      <c r="BI756">
        <v>1</v>
      </c>
      <c r="BM756">
        <v>16800</v>
      </c>
    </row>
    <row r="757" spans="1:65" x14ac:dyDescent="0.3">
      <c r="A757" t="s">
        <v>14784</v>
      </c>
      <c r="B757" t="s">
        <v>87</v>
      </c>
      <c r="C757" t="s">
        <v>23</v>
      </c>
      <c r="D757" t="s">
        <v>766</v>
      </c>
      <c r="E757">
        <v>202502</v>
      </c>
      <c r="F757" t="s">
        <v>12513</v>
      </c>
      <c r="G757" t="s">
        <v>2032</v>
      </c>
      <c r="H757" s="1">
        <v>45665</v>
      </c>
      <c r="I757" t="s">
        <v>757</v>
      </c>
      <c r="J757">
        <v>8</v>
      </c>
      <c r="K757" t="s">
        <v>14871</v>
      </c>
      <c r="L757" t="s">
        <v>28</v>
      </c>
      <c r="M757" t="s">
        <v>29</v>
      </c>
      <c r="N757" t="s">
        <v>13710</v>
      </c>
      <c r="O757" t="s">
        <v>5231</v>
      </c>
      <c r="P757" t="s">
        <v>767</v>
      </c>
      <c r="Q757" t="s">
        <v>5232</v>
      </c>
      <c r="R757" t="s">
        <v>768</v>
      </c>
      <c r="S757">
        <v>42000</v>
      </c>
      <c r="T757" t="s">
        <v>32</v>
      </c>
      <c r="U757" t="s">
        <v>33</v>
      </c>
      <c r="V757" t="s">
        <v>765</v>
      </c>
      <c r="W757" t="s">
        <v>23</v>
      </c>
      <c r="X757" s="1">
        <v>45720</v>
      </c>
      <c r="Y757" s="1">
        <v>45698</v>
      </c>
      <c r="Z757" s="1"/>
      <c r="AB757" s="1">
        <v>45710</v>
      </c>
      <c r="AC757">
        <v>20</v>
      </c>
      <c r="AD757" s="1">
        <v>45730</v>
      </c>
      <c r="AE757" s="1">
        <v>45711</v>
      </c>
      <c r="AF757" s="1">
        <v>45698</v>
      </c>
      <c r="AG757" t="s">
        <v>34</v>
      </c>
      <c r="AI757" t="s">
        <v>11791</v>
      </c>
      <c r="AJ757">
        <v>2</v>
      </c>
      <c r="AK757">
        <v>2</v>
      </c>
      <c r="AL757" t="s">
        <v>146</v>
      </c>
      <c r="AM757" t="s">
        <v>7367</v>
      </c>
      <c r="AN757" t="s">
        <v>7368</v>
      </c>
      <c r="AO757" t="s">
        <v>12646</v>
      </c>
      <c r="AP757" t="s">
        <v>823</v>
      </c>
      <c r="AQ757" t="s">
        <v>13963</v>
      </c>
      <c r="AS757">
        <v>18604</v>
      </c>
      <c r="AT757">
        <v>5950</v>
      </c>
      <c r="AU757" s="1"/>
      <c r="AW757" t="s">
        <v>831</v>
      </c>
      <c r="AX757" t="s">
        <v>14685</v>
      </c>
      <c r="AY757">
        <v>1535</v>
      </c>
      <c r="BA757" t="s">
        <v>407</v>
      </c>
      <c r="BB757" t="s">
        <v>761</v>
      </c>
      <c r="BC757" s="1">
        <v>45713</v>
      </c>
      <c r="BD757" t="s">
        <v>13965</v>
      </c>
      <c r="BE757">
        <v>45520</v>
      </c>
      <c r="BI757">
        <v>2</v>
      </c>
      <c r="BM757">
        <v>42000</v>
      </c>
    </row>
    <row r="758" spans="1:65" x14ac:dyDescent="0.3">
      <c r="A758" t="s">
        <v>14784</v>
      </c>
      <c r="B758" t="s">
        <v>87</v>
      </c>
      <c r="C758" t="s">
        <v>45</v>
      </c>
      <c r="D758" t="s">
        <v>106</v>
      </c>
      <c r="E758">
        <v>202502</v>
      </c>
      <c r="F758" t="s">
        <v>12513</v>
      </c>
      <c r="G758" t="s">
        <v>2035</v>
      </c>
      <c r="H758" s="1">
        <v>45685</v>
      </c>
      <c r="I758" t="s">
        <v>757</v>
      </c>
      <c r="J758">
        <v>8</v>
      </c>
      <c r="K758" t="s">
        <v>14874</v>
      </c>
      <c r="L758" t="s">
        <v>28</v>
      </c>
      <c r="M758" t="s">
        <v>256</v>
      </c>
      <c r="N758" t="s">
        <v>13710</v>
      </c>
      <c r="O758" t="s">
        <v>5233</v>
      </c>
      <c r="P758" t="s">
        <v>759</v>
      </c>
      <c r="Q758" t="s">
        <v>5234</v>
      </c>
      <c r="R758" t="s">
        <v>760</v>
      </c>
      <c r="S758">
        <v>40000</v>
      </c>
      <c r="T758" t="s">
        <v>32</v>
      </c>
      <c r="U758" t="s">
        <v>33</v>
      </c>
      <c r="V758" t="s">
        <v>485</v>
      </c>
      <c r="W758" t="s">
        <v>257</v>
      </c>
      <c r="X758" s="1">
        <v>45719</v>
      </c>
      <c r="Y758" s="1">
        <v>45704</v>
      </c>
      <c r="Z758" s="1"/>
      <c r="AB758" s="1">
        <v>45711</v>
      </c>
      <c r="AC758">
        <v>6</v>
      </c>
      <c r="AD758" s="1">
        <v>45717</v>
      </c>
      <c r="AE758" s="1">
        <v>45713</v>
      </c>
      <c r="AF758" s="1">
        <v>45704</v>
      </c>
      <c r="AG758" t="s">
        <v>34</v>
      </c>
      <c r="AI758" t="s">
        <v>11791</v>
      </c>
      <c r="AJ758">
        <v>2</v>
      </c>
      <c r="AK758">
        <v>2</v>
      </c>
      <c r="AL758" t="s">
        <v>486</v>
      </c>
      <c r="AM758" t="s">
        <v>7369</v>
      </c>
      <c r="AN758" t="s">
        <v>7370</v>
      </c>
      <c r="AO758" t="s">
        <v>14798</v>
      </c>
      <c r="AP758" t="s">
        <v>822</v>
      </c>
      <c r="AQ758" t="s">
        <v>13963</v>
      </c>
      <c r="AS758">
        <v>15902</v>
      </c>
      <c r="AT758">
        <v>3680</v>
      </c>
      <c r="AU758" s="1"/>
      <c r="AW758" t="s">
        <v>368</v>
      </c>
      <c r="AY758">
        <v>950</v>
      </c>
      <c r="BA758" t="s">
        <v>407</v>
      </c>
      <c r="BB758" t="s">
        <v>761</v>
      </c>
      <c r="BC758" s="1">
        <v>45704</v>
      </c>
      <c r="BD758" t="s">
        <v>13975</v>
      </c>
      <c r="BE758">
        <v>5877060</v>
      </c>
      <c r="BI758">
        <v>2</v>
      </c>
      <c r="BM758">
        <v>40000</v>
      </c>
    </row>
    <row r="759" spans="1:65" x14ac:dyDescent="0.3">
      <c r="A759" t="s">
        <v>14784</v>
      </c>
      <c r="B759" t="s">
        <v>87</v>
      </c>
      <c r="C759" t="s">
        <v>23</v>
      </c>
      <c r="D759" t="s">
        <v>766</v>
      </c>
      <c r="E759">
        <v>202502</v>
      </c>
      <c r="F759" t="s">
        <v>12513</v>
      </c>
      <c r="G759" t="s">
        <v>2032</v>
      </c>
      <c r="H759" s="1">
        <v>45685</v>
      </c>
      <c r="I759" t="s">
        <v>771</v>
      </c>
      <c r="J759">
        <v>8</v>
      </c>
      <c r="K759" t="s">
        <v>14871</v>
      </c>
      <c r="L759" t="s">
        <v>28</v>
      </c>
      <c r="M759" t="s">
        <v>29</v>
      </c>
      <c r="N759" t="s">
        <v>13710</v>
      </c>
      <c r="O759" t="s">
        <v>5235</v>
      </c>
      <c r="P759" t="s">
        <v>781</v>
      </c>
      <c r="Q759" t="s">
        <v>5236</v>
      </c>
      <c r="R759" t="s">
        <v>782</v>
      </c>
      <c r="S759">
        <v>14400</v>
      </c>
      <c r="T759" t="s">
        <v>32</v>
      </c>
      <c r="U759" t="s">
        <v>33</v>
      </c>
      <c r="V759" t="s">
        <v>1802</v>
      </c>
      <c r="W759" t="s">
        <v>23</v>
      </c>
      <c r="X759" s="1">
        <v>45736</v>
      </c>
      <c r="Y759" s="1">
        <v>45700</v>
      </c>
      <c r="Z759" s="1">
        <v>45701</v>
      </c>
      <c r="AB759" s="1">
        <v>45711</v>
      </c>
      <c r="AC759">
        <v>25</v>
      </c>
      <c r="AD759" s="1">
        <v>45736</v>
      </c>
      <c r="AE759" s="1">
        <v>45734</v>
      </c>
      <c r="AF759" s="1">
        <v>45707</v>
      </c>
      <c r="AG759" t="s">
        <v>34</v>
      </c>
      <c r="AI759" t="s">
        <v>11787</v>
      </c>
      <c r="AJ759">
        <v>1</v>
      </c>
      <c r="AK759">
        <v>1</v>
      </c>
      <c r="AL759" t="s">
        <v>146</v>
      </c>
      <c r="AM759" t="s">
        <v>7371</v>
      </c>
      <c r="AN759" t="s">
        <v>7372</v>
      </c>
      <c r="AO759" t="s">
        <v>12646</v>
      </c>
      <c r="AP759" t="s">
        <v>465</v>
      </c>
      <c r="AQ759" t="s">
        <v>594</v>
      </c>
      <c r="AR759" t="s">
        <v>13977</v>
      </c>
      <c r="AS759">
        <v>6462</v>
      </c>
      <c r="AT759">
        <v>3950</v>
      </c>
      <c r="AU759" s="1"/>
      <c r="AW759" t="s">
        <v>2033</v>
      </c>
      <c r="AZ759">
        <v>3950</v>
      </c>
      <c r="BA759" t="s">
        <v>407</v>
      </c>
      <c r="BB759" t="s">
        <v>761</v>
      </c>
      <c r="BC759" s="1">
        <v>45707</v>
      </c>
      <c r="BD759" t="s">
        <v>13965</v>
      </c>
      <c r="BE759">
        <v>19607</v>
      </c>
      <c r="BK759">
        <v>1</v>
      </c>
      <c r="BM759">
        <v>14400</v>
      </c>
    </row>
    <row r="760" spans="1:65" x14ac:dyDescent="0.3">
      <c r="A760" t="s">
        <v>14784</v>
      </c>
      <c r="B760" t="s">
        <v>87</v>
      </c>
      <c r="C760" t="s">
        <v>23</v>
      </c>
      <c r="D760" t="s">
        <v>106</v>
      </c>
      <c r="E760">
        <v>202502</v>
      </c>
      <c r="F760" t="s">
        <v>12513</v>
      </c>
      <c r="G760" t="s">
        <v>2032</v>
      </c>
      <c r="H760" s="1">
        <v>45681</v>
      </c>
      <c r="I760" t="s">
        <v>771</v>
      </c>
      <c r="J760">
        <v>8</v>
      </c>
      <c r="K760" t="s">
        <v>14874</v>
      </c>
      <c r="L760" t="s">
        <v>28</v>
      </c>
      <c r="M760" t="s">
        <v>29</v>
      </c>
      <c r="N760" t="s">
        <v>13710</v>
      </c>
      <c r="O760" t="s">
        <v>5237</v>
      </c>
      <c r="P760" t="s">
        <v>763</v>
      </c>
      <c r="Q760" t="s">
        <v>5238</v>
      </c>
      <c r="R760" t="s">
        <v>764</v>
      </c>
      <c r="S760">
        <v>16800</v>
      </c>
      <c r="T760" t="s">
        <v>32</v>
      </c>
      <c r="U760" t="s">
        <v>33</v>
      </c>
      <c r="V760" t="s">
        <v>433</v>
      </c>
      <c r="W760" t="s">
        <v>23</v>
      </c>
      <c r="X760" s="1">
        <v>45716</v>
      </c>
      <c r="Y760" s="1">
        <v>45693</v>
      </c>
      <c r="Z760" s="1">
        <v>45694</v>
      </c>
      <c r="AB760" s="1">
        <v>45714</v>
      </c>
      <c r="AC760">
        <v>15</v>
      </c>
      <c r="AD760" s="1">
        <v>45729</v>
      </c>
      <c r="AE760" s="1">
        <v>45714</v>
      </c>
      <c r="AF760" s="1">
        <v>45708</v>
      </c>
      <c r="AG760" t="s">
        <v>34</v>
      </c>
      <c r="AI760" t="s">
        <v>11787</v>
      </c>
      <c r="AJ760">
        <v>1</v>
      </c>
      <c r="AK760">
        <v>1</v>
      </c>
      <c r="AL760" t="s">
        <v>44</v>
      </c>
      <c r="AM760" t="s">
        <v>5239</v>
      </c>
      <c r="AN760" t="s">
        <v>7373</v>
      </c>
      <c r="AO760" t="s">
        <v>14786</v>
      </c>
      <c r="AP760" t="s">
        <v>817</v>
      </c>
      <c r="AQ760" t="s">
        <v>13963</v>
      </c>
      <c r="AS760">
        <v>6190</v>
      </c>
      <c r="AT760">
        <v>825</v>
      </c>
      <c r="AU760" s="1"/>
      <c r="AW760" t="s">
        <v>38</v>
      </c>
      <c r="AY760">
        <v>825</v>
      </c>
      <c r="BA760" t="s">
        <v>407</v>
      </c>
      <c r="BB760" t="s">
        <v>761</v>
      </c>
      <c r="BC760" s="1">
        <v>45698</v>
      </c>
      <c r="BD760" t="s">
        <v>13965</v>
      </c>
      <c r="BE760">
        <v>16027</v>
      </c>
      <c r="BI760">
        <v>1</v>
      </c>
      <c r="BM760">
        <v>16800</v>
      </c>
    </row>
    <row r="761" spans="1:65" x14ac:dyDescent="0.3">
      <c r="A761" t="s">
        <v>14784</v>
      </c>
      <c r="B761" t="s">
        <v>87</v>
      </c>
      <c r="C761" t="s">
        <v>23</v>
      </c>
      <c r="D761" t="s">
        <v>799</v>
      </c>
      <c r="E761">
        <v>202502</v>
      </c>
      <c r="F761" t="s">
        <v>12513</v>
      </c>
      <c r="G761" t="s">
        <v>2032</v>
      </c>
      <c r="H761" s="1">
        <v>45695</v>
      </c>
      <c r="I761" t="s">
        <v>771</v>
      </c>
      <c r="J761">
        <v>8</v>
      </c>
      <c r="K761" t="s">
        <v>14870</v>
      </c>
      <c r="L761" t="s">
        <v>28</v>
      </c>
      <c r="M761" t="s">
        <v>29</v>
      </c>
      <c r="N761" t="s">
        <v>13710</v>
      </c>
      <c r="O761" t="s">
        <v>7374</v>
      </c>
      <c r="P761" t="s">
        <v>813</v>
      </c>
      <c r="Q761" t="s">
        <v>7375</v>
      </c>
      <c r="R761" t="s">
        <v>814</v>
      </c>
      <c r="S761">
        <v>16400</v>
      </c>
      <c r="T761" t="s">
        <v>32</v>
      </c>
      <c r="U761" t="s">
        <v>33</v>
      </c>
      <c r="V761" t="s">
        <v>433</v>
      </c>
      <c r="W761" t="s">
        <v>23</v>
      </c>
      <c r="X761" s="1">
        <v>45729</v>
      </c>
      <c r="Y761" s="1">
        <v>45700</v>
      </c>
      <c r="Z761" s="1">
        <v>45701</v>
      </c>
      <c r="AB761" s="1">
        <v>45714</v>
      </c>
      <c r="AC761">
        <v>15</v>
      </c>
      <c r="AD761" s="1">
        <v>45729</v>
      </c>
      <c r="AE761" s="1">
        <v>45714</v>
      </c>
      <c r="AF761" s="1">
        <v>45708</v>
      </c>
      <c r="AG761" t="s">
        <v>34</v>
      </c>
      <c r="AI761" t="s">
        <v>11787</v>
      </c>
      <c r="AJ761">
        <v>1</v>
      </c>
      <c r="AK761">
        <v>1</v>
      </c>
      <c r="AL761" t="s">
        <v>44</v>
      </c>
      <c r="AM761" t="s">
        <v>5239</v>
      </c>
      <c r="AN761" t="s">
        <v>7376</v>
      </c>
      <c r="AO761" t="s">
        <v>14786</v>
      </c>
      <c r="AP761" t="s">
        <v>817</v>
      </c>
      <c r="AQ761" t="s">
        <v>13963</v>
      </c>
      <c r="AS761">
        <v>5840</v>
      </c>
      <c r="AT761">
        <v>825</v>
      </c>
      <c r="AU761" s="1"/>
      <c r="AW761" t="s">
        <v>38</v>
      </c>
      <c r="AY761">
        <v>825</v>
      </c>
      <c r="BA761" t="s">
        <v>407</v>
      </c>
      <c r="BB761" t="s">
        <v>761</v>
      </c>
      <c r="BC761" s="1">
        <v>45702</v>
      </c>
      <c r="BD761" t="s">
        <v>13965</v>
      </c>
      <c r="BE761">
        <v>29984</v>
      </c>
      <c r="BI761">
        <v>1</v>
      </c>
      <c r="BM761">
        <v>16400</v>
      </c>
    </row>
    <row r="762" spans="1:65" x14ac:dyDescent="0.3">
      <c r="A762" t="s">
        <v>14784</v>
      </c>
      <c r="B762" t="s">
        <v>87</v>
      </c>
      <c r="C762" t="s">
        <v>23</v>
      </c>
      <c r="D762" t="s">
        <v>106</v>
      </c>
      <c r="E762">
        <v>202502</v>
      </c>
      <c r="F762" t="s">
        <v>12513</v>
      </c>
      <c r="G762" t="s">
        <v>2032</v>
      </c>
      <c r="H762" s="1">
        <v>45698</v>
      </c>
      <c r="I762" t="s">
        <v>771</v>
      </c>
      <c r="J762">
        <v>8</v>
      </c>
      <c r="K762" t="s">
        <v>14874</v>
      </c>
      <c r="L762" t="s">
        <v>28</v>
      </c>
      <c r="M762" t="s">
        <v>29</v>
      </c>
      <c r="N762" t="s">
        <v>13710</v>
      </c>
      <c r="O762" t="s">
        <v>7377</v>
      </c>
      <c r="P762" t="s">
        <v>763</v>
      </c>
      <c r="Q762" t="s">
        <v>7378</v>
      </c>
      <c r="R762" t="s">
        <v>764</v>
      </c>
      <c r="S762">
        <v>33600</v>
      </c>
      <c r="T762" t="s">
        <v>32</v>
      </c>
      <c r="U762" t="s">
        <v>33</v>
      </c>
      <c r="V762" t="s">
        <v>433</v>
      </c>
      <c r="W762" t="s">
        <v>23</v>
      </c>
      <c r="X762" s="1">
        <v>45728</v>
      </c>
      <c r="Y762" s="1">
        <v>45705</v>
      </c>
      <c r="Z762" s="1">
        <v>45706</v>
      </c>
      <c r="AB762" s="1">
        <v>45714</v>
      </c>
      <c r="AC762">
        <v>15</v>
      </c>
      <c r="AD762" s="1">
        <v>45729</v>
      </c>
      <c r="AE762" s="1">
        <v>45714</v>
      </c>
      <c r="AF762" s="1">
        <v>45708</v>
      </c>
      <c r="AG762" t="s">
        <v>34</v>
      </c>
      <c r="AI762" t="s">
        <v>11787</v>
      </c>
      <c r="AJ762">
        <v>2</v>
      </c>
      <c r="AK762">
        <v>2</v>
      </c>
      <c r="AL762" t="s">
        <v>44</v>
      </c>
      <c r="AM762" t="s">
        <v>5239</v>
      </c>
      <c r="AN762" t="s">
        <v>7379</v>
      </c>
      <c r="AO762" t="s">
        <v>14786</v>
      </c>
      <c r="AP762" t="s">
        <v>817</v>
      </c>
      <c r="AQ762" t="s">
        <v>13963</v>
      </c>
      <c r="AS762">
        <v>10150</v>
      </c>
      <c r="AT762">
        <v>1650</v>
      </c>
      <c r="AU762" s="1"/>
      <c r="AW762" t="s">
        <v>38</v>
      </c>
      <c r="AY762">
        <v>825</v>
      </c>
      <c r="BA762" t="s">
        <v>407</v>
      </c>
      <c r="BB762" t="s">
        <v>761</v>
      </c>
      <c r="BC762" s="1">
        <v>45706</v>
      </c>
      <c r="BD762" t="s">
        <v>13965</v>
      </c>
      <c r="BE762">
        <v>32055</v>
      </c>
      <c r="BI762">
        <v>2</v>
      </c>
      <c r="BM762">
        <v>33600</v>
      </c>
    </row>
    <row r="763" spans="1:65" x14ac:dyDescent="0.3">
      <c r="A763" t="s">
        <v>14784</v>
      </c>
      <c r="B763" t="s">
        <v>87</v>
      </c>
      <c r="C763" t="s">
        <v>199</v>
      </c>
      <c r="D763" t="s">
        <v>106</v>
      </c>
      <c r="E763">
        <v>202502</v>
      </c>
      <c r="F763" t="s">
        <v>12513</v>
      </c>
      <c r="G763" t="s">
        <v>5188</v>
      </c>
      <c r="H763" s="1">
        <v>45679</v>
      </c>
      <c r="I763" t="s">
        <v>757</v>
      </c>
      <c r="J763">
        <v>8</v>
      </c>
      <c r="K763" t="s">
        <v>14874</v>
      </c>
      <c r="L763" t="s">
        <v>28</v>
      </c>
      <c r="M763" t="s">
        <v>758</v>
      </c>
      <c r="N763" t="s">
        <v>13710</v>
      </c>
      <c r="O763" t="s">
        <v>5240</v>
      </c>
      <c r="P763" t="s">
        <v>759</v>
      </c>
      <c r="Q763" t="s">
        <v>5241</v>
      </c>
      <c r="R763" t="s">
        <v>760</v>
      </c>
      <c r="S763">
        <v>48000</v>
      </c>
      <c r="T763" t="s">
        <v>32</v>
      </c>
      <c r="U763" t="s">
        <v>33</v>
      </c>
      <c r="V763" t="s">
        <v>549</v>
      </c>
      <c r="W763" t="s">
        <v>205</v>
      </c>
      <c r="X763" s="1">
        <v>45754</v>
      </c>
      <c r="Y763" s="1">
        <v>45708</v>
      </c>
      <c r="Z763" s="1"/>
      <c r="AB763" s="1">
        <v>45717</v>
      </c>
      <c r="AC763">
        <v>37</v>
      </c>
      <c r="AD763" s="1">
        <v>45754</v>
      </c>
      <c r="AE763" s="1">
        <v>45717</v>
      </c>
      <c r="AF763" s="1">
        <v>45708</v>
      </c>
      <c r="AG763" t="s">
        <v>34</v>
      </c>
      <c r="AI763" t="s">
        <v>11791</v>
      </c>
      <c r="AJ763">
        <v>2</v>
      </c>
      <c r="AK763">
        <v>2</v>
      </c>
      <c r="AL763" t="s">
        <v>320</v>
      </c>
      <c r="AM763" t="s">
        <v>5242</v>
      </c>
      <c r="AN763" t="s">
        <v>5243</v>
      </c>
      <c r="AO763" t="s">
        <v>12703</v>
      </c>
      <c r="AP763" t="s">
        <v>2261</v>
      </c>
      <c r="AQ763" t="s">
        <v>13963</v>
      </c>
      <c r="AS763">
        <v>15254</v>
      </c>
      <c r="AT763">
        <v>3610</v>
      </c>
      <c r="AU763" s="1"/>
      <c r="AW763" t="s">
        <v>202</v>
      </c>
      <c r="AY763">
        <v>1100</v>
      </c>
      <c r="BA763" t="s">
        <v>407</v>
      </c>
      <c r="BB763" t="s">
        <v>761</v>
      </c>
      <c r="BC763" s="1">
        <v>45708</v>
      </c>
      <c r="BD763" t="s">
        <v>1118</v>
      </c>
      <c r="BE763">
        <v>357772</v>
      </c>
      <c r="BI763">
        <v>2</v>
      </c>
      <c r="BM763">
        <v>48000</v>
      </c>
    </row>
    <row r="764" spans="1:65" x14ac:dyDescent="0.3">
      <c r="A764" t="s">
        <v>14784</v>
      </c>
      <c r="B764" t="s">
        <v>87</v>
      </c>
      <c r="C764" t="s">
        <v>199</v>
      </c>
      <c r="D764" t="s">
        <v>106</v>
      </c>
      <c r="E764">
        <v>202502</v>
      </c>
      <c r="F764" t="s">
        <v>12513</v>
      </c>
      <c r="G764" t="s">
        <v>5188</v>
      </c>
      <c r="H764" s="1">
        <v>45679</v>
      </c>
      <c r="I764" t="s">
        <v>757</v>
      </c>
      <c r="J764">
        <v>8</v>
      </c>
      <c r="K764" t="s">
        <v>14874</v>
      </c>
      <c r="L764" t="s">
        <v>28</v>
      </c>
      <c r="M764" t="s">
        <v>758</v>
      </c>
      <c r="N764" t="s">
        <v>13710</v>
      </c>
      <c r="O764" t="s">
        <v>5244</v>
      </c>
      <c r="P764" t="s">
        <v>759</v>
      </c>
      <c r="Q764" t="s">
        <v>5245</v>
      </c>
      <c r="R764" t="s">
        <v>760</v>
      </c>
      <c r="S764">
        <v>48000</v>
      </c>
      <c r="T764" t="s">
        <v>32</v>
      </c>
      <c r="U764" t="s">
        <v>33</v>
      </c>
      <c r="V764" t="s">
        <v>549</v>
      </c>
      <c r="W764" t="s">
        <v>205</v>
      </c>
      <c r="X764" s="1">
        <v>45761</v>
      </c>
      <c r="Y764" s="1">
        <v>45709</v>
      </c>
      <c r="Z764" s="1"/>
      <c r="AB764" s="1">
        <v>45717</v>
      </c>
      <c r="AC764">
        <v>37</v>
      </c>
      <c r="AD764" s="1">
        <v>45754</v>
      </c>
      <c r="AE764" s="1">
        <v>45717</v>
      </c>
      <c r="AF764" s="1">
        <v>45709</v>
      </c>
      <c r="AG764" t="s">
        <v>34</v>
      </c>
      <c r="AI764" t="s">
        <v>11791</v>
      </c>
      <c r="AJ764">
        <v>2</v>
      </c>
      <c r="AK764">
        <v>2</v>
      </c>
      <c r="AL764" t="s">
        <v>320</v>
      </c>
      <c r="AM764" t="s">
        <v>5242</v>
      </c>
      <c r="AN764" t="s">
        <v>5246</v>
      </c>
      <c r="AO764" t="s">
        <v>12703</v>
      </c>
      <c r="AP764" t="s">
        <v>2261</v>
      </c>
      <c r="AQ764" t="s">
        <v>13963</v>
      </c>
      <c r="AS764">
        <v>15004</v>
      </c>
      <c r="AT764">
        <v>3540</v>
      </c>
      <c r="AU764" s="1"/>
      <c r="AW764" t="s">
        <v>202</v>
      </c>
      <c r="AY764">
        <v>1100</v>
      </c>
      <c r="BA764" t="s">
        <v>407</v>
      </c>
      <c r="BB764" t="s">
        <v>761</v>
      </c>
      <c r="BC764" s="1">
        <v>45709</v>
      </c>
      <c r="BD764" t="s">
        <v>1118</v>
      </c>
      <c r="BE764">
        <v>357921</v>
      </c>
      <c r="BI764">
        <v>2</v>
      </c>
      <c r="BM764">
        <v>48000</v>
      </c>
    </row>
    <row r="765" spans="1:65" x14ac:dyDescent="0.3">
      <c r="A765" t="s">
        <v>14784</v>
      </c>
      <c r="B765" t="s">
        <v>87</v>
      </c>
      <c r="C765" t="s">
        <v>45</v>
      </c>
      <c r="D765" t="s">
        <v>106</v>
      </c>
      <c r="E765">
        <v>202502</v>
      </c>
      <c r="F765" t="s">
        <v>12513</v>
      </c>
      <c r="G765" t="s">
        <v>2262</v>
      </c>
      <c r="H765" s="1">
        <v>45645</v>
      </c>
      <c r="I765" t="s">
        <v>757</v>
      </c>
      <c r="J765">
        <v>8</v>
      </c>
      <c r="K765" t="s">
        <v>14874</v>
      </c>
      <c r="L765" t="s">
        <v>28</v>
      </c>
      <c r="M765" t="s">
        <v>256</v>
      </c>
      <c r="N765" t="s">
        <v>13710</v>
      </c>
      <c r="O765" t="s">
        <v>3227</v>
      </c>
      <c r="P765" t="s">
        <v>763</v>
      </c>
      <c r="Q765" t="s">
        <v>3228</v>
      </c>
      <c r="R765" t="s">
        <v>764</v>
      </c>
      <c r="S765">
        <v>16800</v>
      </c>
      <c r="T765" t="s">
        <v>32</v>
      </c>
      <c r="U765" t="s">
        <v>33</v>
      </c>
      <c r="V765" t="s">
        <v>485</v>
      </c>
      <c r="W765" t="s">
        <v>257</v>
      </c>
      <c r="X765" s="1">
        <v>45721</v>
      </c>
      <c r="Y765" s="1">
        <v>45704</v>
      </c>
      <c r="Z765" s="1">
        <v>45706</v>
      </c>
      <c r="AB765" s="1">
        <v>45718</v>
      </c>
      <c r="AC765">
        <v>6</v>
      </c>
      <c r="AD765" s="1">
        <v>45724</v>
      </c>
      <c r="AE765" s="1">
        <v>45720</v>
      </c>
      <c r="AF765" s="1">
        <v>45713</v>
      </c>
      <c r="AG765" t="s">
        <v>34</v>
      </c>
      <c r="AI765" t="s">
        <v>11787</v>
      </c>
      <c r="AJ765">
        <v>1</v>
      </c>
      <c r="AK765">
        <v>1</v>
      </c>
      <c r="AL765" t="s">
        <v>486</v>
      </c>
      <c r="AM765" t="s">
        <v>7380</v>
      </c>
      <c r="AN765" t="s">
        <v>7381</v>
      </c>
      <c r="AO765" t="s">
        <v>14798</v>
      </c>
      <c r="AP765" t="s">
        <v>822</v>
      </c>
      <c r="AQ765" t="s">
        <v>13963</v>
      </c>
      <c r="AS765">
        <v>6893</v>
      </c>
      <c r="AT765">
        <v>950</v>
      </c>
      <c r="AU765" s="1"/>
      <c r="AW765" t="s">
        <v>368</v>
      </c>
      <c r="AY765">
        <v>950</v>
      </c>
      <c r="BA765" t="s">
        <v>407</v>
      </c>
      <c r="BB765" t="s">
        <v>761</v>
      </c>
      <c r="BC765" s="1">
        <v>45709</v>
      </c>
      <c r="BD765" t="s">
        <v>13975</v>
      </c>
      <c r="BE765">
        <v>2364079</v>
      </c>
      <c r="BI765">
        <v>1</v>
      </c>
      <c r="BM765">
        <v>16800</v>
      </c>
    </row>
    <row r="766" spans="1:65" x14ac:dyDescent="0.3">
      <c r="A766" t="s">
        <v>14784</v>
      </c>
      <c r="B766" t="s">
        <v>87</v>
      </c>
      <c r="C766" t="s">
        <v>45</v>
      </c>
      <c r="D766" t="s">
        <v>106</v>
      </c>
      <c r="E766">
        <v>202502</v>
      </c>
      <c r="F766" t="s">
        <v>12513</v>
      </c>
      <c r="G766" t="s">
        <v>2035</v>
      </c>
      <c r="H766" s="1">
        <v>45685</v>
      </c>
      <c r="I766" t="s">
        <v>757</v>
      </c>
      <c r="J766">
        <v>8</v>
      </c>
      <c r="K766" t="s">
        <v>14874</v>
      </c>
      <c r="L766" t="s">
        <v>28</v>
      </c>
      <c r="M766" t="s">
        <v>256</v>
      </c>
      <c r="N766" t="s">
        <v>13710</v>
      </c>
      <c r="O766" t="s">
        <v>5247</v>
      </c>
      <c r="P766" t="s">
        <v>759</v>
      </c>
      <c r="Q766" t="s">
        <v>5248</v>
      </c>
      <c r="R766" t="s">
        <v>760</v>
      </c>
      <c r="S766">
        <v>40000</v>
      </c>
      <c r="T766" t="s">
        <v>32</v>
      </c>
      <c r="U766" t="s">
        <v>33</v>
      </c>
      <c r="V766" t="s">
        <v>485</v>
      </c>
      <c r="W766" t="s">
        <v>257</v>
      </c>
      <c r="X766" s="1">
        <v>45726</v>
      </c>
      <c r="Y766" s="1">
        <v>45709</v>
      </c>
      <c r="Z766" s="1"/>
      <c r="AB766" s="1">
        <v>45718</v>
      </c>
      <c r="AC766">
        <v>6</v>
      </c>
      <c r="AD766" s="1">
        <v>45724</v>
      </c>
      <c r="AE766" s="1">
        <v>45720</v>
      </c>
      <c r="AF766" s="1">
        <v>45709</v>
      </c>
      <c r="AG766" t="s">
        <v>34</v>
      </c>
      <c r="AI766" t="s">
        <v>11791</v>
      </c>
      <c r="AJ766">
        <v>2</v>
      </c>
      <c r="AK766">
        <v>2</v>
      </c>
      <c r="AL766" t="s">
        <v>486</v>
      </c>
      <c r="AM766" t="s">
        <v>7380</v>
      </c>
      <c r="AN766" t="s">
        <v>7382</v>
      </c>
      <c r="AO766" t="s">
        <v>14798</v>
      </c>
      <c r="AP766" t="s">
        <v>822</v>
      </c>
      <c r="AQ766" t="s">
        <v>13963</v>
      </c>
      <c r="AS766">
        <v>16966</v>
      </c>
      <c r="AT766">
        <v>3400</v>
      </c>
      <c r="AU766" s="1"/>
      <c r="AW766" t="s">
        <v>368</v>
      </c>
      <c r="AY766">
        <v>950</v>
      </c>
      <c r="BA766" t="s">
        <v>407</v>
      </c>
      <c r="BB766" t="s">
        <v>761</v>
      </c>
      <c r="BC766" s="1">
        <v>45709</v>
      </c>
      <c r="BD766" t="s">
        <v>13975</v>
      </c>
      <c r="BE766">
        <v>5874120</v>
      </c>
      <c r="BI766">
        <v>2</v>
      </c>
      <c r="BM766">
        <v>40000</v>
      </c>
    </row>
    <row r="767" spans="1:65" x14ac:dyDescent="0.3">
      <c r="A767" t="s">
        <v>14784</v>
      </c>
      <c r="B767" t="s">
        <v>87</v>
      </c>
      <c r="C767" t="s">
        <v>45</v>
      </c>
      <c r="D767" t="s">
        <v>840</v>
      </c>
      <c r="E767">
        <v>202502</v>
      </c>
      <c r="F767" t="s">
        <v>12513</v>
      </c>
      <c r="G767" t="s">
        <v>2034</v>
      </c>
      <c r="H767" s="1">
        <v>45650</v>
      </c>
      <c r="I767" t="s">
        <v>757</v>
      </c>
      <c r="J767">
        <v>8</v>
      </c>
      <c r="K767" t="s">
        <v>80</v>
      </c>
      <c r="L767" t="s">
        <v>48</v>
      </c>
      <c r="M767" t="s">
        <v>793</v>
      </c>
      <c r="N767" t="s">
        <v>13710</v>
      </c>
      <c r="O767" t="s">
        <v>3229</v>
      </c>
      <c r="P767" t="s">
        <v>841</v>
      </c>
      <c r="Q767" t="s">
        <v>3230</v>
      </c>
      <c r="R767" t="s">
        <v>842</v>
      </c>
      <c r="S767">
        <v>50400</v>
      </c>
      <c r="T767" t="s">
        <v>32</v>
      </c>
      <c r="U767" t="s">
        <v>33</v>
      </c>
      <c r="V767" t="s">
        <v>493</v>
      </c>
      <c r="W767" t="s">
        <v>464</v>
      </c>
      <c r="X767" s="1">
        <v>45721</v>
      </c>
      <c r="Y767" s="1">
        <v>45711</v>
      </c>
      <c r="Z767" s="1">
        <v>45713</v>
      </c>
      <c r="AB767" s="1">
        <v>45719</v>
      </c>
      <c r="AC767">
        <v>2</v>
      </c>
      <c r="AD767" s="1">
        <v>45721</v>
      </c>
      <c r="AE767" s="1">
        <v>45722</v>
      </c>
      <c r="AF767" s="1">
        <v>45715</v>
      </c>
      <c r="AG767" t="s">
        <v>34</v>
      </c>
      <c r="AI767" t="s">
        <v>11787</v>
      </c>
      <c r="AJ767">
        <v>3</v>
      </c>
      <c r="AK767">
        <v>3</v>
      </c>
      <c r="AL767" t="s">
        <v>621</v>
      </c>
      <c r="AM767" t="s">
        <v>7383</v>
      </c>
      <c r="AN767" t="s">
        <v>7384</v>
      </c>
      <c r="AO767" t="s">
        <v>12694</v>
      </c>
      <c r="AP767" t="s">
        <v>469</v>
      </c>
      <c r="AQ767" t="s">
        <v>13963</v>
      </c>
      <c r="AS767">
        <v>15940</v>
      </c>
      <c r="AT767">
        <v>2820</v>
      </c>
      <c r="AU767" s="1"/>
      <c r="AW767" t="s">
        <v>101</v>
      </c>
      <c r="AY767">
        <v>940</v>
      </c>
      <c r="BA767" t="s">
        <v>407</v>
      </c>
      <c r="BB767" t="s">
        <v>761</v>
      </c>
      <c r="BC767" s="1">
        <v>45716</v>
      </c>
      <c r="BD767" t="s">
        <v>13965</v>
      </c>
      <c r="BE767">
        <v>121968</v>
      </c>
      <c r="BI767">
        <v>3</v>
      </c>
      <c r="BM767">
        <v>50400</v>
      </c>
    </row>
    <row r="768" spans="1:65" x14ac:dyDescent="0.3">
      <c r="A768" t="s">
        <v>14784</v>
      </c>
      <c r="B768" t="s">
        <v>87</v>
      </c>
      <c r="C768" t="s">
        <v>23</v>
      </c>
      <c r="D768" t="s">
        <v>769</v>
      </c>
      <c r="E768">
        <v>202502</v>
      </c>
      <c r="F768" t="s">
        <v>12513</v>
      </c>
      <c r="G768" t="s">
        <v>2032</v>
      </c>
      <c r="H768" s="1">
        <v>45706</v>
      </c>
      <c r="I768" t="s">
        <v>771</v>
      </c>
      <c r="J768">
        <v>8</v>
      </c>
      <c r="K768" t="s">
        <v>14872</v>
      </c>
      <c r="L768" t="s">
        <v>28</v>
      </c>
      <c r="M768" t="s">
        <v>29</v>
      </c>
      <c r="N768" t="s">
        <v>13710</v>
      </c>
      <c r="O768" t="s">
        <v>7385</v>
      </c>
      <c r="P768" t="s">
        <v>772</v>
      </c>
      <c r="Q768" t="s">
        <v>7386</v>
      </c>
      <c r="R768" t="s">
        <v>773</v>
      </c>
      <c r="S768">
        <v>15600</v>
      </c>
      <c r="T768" t="s">
        <v>32</v>
      </c>
      <c r="U768" t="s">
        <v>33</v>
      </c>
      <c r="V768" t="s">
        <v>433</v>
      </c>
      <c r="W768" t="s">
        <v>23</v>
      </c>
      <c r="X768" s="1">
        <v>45740</v>
      </c>
      <c r="Y768" s="1">
        <v>45712</v>
      </c>
      <c r="Z768" s="1">
        <v>45713</v>
      </c>
      <c r="AB768" s="1">
        <v>45721</v>
      </c>
      <c r="AC768">
        <v>16</v>
      </c>
      <c r="AD768" s="1">
        <v>45737</v>
      </c>
      <c r="AE768" s="1">
        <v>45723</v>
      </c>
      <c r="AF768" s="1">
        <v>45716</v>
      </c>
      <c r="AG768" t="s">
        <v>34</v>
      </c>
      <c r="AI768" t="s">
        <v>11787</v>
      </c>
      <c r="AJ768">
        <v>1</v>
      </c>
      <c r="AK768">
        <v>1</v>
      </c>
      <c r="AL768" t="s">
        <v>828</v>
      </c>
      <c r="AM768" t="s">
        <v>7387</v>
      </c>
      <c r="AN768" t="s">
        <v>7388</v>
      </c>
      <c r="AO768" t="s">
        <v>12687</v>
      </c>
      <c r="AP768" t="s">
        <v>817</v>
      </c>
      <c r="AQ768" t="s">
        <v>14789</v>
      </c>
      <c r="AS768">
        <v>5642</v>
      </c>
      <c r="AT768">
        <v>1850</v>
      </c>
      <c r="AU768" s="1"/>
      <c r="AW768" t="s">
        <v>38</v>
      </c>
      <c r="AY768">
        <v>1850</v>
      </c>
      <c r="BA768" t="s">
        <v>407</v>
      </c>
      <c r="BB768" t="s">
        <v>761</v>
      </c>
      <c r="BC768" s="1">
        <v>45716</v>
      </c>
      <c r="BD768" t="s">
        <v>13965</v>
      </c>
      <c r="BE768">
        <v>43680</v>
      </c>
      <c r="BJ768">
        <v>1</v>
      </c>
      <c r="BM768">
        <v>15600</v>
      </c>
    </row>
    <row r="769" spans="1:65" x14ac:dyDescent="0.3">
      <c r="A769" t="s">
        <v>14784</v>
      </c>
      <c r="B769" t="s">
        <v>87</v>
      </c>
      <c r="C769" t="s">
        <v>23</v>
      </c>
      <c r="D769" t="s">
        <v>799</v>
      </c>
      <c r="E769">
        <v>202502</v>
      </c>
      <c r="F769" t="s">
        <v>12513</v>
      </c>
      <c r="G769" t="s">
        <v>2032</v>
      </c>
      <c r="H769" s="1">
        <v>45700</v>
      </c>
      <c r="I769" t="s">
        <v>757</v>
      </c>
      <c r="J769">
        <v>8</v>
      </c>
      <c r="K769" t="s">
        <v>14870</v>
      </c>
      <c r="L769" t="s">
        <v>28</v>
      </c>
      <c r="M769" t="s">
        <v>29</v>
      </c>
      <c r="N769" t="s">
        <v>13710</v>
      </c>
      <c r="O769" t="s">
        <v>7389</v>
      </c>
      <c r="P769" t="s">
        <v>800</v>
      </c>
      <c r="Q769" t="s">
        <v>7390</v>
      </c>
      <c r="R769" t="s">
        <v>801</v>
      </c>
      <c r="S769">
        <v>20000</v>
      </c>
      <c r="T769" t="s">
        <v>32</v>
      </c>
      <c r="U769" t="s">
        <v>33</v>
      </c>
      <c r="V769" t="s">
        <v>433</v>
      </c>
      <c r="W769" t="s">
        <v>23</v>
      </c>
      <c r="X769" s="1">
        <v>45741</v>
      </c>
      <c r="Y769" s="1">
        <v>45713</v>
      </c>
      <c r="Z769" s="1"/>
      <c r="AB769" s="1">
        <v>45721</v>
      </c>
      <c r="AC769">
        <v>16</v>
      </c>
      <c r="AD769" s="1">
        <v>45737</v>
      </c>
      <c r="AE769" s="1">
        <v>45723</v>
      </c>
      <c r="AF769" s="1">
        <v>45713</v>
      </c>
      <c r="AG769" t="s">
        <v>34</v>
      </c>
      <c r="AI769" t="s">
        <v>11791</v>
      </c>
      <c r="AJ769">
        <v>1</v>
      </c>
      <c r="AK769">
        <v>1</v>
      </c>
      <c r="AL769" t="s">
        <v>828</v>
      </c>
      <c r="AM769" t="s">
        <v>7391</v>
      </c>
      <c r="AN769" t="s">
        <v>7392</v>
      </c>
      <c r="AO769" t="s">
        <v>12687</v>
      </c>
      <c r="AP769" t="s">
        <v>817</v>
      </c>
      <c r="AQ769" t="s">
        <v>14789</v>
      </c>
      <c r="AS769">
        <v>8292</v>
      </c>
      <c r="AT769">
        <v>2385</v>
      </c>
      <c r="AU769" s="1"/>
      <c r="AW769" t="s">
        <v>38</v>
      </c>
      <c r="AY769">
        <v>1750</v>
      </c>
      <c r="BA769" t="s">
        <v>407</v>
      </c>
      <c r="BB769" t="s">
        <v>761</v>
      </c>
      <c r="BC769" s="1">
        <v>45713</v>
      </c>
      <c r="BD769" t="s">
        <v>13965</v>
      </c>
      <c r="BE769">
        <v>33634</v>
      </c>
      <c r="BJ769">
        <v>1</v>
      </c>
      <c r="BM769">
        <v>20000</v>
      </c>
    </row>
    <row r="770" spans="1:65" x14ac:dyDescent="0.3">
      <c r="A770" t="s">
        <v>14784</v>
      </c>
      <c r="B770" t="s">
        <v>87</v>
      </c>
      <c r="C770" t="s">
        <v>45</v>
      </c>
      <c r="D770" t="s">
        <v>106</v>
      </c>
      <c r="E770">
        <v>202503</v>
      </c>
      <c r="F770" t="s">
        <v>12513</v>
      </c>
      <c r="G770" t="s">
        <v>401</v>
      </c>
      <c r="H770" s="1">
        <v>45695</v>
      </c>
      <c r="I770" t="s">
        <v>757</v>
      </c>
      <c r="J770">
        <v>8</v>
      </c>
      <c r="K770" t="s">
        <v>14874</v>
      </c>
      <c r="L770" t="s">
        <v>48</v>
      </c>
      <c r="M770" t="s">
        <v>815</v>
      </c>
      <c r="N770" t="s">
        <v>13710</v>
      </c>
      <c r="O770" t="s">
        <v>7393</v>
      </c>
      <c r="P770" t="s">
        <v>763</v>
      </c>
      <c r="Q770" t="s">
        <v>7394</v>
      </c>
      <c r="R770" t="s">
        <v>764</v>
      </c>
      <c r="S770">
        <v>16800</v>
      </c>
      <c r="T770" t="s">
        <v>32</v>
      </c>
      <c r="U770" t="s">
        <v>33</v>
      </c>
      <c r="V770" t="s">
        <v>617</v>
      </c>
      <c r="W770" t="s">
        <v>137</v>
      </c>
      <c r="X770" s="1">
        <v>45733</v>
      </c>
      <c r="Y770" s="1">
        <v>45710</v>
      </c>
      <c r="Z770" s="1">
        <v>45713</v>
      </c>
      <c r="AB770" s="1">
        <v>45722</v>
      </c>
      <c r="AC770">
        <v>8</v>
      </c>
      <c r="AD770" s="1">
        <v>45730</v>
      </c>
      <c r="AE770" s="1">
        <v>45724</v>
      </c>
      <c r="AF770" s="1">
        <v>45719</v>
      </c>
      <c r="AG770" t="s">
        <v>34</v>
      </c>
      <c r="AI770" t="s">
        <v>11787</v>
      </c>
      <c r="AJ770">
        <v>1</v>
      </c>
      <c r="AK770">
        <v>1</v>
      </c>
      <c r="AL770" t="s">
        <v>96</v>
      </c>
      <c r="AM770" t="s">
        <v>7395</v>
      </c>
      <c r="AN770" t="s">
        <v>7396</v>
      </c>
      <c r="AO770" t="s">
        <v>14786</v>
      </c>
      <c r="AP770" t="s">
        <v>827</v>
      </c>
      <c r="AQ770" t="s">
        <v>13963</v>
      </c>
      <c r="AS770">
        <v>5872</v>
      </c>
      <c r="AT770">
        <v>600</v>
      </c>
      <c r="AU770" s="1"/>
      <c r="AW770" t="s">
        <v>157</v>
      </c>
      <c r="AY770">
        <v>600</v>
      </c>
      <c r="BA770" t="s">
        <v>407</v>
      </c>
      <c r="BB770" t="s">
        <v>761</v>
      </c>
      <c r="BC770" s="1">
        <v>45719</v>
      </c>
      <c r="BD770" t="s">
        <v>13965</v>
      </c>
      <c r="BE770">
        <v>18480</v>
      </c>
      <c r="BI770">
        <v>1</v>
      </c>
      <c r="BM770">
        <v>16800</v>
      </c>
    </row>
    <row r="771" spans="1:65" x14ac:dyDescent="0.3">
      <c r="A771" t="s">
        <v>14784</v>
      </c>
      <c r="B771" t="s">
        <v>87</v>
      </c>
      <c r="C771" t="s">
        <v>45</v>
      </c>
      <c r="D771" t="s">
        <v>766</v>
      </c>
      <c r="E771">
        <v>202502</v>
      </c>
      <c r="F771" t="s">
        <v>12513</v>
      </c>
      <c r="G771" t="s">
        <v>401</v>
      </c>
      <c r="H771" s="1">
        <v>45649</v>
      </c>
      <c r="I771" t="s">
        <v>757</v>
      </c>
      <c r="J771">
        <v>8</v>
      </c>
      <c r="K771" t="s">
        <v>14871</v>
      </c>
      <c r="L771" t="s">
        <v>48</v>
      </c>
      <c r="M771" t="s">
        <v>777</v>
      </c>
      <c r="N771" t="s">
        <v>13710</v>
      </c>
      <c r="O771" t="s">
        <v>3231</v>
      </c>
      <c r="P771" t="s">
        <v>767</v>
      </c>
      <c r="Q771" t="s">
        <v>3232</v>
      </c>
      <c r="R771" t="s">
        <v>768</v>
      </c>
      <c r="S771">
        <v>20000</v>
      </c>
      <c r="T771" t="s">
        <v>32</v>
      </c>
      <c r="U771" t="s">
        <v>33</v>
      </c>
      <c r="V771" t="s">
        <v>670</v>
      </c>
      <c r="W771" t="s">
        <v>104</v>
      </c>
      <c r="X771" s="1">
        <v>45741</v>
      </c>
      <c r="Y771" s="1">
        <v>45715</v>
      </c>
      <c r="Z771" s="1"/>
      <c r="AB771" s="1">
        <v>45722</v>
      </c>
      <c r="AC771">
        <v>12</v>
      </c>
      <c r="AD771" s="1">
        <v>45734</v>
      </c>
      <c r="AE771" s="1">
        <v>45730</v>
      </c>
      <c r="AF771" s="1">
        <v>45715</v>
      </c>
      <c r="AG771" t="s">
        <v>34</v>
      </c>
      <c r="AI771" t="s">
        <v>11791</v>
      </c>
      <c r="AJ771">
        <v>1</v>
      </c>
      <c r="AK771">
        <v>1</v>
      </c>
      <c r="AL771" t="s">
        <v>369</v>
      </c>
      <c r="AM771" t="s">
        <v>7397</v>
      </c>
      <c r="AN771" t="s">
        <v>7398</v>
      </c>
      <c r="AO771" t="s">
        <v>12703</v>
      </c>
      <c r="AP771" t="s">
        <v>535</v>
      </c>
      <c r="AQ771" t="s">
        <v>13963</v>
      </c>
      <c r="AS771">
        <v>10092</v>
      </c>
      <c r="AT771">
        <v>2365</v>
      </c>
      <c r="AU771" s="1"/>
      <c r="AW771" t="s">
        <v>1182</v>
      </c>
      <c r="AY771">
        <v>1300</v>
      </c>
      <c r="BA771" t="s">
        <v>407</v>
      </c>
      <c r="BB771" t="s">
        <v>761</v>
      </c>
      <c r="BC771" s="1">
        <v>45715</v>
      </c>
      <c r="BD771" t="s">
        <v>13965</v>
      </c>
      <c r="BE771">
        <v>24278</v>
      </c>
      <c r="BI771">
        <v>1</v>
      </c>
      <c r="BM771">
        <v>20000</v>
      </c>
    </row>
    <row r="772" spans="1:65" x14ac:dyDescent="0.3">
      <c r="A772" t="s">
        <v>14784</v>
      </c>
      <c r="B772" t="s">
        <v>87</v>
      </c>
      <c r="C772" t="s">
        <v>23</v>
      </c>
      <c r="D772" t="s">
        <v>769</v>
      </c>
      <c r="E772">
        <v>202502</v>
      </c>
      <c r="F772" t="s">
        <v>12513</v>
      </c>
      <c r="G772" t="s">
        <v>2032</v>
      </c>
      <c r="H772" s="1">
        <v>45693</v>
      </c>
      <c r="I772" t="s">
        <v>757</v>
      </c>
      <c r="J772">
        <v>8</v>
      </c>
      <c r="K772" t="s">
        <v>14872</v>
      </c>
      <c r="L772" t="s">
        <v>28</v>
      </c>
      <c r="M772" t="s">
        <v>29</v>
      </c>
      <c r="N772" t="s">
        <v>13710</v>
      </c>
      <c r="O772" t="s">
        <v>5249</v>
      </c>
      <c r="P772" t="s">
        <v>778</v>
      </c>
      <c r="Q772" t="s">
        <v>5250</v>
      </c>
      <c r="R772" t="s">
        <v>779</v>
      </c>
      <c r="S772">
        <v>21000</v>
      </c>
      <c r="T772" t="s">
        <v>32</v>
      </c>
      <c r="U772" t="s">
        <v>33</v>
      </c>
      <c r="V772" t="s">
        <v>433</v>
      </c>
      <c r="W772" t="s">
        <v>23</v>
      </c>
      <c r="X772" s="1">
        <v>45741</v>
      </c>
      <c r="Y772" s="1">
        <v>45705</v>
      </c>
      <c r="Z772" s="1"/>
      <c r="AB772" s="1">
        <v>45722</v>
      </c>
      <c r="AC772">
        <v>14</v>
      </c>
      <c r="AD772" s="1">
        <v>45736</v>
      </c>
      <c r="AE772" s="1">
        <v>45724</v>
      </c>
      <c r="AF772" s="1">
        <v>45705</v>
      </c>
      <c r="AG772" t="s">
        <v>34</v>
      </c>
      <c r="AI772" t="s">
        <v>11791</v>
      </c>
      <c r="AJ772">
        <v>1</v>
      </c>
      <c r="AK772">
        <v>1</v>
      </c>
      <c r="AL772" t="s">
        <v>44</v>
      </c>
      <c r="AM772" t="s">
        <v>7399</v>
      </c>
      <c r="AN772" t="s">
        <v>7400</v>
      </c>
      <c r="AO772" t="s">
        <v>14786</v>
      </c>
      <c r="AP772" t="s">
        <v>817</v>
      </c>
      <c r="AQ772" t="s">
        <v>13963</v>
      </c>
      <c r="AS772">
        <v>10492</v>
      </c>
      <c r="AT772">
        <v>1790</v>
      </c>
      <c r="AU772" s="1"/>
      <c r="AW772" t="s">
        <v>38</v>
      </c>
      <c r="AY772">
        <v>875</v>
      </c>
      <c r="BA772" t="s">
        <v>407</v>
      </c>
      <c r="BB772" t="s">
        <v>761</v>
      </c>
      <c r="BC772" s="1">
        <v>45705</v>
      </c>
      <c r="BD772" t="s">
        <v>13965</v>
      </c>
      <c r="BE772">
        <v>61719</v>
      </c>
      <c r="BI772">
        <v>1</v>
      </c>
      <c r="BM772">
        <v>21000</v>
      </c>
    </row>
    <row r="773" spans="1:65" x14ac:dyDescent="0.3">
      <c r="A773" t="s">
        <v>14784</v>
      </c>
      <c r="B773" t="s">
        <v>87</v>
      </c>
      <c r="C773" t="s">
        <v>23</v>
      </c>
      <c r="D773" t="s">
        <v>106</v>
      </c>
      <c r="E773">
        <v>202502</v>
      </c>
      <c r="F773" t="s">
        <v>12513</v>
      </c>
      <c r="G773" t="s">
        <v>2032</v>
      </c>
      <c r="H773" s="1">
        <v>45698</v>
      </c>
      <c r="I773" t="s">
        <v>771</v>
      </c>
      <c r="J773">
        <v>8</v>
      </c>
      <c r="K773" t="s">
        <v>14874</v>
      </c>
      <c r="L773" t="s">
        <v>28</v>
      </c>
      <c r="M773" t="s">
        <v>29</v>
      </c>
      <c r="N773" t="s">
        <v>13710</v>
      </c>
      <c r="O773" t="s">
        <v>7401</v>
      </c>
      <c r="P773" t="s">
        <v>763</v>
      </c>
      <c r="Q773" t="s">
        <v>7402</v>
      </c>
      <c r="R773" t="s">
        <v>764</v>
      </c>
      <c r="S773">
        <v>33600</v>
      </c>
      <c r="T773" t="s">
        <v>32</v>
      </c>
      <c r="U773" t="s">
        <v>33</v>
      </c>
      <c r="V773" t="s">
        <v>433</v>
      </c>
      <c r="W773" t="s">
        <v>23</v>
      </c>
      <c r="X773" s="1">
        <v>45735</v>
      </c>
      <c r="Y773" s="1">
        <v>45710</v>
      </c>
      <c r="Z773" s="1">
        <v>45713</v>
      </c>
      <c r="AB773" s="1">
        <v>45722</v>
      </c>
      <c r="AC773">
        <v>14</v>
      </c>
      <c r="AD773" s="1">
        <v>45736</v>
      </c>
      <c r="AE773" s="1">
        <v>45724</v>
      </c>
      <c r="AF773" s="1">
        <v>45716</v>
      </c>
      <c r="AG773" t="s">
        <v>34</v>
      </c>
      <c r="AI773" t="s">
        <v>11787</v>
      </c>
      <c r="AJ773">
        <v>2</v>
      </c>
      <c r="AK773">
        <v>2</v>
      </c>
      <c r="AL773" t="s">
        <v>44</v>
      </c>
      <c r="AM773" t="s">
        <v>5251</v>
      </c>
      <c r="AN773" t="s">
        <v>7403</v>
      </c>
      <c r="AO773" t="s">
        <v>14786</v>
      </c>
      <c r="AP773" t="s">
        <v>817</v>
      </c>
      <c r="AQ773" t="s">
        <v>13963</v>
      </c>
      <c r="AS773">
        <v>9634</v>
      </c>
      <c r="AT773">
        <v>1650</v>
      </c>
      <c r="AU773" s="1"/>
      <c r="AW773" t="s">
        <v>38</v>
      </c>
      <c r="AY773">
        <v>825</v>
      </c>
      <c r="BA773" t="s">
        <v>407</v>
      </c>
      <c r="BB773" t="s">
        <v>761</v>
      </c>
      <c r="BC773" s="1">
        <v>45713</v>
      </c>
      <c r="BD773" t="s">
        <v>13965</v>
      </c>
      <c r="BE773">
        <v>32055</v>
      </c>
      <c r="BI773">
        <v>2</v>
      </c>
      <c r="BM773">
        <v>33600</v>
      </c>
    </row>
    <row r="774" spans="1:65" x14ac:dyDescent="0.3">
      <c r="A774" t="s">
        <v>14784</v>
      </c>
      <c r="B774" t="s">
        <v>87</v>
      </c>
      <c r="C774" t="s">
        <v>23</v>
      </c>
      <c r="D774" t="s">
        <v>799</v>
      </c>
      <c r="E774">
        <v>202502</v>
      </c>
      <c r="F774" t="s">
        <v>12513</v>
      </c>
      <c r="G774" t="s">
        <v>2032</v>
      </c>
      <c r="H774" s="1">
        <v>45700</v>
      </c>
      <c r="I774" t="s">
        <v>757</v>
      </c>
      <c r="J774">
        <v>8</v>
      </c>
      <c r="K774" t="s">
        <v>14870</v>
      </c>
      <c r="L774" t="s">
        <v>28</v>
      </c>
      <c r="M774" t="s">
        <v>29</v>
      </c>
      <c r="N774" t="s">
        <v>13710</v>
      </c>
      <c r="O774" t="s">
        <v>7404</v>
      </c>
      <c r="P774" t="s">
        <v>800</v>
      </c>
      <c r="Q774" t="s">
        <v>7405</v>
      </c>
      <c r="R774" t="s">
        <v>801</v>
      </c>
      <c r="S774">
        <v>20000</v>
      </c>
      <c r="T774" t="s">
        <v>32</v>
      </c>
      <c r="U774" t="s">
        <v>33</v>
      </c>
      <c r="V774" t="s">
        <v>433</v>
      </c>
      <c r="W774" t="s">
        <v>23</v>
      </c>
      <c r="X774" s="1">
        <v>45736</v>
      </c>
      <c r="Y774" s="1">
        <v>45706</v>
      </c>
      <c r="Z774" s="1"/>
      <c r="AB774" s="1">
        <v>45722</v>
      </c>
      <c r="AC774">
        <v>14</v>
      </c>
      <c r="AD774" s="1">
        <v>45736</v>
      </c>
      <c r="AE774" s="1">
        <v>45724</v>
      </c>
      <c r="AF774" s="1">
        <v>45706</v>
      </c>
      <c r="AG774" t="s">
        <v>34</v>
      </c>
      <c r="AI774" t="s">
        <v>11791</v>
      </c>
      <c r="AJ774">
        <v>1</v>
      </c>
      <c r="AK774">
        <v>1</v>
      </c>
      <c r="AL774" t="s">
        <v>44</v>
      </c>
      <c r="AM774" t="s">
        <v>7399</v>
      </c>
      <c r="AN774" t="s">
        <v>7406</v>
      </c>
      <c r="AO774" t="s">
        <v>14786</v>
      </c>
      <c r="AP774" t="s">
        <v>817</v>
      </c>
      <c r="AQ774" t="s">
        <v>13963</v>
      </c>
      <c r="AS774">
        <v>9792</v>
      </c>
      <c r="AT774">
        <v>2050</v>
      </c>
      <c r="AU774" s="1"/>
      <c r="AW774" t="s">
        <v>38</v>
      </c>
      <c r="AY774">
        <v>875</v>
      </c>
      <c r="BA774" t="s">
        <v>407</v>
      </c>
      <c r="BB774" t="s">
        <v>761</v>
      </c>
      <c r="BC774" s="1">
        <v>45706</v>
      </c>
      <c r="BD774" t="s">
        <v>13965</v>
      </c>
      <c r="BE774">
        <v>33566</v>
      </c>
      <c r="BI774">
        <v>1</v>
      </c>
      <c r="BM774">
        <v>20000</v>
      </c>
    </row>
    <row r="775" spans="1:65" x14ac:dyDescent="0.3">
      <c r="A775" t="s">
        <v>14784</v>
      </c>
      <c r="B775" t="s">
        <v>87</v>
      </c>
      <c r="C775" t="s">
        <v>199</v>
      </c>
      <c r="D775" t="s">
        <v>106</v>
      </c>
      <c r="E775">
        <v>202502</v>
      </c>
      <c r="F775" t="s">
        <v>12513</v>
      </c>
      <c r="G775" t="s">
        <v>5188</v>
      </c>
      <c r="H775" s="1">
        <v>45679</v>
      </c>
      <c r="I775" t="s">
        <v>757</v>
      </c>
      <c r="J775">
        <v>8</v>
      </c>
      <c r="K775" t="s">
        <v>14874</v>
      </c>
      <c r="L775" t="s">
        <v>28</v>
      </c>
      <c r="M775" t="s">
        <v>758</v>
      </c>
      <c r="N775" t="s">
        <v>13710</v>
      </c>
      <c r="O775" t="s">
        <v>5252</v>
      </c>
      <c r="P775" t="s">
        <v>759</v>
      </c>
      <c r="Q775" t="s">
        <v>5253</v>
      </c>
      <c r="R775" t="s">
        <v>760</v>
      </c>
      <c r="S775">
        <v>48000</v>
      </c>
      <c r="T775" t="s">
        <v>32</v>
      </c>
      <c r="U775" t="s">
        <v>33</v>
      </c>
      <c r="V775" t="s">
        <v>549</v>
      </c>
      <c r="W775" t="s">
        <v>205</v>
      </c>
      <c r="X775" s="1">
        <v>45761</v>
      </c>
      <c r="Y775" s="1">
        <v>45715</v>
      </c>
      <c r="Z775" s="1"/>
      <c r="AB775" s="1">
        <v>45723</v>
      </c>
      <c r="AC775">
        <v>45</v>
      </c>
      <c r="AD775" s="1">
        <v>45768</v>
      </c>
      <c r="AE775" s="1">
        <v>45723</v>
      </c>
      <c r="AF775" s="1">
        <v>45715</v>
      </c>
      <c r="AG775" t="s">
        <v>34</v>
      </c>
      <c r="AI775" t="s">
        <v>11791</v>
      </c>
      <c r="AJ775">
        <v>2</v>
      </c>
      <c r="AK775">
        <v>2</v>
      </c>
      <c r="AL775" t="s">
        <v>320</v>
      </c>
      <c r="AM775" t="s">
        <v>7275</v>
      </c>
      <c r="AN775" t="s">
        <v>7407</v>
      </c>
      <c r="AO775" t="s">
        <v>12703</v>
      </c>
      <c r="AP775" t="s">
        <v>2261</v>
      </c>
      <c r="AQ775" t="s">
        <v>13963</v>
      </c>
      <c r="AS775">
        <v>15754</v>
      </c>
      <c r="AT775">
        <v>3540</v>
      </c>
      <c r="AU775" s="1"/>
      <c r="AW775" t="s">
        <v>202</v>
      </c>
      <c r="AY775">
        <v>1100</v>
      </c>
      <c r="BA775" t="s">
        <v>407</v>
      </c>
      <c r="BB775" t="s">
        <v>761</v>
      </c>
      <c r="BC775" s="1">
        <v>45715</v>
      </c>
      <c r="BD775" t="s">
        <v>1118</v>
      </c>
      <c r="BE775">
        <v>358220</v>
      </c>
      <c r="BI775">
        <v>2</v>
      </c>
      <c r="BM775">
        <v>48000</v>
      </c>
    </row>
    <row r="776" spans="1:65" x14ac:dyDescent="0.3">
      <c r="A776" t="s">
        <v>14784</v>
      </c>
      <c r="B776" t="s">
        <v>87</v>
      </c>
      <c r="C776" t="s">
        <v>199</v>
      </c>
      <c r="D776" t="s">
        <v>106</v>
      </c>
      <c r="E776">
        <v>202502</v>
      </c>
      <c r="F776" t="s">
        <v>12513</v>
      </c>
      <c r="G776" t="s">
        <v>5188</v>
      </c>
      <c r="H776" s="1">
        <v>45679</v>
      </c>
      <c r="I776" t="s">
        <v>757</v>
      </c>
      <c r="J776">
        <v>8</v>
      </c>
      <c r="K776" t="s">
        <v>14874</v>
      </c>
      <c r="L776" t="s">
        <v>28</v>
      </c>
      <c r="M776" t="s">
        <v>758</v>
      </c>
      <c r="N776" t="s">
        <v>13710</v>
      </c>
      <c r="O776" t="s">
        <v>5254</v>
      </c>
      <c r="P776" t="s">
        <v>759</v>
      </c>
      <c r="Q776" t="s">
        <v>5255</v>
      </c>
      <c r="R776" t="s">
        <v>760</v>
      </c>
      <c r="S776">
        <v>48000</v>
      </c>
      <c r="T776" t="s">
        <v>32</v>
      </c>
      <c r="U776" t="s">
        <v>33</v>
      </c>
      <c r="V776" t="s">
        <v>549</v>
      </c>
      <c r="W776" t="s">
        <v>205</v>
      </c>
      <c r="X776" s="1">
        <v>45768</v>
      </c>
      <c r="Y776" s="1">
        <v>45716</v>
      </c>
      <c r="Z776" s="1"/>
      <c r="AB776" s="1">
        <v>45723</v>
      </c>
      <c r="AC776">
        <v>45</v>
      </c>
      <c r="AD776" s="1">
        <v>45768</v>
      </c>
      <c r="AE776" s="1">
        <v>45723</v>
      </c>
      <c r="AF776" s="1">
        <v>45716</v>
      </c>
      <c r="AG776" t="s">
        <v>34</v>
      </c>
      <c r="AI776" t="s">
        <v>11791</v>
      </c>
      <c r="AJ776">
        <v>2</v>
      </c>
      <c r="AK776">
        <v>2</v>
      </c>
      <c r="AL776" t="s">
        <v>320</v>
      </c>
      <c r="AM776" t="s">
        <v>7275</v>
      </c>
      <c r="AN776" t="s">
        <v>7408</v>
      </c>
      <c r="AO776" t="s">
        <v>12703</v>
      </c>
      <c r="AP776" t="s">
        <v>2261</v>
      </c>
      <c r="AQ776" t="s">
        <v>13963</v>
      </c>
      <c r="AS776">
        <v>15254</v>
      </c>
      <c r="AT776">
        <v>3470</v>
      </c>
      <c r="AU776" s="1"/>
      <c r="AW776" t="s">
        <v>202</v>
      </c>
      <c r="AY776">
        <v>1100</v>
      </c>
      <c r="BA776" t="s">
        <v>407</v>
      </c>
      <c r="BB776" t="s">
        <v>761</v>
      </c>
      <c r="BC776" s="1">
        <v>45716</v>
      </c>
      <c r="BD776" t="s">
        <v>1118</v>
      </c>
      <c r="BE776">
        <v>357921</v>
      </c>
      <c r="BI776">
        <v>2</v>
      </c>
      <c r="BM776">
        <v>48000</v>
      </c>
    </row>
    <row r="777" spans="1:65" x14ac:dyDescent="0.3">
      <c r="A777" t="s">
        <v>14784</v>
      </c>
      <c r="B777" t="s">
        <v>87</v>
      </c>
      <c r="C777" t="s">
        <v>45</v>
      </c>
      <c r="D777" t="s">
        <v>766</v>
      </c>
      <c r="E777">
        <v>202503</v>
      </c>
      <c r="F777" t="s">
        <v>12513</v>
      </c>
      <c r="G777" t="s">
        <v>2034</v>
      </c>
      <c r="H777" s="1">
        <v>45700</v>
      </c>
      <c r="I777" t="s">
        <v>757</v>
      </c>
      <c r="J777">
        <v>8</v>
      </c>
      <c r="K777" t="s">
        <v>14871</v>
      </c>
      <c r="L777" t="s">
        <v>48</v>
      </c>
      <c r="M777" t="s">
        <v>129</v>
      </c>
      <c r="N777" t="s">
        <v>13710</v>
      </c>
      <c r="O777" t="s">
        <v>7409</v>
      </c>
      <c r="P777" t="s">
        <v>781</v>
      </c>
      <c r="Q777" t="s">
        <v>7410</v>
      </c>
      <c r="R777" t="s">
        <v>782</v>
      </c>
      <c r="S777">
        <v>14400</v>
      </c>
      <c r="T777" t="s">
        <v>32</v>
      </c>
      <c r="U777" t="s">
        <v>33</v>
      </c>
      <c r="V777" t="s">
        <v>520</v>
      </c>
      <c r="W777" t="s">
        <v>13974</v>
      </c>
      <c r="X777" s="1">
        <v>45728</v>
      </c>
      <c r="Y777" s="1">
        <v>45712</v>
      </c>
      <c r="Z777" s="1">
        <v>45713</v>
      </c>
      <c r="AB777" s="1">
        <v>45723</v>
      </c>
      <c r="AC777">
        <v>3</v>
      </c>
      <c r="AD777" s="1">
        <v>45726</v>
      </c>
      <c r="AE777" s="1">
        <v>45727</v>
      </c>
      <c r="AF777" s="1">
        <v>45720</v>
      </c>
      <c r="AG777" t="s">
        <v>34</v>
      </c>
      <c r="AI777" t="s">
        <v>11787</v>
      </c>
      <c r="AJ777">
        <v>1</v>
      </c>
      <c r="AK777">
        <v>1</v>
      </c>
      <c r="AL777" t="s">
        <v>437</v>
      </c>
      <c r="AM777" t="s">
        <v>7411</v>
      </c>
      <c r="AN777" t="s">
        <v>7412</v>
      </c>
      <c r="AO777" t="s">
        <v>12703</v>
      </c>
      <c r="AP777" t="s">
        <v>819</v>
      </c>
      <c r="AQ777" t="s">
        <v>13963</v>
      </c>
      <c r="AS777">
        <v>6052</v>
      </c>
      <c r="AT777">
        <v>600</v>
      </c>
      <c r="AU777" s="1"/>
      <c r="AW777" t="s">
        <v>269</v>
      </c>
      <c r="AY777">
        <v>600</v>
      </c>
      <c r="BA777" t="s">
        <v>407</v>
      </c>
      <c r="BB777" t="s">
        <v>761</v>
      </c>
      <c r="BC777" s="1">
        <v>45719</v>
      </c>
      <c r="BD777" t="s">
        <v>13965</v>
      </c>
      <c r="BE777">
        <v>22896</v>
      </c>
      <c r="BI777">
        <v>1</v>
      </c>
      <c r="BM777">
        <v>14400</v>
      </c>
    </row>
    <row r="778" spans="1:65" x14ac:dyDescent="0.3">
      <c r="A778" t="s">
        <v>14784</v>
      </c>
      <c r="B778" t="s">
        <v>87</v>
      </c>
      <c r="C778" t="s">
        <v>45</v>
      </c>
      <c r="D778" t="s">
        <v>774</v>
      </c>
      <c r="E778">
        <v>202503</v>
      </c>
      <c r="F778" t="s">
        <v>12513</v>
      </c>
      <c r="G778" t="s">
        <v>2034</v>
      </c>
      <c r="H778" s="1">
        <v>45700</v>
      </c>
      <c r="I778" t="s">
        <v>757</v>
      </c>
      <c r="J778">
        <v>8</v>
      </c>
      <c r="K778" t="s">
        <v>80</v>
      </c>
      <c r="L778" t="s">
        <v>48</v>
      </c>
      <c r="M778" t="s">
        <v>129</v>
      </c>
      <c r="N778" t="s">
        <v>13710</v>
      </c>
      <c r="O778" t="s">
        <v>7413</v>
      </c>
      <c r="P778" t="s">
        <v>775</v>
      </c>
      <c r="Q778" t="s">
        <v>7414</v>
      </c>
      <c r="R778" t="s">
        <v>776</v>
      </c>
      <c r="S778">
        <v>8400</v>
      </c>
      <c r="T778" t="s">
        <v>32</v>
      </c>
      <c r="U778" t="s">
        <v>33</v>
      </c>
      <c r="V778" t="s">
        <v>520</v>
      </c>
      <c r="W778" t="s">
        <v>13974</v>
      </c>
      <c r="X778" s="1">
        <v>45728</v>
      </c>
      <c r="Y778" s="1">
        <v>45711</v>
      </c>
      <c r="Z778" s="1">
        <v>45713</v>
      </c>
      <c r="AB778" s="1">
        <v>45723</v>
      </c>
      <c r="AC778">
        <v>3</v>
      </c>
      <c r="AD778" s="1">
        <v>45726</v>
      </c>
      <c r="AE778" s="1">
        <v>45727</v>
      </c>
      <c r="AF778" s="1">
        <v>45720</v>
      </c>
      <c r="AG778" t="s">
        <v>34</v>
      </c>
      <c r="AI778" t="s">
        <v>11787</v>
      </c>
      <c r="AJ778">
        <v>1</v>
      </c>
      <c r="AK778">
        <v>1</v>
      </c>
      <c r="AL778" t="s">
        <v>437</v>
      </c>
      <c r="AM778" t="s">
        <v>7411</v>
      </c>
      <c r="AN778" t="s">
        <v>7415</v>
      </c>
      <c r="AO778" t="s">
        <v>12703</v>
      </c>
      <c r="AP778" t="s">
        <v>819</v>
      </c>
      <c r="AQ778" t="s">
        <v>13963</v>
      </c>
      <c r="AS778">
        <v>6052</v>
      </c>
      <c r="AT778">
        <v>600</v>
      </c>
      <c r="AU778" s="1"/>
      <c r="AW778" t="s">
        <v>269</v>
      </c>
      <c r="AY778">
        <v>600</v>
      </c>
      <c r="BA778" t="s">
        <v>407</v>
      </c>
      <c r="BB778" t="s">
        <v>761</v>
      </c>
      <c r="BC778" s="1">
        <v>45719</v>
      </c>
      <c r="BD778" t="s">
        <v>13965</v>
      </c>
      <c r="BE778">
        <v>13944</v>
      </c>
      <c r="BI778">
        <v>1</v>
      </c>
      <c r="BM778">
        <v>8400</v>
      </c>
    </row>
    <row r="779" spans="1:65" x14ac:dyDescent="0.3">
      <c r="A779" t="s">
        <v>14784</v>
      </c>
      <c r="B779" t="s">
        <v>87</v>
      </c>
      <c r="C779" t="s">
        <v>45</v>
      </c>
      <c r="D779" t="s">
        <v>783</v>
      </c>
      <c r="E779">
        <v>202503</v>
      </c>
      <c r="F779" t="s">
        <v>12513</v>
      </c>
      <c r="G779" t="s">
        <v>2034</v>
      </c>
      <c r="H779" s="1">
        <v>45700</v>
      </c>
      <c r="I779" t="s">
        <v>757</v>
      </c>
      <c r="J779">
        <v>8</v>
      </c>
      <c r="K779" t="s">
        <v>14875</v>
      </c>
      <c r="L779" t="s">
        <v>48</v>
      </c>
      <c r="M779" t="s">
        <v>129</v>
      </c>
      <c r="N779" t="s">
        <v>13710</v>
      </c>
      <c r="O779" t="s">
        <v>7413</v>
      </c>
      <c r="P779" t="s">
        <v>784</v>
      </c>
      <c r="Q779" t="s">
        <v>7416</v>
      </c>
      <c r="R779" t="s">
        <v>785</v>
      </c>
      <c r="S779">
        <v>8000</v>
      </c>
      <c r="T779" t="s">
        <v>32</v>
      </c>
      <c r="U779" t="s">
        <v>33</v>
      </c>
      <c r="V779" t="s">
        <v>520</v>
      </c>
      <c r="W779" t="s">
        <v>13974</v>
      </c>
      <c r="X779" s="1">
        <v>45728</v>
      </c>
      <c r="Y779" s="1">
        <v>45710</v>
      </c>
      <c r="Z779" s="1">
        <v>45713</v>
      </c>
      <c r="AB779" s="1">
        <v>45723</v>
      </c>
      <c r="AC779">
        <v>3</v>
      </c>
      <c r="AD779" s="1">
        <v>45726</v>
      </c>
      <c r="AE779" s="1">
        <v>45727</v>
      </c>
      <c r="AF779" s="1">
        <v>45720</v>
      </c>
      <c r="AG779" t="s">
        <v>34</v>
      </c>
      <c r="AI779" t="s">
        <v>11787</v>
      </c>
      <c r="AJ779">
        <v>0</v>
      </c>
      <c r="AK779">
        <v>0</v>
      </c>
      <c r="AL779" t="s">
        <v>437</v>
      </c>
      <c r="AM779" t="s">
        <v>7411</v>
      </c>
      <c r="AN779" t="s">
        <v>7415</v>
      </c>
      <c r="AO779" t="s">
        <v>12703</v>
      </c>
      <c r="AP779" t="s">
        <v>819</v>
      </c>
      <c r="AQ779" t="s">
        <v>13963</v>
      </c>
      <c r="AU779" s="1"/>
      <c r="AW779" t="s">
        <v>269</v>
      </c>
      <c r="AY779">
        <v>0</v>
      </c>
      <c r="BA779" t="s">
        <v>407</v>
      </c>
      <c r="BB779" t="s">
        <v>761</v>
      </c>
      <c r="BC779" s="1">
        <v>45719</v>
      </c>
      <c r="BD779" t="s">
        <v>13965</v>
      </c>
      <c r="BE779">
        <v>33600</v>
      </c>
      <c r="BI779">
        <v>0</v>
      </c>
      <c r="BM779">
        <v>8000</v>
      </c>
    </row>
    <row r="780" spans="1:65" x14ac:dyDescent="0.3">
      <c r="A780" t="s">
        <v>14784</v>
      </c>
      <c r="B780" t="s">
        <v>87</v>
      </c>
      <c r="C780" t="s">
        <v>45</v>
      </c>
      <c r="D780" t="s">
        <v>774</v>
      </c>
      <c r="E780">
        <v>202503</v>
      </c>
      <c r="F780" t="s">
        <v>12513</v>
      </c>
      <c r="G780" t="s">
        <v>2034</v>
      </c>
      <c r="H780" s="1">
        <v>45701</v>
      </c>
      <c r="I780" t="s">
        <v>757</v>
      </c>
      <c r="J780">
        <v>8</v>
      </c>
      <c r="K780" t="s">
        <v>80</v>
      </c>
      <c r="L780" t="s">
        <v>48</v>
      </c>
      <c r="M780" t="s">
        <v>780</v>
      </c>
      <c r="N780" t="s">
        <v>13710</v>
      </c>
      <c r="O780" t="s">
        <v>7417</v>
      </c>
      <c r="P780" t="s">
        <v>775</v>
      </c>
      <c r="Q780" t="s">
        <v>7418</v>
      </c>
      <c r="R780" t="s">
        <v>776</v>
      </c>
      <c r="S780">
        <v>16800</v>
      </c>
      <c r="T780" t="s">
        <v>32</v>
      </c>
      <c r="U780" t="s">
        <v>33</v>
      </c>
      <c r="V780" t="s">
        <v>493</v>
      </c>
      <c r="W780" t="s">
        <v>464</v>
      </c>
      <c r="X780" s="1">
        <v>45726</v>
      </c>
      <c r="Y780" s="1">
        <v>45711</v>
      </c>
      <c r="Z780" s="1">
        <v>45713</v>
      </c>
      <c r="AB780" s="1">
        <v>45723</v>
      </c>
      <c r="AC780">
        <v>2</v>
      </c>
      <c r="AD780" s="1">
        <v>45725</v>
      </c>
      <c r="AE780" s="1">
        <v>45730</v>
      </c>
      <c r="AF780" s="1">
        <v>45720</v>
      </c>
      <c r="AG780" t="s">
        <v>34</v>
      </c>
      <c r="AI780" t="s">
        <v>11787</v>
      </c>
      <c r="AJ780">
        <v>1</v>
      </c>
      <c r="AK780">
        <v>1</v>
      </c>
      <c r="AL780" t="s">
        <v>621</v>
      </c>
      <c r="AM780" t="s">
        <v>7419</v>
      </c>
      <c r="AN780" t="s">
        <v>7420</v>
      </c>
      <c r="AO780" t="s">
        <v>12694</v>
      </c>
      <c r="AP780" t="s">
        <v>469</v>
      </c>
      <c r="AQ780" t="s">
        <v>13963</v>
      </c>
      <c r="AS780">
        <v>6980</v>
      </c>
      <c r="AT780">
        <v>940</v>
      </c>
      <c r="AU780" s="1"/>
      <c r="AW780" t="s">
        <v>101</v>
      </c>
      <c r="AY780">
        <v>940</v>
      </c>
      <c r="BA780" t="s">
        <v>407</v>
      </c>
      <c r="BB780" t="s">
        <v>761</v>
      </c>
      <c r="BC780" s="1">
        <v>45720</v>
      </c>
      <c r="BD780" t="s">
        <v>13965</v>
      </c>
      <c r="BE780">
        <v>30912</v>
      </c>
      <c r="BI780">
        <v>1</v>
      </c>
      <c r="BM780">
        <v>16800</v>
      </c>
    </row>
    <row r="781" spans="1:65" x14ac:dyDescent="0.3">
      <c r="A781" t="s">
        <v>14784</v>
      </c>
      <c r="B781" t="s">
        <v>87</v>
      </c>
      <c r="C781" t="s">
        <v>45</v>
      </c>
      <c r="D781" t="s">
        <v>766</v>
      </c>
      <c r="E781">
        <v>202503</v>
      </c>
      <c r="F781" t="s">
        <v>12513</v>
      </c>
      <c r="G781" t="s">
        <v>2034</v>
      </c>
      <c r="H781" s="1">
        <v>45702</v>
      </c>
      <c r="I781" t="s">
        <v>757</v>
      </c>
      <c r="J781">
        <v>8</v>
      </c>
      <c r="K781" t="s">
        <v>14871</v>
      </c>
      <c r="L781" t="s">
        <v>48</v>
      </c>
      <c r="M781" t="s">
        <v>780</v>
      </c>
      <c r="N781" t="s">
        <v>13710</v>
      </c>
      <c r="O781" t="s">
        <v>7433</v>
      </c>
      <c r="P781" t="s">
        <v>767</v>
      </c>
      <c r="Q781" t="s">
        <v>7434</v>
      </c>
      <c r="R781" t="s">
        <v>768</v>
      </c>
      <c r="S781">
        <v>18500</v>
      </c>
      <c r="T781" t="s">
        <v>32</v>
      </c>
      <c r="U781" t="s">
        <v>33</v>
      </c>
      <c r="V781" t="s">
        <v>493</v>
      </c>
      <c r="W781" t="s">
        <v>464</v>
      </c>
      <c r="X781" s="1">
        <v>45737</v>
      </c>
      <c r="Y781" s="1">
        <v>45722</v>
      </c>
      <c r="Z781" s="1"/>
      <c r="AB781" s="1">
        <v>45727</v>
      </c>
      <c r="AC781">
        <v>2</v>
      </c>
      <c r="AD781" s="1">
        <v>45729</v>
      </c>
      <c r="AE781" s="1">
        <v>45730</v>
      </c>
      <c r="AF781" s="1">
        <v>45722</v>
      </c>
      <c r="AG781" t="s">
        <v>34</v>
      </c>
      <c r="AI781" t="s">
        <v>11791</v>
      </c>
      <c r="AJ781">
        <v>1</v>
      </c>
      <c r="AK781">
        <v>1</v>
      </c>
      <c r="AL781" t="s">
        <v>621</v>
      </c>
      <c r="AM781" t="s">
        <v>10307</v>
      </c>
      <c r="AN781" t="s">
        <v>7435</v>
      </c>
      <c r="AO781" t="s">
        <v>12694</v>
      </c>
      <c r="AP781" t="s">
        <v>469</v>
      </c>
      <c r="AQ781" t="s">
        <v>594</v>
      </c>
      <c r="AR781" t="s">
        <v>14873</v>
      </c>
      <c r="AS781">
        <v>8590</v>
      </c>
      <c r="AT781">
        <v>1920</v>
      </c>
      <c r="AU781" s="1"/>
      <c r="AW781" t="s">
        <v>101</v>
      </c>
      <c r="AZ781">
        <v>940</v>
      </c>
      <c r="BA781" t="s">
        <v>407</v>
      </c>
      <c r="BB781" t="s">
        <v>761</v>
      </c>
      <c r="BC781" s="1">
        <v>45722</v>
      </c>
      <c r="BD781" t="s">
        <v>13965</v>
      </c>
      <c r="BE781">
        <v>30393</v>
      </c>
      <c r="BK781">
        <v>1</v>
      </c>
      <c r="BM781">
        <v>18500</v>
      </c>
    </row>
    <row r="782" spans="1:65" x14ac:dyDescent="0.3">
      <c r="A782" t="s">
        <v>14784</v>
      </c>
      <c r="B782" t="s">
        <v>87</v>
      </c>
      <c r="C782" t="s">
        <v>23</v>
      </c>
      <c r="D782" t="s">
        <v>799</v>
      </c>
      <c r="E782">
        <v>202502</v>
      </c>
      <c r="F782" t="s">
        <v>12513</v>
      </c>
      <c r="G782" t="s">
        <v>2032</v>
      </c>
      <c r="H782" s="1">
        <v>45700</v>
      </c>
      <c r="I782" t="s">
        <v>757</v>
      </c>
      <c r="J782">
        <v>8</v>
      </c>
      <c r="K782" t="s">
        <v>14870</v>
      </c>
      <c r="L782" t="s">
        <v>28</v>
      </c>
      <c r="M782" t="s">
        <v>29</v>
      </c>
      <c r="N782" t="s">
        <v>13710</v>
      </c>
      <c r="O782" t="s">
        <v>7421</v>
      </c>
      <c r="P782" t="s">
        <v>800</v>
      </c>
      <c r="Q782" t="s">
        <v>7422</v>
      </c>
      <c r="R782" t="s">
        <v>801</v>
      </c>
      <c r="S782">
        <v>20000</v>
      </c>
      <c r="T782" t="s">
        <v>32</v>
      </c>
      <c r="U782" t="s">
        <v>33</v>
      </c>
      <c r="V782" t="s">
        <v>433</v>
      </c>
      <c r="W782" t="s">
        <v>23</v>
      </c>
      <c r="X782" s="1">
        <v>45746</v>
      </c>
      <c r="Y782" s="1">
        <v>45713</v>
      </c>
      <c r="Z782" s="1"/>
      <c r="AB782" s="1">
        <v>45728</v>
      </c>
      <c r="AC782">
        <v>16</v>
      </c>
      <c r="AD782" s="1">
        <v>45744</v>
      </c>
      <c r="AE782" s="1">
        <v>45730</v>
      </c>
      <c r="AF782" s="1">
        <v>45713</v>
      </c>
      <c r="AG782" t="s">
        <v>34</v>
      </c>
      <c r="AI782" t="s">
        <v>11791</v>
      </c>
      <c r="AJ782">
        <v>1</v>
      </c>
      <c r="AK782">
        <v>1</v>
      </c>
      <c r="AL782" t="s">
        <v>828</v>
      </c>
      <c r="AM782" t="s">
        <v>7423</v>
      </c>
      <c r="AN782" t="s">
        <v>7424</v>
      </c>
      <c r="AO782" t="s">
        <v>12687</v>
      </c>
      <c r="AP782" t="s">
        <v>817</v>
      </c>
      <c r="AQ782" t="s">
        <v>14789</v>
      </c>
      <c r="AS782">
        <v>10842</v>
      </c>
      <c r="AT782">
        <v>2880</v>
      </c>
      <c r="AU782" s="1"/>
      <c r="AW782" t="s">
        <v>38</v>
      </c>
      <c r="AY782">
        <v>1750</v>
      </c>
      <c r="BA782" t="s">
        <v>407</v>
      </c>
      <c r="BB782" t="s">
        <v>761</v>
      </c>
      <c r="BC782" s="1">
        <v>45713</v>
      </c>
      <c r="BD782" t="s">
        <v>13965</v>
      </c>
      <c r="BE782">
        <v>33499</v>
      </c>
      <c r="BJ782">
        <v>1</v>
      </c>
      <c r="BM782">
        <v>20000</v>
      </c>
    </row>
    <row r="783" spans="1:65" x14ac:dyDescent="0.3">
      <c r="A783" t="s">
        <v>14784</v>
      </c>
      <c r="B783" t="s">
        <v>87</v>
      </c>
      <c r="C783" t="s">
        <v>45</v>
      </c>
      <c r="D783" t="s">
        <v>766</v>
      </c>
      <c r="E783">
        <v>202503</v>
      </c>
      <c r="F783" t="s">
        <v>12513</v>
      </c>
      <c r="G783" t="s">
        <v>401</v>
      </c>
      <c r="H783" s="1">
        <v>45702</v>
      </c>
      <c r="I783" t="s">
        <v>757</v>
      </c>
      <c r="J783">
        <v>8</v>
      </c>
      <c r="K783" t="s">
        <v>14871</v>
      </c>
      <c r="L783" t="s">
        <v>48</v>
      </c>
      <c r="M783" t="s">
        <v>777</v>
      </c>
      <c r="N783" t="s">
        <v>13710</v>
      </c>
      <c r="O783" t="s">
        <v>7425</v>
      </c>
      <c r="P783" t="s">
        <v>767</v>
      </c>
      <c r="Q783" t="s">
        <v>7426</v>
      </c>
      <c r="R783" t="s">
        <v>768</v>
      </c>
      <c r="S783">
        <v>20000</v>
      </c>
      <c r="T783" t="s">
        <v>32</v>
      </c>
      <c r="U783" t="s">
        <v>33</v>
      </c>
      <c r="V783" t="s">
        <v>670</v>
      </c>
      <c r="W783" t="s">
        <v>104</v>
      </c>
      <c r="X783" s="1">
        <v>45729</v>
      </c>
      <c r="Y783" s="1">
        <v>45720</v>
      </c>
      <c r="Z783" s="1"/>
      <c r="AB783" s="1">
        <v>45729</v>
      </c>
      <c r="AC783">
        <v>12</v>
      </c>
      <c r="AD783" s="1">
        <v>45741</v>
      </c>
      <c r="AE783" s="1">
        <v>45734</v>
      </c>
      <c r="AF783" s="1">
        <v>45720</v>
      </c>
      <c r="AG783" t="s">
        <v>34</v>
      </c>
      <c r="AI783" t="s">
        <v>11791</v>
      </c>
      <c r="AJ783">
        <v>1</v>
      </c>
      <c r="AK783">
        <v>1</v>
      </c>
      <c r="AL783" t="s">
        <v>369</v>
      </c>
      <c r="AM783" t="s">
        <v>7427</v>
      </c>
      <c r="AN783" t="s">
        <v>7428</v>
      </c>
      <c r="AO783" t="s">
        <v>12703</v>
      </c>
      <c r="AP783" t="s">
        <v>535</v>
      </c>
      <c r="AQ783" t="s">
        <v>13963</v>
      </c>
      <c r="AS783">
        <v>10342</v>
      </c>
      <c r="AT783">
        <v>2330</v>
      </c>
      <c r="AU783" s="1"/>
      <c r="AW783" t="s">
        <v>1182</v>
      </c>
      <c r="AY783">
        <v>1300</v>
      </c>
      <c r="BA783" t="s">
        <v>407</v>
      </c>
      <c r="BB783" t="s">
        <v>761</v>
      </c>
      <c r="BC783" s="1">
        <v>45720</v>
      </c>
      <c r="BD783" t="s">
        <v>13965</v>
      </c>
      <c r="BE783">
        <v>24351</v>
      </c>
      <c r="BI783">
        <v>1</v>
      </c>
      <c r="BM783">
        <v>20000</v>
      </c>
    </row>
    <row r="784" spans="1:65" x14ac:dyDescent="0.3">
      <c r="A784" t="s">
        <v>14784</v>
      </c>
      <c r="B784" t="s">
        <v>87</v>
      </c>
      <c r="C784" t="s">
        <v>23</v>
      </c>
      <c r="D784" t="s">
        <v>799</v>
      </c>
      <c r="E784">
        <v>202503</v>
      </c>
      <c r="F784" t="s">
        <v>12513</v>
      </c>
      <c r="G784" t="s">
        <v>2032</v>
      </c>
      <c r="H784" s="1">
        <v>45707</v>
      </c>
      <c r="I784" t="s">
        <v>771</v>
      </c>
      <c r="J784">
        <v>8</v>
      </c>
      <c r="K784" t="s">
        <v>14870</v>
      </c>
      <c r="L784" t="s">
        <v>28</v>
      </c>
      <c r="M784" t="s">
        <v>29</v>
      </c>
      <c r="N784" t="s">
        <v>13710</v>
      </c>
      <c r="O784" t="s">
        <v>7429</v>
      </c>
      <c r="P784" t="s">
        <v>813</v>
      </c>
      <c r="Q784" t="s">
        <v>7430</v>
      </c>
      <c r="R784" t="s">
        <v>814</v>
      </c>
      <c r="S784">
        <v>16400</v>
      </c>
      <c r="T784" t="s">
        <v>32</v>
      </c>
      <c r="U784" t="s">
        <v>33</v>
      </c>
      <c r="V784" t="s">
        <v>794</v>
      </c>
      <c r="W784" t="s">
        <v>23</v>
      </c>
      <c r="X784" s="1">
        <v>45741</v>
      </c>
      <c r="Y784" s="1">
        <v>45718</v>
      </c>
      <c r="Z784" s="1">
        <v>45720</v>
      </c>
      <c r="AB784" s="1">
        <v>45730</v>
      </c>
      <c r="AC784">
        <v>23</v>
      </c>
      <c r="AD784" s="1">
        <v>45753</v>
      </c>
      <c r="AE784" s="1">
        <v>45734</v>
      </c>
      <c r="AF784" s="1">
        <v>45727</v>
      </c>
      <c r="AG784" t="s">
        <v>34</v>
      </c>
      <c r="AI784" t="s">
        <v>11787</v>
      </c>
      <c r="AJ784">
        <v>1</v>
      </c>
      <c r="AK784">
        <v>1</v>
      </c>
      <c r="AL784" t="s">
        <v>437</v>
      </c>
      <c r="AM784" t="s">
        <v>7431</v>
      </c>
      <c r="AN784" t="s">
        <v>7432</v>
      </c>
      <c r="AO784" t="s">
        <v>12703</v>
      </c>
      <c r="AP784" t="s">
        <v>476</v>
      </c>
      <c r="AQ784" t="s">
        <v>13963</v>
      </c>
      <c r="AS784">
        <v>6402</v>
      </c>
      <c r="AT784">
        <v>1450</v>
      </c>
      <c r="AU784" s="1"/>
      <c r="AW784" t="s">
        <v>834</v>
      </c>
      <c r="AY784">
        <v>1450</v>
      </c>
      <c r="BA784" t="s">
        <v>407</v>
      </c>
      <c r="BB784" t="s">
        <v>761</v>
      </c>
      <c r="BC784" s="1">
        <v>45723</v>
      </c>
      <c r="BD784" t="s">
        <v>13965</v>
      </c>
      <c r="BE784">
        <v>29984</v>
      </c>
      <c r="BI784">
        <v>1</v>
      </c>
      <c r="BM784">
        <v>16400</v>
      </c>
    </row>
    <row r="785" spans="1:65" x14ac:dyDescent="0.3">
      <c r="A785" t="s">
        <v>14784</v>
      </c>
      <c r="B785" t="s">
        <v>87</v>
      </c>
      <c r="C785" t="s">
        <v>199</v>
      </c>
      <c r="D785" t="s">
        <v>106</v>
      </c>
      <c r="E785">
        <v>202503</v>
      </c>
      <c r="F785" t="s">
        <v>12513</v>
      </c>
      <c r="G785" t="s">
        <v>7436</v>
      </c>
      <c r="H785" s="1">
        <v>45707</v>
      </c>
      <c r="I785" t="s">
        <v>757</v>
      </c>
      <c r="J785">
        <v>8</v>
      </c>
      <c r="K785" t="s">
        <v>14874</v>
      </c>
      <c r="L785" t="s">
        <v>28</v>
      </c>
      <c r="M785" t="s">
        <v>758</v>
      </c>
      <c r="N785" t="s">
        <v>13710</v>
      </c>
      <c r="O785" t="s">
        <v>7437</v>
      </c>
      <c r="P785" t="s">
        <v>759</v>
      </c>
      <c r="Q785" t="s">
        <v>7438</v>
      </c>
      <c r="R785" t="s">
        <v>760</v>
      </c>
      <c r="S785">
        <v>48000</v>
      </c>
      <c r="T785" t="s">
        <v>32</v>
      </c>
      <c r="U785" t="s">
        <v>33</v>
      </c>
      <c r="V785" t="s">
        <v>549</v>
      </c>
      <c r="W785" t="s">
        <v>205</v>
      </c>
      <c r="X785" s="1">
        <v>45760</v>
      </c>
      <c r="Y785" s="1">
        <v>45719</v>
      </c>
      <c r="Z785" s="1"/>
      <c r="AB785" s="1">
        <v>45730</v>
      </c>
      <c r="AC785">
        <v>38</v>
      </c>
      <c r="AD785" s="1">
        <v>45768</v>
      </c>
      <c r="AE785" s="1">
        <v>45731</v>
      </c>
      <c r="AF785" s="1">
        <v>45719</v>
      </c>
      <c r="AG785" t="s">
        <v>34</v>
      </c>
      <c r="AI785" t="s">
        <v>11791</v>
      </c>
      <c r="AJ785">
        <v>2</v>
      </c>
      <c r="AK785">
        <v>2</v>
      </c>
      <c r="AL785" t="s">
        <v>320</v>
      </c>
      <c r="AM785" t="s">
        <v>7323</v>
      </c>
      <c r="AN785" t="s">
        <v>7439</v>
      </c>
      <c r="AO785" t="s">
        <v>12703</v>
      </c>
      <c r="AP785" t="s">
        <v>2261</v>
      </c>
      <c r="AQ785" t="s">
        <v>13963</v>
      </c>
      <c r="AS785">
        <v>17254</v>
      </c>
      <c r="AT785">
        <v>3820</v>
      </c>
      <c r="AU785" s="1"/>
      <c r="AW785" t="s">
        <v>202</v>
      </c>
      <c r="AY785">
        <v>1100</v>
      </c>
      <c r="BA785" t="s">
        <v>407</v>
      </c>
      <c r="BB785" t="s">
        <v>761</v>
      </c>
      <c r="BC785" s="1">
        <v>45737</v>
      </c>
      <c r="BD785" t="s">
        <v>1118</v>
      </c>
      <c r="BE785">
        <v>357921</v>
      </c>
      <c r="BI785">
        <v>2</v>
      </c>
      <c r="BM785">
        <v>48000</v>
      </c>
    </row>
    <row r="786" spans="1:65" x14ac:dyDescent="0.3">
      <c r="A786" t="s">
        <v>14784</v>
      </c>
      <c r="B786" t="s">
        <v>87</v>
      </c>
      <c r="C786" t="s">
        <v>199</v>
      </c>
      <c r="D786" t="s">
        <v>106</v>
      </c>
      <c r="E786">
        <v>202503</v>
      </c>
      <c r="F786" t="s">
        <v>12513</v>
      </c>
      <c r="G786" t="s">
        <v>7436</v>
      </c>
      <c r="H786" s="1">
        <v>45707</v>
      </c>
      <c r="I786" t="s">
        <v>757</v>
      </c>
      <c r="J786">
        <v>8</v>
      </c>
      <c r="K786" t="s">
        <v>14874</v>
      </c>
      <c r="L786" t="s">
        <v>28</v>
      </c>
      <c r="M786" t="s">
        <v>758</v>
      </c>
      <c r="N786" t="s">
        <v>13710</v>
      </c>
      <c r="O786" t="s">
        <v>7440</v>
      </c>
      <c r="P786" t="s">
        <v>759</v>
      </c>
      <c r="Q786" t="s">
        <v>7441</v>
      </c>
      <c r="R786" t="s">
        <v>760</v>
      </c>
      <c r="S786">
        <v>48000</v>
      </c>
      <c r="T786" t="s">
        <v>32</v>
      </c>
      <c r="U786" t="s">
        <v>33</v>
      </c>
      <c r="V786" t="s">
        <v>549</v>
      </c>
      <c r="W786" t="s">
        <v>205</v>
      </c>
      <c r="X786" s="1">
        <v>45760</v>
      </c>
      <c r="Y786" s="1">
        <v>45720</v>
      </c>
      <c r="Z786" s="1"/>
      <c r="AB786" s="1">
        <v>45730</v>
      </c>
      <c r="AC786">
        <v>38</v>
      </c>
      <c r="AD786" s="1">
        <v>45768</v>
      </c>
      <c r="AE786" s="1">
        <v>45731</v>
      </c>
      <c r="AF786" s="1">
        <v>45720</v>
      </c>
      <c r="AG786" t="s">
        <v>34</v>
      </c>
      <c r="AI786" t="s">
        <v>11791</v>
      </c>
      <c r="AJ786">
        <v>2</v>
      </c>
      <c r="AK786">
        <v>2</v>
      </c>
      <c r="AL786" t="s">
        <v>320</v>
      </c>
      <c r="AM786" t="s">
        <v>7323</v>
      </c>
      <c r="AN786" t="s">
        <v>7442</v>
      </c>
      <c r="AO786" t="s">
        <v>12703</v>
      </c>
      <c r="AP786" t="s">
        <v>2261</v>
      </c>
      <c r="AQ786" t="s">
        <v>13963</v>
      </c>
      <c r="AS786">
        <v>16754</v>
      </c>
      <c r="AT786">
        <v>3750</v>
      </c>
      <c r="AU786" s="1"/>
      <c r="AW786" t="s">
        <v>202</v>
      </c>
      <c r="AY786">
        <v>1100</v>
      </c>
      <c r="BA786" t="s">
        <v>407</v>
      </c>
      <c r="BB786" t="s">
        <v>761</v>
      </c>
      <c r="BC786" s="1">
        <v>45737</v>
      </c>
      <c r="BD786" t="s">
        <v>1118</v>
      </c>
      <c r="BE786">
        <v>358071</v>
      </c>
      <c r="BI786">
        <v>2</v>
      </c>
      <c r="BM786">
        <v>48000</v>
      </c>
    </row>
    <row r="787" spans="1:65" x14ac:dyDescent="0.3">
      <c r="A787" t="s">
        <v>14784</v>
      </c>
      <c r="B787" t="s">
        <v>87</v>
      </c>
      <c r="C787" t="s">
        <v>199</v>
      </c>
      <c r="D787" t="s">
        <v>106</v>
      </c>
      <c r="E787">
        <v>202503</v>
      </c>
      <c r="F787" t="s">
        <v>12513</v>
      </c>
      <c r="G787" t="s">
        <v>7436</v>
      </c>
      <c r="H787" s="1">
        <v>45707</v>
      </c>
      <c r="I787" t="s">
        <v>757</v>
      </c>
      <c r="J787">
        <v>8</v>
      </c>
      <c r="K787" t="s">
        <v>14874</v>
      </c>
      <c r="L787" t="s">
        <v>28</v>
      </c>
      <c r="M787" t="s">
        <v>758</v>
      </c>
      <c r="N787" t="s">
        <v>13710</v>
      </c>
      <c r="O787" t="s">
        <v>7443</v>
      </c>
      <c r="P787" t="s">
        <v>759</v>
      </c>
      <c r="Q787" t="s">
        <v>7444</v>
      </c>
      <c r="R787" t="s">
        <v>760</v>
      </c>
      <c r="S787">
        <v>48000</v>
      </c>
      <c r="T787" t="s">
        <v>32</v>
      </c>
      <c r="U787" t="s">
        <v>33</v>
      </c>
      <c r="V787" t="s">
        <v>549</v>
      </c>
      <c r="W787" t="s">
        <v>205</v>
      </c>
      <c r="X787" s="1">
        <v>45762</v>
      </c>
      <c r="Y787" s="1">
        <v>45722</v>
      </c>
      <c r="Z787" s="1"/>
      <c r="AB787" s="1">
        <v>45730</v>
      </c>
      <c r="AC787">
        <v>38</v>
      </c>
      <c r="AD787" s="1">
        <v>45768</v>
      </c>
      <c r="AE787" s="1">
        <v>45731</v>
      </c>
      <c r="AF787" s="1">
        <v>45722</v>
      </c>
      <c r="AG787" t="s">
        <v>34</v>
      </c>
      <c r="AI787" t="s">
        <v>11791</v>
      </c>
      <c r="AJ787">
        <v>2</v>
      </c>
      <c r="AK787">
        <v>2</v>
      </c>
      <c r="AL787" t="s">
        <v>320</v>
      </c>
      <c r="AM787" t="s">
        <v>7323</v>
      </c>
      <c r="AN787" t="s">
        <v>7445</v>
      </c>
      <c r="AO787" t="s">
        <v>12703</v>
      </c>
      <c r="AP787" t="s">
        <v>2261</v>
      </c>
      <c r="AQ787" t="s">
        <v>13963</v>
      </c>
      <c r="AS787">
        <v>15554</v>
      </c>
      <c r="AT787">
        <v>3610</v>
      </c>
      <c r="AU787" s="1"/>
      <c r="AW787" t="s">
        <v>202</v>
      </c>
      <c r="AY787">
        <v>1100</v>
      </c>
      <c r="BA787" t="s">
        <v>407</v>
      </c>
      <c r="BB787" t="s">
        <v>761</v>
      </c>
      <c r="BC787" s="1">
        <v>45722</v>
      </c>
      <c r="BD787" t="s">
        <v>1118</v>
      </c>
      <c r="BE787">
        <v>358369</v>
      </c>
      <c r="BI787">
        <v>2</v>
      </c>
      <c r="BM787">
        <v>48000</v>
      </c>
    </row>
    <row r="788" spans="1:65" x14ac:dyDescent="0.3">
      <c r="A788" t="s">
        <v>14784</v>
      </c>
      <c r="B788" t="s">
        <v>87</v>
      </c>
      <c r="C788" t="s">
        <v>199</v>
      </c>
      <c r="D788" t="s">
        <v>106</v>
      </c>
      <c r="E788">
        <v>202503</v>
      </c>
      <c r="F788" t="s">
        <v>12513</v>
      </c>
      <c r="G788" t="s">
        <v>7436</v>
      </c>
      <c r="H788" s="1">
        <v>45707</v>
      </c>
      <c r="I788" t="s">
        <v>757</v>
      </c>
      <c r="J788">
        <v>8</v>
      </c>
      <c r="K788" t="s">
        <v>14874</v>
      </c>
      <c r="L788" t="s">
        <v>28</v>
      </c>
      <c r="M788" t="s">
        <v>758</v>
      </c>
      <c r="N788" t="s">
        <v>13710</v>
      </c>
      <c r="O788" t="s">
        <v>7446</v>
      </c>
      <c r="P788" t="s">
        <v>759</v>
      </c>
      <c r="Q788" t="s">
        <v>7447</v>
      </c>
      <c r="R788" t="s">
        <v>760</v>
      </c>
      <c r="S788">
        <v>48000</v>
      </c>
      <c r="T788" t="s">
        <v>32</v>
      </c>
      <c r="U788" t="s">
        <v>33</v>
      </c>
      <c r="V788" t="s">
        <v>549</v>
      </c>
      <c r="W788" t="s">
        <v>205</v>
      </c>
      <c r="X788" s="1">
        <v>45762</v>
      </c>
      <c r="Y788" s="1">
        <v>45721</v>
      </c>
      <c r="Z788" s="1"/>
      <c r="AB788" s="1">
        <v>45730</v>
      </c>
      <c r="AC788">
        <v>38</v>
      </c>
      <c r="AD788" s="1">
        <v>45768</v>
      </c>
      <c r="AE788" s="1">
        <v>45731</v>
      </c>
      <c r="AF788" s="1">
        <v>45721</v>
      </c>
      <c r="AG788" t="s">
        <v>34</v>
      </c>
      <c r="AI788" t="s">
        <v>11791</v>
      </c>
      <c r="AJ788">
        <v>2</v>
      </c>
      <c r="AK788">
        <v>2</v>
      </c>
      <c r="AL788" t="s">
        <v>320</v>
      </c>
      <c r="AM788" t="s">
        <v>7323</v>
      </c>
      <c r="AN788" t="s">
        <v>7448</v>
      </c>
      <c r="AO788" t="s">
        <v>12703</v>
      </c>
      <c r="AP788" t="s">
        <v>2261</v>
      </c>
      <c r="AQ788" t="s">
        <v>13963</v>
      </c>
      <c r="AS788">
        <v>16054</v>
      </c>
      <c r="AT788">
        <v>3680</v>
      </c>
      <c r="AU788" s="1"/>
      <c r="AW788" t="s">
        <v>202</v>
      </c>
      <c r="AY788">
        <v>1100</v>
      </c>
      <c r="BA788" t="s">
        <v>407</v>
      </c>
      <c r="BB788" t="s">
        <v>761</v>
      </c>
      <c r="BC788" s="1">
        <v>45721</v>
      </c>
      <c r="BD788" t="s">
        <v>1118</v>
      </c>
      <c r="BE788">
        <v>358369</v>
      </c>
      <c r="BI788">
        <v>2</v>
      </c>
      <c r="BM788">
        <v>48000</v>
      </c>
    </row>
    <row r="789" spans="1:65" x14ac:dyDescent="0.3">
      <c r="A789" t="s">
        <v>14784</v>
      </c>
      <c r="B789" t="s">
        <v>87</v>
      </c>
      <c r="C789" t="s">
        <v>199</v>
      </c>
      <c r="D789" t="s">
        <v>106</v>
      </c>
      <c r="E789">
        <v>202503</v>
      </c>
      <c r="F789" t="s">
        <v>12513</v>
      </c>
      <c r="G789" t="s">
        <v>7436</v>
      </c>
      <c r="H789" s="1">
        <v>45708</v>
      </c>
      <c r="I789" t="s">
        <v>757</v>
      </c>
      <c r="J789">
        <v>8</v>
      </c>
      <c r="K789" t="s">
        <v>14874</v>
      </c>
      <c r="L789" t="s">
        <v>28</v>
      </c>
      <c r="M789" t="s">
        <v>758</v>
      </c>
      <c r="N789" t="s">
        <v>13710</v>
      </c>
      <c r="O789" t="s">
        <v>7449</v>
      </c>
      <c r="P789" t="s">
        <v>759</v>
      </c>
      <c r="Q789" t="s">
        <v>7450</v>
      </c>
      <c r="R789" t="s">
        <v>760</v>
      </c>
      <c r="S789">
        <v>48000</v>
      </c>
      <c r="T789" t="s">
        <v>32</v>
      </c>
      <c r="U789" t="s">
        <v>33</v>
      </c>
      <c r="V789" t="s">
        <v>549</v>
      </c>
      <c r="W789" t="s">
        <v>205</v>
      </c>
      <c r="X789" s="1">
        <v>45762</v>
      </c>
      <c r="Y789" s="1">
        <v>45723</v>
      </c>
      <c r="Z789" s="1"/>
      <c r="AB789" s="1">
        <v>45730</v>
      </c>
      <c r="AC789">
        <v>38</v>
      </c>
      <c r="AD789" s="1">
        <v>45768</v>
      </c>
      <c r="AE789" s="1">
        <v>45731</v>
      </c>
      <c r="AF789" s="1">
        <v>45723</v>
      </c>
      <c r="AG789" t="s">
        <v>34</v>
      </c>
      <c r="AI789" t="s">
        <v>11791</v>
      </c>
      <c r="AJ789">
        <v>2</v>
      </c>
      <c r="AK789">
        <v>2</v>
      </c>
      <c r="AL789" t="s">
        <v>320</v>
      </c>
      <c r="AM789" t="s">
        <v>7323</v>
      </c>
      <c r="AN789" t="s">
        <v>7451</v>
      </c>
      <c r="AO789" t="s">
        <v>12703</v>
      </c>
      <c r="AP789" t="s">
        <v>2261</v>
      </c>
      <c r="AQ789" t="s">
        <v>13963</v>
      </c>
      <c r="AS789">
        <v>15254</v>
      </c>
      <c r="AT789">
        <v>3540</v>
      </c>
      <c r="AU789" s="1"/>
      <c r="AW789" t="s">
        <v>202</v>
      </c>
      <c r="AY789">
        <v>1100</v>
      </c>
      <c r="BA789" t="s">
        <v>407</v>
      </c>
      <c r="BB789" t="s">
        <v>761</v>
      </c>
      <c r="BC789" s="1">
        <v>45723</v>
      </c>
      <c r="BD789" t="s">
        <v>1118</v>
      </c>
      <c r="BE789">
        <v>357921</v>
      </c>
      <c r="BI789">
        <v>2</v>
      </c>
      <c r="BM789">
        <v>48000</v>
      </c>
    </row>
    <row r="790" spans="1:65" x14ac:dyDescent="0.3">
      <c r="A790" t="s">
        <v>14784</v>
      </c>
      <c r="B790" t="s">
        <v>87</v>
      </c>
      <c r="C790" t="s">
        <v>199</v>
      </c>
      <c r="D790" t="s">
        <v>106</v>
      </c>
      <c r="E790">
        <v>202503</v>
      </c>
      <c r="F790" t="s">
        <v>12513</v>
      </c>
      <c r="G790" t="s">
        <v>7436</v>
      </c>
      <c r="H790" s="1">
        <v>45708</v>
      </c>
      <c r="I790" t="s">
        <v>757</v>
      </c>
      <c r="J790">
        <v>8</v>
      </c>
      <c r="K790" t="s">
        <v>14874</v>
      </c>
      <c r="L790" t="s">
        <v>28</v>
      </c>
      <c r="M790" t="s">
        <v>758</v>
      </c>
      <c r="N790" t="s">
        <v>13710</v>
      </c>
      <c r="O790" t="s">
        <v>7452</v>
      </c>
      <c r="P790" t="s">
        <v>759</v>
      </c>
      <c r="Q790" t="s">
        <v>7453</v>
      </c>
      <c r="R790" t="s">
        <v>760</v>
      </c>
      <c r="S790">
        <v>48000</v>
      </c>
      <c r="T790" t="s">
        <v>32</v>
      </c>
      <c r="U790" t="s">
        <v>33</v>
      </c>
      <c r="V790" t="s">
        <v>549</v>
      </c>
      <c r="W790" t="s">
        <v>205</v>
      </c>
      <c r="X790" s="1">
        <v>45763</v>
      </c>
      <c r="Y790" s="1">
        <v>45723</v>
      </c>
      <c r="Z790" s="1"/>
      <c r="AB790" s="1">
        <v>45730</v>
      </c>
      <c r="AC790">
        <v>38</v>
      </c>
      <c r="AD790" s="1">
        <v>45768</v>
      </c>
      <c r="AE790" s="1">
        <v>45731</v>
      </c>
      <c r="AF790" s="1">
        <v>45723</v>
      </c>
      <c r="AG790" t="s">
        <v>34</v>
      </c>
      <c r="AI790" t="s">
        <v>11791</v>
      </c>
      <c r="AJ790">
        <v>2</v>
      </c>
      <c r="AK790">
        <v>2</v>
      </c>
      <c r="AL790" t="s">
        <v>320</v>
      </c>
      <c r="AM790" t="s">
        <v>7323</v>
      </c>
      <c r="AN790" t="s">
        <v>7454</v>
      </c>
      <c r="AO790" t="s">
        <v>12703</v>
      </c>
      <c r="AP790" t="s">
        <v>2261</v>
      </c>
      <c r="AQ790" t="s">
        <v>13963</v>
      </c>
      <c r="AS790">
        <v>15254</v>
      </c>
      <c r="AT790">
        <v>3540</v>
      </c>
      <c r="AU790" s="1"/>
      <c r="AW790" t="s">
        <v>202</v>
      </c>
      <c r="AY790">
        <v>1100</v>
      </c>
      <c r="BA790" t="s">
        <v>407</v>
      </c>
      <c r="BB790" t="s">
        <v>761</v>
      </c>
      <c r="BC790" s="1">
        <v>45723</v>
      </c>
      <c r="BD790" t="s">
        <v>1118</v>
      </c>
      <c r="BE790">
        <v>358071</v>
      </c>
      <c r="BI790">
        <v>2</v>
      </c>
      <c r="BM790">
        <v>48000</v>
      </c>
    </row>
    <row r="791" spans="1:65" x14ac:dyDescent="0.3">
      <c r="A791" t="s">
        <v>14784</v>
      </c>
      <c r="B791" t="s">
        <v>87</v>
      </c>
      <c r="C791" t="s">
        <v>199</v>
      </c>
      <c r="D791" t="s">
        <v>106</v>
      </c>
      <c r="E791">
        <v>202503</v>
      </c>
      <c r="F791" t="s">
        <v>12513</v>
      </c>
      <c r="G791" t="s">
        <v>7436</v>
      </c>
      <c r="H791" s="1">
        <v>45708</v>
      </c>
      <c r="I791" t="s">
        <v>757</v>
      </c>
      <c r="J791">
        <v>8</v>
      </c>
      <c r="K791" t="s">
        <v>14874</v>
      </c>
      <c r="L791" t="s">
        <v>28</v>
      </c>
      <c r="M791" t="s">
        <v>758</v>
      </c>
      <c r="N791" t="s">
        <v>13710</v>
      </c>
      <c r="O791" t="s">
        <v>7455</v>
      </c>
      <c r="P791" t="s">
        <v>759</v>
      </c>
      <c r="Q791" t="s">
        <v>7456</v>
      </c>
      <c r="R791" t="s">
        <v>760</v>
      </c>
      <c r="S791">
        <v>48000</v>
      </c>
      <c r="T791" t="s">
        <v>32</v>
      </c>
      <c r="U791" t="s">
        <v>33</v>
      </c>
      <c r="V791" t="s">
        <v>549</v>
      </c>
      <c r="W791" t="s">
        <v>205</v>
      </c>
      <c r="X791" s="1">
        <v>45764</v>
      </c>
      <c r="Y791" s="1">
        <v>45725</v>
      </c>
      <c r="Z791" s="1"/>
      <c r="AB791" s="1">
        <v>45730</v>
      </c>
      <c r="AC791">
        <v>38</v>
      </c>
      <c r="AD791" s="1">
        <v>45768</v>
      </c>
      <c r="AE791" s="1">
        <v>45731</v>
      </c>
      <c r="AF791" s="1">
        <v>45725</v>
      </c>
      <c r="AG791" t="s">
        <v>34</v>
      </c>
      <c r="AI791" t="s">
        <v>11791</v>
      </c>
      <c r="AJ791">
        <v>2</v>
      </c>
      <c r="AK791">
        <v>2</v>
      </c>
      <c r="AL791" t="s">
        <v>320</v>
      </c>
      <c r="AM791" t="s">
        <v>7323</v>
      </c>
      <c r="AN791" t="s">
        <v>7457</v>
      </c>
      <c r="AO791" t="s">
        <v>12703</v>
      </c>
      <c r="AP791" t="s">
        <v>2261</v>
      </c>
      <c r="AQ791" t="s">
        <v>13963</v>
      </c>
      <c r="AS791">
        <v>15254</v>
      </c>
      <c r="AT791">
        <v>3470</v>
      </c>
      <c r="AU791" s="1"/>
      <c r="AW791" t="s">
        <v>202</v>
      </c>
      <c r="AY791">
        <v>1100</v>
      </c>
      <c r="BA791" t="s">
        <v>407</v>
      </c>
      <c r="BB791" t="s">
        <v>761</v>
      </c>
      <c r="BC791" s="1">
        <v>45725</v>
      </c>
      <c r="BD791" t="s">
        <v>1118</v>
      </c>
      <c r="BE791">
        <v>358071</v>
      </c>
      <c r="BI791">
        <v>2</v>
      </c>
      <c r="BM791">
        <v>48000</v>
      </c>
    </row>
    <row r="792" spans="1:65" x14ac:dyDescent="0.3">
      <c r="A792" t="s">
        <v>14784</v>
      </c>
      <c r="B792" t="s">
        <v>87</v>
      </c>
      <c r="C792" t="s">
        <v>199</v>
      </c>
      <c r="D792" t="s">
        <v>106</v>
      </c>
      <c r="E792">
        <v>202503</v>
      </c>
      <c r="F792" t="s">
        <v>12513</v>
      </c>
      <c r="G792" t="s">
        <v>7436</v>
      </c>
      <c r="H792" s="1">
        <v>45708</v>
      </c>
      <c r="I792" t="s">
        <v>757</v>
      </c>
      <c r="J792">
        <v>8</v>
      </c>
      <c r="K792" t="s">
        <v>14874</v>
      </c>
      <c r="L792" t="s">
        <v>28</v>
      </c>
      <c r="M792" t="s">
        <v>758</v>
      </c>
      <c r="N792" t="s">
        <v>13710</v>
      </c>
      <c r="O792" t="s">
        <v>7458</v>
      </c>
      <c r="P792" t="s">
        <v>759</v>
      </c>
      <c r="Q792" t="s">
        <v>7459</v>
      </c>
      <c r="R792" t="s">
        <v>760</v>
      </c>
      <c r="S792">
        <v>48000</v>
      </c>
      <c r="T792" t="s">
        <v>32</v>
      </c>
      <c r="U792" t="s">
        <v>33</v>
      </c>
      <c r="V792" t="s">
        <v>549</v>
      </c>
      <c r="W792" t="s">
        <v>205</v>
      </c>
      <c r="X792" s="1">
        <v>45765</v>
      </c>
      <c r="Y792" s="1">
        <v>45725</v>
      </c>
      <c r="Z792" s="1"/>
      <c r="AB792" s="1">
        <v>45730</v>
      </c>
      <c r="AC792">
        <v>38</v>
      </c>
      <c r="AD792" s="1">
        <v>45768</v>
      </c>
      <c r="AE792" s="1">
        <v>45731</v>
      </c>
      <c r="AF792" s="1">
        <v>45725</v>
      </c>
      <c r="AG792" t="s">
        <v>34</v>
      </c>
      <c r="AI792" t="s">
        <v>11791</v>
      </c>
      <c r="AJ792">
        <v>2</v>
      </c>
      <c r="AK792">
        <v>2</v>
      </c>
      <c r="AL792" t="s">
        <v>320</v>
      </c>
      <c r="AM792" t="s">
        <v>7323</v>
      </c>
      <c r="AN792" t="s">
        <v>7460</v>
      </c>
      <c r="AO792" t="s">
        <v>12703</v>
      </c>
      <c r="AP792" t="s">
        <v>2261</v>
      </c>
      <c r="AQ792" t="s">
        <v>13963</v>
      </c>
      <c r="AS792">
        <v>15254</v>
      </c>
      <c r="AT792">
        <v>3470</v>
      </c>
      <c r="AU792" s="1"/>
      <c r="AW792" t="s">
        <v>202</v>
      </c>
      <c r="AY792">
        <v>1100</v>
      </c>
      <c r="BA792" t="s">
        <v>407</v>
      </c>
      <c r="BB792" t="s">
        <v>761</v>
      </c>
      <c r="BC792" s="1">
        <v>45725</v>
      </c>
      <c r="BD792" t="s">
        <v>1118</v>
      </c>
      <c r="BE792">
        <v>357772</v>
      </c>
      <c r="BI792">
        <v>2</v>
      </c>
      <c r="BM792">
        <v>48000</v>
      </c>
    </row>
    <row r="793" spans="1:65" x14ac:dyDescent="0.3">
      <c r="A793" t="s">
        <v>14784</v>
      </c>
      <c r="B793" t="s">
        <v>87</v>
      </c>
      <c r="C793" t="s">
        <v>23</v>
      </c>
      <c r="D793" t="s">
        <v>769</v>
      </c>
      <c r="E793">
        <v>202503</v>
      </c>
      <c r="F793" t="s">
        <v>12513</v>
      </c>
      <c r="G793" t="s">
        <v>2032</v>
      </c>
      <c r="H793" s="1">
        <v>45706</v>
      </c>
      <c r="I793" t="s">
        <v>771</v>
      </c>
      <c r="J793">
        <v>8</v>
      </c>
      <c r="K793" t="s">
        <v>14872</v>
      </c>
      <c r="L793" t="s">
        <v>28</v>
      </c>
      <c r="M793" t="s">
        <v>29</v>
      </c>
      <c r="N793" t="s">
        <v>13710</v>
      </c>
      <c r="O793" t="s">
        <v>7461</v>
      </c>
      <c r="P793" t="s">
        <v>772</v>
      </c>
      <c r="Q793" t="s">
        <v>7462</v>
      </c>
      <c r="R793" t="s">
        <v>773</v>
      </c>
      <c r="S793">
        <v>15600</v>
      </c>
      <c r="T793" t="s">
        <v>32</v>
      </c>
      <c r="U793" t="s">
        <v>33</v>
      </c>
      <c r="V793" t="s">
        <v>433</v>
      </c>
      <c r="W793" t="s">
        <v>23</v>
      </c>
      <c r="X793" s="1">
        <v>45747</v>
      </c>
      <c r="Y793" s="1">
        <v>45719</v>
      </c>
      <c r="Z793" s="1">
        <v>45720</v>
      </c>
      <c r="AB793" s="1">
        <v>45731</v>
      </c>
      <c r="AC793">
        <v>17</v>
      </c>
      <c r="AD793" s="1">
        <v>45748</v>
      </c>
      <c r="AE793" s="1">
        <v>45737</v>
      </c>
      <c r="AF793" s="1">
        <v>45727</v>
      </c>
      <c r="AG793" t="s">
        <v>34</v>
      </c>
      <c r="AI793" t="s">
        <v>11787</v>
      </c>
      <c r="AJ793">
        <v>1</v>
      </c>
      <c r="AK793">
        <v>1</v>
      </c>
      <c r="AL793" t="s">
        <v>828</v>
      </c>
      <c r="AM793" t="s">
        <v>10308</v>
      </c>
      <c r="AN793" t="s">
        <v>10309</v>
      </c>
      <c r="AO793" t="s">
        <v>12687</v>
      </c>
      <c r="AP793" t="s">
        <v>817</v>
      </c>
      <c r="AQ793" t="s">
        <v>14789</v>
      </c>
      <c r="AS793">
        <v>6172</v>
      </c>
      <c r="AT793">
        <v>1850</v>
      </c>
      <c r="AU793" s="1"/>
      <c r="AW793" t="s">
        <v>38</v>
      </c>
      <c r="AY793">
        <v>1850</v>
      </c>
      <c r="BA793" t="s">
        <v>407</v>
      </c>
      <c r="BB793" t="s">
        <v>761</v>
      </c>
      <c r="BC793" s="1">
        <v>45722</v>
      </c>
      <c r="BD793" t="s">
        <v>13965</v>
      </c>
      <c r="BE793">
        <v>43680</v>
      </c>
      <c r="BJ793">
        <v>1</v>
      </c>
      <c r="BM793">
        <v>15600</v>
      </c>
    </row>
    <row r="794" spans="1:65" x14ac:dyDescent="0.3">
      <c r="A794" t="s">
        <v>14784</v>
      </c>
      <c r="B794" t="s">
        <v>87</v>
      </c>
      <c r="C794" t="s">
        <v>23</v>
      </c>
      <c r="D794" t="s">
        <v>769</v>
      </c>
      <c r="E794">
        <v>202503</v>
      </c>
      <c r="F794" t="s">
        <v>12513</v>
      </c>
      <c r="G794" t="s">
        <v>2032</v>
      </c>
      <c r="H794" s="1">
        <v>45706</v>
      </c>
      <c r="I794" t="s">
        <v>771</v>
      </c>
      <c r="J794">
        <v>8</v>
      </c>
      <c r="K794" t="s">
        <v>14872</v>
      </c>
      <c r="L794" t="s">
        <v>28</v>
      </c>
      <c r="M794" t="s">
        <v>29</v>
      </c>
      <c r="N794" t="s">
        <v>13710</v>
      </c>
      <c r="O794" t="s">
        <v>7463</v>
      </c>
      <c r="P794" t="s">
        <v>772</v>
      </c>
      <c r="Q794" t="s">
        <v>7464</v>
      </c>
      <c r="R794" t="s">
        <v>773</v>
      </c>
      <c r="S794">
        <v>15600</v>
      </c>
      <c r="T794" t="s">
        <v>32</v>
      </c>
      <c r="U794" t="s">
        <v>33</v>
      </c>
      <c r="V794" t="s">
        <v>433</v>
      </c>
      <c r="W794" t="s">
        <v>23</v>
      </c>
      <c r="X794" s="1">
        <v>45752</v>
      </c>
      <c r="Y794" s="1">
        <v>45719</v>
      </c>
      <c r="Z794" s="1">
        <v>45720</v>
      </c>
      <c r="AB794" s="1">
        <v>45731</v>
      </c>
      <c r="AC794">
        <v>17</v>
      </c>
      <c r="AD794" s="1">
        <v>45748</v>
      </c>
      <c r="AE794" s="1">
        <v>45737</v>
      </c>
      <c r="AF794" s="1">
        <v>45727</v>
      </c>
      <c r="AG794" t="s">
        <v>34</v>
      </c>
      <c r="AI794" t="s">
        <v>11787</v>
      </c>
      <c r="AJ794">
        <v>1</v>
      </c>
      <c r="AK794">
        <v>1</v>
      </c>
      <c r="AL794" t="s">
        <v>828</v>
      </c>
      <c r="AM794" t="s">
        <v>10308</v>
      </c>
      <c r="AN794" t="s">
        <v>10310</v>
      </c>
      <c r="AO794" t="s">
        <v>12687</v>
      </c>
      <c r="AP794" t="s">
        <v>817</v>
      </c>
      <c r="AQ794" t="s">
        <v>14789</v>
      </c>
      <c r="AS794">
        <v>5822</v>
      </c>
      <c r="AT794">
        <v>1850</v>
      </c>
      <c r="AU794" s="1"/>
      <c r="AW794" t="s">
        <v>38</v>
      </c>
      <c r="AY794">
        <v>1850</v>
      </c>
      <c r="BA794" t="s">
        <v>407</v>
      </c>
      <c r="BB794" t="s">
        <v>761</v>
      </c>
      <c r="BC794" s="1">
        <v>45727</v>
      </c>
      <c r="BD794" t="s">
        <v>13965</v>
      </c>
      <c r="BE794">
        <v>43680</v>
      </c>
      <c r="BJ794">
        <v>1</v>
      </c>
      <c r="BM794">
        <v>15600</v>
      </c>
    </row>
    <row r="795" spans="1:65" x14ac:dyDescent="0.3">
      <c r="A795" t="s">
        <v>14784</v>
      </c>
      <c r="B795" t="s">
        <v>87</v>
      </c>
      <c r="C795" t="s">
        <v>23</v>
      </c>
      <c r="D795" t="s">
        <v>799</v>
      </c>
      <c r="E795">
        <v>202503</v>
      </c>
      <c r="F795" t="s">
        <v>12513</v>
      </c>
      <c r="G795" t="s">
        <v>2032</v>
      </c>
      <c r="H795" s="1">
        <v>45700</v>
      </c>
      <c r="I795" t="s">
        <v>757</v>
      </c>
      <c r="J795">
        <v>8</v>
      </c>
      <c r="K795" t="s">
        <v>14870</v>
      </c>
      <c r="L795" t="s">
        <v>28</v>
      </c>
      <c r="M795" t="s">
        <v>29</v>
      </c>
      <c r="N795" t="s">
        <v>13710</v>
      </c>
      <c r="O795" t="s">
        <v>7482</v>
      </c>
      <c r="P795" t="s">
        <v>800</v>
      </c>
      <c r="Q795" t="s">
        <v>7483</v>
      </c>
      <c r="R795" t="s">
        <v>801</v>
      </c>
      <c r="S795">
        <v>20000</v>
      </c>
      <c r="T795" t="s">
        <v>32</v>
      </c>
      <c r="U795" t="s">
        <v>33</v>
      </c>
      <c r="V795" t="s">
        <v>433</v>
      </c>
      <c r="W795" t="s">
        <v>23</v>
      </c>
      <c r="X795" s="1">
        <v>45763</v>
      </c>
      <c r="Y795" s="1">
        <v>45722</v>
      </c>
      <c r="Z795" s="1"/>
      <c r="AB795" s="1">
        <v>45731</v>
      </c>
      <c r="AC795">
        <v>17</v>
      </c>
      <c r="AD795" s="1">
        <v>45748</v>
      </c>
      <c r="AE795" s="1">
        <v>45737</v>
      </c>
      <c r="AF795" s="1">
        <v>45722</v>
      </c>
      <c r="AG795" t="s">
        <v>34</v>
      </c>
      <c r="AI795" t="s">
        <v>11791</v>
      </c>
      <c r="AJ795">
        <v>1</v>
      </c>
      <c r="AK795">
        <v>1</v>
      </c>
      <c r="AL795" t="s">
        <v>828</v>
      </c>
      <c r="AM795" t="s">
        <v>10311</v>
      </c>
      <c r="AN795" t="s">
        <v>10312</v>
      </c>
      <c r="AO795" t="s">
        <v>12687</v>
      </c>
      <c r="AP795" t="s">
        <v>817</v>
      </c>
      <c r="AQ795" t="s">
        <v>14789</v>
      </c>
      <c r="AS795">
        <v>9542</v>
      </c>
      <c r="AT795">
        <v>2455</v>
      </c>
      <c r="AU795" s="1"/>
      <c r="AW795" t="s">
        <v>38</v>
      </c>
      <c r="AY795">
        <v>1750</v>
      </c>
      <c r="BA795" t="s">
        <v>407</v>
      </c>
      <c r="BB795" t="s">
        <v>761</v>
      </c>
      <c r="BC795" s="1">
        <v>45733</v>
      </c>
      <c r="BD795" t="s">
        <v>13965</v>
      </c>
      <c r="BE795">
        <v>33533</v>
      </c>
      <c r="BJ795">
        <v>1</v>
      </c>
      <c r="BM795">
        <v>20000</v>
      </c>
    </row>
    <row r="796" spans="1:65" x14ac:dyDescent="0.3">
      <c r="A796" t="s">
        <v>14784</v>
      </c>
      <c r="B796" t="s">
        <v>87</v>
      </c>
      <c r="C796" t="s">
        <v>45</v>
      </c>
      <c r="D796" t="s">
        <v>774</v>
      </c>
      <c r="E796">
        <v>202503</v>
      </c>
      <c r="F796" t="s">
        <v>12513</v>
      </c>
      <c r="G796" t="s">
        <v>401</v>
      </c>
      <c r="H796" s="1">
        <v>45680</v>
      </c>
      <c r="I796" t="s">
        <v>757</v>
      </c>
      <c r="J796">
        <v>8</v>
      </c>
      <c r="K796" t="s">
        <v>80</v>
      </c>
      <c r="L796" t="s">
        <v>48</v>
      </c>
      <c r="M796" t="s">
        <v>786</v>
      </c>
      <c r="N796" t="s">
        <v>13710</v>
      </c>
      <c r="O796" t="s">
        <v>5256</v>
      </c>
      <c r="P796" t="s">
        <v>787</v>
      </c>
      <c r="Q796" t="s">
        <v>5257</v>
      </c>
      <c r="R796" t="s">
        <v>788</v>
      </c>
      <c r="S796">
        <v>18000</v>
      </c>
      <c r="T796" t="s">
        <v>32</v>
      </c>
      <c r="U796" t="s">
        <v>33</v>
      </c>
      <c r="V796" t="s">
        <v>593</v>
      </c>
      <c r="W796" t="s">
        <v>95</v>
      </c>
      <c r="X796" s="1">
        <v>45745</v>
      </c>
      <c r="Y796" s="1">
        <v>45720</v>
      </c>
      <c r="Z796" s="1">
        <v>45722</v>
      </c>
      <c r="AB796" s="1">
        <v>45732</v>
      </c>
      <c r="AC796">
        <v>8</v>
      </c>
      <c r="AD796" s="1">
        <v>45740</v>
      </c>
      <c r="AE796" s="1">
        <v>45737</v>
      </c>
      <c r="AF796" s="1">
        <v>45729</v>
      </c>
      <c r="AG796" t="s">
        <v>34</v>
      </c>
      <c r="AI796" t="s">
        <v>11787</v>
      </c>
      <c r="AJ796">
        <v>1</v>
      </c>
      <c r="AK796">
        <v>1</v>
      </c>
      <c r="AL796" t="s">
        <v>44</v>
      </c>
      <c r="AM796" t="s">
        <v>10313</v>
      </c>
      <c r="AN796" t="s">
        <v>10314</v>
      </c>
      <c r="AO796" t="s">
        <v>14786</v>
      </c>
      <c r="AP796" t="s">
        <v>832</v>
      </c>
      <c r="AQ796" t="s">
        <v>13963</v>
      </c>
      <c r="AS796">
        <v>5850</v>
      </c>
      <c r="AT796">
        <v>400</v>
      </c>
      <c r="AU796" s="1"/>
      <c r="AW796" t="s">
        <v>313</v>
      </c>
      <c r="AY796">
        <v>400</v>
      </c>
      <c r="BA796" t="s">
        <v>407</v>
      </c>
      <c r="BB796" t="s">
        <v>761</v>
      </c>
      <c r="BC796" s="1">
        <v>45733</v>
      </c>
      <c r="BD796" t="s">
        <v>13965</v>
      </c>
      <c r="BE796">
        <v>39600</v>
      </c>
      <c r="BI796">
        <v>1</v>
      </c>
      <c r="BM796">
        <v>18000</v>
      </c>
    </row>
    <row r="797" spans="1:65" x14ac:dyDescent="0.3">
      <c r="A797" t="s">
        <v>14784</v>
      </c>
      <c r="B797" t="s">
        <v>87</v>
      </c>
      <c r="C797" t="s">
        <v>23</v>
      </c>
      <c r="D797" t="s">
        <v>769</v>
      </c>
      <c r="E797">
        <v>202503</v>
      </c>
      <c r="F797" t="s">
        <v>12513</v>
      </c>
      <c r="G797" t="s">
        <v>2032</v>
      </c>
      <c r="H797" s="1">
        <v>45708</v>
      </c>
      <c r="I797" t="s">
        <v>771</v>
      </c>
      <c r="J797">
        <v>8</v>
      </c>
      <c r="K797" t="s">
        <v>14872</v>
      </c>
      <c r="L797" t="s">
        <v>28</v>
      </c>
      <c r="M797" t="s">
        <v>29</v>
      </c>
      <c r="N797" t="s">
        <v>13710</v>
      </c>
      <c r="O797" t="s">
        <v>7465</v>
      </c>
      <c r="P797" t="s">
        <v>772</v>
      </c>
      <c r="Q797" t="s">
        <v>7466</v>
      </c>
      <c r="R797" t="s">
        <v>773</v>
      </c>
      <c r="S797">
        <v>15600</v>
      </c>
      <c r="T797" t="s">
        <v>32</v>
      </c>
      <c r="U797" t="s">
        <v>33</v>
      </c>
      <c r="V797" t="s">
        <v>433</v>
      </c>
      <c r="W797" t="s">
        <v>23</v>
      </c>
      <c r="X797" s="1">
        <v>45753</v>
      </c>
      <c r="Y797" s="1">
        <v>45719</v>
      </c>
      <c r="Z797" s="1">
        <v>45720</v>
      </c>
      <c r="AB797" s="1">
        <v>45734</v>
      </c>
      <c r="AC797">
        <v>17</v>
      </c>
      <c r="AD797" s="1">
        <v>45751</v>
      </c>
      <c r="AE797" s="1">
        <v>45740</v>
      </c>
      <c r="AF797" s="1">
        <v>45730</v>
      </c>
      <c r="AG797" t="s">
        <v>34</v>
      </c>
      <c r="AI797" t="s">
        <v>11787</v>
      </c>
      <c r="AJ797">
        <v>1</v>
      </c>
      <c r="AK797">
        <v>1</v>
      </c>
      <c r="AL797" t="s">
        <v>828</v>
      </c>
      <c r="AM797" t="s">
        <v>10315</v>
      </c>
      <c r="AN797" t="s">
        <v>10316</v>
      </c>
      <c r="AO797" t="s">
        <v>12687</v>
      </c>
      <c r="AP797" t="s">
        <v>817</v>
      </c>
      <c r="AQ797" t="s">
        <v>14789</v>
      </c>
      <c r="AS797">
        <v>6232</v>
      </c>
      <c r="AT797">
        <v>1850</v>
      </c>
      <c r="AU797" s="1"/>
      <c r="AW797" t="s">
        <v>38</v>
      </c>
      <c r="AY797">
        <v>1850</v>
      </c>
      <c r="BA797" t="s">
        <v>407</v>
      </c>
      <c r="BB797" t="s">
        <v>761</v>
      </c>
      <c r="BC797" s="1">
        <v>45722</v>
      </c>
      <c r="BD797" t="s">
        <v>13965</v>
      </c>
      <c r="BE797">
        <v>43680</v>
      </c>
      <c r="BJ797">
        <v>1</v>
      </c>
      <c r="BM797">
        <v>15600</v>
      </c>
    </row>
    <row r="798" spans="1:65" x14ac:dyDescent="0.3">
      <c r="A798" t="s">
        <v>14784</v>
      </c>
      <c r="B798" t="s">
        <v>87</v>
      </c>
      <c r="C798" t="s">
        <v>23</v>
      </c>
      <c r="D798" t="s">
        <v>769</v>
      </c>
      <c r="E798">
        <v>202503</v>
      </c>
      <c r="F798" t="s">
        <v>12513</v>
      </c>
      <c r="G798" t="s">
        <v>2032</v>
      </c>
      <c r="H798" s="1">
        <v>45706</v>
      </c>
      <c r="I798" t="s">
        <v>771</v>
      </c>
      <c r="J798">
        <v>8</v>
      </c>
      <c r="K798" t="s">
        <v>14872</v>
      </c>
      <c r="L798" t="s">
        <v>28</v>
      </c>
      <c r="M798" t="s">
        <v>29</v>
      </c>
      <c r="N798" t="s">
        <v>13710</v>
      </c>
      <c r="O798" t="s">
        <v>7467</v>
      </c>
      <c r="P798" t="s">
        <v>772</v>
      </c>
      <c r="Q798" t="s">
        <v>7468</v>
      </c>
      <c r="R798" t="s">
        <v>773</v>
      </c>
      <c r="S798">
        <v>15600</v>
      </c>
      <c r="T798" t="s">
        <v>32</v>
      </c>
      <c r="U798" t="s">
        <v>33</v>
      </c>
      <c r="V798" t="s">
        <v>433</v>
      </c>
      <c r="W798" t="s">
        <v>23</v>
      </c>
      <c r="X798" s="1">
        <v>45777</v>
      </c>
      <c r="Y798" s="1">
        <v>45722</v>
      </c>
      <c r="Z798" s="1">
        <v>45727</v>
      </c>
      <c r="AB798" s="1">
        <v>45734</v>
      </c>
      <c r="AC798">
        <v>17</v>
      </c>
      <c r="AD798" s="1">
        <v>45751</v>
      </c>
      <c r="AE798" s="1">
        <v>45740</v>
      </c>
      <c r="AF798" s="1">
        <v>45730</v>
      </c>
      <c r="AG798" t="s">
        <v>34</v>
      </c>
      <c r="AI798" t="s">
        <v>11787</v>
      </c>
      <c r="AJ798">
        <v>1</v>
      </c>
      <c r="AK798">
        <v>1</v>
      </c>
      <c r="AL798" t="s">
        <v>828</v>
      </c>
      <c r="AM798" t="s">
        <v>10315</v>
      </c>
      <c r="AN798" t="s">
        <v>10317</v>
      </c>
      <c r="AO798" t="s">
        <v>12687</v>
      </c>
      <c r="AP798" t="s">
        <v>817</v>
      </c>
      <c r="AQ798" t="s">
        <v>14789</v>
      </c>
      <c r="AS798">
        <v>5882</v>
      </c>
      <c r="AT798">
        <v>1850</v>
      </c>
      <c r="AU798" s="1"/>
      <c r="AW798" t="s">
        <v>38</v>
      </c>
      <c r="AY798">
        <v>1850</v>
      </c>
      <c r="BA798" t="s">
        <v>407</v>
      </c>
      <c r="BB798" t="s">
        <v>761</v>
      </c>
      <c r="BC798" s="1">
        <v>45730</v>
      </c>
      <c r="BD798" t="s">
        <v>13965</v>
      </c>
      <c r="BE798">
        <v>43680</v>
      </c>
      <c r="BJ798">
        <v>1</v>
      </c>
      <c r="BM798">
        <v>15600</v>
      </c>
    </row>
    <row r="799" spans="1:65" x14ac:dyDescent="0.3">
      <c r="A799" t="s">
        <v>14784</v>
      </c>
      <c r="B799" t="s">
        <v>87</v>
      </c>
      <c r="C799" t="s">
        <v>23</v>
      </c>
      <c r="D799" t="s">
        <v>790</v>
      </c>
      <c r="E799">
        <v>202503</v>
      </c>
      <c r="F799" t="s">
        <v>12513</v>
      </c>
      <c r="G799" t="s">
        <v>2032</v>
      </c>
      <c r="H799" s="1">
        <v>45719</v>
      </c>
      <c r="I799" t="s">
        <v>757</v>
      </c>
      <c r="J799">
        <v>8</v>
      </c>
      <c r="K799" t="s">
        <v>80</v>
      </c>
      <c r="L799" t="s">
        <v>28</v>
      </c>
      <c r="M799" t="s">
        <v>29</v>
      </c>
      <c r="N799" t="s">
        <v>13710</v>
      </c>
      <c r="O799" t="s">
        <v>7469</v>
      </c>
      <c r="P799" t="s">
        <v>791</v>
      </c>
      <c r="Q799" t="s">
        <v>7470</v>
      </c>
      <c r="R799" t="s">
        <v>792</v>
      </c>
      <c r="S799">
        <v>16400</v>
      </c>
      <c r="T799" t="s">
        <v>32</v>
      </c>
      <c r="U799" t="s">
        <v>33</v>
      </c>
      <c r="V799" t="s">
        <v>433</v>
      </c>
      <c r="W799" t="s">
        <v>23</v>
      </c>
      <c r="X799" s="1">
        <v>45765</v>
      </c>
      <c r="Y799" s="1">
        <v>45726</v>
      </c>
      <c r="Z799" s="1">
        <v>45727</v>
      </c>
      <c r="AB799" s="1">
        <v>45734</v>
      </c>
      <c r="AC799">
        <v>17</v>
      </c>
      <c r="AD799" s="1">
        <v>45751</v>
      </c>
      <c r="AE799" s="1">
        <v>45740</v>
      </c>
      <c r="AF799" s="1">
        <v>45730</v>
      </c>
      <c r="AG799" t="s">
        <v>34</v>
      </c>
      <c r="AI799" t="s">
        <v>11787</v>
      </c>
      <c r="AJ799">
        <v>1</v>
      </c>
      <c r="AK799">
        <v>1</v>
      </c>
      <c r="AL799" t="s">
        <v>828</v>
      </c>
      <c r="AM799" t="s">
        <v>10315</v>
      </c>
      <c r="AN799" t="s">
        <v>10318</v>
      </c>
      <c r="AO799" t="s">
        <v>12687</v>
      </c>
      <c r="AP799" t="s">
        <v>817</v>
      </c>
      <c r="AQ799" t="s">
        <v>14789</v>
      </c>
      <c r="AS799">
        <v>5882</v>
      </c>
      <c r="AT799">
        <v>1850</v>
      </c>
      <c r="AU799" s="1"/>
      <c r="AW799" t="s">
        <v>38</v>
      </c>
      <c r="AY799">
        <v>1850</v>
      </c>
      <c r="BA799" t="s">
        <v>407</v>
      </c>
      <c r="BB799" t="s">
        <v>761</v>
      </c>
      <c r="BC799" s="1">
        <v>45730</v>
      </c>
      <c r="BD799" t="s">
        <v>13965</v>
      </c>
      <c r="BE799">
        <v>45028</v>
      </c>
      <c r="BJ799">
        <v>1</v>
      </c>
      <c r="BM799">
        <v>16400</v>
      </c>
    </row>
    <row r="800" spans="1:65" x14ac:dyDescent="0.3">
      <c r="A800" t="s">
        <v>14784</v>
      </c>
      <c r="B800" t="s">
        <v>87</v>
      </c>
      <c r="C800" t="s">
        <v>23</v>
      </c>
      <c r="D800" t="s">
        <v>799</v>
      </c>
      <c r="E800">
        <v>202503</v>
      </c>
      <c r="F800" t="s">
        <v>12513</v>
      </c>
      <c r="G800" t="s">
        <v>2032</v>
      </c>
      <c r="H800" s="1">
        <v>45695</v>
      </c>
      <c r="I800" t="s">
        <v>771</v>
      </c>
      <c r="J800">
        <v>8</v>
      </c>
      <c r="K800" t="s">
        <v>14870</v>
      </c>
      <c r="L800" t="s">
        <v>28</v>
      </c>
      <c r="M800" t="s">
        <v>29</v>
      </c>
      <c r="N800" t="s">
        <v>13710</v>
      </c>
      <c r="O800" t="s">
        <v>7471</v>
      </c>
      <c r="P800" t="s">
        <v>813</v>
      </c>
      <c r="Q800" t="s">
        <v>7472</v>
      </c>
      <c r="R800" t="s">
        <v>814</v>
      </c>
      <c r="S800">
        <v>16400</v>
      </c>
      <c r="T800" t="s">
        <v>32</v>
      </c>
      <c r="U800" t="s">
        <v>33</v>
      </c>
      <c r="V800" t="s">
        <v>433</v>
      </c>
      <c r="W800" t="s">
        <v>23</v>
      </c>
      <c r="X800" s="1">
        <v>45752</v>
      </c>
      <c r="Y800" s="1">
        <v>45718</v>
      </c>
      <c r="Z800" s="1">
        <v>45720</v>
      </c>
      <c r="AB800" s="1">
        <v>45735</v>
      </c>
      <c r="AC800">
        <v>15</v>
      </c>
      <c r="AD800" s="1">
        <v>45750</v>
      </c>
      <c r="AE800" s="1">
        <v>45741</v>
      </c>
      <c r="AF800" s="1">
        <v>45730</v>
      </c>
      <c r="AG800" t="s">
        <v>34</v>
      </c>
      <c r="AI800" t="s">
        <v>11787</v>
      </c>
      <c r="AJ800">
        <v>1</v>
      </c>
      <c r="AK800">
        <v>1</v>
      </c>
      <c r="AL800" t="s">
        <v>44</v>
      </c>
      <c r="AM800" t="s">
        <v>7473</v>
      </c>
      <c r="AN800" t="s">
        <v>7474</v>
      </c>
      <c r="AO800" t="s">
        <v>14786</v>
      </c>
      <c r="AP800" t="s">
        <v>817</v>
      </c>
      <c r="AQ800" t="s">
        <v>13963</v>
      </c>
      <c r="AS800">
        <v>6172</v>
      </c>
      <c r="AT800">
        <v>825</v>
      </c>
      <c r="AU800" s="1"/>
      <c r="AW800" t="s">
        <v>38</v>
      </c>
      <c r="AY800">
        <v>825</v>
      </c>
      <c r="BA800" t="s">
        <v>407</v>
      </c>
      <c r="BB800" t="s">
        <v>761</v>
      </c>
      <c r="BC800" s="1">
        <v>45723</v>
      </c>
      <c r="BD800" t="s">
        <v>13965</v>
      </c>
      <c r="BE800">
        <v>29984</v>
      </c>
      <c r="BI800">
        <v>1</v>
      </c>
      <c r="BM800">
        <v>16400</v>
      </c>
    </row>
    <row r="801" spans="1:65" x14ac:dyDescent="0.3">
      <c r="A801" t="s">
        <v>14784</v>
      </c>
      <c r="B801" t="s">
        <v>87</v>
      </c>
      <c r="C801" t="s">
        <v>23</v>
      </c>
      <c r="D801" t="s">
        <v>766</v>
      </c>
      <c r="E801">
        <v>202503</v>
      </c>
      <c r="F801" t="s">
        <v>12513</v>
      </c>
      <c r="G801" t="s">
        <v>2032</v>
      </c>
      <c r="H801" s="1">
        <v>45702</v>
      </c>
      <c r="I801" t="s">
        <v>771</v>
      </c>
      <c r="J801">
        <v>8</v>
      </c>
      <c r="K801" t="s">
        <v>14871</v>
      </c>
      <c r="L801" t="s">
        <v>28</v>
      </c>
      <c r="M801" t="s">
        <v>29</v>
      </c>
      <c r="N801" t="s">
        <v>13710</v>
      </c>
      <c r="O801" t="s">
        <v>7477</v>
      </c>
      <c r="P801" t="s">
        <v>781</v>
      </c>
      <c r="Q801" t="s">
        <v>7478</v>
      </c>
      <c r="R801" t="s">
        <v>782</v>
      </c>
      <c r="S801">
        <v>14400</v>
      </c>
      <c r="T801" t="s">
        <v>32</v>
      </c>
      <c r="U801" t="s">
        <v>33</v>
      </c>
      <c r="V801" t="s">
        <v>433</v>
      </c>
      <c r="W801" t="s">
        <v>23</v>
      </c>
      <c r="X801" s="1">
        <v>45752</v>
      </c>
      <c r="Y801" s="1">
        <v>45719</v>
      </c>
      <c r="Z801" s="1">
        <v>45720</v>
      </c>
      <c r="AB801" s="1">
        <v>45735</v>
      </c>
      <c r="AC801">
        <v>15</v>
      </c>
      <c r="AD801" s="1">
        <v>45750</v>
      </c>
      <c r="AE801" s="1">
        <v>45741</v>
      </c>
      <c r="AF801" s="1">
        <v>45730</v>
      </c>
      <c r="AG801" t="s">
        <v>34</v>
      </c>
      <c r="AI801" t="s">
        <v>11787</v>
      </c>
      <c r="AJ801">
        <v>1</v>
      </c>
      <c r="AK801">
        <v>1</v>
      </c>
      <c r="AL801" t="s">
        <v>44</v>
      </c>
      <c r="AM801" t="s">
        <v>7473</v>
      </c>
      <c r="AN801" t="s">
        <v>7479</v>
      </c>
      <c r="AO801" t="s">
        <v>14786</v>
      </c>
      <c r="AP801" t="s">
        <v>817</v>
      </c>
      <c r="AQ801" t="s">
        <v>13963</v>
      </c>
      <c r="AS801">
        <v>5822</v>
      </c>
      <c r="AT801">
        <v>825</v>
      </c>
      <c r="AU801" s="1"/>
      <c r="AW801" t="s">
        <v>38</v>
      </c>
      <c r="AY801">
        <v>825</v>
      </c>
      <c r="BA801" t="s">
        <v>407</v>
      </c>
      <c r="BB801" t="s">
        <v>761</v>
      </c>
      <c r="BC801" s="1">
        <v>45722</v>
      </c>
      <c r="BD801" t="s">
        <v>13965</v>
      </c>
      <c r="BE801">
        <v>19607</v>
      </c>
      <c r="BI801">
        <v>1</v>
      </c>
      <c r="BM801">
        <v>14400</v>
      </c>
    </row>
    <row r="802" spans="1:65" x14ac:dyDescent="0.3">
      <c r="A802" t="s">
        <v>14784</v>
      </c>
      <c r="B802" t="s">
        <v>87</v>
      </c>
      <c r="C802" t="s">
        <v>45</v>
      </c>
      <c r="D802" t="s">
        <v>766</v>
      </c>
      <c r="E802">
        <v>202503</v>
      </c>
      <c r="F802" t="s">
        <v>12513</v>
      </c>
      <c r="G802" t="s">
        <v>2034</v>
      </c>
      <c r="H802" s="1">
        <v>45600</v>
      </c>
      <c r="I802" t="s">
        <v>771</v>
      </c>
      <c r="J802">
        <v>8</v>
      </c>
      <c r="K802" t="s">
        <v>14871</v>
      </c>
      <c r="L802" t="s">
        <v>48</v>
      </c>
      <c r="M802" t="s">
        <v>789</v>
      </c>
      <c r="N802" t="s">
        <v>13710</v>
      </c>
      <c r="O802" t="s">
        <v>2275</v>
      </c>
      <c r="P802" t="s">
        <v>781</v>
      </c>
      <c r="Q802" t="s">
        <v>2276</v>
      </c>
      <c r="R802" t="s">
        <v>782</v>
      </c>
      <c r="S802">
        <v>14400</v>
      </c>
      <c r="T802" t="s">
        <v>32</v>
      </c>
      <c r="U802" t="s">
        <v>33</v>
      </c>
      <c r="V802" t="s">
        <v>493</v>
      </c>
      <c r="W802" t="s">
        <v>464</v>
      </c>
      <c r="X802" s="1">
        <v>45738</v>
      </c>
      <c r="Y802" s="1">
        <v>45725</v>
      </c>
      <c r="Z802" s="1">
        <v>45727</v>
      </c>
      <c r="AB802" s="1">
        <v>45736</v>
      </c>
      <c r="AC802">
        <v>2</v>
      </c>
      <c r="AD802" s="1">
        <v>45738</v>
      </c>
      <c r="AE802" s="1">
        <v>45734</v>
      </c>
      <c r="AF802" s="1">
        <v>45730</v>
      </c>
      <c r="AG802" t="s">
        <v>34</v>
      </c>
      <c r="AI802" t="s">
        <v>11787</v>
      </c>
      <c r="AJ802">
        <v>1</v>
      </c>
      <c r="AK802">
        <v>1</v>
      </c>
      <c r="AL802" t="s">
        <v>320</v>
      </c>
      <c r="AM802" t="s">
        <v>7480</v>
      </c>
      <c r="AN802" t="s">
        <v>7481</v>
      </c>
      <c r="AO802" t="s">
        <v>12703</v>
      </c>
      <c r="AP802" t="s">
        <v>469</v>
      </c>
      <c r="AQ802" t="s">
        <v>13963</v>
      </c>
      <c r="AS802">
        <v>6572</v>
      </c>
      <c r="AT802">
        <v>435</v>
      </c>
      <c r="AU802" s="1"/>
      <c r="AW802" t="s">
        <v>101</v>
      </c>
      <c r="AY802">
        <v>414</v>
      </c>
      <c r="BA802" t="s">
        <v>407</v>
      </c>
      <c r="BB802" t="s">
        <v>761</v>
      </c>
      <c r="BC802" s="1">
        <v>45733</v>
      </c>
      <c r="BD802" t="s">
        <v>13965</v>
      </c>
      <c r="BE802">
        <v>21312</v>
      </c>
      <c r="BI802">
        <v>1</v>
      </c>
      <c r="BM802">
        <v>14400</v>
      </c>
    </row>
    <row r="803" spans="1:65" x14ac:dyDescent="0.3">
      <c r="A803" t="s">
        <v>14784</v>
      </c>
      <c r="B803" t="s">
        <v>87</v>
      </c>
      <c r="C803" t="s">
        <v>45</v>
      </c>
      <c r="D803" t="s">
        <v>806</v>
      </c>
      <c r="E803">
        <v>202503</v>
      </c>
      <c r="F803" t="s">
        <v>12513</v>
      </c>
      <c r="G803" t="s">
        <v>1452</v>
      </c>
      <c r="H803" s="1">
        <v>45671</v>
      </c>
      <c r="I803" t="s">
        <v>757</v>
      </c>
      <c r="J803" t="s">
        <v>1318</v>
      </c>
      <c r="K803" t="s">
        <v>1318</v>
      </c>
      <c r="L803" t="s">
        <v>28</v>
      </c>
      <c r="M803" t="s">
        <v>1332</v>
      </c>
      <c r="N803" t="s">
        <v>13710</v>
      </c>
      <c r="O803" t="s">
        <v>5258</v>
      </c>
      <c r="P803" t="s">
        <v>807</v>
      </c>
      <c r="Q803" t="s">
        <v>5259</v>
      </c>
      <c r="R803" t="s">
        <v>808</v>
      </c>
      <c r="S803">
        <v>5280</v>
      </c>
      <c r="T803" t="s">
        <v>32</v>
      </c>
      <c r="U803" t="s">
        <v>33</v>
      </c>
      <c r="V803" t="s">
        <v>575</v>
      </c>
      <c r="W803" t="s">
        <v>575</v>
      </c>
      <c r="X803" s="1">
        <v>45748</v>
      </c>
      <c r="Y803" s="1">
        <v>45724</v>
      </c>
      <c r="Z803" s="1">
        <v>45727</v>
      </c>
      <c r="AB803" s="1">
        <v>45736</v>
      </c>
      <c r="AC803">
        <v>7</v>
      </c>
      <c r="AD803" s="1">
        <v>45743</v>
      </c>
      <c r="AE803" s="1">
        <v>45743</v>
      </c>
      <c r="AF803" s="1">
        <v>45734</v>
      </c>
      <c r="AG803" t="s">
        <v>34</v>
      </c>
      <c r="AI803" t="s">
        <v>11787</v>
      </c>
      <c r="AJ803">
        <v>0</v>
      </c>
      <c r="AK803">
        <v>0</v>
      </c>
      <c r="AL803" t="s">
        <v>828</v>
      </c>
      <c r="AM803" t="s">
        <v>10319</v>
      </c>
      <c r="AN803" t="s">
        <v>10320</v>
      </c>
      <c r="AO803" t="s">
        <v>12646</v>
      </c>
      <c r="AP803" t="s">
        <v>830</v>
      </c>
      <c r="AQ803" t="s">
        <v>13963</v>
      </c>
      <c r="AS803">
        <v>5932</v>
      </c>
      <c r="AT803">
        <v>350</v>
      </c>
      <c r="AU803" s="1"/>
      <c r="AW803" t="s">
        <v>127</v>
      </c>
      <c r="AY803">
        <v>350</v>
      </c>
      <c r="BA803" t="s">
        <v>407</v>
      </c>
      <c r="BB803" t="s">
        <v>761</v>
      </c>
      <c r="BC803" s="1">
        <v>45730</v>
      </c>
      <c r="BD803" t="s">
        <v>1118</v>
      </c>
      <c r="BE803">
        <v>43444</v>
      </c>
      <c r="BI803">
        <v>0</v>
      </c>
      <c r="BM803">
        <v>5280</v>
      </c>
    </row>
    <row r="804" spans="1:65" x14ac:dyDescent="0.3">
      <c r="A804" t="s">
        <v>14784</v>
      </c>
      <c r="B804" t="s">
        <v>87</v>
      </c>
      <c r="C804" t="s">
        <v>45</v>
      </c>
      <c r="D804" t="s">
        <v>106</v>
      </c>
      <c r="E804">
        <v>202503</v>
      </c>
      <c r="F804" t="s">
        <v>12513</v>
      </c>
      <c r="G804" t="s">
        <v>1452</v>
      </c>
      <c r="H804" s="1">
        <v>45671</v>
      </c>
      <c r="I804" t="s">
        <v>757</v>
      </c>
      <c r="J804">
        <v>8</v>
      </c>
      <c r="K804" t="s">
        <v>14874</v>
      </c>
      <c r="L804" t="s">
        <v>28</v>
      </c>
      <c r="M804" t="s">
        <v>1332</v>
      </c>
      <c r="N804" t="s">
        <v>13710</v>
      </c>
      <c r="O804" t="s">
        <v>5258</v>
      </c>
      <c r="P804" t="s">
        <v>809</v>
      </c>
      <c r="Q804" t="s">
        <v>5260</v>
      </c>
      <c r="R804" t="s">
        <v>810</v>
      </c>
      <c r="S804">
        <v>10000</v>
      </c>
      <c r="T804" t="s">
        <v>32</v>
      </c>
      <c r="U804" t="s">
        <v>33</v>
      </c>
      <c r="V804" t="s">
        <v>575</v>
      </c>
      <c r="W804" t="s">
        <v>575</v>
      </c>
      <c r="X804" s="1">
        <v>45748</v>
      </c>
      <c r="Y804" s="1">
        <v>45724</v>
      </c>
      <c r="Z804" s="1">
        <v>45727</v>
      </c>
      <c r="AB804" s="1">
        <v>45736</v>
      </c>
      <c r="AC804">
        <v>7</v>
      </c>
      <c r="AD804" s="1">
        <v>45743</v>
      </c>
      <c r="AE804" s="1">
        <v>45743</v>
      </c>
      <c r="AF804" s="1">
        <v>45734</v>
      </c>
      <c r="AG804" t="s">
        <v>34</v>
      </c>
      <c r="AI804" t="s">
        <v>11787</v>
      </c>
      <c r="AJ804">
        <v>1</v>
      </c>
      <c r="AK804">
        <v>1</v>
      </c>
      <c r="AL804" t="s">
        <v>828</v>
      </c>
      <c r="AM804" t="s">
        <v>10319</v>
      </c>
      <c r="AN804" t="s">
        <v>10320</v>
      </c>
      <c r="AO804" t="s">
        <v>12646</v>
      </c>
      <c r="AP804" t="s">
        <v>830</v>
      </c>
      <c r="AQ804" t="s">
        <v>13963</v>
      </c>
      <c r="AU804" s="1"/>
      <c r="AW804" t="s">
        <v>127</v>
      </c>
      <c r="AY804">
        <v>0</v>
      </c>
      <c r="BA804" t="s">
        <v>407</v>
      </c>
      <c r="BB804" t="s">
        <v>761</v>
      </c>
      <c r="BC804" s="1">
        <v>45730</v>
      </c>
      <c r="BD804" t="s">
        <v>1118</v>
      </c>
      <c r="BE804">
        <v>75680</v>
      </c>
      <c r="BI804">
        <v>1</v>
      </c>
      <c r="BM804">
        <v>10000</v>
      </c>
    </row>
    <row r="805" spans="1:65" x14ac:dyDescent="0.3">
      <c r="A805" t="s">
        <v>14784</v>
      </c>
      <c r="B805" t="s">
        <v>87</v>
      </c>
      <c r="C805" t="s">
        <v>45</v>
      </c>
      <c r="D805" t="s">
        <v>774</v>
      </c>
      <c r="E805">
        <v>202503</v>
      </c>
      <c r="F805" t="s">
        <v>12513</v>
      </c>
      <c r="G805" t="s">
        <v>2034</v>
      </c>
      <c r="H805" s="1">
        <v>45679</v>
      </c>
      <c r="I805" t="s">
        <v>757</v>
      </c>
      <c r="J805">
        <v>8</v>
      </c>
      <c r="K805" t="s">
        <v>80</v>
      </c>
      <c r="L805" t="s">
        <v>48</v>
      </c>
      <c r="M805" t="s">
        <v>829</v>
      </c>
      <c r="N805" t="s">
        <v>13710</v>
      </c>
      <c r="O805" t="s">
        <v>5263</v>
      </c>
      <c r="P805" t="s">
        <v>775</v>
      </c>
      <c r="Q805" t="s">
        <v>5264</v>
      </c>
      <c r="R805" t="s">
        <v>776</v>
      </c>
      <c r="S805">
        <v>16800</v>
      </c>
      <c r="T805" t="s">
        <v>32</v>
      </c>
      <c r="U805" t="s">
        <v>33</v>
      </c>
      <c r="V805" t="s">
        <v>575</v>
      </c>
      <c r="W805" t="s">
        <v>575</v>
      </c>
      <c r="X805" s="1">
        <v>45747</v>
      </c>
      <c r="Y805" s="1">
        <v>45724</v>
      </c>
      <c r="Z805" s="1">
        <v>45727</v>
      </c>
      <c r="AB805" s="1">
        <v>45736</v>
      </c>
      <c r="AC805">
        <v>7</v>
      </c>
      <c r="AD805" s="1">
        <v>45743</v>
      </c>
      <c r="AE805" s="1">
        <v>45743</v>
      </c>
      <c r="AF805" s="1">
        <v>45734</v>
      </c>
      <c r="AG805" t="s">
        <v>34</v>
      </c>
      <c r="AI805" t="s">
        <v>11787</v>
      </c>
      <c r="AJ805">
        <v>1</v>
      </c>
      <c r="AK805">
        <v>1</v>
      </c>
      <c r="AL805" t="s">
        <v>828</v>
      </c>
      <c r="AM805" t="s">
        <v>10319</v>
      </c>
      <c r="AN805" t="s">
        <v>10321</v>
      </c>
      <c r="AO805" t="s">
        <v>12646</v>
      </c>
      <c r="AP805" t="s">
        <v>830</v>
      </c>
      <c r="AQ805" t="s">
        <v>13963</v>
      </c>
      <c r="AS805">
        <v>6232</v>
      </c>
      <c r="AT805">
        <v>350</v>
      </c>
      <c r="AU805" s="1"/>
      <c r="AW805" t="s">
        <v>127</v>
      </c>
      <c r="AY805">
        <v>350</v>
      </c>
      <c r="BA805" t="s">
        <v>407</v>
      </c>
      <c r="BB805" t="s">
        <v>761</v>
      </c>
      <c r="BC805" s="1">
        <v>45733</v>
      </c>
      <c r="BD805" t="s">
        <v>13965</v>
      </c>
      <c r="BE805">
        <v>32760</v>
      </c>
      <c r="BI805">
        <v>1</v>
      </c>
      <c r="BM805">
        <v>16800</v>
      </c>
    </row>
    <row r="806" spans="1:65" x14ac:dyDescent="0.3">
      <c r="A806" t="s">
        <v>14784</v>
      </c>
      <c r="B806" t="s">
        <v>87</v>
      </c>
      <c r="C806" t="s">
        <v>23</v>
      </c>
      <c r="D806" t="s">
        <v>7484</v>
      </c>
      <c r="E806">
        <v>202503</v>
      </c>
      <c r="F806" t="s">
        <v>12513</v>
      </c>
      <c r="G806" t="s">
        <v>2032</v>
      </c>
      <c r="H806" s="1">
        <v>45719</v>
      </c>
      <c r="I806" t="s">
        <v>757</v>
      </c>
      <c r="J806">
        <v>8</v>
      </c>
      <c r="K806" t="s">
        <v>14870</v>
      </c>
      <c r="L806" t="s">
        <v>28</v>
      </c>
      <c r="M806" t="s">
        <v>29</v>
      </c>
      <c r="N806" t="s">
        <v>13710</v>
      </c>
      <c r="O806" t="s">
        <v>7485</v>
      </c>
      <c r="P806" t="s">
        <v>7486</v>
      </c>
      <c r="Q806" t="s">
        <v>7487</v>
      </c>
      <c r="R806" t="s">
        <v>7488</v>
      </c>
      <c r="S806">
        <v>42000</v>
      </c>
      <c r="T806" t="s">
        <v>32</v>
      </c>
      <c r="U806" t="s">
        <v>33</v>
      </c>
      <c r="V806" t="s">
        <v>765</v>
      </c>
      <c r="W806" t="s">
        <v>23</v>
      </c>
      <c r="X806" s="1">
        <v>45772</v>
      </c>
      <c r="Y806" s="1">
        <v>45724</v>
      </c>
      <c r="Z806" s="1"/>
      <c r="AB806" s="1">
        <v>45738</v>
      </c>
      <c r="AC806">
        <v>23</v>
      </c>
      <c r="AD806" s="1">
        <v>45761</v>
      </c>
      <c r="AE806" s="1">
        <v>45742</v>
      </c>
      <c r="AF806" s="1">
        <v>45724</v>
      </c>
      <c r="AG806" t="s">
        <v>34</v>
      </c>
      <c r="AI806" t="s">
        <v>11791</v>
      </c>
      <c r="AJ806">
        <v>2</v>
      </c>
      <c r="AK806">
        <v>2</v>
      </c>
      <c r="AL806" t="s">
        <v>146</v>
      </c>
      <c r="AM806" t="s">
        <v>10322</v>
      </c>
      <c r="AN806" t="s">
        <v>10323</v>
      </c>
      <c r="AO806" t="s">
        <v>12646</v>
      </c>
      <c r="AP806" t="s">
        <v>823</v>
      </c>
      <c r="AQ806" t="s">
        <v>13963</v>
      </c>
      <c r="AS806">
        <v>25274</v>
      </c>
      <c r="AT806">
        <v>6840</v>
      </c>
      <c r="AU806" s="1"/>
      <c r="AW806" t="s">
        <v>831</v>
      </c>
      <c r="AX806" t="s">
        <v>14685</v>
      </c>
      <c r="AY806">
        <v>1535</v>
      </c>
      <c r="BA806" t="s">
        <v>407</v>
      </c>
      <c r="BB806" t="s">
        <v>761</v>
      </c>
      <c r="BC806" s="1">
        <v>45733</v>
      </c>
      <c r="BD806" t="s">
        <v>13965</v>
      </c>
      <c r="BE806">
        <v>46489</v>
      </c>
      <c r="BI806">
        <v>2</v>
      </c>
      <c r="BM806">
        <v>42000</v>
      </c>
    </row>
    <row r="807" spans="1:65" x14ac:dyDescent="0.3">
      <c r="A807" t="s">
        <v>14784</v>
      </c>
      <c r="B807" t="s">
        <v>87</v>
      </c>
      <c r="C807" t="s">
        <v>45</v>
      </c>
      <c r="D807" t="s">
        <v>106</v>
      </c>
      <c r="E807">
        <v>202503</v>
      </c>
      <c r="F807" t="s">
        <v>12513</v>
      </c>
      <c r="G807" t="s">
        <v>2262</v>
      </c>
      <c r="H807" s="1">
        <v>45693</v>
      </c>
      <c r="I807" t="s">
        <v>757</v>
      </c>
      <c r="J807">
        <v>8</v>
      </c>
      <c r="K807" t="s">
        <v>14874</v>
      </c>
      <c r="L807" t="s">
        <v>28</v>
      </c>
      <c r="M807" t="s">
        <v>256</v>
      </c>
      <c r="N807" t="s">
        <v>13710</v>
      </c>
      <c r="O807" t="s">
        <v>5261</v>
      </c>
      <c r="P807" t="s">
        <v>763</v>
      </c>
      <c r="Q807" t="s">
        <v>5262</v>
      </c>
      <c r="R807" t="s">
        <v>764</v>
      </c>
      <c r="S807">
        <v>16800</v>
      </c>
      <c r="T807" t="s">
        <v>32</v>
      </c>
      <c r="U807" t="s">
        <v>33</v>
      </c>
      <c r="V807" t="s">
        <v>485</v>
      </c>
      <c r="W807" t="s">
        <v>257</v>
      </c>
      <c r="X807" s="1">
        <v>45752</v>
      </c>
      <c r="Y807" s="1">
        <v>45724</v>
      </c>
      <c r="Z807" s="1">
        <v>45727</v>
      </c>
      <c r="AB807" s="1">
        <v>45739</v>
      </c>
      <c r="AC807">
        <v>6</v>
      </c>
      <c r="AD807" s="1">
        <v>45745</v>
      </c>
      <c r="AE807" s="1">
        <v>45743</v>
      </c>
      <c r="AF807" s="1">
        <v>45734</v>
      </c>
      <c r="AG807" t="s">
        <v>34</v>
      </c>
      <c r="AI807" t="s">
        <v>11787</v>
      </c>
      <c r="AJ807">
        <v>1</v>
      </c>
      <c r="AK807">
        <v>1</v>
      </c>
      <c r="AL807" t="s">
        <v>486</v>
      </c>
      <c r="AM807" t="s">
        <v>10324</v>
      </c>
      <c r="AN807" t="s">
        <v>10325</v>
      </c>
      <c r="AO807" t="s">
        <v>14798</v>
      </c>
      <c r="AP807" t="s">
        <v>822</v>
      </c>
      <c r="AQ807" t="s">
        <v>13963</v>
      </c>
      <c r="AS807">
        <v>11173</v>
      </c>
      <c r="AT807">
        <v>950</v>
      </c>
      <c r="AU807" s="1"/>
      <c r="AW807" t="s">
        <v>368</v>
      </c>
      <c r="AY807">
        <v>950</v>
      </c>
      <c r="BA807" t="s">
        <v>407</v>
      </c>
      <c r="BB807" t="s">
        <v>761</v>
      </c>
      <c r="BC807" s="1">
        <v>45740</v>
      </c>
      <c r="BD807" t="s">
        <v>13975</v>
      </c>
      <c r="BE807">
        <v>2364079</v>
      </c>
      <c r="BI807">
        <v>1</v>
      </c>
      <c r="BM807">
        <v>16800</v>
      </c>
    </row>
    <row r="808" spans="1:65" x14ac:dyDescent="0.3">
      <c r="A808" t="s">
        <v>14784</v>
      </c>
      <c r="B808" t="s">
        <v>87</v>
      </c>
      <c r="C808" t="s">
        <v>45</v>
      </c>
      <c r="D808" t="s">
        <v>774</v>
      </c>
      <c r="E808">
        <v>202503</v>
      </c>
      <c r="F808" t="s">
        <v>12513</v>
      </c>
      <c r="G808" t="s">
        <v>2262</v>
      </c>
      <c r="H808" s="1">
        <v>45700</v>
      </c>
      <c r="I808" t="s">
        <v>757</v>
      </c>
      <c r="J808">
        <v>8</v>
      </c>
      <c r="K808" t="s">
        <v>80</v>
      </c>
      <c r="L808" t="s">
        <v>28</v>
      </c>
      <c r="M808" t="s">
        <v>256</v>
      </c>
      <c r="N808" t="s">
        <v>13710</v>
      </c>
      <c r="O808" t="s">
        <v>7489</v>
      </c>
      <c r="P808" t="s">
        <v>775</v>
      </c>
      <c r="Q808" t="s">
        <v>7490</v>
      </c>
      <c r="R808" t="s">
        <v>776</v>
      </c>
      <c r="S808">
        <v>6720</v>
      </c>
      <c r="T808" t="s">
        <v>32</v>
      </c>
      <c r="U808" t="s">
        <v>33</v>
      </c>
      <c r="V808" t="s">
        <v>485</v>
      </c>
      <c r="W808" t="s">
        <v>257</v>
      </c>
      <c r="X808" s="1">
        <v>45758</v>
      </c>
      <c r="Y808" s="1">
        <v>45724</v>
      </c>
      <c r="Z808" s="1">
        <v>45727</v>
      </c>
      <c r="AB808" s="1">
        <v>45739</v>
      </c>
      <c r="AC808">
        <v>6</v>
      </c>
      <c r="AD808" s="1">
        <v>45745</v>
      </c>
      <c r="AE808" s="1">
        <v>45743</v>
      </c>
      <c r="AF808" s="1">
        <v>45734</v>
      </c>
      <c r="AG808" t="s">
        <v>34</v>
      </c>
      <c r="AI808" t="s">
        <v>11787</v>
      </c>
      <c r="AJ808">
        <v>0</v>
      </c>
      <c r="AK808">
        <v>0</v>
      </c>
      <c r="AL808" t="s">
        <v>486</v>
      </c>
      <c r="AM808" t="s">
        <v>10324</v>
      </c>
      <c r="AN808" t="s">
        <v>10326</v>
      </c>
      <c r="AO808" t="s">
        <v>14798</v>
      </c>
      <c r="AP808" t="s">
        <v>822</v>
      </c>
      <c r="AQ808" t="s">
        <v>13963</v>
      </c>
      <c r="AS808">
        <v>6893</v>
      </c>
      <c r="AT808">
        <v>950</v>
      </c>
      <c r="AU808" s="1"/>
      <c r="AW808" t="s">
        <v>368</v>
      </c>
      <c r="AY808">
        <v>950</v>
      </c>
      <c r="BA808" t="s">
        <v>407</v>
      </c>
      <c r="BB808" t="s">
        <v>761</v>
      </c>
      <c r="BC808" s="1">
        <v>45744</v>
      </c>
      <c r="BD808" t="s">
        <v>13975</v>
      </c>
      <c r="BE808">
        <v>2115859</v>
      </c>
      <c r="BI808">
        <v>0</v>
      </c>
      <c r="BM808">
        <v>6720</v>
      </c>
    </row>
    <row r="809" spans="1:65" x14ac:dyDescent="0.3">
      <c r="A809" t="s">
        <v>14784</v>
      </c>
      <c r="B809" t="s">
        <v>87</v>
      </c>
      <c r="C809" t="s">
        <v>45</v>
      </c>
      <c r="D809" t="s">
        <v>806</v>
      </c>
      <c r="E809">
        <v>202503</v>
      </c>
      <c r="F809" t="s">
        <v>12513</v>
      </c>
      <c r="G809" t="s">
        <v>2262</v>
      </c>
      <c r="H809" s="1">
        <v>45700</v>
      </c>
      <c r="I809" t="s">
        <v>757</v>
      </c>
      <c r="J809" t="s">
        <v>1318</v>
      </c>
      <c r="K809" t="s">
        <v>1318</v>
      </c>
      <c r="L809" t="s">
        <v>28</v>
      </c>
      <c r="M809" t="s">
        <v>256</v>
      </c>
      <c r="N809" t="s">
        <v>13710</v>
      </c>
      <c r="O809" t="s">
        <v>7489</v>
      </c>
      <c r="P809" t="s">
        <v>807</v>
      </c>
      <c r="Q809" t="s">
        <v>7491</v>
      </c>
      <c r="R809" t="s">
        <v>808</v>
      </c>
      <c r="S809">
        <v>8800</v>
      </c>
      <c r="T809" t="s">
        <v>32</v>
      </c>
      <c r="U809" t="s">
        <v>33</v>
      </c>
      <c r="V809" t="s">
        <v>485</v>
      </c>
      <c r="W809" t="s">
        <v>257</v>
      </c>
      <c r="X809" s="1">
        <v>45758</v>
      </c>
      <c r="Y809" s="1">
        <v>45724</v>
      </c>
      <c r="Z809" s="1">
        <v>45727</v>
      </c>
      <c r="AB809" s="1">
        <v>45739</v>
      </c>
      <c r="AC809">
        <v>6</v>
      </c>
      <c r="AD809" s="1">
        <v>45745</v>
      </c>
      <c r="AE809" s="1">
        <v>45743</v>
      </c>
      <c r="AF809" s="1">
        <v>45734</v>
      </c>
      <c r="AG809" t="s">
        <v>34</v>
      </c>
      <c r="AI809" t="s">
        <v>11787</v>
      </c>
      <c r="AJ809">
        <v>1</v>
      </c>
      <c r="AK809">
        <v>1</v>
      </c>
      <c r="AL809" t="s">
        <v>486</v>
      </c>
      <c r="AM809" t="s">
        <v>10324</v>
      </c>
      <c r="AN809" t="s">
        <v>10326</v>
      </c>
      <c r="AO809" t="s">
        <v>14798</v>
      </c>
      <c r="AP809" t="s">
        <v>822</v>
      </c>
      <c r="AQ809" t="s">
        <v>13963</v>
      </c>
      <c r="AU809" s="1"/>
      <c r="AW809" t="s">
        <v>368</v>
      </c>
      <c r="AY809">
        <v>0</v>
      </c>
      <c r="BA809" t="s">
        <v>407</v>
      </c>
      <c r="BB809" t="s">
        <v>761</v>
      </c>
      <c r="BC809" s="1">
        <v>45744</v>
      </c>
      <c r="BD809" t="s">
        <v>13975</v>
      </c>
      <c r="BE809">
        <v>1456998</v>
      </c>
      <c r="BI809">
        <v>1</v>
      </c>
      <c r="BM809">
        <v>8800</v>
      </c>
    </row>
    <row r="810" spans="1:65" x14ac:dyDescent="0.3">
      <c r="A810" t="s">
        <v>14784</v>
      </c>
      <c r="B810" t="s">
        <v>87</v>
      </c>
      <c r="C810" t="s">
        <v>23</v>
      </c>
      <c r="D810" t="s">
        <v>766</v>
      </c>
      <c r="E810">
        <v>202503</v>
      </c>
      <c r="F810" t="s">
        <v>12513</v>
      </c>
      <c r="G810" t="s">
        <v>2032</v>
      </c>
      <c r="H810" s="1">
        <v>45706</v>
      </c>
      <c r="I810" t="s">
        <v>771</v>
      </c>
      <c r="J810">
        <v>8</v>
      </c>
      <c r="K810" t="s">
        <v>14871</v>
      </c>
      <c r="L810" t="s">
        <v>28</v>
      </c>
      <c r="M810" t="s">
        <v>29</v>
      </c>
      <c r="N810" t="s">
        <v>13710</v>
      </c>
      <c r="O810" t="s">
        <v>7492</v>
      </c>
      <c r="P810" t="s">
        <v>781</v>
      </c>
      <c r="Q810" t="s">
        <v>7493</v>
      </c>
      <c r="R810" t="s">
        <v>782</v>
      </c>
      <c r="S810">
        <v>14400</v>
      </c>
      <c r="T810" t="s">
        <v>32</v>
      </c>
      <c r="U810" t="s">
        <v>526</v>
      </c>
      <c r="V810" t="s">
        <v>1802</v>
      </c>
      <c r="W810" t="s">
        <v>23</v>
      </c>
      <c r="X810" s="1">
        <v>45767</v>
      </c>
      <c r="Y810" s="1">
        <v>45725</v>
      </c>
      <c r="Z810" s="1">
        <v>45727</v>
      </c>
      <c r="AB810" s="1">
        <v>45739</v>
      </c>
      <c r="AC810">
        <v>26</v>
      </c>
      <c r="AD810" s="1">
        <v>45765</v>
      </c>
      <c r="AE810" s="1">
        <v>45743</v>
      </c>
      <c r="AF810" s="1">
        <v>45735</v>
      </c>
      <c r="AG810" t="s">
        <v>34</v>
      </c>
      <c r="AI810" t="s">
        <v>11787</v>
      </c>
      <c r="AJ810">
        <v>1</v>
      </c>
      <c r="AK810">
        <v>1</v>
      </c>
      <c r="AL810" t="s">
        <v>146</v>
      </c>
      <c r="AM810" t="s">
        <v>10327</v>
      </c>
      <c r="AN810" t="s">
        <v>10328</v>
      </c>
      <c r="AO810" t="s">
        <v>12646</v>
      </c>
      <c r="AP810" t="s">
        <v>465</v>
      </c>
      <c r="AQ810" t="s">
        <v>594</v>
      </c>
      <c r="AR810" t="s">
        <v>13977</v>
      </c>
      <c r="AS810">
        <v>6132</v>
      </c>
      <c r="AT810">
        <v>3600</v>
      </c>
      <c r="AU810" s="1"/>
      <c r="AW810" t="s">
        <v>2033</v>
      </c>
      <c r="AZ810">
        <v>3600</v>
      </c>
      <c r="BA810" t="s">
        <v>407</v>
      </c>
      <c r="BB810" t="s">
        <v>761</v>
      </c>
      <c r="BC810" s="1">
        <v>45730</v>
      </c>
      <c r="BD810" t="s">
        <v>13965</v>
      </c>
      <c r="BE810">
        <v>19607</v>
      </c>
      <c r="BK810">
        <v>1</v>
      </c>
      <c r="BM810">
        <v>14400</v>
      </c>
    </row>
    <row r="811" spans="1:65" x14ac:dyDescent="0.3">
      <c r="A811" t="s">
        <v>14784</v>
      </c>
      <c r="B811" t="s">
        <v>87</v>
      </c>
      <c r="C811" t="s">
        <v>23</v>
      </c>
      <c r="D811" t="s">
        <v>106</v>
      </c>
      <c r="E811">
        <v>202503</v>
      </c>
      <c r="F811" t="s">
        <v>12513</v>
      </c>
      <c r="G811" t="s">
        <v>2032</v>
      </c>
      <c r="H811" s="1">
        <v>45698</v>
      </c>
      <c r="I811" t="s">
        <v>771</v>
      </c>
      <c r="J811">
        <v>8</v>
      </c>
      <c r="K811" t="s">
        <v>14874</v>
      </c>
      <c r="L811" t="s">
        <v>28</v>
      </c>
      <c r="M811" t="s">
        <v>29</v>
      </c>
      <c r="N811" t="s">
        <v>13710</v>
      </c>
      <c r="O811" t="s">
        <v>7475</v>
      </c>
      <c r="P811" t="s">
        <v>763</v>
      </c>
      <c r="Q811" t="s">
        <v>7476</v>
      </c>
      <c r="R811" t="s">
        <v>764</v>
      </c>
      <c r="S811">
        <v>33600</v>
      </c>
      <c r="T811" t="s">
        <v>32</v>
      </c>
      <c r="U811" t="s">
        <v>33</v>
      </c>
      <c r="V811" t="s">
        <v>433</v>
      </c>
      <c r="W811" t="s">
        <v>23</v>
      </c>
      <c r="X811" s="1">
        <v>45742</v>
      </c>
      <c r="Y811" s="1">
        <v>45721</v>
      </c>
      <c r="Z811" s="1">
        <v>45722</v>
      </c>
      <c r="AB811" s="1">
        <v>45742</v>
      </c>
      <c r="AC811">
        <v>16</v>
      </c>
      <c r="AD811" s="1">
        <v>45758</v>
      </c>
      <c r="AE811" s="1">
        <v>45753</v>
      </c>
      <c r="AF811" s="1">
        <v>45741</v>
      </c>
      <c r="AG811" t="s">
        <v>34</v>
      </c>
      <c r="AI811" t="s">
        <v>11787</v>
      </c>
      <c r="AJ811">
        <v>2</v>
      </c>
      <c r="AK811">
        <v>2</v>
      </c>
      <c r="AL811" t="s">
        <v>828</v>
      </c>
      <c r="AM811" t="s">
        <v>10329</v>
      </c>
      <c r="AN811" t="s">
        <v>10330</v>
      </c>
      <c r="AO811" t="s">
        <v>12687</v>
      </c>
      <c r="AP811" t="s">
        <v>817</v>
      </c>
      <c r="AQ811" t="s">
        <v>14789</v>
      </c>
      <c r="AS811">
        <v>10204</v>
      </c>
      <c r="AT811">
        <v>3700</v>
      </c>
      <c r="AU811" s="1"/>
      <c r="AW811" t="s">
        <v>38</v>
      </c>
      <c r="AY811">
        <v>1850</v>
      </c>
      <c r="BA811" t="s">
        <v>407</v>
      </c>
      <c r="BB811" t="s">
        <v>761</v>
      </c>
      <c r="BC811" s="1">
        <v>45735</v>
      </c>
      <c r="BD811" t="s">
        <v>13965</v>
      </c>
      <c r="BE811">
        <v>32055</v>
      </c>
      <c r="BJ811">
        <v>2</v>
      </c>
      <c r="BM811">
        <v>33600</v>
      </c>
    </row>
    <row r="812" spans="1:65" x14ac:dyDescent="0.3">
      <c r="A812" t="s">
        <v>14784</v>
      </c>
      <c r="B812" t="s">
        <v>87</v>
      </c>
      <c r="C812" t="s">
        <v>23</v>
      </c>
      <c r="D812" t="s">
        <v>769</v>
      </c>
      <c r="E812">
        <v>202503</v>
      </c>
      <c r="F812" t="s">
        <v>12513</v>
      </c>
      <c r="G812" t="s">
        <v>2032</v>
      </c>
      <c r="H812" s="1">
        <v>45706</v>
      </c>
      <c r="I812" t="s">
        <v>771</v>
      </c>
      <c r="J812">
        <v>8</v>
      </c>
      <c r="K812" t="s">
        <v>14872</v>
      </c>
      <c r="L812" t="s">
        <v>28</v>
      </c>
      <c r="M812" t="s">
        <v>29</v>
      </c>
      <c r="N812" t="s">
        <v>13710</v>
      </c>
      <c r="O812" t="s">
        <v>7494</v>
      </c>
      <c r="P812" t="s">
        <v>772</v>
      </c>
      <c r="Q812" t="s">
        <v>7495</v>
      </c>
      <c r="R812" t="s">
        <v>773</v>
      </c>
      <c r="S812">
        <v>15600</v>
      </c>
      <c r="T812" t="s">
        <v>32</v>
      </c>
      <c r="U812" t="s">
        <v>33</v>
      </c>
      <c r="V812" t="s">
        <v>433</v>
      </c>
      <c r="W812" t="s">
        <v>23</v>
      </c>
      <c r="X812" s="1">
        <v>45762</v>
      </c>
      <c r="Y812" s="1">
        <v>45723</v>
      </c>
      <c r="Z812" s="1">
        <v>45727</v>
      </c>
      <c r="AB812" s="1">
        <v>45742</v>
      </c>
      <c r="AC812">
        <v>16</v>
      </c>
      <c r="AD812" s="1">
        <v>45758</v>
      </c>
      <c r="AE812" s="1">
        <v>45753</v>
      </c>
      <c r="AF812" s="1">
        <v>45741</v>
      </c>
      <c r="AG812" t="s">
        <v>34</v>
      </c>
      <c r="AI812" t="s">
        <v>11787</v>
      </c>
      <c r="AJ812">
        <v>1</v>
      </c>
      <c r="AK812">
        <v>1</v>
      </c>
      <c r="AL812" t="s">
        <v>828</v>
      </c>
      <c r="AM812" t="s">
        <v>10331</v>
      </c>
      <c r="AN812" t="s">
        <v>10332</v>
      </c>
      <c r="AO812" t="s">
        <v>12687</v>
      </c>
      <c r="AP812" t="s">
        <v>817</v>
      </c>
      <c r="AQ812" t="s">
        <v>14789</v>
      </c>
      <c r="AS812">
        <v>5942</v>
      </c>
      <c r="AT812">
        <v>1850</v>
      </c>
      <c r="AU812" s="1"/>
      <c r="AW812" t="s">
        <v>38</v>
      </c>
      <c r="AY812">
        <v>1850</v>
      </c>
      <c r="BA812" t="s">
        <v>407</v>
      </c>
      <c r="BB812" t="s">
        <v>761</v>
      </c>
      <c r="BC812" s="1">
        <v>45756</v>
      </c>
      <c r="BD812" t="s">
        <v>13965</v>
      </c>
      <c r="BE812">
        <v>43680</v>
      </c>
      <c r="BJ812">
        <v>1</v>
      </c>
      <c r="BM812">
        <v>15600</v>
      </c>
    </row>
    <row r="813" spans="1:65" x14ac:dyDescent="0.3">
      <c r="A813" t="s">
        <v>14784</v>
      </c>
      <c r="B813" t="s">
        <v>87</v>
      </c>
      <c r="C813" t="s">
        <v>23</v>
      </c>
      <c r="D813" t="s">
        <v>769</v>
      </c>
      <c r="E813">
        <v>202503</v>
      </c>
      <c r="F813" t="s">
        <v>12513</v>
      </c>
      <c r="G813" t="s">
        <v>2032</v>
      </c>
      <c r="H813" s="1">
        <v>45706</v>
      </c>
      <c r="I813" t="s">
        <v>771</v>
      </c>
      <c r="J813">
        <v>8</v>
      </c>
      <c r="K813" t="s">
        <v>14872</v>
      </c>
      <c r="L813" t="s">
        <v>28</v>
      </c>
      <c r="M813" t="s">
        <v>29</v>
      </c>
      <c r="N813" t="s">
        <v>13710</v>
      </c>
      <c r="O813" t="s">
        <v>7496</v>
      </c>
      <c r="P813" t="s">
        <v>772</v>
      </c>
      <c r="Q813" t="s">
        <v>7497</v>
      </c>
      <c r="R813" t="s">
        <v>773</v>
      </c>
      <c r="S813">
        <v>15600</v>
      </c>
      <c r="T813" t="s">
        <v>32</v>
      </c>
      <c r="U813" t="s">
        <v>33</v>
      </c>
      <c r="V813" t="s">
        <v>433</v>
      </c>
      <c r="W813" t="s">
        <v>23</v>
      </c>
      <c r="X813" s="1">
        <v>45761</v>
      </c>
      <c r="Y813" s="1">
        <v>45723</v>
      </c>
      <c r="Z813" s="1">
        <v>45727</v>
      </c>
      <c r="AB813" s="1">
        <v>45742</v>
      </c>
      <c r="AC813">
        <v>16</v>
      </c>
      <c r="AD813" s="1">
        <v>45758</v>
      </c>
      <c r="AE813" s="1">
        <v>45753</v>
      </c>
      <c r="AF813" s="1">
        <v>45741</v>
      </c>
      <c r="AG813" t="s">
        <v>34</v>
      </c>
      <c r="AI813" t="s">
        <v>11787</v>
      </c>
      <c r="AJ813">
        <v>1</v>
      </c>
      <c r="AK813">
        <v>1</v>
      </c>
      <c r="AL813" t="s">
        <v>828</v>
      </c>
      <c r="AM813" t="s">
        <v>10331</v>
      </c>
      <c r="AN813" t="s">
        <v>10333</v>
      </c>
      <c r="AO813" t="s">
        <v>12687</v>
      </c>
      <c r="AP813" t="s">
        <v>817</v>
      </c>
      <c r="AQ813" t="s">
        <v>14789</v>
      </c>
      <c r="AS813">
        <v>5942</v>
      </c>
      <c r="AT813">
        <v>1850</v>
      </c>
      <c r="AU813" s="1"/>
      <c r="AW813" t="s">
        <v>38</v>
      </c>
      <c r="AY813">
        <v>1850</v>
      </c>
      <c r="BA813" t="s">
        <v>407</v>
      </c>
      <c r="BB813" t="s">
        <v>761</v>
      </c>
      <c r="BC813" s="1">
        <v>45730</v>
      </c>
      <c r="BD813" t="s">
        <v>13965</v>
      </c>
      <c r="BE813">
        <v>43680</v>
      </c>
      <c r="BJ813">
        <v>1</v>
      </c>
      <c r="BM813">
        <v>15600</v>
      </c>
    </row>
    <row r="814" spans="1:65" x14ac:dyDescent="0.3">
      <c r="A814" t="s">
        <v>14784</v>
      </c>
      <c r="B814" t="s">
        <v>87</v>
      </c>
      <c r="C814" t="s">
        <v>23</v>
      </c>
      <c r="D814" t="s">
        <v>769</v>
      </c>
      <c r="E814">
        <v>202503</v>
      </c>
      <c r="F814" t="s">
        <v>12513</v>
      </c>
      <c r="G814" t="s">
        <v>2032</v>
      </c>
      <c r="H814" s="1">
        <v>45706</v>
      </c>
      <c r="I814" t="s">
        <v>771</v>
      </c>
      <c r="J814">
        <v>8</v>
      </c>
      <c r="K814" t="s">
        <v>14872</v>
      </c>
      <c r="L814" t="s">
        <v>28</v>
      </c>
      <c r="M814" t="s">
        <v>29</v>
      </c>
      <c r="N814" t="s">
        <v>13710</v>
      </c>
      <c r="O814" t="s">
        <v>7498</v>
      </c>
      <c r="P814" t="s">
        <v>772</v>
      </c>
      <c r="Q814" t="s">
        <v>7499</v>
      </c>
      <c r="R814" t="s">
        <v>773</v>
      </c>
      <c r="S814">
        <v>15600</v>
      </c>
      <c r="T814" t="s">
        <v>32</v>
      </c>
      <c r="U814" t="s">
        <v>33</v>
      </c>
      <c r="V814" t="s">
        <v>433</v>
      </c>
      <c r="W814" t="s">
        <v>23</v>
      </c>
      <c r="X814" s="1">
        <v>45782</v>
      </c>
      <c r="Y814" s="1">
        <v>45726</v>
      </c>
      <c r="Z814" s="1">
        <v>45734</v>
      </c>
      <c r="AB814" s="1">
        <v>45749</v>
      </c>
      <c r="AC814">
        <v>16</v>
      </c>
      <c r="AD814" s="1">
        <v>45765</v>
      </c>
      <c r="AE814" s="1">
        <v>45751</v>
      </c>
      <c r="AF814" s="1">
        <v>45744</v>
      </c>
      <c r="AG814" t="s">
        <v>34</v>
      </c>
      <c r="AI814" t="s">
        <v>11787</v>
      </c>
      <c r="AJ814">
        <v>1</v>
      </c>
      <c r="AK814">
        <v>1</v>
      </c>
      <c r="AL814" t="s">
        <v>828</v>
      </c>
      <c r="AM814" t="s">
        <v>10334</v>
      </c>
      <c r="AN814" t="s">
        <v>10335</v>
      </c>
      <c r="AO814" t="s">
        <v>12687</v>
      </c>
      <c r="AP814" t="s">
        <v>817</v>
      </c>
      <c r="AQ814" t="s">
        <v>14789</v>
      </c>
      <c r="AS814">
        <v>6052</v>
      </c>
      <c r="AT814">
        <v>1850</v>
      </c>
      <c r="AU814" s="1"/>
      <c r="AW814" t="s">
        <v>38</v>
      </c>
      <c r="AY814">
        <v>1850</v>
      </c>
      <c r="BA814" t="s">
        <v>407</v>
      </c>
      <c r="BB814" t="s">
        <v>761</v>
      </c>
      <c r="BC814" s="1">
        <v>45744</v>
      </c>
      <c r="BD814" t="s">
        <v>13965</v>
      </c>
      <c r="BE814">
        <v>43680</v>
      </c>
      <c r="BJ814">
        <v>1</v>
      </c>
      <c r="BM814">
        <v>15600</v>
      </c>
    </row>
    <row r="815" spans="1:65" x14ac:dyDescent="0.3">
      <c r="A815" t="s">
        <v>14784</v>
      </c>
      <c r="B815" t="s">
        <v>87</v>
      </c>
      <c r="C815" t="s">
        <v>23</v>
      </c>
      <c r="D815" t="s">
        <v>799</v>
      </c>
      <c r="E815">
        <v>202503</v>
      </c>
      <c r="F815" t="s">
        <v>12513</v>
      </c>
      <c r="G815" t="s">
        <v>2032</v>
      </c>
      <c r="H815" s="1">
        <v>45723</v>
      </c>
      <c r="I815" t="s">
        <v>771</v>
      </c>
      <c r="J815">
        <v>8</v>
      </c>
      <c r="K815" t="s">
        <v>14870</v>
      </c>
      <c r="L815" t="s">
        <v>28</v>
      </c>
      <c r="M815" t="s">
        <v>29</v>
      </c>
      <c r="N815" t="s">
        <v>13710</v>
      </c>
      <c r="O815" t="s">
        <v>10336</v>
      </c>
      <c r="P815" t="s">
        <v>813</v>
      </c>
      <c r="Q815" t="s">
        <v>10337</v>
      </c>
      <c r="R815" t="s">
        <v>814</v>
      </c>
      <c r="S815">
        <v>16400</v>
      </c>
      <c r="T815" t="s">
        <v>32</v>
      </c>
      <c r="U815" t="s">
        <v>33</v>
      </c>
      <c r="V815" t="s">
        <v>433</v>
      </c>
      <c r="W815" t="s">
        <v>23</v>
      </c>
      <c r="X815" s="1">
        <v>45768</v>
      </c>
      <c r="Y815" s="1">
        <v>45726</v>
      </c>
      <c r="Z815" s="1">
        <v>45734</v>
      </c>
      <c r="AB815" s="1">
        <v>45749</v>
      </c>
      <c r="AC815">
        <v>16</v>
      </c>
      <c r="AD815" s="1">
        <v>45765</v>
      </c>
      <c r="AE815" s="1">
        <v>45751</v>
      </c>
      <c r="AF815" s="1">
        <v>45744</v>
      </c>
      <c r="AG815" t="s">
        <v>34</v>
      </c>
      <c r="AI815" t="s">
        <v>11787</v>
      </c>
      <c r="AJ815">
        <v>1</v>
      </c>
      <c r="AK815">
        <v>1</v>
      </c>
      <c r="AL815" t="s">
        <v>828</v>
      </c>
      <c r="AM815" t="s">
        <v>10334</v>
      </c>
      <c r="AN815" t="s">
        <v>10338</v>
      </c>
      <c r="AO815" t="s">
        <v>12687</v>
      </c>
      <c r="AP815" t="s">
        <v>817</v>
      </c>
      <c r="AQ815" t="s">
        <v>14789</v>
      </c>
      <c r="AS815">
        <v>5702</v>
      </c>
      <c r="AT815">
        <v>1850</v>
      </c>
      <c r="AU815" s="1"/>
      <c r="AW815" t="s">
        <v>38</v>
      </c>
      <c r="AY815">
        <v>1850</v>
      </c>
      <c r="BA815" t="s">
        <v>407</v>
      </c>
      <c r="BB815" t="s">
        <v>761</v>
      </c>
      <c r="BC815" s="1">
        <v>45737</v>
      </c>
      <c r="BD815" t="s">
        <v>13965</v>
      </c>
      <c r="BE815">
        <v>29820</v>
      </c>
      <c r="BJ815">
        <v>1</v>
      </c>
      <c r="BM815">
        <v>16400</v>
      </c>
    </row>
    <row r="816" spans="1:65" x14ac:dyDescent="0.3">
      <c r="A816" t="s">
        <v>14784</v>
      </c>
      <c r="B816" t="s">
        <v>87</v>
      </c>
      <c r="C816" t="s">
        <v>45</v>
      </c>
      <c r="D816" t="s">
        <v>769</v>
      </c>
      <c r="E816">
        <v>202503</v>
      </c>
      <c r="F816" t="s">
        <v>12513</v>
      </c>
      <c r="G816" t="s">
        <v>1452</v>
      </c>
      <c r="H816" s="1">
        <v>45721</v>
      </c>
      <c r="I816" t="s">
        <v>757</v>
      </c>
      <c r="J816">
        <v>8</v>
      </c>
      <c r="K816" t="s">
        <v>14872</v>
      </c>
      <c r="L816" t="s">
        <v>28</v>
      </c>
      <c r="M816" t="s">
        <v>1332</v>
      </c>
      <c r="N816" t="s">
        <v>13710</v>
      </c>
      <c r="O816" t="s">
        <v>10339</v>
      </c>
      <c r="P816" t="s">
        <v>797</v>
      </c>
      <c r="Q816" t="s">
        <v>10340</v>
      </c>
      <c r="R816" t="s">
        <v>798</v>
      </c>
      <c r="S816">
        <v>2820</v>
      </c>
      <c r="T816" t="s">
        <v>32</v>
      </c>
      <c r="U816" t="s">
        <v>33</v>
      </c>
      <c r="V816" t="s">
        <v>575</v>
      </c>
      <c r="W816" t="s">
        <v>575</v>
      </c>
      <c r="X816" s="1">
        <v>45761</v>
      </c>
      <c r="Y816" s="1">
        <v>45726</v>
      </c>
      <c r="Z816" s="1">
        <v>45729</v>
      </c>
      <c r="AB816" s="1">
        <v>45751</v>
      </c>
      <c r="AC816">
        <v>7</v>
      </c>
      <c r="AD816" s="1">
        <v>45758</v>
      </c>
      <c r="AE816" s="1">
        <v>45754</v>
      </c>
      <c r="AF816" s="1">
        <v>45747</v>
      </c>
      <c r="AG816" t="s">
        <v>34</v>
      </c>
      <c r="AI816" t="s">
        <v>53</v>
      </c>
      <c r="AL816" t="s">
        <v>12689</v>
      </c>
      <c r="AM816" t="s">
        <v>10341</v>
      </c>
      <c r="AN816" t="s">
        <v>10342</v>
      </c>
      <c r="AO816" t="s">
        <v>12703</v>
      </c>
      <c r="AQ816" t="s">
        <v>594</v>
      </c>
      <c r="AR816" t="s">
        <v>12689</v>
      </c>
      <c r="AS816">
        <v>4410</v>
      </c>
      <c r="AT816">
        <v>270</v>
      </c>
      <c r="AU816" s="1"/>
      <c r="AW816" t="s">
        <v>127</v>
      </c>
      <c r="AZ816">
        <v>270</v>
      </c>
      <c r="BA816" t="s">
        <v>407</v>
      </c>
      <c r="BB816" t="s">
        <v>761</v>
      </c>
      <c r="BC816" s="1">
        <v>45751</v>
      </c>
      <c r="BD816" t="s">
        <v>1118</v>
      </c>
      <c r="BE816">
        <v>110432</v>
      </c>
      <c r="BM816">
        <v>2820</v>
      </c>
    </row>
    <row r="817" spans="1:65" x14ac:dyDescent="0.3">
      <c r="A817" t="s">
        <v>14784</v>
      </c>
      <c r="B817" t="s">
        <v>87</v>
      </c>
      <c r="C817" t="s">
        <v>45</v>
      </c>
      <c r="D817" t="s">
        <v>799</v>
      </c>
      <c r="E817">
        <v>202504</v>
      </c>
      <c r="F817" t="s">
        <v>12513</v>
      </c>
      <c r="G817" t="s">
        <v>401</v>
      </c>
      <c r="H817" s="1">
        <v>45706</v>
      </c>
      <c r="I817" t="s">
        <v>771</v>
      </c>
      <c r="J817">
        <v>8</v>
      </c>
      <c r="K817" t="s">
        <v>14870</v>
      </c>
      <c r="L817" t="s">
        <v>48</v>
      </c>
      <c r="M817" t="s">
        <v>812</v>
      </c>
      <c r="N817" t="s">
        <v>13710</v>
      </c>
      <c r="O817" t="s">
        <v>7500</v>
      </c>
      <c r="P817" t="s">
        <v>813</v>
      </c>
      <c r="Q817" t="s">
        <v>7501</v>
      </c>
      <c r="R817" t="s">
        <v>814</v>
      </c>
      <c r="S817">
        <v>16400</v>
      </c>
      <c r="T817" t="s">
        <v>32</v>
      </c>
      <c r="U817" t="s">
        <v>33</v>
      </c>
      <c r="V817" t="s">
        <v>617</v>
      </c>
      <c r="W817" t="s">
        <v>137</v>
      </c>
      <c r="X817" s="1">
        <v>45765</v>
      </c>
      <c r="Y817" s="1">
        <v>45726</v>
      </c>
      <c r="Z817" s="1">
        <v>45727</v>
      </c>
      <c r="AB817" s="1">
        <v>45751</v>
      </c>
      <c r="AC817">
        <v>10</v>
      </c>
      <c r="AD817" s="1">
        <v>45761</v>
      </c>
      <c r="AE817" s="1">
        <v>45753</v>
      </c>
      <c r="AF817" s="1">
        <v>45748</v>
      </c>
      <c r="AG817" t="s">
        <v>34</v>
      </c>
      <c r="AI817" t="s">
        <v>11787</v>
      </c>
      <c r="AJ817">
        <v>1</v>
      </c>
      <c r="AK817">
        <v>1</v>
      </c>
      <c r="AL817" t="s">
        <v>96</v>
      </c>
      <c r="AM817" t="s">
        <v>7502</v>
      </c>
      <c r="AN817" t="s">
        <v>10343</v>
      </c>
      <c r="AO817" t="s">
        <v>14786</v>
      </c>
      <c r="AP817" t="s">
        <v>827</v>
      </c>
      <c r="AQ817" t="s">
        <v>13963</v>
      </c>
      <c r="AS817">
        <v>5522</v>
      </c>
      <c r="AT817">
        <v>600</v>
      </c>
      <c r="AU817" s="1"/>
      <c r="AW817" t="s">
        <v>157</v>
      </c>
      <c r="AY817">
        <v>600</v>
      </c>
      <c r="BA817" t="s">
        <v>407</v>
      </c>
      <c r="BB817" t="s">
        <v>761</v>
      </c>
      <c r="BC817" s="1">
        <v>45748</v>
      </c>
      <c r="BD817" t="s">
        <v>13965</v>
      </c>
      <c r="BE817">
        <v>37720</v>
      </c>
      <c r="BI817">
        <v>1</v>
      </c>
      <c r="BM817">
        <v>16400</v>
      </c>
    </row>
    <row r="818" spans="1:65" x14ac:dyDescent="0.3">
      <c r="A818" t="s">
        <v>14784</v>
      </c>
      <c r="B818" t="s">
        <v>87</v>
      </c>
      <c r="C818" t="s">
        <v>45</v>
      </c>
      <c r="D818" t="s">
        <v>106</v>
      </c>
      <c r="E818">
        <v>202504</v>
      </c>
      <c r="F818" t="s">
        <v>12513</v>
      </c>
      <c r="G818" t="s">
        <v>401</v>
      </c>
      <c r="H818" s="1">
        <v>45713</v>
      </c>
      <c r="I818" t="s">
        <v>771</v>
      </c>
      <c r="J818">
        <v>8</v>
      </c>
      <c r="K818" t="s">
        <v>14874</v>
      </c>
      <c r="L818" t="s">
        <v>48</v>
      </c>
      <c r="M818" t="s">
        <v>815</v>
      </c>
      <c r="N818" t="s">
        <v>13710</v>
      </c>
      <c r="O818" t="s">
        <v>7503</v>
      </c>
      <c r="P818" t="s">
        <v>763</v>
      </c>
      <c r="Q818" t="s">
        <v>7504</v>
      </c>
      <c r="R818" t="s">
        <v>764</v>
      </c>
      <c r="S818">
        <v>16800</v>
      </c>
      <c r="T818" t="s">
        <v>32</v>
      </c>
      <c r="U818" t="s">
        <v>33</v>
      </c>
      <c r="V818" t="s">
        <v>617</v>
      </c>
      <c r="W818" t="s">
        <v>137</v>
      </c>
      <c r="X818" s="1">
        <v>45762</v>
      </c>
      <c r="Y818" s="1">
        <v>45724</v>
      </c>
      <c r="Z818" s="1">
        <v>45727</v>
      </c>
      <c r="AB818" s="1">
        <v>45751</v>
      </c>
      <c r="AC818">
        <v>10</v>
      </c>
      <c r="AD818" s="1">
        <v>45761</v>
      </c>
      <c r="AE818" s="1">
        <v>45753</v>
      </c>
      <c r="AF818" s="1">
        <v>45748</v>
      </c>
      <c r="AG818" t="s">
        <v>34</v>
      </c>
      <c r="AI818" t="s">
        <v>11787</v>
      </c>
      <c r="AJ818">
        <v>1</v>
      </c>
      <c r="AK818">
        <v>1</v>
      </c>
      <c r="AL818" t="s">
        <v>96</v>
      </c>
      <c r="AM818" t="s">
        <v>7502</v>
      </c>
      <c r="AN818" t="s">
        <v>10344</v>
      </c>
      <c r="AO818" t="s">
        <v>14786</v>
      </c>
      <c r="AP818" t="s">
        <v>827</v>
      </c>
      <c r="AQ818" t="s">
        <v>13963</v>
      </c>
      <c r="AS818">
        <v>5522</v>
      </c>
      <c r="AT818">
        <v>600</v>
      </c>
      <c r="AU818" s="1"/>
      <c r="AW818" t="s">
        <v>157</v>
      </c>
      <c r="AY818">
        <v>600</v>
      </c>
      <c r="BA818" t="s">
        <v>407</v>
      </c>
      <c r="BB818" t="s">
        <v>761</v>
      </c>
      <c r="BC818" s="1">
        <v>45748</v>
      </c>
      <c r="BD818" t="s">
        <v>13965</v>
      </c>
      <c r="BE818">
        <v>18480</v>
      </c>
      <c r="BI818">
        <v>1</v>
      </c>
      <c r="BM818">
        <v>16800</v>
      </c>
    </row>
    <row r="819" spans="1:65" x14ac:dyDescent="0.3">
      <c r="A819" t="s">
        <v>14784</v>
      </c>
      <c r="B819" t="s">
        <v>87</v>
      </c>
      <c r="C819" t="s">
        <v>45</v>
      </c>
      <c r="D819" t="s">
        <v>840</v>
      </c>
      <c r="E819">
        <v>202504</v>
      </c>
      <c r="F819" t="s">
        <v>12513</v>
      </c>
      <c r="G819" t="s">
        <v>2034</v>
      </c>
      <c r="H819" s="1">
        <v>45695</v>
      </c>
      <c r="I819" t="s">
        <v>757</v>
      </c>
      <c r="J819">
        <v>8</v>
      </c>
      <c r="K819" t="s">
        <v>80</v>
      </c>
      <c r="L819" t="s">
        <v>48</v>
      </c>
      <c r="M819" t="s">
        <v>793</v>
      </c>
      <c r="N819" t="s">
        <v>13710</v>
      </c>
      <c r="O819" t="s">
        <v>7505</v>
      </c>
      <c r="P819" t="s">
        <v>841</v>
      </c>
      <c r="Q819" t="s">
        <v>7506</v>
      </c>
      <c r="R819" t="s">
        <v>842</v>
      </c>
      <c r="S819">
        <v>50400</v>
      </c>
      <c r="T819" t="s">
        <v>32</v>
      </c>
      <c r="U819" t="s">
        <v>33</v>
      </c>
      <c r="V819" t="s">
        <v>493</v>
      </c>
      <c r="W819" t="s">
        <v>464</v>
      </c>
      <c r="X819" s="1">
        <v>45777</v>
      </c>
      <c r="Y819" s="1">
        <v>45725</v>
      </c>
      <c r="Z819" s="1">
        <v>45727</v>
      </c>
      <c r="AB819" s="1">
        <v>45771</v>
      </c>
      <c r="AC819">
        <v>3</v>
      </c>
      <c r="AD819" s="1">
        <v>45774</v>
      </c>
      <c r="AE819" s="1">
        <v>45772</v>
      </c>
      <c r="AF819" s="1">
        <v>45765</v>
      </c>
      <c r="AG819" t="s">
        <v>34</v>
      </c>
      <c r="AI819" t="s">
        <v>11787</v>
      </c>
      <c r="AJ819">
        <v>3</v>
      </c>
      <c r="AK819">
        <v>3</v>
      </c>
      <c r="AL819" t="s">
        <v>621</v>
      </c>
      <c r="AM819" t="s">
        <v>12515</v>
      </c>
      <c r="AN819" t="s">
        <v>12516</v>
      </c>
      <c r="AO819" t="s">
        <v>12694</v>
      </c>
      <c r="AP819" t="s">
        <v>469</v>
      </c>
      <c r="AQ819" t="s">
        <v>13963</v>
      </c>
      <c r="AS819">
        <v>15626</v>
      </c>
      <c r="AT819">
        <v>2820</v>
      </c>
      <c r="AU819" s="1"/>
      <c r="AW819" t="s">
        <v>101</v>
      </c>
      <c r="AY819">
        <v>940</v>
      </c>
      <c r="BA819" t="s">
        <v>407</v>
      </c>
      <c r="BB819" t="s">
        <v>761</v>
      </c>
      <c r="BC819" s="1">
        <v>45768</v>
      </c>
      <c r="BD819" t="s">
        <v>13965</v>
      </c>
      <c r="BE819">
        <v>121968</v>
      </c>
      <c r="BI819">
        <v>3</v>
      </c>
      <c r="BM819">
        <v>50400</v>
      </c>
    </row>
    <row r="820" spans="1:65" x14ac:dyDescent="0.3">
      <c r="A820" t="s">
        <v>14784</v>
      </c>
      <c r="B820" t="s">
        <v>87</v>
      </c>
      <c r="C820" t="s">
        <v>45</v>
      </c>
      <c r="D820" t="s">
        <v>106</v>
      </c>
      <c r="E820">
        <v>202504</v>
      </c>
      <c r="F820" t="s">
        <v>12513</v>
      </c>
      <c r="G820" t="s">
        <v>401</v>
      </c>
      <c r="H820" s="1">
        <v>45755</v>
      </c>
      <c r="I820" t="s">
        <v>757</v>
      </c>
      <c r="J820">
        <v>8</v>
      </c>
      <c r="K820" t="s">
        <v>14874</v>
      </c>
      <c r="L820" t="s">
        <v>48</v>
      </c>
      <c r="M820" t="s">
        <v>839</v>
      </c>
      <c r="N820" t="s">
        <v>13710</v>
      </c>
      <c r="O820" t="s">
        <v>12517</v>
      </c>
      <c r="P820" t="s">
        <v>763</v>
      </c>
      <c r="Q820" t="s">
        <v>12518</v>
      </c>
      <c r="R820" t="s">
        <v>764</v>
      </c>
      <c r="S820">
        <v>16800</v>
      </c>
      <c r="T820" t="s">
        <v>32</v>
      </c>
      <c r="U820" t="s">
        <v>33</v>
      </c>
      <c r="V820" t="s">
        <v>617</v>
      </c>
      <c r="W820" t="s">
        <v>137</v>
      </c>
      <c r="X820" s="1">
        <v>45785</v>
      </c>
      <c r="Y820" s="1">
        <v>45728</v>
      </c>
      <c r="Z820" s="1">
        <v>45762</v>
      </c>
      <c r="AB820" s="1">
        <v>45772</v>
      </c>
      <c r="AC820">
        <v>10</v>
      </c>
      <c r="AD820" s="1">
        <v>45782</v>
      </c>
      <c r="AE820" s="1">
        <v>45773</v>
      </c>
      <c r="AF820" s="1">
        <v>45769</v>
      </c>
      <c r="AG820" t="s">
        <v>34</v>
      </c>
      <c r="AI820" t="s">
        <v>11787</v>
      </c>
      <c r="AJ820">
        <v>1</v>
      </c>
      <c r="AK820">
        <v>1</v>
      </c>
      <c r="AL820" t="s">
        <v>96</v>
      </c>
      <c r="AM820" t="s">
        <v>12519</v>
      </c>
      <c r="AN820" t="s">
        <v>12520</v>
      </c>
      <c r="AO820" t="s">
        <v>14786</v>
      </c>
      <c r="AP820" t="s">
        <v>96</v>
      </c>
      <c r="AQ820" t="s">
        <v>13963</v>
      </c>
      <c r="AS820">
        <v>5812</v>
      </c>
      <c r="AT820">
        <v>600</v>
      </c>
      <c r="AU820" s="1"/>
      <c r="AW820" t="s">
        <v>157</v>
      </c>
      <c r="AY820">
        <v>600</v>
      </c>
      <c r="BA820" t="s">
        <v>407</v>
      </c>
      <c r="BB820" t="s">
        <v>761</v>
      </c>
      <c r="BC820" s="1">
        <v>45769</v>
      </c>
      <c r="BD820" t="s">
        <v>13965</v>
      </c>
      <c r="BE820">
        <v>18984</v>
      </c>
      <c r="BI820">
        <v>1</v>
      </c>
      <c r="BM820">
        <v>16800</v>
      </c>
    </row>
    <row r="821" spans="1:65" x14ac:dyDescent="0.3">
      <c r="A821" t="s">
        <v>14784</v>
      </c>
      <c r="B821" t="s">
        <v>87</v>
      </c>
      <c r="C821" t="s">
        <v>199</v>
      </c>
      <c r="D821" t="s">
        <v>106</v>
      </c>
      <c r="E821">
        <v>202504</v>
      </c>
      <c r="F821" t="s">
        <v>12513</v>
      </c>
      <c r="G821" t="s">
        <v>7436</v>
      </c>
      <c r="H821" s="1">
        <v>45757</v>
      </c>
      <c r="I821" t="s">
        <v>757</v>
      </c>
      <c r="J821">
        <v>8</v>
      </c>
      <c r="K821" t="s">
        <v>14874</v>
      </c>
      <c r="L821" t="s">
        <v>28</v>
      </c>
      <c r="M821" t="s">
        <v>758</v>
      </c>
      <c r="N821" t="s">
        <v>13710</v>
      </c>
      <c r="O821" t="s">
        <v>12521</v>
      </c>
      <c r="P821" t="s">
        <v>759</v>
      </c>
      <c r="Q821" t="s">
        <v>12522</v>
      </c>
      <c r="R821" t="s">
        <v>760</v>
      </c>
      <c r="S821">
        <v>48000</v>
      </c>
      <c r="T821" t="s">
        <v>32</v>
      </c>
      <c r="U821" t="s">
        <v>33</v>
      </c>
      <c r="V821" t="s">
        <v>549</v>
      </c>
      <c r="W821" t="s">
        <v>205</v>
      </c>
      <c r="X821" s="1">
        <v>45811</v>
      </c>
      <c r="Y821" s="1">
        <v>45772</v>
      </c>
      <c r="Z821" s="1"/>
      <c r="AB821" s="1">
        <v>45780</v>
      </c>
      <c r="AC821">
        <v>35</v>
      </c>
      <c r="AD821" s="1">
        <v>45815</v>
      </c>
      <c r="AE821" s="1">
        <v>45783</v>
      </c>
      <c r="AF821" s="1">
        <v>45772</v>
      </c>
      <c r="AG821" t="s">
        <v>34</v>
      </c>
      <c r="AI821" t="s">
        <v>11791</v>
      </c>
      <c r="AJ821">
        <v>2</v>
      </c>
      <c r="AK821">
        <v>2</v>
      </c>
      <c r="AL821" t="s">
        <v>369</v>
      </c>
      <c r="AM821" t="s">
        <v>12523</v>
      </c>
      <c r="AN821" t="s">
        <v>12524</v>
      </c>
      <c r="AO821" t="s">
        <v>12703</v>
      </c>
      <c r="AP821" t="s">
        <v>14876</v>
      </c>
      <c r="AQ821" t="s">
        <v>13963</v>
      </c>
      <c r="AS821">
        <v>16504</v>
      </c>
      <c r="AT821">
        <v>5320</v>
      </c>
      <c r="AU821" s="1"/>
      <c r="AW821" t="s">
        <v>202</v>
      </c>
      <c r="AY821">
        <v>1600</v>
      </c>
      <c r="BA821" t="s">
        <v>407</v>
      </c>
      <c r="BB821" t="s">
        <v>761</v>
      </c>
      <c r="BC821" s="1">
        <v>45772</v>
      </c>
      <c r="BD821" t="s">
        <v>1118</v>
      </c>
      <c r="BE821">
        <v>357772</v>
      </c>
      <c r="BI821">
        <v>2</v>
      </c>
      <c r="BM821">
        <v>48000</v>
      </c>
    </row>
    <row r="822" spans="1:65" x14ac:dyDescent="0.3">
      <c r="A822" t="s">
        <v>14784</v>
      </c>
      <c r="B822" t="s">
        <v>87</v>
      </c>
      <c r="C822" t="s">
        <v>199</v>
      </c>
      <c r="D822" t="s">
        <v>106</v>
      </c>
      <c r="E822">
        <v>202504</v>
      </c>
      <c r="F822" t="s">
        <v>12513</v>
      </c>
      <c r="G822" t="s">
        <v>7436</v>
      </c>
      <c r="H822" s="1">
        <v>45757</v>
      </c>
      <c r="I822" t="s">
        <v>757</v>
      </c>
      <c r="J822">
        <v>8</v>
      </c>
      <c r="K822" t="s">
        <v>14874</v>
      </c>
      <c r="L822" t="s">
        <v>28</v>
      </c>
      <c r="M822" t="s">
        <v>758</v>
      </c>
      <c r="N822" t="s">
        <v>13710</v>
      </c>
      <c r="O822" t="s">
        <v>12525</v>
      </c>
      <c r="P822" t="s">
        <v>759</v>
      </c>
      <c r="Q822" t="s">
        <v>12526</v>
      </c>
      <c r="R822" t="s">
        <v>760</v>
      </c>
      <c r="S822">
        <v>48000</v>
      </c>
      <c r="T822" t="s">
        <v>32</v>
      </c>
      <c r="U822" t="s">
        <v>33</v>
      </c>
      <c r="V822" t="s">
        <v>549</v>
      </c>
      <c r="W822" t="s">
        <v>205</v>
      </c>
      <c r="X822" s="1">
        <v>45811</v>
      </c>
      <c r="Y822" s="1">
        <v>45772</v>
      </c>
      <c r="Z822" s="1"/>
      <c r="AB822" s="1">
        <v>45780</v>
      </c>
      <c r="AC822">
        <v>35</v>
      </c>
      <c r="AD822" s="1">
        <v>45815</v>
      </c>
      <c r="AE822" s="1">
        <v>45783</v>
      </c>
      <c r="AF822" s="1">
        <v>45772</v>
      </c>
      <c r="AG822" t="s">
        <v>34</v>
      </c>
      <c r="AI822" t="s">
        <v>11791</v>
      </c>
      <c r="AJ822">
        <v>2</v>
      </c>
      <c r="AK822">
        <v>2</v>
      </c>
      <c r="AL822" t="s">
        <v>369</v>
      </c>
      <c r="AM822" t="s">
        <v>12523</v>
      </c>
      <c r="AN822" t="s">
        <v>12527</v>
      </c>
      <c r="AO822" t="s">
        <v>12703</v>
      </c>
      <c r="AP822" t="s">
        <v>14876</v>
      </c>
      <c r="AQ822" t="s">
        <v>13963</v>
      </c>
      <c r="AS822">
        <v>16504</v>
      </c>
      <c r="AT822">
        <v>5320</v>
      </c>
      <c r="AU822" s="1"/>
      <c r="AW822" t="s">
        <v>202</v>
      </c>
      <c r="AY822">
        <v>1600</v>
      </c>
      <c r="BA822" t="s">
        <v>407</v>
      </c>
      <c r="BB822" t="s">
        <v>761</v>
      </c>
      <c r="BC822" s="1">
        <v>45772</v>
      </c>
      <c r="BD822" t="s">
        <v>1118</v>
      </c>
      <c r="BE822">
        <v>357474</v>
      </c>
      <c r="BI822">
        <v>2</v>
      </c>
      <c r="BM822">
        <v>48000</v>
      </c>
    </row>
    <row r="823" spans="1:65" x14ac:dyDescent="0.3">
      <c r="A823" t="s">
        <v>14784</v>
      </c>
      <c r="B823" t="s">
        <v>87</v>
      </c>
      <c r="C823" t="s">
        <v>199</v>
      </c>
      <c r="D823" t="s">
        <v>106</v>
      </c>
      <c r="E823">
        <v>202504</v>
      </c>
      <c r="F823" t="s">
        <v>12513</v>
      </c>
      <c r="G823" t="s">
        <v>7436</v>
      </c>
      <c r="H823" s="1">
        <v>45757</v>
      </c>
      <c r="I823" t="s">
        <v>757</v>
      </c>
      <c r="J823">
        <v>8</v>
      </c>
      <c r="K823" t="s">
        <v>14874</v>
      </c>
      <c r="L823" t="s">
        <v>28</v>
      </c>
      <c r="M823" t="s">
        <v>758</v>
      </c>
      <c r="N823" t="s">
        <v>13710</v>
      </c>
      <c r="O823" t="s">
        <v>12528</v>
      </c>
      <c r="P823" t="s">
        <v>759</v>
      </c>
      <c r="Q823" t="s">
        <v>12529</v>
      </c>
      <c r="R823" t="s">
        <v>760</v>
      </c>
      <c r="S823">
        <v>48000</v>
      </c>
      <c r="T823" t="s">
        <v>32</v>
      </c>
      <c r="U823" t="s">
        <v>33</v>
      </c>
      <c r="V823" t="s">
        <v>549</v>
      </c>
      <c r="W823" t="s">
        <v>205</v>
      </c>
      <c r="X823" s="1">
        <v>45813</v>
      </c>
      <c r="Y823" s="1">
        <v>45774</v>
      </c>
      <c r="Z823" s="1"/>
      <c r="AB823" s="1">
        <v>45780</v>
      </c>
      <c r="AC823">
        <v>35</v>
      </c>
      <c r="AD823" s="1">
        <v>45815</v>
      </c>
      <c r="AE823" s="1">
        <v>45783</v>
      </c>
      <c r="AF823" s="1">
        <v>45774</v>
      </c>
      <c r="AG823" t="s">
        <v>34</v>
      </c>
      <c r="AI823" t="s">
        <v>11791</v>
      </c>
      <c r="AJ823">
        <v>2</v>
      </c>
      <c r="AK823">
        <v>2</v>
      </c>
      <c r="AL823" t="s">
        <v>369</v>
      </c>
      <c r="AM823" t="s">
        <v>12523</v>
      </c>
      <c r="AN823" t="s">
        <v>12530</v>
      </c>
      <c r="AO823" t="s">
        <v>12703</v>
      </c>
      <c r="AP823" t="s">
        <v>14876</v>
      </c>
      <c r="AQ823" t="s">
        <v>13963</v>
      </c>
      <c r="AS823">
        <v>15504</v>
      </c>
      <c r="AT823">
        <v>5180</v>
      </c>
      <c r="AU823" s="1"/>
      <c r="AW823" t="s">
        <v>202</v>
      </c>
      <c r="AY823">
        <v>1600</v>
      </c>
      <c r="BA823" t="s">
        <v>407</v>
      </c>
      <c r="BB823" t="s">
        <v>761</v>
      </c>
      <c r="BC823" s="1">
        <v>45774</v>
      </c>
      <c r="BD823" t="s">
        <v>1118</v>
      </c>
      <c r="BE823">
        <v>357474</v>
      </c>
      <c r="BI823">
        <v>2</v>
      </c>
      <c r="BM823">
        <v>48000</v>
      </c>
    </row>
    <row r="824" spans="1:65" x14ac:dyDescent="0.3">
      <c r="A824" t="s">
        <v>14784</v>
      </c>
      <c r="B824" t="s">
        <v>87</v>
      </c>
      <c r="C824" t="s">
        <v>199</v>
      </c>
      <c r="D824" t="s">
        <v>106</v>
      </c>
      <c r="E824">
        <v>202504</v>
      </c>
      <c r="F824" t="s">
        <v>12513</v>
      </c>
      <c r="G824" t="s">
        <v>7436</v>
      </c>
      <c r="H824" s="1">
        <v>45757</v>
      </c>
      <c r="I824" t="s">
        <v>757</v>
      </c>
      <c r="J824">
        <v>8</v>
      </c>
      <c r="K824" t="s">
        <v>14874</v>
      </c>
      <c r="L824" t="s">
        <v>28</v>
      </c>
      <c r="M824" t="s">
        <v>758</v>
      </c>
      <c r="N824" t="s">
        <v>13710</v>
      </c>
      <c r="O824" t="s">
        <v>12531</v>
      </c>
      <c r="P824" t="s">
        <v>759</v>
      </c>
      <c r="Q824" t="s">
        <v>12532</v>
      </c>
      <c r="R824" t="s">
        <v>760</v>
      </c>
      <c r="S824">
        <v>48000</v>
      </c>
      <c r="T824" t="s">
        <v>32</v>
      </c>
      <c r="U824" t="s">
        <v>33</v>
      </c>
      <c r="V824" t="s">
        <v>549</v>
      </c>
      <c r="W824" t="s">
        <v>205</v>
      </c>
      <c r="X824" s="1">
        <v>45813</v>
      </c>
      <c r="Y824" s="1">
        <v>45774</v>
      </c>
      <c r="Z824" s="1"/>
      <c r="AB824" s="1">
        <v>45780</v>
      </c>
      <c r="AC824">
        <v>35</v>
      </c>
      <c r="AD824" s="1">
        <v>45815</v>
      </c>
      <c r="AE824" s="1">
        <v>45783</v>
      </c>
      <c r="AF824" s="1">
        <v>45774</v>
      </c>
      <c r="AG824" t="s">
        <v>34</v>
      </c>
      <c r="AI824" t="s">
        <v>11791</v>
      </c>
      <c r="AJ824">
        <v>2</v>
      </c>
      <c r="AK824">
        <v>2</v>
      </c>
      <c r="AL824" t="s">
        <v>369</v>
      </c>
      <c r="AM824" t="s">
        <v>12523</v>
      </c>
      <c r="AN824" t="s">
        <v>12533</v>
      </c>
      <c r="AO824" t="s">
        <v>12703</v>
      </c>
      <c r="AP824" t="s">
        <v>14876</v>
      </c>
      <c r="AQ824" t="s">
        <v>13963</v>
      </c>
      <c r="AS824">
        <v>15254</v>
      </c>
      <c r="AT824">
        <v>5180</v>
      </c>
      <c r="AU824" s="1"/>
      <c r="AW824" t="s">
        <v>202</v>
      </c>
      <c r="AY824">
        <v>1600</v>
      </c>
      <c r="BA824" t="s">
        <v>407</v>
      </c>
      <c r="BB824" t="s">
        <v>761</v>
      </c>
      <c r="BC824" s="1">
        <v>45774</v>
      </c>
      <c r="BD824" t="s">
        <v>1118</v>
      </c>
      <c r="BE824">
        <v>358071</v>
      </c>
      <c r="BI824">
        <v>2</v>
      </c>
      <c r="BM824">
        <v>48000</v>
      </c>
    </row>
    <row r="825" spans="1:65" x14ac:dyDescent="0.3">
      <c r="A825" t="s">
        <v>14784</v>
      </c>
      <c r="B825" t="s">
        <v>87</v>
      </c>
      <c r="C825" t="s">
        <v>45</v>
      </c>
      <c r="D825" t="s">
        <v>766</v>
      </c>
      <c r="E825">
        <v>202504</v>
      </c>
      <c r="F825" t="s">
        <v>12513</v>
      </c>
      <c r="G825" t="s">
        <v>401</v>
      </c>
      <c r="H825" s="1">
        <v>45714</v>
      </c>
      <c r="I825" t="s">
        <v>757</v>
      </c>
      <c r="J825">
        <v>8</v>
      </c>
      <c r="K825" t="s">
        <v>14871</v>
      </c>
      <c r="L825" t="s">
        <v>48</v>
      </c>
      <c r="M825" t="s">
        <v>777</v>
      </c>
      <c r="N825" t="s">
        <v>13710</v>
      </c>
      <c r="O825" t="s">
        <v>7511</v>
      </c>
      <c r="P825" t="s">
        <v>767</v>
      </c>
      <c r="Q825" t="s">
        <v>7512</v>
      </c>
      <c r="R825" t="s">
        <v>768</v>
      </c>
      <c r="S825">
        <v>20000</v>
      </c>
      <c r="T825" t="s">
        <v>32</v>
      </c>
      <c r="U825" t="s">
        <v>33</v>
      </c>
      <c r="V825" t="s">
        <v>670</v>
      </c>
      <c r="W825" t="s">
        <v>104</v>
      </c>
      <c r="X825" s="1">
        <v>45790</v>
      </c>
      <c r="Y825" s="1">
        <v>45776</v>
      </c>
      <c r="Z825" s="1"/>
      <c r="AB825" s="1">
        <v>45785</v>
      </c>
      <c r="AC825">
        <v>15</v>
      </c>
      <c r="AD825" s="1">
        <v>45800</v>
      </c>
      <c r="AE825" s="1">
        <v>45792</v>
      </c>
      <c r="AF825" s="1">
        <v>45776</v>
      </c>
      <c r="AG825" t="s">
        <v>34</v>
      </c>
      <c r="AI825" t="s">
        <v>11791</v>
      </c>
      <c r="AJ825">
        <v>1</v>
      </c>
      <c r="AK825">
        <v>1</v>
      </c>
      <c r="AL825" t="s">
        <v>320</v>
      </c>
      <c r="AM825" t="s">
        <v>12534</v>
      </c>
      <c r="AN825" t="s">
        <v>12535</v>
      </c>
      <c r="AO825" t="s">
        <v>12687</v>
      </c>
      <c r="AP825" t="s">
        <v>10369</v>
      </c>
      <c r="AQ825" t="s">
        <v>13963</v>
      </c>
      <c r="AS825">
        <v>10242</v>
      </c>
      <c r="AT825">
        <v>1804</v>
      </c>
      <c r="AU825" s="1"/>
      <c r="AW825" t="s">
        <v>1182</v>
      </c>
      <c r="AY825">
        <v>704</v>
      </c>
      <c r="BA825" t="s">
        <v>407</v>
      </c>
      <c r="BB825" t="s">
        <v>761</v>
      </c>
      <c r="BC825" s="1">
        <v>45776</v>
      </c>
      <c r="BD825" t="s">
        <v>13965</v>
      </c>
      <c r="BE825">
        <v>24400</v>
      </c>
      <c r="BI825">
        <v>1</v>
      </c>
      <c r="BM825">
        <v>20000</v>
      </c>
    </row>
    <row r="826" spans="1:65" x14ac:dyDescent="0.3">
      <c r="A826" t="s">
        <v>14784</v>
      </c>
      <c r="B826" t="s">
        <v>87</v>
      </c>
      <c r="C826" t="s">
        <v>45</v>
      </c>
      <c r="D826" t="s">
        <v>766</v>
      </c>
      <c r="E826">
        <v>202504</v>
      </c>
      <c r="F826" t="s">
        <v>12513</v>
      </c>
      <c r="G826" t="s">
        <v>401</v>
      </c>
      <c r="H826" s="1">
        <v>45714</v>
      </c>
      <c r="I826" t="s">
        <v>757</v>
      </c>
      <c r="J826">
        <v>8</v>
      </c>
      <c r="K826" t="s">
        <v>14871</v>
      </c>
      <c r="L826" t="s">
        <v>48</v>
      </c>
      <c r="M826" t="s">
        <v>777</v>
      </c>
      <c r="N826" t="s">
        <v>13710</v>
      </c>
      <c r="O826" t="s">
        <v>7513</v>
      </c>
      <c r="P826" t="s">
        <v>767</v>
      </c>
      <c r="Q826" t="s">
        <v>7514</v>
      </c>
      <c r="R826" t="s">
        <v>768</v>
      </c>
      <c r="S826">
        <v>20000</v>
      </c>
      <c r="T826" t="s">
        <v>32</v>
      </c>
      <c r="U826" t="s">
        <v>33</v>
      </c>
      <c r="V826" t="s">
        <v>670</v>
      </c>
      <c r="W826" t="s">
        <v>104</v>
      </c>
      <c r="X826" s="1">
        <v>45797</v>
      </c>
      <c r="Y826" s="1">
        <v>45776</v>
      </c>
      <c r="Z826" s="1"/>
      <c r="AB826" s="1">
        <v>45785</v>
      </c>
      <c r="AC826">
        <v>15</v>
      </c>
      <c r="AD826" s="1">
        <v>45800</v>
      </c>
      <c r="AE826" s="1">
        <v>45792</v>
      </c>
      <c r="AF826" s="1">
        <v>45776</v>
      </c>
      <c r="AG826" t="s">
        <v>34</v>
      </c>
      <c r="AI826" t="s">
        <v>11791</v>
      </c>
      <c r="AJ826">
        <v>1</v>
      </c>
      <c r="AK826">
        <v>1</v>
      </c>
      <c r="AL826" t="s">
        <v>320</v>
      </c>
      <c r="AM826" t="s">
        <v>12536</v>
      </c>
      <c r="AN826" t="s">
        <v>12537</v>
      </c>
      <c r="AO826" t="s">
        <v>12687</v>
      </c>
      <c r="AP826" t="s">
        <v>10369</v>
      </c>
      <c r="AQ826" t="s">
        <v>13963</v>
      </c>
      <c r="AS826">
        <v>10042</v>
      </c>
      <c r="AT826">
        <v>1804</v>
      </c>
      <c r="AU826" s="1"/>
      <c r="AW826" t="s">
        <v>1182</v>
      </c>
      <c r="AY826">
        <v>704</v>
      </c>
      <c r="BA826" t="s">
        <v>407</v>
      </c>
      <c r="BB826" t="s">
        <v>761</v>
      </c>
      <c r="BC826" s="1">
        <v>45776</v>
      </c>
      <c r="BD826" t="s">
        <v>13965</v>
      </c>
      <c r="BE826">
        <v>24400</v>
      </c>
      <c r="BI826">
        <v>1</v>
      </c>
      <c r="BM826">
        <v>20000</v>
      </c>
    </row>
    <row r="827" spans="1:65" x14ac:dyDescent="0.3">
      <c r="A827" t="s">
        <v>14784</v>
      </c>
      <c r="B827" t="s">
        <v>87</v>
      </c>
      <c r="C827" t="s">
        <v>45</v>
      </c>
      <c r="D827" t="s">
        <v>769</v>
      </c>
      <c r="E827">
        <v>202504</v>
      </c>
      <c r="F827" t="s">
        <v>12513</v>
      </c>
      <c r="G827" t="s">
        <v>2262</v>
      </c>
      <c r="H827" s="1">
        <v>45729</v>
      </c>
      <c r="I827" t="s">
        <v>757</v>
      </c>
      <c r="J827">
        <v>8</v>
      </c>
      <c r="K827" t="s">
        <v>14872</v>
      </c>
      <c r="L827" t="s">
        <v>28</v>
      </c>
      <c r="M827" t="s">
        <v>837</v>
      </c>
      <c r="N827" t="s">
        <v>13710</v>
      </c>
      <c r="O827" t="s">
        <v>10354</v>
      </c>
      <c r="P827" t="s">
        <v>772</v>
      </c>
      <c r="Q827" t="s">
        <v>10355</v>
      </c>
      <c r="R827" t="s">
        <v>773</v>
      </c>
      <c r="S827">
        <v>15600</v>
      </c>
      <c r="T827" t="s">
        <v>32</v>
      </c>
      <c r="U827" t="s">
        <v>33</v>
      </c>
      <c r="V827" t="s">
        <v>524</v>
      </c>
      <c r="W827" t="s">
        <v>257</v>
      </c>
      <c r="X827" s="1">
        <v>45789</v>
      </c>
      <c r="Y827" s="1">
        <v>45773</v>
      </c>
      <c r="Z827" s="1">
        <v>45774</v>
      </c>
      <c r="AB827" s="1">
        <v>45787</v>
      </c>
      <c r="AC827">
        <v>2</v>
      </c>
      <c r="AD827" s="1">
        <v>45789</v>
      </c>
      <c r="AE827" s="1">
        <v>45786</v>
      </c>
      <c r="AF827" s="1">
        <v>45777</v>
      </c>
      <c r="AG827" t="s">
        <v>34</v>
      </c>
      <c r="AI827" t="s">
        <v>11787</v>
      </c>
      <c r="AJ827">
        <v>1</v>
      </c>
      <c r="AK827">
        <v>1</v>
      </c>
      <c r="AL827" t="s">
        <v>486</v>
      </c>
      <c r="AM827" t="s">
        <v>12538</v>
      </c>
      <c r="AN827" t="s">
        <v>12539</v>
      </c>
      <c r="AO827" t="s">
        <v>14798</v>
      </c>
      <c r="AP827" t="s">
        <v>486</v>
      </c>
      <c r="AQ827" t="s">
        <v>13963</v>
      </c>
      <c r="AS827">
        <v>11248</v>
      </c>
      <c r="AT827">
        <v>1000</v>
      </c>
      <c r="AU827" s="1"/>
      <c r="AW827" t="s">
        <v>258</v>
      </c>
      <c r="AY827">
        <v>1000</v>
      </c>
      <c r="BA827" t="s">
        <v>407</v>
      </c>
      <c r="BB827" t="s">
        <v>761</v>
      </c>
      <c r="BC827" s="1">
        <v>45777</v>
      </c>
      <c r="BD827" t="s">
        <v>1118</v>
      </c>
      <c r="BE827">
        <v>309364</v>
      </c>
      <c r="BI827">
        <v>1</v>
      </c>
      <c r="BM827">
        <v>15600</v>
      </c>
    </row>
    <row r="828" spans="1:65" x14ac:dyDescent="0.3">
      <c r="A828" t="s">
        <v>14784</v>
      </c>
      <c r="B828" t="s">
        <v>87</v>
      </c>
      <c r="C828" t="s">
        <v>45</v>
      </c>
      <c r="D828" t="s">
        <v>774</v>
      </c>
      <c r="E828">
        <v>202504</v>
      </c>
      <c r="F828" t="s">
        <v>12513</v>
      </c>
      <c r="G828" t="s">
        <v>2262</v>
      </c>
      <c r="H828" s="1">
        <v>45742</v>
      </c>
      <c r="I828" t="s">
        <v>757</v>
      </c>
      <c r="J828">
        <v>8</v>
      </c>
      <c r="K828" t="s">
        <v>80</v>
      </c>
      <c r="L828" t="s">
        <v>28</v>
      </c>
      <c r="M828" t="s">
        <v>256</v>
      </c>
      <c r="N828" t="s">
        <v>13710</v>
      </c>
      <c r="O828" t="s">
        <v>10378</v>
      </c>
      <c r="P828" t="s">
        <v>775</v>
      </c>
      <c r="Q828" t="s">
        <v>10379</v>
      </c>
      <c r="R828" t="s">
        <v>776</v>
      </c>
      <c r="S828">
        <v>16800</v>
      </c>
      <c r="T828" t="s">
        <v>32</v>
      </c>
      <c r="U828" t="s">
        <v>33</v>
      </c>
      <c r="V828" t="s">
        <v>485</v>
      </c>
      <c r="W828" t="s">
        <v>257</v>
      </c>
      <c r="X828" s="1">
        <v>45796</v>
      </c>
      <c r="Y828" s="1">
        <v>45773</v>
      </c>
      <c r="Z828" s="1">
        <v>45774</v>
      </c>
      <c r="AB828" s="1">
        <v>45788</v>
      </c>
      <c r="AC828">
        <v>6</v>
      </c>
      <c r="AD828" s="1">
        <v>45794</v>
      </c>
      <c r="AE828" s="1">
        <v>45787</v>
      </c>
      <c r="AF828" s="1">
        <v>45777</v>
      </c>
      <c r="AG828" t="s">
        <v>34</v>
      </c>
      <c r="AH828" t="s">
        <v>14877</v>
      </c>
      <c r="AI828" t="s">
        <v>11787</v>
      </c>
      <c r="AJ828">
        <v>1</v>
      </c>
      <c r="AK828">
        <v>1</v>
      </c>
      <c r="AL828" t="s">
        <v>486</v>
      </c>
      <c r="AM828" t="s">
        <v>12191</v>
      </c>
      <c r="AN828" t="s">
        <v>12540</v>
      </c>
      <c r="AO828" t="s">
        <v>14798</v>
      </c>
      <c r="AP828" t="s">
        <v>486</v>
      </c>
      <c r="AQ828" t="s">
        <v>13963</v>
      </c>
      <c r="AS828">
        <v>15063</v>
      </c>
      <c r="AT828">
        <v>1000</v>
      </c>
      <c r="AU828" s="1"/>
      <c r="AW828" t="s">
        <v>368</v>
      </c>
      <c r="AY828">
        <v>1000</v>
      </c>
      <c r="BA828" t="s">
        <v>407</v>
      </c>
      <c r="BB828" t="s">
        <v>761</v>
      </c>
      <c r="BC828" s="1">
        <v>45784</v>
      </c>
      <c r="BD828" t="s">
        <v>13975</v>
      </c>
      <c r="BE828">
        <v>4964299</v>
      </c>
      <c r="BF828" t="s">
        <v>14878</v>
      </c>
      <c r="BG828">
        <v>400</v>
      </c>
      <c r="BH828" t="s">
        <v>14879</v>
      </c>
      <c r="BI828">
        <v>1</v>
      </c>
      <c r="BM828">
        <v>16800</v>
      </c>
    </row>
    <row r="829" spans="1:65" x14ac:dyDescent="0.3">
      <c r="A829" t="s">
        <v>14784</v>
      </c>
      <c r="B829" t="s">
        <v>87</v>
      </c>
      <c r="C829" t="s">
        <v>45</v>
      </c>
      <c r="D829" t="s">
        <v>774</v>
      </c>
      <c r="E829">
        <v>202505</v>
      </c>
      <c r="F829" t="s">
        <v>12513</v>
      </c>
      <c r="G829" t="s">
        <v>401</v>
      </c>
      <c r="H829" s="1">
        <v>45680</v>
      </c>
      <c r="I829" t="s">
        <v>757</v>
      </c>
      <c r="J829">
        <v>8</v>
      </c>
      <c r="K829" t="s">
        <v>80</v>
      </c>
      <c r="L829" t="s">
        <v>48</v>
      </c>
      <c r="M829" t="s">
        <v>786</v>
      </c>
      <c r="N829" t="s">
        <v>13710</v>
      </c>
      <c r="O829" t="s">
        <v>10351</v>
      </c>
      <c r="P829" t="s">
        <v>787</v>
      </c>
      <c r="Q829" t="s">
        <v>10352</v>
      </c>
      <c r="R829" t="s">
        <v>788</v>
      </c>
      <c r="S829">
        <v>18000</v>
      </c>
      <c r="T829" t="s">
        <v>32</v>
      </c>
      <c r="U829" t="s">
        <v>33</v>
      </c>
      <c r="V829" t="s">
        <v>593</v>
      </c>
      <c r="W829" t="s">
        <v>95</v>
      </c>
      <c r="X829" s="1">
        <v>45797</v>
      </c>
      <c r="Y829" s="1">
        <v>45773</v>
      </c>
      <c r="Z829" s="1">
        <v>45774</v>
      </c>
      <c r="AB829" s="1">
        <v>45788</v>
      </c>
      <c r="AC829">
        <v>9</v>
      </c>
      <c r="AD829" s="1">
        <v>45797</v>
      </c>
      <c r="AE829" s="1">
        <v>45795</v>
      </c>
      <c r="AF829" s="1">
        <v>45790</v>
      </c>
      <c r="AG829" t="s">
        <v>34</v>
      </c>
      <c r="AH829" t="s">
        <v>14877</v>
      </c>
      <c r="AI829" t="s">
        <v>11787</v>
      </c>
      <c r="AJ829">
        <v>1</v>
      </c>
      <c r="AK829">
        <v>1</v>
      </c>
      <c r="AL829" t="s">
        <v>96</v>
      </c>
      <c r="AM829" t="s">
        <v>10353</v>
      </c>
      <c r="AN829" t="s">
        <v>12541</v>
      </c>
      <c r="AO829" t="s">
        <v>14786</v>
      </c>
      <c r="AP829" t="s">
        <v>96</v>
      </c>
      <c r="AQ829" t="s">
        <v>13963</v>
      </c>
      <c r="AS829">
        <v>5572</v>
      </c>
      <c r="AT829">
        <v>700</v>
      </c>
      <c r="AU829" s="1"/>
      <c r="AW829" t="s">
        <v>313</v>
      </c>
      <c r="AY829">
        <v>700</v>
      </c>
      <c r="BA829" t="s">
        <v>407</v>
      </c>
      <c r="BB829" t="s">
        <v>761</v>
      </c>
      <c r="BC829" s="1">
        <v>45785</v>
      </c>
      <c r="BD829" t="s">
        <v>13965</v>
      </c>
      <c r="BE829">
        <v>39600</v>
      </c>
      <c r="BH829" t="s">
        <v>14879</v>
      </c>
      <c r="BI829">
        <v>1</v>
      </c>
      <c r="BM829">
        <v>18000</v>
      </c>
    </row>
    <row r="830" spans="1:65" x14ac:dyDescent="0.3">
      <c r="A830" t="s">
        <v>14784</v>
      </c>
      <c r="B830" t="s">
        <v>87</v>
      </c>
      <c r="C830" t="s">
        <v>538</v>
      </c>
      <c r="D830" t="s">
        <v>106</v>
      </c>
      <c r="E830">
        <v>202505</v>
      </c>
      <c r="F830" t="s">
        <v>12513</v>
      </c>
      <c r="G830" t="s">
        <v>12542</v>
      </c>
      <c r="H830" s="1">
        <v>45764</v>
      </c>
      <c r="I830" t="s">
        <v>757</v>
      </c>
      <c r="J830">
        <v>8</v>
      </c>
      <c r="K830" t="s">
        <v>14874</v>
      </c>
      <c r="L830" t="s">
        <v>48</v>
      </c>
      <c r="M830" t="s">
        <v>12543</v>
      </c>
      <c r="N830" t="s">
        <v>13710</v>
      </c>
      <c r="O830" t="s">
        <v>12544</v>
      </c>
      <c r="P830" t="s">
        <v>809</v>
      </c>
      <c r="Q830" t="s">
        <v>12545</v>
      </c>
      <c r="R830" t="s">
        <v>810</v>
      </c>
      <c r="S830">
        <v>36000</v>
      </c>
      <c r="T830" t="s">
        <v>32</v>
      </c>
      <c r="U830" t="s">
        <v>33</v>
      </c>
      <c r="V830" t="s">
        <v>12546</v>
      </c>
      <c r="W830" t="s">
        <v>658</v>
      </c>
      <c r="X830" s="1">
        <v>45815</v>
      </c>
      <c r="Y830" s="1">
        <v>45781</v>
      </c>
      <c r="Z830" s="1">
        <v>45783</v>
      </c>
      <c r="AB830" s="1">
        <v>45788</v>
      </c>
      <c r="AC830">
        <v>40</v>
      </c>
      <c r="AD830" s="1">
        <v>45828</v>
      </c>
      <c r="AE830" s="1">
        <v>45789</v>
      </c>
      <c r="AF830" s="1">
        <v>45784</v>
      </c>
      <c r="AG830" t="s">
        <v>34</v>
      </c>
      <c r="AI830" t="s">
        <v>11787</v>
      </c>
      <c r="AJ830">
        <v>2</v>
      </c>
      <c r="AK830">
        <v>2</v>
      </c>
      <c r="AL830" t="s">
        <v>1954</v>
      </c>
      <c r="AM830" t="s">
        <v>12547</v>
      </c>
      <c r="AN830" t="s">
        <v>12548</v>
      </c>
      <c r="AO830" t="s">
        <v>12703</v>
      </c>
      <c r="AP830" t="s">
        <v>560</v>
      </c>
      <c r="AQ830" t="s">
        <v>13963</v>
      </c>
      <c r="AS830">
        <v>9914</v>
      </c>
      <c r="AT830">
        <v>6746</v>
      </c>
      <c r="AU830" s="1"/>
      <c r="AW830" t="s">
        <v>12549</v>
      </c>
      <c r="AY830">
        <v>3373</v>
      </c>
      <c r="BA830" t="s">
        <v>407</v>
      </c>
      <c r="BB830" t="s">
        <v>761</v>
      </c>
      <c r="BC830" s="1">
        <v>45786</v>
      </c>
      <c r="BD830" t="s">
        <v>13965</v>
      </c>
      <c r="BE830">
        <v>45000</v>
      </c>
      <c r="BI830">
        <v>2</v>
      </c>
      <c r="BM830">
        <v>36000</v>
      </c>
    </row>
    <row r="831" spans="1:65" x14ac:dyDescent="0.3">
      <c r="A831" t="s">
        <v>14784</v>
      </c>
      <c r="B831" t="s">
        <v>87</v>
      </c>
      <c r="C831" t="s">
        <v>45</v>
      </c>
      <c r="D831" t="s">
        <v>106</v>
      </c>
      <c r="E831">
        <v>202505</v>
      </c>
      <c r="F831" t="s">
        <v>12513</v>
      </c>
      <c r="G831" t="s">
        <v>401</v>
      </c>
      <c r="H831" s="1">
        <v>45715</v>
      </c>
      <c r="I831" t="s">
        <v>757</v>
      </c>
      <c r="J831">
        <v>8</v>
      </c>
      <c r="K831" t="s">
        <v>14874</v>
      </c>
      <c r="L831" t="s">
        <v>48</v>
      </c>
      <c r="M831" t="s">
        <v>815</v>
      </c>
      <c r="N831" t="s">
        <v>13710</v>
      </c>
      <c r="O831" t="s">
        <v>10356</v>
      </c>
      <c r="P831" t="s">
        <v>763</v>
      </c>
      <c r="Q831" t="s">
        <v>10357</v>
      </c>
      <c r="R831" t="s">
        <v>764</v>
      </c>
      <c r="S831">
        <v>16800</v>
      </c>
      <c r="T831" t="s">
        <v>32</v>
      </c>
      <c r="U831" t="s">
        <v>33</v>
      </c>
      <c r="V831" t="s">
        <v>617</v>
      </c>
      <c r="W831" t="s">
        <v>137</v>
      </c>
      <c r="X831" s="1">
        <v>45802</v>
      </c>
      <c r="Y831" s="1">
        <v>45781</v>
      </c>
      <c r="Z831" s="1">
        <v>45783</v>
      </c>
      <c r="AB831" s="1">
        <v>45790</v>
      </c>
      <c r="AC831">
        <v>12</v>
      </c>
      <c r="AD831" s="1">
        <v>45802</v>
      </c>
      <c r="AE831" s="1">
        <v>45794</v>
      </c>
      <c r="AF831" s="1">
        <v>45790</v>
      </c>
      <c r="AG831" t="s">
        <v>34</v>
      </c>
      <c r="AI831" t="s">
        <v>11787</v>
      </c>
      <c r="AJ831">
        <v>1</v>
      </c>
      <c r="AK831">
        <v>1</v>
      </c>
      <c r="AL831" t="s">
        <v>369</v>
      </c>
      <c r="AM831" t="s">
        <v>10358</v>
      </c>
      <c r="AN831" t="s">
        <v>12550</v>
      </c>
      <c r="AO831" t="s">
        <v>12703</v>
      </c>
      <c r="AP831" t="s">
        <v>821</v>
      </c>
      <c r="AQ831" t="s">
        <v>13963</v>
      </c>
      <c r="AS831">
        <v>6032</v>
      </c>
      <c r="AT831">
        <v>950</v>
      </c>
      <c r="AU831" s="1"/>
      <c r="AW831" t="s">
        <v>157</v>
      </c>
      <c r="AY831">
        <v>950</v>
      </c>
      <c r="BA831" t="s">
        <v>407</v>
      </c>
      <c r="BB831" t="s">
        <v>761</v>
      </c>
      <c r="BC831" s="1">
        <v>45786</v>
      </c>
      <c r="BD831" t="s">
        <v>13965</v>
      </c>
      <c r="BE831">
        <v>18480</v>
      </c>
      <c r="BI831">
        <v>1</v>
      </c>
      <c r="BM831">
        <v>16800</v>
      </c>
    </row>
    <row r="832" spans="1:65" x14ac:dyDescent="0.3">
      <c r="A832" t="s">
        <v>14784</v>
      </c>
      <c r="B832" t="s">
        <v>87</v>
      </c>
      <c r="C832" t="s">
        <v>199</v>
      </c>
      <c r="D832" t="s">
        <v>106</v>
      </c>
      <c r="E832">
        <v>202505</v>
      </c>
      <c r="F832" t="s">
        <v>12513</v>
      </c>
      <c r="G832" t="s">
        <v>7436</v>
      </c>
      <c r="H832" s="1">
        <v>45757</v>
      </c>
      <c r="I832" t="s">
        <v>757</v>
      </c>
      <c r="J832">
        <v>8</v>
      </c>
      <c r="K832" t="s">
        <v>14874</v>
      </c>
      <c r="L832" t="s">
        <v>28</v>
      </c>
      <c r="M832" t="s">
        <v>758</v>
      </c>
      <c r="N832" t="s">
        <v>13710</v>
      </c>
      <c r="O832" t="s">
        <v>12551</v>
      </c>
      <c r="P832" t="s">
        <v>759</v>
      </c>
      <c r="Q832" t="s">
        <v>12552</v>
      </c>
      <c r="R832" t="s">
        <v>760</v>
      </c>
      <c r="S832">
        <v>48000</v>
      </c>
      <c r="T832" t="s">
        <v>32</v>
      </c>
      <c r="U832" t="s">
        <v>33</v>
      </c>
      <c r="V832" t="s">
        <v>549</v>
      </c>
      <c r="W832" t="s">
        <v>205</v>
      </c>
      <c r="X832" s="1">
        <v>45824</v>
      </c>
      <c r="Y832" s="1">
        <v>45785</v>
      </c>
      <c r="Z832" s="1"/>
      <c r="AB832" s="1">
        <v>45791</v>
      </c>
      <c r="AC832">
        <v>35</v>
      </c>
      <c r="AD832" s="1">
        <v>45826</v>
      </c>
      <c r="AE832" s="1">
        <v>45792</v>
      </c>
      <c r="AF832" s="1">
        <v>45785</v>
      </c>
      <c r="AG832" t="s">
        <v>34</v>
      </c>
      <c r="AI832" t="s">
        <v>11791</v>
      </c>
      <c r="AJ832">
        <v>2</v>
      </c>
      <c r="AK832">
        <v>2</v>
      </c>
      <c r="AL832" t="s">
        <v>369</v>
      </c>
      <c r="AM832" t="s">
        <v>12553</v>
      </c>
      <c r="AN832" t="s">
        <v>12554</v>
      </c>
      <c r="AO832" t="s">
        <v>12703</v>
      </c>
      <c r="AP832" t="s">
        <v>14876</v>
      </c>
      <c r="AQ832" t="s">
        <v>13963</v>
      </c>
      <c r="AS832">
        <v>15254</v>
      </c>
      <c r="AT832">
        <v>5070</v>
      </c>
      <c r="AU832" s="1"/>
      <c r="AW832" t="s">
        <v>202</v>
      </c>
      <c r="AY832">
        <v>1600</v>
      </c>
      <c r="BA832" t="s">
        <v>407</v>
      </c>
      <c r="BB832" t="s">
        <v>761</v>
      </c>
      <c r="BC832" s="1">
        <v>45785</v>
      </c>
      <c r="BD832" t="s">
        <v>1118</v>
      </c>
      <c r="BE832">
        <v>358369</v>
      </c>
      <c r="BI832">
        <v>2</v>
      </c>
      <c r="BM832">
        <v>48000</v>
      </c>
    </row>
    <row r="833" spans="1:66" x14ac:dyDescent="0.3">
      <c r="A833" t="s">
        <v>14784</v>
      </c>
      <c r="B833" t="s">
        <v>87</v>
      </c>
      <c r="C833" t="s">
        <v>199</v>
      </c>
      <c r="D833" t="s">
        <v>106</v>
      </c>
      <c r="E833">
        <v>202505</v>
      </c>
      <c r="F833" t="s">
        <v>12513</v>
      </c>
      <c r="G833" t="s">
        <v>7436</v>
      </c>
      <c r="H833" s="1">
        <v>45757</v>
      </c>
      <c r="I833" t="s">
        <v>757</v>
      </c>
      <c r="J833">
        <v>8</v>
      </c>
      <c r="K833" t="s">
        <v>14874</v>
      </c>
      <c r="L833" t="s">
        <v>28</v>
      </c>
      <c r="M833" t="s">
        <v>758</v>
      </c>
      <c r="N833" t="s">
        <v>13710</v>
      </c>
      <c r="O833" t="s">
        <v>12555</v>
      </c>
      <c r="P833" t="s">
        <v>759</v>
      </c>
      <c r="Q833" t="s">
        <v>12556</v>
      </c>
      <c r="R833" t="s">
        <v>760</v>
      </c>
      <c r="S833">
        <v>48000</v>
      </c>
      <c r="T833" t="s">
        <v>32</v>
      </c>
      <c r="U833" t="s">
        <v>33</v>
      </c>
      <c r="V833" t="s">
        <v>549</v>
      </c>
      <c r="W833" t="s">
        <v>205</v>
      </c>
      <c r="X833" s="1">
        <v>45824</v>
      </c>
      <c r="Y833" s="1">
        <v>45785</v>
      </c>
      <c r="Z833" s="1"/>
      <c r="AB833" s="1">
        <v>45791</v>
      </c>
      <c r="AC833">
        <v>35</v>
      </c>
      <c r="AD833" s="1">
        <v>45826</v>
      </c>
      <c r="AE833" s="1">
        <v>45792</v>
      </c>
      <c r="AF833" s="1">
        <v>45785</v>
      </c>
      <c r="AG833" t="s">
        <v>34</v>
      </c>
      <c r="AI833" t="s">
        <v>11791</v>
      </c>
      <c r="AJ833">
        <v>2</v>
      </c>
      <c r="AK833">
        <v>2</v>
      </c>
      <c r="AL833" t="s">
        <v>369</v>
      </c>
      <c r="AM833" t="s">
        <v>12553</v>
      </c>
      <c r="AN833" t="s">
        <v>12557</v>
      </c>
      <c r="AO833" t="s">
        <v>12703</v>
      </c>
      <c r="AP833" t="s">
        <v>14876</v>
      </c>
      <c r="AQ833" t="s">
        <v>13963</v>
      </c>
      <c r="AS833">
        <v>15254</v>
      </c>
      <c r="AT833">
        <v>5070</v>
      </c>
      <c r="AU833" s="1"/>
      <c r="AW833" t="s">
        <v>202</v>
      </c>
      <c r="AY833">
        <v>1600</v>
      </c>
      <c r="BA833" t="s">
        <v>407</v>
      </c>
      <c r="BB833" t="s">
        <v>761</v>
      </c>
      <c r="BC833" s="1">
        <v>45785</v>
      </c>
      <c r="BD833" t="s">
        <v>1118</v>
      </c>
      <c r="BE833">
        <v>358369</v>
      </c>
      <c r="BI833">
        <v>2</v>
      </c>
      <c r="BM833">
        <v>48000</v>
      </c>
    </row>
    <row r="834" spans="1:66" x14ac:dyDescent="0.3">
      <c r="A834" t="s">
        <v>14784</v>
      </c>
      <c r="B834" t="s">
        <v>87</v>
      </c>
      <c r="C834" t="s">
        <v>23</v>
      </c>
      <c r="D834" t="s">
        <v>106</v>
      </c>
      <c r="E834">
        <v>202505</v>
      </c>
      <c r="F834" t="s">
        <v>12513</v>
      </c>
      <c r="G834" t="s">
        <v>2032</v>
      </c>
      <c r="H834" s="1">
        <v>45734</v>
      </c>
      <c r="I834" t="s">
        <v>771</v>
      </c>
      <c r="J834">
        <v>8</v>
      </c>
      <c r="K834" t="s">
        <v>14874</v>
      </c>
      <c r="L834" t="s">
        <v>28</v>
      </c>
      <c r="M834" t="s">
        <v>29</v>
      </c>
      <c r="N834" t="s">
        <v>13710</v>
      </c>
      <c r="O834" t="s">
        <v>10374</v>
      </c>
      <c r="P834" t="s">
        <v>763</v>
      </c>
      <c r="Q834" t="s">
        <v>10375</v>
      </c>
      <c r="R834" t="s">
        <v>764</v>
      </c>
      <c r="S834">
        <v>16800</v>
      </c>
      <c r="T834" t="s">
        <v>32</v>
      </c>
      <c r="U834" t="s">
        <v>33</v>
      </c>
      <c r="V834" t="s">
        <v>433</v>
      </c>
      <c r="W834" t="s">
        <v>23</v>
      </c>
      <c r="X834" s="1">
        <v>45807</v>
      </c>
      <c r="Y834" s="1">
        <v>45781</v>
      </c>
      <c r="Z834" s="1">
        <v>45783</v>
      </c>
      <c r="AB834" s="1">
        <v>45793</v>
      </c>
      <c r="AC834">
        <v>16</v>
      </c>
      <c r="AD834" s="1">
        <v>45809</v>
      </c>
      <c r="AE834" s="1">
        <v>45791</v>
      </c>
      <c r="AF834" s="1">
        <v>45786</v>
      </c>
      <c r="AG834" t="s">
        <v>34</v>
      </c>
      <c r="AI834" t="s">
        <v>11787</v>
      </c>
      <c r="AJ834">
        <v>1</v>
      </c>
      <c r="AK834">
        <v>1</v>
      </c>
      <c r="AL834" t="s">
        <v>44</v>
      </c>
      <c r="AM834" t="s">
        <v>12558</v>
      </c>
      <c r="AN834" t="s">
        <v>12559</v>
      </c>
      <c r="AO834" t="s">
        <v>14786</v>
      </c>
      <c r="AP834" t="s">
        <v>820</v>
      </c>
      <c r="AQ834" t="s">
        <v>13963</v>
      </c>
      <c r="AS834">
        <v>5872</v>
      </c>
      <c r="AT834">
        <v>1351</v>
      </c>
      <c r="AU834" s="1"/>
      <c r="AW834" t="s">
        <v>38</v>
      </c>
      <c r="AY834">
        <v>1351</v>
      </c>
      <c r="BA834" t="s">
        <v>407</v>
      </c>
      <c r="BB834" t="s">
        <v>761</v>
      </c>
      <c r="BC834" s="1">
        <v>45786</v>
      </c>
      <c r="BD834" t="s">
        <v>13965</v>
      </c>
      <c r="BE834">
        <v>16027</v>
      </c>
      <c r="BI834">
        <v>1</v>
      </c>
      <c r="BM834">
        <v>16800</v>
      </c>
    </row>
    <row r="835" spans="1:66" x14ac:dyDescent="0.3">
      <c r="A835" t="s">
        <v>14784</v>
      </c>
      <c r="B835" t="s">
        <v>87</v>
      </c>
      <c r="C835" t="s">
        <v>23</v>
      </c>
      <c r="D835" t="s">
        <v>766</v>
      </c>
      <c r="E835">
        <v>202505</v>
      </c>
      <c r="F835" t="s">
        <v>12513</v>
      </c>
      <c r="G835" t="s">
        <v>2032</v>
      </c>
      <c r="H835" s="1">
        <v>45735</v>
      </c>
      <c r="I835" t="s">
        <v>771</v>
      </c>
      <c r="J835">
        <v>8</v>
      </c>
      <c r="K835" t="s">
        <v>14871</v>
      </c>
      <c r="L835" t="s">
        <v>28</v>
      </c>
      <c r="M835" t="s">
        <v>29</v>
      </c>
      <c r="N835" t="s">
        <v>13710</v>
      </c>
      <c r="O835" t="s">
        <v>10376</v>
      </c>
      <c r="P835" t="s">
        <v>781</v>
      </c>
      <c r="Q835" t="s">
        <v>10377</v>
      </c>
      <c r="R835" t="s">
        <v>782</v>
      </c>
      <c r="S835">
        <v>14400</v>
      </c>
      <c r="T835" t="s">
        <v>32</v>
      </c>
      <c r="U835" t="s">
        <v>526</v>
      </c>
      <c r="V835" t="s">
        <v>1802</v>
      </c>
      <c r="W835" t="s">
        <v>23</v>
      </c>
      <c r="X835" s="1">
        <v>45797</v>
      </c>
      <c r="Y835" s="1">
        <v>45780</v>
      </c>
      <c r="Z835" s="1">
        <v>45783</v>
      </c>
      <c r="AB835" s="1">
        <v>45793</v>
      </c>
      <c r="AC835">
        <v>23</v>
      </c>
      <c r="AD835" s="1">
        <v>45816</v>
      </c>
      <c r="AE835" s="1">
        <v>45791</v>
      </c>
      <c r="AF835" s="1">
        <v>45786</v>
      </c>
      <c r="AG835" t="s">
        <v>34</v>
      </c>
      <c r="AI835" t="s">
        <v>11787</v>
      </c>
      <c r="AJ835">
        <v>1</v>
      </c>
      <c r="AK835">
        <v>1</v>
      </c>
      <c r="AL835" t="s">
        <v>44</v>
      </c>
      <c r="AM835" t="s">
        <v>12558</v>
      </c>
      <c r="AN835" t="s">
        <v>12560</v>
      </c>
      <c r="AO835" t="s">
        <v>14786</v>
      </c>
      <c r="AP835" t="s">
        <v>44</v>
      </c>
      <c r="AQ835" t="s">
        <v>13963</v>
      </c>
      <c r="AS835">
        <v>5522</v>
      </c>
      <c r="AT835">
        <v>2315</v>
      </c>
      <c r="AU835" s="1"/>
      <c r="AW835" t="s">
        <v>2033</v>
      </c>
      <c r="AY835">
        <v>2315</v>
      </c>
      <c r="BA835" t="s">
        <v>407</v>
      </c>
      <c r="BB835" t="s">
        <v>761</v>
      </c>
      <c r="BC835" s="1">
        <v>45786</v>
      </c>
      <c r="BD835" t="s">
        <v>13965</v>
      </c>
      <c r="BE835">
        <v>20097</v>
      </c>
      <c r="BI835">
        <v>1</v>
      </c>
      <c r="BM835">
        <v>14400</v>
      </c>
    </row>
    <row r="836" spans="1:66" x14ac:dyDescent="0.3">
      <c r="A836" t="s">
        <v>14784</v>
      </c>
      <c r="B836" t="s">
        <v>87</v>
      </c>
      <c r="C836" t="s">
        <v>45</v>
      </c>
      <c r="D836" t="s">
        <v>106</v>
      </c>
      <c r="E836">
        <v>202505</v>
      </c>
      <c r="F836" t="s">
        <v>12513</v>
      </c>
      <c r="G836" t="s">
        <v>401</v>
      </c>
      <c r="H836" s="1">
        <v>45755</v>
      </c>
      <c r="I836" t="s">
        <v>757</v>
      </c>
      <c r="J836">
        <v>8</v>
      </c>
      <c r="K836" t="s">
        <v>14874</v>
      </c>
      <c r="L836" t="s">
        <v>48</v>
      </c>
      <c r="M836" t="s">
        <v>839</v>
      </c>
      <c r="N836" t="s">
        <v>13710</v>
      </c>
      <c r="O836" t="s">
        <v>12561</v>
      </c>
      <c r="P836" t="s">
        <v>763</v>
      </c>
      <c r="Q836" t="s">
        <v>12562</v>
      </c>
      <c r="R836" t="s">
        <v>764</v>
      </c>
      <c r="S836">
        <v>16800</v>
      </c>
      <c r="T836" t="s">
        <v>32</v>
      </c>
      <c r="U836" t="s">
        <v>33</v>
      </c>
      <c r="V836" t="s">
        <v>617</v>
      </c>
      <c r="W836" t="s">
        <v>137</v>
      </c>
      <c r="X836" s="1">
        <v>45816</v>
      </c>
      <c r="Y836" s="1">
        <v>45782</v>
      </c>
      <c r="Z836" s="1">
        <v>45783</v>
      </c>
      <c r="AB836" s="1">
        <v>45793</v>
      </c>
      <c r="AC836">
        <v>11</v>
      </c>
      <c r="AD836" s="1">
        <v>45804</v>
      </c>
      <c r="AE836" s="1">
        <v>45794</v>
      </c>
      <c r="AF836" s="1">
        <v>45790</v>
      </c>
      <c r="AG836" t="s">
        <v>34</v>
      </c>
      <c r="AI836" t="s">
        <v>11787</v>
      </c>
      <c r="AJ836">
        <v>1</v>
      </c>
      <c r="AK836">
        <v>1</v>
      </c>
      <c r="AL836" t="s">
        <v>369</v>
      </c>
      <c r="AM836" t="s">
        <v>10358</v>
      </c>
      <c r="AN836" t="s">
        <v>12563</v>
      </c>
      <c r="AO836" t="s">
        <v>12703</v>
      </c>
      <c r="AP836" t="s">
        <v>821</v>
      </c>
      <c r="AQ836" t="s">
        <v>13963</v>
      </c>
      <c r="AS836">
        <v>6282</v>
      </c>
      <c r="AT836">
        <v>950</v>
      </c>
      <c r="AU836" s="1"/>
      <c r="AW836" t="s">
        <v>157</v>
      </c>
      <c r="AY836">
        <v>950</v>
      </c>
      <c r="BA836" t="s">
        <v>407</v>
      </c>
      <c r="BB836" t="s">
        <v>761</v>
      </c>
      <c r="BC836" s="1">
        <v>45790</v>
      </c>
      <c r="BD836" t="s">
        <v>13965</v>
      </c>
      <c r="BE836">
        <v>18984</v>
      </c>
      <c r="BI836">
        <v>1</v>
      </c>
      <c r="BM836">
        <v>16800</v>
      </c>
    </row>
    <row r="837" spans="1:66" x14ac:dyDescent="0.3">
      <c r="A837" t="s">
        <v>14784</v>
      </c>
      <c r="B837" t="s">
        <v>87</v>
      </c>
      <c r="C837" t="s">
        <v>45</v>
      </c>
      <c r="D837" t="s">
        <v>769</v>
      </c>
      <c r="E837">
        <v>202505</v>
      </c>
      <c r="F837" t="s">
        <v>12513</v>
      </c>
      <c r="G837" t="s">
        <v>2262</v>
      </c>
      <c r="H837" s="1">
        <v>45748</v>
      </c>
      <c r="I837" t="s">
        <v>757</v>
      </c>
      <c r="J837">
        <v>8</v>
      </c>
      <c r="K837" t="s">
        <v>14872</v>
      </c>
      <c r="L837" t="s">
        <v>28</v>
      </c>
      <c r="M837" t="s">
        <v>837</v>
      </c>
      <c r="N837" t="s">
        <v>13710</v>
      </c>
      <c r="O837" t="s">
        <v>10383</v>
      </c>
      <c r="P837" t="s">
        <v>772</v>
      </c>
      <c r="Q837" t="s">
        <v>10384</v>
      </c>
      <c r="R837" t="s">
        <v>773</v>
      </c>
      <c r="S837">
        <v>15600</v>
      </c>
      <c r="T837" t="s">
        <v>32</v>
      </c>
      <c r="U837" t="s">
        <v>33</v>
      </c>
      <c r="V837" t="s">
        <v>524</v>
      </c>
      <c r="W837" t="s">
        <v>257</v>
      </c>
      <c r="X837" s="1">
        <v>45802</v>
      </c>
      <c r="Y837" s="1">
        <v>45780</v>
      </c>
      <c r="Z837" s="1">
        <v>45783</v>
      </c>
      <c r="AB837" s="1">
        <v>45794</v>
      </c>
      <c r="AC837">
        <v>2</v>
      </c>
      <c r="AD837" s="1">
        <v>45796</v>
      </c>
      <c r="AE837" s="1">
        <v>45793</v>
      </c>
      <c r="AF837" s="1">
        <v>45786</v>
      </c>
      <c r="AG837" t="s">
        <v>34</v>
      </c>
      <c r="AI837" t="s">
        <v>11787</v>
      </c>
      <c r="AJ837">
        <v>1</v>
      </c>
      <c r="AK837">
        <v>1</v>
      </c>
      <c r="AL837" t="s">
        <v>486</v>
      </c>
      <c r="AM837" t="s">
        <v>14880</v>
      </c>
      <c r="AN837" t="s">
        <v>12566</v>
      </c>
      <c r="AO837" t="s">
        <v>14798</v>
      </c>
      <c r="AP837" t="s">
        <v>486</v>
      </c>
      <c r="AQ837" t="s">
        <v>13963</v>
      </c>
      <c r="AS837">
        <v>7218</v>
      </c>
      <c r="AT837">
        <v>1000</v>
      </c>
      <c r="AU837" s="1"/>
      <c r="AW837" t="s">
        <v>258</v>
      </c>
      <c r="AY837">
        <v>1000</v>
      </c>
      <c r="BA837" t="s">
        <v>407</v>
      </c>
      <c r="BB837" t="s">
        <v>761</v>
      </c>
      <c r="BC837" s="1">
        <v>45791</v>
      </c>
      <c r="BD837" t="s">
        <v>1118</v>
      </c>
      <c r="BE837">
        <v>309364</v>
      </c>
      <c r="BI837">
        <v>1</v>
      </c>
      <c r="BM837">
        <v>15600</v>
      </c>
    </row>
    <row r="838" spans="1:66" x14ac:dyDescent="0.3">
      <c r="A838" t="s">
        <v>14784</v>
      </c>
      <c r="B838" t="s">
        <v>87</v>
      </c>
      <c r="C838" t="s">
        <v>23</v>
      </c>
      <c r="D838" t="s">
        <v>799</v>
      </c>
      <c r="E838">
        <v>202505</v>
      </c>
      <c r="F838" t="s">
        <v>12513</v>
      </c>
      <c r="G838" t="s">
        <v>2032</v>
      </c>
      <c r="H838" s="1">
        <v>45707</v>
      </c>
      <c r="I838" t="s">
        <v>771</v>
      </c>
      <c r="J838">
        <v>8</v>
      </c>
      <c r="K838" t="s">
        <v>14870</v>
      </c>
      <c r="L838" t="s">
        <v>28</v>
      </c>
      <c r="M838" t="s">
        <v>29</v>
      </c>
      <c r="N838" t="s">
        <v>13710</v>
      </c>
      <c r="O838" t="s">
        <v>7509</v>
      </c>
      <c r="P838" t="s">
        <v>813</v>
      </c>
      <c r="Q838" t="s">
        <v>7510</v>
      </c>
      <c r="R838" t="s">
        <v>814</v>
      </c>
      <c r="S838">
        <v>16400</v>
      </c>
      <c r="T838" t="s">
        <v>32</v>
      </c>
      <c r="U838" t="s">
        <v>33</v>
      </c>
      <c r="V838" t="s">
        <v>794</v>
      </c>
      <c r="W838" t="s">
        <v>23</v>
      </c>
      <c r="X838" s="1">
        <v>45792</v>
      </c>
      <c r="Y838" s="1">
        <v>45775</v>
      </c>
      <c r="Z838" s="1">
        <v>45776</v>
      </c>
      <c r="AB838" s="1">
        <v>45795</v>
      </c>
      <c r="AC838">
        <v>12</v>
      </c>
      <c r="AD838" s="1">
        <v>45807</v>
      </c>
      <c r="AE838" s="1">
        <v>45798</v>
      </c>
      <c r="AF838" s="1">
        <v>45793</v>
      </c>
      <c r="AG838" t="s">
        <v>34</v>
      </c>
      <c r="AI838" t="s">
        <v>11787</v>
      </c>
      <c r="AJ838">
        <v>1</v>
      </c>
      <c r="AK838">
        <v>1</v>
      </c>
      <c r="AL838" t="s">
        <v>486</v>
      </c>
      <c r="AM838" t="s">
        <v>14881</v>
      </c>
      <c r="AN838" t="s">
        <v>14882</v>
      </c>
      <c r="AO838" t="s">
        <v>12687</v>
      </c>
      <c r="AP838" t="s">
        <v>476</v>
      </c>
      <c r="AQ838" t="s">
        <v>594</v>
      </c>
      <c r="AR838" t="s">
        <v>14883</v>
      </c>
      <c r="AS838">
        <v>9712</v>
      </c>
      <c r="AT838">
        <v>1750</v>
      </c>
      <c r="AU838" s="1"/>
      <c r="AW838" t="s">
        <v>834</v>
      </c>
      <c r="AZ838">
        <v>1750</v>
      </c>
      <c r="BA838" t="s">
        <v>407</v>
      </c>
      <c r="BB838" t="s">
        <v>761</v>
      </c>
      <c r="BC838" s="1">
        <v>45776</v>
      </c>
      <c r="BD838" t="s">
        <v>13965</v>
      </c>
      <c r="BE838">
        <v>29984</v>
      </c>
      <c r="BK838">
        <v>1</v>
      </c>
      <c r="BM838">
        <v>16400</v>
      </c>
    </row>
    <row r="839" spans="1:66" x14ac:dyDescent="0.3">
      <c r="A839" t="s">
        <v>14784</v>
      </c>
      <c r="B839" t="s">
        <v>87</v>
      </c>
      <c r="C839" t="s">
        <v>45</v>
      </c>
      <c r="D839" t="s">
        <v>774</v>
      </c>
      <c r="E839">
        <v>202505</v>
      </c>
      <c r="F839" t="s">
        <v>12513</v>
      </c>
      <c r="G839" t="s">
        <v>2035</v>
      </c>
      <c r="H839" s="1">
        <v>45722</v>
      </c>
      <c r="I839" t="s">
        <v>757</v>
      </c>
      <c r="J839">
        <v>8</v>
      </c>
      <c r="K839" t="s">
        <v>80</v>
      </c>
      <c r="L839" t="s">
        <v>28</v>
      </c>
      <c r="M839" t="s">
        <v>256</v>
      </c>
      <c r="N839" t="s">
        <v>13710</v>
      </c>
      <c r="O839" t="s">
        <v>10349</v>
      </c>
      <c r="P839" t="s">
        <v>835</v>
      </c>
      <c r="Q839" t="s">
        <v>10350</v>
      </c>
      <c r="R839" t="s">
        <v>836</v>
      </c>
      <c r="S839">
        <v>42000</v>
      </c>
      <c r="T839" t="s">
        <v>32</v>
      </c>
      <c r="U839" t="s">
        <v>33</v>
      </c>
      <c r="V839" t="s">
        <v>485</v>
      </c>
      <c r="W839" t="s">
        <v>257</v>
      </c>
      <c r="X839" s="1">
        <v>45799</v>
      </c>
      <c r="Y839" s="1">
        <v>45789</v>
      </c>
      <c r="Z839" s="1"/>
      <c r="AB839" s="1">
        <v>45795</v>
      </c>
      <c r="AC839">
        <v>6</v>
      </c>
      <c r="AD839" s="1">
        <v>45801</v>
      </c>
      <c r="AE839" s="1">
        <v>45797</v>
      </c>
      <c r="AF839" s="1">
        <v>45789</v>
      </c>
      <c r="AG839" t="s">
        <v>34</v>
      </c>
      <c r="AH839" t="s">
        <v>14877</v>
      </c>
      <c r="AI839" t="s">
        <v>11791</v>
      </c>
      <c r="AJ839">
        <v>2</v>
      </c>
      <c r="AK839">
        <v>2</v>
      </c>
      <c r="AL839" t="s">
        <v>486</v>
      </c>
      <c r="AM839" t="s">
        <v>14884</v>
      </c>
      <c r="AN839" t="s">
        <v>14885</v>
      </c>
      <c r="AO839" t="s">
        <v>14798</v>
      </c>
      <c r="AP839" t="s">
        <v>486</v>
      </c>
      <c r="AQ839" t="s">
        <v>13963</v>
      </c>
      <c r="AS839">
        <v>15002</v>
      </c>
      <c r="AT839">
        <v>2000</v>
      </c>
      <c r="AU839" s="1"/>
      <c r="AW839" t="s">
        <v>368</v>
      </c>
      <c r="AY839">
        <v>1000</v>
      </c>
      <c r="BA839" t="s">
        <v>407</v>
      </c>
      <c r="BB839" t="s">
        <v>761</v>
      </c>
      <c r="BC839" s="1">
        <v>45784</v>
      </c>
      <c r="BD839" t="s">
        <v>13975</v>
      </c>
      <c r="BE839">
        <v>11508000</v>
      </c>
      <c r="BF839" t="s">
        <v>14886</v>
      </c>
      <c r="BG839">
        <v>2140</v>
      </c>
      <c r="BH839" t="s">
        <v>14879</v>
      </c>
      <c r="BI839">
        <v>2</v>
      </c>
      <c r="BM839">
        <v>42000</v>
      </c>
    </row>
    <row r="840" spans="1:66" x14ac:dyDescent="0.3">
      <c r="A840" t="s">
        <v>14784</v>
      </c>
      <c r="B840" t="s">
        <v>87</v>
      </c>
      <c r="C840" t="s">
        <v>45</v>
      </c>
      <c r="D840" t="s">
        <v>769</v>
      </c>
      <c r="E840">
        <v>202505</v>
      </c>
      <c r="F840" t="s">
        <v>12513</v>
      </c>
      <c r="G840" t="s">
        <v>2262</v>
      </c>
      <c r="H840" s="1">
        <v>45763</v>
      </c>
      <c r="I840" t="s">
        <v>757</v>
      </c>
      <c r="J840">
        <v>8</v>
      </c>
      <c r="K840" t="s">
        <v>14872</v>
      </c>
      <c r="L840" t="s">
        <v>28</v>
      </c>
      <c r="M840" t="s">
        <v>256</v>
      </c>
      <c r="N840" t="s">
        <v>13710</v>
      </c>
      <c r="O840" t="s">
        <v>12567</v>
      </c>
      <c r="P840" t="s">
        <v>772</v>
      </c>
      <c r="Q840" t="s">
        <v>12568</v>
      </c>
      <c r="R840" t="s">
        <v>773</v>
      </c>
      <c r="S840">
        <v>15600</v>
      </c>
      <c r="T840" t="s">
        <v>32</v>
      </c>
      <c r="U840" t="s">
        <v>33</v>
      </c>
      <c r="V840" t="s">
        <v>485</v>
      </c>
      <c r="W840" t="s">
        <v>257</v>
      </c>
      <c r="X840" s="1">
        <v>45799</v>
      </c>
      <c r="Y840" s="1">
        <v>45780</v>
      </c>
      <c r="Z840" s="1">
        <v>45783</v>
      </c>
      <c r="AB840" s="1">
        <v>45795</v>
      </c>
      <c r="AC840">
        <v>6</v>
      </c>
      <c r="AD840" s="1">
        <v>45801</v>
      </c>
      <c r="AE840" s="1">
        <v>45797</v>
      </c>
      <c r="AF840" s="1">
        <v>45789</v>
      </c>
      <c r="AG840" t="s">
        <v>34</v>
      </c>
      <c r="AI840" t="s">
        <v>11787</v>
      </c>
      <c r="AJ840">
        <v>1</v>
      </c>
      <c r="AK840">
        <v>1</v>
      </c>
      <c r="AL840" t="s">
        <v>486</v>
      </c>
      <c r="AM840" t="s">
        <v>14884</v>
      </c>
      <c r="AN840" t="s">
        <v>12569</v>
      </c>
      <c r="AO840" t="s">
        <v>14798</v>
      </c>
      <c r="AP840" t="s">
        <v>486</v>
      </c>
      <c r="AQ840" t="s">
        <v>13963</v>
      </c>
      <c r="AS840">
        <v>7028</v>
      </c>
      <c r="AT840">
        <v>1000</v>
      </c>
      <c r="AU840" s="1"/>
      <c r="AW840" t="s">
        <v>368</v>
      </c>
      <c r="AY840">
        <v>1000</v>
      </c>
      <c r="BA840" t="s">
        <v>407</v>
      </c>
      <c r="BB840" t="s">
        <v>761</v>
      </c>
      <c r="BC840" s="1">
        <v>45786</v>
      </c>
      <c r="BD840" t="s">
        <v>13975</v>
      </c>
      <c r="BE840">
        <v>6450460</v>
      </c>
      <c r="BI840">
        <v>1</v>
      </c>
      <c r="BM840">
        <v>15600</v>
      </c>
    </row>
    <row r="841" spans="1:66" x14ac:dyDescent="0.3">
      <c r="A841" t="s">
        <v>14784</v>
      </c>
      <c r="B841" t="s">
        <v>87</v>
      </c>
      <c r="C841" t="s">
        <v>23</v>
      </c>
      <c r="D841" t="s">
        <v>766</v>
      </c>
      <c r="E841">
        <v>202505</v>
      </c>
      <c r="F841" t="s">
        <v>12513</v>
      </c>
      <c r="G841" t="s">
        <v>2032</v>
      </c>
      <c r="H841" s="1">
        <v>45754</v>
      </c>
      <c r="I841" t="s">
        <v>757</v>
      </c>
      <c r="J841">
        <v>8</v>
      </c>
      <c r="K841" t="s">
        <v>14871</v>
      </c>
      <c r="L841" t="s">
        <v>28</v>
      </c>
      <c r="M841" t="s">
        <v>29</v>
      </c>
      <c r="N841" t="s">
        <v>13710</v>
      </c>
      <c r="O841" t="s">
        <v>12570</v>
      </c>
      <c r="P841" t="s">
        <v>767</v>
      </c>
      <c r="Q841" t="s">
        <v>12571</v>
      </c>
      <c r="R841" t="s">
        <v>768</v>
      </c>
      <c r="S841">
        <v>63000</v>
      </c>
      <c r="T841" t="s">
        <v>32</v>
      </c>
      <c r="U841" t="s">
        <v>33</v>
      </c>
      <c r="V841" t="s">
        <v>765</v>
      </c>
      <c r="W841" t="s">
        <v>23</v>
      </c>
      <c r="X841" s="1">
        <v>45824</v>
      </c>
      <c r="Y841" s="1">
        <v>45782</v>
      </c>
      <c r="Z841" s="1"/>
      <c r="AB841" s="1">
        <v>45797</v>
      </c>
      <c r="AC841">
        <v>30</v>
      </c>
      <c r="AD841" s="1">
        <v>45827</v>
      </c>
      <c r="AE841" s="1">
        <v>45797</v>
      </c>
      <c r="AF841" s="1">
        <v>45782</v>
      </c>
      <c r="AG841" t="s">
        <v>34</v>
      </c>
      <c r="AI841" t="s">
        <v>11791</v>
      </c>
      <c r="AJ841">
        <v>3</v>
      </c>
      <c r="AK841">
        <v>3</v>
      </c>
      <c r="AL841" t="s">
        <v>146</v>
      </c>
      <c r="AM841" t="s">
        <v>14887</v>
      </c>
      <c r="AN841" t="s">
        <v>14888</v>
      </c>
      <c r="AO841" t="s">
        <v>12646</v>
      </c>
      <c r="AP841" t="s">
        <v>146</v>
      </c>
      <c r="AQ841" t="s">
        <v>13963</v>
      </c>
      <c r="AS841">
        <v>27116</v>
      </c>
      <c r="AT841">
        <v>8205</v>
      </c>
      <c r="AU841" s="1"/>
      <c r="AW841" t="s">
        <v>831</v>
      </c>
      <c r="AY841">
        <v>1445</v>
      </c>
      <c r="BA841" t="s">
        <v>407</v>
      </c>
      <c r="BB841" t="s">
        <v>761</v>
      </c>
      <c r="BC841" s="1">
        <v>45782</v>
      </c>
      <c r="BD841" t="s">
        <v>13965</v>
      </c>
      <c r="BE841">
        <v>75716</v>
      </c>
      <c r="BI841">
        <v>3</v>
      </c>
      <c r="BM841">
        <v>63000</v>
      </c>
    </row>
    <row r="842" spans="1:66" x14ac:dyDescent="0.3">
      <c r="A842" t="s">
        <v>14784</v>
      </c>
      <c r="B842" t="s">
        <v>87</v>
      </c>
      <c r="C842" t="s">
        <v>23</v>
      </c>
      <c r="D842" t="s">
        <v>766</v>
      </c>
      <c r="E842">
        <v>202505</v>
      </c>
      <c r="F842" t="s">
        <v>12513</v>
      </c>
      <c r="G842" t="s">
        <v>2032</v>
      </c>
      <c r="H842" s="1">
        <v>45754</v>
      </c>
      <c r="I842" t="s">
        <v>757</v>
      </c>
      <c r="J842">
        <v>8</v>
      </c>
      <c r="K842" t="s">
        <v>14871</v>
      </c>
      <c r="L842" t="s">
        <v>28</v>
      </c>
      <c r="M842" t="s">
        <v>29</v>
      </c>
      <c r="N842" t="s">
        <v>13710</v>
      </c>
      <c r="O842" t="s">
        <v>12572</v>
      </c>
      <c r="P842" t="s">
        <v>767</v>
      </c>
      <c r="Q842" t="s">
        <v>12573</v>
      </c>
      <c r="R842" t="s">
        <v>768</v>
      </c>
      <c r="S842">
        <v>42000</v>
      </c>
      <c r="T842" t="s">
        <v>32</v>
      </c>
      <c r="U842" t="s">
        <v>33</v>
      </c>
      <c r="V842" t="s">
        <v>765</v>
      </c>
      <c r="W842" t="s">
        <v>23</v>
      </c>
      <c r="X842" s="1">
        <v>45824</v>
      </c>
      <c r="Y842" s="1">
        <v>45783</v>
      </c>
      <c r="Z842" s="1"/>
      <c r="AB842" s="1">
        <v>45797</v>
      </c>
      <c r="AC842">
        <v>30</v>
      </c>
      <c r="AD842" s="1">
        <v>45827</v>
      </c>
      <c r="AE842" s="1">
        <v>45797</v>
      </c>
      <c r="AF842" s="1">
        <v>45783</v>
      </c>
      <c r="AG842" t="s">
        <v>34</v>
      </c>
      <c r="AI842" t="s">
        <v>11791</v>
      </c>
      <c r="AJ842">
        <v>2</v>
      </c>
      <c r="AK842">
        <v>2</v>
      </c>
      <c r="AL842" t="s">
        <v>146</v>
      </c>
      <c r="AM842" t="s">
        <v>14887</v>
      </c>
      <c r="AN842" t="s">
        <v>14889</v>
      </c>
      <c r="AO842" t="s">
        <v>12646</v>
      </c>
      <c r="AP842" t="s">
        <v>146</v>
      </c>
      <c r="AQ842" t="s">
        <v>13963</v>
      </c>
      <c r="AS842">
        <v>17504</v>
      </c>
      <c r="AT842">
        <v>5400</v>
      </c>
      <c r="AU842" s="1"/>
      <c r="AW842" t="s">
        <v>831</v>
      </c>
      <c r="AY842">
        <v>1445</v>
      </c>
      <c r="BA842" t="s">
        <v>407</v>
      </c>
      <c r="BB842" t="s">
        <v>761</v>
      </c>
      <c r="BC842" s="1">
        <v>45783</v>
      </c>
      <c r="BD842" t="s">
        <v>13965</v>
      </c>
      <c r="BE842">
        <v>50477</v>
      </c>
      <c r="BI842">
        <v>2</v>
      </c>
      <c r="BM842">
        <v>42000</v>
      </c>
    </row>
    <row r="843" spans="1:66" x14ac:dyDescent="0.3">
      <c r="A843" t="s">
        <v>14784</v>
      </c>
      <c r="B843" t="s">
        <v>87</v>
      </c>
      <c r="C843" t="s">
        <v>45</v>
      </c>
      <c r="D843" t="s">
        <v>774</v>
      </c>
      <c r="E843">
        <v>202505</v>
      </c>
      <c r="F843" t="s">
        <v>12513</v>
      </c>
      <c r="G843" t="s">
        <v>2034</v>
      </c>
      <c r="H843" s="1">
        <v>45776</v>
      </c>
      <c r="I843" t="s">
        <v>757</v>
      </c>
      <c r="J843">
        <v>8</v>
      </c>
      <c r="K843" t="s">
        <v>80</v>
      </c>
      <c r="L843" t="s">
        <v>48</v>
      </c>
      <c r="M843" t="s">
        <v>129</v>
      </c>
      <c r="N843" t="s">
        <v>13710</v>
      </c>
      <c r="O843" t="s">
        <v>12578</v>
      </c>
      <c r="P843" t="s">
        <v>775</v>
      </c>
      <c r="Q843" t="s">
        <v>12579</v>
      </c>
      <c r="R843" t="s">
        <v>776</v>
      </c>
      <c r="S843">
        <v>16800</v>
      </c>
      <c r="T843" t="s">
        <v>32</v>
      </c>
      <c r="U843" t="s">
        <v>33</v>
      </c>
      <c r="V843" t="s">
        <v>520</v>
      </c>
      <c r="W843" t="s">
        <v>13974</v>
      </c>
      <c r="X843" s="1">
        <v>45814</v>
      </c>
      <c r="Y843" s="1">
        <v>45789</v>
      </c>
      <c r="Z843" s="1">
        <v>45790</v>
      </c>
      <c r="AB843" s="1">
        <v>45797</v>
      </c>
      <c r="AC843">
        <v>4</v>
      </c>
      <c r="AD843" s="1">
        <v>45801</v>
      </c>
      <c r="AE843" s="1"/>
      <c r="AF843" s="1">
        <v>45793</v>
      </c>
      <c r="AG843" t="s">
        <v>14387</v>
      </c>
      <c r="AH843" t="s">
        <v>14877</v>
      </c>
      <c r="AI843" t="s">
        <v>11787</v>
      </c>
      <c r="AJ843">
        <v>1</v>
      </c>
      <c r="AK843">
        <v>1</v>
      </c>
      <c r="AL843" t="s">
        <v>369</v>
      </c>
      <c r="AM843" t="s">
        <v>12580</v>
      </c>
      <c r="AN843" t="s">
        <v>12581</v>
      </c>
      <c r="AO843" t="s">
        <v>12694</v>
      </c>
      <c r="AP843" t="s">
        <v>535</v>
      </c>
      <c r="AQ843" t="s">
        <v>13963</v>
      </c>
      <c r="AU843" s="1"/>
      <c r="AW843" t="s">
        <v>269</v>
      </c>
      <c r="AY843">
        <v>900</v>
      </c>
      <c r="BA843" t="s">
        <v>407</v>
      </c>
      <c r="BB843" t="s">
        <v>761</v>
      </c>
      <c r="BC843" s="1">
        <v>45793</v>
      </c>
      <c r="BD843" t="s">
        <v>13965</v>
      </c>
      <c r="BE843">
        <v>23520</v>
      </c>
      <c r="BF843" t="s">
        <v>14890</v>
      </c>
      <c r="BH843" t="s">
        <v>14879</v>
      </c>
      <c r="BI843">
        <v>1</v>
      </c>
      <c r="BN843">
        <v>16800</v>
      </c>
    </row>
    <row r="844" spans="1:66" x14ac:dyDescent="0.3">
      <c r="A844" t="s">
        <v>14784</v>
      </c>
      <c r="B844" t="s">
        <v>87</v>
      </c>
      <c r="C844" t="s">
        <v>23</v>
      </c>
      <c r="D844" t="s">
        <v>766</v>
      </c>
      <c r="E844">
        <v>202505</v>
      </c>
      <c r="F844" t="s">
        <v>12513</v>
      </c>
      <c r="G844" t="s">
        <v>2032</v>
      </c>
      <c r="H844" s="1">
        <v>45776</v>
      </c>
      <c r="I844" t="s">
        <v>771</v>
      </c>
      <c r="J844">
        <v>8</v>
      </c>
      <c r="K844" t="s">
        <v>14871</v>
      </c>
      <c r="L844" t="s">
        <v>28</v>
      </c>
      <c r="M844" t="s">
        <v>29</v>
      </c>
      <c r="N844" t="s">
        <v>13710</v>
      </c>
      <c r="O844" t="s">
        <v>12582</v>
      </c>
      <c r="P844" t="s">
        <v>781</v>
      </c>
      <c r="Q844" t="s">
        <v>12583</v>
      </c>
      <c r="R844" t="s">
        <v>782</v>
      </c>
      <c r="S844">
        <v>14400</v>
      </c>
      <c r="T844" t="s">
        <v>32</v>
      </c>
      <c r="U844" t="s">
        <v>526</v>
      </c>
      <c r="V844" t="s">
        <v>1802</v>
      </c>
      <c r="W844" t="s">
        <v>23</v>
      </c>
      <c r="X844" s="1">
        <v>45817</v>
      </c>
      <c r="Y844" s="1">
        <v>45788</v>
      </c>
      <c r="Z844" s="1">
        <v>45790</v>
      </c>
      <c r="AB844" s="1">
        <v>45798</v>
      </c>
      <c r="AC844">
        <v>23</v>
      </c>
      <c r="AD844" s="1">
        <v>45821</v>
      </c>
      <c r="AE844" s="1">
        <v>45800</v>
      </c>
      <c r="AF844" s="1">
        <v>45792</v>
      </c>
      <c r="AG844" t="s">
        <v>34</v>
      </c>
      <c r="AI844" t="s">
        <v>11787</v>
      </c>
      <c r="AJ844">
        <v>1</v>
      </c>
      <c r="AK844">
        <v>1</v>
      </c>
      <c r="AL844" t="s">
        <v>44</v>
      </c>
      <c r="AM844" t="s">
        <v>12606</v>
      </c>
      <c r="AN844" t="s">
        <v>14891</v>
      </c>
      <c r="AO844" t="s">
        <v>14786</v>
      </c>
      <c r="AP844" t="s">
        <v>44</v>
      </c>
      <c r="AQ844" t="s">
        <v>13963</v>
      </c>
      <c r="AS844">
        <v>5642</v>
      </c>
      <c r="AT844">
        <v>2315</v>
      </c>
      <c r="AU844" s="1"/>
      <c r="AW844" t="s">
        <v>2033</v>
      </c>
      <c r="AY844">
        <v>1351</v>
      </c>
      <c r="BA844" t="s">
        <v>407</v>
      </c>
      <c r="BB844" t="s">
        <v>761</v>
      </c>
      <c r="BC844" s="1">
        <v>45793</v>
      </c>
      <c r="BD844" t="s">
        <v>13965</v>
      </c>
      <c r="BE844">
        <v>20097</v>
      </c>
      <c r="BI844">
        <v>1</v>
      </c>
      <c r="BM844">
        <v>14400</v>
      </c>
    </row>
    <row r="845" spans="1:66" x14ac:dyDescent="0.3">
      <c r="A845" t="s">
        <v>14784</v>
      </c>
      <c r="B845" t="s">
        <v>87</v>
      </c>
      <c r="C845" t="s">
        <v>45</v>
      </c>
      <c r="D845" t="s">
        <v>766</v>
      </c>
      <c r="E845">
        <v>202505</v>
      </c>
      <c r="F845" t="s">
        <v>12513</v>
      </c>
      <c r="G845" t="s">
        <v>401</v>
      </c>
      <c r="H845" s="1">
        <v>45714</v>
      </c>
      <c r="I845" t="s">
        <v>757</v>
      </c>
      <c r="J845">
        <v>8</v>
      </c>
      <c r="K845" t="s">
        <v>14871</v>
      </c>
      <c r="L845" t="s">
        <v>48</v>
      </c>
      <c r="M845" t="s">
        <v>777</v>
      </c>
      <c r="N845" t="s">
        <v>13710</v>
      </c>
      <c r="O845" t="s">
        <v>10362</v>
      </c>
      <c r="P845" t="s">
        <v>767</v>
      </c>
      <c r="Q845" t="s">
        <v>10363</v>
      </c>
      <c r="R845" t="s">
        <v>768</v>
      </c>
      <c r="S845">
        <v>20000</v>
      </c>
      <c r="T845" t="s">
        <v>32</v>
      </c>
      <c r="U845" t="s">
        <v>33</v>
      </c>
      <c r="V845" t="s">
        <v>670</v>
      </c>
      <c r="W845" t="s">
        <v>104</v>
      </c>
      <c r="X845" s="1">
        <v>45810</v>
      </c>
      <c r="Y845" s="1">
        <v>45792</v>
      </c>
      <c r="Z845" s="1"/>
      <c r="AB845" s="1">
        <v>45798</v>
      </c>
      <c r="AC845">
        <v>16</v>
      </c>
      <c r="AD845" s="1">
        <v>45814</v>
      </c>
      <c r="AE845" s="1">
        <v>45800</v>
      </c>
      <c r="AF845" s="1">
        <v>45792</v>
      </c>
      <c r="AG845" t="s">
        <v>34</v>
      </c>
      <c r="AI845" t="s">
        <v>11791</v>
      </c>
      <c r="AJ845">
        <v>1</v>
      </c>
      <c r="AK845">
        <v>1</v>
      </c>
      <c r="AL845" t="s">
        <v>320</v>
      </c>
      <c r="AM845" t="s">
        <v>14892</v>
      </c>
      <c r="AN845" t="s">
        <v>12586</v>
      </c>
      <c r="AO845" t="s">
        <v>14786</v>
      </c>
      <c r="AP845" t="s">
        <v>10361</v>
      </c>
      <c r="AQ845" t="s">
        <v>13963</v>
      </c>
      <c r="AS845">
        <v>7992</v>
      </c>
      <c r="AT845">
        <v>1524</v>
      </c>
      <c r="AU845" s="1"/>
      <c r="AW845" t="s">
        <v>1182</v>
      </c>
      <c r="AY845">
        <v>704</v>
      </c>
      <c r="BA845" t="s">
        <v>407</v>
      </c>
      <c r="BB845" t="s">
        <v>761</v>
      </c>
      <c r="BC845" s="1">
        <v>45792</v>
      </c>
      <c r="BD845" t="s">
        <v>13965</v>
      </c>
      <c r="BE845">
        <v>24400</v>
      </c>
      <c r="BI845">
        <v>1</v>
      </c>
      <c r="BM845">
        <v>20000</v>
      </c>
    </row>
    <row r="846" spans="1:66" x14ac:dyDescent="0.3">
      <c r="A846" t="s">
        <v>14784</v>
      </c>
      <c r="B846" t="s">
        <v>87</v>
      </c>
      <c r="C846" t="s">
        <v>45</v>
      </c>
      <c r="D846" t="s">
        <v>766</v>
      </c>
      <c r="E846">
        <v>202505</v>
      </c>
      <c r="F846" t="s">
        <v>12513</v>
      </c>
      <c r="G846" t="s">
        <v>401</v>
      </c>
      <c r="H846" s="1">
        <v>45765</v>
      </c>
      <c r="I846" t="s">
        <v>757</v>
      </c>
      <c r="J846">
        <v>8</v>
      </c>
      <c r="K846" t="s">
        <v>14871</v>
      </c>
      <c r="L846" t="s">
        <v>48</v>
      </c>
      <c r="M846" t="s">
        <v>804</v>
      </c>
      <c r="N846" t="s">
        <v>13710</v>
      </c>
      <c r="O846" t="s">
        <v>12574</v>
      </c>
      <c r="P846" t="s">
        <v>781</v>
      </c>
      <c r="Q846" t="s">
        <v>12575</v>
      </c>
      <c r="R846" t="s">
        <v>782</v>
      </c>
      <c r="S846">
        <v>14400</v>
      </c>
      <c r="T846" t="s">
        <v>32</v>
      </c>
      <c r="U846" t="s">
        <v>33</v>
      </c>
      <c r="V846" t="s">
        <v>593</v>
      </c>
      <c r="W846" t="s">
        <v>95</v>
      </c>
      <c r="X846" s="1">
        <v>45809</v>
      </c>
      <c r="Y846" s="1">
        <v>45784</v>
      </c>
      <c r="Z846" s="1">
        <v>45785</v>
      </c>
      <c r="AB846" s="1">
        <v>45799</v>
      </c>
      <c r="AC846">
        <v>6</v>
      </c>
      <c r="AD846" s="1">
        <v>45805</v>
      </c>
      <c r="AE846" s="1">
        <v>45801</v>
      </c>
      <c r="AF846" s="1">
        <v>45793</v>
      </c>
      <c r="AG846" t="s">
        <v>34</v>
      </c>
      <c r="AI846" t="s">
        <v>11787</v>
      </c>
      <c r="AJ846">
        <v>1</v>
      </c>
      <c r="AK846">
        <v>1</v>
      </c>
      <c r="AL846" t="s">
        <v>96</v>
      </c>
      <c r="AM846" t="s">
        <v>12576</v>
      </c>
      <c r="AN846" t="s">
        <v>12577</v>
      </c>
      <c r="AO846" t="s">
        <v>14786</v>
      </c>
      <c r="AP846" t="s">
        <v>96</v>
      </c>
      <c r="AQ846" t="s">
        <v>13963</v>
      </c>
      <c r="AS846">
        <v>5742</v>
      </c>
      <c r="AT846">
        <v>700</v>
      </c>
      <c r="AU846" s="1"/>
      <c r="AW846" t="s">
        <v>313</v>
      </c>
      <c r="AY846">
        <v>700</v>
      </c>
      <c r="BA846" t="s">
        <v>407</v>
      </c>
      <c r="BB846" t="s">
        <v>761</v>
      </c>
      <c r="BC846" s="1">
        <v>45793</v>
      </c>
      <c r="BD846" t="s">
        <v>13965</v>
      </c>
      <c r="BE846">
        <v>19440</v>
      </c>
      <c r="BI846">
        <v>1</v>
      </c>
      <c r="BM846">
        <v>14400</v>
      </c>
    </row>
    <row r="847" spans="1:66" x14ac:dyDescent="0.3">
      <c r="A847" t="s">
        <v>14784</v>
      </c>
      <c r="B847" t="s">
        <v>87</v>
      </c>
      <c r="C847" t="s">
        <v>23</v>
      </c>
      <c r="D847" t="s">
        <v>766</v>
      </c>
      <c r="E847">
        <v>202505</v>
      </c>
      <c r="F847" t="s">
        <v>12513</v>
      </c>
      <c r="G847" t="s">
        <v>2032</v>
      </c>
      <c r="H847" s="1">
        <v>45702</v>
      </c>
      <c r="I847" t="s">
        <v>771</v>
      </c>
      <c r="J847">
        <v>8</v>
      </c>
      <c r="K847" t="s">
        <v>14871</v>
      </c>
      <c r="L847" t="s">
        <v>28</v>
      </c>
      <c r="M847" t="s">
        <v>29</v>
      </c>
      <c r="N847" t="s">
        <v>13710</v>
      </c>
      <c r="O847" t="s">
        <v>7507</v>
      </c>
      <c r="P847" t="s">
        <v>781</v>
      </c>
      <c r="Q847" t="s">
        <v>7508</v>
      </c>
      <c r="R847" t="s">
        <v>782</v>
      </c>
      <c r="S847">
        <v>14400</v>
      </c>
      <c r="T847" t="s">
        <v>32</v>
      </c>
      <c r="U847" t="s">
        <v>33</v>
      </c>
      <c r="V847" t="s">
        <v>433</v>
      </c>
      <c r="W847" t="s">
        <v>23</v>
      </c>
      <c r="X847" s="1">
        <v>45813</v>
      </c>
      <c r="Y847" s="1">
        <v>45725</v>
      </c>
      <c r="Z847" s="1">
        <v>45748</v>
      </c>
      <c r="AB847" s="1">
        <v>45799</v>
      </c>
      <c r="AC847">
        <v>14</v>
      </c>
      <c r="AD847" s="1">
        <v>45813</v>
      </c>
      <c r="AE847" s="1">
        <v>45800</v>
      </c>
      <c r="AF847" s="1">
        <v>45792</v>
      </c>
      <c r="AG847" t="s">
        <v>34</v>
      </c>
      <c r="AI847" t="s">
        <v>11787</v>
      </c>
      <c r="AJ847">
        <v>1</v>
      </c>
      <c r="AK847">
        <v>1</v>
      </c>
      <c r="AL847" t="s">
        <v>44</v>
      </c>
      <c r="AM847" t="s">
        <v>12606</v>
      </c>
      <c r="AN847" t="s">
        <v>14893</v>
      </c>
      <c r="AO847" t="s">
        <v>14786</v>
      </c>
      <c r="AP847" t="s">
        <v>820</v>
      </c>
      <c r="AQ847" t="s">
        <v>13963</v>
      </c>
      <c r="AS847">
        <v>10272</v>
      </c>
      <c r="AT847">
        <v>1351</v>
      </c>
      <c r="AU847" s="1"/>
      <c r="AW847" t="s">
        <v>38</v>
      </c>
      <c r="AY847">
        <v>1351</v>
      </c>
      <c r="BA847" t="s">
        <v>407</v>
      </c>
      <c r="BB847" t="s">
        <v>761</v>
      </c>
      <c r="BC847" s="1">
        <v>45784</v>
      </c>
      <c r="BD847" t="s">
        <v>13965</v>
      </c>
      <c r="BE847">
        <v>19607</v>
      </c>
      <c r="BI847">
        <v>1</v>
      </c>
      <c r="BM847">
        <v>14400</v>
      </c>
    </row>
    <row r="848" spans="1:66" x14ac:dyDescent="0.3">
      <c r="A848" t="s">
        <v>14784</v>
      </c>
      <c r="B848" t="s">
        <v>87</v>
      </c>
      <c r="C848" t="s">
        <v>23</v>
      </c>
      <c r="D848" t="s">
        <v>106</v>
      </c>
      <c r="E848">
        <v>202505</v>
      </c>
      <c r="F848" t="s">
        <v>12513</v>
      </c>
      <c r="G848" t="s">
        <v>2032</v>
      </c>
      <c r="H848" s="1">
        <v>45734</v>
      </c>
      <c r="I848" t="s">
        <v>771</v>
      </c>
      <c r="J848">
        <v>8</v>
      </c>
      <c r="K848" t="s">
        <v>14874</v>
      </c>
      <c r="L848" t="s">
        <v>28</v>
      </c>
      <c r="M848" t="s">
        <v>29</v>
      </c>
      <c r="N848" t="s">
        <v>13710</v>
      </c>
      <c r="O848" t="s">
        <v>10372</v>
      </c>
      <c r="P848" t="s">
        <v>763</v>
      </c>
      <c r="Q848" t="s">
        <v>10373</v>
      </c>
      <c r="R848" t="s">
        <v>764</v>
      </c>
      <c r="S848">
        <v>16800</v>
      </c>
      <c r="T848" t="s">
        <v>32</v>
      </c>
      <c r="U848" t="s">
        <v>33</v>
      </c>
      <c r="V848" t="s">
        <v>433</v>
      </c>
      <c r="W848" t="s">
        <v>23</v>
      </c>
      <c r="X848" s="1">
        <v>45805</v>
      </c>
      <c r="Y848" s="1">
        <v>45773</v>
      </c>
      <c r="Z848" s="1">
        <v>45774</v>
      </c>
      <c r="AB848" s="1">
        <v>45799</v>
      </c>
      <c r="AC848">
        <v>14</v>
      </c>
      <c r="AD848" s="1">
        <v>45813</v>
      </c>
      <c r="AE848" s="1">
        <v>45800</v>
      </c>
      <c r="AF848" s="1">
        <v>45792</v>
      </c>
      <c r="AG848" t="s">
        <v>34</v>
      </c>
      <c r="AI848" t="s">
        <v>11787</v>
      </c>
      <c r="AJ848">
        <v>1</v>
      </c>
      <c r="AK848">
        <v>1</v>
      </c>
      <c r="AL848" t="s">
        <v>44</v>
      </c>
      <c r="AM848" t="s">
        <v>12606</v>
      </c>
      <c r="AN848" t="s">
        <v>14894</v>
      </c>
      <c r="AO848" t="s">
        <v>14786</v>
      </c>
      <c r="AP848" t="s">
        <v>820</v>
      </c>
      <c r="AQ848" t="s">
        <v>13963</v>
      </c>
      <c r="AS848">
        <v>5642</v>
      </c>
      <c r="AT848">
        <v>1351</v>
      </c>
      <c r="AU848" s="1"/>
      <c r="AW848" t="s">
        <v>38</v>
      </c>
      <c r="AY848">
        <v>1351</v>
      </c>
      <c r="BA848" t="s">
        <v>407</v>
      </c>
      <c r="BB848" t="s">
        <v>761</v>
      </c>
      <c r="BC848" s="1">
        <v>45779</v>
      </c>
      <c r="BD848" t="s">
        <v>13965</v>
      </c>
      <c r="BE848">
        <v>16027</v>
      </c>
      <c r="BI848">
        <v>1</v>
      </c>
      <c r="BM848">
        <v>16800</v>
      </c>
    </row>
    <row r="849" spans="1:66" x14ac:dyDescent="0.3">
      <c r="A849" t="s">
        <v>14784</v>
      </c>
      <c r="B849" t="s">
        <v>87</v>
      </c>
      <c r="C849" t="s">
        <v>45</v>
      </c>
      <c r="D849" t="s">
        <v>774</v>
      </c>
      <c r="E849">
        <v>202505</v>
      </c>
      <c r="F849" t="s">
        <v>12513</v>
      </c>
      <c r="G849" t="s">
        <v>2034</v>
      </c>
      <c r="H849" s="1">
        <v>45783</v>
      </c>
      <c r="I849" t="s">
        <v>757</v>
      </c>
      <c r="J849">
        <v>8</v>
      </c>
      <c r="K849" t="s">
        <v>80</v>
      </c>
      <c r="L849" t="s">
        <v>48</v>
      </c>
      <c r="M849" t="s">
        <v>780</v>
      </c>
      <c r="N849" t="s">
        <v>13710</v>
      </c>
      <c r="O849" t="s">
        <v>12584</v>
      </c>
      <c r="P849" t="s">
        <v>775</v>
      </c>
      <c r="Q849" t="s">
        <v>12585</v>
      </c>
      <c r="R849" t="s">
        <v>776</v>
      </c>
      <c r="S849">
        <v>16800</v>
      </c>
      <c r="T849" t="s">
        <v>32</v>
      </c>
      <c r="U849" t="s">
        <v>33</v>
      </c>
      <c r="V849" t="s">
        <v>493</v>
      </c>
      <c r="W849" t="s">
        <v>464</v>
      </c>
      <c r="X849" s="1">
        <v>45803</v>
      </c>
      <c r="Y849" s="1">
        <v>45789</v>
      </c>
      <c r="Z849" s="1">
        <v>45790</v>
      </c>
      <c r="AB849" s="1">
        <v>45799</v>
      </c>
      <c r="AC849">
        <v>2</v>
      </c>
      <c r="AD849" s="1">
        <v>45801</v>
      </c>
      <c r="AE849" s="1"/>
      <c r="AF849" s="1">
        <v>45793</v>
      </c>
      <c r="AG849" t="s">
        <v>14387</v>
      </c>
      <c r="AH849" t="s">
        <v>14877</v>
      </c>
      <c r="AI849" t="s">
        <v>11787</v>
      </c>
      <c r="AJ849">
        <v>1</v>
      </c>
      <c r="AK849">
        <v>1</v>
      </c>
      <c r="AL849" t="s">
        <v>1954</v>
      </c>
      <c r="AM849" t="s">
        <v>14895</v>
      </c>
      <c r="AN849" t="s">
        <v>14896</v>
      </c>
      <c r="AO849" t="s">
        <v>12646</v>
      </c>
      <c r="AP849" t="s">
        <v>10361</v>
      </c>
      <c r="AQ849" t="s">
        <v>13963</v>
      </c>
      <c r="AU849" s="1"/>
      <c r="AW849" t="s">
        <v>101</v>
      </c>
      <c r="AY849">
        <v>434</v>
      </c>
      <c r="BA849" t="s">
        <v>407</v>
      </c>
      <c r="BB849" t="s">
        <v>761</v>
      </c>
      <c r="BC849" s="1">
        <v>45793</v>
      </c>
      <c r="BD849" t="s">
        <v>13965</v>
      </c>
      <c r="BE849">
        <v>26544</v>
      </c>
      <c r="BF849" t="s">
        <v>14897</v>
      </c>
      <c r="BH849" t="s">
        <v>14879</v>
      </c>
      <c r="BI849">
        <v>1</v>
      </c>
      <c r="BN849">
        <v>16800</v>
      </c>
    </row>
    <row r="850" spans="1:66" x14ac:dyDescent="0.3">
      <c r="A850" t="s">
        <v>14784</v>
      </c>
      <c r="B850" t="s">
        <v>87</v>
      </c>
      <c r="C850" t="s">
        <v>23</v>
      </c>
      <c r="D850" t="s">
        <v>799</v>
      </c>
      <c r="E850">
        <v>202505</v>
      </c>
      <c r="F850" t="s">
        <v>12513</v>
      </c>
      <c r="G850" t="s">
        <v>2032</v>
      </c>
      <c r="H850" s="1">
        <v>45707</v>
      </c>
      <c r="I850" t="s">
        <v>771</v>
      </c>
      <c r="J850">
        <v>8</v>
      </c>
      <c r="K850" t="s">
        <v>14870</v>
      </c>
      <c r="L850" t="s">
        <v>28</v>
      </c>
      <c r="M850" t="s">
        <v>29</v>
      </c>
      <c r="N850" t="s">
        <v>13710</v>
      </c>
      <c r="O850" t="s">
        <v>10347</v>
      </c>
      <c r="P850" t="s">
        <v>813</v>
      </c>
      <c r="Q850" t="s">
        <v>10348</v>
      </c>
      <c r="R850" t="s">
        <v>814</v>
      </c>
      <c r="S850">
        <v>16400</v>
      </c>
      <c r="T850" t="s">
        <v>32</v>
      </c>
      <c r="U850" t="s">
        <v>33</v>
      </c>
      <c r="V850" t="s">
        <v>794</v>
      </c>
      <c r="W850" t="s">
        <v>23</v>
      </c>
      <c r="X850" s="1">
        <v>45819</v>
      </c>
      <c r="Y850" s="1">
        <v>45788</v>
      </c>
      <c r="Z850" s="1">
        <v>45790</v>
      </c>
      <c r="AB850" s="1">
        <v>45799</v>
      </c>
      <c r="AC850">
        <v>20</v>
      </c>
      <c r="AD850" s="1">
        <v>45819</v>
      </c>
      <c r="AE850" s="1">
        <v>45799</v>
      </c>
      <c r="AF850" s="1">
        <v>45794</v>
      </c>
      <c r="AG850" t="s">
        <v>34</v>
      </c>
      <c r="AI850" t="s">
        <v>11787</v>
      </c>
      <c r="AJ850">
        <v>1</v>
      </c>
      <c r="AK850">
        <v>1</v>
      </c>
      <c r="AL850" t="s">
        <v>437</v>
      </c>
      <c r="AM850" t="s">
        <v>12587</v>
      </c>
      <c r="AN850" t="s">
        <v>12588</v>
      </c>
      <c r="AO850" t="s">
        <v>12703</v>
      </c>
      <c r="AP850" t="s">
        <v>476</v>
      </c>
      <c r="AQ850" t="s">
        <v>13963</v>
      </c>
      <c r="AS850">
        <v>6437</v>
      </c>
      <c r="AT850">
        <v>1420</v>
      </c>
      <c r="AU850" s="1"/>
      <c r="AW850" t="s">
        <v>834</v>
      </c>
      <c r="AY850">
        <v>1420</v>
      </c>
      <c r="BA850" t="s">
        <v>407</v>
      </c>
      <c r="BB850" t="s">
        <v>761</v>
      </c>
      <c r="BC850" s="1">
        <v>45790</v>
      </c>
      <c r="BD850" t="s">
        <v>13965</v>
      </c>
      <c r="BE850">
        <v>29984</v>
      </c>
      <c r="BI850">
        <v>1</v>
      </c>
      <c r="BM850">
        <v>16400</v>
      </c>
    </row>
    <row r="851" spans="1:66" x14ac:dyDescent="0.3">
      <c r="A851" t="s">
        <v>14784</v>
      </c>
      <c r="B851" t="s">
        <v>87</v>
      </c>
      <c r="C851" t="s">
        <v>199</v>
      </c>
      <c r="D851" t="s">
        <v>106</v>
      </c>
      <c r="E851">
        <v>202505</v>
      </c>
      <c r="F851" t="s">
        <v>12513</v>
      </c>
      <c r="G851" t="s">
        <v>7436</v>
      </c>
      <c r="H851" s="1">
        <v>45757</v>
      </c>
      <c r="I851" t="s">
        <v>757</v>
      </c>
      <c r="J851">
        <v>8</v>
      </c>
      <c r="K851" t="s">
        <v>14874</v>
      </c>
      <c r="L851" t="s">
        <v>28</v>
      </c>
      <c r="M851" t="s">
        <v>758</v>
      </c>
      <c r="N851" t="s">
        <v>13710</v>
      </c>
      <c r="O851" t="s">
        <v>12589</v>
      </c>
      <c r="P851" t="s">
        <v>759</v>
      </c>
      <c r="Q851" t="s">
        <v>12590</v>
      </c>
      <c r="R851" t="s">
        <v>760</v>
      </c>
      <c r="S851">
        <v>48000</v>
      </c>
      <c r="T851" t="s">
        <v>32</v>
      </c>
      <c r="U851" t="s">
        <v>33</v>
      </c>
      <c r="V851" t="s">
        <v>549</v>
      </c>
      <c r="W851" t="s">
        <v>205</v>
      </c>
      <c r="X851" s="1">
        <v>45831</v>
      </c>
      <c r="Y851" s="1">
        <v>45792</v>
      </c>
      <c r="Z851" s="1"/>
      <c r="AB851" s="1">
        <v>45801</v>
      </c>
      <c r="AC851">
        <v>32</v>
      </c>
      <c r="AD851" s="1">
        <v>45833</v>
      </c>
      <c r="AE851" s="1">
        <v>45803</v>
      </c>
      <c r="AF851" s="1">
        <v>45792</v>
      </c>
      <c r="AG851" t="s">
        <v>34</v>
      </c>
      <c r="AI851" t="s">
        <v>11791</v>
      </c>
      <c r="AJ851">
        <v>2</v>
      </c>
      <c r="AK851">
        <v>2</v>
      </c>
      <c r="AL851" t="s">
        <v>369</v>
      </c>
      <c r="AM851" t="s">
        <v>14898</v>
      </c>
      <c r="AN851" t="s">
        <v>14899</v>
      </c>
      <c r="AO851" t="s">
        <v>12703</v>
      </c>
      <c r="AP851" t="s">
        <v>14876</v>
      </c>
      <c r="AQ851" t="s">
        <v>13963</v>
      </c>
      <c r="AS851">
        <v>16754</v>
      </c>
      <c r="AT851">
        <v>5350</v>
      </c>
      <c r="AU851" s="1"/>
      <c r="AW851" t="s">
        <v>202</v>
      </c>
      <c r="AY851">
        <v>1600</v>
      </c>
      <c r="BA851" t="s">
        <v>407</v>
      </c>
      <c r="BB851" t="s">
        <v>761</v>
      </c>
      <c r="BC851" s="1">
        <v>45792</v>
      </c>
      <c r="BD851" t="s">
        <v>1118</v>
      </c>
      <c r="BE851">
        <v>358369</v>
      </c>
      <c r="BI851">
        <v>2</v>
      </c>
      <c r="BM851">
        <v>48000</v>
      </c>
    </row>
    <row r="852" spans="1:66" x14ac:dyDescent="0.3">
      <c r="A852" t="s">
        <v>14784</v>
      </c>
      <c r="B852" t="s">
        <v>87</v>
      </c>
      <c r="C852" t="s">
        <v>199</v>
      </c>
      <c r="D852" t="s">
        <v>106</v>
      </c>
      <c r="E852">
        <v>202505</v>
      </c>
      <c r="F852" t="s">
        <v>12513</v>
      </c>
      <c r="G852" t="s">
        <v>7436</v>
      </c>
      <c r="H852" s="1">
        <v>45757</v>
      </c>
      <c r="I852" t="s">
        <v>757</v>
      </c>
      <c r="J852">
        <v>8</v>
      </c>
      <c r="K852" t="s">
        <v>14874</v>
      </c>
      <c r="L852" t="s">
        <v>28</v>
      </c>
      <c r="M852" t="s">
        <v>758</v>
      </c>
      <c r="N852" t="s">
        <v>13710</v>
      </c>
      <c r="O852" t="s">
        <v>12591</v>
      </c>
      <c r="P852" t="s">
        <v>759</v>
      </c>
      <c r="Q852" t="s">
        <v>12592</v>
      </c>
      <c r="R852" t="s">
        <v>760</v>
      </c>
      <c r="S852">
        <v>48000</v>
      </c>
      <c r="T852" t="s">
        <v>32</v>
      </c>
      <c r="U852" t="s">
        <v>33</v>
      </c>
      <c r="V852" t="s">
        <v>549</v>
      </c>
      <c r="W852" t="s">
        <v>205</v>
      </c>
      <c r="X852" s="1">
        <v>45831</v>
      </c>
      <c r="Y852" s="1">
        <v>45792</v>
      </c>
      <c r="Z852" s="1"/>
      <c r="AB852" s="1">
        <v>45801</v>
      </c>
      <c r="AC852">
        <v>32</v>
      </c>
      <c r="AD852" s="1">
        <v>45833</v>
      </c>
      <c r="AE852" s="1">
        <v>45803</v>
      </c>
      <c r="AF852" s="1">
        <v>45792</v>
      </c>
      <c r="AG852" t="s">
        <v>34</v>
      </c>
      <c r="AI852" t="s">
        <v>11791</v>
      </c>
      <c r="AJ852">
        <v>2</v>
      </c>
      <c r="AK852">
        <v>2</v>
      </c>
      <c r="AL852" t="s">
        <v>369</v>
      </c>
      <c r="AM852" t="s">
        <v>14898</v>
      </c>
      <c r="AN852" t="s">
        <v>14900</v>
      </c>
      <c r="AO852" t="s">
        <v>12703</v>
      </c>
      <c r="AP852" t="s">
        <v>14876</v>
      </c>
      <c r="AQ852" t="s">
        <v>13963</v>
      </c>
      <c r="AS852">
        <v>16754</v>
      </c>
      <c r="AT852">
        <v>5350</v>
      </c>
      <c r="AU852" s="1"/>
      <c r="AW852" t="s">
        <v>202</v>
      </c>
      <c r="AY852">
        <v>1600</v>
      </c>
      <c r="BA852" t="s">
        <v>407</v>
      </c>
      <c r="BB852" t="s">
        <v>761</v>
      </c>
      <c r="BC852" s="1">
        <v>45792</v>
      </c>
      <c r="BD852" t="s">
        <v>1118</v>
      </c>
      <c r="BE852">
        <v>358369</v>
      </c>
      <c r="BI852">
        <v>2</v>
      </c>
      <c r="BM852">
        <v>48000</v>
      </c>
    </row>
    <row r="853" spans="1:66" x14ac:dyDescent="0.3">
      <c r="A853" t="s">
        <v>14784</v>
      </c>
      <c r="B853" t="s">
        <v>87</v>
      </c>
      <c r="C853" t="s">
        <v>45</v>
      </c>
      <c r="D853" t="s">
        <v>774</v>
      </c>
      <c r="E853">
        <v>202505</v>
      </c>
      <c r="F853" t="s">
        <v>12513</v>
      </c>
      <c r="G853" t="s">
        <v>2262</v>
      </c>
      <c r="H853" s="1">
        <v>45784</v>
      </c>
      <c r="I853" t="s">
        <v>757</v>
      </c>
      <c r="J853">
        <v>8</v>
      </c>
      <c r="K853" t="s">
        <v>80</v>
      </c>
      <c r="L853" t="s">
        <v>28</v>
      </c>
      <c r="M853" t="s">
        <v>837</v>
      </c>
      <c r="N853" t="s">
        <v>13710</v>
      </c>
      <c r="O853" t="s">
        <v>12601</v>
      </c>
      <c r="P853" t="s">
        <v>775</v>
      </c>
      <c r="Q853" t="s">
        <v>12602</v>
      </c>
      <c r="R853" t="s">
        <v>776</v>
      </c>
      <c r="S853">
        <v>16800</v>
      </c>
      <c r="T853" t="s">
        <v>32</v>
      </c>
      <c r="U853" t="s">
        <v>33</v>
      </c>
      <c r="V853" t="s">
        <v>524</v>
      </c>
      <c r="W853" t="s">
        <v>257</v>
      </c>
      <c r="X853" s="1">
        <v>45807</v>
      </c>
      <c r="Y853" s="1">
        <v>45789</v>
      </c>
      <c r="Z853" s="1">
        <v>45790</v>
      </c>
      <c r="AB853" s="1">
        <v>45801</v>
      </c>
      <c r="AC853">
        <v>2</v>
      </c>
      <c r="AD853" s="1">
        <v>45803</v>
      </c>
      <c r="AE853" s="1"/>
      <c r="AF853" s="1">
        <v>45793</v>
      </c>
      <c r="AG853" t="s">
        <v>14387</v>
      </c>
      <c r="AH853" t="s">
        <v>14877</v>
      </c>
      <c r="AI853" t="s">
        <v>11787</v>
      </c>
      <c r="AJ853">
        <v>1</v>
      </c>
      <c r="AK853">
        <v>1</v>
      </c>
      <c r="AL853" t="s">
        <v>486</v>
      </c>
      <c r="AM853" t="s">
        <v>14901</v>
      </c>
      <c r="AN853" t="s">
        <v>14902</v>
      </c>
      <c r="AO853" t="s">
        <v>14798</v>
      </c>
      <c r="AP853" t="s">
        <v>486</v>
      </c>
      <c r="AQ853" t="s">
        <v>13963</v>
      </c>
      <c r="AU853" s="1"/>
      <c r="AW853" t="s">
        <v>258</v>
      </c>
      <c r="AY853">
        <v>1000</v>
      </c>
      <c r="BA853" t="s">
        <v>407</v>
      </c>
      <c r="BB853" t="s">
        <v>761</v>
      </c>
      <c r="BC853" s="1">
        <v>45797</v>
      </c>
      <c r="BD853" t="s">
        <v>1118</v>
      </c>
      <c r="BE853">
        <v>238090</v>
      </c>
      <c r="BH853" t="s">
        <v>14879</v>
      </c>
      <c r="BI853">
        <v>1</v>
      </c>
      <c r="BN853">
        <v>16800</v>
      </c>
    </row>
    <row r="854" spans="1:66" x14ac:dyDescent="0.3">
      <c r="A854" t="s">
        <v>14784</v>
      </c>
      <c r="B854" t="s">
        <v>87</v>
      </c>
      <c r="C854" t="s">
        <v>199</v>
      </c>
      <c r="D854" t="s">
        <v>106</v>
      </c>
      <c r="E854">
        <v>202505</v>
      </c>
      <c r="F854" t="s">
        <v>12513</v>
      </c>
      <c r="G854" t="s">
        <v>7436</v>
      </c>
      <c r="H854" s="1">
        <v>45761</v>
      </c>
      <c r="I854" t="s">
        <v>757</v>
      </c>
      <c r="J854">
        <v>8</v>
      </c>
      <c r="K854" t="s">
        <v>14874</v>
      </c>
      <c r="L854" t="s">
        <v>28</v>
      </c>
      <c r="M854" t="s">
        <v>758</v>
      </c>
      <c r="N854" t="s">
        <v>13710</v>
      </c>
      <c r="O854" t="s">
        <v>14903</v>
      </c>
      <c r="P854" t="s">
        <v>759</v>
      </c>
      <c r="Q854" t="s">
        <v>14904</v>
      </c>
      <c r="R854" t="s">
        <v>760</v>
      </c>
      <c r="S854">
        <v>48000</v>
      </c>
      <c r="T854" t="s">
        <v>32</v>
      </c>
      <c r="U854" t="s">
        <v>385</v>
      </c>
      <c r="V854" t="s">
        <v>1102</v>
      </c>
      <c r="W854" t="s">
        <v>642</v>
      </c>
      <c r="X854" s="1">
        <v>45837</v>
      </c>
      <c r="Y854" s="1">
        <v>45789</v>
      </c>
      <c r="Z854" s="1"/>
      <c r="AB854" s="1">
        <v>45803</v>
      </c>
      <c r="AC854">
        <v>48</v>
      </c>
      <c r="AD854" s="1">
        <v>45851</v>
      </c>
      <c r="AE854" s="1">
        <v>45804</v>
      </c>
      <c r="AF854" s="1">
        <v>45789</v>
      </c>
      <c r="AG854" t="s">
        <v>34</v>
      </c>
      <c r="AI854" t="s">
        <v>11791</v>
      </c>
      <c r="AJ854">
        <v>2</v>
      </c>
      <c r="AK854">
        <v>2</v>
      </c>
      <c r="AL854" t="s">
        <v>146</v>
      </c>
      <c r="AM854" t="s">
        <v>12242</v>
      </c>
      <c r="AN854" t="s">
        <v>14905</v>
      </c>
      <c r="AO854" t="s">
        <v>12646</v>
      </c>
      <c r="AQ854" t="s">
        <v>594</v>
      </c>
      <c r="AR854" t="s">
        <v>13977</v>
      </c>
      <c r="AS854">
        <v>17754</v>
      </c>
      <c r="AT854">
        <v>8540</v>
      </c>
      <c r="AU854" s="1"/>
      <c r="AW854" t="s">
        <v>1374</v>
      </c>
      <c r="AZ854">
        <v>1850</v>
      </c>
      <c r="BA854" t="s">
        <v>407</v>
      </c>
      <c r="BB854" t="s">
        <v>761</v>
      </c>
      <c r="BC854" s="1">
        <v>45789</v>
      </c>
      <c r="BD854" t="s">
        <v>13965</v>
      </c>
      <c r="BE854">
        <v>49574</v>
      </c>
      <c r="BK854">
        <v>2</v>
      </c>
      <c r="BM854">
        <v>48000</v>
      </c>
    </row>
    <row r="855" spans="1:66" x14ac:dyDescent="0.3">
      <c r="A855" t="s">
        <v>14784</v>
      </c>
      <c r="B855" t="s">
        <v>87</v>
      </c>
      <c r="C855" t="s">
        <v>199</v>
      </c>
      <c r="D855" t="s">
        <v>106</v>
      </c>
      <c r="E855">
        <v>202505</v>
      </c>
      <c r="F855" t="s">
        <v>12513</v>
      </c>
      <c r="G855" t="s">
        <v>7436</v>
      </c>
      <c r="H855" s="1">
        <v>45761</v>
      </c>
      <c r="I855" t="s">
        <v>757</v>
      </c>
      <c r="J855">
        <v>8</v>
      </c>
      <c r="K855" t="s">
        <v>14874</v>
      </c>
      <c r="L855" t="s">
        <v>28</v>
      </c>
      <c r="M855" t="s">
        <v>758</v>
      </c>
      <c r="N855" t="s">
        <v>13710</v>
      </c>
      <c r="O855" t="s">
        <v>14906</v>
      </c>
      <c r="P855" t="s">
        <v>759</v>
      </c>
      <c r="Q855" t="s">
        <v>14907</v>
      </c>
      <c r="R855" t="s">
        <v>760</v>
      </c>
      <c r="S855">
        <v>48000</v>
      </c>
      <c r="T855" t="s">
        <v>32</v>
      </c>
      <c r="U855" t="s">
        <v>385</v>
      </c>
      <c r="V855" t="s">
        <v>1102</v>
      </c>
      <c r="W855" t="s">
        <v>642</v>
      </c>
      <c r="X855" s="1">
        <v>45838</v>
      </c>
      <c r="Y855" s="1">
        <v>45789</v>
      </c>
      <c r="Z855" s="1"/>
      <c r="AB855" s="1">
        <v>45803</v>
      </c>
      <c r="AC855">
        <v>48</v>
      </c>
      <c r="AD855" s="1">
        <v>45851</v>
      </c>
      <c r="AE855" s="1">
        <v>45804</v>
      </c>
      <c r="AF855" s="1">
        <v>45789</v>
      </c>
      <c r="AG855" t="s">
        <v>34</v>
      </c>
      <c r="AI855" t="s">
        <v>11791</v>
      </c>
      <c r="AJ855">
        <v>2</v>
      </c>
      <c r="AK855">
        <v>2</v>
      </c>
      <c r="AL855" t="s">
        <v>146</v>
      </c>
      <c r="AM855" t="s">
        <v>14908</v>
      </c>
      <c r="AN855" t="s">
        <v>14909</v>
      </c>
      <c r="AO855" t="s">
        <v>12646</v>
      </c>
      <c r="AQ855" t="s">
        <v>594</v>
      </c>
      <c r="AR855" t="s">
        <v>13977</v>
      </c>
      <c r="AS855">
        <v>17754</v>
      </c>
      <c r="AT855">
        <v>8540</v>
      </c>
      <c r="AU855" s="1"/>
      <c r="AW855" t="s">
        <v>1374</v>
      </c>
      <c r="AZ855">
        <v>1850</v>
      </c>
      <c r="BA855" t="s">
        <v>407</v>
      </c>
      <c r="BB855" t="s">
        <v>761</v>
      </c>
      <c r="BC855" s="1">
        <v>45789</v>
      </c>
      <c r="BD855" t="s">
        <v>13965</v>
      </c>
      <c r="BE855">
        <v>49574</v>
      </c>
      <c r="BK855">
        <v>2</v>
      </c>
      <c r="BM855">
        <v>48000</v>
      </c>
    </row>
    <row r="856" spans="1:66" x14ac:dyDescent="0.3">
      <c r="A856" t="s">
        <v>14784</v>
      </c>
      <c r="B856" t="s">
        <v>87</v>
      </c>
      <c r="C856" t="s">
        <v>199</v>
      </c>
      <c r="D856" t="s">
        <v>106</v>
      </c>
      <c r="E856">
        <v>202505</v>
      </c>
      <c r="F856" t="s">
        <v>12513</v>
      </c>
      <c r="G856" t="s">
        <v>7436</v>
      </c>
      <c r="H856" s="1">
        <v>45761</v>
      </c>
      <c r="I856" t="s">
        <v>757</v>
      </c>
      <c r="J856">
        <v>8</v>
      </c>
      <c r="K856" t="s">
        <v>14874</v>
      </c>
      <c r="L856" t="s">
        <v>28</v>
      </c>
      <c r="M856" t="s">
        <v>758</v>
      </c>
      <c r="N856" t="s">
        <v>13710</v>
      </c>
      <c r="O856" t="s">
        <v>14910</v>
      </c>
      <c r="P856" t="s">
        <v>759</v>
      </c>
      <c r="Q856" t="s">
        <v>14911</v>
      </c>
      <c r="R856" t="s">
        <v>760</v>
      </c>
      <c r="S856">
        <v>48000</v>
      </c>
      <c r="T856" t="s">
        <v>32</v>
      </c>
      <c r="U856" t="s">
        <v>385</v>
      </c>
      <c r="V856" t="s">
        <v>1102</v>
      </c>
      <c r="W856" t="s">
        <v>642</v>
      </c>
      <c r="X856" s="1">
        <v>45833</v>
      </c>
      <c r="Y856" s="1">
        <v>45790</v>
      </c>
      <c r="Z856" s="1"/>
      <c r="AB856" s="1">
        <v>45803</v>
      </c>
      <c r="AC856">
        <v>48</v>
      </c>
      <c r="AD856" s="1">
        <v>45851</v>
      </c>
      <c r="AE856" s="1">
        <v>45804</v>
      </c>
      <c r="AF856" s="1">
        <v>45790</v>
      </c>
      <c r="AG856" t="s">
        <v>34</v>
      </c>
      <c r="AI856" t="s">
        <v>11791</v>
      </c>
      <c r="AJ856">
        <v>2</v>
      </c>
      <c r="AK856">
        <v>2</v>
      </c>
      <c r="AL856" t="s">
        <v>146</v>
      </c>
      <c r="AM856" t="s">
        <v>14908</v>
      </c>
      <c r="AN856" t="s">
        <v>14912</v>
      </c>
      <c r="AO856" t="s">
        <v>12646</v>
      </c>
      <c r="AQ856" t="s">
        <v>594</v>
      </c>
      <c r="AR856" t="s">
        <v>13977</v>
      </c>
      <c r="AS856">
        <v>17254</v>
      </c>
      <c r="AT856">
        <v>8470</v>
      </c>
      <c r="AU856" s="1"/>
      <c r="AW856" t="s">
        <v>1374</v>
      </c>
      <c r="AZ856">
        <v>1850</v>
      </c>
      <c r="BA856" t="s">
        <v>407</v>
      </c>
      <c r="BB856" t="s">
        <v>761</v>
      </c>
      <c r="BC856" s="1">
        <v>45790</v>
      </c>
      <c r="BD856" t="s">
        <v>13965</v>
      </c>
      <c r="BE856">
        <v>49574</v>
      </c>
      <c r="BK856">
        <v>2</v>
      </c>
      <c r="BM856">
        <v>48000</v>
      </c>
    </row>
    <row r="857" spans="1:66" x14ac:dyDescent="0.3">
      <c r="A857" t="s">
        <v>14784</v>
      </c>
      <c r="B857" t="s">
        <v>87</v>
      </c>
      <c r="C857" t="s">
        <v>199</v>
      </c>
      <c r="D857" t="s">
        <v>106</v>
      </c>
      <c r="E857">
        <v>202505</v>
      </c>
      <c r="F857" t="s">
        <v>12513</v>
      </c>
      <c r="G857" t="s">
        <v>7436</v>
      </c>
      <c r="H857" s="1">
        <v>45761</v>
      </c>
      <c r="I857" t="s">
        <v>757</v>
      </c>
      <c r="J857">
        <v>8</v>
      </c>
      <c r="K857" t="s">
        <v>14874</v>
      </c>
      <c r="L857" t="s">
        <v>28</v>
      </c>
      <c r="M857" t="s">
        <v>758</v>
      </c>
      <c r="N857" t="s">
        <v>13710</v>
      </c>
      <c r="O857" t="s">
        <v>14913</v>
      </c>
      <c r="P857" t="s">
        <v>759</v>
      </c>
      <c r="Q857" t="s">
        <v>14914</v>
      </c>
      <c r="R857" t="s">
        <v>760</v>
      </c>
      <c r="S857">
        <v>48000</v>
      </c>
      <c r="T857" t="s">
        <v>32</v>
      </c>
      <c r="U857" t="s">
        <v>385</v>
      </c>
      <c r="V857" t="s">
        <v>1102</v>
      </c>
      <c r="W857" t="s">
        <v>642</v>
      </c>
      <c r="X857" s="1">
        <v>45839</v>
      </c>
      <c r="Y857" s="1">
        <v>45790</v>
      </c>
      <c r="Z857" s="1"/>
      <c r="AB857" s="1">
        <v>45803</v>
      </c>
      <c r="AC857">
        <v>48</v>
      </c>
      <c r="AD857" s="1">
        <v>45851</v>
      </c>
      <c r="AE857" s="1">
        <v>45804</v>
      </c>
      <c r="AF857" s="1">
        <v>45790</v>
      </c>
      <c r="AG857" t="s">
        <v>34</v>
      </c>
      <c r="AI857" t="s">
        <v>11791</v>
      </c>
      <c r="AJ857">
        <v>2</v>
      </c>
      <c r="AK857">
        <v>2</v>
      </c>
      <c r="AL857" t="s">
        <v>146</v>
      </c>
      <c r="AM857" t="s">
        <v>14908</v>
      </c>
      <c r="AN857" t="s">
        <v>14915</v>
      </c>
      <c r="AO857" t="s">
        <v>12646</v>
      </c>
      <c r="AQ857" t="s">
        <v>594</v>
      </c>
      <c r="AR857" t="s">
        <v>13977</v>
      </c>
      <c r="AS857">
        <v>17254</v>
      </c>
      <c r="AT857">
        <v>8470</v>
      </c>
      <c r="AU857" s="1"/>
      <c r="AW857" t="s">
        <v>1374</v>
      </c>
      <c r="AZ857">
        <v>1850</v>
      </c>
      <c r="BA857" t="s">
        <v>407</v>
      </c>
      <c r="BB857" t="s">
        <v>761</v>
      </c>
      <c r="BC857" s="1">
        <v>45790</v>
      </c>
      <c r="BD857" t="s">
        <v>13965</v>
      </c>
      <c r="BE857">
        <v>49574</v>
      </c>
      <c r="BK857">
        <v>2</v>
      </c>
      <c r="BM857">
        <v>48000</v>
      </c>
    </row>
    <row r="858" spans="1:66" x14ac:dyDescent="0.3">
      <c r="A858" t="s">
        <v>14784</v>
      </c>
      <c r="B858" t="s">
        <v>87</v>
      </c>
      <c r="C858" t="s">
        <v>199</v>
      </c>
      <c r="D858" t="s">
        <v>106</v>
      </c>
      <c r="E858">
        <v>202505</v>
      </c>
      <c r="F858" t="s">
        <v>12513</v>
      </c>
      <c r="G858" t="s">
        <v>7436</v>
      </c>
      <c r="H858" s="1">
        <v>45779</v>
      </c>
      <c r="I858" t="s">
        <v>757</v>
      </c>
      <c r="J858">
        <v>8</v>
      </c>
      <c r="K858" t="s">
        <v>14874</v>
      </c>
      <c r="L858" t="s">
        <v>28</v>
      </c>
      <c r="M858" t="s">
        <v>758</v>
      </c>
      <c r="N858" t="s">
        <v>13710</v>
      </c>
      <c r="O858" t="s">
        <v>14916</v>
      </c>
      <c r="P858" t="s">
        <v>759</v>
      </c>
      <c r="Q858" t="s">
        <v>14917</v>
      </c>
      <c r="R858" t="s">
        <v>760</v>
      </c>
      <c r="S858">
        <v>48000</v>
      </c>
      <c r="T858" t="s">
        <v>32</v>
      </c>
      <c r="U858" t="s">
        <v>385</v>
      </c>
      <c r="V858" t="s">
        <v>1102</v>
      </c>
      <c r="W858" t="s">
        <v>642</v>
      </c>
      <c r="X858" s="1">
        <v>45826</v>
      </c>
      <c r="Y858" s="1">
        <v>45791</v>
      </c>
      <c r="Z858" s="1"/>
      <c r="AB858" s="1">
        <v>45803</v>
      </c>
      <c r="AC858">
        <v>48</v>
      </c>
      <c r="AD858" s="1">
        <v>45851</v>
      </c>
      <c r="AE858" s="1">
        <v>45804</v>
      </c>
      <c r="AF858" s="1">
        <v>45791</v>
      </c>
      <c r="AG858" t="s">
        <v>34</v>
      </c>
      <c r="AI858" t="s">
        <v>11791</v>
      </c>
      <c r="AJ858">
        <v>2</v>
      </c>
      <c r="AK858">
        <v>2</v>
      </c>
      <c r="AL858" t="s">
        <v>146</v>
      </c>
      <c r="AM858" t="s">
        <v>14908</v>
      </c>
      <c r="AN858" t="s">
        <v>14918</v>
      </c>
      <c r="AO858" t="s">
        <v>12646</v>
      </c>
      <c r="AQ858" t="s">
        <v>594</v>
      </c>
      <c r="AR858" t="s">
        <v>13977</v>
      </c>
      <c r="AS858">
        <v>16754</v>
      </c>
      <c r="AT858">
        <v>8400</v>
      </c>
      <c r="AU858" s="1"/>
      <c r="AW858" t="s">
        <v>1374</v>
      </c>
      <c r="AZ858">
        <v>1850</v>
      </c>
      <c r="BA858" t="s">
        <v>407</v>
      </c>
      <c r="BB858" t="s">
        <v>761</v>
      </c>
      <c r="BC858" s="1">
        <v>45791</v>
      </c>
      <c r="BD858" t="s">
        <v>13965</v>
      </c>
      <c r="BE858">
        <v>49574</v>
      </c>
      <c r="BK858">
        <v>2</v>
      </c>
      <c r="BM858">
        <v>48000</v>
      </c>
    </row>
    <row r="859" spans="1:66" x14ac:dyDescent="0.3">
      <c r="A859" t="s">
        <v>14784</v>
      </c>
      <c r="B859" t="s">
        <v>87</v>
      </c>
      <c r="C859" t="s">
        <v>199</v>
      </c>
      <c r="D859" t="s">
        <v>106</v>
      </c>
      <c r="E859">
        <v>202505</v>
      </c>
      <c r="F859" t="s">
        <v>12513</v>
      </c>
      <c r="G859" t="s">
        <v>7436</v>
      </c>
      <c r="H859" s="1">
        <v>45779</v>
      </c>
      <c r="I859" t="s">
        <v>757</v>
      </c>
      <c r="J859">
        <v>8</v>
      </c>
      <c r="K859" t="s">
        <v>14874</v>
      </c>
      <c r="L859" t="s">
        <v>28</v>
      </c>
      <c r="M859" t="s">
        <v>758</v>
      </c>
      <c r="N859" t="s">
        <v>13710</v>
      </c>
      <c r="O859" t="s">
        <v>14919</v>
      </c>
      <c r="P859" t="s">
        <v>759</v>
      </c>
      <c r="Q859" t="s">
        <v>14920</v>
      </c>
      <c r="R859" t="s">
        <v>760</v>
      </c>
      <c r="S859">
        <v>48000</v>
      </c>
      <c r="T859" t="s">
        <v>32</v>
      </c>
      <c r="U859" t="s">
        <v>385</v>
      </c>
      <c r="V859" t="s">
        <v>1102</v>
      </c>
      <c r="W859" t="s">
        <v>642</v>
      </c>
      <c r="X859" s="1">
        <v>45826</v>
      </c>
      <c r="Y859" s="1">
        <v>45791</v>
      </c>
      <c r="Z859" s="1"/>
      <c r="AB859" s="1">
        <v>45803</v>
      </c>
      <c r="AC859">
        <v>48</v>
      </c>
      <c r="AD859" s="1">
        <v>45851</v>
      </c>
      <c r="AE859" s="1">
        <v>45804</v>
      </c>
      <c r="AF859" s="1">
        <v>45791</v>
      </c>
      <c r="AG859" t="s">
        <v>34</v>
      </c>
      <c r="AI859" t="s">
        <v>11791</v>
      </c>
      <c r="AJ859">
        <v>2</v>
      </c>
      <c r="AK859">
        <v>2</v>
      </c>
      <c r="AL859" t="s">
        <v>146</v>
      </c>
      <c r="AM859" t="s">
        <v>14908</v>
      </c>
      <c r="AN859" t="s">
        <v>14921</v>
      </c>
      <c r="AO859" t="s">
        <v>12646</v>
      </c>
      <c r="AQ859" t="s">
        <v>594</v>
      </c>
      <c r="AR859" t="s">
        <v>13977</v>
      </c>
      <c r="AS859">
        <v>17004</v>
      </c>
      <c r="AT859">
        <v>8400</v>
      </c>
      <c r="AU859" s="1"/>
      <c r="AW859" t="s">
        <v>1374</v>
      </c>
      <c r="AZ859">
        <v>1850</v>
      </c>
      <c r="BA859" t="s">
        <v>407</v>
      </c>
      <c r="BB859" t="s">
        <v>761</v>
      </c>
      <c r="BC859" s="1">
        <v>45791</v>
      </c>
      <c r="BD859" t="s">
        <v>13965</v>
      </c>
      <c r="BE859">
        <v>49574</v>
      </c>
      <c r="BK859">
        <v>2</v>
      </c>
      <c r="BM859">
        <v>48000</v>
      </c>
    </row>
    <row r="860" spans="1:66" x14ac:dyDescent="0.3">
      <c r="A860" t="s">
        <v>14784</v>
      </c>
      <c r="B860" t="s">
        <v>87</v>
      </c>
      <c r="C860" t="s">
        <v>199</v>
      </c>
      <c r="D860" t="s">
        <v>106</v>
      </c>
      <c r="E860">
        <v>202505</v>
      </c>
      <c r="F860" t="s">
        <v>12513</v>
      </c>
      <c r="G860" t="s">
        <v>7436</v>
      </c>
      <c r="H860" s="1">
        <v>45779</v>
      </c>
      <c r="I860" t="s">
        <v>757</v>
      </c>
      <c r="J860">
        <v>8</v>
      </c>
      <c r="K860" t="s">
        <v>14874</v>
      </c>
      <c r="L860" t="s">
        <v>28</v>
      </c>
      <c r="M860" t="s">
        <v>758</v>
      </c>
      <c r="N860" t="s">
        <v>13710</v>
      </c>
      <c r="O860" t="s">
        <v>14922</v>
      </c>
      <c r="P860" t="s">
        <v>759</v>
      </c>
      <c r="Q860" t="s">
        <v>14923</v>
      </c>
      <c r="R860" t="s">
        <v>760</v>
      </c>
      <c r="S860">
        <v>48000</v>
      </c>
      <c r="T860" t="s">
        <v>32</v>
      </c>
      <c r="U860" t="s">
        <v>385</v>
      </c>
      <c r="V860" t="s">
        <v>1102</v>
      </c>
      <c r="W860" t="s">
        <v>642</v>
      </c>
      <c r="X860" s="1">
        <v>45830</v>
      </c>
      <c r="Y860" s="1">
        <v>45793</v>
      </c>
      <c r="Z860" s="1"/>
      <c r="AB860" s="1">
        <v>45803</v>
      </c>
      <c r="AC860">
        <v>48</v>
      </c>
      <c r="AD860" s="1">
        <v>45851</v>
      </c>
      <c r="AE860" s="1">
        <v>45804</v>
      </c>
      <c r="AF860" s="1">
        <v>45793</v>
      </c>
      <c r="AG860" t="s">
        <v>34</v>
      </c>
      <c r="AI860" t="s">
        <v>11791</v>
      </c>
      <c r="AJ860">
        <v>2</v>
      </c>
      <c r="AK860">
        <v>2</v>
      </c>
      <c r="AL860" t="s">
        <v>146</v>
      </c>
      <c r="AM860" t="s">
        <v>14908</v>
      </c>
      <c r="AN860" t="s">
        <v>14924</v>
      </c>
      <c r="AO860" t="s">
        <v>12646</v>
      </c>
      <c r="AQ860" t="s">
        <v>594</v>
      </c>
      <c r="AR860" t="s">
        <v>13977</v>
      </c>
      <c r="AS860">
        <v>15754</v>
      </c>
      <c r="AT860">
        <v>8400</v>
      </c>
      <c r="AU860" s="1"/>
      <c r="AW860" t="s">
        <v>1374</v>
      </c>
      <c r="AZ860">
        <v>1850</v>
      </c>
      <c r="BA860" t="s">
        <v>407</v>
      </c>
      <c r="BB860" t="s">
        <v>761</v>
      </c>
      <c r="BC860" s="1">
        <v>45793</v>
      </c>
      <c r="BD860" t="s">
        <v>13965</v>
      </c>
      <c r="BE860">
        <v>49574</v>
      </c>
      <c r="BK860">
        <v>2</v>
      </c>
      <c r="BM860">
        <v>48000</v>
      </c>
    </row>
    <row r="861" spans="1:66" x14ac:dyDescent="0.3">
      <c r="A861" t="s">
        <v>14784</v>
      </c>
      <c r="B861" t="s">
        <v>87</v>
      </c>
      <c r="C861" t="s">
        <v>199</v>
      </c>
      <c r="D861" t="s">
        <v>106</v>
      </c>
      <c r="E861">
        <v>202505</v>
      </c>
      <c r="F861" t="s">
        <v>12513</v>
      </c>
      <c r="G861" t="s">
        <v>7436</v>
      </c>
      <c r="H861" s="1">
        <v>45779</v>
      </c>
      <c r="I861" t="s">
        <v>757</v>
      </c>
      <c r="J861">
        <v>8</v>
      </c>
      <c r="K861" t="s">
        <v>14874</v>
      </c>
      <c r="L861" t="s">
        <v>28</v>
      </c>
      <c r="M861" t="s">
        <v>758</v>
      </c>
      <c r="N861" t="s">
        <v>13710</v>
      </c>
      <c r="O861" t="s">
        <v>14925</v>
      </c>
      <c r="P861" t="s">
        <v>759</v>
      </c>
      <c r="Q861" t="s">
        <v>14926</v>
      </c>
      <c r="R861" t="s">
        <v>760</v>
      </c>
      <c r="S861">
        <v>48000</v>
      </c>
      <c r="T861" t="s">
        <v>32</v>
      </c>
      <c r="U861" t="s">
        <v>385</v>
      </c>
      <c r="V861" t="s">
        <v>1102</v>
      </c>
      <c r="W861" t="s">
        <v>642</v>
      </c>
      <c r="X861" s="1">
        <v>45828</v>
      </c>
      <c r="Y861" s="1">
        <v>45793</v>
      </c>
      <c r="Z861" s="1"/>
      <c r="AB861" s="1">
        <v>45803</v>
      </c>
      <c r="AC861">
        <v>48</v>
      </c>
      <c r="AD861" s="1">
        <v>45851</v>
      </c>
      <c r="AE861" s="1">
        <v>45804</v>
      </c>
      <c r="AF861" s="1">
        <v>45793</v>
      </c>
      <c r="AG861" t="s">
        <v>34</v>
      </c>
      <c r="AI861" t="s">
        <v>11791</v>
      </c>
      <c r="AJ861">
        <v>2</v>
      </c>
      <c r="AK861">
        <v>2</v>
      </c>
      <c r="AL861" t="s">
        <v>146</v>
      </c>
      <c r="AM861" t="s">
        <v>14908</v>
      </c>
      <c r="AN861" t="s">
        <v>14927</v>
      </c>
      <c r="AO861" t="s">
        <v>12646</v>
      </c>
      <c r="AQ861" t="s">
        <v>594</v>
      </c>
      <c r="AR861" t="s">
        <v>13977</v>
      </c>
      <c r="AS861">
        <v>16004</v>
      </c>
      <c r="AT861">
        <v>8400</v>
      </c>
      <c r="AU861" s="1"/>
      <c r="AW861" t="s">
        <v>1374</v>
      </c>
      <c r="AZ861">
        <v>1850</v>
      </c>
      <c r="BA861" t="s">
        <v>407</v>
      </c>
      <c r="BB861" t="s">
        <v>761</v>
      </c>
      <c r="BC861" s="1">
        <v>45793</v>
      </c>
      <c r="BD861" t="s">
        <v>13965</v>
      </c>
      <c r="BE861">
        <v>49574</v>
      </c>
      <c r="BK861">
        <v>2</v>
      </c>
      <c r="BM861">
        <v>48000</v>
      </c>
    </row>
    <row r="862" spans="1:66" x14ac:dyDescent="0.3">
      <c r="A862" t="s">
        <v>14784</v>
      </c>
      <c r="B862" t="s">
        <v>87</v>
      </c>
      <c r="C862" t="s">
        <v>45</v>
      </c>
      <c r="D862" t="s">
        <v>106</v>
      </c>
      <c r="E862">
        <v>202505</v>
      </c>
      <c r="F862" t="s">
        <v>12513</v>
      </c>
      <c r="G862" t="s">
        <v>401</v>
      </c>
      <c r="H862" s="1">
        <v>45777</v>
      </c>
      <c r="I862" t="s">
        <v>757</v>
      </c>
      <c r="J862">
        <v>8</v>
      </c>
      <c r="K862" t="s">
        <v>14874</v>
      </c>
      <c r="L862" t="s">
        <v>48</v>
      </c>
      <c r="M862" t="s">
        <v>839</v>
      </c>
      <c r="N862" t="s">
        <v>13710</v>
      </c>
      <c r="O862" t="s">
        <v>12595</v>
      </c>
      <c r="P862" t="s">
        <v>763</v>
      </c>
      <c r="Q862" t="s">
        <v>12596</v>
      </c>
      <c r="R862" t="s">
        <v>764</v>
      </c>
      <c r="S862">
        <v>16800</v>
      </c>
      <c r="T862" t="s">
        <v>32</v>
      </c>
      <c r="U862" t="s">
        <v>33</v>
      </c>
      <c r="V862" t="s">
        <v>617</v>
      </c>
      <c r="W862" t="s">
        <v>137</v>
      </c>
      <c r="X862" s="1">
        <v>45816</v>
      </c>
      <c r="Y862" s="1">
        <v>45791</v>
      </c>
      <c r="Z862" s="1">
        <v>45792</v>
      </c>
      <c r="AB862" s="1">
        <v>45805</v>
      </c>
      <c r="AC862">
        <v>8</v>
      </c>
      <c r="AD862" s="1">
        <v>45813</v>
      </c>
      <c r="AE862" s="1">
        <v>45805</v>
      </c>
      <c r="AF862" s="1">
        <v>45797</v>
      </c>
      <c r="AG862" t="s">
        <v>34</v>
      </c>
      <c r="AI862" t="s">
        <v>11787</v>
      </c>
      <c r="AJ862">
        <v>1</v>
      </c>
      <c r="AK862">
        <v>1</v>
      </c>
      <c r="AL862" t="s">
        <v>320</v>
      </c>
      <c r="AM862" t="s">
        <v>14928</v>
      </c>
      <c r="AN862" t="s">
        <v>14929</v>
      </c>
      <c r="AO862" t="s">
        <v>12687</v>
      </c>
      <c r="AP862" t="s">
        <v>821</v>
      </c>
      <c r="AQ862" t="s">
        <v>13963</v>
      </c>
      <c r="AS862">
        <v>6072</v>
      </c>
      <c r="AT862">
        <v>872</v>
      </c>
      <c r="AU862" s="1"/>
      <c r="AW862" t="s">
        <v>157</v>
      </c>
      <c r="AY862">
        <v>872</v>
      </c>
      <c r="BA862" t="s">
        <v>407</v>
      </c>
      <c r="BB862" t="s">
        <v>761</v>
      </c>
      <c r="BC862" s="1">
        <v>45798</v>
      </c>
      <c r="BD862" t="s">
        <v>13965</v>
      </c>
      <c r="BE862">
        <v>18984</v>
      </c>
      <c r="BI862">
        <v>1</v>
      </c>
      <c r="BM862">
        <v>16800</v>
      </c>
    </row>
    <row r="863" spans="1:66" x14ac:dyDescent="0.3">
      <c r="A863" t="s">
        <v>14784</v>
      </c>
      <c r="B863" t="s">
        <v>87</v>
      </c>
      <c r="C863" t="s">
        <v>23</v>
      </c>
      <c r="D863" t="s">
        <v>824</v>
      </c>
      <c r="E863">
        <v>202505</v>
      </c>
      <c r="F863" t="s">
        <v>12513</v>
      </c>
      <c r="G863" t="s">
        <v>2032</v>
      </c>
      <c r="H863" s="1">
        <v>45749</v>
      </c>
      <c r="I863" t="s">
        <v>771</v>
      </c>
      <c r="J863">
        <v>8</v>
      </c>
      <c r="K863" t="s">
        <v>80</v>
      </c>
      <c r="L863" t="s">
        <v>28</v>
      </c>
      <c r="M863" t="s">
        <v>29</v>
      </c>
      <c r="N863" t="s">
        <v>13710</v>
      </c>
      <c r="O863" t="s">
        <v>12564</v>
      </c>
      <c r="P863" t="s">
        <v>825</v>
      </c>
      <c r="Q863" t="s">
        <v>12565</v>
      </c>
      <c r="R863" t="s">
        <v>826</v>
      </c>
      <c r="S863">
        <v>16400</v>
      </c>
      <c r="T863" t="s">
        <v>32</v>
      </c>
      <c r="U863" t="s">
        <v>33</v>
      </c>
      <c r="V863" t="s">
        <v>433</v>
      </c>
      <c r="W863" t="s">
        <v>23</v>
      </c>
      <c r="X863" s="1">
        <v>45794</v>
      </c>
      <c r="Y863" s="1">
        <v>45775</v>
      </c>
      <c r="Z863" s="1">
        <v>45776</v>
      </c>
      <c r="AB863" s="1">
        <v>45805</v>
      </c>
      <c r="AC863">
        <v>15</v>
      </c>
      <c r="AD863" s="1">
        <v>45820</v>
      </c>
      <c r="AE863" s="1">
        <v>45809</v>
      </c>
      <c r="AF863" s="1">
        <v>45800</v>
      </c>
      <c r="AG863" t="s">
        <v>293</v>
      </c>
      <c r="AI863" t="s">
        <v>11787</v>
      </c>
      <c r="AJ863">
        <v>1</v>
      </c>
      <c r="AK863">
        <v>1</v>
      </c>
      <c r="AL863" t="s">
        <v>44</v>
      </c>
      <c r="AM863" t="s">
        <v>14210</v>
      </c>
      <c r="AN863" t="s">
        <v>14930</v>
      </c>
      <c r="AO863" t="s">
        <v>14786</v>
      </c>
      <c r="AP863" t="s">
        <v>820</v>
      </c>
      <c r="AQ863" t="s">
        <v>13963</v>
      </c>
      <c r="AS863">
        <v>5932</v>
      </c>
      <c r="AT863">
        <v>1351</v>
      </c>
      <c r="AU863" s="1"/>
      <c r="AW863" t="s">
        <v>38</v>
      </c>
      <c r="AY863">
        <v>1351</v>
      </c>
      <c r="BA863" t="s">
        <v>407</v>
      </c>
      <c r="BB863" t="s">
        <v>761</v>
      </c>
      <c r="BC863" s="1">
        <v>45771</v>
      </c>
      <c r="BD863" t="s">
        <v>13965</v>
      </c>
      <c r="BE863">
        <v>32232</v>
      </c>
      <c r="BI863">
        <v>1</v>
      </c>
      <c r="BM863">
        <v>16400</v>
      </c>
    </row>
    <row r="864" spans="1:66" x14ac:dyDescent="0.3">
      <c r="A864" t="s">
        <v>14784</v>
      </c>
      <c r="B864" t="s">
        <v>87</v>
      </c>
      <c r="C864" t="s">
        <v>45</v>
      </c>
      <c r="D864" t="s">
        <v>766</v>
      </c>
      <c r="E864">
        <v>202505</v>
      </c>
      <c r="F864" t="s">
        <v>12513</v>
      </c>
      <c r="G864" t="s">
        <v>401</v>
      </c>
      <c r="H864" s="1">
        <v>45730</v>
      </c>
      <c r="I864" t="s">
        <v>757</v>
      </c>
      <c r="J864">
        <v>8</v>
      </c>
      <c r="K864" t="s">
        <v>14871</v>
      </c>
      <c r="L864" t="s">
        <v>48</v>
      </c>
      <c r="M864" t="s">
        <v>789</v>
      </c>
      <c r="N864" t="s">
        <v>13710</v>
      </c>
      <c r="O864" t="s">
        <v>10367</v>
      </c>
      <c r="P864" t="s">
        <v>781</v>
      </c>
      <c r="Q864" t="s">
        <v>10368</v>
      </c>
      <c r="R864" t="s">
        <v>782</v>
      </c>
      <c r="S864">
        <v>14400</v>
      </c>
      <c r="T864" t="s">
        <v>32</v>
      </c>
      <c r="U864" t="s">
        <v>33</v>
      </c>
      <c r="V864" t="s">
        <v>493</v>
      </c>
      <c r="W864" t="s">
        <v>464</v>
      </c>
      <c r="X864" s="1">
        <v>45813</v>
      </c>
      <c r="Y864" s="1">
        <v>45793</v>
      </c>
      <c r="Z864" s="1">
        <v>45797</v>
      </c>
      <c r="AB864" s="1">
        <v>45805</v>
      </c>
      <c r="AC864">
        <v>7</v>
      </c>
      <c r="AD864" s="1">
        <v>45812</v>
      </c>
      <c r="AE864" s="1"/>
      <c r="AF864" s="1">
        <v>45800</v>
      </c>
      <c r="AG864" t="s">
        <v>34</v>
      </c>
      <c r="AI864" t="s">
        <v>11787</v>
      </c>
      <c r="AJ864">
        <v>1</v>
      </c>
      <c r="AK864">
        <v>1</v>
      </c>
      <c r="AL864" t="s">
        <v>320</v>
      </c>
      <c r="AM864" t="s">
        <v>14931</v>
      </c>
      <c r="AN864" t="s">
        <v>12603</v>
      </c>
      <c r="AO864" t="s">
        <v>12703</v>
      </c>
      <c r="AP864" t="s">
        <v>10361</v>
      </c>
      <c r="AQ864" t="s">
        <v>13963</v>
      </c>
      <c r="AS864">
        <v>6282</v>
      </c>
      <c r="AT864">
        <v>471</v>
      </c>
      <c r="AU864" s="1"/>
      <c r="AW864" t="s">
        <v>101</v>
      </c>
      <c r="AY864">
        <v>471</v>
      </c>
      <c r="BA864" t="s">
        <v>407</v>
      </c>
      <c r="BB864" t="s">
        <v>761</v>
      </c>
      <c r="BC864" s="1">
        <v>45800</v>
      </c>
      <c r="BD864" t="s">
        <v>13965</v>
      </c>
      <c r="BE864">
        <v>23760</v>
      </c>
      <c r="BI864">
        <v>1</v>
      </c>
      <c r="BM864">
        <v>14400</v>
      </c>
    </row>
    <row r="865" spans="1:65" x14ac:dyDescent="0.3">
      <c r="A865" t="s">
        <v>14784</v>
      </c>
      <c r="B865" t="s">
        <v>87</v>
      </c>
      <c r="C865" t="s">
        <v>45</v>
      </c>
      <c r="D865" t="s">
        <v>766</v>
      </c>
      <c r="E865">
        <v>202505</v>
      </c>
      <c r="F865" t="s">
        <v>12513</v>
      </c>
      <c r="G865" t="s">
        <v>401</v>
      </c>
      <c r="H865" s="1">
        <v>45714</v>
      </c>
      <c r="I865" t="s">
        <v>757</v>
      </c>
      <c r="J865">
        <v>8</v>
      </c>
      <c r="K865" t="s">
        <v>14871</v>
      </c>
      <c r="L865" t="s">
        <v>48</v>
      </c>
      <c r="M865" t="s">
        <v>777</v>
      </c>
      <c r="N865" t="s">
        <v>13710</v>
      </c>
      <c r="O865" t="s">
        <v>10365</v>
      </c>
      <c r="P865" t="s">
        <v>767</v>
      </c>
      <c r="Q865" t="s">
        <v>10366</v>
      </c>
      <c r="R865" t="s">
        <v>768</v>
      </c>
      <c r="S865">
        <v>20000</v>
      </c>
      <c r="T865" t="s">
        <v>32</v>
      </c>
      <c r="U865" t="s">
        <v>33</v>
      </c>
      <c r="V865" t="s">
        <v>670</v>
      </c>
      <c r="W865" t="s">
        <v>104</v>
      </c>
      <c r="X865" s="1">
        <v>45824</v>
      </c>
      <c r="Y865" s="1">
        <v>45799</v>
      </c>
      <c r="Z865" s="1"/>
      <c r="AB865" s="1">
        <v>45805</v>
      </c>
      <c r="AC865">
        <v>16</v>
      </c>
      <c r="AD865" s="1">
        <v>45821</v>
      </c>
      <c r="AE865" s="1">
        <v>45807</v>
      </c>
      <c r="AF865" s="1">
        <v>45799</v>
      </c>
      <c r="AG865" t="s">
        <v>34</v>
      </c>
      <c r="AI865" t="s">
        <v>11791</v>
      </c>
      <c r="AJ865">
        <v>1</v>
      </c>
      <c r="AK865">
        <v>1</v>
      </c>
      <c r="AL865" t="s">
        <v>320</v>
      </c>
      <c r="AM865" t="s">
        <v>14932</v>
      </c>
      <c r="AN865" t="s">
        <v>12609</v>
      </c>
      <c r="AO865" t="s">
        <v>14786</v>
      </c>
      <c r="AP865" t="s">
        <v>10361</v>
      </c>
      <c r="AQ865" t="s">
        <v>13963</v>
      </c>
      <c r="AS865">
        <v>7742</v>
      </c>
      <c r="AT865">
        <v>704</v>
      </c>
      <c r="AU865" s="1"/>
      <c r="AW865" t="s">
        <v>1182</v>
      </c>
      <c r="AY865">
        <v>704</v>
      </c>
      <c r="BA865" t="s">
        <v>407</v>
      </c>
      <c r="BB865" t="s">
        <v>761</v>
      </c>
      <c r="BC865" s="1">
        <v>45799</v>
      </c>
      <c r="BD865" t="s">
        <v>13965</v>
      </c>
      <c r="BE865">
        <v>24400</v>
      </c>
      <c r="BI865">
        <v>1</v>
      </c>
      <c r="BM865">
        <v>20000</v>
      </c>
    </row>
    <row r="866" spans="1:65" x14ac:dyDescent="0.3">
      <c r="A866" t="s">
        <v>14784</v>
      </c>
      <c r="B866" t="s">
        <v>87</v>
      </c>
      <c r="C866" t="s">
        <v>23</v>
      </c>
      <c r="D866" t="s">
        <v>766</v>
      </c>
      <c r="E866">
        <v>202505</v>
      </c>
      <c r="F866" t="s">
        <v>12513</v>
      </c>
      <c r="G866" t="s">
        <v>2032</v>
      </c>
      <c r="H866" s="1">
        <v>45788</v>
      </c>
      <c r="I866" t="s">
        <v>757</v>
      </c>
      <c r="J866">
        <v>8</v>
      </c>
      <c r="K866" t="s">
        <v>14871</v>
      </c>
      <c r="L866" t="s">
        <v>28</v>
      </c>
      <c r="M866" t="s">
        <v>29</v>
      </c>
      <c r="N866" t="s">
        <v>13710</v>
      </c>
      <c r="O866" t="s">
        <v>14933</v>
      </c>
      <c r="P866" t="s">
        <v>767</v>
      </c>
      <c r="Q866" t="s">
        <v>14934</v>
      </c>
      <c r="R866" t="s">
        <v>768</v>
      </c>
      <c r="S866">
        <v>60000</v>
      </c>
      <c r="T866" t="s">
        <v>32</v>
      </c>
      <c r="U866" t="s">
        <v>33</v>
      </c>
      <c r="V866" t="s">
        <v>433</v>
      </c>
      <c r="W866" t="s">
        <v>23</v>
      </c>
      <c r="X866" s="1">
        <v>45824</v>
      </c>
      <c r="Y866" s="1">
        <v>45798</v>
      </c>
      <c r="Z866" s="1"/>
      <c r="AB866" s="1">
        <v>45807</v>
      </c>
      <c r="AC866">
        <v>17</v>
      </c>
      <c r="AD866" s="1">
        <v>45824</v>
      </c>
      <c r="AE866" s="1">
        <v>45808</v>
      </c>
      <c r="AF866" s="1">
        <v>45798</v>
      </c>
      <c r="AG866" t="s">
        <v>293</v>
      </c>
      <c r="AI866" t="s">
        <v>11791</v>
      </c>
      <c r="AJ866">
        <v>3</v>
      </c>
      <c r="AK866">
        <v>3</v>
      </c>
      <c r="AL866" t="s">
        <v>437</v>
      </c>
      <c r="AM866" t="s">
        <v>14935</v>
      </c>
      <c r="AN866" t="s">
        <v>14936</v>
      </c>
      <c r="AO866" t="s">
        <v>12703</v>
      </c>
      <c r="AP866" t="s">
        <v>476</v>
      </c>
      <c r="AQ866" t="s">
        <v>13963</v>
      </c>
      <c r="AU866" s="1"/>
      <c r="AW866" t="s">
        <v>38</v>
      </c>
      <c r="AY866">
        <v>1470</v>
      </c>
      <c r="BA866" t="s">
        <v>407</v>
      </c>
      <c r="BB866" t="s">
        <v>761</v>
      </c>
      <c r="BC866" s="1">
        <v>45798</v>
      </c>
      <c r="BD866" t="s">
        <v>13965</v>
      </c>
      <c r="BE866">
        <v>80795</v>
      </c>
      <c r="BI866">
        <v>3</v>
      </c>
      <c r="BM866">
        <v>60000</v>
      </c>
    </row>
    <row r="867" spans="1:65" x14ac:dyDescent="0.3">
      <c r="A867" t="s">
        <v>14784</v>
      </c>
      <c r="B867" t="s">
        <v>87</v>
      </c>
      <c r="C867" t="s">
        <v>45</v>
      </c>
      <c r="D867" t="s">
        <v>769</v>
      </c>
      <c r="E867">
        <v>202505</v>
      </c>
      <c r="F867" t="s">
        <v>12513</v>
      </c>
      <c r="G867" t="s">
        <v>2034</v>
      </c>
      <c r="H867" s="1">
        <v>45791</v>
      </c>
      <c r="I867" t="s">
        <v>757</v>
      </c>
      <c r="J867">
        <v>8</v>
      </c>
      <c r="K867" t="s">
        <v>14872</v>
      </c>
      <c r="L867" t="s">
        <v>48</v>
      </c>
      <c r="M867" t="s">
        <v>780</v>
      </c>
      <c r="N867" t="s">
        <v>13710</v>
      </c>
      <c r="O867" t="s">
        <v>14937</v>
      </c>
      <c r="P867" t="s">
        <v>772</v>
      </c>
      <c r="Q867" t="s">
        <v>14938</v>
      </c>
      <c r="R867" t="s">
        <v>773</v>
      </c>
      <c r="S867">
        <v>15600</v>
      </c>
      <c r="T867" t="s">
        <v>32</v>
      </c>
      <c r="U867" t="s">
        <v>33</v>
      </c>
      <c r="V867" t="s">
        <v>493</v>
      </c>
      <c r="W867" t="s">
        <v>464</v>
      </c>
      <c r="X867" s="1">
        <v>45822</v>
      </c>
      <c r="Y867" s="1">
        <v>45796</v>
      </c>
      <c r="Z867" s="1">
        <v>45797</v>
      </c>
      <c r="AB867" s="1">
        <v>45807</v>
      </c>
      <c r="AC867">
        <v>2</v>
      </c>
      <c r="AD867" s="1">
        <v>45809</v>
      </c>
      <c r="AE867" s="1">
        <v>45806</v>
      </c>
      <c r="AF867" s="1">
        <v>45803</v>
      </c>
      <c r="AG867" t="s">
        <v>34</v>
      </c>
      <c r="AI867" t="s">
        <v>11787</v>
      </c>
      <c r="AJ867">
        <v>1</v>
      </c>
      <c r="AK867">
        <v>1</v>
      </c>
      <c r="AL867" t="s">
        <v>1954</v>
      </c>
      <c r="AM867" t="s">
        <v>14939</v>
      </c>
      <c r="AN867" t="s">
        <v>14940</v>
      </c>
      <c r="AO867" t="s">
        <v>12646</v>
      </c>
      <c r="AP867" t="s">
        <v>10361</v>
      </c>
      <c r="AQ867" t="s">
        <v>13963</v>
      </c>
      <c r="AU867" s="1"/>
      <c r="AW867" t="s">
        <v>101</v>
      </c>
      <c r="AY867">
        <v>434</v>
      </c>
      <c r="BA867" t="s">
        <v>407</v>
      </c>
      <c r="BB867" t="s">
        <v>761</v>
      </c>
      <c r="BC867" s="1">
        <v>45804</v>
      </c>
      <c r="BD867" t="s">
        <v>13965</v>
      </c>
      <c r="BE867">
        <v>40560</v>
      </c>
      <c r="BI867">
        <v>1</v>
      </c>
      <c r="BM867">
        <v>15600</v>
      </c>
    </row>
    <row r="868" spans="1:65" x14ac:dyDescent="0.3">
      <c r="A868" t="s">
        <v>14784</v>
      </c>
      <c r="B868" t="s">
        <v>87</v>
      </c>
      <c r="C868" t="s">
        <v>45</v>
      </c>
      <c r="D868" t="s">
        <v>106</v>
      </c>
      <c r="E868">
        <v>202505</v>
      </c>
      <c r="F868" t="s">
        <v>12513</v>
      </c>
      <c r="G868" t="s">
        <v>401</v>
      </c>
      <c r="H868" s="1">
        <v>45513</v>
      </c>
      <c r="I868" t="s">
        <v>757</v>
      </c>
      <c r="J868">
        <v>8</v>
      </c>
      <c r="K868" t="s">
        <v>14874</v>
      </c>
      <c r="L868" t="s">
        <v>48</v>
      </c>
      <c r="M868" t="s">
        <v>818</v>
      </c>
      <c r="N868" t="s">
        <v>13710</v>
      </c>
      <c r="O868" t="s">
        <v>10359</v>
      </c>
      <c r="P868" t="s">
        <v>763</v>
      </c>
      <c r="Q868" t="s">
        <v>10360</v>
      </c>
      <c r="R868" t="s">
        <v>764</v>
      </c>
      <c r="S868">
        <v>16800</v>
      </c>
      <c r="T868" t="s">
        <v>32</v>
      </c>
      <c r="U868" t="s">
        <v>33</v>
      </c>
      <c r="V868" t="s">
        <v>610</v>
      </c>
      <c r="W868" t="s">
        <v>104</v>
      </c>
      <c r="X868" s="1">
        <v>45803</v>
      </c>
      <c r="Y868" s="1">
        <v>45781</v>
      </c>
      <c r="Z868" s="1">
        <v>45783</v>
      </c>
      <c r="AB868" s="1">
        <v>45808</v>
      </c>
      <c r="AC868">
        <v>8</v>
      </c>
      <c r="AD868" s="1">
        <v>45816</v>
      </c>
      <c r="AE868" s="1">
        <v>45808</v>
      </c>
      <c r="AF868" s="1">
        <v>45805</v>
      </c>
      <c r="AG868" t="s">
        <v>293</v>
      </c>
      <c r="AI868" t="s">
        <v>11787</v>
      </c>
      <c r="AJ868">
        <v>1</v>
      </c>
      <c r="AK868">
        <v>1</v>
      </c>
      <c r="AL868" t="s">
        <v>320</v>
      </c>
      <c r="AM868" t="s">
        <v>12614</v>
      </c>
      <c r="AN868" t="s">
        <v>12615</v>
      </c>
      <c r="AO868" t="s">
        <v>14786</v>
      </c>
      <c r="AP868" t="s">
        <v>410</v>
      </c>
      <c r="AQ868" t="s">
        <v>13963</v>
      </c>
      <c r="AU868" s="1"/>
      <c r="AW868" t="s">
        <v>290</v>
      </c>
      <c r="AY868">
        <v>682</v>
      </c>
      <c r="BA868" t="s">
        <v>407</v>
      </c>
      <c r="BB868" t="s">
        <v>761</v>
      </c>
      <c r="BC868" s="1">
        <v>45804</v>
      </c>
      <c r="BD868" t="s">
        <v>13965</v>
      </c>
      <c r="BE868">
        <v>20832</v>
      </c>
      <c r="BI868">
        <v>1</v>
      </c>
      <c r="BM868">
        <v>16800</v>
      </c>
    </row>
    <row r="869" spans="1:65" x14ac:dyDescent="0.3">
      <c r="A869" t="s">
        <v>14784</v>
      </c>
      <c r="B869" t="s">
        <v>87</v>
      </c>
      <c r="C869" t="s">
        <v>45</v>
      </c>
      <c r="D869" t="s">
        <v>799</v>
      </c>
      <c r="E869">
        <v>202505</v>
      </c>
      <c r="F869" t="s">
        <v>12513</v>
      </c>
      <c r="G869" t="s">
        <v>2262</v>
      </c>
      <c r="H869" s="1">
        <v>45791</v>
      </c>
      <c r="I869" t="s">
        <v>757</v>
      </c>
      <c r="J869">
        <v>8</v>
      </c>
      <c r="K869" t="s">
        <v>14870</v>
      </c>
      <c r="L869" t="s">
        <v>28</v>
      </c>
      <c r="M869" t="s">
        <v>256</v>
      </c>
      <c r="N869" t="s">
        <v>13710</v>
      </c>
      <c r="O869" t="s">
        <v>14941</v>
      </c>
      <c r="P869" t="s">
        <v>813</v>
      </c>
      <c r="Q869" t="s">
        <v>14942</v>
      </c>
      <c r="R869" t="s">
        <v>814</v>
      </c>
      <c r="S869">
        <v>16400</v>
      </c>
      <c r="T869" t="s">
        <v>32</v>
      </c>
      <c r="U869" t="s">
        <v>33</v>
      </c>
      <c r="V869" t="s">
        <v>485</v>
      </c>
      <c r="W869" t="s">
        <v>257</v>
      </c>
      <c r="X869" s="1">
        <v>45811</v>
      </c>
      <c r="Y869" s="1">
        <v>45796</v>
      </c>
      <c r="Z869" s="1">
        <v>45797</v>
      </c>
      <c r="AB869" s="1">
        <v>45809</v>
      </c>
      <c r="AC869">
        <v>6</v>
      </c>
      <c r="AD869" s="1">
        <v>45815</v>
      </c>
      <c r="AE869" s="1">
        <v>45809</v>
      </c>
      <c r="AF869" s="1">
        <v>45803</v>
      </c>
      <c r="AG869" t="s">
        <v>293</v>
      </c>
      <c r="AI869" t="s">
        <v>11787</v>
      </c>
      <c r="AJ869">
        <v>1</v>
      </c>
      <c r="AK869">
        <v>1</v>
      </c>
      <c r="AL869" t="s">
        <v>486</v>
      </c>
      <c r="AM869" t="s">
        <v>14943</v>
      </c>
      <c r="AN869" t="s">
        <v>14944</v>
      </c>
      <c r="AO869" t="s">
        <v>14798</v>
      </c>
      <c r="AP869" t="s">
        <v>486</v>
      </c>
      <c r="AQ869" t="s">
        <v>13963</v>
      </c>
      <c r="AU869" s="1"/>
      <c r="AW869" t="s">
        <v>368</v>
      </c>
      <c r="AY869">
        <v>1000</v>
      </c>
      <c r="BA869" t="s">
        <v>407</v>
      </c>
      <c r="BB869" t="s">
        <v>761</v>
      </c>
      <c r="BC869" s="1">
        <v>45803</v>
      </c>
      <c r="BD869" t="s">
        <v>13975</v>
      </c>
      <c r="BE869">
        <v>8668794</v>
      </c>
      <c r="BI869">
        <v>1</v>
      </c>
      <c r="BM869">
        <v>16400</v>
      </c>
    </row>
    <row r="870" spans="1:65" x14ac:dyDescent="0.3">
      <c r="A870" t="s">
        <v>14784</v>
      </c>
      <c r="B870" t="s">
        <v>87</v>
      </c>
      <c r="C870" t="s">
        <v>23</v>
      </c>
      <c r="D870" t="s">
        <v>766</v>
      </c>
      <c r="E870">
        <v>202505</v>
      </c>
      <c r="F870" t="s">
        <v>12513</v>
      </c>
      <c r="G870" t="s">
        <v>2032</v>
      </c>
      <c r="H870" s="1">
        <v>45754</v>
      </c>
      <c r="I870" t="s">
        <v>757</v>
      </c>
      <c r="J870">
        <v>8</v>
      </c>
      <c r="K870" t="s">
        <v>14871</v>
      </c>
      <c r="L870" t="s">
        <v>28</v>
      </c>
      <c r="M870" t="s">
        <v>29</v>
      </c>
      <c r="N870" t="s">
        <v>13710</v>
      </c>
      <c r="O870" t="s">
        <v>12597</v>
      </c>
      <c r="P870" t="s">
        <v>767</v>
      </c>
      <c r="Q870" t="s">
        <v>12598</v>
      </c>
      <c r="R870" t="s">
        <v>768</v>
      </c>
      <c r="S870">
        <v>63000</v>
      </c>
      <c r="T870" t="s">
        <v>32</v>
      </c>
      <c r="U870" t="s">
        <v>33</v>
      </c>
      <c r="V870" t="s">
        <v>765</v>
      </c>
      <c r="W870" t="s">
        <v>23</v>
      </c>
      <c r="X870" s="1">
        <v>45824</v>
      </c>
      <c r="Y870" s="1">
        <v>45789</v>
      </c>
      <c r="Z870" s="1"/>
      <c r="AB870" s="1">
        <v>45812</v>
      </c>
      <c r="AC870">
        <v>19</v>
      </c>
      <c r="AD870" s="1">
        <v>45831</v>
      </c>
      <c r="AE870" s="1"/>
      <c r="AF870" s="1">
        <v>45789</v>
      </c>
      <c r="AG870" t="s">
        <v>337</v>
      </c>
      <c r="AI870" t="s">
        <v>11791</v>
      </c>
      <c r="AJ870">
        <v>3</v>
      </c>
      <c r="AK870">
        <v>3</v>
      </c>
      <c r="AL870" t="s">
        <v>146</v>
      </c>
      <c r="AM870" t="s">
        <v>14682</v>
      </c>
      <c r="AN870" t="s">
        <v>14945</v>
      </c>
      <c r="AO870" t="s">
        <v>12646</v>
      </c>
      <c r="AP870" t="s">
        <v>146</v>
      </c>
      <c r="AQ870" t="s">
        <v>13963</v>
      </c>
      <c r="AU870" s="1"/>
      <c r="AW870" t="s">
        <v>831</v>
      </c>
      <c r="AY870">
        <v>1445</v>
      </c>
      <c r="BA870" t="s">
        <v>407</v>
      </c>
      <c r="BB870" t="s">
        <v>761</v>
      </c>
      <c r="BC870" s="1">
        <v>45789</v>
      </c>
      <c r="BD870" t="s">
        <v>13965</v>
      </c>
      <c r="BE870">
        <v>75716</v>
      </c>
      <c r="BI870">
        <v>3</v>
      </c>
      <c r="BM870">
        <v>63000</v>
      </c>
    </row>
    <row r="871" spans="1:65" x14ac:dyDescent="0.3">
      <c r="A871" t="s">
        <v>14784</v>
      </c>
      <c r="B871" t="s">
        <v>87</v>
      </c>
      <c r="C871" t="s">
        <v>23</v>
      </c>
      <c r="D871" t="s">
        <v>766</v>
      </c>
      <c r="E871">
        <v>202505</v>
      </c>
      <c r="F871" t="s">
        <v>12513</v>
      </c>
      <c r="G871" t="s">
        <v>2032</v>
      </c>
      <c r="H871" s="1">
        <v>45754</v>
      </c>
      <c r="I871" t="s">
        <v>757</v>
      </c>
      <c r="J871">
        <v>8</v>
      </c>
      <c r="K871" t="s">
        <v>14871</v>
      </c>
      <c r="L871" t="s">
        <v>28</v>
      </c>
      <c r="M871" t="s">
        <v>29</v>
      </c>
      <c r="N871" t="s">
        <v>13710</v>
      </c>
      <c r="O871" t="s">
        <v>12599</v>
      </c>
      <c r="P871" t="s">
        <v>767</v>
      </c>
      <c r="Q871" t="s">
        <v>12600</v>
      </c>
      <c r="R871" t="s">
        <v>768</v>
      </c>
      <c r="S871">
        <v>42000</v>
      </c>
      <c r="T871" t="s">
        <v>32</v>
      </c>
      <c r="U871" t="s">
        <v>33</v>
      </c>
      <c r="V871" t="s">
        <v>765</v>
      </c>
      <c r="W871" t="s">
        <v>23</v>
      </c>
      <c r="X871" s="1">
        <v>45824</v>
      </c>
      <c r="Y871" s="1">
        <v>45790</v>
      </c>
      <c r="Z871" s="1"/>
      <c r="AB871" s="1">
        <v>45812</v>
      </c>
      <c r="AC871">
        <v>19</v>
      </c>
      <c r="AD871" s="1">
        <v>45831</v>
      </c>
      <c r="AE871" s="1"/>
      <c r="AF871" s="1">
        <v>45790</v>
      </c>
      <c r="AG871" t="s">
        <v>337</v>
      </c>
      <c r="AI871" t="s">
        <v>11791</v>
      </c>
      <c r="AJ871">
        <v>2</v>
      </c>
      <c r="AK871">
        <v>2</v>
      </c>
      <c r="AL871" t="s">
        <v>146</v>
      </c>
      <c r="AM871" t="s">
        <v>14682</v>
      </c>
      <c r="AN871" t="s">
        <v>14946</v>
      </c>
      <c r="AO871" t="s">
        <v>12646</v>
      </c>
      <c r="AP871" t="s">
        <v>146</v>
      </c>
      <c r="AQ871" t="s">
        <v>13963</v>
      </c>
      <c r="AU871" s="1"/>
      <c r="AW871" t="s">
        <v>831</v>
      </c>
      <c r="AY871">
        <v>1445</v>
      </c>
      <c r="BA871" t="s">
        <v>407</v>
      </c>
      <c r="BB871" t="s">
        <v>761</v>
      </c>
      <c r="BC871" s="1">
        <v>45790</v>
      </c>
      <c r="BD871" t="s">
        <v>13965</v>
      </c>
      <c r="BE871">
        <v>50477</v>
      </c>
      <c r="BI871">
        <v>2</v>
      </c>
      <c r="BM871">
        <v>42000</v>
      </c>
    </row>
    <row r="872" spans="1:65" x14ac:dyDescent="0.3">
      <c r="A872" t="s">
        <v>14784</v>
      </c>
      <c r="B872" t="s">
        <v>87</v>
      </c>
      <c r="C872" t="s">
        <v>23</v>
      </c>
      <c r="D872" t="s">
        <v>790</v>
      </c>
      <c r="E872">
        <v>202505</v>
      </c>
      <c r="F872" t="s">
        <v>12513</v>
      </c>
      <c r="G872" t="s">
        <v>2032</v>
      </c>
      <c r="H872" s="1">
        <v>45719</v>
      </c>
      <c r="I872" t="s">
        <v>757</v>
      </c>
      <c r="J872">
        <v>8</v>
      </c>
      <c r="K872" t="s">
        <v>80</v>
      </c>
      <c r="L872" t="s">
        <v>28</v>
      </c>
      <c r="M872" t="s">
        <v>29</v>
      </c>
      <c r="N872" t="s">
        <v>13710</v>
      </c>
      <c r="O872" t="s">
        <v>10345</v>
      </c>
      <c r="P872" t="s">
        <v>791</v>
      </c>
      <c r="Q872" t="s">
        <v>10346</v>
      </c>
      <c r="R872" t="s">
        <v>792</v>
      </c>
      <c r="S872">
        <v>16400</v>
      </c>
      <c r="T872" t="s">
        <v>32</v>
      </c>
      <c r="U872" t="s">
        <v>33</v>
      </c>
      <c r="V872" t="s">
        <v>433</v>
      </c>
      <c r="W872" t="s">
        <v>23</v>
      </c>
      <c r="X872" s="1">
        <v>45805</v>
      </c>
      <c r="Y872" s="1">
        <v>45791</v>
      </c>
      <c r="Z872" s="1">
        <v>45792</v>
      </c>
      <c r="AB872" s="1">
        <v>45812</v>
      </c>
      <c r="AC872">
        <v>12</v>
      </c>
      <c r="AD872" s="1">
        <v>45824</v>
      </c>
      <c r="AE872" s="1"/>
      <c r="AF872" s="1">
        <v>45805</v>
      </c>
      <c r="AG872" t="s">
        <v>337</v>
      </c>
      <c r="AI872" t="s">
        <v>11787</v>
      </c>
      <c r="AJ872">
        <v>1</v>
      </c>
      <c r="AK872">
        <v>1</v>
      </c>
      <c r="AL872" t="s">
        <v>146</v>
      </c>
      <c r="AM872" t="s">
        <v>14947</v>
      </c>
      <c r="AN872" t="s">
        <v>14948</v>
      </c>
      <c r="AO872" t="s">
        <v>12646</v>
      </c>
      <c r="AP872" t="s">
        <v>820</v>
      </c>
      <c r="AQ872" t="s">
        <v>13963</v>
      </c>
      <c r="AU872" s="1"/>
      <c r="AW872" t="s">
        <v>38</v>
      </c>
      <c r="AY872">
        <v>1110</v>
      </c>
      <c r="BA872" t="s">
        <v>407</v>
      </c>
      <c r="BB872" t="s">
        <v>761</v>
      </c>
      <c r="BC872" s="1">
        <v>45786</v>
      </c>
      <c r="BD872" t="s">
        <v>13965</v>
      </c>
      <c r="BE872">
        <v>45028</v>
      </c>
      <c r="BI872">
        <v>1</v>
      </c>
      <c r="BM872">
        <v>16400</v>
      </c>
    </row>
    <row r="873" spans="1:65" x14ac:dyDescent="0.3">
      <c r="A873" t="s">
        <v>14784</v>
      </c>
      <c r="B873" t="s">
        <v>87</v>
      </c>
      <c r="C873" t="s">
        <v>23</v>
      </c>
      <c r="D873" t="s">
        <v>769</v>
      </c>
      <c r="E873">
        <v>202505</v>
      </c>
      <c r="F873" t="s">
        <v>12513</v>
      </c>
      <c r="G873" t="s">
        <v>2032</v>
      </c>
      <c r="H873" s="1">
        <v>45777</v>
      </c>
      <c r="I873" t="s">
        <v>771</v>
      </c>
      <c r="J873">
        <v>8</v>
      </c>
      <c r="K873" t="s">
        <v>14872</v>
      </c>
      <c r="L873" t="s">
        <v>28</v>
      </c>
      <c r="M873" t="s">
        <v>29</v>
      </c>
      <c r="N873" t="s">
        <v>13710</v>
      </c>
      <c r="O873" t="s">
        <v>12610</v>
      </c>
      <c r="P873" t="s">
        <v>772</v>
      </c>
      <c r="Q873" t="s">
        <v>12611</v>
      </c>
      <c r="R873" t="s">
        <v>773</v>
      </c>
      <c r="S873">
        <v>15600</v>
      </c>
      <c r="T873" t="s">
        <v>32</v>
      </c>
      <c r="U873" t="s">
        <v>33</v>
      </c>
      <c r="V873" t="s">
        <v>433</v>
      </c>
      <c r="W873" t="s">
        <v>23</v>
      </c>
      <c r="X873" s="1">
        <v>45817</v>
      </c>
      <c r="Y873" s="1">
        <v>45773</v>
      </c>
      <c r="Z873" s="1">
        <v>45797</v>
      </c>
      <c r="AB873" s="1">
        <v>45812</v>
      </c>
      <c r="AC873">
        <v>12</v>
      </c>
      <c r="AD873" s="1">
        <v>45824</v>
      </c>
      <c r="AE873" s="1"/>
      <c r="AF873" s="1">
        <v>45805</v>
      </c>
      <c r="AG873" t="s">
        <v>337</v>
      </c>
      <c r="AI873" t="s">
        <v>11787</v>
      </c>
      <c r="AJ873">
        <v>1</v>
      </c>
      <c r="AK873">
        <v>1</v>
      </c>
      <c r="AL873" t="s">
        <v>146</v>
      </c>
      <c r="AM873" t="s">
        <v>14947</v>
      </c>
      <c r="AN873" t="s">
        <v>14949</v>
      </c>
      <c r="AO873" t="s">
        <v>12646</v>
      </c>
      <c r="AP873" t="s">
        <v>820</v>
      </c>
      <c r="AQ873" t="s">
        <v>13963</v>
      </c>
      <c r="AU873" s="1"/>
      <c r="AW873" t="s">
        <v>38</v>
      </c>
      <c r="AY873">
        <v>1110</v>
      </c>
      <c r="BA873" t="s">
        <v>407</v>
      </c>
      <c r="BB873" t="s">
        <v>761</v>
      </c>
      <c r="BC873" s="1">
        <v>45800</v>
      </c>
      <c r="BD873" t="s">
        <v>13965</v>
      </c>
      <c r="BE873">
        <v>37444</v>
      </c>
      <c r="BI873">
        <v>1</v>
      </c>
      <c r="BM873">
        <v>15600</v>
      </c>
    </row>
    <row r="874" spans="1:65" x14ac:dyDescent="0.3">
      <c r="A874" t="s">
        <v>14784</v>
      </c>
      <c r="B874" t="s">
        <v>87</v>
      </c>
      <c r="C874" t="s">
        <v>45</v>
      </c>
      <c r="D874" t="s">
        <v>106</v>
      </c>
      <c r="E874">
        <v>202505</v>
      </c>
      <c r="F874" t="s">
        <v>12513</v>
      </c>
      <c r="G874" t="s">
        <v>14950</v>
      </c>
      <c r="H874" s="1">
        <v>45792</v>
      </c>
      <c r="I874" t="s">
        <v>757</v>
      </c>
      <c r="J874">
        <v>8</v>
      </c>
      <c r="K874" t="s">
        <v>14874</v>
      </c>
      <c r="L874" t="s">
        <v>28</v>
      </c>
      <c r="M874" t="s">
        <v>1332</v>
      </c>
      <c r="N874" t="s">
        <v>13710</v>
      </c>
      <c r="O874" t="s">
        <v>14951</v>
      </c>
      <c r="P874" t="s">
        <v>809</v>
      </c>
      <c r="Q874" t="s">
        <v>14952</v>
      </c>
      <c r="R874" t="s">
        <v>810</v>
      </c>
      <c r="S874">
        <v>10000</v>
      </c>
      <c r="T874" t="s">
        <v>32</v>
      </c>
      <c r="U874" t="s">
        <v>33</v>
      </c>
      <c r="V874" t="s">
        <v>575</v>
      </c>
      <c r="W874" t="s">
        <v>575</v>
      </c>
      <c r="X874" s="1">
        <v>45818</v>
      </c>
      <c r="Y874" s="1">
        <v>45798</v>
      </c>
      <c r="Z874" s="1">
        <v>45799</v>
      </c>
      <c r="AB874" s="1">
        <v>45812</v>
      </c>
      <c r="AC874">
        <v>10</v>
      </c>
      <c r="AD874" s="1">
        <v>45822</v>
      </c>
      <c r="AE874" s="1"/>
      <c r="AF874" s="1">
        <v>45805</v>
      </c>
      <c r="AG874" t="s">
        <v>337</v>
      </c>
      <c r="AI874" t="s">
        <v>11787</v>
      </c>
      <c r="AJ874">
        <v>1</v>
      </c>
      <c r="AK874">
        <v>1</v>
      </c>
      <c r="AL874" t="s">
        <v>1954</v>
      </c>
      <c r="AM874" t="s">
        <v>14953</v>
      </c>
      <c r="AN874" t="s">
        <v>14954</v>
      </c>
      <c r="AO874" t="s">
        <v>12694</v>
      </c>
      <c r="AP874" t="s">
        <v>10361</v>
      </c>
      <c r="AQ874" t="s">
        <v>13963</v>
      </c>
      <c r="AU874" s="1"/>
      <c r="AW874" t="s">
        <v>127</v>
      </c>
      <c r="AY874">
        <v>506</v>
      </c>
      <c r="BA874" t="s">
        <v>407</v>
      </c>
      <c r="BB874" t="s">
        <v>761</v>
      </c>
      <c r="BC874" s="1">
        <v>45804</v>
      </c>
      <c r="BD874" t="s">
        <v>1118</v>
      </c>
      <c r="BE874">
        <v>75680</v>
      </c>
      <c r="BI874">
        <v>1</v>
      </c>
      <c r="BM874">
        <v>10000</v>
      </c>
    </row>
    <row r="875" spans="1:65" x14ac:dyDescent="0.3">
      <c r="A875" t="s">
        <v>14784</v>
      </c>
      <c r="B875" t="s">
        <v>87</v>
      </c>
      <c r="C875" t="s">
        <v>45</v>
      </c>
      <c r="D875" t="s">
        <v>806</v>
      </c>
      <c r="E875">
        <v>202505</v>
      </c>
      <c r="F875" t="s">
        <v>12513</v>
      </c>
      <c r="G875" t="s">
        <v>14950</v>
      </c>
      <c r="H875" s="1">
        <v>45792</v>
      </c>
      <c r="I875" t="s">
        <v>757</v>
      </c>
      <c r="J875" t="s">
        <v>1318</v>
      </c>
      <c r="K875" t="s">
        <v>1318</v>
      </c>
      <c r="L875" t="s">
        <v>28</v>
      </c>
      <c r="M875" t="s">
        <v>1332</v>
      </c>
      <c r="N875" t="s">
        <v>13710</v>
      </c>
      <c r="O875" t="s">
        <v>14951</v>
      </c>
      <c r="P875" t="s">
        <v>807</v>
      </c>
      <c r="Q875" t="s">
        <v>14955</v>
      </c>
      <c r="R875" t="s">
        <v>808</v>
      </c>
      <c r="S875">
        <v>7040</v>
      </c>
      <c r="T875" t="s">
        <v>32</v>
      </c>
      <c r="U875" t="s">
        <v>33</v>
      </c>
      <c r="V875" t="s">
        <v>575</v>
      </c>
      <c r="W875" t="s">
        <v>575</v>
      </c>
      <c r="X875" s="1">
        <v>45818</v>
      </c>
      <c r="Y875" s="1">
        <v>45798</v>
      </c>
      <c r="Z875" s="1">
        <v>45799</v>
      </c>
      <c r="AB875" s="1">
        <v>45812</v>
      </c>
      <c r="AC875">
        <v>10</v>
      </c>
      <c r="AD875" s="1">
        <v>45822</v>
      </c>
      <c r="AE875" s="1"/>
      <c r="AF875" s="1">
        <v>45805</v>
      </c>
      <c r="AG875" t="s">
        <v>337</v>
      </c>
      <c r="AI875" t="s">
        <v>11787</v>
      </c>
      <c r="AJ875">
        <v>0</v>
      </c>
      <c r="AK875">
        <v>0</v>
      </c>
      <c r="AL875" t="s">
        <v>1954</v>
      </c>
      <c r="AM875" t="s">
        <v>14953</v>
      </c>
      <c r="AN875" t="s">
        <v>14954</v>
      </c>
      <c r="AO875" t="s">
        <v>12694</v>
      </c>
      <c r="AP875" t="s">
        <v>10361</v>
      </c>
      <c r="AQ875" t="s">
        <v>13963</v>
      </c>
      <c r="AU875" s="1"/>
      <c r="AW875" t="s">
        <v>127</v>
      </c>
      <c r="AY875">
        <v>506</v>
      </c>
      <c r="BA875" t="s">
        <v>407</v>
      </c>
      <c r="BB875" t="s">
        <v>761</v>
      </c>
      <c r="BC875" s="1">
        <v>45804</v>
      </c>
      <c r="BD875" t="s">
        <v>1118</v>
      </c>
      <c r="BE875">
        <v>58312</v>
      </c>
      <c r="BI875">
        <v>0</v>
      </c>
      <c r="BM875">
        <v>7040</v>
      </c>
    </row>
    <row r="876" spans="1:65" x14ac:dyDescent="0.3">
      <c r="A876" t="s">
        <v>14784</v>
      </c>
      <c r="B876" t="s">
        <v>87</v>
      </c>
      <c r="C876" t="s">
        <v>45</v>
      </c>
      <c r="D876" t="s">
        <v>766</v>
      </c>
      <c r="E876">
        <v>202505</v>
      </c>
      <c r="F876" t="s">
        <v>12513</v>
      </c>
      <c r="G876" t="s">
        <v>401</v>
      </c>
      <c r="H876" s="1">
        <v>45730</v>
      </c>
      <c r="I876" t="s">
        <v>757</v>
      </c>
      <c r="J876">
        <v>8</v>
      </c>
      <c r="K876" t="s">
        <v>14871</v>
      </c>
      <c r="L876" t="s">
        <v>48</v>
      </c>
      <c r="M876" t="s">
        <v>789</v>
      </c>
      <c r="N876" t="s">
        <v>13710</v>
      </c>
      <c r="O876" t="s">
        <v>10370</v>
      </c>
      <c r="P876" t="s">
        <v>781</v>
      </c>
      <c r="Q876" t="s">
        <v>10371</v>
      </c>
      <c r="R876" t="s">
        <v>782</v>
      </c>
      <c r="S876">
        <v>14400</v>
      </c>
      <c r="T876" t="s">
        <v>32</v>
      </c>
      <c r="U876" t="s">
        <v>33</v>
      </c>
      <c r="V876" t="s">
        <v>493</v>
      </c>
      <c r="W876" t="s">
        <v>464</v>
      </c>
      <c r="X876" s="1">
        <v>45821</v>
      </c>
      <c r="Y876" s="1">
        <v>45802</v>
      </c>
      <c r="Z876" s="1">
        <v>45804</v>
      </c>
      <c r="AB876" s="1">
        <v>45812</v>
      </c>
      <c r="AC876">
        <v>7</v>
      </c>
      <c r="AD876" s="1">
        <v>45819</v>
      </c>
      <c r="AE876" s="1"/>
      <c r="AF876" s="1">
        <v>45807</v>
      </c>
      <c r="AG876" t="s">
        <v>337</v>
      </c>
      <c r="AI876" t="s">
        <v>11787</v>
      </c>
      <c r="AJ876">
        <v>1</v>
      </c>
      <c r="AK876">
        <v>1</v>
      </c>
      <c r="AL876" t="s">
        <v>320</v>
      </c>
      <c r="AM876" t="s">
        <v>14956</v>
      </c>
      <c r="AN876" t="s">
        <v>14957</v>
      </c>
      <c r="AO876" t="s">
        <v>12703</v>
      </c>
      <c r="AP876" t="s">
        <v>10361</v>
      </c>
      <c r="AQ876" t="s">
        <v>13963</v>
      </c>
      <c r="AU876" s="1"/>
      <c r="AW876" t="s">
        <v>101</v>
      </c>
      <c r="AY876">
        <v>471</v>
      </c>
      <c r="BA876" t="s">
        <v>407</v>
      </c>
      <c r="BB876" t="s">
        <v>761</v>
      </c>
      <c r="BC876" s="1">
        <v>45807</v>
      </c>
      <c r="BD876" t="s">
        <v>13965</v>
      </c>
      <c r="BE876">
        <v>23760</v>
      </c>
      <c r="BI876">
        <v>1</v>
      </c>
      <c r="BM876">
        <v>14400</v>
      </c>
    </row>
    <row r="877" spans="1:65" x14ac:dyDescent="0.3">
      <c r="A877" t="s">
        <v>14784</v>
      </c>
      <c r="B877" t="s">
        <v>87</v>
      </c>
      <c r="C877" t="s">
        <v>23</v>
      </c>
      <c r="D877" t="s">
        <v>769</v>
      </c>
      <c r="E877">
        <v>202505</v>
      </c>
      <c r="F877" t="s">
        <v>12513</v>
      </c>
      <c r="G877" t="s">
        <v>2032</v>
      </c>
      <c r="H877" s="1">
        <v>45779</v>
      </c>
      <c r="I877" t="s">
        <v>771</v>
      </c>
      <c r="J877">
        <v>8</v>
      </c>
      <c r="K877" t="s">
        <v>14872</v>
      </c>
      <c r="L877" t="s">
        <v>28</v>
      </c>
      <c r="M877" t="s">
        <v>29</v>
      </c>
      <c r="N877" t="s">
        <v>13710</v>
      </c>
      <c r="O877" t="s">
        <v>12612</v>
      </c>
      <c r="P877" t="s">
        <v>772</v>
      </c>
      <c r="Q877" t="s">
        <v>12613</v>
      </c>
      <c r="R877" t="s">
        <v>773</v>
      </c>
      <c r="S877">
        <v>15600</v>
      </c>
      <c r="T877" t="s">
        <v>32</v>
      </c>
      <c r="U877" t="s">
        <v>33</v>
      </c>
      <c r="V877" t="s">
        <v>433</v>
      </c>
      <c r="W877" t="s">
        <v>23</v>
      </c>
      <c r="X877" s="1">
        <v>45828</v>
      </c>
      <c r="Y877" s="1">
        <v>45795</v>
      </c>
      <c r="Z877" s="1">
        <v>45797</v>
      </c>
      <c r="AB877" s="1">
        <v>45813</v>
      </c>
      <c r="AC877">
        <v>16</v>
      </c>
      <c r="AD877" s="1">
        <v>45829</v>
      </c>
      <c r="AE877" s="1"/>
      <c r="AF877" s="1">
        <v>45807</v>
      </c>
      <c r="AG877" t="s">
        <v>337</v>
      </c>
      <c r="AI877" t="s">
        <v>11787</v>
      </c>
      <c r="AJ877">
        <v>1</v>
      </c>
      <c r="AK877">
        <v>1</v>
      </c>
      <c r="AL877" t="s">
        <v>44</v>
      </c>
      <c r="AM877" t="s">
        <v>14958</v>
      </c>
      <c r="AN877" t="s">
        <v>14959</v>
      </c>
      <c r="AO877" t="s">
        <v>12687</v>
      </c>
      <c r="AP877" t="s">
        <v>820</v>
      </c>
      <c r="AQ877" t="s">
        <v>13963</v>
      </c>
      <c r="AU877" s="1"/>
      <c r="AW877" t="s">
        <v>38</v>
      </c>
      <c r="AY877">
        <v>1351</v>
      </c>
      <c r="BA877" t="s">
        <v>407</v>
      </c>
      <c r="BB877" t="s">
        <v>761</v>
      </c>
      <c r="BC877" s="1">
        <v>45800</v>
      </c>
      <c r="BD877" t="s">
        <v>13965</v>
      </c>
      <c r="BE877">
        <v>37444</v>
      </c>
      <c r="BI877">
        <v>1</v>
      </c>
      <c r="BM877">
        <v>15600</v>
      </c>
    </row>
    <row r="878" spans="1:65" x14ac:dyDescent="0.3">
      <c r="A878" t="s">
        <v>14784</v>
      </c>
      <c r="B878" t="s">
        <v>87</v>
      </c>
      <c r="C878" t="s">
        <v>45</v>
      </c>
      <c r="D878" t="s">
        <v>774</v>
      </c>
      <c r="E878">
        <v>202505</v>
      </c>
      <c r="F878" t="s">
        <v>12513</v>
      </c>
      <c r="G878" t="s">
        <v>2034</v>
      </c>
      <c r="H878" s="1">
        <v>45799</v>
      </c>
      <c r="I878" t="s">
        <v>757</v>
      </c>
      <c r="J878">
        <v>8</v>
      </c>
      <c r="K878" t="s">
        <v>80</v>
      </c>
      <c r="L878" t="s">
        <v>48</v>
      </c>
      <c r="M878" t="s">
        <v>129</v>
      </c>
      <c r="N878" t="s">
        <v>13710</v>
      </c>
      <c r="O878" t="s">
        <v>14960</v>
      </c>
      <c r="P878" t="s">
        <v>775</v>
      </c>
      <c r="Q878" t="s">
        <v>14961</v>
      </c>
      <c r="R878" t="s">
        <v>776</v>
      </c>
      <c r="S878">
        <v>16800</v>
      </c>
      <c r="T878" t="s">
        <v>32</v>
      </c>
      <c r="U878" t="s">
        <v>33</v>
      </c>
      <c r="V878" t="s">
        <v>520</v>
      </c>
      <c r="W878" t="s">
        <v>13974</v>
      </c>
      <c r="X878" s="1">
        <v>45838</v>
      </c>
      <c r="Y878" s="1">
        <v>45805</v>
      </c>
      <c r="Z878" s="1">
        <v>45806</v>
      </c>
      <c r="AB878" s="1">
        <v>45813</v>
      </c>
      <c r="AC878">
        <v>4</v>
      </c>
      <c r="AD878" s="1">
        <v>45817</v>
      </c>
      <c r="AE878" s="1"/>
      <c r="AF878" s="1">
        <v>45806</v>
      </c>
      <c r="AG878" t="s">
        <v>337</v>
      </c>
      <c r="AI878" t="s">
        <v>11787</v>
      </c>
      <c r="AJ878">
        <v>1</v>
      </c>
      <c r="AK878">
        <v>1</v>
      </c>
      <c r="AL878" t="s">
        <v>369</v>
      </c>
      <c r="AM878" t="s">
        <v>14962</v>
      </c>
      <c r="AN878" t="s">
        <v>14963</v>
      </c>
      <c r="AO878" t="s">
        <v>12694</v>
      </c>
      <c r="AP878" t="s">
        <v>535</v>
      </c>
      <c r="AQ878" t="s">
        <v>13963</v>
      </c>
      <c r="AU878" s="1"/>
      <c r="AW878" t="s">
        <v>269</v>
      </c>
      <c r="AY878">
        <v>900</v>
      </c>
      <c r="BA878" t="s">
        <v>407</v>
      </c>
      <c r="BB878" t="s">
        <v>761</v>
      </c>
      <c r="BC878" s="1">
        <v>45827</v>
      </c>
      <c r="BD878" t="s">
        <v>13965</v>
      </c>
      <c r="BE878">
        <v>23520</v>
      </c>
      <c r="BI878">
        <v>1</v>
      </c>
      <c r="BM878">
        <v>16800</v>
      </c>
    </row>
    <row r="879" spans="1:65" x14ac:dyDescent="0.3">
      <c r="A879" t="s">
        <v>14784</v>
      </c>
      <c r="B879" t="s">
        <v>87</v>
      </c>
      <c r="C879" t="s">
        <v>23</v>
      </c>
      <c r="D879" t="s">
        <v>766</v>
      </c>
      <c r="E879">
        <v>202505</v>
      </c>
      <c r="F879" t="s">
        <v>12513</v>
      </c>
      <c r="G879" t="s">
        <v>2032</v>
      </c>
      <c r="H879" s="1">
        <v>45776</v>
      </c>
      <c r="I879" t="s">
        <v>771</v>
      </c>
      <c r="J879">
        <v>8</v>
      </c>
      <c r="K879" t="s">
        <v>14871</v>
      </c>
      <c r="L879" t="s">
        <v>28</v>
      </c>
      <c r="M879" t="s">
        <v>29</v>
      </c>
      <c r="N879" t="s">
        <v>13710</v>
      </c>
      <c r="O879" t="s">
        <v>12607</v>
      </c>
      <c r="P879" t="s">
        <v>781</v>
      </c>
      <c r="Q879" t="s">
        <v>12608</v>
      </c>
      <c r="R879" t="s">
        <v>782</v>
      </c>
      <c r="S879">
        <v>14400</v>
      </c>
      <c r="T879" t="s">
        <v>32</v>
      </c>
      <c r="U879" t="s">
        <v>526</v>
      </c>
      <c r="V879" t="s">
        <v>1802</v>
      </c>
      <c r="W879" t="s">
        <v>23</v>
      </c>
      <c r="X879" s="1">
        <v>45833</v>
      </c>
      <c r="Y879" s="1">
        <v>45795</v>
      </c>
      <c r="Z879" s="1">
        <v>45797</v>
      </c>
      <c r="AB879" s="1">
        <v>45814</v>
      </c>
      <c r="AC879">
        <v>11</v>
      </c>
      <c r="AD879" s="1">
        <v>45825</v>
      </c>
      <c r="AE879" s="1"/>
      <c r="AF879" s="1">
        <v>45806</v>
      </c>
      <c r="AG879" t="s">
        <v>337</v>
      </c>
      <c r="AI879" t="s">
        <v>11787</v>
      </c>
      <c r="AJ879">
        <v>1</v>
      </c>
      <c r="AK879">
        <v>1</v>
      </c>
      <c r="AL879" t="s">
        <v>146</v>
      </c>
      <c r="AM879" t="s">
        <v>14947</v>
      </c>
      <c r="AN879" t="s">
        <v>14964</v>
      </c>
      <c r="AO879" t="s">
        <v>12646</v>
      </c>
      <c r="AP879" t="s">
        <v>44</v>
      </c>
      <c r="AQ879" t="s">
        <v>594</v>
      </c>
      <c r="AR879" t="s">
        <v>14873</v>
      </c>
      <c r="AU879" s="1"/>
      <c r="AW879" t="s">
        <v>2033</v>
      </c>
      <c r="AZ879">
        <v>3650</v>
      </c>
      <c r="BA879" t="s">
        <v>407</v>
      </c>
      <c r="BB879" t="s">
        <v>761</v>
      </c>
      <c r="BC879" s="1">
        <v>45800</v>
      </c>
      <c r="BD879" t="s">
        <v>13965</v>
      </c>
      <c r="BE879">
        <v>20097</v>
      </c>
      <c r="BK879">
        <v>1</v>
      </c>
      <c r="BM879">
        <v>14400</v>
      </c>
    </row>
    <row r="880" spans="1:65" x14ac:dyDescent="0.3">
      <c r="A880" t="s">
        <v>14784</v>
      </c>
      <c r="B880" t="s">
        <v>87</v>
      </c>
      <c r="C880" t="s">
        <v>45</v>
      </c>
      <c r="D880" t="s">
        <v>766</v>
      </c>
      <c r="E880">
        <v>202505</v>
      </c>
      <c r="F880" t="s">
        <v>12513</v>
      </c>
      <c r="G880" t="s">
        <v>2262</v>
      </c>
      <c r="H880" s="1">
        <v>45800</v>
      </c>
      <c r="I880" t="s">
        <v>757</v>
      </c>
      <c r="J880">
        <v>8</v>
      </c>
      <c r="K880" t="s">
        <v>14871</v>
      </c>
      <c r="L880" t="s">
        <v>28</v>
      </c>
      <c r="M880" t="s">
        <v>837</v>
      </c>
      <c r="N880" t="s">
        <v>13710</v>
      </c>
      <c r="O880" t="s">
        <v>14965</v>
      </c>
      <c r="P880" t="s">
        <v>781</v>
      </c>
      <c r="Q880" t="s">
        <v>14966</v>
      </c>
      <c r="R880" t="s">
        <v>782</v>
      </c>
      <c r="S880">
        <v>14400</v>
      </c>
      <c r="T880" t="s">
        <v>32</v>
      </c>
      <c r="U880" t="s">
        <v>33</v>
      </c>
      <c r="V880" t="s">
        <v>524</v>
      </c>
      <c r="W880" t="s">
        <v>257</v>
      </c>
      <c r="X880" s="1">
        <v>45823</v>
      </c>
      <c r="Y880" s="1">
        <v>45803</v>
      </c>
      <c r="Z880" s="1">
        <v>45804</v>
      </c>
      <c r="AB880" s="1">
        <v>45815</v>
      </c>
      <c r="AC880">
        <v>2</v>
      </c>
      <c r="AD880" s="1">
        <v>45817</v>
      </c>
      <c r="AE880" s="1"/>
      <c r="AF880" s="1">
        <v>45807</v>
      </c>
      <c r="AG880" t="s">
        <v>337</v>
      </c>
      <c r="AI880" t="s">
        <v>11787</v>
      </c>
      <c r="AJ880">
        <v>1</v>
      </c>
      <c r="AK880">
        <v>1</v>
      </c>
      <c r="AL880" t="s">
        <v>486</v>
      </c>
      <c r="AM880" t="s">
        <v>14967</v>
      </c>
      <c r="AN880" t="s">
        <v>14968</v>
      </c>
      <c r="AO880" t="s">
        <v>12703</v>
      </c>
      <c r="AP880" t="s">
        <v>486</v>
      </c>
      <c r="AQ880" t="s">
        <v>13963</v>
      </c>
      <c r="AU880" s="1"/>
      <c r="AW880" t="s">
        <v>258</v>
      </c>
      <c r="AY880">
        <v>1000</v>
      </c>
      <c r="BA880" t="s">
        <v>407</v>
      </c>
      <c r="BB880" t="s">
        <v>761</v>
      </c>
      <c r="BC880" s="1">
        <v>45812</v>
      </c>
      <c r="BD880" t="s">
        <v>1118</v>
      </c>
      <c r="BE880">
        <v>183557</v>
      </c>
      <c r="BI880">
        <v>1</v>
      </c>
      <c r="BM880">
        <v>14400</v>
      </c>
    </row>
    <row r="881" spans="1:65" x14ac:dyDescent="0.3">
      <c r="A881" t="s">
        <v>14784</v>
      </c>
      <c r="B881" t="s">
        <v>87</v>
      </c>
      <c r="C881" t="s">
        <v>45</v>
      </c>
      <c r="D881" t="s">
        <v>774</v>
      </c>
      <c r="E881">
        <v>202505</v>
      </c>
      <c r="F881" t="s">
        <v>12513</v>
      </c>
      <c r="G881" t="s">
        <v>2035</v>
      </c>
      <c r="H881" s="1">
        <v>45799</v>
      </c>
      <c r="I881" t="s">
        <v>757</v>
      </c>
      <c r="J881">
        <v>8</v>
      </c>
      <c r="K881" t="s">
        <v>80</v>
      </c>
      <c r="L881" t="s">
        <v>28</v>
      </c>
      <c r="M881" t="s">
        <v>256</v>
      </c>
      <c r="N881" t="s">
        <v>13710</v>
      </c>
      <c r="O881" t="s">
        <v>14969</v>
      </c>
      <c r="P881" t="s">
        <v>835</v>
      </c>
      <c r="Q881" t="s">
        <v>14970</v>
      </c>
      <c r="R881" t="s">
        <v>836</v>
      </c>
      <c r="S881">
        <v>21000</v>
      </c>
      <c r="T881" t="s">
        <v>32</v>
      </c>
      <c r="U881" t="s">
        <v>33</v>
      </c>
      <c r="V881" t="s">
        <v>485</v>
      </c>
      <c r="W881" t="s">
        <v>257</v>
      </c>
      <c r="X881" s="1">
        <v>45810</v>
      </c>
      <c r="Y881" s="1">
        <v>45804</v>
      </c>
      <c r="Z881" s="1"/>
      <c r="AB881" s="1">
        <v>45816</v>
      </c>
      <c r="AC881">
        <v>6</v>
      </c>
      <c r="AD881" s="1">
        <v>45822</v>
      </c>
      <c r="AE881" s="1"/>
      <c r="AF881" s="1">
        <v>45804</v>
      </c>
      <c r="AG881" t="s">
        <v>337</v>
      </c>
      <c r="AI881" t="s">
        <v>11791</v>
      </c>
      <c r="AJ881">
        <v>1</v>
      </c>
      <c r="AK881">
        <v>1</v>
      </c>
      <c r="AL881" t="s">
        <v>486</v>
      </c>
      <c r="AM881" t="s">
        <v>14971</v>
      </c>
      <c r="AN881" t="s">
        <v>14972</v>
      </c>
      <c r="AO881" t="s">
        <v>14798</v>
      </c>
      <c r="AP881" t="s">
        <v>486</v>
      </c>
      <c r="AQ881" t="s">
        <v>13963</v>
      </c>
      <c r="AU881" s="1"/>
      <c r="AW881" t="s">
        <v>368</v>
      </c>
      <c r="AY881">
        <v>1000</v>
      </c>
      <c r="BA881" t="s">
        <v>407</v>
      </c>
      <c r="BB881" t="s">
        <v>761</v>
      </c>
      <c r="BC881" s="1">
        <v>45806</v>
      </c>
      <c r="BD881" t="s">
        <v>13975</v>
      </c>
      <c r="BE881">
        <v>5754000</v>
      </c>
      <c r="BI881">
        <v>1</v>
      </c>
      <c r="BM881">
        <v>21000</v>
      </c>
    </row>
    <row r="882" spans="1:65" x14ac:dyDescent="0.3">
      <c r="A882" t="s">
        <v>14784</v>
      </c>
      <c r="B882" t="s">
        <v>87</v>
      </c>
      <c r="C882" t="s">
        <v>45</v>
      </c>
      <c r="D882" t="s">
        <v>774</v>
      </c>
      <c r="E882">
        <v>202505</v>
      </c>
      <c r="F882" t="s">
        <v>12513</v>
      </c>
      <c r="G882" t="s">
        <v>2035</v>
      </c>
      <c r="H882" s="1">
        <v>45799</v>
      </c>
      <c r="I882" t="s">
        <v>757</v>
      </c>
      <c r="J882">
        <v>8</v>
      </c>
      <c r="K882" t="s">
        <v>80</v>
      </c>
      <c r="L882" t="s">
        <v>28</v>
      </c>
      <c r="M882" t="s">
        <v>256</v>
      </c>
      <c r="N882" t="s">
        <v>13710</v>
      </c>
      <c r="O882" t="s">
        <v>14973</v>
      </c>
      <c r="P882" t="s">
        <v>835</v>
      </c>
      <c r="Q882" t="s">
        <v>14974</v>
      </c>
      <c r="R882" t="s">
        <v>836</v>
      </c>
      <c r="S882">
        <v>21000</v>
      </c>
      <c r="T882" t="s">
        <v>32</v>
      </c>
      <c r="U882" t="s">
        <v>33</v>
      </c>
      <c r="V882" t="s">
        <v>485</v>
      </c>
      <c r="W882" t="s">
        <v>257</v>
      </c>
      <c r="X882" s="1">
        <v>45817</v>
      </c>
      <c r="Y882" s="1">
        <v>45807</v>
      </c>
      <c r="Z882" s="1"/>
      <c r="AB882" s="1">
        <v>45816</v>
      </c>
      <c r="AC882">
        <v>6</v>
      </c>
      <c r="AD882" s="1">
        <v>45822</v>
      </c>
      <c r="AE882" s="1"/>
      <c r="AF882" s="1">
        <v>45807</v>
      </c>
      <c r="AG882" t="s">
        <v>337</v>
      </c>
      <c r="AI882" t="s">
        <v>11791</v>
      </c>
      <c r="AJ882">
        <v>1</v>
      </c>
      <c r="AK882">
        <v>1</v>
      </c>
      <c r="AL882" t="s">
        <v>486</v>
      </c>
      <c r="AM882" t="s">
        <v>14971</v>
      </c>
      <c r="AN882" t="s">
        <v>14975</v>
      </c>
      <c r="AO882" t="s">
        <v>14798</v>
      </c>
      <c r="AP882" t="s">
        <v>486</v>
      </c>
      <c r="AQ882" t="s">
        <v>13963</v>
      </c>
      <c r="AU882" s="1"/>
      <c r="AW882" t="s">
        <v>368</v>
      </c>
      <c r="AY882">
        <v>1000</v>
      </c>
      <c r="BA882" t="s">
        <v>407</v>
      </c>
      <c r="BB882" t="s">
        <v>761</v>
      </c>
      <c r="BC882" s="1">
        <v>45806</v>
      </c>
      <c r="BD882" t="s">
        <v>13975</v>
      </c>
      <c r="BE882">
        <v>5754000</v>
      </c>
      <c r="BI882">
        <v>1</v>
      </c>
      <c r="BM882">
        <v>21000</v>
      </c>
    </row>
    <row r="883" spans="1:65" x14ac:dyDescent="0.3">
      <c r="A883" t="s">
        <v>14784</v>
      </c>
      <c r="B883" t="s">
        <v>87</v>
      </c>
      <c r="C883" t="s">
        <v>199</v>
      </c>
      <c r="D883" t="s">
        <v>106</v>
      </c>
      <c r="E883">
        <v>202506</v>
      </c>
      <c r="F883" t="s">
        <v>12513</v>
      </c>
      <c r="G883" t="s">
        <v>7436</v>
      </c>
      <c r="H883" s="1">
        <v>45790</v>
      </c>
      <c r="I883" t="s">
        <v>757</v>
      </c>
      <c r="J883">
        <v>8</v>
      </c>
      <c r="K883" t="s">
        <v>14874</v>
      </c>
      <c r="L883" t="s">
        <v>28</v>
      </c>
      <c r="M883" t="s">
        <v>758</v>
      </c>
      <c r="N883" t="s">
        <v>13710</v>
      </c>
      <c r="O883" t="s">
        <v>14976</v>
      </c>
      <c r="P883" t="s">
        <v>759</v>
      </c>
      <c r="Q883" t="s">
        <v>14977</v>
      </c>
      <c r="R883" t="s">
        <v>760</v>
      </c>
      <c r="S883">
        <v>48000</v>
      </c>
      <c r="T883" t="s">
        <v>32</v>
      </c>
      <c r="U883" t="s">
        <v>385</v>
      </c>
      <c r="V883" t="s">
        <v>1102</v>
      </c>
      <c r="W883" t="s">
        <v>642</v>
      </c>
      <c r="X883" s="1">
        <v>45857</v>
      </c>
      <c r="Y883" s="1">
        <v>45810</v>
      </c>
      <c r="Z883" s="1"/>
      <c r="AB883" s="1">
        <v>45817</v>
      </c>
      <c r="AC883">
        <v>50</v>
      </c>
      <c r="AD883" s="1">
        <v>45867</v>
      </c>
      <c r="AE883" s="1"/>
      <c r="AF883" s="1">
        <v>45810</v>
      </c>
      <c r="AG883" t="s">
        <v>337</v>
      </c>
      <c r="AI883" t="s">
        <v>11791</v>
      </c>
      <c r="AJ883">
        <v>2</v>
      </c>
      <c r="AK883">
        <v>2</v>
      </c>
      <c r="AL883" t="s">
        <v>320</v>
      </c>
      <c r="AM883" t="s">
        <v>14978</v>
      </c>
      <c r="AN883" t="s">
        <v>14979</v>
      </c>
      <c r="AO883" t="s">
        <v>12703</v>
      </c>
      <c r="AP883" t="s">
        <v>410</v>
      </c>
      <c r="AQ883" t="s">
        <v>13963</v>
      </c>
      <c r="AU883" s="1"/>
      <c r="AW883" t="s">
        <v>1374</v>
      </c>
      <c r="AY883">
        <v>2430</v>
      </c>
      <c r="BA883" t="s">
        <v>407</v>
      </c>
      <c r="BB883" t="s">
        <v>761</v>
      </c>
      <c r="BC883" s="1">
        <v>45810</v>
      </c>
      <c r="BD883" t="s">
        <v>13965</v>
      </c>
      <c r="BE883">
        <v>49574</v>
      </c>
      <c r="BI883">
        <v>2</v>
      </c>
      <c r="BM883">
        <v>48000</v>
      </c>
    </row>
    <row r="884" spans="1:65" x14ac:dyDescent="0.3">
      <c r="A884" t="s">
        <v>14784</v>
      </c>
      <c r="B884" t="s">
        <v>87</v>
      </c>
      <c r="C884" t="s">
        <v>199</v>
      </c>
      <c r="D884" t="s">
        <v>106</v>
      </c>
      <c r="E884">
        <v>202506</v>
      </c>
      <c r="F884" t="s">
        <v>12513</v>
      </c>
      <c r="G884" t="s">
        <v>7436</v>
      </c>
      <c r="H884" s="1">
        <v>45790</v>
      </c>
      <c r="I884" t="s">
        <v>757</v>
      </c>
      <c r="J884">
        <v>8</v>
      </c>
      <c r="K884" t="s">
        <v>14874</v>
      </c>
      <c r="L884" t="s">
        <v>28</v>
      </c>
      <c r="M884" t="s">
        <v>758</v>
      </c>
      <c r="N884" t="s">
        <v>13710</v>
      </c>
      <c r="O884" t="s">
        <v>14980</v>
      </c>
      <c r="P884" t="s">
        <v>759</v>
      </c>
      <c r="Q884" t="s">
        <v>14981</v>
      </c>
      <c r="R884" t="s">
        <v>760</v>
      </c>
      <c r="S884">
        <v>48000</v>
      </c>
      <c r="T884" t="s">
        <v>32</v>
      </c>
      <c r="U884" t="s">
        <v>385</v>
      </c>
      <c r="V884" t="s">
        <v>1102</v>
      </c>
      <c r="W884" t="s">
        <v>642</v>
      </c>
      <c r="X884" s="1">
        <v>45861</v>
      </c>
      <c r="Y884" s="1">
        <v>45811</v>
      </c>
      <c r="Z884" s="1"/>
      <c r="AB884" s="1">
        <v>45817</v>
      </c>
      <c r="AC884">
        <v>50</v>
      </c>
      <c r="AD884" s="1">
        <v>45867</v>
      </c>
      <c r="AE884" s="1"/>
      <c r="AF884" s="1">
        <v>45811</v>
      </c>
      <c r="AG884" t="s">
        <v>337</v>
      </c>
      <c r="AI884" t="s">
        <v>11791</v>
      </c>
      <c r="AJ884">
        <v>2</v>
      </c>
      <c r="AK884">
        <v>2</v>
      </c>
      <c r="AL884" t="s">
        <v>320</v>
      </c>
      <c r="AM884" t="s">
        <v>14978</v>
      </c>
      <c r="AN884" t="s">
        <v>14982</v>
      </c>
      <c r="AO884" t="s">
        <v>12703</v>
      </c>
      <c r="AP884" t="s">
        <v>410</v>
      </c>
      <c r="AQ884" t="s">
        <v>13963</v>
      </c>
      <c r="AU884" s="1"/>
      <c r="AW884" t="s">
        <v>1374</v>
      </c>
      <c r="AY884">
        <v>2430</v>
      </c>
      <c r="BA884" t="s">
        <v>407</v>
      </c>
      <c r="BB884" t="s">
        <v>761</v>
      </c>
      <c r="BC884" s="1">
        <v>45811</v>
      </c>
      <c r="BD884" t="s">
        <v>13965</v>
      </c>
      <c r="BE884">
        <v>49574</v>
      </c>
      <c r="BI884">
        <v>2</v>
      </c>
      <c r="BM884">
        <v>48000</v>
      </c>
    </row>
    <row r="885" spans="1:65" x14ac:dyDescent="0.3">
      <c r="A885" t="s">
        <v>14784</v>
      </c>
      <c r="B885" t="s">
        <v>87</v>
      </c>
      <c r="C885" t="s">
        <v>23</v>
      </c>
      <c r="D885" t="s">
        <v>766</v>
      </c>
      <c r="E885">
        <v>202505</v>
      </c>
      <c r="F885" t="s">
        <v>12513</v>
      </c>
      <c r="G885" t="s">
        <v>2032</v>
      </c>
      <c r="H885" s="1">
        <v>45754</v>
      </c>
      <c r="I885" t="s">
        <v>757</v>
      </c>
      <c r="J885">
        <v>8</v>
      </c>
      <c r="K885" t="s">
        <v>14871</v>
      </c>
      <c r="L885" t="s">
        <v>28</v>
      </c>
      <c r="M885" t="s">
        <v>29</v>
      </c>
      <c r="N885" t="s">
        <v>13710</v>
      </c>
      <c r="O885" t="s">
        <v>12624</v>
      </c>
      <c r="P885" t="s">
        <v>767</v>
      </c>
      <c r="Q885" t="s">
        <v>12625</v>
      </c>
      <c r="R885" t="s">
        <v>768</v>
      </c>
      <c r="S885">
        <v>63000</v>
      </c>
      <c r="T885" t="s">
        <v>32</v>
      </c>
      <c r="U885" t="s">
        <v>33</v>
      </c>
      <c r="V885" t="s">
        <v>765</v>
      </c>
      <c r="W885" t="s">
        <v>23</v>
      </c>
      <c r="X885" s="1">
        <v>45831</v>
      </c>
      <c r="Y885" s="1">
        <v>45805</v>
      </c>
      <c r="Z885" s="1"/>
      <c r="AB885" s="1">
        <v>45818</v>
      </c>
      <c r="AC885">
        <v>32</v>
      </c>
      <c r="AD885" s="1">
        <v>45850</v>
      </c>
      <c r="AE885" s="1"/>
      <c r="AF885" s="1">
        <v>45805</v>
      </c>
      <c r="AG885" t="s">
        <v>348</v>
      </c>
      <c r="AI885" t="s">
        <v>11791</v>
      </c>
      <c r="AJ885">
        <v>3</v>
      </c>
      <c r="AK885">
        <v>3</v>
      </c>
      <c r="AL885" t="s">
        <v>146</v>
      </c>
      <c r="AM885" t="s">
        <v>14983</v>
      </c>
      <c r="AN885" t="s">
        <v>14984</v>
      </c>
      <c r="AO885" t="s">
        <v>12646</v>
      </c>
      <c r="AP885" t="s">
        <v>146</v>
      </c>
      <c r="AQ885" t="s">
        <v>13963</v>
      </c>
      <c r="AU885" s="1"/>
      <c r="AW885" t="s">
        <v>831</v>
      </c>
      <c r="AY885">
        <v>1445</v>
      </c>
      <c r="BA885" t="s">
        <v>407</v>
      </c>
      <c r="BB885" t="s">
        <v>761</v>
      </c>
      <c r="BC885" s="1">
        <v>45805</v>
      </c>
      <c r="BD885" t="s">
        <v>13965</v>
      </c>
      <c r="BE885">
        <v>75716</v>
      </c>
      <c r="BI885">
        <v>3</v>
      </c>
    </row>
    <row r="886" spans="1:65" x14ac:dyDescent="0.3">
      <c r="A886" t="s">
        <v>14784</v>
      </c>
      <c r="B886" t="s">
        <v>87</v>
      </c>
      <c r="C886" t="s">
        <v>23</v>
      </c>
      <c r="D886" t="s">
        <v>766</v>
      </c>
      <c r="E886">
        <v>202505</v>
      </c>
      <c r="F886" t="s">
        <v>12513</v>
      </c>
      <c r="G886" t="s">
        <v>2032</v>
      </c>
      <c r="H886" s="1">
        <v>45754</v>
      </c>
      <c r="I886" t="s">
        <v>757</v>
      </c>
      <c r="J886">
        <v>8</v>
      </c>
      <c r="K886" t="s">
        <v>14871</v>
      </c>
      <c r="L886" t="s">
        <v>28</v>
      </c>
      <c r="M886" t="s">
        <v>29</v>
      </c>
      <c r="N886" t="s">
        <v>13710</v>
      </c>
      <c r="O886" t="s">
        <v>12626</v>
      </c>
      <c r="P886" t="s">
        <v>767</v>
      </c>
      <c r="Q886" t="s">
        <v>12627</v>
      </c>
      <c r="R886" t="s">
        <v>768</v>
      </c>
      <c r="S886">
        <v>42000</v>
      </c>
      <c r="T886" t="s">
        <v>32</v>
      </c>
      <c r="U886" t="s">
        <v>33</v>
      </c>
      <c r="V886" t="s">
        <v>765</v>
      </c>
      <c r="W886" t="s">
        <v>23</v>
      </c>
      <c r="X886" s="1">
        <v>45831</v>
      </c>
      <c r="Y886" s="1">
        <v>45806</v>
      </c>
      <c r="Z886" s="1"/>
      <c r="AB886" s="1">
        <v>45818</v>
      </c>
      <c r="AC886">
        <v>32</v>
      </c>
      <c r="AD886" s="1">
        <v>45850</v>
      </c>
      <c r="AE886" s="1"/>
      <c r="AF886" s="1">
        <v>45806</v>
      </c>
      <c r="AG886" t="s">
        <v>348</v>
      </c>
      <c r="AI886" t="s">
        <v>11791</v>
      </c>
      <c r="AJ886">
        <v>2</v>
      </c>
      <c r="AK886">
        <v>2</v>
      </c>
      <c r="AL886" t="s">
        <v>146</v>
      </c>
      <c r="AM886" t="s">
        <v>14983</v>
      </c>
      <c r="AN886" t="s">
        <v>14985</v>
      </c>
      <c r="AO886" t="s">
        <v>12646</v>
      </c>
      <c r="AP886" t="s">
        <v>146</v>
      </c>
      <c r="AQ886" t="s">
        <v>13963</v>
      </c>
      <c r="AU886" s="1"/>
      <c r="AW886" t="s">
        <v>831</v>
      </c>
      <c r="AY886">
        <v>1445</v>
      </c>
      <c r="BA886" t="s">
        <v>407</v>
      </c>
      <c r="BB886" t="s">
        <v>761</v>
      </c>
      <c r="BC886" s="1">
        <v>45806</v>
      </c>
      <c r="BD886" t="s">
        <v>13965</v>
      </c>
      <c r="BE886">
        <v>50477</v>
      </c>
      <c r="BI886">
        <v>2</v>
      </c>
    </row>
    <row r="887" spans="1:65" x14ac:dyDescent="0.3">
      <c r="A887" t="s">
        <v>14784</v>
      </c>
      <c r="B887" t="s">
        <v>87</v>
      </c>
      <c r="C887" t="s">
        <v>45</v>
      </c>
      <c r="D887" t="s">
        <v>766</v>
      </c>
      <c r="E887">
        <v>202505</v>
      </c>
      <c r="F887" t="s">
        <v>12513</v>
      </c>
      <c r="G887" t="s">
        <v>12621</v>
      </c>
      <c r="H887" s="1">
        <v>45769</v>
      </c>
      <c r="I887" t="s">
        <v>757</v>
      </c>
      <c r="J887">
        <v>8</v>
      </c>
      <c r="K887" t="s">
        <v>14871</v>
      </c>
      <c r="L887" t="s">
        <v>48</v>
      </c>
      <c r="M887" t="s">
        <v>777</v>
      </c>
      <c r="N887" t="s">
        <v>13710</v>
      </c>
      <c r="O887" t="s">
        <v>12622</v>
      </c>
      <c r="P887" t="s">
        <v>767</v>
      </c>
      <c r="Q887" t="s">
        <v>12623</v>
      </c>
      <c r="R887" t="s">
        <v>768</v>
      </c>
      <c r="S887">
        <v>20000</v>
      </c>
      <c r="T887" t="s">
        <v>32</v>
      </c>
      <c r="U887" t="s">
        <v>33</v>
      </c>
      <c r="V887" t="s">
        <v>670</v>
      </c>
      <c r="W887" t="s">
        <v>104</v>
      </c>
      <c r="X887" s="1">
        <v>45831</v>
      </c>
      <c r="Y887" s="1">
        <v>45807</v>
      </c>
      <c r="Z887" s="1"/>
      <c r="AB887" s="1">
        <v>45819</v>
      </c>
      <c r="AC887">
        <v>16</v>
      </c>
      <c r="AD887" s="1">
        <v>45835</v>
      </c>
      <c r="AE887" s="1"/>
      <c r="AF887" s="1">
        <v>45807</v>
      </c>
      <c r="AG887" t="s">
        <v>337</v>
      </c>
      <c r="AI887" t="s">
        <v>11791</v>
      </c>
      <c r="AJ887">
        <v>1</v>
      </c>
      <c r="AK887">
        <v>1</v>
      </c>
      <c r="AL887" t="s">
        <v>320</v>
      </c>
      <c r="AM887" t="s">
        <v>14986</v>
      </c>
      <c r="AN887" t="s">
        <v>14987</v>
      </c>
      <c r="AO887" t="s">
        <v>12646</v>
      </c>
      <c r="AP887" t="s">
        <v>10361</v>
      </c>
      <c r="AQ887" t="s">
        <v>13963</v>
      </c>
      <c r="AU887" s="1"/>
      <c r="AW887" t="s">
        <v>1182</v>
      </c>
      <c r="AY887">
        <v>704</v>
      </c>
      <c r="BA887" t="s">
        <v>407</v>
      </c>
      <c r="BB887" t="s">
        <v>761</v>
      </c>
      <c r="BC887" s="1">
        <v>45807</v>
      </c>
      <c r="BD887" t="s">
        <v>13965</v>
      </c>
      <c r="BE887">
        <v>24400</v>
      </c>
      <c r="BI887">
        <v>1</v>
      </c>
      <c r="BM887">
        <v>20000</v>
      </c>
    </row>
    <row r="888" spans="1:65" x14ac:dyDescent="0.3">
      <c r="A888" t="s">
        <v>14784</v>
      </c>
      <c r="B888" t="s">
        <v>87</v>
      </c>
      <c r="C888" t="s">
        <v>45</v>
      </c>
      <c r="D888" t="s">
        <v>774</v>
      </c>
      <c r="E888">
        <v>202506</v>
      </c>
      <c r="F888" t="s">
        <v>12513</v>
      </c>
      <c r="G888" t="s">
        <v>2034</v>
      </c>
      <c r="H888" s="1">
        <v>45799</v>
      </c>
      <c r="I888" t="s">
        <v>757</v>
      </c>
      <c r="J888">
        <v>8</v>
      </c>
      <c r="K888" t="s">
        <v>80</v>
      </c>
      <c r="L888" t="s">
        <v>48</v>
      </c>
      <c r="M888" t="s">
        <v>780</v>
      </c>
      <c r="N888" t="s">
        <v>13710</v>
      </c>
      <c r="O888" t="s">
        <v>14988</v>
      </c>
      <c r="P888" t="s">
        <v>775</v>
      </c>
      <c r="Q888" t="s">
        <v>14989</v>
      </c>
      <c r="R888" t="s">
        <v>776</v>
      </c>
      <c r="S888">
        <v>16800</v>
      </c>
      <c r="T888" t="s">
        <v>32</v>
      </c>
      <c r="U888" t="s">
        <v>33</v>
      </c>
      <c r="V888" t="s">
        <v>493</v>
      </c>
      <c r="W888" t="s">
        <v>464</v>
      </c>
      <c r="X888" s="1">
        <v>45838</v>
      </c>
      <c r="Y888" s="1">
        <v>45810</v>
      </c>
      <c r="Z888" s="1">
        <v>45811</v>
      </c>
      <c r="AB888" s="1">
        <v>45819</v>
      </c>
      <c r="AC888">
        <v>7</v>
      </c>
      <c r="AD888" s="1">
        <v>45826</v>
      </c>
      <c r="AE888" s="1"/>
      <c r="AF888" s="1">
        <v>45817</v>
      </c>
      <c r="AG888" t="s">
        <v>335</v>
      </c>
      <c r="AI888" t="s">
        <v>11787</v>
      </c>
      <c r="AJ888">
        <v>1</v>
      </c>
      <c r="AK888">
        <v>1</v>
      </c>
      <c r="AL888" t="s">
        <v>320</v>
      </c>
      <c r="AM888" t="s">
        <v>14990</v>
      </c>
      <c r="AN888" t="s">
        <v>14991</v>
      </c>
      <c r="AO888" t="s">
        <v>12646</v>
      </c>
      <c r="AP888" t="s">
        <v>10361</v>
      </c>
      <c r="AQ888" t="s">
        <v>13963</v>
      </c>
      <c r="AU888" s="1"/>
      <c r="AW888" t="s">
        <v>101</v>
      </c>
      <c r="AY888">
        <v>471</v>
      </c>
      <c r="BA888" t="s">
        <v>407</v>
      </c>
      <c r="BB888" t="s">
        <v>761</v>
      </c>
      <c r="BC888" s="1">
        <v>45817</v>
      </c>
      <c r="BD888" t="s">
        <v>13965</v>
      </c>
      <c r="BE888">
        <v>26544</v>
      </c>
      <c r="BI888">
        <v>1</v>
      </c>
    </row>
    <row r="889" spans="1:65" x14ac:dyDescent="0.3">
      <c r="A889" t="s">
        <v>14784</v>
      </c>
      <c r="B889" t="s">
        <v>87</v>
      </c>
      <c r="C889" t="s">
        <v>23</v>
      </c>
      <c r="D889" t="s">
        <v>766</v>
      </c>
      <c r="E889">
        <v>202505</v>
      </c>
      <c r="F889" t="s">
        <v>12513</v>
      </c>
      <c r="G889" t="s">
        <v>2032</v>
      </c>
      <c r="H889" s="1">
        <v>45754</v>
      </c>
      <c r="I889" t="s">
        <v>757</v>
      </c>
      <c r="J889">
        <v>8</v>
      </c>
      <c r="K889" t="s">
        <v>14871</v>
      </c>
      <c r="L889" t="s">
        <v>28</v>
      </c>
      <c r="M889" t="s">
        <v>29</v>
      </c>
      <c r="N889" t="s">
        <v>13710</v>
      </c>
      <c r="O889" t="s">
        <v>12616</v>
      </c>
      <c r="P889" t="s">
        <v>767</v>
      </c>
      <c r="Q889" t="s">
        <v>12617</v>
      </c>
      <c r="R889" t="s">
        <v>768</v>
      </c>
      <c r="S889">
        <v>42000</v>
      </c>
      <c r="T889" t="s">
        <v>32</v>
      </c>
      <c r="U889" t="s">
        <v>33</v>
      </c>
      <c r="V889" t="s">
        <v>765</v>
      </c>
      <c r="W889" t="s">
        <v>23</v>
      </c>
      <c r="X889" s="1">
        <v>45824</v>
      </c>
      <c r="Y889" s="1">
        <v>45797</v>
      </c>
      <c r="Z889" s="1"/>
      <c r="AB889" s="1">
        <v>45820</v>
      </c>
      <c r="AC889">
        <v>18</v>
      </c>
      <c r="AD889" s="1">
        <v>45838</v>
      </c>
      <c r="AE889" s="1"/>
      <c r="AF889" s="1">
        <v>45797</v>
      </c>
      <c r="AG889" t="s">
        <v>337</v>
      </c>
      <c r="AI889" t="s">
        <v>11791</v>
      </c>
      <c r="AJ889">
        <v>2</v>
      </c>
      <c r="AK889">
        <v>2</v>
      </c>
      <c r="AL889" t="s">
        <v>146</v>
      </c>
      <c r="AM889" t="s">
        <v>14992</v>
      </c>
      <c r="AN889" t="s">
        <v>14993</v>
      </c>
      <c r="AO889" t="s">
        <v>12646</v>
      </c>
      <c r="AP889" t="s">
        <v>146</v>
      </c>
      <c r="AQ889" t="s">
        <v>13963</v>
      </c>
      <c r="AU889" s="1"/>
      <c r="AW889" t="s">
        <v>831</v>
      </c>
      <c r="AY889">
        <v>1445</v>
      </c>
      <c r="BA889" t="s">
        <v>407</v>
      </c>
      <c r="BB889" t="s">
        <v>761</v>
      </c>
      <c r="BC889" s="1">
        <v>45797</v>
      </c>
      <c r="BD889" t="s">
        <v>13965</v>
      </c>
      <c r="BE889">
        <v>50477</v>
      </c>
      <c r="BI889">
        <v>2</v>
      </c>
      <c r="BM889">
        <v>42000</v>
      </c>
    </row>
    <row r="890" spans="1:65" x14ac:dyDescent="0.3">
      <c r="A890" t="s">
        <v>14784</v>
      </c>
      <c r="B890" t="s">
        <v>87</v>
      </c>
      <c r="C890" t="s">
        <v>23</v>
      </c>
      <c r="D890" t="s">
        <v>766</v>
      </c>
      <c r="E890">
        <v>202505</v>
      </c>
      <c r="F890" t="s">
        <v>12513</v>
      </c>
      <c r="G890" t="s">
        <v>2032</v>
      </c>
      <c r="H890" s="1">
        <v>45754</v>
      </c>
      <c r="I890" t="s">
        <v>757</v>
      </c>
      <c r="J890">
        <v>8</v>
      </c>
      <c r="K890" t="s">
        <v>14871</v>
      </c>
      <c r="L890" t="s">
        <v>28</v>
      </c>
      <c r="M890" t="s">
        <v>29</v>
      </c>
      <c r="N890" t="s">
        <v>13710</v>
      </c>
      <c r="O890" t="s">
        <v>12619</v>
      </c>
      <c r="P890" t="s">
        <v>767</v>
      </c>
      <c r="Q890" t="s">
        <v>12620</v>
      </c>
      <c r="R890" t="s">
        <v>768</v>
      </c>
      <c r="S890">
        <v>63000</v>
      </c>
      <c r="T890" t="s">
        <v>32</v>
      </c>
      <c r="U890" t="s">
        <v>33</v>
      </c>
      <c r="V890" t="s">
        <v>765</v>
      </c>
      <c r="W890" t="s">
        <v>23</v>
      </c>
      <c r="X890" s="1">
        <v>45831</v>
      </c>
      <c r="Y890" s="1">
        <v>45796</v>
      </c>
      <c r="Z890" s="1"/>
      <c r="AB890" s="1">
        <v>45820</v>
      </c>
      <c r="AC890">
        <v>18</v>
      </c>
      <c r="AD890" s="1">
        <v>45838</v>
      </c>
      <c r="AE890" s="1"/>
      <c r="AF890" s="1">
        <v>45796</v>
      </c>
      <c r="AG890" t="s">
        <v>337</v>
      </c>
      <c r="AI890" t="s">
        <v>11791</v>
      </c>
      <c r="AJ890">
        <v>3</v>
      </c>
      <c r="AK890">
        <v>3</v>
      </c>
      <c r="AL890" t="s">
        <v>146</v>
      </c>
      <c r="AM890" t="s">
        <v>14992</v>
      </c>
      <c r="AN890" t="s">
        <v>14994</v>
      </c>
      <c r="AO890" t="s">
        <v>12646</v>
      </c>
      <c r="AP890" t="s">
        <v>146</v>
      </c>
      <c r="AQ890" t="s">
        <v>13963</v>
      </c>
      <c r="AU890" s="1"/>
      <c r="AW890" t="s">
        <v>831</v>
      </c>
      <c r="AY890">
        <v>1445</v>
      </c>
      <c r="BA890" t="s">
        <v>407</v>
      </c>
      <c r="BB890" t="s">
        <v>761</v>
      </c>
      <c r="BC890" s="1">
        <v>45796</v>
      </c>
      <c r="BD890" t="s">
        <v>13965</v>
      </c>
      <c r="BE890">
        <v>75716</v>
      </c>
      <c r="BI890">
        <v>3</v>
      </c>
      <c r="BM890">
        <v>63000</v>
      </c>
    </row>
    <row r="891" spans="1:65" x14ac:dyDescent="0.3">
      <c r="A891" t="s">
        <v>14784</v>
      </c>
      <c r="B891" t="s">
        <v>87</v>
      </c>
      <c r="C891" t="s">
        <v>45</v>
      </c>
      <c r="D891" t="s">
        <v>774</v>
      </c>
      <c r="E891">
        <v>202506</v>
      </c>
      <c r="F891" t="s">
        <v>12513</v>
      </c>
      <c r="G891" t="s">
        <v>2034</v>
      </c>
      <c r="H891" s="1">
        <v>45777</v>
      </c>
      <c r="I891" t="s">
        <v>757</v>
      </c>
      <c r="J891">
        <v>8</v>
      </c>
      <c r="K891" t="s">
        <v>80</v>
      </c>
      <c r="L891" t="s">
        <v>48</v>
      </c>
      <c r="M891" t="s">
        <v>811</v>
      </c>
      <c r="N891" t="s">
        <v>13710</v>
      </c>
      <c r="O891" t="s">
        <v>12593</v>
      </c>
      <c r="P891" t="s">
        <v>775</v>
      </c>
      <c r="Q891" t="s">
        <v>12594</v>
      </c>
      <c r="R891" t="s">
        <v>776</v>
      </c>
      <c r="S891">
        <v>33600</v>
      </c>
      <c r="T891" t="s">
        <v>32</v>
      </c>
      <c r="U891" t="s">
        <v>33</v>
      </c>
      <c r="V891" t="s">
        <v>617</v>
      </c>
      <c r="W891" t="s">
        <v>137</v>
      </c>
      <c r="X891" s="1">
        <v>45814</v>
      </c>
      <c r="Y891" s="1">
        <v>45791</v>
      </c>
      <c r="Z891" s="1">
        <v>45800</v>
      </c>
      <c r="AB891" s="1">
        <v>45820</v>
      </c>
      <c r="AC891">
        <v>11</v>
      </c>
      <c r="AD891" s="1">
        <v>45831</v>
      </c>
      <c r="AE891" s="1"/>
      <c r="AF891" s="1">
        <v>45817</v>
      </c>
      <c r="AG891" t="s">
        <v>335</v>
      </c>
      <c r="AI891" t="s">
        <v>11787</v>
      </c>
      <c r="AJ891">
        <v>2</v>
      </c>
      <c r="AK891">
        <v>2</v>
      </c>
      <c r="AL891" t="s">
        <v>369</v>
      </c>
      <c r="AM891" t="s">
        <v>14995</v>
      </c>
      <c r="AN891" t="s">
        <v>14996</v>
      </c>
      <c r="AO891" t="s">
        <v>12703</v>
      </c>
      <c r="AP891" t="s">
        <v>821</v>
      </c>
      <c r="AQ891" t="s">
        <v>13963</v>
      </c>
      <c r="AU891" s="1"/>
      <c r="AW891" t="s">
        <v>157</v>
      </c>
      <c r="AY891">
        <v>950</v>
      </c>
      <c r="BA891" t="s">
        <v>407</v>
      </c>
      <c r="BB891" t="s">
        <v>761</v>
      </c>
      <c r="BC891" s="1">
        <v>45817</v>
      </c>
      <c r="BD891" t="s">
        <v>13965</v>
      </c>
      <c r="BE891">
        <v>46200</v>
      </c>
      <c r="BI891">
        <v>2</v>
      </c>
    </row>
    <row r="892" spans="1:65" x14ac:dyDescent="0.3">
      <c r="A892" t="s">
        <v>14784</v>
      </c>
      <c r="B892" t="s">
        <v>87</v>
      </c>
      <c r="C892" t="s">
        <v>45</v>
      </c>
      <c r="D892" t="s">
        <v>774</v>
      </c>
      <c r="E892">
        <v>202506</v>
      </c>
      <c r="F892" t="s">
        <v>12513</v>
      </c>
      <c r="G892" t="s">
        <v>401</v>
      </c>
      <c r="H892" s="1">
        <v>45800</v>
      </c>
      <c r="I892" t="s">
        <v>757</v>
      </c>
      <c r="J892">
        <v>8</v>
      </c>
      <c r="K892" t="s">
        <v>80</v>
      </c>
      <c r="L892" t="s">
        <v>48</v>
      </c>
      <c r="M892" t="s">
        <v>786</v>
      </c>
      <c r="N892" t="s">
        <v>13710</v>
      </c>
      <c r="O892" t="s">
        <v>14997</v>
      </c>
      <c r="P892" t="s">
        <v>787</v>
      </c>
      <c r="Q892" t="s">
        <v>14998</v>
      </c>
      <c r="R892" t="s">
        <v>788</v>
      </c>
      <c r="S892">
        <v>18000</v>
      </c>
      <c r="T892" t="s">
        <v>32</v>
      </c>
      <c r="U892" t="s">
        <v>33</v>
      </c>
      <c r="V892" t="s">
        <v>593</v>
      </c>
      <c r="W892" t="s">
        <v>95</v>
      </c>
      <c r="X892" s="1">
        <v>45826</v>
      </c>
      <c r="Y892" s="1">
        <v>45810</v>
      </c>
      <c r="Z892" s="1">
        <v>45811</v>
      </c>
      <c r="AB892" s="1">
        <v>45820</v>
      </c>
      <c r="AC892">
        <v>8</v>
      </c>
      <c r="AD892" s="1">
        <v>45828</v>
      </c>
      <c r="AE892" s="1"/>
      <c r="AF892" s="1">
        <v>45817</v>
      </c>
      <c r="AG892" t="s">
        <v>335</v>
      </c>
      <c r="AI892" t="s">
        <v>11787</v>
      </c>
      <c r="AJ892">
        <v>1</v>
      </c>
      <c r="AK892">
        <v>1</v>
      </c>
      <c r="AL892" t="s">
        <v>96</v>
      </c>
      <c r="AM892" t="s">
        <v>14999</v>
      </c>
      <c r="AN892" t="s">
        <v>15000</v>
      </c>
      <c r="AO892" t="s">
        <v>14786</v>
      </c>
      <c r="AP892" t="s">
        <v>96</v>
      </c>
      <c r="AQ892" t="s">
        <v>13963</v>
      </c>
      <c r="AU892" s="1"/>
      <c r="AW892" t="s">
        <v>313</v>
      </c>
      <c r="AY892">
        <v>700</v>
      </c>
      <c r="BA892" t="s">
        <v>407</v>
      </c>
      <c r="BB892" t="s">
        <v>761</v>
      </c>
      <c r="BC892" s="1">
        <v>45817</v>
      </c>
      <c r="BD892" t="s">
        <v>13965</v>
      </c>
      <c r="BE892">
        <v>39600</v>
      </c>
      <c r="BI892">
        <v>1</v>
      </c>
    </row>
    <row r="893" spans="1:65" x14ac:dyDescent="0.3">
      <c r="A893" t="s">
        <v>14784</v>
      </c>
      <c r="B893" t="s">
        <v>87</v>
      </c>
      <c r="C893" t="s">
        <v>23</v>
      </c>
      <c r="D893" t="s">
        <v>106</v>
      </c>
      <c r="E893">
        <v>202506</v>
      </c>
      <c r="F893" t="s">
        <v>12513</v>
      </c>
      <c r="G893" t="s">
        <v>2032</v>
      </c>
      <c r="H893" s="1">
        <v>45802</v>
      </c>
      <c r="I893" t="s">
        <v>771</v>
      </c>
      <c r="J893">
        <v>8</v>
      </c>
      <c r="K893" t="s">
        <v>14874</v>
      </c>
      <c r="L893" t="s">
        <v>28</v>
      </c>
      <c r="M893" t="s">
        <v>29</v>
      </c>
      <c r="N893" t="s">
        <v>13710</v>
      </c>
      <c r="O893" t="s">
        <v>15001</v>
      </c>
      <c r="P893" t="s">
        <v>763</v>
      </c>
      <c r="Q893" t="s">
        <v>15002</v>
      </c>
      <c r="R893" t="s">
        <v>764</v>
      </c>
      <c r="S893">
        <v>16800</v>
      </c>
      <c r="T893" t="s">
        <v>32</v>
      </c>
      <c r="U893" t="s">
        <v>33</v>
      </c>
      <c r="V893" t="s">
        <v>433</v>
      </c>
      <c r="W893" t="s">
        <v>23</v>
      </c>
      <c r="X893" s="1">
        <v>45833</v>
      </c>
      <c r="Y893" s="1">
        <v>45810</v>
      </c>
      <c r="Z893" s="1">
        <v>45811</v>
      </c>
      <c r="AB893" s="1">
        <v>45820</v>
      </c>
      <c r="AC893">
        <v>16</v>
      </c>
      <c r="AD893" s="1">
        <v>45836</v>
      </c>
      <c r="AE893" s="1"/>
      <c r="AF893" s="1">
        <v>45817</v>
      </c>
      <c r="AG893" t="s">
        <v>335</v>
      </c>
      <c r="AI893" t="s">
        <v>11787</v>
      </c>
      <c r="AJ893">
        <v>1</v>
      </c>
      <c r="AK893">
        <v>1</v>
      </c>
      <c r="AL893" t="s">
        <v>146</v>
      </c>
      <c r="AM893" t="s">
        <v>14689</v>
      </c>
      <c r="AN893" t="s">
        <v>15003</v>
      </c>
      <c r="AO893" t="s">
        <v>12646</v>
      </c>
      <c r="AP893" t="s">
        <v>820</v>
      </c>
      <c r="AQ893" t="s">
        <v>13963</v>
      </c>
      <c r="AU893" s="1"/>
      <c r="AW893" t="s">
        <v>38</v>
      </c>
      <c r="AY893">
        <v>1110</v>
      </c>
      <c r="BA893" t="s">
        <v>407</v>
      </c>
      <c r="BB893" t="s">
        <v>761</v>
      </c>
      <c r="BC893" s="1">
        <v>45817</v>
      </c>
      <c r="BD893" t="s">
        <v>13965</v>
      </c>
      <c r="BE893">
        <v>16027</v>
      </c>
      <c r="BI893">
        <v>1</v>
      </c>
    </row>
    <row r="894" spans="1:65" x14ac:dyDescent="0.3">
      <c r="A894" t="s">
        <v>14784</v>
      </c>
      <c r="B894" t="s">
        <v>87</v>
      </c>
      <c r="C894" t="s">
        <v>538</v>
      </c>
      <c r="D894" t="s">
        <v>106</v>
      </c>
      <c r="E894">
        <v>202506</v>
      </c>
      <c r="F894" t="s">
        <v>12513</v>
      </c>
      <c r="G894" t="s">
        <v>12542</v>
      </c>
      <c r="H894" s="1">
        <v>45796</v>
      </c>
      <c r="I894" t="s">
        <v>757</v>
      </c>
      <c r="J894">
        <v>8</v>
      </c>
      <c r="K894" t="s">
        <v>14874</v>
      </c>
      <c r="L894" t="s">
        <v>48</v>
      </c>
      <c r="M894" t="s">
        <v>12543</v>
      </c>
      <c r="N894" t="s">
        <v>13710</v>
      </c>
      <c r="O894" t="s">
        <v>15004</v>
      </c>
      <c r="P894" t="s">
        <v>809</v>
      </c>
      <c r="Q894" t="s">
        <v>15005</v>
      </c>
      <c r="R894" t="s">
        <v>810</v>
      </c>
      <c r="S894">
        <v>36000</v>
      </c>
      <c r="T894" t="s">
        <v>32</v>
      </c>
      <c r="U894" t="s">
        <v>33</v>
      </c>
      <c r="V894" t="s">
        <v>12546</v>
      </c>
      <c r="W894" t="s">
        <v>658</v>
      </c>
      <c r="X894" s="1">
        <v>45854</v>
      </c>
      <c r="Y894" s="1">
        <v>45803</v>
      </c>
      <c r="Z894" s="1">
        <v>45804</v>
      </c>
      <c r="AB894" s="1">
        <v>45822</v>
      </c>
      <c r="AC894">
        <v>30</v>
      </c>
      <c r="AD894" s="1">
        <v>45852</v>
      </c>
      <c r="AE894" s="1"/>
      <c r="AF894" s="1">
        <v>45819</v>
      </c>
      <c r="AG894" t="s">
        <v>348</v>
      </c>
      <c r="AI894" t="s">
        <v>11787</v>
      </c>
      <c r="AJ894">
        <v>2</v>
      </c>
      <c r="AK894">
        <v>2</v>
      </c>
      <c r="AL894" t="s">
        <v>146</v>
      </c>
      <c r="AP894" t="s">
        <v>560</v>
      </c>
      <c r="AQ894" t="s">
        <v>594</v>
      </c>
      <c r="AR894" t="s">
        <v>14790</v>
      </c>
      <c r="AU894" s="1"/>
      <c r="AW894" t="s">
        <v>12549</v>
      </c>
      <c r="BA894" t="s">
        <v>407</v>
      </c>
      <c r="BB894" t="s">
        <v>761</v>
      </c>
      <c r="BC894" s="1">
        <v>45819</v>
      </c>
      <c r="BD894" t="s">
        <v>13965</v>
      </c>
      <c r="BE894">
        <v>45000</v>
      </c>
      <c r="BK894">
        <v>2</v>
      </c>
    </row>
    <row r="895" spans="1:65" x14ac:dyDescent="0.3">
      <c r="A895" t="s">
        <v>14784</v>
      </c>
      <c r="B895" t="s">
        <v>87</v>
      </c>
      <c r="C895" t="s">
        <v>45</v>
      </c>
      <c r="D895" t="s">
        <v>766</v>
      </c>
      <c r="E895">
        <v>202506</v>
      </c>
      <c r="F895" t="s">
        <v>12513</v>
      </c>
      <c r="G895" t="s">
        <v>401</v>
      </c>
      <c r="H895" s="1">
        <v>45742</v>
      </c>
      <c r="I895" t="s">
        <v>757</v>
      </c>
      <c r="J895">
        <v>8</v>
      </c>
      <c r="K895" t="s">
        <v>14871</v>
      </c>
      <c r="L895" t="s">
        <v>48</v>
      </c>
      <c r="M895" t="s">
        <v>10380</v>
      </c>
      <c r="N895" t="s">
        <v>13710</v>
      </c>
      <c r="O895" t="s">
        <v>10381</v>
      </c>
      <c r="P895" t="s">
        <v>767</v>
      </c>
      <c r="Q895" t="s">
        <v>10382</v>
      </c>
      <c r="R895" t="s">
        <v>768</v>
      </c>
      <c r="S895">
        <v>20000</v>
      </c>
      <c r="T895" t="s">
        <v>32</v>
      </c>
      <c r="U895" t="s">
        <v>33</v>
      </c>
      <c r="V895" t="s">
        <v>610</v>
      </c>
      <c r="W895" t="s">
        <v>104</v>
      </c>
      <c r="X895" s="1">
        <v>45834</v>
      </c>
      <c r="Y895" s="1">
        <v>45817</v>
      </c>
      <c r="Z895" s="1"/>
      <c r="AB895" s="1">
        <v>45822</v>
      </c>
      <c r="AC895">
        <v>8</v>
      </c>
      <c r="AD895" s="1">
        <v>45830</v>
      </c>
      <c r="AE895" s="1"/>
      <c r="AF895" s="1">
        <v>45817</v>
      </c>
      <c r="AG895" t="s">
        <v>335</v>
      </c>
      <c r="AI895" t="s">
        <v>11791</v>
      </c>
      <c r="AJ895">
        <v>1</v>
      </c>
      <c r="AK895">
        <v>1</v>
      </c>
      <c r="AL895" t="s">
        <v>320</v>
      </c>
      <c r="AM895" t="s">
        <v>15006</v>
      </c>
      <c r="AN895" t="s">
        <v>15007</v>
      </c>
      <c r="AO895" t="s">
        <v>12646</v>
      </c>
      <c r="AP895" t="s">
        <v>410</v>
      </c>
      <c r="AQ895" t="s">
        <v>13963</v>
      </c>
      <c r="AU895" s="1"/>
      <c r="AW895" t="s">
        <v>290</v>
      </c>
      <c r="AY895">
        <v>714</v>
      </c>
      <c r="BA895" t="s">
        <v>407</v>
      </c>
      <c r="BB895" t="s">
        <v>761</v>
      </c>
      <c r="BC895" s="1">
        <v>45817</v>
      </c>
      <c r="BD895" t="s">
        <v>13965</v>
      </c>
      <c r="BE895">
        <v>26000</v>
      </c>
      <c r="BI895">
        <v>1</v>
      </c>
    </row>
    <row r="896" spans="1:65" x14ac:dyDescent="0.3">
      <c r="A896" t="s">
        <v>14784</v>
      </c>
      <c r="B896" t="s">
        <v>87</v>
      </c>
      <c r="C896" t="s">
        <v>45</v>
      </c>
      <c r="D896" t="s">
        <v>774</v>
      </c>
      <c r="E896">
        <v>202506</v>
      </c>
      <c r="F896" t="s">
        <v>12513</v>
      </c>
      <c r="G896" t="s">
        <v>2262</v>
      </c>
      <c r="H896" s="1">
        <v>45803</v>
      </c>
      <c r="I896" t="s">
        <v>757</v>
      </c>
      <c r="J896">
        <v>8</v>
      </c>
      <c r="K896" t="s">
        <v>80</v>
      </c>
      <c r="L896" t="s">
        <v>28</v>
      </c>
      <c r="M896" t="s">
        <v>837</v>
      </c>
      <c r="N896" t="s">
        <v>13710</v>
      </c>
      <c r="O896" t="s">
        <v>15008</v>
      </c>
      <c r="P896" t="s">
        <v>775</v>
      </c>
      <c r="Q896" t="s">
        <v>15009</v>
      </c>
      <c r="R896" t="s">
        <v>776</v>
      </c>
      <c r="S896">
        <v>16800</v>
      </c>
      <c r="T896" t="s">
        <v>32</v>
      </c>
      <c r="U896" t="s">
        <v>33</v>
      </c>
      <c r="V896" t="s">
        <v>524</v>
      </c>
      <c r="W896" t="s">
        <v>257</v>
      </c>
      <c r="X896" s="1">
        <v>45828</v>
      </c>
      <c r="Y896" s="1">
        <v>45805</v>
      </c>
      <c r="Z896" s="1">
        <v>45806</v>
      </c>
      <c r="AB896" s="1">
        <v>45822</v>
      </c>
      <c r="AC896">
        <v>2</v>
      </c>
      <c r="AD896" s="1">
        <v>45824</v>
      </c>
      <c r="AE896" s="1"/>
      <c r="AF896" s="1">
        <v>45814</v>
      </c>
      <c r="AG896" t="s">
        <v>335</v>
      </c>
      <c r="AI896" t="s">
        <v>11787</v>
      </c>
      <c r="AJ896">
        <v>1</v>
      </c>
      <c r="AK896">
        <v>1</v>
      </c>
      <c r="AL896" t="s">
        <v>486</v>
      </c>
      <c r="AM896" t="s">
        <v>15010</v>
      </c>
      <c r="AN896" t="s">
        <v>15011</v>
      </c>
      <c r="AO896" t="s">
        <v>12703</v>
      </c>
      <c r="AP896" t="s">
        <v>486</v>
      </c>
      <c r="AQ896" t="s">
        <v>13963</v>
      </c>
      <c r="AU896" s="1"/>
      <c r="AW896" t="s">
        <v>258</v>
      </c>
      <c r="AY896">
        <v>1000</v>
      </c>
      <c r="BA896" t="s">
        <v>407</v>
      </c>
      <c r="BB896" t="s">
        <v>761</v>
      </c>
      <c r="BC896" s="1">
        <v>45814</v>
      </c>
      <c r="BD896" t="s">
        <v>1118</v>
      </c>
      <c r="BE896">
        <v>238090</v>
      </c>
      <c r="BI896">
        <v>1</v>
      </c>
    </row>
    <row r="897" spans="1:66" x14ac:dyDescent="0.3">
      <c r="A897" t="s">
        <v>14784</v>
      </c>
      <c r="B897" t="s">
        <v>87</v>
      </c>
      <c r="C897" t="s">
        <v>45</v>
      </c>
      <c r="D897" t="s">
        <v>766</v>
      </c>
      <c r="E897">
        <v>202506</v>
      </c>
      <c r="F897" t="s">
        <v>12513</v>
      </c>
      <c r="G897" t="s">
        <v>2262</v>
      </c>
      <c r="H897" s="1">
        <v>45785</v>
      </c>
      <c r="I897" t="s">
        <v>757</v>
      </c>
      <c r="J897">
        <v>8</v>
      </c>
      <c r="K897" t="s">
        <v>14871</v>
      </c>
      <c r="L897" t="s">
        <v>28</v>
      </c>
      <c r="M897" t="s">
        <v>256</v>
      </c>
      <c r="N897" t="s">
        <v>13710</v>
      </c>
      <c r="O897" t="s">
        <v>15012</v>
      </c>
      <c r="P897" t="s">
        <v>767</v>
      </c>
      <c r="Q897" t="s">
        <v>15013</v>
      </c>
      <c r="R897" t="s">
        <v>768</v>
      </c>
      <c r="S897">
        <v>42000</v>
      </c>
      <c r="T897" t="s">
        <v>32</v>
      </c>
      <c r="U897" t="s">
        <v>33</v>
      </c>
      <c r="V897" t="s">
        <v>485</v>
      </c>
      <c r="W897" t="s">
        <v>257</v>
      </c>
      <c r="X897" s="1">
        <v>45831</v>
      </c>
      <c r="Y897" s="1">
        <v>45816</v>
      </c>
      <c r="Z897" s="1"/>
      <c r="AB897" s="1">
        <v>45823</v>
      </c>
      <c r="AC897">
        <v>6</v>
      </c>
      <c r="AD897" s="1">
        <v>45829</v>
      </c>
      <c r="AE897" s="1"/>
      <c r="AF897" s="1">
        <v>45816</v>
      </c>
      <c r="AG897" t="s">
        <v>335</v>
      </c>
      <c r="AI897" t="s">
        <v>11791</v>
      </c>
      <c r="AJ897">
        <v>2</v>
      </c>
      <c r="AK897">
        <v>2</v>
      </c>
      <c r="AL897" t="s">
        <v>486</v>
      </c>
      <c r="AM897" t="s">
        <v>15014</v>
      </c>
      <c r="AN897" t="s">
        <v>15015</v>
      </c>
      <c r="AO897" t="s">
        <v>12703</v>
      </c>
      <c r="AP897" t="s">
        <v>486</v>
      </c>
      <c r="AQ897" t="s">
        <v>13963</v>
      </c>
      <c r="AU897" s="1"/>
      <c r="AW897" t="s">
        <v>368</v>
      </c>
      <c r="AY897">
        <v>1000</v>
      </c>
      <c r="BA897" t="s">
        <v>407</v>
      </c>
      <c r="BB897" t="s">
        <v>761</v>
      </c>
      <c r="BC897" s="1">
        <v>45816</v>
      </c>
      <c r="BD897" t="s">
        <v>13975</v>
      </c>
      <c r="BE897">
        <v>10555314</v>
      </c>
      <c r="BI897">
        <v>2</v>
      </c>
    </row>
    <row r="898" spans="1:66" x14ac:dyDescent="0.3">
      <c r="A898" t="s">
        <v>14784</v>
      </c>
      <c r="B898" t="s">
        <v>87</v>
      </c>
      <c r="C898" t="s">
        <v>45</v>
      </c>
      <c r="D898" t="s">
        <v>774</v>
      </c>
      <c r="E898">
        <v>202506</v>
      </c>
      <c r="F898" t="s">
        <v>12513</v>
      </c>
      <c r="G898" t="s">
        <v>2262</v>
      </c>
      <c r="H898" s="1">
        <v>45803</v>
      </c>
      <c r="I898" t="s">
        <v>757</v>
      </c>
      <c r="J898">
        <v>8</v>
      </c>
      <c r="K898" t="s">
        <v>80</v>
      </c>
      <c r="L898" t="s">
        <v>28</v>
      </c>
      <c r="M898" t="s">
        <v>256</v>
      </c>
      <c r="N898" t="s">
        <v>13710</v>
      </c>
      <c r="O898" t="s">
        <v>15016</v>
      </c>
      <c r="P898" t="s">
        <v>775</v>
      </c>
      <c r="Q898" t="s">
        <v>15017</v>
      </c>
      <c r="R898" t="s">
        <v>776</v>
      </c>
      <c r="S898">
        <v>16800</v>
      </c>
      <c r="T898" t="s">
        <v>32</v>
      </c>
      <c r="U898" t="s">
        <v>33</v>
      </c>
      <c r="V898" t="s">
        <v>485</v>
      </c>
      <c r="W898" t="s">
        <v>257</v>
      </c>
      <c r="X898" s="1">
        <v>45821</v>
      </c>
      <c r="Y898" s="1">
        <v>45810</v>
      </c>
      <c r="Z898" s="1">
        <v>45811</v>
      </c>
      <c r="AB898" s="1">
        <v>45823</v>
      </c>
      <c r="AC898">
        <v>6</v>
      </c>
      <c r="AD898" s="1">
        <v>45829</v>
      </c>
      <c r="AE898" s="1"/>
      <c r="AF898" s="1">
        <v>45817</v>
      </c>
      <c r="AG898" t="s">
        <v>335</v>
      </c>
      <c r="AI898" t="s">
        <v>11787</v>
      </c>
      <c r="AJ898">
        <v>1</v>
      </c>
      <c r="AK898">
        <v>1</v>
      </c>
      <c r="AL898" t="s">
        <v>486</v>
      </c>
      <c r="AM898" t="s">
        <v>15018</v>
      </c>
      <c r="AN898" t="s">
        <v>15019</v>
      </c>
      <c r="AO898" t="s">
        <v>12703</v>
      </c>
      <c r="AP898" t="s">
        <v>486</v>
      </c>
      <c r="AQ898" t="s">
        <v>13963</v>
      </c>
      <c r="AU898" s="1"/>
      <c r="AW898" t="s">
        <v>368</v>
      </c>
      <c r="AY898">
        <v>1000</v>
      </c>
      <c r="BA898" t="s">
        <v>407</v>
      </c>
      <c r="BB898" t="s">
        <v>761</v>
      </c>
      <c r="BC898" s="1">
        <v>45817</v>
      </c>
      <c r="BD898" t="s">
        <v>13975</v>
      </c>
      <c r="BE898">
        <v>4964299</v>
      </c>
      <c r="BI898">
        <v>1</v>
      </c>
    </row>
    <row r="899" spans="1:66" x14ac:dyDescent="0.3">
      <c r="A899" t="s">
        <v>14784</v>
      </c>
      <c r="B899" t="s">
        <v>87</v>
      </c>
      <c r="C899" t="s">
        <v>45</v>
      </c>
      <c r="D899" t="s">
        <v>106</v>
      </c>
      <c r="E899">
        <v>202506</v>
      </c>
      <c r="F899" t="s">
        <v>12513</v>
      </c>
      <c r="G899" t="s">
        <v>401</v>
      </c>
      <c r="H899" s="1">
        <v>45804</v>
      </c>
      <c r="I899" t="s">
        <v>757</v>
      </c>
      <c r="J899">
        <v>8</v>
      </c>
      <c r="K899" t="s">
        <v>14874</v>
      </c>
      <c r="L899" t="s">
        <v>48</v>
      </c>
      <c r="M899" t="s">
        <v>679</v>
      </c>
      <c r="N899" t="s">
        <v>13710</v>
      </c>
      <c r="O899" t="s">
        <v>15020</v>
      </c>
      <c r="P899" t="s">
        <v>759</v>
      </c>
      <c r="Q899" t="s">
        <v>15021</v>
      </c>
      <c r="R899" t="s">
        <v>764</v>
      </c>
      <c r="S899">
        <v>16800</v>
      </c>
      <c r="T899" t="s">
        <v>32</v>
      </c>
      <c r="U899" t="s">
        <v>33</v>
      </c>
      <c r="V899" t="s">
        <v>575</v>
      </c>
      <c r="W899" t="s">
        <v>575</v>
      </c>
      <c r="X899" s="1">
        <v>45835</v>
      </c>
      <c r="Y899" s="1">
        <v>45816</v>
      </c>
      <c r="Z899" s="1">
        <v>45818</v>
      </c>
      <c r="AB899" s="1">
        <v>45823</v>
      </c>
      <c r="AC899">
        <v>11</v>
      </c>
      <c r="AD899" s="1">
        <v>45834</v>
      </c>
      <c r="AE899" s="1"/>
      <c r="AF899" s="1">
        <v>45821</v>
      </c>
      <c r="AG899" t="s">
        <v>348</v>
      </c>
      <c r="AI899" t="s">
        <v>11787</v>
      </c>
      <c r="AJ899">
        <v>1</v>
      </c>
      <c r="AK899">
        <v>1</v>
      </c>
      <c r="AL899" t="s">
        <v>1954</v>
      </c>
      <c r="AM899" t="s">
        <v>15022</v>
      </c>
      <c r="AP899" t="s">
        <v>10361</v>
      </c>
      <c r="AQ899" t="s">
        <v>13963</v>
      </c>
      <c r="AU899" s="1"/>
      <c r="AW899" t="s">
        <v>127</v>
      </c>
      <c r="BA899" t="s">
        <v>407</v>
      </c>
      <c r="BB899" t="s">
        <v>761</v>
      </c>
      <c r="BC899" s="1">
        <v>45821</v>
      </c>
      <c r="BD899" t="s">
        <v>13965</v>
      </c>
      <c r="BE899">
        <v>17640</v>
      </c>
      <c r="BI899">
        <v>1</v>
      </c>
    </row>
    <row r="900" spans="1:66" x14ac:dyDescent="0.3">
      <c r="A900" t="s">
        <v>14784</v>
      </c>
      <c r="B900" t="s">
        <v>87</v>
      </c>
      <c r="C900" t="s">
        <v>199</v>
      </c>
      <c r="D900" t="s">
        <v>106</v>
      </c>
      <c r="E900">
        <v>202506</v>
      </c>
      <c r="F900" t="s">
        <v>12513</v>
      </c>
      <c r="G900" t="s">
        <v>7436</v>
      </c>
      <c r="H900" s="1">
        <v>45790</v>
      </c>
      <c r="I900" t="s">
        <v>757</v>
      </c>
      <c r="J900">
        <v>8</v>
      </c>
      <c r="K900" t="s">
        <v>14874</v>
      </c>
      <c r="L900" t="s">
        <v>28</v>
      </c>
      <c r="M900" t="s">
        <v>758</v>
      </c>
      <c r="N900" t="s">
        <v>13710</v>
      </c>
      <c r="O900" t="s">
        <v>15023</v>
      </c>
      <c r="P900" t="s">
        <v>759</v>
      </c>
      <c r="Q900" t="s">
        <v>15024</v>
      </c>
      <c r="R900" t="s">
        <v>760</v>
      </c>
      <c r="S900">
        <v>48000</v>
      </c>
      <c r="T900" t="s">
        <v>32</v>
      </c>
      <c r="U900" t="s">
        <v>385</v>
      </c>
      <c r="V900" t="s">
        <v>1102</v>
      </c>
      <c r="W900" t="s">
        <v>642</v>
      </c>
      <c r="X900" s="1">
        <v>45861</v>
      </c>
      <c r="Y900" s="1">
        <v>45817</v>
      </c>
      <c r="Z900" s="1"/>
      <c r="AB900" s="1">
        <v>45824</v>
      </c>
      <c r="AC900">
        <v>50</v>
      </c>
      <c r="AD900" s="1">
        <v>45874</v>
      </c>
      <c r="AE900" s="1"/>
      <c r="AF900" s="1">
        <v>45817</v>
      </c>
      <c r="AG900" t="s">
        <v>335</v>
      </c>
      <c r="AI900" t="s">
        <v>11791</v>
      </c>
      <c r="AJ900">
        <v>2</v>
      </c>
      <c r="AK900">
        <v>2</v>
      </c>
      <c r="AL900" t="s">
        <v>320</v>
      </c>
      <c r="AM900" t="s">
        <v>15025</v>
      </c>
      <c r="AN900" t="s">
        <v>15026</v>
      </c>
      <c r="AO900" t="s">
        <v>12703</v>
      </c>
      <c r="AP900" t="s">
        <v>410</v>
      </c>
      <c r="AQ900" t="s">
        <v>13963</v>
      </c>
      <c r="AU900" s="1"/>
      <c r="AW900" t="s">
        <v>1374</v>
      </c>
      <c r="AY900">
        <v>2430</v>
      </c>
      <c r="BA900" t="s">
        <v>407</v>
      </c>
      <c r="BB900" t="s">
        <v>761</v>
      </c>
      <c r="BC900" s="1">
        <v>45817</v>
      </c>
      <c r="BD900" t="s">
        <v>13965</v>
      </c>
      <c r="BE900">
        <v>49574</v>
      </c>
      <c r="BI900">
        <v>2</v>
      </c>
    </row>
    <row r="901" spans="1:66" x14ac:dyDescent="0.3">
      <c r="A901" t="s">
        <v>14784</v>
      </c>
      <c r="B901" t="s">
        <v>87</v>
      </c>
      <c r="C901" t="s">
        <v>199</v>
      </c>
      <c r="D901" t="s">
        <v>106</v>
      </c>
      <c r="E901">
        <v>202506</v>
      </c>
      <c r="F901" t="s">
        <v>12513</v>
      </c>
      <c r="G901" t="s">
        <v>7436</v>
      </c>
      <c r="H901" s="1">
        <v>45790</v>
      </c>
      <c r="I901" t="s">
        <v>757</v>
      </c>
      <c r="J901">
        <v>8</v>
      </c>
      <c r="K901" t="s">
        <v>14874</v>
      </c>
      <c r="L901" t="s">
        <v>28</v>
      </c>
      <c r="M901" t="s">
        <v>758</v>
      </c>
      <c r="N901" t="s">
        <v>13710</v>
      </c>
      <c r="O901" t="s">
        <v>15027</v>
      </c>
      <c r="P901" t="s">
        <v>759</v>
      </c>
      <c r="Q901" t="s">
        <v>15028</v>
      </c>
      <c r="R901" t="s">
        <v>760</v>
      </c>
      <c r="S901">
        <v>48000</v>
      </c>
      <c r="T901" t="s">
        <v>32</v>
      </c>
      <c r="U901" t="s">
        <v>385</v>
      </c>
      <c r="V901" t="s">
        <v>1102</v>
      </c>
      <c r="W901" t="s">
        <v>642</v>
      </c>
      <c r="X901" s="1">
        <v>45874</v>
      </c>
      <c r="Y901" s="1">
        <v>45818</v>
      </c>
      <c r="Z901" s="1"/>
      <c r="AB901" s="1">
        <v>45824</v>
      </c>
      <c r="AC901">
        <v>50</v>
      </c>
      <c r="AD901" s="1">
        <v>45874</v>
      </c>
      <c r="AE901" s="1"/>
      <c r="AF901" s="1">
        <v>45818</v>
      </c>
      <c r="AG901" t="s">
        <v>348</v>
      </c>
      <c r="AI901" t="s">
        <v>11791</v>
      </c>
      <c r="AJ901">
        <v>2</v>
      </c>
      <c r="AK901">
        <v>2</v>
      </c>
      <c r="AL901" t="s">
        <v>320</v>
      </c>
      <c r="AP901" t="s">
        <v>410</v>
      </c>
      <c r="AQ901" t="s">
        <v>13963</v>
      </c>
      <c r="AU901" s="1"/>
      <c r="AW901" t="s">
        <v>1374</v>
      </c>
      <c r="BA901" t="s">
        <v>407</v>
      </c>
      <c r="BB901" t="s">
        <v>761</v>
      </c>
      <c r="BC901" s="1">
        <v>45818</v>
      </c>
      <c r="BD901" t="s">
        <v>13965</v>
      </c>
      <c r="BE901">
        <v>49574</v>
      </c>
      <c r="BI901">
        <v>2</v>
      </c>
    </row>
    <row r="902" spans="1:66" x14ac:dyDescent="0.3">
      <c r="A902" t="s">
        <v>14784</v>
      </c>
      <c r="B902" t="s">
        <v>87</v>
      </c>
      <c r="C902" t="s">
        <v>23</v>
      </c>
      <c r="D902" t="s">
        <v>766</v>
      </c>
      <c r="E902">
        <v>202506</v>
      </c>
      <c r="F902" t="s">
        <v>12513</v>
      </c>
      <c r="G902" t="s">
        <v>2032</v>
      </c>
      <c r="H902" s="1">
        <v>45754</v>
      </c>
      <c r="I902" t="s">
        <v>757</v>
      </c>
      <c r="J902">
        <v>8</v>
      </c>
      <c r="K902" t="s">
        <v>14871</v>
      </c>
      <c r="L902" t="s">
        <v>28</v>
      </c>
      <c r="M902" t="s">
        <v>29</v>
      </c>
      <c r="N902" t="s">
        <v>13710</v>
      </c>
      <c r="O902" t="s">
        <v>15029</v>
      </c>
      <c r="P902" t="s">
        <v>767</v>
      </c>
      <c r="Q902" t="s">
        <v>15030</v>
      </c>
      <c r="R902" t="s">
        <v>768</v>
      </c>
      <c r="S902">
        <v>42000</v>
      </c>
      <c r="T902" t="s">
        <v>32</v>
      </c>
      <c r="U902" t="s">
        <v>33</v>
      </c>
      <c r="V902" t="s">
        <v>765</v>
      </c>
      <c r="W902" t="s">
        <v>23</v>
      </c>
      <c r="X902" s="1">
        <v>45839</v>
      </c>
      <c r="Y902" s="1">
        <v>45814</v>
      </c>
      <c r="Z902" s="1"/>
      <c r="AB902" s="1">
        <v>45825</v>
      </c>
      <c r="AC902">
        <v>30</v>
      </c>
      <c r="AD902" s="1">
        <v>45855</v>
      </c>
      <c r="AE902" s="1"/>
      <c r="AF902" s="1">
        <v>45814</v>
      </c>
      <c r="AG902" t="s">
        <v>455</v>
      </c>
      <c r="AI902" t="s">
        <v>11791</v>
      </c>
      <c r="AJ902">
        <v>2</v>
      </c>
      <c r="AK902">
        <v>2</v>
      </c>
      <c r="AL902" t="s">
        <v>146</v>
      </c>
      <c r="AP902" t="s">
        <v>146</v>
      </c>
      <c r="AQ902" t="s">
        <v>13963</v>
      </c>
      <c r="AU902" s="1"/>
      <c r="AW902" t="s">
        <v>831</v>
      </c>
      <c r="BA902" t="s">
        <v>407</v>
      </c>
      <c r="BB902" t="s">
        <v>761</v>
      </c>
      <c r="BC902" s="1">
        <v>45814</v>
      </c>
      <c r="BD902" t="s">
        <v>13965</v>
      </c>
      <c r="BE902">
        <v>50477</v>
      </c>
      <c r="BI902">
        <v>2</v>
      </c>
      <c r="BN902">
        <v>42000</v>
      </c>
    </row>
    <row r="903" spans="1:66" x14ac:dyDescent="0.3">
      <c r="A903" t="s">
        <v>14784</v>
      </c>
      <c r="B903" t="s">
        <v>87</v>
      </c>
      <c r="C903" t="s">
        <v>23</v>
      </c>
      <c r="D903" t="s">
        <v>766</v>
      </c>
      <c r="E903">
        <v>202506</v>
      </c>
      <c r="F903" t="s">
        <v>12513</v>
      </c>
      <c r="G903" t="s">
        <v>2032</v>
      </c>
      <c r="H903" s="1">
        <v>45754</v>
      </c>
      <c r="I903" t="s">
        <v>757</v>
      </c>
      <c r="J903">
        <v>8</v>
      </c>
      <c r="K903" t="s">
        <v>14871</v>
      </c>
      <c r="L903" t="s">
        <v>28</v>
      </c>
      <c r="M903" t="s">
        <v>29</v>
      </c>
      <c r="N903" t="s">
        <v>13710</v>
      </c>
      <c r="O903" t="s">
        <v>15031</v>
      </c>
      <c r="P903" t="s">
        <v>767</v>
      </c>
      <c r="Q903" t="s">
        <v>15032</v>
      </c>
      <c r="R903" t="s">
        <v>768</v>
      </c>
      <c r="S903">
        <v>42000</v>
      </c>
      <c r="T903" t="s">
        <v>32</v>
      </c>
      <c r="U903" t="s">
        <v>33</v>
      </c>
      <c r="V903" t="s">
        <v>765</v>
      </c>
      <c r="W903" t="s">
        <v>23</v>
      </c>
      <c r="X903" s="1">
        <v>45839</v>
      </c>
      <c r="Y903" s="1">
        <v>45814</v>
      </c>
      <c r="Z903" s="1"/>
      <c r="AB903" s="1">
        <v>45825</v>
      </c>
      <c r="AC903">
        <v>30</v>
      </c>
      <c r="AD903" s="1">
        <v>45855</v>
      </c>
      <c r="AE903" s="1"/>
      <c r="AF903" s="1">
        <v>45814</v>
      </c>
      <c r="AG903" t="s">
        <v>455</v>
      </c>
      <c r="AI903" t="s">
        <v>11791</v>
      </c>
      <c r="AJ903">
        <v>2</v>
      </c>
      <c r="AK903">
        <v>2</v>
      </c>
      <c r="AL903" t="s">
        <v>146</v>
      </c>
      <c r="AP903" t="s">
        <v>146</v>
      </c>
      <c r="AQ903" t="s">
        <v>13963</v>
      </c>
      <c r="AU903" s="1"/>
      <c r="AW903" t="s">
        <v>831</v>
      </c>
      <c r="BA903" t="s">
        <v>407</v>
      </c>
      <c r="BB903" t="s">
        <v>761</v>
      </c>
      <c r="BC903" s="1">
        <v>45814</v>
      </c>
      <c r="BD903" t="s">
        <v>13965</v>
      </c>
      <c r="BE903">
        <v>50477</v>
      </c>
      <c r="BI903">
        <v>2</v>
      </c>
      <c r="BN903">
        <v>42000</v>
      </c>
    </row>
    <row r="904" spans="1:66" x14ac:dyDescent="0.3">
      <c r="A904" t="s">
        <v>14784</v>
      </c>
      <c r="B904" t="s">
        <v>87</v>
      </c>
      <c r="C904" t="s">
        <v>45</v>
      </c>
      <c r="D904" t="s">
        <v>766</v>
      </c>
      <c r="E904">
        <v>202506</v>
      </c>
      <c r="F904" t="s">
        <v>12513</v>
      </c>
      <c r="G904" t="s">
        <v>401</v>
      </c>
      <c r="H904" s="1">
        <v>45730</v>
      </c>
      <c r="I904" t="s">
        <v>757</v>
      </c>
      <c r="J904">
        <v>8</v>
      </c>
      <c r="K904" t="s">
        <v>14871</v>
      </c>
      <c r="L904" t="s">
        <v>48</v>
      </c>
      <c r="M904" t="s">
        <v>789</v>
      </c>
      <c r="N904" t="s">
        <v>13710</v>
      </c>
      <c r="O904" t="s">
        <v>15033</v>
      </c>
      <c r="P904" t="s">
        <v>781</v>
      </c>
      <c r="Q904" t="s">
        <v>15034</v>
      </c>
      <c r="R904" t="s">
        <v>782</v>
      </c>
      <c r="S904">
        <v>14400</v>
      </c>
      <c r="T904" t="s">
        <v>32</v>
      </c>
      <c r="U904" t="s">
        <v>33</v>
      </c>
      <c r="V904" t="s">
        <v>493</v>
      </c>
      <c r="W904" t="s">
        <v>464</v>
      </c>
      <c r="X904" s="1">
        <v>45835</v>
      </c>
      <c r="Y904" s="1">
        <v>45816</v>
      </c>
      <c r="Z904" s="1">
        <v>45818</v>
      </c>
      <c r="AB904" s="1">
        <v>45826</v>
      </c>
      <c r="AC904">
        <v>7</v>
      </c>
      <c r="AD904" s="1">
        <v>45833</v>
      </c>
      <c r="AE904" s="1"/>
      <c r="AF904" s="1">
        <v>45821</v>
      </c>
      <c r="AG904" t="s">
        <v>335</v>
      </c>
      <c r="AI904" t="s">
        <v>11787</v>
      </c>
      <c r="AJ904">
        <v>1</v>
      </c>
      <c r="AK904">
        <v>1</v>
      </c>
      <c r="AL904" t="s">
        <v>320</v>
      </c>
      <c r="AM904" t="s">
        <v>15035</v>
      </c>
      <c r="AN904" t="s">
        <v>15036</v>
      </c>
      <c r="AO904" t="s">
        <v>12703</v>
      </c>
      <c r="AP904" t="s">
        <v>10361</v>
      </c>
      <c r="AQ904" t="s">
        <v>13963</v>
      </c>
      <c r="AU904" s="1"/>
      <c r="AW904" t="s">
        <v>101</v>
      </c>
      <c r="AY904">
        <v>471</v>
      </c>
      <c r="BA904" t="s">
        <v>407</v>
      </c>
      <c r="BB904" t="s">
        <v>761</v>
      </c>
      <c r="BC904" s="1">
        <v>45821</v>
      </c>
      <c r="BD904" t="s">
        <v>13965</v>
      </c>
      <c r="BE904">
        <v>23760</v>
      </c>
      <c r="BI904">
        <v>1</v>
      </c>
    </row>
    <row r="905" spans="1:66" x14ac:dyDescent="0.3">
      <c r="A905" t="s">
        <v>14784</v>
      </c>
      <c r="B905" t="s">
        <v>87</v>
      </c>
      <c r="C905" t="s">
        <v>45</v>
      </c>
      <c r="D905" t="s">
        <v>774</v>
      </c>
      <c r="E905">
        <v>202506</v>
      </c>
      <c r="F905" t="s">
        <v>12513</v>
      </c>
      <c r="G905" t="s">
        <v>401</v>
      </c>
      <c r="H905" s="1">
        <v>45806</v>
      </c>
      <c r="I905" t="s">
        <v>757</v>
      </c>
      <c r="J905">
        <v>8</v>
      </c>
      <c r="K905" t="s">
        <v>80</v>
      </c>
      <c r="L905" t="s">
        <v>48</v>
      </c>
      <c r="M905" t="s">
        <v>2281</v>
      </c>
      <c r="N905" t="s">
        <v>13710</v>
      </c>
      <c r="O905" t="s">
        <v>15037</v>
      </c>
      <c r="P905" t="s">
        <v>835</v>
      </c>
      <c r="Q905" t="s">
        <v>15038</v>
      </c>
      <c r="R905" t="s">
        <v>836</v>
      </c>
      <c r="S905">
        <v>20000</v>
      </c>
      <c r="T905" t="s">
        <v>32</v>
      </c>
      <c r="U905" t="s">
        <v>33</v>
      </c>
      <c r="V905" t="s">
        <v>568</v>
      </c>
      <c r="W905" t="s">
        <v>95</v>
      </c>
      <c r="X905" s="1">
        <v>45839</v>
      </c>
      <c r="Y905" s="1">
        <v>45817</v>
      </c>
      <c r="Z905" s="1"/>
      <c r="AB905" s="1">
        <v>45826</v>
      </c>
      <c r="AC905">
        <v>10</v>
      </c>
      <c r="AD905" s="1">
        <v>45836</v>
      </c>
      <c r="AE905" s="1"/>
      <c r="AF905" s="1">
        <v>45817</v>
      </c>
      <c r="AG905" t="s">
        <v>348</v>
      </c>
      <c r="AI905" t="s">
        <v>11791</v>
      </c>
      <c r="AJ905">
        <v>1</v>
      </c>
      <c r="AK905">
        <v>1</v>
      </c>
      <c r="AL905" t="s">
        <v>96</v>
      </c>
      <c r="AP905" t="s">
        <v>96</v>
      </c>
      <c r="AQ905" t="s">
        <v>13963</v>
      </c>
      <c r="AU905" s="1"/>
      <c r="AW905" t="s">
        <v>97</v>
      </c>
      <c r="BA905" t="s">
        <v>407</v>
      </c>
      <c r="BB905" t="s">
        <v>761</v>
      </c>
      <c r="BC905" s="1">
        <v>45817</v>
      </c>
      <c r="BD905" t="s">
        <v>13965</v>
      </c>
      <c r="BE905">
        <v>31600</v>
      </c>
      <c r="BI905">
        <v>1</v>
      </c>
    </row>
    <row r="906" spans="1:66" x14ac:dyDescent="0.3">
      <c r="A906" t="s">
        <v>14784</v>
      </c>
      <c r="B906" t="s">
        <v>87</v>
      </c>
      <c r="C906" t="s">
        <v>23</v>
      </c>
      <c r="D906" t="s">
        <v>766</v>
      </c>
      <c r="E906">
        <v>202506</v>
      </c>
      <c r="F906" t="s">
        <v>12513</v>
      </c>
      <c r="G906" t="s">
        <v>2032</v>
      </c>
      <c r="H906" s="1">
        <v>45788</v>
      </c>
      <c r="I906" t="s">
        <v>757</v>
      </c>
      <c r="J906">
        <v>8</v>
      </c>
      <c r="K906" t="s">
        <v>14871</v>
      </c>
      <c r="L906" t="s">
        <v>28</v>
      </c>
      <c r="M906" t="s">
        <v>29</v>
      </c>
      <c r="N906" t="s">
        <v>13710</v>
      </c>
      <c r="O906" t="s">
        <v>15039</v>
      </c>
      <c r="P906" t="s">
        <v>767</v>
      </c>
      <c r="Q906" t="s">
        <v>15040</v>
      </c>
      <c r="R906" t="s">
        <v>768</v>
      </c>
      <c r="S906">
        <v>40000</v>
      </c>
      <c r="T906" t="s">
        <v>32</v>
      </c>
      <c r="U906" t="s">
        <v>33</v>
      </c>
      <c r="V906" t="s">
        <v>433</v>
      </c>
      <c r="W906" t="s">
        <v>23</v>
      </c>
      <c r="X906" s="1">
        <v>45824</v>
      </c>
      <c r="Y906" s="1">
        <v>45819</v>
      </c>
      <c r="Z906" s="1"/>
      <c r="AB906" s="1">
        <v>45828</v>
      </c>
      <c r="AC906">
        <v>18</v>
      </c>
      <c r="AD906" s="1">
        <v>45846</v>
      </c>
      <c r="AE906" s="1"/>
      <c r="AF906" s="1">
        <v>45819</v>
      </c>
      <c r="AG906" t="s">
        <v>335</v>
      </c>
      <c r="AI906" t="s">
        <v>11791</v>
      </c>
      <c r="AJ906">
        <v>2</v>
      </c>
      <c r="AK906">
        <v>2</v>
      </c>
      <c r="AL906" t="s">
        <v>437</v>
      </c>
      <c r="AM906" t="s">
        <v>15041</v>
      </c>
      <c r="AN906" t="s">
        <v>15042</v>
      </c>
      <c r="AO906" t="s">
        <v>12703</v>
      </c>
      <c r="AP906" t="s">
        <v>476</v>
      </c>
      <c r="AQ906" t="s">
        <v>13963</v>
      </c>
      <c r="AU906" s="1"/>
      <c r="AW906" t="s">
        <v>38</v>
      </c>
      <c r="AY906">
        <v>1470</v>
      </c>
      <c r="BA906" t="s">
        <v>407</v>
      </c>
      <c r="BB906" t="s">
        <v>761</v>
      </c>
      <c r="BC906" s="1">
        <v>45819</v>
      </c>
      <c r="BD906" t="s">
        <v>13965</v>
      </c>
      <c r="BE906">
        <v>53864</v>
      </c>
      <c r="BI906">
        <v>2</v>
      </c>
    </row>
    <row r="907" spans="1:66" x14ac:dyDescent="0.3">
      <c r="A907" t="s">
        <v>14784</v>
      </c>
      <c r="B907" t="s">
        <v>87</v>
      </c>
      <c r="C907" t="s">
        <v>23</v>
      </c>
      <c r="D907" t="s">
        <v>766</v>
      </c>
      <c r="E907">
        <v>202506</v>
      </c>
      <c r="F907" t="s">
        <v>12513</v>
      </c>
      <c r="G907" t="s">
        <v>2032</v>
      </c>
      <c r="H907" s="1">
        <v>45788</v>
      </c>
      <c r="I907" t="s">
        <v>757</v>
      </c>
      <c r="J907">
        <v>8</v>
      </c>
      <c r="K907" t="s">
        <v>14871</v>
      </c>
      <c r="L907" t="s">
        <v>28</v>
      </c>
      <c r="M907" t="s">
        <v>29</v>
      </c>
      <c r="N907" t="s">
        <v>13710</v>
      </c>
      <c r="O907" t="s">
        <v>15043</v>
      </c>
      <c r="P907" t="s">
        <v>767</v>
      </c>
      <c r="Q907" t="s">
        <v>15044</v>
      </c>
      <c r="R907" t="s">
        <v>768</v>
      </c>
      <c r="S907">
        <v>60000</v>
      </c>
      <c r="T907" t="s">
        <v>32</v>
      </c>
      <c r="U907" t="s">
        <v>33</v>
      </c>
      <c r="V907" t="s">
        <v>433</v>
      </c>
      <c r="W907" t="s">
        <v>23</v>
      </c>
      <c r="X907" s="1">
        <v>45838</v>
      </c>
      <c r="Y907" s="1">
        <v>45822</v>
      </c>
      <c r="Z907" s="1"/>
      <c r="AB907" s="1">
        <v>45828</v>
      </c>
      <c r="AC907">
        <v>18</v>
      </c>
      <c r="AD907" s="1">
        <v>45846</v>
      </c>
      <c r="AE907" s="1"/>
      <c r="AF907" s="1">
        <v>45822</v>
      </c>
      <c r="AG907" t="s">
        <v>335</v>
      </c>
      <c r="AI907" t="s">
        <v>11791</v>
      </c>
      <c r="AJ907">
        <v>3</v>
      </c>
      <c r="AK907">
        <v>3</v>
      </c>
      <c r="AL907" t="s">
        <v>437</v>
      </c>
      <c r="AM907" t="s">
        <v>15041</v>
      </c>
      <c r="AN907" t="s">
        <v>15045</v>
      </c>
      <c r="AO907" t="s">
        <v>12703</v>
      </c>
      <c r="AP907" t="s">
        <v>476</v>
      </c>
      <c r="AQ907" t="s">
        <v>13963</v>
      </c>
      <c r="AU907" s="1"/>
      <c r="AW907" t="s">
        <v>38</v>
      </c>
      <c r="AY907">
        <v>1470</v>
      </c>
      <c r="BA907" t="s">
        <v>407</v>
      </c>
      <c r="BB907" t="s">
        <v>761</v>
      </c>
      <c r="BC907" s="1">
        <v>45822</v>
      </c>
      <c r="BD907" t="s">
        <v>13965</v>
      </c>
      <c r="BE907">
        <v>80795</v>
      </c>
      <c r="BI907">
        <v>3</v>
      </c>
    </row>
    <row r="908" spans="1:66" x14ac:dyDescent="0.3">
      <c r="A908" t="s">
        <v>14784</v>
      </c>
      <c r="B908" t="s">
        <v>87</v>
      </c>
      <c r="C908" t="s">
        <v>23</v>
      </c>
      <c r="D908" t="s">
        <v>766</v>
      </c>
      <c r="E908">
        <v>202506</v>
      </c>
      <c r="F908" t="s">
        <v>12513</v>
      </c>
      <c r="G908" t="s">
        <v>2032</v>
      </c>
      <c r="H908" s="1">
        <v>45788</v>
      </c>
      <c r="I908" t="s">
        <v>757</v>
      </c>
      <c r="J908">
        <v>8</v>
      </c>
      <c r="K908" t="s">
        <v>14871</v>
      </c>
      <c r="L908" t="s">
        <v>28</v>
      </c>
      <c r="M908" t="s">
        <v>29</v>
      </c>
      <c r="N908" t="s">
        <v>13710</v>
      </c>
      <c r="O908" t="s">
        <v>15046</v>
      </c>
      <c r="P908" t="s">
        <v>767</v>
      </c>
      <c r="Q908" t="s">
        <v>15047</v>
      </c>
      <c r="R908" t="s">
        <v>768</v>
      </c>
      <c r="S908">
        <v>40000</v>
      </c>
      <c r="T908" t="s">
        <v>32</v>
      </c>
      <c r="U908" t="s">
        <v>33</v>
      </c>
      <c r="V908" t="s">
        <v>433</v>
      </c>
      <c r="W908" t="s">
        <v>23</v>
      </c>
      <c r="X908" s="1">
        <v>45838</v>
      </c>
      <c r="Y908" s="1">
        <v>45824</v>
      </c>
      <c r="Z908" s="1"/>
      <c r="AB908" s="1">
        <v>45835</v>
      </c>
      <c r="AC908">
        <v>17</v>
      </c>
      <c r="AD908" s="1">
        <v>45852</v>
      </c>
      <c r="AE908" s="1"/>
      <c r="AF908" s="1">
        <v>45824</v>
      </c>
      <c r="AG908" t="s">
        <v>348</v>
      </c>
      <c r="AI908" t="s">
        <v>11791</v>
      </c>
      <c r="AJ908">
        <v>2</v>
      </c>
      <c r="AK908">
        <v>2</v>
      </c>
      <c r="AL908" t="s">
        <v>437</v>
      </c>
      <c r="AP908" t="s">
        <v>476</v>
      </c>
      <c r="AQ908" t="s">
        <v>13963</v>
      </c>
      <c r="AU908" s="1"/>
      <c r="AW908" t="s">
        <v>38</v>
      </c>
      <c r="BA908" t="s">
        <v>407</v>
      </c>
      <c r="BB908" t="s">
        <v>761</v>
      </c>
      <c r="BC908" s="1">
        <v>45824</v>
      </c>
      <c r="BD908" t="s">
        <v>13965</v>
      </c>
      <c r="BE908">
        <v>53864</v>
      </c>
      <c r="BI908">
        <v>2</v>
      </c>
    </row>
    <row r="909" spans="1:66" x14ac:dyDescent="0.3">
      <c r="A909" t="s">
        <v>14784</v>
      </c>
      <c r="B909" t="s">
        <v>87</v>
      </c>
      <c r="C909" t="s">
        <v>538</v>
      </c>
      <c r="D909" t="s">
        <v>106</v>
      </c>
      <c r="E909">
        <v>202506</v>
      </c>
      <c r="F909" t="s">
        <v>12513</v>
      </c>
      <c r="G909" t="s">
        <v>12542</v>
      </c>
      <c r="H909" s="1">
        <v>45796</v>
      </c>
      <c r="I909" t="s">
        <v>757</v>
      </c>
      <c r="J909">
        <v>8</v>
      </c>
      <c r="K909" t="s">
        <v>14874</v>
      </c>
      <c r="L909" t="s">
        <v>48</v>
      </c>
      <c r="M909" t="s">
        <v>12543</v>
      </c>
      <c r="N909" t="s">
        <v>13710</v>
      </c>
      <c r="O909" t="s">
        <v>15048</v>
      </c>
      <c r="P909" t="s">
        <v>809</v>
      </c>
      <c r="Q909" t="s">
        <v>15049</v>
      </c>
      <c r="R909" t="s">
        <v>810</v>
      </c>
      <c r="S909">
        <v>36000</v>
      </c>
      <c r="T909" t="s">
        <v>32</v>
      </c>
      <c r="U909" t="s">
        <v>33</v>
      </c>
      <c r="V909" t="s">
        <v>12546</v>
      </c>
      <c r="W909" t="s">
        <v>658</v>
      </c>
      <c r="X909" s="1">
        <v>45868</v>
      </c>
      <c r="Y909" s="1">
        <v>45819</v>
      </c>
      <c r="Z909" s="1">
        <v>45820</v>
      </c>
      <c r="AB909" s="1">
        <v>45830</v>
      </c>
      <c r="AC909">
        <v>38</v>
      </c>
      <c r="AD909" s="1">
        <v>45868</v>
      </c>
      <c r="AE909" s="1"/>
      <c r="AF909" s="1">
        <v>45827</v>
      </c>
      <c r="AG909" t="s">
        <v>348</v>
      </c>
      <c r="AI909" t="s">
        <v>11787</v>
      </c>
      <c r="AJ909">
        <v>2</v>
      </c>
      <c r="AK909">
        <v>2</v>
      </c>
      <c r="AL909" t="s">
        <v>146</v>
      </c>
      <c r="AP909" t="s">
        <v>560</v>
      </c>
      <c r="AQ909" t="s">
        <v>594</v>
      </c>
      <c r="AR909" t="s">
        <v>14790</v>
      </c>
      <c r="AU909" s="1"/>
      <c r="AW909" t="s">
        <v>12549</v>
      </c>
      <c r="BA909" t="s">
        <v>407</v>
      </c>
      <c r="BB909" t="s">
        <v>761</v>
      </c>
      <c r="BC909" s="1">
        <v>45827</v>
      </c>
      <c r="BD909" t="s">
        <v>13965</v>
      </c>
      <c r="BE909">
        <v>45000</v>
      </c>
      <c r="BK909">
        <v>2</v>
      </c>
    </row>
    <row r="910" spans="1:66" x14ac:dyDescent="0.3">
      <c r="A910" t="s">
        <v>14784</v>
      </c>
      <c r="B910" t="s">
        <v>87</v>
      </c>
      <c r="C910" t="s">
        <v>199</v>
      </c>
      <c r="D910" t="s">
        <v>106</v>
      </c>
      <c r="E910">
        <v>202506</v>
      </c>
      <c r="F910" t="s">
        <v>12513</v>
      </c>
      <c r="G910" t="s">
        <v>7436</v>
      </c>
      <c r="H910" s="1">
        <v>45790</v>
      </c>
      <c r="I910" t="s">
        <v>757</v>
      </c>
      <c r="J910">
        <v>8</v>
      </c>
      <c r="K910" t="s">
        <v>14874</v>
      </c>
      <c r="L910" t="s">
        <v>28</v>
      </c>
      <c r="M910" t="s">
        <v>758</v>
      </c>
      <c r="N910" t="s">
        <v>13710</v>
      </c>
      <c r="O910" t="s">
        <v>15050</v>
      </c>
      <c r="P910" t="s">
        <v>759</v>
      </c>
      <c r="Q910" t="s">
        <v>15051</v>
      </c>
      <c r="R910" t="s">
        <v>760</v>
      </c>
      <c r="S910">
        <v>48000</v>
      </c>
      <c r="T910" t="s">
        <v>32</v>
      </c>
      <c r="U910" t="s">
        <v>385</v>
      </c>
      <c r="V910" t="s">
        <v>1102</v>
      </c>
      <c r="W910" t="s">
        <v>642</v>
      </c>
      <c r="X910" s="1">
        <v>45874</v>
      </c>
      <c r="Y910" s="1">
        <v>45824</v>
      </c>
      <c r="Z910" s="1"/>
      <c r="AB910" s="1">
        <v>45831</v>
      </c>
      <c r="AC910">
        <v>50</v>
      </c>
      <c r="AD910" s="1">
        <v>45881</v>
      </c>
      <c r="AE910" s="1"/>
      <c r="AF910" s="1">
        <v>45824</v>
      </c>
      <c r="AG910" t="s">
        <v>348</v>
      </c>
      <c r="AI910" t="s">
        <v>11791</v>
      </c>
      <c r="AJ910">
        <v>2</v>
      </c>
      <c r="AK910">
        <v>2</v>
      </c>
      <c r="AL910" t="s">
        <v>320</v>
      </c>
      <c r="AP910" t="s">
        <v>410</v>
      </c>
      <c r="AQ910" t="s">
        <v>13963</v>
      </c>
      <c r="AU910" s="1"/>
      <c r="AW910" t="s">
        <v>1374</v>
      </c>
      <c r="BA910" t="s">
        <v>407</v>
      </c>
      <c r="BB910" t="s">
        <v>761</v>
      </c>
      <c r="BC910" s="1">
        <v>45824</v>
      </c>
      <c r="BD910" t="s">
        <v>13965</v>
      </c>
      <c r="BE910">
        <v>49574</v>
      </c>
      <c r="BI910">
        <v>2</v>
      </c>
    </row>
    <row r="911" spans="1:66" x14ac:dyDescent="0.3">
      <c r="A911" t="s">
        <v>14784</v>
      </c>
      <c r="B911" t="s">
        <v>87</v>
      </c>
      <c r="C911" t="s">
        <v>199</v>
      </c>
      <c r="D911" t="s">
        <v>106</v>
      </c>
      <c r="E911">
        <v>202506</v>
      </c>
      <c r="F911" t="s">
        <v>12513</v>
      </c>
      <c r="G911" t="s">
        <v>7436</v>
      </c>
      <c r="H911" s="1">
        <v>45790</v>
      </c>
      <c r="I911" t="s">
        <v>757</v>
      </c>
      <c r="J911">
        <v>8</v>
      </c>
      <c r="K911" t="s">
        <v>14874</v>
      </c>
      <c r="L911" t="s">
        <v>28</v>
      </c>
      <c r="M911" t="s">
        <v>758</v>
      </c>
      <c r="N911" t="s">
        <v>13710</v>
      </c>
      <c r="O911" t="s">
        <v>15052</v>
      </c>
      <c r="P911" t="s">
        <v>759</v>
      </c>
      <c r="Q911" t="s">
        <v>15053</v>
      </c>
      <c r="R911" t="s">
        <v>760</v>
      </c>
      <c r="S911">
        <v>48000</v>
      </c>
      <c r="T911" t="s">
        <v>32</v>
      </c>
      <c r="U911" t="s">
        <v>385</v>
      </c>
      <c r="V911" t="s">
        <v>1102</v>
      </c>
      <c r="W911" t="s">
        <v>642</v>
      </c>
      <c r="X911" s="1">
        <v>45874</v>
      </c>
      <c r="Y911" s="1">
        <v>45825</v>
      </c>
      <c r="Z911" s="1"/>
      <c r="AB911" s="1">
        <v>45831</v>
      </c>
      <c r="AC911">
        <v>50</v>
      </c>
      <c r="AD911" s="1">
        <v>45881</v>
      </c>
      <c r="AE911" s="1"/>
      <c r="AF911" s="1">
        <v>45825</v>
      </c>
      <c r="AG911" t="s">
        <v>348</v>
      </c>
      <c r="AI911" t="s">
        <v>11791</v>
      </c>
      <c r="AJ911">
        <v>2</v>
      </c>
      <c r="AK911">
        <v>2</v>
      </c>
      <c r="AL911" t="s">
        <v>320</v>
      </c>
      <c r="AP911" t="s">
        <v>410</v>
      </c>
      <c r="AQ911" t="s">
        <v>13963</v>
      </c>
      <c r="AU911" s="1"/>
      <c r="AW911" t="s">
        <v>1374</v>
      </c>
      <c r="BA911" t="s">
        <v>407</v>
      </c>
      <c r="BB911" t="s">
        <v>761</v>
      </c>
      <c r="BC911" s="1">
        <v>45825</v>
      </c>
      <c r="BD911" t="s">
        <v>13965</v>
      </c>
      <c r="BE911">
        <v>49574</v>
      </c>
      <c r="BI911">
        <v>2</v>
      </c>
    </row>
    <row r="912" spans="1:66" x14ac:dyDescent="0.3">
      <c r="A912" t="s">
        <v>14784</v>
      </c>
      <c r="B912" t="s">
        <v>87</v>
      </c>
      <c r="C912" t="s">
        <v>199</v>
      </c>
      <c r="D912" t="s">
        <v>106</v>
      </c>
      <c r="E912">
        <v>202506</v>
      </c>
      <c r="F912" t="s">
        <v>12513</v>
      </c>
      <c r="G912" t="s">
        <v>7436</v>
      </c>
      <c r="H912" s="1">
        <v>45790</v>
      </c>
      <c r="I912" t="s">
        <v>757</v>
      </c>
      <c r="J912">
        <v>8</v>
      </c>
      <c r="K912" t="s">
        <v>14874</v>
      </c>
      <c r="L912" t="s">
        <v>28</v>
      </c>
      <c r="M912" t="s">
        <v>758</v>
      </c>
      <c r="N912" t="s">
        <v>13710</v>
      </c>
      <c r="O912" t="s">
        <v>15054</v>
      </c>
      <c r="P912" t="s">
        <v>759</v>
      </c>
      <c r="Q912" t="s">
        <v>15055</v>
      </c>
      <c r="R912" t="s">
        <v>760</v>
      </c>
      <c r="S912">
        <v>48000</v>
      </c>
      <c r="T912" t="s">
        <v>32</v>
      </c>
      <c r="U912" t="s">
        <v>385</v>
      </c>
      <c r="V912" t="s">
        <v>1102</v>
      </c>
      <c r="W912" t="s">
        <v>642</v>
      </c>
      <c r="X912" s="1">
        <v>45878</v>
      </c>
      <c r="Y912" s="1">
        <v>45826</v>
      </c>
      <c r="Z912" s="1"/>
      <c r="AB912" s="1">
        <v>45831</v>
      </c>
      <c r="AC912">
        <v>50</v>
      </c>
      <c r="AD912" s="1">
        <v>45881</v>
      </c>
      <c r="AE912" s="1"/>
      <c r="AF912" s="1">
        <v>45826</v>
      </c>
      <c r="AG912" t="s">
        <v>348</v>
      </c>
      <c r="AI912" t="s">
        <v>11791</v>
      </c>
      <c r="AJ912">
        <v>2</v>
      </c>
      <c r="AK912">
        <v>2</v>
      </c>
      <c r="AL912" t="s">
        <v>320</v>
      </c>
      <c r="AP912" t="s">
        <v>410</v>
      </c>
      <c r="AQ912" t="s">
        <v>13963</v>
      </c>
      <c r="AU912" s="1"/>
      <c r="AW912" t="s">
        <v>1374</v>
      </c>
      <c r="BA912" t="s">
        <v>407</v>
      </c>
      <c r="BB912" t="s">
        <v>761</v>
      </c>
      <c r="BC912" s="1">
        <v>45826</v>
      </c>
      <c r="BD912" t="s">
        <v>13965</v>
      </c>
      <c r="BE912">
        <v>49574</v>
      </c>
      <c r="BI912">
        <v>2</v>
      </c>
    </row>
    <row r="913" spans="1:66" x14ac:dyDescent="0.3">
      <c r="A913" t="s">
        <v>14784</v>
      </c>
      <c r="B913" t="s">
        <v>87</v>
      </c>
      <c r="C913" t="s">
        <v>45</v>
      </c>
      <c r="D913" t="s">
        <v>766</v>
      </c>
      <c r="E913">
        <v>202506</v>
      </c>
      <c r="F913" t="s">
        <v>12513</v>
      </c>
      <c r="G913" t="s">
        <v>401</v>
      </c>
      <c r="H913" s="1">
        <v>45696</v>
      </c>
      <c r="I913" t="s">
        <v>757</v>
      </c>
      <c r="J913">
        <v>8</v>
      </c>
      <c r="K913" t="s">
        <v>14871</v>
      </c>
      <c r="L913" t="s">
        <v>48</v>
      </c>
      <c r="M913" t="s">
        <v>661</v>
      </c>
      <c r="N913" t="s">
        <v>13710</v>
      </c>
      <c r="O913" t="s">
        <v>15056</v>
      </c>
      <c r="P913" t="s">
        <v>781</v>
      </c>
      <c r="Q913" t="s">
        <v>15057</v>
      </c>
      <c r="R913" t="s">
        <v>782</v>
      </c>
      <c r="S913">
        <v>14400</v>
      </c>
      <c r="T913" t="s">
        <v>32</v>
      </c>
      <c r="U913" t="s">
        <v>33</v>
      </c>
      <c r="V913" t="s">
        <v>568</v>
      </c>
      <c r="W913" t="s">
        <v>95</v>
      </c>
      <c r="X913" s="1">
        <v>45834</v>
      </c>
      <c r="Y913" s="1">
        <v>45809</v>
      </c>
      <c r="Z913" s="1">
        <v>45811</v>
      </c>
      <c r="AB913" s="1">
        <v>45832</v>
      </c>
      <c r="AC913">
        <v>13</v>
      </c>
      <c r="AD913" s="1">
        <v>45845</v>
      </c>
      <c r="AE913" s="1"/>
      <c r="AF913" s="1">
        <v>45828</v>
      </c>
      <c r="AG913" t="s">
        <v>335</v>
      </c>
      <c r="AI913" t="s">
        <v>11787</v>
      </c>
      <c r="AJ913">
        <v>1</v>
      </c>
      <c r="AK913">
        <v>1</v>
      </c>
      <c r="AL913" t="s">
        <v>320</v>
      </c>
      <c r="AM913" t="s">
        <v>15058</v>
      </c>
      <c r="AN913" t="s">
        <v>15059</v>
      </c>
      <c r="AO913" t="s">
        <v>14786</v>
      </c>
      <c r="AP913" t="s">
        <v>410</v>
      </c>
      <c r="AQ913" t="s">
        <v>13963</v>
      </c>
      <c r="AU913" s="1"/>
      <c r="AW913" t="s">
        <v>97</v>
      </c>
      <c r="AY913">
        <v>642</v>
      </c>
      <c r="BA913" t="s">
        <v>407</v>
      </c>
      <c r="BB913" t="s">
        <v>761</v>
      </c>
      <c r="BC913" s="1">
        <v>45828</v>
      </c>
      <c r="BD913" t="s">
        <v>13965</v>
      </c>
      <c r="BE913">
        <v>19008</v>
      </c>
      <c r="BI913">
        <v>1</v>
      </c>
    </row>
    <row r="914" spans="1:66" x14ac:dyDescent="0.3">
      <c r="A914" t="s">
        <v>14784</v>
      </c>
      <c r="B914" t="s">
        <v>87</v>
      </c>
      <c r="C914" t="s">
        <v>45</v>
      </c>
      <c r="D914" t="s">
        <v>769</v>
      </c>
      <c r="E914">
        <v>202506</v>
      </c>
      <c r="F914" t="s">
        <v>12513</v>
      </c>
      <c r="G914" t="s">
        <v>2034</v>
      </c>
      <c r="H914" s="1">
        <v>45791</v>
      </c>
      <c r="I914" t="s">
        <v>757</v>
      </c>
      <c r="J914">
        <v>8</v>
      </c>
      <c r="K914" t="s">
        <v>14872</v>
      </c>
      <c r="L914" t="s">
        <v>48</v>
      </c>
      <c r="M914" t="s">
        <v>780</v>
      </c>
      <c r="N914" t="s">
        <v>13710</v>
      </c>
      <c r="O914" t="s">
        <v>15060</v>
      </c>
      <c r="P914" t="s">
        <v>772</v>
      </c>
      <c r="Q914" t="s">
        <v>15061</v>
      </c>
      <c r="R914" t="s">
        <v>773</v>
      </c>
      <c r="S914">
        <v>15600</v>
      </c>
      <c r="T914" t="s">
        <v>32</v>
      </c>
      <c r="U914" t="s">
        <v>33</v>
      </c>
      <c r="V914" t="s">
        <v>493</v>
      </c>
      <c r="W914" t="s">
        <v>464</v>
      </c>
      <c r="X914" s="1">
        <v>45838</v>
      </c>
      <c r="Y914" s="1">
        <v>45824</v>
      </c>
      <c r="Z914" s="1">
        <v>45825</v>
      </c>
      <c r="AB914" s="1">
        <v>45833</v>
      </c>
      <c r="AC914">
        <v>4</v>
      </c>
      <c r="AD914" s="1">
        <v>45837</v>
      </c>
      <c r="AE914" s="1"/>
      <c r="AF914" s="1">
        <v>45828</v>
      </c>
      <c r="AG914" t="s">
        <v>348</v>
      </c>
      <c r="AI914" t="s">
        <v>11787</v>
      </c>
      <c r="AJ914">
        <v>1</v>
      </c>
      <c r="AK914">
        <v>1</v>
      </c>
      <c r="AL914" t="s">
        <v>1954</v>
      </c>
      <c r="AP914" t="s">
        <v>10361</v>
      </c>
      <c r="AQ914" t="s">
        <v>13963</v>
      </c>
      <c r="AU914" s="1"/>
      <c r="AW914" t="s">
        <v>101</v>
      </c>
      <c r="BA914" t="s">
        <v>407</v>
      </c>
      <c r="BB914" t="s">
        <v>761</v>
      </c>
      <c r="BC914" s="1">
        <v>45828</v>
      </c>
      <c r="BD914" t="s">
        <v>13965</v>
      </c>
      <c r="BE914">
        <v>40560</v>
      </c>
      <c r="BI914">
        <v>1</v>
      </c>
    </row>
    <row r="915" spans="1:66" x14ac:dyDescent="0.3">
      <c r="A915" t="s">
        <v>14784</v>
      </c>
      <c r="B915" t="s">
        <v>87</v>
      </c>
      <c r="C915" t="s">
        <v>23</v>
      </c>
      <c r="D915" t="s">
        <v>766</v>
      </c>
      <c r="E915">
        <v>202506</v>
      </c>
      <c r="F915" t="s">
        <v>12513</v>
      </c>
      <c r="G915" t="s">
        <v>2032</v>
      </c>
      <c r="H915" s="1">
        <v>45799</v>
      </c>
      <c r="I915" t="s">
        <v>771</v>
      </c>
      <c r="J915">
        <v>8</v>
      </c>
      <c r="K915" t="s">
        <v>14871</v>
      </c>
      <c r="L915" t="s">
        <v>28</v>
      </c>
      <c r="M915" t="s">
        <v>29</v>
      </c>
      <c r="N915" t="s">
        <v>13710</v>
      </c>
      <c r="O915" t="s">
        <v>15062</v>
      </c>
      <c r="P915" t="s">
        <v>781</v>
      </c>
      <c r="Q915" t="s">
        <v>15063</v>
      </c>
      <c r="R915" t="s">
        <v>782</v>
      </c>
      <c r="S915">
        <v>14400</v>
      </c>
      <c r="T915" t="s">
        <v>32</v>
      </c>
      <c r="U915" t="s">
        <v>526</v>
      </c>
      <c r="V915" t="s">
        <v>1802</v>
      </c>
      <c r="W915" t="s">
        <v>23</v>
      </c>
      <c r="X915" s="1">
        <v>45859</v>
      </c>
      <c r="Y915" s="1">
        <v>45824</v>
      </c>
      <c r="Z915" s="1">
        <v>45825</v>
      </c>
      <c r="AB915" s="1">
        <v>45833</v>
      </c>
      <c r="AC915">
        <v>18</v>
      </c>
      <c r="AD915" s="1">
        <v>45851</v>
      </c>
      <c r="AE915" s="1"/>
      <c r="AF915" s="1">
        <v>45828</v>
      </c>
      <c r="AG915" t="s">
        <v>335</v>
      </c>
      <c r="AI915" t="s">
        <v>11787</v>
      </c>
      <c r="AJ915">
        <v>1</v>
      </c>
      <c r="AK915">
        <v>1</v>
      </c>
      <c r="AL915" t="s">
        <v>44</v>
      </c>
      <c r="AM915" t="s">
        <v>15064</v>
      </c>
      <c r="AN915" t="s">
        <v>15065</v>
      </c>
      <c r="AO915" t="s">
        <v>14786</v>
      </c>
      <c r="AP915" t="s">
        <v>44</v>
      </c>
      <c r="AQ915" t="s">
        <v>13963</v>
      </c>
      <c r="AU915" s="1"/>
      <c r="AW915" t="s">
        <v>2033</v>
      </c>
      <c r="AY915">
        <v>2315</v>
      </c>
      <c r="BA915" t="s">
        <v>407</v>
      </c>
      <c r="BB915" t="s">
        <v>761</v>
      </c>
      <c r="BC915" s="1">
        <v>45828</v>
      </c>
      <c r="BD915" t="s">
        <v>13965</v>
      </c>
      <c r="BE915">
        <v>20097</v>
      </c>
      <c r="BI915">
        <v>1</v>
      </c>
    </row>
    <row r="916" spans="1:66" x14ac:dyDescent="0.3">
      <c r="A916" t="s">
        <v>14784</v>
      </c>
      <c r="B916" t="s">
        <v>87</v>
      </c>
      <c r="C916" t="s">
        <v>23</v>
      </c>
      <c r="D916" t="s">
        <v>106</v>
      </c>
      <c r="E916">
        <v>202506</v>
      </c>
      <c r="F916" t="s">
        <v>12513</v>
      </c>
      <c r="G916" t="s">
        <v>2032</v>
      </c>
      <c r="H916" s="1">
        <v>45802</v>
      </c>
      <c r="I916" t="s">
        <v>771</v>
      </c>
      <c r="J916">
        <v>8</v>
      </c>
      <c r="K916" t="s">
        <v>14874</v>
      </c>
      <c r="L916" t="s">
        <v>28</v>
      </c>
      <c r="M916" t="s">
        <v>29</v>
      </c>
      <c r="N916" t="s">
        <v>13710</v>
      </c>
      <c r="O916" t="s">
        <v>15066</v>
      </c>
      <c r="P916" t="s">
        <v>763</v>
      </c>
      <c r="Q916" t="s">
        <v>15067</v>
      </c>
      <c r="R916" t="s">
        <v>764</v>
      </c>
      <c r="S916">
        <v>16800</v>
      </c>
      <c r="T916" t="s">
        <v>32</v>
      </c>
      <c r="U916" t="s">
        <v>33</v>
      </c>
      <c r="V916" t="s">
        <v>433</v>
      </c>
      <c r="W916" t="s">
        <v>23</v>
      </c>
      <c r="X916" s="1">
        <v>45838</v>
      </c>
      <c r="Y916" s="1">
        <v>45824</v>
      </c>
      <c r="Z916" s="1">
        <v>45825</v>
      </c>
      <c r="AB916" s="1">
        <v>45833</v>
      </c>
      <c r="AC916">
        <v>15</v>
      </c>
      <c r="AD916" s="1">
        <v>45848</v>
      </c>
      <c r="AE916" s="1"/>
      <c r="AF916" s="1">
        <v>45828</v>
      </c>
      <c r="AG916" t="s">
        <v>335</v>
      </c>
      <c r="AI916" t="s">
        <v>11787</v>
      </c>
      <c r="AJ916">
        <v>1</v>
      </c>
      <c r="AK916">
        <v>1</v>
      </c>
      <c r="AL916" t="s">
        <v>44</v>
      </c>
      <c r="AM916" t="s">
        <v>15064</v>
      </c>
      <c r="AN916" t="s">
        <v>15068</v>
      </c>
      <c r="AO916" t="s">
        <v>14786</v>
      </c>
      <c r="AP916" t="s">
        <v>820</v>
      </c>
      <c r="AQ916" t="s">
        <v>13963</v>
      </c>
      <c r="AU916" s="1"/>
      <c r="AW916" t="s">
        <v>38</v>
      </c>
      <c r="AY916">
        <v>1351</v>
      </c>
      <c r="BA916" t="s">
        <v>407</v>
      </c>
      <c r="BB916" t="s">
        <v>761</v>
      </c>
      <c r="BC916" s="1">
        <v>45828</v>
      </c>
      <c r="BD916" t="s">
        <v>13965</v>
      </c>
      <c r="BE916">
        <v>16027</v>
      </c>
      <c r="BI916">
        <v>1</v>
      </c>
    </row>
    <row r="917" spans="1:66" x14ac:dyDescent="0.3">
      <c r="A917" t="s">
        <v>14784</v>
      </c>
      <c r="B917" t="s">
        <v>87</v>
      </c>
      <c r="C917" t="s">
        <v>45</v>
      </c>
      <c r="D917" t="s">
        <v>106</v>
      </c>
      <c r="E917">
        <v>202506</v>
      </c>
      <c r="F917" t="s">
        <v>12513</v>
      </c>
      <c r="G917" t="s">
        <v>2034</v>
      </c>
      <c r="H917" s="1">
        <v>45804</v>
      </c>
      <c r="I917" t="s">
        <v>757</v>
      </c>
      <c r="J917">
        <v>8</v>
      </c>
      <c r="K917" t="s">
        <v>80</v>
      </c>
      <c r="L917" t="s">
        <v>48</v>
      </c>
      <c r="M917" t="s">
        <v>780</v>
      </c>
      <c r="N917" t="s">
        <v>13710</v>
      </c>
      <c r="O917" t="s">
        <v>15069</v>
      </c>
      <c r="P917" t="s">
        <v>759</v>
      </c>
      <c r="Q917" t="s">
        <v>15070</v>
      </c>
      <c r="R917" t="s">
        <v>776</v>
      </c>
      <c r="S917">
        <v>33600</v>
      </c>
      <c r="T917" t="s">
        <v>32</v>
      </c>
      <c r="U917" t="s">
        <v>33</v>
      </c>
      <c r="V917" t="s">
        <v>493</v>
      </c>
      <c r="W917" t="s">
        <v>464</v>
      </c>
      <c r="X917" s="1">
        <v>45841</v>
      </c>
      <c r="Y917" s="1">
        <v>45824</v>
      </c>
      <c r="Z917" s="1">
        <v>45825</v>
      </c>
      <c r="AB917" s="1">
        <v>45833</v>
      </c>
      <c r="AC917">
        <v>7</v>
      </c>
      <c r="AD917" s="1">
        <v>45840</v>
      </c>
      <c r="AE917" s="1"/>
      <c r="AF917" s="1">
        <v>45828</v>
      </c>
      <c r="AG917" t="s">
        <v>348</v>
      </c>
      <c r="AI917" t="s">
        <v>11787</v>
      </c>
      <c r="AJ917">
        <v>2</v>
      </c>
      <c r="AK917">
        <v>2</v>
      </c>
      <c r="AL917" t="s">
        <v>320</v>
      </c>
      <c r="AP917" t="s">
        <v>10361</v>
      </c>
      <c r="AQ917" t="s">
        <v>13963</v>
      </c>
      <c r="AU917" s="1"/>
      <c r="AW917" t="s">
        <v>101</v>
      </c>
      <c r="BA917" t="s">
        <v>407</v>
      </c>
      <c r="BB917" t="s">
        <v>761</v>
      </c>
      <c r="BC917" s="1">
        <v>45828</v>
      </c>
      <c r="BD917" t="s">
        <v>13965</v>
      </c>
      <c r="BE917">
        <v>53088</v>
      </c>
      <c r="BI917">
        <v>2</v>
      </c>
    </row>
    <row r="918" spans="1:66" x14ac:dyDescent="0.3">
      <c r="A918" t="s">
        <v>14784</v>
      </c>
      <c r="B918" t="s">
        <v>87</v>
      </c>
      <c r="C918" t="s">
        <v>45</v>
      </c>
      <c r="D918" t="s">
        <v>766</v>
      </c>
      <c r="E918">
        <v>202506</v>
      </c>
      <c r="F918" t="s">
        <v>12513</v>
      </c>
      <c r="G918" t="s">
        <v>2034</v>
      </c>
      <c r="H918" s="1">
        <v>45805</v>
      </c>
      <c r="I918" t="s">
        <v>757</v>
      </c>
      <c r="J918">
        <v>8</v>
      </c>
      <c r="K918" t="s">
        <v>14871</v>
      </c>
      <c r="L918" t="s">
        <v>48</v>
      </c>
      <c r="M918" t="s">
        <v>789</v>
      </c>
      <c r="N918" t="s">
        <v>13710</v>
      </c>
      <c r="O918" t="s">
        <v>15071</v>
      </c>
      <c r="P918" t="s">
        <v>781</v>
      </c>
      <c r="Q918" t="s">
        <v>15072</v>
      </c>
      <c r="R918" t="s">
        <v>782</v>
      </c>
      <c r="S918">
        <v>14400</v>
      </c>
      <c r="T918" t="s">
        <v>32</v>
      </c>
      <c r="U918" t="s">
        <v>33</v>
      </c>
      <c r="V918" t="s">
        <v>493</v>
      </c>
      <c r="W918" t="s">
        <v>464</v>
      </c>
      <c r="X918" s="1">
        <v>45844</v>
      </c>
      <c r="Y918" s="1">
        <v>45824</v>
      </c>
      <c r="Z918" s="1">
        <v>45825</v>
      </c>
      <c r="AB918" s="1">
        <v>45833</v>
      </c>
      <c r="AC918">
        <v>7</v>
      </c>
      <c r="AD918" s="1">
        <v>45840</v>
      </c>
      <c r="AE918" s="1"/>
      <c r="AF918" s="1">
        <v>45828</v>
      </c>
      <c r="AG918" t="s">
        <v>348</v>
      </c>
      <c r="AI918" t="s">
        <v>11787</v>
      </c>
      <c r="AJ918">
        <v>1</v>
      </c>
      <c r="AK918">
        <v>1</v>
      </c>
      <c r="AL918" t="s">
        <v>320</v>
      </c>
      <c r="AP918" t="s">
        <v>10361</v>
      </c>
      <c r="AQ918" t="s">
        <v>13963</v>
      </c>
      <c r="AU918" s="1"/>
      <c r="AW918" t="s">
        <v>101</v>
      </c>
      <c r="BA918" t="s">
        <v>407</v>
      </c>
      <c r="BB918" t="s">
        <v>761</v>
      </c>
      <c r="BC918" s="1">
        <v>45828</v>
      </c>
      <c r="BD918" t="s">
        <v>13965</v>
      </c>
      <c r="BE918">
        <v>38304</v>
      </c>
      <c r="BI918">
        <v>1</v>
      </c>
    </row>
    <row r="919" spans="1:66" x14ac:dyDescent="0.3">
      <c r="A919" t="s">
        <v>14784</v>
      </c>
      <c r="B919" t="s">
        <v>87</v>
      </c>
      <c r="C919" t="s">
        <v>45</v>
      </c>
      <c r="D919" t="s">
        <v>766</v>
      </c>
      <c r="E919">
        <v>202506</v>
      </c>
      <c r="F919" t="s">
        <v>12513</v>
      </c>
      <c r="G919" t="s">
        <v>2034</v>
      </c>
      <c r="H919" s="1">
        <v>45806</v>
      </c>
      <c r="I919" t="s">
        <v>757</v>
      </c>
      <c r="J919">
        <v>8</v>
      </c>
      <c r="K919" t="s">
        <v>14871</v>
      </c>
      <c r="L919" t="s">
        <v>48</v>
      </c>
      <c r="M919" t="s">
        <v>789</v>
      </c>
      <c r="N919" t="s">
        <v>13710</v>
      </c>
      <c r="O919" t="s">
        <v>15073</v>
      </c>
      <c r="P919" t="s">
        <v>781</v>
      </c>
      <c r="Q919" t="s">
        <v>15074</v>
      </c>
      <c r="R919" t="s">
        <v>782</v>
      </c>
      <c r="S919">
        <v>14400</v>
      </c>
      <c r="T919" t="s">
        <v>32</v>
      </c>
      <c r="U919" t="s">
        <v>33</v>
      </c>
      <c r="V919" t="s">
        <v>493</v>
      </c>
      <c r="W919" t="s">
        <v>464</v>
      </c>
      <c r="X919" s="1">
        <v>45844</v>
      </c>
      <c r="Y919" s="1">
        <v>45824</v>
      </c>
      <c r="Z919" s="1">
        <v>45825</v>
      </c>
      <c r="AB919" s="1">
        <v>45833</v>
      </c>
      <c r="AC919">
        <v>7</v>
      </c>
      <c r="AD919" s="1">
        <v>45840</v>
      </c>
      <c r="AE919" s="1"/>
      <c r="AF919" s="1">
        <v>45828</v>
      </c>
      <c r="AG919" t="s">
        <v>348</v>
      </c>
      <c r="AI919" t="s">
        <v>11787</v>
      </c>
      <c r="AJ919">
        <v>1</v>
      </c>
      <c r="AK919">
        <v>1</v>
      </c>
      <c r="AL919" t="s">
        <v>320</v>
      </c>
      <c r="AP919" t="s">
        <v>10361</v>
      </c>
      <c r="AQ919" t="s">
        <v>13963</v>
      </c>
      <c r="AU919" s="1"/>
      <c r="AW919" t="s">
        <v>101</v>
      </c>
      <c r="BA919" t="s">
        <v>407</v>
      </c>
      <c r="BB919" t="s">
        <v>761</v>
      </c>
      <c r="BC919" s="1">
        <v>45828</v>
      </c>
      <c r="BD919" t="s">
        <v>13965</v>
      </c>
      <c r="BE919">
        <v>19152</v>
      </c>
      <c r="BI919">
        <v>1</v>
      </c>
    </row>
    <row r="920" spans="1:66" x14ac:dyDescent="0.3">
      <c r="A920" t="s">
        <v>14784</v>
      </c>
      <c r="B920" t="s">
        <v>87</v>
      </c>
      <c r="C920" t="s">
        <v>23</v>
      </c>
      <c r="D920" t="s">
        <v>774</v>
      </c>
      <c r="E920">
        <v>202506</v>
      </c>
      <c r="F920" t="s">
        <v>12513</v>
      </c>
      <c r="G920" t="s">
        <v>2032</v>
      </c>
      <c r="H920" s="1">
        <v>45808</v>
      </c>
      <c r="I920" t="s">
        <v>757</v>
      </c>
      <c r="J920">
        <v>8</v>
      </c>
      <c r="K920" t="s">
        <v>80</v>
      </c>
      <c r="L920" t="s">
        <v>28</v>
      </c>
      <c r="M920" t="s">
        <v>29</v>
      </c>
      <c r="N920" t="s">
        <v>13710</v>
      </c>
      <c r="O920" t="s">
        <v>15075</v>
      </c>
      <c r="P920" t="s">
        <v>775</v>
      </c>
      <c r="Q920" t="s">
        <v>15076</v>
      </c>
      <c r="R920" t="s">
        <v>776</v>
      </c>
      <c r="S920">
        <v>16800</v>
      </c>
      <c r="T920" t="s">
        <v>32</v>
      </c>
      <c r="U920" t="s">
        <v>33</v>
      </c>
      <c r="V920" t="s">
        <v>433</v>
      </c>
      <c r="W920" t="s">
        <v>23</v>
      </c>
      <c r="X920" s="1">
        <v>45855</v>
      </c>
      <c r="Y920" s="1">
        <v>45824</v>
      </c>
      <c r="Z920" s="1">
        <v>45825</v>
      </c>
      <c r="AB920" s="1">
        <v>45833</v>
      </c>
      <c r="AC920">
        <v>16</v>
      </c>
      <c r="AD920" s="1">
        <v>45849</v>
      </c>
      <c r="AE920" s="1"/>
      <c r="AF920" s="1">
        <v>45828</v>
      </c>
      <c r="AG920" t="s">
        <v>455</v>
      </c>
      <c r="AI920" t="s">
        <v>11787</v>
      </c>
      <c r="AJ920">
        <v>1</v>
      </c>
      <c r="AK920">
        <v>1</v>
      </c>
      <c r="AL920" t="s">
        <v>44</v>
      </c>
      <c r="AP920" t="s">
        <v>820</v>
      </c>
      <c r="AQ920" t="s">
        <v>13963</v>
      </c>
      <c r="AU920" s="1"/>
      <c r="AW920" t="s">
        <v>38</v>
      </c>
      <c r="BA920" t="s">
        <v>407</v>
      </c>
      <c r="BB920" t="s">
        <v>761</v>
      </c>
      <c r="BC920" s="1">
        <v>45828</v>
      </c>
      <c r="BD920" t="s">
        <v>13965</v>
      </c>
      <c r="BE920">
        <v>24882</v>
      </c>
      <c r="BI920">
        <v>1</v>
      </c>
      <c r="BN920">
        <v>16800</v>
      </c>
    </row>
    <row r="921" spans="1:66" x14ac:dyDescent="0.3">
      <c r="A921" t="s">
        <v>14784</v>
      </c>
      <c r="B921" t="s">
        <v>87</v>
      </c>
      <c r="C921" t="s">
        <v>23</v>
      </c>
      <c r="D921" t="s">
        <v>824</v>
      </c>
      <c r="E921">
        <v>202506</v>
      </c>
      <c r="F921" t="s">
        <v>12513</v>
      </c>
      <c r="G921" t="s">
        <v>2032</v>
      </c>
      <c r="H921" s="1">
        <v>45749</v>
      </c>
      <c r="I921" t="s">
        <v>771</v>
      </c>
      <c r="J921">
        <v>8</v>
      </c>
      <c r="K921" t="s">
        <v>80</v>
      </c>
      <c r="L921" t="s">
        <v>28</v>
      </c>
      <c r="M921" t="s">
        <v>29</v>
      </c>
      <c r="N921" t="s">
        <v>13710</v>
      </c>
      <c r="O921" t="s">
        <v>12604</v>
      </c>
      <c r="P921" t="s">
        <v>825</v>
      </c>
      <c r="Q921" t="s">
        <v>12605</v>
      </c>
      <c r="R921" t="s">
        <v>826</v>
      </c>
      <c r="S921">
        <v>16400</v>
      </c>
      <c r="T921" t="s">
        <v>32</v>
      </c>
      <c r="U921" t="s">
        <v>33</v>
      </c>
      <c r="V921" t="s">
        <v>433</v>
      </c>
      <c r="W921" t="s">
        <v>23</v>
      </c>
      <c r="X921" s="1">
        <v>45853</v>
      </c>
      <c r="Y921" s="1">
        <v>45775</v>
      </c>
      <c r="Z921" s="1">
        <v>45790</v>
      </c>
      <c r="AB921" s="1">
        <v>45834</v>
      </c>
      <c r="AC921">
        <v>16</v>
      </c>
      <c r="AD921" s="1">
        <v>45850</v>
      </c>
      <c r="AE921" s="1"/>
      <c r="AF921" s="1">
        <v>45831</v>
      </c>
      <c r="AG921" t="s">
        <v>335</v>
      </c>
      <c r="AI921" t="s">
        <v>11787</v>
      </c>
      <c r="AJ921">
        <v>1</v>
      </c>
      <c r="AK921">
        <v>1</v>
      </c>
      <c r="AL921" t="s">
        <v>44</v>
      </c>
      <c r="AM921" t="s">
        <v>15077</v>
      </c>
      <c r="AN921" t="s">
        <v>15078</v>
      </c>
      <c r="AO921" t="s">
        <v>12687</v>
      </c>
      <c r="AP921" t="s">
        <v>820</v>
      </c>
      <c r="AQ921" t="s">
        <v>13963</v>
      </c>
      <c r="AU921" s="1"/>
      <c r="AW921" t="s">
        <v>38</v>
      </c>
      <c r="AY921">
        <v>1351</v>
      </c>
      <c r="BA921" t="s">
        <v>407</v>
      </c>
      <c r="BB921" t="s">
        <v>761</v>
      </c>
      <c r="BC921" s="1">
        <v>45831</v>
      </c>
      <c r="BD921" t="s">
        <v>13965</v>
      </c>
      <c r="BE921">
        <v>32232</v>
      </c>
      <c r="BI921">
        <v>1</v>
      </c>
    </row>
    <row r="922" spans="1:66" x14ac:dyDescent="0.3">
      <c r="A922" t="s">
        <v>14784</v>
      </c>
      <c r="B922" t="s">
        <v>87</v>
      </c>
      <c r="C922" t="s">
        <v>45</v>
      </c>
      <c r="D922" t="s">
        <v>766</v>
      </c>
      <c r="E922">
        <v>202506</v>
      </c>
      <c r="F922" t="s">
        <v>12513</v>
      </c>
      <c r="G922" t="s">
        <v>401</v>
      </c>
      <c r="H922" s="1">
        <v>45806</v>
      </c>
      <c r="I922" t="s">
        <v>757</v>
      </c>
      <c r="J922">
        <v>8</v>
      </c>
      <c r="K922" t="s">
        <v>14871</v>
      </c>
      <c r="L922" t="s">
        <v>48</v>
      </c>
      <c r="M922" t="s">
        <v>777</v>
      </c>
      <c r="N922" t="s">
        <v>13710</v>
      </c>
      <c r="O922" t="s">
        <v>15079</v>
      </c>
      <c r="P922" t="s">
        <v>767</v>
      </c>
      <c r="Q922" t="s">
        <v>15080</v>
      </c>
      <c r="R922" t="s">
        <v>768</v>
      </c>
      <c r="S922">
        <v>20000</v>
      </c>
      <c r="T922" t="s">
        <v>32</v>
      </c>
      <c r="U922" t="s">
        <v>33</v>
      </c>
      <c r="V922" t="s">
        <v>670</v>
      </c>
      <c r="W922" t="s">
        <v>104</v>
      </c>
      <c r="X922" s="1">
        <v>45852</v>
      </c>
      <c r="Y922" s="1">
        <v>45827</v>
      </c>
      <c r="Z922" s="1"/>
      <c r="AB922" s="1">
        <v>45834</v>
      </c>
      <c r="AC922">
        <v>15</v>
      </c>
      <c r="AD922" s="1">
        <v>45849</v>
      </c>
      <c r="AE922" s="1"/>
      <c r="AF922" s="1">
        <v>45827</v>
      </c>
      <c r="AG922" t="s">
        <v>348</v>
      </c>
      <c r="AI922" t="s">
        <v>11791</v>
      </c>
      <c r="AJ922">
        <v>1</v>
      </c>
      <c r="AK922">
        <v>1</v>
      </c>
      <c r="AL922" t="s">
        <v>320</v>
      </c>
      <c r="AP922" t="s">
        <v>10361</v>
      </c>
      <c r="AQ922" t="s">
        <v>13963</v>
      </c>
      <c r="AU922" s="1"/>
      <c r="AW922" t="s">
        <v>1182</v>
      </c>
      <c r="BA922" t="s">
        <v>407</v>
      </c>
      <c r="BB922" t="s">
        <v>761</v>
      </c>
      <c r="BC922" s="1">
        <v>45827</v>
      </c>
      <c r="BD922" t="s">
        <v>13965</v>
      </c>
      <c r="BE922">
        <v>24400</v>
      </c>
      <c r="BI922">
        <v>1</v>
      </c>
    </row>
    <row r="923" spans="1:66" x14ac:dyDescent="0.3">
      <c r="A923" t="s">
        <v>14784</v>
      </c>
      <c r="B923" t="s">
        <v>87</v>
      </c>
      <c r="C923" t="s">
        <v>45</v>
      </c>
      <c r="D923" t="s">
        <v>774</v>
      </c>
      <c r="E923">
        <v>202506</v>
      </c>
      <c r="F923" t="s">
        <v>12513</v>
      </c>
      <c r="G923" t="s">
        <v>401</v>
      </c>
      <c r="H923" s="1">
        <v>45807</v>
      </c>
      <c r="I923" t="s">
        <v>757</v>
      </c>
      <c r="J923">
        <v>8</v>
      </c>
      <c r="K923" t="s">
        <v>80</v>
      </c>
      <c r="L923" t="s">
        <v>48</v>
      </c>
      <c r="M923" t="s">
        <v>129</v>
      </c>
      <c r="N923" t="s">
        <v>13710</v>
      </c>
      <c r="O923" t="s">
        <v>15081</v>
      </c>
      <c r="P923" t="s">
        <v>775</v>
      </c>
      <c r="Q923" t="s">
        <v>15082</v>
      </c>
      <c r="R923" t="s">
        <v>776</v>
      </c>
      <c r="S923">
        <v>16800</v>
      </c>
      <c r="T923" t="s">
        <v>32</v>
      </c>
      <c r="U923" t="s">
        <v>33</v>
      </c>
      <c r="V923" t="s">
        <v>520</v>
      </c>
      <c r="W923" t="s">
        <v>13974</v>
      </c>
      <c r="X923" s="1">
        <v>45838</v>
      </c>
      <c r="Y923" s="1">
        <v>45824</v>
      </c>
      <c r="Z923" s="1">
        <v>45825</v>
      </c>
      <c r="AB923" s="1">
        <v>45834</v>
      </c>
      <c r="AC923">
        <v>4</v>
      </c>
      <c r="AD923" s="1">
        <v>45838</v>
      </c>
      <c r="AE923" s="1"/>
      <c r="AF923" s="1">
        <v>45831</v>
      </c>
      <c r="AG923" t="s">
        <v>348</v>
      </c>
      <c r="AI923" t="s">
        <v>11787</v>
      </c>
      <c r="AJ923">
        <v>1</v>
      </c>
      <c r="AK923">
        <v>1</v>
      </c>
      <c r="AL923" t="s">
        <v>369</v>
      </c>
      <c r="AP923" t="s">
        <v>535</v>
      </c>
      <c r="AQ923" t="s">
        <v>13963</v>
      </c>
      <c r="AU923" s="1"/>
      <c r="AW923" t="s">
        <v>269</v>
      </c>
      <c r="BA923" t="s">
        <v>407</v>
      </c>
      <c r="BB923" t="s">
        <v>761</v>
      </c>
      <c r="BC923" s="1">
        <v>45831</v>
      </c>
      <c r="BD923" t="s">
        <v>13965</v>
      </c>
      <c r="BE923">
        <v>23520</v>
      </c>
      <c r="BI923">
        <v>1</v>
      </c>
    </row>
    <row r="924" spans="1:66" x14ac:dyDescent="0.3">
      <c r="A924" t="s">
        <v>14784</v>
      </c>
      <c r="B924" t="s">
        <v>87</v>
      </c>
      <c r="C924" t="s">
        <v>23</v>
      </c>
      <c r="D924" t="s">
        <v>783</v>
      </c>
      <c r="E924">
        <v>202506</v>
      </c>
      <c r="F924" t="s">
        <v>12513</v>
      </c>
      <c r="G924" t="s">
        <v>2032</v>
      </c>
      <c r="H924" s="1">
        <v>45803</v>
      </c>
      <c r="I924" t="s">
        <v>757</v>
      </c>
      <c r="J924">
        <v>8</v>
      </c>
      <c r="K924" t="s">
        <v>14875</v>
      </c>
      <c r="L924" t="s">
        <v>28</v>
      </c>
      <c r="M924" t="s">
        <v>29</v>
      </c>
      <c r="N924" t="s">
        <v>13710</v>
      </c>
      <c r="O924" t="s">
        <v>15083</v>
      </c>
      <c r="P924" t="s">
        <v>784</v>
      </c>
      <c r="Q924" t="s">
        <v>15084</v>
      </c>
      <c r="R924" t="s">
        <v>785</v>
      </c>
      <c r="S924">
        <v>16000</v>
      </c>
      <c r="T924" t="s">
        <v>32</v>
      </c>
      <c r="U924" t="s">
        <v>33</v>
      </c>
      <c r="V924" t="s">
        <v>765</v>
      </c>
      <c r="W924" t="s">
        <v>23</v>
      </c>
      <c r="X924" s="1">
        <v>45868</v>
      </c>
      <c r="Y924" s="1">
        <v>45824</v>
      </c>
      <c r="Z924" s="1">
        <v>45825</v>
      </c>
      <c r="AB924" s="1">
        <v>45835</v>
      </c>
      <c r="AC924">
        <v>33</v>
      </c>
      <c r="AD924" s="1">
        <v>45868</v>
      </c>
      <c r="AE924" s="1"/>
      <c r="AF924" s="1">
        <v>45832</v>
      </c>
      <c r="AG924" t="s">
        <v>348</v>
      </c>
      <c r="AI924" t="s">
        <v>11787</v>
      </c>
      <c r="AJ924">
        <v>1</v>
      </c>
      <c r="AK924">
        <v>1</v>
      </c>
      <c r="AL924" t="s">
        <v>437</v>
      </c>
      <c r="AP924" t="s">
        <v>476</v>
      </c>
      <c r="AQ924" t="s">
        <v>13963</v>
      </c>
      <c r="AU924" s="1"/>
      <c r="AW924" t="s">
        <v>831</v>
      </c>
      <c r="BA924" t="s">
        <v>407</v>
      </c>
      <c r="BB924" t="s">
        <v>761</v>
      </c>
      <c r="BC924" s="1">
        <v>45832</v>
      </c>
      <c r="BD924" t="s">
        <v>13965</v>
      </c>
      <c r="BE924">
        <v>53280</v>
      </c>
      <c r="BI924">
        <v>1</v>
      </c>
    </row>
    <row r="925" spans="1:66" x14ac:dyDescent="0.3">
      <c r="A925" t="s">
        <v>14784</v>
      </c>
      <c r="B925" t="s">
        <v>87</v>
      </c>
      <c r="C925" t="s">
        <v>45</v>
      </c>
      <c r="D925" t="s">
        <v>766</v>
      </c>
      <c r="E925">
        <v>202506</v>
      </c>
      <c r="F925" t="s">
        <v>12513</v>
      </c>
      <c r="G925" t="s">
        <v>2262</v>
      </c>
      <c r="H925" s="1">
        <v>45791</v>
      </c>
      <c r="I925" t="s">
        <v>757</v>
      </c>
      <c r="J925">
        <v>8</v>
      </c>
      <c r="K925" t="s">
        <v>14871</v>
      </c>
      <c r="L925" t="s">
        <v>28</v>
      </c>
      <c r="M925" t="s">
        <v>256</v>
      </c>
      <c r="N925" t="s">
        <v>13710</v>
      </c>
      <c r="O925" t="s">
        <v>15085</v>
      </c>
      <c r="P925" t="s">
        <v>767</v>
      </c>
      <c r="Q925" t="s">
        <v>15086</v>
      </c>
      <c r="R925" t="s">
        <v>768</v>
      </c>
      <c r="S925">
        <v>21000</v>
      </c>
      <c r="T925" t="s">
        <v>32</v>
      </c>
      <c r="U925" t="s">
        <v>33</v>
      </c>
      <c r="V925" t="s">
        <v>485</v>
      </c>
      <c r="W925" t="s">
        <v>257</v>
      </c>
      <c r="X925" s="1">
        <v>45845</v>
      </c>
      <c r="Y925" s="1">
        <v>45828</v>
      </c>
      <c r="Z925" s="1"/>
      <c r="AB925" s="1">
        <v>45837</v>
      </c>
      <c r="AC925">
        <v>6</v>
      </c>
      <c r="AD925" s="1">
        <v>45843</v>
      </c>
      <c r="AE925" s="1"/>
      <c r="AF925" s="1">
        <v>45828</v>
      </c>
      <c r="AG925" t="s">
        <v>348</v>
      </c>
      <c r="AI925" t="s">
        <v>11791</v>
      </c>
      <c r="AJ925">
        <v>1</v>
      </c>
      <c r="AK925">
        <v>1</v>
      </c>
      <c r="AL925" t="s">
        <v>486</v>
      </c>
      <c r="AP925" t="s">
        <v>486</v>
      </c>
      <c r="AQ925" t="s">
        <v>13963</v>
      </c>
      <c r="AU925" s="1"/>
      <c r="AW925" t="s">
        <v>368</v>
      </c>
      <c r="BA925" t="s">
        <v>407</v>
      </c>
      <c r="BB925" t="s">
        <v>761</v>
      </c>
      <c r="BC925" s="1">
        <v>45828</v>
      </c>
      <c r="BD925" t="s">
        <v>13975</v>
      </c>
      <c r="BE925">
        <v>5277657</v>
      </c>
      <c r="BI925">
        <v>1</v>
      </c>
    </row>
    <row r="926" spans="1:66" x14ac:dyDescent="0.3">
      <c r="A926" t="s">
        <v>14784</v>
      </c>
      <c r="B926" t="s">
        <v>87</v>
      </c>
      <c r="C926" t="s">
        <v>199</v>
      </c>
      <c r="D926" t="s">
        <v>106</v>
      </c>
      <c r="E926">
        <v>202506</v>
      </c>
      <c r="F926" t="s">
        <v>12513</v>
      </c>
      <c r="G926" t="s">
        <v>7436</v>
      </c>
      <c r="H926" s="1">
        <v>45790</v>
      </c>
      <c r="I926" t="s">
        <v>757</v>
      </c>
      <c r="J926">
        <v>8</v>
      </c>
      <c r="K926" t="s">
        <v>14874</v>
      </c>
      <c r="L926" t="s">
        <v>28</v>
      </c>
      <c r="M926" t="s">
        <v>758</v>
      </c>
      <c r="N926" t="s">
        <v>13710</v>
      </c>
      <c r="O926" t="s">
        <v>15087</v>
      </c>
      <c r="P926" t="s">
        <v>759</v>
      </c>
      <c r="Q926" t="s">
        <v>15088</v>
      </c>
      <c r="R926" t="s">
        <v>760</v>
      </c>
      <c r="S926">
        <v>48000</v>
      </c>
      <c r="T926" t="s">
        <v>32</v>
      </c>
      <c r="U926" t="s">
        <v>385</v>
      </c>
      <c r="V926" t="s">
        <v>1102</v>
      </c>
      <c r="W926" t="s">
        <v>642</v>
      </c>
      <c r="X926" s="1">
        <v>45878</v>
      </c>
      <c r="Y926" s="1">
        <v>45831</v>
      </c>
      <c r="Z926" s="1"/>
      <c r="AB926" s="1">
        <v>45838</v>
      </c>
      <c r="AC926">
        <v>50</v>
      </c>
      <c r="AD926" s="1">
        <v>45888</v>
      </c>
      <c r="AE926" s="1"/>
      <c r="AF926" s="1">
        <v>45831</v>
      </c>
      <c r="AG926" t="s">
        <v>348</v>
      </c>
      <c r="AI926" t="s">
        <v>11791</v>
      </c>
      <c r="AJ926">
        <v>2</v>
      </c>
      <c r="AK926">
        <v>2</v>
      </c>
      <c r="AL926" t="s">
        <v>320</v>
      </c>
      <c r="AP926" t="s">
        <v>410</v>
      </c>
      <c r="AQ926" t="s">
        <v>13963</v>
      </c>
      <c r="AU926" s="1"/>
      <c r="AW926" t="s">
        <v>1374</v>
      </c>
      <c r="BA926" t="s">
        <v>407</v>
      </c>
      <c r="BB926" t="s">
        <v>761</v>
      </c>
      <c r="BC926" s="1">
        <v>45831</v>
      </c>
      <c r="BD926" t="s">
        <v>13965</v>
      </c>
      <c r="BE926">
        <v>49574</v>
      </c>
      <c r="BI926">
        <v>2</v>
      </c>
    </row>
    <row r="927" spans="1:66" x14ac:dyDescent="0.3">
      <c r="A927" t="s">
        <v>14784</v>
      </c>
      <c r="B927" t="s">
        <v>87</v>
      </c>
      <c r="C927" t="s">
        <v>199</v>
      </c>
      <c r="D927" t="s">
        <v>106</v>
      </c>
      <c r="E927">
        <v>202506</v>
      </c>
      <c r="F927" t="s">
        <v>12513</v>
      </c>
      <c r="G927" t="s">
        <v>7436</v>
      </c>
      <c r="H927" s="1">
        <v>45790</v>
      </c>
      <c r="I927" t="s">
        <v>757</v>
      </c>
      <c r="J927">
        <v>8</v>
      </c>
      <c r="K927" t="s">
        <v>14874</v>
      </c>
      <c r="L927" t="s">
        <v>28</v>
      </c>
      <c r="M927" t="s">
        <v>758</v>
      </c>
      <c r="N927" t="s">
        <v>13710</v>
      </c>
      <c r="O927" t="s">
        <v>15089</v>
      </c>
      <c r="P927" t="s">
        <v>759</v>
      </c>
      <c r="Q927" t="s">
        <v>15090</v>
      </c>
      <c r="R927" t="s">
        <v>760</v>
      </c>
      <c r="S927">
        <v>48000</v>
      </c>
      <c r="T927" t="s">
        <v>32</v>
      </c>
      <c r="U927" t="s">
        <v>385</v>
      </c>
      <c r="V927" t="s">
        <v>1102</v>
      </c>
      <c r="W927" t="s">
        <v>642</v>
      </c>
      <c r="X927" s="1">
        <v>45878</v>
      </c>
      <c r="Y927" s="1">
        <v>45832</v>
      </c>
      <c r="Z927" s="1"/>
      <c r="AB927" s="1">
        <v>45838</v>
      </c>
      <c r="AC927">
        <v>50</v>
      </c>
      <c r="AD927" s="1">
        <v>45888</v>
      </c>
      <c r="AE927" s="1"/>
      <c r="AF927" s="1">
        <v>45832</v>
      </c>
      <c r="AG927" t="s">
        <v>348</v>
      </c>
      <c r="AI927" t="s">
        <v>11791</v>
      </c>
      <c r="AJ927">
        <v>2</v>
      </c>
      <c r="AK927">
        <v>2</v>
      </c>
      <c r="AL927" t="s">
        <v>320</v>
      </c>
      <c r="AP927" t="s">
        <v>410</v>
      </c>
      <c r="AQ927" t="s">
        <v>13963</v>
      </c>
      <c r="AU927" s="1"/>
      <c r="AW927" t="s">
        <v>1374</v>
      </c>
      <c r="BA927" t="s">
        <v>407</v>
      </c>
      <c r="BB927" t="s">
        <v>761</v>
      </c>
      <c r="BC927" s="1">
        <v>45832</v>
      </c>
      <c r="BD927" t="s">
        <v>13965</v>
      </c>
      <c r="BE927">
        <v>49574</v>
      </c>
      <c r="BI927">
        <v>2</v>
      </c>
    </row>
    <row r="928" spans="1:66" x14ac:dyDescent="0.3">
      <c r="A928" t="s">
        <v>14784</v>
      </c>
      <c r="B928" t="s">
        <v>87</v>
      </c>
      <c r="C928" t="s">
        <v>45</v>
      </c>
      <c r="D928" t="s">
        <v>766</v>
      </c>
      <c r="E928">
        <v>202506</v>
      </c>
      <c r="F928" t="s">
        <v>12513</v>
      </c>
      <c r="G928" t="s">
        <v>401</v>
      </c>
      <c r="H928" s="1">
        <v>45806</v>
      </c>
      <c r="I928" t="s">
        <v>757</v>
      </c>
      <c r="J928">
        <v>8</v>
      </c>
      <c r="K928" t="s">
        <v>14871</v>
      </c>
      <c r="L928" t="s">
        <v>48</v>
      </c>
      <c r="M928" t="s">
        <v>777</v>
      </c>
      <c r="N928" t="s">
        <v>13710</v>
      </c>
      <c r="O928" t="s">
        <v>15091</v>
      </c>
      <c r="P928" t="s">
        <v>767</v>
      </c>
      <c r="Q928" t="s">
        <v>15092</v>
      </c>
      <c r="R928" t="s">
        <v>768</v>
      </c>
      <c r="S928">
        <v>20000</v>
      </c>
      <c r="T928" t="s">
        <v>32</v>
      </c>
      <c r="U928" t="s">
        <v>33</v>
      </c>
      <c r="V928" t="s">
        <v>670</v>
      </c>
      <c r="W928" t="s">
        <v>104</v>
      </c>
      <c r="X928" s="1">
        <v>45862</v>
      </c>
      <c r="Y928" s="1">
        <v>45834</v>
      </c>
      <c r="Z928" s="1"/>
      <c r="AB928" s="1">
        <v>45841</v>
      </c>
      <c r="AC928">
        <v>15</v>
      </c>
      <c r="AD928" s="1">
        <v>45856</v>
      </c>
      <c r="AE928" s="1"/>
      <c r="AF928" s="1">
        <v>45834</v>
      </c>
      <c r="AG928" t="s">
        <v>348</v>
      </c>
      <c r="AI928" t="s">
        <v>11791</v>
      </c>
      <c r="AJ928">
        <v>1</v>
      </c>
      <c r="AK928">
        <v>1</v>
      </c>
      <c r="AL928" t="s">
        <v>320</v>
      </c>
      <c r="AP928" t="s">
        <v>10361</v>
      </c>
      <c r="AQ928" t="s">
        <v>13963</v>
      </c>
      <c r="AU928" s="1"/>
      <c r="AW928" t="s">
        <v>1182</v>
      </c>
      <c r="BA928" t="s">
        <v>407</v>
      </c>
      <c r="BB928" t="s">
        <v>761</v>
      </c>
      <c r="BC928" s="1">
        <v>45834</v>
      </c>
      <c r="BD928" t="s">
        <v>13965</v>
      </c>
      <c r="BE928">
        <v>24400</v>
      </c>
      <c r="BI928">
        <v>1</v>
      </c>
    </row>
    <row r="929" spans="1:65" x14ac:dyDescent="0.3">
      <c r="A929" t="s">
        <v>14784</v>
      </c>
      <c r="B929" t="s">
        <v>87</v>
      </c>
      <c r="C929" t="s">
        <v>45</v>
      </c>
      <c r="D929" t="s">
        <v>766</v>
      </c>
      <c r="E929">
        <v>202506</v>
      </c>
      <c r="F929" t="s">
        <v>12513</v>
      </c>
      <c r="G929" t="s">
        <v>2262</v>
      </c>
      <c r="H929" s="1">
        <v>45800</v>
      </c>
      <c r="I929" t="s">
        <v>757</v>
      </c>
      <c r="J929">
        <v>8</v>
      </c>
      <c r="K929" t="s">
        <v>14871</v>
      </c>
      <c r="L929" t="s">
        <v>28</v>
      </c>
      <c r="M929" t="s">
        <v>256</v>
      </c>
      <c r="N929" t="s">
        <v>13710</v>
      </c>
      <c r="O929" t="s">
        <v>15093</v>
      </c>
      <c r="P929" t="s">
        <v>767</v>
      </c>
      <c r="Q929" t="s">
        <v>15094</v>
      </c>
      <c r="R929" t="s">
        <v>768</v>
      </c>
      <c r="S929">
        <v>21000</v>
      </c>
      <c r="T929" t="s">
        <v>32</v>
      </c>
      <c r="U929" t="s">
        <v>33</v>
      </c>
      <c r="V929" t="s">
        <v>485</v>
      </c>
      <c r="W929" t="s">
        <v>257</v>
      </c>
      <c r="X929" s="1">
        <v>45851</v>
      </c>
      <c r="Y929" s="1">
        <v>45835</v>
      </c>
      <c r="Z929" s="1"/>
      <c r="AB929" s="1">
        <v>45844</v>
      </c>
      <c r="AC929">
        <v>6</v>
      </c>
      <c r="AD929" s="1">
        <v>45850</v>
      </c>
      <c r="AE929" s="1"/>
      <c r="AF929" s="1">
        <v>45835</v>
      </c>
      <c r="AG929" t="s">
        <v>348</v>
      </c>
      <c r="AI929" t="s">
        <v>11791</v>
      </c>
      <c r="AJ929">
        <v>1</v>
      </c>
      <c r="AK929">
        <v>1</v>
      </c>
      <c r="AL929" t="s">
        <v>486</v>
      </c>
      <c r="AP929" t="s">
        <v>486</v>
      </c>
      <c r="AQ929" t="s">
        <v>13963</v>
      </c>
      <c r="AU929" s="1"/>
      <c r="AW929" t="s">
        <v>368</v>
      </c>
      <c r="BA929" t="s">
        <v>407</v>
      </c>
      <c r="BB929" t="s">
        <v>761</v>
      </c>
      <c r="BC929" s="1">
        <v>45835</v>
      </c>
      <c r="BD929" t="s">
        <v>13975</v>
      </c>
      <c r="BE929">
        <v>5277657</v>
      </c>
      <c r="BI929">
        <v>1</v>
      </c>
    </row>
    <row r="930" spans="1:65" x14ac:dyDescent="0.3">
      <c r="A930" t="s">
        <v>14784</v>
      </c>
      <c r="B930" t="s">
        <v>120</v>
      </c>
      <c r="C930" t="s">
        <v>45</v>
      </c>
      <c r="E930">
        <v>202501</v>
      </c>
      <c r="F930" t="s">
        <v>458</v>
      </c>
      <c r="G930" t="s">
        <v>102</v>
      </c>
      <c r="H930" s="1">
        <v>45615</v>
      </c>
      <c r="I930" t="s">
        <v>1221</v>
      </c>
      <c r="J930" t="s">
        <v>1318</v>
      </c>
      <c r="K930" t="s">
        <v>1318</v>
      </c>
      <c r="L930" t="s">
        <v>48</v>
      </c>
      <c r="M930" t="s">
        <v>1237</v>
      </c>
      <c r="N930" t="s">
        <v>14577</v>
      </c>
      <c r="O930" t="s">
        <v>2794</v>
      </c>
      <c r="P930" t="s">
        <v>1238</v>
      </c>
      <c r="Q930" t="s">
        <v>2795</v>
      </c>
      <c r="R930" t="s">
        <v>1239</v>
      </c>
      <c r="S930">
        <v>10000</v>
      </c>
      <c r="T930" t="s">
        <v>32</v>
      </c>
      <c r="U930" t="s">
        <v>33</v>
      </c>
      <c r="V930" t="s">
        <v>617</v>
      </c>
      <c r="W930" t="s">
        <v>137</v>
      </c>
      <c r="X930" s="1">
        <v>45677</v>
      </c>
      <c r="Y930" s="1">
        <v>45629</v>
      </c>
      <c r="Z930" s="1"/>
      <c r="AB930" s="1">
        <v>45664</v>
      </c>
      <c r="AC930">
        <v>15</v>
      </c>
      <c r="AD930" s="1">
        <v>45681</v>
      </c>
      <c r="AE930" s="1">
        <v>45666</v>
      </c>
      <c r="AF930" s="1">
        <v>45660</v>
      </c>
      <c r="AG930" t="s">
        <v>34</v>
      </c>
      <c r="AI930" t="s">
        <v>11787</v>
      </c>
      <c r="AJ930">
        <v>1</v>
      </c>
      <c r="AK930">
        <v>1</v>
      </c>
      <c r="AL930" t="s">
        <v>96</v>
      </c>
      <c r="AM930" t="s">
        <v>3655</v>
      </c>
      <c r="AN930" t="s">
        <v>3656</v>
      </c>
      <c r="AO930" t="s">
        <v>12720</v>
      </c>
      <c r="AP930" t="s">
        <v>96</v>
      </c>
      <c r="AQ930" t="s">
        <v>13963</v>
      </c>
      <c r="AS930">
        <v>5954</v>
      </c>
      <c r="AT930">
        <v>450</v>
      </c>
      <c r="AU930" s="1">
        <v>45677</v>
      </c>
      <c r="AV930" t="s">
        <v>3657</v>
      </c>
      <c r="AW930" t="s">
        <v>157</v>
      </c>
      <c r="AY930">
        <v>450</v>
      </c>
      <c r="BA930" t="s">
        <v>39</v>
      </c>
      <c r="BB930" t="s">
        <v>1225</v>
      </c>
      <c r="BC930" s="1">
        <v>45660</v>
      </c>
      <c r="BD930" t="s">
        <v>13965</v>
      </c>
      <c r="BE930">
        <v>44600</v>
      </c>
      <c r="BI930">
        <v>1</v>
      </c>
      <c r="BM930">
        <v>10000</v>
      </c>
    </row>
    <row r="931" spans="1:65" x14ac:dyDescent="0.3">
      <c r="A931" t="s">
        <v>14784</v>
      </c>
      <c r="B931" t="s">
        <v>120</v>
      </c>
      <c r="C931" t="s">
        <v>578</v>
      </c>
      <c r="E931">
        <v>202501</v>
      </c>
      <c r="F931" t="s">
        <v>458</v>
      </c>
      <c r="G931" t="s">
        <v>8915</v>
      </c>
      <c r="H931" s="1">
        <v>45630</v>
      </c>
      <c r="I931" t="s">
        <v>1221</v>
      </c>
      <c r="J931" t="s">
        <v>1318</v>
      </c>
      <c r="K931" t="s">
        <v>1318</v>
      </c>
      <c r="L931" t="s">
        <v>28</v>
      </c>
      <c r="M931" t="s">
        <v>1241</v>
      </c>
      <c r="N931" t="s">
        <v>14577</v>
      </c>
      <c r="O931" t="s">
        <v>2790</v>
      </c>
      <c r="P931" t="s">
        <v>1229</v>
      </c>
      <c r="Q931" t="s">
        <v>2791</v>
      </c>
      <c r="R931" t="s">
        <v>1230</v>
      </c>
      <c r="S931">
        <v>20000</v>
      </c>
      <c r="T931" t="s">
        <v>32</v>
      </c>
      <c r="U931" t="s">
        <v>33</v>
      </c>
      <c r="V931" t="s">
        <v>433</v>
      </c>
      <c r="W931" t="s">
        <v>23</v>
      </c>
      <c r="X931" s="1">
        <v>45688</v>
      </c>
      <c r="Y931" s="1">
        <v>45662</v>
      </c>
      <c r="Z931" s="1"/>
      <c r="AB931" s="1">
        <v>45664</v>
      </c>
      <c r="AC931">
        <v>16</v>
      </c>
      <c r="AD931" s="1">
        <v>45684</v>
      </c>
      <c r="AE931" s="1">
        <v>45668</v>
      </c>
      <c r="AF931" s="1">
        <v>45662</v>
      </c>
      <c r="AG931" t="s">
        <v>34</v>
      </c>
      <c r="AI931" t="s">
        <v>11790</v>
      </c>
      <c r="AJ931">
        <v>1</v>
      </c>
      <c r="AK931">
        <v>2</v>
      </c>
      <c r="AL931" t="s">
        <v>96</v>
      </c>
      <c r="AM931" t="s">
        <v>3661</v>
      </c>
      <c r="AN931" t="s">
        <v>3662</v>
      </c>
      <c r="AO931" t="s">
        <v>12720</v>
      </c>
      <c r="AP931" t="s">
        <v>1278</v>
      </c>
      <c r="AQ931" t="s">
        <v>13963</v>
      </c>
      <c r="AS931">
        <v>8293</v>
      </c>
      <c r="AT931">
        <v>1100</v>
      </c>
      <c r="AU931" s="1"/>
      <c r="AV931" t="s">
        <v>3663</v>
      </c>
      <c r="AW931" t="s">
        <v>38</v>
      </c>
      <c r="AY931">
        <v>1100</v>
      </c>
      <c r="BA931" t="s">
        <v>39</v>
      </c>
      <c r="BB931" t="s">
        <v>1225</v>
      </c>
      <c r="BC931" s="1">
        <v>45662</v>
      </c>
      <c r="BD931" t="s">
        <v>13965</v>
      </c>
      <c r="BE931">
        <v>90000</v>
      </c>
      <c r="BI931">
        <v>2</v>
      </c>
      <c r="BM931">
        <v>20000</v>
      </c>
    </row>
    <row r="932" spans="1:65" x14ac:dyDescent="0.3">
      <c r="A932" t="s">
        <v>14784</v>
      </c>
      <c r="B932" t="s">
        <v>120</v>
      </c>
      <c r="C932" t="s">
        <v>45</v>
      </c>
      <c r="E932">
        <v>202501</v>
      </c>
      <c r="F932" t="s">
        <v>458</v>
      </c>
      <c r="G932" t="s">
        <v>46</v>
      </c>
      <c r="H932" s="1">
        <v>45597</v>
      </c>
      <c r="I932" t="s">
        <v>1221</v>
      </c>
      <c r="J932" t="s">
        <v>1318</v>
      </c>
      <c r="K932" t="s">
        <v>1318</v>
      </c>
      <c r="L932" t="s">
        <v>48</v>
      </c>
      <c r="M932" t="s">
        <v>1242</v>
      </c>
      <c r="N932" t="s">
        <v>14577</v>
      </c>
      <c r="O932" t="s">
        <v>2792</v>
      </c>
      <c r="P932" t="s">
        <v>1248</v>
      </c>
      <c r="Q932" t="s">
        <v>2793</v>
      </c>
      <c r="R932" t="s">
        <v>1249</v>
      </c>
      <c r="S932">
        <v>10000</v>
      </c>
      <c r="T932" t="s">
        <v>32</v>
      </c>
      <c r="U932" t="s">
        <v>33</v>
      </c>
      <c r="V932" t="s">
        <v>568</v>
      </c>
      <c r="W932" t="s">
        <v>95</v>
      </c>
      <c r="X932" s="1">
        <v>45672</v>
      </c>
      <c r="Y932" s="1">
        <v>45645</v>
      </c>
      <c r="Z932" s="1"/>
      <c r="AB932" s="1">
        <v>45663</v>
      </c>
      <c r="AC932">
        <v>8</v>
      </c>
      <c r="AD932" s="1">
        <v>45677</v>
      </c>
      <c r="AE932" s="1">
        <v>45669</v>
      </c>
      <c r="AF932" s="1">
        <v>45662</v>
      </c>
      <c r="AG932" t="s">
        <v>34</v>
      </c>
      <c r="AI932" t="s">
        <v>11787</v>
      </c>
      <c r="AJ932">
        <v>1</v>
      </c>
      <c r="AK932">
        <v>1</v>
      </c>
      <c r="AL932" t="s">
        <v>437</v>
      </c>
      <c r="AM932" t="s">
        <v>3658</v>
      </c>
      <c r="AN932" t="s">
        <v>3659</v>
      </c>
      <c r="AO932" t="s">
        <v>12720</v>
      </c>
      <c r="AP932" t="s">
        <v>848</v>
      </c>
      <c r="AQ932" t="s">
        <v>13963</v>
      </c>
      <c r="AS932">
        <v>5764</v>
      </c>
      <c r="AT932">
        <v>327</v>
      </c>
      <c r="AU932" s="1">
        <v>45672</v>
      </c>
      <c r="AV932" t="s">
        <v>3660</v>
      </c>
      <c r="AW932" t="s">
        <v>97</v>
      </c>
      <c r="AY932">
        <v>327</v>
      </c>
      <c r="BA932" t="s">
        <v>39</v>
      </c>
      <c r="BB932" t="s">
        <v>1225</v>
      </c>
      <c r="BC932" s="1">
        <v>45662</v>
      </c>
      <c r="BD932" t="s">
        <v>13965</v>
      </c>
      <c r="BE932">
        <v>52000</v>
      </c>
      <c r="BI932">
        <v>1</v>
      </c>
      <c r="BM932">
        <v>10000</v>
      </c>
    </row>
    <row r="933" spans="1:65" x14ac:dyDescent="0.3">
      <c r="A933" t="s">
        <v>14784</v>
      </c>
      <c r="B933" t="s">
        <v>120</v>
      </c>
      <c r="C933" t="s">
        <v>106</v>
      </c>
      <c r="E933">
        <v>202501</v>
      </c>
      <c r="F933" t="s">
        <v>458</v>
      </c>
      <c r="G933" t="s">
        <v>177</v>
      </c>
      <c r="H933" s="1">
        <v>45652</v>
      </c>
      <c r="I933" t="s">
        <v>1221</v>
      </c>
      <c r="J933" t="s">
        <v>1318</v>
      </c>
      <c r="K933" t="s">
        <v>1318</v>
      </c>
      <c r="L933" t="s">
        <v>48</v>
      </c>
      <c r="M933" t="s">
        <v>2064</v>
      </c>
      <c r="N933" t="s">
        <v>14577</v>
      </c>
      <c r="O933" t="s">
        <v>3664</v>
      </c>
      <c r="P933" t="s">
        <v>1235</v>
      </c>
      <c r="Q933" t="s">
        <v>3665</v>
      </c>
      <c r="R933" t="s">
        <v>1236</v>
      </c>
      <c r="S933">
        <v>4000</v>
      </c>
      <c r="T933" t="s">
        <v>32</v>
      </c>
      <c r="U933" t="s">
        <v>33</v>
      </c>
      <c r="V933" t="s">
        <v>591</v>
      </c>
      <c r="W933" t="s">
        <v>592</v>
      </c>
      <c r="X933" s="1">
        <v>45687</v>
      </c>
      <c r="Y933" s="1">
        <v>45618</v>
      </c>
      <c r="Z933" s="1"/>
      <c r="AB933" s="1">
        <v>45667</v>
      </c>
      <c r="AC933">
        <v>21</v>
      </c>
      <c r="AD933" s="1">
        <v>45690</v>
      </c>
      <c r="AE933" s="1">
        <v>45669</v>
      </c>
      <c r="AF933" s="1">
        <v>45665</v>
      </c>
      <c r="AG933" t="s">
        <v>34</v>
      </c>
      <c r="AI933" t="s">
        <v>11787</v>
      </c>
      <c r="AJ933">
        <v>1</v>
      </c>
      <c r="AK933">
        <v>1</v>
      </c>
      <c r="AL933" t="s">
        <v>96</v>
      </c>
      <c r="AM933" t="s">
        <v>3666</v>
      </c>
      <c r="AN933" t="s">
        <v>3667</v>
      </c>
      <c r="AO933" t="s">
        <v>12633</v>
      </c>
      <c r="AP933" t="s">
        <v>538</v>
      </c>
      <c r="AQ933" t="s">
        <v>594</v>
      </c>
      <c r="AR933" t="s">
        <v>14584</v>
      </c>
      <c r="AS933">
        <v>5845</v>
      </c>
      <c r="AT933">
        <v>2420</v>
      </c>
      <c r="AU933" s="1">
        <v>45687</v>
      </c>
      <c r="AV933" t="s">
        <v>5970</v>
      </c>
      <c r="AW933" t="s">
        <v>179</v>
      </c>
      <c r="AZ933">
        <v>2420</v>
      </c>
      <c r="BA933" t="s">
        <v>39</v>
      </c>
      <c r="BB933" t="s">
        <v>1225</v>
      </c>
      <c r="BC933" s="1">
        <v>45665</v>
      </c>
      <c r="BD933" t="s">
        <v>13965</v>
      </c>
      <c r="BE933">
        <v>13650</v>
      </c>
      <c r="BK933">
        <v>1</v>
      </c>
      <c r="BM933">
        <v>4000</v>
      </c>
    </row>
    <row r="934" spans="1:65" x14ac:dyDescent="0.3">
      <c r="A934" t="s">
        <v>14784</v>
      </c>
      <c r="B934" t="s">
        <v>120</v>
      </c>
      <c r="C934" t="s">
        <v>106</v>
      </c>
      <c r="E934">
        <v>202501</v>
      </c>
      <c r="F934" t="s">
        <v>458</v>
      </c>
      <c r="G934" t="s">
        <v>177</v>
      </c>
      <c r="H934" s="1">
        <v>45652</v>
      </c>
      <c r="I934" t="s">
        <v>1221</v>
      </c>
      <c r="J934" t="s">
        <v>1318</v>
      </c>
      <c r="K934" t="s">
        <v>1318</v>
      </c>
      <c r="L934" t="s">
        <v>48</v>
      </c>
      <c r="M934" t="s">
        <v>2064</v>
      </c>
      <c r="N934" t="s">
        <v>14577</v>
      </c>
      <c r="O934" t="s">
        <v>3664</v>
      </c>
      <c r="P934" t="s">
        <v>1229</v>
      </c>
      <c r="Q934" t="s">
        <v>3668</v>
      </c>
      <c r="R934" t="s">
        <v>1230</v>
      </c>
      <c r="S934">
        <v>6000</v>
      </c>
      <c r="T934" t="s">
        <v>32</v>
      </c>
      <c r="U934" t="s">
        <v>33</v>
      </c>
      <c r="V934" t="s">
        <v>591</v>
      </c>
      <c r="W934" t="s">
        <v>592</v>
      </c>
      <c r="X934" s="1">
        <v>45687</v>
      </c>
      <c r="Y934" s="1">
        <v>45662</v>
      </c>
      <c r="Z934" s="1"/>
      <c r="AB934" s="1">
        <v>45667</v>
      </c>
      <c r="AC934">
        <v>21</v>
      </c>
      <c r="AD934" s="1">
        <v>45690</v>
      </c>
      <c r="AE934" s="1">
        <v>45669</v>
      </c>
      <c r="AF934" s="1">
        <v>45665</v>
      </c>
      <c r="AG934" t="s">
        <v>34</v>
      </c>
      <c r="AI934" t="s">
        <v>11787</v>
      </c>
      <c r="AJ934">
        <v>0</v>
      </c>
      <c r="AK934">
        <v>0</v>
      </c>
      <c r="AL934" t="s">
        <v>96</v>
      </c>
      <c r="AM934" t="s">
        <v>3666</v>
      </c>
      <c r="AN934" t="s">
        <v>3667</v>
      </c>
      <c r="AO934" t="s">
        <v>12633</v>
      </c>
      <c r="AP934" t="s">
        <v>538</v>
      </c>
      <c r="AQ934" t="s">
        <v>594</v>
      </c>
      <c r="AR934" t="s">
        <v>14584</v>
      </c>
      <c r="AS934">
        <v>0</v>
      </c>
      <c r="AT934">
        <v>0</v>
      </c>
      <c r="AU934" s="1">
        <v>45687</v>
      </c>
      <c r="AV934" t="s">
        <v>5970</v>
      </c>
      <c r="AW934" t="s">
        <v>179</v>
      </c>
      <c r="AY934">
        <v>0</v>
      </c>
      <c r="AZ934">
        <v>0</v>
      </c>
      <c r="BA934" t="s">
        <v>39</v>
      </c>
      <c r="BB934" t="s">
        <v>1225</v>
      </c>
      <c r="BC934" s="1">
        <v>45665</v>
      </c>
      <c r="BD934" t="s">
        <v>13965</v>
      </c>
      <c r="BE934">
        <v>20475</v>
      </c>
      <c r="BK934">
        <v>0</v>
      </c>
      <c r="BM934">
        <v>6000</v>
      </c>
    </row>
    <row r="935" spans="1:65" x14ac:dyDescent="0.3">
      <c r="A935" t="s">
        <v>14784</v>
      </c>
      <c r="B935" t="s">
        <v>120</v>
      </c>
      <c r="C935" t="s">
        <v>45</v>
      </c>
      <c r="E935">
        <v>202501</v>
      </c>
      <c r="F935" t="s">
        <v>458</v>
      </c>
      <c r="G935" t="s">
        <v>1394</v>
      </c>
      <c r="H935" s="1">
        <v>45603</v>
      </c>
      <c r="I935" t="s">
        <v>1221</v>
      </c>
      <c r="J935" t="s">
        <v>1318</v>
      </c>
      <c r="K935" t="s">
        <v>1318</v>
      </c>
      <c r="L935" t="s">
        <v>48</v>
      </c>
      <c r="M935" t="s">
        <v>1228</v>
      </c>
      <c r="N935" t="s">
        <v>14577</v>
      </c>
      <c r="O935" t="s">
        <v>3669</v>
      </c>
      <c r="P935" t="s">
        <v>1229</v>
      </c>
      <c r="Q935" t="s">
        <v>3670</v>
      </c>
      <c r="R935" t="s">
        <v>1230</v>
      </c>
      <c r="S935">
        <v>10000</v>
      </c>
      <c r="T935" t="s">
        <v>32</v>
      </c>
      <c r="U935" t="s">
        <v>196</v>
      </c>
      <c r="V935" t="s">
        <v>898</v>
      </c>
      <c r="W935" t="s">
        <v>249</v>
      </c>
      <c r="X935" s="1">
        <v>45688</v>
      </c>
      <c r="Y935" s="1">
        <v>45663</v>
      </c>
      <c r="Z935" s="1"/>
      <c r="AB935" s="1">
        <v>45667</v>
      </c>
      <c r="AC935">
        <v>19</v>
      </c>
      <c r="AD935" s="1">
        <v>45690</v>
      </c>
      <c r="AE935" s="1">
        <v>45671</v>
      </c>
      <c r="AF935" s="1">
        <v>45666</v>
      </c>
      <c r="AG935" t="s">
        <v>34</v>
      </c>
      <c r="AH935" t="s">
        <v>15095</v>
      </c>
      <c r="AI935" t="s">
        <v>11787</v>
      </c>
      <c r="AJ935">
        <v>1</v>
      </c>
      <c r="AK935">
        <v>1</v>
      </c>
      <c r="AL935" t="s">
        <v>437</v>
      </c>
      <c r="AM935" t="s">
        <v>3671</v>
      </c>
      <c r="AN935" t="s">
        <v>3672</v>
      </c>
      <c r="AO935" t="s">
        <v>12720</v>
      </c>
      <c r="AP935" t="s">
        <v>476</v>
      </c>
      <c r="AQ935" t="s">
        <v>13963</v>
      </c>
      <c r="AS935">
        <v>5714</v>
      </c>
      <c r="AT935">
        <v>985</v>
      </c>
      <c r="AU935" s="1">
        <v>45693</v>
      </c>
      <c r="AV935" t="s">
        <v>5971</v>
      </c>
      <c r="AW935" t="s">
        <v>250</v>
      </c>
      <c r="AY935">
        <v>985</v>
      </c>
      <c r="BA935" t="s">
        <v>39</v>
      </c>
      <c r="BB935" t="s">
        <v>1225</v>
      </c>
      <c r="BC935" s="1">
        <v>45666</v>
      </c>
      <c r="BD935" t="s">
        <v>13965</v>
      </c>
      <c r="BE935">
        <v>52000</v>
      </c>
      <c r="BI935">
        <v>1</v>
      </c>
      <c r="BM935">
        <v>10000</v>
      </c>
    </row>
    <row r="936" spans="1:65" x14ac:dyDescent="0.3">
      <c r="A936" t="s">
        <v>14784</v>
      </c>
      <c r="B936" t="s">
        <v>120</v>
      </c>
      <c r="C936" t="s">
        <v>578</v>
      </c>
      <c r="E936">
        <v>202501</v>
      </c>
      <c r="F936" t="s">
        <v>458</v>
      </c>
      <c r="G936" t="s">
        <v>2158</v>
      </c>
      <c r="H936" s="1">
        <v>45653</v>
      </c>
      <c r="I936" t="s">
        <v>1221</v>
      </c>
      <c r="J936" t="s">
        <v>1318</v>
      </c>
      <c r="K936" t="s">
        <v>1318</v>
      </c>
      <c r="L936" t="s">
        <v>28</v>
      </c>
      <c r="M936" t="s">
        <v>2067</v>
      </c>
      <c r="N936" t="s">
        <v>14577</v>
      </c>
      <c r="O936" t="s">
        <v>3686</v>
      </c>
      <c r="P936" t="s">
        <v>1250</v>
      </c>
      <c r="Q936" t="s">
        <v>3687</v>
      </c>
      <c r="R936" t="s">
        <v>1251</v>
      </c>
      <c r="S936">
        <v>2000</v>
      </c>
      <c r="T936" t="s">
        <v>32</v>
      </c>
      <c r="U936" t="s">
        <v>33</v>
      </c>
      <c r="V936" t="s">
        <v>794</v>
      </c>
      <c r="W936" t="s">
        <v>23</v>
      </c>
      <c r="X936" s="1">
        <v>45693</v>
      </c>
      <c r="Y936" s="1">
        <v>45656</v>
      </c>
      <c r="Z936" s="1"/>
      <c r="AB936" s="1">
        <v>45667</v>
      </c>
      <c r="AC936">
        <v>14</v>
      </c>
      <c r="AD936" s="1">
        <v>45686</v>
      </c>
      <c r="AE936" s="1">
        <v>45672</v>
      </c>
      <c r="AF936" s="1">
        <v>45664</v>
      </c>
      <c r="AG936" t="s">
        <v>34</v>
      </c>
      <c r="AI936" t="s">
        <v>53</v>
      </c>
      <c r="AL936" t="s">
        <v>12689</v>
      </c>
      <c r="AM936" t="s">
        <v>5972</v>
      </c>
      <c r="AN936" t="s">
        <v>15096</v>
      </c>
      <c r="AO936" t="s">
        <v>12720</v>
      </c>
      <c r="AP936" t="s">
        <v>538</v>
      </c>
      <c r="AQ936" t="s">
        <v>594</v>
      </c>
      <c r="AR936" t="s">
        <v>12689</v>
      </c>
      <c r="AS936">
        <v>3471</v>
      </c>
      <c r="AT936">
        <v>180</v>
      </c>
      <c r="AU936" s="1"/>
      <c r="AV936" t="s">
        <v>5973</v>
      </c>
      <c r="AW936" t="s">
        <v>834</v>
      </c>
      <c r="AZ936">
        <v>180</v>
      </c>
      <c r="BA936" t="s">
        <v>39</v>
      </c>
      <c r="BB936" t="s">
        <v>1225</v>
      </c>
      <c r="BC936" s="1">
        <v>45664</v>
      </c>
      <c r="BD936" t="s">
        <v>13965</v>
      </c>
      <c r="BE936">
        <v>10505</v>
      </c>
      <c r="BM936">
        <v>2000</v>
      </c>
    </row>
    <row r="937" spans="1:65" x14ac:dyDescent="0.3">
      <c r="A937" t="s">
        <v>14784</v>
      </c>
      <c r="B937" t="s">
        <v>120</v>
      </c>
      <c r="C937" t="s">
        <v>45</v>
      </c>
      <c r="E937">
        <v>202501</v>
      </c>
      <c r="F937" t="s">
        <v>458</v>
      </c>
      <c r="G937" t="s">
        <v>114</v>
      </c>
      <c r="H937" s="1">
        <v>45572</v>
      </c>
      <c r="I937" t="s">
        <v>1221</v>
      </c>
      <c r="J937" t="s">
        <v>1318</v>
      </c>
      <c r="K937" t="s">
        <v>1318</v>
      </c>
      <c r="L937" t="s">
        <v>48</v>
      </c>
      <c r="M937" t="s">
        <v>1275</v>
      </c>
      <c r="N937" t="s">
        <v>14577</v>
      </c>
      <c r="O937" t="s">
        <v>3673</v>
      </c>
      <c r="P937" t="s">
        <v>1229</v>
      </c>
      <c r="Q937" t="s">
        <v>3674</v>
      </c>
      <c r="R937" t="s">
        <v>1230</v>
      </c>
      <c r="S937">
        <v>10000</v>
      </c>
      <c r="T937" t="s">
        <v>32</v>
      </c>
      <c r="U937" t="s">
        <v>196</v>
      </c>
      <c r="V937" t="s">
        <v>717</v>
      </c>
      <c r="W937" t="s">
        <v>718</v>
      </c>
      <c r="X937" s="1">
        <v>45667</v>
      </c>
      <c r="Y937" s="1">
        <v>45663</v>
      </c>
      <c r="Z937" s="1"/>
      <c r="AB937" s="1">
        <v>45669</v>
      </c>
      <c r="AC937">
        <v>13</v>
      </c>
      <c r="AD937" s="1">
        <v>45685</v>
      </c>
      <c r="AE937" s="1">
        <v>45672</v>
      </c>
      <c r="AF937" s="1">
        <v>45666</v>
      </c>
      <c r="AG937" t="s">
        <v>34</v>
      </c>
      <c r="AH937" t="s">
        <v>15097</v>
      </c>
      <c r="AI937" t="s">
        <v>11787</v>
      </c>
      <c r="AJ937">
        <v>1</v>
      </c>
      <c r="AK937">
        <v>1</v>
      </c>
      <c r="AL937" t="s">
        <v>437</v>
      </c>
      <c r="AM937" t="s">
        <v>3675</v>
      </c>
      <c r="AN937" t="s">
        <v>3676</v>
      </c>
      <c r="AO937" t="s">
        <v>12720</v>
      </c>
      <c r="AP937" t="s">
        <v>476</v>
      </c>
      <c r="AQ937" t="s">
        <v>13963</v>
      </c>
      <c r="AS937">
        <v>5904</v>
      </c>
      <c r="AT937">
        <v>652</v>
      </c>
      <c r="AU937" s="1">
        <v>45683</v>
      </c>
      <c r="AV937" t="s">
        <v>5974</v>
      </c>
      <c r="AW937" t="s">
        <v>719</v>
      </c>
      <c r="AY937">
        <v>652</v>
      </c>
      <c r="BA937" t="s">
        <v>39</v>
      </c>
      <c r="BB937" t="s">
        <v>1225</v>
      </c>
      <c r="BC937" s="1">
        <v>45666</v>
      </c>
      <c r="BD937" t="s">
        <v>13965</v>
      </c>
      <c r="BE937">
        <v>53500</v>
      </c>
      <c r="BI937">
        <v>1</v>
      </c>
      <c r="BM937">
        <v>10000</v>
      </c>
    </row>
    <row r="938" spans="1:65" x14ac:dyDescent="0.3">
      <c r="A938" t="s">
        <v>14784</v>
      </c>
      <c r="B938" t="s">
        <v>120</v>
      </c>
      <c r="C938" t="s">
        <v>45</v>
      </c>
      <c r="E938">
        <v>202501</v>
      </c>
      <c r="F938" t="s">
        <v>458</v>
      </c>
      <c r="G938" t="s">
        <v>74</v>
      </c>
      <c r="H938" s="1">
        <v>45650</v>
      </c>
      <c r="I938" t="s">
        <v>1221</v>
      </c>
      <c r="J938" t="s">
        <v>1318</v>
      </c>
      <c r="K938" t="s">
        <v>1318</v>
      </c>
      <c r="L938" t="s">
        <v>48</v>
      </c>
      <c r="M938" t="s">
        <v>1255</v>
      </c>
      <c r="N938" t="s">
        <v>14577</v>
      </c>
      <c r="O938" t="s">
        <v>3680</v>
      </c>
      <c r="P938" t="s">
        <v>1223</v>
      </c>
      <c r="Q938" t="s">
        <v>3681</v>
      </c>
      <c r="R938" t="s">
        <v>1224</v>
      </c>
      <c r="S938">
        <v>10000</v>
      </c>
      <c r="T938" t="s">
        <v>32</v>
      </c>
      <c r="U938" t="s">
        <v>33</v>
      </c>
      <c r="V938" t="s">
        <v>610</v>
      </c>
      <c r="W938" t="s">
        <v>104</v>
      </c>
      <c r="X938" s="1">
        <v>45674</v>
      </c>
      <c r="Y938" s="1">
        <v>45665</v>
      </c>
      <c r="Z938" s="1"/>
      <c r="AB938" s="1">
        <v>45668</v>
      </c>
      <c r="AC938">
        <v>12</v>
      </c>
      <c r="AD938" s="1">
        <v>45686</v>
      </c>
      <c r="AE938" s="1">
        <v>45674</v>
      </c>
      <c r="AF938" s="1">
        <v>45668</v>
      </c>
      <c r="AG938" t="s">
        <v>34</v>
      </c>
      <c r="AI938" t="s">
        <v>11787</v>
      </c>
      <c r="AJ938">
        <v>1</v>
      </c>
      <c r="AK938">
        <v>1</v>
      </c>
      <c r="AL938" t="s">
        <v>828</v>
      </c>
      <c r="AM938" t="s">
        <v>5975</v>
      </c>
      <c r="AN938" t="s">
        <v>15098</v>
      </c>
      <c r="AO938" t="s">
        <v>12720</v>
      </c>
      <c r="AP938" t="s">
        <v>596</v>
      </c>
      <c r="AQ938" t="s">
        <v>13963</v>
      </c>
      <c r="AS938">
        <v>5614</v>
      </c>
      <c r="AT938">
        <v>350</v>
      </c>
      <c r="AU938" s="1">
        <v>45680</v>
      </c>
      <c r="AV938" t="s">
        <v>5976</v>
      </c>
      <c r="AW938" t="s">
        <v>290</v>
      </c>
      <c r="AY938">
        <v>350</v>
      </c>
      <c r="BA938" t="s">
        <v>39</v>
      </c>
      <c r="BB938" t="s">
        <v>1225</v>
      </c>
      <c r="BC938" s="1">
        <v>45668</v>
      </c>
      <c r="BD938" t="s">
        <v>13965</v>
      </c>
      <c r="BE938">
        <v>51300</v>
      </c>
      <c r="BI938">
        <v>1</v>
      </c>
      <c r="BM938">
        <v>10000</v>
      </c>
    </row>
    <row r="939" spans="1:65" x14ac:dyDescent="0.3">
      <c r="A939" t="s">
        <v>14784</v>
      </c>
      <c r="B939" t="s">
        <v>120</v>
      </c>
      <c r="C939" t="s">
        <v>45</v>
      </c>
      <c r="E939">
        <v>202501</v>
      </c>
      <c r="F939" t="s">
        <v>458</v>
      </c>
      <c r="G939" t="s">
        <v>1394</v>
      </c>
      <c r="H939" s="1">
        <v>45637</v>
      </c>
      <c r="I939" t="s">
        <v>1221</v>
      </c>
      <c r="J939" t="s">
        <v>1318</v>
      </c>
      <c r="K939" t="s">
        <v>1318</v>
      </c>
      <c r="L939" t="s">
        <v>48</v>
      </c>
      <c r="M939" t="s">
        <v>1254</v>
      </c>
      <c r="N939" t="s">
        <v>14577</v>
      </c>
      <c r="O939" t="s">
        <v>3682</v>
      </c>
      <c r="P939" t="s">
        <v>1235</v>
      </c>
      <c r="Q939" t="s">
        <v>3683</v>
      </c>
      <c r="R939" t="s">
        <v>1236</v>
      </c>
      <c r="S939">
        <v>10000</v>
      </c>
      <c r="T939" t="s">
        <v>32</v>
      </c>
      <c r="U939" t="s">
        <v>196</v>
      </c>
      <c r="V939" t="s">
        <v>898</v>
      </c>
      <c r="W939" t="s">
        <v>249</v>
      </c>
      <c r="X939" s="1">
        <v>45697</v>
      </c>
      <c r="Y939" s="1">
        <v>45637</v>
      </c>
      <c r="Z939" s="1"/>
      <c r="AB939" s="1">
        <v>45670</v>
      </c>
      <c r="AC939">
        <v>32</v>
      </c>
      <c r="AD939" s="1">
        <v>45706</v>
      </c>
      <c r="AE939" s="1">
        <v>45674</v>
      </c>
      <c r="AF939" s="1">
        <v>45670</v>
      </c>
      <c r="AG939" t="s">
        <v>34</v>
      </c>
      <c r="AH939" t="s">
        <v>15099</v>
      </c>
      <c r="AI939" t="s">
        <v>11787</v>
      </c>
      <c r="AJ939">
        <v>1</v>
      </c>
      <c r="AK939">
        <v>1</v>
      </c>
      <c r="AL939" t="s">
        <v>437</v>
      </c>
      <c r="AM939" t="s">
        <v>3684</v>
      </c>
      <c r="AN939" t="s">
        <v>3685</v>
      </c>
      <c r="AO939" t="s">
        <v>12720</v>
      </c>
      <c r="AP939" t="s">
        <v>476</v>
      </c>
      <c r="AQ939" t="s">
        <v>13963</v>
      </c>
      <c r="AS939">
        <v>5954</v>
      </c>
      <c r="AT939">
        <v>985</v>
      </c>
      <c r="AU939" s="1">
        <v>45697</v>
      </c>
      <c r="AV939" t="s">
        <v>5977</v>
      </c>
      <c r="AW939" t="s">
        <v>250</v>
      </c>
      <c r="AY939">
        <v>985</v>
      </c>
      <c r="BA939" t="s">
        <v>39</v>
      </c>
      <c r="BB939" t="s">
        <v>1225</v>
      </c>
      <c r="BC939" s="1">
        <v>45670</v>
      </c>
      <c r="BD939" t="s">
        <v>13965</v>
      </c>
      <c r="BE939">
        <v>52000</v>
      </c>
      <c r="BI939">
        <v>1</v>
      </c>
      <c r="BM939">
        <v>10000</v>
      </c>
    </row>
    <row r="940" spans="1:65" x14ac:dyDescent="0.3">
      <c r="A940" t="s">
        <v>14784</v>
      </c>
      <c r="B940" t="s">
        <v>120</v>
      </c>
      <c r="C940" t="s">
        <v>578</v>
      </c>
      <c r="E940">
        <v>202501</v>
      </c>
      <c r="F940" t="s">
        <v>458</v>
      </c>
      <c r="G940" t="s">
        <v>114</v>
      </c>
      <c r="H940" s="1">
        <v>45657</v>
      </c>
      <c r="I940" t="s">
        <v>1221</v>
      </c>
      <c r="J940" t="s">
        <v>1318</v>
      </c>
      <c r="K940" t="s">
        <v>1318</v>
      </c>
      <c r="L940" t="s">
        <v>48</v>
      </c>
      <c r="M940" t="s">
        <v>1261</v>
      </c>
      <c r="N940" t="s">
        <v>14577</v>
      </c>
      <c r="O940" t="s">
        <v>5978</v>
      </c>
      <c r="P940" t="s">
        <v>1223</v>
      </c>
      <c r="Q940" t="s">
        <v>5979</v>
      </c>
      <c r="R940" t="s">
        <v>1224</v>
      </c>
      <c r="S940">
        <v>2000</v>
      </c>
      <c r="T940" t="s">
        <v>32</v>
      </c>
      <c r="U940" t="s">
        <v>33</v>
      </c>
      <c r="V940" t="s">
        <v>746</v>
      </c>
      <c r="W940" t="s">
        <v>182</v>
      </c>
      <c r="X940" s="1">
        <v>45689</v>
      </c>
      <c r="Y940" s="1">
        <v>45638</v>
      </c>
      <c r="Z940" s="1"/>
      <c r="AB940" s="1">
        <v>45670</v>
      </c>
      <c r="AC940">
        <v>16</v>
      </c>
      <c r="AD940" s="1">
        <v>45691</v>
      </c>
      <c r="AE940" s="1">
        <v>45675</v>
      </c>
      <c r="AF940" s="1">
        <v>45666</v>
      </c>
      <c r="AG940" t="s">
        <v>34</v>
      </c>
      <c r="AI940" t="s">
        <v>53</v>
      </c>
      <c r="AL940" t="s">
        <v>12689</v>
      </c>
      <c r="AM940" t="s">
        <v>5980</v>
      </c>
      <c r="AN940" t="s">
        <v>15100</v>
      </c>
      <c r="AO940" t="s">
        <v>12720</v>
      </c>
      <c r="AP940" t="s">
        <v>538</v>
      </c>
      <c r="AQ940" t="s">
        <v>594</v>
      </c>
      <c r="AR940" t="s">
        <v>12689</v>
      </c>
      <c r="AS940">
        <v>3711</v>
      </c>
      <c r="AT940">
        <v>312</v>
      </c>
      <c r="AU940" s="1">
        <v>45691</v>
      </c>
      <c r="AV940" t="s">
        <v>5981</v>
      </c>
      <c r="AW940" t="s">
        <v>183</v>
      </c>
      <c r="AZ940">
        <v>312</v>
      </c>
      <c r="BA940" t="s">
        <v>39</v>
      </c>
      <c r="BB940" t="s">
        <v>1225</v>
      </c>
      <c r="BC940" s="1">
        <v>45666</v>
      </c>
      <c r="BD940" t="s">
        <v>13965</v>
      </c>
      <c r="BE940">
        <v>11400</v>
      </c>
      <c r="BM940">
        <v>2000</v>
      </c>
    </row>
    <row r="941" spans="1:65" x14ac:dyDescent="0.3">
      <c r="A941" t="s">
        <v>14784</v>
      </c>
      <c r="B941" t="s">
        <v>120</v>
      </c>
      <c r="C941" t="s">
        <v>45</v>
      </c>
      <c r="E941">
        <v>202501</v>
      </c>
      <c r="F941" t="s">
        <v>458</v>
      </c>
      <c r="G941" t="s">
        <v>102</v>
      </c>
      <c r="H941" s="1">
        <v>45588</v>
      </c>
      <c r="I941" t="s">
        <v>1221</v>
      </c>
      <c r="J941" t="s">
        <v>1318</v>
      </c>
      <c r="K941" t="s">
        <v>1318</v>
      </c>
      <c r="L941" t="s">
        <v>48</v>
      </c>
      <c r="M941" t="s">
        <v>1247</v>
      </c>
      <c r="N941" t="s">
        <v>14577</v>
      </c>
      <c r="O941" t="s">
        <v>3688</v>
      </c>
      <c r="P941" t="s">
        <v>1223</v>
      </c>
      <c r="Q941" t="s">
        <v>3689</v>
      </c>
      <c r="R941" t="s">
        <v>1224</v>
      </c>
      <c r="S941">
        <v>10000</v>
      </c>
      <c r="T941" t="s">
        <v>32</v>
      </c>
      <c r="U941" t="s">
        <v>33</v>
      </c>
      <c r="V941" t="s">
        <v>617</v>
      </c>
      <c r="W941" t="s">
        <v>137</v>
      </c>
      <c r="X941" s="1">
        <v>45691</v>
      </c>
      <c r="Y941" s="1">
        <v>45665</v>
      </c>
      <c r="Z941" s="1"/>
      <c r="AB941" s="1">
        <v>45674</v>
      </c>
      <c r="AC941">
        <v>18</v>
      </c>
      <c r="AD941" s="1">
        <v>45696</v>
      </c>
      <c r="AE941" s="1">
        <v>45678</v>
      </c>
      <c r="AF941" s="1">
        <v>45673</v>
      </c>
      <c r="AG941" t="s">
        <v>34</v>
      </c>
      <c r="AI941" t="s">
        <v>11787</v>
      </c>
      <c r="AJ941">
        <v>1</v>
      </c>
      <c r="AK941">
        <v>1</v>
      </c>
      <c r="AL941" t="s">
        <v>96</v>
      </c>
      <c r="AM941" t="s">
        <v>3677</v>
      </c>
      <c r="AN941" t="s">
        <v>5982</v>
      </c>
      <c r="AO941" t="s">
        <v>12720</v>
      </c>
      <c r="AP941" t="s">
        <v>96</v>
      </c>
      <c r="AQ941" t="s">
        <v>13963</v>
      </c>
      <c r="AS941">
        <v>5554</v>
      </c>
      <c r="AT941">
        <v>450</v>
      </c>
      <c r="AU941" s="1">
        <v>45691</v>
      </c>
      <c r="AV941" t="s">
        <v>5983</v>
      </c>
      <c r="AW941" t="s">
        <v>157</v>
      </c>
      <c r="AY941">
        <v>450</v>
      </c>
      <c r="BA941" t="s">
        <v>39</v>
      </c>
      <c r="BB941" t="s">
        <v>1225</v>
      </c>
      <c r="BC941" s="1">
        <v>45673</v>
      </c>
      <c r="BD941" t="s">
        <v>13965</v>
      </c>
      <c r="BE941">
        <v>51300</v>
      </c>
      <c r="BI941">
        <v>1</v>
      </c>
      <c r="BM941">
        <v>10000</v>
      </c>
    </row>
    <row r="942" spans="1:65" x14ac:dyDescent="0.3">
      <c r="A942" t="s">
        <v>14784</v>
      </c>
      <c r="B942" t="s">
        <v>120</v>
      </c>
      <c r="C942" t="s">
        <v>45</v>
      </c>
      <c r="E942">
        <v>202501</v>
      </c>
      <c r="F942" t="s">
        <v>458</v>
      </c>
      <c r="G942" t="s">
        <v>102</v>
      </c>
      <c r="H942" s="1">
        <v>45615</v>
      </c>
      <c r="I942" t="s">
        <v>1221</v>
      </c>
      <c r="J942" t="s">
        <v>1318</v>
      </c>
      <c r="K942" t="s">
        <v>1318</v>
      </c>
      <c r="L942" t="s">
        <v>48</v>
      </c>
      <c r="M942" t="s">
        <v>1237</v>
      </c>
      <c r="N942" t="s">
        <v>14577</v>
      </c>
      <c r="O942" t="s">
        <v>2796</v>
      </c>
      <c r="P942" t="s">
        <v>1238</v>
      </c>
      <c r="Q942" t="s">
        <v>2797</v>
      </c>
      <c r="R942" t="s">
        <v>1239</v>
      </c>
      <c r="S942">
        <v>10000</v>
      </c>
      <c r="T942" t="s">
        <v>32</v>
      </c>
      <c r="U942" t="s">
        <v>33</v>
      </c>
      <c r="V942" t="s">
        <v>617</v>
      </c>
      <c r="W942" t="s">
        <v>137</v>
      </c>
      <c r="X942" s="1">
        <v>45685</v>
      </c>
      <c r="Y942" s="1">
        <v>45667</v>
      </c>
      <c r="Z942" s="1"/>
      <c r="AB942" s="1">
        <v>45675</v>
      </c>
      <c r="AC942">
        <v>18</v>
      </c>
      <c r="AD942" s="1">
        <v>45696</v>
      </c>
      <c r="AE942" s="1">
        <v>45678</v>
      </c>
      <c r="AF942" s="1">
        <v>45673</v>
      </c>
      <c r="AG942" t="s">
        <v>34</v>
      </c>
      <c r="AI942" t="s">
        <v>11787</v>
      </c>
      <c r="AJ942">
        <v>1</v>
      </c>
      <c r="AK942">
        <v>1</v>
      </c>
      <c r="AL942" t="s">
        <v>96</v>
      </c>
      <c r="AM942" t="s">
        <v>3677</v>
      </c>
      <c r="AN942" t="s">
        <v>3678</v>
      </c>
      <c r="AO942" t="s">
        <v>12720</v>
      </c>
      <c r="AP942" t="s">
        <v>96</v>
      </c>
      <c r="AQ942" t="s">
        <v>13963</v>
      </c>
      <c r="AS942">
        <v>5554</v>
      </c>
      <c r="AT942">
        <v>450</v>
      </c>
      <c r="AU942" s="1">
        <v>45685</v>
      </c>
      <c r="AV942" t="s">
        <v>3679</v>
      </c>
      <c r="AW942" t="s">
        <v>157</v>
      </c>
      <c r="AY942">
        <v>450</v>
      </c>
      <c r="BA942" t="s">
        <v>39</v>
      </c>
      <c r="BB942" t="s">
        <v>1225</v>
      </c>
      <c r="BC942" s="1">
        <v>45673</v>
      </c>
      <c r="BD942" t="s">
        <v>13965</v>
      </c>
      <c r="BE942">
        <v>44100</v>
      </c>
      <c r="BI942">
        <v>1</v>
      </c>
      <c r="BM942">
        <v>10000</v>
      </c>
    </row>
    <row r="943" spans="1:65" x14ac:dyDescent="0.3">
      <c r="A943" t="s">
        <v>14784</v>
      </c>
      <c r="B943" t="s">
        <v>120</v>
      </c>
      <c r="C943" t="s">
        <v>45</v>
      </c>
      <c r="E943">
        <v>202501</v>
      </c>
      <c r="F943" t="s">
        <v>458</v>
      </c>
      <c r="G943" t="s">
        <v>102</v>
      </c>
      <c r="H943" s="1">
        <v>45553</v>
      </c>
      <c r="I943" t="s">
        <v>533</v>
      </c>
      <c r="J943" t="s">
        <v>1318</v>
      </c>
      <c r="K943" t="s">
        <v>1318</v>
      </c>
      <c r="L943" t="s">
        <v>48</v>
      </c>
      <c r="M943" t="s">
        <v>262</v>
      </c>
      <c r="N943" t="s">
        <v>14577</v>
      </c>
      <c r="O943" t="s">
        <v>2798</v>
      </c>
      <c r="P943" t="s">
        <v>1231</v>
      </c>
      <c r="Q943" t="s">
        <v>2799</v>
      </c>
      <c r="R943" t="s">
        <v>1232</v>
      </c>
      <c r="S943">
        <v>7500</v>
      </c>
      <c r="T943" t="s">
        <v>32</v>
      </c>
      <c r="U943" t="s">
        <v>33</v>
      </c>
      <c r="V943" t="s">
        <v>644</v>
      </c>
      <c r="W943" t="s">
        <v>52</v>
      </c>
      <c r="X943" s="1">
        <v>45682</v>
      </c>
      <c r="Y943" s="1">
        <v>45636</v>
      </c>
      <c r="Z943" s="1"/>
      <c r="AB943" s="1">
        <v>45678</v>
      </c>
      <c r="AC943">
        <v>6</v>
      </c>
      <c r="AD943" s="1">
        <v>45687</v>
      </c>
      <c r="AE943" s="1">
        <v>45681</v>
      </c>
      <c r="AF943" s="1">
        <v>45677</v>
      </c>
      <c r="AG943" t="s">
        <v>34</v>
      </c>
      <c r="AH943" t="s">
        <v>622</v>
      </c>
      <c r="AI943" t="s">
        <v>11787</v>
      </c>
      <c r="AJ943">
        <v>1</v>
      </c>
      <c r="AK943">
        <v>1</v>
      </c>
      <c r="AL943" t="s">
        <v>96</v>
      </c>
      <c r="AM943" t="s">
        <v>5984</v>
      </c>
      <c r="AN943" t="s">
        <v>5985</v>
      </c>
      <c r="AO943" t="s">
        <v>12720</v>
      </c>
      <c r="AP943" t="s">
        <v>1036</v>
      </c>
      <c r="AQ943" t="s">
        <v>13963</v>
      </c>
      <c r="AS943">
        <v>5377</v>
      </c>
      <c r="AT943">
        <v>790</v>
      </c>
      <c r="AU943" s="1">
        <v>45682</v>
      </c>
      <c r="AV943" t="s">
        <v>5986</v>
      </c>
      <c r="AW943" t="s">
        <v>55</v>
      </c>
      <c r="AY943">
        <v>790</v>
      </c>
      <c r="BA943" t="s">
        <v>39</v>
      </c>
      <c r="BB943" t="s">
        <v>1225</v>
      </c>
      <c r="BC943" s="1">
        <v>45677</v>
      </c>
      <c r="BD943" t="s">
        <v>13965</v>
      </c>
      <c r="BE943">
        <v>45450</v>
      </c>
      <c r="BI943">
        <v>1</v>
      </c>
      <c r="BM943">
        <v>7500</v>
      </c>
    </row>
    <row r="944" spans="1:65" x14ac:dyDescent="0.3">
      <c r="A944" t="s">
        <v>14784</v>
      </c>
      <c r="B944" t="s">
        <v>120</v>
      </c>
      <c r="C944" t="s">
        <v>45</v>
      </c>
      <c r="E944">
        <v>202501</v>
      </c>
      <c r="F944" t="s">
        <v>458</v>
      </c>
      <c r="G944" t="s">
        <v>102</v>
      </c>
      <c r="H944" s="1">
        <v>45581</v>
      </c>
      <c r="I944" t="s">
        <v>1221</v>
      </c>
      <c r="J944" t="s">
        <v>1318</v>
      </c>
      <c r="K944" t="s">
        <v>1318</v>
      </c>
      <c r="L944" t="s">
        <v>48</v>
      </c>
      <c r="M944" t="s">
        <v>262</v>
      </c>
      <c r="N944" t="s">
        <v>14577</v>
      </c>
      <c r="O944" t="s">
        <v>2802</v>
      </c>
      <c r="P944" t="s">
        <v>1256</v>
      </c>
      <c r="Q944" t="s">
        <v>2803</v>
      </c>
      <c r="R944" t="s">
        <v>1257</v>
      </c>
      <c r="S944">
        <v>10000</v>
      </c>
      <c r="T944" t="s">
        <v>32</v>
      </c>
      <c r="U944" t="s">
        <v>33</v>
      </c>
      <c r="V944" t="s">
        <v>644</v>
      </c>
      <c r="W944" t="s">
        <v>52</v>
      </c>
      <c r="X944" s="1">
        <v>45689</v>
      </c>
      <c r="Y944" s="1">
        <v>45600</v>
      </c>
      <c r="Z944" s="1"/>
      <c r="AB944" s="1">
        <v>45678</v>
      </c>
      <c r="AC944">
        <v>6</v>
      </c>
      <c r="AD944" s="1">
        <v>45687</v>
      </c>
      <c r="AE944" s="1">
        <v>45681</v>
      </c>
      <c r="AF944" s="1">
        <v>45677</v>
      </c>
      <c r="AG944" t="s">
        <v>34</v>
      </c>
      <c r="AH944" t="s">
        <v>622</v>
      </c>
      <c r="AI944" t="s">
        <v>11787</v>
      </c>
      <c r="AJ944">
        <v>1</v>
      </c>
      <c r="AK944">
        <v>1</v>
      </c>
      <c r="AL944" t="s">
        <v>96</v>
      </c>
      <c r="AM944" t="s">
        <v>5984</v>
      </c>
      <c r="AN944" t="s">
        <v>5987</v>
      </c>
      <c r="AO944" t="s">
        <v>12720</v>
      </c>
      <c r="AP944" t="s">
        <v>1036</v>
      </c>
      <c r="AQ944" t="s">
        <v>13963</v>
      </c>
      <c r="AS944">
        <v>5377</v>
      </c>
      <c r="AT944">
        <v>790</v>
      </c>
      <c r="AU944" s="1">
        <v>45684</v>
      </c>
      <c r="AV944" t="s">
        <v>5988</v>
      </c>
      <c r="AW944" t="s">
        <v>55</v>
      </c>
      <c r="AY944">
        <v>790</v>
      </c>
      <c r="BA944" t="s">
        <v>39</v>
      </c>
      <c r="BB944" t="s">
        <v>1225</v>
      </c>
      <c r="BC944" s="1">
        <v>45677</v>
      </c>
      <c r="BD944" t="s">
        <v>13965</v>
      </c>
      <c r="BE944">
        <v>53600</v>
      </c>
      <c r="BI944">
        <v>1</v>
      </c>
      <c r="BM944">
        <v>10000</v>
      </c>
    </row>
    <row r="945" spans="1:65" x14ac:dyDescent="0.3">
      <c r="A945" t="s">
        <v>14784</v>
      </c>
      <c r="B945" t="s">
        <v>120</v>
      </c>
      <c r="C945" t="s">
        <v>45</v>
      </c>
      <c r="E945">
        <v>202501</v>
      </c>
      <c r="F945" t="s">
        <v>458</v>
      </c>
      <c r="G945" t="s">
        <v>46</v>
      </c>
      <c r="H945" s="1">
        <v>45649</v>
      </c>
      <c r="I945" t="s">
        <v>533</v>
      </c>
      <c r="J945" t="s">
        <v>1318</v>
      </c>
      <c r="K945" t="s">
        <v>1318</v>
      </c>
      <c r="L945" t="s">
        <v>48</v>
      </c>
      <c r="M945" t="s">
        <v>262</v>
      </c>
      <c r="N945" t="s">
        <v>14577</v>
      </c>
      <c r="O945" t="s">
        <v>3692</v>
      </c>
      <c r="P945" t="s">
        <v>1231</v>
      </c>
      <c r="Q945" t="s">
        <v>3693</v>
      </c>
      <c r="R945" t="s">
        <v>1232</v>
      </c>
      <c r="S945">
        <v>7500</v>
      </c>
      <c r="T945" t="s">
        <v>32</v>
      </c>
      <c r="U945" t="s">
        <v>33</v>
      </c>
      <c r="V945" t="s">
        <v>644</v>
      </c>
      <c r="W945" t="s">
        <v>52</v>
      </c>
      <c r="X945" s="1">
        <v>45698</v>
      </c>
      <c r="Y945" s="1">
        <v>45636</v>
      </c>
      <c r="Z945" s="1"/>
      <c r="AB945" s="1">
        <v>45679</v>
      </c>
      <c r="AC945">
        <v>6</v>
      </c>
      <c r="AD945" s="1">
        <v>45687</v>
      </c>
      <c r="AE945" s="1">
        <v>45681</v>
      </c>
      <c r="AF945" s="1">
        <v>45677</v>
      </c>
      <c r="AG945" t="s">
        <v>34</v>
      </c>
      <c r="AH945" t="s">
        <v>622</v>
      </c>
      <c r="AI945" t="s">
        <v>11787</v>
      </c>
      <c r="AJ945">
        <v>1</v>
      </c>
      <c r="AK945">
        <v>1</v>
      </c>
      <c r="AL945" t="s">
        <v>96</v>
      </c>
      <c r="AM945" t="s">
        <v>5984</v>
      </c>
      <c r="AN945" t="s">
        <v>5989</v>
      </c>
      <c r="AO945" t="s">
        <v>12720</v>
      </c>
      <c r="AP945" t="s">
        <v>1036</v>
      </c>
      <c r="AQ945" t="s">
        <v>13963</v>
      </c>
      <c r="AS945">
        <v>5377</v>
      </c>
      <c r="AT945">
        <v>790</v>
      </c>
      <c r="AU945" s="1">
        <v>45698</v>
      </c>
      <c r="AV945" t="s">
        <v>5990</v>
      </c>
      <c r="AW945" t="s">
        <v>55</v>
      </c>
      <c r="AY945">
        <v>790</v>
      </c>
      <c r="BA945" t="s">
        <v>39</v>
      </c>
      <c r="BB945" t="s">
        <v>1225</v>
      </c>
      <c r="BC945" s="1">
        <v>45677</v>
      </c>
      <c r="BD945" t="s">
        <v>13965</v>
      </c>
      <c r="BE945">
        <v>45450</v>
      </c>
      <c r="BI945">
        <v>1</v>
      </c>
      <c r="BM945">
        <v>7500</v>
      </c>
    </row>
    <row r="946" spans="1:65" x14ac:dyDescent="0.3">
      <c r="A946" t="s">
        <v>14784</v>
      </c>
      <c r="B946" t="s">
        <v>120</v>
      </c>
      <c r="C946" t="s">
        <v>578</v>
      </c>
      <c r="E946">
        <v>202501</v>
      </c>
      <c r="F946" t="s">
        <v>458</v>
      </c>
      <c r="G946" t="s">
        <v>2158</v>
      </c>
      <c r="H946" s="1">
        <v>45660</v>
      </c>
      <c r="I946" t="s">
        <v>1221</v>
      </c>
      <c r="J946" t="s">
        <v>1318</v>
      </c>
      <c r="K946" t="s">
        <v>1318</v>
      </c>
      <c r="L946" t="s">
        <v>28</v>
      </c>
      <c r="M946" t="s">
        <v>1241</v>
      </c>
      <c r="N946" t="s">
        <v>14577</v>
      </c>
      <c r="O946" t="s">
        <v>6005</v>
      </c>
      <c r="P946" t="s">
        <v>1223</v>
      </c>
      <c r="Q946" t="s">
        <v>6006</v>
      </c>
      <c r="R946" t="s">
        <v>1224</v>
      </c>
      <c r="S946">
        <v>10000</v>
      </c>
      <c r="T946" t="s">
        <v>32</v>
      </c>
      <c r="U946" t="s">
        <v>33</v>
      </c>
      <c r="V946" t="s">
        <v>433</v>
      </c>
      <c r="W946" t="s">
        <v>23</v>
      </c>
      <c r="X946" s="1">
        <v>45689</v>
      </c>
      <c r="Y946" s="1">
        <v>45672</v>
      </c>
      <c r="Z946" s="1"/>
      <c r="AB946" s="1">
        <v>45675</v>
      </c>
      <c r="AC946">
        <v>17</v>
      </c>
      <c r="AD946" s="1">
        <v>45699</v>
      </c>
      <c r="AE946" s="1">
        <v>45682</v>
      </c>
      <c r="AF946" s="1">
        <v>45675</v>
      </c>
      <c r="AG946" t="s">
        <v>34</v>
      </c>
      <c r="AI946" t="s">
        <v>11790</v>
      </c>
      <c r="AJ946">
        <v>0</v>
      </c>
      <c r="AK946">
        <v>1</v>
      </c>
      <c r="AL946" t="s">
        <v>96</v>
      </c>
      <c r="AM946" t="s">
        <v>6007</v>
      </c>
      <c r="AN946" t="s">
        <v>6008</v>
      </c>
      <c r="AO946" t="s">
        <v>12720</v>
      </c>
      <c r="AP946" t="s">
        <v>1278</v>
      </c>
      <c r="AQ946" t="s">
        <v>13963</v>
      </c>
      <c r="AS946">
        <v>3147</v>
      </c>
      <c r="AT946">
        <v>1100</v>
      </c>
      <c r="AU946" s="1"/>
      <c r="AV946" t="s">
        <v>6009</v>
      </c>
      <c r="AW946" t="s">
        <v>38</v>
      </c>
      <c r="AY946">
        <v>1100</v>
      </c>
      <c r="BA946" t="s">
        <v>39</v>
      </c>
      <c r="BB946" t="s">
        <v>1225</v>
      </c>
      <c r="BC946" s="1">
        <v>45675</v>
      </c>
      <c r="BD946" t="s">
        <v>13965</v>
      </c>
      <c r="BE946">
        <v>46000</v>
      </c>
      <c r="BI946">
        <v>1</v>
      </c>
      <c r="BM946">
        <v>10000</v>
      </c>
    </row>
    <row r="947" spans="1:65" x14ac:dyDescent="0.3">
      <c r="A947" t="s">
        <v>14784</v>
      </c>
      <c r="B947" t="s">
        <v>120</v>
      </c>
      <c r="C947" t="s">
        <v>578</v>
      </c>
      <c r="E947">
        <v>202501</v>
      </c>
      <c r="F947" t="s">
        <v>458</v>
      </c>
      <c r="G947" t="s">
        <v>2158</v>
      </c>
      <c r="H947" s="1">
        <v>45660</v>
      </c>
      <c r="I947" t="s">
        <v>1221</v>
      </c>
      <c r="J947" t="s">
        <v>1318</v>
      </c>
      <c r="K947" t="s">
        <v>1318</v>
      </c>
      <c r="L947" t="s">
        <v>28</v>
      </c>
      <c r="M947" t="s">
        <v>1241</v>
      </c>
      <c r="N947" t="s">
        <v>14577</v>
      </c>
      <c r="O947" t="s">
        <v>6010</v>
      </c>
      <c r="P947" t="s">
        <v>1223</v>
      </c>
      <c r="Q947" t="s">
        <v>6011</v>
      </c>
      <c r="R947" t="s">
        <v>1224</v>
      </c>
      <c r="S947">
        <v>10000</v>
      </c>
      <c r="T947" t="s">
        <v>32</v>
      </c>
      <c r="U947" t="s">
        <v>33</v>
      </c>
      <c r="V947" t="s">
        <v>433</v>
      </c>
      <c r="W947" t="s">
        <v>23</v>
      </c>
      <c r="X947" s="1">
        <v>45699</v>
      </c>
      <c r="Y947" s="1">
        <v>45672</v>
      </c>
      <c r="Z947" s="1"/>
      <c r="AB947" s="1">
        <v>45675</v>
      </c>
      <c r="AC947">
        <v>17</v>
      </c>
      <c r="AD947" s="1">
        <v>45699</v>
      </c>
      <c r="AE947" s="1">
        <v>45682</v>
      </c>
      <c r="AF947" s="1">
        <v>45675</v>
      </c>
      <c r="AG947" t="s">
        <v>34</v>
      </c>
      <c r="AI947" t="s">
        <v>11790</v>
      </c>
      <c r="AJ947">
        <v>0</v>
      </c>
      <c r="AK947">
        <v>1</v>
      </c>
      <c r="AL947" t="s">
        <v>96</v>
      </c>
      <c r="AM947" t="s">
        <v>6007</v>
      </c>
      <c r="AN947" t="s">
        <v>6008</v>
      </c>
      <c r="AO947" t="s">
        <v>12720</v>
      </c>
      <c r="AP947" t="s">
        <v>1278</v>
      </c>
      <c r="AQ947" t="s">
        <v>13963</v>
      </c>
      <c r="AS947">
        <v>3147</v>
      </c>
      <c r="AT947">
        <v>1100</v>
      </c>
      <c r="AU947" s="1"/>
      <c r="AV947" t="s">
        <v>6009</v>
      </c>
      <c r="AW947" t="s">
        <v>38</v>
      </c>
      <c r="AY947">
        <v>1100</v>
      </c>
      <c r="BA947" t="s">
        <v>39</v>
      </c>
      <c r="BB947" t="s">
        <v>1225</v>
      </c>
      <c r="BC947" s="1">
        <v>45675</v>
      </c>
      <c r="BD947" t="s">
        <v>13965</v>
      </c>
      <c r="BE947">
        <v>46000</v>
      </c>
      <c r="BI947">
        <v>1</v>
      </c>
      <c r="BM947">
        <v>10000</v>
      </c>
    </row>
    <row r="948" spans="1:65" x14ac:dyDescent="0.3">
      <c r="A948" t="s">
        <v>14784</v>
      </c>
      <c r="B948" t="s">
        <v>120</v>
      </c>
      <c r="C948" t="s">
        <v>578</v>
      </c>
      <c r="E948">
        <v>202501</v>
      </c>
      <c r="F948" t="s">
        <v>458</v>
      </c>
      <c r="G948" t="s">
        <v>2158</v>
      </c>
      <c r="H948" s="1">
        <v>45660</v>
      </c>
      <c r="I948" t="s">
        <v>1221</v>
      </c>
      <c r="J948" t="s">
        <v>1318</v>
      </c>
      <c r="K948" t="s">
        <v>1318</v>
      </c>
      <c r="L948" t="s">
        <v>28</v>
      </c>
      <c r="M948" t="s">
        <v>1241</v>
      </c>
      <c r="N948" t="s">
        <v>14577</v>
      </c>
      <c r="O948" t="s">
        <v>6012</v>
      </c>
      <c r="P948" t="s">
        <v>1223</v>
      </c>
      <c r="Q948" t="s">
        <v>6013</v>
      </c>
      <c r="R948" t="s">
        <v>1224</v>
      </c>
      <c r="S948">
        <v>20000</v>
      </c>
      <c r="T948" t="s">
        <v>32</v>
      </c>
      <c r="U948" t="s">
        <v>33</v>
      </c>
      <c r="V948" t="s">
        <v>433</v>
      </c>
      <c r="W948" t="s">
        <v>23</v>
      </c>
      <c r="X948" s="1">
        <v>45692</v>
      </c>
      <c r="Y948" s="1">
        <v>45672</v>
      </c>
      <c r="Z948" s="1"/>
      <c r="AB948" s="1">
        <v>45675</v>
      </c>
      <c r="AC948">
        <v>17</v>
      </c>
      <c r="AD948" s="1">
        <v>45699</v>
      </c>
      <c r="AE948" s="1">
        <v>45682</v>
      </c>
      <c r="AF948" s="1">
        <v>45675</v>
      </c>
      <c r="AG948" t="s">
        <v>34</v>
      </c>
      <c r="AI948" t="s">
        <v>11790</v>
      </c>
      <c r="AJ948">
        <v>1</v>
      </c>
      <c r="AK948">
        <v>2</v>
      </c>
      <c r="AL948" t="s">
        <v>96</v>
      </c>
      <c r="AM948" t="s">
        <v>6007</v>
      </c>
      <c r="AN948" t="s">
        <v>6014</v>
      </c>
      <c r="AO948" t="s">
        <v>12720</v>
      </c>
      <c r="AP948" t="s">
        <v>1278</v>
      </c>
      <c r="AQ948" t="s">
        <v>13963</v>
      </c>
      <c r="AS948">
        <v>6293</v>
      </c>
      <c r="AT948">
        <v>1100</v>
      </c>
      <c r="AU948" s="1"/>
      <c r="AV948" t="s">
        <v>6015</v>
      </c>
      <c r="AW948" t="s">
        <v>38</v>
      </c>
      <c r="AY948">
        <v>1100</v>
      </c>
      <c r="BA948" t="s">
        <v>39</v>
      </c>
      <c r="BB948" t="s">
        <v>1225</v>
      </c>
      <c r="BC948" s="1">
        <v>45675</v>
      </c>
      <c r="BD948" t="s">
        <v>13965</v>
      </c>
      <c r="BE948">
        <v>92000</v>
      </c>
      <c r="BI948">
        <v>2</v>
      </c>
      <c r="BM948">
        <v>20000</v>
      </c>
    </row>
    <row r="949" spans="1:65" x14ac:dyDescent="0.3">
      <c r="A949" t="s">
        <v>14784</v>
      </c>
      <c r="B949" t="s">
        <v>120</v>
      </c>
      <c r="C949" t="s">
        <v>675</v>
      </c>
      <c r="E949">
        <v>202501</v>
      </c>
      <c r="F949" t="s">
        <v>458</v>
      </c>
      <c r="G949" t="s">
        <v>1971</v>
      </c>
      <c r="H949" s="1">
        <v>45530</v>
      </c>
      <c r="I949" t="s">
        <v>1221</v>
      </c>
      <c r="J949" t="s">
        <v>1318</v>
      </c>
      <c r="K949" t="s">
        <v>1318</v>
      </c>
      <c r="L949" t="s">
        <v>48</v>
      </c>
      <c r="M949" t="s">
        <v>884</v>
      </c>
      <c r="N949" t="s">
        <v>14577</v>
      </c>
      <c r="O949" t="s">
        <v>5991</v>
      </c>
      <c r="P949" t="s">
        <v>1229</v>
      </c>
      <c r="Q949" t="s">
        <v>5992</v>
      </c>
      <c r="R949" t="s">
        <v>1230</v>
      </c>
      <c r="S949">
        <v>9000</v>
      </c>
      <c r="T949" t="s">
        <v>32</v>
      </c>
      <c r="U949" t="s">
        <v>33</v>
      </c>
      <c r="V949" t="s">
        <v>887</v>
      </c>
      <c r="W949" t="s">
        <v>888</v>
      </c>
      <c r="X949" s="1">
        <v>45717</v>
      </c>
      <c r="Y949" s="1">
        <v>45677</v>
      </c>
      <c r="Z949" s="1"/>
      <c r="AB949" s="1">
        <v>45681</v>
      </c>
      <c r="AC949">
        <v>49</v>
      </c>
      <c r="AD949" s="1">
        <v>45731</v>
      </c>
      <c r="AE949" s="1">
        <v>45682</v>
      </c>
      <c r="AF949" s="1">
        <v>45677</v>
      </c>
      <c r="AG949" t="s">
        <v>34</v>
      </c>
      <c r="AI949" t="s">
        <v>11787</v>
      </c>
      <c r="AJ949">
        <v>1</v>
      </c>
      <c r="AK949">
        <v>1</v>
      </c>
      <c r="AL949" t="s">
        <v>146</v>
      </c>
      <c r="AM949" t="s">
        <v>5993</v>
      </c>
      <c r="AN949" t="s">
        <v>15101</v>
      </c>
      <c r="AO949" t="s">
        <v>12633</v>
      </c>
      <c r="AP949" t="s">
        <v>146</v>
      </c>
      <c r="AQ949" t="s">
        <v>13963</v>
      </c>
      <c r="AS949">
        <v>6551</v>
      </c>
      <c r="AT949">
        <v>1395</v>
      </c>
      <c r="AU949" s="1">
        <v>45724</v>
      </c>
      <c r="AV949" t="s">
        <v>5994</v>
      </c>
      <c r="AW949" t="s">
        <v>1113</v>
      </c>
      <c r="AY949">
        <v>1395</v>
      </c>
      <c r="BA949" t="s">
        <v>39</v>
      </c>
      <c r="BB949" t="s">
        <v>1225</v>
      </c>
      <c r="BC949" s="1">
        <v>45677</v>
      </c>
      <c r="BD949" t="s">
        <v>13965</v>
      </c>
      <c r="BE949">
        <v>40229</v>
      </c>
      <c r="BI949">
        <v>1</v>
      </c>
      <c r="BM949">
        <v>9000</v>
      </c>
    </row>
    <row r="950" spans="1:65" x14ac:dyDescent="0.3">
      <c r="A950" t="s">
        <v>14784</v>
      </c>
      <c r="B950" t="s">
        <v>120</v>
      </c>
      <c r="C950" t="s">
        <v>675</v>
      </c>
      <c r="E950">
        <v>202501</v>
      </c>
      <c r="F950" t="s">
        <v>458</v>
      </c>
      <c r="G950" t="s">
        <v>1971</v>
      </c>
      <c r="H950" s="1">
        <v>45530</v>
      </c>
      <c r="I950" t="s">
        <v>1221</v>
      </c>
      <c r="J950" t="s">
        <v>1318</v>
      </c>
      <c r="K950" t="s">
        <v>1318</v>
      </c>
      <c r="L950" t="s">
        <v>48</v>
      </c>
      <c r="M950" t="s">
        <v>884</v>
      </c>
      <c r="N950" t="s">
        <v>14577</v>
      </c>
      <c r="O950" t="s">
        <v>5991</v>
      </c>
      <c r="P950" t="s">
        <v>5995</v>
      </c>
      <c r="Q950" t="s">
        <v>5996</v>
      </c>
      <c r="R950" t="s">
        <v>5997</v>
      </c>
      <c r="S950">
        <v>735</v>
      </c>
      <c r="T950" t="s">
        <v>32</v>
      </c>
      <c r="U950" t="s">
        <v>33</v>
      </c>
      <c r="V950" t="s">
        <v>887</v>
      </c>
      <c r="W950" t="s">
        <v>888</v>
      </c>
      <c r="X950" s="1">
        <v>45717</v>
      </c>
      <c r="Y950" s="1">
        <v>45035</v>
      </c>
      <c r="Z950" s="1"/>
      <c r="AB950" s="1">
        <v>45681</v>
      </c>
      <c r="AC950">
        <v>49</v>
      </c>
      <c r="AD950" s="1">
        <v>45731</v>
      </c>
      <c r="AE950" s="1">
        <v>45682</v>
      </c>
      <c r="AF950" s="1">
        <v>45677</v>
      </c>
      <c r="AG950" t="s">
        <v>34</v>
      </c>
      <c r="AI950" t="s">
        <v>11787</v>
      </c>
      <c r="AJ950">
        <v>0</v>
      </c>
      <c r="AK950">
        <v>0</v>
      </c>
      <c r="AL950" t="s">
        <v>146</v>
      </c>
      <c r="AM950" t="s">
        <v>5993</v>
      </c>
      <c r="AN950" t="s">
        <v>15101</v>
      </c>
      <c r="AO950" t="s">
        <v>12633</v>
      </c>
      <c r="AP950" t="s">
        <v>146</v>
      </c>
      <c r="AQ950" t="s">
        <v>13963</v>
      </c>
      <c r="AS950">
        <v>0</v>
      </c>
      <c r="AT950">
        <v>0</v>
      </c>
      <c r="AU950" s="1">
        <v>45724</v>
      </c>
      <c r="AV950" t="s">
        <v>5994</v>
      </c>
      <c r="AW950" t="s">
        <v>1113</v>
      </c>
      <c r="AY950">
        <v>0</v>
      </c>
      <c r="BA950" t="s">
        <v>39</v>
      </c>
      <c r="BB950" t="s">
        <v>1225</v>
      </c>
      <c r="BC950" s="1">
        <v>45677</v>
      </c>
      <c r="BD950" t="s">
        <v>13965</v>
      </c>
      <c r="BE950">
        <v>3139</v>
      </c>
      <c r="BI950">
        <v>0</v>
      </c>
      <c r="BM950">
        <v>735</v>
      </c>
    </row>
    <row r="951" spans="1:65" x14ac:dyDescent="0.3">
      <c r="A951" t="s">
        <v>14784</v>
      </c>
      <c r="B951" t="s">
        <v>120</v>
      </c>
      <c r="C951" t="s">
        <v>45</v>
      </c>
      <c r="E951">
        <v>202501</v>
      </c>
      <c r="F951" t="s">
        <v>458</v>
      </c>
      <c r="G951" t="s">
        <v>1394</v>
      </c>
      <c r="H951" s="1">
        <v>45600</v>
      </c>
      <c r="I951" t="s">
        <v>1221</v>
      </c>
      <c r="J951" t="s">
        <v>1318</v>
      </c>
      <c r="K951" t="s">
        <v>1318</v>
      </c>
      <c r="L951" t="s">
        <v>48</v>
      </c>
      <c r="M951" t="s">
        <v>1234</v>
      </c>
      <c r="N951" t="s">
        <v>14577</v>
      </c>
      <c r="O951" t="s">
        <v>2804</v>
      </c>
      <c r="P951" t="s">
        <v>1235</v>
      </c>
      <c r="Q951" t="s">
        <v>2805</v>
      </c>
      <c r="R951" t="s">
        <v>1236</v>
      </c>
      <c r="S951">
        <v>5000</v>
      </c>
      <c r="T951" t="s">
        <v>32</v>
      </c>
      <c r="U951" t="s">
        <v>196</v>
      </c>
      <c r="V951" t="s">
        <v>898</v>
      </c>
      <c r="W951" t="s">
        <v>249</v>
      </c>
      <c r="X951" s="1">
        <v>45702</v>
      </c>
      <c r="Y951" s="1">
        <v>45664</v>
      </c>
      <c r="Z951" s="1"/>
      <c r="AB951" s="1">
        <v>45680</v>
      </c>
      <c r="AC951">
        <v>28</v>
      </c>
      <c r="AD951" s="1">
        <v>45710</v>
      </c>
      <c r="AE951" s="1">
        <v>45682</v>
      </c>
      <c r="AF951" s="1">
        <v>45680</v>
      </c>
      <c r="AG951" t="s">
        <v>34</v>
      </c>
      <c r="AH951" t="s">
        <v>15102</v>
      </c>
      <c r="AI951" t="s">
        <v>11787</v>
      </c>
      <c r="AJ951">
        <v>1</v>
      </c>
      <c r="AK951">
        <v>1</v>
      </c>
      <c r="AL951" t="s">
        <v>437</v>
      </c>
      <c r="AM951" t="s">
        <v>5998</v>
      </c>
      <c r="AN951" t="s">
        <v>5999</v>
      </c>
      <c r="AO951" t="s">
        <v>12720</v>
      </c>
      <c r="AP951" t="s">
        <v>476</v>
      </c>
      <c r="AQ951" t="s">
        <v>13963</v>
      </c>
      <c r="AS951">
        <v>5704</v>
      </c>
      <c r="AT951">
        <v>985</v>
      </c>
      <c r="AU951" s="1">
        <v>45702</v>
      </c>
      <c r="AV951" t="s">
        <v>6000</v>
      </c>
      <c r="AW951" t="s">
        <v>250</v>
      </c>
      <c r="AY951">
        <v>985</v>
      </c>
      <c r="BA951" t="s">
        <v>39</v>
      </c>
      <c r="BB951" t="s">
        <v>1225</v>
      </c>
      <c r="BC951" s="1">
        <v>45680</v>
      </c>
      <c r="BD951" t="s">
        <v>13965</v>
      </c>
      <c r="BE951">
        <v>25500</v>
      </c>
      <c r="BI951">
        <v>1</v>
      </c>
      <c r="BM951">
        <v>5000</v>
      </c>
    </row>
    <row r="952" spans="1:65" x14ac:dyDescent="0.3">
      <c r="A952" t="s">
        <v>14784</v>
      </c>
      <c r="B952" t="s">
        <v>120</v>
      </c>
      <c r="C952" t="s">
        <v>45</v>
      </c>
      <c r="E952">
        <v>202501</v>
      </c>
      <c r="F952" t="s">
        <v>458</v>
      </c>
      <c r="G952" t="s">
        <v>1394</v>
      </c>
      <c r="H952" s="1">
        <v>45600</v>
      </c>
      <c r="I952" t="s">
        <v>1221</v>
      </c>
      <c r="J952" t="s">
        <v>1318</v>
      </c>
      <c r="K952" t="s">
        <v>1318</v>
      </c>
      <c r="L952" t="s">
        <v>48</v>
      </c>
      <c r="M952" t="s">
        <v>1234</v>
      </c>
      <c r="N952" t="s">
        <v>14577</v>
      </c>
      <c r="O952" t="s">
        <v>2804</v>
      </c>
      <c r="P952" t="s">
        <v>1229</v>
      </c>
      <c r="Q952" t="s">
        <v>2806</v>
      </c>
      <c r="R952" t="s">
        <v>1230</v>
      </c>
      <c r="S952">
        <v>5000</v>
      </c>
      <c r="T952" t="s">
        <v>32</v>
      </c>
      <c r="U952" t="s">
        <v>196</v>
      </c>
      <c r="V952" t="s">
        <v>898</v>
      </c>
      <c r="W952" t="s">
        <v>249</v>
      </c>
      <c r="X952" s="1">
        <v>45702</v>
      </c>
      <c r="Y952" s="1">
        <v>45677</v>
      </c>
      <c r="Z952" s="1"/>
      <c r="AB952" s="1">
        <v>45680</v>
      </c>
      <c r="AC952">
        <v>28</v>
      </c>
      <c r="AD952" s="1">
        <v>45710</v>
      </c>
      <c r="AE952" s="1">
        <v>45682</v>
      </c>
      <c r="AF952" s="1">
        <v>45680</v>
      </c>
      <c r="AG952" t="s">
        <v>34</v>
      </c>
      <c r="AH952" t="s">
        <v>15102</v>
      </c>
      <c r="AI952" t="s">
        <v>11787</v>
      </c>
      <c r="AJ952">
        <v>0</v>
      </c>
      <c r="AK952">
        <v>0</v>
      </c>
      <c r="AL952" t="s">
        <v>437</v>
      </c>
      <c r="AM952" t="s">
        <v>5998</v>
      </c>
      <c r="AN952" t="s">
        <v>5999</v>
      </c>
      <c r="AO952" t="s">
        <v>12720</v>
      </c>
      <c r="AP952" t="s">
        <v>476</v>
      </c>
      <c r="AQ952" t="s">
        <v>13963</v>
      </c>
      <c r="AS952">
        <v>0</v>
      </c>
      <c r="AT952">
        <v>0</v>
      </c>
      <c r="AU952" s="1">
        <v>45702</v>
      </c>
      <c r="AV952" t="s">
        <v>6000</v>
      </c>
      <c r="AW952" t="s">
        <v>250</v>
      </c>
      <c r="AY952">
        <v>0</v>
      </c>
      <c r="BA952" t="s">
        <v>39</v>
      </c>
      <c r="BB952" t="s">
        <v>1225</v>
      </c>
      <c r="BC952" s="1">
        <v>45680</v>
      </c>
      <c r="BD952" t="s">
        <v>13965</v>
      </c>
      <c r="BE952">
        <v>25500</v>
      </c>
      <c r="BI952">
        <v>0</v>
      </c>
      <c r="BM952">
        <v>5000</v>
      </c>
    </row>
    <row r="953" spans="1:65" x14ac:dyDescent="0.3">
      <c r="A953" t="s">
        <v>14784</v>
      </c>
      <c r="B953" t="s">
        <v>120</v>
      </c>
      <c r="C953" t="s">
        <v>45</v>
      </c>
      <c r="E953">
        <v>202501</v>
      </c>
      <c r="F953" t="s">
        <v>458</v>
      </c>
      <c r="G953" t="s">
        <v>1394</v>
      </c>
      <c r="H953" s="1">
        <v>45639</v>
      </c>
      <c r="I953" t="s">
        <v>1221</v>
      </c>
      <c r="J953" t="s">
        <v>1318</v>
      </c>
      <c r="K953" t="s">
        <v>1318</v>
      </c>
      <c r="L953" t="s">
        <v>48</v>
      </c>
      <c r="M953" t="s">
        <v>1243</v>
      </c>
      <c r="N953" t="s">
        <v>14577</v>
      </c>
      <c r="O953" t="s">
        <v>6001</v>
      </c>
      <c r="P953" t="s">
        <v>1223</v>
      </c>
      <c r="Q953" t="s">
        <v>6002</v>
      </c>
      <c r="R953" t="s">
        <v>1224</v>
      </c>
      <c r="S953">
        <v>10000</v>
      </c>
      <c r="T953" t="s">
        <v>32</v>
      </c>
      <c r="U953" t="s">
        <v>196</v>
      </c>
      <c r="V953" t="s">
        <v>898</v>
      </c>
      <c r="W953" t="s">
        <v>249</v>
      </c>
      <c r="X953" s="1">
        <v>45721</v>
      </c>
      <c r="Y953" s="1">
        <v>45672</v>
      </c>
      <c r="Z953" s="1"/>
      <c r="AB953" s="1">
        <v>45680</v>
      </c>
      <c r="AC953">
        <v>28</v>
      </c>
      <c r="AD953" s="1">
        <v>45710</v>
      </c>
      <c r="AE953" s="1">
        <v>45682</v>
      </c>
      <c r="AF953" s="1">
        <v>45680</v>
      </c>
      <c r="AG953" t="s">
        <v>34</v>
      </c>
      <c r="AH953" t="s">
        <v>15103</v>
      </c>
      <c r="AI953" t="s">
        <v>11787</v>
      </c>
      <c r="AJ953">
        <v>1</v>
      </c>
      <c r="AK953">
        <v>1</v>
      </c>
      <c r="AL953" t="s">
        <v>437</v>
      </c>
      <c r="AM953" t="s">
        <v>5998</v>
      </c>
      <c r="AN953" t="s">
        <v>6003</v>
      </c>
      <c r="AO953" t="s">
        <v>12720</v>
      </c>
      <c r="AP953" t="s">
        <v>476</v>
      </c>
      <c r="AQ953" t="s">
        <v>13963</v>
      </c>
      <c r="AS953">
        <v>5504</v>
      </c>
      <c r="AT953">
        <v>985</v>
      </c>
      <c r="AU953" s="1">
        <v>45703</v>
      </c>
      <c r="AV953" t="s">
        <v>6004</v>
      </c>
      <c r="AW953" t="s">
        <v>250</v>
      </c>
      <c r="AY953">
        <v>985</v>
      </c>
      <c r="BA953" t="s">
        <v>39</v>
      </c>
      <c r="BB953" t="s">
        <v>1225</v>
      </c>
      <c r="BC953" s="1">
        <v>45680</v>
      </c>
      <c r="BD953" t="s">
        <v>13965</v>
      </c>
      <c r="BE953">
        <v>51300</v>
      </c>
      <c r="BI953">
        <v>1</v>
      </c>
      <c r="BM953">
        <v>10000</v>
      </c>
    </row>
    <row r="954" spans="1:65" x14ac:dyDescent="0.3">
      <c r="A954" t="s">
        <v>14784</v>
      </c>
      <c r="B954" t="s">
        <v>120</v>
      </c>
      <c r="C954" t="s">
        <v>578</v>
      </c>
      <c r="E954">
        <v>202501</v>
      </c>
      <c r="F954" t="s">
        <v>458</v>
      </c>
      <c r="G954" t="s">
        <v>114</v>
      </c>
      <c r="H954" s="1">
        <v>45638</v>
      </c>
      <c r="I954" t="s">
        <v>1221</v>
      </c>
      <c r="J954" t="s">
        <v>1318</v>
      </c>
      <c r="K954" t="s">
        <v>1318</v>
      </c>
      <c r="L954" t="s">
        <v>48</v>
      </c>
      <c r="M954" t="s">
        <v>1258</v>
      </c>
      <c r="N954" t="s">
        <v>14577</v>
      </c>
      <c r="O954" t="s">
        <v>6016</v>
      </c>
      <c r="P954" t="s">
        <v>1223</v>
      </c>
      <c r="Q954" t="s">
        <v>6017</v>
      </c>
      <c r="R954" t="s">
        <v>1224</v>
      </c>
      <c r="S954">
        <v>10000</v>
      </c>
      <c r="T954" t="s">
        <v>32</v>
      </c>
      <c r="U954" t="s">
        <v>33</v>
      </c>
      <c r="V954" t="s">
        <v>746</v>
      </c>
      <c r="W954" t="s">
        <v>182</v>
      </c>
      <c r="X954" s="1">
        <v>45660</v>
      </c>
      <c r="Y954" s="1">
        <v>45672</v>
      </c>
      <c r="Z954" s="1"/>
      <c r="AB954" s="1">
        <v>45678</v>
      </c>
      <c r="AC954">
        <v>14</v>
      </c>
      <c r="AD954" s="1">
        <v>45697</v>
      </c>
      <c r="AE954" s="1">
        <v>45683</v>
      </c>
      <c r="AF954" s="1">
        <v>45674</v>
      </c>
      <c r="AG954" t="s">
        <v>34</v>
      </c>
      <c r="AH954" t="s">
        <v>15104</v>
      </c>
      <c r="AI954" t="s">
        <v>11787</v>
      </c>
      <c r="AJ954">
        <v>1</v>
      </c>
      <c r="AK954">
        <v>1</v>
      </c>
      <c r="AL954" t="s">
        <v>146</v>
      </c>
      <c r="AM954" t="s">
        <v>6018</v>
      </c>
      <c r="AN954" t="s">
        <v>15105</v>
      </c>
      <c r="AO954" t="s">
        <v>12633</v>
      </c>
      <c r="AP954" t="s">
        <v>146</v>
      </c>
      <c r="AQ954" t="s">
        <v>13963</v>
      </c>
      <c r="AS954">
        <v>6221</v>
      </c>
      <c r="AT954">
        <v>775</v>
      </c>
      <c r="AU954" s="1">
        <v>45690</v>
      </c>
      <c r="AV954" t="s">
        <v>6019</v>
      </c>
      <c r="AW954" t="s">
        <v>183</v>
      </c>
      <c r="AY954">
        <v>775</v>
      </c>
      <c r="BA954" t="s">
        <v>39</v>
      </c>
      <c r="BB954" t="s">
        <v>1225</v>
      </c>
      <c r="BC954" s="1">
        <v>45674</v>
      </c>
      <c r="BD954" t="s">
        <v>13965</v>
      </c>
      <c r="BE954">
        <v>53000</v>
      </c>
      <c r="BI954">
        <v>1</v>
      </c>
      <c r="BM954">
        <v>10000</v>
      </c>
    </row>
    <row r="955" spans="1:65" x14ac:dyDescent="0.3">
      <c r="A955" t="s">
        <v>14784</v>
      </c>
      <c r="B955" t="s">
        <v>120</v>
      </c>
      <c r="C955" t="s">
        <v>45</v>
      </c>
      <c r="E955">
        <v>202501</v>
      </c>
      <c r="F955" t="s">
        <v>458</v>
      </c>
      <c r="G955" t="s">
        <v>1394</v>
      </c>
      <c r="H955" s="1">
        <v>45637</v>
      </c>
      <c r="I955" t="s">
        <v>1221</v>
      </c>
      <c r="J955" t="s">
        <v>1318</v>
      </c>
      <c r="K955" t="s">
        <v>1318</v>
      </c>
      <c r="L955" t="s">
        <v>48</v>
      </c>
      <c r="M955" t="s">
        <v>1228</v>
      </c>
      <c r="N955" t="s">
        <v>14577</v>
      </c>
      <c r="O955" t="s">
        <v>6020</v>
      </c>
      <c r="P955" t="s">
        <v>1229</v>
      </c>
      <c r="Q955" t="s">
        <v>6021</v>
      </c>
      <c r="R955" t="s">
        <v>1230</v>
      </c>
      <c r="S955">
        <v>10000</v>
      </c>
      <c r="T955" t="s">
        <v>32</v>
      </c>
      <c r="U955" t="s">
        <v>196</v>
      </c>
      <c r="V955" t="s">
        <v>898</v>
      </c>
      <c r="W955" t="s">
        <v>249</v>
      </c>
      <c r="X955" s="1">
        <v>45689</v>
      </c>
      <c r="Y955" s="1">
        <v>45678</v>
      </c>
      <c r="Z955" s="1"/>
      <c r="AB955" s="1">
        <v>45682</v>
      </c>
      <c r="AC955">
        <v>37</v>
      </c>
      <c r="AD955" s="1">
        <v>45720</v>
      </c>
      <c r="AE955" s="1">
        <v>45683</v>
      </c>
      <c r="AF955" s="1">
        <v>45680</v>
      </c>
      <c r="AG955" t="s">
        <v>34</v>
      </c>
      <c r="AH955" t="s">
        <v>15106</v>
      </c>
      <c r="AI955" t="s">
        <v>11787</v>
      </c>
      <c r="AJ955">
        <v>1</v>
      </c>
      <c r="AK955">
        <v>1</v>
      </c>
      <c r="AL955" t="s">
        <v>437</v>
      </c>
      <c r="AM955" t="s">
        <v>6022</v>
      </c>
      <c r="AN955" t="s">
        <v>6023</v>
      </c>
      <c r="AO955" t="s">
        <v>12720</v>
      </c>
      <c r="AP955" t="s">
        <v>476</v>
      </c>
      <c r="AQ955" t="s">
        <v>13963</v>
      </c>
      <c r="AS955">
        <v>5704</v>
      </c>
      <c r="AT955">
        <v>985</v>
      </c>
      <c r="AU955" s="1">
        <v>45703</v>
      </c>
      <c r="AV955" t="s">
        <v>6024</v>
      </c>
      <c r="AW955" t="s">
        <v>250</v>
      </c>
      <c r="AY955">
        <v>985</v>
      </c>
      <c r="BA955" t="s">
        <v>39</v>
      </c>
      <c r="BB955" t="s">
        <v>1225</v>
      </c>
      <c r="BC955" s="1">
        <v>45680</v>
      </c>
      <c r="BD955" t="s">
        <v>13965</v>
      </c>
      <c r="BE955">
        <v>52000</v>
      </c>
      <c r="BI955">
        <v>1</v>
      </c>
      <c r="BM955">
        <v>10000</v>
      </c>
    </row>
    <row r="956" spans="1:65" x14ac:dyDescent="0.3">
      <c r="A956" t="s">
        <v>14784</v>
      </c>
      <c r="B956" t="s">
        <v>120</v>
      </c>
      <c r="C956" t="s">
        <v>45</v>
      </c>
      <c r="E956">
        <v>202501</v>
      </c>
      <c r="F956" t="s">
        <v>458</v>
      </c>
      <c r="G956" t="s">
        <v>102</v>
      </c>
      <c r="H956" s="1">
        <v>45582</v>
      </c>
      <c r="I956" t="s">
        <v>533</v>
      </c>
      <c r="J956" t="s">
        <v>1318</v>
      </c>
      <c r="K956" t="s">
        <v>1318</v>
      </c>
      <c r="L956" t="s">
        <v>48</v>
      </c>
      <c r="M956" t="s">
        <v>262</v>
      </c>
      <c r="N956" t="s">
        <v>14577</v>
      </c>
      <c r="O956" t="s">
        <v>2807</v>
      </c>
      <c r="P956" t="s">
        <v>1231</v>
      </c>
      <c r="Q956" t="s">
        <v>2808</v>
      </c>
      <c r="R956" t="s">
        <v>1232</v>
      </c>
      <c r="S956">
        <v>7500</v>
      </c>
      <c r="T956" t="s">
        <v>32</v>
      </c>
      <c r="U956" t="s">
        <v>33</v>
      </c>
      <c r="V956" t="s">
        <v>644</v>
      </c>
      <c r="W956" t="s">
        <v>52</v>
      </c>
      <c r="X956" s="1">
        <v>45689</v>
      </c>
      <c r="Y956" s="1">
        <v>45636</v>
      </c>
      <c r="Z956" s="1"/>
      <c r="AB956" s="1">
        <v>45676</v>
      </c>
      <c r="AC956">
        <v>10</v>
      </c>
      <c r="AD956" s="1">
        <v>45697</v>
      </c>
      <c r="AE956" s="1">
        <v>45687</v>
      </c>
      <c r="AF956" s="1">
        <v>45678</v>
      </c>
      <c r="AG956" t="s">
        <v>34</v>
      </c>
      <c r="AH956" t="s">
        <v>622</v>
      </c>
      <c r="AI956" t="s">
        <v>11787</v>
      </c>
      <c r="AJ956">
        <v>1</v>
      </c>
      <c r="AK956">
        <v>1</v>
      </c>
      <c r="AL956" t="s">
        <v>96</v>
      </c>
      <c r="AM956" t="s">
        <v>6025</v>
      </c>
      <c r="AN956" t="s">
        <v>6026</v>
      </c>
      <c r="AO956" t="s">
        <v>12720</v>
      </c>
      <c r="AP956" t="s">
        <v>1036</v>
      </c>
      <c r="AQ956" t="s">
        <v>13963</v>
      </c>
      <c r="AS956">
        <v>5567</v>
      </c>
      <c r="AT956">
        <v>790</v>
      </c>
      <c r="AU956" s="1">
        <v>45682</v>
      </c>
      <c r="AV956" t="s">
        <v>6027</v>
      </c>
      <c r="AW956" t="s">
        <v>55</v>
      </c>
      <c r="AY956">
        <v>790</v>
      </c>
      <c r="BA956" t="s">
        <v>39</v>
      </c>
      <c r="BB956" t="s">
        <v>1225</v>
      </c>
      <c r="BC956" s="1">
        <v>45678</v>
      </c>
      <c r="BD956" t="s">
        <v>13965</v>
      </c>
      <c r="BE956">
        <v>45450</v>
      </c>
      <c r="BI956">
        <v>1</v>
      </c>
      <c r="BM956">
        <v>7500</v>
      </c>
    </row>
    <row r="957" spans="1:65" x14ac:dyDescent="0.3">
      <c r="A957" t="s">
        <v>14784</v>
      </c>
      <c r="B957" t="s">
        <v>120</v>
      </c>
      <c r="C957" t="s">
        <v>45</v>
      </c>
      <c r="E957">
        <v>202501</v>
      </c>
      <c r="F957" t="s">
        <v>458</v>
      </c>
      <c r="G957" t="s">
        <v>1394</v>
      </c>
      <c r="H957" s="1">
        <v>45659</v>
      </c>
      <c r="I957" t="s">
        <v>1221</v>
      </c>
      <c r="J957" t="s">
        <v>1318</v>
      </c>
      <c r="K957" t="s">
        <v>1318</v>
      </c>
      <c r="L957" t="s">
        <v>48</v>
      </c>
      <c r="M957" t="s">
        <v>1253</v>
      </c>
      <c r="N957" t="s">
        <v>14577</v>
      </c>
      <c r="O957" t="s">
        <v>6028</v>
      </c>
      <c r="P957" t="s">
        <v>1238</v>
      </c>
      <c r="Q957" t="s">
        <v>6029</v>
      </c>
      <c r="R957" t="s">
        <v>1239</v>
      </c>
      <c r="S957">
        <v>10000</v>
      </c>
      <c r="T957" t="s">
        <v>32</v>
      </c>
      <c r="U957" t="s">
        <v>196</v>
      </c>
      <c r="V957" t="s">
        <v>898</v>
      </c>
      <c r="W957" t="s">
        <v>249</v>
      </c>
      <c r="X957" s="1">
        <v>45713</v>
      </c>
      <c r="Y957" s="1">
        <v>45672</v>
      </c>
      <c r="Z957" s="1"/>
      <c r="AB957" s="1">
        <v>45686</v>
      </c>
      <c r="AC957">
        <v>26</v>
      </c>
      <c r="AD957" s="1">
        <v>45715</v>
      </c>
      <c r="AE957" s="1">
        <v>45689</v>
      </c>
      <c r="AF957" s="1">
        <v>45683</v>
      </c>
      <c r="AG957" t="s">
        <v>34</v>
      </c>
      <c r="AH957" t="s">
        <v>15107</v>
      </c>
      <c r="AI957" t="s">
        <v>11787</v>
      </c>
      <c r="AJ957">
        <v>1</v>
      </c>
      <c r="AK957">
        <v>1</v>
      </c>
      <c r="AL957" t="s">
        <v>437</v>
      </c>
      <c r="AM957" t="s">
        <v>6030</v>
      </c>
      <c r="AN957" t="s">
        <v>6031</v>
      </c>
      <c r="AO957" t="s">
        <v>12720</v>
      </c>
      <c r="AP957" t="s">
        <v>476</v>
      </c>
      <c r="AQ957" t="s">
        <v>13963</v>
      </c>
      <c r="AS957">
        <v>5904</v>
      </c>
      <c r="AT957">
        <v>985</v>
      </c>
      <c r="AU957" s="1">
        <v>45713</v>
      </c>
      <c r="AV957" t="s">
        <v>6032</v>
      </c>
      <c r="AW957" t="s">
        <v>250</v>
      </c>
      <c r="AY957">
        <v>985</v>
      </c>
      <c r="BA957" t="s">
        <v>39</v>
      </c>
      <c r="BB957" t="s">
        <v>1225</v>
      </c>
      <c r="BC957" s="1">
        <v>45683</v>
      </c>
      <c r="BD957" t="s">
        <v>13965</v>
      </c>
      <c r="BE957">
        <v>46100</v>
      </c>
      <c r="BI957">
        <v>1</v>
      </c>
      <c r="BM957">
        <v>10000</v>
      </c>
    </row>
    <row r="958" spans="1:65" x14ac:dyDescent="0.3">
      <c r="A958" t="s">
        <v>14784</v>
      </c>
      <c r="B958" t="s">
        <v>120</v>
      </c>
      <c r="C958" t="s">
        <v>45</v>
      </c>
      <c r="E958">
        <v>202501</v>
      </c>
      <c r="F958" t="s">
        <v>458</v>
      </c>
      <c r="G958" t="s">
        <v>74</v>
      </c>
      <c r="H958" s="1">
        <v>45631</v>
      </c>
      <c r="I958" t="s">
        <v>1221</v>
      </c>
      <c r="J958" t="s">
        <v>1318</v>
      </c>
      <c r="K958" t="s">
        <v>1318</v>
      </c>
      <c r="L958" t="s">
        <v>48</v>
      </c>
      <c r="M958" t="s">
        <v>1247</v>
      </c>
      <c r="N958" t="s">
        <v>14577</v>
      </c>
      <c r="O958" t="s">
        <v>3690</v>
      </c>
      <c r="P958" t="s">
        <v>1223</v>
      </c>
      <c r="Q958" t="s">
        <v>3691</v>
      </c>
      <c r="R958" t="s">
        <v>1224</v>
      </c>
      <c r="S958">
        <v>10000</v>
      </c>
      <c r="T958" t="s">
        <v>32</v>
      </c>
      <c r="U958" t="s">
        <v>33</v>
      </c>
      <c r="V958" t="s">
        <v>617</v>
      </c>
      <c r="W958" t="s">
        <v>137</v>
      </c>
      <c r="X958" s="1">
        <v>45705</v>
      </c>
      <c r="Y958" s="1">
        <v>45683</v>
      </c>
      <c r="Z958" s="1"/>
      <c r="AB958" s="1">
        <v>45685</v>
      </c>
      <c r="AC958">
        <v>13</v>
      </c>
      <c r="AD958" s="1">
        <v>45703</v>
      </c>
      <c r="AE958" s="1">
        <v>45690</v>
      </c>
      <c r="AF958" s="1">
        <v>45683</v>
      </c>
      <c r="AG958" t="s">
        <v>34</v>
      </c>
      <c r="AI958" t="s">
        <v>11787</v>
      </c>
      <c r="AJ958">
        <v>1</v>
      </c>
      <c r="AK958">
        <v>1</v>
      </c>
      <c r="AL958" t="s">
        <v>96</v>
      </c>
      <c r="AM958" t="s">
        <v>6033</v>
      </c>
      <c r="AN958" t="s">
        <v>6034</v>
      </c>
      <c r="AO958" t="s">
        <v>12720</v>
      </c>
      <c r="AP958" t="s">
        <v>96</v>
      </c>
      <c r="AQ958" t="s">
        <v>13963</v>
      </c>
      <c r="AS958">
        <v>5954</v>
      </c>
      <c r="AT958">
        <v>450</v>
      </c>
      <c r="AU958" s="1">
        <v>45691</v>
      </c>
      <c r="AV958" t="s">
        <v>6035</v>
      </c>
      <c r="AW958" t="s">
        <v>157</v>
      </c>
      <c r="AY958">
        <v>450</v>
      </c>
      <c r="BA958" t="s">
        <v>39</v>
      </c>
      <c r="BB958" t="s">
        <v>1225</v>
      </c>
      <c r="BC958" s="1">
        <v>45683</v>
      </c>
      <c r="BD958" t="s">
        <v>13965</v>
      </c>
      <c r="BE958">
        <v>51300</v>
      </c>
      <c r="BI958">
        <v>1</v>
      </c>
      <c r="BM958">
        <v>10000</v>
      </c>
    </row>
    <row r="959" spans="1:65" x14ac:dyDescent="0.3">
      <c r="A959" t="s">
        <v>14784</v>
      </c>
      <c r="B959" t="s">
        <v>120</v>
      </c>
      <c r="C959" t="s">
        <v>45</v>
      </c>
      <c r="E959">
        <v>202501</v>
      </c>
      <c r="F959" t="s">
        <v>458</v>
      </c>
      <c r="G959" t="s">
        <v>74</v>
      </c>
      <c r="H959" s="1">
        <v>45642</v>
      </c>
      <c r="I959" t="s">
        <v>1221</v>
      </c>
      <c r="J959" t="s">
        <v>1318</v>
      </c>
      <c r="K959" t="s">
        <v>1318</v>
      </c>
      <c r="L959" t="s">
        <v>48</v>
      </c>
      <c r="M959" t="s">
        <v>1274</v>
      </c>
      <c r="N959" t="s">
        <v>14577</v>
      </c>
      <c r="O959" t="s">
        <v>6036</v>
      </c>
      <c r="P959" t="s">
        <v>1229</v>
      </c>
      <c r="Q959" t="s">
        <v>6037</v>
      </c>
      <c r="R959" t="s">
        <v>1230</v>
      </c>
      <c r="S959">
        <v>8000</v>
      </c>
      <c r="T959" t="s">
        <v>32</v>
      </c>
      <c r="U959" t="s">
        <v>33</v>
      </c>
      <c r="V959" t="s">
        <v>706</v>
      </c>
      <c r="W959" t="s">
        <v>52</v>
      </c>
      <c r="X959" s="1">
        <v>45698</v>
      </c>
      <c r="Y959" s="1">
        <v>45679</v>
      </c>
      <c r="Z959" s="1"/>
      <c r="AB959" s="1">
        <v>45689</v>
      </c>
      <c r="AC959">
        <v>17</v>
      </c>
      <c r="AD959" s="1">
        <v>45710</v>
      </c>
      <c r="AE959" s="1">
        <v>45693</v>
      </c>
      <c r="AF959" s="1">
        <v>45681</v>
      </c>
      <c r="AG959" t="s">
        <v>34</v>
      </c>
      <c r="AI959" t="s">
        <v>11787</v>
      </c>
      <c r="AJ959">
        <v>1</v>
      </c>
      <c r="AK959">
        <v>1</v>
      </c>
      <c r="AL959" t="s">
        <v>146</v>
      </c>
      <c r="AM959" t="s">
        <v>5335</v>
      </c>
      <c r="AN959" t="s">
        <v>15108</v>
      </c>
      <c r="AO959" t="s">
        <v>12720</v>
      </c>
      <c r="AP959" t="s">
        <v>146</v>
      </c>
      <c r="AQ959" t="s">
        <v>13963</v>
      </c>
      <c r="AS959">
        <v>6134</v>
      </c>
      <c r="AT959">
        <v>440</v>
      </c>
      <c r="AU959" s="1">
        <v>45698</v>
      </c>
      <c r="AV959" t="s">
        <v>6038</v>
      </c>
      <c r="AW959" t="s">
        <v>162</v>
      </c>
      <c r="AY959">
        <v>440</v>
      </c>
      <c r="BA959" t="s">
        <v>39</v>
      </c>
      <c r="BB959" t="s">
        <v>1225</v>
      </c>
      <c r="BC959" s="1">
        <v>45681</v>
      </c>
      <c r="BD959" t="s">
        <v>13965</v>
      </c>
      <c r="BE959">
        <v>40800</v>
      </c>
      <c r="BI959">
        <v>1</v>
      </c>
      <c r="BM959">
        <v>8000</v>
      </c>
    </row>
    <row r="960" spans="1:65" x14ac:dyDescent="0.3">
      <c r="A960" t="s">
        <v>14784</v>
      </c>
      <c r="B960" t="s">
        <v>120</v>
      </c>
      <c r="C960" t="s">
        <v>45</v>
      </c>
      <c r="E960">
        <v>202501</v>
      </c>
      <c r="F960" t="s">
        <v>458</v>
      </c>
      <c r="G960" t="s">
        <v>74</v>
      </c>
      <c r="H960" s="1">
        <v>45642</v>
      </c>
      <c r="I960" t="s">
        <v>1221</v>
      </c>
      <c r="J960" t="s">
        <v>1318</v>
      </c>
      <c r="K960" t="s">
        <v>1318</v>
      </c>
      <c r="L960" t="s">
        <v>48</v>
      </c>
      <c r="M960" t="s">
        <v>1274</v>
      </c>
      <c r="N960" t="s">
        <v>14577</v>
      </c>
      <c r="O960" t="s">
        <v>6036</v>
      </c>
      <c r="P960" t="s">
        <v>1235</v>
      </c>
      <c r="Q960" t="s">
        <v>6039</v>
      </c>
      <c r="R960" t="s">
        <v>1236</v>
      </c>
      <c r="S960">
        <v>2000</v>
      </c>
      <c r="T960" t="s">
        <v>32</v>
      </c>
      <c r="U960" t="s">
        <v>33</v>
      </c>
      <c r="V960" t="s">
        <v>706</v>
      </c>
      <c r="W960" t="s">
        <v>52</v>
      </c>
      <c r="X960" s="1">
        <v>45698</v>
      </c>
      <c r="Y960" s="1">
        <v>45637</v>
      </c>
      <c r="Z960" s="1"/>
      <c r="AB960" s="1">
        <v>45689</v>
      </c>
      <c r="AC960">
        <v>17</v>
      </c>
      <c r="AD960" s="1">
        <v>45710</v>
      </c>
      <c r="AE960" s="1">
        <v>45693</v>
      </c>
      <c r="AF960" s="1">
        <v>45681</v>
      </c>
      <c r="AG960" t="s">
        <v>34</v>
      </c>
      <c r="AI960" t="s">
        <v>11787</v>
      </c>
      <c r="AJ960">
        <v>0</v>
      </c>
      <c r="AK960">
        <v>0</v>
      </c>
      <c r="AL960" t="s">
        <v>146</v>
      </c>
      <c r="AM960" t="s">
        <v>5335</v>
      </c>
      <c r="AN960" t="s">
        <v>15108</v>
      </c>
      <c r="AO960" t="s">
        <v>12720</v>
      </c>
      <c r="AP960" t="s">
        <v>146</v>
      </c>
      <c r="AQ960" t="s">
        <v>13963</v>
      </c>
      <c r="AS960">
        <v>0</v>
      </c>
      <c r="AT960">
        <v>0</v>
      </c>
      <c r="AU960" s="1">
        <v>45698</v>
      </c>
      <c r="AV960" t="s">
        <v>6038</v>
      </c>
      <c r="AW960" t="s">
        <v>162</v>
      </c>
      <c r="AY960">
        <v>0</v>
      </c>
      <c r="BA960" t="s">
        <v>39</v>
      </c>
      <c r="BB960" t="s">
        <v>1225</v>
      </c>
      <c r="BC960" s="1">
        <v>45681</v>
      </c>
      <c r="BD960" t="s">
        <v>13965</v>
      </c>
      <c r="BE960">
        <v>10200</v>
      </c>
      <c r="BI960">
        <v>0</v>
      </c>
      <c r="BM960">
        <v>2000</v>
      </c>
    </row>
    <row r="961" spans="1:65" x14ac:dyDescent="0.3">
      <c r="A961" t="s">
        <v>14784</v>
      </c>
      <c r="B961" t="s">
        <v>120</v>
      </c>
      <c r="C961" t="s">
        <v>45</v>
      </c>
      <c r="E961">
        <v>202502</v>
      </c>
      <c r="F961" t="s">
        <v>458</v>
      </c>
      <c r="G961" t="s">
        <v>1394</v>
      </c>
      <c r="H961" s="1">
        <v>45600</v>
      </c>
      <c r="I961" t="s">
        <v>1221</v>
      </c>
      <c r="J961" t="s">
        <v>1318</v>
      </c>
      <c r="K961" t="s">
        <v>1318</v>
      </c>
      <c r="L961" t="s">
        <v>48</v>
      </c>
      <c r="M961" t="s">
        <v>1234</v>
      </c>
      <c r="N961" t="s">
        <v>14577</v>
      </c>
      <c r="O961" t="s">
        <v>6040</v>
      </c>
      <c r="P961" t="s">
        <v>1235</v>
      </c>
      <c r="Q961" t="s">
        <v>6041</v>
      </c>
      <c r="R961" t="s">
        <v>1236</v>
      </c>
      <c r="S961">
        <v>5000</v>
      </c>
      <c r="T961" t="s">
        <v>32</v>
      </c>
      <c r="U961" t="s">
        <v>196</v>
      </c>
      <c r="V961" t="s">
        <v>898</v>
      </c>
      <c r="W961" t="s">
        <v>249</v>
      </c>
      <c r="X961" s="1">
        <v>45716</v>
      </c>
      <c r="Y961" s="1">
        <v>45681</v>
      </c>
      <c r="Z961" s="1"/>
      <c r="AB961" s="1">
        <v>45692</v>
      </c>
      <c r="AC961">
        <v>31</v>
      </c>
      <c r="AD961" s="1">
        <v>45724</v>
      </c>
      <c r="AE961" s="1">
        <v>45693</v>
      </c>
      <c r="AF961" s="1">
        <v>45690</v>
      </c>
      <c r="AG961" t="s">
        <v>34</v>
      </c>
      <c r="AH961" t="s">
        <v>15109</v>
      </c>
      <c r="AI961" t="s">
        <v>11787</v>
      </c>
      <c r="AJ961">
        <v>1</v>
      </c>
      <c r="AK961">
        <v>1</v>
      </c>
      <c r="AL961" t="s">
        <v>437</v>
      </c>
      <c r="AM961" t="s">
        <v>6042</v>
      </c>
      <c r="AN961" t="s">
        <v>6043</v>
      </c>
      <c r="AO961" t="s">
        <v>12720</v>
      </c>
      <c r="AP961" t="s">
        <v>476</v>
      </c>
      <c r="AQ961" t="s">
        <v>13963</v>
      </c>
      <c r="AS961">
        <v>5404</v>
      </c>
      <c r="AT961">
        <v>985</v>
      </c>
      <c r="AU961" s="1">
        <v>45716</v>
      </c>
      <c r="AV961" t="s">
        <v>6044</v>
      </c>
      <c r="AW961" t="s">
        <v>250</v>
      </c>
      <c r="AY961">
        <v>985</v>
      </c>
      <c r="BA961" t="s">
        <v>39</v>
      </c>
      <c r="BB961" t="s">
        <v>1225</v>
      </c>
      <c r="BC961" s="1">
        <v>45690</v>
      </c>
      <c r="BD961" t="s">
        <v>13965</v>
      </c>
      <c r="BE961">
        <v>25500</v>
      </c>
      <c r="BI961">
        <v>1</v>
      </c>
      <c r="BM961">
        <v>5000</v>
      </c>
    </row>
    <row r="962" spans="1:65" x14ac:dyDescent="0.3">
      <c r="A962" t="s">
        <v>14784</v>
      </c>
      <c r="B962" t="s">
        <v>120</v>
      </c>
      <c r="C962" t="s">
        <v>45</v>
      </c>
      <c r="E962">
        <v>202502</v>
      </c>
      <c r="F962" t="s">
        <v>458</v>
      </c>
      <c r="G962" t="s">
        <v>1394</v>
      </c>
      <c r="H962" s="1">
        <v>45600</v>
      </c>
      <c r="I962" t="s">
        <v>1221</v>
      </c>
      <c r="J962" t="s">
        <v>1318</v>
      </c>
      <c r="K962" t="s">
        <v>1318</v>
      </c>
      <c r="L962" t="s">
        <v>48</v>
      </c>
      <c r="M962" t="s">
        <v>1234</v>
      </c>
      <c r="N962" t="s">
        <v>14577</v>
      </c>
      <c r="O962" t="s">
        <v>6040</v>
      </c>
      <c r="P962" t="s">
        <v>1229</v>
      </c>
      <c r="Q962" t="s">
        <v>6045</v>
      </c>
      <c r="R962" t="s">
        <v>1230</v>
      </c>
      <c r="S962">
        <v>5000</v>
      </c>
      <c r="T962" t="s">
        <v>32</v>
      </c>
      <c r="U962" t="s">
        <v>196</v>
      </c>
      <c r="V962" t="s">
        <v>898</v>
      </c>
      <c r="W962" t="s">
        <v>249</v>
      </c>
      <c r="X962" s="1">
        <v>45716</v>
      </c>
      <c r="Y962" s="1">
        <v>45679</v>
      </c>
      <c r="Z962" s="1"/>
      <c r="AB962" s="1">
        <v>45692</v>
      </c>
      <c r="AC962">
        <v>31</v>
      </c>
      <c r="AD962" s="1">
        <v>45724</v>
      </c>
      <c r="AE962" s="1">
        <v>45693</v>
      </c>
      <c r="AF962" s="1">
        <v>45690</v>
      </c>
      <c r="AG962" t="s">
        <v>34</v>
      </c>
      <c r="AH962" t="s">
        <v>15109</v>
      </c>
      <c r="AI962" t="s">
        <v>11787</v>
      </c>
      <c r="AJ962">
        <v>0</v>
      </c>
      <c r="AK962">
        <v>0</v>
      </c>
      <c r="AL962" t="s">
        <v>437</v>
      </c>
      <c r="AM962" t="s">
        <v>6042</v>
      </c>
      <c r="AN962" t="s">
        <v>6043</v>
      </c>
      <c r="AO962" t="s">
        <v>12720</v>
      </c>
      <c r="AP962" t="s">
        <v>476</v>
      </c>
      <c r="AQ962" t="s">
        <v>13963</v>
      </c>
      <c r="AS962">
        <v>0</v>
      </c>
      <c r="AT962">
        <v>0</v>
      </c>
      <c r="AU962" s="1">
        <v>45716</v>
      </c>
      <c r="AV962" t="s">
        <v>6044</v>
      </c>
      <c r="AW962" t="s">
        <v>250</v>
      </c>
      <c r="AY962">
        <v>0</v>
      </c>
      <c r="BA962" t="s">
        <v>39</v>
      </c>
      <c r="BB962" t="s">
        <v>1225</v>
      </c>
      <c r="BC962" s="1">
        <v>45690</v>
      </c>
      <c r="BD962" t="s">
        <v>13965</v>
      </c>
      <c r="BE962">
        <v>25500</v>
      </c>
      <c r="BI962">
        <v>0</v>
      </c>
      <c r="BM962">
        <v>5000</v>
      </c>
    </row>
    <row r="963" spans="1:65" x14ac:dyDescent="0.3">
      <c r="A963" t="s">
        <v>14784</v>
      </c>
      <c r="B963" t="s">
        <v>120</v>
      </c>
      <c r="C963" t="s">
        <v>45</v>
      </c>
      <c r="E963">
        <v>202501</v>
      </c>
      <c r="F963" t="s">
        <v>458</v>
      </c>
      <c r="G963" t="s">
        <v>177</v>
      </c>
      <c r="H963" s="1">
        <v>45567</v>
      </c>
      <c r="I963" t="s">
        <v>1221</v>
      </c>
      <c r="J963" t="s">
        <v>1318</v>
      </c>
      <c r="K963" t="s">
        <v>1318</v>
      </c>
      <c r="L963" t="s">
        <v>48</v>
      </c>
      <c r="M963" t="s">
        <v>2066</v>
      </c>
      <c r="N963" t="s">
        <v>14577</v>
      </c>
      <c r="O963" t="s">
        <v>2489</v>
      </c>
      <c r="P963" t="s">
        <v>1235</v>
      </c>
      <c r="Q963" t="s">
        <v>2490</v>
      </c>
      <c r="R963" t="s">
        <v>1236</v>
      </c>
      <c r="S963">
        <v>10000</v>
      </c>
      <c r="T963" t="s">
        <v>32</v>
      </c>
      <c r="U963" t="s">
        <v>196</v>
      </c>
      <c r="V963" t="s">
        <v>898</v>
      </c>
      <c r="W963" t="s">
        <v>249</v>
      </c>
      <c r="X963" s="1">
        <v>45688</v>
      </c>
      <c r="Y963" s="1">
        <v>45664</v>
      </c>
      <c r="Z963" s="1"/>
      <c r="AB963" s="1">
        <v>45685</v>
      </c>
      <c r="AC963">
        <v>27</v>
      </c>
      <c r="AD963" s="1">
        <v>45721</v>
      </c>
      <c r="AE963" s="1">
        <v>45694</v>
      </c>
      <c r="AF963" s="1">
        <v>45682</v>
      </c>
      <c r="AG963" t="s">
        <v>34</v>
      </c>
      <c r="AH963" t="s">
        <v>15110</v>
      </c>
      <c r="AI963" t="s">
        <v>11790</v>
      </c>
      <c r="AJ963">
        <v>0</v>
      </c>
      <c r="AK963">
        <v>1</v>
      </c>
      <c r="AL963" t="s">
        <v>96</v>
      </c>
      <c r="AM963" t="s">
        <v>6046</v>
      </c>
      <c r="AN963" t="s">
        <v>6047</v>
      </c>
      <c r="AO963" t="s">
        <v>12720</v>
      </c>
      <c r="AP963" t="s">
        <v>476</v>
      </c>
      <c r="AQ963" t="s">
        <v>594</v>
      </c>
      <c r="AR963" t="s">
        <v>14584</v>
      </c>
      <c r="AS963">
        <v>3147</v>
      </c>
      <c r="AT963">
        <v>1350</v>
      </c>
      <c r="AU963" s="1">
        <v>45710</v>
      </c>
      <c r="AV963" t="s">
        <v>6048</v>
      </c>
      <c r="AW963" t="s">
        <v>250</v>
      </c>
      <c r="AZ963">
        <v>1350</v>
      </c>
      <c r="BA963" t="s">
        <v>39</v>
      </c>
      <c r="BB963" t="s">
        <v>1225</v>
      </c>
      <c r="BC963" s="1">
        <v>45682</v>
      </c>
      <c r="BD963" t="s">
        <v>13965</v>
      </c>
      <c r="BE963">
        <v>34125</v>
      </c>
      <c r="BK963">
        <v>1</v>
      </c>
      <c r="BM963">
        <v>10000</v>
      </c>
    </row>
    <row r="964" spans="1:65" x14ac:dyDescent="0.3">
      <c r="A964" t="s">
        <v>14784</v>
      </c>
      <c r="B964" t="s">
        <v>120</v>
      </c>
      <c r="C964" t="s">
        <v>45</v>
      </c>
      <c r="E964">
        <v>202501</v>
      </c>
      <c r="F964" t="s">
        <v>458</v>
      </c>
      <c r="G964" t="s">
        <v>177</v>
      </c>
      <c r="H964" s="1">
        <v>45567</v>
      </c>
      <c r="I964" t="s">
        <v>1221</v>
      </c>
      <c r="J964" t="s">
        <v>1318</v>
      </c>
      <c r="K964" t="s">
        <v>1318</v>
      </c>
      <c r="L964" t="s">
        <v>48</v>
      </c>
      <c r="M964" t="s">
        <v>2066</v>
      </c>
      <c r="N964" t="s">
        <v>14577</v>
      </c>
      <c r="O964" t="s">
        <v>2800</v>
      </c>
      <c r="P964" t="s">
        <v>1235</v>
      </c>
      <c r="Q964" t="s">
        <v>2801</v>
      </c>
      <c r="R964" t="s">
        <v>1236</v>
      </c>
      <c r="S964">
        <v>10000</v>
      </c>
      <c r="T964" t="s">
        <v>32</v>
      </c>
      <c r="U964" t="s">
        <v>196</v>
      </c>
      <c r="V964" t="s">
        <v>898</v>
      </c>
      <c r="W964" t="s">
        <v>249</v>
      </c>
      <c r="X964" s="1">
        <v>45698</v>
      </c>
      <c r="Y964" s="1">
        <v>45664</v>
      </c>
      <c r="Z964" s="1"/>
      <c r="AB964" s="1">
        <v>45685</v>
      </c>
      <c r="AC964">
        <v>27</v>
      </c>
      <c r="AD964" s="1">
        <v>45721</v>
      </c>
      <c r="AE964" s="1">
        <v>45694</v>
      </c>
      <c r="AF964" s="1">
        <v>45682</v>
      </c>
      <c r="AG964" t="s">
        <v>34</v>
      </c>
      <c r="AH964" t="s">
        <v>15110</v>
      </c>
      <c r="AI964" t="s">
        <v>11790</v>
      </c>
      <c r="AJ964">
        <v>0</v>
      </c>
      <c r="AK964">
        <v>1</v>
      </c>
      <c r="AL964" t="s">
        <v>96</v>
      </c>
      <c r="AM964" t="s">
        <v>6046</v>
      </c>
      <c r="AN964" t="s">
        <v>6047</v>
      </c>
      <c r="AO964" t="s">
        <v>12720</v>
      </c>
      <c r="AP964" t="s">
        <v>476</v>
      </c>
      <c r="AQ964" t="s">
        <v>594</v>
      </c>
      <c r="AR964" t="s">
        <v>14584</v>
      </c>
      <c r="AS964">
        <v>3147</v>
      </c>
      <c r="AT964">
        <v>1350</v>
      </c>
      <c r="AU964" s="1">
        <v>45710</v>
      </c>
      <c r="AV964" t="s">
        <v>6049</v>
      </c>
      <c r="AW964" t="s">
        <v>250</v>
      </c>
      <c r="AZ964">
        <v>1350</v>
      </c>
      <c r="BA964" t="s">
        <v>39</v>
      </c>
      <c r="BB964" t="s">
        <v>1225</v>
      </c>
      <c r="BC964" s="1">
        <v>45682</v>
      </c>
      <c r="BD964" t="s">
        <v>13965</v>
      </c>
      <c r="BE964">
        <v>34125</v>
      </c>
      <c r="BK964">
        <v>1</v>
      </c>
      <c r="BM964">
        <v>10000</v>
      </c>
    </row>
    <row r="965" spans="1:65" x14ac:dyDescent="0.3">
      <c r="A965" t="s">
        <v>14784</v>
      </c>
      <c r="B965" t="s">
        <v>120</v>
      </c>
      <c r="C965" t="s">
        <v>45</v>
      </c>
      <c r="E965">
        <v>202502</v>
      </c>
      <c r="F965" t="s">
        <v>458</v>
      </c>
      <c r="G965" t="s">
        <v>46</v>
      </c>
      <c r="H965" s="1">
        <v>45649</v>
      </c>
      <c r="I965" t="s">
        <v>533</v>
      </c>
      <c r="J965" t="s">
        <v>1318</v>
      </c>
      <c r="K965" t="s">
        <v>1318</v>
      </c>
      <c r="L965" t="s">
        <v>48</v>
      </c>
      <c r="M965" t="s">
        <v>262</v>
      </c>
      <c r="N965" t="s">
        <v>14577</v>
      </c>
      <c r="O965" t="s">
        <v>6050</v>
      </c>
      <c r="P965" t="s">
        <v>1231</v>
      </c>
      <c r="Q965" t="s">
        <v>6051</v>
      </c>
      <c r="R965" t="s">
        <v>1232</v>
      </c>
      <c r="S965">
        <v>7500</v>
      </c>
      <c r="T965" t="s">
        <v>32</v>
      </c>
      <c r="U965" t="s">
        <v>33</v>
      </c>
      <c r="V965" t="s">
        <v>644</v>
      </c>
      <c r="W965" t="s">
        <v>52</v>
      </c>
      <c r="X965" s="1">
        <v>45708</v>
      </c>
      <c r="Y965" s="1">
        <v>45636</v>
      </c>
      <c r="Z965" s="1"/>
      <c r="AB965" s="1">
        <v>45697</v>
      </c>
      <c r="AC965">
        <v>8</v>
      </c>
      <c r="AD965" s="1">
        <v>45704</v>
      </c>
      <c r="AE965" s="1">
        <v>45696</v>
      </c>
      <c r="AF965" s="1">
        <v>45694</v>
      </c>
      <c r="AG965" t="s">
        <v>34</v>
      </c>
      <c r="AH965" t="s">
        <v>622</v>
      </c>
      <c r="AI965" t="s">
        <v>11787</v>
      </c>
      <c r="AJ965">
        <v>1</v>
      </c>
      <c r="AK965">
        <v>1</v>
      </c>
      <c r="AL965" t="s">
        <v>96</v>
      </c>
      <c r="AM965" t="s">
        <v>6052</v>
      </c>
      <c r="AN965" t="s">
        <v>6053</v>
      </c>
      <c r="AO965" t="s">
        <v>12720</v>
      </c>
      <c r="AP965" t="s">
        <v>1036</v>
      </c>
      <c r="AQ965" t="s">
        <v>13963</v>
      </c>
      <c r="AS965">
        <v>5230</v>
      </c>
      <c r="AT965">
        <v>790</v>
      </c>
      <c r="AU965" s="1">
        <v>45708</v>
      </c>
      <c r="AV965" t="s">
        <v>6054</v>
      </c>
      <c r="AW965" t="s">
        <v>55</v>
      </c>
      <c r="AY965">
        <v>790</v>
      </c>
      <c r="BA965" t="s">
        <v>39</v>
      </c>
      <c r="BB965" t="s">
        <v>1225</v>
      </c>
      <c r="BC965" s="1">
        <v>45694</v>
      </c>
      <c r="BD965" t="s">
        <v>13965</v>
      </c>
      <c r="BE965">
        <v>45450</v>
      </c>
      <c r="BI965">
        <v>1</v>
      </c>
      <c r="BM965">
        <v>7500</v>
      </c>
    </row>
    <row r="966" spans="1:65" x14ac:dyDescent="0.3">
      <c r="A966" t="s">
        <v>14784</v>
      </c>
      <c r="B966" t="s">
        <v>120</v>
      </c>
      <c r="C966" t="s">
        <v>45</v>
      </c>
      <c r="E966">
        <v>202502</v>
      </c>
      <c r="F966" t="s">
        <v>458</v>
      </c>
      <c r="G966" t="s">
        <v>46</v>
      </c>
      <c r="H966" s="1">
        <v>45650</v>
      </c>
      <c r="I966" t="s">
        <v>1221</v>
      </c>
      <c r="J966" t="s">
        <v>1318</v>
      </c>
      <c r="K966" t="s">
        <v>1318</v>
      </c>
      <c r="L966" t="s">
        <v>48</v>
      </c>
      <c r="M966" t="s">
        <v>262</v>
      </c>
      <c r="N966" t="s">
        <v>14577</v>
      </c>
      <c r="O966" t="s">
        <v>6055</v>
      </c>
      <c r="P966" t="s">
        <v>1256</v>
      </c>
      <c r="Q966" t="s">
        <v>6056</v>
      </c>
      <c r="R966" t="s">
        <v>1257</v>
      </c>
      <c r="S966">
        <v>10000</v>
      </c>
      <c r="T966" t="s">
        <v>32</v>
      </c>
      <c r="U966" t="s">
        <v>33</v>
      </c>
      <c r="V966" t="s">
        <v>644</v>
      </c>
      <c r="W966" t="s">
        <v>52</v>
      </c>
      <c r="X966" s="1">
        <v>45708</v>
      </c>
      <c r="Y966" s="1">
        <v>45690</v>
      </c>
      <c r="Z966" s="1"/>
      <c r="AB966" s="1">
        <v>45697</v>
      </c>
      <c r="AC966">
        <v>8</v>
      </c>
      <c r="AD966" s="1">
        <v>45704</v>
      </c>
      <c r="AE966" s="1">
        <v>45696</v>
      </c>
      <c r="AF966" s="1">
        <v>45694</v>
      </c>
      <c r="AG966" t="s">
        <v>34</v>
      </c>
      <c r="AH966" t="s">
        <v>622</v>
      </c>
      <c r="AI966" t="s">
        <v>11787</v>
      </c>
      <c r="AJ966">
        <v>1</v>
      </c>
      <c r="AK966">
        <v>1</v>
      </c>
      <c r="AL966" t="s">
        <v>96</v>
      </c>
      <c r="AM966" t="s">
        <v>6052</v>
      </c>
      <c r="AN966" t="s">
        <v>6057</v>
      </c>
      <c r="AO966" t="s">
        <v>12720</v>
      </c>
      <c r="AP966" t="s">
        <v>1036</v>
      </c>
      <c r="AQ966" t="s">
        <v>13963</v>
      </c>
      <c r="AS966">
        <v>5230</v>
      </c>
      <c r="AT966">
        <v>790</v>
      </c>
      <c r="AU966" s="1">
        <v>45710</v>
      </c>
      <c r="AV966" t="s">
        <v>6058</v>
      </c>
      <c r="AW966" t="s">
        <v>55</v>
      </c>
      <c r="AY966">
        <v>790</v>
      </c>
      <c r="BA966" t="s">
        <v>39</v>
      </c>
      <c r="BB966" t="s">
        <v>1225</v>
      </c>
      <c r="BC966" s="1">
        <v>45694</v>
      </c>
      <c r="BD966" t="s">
        <v>13965</v>
      </c>
      <c r="BE966">
        <v>53600</v>
      </c>
      <c r="BI966">
        <v>1</v>
      </c>
      <c r="BM966">
        <v>10000</v>
      </c>
    </row>
    <row r="967" spans="1:65" x14ac:dyDescent="0.3">
      <c r="A967" t="s">
        <v>14784</v>
      </c>
      <c r="B967" t="s">
        <v>120</v>
      </c>
      <c r="C967" t="s">
        <v>45</v>
      </c>
      <c r="E967">
        <v>202502</v>
      </c>
      <c r="F967" t="s">
        <v>458</v>
      </c>
      <c r="G967" t="s">
        <v>74</v>
      </c>
      <c r="H967" s="1">
        <v>45577</v>
      </c>
      <c r="I967" t="s">
        <v>1221</v>
      </c>
      <c r="J967" t="s">
        <v>1318</v>
      </c>
      <c r="K967" t="s">
        <v>1318</v>
      </c>
      <c r="L967" t="s">
        <v>48</v>
      </c>
      <c r="M967" t="s">
        <v>1222</v>
      </c>
      <c r="N967" t="s">
        <v>14577</v>
      </c>
      <c r="O967" t="s">
        <v>6097</v>
      </c>
      <c r="P967" t="s">
        <v>1226</v>
      </c>
      <c r="Q967" t="s">
        <v>6098</v>
      </c>
      <c r="R967" t="s">
        <v>1227</v>
      </c>
      <c r="S967">
        <v>10000</v>
      </c>
      <c r="T967" t="s">
        <v>32</v>
      </c>
      <c r="U967" t="s">
        <v>33</v>
      </c>
      <c r="V967" t="s">
        <v>750</v>
      </c>
      <c r="W967" t="s">
        <v>77</v>
      </c>
      <c r="X967" s="1">
        <v>45705</v>
      </c>
      <c r="Y967" s="1">
        <v>45694</v>
      </c>
      <c r="Z967" s="1"/>
      <c r="AB967" s="1">
        <v>45701</v>
      </c>
      <c r="AC967">
        <v>5</v>
      </c>
      <c r="AD967" s="1">
        <v>45707</v>
      </c>
      <c r="AE967" s="1">
        <v>45702</v>
      </c>
      <c r="AF967" s="1">
        <v>45696</v>
      </c>
      <c r="AG967" t="s">
        <v>34</v>
      </c>
      <c r="AI967" t="s">
        <v>11787</v>
      </c>
      <c r="AJ967">
        <v>1</v>
      </c>
      <c r="AK967">
        <v>1</v>
      </c>
      <c r="AL967" t="s">
        <v>486</v>
      </c>
      <c r="AM967" t="s">
        <v>6099</v>
      </c>
      <c r="AN967" t="s">
        <v>8346</v>
      </c>
      <c r="AO967" t="s">
        <v>12720</v>
      </c>
      <c r="AP967" t="s">
        <v>596</v>
      </c>
      <c r="AQ967" t="s">
        <v>594</v>
      </c>
      <c r="AR967" t="s">
        <v>13976</v>
      </c>
      <c r="AS967">
        <v>5004</v>
      </c>
      <c r="AT967">
        <v>1000</v>
      </c>
      <c r="AU967" s="1">
        <v>45705</v>
      </c>
      <c r="AV967" t="s">
        <v>6100</v>
      </c>
      <c r="AW967" t="s">
        <v>79</v>
      </c>
      <c r="AY967">
        <v>500</v>
      </c>
      <c r="AZ967">
        <v>1000</v>
      </c>
      <c r="BA967" t="s">
        <v>39</v>
      </c>
      <c r="BB967" t="s">
        <v>1225</v>
      </c>
      <c r="BC967" s="1">
        <v>45696</v>
      </c>
      <c r="BD967" t="s">
        <v>13965</v>
      </c>
      <c r="BE967">
        <v>54000</v>
      </c>
      <c r="BK967">
        <v>1</v>
      </c>
      <c r="BM967">
        <v>10000</v>
      </c>
    </row>
    <row r="968" spans="1:65" x14ac:dyDescent="0.3">
      <c r="A968" t="s">
        <v>14784</v>
      </c>
      <c r="B968" t="s">
        <v>120</v>
      </c>
      <c r="C968" t="s">
        <v>45</v>
      </c>
      <c r="E968">
        <v>202502</v>
      </c>
      <c r="F968" t="s">
        <v>458</v>
      </c>
      <c r="G968" t="s">
        <v>74</v>
      </c>
      <c r="H968" s="1">
        <v>45677</v>
      </c>
      <c r="I968" t="s">
        <v>1221</v>
      </c>
      <c r="J968" t="s">
        <v>1318</v>
      </c>
      <c r="K968" t="s">
        <v>1318</v>
      </c>
      <c r="L968" t="s">
        <v>48</v>
      </c>
      <c r="M968" t="s">
        <v>1237</v>
      </c>
      <c r="N968" t="s">
        <v>14577</v>
      </c>
      <c r="O968" t="s">
        <v>6059</v>
      </c>
      <c r="P968" t="s">
        <v>1238</v>
      </c>
      <c r="Q968" t="s">
        <v>6060</v>
      </c>
      <c r="R968" t="s">
        <v>1239</v>
      </c>
      <c r="S968">
        <v>10000</v>
      </c>
      <c r="T968" t="s">
        <v>32</v>
      </c>
      <c r="U968" t="s">
        <v>33</v>
      </c>
      <c r="V968" t="s">
        <v>443</v>
      </c>
      <c r="W968" t="s">
        <v>137</v>
      </c>
      <c r="X968" s="1">
        <v>45721</v>
      </c>
      <c r="Y968" s="1">
        <v>45694</v>
      </c>
      <c r="Z968" s="1"/>
      <c r="AB968" s="1">
        <v>45702</v>
      </c>
      <c r="AC968">
        <v>18</v>
      </c>
      <c r="AD968" s="1">
        <v>45720</v>
      </c>
      <c r="AE968" s="1">
        <v>45702</v>
      </c>
      <c r="AF968" s="1">
        <v>45699</v>
      </c>
      <c r="AG968" t="s">
        <v>34</v>
      </c>
      <c r="AI968" t="s">
        <v>11787</v>
      </c>
      <c r="AJ968">
        <v>1</v>
      </c>
      <c r="AK968">
        <v>1</v>
      </c>
      <c r="AL968" t="s">
        <v>96</v>
      </c>
      <c r="AM968" t="s">
        <v>6061</v>
      </c>
      <c r="AN968" t="s">
        <v>6062</v>
      </c>
      <c r="AO968" t="s">
        <v>12720</v>
      </c>
      <c r="AP968" t="s">
        <v>96</v>
      </c>
      <c r="AQ968" t="s">
        <v>13963</v>
      </c>
      <c r="AS968">
        <v>5254</v>
      </c>
      <c r="AT968">
        <v>500</v>
      </c>
      <c r="AU968" s="1">
        <v>45720</v>
      </c>
      <c r="AV968" t="s">
        <v>8347</v>
      </c>
      <c r="AW968" t="s">
        <v>319</v>
      </c>
      <c r="AY968">
        <v>500</v>
      </c>
      <c r="BA968" t="s">
        <v>39</v>
      </c>
      <c r="BB968" t="s">
        <v>1225</v>
      </c>
      <c r="BC968" s="1">
        <v>45699</v>
      </c>
      <c r="BD968" t="s">
        <v>13965</v>
      </c>
      <c r="BE968">
        <v>44100</v>
      </c>
      <c r="BI968">
        <v>1</v>
      </c>
      <c r="BM968">
        <v>10000</v>
      </c>
    </row>
    <row r="969" spans="1:65" x14ac:dyDescent="0.3">
      <c r="A969" t="s">
        <v>14784</v>
      </c>
      <c r="B969" t="s">
        <v>120</v>
      </c>
      <c r="C969" t="s">
        <v>45</v>
      </c>
      <c r="E969">
        <v>202502</v>
      </c>
      <c r="F969" t="s">
        <v>458</v>
      </c>
      <c r="G969" t="s">
        <v>74</v>
      </c>
      <c r="H969" s="1">
        <v>45643</v>
      </c>
      <c r="I969" t="s">
        <v>1221</v>
      </c>
      <c r="J969" t="s">
        <v>1318</v>
      </c>
      <c r="K969" t="s">
        <v>1318</v>
      </c>
      <c r="L969" t="s">
        <v>48</v>
      </c>
      <c r="M969" t="s">
        <v>1247</v>
      </c>
      <c r="N969" t="s">
        <v>14577</v>
      </c>
      <c r="O969" t="s">
        <v>6063</v>
      </c>
      <c r="P969" t="s">
        <v>1223</v>
      </c>
      <c r="Q969" t="s">
        <v>6064</v>
      </c>
      <c r="R969" t="s">
        <v>1224</v>
      </c>
      <c r="S969">
        <v>10000</v>
      </c>
      <c r="T969" t="s">
        <v>32</v>
      </c>
      <c r="U969" t="s">
        <v>33</v>
      </c>
      <c r="V969" t="s">
        <v>617</v>
      </c>
      <c r="W969" t="s">
        <v>137</v>
      </c>
      <c r="X969" s="1">
        <v>45716</v>
      </c>
      <c r="Y969" s="1">
        <v>45683</v>
      </c>
      <c r="Z969" s="1"/>
      <c r="AB969" s="1">
        <v>45702</v>
      </c>
      <c r="AC969">
        <v>13</v>
      </c>
      <c r="AD969" s="1">
        <v>45715</v>
      </c>
      <c r="AE969" s="1">
        <v>45702</v>
      </c>
      <c r="AF969" s="1">
        <v>45699</v>
      </c>
      <c r="AG969" t="s">
        <v>34</v>
      </c>
      <c r="AI969" t="s">
        <v>11787</v>
      </c>
      <c r="AJ969">
        <v>1</v>
      </c>
      <c r="AK969">
        <v>1</v>
      </c>
      <c r="AL969" t="s">
        <v>96</v>
      </c>
      <c r="AM969" t="s">
        <v>6061</v>
      </c>
      <c r="AN969" t="s">
        <v>6065</v>
      </c>
      <c r="AO969" t="s">
        <v>12720</v>
      </c>
      <c r="AP969" t="s">
        <v>96</v>
      </c>
      <c r="AQ969" t="s">
        <v>13963</v>
      </c>
      <c r="AS969">
        <v>5254</v>
      </c>
      <c r="AT969">
        <v>450</v>
      </c>
      <c r="AU969" s="1">
        <v>45715</v>
      </c>
      <c r="AV969" t="s">
        <v>8348</v>
      </c>
      <c r="AW969" t="s">
        <v>157</v>
      </c>
      <c r="AY969">
        <v>450</v>
      </c>
      <c r="BA969" t="s">
        <v>39</v>
      </c>
      <c r="BB969" t="s">
        <v>1225</v>
      </c>
      <c r="BC969" s="1">
        <v>45699</v>
      </c>
      <c r="BD969" t="s">
        <v>13965</v>
      </c>
      <c r="BE969">
        <v>45000</v>
      </c>
      <c r="BI969">
        <v>1</v>
      </c>
      <c r="BM969">
        <v>10000</v>
      </c>
    </row>
    <row r="970" spans="1:65" x14ac:dyDescent="0.3">
      <c r="A970" t="s">
        <v>14784</v>
      </c>
      <c r="B970" t="s">
        <v>120</v>
      </c>
      <c r="C970" t="s">
        <v>45</v>
      </c>
      <c r="E970">
        <v>202502</v>
      </c>
      <c r="F970" t="s">
        <v>458</v>
      </c>
      <c r="G970" t="s">
        <v>74</v>
      </c>
      <c r="H970" s="1">
        <v>45667</v>
      </c>
      <c r="I970" t="s">
        <v>1221</v>
      </c>
      <c r="J970" t="s">
        <v>1318</v>
      </c>
      <c r="K970" t="s">
        <v>1318</v>
      </c>
      <c r="L970" t="s">
        <v>48</v>
      </c>
      <c r="M970" t="s">
        <v>1262</v>
      </c>
      <c r="N970" t="s">
        <v>14577</v>
      </c>
      <c r="O970" t="s">
        <v>6066</v>
      </c>
      <c r="P970" t="s">
        <v>1263</v>
      </c>
      <c r="Q970" t="s">
        <v>6067</v>
      </c>
      <c r="R970" t="s">
        <v>1264</v>
      </c>
      <c r="S970">
        <v>10000</v>
      </c>
      <c r="T970" t="s">
        <v>32</v>
      </c>
      <c r="U970" t="s">
        <v>33</v>
      </c>
      <c r="V970" t="s">
        <v>644</v>
      </c>
      <c r="W970" t="s">
        <v>52</v>
      </c>
      <c r="X970" s="1">
        <v>45708</v>
      </c>
      <c r="Y970" s="1">
        <v>45697</v>
      </c>
      <c r="Z970" s="1"/>
      <c r="AB970" s="1">
        <v>45704</v>
      </c>
      <c r="AC970">
        <v>5</v>
      </c>
      <c r="AD970" s="1">
        <v>45710</v>
      </c>
      <c r="AE970" s="1">
        <v>45705</v>
      </c>
      <c r="AF970" s="1">
        <v>45701</v>
      </c>
      <c r="AG970" t="s">
        <v>34</v>
      </c>
      <c r="AH970" t="s">
        <v>622</v>
      </c>
      <c r="AI970" t="s">
        <v>11787</v>
      </c>
      <c r="AJ970">
        <v>1</v>
      </c>
      <c r="AK970">
        <v>1</v>
      </c>
      <c r="AL970" t="s">
        <v>96</v>
      </c>
      <c r="AM970" t="s">
        <v>6068</v>
      </c>
      <c r="AN970" t="s">
        <v>6069</v>
      </c>
      <c r="AO970" t="s">
        <v>12720</v>
      </c>
      <c r="AP970" t="s">
        <v>1036</v>
      </c>
      <c r="AQ970" t="s">
        <v>13963</v>
      </c>
      <c r="AS970">
        <v>5564</v>
      </c>
      <c r="AT970">
        <v>790</v>
      </c>
      <c r="AU970" s="1">
        <v>45710</v>
      </c>
      <c r="AV970" t="s">
        <v>8349</v>
      </c>
      <c r="AW970" t="s">
        <v>55</v>
      </c>
      <c r="AY970">
        <v>790</v>
      </c>
      <c r="BA970" t="s">
        <v>39</v>
      </c>
      <c r="BB970" t="s">
        <v>1225</v>
      </c>
      <c r="BC970" s="1">
        <v>45701</v>
      </c>
      <c r="BD970" t="s">
        <v>13965</v>
      </c>
      <c r="BE970">
        <v>45100</v>
      </c>
      <c r="BI970">
        <v>1</v>
      </c>
      <c r="BM970">
        <v>10000</v>
      </c>
    </row>
    <row r="971" spans="1:65" x14ac:dyDescent="0.3">
      <c r="A971" t="s">
        <v>14784</v>
      </c>
      <c r="B971" t="s">
        <v>120</v>
      </c>
      <c r="C971" t="s">
        <v>45</v>
      </c>
      <c r="E971">
        <v>202502</v>
      </c>
      <c r="F971" t="s">
        <v>458</v>
      </c>
      <c r="G971" t="s">
        <v>1394</v>
      </c>
      <c r="H971" s="1">
        <v>45637</v>
      </c>
      <c r="I971" t="s">
        <v>1221</v>
      </c>
      <c r="J971" t="s">
        <v>1318</v>
      </c>
      <c r="K971" t="s">
        <v>1318</v>
      </c>
      <c r="L971" t="s">
        <v>48</v>
      </c>
      <c r="M971" t="s">
        <v>1228</v>
      </c>
      <c r="N971" t="s">
        <v>14577</v>
      </c>
      <c r="O971" t="s">
        <v>6078</v>
      </c>
      <c r="P971" t="s">
        <v>1229</v>
      </c>
      <c r="Q971" t="s">
        <v>6079</v>
      </c>
      <c r="R971" t="s">
        <v>1230</v>
      </c>
      <c r="S971">
        <v>10000</v>
      </c>
      <c r="T971" t="s">
        <v>32</v>
      </c>
      <c r="U971" t="s">
        <v>196</v>
      </c>
      <c r="V971" t="s">
        <v>898</v>
      </c>
      <c r="W971" t="s">
        <v>249</v>
      </c>
      <c r="X971" s="1">
        <v>45694</v>
      </c>
      <c r="Y971" s="1">
        <v>45679</v>
      </c>
      <c r="Z971" s="1"/>
      <c r="AB971" s="1">
        <v>45706</v>
      </c>
      <c r="AC971">
        <v>22</v>
      </c>
      <c r="AD971" s="1">
        <v>45727</v>
      </c>
      <c r="AE971" s="1">
        <v>45705</v>
      </c>
      <c r="AF971" s="1">
        <v>45702</v>
      </c>
      <c r="AG971" t="s">
        <v>34</v>
      </c>
      <c r="AH971" t="s">
        <v>15111</v>
      </c>
      <c r="AI971" t="s">
        <v>11787</v>
      </c>
      <c r="AJ971">
        <v>1</v>
      </c>
      <c r="AK971">
        <v>1</v>
      </c>
      <c r="AL971" t="s">
        <v>437</v>
      </c>
      <c r="AM971" t="s">
        <v>6080</v>
      </c>
      <c r="AN971" t="s">
        <v>6081</v>
      </c>
      <c r="AO971" t="s">
        <v>12720</v>
      </c>
      <c r="AP971" t="s">
        <v>476</v>
      </c>
      <c r="AQ971" t="s">
        <v>13963</v>
      </c>
      <c r="AS971">
        <v>5504</v>
      </c>
      <c r="AT971">
        <v>985</v>
      </c>
      <c r="AU971" s="1">
        <v>45727</v>
      </c>
      <c r="AV971" t="s">
        <v>6082</v>
      </c>
      <c r="AW971" t="s">
        <v>250</v>
      </c>
      <c r="AY971">
        <v>985</v>
      </c>
      <c r="BA971" t="s">
        <v>39</v>
      </c>
      <c r="BB971" t="s">
        <v>1225</v>
      </c>
      <c r="BC971" s="1">
        <v>45702</v>
      </c>
      <c r="BD971" t="s">
        <v>13965</v>
      </c>
      <c r="BE971">
        <v>52000</v>
      </c>
      <c r="BI971">
        <v>1</v>
      </c>
      <c r="BM971">
        <v>10000</v>
      </c>
    </row>
    <row r="972" spans="1:65" x14ac:dyDescent="0.3">
      <c r="A972" t="s">
        <v>14784</v>
      </c>
      <c r="B972" t="s">
        <v>120</v>
      </c>
      <c r="C972" t="s">
        <v>45</v>
      </c>
      <c r="E972">
        <v>202502</v>
      </c>
      <c r="F972" t="s">
        <v>458</v>
      </c>
      <c r="G972" t="s">
        <v>1394</v>
      </c>
      <c r="H972" s="1">
        <v>45679</v>
      </c>
      <c r="I972" t="s">
        <v>1221</v>
      </c>
      <c r="J972" t="s">
        <v>1318</v>
      </c>
      <c r="K972" t="s">
        <v>1318</v>
      </c>
      <c r="L972" t="s">
        <v>48</v>
      </c>
      <c r="M972" t="s">
        <v>1253</v>
      </c>
      <c r="N972" t="s">
        <v>14577</v>
      </c>
      <c r="O972" t="s">
        <v>6083</v>
      </c>
      <c r="P972" t="s">
        <v>1238</v>
      </c>
      <c r="Q972" t="s">
        <v>6084</v>
      </c>
      <c r="R972" t="s">
        <v>1239</v>
      </c>
      <c r="S972">
        <v>10000</v>
      </c>
      <c r="T972" t="s">
        <v>32</v>
      </c>
      <c r="U972" t="s">
        <v>196</v>
      </c>
      <c r="V972" t="s">
        <v>898</v>
      </c>
      <c r="W972" t="s">
        <v>249</v>
      </c>
      <c r="X972" s="1">
        <v>45726</v>
      </c>
      <c r="Y972" s="1">
        <v>45694</v>
      </c>
      <c r="Z972" s="1"/>
      <c r="AB972" s="1">
        <v>45706</v>
      </c>
      <c r="AC972">
        <v>22</v>
      </c>
      <c r="AD972" s="1">
        <v>45727</v>
      </c>
      <c r="AE972" s="1">
        <v>45705</v>
      </c>
      <c r="AF972" s="1">
        <v>45702</v>
      </c>
      <c r="AG972" t="s">
        <v>34</v>
      </c>
      <c r="AH972" t="s">
        <v>15112</v>
      </c>
      <c r="AI972" t="s">
        <v>11787</v>
      </c>
      <c r="AJ972">
        <v>1</v>
      </c>
      <c r="AK972">
        <v>1</v>
      </c>
      <c r="AL972" t="s">
        <v>437</v>
      </c>
      <c r="AM972" t="s">
        <v>6080</v>
      </c>
      <c r="AN972" t="s">
        <v>6085</v>
      </c>
      <c r="AO972" t="s">
        <v>12720</v>
      </c>
      <c r="AP972" t="s">
        <v>476</v>
      </c>
      <c r="AQ972" t="s">
        <v>13963</v>
      </c>
      <c r="AS972">
        <v>5304</v>
      </c>
      <c r="AT972">
        <v>985</v>
      </c>
      <c r="AU972" s="1">
        <v>45727</v>
      </c>
      <c r="AV972" t="s">
        <v>8350</v>
      </c>
      <c r="AW972" t="s">
        <v>250</v>
      </c>
      <c r="AY972">
        <v>985</v>
      </c>
      <c r="BA972" t="s">
        <v>39</v>
      </c>
      <c r="BB972" t="s">
        <v>1225</v>
      </c>
      <c r="BC972" s="1">
        <v>45702</v>
      </c>
      <c r="BD972" t="s">
        <v>13965</v>
      </c>
      <c r="BE972">
        <v>46100</v>
      </c>
      <c r="BI972">
        <v>1</v>
      </c>
      <c r="BM972">
        <v>10000</v>
      </c>
    </row>
    <row r="973" spans="1:65" x14ac:dyDescent="0.3">
      <c r="A973" t="s">
        <v>14784</v>
      </c>
      <c r="B973" t="s">
        <v>120</v>
      </c>
      <c r="C973" t="s">
        <v>45</v>
      </c>
      <c r="E973">
        <v>202502</v>
      </c>
      <c r="F973" t="s">
        <v>458</v>
      </c>
      <c r="G973" t="s">
        <v>1394</v>
      </c>
      <c r="H973" s="1">
        <v>45679</v>
      </c>
      <c r="I973" t="s">
        <v>1221</v>
      </c>
      <c r="J973" t="s">
        <v>1318</v>
      </c>
      <c r="K973" t="s">
        <v>1318</v>
      </c>
      <c r="L973" t="s">
        <v>48</v>
      </c>
      <c r="M973" t="s">
        <v>1253</v>
      </c>
      <c r="N973" t="s">
        <v>14577</v>
      </c>
      <c r="O973" t="s">
        <v>6103</v>
      </c>
      <c r="P973" t="s">
        <v>1229</v>
      </c>
      <c r="Q973" t="s">
        <v>6104</v>
      </c>
      <c r="R973" t="s">
        <v>1230</v>
      </c>
      <c r="S973">
        <v>10000</v>
      </c>
      <c r="T973" t="s">
        <v>32</v>
      </c>
      <c r="U973" t="s">
        <v>196</v>
      </c>
      <c r="V973" t="s">
        <v>898</v>
      </c>
      <c r="W973" t="s">
        <v>249</v>
      </c>
      <c r="X973" s="1">
        <v>45726</v>
      </c>
      <c r="Y973" s="1">
        <v>45679</v>
      </c>
      <c r="Z973" s="1"/>
      <c r="AB973" s="1">
        <v>45706</v>
      </c>
      <c r="AC973">
        <v>22</v>
      </c>
      <c r="AD973" s="1">
        <v>45727</v>
      </c>
      <c r="AE973" s="1">
        <v>45705</v>
      </c>
      <c r="AF973" s="1">
        <v>45702</v>
      </c>
      <c r="AG973" t="s">
        <v>34</v>
      </c>
      <c r="AH973" t="s">
        <v>15113</v>
      </c>
      <c r="AI973" t="s">
        <v>11787</v>
      </c>
      <c r="AJ973">
        <v>1</v>
      </c>
      <c r="AK973">
        <v>1</v>
      </c>
      <c r="AL973" t="s">
        <v>437</v>
      </c>
      <c r="AM973" t="s">
        <v>6080</v>
      </c>
      <c r="AN973" t="s">
        <v>8351</v>
      </c>
      <c r="AO973" t="s">
        <v>12720</v>
      </c>
      <c r="AP973" t="s">
        <v>476</v>
      </c>
      <c r="AQ973" t="s">
        <v>13963</v>
      </c>
      <c r="AS973">
        <v>5304</v>
      </c>
      <c r="AT973">
        <v>985</v>
      </c>
      <c r="AU973" s="1">
        <v>45727</v>
      </c>
      <c r="AV973" t="s">
        <v>8352</v>
      </c>
      <c r="AW973" t="s">
        <v>250</v>
      </c>
      <c r="AY973">
        <v>985</v>
      </c>
      <c r="BA973" t="s">
        <v>39</v>
      </c>
      <c r="BB973" t="s">
        <v>1225</v>
      </c>
      <c r="BC973" s="1">
        <v>45702</v>
      </c>
      <c r="BD973" t="s">
        <v>13965</v>
      </c>
      <c r="BE973">
        <v>50300</v>
      </c>
      <c r="BI973">
        <v>1</v>
      </c>
      <c r="BM973">
        <v>10000</v>
      </c>
    </row>
    <row r="974" spans="1:65" x14ac:dyDescent="0.3">
      <c r="A974" t="s">
        <v>14784</v>
      </c>
      <c r="B974" t="s">
        <v>120</v>
      </c>
      <c r="C974" t="s">
        <v>45</v>
      </c>
      <c r="E974">
        <v>202502</v>
      </c>
      <c r="F974" t="s">
        <v>458</v>
      </c>
      <c r="G974" t="s">
        <v>74</v>
      </c>
      <c r="H974" s="1">
        <v>45650</v>
      </c>
      <c r="I974" t="s">
        <v>1221</v>
      </c>
      <c r="J974" t="s">
        <v>1318</v>
      </c>
      <c r="K974" t="s">
        <v>1318</v>
      </c>
      <c r="L974" t="s">
        <v>48</v>
      </c>
      <c r="M974" t="s">
        <v>1255</v>
      </c>
      <c r="N974" t="s">
        <v>14577</v>
      </c>
      <c r="O974" t="s">
        <v>3694</v>
      </c>
      <c r="P974" t="s">
        <v>1223</v>
      </c>
      <c r="Q974" t="s">
        <v>3695</v>
      </c>
      <c r="R974" t="s">
        <v>1224</v>
      </c>
      <c r="S974">
        <v>10000</v>
      </c>
      <c r="T974" t="s">
        <v>32</v>
      </c>
      <c r="U974" t="s">
        <v>33</v>
      </c>
      <c r="V974" t="s">
        <v>610</v>
      </c>
      <c r="W974" t="s">
        <v>104</v>
      </c>
      <c r="X974" s="1">
        <v>45705</v>
      </c>
      <c r="Y974" s="1">
        <v>45683</v>
      </c>
      <c r="Z974" s="1"/>
      <c r="AB974" s="1">
        <v>45705</v>
      </c>
      <c r="AC974">
        <v>11</v>
      </c>
      <c r="AD974" s="1">
        <v>45717</v>
      </c>
      <c r="AE974" s="1">
        <v>45706</v>
      </c>
      <c r="AF974" s="1">
        <v>45703</v>
      </c>
      <c r="AG974" t="s">
        <v>34</v>
      </c>
      <c r="AI974" t="s">
        <v>11787</v>
      </c>
      <c r="AJ974">
        <v>1</v>
      </c>
      <c r="AK974">
        <v>1</v>
      </c>
      <c r="AL974" t="s">
        <v>828</v>
      </c>
      <c r="AM974" t="s">
        <v>6070</v>
      </c>
      <c r="AN974" t="s">
        <v>15114</v>
      </c>
      <c r="AO974" t="s">
        <v>12720</v>
      </c>
      <c r="AP974" t="s">
        <v>596</v>
      </c>
      <c r="AQ974" t="s">
        <v>13963</v>
      </c>
      <c r="AS974">
        <v>5104</v>
      </c>
      <c r="AT974">
        <v>350</v>
      </c>
      <c r="AU974" s="1">
        <v>45716</v>
      </c>
      <c r="AV974" t="s">
        <v>8353</v>
      </c>
      <c r="AW974" t="s">
        <v>290</v>
      </c>
      <c r="AY974">
        <v>350</v>
      </c>
      <c r="BA974" t="s">
        <v>39</v>
      </c>
      <c r="BB974" t="s">
        <v>1225</v>
      </c>
      <c r="BC974" s="1">
        <v>45703</v>
      </c>
      <c r="BD974" t="s">
        <v>13965</v>
      </c>
      <c r="BE974">
        <v>45000</v>
      </c>
      <c r="BI974">
        <v>1</v>
      </c>
      <c r="BM974">
        <v>10000</v>
      </c>
    </row>
    <row r="975" spans="1:65" x14ac:dyDescent="0.3">
      <c r="A975" t="s">
        <v>14784</v>
      </c>
      <c r="B975" t="s">
        <v>120</v>
      </c>
      <c r="C975" t="s">
        <v>45</v>
      </c>
      <c r="E975">
        <v>202502</v>
      </c>
      <c r="F975" t="s">
        <v>458</v>
      </c>
      <c r="G975" t="s">
        <v>1394</v>
      </c>
      <c r="H975" s="1">
        <v>45600</v>
      </c>
      <c r="I975" t="s">
        <v>1221</v>
      </c>
      <c r="J975" t="s">
        <v>1318</v>
      </c>
      <c r="K975" t="s">
        <v>1318</v>
      </c>
      <c r="L975" t="s">
        <v>48</v>
      </c>
      <c r="M975" t="s">
        <v>1234</v>
      </c>
      <c r="N975" t="s">
        <v>14577</v>
      </c>
      <c r="O975" t="s">
        <v>6071</v>
      </c>
      <c r="P975" t="s">
        <v>1229</v>
      </c>
      <c r="Q975" t="s">
        <v>6072</v>
      </c>
      <c r="R975" t="s">
        <v>1230</v>
      </c>
      <c r="S975">
        <v>5000</v>
      </c>
      <c r="T975" t="s">
        <v>32</v>
      </c>
      <c r="U975" t="s">
        <v>196</v>
      </c>
      <c r="V975" t="s">
        <v>898</v>
      </c>
      <c r="W975" t="s">
        <v>249</v>
      </c>
      <c r="X975" s="1">
        <v>45716</v>
      </c>
      <c r="Y975" s="1">
        <v>45698</v>
      </c>
      <c r="Z975" s="1"/>
      <c r="AB975" s="1">
        <v>45706</v>
      </c>
      <c r="AC975">
        <v>25</v>
      </c>
      <c r="AD975" s="1">
        <v>45732</v>
      </c>
      <c r="AE975" s="1">
        <v>45707</v>
      </c>
      <c r="AF975" s="1">
        <v>45702</v>
      </c>
      <c r="AG975" t="s">
        <v>34</v>
      </c>
      <c r="AH975" t="s">
        <v>6073</v>
      </c>
      <c r="AI975" t="s">
        <v>11787</v>
      </c>
      <c r="AJ975">
        <v>1</v>
      </c>
      <c r="AK975">
        <v>1</v>
      </c>
      <c r="AL975" t="s">
        <v>437</v>
      </c>
      <c r="AM975" t="s">
        <v>6074</v>
      </c>
      <c r="AN975" t="s">
        <v>6075</v>
      </c>
      <c r="AO975" t="s">
        <v>12720</v>
      </c>
      <c r="AP975" t="s">
        <v>476</v>
      </c>
      <c r="AQ975" t="s">
        <v>13963</v>
      </c>
      <c r="AS975">
        <v>5304</v>
      </c>
      <c r="AT975">
        <v>985</v>
      </c>
      <c r="AU975" s="1">
        <v>45731</v>
      </c>
      <c r="AV975" t="s">
        <v>6076</v>
      </c>
      <c r="AW975" t="s">
        <v>250</v>
      </c>
      <c r="AY975">
        <v>985</v>
      </c>
      <c r="BA975" t="s">
        <v>39</v>
      </c>
      <c r="BB975" t="s">
        <v>1225</v>
      </c>
      <c r="BC975" s="1">
        <v>45702</v>
      </c>
      <c r="BD975" t="s">
        <v>13965</v>
      </c>
      <c r="BE975">
        <v>25500</v>
      </c>
      <c r="BI975">
        <v>1</v>
      </c>
      <c r="BM975">
        <v>5000</v>
      </c>
    </row>
    <row r="976" spans="1:65" x14ac:dyDescent="0.3">
      <c r="A976" t="s">
        <v>14784</v>
      </c>
      <c r="B976" t="s">
        <v>120</v>
      </c>
      <c r="C976" t="s">
        <v>45</v>
      </c>
      <c r="E976">
        <v>202502</v>
      </c>
      <c r="F976" t="s">
        <v>458</v>
      </c>
      <c r="G976" t="s">
        <v>1394</v>
      </c>
      <c r="H976" s="1">
        <v>45600</v>
      </c>
      <c r="I976" t="s">
        <v>1221</v>
      </c>
      <c r="J976" t="s">
        <v>1318</v>
      </c>
      <c r="K976" t="s">
        <v>1318</v>
      </c>
      <c r="L976" t="s">
        <v>48</v>
      </c>
      <c r="M976" t="s">
        <v>1234</v>
      </c>
      <c r="N976" t="s">
        <v>14577</v>
      </c>
      <c r="O976" t="s">
        <v>6071</v>
      </c>
      <c r="P976" t="s">
        <v>1235</v>
      </c>
      <c r="Q976" t="s">
        <v>6077</v>
      </c>
      <c r="R976" t="s">
        <v>1236</v>
      </c>
      <c r="S976">
        <v>5000</v>
      </c>
      <c r="T976" t="s">
        <v>32</v>
      </c>
      <c r="U976" t="s">
        <v>196</v>
      </c>
      <c r="V976" t="s">
        <v>898</v>
      </c>
      <c r="W976" t="s">
        <v>249</v>
      </c>
      <c r="X976" s="1">
        <v>45716</v>
      </c>
      <c r="Y976" s="1">
        <v>45696</v>
      </c>
      <c r="Z976" s="1"/>
      <c r="AB976" s="1">
        <v>45706</v>
      </c>
      <c r="AC976">
        <v>25</v>
      </c>
      <c r="AD976" s="1">
        <v>45732</v>
      </c>
      <c r="AE976" s="1">
        <v>45707</v>
      </c>
      <c r="AF976" s="1">
        <v>45702</v>
      </c>
      <c r="AG976" t="s">
        <v>34</v>
      </c>
      <c r="AH976" t="s">
        <v>6073</v>
      </c>
      <c r="AI976" t="s">
        <v>11787</v>
      </c>
      <c r="AJ976">
        <v>0</v>
      </c>
      <c r="AK976">
        <v>0</v>
      </c>
      <c r="AL976" t="s">
        <v>437</v>
      </c>
      <c r="AM976" t="s">
        <v>6074</v>
      </c>
      <c r="AN976" t="s">
        <v>6075</v>
      </c>
      <c r="AO976" t="s">
        <v>12720</v>
      </c>
      <c r="AP976" t="s">
        <v>476</v>
      </c>
      <c r="AQ976" t="s">
        <v>13963</v>
      </c>
      <c r="AS976">
        <v>0</v>
      </c>
      <c r="AT976">
        <v>0</v>
      </c>
      <c r="AU976" s="1">
        <v>45731</v>
      </c>
      <c r="AV976" t="s">
        <v>6076</v>
      </c>
      <c r="AW976" t="s">
        <v>250</v>
      </c>
      <c r="AY976">
        <v>0</v>
      </c>
      <c r="BA976" t="s">
        <v>39</v>
      </c>
      <c r="BB976" t="s">
        <v>1225</v>
      </c>
      <c r="BC976" s="1">
        <v>45702</v>
      </c>
      <c r="BD976" t="s">
        <v>13965</v>
      </c>
      <c r="BE976">
        <v>25500</v>
      </c>
      <c r="BI976">
        <v>0</v>
      </c>
      <c r="BM976">
        <v>5000</v>
      </c>
    </row>
    <row r="977" spans="1:65" x14ac:dyDescent="0.3">
      <c r="A977" t="s">
        <v>14784</v>
      </c>
      <c r="B977" t="s">
        <v>120</v>
      </c>
      <c r="C977" t="s">
        <v>675</v>
      </c>
      <c r="E977">
        <v>202502</v>
      </c>
      <c r="F977" t="s">
        <v>458</v>
      </c>
      <c r="G977" t="s">
        <v>1394</v>
      </c>
      <c r="H977" s="1">
        <v>45693</v>
      </c>
      <c r="I977" t="s">
        <v>1221</v>
      </c>
      <c r="J977" t="s">
        <v>1318</v>
      </c>
      <c r="K977" t="s">
        <v>1318</v>
      </c>
      <c r="L977" t="s">
        <v>48</v>
      </c>
      <c r="M977" t="s">
        <v>1279</v>
      </c>
      <c r="N977" t="s">
        <v>14577</v>
      </c>
      <c r="O977" t="s">
        <v>6101</v>
      </c>
      <c r="P977" t="s">
        <v>1226</v>
      </c>
      <c r="Q977" t="s">
        <v>6102</v>
      </c>
      <c r="R977" t="s">
        <v>1227</v>
      </c>
      <c r="S977">
        <v>20000</v>
      </c>
      <c r="T977" t="s">
        <v>32</v>
      </c>
      <c r="U977" t="s">
        <v>33</v>
      </c>
      <c r="V977" t="s">
        <v>1280</v>
      </c>
      <c r="W977" t="s">
        <v>1281</v>
      </c>
      <c r="X977" s="1">
        <v>45762</v>
      </c>
      <c r="Y977" s="1">
        <v>45694</v>
      </c>
      <c r="Z977" s="1"/>
      <c r="AB977" s="1">
        <v>45709</v>
      </c>
      <c r="AC977">
        <v>73</v>
      </c>
      <c r="AD977" s="1">
        <v>45782</v>
      </c>
      <c r="AE977" s="1">
        <v>45709</v>
      </c>
      <c r="AF977" s="1">
        <v>45705</v>
      </c>
      <c r="AG977" t="s">
        <v>34</v>
      </c>
      <c r="AI977" t="s">
        <v>11790</v>
      </c>
      <c r="AJ977">
        <v>1</v>
      </c>
      <c r="AK977">
        <v>2</v>
      </c>
      <c r="AL977" t="s">
        <v>415</v>
      </c>
      <c r="AM977" t="s">
        <v>8354</v>
      </c>
      <c r="AN977" t="s">
        <v>8355</v>
      </c>
      <c r="AO977" t="s">
        <v>12633</v>
      </c>
      <c r="AP977" t="s">
        <v>538</v>
      </c>
      <c r="AQ977" t="s">
        <v>594</v>
      </c>
      <c r="AR977" t="s">
        <v>14584</v>
      </c>
      <c r="AS977">
        <v>5874</v>
      </c>
      <c r="AT977">
        <v>6270</v>
      </c>
      <c r="AU977" s="1">
        <v>45762</v>
      </c>
      <c r="AV977" t="s">
        <v>8356</v>
      </c>
      <c r="AW977" t="s">
        <v>1282</v>
      </c>
      <c r="AZ977">
        <v>6270</v>
      </c>
      <c r="BA977" t="s">
        <v>39</v>
      </c>
      <c r="BB977" t="s">
        <v>1225</v>
      </c>
      <c r="BC977" s="1">
        <v>45705</v>
      </c>
      <c r="BD977" t="s">
        <v>13965</v>
      </c>
      <c r="BE977">
        <v>100000</v>
      </c>
      <c r="BK977">
        <v>2</v>
      </c>
      <c r="BM977">
        <v>20000</v>
      </c>
    </row>
    <row r="978" spans="1:65" x14ac:dyDescent="0.3">
      <c r="A978" t="s">
        <v>14784</v>
      </c>
      <c r="B978" t="s">
        <v>120</v>
      </c>
      <c r="C978" t="s">
        <v>45</v>
      </c>
      <c r="E978">
        <v>202502</v>
      </c>
      <c r="F978" t="s">
        <v>458</v>
      </c>
      <c r="G978" t="s">
        <v>74</v>
      </c>
      <c r="H978" s="1">
        <v>45677</v>
      </c>
      <c r="I978" t="s">
        <v>1221</v>
      </c>
      <c r="J978" t="s">
        <v>1318</v>
      </c>
      <c r="K978" t="s">
        <v>1318</v>
      </c>
      <c r="L978" t="s">
        <v>48</v>
      </c>
      <c r="M978" t="s">
        <v>1237</v>
      </c>
      <c r="N978" t="s">
        <v>14577</v>
      </c>
      <c r="O978" t="s">
        <v>8357</v>
      </c>
      <c r="P978" t="s">
        <v>1238</v>
      </c>
      <c r="Q978" t="s">
        <v>8358</v>
      </c>
      <c r="R978" t="s">
        <v>1239</v>
      </c>
      <c r="S978">
        <v>10000</v>
      </c>
      <c r="T978" t="s">
        <v>32</v>
      </c>
      <c r="U978" t="s">
        <v>33</v>
      </c>
      <c r="V978" t="s">
        <v>617</v>
      </c>
      <c r="W978" t="s">
        <v>137</v>
      </c>
      <c r="X978" s="1">
        <v>45726</v>
      </c>
      <c r="Y978" s="1">
        <v>45694</v>
      </c>
      <c r="Z978" s="1"/>
      <c r="AB978" s="1">
        <v>45709</v>
      </c>
      <c r="AC978">
        <v>13</v>
      </c>
      <c r="AD978" s="1">
        <v>45722</v>
      </c>
      <c r="AE978" s="1">
        <v>45709</v>
      </c>
      <c r="AF978" s="1">
        <v>45706</v>
      </c>
      <c r="AG978" t="s">
        <v>34</v>
      </c>
      <c r="AI978" t="s">
        <v>11787</v>
      </c>
      <c r="AJ978">
        <v>1</v>
      </c>
      <c r="AK978">
        <v>1</v>
      </c>
      <c r="AL978" t="s">
        <v>96</v>
      </c>
      <c r="AM978" t="s">
        <v>8359</v>
      </c>
      <c r="AN978" t="s">
        <v>8360</v>
      </c>
      <c r="AO978" t="s">
        <v>12720</v>
      </c>
      <c r="AP978" t="s">
        <v>96</v>
      </c>
      <c r="AQ978" t="s">
        <v>13963</v>
      </c>
      <c r="AS978">
        <v>5554</v>
      </c>
      <c r="AT978">
        <v>450</v>
      </c>
      <c r="AU978" s="1">
        <v>45726</v>
      </c>
      <c r="AV978" t="s">
        <v>8361</v>
      </c>
      <c r="AW978" t="s">
        <v>157</v>
      </c>
      <c r="AY978">
        <v>450</v>
      </c>
      <c r="BA978" t="s">
        <v>39</v>
      </c>
      <c r="BB978" t="s">
        <v>1225</v>
      </c>
      <c r="BC978" s="1">
        <v>45706</v>
      </c>
      <c r="BD978" t="s">
        <v>13965</v>
      </c>
      <c r="BE978">
        <v>44100</v>
      </c>
      <c r="BI978">
        <v>1</v>
      </c>
      <c r="BM978">
        <v>10000</v>
      </c>
    </row>
    <row r="979" spans="1:65" x14ac:dyDescent="0.3">
      <c r="A979" t="s">
        <v>14784</v>
      </c>
      <c r="B979" t="s">
        <v>120</v>
      </c>
      <c r="C979" t="s">
        <v>45</v>
      </c>
      <c r="E979">
        <v>202502</v>
      </c>
      <c r="F979" t="s">
        <v>458</v>
      </c>
      <c r="G979" t="s">
        <v>114</v>
      </c>
      <c r="H979" s="1">
        <v>45654</v>
      </c>
      <c r="I979" t="s">
        <v>533</v>
      </c>
      <c r="J979" t="s">
        <v>1318</v>
      </c>
      <c r="K979" t="s">
        <v>1318</v>
      </c>
      <c r="L979" t="s">
        <v>48</v>
      </c>
      <c r="M979" t="s">
        <v>1265</v>
      </c>
      <c r="N979" t="s">
        <v>14577</v>
      </c>
      <c r="O979" t="s">
        <v>8362</v>
      </c>
      <c r="P979" t="s">
        <v>1231</v>
      </c>
      <c r="Q979" t="s">
        <v>8363</v>
      </c>
      <c r="R979" t="s">
        <v>1232</v>
      </c>
      <c r="S979">
        <v>1500</v>
      </c>
      <c r="T979" t="s">
        <v>32</v>
      </c>
      <c r="U979" t="s">
        <v>196</v>
      </c>
      <c r="V979" t="s">
        <v>717</v>
      </c>
      <c r="W979" t="s">
        <v>718</v>
      </c>
      <c r="X979" s="1">
        <v>45731</v>
      </c>
      <c r="Y979" s="1">
        <v>45693</v>
      </c>
      <c r="Z979" s="1"/>
      <c r="AB979" s="1">
        <v>45709</v>
      </c>
      <c r="AC979">
        <v>13</v>
      </c>
      <c r="AD979" s="1">
        <v>45722</v>
      </c>
      <c r="AE979" s="1">
        <v>45709</v>
      </c>
      <c r="AF979" s="1">
        <v>45706</v>
      </c>
      <c r="AG979" t="s">
        <v>34</v>
      </c>
      <c r="AH979" t="s">
        <v>8364</v>
      </c>
      <c r="AI979" t="s">
        <v>53</v>
      </c>
      <c r="AL979" t="s">
        <v>12689</v>
      </c>
      <c r="AM979" t="s">
        <v>8365</v>
      </c>
      <c r="AN979" t="s">
        <v>8366</v>
      </c>
      <c r="AO979" t="s">
        <v>12720</v>
      </c>
      <c r="AP979" t="s">
        <v>538</v>
      </c>
      <c r="AQ979" t="s">
        <v>594</v>
      </c>
      <c r="AR979" t="s">
        <v>12689</v>
      </c>
      <c r="AS979">
        <v>3661</v>
      </c>
      <c r="AT979">
        <v>425</v>
      </c>
      <c r="AU979" s="1">
        <v>45731</v>
      </c>
      <c r="AV979" t="s">
        <v>8367</v>
      </c>
      <c r="AW979" t="s">
        <v>719</v>
      </c>
      <c r="AZ979">
        <v>425</v>
      </c>
      <c r="BA979" t="s">
        <v>39</v>
      </c>
      <c r="BB979" t="s">
        <v>1225</v>
      </c>
      <c r="BC979" s="1">
        <v>45706</v>
      </c>
      <c r="BD979" t="s">
        <v>13965</v>
      </c>
      <c r="BE979">
        <v>5400</v>
      </c>
      <c r="BM979">
        <v>1500</v>
      </c>
    </row>
    <row r="980" spans="1:65" x14ac:dyDescent="0.3">
      <c r="A980" t="s">
        <v>14784</v>
      </c>
      <c r="B980" t="s">
        <v>120</v>
      </c>
      <c r="C980" t="s">
        <v>578</v>
      </c>
      <c r="E980">
        <v>202502</v>
      </c>
      <c r="F980" t="s">
        <v>458</v>
      </c>
      <c r="G980" t="s">
        <v>2158</v>
      </c>
      <c r="H980" s="1">
        <v>45700</v>
      </c>
      <c r="I980" t="s">
        <v>1221</v>
      </c>
      <c r="J980" t="s">
        <v>1318</v>
      </c>
      <c r="K980" t="s">
        <v>1318</v>
      </c>
      <c r="L980" t="s">
        <v>28</v>
      </c>
      <c r="M980" t="s">
        <v>1241</v>
      </c>
      <c r="N980" t="s">
        <v>14577</v>
      </c>
      <c r="O980" t="s">
        <v>8368</v>
      </c>
      <c r="P980" t="s">
        <v>1223</v>
      </c>
      <c r="Q980" t="s">
        <v>8369</v>
      </c>
      <c r="R980" t="s">
        <v>1224</v>
      </c>
      <c r="S980">
        <v>20000</v>
      </c>
      <c r="T980" t="s">
        <v>32</v>
      </c>
      <c r="U980" t="s">
        <v>33</v>
      </c>
      <c r="V980" t="s">
        <v>433</v>
      </c>
      <c r="W980" t="s">
        <v>23</v>
      </c>
      <c r="X980" s="1">
        <v>45713</v>
      </c>
      <c r="Y980" s="1">
        <v>45694</v>
      </c>
      <c r="Z980" s="1"/>
      <c r="AB980" s="1">
        <v>45709</v>
      </c>
      <c r="AC980">
        <v>29</v>
      </c>
      <c r="AD980" s="1">
        <v>45740</v>
      </c>
      <c r="AE980" s="1">
        <v>45711</v>
      </c>
      <c r="AF980" s="1">
        <v>45707</v>
      </c>
      <c r="AG980" t="s">
        <v>34</v>
      </c>
      <c r="AI980" t="s">
        <v>11790</v>
      </c>
      <c r="AJ980">
        <v>1</v>
      </c>
      <c r="AK980">
        <v>2</v>
      </c>
      <c r="AL980" t="s">
        <v>96</v>
      </c>
      <c r="AM980" t="s">
        <v>8370</v>
      </c>
      <c r="AN980" t="s">
        <v>8371</v>
      </c>
      <c r="AO980" t="s">
        <v>12720</v>
      </c>
      <c r="AP980" t="s">
        <v>1278</v>
      </c>
      <c r="AQ980" t="s">
        <v>13963</v>
      </c>
      <c r="AS980">
        <v>5793</v>
      </c>
      <c r="AT980">
        <v>1100</v>
      </c>
      <c r="AU980" s="1"/>
      <c r="AV980" t="s">
        <v>8372</v>
      </c>
      <c r="AW980" t="s">
        <v>38</v>
      </c>
      <c r="AY980">
        <v>1100</v>
      </c>
      <c r="BA980" t="s">
        <v>39</v>
      </c>
      <c r="BB980" t="s">
        <v>1225</v>
      </c>
      <c r="BC980" s="1">
        <v>45707</v>
      </c>
      <c r="BD980" t="s">
        <v>13965</v>
      </c>
      <c r="BE980">
        <v>92000</v>
      </c>
      <c r="BI980">
        <v>2</v>
      </c>
      <c r="BM980">
        <v>20000</v>
      </c>
    </row>
    <row r="981" spans="1:65" x14ac:dyDescent="0.3">
      <c r="A981" t="s">
        <v>14784</v>
      </c>
      <c r="B981" t="s">
        <v>120</v>
      </c>
      <c r="C981" t="s">
        <v>578</v>
      </c>
      <c r="E981">
        <v>202502</v>
      </c>
      <c r="F981" t="s">
        <v>458</v>
      </c>
      <c r="G981" t="s">
        <v>2158</v>
      </c>
      <c r="H981" s="1">
        <v>45700</v>
      </c>
      <c r="I981" t="s">
        <v>1221</v>
      </c>
      <c r="J981" t="s">
        <v>1318</v>
      </c>
      <c r="K981" t="s">
        <v>1318</v>
      </c>
      <c r="L981" t="s">
        <v>28</v>
      </c>
      <c r="M981" t="s">
        <v>1241</v>
      </c>
      <c r="N981" t="s">
        <v>14577</v>
      </c>
      <c r="O981" t="s">
        <v>8373</v>
      </c>
      <c r="P981" t="s">
        <v>1223</v>
      </c>
      <c r="Q981" t="s">
        <v>8374</v>
      </c>
      <c r="R981" t="s">
        <v>1224</v>
      </c>
      <c r="S981">
        <v>20000</v>
      </c>
      <c r="T981" t="s">
        <v>32</v>
      </c>
      <c r="U981" t="s">
        <v>33</v>
      </c>
      <c r="V981" t="s">
        <v>433</v>
      </c>
      <c r="W981" t="s">
        <v>23</v>
      </c>
      <c r="X981" s="1">
        <v>45733</v>
      </c>
      <c r="Y981" s="1">
        <v>45694</v>
      </c>
      <c r="Z981" s="1"/>
      <c r="AB981" s="1">
        <v>45709</v>
      </c>
      <c r="AC981">
        <v>29</v>
      </c>
      <c r="AD981" s="1">
        <v>45740</v>
      </c>
      <c r="AE981" s="1">
        <v>45711</v>
      </c>
      <c r="AF981" s="1">
        <v>45707</v>
      </c>
      <c r="AG981" t="s">
        <v>34</v>
      </c>
      <c r="AI981" t="s">
        <v>11790</v>
      </c>
      <c r="AJ981">
        <v>1</v>
      </c>
      <c r="AK981">
        <v>2</v>
      </c>
      <c r="AL981" t="s">
        <v>96</v>
      </c>
      <c r="AM981" t="s">
        <v>8370</v>
      </c>
      <c r="AN981" t="s">
        <v>8375</v>
      </c>
      <c r="AO981" t="s">
        <v>12720</v>
      </c>
      <c r="AP981" t="s">
        <v>1278</v>
      </c>
      <c r="AQ981" t="s">
        <v>13963</v>
      </c>
      <c r="AS981">
        <v>5793</v>
      </c>
      <c r="AT981">
        <v>1100</v>
      </c>
      <c r="AU981" s="1"/>
      <c r="AV981" t="s">
        <v>8376</v>
      </c>
      <c r="AW981" t="s">
        <v>38</v>
      </c>
      <c r="AY981">
        <v>1100</v>
      </c>
      <c r="BA981" t="s">
        <v>39</v>
      </c>
      <c r="BB981" t="s">
        <v>1225</v>
      </c>
      <c r="BC981" s="1">
        <v>45707</v>
      </c>
      <c r="BD981" t="s">
        <v>13965</v>
      </c>
      <c r="BE981">
        <v>92000</v>
      </c>
      <c r="BI981">
        <v>2</v>
      </c>
      <c r="BM981">
        <v>20000</v>
      </c>
    </row>
    <row r="982" spans="1:65" x14ac:dyDescent="0.3">
      <c r="A982" t="s">
        <v>14784</v>
      </c>
      <c r="B982" t="s">
        <v>120</v>
      </c>
      <c r="C982" t="s">
        <v>578</v>
      </c>
      <c r="E982">
        <v>202502</v>
      </c>
      <c r="F982" t="s">
        <v>458</v>
      </c>
      <c r="G982" t="s">
        <v>2158</v>
      </c>
      <c r="H982" s="1">
        <v>45680</v>
      </c>
      <c r="I982" t="s">
        <v>1221</v>
      </c>
      <c r="J982" t="s">
        <v>1318</v>
      </c>
      <c r="K982" t="s">
        <v>1318</v>
      </c>
      <c r="L982" t="s">
        <v>28</v>
      </c>
      <c r="M982" t="s">
        <v>2067</v>
      </c>
      <c r="N982" t="s">
        <v>14577</v>
      </c>
      <c r="O982" t="s">
        <v>6090</v>
      </c>
      <c r="P982" t="s">
        <v>1285</v>
      </c>
      <c r="Q982" t="s">
        <v>6091</v>
      </c>
      <c r="R982" t="s">
        <v>2063</v>
      </c>
      <c r="S982">
        <v>10000</v>
      </c>
      <c r="T982" t="s">
        <v>32</v>
      </c>
      <c r="U982" t="s">
        <v>33</v>
      </c>
      <c r="V982" t="s">
        <v>794</v>
      </c>
      <c r="W982" t="s">
        <v>23</v>
      </c>
      <c r="X982" s="1">
        <v>45733</v>
      </c>
      <c r="Y982" s="1">
        <v>45706</v>
      </c>
      <c r="Z982" s="1"/>
      <c r="AB982" s="1">
        <v>45711</v>
      </c>
      <c r="AC982">
        <v>13</v>
      </c>
      <c r="AD982" s="1">
        <v>45725</v>
      </c>
      <c r="AE982" s="1">
        <v>45712</v>
      </c>
      <c r="AF982" s="1">
        <v>45709</v>
      </c>
      <c r="AG982" t="s">
        <v>34</v>
      </c>
      <c r="AI982" t="s">
        <v>11790</v>
      </c>
      <c r="AJ982">
        <v>1</v>
      </c>
      <c r="AK982">
        <v>2</v>
      </c>
      <c r="AL982" t="s">
        <v>437</v>
      </c>
      <c r="AM982" t="s">
        <v>6088</v>
      </c>
      <c r="AN982" t="s">
        <v>6089</v>
      </c>
      <c r="AO982" t="s">
        <v>12720</v>
      </c>
      <c r="AP982" t="s">
        <v>476</v>
      </c>
      <c r="AQ982" t="s">
        <v>13963</v>
      </c>
      <c r="AS982">
        <v>10746</v>
      </c>
      <c r="AT982">
        <v>1638</v>
      </c>
      <c r="AU982" s="1"/>
      <c r="AV982" t="s">
        <v>8377</v>
      </c>
      <c r="AW982" t="s">
        <v>834</v>
      </c>
      <c r="AY982">
        <v>1638</v>
      </c>
      <c r="BA982" t="s">
        <v>39</v>
      </c>
      <c r="BB982" t="s">
        <v>1225</v>
      </c>
      <c r="BC982" s="1">
        <v>45709</v>
      </c>
      <c r="BD982" t="s">
        <v>13965</v>
      </c>
      <c r="BE982">
        <v>38222</v>
      </c>
      <c r="BI982">
        <v>2</v>
      </c>
      <c r="BM982">
        <v>10000</v>
      </c>
    </row>
    <row r="983" spans="1:65" x14ac:dyDescent="0.3">
      <c r="A983" t="s">
        <v>14784</v>
      </c>
      <c r="B983" t="s">
        <v>120</v>
      </c>
      <c r="C983" t="s">
        <v>578</v>
      </c>
      <c r="E983">
        <v>202502</v>
      </c>
      <c r="F983" t="s">
        <v>458</v>
      </c>
      <c r="G983" t="s">
        <v>2158</v>
      </c>
      <c r="H983" s="1">
        <v>45680</v>
      </c>
      <c r="I983" t="s">
        <v>1221</v>
      </c>
      <c r="J983" t="s">
        <v>1318</v>
      </c>
      <c r="K983" t="s">
        <v>1318</v>
      </c>
      <c r="L983" t="s">
        <v>28</v>
      </c>
      <c r="M983" t="s">
        <v>2067</v>
      </c>
      <c r="N983" t="s">
        <v>14577</v>
      </c>
      <c r="O983" t="s">
        <v>6090</v>
      </c>
      <c r="P983" t="s">
        <v>1285</v>
      </c>
      <c r="Q983" t="s">
        <v>6091</v>
      </c>
      <c r="R983" t="s">
        <v>2063</v>
      </c>
      <c r="S983">
        <v>10000</v>
      </c>
      <c r="T983" t="s">
        <v>32</v>
      </c>
      <c r="U983" t="s">
        <v>33</v>
      </c>
      <c r="V983" t="s">
        <v>794</v>
      </c>
      <c r="W983" t="s">
        <v>23</v>
      </c>
      <c r="X983" s="1">
        <v>45733</v>
      </c>
      <c r="Y983" s="1">
        <v>45706</v>
      </c>
      <c r="Z983" s="1"/>
      <c r="AB983" s="1">
        <v>45711</v>
      </c>
      <c r="AC983">
        <v>13</v>
      </c>
      <c r="AD983" s="1">
        <v>45725</v>
      </c>
      <c r="AE983" s="1">
        <v>45712</v>
      </c>
      <c r="AF983" s="1">
        <v>45709</v>
      </c>
      <c r="AG983" t="s">
        <v>34</v>
      </c>
      <c r="AI983" t="s">
        <v>11790</v>
      </c>
      <c r="AJ983">
        <v>1</v>
      </c>
      <c r="AK983">
        <v>2</v>
      </c>
      <c r="AL983" t="s">
        <v>437</v>
      </c>
      <c r="AM983" t="s">
        <v>6088</v>
      </c>
      <c r="AN983" t="s">
        <v>6089</v>
      </c>
      <c r="AO983" t="s">
        <v>12720</v>
      </c>
      <c r="AP983" t="s">
        <v>476</v>
      </c>
      <c r="AQ983" t="s">
        <v>13963</v>
      </c>
      <c r="AS983">
        <v>0</v>
      </c>
      <c r="AT983">
        <v>1638</v>
      </c>
      <c r="AU983" s="1"/>
      <c r="AV983" t="s">
        <v>8378</v>
      </c>
      <c r="AW983" t="s">
        <v>834</v>
      </c>
      <c r="AY983">
        <v>1638</v>
      </c>
      <c r="BA983" t="s">
        <v>39</v>
      </c>
      <c r="BB983" t="s">
        <v>1225</v>
      </c>
      <c r="BC983" s="1">
        <v>45709</v>
      </c>
      <c r="BD983" t="s">
        <v>13965</v>
      </c>
      <c r="BE983">
        <v>38222</v>
      </c>
      <c r="BI983">
        <v>2</v>
      </c>
      <c r="BM983">
        <v>10000</v>
      </c>
    </row>
    <row r="984" spans="1:65" x14ac:dyDescent="0.3">
      <c r="A984" t="s">
        <v>14784</v>
      </c>
      <c r="B984" t="s">
        <v>120</v>
      </c>
      <c r="C984" t="s">
        <v>578</v>
      </c>
      <c r="E984">
        <v>202502</v>
      </c>
      <c r="F984" t="s">
        <v>458</v>
      </c>
      <c r="G984" t="s">
        <v>2158</v>
      </c>
      <c r="H984" s="1">
        <v>45680</v>
      </c>
      <c r="I984" t="s">
        <v>1221</v>
      </c>
      <c r="J984" t="s">
        <v>1318</v>
      </c>
      <c r="K984" t="s">
        <v>1318</v>
      </c>
      <c r="L984" t="s">
        <v>28</v>
      </c>
      <c r="M984" t="s">
        <v>2067</v>
      </c>
      <c r="N984" t="s">
        <v>14577</v>
      </c>
      <c r="O984" t="s">
        <v>6086</v>
      </c>
      <c r="P984" t="s">
        <v>1250</v>
      </c>
      <c r="Q984" t="s">
        <v>6087</v>
      </c>
      <c r="R984" t="s">
        <v>1251</v>
      </c>
      <c r="S984">
        <v>20000</v>
      </c>
      <c r="T984" t="s">
        <v>32</v>
      </c>
      <c r="U984" t="s">
        <v>33</v>
      </c>
      <c r="V984" t="s">
        <v>794</v>
      </c>
      <c r="W984" t="s">
        <v>23</v>
      </c>
      <c r="X984" s="1">
        <v>45743</v>
      </c>
      <c r="Y984" s="1">
        <v>45705</v>
      </c>
      <c r="Z984" s="1"/>
      <c r="AB984" s="1">
        <v>45711</v>
      </c>
      <c r="AC984">
        <v>13</v>
      </c>
      <c r="AD984" s="1">
        <v>45725</v>
      </c>
      <c r="AE984" s="1">
        <v>45712</v>
      </c>
      <c r="AF984" s="1">
        <v>45709</v>
      </c>
      <c r="AG984" t="s">
        <v>34</v>
      </c>
      <c r="AI984" t="s">
        <v>11790</v>
      </c>
      <c r="AJ984">
        <v>1</v>
      </c>
      <c r="AK984">
        <v>2</v>
      </c>
      <c r="AL984" t="s">
        <v>437</v>
      </c>
      <c r="AM984" t="s">
        <v>6088</v>
      </c>
      <c r="AN984" t="s">
        <v>6092</v>
      </c>
      <c r="AO984" t="s">
        <v>12720</v>
      </c>
      <c r="AP984" t="s">
        <v>476</v>
      </c>
      <c r="AQ984" t="s">
        <v>13963</v>
      </c>
      <c r="AS984">
        <v>5793</v>
      </c>
      <c r="AT984">
        <v>1638</v>
      </c>
      <c r="AU984" s="1"/>
      <c r="AV984" t="s">
        <v>8379</v>
      </c>
      <c r="AW984" t="s">
        <v>834</v>
      </c>
      <c r="AY984">
        <v>1638</v>
      </c>
      <c r="BA984" t="s">
        <v>39</v>
      </c>
      <c r="BB984" t="s">
        <v>1225</v>
      </c>
      <c r="BC984" s="1">
        <v>45709</v>
      </c>
      <c r="BD984" t="s">
        <v>13965</v>
      </c>
      <c r="BE984">
        <v>105047</v>
      </c>
      <c r="BI984">
        <v>2</v>
      </c>
      <c r="BM984">
        <v>20000</v>
      </c>
    </row>
    <row r="985" spans="1:65" x14ac:dyDescent="0.3">
      <c r="A985" t="s">
        <v>14784</v>
      </c>
      <c r="B985" t="s">
        <v>120</v>
      </c>
      <c r="C985" t="s">
        <v>45</v>
      </c>
      <c r="E985">
        <v>202502</v>
      </c>
      <c r="F985" t="s">
        <v>458</v>
      </c>
      <c r="G985" t="s">
        <v>1394</v>
      </c>
      <c r="H985" s="1">
        <v>45637</v>
      </c>
      <c r="I985" t="s">
        <v>1221</v>
      </c>
      <c r="J985" t="s">
        <v>1318</v>
      </c>
      <c r="K985" t="s">
        <v>1318</v>
      </c>
      <c r="L985" t="s">
        <v>48</v>
      </c>
      <c r="M985" t="s">
        <v>1228</v>
      </c>
      <c r="N985" t="s">
        <v>14577</v>
      </c>
      <c r="O985" t="s">
        <v>8380</v>
      </c>
      <c r="P985" t="s">
        <v>1229</v>
      </c>
      <c r="Q985" t="s">
        <v>8381</v>
      </c>
      <c r="R985" t="s">
        <v>1230</v>
      </c>
      <c r="S985">
        <v>10000</v>
      </c>
      <c r="T985" t="s">
        <v>32</v>
      </c>
      <c r="U985" t="s">
        <v>196</v>
      </c>
      <c r="V985" t="s">
        <v>898</v>
      </c>
      <c r="W985" t="s">
        <v>249</v>
      </c>
      <c r="X985" s="1">
        <v>45747</v>
      </c>
      <c r="Y985" s="1">
        <v>45698</v>
      </c>
      <c r="Z985" s="1"/>
      <c r="AB985" s="1">
        <v>45713</v>
      </c>
      <c r="AC985">
        <v>26</v>
      </c>
      <c r="AD985" s="1">
        <v>45738</v>
      </c>
      <c r="AE985" s="1">
        <v>45712</v>
      </c>
      <c r="AF985" s="1">
        <v>45710</v>
      </c>
      <c r="AG985" t="s">
        <v>34</v>
      </c>
      <c r="AH985" t="s">
        <v>15115</v>
      </c>
      <c r="AI985" t="s">
        <v>11787</v>
      </c>
      <c r="AJ985">
        <v>1</v>
      </c>
      <c r="AK985">
        <v>1</v>
      </c>
      <c r="AL985" t="s">
        <v>437</v>
      </c>
      <c r="AM985" t="s">
        <v>8382</v>
      </c>
      <c r="AN985" t="s">
        <v>8383</v>
      </c>
      <c r="AO985" t="s">
        <v>12720</v>
      </c>
      <c r="AP985" t="s">
        <v>476</v>
      </c>
      <c r="AQ985" t="s">
        <v>13963</v>
      </c>
      <c r="AS985">
        <v>5704</v>
      </c>
      <c r="AT985">
        <v>985</v>
      </c>
      <c r="AU985" s="1">
        <v>45747</v>
      </c>
      <c r="AV985" t="s">
        <v>8384</v>
      </c>
      <c r="AW985" t="s">
        <v>250</v>
      </c>
      <c r="AY985">
        <v>985</v>
      </c>
      <c r="BA985" t="s">
        <v>39</v>
      </c>
      <c r="BB985" t="s">
        <v>1225</v>
      </c>
      <c r="BC985" s="1">
        <v>45710</v>
      </c>
      <c r="BD985" t="s">
        <v>13965</v>
      </c>
      <c r="BE985">
        <v>52000</v>
      </c>
      <c r="BI985">
        <v>1</v>
      </c>
      <c r="BM985">
        <v>10000</v>
      </c>
    </row>
    <row r="986" spans="1:65" x14ac:dyDescent="0.3">
      <c r="A986" t="s">
        <v>14784</v>
      </c>
      <c r="B986" t="s">
        <v>120</v>
      </c>
      <c r="C986" t="s">
        <v>45</v>
      </c>
      <c r="E986">
        <v>202502</v>
      </c>
      <c r="F986" t="s">
        <v>458</v>
      </c>
      <c r="G986" t="s">
        <v>1394</v>
      </c>
      <c r="H986" s="1">
        <v>45680</v>
      </c>
      <c r="I986" t="s">
        <v>1221</v>
      </c>
      <c r="J986" t="s">
        <v>1318</v>
      </c>
      <c r="K986" t="s">
        <v>1318</v>
      </c>
      <c r="L986" t="s">
        <v>48</v>
      </c>
      <c r="M986" t="s">
        <v>1234</v>
      </c>
      <c r="N986" t="s">
        <v>14577</v>
      </c>
      <c r="O986" t="s">
        <v>8385</v>
      </c>
      <c r="P986" t="s">
        <v>1235</v>
      </c>
      <c r="Q986" t="s">
        <v>8386</v>
      </c>
      <c r="R986" t="s">
        <v>1236</v>
      </c>
      <c r="S986">
        <v>10000</v>
      </c>
      <c r="T986" t="s">
        <v>32</v>
      </c>
      <c r="U986" t="s">
        <v>196</v>
      </c>
      <c r="V986" t="s">
        <v>898</v>
      </c>
      <c r="W986" t="s">
        <v>249</v>
      </c>
      <c r="X986" s="1">
        <v>45741</v>
      </c>
      <c r="Y986" s="1">
        <v>45681</v>
      </c>
      <c r="Z986" s="1"/>
      <c r="AB986" s="1">
        <v>45718</v>
      </c>
      <c r="AC986">
        <v>23</v>
      </c>
      <c r="AD986" s="1">
        <v>45742</v>
      </c>
      <c r="AE986" s="1">
        <v>45719</v>
      </c>
      <c r="AF986" s="1">
        <v>45714</v>
      </c>
      <c r="AG986" t="s">
        <v>34</v>
      </c>
      <c r="AH986" t="s">
        <v>8387</v>
      </c>
      <c r="AI986" t="s">
        <v>11787</v>
      </c>
      <c r="AJ986">
        <v>1</v>
      </c>
      <c r="AK986">
        <v>1</v>
      </c>
      <c r="AL986" t="s">
        <v>437</v>
      </c>
      <c r="AM986" t="s">
        <v>8388</v>
      </c>
      <c r="AN986" t="s">
        <v>8389</v>
      </c>
      <c r="AO986" t="s">
        <v>12720</v>
      </c>
      <c r="AP986" t="s">
        <v>476</v>
      </c>
      <c r="AQ986" t="s">
        <v>13963</v>
      </c>
      <c r="AS986">
        <v>5704</v>
      </c>
      <c r="AT986">
        <v>985</v>
      </c>
      <c r="AU986" s="1">
        <v>45741</v>
      </c>
      <c r="AV986" t="s">
        <v>8390</v>
      </c>
      <c r="AW986" t="s">
        <v>250</v>
      </c>
      <c r="AY986">
        <v>985</v>
      </c>
      <c r="BA986" t="s">
        <v>39</v>
      </c>
      <c r="BB986" t="s">
        <v>1225</v>
      </c>
      <c r="BC986" s="1">
        <v>45714</v>
      </c>
      <c r="BD986" t="s">
        <v>13965</v>
      </c>
      <c r="BE986">
        <v>50000</v>
      </c>
      <c r="BI986">
        <v>1</v>
      </c>
      <c r="BM986">
        <v>10000</v>
      </c>
    </row>
    <row r="987" spans="1:65" x14ac:dyDescent="0.3">
      <c r="A987" t="s">
        <v>14784</v>
      </c>
      <c r="B987" t="s">
        <v>120</v>
      </c>
      <c r="C987" t="s">
        <v>578</v>
      </c>
      <c r="E987">
        <v>202502</v>
      </c>
      <c r="F987" t="s">
        <v>458</v>
      </c>
      <c r="G987" t="s">
        <v>114</v>
      </c>
      <c r="H987" s="1">
        <v>45679</v>
      </c>
      <c r="I987" t="s">
        <v>1221</v>
      </c>
      <c r="J987" t="s">
        <v>1318</v>
      </c>
      <c r="K987" t="s">
        <v>1318</v>
      </c>
      <c r="L987" t="s">
        <v>48</v>
      </c>
      <c r="M987" t="s">
        <v>8396</v>
      </c>
      <c r="N987" t="s">
        <v>14577</v>
      </c>
      <c r="O987" t="s">
        <v>8397</v>
      </c>
      <c r="P987" t="s">
        <v>1229</v>
      </c>
      <c r="Q987" t="s">
        <v>8398</v>
      </c>
      <c r="R987" t="s">
        <v>1230</v>
      </c>
      <c r="S987">
        <v>3000</v>
      </c>
      <c r="T987" t="s">
        <v>32</v>
      </c>
      <c r="U987" t="s">
        <v>33</v>
      </c>
      <c r="V987" t="s">
        <v>746</v>
      </c>
      <c r="W987" t="s">
        <v>182</v>
      </c>
      <c r="X987" s="1">
        <v>45716</v>
      </c>
      <c r="Y987" s="1">
        <v>45698</v>
      </c>
      <c r="Z987" s="1"/>
      <c r="AB987" s="1">
        <v>45717</v>
      </c>
      <c r="AC987">
        <v>25</v>
      </c>
      <c r="AD987" s="1">
        <v>45745</v>
      </c>
      <c r="AE987" s="1">
        <v>45720</v>
      </c>
      <c r="AF987" s="1">
        <v>45712</v>
      </c>
      <c r="AG987" t="s">
        <v>34</v>
      </c>
      <c r="AI987" t="s">
        <v>53</v>
      </c>
      <c r="AL987" t="s">
        <v>12689</v>
      </c>
      <c r="AM987" t="s">
        <v>8399</v>
      </c>
      <c r="AN987" t="s">
        <v>15116</v>
      </c>
      <c r="AO987" t="s">
        <v>12720</v>
      </c>
      <c r="AP987" t="s">
        <v>538</v>
      </c>
      <c r="AQ987" t="s">
        <v>594</v>
      </c>
      <c r="AR987" t="s">
        <v>12689</v>
      </c>
      <c r="AS987">
        <v>3501</v>
      </c>
      <c r="AT987">
        <v>468</v>
      </c>
      <c r="AU987" s="1">
        <v>45740</v>
      </c>
      <c r="AV987" t="s">
        <v>8400</v>
      </c>
      <c r="AW987" t="s">
        <v>183</v>
      </c>
      <c r="AZ987">
        <v>468</v>
      </c>
      <c r="BA987" t="s">
        <v>39</v>
      </c>
      <c r="BB987" t="s">
        <v>1225</v>
      </c>
      <c r="BC987" s="1">
        <v>45712</v>
      </c>
      <c r="BD987" t="s">
        <v>13965</v>
      </c>
      <c r="BE987">
        <v>16200</v>
      </c>
      <c r="BM987">
        <v>3000</v>
      </c>
    </row>
    <row r="988" spans="1:65" x14ac:dyDescent="0.3">
      <c r="A988" t="s">
        <v>14784</v>
      </c>
      <c r="B988" t="s">
        <v>120</v>
      </c>
      <c r="C988" t="s">
        <v>578</v>
      </c>
      <c r="E988">
        <v>202502</v>
      </c>
      <c r="F988" t="s">
        <v>458</v>
      </c>
      <c r="G988" t="s">
        <v>2158</v>
      </c>
      <c r="H988" s="1">
        <v>45700</v>
      </c>
      <c r="I988" t="s">
        <v>1221</v>
      </c>
      <c r="J988" t="s">
        <v>1318</v>
      </c>
      <c r="K988" t="s">
        <v>1318</v>
      </c>
      <c r="L988" t="s">
        <v>28</v>
      </c>
      <c r="M988" t="s">
        <v>1241</v>
      </c>
      <c r="N988" t="s">
        <v>14577</v>
      </c>
      <c r="O988" t="s">
        <v>8401</v>
      </c>
      <c r="P988" t="s">
        <v>1223</v>
      </c>
      <c r="Q988" t="s">
        <v>8402</v>
      </c>
      <c r="R988" t="s">
        <v>1224</v>
      </c>
      <c r="S988">
        <v>20000</v>
      </c>
      <c r="T988" t="s">
        <v>32</v>
      </c>
      <c r="U988" t="s">
        <v>33</v>
      </c>
      <c r="V988" t="s">
        <v>433</v>
      </c>
      <c r="W988" t="s">
        <v>23</v>
      </c>
      <c r="X988" s="1">
        <v>45747</v>
      </c>
      <c r="Y988" s="1">
        <v>45694</v>
      </c>
      <c r="Z988" s="1"/>
      <c r="AB988" s="1">
        <v>45717</v>
      </c>
      <c r="AC988">
        <v>17</v>
      </c>
      <c r="AD988" s="1">
        <v>45737</v>
      </c>
      <c r="AE988" s="1">
        <v>45720</v>
      </c>
      <c r="AF988" s="1">
        <v>45714</v>
      </c>
      <c r="AG988" t="s">
        <v>34</v>
      </c>
      <c r="AI988" t="s">
        <v>11790</v>
      </c>
      <c r="AJ988">
        <v>1</v>
      </c>
      <c r="AK988">
        <v>2</v>
      </c>
      <c r="AL988" t="s">
        <v>96</v>
      </c>
      <c r="AM988" t="s">
        <v>8399</v>
      </c>
      <c r="AN988" t="s">
        <v>8403</v>
      </c>
      <c r="AO988" t="s">
        <v>12720</v>
      </c>
      <c r="AP988" t="s">
        <v>1278</v>
      </c>
      <c r="AQ988" t="s">
        <v>13963</v>
      </c>
      <c r="AS988">
        <v>5793</v>
      </c>
      <c r="AT988">
        <v>1100</v>
      </c>
      <c r="AU988" s="1"/>
      <c r="AV988" t="s">
        <v>8404</v>
      </c>
      <c r="AW988" t="s">
        <v>38</v>
      </c>
      <c r="AY988">
        <v>1100</v>
      </c>
      <c r="BA988" t="s">
        <v>39</v>
      </c>
      <c r="BB988" t="s">
        <v>1225</v>
      </c>
      <c r="BC988" s="1">
        <v>45714</v>
      </c>
      <c r="BD988" t="s">
        <v>13965</v>
      </c>
      <c r="BE988">
        <v>92000</v>
      </c>
      <c r="BI988">
        <v>2</v>
      </c>
      <c r="BM988">
        <v>20000</v>
      </c>
    </row>
    <row r="989" spans="1:65" x14ac:dyDescent="0.3">
      <c r="A989" t="s">
        <v>14784</v>
      </c>
      <c r="B989" t="s">
        <v>120</v>
      </c>
      <c r="C989" t="s">
        <v>45</v>
      </c>
      <c r="E989">
        <v>202503</v>
      </c>
      <c r="F989" t="s">
        <v>458</v>
      </c>
      <c r="G989" t="s">
        <v>74</v>
      </c>
      <c r="H989" s="1">
        <v>45677</v>
      </c>
      <c r="I989" t="s">
        <v>1221</v>
      </c>
      <c r="J989" t="s">
        <v>1318</v>
      </c>
      <c r="K989" t="s">
        <v>1318</v>
      </c>
      <c r="L989" t="s">
        <v>48</v>
      </c>
      <c r="M989" t="s">
        <v>1237</v>
      </c>
      <c r="N989" t="s">
        <v>14577</v>
      </c>
      <c r="O989" t="s">
        <v>8391</v>
      </c>
      <c r="P989" t="s">
        <v>1238</v>
      </c>
      <c r="Q989" t="s">
        <v>8392</v>
      </c>
      <c r="R989" t="s">
        <v>1239</v>
      </c>
      <c r="S989">
        <v>10000</v>
      </c>
      <c r="T989" t="s">
        <v>32</v>
      </c>
      <c r="U989" t="s">
        <v>33</v>
      </c>
      <c r="V989" t="s">
        <v>617</v>
      </c>
      <c r="W989" t="s">
        <v>137</v>
      </c>
      <c r="X989" s="1">
        <v>45736</v>
      </c>
      <c r="Y989" s="1">
        <v>45701</v>
      </c>
      <c r="Z989" s="1"/>
      <c r="AB989" s="1">
        <v>45720</v>
      </c>
      <c r="AC989">
        <v>12</v>
      </c>
      <c r="AD989" s="1">
        <v>45732</v>
      </c>
      <c r="AE989" s="1">
        <v>45720</v>
      </c>
      <c r="AF989" s="1">
        <v>45717</v>
      </c>
      <c r="AG989" t="s">
        <v>34</v>
      </c>
      <c r="AI989" t="s">
        <v>11787</v>
      </c>
      <c r="AJ989">
        <v>1</v>
      </c>
      <c r="AK989">
        <v>1</v>
      </c>
      <c r="AL989" t="s">
        <v>96</v>
      </c>
      <c r="AM989" t="s">
        <v>8393</v>
      </c>
      <c r="AN989" t="s">
        <v>8394</v>
      </c>
      <c r="AO989" t="s">
        <v>12720</v>
      </c>
      <c r="AP989" t="s">
        <v>96</v>
      </c>
      <c r="AQ989" t="s">
        <v>13963</v>
      </c>
      <c r="AS989">
        <v>5754</v>
      </c>
      <c r="AT989">
        <v>450</v>
      </c>
      <c r="AU989" s="1">
        <v>45732</v>
      </c>
      <c r="AV989" t="s">
        <v>8395</v>
      </c>
      <c r="AW989" t="s">
        <v>157</v>
      </c>
      <c r="AY989">
        <v>450</v>
      </c>
      <c r="BA989" t="s">
        <v>39</v>
      </c>
      <c r="BB989" t="s">
        <v>1225</v>
      </c>
      <c r="BC989" s="1">
        <v>45717</v>
      </c>
      <c r="BD989" t="s">
        <v>13965</v>
      </c>
      <c r="BE989">
        <v>44100</v>
      </c>
      <c r="BI989">
        <v>1</v>
      </c>
      <c r="BM989">
        <v>10000</v>
      </c>
    </row>
    <row r="990" spans="1:65" x14ac:dyDescent="0.3">
      <c r="A990" t="s">
        <v>14784</v>
      </c>
      <c r="B990" t="s">
        <v>120</v>
      </c>
      <c r="C990" t="s">
        <v>578</v>
      </c>
      <c r="E990">
        <v>202502</v>
      </c>
      <c r="F990" t="s">
        <v>458</v>
      </c>
      <c r="G990" t="s">
        <v>2158</v>
      </c>
      <c r="H990" s="1">
        <v>45680</v>
      </c>
      <c r="I990" t="s">
        <v>1221</v>
      </c>
      <c r="J990" t="s">
        <v>1318</v>
      </c>
      <c r="K990" t="s">
        <v>1318</v>
      </c>
      <c r="L990" t="s">
        <v>28</v>
      </c>
      <c r="M990" t="s">
        <v>1241</v>
      </c>
      <c r="N990" t="s">
        <v>14577</v>
      </c>
      <c r="O990" t="s">
        <v>6093</v>
      </c>
      <c r="P990" t="s">
        <v>1285</v>
      </c>
      <c r="Q990" t="s">
        <v>6094</v>
      </c>
      <c r="R990" t="s">
        <v>2063</v>
      </c>
      <c r="S990">
        <v>10000</v>
      </c>
      <c r="T990" t="s">
        <v>32</v>
      </c>
      <c r="U990" t="s">
        <v>33</v>
      </c>
      <c r="V990" t="s">
        <v>433</v>
      </c>
      <c r="W990" t="s">
        <v>23</v>
      </c>
      <c r="X990" s="1">
        <v>45732</v>
      </c>
      <c r="Y990" s="1">
        <v>45707</v>
      </c>
      <c r="Z990" s="1"/>
      <c r="AB990" s="1">
        <v>45720</v>
      </c>
      <c r="AC990">
        <v>18</v>
      </c>
      <c r="AD990" s="1">
        <v>45739</v>
      </c>
      <c r="AE990" s="1">
        <v>45721</v>
      </c>
      <c r="AF990" s="1">
        <v>45716</v>
      </c>
      <c r="AG990" t="s">
        <v>34</v>
      </c>
      <c r="AI990" t="s">
        <v>11790</v>
      </c>
      <c r="AJ990">
        <v>1</v>
      </c>
      <c r="AK990">
        <v>2</v>
      </c>
      <c r="AL990" t="s">
        <v>96</v>
      </c>
      <c r="AM990" t="s">
        <v>6095</v>
      </c>
      <c r="AN990" t="s">
        <v>6096</v>
      </c>
      <c r="AO990" t="s">
        <v>12720</v>
      </c>
      <c r="AP990" t="s">
        <v>1278</v>
      </c>
      <c r="AQ990" t="s">
        <v>13963</v>
      </c>
      <c r="AS990">
        <v>10746</v>
      </c>
      <c r="AT990">
        <v>1100</v>
      </c>
      <c r="AU990" s="1"/>
      <c r="AV990" t="s">
        <v>8405</v>
      </c>
      <c r="AW990" t="s">
        <v>38</v>
      </c>
      <c r="AY990">
        <v>1100</v>
      </c>
      <c r="BA990" t="s">
        <v>39</v>
      </c>
      <c r="BB990" t="s">
        <v>1225</v>
      </c>
      <c r="BC990" s="1">
        <v>45716</v>
      </c>
      <c r="BD990" t="s">
        <v>13965</v>
      </c>
      <c r="BE990">
        <v>45000</v>
      </c>
      <c r="BI990">
        <v>2</v>
      </c>
      <c r="BM990">
        <v>10000</v>
      </c>
    </row>
    <row r="991" spans="1:65" x14ac:dyDescent="0.3">
      <c r="A991" t="s">
        <v>14784</v>
      </c>
      <c r="B991" t="s">
        <v>120</v>
      </c>
      <c r="C991" t="s">
        <v>578</v>
      </c>
      <c r="E991">
        <v>202502</v>
      </c>
      <c r="F991" t="s">
        <v>458</v>
      </c>
      <c r="G991" t="s">
        <v>2158</v>
      </c>
      <c r="H991" s="1">
        <v>45680</v>
      </c>
      <c r="I991" t="s">
        <v>1221</v>
      </c>
      <c r="J991" t="s">
        <v>1318</v>
      </c>
      <c r="K991" t="s">
        <v>1318</v>
      </c>
      <c r="L991" t="s">
        <v>28</v>
      </c>
      <c r="M991" t="s">
        <v>1241</v>
      </c>
      <c r="N991" t="s">
        <v>14577</v>
      </c>
      <c r="O991" t="s">
        <v>6093</v>
      </c>
      <c r="P991" t="s">
        <v>1285</v>
      </c>
      <c r="Q991" t="s">
        <v>6094</v>
      </c>
      <c r="R991" t="s">
        <v>2063</v>
      </c>
      <c r="S991">
        <v>10000</v>
      </c>
      <c r="T991" t="s">
        <v>32</v>
      </c>
      <c r="U991" t="s">
        <v>33</v>
      </c>
      <c r="V991" t="s">
        <v>433</v>
      </c>
      <c r="W991" t="s">
        <v>23</v>
      </c>
      <c r="X991" s="1">
        <v>45732</v>
      </c>
      <c r="Y991" s="1">
        <v>45707</v>
      </c>
      <c r="Z991" s="1"/>
      <c r="AB991" s="1">
        <v>45720</v>
      </c>
      <c r="AC991">
        <v>18</v>
      </c>
      <c r="AD991" s="1">
        <v>45739</v>
      </c>
      <c r="AE991" s="1">
        <v>45721</v>
      </c>
      <c r="AF991" s="1">
        <v>45716</v>
      </c>
      <c r="AG991" t="s">
        <v>34</v>
      </c>
      <c r="AI991" t="s">
        <v>11790</v>
      </c>
      <c r="AJ991">
        <v>1</v>
      </c>
      <c r="AK991">
        <v>2</v>
      </c>
      <c r="AL991" t="s">
        <v>96</v>
      </c>
      <c r="AM991" t="s">
        <v>6095</v>
      </c>
      <c r="AN991" t="s">
        <v>6096</v>
      </c>
      <c r="AO991" t="s">
        <v>12720</v>
      </c>
      <c r="AP991" t="s">
        <v>1278</v>
      </c>
      <c r="AQ991" t="s">
        <v>13963</v>
      </c>
      <c r="AT991">
        <v>1100</v>
      </c>
      <c r="AU991" s="1"/>
      <c r="AV991" t="s">
        <v>8406</v>
      </c>
      <c r="AW991" t="s">
        <v>38</v>
      </c>
      <c r="AY991">
        <v>1100</v>
      </c>
      <c r="BA991" t="s">
        <v>39</v>
      </c>
      <c r="BB991" t="s">
        <v>1225</v>
      </c>
      <c r="BC991" s="1">
        <v>45716</v>
      </c>
      <c r="BD991" t="s">
        <v>13965</v>
      </c>
      <c r="BE991">
        <v>45000</v>
      </c>
      <c r="BI991">
        <v>2</v>
      </c>
      <c r="BM991">
        <v>10000</v>
      </c>
    </row>
    <row r="992" spans="1:65" x14ac:dyDescent="0.3">
      <c r="A992" t="s">
        <v>14784</v>
      </c>
      <c r="B992" t="s">
        <v>120</v>
      </c>
      <c r="C992" t="s">
        <v>578</v>
      </c>
      <c r="E992">
        <v>202503</v>
      </c>
      <c r="F992" t="s">
        <v>458</v>
      </c>
      <c r="G992" t="s">
        <v>2158</v>
      </c>
      <c r="H992" s="1">
        <v>45680</v>
      </c>
      <c r="I992" t="s">
        <v>1221</v>
      </c>
      <c r="J992" t="s">
        <v>1318</v>
      </c>
      <c r="K992" t="s">
        <v>1318</v>
      </c>
      <c r="L992" t="s">
        <v>28</v>
      </c>
      <c r="M992" t="s">
        <v>2067</v>
      </c>
      <c r="N992" t="s">
        <v>14577</v>
      </c>
      <c r="O992" t="s">
        <v>6105</v>
      </c>
      <c r="P992" t="s">
        <v>1285</v>
      </c>
      <c r="Q992" t="s">
        <v>6106</v>
      </c>
      <c r="R992" t="s">
        <v>2063</v>
      </c>
      <c r="S992">
        <v>10000</v>
      </c>
      <c r="T992" t="s">
        <v>32</v>
      </c>
      <c r="U992" t="s">
        <v>33</v>
      </c>
      <c r="V992" t="s">
        <v>794</v>
      </c>
      <c r="W992" t="s">
        <v>23</v>
      </c>
      <c r="X992" s="1">
        <v>45744</v>
      </c>
      <c r="Y992" s="1">
        <v>45715</v>
      </c>
      <c r="Z992" s="1"/>
      <c r="AB992" s="1">
        <v>45720</v>
      </c>
      <c r="AC992">
        <v>17</v>
      </c>
      <c r="AD992" s="1">
        <v>45743</v>
      </c>
      <c r="AE992" s="1">
        <v>45726</v>
      </c>
      <c r="AF992" s="1">
        <v>45718</v>
      </c>
      <c r="AG992" t="s">
        <v>34</v>
      </c>
      <c r="AI992" t="s">
        <v>11790</v>
      </c>
      <c r="AJ992">
        <v>1</v>
      </c>
      <c r="AK992">
        <v>2</v>
      </c>
      <c r="AL992" t="s">
        <v>437</v>
      </c>
      <c r="AM992" t="s">
        <v>8407</v>
      </c>
      <c r="AN992" t="s">
        <v>8408</v>
      </c>
      <c r="AO992" t="s">
        <v>12720</v>
      </c>
      <c r="AP992" t="s">
        <v>476</v>
      </c>
      <c r="AQ992" t="s">
        <v>13963</v>
      </c>
      <c r="AS992">
        <v>11746</v>
      </c>
      <c r="AT992">
        <v>1638</v>
      </c>
      <c r="AU992" s="1"/>
      <c r="AV992" t="s">
        <v>8409</v>
      </c>
      <c r="AW992" t="s">
        <v>834</v>
      </c>
      <c r="AY992">
        <v>1638</v>
      </c>
      <c r="BA992" t="s">
        <v>39</v>
      </c>
      <c r="BB992" t="s">
        <v>1225</v>
      </c>
      <c r="BC992" s="1">
        <v>45718</v>
      </c>
      <c r="BD992" t="s">
        <v>13965</v>
      </c>
      <c r="BE992">
        <v>38222</v>
      </c>
      <c r="BI992">
        <v>2</v>
      </c>
      <c r="BM992">
        <v>10000</v>
      </c>
    </row>
    <row r="993" spans="1:65" x14ac:dyDescent="0.3">
      <c r="A993" t="s">
        <v>14784</v>
      </c>
      <c r="B993" t="s">
        <v>120</v>
      </c>
      <c r="C993" t="s">
        <v>578</v>
      </c>
      <c r="E993">
        <v>202503</v>
      </c>
      <c r="F993" t="s">
        <v>458</v>
      </c>
      <c r="G993" t="s">
        <v>2158</v>
      </c>
      <c r="H993" s="1">
        <v>45680</v>
      </c>
      <c r="I993" t="s">
        <v>1221</v>
      </c>
      <c r="J993" t="s">
        <v>1318</v>
      </c>
      <c r="K993" t="s">
        <v>1318</v>
      </c>
      <c r="L993" t="s">
        <v>28</v>
      </c>
      <c r="M993" t="s">
        <v>2067</v>
      </c>
      <c r="N993" t="s">
        <v>14577</v>
      </c>
      <c r="O993" t="s">
        <v>6105</v>
      </c>
      <c r="P993" t="s">
        <v>1285</v>
      </c>
      <c r="Q993" t="s">
        <v>6106</v>
      </c>
      <c r="R993" t="s">
        <v>2063</v>
      </c>
      <c r="S993">
        <v>10000</v>
      </c>
      <c r="T993" t="s">
        <v>32</v>
      </c>
      <c r="U993" t="s">
        <v>33</v>
      </c>
      <c r="V993" t="s">
        <v>794</v>
      </c>
      <c r="W993" t="s">
        <v>23</v>
      </c>
      <c r="X993" s="1">
        <v>45744</v>
      </c>
      <c r="Y993" s="1">
        <v>45715</v>
      </c>
      <c r="Z993" s="1"/>
      <c r="AB993" s="1">
        <v>45720</v>
      </c>
      <c r="AC993">
        <v>17</v>
      </c>
      <c r="AD993" s="1">
        <v>45743</v>
      </c>
      <c r="AE993" s="1">
        <v>45726</v>
      </c>
      <c r="AF993" s="1">
        <v>45718</v>
      </c>
      <c r="AG993" t="s">
        <v>34</v>
      </c>
      <c r="AI993" t="s">
        <v>11790</v>
      </c>
      <c r="AJ993">
        <v>1</v>
      </c>
      <c r="AK993">
        <v>2</v>
      </c>
      <c r="AL993" t="s">
        <v>437</v>
      </c>
      <c r="AM993" t="s">
        <v>8407</v>
      </c>
      <c r="AN993" t="s">
        <v>8408</v>
      </c>
      <c r="AO993" t="s">
        <v>12720</v>
      </c>
      <c r="AP993" t="s">
        <v>476</v>
      </c>
      <c r="AQ993" t="s">
        <v>13963</v>
      </c>
      <c r="AT993">
        <v>1638</v>
      </c>
      <c r="AU993" s="1"/>
      <c r="AV993" t="s">
        <v>8410</v>
      </c>
      <c r="AW993" t="s">
        <v>834</v>
      </c>
      <c r="AY993">
        <v>1638</v>
      </c>
      <c r="BA993" t="s">
        <v>39</v>
      </c>
      <c r="BB993" t="s">
        <v>1225</v>
      </c>
      <c r="BC993" s="1">
        <v>45718</v>
      </c>
      <c r="BD993" t="s">
        <v>13965</v>
      </c>
      <c r="BE993">
        <v>38222</v>
      </c>
      <c r="BI993">
        <v>2</v>
      </c>
      <c r="BM993">
        <v>10000</v>
      </c>
    </row>
    <row r="994" spans="1:65" x14ac:dyDescent="0.3">
      <c r="A994" t="s">
        <v>14784</v>
      </c>
      <c r="B994" t="s">
        <v>120</v>
      </c>
      <c r="C994" t="s">
        <v>45</v>
      </c>
      <c r="E994">
        <v>202503</v>
      </c>
      <c r="F994" t="s">
        <v>458</v>
      </c>
      <c r="G994" t="s">
        <v>74</v>
      </c>
      <c r="H994" s="1">
        <v>45669</v>
      </c>
      <c r="I994" t="s">
        <v>890</v>
      </c>
      <c r="J994" t="s">
        <v>1318</v>
      </c>
      <c r="K994" t="s">
        <v>1318</v>
      </c>
      <c r="L994" t="s">
        <v>48</v>
      </c>
      <c r="M994" t="s">
        <v>1255</v>
      </c>
      <c r="N994" t="s">
        <v>14577</v>
      </c>
      <c r="O994" t="s">
        <v>6107</v>
      </c>
      <c r="P994" t="s">
        <v>1223</v>
      </c>
      <c r="Q994" t="s">
        <v>6108</v>
      </c>
      <c r="R994" t="s">
        <v>1224</v>
      </c>
      <c r="S994">
        <v>10000</v>
      </c>
      <c r="T994" t="s">
        <v>32</v>
      </c>
      <c r="U994" t="s">
        <v>33</v>
      </c>
      <c r="V994" t="s">
        <v>610</v>
      </c>
      <c r="W994" t="s">
        <v>104</v>
      </c>
      <c r="X994" s="1">
        <v>45737</v>
      </c>
      <c r="Y994" s="1">
        <v>45721</v>
      </c>
      <c r="Z994" s="1"/>
      <c r="AB994" s="1">
        <v>45724</v>
      </c>
      <c r="AC994">
        <v>8</v>
      </c>
      <c r="AD994" s="1">
        <v>45741</v>
      </c>
      <c r="AE994" s="1">
        <v>45733</v>
      </c>
      <c r="AF994" s="1">
        <v>45723</v>
      </c>
      <c r="AG994" t="s">
        <v>34</v>
      </c>
      <c r="AI994" t="s">
        <v>11787</v>
      </c>
      <c r="AJ994">
        <v>1</v>
      </c>
      <c r="AK994">
        <v>1</v>
      </c>
      <c r="AL994" t="s">
        <v>828</v>
      </c>
      <c r="AM994" t="s">
        <v>8411</v>
      </c>
      <c r="AN994" t="s">
        <v>15117</v>
      </c>
      <c r="AO994" t="s">
        <v>12720</v>
      </c>
      <c r="AP994" t="s">
        <v>596</v>
      </c>
      <c r="AQ994" t="s">
        <v>13963</v>
      </c>
      <c r="AS994">
        <v>9669</v>
      </c>
      <c r="AT994">
        <v>350</v>
      </c>
      <c r="AU994" s="1">
        <v>45737</v>
      </c>
      <c r="AV994" t="s">
        <v>8412</v>
      </c>
      <c r="AW994" t="s">
        <v>290</v>
      </c>
      <c r="AY994">
        <v>350</v>
      </c>
      <c r="BA994" t="s">
        <v>39</v>
      </c>
      <c r="BB994" t="s">
        <v>1225</v>
      </c>
      <c r="BC994" s="1">
        <v>45723</v>
      </c>
      <c r="BD994" t="s">
        <v>13965</v>
      </c>
      <c r="BE994">
        <v>45000</v>
      </c>
      <c r="BI994">
        <v>1</v>
      </c>
      <c r="BM994">
        <v>10000</v>
      </c>
    </row>
    <row r="995" spans="1:65" x14ac:dyDescent="0.3">
      <c r="A995" t="s">
        <v>14784</v>
      </c>
      <c r="B995" t="s">
        <v>120</v>
      </c>
      <c r="C995" t="s">
        <v>45</v>
      </c>
      <c r="E995">
        <v>202503</v>
      </c>
      <c r="F995" t="s">
        <v>458</v>
      </c>
      <c r="G995" t="s">
        <v>74</v>
      </c>
      <c r="H995" s="1">
        <v>45669</v>
      </c>
      <c r="I995" t="s">
        <v>890</v>
      </c>
      <c r="J995" t="s">
        <v>1318</v>
      </c>
      <c r="K995" t="s">
        <v>1318</v>
      </c>
      <c r="L995" t="s">
        <v>48</v>
      </c>
      <c r="M995" t="s">
        <v>1255</v>
      </c>
      <c r="N995" t="s">
        <v>14577</v>
      </c>
      <c r="O995" t="s">
        <v>6107</v>
      </c>
      <c r="P995" t="s">
        <v>1223</v>
      </c>
      <c r="Q995" t="s">
        <v>6108</v>
      </c>
      <c r="R995" t="s">
        <v>1224</v>
      </c>
      <c r="S995">
        <v>10000</v>
      </c>
      <c r="T995" t="s">
        <v>32</v>
      </c>
      <c r="U995" t="s">
        <v>33</v>
      </c>
      <c r="V995" t="s">
        <v>610</v>
      </c>
      <c r="W995" t="s">
        <v>104</v>
      </c>
      <c r="X995" s="1">
        <v>45737</v>
      </c>
      <c r="Y995" s="1">
        <v>45721</v>
      </c>
      <c r="Z995" s="1"/>
      <c r="AB995" s="1">
        <v>45724</v>
      </c>
      <c r="AC995">
        <v>8</v>
      </c>
      <c r="AD995" s="1">
        <v>45741</v>
      </c>
      <c r="AE995" s="1">
        <v>45733</v>
      </c>
      <c r="AF995" s="1">
        <v>45723</v>
      </c>
      <c r="AG995" t="s">
        <v>34</v>
      </c>
      <c r="AI995" t="s">
        <v>11787</v>
      </c>
      <c r="AJ995">
        <v>1</v>
      </c>
      <c r="AK995">
        <v>1</v>
      </c>
      <c r="AL995" t="s">
        <v>828</v>
      </c>
      <c r="AM995" t="s">
        <v>8411</v>
      </c>
      <c r="AN995" t="s">
        <v>15117</v>
      </c>
      <c r="AO995" t="s">
        <v>12720</v>
      </c>
      <c r="AP995" t="s">
        <v>596</v>
      </c>
      <c r="AQ995" t="s">
        <v>13963</v>
      </c>
      <c r="AT995">
        <v>350</v>
      </c>
      <c r="AU995" s="1">
        <v>45737</v>
      </c>
      <c r="AV995" t="s">
        <v>8413</v>
      </c>
      <c r="AW995" t="s">
        <v>290</v>
      </c>
      <c r="AY995">
        <v>350</v>
      </c>
      <c r="BA995" t="s">
        <v>39</v>
      </c>
      <c r="BB995" t="s">
        <v>1225</v>
      </c>
      <c r="BC995" s="1">
        <v>45723</v>
      </c>
      <c r="BD995" t="s">
        <v>13965</v>
      </c>
      <c r="BE995">
        <v>45000</v>
      </c>
      <c r="BI995">
        <v>1</v>
      </c>
      <c r="BM995">
        <v>10000</v>
      </c>
    </row>
    <row r="996" spans="1:65" x14ac:dyDescent="0.3">
      <c r="A996" t="s">
        <v>14784</v>
      </c>
      <c r="B996" t="s">
        <v>120</v>
      </c>
      <c r="C996" t="s">
        <v>45</v>
      </c>
      <c r="E996">
        <v>202503</v>
      </c>
      <c r="F996" t="s">
        <v>458</v>
      </c>
      <c r="G996" t="s">
        <v>1959</v>
      </c>
      <c r="H996" s="1">
        <v>45677</v>
      </c>
      <c r="I996" t="s">
        <v>1221</v>
      </c>
      <c r="J996" t="s">
        <v>1318</v>
      </c>
      <c r="K996" t="s">
        <v>1318</v>
      </c>
      <c r="L996" t="s">
        <v>48</v>
      </c>
      <c r="M996" t="s">
        <v>1244</v>
      </c>
      <c r="N996" t="s">
        <v>14577</v>
      </c>
      <c r="O996" t="s">
        <v>8414</v>
      </c>
      <c r="P996" t="s">
        <v>1245</v>
      </c>
      <c r="Q996" t="s">
        <v>8415</v>
      </c>
      <c r="R996" t="s">
        <v>1246</v>
      </c>
      <c r="S996">
        <v>10000</v>
      </c>
      <c r="T996" t="s">
        <v>32</v>
      </c>
      <c r="U996" t="s">
        <v>33</v>
      </c>
      <c r="V996" t="s">
        <v>520</v>
      </c>
      <c r="W996" t="s">
        <v>13974</v>
      </c>
      <c r="X996" s="1">
        <v>45731</v>
      </c>
      <c r="Y996" s="1">
        <v>45709</v>
      </c>
      <c r="Z996" s="1"/>
      <c r="AB996" s="1">
        <v>45729</v>
      </c>
      <c r="AC996">
        <v>2</v>
      </c>
      <c r="AD996" s="1">
        <v>45737</v>
      </c>
      <c r="AE996" s="1">
        <v>45735</v>
      </c>
      <c r="AF996" s="1">
        <v>45728</v>
      </c>
      <c r="AG996" t="s">
        <v>34</v>
      </c>
      <c r="AI996" t="s">
        <v>11787</v>
      </c>
      <c r="AJ996">
        <v>1</v>
      </c>
      <c r="AK996">
        <v>1</v>
      </c>
      <c r="AL996" t="s">
        <v>828</v>
      </c>
      <c r="AM996" t="s">
        <v>8416</v>
      </c>
      <c r="AN996" t="s">
        <v>15118</v>
      </c>
      <c r="AO996" t="s">
        <v>12720</v>
      </c>
      <c r="AP996" t="s">
        <v>596</v>
      </c>
      <c r="AQ996" t="s">
        <v>13963</v>
      </c>
      <c r="AS996">
        <v>5804</v>
      </c>
      <c r="AT996">
        <v>500</v>
      </c>
      <c r="AU996" s="1">
        <v>45731</v>
      </c>
      <c r="AV996" t="s">
        <v>8417</v>
      </c>
      <c r="AW996" t="s">
        <v>269</v>
      </c>
      <c r="AY996">
        <v>500</v>
      </c>
      <c r="BA996" t="s">
        <v>39</v>
      </c>
      <c r="BB996" t="s">
        <v>1225</v>
      </c>
      <c r="BC996" s="1">
        <v>45728</v>
      </c>
      <c r="BD996" t="s">
        <v>13965</v>
      </c>
      <c r="BE996">
        <v>53600</v>
      </c>
      <c r="BI996">
        <v>1</v>
      </c>
      <c r="BM996">
        <v>10000</v>
      </c>
    </row>
    <row r="997" spans="1:65" x14ac:dyDescent="0.3">
      <c r="A997" t="s">
        <v>14784</v>
      </c>
      <c r="B997" t="s">
        <v>120</v>
      </c>
      <c r="C997" t="s">
        <v>45</v>
      </c>
      <c r="E997">
        <v>202503</v>
      </c>
      <c r="F997" t="s">
        <v>458</v>
      </c>
      <c r="G997" t="s">
        <v>1959</v>
      </c>
      <c r="H997" s="1">
        <v>45707</v>
      </c>
      <c r="I997" t="s">
        <v>1221</v>
      </c>
      <c r="J997" t="s">
        <v>1318</v>
      </c>
      <c r="K997" t="s">
        <v>1318</v>
      </c>
      <c r="L997" t="s">
        <v>48</v>
      </c>
      <c r="M997" t="s">
        <v>2007</v>
      </c>
      <c r="N997" t="s">
        <v>14577</v>
      </c>
      <c r="O997" t="s">
        <v>8418</v>
      </c>
      <c r="P997" t="s">
        <v>1223</v>
      </c>
      <c r="Q997" t="s">
        <v>8419</v>
      </c>
      <c r="R997" t="s">
        <v>1224</v>
      </c>
      <c r="S997">
        <v>3000</v>
      </c>
      <c r="T997" t="s">
        <v>32</v>
      </c>
      <c r="U997" t="s">
        <v>33</v>
      </c>
      <c r="V997" t="s">
        <v>520</v>
      </c>
      <c r="W997" t="s">
        <v>13974</v>
      </c>
      <c r="X997" s="1">
        <v>45733</v>
      </c>
      <c r="Y997" s="1">
        <v>45727</v>
      </c>
      <c r="Z997" s="1"/>
      <c r="AB997" s="1">
        <v>45729</v>
      </c>
      <c r="AC997">
        <v>2</v>
      </c>
      <c r="AD997" s="1">
        <v>45737</v>
      </c>
      <c r="AE997" s="1">
        <v>45735</v>
      </c>
      <c r="AF997" s="1">
        <v>45728</v>
      </c>
      <c r="AG997" t="s">
        <v>34</v>
      </c>
      <c r="AI997" t="s">
        <v>11787</v>
      </c>
      <c r="AJ997">
        <v>1</v>
      </c>
      <c r="AK997">
        <v>1</v>
      </c>
      <c r="AL997" t="s">
        <v>828</v>
      </c>
      <c r="AM997" t="s">
        <v>8416</v>
      </c>
      <c r="AN997" t="s">
        <v>15119</v>
      </c>
      <c r="AO997" t="s">
        <v>12720</v>
      </c>
      <c r="AP997" t="s">
        <v>596</v>
      </c>
      <c r="AQ997" t="s">
        <v>13963</v>
      </c>
      <c r="AS997">
        <v>5804</v>
      </c>
      <c r="AT997">
        <v>500</v>
      </c>
      <c r="AU997" s="1">
        <v>45733</v>
      </c>
      <c r="AV997" t="s">
        <v>8420</v>
      </c>
      <c r="AW997" t="s">
        <v>269</v>
      </c>
      <c r="AY997">
        <v>500</v>
      </c>
      <c r="BA997" t="s">
        <v>39</v>
      </c>
      <c r="BB997" t="s">
        <v>1225</v>
      </c>
      <c r="BC997" s="1">
        <v>45728</v>
      </c>
      <c r="BD997" t="s">
        <v>13965</v>
      </c>
      <c r="BE997">
        <v>12300</v>
      </c>
      <c r="BI997">
        <v>1</v>
      </c>
      <c r="BM997">
        <v>3000</v>
      </c>
    </row>
    <row r="998" spans="1:65" x14ac:dyDescent="0.3">
      <c r="A998" t="s">
        <v>14784</v>
      </c>
      <c r="B998" t="s">
        <v>120</v>
      </c>
      <c r="C998" t="s">
        <v>45</v>
      </c>
      <c r="E998">
        <v>202503</v>
      </c>
      <c r="F998" t="s">
        <v>458</v>
      </c>
      <c r="G998" t="s">
        <v>1959</v>
      </c>
      <c r="H998" s="1">
        <v>45707</v>
      </c>
      <c r="I998" t="s">
        <v>1221</v>
      </c>
      <c r="J998" t="s">
        <v>1318</v>
      </c>
      <c r="K998" t="s">
        <v>1318</v>
      </c>
      <c r="L998" t="s">
        <v>48</v>
      </c>
      <c r="M998" t="s">
        <v>2007</v>
      </c>
      <c r="N998" t="s">
        <v>14577</v>
      </c>
      <c r="O998" t="s">
        <v>8418</v>
      </c>
      <c r="P998" t="s">
        <v>1229</v>
      </c>
      <c r="Q998" t="s">
        <v>8421</v>
      </c>
      <c r="R998" t="s">
        <v>1230</v>
      </c>
      <c r="S998">
        <v>7000</v>
      </c>
      <c r="T998" t="s">
        <v>32</v>
      </c>
      <c r="U998" t="s">
        <v>33</v>
      </c>
      <c r="V998" t="s">
        <v>520</v>
      </c>
      <c r="W998" t="s">
        <v>13974</v>
      </c>
      <c r="X998" s="1">
        <v>45733</v>
      </c>
      <c r="Y998" s="1">
        <v>45720</v>
      </c>
      <c r="Z998" s="1"/>
      <c r="AB998" s="1">
        <v>45729</v>
      </c>
      <c r="AC998">
        <v>2</v>
      </c>
      <c r="AD998" s="1">
        <v>45737</v>
      </c>
      <c r="AE998" s="1">
        <v>45735</v>
      </c>
      <c r="AF998" s="1">
        <v>45728</v>
      </c>
      <c r="AG998" t="s">
        <v>34</v>
      </c>
      <c r="AI998" t="s">
        <v>11787</v>
      </c>
      <c r="AJ998">
        <v>0</v>
      </c>
      <c r="AK998">
        <v>0</v>
      </c>
      <c r="AL998" t="s">
        <v>828</v>
      </c>
      <c r="AM998" t="s">
        <v>8416</v>
      </c>
      <c r="AN998" t="s">
        <v>15119</v>
      </c>
      <c r="AO998" t="s">
        <v>12720</v>
      </c>
      <c r="AP998" t="s">
        <v>596</v>
      </c>
      <c r="AQ998" t="s">
        <v>13963</v>
      </c>
      <c r="AS998">
        <v>0</v>
      </c>
      <c r="AT998">
        <v>0</v>
      </c>
      <c r="AU998" s="1">
        <v>45733</v>
      </c>
      <c r="AV998" t="s">
        <v>8420</v>
      </c>
      <c r="AW998" t="s">
        <v>269</v>
      </c>
      <c r="AY998">
        <v>0</v>
      </c>
      <c r="BA998" t="s">
        <v>39</v>
      </c>
      <c r="BB998" t="s">
        <v>1225</v>
      </c>
      <c r="BC998" s="1">
        <v>45728</v>
      </c>
      <c r="BD998" t="s">
        <v>13965</v>
      </c>
      <c r="BE998">
        <v>28700</v>
      </c>
      <c r="BI998">
        <v>0</v>
      </c>
      <c r="BM998">
        <v>7000</v>
      </c>
    </row>
    <row r="999" spans="1:65" x14ac:dyDescent="0.3">
      <c r="A999" t="s">
        <v>14784</v>
      </c>
      <c r="B999" t="s">
        <v>120</v>
      </c>
      <c r="C999" t="s">
        <v>45</v>
      </c>
      <c r="E999">
        <v>202503</v>
      </c>
      <c r="F999" t="s">
        <v>458</v>
      </c>
      <c r="G999" t="s">
        <v>46</v>
      </c>
      <c r="H999" s="1">
        <v>45674</v>
      </c>
      <c r="I999" t="s">
        <v>533</v>
      </c>
      <c r="J999" t="s">
        <v>1318</v>
      </c>
      <c r="K999" t="s">
        <v>1318</v>
      </c>
      <c r="L999" t="s">
        <v>48</v>
      </c>
      <c r="M999" t="s">
        <v>262</v>
      </c>
      <c r="N999" t="s">
        <v>14577</v>
      </c>
      <c r="O999" t="s">
        <v>8422</v>
      </c>
      <c r="P999" t="s">
        <v>1231</v>
      </c>
      <c r="Q999" t="s">
        <v>8423</v>
      </c>
      <c r="R999" t="s">
        <v>1232</v>
      </c>
      <c r="S999">
        <v>7500</v>
      </c>
      <c r="T999" t="s">
        <v>32</v>
      </c>
      <c r="U999" t="s">
        <v>33</v>
      </c>
      <c r="V999" t="s">
        <v>644</v>
      </c>
      <c r="W999" t="s">
        <v>52</v>
      </c>
      <c r="X999" s="1">
        <v>45741</v>
      </c>
      <c r="Y999" s="1">
        <v>45683</v>
      </c>
      <c r="Z999" s="1"/>
      <c r="AB999" s="1">
        <v>45732</v>
      </c>
      <c r="AC999">
        <v>8</v>
      </c>
      <c r="AD999" s="1">
        <v>45743</v>
      </c>
      <c r="AE999" s="1">
        <v>45735</v>
      </c>
      <c r="AF999" s="1">
        <v>45730</v>
      </c>
      <c r="AG999" t="s">
        <v>34</v>
      </c>
      <c r="AH999" t="s">
        <v>622</v>
      </c>
      <c r="AI999" t="s">
        <v>11787</v>
      </c>
      <c r="AJ999">
        <v>1</v>
      </c>
      <c r="AK999">
        <v>1</v>
      </c>
      <c r="AL999" t="s">
        <v>96</v>
      </c>
      <c r="AM999" t="s">
        <v>8424</v>
      </c>
      <c r="AN999" t="s">
        <v>8425</v>
      </c>
      <c r="AO999" t="s">
        <v>12720</v>
      </c>
      <c r="AP999" t="s">
        <v>1036</v>
      </c>
      <c r="AQ999" t="s">
        <v>13963</v>
      </c>
      <c r="AS999">
        <v>5564</v>
      </c>
      <c r="AT999">
        <v>790</v>
      </c>
      <c r="AU999" s="1">
        <v>45741</v>
      </c>
      <c r="AV999" t="s">
        <v>8426</v>
      </c>
      <c r="AW999" t="s">
        <v>55</v>
      </c>
      <c r="AY999">
        <v>790</v>
      </c>
      <c r="BA999" t="s">
        <v>39</v>
      </c>
      <c r="BB999" t="s">
        <v>1225</v>
      </c>
      <c r="BC999" s="1">
        <v>45730</v>
      </c>
      <c r="BD999" t="s">
        <v>13965</v>
      </c>
      <c r="BE999">
        <v>45450</v>
      </c>
      <c r="BI999">
        <v>1</v>
      </c>
      <c r="BM999">
        <v>7500</v>
      </c>
    </row>
    <row r="1000" spans="1:65" x14ac:dyDescent="0.3">
      <c r="A1000" t="s">
        <v>14784</v>
      </c>
      <c r="B1000" t="s">
        <v>120</v>
      </c>
      <c r="C1000" t="s">
        <v>45</v>
      </c>
      <c r="E1000">
        <v>202503</v>
      </c>
      <c r="F1000" t="s">
        <v>458</v>
      </c>
      <c r="G1000" t="s">
        <v>1394</v>
      </c>
      <c r="H1000" s="1">
        <v>45637</v>
      </c>
      <c r="I1000" t="s">
        <v>1221</v>
      </c>
      <c r="J1000" t="s">
        <v>1318</v>
      </c>
      <c r="K1000" t="s">
        <v>1318</v>
      </c>
      <c r="L1000" t="s">
        <v>48</v>
      </c>
      <c r="M1000" t="s">
        <v>1228</v>
      </c>
      <c r="N1000" t="s">
        <v>14577</v>
      </c>
      <c r="O1000" t="s">
        <v>8440</v>
      </c>
      <c r="P1000" t="s">
        <v>1229</v>
      </c>
      <c r="Q1000" t="s">
        <v>8441</v>
      </c>
      <c r="R1000" t="s">
        <v>1230</v>
      </c>
      <c r="S1000">
        <v>10000</v>
      </c>
      <c r="T1000" t="s">
        <v>32</v>
      </c>
      <c r="U1000" t="s">
        <v>196</v>
      </c>
      <c r="V1000" t="s">
        <v>898</v>
      </c>
      <c r="W1000" t="s">
        <v>249</v>
      </c>
      <c r="X1000" s="1">
        <v>45752</v>
      </c>
      <c r="Y1000" s="1">
        <v>45720</v>
      </c>
      <c r="Z1000" s="1"/>
      <c r="AB1000" s="1">
        <v>45736</v>
      </c>
      <c r="AC1000">
        <v>20</v>
      </c>
      <c r="AD1000" s="1">
        <v>45759</v>
      </c>
      <c r="AE1000" s="1">
        <v>45739</v>
      </c>
      <c r="AF1000" s="1">
        <v>45733</v>
      </c>
      <c r="AG1000" t="s">
        <v>34</v>
      </c>
      <c r="AH1000" t="s">
        <v>15120</v>
      </c>
      <c r="AI1000" t="s">
        <v>11787</v>
      </c>
      <c r="AJ1000">
        <v>1</v>
      </c>
      <c r="AK1000">
        <v>1</v>
      </c>
      <c r="AL1000" t="s">
        <v>437</v>
      </c>
      <c r="AM1000" t="s">
        <v>11002</v>
      </c>
      <c r="AN1000" t="s">
        <v>8446</v>
      </c>
      <c r="AO1000" t="s">
        <v>12720</v>
      </c>
      <c r="AP1000" t="s">
        <v>476</v>
      </c>
      <c r="AQ1000" t="s">
        <v>13963</v>
      </c>
      <c r="AS1000">
        <v>5704</v>
      </c>
      <c r="AT1000">
        <v>985</v>
      </c>
      <c r="AU1000" s="1">
        <v>45752</v>
      </c>
      <c r="AV1000" t="s">
        <v>11003</v>
      </c>
      <c r="AW1000" t="s">
        <v>250</v>
      </c>
      <c r="AY1000">
        <v>985</v>
      </c>
      <c r="BA1000" t="s">
        <v>39</v>
      </c>
      <c r="BB1000" t="s">
        <v>1225</v>
      </c>
      <c r="BC1000" s="1">
        <v>45733</v>
      </c>
      <c r="BD1000" t="s">
        <v>13965</v>
      </c>
      <c r="BE1000">
        <v>52000</v>
      </c>
      <c r="BI1000">
        <v>1</v>
      </c>
      <c r="BM1000">
        <v>10000</v>
      </c>
    </row>
    <row r="1001" spans="1:65" x14ac:dyDescent="0.3">
      <c r="A1001" t="s">
        <v>14784</v>
      </c>
      <c r="B1001" t="s">
        <v>120</v>
      </c>
      <c r="C1001" t="s">
        <v>578</v>
      </c>
      <c r="E1001">
        <v>202503</v>
      </c>
      <c r="F1001" t="s">
        <v>458</v>
      </c>
      <c r="G1001" t="s">
        <v>2158</v>
      </c>
      <c r="H1001" s="1">
        <v>45700</v>
      </c>
      <c r="I1001" t="s">
        <v>1221</v>
      </c>
      <c r="J1001" t="s">
        <v>1318</v>
      </c>
      <c r="K1001" t="s">
        <v>1318</v>
      </c>
      <c r="L1001" t="s">
        <v>28</v>
      </c>
      <c r="M1001" t="s">
        <v>1241</v>
      </c>
      <c r="N1001" t="s">
        <v>14577</v>
      </c>
      <c r="O1001" t="s">
        <v>8450</v>
      </c>
      <c r="P1001" t="s">
        <v>1223</v>
      </c>
      <c r="Q1001" t="s">
        <v>8451</v>
      </c>
      <c r="R1001" t="s">
        <v>1224</v>
      </c>
      <c r="S1001">
        <v>20000</v>
      </c>
      <c r="T1001" t="s">
        <v>32</v>
      </c>
      <c r="U1001" t="s">
        <v>33</v>
      </c>
      <c r="V1001" t="s">
        <v>433</v>
      </c>
      <c r="W1001" t="s">
        <v>23</v>
      </c>
      <c r="X1001" s="1">
        <v>45762</v>
      </c>
      <c r="Y1001" s="1">
        <v>45727</v>
      </c>
      <c r="Z1001" s="1"/>
      <c r="AB1001" s="1">
        <v>45739</v>
      </c>
      <c r="AC1001">
        <v>18</v>
      </c>
      <c r="AD1001" s="1">
        <v>45758</v>
      </c>
      <c r="AE1001" s="1">
        <v>45740</v>
      </c>
      <c r="AF1001" s="1">
        <v>45737</v>
      </c>
      <c r="AG1001" t="s">
        <v>34</v>
      </c>
      <c r="AI1001" t="s">
        <v>11790</v>
      </c>
      <c r="AJ1001">
        <v>1</v>
      </c>
      <c r="AK1001">
        <v>2</v>
      </c>
      <c r="AL1001" t="s">
        <v>96</v>
      </c>
      <c r="AM1001" t="s">
        <v>11004</v>
      </c>
      <c r="AN1001" t="s">
        <v>11005</v>
      </c>
      <c r="AO1001" t="s">
        <v>12720</v>
      </c>
      <c r="AP1001" t="s">
        <v>1278</v>
      </c>
      <c r="AQ1001" t="s">
        <v>13963</v>
      </c>
      <c r="AS1001">
        <v>5793</v>
      </c>
      <c r="AT1001">
        <v>1100</v>
      </c>
      <c r="AU1001" s="1"/>
      <c r="AV1001" t="s">
        <v>11006</v>
      </c>
      <c r="AW1001" t="s">
        <v>38</v>
      </c>
      <c r="AY1001">
        <v>1100</v>
      </c>
      <c r="BA1001" t="s">
        <v>39</v>
      </c>
      <c r="BB1001" t="s">
        <v>1225</v>
      </c>
      <c r="BC1001" s="1">
        <v>45737</v>
      </c>
      <c r="BD1001" t="s">
        <v>13965</v>
      </c>
      <c r="BE1001">
        <v>97952</v>
      </c>
      <c r="BI1001">
        <v>2</v>
      </c>
      <c r="BM1001">
        <v>20000</v>
      </c>
    </row>
    <row r="1002" spans="1:65" x14ac:dyDescent="0.3">
      <c r="A1002" t="s">
        <v>14784</v>
      </c>
      <c r="B1002" t="s">
        <v>120</v>
      </c>
      <c r="C1002" t="s">
        <v>578</v>
      </c>
      <c r="E1002">
        <v>202503</v>
      </c>
      <c r="F1002" t="s">
        <v>458</v>
      </c>
      <c r="G1002" t="s">
        <v>2158</v>
      </c>
      <c r="H1002" s="1">
        <v>45719</v>
      </c>
      <c r="I1002" t="s">
        <v>1221</v>
      </c>
      <c r="J1002" t="s">
        <v>1318</v>
      </c>
      <c r="K1002" t="s">
        <v>1318</v>
      </c>
      <c r="L1002" t="s">
        <v>28</v>
      </c>
      <c r="M1002" t="s">
        <v>2067</v>
      </c>
      <c r="N1002" t="s">
        <v>14577</v>
      </c>
      <c r="O1002" t="s">
        <v>8452</v>
      </c>
      <c r="P1002" t="s">
        <v>1285</v>
      </c>
      <c r="Q1002" t="s">
        <v>8453</v>
      </c>
      <c r="R1002" t="s">
        <v>2063</v>
      </c>
      <c r="S1002">
        <v>10000</v>
      </c>
      <c r="T1002" t="s">
        <v>32</v>
      </c>
      <c r="U1002" t="s">
        <v>33</v>
      </c>
      <c r="V1002" t="s">
        <v>794</v>
      </c>
      <c r="W1002" t="s">
        <v>23</v>
      </c>
      <c r="X1002" s="1">
        <v>45754</v>
      </c>
      <c r="Y1002" s="1">
        <v>45715</v>
      </c>
      <c r="Z1002" s="1"/>
      <c r="AB1002" s="1">
        <v>45741</v>
      </c>
      <c r="AC1002">
        <v>15</v>
      </c>
      <c r="AD1002" s="1">
        <v>45758</v>
      </c>
      <c r="AE1002" s="1">
        <v>45743</v>
      </c>
      <c r="AF1002" s="1">
        <v>45737</v>
      </c>
      <c r="AG1002" t="s">
        <v>34</v>
      </c>
      <c r="AI1002" t="s">
        <v>11790</v>
      </c>
      <c r="AJ1002">
        <v>1</v>
      </c>
      <c r="AK1002">
        <v>2</v>
      </c>
      <c r="AL1002" t="s">
        <v>437</v>
      </c>
      <c r="AM1002" t="s">
        <v>11007</v>
      </c>
      <c r="AN1002" t="s">
        <v>11008</v>
      </c>
      <c r="AO1002" t="s">
        <v>12720</v>
      </c>
      <c r="AP1002" t="s">
        <v>476</v>
      </c>
      <c r="AQ1002" t="s">
        <v>13963</v>
      </c>
      <c r="AS1002">
        <v>11746</v>
      </c>
      <c r="AT1002">
        <v>1638</v>
      </c>
      <c r="AU1002" s="1"/>
      <c r="AV1002" t="s">
        <v>11009</v>
      </c>
      <c r="AW1002" t="s">
        <v>834</v>
      </c>
      <c r="AY1002">
        <v>1638</v>
      </c>
      <c r="BA1002" t="s">
        <v>39</v>
      </c>
      <c r="BB1002" t="s">
        <v>1225</v>
      </c>
      <c r="BC1002" s="1">
        <v>45737</v>
      </c>
      <c r="BD1002" t="s">
        <v>13965</v>
      </c>
      <c r="BE1002">
        <v>38222</v>
      </c>
      <c r="BI1002">
        <v>2</v>
      </c>
      <c r="BM1002">
        <v>10000</v>
      </c>
    </row>
    <row r="1003" spans="1:65" x14ac:dyDescent="0.3">
      <c r="A1003" t="s">
        <v>14784</v>
      </c>
      <c r="B1003" t="s">
        <v>120</v>
      </c>
      <c r="C1003" t="s">
        <v>578</v>
      </c>
      <c r="E1003">
        <v>202503</v>
      </c>
      <c r="F1003" t="s">
        <v>458</v>
      </c>
      <c r="G1003" t="s">
        <v>2158</v>
      </c>
      <c r="H1003" s="1">
        <v>45719</v>
      </c>
      <c r="I1003" t="s">
        <v>1221</v>
      </c>
      <c r="J1003" t="s">
        <v>1318</v>
      </c>
      <c r="K1003" t="s">
        <v>1318</v>
      </c>
      <c r="L1003" t="s">
        <v>28</v>
      </c>
      <c r="M1003" t="s">
        <v>2067</v>
      </c>
      <c r="N1003" t="s">
        <v>14577</v>
      </c>
      <c r="O1003" t="s">
        <v>8452</v>
      </c>
      <c r="P1003" t="s">
        <v>1285</v>
      </c>
      <c r="Q1003" t="s">
        <v>8453</v>
      </c>
      <c r="R1003" t="s">
        <v>2063</v>
      </c>
      <c r="S1003">
        <v>4000</v>
      </c>
      <c r="T1003" t="s">
        <v>32</v>
      </c>
      <c r="U1003" t="s">
        <v>33</v>
      </c>
      <c r="V1003" t="s">
        <v>794</v>
      </c>
      <c r="W1003" t="s">
        <v>23</v>
      </c>
      <c r="X1003" s="1">
        <v>45754</v>
      </c>
      <c r="Y1003" s="1">
        <v>45715</v>
      </c>
      <c r="Z1003" s="1"/>
      <c r="AB1003" s="1">
        <v>45741</v>
      </c>
      <c r="AC1003">
        <v>15</v>
      </c>
      <c r="AD1003" s="1">
        <v>45758</v>
      </c>
      <c r="AE1003" s="1">
        <v>45743</v>
      </c>
      <c r="AF1003" s="1">
        <v>45737</v>
      </c>
      <c r="AG1003" t="s">
        <v>34</v>
      </c>
      <c r="AI1003" t="s">
        <v>11790</v>
      </c>
      <c r="AJ1003">
        <v>1</v>
      </c>
      <c r="AK1003">
        <v>2</v>
      </c>
      <c r="AL1003" t="s">
        <v>437</v>
      </c>
      <c r="AM1003" t="s">
        <v>11007</v>
      </c>
      <c r="AN1003" t="s">
        <v>11008</v>
      </c>
      <c r="AO1003" t="s">
        <v>12720</v>
      </c>
      <c r="AP1003" t="s">
        <v>476</v>
      </c>
      <c r="AQ1003" t="s">
        <v>13963</v>
      </c>
      <c r="AT1003">
        <v>1638</v>
      </c>
      <c r="AU1003" s="1"/>
      <c r="AV1003" t="s">
        <v>11010</v>
      </c>
      <c r="AW1003" t="s">
        <v>834</v>
      </c>
      <c r="AY1003">
        <v>1638</v>
      </c>
      <c r="BA1003" t="s">
        <v>39</v>
      </c>
      <c r="BB1003" t="s">
        <v>1225</v>
      </c>
      <c r="BC1003" s="1">
        <v>45737</v>
      </c>
      <c r="BD1003" t="s">
        <v>13965</v>
      </c>
      <c r="BE1003">
        <v>15289</v>
      </c>
      <c r="BI1003">
        <v>2</v>
      </c>
      <c r="BM1003">
        <v>4000</v>
      </c>
    </row>
    <row r="1004" spans="1:65" x14ac:dyDescent="0.3">
      <c r="A1004" t="s">
        <v>14784</v>
      </c>
      <c r="B1004" t="s">
        <v>120</v>
      </c>
      <c r="C1004" t="s">
        <v>578</v>
      </c>
      <c r="E1004">
        <v>202503</v>
      </c>
      <c r="F1004" t="s">
        <v>458</v>
      </c>
      <c r="G1004" t="s">
        <v>2158</v>
      </c>
      <c r="H1004" s="1">
        <v>45719</v>
      </c>
      <c r="I1004" t="s">
        <v>1221</v>
      </c>
      <c r="J1004" t="s">
        <v>1318</v>
      </c>
      <c r="K1004" t="s">
        <v>1318</v>
      </c>
      <c r="L1004" t="s">
        <v>28</v>
      </c>
      <c r="M1004" t="s">
        <v>2067</v>
      </c>
      <c r="N1004" t="s">
        <v>14577</v>
      </c>
      <c r="O1004" t="s">
        <v>8452</v>
      </c>
      <c r="P1004" t="s">
        <v>1229</v>
      </c>
      <c r="Q1004" t="s">
        <v>8454</v>
      </c>
      <c r="R1004" t="s">
        <v>1230</v>
      </c>
      <c r="S1004">
        <v>12000</v>
      </c>
      <c r="T1004" t="s">
        <v>32</v>
      </c>
      <c r="U1004" t="s">
        <v>33</v>
      </c>
      <c r="V1004" t="s">
        <v>794</v>
      </c>
      <c r="W1004" t="s">
        <v>23</v>
      </c>
      <c r="X1004" s="1">
        <v>45754</v>
      </c>
      <c r="Y1004" s="1">
        <v>45727</v>
      </c>
      <c r="Z1004" s="1"/>
      <c r="AB1004" s="1">
        <v>45741</v>
      </c>
      <c r="AC1004">
        <v>15</v>
      </c>
      <c r="AD1004" s="1">
        <v>45758</v>
      </c>
      <c r="AE1004" s="1">
        <v>45743</v>
      </c>
      <c r="AF1004" s="1">
        <v>45737</v>
      </c>
      <c r="AG1004" t="s">
        <v>34</v>
      </c>
      <c r="AI1004" t="s">
        <v>11790</v>
      </c>
      <c r="AJ1004">
        <v>0</v>
      </c>
      <c r="AK1004">
        <v>0</v>
      </c>
      <c r="AL1004" t="s">
        <v>437</v>
      </c>
      <c r="AM1004" t="s">
        <v>11007</v>
      </c>
      <c r="AN1004" t="s">
        <v>11008</v>
      </c>
      <c r="AO1004" t="s">
        <v>12720</v>
      </c>
      <c r="AP1004" t="s">
        <v>476</v>
      </c>
      <c r="AQ1004" t="s">
        <v>13963</v>
      </c>
      <c r="AS1004">
        <v>0</v>
      </c>
      <c r="AT1004">
        <v>0</v>
      </c>
      <c r="AU1004" s="1"/>
      <c r="AV1004" t="s">
        <v>11010</v>
      </c>
      <c r="AW1004" t="s">
        <v>834</v>
      </c>
      <c r="AY1004">
        <v>0</v>
      </c>
      <c r="BA1004" t="s">
        <v>39</v>
      </c>
      <c r="BB1004" t="s">
        <v>1225</v>
      </c>
      <c r="BC1004" s="1">
        <v>45737</v>
      </c>
      <c r="BD1004" t="s">
        <v>13965</v>
      </c>
      <c r="BE1004">
        <v>58729</v>
      </c>
      <c r="BI1004">
        <v>0</v>
      </c>
      <c r="BM1004">
        <v>12000</v>
      </c>
    </row>
    <row r="1005" spans="1:65" x14ac:dyDescent="0.3">
      <c r="A1005" t="s">
        <v>14784</v>
      </c>
      <c r="B1005" t="s">
        <v>120</v>
      </c>
      <c r="C1005" t="s">
        <v>45</v>
      </c>
      <c r="E1005">
        <v>202503</v>
      </c>
      <c r="F1005" t="s">
        <v>458</v>
      </c>
      <c r="G1005" t="s">
        <v>8559</v>
      </c>
      <c r="H1005" s="1">
        <v>45706</v>
      </c>
      <c r="I1005" t="s">
        <v>890</v>
      </c>
      <c r="J1005" t="s">
        <v>1318</v>
      </c>
      <c r="K1005" t="s">
        <v>1318</v>
      </c>
      <c r="L1005" t="s">
        <v>48</v>
      </c>
      <c r="M1005" t="s">
        <v>1237</v>
      </c>
      <c r="N1005" t="s">
        <v>14577</v>
      </c>
      <c r="O1005" t="s">
        <v>8427</v>
      </c>
      <c r="P1005" t="s">
        <v>1238</v>
      </c>
      <c r="Q1005" t="s">
        <v>8428</v>
      </c>
      <c r="R1005" t="s">
        <v>1239</v>
      </c>
      <c r="S1005">
        <v>10000</v>
      </c>
      <c r="T1005" t="s">
        <v>32</v>
      </c>
      <c r="U1005" t="s">
        <v>33</v>
      </c>
      <c r="V1005" t="s">
        <v>443</v>
      </c>
      <c r="W1005" t="s">
        <v>137</v>
      </c>
      <c r="X1005" s="1">
        <v>45751</v>
      </c>
      <c r="Y1005" s="1">
        <v>45680</v>
      </c>
      <c r="Z1005" s="1"/>
      <c r="AB1005" s="1">
        <v>45741</v>
      </c>
      <c r="AC1005">
        <v>18</v>
      </c>
      <c r="AD1005" s="1">
        <v>45763</v>
      </c>
      <c r="AE1005" s="1">
        <v>45745</v>
      </c>
      <c r="AF1005" s="1">
        <v>45740</v>
      </c>
      <c r="AG1005" t="s">
        <v>34</v>
      </c>
      <c r="AI1005" t="s">
        <v>11787</v>
      </c>
      <c r="AJ1005">
        <v>1</v>
      </c>
      <c r="AK1005">
        <v>1</v>
      </c>
      <c r="AL1005" t="s">
        <v>96</v>
      </c>
      <c r="AM1005" t="s">
        <v>8429</v>
      </c>
      <c r="AN1005" t="s">
        <v>8430</v>
      </c>
      <c r="AO1005" t="s">
        <v>12720</v>
      </c>
      <c r="AP1005" t="s">
        <v>96</v>
      </c>
      <c r="AQ1005" t="s">
        <v>13963</v>
      </c>
      <c r="AS1005">
        <v>5764</v>
      </c>
      <c r="AT1005">
        <v>500</v>
      </c>
      <c r="AU1005" s="1">
        <v>45751</v>
      </c>
      <c r="AV1005" t="s">
        <v>11018</v>
      </c>
      <c r="AW1005" t="s">
        <v>319</v>
      </c>
      <c r="AY1005">
        <v>500</v>
      </c>
      <c r="BA1005" t="s">
        <v>39</v>
      </c>
      <c r="BB1005" t="s">
        <v>1225</v>
      </c>
      <c r="BC1005" s="1">
        <v>45740</v>
      </c>
      <c r="BD1005" t="s">
        <v>13965</v>
      </c>
      <c r="BE1005">
        <v>44100</v>
      </c>
      <c r="BI1005">
        <v>1</v>
      </c>
      <c r="BM1005">
        <v>10000</v>
      </c>
    </row>
    <row r="1006" spans="1:65" x14ac:dyDescent="0.3">
      <c r="A1006" t="s">
        <v>14784</v>
      </c>
      <c r="B1006" t="s">
        <v>120</v>
      </c>
      <c r="C1006" t="s">
        <v>45</v>
      </c>
      <c r="E1006">
        <v>202503</v>
      </c>
      <c r="F1006" t="s">
        <v>458</v>
      </c>
      <c r="G1006" t="s">
        <v>74</v>
      </c>
      <c r="H1006" s="1">
        <v>45678</v>
      </c>
      <c r="I1006" t="s">
        <v>890</v>
      </c>
      <c r="J1006" t="s">
        <v>1318</v>
      </c>
      <c r="K1006" t="s">
        <v>1318</v>
      </c>
      <c r="L1006" t="s">
        <v>48</v>
      </c>
      <c r="M1006" t="s">
        <v>1247</v>
      </c>
      <c r="N1006" t="s">
        <v>14577</v>
      </c>
      <c r="O1006" t="s">
        <v>8431</v>
      </c>
      <c r="P1006" t="s">
        <v>1223</v>
      </c>
      <c r="Q1006" t="s">
        <v>8432</v>
      </c>
      <c r="R1006" t="s">
        <v>1224</v>
      </c>
      <c r="S1006">
        <v>10000</v>
      </c>
      <c r="T1006" t="s">
        <v>32</v>
      </c>
      <c r="U1006" t="s">
        <v>33</v>
      </c>
      <c r="V1006" t="s">
        <v>617</v>
      </c>
      <c r="W1006" t="s">
        <v>137</v>
      </c>
      <c r="X1006" s="1">
        <v>45758</v>
      </c>
      <c r="Y1006" s="1">
        <v>45721</v>
      </c>
      <c r="Z1006" s="1"/>
      <c r="AB1006" s="1">
        <v>45741</v>
      </c>
      <c r="AC1006">
        <v>14</v>
      </c>
      <c r="AD1006" s="1">
        <v>45759</v>
      </c>
      <c r="AE1006" s="1">
        <v>45745</v>
      </c>
      <c r="AF1006" s="1">
        <v>45740</v>
      </c>
      <c r="AG1006" t="s">
        <v>34</v>
      </c>
      <c r="AH1006" t="s">
        <v>15121</v>
      </c>
      <c r="AI1006" t="s">
        <v>11787</v>
      </c>
      <c r="AJ1006">
        <v>1</v>
      </c>
      <c r="AK1006">
        <v>1</v>
      </c>
      <c r="AL1006" t="s">
        <v>96</v>
      </c>
      <c r="AM1006" t="s">
        <v>8429</v>
      </c>
      <c r="AN1006" t="s">
        <v>8433</v>
      </c>
      <c r="AO1006" t="s">
        <v>12720</v>
      </c>
      <c r="AP1006" t="s">
        <v>96</v>
      </c>
      <c r="AQ1006" t="s">
        <v>13963</v>
      </c>
      <c r="AS1006">
        <v>5964</v>
      </c>
      <c r="AT1006">
        <v>450</v>
      </c>
      <c r="AU1006" s="1">
        <v>45758</v>
      </c>
      <c r="AV1006" t="s">
        <v>11019</v>
      </c>
      <c r="AW1006" t="s">
        <v>157</v>
      </c>
      <c r="AY1006">
        <v>450</v>
      </c>
      <c r="BA1006" t="s">
        <v>39</v>
      </c>
      <c r="BB1006" t="s">
        <v>1225</v>
      </c>
      <c r="BC1006" s="1">
        <v>45740</v>
      </c>
      <c r="BD1006" t="s">
        <v>13965</v>
      </c>
      <c r="BE1006">
        <v>45000</v>
      </c>
      <c r="BI1006">
        <v>1</v>
      </c>
      <c r="BM1006">
        <v>10000</v>
      </c>
    </row>
    <row r="1007" spans="1:65" x14ac:dyDescent="0.3">
      <c r="A1007" t="s">
        <v>14784</v>
      </c>
      <c r="B1007" t="s">
        <v>120</v>
      </c>
      <c r="C1007" t="s">
        <v>45</v>
      </c>
      <c r="E1007">
        <v>202503</v>
      </c>
      <c r="F1007" t="s">
        <v>458</v>
      </c>
      <c r="G1007" t="s">
        <v>74</v>
      </c>
      <c r="H1007" s="1">
        <v>45716</v>
      </c>
      <c r="I1007" t="s">
        <v>1221</v>
      </c>
      <c r="J1007" t="s">
        <v>1318</v>
      </c>
      <c r="K1007" t="s">
        <v>1318</v>
      </c>
      <c r="L1007" t="s">
        <v>48</v>
      </c>
      <c r="M1007" t="s">
        <v>2065</v>
      </c>
      <c r="N1007" t="s">
        <v>14577</v>
      </c>
      <c r="O1007" t="s">
        <v>8434</v>
      </c>
      <c r="P1007" t="s">
        <v>1267</v>
      </c>
      <c r="Q1007" t="s">
        <v>8435</v>
      </c>
      <c r="R1007" t="s">
        <v>1268</v>
      </c>
      <c r="S1007">
        <v>2000</v>
      </c>
      <c r="T1007" t="s">
        <v>32</v>
      </c>
      <c r="U1007" t="s">
        <v>33</v>
      </c>
      <c r="V1007" t="s">
        <v>617</v>
      </c>
      <c r="W1007" t="s">
        <v>137</v>
      </c>
      <c r="X1007" s="1">
        <v>45757</v>
      </c>
      <c r="Y1007" s="1">
        <v>45456</v>
      </c>
      <c r="Z1007" s="1"/>
      <c r="AB1007" s="1">
        <v>45741</v>
      </c>
      <c r="AC1007">
        <v>14</v>
      </c>
      <c r="AD1007" s="1">
        <v>45759</v>
      </c>
      <c r="AE1007" s="1">
        <v>45745</v>
      </c>
      <c r="AF1007" s="1">
        <v>45740</v>
      </c>
      <c r="AG1007" t="s">
        <v>34</v>
      </c>
      <c r="AI1007" t="s">
        <v>11787</v>
      </c>
      <c r="AJ1007">
        <v>1</v>
      </c>
      <c r="AK1007">
        <v>1</v>
      </c>
      <c r="AL1007" t="s">
        <v>96</v>
      </c>
      <c r="AM1007" t="s">
        <v>8429</v>
      </c>
      <c r="AN1007" t="s">
        <v>8436</v>
      </c>
      <c r="AO1007" t="s">
        <v>12720</v>
      </c>
      <c r="AP1007" t="s">
        <v>96</v>
      </c>
      <c r="AQ1007" t="s">
        <v>13963</v>
      </c>
      <c r="AS1007">
        <v>5664</v>
      </c>
      <c r="AT1007">
        <v>450</v>
      </c>
      <c r="AU1007" s="1">
        <v>45757</v>
      </c>
      <c r="AV1007" t="s">
        <v>11020</v>
      </c>
      <c r="AW1007" t="s">
        <v>157</v>
      </c>
      <c r="AY1007">
        <v>450</v>
      </c>
      <c r="BA1007" t="s">
        <v>39</v>
      </c>
      <c r="BB1007" t="s">
        <v>1225</v>
      </c>
      <c r="BC1007" s="1">
        <v>45740</v>
      </c>
      <c r="BD1007" t="s">
        <v>13965</v>
      </c>
      <c r="BE1007">
        <v>10400</v>
      </c>
      <c r="BI1007">
        <v>1</v>
      </c>
      <c r="BM1007">
        <v>2000</v>
      </c>
    </row>
    <row r="1008" spans="1:65" x14ac:dyDescent="0.3">
      <c r="A1008" t="s">
        <v>14784</v>
      </c>
      <c r="B1008" t="s">
        <v>120</v>
      </c>
      <c r="C1008" t="s">
        <v>45</v>
      </c>
      <c r="E1008">
        <v>202503</v>
      </c>
      <c r="F1008" t="s">
        <v>458</v>
      </c>
      <c r="G1008" t="s">
        <v>74</v>
      </c>
      <c r="H1008" s="1">
        <v>45716</v>
      </c>
      <c r="I1008" t="s">
        <v>1221</v>
      </c>
      <c r="J1008" t="s">
        <v>1318</v>
      </c>
      <c r="K1008" t="s">
        <v>1318</v>
      </c>
      <c r="L1008" t="s">
        <v>48</v>
      </c>
      <c r="M1008" t="s">
        <v>2065</v>
      </c>
      <c r="N1008" t="s">
        <v>14577</v>
      </c>
      <c r="O1008" t="s">
        <v>8434</v>
      </c>
      <c r="P1008" t="s">
        <v>1223</v>
      </c>
      <c r="Q1008" t="s">
        <v>8437</v>
      </c>
      <c r="R1008" t="s">
        <v>1224</v>
      </c>
      <c r="S1008">
        <v>4000</v>
      </c>
      <c r="T1008" t="s">
        <v>32</v>
      </c>
      <c r="U1008" t="s">
        <v>33</v>
      </c>
      <c r="V1008" t="s">
        <v>617</v>
      </c>
      <c r="W1008" t="s">
        <v>137</v>
      </c>
      <c r="X1008" s="1">
        <v>45757</v>
      </c>
      <c r="Y1008" s="1">
        <v>45727</v>
      </c>
      <c r="Z1008" s="1"/>
      <c r="AB1008" s="1">
        <v>45741</v>
      </c>
      <c r="AC1008">
        <v>14</v>
      </c>
      <c r="AD1008" s="1">
        <v>45759</v>
      </c>
      <c r="AE1008" s="1">
        <v>45745</v>
      </c>
      <c r="AF1008" s="1">
        <v>45740</v>
      </c>
      <c r="AG1008" t="s">
        <v>34</v>
      </c>
      <c r="AI1008" t="s">
        <v>11787</v>
      </c>
      <c r="AJ1008">
        <v>0</v>
      </c>
      <c r="AK1008">
        <v>0</v>
      </c>
      <c r="AL1008" t="s">
        <v>96</v>
      </c>
      <c r="AM1008" t="s">
        <v>8429</v>
      </c>
      <c r="AN1008" t="s">
        <v>8436</v>
      </c>
      <c r="AO1008" t="s">
        <v>12720</v>
      </c>
      <c r="AP1008" t="s">
        <v>96</v>
      </c>
      <c r="AQ1008" t="s">
        <v>13963</v>
      </c>
      <c r="AS1008">
        <v>0</v>
      </c>
      <c r="AT1008">
        <v>0</v>
      </c>
      <c r="AU1008" s="1">
        <v>45757</v>
      </c>
      <c r="AV1008" t="s">
        <v>11020</v>
      </c>
      <c r="AW1008" t="s">
        <v>157</v>
      </c>
      <c r="AY1008">
        <v>0</v>
      </c>
      <c r="BA1008" t="s">
        <v>39</v>
      </c>
      <c r="BB1008" t="s">
        <v>1225</v>
      </c>
      <c r="BC1008" s="1">
        <v>45740</v>
      </c>
      <c r="BD1008" t="s">
        <v>13965</v>
      </c>
      <c r="BE1008">
        <v>19000</v>
      </c>
      <c r="BI1008">
        <v>0</v>
      </c>
      <c r="BM1008">
        <v>4000</v>
      </c>
    </row>
    <row r="1009" spans="1:65" x14ac:dyDescent="0.3">
      <c r="A1009" t="s">
        <v>14784</v>
      </c>
      <c r="B1009" t="s">
        <v>120</v>
      </c>
      <c r="C1009" t="s">
        <v>45</v>
      </c>
      <c r="E1009">
        <v>202503</v>
      </c>
      <c r="F1009" t="s">
        <v>458</v>
      </c>
      <c r="G1009" t="s">
        <v>74</v>
      </c>
      <c r="H1009" s="1">
        <v>45716</v>
      </c>
      <c r="I1009" t="s">
        <v>1221</v>
      </c>
      <c r="J1009" t="s">
        <v>1318</v>
      </c>
      <c r="K1009" t="s">
        <v>1318</v>
      </c>
      <c r="L1009" t="s">
        <v>48</v>
      </c>
      <c r="M1009" t="s">
        <v>2065</v>
      </c>
      <c r="N1009" t="s">
        <v>14577</v>
      </c>
      <c r="O1009" t="s">
        <v>8434</v>
      </c>
      <c r="P1009" t="s">
        <v>1238</v>
      </c>
      <c r="Q1009" t="s">
        <v>11021</v>
      </c>
      <c r="R1009" t="s">
        <v>1239</v>
      </c>
      <c r="S1009">
        <v>1000</v>
      </c>
      <c r="T1009" t="s">
        <v>32</v>
      </c>
      <c r="U1009" t="s">
        <v>33</v>
      </c>
      <c r="V1009" t="s">
        <v>617</v>
      </c>
      <c r="W1009" t="s">
        <v>137</v>
      </c>
      <c r="X1009" s="1">
        <v>45757</v>
      </c>
      <c r="Y1009" s="1">
        <v>45701</v>
      </c>
      <c r="Z1009" s="1"/>
      <c r="AB1009" s="1">
        <v>45741</v>
      </c>
      <c r="AC1009">
        <v>14</v>
      </c>
      <c r="AD1009" s="1">
        <v>45759</v>
      </c>
      <c r="AE1009" s="1">
        <v>45745</v>
      </c>
      <c r="AF1009" s="1">
        <v>45740</v>
      </c>
      <c r="AG1009" t="s">
        <v>34</v>
      </c>
      <c r="AI1009" t="s">
        <v>11787</v>
      </c>
      <c r="AJ1009">
        <v>0</v>
      </c>
      <c r="AK1009">
        <v>0</v>
      </c>
      <c r="AL1009" t="s">
        <v>96</v>
      </c>
      <c r="AM1009" t="s">
        <v>8429</v>
      </c>
      <c r="AN1009" t="s">
        <v>8436</v>
      </c>
      <c r="AO1009" t="s">
        <v>12720</v>
      </c>
      <c r="AP1009" t="s">
        <v>96</v>
      </c>
      <c r="AQ1009" t="s">
        <v>13963</v>
      </c>
      <c r="AS1009">
        <v>0</v>
      </c>
      <c r="AT1009">
        <v>0</v>
      </c>
      <c r="AU1009" s="1">
        <v>45757</v>
      </c>
      <c r="AV1009" t="s">
        <v>11020</v>
      </c>
      <c r="AW1009" t="s">
        <v>157</v>
      </c>
      <c r="AY1009">
        <v>0</v>
      </c>
      <c r="BA1009" t="s">
        <v>39</v>
      </c>
      <c r="BB1009" t="s">
        <v>1225</v>
      </c>
      <c r="BC1009" s="1">
        <v>45740</v>
      </c>
      <c r="BD1009" t="s">
        <v>13965</v>
      </c>
      <c r="BE1009">
        <v>4700</v>
      </c>
      <c r="BI1009">
        <v>0</v>
      </c>
      <c r="BM1009">
        <v>1000</v>
      </c>
    </row>
    <row r="1010" spans="1:65" x14ac:dyDescent="0.3">
      <c r="A1010" t="s">
        <v>14784</v>
      </c>
      <c r="B1010" t="s">
        <v>120</v>
      </c>
      <c r="C1010" t="s">
        <v>578</v>
      </c>
      <c r="E1010">
        <v>202503</v>
      </c>
      <c r="F1010" t="s">
        <v>458</v>
      </c>
      <c r="G1010" t="s">
        <v>114</v>
      </c>
      <c r="H1010" s="1">
        <v>45681</v>
      </c>
      <c r="I1010" t="s">
        <v>1221</v>
      </c>
      <c r="J1010" t="s">
        <v>1318</v>
      </c>
      <c r="K1010" t="s">
        <v>1318</v>
      </c>
      <c r="L1010" t="s">
        <v>48</v>
      </c>
      <c r="M1010" t="s">
        <v>1286</v>
      </c>
      <c r="N1010" t="s">
        <v>14577</v>
      </c>
      <c r="O1010" t="s">
        <v>8438</v>
      </c>
      <c r="P1010" t="s">
        <v>1229</v>
      </c>
      <c r="Q1010" t="s">
        <v>8439</v>
      </c>
      <c r="R1010" t="s">
        <v>1230</v>
      </c>
      <c r="S1010">
        <v>10000</v>
      </c>
      <c r="T1010" t="s">
        <v>32</v>
      </c>
      <c r="U1010" t="s">
        <v>33</v>
      </c>
      <c r="V1010" t="s">
        <v>14651</v>
      </c>
      <c r="W1010" t="s">
        <v>1272</v>
      </c>
      <c r="X1010" s="1">
        <v>45726</v>
      </c>
      <c r="Y1010" s="1">
        <v>45727</v>
      </c>
      <c r="Z1010" s="1"/>
      <c r="AB1010" s="1">
        <v>45744</v>
      </c>
      <c r="AC1010">
        <v>36</v>
      </c>
      <c r="AD1010" s="1">
        <v>45781</v>
      </c>
      <c r="AE1010" s="1">
        <v>45745</v>
      </c>
      <c r="AF1010" s="1">
        <v>45743</v>
      </c>
      <c r="AG1010" t="s">
        <v>34</v>
      </c>
      <c r="AH1010" t="s">
        <v>15122</v>
      </c>
      <c r="AI1010" t="s">
        <v>11787</v>
      </c>
      <c r="AJ1010">
        <v>1</v>
      </c>
      <c r="AK1010">
        <v>1</v>
      </c>
      <c r="AL1010" t="s">
        <v>96</v>
      </c>
      <c r="AM1010" t="s">
        <v>11011</v>
      </c>
      <c r="AN1010" t="s">
        <v>11012</v>
      </c>
      <c r="AO1010" t="s">
        <v>12720</v>
      </c>
      <c r="AP1010" t="s">
        <v>96</v>
      </c>
      <c r="AQ1010" t="s">
        <v>13963</v>
      </c>
      <c r="AS1010">
        <v>5104</v>
      </c>
      <c r="AT1010">
        <v>2382</v>
      </c>
      <c r="AU1010" s="1">
        <v>45777</v>
      </c>
      <c r="AV1010" t="s">
        <v>11013</v>
      </c>
      <c r="AW1010" t="s">
        <v>1273</v>
      </c>
      <c r="AY1010">
        <v>1650</v>
      </c>
      <c r="BA1010" t="s">
        <v>39</v>
      </c>
      <c r="BB1010" t="s">
        <v>1225</v>
      </c>
      <c r="BC1010" s="1">
        <v>45743</v>
      </c>
      <c r="BD1010" t="s">
        <v>13965</v>
      </c>
      <c r="BE1010">
        <v>52000</v>
      </c>
      <c r="BI1010">
        <v>1</v>
      </c>
      <c r="BM1010">
        <v>10000</v>
      </c>
    </row>
    <row r="1011" spans="1:65" x14ac:dyDescent="0.3">
      <c r="A1011" t="s">
        <v>14784</v>
      </c>
      <c r="B1011" t="s">
        <v>120</v>
      </c>
      <c r="C1011" t="s">
        <v>578</v>
      </c>
      <c r="E1011">
        <v>202503</v>
      </c>
      <c r="F1011" t="s">
        <v>458</v>
      </c>
      <c r="G1011" t="s">
        <v>114</v>
      </c>
      <c r="H1011" s="1">
        <v>45708</v>
      </c>
      <c r="I1011" t="s">
        <v>1221</v>
      </c>
      <c r="J1011" t="s">
        <v>1318</v>
      </c>
      <c r="K1011" t="s">
        <v>1318</v>
      </c>
      <c r="L1011" t="s">
        <v>48</v>
      </c>
      <c r="M1011" t="s">
        <v>11001</v>
      </c>
      <c r="N1011" t="s">
        <v>14577</v>
      </c>
      <c r="O1011" t="s">
        <v>11014</v>
      </c>
      <c r="P1011" t="s">
        <v>1229</v>
      </c>
      <c r="Q1011" t="s">
        <v>11015</v>
      </c>
      <c r="R1011" t="s">
        <v>1230</v>
      </c>
      <c r="S1011">
        <v>6000</v>
      </c>
      <c r="T1011" t="s">
        <v>32</v>
      </c>
      <c r="U1011" t="s">
        <v>196</v>
      </c>
      <c r="V1011" t="s">
        <v>14651</v>
      </c>
      <c r="W1011" t="s">
        <v>1272</v>
      </c>
      <c r="X1011" s="1">
        <v>45761</v>
      </c>
      <c r="Y1011" s="1">
        <v>45727</v>
      </c>
      <c r="Z1011" s="1"/>
      <c r="AB1011" s="1">
        <v>45744</v>
      </c>
      <c r="AC1011">
        <v>32</v>
      </c>
      <c r="AD1011" s="1">
        <v>45777</v>
      </c>
      <c r="AE1011" s="1">
        <v>45745</v>
      </c>
      <c r="AF1011" s="1">
        <v>45743</v>
      </c>
      <c r="AG1011" t="s">
        <v>34</v>
      </c>
      <c r="AH1011" t="s">
        <v>15123</v>
      </c>
      <c r="AI1011" t="s">
        <v>11787</v>
      </c>
      <c r="AJ1011">
        <v>1</v>
      </c>
      <c r="AK1011">
        <v>1</v>
      </c>
      <c r="AL1011" t="s">
        <v>96</v>
      </c>
      <c r="AM1011" t="s">
        <v>11011</v>
      </c>
      <c r="AN1011" t="s">
        <v>11016</v>
      </c>
      <c r="AO1011" t="s">
        <v>12720</v>
      </c>
      <c r="AP1011" t="s">
        <v>96</v>
      </c>
      <c r="AQ1011" t="s">
        <v>13963</v>
      </c>
      <c r="AS1011">
        <v>5104</v>
      </c>
      <c r="AT1011">
        <v>2382</v>
      </c>
      <c r="AU1011" s="1">
        <v>45777</v>
      </c>
      <c r="AV1011" t="s">
        <v>11017</v>
      </c>
      <c r="AW1011" t="s">
        <v>1273</v>
      </c>
      <c r="AY1011">
        <v>1650</v>
      </c>
      <c r="BA1011" t="s">
        <v>39</v>
      </c>
      <c r="BB1011" t="s">
        <v>1225</v>
      </c>
      <c r="BC1011" s="1">
        <v>45743</v>
      </c>
      <c r="BD1011" t="s">
        <v>13965</v>
      </c>
      <c r="BE1011">
        <v>34800</v>
      </c>
      <c r="BI1011">
        <v>1</v>
      </c>
      <c r="BM1011">
        <v>6000</v>
      </c>
    </row>
    <row r="1012" spans="1:65" x14ac:dyDescent="0.3">
      <c r="A1012" t="s">
        <v>14784</v>
      </c>
      <c r="B1012" t="s">
        <v>120</v>
      </c>
      <c r="C1012" t="s">
        <v>45</v>
      </c>
      <c r="E1012">
        <v>202503</v>
      </c>
      <c r="F1012" t="s">
        <v>458</v>
      </c>
      <c r="G1012" t="s">
        <v>46</v>
      </c>
      <c r="H1012" s="1">
        <v>45674</v>
      </c>
      <c r="I1012" t="s">
        <v>533</v>
      </c>
      <c r="J1012" t="s">
        <v>1318</v>
      </c>
      <c r="K1012" t="s">
        <v>1318</v>
      </c>
      <c r="L1012" t="s">
        <v>48</v>
      </c>
      <c r="M1012" t="s">
        <v>262</v>
      </c>
      <c r="N1012" t="s">
        <v>14577</v>
      </c>
      <c r="O1012" t="s">
        <v>8457</v>
      </c>
      <c r="P1012" t="s">
        <v>1231</v>
      </c>
      <c r="Q1012" t="s">
        <v>8458</v>
      </c>
      <c r="R1012" t="s">
        <v>1232</v>
      </c>
      <c r="S1012">
        <v>7500</v>
      </c>
      <c r="T1012" t="s">
        <v>32</v>
      </c>
      <c r="U1012" t="s">
        <v>33</v>
      </c>
      <c r="V1012" t="s">
        <v>644</v>
      </c>
      <c r="W1012" t="s">
        <v>52</v>
      </c>
      <c r="X1012" s="1">
        <v>45752</v>
      </c>
      <c r="Y1012" s="1">
        <v>45683</v>
      </c>
      <c r="Z1012" s="1"/>
      <c r="AB1012" s="1">
        <v>45742</v>
      </c>
      <c r="AC1012">
        <v>9</v>
      </c>
      <c r="AD1012" s="1">
        <v>45755</v>
      </c>
      <c r="AE1012" s="1">
        <v>45746</v>
      </c>
      <c r="AF1012" s="1">
        <v>45743</v>
      </c>
      <c r="AG1012" t="s">
        <v>34</v>
      </c>
      <c r="AH1012" t="s">
        <v>622</v>
      </c>
      <c r="AI1012" t="s">
        <v>11787</v>
      </c>
      <c r="AJ1012">
        <v>1</v>
      </c>
      <c r="AK1012">
        <v>1</v>
      </c>
      <c r="AL1012" t="s">
        <v>96</v>
      </c>
      <c r="AM1012" t="s">
        <v>11022</v>
      </c>
      <c r="AN1012" t="s">
        <v>11023</v>
      </c>
      <c r="AO1012" t="s">
        <v>12720</v>
      </c>
      <c r="AP1012" t="s">
        <v>1036</v>
      </c>
      <c r="AQ1012" t="s">
        <v>13963</v>
      </c>
      <c r="AS1012">
        <v>5354</v>
      </c>
      <c r="AT1012">
        <v>790</v>
      </c>
      <c r="AU1012" s="1">
        <v>45752</v>
      </c>
      <c r="AV1012" t="s">
        <v>11024</v>
      </c>
      <c r="AW1012" t="s">
        <v>55</v>
      </c>
      <c r="AY1012">
        <v>790</v>
      </c>
      <c r="BA1012" t="s">
        <v>39</v>
      </c>
      <c r="BB1012" t="s">
        <v>1225</v>
      </c>
      <c r="BC1012" s="1">
        <v>45743</v>
      </c>
      <c r="BD1012" t="s">
        <v>13965</v>
      </c>
      <c r="BE1012">
        <v>45450</v>
      </c>
      <c r="BI1012">
        <v>1</v>
      </c>
      <c r="BM1012">
        <v>7500</v>
      </c>
    </row>
    <row r="1013" spans="1:65" x14ac:dyDescent="0.3">
      <c r="A1013" t="s">
        <v>14784</v>
      </c>
      <c r="B1013" t="s">
        <v>120</v>
      </c>
      <c r="C1013" t="s">
        <v>45</v>
      </c>
      <c r="E1013">
        <v>202503</v>
      </c>
      <c r="F1013" t="s">
        <v>458</v>
      </c>
      <c r="G1013" t="s">
        <v>177</v>
      </c>
      <c r="H1013" s="1">
        <v>45702</v>
      </c>
      <c r="I1013" t="s">
        <v>1221</v>
      </c>
      <c r="J1013" t="s">
        <v>1318</v>
      </c>
      <c r="K1013" t="s">
        <v>1318</v>
      </c>
      <c r="L1013" t="s">
        <v>48</v>
      </c>
      <c r="M1013" t="s">
        <v>11025</v>
      </c>
      <c r="N1013" t="s">
        <v>14577</v>
      </c>
      <c r="O1013" t="s">
        <v>11026</v>
      </c>
      <c r="P1013" t="s">
        <v>1235</v>
      </c>
      <c r="Q1013" t="s">
        <v>11027</v>
      </c>
      <c r="R1013" t="s">
        <v>1236</v>
      </c>
      <c r="S1013">
        <v>10000</v>
      </c>
      <c r="T1013" t="s">
        <v>32</v>
      </c>
      <c r="U1013" t="s">
        <v>196</v>
      </c>
      <c r="V1013" t="s">
        <v>898</v>
      </c>
      <c r="W1013" t="s">
        <v>249</v>
      </c>
      <c r="X1013" s="1">
        <v>45761</v>
      </c>
      <c r="Y1013" s="1">
        <v>45681</v>
      </c>
      <c r="Z1013" s="1"/>
      <c r="AB1013" s="1">
        <v>45743</v>
      </c>
      <c r="AC1013">
        <v>21</v>
      </c>
      <c r="AD1013" s="1">
        <v>45768</v>
      </c>
      <c r="AE1013" s="1">
        <v>45747</v>
      </c>
      <c r="AF1013" s="1">
        <v>45742</v>
      </c>
      <c r="AG1013" t="s">
        <v>34</v>
      </c>
      <c r="AI1013" t="s">
        <v>11787</v>
      </c>
      <c r="AJ1013">
        <v>1</v>
      </c>
      <c r="AK1013">
        <v>1</v>
      </c>
      <c r="AL1013" t="s">
        <v>437</v>
      </c>
      <c r="AM1013" t="s">
        <v>11028</v>
      </c>
      <c r="AN1013" t="s">
        <v>11029</v>
      </c>
      <c r="AO1013" t="s">
        <v>12720</v>
      </c>
      <c r="AP1013" t="s">
        <v>476</v>
      </c>
      <c r="AQ1013" t="s">
        <v>13963</v>
      </c>
      <c r="AS1013">
        <v>5974</v>
      </c>
      <c r="AT1013">
        <v>985</v>
      </c>
      <c r="AU1013" s="1">
        <v>45766</v>
      </c>
      <c r="AV1013" t="s">
        <v>11030</v>
      </c>
      <c r="AW1013" t="s">
        <v>250</v>
      </c>
      <c r="AY1013">
        <v>985</v>
      </c>
      <c r="BA1013" t="s">
        <v>39</v>
      </c>
      <c r="BB1013" t="s">
        <v>1225</v>
      </c>
      <c r="BC1013" s="1">
        <v>45742</v>
      </c>
      <c r="BD1013" t="s">
        <v>13965</v>
      </c>
      <c r="BE1013">
        <v>45750</v>
      </c>
      <c r="BI1013">
        <v>1</v>
      </c>
      <c r="BM1013">
        <v>10000</v>
      </c>
    </row>
    <row r="1014" spans="1:65" x14ac:dyDescent="0.3">
      <c r="A1014" t="s">
        <v>14784</v>
      </c>
      <c r="B1014" t="s">
        <v>120</v>
      </c>
      <c r="C1014" t="s">
        <v>45</v>
      </c>
      <c r="E1014">
        <v>202503</v>
      </c>
      <c r="F1014" t="s">
        <v>458</v>
      </c>
      <c r="G1014" t="s">
        <v>177</v>
      </c>
      <c r="H1014" s="1">
        <v>45680</v>
      </c>
      <c r="I1014" t="s">
        <v>1221</v>
      </c>
      <c r="J1014" t="s">
        <v>1318</v>
      </c>
      <c r="K1014" t="s">
        <v>1318</v>
      </c>
      <c r="L1014" t="s">
        <v>48</v>
      </c>
      <c r="M1014" t="s">
        <v>1288</v>
      </c>
      <c r="N1014" t="s">
        <v>14577</v>
      </c>
      <c r="O1014" t="s">
        <v>8442</v>
      </c>
      <c r="P1014" t="s">
        <v>1235</v>
      </c>
      <c r="Q1014" t="s">
        <v>8443</v>
      </c>
      <c r="R1014" t="s">
        <v>1236</v>
      </c>
      <c r="S1014">
        <v>10000</v>
      </c>
      <c r="T1014" t="s">
        <v>32</v>
      </c>
      <c r="U1014" t="s">
        <v>196</v>
      </c>
      <c r="V1014" t="s">
        <v>898</v>
      </c>
      <c r="W1014" t="s">
        <v>249</v>
      </c>
      <c r="X1014" s="1">
        <v>45736</v>
      </c>
      <c r="Y1014" s="1">
        <v>45681</v>
      </c>
      <c r="Z1014" s="1"/>
      <c r="AB1014" s="1">
        <v>45743</v>
      </c>
      <c r="AC1014">
        <v>21</v>
      </c>
      <c r="AD1014" s="1">
        <v>45768</v>
      </c>
      <c r="AE1014" s="1">
        <v>45747</v>
      </c>
      <c r="AF1014" s="1">
        <v>45743</v>
      </c>
      <c r="AG1014" t="s">
        <v>34</v>
      </c>
      <c r="AI1014" t="s">
        <v>11787</v>
      </c>
      <c r="AJ1014">
        <v>1</v>
      </c>
      <c r="AK1014">
        <v>1</v>
      </c>
      <c r="AL1014" t="s">
        <v>437</v>
      </c>
      <c r="AM1014" t="s">
        <v>11028</v>
      </c>
      <c r="AN1014" t="s">
        <v>11031</v>
      </c>
      <c r="AO1014" t="s">
        <v>12720</v>
      </c>
      <c r="AP1014" t="s">
        <v>476</v>
      </c>
      <c r="AQ1014" t="s">
        <v>13963</v>
      </c>
      <c r="AS1014">
        <v>6154</v>
      </c>
      <c r="AT1014">
        <v>985</v>
      </c>
      <c r="AU1014" s="1">
        <v>45766</v>
      </c>
      <c r="AV1014" t="s">
        <v>11032</v>
      </c>
      <c r="AW1014" t="s">
        <v>250</v>
      </c>
      <c r="AY1014">
        <v>985</v>
      </c>
      <c r="BA1014" t="s">
        <v>39</v>
      </c>
      <c r="BB1014" t="s">
        <v>1225</v>
      </c>
      <c r="BC1014" s="1">
        <v>45743</v>
      </c>
      <c r="BD1014" t="s">
        <v>13965</v>
      </c>
      <c r="BE1014">
        <v>45750</v>
      </c>
      <c r="BI1014">
        <v>1</v>
      </c>
      <c r="BM1014">
        <v>10000</v>
      </c>
    </row>
    <row r="1015" spans="1:65" x14ac:dyDescent="0.3">
      <c r="A1015" t="s">
        <v>14784</v>
      </c>
      <c r="B1015" t="s">
        <v>120</v>
      </c>
      <c r="C1015" t="s">
        <v>45</v>
      </c>
      <c r="E1015">
        <v>202503</v>
      </c>
      <c r="F1015" t="s">
        <v>458</v>
      </c>
      <c r="G1015" t="s">
        <v>1394</v>
      </c>
      <c r="H1015" s="1">
        <v>45686</v>
      </c>
      <c r="I1015" t="s">
        <v>890</v>
      </c>
      <c r="J1015" t="s">
        <v>1318</v>
      </c>
      <c r="K1015" t="s">
        <v>1318</v>
      </c>
      <c r="L1015" t="s">
        <v>48</v>
      </c>
      <c r="M1015" t="s">
        <v>1243</v>
      </c>
      <c r="N1015" t="s">
        <v>14577</v>
      </c>
      <c r="O1015" t="s">
        <v>8444</v>
      </c>
      <c r="P1015" t="s">
        <v>1223</v>
      </c>
      <c r="Q1015" t="s">
        <v>8445</v>
      </c>
      <c r="R1015" t="s">
        <v>1224</v>
      </c>
      <c r="S1015">
        <v>10000</v>
      </c>
      <c r="T1015" t="s">
        <v>32</v>
      </c>
      <c r="U1015" t="s">
        <v>196</v>
      </c>
      <c r="V1015" t="s">
        <v>898</v>
      </c>
      <c r="W1015" t="s">
        <v>249</v>
      </c>
      <c r="X1015" s="1">
        <v>45755</v>
      </c>
      <c r="Y1015" s="1">
        <v>45721</v>
      </c>
      <c r="Z1015" s="1"/>
      <c r="AB1015" s="1">
        <v>45744</v>
      </c>
      <c r="AC1015">
        <v>24</v>
      </c>
      <c r="AD1015" s="1">
        <v>45771</v>
      </c>
      <c r="AE1015" s="1">
        <v>45747</v>
      </c>
      <c r="AF1015" s="1">
        <v>45743</v>
      </c>
      <c r="AG1015" t="s">
        <v>34</v>
      </c>
      <c r="AH1015" t="s">
        <v>15124</v>
      </c>
      <c r="AI1015" t="s">
        <v>11787</v>
      </c>
      <c r="AJ1015">
        <v>1</v>
      </c>
      <c r="AK1015">
        <v>1</v>
      </c>
      <c r="AL1015" t="s">
        <v>437</v>
      </c>
      <c r="AM1015" t="s">
        <v>11033</v>
      </c>
      <c r="AN1015" t="s">
        <v>11034</v>
      </c>
      <c r="AO1015" t="s">
        <v>12720</v>
      </c>
      <c r="AP1015" t="s">
        <v>476</v>
      </c>
      <c r="AQ1015" t="s">
        <v>13963</v>
      </c>
      <c r="AS1015">
        <v>5404</v>
      </c>
      <c r="AT1015">
        <v>985</v>
      </c>
      <c r="AU1015" s="1">
        <v>45764</v>
      </c>
      <c r="AV1015" t="s">
        <v>11035</v>
      </c>
      <c r="AW1015" t="s">
        <v>250</v>
      </c>
      <c r="AY1015">
        <v>985</v>
      </c>
      <c r="BA1015" t="s">
        <v>39</v>
      </c>
      <c r="BB1015" t="s">
        <v>1225</v>
      </c>
      <c r="BC1015" s="1">
        <v>45743</v>
      </c>
      <c r="BD1015" t="s">
        <v>13965</v>
      </c>
      <c r="BE1015">
        <v>45000</v>
      </c>
      <c r="BI1015">
        <v>1</v>
      </c>
      <c r="BM1015">
        <v>10000</v>
      </c>
    </row>
    <row r="1016" spans="1:65" x14ac:dyDescent="0.3">
      <c r="A1016" t="s">
        <v>14784</v>
      </c>
      <c r="B1016" t="s">
        <v>120</v>
      </c>
      <c r="C1016" t="s">
        <v>45</v>
      </c>
      <c r="E1016">
        <v>202503</v>
      </c>
      <c r="F1016" t="s">
        <v>458</v>
      </c>
      <c r="G1016" t="s">
        <v>74</v>
      </c>
      <c r="H1016" s="1">
        <v>45678</v>
      </c>
      <c r="I1016" t="s">
        <v>1221</v>
      </c>
      <c r="J1016" t="s">
        <v>1318</v>
      </c>
      <c r="K1016" t="s">
        <v>1318</v>
      </c>
      <c r="L1016" t="s">
        <v>48</v>
      </c>
      <c r="M1016" t="s">
        <v>1222</v>
      </c>
      <c r="N1016" t="s">
        <v>14577</v>
      </c>
      <c r="O1016" t="s">
        <v>8459</v>
      </c>
      <c r="P1016" t="s">
        <v>1223</v>
      </c>
      <c r="Q1016" t="s">
        <v>8460</v>
      </c>
      <c r="R1016" t="s">
        <v>1224</v>
      </c>
      <c r="S1016">
        <v>10000</v>
      </c>
      <c r="T1016" t="s">
        <v>32</v>
      </c>
      <c r="U1016" t="s">
        <v>33</v>
      </c>
      <c r="V1016" t="s">
        <v>750</v>
      </c>
      <c r="W1016" t="s">
        <v>77</v>
      </c>
      <c r="X1016" s="1">
        <v>45751</v>
      </c>
      <c r="Y1016" s="1">
        <v>45727</v>
      </c>
      <c r="Z1016" s="1"/>
      <c r="AB1016" s="1">
        <v>45745</v>
      </c>
      <c r="AC1016">
        <v>12</v>
      </c>
      <c r="AD1016" s="1">
        <v>45759</v>
      </c>
      <c r="AE1016" s="1">
        <v>45747</v>
      </c>
      <c r="AF1016" s="1">
        <v>45744</v>
      </c>
      <c r="AG1016" t="s">
        <v>34</v>
      </c>
      <c r="AI1016" t="s">
        <v>11787</v>
      </c>
      <c r="AJ1016">
        <v>1</v>
      </c>
      <c r="AK1016">
        <v>1</v>
      </c>
      <c r="AL1016" t="s">
        <v>828</v>
      </c>
      <c r="AM1016" t="s">
        <v>11036</v>
      </c>
      <c r="AN1016" t="s">
        <v>15125</v>
      </c>
      <c r="AO1016" t="s">
        <v>12720</v>
      </c>
      <c r="AP1016" t="s">
        <v>596</v>
      </c>
      <c r="AQ1016" t="s">
        <v>13963</v>
      </c>
      <c r="AS1016">
        <v>9469</v>
      </c>
      <c r="AT1016">
        <v>500</v>
      </c>
      <c r="AU1016" s="1">
        <v>45751</v>
      </c>
      <c r="AV1016" t="s">
        <v>11037</v>
      </c>
      <c r="AW1016" t="s">
        <v>79</v>
      </c>
      <c r="AY1016">
        <v>500</v>
      </c>
      <c r="BA1016" t="s">
        <v>39</v>
      </c>
      <c r="BB1016" t="s">
        <v>1225</v>
      </c>
      <c r="BC1016" s="1">
        <v>45744</v>
      </c>
      <c r="BD1016" t="s">
        <v>13965</v>
      </c>
      <c r="BE1016">
        <v>54500</v>
      </c>
      <c r="BI1016">
        <v>1</v>
      </c>
      <c r="BM1016">
        <v>10000</v>
      </c>
    </row>
    <row r="1017" spans="1:65" x14ac:dyDescent="0.3">
      <c r="A1017" t="s">
        <v>14784</v>
      </c>
      <c r="B1017" t="s">
        <v>120</v>
      </c>
      <c r="C1017" t="s">
        <v>45</v>
      </c>
      <c r="E1017">
        <v>202503</v>
      </c>
      <c r="F1017" t="s">
        <v>458</v>
      </c>
      <c r="G1017" t="s">
        <v>74</v>
      </c>
      <c r="H1017" s="1">
        <v>45678</v>
      </c>
      <c r="I1017" t="s">
        <v>1221</v>
      </c>
      <c r="J1017" t="s">
        <v>1318</v>
      </c>
      <c r="K1017" t="s">
        <v>1318</v>
      </c>
      <c r="L1017" t="s">
        <v>48</v>
      </c>
      <c r="M1017" t="s">
        <v>1222</v>
      </c>
      <c r="N1017" t="s">
        <v>14577</v>
      </c>
      <c r="O1017" t="s">
        <v>8459</v>
      </c>
      <c r="P1017" t="s">
        <v>1226</v>
      </c>
      <c r="Q1017" t="s">
        <v>8461</v>
      </c>
      <c r="R1017" t="s">
        <v>1227</v>
      </c>
      <c r="S1017">
        <v>10000</v>
      </c>
      <c r="T1017" t="s">
        <v>32</v>
      </c>
      <c r="U1017" t="s">
        <v>33</v>
      </c>
      <c r="V1017" t="s">
        <v>750</v>
      </c>
      <c r="W1017" t="s">
        <v>77</v>
      </c>
      <c r="X1017" s="1">
        <v>45751</v>
      </c>
      <c r="Y1017" s="1">
        <v>45722</v>
      </c>
      <c r="Z1017" s="1"/>
      <c r="AB1017" s="1">
        <v>45745</v>
      </c>
      <c r="AC1017">
        <v>12</v>
      </c>
      <c r="AD1017" s="1">
        <v>45759</v>
      </c>
      <c r="AE1017" s="1">
        <v>45747</v>
      </c>
      <c r="AF1017" s="1">
        <v>45744</v>
      </c>
      <c r="AG1017" t="s">
        <v>34</v>
      </c>
      <c r="AI1017" t="s">
        <v>11787</v>
      </c>
      <c r="AJ1017">
        <v>1</v>
      </c>
      <c r="AK1017">
        <v>1</v>
      </c>
      <c r="AL1017" t="s">
        <v>828</v>
      </c>
      <c r="AM1017" t="s">
        <v>11036</v>
      </c>
      <c r="AN1017" t="s">
        <v>15125</v>
      </c>
      <c r="AO1017" t="s">
        <v>12720</v>
      </c>
      <c r="AP1017" t="s">
        <v>596</v>
      </c>
      <c r="AQ1017" t="s">
        <v>13963</v>
      </c>
      <c r="AT1017">
        <v>500</v>
      </c>
      <c r="AU1017" s="1">
        <v>45751</v>
      </c>
      <c r="AV1017" t="s">
        <v>11038</v>
      </c>
      <c r="AW1017" t="s">
        <v>79</v>
      </c>
      <c r="AY1017">
        <v>500</v>
      </c>
      <c r="BA1017" t="s">
        <v>39</v>
      </c>
      <c r="BB1017" t="s">
        <v>1225</v>
      </c>
      <c r="BC1017" s="1">
        <v>45744</v>
      </c>
      <c r="BD1017" t="s">
        <v>13965</v>
      </c>
      <c r="BE1017">
        <v>54000</v>
      </c>
      <c r="BI1017">
        <v>1</v>
      </c>
      <c r="BM1017">
        <v>10000</v>
      </c>
    </row>
    <row r="1018" spans="1:65" x14ac:dyDescent="0.3">
      <c r="A1018" t="s">
        <v>14784</v>
      </c>
      <c r="B1018" t="s">
        <v>120</v>
      </c>
      <c r="C1018" t="s">
        <v>45</v>
      </c>
      <c r="E1018">
        <v>202503</v>
      </c>
      <c r="F1018" t="s">
        <v>458</v>
      </c>
      <c r="G1018" t="s">
        <v>114</v>
      </c>
      <c r="H1018" s="1">
        <v>45622</v>
      </c>
      <c r="I1018" t="s">
        <v>1221</v>
      </c>
      <c r="J1018" t="s">
        <v>1318</v>
      </c>
      <c r="K1018" t="s">
        <v>1318</v>
      </c>
      <c r="L1018" t="s">
        <v>48</v>
      </c>
      <c r="M1018" t="s">
        <v>1265</v>
      </c>
      <c r="N1018" t="s">
        <v>14577</v>
      </c>
      <c r="O1018" t="s">
        <v>8455</v>
      </c>
      <c r="P1018" t="s">
        <v>1229</v>
      </c>
      <c r="Q1018" t="s">
        <v>8456</v>
      </c>
      <c r="R1018" t="s">
        <v>1230</v>
      </c>
      <c r="S1018">
        <v>10000</v>
      </c>
      <c r="T1018" t="s">
        <v>32</v>
      </c>
      <c r="U1018" t="s">
        <v>196</v>
      </c>
      <c r="V1018" t="s">
        <v>717</v>
      </c>
      <c r="W1018" t="s">
        <v>718</v>
      </c>
      <c r="X1018" s="1">
        <v>45754</v>
      </c>
      <c r="Y1018" s="1">
        <v>45727</v>
      </c>
      <c r="Z1018" s="1"/>
      <c r="AB1018" s="1">
        <v>45741</v>
      </c>
      <c r="AC1018">
        <v>19</v>
      </c>
      <c r="AD1018" s="1">
        <v>45767</v>
      </c>
      <c r="AE1018" s="1">
        <v>45748</v>
      </c>
      <c r="AF1018" s="1">
        <v>45742</v>
      </c>
      <c r="AG1018" t="s">
        <v>34</v>
      </c>
      <c r="AH1018" t="s">
        <v>15126</v>
      </c>
      <c r="AI1018" t="s">
        <v>11787</v>
      </c>
      <c r="AJ1018">
        <v>1</v>
      </c>
      <c r="AK1018">
        <v>1</v>
      </c>
      <c r="AL1018" t="s">
        <v>437</v>
      </c>
      <c r="AM1018" t="s">
        <v>11039</v>
      </c>
      <c r="AN1018" t="s">
        <v>11040</v>
      </c>
      <c r="AO1018" t="s">
        <v>12720</v>
      </c>
      <c r="AP1018" t="s">
        <v>476</v>
      </c>
      <c r="AQ1018" t="s">
        <v>13963</v>
      </c>
      <c r="AS1018">
        <v>5204</v>
      </c>
      <c r="AT1018">
        <v>652</v>
      </c>
      <c r="AU1018" s="1">
        <v>45754</v>
      </c>
      <c r="AV1018" t="s">
        <v>11041</v>
      </c>
      <c r="AW1018" t="s">
        <v>719</v>
      </c>
      <c r="AY1018">
        <v>652</v>
      </c>
      <c r="BA1018" t="s">
        <v>39</v>
      </c>
      <c r="BB1018" t="s">
        <v>1225</v>
      </c>
      <c r="BC1018" s="1">
        <v>45742</v>
      </c>
      <c r="BD1018" t="s">
        <v>13965</v>
      </c>
      <c r="BE1018">
        <v>51800</v>
      </c>
      <c r="BI1018">
        <v>1</v>
      </c>
      <c r="BM1018">
        <v>10000</v>
      </c>
    </row>
    <row r="1019" spans="1:65" x14ac:dyDescent="0.3">
      <c r="A1019" t="s">
        <v>14784</v>
      </c>
      <c r="B1019" t="s">
        <v>120</v>
      </c>
      <c r="C1019" t="s">
        <v>45</v>
      </c>
      <c r="E1019">
        <v>202503</v>
      </c>
      <c r="F1019" t="s">
        <v>458</v>
      </c>
      <c r="G1019" t="s">
        <v>1394</v>
      </c>
      <c r="H1019" s="1">
        <v>45674</v>
      </c>
      <c r="I1019" t="s">
        <v>890</v>
      </c>
      <c r="J1019" t="s">
        <v>1318</v>
      </c>
      <c r="K1019" t="s">
        <v>1318</v>
      </c>
      <c r="L1019" t="s">
        <v>48</v>
      </c>
      <c r="M1019" t="s">
        <v>1254</v>
      </c>
      <c r="N1019" t="s">
        <v>14577</v>
      </c>
      <c r="O1019" t="s">
        <v>8447</v>
      </c>
      <c r="P1019" t="s">
        <v>1235</v>
      </c>
      <c r="Q1019" t="s">
        <v>8449</v>
      </c>
      <c r="R1019" t="s">
        <v>1236</v>
      </c>
      <c r="S1019">
        <v>5000</v>
      </c>
      <c r="T1019" t="s">
        <v>32</v>
      </c>
      <c r="U1019" t="s">
        <v>196</v>
      </c>
      <c r="V1019" t="s">
        <v>898</v>
      </c>
      <c r="W1019" t="s">
        <v>249</v>
      </c>
      <c r="X1019" s="1">
        <v>45757</v>
      </c>
      <c r="Y1019" s="1">
        <v>45712</v>
      </c>
      <c r="Z1019" s="1"/>
      <c r="AB1019" s="1">
        <v>45750</v>
      </c>
      <c r="AC1019">
        <v>24</v>
      </c>
      <c r="AD1019" s="1">
        <v>45776</v>
      </c>
      <c r="AE1019" s="1">
        <v>45752</v>
      </c>
      <c r="AF1019" s="1">
        <v>45747</v>
      </c>
      <c r="AG1019" t="s">
        <v>34</v>
      </c>
      <c r="AH1019" t="s">
        <v>15127</v>
      </c>
      <c r="AI1019" t="s">
        <v>11787</v>
      </c>
      <c r="AJ1019">
        <v>1</v>
      </c>
      <c r="AK1019">
        <v>1</v>
      </c>
      <c r="AL1019" t="s">
        <v>437</v>
      </c>
      <c r="AM1019" t="s">
        <v>11045</v>
      </c>
      <c r="AN1019" t="s">
        <v>11046</v>
      </c>
      <c r="AO1019" t="s">
        <v>12720</v>
      </c>
      <c r="AP1019" t="s">
        <v>476</v>
      </c>
      <c r="AQ1019" t="s">
        <v>13963</v>
      </c>
      <c r="AS1019">
        <v>5614</v>
      </c>
      <c r="AT1019">
        <v>985</v>
      </c>
      <c r="AU1019" s="1">
        <v>45764</v>
      </c>
      <c r="AV1019" t="s">
        <v>11047</v>
      </c>
      <c r="AW1019" t="s">
        <v>250</v>
      </c>
      <c r="AY1019">
        <v>985</v>
      </c>
      <c r="BA1019" t="s">
        <v>39</v>
      </c>
      <c r="BB1019" t="s">
        <v>1225</v>
      </c>
      <c r="BC1019" s="1">
        <v>45747</v>
      </c>
      <c r="BD1019" t="s">
        <v>13965</v>
      </c>
      <c r="BE1019">
        <v>25500</v>
      </c>
      <c r="BI1019">
        <v>1</v>
      </c>
      <c r="BM1019">
        <v>5000</v>
      </c>
    </row>
    <row r="1020" spans="1:65" x14ac:dyDescent="0.3">
      <c r="A1020" t="s">
        <v>14784</v>
      </c>
      <c r="B1020" t="s">
        <v>120</v>
      </c>
      <c r="C1020" t="s">
        <v>45</v>
      </c>
      <c r="E1020">
        <v>202503</v>
      </c>
      <c r="F1020" t="s">
        <v>458</v>
      </c>
      <c r="G1020" t="s">
        <v>1394</v>
      </c>
      <c r="H1020" s="1">
        <v>45674</v>
      </c>
      <c r="I1020" t="s">
        <v>890</v>
      </c>
      <c r="J1020" t="s">
        <v>1318</v>
      </c>
      <c r="K1020" t="s">
        <v>1318</v>
      </c>
      <c r="L1020" t="s">
        <v>48</v>
      </c>
      <c r="M1020" t="s">
        <v>1254</v>
      </c>
      <c r="N1020" t="s">
        <v>14577</v>
      </c>
      <c r="O1020" t="s">
        <v>8447</v>
      </c>
      <c r="P1020" t="s">
        <v>1229</v>
      </c>
      <c r="Q1020" t="s">
        <v>8448</v>
      </c>
      <c r="R1020" t="s">
        <v>1230</v>
      </c>
      <c r="S1020">
        <v>5000</v>
      </c>
      <c r="T1020" t="s">
        <v>32</v>
      </c>
      <c r="U1020" t="s">
        <v>196</v>
      </c>
      <c r="V1020" t="s">
        <v>898</v>
      </c>
      <c r="W1020" t="s">
        <v>249</v>
      </c>
      <c r="X1020" s="1">
        <v>45757</v>
      </c>
      <c r="Y1020" s="1">
        <v>45721</v>
      </c>
      <c r="Z1020" s="1"/>
      <c r="AB1020" s="1">
        <v>45750</v>
      </c>
      <c r="AC1020">
        <v>24</v>
      </c>
      <c r="AD1020" s="1">
        <v>45776</v>
      </c>
      <c r="AE1020" s="1">
        <v>45752</v>
      </c>
      <c r="AF1020" s="1">
        <v>45747</v>
      </c>
      <c r="AG1020" t="s">
        <v>34</v>
      </c>
      <c r="AH1020" t="s">
        <v>15127</v>
      </c>
      <c r="AI1020" t="s">
        <v>11787</v>
      </c>
      <c r="AJ1020">
        <v>0</v>
      </c>
      <c r="AK1020">
        <v>0</v>
      </c>
      <c r="AL1020" t="s">
        <v>437</v>
      </c>
      <c r="AM1020" t="s">
        <v>11045</v>
      </c>
      <c r="AN1020" t="s">
        <v>11046</v>
      </c>
      <c r="AO1020" t="s">
        <v>12720</v>
      </c>
      <c r="AP1020" t="s">
        <v>476</v>
      </c>
      <c r="AQ1020" t="s">
        <v>13963</v>
      </c>
      <c r="AS1020">
        <v>0</v>
      </c>
      <c r="AT1020">
        <v>0</v>
      </c>
      <c r="AU1020" s="1">
        <v>45764</v>
      </c>
      <c r="AV1020" t="s">
        <v>11047</v>
      </c>
      <c r="AW1020" t="s">
        <v>250</v>
      </c>
      <c r="AY1020">
        <v>0</v>
      </c>
      <c r="BA1020" t="s">
        <v>39</v>
      </c>
      <c r="BB1020" t="s">
        <v>1225</v>
      </c>
      <c r="BC1020" s="1">
        <v>45747</v>
      </c>
      <c r="BD1020" t="s">
        <v>13965</v>
      </c>
      <c r="BE1020">
        <v>25500</v>
      </c>
      <c r="BI1020">
        <v>0</v>
      </c>
      <c r="BM1020">
        <v>5000</v>
      </c>
    </row>
    <row r="1021" spans="1:65" x14ac:dyDescent="0.3">
      <c r="A1021" t="s">
        <v>14784</v>
      </c>
      <c r="B1021" t="s">
        <v>120</v>
      </c>
      <c r="C1021" t="s">
        <v>45</v>
      </c>
      <c r="E1021">
        <v>202504</v>
      </c>
      <c r="F1021" t="s">
        <v>458</v>
      </c>
      <c r="G1021" t="s">
        <v>1394</v>
      </c>
      <c r="H1021" s="1">
        <v>45693</v>
      </c>
      <c r="I1021" t="s">
        <v>533</v>
      </c>
      <c r="J1021" t="s">
        <v>1318</v>
      </c>
      <c r="K1021" t="s">
        <v>1318</v>
      </c>
      <c r="L1021" t="s">
        <v>48</v>
      </c>
      <c r="M1021" t="s">
        <v>1243</v>
      </c>
      <c r="N1021" t="s">
        <v>14577</v>
      </c>
      <c r="O1021" t="s">
        <v>11050</v>
      </c>
      <c r="P1021" t="s">
        <v>1231</v>
      </c>
      <c r="Q1021" t="s">
        <v>11051</v>
      </c>
      <c r="R1021" t="s">
        <v>1232</v>
      </c>
      <c r="S1021">
        <v>6000</v>
      </c>
      <c r="T1021" t="s">
        <v>32</v>
      </c>
      <c r="U1021" t="s">
        <v>196</v>
      </c>
      <c r="V1021" t="s">
        <v>898</v>
      </c>
      <c r="W1021" t="s">
        <v>249</v>
      </c>
      <c r="X1021" s="1">
        <v>45778</v>
      </c>
      <c r="Y1021" s="1">
        <v>45693</v>
      </c>
      <c r="Z1021" s="1"/>
      <c r="AB1021" s="1">
        <v>45749</v>
      </c>
      <c r="AC1021">
        <v>24</v>
      </c>
      <c r="AD1021" s="1">
        <v>45776</v>
      </c>
      <c r="AE1021" s="1">
        <v>45752</v>
      </c>
      <c r="AF1021" s="1">
        <v>45749</v>
      </c>
      <c r="AG1021" t="s">
        <v>34</v>
      </c>
      <c r="AH1021" t="s">
        <v>15128</v>
      </c>
      <c r="AI1021" t="s">
        <v>11787</v>
      </c>
      <c r="AJ1021">
        <v>1</v>
      </c>
      <c r="AK1021">
        <v>1</v>
      </c>
      <c r="AL1021" t="s">
        <v>437</v>
      </c>
      <c r="AM1021" t="s">
        <v>11045</v>
      </c>
      <c r="AN1021" t="s">
        <v>11052</v>
      </c>
      <c r="AO1021" t="s">
        <v>12720</v>
      </c>
      <c r="AP1021" t="s">
        <v>476</v>
      </c>
      <c r="AQ1021" t="s">
        <v>13963</v>
      </c>
      <c r="AS1021">
        <v>10109</v>
      </c>
      <c r="AT1021">
        <v>985</v>
      </c>
      <c r="AU1021" s="1">
        <v>45778</v>
      </c>
      <c r="AV1021" t="s">
        <v>11053</v>
      </c>
      <c r="AW1021" t="s">
        <v>250</v>
      </c>
      <c r="AY1021">
        <v>985</v>
      </c>
      <c r="BA1021" t="s">
        <v>39</v>
      </c>
      <c r="BB1021" t="s">
        <v>1225</v>
      </c>
      <c r="BC1021" s="1">
        <v>45749</v>
      </c>
      <c r="BD1021" t="s">
        <v>13965</v>
      </c>
      <c r="BE1021">
        <v>38880</v>
      </c>
      <c r="BI1021">
        <v>1</v>
      </c>
      <c r="BM1021">
        <v>6000</v>
      </c>
    </row>
    <row r="1022" spans="1:65" x14ac:dyDescent="0.3">
      <c r="A1022" t="s">
        <v>14784</v>
      </c>
      <c r="B1022" t="s">
        <v>120</v>
      </c>
      <c r="C1022" t="s">
        <v>45</v>
      </c>
      <c r="E1022">
        <v>202504</v>
      </c>
      <c r="F1022" t="s">
        <v>458</v>
      </c>
      <c r="G1022" t="s">
        <v>1394</v>
      </c>
      <c r="H1022" s="1">
        <v>45693</v>
      </c>
      <c r="I1022" t="s">
        <v>533</v>
      </c>
      <c r="J1022" t="s">
        <v>1318</v>
      </c>
      <c r="K1022" t="s">
        <v>1318</v>
      </c>
      <c r="L1022" t="s">
        <v>48</v>
      </c>
      <c r="M1022" t="s">
        <v>1243</v>
      </c>
      <c r="N1022" t="s">
        <v>14577</v>
      </c>
      <c r="O1022" t="s">
        <v>11050</v>
      </c>
      <c r="P1022" t="s">
        <v>1231</v>
      </c>
      <c r="Q1022" t="s">
        <v>11051</v>
      </c>
      <c r="R1022" t="s">
        <v>1232</v>
      </c>
      <c r="S1022">
        <v>4500</v>
      </c>
      <c r="T1022" t="s">
        <v>32</v>
      </c>
      <c r="U1022" t="s">
        <v>196</v>
      </c>
      <c r="V1022" t="s">
        <v>898</v>
      </c>
      <c r="W1022" t="s">
        <v>249</v>
      </c>
      <c r="X1022" s="1">
        <v>45778</v>
      </c>
      <c r="Y1022" s="1">
        <v>45693</v>
      </c>
      <c r="Z1022" s="1"/>
      <c r="AB1022" s="1">
        <v>45749</v>
      </c>
      <c r="AC1022">
        <v>24</v>
      </c>
      <c r="AD1022" s="1">
        <v>45776</v>
      </c>
      <c r="AE1022" s="1">
        <v>45752</v>
      </c>
      <c r="AF1022" s="1">
        <v>45749</v>
      </c>
      <c r="AG1022" t="s">
        <v>34</v>
      </c>
      <c r="AH1022" t="s">
        <v>15128</v>
      </c>
      <c r="AI1022" t="s">
        <v>11787</v>
      </c>
      <c r="AJ1022">
        <v>1</v>
      </c>
      <c r="AK1022">
        <v>1</v>
      </c>
      <c r="AL1022" t="s">
        <v>437</v>
      </c>
      <c r="AM1022" t="s">
        <v>11045</v>
      </c>
      <c r="AN1022" t="s">
        <v>11052</v>
      </c>
      <c r="AO1022" t="s">
        <v>12720</v>
      </c>
      <c r="AP1022" t="s">
        <v>476</v>
      </c>
      <c r="AQ1022" t="s">
        <v>13963</v>
      </c>
      <c r="AS1022">
        <v>0</v>
      </c>
      <c r="AT1022">
        <v>985</v>
      </c>
      <c r="AU1022" s="1">
        <v>45778</v>
      </c>
      <c r="AV1022" t="s">
        <v>11054</v>
      </c>
      <c r="AW1022" t="s">
        <v>250</v>
      </c>
      <c r="AY1022">
        <v>985</v>
      </c>
      <c r="BA1022" t="s">
        <v>39</v>
      </c>
      <c r="BB1022" t="s">
        <v>1225</v>
      </c>
      <c r="BC1022" s="1">
        <v>45749</v>
      </c>
      <c r="BD1022" t="s">
        <v>13965</v>
      </c>
      <c r="BE1022">
        <v>29160</v>
      </c>
      <c r="BI1022">
        <v>1</v>
      </c>
      <c r="BM1022">
        <v>4500</v>
      </c>
    </row>
    <row r="1023" spans="1:65" x14ac:dyDescent="0.3">
      <c r="A1023" t="s">
        <v>14784</v>
      </c>
      <c r="B1023" t="s">
        <v>120</v>
      </c>
      <c r="C1023" t="s">
        <v>578</v>
      </c>
      <c r="E1023">
        <v>202504</v>
      </c>
      <c r="F1023" t="s">
        <v>458</v>
      </c>
      <c r="G1023" t="s">
        <v>2158</v>
      </c>
      <c r="H1023" s="1">
        <v>45735</v>
      </c>
      <c r="I1023" t="s">
        <v>533</v>
      </c>
      <c r="J1023" t="s">
        <v>1318</v>
      </c>
      <c r="K1023" t="s">
        <v>1318</v>
      </c>
      <c r="L1023" t="s">
        <v>28</v>
      </c>
      <c r="M1023" t="s">
        <v>1241</v>
      </c>
      <c r="N1023" t="s">
        <v>14577</v>
      </c>
      <c r="O1023" t="s">
        <v>11055</v>
      </c>
      <c r="P1023" t="s">
        <v>1259</v>
      </c>
      <c r="Q1023" t="s">
        <v>11056</v>
      </c>
      <c r="R1023" t="s">
        <v>1260</v>
      </c>
      <c r="S1023">
        <v>20000</v>
      </c>
      <c r="T1023" t="s">
        <v>32</v>
      </c>
      <c r="U1023" t="s">
        <v>33</v>
      </c>
      <c r="V1023" t="s">
        <v>433</v>
      </c>
      <c r="W1023" t="s">
        <v>23</v>
      </c>
      <c r="X1023" s="1">
        <v>45768</v>
      </c>
      <c r="Y1023" s="1">
        <v>45701</v>
      </c>
      <c r="Z1023" s="1"/>
      <c r="AB1023" s="1">
        <v>45750</v>
      </c>
      <c r="AC1023">
        <v>19</v>
      </c>
      <c r="AD1023" s="1">
        <v>45771</v>
      </c>
      <c r="AE1023" s="1">
        <v>45752</v>
      </c>
      <c r="AF1023" s="1">
        <v>45749</v>
      </c>
      <c r="AG1023" t="s">
        <v>34</v>
      </c>
      <c r="AI1023" t="s">
        <v>11790</v>
      </c>
      <c r="AJ1023">
        <v>1</v>
      </c>
      <c r="AK1023">
        <v>2</v>
      </c>
      <c r="AL1023" t="s">
        <v>96</v>
      </c>
      <c r="AM1023" t="s">
        <v>11045</v>
      </c>
      <c r="AN1023" t="s">
        <v>11057</v>
      </c>
      <c r="AO1023" t="s">
        <v>12720</v>
      </c>
      <c r="AP1023" t="s">
        <v>1278</v>
      </c>
      <c r="AQ1023" t="s">
        <v>13963</v>
      </c>
      <c r="AS1023">
        <v>5793</v>
      </c>
      <c r="AT1023">
        <v>1100</v>
      </c>
      <c r="AU1023" s="1"/>
      <c r="AV1023" t="s">
        <v>11058</v>
      </c>
      <c r="AW1023" t="s">
        <v>38</v>
      </c>
      <c r="AY1023">
        <v>1100</v>
      </c>
      <c r="BA1023" t="s">
        <v>39</v>
      </c>
      <c r="BB1023" t="s">
        <v>1225</v>
      </c>
      <c r="BC1023" s="1">
        <v>45749</v>
      </c>
      <c r="BD1023" t="s">
        <v>13965</v>
      </c>
      <c r="BE1023">
        <v>96891</v>
      </c>
      <c r="BI1023">
        <v>2</v>
      </c>
      <c r="BM1023">
        <v>20000</v>
      </c>
    </row>
    <row r="1024" spans="1:65" x14ac:dyDescent="0.3">
      <c r="A1024" t="s">
        <v>14784</v>
      </c>
      <c r="B1024" t="s">
        <v>120</v>
      </c>
      <c r="C1024" t="s">
        <v>45</v>
      </c>
      <c r="E1024">
        <v>202503</v>
      </c>
      <c r="F1024" t="s">
        <v>458</v>
      </c>
      <c r="G1024" t="s">
        <v>74</v>
      </c>
      <c r="H1024" s="1">
        <v>45677</v>
      </c>
      <c r="I1024" t="s">
        <v>890</v>
      </c>
      <c r="J1024" t="s">
        <v>1318</v>
      </c>
      <c r="K1024" t="s">
        <v>1318</v>
      </c>
      <c r="L1024" t="s">
        <v>48</v>
      </c>
      <c r="M1024" t="s">
        <v>1237</v>
      </c>
      <c r="N1024" t="s">
        <v>14577</v>
      </c>
      <c r="O1024" t="s">
        <v>8462</v>
      </c>
      <c r="P1024" t="s">
        <v>1238</v>
      </c>
      <c r="Q1024" t="s">
        <v>8463</v>
      </c>
      <c r="R1024" t="s">
        <v>1239</v>
      </c>
      <c r="S1024">
        <v>10000</v>
      </c>
      <c r="T1024" t="s">
        <v>32</v>
      </c>
      <c r="U1024" t="s">
        <v>33</v>
      </c>
      <c r="V1024" t="s">
        <v>617</v>
      </c>
      <c r="W1024" t="s">
        <v>137</v>
      </c>
      <c r="X1024" s="1">
        <v>45761</v>
      </c>
      <c r="Y1024" s="1">
        <v>45712</v>
      </c>
      <c r="Z1024" s="1"/>
      <c r="AB1024" s="1">
        <v>45747</v>
      </c>
      <c r="AC1024">
        <v>12</v>
      </c>
      <c r="AD1024" s="1">
        <v>45765</v>
      </c>
      <c r="AE1024" s="1">
        <v>45753</v>
      </c>
      <c r="AF1024" s="1">
        <v>45747</v>
      </c>
      <c r="AG1024" t="s">
        <v>34</v>
      </c>
      <c r="AI1024" t="s">
        <v>11787</v>
      </c>
      <c r="AJ1024">
        <v>1</v>
      </c>
      <c r="AK1024">
        <v>1</v>
      </c>
      <c r="AL1024" t="s">
        <v>96</v>
      </c>
      <c r="AM1024" t="s">
        <v>11042</v>
      </c>
      <c r="AN1024" t="s">
        <v>11043</v>
      </c>
      <c r="AO1024" t="s">
        <v>12720</v>
      </c>
      <c r="AP1024" t="s">
        <v>96</v>
      </c>
      <c r="AQ1024" t="s">
        <v>13963</v>
      </c>
      <c r="AS1024">
        <v>5030</v>
      </c>
      <c r="AT1024">
        <v>450</v>
      </c>
      <c r="AU1024" s="1">
        <v>45761</v>
      </c>
      <c r="AV1024" t="s">
        <v>11044</v>
      </c>
      <c r="AW1024" t="s">
        <v>157</v>
      </c>
      <c r="AY1024">
        <v>450</v>
      </c>
      <c r="BA1024" t="s">
        <v>39</v>
      </c>
      <c r="BB1024" t="s">
        <v>1225</v>
      </c>
      <c r="BC1024" s="1">
        <v>45747</v>
      </c>
      <c r="BD1024" t="s">
        <v>13965</v>
      </c>
      <c r="BE1024">
        <v>44100</v>
      </c>
      <c r="BI1024">
        <v>1</v>
      </c>
      <c r="BM1024">
        <v>10000</v>
      </c>
    </row>
    <row r="1025" spans="1:65" x14ac:dyDescent="0.3">
      <c r="A1025" t="s">
        <v>14784</v>
      </c>
      <c r="B1025" t="s">
        <v>120</v>
      </c>
      <c r="C1025" t="s">
        <v>45</v>
      </c>
      <c r="E1025">
        <v>202504</v>
      </c>
      <c r="F1025" t="s">
        <v>458</v>
      </c>
      <c r="G1025" t="s">
        <v>74</v>
      </c>
      <c r="H1025" s="1">
        <v>45677</v>
      </c>
      <c r="I1025" t="s">
        <v>890</v>
      </c>
      <c r="J1025" t="s">
        <v>1318</v>
      </c>
      <c r="K1025" t="s">
        <v>1318</v>
      </c>
      <c r="L1025" t="s">
        <v>48</v>
      </c>
      <c r="M1025" t="s">
        <v>1237</v>
      </c>
      <c r="N1025" t="s">
        <v>14577</v>
      </c>
      <c r="O1025" t="s">
        <v>8464</v>
      </c>
      <c r="P1025" t="s">
        <v>1238</v>
      </c>
      <c r="Q1025" t="s">
        <v>8465</v>
      </c>
      <c r="R1025" t="s">
        <v>1239</v>
      </c>
      <c r="S1025">
        <v>10000</v>
      </c>
      <c r="T1025" t="s">
        <v>32</v>
      </c>
      <c r="U1025" t="s">
        <v>33</v>
      </c>
      <c r="V1025" t="s">
        <v>617</v>
      </c>
      <c r="W1025" t="s">
        <v>137</v>
      </c>
      <c r="X1025" s="1">
        <v>45768</v>
      </c>
      <c r="Y1025" s="1">
        <v>45712</v>
      </c>
      <c r="Z1025" s="1"/>
      <c r="AB1025" s="1">
        <v>45750</v>
      </c>
      <c r="AC1025">
        <v>12</v>
      </c>
      <c r="AD1025" s="1">
        <v>45765</v>
      </c>
      <c r="AE1025" s="1">
        <v>45753</v>
      </c>
      <c r="AF1025" s="1">
        <v>45748</v>
      </c>
      <c r="AG1025" t="s">
        <v>34</v>
      </c>
      <c r="AI1025" t="s">
        <v>11787</v>
      </c>
      <c r="AJ1025">
        <v>1</v>
      </c>
      <c r="AK1025">
        <v>1</v>
      </c>
      <c r="AL1025" t="s">
        <v>96</v>
      </c>
      <c r="AM1025" t="s">
        <v>11042</v>
      </c>
      <c r="AN1025" t="s">
        <v>11048</v>
      </c>
      <c r="AO1025" t="s">
        <v>12720</v>
      </c>
      <c r="AP1025" t="s">
        <v>96</v>
      </c>
      <c r="AQ1025" t="s">
        <v>13963</v>
      </c>
      <c r="AS1025">
        <v>5330</v>
      </c>
      <c r="AT1025">
        <v>450</v>
      </c>
      <c r="AU1025" s="1">
        <v>45770</v>
      </c>
      <c r="AV1025" t="s">
        <v>11049</v>
      </c>
      <c r="AW1025" t="s">
        <v>157</v>
      </c>
      <c r="AY1025">
        <v>450</v>
      </c>
      <c r="BA1025" t="s">
        <v>39</v>
      </c>
      <c r="BB1025" t="s">
        <v>1225</v>
      </c>
      <c r="BC1025" s="1">
        <v>45748</v>
      </c>
      <c r="BD1025" t="s">
        <v>13965</v>
      </c>
      <c r="BE1025">
        <v>44100</v>
      </c>
      <c r="BI1025">
        <v>1</v>
      </c>
      <c r="BM1025">
        <v>10000</v>
      </c>
    </row>
    <row r="1026" spans="1:65" x14ac:dyDescent="0.3">
      <c r="A1026" t="s">
        <v>14784</v>
      </c>
      <c r="B1026" t="s">
        <v>120</v>
      </c>
      <c r="C1026" t="s">
        <v>45</v>
      </c>
      <c r="E1026">
        <v>202504</v>
      </c>
      <c r="F1026" t="s">
        <v>458</v>
      </c>
      <c r="G1026" t="s">
        <v>46</v>
      </c>
      <c r="H1026" s="1">
        <v>45719</v>
      </c>
      <c r="I1026" t="s">
        <v>890</v>
      </c>
      <c r="J1026" t="s">
        <v>1318</v>
      </c>
      <c r="K1026" t="s">
        <v>1318</v>
      </c>
      <c r="L1026" t="s">
        <v>48</v>
      </c>
      <c r="M1026" t="s">
        <v>1242</v>
      </c>
      <c r="N1026" t="s">
        <v>14577</v>
      </c>
      <c r="O1026" t="s">
        <v>8466</v>
      </c>
      <c r="P1026" t="s">
        <v>1229</v>
      </c>
      <c r="Q1026" t="s">
        <v>8467</v>
      </c>
      <c r="R1026" t="s">
        <v>1230</v>
      </c>
      <c r="S1026">
        <v>5000</v>
      </c>
      <c r="T1026" t="s">
        <v>32</v>
      </c>
      <c r="U1026" t="s">
        <v>33</v>
      </c>
      <c r="V1026" t="s">
        <v>568</v>
      </c>
      <c r="W1026" t="s">
        <v>95</v>
      </c>
      <c r="X1026" s="1">
        <v>45762</v>
      </c>
      <c r="Y1026" s="1">
        <v>45721</v>
      </c>
      <c r="Z1026" s="1"/>
      <c r="AB1026" s="1">
        <v>45752</v>
      </c>
      <c r="AC1026">
        <v>10</v>
      </c>
      <c r="AD1026" s="1">
        <v>45767</v>
      </c>
      <c r="AE1026" s="1">
        <v>45757</v>
      </c>
      <c r="AF1026" s="1">
        <v>45750</v>
      </c>
      <c r="AG1026" t="s">
        <v>34</v>
      </c>
      <c r="AI1026" t="s">
        <v>11787</v>
      </c>
      <c r="AJ1026">
        <v>1</v>
      </c>
      <c r="AK1026">
        <v>1</v>
      </c>
      <c r="AL1026" t="s">
        <v>437</v>
      </c>
      <c r="AM1026" t="s">
        <v>11059</v>
      </c>
      <c r="AN1026" t="s">
        <v>11060</v>
      </c>
      <c r="AO1026" t="s">
        <v>12720</v>
      </c>
      <c r="AP1026" t="s">
        <v>848</v>
      </c>
      <c r="AQ1026" t="s">
        <v>13963</v>
      </c>
      <c r="AS1026">
        <v>5954</v>
      </c>
      <c r="AT1026">
        <v>327</v>
      </c>
      <c r="AU1026" s="1">
        <v>45762</v>
      </c>
      <c r="AV1026" t="s">
        <v>11061</v>
      </c>
      <c r="AW1026" t="s">
        <v>97</v>
      </c>
      <c r="AY1026">
        <v>327</v>
      </c>
      <c r="BA1026" t="s">
        <v>39</v>
      </c>
      <c r="BB1026" t="s">
        <v>1225</v>
      </c>
      <c r="BC1026" s="1">
        <v>45750</v>
      </c>
      <c r="BD1026" t="s">
        <v>13965</v>
      </c>
      <c r="BE1026">
        <v>26500</v>
      </c>
      <c r="BI1026">
        <v>1</v>
      </c>
      <c r="BM1026">
        <v>5000</v>
      </c>
    </row>
    <row r="1027" spans="1:65" x14ac:dyDescent="0.3">
      <c r="A1027" t="s">
        <v>14784</v>
      </c>
      <c r="B1027" t="s">
        <v>120</v>
      </c>
      <c r="C1027" t="s">
        <v>45</v>
      </c>
      <c r="E1027">
        <v>202504</v>
      </c>
      <c r="F1027" t="s">
        <v>458</v>
      </c>
      <c r="G1027" t="s">
        <v>46</v>
      </c>
      <c r="H1027" s="1">
        <v>45719</v>
      </c>
      <c r="I1027" t="s">
        <v>890</v>
      </c>
      <c r="J1027" t="s">
        <v>1318</v>
      </c>
      <c r="K1027" t="s">
        <v>1318</v>
      </c>
      <c r="L1027" t="s">
        <v>48</v>
      </c>
      <c r="M1027" t="s">
        <v>1242</v>
      </c>
      <c r="N1027" t="s">
        <v>14577</v>
      </c>
      <c r="O1027" t="s">
        <v>8466</v>
      </c>
      <c r="P1027" t="s">
        <v>1235</v>
      </c>
      <c r="Q1027" t="s">
        <v>8468</v>
      </c>
      <c r="R1027" t="s">
        <v>1236</v>
      </c>
      <c r="S1027">
        <v>5000</v>
      </c>
      <c r="T1027" t="s">
        <v>32</v>
      </c>
      <c r="U1027" t="s">
        <v>33</v>
      </c>
      <c r="V1027" t="s">
        <v>568</v>
      </c>
      <c r="W1027" t="s">
        <v>95</v>
      </c>
      <c r="X1027" s="1">
        <v>45762</v>
      </c>
      <c r="Y1027" s="1">
        <v>45712</v>
      </c>
      <c r="Z1027" s="1"/>
      <c r="AB1027" s="1">
        <v>45752</v>
      </c>
      <c r="AC1027">
        <v>10</v>
      </c>
      <c r="AD1027" s="1">
        <v>45767</v>
      </c>
      <c r="AE1027" s="1">
        <v>45757</v>
      </c>
      <c r="AF1027" s="1">
        <v>45750</v>
      </c>
      <c r="AG1027" t="s">
        <v>34</v>
      </c>
      <c r="AI1027" t="s">
        <v>11787</v>
      </c>
      <c r="AJ1027">
        <v>0</v>
      </c>
      <c r="AK1027">
        <v>0</v>
      </c>
      <c r="AL1027" t="s">
        <v>437</v>
      </c>
      <c r="AM1027" t="s">
        <v>11059</v>
      </c>
      <c r="AN1027" t="s">
        <v>11060</v>
      </c>
      <c r="AO1027" t="s">
        <v>12720</v>
      </c>
      <c r="AP1027" t="s">
        <v>848</v>
      </c>
      <c r="AQ1027" t="s">
        <v>13963</v>
      </c>
      <c r="AS1027">
        <v>0</v>
      </c>
      <c r="AT1027">
        <v>0</v>
      </c>
      <c r="AU1027" s="1">
        <v>45762</v>
      </c>
      <c r="AV1027" t="s">
        <v>11061</v>
      </c>
      <c r="AW1027" t="s">
        <v>97</v>
      </c>
      <c r="AY1027">
        <v>0</v>
      </c>
      <c r="BA1027" t="s">
        <v>39</v>
      </c>
      <c r="BB1027" t="s">
        <v>1225</v>
      </c>
      <c r="BC1027" s="1">
        <v>45750</v>
      </c>
      <c r="BD1027" t="s">
        <v>13965</v>
      </c>
      <c r="BE1027">
        <v>25750</v>
      </c>
      <c r="BI1027">
        <v>0</v>
      </c>
      <c r="BM1027">
        <v>5000</v>
      </c>
    </row>
    <row r="1028" spans="1:65" x14ac:dyDescent="0.3">
      <c r="A1028" t="s">
        <v>14784</v>
      </c>
      <c r="B1028" t="s">
        <v>120</v>
      </c>
      <c r="C1028" t="s">
        <v>45</v>
      </c>
      <c r="E1028">
        <v>202504</v>
      </c>
      <c r="F1028" t="s">
        <v>458</v>
      </c>
      <c r="G1028" t="s">
        <v>114</v>
      </c>
      <c r="H1028" s="1">
        <v>45704</v>
      </c>
      <c r="I1028" t="s">
        <v>1221</v>
      </c>
      <c r="J1028" t="s">
        <v>1318</v>
      </c>
      <c r="K1028" t="s">
        <v>1318</v>
      </c>
      <c r="L1028" t="s">
        <v>48</v>
      </c>
      <c r="M1028" t="s">
        <v>1275</v>
      </c>
      <c r="N1028" t="s">
        <v>14577</v>
      </c>
      <c r="O1028" t="s">
        <v>11062</v>
      </c>
      <c r="P1028" t="s">
        <v>1229</v>
      </c>
      <c r="Q1028" t="s">
        <v>11063</v>
      </c>
      <c r="R1028" t="s">
        <v>1230</v>
      </c>
      <c r="S1028">
        <v>10000</v>
      </c>
      <c r="T1028" t="s">
        <v>32</v>
      </c>
      <c r="U1028" t="s">
        <v>196</v>
      </c>
      <c r="V1028" t="s">
        <v>717</v>
      </c>
      <c r="W1028" t="s">
        <v>718</v>
      </c>
      <c r="X1028" s="1">
        <v>45782</v>
      </c>
      <c r="Y1028" s="1">
        <v>45727</v>
      </c>
      <c r="Z1028" s="1"/>
      <c r="AB1028" s="1">
        <v>45760</v>
      </c>
      <c r="AC1028">
        <v>19</v>
      </c>
      <c r="AD1028" s="1">
        <v>45781</v>
      </c>
      <c r="AE1028" s="1">
        <v>45762</v>
      </c>
      <c r="AF1028" s="1">
        <v>45756</v>
      </c>
      <c r="AG1028" t="s">
        <v>34</v>
      </c>
      <c r="AH1028" t="s">
        <v>15129</v>
      </c>
      <c r="AI1028" t="s">
        <v>11787</v>
      </c>
      <c r="AJ1028">
        <v>1</v>
      </c>
      <c r="AK1028">
        <v>1</v>
      </c>
      <c r="AL1028" t="s">
        <v>437</v>
      </c>
      <c r="AM1028" t="s">
        <v>11064</v>
      </c>
      <c r="AN1028" t="s">
        <v>11065</v>
      </c>
      <c r="AO1028" t="s">
        <v>12720</v>
      </c>
      <c r="AP1028" t="s">
        <v>476</v>
      </c>
      <c r="AQ1028" t="s">
        <v>13963</v>
      </c>
      <c r="AS1028">
        <v>5204</v>
      </c>
      <c r="AT1028">
        <v>652</v>
      </c>
      <c r="AU1028" s="1">
        <v>45773</v>
      </c>
      <c r="AV1028" t="s">
        <v>13279</v>
      </c>
      <c r="AW1028" t="s">
        <v>719</v>
      </c>
      <c r="AY1028">
        <v>652</v>
      </c>
      <c r="BA1028" t="s">
        <v>39</v>
      </c>
      <c r="BB1028" t="s">
        <v>1225</v>
      </c>
      <c r="BC1028" s="1">
        <v>45756</v>
      </c>
      <c r="BD1028" t="s">
        <v>13965</v>
      </c>
      <c r="BE1028">
        <v>53500</v>
      </c>
      <c r="BI1028">
        <v>1</v>
      </c>
      <c r="BM1028">
        <v>10000</v>
      </c>
    </row>
    <row r="1029" spans="1:65" x14ac:dyDescent="0.3">
      <c r="A1029" t="s">
        <v>14784</v>
      </c>
      <c r="B1029" t="s">
        <v>120</v>
      </c>
      <c r="C1029" t="s">
        <v>45</v>
      </c>
      <c r="E1029">
        <v>202504</v>
      </c>
      <c r="F1029" t="s">
        <v>458</v>
      </c>
      <c r="G1029" t="s">
        <v>114</v>
      </c>
      <c r="H1029" s="1">
        <v>45693</v>
      </c>
      <c r="I1029" t="s">
        <v>1221</v>
      </c>
      <c r="J1029" t="s">
        <v>1318</v>
      </c>
      <c r="K1029" t="s">
        <v>1318</v>
      </c>
      <c r="L1029" t="s">
        <v>48</v>
      </c>
      <c r="M1029" t="s">
        <v>1265</v>
      </c>
      <c r="N1029" t="s">
        <v>14577</v>
      </c>
      <c r="O1029" t="s">
        <v>11066</v>
      </c>
      <c r="P1029" t="s">
        <v>1229</v>
      </c>
      <c r="Q1029" t="s">
        <v>11067</v>
      </c>
      <c r="R1029" t="s">
        <v>1230</v>
      </c>
      <c r="S1029">
        <v>10000</v>
      </c>
      <c r="T1029" t="s">
        <v>32</v>
      </c>
      <c r="U1029" t="s">
        <v>196</v>
      </c>
      <c r="V1029" t="s">
        <v>717</v>
      </c>
      <c r="W1029" t="s">
        <v>718</v>
      </c>
      <c r="X1029" s="1">
        <v>45767</v>
      </c>
      <c r="Y1029" s="1">
        <v>45727</v>
      </c>
      <c r="Z1029" s="1"/>
      <c r="AB1029" s="1">
        <v>45760</v>
      </c>
      <c r="AC1029">
        <v>19</v>
      </c>
      <c r="AD1029" s="1">
        <v>45781</v>
      </c>
      <c r="AE1029" s="1">
        <v>45762</v>
      </c>
      <c r="AF1029" s="1">
        <v>45756</v>
      </c>
      <c r="AG1029" t="s">
        <v>34</v>
      </c>
      <c r="AH1029" t="s">
        <v>11068</v>
      </c>
      <c r="AI1029" t="s">
        <v>11787</v>
      </c>
      <c r="AJ1029">
        <v>1</v>
      </c>
      <c r="AK1029">
        <v>1</v>
      </c>
      <c r="AL1029" t="s">
        <v>437</v>
      </c>
      <c r="AM1029" t="s">
        <v>11064</v>
      </c>
      <c r="AN1029" t="s">
        <v>11069</v>
      </c>
      <c r="AO1029" t="s">
        <v>12720</v>
      </c>
      <c r="AP1029" t="s">
        <v>476</v>
      </c>
      <c r="AQ1029" t="s">
        <v>13963</v>
      </c>
      <c r="AS1029">
        <v>5204</v>
      </c>
      <c r="AT1029">
        <v>652</v>
      </c>
      <c r="AU1029" s="1">
        <v>45773</v>
      </c>
      <c r="AV1029" t="s">
        <v>13280</v>
      </c>
      <c r="AW1029" t="s">
        <v>719</v>
      </c>
      <c r="AY1029">
        <v>652</v>
      </c>
      <c r="BA1029" t="s">
        <v>39</v>
      </c>
      <c r="BB1029" t="s">
        <v>1225</v>
      </c>
      <c r="BC1029" s="1">
        <v>45756</v>
      </c>
      <c r="BD1029" t="s">
        <v>13965</v>
      </c>
      <c r="BE1029">
        <v>50700</v>
      </c>
      <c r="BI1029">
        <v>1</v>
      </c>
      <c r="BM1029">
        <v>10000</v>
      </c>
    </row>
    <row r="1030" spans="1:65" x14ac:dyDescent="0.3">
      <c r="A1030" t="s">
        <v>14784</v>
      </c>
      <c r="B1030" t="s">
        <v>120</v>
      </c>
      <c r="C1030" t="s">
        <v>45</v>
      </c>
      <c r="E1030">
        <v>202504</v>
      </c>
      <c r="F1030" t="s">
        <v>458</v>
      </c>
      <c r="G1030" t="s">
        <v>8559</v>
      </c>
      <c r="H1030" s="1">
        <v>45700</v>
      </c>
      <c r="I1030" t="s">
        <v>890</v>
      </c>
      <c r="J1030" t="s">
        <v>1318</v>
      </c>
      <c r="K1030" t="s">
        <v>1318</v>
      </c>
      <c r="L1030" t="s">
        <v>48</v>
      </c>
      <c r="M1030" t="s">
        <v>1247</v>
      </c>
      <c r="N1030" t="s">
        <v>14577</v>
      </c>
      <c r="O1030" t="s">
        <v>8470</v>
      </c>
      <c r="P1030" t="s">
        <v>1223</v>
      </c>
      <c r="Q1030" t="s">
        <v>8471</v>
      </c>
      <c r="R1030" t="s">
        <v>1224</v>
      </c>
      <c r="S1030">
        <v>10000</v>
      </c>
      <c r="T1030" t="s">
        <v>32</v>
      </c>
      <c r="U1030" t="s">
        <v>33</v>
      </c>
      <c r="V1030" t="s">
        <v>617</v>
      </c>
      <c r="W1030" t="s">
        <v>137</v>
      </c>
      <c r="X1030" s="1">
        <v>45779</v>
      </c>
      <c r="Y1030" s="1">
        <v>45721</v>
      </c>
      <c r="Z1030" s="1"/>
      <c r="AB1030" s="1">
        <v>45765</v>
      </c>
      <c r="AC1030">
        <v>17</v>
      </c>
      <c r="AD1030" s="1">
        <v>45783</v>
      </c>
      <c r="AE1030" s="1">
        <v>45766</v>
      </c>
      <c r="AF1030" s="1">
        <v>45761</v>
      </c>
      <c r="AG1030" t="s">
        <v>34</v>
      </c>
      <c r="AI1030" t="s">
        <v>11787</v>
      </c>
      <c r="AJ1030">
        <v>1</v>
      </c>
      <c r="AK1030">
        <v>1</v>
      </c>
      <c r="AL1030" t="s">
        <v>96</v>
      </c>
      <c r="AM1030" t="s">
        <v>11070</v>
      </c>
      <c r="AN1030" t="s">
        <v>11071</v>
      </c>
      <c r="AO1030" t="s">
        <v>12720</v>
      </c>
      <c r="AP1030" t="s">
        <v>96</v>
      </c>
      <c r="AQ1030" t="s">
        <v>13963</v>
      </c>
      <c r="AS1030">
        <v>5454</v>
      </c>
      <c r="AT1030">
        <v>450</v>
      </c>
      <c r="AU1030" s="1">
        <v>45777</v>
      </c>
      <c r="AV1030" t="s">
        <v>13281</v>
      </c>
      <c r="AW1030" t="s">
        <v>157</v>
      </c>
      <c r="AY1030">
        <v>450</v>
      </c>
      <c r="BA1030" t="s">
        <v>39</v>
      </c>
      <c r="BB1030" t="s">
        <v>1225</v>
      </c>
      <c r="BC1030" s="1">
        <v>45761</v>
      </c>
      <c r="BD1030" t="s">
        <v>13965</v>
      </c>
      <c r="BE1030">
        <v>45000</v>
      </c>
      <c r="BI1030">
        <v>1</v>
      </c>
      <c r="BM1030">
        <v>10000</v>
      </c>
    </row>
    <row r="1031" spans="1:65" x14ac:dyDescent="0.3">
      <c r="A1031" t="s">
        <v>14784</v>
      </c>
      <c r="B1031" t="s">
        <v>120</v>
      </c>
      <c r="C1031" t="s">
        <v>45</v>
      </c>
      <c r="E1031">
        <v>202504</v>
      </c>
      <c r="F1031" t="s">
        <v>458</v>
      </c>
      <c r="G1031" t="s">
        <v>8559</v>
      </c>
      <c r="H1031" s="1">
        <v>45728</v>
      </c>
      <c r="I1031" t="s">
        <v>890</v>
      </c>
      <c r="J1031" t="s">
        <v>1318</v>
      </c>
      <c r="K1031" t="s">
        <v>1318</v>
      </c>
      <c r="L1031" t="s">
        <v>48</v>
      </c>
      <c r="M1031" t="s">
        <v>1237</v>
      </c>
      <c r="N1031" t="s">
        <v>14577</v>
      </c>
      <c r="O1031" t="s">
        <v>11072</v>
      </c>
      <c r="P1031" t="s">
        <v>1238</v>
      </c>
      <c r="Q1031" t="s">
        <v>11073</v>
      </c>
      <c r="R1031" t="s">
        <v>1239</v>
      </c>
      <c r="S1031">
        <v>10000</v>
      </c>
      <c r="T1031" t="s">
        <v>32</v>
      </c>
      <c r="U1031" t="s">
        <v>33</v>
      </c>
      <c r="V1031" t="s">
        <v>443</v>
      </c>
      <c r="W1031" t="s">
        <v>137</v>
      </c>
      <c r="X1031" s="1">
        <v>45781</v>
      </c>
      <c r="Y1031" s="1">
        <v>45712</v>
      </c>
      <c r="Z1031" s="1"/>
      <c r="AB1031" s="1">
        <v>45765</v>
      </c>
      <c r="AC1031">
        <v>20</v>
      </c>
      <c r="AD1031" s="1">
        <v>45786</v>
      </c>
      <c r="AE1031" s="1">
        <v>45766</v>
      </c>
      <c r="AF1031" s="1">
        <v>45761</v>
      </c>
      <c r="AG1031" t="s">
        <v>34</v>
      </c>
      <c r="AI1031" t="s">
        <v>11787</v>
      </c>
      <c r="AJ1031">
        <v>1</v>
      </c>
      <c r="AK1031">
        <v>1</v>
      </c>
      <c r="AL1031" t="s">
        <v>96</v>
      </c>
      <c r="AM1031" t="s">
        <v>11070</v>
      </c>
      <c r="AN1031" t="s">
        <v>11074</v>
      </c>
      <c r="AO1031" t="s">
        <v>12720</v>
      </c>
      <c r="AP1031" t="s">
        <v>96</v>
      </c>
      <c r="AQ1031" t="s">
        <v>13963</v>
      </c>
      <c r="AS1031">
        <v>5454</v>
      </c>
      <c r="AT1031">
        <v>500</v>
      </c>
      <c r="AU1031" s="1">
        <v>45780</v>
      </c>
      <c r="AV1031" t="s">
        <v>13282</v>
      </c>
      <c r="AW1031" t="s">
        <v>319</v>
      </c>
      <c r="AY1031">
        <v>500</v>
      </c>
      <c r="BA1031" t="s">
        <v>39</v>
      </c>
      <c r="BB1031" t="s">
        <v>1225</v>
      </c>
      <c r="BC1031" s="1">
        <v>45761</v>
      </c>
      <c r="BD1031" t="s">
        <v>13965</v>
      </c>
      <c r="BE1031">
        <v>44100</v>
      </c>
      <c r="BI1031">
        <v>1</v>
      </c>
      <c r="BM1031">
        <v>10000</v>
      </c>
    </row>
    <row r="1032" spans="1:65" x14ac:dyDescent="0.3">
      <c r="A1032" t="s">
        <v>14784</v>
      </c>
      <c r="B1032" t="s">
        <v>120</v>
      </c>
      <c r="C1032" t="s">
        <v>45</v>
      </c>
      <c r="E1032">
        <v>202504</v>
      </c>
      <c r="F1032" t="s">
        <v>458</v>
      </c>
      <c r="G1032" t="s">
        <v>46</v>
      </c>
      <c r="H1032" s="1">
        <v>45701</v>
      </c>
      <c r="I1032" t="s">
        <v>533</v>
      </c>
      <c r="J1032" t="s">
        <v>1318</v>
      </c>
      <c r="K1032" t="s">
        <v>1318</v>
      </c>
      <c r="L1032" t="s">
        <v>48</v>
      </c>
      <c r="M1032" t="s">
        <v>262</v>
      </c>
      <c r="N1032" t="s">
        <v>14577</v>
      </c>
      <c r="O1032" t="s">
        <v>11082</v>
      </c>
      <c r="P1032" t="s">
        <v>1231</v>
      </c>
      <c r="Q1032" t="s">
        <v>11083</v>
      </c>
      <c r="R1032" t="s">
        <v>1232</v>
      </c>
      <c r="S1032">
        <v>6750</v>
      </c>
      <c r="T1032" t="s">
        <v>32</v>
      </c>
      <c r="U1032" t="s">
        <v>33</v>
      </c>
      <c r="V1032" t="s">
        <v>644</v>
      </c>
      <c r="W1032" t="s">
        <v>52</v>
      </c>
      <c r="X1032" s="1">
        <v>45782</v>
      </c>
      <c r="Y1032" s="1">
        <v>45693</v>
      </c>
      <c r="Z1032" s="1"/>
      <c r="AB1032" s="1">
        <v>45768</v>
      </c>
      <c r="AC1032">
        <v>7</v>
      </c>
      <c r="AD1032" s="1">
        <v>45777</v>
      </c>
      <c r="AE1032" s="1">
        <v>45770</v>
      </c>
      <c r="AF1032" s="1">
        <v>45765</v>
      </c>
      <c r="AG1032" t="s">
        <v>34</v>
      </c>
      <c r="AH1032" t="s">
        <v>622</v>
      </c>
      <c r="AI1032" t="s">
        <v>11787</v>
      </c>
      <c r="AJ1032">
        <v>1</v>
      </c>
      <c r="AK1032">
        <v>1</v>
      </c>
      <c r="AL1032" t="s">
        <v>96</v>
      </c>
      <c r="AM1032" t="s">
        <v>13283</v>
      </c>
      <c r="AN1032" t="s">
        <v>13284</v>
      </c>
      <c r="AO1032" t="s">
        <v>12720</v>
      </c>
      <c r="AP1032" t="s">
        <v>1036</v>
      </c>
      <c r="AQ1032" t="s">
        <v>13963</v>
      </c>
      <c r="AS1032">
        <v>5754</v>
      </c>
      <c r="AT1032">
        <v>790</v>
      </c>
      <c r="AU1032" s="1">
        <v>45782</v>
      </c>
      <c r="AV1032" t="s">
        <v>13285</v>
      </c>
      <c r="AW1032" t="s">
        <v>55</v>
      </c>
      <c r="AY1032">
        <v>790</v>
      </c>
      <c r="BA1032" t="s">
        <v>39</v>
      </c>
      <c r="BB1032" t="s">
        <v>1225</v>
      </c>
      <c r="BC1032" s="1">
        <v>45765</v>
      </c>
      <c r="BD1032" t="s">
        <v>13965</v>
      </c>
      <c r="BE1032">
        <v>40905</v>
      </c>
      <c r="BI1032">
        <v>1</v>
      </c>
      <c r="BM1032">
        <v>6750</v>
      </c>
    </row>
    <row r="1033" spans="1:65" x14ac:dyDescent="0.3">
      <c r="A1033" t="s">
        <v>14784</v>
      </c>
      <c r="B1033" t="s">
        <v>120</v>
      </c>
      <c r="C1033" t="s">
        <v>45</v>
      </c>
      <c r="E1033">
        <v>202504</v>
      </c>
      <c r="F1033" t="s">
        <v>458</v>
      </c>
      <c r="G1033" t="s">
        <v>8559</v>
      </c>
      <c r="H1033" s="1">
        <v>45737</v>
      </c>
      <c r="I1033" t="s">
        <v>533</v>
      </c>
      <c r="J1033" t="s">
        <v>1318</v>
      </c>
      <c r="K1033" t="s">
        <v>1318</v>
      </c>
      <c r="L1033" t="s">
        <v>48</v>
      </c>
      <c r="M1033" t="s">
        <v>1269</v>
      </c>
      <c r="N1033" t="s">
        <v>14577</v>
      </c>
      <c r="O1033" t="s">
        <v>13286</v>
      </c>
      <c r="P1033" t="s">
        <v>1226</v>
      </c>
      <c r="Q1033" t="s">
        <v>13287</v>
      </c>
      <c r="R1033" t="s">
        <v>1227</v>
      </c>
      <c r="S1033">
        <v>1000</v>
      </c>
      <c r="T1033" t="s">
        <v>32</v>
      </c>
      <c r="U1033" t="s">
        <v>656</v>
      </c>
      <c r="V1033" t="s">
        <v>640</v>
      </c>
      <c r="W1033" t="s">
        <v>307</v>
      </c>
      <c r="X1033" s="1">
        <v>45769</v>
      </c>
      <c r="Y1033" s="1">
        <v>45719</v>
      </c>
      <c r="Z1033" s="1"/>
      <c r="AB1033" s="1">
        <v>45771</v>
      </c>
      <c r="AC1033">
        <v>23</v>
      </c>
      <c r="AD1033" s="1">
        <v>45797</v>
      </c>
      <c r="AE1033" s="1">
        <v>45774</v>
      </c>
      <c r="AF1033" s="1">
        <v>45763</v>
      </c>
      <c r="AG1033" t="s">
        <v>34</v>
      </c>
      <c r="AI1033" t="s">
        <v>53</v>
      </c>
      <c r="AL1033" t="s">
        <v>12689</v>
      </c>
      <c r="AM1033" t="s">
        <v>13288</v>
      </c>
      <c r="AN1033" t="s">
        <v>15130</v>
      </c>
      <c r="AO1033" t="s">
        <v>12720</v>
      </c>
      <c r="AP1033" t="s">
        <v>538</v>
      </c>
      <c r="AQ1033" t="s">
        <v>13966</v>
      </c>
      <c r="AR1033" t="s">
        <v>13966</v>
      </c>
      <c r="AS1033">
        <v>100</v>
      </c>
      <c r="AT1033">
        <v>0</v>
      </c>
      <c r="AU1033" s="1"/>
      <c r="AV1033" t="s">
        <v>13289</v>
      </c>
      <c r="AW1033" t="s">
        <v>308</v>
      </c>
      <c r="AZ1033">
        <v>0</v>
      </c>
      <c r="BA1033" t="s">
        <v>39</v>
      </c>
      <c r="BB1033" t="s">
        <v>1225</v>
      </c>
      <c r="BC1033" s="1">
        <v>45763</v>
      </c>
      <c r="BD1033" t="s">
        <v>13965</v>
      </c>
      <c r="BE1033">
        <v>5300</v>
      </c>
      <c r="BM1033">
        <v>1000</v>
      </c>
    </row>
    <row r="1034" spans="1:65" x14ac:dyDescent="0.3">
      <c r="A1034" t="s">
        <v>14784</v>
      </c>
      <c r="B1034" t="s">
        <v>120</v>
      </c>
      <c r="C1034" t="s">
        <v>45</v>
      </c>
      <c r="E1034">
        <v>202504</v>
      </c>
      <c r="F1034" t="s">
        <v>458</v>
      </c>
      <c r="G1034" t="s">
        <v>8559</v>
      </c>
      <c r="H1034" s="1">
        <v>45705</v>
      </c>
      <c r="I1034" t="s">
        <v>1221</v>
      </c>
      <c r="J1034" t="s">
        <v>1318</v>
      </c>
      <c r="K1034" t="s">
        <v>1318</v>
      </c>
      <c r="L1034" t="s">
        <v>48</v>
      </c>
      <c r="M1034" t="s">
        <v>262</v>
      </c>
      <c r="N1034" t="s">
        <v>14577</v>
      </c>
      <c r="O1034" t="s">
        <v>8469</v>
      </c>
      <c r="P1034" t="s">
        <v>1256</v>
      </c>
      <c r="Q1034" t="s">
        <v>11081</v>
      </c>
      <c r="R1034" t="s">
        <v>1257</v>
      </c>
      <c r="S1034">
        <v>10000</v>
      </c>
      <c r="T1034" t="s">
        <v>32</v>
      </c>
      <c r="U1034" t="s">
        <v>33</v>
      </c>
      <c r="V1034" t="s">
        <v>644</v>
      </c>
      <c r="W1034" t="s">
        <v>52</v>
      </c>
      <c r="X1034" s="1">
        <v>45772</v>
      </c>
      <c r="Y1034" s="1">
        <v>45693</v>
      </c>
      <c r="Z1034" s="1"/>
      <c r="AB1034" s="1">
        <v>45767</v>
      </c>
      <c r="AC1034">
        <v>10</v>
      </c>
      <c r="AD1034" s="1">
        <v>45784</v>
      </c>
      <c r="AE1034" s="1">
        <v>45774</v>
      </c>
      <c r="AF1034" s="1">
        <v>45765</v>
      </c>
      <c r="AG1034" t="s">
        <v>34</v>
      </c>
      <c r="AH1034" t="s">
        <v>622</v>
      </c>
      <c r="AI1034" t="s">
        <v>11787</v>
      </c>
      <c r="AJ1034">
        <v>1</v>
      </c>
      <c r="AK1034">
        <v>1</v>
      </c>
      <c r="AL1034" t="s">
        <v>96</v>
      </c>
      <c r="AM1034" t="s">
        <v>13290</v>
      </c>
      <c r="AN1034" t="s">
        <v>13291</v>
      </c>
      <c r="AO1034" t="s">
        <v>12720</v>
      </c>
      <c r="AP1034" t="s">
        <v>1036</v>
      </c>
      <c r="AQ1034" t="s">
        <v>13963</v>
      </c>
      <c r="AS1034">
        <v>5354</v>
      </c>
      <c r="AT1034">
        <v>790</v>
      </c>
      <c r="AU1034" s="1">
        <v>45772</v>
      </c>
      <c r="AV1034" t="s">
        <v>13292</v>
      </c>
      <c r="AW1034" t="s">
        <v>55</v>
      </c>
      <c r="AY1034">
        <v>790</v>
      </c>
      <c r="BA1034" t="s">
        <v>39</v>
      </c>
      <c r="BB1034" t="s">
        <v>1225</v>
      </c>
      <c r="BC1034" s="1">
        <v>45765</v>
      </c>
      <c r="BD1034" t="s">
        <v>13965</v>
      </c>
      <c r="BE1034">
        <v>45000</v>
      </c>
      <c r="BI1034">
        <v>1</v>
      </c>
      <c r="BM1034">
        <v>10000</v>
      </c>
    </row>
    <row r="1035" spans="1:65" x14ac:dyDescent="0.3">
      <c r="A1035" t="s">
        <v>14784</v>
      </c>
      <c r="B1035" t="s">
        <v>120</v>
      </c>
      <c r="C1035" t="s">
        <v>45</v>
      </c>
      <c r="E1035">
        <v>202504</v>
      </c>
      <c r="F1035" t="s">
        <v>458</v>
      </c>
      <c r="G1035" t="s">
        <v>8559</v>
      </c>
      <c r="H1035" s="1">
        <v>45708</v>
      </c>
      <c r="I1035" t="s">
        <v>890</v>
      </c>
      <c r="J1035" t="s">
        <v>1318</v>
      </c>
      <c r="K1035" t="s">
        <v>1318</v>
      </c>
      <c r="L1035" t="s">
        <v>48</v>
      </c>
      <c r="M1035" t="s">
        <v>1283</v>
      </c>
      <c r="N1035" t="s">
        <v>14577</v>
      </c>
      <c r="O1035" t="s">
        <v>8472</v>
      </c>
      <c r="P1035" t="s">
        <v>1270</v>
      </c>
      <c r="Q1035" t="s">
        <v>8473</v>
      </c>
      <c r="R1035" t="s">
        <v>1271</v>
      </c>
      <c r="S1035">
        <v>20000</v>
      </c>
      <c r="T1035" t="s">
        <v>32</v>
      </c>
      <c r="U1035" t="s">
        <v>33</v>
      </c>
      <c r="V1035" t="s">
        <v>644</v>
      </c>
      <c r="W1035" t="s">
        <v>52</v>
      </c>
      <c r="X1035" s="1">
        <v>45772</v>
      </c>
      <c r="Y1035" s="1">
        <v>45716</v>
      </c>
      <c r="Z1035" s="1"/>
      <c r="AB1035" s="1">
        <v>45767</v>
      </c>
      <c r="AC1035">
        <v>10</v>
      </c>
      <c r="AD1035" s="1">
        <v>45784</v>
      </c>
      <c r="AE1035" s="1">
        <v>45774</v>
      </c>
      <c r="AF1035" s="1">
        <v>45765</v>
      </c>
      <c r="AG1035" t="s">
        <v>34</v>
      </c>
      <c r="AH1035" t="s">
        <v>622</v>
      </c>
      <c r="AI1035" t="s">
        <v>11790</v>
      </c>
      <c r="AJ1035">
        <v>1</v>
      </c>
      <c r="AK1035">
        <v>2</v>
      </c>
      <c r="AL1035" t="s">
        <v>96</v>
      </c>
      <c r="AM1035" t="s">
        <v>13290</v>
      </c>
      <c r="AN1035" t="s">
        <v>13293</v>
      </c>
      <c r="AO1035" t="s">
        <v>12720</v>
      </c>
      <c r="AP1035" t="s">
        <v>1036</v>
      </c>
      <c r="AQ1035" t="s">
        <v>13963</v>
      </c>
      <c r="AS1035">
        <v>6143</v>
      </c>
      <c r="AT1035">
        <v>1150</v>
      </c>
      <c r="AU1035" s="1">
        <v>45772</v>
      </c>
      <c r="AV1035" t="s">
        <v>13294</v>
      </c>
      <c r="AW1035" t="s">
        <v>55</v>
      </c>
      <c r="AY1035">
        <v>1150</v>
      </c>
      <c r="BA1035" t="s">
        <v>39</v>
      </c>
      <c r="BB1035" t="s">
        <v>1225</v>
      </c>
      <c r="BC1035" s="1">
        <v>45765</v>
      </c>
      <c r="BD1035" t="s">
        <v>13965</v>
      </c>
      <c r="BE1035">
        <v>95000</v>
      </c>
      <c r="BI1035">
        <v>2</v>
      </c>
      <c r="BM1035">
        <v>20000</v>
      </c>
    </row>
    <row r="1036" spans="1:65" x14ac:dyDescent="0.3">
      <c r="A1036" t="s">
        <v>14784</v>
      </c>
      <c r="B1036" t="s">
        <v>120</v>
      </c>
      <c r="C1036" t="s">
        <v>45</v>
      </c>
      <c r="E1036">
        <v>202504</v>
      </c>
      <c r="F1036" t="s">
        <v>458</v>
      </c>
      <c r="G1036" t="s">
        <v>1394</v>
      </c>
      <c r="H1036" s="1">
        <v>45657</v>
      </c>
      <c r="I1036" t="s">
        <v>890</v>
      </c>
      <c r="J1036" t="s">
        <v>1318</v>
      </c>
      <c r="K1036" t="s">
        <v>1318</v>
      </c>
      <c r="L1036" t="s">
        <v>48</v>
      </c>
      <c r="M1036" t="s">
        <v>1228</v>
      </c>
      <c r="N1036" t="s">
        <v>14577</v>
      </c>
      <c r="O1036" t="s">
        <v>11075</v>
      </c>
      <c r="P1036" t="s">
        <v>1229</v>
      </c>
      <c r="Q1036" t="s">
        <v>11076</v>
      </c>
      <c r="R1036" t="s">
        <v>1230</v>
      </c>
      <c r="S1036">
        <v>10000</v>
      </c>
      <c r="T1036" t="s">
        <v>32</v>
      </c>
      <c r="U1036" t="s">
        <v>196</v>
      </c>
      <c r="V1036" t="s">
        <v>898</v>
      </c>
      <c r="W1036" t="s">
        <v>249</v>
      </c>
      <c r="X1036" s="1">
        <v>45777</v>
      </c>
      <c r="Y1036" s="1">
        <v>45721</v>
      </c>
      <c r="Z1036" s="1"/>
      <c r="AB1036" s="1">
        <v>45772</v>
      </c>
      <c r="AC1036">
        <v>29</v>
      </c>
      <c r="AD1036" s="1">
        <v>45804</v>
      </c>
      <c r="AE1036" s="1">
        <v>45775</v>
      </c>
      <c r="AF1036" s="1">
        <v>45772</v>
      </c>
      <c r="AG1036" t="s">
        <v>34</v>
      </c>
      <c r="AH1036" t="s">
        <v>15131</v>
      </c>
      <c r="AI1036" t="s">
        <v>11787</v>
      </c>
      <c r="AJ1036">
        <v>1</v>
      </c>
      <c r="AK1036">
        <v>1</v>
      </c>
      <c r="AL1036" t="s">
        <v>437</v>
      </c>
      <c r="AM1036" t="s">
        <v>11077</v>
      </c>
      <c r="AN1036" t="s">
        <v>11078</v>
      </c>
      <c r="AO1036" t="s">
        <v>12720</v>
      </c>
      <c r="AP1036" t="s">
        <v>476</v>
      </c>
      <c r="AQ1036" t="s">
        <v>13963</v>
      </c>
      <c r="AS1036">
        <v>5604</v>
      </c>
      <c r="AT1036">
        <v>985</v>
      </c>
      <c r="AU1036" s="1">
        <v>45794</v>
      </c>
      <c r="AV1036" t="s">
        <v>13295</v>
      </c>
      <c r="AW1036" t="s">
        <v>250</v>
      </c>
      <c r="AY1036">
        <v>985</v>
      </c>
      <c r="BA1036" t="s">
        <v>39</v>
      </c>
      <c r="BB1036" t="s">
        <v>1225</v>
      </c>
      <c r="BC1036" s="1">
        <v>45772</v>
      </c>
      <c r="BD1036" t="s">
        <v>13965</v>
      </c>
      <c r="BE1036">
        <v>52000</v>
      </c>
      <c r="BI1036">
        <v>1</v>
      </c>
      <c r="BM1036">
        <v>10000</v>
      </c>
    </row>
    <row r="1037" spans="1:65" x14ac:dyDescent="0.3">
      <c r="A1037" t="s">
        <v>14784</v>
      </c>
      <c r="B1037" t="s">
        <v>120</v>
      </c>
      <c r="C1037" t="s">
        <v>45</v>
      </c>
      <c r="E1037">
        <v>202504</v>
      </c>
      <c r="F1037" t="s">
        <v>458</v>
      </c>
      <c r="G1037" t="s">
        <v>1394</v>
      </c>
      <c r="H1037" s="1">
        <v>45657</v>
      </c>
      <c r="I1037" t="s">
        <v>890</v>
      </c>
      <c r="J1037" t="s">
        <v>1318</v>
      </c>
      <c r="K1037" t="s">
        <v>1318</v>
      </c>
      <c r="L1037" t="s">
        <v>48</v>
      </c>
      <c r="M1037" t="s">
        <v>1228</v>
      </c>
      <c r="N1037" t="s">
        <v>14577</v>
      </c>
      <c r="O1037" t="s">
        <v>13296</v>
      </c>
      <c r="P1037" t="s">
        <v>1229</v>
      </c>
      <c r="Q1037" t="s">
        <v>13297</v>
      </c>
      <c r="R1037" t="s">
        <v>1230</v>
      </c>
      <c r="S1037">
        <v>10000</v>
      </c>
      <c r="T1037" t="s">
        <v>32</v>
      </c>
      <c r="U1037" t="s">
        <v>196</v>
      </c>
      <c r="V1037" t="s">
        <v>898</v>
      </c>
      <c r="W1037" t="s">
        <v>249</v>
      </c>
      <c r="X1037" s="1">
        <v>45762</v>
      </c>
      <c r="Y1037" s="1">
        <v>45721</v>
      </c>
      <c r="Z1037" s="1"/>
      <c r="AB1037" s="1">
        <v>45775</v>
      </c>
      <c r="AC1037">
        <v>24</v>
      </c>
      <c r="AD1037" s="1">
        <v>45799</v>
      </c>
      <c r="AE1037" s="1">
        <v>45775</v>
      </c>
      <c r="AF1037" s="1">
        <v>45772</v>
      </c>
      <c r="AG1037" t="s">
        <v>34</v>
      </c>
      <c r="AH1037" t="s">
        <v>15132</v>
      </c>
      <c r="AI1037" t="s">
        <v>11787</v>
      </c>
      <c r="AJ1037">
        <v>1</v>
      </c>
      <c r="AK1037">
        <v>1</v>
      </c>
      <c r="AL1037" t="s">
        <v>437</v>
      </c>
      <c r="AM1037" t="s">
        <v>13298</v>
      </c>
      <c r="AN1037" t="s">
        <v>13299</v>
      </c>
      <c r="AO1037" t="s">
        <v>12720</v>
      </c>
      <c r="AP1037" t="s">
        <v>476</v>
      </c>
      <c r="AQ1037" t="s">
        <v>13963</v>
      </c>
      <c r="AS1037">
        <v>5404</v>
      </c>
      <c r="AT1037">
        <v>985</v>
      </c>
      <c r="AU1037" s="1">
        <v>45794</v>
      </c>
      <c r="AV1037" t="s">
        <v>13300</v>
      </c>
      <c r="AW1037" t="s">
        <v>250</v>
      </c>
      <c r="AY1037">
        <v>985</v>
      </c>
      <c r="BA1037" t="s">
        <v>39</v>
      </c>
      <c r="BB1037" t="s">
        <v>1225</v>
      </c>
      <c r="BC1037" s="1">
        <v>45772</v>
      </c>
      <c r="BD1037" t="s">
        <v>13965</v>
      </c>
      <c r="BE1037">
        <v>52000</v>
      </c>
      <c r="BI1037">
        <v>1</v>
      </c>
      <c r="BM1037">
        <v>10000</v>
      </c>
    </row>
    <row r="1038" spans="1:65" x14ac:dyDescent="0.3">
      <c r="A1038" t="s">
        <v>14784</v>
      </c>
      <c r="B1038" t="s">
        <v>120</v>
      </c>
      <c r="C1038" t="s">
        <v>45</v>
      </c>
      <c r="E1038">
        <v>202504</v>
      </c>
      <c r="F1038" t="s">
        <v>458</v>
      </c>
      <c r="G1038" t="s">
        <v>8559</v>
      </c>
      <c r="H1038" s="1">
        <v>45743</v>
      </c>
      <c r="I1038" t="s">
        <v>1221</v>
      </c>
      <c r="J1038" t="s">
        <v>1318</v>
      </c>
      <c r="K1038" t="s">
        <v>1318</v>
      </c>
      <c r="L1038" t="s">
        <v>48</v>
      </c>
      <c r="M1038" t="s">
        <v>1262</v>
      </c>
      <c r="N1038" t="s">
        <v>14577</v>
      </c>
      <c r="O1038" t="s">
        <v>11088</v>
      </c>
      <c r="P1038" t="s">
        <v>1263</v>
      </c>
      <c r="Q1038" t="s">
        <v>11089</v>
      </c>
      <c r="R1038" t="s">
        <v>1264</v>
      </c>
      <c r="S1038">
        <v>10000</v>
      </c>
      <c r="T1038" t="s">
        <v>32</v>
      </c>
      <c r="U1038" t="s">
        <v>33</v>
      </c>
      <c r="V1038" t="s">
        <v>644</v>
      </c>
      <c r="W1038" t="s">
        <v>52</v>
      </c>
      <c r="X1038" s="1">
        <v>45785</v>
      </c>
      <c r="Y1038" s="1">
        <v>45700</v>
      </c>
      <c r="Z1038" s="1"/>
      <c r="AB1038" s="1">
        <v>45775</v>
      </c>
      <c r="AC1038">
        <v>8</v>
      </c>
      <c r="AD1038" s="1">
        <v>45786</v>
      </c>
      <c r="AE1038" s="1">
        <v>45778</v>
      </c>
      <c r="AF1038" s="1">
        <v>45773</v>
      </c>
      <c r="AG1038" t="s">
        <v>34</v>
      </c>
      <c r="AH1038" t="s">
        <v>622</v>
      </c>
      <c r="AI1038" t="s">
        <v>11787</v>
      </c>
      <c r="AJ1038">
        <v>1</v>
      </c>
      <c r="AK1038">
        <v>1</v>
      </c>
      <c r="AL1038" t="s">
        <v>96</v>
      </c>
      <c r="AM1038" t="s">
        <v>13301</v>
      </c>
      <c r="AN1038" t="s">
        <v>13302</v>
      </c>
      <c r="AO1038" t="s">
        <v>12720</v>
      </c>
      <c r="AP1038" t="s">
        <v>1036</v>
      </c>
      <c r="AQ1038" t="s">
        <v>13963</v>
      </c>
      <c r="AS1038">
        <v>5564</v>
      </c>
      <c r="AT1038">
        <v>790</v>
      </c>
      <c r="AU1038" s="1">
        <v>45785</v>
      </c>
      <c r="AV1038" t="s">
        <v>13303</v>
      </c>
      <c r="AW1038" t="s">
        <v>55</v>
      </c>
      <c r="AY1038">
        <v>790</v>
      </c>
      <c r="BA1038" t="s">
        <v>39</v>
      </c>
      <c r="BB1038" t="s">
        <v>1225</v>
      </c>
      <c r="BC1038" s="1">
        <v>45773</v>
      </c>
      <c r="BD1038" t="s">
        <v>13965</v>
      </c>
      <c r="BE1038">
        <v>45500</v>
      </c>
      <c r="BI1038">
        <v>1</v>
      </c>
      <c r="BM1038">
        <v>10000</v>
      </c>
    </row>
    <row r="1039" spans="1:65" x14ac:dyDescent="0.3">
      <c r="A1039" t="s">
        <v>14784</v>
      </c>
      <c r="B1039" t="s">
        <v>120</v>
      </c>
      <c r="C1039" t="s">
        <v>45</v>
      </c>
      <c r="E1039">
        <v>202504</v>
      </c>
      <c r="F1039" t="s">
        <v>458</v>
      </c>
      <c r="G1039" t="s">
        <v>74</v>
      </c>
      <c r="H1039" s="1">
        <v>45678</v>
      </c>
      <c r="I1039" t="s">
        <v>1221</v>
      </c>
      <c r="J1039" t="s">
        <v>1318</v>
      </c>
      <c r="K1039" t="s">
        <v>1318</v>
      </c>
      <c r="L1039" t="s">
        <v>48</v>
      </c>
      <c r="M1039" t="s">
        <v>1222</v>
      </c>
      <c r="N1039" t="s">
        <v>14577</v>
      </c>
      <c r="O1039" t="s">
        <v>11084</v>
      </c>
      <c r="P1039" t="s">
        <v>1226</v>
      </c>
      <c r="Q1039" t="s">
        <v>11085</v>
      </c>
      <c r="R1039" t="s">
        <v>1227</v>
      </c>
      <c r="S1039">
        <v>10000</v>
      </c>
      <c r="T1039" t="s">
        <v>32</v>
      </c>
      <c r="U1039" t="s">
        <v>33</v>
      </c>
      <c r="V1039" t="s">
        <v>750</v>
      </c>
      <c r="W1039" t="s">
        <v>77</v>
      </c>
      <c r="X1039" s="1">
        <v>45782</v>
      </c>
      <c r="Y1039" s="1">
        <v>45770</v>
      </c>
      <c r="Z1039" s="1"/>
      <c r="AB1039" s="1">
        <v>45777</v>
      </c>
      <c r="AC1039">
        <v>6</v>
      </c>
      <c r="AD1039" s="1">
        <v>45784</v>
      </c>
      <c r="AE1039" s="1">
        <v>45778</v>
      </c>
      <c r="AF1039" s="1">
        <v>45773</v>
      </c>
      <c r="AG1039" t="s">
        <v>34</v>
      </c>
      <c r="AI1039" t="s">
        <v>11787</v>
      </c>
      <c r="AJ1039">
        <v>1</v>
      </c>
      <c r="AK1039">
        <v>1</v>
      </c>
      <c r="AL1039" t="s">
        <v>828</v>
      </c>
      <c r="AM1039" t="s">
        <v>13304</v>
      </c>
      <c r="AN1039" t="s">
        <v>15133</v>
      </c>
      <c r="AO1039" t="s">
        <v>12720</v>
      </c>
      <c r="AP1039" t="s">
        <v>596</v>
      </c>
      <c r="AQ1039" t="s">
        <v>13963</v>
      </c>
      <c r="AS1039">
        <v>5414</v>
      </c>
      <c r="AT1039">
        <v>500</v>
      </c>
      <c r="AU1039" s="1">
        <v>45782</v>
      </c>
      <c r="AV1039" t="s">
        <v>13305</v>
      </c>
      <c r="AW1039" t="s">
        <v>79</v>
      </c>
      <c r="AY1039">
        <v>500</v>
      </c>
      <c r="BA1039" t="s">
        <v>39</v>
      </c>
      <c r="BB1039" t="s">
        <v>1225</v>
      </c>
      <c r="BC1039" s="1">
        <v>45773</v>
      </c>
      <c r="BD1039" t="s">
        <v>13965</v>
      </c>
      <c r="BE1039">
        <v>54000</v>
      </c>
      <c r="BI1039">
        <v>1</v>
      </c>
      <c r="BM1039">
        <v>10000</v>
      </c>
    </row>
    <row r="1040" spans="1:65" x14ac:dyDescent="0.3">
      <c r="A1040" t="s">
        <v>14784</v>
      </c>
      <c r="B1040" t="s">
        <v>120</v>
      </c>
      <c r="C1040" t="s">
        <v>578</v>
      </c>
      <c r="E1040">
        <v>202504</v>
      </c>
      <c r="F1040" t="s">
        <v>458</v>
      </c>
      <c r="G1040" t="s">
        <v>2158</v>
      </c>
      <c r="H1040" s="1">
        <v>45727</v>
      </c>
      <c r="I1040" t="s">
        <v>1221</v>
      </c>
      <c r="J1040" t="s">
        <v>1318</v>
      </c>
      <c r="K1040" t="s">
        <v>1318</v>
      </c>
      <c r="L1040" t="s">
        <v>28</v>
      </c>
      <c r="M1040" t="s">
        <v>2067</v>
      </c>
      <c r="N1040" t="s">
        <v>14577</v>
      </c>
      <c r="O1040" t="s">
        <v>11086</v>
      </c>
      <c r="P1040" t="s">
        <v>1285</v>
      </c>
      <c r="Q1040" t="s">
        <v>11087</v>
      </c>
      <c r="R1040" t="s">
        <v>2063</v>
      </c>
      <c r="S1040">
        <v>10000</v>
      </c>
      <c r="T1040" t="s">
        <v>32</v>
      </c>
      <c r="U1040" t="s">
        <v>33</v>
      </c>
      <c r="V1040" t="s">
        <v>794</v>
      </c>
      <c r="W1040" t="s">
        <v>23</v>
      </c>
      <c r="X1040" s="1">
        <v>45800</v>
      </c>
      <c r="Y1040" s="1">
        <v>45771</v>
      </c>
      <c r="Z1040" s="1"/>
      <c r="AB1040" s="1">
        <v>45778</v>
      </c>
      <c r="AC1040">
        <v>19</v>
      </c>
      <c r="AD1040" s="1">
        <v>45797</v>
      </c>
      <c r="AE1040" s="1">
        <v>45778</v>
      </c>
      <c r="AF1040" s="1">
        <v>45774</v>
      </c>
      <c r="AG1040" t="s">
        <v>34</v>
      </c>
      <c r="AI1040" t="s">
        <v>11790</v>
      </c>
      <c r="AJ1040">
        <v>1</v>
      </c>
      <c r="AK1040">
        <v>2</v>
      </c>
      <c r="AL1040" t="s">
        <v>369</v>
      </c>
      <c r="AM1040" t="s">
        <v>13306</v>
      </c>
      <c r="AN1040" t="s">
        <v>13307</v>
      </c>
      <c r="AO1040" t="s">
        <v>12720</v>
      </c>
      <c r="AP1040" t="s">
        <v>535</v>
      </c>
      <c r="AQ1040" t="s">
        <v>13963</v>
      </c>
      <c r="AS1040">
        <v>22353</v>
      </c>
      <c r="AT1040">
        <v>1500</v>
      </c>
      <c r="AU1040" s="1"/>
      <c r="AV1040" t="s">
        <v>13308</v>
      </c>
      <c r="AW1040" t="s">
        <v>834</v>
      </c>
      <c r="AY1040">
        <v>1500</v>
      </c>
      <c r="BA1040" t="s">
        <v>39</v>
      </c>
      <c r="BB1040" t="s">
        <v>1225</v>
      </c>
      <c r="BC1040" s="1">
        <v>45774</v>
      </c>
      <c r="BD1040" t="s">
        <v>13965</v>
      </c>
      <c r="BE1040">
        <v>38222</v>
      </c>
      <c r="BI1040">
        <v>2</v>
      </c>
      <c r="BM1040">
        <v>10000</v>
      </c>
    </row>
    <row r="1041" spans="1:65" x14ac:dyDescent="0.3">
      <c r="A1041" t="s">
        <v>14784</v>
      </c>
      <c r="B1041" t="s">
        <v>120</v>
      </c>
      <c r="C1041" t="s">
        <v>578</v>
      </c>
      <c r="E1041">
        <v>202504</v>
      </c>
      <c r="F1041" t="s">
        <v>458</v>
      </c>
      <c r="G1041" t="s">
        <v>2158</v>
      </c>
      <c r="H1041" s="1">
        <v>45727</v>
      </c>
      <c r="I1041" t="s">
        <v>1221</v>
      </c>
      <c r="J1041" t="s">
        <v>1318</v>
      </c>
      <c r="K1041" t="s">
        <v>1318</v>
      </c>
      <c r="L1041" t="s">
        <v>28</v>
      </c>
      <c r="M1041" t="s">
        <v>2067</v>
      </c>
      <c r="N1041" t="s">
        <v>14577</v>
      </c>
      <c r="O1041" t="s">
        <v>11086</v>
      </c>
      <c r="P1041" t="s">
        <v>1285</v>
      </c>
      <c r="Q1041" t="s">
        <v>11087</v>
      </c>
      <c r="R1041" t="s">
        <v>2063</v>
      </c>
      <c r="S1041">
        <v>10000</v>
      </c>
      <c r="T1041" t="s">
        <v>32</v>
      </c>
      <c r="U1041" t="s">
        <v>33</v>
      </c>
      <c r="V1041" t="s">
        <v>794</v>
      </c>
      <c r="W1041" t="s">
        <v>23</v>
      </c>
      <c r="X1041" s="1">
        <v>45800</v>
      </c>
      <c r="Y1041" s="1">
        <v>45771</v>
      </c>
      <c r="Z1041" s="1"/>
      <c r="AB1041" s="1">
        <v>45778</v>
      </c>
      <c r="AC1041">
        <v>19</v>
      </c>
      <c r="AD1041" s="1">
        <v>45797</v>
      </c>
      <c r="AE1041" s="1">
        <v>45778</v>
      </c>
      <c r="AF1041" s="1">
        <v>45774</v>
      </c>
      <c r="AG1041" t="s">
        <v>34</v>
      </c>
      <c r="AI1041" t="s">
        <v>11790</v>
      </c>
      <c r="AJ1041">
        <v>1</v>
      </c>
      <c r="AK1041">
        <v>2</v>
      </c>
      <c r="AL1041" t="s">
        <v>369</v>
      </c>
      <c r="AM1041" t="s">
        <v>13306</v>
      </c>
      <c r="AN1041" t="s">
        <v>13307</v>
      </c>
      <c r="AO1041" t="s">
        <v>12720</v>
      </c>
      <c r="AP1041" t="s">
        <v>535</v>
      </c>
      <c r="AQ1041" t="s">
        <v>13963</v>
      </c>
      <c r="AT1041">
        <v>1500</v>
      </c>
      <c r="AU1041" s="1"/>
      <c r="AV1041" t="s">
        <v>13309</v>
      </c>
      <c r="AW1041" t="s">
        <v>834</v>
      </c>
      <c r="AY1041">
        <v>1500</v>
      </c>
      <c r="BA1041" t="s">
        <v>39</v>
      </c>
      <c r="BB1041" t="s">
        <v>1225</v>
      </c>
      <c r="BC1041" s="1">
        <v>45774</v>
      </c>
      <c r="BD1041" t="s">
        <v>13965</v>
      </c>
      <c r="BE1041">
        <v>38222</v>
      </c>
      <c r="BI1041">
        <v>2</v>
      </c>
      <c r="BM1041">
        <v>10000</v>
      </c>
    </row>
    <row r="1042" spans="1:65" x14ac:dyDescent="0.3">
      <c r="A1042" t="s">
        <v>14784</v>
      </c>
      <c r="B1042" t="s">
        <v>120</v>
      </c>
      <c r="C1042" t="s">
        <v>578</v>
      </c>
      <c r="E1042">
        <v>202504</v>
      </c>
      <c r="F1042" t="s">
        <v>458</v>
      </c>
      <c r="G1042" t="s">
        <v>2158</v>
      </c>
      <c r="H1042" s="1">
        <v>45727</v>
      </c>
      <c r="I1042" t="s">
        <v>1221</v>
      </c>
      <c r="J1042" t="s">
        <v>1318</v>
      </c>
      <c r="K1042" t="s">
        <v>1318</v>
      </c>
      <c r="L1042" t="s">
        <v>28</v>
      </c>
      <c r="M1042" t="s">
        <v>2067</v>
      </c>
      <c r="N1042" t="s">
        <v>14577</v>
      </c>
      <c r="O1042" t="s">
        <v>11086</v>
      </c>
      <c r="P1042" t="s">
        <v>1285</v>
      </c>
      <c r="Q1042" t="s">
        <v>11087</v>
      </c>
      <c r="R1042" t="s">
        <v>2063</v>
      </c>
      <c r="S1042">
        <v>10000</v>
      </c>
      <c r="T1042" t="s">
        <v>32</v>
      </c>
      <c r="U1042" t="s">
        <v>33</v>
      </c>
      <c r="V1042" t="s">
        <v>794</v>
      </c>
      <c r="W1042" t="s">
        <v>23</v>
      </c>
      <c r="X1042" s="1">
        <v>45800</v>
      </c>
      <c r="Y1042" s="1">
        <v>45771</v>
      </c>
      <c r="Z1042" s="1"/>
      <c r="AB1042" s="1">
        <v>45778</v>
      </c>
      <c r="AC1042">
        <v>19</v>
      </c>
      <c r="AD1042" s="1">
        <v>45797</v>
      </c>
      <c r="AE1042" s="1">
        <v>45778</v>
      </c>
      <c r="AF1042" s="1">
        <v>45774</v>
      </c>
      <c r="AG1042" t="s">
        <v>34</v>
      </c>
      <c r="AI1042" t="s">
        <v>11790</v>
      </c>
      <c r="AJ1042">
        <v>1</v>
      </c>
      <c r="AK1042">
        <v>2</v>
      </c>
      <c r="AL1042" t="s">
        <v>369</v>
      </c>
      <c r="AM1042" t="s">
        <v>13306</v>
      </c>
      <c r="AN1042" t="s">
        <v>13307</v>
      </c>
      <c r="AO1042" t="s">
        <v>12720</v>
      </c>
      <c r="AP1042" t="s">
        <v>535</v>
      </c>
      <c r="AQ1042" t="s">
        <v>13963</v>
      </c>
      <c r="AT1042">
        <v>1500</v>
      </c>
      <c r="AU1042" s="1"/>
      <c r="AV1042" t="s">
        <v>13310</v>
      </c>
      <c r="AW1042" t="s">
        <v>834</v>
      </c>
      <c r="AY1042">
        <v>1500</v>
      </c>
      <c r="BA1042" t="s">
        <v>39</v>
      </c>
      <c r="BB1042" t="s">
        <v>1225</v>
      </c>
      <c r="BC1042" s="1">
        <v>45774</v>
      </c>
      <c r="BD1042" t="s">
        <v>13965</v>
      </c>
      <c r="BE1042">
        <v>38222</v>
      </c>
      <c r="BI1042">
        <v>2</v>
      </c>
      <c r="BM1042">
        <v>10000</v>
      </c>
    </row>
    <row r="1043" spans="1:65" x14ac:dyDescent="0.3">
      <c r="A1043" t="s">
        <v>14784</v>
      </c>
      <c r="B1043" t="s">
        <v>120</v>
      </c>
      <c r="C1043" t="s">
        <v>578</v>
      </c>
      <c r="E1043">
        <v>202504</v>
      </c>
      <c r="F1043" t="s">
        <v>458</v>
      </c>
      <c r="G1043" t="s">
        <v>2158</v>
      </c>
      <c r="H1043" s="1">
        <v>45727</v>
      </c>
      <c r="I1043" t="s">
        <v>1221</v>
      </c>
      <c r="J1043" t="s">
        <v>1318</v>
      </c>
      <c r="K1043" t="s">
        <v>1318</v>
      </c>
      <c r="L1043" t="s">
        <v>28</v>
      </c>
      <c r="M1043" t="s">
        <v>2067</v>
      </c>
      <c r="N1043" t="s">
        <v>14577</v>
      </c>
      <c r="O1043" t="s">
        <v>11086</v>
      </c>
      <c r="P1043" t="s">
        <v>1285</v>
      </c>
      <c r="Q1043" t="s">
        <v>11087</v>
      </c>
      <c r="R1043" t="s">
        <v>2063</v>
      </c>
      <c r="S1043">
        <v>10000</v>
      </c>
      <c r="T1043" t="s">
        <v>32</v>
      </c>
      <c r="U1043" t="s">
        <v>33</v>
      </c>
      <c r="V1043" t="s">
        <v>794</v>
      </c>
      <c r="W1043" t="s">
        <v>23</v>
      </c>
      <c r="X1043" s="1">
        <v>45800</v>
      </c>
      <c r="Y1043" s="1">
        <v>45771</v>
      </c>
      <c r="Z1043" s="1"/>
      <c r="AB1043" s="1">
        <v>45778</v>
      </c>
      <c r="AC1043">
        <v>19</v>
      </c>
      <c r="AD1043" s="1">
        <v>45797</v>
      </c>
      <c r="AE1043" s="1">
        <v>45778</v>
      </c>
      <c r="AF1043" s="1">
        <v>45774</v>
      </c>
      <c r="AG1043" t="s">
        <v>34</v>
      </c>
      <c r="AI1043" t="s">
        <v>11790</v>
      </c>
      <c r="AJ1043">
        <v>1</v>
      </c>
      <c r="AK1043">
        <v>2</v>
      </c>
      <c r="AL1043" t="s">
        <v>369</v>
      </c>
      <c r="AM1043" t="s">
        <v>13306</v>
      </c>
      <c r="AN1043" t="s">
        <v>13307</v>
      </c>
      <c r="AO1043" t="s">
        <v>12720</v>
      </c>
      <c r="AP1043" t="s">
        <v>535</v>
      </c>
      <c r="AQ1043" t="s">
        <v>13963</v>
      </c>
      <c r="AT1043">
        <v>1500</v>
      </c>
      <c r="AU1043" s="1"/>
      <c r="AV1043" t="s">
        <v>13311</v>
      </c>
      <c r="AW1043" t="s">
        <v>834</v>
      </c>
      <c r="AY1043">
        <v>1500</v>
      </c>
      <c r="BA1043" t="s">
        <v>39</v>
      </c>
      <c r="BB1043" t="s">
        <v>1225</v>
      </c>
      <c r="BC1043" s="1">
        <v>45774</v>
      </c>
      <c r="BD1043" t="s">
        <v>13965</v>
      </c>
      <c r="BE1043">
        <v>38222</v>
      </c>
      <c r="BI1043">
        <v>2</v>
      </c>
      <c r="BM1043">
        <v>10000</v>
      </c>
    </row>
    <row r="1044" spans="1:65" x14ac:dyDescent="0.3">
      <c r="A1044" t="s">
        <v>14784</v>
      </c>
      <c r="B1044" t="s">
        <v>120</v>
      </c>
      <c r="C1044" t="s">
        <v>578</v>
      </c>
      <c r="E1044">
        <v>202504</v>
      </c>
      <c r="F1044" t="s">
        <v>458</v>
      </c>
      <c r="G1044" t="s">
        <v>2158</v>
      </c>
      <c r="H1044" s="1">
        <v>45727</v>
      </c>
      <c r="I1044" t="s">
        <v>1221</v>
      </c>
      <c r="J1044" t="s">
        <v>1318</v>
      </c>
      <c r="K1044" t="s">
        <v>1318</v>
      </c>
      <c r="L1044" t="s">
        <v>28</v>
      </c>
      <c r="M1044" t="s">
        <v>2067</v>
      </c>
      <c r="N1044" t="s">
        <v>14577</v>
      </c>
      <c r="O1044" t="s">
        <v>13312</v>
      </c>
      <c r="P1044" t="s">
        <v>1285</v>
      </c>
      <c r="Q1044" t="s">
        <v>13313</v>
      </c>
      <c r="R1044" t="s">
        <v>2063</v>
      </c>
      <c r="S1044">
        <v>10000</v>
      </c>
      <c r="T1044" t="s">
        <v>32</v>
      </c>
      <c r="U1044" t="s">
        <v>33</v>
      </c>
      <c r="V1044" t="s">
        <v>794</v>
      </c>
      <c r="W1044" t="s">
        <v>23</v>
      </c>
      <c r="X1044" s="1">
        <v>45799</v>
      </c>
      <c r="Y1044" s="1">
        <v>45772</v>
      </c>
      <c r="Z1044" s="1"/>
      <c r="AB1044" s="1">
        <v>45778</v>
      </c>
      <c r="AC1044">
        <v>20</v>
      </c>
      <c r="AD1044" s="1">
        <v>45798</v>
      </c>
      <c r="AE1044" s="1">
        <v>45778</v>
      </c>
      <c r="AF1044" s="1">
        <v>45775</v>
      </c>
      <c r="AG1044" t="s">
        <v>34</v>
      </c>
      <c r="AI1044" t="s">
        <v>11790</v>
      </c>
      <c r="AJ1044">
        <v>1</v>
      </c>
      <c r="AK1044">
        <v>2</v>
      </c>
      <c r="AL1044" t="s">
        <v>369</v>
      </c>
      <c r="AM1044" t="s">
        <v>13306</v>
      </c>
      <c r="AN1044" t="s">
        <v>13314</v>
      </c>
      <c r="AO1044" t="s">
        <v>12720</v>
      </c>
      <c r="AP1044" t="s">
        <v>535</v>
      </c>
      <c r="AQ1044" t="s">
        <v>13963</v>
      </c>
      <c r="AS1044">
        <v>20953</v>
      </c>
      <c r="AT1044">
        <v>1500</v>
      </c>
      <c r="AU1044" s="1"/>
      <c r="AV1044" t="s">
        <v>13315</v>
      </c>
      <c r="AW1044" t="s">
        <v>834</v>
      </c>
      <c r="AY1044">
        <v>1500</v>
      </c>
      <c r="BA1044" t="s">
        <v>39</v>
      </c>
      <c r="BB1044" t="s">
        <v>1225</v>
      </c>
      <c r="BC1044" s="1">
        <v>45775</v>
      </c>
      <c r="BD1044" t="s">
        <v>13965</v>
      </c>
      <c r="BE1044">
        <v>38222</v>
      </c>
      <c r="BI1044">
        <v>2</v>
      </c>
      <c r="BM1044">
        <v>10000</v>
      </c>
    </row>
    <row r="1045" spans="1:65" x14ac:dyDescent="0.3">
      <c r="A1045" t="s">
        <v>14784</v>
      </c>
      <c r="B1045" t="s">
        <v>120</v>
      </c>
      <c r="C1045" t="s">
        <v>578</v>
      </c>
      <c r="E1045">
        <v>202504</v>
      </c>
      <c r="F1045" t="s">
        <v>458</v>
      </c>
      <c r="G1045" t="s">
        <v>2158</v>
      </c>
      <c r="H1045" s="1">
        <v>45727</v>
      </c>
      <c r="I1045" t="s">
        <v>1221</v>
      </c>
      <c r="J1045" t="s">
        <v>1318</v>
      </c>
      <c r="K1045" t="s">
        <v>1318</v>
      </c>
      <c r="L1045" t="s">
        <v>28</v>
      </c>
      <c r="M1045" t="s">
        <v>2067</v>
      </c>
      <c r="N1045" t="s">
        <v>14577</v>
      </c>
      <c r="O1045" t="s">
        <v>13312</v>
      </c>
      <c r="P1045" t="s">
        <v>1285</v>
      </c>
      <c r="Q1045" t="s">
        <v>13313</v>
      </c>
      <c r="R1045" t="s">
        <v>2063</v>
      </c>
      <c r="S1045">
        <v>10000</v>
      </c>
      <c r="T1045" t="s">
        <v>32</v>
      </c>
      <c r="U1045" t="s">
        <v>33</v>
      </c>
      <c r="V1045" t="s">
        <v>794</v>
      </c>
      <c r="W1045" t="s">
        <v>23</v>
      </c>
      <c r="X1045" s="1">
        <v>45799</v>
      </c>
      <c r="Y1045" s="1">
        <v>45772</v>
      </c>
      <c r="Z1045" s="1"/>
      <c r="AB1045" s="1">
        <v>45778</v>
      </c>
      <c r="AC1045">
        <v>20</v>
      </c>
      <c r="AD1045" s="1">
        <v>45798</v>
      </c>
      <c r="AE1045" s="1">
        <v>45778</v>
      </c>
      <c r="AF1045" s="1">
        <v>45775</v>
      </c>
      <c r="AG1045" t="s">
        <v>34</v>
      </c>
      <c r="AI1045" t="s">
        <v>11790</v>
      </c>
      <c r="AJ1045">
        <v>1</v>
      </c>
      <c r="AK1045">
        <v>2</v>
      </c>
      <c r="AL1045" t="s">
        <v>369</v>
      </c>
      <c r="AM1045" t="s">
        <v>13306</v>
      </c>
      <c r="AN1045" t="s">
        <v>13314</v>
      </c>
      <c r="AO1045" t="s">
        <v>12720</v>
      </c>
      <c r="AP1045" t="s">
        <v>535</v>
      </c>
      <c r="AQ1045" t="s">
        <v>13963</v>
      </c>
      <c r="AT1045">
        <v>1500</v>
      </c>
      <c r="AU1045" s="1"/>
      <c r="AV1045" t="s">
        <v>13316</v>
      </c>
      <c r="AW1045" t="s">
        <v>834</v>
      </c>
      <c r="AY1045">
        <v>1500</v>
      </c>
      <c r="BA1045" t="s">
        <v>39</v>
      </c>
      <c r="BB1045" t="s">
        <v>1225</v>
      </c>
      <c r="BC1045" s="1">
        <v>45775</v>
      </c>
      <c r="BD1045" t="s">
        <v>13965</v>
      </c>
      <c r="BE1045">
        <v>38222</v>
      </c>
      <c r="BI1045">
        <v>2</v>
      </c>
      <c r="BM1045">
        <v>10000</v>
      </c>
    </row>
    <row r="1046" spans="1:65" x14ac:dyDescent="0.3">
      <c r="A1046" t="s">
        <v>14784</v>
      </c>
      <c r="B1046" t="s">
        <v>120</v>
      </c>
      <c r="C1046" t="s">
        <v>578</v>
      </c>
      <c r="E1046">
        <v>202504</v>
      </c>
      <c r="F1046" t="s">
        <v>458</v>
      </c>
      <c r="G1046" t="s">
        <v>2158</v>
      </c>
      <c r="H1046" s="1">
        <v>45727</v>
      </c>
      <c r="I1046" t="s">
        <v>1221</v>
      </c>
      <c r="J1046" t="s">
        <v>1318</v>
      </c>
      <c r="K1046" t="s">
        <v>1318</v>
      </c>
      <c r="L1046" t="s">
        <v>28</v>
      </c>
      <c r="M1046" t="s">
        <v>2067</v>
      </c>
      <c r="N1046" t="s">
        <v>14577</v>
      </c>
      <c r="O1046" t="s">
        <v>13312</v>
      </c>
      <c r="P1046" t="s">
        <v>1285</v>
      </c>
      <c r="Q1046" t="s">
        <v>13313</v>
      </c>
      <c r="R1046" t="s">
        <v>2063</v>
      </c>
      <c r="S1046">
        <v>10000</v>
      </c>
      <c r="T1046" t="s">
        <v>32</v>
      </c>
      <c r="U1046" t="s">
        <v>33</v>
      </c>
      <c r="V1046" t="s">
        <v>794</v>
      </c>
      <c r="W1046" t="s">
        <v>23</v>
      </c>
      <c r="X1046" s="1">
        <v>45799</v>
      </c>
      <c r="Y1046" s="1">
        <v>45772</v>
      </c>
      <c r="Z1046" s="1"/>
      <c r="AB1046" s="1">
        <v>45778</v>
      </c>
      <c r="AC1046">
        <v>20</v>
      </c>
      <c r="AD1046" s="1">
        <v>45798</v>
      </c>
      <c r="AE1046" s="1">
        <v>45778</v>
      </c>
      <c r="AF1046" s="1">
        <v>45775</v>
      </c>
      <c r="AG1046" t="s">
        <v>34</v>
      </c>
      <c r="AI1046" t="s">
        <v>11790</v>
      </c>
      <c r="AJ1046">
        <v>1</v>
      </c>
      <c r="AK1046">
        <v>2</v>
      </c>
      <c r="AL1046" t="s">
        <v>369</v>
      </c>
      <c r="AM1046" t="s">
        <v>13306</v>
      </c>
      <c r="AN1046" t="s">
        <v>13314</v>
      </c>
      <c r="AO1046" t="s">
        <v>12720</v>
      </c>
      <c r="AP1046" t="s">
        <v>535</v>
      </c>
      <c r="AQ1046" t="s">
        <v>13963</v>
      </c>
      <c r="AT1046">
        <v>1500</v>
      </c>
      <c r="AU1046" s="1"/>
      <c r="AV1046" t="s">
        <v>13317</v>
      </c>
      <c r="AW1046" t="s">
        <v>834</v>
      </c>
      <c r="AY1046">
        <v>1500</v>
      </c>
      <c r="BA1046" t="s">
        <v>39</v>
      </c>
      <c r="BB1046" t="s">
        <v>1225</v>
      </c>
      <c r="BC1046" s="1">
        <v>45775</v>
      </c>
      <c r="BD1046" t="s">
        <v>13965</v>
      </c>
      <c r="BE1046">
        <v>38222</v>
      </c>
      <c r="BI1046">
        <v>2</v>
      </c>
      <c r="BM1046">
        <v>10000</v>
      </c>
    </row>
    <row r="1047" spans="1:65" x14ac:dyDescent="0.3">
      <c r="A1047" t="s">
        <v>14784</v>
      </c>
      <c r="B1047" t="s">
        <v>120</v>
      </c>
      <c r="C1047" t="s">
        <v>578</v>
      </c>
      <c r="E1047">
        <v>202504</v>
      </c>
      <c r="F1047" t="s">
        <v>458</v>
      </c>
      <c r="G1047" t="s">
        <v>2158</v>
      </c>
      <c r="H1047" s="1">
        <v>45727</v>
      </c>
      <c r="I1047" t="s">
        <v>1221</v>
      </c>
      <c r="J1047" t="s">
        <v>1318</v>
      </c>
      <c r="K1047" t="s">
        <v>1318</v>
      </c>
      <c r="L1047" t="s">
        <v>28</v>
      </c>
      <c r="M1047" t="s">
        <v>2067</v>
      </c>
      <c r="N1047" t="s">
        <v>14577</v>
      </c>
      <c r="O1047" t="s">
        <v>13312</v>
      </c>
      <c r="P1047" t="s">
        <v>1285</v>
      </c>
      <c r="Q1047" t="s">
        <v>13313</v>
      </c>
      <c r="R1047" t="s">
        <v>2063</v>
      </c>
      <c r="S1047">
        <v>10000</v>
      </c>
      <c r="T1047" t="s">
        <v>32</v>
      </c>
      <c r="U1047" t="s">
        <v>33</v>
      </c>
      <c r="V1047" t="s">
        <v>794</v>
      </c>
      <c r="W1047" t="s">
        <v>23</v>
      </c>
      <c r="X1047" s="1">
        <v>45799</v>
      </c>
      <c r="Y1047" s="1">
        <v>45772</v>
      </c>
      <c r="Z1047" s="1"/>
      <c r="AB1047" s="1">
        <v>45778</v>
      </c>
      <c r="AC1047">
        <v>20</v>
      </c>
      <c r="AD1047" s="1">
        <v>45798</v>
      </c>
      <c r="AE1047" s="1">
        <v>45778</v>
      </c>
      <c r="AF1047" s="1">
        <v>45775</v>
      </c>
      <c r="AG1047" t="s">
        <v>34</v>
      </c>
      <c r="AI1047" t="s">
        <v>11790</v>
      </c>
      <c r="AJ1047">
        <v>1</v>
      </c>
      <c r="AK1047">
        <v>2</v>
      </c>
      <c r="AL1047" t="s">
        <v>369</v>
      </c>
      <c r="AM1047" t="s">
        <v>13306</v>
      </c>
      <c r="AN1047" t="s">
        <v>13314</v>
      </c>
      <c r="AO1047" t="s">
        <v>12720</v>
      </c>
      <c r="AP1047" t="s">
        <v>535</v>
      </c>
      <c r="AQ1047" t="s">
        <v>13963</v>
      </c>
      <c r="AT1047">
        <v>1500</v>
      </c>
      <c r="AU1047" s="1"/>
      <c r="AV1047" t="s">
        <v>13318</v>
      </c>
      <c r="AW1047" t="s">
        <v>834</v>
      </c>
      <c r="AY1047">
        <v>1500</v>
      </c>
      <c r="BA1047" t="s">
        <v>39</v>
      </c>
      <c r="BB1047" t="s">
        <v>1225</v>
      </c>
      <c r="BC1047" s="1">
        <v>45775</v>
      </c>
      <c r="BD1047" t="s">
        <v>13965</v>
      </c>
      <c r="BE1047">
        <v>38222</v>
      </c>
      <c r="BI1047">
        <v>2</v>
      </c>
      <c r="BM1047">
        <v>10000</v>
      </c>
    </row>
    <row r="1048" spans="1:65" x14ac:dyDescent="0.3">
      <c r="A1048" t="s">
        <v>14784</v>
      </c>
      <c r="B1048" t="s">
        <v>120</v>
      </c>
      <c r="C1048" t="s">
        <v>578</v>
      </c>
      <c r="E1048">
        <v>202504</v>
      </c>
      <c r="F1048" t="s">
        <v>458</v>
      </c>
      <c r="G1048" t="s">
        <v>2158</v>
      </c>
      <c r="H1048" s="1">
        <v>45708</v>
      </c>
      <c r="I1048" t="s">
        <v>1221</v>
      </c>
      <c r="J1048" t="s">
        <v>1318</v>
      </c>
      <c r="K1048" t="s">
        <v>1318</v>
      </c>
      <c r="L1048" t="s">
        <v>28</v>
      </c>
      <c r="M1048" t="s">
        <v>2067</v>
      </c>
      <c r="N1048" t="s">
        <v>14577</v>
      </c>
      <c r="O1048" t="s">
        <v>11094</v>
      </c>
      <c r="P1048" t="s">
        <v>1229</v>
      </c>
      <c r="Q1048" t="s">
        <v>11095</v>
      </c>
      <c r="R1048" t="s">
        <v>1230</v>
      </c>
      <c r="S1048">
        <v>20000</v>
      </c>
      <c r="T1048" t="s">
        <v>32</v>
      </c>
      <c r="U1048" t="s">
        <v>33</v>
      </c>
      <c r="V1048" t="s">
        <v>794</v>
      </c>
      <c r="W1048" t="s">
        <v>23</v>
      </c>
      <c r="X1048" s="1">
        <v>45813</v>
      </c>
      <c r="Y1048" s="1">
        <v>45772</v>
      </c>
      <c r="Z1048" s="1"/>
      <c r="AB1048" s="1">
        <v>45778</v>
      </c>
      <c r="AC1048">
        <v>19</v>
      </c>
      <c r="AD1048" s="1">
        <v>45797</v>
      </c>
      <c r="AE1048" s="1">
        <v>45778</v>
      </c>
      <c r="AF1048" s="1">
        <v>45776</v>
      </c>
      <c r="AG1048" t="s">
        <v>34</v>
      </c>
      <c r="AI1048" t="s">
        <v>11790</v>
      </c>
      <c r="AJ1048">
        <v>1</v>
      </c>
      <c r="AK1048">
        <v>2</v>
      </c>
      <c r="AL1048" t="s">
        <v>369</v>
      </c>
      <c r="AM1048" t="s">
        <v>13306</v>
      </c>
      <c r="AN1048" t="s">
        <v>13319</v>
      </c>
      <c r="AO1048" t="s">
        <v>12720</v>
      </c>
      <c r="AP1048" t="s">
        <v>535</v>
      </c>
      <c r="AQ1048" t="s">
        <v>13963</v>
      </c>
      <c r="AS1048">
        <v>6093</v>
      </c>
      <c r="AT1048">
        <v>1500</v>
      </c>
      <c r="AU1048" s="1"/>
      <c r="AV1048" t="s">
        <v>13320</v>
      </c>
      <c r="AW1048" t="s">
        <v>834</v>
      </c>
      <c r="AY1048">
        <v>1500</v>
      </c>
      <c r="BA1048" t="s">
        <v>39</v>
      </c>
      <c r="BB1048" t="s">
        <v>1225</v>
      </c>
      <c r="BC1048" s="1">
        <v>45776</v>
      </c>
      <c r="BD1048" t="s">
        <v>13965</v>
      </c>
      <c r="BE1048">
        <v>97882</v>
      </c>
      <c r="BI1048">
        <v>2</v>
      </c>
      <c r="BM1048">
        <v>20000</v>
      </c>
    </row>
    <row r="1049" spans="1:65" x14ac:dyDescent="0.3">
      <c r="A1049" t="s">
        <v>14784</v>
      </c>
      <c r="B1049" t="s">
        <v>120</v>
      </c>
      <c r="C1049" t="s">
        <v>45</v>
      </c>
      <c r="E1049">
        <v>202504</v>
      </c>
      <c r="F1049" t="s">
        <v>458</v>
      </c>
      <c r="G1049" t="s">
        <v>46</v>
      </c>
      <c r="H1049" s="1">
        <v>45754</v>
      </c>
      <c r="I1049" t="s">
        <v>1221</v>
      </c>
      <c r="J1049" t="s">
        <v>1318</v>
      </c>
      <c r="K1049" t="s">
        <v>1318</v>
      </c>
      <c r="L1049" t="s">
        <v>48</v>
      </c>
      <c r="M1049" t="s">
        <v>1242</v>
      </c>
      <c r="N1049" t="s">
        <v>14577</v>
      </c>
      <c r="O1049" t="s">
        <v>13321</v>
      </c>
      <c r="P1049" t="s">
        <v>1248</v>
      </c>
      <c r="Q1049" t="s">
        <v>13322</v>
      </c>
      <c r="R1049" t="s">
        <v>1249</v>
      </c>
      <c r="S1049">
        <v>10000</v>
      </c>
      <c r="T1049" t="s">
        <v>32</v>
      </c>
      <c r="U1049" t="s">
        <v>33</v>
      </c>
      <c r="V1049" t="s">
        <v>568</v>
      </c>
      <c r="W1049" t="s">
        <v>95</v>
      </c>
      <c r="X1049" s="1">
        <v>45792</v>
      </c>
      <c r="Y1049" s="1">
        <v>45645</v>
      </c>
      <c r="Z1049" s="1"/>
      <c r="AB1049" s="1">
        <v>45776</v>
      </c>
      <c r="AC1049">
        <v>8</v>
      </c>
      <c r="AD1049" s="1">
        <v>45788</v>
      </c>
      <c r="AE1049" s="1">
        <v>45780</v>
      </c>
      <c r="AF1049" s="1">
        <v>45772</v>
      </c>
      <c r="AG1049" t="s">
        <v>34</v>
      </c>
      <c r="AI1049" t="s">
        <v>11787</v>
      </c>
      <c r="AJ1049">
        <v>1</v>
      </c>
      <c r="AK1049">
        <v>1</v>
      </c>
      <c r="AL1049" t="s">
        <v>437</v>
      </c>
      <c r="AM1049" t="s">
        <v>13323</v>
      </c>
      <c r="AN1049" t="s">
        <v>13324</v>
      </c>
      <c r="AO1049" t="s">
        <v>12720</v>
      </c>
      <c r="AP1049" t="s">
        <v>848</v>
      </c>
      <c r="AQ1049" t="s">
        <v>13963</v>
      </c>
      <c r="AS1049">
        <v>5354</v>
      </c>
      <c r="AT1049">
        <v>327</v>
      </c>
      <c r="AU1049" s="1">
        <v>45792</v>
      </c>
      <c r="AV1049" t="s">
        <v>13325</v>
      </c>
      <c r="AW1049" t="s">
        <v>97</v>
      </c>
      <c r="AY1049">
        <v>327</v>
      </c>
      <c r="BA1049" t="s">
        <v>39</v>
      </c>
      <c r="BB1049" t="s">
        <v>1225</v>
      </c>
      <c r="BC1049" s="1">
        <v>45772</v>
      </c>
      <c r="BD1049" t="s">
        <v>13965</v>
      </c>
      <c r="BE1049">
        <v>50000</v>
      </c>
      <c r="BI1049">
        <v>1</v>
      </c>
      <c r="BM1049">
        <v>10000</v>
      </c>
    </row>
    <row r="1050" spans="1:65" x14ac:dyDescent="0.3">
      <c r="A1050" t="s">
        <v>14784</v>
      </c>
      <c r="B1050" t="s">
        <v>120</v>
      </c>
      <c r="C1050" t="s">
        <v>45</v>
      </c>
      <c r="E1050">
        <v>202504</v>
      </c>
      <c r="F1050" t="s">
        <v>458</v>
      </c>
      <c r="G1050" t="s">
        <v>8559</v>
      </c>
      <c r="H1050" s="1">
        <v>45713</v>
      </c>
      <c r="I1050" t="s">
        <v>1221</v>
      </c>
      <c r="J1050" t="s">
        <v>1318</v>
      </c>
      <c r="K1050" t="s">
        <v>1318</v>
      </c>
      <c r="L1050" t="s">
        <v>48</v>
      </c>
      <c r="M1050" t="s">
        <v>1247</v>
      </c>
      <c r="N1050" t="s">
        <v>14577</v>
      </c>
      <c r="O1050" t="s">
        <v>13326</v>
      </c>
      <c r="P1050" t="s">
        <v>1223</v>
      </c>
      <c r="Q1050" t="s">
        <v>13327</v>
      </c>
      <c r="R1050" t="s">
        <v>1224</v>
      </c>
      <c r="S1050">
        <v>10000</v>
      </c>
      <c r="T1050" t="s">
        <v>32</v>
      </c>
      <c r="U1050" t="s">
        <v>33</v>
      </c>
      <c r="V1050" t="s">
        <v>617</v>
      </c>
      <c r="W1050" t="s">
        <v>137</v>
      </c>
      <c r="X1050" s="1">
        <v>45798</v>
      </c>
      <c r="Y1050" s="1">
        <v>45775</v>
      </c>
      <c r="Z1050" s="1"/>
      <c r="AB1050" s="1">
        <v>45781</v>
      </c>
      <c r="AC1050">
        <v>11</v>
      </c>
      <c r="AD1050" s="1">
        <v>45793</v>
      </c>
      <c r="AE1050" s="1">
        <v>45782</v>
      </c>
      <c r="AF1050" s="1">
        <v>45777</v>
      </c>
      <c r="AG1050" t="s">
        <v>34</v>
      </c>
      <c r="AI1050" t="s">
        <v>11787</v>
      </c>
      <c r="AJ1050">
        <v>1</v>
      </c>
      <c r="AK1050">
        <v>1</v>
      </c>
      <c r="AL1050" t="s">
        <v>320</v>
      </c>
      <c r="AM1050" t="s">
        <v>13328</v>
      </c>
      <c r="AN1050" t="s">
        <v>13329</v>
      </c>
      <c r="AO1050" t="s">
        <v>12720</v>
      </c>
      <c r="AP1050" t="s">
        <v>2261</v>
      </c>
      <c r="AQ1050" t="s">
        <v>13963</v>
      </c>
      <c r="AS1050">
        <v>5904</v>
      </c>
      <c r="AT1050">
        <v>747</v>
      </c>
      <c r="AU1050" s="1">
        <v>45789</v>
      </c>
      <c r="AV1050" t="s">
        <v>13330</v>
      </c>
      <c r="AW1050" t="s">
        <v>157</v>
      </c>
      <c r="AY1050">
        <v>747</v>
      </c>
      <c r="BA1050" t="s">
        <v>39</v>
      </c>
      <c r="BB1050" t="s">
        <v>1225</v>
      </c>
      <c r="BC1050" s="1">
        <v>45777</v>
      </c>
      <c r="BD1050" t="s">
        <v>13965</v>
      </c>
      <c r="BE1050">
        <v>45000</v>
      </c>
      <c r="BI1050">
        <v>1</v>
      </c>
      <c r="BM1050">
        <v>10000</v>
      </c>
    </row>
    <row r="1051" spans="1:65" x14ac:dyDescent="0.3">
      <c r="A1051" t="s">
        <v>14784</v>
      </c>
      <c r="B1051" t="s">
        <v>120</v>
      </c>
      <c r="C1051" t="s">
        <v>578</v>
      </c>
      <c r="E1051">
        <v>202505</v>
      </c>
      <c r="F1051" t="s">
        <v>458</v>
      </c>
      <c r="G1051" t="s">
        <v>2158</v>
      </c>
      <c r="H1051" s="1">
        <v>45700</v>
      </c>
      <c r="I1051" t="s">
        <v>1221</v>
      </c>
      <c r="J1051" t="s">
        <v>1318</v>
      </c>
      <c r="K1051" t="s">
        <v>1318</v>
      </c>
      <c r="L1051" t="s">
        <v>28</v>
      </c>
      <c r="M1051" t="s">
        <v>1241</v>
      </c>
      <c r="N1051" t="s">
        <v>14577</v>
      </c>
      <c r="O1051" t="s">
        <v>11090</v>
      </c>
      <c r="P1051" t="s">
        <v>1223</v>
      </c>
      <c r="Q1051" t="s">
        <v>11091</v>
      </c>
      <c r="R1051" t="s">
        <v>1224</v>
      </c>
      <c r="S1051">
        <v>20000</v>
      </c>
      <c r="T1051" t="s">
        <v>32</v>
      </c>
      <c r="U1051" t="s">
        <v>33</v>
      </c>
      <c r="V1051" t="s">
        <v>433</v>
      </c>
      <c r="W1051" t="s">
        <v>23</v>
      </c>
      <c r="X1051" s="1">
        <v>45800</v>
      </c>
      <c r="Y1051" s="1">
        <v>45775</v>
      </c>
      <c r="Z1051" s="1"/>
      <c r="AB1051" s="1">
        <v>45780</v>
      </c>
      <c r="AC1051">
        <v>21</v>
      </c>
      <c r="AD1051" s="1">
        <v>45803</v>
      </c>
      <c r="AE1051" s="1">
        <v>45782</v>
      </c>
      <c r="AF1051" s="1">
        <v>45778</v>
      </c>
      <c r="AG1051" t="s">
        <v>34</v>
      </c>
      <c r="AI1051" t="s">
        <v>11790</v>
      </c>
      <c r="AJ1051">
        <v>1</v>
      </c>
      <c r="AK1051">
        <v>2</v>
      </c>
      <c r="AL1051" t="s">
        <v>146</v>
      </c>
      <c r="AM1051" t="s">
        <v>13331</v>
      </c>
      <c r="AN1051" t="s">
        <v>15134</v>
      </c>
      <c r="AO1051" t="s">
        <v>12633</v>
      </c>
      <c r="AP1051" t="s">
        <v>820</v>
      </c>
      <c r="AQ1051" t="s">
        <v>13963</v>
      </c>
      <c r="AS1051">
        <v>6573</v>
      </c>
      <c r="AT1051">
        <v>1120</v>
      </c>
      <c r="AU1051" s="1"/>
      <c r="AV1051" t="s">
        <v>13332</v>
      </c>
      <c r="AW1051" t="s">
        <v>38</v>
      </c>
      <c r="AY1051">
        <v>1120</v>
      </c>
      <c r="BA1051" t="s">
        <v>39</v>
      </c>
      <c r="BB1051" t="s">
        <v>1225</v>
      </c>
      <c r="BC1051" s="1">
        <v>45778</v>
      </c>
      <c r="BD1051" t="s">
        <v>13965</v>
      </c>
      <c r="BE1051">
        <v>97952</v>
      </c>
      <c r="BI1051">
        <v>2</v>
      </c>
      <c r="BM1051">
        <v>20000</v>
      </c>
    </row>
    <row r="1052" spans="1:65" x14ac:dyDescent="0.3">
      <c r="A1052" t="s">
        <v>14784</v>
      </c>
      <c r="B1052" t="s">
        <v>120</v>
      </c>
      <c r="C1052" t="s">
        <v>45</v>
      </c>
      <c r="E1052">
        <v>202505</v>
      </c>
      <c r="F1052" t="s">
        <v>458</v>
      </c>
      <c r="G1052" t="s">
        <v>8559</v>
      </c>
      <c r="H1052" s="1">
        <v>45726</v>
      </c>
      <c r="I1052" t="s">
        <v>1221</v>
      </c>
      <c r="J1052" t="s">
        <v>1318</v>
      </c>
      <c r="K1052" t="s">
        <v>1318</v>
      </c>
      <c r="L1052" t="s">
        <v>48</v>
      </c>
      <c r="M1052" t="s">
        <v>1237</v>
      </c>
      <c r="N1052" t="s">
        <v>14577</v>
      </c>
      <c r="O1052" t="s">
        <v>13333</v>
      </c>
      <c r="P1052" t="s">
        <v>1238</v>
      </c>
      <c r="Q1052" t="s">
        <v>13334</v>
      </c>
      <c r="R1052" t="s">
        <v>1239</v>
      </c>
      <c r="S1052">
        <v>10000</v>
      </c>
      <c r="T1052" t="s">
        <v>32</v>
      </c>
      <c r="U1052" t="s">
        <v>33</v>
      </c>
      <c r="V1052" t="s">
        <v>617</v>
      </c>
      <c r="W1052" t="s">
        <v>137</v>
      </c>
      <c r="X1052" s="1">
        <v>45789</v>
      </c>
      <c r="Y1052" s="1">
        <v>45779</v>
      </c>
      <c r="Z1052" s="1"/>
      <c r="AB1052" s="1">
        <v>45781</v>
      </c>
      <c r="AC1052">
        <v>11</v>
      </c>
      <c r="AD1052" s="1">
        <v>45793</v>
      </c>
      <c r="AE1052" s="1">
        <v>45782</v>
      </c>
      <c r="AF1052" s="1">
        <v>45779</v>
      </c>
      <c r="AG1052" t="s">
        <v>34</v>
      </c>
      <c r="AH1052" t="s">
        <v>13335</v>
      </c>
      <c r="AI1052" t="s">
        <v>11787</v>
      </c>
      <c r="AJ1052">
        <v>1</v>
      </c>
      <c r="AK1052">
        <v>1</v>
      </c>
      <c r="AL1052" t="s">
        <v>320</v>
      </c>
      <c r="AM1052" t="s">
        <v>13328</v>
      </c>
      <c r="AN1052" t="s">
        <v>13336</v>
      </c>
      <c r="AO1052" t="s">
        <v>12720</v>
      </c>
      <c r="AP1052" t="s">
        <v>2261</v>
      </c>
      <c r="AQ1052" t="s">
        <v>13963</v>
      </c>
      <c r="AS1052">
        <v>9719</v>
      </c>
      <c r="AT1052">
        <v>747</v>
      </c>
      <c r="AU1052" s="1">
        <v>45796</v>
      </c>
      <c r="AV1052" t="s">
        <v>13337</v>
      </c>
      <c r="AW1052" t="s">
        <v>157</v>
      </c>
      <c r="AY1052">
        <v>747</v>
      </c>
      <c r="BA1052" t="s">
        <v>39</v>
      </c>
      <c r="BB1052" t="s">
        <v>1225</v>
      </c>
      <c r="BC1052" s="1">
        <v>45779</v>
      </c>
      <c r="BD1052" t="s">
        <v>13965</v>
      </c>
      <c r="BE1052">
        <v>44100</v>
      </c>
      <c r="BI1052">
        <v>1</v>
      </c>
      <c r="BM1052">
        <v>10000</v>
      </c>
    </row>
    <row r="1053" spans="1:65" x14ac:dyDescent="0.3">
      <c r="A1053" t="s">
        <v>14784</v>
      </c>
      <c r="B1053" t="s">
        <v>120</v>
      </c>
      <c r="C1053" t="s">
        <v>45</v>
      </c>
      <c r="E1053">
        <v>202505</v>
      </c>
      <c r="F1053" t="s">
        <v>458</v>
      </c>
      <c r="G1053" t="s">
        <v>8559</v>
      </c>
      <c r="H1053" s="1">
        <v>45726</v>
      </c>
      <c r="I1053" t="s">
        <v>1221</v>
      </c>
      <c r="J1053" t="s">
        <v>1318</v>
      </c>
      <c r="K1053" t="s">
        <v>1318</v>
      </c>
      <c r="L1053" t="s">
        <v>48</v>
      </c>
      <c r="M1053" t="s">
        <v>1237</v>
      </c>
      <c r="N1053" t="s">
        <v>14577</v>
      </c>
      <c r="O1053" t="s">
        <v>13338</v>
      </c>
      <c r="P1053" t="s">
        <v>1238</v>
      </c>
      <c r="Q1053" t="s">
        <v>13339</v>
      </c>
      <c r="R1053" t="s">
        <v>1239</v>
      </c>
      <c r="S1053">
        <v>10000</v>
      </c>
      <c r="T1053" t="s">
        <v>32</v>
      </c>
      <c r="U1053" t="s">
        <v>33</v>
      </c>
      <c r="V1053" t="s">
        <v>617</v>
      </c>
      <c r="W1053" t="s">
        <v>137</v>
      </c>
      <c r="X1053" s="1">
        <v>45796</v>
      </c>
      <c r="Y1053" s="1">
        <v>45779</v>
      </c>
      <c r="Z1053" s="1"/>
      <c r="AB1053" s="1">
        <v>45781</v>
      </c>
      <c r="AC1053">
        <v>11</v>
      </c>
      <c r="AD1053" s="1">
        <v>45793</v>
      </c>
      <c r="AE1053" s="1">
        <v>45782</v>
      </c>
      <c r="AF1053" s="1">
        <v>45779</v>
      </c>
      <c r="AG1053" t="s">
        <v>34</v>
      </c>
      <c r="AH1053" t="s">
        <v>13335</v>
      </c>
      <c r="AI1053" t="s">
        <v>11787</v>
      </c>
      <c r="AJ1053">
        <v>1</v>
      </c>
      <c r="AK1053">
        <v>1</v>
      </c>
      <c r="AL1053" t="s">
        <v>320</v>
      </c>
      <c r="AM1053" t="s">
        <v>13328</v>
      </c>
      <c r="AN1053" t="s">
        <v>13336</v>
      </c>
      <c r="AO1053" t="s">
        <v>12720</v>
      </c>
      <c r="AP1053" t="s">
        <v>2261</v>
      </c>
      <c r="AQ1053" t="s">
        <v>13963</v>
      </c>
      <c r="AT1053">
        <v>747</v>
      </c>
      <c r="AU1053" s="1">
        <v>45796</v>
      </c>
      <c r="AV1053" t="s">
        <v>13340</v>
      </c>
      <c r="AW1053" t="s">
        <v>157</v>
      </c>
      <c r="AY1053">
        <v>747</v>
      </c>
      <c r="BA1053" t="s">
        <v>39</v>
      </c>
      <c r="BB1053" t="s">
        <v>1225</v>
      </c>
      <c r="BC1053" s="1">
        <v>45779</v>
      </c>
      <c r="BD1053" t="s">
        <v>13965</v>
      </c>
      <c r="BE1053">
        <v>44100</v>
      </c>
      <c r="BI1053">
        <v>1</v>
      </c>
      <c r="BM1053">
        <v>10000</v>
      </c>
    </row>
    <row r="1054" spans="1:65" x14ac:dyDescent="0.3">
      <c r="A1054" t="s">
        <v>14784</v>
      </c>
      <c r="B1054" t="s">
        <v>120</v>
      </c>
      <c r="C1054" t="s">
        <v>45</v>
      </c>
      <c r="E1054">
        <v>202505</v>
      </c>
      <c r="F1054" t="s">
        <v>458</v>
      </c>
      <c r="G1054" t="s">
        <v>46</v>
      </c>
      <c r="H1054" s="1">
        <v>45734</v>
      </c>
      <c r="I1054" t="s">
        <v>1221</v>
      </c>
      <c r="J1054" t="s">
        <v>1318</v>
      </c>
      <c r="K1054" t="s">
        <v>1318</v>
      </c>
      <c r="L1054" t="s">
        <v>48</v>
      </c>
      <c r="M1054" t="s">
        <v>13341</v>
      </c>
      <c r="N1054" t="s">
        <v>14577</v>
      </c>
      <c r="O1054" t="s">
        <v>13342</v>
      </c>
      <c r="P1054" t="s">
        <v>1235</v>
      </c>
      <c r="Q1054" t="s">
        <v>13343</v>
      </c>
      <c r="R1054" t="s">
        <v>1236</v>
      </c>
      <c r="S1054">
        <v>1000</v>
      </c>
      <c r="T1054" t="s">
        <v>32</v>
      </c>
      <c r="U1054" t="s">
        <v>33</v>
      </c>
      <c r="V1054" t="s">
        <v>644</v>
      </c>
      <c r="W1054" t="s">
        <v>52</v>
      </c>
      <c r="X1054" s="1">
        <v>45792</v>
      </c>
      <c r="Y1054" s="1">
        <v>45772</v>
      </c>
      <c r="Z1054" s="1"/>
      <c r="AB1054" s="1">
        <v>45784</v>
      </c>
      <c r="AC1054">
        <v>8</v>
      </c>
      <c r="AD1054" s="1">
        <v>45793</v>
      </c>
      <c r="AE1054" s="1">
        <v>45785</v>
      </c>
      <c r="AF1054" s="1">
        <v>45780</v>
      </c>
      <c r="AG1054" t="s">
        <v>34</v>
      </c>
      <c r="AH1054" t="s">
        <v>622</v>
      </c>
      <c r="AI1054" t="s">
        <v>11787</v>
      </c>
      <c r="AJ1054">
        <v>1</v>
      </c>
      <c r="AK1054">
        <v>1</v>
      </c>
      <c r="AL1054" t="s">
        <v>96</v>
      </c>
      <c r="AM1054" t="s">
        <v>13344</v>
      </c>
      <c r="AN1054" t="s">
        <v>13345</v>
      </c>
      <c r="AO1054" t="s">
        <v>12720</v>
      </c>
      <c r="AP1054" t="s">
        <v>1233</v>
      </c>
      <c r="AQ1054" t="s">
        <v>13963</v>
      </c>
      <c r="AS1054">
        <v>5664</v>
      </c>
      <c r="AT1054">
        <v>500</v>
      </c>
      <c r="AU1054" s="1">
        <v>45793</v>
      </c>
      <c r="AV1054" t="s">
        <v>13346</v>
      </c>
      <c r="AW1054" t="s">
        <v>55</v>
      </c>
      <c r="AY1054">
        <v>500</v>
      </c>
      <c r="BA1054" t="s">
        <v>39</v>
      </c>
      <c r="BB1054" t="s">
        <v>1225</v>
      </c>
      <c r="BC1054" s="1">
        <v>45780</v>
      </c>
      <c r="BD1054" t="s">
        <v>13965</v>
      </c>
      <c r="BE1054">
        <v>4850</v>
      </c>
      <c r="BI1054">
        <v>1</v>
      </c>
      <c r="BM1054">
        <v>1000</v>
      </c>
    </row>
    <row r="1055" spans="1:65" x14ac:dyDescent="0.3">
      <c r="A1055" t="s">
        <v>14784</v>
      </c>
      <c r="B1055" t="s">
        <v>120</v>
      </c>
      <c r="C1055" t="s">
        <v>45</v>
      </c>
      <c r="E1055">
        <v>202505</v>
      </c>
      <c r="F1055" t="s">
        <v>458</v>
      </c>
      <c r="G1055" t="s">
        <v>46</v>
      </c>
      <c r="H1055" s="1">
        <v>45734</v>
      </c>
      <c r="I1055" t="s">
        <v>1221</v>
      </c>
      <c r="J1055" t="s">
        <v>1318</v>
      </c>
      <c r="K1055" t="s">
        <v>1318</v>
      </c>
      <c r="L1055" t="s">
        <v>48</v>
      </c>
      <c r="M1055" t="s">
        <v>13341</v>
      </c>
      <c r="N1055" t="s">
        <v>14577</v>
      </c>
      <c r="O1055" t="s">
        <v>13342</v>
      </c>
      <c r="P1055" t="s">
        <v>1223</v>
      </c>
      <c r="Q1055" t="s">
        <v>13347</v>
      </c>
      <c r="R1055" t="s">
        <v>1224</v>
      </c>
      <c r="S1055">
        <v>1000</v>
      </c>
      <c r="T1055" t="s">
        <v>32</v>
      </c>
      <c r="U1055" t="s">
        <v>33</v>
      </c>
      <c r="V1055" t="s">
        <v>644</v>
      </c>
      <c r="W1055" t="s">
        <v>52</v>
      </c>
      <c r="X1055" s="1">
        <v>45792</v>
      </c>
      <c r="Y1055" s="1">
        <v>45775</v>
      </c>
      <c r="Z1055" s="1"/>
      <c r="AB1055" s="1">
        <v>45784</v>
      </c>
      <c r="AC1055">
        <v>8</v>
      </c>
      <c r="AD1055" s="1">
        <v>45793</v>
      </c>
      <c r="AE1055" s="1">
        <v>45785</v>
      </c>
      <c r="AF1055" s="1">
        <v>45780</v>
      </c>
      <c r="AG1055" t="s">
        <v>34</v>
      </c>
      <c r="AH1055" t="s">
        <v>622</v>
      </c>
      <c r="AI1055" t="s">
        <v>11787</v>
      </c>
      <c r="AJ1055">
        <v>0</v>
      </c>
      <c r="AK1055">
        <v>0</v>
      </c>
      <c r="AL1055" t="s">
        <v>96</v>
      </c>
      <c r="AM1055" t="s">
        <v>13344</v>
      </c>
      <c r="AN1055" t="s">
        <v>13345</v>
      </c>
      <c r="AO1055" t="s">
        <v>12720</v>
      </c>
      <c r="AP1055" t="s">
        <v>1233</v>
      </c>
      <c r="AQ1055" t="s">
        <v>13963</v>
      </c>
      <c r="AS1055">
        <v>0</v>
      </c>
      <c r="AT1055">
        <v>0</v>
      </c>
      <c r="AU1055" s="1">
        <v>45793</v>
      </c>
      <c r="AV1055" t="s">
        <v>13346</v>
      </c>
      <c r="AW1055" t="s">
        <v>55</v>
      </c>
      <c r="AY1055">
        <v>0</v>
      </c>
      <c r="BA1055" t="s">
        <v>39</v>
      </c>
      <c r="BB1055" t="s">
        <v>1225</v>
      </c>
      <c r="BC1055" s="1">
        <v>45780</v>
      </c>
      <c r="BD1055" t="s">
        <v>13965</v>
      </c>
      <c r="BE1055">
        <v>4850</v>
      </c>
      <c r="BI1055">
        <v>0</v>
      </c>
      <c r="BM1055">
        <v>1000</v>
      </c>
    </row>
    <row r="1056" spans="1:65" x14ac:dyDescent="0.3">
      <c r="A1056" t="s">
        <v>14784</v>
      </c>
      <c r="B1056" t="s">
        <v>120</v>
      </c>
      <c r="C1056" t="s">
        <v>45</v>
      </c>
      <c r="E1056">
        <v>202505</v>
      </c>
      <c r="F1056" t="s">
        <v>458</v>
      </c>
      <c r="G1056" t="s">
        <v>46</v>
      </c>
      <c r="H1056" s="1">
        <v>45734</v>
      </c>
      <c r="I1056" t="s">
        <v>1221</v>
      </c>
      <c r="J1056" t="s">
        <v>1318</v>
      </c>
      <c r="K1056" t="s">
        <v>1318</v>
      </c>
      <c r="L1056" t="s">
        <v>48</v>
      </c>
      <c r="M1056" t="s">
        <v>13341</v>
      </c>
      <c r="N1056" t="s">
        <v>14577</v>
      </c>
      <c r="O1056" t="s">
        <v>13342</v>
      </c>
      <c r="P1056" t="s">
        <v>1259</v>
      </c>
      <c r="Q1056" t="s">
        <v>13348</v>
      </c>
      <c r="R1056" t="s">
        <v>1260</v>
      </c>
      <c r="S1056">
        <v>6000</v>
      </c>
      <c r="T1056" t="s">
        <v>32</v>
      </c>
      <c r="U1056" t="s">
        <v>33</v>
      </c>
      <c r="V1056" t="s">
        <v>644</v>
      </c>
      <c r="W1056" t="s">
        <v>52</v>
      </c>
      <c r="X1056" s="1">
        <v>45792</v>
      </c>
      <c r="Y1056" s="1">
        <v>45776</v>
      </c>
      <c r="Z1056" s="1"/>
      <c r="AB1056" s="1">
        <v>45784</v>
      </c>
      <c r="AC1056">
        <v>8</v>
      </c>
      <c r="AD1056" s="1">
        <v>45793</v>
      </c>
      <c r="AE1056" s="1">
        <v>45785</v>
      </c>
      <c r="AF1056" s="1">
        <v>45780</v>
      </c>
      <c r="AG1056" t="s">
        <v>34</v>
      </c>
      <c r="AH1056" t="s">
        <v>622</v>
      </c>
      <c r="AI1056" t="s">
        <v>11787</v>
      </c>
      <c r="AJ1056">
        <v>0</v>
      </c>
      <c r="AK1056">
        <v>0</v>
      </c>
      <c r="AL1056" t="s">
        <v>96</v>
      </c>
      <c r="AM1056" t="s">
        <v>13344</v>
      </c>
      <c r="AN1056" t="s">
        <v>13345</v>
      </c>
      <c r="AO1056" t="s">
        <v>12720</v>
      </c>
      <c r="AP1056" t="s">
        <v>1233</v>
      </c>
      <c r="AQ1056" t="s">
        <v>13963</v>
      </c>
      <c r="AS1056">
        <v>0</v>
      </c>
      <c r="AT1056">
        <v>0</v>
      </c>
      <c r="AU1056" s="1">
        <v>45793</v>
      </c>
      <c r="AV1056" t="s">
        <v>13346</v>
      </c>
      <c r="AW1056" t="s">
        <v>55</v>
      </c>
      <c r="AY1056">
        <v>0</v>
      </c>
      <c r="BA1056" t="s">
        <v>39</v>
      </c>
      <c r="BB1056" t="s">
        <v>1225</v>
      </c>
      <c r="BC1056" s="1">
        <v>45780</v>
      </c>
      <c r="BD1056" t="s">
        <v>13965</v>
      </c>
      <c r="BE1056">
        <v>28500</v>
      </c>
      <c r="BI1056">
        <v>0</v>
      </c>
      <c r="BM1056">
        <v>6000</v>
      </c>
    </row>
    <row r="1057" spans="1:65" x14ac:dyDescent="0.3">
      <c r="A1057" t="s">
        <v>14784</v>
      </c>
      <c r="B1057" t="s">
        <v>120</v>
      </c>
      <c r="C1057" t="s">
        <v>45</v>
      </c>
      <c r="E1057">
        <v>202505</v>
      </c>
      <c r="F1057" t="s">
        <v>458</v>
      </c>
      <c r="G1057" t="s">
        <v>46</v>
      </c>
      <c r="H1057" s="1">
        <v>45734</v>
      </c>
      <c r="I1057" t="s">
        <v>1221</v>
      </c>
      <c r="J1057" t="s">
        <v>1318</v>
      </c>
      <c r="K1057" t="s">
        <v>1318</v>
      </c>
      <c r="L1057" t="s">
        <v>48</v>
      </c>
      <c r="M1057" t="s">
        <v>13341</v>
      </c>
      <c r="N1057" t="s">
        <v>14577</v>
      </c>
      <c r="O1057" t="s">
        <v>13342</v>
      </c>
      <c r="P1057" t="s">
        <v>1229</v>
      </c>
      <c r="Q1057" t="s">
        <v>13349</v>
      </c>
      <c r="R1057" t="s">
        <v>1230</v>
      </c>
      <c r="S1057">
        <v>2000</v>
      </c>
      <c r="T1057" t="s">
        <v>32</v>
      </c>
      <c r="U1057" t="s">
        <v>33</v>
      </c>
      <c r="V1057" t="s">
        <v>644</v>
      </c>
      <c r="W1057" t="s">
        <v>52</v>
      </c>
      <c r="X1057" s="1">
        <v>45792</v>
      </c>
      <c r="Y1057" s="1">
        <v>45772</v>
      </c>
      <c r="Z1057" s="1"/>
      <c r="AB1057" s="1">
        <v>45784</v>
      </c>
      <c r="AC1057">
        <v>8</v>
      </c>
      <c r="AD1057" s="1">
        <v>45793</v>
      </c>
      <c r="AE1057" s="1">
        <v>45785</v>
      </c>
      <c r="AF1057" s="1">
        <v>45780</v>
      </c>
      <c r="AG1057" t="s">
        <v>34</v>
      </c>
      <c r="AH1057" t="s">
        <v>622</v>
      </c>
      <c r="AI1057" t="s">
        <v>11787</v>
      </c>
      <c r="AJ1057">
        <v>0</v>
      </c>
      <c r="AK1057">
        <v>0</v>
      </c>
      <c r="AL1057" t="s">
        <v>96</v>
      </c>
      <c r="AM1057" t="s">
        <v>13344</v>
      </c>
      <c r="AN1057" t="s">
        <v>13345</v>
      </c>
      <c r="AO1057" t="s">
        <v>12720</v>
      </c>
      <c r="AP1057" t="s">
        <v>1233</v>
      </c>
      <c r="AQ1057" t="s">
        <v>13963</v>
      </c>
      <c r="AS1057">
        <v>0</v>
      </c>
      <c r="AT1057">
        <v>0</v>
      </c>
      <c r="AU1057" s="1">
        <v>45793</v>
      </c>
      <c r="AV1057" t="s">
        <v>13346</v>
      </c>
      <c r="AW1057" t="s">
        <v>55</v>
      </c>
      <c r="AY1057">
        <v>0</v>
      </c>
      <c r="BA1057" t="s">
        <v>39</v>
      </c>
      <c r="BB1057" t="s">
        <v>1225</v>
      </c>
      <c r="BC1057" s="1">
        <v>45780</v>
      </c>
      <c r="BD1057" t="s">
        <v>13965</v>
      </c>
      <c r="BE1057">
        <v>9700</v>
      </c>
      <c r="BI1057">
        <v>0</v>
      </c>
      <c r="BM1057">
        <v>2000</v>
      </c>
    </row>
    <row r="1058" spans="1:65" x14ac:dyDescent="0.3">
      <c r="A1058" t="s">
        <v>14784</v>
      </c>
      <c r="B1058" t="s">
        <v>120</v>
      </c>
      <c r="C1058" t="s">
        <v>578</v>
      </c>
      <c r="E1058">
        <v>202504</v>
      </c>
      <c r="F1058" t="s">
        <v>458</v>
      </c>
      <c r="G1058" t="s">
        <v>114</v>
      </c>
      <c r="H1058" s="1">
        <v>45736</v>
      </c>
      <c r="I1058" t="s">
        <v>1221</v>
      </c>
      <c r="J1058" t="s">
        <v>1318</v>
      </c>
      <c r="K1058" t="s">
        <v>1318</v>
      </c>
      <c r="L1058" t="s">
        <v>48</v>
      </c>
      <c r="M1058" t="s">
        <v>1261</v>
      </c>
      <c r="N1058" t="s">
        <v>14577</v>
      </c>
      <c r="O1058" t="s">
        <v>11079</v>
      </c>
      <c r="P1058" t="s">
        <v>1223</v>
      </c>
      <c r="Q1058" t="s">
        <v>11080</v>
      </c>
      <c r="R1058" t="s">
        <v>1224</v>
      </c>
      <c r="S1058">
        <v>2000</v>
      </c>
      <c r="T1058" t="s">
        <v>32</v>
      </c>
      <c r="U1058" t="s">
        <v>33</v>
      </c>
      <c r="V1058" t="s">
        <v>746</v>
      </c>
      <c r="W1058" t="s">
        <v>182</v>
      </c>
      <c r="X1058" s="1">
        <v>45777</v>
      </c>
      <c r="Y1058" s="1">
        <v>45727</v>
      </c>
      <c r="Z1058" s="1"/>
      <c r="AB1058" s="1">
        <v>45782</v>
      </c>
      <c r="AC1058">
        <v>22</v>
      </c>
      <c r="AD1058" s="1">
        <v>45808</v>
      </c>
      <c r="AE1058" s="1">
        <v>45786</v>
      </c>
      <c r="AF1058" s="1">
        <v>45776</v>
      </c>
      <c r="AG1058" t="s">
        <v>34</v>
      </c>
      <c r="AI1058" t="s">
        <v>53</v>
      </c>
      <c r="AL1058" t="s">
        <v>12689</v>
      </c>
      <c r="AM1058" t="s">
        <v>13350</v>
      </c>
      <c r="AN1058" t="s">
        <v>15135</v>
      </c>
      <c r="AO1058" t="s">
        <v>12720</v>
      </c>
      <c r="AP1058" t="s">
        <v>538</v>
      </c>
      <c r="AQ1058" t="s">
        <v>594</v>
      </c>
      <c r="AR1058" t="s">
        <v>12689</v>
      </c>
      <c r="AS1058">
        <v>3711</v>
      </c>
      <c r="AT1058">
        <v>312</v>
      </c>
      <c r="AU1058" s="1">
        <v>45806</v>
      </c>
      <c r="AV1058" t="s">
        <v>13351</v>
      </c>
      <c r="AW1058" t="s">
        <v>183</v>
      </c>
      <c r="AZ1058">
        <v>312</v>
      </c>
      <c r="BA1058" t="s">
        <v>39</v>
      </c>
      <c r="BB1058" t="s">
        <v>1225</v>
      </c>
      <c r="BC1058" s="1">
        <v>45776</v>
      </c>
      <c r="BD1058" t="s">
        <v>13965</v>
      </c>
      <c r="BE1058">
        <v>11200</v>
      </c>
      <c r="BM1058">
        <v>2000</v>
      </c>
    </row>
    <row r="1059" spans="1:65" x14ac:dyDescent="0.3">
      <c r="A1059" t="s">
        <v>14784</v>
      </c>
      <c r="B1059" t="s">
        <v>120</v>
      </c>
      <c r="C1059" t="s">
        <v>45</v>
      </c>
      <c r="E1059">
        <v>202505</v>
      </c>
      <c r="F1059" t="s">
        <v>458</v>
      </c>
      <c r="G1059" t="s">
        <v>74</v>
      </c>
      <c r="H1059" s="1">
        <v>45678</v>
      </c>
      <c r="I1059" t="s">
        <v>890</v>
      </c>
      <c r="J1059" t="s">
        <v>1318</v>
      </c>
      <c r="K1059" t="s">
        <v>1318</v>
      </c>
      <c r="L1059" t="s">
        <v>48</v>
      </c>
      <c r="M1059" t="s">
        <v>1255</v>
      </c>
      <c r="N1059" t="s">
        <v>14577</v>
      </c>
      <c r="O1059" t="s">
        <v>13376</v>
      </c>
      <c r="P1059" t="s">
        <v>1223</v>
      </c>
      <c r="Q1059" t="s">
        <v>13377</v>
      </c>
      <c r="R1059" t="s">
        <v>1224</v>
      </c>
      <c r="S1059">
        <v>10000</v>
      </c>
      <c r="T1059" t="s">
        <v>32</v>
      </c>
      <c r="U1059" t="s">
        <v>33</v>
      </c>
      <c r="V1059" t="s">
        <v>610</v>
      </c>
      <c r="W1059" t="s">
        <v>104</v>
      </c>
      <c r="X1059" s="1">
        <v>45796</v>
      </c>
      <c r="Y1059" s="1">
        <v>45727</v>
      </c>
      <c r="Z1059" s="1"/>
      <c r="AB1059" s="1">
        <v>45789</v>
      </c>
      <c r="AC1059">
        <v>7</v>
      </c>
      <c r="AD1059" s="1">
        <v>45795</v>
      </c>
      <c r="AE1059" s="1">
        <v>45788</v>
      </c>
      <c r="AF1059" s="1">
        <v>45786</v>
      </c>
      <c r="AG1059" t="s">
        <v>34</v>
      </c>
      <c r="AI1059" t="s">
        <v>11787</v>
      </c>
      <c r="AJ1059">
        <v>1</v>
      </c>
      <c r="AK1059">
        <v>1</v>
      </c>
      <c r="AL1059" t="s">
        <v>320</v>
      </c>
      <c r="AM1059" t="s">
        <v>13378</v>
      </c>
      <c r="AN1059" t="s">
        <v>13379</v>
      </c>
      <c r="AO1059" t="s">
        <v>12720</v>
      </c>
      <c r="AP1059" t="s">
        <v>410</v>
      </c>
      <c r="AQ1059" t="s">
        <v>13963</v>
      </c>
      <c r="AS1059">
        <v>5554</v>
      </c>
      <c r="AT1059">
        <v>607</v>
      </c>
      <c r="AU1059" s="1">
        <v>45795</v>
      </c>
      <c r="AV1059" t="s">
        <v>13380</v>
      </c>
      <c r="AW1059" t="s">
        <v>290</v>
      </c>
      <c r="AY1059">
        <v>607</v>
      </c>
      <c r="BA1059" t="s">
        <v>39</v>
      </c>
      <c r="BB1059" t="s">
        <v>1225</v>
      </c>
      <c r="BC1059" s="1">
        <v>45786</v>
      </c>
      <c r="BD1059" t="s">
        <v>13965</v>
      </c>
      <c r="BE1059">
        <v>45000</v>
      </c>
      <c r="BI1059">
        <v>1</v>
      </c>
      <c r="BM1059">
        <v>10000</v>
      </c>
    </row>
    <row r="1060" spans="1:65" x14ac:dyDescent="0.3">
      <c r="A1060" t="s">
        <v>14784</v>
      </c>
      <c r="B1060" t="s">
        <v>120</v>
      </c>
      <c r="C1060" t="s">
        <v>45</v>
      </c>
      <c r="E1060">
        <v>202505</v>
      </c>
      <c r="F1060" t="s">
        <v>458</v>
      </c>
      <c r="G1060" t="s">
        <v>1394</v>
      </c>
      <c r="H1060" s="1">
        <v>45730</v>
      </c>
      <c r="I1060" t="s">
        <v>1221</v>
      </c>
      <c r="J1060" t="s">
        <v>1318</v>
      </c>
      <c r="K1060" t="s">
        <v>1318</v>
      </c>
      <c r="L1060" t="s">
        <v>48</v>
      </c>
      <c r="M1060" t="s">
        <v>1254</v>
      </c>
      <c r="N1060" t="s">
        <v>14577</v>
      </c>
      <c r="O1060" t="s">
        <v>13392</v>
      </c>
      <c r="P1060" t="s">
        <v>1235</v>
      </c>
      <c r="Q1060" t="s">
        <v>13393</v>
      </c>
      <c r="R1060" t="s">
        <v>1236</v>
      </c>
      <c r="S1060">
        <v>8000</v>
      </c>
      <c r="T1060" t="s">
        <v>32</v>
      </c>
      <c r="U1060" t="s">
        <v>196</v>
      </c>
      <c r="V1060" t="s">
        <v>898</v>
      </c>
      <c r="W1060" t="s">
        <v>249</v>
      </c>
      <c r="X1060" s="1">
        <v>45792</v>
      </c>
      <c r="Y1060" s="1">
        <v>45773</v>
      </c>
      <c r="Z1060" s="1"/>
      <c r="AB1060" s="1">
        <v>45791</v>
      </c>
      <c r="AC1060">
        <v>26</v>
      </c>
      <c r="AD1060" s="1">
        <v>45814</v>
      </c>
      <c r="AE1060" s="1">
        <v>45788</v>
      </c>
      <c r="AF1060" s="1">
        <v>45786</v>
      </c>
      <c r="AG1060" t="s">
        <v>34</v>
      </c>
      <c r="AH1060" t="s">
        <v>15136</v>
      </c>
      <c r="AI1060" t="s">
        <v>11787</v>
      </c>
      <c r="AJ1060">
        <v>1</v>
      </c>
      <c r="AK1060">
        <v>1</v>
      </c>
      <c r="AL1060" t="s">
        <v>146</v>
      </c>
      <c r="AM1060" t="s">
        <v>13394</v>
      </c>
      <c r="AN1060" t="s">
        <v>15137</v>
      </c>
      <c r="AO1060" t="s">
        <v>12633</v>
      </c>
      <c r="AP1060" t="s">
        <v>146</v>
      </c>
      <c r="AQ1060" t="s">
        <v>13963</v>
      </c>
      <c r="AS1060">
        <v>5801</v>
      </c>
      <c r="AT1060">
        <v>1125</v>
      </c>
      <c r="AU1060" s="1">
        <v>45813</v>
      </c>
      <c r="AV1060" t="s">
        <v>13395</v>
      </c>
      <c r="AW1060" t="s">
        <v>250</v>
      </c>
      <c r="AY1060">
        <v>1125</v>
      </c>
      <c r="BA1060" t="s">
        <v>39</v>
      </c>
      <c r="BB1060" t="s">
        <v>1225</v>
      </c>
      <c r="BC1060" s="1">
        <v>45786</v>
      </c>
      <c r="BD1060" t="s">
        <v>13965</v>
      </c>
      <c r="BE1060">
        <v>39200</v>
      </c>
      <c r="BI1060">
        <v>1</v>
      </c>
      <c r="BM1060">
        <v>8000</v>
      </c>
    </row>
    <row r="1061" spans="1:65" x14ac:dyDescent="0.3">
      <c r="A1061" t="s">
        <v>14784</v>
      </c>
      <c r="B1061" t="s">
        <v>120</v>
      </c>
      <c r="C1061" t="s">
        <v>45</v>
      </c>
      <c r="E1061">
        <v>202505</v>
      </c>
      <c r="F1061" t="s">
        <v>458</v>
      </c>
      <c r="G1061" t="s">
        <v>1394</v>
      </c>
      <c r="H1061" s="1">
        <v>45730</v>
      </c>
      <c r="I1061" t="s">
        <v>1221</v>
      </c>
      <c r="J1061" t="s">
        <v>1318</v>
      </c>
      <c r="K1061" t="s">
        <v>1318</v>
      </c>
      <c r="L1061" t="s">
        <v>48</v>
      </c>
      <c r="M1061" t="s">
        <v>1254</v>
      </c>
      <c r="N1061" t="s">
        <v>14577</v>
      </c>
      <c r="O1061" t="s">
        <v>13392</v>
      </c>
      <c r="P1061" t="s">
        <v>1229</v>
      </c>
      <c r="Q1061" t="s">
        <v>13396</v>
      </c>
      <c r="R1061" t="s">
        <v>1230</v>
      </c>
      <c r="S1061">
        <v>2000</v>
      </c>
      <c r="T1061" t="s">
        <v>32</v>
      </c>
      <c r="U1061" t="s">
        <v>196</v>
      </c>
      <c r="V1061" t="s">
        <v>898</v>
      </c>
      <c r="W1061" t="s">
        <v>249</v>
      </c>
      <c r="X1061" s="1">
        <v>45792</v>
      </c>
      <c r="Y1061" s="1">
        <v>45772</v>
      </c>
      <c r="Z1061" s="1"/>
      <c r="AB1061" s="1">
        <v>45791</v>
      </c>
      <c r="AC1061">
        <v>26</v>
      </c>
      <c r="AD1061" s="1">
        <v>45814</v>
      </c>
      <c r="AE1061" s="1">
        <v>45788</v>
      </c>
      <c r="AF1061" s="1">
        <v>45786</v>
      </c>
      <c r="AG1061" t="s">
        <v>34</v>
      </c>
      <c r="AH1061" t="s">
        <v>15136</v>
      </c>
      <c r="AI1061" t="s">
        <v>11787</v>
      </c>
      <c r="AJ1061">
        <v>0</v>
      </c>
      <c r="AK1061">
        <v>0</v>
      </c>
      <c r="AL1061" t="s">
        <v>146</v>
      </c>
      <c r="AM1061" t="s">
        <v>13394</v>
      </c>
      <c r="AN1061" t="s">
        <v>15137</v>
      </c>
      <c r="AO1061" t="s">
        <v>12633</v>
      </c>
      <c r="AP1061" t="s">
        <v>146</v>
      </c>
      <c r="AQ1061" t="s">
        <v>13963</v>
      </c>
      <c r="AS1061">
        <v>0</v>
      </c>
      <c r="AT1061">
        <v>0</v>
      </c>
      <c r="AU1061" s="1">
        <v>45813</v>
      </c>
      <c r="AV1061" t="s">
        <v>13395</v>
      </c>
      <c r="AW1061" t="s">
        <v>250</v>
      </c>
      <c r="AY1061">
        <v>0</v>
      </c>
      <c r="BA1061" t="s">
        <v>39</v>
      </c>
      <c r="BB1061" t="s">
        <v>1225</v>
      </c>
      <c r="BC1061" s="1">
        <v>45786</v>
      </c>
      <c r="BD1061" t="s">
        <v>13965</v>
      </c>
      <c r="BE1061">
        <v>9800</v>
      </c>
      <c r="BI1061">
        <v>0</v>
      </c>
      <c r="BM1061">
        <v>2000</v>
      </c>
    </row>
    <row r="1062" spans="1:65" x14ac:dyDescent="0.3">
      <c r="A1062" t="s">
        <v>14784</v>
      </c>
      <c r="B1062" t="s">
        <v>120</v>
      </c>
      <c r="C1062" t="s">
        <v>45</v>
      </c>
      <c r="E1062">
        <v>202505</v>
      </c>
      <c r="F1062" t="s">
        <v>458</v>
      </c>
      <c r="G1062" t="s">
        <v>1394</v>
      </c>
      <c r="H1062" s="1">
        <v>45713</v>
      </c>
      <c r="I1062" t="s">
        <v>1221</v>
      </c>
      <c r="J1062" t="s">
        <v>1318</v>
      </c>
      <c r="K1062" t="s">
        <v>1318</v>
      </c>
      <c r="L1062" t="s">
        <v>48</v>
      </c>
      <c r="M1062" t="s">
        <v>1234</v>
      </c>
      <c r="N1062" t="s">
        <v>14577</v>
      </c>
      <c r="O1062" t="s">
        <v>13397</v>
      </c>
      <c r="P1062" t="s">
        <v>1235</v>
      </c>
      <c r="Q1062" t="s">
        <v>13398</v>
      </c>
      <c r="R1062" t="s">
        <v>1236</v>
      </c>
      <c r="S1062">
        <v>6000</v>
      </c>
      <c r="T1062" t="s">
        <v>32</v>
      </c>
      <c r="U1062" t="s">
        <v>196</v>
      </c>
      <c r="V1062" t="s">
        <v>898</v>
      </c>
      <c r="W1062" t="s">
        <v>249</v>
      </c>
      <c r="X1062" s="1">
        <v>45772</v>
      </c>
      <c r="Y1062" s="1">
        <v>45774</v>
      </c>
      <c r="Z1062" s="1"/>
      <c r="AB1062" s="1">
        <v>45791</v>
      </c>
      <c r="AC1062">
        <v>26</v>
      </c>
      <c r="AD1062" s="1">
        <v>45814</v>
      </c>
      <c r="AE1062" s="1">
        <v>45788</v>
      </c>
      <c r="AF1062" s="1">
        <v>45787</v>
      </c>
      <c r="AG1062" t="s">
        <v>34</v>
      </c>
      <c r="AI1062" t="s">
        <v>11787</v>
      </c>
      <c r="AJ1062">
        <v>1</v>
      </c>
      <c r="AK1062">
        <v>1</v>
      </c>
      <c r="AL1062" t="s">
        <v>146</v>
      </c>
      <c r="AM1062" t="s">
        <v>13394</v>
      </c>
      <c r="AN1062" t="s">
        <v>15138</v>
      </c>
      <c r="AO1062" t="s">
        <v>12633</v>
      </c>
      <c r="AP1062" t="s">
        <v>146</v>
      </c>
      <c r="AQ1062" t="s">
        <v>13963</v>
      </c>
      <c r="AS1062">
        <v>6001</v>
      </c>
      <c r="AT1062">
        <v>1125</v>
      </c>
      <c r="AU1062" s="1">
        <v>45809</v>
      </c>
      <c r="AV1062" t="s">
        <v>13399</v>
      </c>
      <c r="AW1062" t="s">
        <v>250</v>
      </c>
      <c r="AY1062">
        <v>1125</v>
      </c>
      <c r="BA1062" t="s">
        <v>39</v>
      </c>
      <c r="BB1062" t="s">
        <v>1225</v>
      </c>
      <c r="BC1062" s="1">
        <v>45787</v>
      </c>
      <c r="BD1062" t="s">
        <v>13965</v>
      </c>
      <c r="BE1062">
        <v>30000</v>
      </c>
      <c r="BI1062">
        <v>1</v>
      </c>
      <c r="BM1062">
        <v>6000</v>
      </c>
    </row>
    <row r="1063" spans="1:65" x14ac:dyDescent="0.3">
      <c r="A1063" t="s">
        <v>14784</v>
      </c>
      <c r="B1063" t="s">
        <v>120</v>
      </c>
      <c r="C1063" t="s">
        <v>45</v>
      </c>
      <c r="E1063">
        <v>202505</v>
      </c>
      <c r="F1063" t="s">
        <v>458</v>
      </c>
      <c r="G1063" t="s">
        <v>1394</v>
      </c>
      <c r="H1063" s="1">
        <v>45713</v>
      </c>
      <c r="I1063" t="s">
        <v>1221</v>
      </c>
      <c r="J1063" t="s">
        <v>1318</v>
      </c>
      <c r="K1063" t="s">
        <v>1318</v>
      </c>
      <c r="L1063" t="s">
        <v>48</v>
      </c>
      <c r="M1063" t="s">
        <v>1234</v>
      </c>
      <c r="N1063" t="s">
        <v>14577</v>
      </c>
      <c r="O1063" t="s">
        <v>13397</v>
      </c>
      <c r="P1063" t="s">
        <v>1223</v>
      </c>
      <c r="Q1063" t="s">
        <v>13400</v>
      </c>
      <c r="R1063" t="s">
        <v>1224</v>
      </c>
      <c r="S1063">
        <v>4000</v>
      </c>
      <c r="T1063" t="s">
        <v>32</v>
      </c>
      <c r="U1063" t="s">
        <v>196</v>
      </c>
      <c r="V1063" t="s">
        <v>898</v>
      </c>
      <c r="W1063" t="s">
        <v>249</v>
      </c>
      <c r="X1063" s="1">
        <v>45772</v>
      </c>
      <c r="Y1063" s="1">
        <v>45778</v>
      </c>
      <c r="Z1063" s="1"/>
      <c r="AB1063" s="1">
        <v>45791</v>
      </c>
      <c r="AC1063">
        <v>26</v>
      </c>
      <c r="AD1063" s="1">
        <v>45814</v>
      </c>
      <c r="AE1063" s="1">
        <v>45788</v>
      </c>
      <c r="AF1063" s="1">
        <v>45787</v>
      </c>
      <c r="AG1063" t="s">
        <v>34</v>
      </c>
      <c r="AI1063" t="s">
        <v>11787</v>
      </c>
      <c r="AJ1063">
        <v>0</v>
      </c>
      <c r="AK1063">
        <v>0</v>
      </c>
      <c r="AL1063" t="s">
        <v>146</v>
      </c>
      <c r="AM1063" t="s">
        <v>13394</v>
      </c>
      <c r="AN1063" t="s">
        <v>15138</v>
      </c>
      <c r="AO1063" t="s">
        <v>12633</v>
      </c>
      <c r="AP1063" t="s">
        <v>146</v>
      </c>
      <c r="AQ1063" t="s">
        <v>13963</v>
      </c>
      <c r="AS1063">
        <v>0</v>
      </c>
      <c r="AT1063">
        <v>0</v>
      </c>
      <c r="AU1063" s="1">
        <v>45809</v>
      </c>
      <c r="AV1063" t="s">
        <v>13399</v>
      </c>
      <c r="AW1063" t="s">
        <v>250</v>
      </c>
      <c r="AY1063">
        <v>0</v>
      </c>
      <c r="BA1063" t="s">
        <v>39</v>
      </c>
      <c r="BB1063" t="s">
        <v>1225</v>
      </c>
      <c r="BC1063" s="1">
        <v>45787</v>
      </c>
      <c r="BD1063" t="s">
        <v>13965</v>
      </c>
      <c r="BE1063">
        <v>20000</v>
      </c>
      <c r="BI1063">
        <v>0</v>
      </c>
      <c r="BM1063">
        <v>4000</v>
      </c>
    </row>
    <row r="1064" spans="1:65" x14ac:dyDescent="0.3">
      <c r="A1064" t="s">
        <v>14784</v>
      </c>
      <c r="B1064" t="s">
        <v>120</v>
      </c>
      <c r="C1064" t="s">
        <v>45</v>
      </c>
      <c r="E1064">
        <v>202505</v>
      </c>
      <c r="F1064" t="s">
        <v>458</v>
      </c>
      <c r="G1064" t="s">
        <v>1394</v>
      </c>
      <c r="H1064" s="1">
        <v>45728</v>
      </c>
      <c r="I1064" t="s">
        <v>1221</v>
      </c>
      <c r="J1064" t="s">
        <v>1318</v>
      </c>
      <c r="K1064" t="s">
        <v>1318</v>
      </c>
      <c r="L1064" t="s">
        <v>48</v>
      </c>
      <c r="M1064" t="s">
        <v>1234</v>
      </c>
      <c r="N1064" t="s">
        <v>14577</v>
      </c>
      <c r="O1064" t="s">
        <v>13401</v>
      </c>
      <c r="P1064" t="s">
        <v>1235</v>
      </c>
      <c r="Q1064" t="s">
        <v>13402</v>
      </c>
      <c r="R1064" t="s">
        <v>1236</v>
      </c>
      <c r="S1064">
        <v>6000</v>
      </c>
      <c r="T1064" t="s">
        <v>32</v>
      </c>
      <c r="U1064" t="s">
        <v>196</v>
      </c>
      <c r="V1064" t="s">
        <v>898</v>
      </c>
      <c r="W1064" t="s">
        <v>249</v>
      </c>
      <c r="X1064" s="1">
        <v>45762</v>
      </c>
      <c r="Y1064" s="1">
        <v>45774</v>
      </c>
      <c r="Z1064" s="1"/>
      <c r="AB1064" s="1">
        <v>45791</v>
      </c>
      <c r="AC1064">
        <v>26</v>
      </c>
      <c r="AD1064" s="1">
        <v>45814</v>
      </c>
      <c r="AE1064" s="1">
        <v>45788</v>
      </c>
      <c r="AF1064" s="1">
        <v>45787</v>
      </c>
      <c r="AG1064" t="s">
        <v>34</v>
      </c>
      <c r="AI1064" t="s">
        <v>11787</v>
      </c>
      <c r="AJ1064">
        <v>1</v>
      </c>
      <c r="AK1064">
        <v>1</v>
      </c>
      <c r="AL1064" t="s">
        <v>146</v>
      </c>
      <c r="AM1064" t="s">
        <v>13394</v>
      </c>
      <c r="AN1064" t="s">
        <v>15139</v>
      </c>
      <c r="AO1064" t="s">
        <v>12633</v>
      </c>
      <c r="AP1064" t="s">
        <v>146</v>
      </c>
      <c r="AQ1064" t="s">
        <v>13963</v>
      </c>
      <c r="AS1064">
        <v>6001</v>
      </c>
      <c r="AT1064">
        <v>1125</v>
      </c>
      <c r="AU1064" s="1">
        <v>45807</v>
      </c>
      <c r="AV1064" t="s">
        <v>13403</v>
      </c>
      <c r="AW1064" t="s">
        <v>250</v>
      </c>
      <c r="AY1064">
        <v>1125</v>
      </c>
      <c r="BA1064" t="s">
        <v>39</v>
      </c>
      <c r="BB1064" t="s">
        <v>1225</v>
      </c>
      <c r="BC1064" s="1">
        <v>45787</v>
      </c>
      <c r="BD1064" t="s">
        <v>13965</v>
      </c>
      <c r="BE1064">
        <v>30000</v>
      </c>
      <c r="BI1064">
        <v>1</v>
      </c>
      <c r="BM1064">
        <v>6000</v>
      </c>
    </row>
    <row r="1065" spans="1:65" x14ac:dyDescent="0.3">
      <c r="A1065" t="s">
        <v>14784</v>
      </c>
      <c r="B1065" t="s">
        <v>120</v>
      </c>
      <c r="C1065" t="s">
        <v>45</v>
      </c>
      <c r="E1065">
        <v>202505</v>
      </c>
      <c r="F1065" t="s">
        <v>458</v>
      </c>
      <c r="G1065" t="s">
        <v>1394</v>
      </c>
      <c r="H1065" s="1">
        <v>45728</v>
      </c>
      <c r="I1065" t="s">
        <v>1221</v>
      </c>
      <c r="J1065" t="s">
        <v>1318</v>
      </c>
      <c r="K1065" t="s">
        <v>1318</v>
      </c>
      <c r="L1065" t="s">
        <v>48</v>
      </c>
      <c r="M1065" t="s">
        <v>1234</v>
      </c>
      <c r="N1065" t="s">
        <v>14577</v>
      </c>
      <c r="O1065" t="s">
        <v>13401</v>
      </c>
      <c r="P1065" t="s">
        <v>1223</v>
      </c>
      <c r="Q1065" t="s">
        <v>13404</v>
      </c>
      <c r="R1065" t="s">
        <v>1224</v>
      </c>
      <c r="S1065">
        <v>4000</v>
      </c>
      <c r="T1065" t="s">
        <v>32</v>
      </c>
      <c r="U1065" t="s">
        <v>196</v>
      </c>
      <c r="V1065" t="s">
        <v>898</v>
      </c>
      <c r="W1065" t="s">
        <v>249</v>
      </c>
      <c r="X1065" s="1">
        <v>45762</v>
      </c>
      <c r="Y1065" s="1">
        <v>45778</v>
      </c>
      <c r="Z1065" s="1"/>
      <c r="AB1065" s="1">
        <v>45791</v>
      </c>
      <c r="AC1065">
        <v>26</v>
      </c>
      <c r="AD1065" s="1">
        <v>45814</v>
      </c>
      <c r="AE1065" s="1">
        <v>45788</v>
      </c>
      <c r="AF1065" s="1">
        <v>45787</v>
      </c>
      <c r="AG1065" t="s">
        <v>34</v>
      </c>
      <c r="AI1065" t="s">
        <v>11787</v>
      </c>
      <c r="AJ1065">
        <v>0</v>
      </c>
      <c r="AK1065">
        <v>0</v>
      </c>
      <c r="AL1065" t="s">
        <v>146</v>
      </c>
      <c r="AM1065" t="s">
        <v>13394</v>
      </c>
      <c r="AN1065" t="s">
        <v>15139</v>
      </c>
      <c r="AO1065" t="s">
        <v>12633</v>
      </c>
      <c r="AP1065" t="s">
        <v>146</v>
      </c>
      <c r="AQ1065" t="s">
        <v>13963</v>
      </c>
      <c r="AS1065">
        <v>0</v>
      </c>
      <c r="AT1065">
        <v>0</v>
      </c>
      <c r="AU1065" s="1">
        <v>45807</v>
      </c>
      <c r="AV1065" t="s">
        <v>13403</v>
      </c>
      <c r="AW1065" t="s">
        <v>250</v>
      </c>
      <c r="AY1065">
        <v>0</v>
      </c>
      <c r="BA1065" t="s">
        <v>39</v>
      </c>
      <c r="BB1065" t="s">
        <v>1225</v>
      </c>
      <c r="BC1065" s="1">
        <v>45787</v>
      </c>
      <c r="BD1065" t="s">
        <v>13965</v>
      </c>
      <c r="BE1065">
        <v>20000</v>
      </c>
      <c r="BI1065">
        <v>0</v>
      </c>
      <c r="BM1065">
        <v>4000</v>
      </c>
    </row>
    <row r="1066" spans="1:65" x14ac:dyDescent="0.3">
      <c r="A1066" t="s">
        <v>14784</v>
      </c>
      <c r="B1066" t="s">
        <v>120</v>
      </c>
      <c r="C1066" t="s">
        <v>578</v>
      </c>
      <c r="E1066">
        <v>202505</v>
      </c>
      <c r="F1066" t="s">
        <v>458</v>
      </c>
      <c r="G1066" t="s">
        <v>114</v>
      </c>
      <c r="H1066" s="1">
        <v>45741</v>
      </c>
      <c r="I1066" t="s">
        <v>1221</v>
      </c>
      <c r="J1066" t="s">
        <v>1318</v>
      </c>
      <c r="K1066" t="s">
        <v>1318</v>
      </c>
      <c r="L1066" t="s">
        <v>48</v>
      </c>
      <c r="M1066" t="s">
        <v>1258</v>
      </c>
      <c r="N1066" t="s">
        <v>14577</v>
      </c>
      <c r="O1066" t="s">
        <v>13371</v>
      </c>
      <c r="P1066" t="s">
        <v>1223</v>
      </c>
      <c r="Q1066" t="s">
        <v>13372</v>
      </c>
      <c r="R1066" t="s">
        <v>1224</v>
      </c>
      <c r="S1066">
        <v>10000</v>
      </c>
      <c r="T1066" t="s">
        <v>32</v>
      </c>
      <c r="U1066" t="s">
        <v>33</v>
      </c>
      <c r="V1066" t="s">
        <v>746</v>
      </c>
      <c r="W1066" t="s">
        <v>182</v>
      </c>
      <c r="X1066" s="1">
        <v>45777</v>
      </c>
      <c r="Y1066" s="1">
        <v>45778</v>
      </c>
      <c r="Z1066" s="1"/>
      <c r="AB1066" s="1">
        <v>45787</v>
      </c>
      <c r="AC1066">
        <v>23</v>
      </c>
      <c r="AD1066" s="1">
        <v>45812</v>
      </c>
      <c r="AE1066" s="1">
        <v>45789</v>
      </c>
      <c r="AF1066" s="1">
        <v>45785</v>
      </c>
      <c r="AG1066" t="s">
        <v>34</v>
      </c>
      <c r="AH1066" t="s">
        <v>13373</v>
      </c>
      <c r="AI1066" t="s">
        <v>11787</v>
      </c>
      <c r="AJ1066">
        <v>1</v>
      </c>
      <c r="AK1066">
        <v>1</v>
      </c>
      <c r="AL1066" t="s">
        <v>146</v>
      </c>
      <c r="AM1066" t="s">
        <v>13374</v>
      </c>
      <c r="AN1066" t="s">
        <v>15140</v>
      </c>
      <c r="AO1066" t="s">
        <v>12633</v>
      </c>
      <c r="AP1066" t="s">
        <v>146</v>
      </c>
      <c r="AQ1066" t="s">
        <v>13963</v>
      </c>
      <c r="AS1066">
        <v>5701</v>
      </c>
      <c r="AT1066">
        <v>1191</v>
      </c>
      <c r="AU1066" s="1">
        <v>45802</v>
      </c>
      <c r="AV1066" t="s">
        <v>13375</v>
      </c>
      <c r="AW1066" t="s">
        <v>183</v>
      </c>
      <c r="AY1066">
        <v>1040</v>
      </c>
      <c r="BA1066" t="s">
        <v>39</v>
      </c>
      <c r="BB1066" t="s">
        <v>1225</v>
      </c>
      <c r="BC1066" s="1">
        <v>45785</v>
      </c>
      <c r="BD1066" t="s">
        <v>13965</v>
      </c>
      <c r="BE1066">
        <v>52000</v>
      </c>
      <c r="BI1066">
        <v>1</v>
      </c>
      <c r="BM1066">
        <v>10000</v>
      </c>
    </row>
    <row r="1067" spans="1:65" x14ac:dyDescent="0.3">
      <c r="A1067" t="s">
        <v>14784</v>
      </c>
      <c r="B1067" t="s">
        <v>120</v>
      </c>
      <c r="C1067" t="s">
        <v>578</v>
      </c>
      <c r="E1067">
        <v>202505</v>
      </c>
      <c r="F1067" t="s">
        <v>458</v>
      </c>
      <c r="G1067" t="s">
        <v>2158</v>
      </c>
      <c r="H1067" s="1">
        <v>45700</v>
      </c>
      <c r="I1067" t="s">
        <v>1221</v>
      </c>
      <c r="J1067" t="s">
        <v>1318</v>
      </c>
      <c r="K1067" t="s">
        <v>1318</v>
      </c>
      <c r="L1067" t="s">
        <v>28</v>
      </c>
      <c r="M1067" t="s">
        <v>1241</v>
      </c>
      <c r="N1067" t="s">
        <v>14577</v>
      </c>
      <c r="O1067" t="s">
        <v>11092</v>
      </c>
      <c r="P1067" t="s">
        <v>1223</v>
      </c>
      <c r="Q1067" t="s">
        <v>11093</v>
      </c>
      <c r="R1067" t="s">
        <v>1224</v>
      </c>
      <c r="S1067">
        <v>20000</v>
      </c>
      <c r="T1067" t="s">
        <v>32</v>
      </c>
      <c r="U1067" t="s">
        <v>33</v>
      </c>
      <c r="V1067" t="s">
        <v>433</v>
      </c>
      <c r="W1067" t="s">
        <v>23</v>
      </c>
      <c r="X1067" s="1">
        <v>45802</v>
      </c>
      <c r="Y1067" s="1">
        <v>45778</v>
      </c>
      <c r="Z1067" s="1"/>
      <c r="AB1067" s="1">
        <v>45790</v>
      </c>
      <c r="AC1067">
        <v>18</v>
      </c>
      <c r="AD1067" s="1">
        <v>45807</v>
      </c>
      <c r="AE1067" s="1">
        <v>45789</v>
      </c>
      <c r="AF1067" s="1">
        <v>45786</v>
      </c>
      <c r="AG1067" t="s">
        <v>34</v>
      </c>
      <c r="AI1067" t="s">
        <v>11790</v>
      </c>
      <c r="AJ1067">
        <v>1</v>
      </c>
      <c r="AK1067">
        <v>2</v>
      </c>
      <c r="AL1067" t="s">
        <v>44</v>
      </c>
      <c r="AM1067" t="s">
        <v>13381</v>
      </c>
      <c r="AN1067" t="s">
        <v>13382</v>
      </c>
      <c r="AO1067" t="s">
        <v>12720</v>
      </c>
      <c r="AP1067" t="s">
        <v>820</v>
      </c>
      <c r="AQ1067" t="s">
        <v>13963</v>
      </c>
      <c r="AS1067">
        <v>5793</v>
      </c>
      <c r="AT1067">
        <v>1702</v>
      </c>
      <c r="AU1067" s="1"/>
      <c r="AV1067" t="s">
        <v>13383</v>
      </c>
      <c r="AW1067" t="s">
        <v>38</v>
      </c>
      <c r="AY1067">
        <v>1702</v>
      </c>
      <c r="BA1067" t="s">
        <v>39</v>
      </c>
      <c r="BB1067" t="s">
        <v>1225</v>
      </c>
      <c r="BC1067" s="1">
        <v>45786</v>
      </c>
      <c r="BD1067" t="s">
        <v>13965</v>
      </c>
      <c r="BE1067">
        <v>97952</v>
      </c>
      <c r="BI1067">
        <v>2</v>
      </c>
      <c r="BM1067">
        <v>20000</v>
      </c>
    </row>
    <row r="1068" spans="1:65" x14ac:dyDescent="0.3">
      <c r="A1068" t="s">
        <v>14784</v>
      </c>
      <c r="B1068" t="s">
        <v>120</v>
      </c>
      <c r="C1068" t="s">
        <v>578</v>
      </c>
      <c r="E1068">
        <v>202505</v>
      </c>
      <c r="F1068" t="s">
        <v>458</v>
      </c>
      <c r="G1068" t="s">
        <v>2158</v>
      </c>
      <c r="H1068" s="1">
        <v>45706</v>
      </c>
      <c r="I1068" t="s">
        <v>1221</v>
      </c>
      <c r="J1068" t="s">
        <v>1318</v>
      </c>
      <c r="K1068" t="s">
        <v>1318</v>
      </c>
      <c r="L1068" t="s">
        <v>28</v>
      </c>
      <c r="M1068" t="s">
        <v>1241</v>
      </c>
      <c r="N1068" t="s">
        <v>14577</v>
      </c>
      <c r="O1068" t="s">
        <v>13384</v>
      </c>
      <c r="P1068" t="s">
        <v>1223</v>
      </c>
      <c r="Q1068" t="s">
        <v>13385</v>
      </c>
      <c r="R1068" t="s">
        <v>1224</v>
      </c>
      <c r="S1068">
        <v>20000</v>
      </c>
      <c r="T1068" t="s">
        <v>32</v>
      </c>
      <c r="U1068" t="s">
        <v>33</v>
      </c>
      <c r="V1068" t="s">
        <v>433</v>
      </c>
      <c r="W1068" t="s">
        <v>23</v>
      </c>
      <c r="X1068" s="1">
        <v>45809</v>
      </c>
      <c r="Y1068" s="1">
        <v>45778</v>
      </c>
      <c r="Z1068" s="1"/>
      <c r="AB1068" s="1">
        <v>45790</v>
      </c>
      <c r="AC1068">
        <v>18</v>
      </c>
      <c r="AD1068" s="1">
        <v>45807</v>
      </c>
      <c r="AE1068" s="1">
        <v>45789</v>
      </c>
      <c r="AF1068" s="1">
        <v>45786</v>
      </c>
      <c r="AG1068" t="s">
        <v>34</v>
      </c>
      <c r="AI1068" t="s">
        <v>11790</v>
      </c>
      <c r="AJ1068">
        <v>1</v>
      </c>
      <c r="AK1068">
        <v>2</v>
      </c>
      <c r="AL1068" t="s">
        <v>44</v>
      </c>
      <c r="AM1068" t="s">
        <v>13381</v>
      </c>
      <c r="AN1068" t="s">
        <v>13386</v>
      </c>
      <c r="AO1068" t="s">
        <v>12720</v>
      </c>
      <c r="AP1068" t="s">
        <v>820</v>
      </c>
      <c r="AQ1068" t="s">
        <v>13963</v>
      </c>
      <c r="AS1068">
        <v>5793</v>
      </c>
      <c r="AT1068">
        <v>1702</v>
      </c>
      <c r="AU1068" s="1"/>
      <c r="AV1068" t="s">
        <v>13387</v>
      </c>
      <c r="AW1068" t="s">
        <v>38</v>
      </c>
      <c r="AY1068">
        <v>1702</v>
      </c>
      <c r="BA1068" t="s">
        <v>39</v>
      </c>
      <c r="BB1068" t="s">
        <v>1225</v>
      </c>
      <c r="BC1068" s="1">
        <v>45786</v>
      </c>
      <c r="BD1068" t="s">
        <v>13965</v>
      </c>
      <c r="BE1068">
        <v>97952</v>
      </c>
      <c r="BI1068">
        <v>2</v>
      </c>
      <c r="BM1068">
        <v>20000</v>
      </c>
    </row>
    <row r="1069" spans="1:65" x14ac:dyDescent="0.3">
      <c r="A1069" t="s">
        <v>14784</v>
      </c>
      <c r="B1069" t="s">
        <v>120</v>
      </c>
      <c r="C1069" t="s">
        <v>578</v>
      </c>
      <c r="E1069">
        <v>202505</v>
      </c>
      <c r="F1069" t="s">
        <v>458</v>
      </c>
      <c r="G1069" t="s">
        <v>13586</v>
      </c>
      <c r="H1069" s="1">
        <v>45776</v>
      </c>
      <c r="I1069" t="s">
        <v>1221</v>
      </c>
      <c r="J1069" t="s">
        <v>1318</v>
      </c>
      <c r="K1069" t="s">
        <v>1318</v>
      </c>
      <c r="L1069" t="s">
        <v>28</v>
      </c>
      <c r="M1069" t="s">
        <v>1241</v>
      </c>
      <c r="N1069" t="s">
        <v>14577</v>
      </c>
      <c r="O1069" t="s">
        <v>13388</v>
      </c>
      <c r="P1069" t="s">
        <v>1231</v>
      </c>
      <c r="Q1069" t="s">
        <v>13389</v>
      </c>
      <c r="R1069" t="s">
        <v>1232</v>
      </c>
      <c r="S1069">
        <v>15000</v>
      </c>
      <c r="T1069" t="s">
        <v>32</v>
      </c>
      <c r="U1069" t="s">
        <v>33</v>
      </c>
      <c r="V1069" t="s">
        <v>433</v>
      </c>
      <c r="W1069" t="s">
        <v>23</v>
      </c>
      <c r="X1069" s="1">
        <v>45814</v>
      </c>
      <c r="Y1069" s="1">
        <v>45785</v>
      </c>
      <c r="Z1069" s="1"/>
      <c r="AB1069" s="1">
        <v>45790</v>
      </c>
      <c r="AC1069">
        <v>18</v>
      </c>
      <c r="AD1069" s="1">
        <v>45807</v>
      </c>
      <c r="AE1069" s="1">
        <v>45789</v>
      </c>
      <c r="AF1069" s="1">
        <v>45786</v>
      </c>
      <c r="AG1069" t="s">
        <v>34</v>
      </c>
      <c r="AI1069" t="s">
        <v>11790</v>
      </c>
      <c r="AJ1069">
        <v>1</v>
      </c>
      <c r="AK1069">
        <v>2</v>
      </c>
      <c r="AL1069" t="s">
        <v>44</v>
      </c>
      <c r="AM1069" t="s">
        <v>13381</v>
      </c>
      <c r="AN1069" t="s">
        <v>13390</v>
      </c>
      <c r="AO1069" t="s">
        <v>12720</v>
      </c>
      <c r="AP1069" t="s">
        <v>820</v>
      </c>
      <c r="AQ1069" t="s">
        <v>13963</v>
      </c>
      <c r="AS1069">
        <v>5793</v>
      </c>
      <c r="AT1069">
        <v>1702</v>
      </c>
      <c r="AU1069" s="1"/>
      <c r="AV1069" t="s">
        <v>13391</v>
      </c>
      <c r="AW1069" t="s">
        <v>38</v>
      </c>
      <c r="AY1069">
        <v>1702</v>
      </c>
      <c r="BA1069" t="s">
        <v>39</v>
      </c>
      <c r="BB1069" t="s">
        <v>1225</v>
      </c>
      <c r="BC1069" s="1">
        <v>45786</v>
      </c>
      <c r="BD1069" t="s">
        <v>13965</v>
      </c>
      <c r="BE1069">
        <v>52500</v>
      </c>
      <c r="BI1069">
        <v>2</v>
      </c>
      <c r="BM1069">
        <v>15000</v>
      </c>
    </row>
    <row r="1070" spans="1:65" x14ac:dyDescent="0.3">
      <c r="A1070" t="s">
        <v>14784</v>
      </c>
      <c r="B1070" t="s">
        <v>120</v>
      </c>
      <c r="C1070" t="s">
        <v>45</v>
      </c>
      <c r="E1070">
        <v>202505</v>
      </c>
      <c r="F1070" t="s">
        <v>458</v>
      </c>
      <c r="G1070" t="s">
        <v>114</v>
      </c>
      <c r="H1070" s="1">
        <v>45734</v>
      </c>
      <c r="I1070" t="s">
        <v>890</v>
      </c>
      <c r="J1070" t="s">
        <v>1318</v>
      </c>
      <c r="K1070" t="s">
        <v>1318</v>
      </c>
      <c r="L1070" t="s">
        <v>48</v>
      </c>
      <c r="M1070" t="s">
        <v>1265</v>
      </c>
      <c r="N1070" t="s">
        <v>14577</v>
      </c>
      <c r="O1070" t="s">
        <v>13359</v>
      </c>
      <c r="P1070" t="s">
        <v>1229</v>
      </c>
      <c r="Q1070" t="s">
        <v>13360</v>
      </c>
      <c r="R1070" t="s">
        <v>1230</v>
      </c>
      <c r="S1070">
        <v>10000</v>
      </c>
      <c r="T1070" t="s">
        <v>32</v>
      </c>
      <c r="U1070" t="s">
        <v>196</v>
      </c>
      <c r="V1070" t="s">
        <v>717</v>
      </c>
      <c r="W1070" t="s">
        <v>718</v>
      </c>
      <c r="X1070" s="1">
        <v>45797</v>
      </c>
      <c r="Y1070" s="1">
        <v>45721</v>
      </c>
      <c r="Z1070" s="1"/>
      <c r="AB1070" s="1">
        <v>45785</v>
      </c>
      <c r="AC1070">
        <v>15</v>
      </c>
      <c r="AD1070" s="1">
        <v>45806</v>
      </c>
      <c r="AE1070" s="1">
        <v>45791</v>
      </c>
      <c r="AF1070" s="1">
        <v>45783</v>
      </c>
      <c r="AG1070" t="s">
        <v>34</v>
      </c>
      <c r="AH1070" t="s">
        <v>13361</v>
      </c>
      <c r="AI1070" t="s">
        <v>11787</v>
      </c>
      <c r="AJ1070">
        <v>1</v>
      </c>
      <c r="AK1070">
        <v>1</v>
      </c>
      <c r="AL1070" t="s">
        <v>320</v>
      </c>
      <c r="AM1070" t="s">
        <v>13362</v>
      </c>
      <c r="AN1070" t="s">
        <v>13363</v>
      </c>
      <c r="AO1070" t="s">
        <v>12720</v>
      </c>
      <c r="AP1070" t="s">
        <v>410</v>
      </c>
      <c r="AQ1070" t="s">
        <v>13963</v>
      </c>
      <c r="AS1070">
        <v>5704</v>
      </c>
      <c r="AT1070">
        <v>1087</v>
      </c>
      <c r="AU1070" s="1">
        <v>45801</v>
      </c>
      <c r="AV1070" t="s">
        <v>13364</v>
      </c>
      <c r="AW1070" t="s">
        <v>719</v>
      </c>
      <c r="AY1070">
        <v>1087</v>
      </c>
      <c r="BA1070" t="s">
        <v>39</v>
      </c>
      <c r="BB1070" t="s">
        <v>1225</v>
      </c>
      <c r="BC1070" s="1">
        <v>45783</v>
      </c>
      <c r="BD1070" t="s">
        <v>13965</v>
      </c>
      <c r="BE1070">
        <v>48200</v>
      </c>
      <c r="BI1070">
        <v>1</v>
      </c>
      <c r="BM1070">
        <v>10000</v>
      </c>
    </row>
    <row r="1071" spans="1:65" x14ac:dyDescent="0.3">
      <c r="A1071" t="s">
        <v>14784</v>
      </c>
      <c r="B1071" t="s">
        <v>120</v>
      </c>
      <c r="C1071" t="s">
        <v>45</v>
      </c>
      <c r="E1071">
        <v>202505</v>
      </c>
      <c r="F1071" t="s">
        <v>458</v>
      </c>
      <c r="G1071" t="s">
        <v>74</v>
      </c>
      <c r="H1071" s="1">
        <v>45707</v>
      </c>
      <c r="I1071" t="s">
        <v>1221</v>
      </c>
      <c r="J1071" t="s">
        <v>1318</v>
      </c>
      <c r="K1071" t="s">
        <v>1318</v>
      </c>
      <c r="L1071" t="s">
        <v>48</v>
      </c>
      <c r="M1071" t="s">
        <v>1240</v>
      </c>
      <c r="N1071" t="s">
        <v>14577</v>
      </c>
      <c r="O1071" t="s">
        <v>13412</v>
      </c>
      <c r="P1071" t="s">
        <v>1238</v>
      </c>
      <c r="Q1071" t="s">
        <v>13413</v>
      </c>
      <c r="R1071" t="s">
        <v>1239</v>
      </c>
      <c r="S1071">
        <v>5000</v>
      </c>
      <c r="T1071" t="s">
        <v>32</v>
      </c>
      <c r="U1071" t="s">
        <v>33</v>
      </c>
      <c r="V1071" t="s">
        <v>617</v>
      </c>
      <c r="W1071" t="s">
        <v>137</v>
      </c>
      <c r="X1071" s="1">
        <v>45757</v>
      </c>
      <c r="Y1071" s="1">
        <v>45785</v>
      </c>
      <c r="Z1071" s="1"/>
      <c r="AB1071" s="1">
        <v>45793</v>
      </c>
      <c r="AC1071">
        <v>16</v>
      </c>
      <c r="AD1071" s="1">
        <v>45809</v>
      </c>
      <c r="AE1071" s="1">
        <v>45793</v>
      </c>
      <c r="AF1071" s="1">
        <v>45789</v>
      </c>
      <c r="AG1071" t="s">
        <v>34</v>
      </c>
      <c r="AH1071" t="s">
        <v>15141</v>
      </c>
      <c r="AI1071" t="s">
        <v>11787</v>
      </c>
      <c r="AJ1071">
        <v>1</v>
      </c>
      <c r="AK1071">
        <v>1</v>
      </c>
      <c r="AL1071" t="s">
        <v>369</v>
      </c>
      <c r="AM1071" t="s">
        <v>13414</v>
      </c>
      <c r="AN1071" t="s">
        <v>13415</v>
      </c>
      <c r="AO1071" t="s">
        <v>12720</v>
      </c>
      <c r="AP1071" t="s">
        <v>2261</v>
      </c>
      <c r="AQ1071" t="s">
        <v>13963</v>
      </c>
      <c r="AS1071">
        <v>5754</v>
      </c>
      <c r="AT1071">
        <v>700</v>
      </c>
      <c r="AU1071" s="1">
        <v>45802</v>
      </c>
      <c r="AV1071" t="s">
        <v>13416</v>
      </c>
      <c r="AW1071" t="s">
        <v>157</v>
      </c>
      <c r="AY1071">
        <v>700</v>
      </c>
      <c r="BA1071" t="s">
        <v>39</v>
      </c>
      <c r="BB1071" t="s">
        <v>1225</v>
      </c>
      <c r="BC1071" s="1">
        <v>45789</v>
      </c>
      <c r="BD1071" t="s">
        <v>13965</v>
      </c>
      <c r="BE1071">
        <v>26500</v>
      </c>
      <c r="BI1071">
        <v>1</v>
      </c>
      <c r="BM1071">
        <v>5000</v>
      </c>
    </row>
    <row r="1072" spans="1:65" x14ac:dyDescent="0.3">
      <c r="A1072" t="s">
        <v>14784</v>
      </c>
      <c r="B1072" t="s">
        <v>120</v>
      </c>
      <c r="C1072" t="s">
        <v>45</v>
      </c>
      <c r="E1072">
        <v>202505</v>
      </c>
      <c r="F1072" t="s">
        <v>458</v>
      </c>
      <c r="G1072" t="s">
        <v>74</v>
      </c>
      <c r="H1072" s="1">
        <v>45707</v>
      </c>
      <c r="I1072" t="s">
        <v>1221</v>
      </c>
      <c r="J1072" t="s">
        <v>1318</v>
      </c>
      <c r="K1072" t="s">
        <v>1318</v>
      </c>
      <c r="L1072" t="s">
        <v>48</v>
      </c>
      <c r="M1072" t="s">
        <v>1240</v>
      </c>
      <c r="N1072" t="s">
        <v>14577</v>
      </c>
      <c r="O1072" t="s">
        <v>13412</v>
      </c>
      <c r="P1072" t="s">
        <v>1229</v>
      </c>
      <c r="Q1072" t="s">
        <v>13417</v>
      </c>
      <c r="R1072" t="s">
        <v>1230</v>
      </c>
      <c r="S1072">
        <v>3000</v>
      </c>
      <c r="T1072" t="s">
        <v>32</v>
      </c>
      <c r="U1072" t="s">
        <v>33</v>
      </c>
      <c r="V1072" t="s">
        <v>617</v>
      </c>
      <c r="W1072" t="s">
        <v>137</v>
      </c>
      <c r="X1072" s="1">
        <v>45757</v>
      </c>
      <c r="Y1072" s="1">
        <v>45772</v>
      </c>
      <c r="Z1072" s="1"/>
      <c r="AB1072" s="1">
        <v>45793</v>
      </c>
      <c r="AC1072">
        <v>16</v>
      </c>
      <c r="AD1072" s="1">
        <v>45809</v>
      </c>
      <c r="AE1072" s="1">
        <v>45793</v>
      </c>
      <c r="AF1072" s="1">
        <v>45789</v>
      </c>
      <c r="AG1072" t="s">
        <v>34</v>
      </c>
      <c r="AH1072" t="s">
        <v>15141</v>
      </c>
      <c r="AI1072" t="s">
        <v>11787</v>
      </c>
      <c r="AJ1072">
        <v>0</v>
      </c>
      <c r="AK1072">
        <v>0</v>
      </c>
      <c r="AL1072" t="s">
        <v>369</v>
      </c>
      <c r="AM1072" t="s">
        <v>13414</v>
      </c>
      <c r="AN1072" t="s">
        <v>13415</v>
      </c>
      <c r="AO1072" t="s">
        <v>12720</v>
      </c>
      <c r="AP1072" t="s">
        <v>2261</v>
      </c>
      <c r="AQ1072" t="s">
        <v>13963</v>
      </c>
      <c r="AS1072">
        <v>0</v>
      </c>
      <c r="AT1072">
        <v>0</v>
      </c>
      <c r="AU1072" s="1">
        <v>45802</v>
      </c>
      <c r="AV1072" t="s">
        <v>13416</v>
      </c>
      <c r="AW1072" t="s">
        <v>157</v>
      </c>
      <c r="AY1072">
        <v>0</v>
      </c>
      <c r="BA1072" t="s">
        <v>39</v>
      </c>
      <c r="BB1072" t="s">
        <v>1225</v>
      </c>
      <c r="BC1072" s="1">
        <v>45789</v>
      </c>
      <c r="BD1072" t="s">
        <v>13965</v>
      </c>
      <c r="BE1072">
        <v>15300</v>
      </c>
      <c r="BI1072">
        <v>0</v>
      </c>
      <c r="BM1072">
        <v>3000</v>
      </c>
    </row>
    <row r="1073" spans="1:65" x14ac:dyDescent="0.3">
      <c r="A1073" t="s">
        <v>14784</v>
      </c>
      <c r="B1073" t="s">
        <v>120</v>
      </c>
      <c r="C1073" t="s">
        <v>578</v>
      </c>
      <c r="E1073">
        <v>202504</v>
      </c>
      <c r="F1073" t="s">
        <v>458</v>
      </c>
      <c r="G1073" t="s">
        <v>114</v>
      </c>
      <c r="H1073" s="1">
        <v>45763</v>
      </c>
      <c r="I1073" t="s">
        <v>1221</v>
      </c>
      <c r="J1073" t="s">
        <v>1318</v>
      </c>
      <c r="K1073" t="s">
        <v>1318</v>
      </c>
      <c r="L1073" t="s">
        <v>48</v>
      </c>
      <c r="M1073" t="s">
        <v>1261</v>
      </c>
      <c r="N1073" t="s">
        <v>14577</v>
      </c>
      <c r="O1073" t="s">
        <v>13352</v>
      </c>
      <c r="P1073" t="s">
        <v>1223</v>
      </c>
      <c r="Q1073" t="s">
        <v>13353</v>
      </c>
      <c r="R1073" t="s">
        <v>1224</v>
      </c>
      <c r="S1073">
        <v>5000</v>
      </c>
      <c r="T1073" t="s">
        <v>32</v>
      </c>
      <c r="U1073" t="s">
        <v>33</v>
      </c>
      <c r="V1073" t="s">
        <v>746</v>
      </c>
      <c r="W1073" t="s">
        <v>182</v>
      </c>
      <c r="X1073" s="1">
        <v>45807</v>
      </c>
      <c r="Y1073" s="1">
        <v>45727</v>
      </c>
      <c r="Z1073" s="1"/>
      <c r="AB1073" s="1">
        <v>45794</v>
      </c>
      <c r="AC1073">
        <v>15</v>
      </c>
      <c r="AD1073" s="1">
        <v>45809</v>
      </c>
      <c r="AE1073" s="1">
        <v>45794</v>
      </c>
      <c r="AF1073" s="1">
        <v>45776</v>
      </c>
      <c r="AG1073" t="s">
        <v>34</v>
      </c>
      <c r="AI1073" t="s">
        <v>53</v>
      </c>
      <c r="AL1073" t="s">
        <v>12689</v>
      </c>
      <c r="AM1073" t="s">
        <v>15142</v>
      </c>
      <c r="AN1073" t="s">
        <v>15143</v>
      </c>
      <c r="AO1073" t="s">
        <v>12633</v>
      </c>
      <c r="AP1073" t="s">
        <v>538</v>
      </c>
      <c r="AQ1073" t="s">
        <v>594</v>
      </c>
      <c r="AR1073" t="s">
        <v>12689</v>
      </c>
      <c r="AS1073">
        <v>3881</v>
      </c>
      <c r="AT1073">
        <v>780</v>
      </c>
      <c r="AU1073" s="1">
        <v>45811</v>
      </c>
      <c r="AV1073" t="s">
        <v>13354</v>
      </c>
      <c r="AW1073" t="s">
        <v>183</v>
      </c>
      <c r="AZ1073">
        <v>780</v>
      </c>
      <c r="BA1073" t="s">
        <v>39</v>
      </c>
      <c r="BB1073" t="s">
        <v>1225</v>
      </c>
      <c r="BC1073" s="1">
        <v>45776</v>
      </c>
      <c r="BD1073" t="s">
        <v>13965</v>
      </c>
      <c r="BE1073">
        <v>26250</v>
      </c>
      <c r="BM1073">
        <v>5000</v>
      </c>
    </row>
    <row r="1074" spans="1:65" x14ac:dyDescent="0.3">
      <c r="A1074" t="s">
        <v>14784</v>
      </c>
      <c r="B1074" t="s">
        <v>120</v>
      </c>
      <c r="C1074" t="s">
        <v>45</v>
      </c>
      <c r="E1074">
        <v>202505</v>
      </c>
      <c r="F1074" t="s">
        <v>458</v>
      </c>
      <c r="G1074" t="s">
        <v>46</v>
      </c>
      <c r="H1074" s="1">
        <v>45734</v>
      </c>
      <c r="I1074" t="s">
        <v>1221</v>
      </c>
      <c r="J1074" t="s">
        <v>1318</v>
      </c>
      <c r="K1074" t="s">
        <v>1318</v>
      </c>
      <c r="L1074" t="s">
        <v>48</v>
      </c>
      <c r="M1074" t="s">
        <v>13341</v>
      </c>
      <c r="N1074" t="s">
        <v>14577</v>
      </c>
      <c r="O1074" t="s">
        <v>13365</v>
      </c>
      <c r="P1074" t="s">
        <v>1259</v>
      </c>
      <c r="Q1074" t="s">
        <v>13366</v>
      </c>
      <c r="R1074" t="s">
        <v>1260</v>
      </c>
      <c r="S1074">
        <v>4000</v>
      </c>
      <c r="T1074" t="s">
        <v>32</v>
      </c>
      <c r="U1074" t="s">
        <v>33</v>
      </c>
      <c r="V1074" t="s">
        <v>706</v>
      </c>
      <c r="W1074" t="s">
        <v>52</v>
      </c>
      <c r="X1074" s="1">
        <v>45792</v>
      </c>
      <c r="Y1074" s="1">
        <v>45776</v>
      </c>
      <c r="Z1074" s="1"/>
      <c r="AB1074" s="1">
        <v>45786</v>
      </c>
      <c r="AC1074">
        <v>6</v>
      </c>
      <c r="AD1074" s="1">
        <v>45800</v>
      </c>
      <c r="AE1074" s="1">
        <v>45794</v>
      </c>
      <c r="AF1074" s="1">
        <v>45783</v>
      </c>
      <c r="AG1074" t="s">
        <v>34</v>
      </c>
      <c r="AH1074" t="s">
        <v>15144</v>
      </c>
      <c r="AI1074" t="s">
        <v>11787</v>
      </c>
      <c r="AJ1074">
        <v>1</v>
      </c>
      <c r="AK1074">
        <v>1</v>
      </c>
      <c r="AL1074" t="s">
        <v>320</v>
      </c>
      <c r="AM1074" t="s">
        <v>15145</v>
      </c>
      <c r="AN1074" t="s">
        <v>13367</v>
      </c>
      <c r="AO1074" t="s">
        <v>12720</v>
      </c>
      <c r="AP1074" t="s">
        <v>410</v>
      </c>
      <c r="AQ1074" t="s">
        <v>13963</v>
      </c>
      <c r="AS1074">
        <v>5454</v>
      </c>
      <c r="AT1074">
        <v>487</v>
      </c>
      <c r="AU1074" s="1">
        <v>45792</v>
      </c>
      <c r="AV1074" t="s">
        <v>13368</v>
      </c>
      <c r="AW1074" t="s">
        <v>162</v>
      </c>
      <c r="AY1074">
        <v>487</v>
      </c>
      <c r="BA1074" t="s">
        <v>39</v>
      </c>
      <c r="BB1074" t="s">
        <v>1225</v>
      </c>
      <c r="BC1074" s="1">
        <v>45783</v>
      </c>
      <c r="BD1074" t="s">
        <v>13965</v>
      </c>
      <c r="BE1074">
        <v>19000</v>
      </c>
      <c r="BI1074">
        <v>1</v>
      </c>
      <c r="BM1074">
        <v>4000</v>
      </c>
    </row>
    <row r="1075" spans="1:65" x14ac:dyDescent="0.3">
      <c r="A1075" t="s">
        <v>14784</v>
      </c>
      <c r="B1075" t="s">
        <v>120</v>
      </c>
      <c r="C1075" t="s">
        <v>45</v>
      </c>
      <c r="E1075">
        <v>202505</v>
      </c>
      <c r="F1075" t="s">
        <v>458</v>
      </c>
      <c r="G1075" t="s">
        <v>46</v>
      </c>
      <c r="H1075" s="1">
        <v>45734</v>
      </c>
      <c r="I1075" t="s">
        <v>1221</v>
      </c>
      <c r="J1075" t="s">
        <v>1318</v>
      </c>
      <c r="K1075" t="s">
        <v>1318</v>
      </c>
      <c r="L1075" t="s">
        <v>48</v>
      </c>
      <c r="M1075" t="s">
        <v>13341</v>
      </c>
      <c r="N1075" t="s">
        <v>14577</v>
      </c>
      <c r="O1075" t="s">
        <v>13365</v>
      </c>
      <c r="P1075" t="s">
        <v>1235</v>
      </c>
      <c r="Q1075" t="s">
        <v>13369</v>
      </c>
      <c r="R1075" t="s">
        <v>1236</v>
      </c>
      <c r="S1075">
        <v>3000</v>
      </c>
      <c r="T1075" t="s">
        <v>32</v>
      </c>
      <c r="U1075" t="s">
        <v>33</v>
      </c>
      <c r="V1075" t="s">
        <v>706</v>
      </c>
      <c r="W1075" t="s">
        <v>52</v>
      </c>
      <c r="X1075" s="1">
        <v>45792</v>
      </c>
      <c r="Y1075" s="1">
        <v>45772</v>
      </c>
      <c r="Z1075" s="1"/>
      <c r="AB1075" s="1">
        <v>45786</v>
      </c>
      <c r="AC1075">
        <v>6</v>
      </c>
      <c r="AD1075" s="1">
        <v>45800</v>
      </c>
      <c r="AE1075" s="1">
        <v>45794</v>
      </c>
      <c r="AF1075" s="1">
        <v>45783</v>
      </c>
      <c r="AG1075" t="s">
        <v>34</v>
      </c>
      <c r="AH1075" t="s">
        <v>15144</v>
      </c>
      <c r="AI1075" t="s">
        <v>11787</v>
      </c>
      <c r="AJ1075">
        <v>0</v>
      </c>
      <c r="AK1075">
        <v>0</v>
      </c>
      <c r="AL1075" t="s">
        <v>320</v>
      </c>
      <c r="AM1075" t="s">
        <v>15145</v>
      </c>
      <c r="AN1075" t="s">
        <v>13367</v>
      </c>
      <c r="AO1075" t="s">
        <v>12720</v>
      </c>
      <c r="AP1075" t="s">
        <v>410</v>
      </c>
      <c r="AQ1075" t="s">
        <v>13963</v>
      </c>
      <c r="AS1075">
        <v>0</v>
      </c>
      <c r="AT1075">
        <v>0</v>
      </c>
      <c r="AU1075" s="1">
        <v>45792</v>
      </c>
      <c r="AV1075" t="s">
        <v>13368</v>
      </c>
      <c r="AW1075" t="s">
        <v>162</v>
      </c>
      <c r="AY1075">
        <v>0</v>
      </c>
      <c r="BA1075" t="s">
        <v>39</v>
      </c>
      <c r="BB1075" t="s">
        <v>1225</v>
      </c>
      <c r="BC1075" s="1">
        <v>45783</v>
      </c>
      <c r="BD1075" t="s">
        <v>13965</v>
      </c>
      <c r="BE1075">
        <v>14550</v>
      </c>
      <c r="BI1075">
        <v>0</v>
      </c>
      <c r="BM1075">
        <v>3000</v>
      </c>
    </row>
    <row r="1076" spans="1:65" x14ac:dyDescent="0.3">
      <c r="A1076" t="s">
        <v>14784</v>
      </c>
      <c r="B1076" t="s">
        <v>120</v>
      </c>
      <c r="C1076" t="s">
        <v>45</v>
      </c>
      <c r="E1076">
        <v>202505</v>
      </c>
      <c r="F1076" t="s">
        <v>458</v>
      </c>
      <c r="G1076" t="s">
        <v>46</v>
      </c>
      <c r="H1076" s="1">
        <v>45734</v>
      </c>
      <c r="I1076" t="s">
        <v>1221</v>
      </c>
      <c r="J1076" t="s">
        <v>1318</v>
      </c>
      <c r="K1076" t="s">
        <v>1318</v>
      </c>
      <c r="L1076" t="s">
        <v>48</v>
      </c>
      <c r="M1076" t="s">
        <v>13341</v>
      </c>
      <c r="N1076" t="s">
        <v>14577</v>
      </c>
      <c r="O1076" t="s">
        <v>13365</v>
      </c>
      <c r="P1076" t="s">
        <v>1229</v>
      </c>
      <c r="Q1076" t="s">
        <v>13370</v>
      </c>
      <c r="R1076" t="s">
        <v>1230</v>
      </c>
      <c r="S1076">
        <v>3000</v>
      </c>
      <c r="T1076" t="s">
        <v>32</v>
      </c>
      <c r="U1076" t="s">
        <v>33</v>
      </c>
      <c r="V1076" t="s">
        <v>706</v>
      </c>
      <c r="W1076" t="s">
        <v>52</v>
      </c>
      <c r="X1076" s="1">
        <v>45792</v>
      </c>
      <c r="Y1076" s="1">
        <v>45772</v>
      </c>
      <c r="Z1076" s="1"/>
      <c r="AB1076" s="1">
        <v>45786</v>
      </c>
      <c r="AC1076">
        <v>6</v>
      </c>
      <c r="AD1076" s="1">
        <v>45800</v>
      </c>
      <c r="AE1076" s="1">
        <v>45794</v>
      </c>
      <c r="AF1076" s="1">
        <v>45783</v>
      </c>
      <c r="AG1076" t="s">
        <v>34</v>
      </c>
      <c r="AH1076" t="s">
        <v>15144</v>
      </c>
      <c r="AI1076" t="s">
        <v>11787</v>
      </c>
      <c r="AJ1076">
        <v>0</v>
      </c>
      <c r="AK1076">
        <v>0</v>
      </c>
      <c r="AL1076" t="s">
        <v>320</v>
      </c>
      <c r="AM1076" t="s">
        <v>15145</v>
      </c>
      <c r="AN1076" t="s">
        <v>13367</v>
      </c>
      <c r="AO1076" t="s">
        <v>12720</v>
      </c>
      <c r="AP1076" t="s">
        <v>410</v>
      </c>
      <c r="AQ1076" t="s">
        <v>13963</v>
      </c>
      <c r="AS1076">
        <v>0</v>
      </c>
      <c r="AT1076">
        <v>0</v>
      </c>
      <c r="AU1076" s="1">
        <v>45792</v>
      </c>
      <c r="AV1076" t="s">
        <v>13368</v>
      </c>
      <c r="AW1076" t="s">
        <v>162</v>
      </c>
      <c r="AY1076">
        <v>0</v>
      </c>
      <c r="BA1076" t="s">
        <v>39</v>
      </c>
      <c r="BB1076" t="s">
        <v>1225</v>
      </c>
      <c r="BC1076" s="1">
        <v>45783</v>
      </c>
      <c r="BD1076" t="s">
        <v>13965</v>
      </c>
      <c r="BE1076">
        <v>14550</v>
      </c>
      <c r="BI1076">
        <v>0</v>
      </c>
      <c r="BM1076">
        <v>3000</v>
      </c>
    </row>
    <row r="1077" spans="1:65" x14ac:dyDescent="0.3">
      <c r="A1077" t="s">
        <v>14784</v>
      </c>
      <c r="B1077" t="s">
        <v>120</v>
      </c>
      <c r="C1077" t="s">
        <v>578</v>
      </c>
      <c r="E1077">
        <v>202505</v>
      </c>
      <c r="F1077" t="s">
        <v>458</v>
      </c>
      <c r="G1077" t="s">
        <v>13586</v>
      </c>
      <c r="H1077" s="1">
        <v>45776</v>
      </c>
      <c r="I1077" t="s">
        <v>1221</v>
      </c>
      <c r="J1077" t="s">
        <v>1318</v>
      </c>
      <c r="K1077" t="s">
        <v>1318</v>
      </c>
      <c r="L1077" t="s">
        <v>28</v>
      </c>
      <c r="M1077" t="s">
        <v>1241</v>
      </c>
      <c r="N1077" t="s">
        <v>14577</v>
      </c>
      <c r="O1077" t="s">
        <v>13409</v>
      </c>
      <c r="P1077" t="s">
        <v>1231</v>
      </c>
      <c r="Q1077" t="s">
        <v>13410</v>
      </c>
      <c r="R1077" t="s">
        <v>1232</v>
      </c>
      <c r="S1077">
        <v>15000</v>
      </c>
      <c r="T1077" t="s">
        <v>32</v>
      </c>
      <c r="U1077" t="s">
        <v>33</v>
      </c>
      <c r="V1077" t="s">
        <v>433</v>
      </c>
      <c r="W1077" t="s">
        <v>23</v>
      </c>
      <c r="X1077" s="1">
        <v>45814</v>
      </c>
      <c r="Y1077" s="1">
        <v>45789</v>
      </c>
      <c r="Z1077" s="1"/>
      <c r="AB1077" s="1">
        <v>45792</v>
      </c>
      <c r="AC1077">
        <v>18</v>
      </c>
      <c r="AD1077" s="1">
        <v>45812</v>
      </c>
      <c r="AE1077" s="1">
        <v>45794</v>
      </c>
      <c r="AF1077" s="1">
        <v>45790</v>
      </c>
      <c r="AG1077" t="s">
        <v>34</v>
      </c>
      <c r="AI1077" t="s">
        <v>11790</v>
      </c>
      <c r="AJ1077">
        <v>1</v>
      </c>
      <c r="AK1077">
        <v>2</v>
      </c>
      <c r="AL1077" t="s">
        <v>146</v>
      </c>
      <c r="AM1077" t="s">
        <v>13407</v>
      </c>
      <c r="AN1077" t="s">
        <v>15146</v>
      </c>
      <c r="AO1077" t="s">
        <v>12633</v>
      </c>
      <c r="AP1077" t="s">
        <v>820</v>
      </c>
      <c r="AQ1077" t="s">
        <v>13963</v>
      </c>
      <c r="AS1077">
        <v>6873</v>
      </c>
      <c r="AT1077">
        <v>1120</v>
      </c>
      <c r="AU1077" s="1"/>
      <c r="AV1077" t="s">
        <v>13411</v>
      </c>
      <c r="AW1077" t="s">
        <v>38</v>
      </c>
      <c r="AY1077">
        <v>1120</v>
      </c>
      <c r="BA1077" t="s">
        <v>39</v>
      </c>
      <c r="BB1077" t="s">
        <v>1225</v>
      </c>
      <c r="BC1077" s="1">
        <v>45790</v>
      </c>
      <c r="BD1077" t="s">
        <v>13965</v>
      </c>
      <c r="BE1077">
        <v>52500</v>
      </c>
      <c r="BI1077">
        <v>2</v>
      </c>
      <c r="BM1077">
        <v>15000</v>
      </c>
    </row>
    <row r="1078" spans="1:65" x14ac:dyDescent="0.3">
      <c r="A1078" t="s">
        <v>14784</v>
      </c>
      <c r="B1078" t="s">
        <v>120</v>
      </c>
      <c r="C1078" t="s">
        <v>578</v>
      </c>
      <c r="E1078">
        <v>202505</v>
      </c>
      <c r="F1078" t="s">
        <v>458</v>
      </c>
      <c r="G1078" t="s">
        <v>13586</v>
      </c>
      <c r="H1078" s="1">
        <v>45776</v>
      </c>
      <c r="I1078" t="s">
        <v>1221</v>
      </c>
      <c r="J1078" t="s">
        <v>1318</v>
      </c>
      <c r="K1078" t="s">
        <v>1318</v>
      </c>
      <c r="L1078" t="s">
        <v>28</v>
      </c>
      <c r="M1078" t="s">
        <v>1241</v>
      </c>
      <c r="N1078" t="s">
        <v>14577</v>
      </c>
      <c r="O1078" t="s">
        <v>13405</v>
      </c>
      <c r="P1078" t="s">
        <v>1231</v>
      </c>
      <c r="Q1078" t="s">
        <v>13406</v>
      </c>
      <c r="R1078" t="s">
        <v>1232</v>
      </c>
      <c r="S1078">
        <v>15000</v>
      </c>
      <c r="T1078" t="s">
        <v>32</v>
      </c>
      <c r="U1078" t="s">
        <v>33</v>
      </c>
      <c r="V1078" t="s">
        <v>433</v>
      </c>
      <c r="W1078" t="s">
        <v>23</v>
      </c>
      <c r="X1078" s="1">
        <v>45815</v>
      </c>
      <c r="Y1078" s="1">
        <v>45789</v>
      </c>
      <c r="Z1078" s="1"/>
      <c r="AB1078" s="1">
        <v>45792</v>
      </c>
      <c r="AC1078">
        <v>18</v>
      </c>
      <c r="AD1078" s="1">
        <v>45812</v>
      </c>
      <c r="AE1078" s="1">
        <v>45794</v>
      </c>
      <c r="AF1078" s="1">
        <v>45790</v>
      </c>
      <c r="AG1078" t="s">
        <v>34</v>
      </c>
      <c r="AI1078" t="s">
        <v>11790</v>
      </c>
      <c r="AJ1078">
        <v>1</v>
      </c>
      <c r="AK1078">
        <v>2</v>
      </c>
      <c r="AL1078" t="s">
        <v>146</v>
      </c>
      <c r="AM1078" t="s">
        <v>13407</v>
      </c>
      <c r="AN1078" t="s">
        <v>15147</v>
      </c>
      <c r="AO1078" t="s">
        <v>12633</v>
      </c>
      <c r="AP1078" t="s">
        <v>820</v>
      </c>
      <c r="AQ1078" t="s">
        <v>13963</v>
      </c>
      <c r="AS1078">
        <v>6873</v>
      </c>
      <c r="AT1078">
        <v>1120</v>
      </c>
      <c r="AU1078" s="1"/>
      <c r="AV1078" t="s">
        <v>13408</v>
      </c>
      <c r="AW1078" t="s">
        <v>38</v>
      </c>
      <c r="AY1078">
        <v>1120</v>
      </c>
      <c r="BA1078" t="s">
        <v>39</v>
      </c>
      <c r="BB1078" t="s">
        <v>1225</v>
      </c>
      <c r="BC1078" s="1">
        <v>45790</v>
      </c>
      <c r="BD1078" t="s">
        <v>13965</v>
      </c>
      <c r="BE1078">
        <v>52500</v>
      </c>
      <c r="BI1078">
        <v>2</v>
      </c>
      <c r="BM1078">
        <v>15000</v>
      </c>
    </row>
    <row r="1079" spans="1:65" x14ac:dyDescent="0.3">
      <c r="A1079" t="s">
        <v>14784</v>
      </c>
      <c r="B1079" t="s">
        <v>120</v>
      </c>
      <c r="C1079" t="s">
        <v>578</v>
      </c>
      <c r="E1079">
        <v>202505</v>
      </c>
      <c r="F1079" t="s">
        <v>458</v>
      </c>
      <c r="G1079" t="s">
        <v>13586</v>
      </c>
      <c r="H1079" s="1">
        <v>45776</v>
      </c>
      <c r="I1079" t="s">
        <v>1221</v>
      </c>
      <c r="J1079" t="s">
        <v>1318</v>
      </c>
      <c r="K1079" t="s">
        <v>1318</v>
      </c>
      <c r="L1079" t="s">
        <v>28</v>
      </c>
      <c r="M1079" t="s">
        <v>1241</v>
      </c>
      <c r="N1079" t="s">
        <v>14577</v>
      </c>
      <c r="O1079" t="s">
        <v>13418</v>
      </c>
      <c r="P1079" t="s">
        <v>1231</v>
      </c>
      <c r="Q1079" t="s">
        <v>13419</v>
      </c>
      <c r="R1079" t="s">
        <v>1232</v>
      </c>
      <c r="S1079">
        <v>15000</v>
      </c>
      <c r="T1079" t="s">
        <v>32</v>
      </c>
      <c r="U1079" t="s">
        <v>33</v>
      </c>
      <c r="V1079" t="s">
        <v>433</v>
      </c>
      <c r="W1079" t="s">
        <v>23</v>
      </c>
      <c r="X1079" s="1">
        <v>45809</v>
      </c>
      <c r="Y1079" s="1">
        <v>45789</v>
      </c>
      <c r="Z1079" s="1"/>
      <c r="AB1079" s="1">
        <v>45794</v>
      </c>
      <c r="AC1079">
        <v>15</v>
      </c>
      <c r="AD1079" s="1">
        <v>45809</v>
      </c>
      <c r="AE1079" s="1">
        <v>45794</v>
      </c>
      <c r="AF1079" s="1">
        <v>45790</v>
      </c>
      <c r="AG1079" t="s">
        <v>34</v>
      </c>
      <c r="AI1079" t="s">
        <v>11790</v>
      </c>
      <c r="AJ1079">
        <v>1</v>
      </c>
      <c r="AK1079">
        <v>2</v>
      </c>
      <c r="AL1079" t="s">
        <v>96</v>
      </c>
      <c r="AM1079" t="s">
        <v>13420</v>
      </c>
      <c r="AN1079" t="s">
        <v>13421</v>
      </c>
      <c r="AO1079" t="s">
        <v>12720</v>
      </c>
      <c r="AP1079" t="s">
        <v>820</v>
      </c>
      <c r="AQ1079" t="s">
        <v>594</v>
      </c>
      <c r="AR1079" t="s">
        <v>14873</v>
      </c>
      <c r="AS1079">
        <v>6093</v>
      </c>
      <c r="AT1079">
        <v>1270</v>
      </c>
      <c r="AU1079" s="1"/>
      <c r="AV1079" t="s">
        <v>13422</v>
      </c>
      <c r="AW1079" t="s">
        <v>38</v>
      </c>
      <c r="AY1079">
        <v>1120</v>
      </c>
      <c r="AZ1079">
        <v>1270</v>
      </c>
      <c r="BA1079" t="s">
        <v>39</v>
      </c>
      <c r="BB1079" t="s">
        <v>1225</v>
      </c>
      <c r="BC1079" s="1">
        <v>45790</v>
      </c>
      <c r="BD1079" t="s">
        <v>13965</v>
      </c>
      <c r="BE1079">
        <v>52500</v>
      </c>
      <c r="BK1079">
        <v>2</v>
      </c>
      <c r="BM1079">
        <v>15000</v>
      </c>
    </row>
    <row r="1080" spans="1:65" x14ac:dyDescent="0.3">
      <c r="A1080" t="s">
        <v>14784</v>
      </c>
      <c r="B1080" t="s">
        <v>120</v>
      </c>
      <c r="C1080" t="s">
        <v>45</v>
      </c>
      <c r="E1080">
        <v>202505</v>
      </c>
      <c r="F1080" t="s">
        <v>458</v>
      </c>
      <c r="G1080" t="s">
        <v>46</v>
      </c>
      <c r="H1080" s="1">
        <v>45754</v>
      </c>
      <c r="I1080" t="s">
        <v>1221</v>
      </c>
      <c r="J1080" t="s">
        <v>1318</v>
      </c>
      <c r="K1080" t="s">
        <v>1318</v>
      </c>
      <c r="L1080" t="s">
        <v>48</v>
      </c>
      <c r="M1080" t="s">
        <v>1242</v>
      </c>
      <c r="N1080" t="s">
        <v>14577</v>
      </c>
      <c r="O1080" t="s">
        <v>13355</v>
      </c>
      <c r="P1080" t="s">
        <v>1235</v>
      </c>
      <c r="Q1080" t="s">
        <v>13356</v>
      </c>
      <c r="R1080" t="s">
        <v>1236</v>
      </c>
      <c r="S1080">
        <v>10000</v>
      </c>
      <c r="T1080" t="s">
        <v>32</v>
      </c>
      <c r="U1080" t="s">
        <v>33</v>
      </c>
      <c r="V1080" t="s">
        <v>568</v>
      </c>
      <c r="W1080" t="s">
        <v>95</v>
      </c>
      <c r="X1080" s="1">
        <v>45795</v>
      </c>
      <c r="Y1080" s="1">
        <v>45772</v>
      </c>
      <c r="Z1080" s="1"/>
      <c r="AB1080" s="1">
        <v>45782</v>
      </c>
      <c r="AC1080">
        <v>14</v>
      </c>
      <c r="AD1080" s="1">
        <v>45811</v>
      </c>
      <c r="AE1080" s="1">
        <v>45797</v>
      </c>
      <c r="AF1080" s="1">
        <v>45780</v>
      </c>
      <c r="AG1080" t="s">
        <v>34</v>
      </c>
      <c r="AH1080" t="s">
        <v>15148</v>
      </c>
      <c r="AI1080" t="s">
        <v>11787</v>
      </c>
      <c r="AJ1080">
        <v>1</v>
      </c>
      <c r="AK1080">
        <v>1</v>
      </c>
      <c r="AL1080" t="s">
        <v>320</v>
      </c>
      <c r="AM1080" t="s">
        <v>15149</v>
      </c>
      <c r="AN1080" t="s">
        <v>13357</v>
      </c>
      <c r="AO1080" t="s">
        <v>12720</v>
      </c>
      <c r="AP1080" t="s">
        <v>410</v>
      </c>
      <c r="AQ1080" t="s">
        <v>13963</v>
      </c>
      <c r="AS1080">
        <v>5354</v>
      </c>
      <c r="AT1080">
        <v>747</v>
      </c>
      <c r="AU1080" s="1">
        <v>45795</v>
      </c>
      <c r="AV1080" t="s">
        <v>13358</v>
      </c>
      <c r="AW1080" t="s">
        <v>97</v>
      </c>
      <c r="AY1080">
        <v>747</v>
      </c>
      <c r="BA1080" t="s">
        <v>39</v>
      </c>
      <c r="BB1080" t="s">
        <v>1225</v>
      </c>
      <c r="BC1080" s="1">
        <v>45780</v>
      </c>
      <c r="BD1080" t="s">
        <v>13965</v>
      </c>
      <c r="BE1080">
        <v>51500</v>
      </c>
      <c r="BI1080">
        <v>1</v>
      </c>
      <c r="BM1080">
        <v>10000</v>
      </c>
    </row>
    <row r="1081" spans="1:65" x14ac:dyDescent="0.3">
      <c r="A1081" t="s">
        <v>14784</v>
      </c>
      <c r="B1081" t="s">
        <v>120</v>
      </c>
      <c r="C1081" t="s">
        <v>578</v>
      </c>
      <c r="E1081">
        <v>202505</v>
      </c>
      <c r="F1081" t="s">
        <v>458</v>
      </c>
      <c r="G1081" t="s">
        <v>13586</v>
      </c>
      <c r="H1081" s="1">
        <v>45776</v>
      </c>
      <c r="I1081" t="s">
        <v>1221</v>
      </c>
      <c r="J1081" t="s">
        <v>1318</v>
      </c>
      <c r="K1081" t="s">
        <v>1318</v>
      </c>
      <c r="L1081" t="s">
        <v>28</v>
      </c>
      <c r="M1081" t="s">
        <v>1241</v>
      </c>
      <c r="N1081" t="s">
        <v>14577</v>
      </c>
      <c r="O1081" t="s">
        <v>13436</v>
      </c>
      <c r="P1081" t="s">
        <v>1231</v>
      </c>
      <c r="Q1081" t="s">
        <v>13437</v>
      </c>
      <c r="R1081" t="s">
        <v>1232</v>
      </c>
      <c r="S1081">
        <v>15000</v>
      </c>
      <c r="T1081" t="s">
        <v>32</v>
      </c>
      <c r="U1081" t="s">
        <v>33</v>
      </c>
      <c r="V1081" t="s">
        <v>433</v>
      </c>
      <c r="W1081" t="s">
        <v>23</v>
      </c>
      <c r="X1081" s="1">
        <v>45810</v>
      </c>
      <c r="Y1081" s="1">
        <v>45789</v>
      </c>
      <c r="Z1081" s="1"/>
      <c r="AB1081" s="1">
        <v>45799</v>
      </c>
      <c r="AC1081">
        <v>17</v>
      </c>
      <c r="AD1081" s="1">
        <v>45817</v>
      </c>
      <c r="AE1081" s="1">
        <v>45800</v>
      </c>
      <c r="AF1081" s="1">
        <v>45796</v>
      </c>
      <c r="AG1081" t="s">
        <v>293</v>
      </c>
      <c r="AI1081" t="s">
        <v>11790</v>
      </c>
      <c r="AJ1081">
        <v>1</v>
      </c>
      <c r="AK1081">
        <v>2</v>
      </c>
      <c r="AL1081" t="s">
        <v>96</v>
      </c>
      <c r="AM1081" t="s">
        <v>13438</v>
      </c>
      <c r="AN1081" t="s">
        <v>15150</v>
      </c>
      <c r="AO1081" t="s">
        <v>12720</v>
      </c>
      <c r="AP1081" t="s">
        <v>820</v>
      </c>
      <c r="AQ1081" t="s">
        <v>594</v>
      </c>
      <c r="AR1081" t="s">
        <v>14873</v>
      </c>
      <c r="AS1081">
        <v>5793</v>
      </c>
      <c r="AT1081">
        <v>1270</v>
      </c>
      <c r="AU1081" s="1"/>
      <c r="AV1081" t="s">
        <v>13439</v>
      </c>
      <c r="AW1081" t="s">
        <v>38</v>
      </c>
      <c r="AY1081">
        <v>1120</v>
      </c>
      <c r="AZ1081">
        <v>1270</v>
      </c>
      <c r="BA1081" t="s">
        <v>39</v>
      </c>
      <c r="BB1081" t="s">
        <v>1225</v>
      </c>
      <c r="BC1081" s="1">
        <v>45796</v>
      </c>
      <c r="BD1081" t="s">
        <v>13965</v>
      </c>
      <c r="BE1081">
        <v>52500</v>
      </c>
      <c r="BK1081">
        <v>2</v>
      </c>
      <c r="BM1081">
        <v>15000</v>
      </c>
    </row>
    <row r="1082" spans="1:65" x14ac:dyDescent="0.3">
      <c r="A1082" t="s">
        <v>14784</v>
      </c>
      <c r="B1082" t="s">
        <v>120</v>
      </c>
      <c r="C1082" t="s">
        <v>45</v>
      </c>
      <c r="E1082">
        <v>202505</v>
      </c>
      <c r="F1082" t="s">
        <v>458</v>
      </c>
      <c r="G1082" t="s">
        <v>46</v>
      </c>
      <c r="H1082" s="1">
        <v>45708</v>
      </c>
      <c r="I1082" t="s">
        <v>1221</v>
      </c>
      <c r="J1082" t="s">
        <v>1318</v>
      </c>
      <c r="K1082" t="s">
        <v>1318</v>
      </c>
      <c r="L1082" t="s">
        <v>48</v>
      </c>
      <c r="M1082" t="s">
        <v>427</v>
      </c>
      <c r="N1082" t="s">
        <v>14577</v>
      </c>
      <c r="O1082" t="s">
        <v>13448</v>
      </c>
      <c r="P1082" t="s">
        <v>1231</v>
      </c>
      <c r="Q1082" t="s">
        <v>13449</v>
      </c>
      <c r="R1082" t="s">
        <v>1232</v>
      </c>
      <c r="S1082">
        <v>15000</v>
      </c>
      <c r="T1082" t="s">
        <v>32</v>
      </c>
      <c r="U1082" t="s">
        <v>33</v>
      </c>
      <c r="V1082" t="s">
        <v>644</v>
      </c>
      <c r="W1082" t="s">
        <v>52</v>
      </c>
      <c r="X1082" s="1">
        <v>45807</v>
      </c>
      <c r="Y1082" s="1">
        <v>45795</v>
      </c>
      <c r="Z1082" s="1"/>
      <c r="AB1082" s="1">
        <v>45802</v>
      </c>
      <c r="AC1082">
        <v>10</v>
      </c>
      <c r="AD1082" s="1">
        <v>45812</v>
      </c>
      <c r="AE1082" s="1">
        <v>45802</v>
      </c>
      <c r="AF1082" s="1">
        <v>45799</v>
      </c>
      <c r="AG1082" t="s">
        <v>34</v>
      </c>
      <c r="AH1082" t="s">
        <v>622</v>
      </c>
      <c r="AI1082" t="s">
        <v>11790</v>
      </c>
      <c r="AJ1082">
        <v>1</v>
      </c>
      <c r="AK1082">
        <v>2</v>
      </c>
      <c r="AL1082" t="s">
        <v>96</v>
      </c>
      <c r="AM1082" t="s">
        <v>13450</v>
      </c>
      <c r="AN1082" t="s">
        <v>13451</v>
      </c>
      <c r="AO1082" t="s">
        <v>12720</v>
      </c>
      <c r="AP1082" t="s">
        <v>1233</v>
      </c>
      <c r="AQ1082" t="s">
        <v>13963</v>
      </c>
      <c r="AS1082">
        <v>11096</v>
      </c>
      <c r="AT1082">
        <v>850</v>
      </c>
      <c r="AU1082" s="1">
        <v>45807</v>
      </c>
      <c r="AV1082" t="s">
        <v>15151</v>
      </c>
      <c r="AW1082" t="s">
        <v>55</v>
      </c>
      <c r="AY1082">
        <v>850</v>
      </c>
      <c r="BA1082" t="s">
        <v>39</v>
      </c>
      <c r="BB1082" t="s">
        <v>1225</v>
      </c>
      <c r="BC1082" s="1">
        <v>45799</v>
      </c>
      <c r="BD1082" t="s">
        <v>13965</v>
      </c>
      <c r="BE1082">
        <v>52350</v>
      </c>
      <c r="BI1082">
        <v>2</v>
      </c>
      <c r="BM1082">
        <v>15000</v>
      </c>
    </row>
    <row r="1083" spans="1:65" x14ac:dyDescent="0.3">
      <c r="A1083" t="s">
        <v>14784</v>
      </c>
      <c r="B1083" t="s">
        <v>120</v>
      </c>
      <c r="C1083" t="s">
        <v>45</v>
      </c>
      <c r="E1083">
        <v>202505</v>
      </c>
      <c r="F1083" t="s">
        <v>458</v>
      </c>
      <c r="G1083" t="s">
        <v>46</v>
      </c>
      <c r="H1083" s="1">
        <v>45708</v>
      </c>
      <c r="I1083" t="s">
        <v>1221</v>
      </c>
      <c r="J1083" t="s">
        <v>1318</v>
      </c>
      <c r="K1083" t="s">
        <v>1318</v>
      </c>
      <c r="L1083" t="s">
        <v>48</v>
      </c>
      <c r="M1083" t="s">
        <v>427</v>
      </c>
      <c r="N1083" t="s">
        <v>14577</v>
      </c>
      <c r="O1083" t="s">
        <v>13448</v>
      </c>
      <c r="P1083" t="s">
        <v>1231</v>
      </c>
      <c r="Q1083" t="s">
        <v>13449</v>
      </c>
      <c r="R1083" t="s">
        <v>1232</v>
      </c>
      <c r="S1083">
        <v>15000</v>
      </c>
      <c r="T1083" t="s">
        <v>32</v>
      </c>
      <c r="U1083" t="s">
        <v>33</v>
      </c>
      <c r="V1083" t="s">
        <v>644</v>
      </c>
      <c r="W1083" t="s">
        <v>52</v>
      </c>
      <c r="X1083" s="1">
        <v>45807</v>
      </c>
      <c r="Y1083" s="1">
        <v>45795</v>
      </c>
      <c r="Z1083" s="1"/>
      <c r="AB1083" s="1">
        <v>45802</v>
      </c>
      <c r="AC1083">
        <v>10</v>
      </c>
      <c r="AD1083" s="1">
        <v>45812</v>
      </c>
      <c r="AE1083" s="1">
        <v>45802</v>
      </c>
      <c r="AF1083" s="1">
        <v>45799</v>
      </c>
      <c r="AG1083" t="s">
        <v>34</v>
      </c>
      <c r="AH1083" t="s">
        <v>622</v>
      </c>
      <c r="AI1083" t="s">
        <v>11790</v>
      </c>
      <c r="AJ1083">
        <v>1</v>
      </c>
      <c r="AK1083">
        <v>2</v>
      </c>
      <c r="AL1083" t="s">
        <v>96</v>
      </c>
      <c r="AM1083" t="s">
        <v>13450</v>
      </c>
      <c r="AN1083" t="s">
        <v>13451</v>
      </c>
      <c r="AO1083" t="s">
        <v>12720</v>
      </c>
      <c r="AP1083" t="s">
        <v>1233</v>
      </c>
      <c r="AQ1083" t="s">
        <v>13963</v>
      </c>
      <c r="AS1083">
        <v>0</v>
      </c>
      <c r="AT1083">
        <v>850</v>
      </c>
      <c r="AU1083" s="1">
        <v>45807</v>
      </c>
      <c r="AV1083" t="s">
        <v>15152</v>
      </c>
      <c r="AW1083" t="s">
        <v>55</v>
      </c>
      <c r="AY1083">
        <v>850</v>
      </c>
      <c r="BA1083" t="s">
        <v>39</v>
      </c>
      <c r="BB1083" t="s">
        <v>1225</v>
      </c>
      <c r="BC1083" s="1">
        <v>45799</v>
      </c>
      <c r="BD1083" t="s">
        <v>13965</v>
      </c>
      <c r="BE1083">
        <v>52350</v>
      </c>
      <c r="BI1083">
        <v>2</v>
      </c>
      <c r="BM1083">
        <v>15000</v>
      </c>
    </row>
    <row r="1084" spans="1:65" x14ac:dyDescent="0.3">
      <c r="A1084" t="s">
        <v>14784</v>
      </c>
      <c r="B1084" t="s">
        <v>120</v>
      </c>
      <c r="C1084" t="s">
        <v>45</v>
      </c>
      <c r="E1084">
        <v>202505</v>
      </c>
      <c r="F1084" t="s">
        <v>458</v>
      </c>
      <c r="G1084" t="s">
        <v>74</v>
      </c>
      <c r="H1084" s="1">
        <v>45659</v>
      </c>
      <c r="I1084" t="s">
        <v>890</v>
      </c>
      <c r="J1084" t="s">
        <v>1318</v>
      </c>
      <c r="K1084" t="s">
        <v>1318</v>
      </c>
      <c r="L1084" t="s">
        <v>48</v>
      </c>
      <c r="M1084" t="s">
        <v>1289</v>
      </c>
      <c r="N1084" t="s">
        <v>14577</v>
      </c>
      <c r="O1084" t="s">
        <v>13444</v>
      </c>
      <c r="P1084" t="s">
        <v>1270</v>
      </c>
      <c r="Q1084" t="s">
        <v>13445</v>
      </c>
      <c r="R1084" t="s">
        <v>1271</v>
      </c>
      <c r="S1084">
        <v>10000</v>
      </c>
      <c r="T1084" t="s">
        <v>32</v>
      </c>
      <c r="U1084" t="s">
        <v>33</v>
      </c>
      <c r="V1084" t="s">
        <v>610</v>
      </c>
      <c r="W1084" t="s">
        <v>104</v>
      </c>
      <c r="X1084" s="1">
        <v>45810</v>
      </c>
      <c r="Y1084" s="1">
        <v>45716</v>
      </c>
      <c r="Z1084" s="1"/>
      <c r="AB1084" s="1">
        <v>45803</v>
      </c>
      <c r="AC1084">
        <v>7</v>
      </c>
      <c r="AD1084" s="1">
        <v>45811</v>
      </c>
      <c r="AE1084" s="1">
        <v>45804</v>
      </c>
      <c r="AF1084" s="1">
        <v>45799</v>
      </c>
      <c r="AG1084" t="s">
        <v>34</v>
      </c>
      <c r="AI1084" t="s">
        <v>11787</v>
      </c>
      <c r="AJ1084">
        <v>1</v>
      </c>
      <c r="AK1084">
        <v>1</v>
      </c>
      <c r="AL1084" t="s">
        <v>320</v>
      </c>
      <c r="AM1084" t="s">
        <v>13446</v>
      </c>
      <c r="AN1084" t="s">
        <v>13447</v>
      </c>
      <c r="AO1084" t="s">
        <v>12720</v>
      </c>
      <c r="AP1084" t="s">
        <v>410</v>
      </c>
      <c r="AQ1084" t="s">
        <v>13963</v>
      </c>
      <c r="AT1084">
        <v>607</v>
      </c>
      <c r="AU1084" s="1">
        <v>45809</v>
      </c>
      <c r="AV1084" t="s">
        <v>15153</v>
      </c>
      <c r="AW1084" t="s">
        <v>290</v>
      </c>
      <c r="AY1084">
        <v>607</v>
      </c>
      <c r="BA1084" t="s">
        <v>39</v>
      </c>
      <c r="BB1084" t="s">
        <v>1225</v>
      </c>
      <c r="BC1084" s="1">
        <v>45799</v>
      </c>
      <c r="BD1084" t="s">
        <v>13965</v>
      </c>
      <c r="BE1084">
        <v>47500</v>
      </c>
      <c r="BI1084">
        <v>1</v>
      </c>
      <c r="BM1084">
        <v>10000</v>
      </c>
    </row>
    <row r="1085" spans="1:65" x14ac:dyDescent="0.3">
      <c r="A1085" t="s">
        <v>14784</v>
      </c>
      <c r="B1085" t="s">
        <v>120</v>
      </c>
      <c r="C1085" t="s">
        <v>45</v>
      </c>
      <c r="E1085">
        <v>202505</v>
      </c>
      <c r="F1085" t="s">
        <v>458</v>
      </c>
      <c r="G1085" t="s">
        <v>46</v>
      </c>
      <c r="H1085" s="1">
        <v>45741</v>
      </c>
      <c r="I1085" t="s">
        <v>890</v>
      </c>
      <c r="J1085" t="s">
        <v>1318</v>
      </c>
      <c r="K1085" t="s">
        <v>1318</v>
      </c>
      <c r="L1085" t="s">
        <v>48</v>
      </c>
      <c r="M1085" t="s">
        <v>15154</v>
      </c>
      <c r="N1085" t="s">
        <v>14577</v>
      </c>
      <c r="O1085" t="s">
        <v>15155</v>
      </c>
      <c r="P1085" t="s">
        <v>1270</v>
      </c>
      <c r="Q1085" t="s">
        <v>15156</v>
      </c>
      <c r="R1085" t="s">
        <v>1271</v>
      </c>
      <c r="S1085">
        <v>12000</v>
      </c>
      <c r="T1085" t="s">
        <v>32</v>
      </c>
      <c r="U1085" t="s">
        <v>33</v>
      </c>
      <c r="V1085" t="s">
        <v>593</v>
      </c>
      <c r="W1085" t="s">
        <v>95</v>
      </c>
      <c r="X1085" s="1">
        <v>45813</v>
      </c>
      <c r="Y1085" s="1">
        <v>45716</v>
      </c>
      <c r="Z1085" s="1"/>
      <c r="AB1085" s="1">
        <v>45804</v>
      </c>
      <c r="AC1085">
        <v>9</v>
      </c>
      <c r="AD1085" s="1">
        <v>45814</v>
      </c>
      <c r="AE1085" s="1">
        <v>45805</v>
      </c>
      <c r="AF1085" s="1">
        <v>45800</v>
      </c>
      <c r="AG1085" t="s">
        <v>34</v>
      </c>
      <c r="AH1085" t="s">
        <v>15157</v>
      </c>
      <c r="AI1085" t="s">
        <v>11790</v>
      </c>
      <c r="AJ1085">
        <v>1</v>
      </c>
      <c r="AK1085">
        <v>2</v>
      </c>
      <c r="AL1085" t="s">
        <v>369</v>
      </c>
      <c r="AM1085" t="s">
        <v>15158</v>
      </c>
      <c r="AN1085" t="s">
        <v>15159</v>
      </c>
      <c r="AO1085" t="s">
        <v>12720</v>
      </c>
      <c r="AP1085" t="s">
        <v>538</v>
      </c>
      <c r="AQ1085" t="s">
        <v>594</v>
      </c>
      <c r="AR1085" t="s">
        <v>14584</v>
      </c>
      <c r="AT1085">
        <v>1265</v>
      </c>
      <c r="AU1085" s="1">
        <v>45813</v>
      </c>
      <c r="AV1085" t="s">
        <v>15160</v>
      </c>
      <c r="AW1085" t="s">
        <v>313</v>
      </c>
      <c r="AZ1085">
        <v>1265</v>
      </c>
      <c r="BA1085" t="s">
        <v>39</v>
      </c>
      <c r="BB1085" t="s">
        <v>1225</v>
      </c>
      <c r="BC1085" s="1">
        <v>45800</v>
      </c>
      <c r="BD1085" t="s">
        <v>13965</v>
      </c>
      <c r="BE1085">
        <v>57000</v>
      </c>
      <c r="BK1085">
        <v>2</v>
      </c>
      <c r="BM1085">
        <v>12000</v>
      </c>
    </row>
    <row r="1086" spans="1:65" x14ac:dyDescent="0.3">
      <c r="A1086" t="s">
        <v>14784</v>
      </c>
      <c r="B1086" t="s">
        <v>120</v>
      </c>
      <c r="C1086" t="s">
        <v>45</v>
      </c>
      <c r="E1086">
        <v>202505</v>
      </c>
      <c r="F1086" t="s">
        <v>458</v>
      </c>
      <c r="G1086" t="s">
        <v>177</v>
      </c>
      <c r="H1086" s="1">
        <v>45756</v>
      </c>
      <c r="I1086" t="s">
        <v>1221</v>
      </c>
      <c r="J1086" t="s">
        <v>1318</v>
      </c>
      <c r="K1086" t="s">
        <v>1318</v>
      </c>
      <c r="L1086" t="s">
        <v>48</v>
      </c>
      <c r="M1086" t="s">
        <v>2066</v>
      </c>
      <c r="N1086" t="s">
        <v>14577</v>
      </c>
      <c r="O1086" t="s">
        <v>13452</v>
      </c>
      <c r="P1086" t="s">
        <v>1235</v>
      </c>
      <c r="Q1086" t="s">
        <v>13453</v>
      </c>
      <c r="R1086" t="s">
        <v>1236</v>
      </c>
      <c r="S1086">
        <v>20000</v>
      </c>
      <c r="T1086" t="s">
        <v>32</v>
      </c>
      <c r="U1086" t="s">
        <v>196</v>
      </c>
      <c r="V1086" t="s">
        <v>898</v>
      </c>
      <c r="W1086" t="s">
        <v>249</v>
      </c>
      <c r="X1086" s="1">
        <v>45782</v>
      </c>
      <c r="Y1086" s="1">
        <v>45774</v>
      </c>
      <c r="Z1086" s="1"/>
      <c r="AB1086" s="1">
        <v>45801</v>
      </c>
      <c r="AC1086">
        <v>17</v>
      </c>
      <c r="AD1086" s="1">
        <v>45823</v>
      </c>
      <c r="AE1086" s="1">
        <v>45806</v>
      </c>
      <c r="AF1086" s="1">
        <v>45799</v>
      </c>
      <c r="AG1086" t="s">
        <v>34</v>
      </c>
      <c r="AH1086" t="s">
        <v>15161</v>
      </c>
      <c r="AI1086" t="s">
        <v>11790</v>
      </c>
      <c r="AJ1086">
        <v>1</v>
      </c>
      <c r="AK1086">
        <v>2</v>
      </c>
      <c r="AL1086" t="s">
        <v>96</v>
      </c>
      <c r="AM1086" t="s">
        <v>15162</v>
      </c>
      <c r="AN1086" t="s">
        <v>15163</v>
      </c>
      <c r="AO1086" t="s">
        <v>12720</v>
      </c>
      <c r="AP1086" t="s">
        <v>44</v>
      </c>
      <c r="AQ1086" t="s">
        <v>594</v>
      </c>
      <c r="AR1086" t="s">
        <v>14790</v>
      </c>
      <c r="AT1086">
        <v>2500</v>
      </c>
      <c r="AU1086" s="1">
        <v>45822</v>
      </c>
      <c r="AV1086" t="s">
        <v>15164</v>
      </c>
      <c r="AW1086" t="s">
        <v>250</v>
      </c>
      <c r="AY1086">
        <v>1602</v>
      </c>
      <c r="AZ1086">
        <v>2500</v>
      </c>
      <c r="BA1086" t="s">
        <v>39</v>
      </c>
      <c r="BB1086" t="s">
        <v>1225</v>
      </c>
      <c r="BC1086" s="1">
        <v>45799</v>
      </c>
      <c r="BD1086" t="s">
        <v>13965</v>
      </c>
      <c r="BE1086">
        <v>89670</v>
      </c>
      <c r="BK1086">
        <v>2</v>
      </c>
      <c r="BM1086">
        <v>20000</v>
      </c>
    </row>
    <row r="1087" spans="1:65" x14ac:dyDescent="0.3">
      <c r="A1087" t="s">
        <v>14784</v>
      </c>
      <c r="B1087" t="s">
        <v>120</v>
      </c>
      <c r="C1087" t="s">
        <v>45</v>
      </c>
      <c r="E1087">
        <v>202505</v>
      </c>
      <c r="F1087" t="s">
        <v>458</v>
      </c>
      <c r="G1087" t="s">
        <v>1394</v>
      </c>
      <c r="H1087" s="1">
        <v>45769</v>
      </c>
      <c r="I1087" t="s">
        <v>890</v>
      </c>
      <c r="J1087" t="s">
        <v>1318</v>
      </c>
      <c r="K1087" t="s">
        <v>1318</v>
      </c>
      <c r="L1087" t="s">
        <v>48</v>
      </c>
      <c r="M1087" t="s">
        <v>1228</v>
      </c>
      <c r="N1087" t="s">
        <v>14577</v>
      </c>
      <c r="O1087" t="s">
        <v>15165</v>
      </c>
      <c r="P1087" t="s">
        <v>1229</v>
      </c>
      <c r="Q1087" t="s">
        <v>15166</v>
      </c>
      <c r="R1087" t="s">
        <v>1230</v>
      </c>
      <c r="S1087">
        <v>10000</v>
      </c>
      <c r="T1087" t="s">
        <v>32</v>
      </c>
      <c r="U1087" t="s">
        <v>196</v>
      </c>
      <c r="V1087" t="s">
        <v>898</v>
      </c>
      <c r="W1087" t="s">
        <v>249</v>
      </c>
      <c r="X1087" s="1">
        <v>45818</v>
      </c>
      <c r="Y1087" s="1">
        <v>45727</v>
      </c>
      <c r="Z1087" s="1"/>
      <c r="AB1087" s="1">
        <v>45802</v>
      </c>
      <c r="AC1087">
        <v>20</v>
      </c>
      <c r="AD1087" s="1">
        <v>45826</v>
      </c>
      <c r="AE1087" s="1">
        <v>45806</v>
      </c>
      <c r="AF1087" s="1">
        <v>45799</v>
      </c>
      <c r="AG1087" t="s">
        <v>293</v>
      </c>
      <c r="AH1087" t="s">
        <v>15167</v>
      </c>
      <c r="AI1087" t="s">
        <v>11787</v>
      </c>
      <c r="AJ1087">
        <v>1</v>
      </c>
      <c r="AK1087">
        <v>1</v>
      </c>
      <c r="AL1087" t="s">
        <v>146</v>
      </c>
      <c r="AM1087" t="s">
        <v>15168</v>
      </c>
      <c r="AN1087" t="s">
        <v>15169</v>
      </c>
      <c r="AO1087" t="s">
        <v>12633</v>
      </c>
      <c r="AP1087" t="s">
        <v>146</v>
      </c>
      <c r="AQ1087" t="s">
        <v>13963</v>
      </c>
      <c r="AT1087">
        <v>1125</v>
      </c>
      <c r="AU1087" s="1">
        <v>45818</v>
      </c>
      <c r="AV1087" t="s">
        <v>15170</v>
      </c>
      <c r="AW1087" t="s">
        <v>250</v>
      </c>
      <c r="AY1087">
        <v>1125</v>
      </c>
      <c r="BA1087" t="s">
        <v>39</v>
      </c>
      <c r="BB1087" t="s">
        <v>1225</v>
      </c>
      <c r="BC1087" s="1">
        <v>45799</v>
      </c>
      <c r="BD1087" t="s">
        <v>13965</v>
      </c>
      <c r="BE1087">
        <v>48000</v>
      </c>
      <c r="BI1087">
        <v>1</v>
      </c>
      <c r="BM1087">
        <v>10000</v>
      </c>
    </row>
    <row r="1088" spans="1:65" x14ac:dyDescent="0.3">
      <c r="A1088" t="s">
        <v>14784</v>
      </c>
      <c r="B1088" t="s">
        <v>120</v>
      </c>
      <c r="C1088" t="s">
        <v>578</v>
      </c>
      <c r="E1088">
        <v>202505</v>
      </c>
      <c r="F1088" t="s">
        <v>458</v>
      </c>
      <c r="G1088" t="s">
        <v>114</v>
      </c>
      <c r="H1088" s="1">
        <v>45754</v>
      </c>
      <c r="I1088" t="s">
        <v>1221</v>
      </c>
      <c r="J1088" t="s">
        <v>1318</v>
      </c>
      <c r="K1088" t="s">
        <v>1318</v>
      </c>
      <c r="L1088" t="s">
        <v>48</v>
      </c>
      <c r="M1088" t="s">
        <v>1284</v>
      </c>
      <c r="N1088" t="s">
        <v>14577</v>
      </c>
      <c r="O1088" t="s">
        <v>13460</v>
      </c>
      <c r="P1088" t="s">
        <v>1229</v>
      </c>
      <c r="Q1088" t="s">
        <v>13461</v>
      </c>
      <c r="R1088" t="s">
        <v>1230</v>
      </c>
      <c r="S1088">
        <v>10000</v>
      </c>
      <c r="T1088" t="s">
        <v>32</v>
      </c>
      <c r="U1088" t="s">
        <v>196</v>
      </c>
      <c r="V1088" t="s">
        <v>14651</v>
      </c>
      <c r="W1088" t="s">
        <v>1272</v>
      </c>
      <c r="X1088" s="1">
        <v>45824</v>
      </c>
      <c r="Y1088" s="1">
        <v>45799</v>
      </c>
      <c r="Z1088" s="1"/>
      <c r="AB1088" s="1">
        <v>45805</v>
      </c>
      <c r="AC1088">
        <v>35</v>
      </c>
      <c r="AD1088" s="1">
        <v>45841</v>
      </c>
      <c r="AE1088" s="1">
        <v>45806</v>
      </c>
      <c r="AF1088" s="1">
        <v>45803</v>
      </c>
      <c r="AG1088" t="s">
        <v>293</v>
      </c>
      <c r="AH1088" t="s">
        <v>13462</v>
      </c>
      <c r="AI1088" t="s">
        <v>11787</v>
      </c>
      <c r="AJ1088">
        <v>1</v>
      </c>
      <c r="AK1088">
        <v>1</v>
      </c>
      <c r="AL1088" t="s">
        <v>96</v>
      </c>
      <c r="AM1088" t="s">
        <v>15171</v>
      </c>
      <c r="AN1088" t="s">
        <v>15172</v>
      </c>
      <c r="AO1088" t="s">
        <v>12720</v>
      </c>
      <c r="AP1088" t="s">
        <v>13463</v>
      </c>
      <c r="AQ1088" t="s">
        <v>13963</v>
      </c>
      <c r="AT1088">
        <v>3500</v>
      </c>
      <c r="AU1088" s="1">
        <v>45838</v>
      </c>
      <c r="AV1088" t="s">
        <v>15173</v>
      </c>
      <c r="AW1088" t="s">
        <v>1273</v>
      </c>
      <c r="AY1088">
        <v>3500</v>
      </c>
      <c r="BA1088" t="s">
        <v>39</v>
      </c>
      <c r="BB1088" t="s">
        <v>1225</v>
      </c>
      <c r="BC1088" s="1">
        <v>45803</v>
      </c>
      <c r="BD1088" t="s">
        <v>13965</v>
      </c>
      <c r="BE1088">
        <v>50500</v>
      </c>
      <c r="BI1088">
        <v>1</v>
      </c>
      <c r="BM1088">
        <v>10000</v>
      </c>
    </row>
    <row r="1089" spans="1:65" x14ac:dyDescent="0.3">
      <c r="A1089" t="s">
        <v>14784</v>
      </c>
      <c r="B1089" t="s">
        <v>120</v>
      </c>
      <c r="C1089" t="s">
        <v>578</v>
      </c>
      <c r="E1089">
        <v>202505</v>
      </c>
      <c r="F1089" t="s">
        <v>458</v>
      </c>
      <c r="G1089" t="s">
        <v>2158</v>
      </c>
      <c r="H1089" s="1">
        <v>45727</v>
      </c>
      <c r="I1089" t="s">
        <v>1221</v>
      </c>
      <c r="J1089" t="s">
        <v>1318</v>
      </c>
      <c r="K1089" t="s">
        <v>1318</v>
      </c>
      <c r="L1089" t="s">
        <v>28</v>
      </c>
      <c r="M1089" t="s">
        <v>2067</v>
      </c>
      <c r="N1089" t="s">
        <v>14577</v>
      </c>
      <c r="O1089" t="s">
        <v>13425</v>
      </c>
      <c r="P1089" t="s">
        <v>1285</v>
      </c>
      <c r="Q1089" t="s">
        <v>13426</v>
      </c>
      <c r="R1089" t="s">
        <v>2063</v>
      </c>
      <c r="S1089">
        <v>10000</v>
      </c>
      <c r="T1089" t="s">
        <v>32</v>
      </c>
      <c r="U1089" t="s">
        <v>33</v>
      </c>
      <c r="V1089" t="s">
        <v>794</v>
      </c>
      <c r="W1089" t="s">
        <v>23</v>
      </c>
      <c r="X1089" s="1">
        <v>45821</v>
      </c>
      <c r="Y1089" s="1">
        <v>45797</v>
      </c>
      <c r="Z1089" s="1"/>
      <c r="AB1089" s="1">
        <v>45801</v>
      </c>
      <c r="AC1089">
        <v>13</v>
      </c>
      <c r="AD1089" s="1">
        <v>45820</v>
      </c>
      <c r="AE1089" s="1">
        <v>45807</v>
      </c>
      <c r="AF1089" s="1">
        <v>45798</v>
      </c>
      <c r="AG1089" t="s">
        <v>34</v>
      </c>
      <c r="AI1089" t="s">
        <v>11790</v>
      </c>
      <c r="AJ1089">
        <v>1</v>
      </c>
      <c r="AK1089">
        <v>2</v>
      </c>
      <c r="AL1089" t="s">
        <v>369</v>
      </c>
      <c r="AM1089" t="s">
        <v>13427</v>
      </c>
      <c r="AN1089" t="s">
        <v>13428</v>
      </c>
      <c r="AO1089" t="s">
        <v>12720</v>
      </c>
      <c r="AP1089" t="s">
        <v>535</v>
      </c>
      <c r="AQ1089" t="s">
        <v>13963</v>
      </c>
      <c r="AT1089">
        <v>1500</v>
      </c>
      <c r="AU1089" s="1"/>
      <c r="AV1089" t="s">
        <v>13429</v>
      </c>
      <c r="AW1089" t="s">
        <v>834</v>
      </c>
      <c r="AY1089">
        <v>1500</v>
      </c>
      <c r="BA1089" t="s">
        <v>39</v>
      </c>
      <c r="BB1089" t="s">
        <v>1225</v>
      </c>
      <c r="BC1089" s="1">
        <v>45798</v>
      </c>
      <c r="BD1089" t="s">
        <v>13965</v>
      </c>
      <c r="BE1089">
        <v>38222</v>
      </c>
      <c r="BI1089">
        <v>2</v>
      </c>
      <c r="BM1089">
        <v>10000</v>
      </c>
    </row>
    <row r="1090" spans="1:65" x14ac:dyDescent="0.3">
      <c r="A1090" t="s">
        <v>14784</v>
      </c>
      <c r="B1090" t="s">
        <v>120</v>
      </c>
      <c r="C1090" t="s">
        <v>578</v>
      </c>
      <c r="E1090">
        <v>202505</v>
      </c>
      <c r="F1090" t="s">
        <v>458</v>
      </c>
      <c r="G1090" t="s">
        <v>2158</v>
      </c>
      <c r="H1090" s="1">
        <v>45727</v>
      </c>
      <c r="I1090" t="s">
        <v>1221</v>
      </c>
      <c r="J1090" t="s">
        <v>1318</v>
      </c>
      <c r="K1090" t="s">
        <v>1318</v>
      </c>
      <c r="L1090" t="s">
        <v>28</v>
      </c>
      <c r="M1090" t="s">
        <v>2067</v>
      </c>
      <c r="N1090" t="s">
        <v>14577</v>
      </c>
      <c r="O1090" t="s">
        <v>13425</v>
      </c>
      <c r="P1090" t="s">
        <v>1285</v>
      </c>
      <c r="Q1090" t="s">
        <v>13426</v>
      </c>
      <c r="R1090" t="s">
        <v>2063</v>
      </c>
      <c r="S1090">
        <v>10000</v>
      </c>
      <c r="T1090" t="s">
        <v>32</v>
      </c>
      <c r="U1090" t="s">
        <v>33</v>
      </c>
      <c r="V1090" t="s">
        <v>794</v>
      </c>
      <c r="W1090" t="s">
        <v>23</v>
      </c>
      <c r="X1090" s="1">
        <v>45821</v>
      </c>
      <c r="Y1090" s="1">
        <v>45797</v>
      </c>
      <c r="Z1090" s="1"/>
      <c r="AB1090" s="1">
        <v>45801</v>
      </c>
      <c r="AC1090">
        <v>13</v>
      </c>
      <c r="AD1090" s="1">
        <v>45820</v>
      </c>
      <c r="AE1090" s="1">
        <v>45807</v>
      </c>
      <c r="AF1090" s="1">
        <v>45798</v>
      </c>
      <c r="AG1090" t="s">
        <v>34</v>
      </c>
      <c r="AI1090" t="s">
        <v>11790</v>
      </c>
      <c r="AJ1090">
        <v>1</v>
      </c>
      <c r="AK1090">
        <v>2</v>
      </c>
      <c r="AL1090" t="s">
        <v>369</v>
      </c>
      <c r="AM1090" t="s">
        <v>13427</v>
      </c>
      <c r="AN1090" t="s">
        <v>13428</v>
      </c>
      <c r="AO1090" t="s">
        <v>12720</v>
      </c>
      <c r="AP1090" t="s">
        <v>535</v>
      </c>
      <c r="AQ1090" t="s">
        <v>13963</v>
      </c>
      <c r="AT1090">
        <v>1500</v>
      </c>
      <c r="AU1090" s="1"/>
      <c r="AV1090" t="s">
        <v>13430</v>
      </c>
      <c r="AW1090" t="s">
        <v>834</v>
      </c>
      <c r="AY1090">
        <v>1500</v>
      </c>
      <c r="BA1090" t="s">
        <v>39</v>
      </c>
      <c r="BB1090" t="s">
        <v>1225</v>
      </c>
      <c r="BC1090" s="1">
        <v>45798</v>
      </c>
      <c r="BD1090" t="s">
        <v>13965</v>
      </c>
      <c r="BE1090">
        <v>38222</v>
      </c>
      <c r="BI1090">
        <v>2</v>
      </c>
      <c r="BM1090">
        <v>10000</v>
      </c>
    </row>
    <row r="1091" spans="1:65" x14ac:dyDescent="0.3">
      <c r="A1091" t="s">
        <v>14784</v>
      </c>
      <c r="B1091" t="s">
        <v>120</v>
      </c>
      <c r="C1091" t="s">
        <v>578</v>
      </c>
      <c r="E1091">
        <v>202505</v>
      </c>
      <c r="F1091" t="s">
        <v>458</v>
      </c>
      <c r="G1091" t="s">
        <v>2158</v>
      </c>
      <c r="H1091" s="1">
        <v>45727</v>
      </c>
      <c r="I1091" t="s">
        <v>1221</v>
      </c>
      <c r="J1091" t="s">
        <v>1318</v>
      </c>
      <c r="K1091" t="s">
        <v>1318</v>
      </c>
      <c r="L1091" t="s">
        <v>28</v>
      </c>
      <c r="M1091" t="s">
        <v>2067</v>
      </c>
      <c r="N1091" t="s">
        <v>14577</v>
      </c>
      <c r="O1091" t="s">
        <v>13431</v>
      </c>
      <c r="P1091" t="s">
        <v>1285</v>
      </c>
      <c r="Q1091" t="s">
        <v>13432</v>
      </c>
      <c r="R1091" t="s">
        <v>2063</v>
      </c>
      <c r="S1091">
        <v>10000</v>
      </c>
      <c r="T1091" t="s">
        <v>32</v>
      </c>
      <c r="U1091" t="s">
        <v>33</v>
      </c>
      <c r="V1091" t="s">
        <v>794</v>
      </c>
      <c r="W1091" t="s">
        <v>23</v>
      </c>
      <c r="X1091" s="1">
        <v>45824</v>
      </c>
      <c r="Y1091" s="1">
        <v>45797</v>
      </c>
      <c r="Z1091" s="1"/>
      <c r="AB1091" s="1">
        <v>45801</v>
      </c>
      <c r="AC1091">
        <v>13</v>
      </c>
      <c r="AD1091" s="1">
        <v>45820</v>
      </c>
      <c r="AE1091" s="1">
        <v>45807</v>
      </c>
      <c r="AF1091" s="1">
        <v>45798</v>
      </c>
      <c r="AG1091" t="s">
        <v>34</v>
      </c>
      <c r="AI1091" t="s">
        <v>11790</v>
      </c>
      <c r="AJ1091">
        <v>1</v>
      </c>
      <c r="AK1091">
        <v>2</v>
      </c>
      <c r="AL1091" t="s">
        <v>369</v>
      </c>
      <c r="AM1091" t="s">
        <v>13427</v>
      </c>
      <c r="AN1091" t="s">
        <v>13433</v>
      </c>
      <c r="AO1091" t="s">
        <v>12720</v>
      </c>
      <c r="AP1091" t="s">
        <v>535</v>
      </c>
      <c r="AQ1091" t="s">
        <v>13963</v>
      </c>
      <c r="AT1091">
        <v>1500</v>
      </c>
      <c r="AU1091" s="1"/>
      <c r="AV1091" t="s">
        <v>13434</v>
      </c>
      <c r="AW1091" t="s">
        <v>834</v>
      </c>
      <c r="AY1091">
        <v>1500</v>
      </c>
      <c r="BA1091" t="s">
        <v>39</v>
      </c>
      <c r="BB1091" t="s">
        <v>1225</v>
      </c>
      <c r="BC1091" s="1">
        <v>45798</v>
      </c>
      <c r="BD1091" t="s">
        <v>13965</v>
      </c>
      <c r="BE1091">
        <v>38222</v>
      </c>
      <c r="BI1091">
        <v>2</v>
      </c>
      <c r="BM1091">
        <v>10000</v>
      </c>
    </row>
    <row r="1092" spans="1:65" x14ac:dyDescent="0.3">
      <c r="A1092" t="s">
        <v>14784</v>
      </c>
      <c r="B1092" t="s">
        <v>120</v>
      </c>
      <c r="C1092" t="s">
        <v>578</v>
      </c>
      <c r="E1092">
        <v>202505</v>
      </c>
      <c r="F1092" t="s">
        <v>458</v>
      </c>
      <c r="G1092" t="s">
        <v>2158</v>
      </c>
      <c r="H1092" s="1">
        <v>45727</v>
      </c>
      <c r="I1092" t="s">
        <v>1221</v>
      </c>
      <c r="J1092" t="s">
        <v>1318</v>
      </c>
      <c r="K1092" t="s">
        <v>1318</v>
      </c>
      <c r="L1092" t="s">
        <v>28</v>
      </c>
      <c r="M1092" t="s">
        <v>2067</v>
      </c>
      <c r="N1092" t="s">
        <v>14577</v>
      </c>
      <c r="O1092" t="s">
        <v>13431</v>
      </c>
      <c r="P1092" t="s">
        <v>1285</v>
      </c>
      <c r="Q1092" t="s">
        <v>13432</v>
      </c>
      <c r="R1092" t="s">
        <v>2063</v>
      </c>
      <c r="S1092">
        <v>10000</v>
      </c>
      <c r="T1092" t="s">
        <v>32</v>
      </c>
      <c r="U1092" t="s">
        <v>33</v>
      </c>
      <c r="V1092" t="s">
        <v>794</v>
      </c>
      <c r="W1092" t="s">
        <v>23</v>
      </c>
      <c r="X1092" s="1">
        <v>45824</v>
      </c>
      <c r="Y1092" s="1">
        <v>45797</v>
      </c>
      <c r="Z1092" s="1"/>
      <c r="AB1092" s="1">
        <v>45801</v>
      </c>
      <c r="AC1092">
        <v>13</v>
      </c>
      <c r="AD1092" s="1">
        <v>45820</v>
      </c>
      <c r="AE1092" s="1">
        <v>45807</v>
      </c>
      <c r="AF1092" s="1">
        <v>45798</v>
      </c>
      <c r="AG1092" t="s">
        <v>34</v>
      </c>
      <c r="AI1092" t="s">
        <v>11790</v>
      </c>
      <c r="AJ1092">
        <v>1</v>
      </c>
      <c r="AK1092">
        <v>2</v>
      </c>
      <c r="AL1092" t="s">
        <v>369</v>
      </c>
      <c r="AM1092" t="s">
        <v>13427</v>
      </c>
      <c r="AN1092" t="s">
        <v>13433</v>
      </c>
      <c r="AO1092" t="s">
        <v>12720</v>
      </c>
      <c r="AP1092" t="s">
        <v>535</v>
      </c>
      <c r="AQ1092" t="s">
        <v>13963</v>
      </c>
      <c r="AT1092">
        <v>1500</v>
      </c>
      <c r="AU1092" s="1"/>
      <c r="AV1092" t="s">
        <v>13435</v>
      </c>
      <c r="AW1092" t="s">
        <v>834</v>
      </c>
      <c r="AY1092">
        <v>1500</v>
      </c>
      <c r="BA1092" t="s">
        <v>39</v>
      </c>
      <c r="BB1092" t="s">
        <v>1225</v>
      </c>
      <c r="BC1092" s="1">
        <v>45798</v>
      </c>
      <c r="BD1092" t="s">
        <v>13965</v>
      </c>
      <c r="BE1092">
        <v>38222</v>
      </c>
      <c r="BI1092">
        <v>2</v>
      </c>
      <c r="BM1092">
        <v>10000</v>
      </c>
    </row>
    <row r="1093" spans="1:65" x14ac:dyDescent="0.3">
      <c r="A1093" t="s">
        <v>14784</v>
      </c>
      <c r="B1093" t="s">
        <v>120</v>
      </c>
      <c r="C1093" t="s">
        <v>578</v>
      </c>
      <c r="E1093">
        <v>202505</v>
      </c>
      <c r="F1093" t="s">
        <v>458</v>
      </c>
      <c r="G1093" t="s">
        <v>13586</v>
      </c>
      <c r="H1093" s="1">
        <v>45776</v>
      </c>
      <c r="I1093" t="s">
        <v>1221</v>
      </c>
      <c r="J1093" t="s">
        <v>1318</v>
      </c>
      <c r="K1093" t="s">
        <v>1318</v>
      </c>
      <c r="L1093" t="s">
        <v>28</v>
      </c>
      <c r="M1093" t="s">
        <v>1241</v>
      </c>
      <c r="N1093" t="s">
        <v>14577</v>
      </c>
      <c r="O1093" t="s">
        <v>15174</v>
      </c>
      <c r="P1093" t="s">
        <v>1231</v>
      </c>
      <c r="Q1093" t="s">
        <v>15175</v>
      </c>
      <c r="R1093" t="s">
        <v>1232</v>
      </c>
      <c r="S1093">
        <v>15000</v>
      </c>
      <c r="T1093" t="s">
        <v>32</v>
      </c>
      <c r="U1093" t="s">
        <v>33</v>
      </c>
      <c r="V1093" t="s">
        <v>433</v>
      </c>
      <c r="W1093" t="s">
        <v>23</v>
      </c>
      <c r="X1093" s="1">
        <v>45846</v>
      </c>
      <c r="Y1093" s="1">
        <v>45795</v>
      </c>
      <c r="Z1093" s="1"/>
      <c r="AB1093" s="1">
        <v>45804</v>
      </c>
      <c r="AC1093">
        <v>15</v>
      </c>
      <c r="AD1093" s="1">
        <v>45822</v>
      </c>
      <c r="AE1093" s="1">
        <v>45807</v>
      </c>
      <c r="AF1093" s="1">
        <v>45800</v>
      </c>
      <c r="AG1093" t="s">
        <v>34</v>
      </c>
      <c r="AI1093" t="s">
        <v>11790</v>
      </c>
      <c r="AJ1093">
        <v>1</v>
      </c>
      <c r="AK1093">
        <v>2</v>
      </c>
      <c r="AL1093" t="s">
        <v>44</v>
      </c>
      <c r="AM1093" t="s">
        <v>15176</v>
      </c>
      <c r="AN1093" t="s">
        <v>15177</v>
      </c>
      <c r="AO1093" t="s">
        <v>12720</v>
      </c>
      <c r="AP1093" t="s">
        <v>820</v>
      </c>
      <c r="AQ1093" t="s">
        <v>13963</v>
      </c>
      <c r="AT1093">
        <v>1702</v>
      </c>
      <c r="AU1093" s="1"/>
      <c r="AV1093" t="s">
        <v>15178</v>
      </c>
      <c r="AW1093" t="s">
        <v>38</v>
      </c>
      <c r="AY1093">
        <v>1702</v>
      </c>
      <c r="BA1093" t="s">
        <v>39</v>
      </c>
      <c r="BB1093" t="s">
        <v>1225</v>
      </c>
      <c r="BC1093" s="1">
        <v>45800</v>
      </c>
      <c r="BD1093" t="s">
        <v>13965</v>
      </c>
      <c r="BE1093">
        <v>52500</v>
      </c>
      <c r="BI1093">
        <v>2</v>
      </c>
      <c r="BM1093">
        <v>15000</v>
      </c>
    </row>
    <row r="1094" spans="1:65" x14ac:dyDescent="0.3">
      <c r="A1094" t="s">
        <v>14784</v>
      </c>
      <c r="B1094" t="s">
        <v>120</v>
      </c>
      <c r="C1094" t="s">
        <v>578</v>
      </c>
      <c r="E1094">
        <v>202505</v>
      </c>
      <c r="F1094" t="s">
        <v>458</v>
      </c>
      <c r="G1094" t="s">
        <v>2158</v>
      </c>
      <c r="H1094" s="1">
        <v>45708</v>
      </c>
      <c r="I1094" t="s">
        <v>1221</v>
      </c>
      <c r="J1094" t="s">
        <v>1318</v>
      </c>
      <c r="K1094" t="s">
        <v>1318</v>
      </c>
      <c r="L1094" t="s">
        <v>28</v>
      </c>
      <c r="M1094" t="s">
        <v>1241</v>
      </c>
      <c r="N1094" t="s">
        <v>14577</v>
      </c>
      <c r="O1094" t="s">
        <v>13466</v>
      </c>
      <c r="P1094" t="s">
        <v>1229</v>
      </c>
      <c r="Q1094" t="s">
        <v>13467</v>
      </c>
      <c r="R1094" t="s">
        <v>1230</v>
      </c>
      <c r="S1094">
        <v>20000</v>
      </c>
      <c r="T1094" t="s">
        <v>32</v>
      </c>
      <c r="U1094" t="s">
        <v>33</v>
      </c>
      <c r="V1094" t="s">
        <v>433</v>
      </c>
      <c r="W1094" t="s">
        <v>23</v>
      </c>
      <c r="X1094" s="1">
        <v>45828</v>
      </c>
      <c r="Y1094" s="1">
        <v>45799</v>
      </c>
      <c r="Z1094" s="1"/>
      <c r="AB1094" s="1">
        <v>45804</v>
      </c>
      <c r="AC1094">
        <v>15</v>
      </c>
      <c r="AD1094" s="1">
        <v>45822</v>
      </c>
      <c r="AE1094" s="1">
        <v>45807</v>
      </c>
      <c r="AF1094" s="1">
        <v>45800</v>
      </c>
      <c r="AG1094" t="s">
        <v>34</v>
      </c>
      <c r="AI1094" t="s">
        <v>11790</v>
      </c>
      <c r="AJ1094">
        <v>1</v>
      </c>
      <c r="AK1094">
        <v>2</v>
      </c>
      <c r="AL1094" t="s">
        <v>44</v>
      </c>
      <c r="AM1094" t="s">
        <v>15176</v>
      </c>
      <c r="AN1094" t="s">
        <v>15179</v>
      </c>
      <c r="AO1094" t="s">
        <v>12720</v>
      </c>
      <c r="AP1094" t="s">
        <v>820</v>
      </c>
      <c r="AQ1094" t="s">
        <v>13963</v>
      </c>
      <c r="AT1094">
        <v>1702</v>
      </c>
      <c r="AU1094" s="1"/>
      <c r="AV1094" t="s">
        <v>15180</v>
      </c>
      <c r="AW1094" t="s">
        <v>38</v>
      </c>
      <c r="AY1094">
        <v>1702</v>
      </c>
      <c r="BA1094" t="s">
        <v>39</v>
      </c>
      <c r="BB1094" t="s">
        <v>1225</v>
      </c>
      <c r="BC1094" s="1">
        <v>45800</v>
      </c>
      <c r="BD1094" t="s">
        <v>13965</v>
      </c>
      <c r="BE1094">
        <v>97882</v>
      </c>
      <c r="BI1094">
        <v>2</v>
      </c>
      <c r="BM1094">
        <v>20000</v>
      </c>
    </row>
    <row r="1095" spans="1:65" x14ac:dyDescent="0.3">
      <c r="A1095" t="s">
        <v>14784</v>
      </c>
      <c r="B1095" t="s">
        <v>120</v>
      </c>
      <c r="C1095" t="s">
        <v>578</v>
      </c>
      <c r="E1095">
        <v>202505</v>
      </c>
      <c r="F1095" t="s">
        <v>458</v>
      </c>
      <c r="G1095" t="s">
        <v>13586</v>
      </c>
      <c r="H1095" s="1">
        <v>45772</v>
      </c>
      <c r="I1095" t="s">
        <v>1221</v>
      </c>
      <c r="J1095" t="s">
        <v>1318</v>
      </c>
      <c r="K1095" t="s">
        <v>1318</v>
      </c>
      <c r="L1095" t="s">
        <v>28</v>
      </c>
      <c r="M1095" t="s">
        <v>1241</v>
      </c>
      <c r="N1095" t="s">
        <v>14577</v>
      </c>
      <c r="O1095" t="s">
        <v>13468</v>
      </c>
      <c r="P1095" t="s">
        <v>1285</v>
      </c>
      <c r="Q1095" t="s">
        <v>13469</v>
      </c>
      <c r="R1095" t="s">
        <v>2063</v>
      </c>
      <c r="S1095">
        <v>5000</v>
      </c>
      <c r="T1095" t="s">
        <v>32</v>
      </c>
      <c r="U1095" t="s">
        <v>33</v>
      </c>
      <c r="V1095" t="s">
        <v>433</v>
      </c>
      <c r="W1095" t="s">
        <v>23</v>
      </c>
      <c r="X1095" s="1">
        <v>45818</v>
      </c>
      <c r="Y1095" s="1">
        <v>45797</v>
      </c>
      <c r="Z1095" s="1"/>
      <c r="AB1095" s="1">
        <v>45804</v>
      </c>
      <c r="AC1095">
        <v>15</v>
      </c>
      <c r="AD1095" s="1">
        <v>45822</v>
      </c>
      <c r="AE1095" s="1">
        <v>45807</v>
      </c>
      <c r="AF1095" s="1">
        <v>45800</v>
      </c>
      <c r="AG1095" t="s">
        <v>34</v>
      </c>
      <c r="AI1095" t="s">
        <v>11787</v>
      </c>
      <c r="AJ1095">
        <v>1</v>
      </c>
      <c r="AK1095">
        <v>1</v>
      </c>
      <c r="AL1095" t="s">
        <v>44</v>
      </c>
      <c r="AM1095" t="s">
        <v>15176</v>
      </c>
      <c r="AN1095" t="s">
        <v>15181</v>
      </c>
      <c r="AO1095" t="s">
        <v>12720</v>
      </c>
      <c r="AP1095" t="s">
        <v>44</v>
      </c>
      <c r="AQ1095" t="s">
        <v>13963</v>
      </c>
      <c r="AT1095">
        <v>1051</v>
      </c>
      <c r="AU1095" s="1"/>
      <c r="AV1095" t="s">
        <v>15182</v>
      </c>
      <c r="AW1095" t="s">
        <v>38</v>
      </c>
      <c r="AY1095">
        <v>1051</v>
      </c>
      <c r="BA1095" t="s">
        <v>39</v>
      </c>
      <c r="BB1095" t="s">
        <v>1225</v>
      </c>
      <c r="BC1095" s="1">
        <v>45800</v>
      </c>
      <c r="BD1095" t="s">
        <v>13965</v>
      </c>
      <c r="BE1095">
        <v>22500</v>
      </c>
      <c r="BI1095">
        <v>1</v>
      </c>
      <c r="BM1095">
        <v>5000</v>
      </c>
    </row>
    <row r="1096" spans="1:65" x14ac:dyDescent="0.3">
      <c r="A1096" t="s">
        <v>14784</v>
      </c>
      <c r="B1096" t="s">
        <v>120</v>
      </c>
      <c r="C1096" t="s">
        <v>45</v>
      </c>
      <c r="E1096">
        <v>202505</v>
      </c>
      <c r="F1096" t="s">
        <v>458</v>
      </c>
      <c r="G1096" t="s">
        <v>8559</v>
      </c>
      <c r="H1096" s="1">
        <v>45763</v>
      </c>
      <c r="I1096" t="s">
        <v>1221</v>
      </c>
      <c r="J1096" t="s">
        <v>1318</v>
      </c>
      <c r="K1096" t="s">
        <v>1318</v>
      </c>
      <c r="L1096" t="s">
        <v>48</v>
      </c>
      <c r="M1096" t="s">
        <v>1237</v>
      </c>
      <c r="N1096" t="s">
        <v>14577</v>
      </c>
      <c r="O1096" t="s">
        <v>13470</v>
      </c>
      <c r="P1096" t="s">
        <v>1238</v>
      </c>
      <c r="Q1096" t="s">
        <v>13471</v>
      </c>
      <c r="R1096" t="s">
        <v>1239</v>
      </c>
      <c r="S1096">
        <v>9000</v>
      </c>
      <c r="T1096" t="s">
        <v>32</v>
      </c>
      <c r="U1096" t="s">
        <v>33</v>
      </c>
      <c r="V1096" t="s">
        <v>617</v>
      </c>
      <c r="W1096" t="s">
        <v>137</v>
      </c>
      <c r="X1096" s="1">
        <v>45817</v>
      </c>
      <c r="Y1096" s="1">
        <v>45785</v>
      </c>
      <c r="Z1096" s="1"/>
      <c r="AB1096" s="1">
        <v>45800</v>
      </c>
      <c r="AC1096">
        <v>6</v>
      </c>
      <c r="AD1096" s="1">
        <v>45815</v>
      </c>
      <c r="AE1096" s="1">
        <v>45809</v>
      </c>
      <c r="AF1096" s="1">
        <v>45796</v>
      </c>
      <c r="AG1096" t="s">
        <v>293</v>
      </c>
      <c r="AI1096" t="s">
        <v>11787</v>
      </c>
      <c r="AJ1096">
        <v>1</v>
      </c>
      <c r="AK1096">
        <v>1</v>
      </c>
      <c r="AL1096" t="s">
        <v>320</v>
      </c>
      <c r="AM1096" t="s">
        <v>13458</v>
      </c>
      <c r="AN1096" t="s">
        <v>13472</v>
      </c>
      <c r="AO1096" t="s">
        <v>12720</v>
      </c>
      <c r="AP1096" t="s">
        <v>2261</v>
      </c>
      <c r="AQ1096" t="s">
        <v>13963</v>
      </c>
      <c r="AT1096">
        <v>747</v>
      </c>
      <c r="AU1096" s="1">
        <v>45817</v>
      </c>
      <c r="AV1096" t="s">
        <v>15183</v>
      </c>
      <c r="AW1096" t="s">
        <v>157</v>
      </c>
      <c r="AY1096">
        <v>747</v>
      </c>
      <c r="BA1096" t="s">
        <v>39</v>
      </c>
      <c r="BB1096" t="s">
        <v>1225</v>
      </c>
      <c r="BC1096" s="1">
        <v>45796</v>
      </c>
      <c r="BD1096" t="s">
        <v>13965</v>
      </c>
      <c r="BE1096">
        <v>39690</v>
      </c>
      <c r="BI1096">
        <v>1</v>
      </c>
      <c r="BM1096">
        <v>9000</v>
      </c>
    </row>
    <row r="1097" spans="1:65" x14ac:dyDescent="0.3">
      <c r="A1097" t="s">
        <v>14784</v>
      </c>
      <c r="B1097" t="s">
        <v>120</v>
      </c>
      <c r="C1097" t="s">
        <v>45</v>
      </c>
      <c r="E1097">
        <v>202505</v>
      </c>
      <c r="F1097" t="s">
        <v>458</v>
      </c>
      <c r="G1097" t="s">
        <v>8559</v>
      </c>
      <c r="H1097" s="1">
        <v>45741</v>
      </c>
      <c r="I1097" t="s">
        <v>1221</v>
      </c>
      <c r="J1097" t="s">
        <v>1318</v>
      </c>
      <c r="K1097" t="s">
        <v>1318</v>
      </c>
      <c r="L1097" t="s">
        <v>48</v>
      </c>
      <c r="M1097" t="s">
        <v>1247</v>
      </c>
      <c r="N1097" t="s">
        <v>14577</v>
      </c>
      <c r="O1097" t="s">
        <v>13456</v>
      </c>
      <c r="P1097" t="s">
        <v>1223</v>
      </c>
      <c r="Q1097" t="s">
        <v>13457</v>
      </c>
      <c r="R1097" t="s">
        <v>1224</v>
      </c>
      <c r="S1097">
        <v>10000</v>
      </c>
      <c r="T1097" t="s">
        <v>32</v>
      </c>
      <c r="U1097" t="s">
        <v>33</v>
      </c>
      <c r="V1097" t="s">
        <v>617</v>
      </c>
      <c r="W1097" t="s">
        <v>137</v>
      </c>
      <c r="X1097" s="1">
        <v>45814</v>
      </c>
      <c r="Y1097" s="1">
        <v>45785</v>
      </c>
      <c r="Z1097" s="1"/>
      <c r="AB1097" s="1">
        <v>45800</v>
      </c>
      <c r="AC1097">
        <v>6</v>
      </c>
      <c r="AD1097" s="1">
        <v>45815</v>
      </c>
      <c r="AE1097" s="1">
        <v>45809</v>
      </c>
      <c r="AF1097" s="1">
        <v>45796</v>
      </c>
      <c r="AG1097" t="s">
        <v>293</v>
      </c>
      <c r="AI1097" t="s">
        <v>11787</v>
      </c>
      <c r="AJ1097">
        <v>1</v>
      </c>
      <c r="AK1097">
        <v>1</v>
      </c>
      <c r="AL1097" t="s">
        <v>320</v>
      </c>
      <c r="AM1097" t="s">
        <v>13458</v>
      </c>
      <c r="AN1097" t="s">
        <v>13459</v>
      </c>
      <c r="AO1097" t="s">
        <v>12720</v>
      </c>
      <c r="AP1097" t="s">
        <v>2261</v>
      </c>
      <c r="AQ1097" t="s">
        <v>13963</v>
      </c>
      <c r="AT1097">
        <v>747</v>
      </c>
      <c r="AU1097" s="1">
        <v>45808</v>
      </c>
      <c r="AV1097" t="s">
        <v>15184</v>
      </c>
      <c r="AW1097" t="s">
        <v>157</v>
      </c>
      <c r="AY1097">
        <v>747</v>
      </c>
      <c r="BA1097" t="s">
        <v>39</v>
      </c>
      <c r="BB1097" t="s">
        <v>1225</v>
      </c>
      <c r="BC1097" s="1">
        <v>45796</v>
      </c>
      <c r="BD1097" t="s">
        <v>13965</v>
      </c>
      <c r="BE1097">
        <v>45000</v>
      </c>
      <c r="BI1097">
        <v>1</v>
      </c>
      <c r="BM1097">
        <v>10000</v>
      </c>
    </row>
    <row r="1098" spans="1:65" x14ac:dyDescent="0.3">
      <c r="A1098" t="s">
        <v>14784</v>
      </c>
      <c r="B1098" t="s">
        <v>120</v>
      </c>
      <c r="C1098" t="s">
        <v>45</v>
      </c>
      <c r="E1098">
        <v>202505</v>
      </c>
      <c r="F1098" t="s">
        <v>458</v>
      </c>
      <c r="G1098" t="s">
        <v>114</v>
      </c>
      <c r="H1098" s="1">
        <v>45749</v>
      </c>
      <c r="I1098" t="s">
        <v>1221</v>
      </c>
      <c r="J1098" t="s">
        <v>1318</v>
      </c>
      <c r="K1098" t="s">
        <v>1318</v>
      </c>
      <c r="L1098" t="s">
        <v>48</v>
      </c>
      <c r="M1098" t="s">
        <v>1265</v>
      </c>
      <c r="N1098" t="s">
        <v>14577</v>
      </c>
      <c r="O1098" t="s">
        <v>15185</v>
      </c>
      <c r="P1098" t="s">
        <v>1229</v>
      </c>
      <c r="Q1098" t="s">
        <v>15186</v>
      </c>
      <c r="R1098" t="s">
        <v>1230</v>
      </c>
      <c r="S1098">
        <v>10000</v>
      </c>
      <c r="T1098" t="s">
        <v>32</v>
      </c>
      <c r="U1098" t="s">
        <v>196</v>
      </c>
      <c r="V1098" t="s">
        <v>717</v>
      </c>
      <c r="W1098" t="s">
        <v>718</v>
      </c>
      <c r="X1098" s="1">
        <v>45828</v>
      </c>
      <c r="Y1098" s="1">
        <v>45799</v>
      </c>
      <c r="Z1098" s="1"/>
      <c r="AB1098" s="1">
        <v>45807</v>
      </c>
      <c r="AC1098">
        <v>11</v>
      </c>
      <c r="AD1098" s="1">
        <v>45821</v>
      </c>
      <c r="AE1098" s="1">
        <v>45810</v>
      </c>
      <c r="AF1098" s="1">
        <v>45803</v>
      </c>
      <c r="AG1098" t="s">
        <v>293</v>
      </c>
      <c r="AH1098" t="s">
        <v>15187</v>
      </c>
      <c r="AI1098" t="s">
        <v>11787</v>
      </c>
      <c r="AJ1098">
        <v>1</v>
      </c>
      <c r="AK1098">
        <v>1</v>
      </c>
      <c r="AL1098" t="s">
        <v>320</v>
      </c>
      <c r="AM1098" t="s">
        <v>15188</v>
      </c>
      <c r="AN1098" t="s">
        <v>15189</v>
      </c>
      <c r="AO1098" t="s">
        <v>12720</v>
      </c>
      <c r="AP1098" t="s">
        <v>410</v>
      </c>
      <c r="AQ1098" t="s">
        <v>13963</v>
      </c>
      <c r="AT1098">
        <v>1087</v>
      </c>
      <c r="AU1098" s="1">
        <v>45818</v>
      </c>
      <c r="AV1098" t="s">
        <v>15190</v>
      </c>
      <c r="AW1098" t="s">
        <v>719</v>
      </c>
      <c r="AY1098">
        <v>1087</v>
      </c>
      <c r="BA1098" t="s">
        <v>39</v>
      </c>
      <c r="BB1098" t="s">
        <v>1225</v>
      </c>
      <c r="BC1098" s="1">
        <v>45803</v>
      </c>
      <c r="BD1098" t="s">
        <v>13965</v>
      </c>
      <c r="BE1098">
        <v>48200</v>
      </c>
      <c r="BI1098">
        <v>1</v>
      </c>
      <c r="BM1098">
        <v>10000</v>
      </c>
    </row>
    <row r="1099" spans="1:65" x14ac:dyDescent="0.3">
      <c r="A1099" t="s">
        <v>14784</v>
      </c>
      <c r="B1099" t="s">
        <v>120</v>
      </c>
      <c r="C1099" t="s">
        <v>45</v>
      </c>
      <c r="E1099">
        <v>202505</v>
      </c>
      <c r="F1099" t="s">
        <v>458</v>
      </c>
      <c r="G1099" t="s">
        <v>1959</v>
      </c>
      <c r="H1099" s="1">
        <v>45743</v>
      </c>
      <c r="I1099" t="s">
        <v>1221</v>
      </c>
      <c r="J1099" t="s">
        <v>1318</v>
      </c>
      <c r="K1099" t="s">
        <v>1318</v>
      </c>
      <c r="L1099" t="s">
        <v>48</v>
      </c>
      <c r="M1099" t="s">
        <v>1244</v>
      </c>
      <c r="N1099" t="s">
        <v>14577</v>
      </c>
      <c r="O1099" t="s">
        <v>13454</v>
      </c>
      <c r="P1099" t="s">
        <v>1245</v>
      </c>
      <c r="Q1099" t="s">
        <v>13455</v>
      </c>
      <c r="R1099" t="s">
        <v>1246</v>
      </c>
      <c r="S1099">
        <v>10000</v>
      </c>
      <c r="T1099" t="s">
        <v>32</v>
      </c>
      <c r="U1099" t="s">
        <v>33</v>
      </c>
      <c r="V1099" t="s">
        <v>520</v>
      </c>
      <c r="W1099" t="s">
        <v>13974</v>
      </c>
      <c r="X1099" s="1">
        <v>45802</v>
      </c>
      <c r="Y1099" s="1">
        <v>45799</v>
      </c>
      <c r="Z1099" s="1"/>
      <c r="AB1099" s="1">
        <v>45806</v>
      </c>
      <c r="AC1099">
        <v>2</v>
      </c>
      <c r="AD1099" s="1">
        <v>45813</v>
      </c>
      <c r="AE1099" s="1">
        <v>45811</v>
      </c>
      <c r="AF1099" s="1">
        <v>45805</v>
      </c>
      <c r="AG1099" t="s">
        <v>293</v>
      </c>
      <c r="AH1099" t="s">
        <v>15191</v>
      </c>
      <c r="AI1099" t="s">
        <v>11787</v>
      </c>
      <c r="AJ1099">
        <v>1</v>
      </c>
      <c r="AK1099">
        <v>1</v>
      </c>
      <c r="AL1099" t="s">
        <v>369</v>
      </c>
      <c r="AM1099" t="s">
        <v>15192</v>
      </c>
      <c r="AN1099" t="s">
        <v>15193</v>
      </c>
      <c r="AO1099" t="s">
        <v>12720</v>
      </c>
      <c r="AP1099" t="s">
        <v>535</v>
      </c>
      <c r="AQ1099" t="s">
        <v>13963</v>
      </c>
      <c r="AT1099">
        <v>600</v>
      </c>
      <c r="AU1099" s="1">
        <v>45802</v>
      </c>
      <c r="AV1099" t="s">
        <v>15194</v>
      </c>
      <c r="AW1099" t="s">
        <v>269</v>
      </c>
      <c r="AY1099">
        <v>600</v>
      </c>
      <c r="BA1099" t="s">
        <v>39</v>
      </c>
      <c r="BB1099" t="s">
        <v>1225</v>
      </c>
      <c r="BC1099" s="1">
        <v>45805</v>
      </c>
      <c r="BD1099" t="s">
        <v>13965</v>
      </c>
      <c r="BE1099">
        <v>51300</v>
      </c>
      <c r="BI1099">
        <v>1</v>
      </c>
      <c r="BM1099">
        <v>10000</v>
      </c>
    </row>
    <row r="1100" spans="1:65" x14ac:dyDescent="0.3">
      <c r="A1100" t="s">
        <v>14784</v>
      </c>
      <c r="B1100" t="s">
        <v>120</v>
      </c>
      <c r="C1100" t="s">
        <v>45</v>
      </c>
      <c r="E1100">
        <v>202505</v>
      </c>
      <c r="F1100" t="s">
        <v>458</v>
      </c>
      <c r="G1100" t="s">
        <v>74</v>
      </c>
      <c r="H1100" s="1">
        <v>45678</v>
      </c>
      <c r="I1100" t="s">
        <v>1221</v>
      </c>
      <c r="J1100" t="s">
        <v>1318</v>
      </c>
      <c r="K1100" t="s">
        <v>1318</v>
      </c>
      <c r="L1100" t="s">
        <v>48</v>
      </c>
      <c r="M1100" t="s">
        <v>1222</v>
      </c>
      <c r="N1100" t="s">
        <v>14577</v>
      </c>
      <c r="O1100" t="s">
        <v>13440</v>
      </c>
      <c r="P1100" t="s">
        <v>1223</v>
      </c>
      <c r="Q1100" t="s">
        <v>13441</v>
      </c>
      <c r="R1100" t="s">
        <v>1224</v>
      </c>
      <c r="S1100">
        <v>10000</v>
      </c>
      <c r="T1100" t="s">
        <v>32</v>
      </c>
      <c r="U1100" t="s">
        <v>33</v>
      </c>
      <c r="V1100" t="s">
        <v>750</v>
      </c>
      <c r="W1100" t="s">
        <v>77</v>
      </c>
      <c r="X1100" s="1">
        <v>45811</v>
      </c>
      <c r="Y1100" s="1">
        <v>45803</v>
      </c>
      <c r="Z1100" s="1"/>
      <c r="AB1100" s="1">
        <v>45807</v>
      </c>
      <c r="AC1100">
        <v>6</v>
      </c>
      <c r="AD1100" s="1">
        <v>45818</v>
      </c>
      <c r="AE1100" s="1">
        <v>45812</v>
      </c>
      <c r="AF1100" s="1">
        <v>45806</v>
      </c>
      <c r="AG1100" t="s">
        <v>293</v>
      </c>
      <c r="AI1100" t="s">
        <v>11787</v>
      </c>
      <c r="AJ1100">
        <v>1</v>
      </c>
      <c r="AK1100">
        <v>1</v>
      </c>
      <c r="AL1100" t="s">
        <v>828</v>
      </c>
      <c r="AM1100" t="s">
        <v>15195</v>
      </c>
      <c r="AN1100" t="s">
        <v>15196</v>
      </c>
      <c r="AO1100" t="s">
        <v>12720</v>
      </c>
      <c r="AP1100" t="s">
        <v>13442</v>
      </c>
      <c r="AQ1100" t="s">
        <v>13963</v>
      </c>
      <c r="AT1100">
        <v>700</v>
      </c>
      <c r="AU1100" s="1">
        <v>45813</v>
      </c>
      <c r="AV1100" t="s">
        <v>15197</v>
      </c>
      <c r="AW1100" t="s">
        <v>79</v>
      </c>
      <c r="AY1100">
        <v>700</v>
      </c>
      <c r="BA1100" t="s">
        <v>39</v>
      </c>
      <c r="BB1100" t="s">
        <v>1225</v>
      </c>
      <c r="BC1100" s="1">
        <v>45806</v>
      </c>
      <c r="BD1100" t="s">
        <v>13965</v>
      </c>
      <c r="BE1100">
        <v>54500</v>
      </c>
      <c r="BI1100">
        <v>1</v>
      </c>
      <c r="BM1100">
        <v>10000</v>
      </c>
    </row>
    <row r="1101" spans="1:65" x14ac:dyDescent="0.3">
      <c r="A1101" t="s">
        <v>14784</v>
      </c>
      <c r="B1101" t="s">
        <v>120</v>
      </c>
      <c r="C1101" t="s">
        <v>45</v>
      </c>
      <c r="E1101">
        <v>202505</v>
      </c>
      <c r="F1101" t="s">
        <v>458</v>
      </c>
      <c r="G1101" t="s">
        <v>74</v>
      </c>
      <c r="H1101" s="1">
        <v>45678</v>
      </c>
      <c r="I1101" t="s">
        <v>1221</v>
      </c>
      <c r="J1101" t="s">
        <v>1318</v>
      </c>
      <c r="K1101" t="s">
        <v>1318</v>
      </c>
      <c r="L1101" t="s">
        <v>48</v>
      </c>
      <c r="M1101" t="s">
        <v>1222</v>
      </c>
      <c r="N1101" t="s">
        <v>14577</v>
      </c>
      <c r="O1101" t="s">
        <v>13440</v>
      </c>
      <c r="P1101" t="s">
        <v>1226</v>
      </c>
      <c r="Q1101" t="s">
        <v>13443</v>
      </c>
      <c r="R1101" t="s">
        <v>1227</v>
      </c>
      <c r="S1101">
        <v>10000</v>
      </c>
      <c r="T1101" t="s">
        <v>32</v>
      </c>
      <c r="U1101" t="s">
        <v>33</v>
      </c>
      <c r="V1101" t="s">
        <v>750</v>
      </c>
      <c r="W1101" t="s">
        <v>77</v>
      </c>
      <c r="X1101" s="1">
        <v>45811</v>
      </c>
      <c r="Y1101" s="1">
        <v>45798</v>
      </c>
      <c r="Z1101" s="1"/>
      <c r="AB1101" s="1">
        <v>45807</v>
      </c>
      <c r="AC1101">
        <v>6</v>
      </c>
      <c r="AD1101" s="1">
        <v>45818</v>
      </c>
      <c r="AE1101" s="1">
        <v>45812</v>
      </c>
      <c r="AF1101" s="1">
        <v>45806</v>
      </c>
      <c r="AG1101" t="s">
        <v>293</v>
      </c>
      <c r="AI1101" t="s">
        <v>11787</v>
      </c>
      <c r="AJ1101">
        <v>1</v>
      </c>
      <c r="AK1101">
        <v>1</v>
      </c>
      <c r="AL1101" t="s">
        <v>828</v>
      </c>
      <c r="AM1101" t="s">
        <v>15195</v>
      </c>
      <c r="AN1101" t="s">
        <v>15196</v>
      </c>
      <c r="AO1101" t="s">
        <v>12720</v>
      </c>
      <c r="AP1101" t="s">
        <v>13442</v>
      </c>
      <c r="AQ1101" t="s">
        <v>13963</v>
      </c>
      <c r="AT1101">
        <v>700</v>
      </c>
      <c r="AU1101" s="1">
        <v>45813</v>
      </c>
      <c r="AV1101" t="s">
        <v>15198</v>
      </c>
      <c r="AW1101" t="s">
        <v>79</v>
      </c>
      <c r="AY1101">
        <v>700</v>
      </c>
      <c r="BA1101" t="s">
        <v>39</v>
      </c>
      <c r="BB1101" t="s">
        <v>1225</v>
      </c>
      <c r="BC1101" s="1">
        <v>45806</v>
      </c>
      <c r="BD1101" t="s">
        <v>13965</v>
      </c>
      <c r="BE1101">
        <v>54000</v>
      </c>
      <c r="BI1101">
        <v>1</v>
      </c>
      <c r="BM1101">
        <v>10000</v>
      </c>
    </row>
    <row r="1102" spans="1:65" x14ac:dyDescent="0.3">
      <c r="A1102" t="s">
        <v>14784</v>
      </c>
      <c r="B1102" t="s">
        <v>120</v>
      </c>
      <c r="C1102" t="s">
        <v>578</v>
      </c>
      <c r="E1102">
        <v>202505</v>
      </c>
      <c r="F1102" t="s">
        <v>458</v>
      </c>
      <c r="G1102" t="s">
        <v>114</v>
      </c>
      <c r="H1102" s="1">
        <v>45772</v>
      </c>
      <c r="I1102" t="s">
        <v>1221</v>
      </c>
      <c r="J1102" t="s">
        <v>1318</v>
      </c>
      <c r="K1102" t="s">
        <v>1318</v>
      </c>
      <c r="L1102" t="s">
        <v>48</v>
      </c>
      <c r="M1102" t="s">
        <v>15199</v>
      </c>
      <c r="N1102" t="s">
        <v>14577</v>
      </c>
      <c r="O1102" t="s">
        <v>15200</v>
      </c>
      <c r="P1102" t="s">
        <v>1223</v>
      </c>
      <c r="Q1102" t="s">
        <v>15201</v>
      </c>
      <c r="R1102" t="s">
        <v>1224</v>
      </c>
      <c r="S1102">
        <v>2000</v>
      </c>
      <c r="T1102" t="s">
        <v>32</v>
      </c>
      <c r="U1102" t="s">
        <v>33</v>
      </c>
      <c r="V1102" t="s">
        <v>746</v>
      </c>
      <c r="W1102" t="s">
        <v>182</v>
      </c>
      <c r="X1102" s="1">
        <v>45797</v>
      </c>
      <c r="Y1102" s="1">
        <v>45803</v>
      </c>
      <c r="Z1102" s="1"/>
      <c r="AB1102" s="1">
        <v>45810</v>
      </c>
      <c r="AC1102">
        <v>15</v>
      </c>
      <c r="AD1102" s="1">
        <v>45827</v>
      </c>
      <c r="AE1102" s="1">
        <v>45812</v>
      </c>
      <c r="AF1102" s="1">
        <v>45806</v>
      </c>
      <c r="AG1102" t="s">
        <v>293</v>
      </c>
      <c r="AH1102" t="s">
        <v>15202</v>
      </c>
      <c r="AI1102" t="s">
        <v>53</v>
      </c>
      <c r="AL1102" t="s">
        <v>12689</v>
      </c>
      <c r="AM1102" t="s">
        <v>15203</v>
      </c>
      <c r="AN1102" t="s">
        <v>15204</v>
      </c>
      <c r="AO1102" t="s">
        <v>12720</v>
      </c>
      <c r="AP1102" t="s">
        <v>538</v>
      </c>
      <c r="AQ1102" t="s">
        <v>594</v>
      </c>
      <c r="AR1102" t="s">
        <v>12689</v>
      </c>
      <c r="AT1102">
        <v>312</v>
      </c>
      <c r="AU1102" s="1">
        <v>45835</v>
      </c>
      <c r="AV1102" t="s">
        <v>15205</v>
      </c>
      <c r="AW1102" t="s">
        <v>183</v>
      </c>
      <c r="AZ1102">
        <v>312</v>
      </c>
      <c r="BA1102" t="s">
        <v>39</v>
      </c>
      <c r="BB1102" t="s">
        <v>1225</v>
      </c>
      <c r="BC1102" s="1">
        <v>45806</v>
      </c>
      <c r="BD1102" t="s">
        <v>13965</v>
      </c>
      <c r="BE1102">
        <v>10800</v>
      </c>
      <c r="BM1102">
        <v>2000</v>
      </c>
    </row>
    <row r="1103" spans="1:65" x14ac:dyDescent="0.3">
      <c r="A1103" t="s">
        <v>14784</v>
      </c>
      <c r="B1103" t="s">
        <v>120</v>
      </c>
      <c r="C1103" t="s">
        <v>45</v>
      </c>
      <c r="E1103">
        <v>202505</v>
      </c>
      <c r="F1103" t="s">
        <v>458</v>
      </c>
      <c r="G1103" t="s">
        <v>8559</v>
      </c>
      <c r="H1103" s="1">
        <v>45764</v>
      </c>
      <c r="I1103" t="s">
        <v>1221</v>
      </c>
      <c r="J1103" t="s">
        <v>1318</v>
      </c>
      <c r="K1103" t="s">
        <v>1318</v>
      </c>
      <c r="L1103" t="s">
        <v>48</v>
      </c>
      <c r="M1103" t="s">
        <v>1255</v>
      </c>
      <c r="N1103" t="s">
        <v>14577</v>
      </c>
      <c r="O1103" t="s">
        <v>13475</v>
      </c>
      <c r="P1103" t="s">
        <v>1223</v>
      </c>
      <c r="Q1103" t="s">
        <v>13476</v>
      </c>
      <c r="R1103" t="s">
        <v>1224</v>
      </c>
      <c r="S1103">
        <v>10000</v>
      </c>
      <c r="T1103" t="s">
        <v>32</v>
      </c>
      <c r="U1103" t="s">
        <v>33</v>
      </c>
      <c r="V1103" t="s">
        <v>610</v>
      </c>
      <c r="W1103" t="s">
        <v>104</v>
      </c>
      <c r="X1103" s="1">
        <v>45823</v>
      </c>
      <c r="Y1103" s="1">
        <v>45803</v>
      </c>
      <c r="Z1103" s="1"/>
      <c r="AB1103" s="1">
        <v>45810</v>
      </c>
      <c r="AC1103">
        <v>6</v>
      </c>
      <c r="AD1103" s="1">
        <v>45819</v>
      </c>
      <c r="AE1103" s="1"/>
      <c r="AF1103" s="1">
        <v>45805</v>
      </c>
      <c r="AG1103" t="s">
        <v>337</v>
      </c>
      <c r="AH1103" t="s">
        <v>15206</v>
      </c>
      <c r="AI1103" t="s">
        <v>11787</v>
      </c>
      <c r="AJ1103">
        <v>1</v>
      </c>
      <c r="AK1103">
        <v>1</v>
      </c>
      <c r="AL1103" t="s">
        <v>320</v>
      </c>
      <c r="AM1103" t="s">
        <v>12614</v>
      </c>
      <c r="AN1103" t="s">
        <v>15207</v>
      </c>
      <c r="AO1103" t="s">
        <v>12720</v>
      </c>
      <c r="AP1103" t="s">
        <v>410</v>
      </c>
      <c r="AQ1103" t="s">
        <v>13963</v>
      </c>
      <c r="AT1103">
        <v>607</v>
      </c>
      <c r="AU1103" s="1">
        <v>45816</v>
      </c>
      <c r="AV1103" t="s">
        <v>15208</v>
      </c>
      <c r="AW1103" t="s">
        <v>290</v>
      </c>
      <c r="AY1103">
        <v>607</v>
      </c>
      <c r="BA1103" t="s">
        <v>39</v>
      </c>
      <c r="BB1103" t="s">
        <v>1225</v>
      </c>
      <c r="BC1103" s="1">
        <v>45805</v>
      </c>
      <c r="BD1103" t="s">
        <v>13965</v>
      </c>
      <c r="BE1103">
        <v>45000</v>
      </c>
      <c r="BI1103">
        <v>1</v>
      </c>
      <c r="BM1103">
        <v>10000</v>
      </c>
    </row>
    <row r="1104" spans="1:65" x14ac:dyDescent="0.3">
      <c r="A1104" t="s">
        <v>14784</v>
      </c>
      <c r="B1104" t="s">
        <v>120</v>
      </c>
      <c r="C1104" t="s">
        <v>45</v>
      </c>
      <c r="E1104">
        <v>202505</v>
      </c>
      <c r="F1104" t="s">
        <v>458</v>
      </c>
      <c r="G1104" t="s">
        <v>8559</v>
      </c>
      <c r="H1104" s="1">
        <v>45763</v>
      </c>
      <c r="I1104" t="s">
        <v>1221</v>
      </c>
      <c r="J1104" t="s">
        <v>1318</v>
      </c>
      <c r="K1104" t="s">
        <v>1318</v>
      </c>
      <c r="L1104" t="s">
        <v>48</v>
      </c>
      <c r="M1104" t="s">
        <v>1237</v>
      </c>
      <c r="N1104" t="s">
        <v>14577</v>
      </c>
      <c r="O1104" t="s">
        <v>13473</v>
      </c>
      <c r="P1104" t="s">
        <v>1238</v>
      </c>
      <c r="Q1104" t="s">
        <v>13474</v>
      </c>
      <c r="R1104" t="s">
        <v>1239</v>
      </c>
      <c r="S1104">
        <v>10000</v>
      </c>
      <c r="T1104" t="s">
        <v>32</v>
      </c>
      <c r="U1104" t="s">
        <v>33</v>
      </c>
      <c r="V1104" t="s">
        <v>617</v>
      </c>
      <c r="W1104" t="s">
        <v>137</v>
      </c>
      <c r="X1104" s="1">
        <v>45824</v>
      </c>
      <c r="Y1104" s="1">
        <v>45805</v>
      </c>
      <c r="Z1104" s="1"/>
      <c r="AB1104" s="1">
        <v>45809</v>
      </c>
      <c r="AC1104">
        <v>13</v>
      </c>
      <c r="AD1104" s="1">
        <v>45822</v>
      </c>
      <c r="AE1104" s="1"/>
      <c r="AF1104" s="1">
        <v>45807</v>
      </c>
      <c r="AG1104" t="s">
        <v>337</v>
      </c>
      <c r="AI1104" t="s">
        <v>11787</v>
      </c>
      <c r="AJ1104">
        <v>1</v>
      </c>
      <c r="AK1104">
        <v>1</v>
      </c>
      <c r="AL1104" t="s">
        <v>320</v>
      </c>
      <c r="AM1104" t="s">
        <v>15209</v>
      </c>
      <c r="AN1104" t="s">
        <v>15210</v>
      </c>
      <c r="AO1104" t="s">
        <v>12720</v>
      </c>
      <c r="AP1104" t="s">
        <v>2261</v>
      </c>
      <c r="AQ1104" t="s">
        <v>13963</v>
      </c>
      <c r="AT1104">
        <v>747</v>
      </c>
      <c r="AU1104" s="1">
        <v>45824</v>
      </c>
      <c r="AV1104" t="s">
        <v>15211</v>
      </c>
      <c r="AW1104" t="s">
        <v>157</v>
      </c>
      <c r="AY1104">
        <v>747</v>
      </c>
      <c r="BA1104" t="s">
        <v>39</v>
      </c>
      <c r="BB1104" t="s">
        <v>1225</v>
      </c>
      <c r="BC1104" s="1">
        <v>45807</v>
      </c>
      <c r="BD1104" t="s">
        <v>13965</v>
      </c>
      <c r="BE1104">
        <v>44100</v>
      </c>
      <c r="BI1104">
        <v>1</v>
      </c>
      <c r="BM1104">
        <v>10000</v>
      </c>
    </row>
    <row r="1105" spans="1:65" x14ac:dyDescent="0.3">
      <c r="A1105" t="s">
        <v>14784</v>
      </c>
      <c r="B1105" t="s">
        <v>120</v>
      </c>
      <c r="C1105" t="s">
        <v>45</v>
      </c>
      <c r="E1105">
        <v>202505</v>
      </c>
      <c r="F1105" t="s">
        <v>458</v>
      </c>
      <c r="G1105" t="s">
        <v>46</v>
      </c>
      <c r="H1105" s="1">
        <v>45701</v>
      </c>
      <c r="I1105" t="s">
        <v>533</v>
      </c>
      <c r="J1105" t="s">
        <v>1318</v>
      </c>
      <c r="K1105" t="s">
        <v>1318</v>
      </c>
      <c r="L1105" t="s">
        <v>48</v>
      </c>
      <c r="M1105" t="s">
        <v>262</v>
      </c>
      <c r="N1105" t="s">
        <v>14577</v>
      </c>
      <c r="O1105" t="s">
        <v>13423</v>
      </c>
      <c r="P1105" t="s">
        <v>1231</v>
      </c>
      <c r="Q1105" t="s">
        <v>13424</v>
      </c>
      <c r="R1105" t="s">
        <v>1232</v>
      </c>
      <c r="S1105">
        <v>7500</v>
      </c>
      <c r="T1105" t="s">
        <v>32</v>
      </c>
      <c r="U1105" t="s">
        <v>33</v>
      </c>
      <c r="V1105" t="s">
        <v>644</v>
      </c>
      <c r="W1105" t="s">
        <v>52</v>
      </c>
      <c r="X1105" s="1">
        <v>45810</v>
      </c>
      <c r="Y1105" s="1">
        <v>45693</v>
      </c>
      <c r="Z1105" s="1"/>
      <c r="AB1105" s="1">
        <v>45810</v>
      </c>
      <c r="AC1105">
        <v>5</v>
      </c>
      <c r="AD1105" s="1">
        <v>45815</v>
      </c>
      <c r="AE1105" s="1"/>
      <c r="AF1105" s="1">
        <v>45807</v>
      </c>
      <c r="AG1105" t="s">
        <v>337</v>
      </c>
      <c r="AH1105" t="s">
        <v>622</v>
      </c>
      <c r="AI1105" t="s">
        <v>11787</v>
      </c>
      <c r="AJ1105">
        <v>1</v>
      </c>
      <c r="AK1105">
        <v>1</v>
      </c>
      <c r="AL1105" t="s">
        <v>96</v>
      </c>
      <c r="AM1105" t="s">
        <v>15212</v>
      </c>
      <c r="AN1105" t="s">
        <v>15213</v>
      </c>
      <c r="AO1105" t="s">
        <v>12720</v>
      </c>
      <c r="AP1105" t="s">
        <v>1233</v>
      </c>
      <c r="AQ1105" t="s">
        <v>13963</v>
      </c>
      <c r="AT1105">
        <v>500</v>
      </c>
      <c r="AU1105" s="1">
        <v>45815</v>
      </c>
      <c r="AV1105" t="s">
        <v>15214</v>
      </c>
      <c r="AW1105" t="s">
        <v>55</v>
      </c>
      <c r="AY1105">
        <v>500</v>
      </c>
      <c r="BA1105" t="s">
        <v>39</v>
      </c>
      <c r="BB1105" t="s">
        <v>1225</v>
      </c>
      <c r="BC1105" s="1">
        <v>45807</v>
      </c>
      <c r="BD1105" t="s">
        <v>13965</v>
      </c>
      <c r="BE1105">
        <v>45450</v>
      </c>
      <c r="BI1105">
        <v>1</v>
      </c>
      <c r="BM1105">
        <v>7500</v>
      </c>
    </row>
    <row r="1106" spans="1:65" x14ac:dyDescent="0.3">
      <c r="A1106" t="s">
        <v>14784</v>
      </c>
      <c r="B1106" t="s">
        <v>120</v>
      </c>
      <c r="C1106" t="s">
        <v>45</v>
      </c>
      <c r="E1106">
        <v>202505</v>
      </c>
      <c r="F1106" t="s">
        <v>458</v>
      </c>
      <c r="G1106" t="s">
        <v>1394</v>
      </c>
      <c r="H1106" s="1">
        <v>45769</v>
      </c>
      <c r="I1106" t="s">
        <v>1221</v>
      </c>
      <c r="J1106" t="s">
        <v>1318</v>
      </c>
      <c r="K1106" t="s">
        <v>1318</v>
      </c>
      <c r="L1106" t="s">
        <v>48</v>
      </c>
      <c r="M1106" t="s">
        <v>1228</v>
      </c>
      <c r="N1106" t="s">
        <v>14577</v>
      </c>
      <c r="O1106" t="s">
        <v>15215</v>
      </c>
      <c r="P1106" t="s">
        <v>1229</v>
      </c>
      <c r="Q1106" t="s">
        <v>15216</v>
      </c>
      <c r="R1106" t="s">
        <v>1230</v>
      </c>
      <c r="S1106">
        <v>10000</v>
      </c>
      <c r="T1106" t="s">
        <v>32</v>
      </c>
      <c r="U1106" t="s">
        <v>196</v>
      </c>
      <c r="V1106" t="s">
        <v>898</v>
      </c>
      <c r="W1106" t="s">
        <v>249</v>
      </c>
      <c r="X1106" s="1">
        <v>45838</v>
      </c>
      <c r="Y1106" s="1">
        <v>45800</v>
      </c>
      <c r="Z1106" s="1"/>
      <c r="AB1106" s="1">
        <v>45810</v>
      </c>
      <c r="AC1106">
        <v>21</v>
      </c>
      <c r="AD1106" s="1">
        <v>45831</v>
      </c>
      <c r="AE1106" s="1"/>
      <c r="AF1106" s="1">
        <v>45807</v>
      </c>
      <c r="AG1106" t="s">
        <v>337</v>
      </c>
      <c r="AH1106" t="s">
        <v>15217</v>
      </c>
      <c r="AI1106" t="s">
        <v>11787</v>
      </c>
      <c r="AJ1106">
        <v>1</v>
      </c>
      <c r="AK1106">
        <v>1</v>
      </c>
      <c r="AL1106" t="s">
        <v>146</v>
      </c>
      <c r="AM1106" t="s">
        <v>15218</v>
      </c>
      <c r="AN1106" t="s">
        <v>15219</v>
      </c>
      <c r="AO1106" t="s">
        <v>12633</v>
      </c>
      <c r="AP1106" t="s">
        <v>146</v>
      </c>
      <c r="AQ1106" t="s">
        <v>13963</v>
      </c>
      <c r="AT1106">
        <v>1125</v>
      </c>
      <c r="AU1106" s="1">
        <v>45831</v>
      </c>
      <c r="AV1106" t="s">
        <v>15220</v>
      </c>
      <c r="AW1106" t="s">
        <v>250</v>
      </c>
      <c r="AY1106">
        <v>1125</v>
      </c>
      <c r="BA1106" t="s">
        <v>39</v>
      </c>
      <c r="BB1106" t="s">
        <v>1225</v>
      </c>
      <c r="BC1106" s="1">
        <v>45807</v>
      </c>
      <c r="BD1106" t="s">
        <v>13965</v>
      </c>
      <c r="BE1106">
        <v>48000</v>
      </c>
      <c r="BI1106">
        <v>1</v>
      </c>
      <c r="BM1106">
        <v>10000</v>
      </c>
    </row>
    <row r="1107" spans="1:65" x14ac:dyDescent="0.3">
      <c r="A1107" t="s">
        <v>14784</v>
      </c>
      <c r="B1107" t="s">
        <v>120</v>
      </c>
      <c r="C1107" t="s">
        <v>578</v>
      </c>
      <c r="E1107">
        <v>202506</v>
      </c>
      <c r="F1107" t="s">
        <v>458</v>
      </c>
      <c r="G1107" t="s">
        <v>13586</v>
      </c>
      <c r="H1107" s="1">
        <v>45772</v>
      </c>
      <c r="I1107" t="s">
        <v>1221</v>
      </c>
      <c r="J1107" t="s">
        <v>1318</v>
      </c>
      <c r="K1107" t="s">
        <v>1318</v>
      </c>
      <c r="L1107" t="s">
        <v>28</v>
      </c>
      <c r="M1107" t="s">
        <v>2067</v>
      </c>
      <c r="N1107" t="s">
        <v>14577</v>
      </c>
      <c r="O1107" t="s">
        <v>15221</v>
      </c>
      <c r="P1107" t="s">
        <v>1285</v>
      </c>
      <c r="Q1107" t="s">
        <v>15222</v>
      </c>
      <c r="R1107" t="s">
        <v>2063</v>
      </c>
      <c r="S1107">
        <v>10000</v>
      </c>
      <c r="T1107" t="s">
        <v>32</v>
      </c>
      <c r="U1107" t="s">
        <v>33</v>
      </c>
      <c r="V1107" t="s">
        <v>794</v>
      </c>
      <c r="W1107" t="s">
        <v>23</v>
      </c>
      <c r="X1107" s="1">
        <v>45839</v>
      </c>
      <c r="Y1107" s="1">
        <v>45807</v>
      </c>
      <c r="Z1107" s="1"/>
      <c r="AB1107" s="1">
        <v>45813</v>
      </c>
      <c r="AC1107">
        <v>18</v>
      </c>
      <c r="AD1107" s="1">
        <v>45831</v>
      </c>
      <c r="AE1107" s="1"/>
      <c r="AF1107" s="1">
        <v>45813</v>
      </c>
      <c r="AG1107" t="s">
        <v>337</v>
      </c>
      <c r="AI1107" t="s">
        <v>11790</v>
      </c>
      <c r="AJ1107">
        <v>1</v>
      </c>
      <c r="AK1107">
        <v>2</v>
      </c>
      <c r="AL1107" t="s">
        <v>369</v>
      </c>
      <c r="AM1107" t="s">
        <v>15223</v>
      </c>
      <c r="AN1107" t="s">
        <v>15224</v>
      </c>
      <c r="AO1107" t="s">
        <v>12720</v>
      </c>
      <c r="AP1107" t="s">
        <v>535</v>
      </c>
      <c r="AQ1107" t="s">
        <v>13963</v>
      </c>
      <c r="AT1107">
        <v>1500</v>
      </c>
      <c r="AU1107" s="1"/>
      <c r="AV1107" t="s">
        <v>15225</v>
      </c>
      <c r="AW1107" t="s">
        <v>834</v>
      </c>
      <c r="AY1107">
        <v>1500</v>
      </c>
      <c r="BA1107" t="s">
        <v>39</v>
      </c>
      <c r="BB1107" t="s">
        <v>1225</v>
      </c>
      <c r="BC1107" s="1">
        <v>45813</v>
      </c>
      <c r="BD1107" t="s">
        <v>13965</v>
      </c>
      <c r="BE1107">
        <v>38222</v>
      </c>
      <c r="BI1107">
        <v>2</v>
      </c>
      <c r="BM1107">
        <v>10000</v>
      </c>
    </row>
    <row r="1108" spans="1:65" x14ac:dyDescent="0.3">
      <c r="A1108" t="s">
        <v>14784</v>
      </c>
      <c r="B1108" t="s">
        <v>120</v>
      </c>
      <c r="C1108" t="s">
        <v>578</v>
      </c>
      <c r="E1108">
        <v>202506</v>
      </c>
      <c r="F1108" t="s">
        <v>458</v>
      </c>
      <c r="G1108" t="s">
        <v>13586</v>
      </c>
      <c r="H1108" s="1">
        <v>45772</v>
      </c>
      <c r="I1108" t="s">
        <v>1221</v>
      </c>
      <c r="J1108" t="s">
        <v>1318</v>
      </c>
      <c r="K1108" t="s">
        <v>1318</v>
      </c>
      <c r="L1108" t="s">
        <v>28</v>
      </c>
      <c r="M1108" t="s">
        <v>2067</v>
      </c>
      <c r="N1108" t="s">
        <v>14577</v>
      </c>
      <c r="O1108" t="s">
        <v>15221</v>
      </c>
      <c r="P1108" t="s">
        <v>1285</v>
      </c>
      <c r="Q1108" t="s">
        <v>15222</v>
      </c>
      <c r="R1108" t="s">
        <v>2063</v>
      </c>
      <c r="S1108">
        <v>10000</v>
      </c>
      <c r="T1108" t="s">
        <v>32</v>
      </c>
      <c r="U1108" t="s">
        <v>33</v>
      </c>
      <c r="V1108" t="s">
        <v>794</v>
      </c>
      <c r="W1108" t="s">
        <v>23</v>
      </c>
      <c r="X1108" s="1">
        <v>45839</v>
      </c>
      <c r="Y1108" s="1">
        <v>45807</v>
      </c>
      <c r="Z1108" s="1"/>
      <c r="AB1108" s="1">
        <v>45813</v>
      </c>
      <c r="AC1108">
        <v>18</v>
      </c>
      <c r="AD1108" s="1">
        <v>45831</v>
      </c>
      <c r="AE1108" s="1"/>
      <c r="AF1108" s="1">
        <v>45813</v>
      </c>
      <c r="AG1108" t="s">
        <v>337</v>
      </c>
      <c r="AI1108" t="s">
        <v>11790</v>
      </c>
      <c r="AJ1108">
        <v>1</v>
      </c>
      <c r="AK1108">
        <v>2</v>
      </c>
      <c r="AL1108" t="s">
        <v>369</v>
      </c>
      <c r="AM1108" t="s">
        <v>15223</v>
      </c>
      <c r="AN1108" t="s">
        <v>15224</v>
      </c>
      <c r="AO1108" t="s">
        <v>12720</v>
      </c>
      <c r="AP1108" t="s">
        <v>535</v>
      </c>
      <c r="AQ1108" t="s">
        <v>13963</v>
      </c>
      <c r="AT1108">
        <v>1500</v>
      </c>
      <c r="AU1108" s="1"/>
      <c r="AV1108" t="s">
        <v>15226</v>
      </c>
      <c r="AW1108" t="s">
        <v>834</v>
      </c>
      <c r="AY1108">
        <v>1500</v>
      </c>
      <c r="BA1108" t="s">
        <v>39</v>
      </c>
      <c r="BB1108" t="s">
        <v>1225</v>
      </c>
      <c r="BC1108" s="1">
        <v>45813</v>
      </c>
      <c r="BD1108" t="s">
        <v>13965</v>
      </c>
      <c r="BE1108">
        <v>38222</v>
      </c>
      <c r="BI1108">
        <v>2</v>
      </c>
      <c r="BM1108">
        <v>10000</v>
      </c>
    </row>
    <row r="1109" spans="1:65" x14ac:dyDescent="0.3">
      <c r="A1109" t="s">
        <v>14784</v>
      </c>
      <c r="B1109" t="s">
        <v>120</v>
      </c>
      <c r="C1109" t="s">
        <v>45</v>
      </c>
      <c r="E1109">
        <v>202506</v>
      </c>
      <c r="F1109" t="s">
        <v>458</v>
      </c>
      <c r="G1109" t="s">
        <v>1394</v>
      </c>
      <c r="H1109" s="1">
        <v>45637</v>
      </c>
      <c r="I1109" t="s">
        <v>1221</v>
      </c>
      <c r="J1109" t="s">
        <v>1318</v>
      </c>
      <c r="K1109" t="s">
        <v>1318</v>
      </c>
      <c r="L1109" t="s">
        <v>48</v>
      </c>
      <c r="M1109" t="s">
        <v>1254</v>
      </c>
      <c r="N1109" t="s">
        <v>14577</v>
      </c>
      <c r="O1109" t="s">
        <v>15227</v>
      </c>
      <c r="P1109" t="s">
        <v>1229</v>
      </c>
      <c r="Q1109" t="s">
        <v>15228</v>
      </c>
      <c r="R1109" t="s">
        <v>1230</v>
      </c>
      <c r="S1109">
        <v>2000</v>
      </c>
      <c r="T1109" t="s">
        <v>32</v>
      </c>
      <c r="U1109" t="s">
        <v>196</v>
      </c>
      <c r="V1109" t="s">
        <v>898</v>
      </c>
      <c r="W1109" t="s">
        <v>249</v>
      </c>
      <c r="X1109" s="1">
        <v>45828</v>
      </c>
      <c r="Y1109" s="1"/>
      <c r="Z1109" s="1"/>
      <c r="AB1109" s="1">
        <v>45816</v>
      </c>
      <c r="AC1109">
        <v>21</v>
      </c>
      <c r="AD1109" s="1">
        <v>45837</v>
      </c>
      <c r="AE1109" s="1"/>
      <c r="AF1109" s="1">
        <v>45814</v>
      </c>
      <c r="AG1109" t="s">
        <v>335</v>
      </c>
      <c r="AH1109" t="s">
        <v>15229</v>
      </c>
      <c r="AI1109" t="s">
        <v>11787</v>
      </c>
      <c r="AJ1109">
        <v>1</v>
      </c>
      <c r="AK1109">
        <v>1</v>
      </c>
      <c r="AL1109" t="s">
        <v>146</v>
      </c>
      <c r="AM1109" t="s">
        <v>15230</v>
      </c>
      <c r="AN1109" t="s">
        <v>15231</v>
      </c>
      <c r="AO1109" t="s">
        <v>12633</v>
      </c>
      <c r="AP1109" t="s">
        <v>146</v>
      </c>
      <c r="AQ1109" t="s">
        <v>13963</v>
      </c>
      <c r="AT1109">
        <v>1125</v>
      </c>
      <c r="AU1109" s="1">
        <v>45837</v>
      </c>
      <c r="AV1109" t="s">
        <v>15232</v>
      </c>
      <c r="AW1109" t="s">
        <v>250</v>
      </c>
      <c r="AY1109">
        <v>1125</v>
      </c>
      <c r="BA1109" t="s">
        <v>39</v>
      </c>
      <c r="BB1109" t="s">
        <v>1225</v>
      </c>
      <c r="BC1109" s="1">
        <v>45814</v>
      </c>
      <c r="BI1109">
        <v>1</v>
      </c>
    </row>
    <row r="1110" spans="1:65" x14ac:dyDescent="0.3">
      <c r="A1110" t="s">
        <v>14784</v>
      </c>
      <c r="B1110" t="s">
        <v>120</v>
      </c>
      <c r="C1110" t="s">
        <v>45</v>
      </c>
      <c r="E1110">
        <v>202506</v>
      </c>
      <c r="F1110" t="s">
        <v>458</v>
      </c>
      <c r="G1110" t="s">
        <v>1394</v>
      </c>
      <c r="H1110" s="1">
        <v>45637</v>
      </c>
      <c r="I1110" t="s">
        <v>1221</v>
      </c>
      <c r="J1110" t="s">
        <v>1318</v>
      </c>
      <c r="K1110" t="s">
        <v>1318</v>
      </c>
      <c r="L1110" t="s">
        <v>48</v>
      </c>
      <c r="M1110" t="s">
        <v>1254</v>
      </c>
      <c r="N1110" t="s">
        <v>14577</v>
      </c>
      <c r="O1110" t="s">
        <v>15227</v>
      </c>
      <c r="P1110" t="s">
        <v>1235</v>
      </c>
      <c r="Q1110" t="s">
        <v>15233</v>
      </c>
      <c r="R1110" t="s">
        <v>1236</v>
      </c>
      <c r="S1110">
        <v>8000</v>
      </c>
      <c r="T1110" t="s">
        <v>32</v>
      </c>
      <c r="U1110" t="s">
        <v>196</v>
      </c>
      <c r="V1110" t="s">
        <v>898</v>
      </c>
      <c r="W1110" t="s">
        <v>249</v>
      </c>
      <c r="X1110" s="1">
        <v>45828</v>
      </c>
      <c r="Y1110" s="1"/>
      <c r="Z1110" s="1"/>
      <c r="AB1110" s="1">
        <v>45816</v>
      </c>
      <c r="AC1110">
        <v>21</v>
      </c>
      <c r="AD1110" s="1">
        <v>45837</v>
      </c>
      <c r="AE1110" s="1"/>
      <c r="AF1110" s="1">
        <v>45814</v>
      </c>
      <c r="AG1110" t="s">
        <v>335</v>
      </c>
      <c r="AH1110" t="s">
        <v>15229</v>
      </c>
      <c r="AI1110" t="s">
        <v>11787</v>
      </c>
      <c r="AJ1110">
        <v>0</v>
      </c>
      <c r="AK1110">
        <v>0</v>
      </c>
      <c r="AL1110" t="s">
        <v>146</v>
      </c>
      <c r="AM1110" t="s">
        <v>15230</v>
      </c>
      <c r="AN1110" t="s">
        <v>15231</v>
      </c>
      <c r="AO1110" t="s">
        <v>12633</v>
      </c>
      <c r="AP1110" t="s">
        <v>146</v>
      </c>
      <c r="AQ1110" t="s">
        <v>13963</v>
      </c>
      <c r="AT1110">
        <v>0</v>
      </c>
      <c r="AU1110" s="1">
        <v>45837</v>
      </c>
      <c r="AV1110" t="s">
        <v>15232</v>
      </c>
      <c r="AW1110" t="s">
        <v>250</v>
      </c>
      <c r="AY1110">
        <v>0</v>
      </c>
      <c r="BA1110" t="s">
        <v>39</v>
      </c>
      <c r="BB1110" t="s">
        <v>1225</v>
      </c>
      <c r="BC1110" s="1">
        <v>45814</v>
      </c>
      <c r="BI1110">
        <v>0</v>
      </c>
    </row>
    <row r="1111" spans="1:65" x14ac:dyDescent="0.3">
      <c r="A1111" t="s">
        <v>14784</v>
      </c>
      <c r="B1111" t="s">
        <v>120</v>
      </c>
      <c r="C1111" t="s">
        <v>45</v>
      </c>
      <c r="E1111">
        <v>202506</v>
      </c>
      <c r="F1111" t="s">
        <v>458</v>
      </c>
      <c r="G1111" t="s">
        <v>177</v>
      </c>
      <c r="H1111" s="1">
        <v>45793</v>
      </c>
      <c r="I1111" t="s">
        <v>1221</v>
      </c>
      <c r="J1111" t="s">
        <v>1318</v>
      </c>
      <c r="K1111" t="s">
        <v>1318</v>
      </c>
      <c r="L1111" t="s">
        <v>48</v>
      </c>
      <c r="M1111" t="s">
        <v>1288</v>
      </c>
      <c r="N1111" t="s">
        <v>14577</v>
      </c>
      <c r="O1111" t="s">
        <v>15234</v>
      </c>
      <c r="P1111" t="s">
        <v>1235</v>
      </c>
      <c r="Q1111" t="s">
        <v>15235</v>
      </c>
      <c r="R1111" t="s">
        <v>1236</v>
      </c>
      <c r="S1111">
        <v>10000</v>
      </c>
      <c r="T1111" t="s">
        <v>32</v>
      </c>
      <c r="U1111" t="s">
        <v>196</v>
      </c>
      <c r="V1111" t="s">
        <v>898</v>
      </c>
      <c r="W1111" t="s">
        <v>249</v>
      </c>
      <c r="X1111" s="1">
        <v>45844</v>
      </c>
      <c r="Y1111" s="1"/>
      <c r="Z1111" s="1"/>
      <c r="AB1111" s="1">
        <v>45821</v>
      </c>
      <c r="AC1111">
        <v>21</v>
      </c>
      <c r="AD1111" s="1">
        <v>45842</v>
      </c>
      <c r="AE1111" s="1"/>
      <c r="AF1111" s="1">
        <v>45819</v>
      </c>
      <c r="AG1111" t="s">
        <v>335</v>
      </c>
      <c r="AI1111" t="s">
        <v>11787</v>
      </c>
      <c r="AJ1111">
        <v>1</v>
      </c>
      <c r="AK1111">
        <v>1</v>
      </c>
      <c r="AL1111" t="s">
        <v>146</v>
      </c>
      <c r="AM1111" t="s">
        <v>15236</v>
      </c>
      <c r="AN1111" t="s">
        <v>15237</v>
      </c>
      <c r="AP1111" t="s">
        <v>146</v>
      </c>
      <c r="AQ1111" t="s">
        <v>13963</v>
      </c>
      <c r="AR1111" t="s">
        <v>14873</v>
      </c>
      <c r="AT1111">
        <v>1125</v>
      </c>
      <c r="AU1111" s="1">
        <v>45844</v>
      </c>
      <c r="AV1111" t="s">
        <v>15238</v>
      </c>
      <c r="AW1111" t="s">
        <v>250</v>
      </c>
      <c r="AY1111">
        <v>1125</v>
      </c>
      <c r="AZ1111">
        <v>2180</v>
      </c>
      <c r="BA1111" t="s">
        <v>39</v>
      </c>
      <c r="BB1111" t="s">
        <v>1225</v>
      </c>
      <c r="BC1111" s="1">
        <v>45819</v>
      </c>
      <c r="BI1111">
        <v>1</v>
      </c>
    </row>
    <row r="1112" spans="1:65" x14ac:dyDescent="0.3">
      <c r="A1112" t="s">
        <v>14784</v>
      </c>
      <c r="B1112" t="s">
        <v>120</v>
      </c>
      <c r="C1112" t="s">
        <v>578</v>
      </c>
      <c r="E1112">
        <v>202506</v>
      </c>
      <c r="F1112" t="s">
        <v>458</v>
      </c>
      <c r="G1112" t="s">
        <v>2158</v>
      </c>
      <c r="H1112" s="1">
        <v>45708</v>
      </c>
      <c r="I1112" t="s">
        <v>1221</v>
      </c>
      <c r="J1112" t="s">
        <v>1318</v>
      </c>
      <c r="K1112" t="s">
        <v>1318</v>
      </c>
      <c r="L1112" t="s">
        <v>28</v>
      </c>
      <c r="M1112" t="s">
        <v>1241</v>
      </c>
      <c r="N1112" t="s">
        <v>14577</v>
      </c>
      <c r="O1112" t="s">
        <v>15239</v>
      </c>
      <c r="P1112" t="s">
        <v>1229</v>
      </c>
      <c r="Q1112" t="s">
        <v>15240</v>
      </c>
      <c r="R1112" t="s">
        <v>1230</v>
      </c>
      <c r="S1112">
        <v>20000</v>
      </c>
      <c r="T1112" t="s">
        <v>32</v>
      </c>
      <c r="U1112" t="s">
        <v>33</v>
      </c>
      <c r="V1112" t="s">
        <v>433</v>
      </c>
      <c r="W1112" t="s">
        <v>23</v>
      </c>
      <c r="X1112" s="1">
        <v>45839</v>
      </c>
      <c r="Y1112" s="1"/>
      <c r="Z1112" s="1"/>
      <c r="AB1112" s="1">
        <v>45822</v>
      </c>
      <c r="AC1112">
        <v>20</v>
      </c>
      <c r="AD1112" s="1">
        <v>45842</v>
      </c>
      <c r="AE1112" s="1"/>
      <c r="AF1112" s="1">
        <v>45820</v>
      </c>
      <c r="AG1112" t="s">
        <v>335</v>
      </c>
      <c r="AH1112" t="s">
        <v>15241</v>
      </c>
      <c r="AI1112" t="s">
        <v>11790</v>
      </c>
      <c r="AJ1112">
        <v>1</v>
      </c>
      <c r="AK1112">
        <v>2</v>
      </c>
      <c r="AL1112" t="s">
        <v>146</v>
      </c>
      <c r="AM1112" t="s">
        <v>15242</v>
      </c>
      <c r="AN1112" t="s">
        <v>15243</v>
      </c>
      <c r="AO1112" t="s">
        <v>12633</v>
      </c>
      <c r="AP1112" t="s">
        <v>820</v>
      </c>
      <c r="AQ1112" t="s">
        <v>13963</v>
      </c>
      <c r="AT1112">
        <v>1120</v>
      </c>
      <c r="AU1112" s="1"/>
      <c r="AV1112" t="s">
        <v>15244</v>
      </c>
      <c r="AW1112" t="s">
        <v>38</v>
      </c>
      <c r="AY1112">
        <v>1120</v>
      </c>
      <c r="BA1112" t="s">
        <v>39</v>
      </c>
      <c r="BB1112" t="s">
        <v>1225</v>
      </c>
      <c r="BC1112" s="1">
        <v>45820</v>
      </c>
      <c r="BI1112">
        <v>2</v>
      </c>
    </row>
    <row r="1113" spans="1:65" x14ac:dyDescent="0.3">
      <c r="A1113" t="s">
        <v>14784</v>
      </c>
      <c r="B1113" t="s">
        <v>120</v>
      </c>
      <c r="C1113" t="s">
        <v>578</v>
      </c>
      <c r="E1113">
        <v>202506</v>
      </c>
      <c r="F1113" t="s">
        <v>458</v>
      </c>
      <c r="G1113" t="s">
        <v>2158</v>
      </c>
      <c r="H1113" s="1">
        <v>45706</v>
      </c>
      <c r="I1113" t="s">
        <v>1221</v>
      </c>
      <c r="J1113" t="s">
        <v>1318</v>
      </c>
      <c r="K1113" t="s">
        <v>1318</v>
      </c>
      <c r="L1113" t="s">
        <v>28</v>
      </c>
      <c r="M1113" t="s">
        <v>1241</v>
      </c>
      <c r="N1113" t="s">
        <v>14577</v>
      </c>
      <c r="O1113" t="s">
        <v>13464</v>
      </c>
      <c r="P1113" t="s">
        <v>1223</v>
      </c>
      <c r="Q1113" t="s">
        <v>13465</v>
      </c>
      <c r="R1113" t="s">
        <v>1224</v>
      </c>
      <c r="S1113">
        <v>20000</v>
      </c>
      <c r="T1113" t="s">
        <v>32</v>
      </c>
      <c r="U1113" t="s">
        <v>33</v>
      </c>
      <c r="V1113" t="s">
        <v>433</v>
      </c>
      <c r="W1113" t="s">
        <v>23</v>
      </c>
      <c r="X1113" s="1">
        <v>45825</v>
      </c>
      <c r="Y1113" s="1"/>
      <c r="Z1113" s="1"/>
      <c r="AB1113" s="1">
        <v>45822</v>
      </c>
      <c r="AC1113">
        <v>20</v>
      </c>
      <c r="AD1113" s="1">
        <v>45842</v>
      </c>
      <c r="AE1113" s="1"/>
      <c r="AF1113" s="1">
        <v>45820</v>
      </c>
      <c r="AG1113" t="s">
        <v>335</v>
      </c>
      <c r="AI1113" t="s">
        <v>11790</v>
      </c>
      <c r="AJ1113">
        <v>1</v>
      </c>
      <c r="AK1113">
        <v>2</v>
      </c>
      <c r="AL1113" t="s">
        <v>146</v>
      </c>
      <c r="AM1113" t="s">
        <v>15242</v>
      </c>
      <c r="AN1113" t="s">
        <v>15245</v>
      </c>
      <c r="AO1113" t="s">
        <v>12633</v>
      </c>
      <c r="AP1113" t="s">
        <v>820</v>
      </c>
      <c r="AQ1113" t="s">
        <v>13963</v>
      </c>
      <c r="AT1113">
        <v>1120</v>
      </c>
      <c r="AU1113" s="1"/>
      <c r="AV1113" t="s">
        <v>15246</v>
      </c>
      <c r="AW1113" t="s">
        <v>38</v>
      </c>
      <c r="AY1113">
        <v>1120</v>
      </c>
      <c r="BA1113" t="s">
        <v>39</v>
      </c>
      <c r="BB1113" t="s">
        <v>1225</v>
      </c>
      <c r="BC1113" s="1">
        <v>45820</v>
      </c>
      <c r="BI1113">
        <v>2</v>
      </c>
    </row>
    <row r="1114" spans="1:65" x14ac:dyDescent="0.3">
      <c r="A1114" t="s">
        <v>14784</v>
      </c>
      <c r="B1114" t="s">
        <v>120</v>
      </c>
      <c r="C1114" t="s">
        <v>578</v>
      </c>
      <c r="E1114">
        <v>202506</v>
      </c>
      <c r="F1114" t="s">
        <v>458</v>
      </c>
      <c r="G1114" t="s">
        <v>2158</v>
      </c>
      <c r="H1114" s="1">
        <v>45708</v>
      </c>
      <c r="I1114" t="s">
        <v>1221</v>
      </c>
      <c r="J1114" t="s">
        <v>1318</v>
      </c>
      <c r="K1114" t="s">
        <v>1318</v>
      </c>
      <c r="L1114" t="s">
        <v>28</v>
      </c>
      <c r="M1114" t="s">
        <v>1241</v>
      </c>
      <c r="N1114" t="s">
        <v>14577</v>
      </c>
      <c r="O1114" t="s">
        <v>15247</v>
      </c>
      <c r="P1114" t="s">
        <v>1229</v>
      </c>
      <c r="Q1114" t="s">
        <v>15248</v>
      </c>
      <c r="R1114" t="s">
        <v>1230</v>
      </c>
      <c r="S1114">
        <v>20000</v>
      </c>
      <c r="T1114" t="s">
        <v>32</v>
      </c>
      <c r="U1114" t="s">
        <v>33</v>
      </c>
      <c r="V1114" t="s">
        <v>433</v>
      </c>
      <c r="W1114" t="s">
        <v>23</v>
      </c>
      <c r="X1114" s="1">
        <v>45848</v>
      </c>
      <c r="Y1114" s="1"/>
      <c r="Z1114" s="1"/>
      <c r="AB1114" s="1">
        <v>45823</v>
      </c>
      <c r="AC1114">
        <v>18</v>
      </c>
      <c r="AD1114" s="1">
        <v>45841</v>
      </c>
      <c r="AE1114" s="1"/>
      <c r="AF1114" s="1">
        <v>45821</v>
      </c>
      <c r="AG1114" t="s">
        <v>335</v>
      </c>
      <c r="AH1114" t="s">
        <v>15241</v>
      </c>
      <c r="AI1114" t="s">
        <v>11790</v>
      </c>
      <c r="AJ1114">
        <v>1</v>
      </c>
      <c r="AK1114">
        <v>2</v>
      </c>
      <c r="AL1114" t="s">
        <v>44</v>
      </c>
      <c r="AM1114" t="s">
        <v>15249</v>
      </c>
      <c r="AN1114" t="s">
        <v>15250</v>
      </c>
      <c r="AO1114" t="s">
        <v>12720</v>
      </c>
      <c r="AP1114" t="s">
        <v>820</v>
      </c>
      <c r="AQ1114" t="s">
        <v>13963</v>
      </c>
      <c r="AT1114">
        <v>1702</v>
      </c>
      <c r="AU1114" s="1"/>
      <c r="AV1114" t="s">
        <v>15251</v>
      </c>
      <c r="AW1114" t="s">
        <v>38</v>
      </c>
      <c r="AY1114">
        <v>1702</v>
      </c>
      <c r="BA1114" t="s">
        <v>39</v>
      </c>
      <c r="BB1114" t="s">
        <v>1225</v>
      </c>
      <c r="BC1114" s="1">
        <v>45821</v>
      </c>
      <c r="BI1114">
        <v>2</v>
      </c>
    </row>
    <row r="1115" spans="1:65" x14ac:dyDescent="0.3">
      <c r="A1115" t="s">
        <v>14784</v>
      </c>
      <c r="B1115" t="s">
        <v>120</v>
      </c>
      <c r="C1115" t="s">
        <v>45</v>
      </c>
      <c r="E1115">
        <v>202506</v>
      </c>
      <c r="F1115" t="s">
        <v>458</v>
      </c>
      <c r="G1115" t="s">
        <v>8559</v>
      </c>
      <c r="H1115" s="1">
        <v>45751</v>
      </c>
      <c r="I1115" t="s">
        <v>1221</v>
      </c>
      <c r="J1115" t="s">
        <v>1318</v>
      </c>
      <c r="K1115" t="s">
        <v>1318</v>
      </c>
      <c r="L1115" t="s">
        <v>48</v>
      </c>
      <c r="M1115" t="s">
        <v>1262</v>
      </c>
      <c r="N1115" t="s">
        <v>14577</v>
      </c>
      <c r="O1115" t="s">
        <v>15252</v>
      </c>
      <c r="P1115" t="s">
        <v>1263</v>
      </c>
      <c r="Q1115" t="s">
        <v>15253</v>
      </c>
      <c r="R1115" t="s">
        <v>1264</v>
      </c>
      <c r="S1115">
        <v>10000</v>
      </c>
      <c r="T1115" t="s">
        <v>32</v>
      </c>
      <c r="U1115" t="s">
        <v>33</v>
      </c>
      <c r="V1115" t="s">
        <v>644</v>
      </c>
      <c r="W1115" t="s">
        <v>52</v>
      </c>
      <c r="X1115" s="1">
        <v>45831</v>
      </c>
      <c r="Y1115" s="1">
        <v>45700</v>
      </c>
      <c r="Z1115" s="1"/>
      <c r="AB1115" s="1">
        <v>45823</v>
      </c>
      <c r="AC1115">
        <v>6</v>
      </c>
      <c r="AD1115" s="1">
        <v>45829</v>
      </c>
      <c r="AE1115" s="1"/>
      <c r="AF1115" s="1">
        <v>45821</v>
      </c>
      <c r="AG1115" t="s">
        <v>335</v>
      </c>
      <c r="AH1115" t="s">
        <v>622</v>
      </c>
      <c r="AI1115" t="s">
        <v>11787</v>
      </c>
      <c r="AJ1115">
        <v>1</v>
      </c>
      <c r="AK1115">
        <v>1</v>
      </c>
      <c r="AL1115" t="s">
        <v>96</v>
      </c>
      <c r="AM1115" t="s">
        <v>15254</v>
      </c>
      <c r="AN1115" t="s">
        <v>15255</v>
      </c>
      <c r="AO1115" t="s">
        <v>12720</v>
      </c>
      <c r="AP1115" t="s">
        <v>1233</v>
      </c>
      <c r="AQ1115" t="s">
        <v>13963</v>
      </c>
      <c r="AT1115">
        <v>500</v>
      </c>
      <c r="AU1115" s="1">
        <v>45831</v>
      </c>
      <c r="AV1115" t="s">
        <v>15256</v>
      </c>
      <c r="AW1115" t="s">
        <v>55</v>
      </c>
      <c r="AY1115">
        <v>500</v>
      </c>
      <c r="BA1115" t="s">
        <v>39</v>
      </c>
      <c r="BB1115" t="s">
        <v>1225</v>
      </c>
      <c r="BC1115" s="1">
        <v>45821</v>
      </c>
      <c r="BI1115">
        <v>1</v>
      </c>
    </row>
    <row r="1116" spans="1:65" x14ac:dyDescent="0.3">
      <c r="A1116" t="s">
        <v>14784</v>
      </c>
      <c r="B1116" t="s">
        <v>120</v>
      </c>
      <c r="C1116" t="s">
        <v>578</v>
      </c>
      <c r="E1116">
        <v>202506</v>
      </c>
      <c r="F1116" t="s">
        <v>458</v>
      </c>
      <c r="G1116" t="s">
        <v>2158</v>
      </c>
      <c r="H1116" s="1">
        <v>45708</v>
      </c>
      <c r="I1116" t="s">
        <v>1221</v>
      </c>
      <c r="J1116" t="s">
        <v>1318</v>
      </c>
      <c r="K1116" t="s">
        <v>1318</v>
      </c>
      <c r="L1116" t="s">
        <v>28</v>
      </c>
      <c r="M1116" t="s">
        <v>1241</v>
      </c>
      <c r="N1116" t="s">
        <v>14577</v>
      </c>
      <c r="O1116" t="s">
        <v>15257</v>
      </c>
      <c r="P1116" t="s">
        <v>1223</v>
      </c>
      <c r="Q1116" t="s">
        <v>15258</v>
      </c>
      <c r="R1116" t="s">
        <v>1224</v>
      </c>
      <c r="S1116">
        <v>20000</v>
      </c>
      <c r="T1116" t="s">
        <v>32</v>
      </c>
      <c r="U1116" t="s">
        <v>33</v>
      </c>
      <c r="V1116" t="s">
        <v>433</v>
      </c>
      <c r="W1116" t="s">
        <v>23</v>
      </c>
      <c r="X1116" s="1">
        <v>45852</v>
      </c>
      <c r="Y1116" s="1"/>
      <c r="Z1116" s="1"/>
      <c r="AB1116" s="1">
        <v>45832</v>
      </c>
      <c r="AC1116">
        <v>18</v>
      </c>
      <c r="AD1116" s="1">
        <v>45850</v>
      </c>
      <c r="AE1116" s="1"/>
      <c r="AF1116" s="1">
        <v>45830</v>
      </c>
      <c r="AG1116" t="s">
        <v>335</v>
      </c>
      <c r="AI1116" t="s">
        <v>11790</v>
      </c>
      <c r="AJ1116">
        <v>1</v>
      </c>
      <c r="AK1116">
        <v>2</v>
      </c>
      <c r="AL1116" t="s">
        <v>44</v>
      </c>
      <c r="AM1116" t="s">
        <v>15259</v>
      </c>
      <c r="AN1116" t="s">
        <v>15260</v>
      </c>
      <c r="AO1116" t="s">
        <v>12720</v>
      </c>
      <c r="AP1116" t="s">
        <v>820</v>
      </c>
      <c r="AQ1116" t="s">
        <v>13963</v>
      </c>
      <c r="AT1116">
        <v>1702</v>
      </c>
      <c r="AU1116" s="1"/>
      <c r="AW1116" t="s">
        <v>38</v>
      </c>
      <c r="AY1116">
        <v>1702</v>
      </c>
      <c r="BA1116" t="s">
        <v>39</v>
      </c>
      <c r="BB1116" t="s">
        <v>1225</v>
      </c>
      <c r="BC1116" s="1">
        <v>45830</v>
      </c>
      <c r="BI1116">
        <v>2</v>
      </c>
    </row>
    <row r="1117" spans="1:65" x14ac:dyDescent="0.3">
      <c r="A1117" t="s">
        <v>14784</v>
      </c>
      <c r="B1117" t="s">
        <v>120</v>
      </c>
      <c r="C1117" t="s">
        <v>45</v>
      </c>
      <c r="E1117">
        <v>202506</v>
      </c>
      <c r="F1117" t="s">
        <v>458</v>
      </c>
      <c r="G1117" t="s">
        <v>1394</v>
      </c>
      <c r="H1117" s="1">
        <v>45784</v>
      </c>
      <c r="I1117" t="s">
        <v>1221</v>
      </c>
      <c r="J1117" t="s">
        <v>1318</v>
      </c>
      <c r="K1117" t="s">
        <v>1318</v>
      </c>
      <c r="L1117" t="s">
        <v>48</v>
      </c>
      <c r="M1117" t="s">
        <v>1253</v>
      </c>
      <c r="N1117" t="s">
        <v>14577</v>
      </c>
      <c r="O1117" t="s">
        <v>15261</v>
      </c>
      <c r="P1117" t="s">
        <v>1238</v>
      </c>
      <c r="Q1117" t="s">
        <v>15262</v>
      </c>
      <c r="R1117" t="s">
        <v>1239</v>
      </c>
      <c r="S1117">
        <v>10000</v>
      </c>
      <c r="T1117" t="s">
        <v>32</v>
      </c>
      <c r="U1117" t="s">
        <v>196</v>
      </c>
      <c r="V1117" t="s">
        <v>898</v>
      </c>
      <c r="W1117" t="s">
        <v>249</v>
      </c>
      <c r="X1117" s="1">
        <v>45838</v>
      </c>
      <c r="Y1117" s="1"/>
      <c r="Z1117" s="1"/>
      <c r="AB1117" s="1">
        <v>45821</v>
      </c>
      <c r="AC1117">
        <v>21</v>
      </c>
      <c r="AD1117" s="1">
        <v>45842</v>
      </c>
      <c r="AE1117" s="1"/>
      <c r="AF1117" s="1">
        <v>45819</v>
      </c>
      <c r="AG1117" t="s">
        <v>348</v>
      </c>
      <c r="AH1117" t="s">
        <v>15263</v>
      </c>
      <c r="AI1117" t="s">
        <v>11787</v>
      </c>
      <c r="AJ1117">
        <v>1</v>
      </c>
      <c r="AK1117">
        <v>1</v>
      </c>
      <c r="AL1117" t="s">
        <v>146</v>
      </c>
      <c r="AP1117" t="s">
        <v>146</v>
      </c>
      <c r="AQ1117" t="s">
        <v>13963</v>
      </c>
      <c r="AT1117">
        <v>1125</v>
      </c>
      <c r="AU1117" s="1"/>
      <c r="AW1117" t="s">
        <v>250</v>
      </c>
      <c r="AY1117">
        <v>1125</v>
      </c>
      <c r="BA1117" t="s">
        <v>39</v>
      </c>
      <c r="BB1117" t="s">
        <v>1225</v>
      </c>
      <c r="BC1117" s="1">
        <v>45819</v>
      </c>
      <c r="BI1117">
        <v>1</v>
      </c>
    </row>
    <row r="1118" spans="1:65" x14ac:dyDescent="0.3">
      <c r="A1118" t="s">
        <v>14784</v>
      </c>
      <c r="B1118" t="s">
        <v>120</v>
      </c>
      <c r="C1118" t="s">
        <v>45</v>
      </c>
      <c r="E1118">
        <v>202506</v>
      </c>
      <c r="F1118" t="s">
        <v>458</v>
      </c>
      <c r="G1118" t="s">
        <v>1394</v>
      </c>
      <c r="H1118" s="1">
        <v>45784</v>
      </c>
      <c r="I1118" t="s">
        <v>1221</v>
      </c>
      <c r="J1118" t="s">
        <v>1318</v>
      </c>
      <c r="K1118" t="s">
        <v>1318</v>
      </c>
      <c r="L1118" t="s">
        <v>48</v>
      </c>
      <c r="M1118" t="s">
        <v>1253</v>
      </c>
      <c r="N1118" t="s">
        <v>14577</v>
      </c>
      <c r="O1118" t="s">
        <v>15264</v>
      </c>
      <c r="P1118" t="s">
        <v>1229</v>
      </c>
      <c r="Q1118" t="s">
        <v>15265</v>
      </c>
      <c r="R1118" t="s">
        <v>1230</v>
      </c>
      <c r="S1118">
        <v>10000</v>
      </c>
      <c r="T1118" t="s">
        <v>32</v>
      </c>
      <c r="U1118" t="s">
        <v>196</v>
      </c>
      <c r="V1118" t="s">
        <v>898</v>
      </c>
      <c r="W1118" t="s">
        <v>249</v>
      </c>
      <c r="X1118" s="1">
        <v>45838</v>
      </c>
      <c r="Y1118" s="1"/>
      <c r="Z1118" s="1"/>
      <c r="AB1118" s="1">
        <v>45821</v>
      </c>
      <c r="AC1118">
        <v>21</v>
      </c>
      <c r="AD1118" s="1">
        <v>45842</v>
      </c>
      <c r="AE1118" s="1"/>
      <c r="AF1118" s="1">
        <v>45819</v>
      </c>
      <c r="AG1118" t="s">
        <v>348</v>
      </c>
      <c r="AH1118" t="s">
        <v>15266</v>
      </c>
      <c r="AI1118" t="s">
        <v>11787</v>
      </c>
      <c r="AJ1118">
        <v>1</v>
      </c>
      <c r="AK1118">
        <v>1</v>
      </c>
      <c r="AL1118" t="s">
        <v>146</v>
      </c>
      <c r="AP1118" t="s">
        <v>146</v>
      </c>
      <c r="AQ1118" t="s">
        <v>13963</v>
      </c>
      <c r="AT1118">
        <v>1125</v>
      </c>
      <c r="AU1118" s="1"/>
      <c r="AW1118" t="s">
        <v>250</v>
      </c>
      <c r="AY1118">
        <v>1125</v>
      </c>
      <c r="BA1118" t="s">
        <v>39</v>
      </c>
      <c r="BB1118" t="s">
        <v>1225</v>
      </c>
      <c r="BC1118" s="1">
        <v>45819</v>
      </c>
      <c r="BI1118">
        <v>1</v>
      </c>
    </row>
    <row r="1119" spans="1:65" x14ac:dyDescent="0.3">
      <c r="A1119" t="s">
        <v>14784</v>
      </c>
      <c r="B1119" t="s">
        <v>120</v>
      </c>
      <c r="C1119" t="s">
        <v>45</v>
      </c>
      <c r="E1119">
        <v>202506</v>
      </c>
      <c r="F1119" t="s">
        <v>458</v>
      </c>
      <c r="G1119" t="s">
        <v>1394</v>
      </c>
      <c r="H1119" s="1">
        <v>45784</v>
      </c>
      <c r="I1119" t="s">
        <v>1221</v>
      </c>
      <c r="J1119" t="s">
        <v>1318</v>
      </c>
      <c r="K1119" t="s">
        <v>1318</v>
      </c>
      <c r="L1119" t="s">
        <v>48</v>
      </c>
      <c r="M1119" t="s">
        <v>1234</v>
      </c>
      <c r="N1119" t="s">
        <v>14577</v>
      </c>
      <c r="O1119" t="s">
        <v>15267</v>
      </c>
      <c r="P1119" t="s">
        <v>1235</v>
      </c>
      <c r="Q1119" t="s">
        <v>15268</v>
      </c>
      <c r="R1119" t="s">
        <v>1236</v>
      </c>
      <c r="S1119">
        <v>5000</v>
      </c>
      <c r="T1119" t="s">
        <v>32</v>
      </c>
      <c r="U1119" t="s">
        <v>196</v>
      </c>
      <c r="V1119" t="s">
        <v>898</v>
      </c>
      <c r="W1119" t="s">
        <v>249</v>
      </c>
      <c r="X1119" s="1">
        <v>45843</v>
      </c>
      <c r="Y1119" s="1"/>
      <c r="Z1119" s="1"/>
      <c r="AB1119" s="1">
        <v>45821</v>
      </c>
      <c r="AC1119">
        <v>21</v>
      </c>
      <c r="AD1119" s="1">
        <v>45842</v>
      </c>
      <c r="AE1119" s="1"/>
      <c r="AF1119" s="1">
        <v>45819</v>
      </c>
      <c r="AG1119" t="s">
        <v>348</v>
      </c>
      <c r="AI1119" t="s">
        <v>11787</v>
      </c>
      <c r="AJ1119">
        <v>1</v>
      </c>
      <c r="AK1119">
        <v>1</v>
      </c>
      <c r="AL1119" t="s">
        <v>146</v>
      </c>
      <c r="AP1119" t="s">
        <v>146</v>
      </c>
      <c r="AQ1119" t="s">
        <v>13963</v>
      </c>
      <c r="AT1119">
        <v>1125</v>
      </c>
      <c r="AU1119" s="1"/>
      <c r="AW1119" t="s">
        <v>250</v>
      </c>
      <c r="AY1119">
        <v>1125</v>
      </c>
      <c r="BA1119" t="s">
        <v>39</v>
      </c>
      <c r="BB1119" t="s">
        <v>1225</v>
      </c>
      <c r="BC1119" s="1">
        <v>45819</v>
      </c>
      <c r="BI1119">
        <v>1</v>
      </c>
    </row>
    <row r="1120" spans="1:65" x14ac:dyDescent="0.3">
      <c r="A1120" t="s">
        <v>14784</v>
      </c>
      <c r="B1120" t="s">
        <v>120</v>
      </c>
      <c r="C1120" t="s">
        <v>45</v>
      </c>
      <c r="E1120">
        <v>202506</v>
      </c>
      <c r="F1120" t="s">
        <v>458</v>
      </c>
      <c r="G1120" t="s">
        <v>1394</v>
      </c>
      <c r="H1120" s="1">
        <v>45784</v>
      </c>
      <c r="I1120" t="s">
        <v>1221</v>
      </c>
      <c r="J1120" t="s">
        <v>1318</v>
      </c>
      <c r="K1120" t="s">
        <v>1318</v>
      </c>
      <c r="L1120" t="s">
        <v>48</v>
      </c>
      <c r="M1120" t="s">
        <v>1234</v>
      </c>
      <c r="N1120" t="s">
        <v>14577</v>
      </c>
      <c r="O1120" t="s">
        <v>15267</v>
      </c>
      <c r="P1120" t="s">
        <v>1223</v>
      </c>
      <c r="Q1120" t="s">
        <v>15269</v>
      </c>
      <c r="R1120" t="s">
        <v>1224</v>
      </c>
      <c r="S1120">
        <v>5000</v>
      </c>
      <c r="T1120" t="s">
        <v>32</v>
      </c>
      <c r="U1120" t="s">
        <v>196</v>
      </c>
      <c r="V1120" t="s">
        <v>898</v>
      </c>
      <c r="W1120" t="s">
        <v>249</v>
      </c>
      <c r="X1120" s="1">
        <v>45843</v>
      </c>
      <c r="Y1120" s="1"/>
      <c r="Z1120" s="1"/>
      <c r="AB1120" s="1">
        <v>45821</v>
      </c>
      <c r="AC1120">
        <v>21</v>
      </c>
      <c r="AD1120" s="1">
        <v>45842</v>
      </c>
      <c r="AE1120" s="1"/>
      <c r="AF1120" s="1">
        <v>45819</v>
      </c>
      <c r="AG1120" t="s">
        <v>348</v>
      </c>
      <c r="AI1120" t="s">
        <v>11787</v>
      </c>
      <c r="AJ1120">
        <v>0</v>
      </c>
      <c r="AK1120">
        <v>0</v>
      </c>
      <c r="AL1120" t="s">
        <v>146</v>
      </c>
      <c r="AP1120" t="s">
        <v>146</v>
      </c>
      <c r="AQ1120" t="s">
        <v>13963</v>
      </c>
      <c r="AT1120">
        <v>0</v>
      </c>
      <c r="AU1120" s="1"/>
      <c r="AW1120" t="s">
        <v>250</v>
      </c>
      <c r="AY1120">
        <v>0</v>
      </c>
      <c r="BA1120" t="s">
        <v>39</v>
      </c>
      <c r="BB1120" t="s">
        <v>1225</v>
      </c>
      <c r="BC1120" s="1">
        <v>45819</v>
      </c>
      <c r="BI1120">
        <v>0</v>
      </c>
    </row>
    <row r="1121" spans="1:61" x14ac:dyDescent="0.3">
      <c r="A1121" t="s">
        <v>14784</v>
      </c>
      <c r="B1121" t="s">
        <v>120</v>
      </c>
      <c r="C1121" t="s">
        <v>578</v>
      </c>
      <c r="E1121">
        <v>202506</v>
      </c>
      <c r="F1121" t="s">
        <v>458</v>
      </c>
      <c r="G1121" t="s">
        <v>2158</v>
      </c>
      <c r="H1121" s="1">
        <v>45708</v>
      </c>
      <c r="I1121" t="s">
        <v>1221</v>
      </c>
      <c r="J1121" t="s">
        <v>1318</v>
      </c>
      <c r="K1121" t="s">
        <v>1318</v>
      </c>
      <c r="L1121" t="s">
        <v>28</v>
      </c>
      <c r="M1121" t="s">
        <v>1241</v>
      </c>
      <c r="N1121" t="s">
        <v>14577</v>
      </c>
      <c r="O1121" t="s">
        <v>15270</v>
      </c>
      <c r="P1121" t="s">
        <v>1223</v>
      </c>
      <c r="Q1121" t="s">
        <v>15271</v>
      </c>
      <c r="R1121" t="s">
        <v>1224</v>
      </c>
      <c r="S1121">
        <v>20000</v>
      </c>
      <c r="T1121" t="s">
        <v>32</v>
      </c>
      <c r="U1121" t="s">
        <v>33</v>
      </c>
      <c r="V1121" t="s">
        <v>433</v>
      </c>
      <c r="W1121" t="s">
        <v>23</v>
      </c>
      <c r="X1121" s="1">
        <v>45839</v>
      </c>
      <c r="Y1121" s="1"/>
      <c r="Z1121" s="1"/>
      <c r="AB1121" s="1">
        <v>45823</v>
      </c>
      <c r="AC1121">
        <v>20</v>
      </c>
      <c r="AD1121" s="1">
        <v>45843</v>
      </c>
      <c r="AE1121" s="1"/>
      <c r="AF1121" s="1">
        <v>45821</v>
      </c>
      <c r="AG1121" t="s">
        <v>348</v>
      </c>
      <c r="AI1121" t="s">
        <v>11790</v>
      </c>
      <c r="AJ1121">
        <v>1</v>
      </c>
      <c r="AK1121">
        <v>2</v>
      </c>
      <c r="AL1121" t="s">
        <v>146</v>
      </c>
      <c r="AP1121" t="s">
        <v>820</v>
      </c>
      <c r="AQ1121" t="s">
        <v>13963</v>
      </c>
      <c r="AT1121">
        <v>1120</v>
      </c>
      <c r="AU1121" s="1"/>
      <c r="AW1121" t="s">
        <v>38</v>
      </c>
      <c r="AY1121">
        <v>1120</v>
      </c>
      <c r="BA1121" t="s">
        <v>39</v>
      </c>
      <c r="BB1121" t="s">
        <v>1225</v>
      </c>
      <c r="BC1121" s="1">
        <v>45821</v>
      </c>
      <c r="BI1121">
        <v>2</v>
      </c>
    </row>
    <row r="1122" spans="1:61" x14ac:dyDescent="0.3">
      <c r="A1122" t="s">
        <v>14784</v>
      </c>
      <c r="B1122" t="s">
        <v>120</v>
      </c>
      <c r="C1122" t="s">
        <v>45</v>
      </c>
      <c r="E1122">
        <v>202506</v>
      </c>
      <c r="F1122" t="s">
        <v>458</v>
      </c>
      <c r="G1122" t="s">
        <v>177</v>
      </c>
      <c r="H1122" s="1">
        <v>45756</v>
      </c>
      <c r="I1122" t="s">
        <v>1221</v>
      </c>
      <c r="J1122" t="s">
        <v>1318</v>
      </c>
      <c r="K1122" t="s">
        <v>1318</v>
      </c>
      <c r="L1122" t="s">
        <v>48</v>
      </c>
      <c r="M1122" t="s">
        <v>2066</v>
      </c>
      <c r="N1122" t="s">
        <v>14577</v>
      </c>
      <c r="O1122" t="s">
        <v>15272</v>
      </c>
      <c r="P1122" t="s">
        <v>1235</v>
      </c>
      <c r="Q1122" t="s">
        <v>15273</v>
      </c>
      <c r="R1122" t="s">
        <v>1236</v>
      </c>
      <c r="S1122">
        <v>20000</v>
      </c>
      <c r="T1122" t="s">
        <v>32</v>
      </c>
      <c r="U1122" t="s">
        <v>196</v>
      </c>
      <c r="V1122" t="s">
        <v>898</v>
      </c>
      <c r="W1122" t="s">
        <v>249</v>
      </c>
      <c r="X1122" s="1">
        <v>45823</v>
      </c>
      <c r="Y1122" s="1"/>
      <c r="Z1122" s="1"/>
      <c r="AB1122" s="1">
        <v>45825</v>
      </c>
      <c r="AC1122">
        <v>17</v>
      </c>
      <c r="AD1122" s="1">
        <v>45842</v>
      </c>
      <c r="AE1122" s="1"/>
      <c r="AF1122" s="1">
        <v>45823</v>
      </c>
      <c r="AG1122" t="s">
        <v>348</v>
      </c>
      <c r="AH1122" t="s">
        <v>15110</v>
      </c>
      <c r="AI1122" t="s">
        <v>11790</v>
      </c>
      <c r="AJ1122">
        <v>1</v>
      </c>
      <c r="AK1122">
        <v>2</v>
      </c>
      <c r="AL1122" t="s">
        <v>146</v>
      </c>
      <c r="AP1122" t="s">
        <v>44</v>
      </c>
      <c r="AQ1122" t="s">
        <v>13963</v>
      </c>
      <c r="AT1122">
        <v>1125</v>
      </c>
      <c r="AU1122" s="1"/>
      <c r="AW1122" t="s">
        <v>250</v>
      </c>
      <c r="AY1122">
        <v>1125</v>
      </c>
      <c r="AZ1122">
        <v>3370</v>
      </c>
      <c r="BA1122" t="s">
        <v>39</v>
      </c>
      <c r="BB1122" t="s">
        <v>1225</v>
      </c>
      <c r="BC1122" s="1">
        <v>45823</v>
      </c>
      <c r="BI1122">
        <v>2</v>
      </c>
    </row>
    <row r="1123" spans="1:61" x14ac:dyDescent="0.3">
      <c r="A1123" t="s">
        <v>14784</v>
      </c>
      <c r="B1123" t="s">
        <v>120</v>
      </c>
      <c r="C1123" t="s">
        <v>45</v>
      </c>
      <c r="E1123">
        <v>202506</v>
      </c>
      <c r="F1123" t="s">
        <v>458</v>
      </c>
      <c r="G1123" t="s">
        <v>46</v>
      </c>
      <c r="H1123" s="1">
        <v>45701</v>
      </c>
      <c r="I1123" t="s">
        <v>533</v>
      </c>
      <c r="J1123" t="s">
        <v>1318</v>
      </c>
      <c r="K1123" t="s">
        <v>1318</v>
      </c>
      <c r="L1123" t="s">
        <v>48</v>
      </c>
      <c r="M1123" t="s">
        <v>262</v>
      </c>
      <c r="N1123" t="s">
        <v>14577</v>
      </c>
      <c r="O1123" t="s">
        <v>15274</v>
      </c>
      <c r="P1123" t="s">
        <v>1231</v>
      </c>
      <c r="Q1123" t="s">
        <v>15275</v>
      </c>
      <c r="R1123" t="s">
        <v>1232</v>
      </c>
      <c r="S1123">
        <v>7500</v>
      </c>
      <c r="T1123" t="s">
        <v>32</v>
      </c>
      <c r="U1123" t="s">
        <v>33</v>
      </c>
      <c r="V1123" t="s">
        <v>644</v>
      </c>
      <c r="W1123" t="s">
        <v>52</v>
      </c>
      <c r="X1123" s="1">
        <v>45838</v>
      </c>
      <c r="Y1123" s="1">
        <v>45803</v>
      </c>
      <c r="Z1123" s="1"/>
      <c r="AB1123" s="1">
        <v>45826</v>
      </c>
      <c r="AC1123">
        <v>6</v>
      </c>
      <c r="AD1123" s="1">
        <v>45832</v>
      </c>
      <c r="AE1123" s="1"/>
      <c r="AF1123" s="1">
        <v>45824</v>
      </c>
      <c r="AG1123" t="s">
        <v>348</v>
      </c>
      <c r="AH1123" t="s">
        <v>622</v>
      </c>
      <c r="AI1123" t="s">
        <v>11787</v>
      </c>
      <c r="AJ1123">
        <v>1</v>
      </c>
      <c r="AK1123">
        <v>1</v>
      </c>
      <c r="AL1123" t="s">
        <v>96</v>
      </c>
      <c r="AP1123" t="s">
        <v>1233</v>
      </c>
      <c r="AQ1123" t="s">
        <v>13963</v>
      </c>
      <c r="AT1123">
        <v>500</v>
      </c>
      <c r="AU1123" s="1"/>
      <c r="AW1123" t="s">
        <v>55</v>
      </c>
      <c r="AY1123">
        <v>500</v>
      </c>
      <c r="BA1123" t="s">
        <v>39</v>
      </c>
      <c r="BB1123" t="s">
        <v>1225</v>
      </c>
      <c r="BC1123" s="1">
        <v>45824</v>
      </c>
      <c r="BI1123">
        <v>1</v>
      </c>
    </row>
    <row r="1124" spans="1:61" x14ac:dyDescent="0.3">
      <c r="A1124" t="s">
        <v>14784</v>
      </c>
      <c r="B1124" t="s">
        <v>120</v>
      </c>
      <c r="C1124" t="s">
        <v>45</v>
      </c>
      <c r="E1124">
        <v>202506</v>
      </c>
      <c r="F1124" t="s">
        <v>458</v>
      </c>
      <c r="G1124" t="s">
        <v>8559</v>
      </c>
      <c r="H1124" s="1">
        <v>45763</v>
      </c>
      <c r="I1124" t="s">
        <v>1221</v>
      </c>
      <c r="J1124" t="s">
        <v>1318</v>
      </c>
      <c r="K1124" t="s">
        <v>1318</v>
      </c>
      <c r="L1124" t="s">
        <v>48</v>
      </c>
      <c r="M1124" t="s">
        <v>1237</v>
      </c>
      <c r="N1124" t="s">
        <v>14577</v>
      </c>
      <c r="O1124" t="s">
        <v>15276</v>
      </c>
      <c r="P1124" t="s">
        <v>1238</v>
      </c>
      <c r="Q1124" t="s">
        <v>15277</v>
      </c>
      <c r="R1124" t="s">
        <v>1239</v>
      </c>
      <c r="S1124">
        <v>10000</v>
      </c>
      <c r="T1124" t="s">
        <v>32</v>
      </c>
      <c r="U1124" t="s">
        <v>33</v>
      </c>
      <c r="V1124" t="s">
        <v>443</v>
      </c>
      <c r="W1124" t="s">
        <v>137</v>
      </c>
      <c r="X1124" s="1">
        <v>45843</v>
      </c>
      <c r="Y1124" s="1"/>
      <c r="Z1124" s="1"/>
      <c r="AB1124" s="1">
        <v>45827</v>
      </c>
      <c r="AC1124">
        <v>11</v>
      </c>
      <c r="AD1124" s="1">
        <v>45838</v>
      </c>
      <c r="AE1124" s="1"/>
      <c r="AF1124" s="1">
        <v>45825</v>
      </c>
      <c r="AG1124" t="s">
        <v>348</v>
      </c>
      <c r="AI1124" t="s">
        <v>11787</v>
      </c>
      <c r="AJ1124">
        <v>1</v>
      </c>
      <c r="AK1124">
        <v>1</v>
      </c>
      <c r="AL1124" t="s">
        <v>369</v>
      </c>
      <c r="AP1124" t="s">
        <v>2261</v>
      </c>
      <c r="AQ1124" t="s">
        <v>13963</v>
      </c>
      <c r="AT1124">
        <v>700</v>
      </c>
      <c r="AU1124" s="1"/>
      <c r="AW1124" t="s">
        <v>319</v>
      </c>
      <c r="AY1124">
        <v>700</v>
      </c>
      <c r="BA1124" t="s">
        <v>39</v>
      </c>
      <c r="BB1124" t="s">
        <v>1225</v>
      </c>
      <c r="BC1124" s="1">
        <v>45825</v>
      </c>
      <c r="BI1124">
        <v>1</v>
      </c>
    </row>
    <row r="1125" spans="1:61" x14ac:dyDescent="0.3">
      <c r="A1125" t="s">
        <v>14784</v>
      </c>
      <c r="B1125" t="s">
        <v>120</v>
      </c>
      <c r="C1125" t="s">
        <v>45</v>
      </c>
      <c r="E1125">
        <v>202506</v>
      </c>
      <c r="F1125" t="s">
        <v>458</v>
      </c>
      <c r="G1125" t="s">
        <v>46</v>
      </c>
      <c r="H1125" s="1">
        <v>45701</v>
      </c>
      <c r="I1125" t="s">
        <v>1221</v>
      </c>
      <c r="J1125" t="s">
        <v>1318</v>
      </c>
      <c r="K1125" t="s">
        <v>1318</v>
      </c>
      <c r="L1125" t="s">
        <v>48</v>
      </c>
      <c r="M1125" t="s">
        <v>262</v>
      </c>
      <c r="N1125" t="s">
        <v>14577</v>
      </c>
      <c r="O1125" t="s">
        <v>15278</v>
      </c>
      <c r="P1125" t="s">
        <v>1231</v>
      </c>
      <c r="Q1125" t="s">
        <v>15279</v>
      </c>
      <c r="R1125" t="s">
        <v>1232</v>
      </c>
      <c r="S1125">
        <v>7500</v>
      </c>
      <c r="T1125" t="s">
        <v>32</v>
      </c>
      <c r="U1125" t="s">
        <v>33</v>
      </c>
      <c r="V1125" t="s">
        <v>644</v>
      </c>
      <c r="W1125" t="s">
        <v>52</v>
      </c>
      <c r="X1125" s="1">
        <v>45841</v>
      </c>
      <c r="Y1125" s="1">
        <v>45795</v>
      </c>
      <c r="Z1125" s="1"/>
      <c r="AB1125" s="1">
        <v>45830</v>
      </c>
      <c r="AC1125">
        <v>6</v>
      </c>
      <c r="AD1125" s="1">
        <v>45836</v>
      </c>
      <c r="AE1125" s="1"/>
      <c r="AF1125" s="1">
        <v>45828</v>
      </c>
      <c r="AG1125" t="s">
        <v>348</v>
      </c>
      <c r="AH1125" t="s">
        <v>622</v>
      </c>
      <c r="AI1125" t="s">
        <v>11787</v>
      </c>
      <c r="AJ1125">
        <v>1</v>
      </c>
      <c r="AK1125">
        <v>1</v>
      </c>
      <c r="AL1125" t="s">
        <v>96</v>
      </c>
      <c r="AP1125" t="s">
        <v>1233</v>
      </c>
      <c r="AQ1125" t="s">
        <v>13963</v>
      </c>
      <c r="AT1125">
        <v>500</v>
      </c>
      <c r="AU1125" s="1"/>
      <c r="AW1125" t="s">
        <v>55</v>
      </c>
      <c r="AY1125">
        <v>500</v>
      </c>
      <c r="BA1125" t="s">
        <v>39</v>
      </c>
      <c r="BB1125" t="s">
        <v>1225</v>
      </c>
      <c r="BC1125" s="1">
        <v>45828</v>
      </c>
      <c r="BI1125">
        <v>1</v>
      </c>
    </row>
    <row r="1126" spans="1:61" x14ac:dyDescent="0.3">
      <c r="A1126" t="s">
        <v>14784</v>
      </c>
      <c r="B1126" t="s">
        <v>120</v>
      </c>
      <c r="C1126" t="s">
        <v>45</v>
      </c>
      <c r="E1126">
        <v>202506</v>
      </c>
      <c r="F1126" t="s">
        <v>458</v>
      </c>
      <c r="G1126" t="s">
        <v>8559</v>
      </c>
      <c r="H1126" s="1">
        <v>45728</v>
      </c>
      <c r="I1126" t="s">
        <v>1221</v>
      </c>
      <c r="J1126" t="s">
        <v>1318</v>
      </c>
      <c r="K1126" t="s">
        <v>1318</v>
      </c>
      <c r="L1126" t="s">
        <v>48</v>
      </c>
      <c r="M1126" t="s">
        <v>262</v>
      </c>
      <c r="N1126" t="s">
        <v>14577</v>
      </c>
      <c r="O1126" t="s">
        <v>15280</v>
      </c>
      <c r="P1126" t="s">
        <v>1256</v>
      </c>
      <c r="Q1126" t="s">
        <v>15281</v>
      </c>
      <c r="R1126" t="s">
        <v>1257</v>
      </c>
      <c r="S1126">
        <v>10000</v>
      </c>
      <c r="T1126" t="s">
        <v>32</v>
      </c>
      <c r="U1126" t="s">
        <v>33</v>
      </c>
      <c r="V1126" t="s">
        <v>644</v>
      </c>
      <c r="W1126" t="s">
        <v>52</v>
      </c>
      <c r="X1126" s="1">
        <v>45839</v>
      </c>
      <c r="Y1126" s="1">
        <v>45694</v>
      </c>
      <c r="Z1126" s="1"/>
      <c r="AB1126" s="1">
        <v>45830</v>
      </c>
      <c r="AC1126">
        <v>6</v>
      </c>
      <c r="AD1126" s="1">
        <v>45836</v>
      </c>
      <c r="AE1126" s="1"/>
      <c r="AF1126" s="1">
        <v>45828</v>
      </c>
      <c r="AG1126" t="s">
        <v>348</v>
      </c>
      <c r="AH1126" t="s">
        <v>622</v>
      </c>
      <c r="AI1126" t="s">
        <v>11787</v>
      </c>
      <c r="AJ1126">
        <v>1</v>
      </c>
      <c r="AK1126">
        <v>1</v>
      </c>
      <c r="AL1126" t="s">
        <v>96</v>
      </c>
      <c r="AP1126" t="s">
        <v>1233</v>
      </c>
      <c r="AQ1126" t="s">
        <v>13963</v>
      </c>
      <c r="AT1126">
        <v>500</v>
      </c>
      <c r="AU1126" s="1"/>
      <c r="AW1126" t="s">
        <v>55</v>
      </c>
      <c r="AY1126">
        <v>500</v>
      </c>
      <c r="BA1126" t="s">
        <v>39</v>
      </c>
      <c r="BB1126" t="s">
        <v>1225</v>
      </c>
      <c r="BC1126" s="1">
        <v>45828</v>
      </c>
      <c r="BI1126">
        <v>1</v>
      </c>
    </row>
    <row r="1127" spans="1:61" x14ac:dyDescent="0.3">
      <c r="A1127" t="s">
        <v>14784</v>
      </c>
      <c r="B1127" t="s">
        <v>120</v>
      </c>
      <c r="C1127" t="s">
        <v>45</v>
      </c>
      <c r="E1127">
        <v>202506</v>
      </c>
      <c r="F1127" t="s">
        <v>458</v>
      </c>
      <c r="G1127" t="s">
        <v>1394</v>
      </c>
      <c r="H1127" s="1">
        <v>45769</v>
      </c>
      <c r="I1127" t="s">
        <v>1221</v>
      </c>
      <c r="J1127" t="s">
        <v>1318</v>
      </c>
      <c r="K1127" t="s">
        <v>1318</v>
      </c>
      <c r="L1127" t="s">
        <v>48</v>
      </c>
      <c r="M1127" t="s">
        <v>1228</v>
      </c>
      <c r="N1127" t="s">
        <v>14577</v>
      </c>
      <c r="O1127" t="s">
        <v>15282</v>
      </c>
      <c r="P1127" t="s">
        <v>1229</v>
      </c>
      <c r="Q1127" t="s">
        <v>15283</v>
      </c>
      <c r="R1127" t="s">
        <v>1230</v>
      </c>
      <c r="S1127">
        <v>10000</v>
      </c>
      <c r="T1127" t="s">
        <v>32</v>
      </c>
      <c r="U1127" t="s">
        <v>196</v>
      </c>
      <c r="V1127" t="s">
        <v>898</v>
      </c>
      <c r="W1127" t="s">
        <v>249</v>
      </c>
      <c r="X1127" s="1">
        <v>45853</v>
      </c>
      <c r="Y1127" s="1"/>
      <c r="Z1127" s="1"/>
      <c r="AB1127" s="1">
        <v>45831</v>
      </c>
      <c r="AC1127">
        <v>21</v>
      </c>
      <c r="AD1127" s="1">
        <v>45852</v>
      </c>
      <c r="AE1127" s="1"/>
      <c r="AF1127" s="1">
        <v>45829</v>
      </c>
      <c r="AG1127" t="s">
        <v>348</v>
      </c>
      <c r="AH1127" t="s">
        <v>15284</v>
      </c>
      <c r="AI1127" t="s">
        <v>11787</v>
      </c>
      <c r="AJ1127">
        <v>1</v>
      </c>
      <c r="AK1127">
        <v>1</v>
      </c>
      <c r="AL1127" t="s">
        <v>146</v>
      </c>
      <c r="AM1127" t="s">
        <v>15236</v>
      </c>
      <c r="AN1127" t="s">
        <v>15237</v>
      </c>
      <c r="AP1127" t="s">
        <v>146</v>
      </c>
      <c r="AQ1127" t="s">
        <v>13963</v>
      </c>
      <c r="AT1127">
        <v>1125</v>
      </c>
      <c r="AU1127" s="1"/>
      <c r="AW1127" t="s">
        <v>250</v>
      </c>
      <c r="AY1127">
        <v>1125</v>
      </c>
      <c r="BA1127" t="s">
        <v>39</v>
      </c>
      <c r="BB1127" t="s">
        <v>1225</v>
      </c>
      <c r="BC1127" s="1">
        <v>45829</v>
      </c>
      <c r="BI1127">
        <v>1</v>
      </c>
    </row>
    <row r="1128" spans="1:61" x14ac:dyDescent="0.3">
      <c r="A1128" t="s">
        <v>14784</v>
      </c>
      <c r="B1128" t="s">
        <v>120</v>
      </c>
      <c r="C1128" t="s">
        <v>106</v>
      </c>
      <c r="E1128">
        <v>202506</v>
      </c>
      <c r="F1128" t="s">
        <v>458</v>
      </c>
      <c r="G1128" t="s">
        <v>177</v>
      </c>
      <c r="H1128" s="1">
        <v>45784</v>
      </c>
      <c r="I1128" t="s">
        <v>1221</v>
      </c>
      <c r="J1128" t="s">
        <v>1318</v>
      </c>
      <c r="K1128" t="s">
        <v>1318</v>
      </c>
      <c r="L1128" t="s">
        <v>48</v>
      </c>
      <c r="M1128" t="s">
        <v>2066</v>
      </c>
      <c r="N1128" t="s">
        <v>14577</v>
      </c>
      <c r="O1128" t="s">
        <v>15285</v>
      </c>
      <c r="P1128" t="s">
        <v>1229</v>
      </c>
      <c r="Q1128" t="s">
        <v>15286</v>
      </c>
      <c r="R1128" t="s">
        <v>1230</v>
      </c>
      <c r="S1128">
        <v>10000</v>
      </c>
      <c r="T1128" t="s">
        <v>32</v>
      </c>
      <c r="U1128" t="s">
        <v>196</v>
      </c>
      <c r="V1128" t="s">
        <v>591</v>
      </c>
      <c r="W1128" t="s">
        <v>592</v>
      </c>
      <c r="X1128" s="1">
        <v>45818</v>
      </c>
      <c r="Y1128" s="1"/>
      <c r="Z1128" s="1"/>
      <c r="AB1128" s="1">
        <v>45832</v>
      </c>
      <c r="AC1128">
        <v>20</v>
      </c>
      <c r="AD1128" s="1">
        <v>45852</v>
      </c>
      <c r="AE1128" s="1"/>
      <c r="AF1128" s="1">
        <v>45830</v>
      </c>
      <c r="AG1128" t="s">
        <v>348</v>
      </c>
      <c r="AH1128" t="s">
        <v>15287</v>
      </c>
      <c r="AI1128" t="s">
        <v>11787</v>
      </c>
      <c r="AJ1128">
        <v>1</v>
      </c>
      <c r="AK1128">
        <v>1</v>
      </c>
      <c r="AL1128" t="s">
        <v>437</v>
      </c>
      <c r="AP1128" t="s">
        <v>476</v>
      </c>
      <c r="AQ1128" t="s">
        <v>13963</v>
      </c>
      <c r="AT1128">
        <v>1491</v>
      </c>
      <c r="AU1128" s="1"/>
      <c r="AW1128" t="s">
        <v>179</v>
      </c>
      <c r="AY1128">
        <v>1491</v>
      </c>
      <c r="BA1128" t="s">
        <v>39</v>
      </c>
      <c r="BB1128" t="s">
        <v>1225</v>
      </c>
      <c r="BC1128" s="1">
        <v>45830</v>
      </c>
      <c r="BI1128">
        <v>1</v>
      </c>
    </row>
    <row r="1129" spans="1:61" x14ac:dyDescent="0.3">
      <c r="A1129" t="s">
        <v>14784</v>
      </c>
      <c r="B1129" t="s">
        <v>120</v>
      </c>
      <c r="C1129" t="s">
        <v>45</v>
      </c>
      <c r="E1129">
        <v>202506</v>
      </c>
      <c r="F1129" t="s">
        <v>458</v>
      </c>
      <c r="G1129" t="s">
        <v>74</v>
      </c>
      <c r="H1129" s="1">
        <v>45762</v>
      </c>
      <c r="I1129" t="s">
        <v>1221</v>
      </c>
      <c r="J1129" t="s">
        <v>1318</v>
      </c>
      <c r="K1129" t="s">
        <v>1318</v>
      </c>
      <c r="L1129" t="s">
        <v>48</v>
      </c>
      <c r="M1129" t="s">
        <v>1222</v>
      </c>
      <c r="N1129" t="s">
        <v>14577</v>
      </c>
      <c r="O1129" t="s">
        <v>15288</v>
      </c>
      <c r="P1129" t="s">
        <v>1223</v>
      </c>
      <c r="Q1129" t="s">
        <v>15289</v>
      </c>
      <c r="R1129" t="s">
        <v>1224</v>
      </c>
      <c r="S1129">
        <v>10000</v>
      </c>
      <c r="T1129" t="s">
        <v>32</v>
      </c>
      <c r="U1129" t="s">
        <v>33</v>
      </c>
      <c r="V1129" t="s">
        <v>750</v>
      </c>
      <c r="W1129" t="s">
        <v>77</v>
      </c>
      <c r="X1129" s="1">
        <v>45842</v>
      </c>
      <c r="Y1129" s="1"/>
      <c r="Z1129" s="1"/>
      <c r="AB1129" s="1">
        <v>45833</v>
      </c>
      <c r="AC1129">
        <v>8</v>
      </c>
      <c r="AD1129" s="1">
        <v>45841</v>
      </c>
      <c r="AE1129" s="1"/>
      <c r="AF1129" s="1">
        <v>45831</v>
      </c>
      <c r="AG1129" t="s">
        <v>348</v>
      </c>
      <c r="AI1129" t="s">
        <v>11787</v>
      </c>
      <c r="AJ1129">
        <v>1</v>
      </c>
      <c r="AK1129">
        <v>1</v>
      </c>
      <c r="AL1129" t="s">
        <v>828</v>
      </c>
      <c r="AP1129" t="s">
        <v>13442</v>
      </c>
      <c r="AQ1129" t="s">
        <v>13963</v>
      </c>
      <c r="AT1129">
        <v>700</v>
      </c>
      <c r="AU1129" s="1"/>
      <c r="AW1129" t="s">
        <v>79</v>
      </c>
      <c r="AY1129">
        <v>700</v>
      </c>
      <c r="BA1129" t="s">
        <v>39</v>
      </c>
      <c r="BB1129" t="s">
        <v>1225</v>
      </c>
      <c r="BC1129" s="1">
        <v>45831</v>
      </c>
      <c r="BI1129">
        <v>1</v>
      </c>
    </row>
    <row r="1130" spans="1:61" x14ac:dyDescent="0.3">
      <c r="A1130" t="s">
        <v>14784</v>
      </c>
      <c r="B1130" t="s">
        <v>120</v>
      </c>
      <c r="C1130" t="s">
        <v>45</v>
      </c>
      <c r="E1130">
        <v>202506</v>
      </c>
      <c r="F1130" t="s">
        <v>458</v>
      </c>
      <c r="G1130" t="s">
        <v>74</v>
      </c>
      <c r="H1130" s="1">
        <v>45762</v>
      </c>
      <c r="I1130" t="s">
        <v>1221</v>
      </c>
      <c r="J1130" t="s">
        <v>1318</v>
      </c>
      <c r="K1130" t="s">
        <v>1318</v>
      </c>
      <c r="L1130" t="s">
        <v>48</v>
      </c>
      <c r="M1130" t="s">
        <v>1222</v>
      </c>
      <c r="N1130" t="s">
        <v>14577</v>
      </c>
      <c r="O1130" t="s">
        <v>15288</v>
      </c>
      <c r="P1130" t="s">
        <v>1226</v>
      </c>
      <c r="Q1130" t="s">
        <v>15290</v>
      </c>
      <c r="R1130" t="s">
        <v>1227</v>
      </c>
      <c r="S1130">
        <v>10000</v>
      </c>
      <c r="T1130" t="s">
        <v>32</v>
      </c>
      <c r="U1130" t="s">
        <v>33</v>
      </c>
      <c r="V1130" t="s">
        <v>750</v>
      </c>
      <c r="W1130" t="s">
        <v>77</v>
      </c>
      <c r="X1130" s="1">
        <v>45842</v>
      </c>
      <c r="Y1130" s="1"/>
      <c r="Z1130" s="1"/>
      <c r="AB1130" s="1">
        <v>45833</v>
      </c>
      <c r="AC1130">
        <v>8</v>
      </c>
      <c r="AD1130" s="1">
        <v>45841</v>
      </c>
      <c r="AE1130" s="1"/>
      <c r="AF1130" s="1">
        <v>45831</v>
      </c>
      <c r="AG1130" t="s">
        <v>348</v>
      </c>
      <c r="AI1130" t="s">
        <v>11787</v>
      </c>
      <c r="AJ1130">
        <v>1</v>
      </c>
      <c r="AK1130">
        <v>1</v>
      </c>
      <c r="AL1130" t="s">
        <v>828</v>
      </c>
      <c r="AP1130" t="s">
        <v>13442</v>
      </c>
      <c r="AQ1130" t="s">
        <v>13963</v>
      </c>
      <c r="AT1130">
        <v>700</v>
      </c>
      <c r="AU1130" s="1"/>
      <c r="AW1130" t="s">
        <v>79</v>
      </c>
      <c r="AY1130">
        <v>700</v>
      </c>
      <c r="BA1130" t="s">
        <v>39</v>
      </c>
      <c r="BB1130" t="s">
        <v>1225</v>
      </c>
      <c r="BC1130" s="1">
        <v>45831</v>
      </c>
      <c r="BI1130">
        <v>1</v>
      </c>
    </row>
    <row r="1131" spans="1:61" x14ac:dyDescent="0.3">
      <c r="A1131" t="s">
        <v>14784</v>
      </c>
      <c r="B1131" t="s">
        <v>120</v>
      </c>
      <c r="C1131" t="s">
        <v>578</v>
      </c>
      <c r="E1131">
        <v>202506</v>
      </c>
      <c r="F1131" t="s">
        <v>458</v>
      </c>
      <c r="G1131" t="s">
        <v>2158</v>
      </c>
      <c r="H1131" s="1">
        <v>45792</v>
      </c>
      <c r="I1131" t="s">
        <v>1221</v>
      </c>
      <c r="J1131" t="s">
        <v>1318</v>
      </c>
      <c r="K1131" t="s">
        <v>1318</v>
      </c>
      <c r="L1131" t="s">
        <v>28</v>
      </c>
      <c r="M1131" t="s">
        <v>2067</v>
      </c>
      <c r="N1131" t="s">
        <v>14577</v>
      </c>
      <c r="O1131" t="s">
        <v>15291</v>
      </c>
      <c r="P1131" t="s">
        <v>1285</v>
      </c>
      <c r="Q1131" t="s">
        <v>15292</v>
      </c>
      <c r="R1131" t="s">
        <v>2063</v>
      </c>
      <c r="S1131">
        <v>10000</v>
      </c>
      <c r="T1131" t="s">
        <v>32</v>
      </c>
      <c r="U1131" t="s">
        <v>33</v>
      </c>
      <c r="V1131" t="s">
        <v>794</v>
      </c>
      <c r="W1131" t="s">
        <v>23</v>
      </c>
      <c r="X1131" s="1">
        <v>45867</v>
      </c>
      <c r="Y1131" s="1">
        <v>45832</v>
      </c>
      <c r="Z1131" s="1"/>
      <c r="AB1131" s="1">
        <v>45834</v>
      </c>
      <c r="AC1131">
        <v>18</v>
      </c>
      <c r="AD1131" s="1">
        <v>45852</v>
      </c>
      <c r="AE1131" s="1"/>
      <c r="AF1131" s="1">
        <v>45832</v>
      </c>
      <c r="AG1131" t="s">
        <v>348</v>
      </c>
      <c r="AI1131" t="s">
        <v>11790</v>
      </c>
      <c r="AJ1131">
        <v>1</v>
      </c>
      <c r="AK1131">
        <v>2</v>
      </c>
      <c r="AL1131" t="s">
        <v>369</v>
      </c>
      <c r="AP1131" t="s">
        <v>535</v>
      </c>
      <c r="AQ1131" t="s">
        <v>13963</v>
      </c>
      <c r="AT1131">
        <v>1500</v>
      </c>
      <c r="AU1131" s="1"/>
      <c r="AW1131" t="s">
        <v>834</v>
      </c>
      <c r="AY1131">
        <v>1500</v>
      </c>
      <c r="BA1131" t="s">
        <v>39</v>
      </c>
      <c r="BB1131" t="s">
        <v>1225</v>
      </c>
      <c r="BC1131" s="1">
        <v>45832</v>
      </c>
      <c r="BI1131">
        <v>2</v>
      </c>
    </row>
    <row r="1132" spans="1:61" x14ac:dyDescent="0.3">
      <c r="A1132" t="s">
        <v>14784</v>
      </c>
      <c r="B1132" t="s">
        <v>120</v>
      </c>
      <c r="C1132" t="s">
        <v>578</v>
      </c>
      <c r="E1132">
        <v>202506</v>
      </c>
      <c r="F1132" t="s">
        <v>458</v>
      </c>
      <c r="G1132" t="s">
        <v>2158</v>
      </c>
      <c r="H1132" s="1">
        <v>45792</v>
      </c>
      <c r="I1132" t="s">
        <v>1221</v>
      </c>
      <c r="J1132" t="s">
        <v>1318</v>
      </c>
      <c r="K1132" t="s">
        <v>1318</v>
      </c>
      <c r="L1132" t="s">
        <v>28</v>
      </c>
      <c r="M1132" t="s">
        <v>2067</v>
      </c>
      <c r="N1132" t="s">
        <v>14577</v>
      </c>
      <c r="O1132" t="s">
        <v>15291</v>
      </c>
      <c r="P1132" t="s">
        <v>1285</v>
      </c>
      <c r="Q1132" t="s">
        <v>15292</v>
      </c>
      <c r="R1132" t="s">
        <v>2063</v>
      </c>
      <c r="S1132">
        <v>10000</v>
      </c>
      <c r="T1132" t="s">
        <v>32</v>
      </c>
      <c r="U1132" t="s">
        <v>33</v>
      </c>
      <c r="V1132" t="s">
        <v>794</v>
      </c>
      <c r="W1132" t="s">
        <v>23</v>
      </c>
      <c r="X1132" s="1">
        <v>45867</v>
      </c>
      <c r="Y1132" s="1">
        <v>45832</v>
      </c>
      <c r="Z1132" s="1"/>
      <c r="AB1132" s="1">
        <v>45834</v>
      </c>
      <c r="AC1132">
        <v>18</v>
      </c>
      <c r="AD1132" s="1">
        <v>45852</v>
      </c>
      <c r="AE1132" s="1"/>
      <c r="AF1132" s="1">
        <v>45832</v>
      </c>
      <c r="AG1132" t="s">
        <v>348</v>
      </c>
      <c r="AI1132" t="s">
        <v>11790</v>
      </c>
      <c r="AJ1132">
        <v>1</v>
      </c>
      <c r="AK1132">
        <v>2</v>
      </c>
      <c r="AL1132" t="s">
        <v>369</v>
      </c>
      <c r="AP1132" t="s">
        <v>535</v>
      </c>
      <c r="AQ1132" t="s">
        <v>13963</v>
      </c>
      <c r="AT1132">
        <v>1500</v>
      </c>
      <c r="AU1132" s="1"/>
      <c r="AW1132" t="s">
        <v>834</v>
      </c>
      <c r="AY1132">
        <v>1500</v>
      </c>
      <c r="BA1132" t="s">
        <v>39</v>
      </c>
      <c r="BB1132" t="s">
        <v>1225</v>
      </c>
      <c r="BC1132" s="1">
        <v>45832</v>
      </c>
      <c r="BI1132">
        <v>2</v>
      </c>
    </row>
    <row r="1133" spans="1:61" x14ac:dyDescent="0.3">
      <c r="A1133" t="s">
        <v>14784</v>
      </c>
      <c r="B1133" t="s">
        <v>120</v>
      </c>
      <c r="C1133" t="s">
        <v>45</v>
      </c>
      <c r="E1133">
        <v>202506</v>
      </c>
      <c r="F1133" t="s">
        <v>458</v>
      </c>
      <c r="G1133" t="s">
        <v>46</v>
      </c>
      <c r="H1133" s="1">
        <v>45709</v>
      </c>
      <c r="I1133" t="s">
        <v>1221</v>
      </c>
      <c r="J1133" t="s">
        <v>1318</v>
      </c>
      <c r="K1133" t="s">
        <v>1318</v>
      </c>
      <c r="L1133" t="s">
        <v>48</v>
      </c>
      <c r="M1133" t="s">
        <v>1274</v>
      </c>
      <c r="N1133" t="s">
        <v>14577</v>
      </c>
      <c r="O1133" t="s">
        <v>15293</v>
      </c>
      <c r="P1133" t="s">
        <v>1229</v>
      </c>
      <c r="Q1133" t="s">
        <v>15294</v>
      </c>
      <c r="R1133" t="s">
        <v>1230</v>
      </c>
      <c r="S1133">
        <v>6000</v>
      </c>
      <c r="T1133" t="s">
        <v>32</v>
      </c>
      <c r="U1133" t="s">
        <v>33</v>
      </c>
      <c r="V1133" t="s">
        <v>706</v>
      </c>
      <c r="W1133" t="s">
        <v>52</v>
      </c>
      <c r="X1133" s="1">
        <v>45845</v>
      </c>
      <c r="Y1133" s="1"/>
      <c r="Z1133" s="1"/>
      <c r="AB1133" s="1">
        <v>45835</v>
      </c>
      <c r="AC1133">
        <v>6</v>
      </c>
      <c r="AD1133" s="1">
        <v>45841</v>
      </c>
      <c r="AE1133" s="1"/>
      <c r="AF1133" s="1">
        <v>45833</v>
      </c>
      <c r="AG1133" t="s">
        <v>348</v>
      </c>
      <c r="AI1133" t="s">
        <v>11787</v>
      </c>
      <c r="AJ1133">
        <v>1</v>
      </c>
      <c r="AK1133">
        <v>1</v>
      </c>
      <c r="AL1133" t="s">
        <v>320</v>
      </c>
      <c r="AP1133" t="s">
        <v>410</v>
      </c>
      <c r="AQ1133" t="s">
        <v>13963</v>
      </c>
      <c r="AT1133">
        <v>487</v>
      </c>
      <c r="AU1133" s="1"/>
      <c r="AW1133" t="s">
        <v>162</v>
      </c>
      <c r="AY1133">
        <v>487</v>
      </c>
      <c r="BA1133" t="s">
        <v>39</v>
      </c>
      <c r="BB1133" t="s">
        <v>1225</v>
      </c>
      <c r="BC1133" s="1">
        <v>45833</v>
      </c>
      <c r="BI1133">
        <v>1</v>
      </c>
    </row>
    <row r="1134" spans="1:61" x14ac:dyDescent="0.3">
      <c r="A1134" t="s">
        <v>14784</v>
      </c>
      <c r="B1134" t="s">
        <v>120</v>
      </c>
      <c r="C1134" t="s">
        <v>45</v>
      </c>
      <c r="E1134">
        <v>202506</v>
      </c>
      <c r="F1134" t="s">
        <v>458</v>
      </c>
      <c r="G1134" t="s">
        <v>46</v>
      </c>
      <c r="H1134" s="1">
        <v>45709</v>
      </c>
      <c r="I1134" t="s">
        <v>1221</v>
      </c>
      <c r="J1134" t="s">
        <v>1318</v>
      </c>
      <c r="K1134" t="s">
        <v>1318</v>
      </c>
      <c r="L1134" t="s">
        <v>48</v>
      </c>
      <c r="M1134" t="s">
        <v>1274</v>
      </c>
      <c r="N1134" t="s">
        <v>14577</v>
      </c>
      <c r="O1134" t="s">
        <v>15293</v>
      </c>
      <c r="P1134" t="s">
        <v>1235</v>
      </c>
      <c r="Q1134" t="s">
        <v>15295</v>
      </c>
      <c r="R1134" t="s">
        <v>1236</v>
      </c>
      <c r="S1134">
        <v>4000</v>
      </c>
      <c r="T1134" t="s">
        <v>32</v>
      </c>
      <c r="U1134" t="s">
        <v>33</v>
      </c>
      <c r="V1134" t="s">
        <v>706</v>
      </c>
      <c r="W1134" t="s">
        <v>52</v>
      </c>
      <c r="X1134" s="1">
        <v>45845</v>
      </c>
      <c r="Y1134" s="1"/>
      <c r="Z1134" s="1"/>
      <c r="AB1134" s="1">
        <v>45835</v>
      </c>
      <c r="AC1134">
        <v>6</v>
      </c>
      <c r="AD1134" s="1">
        <v>45841</v>
      </c>
      <c r="AE1134" s="1"/>
      <c r="AF1134" s="1">
        <v>45833</v>
      </c>
      <c r="AG1134" t="s">
        <v>348</v>
      </c>
      <c r="AI1134" t="s">
        <v>11787</v>
      </c>
      <c r="AJ1134">
        <v>0</v>
      </c>
      <c r="AK1134">
        <v>0</v>
      </c>
      <c r="AL1134" t="s">
        <v>320</v>
      </c>
      <c r="AP1134" t="s">
        <v>410</v>
      </c>
      <c r="AQ1134" t="s">
        <v>13963</v>
      </c>
      <c r="AT1134">
        <v>0</v>
      </c>
      <c r="AU1134" s="1"/>
      <c r="AW1134" t="s">
        <v>162</v>
      </c>
      <c r="AY1134">
        <v>0</v>
      </c>
      <c r="BA1134" t="s">
        <v>39</v>
      </c>
      <c r="BB1134" t="s">
        <v>1225</v>
      </c>
      <c r="BC1134" s="1">
        <v>45833</v>
      </c>
      <c r="BI1134">
        <v>0</v>
      </c>
    </row>
    <row r="1135" spans="1:61" x14ac:dyDescent="0.3">
      <c r="A1135" t="s">
        <v>14784</v>
      </c>
      <c r="B1135" t="s">
        <v>120</v>
      </c>
      <c r="C1135" t="s">
        <v>45</v>
      </c>
      <c r="E1135">
        <v>202506</v>
      </c>
      <c r="F1135" t="s">
        <v>458</v>
      </c>
      <c r="G1135" t="s">
        <v>8559</v>
      </c>
      <c r="H1135" s="1">
        <v>45772</v>
      </c>
      <c r="I1135" t="s">
        <v>1221</v>
      </c>
      <c r="J1135" t="s">
        <v>1318</v>
      </c>
      <c r="K1135" t="s">
        <v>1318</v>
      </c>
      <c r="L1135" t="s">
        <v>48</v>
      </c>
      <c r="M1135" t="s">
        <v>1247</v>
      </c>
      <c r="N1135" t="s">
        <v>14577</v>
      </c>
      <c r="O1135" t="s">
        <v>15296</v>
      </c>
      <c r="P1135" t="s">
        <v>1223</v>
      </c>
      <c r="Q1135" t="s">
        <v>15297</v>
      </c>
      <c r="R1135" t="s">
        <v>1224</v>
      </c>
      <c r="S1135">
        <v>10000</v>
      </c>
      <c r="T1135" t="s">
        <v>32</v>
      </c>
      <c r="U1135" t="s">
        <v>33</v>
      </c>
      <c r="V1135" t="s">
        <v>617</v>
      </c>
      <c r="W1135" t="s">
        <v>137</v>
      </c>
      <c r="X1135" s="1">
        <v>45848</v>
      </c>
      <c r="Y1135" s="1"/>
      <c r="Z1135" s="1"/>
      <c r="AB1135" s="1">
        <v>45835</v>
      </c>
      <c r="AC1135">
        <v>11</v>
      </c>
      <c r="AD1135" s="1">
        <v>45846</v>
      </c>
      <c r="AE1135" s="1"/>
      <c r="AF1135" s="1">
        <v>45833</v>
      </c>
      <c r="AG1135" t="s">
        <v>348</v>
      </c>
      <c r="AI1135" t="s">
        <v>11787</v>
      </c>
      <c r="AJ1135">
        <v>1</v>
      </c>
      <c r="AK1135">
        <v>1</v>
      </c>
      <c r="AL1135" t="s">
        <v>369</v>
      </c>
      <c r="AP1135" t="s">
        <v>2261</v>
      </c>
      <c r="AQ1135" t="s">
        <v>13963</v>
      </c>
      <c r="AT1135">
        <v>700</v>
      </c>
      <c r="AU1135" s="1"/>
      <c r="AW1135" t="s">
        <v>157</v>
      </c>
      <c r="AY1135">
        <v>700</v>
      </c>
      <c r="BA1135" t="s">
        <v>39</v>
      </c>
      <c r="BB1135" t="s">
        <v>1225</v>
      </c>
      <c r="BC1135" s="1">
        <v>45833</v>
      </c>
      <c r="BI1135">
        <v>1</v>
      </c>
    </row>
    <row r="1136" spans="1:61" x14ac:dyDescent="0.3">
      <c r="A1136" t="s">
        <v>14784</v>
      </c>
      <c r="B1136" t="s">
        <v>120</v>
      </c>
      <c r="C1136" t="s">
        <v>45</v>
      </c>
      <c r="E1136">
        <v>202506</v>
      </c>
      <c r="F1136" t="s">
        <v>458</v>
      </c>
      <c r="G1136" t="s">
        <v>1394</v>
      </c>
      <c r="H1136" s="1">
        <v>45784</v>
      </c>
      <c r="I1136" t="s">
        <v>1221</v>
      </c>
      <c r="J1136" t="s">
        <v>1318</v>
      </c>
      <c r="K1136" t="s">
        <v>1318</v>
      </c>
      <c r="L1136" t="s">
        <v>48</v>
      </c>
      <c r="M1136" t="s">
        <v>1253</v>
      </c>
      <c r="N1136" t="s">
        <v>14577</v>
      </c>
      <c r="O1136" t="s">
        <v>15298</v>
      </c>
      <c r="P1136" t="s">
        <v>1238</v>
      </c>
      <c r="Q1136" t="s">
        <v>15299</v>
      </c>
      <c r="R1136" t="s">
        <v>1239</v>
      </c>
      <c r="S1136">
        <v>10000</v>
      </c>
      <c r="T1136" t="s">
        <v>32</v>
      </c>
      <c r="U1136" t="s">
        <v>196</v>
      </c>
      <c r="V1136" t="s">
        <v>898</v>
      </c>
      <c r="W1136" t="s">
        <v>249</v>
      </c>
      <c r="X1136" s="1">
        <v>45853</v>
      </c>
      <c r="Y1136" s="1"/>
      <c r="Z1136" s="1"/>
      <c r="AB1136" s="1">
        <v>45837</v>
      </c>
      <c r="AC1136">
        <v>21</v>
      </c>
      <c r="AD1136" s="1">
        <v>45858</v>
      </c>
      <c r="AE1136" s="1"/>
      <c r="AF1136" s="1">
        <v>45835</v>
      </c>
      <c r="AG1136" t="s">
        <v>348</v>
      </c>
      <c r="AH1136" t="s">
        <v>15300</v>
      </c>
      <c r="AI1136" t="s">
        <v>11787</v>
      </c>
      <c r="AJ1136">
        <v>1</v>
      </c>
      <c r="AK1136">
        <v>1</v>
      </c>
      <c r="AL1136" t="s">
        <v>146</v>
      </c>
      <c r="AP1136" t="s">
        <v>146</v>
      </c>
      <c r="AQ1136" t="s">
        <v>13963</v>
      </c>
      <c r="AT1136">
        <v>1125</v>
      </c>
      <c r="AU1136" s="1"/>
      <c r="AW1136" t="s">
        <v>250</v>
      </c>
      <c r="AY1136">
        <v>1125</v>
      </c>
      <c r="BA1136" t="s">
        <v>39</v>
      </c>
      <c r="BB1136" t="s">
        <v>1225</v>
      </c>
      <c r="BC1136" s="1">
        <v>45835</v>
      </c>
      <c r="BI1136">
        <v>1</v>
      </c>
    </row>
    <row r="1137" spans="1:65" x14ac:dyDescent="0.3">
      <c r="A1137" t="s">
        <v>14784</v>
      </c>
      <c r="B1137" t="s">
        <v>120</v>
      </c>
      <c r="C1137" t="s">
        <v>45</v>
      </c>
      <c r="E1137">
        <v>202507</v>
      </c>
      <c r="F1137" t="s">
        <v>458</v>
      </c>
      <c r="G1137" t="s">
        <v>1394</v>
      </c>
      <c r="H1137" s="1">
        <v>45772</v>
      </c>
      <c r="I1137" t="s">
        <v>1221</v>
      </c>
      <c r="J1137" t="s">
        <v>1318</v>
      </c>
      <c r="K1137" t="s">
        <v>1318</v>
      </c>
      <c r="L1137" t="s">
        <v>48</v>
      </c>
      <c r="M1137" t="s">
        <v>1243</v>
      </c>
      <c r="N1137" t="s">
        <v>14577</v>
      </c>
      <c r="O1137" t="s">
        <v>15301</v>
      </c>
      <c r="P1137" t="s">
        <v>1223</v>
      </c>
      <c r="Q1137" t="s">
        <v>15302</v>
      </c>
      <c r="R1137" t="s">
        <v>1224</v>
      </c>
      <c r="S1137">
        <v>10000</v>
      </c>
      <c r="T1137" t="s">
        <v>32</v>
      </c>
      <c r="U1137" t="s">
        <v>196</v>
      </c>
      <c r="V1137" t="s">
        <v>898</v>
      </c>
      <c r="W1137" t="s">
        <v>249</v>
      </c>
      <c r="X1137" s="1">
        <v>45861</v>
      </c>
      <c r="Y1137" s="1"/>
      <c r="Z1137" s="1"/>
      <c r="AB1137" s="1">
        <v>45841</v>
      </c>
      <c r="AC1137">
        <v>21</v>
      </c>
      <c r="AD1137" s="1">
        <v>45862</v>
      </c>
      <c r="AE1137" s="1"/>
      <c r="AF1137" s="1">
        <v>45839</v>
      </c>
      <c r="AG1137" t="s">
        <v>348</v>
      </c>
      <c r="AH1137" t="s">
        <v>15303</v>
      </c>
      <c r="AI1137" t="s">
        <v>11787</v>
      </c>
      <c r="AJ1137">
        <v>1</v>
      </c>
      <c r="AK1137">
        <v>1</v>
      </c>
      <c r="AL1137" t="s">
        <v>146</v>
      </c>
      <c r="AP1137" t="s">
        <v>146</v>
      </c>
      <c r="AQ1137" t="s">
        <v>13963</v>
      </c>
      <c r="AT1137">
        <v>1125</v>
      </c>
      <c r="AU1137" s="1"/>
      <c r="AW1137" t="s">
        <v>250</v>
      </c>
      <c r="AY1137">
        <v>1125</v>
      </c>
      <c r="BA1137" t="s">
        <v>39</v>
      </c>
      <c r="BB1137" t="s">
        <v>1225</v>
      </c>
      <c r="BC1137" s="1">
        <v>45839</v>
      </c>
      <c r="BI1137">
        <v>1</v>
      </c>
    </row>
    <row r="1138" spans="1:65" x14ac:dyDescent="0.3">
      <c r="A1138" t="s">
        <v>14784</v>
      </c>
      <c r="B1138" t="s">
        <v>120</v>
      </c>
      <c r="C1138" t="s">
        <v>578</v>
      </c>
      <c r="E1138">
        <v>202507</v>
      </c>
      <c r="F1138" t="s">
        <v>458</v>
      </c>
      <c r="G1138" t="s">
        <v>114</v>
      </c>
      <c r="H1138" s="1">
        <v>45706</v>
      </c>
      <c r="I1138" t="s">
        <v>1221</v>
      </c>
      <c r="J1138" t="s">
        <v>1318</v>
      </c>
      <c r="K1138" t="s">
        <v>1318</v>
      </c>
      <c r="L1138" t="s">
        <v>48</v>
      </c>
      <c r="M1138" t="s">
        <v>1284</v>
      </c>
      <c r="N1138" t="s">
        <v>14577</v>
      </c>
      <c r="O1138" t="s">
        <v>15304</v>
      </c>
      <c r="P1138" t="s">
        <v>1231</v>
      </c>
      <c r="Q1138" t="s">
        <v>15305</v>
      </c>
      <c r="R1138" t="s">
        <v>1232</v>
      </c>
      <c r="S1138">
        <v>15000</v>
      </c>
      <c r="T1138" t="s">
        <v>32</v>
      </c>
      <c r="U1138" t="s">
        <v>196</v>
      </c>
      <c r="V1138" t="s">
        <v>14651</v>
      </c>
      <c r="W1138" t="s">
        <v>1272</v>
      </c>
      <c r="X1138" s="1">
        <v>45875</v>
      </c>
      <c r="Y1138" s="1">
        <v>45799</v>
      </c>
      <c r="Z1138" s="1"/>
      <c r="AB1138" s="1">
        <v>45844</v>
      </c>
      <c r="AC1138">
        <v>35</v>
      </c>
      <c r="AD1138" s="1">
        <v>45879</v>
      </c>
      <c r="AE1138" s="1"/>
      <c r="AF1138" s="1">
        <v>45842</v>
      </c>
      <c r="AG1138" t="s">
        <v>348</v>
      </c>
      <c r="AH1138" t="s">
        <v>15306</v>
      </c>
      <c r="AI1138" t="s">
        <v>11787</v>
      </c>
      <c r="AJ1138">
        <v>2</v>
      </c>
      <c r="AK1138">
        <v>2</v>
      </c>
      <c r="AP1138" t="s">
        <v>13463</v>
      </c>
      <c r="AQ1138" t="s">
        <v>13963</v>
      </c>
      <c r="AT1138">
        <v>7000</v>
      </c>
      <c r="AU1138" s="1"/>
      <c r="AW1138" t="s">
        <v>1273</v>
      </c>
      <c r="AY1138">
        <v>3500</v>
      </c>
      <c r="BA1138" t="s">
        <v>39</v>
      </c>
      <c r="BB1138" t="s">
        <v>1225</v>
      </c>
      <c r="BC1138" s="1">
        <v>45842</v>
      </c>
      <c r="BI1138">
        <v>2</v>
      </c>
    </row>
    <row r="1139" spans="1:65" x14ac:dyDescent="0.3">
      <c r="A1139" t="s">
        <v>14784</v>
      </c>
      <c r="B1139" t="s">
        <v>120</v>
      </c>
      <c r="C1139" t="s">
        <v>45</v>
      </c>
      <c r="E1139">
        <v>202507</v>
      </c>
      <c r="F1139" t="s">
        <v>458</v>
      </c>
      <c r="G1139" t="s">
        <v>8559</v>
      </c>
      <c r="H1139" s="1">
        <v>45764</v>
      </c>
      <c r="I1139" t="s">
        <v>1221</v>
      </c>
      <c r="J1139" t="s">
        <v>1318</v>
      </c>
      <c r="K1139" t="s">
        <v>1318</v>
      </c>
      <c r="L1139" t="s">
        <v>48</v>
      </c>
      <c r="M1139" t="s">
        <v>1255</v>
      </c>
      <c r="N1139" t="s">
        <v>14577</v>
      </c>
      <c r="O1139" t="s">
        <v>15307</v>
      </c>
      <c r="P1139" t="s">
        <v>1223</v>
      </c>
      <c r="Q1139" t="s">
        <v>15308</v>
      </c>
      <c r="R1139" t="s">
        <v>1224</v>
      </c>
      <c r="S1139">
        <v>10000</v>
      </c>
      <c r="T1139" t="s">
        <v>32</v>
      </c>
      <c r="U1139" t="s">
        <v>33</v>
      </c>
      <c r="V1139" t="s">
        <v>610</v>
      </c>
      <c r="W1139" t="s">
        <v>104</v>
      </c>
      <c r="X1139" s="1">
        <v>45853</v>
      </c>
      <c r="Y1139" s="1"/>
      <c r="Z1139" s="1"/>
      <c r="AB1139" s="1">
        <v>45845</v>
      </c>
      <c r="AC1139">
        <v>6</v>
      </c>
      <c r="AD1139" s="1">
        <v>45851</v>
      </c>
      <c r="AE1139" s="1"/>
      <c r="AF1139" s="1">
        <v>45843</v>
      </c>
      <c r="AG1139" t="s">
        <v>348</v>
      </c>
      <c r="AH1139" t="s">
        <v>15206</v>
      </c>
      <c r="AI1139" t="s">
        <v>11787</v>
      </c>
      <c r="AJ1139">
        <v>1</v>
      </c>
      <c r="AK1139">
        <v>1</v>
      </c>
      <c r="AL1139" t="s">
        <v>320</v>
      </c>
      <c r="AP1139" t="s">
        <v>410</v>
      </c>
      <c r="AQ1139" t="s">
        <v>13963</v>
      </c>
      <c r="AT1139">
        <v>607</v>
      </c>
      <c r="AU1139" s="1"/>
      <c r="AW1139" t="s">
        <v>290</v>
      </c>
      <c r="AY1139">
        <v>607</v>
      </c>
      <c r="BA1139" t="s">
        <v>39</v>
      </c>
      <c r="BB1139" t="s">
        <v>1225</v>
      </c>
      <c r="BC1139" s="1">
        <v>45843</v>
      </c>
      <c r="BI1139">
        <v>1</v>
      </c>
    </row>
    <row r="1140" spans="1:65" x14ac:dyDescent="0.3">
      <c r="A1140" t="s">
        <v>14784</v>
      </c>
      <c r="B1140" t="s">
        <v>120</v>
      </c>
      <c r="C1140" t="s">
        <v>578</v>
      </c>
      <c r="E1140">
        <v>202507</v>
      </c>
      <c r="F1140" t="s">
        <v>458</v>
      </c>
      <c r="G1140" t="s">
        <v>13586</v>
      </c>
      <c r="H1140" s="1">
        <v>45776</v>
      </c>
      <c r="I1140" t="s">
        <v>1221</v>
      </c>
      <c r="J1140" t="s">
        <v>1318</v>
      </c>
      <c r="K1140" t="s">
        <v>1318</v>
      </c>
      <c r="L1140" t="s">
        <v>28</v>
      </c>
      <c r="M1140" t="s">
        <v>1241</v>
      </c>
      <c r="N1140" t="s">
        <v>14577</v>
      </c>
      <c r="O1140" t="s">
        <v>15309</v>
      </c>
      <c r="P1140" t="s">
        <v>1231</v>
      </c>
      <c r="Q1140" t="s">
        <v>15310</v>
      </c>
      <c r="R1140" t="s">
        <v>1232</v>
      </c>
      <c r="S1140">
        <v>15000</v>
      </c>
      <c r="T1140" t="s">
        <v>32</v>
      </c>
      <c r="U1140" t="s">
        <v>33</v>
      </c>
      <c r="V1140" t="s">
        <v>433</v>
      </c>
      <c r="W1140" t="s">
        <v>23</v>
      </c>
      <c r="X1140" s="1">
        <v>45866</v>
      </c>
      <c r="Y1140" s="1">
        <v>45841</v>
      </c>
      <c r="Z1140" s="1"/>
      <c r="AB1140" s="1">
        <v>45847</v>
      </c>
      <c r="AC1140">
        <v>20</v>
      </c>
      <c r="AD1140" s="1">
        <v>45867</v>
      </c>
      <c r="AE1140" s="1"/>
      <c r="AF1140" s="1">
        <v>45845</v>
      </c>
      <c r="AG1140" t="s">
        <v>348</v>
      </c>
      <c r="AI1140" t="s">
        <v>11790</v>
      </c>
      <c r="AJ1140">
        <v>1</v>
      </c>
      <c r="AK1140">
        <v>2</v>
      </c>
      <c r="AL1140" t="s">
        <v>146</v>
      </c>
      <c r="AP1140" t="s">
        <v>820</v>
      </c>
      <c r="AQ1140" t="s">
        <v>13963</v>
      </c>
      <c r="AT1140">
        <v>1120</v>
      </c>
      <c r="AU1140" s="1"/>
      <c r="AW1140" t="s">
        <v>38</v>
      </c>
      <c r="AY1140">
        <v>1120</v>
      </c>
      <c r="BA1140" t="s">
        <v>39</v>
      </c>
      <c r="BB1140" t="s">
        <v>1225</v>
      </c>
      <c r="BC1140" s="1">
        <v>45845</v>
      </c>
      <c r="BI1140">
        <v>2</v>
      </c>
    </row>
    <row r="1141" spans="1:65" x14ac:dyDescent="0.3">
      <c r="A1141" t="s">
        <v>14784</v>
      </c>
      <c r="B1141" t="s">
        <v>120</v>
      </c>
      <c r="C1141" t="s">
        <v>578</v>
      </c>
      <c r="E1141">
        <v>202507</v>
      </c>
      <c r="F1141" t="s">
        <v>458</v>
      </c>
      <c r="G1141" t="s">
        <v>2158</v>
      </c>
      <c r="H1141" s="1">
        <v>45803</v>
      </c>
      <c r="I1141" t="s">
        <v>1221</v>
      </c>
      <c r="J1141" t="s">
        <v>1318</v>
      </c>
      <c r="K1141" t="s">
        <v>1318</v>
      </c>
      <c r="L1141" t="s">
        <v>28</v>
      </c>
      <c r="M1141" t="s">
        <v>1241</v>
      </c>
      <c r="N1141" t="s">
        <v>14577</v>
      </c>
      <c r="O1141" t="s">
        <v>15311</v>
      </c>
      <c r="P1141" t="s">
        <v>1231</v>
      </c>
      <c r="Q1141" t="s">
        <v>15312</v>
      </c>
      <c r="R1141" t="s">
        <v>1232</v>
      </c>
      <c r="S1141">
        <v>15000</v>
      </c>
      <c r="T1141" t="s">
        <v>32</v>
      </c>
      <c r="U1141" t="s">
        <v>33</v>
      </c>
      <c r="V1141" t="s">
        <v>433</v>
      </c>
      <c r="W1141" t="s">
        <v>23</v>
      </c>
      <c r="X1141" s="1">
        <v>45866</v>
      </c>
      <c r="Y1141" s="1"/>
      <c r="Z1141" s="1"/>
      <c r="AB1141" s="1">
        <v>45847</v>
      </c>
      <c r="AC1141">
        <v>20</v>
      </c>
      <c r="AD1141" s="1">
        <v>45867</v>
      </c>
      <c r="AE1141" s="1"/>
      <c r="AF1141" s="1">
        <v>45845</v>
      </c>
      <c r="AG1141" t="s">
        <v>348</v>
      </c>
      <c r="AI1141" t="s">
        <v>11790</v>
      </c>
      <c r="AJ1141">
        <v>1</v>
      </c>
      <c r="AK1141">
        <v>2</v>
      </c>
      <c r="AL1141" t="s">
        <v>146</v>
      </c>
      <c r="AP1141" t="s">
        <v>820</v>
      </c>
      <c r="AQ1141" t="s">
        <v>13963</v>
      </c>
      <c r="AT1141">
        <v>1120</v>
      </c>
      <c r="AU1141" s="1"/>
      <c r="AW1141" t="s">
        <v>38</v>
      </c>
      <c r="AY1141">
        <v>1120</v>
      </c>
      <c r="BA1141" t="s">
        <v>39</v>
      </c>
      <c r="BB1141" t="s">
        <v>1225</v>
      </c>
      <c r="BC1141" s="1">
        <v>45845</v>
      </c>
      <c r="BI1141">
        <v>2</v>
      </c>
    </row>
    <row r="1142" spans="1:65" x14ac:dyDescent="0.3">
      <c r="A1142" t="s">
        <v>14784</v>
      </c>
      <c r="B1142" t="s">
        <v>120</v>
      </c>
      <c r="C1142" t="s">
        <v>578</v>
      </c>
      <c r="E1142">
        <v>202507</v>
      </c>
      <c r="F1142" t="s">
        <v>458</v>
      </c>
      <c r="G1142" t="s">
        <v>2158</v>
      </c>
      <c r="H1142" s="1">
        <v>45792</v>
      </c>
      <c r="I1142" t="s">
        <v>1221</v>
      </c>
      <c r="J1142" t="s">
        <v>1318</v>
      </c>
      <c r="K1142" t="s">
        <v>1318</v>
      </c>
      <c r="L1142" t="s">
        <v>28</v>
      </c>
      <c r="M1142" t="s">
        <v>2067</v>
      </c>
      <c r="N1142" t="s">
        <v>14577</v>
      </c>
      <c r="O1142" t="s">
        <v>15313</v>
      </c>
      <c r="P1142" t="s">
        <v>1285</v>
      </c>
      <c r="Q1142" t="s">
        <v>15314</v>
      </c>
      <c r="R1142" t="s">
        <v>2063</v>
      </c>
      <c r="S1142">
        <v>10000</v>
      </c>
      <c r="T1142" t="s">
        <v>32</v>
      </c>
      <c r="U1142" t="s">
        <v>33</v>
      </c>
      <c r="V1142" t="s">
        <v>794</v>
      </c>
      <c r="W1142" t="s">
        <v>23</v>
      </c>
      <c r="X1142" s="1">
        <v>45874</v>
      </c>
      <c r="Y1142" s="1">
        <v>45833</v>
      </c>
      <c r="Z1142" s="1"/>
      <c r="AB1142" s="1">
        <v>45848</v>
      </c>
      <c r="AC1142">
        <v>18</v>
      </c>
      <c r="AD1142" s="1">
        <v>45866</v>
      </c>
      <c r="AE1142" s="1"/>
      <c r="AF1142" s="1">
        <v>45846</v>
      </c>
      <c r="AG1142" t="s">
        <v>348</v>
      </c>
      <c r="AI1142" t="s">
        <v>11790</v>
      </c>
      <c r="AJ1142">
        <v>1</v>
      </c>
      <c r="AK1142">
        <v>2</v>
      </c>
      <c r="AL1142" t="s">
        <v>369</v>
      </c>
      <c r="AP1142" t="s">
        <v>535</v>
      </c>
      <c r="AQ1142" t="s">
        <v>13963</v>
      </c>
      <c r="AT1142">
        <v>1500</v>
      </c>
      <c r="AU1142" s="1"/>
      <c r="AW1142" t="s">
        <v>834</v>
      </c>
      <c r="AY1142">
        <v>1500</v>
      </c>
      <c r="BA1142" t="s">
        <v>39</v>
      </c>
      <c r="BB1142" t="s">
        <v>1225</v>
      </c>
      <c r="BC1142" s="1">
        <v>45846</v>
      </c>
      <c r="BI1142">
        <v>2</v>
      </c>
    </row>
    <row r="1143" spans="1:65" x14ac:dyDescent="0.3">
      <c r="A1143" t="s">
        <v>14784</v>
      </c>
      <c r="B1143" t="s">
        <v>120</v>
      </c>
      <c r="C1143" t="s">
        <v>578</v>
      </c>
      <c r="E1143">
        <v>202507</v>
      </c>
      <c r="F1143" t="s">
        <v>458</v>
      </c>
      <c r="G1143" t="s">
        <v>2158</v>
      </c>
      <c r="H1143" s="1">
        <v>45792</v>
      </c>
      <c r="I1143" t="s">
        <v>1221</v>
      </c>
      <c r="J1143" t="s">
        <v>1318</v>
      </c>
      <c r="K1143" t="s">
        <v>1318</v>
      </c>
      <c r="L1143" t="s">
        <v>28</v>
      </c>
      <c r="M1143" t="s">
        <v>2067</v>
      </c>
      <c r="N1143" t="s">
        <v>14577</v>
      </c>
      <c r="O1143" t="s">
        <v>15313</v>
      </c>
      <c r="P1143" t="s">
        <v>1285</v>
      </c>
      <c r="Q1143" t="s">
        <v>15314</v>
      </c>
      <c r="R1143" t="s">
        <v>2063</v>
      </c>
      <c r="S1143">
        <v>10000</v>
      </c>
      <c r="T1143" t="s">
        <v>32</v>
      </c>
      <c r="U1143" t="s">
        <v>33</v>
      </c>
      <c r="V1143" t="s">
        <v>794</v>
      </c>
      <c r="W1143" t="s">
        <v>23</v>
      </c>
      <c r="X1143" s="1">
        <v>45874</v>
      </c>
      <c r="Y1143" s="1">
        <v>45833</v>
      </c>
      <c r="Z1143" s="1"/>
      <c r="AB1143" s="1">
        <v>45848</v>
      </c>
      <c r="AC1143">
        <v>18</v>
      </c>
      <c r="AD1143" s="1">
        <v>45866</v>
      </c>
      <c r="AE1143" s="1"/>
      <c r="AF1143" s="1">
        <v>45846</v>
      </c>
      <c r="AG1143" t="s">
        <v>348</v>
      </c>
      <c r="AI1143" t="s">
        <v>11790</v>
      </c>
      <c r="AJ1143">
        <v>1</v>
      </c>
      <c r="AK1143">
        <v>2</v>
      </c>
      <c r="AL1143" t="s">
        <v>369</v>
      </c>
      <c r="AP1143" t="s">
        <v>535</v>
      </c>
      <c r="AQ1143" t="s">
        <v>13963</v>
      </c>
      <c r="AT1143">
        <v>1500</v>
      </c>
      <c r="AU1143" s="1"/>
      <c r="AW1143" t="s">
        <v>834</v>
      </c>
      <c r="AY1143">
        <v>1500</v>
      </c>
      <c r="BA1143" t="s">
        <v>39</v>
      </c>
      <c r="BB1143" t="s">
        <v>1225</v>
      </c>
      <c r="BC1143" s="1">
        <v>45846</v>
      </c>
      <c r="BI1143">
        <v>2</v>
      </c>
    </row>
    <row r="1144" spans="1:65" x14ac:dyDescent="0.3">
      <c r="A1144" t="s">
        <v>14784</v>
      </c>
      <c r="B1144" t="s">
        <v>120</v>
      </c>
      <c r="C1144" t="s">
        <v>578</v>
      </c>
      <c r="E1144">
        <v>202507</v>
      </c>
      <c r="F1144" t="s">
        <v>458</v>
      </c>
      <c r="G1144" t="s">
        <v>2158</v>
      </c>
      <c r="H1144" s="1">
        <v>45792</v>
      </c>
      <c r="I1144" t="s">
        <v>1221</v>
      </c>
      <c r="J1144" t="s">
        <v>1318</v>
      </c>
      <c r="K1144" t="s">
        <v>1318</v>
      </c>
      <c r="L1144" t="s">
        <v>28</v>
      </c>
      <c r="M1144" t="s">
        <v>1241</v>
      </c>
      <c r="N1144" t="s">
        <v>14577</v>
      </c>
      <c r="O1144" t="s">
        <v>15315</v>
      </c>
      <c r="P1144" t="s">
        <v>1223</v>
      </c>
      <c r="Q1144" t="s">
        <v>15316</v>
      </c>
      <c r="R1144" t="s">
        <v>1224</v>
      </c>
      <c r="S1144">
        <v>20000</v>
      </c>
      <c r="T1144" t="s">
        <v>32</v>
      </c>
      <c r="U1144" t="s">
        <v>33</v>
      </c>
      <c r="V1144" t="s">
        <v>433</v>
      </c>
      <c r="W1144" t="s">
        <v>23</v>
      </c>
      <c r="X1144" s="1">
        <v>45874</v>
      </c>
      <c r="Y1144" s="1"/>
      <c r="Z1144" s="1"/>
      <c r="AB1144" s="1">
        <v>45851</v>
      </c>
      <c r="AC1144">
        <v>20</v>
      </c>
      <c r="AD1144" s="1">
        <v>45871</v>
      </c>
      <c r="AE1144" s="1"/>
      <c r="AF1144" s="1">
        <v>45849</v>
      </c>
      <c r="AG1144" t="s">
        <v>348</v>
      </c>
      <c r="AI1144" t="s">
        <v>11790</v>
      </c>
      <c r="AJ1144">
        <v>1</v>
      </c>
      <c r="AK1144">
        <v>2</v>
      </c>
      <c r="AL1144" t="s">
        <v>146</v>
      </c>
      <c r="AP1144" t="s">
        <v>820</v>
      </c>
      <c r="AQ1144" t="s">
        <v>13963</v>
      </c>
      <c r="AT1144">
        <v>1120</v>
      </c>
      <c r="AU1144" s="1"/>
      <c r="AW1144" t="s">
        <v>38</v>
      </c>
      <c r="AY1144">
        <v>1120</v>
      </c>
      <c r="BA1144" t="s">
        <v>39</v>
      </c>
      <c r="BB1144" t="s">
        <v>1225</v>
      </c>
      <c r="BC1144" s="1">
        <v>45849</v>
      </c>
      <c r="BI1144">
        <v>2</v>
      </c>
    </row>
    <row r="1145" spans="1:65" x14ac:dyDescent="0.3">
      <c r="A1145" t="s">
        <v>14784</v>
      </c>
      <c r="B1145" t="s">
        <v>120</v>
      </c>
      <c r="C1145" t="s">
        <v>45</v>
      </c>
      <c r="E1145">
        <v>202507</v>
      </c>
      <c r="F1145" t="s">
        <v>458</v>
      </c>
      <c r="G1145" t="s">
        <v>8559</v>
      </c>
      <c r="H1145" s="1">
        <v>45796</v>
      </c>
      <c r="I1145" t="s">
        <v>1221</v>
      </c>
      <c r="J1145" t="s">
        <v>1318</v>
      </c>
      <c r="K1145" t="s">
        <v>1318</v>
      </c>
      <c r="L1145" t="s">
        <v>48</v>
      </c>
      <c r="M1145" t="s">
        <v>262</v>
      </c>
      <c r="N1145" t="s">
        <v>14577</v>
      </c>
      <c r="O1145" t="s">
        <v>15317</v>
      </c>
      <c r="P1145" t="s">
        <v>1231</v>
      </c>
      <c r="Q1145" t="s">
        <v>15318</v>
      </c>
      <c r="R1145" t="s">
        <v>1232</v>
      </c>
      <c r="S1145">
        <v>7500</v>
      </c>
      <c r="T1145" t="s">
        <v>32</v>
      </c>
      <c r="U1145" t="s">
        <v>33</v>
      </c>
      <c r="V1145" t="s">
        <v>644</v>
      </c>
      <c r="W1145" t="s">
        <v>52</v>
      </c>
      <c r="X1145" s="1">
        <v>45861</v>
      </c>
      <c r="Y1145" s="1"/>
      <c r="Z1145" s="1"/>
      <c r="AB1145" s="1">
        <v>45851</v>
      </c>
      <c r="AC1145">
        <v>6</v>
      </c>
      <c r="AD1145" s="1">
        <v>45857</v>
      </c>
      <c r="AE1145" s="1"/>
      <c r="AF1145" s="1">
        <v>45849</v>
      </c>
      <c r="AG1145" t="s">
        <v>348</v>
      </c>
      <c r="AH1145" t="s">
        <v>622</v>
      </c>
      <c r="AI1145" t="s">
        <v>11787</v>
      </c>
      <c r="AJ1145">
        <v>1</v>
      </c>
      <c r="AK1145">
        <v>1</v>
      </c>
      <c r="AL1145" t="s">
        <v>96</v>
      </c>
      <c r="AP1145" t="s">
        <v>1233</v>
      </c>
      <c r="AQ1145" t="s">
        <v>13963</v>
      </c>
      <c r="AT1145">
        <v>500</v>
      </c>
      <c r="AU1145" s="1"/>
      <c r="AW1145" t="s">
        <v>55</v>
      </c>
      <c r="AY1145">
        <v>500</v>
      </c>
      <c r="BA1145" t="s">
        <v>39</v>
      </c>
      <c r="BB1145" t="s">
        <v>1225</v>
      </c>
      <c r="BC1145" s="1">
        <v>45849</v>
      </c>
      <c r="BI1145">
        <v>1</v>
      </c>
    </row>
    <row r="1146" spans="1:65" x14ac:dyDescent="0.3">
      <c r="A1146" t="s">
        <v>14784</v>
      </c>
      <c r="B1146" t="s">
        <v>120</v>
      </c>
      <c r="C1146" t="s">
        <v>45</v>
      </c>
      <c r="E1146">
        <v>202507</v>
      </c>
      <c r="F1146" t="s">
        <v>458</v>
      </c>
      <c r="G1146" t="s">
        <v>8559</v>
      </c>
      <c r="H1146" s="1">
        <v>45793</v>
      </c>
      <c r="I1146" t="s">
        <v>1221</v>
      </c>
      <c r="J1146" t="s">
        <v>1318</v>
      </c>
      <c r="K1146" t="s">
        <v>1318</v>
      </c>
      <c r="L1146" t="s">
        <v>48</v>
      </c>
      <c r="M1146" t="s">
        <v>1247</v>
      </c>
      <c r="N1146" t="s">
        <v>14577</v>
      </c>
      <c r="O1146" t="s">
        <v>15319</v>
      </c>
      <c r="P1146" t="s">
        <v>1223</v>
      </c>
      <c r="Q1146" t="s">
        <v>15320</v>
      </c>
      <c r="R1146" t="s">
        <v>1224</v>
      </c>
      <c r="S1146">
        <v>10000</v>
      </c>
      <c r="T1146" t="s">
        <v>32</v>
      </c>
      <c r="U1146" t="s">
        <v>33</v>
      </c>
      <c r="V1146" t="s">
        <v>617</v>
      </c>
      <c r="W1146" t="s">
        <v>137</v>
      </c>
      <c r="X1146" s="1">
        <v>45875</v>
      </c>
      <c r="Y1146" s="1"/>
      <c r="Z1146" s="1"/>
      <c r="AB1146" s="1">
        <v>45861</v>
      </c>
      <c r="AC1146">
        <v>11</v>
      </c>
      <c r="AD1146" s="1">
        <v>45872</v>
      </c>
      <c r="AE1146" s="1"/>
      <c r="AF1146" s="1">
        <v>45859</v>
      </c>
      <c r="AG1146" t="s">
        <v>348</v>
      </c>
      <c r="AI1146" t="s">
        <v>11787</v>
      </c>
      <c r="AJ1146">
        <v>1</v>
      </c>
      <c r="AK1146">
        <v>1</v>
      </c>
      <c r="AL1146" t="s">
        <v>369</v>
      </c>
      <c r="AP1146" t="s">
        <v>2261</v>
      </c>
      <c r="AQ1146" t="s">
        <v>13963</v>
      </c>
      <c r="AT1146">
        <v>700</v>
      </c>
      <c r="AU1146" s="1"/>
      <c r="AW1146" t="s">
        <v>157</v>
      </c>
      <c r="AY1146">
        <v>700</v>
      </c>
      <c r="BA1146" t="s">
        <v>39</v>
      </c>
      <c r="BB1146" t="s">
        <v>1225</v>
      </c>
      <c r="BC1146" s="1">
        <v>45859</v>
      </c>
      <c r="BI1146">
        <v>1</v>
      </c>
    </row>
    <row r="1147" spans="1:65" x14ac:dyDescent="0.3">
      <c r="A1147" t="s">
        <v>14784</v>
      </c>
      <c r="B1147" t="s">
        <v>120</v>
      </c>
      <c r="C1147" t="s">
        <v>578</v>
      </c>
      <c r="E1147">
        <v>202507</v>
      </c>
      <c r="F1147" t="s">
        <v>458</v>
      </c>
      <c r="G1147" t="s">
        <v>2158</v>
      </c>
      <c r="H1147" s="1">
        <v>45792</v>
      </c>
      <c r="I1147" t="s">
        <v>1221</v>
      </c>
      <c r="J1147" t="s">
        <v>1318</v>
      </c>
      <c r="K1147" t="s">
        <v>1318</v>
      </c>
      <c r="L1147" t="s">
        <v>28</v>
      </c>
      <c r="M1147" t="s">
        <v>1241</v>
      </c>
      <c r="N1147" t="s">
        <v>14577</v>
      </c>
      <c r="O1147" t="s">
        <v>15321</v>
      </c>
      <c r="P1147" t="s">
        <v>1223</v>
      </c>
      <c r="Q1147" t="s">
        <v>15322</v>
      </c>
      <c r="R1147" t="s">
        <v>1224</v>
      </c>
      <c r="S1147">
        <v>20000</v>
      </c>
      <c r="T1147" t="s">
        <v>32</v>
      </c>
      <c r="U1147" t="s">
        <v>33</v>
      </c>
      <c r="V1147" t="s">
        <v>433</v>
      </c>
      <c r="W1147" t="s">
        <v>23</v>
      </c>
      <c r="X1147" s="1">
        <v>45889</v>
      </c>
      <c r="Y1147" s="1"/>
      <c r="Z1147" s="1"/>
      <c r="AB1147" s="1">
        <v>45865</v>
      </c>
      <c r="AC1147">
        <v>20</v>
      </c>
      <c r="AD1147" s="1">
        <v>45885</v>
      </c>
      <c r="AE1147" s="1"/>
      <c r="AF1147" s="1">
        <v>45863</v>
      </c>
      <c r="AG1147" t="s">
        <v>348</v>
      </c>
      <c r="AI1147" t="s">
        <v>11790</v>
      </c>
      <c r="AJ1147">
        <v>1</v>
      </c>
      <c r="AK1147">
        <v>2</v>
      </c>
      <c r="AL1147" t="s">
        <v>146</v>
      </c>
      <c r="AP1147" t="s">
        <v>820</v>
      </c>
      <c r="AQ1147" t="s">
        <v>13963</v>
      </c>
      <c r="AT1147">
        <v>1120</v>
      </c>
      <c r="AU1147" s="1"/>
      <c r="AW1147" t="s">
        <v>38</v>
      </c>
      <c r="AY1147">
        <v>1120</v>
      </c>
      <c r="BA1147" t="s">
        <v>39</v>
      </c>
      <c r="BB1147" t="s">
        <v>1225</v>
      </c>
      <c r="BC1147" s="1">
        <v>45863</v>
      </c>
      <c r="BI1147">
        <v>2</v>
      </c>
    </row>
    <row r="1148" spans="1:65" x14ac:dyDescent="0.3">
      <c r="A1148" t="s">
        <v>14784</v>
      </c>
      <c r="B1148" t="s">
        <v>87</v>
      </c>
      <c r="C1148" t="s">
        <v>45</v>
      </c>
      <c r="D1148" t="s">
        <v>1292</v>
      </c>
      <c r="E1148">
        <v>202501</v>
      </c>
      <c r="F1148" t="s">
        <v>1290</v>
      </c>
      <c r="G1148" t="s">
        <v>1959</v>
      </c>
      <c r="H1148" s="1">
        <v>45575</v>
      </c>
      <c r="I1148" t="s">
        <v>1291</v>
      </c>
      <c r="J1148">
        <v>4.0999999999999801</v>
      </c>
      <c r="K1148" t="s">
        <v>15323</v>
      </c>
      <c r="L1148" t="s">
        <v>48</v>
      </c>
      <c r="M1148" t="s">
        <v>1287</v>
      </c>
      <c r="N1148" t="s">
        <v>13708</v>
      </c>
      <c r="O1148" t="s">
        <v>3696</v>
      </c>
      <c r="P1148" t="s">
        <v>1294</v>
      </c>
      <c r="Q1148" t="s">
        <v>3697</v>
      </c>
      <c r="R1148" t="s">
        <v>1295</v>
      </c>
      <c r="S1148">
        <v>1152</v>
      </c>
      <c r="T1148" t="s">
        <v>32</v>
      </c>
      <c r="U1148" t="s">
        <v>33</v>
      </c>
      <c r="V1148" t="s">
        <v>750</v>
      </c>
      <c r="W1148" t="s">
        <v>77</v>
      </c>
      <c r="X1148" s="1">
        <v>45685</v>
      </c>
      <c r="Y1148" s="1">
        <v>45659</v>
      </c>
      <c r="Z1148" s="1">
        <v>45659</v>
      </c>
      <c r="AA1148" t="s">
        <v>1213</v>
      </c>
      <c r="AB1148" s="1">
        <v>45669</v>
      </c>
      <c r="AC1148">
        <v>4</v>
      </c>
      <c r="AD1148" s="1">
        <v>45673</v>
      </c>
      <c r="AE1148" s="1">
        <v>45686</v>
      </c>
      <c r="AF1148" s="1">
        <v>45675</v>
      </c>
      <c r="AG1148" t="s">
        <v>34</v>
      </c>
      <c r="AH1148" t="s">
        <v>15324</v>
      </c>
      <c r="AI1148" t="s">
        <v>11813</v>
      </c>
      <c r="AJ1148">
        <v>2</v>
      </c>
      <c r="AK1148">
        <v>4</v>
      </c>
      <c r="AL1148" t="s">
        <v>486</v>
      </c>
      <c r="AM1148" t="s">
        <v>3698</v>
      </c>
      <c r="AN1148" t="s">
        <v>3699</v>
      </c>
      <c r="AO1148" t="s">
        <v>12694</v>
      </c>
      <c r="AQ1148" t="s">
        <v>594</v>
      </c>
      <c r="AR1148" t="s">
        <v>14584</v>
      </c>
      <c r="AS1148">
        <v>34967</v>
      </c>
      <c r="AT1148">
        <v>5800</v>
      </c>
      <c r="AU1148" s="1">
        <v>45696</v>
      </c>
      <c r="AV1148" t="s">
        <v>15325</v>
      </c>
      <c r="AW1148" t="s">
        <v>79</v>
      </c>
      <c r="AZ1148">
        <v>2900</v>
      </c>
      <c r="BA1148" t="s">
        <v>416</v>
      </c>
      <c r="BB1148" t="s">
        <v>1290</v>
      </c>
      <c r="BC1148" s="1">
        <v>45674</v>
      </c>
      <c r="BD1148" t="s">
        <v>13965</v>
      </c>
      <c r="BE1148">
        <v>44122</v>
      </c>
      <c r="BK1148">
        <v>4</v>
      </c>
      <c r="BM1148">
        <v>1152</v>
      </c>
    </row>
    <row r="1149" spans="1:65" x14ac:dyDescent="0.3">
      <c r="A1149" t="s">
        <v>14784</v>
      </c>
      <c r="B1149" t="s">
        <v>87</v>
      </c>
      <c r="C1149" t="s">
        <v>45</v>
      </c>
      <c r="D1149" t="s">
        <v>1292</v>
      </c>
      <c r="E1149">
        <v>202501</v>
      </c>
      <c r="F1149" t="s">
        <v>1290</v>
      </c>
      <c r="G1149" t="s">
        <v>1959</v>
      </c>
      <c r="H1149" s="1">
        <v>45632</v>
      </c>
      <c r="I1149" t="s">
        <v>1291</v>
      </c>
      <c r="J1149">
        <v>4.0999999999999801</v>
      </c>
      <c r="K1149" t="s">
        <v>15323</v>
      </c>
      <c r="L1149" t="s">
        <v>48</v>
      </c>
      <c r="M1149" t="s">
        <v>1296</v>
      </c>
      <c r="N1149" t="s">
        <v>13708</v>
      </c>
      <c r="O1149" t="s">
        <v>3700</v>
      </c>
      <c r="P1149" t="s">
        <v>1294</v>
      </c>
      <c r="Q1149" t="s">
        <v>3701</v>
      </c>
      <c r="R1149" t="s">
        <v>1295</v>
      </c>
      <c r="S1149">
        <v>576</v>
      </c>
      <c r="T1149" t="s">
        <v>32</v>
      </c>
      <c r="U1149" t="s">
        <v>33</v>
      </c>
      <c r="V1149" t="s">
        <v>678</v>
      </c>
      <c r="W1149" t="s">
        <v>60</v>
      </c>
      <c r="X1149" s="1">
        <v>45665</v>
      </c>
      <c r="Y1149" s="1">
        <v>45662</v>
      </c>
      <c r="Z1149" s="1">
        <v>45664</v>
      </c>
      <c r="AA1149" t="s">
        <v>1213</v>
      </c>
      <c r="AB1149" s="1">
        <v>45674</v>
      </c>
      <c r="AC1149">
        <v>10</v>
      </c>
      <c r="AD1149" s="1">
        <v>45684</v>
      </c>
      <c r="AE1149" s="1">
        <v>45682</v>
      </c>
      <c r="AF1149" s="1">
        <v>45669</v>
      </c>
      <c r="AG1149" t="s">
        <v>34</v>
      </c>
      <c r="AH1149" t="s">
        <v>2684</v>
      </c>
      <c r="AI1149" t="s">
        <v>11813</v>
      </c>
      <c r="AJ1149">
        <v>1</v>
      </c>
      <c r="AK1149">
        <v>2</v>
      </c>
      <c r="AL1149" t="s">
        <v>146</v>
      </c>
      <c r="AM1149" t="s">
        <v>3702</v>
      </c>
      <c r="AN1149" t="s">
        <v>6109</v>
      </c>
      <c r="AO1149" t="s">
        <v>12646</v>
      </c>
      <c r="AQ1149" t="s">
        <v>594</v>
      </c>
      <c r="AR1149" t="s">
        <v>14584</v>
      </c>
      <c r="AS1149">
        <v>11392</v>
      </c>
      <c r="AT1149">
        <v>4700</v>
      </c>
      <c r="AU1149" s="1">
        <v>45696</v>
      </c>
      <c r="AV1149" t="s">
        <v>6110</v>
      </c>
      <c r="AW1149" t="s">
        <v>321</v>
      </c>
      <c r="AZ1149">
        <v>4700</v>
      </c>
      <c r="BA1149" t="s">
        <v>416</v>
      </c>
      <c r="BB1149" t="s">
        <v>1290</v>
      </c>
      <c r="BC1149" s="1">
        <v>45667</v>
      </c>
      <c r="BD1149" t="s">
        <v>13965</v>
      </c>
      <c r="BE1149">
        <v>25974</v>
      </c>
      <c r="BK1149">
        <v>2</v>
      </c>
      <c r="BM1149">
        <v>576</v>
      </c>
    </row>
    <row r="1150" spans="1:65" x14ac:dyDescent="0.3">
      <c r="A1150" t="s">
        <v>14784</v>
      </c>
      <c r="B1150" t="s">
        <v>87</v>
      </c>
      <c r="C1150" t="s">
        <v>45</v>
      </c>
      <c r="D1150" t="s">
        <v>1292</v>
      </c>
      <c r="E1150">
        <v>202502</v>
      </c>
      <c r="F1150" t="s">
        <v>1290</v>
      </c>
      <c r="G1150" t="s">
        <v>1959</v>
      </c>
      <c r="H1150" s="1">
        <v>45693</v>
      </c>
      <c r="I1150" t="s">
        <v>1291</v>
      </c>
      <c r="J1150">
        <v>4.0999999999999801</v>
      </c>
      <c r="K1150" t="s">
        <v>15323</v>
      </c>
      <c r="L1150" t="s">
        <v>48</v>
      </c>
      <c r="M1150" t="s">
        <v>6111</v>
      </c>
      <c r="N1150" t="s">
        <v>13708</v>
      </c>
      <c r="O1150" t="s">
        <v>6112</v>
      </c>
      <c r="P1150" t="s">
        <v>1294</v>
      </c>
      <c r="Q1150" t="s">
        <v>6113</v>
      </c>
      <c r="R1150" t="s">
        <v>1295</v>
      </c>
      <c r="S1150">
        <v>576</v>
      </c>
      <c r="T1150" t="s">
        <v>32</v>
      </c>
      <c r="U1150" t="s">
        <v>33</v>
      </c>
      <c r="V1150" t="s">
        <v>475</v>
      </c>
      <c r="W1150" t="s">
        <v>13974</v>
      </c>
      <c r="X1150" s="1">
        <v>45704</v>
      </c>
      <c r="Y1150" s="1">
        <v>45701</v>
      </c>
      <c r="Z1150" s="1">
        <v>45701</v>
      </c>
      <c r="AA1150" t="s">
        <v>1213</v>
      </c>
      <c r="AB1150" s="1">
        <v>45710</v>
      </c>
      <c r="AC1150">
        <v>5</v>
      </c>
      <c r="AD1150" s="1">
        <v>45715</v>
      </c>
      <c r="AE1150" s="1">
        <v>45714</v>
      </c>
      <c r="AF1150" s="1">
        <v>45706</v>
      </c>
      <c r="AG1150" t="s">
        <v>34</v>
      </c>
      <c r="AH1150" t="s">
        <v>8474</v>
      </c>
      <c r="AI1150" t="s">
        <v>11813</v>
      </c>
      <c r="AJ1150">
        <v>1</v>
      </c>
      <c r="AK1150">
        <v>2</v>
      </c>
      <c r="AL1150" t="s">
        <v>486</v>
      </c>
      <c r="AM1150" t="s">
        <v>8475</v>
      </c>
      <c r="AN1150" t="s">
        <v>8476</v>
      </c>
      <c r="AO1150" t="s">
        <v>12694</v>
      </c>
      <c r="AQ1150" t="s">
        <v>594</v>
      </c>
      <c r="AR1150" t="s">
        <v>14584</v>
      </c>
      <c r="AS1150">
        <v>10128</v>
      </c>
      <c r="AT1150">
        <v>2960</v>
      </c>
      <c r="AU1150" s="1">
        <v>45714</v>
      </c>
      <c r="AV1150" t="s">
        <v>8477</v>
      </c>
      <c r="AW1150" t="s">
        <v>477</v>
      </c>
      <c r="AZ1150">
        <v>2960</v>
      </c>
      <c r="BA1150" t="s">
        <v>416</v>
      </c>
      <c r="BB1150" t="s">
        <v>1290</v>
      </c>
      <c r="BC1150" s="1">
        <v>45712</v>
      </c>
      <c r="BD1150" t="s">
        <v>13965</v>
      </c>
      <c r="BE1150">
        <v>28880</v>
      </c>
      <c r="BK1150">
        <v>2</v>
      </c>
      <c r="BM1150">
        <v>576</v>
      </c>
    </row>
    <row r="1151" spans="1:65" x14ac:dyDescent="0.3">
      <c r="A1151" t="s">
        <v>14784</v>
      </c>
      <c r="B1151" t="s">
        <v>87</v>
      </c>
      <c r="C1151" t="s">
        <v>45</v>
      </c>
      <c r="D1151" t="s">
        <v>1292</v>
      </c>
      <c r="E1151">
        <v>202502</v>
      </c>
      <c r="F1151" t="s">
        <v>1290</v>
      </c>
      <c r="G1151" t="s">
        <v>1959</v>
      </c>
      <c r="H1151" s="1">
        <v>45478</v>
      </c>
      <c r="I1151" t="s">
        <v>1291</v>
      </c>
      <c r="J1151">
        <v>4.0999999999999801</v>
      </c>
      <c r="K1151" t="s">
        <v>15323</v>
      </c>
      <c r="L1151" t="s">
        <v>48</v>
      </c>
      <c r="M1151" t="s">
        <v>1293</v>
      </c>
      <c r="N1151" t="s">
        <v>13708</v>
      </c>
      <c r="O1151" t="s">
        <v>8478</v>
      </c>
      <c r="P1151" t="s">
        <v>1294</v>
      </c>
      <c r="Q1151" t="s">
        <v>8479</v>
      </c>
      <c r="R1151" t="s">
        <v>1295</v>
      </c>
      <c r="S1151">
        <v>576</v>
      </c>
      <c r="T1151" t="s">
        <v>32</v>
      </c>
      <c r="U1151" t="s">
        <v>33</v>
      </c>
      <c r="V1151" t="s">
        <v>750</v>
      </c>
      <c r="W1151" t="s">
        <v>77</v>
      </c>
      <c r="X1151" s="1">
        <v>45708</v>
      </c>
      <c r="Y1151" s="1">
        <v>45701</v>
      </c>
      <c r="Z1151" s="1">
        <v>45701</v>
      </c>
      <c r="AA1151" t="s">
        <v>1213</v>
      </c>
      <c r="AB1151" s="1">
        <v>45711</v>
      </c>
      <c r="AC1151">
        <v>4</v>
      </c>
      <c r="AD1151" s="1">
        <v>45715</v>
      </c>
      <c r="AE1151" s="1">
        <v>45711</v>
      </c>
      <c r="AF1151" s="1">
        <v>45706</v>
      </c>
      <c r="AG1151" t="s">
        <v>34</v>
      </c>
      <c r="AH1151" t="s">
        <v>8480</v>
      </c>
      <c r="AI1151" t="s">
        <v>11813</v>
      </c>
      <c r="AJ1151">
        <v>1</v>
      </c>
      <c r="AK1151">
        <v>2</v>
      </c>
      <c r="AL1151" t="s">
        <v>486</v>
      </c>
      <c r="AM1151" t="s">
        <v>8481</v>
      </c>
      <c r="AN1151" t="s">
        <v>8482</v>
      </c>
      <c r="AO1151" t="s">
        <v>12694</v>
      </c>
      <c r="AQ1151" t="s">
        <v>594</v>
      </c>
      <c r="AR1151" t="s">
        <v>14584</v>
      </c>
      <c r="AS1151">
        <v>8178</v>
      </c>
      <c r="AT1151">
        <v>2900</v>
      </c>
      <c r="AU1151" s="1">
        <v>45715</v>
      </c>
      <c r="AV1151" t="s">
        <v>8483</v>
      </c>
      <c r="AW1151" t="s">
        <v>79</v>
      </c>
      <c r="AZ1151">
        <v>2900</v>
      </c>
      <c r="BA1151" t="s">
        <v>416</v>
      </c>
      <c r="BB1151" t="s">
        <v>1290</v>
      </c>
      <c r="BC1151" s="1">
        <v>45706</v>
      </c>
      <c r="BD1151" t="s">
        <v>13965</v>
      </c>
      <c r="BE1151">
        <v>20045</v>
      </c>
      <c r="BK1151">
        <v>2</v>
      </c>
      <c r="BM1151">
        <v>576</v>
      </c>
    </row>
    <row r="1152" spans="1:65" x14ac:dyDescent="0.3">
      <c r="A1152" t="s">
        <v>14784</v>
      </c>
      <c r="B1152" t="s">
        <v>87</v>
      </c>
      <c r="C1152" t="s">
        <v>45</v>
      </c>
      <c r="D1152" t="s">
        <v>1292</v>
      </c>
      <c r="E1152">
        <v>202506</v>
      </c>
      <c r="F1152" t="s">
        <v>1290</v>
      </c>
      <c r="G1152" t="s">
        <v>1959</v>
      </c>
      <c r="H1152" s="1">
        <v>45784</v>
      </c>
      <c r="I1152" t="s">
        <v>1291</v>
      </c>
      <c r="J1152">
        <v>4.0999999999999801</v>
      </c>
      <c r="K1152" t="s">
        <v>15323</v>
      </c>
      <c r="L1152" t="s">
        <v>48</v>
      </c>
      <c r="M1152" t="s">
        <v>6111</v>
      </c>
      <c r="N1152" t="s">
        <v>13708</v>
      </c>
      <c r="O1152" t="s">
        <v>15326</v>
      </c>
      <c r="P1152" t="s">
        <v>1294</v>
      </c>
      <c r="Q1152" t="s">
        <v>15327</v>
      </c>
      <c r="R1152" t="s">
        <v>1295</v>
      </c>
      <c r="S1152">
        <v>552</v>
      </c>
      <c r="T1152" t="s">
        <v>32</v>
      </c>
      <c r="U1152" t="s">
        <v>33</v>
      </c>
      <c r="V1152" t="s">
        <v>475</v>
      </c>
      <c r="W1152" t="s">
        <v>13974</v>
      </c>
      <c r="X1152" s="1">
        <v>45837</v>
      </c>
      <c r="Y1152" s="1">
        <v>45805</v>
      </c>
      <c r="Z1152" s="1">
        <v>45806</v>
      </c>
      <c r="AA1152" t="s">
        <v>1213</v>
      </c>
      <c r="AB1152" s="1">
        <v>45819</v>
      </c>
      <c r="AC1152">
        <v>3</v>
      </c>
      <c r="AD1152" s="1">
        <v>45822</v>
      </c>
      <c r="AE1152" s="1"/>
      <c r="AF1152" s="1">
        <v>45813</v>
      </c>
      <c r="AG1152" t="s">
        <v>337</v>
      </c>
      <c r="AI1152" t="s">
        <v>11813</v>
      </c>
      <c r="AJ1152">
        <v>1</v>
      </c>
      <c r="AK1152">
        <v>2</v>
      </c>
      <c r="AL1152" t="s">
        <v>486</v>
      </c>
      <c r="AM1152" t="s">
        <v>15328</v>
      </c>
      <c r="AN1152" t="s">
        <v>15329</v>
      </c>
      <c r="AO1152" t="s">
        <v>12694</v>
      </c>
      <c r="AQ1152" t="s">
        <v>594</v>
      </c>
      <c r="AR1152" t="s">
        <v>1453</v>
      </c>
      <c r="AT1152">
        <v>2660</v>
      </c>
      <c r="AU1152" s="1">
        <v>45837</v>
      </c>
      <c r="AV1152" t="s">
        <v>15330</v>
      </c>
      <c r="AW1152" t="s">
        <v>477</v>
      </c>
      <c r="AZ1152">
        <v>2660</v>
      </c>
      <c r="BA1152" t="s">
        <v>416</v>
      </c>
      <c r="BB1152" t="s">
        <v>1290</v>
      </c>
      <c r="BC1152" s="1">
        <v>45813</v>
      </c>
      <c r="BD1152" t="s">
        <v>13965</v>
      </c>
      <c r="BE1152">
        <v>24840</v>
      </c>
      <c r="BK1152">
        <v>2</v>
      </c>
      <c r="BM1152">
        <v>552</v>
      </c>
    </row>
    <row r="1153" spans="1:65" x14ac:dyDescent="0.3">
      <c r="A1153" t="s">
        <v>14784</v>
      </c>
      <c r="B1153" t="s">
        <v>87</v>
      </c>
      <c r="C1153" t="s">
        <v>45</v>
      </c>
      <c r="D1153" t="s">
        <v>15331</v>
      </c>
      <c r="E1153">
        <v>202506</v>
      </c>
      <c r="F1153" t="s">
        <v>1290</v>
      </c>
      <c r="G1153" t="s">
        <v>1959</v>
      </c>
      <c r="H1153" s="1">
        <v>45784</v>
      </c>
      <c r="I1153" t="s">
        <v>1291</v>
      </c>
      <c r="J1153">
        <v>4.0999999999999801</v>
      </c>
      <c r="K1153" t="s">
        <v>15323</v>
      </c>
      <c r="L1153" t="s">
        <v>1122</v>
      </c>
      <c r="M1153" t="s">
        <v>6111</v>
      </c>
      <c r="N1153" t="s">
        <v>13708</v>
      </c>
      <c r="O1153" t="s">
        <v>15332</v>
      </c>
      <c r="P1153" t="s">
        <v>15333</v>
      </c>
      <c r="Q1153" t="s">
        <v>15334</v>
      </c>
      <c r="R1153" t="s">
        <v>15335</v>
      </c>
      <c r="S1153">
        <v>9</v>
      </c>
      <c r="T1153" t="s">
        <v>32</v>
      </c>
      <c r="U1153" t="s">
        <v>33</v>
      </c>
      <c r="V1153" t="s">
        <v>475</v>
      </c>
      <c r="W1153" t="s">
        <v>13974</v>
      </c>
      <c r="X1153" s="1">
        <v>45837</v>
      </c>
      <c r="Y1153" s="1">
        <v>45796</v>
      </c>
      <c r="Z1153" s="1">
        <v>45799</v>
      </c>
      <c r="AA1153" t="s">
        <v>1212</v>
      </c>
      <c r="AB1153" s="1">
        <v>45819</v>
      </c>
      <c r="AC1153">
        <v>3</v>
      </c>
      <c r="AD1153" s="1">
        <v>45822</v>
      </c>
      <c r="AE1153" s="1"/>
      <c r="AF1153" s="1">
        <v>45813</v>
      </c>
      <c r="AG1153" t="s">
        <v>337</v>
      </c>
      <c r="AI1153" t="s">
        <v>11813</v>
      </c>
      <c r="AJ1153">
        <v>0</v>
      </c>
      <c r="AL1153" t="s">
        <v>486</v>
      </c>
      <c r="AM1153" t="s">
        <v>15328</v>
      </c>
      <c r="AN1153" t="s">
        <v>15329</v>
      </c>
      <c r="AO1153" t="s">
        <v>12694</v>
      </c>
      <c r="AQ1153" t="s">
        <v>594</v>
      </c>
      <c r="AR1153" t="s">
        <v>1453</v>
      </c>
      <c r="AT1153">
        <v>0</v>
      </c>
      <c r="AU1153" s="1">
        <v>45837</v>
      </c>
      <c r="AV1153" t="s">
        <v>15336</v>
      </c>
      <c r="AW1153" t="s">
        <v>477</v>
      </c>
      <c r="AZ1153">
        <v>0</v>
      </c>
      <c r="BA1153" t="s">
        <v>416</v>
      </c>
      <c r="BB1153" t="s">
        <v>1290</v>
      </c>
      <c r="BC1153" s="1">
        <v>45813</v>
      </c>
      <c r="BD1153" t="s">
        <v>13965</v>
      </c>
      <c r="BE1153">
        <v>0</v>
      </c>
      <c r="BM1153">
        <v>9</v>
      </c>
    </row>
    <row r="1154" spans="1:65" x14ac:dyDescent="0.3">
      <c r="A1154" t="s">
        <v>14784</v>
      </c>
      <c r="B1154" t="s">
        <v>87</v>
      </c>
      <c r="C1154" t="s">
        <v>45</v>
      </c>
      <c r="D1154" t="s">
        <v>15337</v>
      </c>
      <c r="E1154">
        <v>202506</v>
      </c>
      <c r="F1154" t="s">
        <v>1290</v>
      </c>
      <c r="G1154" t="s">
        <v>1959</v>
      </c>
      <c r="H1154" s="1">
        <v>45784</v>
      </c>
      <c r="I1154" t="s">
        <v>1291</v>
      </c>
      <c r="J1154">
        <v>4.0999999999999801</v>
      </c>
      <c r="K1154" t="s">
        <v>15323</v>
      </c>
      <c r="L1154" t="s">
        <v>1122</v>
      </c>
      <c r="M1154" t="s">
        <v>6111</v>
      </c>
      <c r="N1154" t="s">
        <v>13708</v>
      </c>
      <c r="O1154" t="s">
        <v>15332</v>
      </c>
      <c r="P1154" t="s">
        <v>15338</v>
      </c>
      <c r="Q1154" t="s">
        <v>15339</v>
      </c>
      <c r="R1154" t="s">
        <v>15340</v>
      </c>
      <c r="S1154">
        <v>20</v>
      </c>
      <c r="T1154" t="s">
        <v>32</v>
      </c>
      <c r="U1154" t="s">
        <v>33</v>
      </c>
      <c r="V1154" t="s">
        <v>475</v>
      </c>
      <c r="W1154" t="s">
        <v>13974</v>
      </c>
      <c r="X1154" s="1">
        <v>45837</v>
      </c>
      <c r="Y1154" s="1">
        <v>45796</v>
      </c>
      <c r="Z1154" s="1">
        <v>45799</v>
      </c>
      <c r="AA1154" t="s">
        <v>1212</v>
      </c>
      <c r="AB1154" s="1">
        <v>45819</v>
      </c>
      <c r="AC1154">
        <v>3</v>
      </c>
      <c r="AD1154" s="1">
        <v>45822</v>
      </c>
      <c r="AE1154" s="1"/>
      <c r="AF1154" s="1">
        <v>45813</v>
      </c>
      <c r="AG1154" t="s">
        <v>337</v>
      </c>
      <c r="AI1154" t="s">
        <v>11813</v>
      </c>
      <c r="AJ1154">
        <v>0</v>
      </c>
      <c r="AL1154" t="s">
        <v>486</v>
      </c>
      <c r="AM1154" t="s">
        <v>15328</v>
      </c>
      <c r="AN1154" t="s">
        <v>15329</v>
      </c>
      <c r="AO1154" t="s">
        <v>12694</v>
      </c>
      <c r="AQ1154" t="s">
        <v>594</v>
      </c>
      <c r="AR1154" t="s">
        <v>1453</v>
      </c>
      <c r="AT1154">
        <v>0</v>
      </c>
      <c r="AU1154" s="1">
        <v>45837</v>
      </c>
      <c r="AV1154" t="s">
        <v>15336</v>
      </c>
      <c r="AW1154" t="s">
        <v>477</v>
      </c>
      <c r="AZ1154">
        <v>0</v>
      </c>
      <c r="BA1154" t="s">
        <v>416</v>
      </c>
      <c r="BB1154" t="s">
        <v>1290</v>
      </c>
      <c r="BC1154" s="1">
        <v>45813</v>
      </c>
      <c r="BD1154" t="s">
        <v>13965</v>
      </c>
      <c r="BE1154">
        <v>0</v>
      </c>
      <c r="BM1154">
        <v>20</v>
      </c>
    </row>
    <row r="1155" spans="1:65" x14ac:dyDescent="0.3">
      <c r="A1155" t="s">
        <v>14784</v>
      </c>
      <c r="B1155" t="s">
        <v>120</v>
      </c>
      <c r="C1155" t="s">
        <v>194</v>
      </c>
      <c r="D1155" t="s">
        <v>844</v>
      </c>
      <c r="E1155">
        <v>202501</v>
      </c>
      <c r="F1155" t="s">
        <v>597</v>
      </c>
      <c r="G1155" t="s">
        <v>534</v>
      </c>
      <c r="H1155" s="1">
        <v>45528</v>
      </c>
      <c r="I1155" t="s">
        <v>845</v>
      </c>
      <c r="J1155">
        <v>6.1</v>
      </c>
      <c r="K1155" t="s">
        <v>15341</v>
      </c>
      <c r="L1155" t="s">
        <v>48</v>
      </c>
      <c r="M1155" t="s">
        <v>860</v>
      </c>
      <c r="N1155" t="s">
        <v>13647</v>
      </c>
      <c r="O1155" t="s">
        <v>2036</v>
      </c>
      <c r="P1155" t="s">
        <v>846</v>
      </c>
      <c r="R1155" t="s">
        <v>847</v>
      </c>
      <c r="S1155">
        <v>22000</v>
      </c>
      <c r="T1155" t="s">
        <v>32</v>
      </c>
      <c r="U1155" t="s">
        <v>196</v>
      </c>
      <c r="V1155" t="s">
        <v>587</v>
      </c>
      <c r="W1155" t="s">
        <v>588</v>
      </c>
      <c r="X1155" s="1">
        <v>45659</v>
      </c>
      <c r="Y1155" s="1">
        <v>45656</v>
      </c>
      <c r="Z1155" s="1">
        <v>45656</v>
      </c>
      <c r="AB1155" s="1">
        <v>45677</v>
      </c>
      <c r="AC1155">
        <v>39</v>
      </c>
      <c r="AD1155" s="1">
        <v>45714</v>
      </c>
      <c r="AE1155" s="1">
        <v>45677</v>
      </c>
      <c r="AF1155" s="1">
        <v>45671</v>
      </c>
      <c r="AG1155" t="s">
        <v>34</v>
      </c>
      <c r="AI1155" t="s">
        <v>11790</v>
      </c>
      <c r="AJ1155">
        <v>1</v>
      </c>
      <c r="AK1155">
        <v>2</v>
      </c>
      <c r="AL1155" t="s">
        <v>1954</v>
      </c>
      <c r="AM1155" t="s">
        <v>5265</v>
      </c>
      <c r="AN1155" t="s">
        <v>3239</v>
      </c>
      <c r="AO1155" t="s">
        <v>12633</v>
      </c>
      <c r="AP1155" t="s">
        <v>560</v>
      </c>
      <c r="AQ1155" t="s">
        <v>13963</v>
      </c>
      <c r="AS1155">
        <v>12234</v>
      </c>
      <c r="AT1155">
        <v>2610</v>
      </c>
      <c r="AU1155" s="1"/>
      <c r="AW1155" t="s">
        <v>589</v>
      </c>
      <c r="AY1155">
        <v>2610</v>
      </c>
      <c r="BA1155" t="s">
        <v>13967</v>
      </c>
      <c r="BB1155" t="s">
        <v>12628</v>
      </c>
      <c r="BC1155" s="1">
        <v>45671</v>
      </c>
      <c r="BD1155" t="s">
        <v>13965</v>
      </c>
      <c r="BE1155">
        <v>16500</v>
      </c>
      <c r="BI1155">
        <v>2</v>
      </c>
      <c r="BM1155">
        <v>22000</v>
      </c>
    </row>
    <row r="1156" spans="1:65" x14ac:dyDescent="0.3">
      <c r="A1156" t="s">
        <v>14784</v>
      </c>
      <c r="B1156" t="s">
        <v>120</v>
      </c>
      <c r="C1156" t="s">
        <v>538</v>
      </c>
      <c r="D1156" t="s">
        <v>844</v>
      </c>
      <c r="E1156">
        <v>202501</v>
      </c>
      <c r="F1156" t="s">
        <v>597</v>
      </c>
      <c r="G1156" t="s">
        <v>861</v>
      </c>
      <c r="H1156" s="1">
        <v>45630</v>
      </c>
      <c r="I1156" t="s">
        <v>845</v>
      </c>
      <c r="J1156">
        <v>6.1</v>
      </c>
      <c r="K1156" t="s">
        <v>15341</v>
      </c>
      <c r="L1156" t="s">
        <v>48</v>
      </c>
      <c r="M1156" t="s">
        <v>1990</v>
      </c>
      <c r="N1156" t="s">
        <v>13647</v>
      </c>
      <c r="O1156" t="s">
        <v>2713</v>
      </c>
      <c r="P1156" t="s">
        <v>851</v>
      </c>
      <c r="R1156" t="s">
        <v>852</v>
      </c>
      <c r="S1156">
        <v>17000</v>
      </c>
      <c r="T1156" t="s">
        <v>32</v>
      </c>
      <c r="U1156" t="s">
        <v>33</v>
      </c>
      <c r="V1156" t="s">
        <v>1991</v>
      </c>
      <c r="W1156" t="s">
        <v>658</v>
      </c>
      <c r="X1156" s="1">
        <v>45698</v>
      </c>
      <c r="Y1156" s="1">
        <v>45666</v>
      </c>
      <c r="Z1156" s="1">
        <v>45300</v>
      </c>
      <c r="AB1156" s="1">
        <v>45681</v>
      </c>
      <c r="AC1156">
        <v>28</v>
      </c>
      <c r="AD1156" s="1">
        <v>45707</v>
      </c>
      <c r="AE1156" s="1">
        <v>45683</v>
      </c>
      <c r="AF1156" s="1">
        <v>45673</v>
      </c>
      <c r="AG1156" t="s">
        <v>34</v>
      </c>
      <c r="AI1156" t="s">
        <v>11787</v>
      </c>
      <c r="AJ1156">
        <v>1</v>
      </c>
      <c r="AK1156">
        <v>1</v>
      </c>
      <c r="AL1156" t="s">
        <v>1954</v>
      </c>
      <c r="AM1156" t="s">
        <v>3242</v>
      </c>
      <c r="AN1156" t="s">
        <v>3243</v>
      </c>
      <c r="AO1156" t="s">
        <v>12633</v>
      </c>
      <c r="AP1156" t="s">
        <v>560</v>
      </c>
      <c r="AQ1156" t="s">
        <v>13963</v>
      </c>
      <c r="AS1156">
        <v>5015</v>
      </c>
      <c r="AT1156">
        <v>2771</v>
      </c>
      <c r="AU1156" s="1"/>
      <c r="AW1156" t="s">
        <v>15342</v>
      </c>
      <c r="AY1156">
        <v>2771</v>
      </c>
      <c r="BA1156" t="s">
        <v>407</v>
      </c>
      <c r="BB1156" t="s">
        <v>12628</v>
      </c>
      <c r="BC1156" s="1">
        <v>45673</v>
      </c>
      <c r="BD1156" t="s">
        <v>13965</v>
      </c>
      <c r="BE1156">
        <v>18139</v>
      </c>
      <c r="BI1156">
        <v>1</v>
      </c>
      <c r="BM1156">
        <v>17000</v>
      </c>
    </row>
    <row r="1157" spans="1:65" x14ac:dyDescent="0.3">
      <c r="A1157" t="s">
        <v>14784</v>
      </c>
      <c r="B1157" t="s">
        <v>120</v>
      </c>
      <c r="C1157" t="s">
        <v>45</v>
      </c>
      <c r="D1157" t="s">
        <v>844</v>
      </c>
      <c r="E1157">
        <v>202501</v>
      </c>
      <c r="F1157" t="s">
        <v>597</v>
      </c>
      <c r="G1157" t="s">
        <v>870</v>
      </c>
      <c r="H1157" s="1">
        <v>45625</v>
      </c>
      <c r="I1157" t="s">
        <v>845</v>
      </c>
      <c r="J1157">
        <v>6.1</v>
      </c>
      <c r="K1157" t="s">
        <v>15341</v>
      </c>
      <c r="L1157" t="s">
        <v>48</v>
      </c>
      <c r="M1157" t="s">
        <v>638</v>
      </c>
      <c r="N1157" t="s">
        <v>13647</v>
      </c>
      <c r="O1157" t="s">
        <v>2298</v>
      </c>
      <c r="P1157" t="s">
        <v>846</v>
      </c>
      <c r="R1157" t="s">
        <v>847</v>
      </c>
      <c r="S1157">
        <v>66000</v>
      </c>
      <c r="T1157" t="s">
        <v>32</v>
      </c>
      <c r="U1157" t="s">
        <v>33</v>
      </c>
      <c r="V1157" t="s">
        <v>639</v>
      </c>
      <c r="W1157" t="s">
        <v>137</v>
      </c>
      <c r="X1157" s="1">
        <v>45691</v>
      </c>
      <c r="Y1157" s="1">
        <v>45642</v>
      </c>
      <c r="Z1157" s="1">
        <v>45642</v>
      </c>
      <c r="AB1157" s="1">
        <v>45683</v>
      </c>
      <c r="AC1157">
        <v>12</v>
      </c>
      <c r="AD1157" s="1">
        <v>45695</v>
      </c>
      <c r="AE1157" s="1">
        <v>45684</v>
      </c>
      <c r="AF1157" s="1">
        <v>45677</v>
      </c>
      <c r="AG1157" t="s">
        <v>34</v>
      </c>
      <c r="AI1157" t="s">
        <v>11790</v>
      </c>
      <c r="AJ1157">
        <v>3</v>
      </c>
      <c r="AK1157">
        <v>6</v>
      </c>
      <c r="AL1157" t="s">
        <v>96</v>
      </c>
      <c r="AM1157" t="s">
        <v>5266</v>
      </c>
      <c r="AN1157" t="s">
        <v>5267</v>
      </c>
      <c r="AO1157" t="s">
        <v>12633</v>
      </c>
      <c r="AP1157" t="s">
        <v>96</v>
      </c>
      <c r="AQ1157" t="s">
        <v>594</v>
      </c>
      <c r="AR1157" t="s">
        <v>14790</v>
      </c>
      <c r="AS1157">
        <v>16981</v>
      </c>
      <c r="AT1157">
        <v>7218</v>
      </c>
      <c r="AU1157" s="1"/>
      <c r="AW1157" t="s">
        <v>138</v>
      </c>
      <c r="AY1157">
        <v>1250</v>
      </c>
      <c r="AZ1157">
        <v>1870</v>
      </c>
      <c r="BA1157" t="s">
        <v>407</v>
      </c>
      <c r="BB1157" t="s">
        <v>12628</v>
      </c>
      <c r="BC1157" s="1">
        <v>45677</v>
      </c>
      <c r="BD1157" t="s">
        <v>13965</v>
      </c>
      <c r="BE1157">
        <v>47520</v>
      </c>
      <c r="BK1157">
        <v>6</v>
      </c>
      <c r="BM1157">
        <v>66000</v>
      </c>
    </row>
    <row r="1158" spans="1:65" x14ac:dyDescent="0.3">
      <c r="A1158" t="s">
        <v>14784</v>
      </c>
      <c r="B1158" t="s">
        <v>120</v>
      </c>
      <c r="C1158" t="s">
        <v>538</v>
      </c>
      <c r="D1158" t="s">
        <v>844</v>
      </c>
      <c r="E1158">
        <v>202501</v>
      </c>
      <c r="F1158" t="s">
        <v>597</v>
      </c>
      <c r="G1158" t="s">
        <v>861</v>
      </c>
      <c r="H1158" s="1">
        <v>45630</v>
      </c>
      <c r="I1158" t="s">
        <v>845</v>
      </c>
      <c r="J1158">
        <v>6.1</v>
      </c>
      <c r="K1158" t="s">
        <v>15341</v>
      </c>
      <c r="L1158" t="s">
        <v>48</v>
      </c>
      <c r="M1158" t="s">
        <v>1990</v>
      </c>
      <c r="N1158" t="s">
        <v>13647</v>
      </c>
      <c r="O1158" t="s">
        <v>2714</v>
      </c>
      <c r="P1158" t="s">
        <v>851</v>
      </c>
      <c r="R1158" t="s">
        <v>852</v>
      </c>
      <c r="S1158">
        <v>34000</v>
      </c>
      <c r="T1158" t="s">
        <v>32</v>
      </c>
      <c r="U1158" t="s">
        <v>33</v>
      </c>
      <c r="V1158" t="s">
        <v>1991</v>
      </c>
      <c r="W1158" t="s">
        <v>658</v>
      </c>
      <c r="X1158" s="1">
        <v>45719</v>
      </c>
      <c r="Y1158" s="1">
        <v>45671</v>
      </c>
      <c r="Z1158" s="1">
        <v>45671</v>
      </c>
      <c r="AB1158" s="1">
        <v>45687</v>
      </c>
      <c r="AC1158">
        <v>30</v>
      </c>
      <c r="AD1158" s="1">
        <v>45715</v>
      </c>
      <c r="AE1158" s="1">
        <v>45688</v>
      </c>
      <c r="AF1158" s="1">
        <v>45678</v>
      </c>
      <c r="AG1158" t="s">
        <v>34</v>
      </c>
      <c r="AI1158" t="s">
        <v>11787</v>
      </c>
      <c r="AJ1158">
        <v>2</v>
      </c>
      <c r="AK1158">
        <v>2</v>
      </c>
      <c r="AL1158" t="s">
        <v>1954</v>
      </c>
      <c r="AM1158" t="s">
        <v>3240</v>
      </c>
      <c r="AN1158" t="s">
        <v>3241</v>
      </c>
      <c r="AO1158" t="s">
        <v>12633</v>
      </c>
      <c r="AP1158" t="s">
        <v>560</v>
      </c>
      <c r="AQ1158" t="s">
        <v>13963</v>
      </c>
      <c r="AS1158">
        <v>8920</v>
      </c>
      <c r="AT1158">
        <v>5542</v>
      </c>
      <c r="AU1158" s="1"/>
      <c r="AW1158" t="s">
        <v>15342</v>
      </c>
      <c r="AY1158">
        <v>2521</v>
      </c>
      <c r="BA1158" t="s">
        <v>407</v>
      </c>
      <c r="BB1158" t="s">
        <v>12628</v>
      </c>
      <c r="BC1158" s="1">
        <v>45678</v>
      </c>
      <c r="BD1158" t="s">
        <v>13965</v>
      </c>
      <c r="BE1158">
        <v>36278</v>
      </c>
      <c r="BI1158">
        <v>2</v>
      </c>
      <c r="BM1158">
        <v>34000</v>
      </c>
    </row>
    <row r="1159" spans="1:65" x14ac:dyDescent="0.3">
      <c r="A1159" t="s">
        <v>14784</v>
      </c>
      <c r="B1159" t="s">
        <v>120</v>
      </c>
      <c r="C1159" t="s">
        <v>45</v>
      </c>
      <c r="D1159" t="s">
        <v>844</v>
      </c>
      <c r="E1159">
        <v>202501</v>
      </c>
      <c r="F1159" t="s">
        <v>597</v>
      </c>
      <c r="G1159" t="s">
        <v>865</v>
      </c>
      <c r="H1159" s="1">
        <v>45628</v>
      </c>
      <c r="I1159" t="s">
        <v>845</v>
      </c>
      <c r="J1159">
        <v>6.1</v>
      </c>
      <c r="K1159" t="s">
        <v>15341</v>
      </c>
      <c r="L1159" t="s">
        <v>48</v>
      </c>
      <c r="M1159" t="s">
        <v>57</v>
      </c>
      <c r="N1159" t="s">
        <v>13647</v>
      </c>
      <c r="O1159" t="s">
        <v>2715</v>
      </c>
      <c r="P1159" t="s">
        <v>846</v>
      </c>
      <c r="R1159" t="s">
        <v>847</v>
      </c>
      <c r="S1159">
        <v>88000</v>
      </c>
      <c r="T1159" t="s">
        <v>32</v>
      </c>
      <c r="U1159" t="s">
        <v>33</v>
      </c>
      <c r="V1159" t="s">
        <v>615</v>
      </c>
      <c r="W1159" t="s">
        <v>60</v>
      </c>
      <c r="X1159" s="1">
        <v>45708</v>
      </c>
      <c r="Y1159" s="1">
        <v>45675</v>
      </c>
      <c r="Z1159" s="1">
        <v>45674</v>
      </c>
      <c r="AB1159" s="1">
        <v>45687</v>
      </c>
      <c r="AC1159">
        <v>22</v>
      </c>
      <c r="AD1159" s="1">
        <v>45708</v>
      </c>
      <c r="AE1159" s="1">
        <v>45686</v>
      </c>
      <c r="AF1159" s="1">
        <v>45680</v>
      </c>
      <c r="AG1159" t="s">
        <v>34</v>
      </c>
      <c r="AI1159" t="s">
        <v>11790</v>
      </c>
      <c r="AJ1159">
        <v>4</v>
      </c>
      <c r="AK1159">
        <v>8</v>
      </c>
      <c r="AL1159" t="s">
        <v>320</v>
      </c>
      <c r="AM1159" t="s">
        <v>3245</v>
      </c>
      <c r="AN1159" t="s">
        <v>5268</v>
      </c>
      <c r="AO1159" t="s">
        <v>12633</v>
      </c>
      <c r="AP1159" t="s">
        <v>868</v>
      </c>
      <c r="AQ1159" t="s">
        <v>13963</v>
      </c>
      <c r="AS1159">
        <v>22404</v>
      </c>
      <c r="AT1159">
        <v>3528</v>
      </c>
      <c r="AU1159" s="1"/>
      <c r="AW1159" t="s">
        <v>62</v>
      </c>
      <c r="AY1159">
        <v>882</v>
      </c>
      <c r="BA1159" t="s">
        <v>13967</v>
      </c>
      <c r="BB1159" t="s">
        <v>12628</v>
      </c>
      <c r="BC1159" s="1">
        <v>45680</v>
      </c>
      <c r="BD1159" t="s">
        <v>13965</v>
      </c>
      <c r="BE1159">
        <v>78320</v>
      </c>
      <c r="BI1159">
        <v>8</v>
      </c>
      <c r="BM1159">
        <v>88000</v>
      </c>
    </row>
    <row r="1160" spans="1:65" x14ac:dyDescent="0.3">
      <c r="A1160" t="s">
        <v>14784</v>
      </c>
      <c r="B1160" t="s">
        <v>120</v>
      </c>
      <c r="C1160" t="s">
        <v>45</v>
      </c>
      <c r="D1160" t="s">
        <v>844</v>
      </c>
      <c r="E1160">
        <v>202501</v>
      </c>
      <c r="F1160" t="s">
        <v>597</v>
      </c>
      <c r="G1160" t="s">
        <v>870</v>
      </c>
      <c r="H1160" s="1">
        <v>45625</v>
      </c>
      <c r="I1160" t="s">
        <v>845</v>
      </c>
      <c r="J1160">
        <v>6.1</v>
      </c>
      <c r="K1160" t="s">
        <v>15341</v>
      </c>
      <c r="L1160" t="s">
        <v>48</v>
      </c>
      <c r="M1160" t="s">
        <v>638</v>
      </c>
      <c r="N1160" t="s">
        <v>13647</v>
      </c>
      <c r="O1160" t="s">
        <v>2299</v>
      </c>
      <c r="P1160" t="s">
        <v>846</v>
      </c>
      <c r="R1160" t="s">
        <v>847</v>
      </c>
      <c r="S1160">
        <v>66000</v>
      </c>
      <c r="T1160" t="s">
        <v>32</v>
      </c>
      <c r="U1160" t="s">
        <v>33</v>
      </c>
      <c r="V1160" t="s">
        <v>639</v>
      </c>
      <c r="W1160" t="s">
        <v>137</v>
      </c>
      <c r="X1160" s="1">
        <v>45705</v>
      </c>
      <c r="Y1160" s="1">
        <v>45668</v>
      </c>
      <c r="Z1160" s="1">
        <v>45668</v>
      </c>
      <c r="AB1160" s="1">
        <v>45689</v>
      </c>
      <c r="AC1160">
        <v>15</v>
      </c>
      <c r="AD1160" s="1">
        <v>45704</v>
      </c>
      <c r="AE1160" s="1">
        <v>45691</v>
      </c>
      <c r="AF1160" s="1">
        <v>45681</v>
      </c>
      <c r="AG1160" t="s">
        <v>34</v>
      </c>
      <c r="AI1160" t="s">
        <v>11790</v>
      </c>
      <c r="AJ1160">
        <v>3</v>
      </c>
      <c r="AK1160">
        <v>6</v>
      </c>
      <c r="AL1160" t="s">
        <v>96</v>
      </c>
      <c r="AM1160" t="s">
        <v>3244</v>
      </c>
      <c r="AN1160" t="s">
        <v>5269</v>
      </c>
      <c r="AO1160" t="s">
        <v>12633</v>
      </c>
      <c r="AP1160" t="s">
        <v>96</v>
      </c>
      <c r="AQ1160" t="s">
        <v>594</v>
      </c>
      <c r="AR1160" t="s">
        <v>14790</v>
      </c>
      <c r="AS1160">
        <v>18181</v>
      </c>
      <c r="AT1160">
        <v>7218</v>
      </c>
      <c r="AU1160" s="1"/>
      <c r="AW1160" t="s">
        <v>138</v>
      </c>
      <c r="AY1160">
        <v>1250</v>
      </c>
      <c r="AZ1160">
        <v>2000</v>
      </c>
      <c r="BA1160" t="s">
        <v>407</v>
      </c>
      <c r="BB1160" t="s">
        <v>12628</v>
      </c>
      <c r="BC1160" s="1">
        <v>45681</v>
      </c>
      <c r="BD1160" t="s">
        <v>13965</v>
      </c>
      <c r="BE1160">
        <v>47520</v>
      </c>
      <c r="BK1160">
        <v>6</v>
      </c>
      <c r="BM1160">
        <v>66000</v>
      </c>
    </row>
    <row r="1161" spans="1:65" x14ac:dyDescent="0.3">
      <c r="A1161" t="s">
        <v>14784</v>
      </c>
      <c r="B1161" t="s">
        <v>120</v>
      </c>
      <c r="C1161" t="s">
        <v>45</v>
      </c>
      <c r="D1161" t="s">
        <v>844</v>
      </c>
      <c r="E1161">
        <v>202501</v>
      </c>
      <c r="F1161" t="s">
        <v>597</v>
      </c>
      <c r="G1161" t="s">
        <v>865</v>
      </c>
      <c r="H1161" s="1">
        <v>45636</v>
      </c>
      <c r="I1161" t="s">
        <v>845</v>
      </c>
      <c r="J1161">
        <v>6.1</v>
      </c>
      <c r="K1161" t="s">
        <v>15341</v>
      </c>
      <c r="L1161" t="s">
        <v>48</v>
      </c>
      <c r="M1161" t="s">
        <v>57</v>
      </c>
      <c r="N1161" t="s">
        <v>13647</v>
      </c>
      <c r="O1161" t="s">
        <v>2716</v>
      </c>
      <c r="P1161" t="s">
        <v>846</v>
      </c>
      <c r="R1161" t="s">
        <v>847</v>
      </c>
      <c r="S1161">
        <v>22000</v>
      </c>
      <c r="T1161" t="s">
        <v>32</v>
      </c>
      <c r="U1161" t="s">
        <v>33</v>
      </c>
      <c r="V1161" t="s">
        <v>615</v>
      </c>
      <c r="W1161" t="s">
        <v>60</v>
      </c>
      <c r="X1161" s="1">
        <v>45709</v>
      </c>
      <c r="Y1161" s="1">
        <v>45676</v>
      </c>
      <c r="Z1161" s="1">
        <v>45674</v>
      </c>
      <c r="AB1161" s="1">
        <v>45689</v>
      </c>
      <c r="AC1161">
        <v>22</v>
      </c>
      <c r="AD1161" s="1">
        <v>45702</v>
      </c>
      <c r="AE1161" s="1">
        <v>45690</v>
      </c>
      <c r="AF1161" s="1">
        <v>45682</v>
      </c>
      <c r="AG1161" t="s">
        <v>34</v>
      </c>
      <c r="AI1161" t="s">
        <v>11790</v>
      </c>
      <c r="AJ1161">
        <v>1</v>
      </c>
      <c r="AK1161">
        <v>2</v>
      </c>
      <c r="AL1161" t="s">
        <v>320</v>
      </c>
      <c r="AM1161" t="s">
        <v>5270</v>
      </c>
      <c r="AN1161" t="s">
        <v>5271</v>
      </c>
      <c r="AO1161" t="s">
        <v>12633</v>
      </c>
      <c r="AP1161" t="s">
        <v>868</v>
      </c>
      <c r="AQ1161" t="s">
        <v>13963</v>
      </c>
      <c r="AS1161">
        <v>6134</v>
      </c>
      <c r="AT1161">
        <v>882</v>
      </c>
      <c r="AU1161" s="1"/>
      <c r="AW1161" t="s">
        <v>62</v>
      </c>
      <c r="AY1161">
        <v>882</v>
      </c>
      <c r="BA1161" t="s">
        <v>13967</v>
      </c>
      <c r="BB1161" t="s">
        <v>12628</v>
      </c>
      <c r="BC1161" s="1">
        <v>45682</v>
      </c>
      <c r="BD1161" t="s">
        <v>13965</v>
      </c>
      <c r="BE1161">
        <v>19580</v>
      </c>
      <c r="BI1161">
        <v>2</v>
      </c>
      <c r="BM1161">
        <v>22000</v>
      </c>
    </row>
    <row r="1162" spans="1:65" x14ac:dyDescent="0.3">
      <c r="A1162" t="s">
        <v>14784</v>
      </c>
      <c r="B1162" t="s">
        <v>120</v>
      </c>
      <c r="C1162" t="s">
        <v>45</v>
      </c>
      <c r="D1162" t="s">
        <v>844</v>
      </c>
      <c r="E1162">
        <v>202501</v>
      </c>
      <c r="F1162" t="s">
        <v>597</v>
      </c>
      <c r="G1162" t="s">
        <v>865</v>
      </c>
      <c r="H1162" s="1">
        <v>45636</v>
      </c>
      <c r="I1162" t="s">
        <v>845</v>
      </c>
      <c r="J1162">
        <v>6.1</v>
      </c>
      <c r="K1162" t="s">
        <v>15341</v>
      </c>
      <c r="L1162" t="s">
        <v>48</v>
      </c>
      <c r="M1162" t="s">
        <v>57</v>
      </c>
      <c r="N1162" t="s">
        <v>13647</v>
      </c>
      <c r="O1162" t="s">
        <v>2718</v>
      </c>
      <c r="P1162" t="s">
        <v>846</v>
      </c>
      <c r="R1162" t="s">
        <v>847</v>
      </c>
      <c r="S1162">
        <v>22000</v>
      </c>
      <c r="T1162" t="s">
        <v>32</v>
      </c>
      <c r="U1162" t="s">
        <v>33</v>
      </c>
      <c r="V1162" t="s">
        <v>615</v>
      </c>
      <c r="W1162" t="s">
        <v>60</v>
      </c>
      <c r="X1162" s="1">
        <v>45724</v>
      </c>
      <c r="Y1162" s="1">
        <v>45676</v>
      </c>
      <c r="Z1162" s="1">
        <v>45674</v>
      </c>
      <c r="AB1162" s="1">
        <v>45689</v>
      </c>
      <c r="AC1162">
        <v>22</v>
      </c>
      <c r="AD1162" s="1">
        <v>45702</v>
      </c>
      <c r="AE1162" s="1">
        <v>45690</v>
      </c>
      <c r="AF1162" s="1">
        <v>45682</v>
      </c>
      <c r="AG1162" t="s">
        <v>34</v>
      </c>
      <c r="AI1162" t="s">
        <v>11790</v>
      </c>
      <c r="AJ1162">
        <v>1</v>
      </c>
      <c r="AK1162">
        <v>2</v>
      </c>
      <c r="AL1162" t="s">
        <v>320</v>
      </c>
      <c r="AM1162" t="s">
        <v>5270</v>
      </c>
      <c r="AN1162" t="s">
        <v>5272</v>
      </c>
      <c r="AO1162" t="s">
        <v>12633</v>
      </c>
      <c r="AP1162" t="s">
        <v>868</v>
      </c>
      <c r="AQ1162" t="s">
        <v>13963</v>
      </c>
      <c r="AS1162">
        <v>6134</v>
      </c>
      <c r="AT1162">
        <v>882</v>
      </c>
      <c r="AU1162" s="1"/>
      <c r="AW1162" t="s">
        <v>62</v>
      </c>
      <c r="AY1162">
        <v>882</v>
      </c>
      <c r="BA1162" t="s">
        <v>13967</v>
      </c>
      <c r="BB1162" t="s">
        <v>12628</v>
      </c>
      <c r="BC1162" s="1">
        <v>45682</v>
      </c>
      <c r="BD1162" t="s">
        <v>13965</v>
      </c>
      <c r="BE1162">
        <v>19580</v>
      </c>
      <c r="BI1162">
        <v>2</v>
      </c>
      <c r="BM1162">
        <v>22000</v>
      </c>
    </row>
    <row r="1163" spans="1:65" x14ac:dyDescent="0.3">
      <c r="A1163" t="s">
        <v>14784</v>
      </c>
      <c r="B1163" t="s">
        <v>87</v>
      </c>
      <c r="C1163" t="s">
        <v>45</v>
      </c>
      <c r="D1163" t="s">
        <v>844</v>
      </c>
      <c r="E1163">
        <v>202502</v>
      </c>
      <c r="F1163" t="s">
        <v>597</v>
      </c>
      <c r="G1163" t="s">
        <v>5273</v>
      </c>
      <c r="H1163" s="1">
        <v>45670</v>
      </c>
      <c r="I1163" t="s">
        <v>850</v>
      </c>
      <c r="J1163">
        <v>6.1</v>
      </c>
      <c r="K1163" t="s">
        <v>15341</v>
      </c>
      <c r="L1163" t="s">
        <v>48</v>
      </c>
      <c r="M1163" t="s">
        <v>853</v>
      </c>
      <c r="N1163" t="s">
        <v>13710</v>
      </c>
      <c r="O1163" t="s">
        <v>5274</v>
      </c>
      <c r="P1163" t="s">
        <v>851</v>
      </c>
      <c r="R1163" t="s">
        <v>852</v>
      </c>
      <c r="S1163">
        <v>80000</v>
      </c>
      <c r="T1163" t="s">
        <v>32</v>
      </c>
      <c r="U1163" t="s">
        <v>33</v>
      </c>
      <c r="V1163" t="s">
        <v>617</v>
      </c>
      <c r="W1163" t="s">
        <v>137</v>
      </c>
      <c r="X1163" s="1">
        <v>45691</v>
      </c>
      <c r="Y1163" s="1">
        <v>45693</v>
      </c>
      <c r="Z1163" s="1">
        <v>45693</v>
      </c>
      <c r="AB1163" s="1">
        <v>45702</v>
      </c>
      <c r="AC1163">
        <v>10</v>
      </c>
      <c r="AD1163" s="1">
        <v>45715</v>
      </c>
      <c r="AE1163" s="1">
        <v>45702</v>
      </c>
      <c r="AF1163" s="1">
        <v>45698</v>
      </c>
      <c r="AG1163" t="s">
        <v>34</v>
      </c>
      <c r="AI1163" t="s">
        <v>11787</v>
      </c>
      <c r="AJ1163">
        <v>4</v>
      </c>
      <c r="AK1163">
        <v>4</v>
      </c>
      <c r="AL1163" t="s">
        <v>146</v>
      </c>
      <c r="AM1163" t="s">
        <v>5275</v>
      </c>
      <c r="AN1163" t="s">
        <v>5276</v>
      </c>
      <c r="AO1163" t="s">
        <v>12646</v>
      </c>
      <c r="AP1163" t="s">
        <v>96</v>
      </c>
      <c r="AQ1163" t="s">
        <v>594</v>
      </c>
      <c r="AR1163" t="s">
        <v>14873</v>
      </c>
      <c r="AS1163">
        <v>42503</v>
      </c>
      <c r="AT1163">
        <v>5200</v>
      </c>
      <c r="AU1163" s="1"/>
      <c r="AW1163" t="s">
        <v>157</v>
      </c>
      <c r="AY1163">
        <v>650</v>
      </c>
      <c r="AZ1163">
        <v>1300</v>
      </c>
      <c r="BA1163" t="s">
        <v>407</v>
      </c>
      <c r="BB1163" t="s">
        <v>12628</v>
      </c>
      <c r="BC1163" s="1">
        <v>45698</v>
      </c>
      <c r="BD1163" t="s">
        <v>13965</v>
      </c>
      <c r="BE1163">
        <v>54400</v>
      </c>
      <c r="BK1163">
        <v>4</v>
      </c>
      <c r="BM1163">
        <v>80000</v>
      </c>
    </row>
    <row r="1164" spans="1:65" x14ac:dyDescent="0.3">
      <c r="A1164" t="s">
        <v>14784</v>
      </c>
      <c r="B1164" t="s">
        <v>120</v>
      </c>
      <c r="C1164" t="s">
        <v>45</v>
      </c>
      <c r="D1164" t="s">
        <v>844</v>
      </c>
      <c r="E1164">
        <v>202502</v>
      </c>
      <c r="F1164" t="s">
        <v>597</v>
      </c>
      <c r="G1164" t="s">
        <v>870</v>
      </c>
      <c r="H1164" s="1">
        <v>45625</v>
      </c>
      <c r="I1164" t="s">
        <v>845</v>
      </c>
      <c r="J1164">
        <v>6.1</v>
      </c>
      <c r="K1164" t="s">
        <v>15341</v>
      </c>
      <c r="L1164" t="s">
        <v>48</v>
      </c>
      <c r="M1164" t="s">
        <v>638</v>
      </c>
      <c r="N1164" t="s">
        <v>13647</v>
      </c>
      <c r="O1164" t="s">
        <v>2301</v>
      </c>
      <c r="P1164" t="s">
        <v>846</v>
      </c>
      <c r="R1164" t="s">
        <v>847</v>
      </c>
      <c r="S1164">
        <v>44000</v>
      </c>
      <c r="T1164" t="s">
        <v>32</v>
      </c>
      <c r="U1164" t="s">
        <v>33</v>
      </c>
      <c r="V1164" t="s">
        <v>639</v>
      </c>
      <c r="W1164" t="s">
        <v>137</v>
      </c>
      <c r="X1164" s="1">
        <v>45719</v>
      </c>
      <c r="Y1164" s="1">
        <v>45678</v>
      </c>
      <c r="Z1164" s="1">
        <v>45678</v>
      </c>
      <c r="AB1164" s="1">
        <v>45703</v>
      </c>
      <c r="AC1164">
        <v>12</v>
      </c>
      <c r="AD1164" s="1">
        <v>45715</v>
      </c>
      <c r="AE1164" s="1">
        <v>45702</v>
      </c>
      <c r="AF1164" s="1">
        <v>45698</v>
      </c>
      <c r="AG1164" t="s">
        <v>34</v>
      </c>
      <c r="AI1164" t="s">
        <v>11790</v>
      </c>
      <c r="AJ1164">
        <v>2</v>
      </c>
      <c r="AK1164">
        <v>4</v>
      </c>
      <c r="AL1164" t="s">
        <v>96</v>
      </c>
      <c r="AM1164" t="s">
        <v>2300</v>
      </c>
      <c r="AN1164" t="s">
        <v>5277</v>
      </c>
      <c r="AO1164" t="s">
        <v>12633</v>
      </c>
      <c r="AP1164" t="s">
        <v>96</v>
      </c>
      <c r="AQ1164" t="s">
        <v>594</v>
      </c>
      <c r="AR1164" t="s">
        <v>14790</v>
      </c>
      <c r="AS1164">
        <v>11557</v>
      </c>
      <c r="AT1164">
        <v>4276</v>
      </c>
      <c r="AU1164" s="1"/>
      <c r="AW1164" t="s">
        <v>138</v>
      </c>
      <c r="AY1164">
        <v>1250</v>
      </c>
      <c r="AZ1164">
        <v>1870</v>
      </c>
      <c r="BA1164" t="s">
        <v>407</v>
      </c>
      <c r="BB1164" t="s">
        <v>12628</v>
      </c>
      <c r="BC1164" s="1">
        <v>45698</v>
      </c>
      <c r="BD1164" t="s">
        <v>13965</v>
      </c>
      <c r="BE1164">
        <v>31680</v>
      </c>
      <c r="BK1164">
        <v>4</v>
      </c>
      <c r="BM1164">
        <v>44000</v>
      </c>
    </row>
    <row r="1165" spans="1:65" x14ac:dyDescent="0.3">
      <c r="A1165" t="s">
        <v>14784</v>
      </c>
      <c r="B1165" t="s">
        <v>120</v>
      </c>
      <c r="C1165" t="s">
        <v>194</v>
      </c>
      <c r="D1165" t="s">
        <v>844</v>
      </c>
      <c r="E1165">
        <v>202502</v>
      </c>
      <c r="F1165" t="s">
        <v>597</v>
      </c>
      <c r="G1165" t="s">
        <v>5278</v>
      </c>
      <c r="H1165" s="1">
        <v>45664</v>
      </c>
      <c r="I1165" t="s">
        <v>845</v>
      </c>
      <c r="J1165">
        <v>6.1</v>
      </c>
      <c r="K1165" t="s">
        <v>15341</v>
      </c>
      <c r="L1165" t="s">
        <v>48</v>
      </c>
      <c r="M1165" t="s">
        <v>860</v>
      </c>
      <c r="N1165" t="s">
        <v>13647</v>
      </c>
      <c r="O1165" t="s">
        <v>5279</v>
      </c>
      <c r="P1165" t="s">
        <v>846</v>
      </c>
      <c r="R1165" t="s">
        <v>847</v>
      </c>
      <c r="S1165">
        <v>22000</v>
      </c>
      <c r="T1165" t="s">
        <v>32</v>
      </c>
      <c r="U1165" t="s">
        <v>196</v>
      </c>
      <c r="V1165" t="s">
        <v>587</v>
      </c>
      <c r="W1165" t="s">
        <v>588</v>
      </c>
      <c r="X1165" s="1">
        <v>45752</v>
      </c>
      <c r="Y1165" s="1">
        <v>45693</v>
      </c>
      <c r="Z1165" s="1">
        <v>45693</v>
      </c>
      <c r="AB1165" s="1">
        <v>45706</v>
      </c>
      <c r="AC1165">
        <v>42</v>
      </c>
      <c r="AD1165" s="1">
        <v>45748</v>
      </c>
      <c r="AE1165" s="1">
        <v>45707</v>
      </c>
      <c r="AF1165" s="1">
        <v>45699</v>
      </c>
      <c r="AG1165" t="s">
        <v>34</v>
      </c>
      <c r="AI1165" t="s">
        <v>11790</v>
      </c>
      <c r="AJ1165">
        <v>1</v>
      </c>
      <c r="AK1165">
        <v>2</v>
      </c>
      <c r="AL1165" t="s">
        <v>1954</v>
      </c>
      <c r="AM1165" t="s">
        <v>5280</v>
      </c>
      <c r="AN1165" t="s">
        <v>5281</v>
      </c>
      <c r="AO1165" t="s">
        <v>12633</v>
      </c>
      <c r="AP1165" t="s">
        <v>560</v>
      </c>
      <c r="AQ1165" t="s">
        <v>13963</v>
      </c>
      <c r="AS1165">
        <v>6634</v>
      </c>
      <c r="AT1165">
        <v>2610</v>
      </c>
      <c r="AU1165" s="1"/>
      <c r="AW1165" t="s">
        <v>589</v>
      </c>
      <c r="AY1165">
        <v>2610</v>
      </c>
      <c r="BA1165" t="s">
        <v>13967</v>
      </c>
      <c r="BB1165" t="s">
        <v>12628</v>
      </c>
      <c r="BC1165" s="1">
        <v>45699</v>
      </c>
      <c r="BD1165" t="s">
        <v>13965</v>
      </c>
      <c r="BE1165">
        <v>18700</v>
      </c>
      <c r="BI1165">
        <v>2</v>
      </c>
      <c r="BM1165">
        <v>22000</v>
      </c>
    </row>
    <row r="1166" spans="1:65" x14ac:dyDescent="0.3">
      <c r="A1166" t="s">
        <v>14784</v>
      </c>
      <c r="B1166" t="s">
        <v>120</v>
      </c>
      <c r="C1166" t="s">
        <v>45</v>
      </c>
      <c r="D1166" t="s">
        <v>844</v>
      </c>
      <c r="E1166">
        <v>202502</v>
      </c>
      <c r="F1166" t="s">
        <v>597</v>
      </c>
      <c r="G1166" t="s">
        <v>865</v>
      </c>
      <c r="H1166" s="1">
        <v>45628</v>
      </c>
      <c r="I1166" t="s">
        <v>845</v>
      </c>
      <c r="J1166">
        <v>6.1</v>
      </c>
      <c r="K1166" t="s">
        <v>15341</v>
      </c>
      <c r="L1166" t="s">
        <v>48</v>
      </c>
      <c r="M1166" t="s">
        <v>57</v>
      </c>
      <c r="N1166" t="s">
        <v>13647</v>
      </c>
      <c r="O1166" t="s">
        <v>2719</v>
      </c>
      <c r="P1166" t="s">
        <v>846</v>
      </c>
      <c r="R1166" t="s">
        <v>847</v>
      </c>
      <c r="S1166">
        <v>88000</v>
      </c>
      <c r="T1166" t="s">
        <v>32</v>
      </c>
      <c r="U1166" t="s">
        <v>33</v>
      </c>
      <c r="V1166" t="s">
        <v>615</v>
      </c>
      <c r="W1166" t="s">
        <v>60</v>
      </c>
      <c r="X1166" s="1">
        <v>45736</v>
      </c>
      <c r="Y1166" s="1">
        <v>45694</v>
      </c>
      <c r="Z1166" s="1">
        <v>45694</v>
      </c>
      <c r="AB1166" s="1">
        <v>45708</v>
      </c>
      <c r="AC1166">
        <v>22</v>
      </c>
      <c r="AD1166" s="1">
        <v>45729</v>
      </c>
      <c r="AE1166" s="1">
        <v>45707</v>
      </c>
      <c r="AF1166" s="1">
        <v>45702</v>
      </c>
      <c r="AG1166" t="s">
        <v>34</v>
      </c>
      <c r="AI1166" t="s">
        <v>11790</v>
      </c>
      <c r="AJ1166">
        <v>4</v>
      </c>
      <c r="AK1166">
        <v>8</v>
      </c>
      <c r="AL1166" t="s">
        <v>320</v>
      </c>
      <c r="AM1166" t="s">
        <v>5282</v>
      </c>
      <c r="AN1166" t="s">
        <v>5283</v>
      </c>
      <c r="AO1166" t="s">
        <v>12633</v>
      </c>
      <c r="AP1166" t="s">
        <v>868</v>
      </c>
      <c r="AQ1166" t="s">
        <v>13963</v>
      </c>
      <c r="AS1166">
        <v>22404</v>
      </c>
      <c r="AT1166">
        <v>3528</v>
      </c>
      <c r="AU1166" s="1"/>
      <c r="AW1166" t="s">
        <v>62</v>
      </c>
      <c r="AY1166">
        <v>882</v>
      </c>
      <c r="BA1166" t="s">
        <v>13967</v>
      </c>
      <c r="BB1166" t="s">
        <v>12628</v>
      </c>
      <c r="BC1166" s="1">
        <v>45702</v>
      </c>
      <c r="BD1166" t="s">
        <v>13965</v>
      </c>
      <c r="BE1166">
        <v>78320</v>
      </c>
      <c r="BI1166">
        <v>8</v>
      </c>
      <c r="BM1166">
        <v>88000</v>
      </c>
    </row>
    <row r="1167" spans="1:65" x14ac:dyDescent="0.3">
      <c r="A1167" t="s">
        <v>14784</v>
      </c>
      <c r="B1167" t="s">
        <v>120</v>
      </c>
      <c r="C1167" t="s">
        <v>45</v>
      </c>
      <c r="D1167" t="s">
        <v>844</v>
      </c>
      <c r="E1167">
        <v>202502</v>
      </c>
      <c r="F1167" t="s">
        <v>597</v>
      </c>
      <c r="G1167" t="s">
        <v>865</v>
      </c>
      <c r="H1167" s="1">
        <v>45628</v>
      </c>
      <c r="I1167" t="s">
        <v>845</v>
      </c>
      <c r="J1167">
        <v>6.1</v>
      </c>
      <c r="K1167" t="s">
        <v>15341</v>
      </c>
      <c r="L1167" t="s">
        <v>48</v>
      </c>
      <c r="M1167" t="s">
        <v>57</v>
      </c>
      <c r="N1167" t="s">
        <v>13647</v>
      </c>
      <c r="O1167" t="s">
        <v>2717</v>
      </c>
      <c r="P1167" t="s">
        <v>846</v>
      </c>
      <c r="R1167" t="s">
        <v>847</v>
      </c>
      <c r="S1167">
        <v>88000</v>
      </c>
      <c r="T1167" t="s">
        <v>32</v>
      </c>
      <c r="U1167" t="s">
        <v>33</v>
      </c>
      <c r="V1167" t="s">
        <v>615</v>
      </c>
      <c r="W1167" t="s">
        <v>60</v>
      </c>
      <c r="X1167" s="1">
        <v>45723</v>
      </c>
      <c r="Y1167" s="1">
        <v>45701</v>
      </c>
      <c r="Z1167" s="1">
        <v>45701</v>
      </c>
      <c r="AB1167" s="1">
        <v>45712</v>
      </c>
      <c r="AC1167">
        <v>22</v>
      </c>
      <c r="AD1167" s="1">
        <v>45371</v>
      </c>
      <c r="AE1167" s="1">
        <v>45711</v>
      </c>
      <c r="AF1167" s="1">
        <v>45708</v>
      </c>
      <c r="AG1167" t="s">
        <v>34</v>
      </c>
      <c r="AI1167" t="s">
        <v>11790</v>
      </c>
      <c r="AJ1167">
        <v>4</v>
      </c>
      <c r="AK1167">
        <v>8</v>
      </c>
      <c r="AL1167" t="s">
        <v>320</v>
      </c>
      <c r="AM1167" t="s">
        <v>7515</v>
      </c>
      <c r="AN1167" t="s">
        <v>7516</v>
      </c>
      <c r="AO1167" t="s">
        <v>12633</v>
      </c>
      <c r="AP1167" t="s">
        <v>868</v>
      </c>
      <c r="AQ1167" t="s">
        <v>13963</v>
      </c>
      <c r="AS1167">
        <v>22404</v>
      </c>
      <c r="AT1167">
        <v>3528</v>
      </c>
      <c r="AU1167" s="1"/>
      <c r="AW1167" t="s">
        <v>62</v>
      </c>
      <c r="AY1167">
        <v>882</v>
      </c>
      <c r="BA1167" t="s">
        <v>13967</v>
      </c>
      <c r="BB1167" t="s">
        <v>12628</v>
      </c>
      <c r="BC1167" s="1">
        <v>45708</v>
      </c>
      <c r="BD1167" t="s">
        <v>13965</v>
      </c>
      <c r="BE1167">
        <v>78320</v>
      </c>
      <c r="BI1167">
        <v>8</v>
      </c>
      <c r="BM1167">
        <v>88000</v>
      </c>
    </row>
    <row r="1168" spans="1:65" x14ac:dyDescent="0.3">
      <c r="A1168" t="s">
        <v>14784</v>
      </c>
      <c r="B1168" t="s">
        <v>120</v>
      </c>
      <c r="C1168" t="s">
        <v>45</v>
      </c>
      <c r="D1168" t="s">
        <v>844</v>
      </c>
      <c r="E1168">
        <v>202502</v>
      </c>
      <c r="F1168" t="s">
        <v>597</v>
      </c>
      <c r="G1168" t="s">
        <v>870</v>
      </c>
      <c r="H1168" s="1">
        <v>45625</v>
      </c>
      <c r="I1168" t="s">
        <v>845</v>
      </c>
      <c r="J1168">
        <v>6.1</v>
      </c>
      <c r="K1168" t="s">
        <v>15341</v>
      </c>
      <c r="L1168" t="s">
        <v>48</v>
      </c>
      <c r="M1168" t="s">
        <v>638</v>
      </c>
      <c r="N1168" t="s">
        <v>13647</v>
      </c>
      <c r="O1168" t="s">
        <v>2302</v>
      </c>
      <c r="P1168" t="s">
        <v>846</v>
      </c>
      <c r="R1168" t="s">
        <v>847</v>
      </c>
      <c r="S1168">
        <v>22000</v>
      </c>
      <c r="T1168" t="s">
        <v>32</v>
      </c>
      <c r="U1168" t="s">
        <v>33</v>
      </c>
      <c r="V1168" t="s">
        <v>639</v>
      </c>
      <c r="W1168" t="s">
        <v>137</v>
      </c>
      <c r="X1168" s="1">
        <v>45733</v>
      </c>
      <c r="Y1168" s="1">
        <v>45698</v>
      </c>
      <c r="Z1168" s="1">
        <v>45696</v>
      </c>
      <c r="AB1168" s="1">
        <v>45710</v>
      </c>
      <c r="AC1168">
        <v>12</v>
      </c>
      <c r="AD1168" s="1">
        <v>45722</v>
      </c>
      <c r="AE1168" s="1">
        <v>45710</v>
      </c>
      <c r="AF1168" s="1">
        <v>45705</v>
      </c>
      <c r="AG1168" t="s">
        <v>34</v>
      </c>
      <c r="AI1168" t="s">
        <v>11790</v>
      </c>
      <c r="AJ1168">
        <v>1</v>
      </c>
      <c r="AK1168">
        <v>2</v>
      </c>
      <c r="AL1168" t="s">
        <v>96</v>
      </c>
      <c r="AM1168" t="s">
        <v>3246</v>
      </c>
      <c r="AN1168" t="s">
        <v>5284</v>
      </c>
      <c r="AO1168" t="s">
        <v>12633</v>
      </c>
      <c r="AP1168" t="s">
        <v>96</v>
      </c>
      <c r="AQ1168" t="s">
        <v>594</v>
      </c>
      <c r="AR1168" t="s">
        <v>14790</v>
      </c>
      <c r="AS1168">
        <v>6134</v>
      </c>
      <c r="AT1168">
        <v>2088</v>
      </c>
      <c r="AU1168" s="1"/>
      <c r="AW1168" t="s">
        <v>138</v>
      </c>
      <c r="AY1168">
        <v>1250</v>
      </c>
      <c r="AZ1168">
        <v>1820</v>
      </c>
      <c r="BA1168" t="s">
        <v>407</v>
      </c>
      <c r="BB1168" t="s">
        <v>12628</v>
      </c>
      <c r="BC1168" s="1">
        <v>45705</v>
      </c>
      <c r="BD1168" t="s">
        <v>13965</v>
      </c>
      <c r="BE1168">
        <v>15840</v>
      </c>
      <c r="BK1168">
        <v>2</v>
      </c>
      <c r="BM1168">
        <v>22000</v>
      </c>
    </row>
    <row r="1169" spans="1:65" x14ac:dyDescent="0.3">
      <c r="A1169" t="s">
        <v>14784</v>
      </c>
      <c r="B1169" t="s">
        <v>120</v>
      </c>
      <c r="C1169" t="s">
        <v>538</v>
      </c>
      <c r="D1169" t="s">
        <v>844</v>
      </c>
      <c r="E1169">
        <v>202502</v>
      </c>
      <c r="F1169" t="s">
        <v>597</v>
      </c>
      <c r="G1169" t="s">
        <v>861</v>
      </c>
      <c r="H1169" s="1">
        <v>45693</v>
      </c>
      <c r="I1169" t="s">
        <v>845</v>
      </c>
      <c r="J1169">
        <v>6.1</v>
      </c>
      <c r="K1169" t="s">
        <v>15341</v>
      </c>
      <c r="L1169" t="s">
        <v>48</v>
      </c>
      <c r="M1169" t="s">
        <v>862</v>
      </c>
      <c r="N1169" t="s">
        <v>13647</v>
      </c>
      <c r="O1169" t="s">
        <v>7517</v>
      </c>
      <c r="P1169" t="s">
        <v>846</v>
      </c>
      <c r="R1169" t="s">
        <v>847</v>
      </c>
      <c r="S1169">
        <v>19000</v>
      </c>
      <c r="T1169" t="s">
        <v>32</v>
      </c>
      <c r="U1169" t="s">
        <v>33</v>
      </c>
      <c r="V1169" t="s">
        <v>863</v>
      </c>
      <c r="W1169" t="s">
        <v>559</v>
      </c>
      <c r="X1169" s="1">
        <v>45757</v>
      </c>
      <c r="Y1169" s="1">
        <v>45700</v>
      </c>
      <c r="Z1169" s="1">
        <v>45700</v>
      </c>
      <c r="AB1169" s="1">
        <v>45714</v>
      </c>
      <c r="AC1169">
        <v>43</v>
      </c>
      <c r="AD1169" s="1">
        <v>45757</v>
      </c>
      <c r="AE1169" s="1">
        <v>45714</v>
      </c>
      <c r="AF1169" s="1">
        <v>45709</v>
      </c>
      <c r="AG1169" t="s">
        <v>34</v>
      </c>
      <c r="AI1169" t="s">
        <v>11790</v>
      </c>
      <c r="AJ1169">
        <v>1</v>
      </c>
      <c r="AK1169">
        <v>2</v>
      </c>
      <c r="AL1169" t="s">
        <v>1954</v>
      </c>
      <c r="AM1169" t="s">
        <v>7518</v>
      </c>
      <c r="AN1169" t="s">
        <v>7519</v>
      </c>
      <c r="AO1169" t="s">
        <v>12633</v>
      </c>
      <c r="AP1169" t="s">
        <v>866</v>
      </c>
      <c r="AQ1169" t="s">
        <v>594</v>
      </c>
      <c r="AR1169" t="s">
        <v>14790</v>
      </c>
      <c r="AS1169">
        <v>5934</v>
      </c>
      <c r="AT1169">
        <v>5550</v>
      </c>
      <c r="AU1169" s="1"/>
      <c r="AW1169" t="s">
        <v>1020</v>
      </c>
      <c r="AY1169">
        <v>2483</v>
      </c>
      <c r="AZ1169">
        <v>5550</v>
      </c>
      <c r="BA1169" t="s">
        <v>407</v>
      </c>
      <c r="BB1169" t="s">
        <v>12628</v>
      </c>
      <c r="BC1169" s="1">
        <v>45709</v>
      </c>
      <c r="BD1169" t="s">
        <v>13965</v>
      </c>
      <c r="BE1169">
        <v>15352</v>
      </c>
      <c r="BK1169">
        <v>2</v>
      </c>
      <c r="BM1169">
        <v>19000</v>
      </c>
    </row>
    <row r="1170" spans="1:65" x14ac:dyDescent="0.3">
      <c r="A1170" t="s">
        <v>14784</v>
      </c>
      <c r="B1170" t="s">
        <v>120</v>
      </c>
      <c r="C1170" t="s">
        <v>675</v>
      </c>
      <c r="D1170" t="s">
        <v>844</v>
      </c>
      <c r="E1170">
        <v>202502</v>
      </c>
      <c r="F1170" t="s">
        <v>597</v>
      </c>
      <c r="G1170" t="s">
        <v>665</v>
      </c>
      <c r="H1170" s="1">
        <v>45678</v>
      </c>
      <c r="I1170" t="s">
        <v>845</v>
      </c>
      <c r="J1170">
        <v>6.1</v>
      </c>
      <c r="K1170" t="s">
        <v>15341</v>
      </c>
      <c r="L1170" t="s">
        <v>48</v>
      </c>
      <c r="M1170" t="s">
        <v>856</v>
      </c>
      <c r="N1170" t="s">
        <v>13647</v>
      </c>
      <c r="O1170" t="s">
        <v>5288</v>
      </c>
      <c r="P1170" t="s">
        <v>851</v>
      </c>
      <c r="R1170" t="s">
        <v>852</v>
      </c>
      <c r="S1170">
        <v>40000</v>
      </c>
      <c r="T1170" t="s">
        <v>32</v>
      </c>
      <c r="U1170" t="s">
        <v>33</v>
      </c>
      <c r="V1170" t="s">
        <v>15343</v>
      </c>
      <c r="W1170" t="s">
        <v>145</v>
      </c>
      <c r="X1170" s="1">
        <v>45721</v>
      </c>
      <c r="Y1170" s="1">
        <v>45705</v>
      </c>
      <c r="Z1170" s="1">
        <v>45697</v>
      </c>
      <c r="AB1170" s="1">
        <v>45716</v>
      </c>
      <c r="AC1170">
        <v>60</v>
      </c>
      <c r="AD1170" s="1">
        <v>45754</v>
      </c>
      <c r="AE1170" s="1">
        <v>45716</v>
      </c>
      <c r="AF1170" s="1">
        <v>45712</v>
      </c>
      <c r="AG1170" t="s">
        <v>34</v>
      </c>
      <c r="AI1170" t="s">
        <v>11787</v>
      </c>
      <c r="AJ1170">
        <v>2</v>
      </c>
      <c r="AK1170">
        <v>2</v>
      </c>
      <c r="AL1170" t="s">
        <v>320</v>
      </c>
      <c r="AM1170" t="s">
        <v>7520</v>
      </c>
      <c r="AN1170" t="s">
        <v>7521</v>
      </c>
      <c r="AO1170" t="s">
        <v>12633</v>
      </c>
      <c r="AP1170" t="s">
        <v>314</v>
      </c>
      <c r="AQ1170" t="s">
        <v>594</v>
      </c>
      <c r="AR1170" t="s">
        <v>14873</v>
      </c>
      <c r="AS1170">
        <v>8520</v>
      </c>
      <c r="AT1170">
        <v>8000</v>
      </c>
      <c r="AU1170" s="1"/>
      <c r="AW1170" t="s">
        <v>12639</v>
      </c>
      <c r="AY1170">
        <v>1336</v>
      </c>
      <c r="AZ1170">
        <v>4000</v>
      </c>
      <c r="BA1170" t="s">
        <v>407</v>
      </c>
      <c r="BB1170" t="s">
        <v>12628</v>
      </c>
      <c r="BC1170" s="1">
        <v>45712</v>
      </c>
      <c r="BD1170" t="s">
        <v>13965</v>
      </c>
      <c r="BE1170">
        <v>34000</v>
      </c>
      <c r="BK1170">
        <v>2</v>
      </c>
      <c r="BM1170">
        <v>40000</v>
      </c>
    </row>
    <row r="1171" spans="1:65" x14ac:dyDescent="0.3">
      <c r="A1171" t="s">
        <v>14784</v>
      </c>
      <c r="B1171" t="s">
        <v>120</v>
      </c>
      <c r="C1171" t="s">
        <v>538</v>
      </c>
      <c r="D1171" t="s">
        <v>844</v>
      </c>
      <c r="E1171">
        <v>202502</v>
      </c>
      <c r="F1171" t="s">
        <v>597</v>
      </c>
      <c r="G1171" t="s">
        <v>861</v>
      </c>
      <c r="H1171" s="1">
        <v>45699</v>
      </c>
      <c r="I1171" t="s">
        <v>845</v>
      </c>
      <c r="J1171">
        <v>6.1</v>
      </c>
      <c r="K1171" t="s">
        <v>15341</v>
      </c>
      <c r="L1171" t="s">
        <v>48</v>
      </c>
      <c r="M1171" t="s">
        <v>1990</v>
      </c>
      <c r="N1171" t="s">
        <v>13647</v>
      </c>
      <c r="O1171" t="s">
        <v>7522</v>
      </c>
      <c r="P1171" t="s">
        <v>851</v>
      </c>
      <c r="R1171" t="s">
        <v>852</v>
      </c>
      <c r="S1171">
        <v>51000</v>
      </c>
      <c r="T1171" t="s">
        <v>32</v>
      </c>
      <c r="U1171" t="s">
        <v>33</v>
      </c>
      <c r="V1171" t="s">
        <v>1991</v>
      </c>
      <c r="W1171" t="s">
        <v>658</v>
      </c>
      <c r="X1171" s="1">
        <v>45740</v>
      </c>
      <c r="Y1171" s="1">
        <v>45702</v>
      </c>
      <c r="Z1171" s="1">
        <v>45702</v>
      </c>
      <c r="AB1171" s="1">
        <v>45715</v>
      </c>
      <c r="AC1171">
        <v>36</v>
      </c>
      <c r="AD1171" s="1">
        <v>45751</v>
      </c>
      <c r="AE1171" s="1">
        <v>45715</v>
      </c>
      <c r="AF1171" s="1">
        <v>45709</v>
      </c>
      <c r="AG1171" t="s">
        <v>34</v>
      </c>
      <c r="AI1171" t="s">
        <v>11787</v>
      </c>
      <c r="AJ1171">
        <v>3</v>
      </c>
      <c r="AK1171">
        <v>3</v>
      </c>
      <c r="AL1171" t="s">
        <v>1954</v>
      </c>
      <c r="AM1171" t="s">
        <v>7523</v>
      </c>
      <c r="AN1171" t="s">
        <v>7524</v>
      </c>
      <c r="AO1171" t="s">
        <v>12633</v>
      </c>
      <c r="AP1171" t="s">
        <v>560</v>
      </c>
      <c r="AQ1171" t="s">
        <v>13963</v>
      </c>
      <c r="AS1171">
        <v>13475</v>
      </c>
      <c r="AT1171">
        <v>8313</v>
      </c>
      <c r="AU1171" s="1"/>
      <c r="AW1171" t="s">
        <v>15342</v>
      </c>
      <c r="AY1171">
        <v>2521</v>
      </c>
      <c r="BA1171" t="s">
        <v>407</v>
      </c>
      <c r="BB1171" t="s">
        <v>12628</v>
      </c>
      <c r="BC1171" s="1">
        <v>45709</v>
      </c>
      <c r="BD1171" t="s">
        <v>13965</v>
      </c>
      <c r="BE1171">
        <v>54717</v>
      </c>
      <c r="BI1171">
        <v>3</v>
      </c>
      <c r="BM1171">
        <v>51000</v>
      </c>
    </row>
    <row r="1172" spans="1:65" x14ac:dyDescent="0.3">
      <c r="A1172" t="s">
        <v>14784</v>
      </c>
      <c r="B1172" t="s">
        <v>120</v>
      </c>
      <c r="C1172" t="s">
        <v>675</v>
      </c>
      <c r="D1172" t="s">
        <v>844</v>
      </c>
      <c r="E1172">
        <v>202502</v>
      </c>
      <c r="F1172" t="s">
        <v>597</v>
      </c>
      <c r="G1172" t="s">
        <v>665</v>
      </c>
      <c r="H1172" s="1">
        <v>45678</v>
      </c>
      <c r="I1172" t="s">
        <v>845</v>
      </c>
      <c r="J1172">
        <v>6.1</v>
      </c>
      <c r="K1172" t="s">
        <v>15341</v>
      </c>
      <c r="L1172" t="s">
        <v>48</v>
      </c>
      <c r="M1172" t="s">
        <v>856</v>
      </c>
      <c r="N1172" t="s">
        <v>13647</v>
      </c>
      <c r="O1172" t="s">
        <v>5295</v>
      </c>
      <c r="P1172" t="s">
        <v>851</v>
      </c>
      <c r="R1172" t="s">
        <v>852</v>
      </c>
      <c r="S1172">
        <v>40000</v>
      </c>
      <c r="T1172" t="s">
        <v>32</v>
      </c>
      <c r="U1172" t="s">
        <v>33</v>
      </c>
      <c r="V1172" t="s">
        <v>15343</v>
      </c>
      <c r="W1172" t="s">
        <v>145</v>
      </c>
      <c r="X1172" s="1">
        <v>45731</v>
      </c>
      <c r="Y1172" s="1">
        <v>45706</v>
      </c>
      <c r="Z1172" s="1">
        <v>45704</v>
      </c>
      <c r="AB1172" s="1">
        <v>45718</v>
      </c>
      <c r="AC1172">
        <v>59</v>
      </c>
      <c r="AD1172" s="1">
        <v>45777</v>
      </c>
      <c r="AE1172" s="1">
        <v>45720</v>
      </c>
      <c r="AF1172" s="1">
        <v>45713</v>
      </c>
      <c r="AG1172" t="s">
        <v>34</v>
      </c>
      <c r="AI1172" t="s">
        <v>11787</v>
      </c>
      <c r="AJ1172">
        <v>2</v>
      </c>
      <c r="AK1172">
        <v>2</v>
      </c>
      <c r="AL1172" t="s">
        <v>146</v>
      </c>
      <c r="AM1172" t="s">
        <v>7525</v>
      </c>
      <c r="AN1172" t="s">
        <v>7526</v>
      </c>
      <c r="AO1172" t="s">
        <v>12633</v>
      </c>
      <c r="AP1172" t="s">
        <v>314</v>
      </c>
      <c r="AQ1172" t="s">
        <v>13963</v>
      </c>
      <c r="AS1172">
        <v>8720</v>
      </c>
      <c r="AT1172">
        <v>2672</v>
      </c>
      <c r="AU1172" s="1"/>
      <c r="AW1172" t="s">
        <v>12639</v>
      </c>
      <c r="AY1172">
        <v>1336</v>
      </c>
      <c r="BA1172" t="s">
        <v>407</v>
      </c>
      <c r="BB1172" t="s">
        <v>12628</v>
      </c>
      <c r="BC1172" s="1">
        <v>45713</v>
      </c>
      <c r="BD1172" t="s">
        <v>13965</v>
      </c>
      <c r="BE1172">
        <v>34000</v>
      </c>
      <c r="BI1172">
        <v>2</v>
      </c>
      <c r="BM1172">
        <v>40000</v>
      </c>
    </row>
    <row r="1173" spans="1:65" x14ac:dyDescent="0.3">
      <c r="A1173" t="s">
        <v>14784</v>
      </c>
      <c r="B1173" t="s">
        <v>120</v>
      </c>
      <c r="C1173" t="s">
        <v>194</v>
      </c>
      <c r="D1173" t="s">
        <v>844</v>
      </c>
      <c r="E1173">
        <v>202502</v>
      </c>
      <c r="F1173" t="s">
        <v>597</v>
      </c>
      <c r="G1173" t="s">
        <v>5278</v>
      </c>
      <c r="H1173" s="1">
        <v>45664</v>
      </c>
      <c r="I1173" t="s">
        <v>845</v>
      </c>
      <c r="J1173">
        <v>6.1</v>
      </c>
      <c r="K1173" t="s">
        <v>15341</v>
      </c>
      <c r="L1173" t="s">
        <v>48</v>
      </c>
      <c r="M1173" t="s">
        <v>860</v>
      </c>
      <c r="N1173" t="s">
        <v>13647</v>
      </c>
      <c r="O1173" t="s">
        <v>5285</v>
      </c>
      <c r="P1173" t="s">
        <v>846</v>
      </c>
      <c r="R1173" t="s">
        <v>847</v>
      </c>
      <c r="S1173">
        <v>22000</v>
      </c>
      <c r="T1173" t="s">
        <v>32</v>
      </c>
      <c r="U1173" t="s">
        <v>196</v>
      </c>
      <c r="V1173" t="s">
        <v>587</v>
      </c>
      <c r="W1173" t="s">
        <v>588</v>
      </c>
      <c r="X1173" s="1">
        <v>45759</v>
      </c>
      <c r="Y1173" s="1">
        <v>45707</v>
      </c>
      <c r="Z1173" s="1">
        <v>45706</v>
      </c>
      <c r="AB1173" s="1">
        <v>45724</v>
      </c>
      <c r="AC1173">
        <v>42</v>
      </c>
      <c r="AD1173" s="1">
        <v>45762</v>
      </c>
      <c r="AE1173" s="1">
        <v>45724</v>
      </c>
      <c r="AF1173" s="1">
        <v>45714</v>
      </c>
      <c r="AG1173" t="s">
        <v>34</v>
      </c>
      <c r="AI1173" t="s">
        <v>11790</v>
      </c>
      <c r="AJ1173">
        <v>1</v>
      </c>
      <c r="AK1173">
        <v>2</v>
      </c>
      <c r="AL1173" t="s">
        <v>1954</v>
      </c>
      <c r="AM1173" t="s">
        <v>5286</v>
      </c>
      <c r="AN1173" t="s">
        <v>5287</v>
      </c>
      <c r="AO1173" t="s">
        <v>12633</v>
      </c>
      <c r="AP1173" t="s">
        <v>560</v>
      </c>
      <c r="AQ1173" t="s">
        <v>13963</v>
      </c>
      <c r="AS1173">
        <v>6834</v>
      </c>
      <c r="AT1173">
        <v>2610</v>
      </c>
      <c r="AU1173" s="1"/>
      <c r="AW1173" t="s">
        <v>589</v>
      </c>
      <c r="AY1173">
        <v>2610</v>
      </c>
      <c r="BA1173" t="s">
        <v>13967</v>
      </c>
      <c r="BB1173" t="s">
        <v>12628</v>
      </c>
      <c r="BC1173" s="1">
        <v>45714</v>
      </c>
      <c r="BD1173" t="s">
        <v>13965</v>
      </c>
      <c r="BE1173">
        <v>18700</v>
      </c>
      <c r="BI1173">
        <v>2</v>
      </c>
      <c r="BM1173">
        <v>22000</v>
      </c>
    </row>
    <row r="1174" spans="1:65" x14ac:dyDescent="0.3">
      <c r="A1174" t="s">
        <v>14784</v>
      </c>
      <c r="B1174" t="s">
        <v>120</v>
      </c>
      <c r="C1174" t="s">
        <v>45</v>
      </c>
      <c r="D1174" t="s">
        <v>844</v>
      </c>
      <c r="E1174">
        <v>202502</v>
      </c>
      <c r="F1174" t="s">
        <v>597</v>
      </c>
      <c r="G1174" t="s">
        <v>865</v>
      </c>
      <c r="H1174" s="1">
        <v>45636</v>
      </c>
      <c r="I1174" t="s">
        <v>845</v>
      </c>
      <c r="J1174">
        <v>6.1</v>
      </c>
      <c r="K1174" t="s">
        <v>15341</v>
      </c>
      <c r="L1174" t="s">
        <v>48</v>
      </c>
      <c r="M1174" t="s">
        <v>57</v>
      </c>
      <c r="N1174" t="s">
        <v>13647</v>
      </c>
      <c r="O1174" t="s">
        <v>2720</v>
      </c>
      <c r="P1174" t="s">
        <v>846</v>
      </c>
      <c r="R1174" t="s">
        <v>847</v>
      </c>
      <c r="S1174">
        <v>22000</v>
      </c>
      <c r="T1174" t="s">
        <v>32</v>
      </c>
      <c r="U1174" t="s">
        <v>33</v>
      </c>
      <c r="V1174" t="s">
        <v>615</v>
      </c>
      <c r="W1174" t="s">
        <v>60</v>
      </c>
      <c r="X1174" s="1">
        <v>45737</v>
      </c>
      <c r="Y1174" s="1">
        <v>45707</v>
      </c>
      <c r="Z1174" s="1">
        <v>45707</v>
      </c>
      <c r="AB1174" s="1">
        <v>45723</v>
      </c>
      <c r="AC1174">
        <v>22</v>
      </c>
      <c r="AD1174" s="1">
        <v>45743</v>
      </c>
      <c r="AE1174" s="1">
        <v>45724</v>
      </c>
      <c r="AF1174" s="1">
        <v>45714</v>
      </c>
      <c r="AG1174" t="s">
        <v>34</v>
      </c>
      <c r="AI1174" t="s">
        <v>11790</v>
      </c>
      <c r="AJ1174">
        <v>1</v>
      </c>
      <c r="AK1174">
        <v>2</v>
      </c>
      <c r="AL1174" t="s">
        <v>320</v>
      </c>
      <c r="AM1174" t="s">
        <v>5290</v>
      </c>
      <c r="AN1174" t="s">
        <v>7528</v>
      </c>
      <c r="AO1174" t="s">
        <v>12633</v>
      </c>
      <c r="AP1174" t="s">
        <v>868</v>
      </c>
      <c r="AQ1174" t="s">
        <v>13963</v>
      </c>
      <c r="AS1174">
        <v>6334</v>
      </c>
      <c r="AT1174">
        <v>882</v>
      </c>
      <c r="AU1174" s="1"/>
      <c r="AW1174" t="s">
        <v>62</v>
      </c>
      <c r="AY1174">
        <v>882</v>
      </c>
      <c r="BA1174" t="s">
        <v>13967</v>
      </c>
      <c r="BB1174" t="s">
        <v>12628</v>
      </c>
      <c r="BC1174" s="1">
        <v>45714</v>
      </c>
      <c r="BD1174" t="s">
        <v>13965</v>
      </c>
      <c r="BE1174">
        <v>19580</v>
      </c>
      <c r="BI1174">
        <v>2</v>
      </c>
      <c r="BM1174">
        <v>22000</v>
      </c>
    </row>
    <row r="1175" spans="1:65" x14ac:dyDescent="0.3">
      <c r="A1175" t="s">
        <v>14784</v>
      </c>
      <c r="B1175" t="s">
        <v>120</v>
      </c>
      <c r="C1175" t="s">
        <v>675</v>
      </c>
      <c r="D1175" t="s">
        <v>844</v>
      </c>
      <c r="E1175">
        <v>202503</v>
      </c>
      <c r="F1175" t="s">
        <v>597</v>
      </c>
      <c r="G1175" t="s">
        <v>665</v>
      </c>
      <c r="H1175" s="1">
        <v>45678</v>
      </c>
      <c r="I1175" t="s">
        <v>845</v>
      </c>
      <c r="J1175">
        <v>6.1</v>
      </c>
      <c r="K1175" t="s">
        <v>15341</v>
      </c>
      <c r="L1175" t="s">
        <v>48</v>
      </c>
      <c r="M1175" t="s">
        <v>856</v>
      </c>
      <c r="N1175" t="s">
        <v>13647</v>
      </c>
      <c r="O1175" t="s">
        <v>5296</v>
      </c>
      <c r="P1175" t="s">
        <v>851</v>
      </c>
      <c r="R1175" t="s">
        <v>852</v>
      </c>
      <c r="S1175">
        <v>40000</v>
      </c>
      <c r="T1175" t="s">
        <v>32</v>
      </c>
      <c r="U1175" t="s">
        <v>33</v>
      </c>
      <c r="V1175" t="s">
        <v>15343</v>
      </c>
      <c r="W1175" t="s">
        <v>145</v>
      </c>
      <c r="X1175" s="1">
        <v>45748</v>
      </c>
      <c r="Y1175" s="1">
        <v>45712</v>
      </c>
      <c r="Z1175" s="1">
        <v>45712</v>
      </c>
      <c r="AB1175" s="1">
        <v>45725</v>
      </c>
      <c r="AC1175">
        <v>48</v>
      </c>
      <c r="AD1175" s="1">
        <v>45773</v>
      </c>
      <c r="AE1175" s="1">
        <v>45725</v>
      </c>
      <c r="AF1175" s="1">
        <v>45721</v>
      </c>
      <c r="AG1175" t="s">
        <v>34</v>
      </c>
      <c r="AI1175" t="s">
        <v>11787</v>
      </c>
      <c r="AJ1175">
        <v>2</v>
      </c>
      <c r="AK1175">
        <v>2</v>
      </c>
      <c r="AL1175" t="s">
        <v>146</v>
      </c>
      <c r="AM1175" t="s">
        <v>7541</v>
      </c>
      <c r="AN1175" t="s">
        <v>7542</v>
      </c>
      <c r="AO1175" t="s">
        <v>12633</v>
      </c>
      <c r="AP1175" t="s">
        <v>314</v>
      </c>
      <c r="AQ1175" t="s">
        <v>13963</v>
      </c>
      <c r="AS1175">
        <v>8720</v>
      </c>
      <c r="AT1175">
        <v>2672</v>
      </c>
      <c r="AU1175" s="1"/>
      <c r="AW1175" t="s">
        <v>12639</v>
      </c>
      <c r="AY1175">
        <v>1336</v>
      </c>
      <c r="BA1175" t="s">
        <v>407</v>
      </c>
      <c r="BB1175" t="s">
        <v>12628</v>
      </c>
      <c r="BC1175" s="1">
        <v>45721</v>
      </c>
      <c r="BD1175" t="s">
        <v>13965</v>
      </c>
      <c r="BE1175">
        <v>34000</v>
      </c>
      <c r="BI1175">
        <v>2</v>
      </c>
      <c r="BM1175">
        <v>40000</v>
      </c>
    </row>
    <row r="1176" spans="1:65" x14ac:dyDescent="0.3">
      <c r="A1176" t="s">
        <v>14784</v>
      </c>
      <c r="B1176" t="s">
        <v>120</v>
      </c>
      <c r="C1176" t="s">
        <v>538</v>
      </c>
      <c r="D1176" t="s">
        <v>844</v>
      </c>
      <c r="E1176">
        <v>202502</v>
      </c>
      <c r="F1176" t="s">
        <v>597</v>
      </c>
      <c r="G1176" t="s">
        <v>861</v>
      </c>
      <c r="H1176" s="1">
        <v>45693</v>
      </c>
      <c r="I1176" t="s">
        <v>845</v>
      </c>
      <c r="J1176">
        <v>6.1</v>
      </c>
      <c r="K1176" t="s">
        <v>15341</v>
      </c>
      <c r="L1176" t="s">
        <v>48</v>
      </c>
      <c r="M1176" t="s">
        <v>862</v>
      </c>
      <c r="N1176" t="s">
        <v>13647</v>
      </c>
      <c r="O1176" t="s">
        <v>7529</v>
      </c>
      <c r="P1176" t="s">
        <v>846</v>
      </c>
      <c r="R1176" t="s">
        <v>847</v>
      </c>
      <c r="S1176">
        <v>19000</v>
      </c>
      <c r="T1176" t="s">
        <v>32</v>
      </c>
      <c r="U1176" t="s">
        <v>33</v>
      </c>
      <c r="V1176" t="s">
        <v>863</v>
      </c>
      <c r="W1176" t="s">
        <v>559</v>
      </c>
      <c r="X1176" s="1">
        <v>45757</v>
      </c>
      <c r="Y1176" s="1">
        <v>45708</v>
      </c>
      <c r="Z1176" s="1">
        <v>45707</v>
      </c>
      <c r="AB1176" s="1">
        <v>45721</v>
      </c>
      <c r="AC1176">
        <v>43</v>
      </c>
      <c r="AD1176" s="1">
        <v>45764</v>
      </c>
      <c r="AE1176" s="1">
        <v>45721</v>
      </c>
      <c r="AF1176" s="1">
        <v>45715</v>
      </c>
      <c r="AG1176" t="s">
        <v>34</v>
      </c>
      <c r="AI1176" t="s">
        <v>11790</v>
      </c>
      <c r="AJ1176">
        <v>1</v>
      </c>
      <c r="AK1176">
        <v>2</v>
      </c>
      <c r="AL1176" t="s">
        <v>1954</v>
      </c>
      <c r="AM1176" t="s">
        <v>7530</v>
      </c>
      <c r="AN1176" t="s">
        <v>7531</v>
      </c>
      <c r="AO1176" t="s">
        <v>12633</v>
      </c>
      <c r="AP1176" t="s">
        <v>866</v>
      </c>
      <c r="AQ1176" t="s">
        <v>13963</v>
      </c>
      <c r="AS1176">
        <v>6133</v>
      </c>
      <c r="AT1176">
        <v>2483</v>
      </c>
      <c r="AU1176" s="1"/>
      <c r="AW1176" t="s">
        <v>1020</v>
      </c>
      <c r="AY1176">
        <v>2483</v>
      </c>
      <c r="BA1176" t="s">
        <v>407</v>
      </c>
      <c r="BB1176" t="s">
        <v>12628</v>
      </c>
      <c r="BC1176" s="1">
        <v>45715</v>
      </c>
      <c r="BD1176" t="s">
        <v>13965</v>
      </c>
      <c r="BE1176">
        <v>15352</v>
      </c>
      <c r="BI1176">
        <v>2</v>
      </c>
      <c r="BM1176">
        <v>19000</v>
      </c>
    </row>
    <row r="1177" spans="1:65" x14ac:dyDescent="0.3">
      <c r="A1177" t="s">
        <v>14784</v>
      </c>
      <c r="B1177" t="s">
        <v>120</v>
      </c>
      <c r="C1177" t="s">
        <v>538</v>
      </c>
      <c r="D1177" t="s">
        <v>844</v>
      </c>
      <c r="E1177">
        <v>202502</v>
      </c>
      <c r="F1177" t="s">
        <v>597</v>
      </c>
      <c r="G1177" t="s">
        <v>861</v>
      </c>
      <c r="H1177" s="1">
        <v>45693</v>
      </c>
      <c r="I1177" t="s">
        <v>845</v>
      </c>
      <c r="J1177">
        <v>6.1</v>
      </c>
      <c r="K1177" t="s">
        <v>15341</v>
      </c>
      <c r="L1177" t="s">
        <v>48</v>
      </c>
      <c r="M1177" t="s">
        <v>862</v>
      </c>
      <c r="N1177" t="s">
        <v>13647</v>
      </c>
      <c r="O1177" t="s">
        <v>7532</v>
      </c>
      <c r="P1177" t="s">
        <v>846</v>
      </c>
      <c r="R1177" t="s">
        <v>847</v>
      </c>
      <c r="S1177">
        <v>19000</v>
      </c>
      <c r="T1177" t="s">
        <v>32</v>
      </c>
      <c r="U1177" t="s">
        <v>33</v>
      </c>
      <c r="V1177" t="s">
        <v>863</v>
      </c>
      <c r="W1177" t="s">
        <v>559</v>
      </c>
      <c r="X1177" s="1">
        <v>45757</v>
      </c>
      <c r="Y1177" s="1">
        <v>45708</v>
      </c>
      <c r="Z1177" s="1">
        <v>45707</v>
      </c>
      <c r="AB1177" s="1">
        <v>45721</v>
      </c>
      <c r="AC1177">
        <v>43</v>
      </c>
      <c r="AD1177" s="1">
        <v>45764</v>
      </c>
      <c r="AE1177" s="1">
        <v>45721</v>
      </c>
      <c r="AF1177" s="1">
        <v>45715</v>
      </c>
      <c r="AG1177" t="s">
        <v>34</v>
      </c>
      <c r="AI1177" t="s">
        <v>11790</v>
      </c>
      <c r="AJ1177">
        <v>1</v>
      </c>
      <c r="AK1177">
        <v>2</v>
      </c>
      <c r="AL1177" t="s">
        <v>1954</v>
      </c>
      <c r="AM1177" t="s">
        <v>7530</v>
      </c>
      <c r="AN1177" t="s">
        <v>7533</v>
      </c>
      <c r="AO1177" t="s">
        <v>12633</v>
      </c>
      <c r="AP1177" t="s">
        <v>866</v>
      </c>
      <c r="AQ1177" t="s">
        <v>13963</v>
      </c>
      <c r="AS1177">
        <v>6133</v>
      </c>
      <c r="AT1177">
        <v>2483</v>
      </c>
      <c r="AU1177" s="1"/>
      <c r="AW1177" t="s">
        <v>1020</v>
      </c>
      <c r="AY1177">
        <v>2483</v>
      </c>
      <c r="BA1177" t="s">
        <v>407</v>
      </c>
      <c r="BB1177" t="s">
        <v>12628</v>
      </c>
      <c r="BC1177" s="1">
        <v>45715</v>
      </c>
      <c r="BD1177" t="s">
        <v>13965</v>
      </c>
      <c r="BE1177">
        <v>15352</v>
      </c>
      <c r="BI1177">
        <v>2</v>
      </c>
      <c r="BM1177">
        <v>19000</v>
      </c>
    </row>
    <row r="1178" spans="1:65" x14ac:dyDescent="0.3">
      <c r="A1178" t="s">
        <v>14784</v>
      </c>
      <c r="B1178" t="s">
        <v>120</v>
      </c>
      <c r="C1178" t="s">
        <v>538</v>
      </c>
      <c r="D1178" t="s">
        <v>844</v>
      </c>
      <c r="E1178">
        <v>202502</v>
      </c>
      <c r="F1178" t="s">
        <v>597</v>
      </c>
      <c r="G1178" t="s">
        <v>861</v>
      </c>
      <c r="H1178" s="1">
        <v>45693</v>
      </c>
      <c r="I1178" t="s">
        <v>845</v>
      </c>
      <c r="J1178">
        <v>6.1</v>
      </c>
      <c r="K1178" t="s">
        <v>15341</v>
      </c>
      <c r="L1178" t="s">
        <v>48</v>
      </c>
      <c r="M1178" t="s">
        <v>862</v>
      </c>
      <c r="N1178" t="s">
        <v>13647</v>
      </c>
      <c r="O1178" t="s">
        <v>7534</v>
      </c>
      <c r="P1178" t="s">
        <v>846</v>
      </c>
      <c r="R1178" t="s">
        <v>847</v>
      </c>
      <c r="S1178">
        <v>19000</v>
      </c>
      <c r="T1178" t="s">
        <v>32</v>
      </c>
      <c r="U1178" t="s">
        <v>33</v>
      </c>
      <c r="V1178" t="s">
        <v>863</v>
      </c>
      <c r="W1178" t="s">
        <v>559</v>
      </c>
      <c r="X1178" s="1">
        <v>45757</v>
      </c>
      <c r="Y1178" s="1">
        <v>45708</v>
      </c>
      <c r="Z1178" s="1">
        <v>45707</v>
      </c>
      <c r="AB1178" s="1">
        <v>45721</v>
      </c>
      <c r="AC1178">
        <v>43</v>
      </c>
      <c r="AD1178" s="1">
        <v>45764</v>
      </c>
      <c r="AE1178" s="1">
        <v>45721</v>
      </c>
      <c r="AF1178" s="1">
        <v>45715</v>
      </c>
      <c r="AG1178" t="s">
        <v>34</v>
      </c>
      <c r="AI1178" t="s">
        <v>11790</v>
      </c>
      <c r="AJ1178">
        <v>1</v>
      </c>
      <c r="AK1178">
        <v>2</v>
      </c>
      <c r="AL1178" t="s">
        <v>1954</v>
      </c>
      <c r="AM1178" t="s">
        <v>7530</v>
      </c>
      <c r="AN1178" t="s">
        <v>7535</v>
      </c>
      <c r="AO1178" t="s">
        <v>12633</v>
      </c>
      <c r="AP1178" t="s">
        <v>866</v>
      </c>
      <c r="AQ1178" t="s">
        <v>13963</v>
      </c>
      <c r="AS1178">
        <v>6133</v>
      </c>
      <c r="AT1178">
        <v>2483</v>
      </c>
      <c r="AU1178" s="1"/>
      <c r="AW1178" t="s">
        <v>1020</v>
      </c>
      <c r="AY1178">
        <v>2483</v>
      </c>
      <c r="BA1178" t="s">
        <v>407</v>
      </c>
      <c r="BB1178" t="s">
        <v>12628</v>
      </c>
      <c r="BC1178" s="1">
        <v>45715</v>
      </c>
      <c r="BD1178" t="s">
        <v>13965</v>
      </c>
      <c r="BE1178">
        <v>15352</v>
      </c>
      <c r="BI1178">
        <v>2</v>
      </c>
      <c r="BM1178">
        <v>19000</v>
      </c>
    </row>
    <row r="1179" spans="1:65" x14ac:dyDescent="0.3">
      <c r="A1179" t="s">
        <v>14784</v>
      </c>
      <c r="B1179" t="s">
        <v>120</v>
      </c>
      <c r="C1179" t="s">
        <v>538</v>
      </c>
      <c r="D1179" t="s">
        <v>844</v>
      </c>
      <c r="E1179">
        <v>202502</v>
      </c>
      <c r="F1179" t="s">
        <v>597</v>
      </c>
      <c r="G1179" t="s">
        <v>861</v>
      </c>
      <c r="H1179" s="1">
        <v>45693</v>
      </c>
      <c r="I1179" t="s">
        <v>845</v>
      </c>
      <c r="J1179">
        <v>6.1</v>
      </c>
      <c r="K1179" t="s">
        <v>15341</v>
      </c>
      <c r="L1179" t="s">
        <v>48</v>
      </c>
      <c r="M1179" t="s">
        <v>862</v>
      </c>
      <c r="N1179" t="s">
        <v>13647</v>
      </c>
      <c r="O1179" t="s">
        <v>7536</v>
      </c>
      <c r="P1179" t="s">
        <v>846</v>
      </c>
      <c r="R1179" t="s">
        <v>847</v>
      </c>
      <c r="S1179">
        <v>19000</v>
      </c>
      <c r="T1179" t="s">
        <v>32</v>
      </c>
      <c r="U1179" t="s">
        <v>33</v>
      </c>
      <c r="V1179" t="s">
        <v>863</v>
      </c>
      <c r="W1179" t="s">
        <v>559</v>
      </c>
      <c r="X1179" s="1">
        <v>45757</v>
      </c>
      <c r="Y1179" s="1">
        <v>45708</v>
      </c>
      <c r="Z1179" s="1">
        <v>45707</v>
      </c>
      <c r="AB1179" s="1">
        <v>45721</v>
      </c>
      <c r="AC1179">
        <v>43</v>
      </c>
      <c r="AD1179" s="1">
        <v>45764</v>
      </c>
      <c r="AE1179" s="1">
        <v>45721</v>
      </c>
      <c r="AF1179" s="1">
        <v>45715</v>
      </c>
      <c r="AG1179" t="s">
        <v>34</v>
      </c>
      <c r="AI1179" t="s">
        <v>11790</v>
      </c>
      <c r="AJ1179">
        <v>1</v>
      </c>
      <c r="AK1179">
        <v>2</v>
      </c>
      <c r="AL1179" t="s">
        <v>1954</v>
      </c>
      <c r="AM1179" t="s">
        <v>7530</v>
      </c>
      <c r="AN1179" t="s">
        <v>7537</v>
      </c>
      <c r="AO1179" t="s">
        <v>12633</v>
      </c>
      <c r="AP1179" t="s">
        <v>866</v>
      </c>
      <c r="AQ1179" t="s">
        <v>13963</v>
      </c>
      <c r="AS1179">
        <v>6133</v>
      </c>
      <c r="AT1179">
        <v>2483</v>
      </c>
      <c r="AU1179" s="1"/>
      <c r="AW1179" t="s">
        <v>1020</v>
      </c>
      <c r="AY1179">
        <v>2483</v>
      </c>
      <c r="BA1179" t="s">
        <v>407</v>
      </c>
      <c r="BB1179" t="s">
        <v>12628</v>
      </c>
      <c r="BC1179" s="1">
        <v>45715</v>
      </c>
      <c r="BD1179" t="s">
        <v>13965</v>
      </c>
      <c r="BE1179">
        <v>15352</v>
      </c>
      <c r="BI1179">
        <v>2</v>
      </c>
      <c r="BM1179">
        <v>19000</v>
      </c>
    </row>
    <row r="1180" spans="1:65" x14ac:dyDescent="0.3">
      <c r="A1180" t="s">
        <v>14784</v>
      </c>
      <c r="B1180" t="s">
        <v>120</v>
      </c>
      <c r="C1180" t="s">
        <v>199</v>
      </c>
      <c r="D1180" t="s">
        <v>844</v>
      </c>
      <c r="E1180">
        <v>202502</v>
      </c>
      <c r="F1180" t="s">
        <v>597</v>
      </c>
      <c r="G1180" t="s">
        <v>2294</v>
      </c>
      <c r="H1180" s="1">
        <v>45611</v>
      </c>
      <c r="I1180" t="s">
        <v>845</v>
      </c>
      <c r="J1180">
        <v>6.1</v>
      </c>
      <c r="K1180" t="s">
        <v>15341</v>
      </c>
      <c r="L1180" t="s">
        <v>48</v>
      </c>
      <c r="M1180" t="s">
        <v>858</v>
      </c>
      <c r="N1180" t="s">
        <v>13647</v>
      </c>
      <c r="O1180" t="s">
        <v>2297</v>
      </c>
      <c r="P1180" t="s">
        <v>851</v>
      </c>
      <c r="R1180" t="s">
        <v>852</v>
      </c>
      <c r="S1180">
        <v>20000</v>
      </c>
      <c r="T1180" t="s">
        <v>32</v>
      </c>
      <c r="U1180" t="s">
        <v>33</v>
      </c>
      <c r="V1180" t="s">
        <v>1128</v>
      </c>
      <c r="W1180" t="s">
        <v>843</v>
      </c>
      <c r="X1180" s="1">
        <v>45698</v>
      </c>
      <c r="Y1180" s="1">
        <v>45710</v>
      </c>
      <c r="Z1180" s="1">
        <v>45710</v>
      </c>
      <c r="AB1180" s="1">
        <v>45722</v>
      </c>
      <c r="AC1180">
        <v>61</v>
      </c>
      <c r="AD1180" s="1">
        <v>45789</v>
      </c>
      <c r="AE1180" s="1">
        <v>45722</v>
      </c>
      <c r="AF1180" s="1">
        <v>45716</v>
      </c>
      <c r="AG1180" t="s">
        <v>34</v>
      </c>
      <c r="AI1180" t="s">
        <v>11787</v>
      </c>
      <c r="AJ1180">
        <v>1</v>
      </c>
      <c r="AK1180">
        <v>1</v>
      </c>
      <c r="AL1180" t="s">
        <v>44</v>
      </c>
      <c r="AM1180" t="s">
        <v>5291</v>
      </c>
      <c r="AN1180" t="s">
        <v>5293</v>
      </c>
      <c r="AO1180" t="s">
        <v>12633</v>
      </c>
      <c r="AP1180" t="s">
        <v>44</v>
      </c>
      <c r="AQ1180" t="s">
        <v>13963</v>
      </c>
      <c r="AS1180">
        <v>4715</v>
      </c>
      <c r="AT1180">
        <v>1648</v>
      </c>
      <c r="AU1180" s="1"/>
      <c r="AW1180" t="s">
        <v>1184</v>
      </c>
      <c r="AY1180">
        <v>1648</v>
      </c>
      <c r="BA1180" t="s">
        <v>407</v>
      </c>
      <c r="BB1180" t="s">
        <v>12628</v>
      </c>
      <c r="BC1180" s="1">
        <v>45716</v>
      </c>
      <c r="BD1180" t="s">
        <v>13965</v>
      </c>
      <c r="BE1180">
        <v>12200</v>
      </c>
      <c r="BI1180">
        <v>1</v>
      </c>
      <c r="BM1180">
        <v>20000</v>
      </c>
    </row>
    <row r="1181" spans="1:65" x14ac:dyDescent="0.3">
      <c r="A1181" t="s">
        <v>14784</v>
      </c>
      <c r="B1181" t="s">
        <v>120</v>
      </c>
      <c r="C1181" t="s">
        <v>199</v>
      </c>
      <c r="D1181" t="s">
        <v>844</v>
      </c>
      <c r="E1181">
        <v>202502</v>
      </c>
      <c r="F1181" t="s">
        <v>597</v>
      </c>
      <c r="G1181" t="s">
        <v>2294</v>
      </c>
      <c r="H1181" s="1">
        <v>45611</v>
      </c>
      <c r="I1181" t="s">
        <v>845</v>
      </c>
      <c r="J1181">
        <v>6.1</v>
      </c>
      <c r="K1181" t="s">
        <v>15341</v>
      </c>
      <c r="L1181" t="s">
        <v>48</v>
      </c>
      <c r="M1181" t="s">
        <v>858</v>
      </c>
      <c r="N1181" t="s">
        <v>13647</v>
      </c>
      <c r="O1181" t="s">
        <v>2295</v>
      </c>
      <c r="P1181" t="s">
        <v>851</v>
      </c>
      <c r="R1181" t="s">
        <v>852</v>
      </c>
      <c r="S1181">
        <v>20000</v>
      </c>
      <c r="T1181" t="s">
        <v>32</v>
      </c>
      <c r="U1181" t="s">
        <v>33</v>
      </c>
      <c r="V1181" t="s">
        <v>1128</v>
      </c>
      <c r="W1181" t="s">
        <v>843</v>
      </c>
      <c r="X1181" s="1">
        <v>45698</v>
      </c>
      <c r="Y1181" s="1">
        <v>45709</v>
      </c>
      <c r="Z1181" s="1">
        <v>45712</v>
      </c>
      <c r="AB1181" s="1">
        <v>45722</v>
      </c>
      <c r="AC1181">
        <v>61</v>
      </c>
      <c r="AD1181" s="1">
        <v>45789</v>
      </c>
      <c r="AE1181" s="1">
        <v>45722</v>
      </c>
      <c r="AF1181" s="1">
        <v>45716</v>
      </c>
      <c r="AG1181" t="s">
        <v>34</v>
      </c>
      <c r="AI1181" t="s">
        <v>11787</v>
      </c>
      <c r="AJ1181">
        <v>1</v>
      </c>
      <c r="AK1181">
        <v>1</v>
      </c>
      <c r="AL1181" t="s">
        <v>44</v>
      </c>
      <c r="AM1181" t="s">
        <v>5291</v>
      </c>
      <c r="AN1181" t="s">
        <v>5294</v>
      </c>
      <c r="AO1181" t="s">
        <v>12633</v>
      </c>
      <c r="AP1181" t="s">
        <v>44</v>
      </c>
      <c r="AQ1181" t="s">
        <v>13963</v>
      </c>
      <c r="AS1181">
        <v>4715</v>
      </c>
      <c r="AT1181">
        <v>1648</v>
      </c>
      <c r="AU1181" s="1"/>
      <c r="AW1181" t="s">
        <v>1184</v>
      </c>
      <c r="AY1181">
        <v>1648</v>
      </c>
      <c r="BA1181" t="s">
        <v>407</v>
      </c>
      <c r="BB1181" t="s">
        <v>12628</v>
      </c>
      <c r="BC1181" s="1">
        <v>45716</v>
      </c>
      <c r="BD1181" t="s">
        <v>13965</v>
      </c>
      <c r="BE1181">
        <v>12200</v>
      </c>
      <c r="BI1181">
        <v>1</v>
      </c>
      <c r="BM1181">
        <v>20000</v>
      </c>
    </row>
    <row r="1182" spans="1:65" x14ac:dyDescent="0.3">
      <c r="A1182" t="s">
        <v>14784</v>
      </c>
      <c r="B1182" t="s">
        <v>120</v>
      </c>
      <c r="C1182" t="s">
        <v>199</v>
      </c>
      <c r="D1182" t="s">
        <v>844</v>
      </c>
      <c r="E1182">
        <v>202502</v>
      </c>
      <c r="F1182" t="s">
        <v>597</v>
      </c>
      <c r="G1182" t="s">
        <v>2294</v>
      </c>
      <c r="H1182" s="1">
        <v>45611</v>
      </c>
      <c r="I1182" t="s">
        <v>845</v>
      </c>
      <c r="J1182">
        <v>6.1</v>
      </c>
      <c r="K1182" t="s">
        <v>15341</v>
      </c>
      <c r="L1182" t="s">
        <v>48</v>
      </c>
      <c r="M1182" t="s">
        <v>858</v>
      </c>
      <c r="N1182" t="s">
        <v>13647</v>
      </c>
      <c r="O1182" t="s">
        <v>2296</v>
      </c>
      <c r="P1182" t="s">
        <v>851</v>
      </c>
      <c r="R1182" t="s">
        <v>852</v>
      </c>
      <c r="S1182">
        <v>20000</v>
      </c>
      <c r="T1182" t="s">
        <v>32</v>
      </c>
      <c r="U1182" t="s">
        <v>33</v>
      </c>
      <c r="V1182" t="s">
        <v>1128</v>
      </c>
      <c r="W1182" t="s">
        <v>843</v>
      </c>
      <c r="X1182" s="1">
        <v>45698</v>
      </c>
      <c r="Y1182" s="1">
        <v>45709</v>
      </c>
      <c r="Z1182" s="1">
        <v>45712</v>
      </c>
      <c r="AB1182" s="1">
        <v>45722</v>
      </c>
      <c r="AC1182">
        <v>61</v>
      </c>
      <c r="AD1182" s="1">
        <v>45789</v>
      </c>
      <c r="AE1182" s="1">
        <v>45722</v>
      </c>
      <c r="AF1182" s="1">
        <v>45716</v>
      </c>
      <c r="AG1182" t="s">
        <v>34</v>
      </c>
      <c r="AI1182" t="s">
        <v>11787</v>
      </c>
      <c r="AJ1182">
        <v>1</v>
      </c>
      <c r="AK1182">
        <v>1</v>
      </c>
      <c r="AL1182" t="s">
        <v>44</v>
      </c>
      <c r="AM1182" t="s">
        <v>5291</v>
      </c>
      <c r="AN1182" t="s">
        <v>5292</v>
      </c>
      <c r="AO1182" t="s">
        <v>12633</v>
      </c>
      <c r="AP1182" t="s">
        <v>44</v>
      </c>
      <c r="AQ1182" t="s">
        <v>13963</v>
      </c>
      <c r="AS1182">
        <v>4715</v>
      </c>
      <c r="AT1182">
        <v>1648</v>
      </c>
      <c r="AU1182" s="1"/>
      <c r="AW1182" t="s">
        <v>1184</v>
      </c>
      <c r="AY1182">
        <v>1648</v>
      </c>
      <c r="BA1182" t="s">
        <v>407</v>
      </c>
      <c r="BB1182" t="s">
        <v>12628</v>
      </c>
      <c r="BC1182" s="1">
        <v>45716</v>
      </c>
      <c r="BD1182" t="s">
        <v>13965</v>
      </c>
      <c r="BE1182">
        <v>12200</v>
      </c>
      <c r="BI1182">
        <v>1</v>
      </c>
      <c r="BM1182">
        <v>20000</v>
      </c>
    </row>
    <row r="1183" spans="1:65" x14ac:dyDescent="0.3">
      <c r="A1183" t="s">
        <v>14784</v>
      </c>
      <c r="B1183" t="s">
        <v>120</v>
      </c>
      <c r="C1183" t="s">
        <v>538</v>
      </c>
      <c r="D1183" t="s">
        <v>844</v>
      </c>
      <c r="E1183">
        <v>202502</v>
      </c>
      <c r="F1183" t="s">
        <v>597</v>
      </c>
      <c r="G1183" t="s">
        <v>861</v>
      </c>
      <c r="H1183" s="1">
        <v>45699</v>
      </c>
      <c r="I1183" t="s">
        <v>845</v>
      </c>
      <c r="J1183">
        <v>6.1</v>
      </c>
      <c r="K1183" t="s">
        <v>15341</v>
      </c>
      <c r="L1183" t="s">
        <v>48</v>
      </c>
      <c r="M1183" t="s">
        <v>1990</v>
      </c>
      <c r="N1183" t="s">
        <v>13647</v>
      </c>
      <c r="O1183" t="s">
        <v>7538</v>
      </c>
      <c r="P1183" t="s">
        <v>851</v>
      </c>
      <c r="R1183" t="s">
        <v>852</v>
      </c>
      <c r="S1183">
        <v>34000</v>
      </c>
      <c r="T1183" t="s">
        <v>32</v>
      </c>
      <c r="U1183" t="s">
        <v>33</v>
      </c>
      <c r="V1183" t="s">
        <v>1991</v>
      </c>
      <c r="W1183" t="s">
        <v>658</v>
      </c>
      <c r="X1183" s="1">
        <v>45754</v>
      </c>
      <c r="Y1183" s="1">
        <v>45709</v>
      </c>
      <c r="Z1183" s="1">
        <v>45708</v>
      </c>
      <c r="AB1183" s="1">
        <v>45722</v>
      </c>
      <c r="AC1183">
        <v>36</v>
      </c>
      <c r="AD1183" s="1">
        <v>45758</v>
      </c>
      <c r="AE1183" s="1">
        <v>45722</v>
      </c>
      <c r="AF1183" s="1">
        <v>45716</v>
      </c>
      <c r="AG1183" t="s">
        <v>34</v>
      </c>
      <c r="AI1183" t="s">
        <v>11787</v>
      </c>
      <c r="AJ1183">
        <v>2</v>
      </c>
      <c r="AK1183">
        <v>2</v>
      </c>
      <c r="AL1183" t="s">
        <v>1954</v>
      </c>
      <c r="AM1183" t="s">
        <v>7539</v>
      </c>
      <c r="AN1183" t="s">
        <v>7540</v>
      </c>
      <c r="AO1183" t="s">
        <v>12633</v>
      </c>
      <c r="AP1183" t="s">
        <v>560</v>
      </c>
      <c r="AQ1183" t="s">
        <v>13963</v>
      </c>
      <c r="AS1183">
        <v>8720</v>
      </c>
      <c r="AT1183">
        <v>5542</v>
      </c>
      <c r="AU1183" s="1"/>
      <c r="AW1183" t="s">
        <v>15342</v>
      </c>
      <c r="AY1183">
        <v>2521</v>
      </c>
      <c r="BA1183" t="s">
        <v>407</v>
      </c>
      <c r="BB1183" t="s">
        <v>12628</v>
      </c>
      <c r="BC1183" s="1">
        <v>45716</v>
      </c>
      <c r="BD1183" t="s">
        <v>13965</v>
      </c>
      <c r="BE1183">
        <v>36278</v>
      </c>
      <c r="BI1183">
        <v>2</v>
      </c>
      <c r="BM1183">
        <v>34000</v>
      </c>
    </row>
    <row r="1184" spans="1:65" x14ac:dyDescent="0.3">
      <c r="A1184" t="s">
        <v>14784</v>
      </c>
      <c r="B1184" t="s">
        <v>120</v>
      </c>
      <c r="C1184" t="s">
        <v>194</v>
      </c>
      <c r="D1184" t="s">
        <v>844</v>
      </c>
      <c r="E1184">
        <v>202503</v>
      </c>
      <c r="F1184" t="s">
        <v>597</v>
      </c>
      <c r="G1184" t="s">
        <v>5278</v>
      </c>
      <c r="H1184" s="1">
        <v>45664</v>
      </c>
      <c r="I1184" t="s">
        <v>845</v>
      </c>
      <c r="J1184">
        <v>6.1</v>
      </c>
      <c r="K1184" t="s">
        <v>15341</v>
      </c>
      <c r="L1184" t="s">
        <v>48</v>
      </c>
      <c r="M1184" t="s">
        <v>860</v>
      </c>
      <c r="N1184" t="s">
        <v>13647</v>
      </c>
      <c r="O1184" t="s">
        <v>5297</v>
      </c>
      <c r="P1184" t="s">
        <v>846</v>
      </c>
      <c r="R1184" t="s">
        <v>847</v>
      </c>
      <c r="S1184">
        <v>22000</v>
      </c>
      <c r="T1184" t="s">
        <v>32</v>
      </c>
      <c r="U1184" t="s">
        <v>196</v>
      </c>
      <c r="V1184" t="s">
        <v>587</v>
      </c>
      <c r="W1184" t="s">
        <v>588</v>
      </c>
      <c r="X1184" s="1">
        <v>45766</v>
      </c>
      <c r="Y1184" s="1">
        <v>45713</v>
      </c>
      <c r="Z1184" s="1">
        <v>45713</v>
      </c>
      <c r="AB1184" s="1">
        <v>45727</v>
      </c>
      <c r="AC1184">
        <v>42</v>
      </c>
      <c r="AD1184" s="1">
        <v>45769</v>
      </c>
      <c r="AE1184" s="1">
        <v>45728</v>
      </c>
      <c r="AF1184" s="1">
        <v>45720</v>
      </c>
      <c r="AG1184" t="s">
        <v>34</v>
      </c>
      <c r="AI1184" t="s">
        <v>11790</v>
      </c>
      <c r="AJ1184">
        <v>1</v>
      </c>
      <c r="AK1184">
        <v>2</v>
      </c>
      <c r="AL1184" t="s">
        <v>1954</v>
      </c>
      <c r="AM1184" t="s">
        <v>5298</v>
      </c>
      <c r="AN1184" t="s">
        <v>7543</v>
      </c>
      <c r="AO1184" t="s">
        <v>12633</v>
      </c>
      <c r="AP1184" t="s">
        <v>560</v>
      </c>
      <c r="AQ1184" t="s">
        <v>13963</v>
      </c>
      <c r="AS1184">
        <v>6634</v>
      </c>
      <c r="AT1184">
        <v>2610</v>
      </c>
      <c r="AU1184" s="1"/>
      <c r="AW1184" t="s">
        <v>589</v>
      </c>
      <c r="AY1184">
        <v>2610</v>
      </c>
      <c r="BA1184" t="s">
        <v>13967</v>
      </c>
      <c r="BB1184" t="s">
        <v>12628</v>
      </c>
      <c r="BC1184" s="1">
        <v>45720</v>
      </c>
      <c r="BD1184" t="s">
        <v>13965</v>
      </c>
      <c r="BE1184">
        <v>18700</v>
      </c>
      <c r="BI1184">
        <v>2</v>
      </c>
      <c r="BM1184">
        <v>22000</v>
      </c>
    </row>
    <row r="1185" spans="1:65" x14ac:dyDescent="0.3">
      <c r="A1185" t="s">
        <v>14784</v>
      </c>
      <c r="B1185" t="s">
        <v>120</v>
      </c>
      <c r="C1185" t="s">
        <v>538</v>
      </c>
      <c r="D1185" t="s">
        <v>844</v>
      </c>
      <c r="E1185">
        <v>202503</v>
      </c>
      <c r="F1185" t="s">
        <v>597</v>
      </c>
      <c r="G1185" t="s">
        <v>861</v>
      </c>
      <c r="H1185" s="1">
        <v>45693</v>
      </c>
      <c r="I1185" t="s">
        <v>845</v>
      </c>
      <c r="J1185">
        <v>6.1</v>
      </c>
      <c r="K1185" t="s">
        <v>15341</v>
      </c>
      <c r="L1185" t="s">
        <v>48</v>
      </c>
      <c r="M1185" t="s">
        <v>862</v>
      </c>
      <c r="N1185" t="s">
        <v>13647</v>
      </c>
      <c r="O1185" t="s">
        <v>7544</v>
      </c>
      <c r="P1185" t="s">
        <v>846</v>
      </c>
      <c r="R1185" t="s">
        <v>847</v>
      </c>
      <c r="S1185">
        <v>19000</v>
      </c>
      <c r="T1185" t="s">
        <v>32</v>
      </c>
      <c r="U1185" t="s">
        <v>33</v>
      </c>
      <c r="V1185" t="s">
        <v>863</v>
      </c>
      <c r="W1185" t="s">
        <v>559</v>
      </c>
      <c r="X1185" s="1">
        <v>45757</v>
      </c>
      <c r="Y1185" s="1">
        <v>45713</v>
      </c>
      <c r="Z1185" s="1">
        <v>45713</v>
      </c>
      <c r="AB1185" s="1">
        <v>45727</v>
      </c>
      <c r="AC1185">
        <v>29</v>
      </c>
      <c r="AD1185" s="1">
        <v>45757</v>
      </c>
      <c r="AE1185" s="1">
        <v>45728</v>
      </c>
      <c r="AF1185" s="1">
        <v>45720</v>
      </c>
      <c r="AG1185" t="s">
        <v>34</v>
      </c>
      <c r="AI1185" t="s">
        <v>11790</v>
      </c>
      <c r="AJ1185">
        <v>1</v>
      </c>
      <c r="AK1185">
        <v>2</v>
      </c>
      <c r="AL1185" t="s">
        <v>320</v>
      </c>
      <c r="AM1185" t="s">
        <v>7545</v>
      </c>
      <c r="AN1185" t="s">
        <v>7546</v>
      </c>
      <c r="AO1185" t="s">
        <v>12633</v>
      </c>
      <c r="AP1185" t="s">
        <v>866</v>
      </c>
      <c r="AQ1185" t="s">
        <v>594</v>
      </c>
      <c r="AR1185" t="s">
        <v>14790</v>
      </c>
      <c r="AS1185">
        <v>5934</v>
      </c>
      <c r="AT1185">
        <v>4300</v>
      </c>
      <c r="AU1185" s="1"/>
      <c r="AW1185" t="s">
        <v>1020</v>
      </c>
      <c r="AY1185">
        <v>2483</v>
      </c>
      <c r="AZ1185">
        <v>4300</v>
      </c>
      <c r="BA1185" t="s">
        <v>407</v>
      </c>
      <c r="BB1185" t="s">
        <v>12628</v>
      </c>
      <c r="BC1185" s="1">
        <v>45720</v>
      </c>
      <c r="BD1185" t="s">
        <v>13965</v>
      </c>
      <c r="BE1185">
        <v>15352</v>
      </c>
      <c r="BK1185">
        <v>2</v>
      </c>
      <c r="BM1185">
        <v>19000</v>
      </c>
    </row>
    <row r="1186" spans="1:65" x14ac:dyDescent="0.3">
      <c r="A1186" t="s">
        <v>14784</v>
      </c>
      <c r="B1186" t="s">
        <v>120</v>
      </c>
      <c r="C1186" t="s">
        <v>538</v>
      </c>
      <c r="D1186" t="s">
        <v>844</v>
      </c>
      <c r="E1186">
        <v>202503</v>
      </c>
      <c r="F1186" t="s">
        <v>597</v>
      </c>
      <c r="G1186" t="s">
        <v>861</v>
      </c>
      <c r="H1186" s="1">
        <v>45699</v>
      </c>
      <c r="I1186" t="s">
        <v>845</v>
      </c>
      <c r="J1186">
        <v>6.1</v>
      </c>
      <c r="K1186" t="s">
        <v>15341</v>
      </c>
      <c r="L1186" t="s">
        <v>48</v>
      </c>
      <c r="M1186" t="s">
        <v>1990</v>
      </c>
      <c r="N1186" t="s">
        <v>13647</v>
      </c>
      <c r="O1186" t="s">
        <v>7550</v>
      </c>
      <c r="P1186" t="s">
        <v>851</v>
      </c>
      <c r="R1186" t="s">
        <v>852</v>
      </c>
      <c r="S1186">
        <v>34000</v>
      </c>
      <c r="T1186" t="s">
        <v>32</v>
      </c>
      <c r="U1186" t="s">
        <v>33</v>
      </c>
      <c r="V1186" t="s">
        <v>1991</v>
      </c>
      <c r="W1186" t="s">
        <v>658</v>
      </c>
      <c r="X1186" s="1">
        <v>45768</v>
      </c>
      <c r="Y1186" s="1">
        <v>45716</v>
      </c>
      <c r="Z1186" s="1">
        <v>45715</v>
      </c>
      <c r="AB1186" s="1">
        <v>45729</v>
      </c>
      <c r="AC1186">
        <v>36</v>
      </c>
      <c r="AD1186" s="1">
        <v>45765</v>
      </c>
      <c r="AE1186" s="1">
        <v>45729</v>
      </c>
      <c r="AF1186" s="1">
        <v>45723</v>
      </c>
      <c r="AG1186" t="s">
        <v>34</v>
      </c>
      <c r="AI1186" t="s">
        <v>11787</v>
      </c>
      <c r="AJ1186">
        <v>2</v>
      </c>
      <c r="AK1186">
        <v>2</v>
      </c>
      <c r="AL1186" t="s">
        <v>1954</v>
      </c>
      <c r="AM1186" t="s">
        <v>7551</v>
      </c>
      <c r="AN1186" t="s">
        <v>7552</v>
      </c>
      <c r="AO1186" t="s">
        <v>12633</v>
      </c>
      <c r="AP1186" t="s">
        <v>560</v>
      </c>
      <c r="AQ1186" t="s">
        <v>13963</v>
      </c>
      <c r="AS1186">
        <v>8720</v>
      </c>
      <c r="AT1186">
        <v>5542</v>
      </c>
      <c r="AU1186" s="1"/>
      <c r="AW1186" t="s">
        <v>15342</v>
      </c>
      <c r="AY1186">
        <v>2521</v>
      </c>
      <c r="BA1186" t="s">
        <v>407</v>
      </c>
      <c r="BB1186" t="s">
        <v>12628</v>
      </c>
      <c r="BC1186" s="1">
        <v>45723</v>
      </c>
      <c r="BD1186" t="s">
        <v>13965</v>
      </c>
      <c r="BE1186">
        <v>36278</v>
      </c>
      <c r="BI1186">
        <v>2</v>
      </c>
      <c r="BM1186">
        <v>34000</v>
      </c>
    </row>
    <row r="1187" spans="1:65" x14ac:dyDescent="0.3">
      <c r="A1187" t="s">
        <v>14784</v>
      </c>
      <c r="B1187" t="s">
        <v>120</v>
      </c>
      <c r="C1187" t="s">
        <v>45</v>
      </c>
      <c r="D1187" t="s">
        <v>844</v>
      </c>
      <c r="E1187">
        <v>202503</v>
      </c>
      <c r="F1187" t="s">
        <v>597</v>
      </c>
      <c r="G1187" t="s">
        <v>865</v>
      </c>
      <c r="H1187" s="1">
        <v>45691</v>
      </c>
      <c r="I1187" t="s">
        <v>845</v>
      </c>
      <c r="J1187">
        <v>6.1</v>
      </c>
      <c r="K1187" t="s">
        <v>15341</v>
      </c>
      <c r="L1187" t="s">
        <v>48</v>
      </c>
      <c r="M1187" t="s">
        <v>57</v>
      </c>
      <c r="N1187" t="s">
        <v>13647</v>
      </c>
      <c r="O1187" t="s">
        <v>7547</v>
      </c>
      <c r="P1187" t="s">
        <v>846</v>
      </c>
      <c r="R1187" t="s">
        <v>847</v>
      </c>
      <c r="S1187">
        <v>22000</v>
      </c>
      <c r="T1187" t="s">
        <v>32</v>
      </c>
      <c r="U1187" t="s">
        <v>196</v>
      </c>
      <c r="V1187" t="s">
        <v>615</v>
      </c>
      <c r="W1187" t="s">
        <v>60</v>
      </c>
      <c r="X1187" s="1">
        <v>45758</v>
      </c>
      <c r="Y1187" s="1">
        <v>45716</v>
      </c>
      <c r="Z1187" s="1">
        <v>45715</v>
      </c>
      <c r="AB1187" s="1">
        <v>45730</v>
      </c>
      <c r="AC1187">
        <v>22</v>
      </c>
      <c r="AD1187" s="1">
        <v>45751</v>
      </c>
      <c r="AE1187" s="1">
        <v>45732</v>
      </c>
      <c r="AF1187" s="1">
        <v>45723</v>
      </c>
      <c r="AG1187" t="s">
        <v>34</v>
      </c>
      <c r="AI1187" t="s">
        <v>11790</v>
      </c>
      <c r="AJ1187">
        <v>1</v>
      </c>
      <c r="AK1187">
        <v>2</v>
      </c>
      <c r="AL1187" t="s">
        <v>320</v>
      </c>
      <c r="AM1187" t="s">
        <v>7548</v>
      </c>
      <c r="AN1187" t="s">
        <v>7549</v>
      </c>
      <c r="AO1187" t="s">
        <v>12633</v>
      </c>
      <c r="AP1187" t="s">
        <v>868</v>
      </c>
      <c r="AQ1187" t="s">
        <v>13963</v>
      </c>
      <c r="AS1187">
        <v>6534</v>
      </c>
      <c r="AT1187">
        <v>882</v>
      </c>
      <c r="AU1187" s="1"/>
      <c r="AW1187" t="s">
        <v>62</v>
      </c>
      <c r="AY1187">
        <v>882</v>
      </c>
      <c r="BA1187" t="s">
        <v>13967</v>
      </c>
      <c r="BB1187" t="s">
        <v>12628</v>
      </c>
      <c r="BC1187" s="1">
        <v>45723</v>
      </c>
      <c r="BD1187" t="s">
        <v>13965</v>
      </c>
      <c r="BE1187">
        <v>19580</v>
      </c>
      <c r="BI1187">
        <v>2</v>
      </c>
      <c r="BM1187">
        <v>22000</v>
      </c>
    </row>
    <row r="1188" spans="1:65" x14ac:dyDescent="0.3">
      <c r="A1188" t="s">
        <v>14784</v>
      </c>
      <c r="B1188" t="s">
        <v>120</v>
      </c>
      <c r="C1188" t="s">
        <v>45</v>
      </c>
      <c r="D1188" t="s">
        <v>844</v>
      </c>
      <c r="E1188">
        <v>202503</v>
      </c>
      <c r="F1188" t="s">
        <v>597</v>
      </c>
      <c r="G1188" t="s">
        <v>870</v>
      </c>
      <c r="H1188" s="1">
        <v>45712</v>
      </c>
      <c r="I1188" t="s">
        <v>845</v>
      </c>
      <c r="J1188">
        <v>6.1</v>
      </c>
      <c r="K1188" t="s">
        <v>15341</v>
      </c>
      <c r="L1188" t="s">
        <v>48</v>
      </c>
      <c r="M1188" t="s">
        <v>638</v>
      </c>
      <c r="N1188" t="s">
        <v>13647</v>
      </c>
      <c r="O1188" t="s">
        <v>7553</v>
      </c>
      <c r="P1188" t="s">
        <v>846</v>
      </c>
      <c r="R1188" t="s">
        <v>847</v>
      </c>
      <c r="S1188">
        <v>66000</v>
      </c>
      <c r="T1188" t="s">
        <v>32</v>
      </c>
      <c r="U1188" t="s">
        <v>33</v>
      </c>
      <c r="V1188" t="s">
        <v>639</v>
      </c>
      <c r="W1188" t="s">
        <v>137</v>
      </c>
      <c r="X1188" s="1">
        <v>45754</v>
      </c>
      <c r="Y1188" s="1">
        <v>45719</v>
      </c>
      <c r="Z1188" s="1">
        <v>45719</v>
      </c>
      <c r="AB1188" s="1">
        <v>45731</v>
      </c>
      <c r="AC1188">
        <v>19</v>
      </c>
      <c r="AD1188" s="1">
        <v>45750</v>
      </c>
      <c r="AE1188" s="1">
        <v>45734</v>
      </c>
      <c r="AF1188" s="1">
        <v>45726</v>
      </c>
      <c r="AG1188" t="s">
        <v>34</v>
      </c>
      <c r="AI1188" t="s">
        <v>11790</v>
      </c>
      <c r="AJ1188">
        <v>3</v>
      </c>
      <c r="AK1188">
        <v>6</v>
      </c>
      <c r="AL1188" t="s">
        <v>96</v>
      </c>
      <c r="AM1188" t="s">
        <v>7554</v>
      </c>
      <c r="AN1188" t="s">
        <v>7555</v>
      </c>
      <c r="AO1188" t="s">
        <v>12633</v>
      </c>
      <c r="AP1188" t="s">
        <v>96</v>
      </c>
      <c r="AQ1188" t="s">
        <v>13963</v>
      </c>
      <c r="AS1188">
        <v>16981</v>
      </c>
      <c r="AT1188">
        <v>5154</v>
      </c>
      <c r="AU1188" s="1"/>
      <c r="AW1188" t="s">
        <v>138</v>
      </c>
      <c r="AY1188">
        <v>1250</v>
      </c>
      <c r="BA1188" t="s">
        <v>407</v>
      </c>
      <c r="BB1188" t="s">
        <v>12628</v>
      </c>
      <c r="BC1188" s="1">
        <v>45726</v>
      </c>
      <c r="BD1188" t="s">
        <v>13965</v>
      </c>
      <c r="BE1188">
        <v>47520</v>
      </c>
      <c r="BI1188">
        <v>6</v>
      </c>
      <c r="BM1188">
        <v>66000</v>
      </c>
    </row>
    <row r="1189" spans="1:65" x14ac:dyDescent="0.3">
      <c r="A1189" t="s">
        <v>14784</v>
      </c>
      <c r="B1189" t="s">
        <v>120</v>
      </c>
      <c r="C1189" t="s">
        <v>45</v>
      </c>
      <c r="D1189" t="s">
        <v>844</v>
      </c>
      <c r="E1189">
        <v>202503</v>
      </c>
      <c r="F1189" t="s">
        <v>597</v>
      </c>
      <c r="G1189" t="s">
        <v>865</v>
      </c>
      <c r="H1189" s="1">
        <v>45691</v>
      </c>
      <c r="I1189" t="s">
        <v>845</v>
      </c>
      <c r="J1189">
        <v>6.1</v>
      </c>
      <c r="K1189" t="s">
        <v>15341</v>
      </c>
      <c r="L1189" t="s">
        <v>48</v>
      </c>
      <c r="M1189" t="s">
        <v>57</v>
      </c>
      <c r="N1189" t="s">
        <v>13647</v>
      </c>
      <c r="O1189" t="s">
        <v>7556</v>
      </c>
      <c r="P1189" t="s">
        <v>846</v>
      </c>
      <c r="R1189" t="s">
        <v>847</v>
      </c>
      <c r="S1189">
        <v>88000</v>
      </c>
      <c r="T1189" t="s">
        <v>32</v>
      </c>
      <c r="U1189" t="s">
        <v>196</v>
      </c>
      <c r="V1189" t="s">
        <v>615</v>
      </c>
      <c r="W1189" t="s">
        <v>60</v>
      </c>
      <c r="X1189" s="1">
        <v>45757</v>
      </c>
      <c r="Y1189" s="1">
        <v>45722</v>
      </c>
      <c r="Z1189" s="1">
        <v>45722</v>
      </c>
      <c r="AB1189" s="1">
        <v>45736</v>
      </c>
      <c r="AC1189">
        <v>22</v>
      </c>
      <c r="AD1189" s="1">
        <v>45757</v>
      </c>
      <c r="AE1189" s="1">
        <v>45735</v>
      </c>
      <c r="AF1189" s="1">
        <v>45729</v>
      </c>
      <c r="AG1189" t="s">
        <v>34</v>
      </c>
      <c r="AI1189" t="s">
        <v>11790</v>
      </c>
      <c r="AJ1189">
        <v>4</v>
      </c>
      <c r="AK1189">
        <v>8</v>
      </c>
      <c r="AL1189" t="s">
        <v>320</v>
      </c>
      <c r="AM1189" t="s">
        <v>10385</v>
      </c>
      <c r="AN1189" t="s">
        <v>7557</v>
      </c>
      <c r="AO1189" t="s">
        <v>12633</v>
      </c>
      <c r="AP1189" t="s">
        <v>868</v>
      </c>
      <c r="AQ1189" t="s">
        <v>13963</v>
      </c>
      <c r="AS1189">
        <v>22404</v>
      </c>
      <c r="AT1189">
        <v>3528</v>
      </c>
      <c r="AU1189" s="1"/>
      <c r="AW1189" t="s">
        <v>62</v>
      </c>
      <c r="AY1189">
        <v>882</v>
      </c>
      <c r="BA1189" t="s">
        <v>13967</v>
      </c>
      <c r="BB1189" t="s">
        <v>12628</v>
      </c>
      <c r="BC1189" s="1">
        <v>45729</v>
      </c>
      <c r="BD1189" t="s">
        <v>13965</v>
      </c>
      <c r="BE1189">
        <v>78320</v>
      </c>
      <c r="BI1189">
        <v>8</v>
      </c>
      <c r="BM1189">
        <v>88000</v>
      </c>
    </row>
    <row r="1190" spans="1:65" x14ac:dyDescent="0.3">
      <c r="A1190" t="s">
        <v>14784</v>
      </c>
      <c r="B1190" t="s">
        <v>120</v>
      </c>
      <c r="C1190" t="s">
        <v>45</v>
      </c>
      <c r="D1190" t="s">
        <v>844</v>
      </c>
      <c r="E1190">
        <v>202503</v>
      </c>
      <c r="F1190" t="s">
        <v>597</v>
      </c>
      <c r="G1190" t="s">
        <v>865</v>
      </c>
      <c r="H1190" s="1">
        <v>45691</v>
      </c>
      <c r="I1190" t="s">
        <v>845</v>
      </c>
      <c r="J1190">
        <v>6.1</v>
      </c>
      <c r="K1190" t="s">
        <v>15341</v>
      </c>
      <c r="L1190" t="s">
        <v>48</v>
      </c>
      <c r="M1190" t="s">
        <v>57</v>
      </c>
      <c r="N1190" t="s">
        <v>13647</v>
      </c>
      <c r="O1190" t="s">
        <v>5299</v>
      </c>
      <c r="P1190" t="s">
        <v>846</v>
      </c>
      <c r="R1190" t="s">
        <v>847</v>
      </c>
      <c r="S1190">
        <v>88000</v>
      </c>
      <c r="T1190" t="s">
        <v>32</v>
      </c>
      <c r="U1190" t="s">
        <v>196</v>
      </c>
      <c r="V1190" t="s">
        <v>615</v>
      </c>
      <c r="W1190" t="s">
        <v>60</v>
      </c>
      <c r="X1190" s="1">
        <v>45770</v>
      </c>
      <c r="Y1190" s="1">
        <v>45728</v>
      </c>
      <c r="Z1190" s="1">
        <v>45728</v>
      </c>
      <c r="AB1190" s="1">
        <v>45741</v>
      </c>
      <c r="AC1190">
        <v>22</v>
      </c>
      <c r="AD1190" s="1">
        <v>45763</v>
      </c>
      <c r="AE1190" s="1">
        <v>45741</v>
      </c>
      <c r="AF1190" s="1">
        <v>45735</v>
      </c>
      <c r="AG1190" t="s">
        <v>34</v>
      </c>
      <c r="AI1190" t="s">
        <v>11790</v>
      </c>
      <c r="AJ1190">
        <v>4</v>
      </c>
      <c r="AK1190">
        <v>8</v>
      </c>
      <c r="AL1190" t="s">
        <v>320</v>
      </c>
      <c r="AM1190" t="s">
        <v>10386</v>
      </c>
      <c r="AN1190" t="s">
        <v>7558</v>
      </c>
      <c r="AO1190" t="s">
        <v>12633</v>
      </c>
      <c r="AP1190" t="s">
        <v>868</v>
      </c>
      <c r="AQ1190" t="s">
        <v>13963</v>
      </c>
      <c r="AS1190">
        <v>22404</v>
      </c>
      <c r="AT1190">
        <v>3528</v>
      </c>
      <c r="AU1190" s="1"/>
      <c r="AW1190" t="s">
        <v>62</v>
      </c>
      <c r="AY1190">
        <v>882</v>
      </c>
      <c r="BA1190" t="s">
        <v>13967</v>
      </c>
      <c r="BB1190" t="s">
        <v>12628</v>
      </c>
      <c r="BC1190" s="1">
        <v>45735</v>
      </c>
      <c r="BD1190" t="s">
        <v>13965</v>
      </c>
      <c r="BE1190">
        <v>78320</v>
      </c>
      <c r="BI1190">
        <v>8</v>
      </c>
      <c r="BM1190">
        <v>88000</v>
      </c>
    </row>
    <row r="1191" spans="1:65" x14ac:dyDescent="0.3">
      <c r="A1191" t="s">
        <v>14784</v>
      </c>
      <c r="B1191" t="s">
        <v>120</v>
      </c>
      <c r="C1191" t="s">
        <v>194</v>
      </c>
      <c r="D1191" t="s">
        <v>844</v>
      </c>
      <c r="E1191">
        <v>202503</v>
      </c>
      <c r="F1191" t="s">
        <v>597</v>
      </c>
      <c r="G1191" t="s">
        <v>5278</v>
      </c>
      <c r="H1191" s="1">
        <v>45695</v>
      </c>
      <c r="I1191" t="s">
        <v>845</v>
      </c>
      <c r="J1191">
        <v>6.1</v>
      </c>
      <c r="K1191" t="s">
        <v>15341</v>
      </c>
      <c r="L1191" t="s">
        <v>48</v>
      </c>
      <c r="M1191" t="s">
        <v>871</v>
      </c>
      <c r="N1191" t="s">
        <v>13647</v>
      </c>
      <c r="O1191" t="s">
        <v>7565</v>
      </c>
      <c r="P1191" t="s">
        <v>846</v>
      </c>
      <c r="R1191" t="s">
        <v>847</v>
      </c>
      <c r="S1191">
        <v>44000</v>
      </c>
      <c r="T1191" t="s">
        <v>32</v>
      </c>
      <c r="U1191" t="s">
        <v>196</v>
      </c>
      <c r="V1191" t="s">
        <v>585</v>
      </c>
      <c r="W1191" t="s">
        <v>197</v>
      </c>
      <c r="X1191" s="1">
        <v>45779</v>
      </c>
      <c r="Y1191" s="1">
        <v>45732</v>
      </c>
      <c r="Z1191" s="1">
        <v>45731</v>
      </c>
      <c r="AB1191" s="1">
        <v>45745</v>
      </c>
      <c r="AC1191">
        <v>34</v>
      </c>
      <c r="AD1191" s="1">
        <v>45779</v>
      </c>
      <c r="AE1191" s="1">
        <v>45747</v>
      </c>
      <c r="AF1191" s="1">
        <v>45739</v>
      </c>
      <c r="AG1191" t="s">
        <v>34</v>
      </c>
      <c r="AI1191" t="s">
        <v>11790</v>
      </c>
      <c r="AJ1191">
        <v>2</v>
      </c>
      <c r="AK1191">
        <v>4</v>
      </c>
      <c r="AL1191" t="s">
        <v>437</v>
      </c>
      <c r="AM1191" t="s">
        <v>7566</v>
      </c>
      <c r="AN1191" t="s">
        <v>10387</v>
      </c>
      <c r="AO1191" t="s">
        <v>12633</v>
      </c>
      <c r="AP1191" t="s">
        <v>872</v>
      </c>
      <c r="AQ1191" t="s">
        <v>13963</v>
      </c>
      <c r="AS1191">
        <v>12057</v>
      </c>
      <c r="AT1191">
        <v>4418</v>
      </c>
      <c r="AU1191" s="1"/>
      <c r="AW1191" t="s">
        <v>198</v>
      </c>
      <c r="AY1191">
        <v>2209</v>
      </c>
      <c r="BA1191" t="s">
        <v>407</v>
      </c>
      <c r="BB1191" t="s">
        <v>12628</v>
      </c>
      <c r="BC1191" s="1">
        <v>45739</v>
      </c>
      <c r="BD1191" t="s">
        <v>13965</v>
      </c>
      <c r="BE1191">
        <v>31240</v>
      </c>
      <c r="BI1191">
        <v>4</v>
      </c>
      <c r="BM1191">
        <v>44000</v>
      </c>
    </row>
    <row r="1192" spans="1:65" x14ac:dyDescent="0.3">
      <c r="A1192" t="s">
        <v>14784</v>
      </c>
      <c r="B1192" t="s">
        <v>120</v>
      </c>
      <c r="C1192" t="s">
        <v>194</v>
      </c>
      <c r="D1192" t="s">
        <v>844</v>
      </c>
      <c r="E1192">
        <v>202503</v>
      </c>
      <c r="F1192" t="s">
        <v>597</v>
      </c>
      <c r="G1192" t="s">
        <v>5278</v>
      </c>
      <c r="H1192" s="1">
        <v>45695</v>
      </c>
      <c r="I1192" t="s">
        <v>845</v>
      </c>
      <c r="J1192">
        <v>6.1</v>
      </c>
      <c r="K1192" t="s">
        <v>15341</v>
      </c>
      <c r="L1192" t="s">
        <v>48</v>
      </c>
      <c r="M1192" t="s">
        <v>871</v>
      </c>
      <c r="N1192" t="s">
        <v>13647</v>
      </c>
      <c r="O1192" t="s">
        <v>7567</v>
      </c>
      <c r="P1192" t="s">
        <v>846</v>
      </c>
      <c r="R1192" t="s">
        <v>847</v>
      </c>
      <c r="S1192">
        <v>22000</v>
      </c>
      <c r="T1192" t="s">
        <v>32</v>
      </c>
      <c r="U1192" t="s">
        <v>196</v>
      </c>
      <c r="V1192" t="s">
        <v>585</v>
      </c>
      <c r="W1192" t="s">
        <v>197</v>
      </c>
      <c r="X1192" s="1">
        <v>45779</v>
      </c>
      <c r="Y1192" s="1">
        <v>45732</v>
      </c>
      <c r="Z1192" s="1">
        <v>45731</v>
      </c>
      <c r="AB1192" s="1">
        <v>45745</v>
      </c>
      <c r="AC1192">
        <v>34</v>
      </c>
      <c r="AD1192" s="1">
        <v>45779</v>
      </c>
      <c r="AE1192" s="1">
        <v>45747</v>
      </c>
      <c r="AF1192" s="1">
        <v>45739</v>
      </c>
      <c r="AG1192" t="s">
        <v>34</v>
      </c>
      <c r="AI1192" t="s">
        <v>11790</v>
      </c>
      <c r="AJ1192">
        <v>1</v>
      </c>
      <c r="AK1192">
        <v>2</v>
      </c>
      <c r="AL1192" t="s">
        <v>437</v>
      </c>
      <c r="AM1192" t="s">
        <v>7566</v>
      </c>
      <c r="AN1192" t="s">
        <v>10388</v>
      </c>
      <c r="AO1192" t="s">
        <v>12633</v>
      </c>
      <c r="AP1192" t="s">
        <v>872</v>
      </c>
      <c r="AQ1192" t="s">
        <v>13963</v>
      </c>
      <c r="AS1192">
        <v>6634</v>
      </c>
      <c r="AT1192">
        <v>2209</v>
      </c>
      <c r="AU1192" s="1"/>
      <c r="AW1192" t="s">
        <v>198</v>
      </c>
      <c r="AY1192">
        <v>2209</v>
      </c>
      <c r="BA1192" t="s">
        <v>407</v>
      </c>
      <c r="BB1192" t="s">
        <v>12628</v>
      </c>
      <c r="BC1192" s="1">
        <v>45739</v>
      </c>
      <c r="BD1192" t="s">
        <v>13965</v>
      </c>
      <c r="BE1192">
        <v>15620</v>
      </c>
      <c r="BI1192">
        <v>2</v>
      </c>
      <c r="BM1192">
        <v>22000</v>
      </c>
    </row>
    <row r="1193" spans="1:65" x14ac:dyDescent="0.3">
      <c r="A1193" t="s">
        <v>14784</v>
      </c>
      <c r="B1193" t="s">
        <v>120</v>
      </c>
      <c r="C1193" t="s">
        <v>199</v>
      </c>
      <c r="D1193" t="s">
        <v>844</v>
      </c>
      <c r="E1193">
        <v>202503</v>
      </c>
      <c r="F1193" t="s">
        <v>597</v>
      </c>
      <c r="G1193" t="s">
        <v>7559</v>
      </c>
      <c r="H1193" s="1">
        <v>45720</v>
      </c>
      <c r="I1193" t="s">
        <v>845</v>
      </c>
      <c r="J1193">
        <v>6.1</v>
      </c>
      <c r="K1193" t="s">
        <v>15341</v>
      </c>
      <c r="L1193" t="s">
        <v>48</v>
      </c>
      <c r="M1193" t="s">
        <v>7560</v>
      </c>
      <c r="N1193" t="s">
        <v>13647</v>
      </c>
      <c r="O1193" t="s">
        <v>7561</v>
      </c>
      <c r="P1193" t="s">
        <v>851</v>
      </c>
      <c r="R1193" t="s">
        <v>852</v>
      </c>
      <c r="S1193">
        <v>40000</v>
      </c>
      <c r="T1193" t="s">
        <v>32</v>
      </c>
      <c r="U1193" t="s">
        <v>33</v>
      </c>
      <c r="V1193" t="s">
        <v>859</v>
      </c>
      <c r="W1193" t="s">
        <v>843</v>
      </c>
      <c r="X1193" s="1">
        <v>45807</v>
      </c>
      <c r="Y1193" s="1">
        <v>45730</v>
      </c>
      <c r="Z1193" s="1">
        <v>45730</v>
      </c>
      <c r="AB1193" s="1">
        <v>45752</v>
      </c>
      <c r="AC1193">
        <v>56</v>
      </c>
      <c r="AD1193" s="1">
        <v>45804</v>
      </c>
      <c r="AE1193" s="1">
        <v>45752</v>
      </c>
      <c r="AF1193" s="1">
        <v>45739</v>
      </c>
      <c r="AG1193" t="s">
        <v>34</v>
      </c>
      <c r="AI1193" t="s">
        <v>11787</v>
      </c>
      <c r="AJ1193">
        <v>2</v>
      </c>
      <c r="AK1193">
        <v>2</v>
      </c>
      <c r="AL1193" t="s">
        <v>146</v>
      </c>
      <c r="AM1193" t="s">
        <v>10390</v>
      </c>
      <c r="AN1193" t="s">
        <v>10391</v>
      </c>
      <c r="AO1193" t="s">
        <v>12633</v>
      </c>
      <c r="AP1193" t="s">
        <v>146</v>
      </c>
      <c r="AQ1193" t="s">
        <v>13963</v>
      </c>
      <c r="AS1193">
        <v>9720</v>
      </c>
      <c r="AT1193">
        <v>4620</v>
      </c>
      <c r="AU1193" s="1"/>
      <c r="AW1193" t="s">
        <v>12634</v>
      </c>
      <c r="AY1193">
        <v>2310</v>
      </c>
      <c r="BA1193" t="s">
        <v>407</v>
      </c>
      <c r="BB1193" t="s">
        <v>12628</v>
      </c>
      <c r="BC1193" s="1">
        <v>45739</v>
      </c>
      <c r="BD1193" t="s">
        <v>13965</v>
      </c>
      <c r="BE1193">
        <v>30800</v>
      </c>
      <c r="BI1193">
        <v>2</v>
      </c>
      <c r="BM1193">
        <v>40000</v>
      </c>
    </row>
    <row r="1194" spans="1:65" x14ac:dyDescent="0.3">
      <c r="A1194" t="s">
        <v>14784</v>
      </c>
      <c r="B1194" t="s">
        <v>120</v>
      </c>
      <c r="C1194" t="s">
        <v>199</v>
      </c>
      <c r="D1194" t="s">
        <v>844</v>
      </c>
      <c r="E1194">
        <v>202504</v>
      </c>
      <c r="F1194" t="s">
        <v>597</v>
      </c>
      <c r="G1194" t="s">
        <v>7559</v>
      </c>
      <c r="H1194" s="1">
        <v>45736</v>
      </c>
      <c r="I1194" t="s">
        <v>845</v>
      </c>
      <c r="J1194">
        <v>6.1</v>
      </c>
      <c r="K1194" t="s">
        <v>15341</v>
      </c>
      <c r="L1194" t="s">
        <v>48</v>
      </c>
      <c r="M1194" t="s">
        <v>858</v>
      </c>
      <c r="N1194" t="s">
        <v>13647</v>
      </c>
      <c r="O1194" t="s">
        <v>10397</v>
      </c>
      <c r="P1194" t="s">
        <v>851</v>
      </c>
      <c r="R1194" t="s">
        <v>852</v>
      </c>
      <c r="S1194">
        <v>40000</v>
      </c>
      <c r="T1194" t="s">
        <v>32</v>
      </c>
      <c r="U1194" t="s">
        <v>33</v>
      </c>
      <c r="V1194" t="s">
        <v>859</v>
      </c>
      <c r="W1194" t="s">
        <v>843</v>
      </c>
      <c r="X1194" s="1">
        <v>45813</v>
      </c>
      <c r="Y1194" s="1">
        <v>45748</v>
      </c>
      <c r="Z1194" s="1">
        <v>45748</v>
      </c>
      <c r="AB1194" s="1">
        <v>45762</v>
      </c>
      <c r="AC1194">
        <v>57</v>
      </c>
      <c r="AD1194" s="1">
        <v>45819</v>
      </c>
      <c r="AE1194" s="1">
        <v>45768</v>
      </c>
      <c r="AF1194" s="1">
        <v>45756</v>
      </c>
      <c r="AG1194" t="s">
        <v>34</v>
      </c>
      <c r="AI1194" t="s">
        <v>11787</v>
      </c>
      <c r="AJ1194">
        <v>2</v>
      </c>
      <c r="AK1194">
        <v>2</v>
      </c>
      <c r="AL1194" t="s">
        <v>146</v>
      </c>
      <c r="AM1194" t="s">
        <v>10396</v>
      </c>
      <c r="AN1194" t="s">
        <v>12629</v>
      </c>
      <c r="AO1194" t="s">
        <v>12633</v>
      </c>
      <c r="AP1194" t="s">
        <v>146</v>
      </c>
      <c r="AQ1194" t="s">
        <v>13963</v>
      </c>
      <c r="AS1194">
        <v>9320</v>
      </c>
      <c r="AT1194">
        <v>4620</v>
      </c>
      <c r="AU1194" s="1"/>
      <c r="AW1194" t="s">
        <v>12634</v>
      </c>
      <c r="AY1194">
        <v>2310</v>
      </c>
      <c r="BA1194" t="s">
        <v>407</v>
      </c>
      <c r="BB1194" t="s">
        <v>12628</v>
      </c>
      <c r="BC1194" s="1">
        <v>45756</v>
      </c>
      <c r="BD1194" t="s">
        <v>13965</v>
      </c>
      <c r="BE1194">
        <v>25600</v>
      </c>
      <c r="BI1194">
        <v>2</v>
      </c>
      <c r="BM1194">
        <v>40000</v>
      </c>
    </row>
    <row r="1195" spans="1:65" x14ac:dyDescent="0.3">
      <c r="A1195" t="s">
        <v>14784</v>
      </c>
      <c r="B1195" t="s">
        <v>120</v>
      </c>
      <c r="C1195" t="s">
        <v>199</v>
      </c>
      <c r="D1195" t="s">
        <v>844</v>
      </c>
      <c r="E1195">
        <v>202504</v>
      </c>
      <c r="F1195" t="s">
        <v>597</v>
      </c>
      <c r="G1195" t="s">
        <v>7559</v>
      </c>
      <c r="H1195" s="1">
        <v>45736</v>
      </c>
      <c r="I1195" t="s">
        <v>845</v>
      </c>
      <c r="J1195">
        <v>6.1</v>
      </c>
      <c r="K1195" t="s">
        <v>15341</v>
      </c>
      <c r="L1195" t="s">
        <v>48</v>
      </c>
      <c r="M1195" t="s">
        <v>858</v>
      </c>
      <c r="N1195" t="s">
        <v>13647</v>
      </c>
      <c r="O1195" t="s">
        <v>10395</v>
      </c>
      <c r="P1195" t="s">
        <v>851</v>
      </c>
      <c r="R1195" t="s">
        <v>852</v>
      </c>
      <c r="S1195">
        <v>40000</v>
      </c>
      <c r="T1195" t="s">
        <v>32</v>
      </c>
      <c r="U1195" t="s">
        <v>33</v>
      </c>
      <c r="V1195" t="s">
        <v>859</v>
      </c>
      <c r="W1195" t="s">
        <v>843</v>
      </c>
      <c r="X1195" s="1">
        <v>45813</v>
      </c>
      <c r="Y1195" s="1">
        <v>45748</v>
      </c>
      <c r="Z1195" s="1">
        <v>45748</v>
      </c>
      <c r="AB1195" s="1">
        <v>45762</v>
      </c>
      <c r="AC1195">
        <v>57</v>
      </c>
      <c r="AD1195" s="1">
        <v>45819</v>
      </c>
      <c r="AE1195" s="1">
        <v>45768</v>
      </c>
      <c r="AF1195" s="1">
        <v>45756</v>
      </c>
      <c r="AG1195" t="s">
        <v>34</v>
      </c>
      <c r="AI1195" t="s">
        <v>11787</v>
      </c>
      <c r="AJ1195">
        <v>2</v>
      </c>
      <c r="AK1195">
        <v>2</v>
      </c>
      <c r="AL1195" t="s">
        <v>146</v>
      </c>
      <c r="AM1195" t="s">
        <v>10396</v>
      </c>
      <c r="AN1195" t="s">
        <v>12630</v>
      </c>
      <c r="AO1195" t="s">
        <v>12633</v>
      </c>
      <c r="AP1195" t="s">
        <v>146</v>
      </c>
      <c r="AQ1195" t="s">
        <v>13963</v>
      </c>
      <c r="AS1195">
        <v>9320</v>
      </c>
      <c r="AT1195">
        <v>4620</v>
      </c>
      <c r="AU1195" s="1"/>
      <c r="AW1195" t="s">
        <v>12634</v>
      </c>
      <c r="AY1195">
        <v>2310</v>
      </c>
      <c r="BA1195" t="s">
        <v>407</v>
      </c>
      <c r="BB1195" t="s">
        <v>12628</v>
      </c>
      <c r="BC1195" s="1">
        <v>45756</v>
      </c>
      <c r="BD1195" t="s">
        <v>13965</v>
      </c>
      <c r="BE1195">
        <v>25600</v>
      </c>
      <c r="BI1195">
        <v>2</v>
      </c>
      <c r="BM1195">
        <v>40000</v>
      </c>
    </row>
    <row r="1196" spans="1:65" x14ac:dyDescent="0.3">
      <c r="A1196" t="s">
        <v>14784</v>
      </c>
      <c r="B1196" t="s">
        <v>120</v>
      </c>
      <c r="C1196" t="s">
        <v>199</v>
      </c>
      <c r="D1196" t="s">
        <v>844</v>
      </c>
      <c r="E1196">
        <v>202504</v>
      </c>
      <c r="F1196" t="s">
        <v>597</v>
      </c>
      <c r="G1196" t="s">
        <v>7559</v>
      </c>
      <c r="H1196" s="1">
        <v>45736</v>
      </c>
      <c r="I1196" t="s">
        <v>845</v>
      </c>
      <c r="J1196">
        <v>6.1</v>
      </c>
      <c r="K1196" t="s">
        <v>15341</v>
      </c>
      <c r="L1196" t="s">
        <v>48</v>
      </c>
      <c r="M1196" t="s">
        <v>858</v>
      </c>
      <c r="N1196" t="s">
        <v>13647</v>
      </c>
      <c r="O1196" t="s">
        <v>10398</v>
      </c>
      <c r="P1196" t="s">
        <v>851</v>
      </c>
      <c r="R1196" t="s">
        <v>852</v>
      </c>
      <c r="S1196">
        <v>40000</v>
      </c>
      <c r="T1196" t="s">
        <v>32</v>
      </c>
      <c r="U1196" t="s">
        <v>33</v>
      </c>
      <c r="V1196" t="s">
        <v>859</v>
      </c>
      <c r="W1196" t="s">
        <v>843</v>
      </c>
      <c r="X1196" s="1">
        <v>45813</v>
      </c>
      <c r="Y1196" s="1">
        <v>45748</v>
      </c>
      <c r="Z1196" s="1">
        <v>45748</v>
      </c>
      <c r="AB1196" s="1">
        <v>45762</v>
      </c>
      <c r="AC1196">
        <v>57</v>
      </c>
      <c r="AD1196" s="1">
        <v>45819</v>
      </c>
      <c r="AE1196" s="1">
        <v>45768</v>
      </c>
      <c r="AF1196" s="1">
        <v>45756</v>
      </c>
      <c r="AG1196" t="s">
        <v>34</v>
      </c>
      <c r="AI1196" t="s">
        <v>11787</v>
      </c>
      <c r="AJ1196">
        <v>2</v>
      </c>
      <c r="AK1196">
        <v>2</v>
      </c>
      <c r="AL1196" t="s">
        <v>146</v>
      </c>
      <c r="AM1196" t="s">
        <v>10396</v>
      </c>
      <c r="AN1196" t="s">
        <v>12631</v>
      </c>
      <c r="AO1196" t="s">
        <v>12633</v>
      </c>
      <c r="AP1196" t="s">
        <v>146</v>
      </c>
      <c r="AQ1196" t="s">
        <v>13963</v>
      </c>
      <c r="AS1196">
        <v>9320</v>
      </c>
      <c r="AT1196">
        <v>4620</v>
      </c>
      <c r="AU1196" s="1"/>
      <c r="AW1196" t="s">
        <v>12634</v>
      </c>
      <c r="AY1196">
        <v>2310</v>
      </c>
      <c r="BA1196" t="s">
        <v>407</v>
      </c>
      <c r="BB1196" t="s">
        <v>12628</v>
      </c>
      <c r="BC1196" s="1">
        <v>45756</v>
      </c>
      <c r="BD1196" t="s">
        <v>13965</v>
      </c>
      <c r="BE1196">
        <v>25600</v>
      </c>
      <c r="BI1196">
        <v>2</v>
      </c>
      <c r="BM1196">
        <v>40000</v>
      </c>
    </row>
    <row r="1197" spans="1:65" x14ac:dyDescent="0.3">
      <c r="A1197" t="s">
        <v>14784</v>
      </c>
      <c r="B1197" t="s">
        <v>87</v>
      </c>
      <c r="C1197" t="s">
        <v>45</v>
      </c>
      <c r="D1197" t="s">
        <v>844</v>
      </c>
      <c r="E1197">
        <v>202504</v>
      </c>
      <c r="F1197" t="s">
        <v>597</v>
      </c>
      <c r="G1197" t="s">
        <v>1992</v>
      </c>
      <c r="H1197" s="1">
        <v>45734</v>
      </c>
      <c r="I1197" t="s">
        <v>850</v>
      </c>
      <c r="J1197">
        <v>6.1</v>
      </c>
      <c r="K1197" t="s">
        <v>15341</v>
      </c>
      <c r="L1197" t="s">
        <v>48</v>
      </c>
      <c r="M1197" t="s">
        <v>854</v>
      </c>
      <c r="N1197" t="s">
        <v>13710</v>
      </c>
      <c r="O1197" t="s">
        <v>10392</v>
      </c>
      <c r="P1197" t="s">
        <v>851</v>
      </c>
      <c r="R1197" t="s">
        <v>852</v>
      </c>
      <c r="S1197">
        <v>20000</v>
      </c>
      <c r="T1197" t="s">
        <v>32</v>
      </c>
      <c r="U1197" t="s">
        <v>33</v>
      </c>
      <c r="V1197" t="s">
        <v>493</v>
      </c>
      <c r="W1197" t="s">
        <v>464</v>
      </c>
      <c r="X1197" s="1">
        <v>45767</v>
      </c>
      <c r="Y1197" s="1">
        <v>45746</v>
      </c>
      <c r="Z1197" s="1">
        <v>45746</v>
      </c>
      <c r="AB1197" s="1">
        <v>45771</v>
      </c>
      <c r="AC1197">
        <v>2</v>
      </c>
      <c r="AD1197" s="1">
        <v>45772</v>
      </c>
      <c r="AE1197" s="1">
        <v>45771</v>
      </c>
      <c r="AF1197" s="1">
        <v>45762</v>
      </c>
      <c r="AG1197" t="s">
        <v>34</v>
      </c>
      <c r="AI1197" t="s">
        <v>11787</v>
      </c>
      <c r="AJ1197">
        <v>1</v>
      </c>
      <c r="AK1197">
        <v>1</v>
      </c>
      <c r="AL1197" t="s">
        <v>489</v>
      </c>
      <c r="AM1197" t="s">
        <v>10393</v>
      </c>
      <c r="AN1197" t="s">
        <v>10394</v>
      </c>
      <c r="AO1197" t="s">
        <v>12694</v>
      </c>
      <c r="AP1197" t="s">
        <v>855</v>
      </c>
      <c r="AQ1197" t="s">
        <v>13963</v>
      </c>
      <c r="AS1197">
        <v>11111</v>
      </c>
      <c r="AT1197">
        <v>940</v>
      </c>
      <c r="AU1197" s="1"/>
      <c r="AW1197" t="s">
        <v>101</v>
      </c>
      <c r="AY1197">
        <v>940</v>
      </c>
      <c r="BA1197" t="s">
        <v>407</v>
      </c>
      <c r="BB1197" t="s">
        <v>12628</v>
      </c>
      <c r="BC1197" s="1">
        <v>45762</v>
      </c>
      <c r="BD1197" t="s">
        <v>13965</v>
      </c>
      <c r="BE1197">
        <v>13800</v>
      </c>
      <c r="BI1197">
        <v>1</v>
      </c>
      <c r="BM1197">
        <v>20000</v>
      </c>
    </row>
    <row r="1198" spans="1:65" x14ac:dyDescent="0.3">
      <c r="A1198" t="s">
        <v>14784</v>
      </c>
      <c r="B1198" t="s">
        <v>120</v>
      </c>
      <c r="C1198" t="s">
        <v>199</v>
      </c>
      <c r="D1198" t="s">
        <v>844</v>
      </c>
      <c r="E1198">
        <v>202504</v>
      </c>
      <c r="F1198" t="s">
        <v>597</v>
      </c>
      <c r="G1198" t="s">
        <v>7559</v>
      </c>
      <c r="H1198" s="1">
        <v>45736</v>
      </c>
      <c r="I1198" t="s">
        <v>845</v>
      </c>
      <c r="J1198">
        <v>6.1</v>
      </c>
      <c r="K1198" t="s">
        <v>15341</v>
      </c>
      <c r="L1198" t="s">
        <v>48</v>
      </c>
      <c r="M1198" t="s">
        <v>858</v>
      </c>
      <c r="N1198" t="s">
        <v>13647</v>
      </c>
      <c r="O1198" t="s">
        <v>10401</v>
      </c>
      <c r="P1198" t="s">
        <v>851</v>
      </c>
      <c r="R1198" t="s">
        <v>852</v>
      </c>
      <c r="S1198">
        <v>40000</v>
      </c>
      <c r="T1198" t="s">
        <v>32</v>
      </c>
      <c r="U1198" t="s">
        <v>33</v>
      </c>
      <c r="V1198" t="s">
        <v>859</v>
      </c>
      <c r="W1198" t="s">
        <v>843</v>
      </c>
      <c r="X1198" s="1">
        <v>45813</v>
      </c>
      <c r="Y1198" s="1">
        <v>45753</v>
      </c>
      <c r="Z1198" s="1">
        <v>45754</v>
      </c>
      <c r="AB1198" s="1">
        <v>45779</v>
      </c>
      <c r="AC1198">
        <v>57</v>
      </c>
      <c r="AD1198" s="1">
        <v>45833</v>
      </c>
      <c r="AE1198" s="1">
        <v>45780</v>
      </c>
      <c r="AF1198" s="1">
        <v>45763</v>
      </c>
      <c r="AG1198" t="s">
        <v>34</v>
      </c>
      <c r="AI1198" t="s">
        <v>11787</v>
      </c>
      <c r="AJ1198">
        <v>2</v>
      </c>
      <c r="AK1198">
        <v>2</v>
      </c>
      <c r="AL1198" t="s">
        <v>146</v>
      </c>
      <c r="AM1198" t="s">
        <v>10400</v>
      </c>
      <c r="AN1198" t="s">
        <v>12632</v>
      </c>
      <c r="AO1198" t="s">
        <v>12633</v>
      </c>
      <c r="AP1198" t="s">
        <v>146</v>
      </c>
      <c r="AQ1198" t="s">
        <v>13963</v>
      </c>
      <c r="AS1198">
        <v>10720</v>
      </c>
      <c r="AT1198">
        <v>4620</v>
      </c>
      <c r="AU1198" s="1"/>
      <c r="AW1198" t="s">
        <v>12634</v>
      </c>
      <c r="AY1198">
        <v>2310</v>
      </c>
      <c r="BA1198" t="s">
        <v>407</v>
      </c>
      <c r="BB1198" t="s">
        <v>12628</v>
      </c>
      <c r="BC1198" s="1">
        <v>45763</v>
      </c>
      <c r="BD1198" t="s">
        <v>13965</v>
      </c>
      <c r="BE1198">
        <v>25600</v>
      </c>
      <c r="BI1198">
        <v>2</v>
      </c>
      <c r="BM1198">
        <v>40000</v>
      </c>
    </row>
    <row r="1199" spans="1:65" x14ac:dyDescent="0.3">
      <c r="A1199" t="s">
        <v>14784</v>
      </c>
      <c r="B1199" t="s">
        <v>120</v>
      </c>
      <c r="C1199" t="s">
        <v>199</v>
      </c>
      <c r="D1199" t="s">
        <v>844</v>
      </c>
      <c r="E1199">
        <v>202504</v>
      </c>
      <c r="F1199" t="s">
        <v>597</v>
      </c>
      <c r="G1199" t="s">
        <v>7559</v>
      </c>
      <c r="H1199" s="1">
        <v>45736</v>
      </c>
      <c r="I1199" t="s">
        <v>845</v>
      </c>
      <c r="J1199">
        <v>6.1</v>
      </c>
      <c r="K1199" t="s">
        <v>15341</v>
      </c>
      <c r="L1199" t="s">
        <v>48</v>
      </c>
      <c r="M1199" t="s">
        <v>858</v>
      </c>
      <c r="N1199" t="s">
        <v>13647</v>
      </c>
      <c r="O1199" t="s">
        <v>10399</v>
      </c>
      <c r="P1199" t="s">
        <v>851</v>
      </c>
      <c r="R1199" t="s">
        <v>852</v>
      </c>
      <c r="S1199">
        <v>40000</v>
      </c>
      <c r="T1199" t="s">
        <v>32</v>
      </c>
      <c r="U1199" t="s">
        <v>33</v>
      </c>
      <c r="V1199" t="s">
        <v>859</v>
      </c>
      <c r="W1199" t="s">
        <v>843</v>
      </c>
      <c r="X1199" s="1">
        <v>45813</v>
      </c>
      <c r="Y1199" s="1">
        <v>45753</v>
      </c>
      <c r="Z1199" s="1">
        <v>45754</v>
      </c>
      <c r="AB1199" s="1">
        <v>45779</v>
      </c>
      <c r="AC1199">
        <v>57</v>
      </c>
      <c r="AD1199" s="1">
        <v>45833</v>
      </c>
      <c r="AE1199" s="1">
        <v>45780</v>
      </c>
      <c r="AF1199" s="1">
        <v>45763</v>
      </c>
      <c r="AG1199" t="s">
        <v>34</v>
      </c>
      <c r="AI1199" t="s">
        <v>11787</v>
      </c>
      <c r="AJ1199">
        <v>2</v>
      </c>
      <c r="AK1199">
        <v>2</v>
      </c>
      <c r="AL1199" t="s">
        <v>146</v>
      </c>
      <c r="AM1199" t="s">
        <v>10400</v>
      </c>
      <c r="AN1199" t="s">
        <v>12635</v>
      </c>
      <c r="AO1199" t="s">
        <v>12633</v>
      </c>
      <c r="AP1199" t="s">
        <v>146</v>
      </c>
      <c r="AQ1199" t="s">
        <v>13963</v>
      </c>
      <c r="AS1199">
        <v>10720</v>
      </c>
      <c r="AT1199">
        <v>4620</v>
      </c>
      <c r="AU1199" s="1"/>
      <c r="AW1199" t="s">
        <v>12634</v>
      </c>
      <c r="AY1199">
        <v>2310</v>
      </c>
      <c r="BA1199" t="s">
        <v>407</v>
      </c>
      <c r="BB1199" t="s">
        <v>12628</v>
      </c>
      <c r="BC1199" s="1">
        <v>45763</v>
      </c>
      <c r="BD1199" t="s">
        <v>13965</v>
      </c>
      <c r="BE1199">
        <v>25600</v>
      </c>
      <c r="BI1199">
        <v>2</v>
      </c>
      <c r="BM1199">
        <v>40000</v>
      </c>
    </row>
    <row r="1200" spans="1:65" x14ac:dyDescent="0.3">
      <c r="A1200" t="s">
        <v>14784</v>
      </c>
      <c r="B1200" t="s">
        <v>120</v>
      </c>
      <c r="C1200" t="s">
        <v>675</v>
      </c>
      <c r="D1200" t="s">
        <v>844</v>
      </c>
      <c r="E1200">
        <v>202504</v>
      </c>
      <c r="F1200" t="s">
        <v>597</v>
      </c>
      <c r="G1200" t="s">
        <v>665</v>
      </c>
      <c r="H1200" s="1">
        <v>45744</v>
      </c>
      <c r="I1200" t="s">
        <v>845</v>
      </c>
      <c r="J1200">
        <v>6.1</v>
      </c>
      <c r="K1200" t="s">
        <v>15341</v>
      </c>
      <c r="L1200" t="s">
        <v>48</v>
      </c>
      <c r="M1200" t="s">
        <v>856</v>
      </c>
      <c r="N1200" t="s">
        <v>13647</v>
      </c>
      <c r="O1200" t="s">
        <v>12636</v>
      </c>
      <c r="P1200" t="s">
        <v>851</v>
      </c>
      <c r="R1200" t="s">
        <v>852</v>
      </c>
      <c r="S1200">
        <v>40000</v>
      </c>
      <c r="T1200" t="s">
        <v>32</v>
      </c>
      <c r="U1200" t="s">
        <v>33</v>
      </c>
      <c r="V1200" t="s">
        <v>15343</v>
      </c>
      <c r="W1200" t="s">
        <v>145</v>
      </c>
      <c r="X1200" s="1">
        <v>45777</v>
      </c>
      <c r="Y1200" s="1">
        <v>45763</v>
      </c>
      <c r="Z1200" s="1">
        <v>45762</v>
      </c>
      <c r="AB1200" s="1">
        <v>45784</v>
      </c>
      <c r="AC1200">
        <v>50</v>
      </c>
      <c r="AD1200" s="1">
        <v>45831</v>
      </c>
      <c r="AE1200" s="1">
        <v>45785</v>
      </c>
      <c r="AF1200" s="1">
        <v>45770</v>
      </c>
      <c r="AG1200" t="s">
        <v>34</v>
      </c>
      <c r="AI1200" t="s">
        <v>11787</v>
      </c>
      <c r="AJ1200">
        <v>2</v>
      </c>
      <c r="AK1200">
        <v>2</v>
      </c>
      <c r="AL1200" t="s">
        <v>146</v>
      </c>
      <c r="AM1200" t="s">
        <v>12637</v>
      </c>
      <c r="AN1200" t="s">
        <v>12638</v>
      </c>
      <c r="AO1200" t="s">
        <v>12633</v>
      </c>
      <c r="AP1200" t="s">
        <v>314</v>
      </c>
      <c r="AQ1200" t="s">
        <v>13963</v>
      </c>
      <c r="AS1200">
        <v>10120</v>
      </c>
      <c r="AT1200">
        <v>4280</v>
      </c>
      <c r="AU1200" s="1"/>
      <c r="AW1200" t="s">
        <v>12639</v>
      </c>
      <c r="AY1200">
        <v>2140</v>
      </c>
      <c r="BA1200" t="s">
        <v>407</v>
      </c>
      <c r="BB1200" t="s">
        <v>12628</v>
      </c>
      <c r="BC1200" s="1">
        <v>45770</v>
      </c>
      <c r="BD1200" t="s">
        <v>13965</v>
      </c>
      <c r="BE1200">
        <v>32200</v>
      </c>
      <c r="BI1200">
        <v>2</v>
      </c>
      <c r="BM1200">
        <v>40000</v>
      </c>
    </row>
    <row r="1201" spans="1:65" x14ac:dyDescent="0.3">
      <c r="A1201" t="s">
        <v>14784</v>
      </c>
      <c r="B1201" t="s">
        <v>120</v>
      </c>
      <c r="C1201" t="s">
        <v>675</v>
      </c>
      <c r="D1201" t="s">
        <v>844</v>
      </c>
      <c r="E1201">
        <v>202504</v>
      </c>
      <c r="F1201" t="s">
        <v>597</v>
      </c>
      <c r="G1201" t="s">
        <v>665</v>
      </c>
      <c r="H1201" s="1">
        <v>45744</v>
      </c>
      <c r="I1201" t="s">
        <v>845</v>
      </c>
      <c r="J1201">
        <v>6.1</v>
      </c>
      <c r="K1201" t="s">
        <v>15341</v>
      </c>
      <c r="L1201" t="s">
        <v>48</v>
      </c>
      <c r="M1201" t="s">
        <v>856</v>
      </c>
      <c r="N1201" t="s">
        <v>13647</v>
      </c>
      <c r="O1201" t="s">
        <v>12640</v>
      </c>
      <c r="P1201" t="s">
        <v>851</v>
      </c>
      <c r="R1201" t="s">
        <v>852</v>
      </c>
      <c r="S1201">
        <v>20000</v>
      </c>
      <c r="T1201" t="s">
        <v>32</v>
      </c>
      <c r="U1201" t="s">
        <v>33</v>
      </c>
      <c r="V1201" t="s">
        <v>15343</v>
      </c>
      <c r="W1201" t="s">
        <v>145</v>
      </c>
      <c r="X1201" s="1">
        <v>45869</v>
      </c>
      <c r="Y1201" s="1">
        <v>45763</v>
      </c>
      <c r="Z1201" s="1">
        <v>45762</v>
      </c>
      <c r="AB1201" s="1">
        <v>45784</v>
      </c>
      <c r="AC1201">
        <v>50</v>
      </c>
      <c r="AD1201" s="1">
        <v>45831</v>
      </c>
      <c r="AE1201" s="1">
        <v>45785</v>
      </c>
      <c r="AF1201" s="1">
        <v>45770</v>
      </c>
      <c r="AG1201" t="s">
        <v>34</v>
      </c>
      <c r="AI1201" t="s">
        <v>11787</v>
      </c>
      <c r="AJ1201">
        <v>1</v>
      </c>
      <c r="AK1201">
        <v>1</v>
      </c>
      <c r="AL1201" t="s">
        <v>146</v>
      </c>
      <c r="AM1201" t="s">
        <v>12637</v>
      </c>
      <c r="AN1201" t="s">
        <v>12641</v>
      </c>
      <c r="AO1201" t="s">
        <v>12633</v>
      </c>
      <c r="AP1201" t="s">
        <v>314</v>
      </c>
      <c r="AQ1201" t="s">
        <v>13963</v>
      </c>
      <c r="AS1201">
        <v>5415</v>
      </c>
      <c r="AT1201">
        <v>2140</v>
      </c>
      <c r="AU1201" s="1"/>
      <c r="AW1201" t="s">
        <v>12639</v>
      </c>
      <c r="AY1201">
        <v>2140</v>
      </c>
      <c r="BA1201" t="s">
        <v>407</v>
      </c>
      <c r="BB1201" t="s">
        <v>12628</v>
      </c>
      <c r="BC1201" s="1">
        <v>45770</v>
      </c>
      <c r="BD1201" t="s">
        <v>13965</v>
      </c>
      <c r="BE1201">
        <v>16100</v>
      </c>
      <c r="BI1201">
        <v>1</v>
      </c>
      <c r="BM1201">
        <v>20000</v>
      </c>
    </row>
    <row r="1202" spans="1:65" x14ac:dyDescent="0.3">
      <c r="A1202" t="s">
        <v>14784</v>
      </c>
      <c r="B1202" t="s">
        <v>120</v>
      </c>
      <c r="C1202" t="s">
        <v>675</v>
      </c>
      <c r="D1202" t="s">
        <v>844</v>
      </c>
      <c r="E1202">
        <v>202504</v>
      </c>
      <c r="F1202" t="s">
        <v>597</v>
      </c>
      <c r="G1202" t="s">
        <v>665</v>
      </c>
      <c r="H1202" s="1">
        <v>45744</v>
      </c>
      <c r="I1202" t="s">
        <v>845</v>
      </c>
      <c r="J1202">
        <v>6.1</v>
      </c>
      <c r="K1202" t="s">
        <v>15341</v>
      </c>
      <c r="L1202" t="s">
        <v>48</v>
      </c>
      <c r="M1202" t="s">
        <v>856</v>
      </c>
      <c r="N1202" t="s">
        <v>13647</v>
      </c>
      <c r="O1202" t="s">
        <v>12642</v>
      </c>
      <c r="P1202" t="s">
        <v>851</v>
      </c>
      <c r="R1202" t="s">
        <v>852</v>
      </c>
      <c r="S1202">
        <v>20000</v>
      </c>
      <c r="T1202" t="s">
        <v>32</v>
      </c>
      <c r="U1202" t="s">
        <v>33</v>
      </c>
      <c r="V1202" t="s">
        <v>15343</v>
      </c>
      <c r="W1202" t="s">
        <v>145</v>
      </c>
      <c r="X1202" s="1">
        <v>45869</v>
      </c>
      <c r="Y1202" s="1">
        <v>45763</v>
      </c>
      <c r="Z1202" s="1">
        <v>45762</v>
      </c>
      <c r="AB1202" s="1">
        <v>45784</v>
      </c>
      <c r="AC1202">
        <v>50</v>
      </c>
      <c r="AD1202" s="1">
        <v>45831</v>
      </c>
      <c r="AE1202" s="1">
        <v>45785</v>
      </c>
      <c r="AF1202" s="1">
        <v>45770</v>
      </c>
      <c r="AG1202" t="s">
        <v>34</v>
      </c>
      <c r="AI1202" t="s">
        <v>11787</v>
      </c>
      <c r="AJ1202">
        <v>1</v>
      </c>
      <c r="AK1202">
        <v>1</v>
      </c>
      <c r="AL1202" t="s">
        <v>146</v>
      </c>
      <c r="AM1202" t="s">
        <v>12637</v>
      </c>
      <c r="AN1202" t="s">
        <v>12643</v>
      </c>
      <c r="AO1202" t="s">
        <v>12633</v>
      </c>
      <c r="AP1202" t="s">
        <v>314</v>
      </c>
      <c r="AQ1202" t="s">
        <v>13963</v>
      </c>
      <c r="AS1202">
        <v>5765</v>
      </c>
      <c r="AT1202">
        <v>2140</v>
      </c>
      <c r="AU1202" s="1"/>
      <c r="AW1202" t="s">
        <v>12639</v>
      </c>
      <c r="AY1202">
        <v>2140</v>
      </c>
      <c r="BA1202" t="s">
        <v>407</v>
      </c>
      <c r="BB1202" t="s">
        <v>12628</v>
      </c>
      <c r="BC1202" s="1">
        <v>45770</v>
      </c>
      <c r="BD1202" t="s">
        <v>13965</v>
      </c>
      <c r="BE1202">
        <v>16100</v>
      </c>
      <c r="BI1202">
        <v>1</v>
      </c>
      <c r="BM1202">
        <v>20000</v>
      </c>
    </row>
    <row r="1203" spans="1:65" x14ac:dyDescent="0.3">
      <c r="A1203" t="s">
        <v>14784</v>
      </c>
      <c r="B1203" t="s">
        <v>120</v>
      </c>
      <c r="C1203" t="s">
        <v>199</v>
      </c>
      <c r="D1203" t="s">
        <v>844</v>
      </c>
      <c r="E1203">
        <v>202504</v>
      </c>
      <c r="F1203" t="s">
        <v>597</v>
      </c>
      <c r="G1203" t="s">
        <v>7559</v>
      </c>
      <c r="H1203" s="1">
        <v>45720</v>
      </c>
      <c r="I1203" t="s">
        <v>845</v>
      </c>
      <c r="J1203">
        <v>6.1</v>
      </c>
      <c r="K1203" t="s">
        <v>15341</v>
      </c>
      <c r="L1203" t="s">
        <v>48</v>
      </c>
      <c r="M1203" t="s">
        <v>7560</v>
      </c>
      <c r="N1203" t="s">
        <v>13647</v>
      </c>
      <c r="O1203" t="s">
        <v>7571</v>
      </c>
      <c r="P1203" t="s">
        <v>851</v>
      </c>
      <c r="R1203" t="s">
        <v>852</v>
      </c>
      <c r="S1203">
        <v>40000</v>
      </c>
      <c r="T1203" t="s">
        <v>32</v>
      </c>
      <c r="U1203" t="s">
        <v>33</v>
      </c>
      <c r="V1203" t="s">
        <v>859</v>
      </c>
      <c r="W1203" t="s">
        <v>843</v>
      </c>
      <c r="X1203" s="1">
        <v>45831</v>
      </c>
      <c r="Y1203" s="1">
        <v>45763</v>
      </c>
      <c r="Z1203" s="1">
        <v>45763</v>
      </c>
      <c r="AB1203" s="1">
        <v>45784</v>
      </c>
      <c r="AC1203">
        <v>56</v>
      </c>
      <c r="AD1203" s="1">
        <v>45835</v>
      </c>
      <c r="AE1203" s="1">
        <v>45785</v>
      </c>
      <c r="AF1203" s="1">
        <v>45770</v>
      </c>
      <c r="AG1203" t="s">
        <v>34</v>
      </c>
      <c r="AI1203" t="s">
        <v>11787</v>
      </c>
      <c r="AJ1203">
        <v>2</v>
      </c>
      <c r="AK1203">
        <v>2</v>
      </c>
      <c r="AL1203" t="s">
        <v>146</v>
      </c>
      <c r="AM1203" t="s">
        <v>12637</v>
      </c>
      <c r="AN1203" t="s">
        <v>12644</v>
      </c>
      <c r="AO1203" t="s">
        <v>12633</v>
      </c>
      <c r="AP1203" t="s">
        <v>146</v>
      </c>
      <c r="AQ1203" t="s">
        <v>13963</v>
      </c>
      <c r="AS1203">
        <v>12320</v>
      </c>
      <c r="AT1203">
        <v>4620</v>
      </c>
      <c r="AU1203" s="1"/>
      <c r="AW1203" t="s">
        <v>12634</v>
      </c>
      <c r="AY1203">
        <v>2310</v>
      </c>
      <c r="BA1203" t="s">
        <v>407</v>
      </c>
      <c r="BB1203" t="s">
        <v>12628</v>
      </c>
      <c r="BC1203" s="1">
        <v>45770</v>
      </c>
      <c r="BD1203" t="s">
        <v>13965</v>
      </c>
      <c r="BE1203">
        <v>30800</v>
      </c>
      <c r="BI1203">
        <v>2</v>
      </c>
      <c r="BM1203">
        <v>40000</v>
      </c>
    </row>
    <row r="1204" spans="1:65" x14ac:dyDescent="0.3">
      <c r="A1204" t="s">
        <v>14784</v>
      </c>
      <c r="B1204" t="s">
        <v>120</v>
      </c>
      <c r="C1204" t="s">
        <v>194</v>
      </c>
      <c r="D1204" t="s">
        <v>844</v>
      </c>
      <c r="E1204">
        <v>202504</v>
      </c>
      <c r="F1204" t="s">
        <v>597</v>
      </c>
      <c r="G1204" t="s">
        <v>5278</v>
      </c>
      <c r="H1204" s="1">
        <v>45702</v>
      </c>
      <c r="I1204" t="s">
        <v>845</v>
      </c>
      <c r="J1204">
        <v>6.1</v>
      </c>
      <c r="K1204" t="s">
        <v>15341</v>
      </c>
      <c r="L1204" t="s">
        <v>48</v>
      </c>
      <c r="M1204" t="s">
        <v>849</v>
      </c>
      <c r="N1204" t="s">
        <v>13647</v>
      </c>
      <c r="O1204" t="s">
        <v>7570</v>
      </c>
      <c r="P1204" t="s">
        <v>846</v>
      </c>
      <c r="R1204" t="s">
        <v>847</v>
      </c>
      <c r="S1204">
        <v>22000</v>
      </c>
      <c r="T1204" t="s">
        <v>32</v>
      </c>
      <c r="U1204" t="s">
        <v>196</v>
      </c>
      <c r="V1204" t="s">
        <v>585</v>
      </c>
      <c r="W1204" t="s">
        <v>197</v>
      </c>
      <c r="X1204" s="1">
        <v>45818</v>
      </c>
      <c r="Y1204" s="1">
        <v>45763</v>
      </c>
      <c r="Z1204" s="1">
        <v>45763</v>
      </c>
      <c r="AB1204" s="1">
        <v>45780</v>
      </c>
      <c r="AC1204">
        <v>34</v>
      </c>
      <c r="AD1204" s="1">
        <v>45814</v>
      </c>
      <c r="AE1204" s="1">
        <v>45780</v>
      </c>
      <c r="AF1204" s="1">
        <v>45774</v>
      </c>
      <c r="AG1204" t="s">
        <v>34</v>
      </c>
      <c r="AI1204" t="s">
        <v>11790</v>
      </c>
      <c r="AJ1204">
        <v>1</v>
      </c>
      <c r="AK1204">
        <v>2</v>
      </c>
      <c r="AL1204" t="s">
        <v>437</v>
      </c>
      <c r="AM1204" t="s">
        <v>12649</v>
      </c>
      <c r="AN1204" t="s">
        <v>12650</v>
      </c>
      <c r="AO1204" t="s">
        <v>12633</v>
      </c>
      <c r="AP1204" t="s">
        <v>476</v>
      </c>
      <c r="AQ1204" t="s">
        <v>13963</v>
      </c>
      <c r="AS1204">
        <v>6634</v>
      </c>
      <c r="AT1204">
        <v>3377</v>
      </c>
      <c r="AU1204" s="1"/>
      <c r="AW1204" t="s">
        <v>198</v>
      </c>
      <c r="AY1204">
        <v>3377</v>
      </c>
      <c r="BA1204" t="s">
        <v>407</v>
      </c>
      <c r="BB1204" t="s">
        <v>12628</v>
      </c>
      <c r="BC1204" s="1">
        <v>45774</v>
      </c>
      <c r="BD1204" t="s">
        <v>13965</v>
      </c>
      <c r="BE1204">
        <v>22440</v>
      </c>
      <c r="BI1204">
        <v>2</v>
      </c>
      <c r="BM1204">
        <v>22000</v>
      </c>
    </row>
    <row r="1205" spans="1:65" x14ac:dyDescent="0.3">
      <c r="A1205" t="s">
        <v>14784</v>
      </c>
      <c r="B1205" t="s">
        <v>87</v>
      </c>
      <c r="C1205" t="s">
        <v>45</v>
      </c>
      <c r="D1205" t="s">
        <v>844</v>
      </c>
      <c r="E1205">
        <v>202502</v>
      </c>
      <c r="F1205" t="s">
        <v>597</v>
      </c>
      <c r="G1205" t="s">
        <v>5273</v>
      </c>
      <c r="H1205" s="1">
        <v>45670</v>
      </c>
      <c r="I1205" t="s">
        <v>850</v>
      </c>
      <c r="J1205">
        <v>6.1</v>
      </c>
      <c r="K1205" t="s">
        <v>15341</v>
      </c>
      <c r="L1205" t="s">
        <v>48</v>
      </c>
      <c r="M1205" t="s">
        <v>853</v>
      </c>
      <c r="N1205" t="s">
        <v>13710</v>
      </c>
      <c r="O1205" t="s">
        <v>5289</v>
      </c>
      <c r="P1205" t="s">
        <v>851</v>
      </c>
      <c r="R1205" t="s">
        <v>852</v>
      </c>
      <c r="S1205">
        <v>80000</v>
      </c>
      <c r="T1205" t="s">
        <v>32</v>
      </c>
      <c r="U1205" t="s">
        <v>33</v>
      </c>
      <c r="V1205" t="s">
        <v>617</v>
      </c>
      <c r="W1205" t="s">
        <v>137</v>
      </c>
      <c r="X1205" s="1">
        <v>45719</v>
      </c>
      <c r="Y1205" s="1">
        <v>45698</v>
      </c>
      <c r="Z1205" s="1">
        <v>45698</v>
      </c>
      <c r="AB1205" s="1">
        <v>45794</v>
      </c>
      <c r="AC1205">
        <v>8</v>
      </c>
      <c r="AD1205" s="1">
        <v>45803</v>
      </c>
      <c r="AE1205" s="1">
        <v>45794</v>
      </c>
      <c r="AF1205" s="1">
        <v>45705</v>
      </c>
      <c r="AG1205" t="s">
        <v>34</v>
      </c>
      <c r="AI1205" t="s">
        <v>11787</v>
      </c>
      <c r="AJ1205">
        <v>4</v>
      </c>
      <c r="AK1205">
        <v>4</v>
      </c>
      <c r="AL1205" t="s">
        <v>146</v>
      </c>
      <c r="AM1205" t="s">
        <v>12645</v>
      </c>
      <c r="AN1205" t="s">
        <v>7527</v>
      </c>
      <c r="AO1205" t="s">
        <v>12646</v>
      </c>
      <c r="AP1205" t="s">
        <v>96</v>
      </c>
      <c r="AQ1205" t="s">
        <v>594</v>
      </c>
      <c r="AR1205" t="s">
        <v>14790</v>
      </c>
      <c r="AS1205">
        <v>138183</v>
      </c>
      <c r="AT1205">
        <v>6200</v>
      </c>
      <c r="AU1205" s="1"/>
      <c r="AW1205" t="s">
        <v>157</v>
      </c>
      <c r="AY1205">
        <v>650</v>
      </c>
      <c r="AZ1205">
        <v>1550</v>
      </c>
      <c r="BA1205" t="s">
        <v>407</v>
      </c>
      <c r="BB1205" t="s">
        <v>12628</v>
      </c>
      <c r="BC1205" s="1">
        <v>45705</v>
      </c>
      <c r="BD1205" t="s">
        <v>13965</v>
      </c>
      <c r="BE1205">
        <v>54400</v>
      </c>
      <c r="BK1205">
        <v>4</v>
      </c>
      <c r="BM1205">
        <v>80000</v>
      </c>
    </row>
    <row r="1206" spans="1:65" x14ac:dyDescent="0.3">
      <c r="A1206" t="s">
        <v>14784</v>
      </c>
      <c r="B1206" t="s">
        <v>120</v>
      </c>
      <c r="C1206" t="s">
        <v>45</v>
      </c>
      <c r="D1206" t="s">
        <v>844</v>
      </c>
      <c r="E1206">
        <v>202505</v>
      </c>
      <c r="F1206" t="s">
        <v>597</v>
      </c>
      <c r="G1206" t="s">
        <v>870</v>
      </c>
      <c r="H1206" s="1">
        <v>45712</v>
      </c>
      <c r="I1206" t="s">
        <v>845</v>
      </c>
      <c r="J1206">
        <v>6.1</v>
      </c>
      <c r="K1206" t="s">
        <v>15341</v>
      </c>
      <c r="L1206" t="s">
        <v>48</v>
      </c>
      <c r="M1206" t="s">
        <v>638</v>
      </c>
      <c r="N1206" t="s">
        <v>13647</v>
      </c>
      <c r="O1206" t="s">
        <v>7568</v>
      </c>
      <c r="P1206" t="s">
        <v>846</v>
      </c>
      <c r="R1206" t="s">
        <v>847</v>
      </c>
      <c r="S1206">
        <v>44000</v>
      </c>
      <c r="T1206" t="s">
        <v>32</v>
      </c>
      <c r="U1206" t="s">
        <v>33</v>
      </c>
      <c r="V1206" t="s">
        <v>639</v>
      </c>
      <c r="W1206" t="s">
        <v>137</v>
      </c>
      <c r="X1206" s="1">
        <v>45803</v>
      </c>
      <c r="Y1206" s="1">
        <v>45753</v>
      </c>
      <c r="Z1206" s="1">
        <v>45754</v>
      </c>
      <c r="AB1206" s="1">
        <v>45787</v>
      </c>
      <c r="AC1206">
        <v>15</v>
      </c>
      <c r="AD1206" s="1">
        <v>45802</v>
      </c>
      <c r="AE1206" s="1">
        <v>45787</v>
      </c>
      <c r="AF1206" s="1">
        <v>45782</v>
      </c>
      <c r="AG1206" t="s">
        <v>34</v>
      </c>
      <c r="AI1206" t="s">
        <v>11790</v>
      </c>
      <c r="AJ1206">
        <v>2</v>
      </c>
      <c r="AK1206">
        <v>4</v>
      </c>
      <c r="AL1206" t="s">
        <v>1954</v>
      </c>
      <c r="AM1206" t="s">
        <v>12647</v>
      </c>
      <c r="AN1206" t="s">
        <v>12648</v>
      </c>
      <c r="AO1206" t="s">
        <v>12633</v>
      </c>
      <c r="AP1206" t="s">
        <v>560</v>
      </c>
      <c r="AQ1206" t="s">
        <v>13963</v>
      </c>
      <c r="AS1206">
        <v>18105</v>
      </c>
      <c r="AT1206">
        <v>1925</v>
      </c>
      <c r="AU1206" s="1"/>
      <c r="AW1206" t="s">
        <v>138</v>
      </c>
      <c r="AY1206">
        <v>925</v>
      </c>
      <c r="BA1206" t="s">
        <v>407</v>
      </c>
      <c r="BB1206" t="s">
        <v>12628</v>
      </c>
      <c r="BC1206" s="1">
        <v>45782</v>
      </c>
      <c r="BD1206" t="s">
        <v>13965</v>
      </c>
      <c r="BE1206">
        <v>31680</v>
      </c>
      <c r="BI1206">
        <v>4</v>
      </c>
      <c r="BM1206">
        <v>44000</v>
      </c>
    </row>
    <row r="1207" spans="1:65" x14ac:dyDescent="0.3">
      <c r="A1207" t="s">
        <v>14784</v>
      </c>
      <c r="B1207" t="s">
        <v>87</v>
      </c>
      <c r="C1207" t="s">
        <v>45</v>
      </c>
      <c r="D1207" t="s">
        <v>844</v>
      </c>
      <c r="E1207">
        <v>202505</v>
      </c>
      <c r="F1207" t="s">
        <v>597</v>
      </c>
      <c r="G1207" t="s">
        <v>865</v>
      </c>
      <c r="H1207" s="1">
        <v>45723</v>
      </c>
      <c r="I1207" t="s">
        <v>850</v>
      </c>
      <c r="J1207">
        <v>6.1</v>
      </c>
      <c r="K1207" t="s">
        <v>15341</v>
      </c>
      <c r="L1207" t="s">
        <v>48</v>
      </c>
      <c r="M1207" t="s">
        <v>57</v>
      </c>
      <c r="N1207" t="s">
        <v>13710</v>
      </c>
      <c r="O1207" t="s">
        <v>12659</v>
      </c>
      <c r="P1207" t="s">
        <v>846</v>
      </c>
      <c r="R1207" t="s">
        <v>847</v>
      </c>
      <c r="S1207">
        <v>44000</v>
      </c>
      <c r="T1207" t="s">
        <v>32</v>
      </c>
      <c r="U1207" t="s">
        <v>33</v>
      </c>
      <c r="V1207" t="s">
        <v>615</v>
      </c>
      <c r="W1207" t="s">
        <v>60</v>
      </c>
      <c r="X1207" s="1">
        <v>45800</v>
      </c>
      <c r="Y1207" s="1">
        <v>45783</v>
      </c>
      <c r="Z1207" s="1">
        <v>45783</v>
      </c>
      <c r="AB1207" s="1">
        <v>45795</v>
      </c>
      <c r="AC1207">
        <v>15</v>
      </c>
      <c r="AD1207" s="1">
        <v>45812</v>
      </c>
      <c r="AE1207" s="1">
        <v>45796</v>
      </c>
      <c r="AF1207" s="1">
        <v>45788</v>
      </c>
      <c r="AG1207" t="s">
        <v>34</v>
      </c>
      <c r="AI1207" t="s">
        <v>11790</v>
      </c>
      <c r="AJ1207">
        <v>2</v>
      </c>
      <c r="AK1207">
        <v>4</v>
      </c>
      <c r="AL1207" t="s">
        <v>96</v>
      </c>
      <c r="AM1207" t="s">
        <v>12660</v>
      </c>
      <c r="AN1207" t="s">
        <v>12661</v>
      </c>
      <c r="AO1207" t="s">
        <v>12646</v>
      </c>
      <c r="AP1207" t="s">
        <v>96</v>
      </c>
      <c r="AQ1207" t="s">
        <v>13963</v>
      </c>
      <c r="AS1207">
        <v>22867</v>
      </c>
      <c r="AT1207">
        <v>5060</v>
      </c>
      <c r="AU1207" s="1"/>
      <c r="AW1207" t="s">
        <v>62</v>
      </c>
      <c r="AY1207">
        <v>2530</v>
      </c>
      <c r="BA1207" t="s">
        <v>13967</v>
      </c>
      <c r="BB1207" t="s">
        <v>12628</v>
      </c>
      <c r="BC1207" s="1">
        <v>45788</v>
      </c>
      <c r="BD1207" t="s">
        <v>13965</v>
      </c>
      <c r="BE1207">
        <v>57640</v>
      </c>
      <c r="BI1207">
        <v>4</v>
      </c>
      <c r="BM1207">
        <v>44000</v>
      </c>
    </row>
    <row r="1208" spans="1:65" x14ac:dyDescent="0.3">
      <c r="A1208" t="s">
        <v>14784</v>
      </c>
      <c r="B1208" t="s">
        <v>87</v>
      </c>
      <c r="C1208" t="s">
        <v>45</v>
      </c>
      <c r="D1208" t="s">
        <v>844</v>
      </c>
      <c r="E1208">
        <v>202505</v>
      </c>
      <c r="F1208" t="s">
        <v>597</v>
      </c>
      <c r="G1208" t="s">
        <v>865</v>
      </c>
      <c r="H1208" s="1">
        <v>45723</v>
      </c>
      <c r="I1208" t="s">
        <v>850</v>
      </c>
      <c r="J1208">
        <v>6.1</v>
      </c>
      <c r="K1208" t="s">
        <v>15341</v>
      </c>
      <c r="L1208" t="s">
        <v>48</v>
      </c>
      <c r="M1208" t="s">
        <v>57</v>
      </c>
      <c r="N1208" t="s">
        <v>13710</v>
      </c>
      <c r="O1208" t="s">
        <v>12662</v>
      </c>
      <c r="P1208" t="s">
        <v>846</v>
      </c>
      <c r="R1208" t="s">
        <v>847</v>
      </c>
      <c r="S1208">
        <v>44000</v>
      </c>
      <c r="T1208" t="s">
        <v>32</v>
      </c>
      <c r="U1208" t="s">
        <v>33</v>
      </c>
      <c r="V1208" t="s">
        <v>615</v>
      </c>
      <c r="W1208" t="s">
        <v>60</v>
      </c>
      <c r="X1208" s="1">
        <v>45800</v>
      </c>
      <c r="Y1208" s="1">
        <v>45783</v>
      </c>
      <c r="Z1208" s="1">
        <v>45783</v>
      </c>
      <c r="AB1208" s="1">
        <v>45795</v>
      </c>
      <c r="AC1208">
        <v>15</v>
      </c>
      <c r="AD1208" s="1">
        <v>45812</v>
      </c>
      <c r="AE1208" s="1">
        <v>45796</v>
      </c>
      <c r="AF1208" s="1">
        <v>45788</v>
      </c>
      <c r="AG1208" t="s">
        <v>34</v>
      </c>
      <c r="AI1208" t="s">
        <v>11790</v>
      </c>
      <c r="AJ1208">
        <v>2</v>
      </c>
      <c r="AK1208">
        <v>4</v>
      </c>
      <c r="AL1208" t="s">
        <v>96</v>
      </c>
      <c r="AM1208" t="s">
        <v>12660</v>
      </c>
      <c r="AN1208" t="s">
        <v>12663</v>
      </c>
      <c r="AO1208" t="s">
        <v>12646</v>
      </c>
      <c r="AP1208" t="s">
        <v>96</v>
      </c>
      <c r="AQ1208" t="s">
        <v>13963</v>
      </c>
      <c r="AS1208">
        <v>22867</v>
      </c>
      <c r="AT1208">
        <v>5060</v>
      </c>
      <c r="AU1208" s="1"/>
      <c r="AW1208" t="s">
        <v>62</v>
      </c>
      <c r="AY1208">
        <v>2530</v>
      </c>
      <c r="BA1208" t="s">
        <v>13967</v>
      </c>
      <c r="BB1208" t="s">
        <v>12628</v>
      </c>
      <c r="BC1208" s="1">
        <v>45788</v>
      </c>
      <c r="BD1208" t="s">
        <v>13965</v>
      </c>
      <c r="BE1208">
        <v>57640</v>
      </c>
      <c r="BI1208">
        <v>4</v>
      </c>
      <c r="BM1208">
        <v>44000</v>
      </c>
    </row>
    <row r="1209" spans="1:65" x14ac:dyDescent="0.3">
      <c r="A1209" t="s">
        <v>14784</v>
      </c>
      <c r="B1209" t="s">
        <v>87</v>
      </c>
      <c r="C1209" t="s">
        <v>45</v>
      </c>
      <c r="D1209" t="s">
        <v>844</v>
      </c>
      <c r="E1209">
        <v>202505</v>
      </c>
      <c r="F1209" t="s">
        <v>597</v>
      </c>
      <c r="G1209" t="s">
        <v>865</v>
      </c>
      <c r="H1209" s="1">
        <v>45723</v>
      </c>
      <c r="I1209" t="s">
        <v>850</v>
      </c>
      <c r="J1209">
        <v>6.1</v>
      </c>
      <c r="K1209" t="s">
        <v>15341</v>
      </c>
      <c r="L1209" t="s">
        <v>48</v>
      </c>
      <c r="M1209" t="s">
        <v>57</v>
      </c>
      <c r="N1209" t="s">
        <v>13710</v>
      </c>
      <c r="O1209" t="s">
        <v>12670</v>
      </c>
      <c r="P1209" t="s">
        <v>846</v>
      </c>
      <c r="R1209" t="s">
        <v>847</v>
      </c>
      <c r="S1209">
        <v>22000</v>
      </c>
      <c r="T1209" t="s">
        <v>32</v>
      </c>
      <c r="U1209" t="s">
        <v>33</v>
      </c>
      <c r="V1209" t="s">
        <v>615</v>
      </c>
      <c r="W1209" t="s">
        <v>60</v>
      </c>
      <c r="X1209" s="1">
        <v>45800</v>
      </c>
      <c r="Y1209" s="1">
        <v>45782</v>
      </c>
      <c r="Z1209" s="1">
        <v>45783</v>
      </c>
      <c r="AB1209" s="1">
        <v>45796</v>
      </c>
      <c r="AC1209">
        <v>19</v>
      </c>
      <c r="AD1209" s="1">
        <v>45813</v>
      </c>
      <c r="AE1209" s="1">
        <v>45798</v>
      </c>
      <c r="AF1209" s="1">
        <v>45790</v>
      </c>
      <c r="AG1209" t="s">
        <v>34</v>
      </c>
      <c r="AI1209" t="s">
        <v>11790</v>
      </c>
      <c r="AJ1209">
        <v>1</v>
      </c>
      <c r="AK1209">
        <v>2</v>
      </c>
      <c r="AL1209" t="s">
        <v>146</v>
      </c>
      <c r="AM1209" t="s">
        <v>12671</v>
      </c>
      <c r="AN1209" t="s">
        <v>15344</v>
      </c>
      <c r="AP1209" t="s">
        <v>146</v>
      </c>
      <c r="AQ1209" t="s">
        <v>13963</v>
      </c>
      <c r="AS1209">
        <v>11658</v>
      </c>
      <c r="AT1209">
        <v>2435</v>
      </c>
      <c r="AU1209" s="1"/>
      <c r="AW1209" t="s">
        <v>62</v>
      </c>
      <c r="AY1209">
        <v>2435</v>
      </c>
      <c r="BA1209" t="s">
        <v>13967</v>
      </c>
      <c r="BB1209" t="s">
        <v>12628</v>
      </c>
      <c r="BC1209" s="1">
        <v>45790</v>
      </c>
      <c r="BD1209" t="s">
        <v>13965</v>
      </c>
      <c r="BE1209">
        <v>28820</v>
      </c>
      <c r="BI1209">
        <v>2</v>
      </c>
      <c r="BM1209">
        <v>22000</v>
      </c>
    </row>
    <row r="1210" spans="1:65" x14ac:dyDescent="0.3">
      <c r="A1210" t="s">
        <v>14784</v>
      </c>
      <c r="B1210" t="s">
        <v>120</v>
      </c>
      <c r="C1210" t="s">
        <v>675</v>
      </c>
      <c r="D1210" t="s">
        <v>844</v>
      </c>
      <c r="E1210">
        <v>202504</v>
      </c>
      <c r="F1210" t="s">
        <v>597</v>
      </c>
      <c r="G1210" t="s">
        <v>665</v>
      </c>
      <c r="H1210" s="1">
        <v>45744</v>
      </c>
      <c r="I1210" t="s">
        <v>845</v>
      </c>
      <c r="J1210">
        <v>6.1</v>
      </c>
      <c r="K1210" t="s">
        <v>15341</v>
      </c>
      <c r="L1210" t="s">
        <v>48</v>
      </c>
      <c r="M1210" t="s">
        <v>856</v>
      </c>
      <c r="N1210" t="s">
        <v>13647</v>
      </c>
      <c r="O1210" t="s">
        <v>12651</v>
      </c>
      <c r="P1210" t="s">
        <v>851</v>
      </c>
      <c r="R1210" t="s">
        <v>852</v>
      </c>
      <c r="S1210">
        <v>40000</v>
      </c>
      <c r="T1210" t="s">
        <v>32</v>
      </c>
      <c r="U1210" t="s">
        <v>33</v>
      </c>
      <c r="V1210" t="s">
        <v>15343</v>
      </c>
      <c r="W1210" t="s">
        <v>145</v>
      </c>
      <c r="X1210" s="1">
        <v>45808</v>
      </c>
      <c r="Y1210" s="1">
        <v>45763</v>
      </c>
      <c r="Z1210" s="1">
        <v>45765</v>
      </c>
      <c r="AB1210" s="1">
        <v>45802</v>
      </c>
      <c r="AC1210">
        <v>50</v>
      </c>
      <c r="AD1210" s="1">
        <v>45845</v>
      </c>
      <c r="AE1210" s="1">
        <v>45803</v>
      </c>
      <c r="AF1210" s="1">
        <v>45775</v>
      </c>
      <c r="AG1210" t="s">
        <v>34</v>
      </c>
      <c r="AI1210" t="s">
        <v>11787</v>
      </c>
      <c r="AJ1210">
        <v>2</v>
      </c>
      <c r="AK1210">
        <v>2</v>
      </c>
      <c r="AL1210" t="s">
        <v>146</v>
      </c>
      <c r="AM1210" t="s">
        <v>12652</v>
      </c>
      <c r="AN1210" t="s">
        <v>12653</v>
      </c>
      <c r="AO1210" t="s">
        <v>12633</v>
      </c>
      <c r="AP1210" t="s">
        <v>314</v>
      </c>
      <c r="AQ1210" t="s">
        <v>13963</v>
      </c>
      <c r="AS1210">
        <v>12520</v>
      </c>
      <c r="AT1210">
        <v>4280</v>
      </c>
      <c r="AU1210" s="1"/>
      <c r="AW1210" t="s">
        <v>12639</v>
      </c>
      <c r="AY1210">
        <v>2140</v>
      </c>
      <c r="BA1210" t="s">
        <v>407</v>
      </c>
      <c r="BB1210" t="s">
        <v>12628</v>
      </c>
      <c r="BC1210" s="1">
        <v>45775</v>
      </c>
      <c r="BD1210" t="s">
        <v>13965</v>
      </c>
      <c r="BE1210">
        <v>32200</v>
      </c>
      <c r="BI1210">
        <v>2</v>
      </c>
      <c r="BM1210">
        <v>40000</v>
      </c>
    </row>
    <row r="1211" spans="1:65" x14ac:dyDescent="0.3">
      <c r="A1211" t="s">
        <v>14784</v>
      </c>
      <c r="B1211" t="s">
        <v>120</v>
      </c>
      <c r="C1211" t="s">
        <v>675</v>
      </c>
      <c r="D1211" t="s">
        <v>844</v>
      </c>
      <c r="E1211">
        <v>202505</v>
      </c>
      <c r="F1211" t="s">
        <v>597</v>
      </c>
      <c r="G1211" t="s">
        <v>665</v>
      </c>
      <c r="H1211" s="1">
        <v>45744</v>
      </c>
      <c r="I1211" t="s">
        <v>845</v>
      </c>
      <c r="J1211">
        <v>6.1</v>
      </c>
      <c r="K1211" t="s">
        <v>15341</v>
      </c>
      <c r="L1211" t="s">
        <v>48</v>
      </c>
      <c r="M1211" t="s">
        <v>856</v>
      </c>
      <c r="N1211" t="s">
        <v>13647</v>
      </c>
      <c r="O1211" t="s">
        <v>12654</v>
      </c>
      <c r="P1211" t="s">
        <v>851</v>
      </c>
      <c r="R1211" t="s">
        <v>852</v>
      </c>
      <c r="S1211">
        <v>40000</v>
      </c>
      <c r="T1211" t="s">
        <v>32</v>
      </c>
      <c r="U1211" t="s">
        <v>33</v>
      </c>
      <c r="V1211" t="s">
        <v>15343</v>
      </c>
      <c r="W1211" t="s">
        <v>145</v>
      </c>
      <c r="X1211" s="1">
        <v>45838</v>
      </c>
      <c r="Y1211" s="1">
        <v>45769</v>
      </c>
      <c r="Z1211" s="1">
        <v>45769</v>
      </c>
      <c r="AB1211" s="1">
        <v>45802</v>
      </c>
      <c r="AC1211">
        <v>48</v>
      </c>
      <c r="AD1211" s="1">
        <v>45845</v>
      </c>
      <c r="AE1211" s="1">
        <v>45803</v>
      </c>
      <c r="AF1211" s="1">
        <v>45784</v>
      </c>
      <c r="AG1211" t="s">
        <v>34</v>
      </c>
      <c r="AI1211" t="s">
        <v>11787</v>
      </c>
      <c r="AJ1211">
        <v>2</v>
      </c>
      <c r="AK1211">
        <v>2</v>
      </c>
      <c r="AL1211" t="s">
        <v>146</v>
      </c>
      <c r="AM1211" t="s">
        <v>12652</v>
      </c>
      <c r="AN1211" t="s">
        <v>12655</v>
      </c>
      <c r="AO1211" t="s">
        <v>12633</v>
      </c>
      <c r="AP1211" t="s">
        <v>314</v>
      </c>
      <c r="AQ1211" t="s">
        <v>13963</v>
      </c>
      <c r="AS1211">
        <v>10520</v>
      </c>
      <c r="AT1211">
        <v>4280</v>
      </c>
      <c r="AU1211" s="1"/>
      <c r="AW1211" t="s">
        <v>12639</v>
      </c>
      <c r="AY1211">
        <v>2140</v>
      </c>
      <c r="BA1211" t="s">
        <v>407</v>
      </c>
      <c r="BB1211" t="s">
        <v>12628</v>
      </c>
      <c r="BC1211" s="1">
        <v>45784</v>
      </c>
      <c r="BD1211" t="s">
        <v>13965</v>
      </c>
      <c r="BE1211">
        <v>32200</v>
      </c>
      <c r="BI1211">
        <v>2</v>
      </c>
      <c r="BM1211">
        <v>40000</v>
      </c>
    </row>
    <row r="1212" spans="1:65" x14ac:dyDescent="0.3">
      <c r="A1212" t="s">
        <v>14784</v>
      </c>
      <c r="B1212" t="s">
        <v>120</v>
      </c>
      <c r="C1212" t="s">
        <v>199</v>
      </c>
      <c r="D1212" t="s">
        <v>844</v>
      </c>
      <c r="E1212">
        <v>202505</v>
      </c>
      <c r="F1212" t="s">
        <v>597</v>
      </c>
      <c r="G1212" t="s">
        <v>12656</v>
      </c>
      <c r="H1212" s="1">
        <v>45764</v>
      </c>
      <c r="I1212" t="s">
        <v>845</v>
      </c>
      <c r="J1212">
        <v>6.1</v>
      </c>
      <c r="K1212" t="s">
        <v>15341</v>
      </c>
      <c r="L1212" t="s">
        <v>48</v>
      </c>
      <c r="M1212" t="s">
        <v>7560</v>
      </c>
      <c r="N1212" t="s">
        <v>13647</v>
      </c>
      <c r="O1212" t="s">
        <v>12657</v>
      </c>
      <c r="P1212" t="s">
        <v>851</v>
      </c>
      <c r="R1212" t="s">
        <v>852</v>
      </c>
      <c r="S1212">
        <v>40000</v>
      </c>
      <c r="T1212" t="s">
        <v>32</v>
      </c>
      <c r="U1212" t="s">
        <v>33</v>
      </c>
      <c r="V1212" t="s">
        <v>859</v>
      </c>
      <c r="W1212" t="s">
        <v>843</v>
      </c>
      <c r="X1212" s="1">
        <v>45845</v>
      </c>
      <c r="Y1212" s="1">
        <v>45770</v>
      </c>
      <c r="Z1212" s="1">
        <v>45771</v>
      </c>
      <c r="AB1212" s="1">
        <v>45802</v>
      </c>
      <c r="AC1212">
        <v>57</v>
      </c>
      <c r="AD1212" s="1">
        <v>45854</v>
      </c>
      <c r="AE1212" s="1">
        <v>45803</v>
      </c>
      <c r="AF1212" s="1">
        <v>45784</v>
      </c>
      <c r="AG1212" t="s">
        <v>34</v>
      </c>
      <c r="AI1212" t="s">
        <v>11787</v>
      </c>
      <c r="AJ1212">
        <v>2</v>
      </c>
      <c r="AK1212">
        <v>2</v>
      </c>
      <c r="AL1212" t="s">
        <v>146</v>
      </c>
      <c r="AM1212" t="s">
        <v>12652</v>
      </c>
      <c r="AN1212" t="s">
        <v>12658</v>
      </c>
      <c r="AO1212" t="s">
        <v>12633</v>
      </c>
      <c r="AP1212" t="s">
        <v>146</v>
      </c>
      <c r="AQ1212" t="s">
        <v>13963</v>
      </c>
      <c r="AS1212">
        <v>10920</v>
      </c>
      <c r="AT1212">
        <v>4620</v>
      </c>
      <c r="AU1212" s="1"/>
      <c r="AW1212" t="s">
        <v>12634</v>
      </c>
      <c r="AY1212">
        <v>2310</v>
      </c>
      <c r="BA1212" t="s">
        <v>407</v>
      </c>
      <c r="BB1212" t="s">
        <v>12628</v>
      </c>
      <c r="BC1212" s="1">
        <v>45784</v>
      </c>
      <c r="BD1212" t="s">
        <v>13965</v>
      </c>
      <c r="BE1212">
        <v>27600</v>
      </c>
      <c r="BI1212">
        <v>2</v>
      </c>
      <c r="BM1212">
        <v>40000</v>
      </c>
    </row>
    <row r="1213" spans="1:65" x14ac:dyDescent="0.3">
      <c r="A1213" t="s">
        <v>14784</v>
      </c>
      <c r="B1213" t="s">
        <v>87</v>
      </c>
      <c r="C1213" t="s">
        <v>45</v>
      </c>
      <c r="D1213" t="s">
        <v>844</v>
      </c>
      <c r="E1213">
        <v>202505</v>
      </c>
      <c r="F1213" t="s">
        <v>597</v>
      </c>
      <c r="G1213" t="s">
        <v>865</v>
      </c>
      <c r="H1213" s="1">
        <v>45723</v>
      </c>
      <c r="I1213" t="s">
        <v>850</v>
      </c>
      <c r="J1213">
        <v>6.1</v>
      </c>
      <c r="K1213" t="s">
        <v>15341</v>
      </c>
      <c r="L1213" t="s">
        <v>48</v>
      </c>
      <c r="M1213" t="s">
        <v>57</v>
      </c>
      <c r="N1213" t="s">
        <v>13710</v>
      </c>
      <c r="O1213" t="s">
        <v>12664</v>
      </c>
      <c r="P1213" t="s">
        <v>846</v>
      </c>
      <c r="R1213" t="s">
        <v>847</v>
      </c>
      <c r="S1213">
        <v>44000</v>
      </c>
      <c r="T1213" t="s">
        <v>32</v>
      </c>
      <c r="U1213" t="s">
        <v>33</v>
      </c>
      <c r="V1213" t="s">
        <v>615</v>
      </c>
      <c r="W1213" t="s">
        <v>60</v>
      </c>
      <c r="X1213" s="1">
        <v>45800</v>
      </c>
      <c r="Y1213" s="1">
        <v>45789</v>
      </c>
      <c r="Z1213" s="1">
        <v>45790</v>
      </c>
      <c r="AB1213" s="1">
        <v>45803</v>
      </c>
      <c r="AC1213">
        <v>15</v>
      </c>
      <c r="AD1213" s="1">
        <v>45819</v>
      </c>
      <c r="AE1213" s="1">
        <v>45805</v>
      </c>
      <c r="AF1213" s="1">
        <v>45796</v>
      </c>
      <c r="AG1213" t="s">
        <v>34</v>
      </c>
      <c r="AI1213" t="s">
        <v>11790</v>
      </c>
      <c r="AJ1213">
        <v>2</v>
      </c>
      <c r="AK1213">
        <v>4</v>
      </c>
      <c r="AL1213" t="s">
        <v>96</v>
      </c>
      <c r="AM1213" t="s">
        <v>12665</v>
      </c>
      <c r="AN1213" t="s">
        <v>12666</v>
      </c>
      <c r="AO1213" t="s">
        <v>12646</v>
      </c>
      <c r="AP1213" t="s">
        <v>96</v>
      </c>
      <c r="AQ1213" t="s">
        <v>13963</v>
      </c>
      <c r="AS1213">
        <v>23107</v>
      </c>
      <c r="AT1213">
        <v>5060</v>
      </c>
      <c r="AU1213" s="1"/>
      <c r="AW1213" t="s">
        <v>62</v>
      </c>
      <c r="AY1213">
        <v>2530</v>
      </c>
      <c r="BA1213" t="s">
        <v>13967</v>
      </c>
      <c r="BB1213" t="s">
        <v>12628</v>
      </c>
      <c r="BC1213" s="1">
        <v>45796</v>
      </c>
      <c r="BD1213" t="s">
        <v>13965</v>
      </c>
      <c r="BE1213">
        <v>57640</v>
      </c>
      <c r="BI1213">
        <v>4</v>
      </c>
      <c r="BM1213">
        <v>44000</v>
      </c>
    </row>
    <row r="1214" spans="1:65" x14ac:dyDescent="0.3">
      <c r="A1214" t="s">
        <v>14784</v>
      </c>
      <c r="B1214" t="s">
        <v>120</v>
      </c>
      <c r="C1214" t="s">
        <v>194</v>
      </c>
      <c r="D1214" t="s">
        <v>844</v>
      </c>
      <c r="E1214">
        <v>202505</v>
      </c>
      <c r="F1214" t="s">
        <v>597</v>
      </c>
      <c r="G1214" t="s">
        <v>5278</v>
      </c>
      <c r="H1214" s="1">
        <v>45695</v>
      </c>
      <c r="I1214" t="s">
        <v>845</v>
      </c>
      <c r="J1214">
        <v>6.1</v>
      </c>
      <c r="K1214" t="s">
        <v>15341</v>
      </c>
      <c r="L1214" t="s">
        <v>48</v>
      </c>
      <c r="M1214" t="s">
        <v>871</v>
      </c>
      <c r="N1214" t="s">
        <v>13647</v>
      </c>
      <c r="O1214" t="s">
        <v>7569</v>
      </c>
      <c r="P1214" t="s">
        <v>846</v>
      </c>
      <c r="R1214" t="s">
        <v>847</v>
      </c>
      <c r="S1214">
        <v>44000</v>
      </c>
      <c r="T1214" t="s">
        <v>32</v>
      </c>
      <c r="U1214" t="s">
        <v>196</v>
      </c>
      <c r="V1214" t="s">
        <v>585</v>
      </c>
      <c r="W1214" t="s">
        <v>197</v>
      </c>
      <c r="X1214" s="1">
        <v>45844</v>
      </c>
      <c r="Y1214" s="1">
        <v>45787</v>
      </c>
      <c r="Z1214" s="1">
        <v>45787</v>
      </c>
      <c r="AB1214" s="1">
        <v>45801</v>
      </c>
      <c r="AC1214">
        <v>34</v>
      </c>
      <c r="AD1214" s="1">
        <v>45835</v>
      </c>
      <c r="AE1214" s="1">
        <v>45802</v>
      </c>
      <c r="AF1214" s="1">
        <v>45795</v>
      </c>
      <c r="AG1214" t="s">
        <v>34</v>
      </c>
      <c r="AI1214" t="s">
        <v>11790</v>
      </c>
      <c r="AJ1214">
        <v>2</v>
      </c>
      <c r="AK1214">
        <v>4</v>
      </c>
      <c r="AL1214" t="s">
        <v>437</v>
      </c>
      <c r="AM1214" t="s">
        <v>12669</v>
      </c>
      <c r="AN1214" t="s">
        <v>15345</v>
      </c>
      <c r="AO1214" t="s">
        <v>12633</v>
      </c>
      <c r="AP1214" t="s">
        <v>476</v>
      </c>
      <c r="AQ1214" t="s">
        <v>13963</v>
      </c>
      <c r="AS1214">
        <v>12057</v>
      </c>
      <c r="AT1214">
        <v>6754</v>
      </c>
      <c r="AU1214" s="1"/>
      <c r="AW1214" t="s">
        <v>198</v>
      </c>
      <c r="AY1214">
        <v>3377</v>
      </c>
      <c r="BA1214" t="s">
        <v>407</v>
      </c>
      <c r="BB1214" t="s">
        <v>12628</v>
      </c>
      <c r="BC1214" s="1">
        <v>45795</v>
      </c>
      <c r="BD1214" t="s">
        <v>13965</v>
      </c>
      <c r="BE1214">
        <v>31240</v>
      </c>
      <c r="BI1214">
        <v>4</v>
      </c>
      <c r="BM1214">
        <v>44000</v>
      </c>
    </row>
    <row r="1215" spans="1:65" x14ac:dyDescent="0.3">
      <c r="A1215" t="s">
        <v>14784</v>
      </c>
      <c r="B1215" t="s">
        <v>87</v>
      </c>
      <c r="C1215" t="s">
        <v>45</v>
      </c>
      <c r="D1215" t="s">
        <v>844</v>
      </c>
      <c r="E1215">
        <v>202505</v>
      </c>
      <c r="F1215" t="s">
        <v>597</v>
      </c>
      <c r="G1215" t="s">
        <v>5273</v>
      </c>
      <c r="H1215" s="1">
        <v>45698</v>
      </c>
      <c r="I1215" t="s">
        <v>850</v>
      </c>
      <c r="J1215">
        <v>6.1</v>
      </c>
      <c r="K1215" t="s">
        <v>15341</v>
      </c>
      <c r="L1215" t="s">
        <v>48</v>
      </c>
      <c r="M1215" t="s">
        <v>853</v>
      </c>
      <c r="N1215" t="s">
        <v>13710</v>
      </c>
      <c r="O1215" t="s">
        <v>7562</v>
      </c>
      <c r="P1215" t="s">
        <v>851</v>
      </c>
      <c r="R1215" t="s">
        <v>852</v>
      </c>
      <c r="S1215">
        <v>40000</v>
      </c>
      <c r="T1215" t="s">
        <v>32</v>
      </c>
      <c r="U1215" t="s">
        <v>33</v>
      </c>
      <c r="V1215" t="s">
        <v>617</v>
      </c>
      <c r="W1215" t="s">
        <v>137</v>
      </c>
      <c r="X1215" s="1">
        <v>45775</v>
      </c>
      <c r="Y1215" s="1">
        <v>45789</v>
      </c>
      <c r="Z1215" s="1">
        <v>45790</v>
      </c>
      <c r="AB1215" s="1">
        <v>45805</v>
      </c>
      <c r="AC1215">
        <v>12</v>
      </c>
      <c r="AD1215" s="1">
        <v>45817</v>
      </c>
      <c r="AE1215" s="1">
        <v>45805</v>
      </c>
      <c r="AF1215" s="1">
        <v>45800</v>
      </c>
      <c r="AG1215" t="s">
        <v>34</v>
      </c>
      <c r="AI1215" t="s">
        <v>11787</v>
      </c>
      <c r="AJ1215">
        <v>2</v>
      </c>
      <c r="AK1215">
        <v>2</v>
      </c>
      <c r="AL1215" t="s">
        <v>369</v>
      </c>
      <c r="AM1215" t="s">
        <v>15346</v>
      </c>
      <c r="AN1215" t="s">
        <v>15347</v>
      </c>
      <c r="AO1215" t="s">
        <v>12703</v>
      </c>
      <c r="AP1215" t="s">
        <v>535</v>
      </c>
      <c r="AQ1215" t="s">
        <v>13963</v>
      </c>
      <c r="AS1215">
        <v>21277</v>
      </c>
      <c r="AT1215">
        <v>1900</v>
      </c>
      <c r="AU1215" s="1"/>
      <c r="AW1215" t="s">
        <v>157</v>
      </c>
      <c r="AY1215">
        <v>950</v>
      </c>
      <c r="BA1215" t="s">
        <v>407</v>
      </c>
      <c r="BB1215" t="s">
        <v>12628</v>
      </c>
      <c r="BC1215" s="1">
        <v>45800</v>
      </c>
      <c r="BD1215" t="s">
        <v>13965</v>
      </c>
      <c r="BE1215">
        <v>27200</v>
      </c>
      <c r="BI1215">
        <v>2</v>
      </c>
      <c r="BM1215">
        <v>40000</v>
      </c>
    </row>
    <row r="1216" spans="1:65" x14ac:dyDescent="0.3">
      <c r="A1216" t="s">
        <v>14784</v>
      </c>
      <c r="B1216" t="s">
        <v>120</v>
      </c>
      <c r="C1216" t="s">
        <v>45</v>
      </c>
      <c r="D1216" t="s">
        <v>844</v>
      </c>
      <c r="E1216">
        <v>202505</v>
      </c>
      <c r="F1216" t="s">
        <v>597</v>
      </c>
      <c r="G1216" t="s">
        <v>870</v>
      </c>
      <c r="H1216" s="1">
        <v>45712</v>
      </c>
      <c r="I1216" t="s">
        <v>845</v>
      </c>
      <c r="J1216">
        <v>6.1</v>
      </c>
      <c r="K1216" t="s">
        <v>15341</v>
      </c>
      <c r="L1216" t="s">
        <v>48</v>
      </c>
      <c r="M1216" t="s">
        <v>638</v>
      </c>
      <c r="N1216" t="s">
        <v>13647</v>
      </c>
      <c r="O1216" t="s">
        <v>7573</v>
      </c>
      <c r="P1216" t="s">
        <v>846</v>
      </c>
      <c r="R1216" t="s">
        <v>847</v>
      </c>
      <c r="S1216">
        <v>22000</v>
      </c>
      <c r="T1216" t="s">
        <v>32</v>
      </c>
      <c r="U1216" t="s">
        <v>33</v>
      </c>
      <c r="V1216" t="s">
        <v>639</v>
      </c>
      <c r="W1216" t="s">
        <v>137</v>
      </c>
      <c r="X1216" s="1">
        <v>45824</v>
      </c>
      <c r="Y1216" s="1">
        <v>45793</v>
      </c>
      <c r="Z1216" s="1">
        <v>45796</v>
      </c>
      <c r="AB1216" s="1">
        <v>45807</v>
      </c>
      <c r="AC1216">
        <v>14</v>
      </c>
      <c r="AD1216" s="1">
        <v>45825</v>
      </c>
      <c r="AE1216" s="1">
        <v>45809</v>
      </c>
      <c r="AF1216" s="1">
        <v>45802</v>
      </c>
      <c r="AG1216" t="s">
        <v>34</v>
      </c>
      <c r="AI1216" t="s">
        <v>11790</v>
      </c>
      <c r="AJ1216">
        <v>1</v>
      </c>
      <c r="AK1216">
        <v>2</v>
      </c>
      <c r="AL1216" t="s">
        <v>1954</v>
      </c>
      <c r="AM1216" t="s">
        <v>12668</v>
      </c>
      <c r="AN1216" t="s">
        <v>15348</v>
      </c>
      <c r="AO1216" t="s">
        <v>12633</v>
      </c>
      <c r="AP1216" t="s">
        <v>560</v>
      </c>
      <c r="AQ1216" t="s">
        <v>13963</v>
      </c>
      <c r="AS1216">
        <v>9594</v>
      </c>
      <c r="AT1216">
        <v>1850</v>
      </c>
      <c r="AU1216" s="1"/>
      <c r="AW1216" t="s">
        <v>138</v>
      </c>
      <c r="AY1216">
        <v>925</v>
      </c>
      <c r="BA1216" t="s">
        <v>407</v>
      </c>
      <c r="BB1216" t="s">
        <v>12628</v>
      </c>
      <c r="BC1216" s="1">
        <v>45802</v>
      </c>
      <c r="BD1216" t="s">
        <v>13965</v>
      </c>
      <c r="BE1216">
        <v>15840</v>
      </c>
      <c r="BI1216">
        <v>2</v>
      </c>
      <c r="BM1216">
        <v>22000</v>
      </c>
    </row>
    <row r="1217" spans="1:65" x14ac:dyDescent="0.3">
      <c r="A1217" t="s">
        <v>14784</v>
      </c>
      <c r="B1217" t="s">
        <v>120</v>
      </c>
      <c r="C1217" t="s">
        <v>45</v>
      </c>
      <c r="D1217" t="s">
        <v>844</v>
      </c>
      <c r="E1217">
        <v>202505</v>
      </c>
      <c r="F1217" t="s">
        <v>597</v>
      </c>
      <c r="G1217" t="s">
        <v>870</v>
      </c>
      <c r="H1217" s="1">
        <v>45712</v>
      </c>
      <c r="I1217" t="s">
        <v>845</v>
      </c>
      <c r="J1217">
        <v>6.1</v>
      </c>
      <c r="K1217" t="s">
        <v>15341</v>
      </c>
      <c r="L1217" t="s">
        <v>48</v>
      </c>
      <c r="M1217" t="s">
        <v>638</v>
      </c>
      <c r="N1217" t="s">
        <v>13647</v>
      </c>
      <c r="O1217" t="s">
        <v>7572</v>
      </c>
      <c r="P1217" t="s">
        <v>846</v>
      </c>
      <c r="R1217" t="s">
        <v>847</v>
      </c>
      <c r="S1217">
        <v>44000</v>
      </c>
      <c r="T1217" t="s">
        <v>32</v>
      </c>
      <c r="U1217" t="s">
        <v>33</v>
      </c>
      <c r="V1217" t="s">
        <v>639</v>
      </c>
      <c r="W1217" t="s">
        <v>137</v>
      </c>
      <c r="X1217" s="1">
        <v>45810</v>
      </c>
      <c r="Y1217" s="1">
        <v>45796</v>
      </c>
      <c r="Z1217" s="1">
        <v>45796</v>
      </c>
      <c r="AB1217" s="1">
        <v>45809</v>
      </c>
      <c r="AC1217">
        <v>18</v>
      </c>
      <c r="AD1217" s="1">
        <v>45827</v>
      </c>
      <c r="AE1217" s="1">
        <v>45810</v>
      </c>
      <c r="AF1217" s="1">
        <v>45803</v>
      </c>
      <c r="AG1217" t="s">
        <v>34</v>
      </c>
      <c r="AI1217" t="s">
        <v>11790</v>
      </c>
      <c r="AJ1217">
        <v>2</v>
      </c>
      <c r="AK1217">
        <v>4</v>
      </c>
      <c r="AL1217" t="s">
        <v>96</v>
      </c>
      <c r="AM1217" t="s">
        <v>14228</v>
      </c>
      <c r="AN1217" t="s">
        <v>15349</v>
      </c>
      <c r="AO1217" t="s">
        <v>12633</v>
      </c>
      <c r="AP1217" t="s">
        <v>560</v>
      </c>
      <c r="AQ1217" t="s">
        <v>594</v>
      </c>
      <c r="AR1217" t="s">
        <v>14788</v>
      </c>
      <c r="AS1217">
        <v>13887</v>
      </c>
      <c r="AT1217">
        <v>1850</v>
      </c>
      <c r="AU1217" s="1"/>
      <c r="AW1217" t="s">
        <v>138</v>
      </c>
      <c r="AY1217">
        <v>925</v>
      </c>
      <c r="AZ1217">
        <v>3100</v>
      </c>
      <c r="BA1217" t="s">
        <v>407</v>
      </c>
      <c r="BB1217" t="s">
        <v>12628</v>
      </c>
      <c r="BC1217" s="1">
        <v>45803</v>
      </c>
      <c r="BD1217" t="s">
        <v>13965</v>
      </c>
      <c r="BE1217">
        <v>31680</v>
      </c>
      <c r="BK1217">
        <v>4</v>
      </c>
      <c r="BM1217">
        <v>44000</v>
      </c>
    </row>
    <row r="1218" spans="1:65" x14ac:dyDescent="0.3">
      <c r="A1218" t="s">
        <v>14784</v>
      </c>
      <c r="B1218" t="s">
        <v>120</v>
      </c>
      <c r="C1218" t="s">
        <v>45</v>
      </c>
      <c r="D1218" t="s">
        <v>844</v>
      </c>
      <c r="E1218">
        <v>202505</v>
      </c>
      <c r="F1218" t="s">
        <v>597</v>
      </c>
      <c r="G1218" t="s">
        <v>870</v>
      </c>
      <c r="H1218" s="1">
        <v>45712</v>
      </c>
      <c r="I1218" t="s">
        <v>845</v>
      </c>
      <c r="J1218">
        <v>6.1</v>
      </c>
      <c r="K1218" t="s">
        <v>15341</v>
      </c>
      <c r="L1218" t="s">
        <v>48</v>
      </c>
      <c r="M1218" t="s">
        <v>638</v>
      </c>
      <c r="N1218" t="s">
        <v>13647</v>
      </c>
      <c r="O1218" t="s">
        <v>15350</v>
      </c>
      <c r="P1218" t="s">
        <v>846</v>
      </c>
      <c r="R1218" t="s">
        <v>847</v>
      </c>
      <c r="S1218">
        <v>22000</v>
      </c>
      <c r="T1218" t="s">
        <v>32</v>
      </c>
      <c r="U1218" t="s">
        <v>33</v>
      </c>
      <c r="V1218" t="s">
        <v>639</v>
      </c>
      <c r="W1218" t="s">
        <v>137</v>
      </c>
      <c r="X1218" s="1">
        <v>45821</v>
      </c>
      <c r="Y1218" s="1">
        <v>45796</v>
      </c>
      <c r="Z1218" s="1">
        <v>45796</v>
      </c>
      <c r="AB1218" s="1">
        <v>45809</v>
      </c>
      <c r="AC1218">
        <v>18</v>
      </c>
      <c r="AD1218" s="1">
        <v>45827</v>
      </c>
      <c r="AE1218" s="1">
        <v>45810</v>
      </c>
      <c r="AF1218" s="1">
        <v>45803</v>
      </c>
      <c r="AG1218" t="s">
        <v>34</v>
      </c>
      <c r="AI1218" t="s">
        <v>11790</v>
      </c>
      <c r="AJ1218">
        <v>1</v>
      </c>
      <c r="AK1218">
        <v>2</v>
      </c>
      <c r="AL1218" t="s">
        <v>96</v>
      </c>
      <c r="AM1218" t="s">
        <v>14228</v>
      </c>
      <c r="AN1218" t="s">
        <v>15351</v>
      </c>
      <c r="AO1218" t="s">
        <v>12633</v>
      </c>
      <c r="AP1218" t="s">
        <v>560</v>
      </c>
      <c r="AQ1218" t="s">
        <v>594</v>
      </c>
      <c r="AR1218" t="s">
        <v>14788</v>
      </c>
      <c r="AS1218">
        <v>9594</v>
      </c>
      <c r="AT1218">
        <v>2775</v>
      </c>
      <c r="AU1218" s="1"/>
      <c r="AW1218" t="s">
        <v>138</v>
      </c>
      <c r="AY1218">
        <v>925</v>
      </c>
      <c r="AZ1218">
        <v>3100</v>
      </c>
      <c r="BA1218" t="s">
        <v>407</v>
      </c>
      <c r="BB1218" t="s">
        <v>12628</v>
      </c>
      <c r="BC1218" s="1">
        <v>45803</v>
      </c>
      <c r="BD1218" t="s">
        <v>13965</v>
      </c>
      <c r="BE1218">
        <v>15840</v>
      </c>
      <c r="BK1218">
        <v>2</v>
      </c>
      <c r="BM1218">
        <v>22000</v>
      </c>
    </row>
    <row r="1219" spans="1:65" x14ac:dyDescent="0.3">
      <c r="A1219" t="s">
        <v>14784</v>
      </c>
      <c r="B1219" t="s">
        <v>87</v>
      </c>
      <c r="C1219" t="s">
        <v>45</v>
      </c>
      <c r="D1219" t="s">
        <v>844</v>
      </c>
      <c r="E1219">
        <v>202505</v>
      </c>
      <c r="F1219" t="s">
        <v>597</v>
      </c>
      <c r="G1219" t="s">
        <v>865</v>
      </c>
      <c r="H1219" s="1">
        <v>45723</v>
      </c>
      <c r="I1219" t="s">
        <v>850</v>
      </c>
      <c r="J1219">
        <v>6.1</v>
      </c>
      <c r="K1219" t="s">
        <v>15341</v>
      </c>
      <c r="L1219" t="s">
        <v>48</v>
      </c>
      <c r="M1219" t="s">
        <v>57</v>
      </c>
      <c r="N1219" t="s">
        <v>13710</v>
      </c>
      <c r="O1219" t="s">
        <v>12672</v>
      </c>
      <c r="P1219" t="s">
        <v>846</v>
      </c>
      <c r="R1219" t="s">
        <v>847</v>
      </c>
      <c r="S1219">
        <v>44000</v>
      </c>
      <c r="T1219" t="s">
        <v>32</v>
      </c>
      <c r="U1219" t="s">
        <v>33</v>
      </c>
      <c r="V1219" t="s">
        <v>615</v>
      </c>
      <c r="W1219" t="s">
        <v>60</v>
      </c>
      <c r="X1219" s="1">
        <v>45831</v>
      </c>
      <c r="Y1219" s="1">
        <v>45794</v>
      </c>
      <c r="Z1219" s="1">
        <v>45794</v>
      </c>
      <c r="AB1219" s="1">
        <v>45809</v>
      </c>
      <c r="AC1219">
        <v>15</v>
      </c>
      <c r="AD1219" s="1">
        <v>45824</v>
      </c>
      <c r="AE1219" s="1">
        <v>45809</v>
      </c>
      <c r="AF1219" s="1">
        <v>45804</v>
      </c>
      <c r="AG1219" t="s">
        <v>34</v>
      </c>
      <c r="AI1219" t="s">
        <v>11790</v>
      </c>
      <c r="AJ1219">
        <v>2</v>
      </c>
      <c r="AK1219">
        <v>4</v>
      </c>
      <c r="AL1219" t="s">
        <v>96</v>
      </c>
      <c r="AM1219" t="s">
        <v>12673</v>
      </c>
      <c r="AN1219" t="s">
        <v>15352</v>
      </c>
      <c r="AO1219" t="s">
        <v>12646</v>
      </c>
      <c r="AP1219" t="s">
        <v>96</v>
      </c>
      <c r="AQ1219" t="s">
        <v>13963</v>
      </c>
      <c r="AS1219">
        <v>35886</v>
      </c>
      <c r="AT1219">
        <v>5060</v>
      </c>
      <c r="AU1219" s="1"/>
      <c r="AW1219" t="s">
        <v>62</v>
      </c>
      <c r="AY1219">
        <v>2530</v>
      </c>
      <c r="BA1219" t="s">
        <v>13967</v>
      </c>
      <c r="BB1219" t="s">
        <v>12628</v>
      </c>
      <c r="BC1219" s="1">
        <v>45804</v>
      </c>
      <c r="BD1219" t="s">
        <v>13965</v>
      </c>
      <c r="BE1219">
        <v>57640</v>
      </c>
      <c r="BI1219">
        <v>4</v>
      </c>
      <c r="BM1219">
        <v>44000</v>
      </c>
    </row>
    <row r="1220" spans="1:65" x14ac:dyDescent="0.3">
      <c r="A1220" t="s">
        <v>14784</v>
      </c>
      <c r="B1220" t="s">
        <v>87</v>
      </c>
      <c r="C1220" t="s">
        <v>45</v>
      </c>
      <c r="D1220" t="s">
        <v>844</v>
      </c>
      <c r="E1220">
        <v>202505</v>
      </c>
      <c r="F1220" t="s">
        <v>597</v>
      </c>
      <c r="G1220" t="s">
        <v>865</v>
      </c>
      <c r="H1220" s="1">
        <v>45723</v>
      </c>
      <c r="I1220" t="s">
        <v>850</v>
      </c>
      <c r="J1220">
        <v>6.1</v>
      </c>
      <c r="K1220" t="s">
        <v>15341</v>
      </c>
      <c r="L1220" t="s">
        <v>48</v>
      </c>
      <c r="M1220" t="s">
        <v>57</v>
      </c>
      <c r="N1220" t="s">
        <v>13710</v>
      </c>
      <c r="O1220" t="s">
        <v>12676</v>
      </c>
      <c r="P1220" t="s">
        <v>846</v>
      </c>
      <c r="R1220" t="s">
        <v>847</v>
      </c>
      <c r="S1220">
        <v>22000</v>
      </c>
      <c r="T1220" t="s">
        <v>32</v>
      </c>
      <c r="U1220" t="s">
        <v>33</v>
      </c>
      <c r="V1220" t="s">
        <v>615</v>
      </c>
      <c r="W1220" t="s">
        <v>60</v>
      </c>
      <c r="X1220" s="1">
        <v>45831</v>
      </c>
      <c r="Y1220" s="1">
        <v>45794</v>
      </c>
      <c r="Z1220" s="1">
        <v>45794</v>
      </c>
      <c r="AB1220" s="1">
        <v>45811</v>
      </c>
      <c r="AC1220">
        <v>19</v>
      </c>
      <c r="AD1220" s="1">
        <v>45827</v>
      </c>
      <c r="AE1220" s="1"/>
      <c r="AF1220" s="1">
        <v>45804</v>
      </c>
      <c r="AG1220" t="s">
        <v>337</v>
      </c>
      <c r="AI1220" t="s">
        <v>11790</v>
      </c>
      <c r="AJ1220">
        <v>1</v>
      </c>
      <c r="AK1220">
        <v>2</v>
      </c>
      <c r="AL1220" t="s">
        <v>146</v>
      </c>
      <c r="AM1220" t="s">
        <v>12677</v>
      </c>
      <c r="AN1220" t="s">
        <v>15353</v>
      </c>
      <c r="AO1220" t="s">
        <v>12646</v>
      </c>
      <c r="AP1220" t="s">
        <v>146</v>
      </c>
      <c r="AQ1220" t="s">
        <v>13963</v>
      </c>
      <c r="AS1220">
        <v>9594</v>
      </c>
      <c r="AT1220">
        <v>2435</v>
      </c>
      <c r="AU1220" s="1"/>
      <c r="AW1220" t="s">
        <v>62</v>
      </c>
      <c r="AY1220">
        <v>2435</v>
      </c>
      <c r="BA1220" t="s">
        <v>13967</v>
      </c>
      <c r="BB1220" t="s">
        <v>12628</v>
      </c>
      <c r="BC1220" s="1">
        <v>45804</v>
      </c>
      <c r="BD1220" t="s">
        <v>13965</v>
      </c>
      <c r="BE1220">
        <v>28820</v>
      </c>
      <c r="BI1220">
        <v>2</v>
      </c>
      <c r="BM1220">
        <v>22000</v>
      </c>
    </row>
    <row r="1221" spans="1:65" x14ac:dyDescent="0.3">
      <c r="A1221" t="s">
        <v>14784</v>
      </c>
      <c r="B1221" t="s">
        <v>87</v>
      </c>
      <c r="C1221" t="s">
        <v>45</v>
      </c>
      <c r="D1221" t="s">
        <v>844</v>
      </c>
      <c r="E1221">
        <v>202506</v>
      </c>
      <c r="F1221" t="s">
        <v>597</v>
      </c>
      <c r="G1221" t="s">
        <v>865</v>
      </c>
      <c r="H1221" s="1">
        <v>45723</v>
      </c>
      <c r="I1221" t="s">
        <v>850</v>
      </c>
      <c r="J1221">
        <v>6.1</v>
      </c>
      <c r="K1221" t="s">
        <v>15341</v>
      </c>
      <c r="L1221" t="s">
        <v>48</v>
      </c>
      <c r="M1221" t="s">
        <v>57</v>
      </c>
      <c r="N1221" t="s">
        <v>13710</v>
      </c>
      <c r="O1221" t="s">
        <v>12674</v>
      </c>
      <c r="P1221" t="s">
        <v>846</v>
      </c>
      <c r="R1221" t="s">
        <v>847</v>
      </c>
      <c r="S1221">
        <v>44000</v>
      </c>
      <c r="T1221" t="s">
        <v>32</v>
      </c>
      <c r="U1221" t="s">
        <v>33</v>
      </c>
      <c r="V1221" t="s">
        <v>615</v>
      </c>
      <c r="W1221" t="s">
        <v>60</v>
      </c>
      <c r="X1221" s="1">
        <v>45831</v>
      </c>
      <c r="Y1221" s="1">
        <v>45805</v>
      </c>
      <c r="Z1221" s="1">
        <v>45803</v>
      </c>
      <c r="AB1221" s="1">
        <v>45816</v>
      </c>
      <c r="AC1221">
        <v>15</v>
      </c>
      <c r="AD1221" s="1">
        <v>45831</v>
      </c>
      <c r="AE1221" s="1">
        <v>45812</v>
      </c>
      <c r="AF1221" s="1">
        <v>45812</v>
      </c>
      <c r="AG1221" t="s">
        <v>337</v>
      </c>
      <c r="AI1221" t="s">
        <v>11790</v>
      </c>
      <c r="AJ1221">
        <v>2</v>
      </c>
      <c r="AK1221">
        <v>4</v>
      </c>
      <c r="AL1221" t="s">
        <v>96</v>
      </c>
      <c r="AM1221" t="s">
        <v>12675</v>
      </c>
      <c r="AN1221" t="s">
        <v>15354</v>
      </c>
      <c r="AO1221" t="s">
        <v>12646</v>
      </c>
      <c r="AP1221" t="s">
        <v>96</v>
      </c>
      <c r="AQ1221" t="s">
        <v>13963</v>
      </c>
      <c r="AS1221">
        <v>35886</v>
      </c>
      <c r="AT1221">
        <v>5060</v>
      </c>
      <c r="AU1221" s="1"/>
      <c r="AW1221" t="s">
        <v>62</v>
      </c>
      <c r="AY1221">
        <v>2530</v>
      </c>
      <c r="BA1221" t="s">
        <v>13967</v>
      </c>
      <c r="BB1221" t="s">
        <v>12628</v>
      </c>
      <c r="BC1221" s="1">
        <v>45812</v>
      </c>
      <c r="BD1221" t="s">
        <v>13965</v>
      </c>
      <c r="BE1221">
        <v>57640</v>
      </c>
      <c r="BI1221">
        <v>4</v>
      </c>
      <c r="BM1221">
        <v>44000</v>
      </c>
    </row>
    <row r="1222" spans="1:65" x14ac:dyDescent="0.3">
      <c r="A1222" t="s">
        <v>14784</v>
      </c>
      <c r="B1222" t="s">
        <v>87</v>
      </c>
      <c r="C1222" t="s">
        <v>45</v>
      </c>
      <c r="D1222" t="s">
        <v>844</v>
      </c>
      <c r="E1222">
        <v>202506</v>
      </c>
      <c r="F1222" t="s">
        <v>597</v>
      </c>
      <c r="G1222" t="s">
        <v>5273</v>
      </c>
      <c r="H1222" s="1">
        <v>45698</v>
      </c>
      <c r="I1222" t="s">
        <v>850</v>
      </c>
      <c r="J1222">
        <v>6.1</v>
      </c>
      <c r="K1222" t="s">
        <v>15341</v>
      </c>
      <c r="L1222" t="s">
        <v>48</v>
      </c>
      <c r="M1222" t="s">
        <v>853</v>
      </c>
      <c r="N1222" t="s">
        <v>13710</v>
      </c>
      <c r="O1222" t="s">
        <v>7564</v>
      </c>
      <c r="P1222" t="s">
        <v>851</v>
      </c>
      <c r="R1222" t="s">
        <v>852</v>
      </c>
      <c r="S1222">
        <v>60000</v>
      </c>
      <c r="T1222" t="s">
        <v>32</v>
      </c>
      <c r="U1222" t="s">
        <v>33</v>
      </c>
      <c r="V1222" t="s">
        <v>617</v>
      </c>
      <c r="W1222" t="s">
        <v>137</v>
      </c>
      <c r="X1222" s="1">
        <v>45807</v>
      </c>
      <c r="Y1222" s="1">
        <v>45806</v>
      </c>
      <c r="Z1222" s="1">
        <v>45803</v>
      </c>
      <c r="AB1222" s="1">
        <v>45823</v>
      </c>
      <c r="AC1222">
        <v>12</v>
      </c>
      <c r="AD1222" s="1">
        <v>45833</v>
      </c>
      <c r="AE1222" s="1"/>
      <c r="AF1222" s="1">
        <v>45813</v>
      </c>
      <c r="AG1222" t="s">
        <v>337</v>
      </c>
      <c r="AI1222" t="s">
        <v>11787</v>
      </c>
      <c r="AJ1222">
        <v>3</v>
      </c>
      <c r="AK1222">
        <v>3</v>
      </c>
      <c r="AL1222" t="s">
        <v>369</v>
      </c>
      <c r="AM1222" t="s">
        <v>12667</v>
      </c>
      <c r="AN1222" t="s">
        <v>15355</v>
      </c>
      <c r="AO1222" t="s">
        <v>12703</v>
      </c>
      <c r="AP1222" t="s">
        <v>535</v>
      </c>
      <c r="AQ1222" t="s">
        <v>13963</v>
      </c>
      <c r="AS1222">
        <v>29837</v>
      </c>
      <c r="AT1222">
        <v>2850</v>
      </c>
      <c r="AU1222" s="1"/>
      <c r="AW1222" t="s">
        <v>157</v>
      </c>
      <c r="AY1222">
        <v>950</v>
      </c>
      <c r="BA1222" t="s">
        <v>407</v>
      </c>
      <c r="BB1222" t="s">
        <v>12628</v>
      </c>
      <c r="BC1222" s="1">
        <v>45813</v>
      </c>
      <c r="BD1222" t="s">
        <v>13965</v>
      </c>
      <c r="BE1222">
        <v>40800</v>
      </c>
      <c r="BI1222">
        <v>3</v>
      </c>
      <c r="BM1222">
        <v>60000</v>
      </c>
    </row>
    <row r="1223" spans="1:65" x14ac:dyDescent="0.3">
      <c r="A1223" t="s">
        <v>14784</v>
      </c>
      <c r="B1223" t="s">
        <v>120</v>
      </c>
      <c r="C1223" t="s">
        <v>194</v>
      </c>
      <c r="D1223" t="s">
        <v>844</v>
      </c>
      <c r="E1223">
        <v>202506</v>
      </c>
      <c r="F1223" t="s">
        <v>597</v>
      </c>
      <c r="G1223" t="s">
        <v>5278</v>
      </c>
      <c r="H1223" s="1">
        <v>45797</v>
      </c>
      <c r="I1223" t="s">
        <v>845</v>
      </c>
      <c r="J1223">
        <v>6.1</v>
      </c>
      <c r="K1223" t="s">
        <v>15341</v>
      </c>
      <c r="L1223" t="s">
        <v>48</v>
      </c>
      <c r="M1223" t="s">
        <v>860</v>
      </c>
      <c r="N1223" t="s">
        <v>13647</v>
      </c>
      <c r="O1223" t="s">
        <v>15356</v>
      </c>
      <c r="P1223" t="s">
        <v>846</v>
      </c>
      <c r="R1223" t="s">
        <v>847</v>
      </c>
      <c r="S1223">
        <v>22000</v>
      </c>
      <c r="T1223" t="s">
        <v>32</v>
      </c>
      <c r="U1223" t="s">
        <v>33</v>
      </c>
      <c r="V1223" t="s">
        <v>587</v>
      </c>
      <c r="W1223" t="s">
        <v>588</v>
      </c>
      <c r="X1223" s="1">
        <v>45870</v>
      </c>
      <c r="Y1223" s="1">
        <v>45811</v>
      </c>
      <c r="Z1223" s="1">
        <v>45807</v>
      </c>
      <c r="AB1223" s="1">
        <v>45822</v>
      </c>
      <c r="AC1223">
        <v>43</v>
      </c>
      <c r="AD1223" s="1">
        <v>45866</v>
      </c>
      <c r="AE1223" s="1"/>
      <c r="AF1223" s="1">
        <v>45816</v>
      </c>
      <c r="AG1223" t="s">
        <v>335</v>
      </c>
      <c r="AI1223" t="s">
        <v>11790</v>
      </c>
      <c r="AJ1223">
        <v>1</v>
      </c>
      <c r="AK1223">
        <v>2</v>
      </c>
      <c r="AL1223" t="s">
        <v>437</v>
      </c>
      <c r="AM1223" t="s">
        <v>15357</v>
      </c>
      <c r="AN1223" t="s">
        <v>15358</v>
      </c>
      <c r="AO1223" t="s">
        <v>12633</v>
      </c>
      <c r="AP1223" t="s">
        <v>476</v>
      </c>
      <c r="AQ1223" t="s">
        <v>13963</v>
      </c>
      <c r="AS1223">
        <v>6634</v>
      </c>
      <c r="AT1223">
        <v>3377</v>
      </c>
      <c r="AU1223" s="1"/>
      <c r="AW1223" t="s">
        <v>589</v>
      </c>
      <c r="AY1223">
        <v>3377</v>
      </c>
      <c r="BA1223" t="s">
        <v>13967</v>
      </c>
      <c r="BB1223" t="s">
        <v>12628</v>
      </c>
      <c r="BC1223" s="1">
        <v>45816</v>
      </c>
      <c r="BD1223" t="s">
        <v>13965</v>
      </c>
      <c r="BE1223">
        <v>18700</v>
      </c>
      <c r="BI1223">
        <v>2</v>
      </c>
    </row>
    <row r="1224" spans="1:65" x14ac:dyDescent="0.3">
      <c r="A1224" t="s">
        <v>14784</v>
      </c>
      <c r="B1224" t="s">
        <v>120</v>
      </c>
      <c r="C1224" t="s">
        <v>194</v>
      </c>
      <c r="D1224" t="s">
        <v>844</v>
      </c>
      <c r="E1224">
        <v>202506</v>
      </c>
      <c r="F1224" t="s">
        <v>597</v>
      </c>
      <c r="G1224" t="s">
        <v>5278</v>
      </c>
      <c r="H1224" s="1">
        <v>45797</v>
      </c>
      <c r="I1224" t="s">
        <v>845</v>
      </c>
      <c r="J1224">
        <v>6.1</v>
      </c>
      <c r="K1224" t="s">
        <v>15341</v>
      </c>
      <c r="L1224" t="s">
        <v>48</v>
      </c>
      <c r="M1224" t="s">
        <v>860</v>
      </c>
      <c r="N1224" t="s">
        <v>13647</v>
      </c>
      <c r="O1224" t="s">
        <v>15359</v>
      </c>
      <c r="P1224" t="s">
        <v>846</v>
      </c>
      <c r="R1224" t="s">
        <v>847</v>
      </c>
      <c r="S1224">
        <v>22000</v>
      </c>
      <c r="T1224" t="s">
        <v>32</v>
      </c>
      <c r="U1224" t="s">
        <v>33</v>
      </c>
      <c r="V1224" t="s">
        <v>587</v>
      </c>
      <c r="W1224" t="s">
        <v>588</v>
      </c>
      <c r="X1224" s="1">
        <v>45870</v>
      </c>
      <c r="Y1224" s="1">
        <v>45811</v>
      </c>
      <c r="Z1224" s="1">
        <v>45811</v>
      </c>
      <c r="AB1224" s="1">
        <v>45822</v>
      </c>
      <c r="AC1224">
        <v>43</v>
      </c>
      <c r="AD1224" s="1">
        <v>45866</v>
      </c>
      <c r="AE1224" s="1"/>
      <c r="AF1224" s="1">
        <v>45816</v>
      </c>
      <c r="AG1224" t="s">
        <v>335</v>
      </c>
      <c r="AI1224" t="s">
        <v>11790</v>
      </c>
      <c r="AJ1224">
        <v>1</v>
      </c>
      <c r="AK1224">
        <v>2</v>
      </c>
      <c r="AL1224" t="s">
        <v>437</v>
      </c>
      <c r="AM1224" t="s">
        <v>15357</v>
      </c>
      <c r="AN1224" t="s">
        <v>15360</v>
      </c>
      <c r="AO1224" t="s">
        <v>12633</v>
      </c>
      <c r="AP1224" t="s">
        <v>476</v>
      </c>
      <c r="AQ1224" t="s">
        <v>13963</v>
      </c>
      <c r="AS1224">
        <v>6634</v>
      </c>
      <c r="AT1224">
        <v>3377</v>
      </c>
      <c r="AU1224" s="1"/>
      <c r="AW1224" t="s">
        <v>589</v>
      </c>
      <c r="AY1224">
        <v>3377</v>
      </c>
      <c r="BA1224" t="s">
        <v>13967</v>
      </c>
      <c r="BB1224" t="s">
        <v>12628</v>
      </c>
      <c r="BC1224" s="1">
        <v>45816</v>
      </c>
      <c r="BD1224" t="s">
        <v>13965</v>
      </c>
      <c r="BE1224">
        <v>18700</v>
      </c>
      <c r="BI1224">
        <v>2</v>
      </c>
    </row>
    <row r="1225" spans="1:65" x14ac:dyDescent="0.3">
      <c r="A1225" t="s">
        <v>14784</v>
      </c>
      <c r="B1225" t="s">
        <v>120</v>
      </c>
      <c r="C1225" t="s">
        <v>675</v>
      </c>
      <c r="D1225" t="s">
        <v>844</v>
      </c>
      <c r="E1225">
        <v>202506</v>
      </c>
      <c r="F1225" t="s">
        <v>597</v>
      </c>
      <c r="G1225" t="s">
        <v>15361</v>
      </c>
      <c r="H1225" s="1">
        <v>45803</v>
      </c>
      <c r="I1225" t="s">
        <v>845</v>
      </c>
      <c r="J1225">
        <v>6.1</v>
      </c>
      <c r="K1225" t="s">
        <v>15341</v>
      </c>
      <c r="L1225" t="s">
        <v>48</v>
      </c>
      <c r="M1225" t="s">
        <v>856</v>
      </c>
      <c r="N1225" t="s">
        <v>13647</v>
      </c>
      <c r="O1225" t="s">
        <v>15362</v>
      </c>
      <c r="P1225" t="s">
        <v>851</v>
      </c>
      <c r="R1225" t="s">
        <v>852</v>
      </c>
      <c r="S1225">
        <v>20000</v>
      </c>
      <c r="T1225" t="s">
        <v>32</v>
      </c>
      <c r="U1225" t="s">
        <v>33</v>
      </c>
      <c r="V1225" t="s">
        <v>15343</v>
      </c>
      <c r="W1225" t="s">
        <v>145</v>
      </c>
      <c r="X1225" s="1">
        <v>45853</v>
      </c>
      <c r="Y1225" s="1">
        <v>45809</v>
      </c>
      <c r="Z1225" s="1">
        <v>45807</v>
      </c>
      <c r="AB1225" s="1">
        <v>45823</v>
      </c>
      <c r="AC1225">
        <v>56</v>
      </c>
      <c r="AD1225" s="1">
        <v>45866</v>
      </c>
      <c r="AE1225" s="1"/>
      <c r="AF1225" s="1">
        <v>45816</v>
      </c>
      <c r="AG1225" t="s">
        <v>335</v>
      </c>
      <c r="AI1225" t="s">
        <v>11787</v>
      </c>
      <c r="AJ1225">
        <v>1</v>
      </c>
      <c r="AK1225">
        <v>1</v>
      </c>
      <c r="AL1225" t="s">
        <v>146</v>
      </c>
      <c r="AM1225" t="s">
        <v>15363</v>
      </c>
      <c r="AN1225" t="s">
        <v>15364</v>
      </c>
      <c r="AO1225" t="s">
        <v>12633</v>
      </c>
      <c r="AP1225" t="s">
        <v>314</v>
      </c>
      <c r="AQ1225" t="s">
        <v>13963</v>
      </c>
      <c r="AS1225">
        <v>8720</v>
      </c>
      <c r="AT1225">
        <v>2110</v>
      </c>
      <c r="AU1225" s="1"/>
      <c r="AW1225" t="s">
        <v>12639</v>
      </c>
      <c r="AY1225">
        <v>2110</v>
      </c>
      <c r="BA1225" t="s">
        <v>407</v>
      </c>
      <c r="BB1225" t="s">
        <v>12628</v>
      </c>
      <c r="BC1225" s="1">
        <v>45816</v>
      </c>
      <c r="BD1225" t="s">
        <v>13965</v>
      </c>
      <c r="BE1225">
        <v>16000</v>
      </c>
      <c r="BI1225">
        <v>1</v>
      </c>
    </row>
    <row r="1226" spans="1:65" x14ac:dyDescent="0.3">
      <c r="A1226" t="s">
        <v>14784</v>
      </c>
      <c r="B1226" t="s">
        <v>120</v>
      </c>
      <c r="C1226" t="s">
        <v>199</v>
      </c>
      <c r="D1226" t="s">
        <v>844</v>
      </c>
      <c r="E1226">
        <v>202506</v>
      </c>
      <c r="F1226" t="s">
        <v>597</v>
      </c>
      <c r="G1226" t="s">
        <v>12656</v>
      </c>
      <c r="H1226" s="1">
        <v>45790</v>
      </c>
      <c r="I1226" t="s">
        <v>845</v>
      </c>
      <c r="J1226">
        <v>6.1</v>
      </c>
      <c r="K1226" t="s">
        <v>15341</v>
      </c>
      <c r="L1226" t="s">
        <v>48</v>
      </c>
      <c r="M1226" t="s">
        <v>15365</v>
      </c>
      <c r="N1226" t="s">
        <v>13647</v>
      </c>
      <c r="O1226" t="s">
        <v>15366</v>
      </c>
      <c r="P1226" t="s">
        <v>851</v>
      </c>
      <c r="R1226" t="s">
        <v>852</v>
      </c>
      <c r="S1226">
        <v>20000</v>
      </c>
      <c r="T1226" t="s">
        <v>32</v>
      </c>
      <c r="U1226" t="s">
        <v>33</v>
      </c>
      <c r="V1226" t="s">
        <v>864</v>
      </c>
      <c r="W1226" t="s">
        <v>843</v>
      </c>
      <c r="X1226" s="1">
        <v>45882</v>
      </c>
      <c r="Y1226" s="1">
        <v>45811</v>
      </c>
      <c r="Z1226" s="1">
        <v>45811</v>
      </c>
      <c r="AB1226" s="1">
        <v>45825</v>
      </c>
      <c r="AC1226">
        <v>55</v>
      </c>
      <c r="AD1226" s="1">
        <v>45880</v>
      </c>
      <c r="AE1226" s="1"/>
      <c r="AF1226" s="1">
        <v>45818</v>
      </c>
      <c r="AG1226" t="s">
        <v>335</v>
      </c>
      <c r="AI1226" t="s">
        <v>11787</v>
      </c>
      <c r="AJ1226">
        <v>1</v>
      </c>
      <c r="AK1226">
        <v>1</v>
      </c>
      <c r="AL1226" t="s">
        <v>369</v>
      </c>
      <c r="AM1226" t="s">
        <v>15367</v>
      </c>
      <c r="AN1226" t="s">
        <v>15368</v>
      </c>
      <c r="AO1226" t="s">
        <v>12633</v>
      </c>
      <c r="AP1226" t="s">
        <v>535</v>
      </c>
      <c r="AQ1226" t="s">
        <v>13963</v>
      </c>
      <c r="AS1226">
        <v>21779</v>
      </c>
      <c r="AT1226">
        <v>2500</v>
      </c>
      <c r="AU1226" s="1"/>
      <c r="AW1226" t="s">
        <v>1198</v>
      </c>
      <c r="AY1226">
        <v>2500</v>
      </c>
      <c r="BA1226" t="s">
        <v>407</v>
      </c>
      <c r="BB1226" t="s">
        <v>12628</v>
      </c>
      <c r="BC1226" s="1">
        <v>45818</v>
      </c>
      <c r="BD1226" t="s">
        <v>13965</v>
      </c>
      <c r="BE1226">
        <v>27600</v>
      </c>
      <c r="BI1226">
        <v>1</v>
      </c>
    </row>
    <row r="1227" spans="1:65" x14ac:dyDescent="0.3">
      <c r="A1227" t="s">
        <v>14784</v>
      </c>
      <c r="B1227" t="s">
        <v>120</v>
      </c>
      <c r="C1227" t="s">
        <v>45</v>
      </c>
      <c r="D1227" t="s">
        <v>844</v>
      </c>
      <c r="E1227">
        <v>202506</v>
      </c>
      <c r="F1227" t="s">
        <v>597</v>
      </c>
      <c r="G1227" t="s">
        <v>870</v>
      </c>
      <c r="H1227" s="1">
        <v>45712</v>
      </c>
      <c r="I1227" t="s">
        <v>845</v>
      </c>
      <c r="J1227">
        <v>6.1</v>
      </c>
      <c r="K1227" t="s">
        <v>15341</v>
      </c>
      <c r="L1227" t="s">
        <v>48</v>
      </c>
      <c r="M1227" t="s">
        <v>638</v>
      </c>
      <c r="N1227" t="s">
        <v>13647</v>
      </c>
      <c r="O1227" t="s">
        <v>15369</v>
      </c>
      <c r="P1227" t="s">
        <v>846</v>
      </c>
      <c r="R1227" t="s">
        <v>847</v>
      </c>
      <c r="S1227">
        <v>44000</v>
      </c>
      <c r="T1227" t="s">
        <v>32</v>
      </c>
      <c r="U1227" t="s">
        <v>33</v>
      </c>
      <c r="V1227" t="s">
        <v>639</v>
      </c>
      <c r="W1227" t="s">
        <v>137</v>
      </c>
      <c r="X1227" s="1">
        <v>45850</v>
      </c>
      <c r="Y1227" s="1">
        <v>45821</v>
      </c>
      <c r="Z1227" s="1">
        <v>45821</v>
      </c>
      <c r="AB1227" s="1">
        <v>45835</v>
      </c>
      <c r="AC1227">
        <v>15</v>
      </c>
      <c r="AD1227" s="1">
        <v>45850</v>
      </c>
      <c r="AE1227" s="1"/>
      <c r="AF1227" s="1">
        <v>45828</v>
      </c>
      <c r="AG1227" t="s">
        <v>335</v>
      </c>
      <c r="AI1227" t="s">
        <v>11790</v>
      </c>
      <c r="AJ1227">
        <v>2</v>
      </c>
      <c r="AK1227">
        <v>4</v>
      </c>
      <c r="AL1227" t="s">
        <v>1954</v>
      </c>
      <c r="AM1227" t="s">
        <v>15370</v>
      </c>
      <c r="AN1227" t="s">
        <v>15371</v>
      </c>
      <c r="AO1227" t="s">
        <v>12633</v>
      </c>
      <c r="AP1227" t="s">
        <v>560</v>
      </c>
      <c r="AQ1227" t="s">
        <v>13963</v>
      </c>
      <c r="AS1227">
        <v>18181</v>
      </c>
      <c r="AT1227">
        <v>2775</v>
      </c>
      <c r="AU1227" s="1"/>
      <c r="AW1227" t="s">
        <v>138</v>
      </c>
      <c r="AY1227">
        <v>925</v>
      </c>
      <c r="BA1227" t="s">
        <v>407</v>
      </c>
      <c r="BB1227" t="s">
        <v>12628</v>
      </c>
      <c r="BC1227" s="1">
        <v>45828</v>
      </c>
      <c r="BD1227" t="s">
        <v>13965</v>
      </c>
      <c r="BE1227">
        <v>31680</v>
      </c>
      <c r="BI1227">
        <v>4</v>
      </c>
    </row>
    <row r="1228" spans="1:65" x14ac:dyDescent="0.3">
      <c r="A1228" t="s">
        <v>14784</v>
      </c>
      <c r="B1228" t="s">
        <v>120</v>
      </c>
      <c r="C1228" t="s">
        <v>45</v>
      </c>
      <c r="D1228" t="s">
        <v>844</v>
      </c>
      <c r="E1228">
        <v>202506</v>
      </c>
      <c r="F1228" t="s">
        <v>597</v>
      </c>
      <c r="G1228" t="s">
        <v>870</v>
      </c>
      <c r="H1228" s="1">
        <v>45712</v>
      </c>
      <c r="I1228" t="s">
        <v>845</v>
      </c>
      <c r="J1228">
        <v>6.1</v>
      </c>
      <c r="K1228" t="s">
        <v>15341</v>
      </c>
      <c r="L1228" t="s">
        <v>48</v>
      </c>
      <c r="M1228" t="s">
        <v>638</v>
      </c>
      <c r="N1228" t="s">
        <v>13647</v>
      </c>
      <c r="O1228" t="s">
        <v>15372</v>
      </c>
      <c r="P1228" t="s">
        <v>846</v>
      </c>
      <c r="R1228" t="s">
        <v>847</v>
      </c>
      <c r="S1228">
        <v>22000</v>
      </c>
      <c r="T1228" t="s">
        <v>32</v>
      </c>
      <c r="U1228" t="s">
        <v>33</v>
      </c>
      <c r="V1228" t="s">
        <v>639</v>
      </c>
      <c r="W1228" t="s">
        <v>137</v>
      </c>
      <c r="X1228" s="1">
        <v>45843</v>
      </c>
      <c r="Y1228" s="1">
        <v>45816</v>
      </c>
      <c r="Z1228" s="1">
        <v>45814</v>
      </c>
      <c r="AB1228" s="1">
        <v>45828</v>
      </c>
      <c r="AC1228">
        <v>15</v>
      </c>
      <c r="AD1228" s="1">
        <v>45843</v>
      </c>
      <c r="AE1228" s="1"/>
      <c r="AF1228" s="1">
        <v>45821</v>
      </c>
      <c r="AG1228" t="s">
        <v>335</v>
      </c>
      <c r="AI1228" t="s">
        <v>11790</v>
      </c>
      <c r="AJ1228">
        <v>1</v>
      </c>
      <c r="AK1228">
        <v>2</v>
      </c>
      <c r="AL1228" t="s">
        <v>1954</v>
      </c>
      <c r="AM1228" t="s">
        <v>15373</v>
      </c>
      <c r="AN1228" t="s">
        <v>15374</v>
      </c>
      <c r="AO1228" t="s">
        <v>12633</v>
      </c>
      <c r="AP1228" t="s">
        <v>560</v>
      </c>
      <c r="AQ1228" t="s">
        <v>13963</v>
      </c>
      <c r="AS1228">
        <v>18181</v>
      </c>
      <c r="AT1228">
        <v>2775</v>
      </c>
      <c r="AU1228" s="1"/>
      <c r="AW1228" t="s">
        <v>138</v>
      </c>
      <c r="AY1228">
        <v>925</v>
      </c>
      <c r="AZ1228">
        <v>3100</v>
      </c>
      <c r="BA1228" t="s">
        <v>407</v>
      </c>
      <c r="BB1228" t="s">
        <v>12628</v>
      </c>
      <c r="BC1228" s="1">
        <v>45821</v>
      </c>
      <c r="BD1228" t="s">
        <v>13965</v>
      </c>
      <c r="BE1228">
        <v>15840</v>
      </c>
      <c r="BI1228">
        <v>2</v>
      </c>
    </row>
    <row r="1229" spans="1:65" x14ac:dyDescent="0.3">
      <c r="A1229" t="s">
        <v>14784</v>
      </c>
      <c r="B1229" t="s">
        <v>120</v>
      </c>
      <c r="C1229" t="s">
        <v>45</v>
      </c>
      <c r="D1229" t="s">
        <v>844</v>
      </c>
      <c r="E1229">
        <v>202507</v>
      </c>
      <c r="F1229" t="s">
        <v>597</v>
      </c>
      <c r="G1229" t="s">
        <v>870</v>
      </c>
      <c r="H1229" s="1">
        <v>45712</v>
      </c>
      <c r="I1229" t="s">
        <v>845</v>
      </c>
      <c r="J1229">
        <v>6.1</v>
      </c>
      <c r="K1229" t="s">
        <v>15341</v>
      </c>
      <c r="L1229" t="s">
        <v>48</v>
      </c>
      <c r="M1229" t="s">
        <v>638</v>
      </c>
      <c r="N1229" t="s">
        <v>13647</v>
      </c>
      <c r="O1229" t="s">
        <v>15375</v>
      </c>
      <c r="P1229" t="s">
        <v>846</v>
      </c>
      <c r="R1229" t="s">
        <v>847</v>
      </c>
      <c r="S1229">
        <v>44000</v>
      </c>
      <c r="T1229" t="s">
        <v>32</v>
      </c>
      <c r="U1229" t="s">
        <v>33</v>
      </c>
      <c r="V1229" t="s">
        <v>639</v>
      </c>
      <c r="W1229" t="s">
        <v>137</v>
      </c>
      <c r="X1229" s="1">
        <v>45864</v>
      </c>
      <c r="Y1229" s="1">
        <v>45835</v>
      </c>
      <c r="Z1229" s="1">
        <v>45835</v>
      </c>
      <c r="AB1229" s="1">
        <v>45849</v>
      </c>
      <c r="AC1229">
        <v>15</v>
      </c>
      <c r="AD1229" s="1">
        <v>45864</v>
      </c>
      <c r="AE1229" s="1"/>
      <c r="AF1229" s="1">
        <v>45842</v>
      </c>
      <c r="AG1229" t="s">
        <v>335</v>
      </c>
      <c r="AI1229" t="s">
        <v>11790</v>
      </c>
      <c r="AJ1229">
        <v>2</v>
      </c>
      <c r="AK1229">
        <v>4</v>
      </c>
      <c r="AL1229" t="s">
        <v>1954</v>
      </c>
      <c r="AM1229" t="s">
        <v>15376</v>
      </c>
      <c r="AN1229" t="s">
        <v>15377</v>
      </c>
      <c r="AO1229" t="s">
        <v>12633</v>
      </c>
      <c r="AP1229" t="s">
        <v>560</v>
      </c>
      <c r="AQ1229" t="s">
        <v>13963</v>
      </c>
      <c r="AS1229">
        <v>18181</v>
      </c>
      <c r="AT1229">
        <v>2775</v>
      </c>
      <c r="AU1229" s="1"/>
      <c r="AW1229" t="s">
        <v>138</v>
      </c>
      <c r="AY1229">
        <v>925</v>
      </c>
      <c r="BA1229" t="s">
        <v>407</v>
      </c>
      <c r="BB1229" t="s">
        <v>12628</v>
      </c>
      <c r="BC1229" s="1">
        <v>45842</v>
      </c>
      <c r="BD1229" t="s">
        <v>13965</v>
      </c>
      <c r="BE1229">
        <v>31680</v>
      </c>
      <c r="BI1229">
        <v>4</v>
      </c>
    </row>
    <row r="1230" spans="1:65" x14ac:dyDescent="0.3">
      <c r="A1230" t="s">
        <v>14784</v>
      </c>
      <c r="B1230" t="s">
        <v>87</v>
      </c>
      <c r="C1230" t="s">
        <v>45</v>
      </c>
      <c r="D1230" t="s">
        <v>844</v>
      </c>
      <c r="E1230">
        <v>202506</v>
      </c>
      <c r="F1230" t="s">
        <v>597</v>
      </c>
      <c r="G1230" t="s">
        <v>865</v>
      </c>
      <c r="H1230" s="1">
        <v>45723</v>
      </c>
      <c r="I1230" t="s">
        <v>850</v>
      </c>
      <c r="J1230">
        <v>6.1</v>
      </c>
      <c r="K1230" t="s">
        <v>15341</v>
      </c>
      <c r="L1230" t="s">
        <v>48</v>
      </c>
      <c r="M1230" t="s">
        <v>57</v>
      </c>
      <c r="N1230" t="s">
        <v>13710</v>
      </c>
      <c r="O1230" t="s">
        <v>15378</v>
      </c>
      <c r="P1230" t="s">
        <v>846</v>
      </c>
      <c r="R1230" t="s">
        <v>847</v>
      </c>
      <c r="S1230">
        <v>44000</v>
      </c>
      <c r="T1230" t="s">
        <v>32</v>
      </c>
      <c r="U1230" t="s">
        <v>33</v>
      </c>
      <c r="V1230" t="s">
        <v>615</v>
      </c>
      <c r="W1230" t="s">
        <v>60</v>
      </c>
      <c r="X1230" s="1">
        <v>45856</v>
      </c>
      <c r="Y1230" s="1">
        <v>45825</v>
      </c>
      <c r="Z1230" s="1">
        <v>45825</v>
      </c>
      <c r="AB1230" s="1">
        <v>45837</v>
      </c>
      <c r="AC1230">
        <v>15</v>
      </c>
      <c r="AD1230" s="1">
        <v>45852</v>
      </c>
      <c r="AE1230" s="1"/>
      <c r="AF1230" s="1">
        <v>45832</v>
      </c>
      <c r="AG1230" t="s">
        <v>335</v>
      </c>
      <c r="AI1230" t="s">
        <v>11790</v>
      </c>
      <c r="AJ1230">
        <v>2</v>
      </c>
      <c r="AK1230">
        <v>4</v>
      </c>
      <c r="AL1230" t="s">
        <v>96</v>
      </c>
      <c r="AM1230" t="s">
        <v>15379</v>
      </c>
      <c r="AN1230" t="s">
        <v>15380</v>
      </c>
      <c r="AP1230" t="s">
        <v>96</v>
      </c>
      <c r="AQ1230" t="s">
        <v>13963</v>
      </c>
      <c r="AS1230">
        <v>35886</v>
      </c>
      <c r="AT1230">
        <v>5060</v>
      </c>
      <c r="AU1230" s="1"/>
      <c r="AW1230" t="s">
        <v>62</v>
      </c>
      <c r="AY1230">
        <v>2530</v>
      </c>
      <c r="BA1230" t="s">
        <v>13967</v>
      </c>
      <c r="BB1230" t="s">
        <v>12628</v>
      </c>
      <c r="BC1230" s="1">
        <v>45832</v>
      </c>
      <c r="BD1230" t="s">
        <v>13965</v>
      </c>
      <c r="BE1230">
        <v>39160</v>
      </c>
      <c r="BI1230">
        <v>4</v>
      </c>
    </row>
    <row r="1231" spans="1:65" x14ac:dyDescent="0.3">
      <c r="A1231" t="s">
        <v>14784</v>
      </c>
      <c r="B1231" t="s">
        <v>120</v>
      </c>
      <c r="C1231" t="s">
        <v>45</v>
      </c>
      <c r="D1231" t="s">
        <v>844</v>
      </c>
      <c r="E1231">
        <v>202506</v>
      </c>
      <c r="F1231" t="s">
        <v>597</v>
      </c>
      <c r="G1231" t="s">
        <v>870</v>
      </c>
      <c r="H1231" s="1">
        <v>45712</v>
      </c>
      <c r="I1231" t="s">
        <v>845</v>
      </c>
      <c r="J1231">
        <v>6.1</v>
      </c>
      <c r="K1231" t="s">
        <v>15341</v>
      </c>
      <c r="L1231" t="s">
        <v>48</v>
      </c>
      <c r="M1231" t="s">
        <v>638</v>
      </c>
      <c r="N1231" t="s">
        <v>13647</v>
      </c>
      <c r="O1231" t="s">
        <v>15381</v>
      </c>
      <c r="P1231" t="s">
        <v>846</v>
      </c>
      <c r="R1231" t="s">
        <v>847</v>
      </c>
      <c r="S1231">
        <v>22000</v>
      </c>
      <c r="T1231" t="s">
        <v>32</v>
      </c>
      <c r="U1231" t="s">
        <v>33</v>
      </c>
      <c r="V1231" t="s">
        <v>639</v>
      </c>
      <c r="W1231" t="s">
        <v>137</v>
      </c>
      <c r="X1231" s="1">
        <v>45843</v>
      </c>
      <c r="Y1231" s="1">
        <v>45814</v>
      </c>
      <c r="Z1231" s="1">
        <v>45803</v>
      </c>
      <c r="AB1231" s="1">
        <v>45828</v>
      </c>
      <c r="AC1231">
        <v>15</v>
      </c>
      <c r="AD1231" s="1">
        <v>45843</v>
      </c>
      <c r="AE1231" s="1"/>
      <c r="AF1231" s="1">
        <v>45821</v>
      </c>
      <c r="AG1231" t="s">
        <v>348</v>
      </c>
      <c r="AI1231" t="s">
        <v>11790</v>
      </c>
      <c r="AJ1231">
        <v>1</v>
      </c>
      <c r="AK1231">
        <v>2</v>
      </c>
      <c r="AL1231" t="s">
        <v>1954</v>
      </c>
      <c r="AM1231" t="s">
        <v>15373</v>
      </c>
      <c r="AN1231" t="s">
        <v>15382</v>
      </c>
      <c r="AO1231" t="s">
        <v>12633</v>
      </c>
      <c r="AP1231" t="s">
        <v>560</v>
      </c>
      <c r="AQ1231" t="s">
        <v>13963</v>
      </c>
      <c r="AS1231">
        <v>18181</v>
      </c>
      <c r="AT1231">
        <v>2775</v>
      </c>
      <c r="AU1231" s="1"/>
      <c r="AW1231" t="s">
        <v>138</v>
      </c>
      <c r="AY1231">
        <v>925</v>
      </c>
      <c r="BA1231" t="s">
        <v>407</v>
      </c>
      <c r="BB1231" t="s">
        <v>12628</v>
      </c>
      <c r="BC1231" s="1">
        <v>45821</v>
      </c>
      <c r="BD1231" t="s">
        <v>13965</v>
      </c>
      <c r="BE1231">
        <v>15840</v>
      </c>
      <c r="BI1231">
        <v>2</v>
      </c>
    </row>
    <row r="1232" spans="1:65" x14ac:dyDescent="0.3">
      <c r="A1232" t="s">
        <v>14784</v>
      </c>
      <c r="B1232" t="s">
        <v>120</v>
      </c>
      <c r="C1232" t="s">
        <v>45</v>
      </c>
      <c r="D1232" t="s">
        <v>844</v>
      </c>
      <c r="E1232">
        <v>202506</v>
      </c>
      <c r="F1232" t="s">
        <v>597</v>
      </c>
      <c r="G1232" t="s">
        <v>1992</v>
      </c>
      <c r="H1232" s="1">
        <v>45807</v>
      </c>
      <c r="I1232" t="s">
        <v>845</v>
      </c>
      <c r="J1232">
        <v>6.1</v>
      </c>
      <c r="K1232" t="s">
        <v>15341</v>
      </c>
      <c r="L1232" t="s">
        <v>48</v>
      </c>
      <c r="M1232" t="s">
        <v>854</v>
      </c>
      <c r="N1232" t="s">
        <v>13647</v>
      </c>
      <c r="O1232" t="s">
        <v>15383</v>
      </c>
      <c r="P1232" t="s">
        <v>851</v>
      </c>
      <c r="R1232" t="s">
        <v>852</v>
      </c>
      <c r="S1232">
        <v>20000</v>
      </c>
      <c r="T1232" t="s">
        <v>32</v>
      </c>
      <c r="U1232" t="s">
        <v>33</v>
      </c>
      <c r="V1232" t="s">
        <v>493</v>
      </c>
      <c r="W1232" t="s">
        <v>464</v>
      </c>
      <c r="X1232" s="1">
        <v>45838</v>
      </c>
      <c r="Y1232" s="1">
        <v>45818</v>
      </c>
      <c r="Z1232" s="1">
        <v>45819</v>
      </c>
      <c r="AB1232" s="1">
        <v>45833</v>
      </c>
      <c r="AC1232">
        <v>3</v>
      </c>
      <c r="AD1232" s="1">
        <v>45836</v>
      </c>
      <c r="AE1232" s="1"/>
      <c r="AF1232" s="1">
        <v>45826</v>
      </c>
      <c r="AG1232" t="s">
        <v>348</v>
      </c>
      <c r="AI1232" t="s">
        <v>11787</v>
      </c>
      <c r="AJ1232">
        <v>1</v>
      </c>
      <c r="AK1232">
        <v>1</v>
      </c>
      <c r="AL1232" t="s">
        <v>1954</v>
      </c>
      <c r="AM1232" t="s">
        <v>15384</v>
      </c>
      <c r="AO1232" t="s">
        <v>12633</v>
      </c>
      <c r="AP1232" t="s">
        <v>560</v>
      </c>
      <c r="AQ1232" t="s">
        <v>13963</v>
      </c>
      <c r="AS1232">
        <v>11111</v>
      </c>
      <c r="AT1232">
        <v>410</v>
      </c>
      <c r="AU1232" s="1"/>
      <c r="AW1232" t="s">
        <v>101</v>
      </c>
      <c r="AY1232">
        <v>410</v>
      </c>
      <c r="BA1232" t="s">
        <v>407</v>
      </c>
      <c r="BB1232" t="s">
        <v>12628</v>
      </c>
      <c r="BC1232" s="1">
        <v>45826</v>
      </c>
      <c r="BD1232" t="s">
        <v>13965</v>
      </c>
      <c r="BE1232">
        <v>13000</v>
      </c>
      <c r="BI1232">
        <v>1</v>
      </c>
    </row>
    <row r="1233" spans="1:66" x14ac:dyDescent="0.3">
      <c r="A1233" t="s">
        <v>14784</v>
      </c>
      <c r="B1233" t="s">
        <v>120</v>
      </c>
      <c r="C1233" t="s">
        <v>45</v>
      </c>
      <c r="D1233" t="s">
        <v>844</v>
      </c>
      <c r="E1233">
        <v>202506</v>
      </c>
      <c r="F1233" t="s">
        <v>597</v>
      </c>
      <c r="G1233" t="s">
        <v>870</v>
      </c>
      <c r="H1233" s="1">
        <v>45712</v>
      </c>
      <c r="I1233" t="s">
        <v>845</v>
      </c>
      <c r="J1233">
        <v>6.1</v>
      </c>
      <c r="K1233" t="s">
        <v>15341</v>
      </c>
      <c r="L1233" t="s">
        <v>48</v>
      </c>
      <c r="M1233" t="s">
        <v>638</v>
      </c>
      <c r="N1233" t="s">
        <v>13647</v>
      </c>
      <c r="O1233" t="s">
        <v>15385</v>
      </c>
      <c r="P1233" t="s">
        <v>846</v>
      </c>
      <c r="R1233" t="s">
        <v>847</v>
      </c>
      <c r="S1233">
        <v>22000</v>
      </c>
      <c r="T1233" t="s">
        <v>32</v>
      </c>
      <c r="U1233" t="s">
        <v>33</v>
      </c>
      <c r="V1233" t="s">
        <v>639</v>
      </c>
      <c r="W1233" t="s">
        <v>137</v>
      </c>
      <c r="X1233" s="1">
        <v>45855</v>
      </c>
      <c r="Y1233" s="1">
        <v>45828</v>
      </c>
      <c r="Z1233" s="1">
        <v>45828</v>
      </c>
      <c r="AB1233" s="1">
        <v>45842</v>
      </c>
      <c r="AC1233">
        <v>12</v>
      </c>
      <c r="AD1233" s="1">
        <v>45857</v>
      </c>
      <c r="AE1233" s="1"/>
      <c r="AF1233" s="1">
        <v>45835</v>
      </c>
      <c r="AG1233" t="s">
        <v>348</v>
      </c>
      <c r="AI1233" t="s">
        <v>11790</v>
      </c>
      <c r="AJ1233">
        <v>1</v>
      </c>
      <c r="AK1233">
        <v>2</v>
      </c>
      <c r="AL1233" t="s">
        <v>1954</v>
      </c>
      <c r="AM1233" t="s">
        <v>15386</v>
      </c>
      <c r="AO1233" t="s">
        <v>12633</v>
      </c>
      <c r="AP1233" t="s">
        <v>560</v>
      </c>
      <c r="AQ1233" t="s">
        <v>594</v>
      </c>
      <c r="AR1233" t="s">
        <v>14873</v>
      </c>
      <c r="AS1233">
        <v>18181</v>
      </c>
      <c r="AT1233">
        <v>1850</v>
      </c>
      <c r="AU1233" s="1"/>
      <c r="AW1233" t="s">
        <v>138</v>
      </c>
      <c r="AY1233">
        <v>925</v>
      </c>
      <c r="BA1233" t="s">
        <v>407</v>
      </c>
      <c r="BB1233" t="s">
        <v>12628</v>
      </c>
      <c r="BC1233" s="1">
        <v>45835</v>
      </c>
      <c r="BD1233" t="s">
        <v>13965</v>
      </c>
      <c r="BE1233">
        <v>15840</v>
      </c>
      <c r="BK1233">
        <v>2</v>
      </c>
    </row>
    <row r="1234" spans="1:66" x14ac:dyDescent="0.3">
      <c r="A1234" t="s">
        <v>14784</v>
      </c>
      <c r="B1234" t="s">
        <v>120</v>
      </c>
      <c r="C1234" t="s">
        <v>194</v>
      </c>
      <c r="D1234" t="s">
        <v>844</v>
      </c>
      <c r="E1234">
        <v>202506</v>
      </c>
      <c r="F1234" t="s">
        <v>597</v>
      </c>
      <c r="G1234" t="s">
        <v>5278</v>
      </c>
      <c r="H1234" s="1">
        <v>45797</v>
      </c>
      <c r="I1234" t="s">
        <v>845</v>
      </c>
      <c r="J1234">
        <v>6.1</v>
      </c>
      <c r="K1234" t="s">
        <v>15341</v>
      </c>
      <c r="L1234" t="s">
        <v>48</v>
      </c>
      <c r="M1234" t="s">
        <v>860</v>
      </c>
      <c r="N1234" t="s">
        <v>13647</v>
      </c>
      <c r="O1234" t="s">
        <v>15387</v>
      </c>
      <c r="P1234" t="s">
        <v>846</v>
      </c>
      <c r="R1234" t="s">
        <v>847</v>
      </c>
      <c r="S1234">
        <v>22000</v>
      </c>
      <c r="T1234" t="s">
        <v>32</v>
      </c>
      <c r="U1234" t="s">
        <v>33</v>
      </c>
      <c r="V1234" t="s">
        <v>587</v>
      </c>
      <c r="W1234" t="s">
        <v>588</v>
      </c>
      <c r="X1234" s="1">
        <v>45870</v>
      </c>
      <c r="Y1234" s="1">
        <v>45815</v>
      </c>
      <c r="Z1234" s="1">
        <v>45815</v>
      </c>
      <c r="AB1234" s="1">
        <v>45829</v>
      </c>
      <c r="AC1234">
        <v>44</v>
      </c>
      <c r="AD1234" s="1">
        <v>45873</v>
      </c>
      <c r="AE1234" s="1"/>
      <c r="AF1234" s="1">
        <v>45822</v>
      </c>
      <c r="AG1234" t="s">
        <v>348</v>
      </c>
      <c r="AI1234" t="s">
        <v>11790</v>
      </c>
      <c r="AJ1234">
        <v>1</v>
      </c>
      <c r="AK1234">
        <v>2</v>
      </c>
      <c r="AL1234" t="s">
        <v>437</v>
      </c>
      <c r="AM1234" t="s">
        <v>15388</v>
      </c>
      <c r="AO1234" t="s">
        <v>12633</v>
      </c>
      <c r="AP1234" t="s">
        <v>476</v>
      </c>
      <c r="AQ1234" t="s">
        <v>13963</v>
      </c>
      <c r="AS1234">
        <v>6634</v>
      </c>
      <c r="AT1234">
        <v>3377</v>
      </c>
      <c r="AU1234" s="1"/>
      <c r="AW1234" t="s">
        <v>589</v>
      </c>
      <c r="AY1234">
        <v>3377</v>
      </c>
      <c r="BA1234" t="s">
        <v>13967</v>
      </c>
      <c r="BB1234" t="s">
        <v>12628</v>
      </c>
      <c r="BC1234" s="1">
        <v>45822</v>
      </c>
      <c r="BD1234" t="s">
        <v>13965</v>
      </c>
      <c r="BE1234">
        <v>18700</v>
      </c>
      <c r="BI1234">
        <v>2</v>
      </c>
    </row>
    <row r="1235" spans="1:66" x14ac:dyDescent="0.3">
      <c r="A1235" t="s">
        <v>14784</v>
      </c>
      <c r="B1235" t="s">
        <v>87</v>
      </c>
      <c r="C1235" t="s">
        <v>45</v>
      </c>
      <c r="D1235" t="s">
        <v>844</v>
      </c>
      <c r="E1235">
        <v>202506</v>
      </c>
      <c r="F1235" t="s">
        <v>597</v>
      </c>
      <c r="G1235" t="s">
        <v>5273</v>
      </c>
      <c r="H1235" s="1">
        <v>45737</v>
      </c>
      <c r="I1235" t="s">
        <v>850</v>
      </c>
      <c r="J1235">
        <v>6.1</v>
      </c>
      <c r="K1235" t="s">
        <v>15341</v>
      </c>
      <c r="L1235" t="s">
        <v>48</v>
      </c>
      <c r="M1235" t="s">
        <v>853</v>
      </c>
      <c r="N1235" t="s">
        <v>13710</v>
      </c>
      <c r="O1235" t="s">
        <v>15389</v>
      </c>
      <c r="P1235" t="s">
        <v>851</v>
      </c>
      <c r="R1235" t="s">
        <v>852</v>
      </c>
      <c r="S1235">
        <v>40000</v>
      </c>
      <c r="T1235" t="s">
        <v>32</v>
      </c>
      <c r="U1235" t="s">
        <v>33</v>
      </c>
      <c r="V1235" t="s">
        <v>617</v>
      </c>
      <c r="W1235" t="s">
        <v>137</v>
      </c>
      <c r="X1235" s="1">
        <v>45839</v>
      </c>
      <c r="Y1235" s="1">
        <v>45821</v>
      </c>
      <c r="Z1235" s="1">
        <v>45811</v>
      </c>
      <c r="AB1235" s="1">
        <v>45833</v>
      </c>
      <c r="AC1235">
        <v>12</v>
      </c>
      <c r="AD1235" s="1">
        <v>45844</v>
      </c>
      <c r="AE1235" s="1"/>
      <c r="AF1235" s="1">
        <v>45828</v>
      </c>
      <c r="AG1235" t="s">
        <v>348</v>
      </c>
      <c r="AI1235" t="s">
        <v>11787</v>
      </c>
      <c r="AJ1235">
        <v>2</v>
      </c>
      <c r="AK1235">
        <v>2</v>
      </c>
      <c r="AL1235" t="s">
        <v>369</v>
      </c>
      <c r="AM1235" t="s">
        <v>15390</v>
      </c>
      <c r="AP1235" t="s">
        <v>535</v>
      </c>
      <c r="AQ1235" t="s">
        <v>13963</v>
      </c>
      <c r="AS1235">
        <v>20531</v>
      </c>
      <c r="AT1235">
        <v>1900</v>
      </c>
      <c r="AU1235" s="1"/>
      <c r="AW1235" t="s">
        <v>157</v>
      </c>
      <c r="AY1235">
        <v>950</v>
      </c>
      <c r="BA1235" t="s">
        <v>407</v>
      </c>
      <c r="BB1235" t="s">
        <v>12628</v>
      </c>
      <c r="BC1235" s="1">
        <v>45828</v>
      </c>
      <c r="BD1235" t="s">
        <v>13965</v>
      </c>
      <c r="BE1235">
        <v>27200</v>
      </c>
      <c r="BI1235">
        <v>2</v>
      </c>
    </row>
    <row r="1236" spans="1:66" x14ac:dyDescent="0.3">
      <c r="A1236" t="s">
        <v>14784</v>
      </c>
      <c r="B1236" t="s">
        <v>87</v>
      </c>
      <c r="C1236" t="s">
        <v>45</v>
      </c>
      <c r="D1236" t="s">
        <v>844</v>
      </c>
      <c r="E1236">
        <v>202506</v>
      </c>
      <c r="F1236" t="s">
        <v>597</v>
      </c>
      <c r="G1236" t="s">
        <v>5273</v>
      </c>
      <c r="H1236" s="1">
        <v>45737</v>
      </c>
      <c r="I1236" t="s">
        <v>850</v>
      </c>
      <c r="J1236">
        <v>6.1</v>
      </c>
      <c r="K1236" t="s">
        <v>15341</v>
      </c>
      <c r="L1236" t="s">
        <v>48</v>
      </c>
      <c r="M1236" t="s">
        <v>853</v>
      </c>
      <c r="N1236" t="s">
        <v>13710</v>
      </c>
      <c r="O1236" t="s">
        <v>15391</v>
      </c>
      <c r="P1236" t="s">
        <v>851</v>
      </c>
      <c r="R1236" t="s">
        <v>852</v>
      </c>
      <c r="S1236">
        <v>40000</v>
      </c>
      <c r="T1236" t="s">
        <v>32</v>
      </c>
      <c r="U1236" t="s">
        <v>33</v>
      </c>
      <c r="V1236" t="s">
        <v>617</v>
      </c>
      <c r="W1236" t="s">
        <v>137</v>
      </c>
      <c r="X1236" s="1">
        <v>45853</v>
      </c>
      <c r="Y1236" s="1">
        <v>45830</v>
      </c>
      <c r="Z1236" s="1">
        <v>45825</v>
      </c>
      <c r="AB1236" s="1">
        <v>45842</v>
      </c>
      <c r="AC1236">
        <v>12</v>
      </c>
      <c r="AD1236" s="1">
        <v>45851</v>
      </c>
      <c r="AE1236" s="1"/>
      <c r="AF1236" s="1">
        <v>45837</v>
      </c>
      <c r="AG1236" t="s">
        <v>348</v>
      </c>
      <c r="AI1236" t="s">
        <v>11787</v>
      </c>
      <c r="AJ1236">
        <v>2</v>
      </c>
      <c r="AK1236">
        <v>2</v>
      </c>
      <c r="AL1236" t="s">
        <v>369</v>
      </c>
      <c r="AM1236" t="s">
        <v>15392</v>
      </c>
      <c r="AP1236" t="s">
        <v>535</v>
      </c>
      <c r="AQ1236" t="s">
        <v>13963</v>
      </c>
      <c r="AS1236">
        <v>29837</v>
      </c>
      <c r="AT1236">
        <v>1900</v>
      </c>
      <c r="AU1236" s="1"/>
      <c r="AW1236" t="s">
        <v>157</v>
      </c>
      <c r="AY1236">
        <v>950</v>
      </c>
      <c r="BA1236" t="s">
        <v>407</v>
      </c>
      <c r="BB1236" t="s">
        <v>12628</v>
      </c>
      <c r="BC1236" s="1">
        <v>45837</v>
      </c>
      <c r="BD1236" t="s">
        <v>13965</v>
      </c>
      <c r="BE1236">
        <v>27200</v>
      </c>
      <c r="BI1236">
        <v>2</v>
      </c>
    </row>
    <row r="1237" spans="1:66" x14ac:dyDescent="0.3">
      <c r="A1237" t="s">
        <v>14784</v>
      </c>
      <c r="B1237" t="s">
        <v>120</v>
      </c>
      <c r="C1237" t="s">
        <v>675</v>
      </c>
      <c r="D1237" t="s">
        <v>844</v>
      </c>
      <c r="E1237">
        <v>202506</v>
      </c>
      <c r="F1237" t="s">
        <v>597</v>
      </c>
      <c r="G1237" t="s">
        <v>15361</v>
      </c>
      <c r="H1237" s="1">
        <v>45803</v>
      </c>
      <c r="I1237" t="s">
        <v>845</v>
      </c>
      <c r="J1237">
        <v>6.1</v>
      </c>
      <c r="K1237" t="s">
        <v>15341</v>
      </c>
      <c r="L1237" t="s">
        <v>48</v>
      </c>
      <c r="M1237" t="s">
        <v>856</v>
      </c>
      <c r="N1237" t="s">
        <v>13647</v>
      </c>
      <c r="O1237" t="s">
        <v>15393</v>
      </c>
      <c r="P1237" t="s">
        <v>851</v>
      </c>
      <c r="R1237" t="s">
        <v>852</v>
      </c>
      <c r="S1237">
        <v>20000</v>
      </c>
      <c r="T1237" t="s">
        <v>32</v>
      </c>
      <c r="U1237" t="s">
        <v>33</v>
      </c>
      <c r="V1237" t="s">
        <v>857</v>
      </c>
      <c r="W1237" t="s">
        <v>145</v>
      </c>
      <c r="X1237" s="1">
        <v>45870</v>
      </c>
      <c r="Y1237" s="1">
        <v>45817</v>
      </c>
      <c r="Z1237" s="1">
        <v>45817</v>
      </c>
      <c r="AB1237" s="1">
        <v>45831</v>
      </c>
      <c r="AC1237">
        <v>61</v>
      </c>
      <c r="AD1237" s="1">
        <v>45892</v>
      </c>
      <c r="AE1237" s="1"/>
      <c r="AF1237" s="1">
        <v>45824</v>
      </c>
      <c r="AG1237" t="s">
        <v>348</v>
      </c>
      <c r="AI1237" t="s">
        <v>11787</v>
      </c>
      <c r="AJ1237">
        <v>1</v>
      </c>
      <c r="AK1237">
        <v>1</v>
      </c>
      <c r="AL1237" t="s">
        <v>146</v>
      </c>
      <c r="AM1237" t="s">
        <v>15394</v>
      </c>
      <c r="AO1237" t="s">
        <v>12633</v>
      </c>
      <c r="AP1237" t="s">
        <v>314</v>
      </c>
      <c r="AQ1237" t="s">
        <v>13963</v>
      </c>
      <c r="AS1237">
        <v>8720</v>
      </c>
      <c r="AT1237">
        <v>2110</v>
      </c>
      <c r="AU1237" s="1"/>
      <c r="AW1237" t="s">
        <v>12639</v>
      </c>
      <c r="AY1237">
        <v>2110</v>
      </c>
      <c r="BA1237" t="s">
        <v>407</v>
      </c>
      <c r="BB1237" t="s">
        <v>12628</v>
      </c>
      <c r="BC1237" s="1">
        <v>45824</v>
      </c>
      <c r="BD1237" t="s">
        <v>13965</v>
      </c>
      <c r="BE1237">
        <v>16000</v>
      </c>
      <c r="BI1237">
        <v>1</v>
      </c>
    </row>
    <row r="1238" spans="1:66" x14ac:dyDescent="0.3">
      <c r="A1238" t="s">
        <v>14784</v>
      </c>
      <c r="B1238" t="s">
        <v>120</v>
      </c>
      <c r="C1238" t="s">
        <v>675</v>
      </c>
      <c r="D1238" t="s">
        <v>844</v>
      </c>
      <c r="E1238">
        <v>202506</v>
      </c>
      <c r="F1238" t="s">
        <v>597</v>
      </c>
      <c r="G1238" t="s">
        <v>15361</v>
      </c>
      <c r="H1238" s="1">
        <v>45803</v>
      </c>
      <c r="I1238" t="s">
        <v>845</v>
      </c>
      <c r="J1238">
        <v>6.1</v>
      </c>
      <c r="K1238" t="s">
        <v>15341</v>
      </c>
      <c r="L1238" t="s">
        <v>48</v>
      </c>
      <c r="M1238" t="s">
        <v>856</v>
      </c>
      <c r="N1238" t="s">
        <v>13647</v>
      </c>
      <c r="O1238" t="s">
        <v>15395</v>
      </c>
      <c r="P1238" t="s">
        <v>851</v>
      </c>
      <c r="R1238" t="s">
        <v>852</v>
      </c>
      <c r="S1238">
        <v>20000</v>
      </c>
      <c r="T1238" t="s">
        <v>32</v>
      </c>
      <c r="U1238" t="s">
        <v>33</v>
      </c>
      <c r="V1238" t="s">
        <v>857</v>
      </c>
      <c r="W1238" t="s">
        <v>145</v>
      </c>
      <c r="X1238" s="1">
        <v>45870</v>
      </c>
      <c r="Y1238" s="1">
        <v>45824</v>
      </c>
      <c r="Z1238" s="1">
        <v>45824</v>
      </c>
      <c r="AB1238" s="1">
        <v>45838</v>
      </c>
      <c r="AC1238">
        <v>60</v>
      </c>
      <c r="AD1238" s="1">
        <v>45897</v>
      </c>
      <c r="AE1238" s="1"/>
      <c r="AF1238" s="1">
        <v>45831</v>
      </c>
      <c r="AG1238" t="s">
        <v>348</v>
      </c>
      <c r="AI1238" t="s">
        <v>11787</v>
      </c>
      <c r="AJ1238">
        <v>1</v>
      </c>
      <c r="AK1238">
        <v>1</v>
      </c>
      <c r="AL1238" t="s">
        <v>146</v>
      </c>
      <c r="AM1238" t="s">
        <v>15396</v>
      </c>
      <c r="AO1238" t="s">
        <v>12633</v>
      </c>
      <c r="AP1238" t="s">
        <v>314</v>
      </c>
      <c r="AQ1238" t="s">
        <v>13963</v>
      </c>
      <c r="AS1238">
        <v>8720</v>
      </c>
      <c r="AT1238">
        <v>2110</v>
      </c>
      <c r="AU1238" s="1"/>
      <c r="AW1238" t="s">
        <v>12639</v>
      </c>
      <c r="AY1238">
        <v>2110</v>
      </c>
      <c r="BA1238" t="s">
        <v>407</v>
      </c>
      <c r="BB1238" t="s">
        <v>12628</v>
      </c>
      <c r="BC1238" s="1">
        <v>45831</v>
      </c>
      <c r="BD1238" t="s">
        <v>13965</v>
      </c>
      <c r="BE1238">
        <v>16000</v>
      </c>
      <c r="BI1238">
        <v>1</v>
      </c>
    </row>
    <row r="1239" spans="1:66" x14ac:dyDescent="0.3">
      <c r="A1239" t="s">
        <v>14784</v>
      </c>
      <c r="B1239" t="s">
        <v>120</v>
      </c>
      <c r="C1239" t="s">
        <v>675</v>
      </c>
      <c r="D1239" t="s">
        <v>844</v>
      </c>
      <c r="E1239">
        <v>202506</v>
      </c>
      <c r="F1239" t="s">
        <v>597</v>
      </c>
      <c r="G1239" t="s">
        <v>15361</v>
      </c>
      <c r="H1239" s="1">
        <v>45803</v>
      </c>
      <c r="I1239" t="s">
        <v>845</v>
      </c>
      <c r="J1239">
        <v>6.1</v>
      </c>
      <c r="K1239" t="s">
        <v>15341</v>
      </c>
      <c r="L1239" t="s">
        <v>48</v>
      </c>
      <c r="M1239" t="s">
        <v>856</v>
      </c>
      <c r="N1239" t="s">
        <v>13647</v>
      </c>
      <c r="O1239" t="s">
        <v>15397</v>
      </c>
      <c r="P1239" t="s">
        <v>851</v>
      </c>
      <c r="R1239" t="s">
        <v>852</v>
      </c>
      <c r="S1239">
        <v>20000</v>
      </c>
      <c r="T1239" t="s">
        <v>32</v>
      </c>
      <c r="U1239" t="s">
        <v>33</v>
      </c>
      <c r="V1239" t="s">
        <v>857</v>
      </c>
      <c r="W1239" t="s">
        <v>145</v>
      </c>
      <c r="X1239" s="1">
        <v>45884</v>
      </c>
      <c r="Y1239" s="1">
        <v>45831</v>
      </c>
      <c r="Z1239" s="1">
        <v>45831</v>
      </c>
      <c r="AB1239" s="1">
        <v>45845</v>
      </c>
      <c r="AC1239">
        <v>61</v>
      </c>
      <c r="AD1239" s="1">
        <v>45906</v>
      </c>
      <c r="AE1239" s="1"/>
      <c r="AF1239" s="1">
        <v>45838</v>
      </c>
      <c r="AG1239" t="s">
        <v>348</v>
      </c>
      <c r="AI1239" t="s">
        <v>11787</v>
      </c>
      <c r="AJ1239">
        <v>1</v>
      </c>
      <c r="AK1239">
        <v>1</v>
      </c>
      <c r="AL1239" t="s">
        <v>146</v>
      </c>
      <c r="AM1239" t="s">
        <v>15398</v>
      </c>
      <c r="AO1239" t="s">
        <v>12633</v>
      </c>
      <c r="AP1239" t="s">
        <v>314</v>
      </c>
      <c r="AQ1239" t="s">
        <v>13963</v>
      </c>
      <c r="AS1239">
        <v>8720</v>
      </c>
      <c r="AT1239">
        <v>2110</v>
      </c>
      <c r="AU1239" s="1"/>
      <c r="AW1239" t="s">
        <v>12639</v>
      </c>
      <c r="AY1239">
        <v>2110</v>
      </c>
      <c r="BA1239" t="s">
        <v>407</v>
      </c>
      <c r="BB1239" t="s">
        <v>12628</v>
      </c>
      <c r="BC1239" s="1">
        <v>45838</v>
      </c>
      <c r="BD1239" t="s">
        <v>13965</v>
      </c>
      <c r="BE1239">
        <v>16000</v>
      </c>
      <c r="BI1239">
        <v>1</v>
      </c>
    </row>
    <row r="1240" spans="1:66" x14ac:dyDescent="0.3">
      <c r="A1240" t="s">
        <v>14784</v>
      </c>
      <c r="B1240" t="s">
        <v>120</v>
      </c>
      <c r="C1240" t="s">
        <v>675</v>
      </c>
      <c r="D1240" t="s">
        <v>844</v>
      </c>
      <c r="E1240">
        <v>202507</v>
      </c>
      <c r="F1240" t="s">
        <v>597</v>
      </c>
      <c r="G1240" t="s">
        <v>15361</v>
      </c>
      <c r="H1240" s="1">
        <v>45803</v>
      </c>
      <c r="I1240" t="s">
        <v>845</v>
      </c>
      <c r="J1240">
        <v>6.1</v>
      </c>
      <c r="K1240" t="s">
        <v>15341</v>
      </c>
      <c r="L1240" t="s">
        <v>48</v>
      </c>
      <c r="M1240" t="s">
        <v>856</v>
      </c>
      <c r="N1240" t="s">
        <v>13647</v>
      </c>
      <c r="O1240" t="s">
        <v>15399</v>
      </c>
      <c r="P1240" t="s">
        <v>851</v>
      </c>
      <c r="R1240" t="s">
        <v>852</v>
      </c>
      <c r="S1240">
        <v>20000</v>
      </c>
      <c r="T1240" t="s">
        <v>32</v>
      </c>
      <c r="U1240" t="s">
        <v>33</v>
      </c>
      <c r="V1240" t="s">
        <v>857</v>
      </c>
      <c r="W1240" t="s">
        <v>145</v>
      </c>
      <c r="X1240" s="1">
        <v>45884</v>
      </c>
      <c r="Y1240" s="1">
        <v>45838</v>
      </c>
      <c r="Z1240" s="1">
        <v>45838</v>
      </c>
      <c r="AB1240" s="1">
        <v>45852</v>
      </c>
      <c r="AC1240">
        <v>61</v>
      </c>
      <c r="AD1240" s="1">
        <v>45913</v>
      </c>
      <c r="AE1240" s="1"/>
      <c r="AF1240" s="1">
        <v>45845</v>
      </c>
      <c r="AG1240" t="s">
        <v>348</v>
      </c>
      <c r="AI1240" t="s">
        <v>11787</v>
      </c>
      <c r="AJ1240">
        <v>1</v>
      </c>
      <c r="AK1240">
        <v>1</v>
      </c>
      <c r="AL1240" t="s">
        <v>146</v>
      </c>
      <c r="AM1240" t="s">
        <v>15400</v>
      </c>
      <c r="AO1240" t="s">
        <v>12633</v>
      </c>
      <c r="AP1240" t="s">
        <v>314</v>
      </c>
      <c r="AQ1240" t="s">
        <v>13963</v>
      </c>
      <c r="AS1240">
        <v>8720</v>
      </c>
      <c r="AT1240">
        <v>2110</v>
      </c>
      <c r="AU1240" s="1"/>
      <c r="AW1240" t="s">
        <v>12639</v>
      </c>
      <c r="AY1240">
        <v>2110</v>
      </c>
      <c r="BA1240" t="s">
        <v>407</v>
      </c>
      <c r="BB1240" t="s">
        <v>12628</v>
      </c>
      <c r="BC1240" s="1">
        <v>45845</v>
      </c>
      <c r="BD1240" t="s">
        <v>13965</v>
      </c>
      <c r="BE1240">
        <v>16000</v>
      </c>
      <c r="BI1240">
        <v>1</v>
      </c>
    </row>
    <row r="1241" spans="1:66" x14ac:dyDescent="0.3">
      <c r="A1241" t="s">
        <v>14784</v>
      </c>
      <c r="B1241" t="s">
        <v>120</v>
      </c>
      <c r="C1241" t="s">
        <v>675</v>
      </c>
      <c r="D1241" t="s">
        <v>844</v>
      </c>
      <c r="E1241">
        <v>202507</v>
      </c>
      <c r="F1241" t="s">
        <v>597</v>
      </c>
      <c r="G1241" t="s">
        <v>15361</v>
      </c>
      <c r="H1241" s="1">
        <v>45803</v>
      </c>
      <c r="I1241" t="s">
        <v>845</v>
      </c>
      <c r="J1241">
        <v>6.1</v>
      </c>
      <c r="K1241" t="s">
        <v>15341</v>
      </c>
      <c r="L1241" t="s">
        <v>48</v>
      </c>
      <c r="M1241" t="s">
        <v>856</v>
      </c>
      <c r="N1241" t="s">
        <v>13647</v>
      </c>
      <c r="O1241" t="s">
        <v>15401</v>
      </c>
      <c r="P1241" t="s">
        <v>851</v>
      </c>
      <c r="R1241" t="s">
        <v>852</v>
      </c>
      <c r="S1241">
        <v>20000</v>
      </c>
      <c r="T1241" t="s">
        <v>32</v>
      </c>
      <c r="U1241" t="s">
        <v>33</v>
      </c>
      <c r="V1241" t="s">
        <v>857</v>
      </c>
      <c r="W1241" t="s">
        <v>145</v>
      </c>
      <c r="X1241" s="1">
        <v>45901</v>
      </c>
      <c r="Y1241" s="1">
        <v>45845</v>
      </c>
      <c r="Z1241" s="1">
        <v>45845</v>
      </c>
      <c r="AB1241" s="1">
        <v>45859</v>
      </c>
      <c r="AC1241">
        <v>61</v>
      </c>
      <c r="AD1241" s="1">
        <v>45920</v>
      </c>
      <c r="AE1241" s="1"/>
      <c r="AF1241" s="1">
        <v>45852</v>
      </c>
      <c r="AG1241" t="s">
        <v>348</v>
      </c>
      <c r="AI1241" t="s">
        <v>11787</v>
      </c>
      <c r="AJ1241">
        <v>1</v>
      </c>
      <c r="AK1241">
        <v>1</v>
      </c>
      <c r="AL1241" t="s">
        <v>146</v>
      </c>
      <c r="AM1241" t="s">
        <v>15402</v>
      </c>
      <c r="AO1241" t="s">
        <v>12633</v>
      </c>
      <c r="AP1241" t="s">
        <v>314</v>
      </c>
      <c r="AQ1241" t="s">
        <v>13963</v>
      </c>
      <c r="AS1241">
        <v>8720</v>
      </c>
      <c r="AT1241">
        <v>2110</v>
      </c>
      <c r="AU1241" s="1"/>
      <c r="AW1241" t="s">
        <v>12639</v>
      </c>
      <c r="AY1241">
        <v>2110</v>
      </c>
      <c r="BA1241" t="s">
        <v>407</v>
      </c>
      <c r="BB1241" t="s">
        <v>12628</v>
      </c>
      <c r="BC1241" s="1">
        <v>45852</v>
      </c>
      <c r="BD1241" t="s">
        <v>13965</v>
      </c>
      <c r="BE1241">
        <v>16000</v>
      </c>
      <c r="BI1241">
        <v>1</v>
      </c>
    </row>
    <row r="1242" spans="1:66" x14ac:dyDescent="0.3">
      <c r="A1242" t="s">
        <v>14784</v>
      </c>
      <c r="B1242" t="s">
        <v>120</v>
      </c>
      <c r="C1242" t="s">
        <v>194</v>
      </c>
      <c r="D1242" t="s">
        <v>844</v>
      </c>
      <c r="E1242">
        <v>202506</v>
      </c>
      <c r="F1242" t="s">
        <v>597</v>
      </c>
      <c r="G1242" t="s">
        <v>5278</v>
      </c>
      <c r="H1242" s="1">
        <v>45811</v>
      </c>
      <c r="I1242" t="s">
        <v>845</v>
      </c>
      <c r="J1242">
        <v>6.1</v>
      </c>
      <c r="K1242" t="s">
        <v>15341</v>
      </c>
      <c r="L1242" t="s">
        <v>48</v>
      </c>
      <c r="M1242" t="s">
        <v>871</v>
      </c>
      <c r="N1242" t="s">
        <v>13647</v>
      </c>
      <c r="O1242" t="s">
        <v>15403</v>
      </c>
      <c r="P1242" t="s">
        <v>846</v>
      </c>
      <c r="R1242" t="s">
        <v>847</v>
      </c>
      <c r="S1242">
        <v>44000</v>
      </c>
      <c r="T1242" t="s">
        <v>32</v>
      </c>
      <c r="U1242" t="s">
        <v>196</v>
      </c>
      <c r="V1242" t="s">
        <v>585</v>
      </c>
      <c r="W1242" t="s">
        <v>197</v>
      </c>
      <c r="X1242" s="1">
        <v>45873</v>
      </c>
      <c r="Y1242" s="1">
        <v>45822</v>
      </c>
      <c r="Z1242" s="1">
        <v>45822</v>
      </c>
      <c r="AB1242" s="1">
        <v>45836</v>
      </c>
      <c r="AC1242">
        <v>34</v>
      </c>
      <c r="AD1242" s="1">
        <v>45870</v>
      </c>
      <c r="AE1242" s="1"/>
      <c r="AF1242" s="1">
        <v>45829</v>
      </c>
      <c r="AG1242" t="s">
        <v>348</v>
      </c>
      <c r="AI1242" t="s">
        <v>11790</v>
      </c>
      <c r="AJ1242">
        <v>2</v>
      </c>
      <c r="AK1242">
        <v>4</v>
      </c>
      <c r="AL1242" t="s">
        <v>437</v>
      </c>
      <c r="AM1242" t="s">
        <v>15404</v>
      </c>
      <c r="AO1242" t="s">
        <v>12633</v>
      </c>
      <c r="AP1242" t="s">
        <v>476</v>
      </c>
      <c r="AQ1242" t="s">
        <v>13963</v>
      </c>
      <c r="AS1242">
        <v>12057</v>
      </c>
      <c r="AT1242">
        <v>6754</v>
      </c>
      <c r="AU1242" s="1"/>
      <c r="AW1242" t="s">
        <v>198</v>
      </c>
      <c r="AY1242">
        <v>3377</v>
      </c>
      <c r="BA1242" t="s">
        <v>407</v>
      </c>
      <c r="BB1242" t="s">
        <v>12628</v>
      </c>
      <c r="BC1242" s="1">
        <v>45829</v>
      </c>
      <c r="BD1242" t="s">
        <v>13965</v>
      </c>
      <c r="BE1242">
        <v>31240</v>
      </c>
      <c r="BI1242">
        <v>4</v>
      </c>
    </row>
    <row r="1243" spans="1:66" x14ac:dyDescent="0.3">
      <c r="A1243" t="s">
        <v>14784</v>
      </c>
      <c r="B1243" t="s">
        <v>120</v>
      </c>
      <c r="C1243" t="s">
        <v>194</v>
      </c>
      <c r="D1243" t="s">
        <v>844</v>
      </c>
      <c r="E1243">
        <v>202506</v>
      </c>
      <c r="F1243" t="s">
        <v>597</v>
      </c>
      <c r="G1243" t="s">
        <v>5278</v>
      </c>
      <c r="H1243" s="1">
        <v>45811</v>
      </c>
      <c r="I1243" t="s">
        <v>845</v>
      </c>
      <c r="J1243">
        <v>6.1</v>
      </c>
      <c r="K1243" t="s">
        <v>15341</v>
      </c>
      <c r="L1243" t="s">
        <v>48</v>
      </c>
      <c r="M1243" t="s">
        <v>871</v>
      </c>
      <c r="N1243" t="s">
        <v>13647</v>
      </c>
      <c r="O1243" t="s">
        <v>15405</v>
      </c>
      <c r="P1243" t="s">
        <v>846</v>
      </c>
      <c r="R1243" t="s">
        <v>847</v>
      </c>
      <c r="S1243">
        <v>44000</v>
      </c>
      <c r="T1243" t="s">
        <v>32</v>
      </c>
      <c r="U1243" t="s">
        <v>196</v>
      </c>
      <c r="V1243" t="s">
        <v>585</v>
      </c>
      <c r="W1243" t="s">
        <v>197</v>
      </c>
      <c r="X1243" s="1">
        <v>45876</v>
      </c>
      <c r="Y1243" s="1">
        <v>45829</v>
      </c>
      <c r="Z1243" s="1">
        <v>45829</v>
      </c>
      <c r="AB1243" s="1">
        <v>45843</v>
      </c>
      <c r="AC1243">
        <v>34</v>
      </c>
      <c r="AD1243" s="1">
        <v>45877</v>
      </c>
      <c r="AE1243" s="1"/>
      <c r="AF1243" s="1">
        <v>45836</v>
      </c>
      <c r="AG1243" t="s">
        <v>348</v>
      </c>
      <c r="AI1243" t="s">
        <v>11790</v>
      </c>
      <c r="AJ1243">
        <v>2</v>
      </c>
      <c r="AK1243">
        <v>4</v>
      </c>
      <c r="AL1243" t="s">
        <v>437</v>
      </c>
      <c r="AM1243" t="s">
        <v>15406</v>
      </c>
      <c r="AO1243" t="s">
        <v>12633</v>
      </c>
      <c r="AP1243" t="s">
        <v>476</v>
      </c>
      <c r="AQ1243" t="s">
        <v>13963</v>
      </c>
      <c r="AS1243">
        <v>12057</v>
      </c>
      <c r="AT1243">
        <v>6754</v>
      </c>
      <c r="AU1243" s="1"/>
      <c r="AW1243" t="s">
        <v>198</v>
      </c>
      <c r="AY1243">
        <v>3377</v>
      </c>
      <c r="BA1243" t="s">
        <v>407</v>
      </c>
      <c r="BB1243" t="s">
        <v>12628</v>
      </c>
      <c r="BC1243" s="1">
        <v>45836</v>
      </c>
      <c r="BD1243" t="s">
        <v>13965</v>
      </c>
      <c r="BE1243">
        <v>31240</v>
      </c>
      <c r="BI1243">
        <v>4</v>
      </c>
    </row>
    <row r="1244" spans="1:66" x14ac:dyDescent="0.3">
      <c r="A1244" t="s">
        <v>14784</v>
      </c>
      <c r="B1244" t="s">
        <v>120</v>
      </c>
      <c r="C1244" t="s">
        <v>194</v>
      </c>
      <c r="D1244" t="s">
        <v>844</v>
      </c>
      <c r="E1244">
        <v>202507</v>
      </c>
      <c r="F1244" t="s">
        <v>597</v>
      </c>
      <c r="G1244" t="s">
        <v>5278</v>
      </c>
      <c r="H1244" s="1">
        <v>45811</v>
      </c>
      <c r="I1244" t="s">
        <v>845</v>
      </c>
      <c r="J1244">
        <v>6.1</v>
      </c>
      <c r="K1244" t="s">
        <v>15341</v>
      </c>
      <c r="L1244" t="s">
        <v>48</v>
      </c>
      <c r="M1244" t="s">
        <v>871</v>
      </c>
      <c r="N1244" t="s">
        <v>13647</v>
      </c>
      <c r="O1244" t="s">
        <v>15407</v>
      </c>
      <c r="P1244" t="s">
        <v>846</v>
      </c>
      <c r="R1244" t="s">
        <v>847</v>
      </c>
      <c r="S1244">
        <v>44000</v>
      </c>
      <c r="T1244" t="s">
        <v>32</v>
      </c>
      <c r="U1244" t="s">
        <v>196</v>
      </c>
      <c r="V1244" t="s">
        <v>585</v>
      </c>
      <c r="W1244" t="s">
        <v>197</v>
      </c>
      <c r="X1244" s="1">
        <v>45881</v>
      </c>
      <c r="Y1244" s="1">
        <v>45836</v>
      </c>
      <c r="Z1244" s="1">
        <v>45836</v>
      </c>
      <c r="AB1244" s="1">
        <v>45850</v>
      </c>
      <c r="AC1244">
        <v>34</v>
      </c>
      <c r="AD1244" s="1">
        <v>45884</v>
      </c>
      <c r="AE1244" s="1"/>
      <c r="AF1244" s="1">
        <v>45843</v>
      </c>
      <c r="AG1244" t="s">
        <v>348</v>
      </c>
      <c r="AI1244" t="s">
        <v>11790</v>
      </c>
      <c r="AJ1244">
        <v>2</v>
      </c>
      <c r="AK1244">
        <v>4</v>
      </c>
      <c r="AL1244" t="s">
        <v>437</v>
      </c>
      <c r="AM1244" t="s">
        <v>15408</v>
      </c>
      <c r="AO1244" t="s">
        <v>12633</v>
      </c>
      <c r="AP1244" t="s">
        <v>476</v>
      </c>
      <c r="AQ1244" t="s">
        <v>13963</v>
      </c>
      <c r="AS1244">
        <v>12057</v>
      </c>
      <c r="AT1244">
        <v>6754</v>
      </c>
      <c r="AU1244" s="1"/>
      <c r="AW1244" t="s">
        <v>198</v>
      </c>
      <c r="AY1244">
        <v>3377</v>
      </c>
      <c r="BA1244" t="s">
        <v>407</v>
      </c>
      <c r="BB1244" t="s">
        <v>12628</v>
      </c>
      <c r="BC1244" s="1">
        <v>45843</v>
      </c>
      <c r="BD1244" t="s">
        <v>13965</v>
      </c>
      <c r="BE1244">
        <v>31240</v>
      </c>
      <c r="BI1244">
        <v>4</v>
      </c>
    </row>
    <row r="1245" spans="1:66" x14ac:dyDescent="0.3">
      <c r="A1245" t="s">
        <v>14784</v>
      </c>
      <c r="B1245" t="s">
        <v>120</v>
      </c>
      <c r="C1245" t="s">
        <v>45</v>
      </c>
      <c r="D1245" t="s">
        <v>844</v>
      </c>
      <c r="E1245">
        <v>202507</v>
      </c>
      <c r="F1245" t="s">
        <v>597</v>
      </c>
      <c r="G1245" t="s">
        <v>870</v>
      </c>
      <c r="H1245" s="1">
        <v>45712</v>
      </c>
      <c r="I1245" t="s">
        <v>845</v>
      </c>
      <c r="J1245">
        <v>6.1</v>
      </c>
      <c r="K1245" t="s">
        <v>15341</v>
      </c>
      <c r="L1245" t="s">
        <v>48</v>
      </c>
      <c r="M1245" t="s">
        <v>638</v>
      </c>
      <c r="N1245" t="s">
        <v>13647</v>
      </c>
      <c r="O1245" t="s">
        <v>15409</v>
      </c>
      <c r="P1245" t="s">
        <v>846</v>
      </c>
      <c r="R1245" t="s">
        <v>847</v>
      </c>
      <c r="S1245">
        <v>44000</v>
      </c>
      <c r="T1245" t="s">
        <v>32</v>
      </c>
      <c r="U1245" t="s">
        <v>33</v>
      </c>
      <c r="V1245" t="s">
        <v>639</v>
      </c>
      <c r="W1245" t="s">
        <v>137</v>
      </c>
      <c r="X1245" s="1">
        <v>45871</v>
      </c>
      <c r="Y1245" s="1">
        <v>45842</v>
      </c>
      <c r="Z1245" s="1">
        <v>45842</v>
      </c>
      <c r="AB1245" s="1">
        <v>45856</v>
      </c>
      <c r="AC1245">
        <v>15</v>
      </c>
      <c r="AD1245" s="1">
        <v>45871</v>
      </c>
      <c r="AE1245" s="1"/>
      <c r="AF1245" s="1">
        <v>45849</v>
      </c>
      <c r="AG1245" t="s">
        <v>348</v>
      </c>
      <c r="AI1245" t="s">
        <v>11790</v>
      </c>
      <c r="AJ1245">
        <v>2</v>
      </c>
      <c r="AK1245">
        <v>4</v>
      </c>
      <c r="AL1245" t="s">
        <v>1954</v>
      </c>
      <c r="AM1245" t="s">
        <v>15410</v>
      </c>
      <c r="AO1245" t="s">
        <v>12633</v>
      </c>
      <c r="AP1245" t="s">
        <v>560</v>
      </c>
      <c r="AQ1245" t="s">
        <v>13963</v>
      </c>
      <c r="AS1245">
        <v>18181</v>
      </c>
      <c r="AT1245">
        <v>1850</v>
      </c>
      <c r="AU1245" s="1"/>
      <c r="AW1245" t="s">
        <v>138</v>
      </c>
      <c r="AY1245">
        <v>925</v>
      </c>
      <c r="BA1245" t="s">
        <v>407</v>
      </c>
      <c r="BB1245" t="s">
        <v>12628</v>
      </c>
      <c r="BC1245" s="1">
        <v>45849</v>
      </c>
      <c r="BD1245" t="s">
        <v>13965</v>
      </c>
      <c r="BE1245">
        <v>31680</v>
      </c>
      <c r="BI1245">
        <v>4</v>
      </c>
    </row>
    <row r="1246" spans="1:66" x14ac:dyDescent="0.3">
      <c r="A1246" t="s">
        <v>14784</v>
      </c>
      <c r="B1246" t="s">
        <v>120</v>
      </c>
      <c r="C1246" t="s">
        <v>45</v>
      </c>
      <c r="D1246" t="s">
        <v>844</v>
      </c>
      <c r="E1246">
        <v>202507</v>
      </c>
      <c r="F1246" t="s">
        <v>597</v>
      </c>
      <c r="G1246" t="s">
        <v>870</v>
      </c>
      <c r="H1246" s="1">
        <v>45772</v>
      </c>
      <c r="I1246" t="s">
        <v>845</v>
      </c>
      <c r="J1246">
        <v>6.1</v>
      </c>
      <c r="K1246" t="s">
        <v>15341</v>
      </c>
      <c r="L1246" t="s">
        <v>48</v>
      </c>
      <c r="M1246" t="s">
        <v>638</v>
      </c>
      <c r="N1246" t="s">
        <v>13647</v>
      </c>
      <c r="O1246" t="s">
        <v>15411</v>
      </c>
      <c r="P1246" t="s">
        <v>846</v>
      </c>
      <c r="R1246" t="s">
        <v>847</v>
      </c>
      <c r="S1246">
        <v>22000</v>
      </c>
      <c r="T1246" t="s">
        <v>32</v>
      </c>
      <c r="U1246" t="s">
        <v>33</v>
      </c>
      <c r="V1246" t="s">
        <v>639</v>
      </c>
      <c r="W1246" t="s">
        <v>137</v>
      </c>
      <c r="X1246" s="1">
        <v>45881</v>
      </c>
      <c r="Y1246" s="1">
        <v>45849</v>
      </c>
      <c r="Z1246" s="1">
        <v>45849</v>
      </c>
      <c r="AB1246" s="1">
        <v>45863</v>
      </c>
      <c r="AC1246">
        <v>15</v>
      </c>
      <c r="AD1246" s="1">
        <v>45881</v>
      </c>
      <c r="AE1246" s="1"/>
      <c r="AF1246" s="1">
        <v>45856</v>
      </c>
      <c r="AG1246" t="s">
        <v>348</v>
      </c>
      <c r="AI1246" t="s">
        <v>11790</v>
      </c>
      <c r="AJ1246">
        <v>1</v>
      </c>
      <c r="AK1246">
        <v>2</v>
      </c>
      <c r="AL1246" t="s">
        <v>1954</v>
      </c>
      <c r="AM1246" t="s">
        <v>15412</v>
      </c>
      <c r="AO1246" t="s">
        <v>12633</v>
      </c>
      <c r="AP1246" t="s">
        <v>560</v>
      </c>
      <c r="AQ1246" t="s">
        <v>13963</v>
      </c>
      <c r="AS1246">
        <v>18181</v>
      </c>
      <c r="AT1246">
        <v>1850</v>
      </c>
      <c r="AU1246" s="1"/>
      <c r="AW1246" t="s">
        <v>138</v>
      </c>
      <c r="AY1246">
        <v>925</v>
      </c>
      <c r="BA1246" t="s">
        <v>407</v>
      </c>
      <c r="BB1246" t="s">
        <v>12628</v>
      </c>
      <c r="BC1246" s="1">
        <v>45856</v>
      </c>
      <c r="BD1246" t="s">
        <v>13965</v>
      </c>
      <c r="BE1246">
        <v>15840</v>
      </c>
      <c r="BI1246">
        <v>2</v>
      </c>
    </row>
    <row r="1247" spans="1:66" x14ac:dyDescent="0.3">
      <c r="A1247" t="s">
        <v>14784</v>
      </c>
      <c r="B1247" t="s">
        <v>87</v>
      </c>
      <c r="C1247" t="s">
        <v>45</v>
      </c>
      <c r="D1247" t="s">
        <v>844</v>
      </c>
      <c r="E1247">
        <v>202507</v>
      </c>
      <c r="F1247" t="s">
        <v>597</v>
      </c>
      <c r="G1247" t="s">
        <v>865</v>
      </c>
      <c r="H1247" s="1">
        <v>45723</v>
      </c>
      <c r="I1247" t="s">
        <v>850</v>
      </c>
      <c r="J1247">
        <v>6.1</v>
      </c>
      <c r="K1247" t="s">
        <v>15341</v>
      </c>
      <c r="L1247" t="s">
        <v>48</v>
      </c>
      <c r="M1247" t="s">
        <v>57</v>
      </c>
      <c r="N1247" t="s">
        <v>13710</v>
      </c>
      <c r="O1247" t="s">
        <v>15413</v>
      </c>
      <c r="P1247" t="s">
        <v>846</v>
      </c>
      <c r="R1247" t="s">
        <v>847</v>
      </c>
      <c r="S1247">
        <v>44000</v>
      </c>
      <c r="T1247" t="s">
        <v>32</v>
      </c>
      <c r="U1247" t="s">
        <v>33</v>
      </c>
      <c r="V1247" t="s">
        <v>615</v>
      </c>
      <c r="W1247" t="s">
        <v>60</v>
      </c>
      <c r="X1247" s="1">
        <v>45856</v>
      </c>
      <c r="Y1247" s="1">
        <v>45832</v>
      </c>
      <c r="Z1247" s="1">
        <v>45832</v>
      </c>
      <c r="AB1247" s="1">
        <v>45844</v>
      </c>
      <c r="AC1247">
        <v>15</v>
      </c>
      <c r="AD1247" s="1">
        <v>45859</v>
      </c>
      <c r="AE1247" s="1"/>
      <c r="AF1247" s="1">
        <v>45839</v>
      </c>
      <c r="AG1247" t="s">
        <v>348</v>
      </c>
      <c r="AI1247" t="s">
        <v>11790</v>
      </c>
      <c r="AJ1247">
        <v>2</v>
      </c>
      <c r="AK1247">
        <v>4</v>
      </c>
      <c r="AL1247" t="s">
        <v>96</v>
      </c>
      <c r="AM1247" t="s">
        <v>15414</v>
      </c>
      <c r="AP1247" t="s">
        <v>96</v>
      </c>
      <c r="AQ1247" t="s">
        <v>13963</v>
      </c>
      <c r="AS1247">
        <v>35886</v>
      </c>
      <c r="AT1247">
        <v>4870</v>
      </c>
      <c r="AU1247" s="1"/>
      <c r="AW1247" t="s">
        <v>62</v>
      </c>
      <c r="AY1247">
        <v>2530</v>
      </c>
      <c r="BA1247" t="s">
        <v>13967</v>
      </c>
      <c r="BB1247" t="s">
        <v>12628</v>
      </c>
      <c r="BC1247" s="1">
        <v>45839</v>
      </c>
      <c r="BD1247" t="s">
        <v>13965</v>
      </c>
      <c r="BE1247">
        <v>39160</v>
      </c>
      <c r="BI1247">
        <v>4</v>
      </c>
    </row>
    <row r="1248" spans="1:66" x14ac:dyDescent="0.3">
      <c r="A1248" t="s">
        <v>14784</v>
      </c>
      <c r="B1248" t="s">
        <v>87</v>
      </c>
      <c r="C1248" t="s">
        <v>45</v>
      </c>
      <c r="D1248" t="s">
        <v>844</v>
      </c>
      <c r="E1248">
        <v>202507</v>
      </c>
      <c r="F1248" t="s">
        <v>597</v>
      </c>
      <c r="G1248" t="s">
        <v>5273</v>
      </c>
      <c r="H1248" s="1">
        <v>45804</v>
      </c>
      <c r="I1248" t="s">
        <v>850</v>
      </c>
      <c r="J1248">
        <v>6.1</v>
      </c>
      <c r="K1248" t="s">
        <v>15341</v>
      </c>
      <c r="L1248" t="s">
        <v>48</v>
      </c>
      <c r="M1248" t="s">
        <v>853</v>
      </c>
      <c r="N1248" t="s">
        <v>13710</v>
      </c>
      <c r="O1248" t="s">
        <v>15415</v>
      </c>
      <c r="P1248" t="s">
        <v>851</v>
      </c>
      <c r="R1248" t="s">
        <v>852</v>
      </c>
      <c r="S1248">
        <v>40000</v>
      </c>
      <c r="T1248" t="s">
        <v>32</v>
      </c>
      <c r="U1248" t="s">
        <v>33</v>
      </c>
      <c r="V1248" t="s">
        <v>617</v>
      </c>
      <c r="W1248" t="s">
        <v>137</v>
      </c>
      <c r="X1248" s="1">
        <v>45880</v>
      </c>
      <c r="Y1248" s="1">
        <v>45848</v>
      </c>
      <c r="Z1248" s="1">
        <v>45848</v>
      </c>
      <c r="AB1248" s="1">
        <v>45860</v>
      </c>
      <c r="AC1248">
        <v>12</v>
      </c>
      <c r="AD1248" s="1">
        <v>45872</v>
      </c>
      <c r="AE1248" s="1"/>
      <c r="AF1248" s="1">
        <v>45855</v>
      </c>
      <c r="AG1248" t="s">
        <v>455</v>
      </c>
      <c r="AI1248" t="s">
        <v>11787</v>
      </c>
      <c r="AJ1248">
        <v>2</v>
      </c>
      <c r="AK1248">
        <v>2</v>
      </c>
      <c r="AL1248" t="s">
        <v>369</v>
      </c>
      <c r="AM1248" t="s">
        <v>15416</v>
      </c>
      <c r="AP1248" t="s">
        <v>535</v>
      </c>
      <c r="AQ1248" t="s">
        <v>13963</v>
      </c>
      <c r="AS1248">
        <v>29837</v>
      </c>
      <c r="AT1248">
        <v>1900</v>
      </c>
      <c r="AU1248" s="1"/>
      <c r="AW1248" t="s">
        <v>157</v>
      </c>
      <c r="AY1248">
        <v>950</v>
      </c>
      <c r="BA1248" t="s">
        <v>407</v>
      </c>
      <c r="BB1248" t="s">
        <v>12628</v>
      </c>
      <c r="BC1248" s="1">
        <v>45855</v>
      </c>
      <c r="BD1248" t="s">
        <v>13965</v>
      </c>
      <c r="BE1248">
        <v>27200</v>
      </c>
      <c r="BI1248">
        <v>2</v>
      </c>
      <c r="BN1248">
        <v>40000</v>
      </c>
    </row>
    <row r="1249" spans="1:66" x14ac:dyDescent="0.3">
      <c r="A1249" t="s">
        <v>14784</v>
      </c>
      <c r="B1249" t="s">
        <v>87</v>
      </c>
      <c r="C1249" t="s">
        <v>45</v>
      </c>
      <c r="D1249" t="s">
        <v>844</v>
      </c>
      <c r="E1249">
        <v>202507</v>
      </c>
      <c r="F1249" t="s">
        <v>597</v>
      </c>
      <c r="G1249" t="s">
        <v>5273</v>
      </c>
      <c r="H1249" s="1">
        <v>45804</v>
      </c>
      <c r="I1249" t="s">
        <v>850</v>
      </c>
      <c r="J1249">
        <v>6.1</v>
      </c>
      <c r="K1249" t="s">
        <v>15341</v>
      </c>
      <c r="L1249" t="s">
        <v>48</v>
      </c>
      <c r="M1249" t="s">
        <v>853</v>
      </c>
      <c r="N1249" t="s">
        <v>13710</v>
      </c>
      <c r="O1249" t="s">
        <v>15417</v>
      </c>
      <c r="P1249" t="s">
        <v>851</v>
      </c>
      <c r="R1249" t="s">
        <v>852</v>
      </c>
      <c r="S1249">
        <v>40000</v>
      </c>
      <c r="T1249" t="s">
        <v>32</v>
      </c>
      <c r="U1249" t="s">
        <v>33</v>
      </c>
      <c r="V1249" t="s">
        <v>617</v>
      </c>
      <c r="W1249" t="s">
        <v>137</v>
      </c>
      <c r="X1249" s="1">
        <v>45880</v>
      </c>
      <c r="Y1249" s="1">
        <v>45855</v>
      </c>
      <c r="Z1249" s="1">
        <v>45855</v>
      </c>
      <c r="AB1249" s="1">
        <v>45867</v>
      </c>
      <c r="AC1249">
        <v>12</v>
      </c>
      <c r="AD1249" s="1">
        <v>45879</v>
      </c>
      <c r="AE1249" s="1"/>
      <c r="AF1249" s="1">
        <v>45862</v>
      </c>
      <c r="AG1249" t="s">
        <v>455</v>
      </c>
      <c r="AI1249" t="s">
        <v>11787</v>
      </c>
      <c r="AJ1249">
        <v>2</v>
      </c>
      <c r="AK1249">
        <v>2</v>
      </c>
      <c r="AL1249" t="s">
        <v>369</v>
      </c>
      <c r="AM1249" t="s">
        <v>15418</v>
      </c>
      <c r="AP1249" t="s">
        <v>535</v>
      </c>
      <c r="AQ1249" t="s">
        <v>13963</v>
      </c>
      <c r="AS1249">
        <v>29837</v>
      </c>
      <c r="AT1249">
        <v>1900</v>
      </c>
      <c r="AU1249" s="1"/>
      <c r="AW1249" t="s">
        <v>157</v>
      </c>
      <c r="AY1249">
        <v>950</v>
      </c>
      <c r="BA1249" t="s">
        <v>407</v>
      </c>
      <c r="BB1249" t="s">
        <v>12628</v>
      </c>
      <c r="BC1249" s="1">
        <v>45862</v>
      </c>
      <c r="BD1249" t="s">
        <v>13965</v>
      </c>
      <c r="BE1249">
        <v>27200</v>
      </c>
      <c r="BI1249">
        <v>2</v>
      </c>
      <c r="BN1249">
        <v>40000</v>
      </c>
    </row>
    <row r="1250" spans="1:66" x14ac:dyDescent="0.3">
      <c r="A1250" t="s">
        <v>14784</v>
      </c>
      <c r="B1250" t="s">
        <v>87</v>
      </c>
      <c r="C1250" t="s">
        <v>199</v>
      </c>
      <c r="D1250" t="s">
        <v>948</v>
      </c>
      <c r="E1250">
        <v>202501</v>
      </c>
      <c r="F1250" t="s">
        <v>943</v>
      </c>
      <c r="G1250" t="s">
        <v>966</v>
      </c>
      <c r="H1250" s="1">
        <v>45609</v>
      </c>
      <c r="I1250" t="s">
        <v>945</v>
      </c>
      <c r="J1250">
        <v>5.2</v>
      </c>
      <c r="K1250" t="s">
        <v>15419</v>
      </c>
      <c r="L1250" t="s">
        <v>28</v>
      </c>
      <c r="M1250" t="s">
        <v>1218</v>
      </c>
      <c r="N1250" t="s">
        <v>13710</v>
      </c>
      <c r="O1250" t="s">
        <v>2333</v>
      </c>
      <c r="P1250" t="s">
        <v>1009</v>
      </c>
      <c r="Q1250" t="s">
        <v>2334</v>
      </c>
      <c r="R1250" t="s">
        <v>1010</v>
      </c>
      <c r="S1250">
        <v>20000</v>
      </c>
      <c r="T1250" t="s">
        <v>32</v>
      </c>
      <c r="U1250" t="s">
        <v>33</v>
      </c>
      <c r="V1250" t="s">
        <v>549</v>
      </c>
      <c r="W1250" t="s">
        <v>205</v>
      </c>
      <c r="X1250" s="1">
        <v>45711</v>
      </c>
      <c r="Y1250" s="1">
        <v>45654</v>
      </c>
      <c r="Z1250" s="1">
        <v>45652</v>
      </c>
      <c r="AB1250" s="1">
        <v>45664</v>
      </c>
      <c r="AC1250">
        <v>37</v>
      </c>
      <c r="AD1250" s="1">
        <v>45703</v>
      </c>
      <c r="AE1250" s="1">
        <v>45666</v>
      </c>
      <c r="AF1250" s="1">
        <v>45659</v>
      </c>
      <c r="AG1250" t="s">
        <v>293</v>
      </c>
      <c r="AI1250" t="s">
        <v>11790</v>
      </c>
      <c r="AJ1250">
        <v>1</v>
      </c>
      <c r="AK1250">
        <v>2</v>
      </c>
      <c r="AL1250" t="s">
        <v>320</v>
      </c>
      <c r="AM1250" t="s">
        <v>2725</v>
      </c>
      <c r="AN1250" t="s">
        <v>3285</v>
      </c>
      <c r="AO1250" t="s">
        <v>12646</v>
      </c>
      <c r="AP1250" t="s">
        <v>1185</v>
      </c>
      <c r="AQ1250" t="s">
        <v>13963</v>
      </c>
      <c r="AS1250">
        <v>0</v>
      </c>
      <c r="AT1250">
        <v>0</v>
      </c>
      <c r="AU1250" s="1">
        <v>45711</v>
      </c>
      <c r="AW1250" t="s">
        <v>202</v>
      </c>
      <c r="AY1250">
        <v>4984</v>
      </c>
      <c r="BA1250" t="s">
        <v>90</v>
      </c>
      <c r="BB1250" t="s">
        <v>81</v>
      </c>
      <c r="BC1250" s="1">
        <v>45659</v>
      </c>
      <c r="BD1250" t="s">
        <v>1118</v>
      </c>
      <c r="BE1250">
        <v>389800</v>
      </c>
      <c r="BI1250">
        <v>2</v>
      </c>
      <c r="BM1250">
        <v>20000</v>
      </c>
    </row>
    <row r="1251" spans="1:66" x14ac:dyDescent="0.3">
      <c r="A1251" t="s">
        <v>14784</v>
      </c>
      <c r="B1251" t="s">
        <v>87</v>
      </c>
      <c r="C1251" t="s">
        <v>199</v>
      </c>
      <c r="D1251" t="s">
        <v>948</v>
      </c>
      <c r="E1251">
        <v>202501</v>
      </c>
      <c r="F1251" t="s">
        <v>943</v>
      </c>
      <c r="G1251" t="s">
        <v>2330</v>
      </c>
      <c r="H1251" s="1">
        <v>45616</v>
      </c>
      <c r="I1251" t="s">
        <v>945</v>
      </c>
      <c r="J1251">
        <v>5.2</v>
      </c>
      <c r="K1251" t="s">
        <v>15419</v>
      </c>
      <c r="L1251" t="s">
        <v>48</v>
      </c>
      <c r="M1251" t="s">
        <v>954</v>
      </c>
      <c r="N1251" t="s">
        <v>13710</v>
      </c>
      <c r="O1251" t="s">
        <v>2331</v>
      </c>
      <c r="P1251" t="s">
        <v>955</v>
      </c>
      <c r="Q1251" t="s">
        <v>2332</v>
      </c>
      <c r="R1251" t="s">
        <v>956</v>
      </c>
      <c r="S1251">
        <v>19760</v>
      </c>
      <c r="T1251" t="s">
        <v>32</v>
      </c>
      <c r="U1251" t="s">
        <v>728</v>
      </c>
      <c r="V1251" t="s">
        <v>641</v>
      </c>
      <c r="W1251" t="s">
        <v>642</v>
      </c>
      <c r="X1251" s="1">
        <v>45721</v>
      </c>
      <c r="Y1251" s="1">
        <v>45651</v>
      </c>
      <c r="Z1251" s="1">
        <v>45652</v>
      </c>
      <c r="AB1251" s="1">
        <v>45664</v>
      </c>
      <c r="AC1251">
        <v>46</v>
      </c>
      <c r="AD1251" s="1">
        <v>45712</v>
      </c>
      <c r="AE1251" s="1">
        <v>45666</v>
      </c>
      <c r="AF1251" s="1">
        <v>45659</v>
      </c>
      <c r="AG1251" t="s">
        <v>293</v>
      </c>
      <c r="AI1251" t="s">
        <v>11790</v>
      </c>
      <c r="AJ1251">
        <v>1</v>
      </c>
      <c r="AK1251">
        <v>2</v>
      </c>
      <c r="AL1251" t="s">
        <v>320</v>
      </c>
      <c r="AM1251" t="s">
        <v>2725</v>
      </c>
      <c r="AN1251" t="s">
        <v>2726</v>
      </c>
      <c r="AO1251" t="s">
        <v>12646</v>
      </c>
      <c r="AP1251" t="s">
        <v>1193</v>
      </c>
      <c r="AQ1251" t="s">
        <v>13963</v>
      </c>
      <c r="AS1251">
        <v>0</v>
      </c>
      <c r="AT1251">
        <v>0</v>
      </c>
      <c r="AU1251" s="1">
        <v>45721</v>
      </c>
      <c r="AW1251" t="s">
        <v>1374</v>
      </c>
      <c r="AY1251">
        <v>6142</v>
      </c>
      <c r="BA1251" t="s">
        <v>90</v>
      </c>
      <c r="BB1251" t="s">
        <v>81</v>
      </c>
      <c r="BC1251" s="1">
        <v>45659</v>
      </c>
      <c r="BD1251" t="s">
        <v>13964</v>
      </c>
      <c r="BE1251">
        <v>57225</v>
      </c>
      <c r="BI1251">
        <v>2</v>
      </c>
      <c r="BM1251">
        <v>19760</v>
      </c>
    </row>
    <row r="1252" spans="1:66" x14ac:dyDescent="0.3">
      <c r="A1252" t="s">
        <v>14784</v>
      </c>
      <c r="B1252" t="s">
        <v>87</v>
      </c>
      <c r="C1252" t="s">
        <v>45</v>
      </c>
      <c r="D1252" t="s">
        <v>15420</v>
      </c>
      <c r="E1252">
        <v>202501</v>
      </c>
      <c r="F1252" t="s">
        <v>943</v>
      </c>
      <c r="G1252" t="s">
        <v>975</v>
      </c>
      <c r="H1252" s="1">
        <v>45607</v>
      </c>
      <c r="I1252" t="s">
        <v>958</v>
      </c>
      <c r="J1252" t="s">
        <v>15421</v>
      </c>
      <c r="K1252" t="s">
        <v>301</v>
      </c>
      <c r="L1252" t="s">
        <v>28</v>
      </c>
      <c r="M1252" t="s">
        <v>1214</v>
      </c>
      <c r="N1252" t="s">
        <v>13708</v>
      </c>
      <c r="O1252" t="s">
        <v>2322</v>
      </c>
      <c r="P1252" t="s">
        <v>976</v>
      </c>
      <c r="Q1252" t="s">
        <v>2724</v>
      </c>
      <c r="R1252" t="s">
        <v>2041</v>
      </c>
      <c r="S1252">
        <v>32040</v>
      </c>
      <c r="T1252" t="s">
        <v>32</v>
      </c>
      <c r="U1252" t="s">
        <v>33</v>
      </c>
      <c r="V1252" t="s">
        <v>977</v>
      </c>
      <c r="W1252" t="s">
        <v>257</v>
      </c>
      <c r="X1252" s="1">
        <v>45674</v>
      </c>
      <c r="Y1252" s="1">
        <v>45655</v>
      </c>
      <c r="Z1252" s="1">
        <v>45657</v>
      </c>
      <c r="AB1252" s="1">
        <v>45663</v>
      </c>
      <c r="AC1252">
        <v>4</v>
      </c>
      <c r="AD1252" s="1">
        <v>45669</v>
      </c>
      <c r="AE1252" s="1">
        <v>45665</v>
      </c>
      <c r="AF1252" s="1">
        <v>45659</v>
      </c>
      <c r="AG1252" t="s">
        <v>293</v>
      </c>
      <c r="AI1252" t="s">
        <v>11787</v>
      </c>
      <c r="AJ1252">
        <v>2</v>
      </c>
      <c r="AK1252">
        <v>2</v>
      </c>
      <c r="AL1252" t="s">
        <v>486</v>
      </c>
      <c r="AM1252" t="s">
        <v>3288</v>
      </c>
      <c r="AN1252" t="s">
        <v>3289</v>
      </c>
      <c r="AO1252" t="s">
        <v>12694</v>
      </c>
      <c r="AP1252" t="s">
        <v>1179</v>
      </c>
      <c r="AQ1252" t="s">
        <v>594</v>
      </c>
      <c r="AR1252" t="s">
        <v>15422</v>
      </c>
      <c r="AS1252">
        <v>0</v>
      </c>
      <c r="AT1252">
        <v>0</v>
      </c>
      <c r="AU1252" s="1">
        <v>45674</v>
      </c>
      <c r="AW1252" t="s">
        <v>1096</v>
      </c>
      <c r="AY1252">
        <v>2000</v>
      </c>
      <c r="AZ1252">
        <v>3500</v>
      </c>
      <c r="BA1252" t="s">
        <v>90</v>
      </c>
      <c r="BB1252" t="s">
        <v>81</v>
      </c>
      <c r="BC1252" s="1">
        <v>45659</v>
      </c>
      <c r="BD1252" t="s">
        <v>13964</v>
      </c>
      <c r="BE1252">
        <v>80100</v>
      </c>
      <c r="BK1252">
        <v>2</v>
      </c>
      <c r="BM1252">
        <v>32040</v>
      </c>
    </row>
    <row r="1253" spans="1:66" x14ac:dyDescent="0.3">
      <c r="A1253" t="s">
        <v>14784</v>
      </c>
      <c r="B1253" t="s">
        <v>87</v>
      </c>
      <c r="C1253" t="s">
        <v>45</v>
      </c>
      <c r="D1253" t="s">
        <v>15420</v>
      </c>
      <c r="E1253">
        <v>202501</v>
      </c>
      <c r="F1253" t="s">
        <v>943</v>
      </c>
      <c r="G1253" t="s">
        <v>975</v>
      </c>
      <c r="H1253" s="1">
        <v>45607</v>
      </c>
      <c r="I1253" t="s">
        <v>958</v>
      </c>
      <c r="J1253" t="s">
        <v>15421</v>
      </c>
      <c r="K1253" t="s">
        <v>301</v>
      </c>
      <c r="L1253" t="s">
        <v>28</v>
      </c>
      <c r="M1253" t="s">
        <v>1214</v>
      </c>
      <c r="N1253" t="s">
        <v>13708</v>
      </c>
      <c r="O1253" t="s">
        <v>2350</v>
      </c>
      <c r="P1253" t="s">
        <v>976</v>
      </c>
      <c r="Q1253" t="s">
        <v>2741</v>
      </c>
      <c r="R1253" t="s">
        <v>2041</v>
      </c>
      <c r="S1253">
        <v>32040</v>
      </c>
      <c r="T1253" t="s">
        <v>32</v>
      </c>
      <c r="U1253" t="s">
        <v>33</v>
      </c>
      <c r="V1253" t="s">
        <v>977</v>
      </c>
      <c r="W1253" t="s">
        <v>257</v>
      </c>
      <c r="X1253" s="1">
        <v>45681</v>
      </c>
      <c r="Y1253" s="1">
        <v>45656</v>
      </c>
      <c r="Z1253" s="1">
        <v>45652</v>
      </c>
      <c r="AB1253" s="1">
        <v>45663</v>
      </c>
      <c r="AC1253">
        <v>4</v>
      </c>
      <c r="AD1253" s="1">
        <v>45669</v>
      </c>
      <c r="AE1253" s="1">
        <v>45665</v>
      </c>
      <c r="AF1253" s="1">
        <v>45659</v>
      </c>
      <c r="AG1253" t="s">
        <v>293</v>
      </c>
      <c r="AI1253" t="s">
        <v>11787</v>
      </c>
      <c r="AJ1253">
        <v>2</v>
      </c>
      <c r="AK1253">
        <v>2</v>
      </c>
      <c r="AL1253" t="s">
        <v>486</v>
      </c>
      <c r="AM1253" t="s">
        <v>3288</v>
      </c>
      <c r="AN1253" t="s">
        <v>3290</v>
      </c>
      <c r="AO1253" t="s">
        <v>12694</v>
      </c>
      <c r="AP1253" t="s">
        <v>1179</v>
      </c>
      <c r="AQ1253" t="s">
        <v>594</v>
      </c>
      <c r="AR1253" t="s">
        <v>15422</v>
      </c>
      <c r="AS1253">
        <v>0</v>
      </c>
      <c r="AT1253">
        <v>0</v>
      </c>
      <c r="AU1253" s="1">
        <v>45681</v>
      </c>
      <c r="AW1253" t="s">
        <v>1096</v>
      </c>
      <c r="AY1253">
        <v>2000</v>
      </c>
      <c r="AZ1253">
        <v>3500</v>
      </c>
      <c r="BA1253" t="s">
        <v>90</v>
      </c>
      <c r="BB1253" t="s">
        <v>81</v>
      </c>
      <c r="BC1253" s="1">
        <v>45659</v>
      </c>
      <c r="BD1253" t="s">
        <v>13964</v>
      </c>
      <c r="BE1253">
        <v>80100</v>
      </c>
      <c r="BK1253">
        <v>2</v>
      </c>
      <c r="BM1253">
        <v>32040</v>
      </c>
    </row>
    <row r="1254" spans="1:66" x14ac:dyDescent="0.3">
      <c r="A1254" t="s">
        <v>14784</v>
      </c>
      <c r="B1254" t="s">
        <v>87</v>
      </c>
      <c r="C1254" t="s">
        <v>194</v>
      </c>
      <c r="D1254" t="s">
        <v>957</v>
      </c>
      <c r="E1254">
        <v>202501</v>
      </c>
      <c r="F1254" t="s">
        <v>943</v>
      </c>
      <c r="G1254" t="s">
        <v>1166</v>
      </c>
      <c r="H1254" s="1">
        <v>45595</v>
      </c>
      <c r="I1254" t="s">
        <v>958</v>
      </c>
      <c r="J1254">
        <v>5.2</v>
      </c>
      <c r="K1254" t="s">
        <v>309</v>
      </c>
      <c r="L1254" t="s">
        <v>28</v>
      </c>
      <c r="M1254" t="s">
        <v>987</v>
      </c>
      <c r="N1254" t="s">
        <v>13710</v>
      </c>
      <c r="O1254" t="s">
        <v>2095</v>
      </c>
      <c r="P1254" t="s">
        <v>1045</v>
      </c>
      <c r="Q1254" t="s">
        <v>2096</v>
      </c>
      <c r="R1254" t="s">
        <v>1046</v>
      </c>
      <c r="S1254">
        <v>16000</v>
      </c>
      <c r="T1254" t="s">
        <v>32</v>
      </c>
      <c r="U1254" t="s">
        <v>33</v>
      </c>
      <c r="V1254" t="s">
        <v>990</v>
      </c>
      <c r="W1254" t="s">
        <v>674</v>
      </c>
      <c r="X1254" s="1">
        <v>45683</v>
      </c>
      <c r="Y1254" s="1">
        <v>45646</v>
      </c>
      <c r="Z1254" s="1">
        <v>45650</v>
      </c>
      <c r="AB1254" s="1">
        <v>45657</v>
      </c>
      <c r="AC1254">
        <v>26</v>
      </c>
      <c r="AD1254" s="1">
        <v>45688</v>
      </c>
      <c r="AE1254" s="1">
        <v>45662</v>
      </c>
      <c r="AF1254" s="1">
        <v>45659</v>
      </c>
      <c r="AG1254" t="s">
        <v>293</v>
      </c>
      <c r="AH1254" t="s">
        <v>3275</v>
      </c>
      <c r="AI1254" t="s">
        <v>11790</v>
      </c>
      <c r="AJ1254">
        <v>1</v>
      </c>
      <c r="AK1254">
        <v>2</v>
      </c>
      <c r="AL1254" t="s">
        <v>437</v>
      </c>
      <c r="AM1254" t="s">
        <v>5356</v>
      </c>
      <c r="AN1254" t="s">
        <v>3276</v>
      </c>
      <c r="AO1254" t="s">
        <v>12703</v>
      </c>
      <c r="AP1254" t="s">
        <v>1142</v>
      </c>
      <c r="AQ1254" t="s">
        <v>13963</v>
      </c>
      <c r="AS1254">
        <v>0</v>
      </c>
      <c r="AT1254">
        <v>0</v>
      </c>
      <c r="AU1254" s="1">
        <v>45683</v>
      </c>
      <c r="AW1254" t="s">
        <v>1183</v>
      </c>
      <c r="AY1254">
        <v>1735</v>
      </c>
      <c r="BA1254" t="s">
        <v>90</v>
      </c>
      <c r="BB1254" t="s">
        <v>81</v>
      </c>
      <c r="BC1254" s="1">
        <v>45659</v>
      </c>
      <c r="BD1254" t="s">
        <v>13965</v>
      </c>
      <c r="BE1254">
        <v>181440</v>
      </c>
      <c r="BI1254">
        <v>2</v>
      </c>
      <c r="BM1254">
        <v>16000</v>
      </c>
    </row>
    <row r="1255" spans="1:66" x14ac:dyDescent="0.3">
      <c r="A1255" t="s">
        <v>14784</v>
      </c>
      <c r="B1255" t="s">
        <v>87</v>
      </c>
      <c r="C1255" t="s">
        <v>538</v>
      </c>
      <c r="D1255" t="s">
        <v>1022</v>
      </c>
      <c r="E1255">
        <v>202501</v>
      </c>
      <c r="F1255" t="s">
        <v>943</v>
      </c>
      <c r="G1255" t="s">
        <v>1166</v>
      </c>
      <c r="H1255" s="1">
        <v>45610</v>
      </c>
      <c r="I1255" t="s">
        <v>958</v>
      </c>
      <c r="J1255">
        <v>5.2</v>
      </c>
      <c r="K1255" t="s">
        <v>362</v>
      </c>
      <c r="L1255" t="s">
        <v>28</v>
      </c>
      <c r="M1255" t="s">
        <v>555</v>
      </c>
      <c r="N1255" t="s">
        <v>13710</v>
      </c>
      <c r="O1255" t="s">
        <v>2369</v>
      </c>
      <c r="P1255" t="s">
        <v>1034</v>
      </c>
      <c r="Q1255" t="s">
        <v>2370</v>
      </c>
      <c r="R1255" t="s">
        <v>1035</v>
      </c>
      <c r="S1255">
        <v>11434</v>
      </c>
      <c r="T1255" t="s">
        <v>32</v>
      </c>
      <c r="U1255" t="s">
        <v>33</v>
      </c>
      <c r="V1255" t="s">
        <v>863</v>
      </c>
      <c r="W1255" t="s">
        <v>559</v>
      </c>
      <c r="X1255" s="1">
        <v>45719</v>
      </c>
      <c r="Y1255" s="1">
        <v>45650</v>
      </c>
      <c r="Z1255" s="1">
        <v>45652</v>
      </c>
      <c r="AB1255" s="1">
        <v>45663</v>
      </c>
      <c r="AC1255">
        <v>35</v>
      </c>
      <c r="AD1255" s="1">
        <v>45701</v>
      </c>
      <c r="AE1255" s="1">
        <v>45666</v>
      </c>
      <c r="AF1255" s="1">
        <v>45659</v>
      </c>
      <c r="AG1255" t="s">
        <v>293</v>
      </c>
      <c r="AI1255" t="s">
        <v>11787</v>
      </c>
      <c r="AJ1255">
        <v>1</v>
      </c>
      <c r="AK1255">
        <v>1</v>
      </c>
      <c r="AL1255" t="s">
        <v>146</v>
      </c>
      <c r="AM1255" t="s">
        <v>3283</v>
      </c>
      <c r="AN1255" t="s">
        <v>3284</v>
      </c>
      <c r="AO1255" t="s">
        <v>12646</v>
      </c>
      <c r="AP1255" t="s">
        <v>1203</v>
      </c>
      <c r="AQ1255" t="s">
        <v>13963</v>
      </c>
      <c r="AS1255">
        <v>0</v>
      </c>
      <c r="AT1255">
        <v>0</v>
      </c>
      <c r="AU1255" s="1">
        <v>45719</v>
      </c>
      <c r="AW1255" t="s">
        <v>1020</v>
      </c>
      <c r="AY1255">
        <v>2405</v>
      </c>
      <c r="BA1255" t="s">
        <v>90</v>
      </c>
      <c r="BB1255" t="s">
        <v>81</v>
      </c>
      <c r="BC1255" s="1">
        <v>45659</v>
      </c>
      <c r="BD1255" t="s">
        <v>13965</v>
      </c>
      <c r="BE1255">
        <v>139147</v>
      </c>
      <c r="BI1255">
        <v>1</v>
      </c>
      <c r="BM1255">
        <v>11434</v>
      </c>
    </row>
    <row r="1256" spans="1:66" x14ac:dyDescent="0.3">
      <c r="A1256" t="s">
        <v>14784</v>
      </c>
      <c r="B1256" t="s">
        <v>87</v>
      </c>
      <c r="C1256" t="s">
        <v>45</v>
      </c>
      <c r="D1256" t="s">
        <v>948</v>
      </c>
      <c r="E1256">
        <v>202501</v>
      </c>
      <c r="F1256" t="s">
        <v>943</v>
      </c>
      <c r="G1256" t="s">
        <v>300</v>
      </c>
      <c r="H1256" s="1">
        <v>45637</v>
      </c>
      <c r="I1256" t="s">
        <v>995</v>
      </c>
      <c r="J1256">
        <v>5.2</v>
      </c>
      <c r="K1256" t="s">
        <v>15419</v>
      </c>
      <c r="L1256" t="s">
        <v>48</v>
      </c>
      <c r="M1256" t="s">
        <v>1047</v>
      </c>
      <c r="N1256" t="s">
        <v>13710</v>
      </c>
      <c r="O1256" t="s">
        <v>3277</v>
      </c>
      <c r="P1256" t="s">
        <v>951</v>
      </c>
      <c r="Q1256" t="s">
        <v>3278</v>
      </c>
      <c r="R1256" t="s">
        <v>952</v>
      </c>
      <c r="S1256">
        <v>23000</v>
      </c>
      <c r="T1256" t="s">
        <v>32</v>
      </c>
      <c r="U1256" t="s">
        <v>33</v>
      </c>
      <c r="V1256" t="s">
        <v>617</v>
      </c>
      <c r="W1256" t="s">
        <v>137</v>
      </c>
      <c r="X1256" s="1">
        <v>45665</v>
      </c>
      <c r="Y1256" s="1">
        <v>45649</v>
      </c>
      <c r="Z1256" s="1">
        <v>45650</v>
      </c>
      <c r="AB1256" s="1">
        <v>45659</v>
      </c>
      <c r="AC1256">
        <v>6</v>
      </c>
      <c r="AD1256" s="1">
        <v>45674</v>
      </c>
      <c r="AE1256" s="1">
        <v>45668</v>
      </c>
      <c r="AF1256" s="1">
        <v>45659</v>
      </c>
      <c r="AG1256" t="s">
        <v>293</v>
      </c>
      <c r="AH1256" t="s">
        <v>3279</v>
      </c>
      <c r="AI1256" t="s">
        <v>11790</v>
      </c>
      <c r="AJ1256">
        <v>1</v>
      </c>
      <c r="AK1256">
        <v>2</v>
      </c>
      <c r="AL1256" t="s">
        <v>146</v>
      </c>
      <c r="AM1256" t="s">
        <v>2950</v>
      </c>
      <c r="AN1256" t="s">
        <v>3280</v>
      </c>
      <c r="AO1256" t="s">
        <v>12646</v>
      </c>
      <c r="AP1256" t="s">
        <v>1187</v>
      </c>
      <c r="AQ1256" t="s">
        <v>594</v>
      </c>
      <c r="AR1256" t="s">
        <v>15423</v>
      </c>
      <c r="AS1256">
        <v>0</v>
      </c>
      <c r="AT1256">
        <v>0</v>
      </c>
      <c r="AU1256" s="1">
        <v>45667</v>
      </c>
      <c r="AW1256" t="s">
        <v>157</v>
      </c>
      <c r="AY1256">
        <v>1050</v>
      </c>
      <c r="AZ1256">
        <v>3500</v>
      </c>
      <c r="BA1256" t="s">
        <v>90</v>
      </c>
      <c r="BB1256" t="s">
        <v>81</v>
      </c>
      <c r="BC1256" s="1">
        <v>45659</v>
      </c>
      <c r="BD1256" t="s">
        <v>13965</v>
      </c>
      <c r="BE1256">
        <v>55200</v>
      </c>
      <c r="BK1256">
        <v>2</v>
      </c>
      <c r="BM1256">
        <v>23000</v>
      </c>
    </row>
    <row r="1257" spans="1:66" x14ac:dyDescent="0.3">
      <c r="A1257" t="s">
        <v>14784</v>
      </c>
      <c r="B1257" t="s">
        <v>87</v>
      </c>
      <c r="C1257" t="s">
        <v>45</v>
      </c>
      <c r="D1257" t="s">
        <v>1022</v>
      </c>
      <c r="E1257">
        <v>202501</v>
      </c>
      <c r="F1257" t="s">
        <v>943</v>
      </c>
      <c r="G1257" t="s">
        <v>300</v>
      </c>
      <c r="H1257" s="1">
        <v>45637</v>
      </c>
      <c r="I1257" t="s">
        <v>958</v>
      </c>
      <c r="J1257">
        <v>5.2</v>
      </c>
      <c r="K1257" t="s">
        <v>362</v>
      </c>
      <c r="L1257" t="s">
        <v>48</v>
      </c>
      <c r="M1257" t="s">
        <v>1047</v>
      </c>
      <c r="N1257" t="s">
        <v>13710</v>
      </c>
      <c r="O1257" t="s">
        <v>3281</v>
      </c>
      <c r="P1257" t="s">
        <v>1027</v>
      </c>
      <c r="Q1257" t="s">
        <v>3282</v>
      </c>
      <c r="R1257" t="s">
        <v>1028</v>
      </c>
      <c r="S1257">
        <v>1200</v>
      </c>
      <c r="T1257" t="s">
        <v>32</v>
      </c>
      <c r="U1257" t="s">
        <v>33</v>
      </c>
      <c r="V1257" t="s">
        <v>617</v>
      </c>
      <c r="W1257" t="s">
        <v>137</v>
      </c>
      <c r="X1257" s="1">
        <v>45665</v>
      </c>
      <c r="Y1257" s="1">
        <v>45649</v>
      </c>
      <c r="Z1257" s="1">
        <v>45650</v>
      </c>
      <c r="AB1257" s="1">
        <v>45659</v>
      </c>
      <c r="AC1257">
        <v>6</v>
      </c>
      <c r="AD1257" s="1">
        <v>45674</v>
      </c>
      <c r="AE1257" s="1">
        <v>45668</v>
      </c>
      <c r="AF1257" s="1">
        <v>45659</v>
      </c>
      <c r="AG1257" t="s">
        <v>293</v>
      </c>
      <c r="AH1257" t="s">
        <v>3279</v>
      </c>
      <c r="AI1257" t="s">
        <v>11790</v>
      </c>
      <c r="AJ1257">
        <v>0</v>
      </c>
      <c r="AK1257">
        <v>0</v>
      </c>
      <c r="AL1257" t="s">
        <v>146</v>
      </c>
      <c r="AM1257" t="s">
        <v>2950</v>
      </c>
      <c r="AN1257" t="s">
        <v>3280</v>
      </c>
      <c r="AO1257" t="s">
        <v>12646</v>
      </c>
      <c r="AP1257" t="s">
        <v>1187</v>
      </c>
      <c r="AQ1257" t="s">
        <v>594</v>
      </c>
      <c r="AR1257" t="s">
        <v>15423</v>
      </c>
      <c r="AS1257">
        <v>0</v>
      </c>
      <c r="AT1257">
        <v>0</v>
      </c>
      <c r="AU1257" s="1">
        <v>45667</v>
      </c>
      <c r="AW1257" t="s">
        <v>157</v>
      </c>
      <c r="BA1257" t="s">
        <v>90</v>
      </c>
      <c r="BB1257" t="s">
        <v>81</v>
      </c>
      <c r="BC1257" s="1">
        <v>45659</v>
      </c>
      <c r="BD1257" t="s">
        <v>13965</v>
      </c>
      <c r="BE1257">
        <v>12000</v>
      </c>
      <c r="BK1257">
        <v>0</v>
      </c>
      <c r="BM1257">
        <v>1200</v>
      </c>
    </row>
    <row r="1258" spans="1:66" x14ac:dyDescent="0.3">
      <c r="A1258" t="s">
        <v>14784</v>
      </c>
      <c r="B1258" t="s">
        <v>87</v>
      </c>
      <c r="C1258" t="s">
        <v>45</v>
      </c>
      <c r="D1258" t="s">
        <v>957</v>
      </c>
      <c r="E1258">
        <v>202501</v>
      </c>
      <c r="F1258" t="s">
        <v>943</v>
      </c>
      <c r="G1258" t="s">
        <v>962</v>
      </c>
      <c r="H1258" s="1">
        <v>45576</v>
      </c>
      <c r="I1258" t="s">
        <v>958</v>
      </c>
      <c r="J1258">
        <v>5.2</v>
      </c>
      <c r="K1258" t="s">
        <v>309</v>
      </c>
      <c r="L1258" t="s">
        <v>48</v>
      </c>
      <c r="M1258" t="s">
        <v>1196</v>
      </c>
      <c r="N1258" t="s">
        <v>13708</v>
      </c>
      <c r="O1258" t="s">
        <v>2055</v>
      </c>
      <c r="P1258" t="s">
        <v>964</v>
      </c>
      <c r="Q1258" t="s">
        <v>2056</v>
      </c>
      <c r="R1258" t="s">
        <v>965</v>
      </c>
      <c r="S1258">
        <v>8000</v>
      </c>
      <c r="T1258" t="s">
        <v>32</v>
      </c>
      <c r="U1258" t="s">
        <v>33</v>
      </c>
      <c r="V1258" t="s">
        <v>644</v>
      </c>
      <c r="W1258" t="s">
        <v>52</v>
      </c>
      <c r="X1258" s="1">
        <v>45593</v>
      </c>
      <c r="Y1258" s="1">
        <v>45651</v>
      </c>
      <c r="Z1258" s="1">
        <v>45652</v>
      </c>
      <c r="AB1258" s="1">
        <v>45661</v>
      </c>
      <c r="AC1258">
        <v>7</v>
      </c>
      <c r="AD1258" s="1">
        <v>45669</v>
      </c>
      <c r="AE1258" s="1">
        <v>45662</v>
      </c>
      <c r="AF1258" s="1">
        <v>45659</v>
      </c>
      <c r="AG1258" t="s">
        <v>293</v>
      </c>
      <c r="AH1258" t="s">
        <v>5357</v>
      </c>
      <c r="AI1258" t="s">
        <v>11787</v>
      </c>
      <c r="AJ1258">
        <v>1</v>
      </c>
      <c r="AK1258">
        <v>1</v>
      </c>
      <c r="AL1258" t="s">
        <v>320</v>
      </c>
      <c r="AM1258" t="s">
        <v>3286</v>
      </c>
      <c r="AN1258" t="s">
        <v>3287</v>
      </c>
      <c r="AO1258" t="s">
        <v>12687</v>
      </c>
      <c r="AP1258" t="s">
        <v>940</v>
      </c>
      <c r="AQ1258" t="s">
        <v>594</v>
      </c>
      <c r="AR1258" t="s">
        <v>14788</v>
      </c>
      <c r="AS1258">
        <v>0</v>
      </c>
      <c r="AT1258">
        <v>0</v>
      </c>
      <c r="AU1258" s="1">
        <v>45668</v>
      </c>
      <c r="AW1258" t="s">
        <v>55</v>
      </c>
      <c r="AY1258">
        <v>645</v>
      </c>
      <c r="AZ1258">
        <v>2900</v>
      </c>
      <c r="BA1258" t="s">
        <v>90</v>
      </c>
      <c r="BB1258" t="s">
        <v>81</v>
      </c>
      <c r="BC1258" s="1">
        <v>45659</v>
      </c>
      <c r="BD1258" t="s">
        <v>13965</v>
      </c>
      <c r="BE1258">
        <v>98800</v>
      </c>
      <c r="BK1258">
        <v>1</v>
      </c>
      <c r="BM1258">
        <v>8000</v>
      </c>
    </row>
    <row r="1259" spans="1:66" x14ac:dyDescent="0.3">
      <c r="A1259" t="s">
        <v>14784</v>
      </c>
      <c r="B1259" t="s">
        <v>87</v>
      </c>
      <c r="C1259" t="s">
        <v>45</v>
      </c>
      <c r="D1259" t="s">
        <v>957</v>
      </c>
      <c r="E1259">
        <v>202501</v>
      </c>
      <c r="F1259" t="s">
        <v>943</v>
      </c>
      <c r="G1259" t="s">
        <v>962</v>
      </c>
      <c r="H1259" s="1">
        <v>45579</v>
      </c>
      <c r="I1259" t="s">
        <v>958</v>
      </c>
      <c r="J1259">
        <v>5.2</v>
      </c>
      <c r="K1259" t="s">
        <v>309</v>
      </c>
      <c r="L1259" t="s">
        <v>48</v>
      </c>
      <c r="M1259" t="s">
        <v>1029</v>
      </c>
      <c r="N1259" t="s">
        <v>13708</v>
      </c>
      <c r="O1259" t="s">
        <v>2052</v>
      </c>
      <c r="P1259" t="s">
        <v>964</v>
      </c>
      <c r="Q1259" t="s">
        <v>2053</v>
      </c>
      <c r="R1259" t="s">
        <v>965</v>
      </c>
      <c r="S1259">
        <v>8000</v>
      </c>
      <c r="T1259" t="s">
        <v>32</v>
      </c>
      <c r="U1259" t="s">
        <v>33</v>
      </c>
      <c r="V1259" t="s">
        <v>644</v>
      </c>
      <c r="W1259" t="s">
        <v>52</v>
      </c>
      <c r="X1259" s="1">
        <v>45667</v>
      </c>
      <c r="Y1259" s="1">
        <v>45651</v>
      </c>
      <c r="Z1259" s="1">
        <v>45652</v>
      </c>
      <c r="AB1259" s="1">
        <v>45661</v>
      </c>
      <c r="AC1259">
        <v>8</v>
      </c>
      <c r="AD1259" s="1">
        <v>45680</v>
      </c>
      <c r="AE1259" s="1">
        <v>45672</v>
      </c>
      <c r="AF1259" s="1">
        <v>45659</v>
      </c>
      <c r="AG1259" t="s">
        <v>293</v>
      </c>
      <c r="AH1259" t="s">
        <v>2054</v>
      </c>
      <c r="AI1259" t="s">
        <v>11787</v>
      </c>
      <c r="AJ1259">
        <v>1</v>
      </c>
      <c r="AK1259">
        <v>1</v>
      </c>
      <c r="AL1259" t="s">
        <v>146</v>
      </c>
      <c r="AM1259" t="s">
        <v>3291</v>
      </c>
      <c r="AN1259" t="s">
        <v>3292</v>
      </c>
      <c r="AO1259" t="s">
        <v>12646</v>
      </c>
      <c r="AP1259" t="s">
        <v>940</v>
      </c>
      <c r="AQ1259" t="s">
        <v>13963</v>
      </c>
      <c r="AS1259">
        <v>0</v>
      </c>
      <c r="AT1259">
        <v>0</v>
      </c>
      <c r="AU1259" s="1">
        <v>45668</v>
      </c>
      <c r="AW1259" t="s">
        <v>55</v>
      </c>
      <c r="AY1259">
        <v>645</v>
      </c>
      <c r="BA1259" t="s">
        <v>90</v>
      </c>
      <c r="BB1259" t="s">
        <v>81</v>
      </c>
      <c r="BC1259" s="1">
        <v>45659</v>
      </c>
      <c r="BD1259" t="s">
        <v>13965</v>
      </c>
      <c r="BE1259">
        <v>68000</v>
      </c>
      <c r="BI1259">
        <v>1</v>
      </c>
      <c r="BM1259">
        <v>8000</v>
      </c>
    </row>
    <row r="1260" spans="1:66" x14ac:dyDescent="0.3">
      <c r="A1260" t="s">
        <v>14784</v>
      </c>
      <c r="B1260" t="s">
        <v>87</v>
      </c>
      <c r="C1260" t="s">
        <v>45</v>
      </c>
      <c r="D1260" t="s">
        <v>15420</v>
      </c>
      <c r="E1260">
        <v>202501</v>
      </c>
      <c r="F1260" t="s">
        <v>943</v>
      </c>
      <c r="G1260" t="s">
        <v>975</v>
      </c>
      <c r="H1260" s="1">
        <v>45607</v>
      </c>
      <c r="I1260" t="s">
        <v>958</v>
      </c>
      <c r="J1260" t="s">
        <v>15421</v>
      </c>
      <c r="K1260" t="s">
        <v>301</v>
      </c>
      <c r="L1260" t="s">
        <v>28</v>
      </c>
      <c r="M1260" t="s">
        <v>1214</v>
      </c>
      <c r="N1260" t="s">
        <v>13708</v>
      </c>
      <c r="O1260" t="s">
        <v>2371</v>
      </c>
      <c r="P1260" t="s">
        <v>976</v>
      </c>
      <c r="Q1260" t="s">
        <v>2748</v>
      </c>
      <c r="R1260" t="s">
        <v>2041</v>
      </c>
      <c r="S1260">
        <v>32040</v>
      </c>
      <c r="T1260" t="s">
        <v>32</v>
      </c>
      <c r="U1260" t="s">
        <v>33</v>
      </c>
      <c r="V1260" t="s">
        <v>977</v>
      </c>
      <c r="W1260" t="s">
        <v>257</v>
      </c>
      <c r="X1260" s="1">
        <v>45679</v>
      </c>
      <c r="Y1260" s="1">
        <v>45662</v>
      </c>
      <c r="Z1260" s="1">
        <v>45652</v>
      </c>
      <c r="AB1260" s="1">
        <v>45663</v>
      </c>
      <c r="AC1260">
        <v>4</v>
      </c>
      <c r="AD1260" s="1">
        <v>45669</v>
      </c>
      <c r="AE1260" s="1">
        <v>45665</v>
      </c>
      <c r="AF1260" s="1">
        <v>45660</v>
      </c>
      <c r="AG1260" t="s">
        <v>293</v>
      </c>
      <c r="AI1260" t="s">
        <v>11787</v>
      </c>
      <c r="AJ1260">
        <v>2</v>
      </c>
      <c r="AK1260">
        <v>2</v>
      </c>
      <c r="AL1260" t="s">
        <v>486</v>
      </c>
      <c r="AM1260" t="s">
        <v>3288</v>
      </c>
      <c r="AN1260" t="s">
        <v>5358</v>
      </c>
      <c r="AO1260" t="s">
        <v>12694</v>
      </c>
      <c r="AP1260" t="s">
        <v>1179</v>
      </c>
      <c r="AQ1260" t="s">
        <v>594</v>
      </c>
      <c r="AR1260" t="s">
        <v>15422</v>
      </c>
      <c r="AS1260">
        <v>0</v>
      </c>
      <c r="AT1260">
        <v>0</v>
      </c>
      <c r="AU1260" s="1">
        <v>45679</v>
      </c>
      <c r="AW1260" t="s">
        <v>1096</v>
      </c>
      <c r="AY1260">
        <v>2000</v>
      </c>
      <c r="AZ1260">
        <v>3500</v>
      </c>
      <c r="BA1260" t="s">
        <v>90</v>
      </c>
      <c r="BB1260" t="s">
        <v>81</v>
      </c>
      <c r="BC1260" s="1">
        <v>45660</v>
      </c>
      <c r="BD1260" t="s">
        <v>13964</v>
      </c>
      <c r="BE1260">
        <v>80100</v>
      </c>
      <c r="BK1260">
        <v>2</v>
      </c>
      <c r="BM1260">
        <v>32040</v>
      </c>
    </row>
    <row r="1261" spans="1:66" x14ac:dyDescent="0.3">
      <c r="A1261" t="s">
        <v>14784</v>
      </c>
      <c r="B1261" t="s">
        <v>87</v>
      </c>
      <c r="C1261" t="s">
        <v>194</v>
      </c>
      <c r="D1261" t="s">
        <v>948</v>
      </c>
      <c r="E1261">
        <v>202501</v>
      </c>
      <c r="F1261" t="s">
        <v>943</v>
      </c>
      <c r="G1261" t="s">
        <v>1016</v>
      </c>
      <c r="H1261" s="1">
        <v>45602</v>
      </c>
      <c r="I1261" t="s">
        <v>945</v>
      </c>
      <c r="J1261">
        <v>5.2</v>
      </c>
      <c r="K1261" t="s">
        <v>15419</v>
      </c>
      <c r="L1261" t="s">
        <v>28</v>
      </c>
      <c r="M1261" t="s">
        <v>195</v>
      </c>
      <c r="N1261" t="s">
        <v>13710</v>
      </c>
      <c r="O1261" t="s">
        <v>2145</v>
      </c>
      <c r="P1261" t="s">
        <v>951</v>
      </c>
      <c r="Q1261" t="s">
        <v>2146</v>
      </c>
      <c r="R1261" t="s">
        <v>952</v>
      </c>
      <c r="S1261">
        <v>13500</v>
      </c>
      <c r="T1261" t="s">
        <v>32</v>
      </c>
      <c r="U1261" t="s">
        <v>196</v>
      </c>
      <c r="V1261" t="s">
        <v>585</v>
      </c>
      <c r="W1261" t="s">
        <v>197</v>
      </c>
      <c r="X1261" s="1">
        <v>45695</v>
      </c>
      <c r="Y1261" s="1">
        <v>45652</v>
      </c>
      <c r="Z1261" s="1">
        <v>45650</v>
      </c>
      <c r="AB1261" s="1">
        <v>45662</v>
      </c>
      <c r="AC1261">
        <v>29</v>
      </c>
      <c r="AD1261" s="1">
        <v>45696</v>
      </c>
      <c r="AE1261" s="1">
        <v>45667</v>
      </c>
      <c r="AF1261" s="1">
        <v>45660</v>
      </c>
      <c r="AG1261" t="s">
        <v>293</v>
      </c>
      <c r="AI1261" t="s">
        <v>11787</v>
      </c>
      <c r="AJ1261">
        <v>1</v>
      </c>
      <c r="AK1261">
        <v>1</v>
      </c>
      <c r="AL1261" t="s">
        <v>437</v>
      </c>
      <c r="AM1261" t="s">
        <v>3034</v>
      </c>
      <c r="AN1261" t="s">
        <v>5361</v>
      </c>
      <c r="AO1261" t="s">
        <v>12703</v>
      </c>
      <c r="AP1261" t="s">
        <v>872</v>
      </c>
      <c r="AQ1261" t="s">
        <v>13963</v>
      </c>
      <c r="AS1261">
        <v>0</v>
      </c>
      <c r="AT1261">
        <v>0</v>
      </c>
      <c r="AU1261" s="1">
        <v>45695</v>
      </c>
      <c r="AW1261" t="s">
        <v>198</v>
      </c>
      <c r="AY1261">
        <v>1937</v>
      </c>
      <c r="BA1261" t="s">
        <v>90</v>
      </c>
      <c r="BB1261" t="s">
        <v>81</v>
      </c>
      <c r="BC1261" s="1">
        <v>45660</v>
      </c>
      <c r="BD1261" t="s">
        <v>13965</v>
      </c>
      <c r="BE1261">
        <v>43875</v>
      </c>
      <c r="BI1261">
        <v>1</v>
      </c>
      <c r="BM1261">
        <v>13500</v>
      </c>
    </row>
    <row r="1262" spans="1:66" x14ac:dyDescent="0.3">
      <c r="A1262" t="s">
        <v>14784</v>
      </c>
      <c r="B1262" t="s">
        <v>87</v>
      </c>
      <c r="C1262" t="s">
        <v>194</v>
      </c>
      <c r="D1262" t="s">
        <v>1022</v>
      </c>
      <c r="E1262">
        <v>202501</v>
      </c>
      <c r="F1262" t="s">
        <v>943</v>
      </c>
      <c r="G1262" t="s">
        <v>1016</v>
      </c>
      <c r="H1262" s="1">
        <v>45602</v>
      </c>
      <c r="I1262" t="s">
        <v>958</v>
      </c>
      <c r="J1262">
        <v>5.2</v>
      </c>
      <c r="K1262" t="s">
        <v>362</v>
      </c>
      <c r="L1262" t="s">
        <v>28</v>
      </c>
      <c r="M1262" t="s">
        <v>195</v>
      </c>
      <c r="N1262" t="s">
        <v>13710</v>
      </c>
      <c r="O1262" t="s">
        <v>2147</v>
      </c>
      <c r="P1262" t="s">
        <v>1025</v>
      </c>
      <c r="Q1262" t="s">
        <v>2148</v>
      </c>
      <c r="R1262" t="s">
        <v>1026</v>
      </c>
      <c r="S1262">
        <v>12000</v>
      </c>
      <c r="T1262" t="s">
        <v>32</v>
      </c>
      <c r="U1262" t="s">
        <v>196</v>
      </c>
      <c r="V1262" t="s">
        <v>585</v>
      </c>
      <c r="W1262" t="s">
        <v>197</v>
      </c>
      <c r="X1262" s="1">
        <v>45695</v>
      </c>
      <c r="Y1262" s="1">
        <v>45646</v>
      </c>
      <c r="Z1262" s="1">
        <v>45650</v>
      </c>
      <c r="AB1262" s="1">
        <v>45662</v>
      </c>
      <c r="AC1262">
        <v>29</v>
      </c>
      <c r="AD1262" s="1">
        <v>45696</v>
      </c>
      <c r="AE1262" s="1">
        <v>45667</v>
      </c>
      <c r="AF1262" s="1">
        <v>45660</v>
      </c>
      <c r="AG1262" t="s">
        <v>293</v>
      </c>
      <c r="AI1262" t="s">
        <v>11787</v>
      </c>
      <c r="AJ1262">
        <v>1</v>
      </c>
      <c r="AK1262">
        <v>1</v>
      </c>
      <c r="AL1262" t="s">
        <v>437</v>
      </c>
      <c r="AM1262" t="s">
        <v>3034</v>
      </c>
      <c r="AN1262" t="s">
        <v>5367</v>
      </c>
      <c r="AO1262" t="s">
        <v>12703</v>
      </c>
      <c r="AP1262" t="s">
        <v>872</v>
      </c>
      <c r="AQ1262" t="s">
        <v>13963</v>
      </c>
      <c r="AS1262">
        <v>0</v>
      </c>
      <c r="AT1262">
        <v>0</v>
      </c>
      <c r="AU1262" s="1">
        <v>45695</v>
      </c>
      <c r="AW1262" t="s">
        <v>198</v>
      </c>
      <c r="AY1262">
        <v>1937</v>
      </c>
      <c r="BA1262" t="s">
        <v>90</v>
      </c>
      <c r="BB1262" t="s">
        <v>81</v>
      </c>
      <c r="BC1262" s="1">
        <v>45660</v>
      </c>
      <c r="BD1262" t="s">
        <v>13965</v>
      </c>
      <c r="BE1262">
        <v>129480</v>
      </c>
      <c r="BI1262">
        <v>1</v>
      </c>
      <c r="BM1262">
        <v>12000</v>
      </c>
    </row>
    <row r="1263" spans="1:66" x14ac:dyDescent="0.3">
      <c r="A1263" t="s">
        <v>14784</v>
      </c>
      <c r="B1263" t="s">
        <v>87</v>
      </c>
      <c r="C1263" t="s">
        <v>194</v>
      </c>
      <c r="D1263" t="s">
        <v>948</v>
      </c>
      <c r="E1263">
        <v>202501</v>
      </c>
      <c r="F1263" t="s">
        <v>943</v>
      </c>
      <c r="G1263" t="s">
        <v>966</v>
      </c>
      <c r="H1263" s="1">
        <v>45617</v>
      </c>
      <c r="I1263" t="s">
        <v>945</v>
      </c>
      <c r="J1263">
        <v>5.2</v>
      </c>
      <c r="K1263" t="s">
        <v>15419</v>
      </c>
      <c r="L1263" t="s">
        <v>28</v>
      </c>
      <c r="M1263" t="s">
        <v>987</v>
      </c>
      <c r="N1263" t="s">
        <v>13710</v>
      </c>
      <c r="O1263" t="s">
        <v>2345</v>
      </c>
      <c r="P1263" t="s">
        <v>968</v>
      </c>
      <c r="Q1263" t="s">
        <v>2346</v>
      </c>
      <c r="R1263" t="s">
        <v>969</v>
      </c>
      <c r="S1263">
        <v>21000</v>
      </c>
      <c r="T1263" t="s">
        <v>32</v>
      </c>
      <c r="U1263" t="s">
        <v>33</v>
      </c>
      <c r="V1263" t="s">
        <v>990</v>
      </c>
      <c r="W1263" t="s">
        <v>674</v>
      </c>
      <c r="X1263" s="1">
        <v>45691</v>
      </c>
      <c r="Y1263" s="1">
        <v>45657</v>
      </c>
      <c r="Z1263" s="1">
        <v>45657</v>
      </c>
      <c r="AB1263" s="1">
        <v>45667</v>
      </c>
      <c r="AC1263">
        <v>29</v>
      </c>
      <c r="AD1263" s="1">
        <v>45695</v>
      </c>
      <c r="AE1263" s="1">
        <v>45666</v>
      </c>
      <c r="AF1263" s="1">
        <v>45660</v>
      </c>
      <c r="AG1263" t="s">
        <v>293</v>
      </c>
      <c r="AH1263" t="s">
        <v>3308</v>
      </c>
      <c r="AI1263" t="s">
        <v>11790</v>
      </c>
      <c r="AJ1263">
        <v>1</v>
      </c>
      <c r="AK1263">
        <v>2</v>
      </c>
      <c r="AL1263" t="s">
        <v>437</v>
      </c>
      <c r="AM1263" t="s">
        <v>5368</v>
      </c>
      <c r="AN1263" t="s">
        <v>5369</v>
      </c>
      <c r="AO1263" t="s">
        <v>12703</v>
      </c>
      <c r="AP1263" t="s">
        <v>1142</v>
      </c>
      <c r="AQ1263" t="s">
        <v>13963</v>
      </c>
      <c r="AS1263">
        <v>0</v>
      </c>
      <c r="AT1263">
        <v>0</v>
      </c>
      <c r="AU1263" s="1">
        <v>45691</v>
      </c>
      <c r="AW1263" t="s">
        <v>1183</v>
      </c>
      <c r="AY1263">
        <v>2407</v>
      </c>
      <c r="BA1263" t="s">
        <v>90</v>
      </c>
      <c r="BB1263" t="s">
        <v>81</v>
      </c>
      <c r="BC1263" s="1">
        <v>45660</v>
      </c>
      <c r="BD1263" t="s">
        <v>13965</v>
      </c>
      <c r="BE1263">
        <v>64890</v>
      </c>
      <c r="BI1263">
        <v>2</v>
      </c>
      <c r="BM1263">
        <v>21000</v>
      </c>
    </row>
    <row r="1264" spans="1:66" x14ac:dyDescent="0.3">
      <c r="A1264" t="s">
        <v>14784</v>
      </c>
      <c r="B1264" t="s">
        <v>87</v>
      </c>
      <c r="C1264" t="s">
        <v>538</v>
      </c>
      <c r="D1264" t="s">
        <v>994</v>
      </c>
      <c r="E1264">
        <v>202501</v>
      </c>
      <c r="F1264" t="s">
        <v>943</v>
      </c>
      <c r="G1264" t="s">
        <v>1145</v>
      </c>
      <c r="H1264" s="1">
        <v>45639</v>
      </c>
      <c r="I1264" t="s">
        <v>995</v>
      </c>
      <c r="J1264" t="s">
        <v>1318</v>
      </c>
      <c r="K1264" t="s">
        <v>1318</v>
      </c>
      <c r="L1264" t="s">
        <v>28</v>
      </c>
      <c r="M1264" t="s">
        <v>555</v>
      </c>
      <c r="N1264" t="s">
        <v>13710</v>
      </c>
      <c r="O1264" t="s">
        <v>3306</v>
      </c>
      <c r="P1264" t="s">
        <v>1056</v>
      </c>
      <c r="Q1264" t="s">
        <v>3307</v>
      </c>
      <c r="R1264" t="s">
        <v>1057</v>
      </c>
      <c r="S1264">
        <v>14000</v>
      </c>
      <c r="T1264" t="s">
        <v>32</v>
      </c>
      <c r="U1264" t="s">
        <v>33</v>
      </c>
      <c r="V1264" t="s">
        <v>863</v>
      </c>
      <c r="W1264" t="s">
        <v>559</v>
      </c>
      <c r="X1264" s="1">
        <v>45718</v>
      </c>
      <c r="Y1264" s="1">
        <v>45658</v>
      </c>
      <c r="Z1264" s="1"/>
      <c r="AB1264" s="1">
        <v>45663</v>
      </c>
      <c r="AC1264">
        <v>32</v>
      </c>
      <c r="AD1264" s="1">
        <v>45695</v>
      </c>
      <c r="AE1264" s="1">
        <v>45663</v>
      </c>
      <c r="AF1264" s="1">
        <v>45660</v>
      </c>
      <c r="AG1264" t="s">
        <v>293</v>
      </c>
      <c r="AI1264" t="s">
        <v>11787</v>
      </c>
      <c r="AJ1264">
        <v>1</v>
      </c>
      <c r="AK1264">
        <v>1</v>
      </c>
      <c r="AL1264" t="s">
        <v>1954</v>
      </c>
      <c r="AM1264" t="s">
        <v>5365</v>
      </c>
      <c r="AN1264" t="s">
        <v>5366</v>
      </c>
      <c r="AO1264" t="s">
        <v>12703</v>
      </c>
      <c r="AP1264" t="s">
        <v>1203</v>
      </c>
      <c r="AQ1264" t="s">
        <v>13963</v>
      </c>
      <c r="AS1264">
        <v>0</v>
      </c>
      <c r="AT1264">
        <v>0</v>
      </c>
      <c r="AU1264" s="1">
        <v>45718</v>
      </c>
      <c r="AW1264" t="s">
        <v>1020</v>
      </c>
      <c r="AY1264">
        <v>1691</v>
      </c>
      <c r="BA1264" t="s">
        <v>90</v>
      </c>
      <c r="BB1264" t="s">
        <v>81</v>
      </c>
      <c r="BC1264" s="1">
        <v>45660</v>
      </c>
      <c r="BD1264" t="s">
        <v>13965</v>
      </c>
      <c r="BE1264">
        <v>54460</v>
      </c>
      <c r="BI1264">
        <v>1</v>
      </c>
      <c r="BM1264">
        <v>14000</v>
      </c>
    </row>
    <row r="1265" spans="1:65" x14ac:dyDescent="0.3">
      <c r="A1265" t="s">
        <v>14784</v>
      </c>
      <c r="B1265" t="s">
        <v>87</v>
      </c>
      <c r="C1265" t="s">
        <v>578</v>
      </c>
      <c r="D1265" t="s">
        <v>948</v>
      </c>
      <c r="E1265">
        <v>202501</v>
      </c>
      <c r="F1265" t="s">
        <v>943</v>
      </c>
      <c r="G1265" t="s">
        <v>1040</v>
      </c>
      <c r="H1265" s="1">
        <v>45645</v>
      </c>
      <c r="I1265" t="s">
        <v>945</v>
      </c>
      <c r="J1265">
        <v>5.2</v>
      </c>
      <c r="K1265" t="s">
        <v>15419</v>
      </c>
      <c r="L1265" t="s">
        <v>28</v>
      </c>
      <c r="M1265" t="s">
        <v>950</v>
      </c>
      <c r="N1265" t="s">
        <v>13710</v>
      </c>
      <c r="O1265" t="s">
        <v>3293</v>
      </c>
      <c r="P1265" t="s">
        <v>951</v>
      </c>
      <c r="Q1265" t="s">
        <v>3294</v>
      </c>
      <c r="R1265" t="s">
        <v>952</v>
      </c>
      <c r="S1265">
        <v>13500</v>
      </c>
      <c r="T1265" t="s">
        <v>32</v>
      </c>
      <c r="U1265" t="s">
        <v>33</v>
      </c>
      <c r="V1265" t="s">
        <v>433</v>
      </c>
      <c r="W1265" t="s">
        <v>23</v>
      </c>
      <c r="X1265" s="1">
        <v>45688</v>
      </c>
      <c r="Y1265" s="1">
        <v>45661</v>
      </c>
      <c r="Z1265" s="1">
        <v>45659</v>
      </c>
      <c r="AB1265" s="1">
        <v>45669</v>
      </c>
      <c r="AC1265">
        <v>21</v>
      </c>
      <c r="AD1265" s="1">
        <v>45687</v>
      </c>
      <c r="AE1265" s="1">
        <v>45666</v>
      </c>
      <c r="AF1265" s="1">
        <v>45660</v>
      </c>
      <c r="AG1265" t="s">
        <v>293</v>
      </c>
      <c r="AH1265" t="s">
        <v>3295</v>
      </c>
      <c r="AI1265" t="s">
        <v>11787</v>
      </c>
      <c r="AJ1265">
        <v>1</v>
      </c>
      <c r="AK1265">
        <v>1</v>
      </c>
      <c r="AL1265" t="s">
        <v>146</v>
      </c>
      <c r="AM1265" t="s">
        <v>3709</v>
      </c>
      <c r="AN1265" t="s">
        <v>5359</v>
      </c>
      <c r="AO1265" t="s">
        <v>12646</v>
      </c>
      <c r="AP1265" t="s">
        <v>1165</v>
      </c>
      <c r="AQ1265" t="s">
        <v>13963</v>
      </c>
      <c r="AS1265">
        <v>0</v>
      </c>
      <c r="AT1265">
        <v>0</v>
      </c>
      <c r="AU1265" s="1">
        <v>45688</v>
      </c>
      <c r="AW1265" t="s">
        <v>38</v>
      </c>
      <c r="AY1265">
        <v>1040</v>
      </c>
      <c r="BA1265" t="s">
        <v>90</v>
      </c>
      <c r="BB1265" t="s">
        <v>81</v>
      </c>
      <c r="BC1265" s="1">
        <v>45660</v>
      </c>
      <c r="BD1265" t="s">
        <v>13965</v>
      </c>
      <c r="BE1265">
        <v>30226</v>
      </c>
      <c r="BI1265">
        <v>1</v>
      </c>
      <c r="BM1265">
        <v>13500</v>
      </c>
    </row>
    <row r="1266" spans="1:65" x14ac:dyDescent="0.3">
      <c r="A1266" t="s">
        <v>14784</v>
      </c>
      <c r="B1266" t="s">
        <v>87</v>
      </c>
      <c r="C1266" t="s">
        <v>578</v>
      </c>
      <c r="D1266" t="s">
        <v>942</v>
      </c>
      <c r="E1266">
        <v>202501</v>
      </c>
      <c r="F1266" t="s">
        <v>943</v>
      </c>
      <c r="G1266" t="s">
        <v>1190</v>
      </c>
      <c r="H1266" s="1">
        <v>45604</v>
      </c>
      <c r="I1266" t="s">
        <v>945</v>
      </c>
      <c r="J1266" t="s">
        <v>15421</v>
      </c>
      <c r="K1266" t="s">
        <v>301</v>
      </c>
      <c r="L1266" t="s">
        <v>28</v>
      </c>
      <c r="M1266" t="s">
        <v>950</v>
      </c>
      <c r="N1266" t="s">
        <v>13710</v>
      </c>
      <c r="O1266" t="s">
        <v>2341</v>
      </c>
      <c r="P1266" t="s">
        <v>1051</v>
      </c>
      <c r="Q1266" t="s">
        <v>2342</v>
      </c>
      <c r="R1266" t="s">
        <v>1052</v>
      </c>
      <c r="S1266">
        <v>16000</v>
      </c>
      <c r="T1266" t="s">
        <v>32</v>
      </c>
      <c r="U1266" t="s">
        <v>33</v>
      </c>
      <c r="V1266" t="s">
        <v>433</v>
      </c>
      <c r="W1266" t="s">
        <v>23</v>
      </c>
      <c r="X1266" s="1">
        <v>45691</v>
      </c>
      <c r="Y1266" s="1">
        <v>45661</v>
      </c>
      <c r="Z1266" s="1">
        <v>45659</v>
      </c>
      <c r="AB1266" s="1">
        <v>45669</v>
      </c>
      <c r="AC1266">
        <v>21</v>
      </c>
      <c r="AD1266" s="1">
        <v>45687</v>
      </c>
      <c r="AE1266" s="1">
        <v>45666</v>
      </c>
      <c r="AF1266" s="1">
        <v>45660</v>
      </c>
      <c r="AG1266" t="s">
        <v>293</v>
      </c>
      <c r="AH1266" t="s">
        <v>3295</v>
      </c>
      <c r="AI1266" t="s">
        <v>11787</v>
      </c>
      <c r="AJ1266">
        <v>1</v>
      </c>
      <c r="AK1266">
        <v>1</v>
      </c>
      <c r="AL1266" t="s">
        <v>146</v>
      </c>
      <c r="AM1266" t="s">
        <v>3709</v>
      </c>
      <c r="AN1266" t="s">
        <v>5360</v>
      </c>
      <c r="AO1266" t="s">
        <v>12646</v>
      </c>
      <c r="AP1266" t="s">
        <v>1165</v>
      </c>
      <c r="AQ1266" t="s">
        <v>13963</v>
      </c>
      <c r="AS1266">
        <v>0</v>
      </c>
      <c r="AT1266">
        <v>0</v>
      </c>
      <c r="AU1266" s="1">
        <v>45691</v>
      </c>
      <c r="AW1266" t="s">
        <v>38</v>
      </c>
      <c r="AY1266">
        <v>1040</v>
      </c>
      <c r="BA1266" t="s">
        <v>90</v>
      </c>
      <c r="BB1266" t="s">
        <v>81</v>
      </c>
      <c r="BC1266" s="1">
        <v>45660</v>
      </c>
      <c r="BD1266" t="s">
        <v>13965</v>
      </c>
      <c r="BE1266">
        <v>37600</v>
      </c>
      <c r="BI1266">
        <v>1</v>
      </c>
      <c r="BM1266">
        <v>16000</v>
      </c>
    </row>
    <row r="1267" spans="1:65" x14ac:dyDescent="0.3">
      <c r="A1267" t="s">
        <v>14784</v>
      </c>
      <c r="B1267" t="s">
        <v>87</v>
      </c>
      <c r="C1267" t="s">
        <v>45</v>
      </c>
      <c r="D1267" t="s">
        <v>948</v>
      </c>
      <c r="E1267">
        <v>202501</v>
      </c>
      <c r="F1267" t="s">
        <v>943</v>
      </c>
      <c r="G1267" t="s">
        <v>300</v>
      </c>
      <c r="H1267" s="1">
        <v>45544</v>
      </c>
      <c r="I1267" t="s">
        <v>995</v>
      </c>
      <c r="J1267">
        <v>5.2</v>
      </c>
      <c r="K1267" t="s">
        <v>15419</v>
      </c>
      <c r="L1267" t="s">
        <v>48</v>
      </c>
      <c r="M1267" t="s">
        <v>1091</v>
      </c>
      <c r="N1267" t="s">
        <v>13710</v>
      </c>
      <c r="O1267" t="s">
        <v>2005</v>
      </c>
      <c r="P1267" t="s">
        <v>951</v>
      </c>
      <c r="Q1267" t="s">
        <v>2006</v>
      </c>
      <c r="R1267" t="s">
        <v>952</v>
      </c>
      <c r="S1267">
        <v>4000</v>
      </c>
      <c r="T1267" t="s">
        <v>32</v>
      </c>
      <c r="U1267" t="s">
        <v>33</v>
      </c>
      <c r="V1267" t="s">
        <v>593</v>
      </c>
      <c r="W1267" t="s">
        <v>95</v>
      </c>
      <c r="X1267" s="1">
        <v>45670</v>
      </c>
      <c r="Y1267" s="1">
        <v>45651</v>
      </c>
      <c r="Z1267" s="1">
        <v>45652</v>
      </c>
      <c r="AB1267" s="1">
        <v>45664</v>
      </c>
      <c r="AC1267">
        <v>7</v>
      </c>
      <c r="AD1267" s="1">
        <v>45673</v>
      </c>
      <c r="AE1267" s="1">
        <v>45666</v>
      </c>
      <c r="AF1267" s="1">
        <v>45660</v>
      </c>
      <c r="AG1267" t="s">
        <v>293</v>
      </c>
      <c r="AH1267" t="s">
        <v>1162</v>
      </c>
      <c r="AI1267" t="s">
        <v>11788</v>
      </c>
      <c r="AJ1267">
        <v>1</v>
      </c>
      <c r="AK1267">
        <v>1</v>
      </c>
      <c r="AL1267" t="s">
        <v>320</v>
      </c>
      <c r="AM1267" t="s">
        <v>3296</v>
      </c>
      <c r="AN1267" t="s">
        <v>3297</v>
      </c>
      <c r="AO1267" t="s">
        <v>12687</v>
      </c>
      <c r="AP1267" t="s">
        <v>1172</v>
      </c>
      <c r="AQ1267" t="s">
        <v>594</v>
      </c>
      <c r="AR1267" t="s">
        <v>14765</v>
      </c>
      <c r="AS1267">
        <v>0</v>
      </c>
      <c r="AT1267">
        <v>0</v>
      </c>
      <c r="AU1267" s="1">
        <v>45670</v>
      </c>
      <c r="AW1267" t="s">
        <v>313</v>
      </c>
      <c r="AY1267">
        <v>4200</v>
      </c>
      <c r="AZ1267">
        <v>3700</v>
      </c>
      <c r="BA1267" t="s">
        <v>90</v>
      </c>
      <c r="BB1267" t="s">
        <v>81</v>
      </c>
      <c r="BC1267" s="1">
        <v>45660</v>
      </c>
      <c r="BD1267" t="s">
        <v>13965</v>
      </c>
      <c r="BE1267">
        <v>50000</v>
      </c>
      <c r="BK1267">
        <v>1</v>
      </c>
      <c r="BM1267">
        <v>4000</v>
      </c>
    </row>
    <row r="1268" spans="1:65" x14ac:dyDescent="0.3">
      <c r="A1268" t="s">
        <v>14784</v>
      </c>
      <c r="B1268" t="s">
        <v>87</v>
      </c>
      <c r="C1268" t="s">
        <v>45</v>
      </c>
      <c r="D1268" t="s">
        <v>942</v>
      </c>
      <c r="E1268">
        <v>202501</v>
      </c>
      <c r="F1268" t="s">
        <v>943</v>
      </c>
      <c r="G1268" t="s">
        <v>281</v>
      </c>
      <c r="H1268" s="1">
        <v>45561</v>
      </c>
      <c r="I1268" t="s">
        <v>995</v>
      </c>
      <c r="J1268" t="s">
        <v>15421</v>
      </c>
      <c r="K1268" t="s">
        <v>301</v>
      </c>
      <c r="L1268" t="s">
        <v>48</v>
      </c>
      <c r="M1268" t="s">
        <v>971</v>
      </c>
      <c r="N1268" t="s">
        <v>13710</v>
      </c>
      <c r="O1268" t="s">
        <v>2003</v>
      </c>
      <c r="P1268" t="s">
        <v>972</v>
      </c>
      <c r="Q1268" t="s">
        <v>2004</v>
      </c>
      <c r="R1268" t="s">
        <v>973</v>
      </c>
      <c r="S1268">
        <v>16000</v>
      </c>
      <c r="T1268" t="s">
        <v>32</v>
      </c>
      <c r="U1268" t="s">
        <v>33</v>
      </c>
      <c r="V1268" t="s">
        <v>670</v>
      </c>
      <c r="W1268" t="s">
        <v>104</v>
      </c>
      <c r="X1268" s="1">
        <v>45684</v>
      </c>
      <c r="Y1268" s="1">
        <v>45656</v>
      </c>
      <c r="Z1268" s="1">
        <v>45657</v>
      </c>
      <c r="AB1268" s="1">
        <v>45665</v>
      </c>
      <c r="AC1268">
        <v>18</v>
      </c>
      <c r="AD1268" s="1">
        <v>45683</v>
      </c>
      <c r="AE1268" s="1">
        <v>45665</v>
      </c>
      <c r="AF1268" s="1">
        <v>45660</v>
      </c>
      <c r="AG1268" t="s">
        <v>293</v>
      </c>
      <c r="AH1268" t="s">
        <v>5362</v>
      </c>
      <c r="AI1268" t="s">
        <v>11787</v>
      </c>
      <c r="AJ1268">
        <v>1</v>
      </c>
      <c r="AK1268">
        <v>1</v>
      </c>
      <c r="AL1268" t="s">
        <v>320</v>
      </c>
      <c r="AM1268" t="s">
        <v>5363</v>
      </c>
      <c r="AN1268" t="s">
        <v>5364</v>
      </c>
      <c r="AO1268" t="s">
        <v>12687</v>
      </c>
      <c r="AP1268" t="s">
        <v>1181</v>
      </c>
      <c r="AQ1268" t="s">
        <v>594</v>
      </c>
      <c r="AR1268" t="s">
        <v>14790</v>
      </c>
      <c r="AS1268">
        <v>0</v>
      </c>
      <c r="AT1268">
        <v>0</v>
      </c>
      <c r="AU1268" s="1">
        <v>45684</v>
      </c>
      <c r="AW1268" t="s">
        <v>1182</v>
      </c>
      <c r="AY1268">
        <v>2250</v>
      </c>
      <c r="AZ1268">
        <v>2500</v>
      </c>
      <c r="BA1268" t="s">
        <v>90</v>
      </c>
      <c r="BB1268" t="s">
        <v>81</v>
      </c>
      <c r="BC1268" s="1">
        <v>45660</v>
      </c>
      <c r="BD1268" t="s">
        <v>13965</v>
      </c>
      <c r="BE1268">
        <v>29760</v>
      </c>
      <c r="BK1268">
        <v>1</v>
      </c>
      <c r="BM1268">
        <v>16000</v>
      </c>
    </row>
    <row r="1269" spans="1:65" x14ac:dyDescent="0.3">
      <c r="A1269" t="s">
        <v>14784</v>
      </c>
      <c r="B1269" t="s">
        <v>87</v>
      </c>
      <c r="C1269" t="s">
        <v>199</v>
      </c>
      <c r="D1269" t="s">
        <v>994</v>
      </c>
      <c r="E1269">
        <v>202501</v>
      </c>
      <c r="F1269" t="s">
        <v>943</v>
      </c>
      <c r="G1269" t="s">
        <v>966</v>
      </c>
      <c r="H1269" s="1">
        <v>45637</v>
      </c>
      <c r="I1269" t="s">
        <v>995</v>
      </c>
      <c r="J1269" t="s">
        <v>1318</v>
      </c>
      <c r="K1269" t="s">
        <v>1318</v>
      </c>
      <c r="L1269" t="s">
        <v>28</v>
      </c>
      <c r="M1269" t="s">
        <v>546</v>
      </c>
      <c r="N1269" t="s">
        <v>13710</v>
      </c>
      <c r="O1269" t="s">
        <v>2727</v>
      </c>
      <c r="P1269" t="s">
        <v>996</v>
      </c>
      <c r="Q1269" t="s">
        <v>2728</v>
      </c>
      <c r="R1269" t="s">
        <v>997</v>
      </c>
      <c r="S1269">
        <v>14000</v>
      </c>
      <c r="T1269" t="s">
        <v>32</v>
      </c>
      <c r="U1269" t="s">
        <v>33</v>
      </c>
      <c r="V1269" t="s">
        <v>452</v>
      </c>
      <c r="W1269" t="s">
        <v>201</v>
      </c>
      <c r="X1269" s="1">
        <v>45713</v>
      </c>
      <c r="Y1269" s="1">
        <v>45653</v>
      </c>
      <c r="Z1269" s="1"/>
      <c r="AB1269" s="1">
        <v>45667</v>
      </c>
      <c r="AC1269">
        <v>45</v>
      </c>
      <c r="AD1269" s="1">
        <v>45713</v>
      </c>
      <c r="AE1269" s="1">
        <v>45668</v>
      </c>
      <c r="AF1269" s="1">
        <v>45662</v>
      </c>
      <c r="AG1269" t="s">
        <v>293</v>
      </c>
      <c r="AI1269" t="s">
        <v>11787</v>
      </c>
      <c r="AJ1269">
        <v>1</v>
      </c>
      <c r="AK1269">
        <v>1</v>
      </c>
      <c r="AL1269" t="s">
        <v>146</v>
      </c>
      <c r="AM1269" t="s">
        <v>5370</v>
      </c>
      <c r="AN1269" t="s">
        <v>5371</v>
      </c>
      <c r="AO1269" t="s">
        <v>12646</v>
      </c>
      <c r="AP1269" t="s">
        <v>730</v>
      </c>
      <c r="AQ1269" t="s">
        <v>13963</v>
      </c>
      <c r="AS1269">
        <v>0</v>
      </c>
      <c r="AT1269">
        <v>0</v>
      </c>
      <c r="AU1269" s="1">
        <v>45713</v>
      </c>
      <c r="AW1269" t="s">
        <v>453</v>
      </c>
      <c r="AY1269">
        <v>911</v>
      </c>
      <c r="BA1269" t="s">
        <v>90</v>
      </c>
      <c r="BB1269" t="s">
        <v>81</v>
      </c>
      <c r="BC1269" s="1">
        <v>45662</v>
      </c>
      <c r="BD1269" t="s">
        <v>13964</v>
      </c>
      <c r="BE1269">
        <v>21420</v>
      </c>
      <c r="BI1269">
        <v>1</v>
      </c>
      <c r="BM1269">
        <v>14000</v>
      </c>
    </row>
    <row r="1270" spans="1:65" x14ac:dyDescent="0.3">
      <c r="A1270" t="s">
        <v>14784</v>
      </c>
      <c r="B1270" t="s">
        <v>87</v>
      </c>
      <c r="C1270" t="s">
        <v>578</v>
      </c>
      <c r="D1270" t="s">
        <v>942</v>
      </c>
      <c r="E1270">
        <v>202501</v>
      </c>
      <c r="F1270" t="s">
        <v>943</v>
      </c>
      <c r="G1270" t="s">
        <v>1190</v>
      </c>
      <c r="H1270" s="1">
        <v>45604</v>
      </c>
      <c r="I1270" t="s">
        <v>945</v>
      </c>
      <c r="J1270" t="s">
        <v>15421</v>
      </c>
      <c r="K1270" t="s">
        <v>301</v>
      </c>
      <c r="L1270" t="s">
        <v>28</v>
      </c>
      <c r="M1270" t="s">
        <v>950</v>
      </c>
      <c r="N1270" t="s">
        <v>13710</v>
      </c>
      <c r="O1270" t="s">
        <v>2316</v>
      </c>
      <c r="P1270" t="s">
        <v>1051</v>
      </c>
      <c r="Q1270" t="s">
        <v>2317</v>
      </c>
      <c r="R1270" t="s">
        <v>1052</v>
      </c>
      <c r="S1270">
        <v>16000</v>
      </c>
      <c r="T1270" t="s">
        <v>32</v>
      </c>
      <c r="U1270" t="s">
        <v>33</v>
      </c>
      <c r="V1270" t="s">
        <v>433</v>
      </c>
      <c r="W1270" t="s">
        <v>23</v>
      </c>
      <c r="X1270" s="1">
        <v>45682</v>
      </c>
      <c r="Y1270" s="1">
        <v>45652</v>
      </c>
      <c r="Z1270" s="1">
        <v>45650</v>
      </c>
      <c r="AB1270" s="1">
        <v>45661</v>
      </c>
      <c r="AC1270">
        <v>14</v>
      </c>
      <c r="AD1270" s="1">
        <v>45685</v>
      </c>
      <c r="AE1270" s="1">
        <v>45671</v>
      </c>
      <c r="AF1270" s="1">
        <v>45663</v>
      </c>
      <c r="AG1270" t="s">
        <v>293</v>
      </c>
      <c r="AI1270" t="s">
        <v>11787</v>
      </c>
      <c r="AJ1270">
        <v>1</v>
      </c>
      <c r="AK1270">
        <v>1</v>
      </c>
      <c r="AL1270" t="s">
        <v>44</v>
      </c>
      <c r="AM1270" t="s">
        <v>5375</v>
      </c>
      <c r="AN1270" t="s">
        <v>5376</v>
      </c>
      <c r="AO1270" t="s">
        <v>12687</v>
      </c>
      <c r="AP1270" t="s">
        <v>1165</v>
      </c>
      <c r="AQ1270" t="s">
        <v>13963</v>
      </c>
      <c r="AS1270">
        <v>0</v>
      </c>
      <c r="AT1270">
        <v>0</v>
      </c>
      <c r="AU1270" s="1">
        <v>45682</v>
      </c>
      <c r="AW1270" t="s">
        <v>38</v>
      </c>
      <c r="AY1270">
        <v>825</v>
      </c>
      <c r="BA1270" t="s">
        <v>90</v>
      </c>
      <c r="BB1270" t="s">
        <v>81</v>
      </c>
      <c r="BC1270" s="1">
        <v>45663</v>
      </c>
      <c r="BD1270" t="s">
        <v>13965</v>
      </c>
      <c r="BE1270">
        <v>37600</v>
      </c>
      <c r="BI1270">
        <v>1</v>
      </c>
      <c r="BM1270">
        <v>16000</v>
      </c>
    </row>
    <row r="1271" spans="1:65" x14ac:dyDescent="0.3">
      <c r="A1271" t="s">
        <v>14784</v>
      </c>
      <c r="B1271" t="s">
        <v>87</v>
      </c>
      <c r="C1271" t="s">
        <v>578</v>
      </c>
      <c r="D1271" t="s">
        <v>15420</v>
      </c>
      <c r="E1271">
        <v>202501</v>
      </c>
      <c r="F1271" t="s">
        <v>943</v>
      </c>
      <c r="G1271" t="s">
        <v>1190</v>
      </c>
      <c r="H1271" s="1">
        <v>45604</v>
      </c>
      <c r="I1271" t="s">
        <v>958</v>
      </c>
      <c r="J1271" t="s">
        <v>15421</v>
      </c>
      <c r="K1271" t="s">
        <v>301</v>
      </c>
      <c r="L1271" t="s">
        <v>28</v>
      </c>
      <c r="M1271" t="s">
        <v>950</v>
      </c>
      <c r="N1271" t="s">
        <v>13710</v>
      </c>
      <c r="O1271" t="s">
        <v>2318</v>
      </c>
      <c r="P1271" t="s">
        <v>976</v>
      </c>
      <c r="Q1271" t="s">
        <v>2319</v>
      </c>
      <c r="R1271" t="s">
        <v>2041</v>
      </c>
      <c r="S1271">
        <v>16020</v>
      </c>
      <c r="T1271" t="s">
        <v>32</v>
      </c>
      <c r="U1271" t="s">
        <v>33</v>
      </c>
      <c r="V1271" t="s">
        <v>433</v>
      </c>
      <c r="W1271" t="s">
        <v>23</v>
      </c>
      <c r="X1271" s="1">
        <v>45682</v>
      </c>
      <c r="Y1271" s="1">
        <v>45649</v>
      </c>
      <c r="Z1271" s="1">
        <v>45650</v>
      </c>
      <c r="AB1271" s="1">
        <v>45661</v>
      </c>
      <c r="AC1271">
        <v>14</v>
      </c>
      <c r="AD1271" s="1">
        <v>45685</v>
      </c>
      <c r="AE1271" s="1">
        <v>45671</v>
      </c>
      <c r="AF1271" s="1">
        <v>45663</v>
      </c>
      <c r="AG1271" t="s">
        <v>293</v>
      </c>
      <c r="AI1271" t="s">
        <v>11787</v>
      </c>
      <c r="AJ1271">
        <v>1</v>
      </c>
      <c r="AK1271">
        <v>1</v>
      </c>
      <c r="AL1271" t="s">
        <v>44</v>
      </c>
      <c r="AM1271" t="s">
        <v>5375</v>
      </c>
      <c r="AN1271" t="s">
        <v>5377</v>
      </c>
      <c r="AO1271" t="s">
        <v>12687</v>
      </c>
      <c r="AP1271" t="s">
        <v>1165</v>
      </c>
      <c r="AQ1271" t="s">
        <v>13963</v>
      </c>
      <c r="AS1271">
        <v>0</v>
      </c>
      <c r="AT1271">
        <v>0</v>
      </c>
      <c r="AU1271" s="1">
        <v>45682</v>
      </c>
      <c r="AW1271" t="s">
        <v>38</v>
      </c>
      <c r="AY1271">
        <v>825</v>
      </c>
      <c r="BA1271" t="s">
        <v>90</v>
      </c>
      <c r="BB1271" t="s">
        <v>81</v>
      </c>
      <c r="BC1271" s="1">
        <v>45663</v>
      </c>
      <c r="BD1271" t="s">
        <v>13965</v>
      </c>
      <c r="BE1271">
        <v>44696</v>
      </c>
      <c r="BI1271">
        <v>1</v>
      </c>
      <c r="BM1271">
        <v>16020</v>
      </c>
    </row>
    <row r="1272" spans="1:65" x14ac:dyDescent="0.3">
      <c r="A1272" t="s">
        <v>14784</v>
      </c>
      <c r="B1272" t="s">
        <v>87</v>
      </c>
      <c r="C1272" t="s">
        <v>578</v>
      </c>
      <c r="D1272" t="s">
        <v>957</v>
      </c>
      <c r="E1272">
        <v>202501</v>
      </c>
      <c r="F1272" t="s">
        <v>943</v>
      </c>
      <c r="G1272" t="s">
        <v>949</v>
      </c>
      <c r="H1272" s="1">
        <v>45615</v>
      </c>
      <c r="I1272" t="s">
        <v>958</v>
      </c>
      <c r="J1272">
        <v>5.2</v>
      </c>
      <c r="K1272" t="s">
        <v>309</v>
      </c>
      <c r="L1272" t="s">
        <v>28</v>
      </c>
      <c r="M1272" t="s">
        <v>950</v>
      </c>
      <c r="N1272" t="s">
        <v>13710</v>
      </c>
      <c r="O1272" t="s">
        <v>2320</v>
      </c>
      <c r="P1272" t="s">
        <v>964</v>
      </c>
      <c r="Q1272" t="s">
        <v>2321</v>
      </c>
      <c r="R1272" t="s">
        <v>965</v>
      </c>
      <c r="S1272">
        <v>8000</v>
      </c>
      <c r="T1272" t="s">
        <v>32</v>
      </c>
      <c r="U1272" t="s">
        <v>33</v>
      </c>
      <c r="V1272" t="s">
        <v>433</v>
      </c>
      <c r="W1272" t="s">
        <v>23</v>
      </c>
      <c r="X1272" s="1">
        <v>45681</v>
      </c>
      <c r="Y1272" s="1">
        <v>45648</v>
      </c>
      <c r="Z1272" s="1">
        <v>45650</v>
      </c>
      <c r="AB1272" s="1">
        <v>45661</v>
      </c>
      <c r="AC1272">
        <v>14</v>
      </c>
      <c r="AD1272" s="1">
        <v>45685</v>
      </c>
      <c r="AE1272" s="1">
        <v>45671</v>
      </c>
      <c r="AF1272" s="1">
        <v>45663</v>
      </c>
      <c r="AG1272" t="s">
        <v>293</v>
      </c>
      <c r="AI1272" t="s">
        <v>11787</v>
      </c>
      <c r="AJ1272">
        <v>1</v>
      </c>
      <c r="AK1272">
        <v>1</v>
      </c>
      <c r="AL1272" t="s">
        <v>44</v>
      </c>
      <c r="AM1272" t="s">
        <v>5375</v>
      </c>
      <c r="AN1272" t="s">
        <v>5378</v>
      </c>
      <c r="AO1272" t="s">
        <v>12687</v>
      </c>
      <c r="AP1272" t="s">
        <v>1165</v>
      </c>
      <c r="AQ1272" t="s">
        <v>13963</v>
      </c>
      <c r="AS1272">
        <v>0</v>
      </c>
      <c r="AT1272">
        <v>0</v>
      </c>
      <c r="AU1272" s="1">
        <v>45681</v>
      </c>
      <c r="AW1272" t="s">
        <v>38</v>
      </c>
      <c r="AY1272">
        <v>825</v>
      </c>
      <c r="BA1272" t="s">
        <v>90</v>
      </c>
      <c r="BB1272" t="s">
        <v>81</v>
      </c>
      <c r="BC1272" s="1">
        <v>45663</v>
      </c>
      <c r="BD1272" t="s">
        <v>13965</v>
      </c>
      <c r="BE1272">
        <v>74400</v>
      </c>
      <c r="BI1272">
        <v>1</v>
      </c>
      <c r="BM1272">
        <v>8000</v>
      </c>
    </row>
    <row r="1273" spans="1:65" x14ac:dyDescent="0.3">
      <c r="A1273" t="s">
        <v>14784</v>
      </c>
      <c r="B1273" t="s">
        <v>87</v>
      </c>
      <c r="C1273" t="s">
        <v>578</v>
      </c>
      <c r="D1273" t="s">
        <v>15420</v>
      </c>
      <c r="E1273">
        <v>202501</v>
      </c>
      <c r="F1273" t="s">
        <v>943</v>
      </c>
      <c r="G1273" t="s">
        <v>1190</v>
      </c>
      <c r="H1273" s="1">
        <v>45637</v>
      </c>
      <c r="I1273" t="s">
        <v>958</v>
      </c>
      <c r="J1273" t="s">
        <v>15421</v>
      </c>
      <c r="K1273" t="s">
        <v>301</v>
      </c>
      <c r="L1273" t="s">
        <v>28</v>
      </c>
      <c r="M1273" t="s">
        <v>950</v>
      </c>
      <c r="N1273" t="s">
        <v>13710</v>
      </c>
      <c r="O1273" t="s">
        <v>3317</v>
      </c>
      <c r="P1273" t="s">
        <v>976</v>
      </c>
      <c r="Q1273" t="s">
        <v>3318</v>
      </c>
      <c r="R1273" t="s">
        <v>2041</v>
      </c>
      <c r="S1273">
        <v>16020</v>
      </c>
      <c r="T1273" t="s">
        <v>32</v>
      </c>
      <c r="U1273" t="s">
        <v>33</v>
      </c>
      <c r="V1273" t="s">
        <v>433</v>
      </c>
      <c r="W1273" t="s">
        <v>23</v>
      </c>
      <c r="X1273" s="1">
        <v>45689</v>
      </c>
      <c r="Y1273" s="1">
        <v>45660</v>
      </c>
      <c r="Z1273" s="1">
        <v>45657</v>
      </c>
      <c r="AB1273" s="1">
        <v>45662</v>
      </c>
      <c r="AC1273">
        <v>14</v>
      </c>
      <c r="AD1273" s="1">
        <v>45685</v>
      </c>
      <c r="AE1273" s="1">
        <v>45671</v>
      </c>
      <c r="AF1273" s="1">
        <v>45663</v>
      </c>
      <c r="AG1273" t="s">
        <v>293</v>
      </c>
      <c r="AI1273" t="s">
        <v>11787</v>
      </c>
      <c r="AJ1273">
        <v>1</v>
      </c>
      <c r="AK1273">
        <v>1</v>
      </c>
      <c r="AL1273" t="s">
        <v>44</v>
      </c>
      <c r="AM1273" t="s">
        <v>5375</v>
      </c>
      <c r="AN1273" t="s">
        <v>5379</v>
      </c>
      <c r="AO1273" t="s">
        <v>12687</v>
      </c>
      <c r="AP1273" t="s">
        <v>1165</v>
      </c>
      <c r="AQ1273" t="s">
        <v>13963</v>
      </c>
      <c r="AS1273">
        <v>0</v>
      </c>
      <c r="AT1273">
        <v>0</v>
      </c>
      <c r="AU1273" s="1">
        <v>45689</v>
      </c>
      <c r="AW1273" t="s">
        <v>38</v>
      </c>
      <c r="AY1273">
        <v>825</v>
      </c>
      <c r="BA1273" t="s">
        <v>90</v>
      </c>
      <c r="BB1273" t="s">
        <v>81</v>
      </c>
      <c r="BC1273" s="1">
        <v>45663</v>
      </c>
      <c r="BD1273" t="s">
        <v>13965</v>
      </c>
      <c r="BE1273">
        <v>44696</v>
      </c>
      <c r="BI1273">
        <v>1</v>
      </c>
      <c r="BM1273">
        <v>16020</v>
      </c>
    </row>
    <row r="1274" spans="1:65" x14ac:dyDescent="0.3">
      <c r="A1274" t="s">
        <v>14784</v>
      </c>
      <c r="B1274" t="s">
        <v>87</v>
      </c>
      <c r="C1274" t="s">
        <v>578</v>
      </c>
      <c r="D1274" t="s">
        <v>948</v>
      </c>
      <c r="E1274">
        <v>202501</v>
      </c>
      <c r="F1274" t="s">
        <v>943</v>
      </c>
      <c r="G1274" t="s">
        <v>1040</v>
      </c>
      <c r="H1274" s="1">
        <v>45648</v>
      </c>
      <c r="I1274" t="s">
        <v>945</v>
      </c>
      <c r="J1274">
        <v>5.2</v>
      </c>
      <c r="K1274" t="s">
        <v>15419</v>
      </c>
      <c r="L1274" t="s">
        <v>28</v>
      </c>
      <c r="M1274" t="s">
        <v>950</v>
      </c>
      <c r="N1274" t="s">
        <v>13710</v>
      </c>
      <c r="O1274" t="s">
        <v>3319</v>
      </c>
      <c r="P1274" t="s">
        <v>951</v>
      </c>
      <c r="Q1274" t="s">
        <v>3320</v>
      </c>
      <c r="R1274" t="s">
        <v>952</v>
      </c>
      <c r="S1274">
        <v>27000</v>
      </c>
      <c r="T1274" t="s">
        <v>32</v>
      </c>
      <c r="U1274" t="s">
        <v>33</v>
      </c>
      <c r="V1274" t="s">
        <v>433</v>
      </c>
      <c r="W1274" t="s">
        <v>23</v>
      </c>
      <c r="X1274" s="1">
        <v>45708</v>
      </c>
      <c r="Y1274" s="1">
        <v>45654</v>
      </c>
      <c r="Z1274" s="1">
        <v>45652</v>
      </c>
      <c r="AB1274" s="1">
        <v>45666</v>
      </c>
      <c r="AC1274">
        <v>14</v>
      </c>
      <c r="AD1274" s="1">
        <v>45685</v>
      </c>
      <c r="AE1274" s="1">
        <v>45671</v>
      </c>
      <c r="AF1274" s="1">
        <v>45663</v>
      </c>
      <c r="AG1274" t="s">
        <v>293</v>
      </c>
      <c r="AI1274" t="s">
        <v>11787</v>
      </c>
      <c r="AJ1274">
        <v>2</v>
      </c>
      <c r="AK1274">
        <v>2</v>
      </c>
      <c r="AL1274" t="s">
        <v>44</v>
      </c>
      <c r="AM1274" t="s">
        <v>5375</v>
      </c>
      <c r="AN1274" t="s">
        <v>5380</v>
      </c>
      <c r="AO1274" t="s">
        <v>12687</v>
      </c>
      <c r="AP1274" t="s">
        <v>1165</v>
      </c>
      <c r="AQ1274" t="s">
        <v>594</v>
      </c>
      <c r="AR1274" t="s">
        <v>14873</v>
      </c>
      <c r="AS1274">
        <v>0</v>
      </c>
      <c r="AT1274">
        <v>0</v>
      </c>
      <c r="AU1274" s="1">
        <v>45708</v>
      </c>
      <c r="AW1274" t="s">
        <v>38</v>
      </c>
      <c r="AY1274">
        <v>825</v>
      </c>
      <c r="AZ1274">
        <v>3900</v>
      </c>
      <c r="BA1274" t="s">
        <v>90</v>
      </c>
      <c r="BB1274" t="s">
        <v>81</v>
      </c>
      <c r="BC1274" s="1">
        <v>45663</v>
      </c>
      <c r="BD1274" t="s">
        <v>13965</v>
      </c>
      <c r="BE1274">
        <v>60451</v>
      </c>
      <c r="BK1274">
        <v>2</v>
      </c>
      <c r="BM1274">
        <v>27000</v>
      </c>
    </row>
    <row r="1275" spans="1:65" x14ac:dyDescent="0.3">
      <c r="A1275" t="s">
        <v>14784</v>
      </c>
      <c r="B1275" t="s">
        <v>87</v>
      </c>
      <c r="C1275" t="s">
        <v>578</v>
      </c>
      <c r="D1275" t="s">
        <v>948</v>
      </c>
      <c r="E1275">
        <v>202501</v>
      </c>
      <c r="F1275" t="s">
        <v>943</v>
      </c>
      <c r="G1275" t="s">
        <v>1040</v>
      </c>
      <c r="H1275" s="1">
        <v>45648</v>
      </c>
      <c r="I1275" t="s">
        <v>945</v>
      </c>
      <c r="J1275">
        <v>5.2</v>
      </c>
      <c r="K1275" t="s">
        <v>15419</v>
      </c>
      <c r="L1275" t="s">
        <v>28</v>
      </c>
      <c r="M1275" t="s">
        <v>950</v>
      </c>
      <c r="N1275" t="s">
        <v>13710</v>
      </c>
      <c r="O1275" t="s">
        <v>3321</v>
      </c>
      <c r="P1275" t="s">
        <v>951</v>
      </c>
      <c r="Q1275" t="s">
        <v>3322</v>
      </c>
      <c r="R1275" t="s">
        <v>952</v>
      </c>
      <c r="S1275">
        <v>27000</v>
      </c>
      <c r="T1275" t="s">
        <v>32</v>
      </c>
      <c r="U1275" t="s">
        <v>33</v>
      </c>
      <c r="V1275" t="s">
        <v>433</v>
      </c>
      <c r="W1275" t="s">
        <v>23</v>
      </c>
      <c r="X1275" s="1">
        <v>45708</v>
      </c>
      <c r="Y1275" s="1">
        <v>45654</v>
      </c>
      <c r="Z1275" s="1">
        <v>45652</v>
      </c>
      <c r="AB1275" s="1">
        <v>45668</v>
      </c>
      <c r="AC1275">
        <v>14</v>
      </c>
      <c r="AD1275" s="1">
        <v>45685</v>
      </c>
      <c r="AE1275" s="1">
        <v>45671</v>
      </c>
      <c r="AF1275" s="1">
        <v>45663</v>
      </c>
      <c r="AG1275" t="s">
        <v>293</v>
      </c>
      <c r="AI1275" t="s">
        <v>11787</v>
      </c>
      <c r="AJ1275">
        <v>2</v>
      </c>
      <c r="AK1275">
        <v>2</v>
      </c>
      <c r="AL1275" t="s">
        <v>44</v>
      </c>
      <c r="AM1275" t="s">
        <v>5375</v>
      </c>
      <c r="AN1275" t="s">
        <v>5383</v>
      </c>
      <c r="AO1275" t="s">
        <v>12687</v>
      </c>
      <c r="AP1275" t="s">
        <v>1165</v>
      </c>
      <c r="AQ1275" t="s">
        <v>594</v>
      </c>
      <c r="AR1275" t="s">
        <v>14873</v>
      </c>
      <c r="AS1275">
        <v>0</v>
      </c>
      <c r="AT1275">
        <v>0</v>
      </c>
      <c r="AU1275" s="1">
        <v>45708</v>
      </c>
      <c r="AW1275" t="s">
        <v>38</v>
      </c>
      <c r="AY1275">
        <v>825</v>
      </c>
      <c r="AZ1275">
        <v>3900</v>
      </c>
      <c r="BA1275" t="s">
        <v>90</v>
      </c>
      <c r="BB1275" t="s">
        <v>81</v>
      </c>
      <c r="BC1275" s="1">
        <v>45663</v>
      </c>
      <c r="BD1275" t="s">
        <v>13965</v>
      </c>
      <c r="BE1275">
        <v>60451</v>
      </c>
      <c r="BK1275">
        <v>2</v>
      </c>
      <c r="BM1275">
        <v>27000</v>
      </c>
    </row>
    <row r="1276" spans="1:65" x14ac:dyDescent="0.3">
      <c r="A1276" t="s">
        <v>14784</v>
      </c>
      <c r="B1276" t="s">
        <v>87</v>
      </c>
      <c r="C1276" t="s">
        <v>45</v>
      </c>
      <c r="D1276" t="s">
        <v>948</v>
      </c>
      <c r="E1276">
        <v>202501</v>
      </c>
      <c r="F1276" t="s">
        <v>943</v>
      </c>
      <c r="G1276" t="s">
        <v>300</v>
      </c>
      <c r="H1276" s="1">
        <v>45629</v>
      </c>
      <c r="I1276" t="s">
        <v>995</v>
      </c>
      <c r="J1276">
        <v>5.2</v>
      </c>
      <c r="K1276" t="s">
        <v>15419</v>
      </c>
      <c r="L1276" t="s">
        <v>48</v>
      </c>
      <c r="M1276" t="s">
        <v>1017</v>
      </c>
      <c r="N1276" t="s">
        <v>13710</v>
      </c>
      <c r="O1276" t="s">
        <v>2337</v>
      </c>
      <c r="P1276" t="s">
        <v>951</v>
      </c>
      <c r="Q1276" t="s">
        <v>2338</v>
      </c>
      <c r="R1276" t="s">
        <v>952</v>
      </c>
      <c r="S1276">
        <v>13000</v>
      </c>
      <c r="T1276" t="s">
        <v>32</v>
      </c>
      <c r="U1276" t="s">
        <v>33</v>
      </c>
      <c r="V1276" t="s">
        <v>593</v>
      </c>
      <c r="W1276" t="s">
        <v>95</v>
      </c>
      <c r="X1276" s="1">
        <v>45672</v>
      </c>
      <c r="Y1276" s="1">
        <v>45651</v>
      </c>
      <c r="Z1276" s="1">
        <v>45652</v>
      </c>
      <c r="AB1276" s="1">
        <v>45665</v>
      </c>
      <c r="AC1276">
        <v>6</v>
      </c>
      <c r="AD1276" s="1">
        <v>45677</v>
      </c>
      <c r="AE1276" s="1">
        <v>45671</v>
      </c>
      <c r="AF1276" s="1">
        <v>45663</v>
      </c>
      <c r="AG1276" t="s">
        <v>293</v>
      </c>
      <c r="AH1276" t="s">
        <v>3298</v>
      </c>
      <c r="AI1276" t="s">
        <v>11787</v>
      </c>
      <c r="AJ1276">
        <v>1</v>
      </c>
      <c r="AK1276">
        <v>1</v>
      </c>
      <c r="AL1276" t="s">
        <v>437</v>
      </c>
      <c r="AM1276" t="s">
        <v>5372</v>
      </c>
      <c r="AN1276" t="s">
        <v>5373</v>
      </c>
      <c r="AO1276" t="s">
        <v>12703</v>
      </c>
      <c r="AP1276" t="s">
        <v>1172</v>
      </c>
      <c r="AQ1276" t="s">
        <v>13963</v>
      </c>
      <c r="AS1276">
        <v>0</v>
      </c>
      <c r="AT1276">
        <v>0</v>
      </c>
      <c r="AU1276" s="1">
        <v>45672</v>
      </c>
      <c r="AW1276" t="s">
        <v>313</v>
      </c>
      <c r="AY1276">
        <v>436</v>
      </c>
      <c r="BA1276" t="s">
        <v>90</v>
      </c>
      <c r="BB1276" t="s">
        <v>81</v>
      </c>
      <c r="BC1276" s="1">
        <v>45663</v>
      </c>
      <c r="BD1276" t="s">
        <v>13965</v>
      </c>
      <c r="BE1276">
        <v>30550</v>
      </c>
      <c r="BI1276">
        <v>1</v>
      </c>
      <c r="BM1276">
        <v>13000</v>
      </c>
    </row>
    <row r="1277" spans="1:65" x14ac:dyDescent="0.3">
      <c r="A1277" t="s">
        <v>14784</v>
      </c>
      <c r="B1277" t="s">
        <v>87</v>
      </c>
      <c r="C1277" t="s">
        <v>45</v>
      </c>
      <c r="D1277" t="s">
        <v>957</v>
      </c>
      <c r="E1277">
        <v>202501</v>
      </c>
      <c r="F1277" t="s">
        <v>943</v>
      </c>
      <c r="G1277" t="s">
        <v>300</v>
      </c>
      <c r="H1277" s="1">
        <v>45637</v>
      </c>
      <c r="I1277" t="s">
        <v>958</v>
      </c>
      <c r="J1277">
        <v>5.2</v>
      </c>
      <c r="K1277" t="s">
        <v>309</v>
      </c>
      <c r="L1277" t="s">
        <v>1122</v>
      </c>
      <c r="M1277" t="s">
        <v>1017</v>
      </c>
      <c r="N1277" t="s">
        <v>13710</v>
      </c>
      <c r="O1277" t="s">
        <v>3299</v>
      </c>
      <c r="P1277" t="s">
        <v>3300</v>
      </c>
      <c r="Q1277" t="s">
        <v>3301</v>
      </c>
      <c r="R1277" t="s">
        <v>3302</v>
      </c>
      <c r="S1277">
        <v>5</v>
      </c>
      <c r="T1277" t="s">
        <v>32</v>
      </c>
      <c r="U1277" t="s">
        <v>33</v>
      </c>
      <c r="V1277" t="s">
        <v>593</v>
      </c>
      <c r="W1277" t="s">
        <v>95</v>
      </c>
      <c r="X1277" s="1">
        <v>45669</v>
      </c>
      <c r="Y1277" s="1">
        <v>45651</v>
      </c>
      <c r="Z1277" s="1">
        <v>45650</v>
      </c>
      <c r="AB1277" s="1">
        <v>45665</v>
      </c>
      <c r="AC1277">
        <v>6</v>
      </c>
      <c r="AD1277" s="1">
        <v>45677</v>
      </c>
      <c r="AE1277" s="1">
        <v>45671</v>
      </c>
      <c r="AF1277" s="1">
        <v>45663</v>
      </c>
      <c r="AG1277" t="s">
        <v>293</v>
      </c>
      <c r="AH1277" t="s">
        <v>3298</v>
      </c>
      <c r="AI1277" t="s">
        <v>11787</v>
      </c>
      <c r="AJ1277">
        <v>0</v>
      </c>
      <c r="AK1277">
        <v>0</v>
      </c>
      <c r="AL1277" t="s">
        <v>437</v>
      </c>
      <c r="AM1277" t="s">
        <v>5372</v>
      </c>
      <c r="AN1277" t="s">
        <v>5373</v>
      </c>
      <c r="AO1277" t="s">
        <v>12703</v>
      </c>
      <c r="AP1277" t="s">
        <v>1172</v>
      </c>
      <c r="AQ1277" t="s">
        <v>13963</v>
      </c>
      <c r="AS1277">
        <v>0</v>
      </c>
      <c r="AT1277">
        <v>0</v>
      </c>
      <c r="AU1277" s="1">
        <v>45669</v>
      </c>
      <c r="AW1277" t="s">
        <v>313</v>
      </c>
      <c r="BA1277" t="s">
        <v>90</v>
      </c>
      <c r="BB1277" t="s">
        <v>81</v>
      </c>
      <c r="BC1277" s="1">
        <v>45663</v>
      </c>
      <c r="BD1277" t="s">
        <v>13965</v>
      </c>
      <c r="BE1277">
        <v>59</v>
      </c>
      <c r="BI1277">
        <v>0</v>
      </c>
      <c r="BM1277">
        <v>5</v>
      </c>
    </row>
    <row r="1278" spans="1:65" x14ac:dyDescent="0.3">
      <c r="A1278" t="s">
        <v>14784</v>
      </c>
      <c r="B1278" t="s">
        <v>87</v>
      </c>
      <c r="C1278" t="s">
        <v>45</v>
      </c>
      <c r="D1278" t="s">
        <v>948</v>
      </c>
      <c r="E1278">
        <v>202501</v>
      </c>
      <c r="F1278" t="s">
        <v>943</v>
      </c>
      <c r="G1278" t="s">
        <v>300</v>
      </c>
      <c r="H1278" s="1">
        <v>45637</v>
      </c>
      <c r="I1278" t="s">
        <v>995</v>
      </c>
      <c r="J1278">
        <v>5.2</v>
      </c>
      <c r="K1278" t="s">
        <v>15419</v>
      </c>
      <c r="L1278" t="s">
        <v>48</v>
      </c>
      <c r="M1278" t="s">
        <v>1017</v>
      </c>
      <c r="N1278" t="s">
        <v>13710</v>
      </c>
      <c r="O1278" t="s">
        <v>3303</v>
      </c>
      <c r="P1278" t="s">
        <v>951</v>
      </c>
      <c r="Q1278" t="s">
        <v>3304</v>
      </c>
      <c r="R1278" t="s">
        <v>952</v>
      </c>
      <c r="S1278">
        <v>13500</v>
      </c>
      <c r="T1278" t="s">
        <v>32</v>
      </c>
      <c r="U1278" t="s">
        <v>33</v>
      </c>
      <c r="V1278" t="s">
        <v>593</v>
      </c>
      <c r="W1278" t="s">
        <v>95</v>
      </c>
      <c r="X1278" s="1">
        <v>45672</v>
      </c>
      <c r="Y1278" s="1">
        <v>45651</v>
      </c>
      <c r="Z1278" s="1">
        <v>45652</v>
      </c>
      <c r="AB1278" s="1">
        <v>45665</v>
      </c>
      <c r="AC1278">
        <v>6</v>
      </c>
      <c r="AD1278" s="1">
        <v>45677</v>
      </c>
      <c r="AE1278" s="1">
        <v>45671</v>
      </c>
      <c r="AF1278" s="1">
        <v>45663</v>
      </c>
      <c r="AG1278" t="s">
        <v>293</v>
      </c>
      <c r="AI1278" t="s">
        <v>11787</v>
      </c>
      <c r="AJ1278">
        <v>1</v>
      </c>
      <c r="AK1278">
        <v>1</v>
      </c>
      <c r="AL1278" t="s">
        <v>437</v>
      </c>
      <c r="AM1278" t="s">
        <v>5372</v>
      </c>
      <c r="AN1278" t="s">
        <v>5374</v>
      </c>
      <c r="AO1278" t="s">
        <v>12703</v>
      </c>
      <c r="AP1278" t="s">
        <v>1172</v>
      </c>
      <c r="AQ1278" t="s">
        <v>13963</v>
      </c>
      <c r="AS1278">
        <v>0</v>
      </c>
      <c r="AT1278">
        <v>0</v>
      </c>
      <c r="AU1278" s="1">
        <v>45672</v>
      </c>
      <c r="AW1278" t="s">
        <v>313</v>
      </c>
      <c r="AY1278">
        <v>436</v>
      </c>
      <c r="BA1278" t="s">
        <v>90</v>
      </c>
      <c r="BB1278" t="s">
        <v>81</v>
      </c>
      <c r="BC1278" s="1">
        <v>45663</v>
      </c>
      <c r="BD1278" t="s">
        <v>13965</v>
      </c>
      <c r="BE1278">
        <v>31725</v>
      </c>
      <c r="BI1278">
        <v>1</v>
      </c>
      <c r="BM1278">
        <v>13500</v>
      </c>
    </row>
    <row r="1279" spans="1:65" x14ac:dyDescent="0.3">
      <c r="A1279" t="s">
        <v>14784</v>
      </c>
      <c r="B1279" t="s">
        <v>87</v>
      </c>
      <c r="C1279" t="s">
        <v>45</v>
      </c>
      <c r="D1279" t="s">
        <v>957</v>
      </c>
      <c r="E1279">
        <v>202501</v>
      </c>
      <c r="F1279" t="s">
        <v>943</v>
      </c>
      <c r="G1279" t="s">
        <v>300</v>
      </c>
      <c r="H1279" s="1">
        <v>45630</v>
      </c>
      <c r="I1279" t="s">
        <v>958</v>
      </c>
      <c r="J1279">
        <v>5.2</v>
      </c>
      <c r="K1279" t="s">
        <v>309</v>
      </c>
      <c r="L1279" t="s">
        <v>48</v>
      </c>
      <c r="M1279" t="s">
        <v>1047</v>
      </c>
      <c r="N1279" t="s">
        <v>13710</v>
      </c>
      <c r="O1279" t="s">
        <v>2731</v>
      </c>
      <c r="P1279" t="s">
        <v>964</v>
      </c>
      <c r="Q1279" t="s">
        <v>2732</v>
      </c>
      <c r="R1279" t="s">
        <v>965</v>
      </c>
      <c r="S1279">
        <v>8000</v>
      </c>
      <c r="T1279" t="s">
        <v>32</v>
      </c>
      <c r="U1279" t="s">
        <v>33</v>
      </c>
      <c r="V1279" t="s">
        <v>617</v>
      </c>
      <c r="W1279" t="s">
        <v>137</v>
      </c>
      <c r="X1279" s="1">
        <v>45677</v>
      </c>
      <c r="Y1279" s="1">
        <v>45658</v>
      </c>
      <c r="Z1279" s="1">
        <v>45659</v>
      </c>
      <c r="AB1279" s="1">
        <v>45667</v>
      </c>
      <c r="AC1279">
        <v>9</v>
      </c>
      <c r="AD1279" s="1">
        <v>45680</v>
      </c>
      <c r="AE1279" s="1">
        <v>45671</v>
      </c>
      <c r="AF1279" s="1">
        <v>45663</v>
      </c>
      <c r="AG1279" t="s">
        <v>293</v>
      </c>
      <c r="AI1279" t="s">
        <v>11787</v>
      </c>
      <c r="AJ1279">
        <v>1</v>
      </c>
      <c r="AK1279">
        <v>1</v>
      </c>
      <c r="AL1279" t="s">
        <v>146</v>
      </c>
      <c r="AM1279" t="s">
        <v>5381</v>
      </c>
      <c r="AN1279" t="s">
        <v>5382</v>
      </c>
      <c r="AO1279" t="s">
        <v>12646</v>
      </c>
      <c r="AP1279" t="s">
        <v>1187</v>
      </c>
      <c r="AQ1279" t="s">
        <v>594</v>
      </c>
      <c r="AR1279" t="s">
        <v>15423</v>
      </c>
      <c r="AS1279">
        <v>0</v>
      </c>
      <c r="AT1279">
        <v>0</v>
      </c>
      <c r="AU1279" s="1">
        <v>45677</v>
      </c>
      <c r="AW1279" t="s">
        <v>157</v>
      </c>
      <c r="AY1279">
        <v>650</v>
      </c>
      <c r="AZ1279">
        <v>2400</v>
      </c>
      <c r="BA1279" t="s">
        <v>90</v>
      </c>
      <c r="BB1279" t="s">
        <v>81</v>
      </c>
      <c r="BC1279" s="1">
        <v>45663</v>
      </c>
      <c r="BD1279" t="s">
        <v>13965</v>
      </c>
      <c r="BE1279">
        <v>88000</v>
      </c>
      <c r="BK1279">
        <v>1</v>
      </c>
      <c r="BM1279">
        <v>8000</v>
      </c>
    </row>
    <row r="1280" spans="1:65" x14ac:dyDescent="0.3">
      <c r="A1280" t="s">
        <v>14784</v>
      </c>
      <c r="B1280" t="s">
        <v>87</v>
      </c>
      <c r="C1280" t="s">
        <v>45</v>
      </c>
      <c r="D1280" t="s">
        <v>948</v>
      </c>
      <c r="E1280">
        <v>202501</v>
      </c>
      <c r="F1280" t="s">
        <v>943</v>
      </c>
      <c r="G1280" t="s">
        <v>975</v>
      </c>
      <c r="H1280" s="1">
        <v>45607</v>
      </c>
      <c r="I1280" t="s">
        <v>945</v>
      </c>
      <c r="J1280">
        <v>5.2</v>
      </c>
      <c r="K1280" t="s">
        <v>15419</v>
      </c>
      <c r="L1280" t="s">
        <v>28</v>
      </c>
      <c r="M1280" t="s">
        <v>1214</v>
      </c>
      <c r="N1280" t="s">
        <v>13708</v>
      </c>
      <c r="O1280" t="s">
        <v>2323</v>
      </c>
      <c r="P1280" t="s">
        <v>1004</v>
      </c>
      <c r="Q1280" t="s">
        <v>2324</v>
      </c>
      <c r="R1280" t="s">
        <v>1005</v>
      </c>
      <c r="S1280">
        <v>5760</v>
      </c>
      <c r="T1280" t="s">
        <v>32</v>
      </c>
      <c r="U1280" t="s">
        <v>33</v>
      </c>
      <c r="V1280" t="s">
        <v>977</v>
      </c>
      <c r="W1280" t="s">
        <v>257</v>
      </c>
      <c r="X1280" s="1">
        <v>45669</v>
      </c>
      <c r="Y1280" s="1">
        <v>45653</v>
      </c>
      <c r="Z1280" s="1">
        <v>45652</v>
      </c>
      <c r="AB1280" s="1">
        <v>45664</v>
      </c>
      <c r="AC1280">
        <v>8</v>
      </c>
      <c r="AD1280" s="1">
        <v>45682</v>
      </c>
      <c r="AE1280" s="1">
        <v>45674</v>
      </c>
      <c r="AF1280" s="1">
        <v>45664</v>
      </c>
      <c r="AG1280" t="s">
        <v>293</v>
      </c>
      <c r="AI1280" t="s">
        <v>11787</v>
      </c>
      <c r="AJ1280">
        <v>1</v>
      </c>
      <c r="AK1280">
        <v>1</v>
      </c>
      <c r="AL1280" t="s">
        <v>320</v>
      </c>
      <c r="AM1280" t="s">
        <v>5384</v>
      </c>
      <c r="AN1280" t="s">
        <v>5385</v>
      </c>
      <c r="AO1280" t="s">
        <v>12646</v>
      </c>
      <c r="AP1280" t="s">
        <v>1179</v>
      </c>
      <c r="AQ1280" t="s">
        <v>14789</v>
      </c>
      <c r="AS1280">
        <v>0</v>
      </c>
      <c r="AT1280">
        <v>0</v>
      </c>
      <c r="AU1280" s="1">
        <v>45669</v>
      </c>
      <c r="AW1280" t="s">
        <v>1096</v>
      </c>
      <c r="AY1280">
        <v>2000</v>
      </c>
      <c r="AZ1280">
        <v>3100</v>
      </c>
      <c r="BA1280" t="s">
        <v>90</v>
      </c>
      <c r="BB1280" t="s">
        <v>81</v>
      </c>
      <c r="BC1280" s="1">
        <v>45664</v>
      </c>
      <c r="BD1280" t="s">
        <v>1118</v>
      </c>
      <c r="BE1280">
        <v>121824</v>
      </c>
      <c r="BJ1280">
        <v>1</v>
      </c>
      <c r="BM1280">
        <v>5760</v>
      </c>
    </row>
    <row r="1281" spans="1:65" x14ac:dyDescent="0.3">
      <c r="A1281" t="s">
        <v>14784</v>
      </c>
      <c r="B1281" t="s">
        <v>87</v>
      </c>
      <c r="C1281" t="s">
        <v>45</v>
      </c>
      <c r="D1281" t="s">
        <v>948</v>
      </c>
      <c r="E1281">
        <v>202501</v>
      </c>
      <c r="F1281" t="s">
        <v>943</v>
      </c>
      <c r="G1281" t="s">
        <v>975</v>
      </c>
      <c r="H1281" s="1">
        <v>45607</v>
      </c>
      <c r="I1281" t="s">
        <v>945</v>
      </c>
      <c r="J1281">
        <v>5.2</v>
      </c>
      <c r="K1281" t="s">
        <v>15419</v>
      </c>
      <c r="L1281" t="s">
        <v>28</v>
      </c>
      <c r="M1281" t="s">
        <v>1214</v>
      </c>
      <c r="N1281" t="s">
        <v>13708</v>
      </c>
      <c r="O1281" t="s">
        <v>2323</v>
      </c>
      <c r="P1281" t="s">
        <v>1004</v>
      </c>
      <c r="Q1281" t="s">
        <v>2324</v>
      </c>
      <c r="R1281" t="s">
        <v>1005</v>
      </c>
      <c r="S1281">
        <v>3840</v>
      </c>
      <c r="T1281" t="s">
        <v>32</v>
      </c>
      <c r="U1281" t="s">
        <v>33</v>
      </c>
      <c r="V1281" t="s">
        <v>977</v>
      </c>
      <c r="W1281" t="s">
        <v>257</v>
      </c>
      <c r="X1281" s="1">
        <v>45669</v>
      </c>
      <c r="Y1281" s="1">
        <v>45653</v>
      </c>
      <c r="Z1281" s="1">
        <v>45652</v>
      </c>
      <c r="AB1281" s="1">
        <v>45664</v>
      </c>
      <c r="AC1281">
        <v>8</v>
      </c>
      <c r="AD1281" s="1">
        <v>45682</v>
      </c>
      <c r="AE1281" s="1">
        <v>45674</v>
      </c>
      <c r="AF1281" s="1">
        <v>45664</v>
      </c>
      <c r="AG1281" t="s">
        <v>293</v>
      </c>
      <c r="AI1281" t="s">
        <v>11787</v>
      </c>
      <c r="AJ1281">
        <v>0</v>
      </c>
      <c r="AK1281">
        <v>0</v>
      </c>
      <c r="AL1281" t="s">
        <v>320</v>
      </c>
      <c r="AM1281" t="s">
        <v>5384</v>
      </c>
      <c r="AN1281" t="s">
        <v>5385</v>
      </c>
      <c r="AO1281" t="s">
        <v>12646</v>
      </c>
      <c r="AP1281" t="s">
        <v>1179</v>
      </c>
      <c r="AQ1281" t="s">
        <v>14789</v>
      </c>
      <c r="AS1281">
        <v>0</v>
      </c>
      <c r="AT1281">
        <v>0</v>
      </c>
      <c r="AU1281" s="1">
        <v>45669</v>
      </c>
      <c r="AW1281" t="s">
        <v>1096</v>
      </c>
      <c r="BA1281" t="s">
        <v>90</v>
      </c>
      <c r="BB1281" t="s">
        <v>81</v>
      </c>
      <c r="BC1281" s="1">
        <v>45664</v>
      </c>
      <c r="BD1281" t="s">
        <v>1118</v>
      </c>
      <c r="BE1281">
        <v>81216</v>
      </c>
      <c r="BJ1281">
        <v>0</v>
      </c>
      <c r="BM1281">
        <v>3840</v>
      </c>
    </row>
    <row r="1282" spans="1:65" x14ac:dyDescent="0.3">
      <c r="A1282" t="s">
        <v>14784</v>
      </c>
      <c r="B1282" t="s">
        <v>87</v>
      </c>
      <c r="C1282" t="s">
        <v>45</v>
      </c>
      <c r="D1282" t="s">
        <v>1022</v>
      </c>
      <c r="E1282">
        <v>202501</v>
      </c>
      <c r="F1282" t="s">
        <v>943</v>
      </c>
      <c r="G1282" t="s">
        <v>975</v>
      </c>
      <c r="H1282" s="1">
        <v>45604</v>
      </c>
      <c r="I1282" t="s">
        <v>958</v>
      </c>
      <c r="J1282">
        <v>5.2</v>
      </c>
      <c r="K1282" t="s">
        <v>362</v>
      </c>
      <c r="L1282" t="s">
        <v>28</v>
      </c>
      <c r="M1282" t="s">
        <v>1214</v>
      </c>
      <c r="N1282" t="s">
        <v>13708</v>
      </c>
      <c r="O1282" t="s">
        <v>2325</v>
      </c>
      <c r="P1282" t="s">
        <v>1077</v>
      </c>
      <c r="Q1282" t="s">
        <v>2326</v>
      </c>
      <c r="R1282" t="s">
        <v>1078</v>
      </c>
      <c r="S1282">
        <v>12000</v>
      </c>
      <c r="T1282" t="s">
        <v>32</v>
      </c>
      <c r="U1282" t="s">
        <v>33</v>
      </c>
      <c r="V1282" t="s">
        <v>977</v>
      </c>
      <c r="W1282" t="s">
        <v>257</v>
      </c>
      <c r="X1282" s="1">
        <v>45672</v>
      </c>
      <c r="Y1282" s="1">
        <v>45653</v>
      </c>
      <c r="Z1282" s="1">
        <v>45657</v>
      </c>
      <c r="AB1282" s="1">
        <v>45664</v>
      </c>
      <c r="AC1282">
        <v>19</v>
      </c>
      <c r="AD1282" s="1">
        <v>45693</v>
      </c>
      <c r="AE1282" s="1">
        <v>45674</v>
      </c>
      <c r="AF1282" s="1">
        <v>45664</v>
      </c>
      <c r="AG1282" t="s">
        <v>293</v>
      </c>
      <c r="AH1282" t="s">
        <v>5386</v>
      </c>
      <c r="AI1282" t="s">
        <v>11787</v>
      </c>
      <c r="AJ1282">
        <v>1</v>
      </c>
      <c r="AK1282">
        <v>1</v>
      </c>
      <c r="AL1282" t="s">
        <v>320</v>
      </c>
      <c r="AM1282" t="s">
        <v>5384</v>
      </c>
      <c r="AN1282" t="s">
        <v>5387</v>
      </c>
      <c r="AO1282" t="s">
        <v>12646</v>
      </c>
      <c r="AP1282" t="s">
        <v>1179</v>
      </c>
      <c r="AQ1282" t="s">
        <v>14789</v>
      </c>
      <c r="AS1282">
        <v>0</v>
      </c>
      <c r="AT1282">
        <v>0</v>
      </c>
      <c r="AU1282" s="1">
        <v>45672</v>
      </c>
      <c r="AW1282" t="s">
        <v>1096</v>
      </c>
      <c r="AY1282">
        <v>2000</v>
      </c>
      <c r="AZ1282">
        <v>3100</v>
      </c>
      <c r="BA1282" t="s">
        <v>90</v>
      </c>
      <c r="BB1282" t="s">
        <v>81</v>
      </c>
      <c r="BC1282" s="1">
        <v>45664</v>
      </c>
      <c r="BD1282" t="s">
        <v>13964</v>
      </c>
      <c r="BE1282">
        <v>85200</v>
      </c>
      <c r="BJ1282">
        <v>1</v>
      </c>
      <c r="BM1282">
        <v>12000</v>
      </c>
    </row>
    <row r="1283" spans="1:65" x14ac:dyDescent="0.3">
      <c r="A1283" t="s">
        <v>14784</v>
      </c>
      <c r="B1283" t="s">
        <v>87</v>
      </c>
      <c r="C1283" t="s">
        <v>194</v>
      </c>
      <c r="D1283" t="s">
        <v>986</v>
      </c>
      <c r="E1283">
        <v>202501</v>
      </c>
      <c r="F1283" t="s">
        <v>943</v>
      </c>
      <c r="G1283" t="s">
        <v>1145</v>
      </c>
      <c r="H1283" s="1">
        <v>45617</v>
      </c>
      <c r="I1283" t="s">
        <v>945</v>
      </c>
      <c r="J1283" t="s">
        <v>15421</v>
      </c>
      <c r="K1283" t="s">
        <v>301</v>
      </c>
      <c r="L1283" t="s">
        <v>28</v>
      </c>
      <c r="M1283" t="s">
        <v>987</v>
      </c>
      <c r="N1283" t="s">
        <v>13710</v>
      </c>
      <c r="O1283" t="s">
        <v>2314</v>
      </c>
      <c r="P1283" t="s">
        <v>988</v>
      </c>
      <c r="Q1283" t="s">
        <v>2315</v>
      </c>
      <c r="R1283" t="s">
        <v>989</v>
      </c>
      <c r="S1283">
        <v>16000</v>
      </c>
      <c r="T1283" t="s">
        <v>32</v>
      </c>
      <c r="U1283" t="s">
        <v>33</v>
      </c>
      <c r="V1283" t="s">
        <v>990</v>
      </c>
      <c r="W1283" t="s">
        <v>674</v>
      </c>
      <c r="X1283" s="1">
        <v>45684</v>
      </c>
      <c r="Y1283" s="1">
        <v>45650</v>
      </c>
      <c r="Z1283" s="1">
        <v>45650</v>
      </c>
      <c r="AB1283" s="1">
        <v>45657</v>
      </c>
      <c r="AC1283">
        <v>24</v>
      </c>
      <c r="AD1283" s="1">
        <v>45706</v>
      </c>
      <c r="AE1283" s="1">
        <v>45682</v>
      </c>
      <c r="AF1283" s="1">
        <v>45664</v>
      </c>
      <c r="AG1283" t="s">
        <v>293</v>
      </c>
      <c r="AH1283" t="s">
        <v>3275</v>
      </c>
      <c r="AI1283" t="s">
        <v>11787</v>
      </c>
      <c r="AJ1283">
        <v>1</v>
      </c>
      <c r="AK1283">
        <v>1</v>
      </c>
      <c r="AL1283" t="s">
        <v>146</v>
      </c>
      <c r="AM1283" t="s">
        <v>5388</v>
      </c>
      <c r="AN1283" t="s">
        <v>5389</v>
      </c>
      <c r="AO1283" t="s">
        <v>12646</v>
      </c>
      <c r="AP1283" t="s">
        <v>1142</v>
      </c>
      <c r="AQ1283" t="s">
        <v>13963</v>
      </c>
      <c r="AS1283">
        <v>0</v>
      </c>
      <c r="AT1283">
        <v>0</v>
      </c>
      <c r="AU1283" s="1">
        <v>45684</v>
      </c>
      <c r="AW1283" t="s">
        <v>1183</v>
      </c>
      <c r="AY1283">
        <v>1685</v>
      </c>
      <c r="BA1283" t="s">
        <v>90</v>
      </c>
      <c r="BB1283" t="s">
        <v>81</v>
      </c>
      <c r="BC1283" s="1">
        <v>45664</v>
      </c>
      <c r="BD1283" t="s">
        <v>13965</v>
      </c>
      <c r="BE1283">
        <v>64960</v>
      </c>
      <c r="BI1283">
        <v>1</v>
      </c>
      <c r="BM1283">
        <v>16000</v>
      </c>
    </row>
    <row r="1284" spans="1:65" x14ac:dyDescent="0.3">
      <c r="A1284" t="s">
        <v>14784</v>
      </c>
      <c r="B1284" t="s">
        <v>87</v>
      </c>
      <c r="C1284" t="s">
        <v>194</v>
      </c>
      <c r="D1284" t="s">
        <v>957</v>
      </c>
      <c r="E1284">
        <v>202501</v>
      </c>
      <c r="F1284" t="s">
        <v>943</v>
      </c>
      <c r="G1284" t="s">
        <v>1145</v>
      </c>
      <c r="H1284" s="1">
        <v>45595</v>
      </c>
      <c r="I1284" t="s">
        <v>958</v>
      </c>
      <c r="J1284">
        <v>5.2</v>
      </c>
      <c r="K1284" t="s">
        <v>309</v>
      </c>
      <c r="L1284" t="s">
        <v>28</v>
      </c>
      <c r="M1284" t="s">
        <v>987</v>
      </c>
      <c r="N1284" t="s">
        <v>13710</v>
      </c>
      <c r="O1284" t="s">
        <v>2097</v>
      </c>
      <c r="P1284" t="s">
        <v>1045</v>
      </c>
      <c r="Q1284" t="s">
        <v>2098</v>
      </c>
      <c r="R1284" t="s">
        <v>1046</v>
      </c>
      <c r="S1284">
        <v>16000</v>
      </c>
      <c r="T1284" t="s">
        <v>32</v>
      </c>
      <c r="U1284" t="s">
        <v>33</v>
      </c>
      <c r="V1284" t="s">
        <v>990</v>
      </c>
      <c r="W1284" t="s">
        <v>674</v>
      </c>
      <c r="X1284" s="1">
        <v>45690</v>
      </c>
      <c r="Y1284" s="1">
        <v>45650</v>
      </c>
      <c r="Z1284" s="1">
        <v>45652</v>
      </c>
      <c r="AB1284" s="1">
        <v>45664</v>
      </c>
      <c r="AC1284">
        <v>24</v>
      </c>
      <c r="AD1284" s="1">
        <v>45706</v>
      </c>
      <c r="AE1284" s="1">
        <v>45682</v>
      </c>
      <c r="AF1284" s="1">
        <v>45664</v>
      </c>
      <c r="AG1284" t="s">
        <v>293</v>
      </c>
      <c r="AI1284" t="s">
        <v>11790</v>
      </c>
      <c r="AJ1284">
        <v>1</v>
      </c>
      <c r="AK1284">
        <v>2</v>
      </c>
      <c r="AL1284" t="s">
        <v>146</v>
      </c>
      <c r="AM1284" t="s">
        <v>5388</v>
      </c>
      <c r="AN1284" t="s">
        <v>5390</v>
      </c>
      <c r="AO1284" t="s">
        <v>12646</v>
      </c>
      <c r="AP1284" t="s">
        <v>1142</v>
      </c>
      <c r="AQ1284" t="s">
        <v>13963</v>
      </c>
      <c r="AS1284">
        <v>0</v>
      </c>
      <c r="AT1284">
        <v>0</v>
      </c>
      <c r="AU1284" s="1">
        <v>45690</v>
      </c>
      <c r="AW1284" t="s">
        <v>1183</v>
      </c>
      <c r="AY1284">
        <v>1735</v>
      </c>
      <c r="BA1284" t="s">
        <v>90</v>
      </c>
      <c r="BB1284" t="s">
        <v>81</v>
      </c>
      <c r="BC1284" s="1">
        <v>45664</v>
      </c>
      <c r="BD1284" t="s">
        <v>13965</v>
      </c>
      <c r="BE1284">
        <v>181440</v>
      </c>
      <c r="BI1284">
        <v>2</v>
      </c>
      <c r="BM1284">
        <v>16000</v>
      </c>
    </row>
    <row r="1285" spans="1:65" x14ac:dyDescent="0.3">
      <c r="A1285" t="s">
        <v>14784</v>
      </c>
      <c r="B1285" t="s">
        <v>87</v>
      </c>
      <c r="C1285" t="s">
        <v>45</v>
      </c>
      <c r="D1285" t="s">
        <v>948</v>
      </c>
      <c r="E1285">
        <v>202501</v>
      </c>
      <c r="F1285" t="s">
        <v>943</v>
      </c>
      <c r="G1285" t="s">
        <v>975</v>
      </c>
      <c r="H1285" s="1">
        <v>45607</v>
      </c>
      <c r="I1285" t="s">
        <v>945</v>
      </c>
      <c r="J1285">
        <v>5.2</v>
      </c>
      <c r="K1285" t="s">
        <v>15419</v>
      </c>
      <c r="L1285" t="s">
        <v>28</v>
      </c>
      <c r="M1285" t="s">
        <v>1214</v>
      </c>
      <c r="N1285" t="s">
        <v>13708</v>
      </c>
      <c r="O1285" t="s">
        <v>2361</v>
      </c>
      <c r="P1285" t="s">
        <v>1004</v>
      </c>
      <c r="Q1285" t="s">
        <v>2362</v>
      </c>
      <c r="R1285" t="s">
        <v>1005</v>
      </c>
      <c r="S1285">
        <v>9600</v>
      </c>
      <c r="T1285" t="s">
        <v>32</v>
      </c>
      <c r="U1285" t="s">
        <v>33</v>
      </c>
      <c r="V1285" t="s">
        <v>977</v>
      </c>
      <c r="W1285" t="s">
        <v>257</v>
      </c>
      <c r="X1285" s="1">
        <v>45676</v>
      </c>
      <c r="Y1285" s="1">
        <v>45660</v>
      </c>
      <c r="Z1285" s="1">
        <v>45659</v>
      </c>
      <c r="AB1285" s="1">
        <v>45670</v>
      </c>
      <c r="AC1285">
        <v>4</v>
      </c>
      <c r="AD1285" s="1">
        <v>45675</v>
      </c>
      <c r="AE1285" s="1">
        <v>45671</v>
      </c>
      <c r="AF1285" s="1">
        <v>45665</v>
      </c>
      <c r="AG1285" t="s">
        <v>293</v>
      </c>
      <c r="AI1285" t="s">
        <v>11787</v>
      </c>
      <c r="AJ1285">
        <v>1</v>
      </c>
      <c r="AK1285">
        <v>1</v>
      </c>
      <c r="AL1285" t="s">
        <v>486</v>
      </c>
      <c r="AM1285" t="s">
        <v>5391</v>
      </c>
      <c r="AN1285" t="s">
        <v>5404</v>
      </c>
      <c r="AO1285" t="s">
        <v>12694</v>
      </c>
      <c r="AP1285" t="s">
        <v>1179</v>
      </c>
      <c r="AQ1285" t="s">
        <v>594</v>
      </c>
      <c r="AR1285" t="s">
        <v>15422</v>
      </c>
      <c r="AS1285">
        <v>0</v>
      </c>
      <c r="AT1285">
        <v>0</v>
      </c>
      <c r="AU1285" s="1">
        <v>45676</v>
      </c>
      <c r="AW1285" t="s">
        <v>1096</v>
      </c>
      <c r="AY1285">
        <v>2000</v>
      </c>
      <c r="AZ1285">
        <v>3500</v>
      </c>
      <c r="BA1285" t="s">
        <v>90</v>
      </c>
      <c r="BB1285" t="s">
        <v>81</v>
      </c>
      <c r="BC1285" s="1">
        <v>45665</v>
      </c>
      <c r="BD1285" t="s">
        <v>1118</v>
      </c>
      <c r="BE1285">
        <v>203040</v>
      </c>
      <c r="BK1285">
        <v>1</v>
      </c>
      <c r="BM1285">
        <v>9600</v>
      </c>
    </row>
    <row r="1286" spans="1:65" x14ac:dyDescent="0.3">
      <c r="A1286" t="s">
        <v>14784</v>
      </c>
      <c r="B1286" t="s">
        <v>87</v>
      </c>
      <c r="C1286" t="s">
        <v>45</v>
      </c>
      <c r="D1286" t="s">
        <v>1022</v>
      </c>
      <c r="E1286">
        <v>202501</v>
      </c>
      <c r="F1286" t="s">
        <v>943</v>
      </c>
      <c r="G1286" t="s">
        <v>975</v>
      </c>
      <c r="H1286" s="1">
        <v>45604</v>
      </c>
      <c r="I1286" t="s">
        <v>958</v>
      </c>
      <c r="J1286">
        <v>5.2</v>
      </c>
      <c r="K1286" t="s">
        <v>362</v>
      </c>
      <c r="L1286" t="s">
        <v>28</v>
      </c>
      <c r="M1286" t="s">
        <v>1214</v>
      </c>
      <c r="N1286" t="s">
        <v>13708</v>
      </c>
      <c r="O1286" t="s">
        <v>2327</v>
      </c>
      <c r="P1286" t="s">
        <v>1079</v>
      </c>
      <c r="Q1286" t="s">
        <v>2328</v>
      </c>
      <c r="R1286" t="s">
        <v>1080</v>
      </c>
      <c r="S1286">
        <v>6720</v>
      </c>
      <c r="T1286" t="s">
        <v>32</v>
      </c>
      <c r="U1286" t="s">
        <v>33</v>
      </c>
      <c r="V1286" t="s">
        <v>977</v>
      </c>
      <c r="W1286" t="s">
        <v>257</v>
      </c>
      <c r="X1286" s="1">
        <v>45672</v>
      </c>
      <c r="Y1286" s="1">
        <v>45653</v>
      </c>
      <c r="Z1286" s="1">
        <v>45657</v>
      </c>
      <c r="AB1286" s="1">
        <v>45664</v>
      </c>
      <c r="AC1286">
        <v>4</v>
      </c>
      <c r="AD1286" s="1">
        <v>45675</v>
      </c>
      <c r="AE1286" s="1">
        <v>45671</v>
      </c>
      <c r="AF1286" s="1">
        <v>45665</v>
      </c>
      <c r="AG1286" t="s">
        <v>293</v>
      </c>
      <c r="AI1286" t="s">
        <v>11787</v>
      </c>
      <c r="AJ1286">
        <v>1</v>
      </c>
      <c r="AK1286">
        <v>1</v>
      </c>
      <c r="AL1286" t="s">
        <v>486</v>
      </c>
      <c r="AM1286" t="s">
        <v>5391</v>
      </c>
      <c r="AN1286" t="s">
        <v>5392</v>
      </c>
      <c r="AO1286" t="s">
        <v>12694</v>
      </c>
      <c r="AP1286" t="s">
        <v>1179</v>
      </c>
      <c r="AQ1286" t="s">
        <v>594</v>
      </c>
      <c r="AR1286" t="s">
        <v>15422</v>
      </c>
      <c r="AS1286">
        <v>0</v>
      </c>
      <c r="AT1286">
        <v>0</v>
      </c>
      <c r="AU1286" s="1">
        <v>45672</v>
      </c>
      <c r="AW1286" t="s">
        <v>1096</v>
      </c>
      <c r="AY1286">
        <v>2000</v>
      </c>
      <c r="AZ1286">
        <v>4500</v>
      </c>
      <c r="BA1286" t="s">
        <v>90</v>
      </c>
      <c r="BB1286" t="s">
        <v>81</v>
      </c>
      <c r="BC1286" s="1">
        <v>45665</v>
      </c>
      <c r="BD1286" t="s">
        <v>13964</v>
      </c>
      <c r="BE1286">
        <v>47712</v>
      </c>
      <c r="BK1286">
        <v>1</v>
      </c>
      <c r="BM1286">
        <v>6720</v>
      </c>
    </row>
    <row r="1287" spans="1:65" x14ac:dyDescent="0.3">
      <c r="A1287" t="s">
        <v>14784</v>
      </c>
      <c r="B1287" t="s">
        <v>87</v>
      </c>
      <c r="C1287" t="s">
        <v>45</v>
      </c>
      <c r="D1287" t="s">
        <v>957</v>
      </c>
      <c r="E1287">
        <v>202501</v>
      </c>
      <c r="F1287" t="s">
        <v>943</v>
      </c>
      <c r="G1287" t="s">
        <v>975</v>
      </c>
      <c r="H1287" s="1">
        <v>45604</v>
      </c>
      <c r="I1287" t="s">
        <v>958</v>
      </c>
      <c r="J1287">
        <v>5.2</v>
      </c>
      <c r="K1287" t="s">
        <v>309</v>
      </c>
      <c r="L1287" t="s">
        <v>28</v>
      </c>
      <c r="M1287" t="s">
        <v>1214</v>
      </c>
      <c r="N1287" t="s">
        <v>13708</v>
      </c>
      <c r="O1287" t="s">
        <v>2327</v>
      </c>
      <c r="P1287" t="s">
        <v>964</v>
      </c>
      <c r="Q1287" t="s">
        <v>2329</v>
      </c>
      <c r="R1287" t="s">
        <v>965</v>
      </c>
      <c r="S1287">
        <v>2400</v>
      </c>
      <c r="T1287" t="s">
        <v>32</v>
      </c>
      <c r="U1287" t="s">
        <v>33</v>
      </c>
      <c r="V1287" t="s">
        <v>977</v>
      </c>
      <c r="W1287" t="s">
        <v>257</v>
      </c>
      <c r="X1287" s="1">
        <v>45672</v>
      </c>
      <c r="Y1287" s="1">
        <v>45656</v>
      </c>
      <c r="Z1287" s="1">
        <v>45657</v>
      </c>
      <c r="AB1287" s="1">
        <v>45664</v>
      </c>
      <c r="AC1287">
        <v>4</v>
      </c>
      <c r="AD1287" s="1">
        <v>45675</v>
      </c>
      <c r="AE1287" s="1">
        <v>45671</v>
      </c>
      <c r="AF1287" s="1">
        <v>45665</v>
      </c>
      <c r="AG1287" t="s">
        <v>293</v>
      </c>
      <c r="AI1287" t="s">
        <v>11787</v>
      </c>
      <c r="AJ1287">
        <v>0</v>
      </c>
      <c r="AK1287">
        <v>0</v>
      </c>
      <c r="AL1287" t="s">
        <v>486</v>
      </c>
      <c r="AM1287" t="s">
        <v>5391</v>
      </c>
      <c r="AN1287" t="s">
        <v>5392</v>
      </c>
      <c r="AO1287" t="s">
        <v>12694</v>
      </c>
      <c r="AP1287" t="s">
        <v>1179</v>
      </c>
      <c r="AQ1287" t="s">
        <v>594</v>
      </c>
      <c r="AR1287" t="s">
        <v>15422</v>
      </c>
      <c r="AS1287">
        <v>0</v>
      </c>
      <c r="AT1287">
        <v>0</v>
      </c>
      <c r="AU1287" s="1">
        <v>45672</v>
      </c>
      <c r="AW1287" t="s">
        <v>1096</v>
      </c>
      <c r="BA1287" t="s">
        <v>90</v>
      </c>
      <c r="BB1287" t="s">
        <v>81</v>
      </c>
      <c r="BC1287" s="1">
        <v>45665</v>
      </c>
      <c r="BD1287" t="s">
        <v>13964</v>
      </c>
      <c r="BE1287">
        <v>16800</v>
      </c>
      <c r="BK1287">
        <v>0</v>
      </c>
      <c r="BM1287">
        <v>2400</v>
      </c>
    </row>
    <row r="1288" spans="1:65" x14ac:dyDescent="0.3">
      <c r="A1288" t="s">
        <v>14784</v>
      </c>
      <c r="B1288" t="s">
        <v>87</v>
      </c>
      <c r="C1288" t="s">
        <v>538</v>
      </c>
      <c r="D1288" t="s">
        <v>957</v>
      </c>
      <c r="E1288">
        <v>202501</v>
      </c>
      <c r="F1288" t="s">
        <v>943</v>
      </c>
      <c r="G1288" t="s">
        <v>1166</v>
      </c>
      <c r="H1288" s="1">
        <v>45609</v>
      </c>
      <c r="I1288" t="s">
        <v>958</v>
      </c>
      <c r="J1288">
        <v>5.2</v>
      </c>
      <c r="K1288" t="s">
        <v>309</v>
      </c>
      <c r="L1288" t="s">
        <v>28</v>
      </c>
      <c r="M1288" t="s">
        <v>967</v>
      </c>
      <c r="N1288" t="s">
        <v>13708</v>
      </c>
      <c r="O1288" t="s">
        <v>2376</v>
      </c>
      <c r="P1288" t="s">
        <v>1045</v>
      </c>
      <c r="Q1288" t="s">
        <v>2377</v>
      </c>
      <c r="R1288" t="s">
        <v>1046</v>
      </c>
      <c r="S1288">
        <v>8000</v>
      </c>
      <c r="T1288" t="s">
        <v>32</v>
      </c>
      <c r="U1288" t="s">
        <v>33</v>
      </c>
      <c r="V1288" t="s">
        <v>970</v>
      </c>
      <c r="W1288" t="s">
        <v>559</v>
      </c>
      <c r="X1288" s="1">
        <v>45723</v>
      </c>
      <c r="Y1288" s="1">
        <v>45663</v>
      </c>
      <c r="Z1288" s="1">
        <v>45659</v>
      </c>
      <c r="AB1288" s="1">
        <v>45669</v>
      </c>
      <c r="AC1288">
        <v>44</v>
      </c>
      <c r="AD1288" s="1">
        <v>45714</v>
      </c>
      <c r="AE1288" s="1">
        <v>45670</v>
      </c>
      <c r="AF1288" s="1">
        <v>45665</v>
      </c>
      <c r="AG1288" t="s">
        <v>293</v>
      </c>
      <c r="AI1288" t="s">
        <v>11787</v>
      </c>
      <c r="AJ1288">
        <v>1</v>
      </c>
      <c r="AK1288">
        <v>1</v>
      </c>
      <c r="AL1288" t="s">
        <v>1954</v>
      </c>
      <c r="AM1288" t="s">
        <v>5399</v>
      </c>
      <c r="AN1288" t="s">
        <v>5400</v>
      </c>
      <c r="AO1288" t="s">
        <v>12694</v>
      </c>
      <c r="AP1288" t="s">
        <v>560</v>
      </c>
      <c r="AQ1288" t="s">
        <v>13963</v>
      </c>
      <c r="AS1288">
        <v>0</v>
      </c>
      <c r="AT1288">
        <v>0</v>
      </c>
      <c r="AU1288" s="1">
        <v>45723</v>
      </c>
      <c r="AW1288" t="s">
        <v>1171</v>
      </c>
      <c r="AY1288">
        <v>2191</v>
      </c>
      <c r="BA1288" t="s">
        <v>90</v>
      </c>
      <c r="BB1288" t="s">
        <v>81</v>
      </c>
      <c r="BC1288" s="1">
        <v>45665</v>
      </c>
      <c r="BD1288" t="s">
        <v>13965</v>
      </c>
      <c r="BE1288">
        <v>87200</v>
      </c>
      <c r="BI1288">
        <v>1</v>
      </c>
      <c r="BM1288">
        <v>8000</v>
      </c>
    </row>
    <row r="1289" spans="1:65" x14ac:dyDescent="0.3">
      <c r="A1289" t="s">
        <v>14784</v>
      </c>
      <c r="B1289" t="s">
        <v>87</v>
      </c>
      <c r="C1289" t="s">
        <v>538</v>
      </c>
      <c r="D1289" t="s">
        <v>948</v>
      </c>
      <c r="E1289">
        <v>202501</v>
      </c>
      <c r="F1289" t="s">
        <v>943</v>
      </c>
      <c r="G1289" t="s">
        <v>1145</v>
      </c>
      <c r="H1289" s="1">
        <v>45638</v>
      </c>
      <c r="I1289" t="s">
        <v>945</v>
      </c>
      <c r="J1289">
        <v>5.2</v>
      </c>
      <c r="K1289" t="s">
        <v>15419</v>
      </c>
      <c r="L1289" t="s">
        <v>28</v>
      </c>
      <c r="M1289" t="s">
        <v>555</v>
      </c>
      <c r="N1289" t="s">
        <v>13710</v>
      </c>
      <c r="O1289" t="s">
        <v>3334</v>
      </c>
      <c r="P1289" t="s">
        <v>1018</v>
      </c>
      <c r="Q1289" t="s">
        <v>3335</v>
      </c>
      <c r="R1289" t="s">
        <v>1019</v>
      </c>
      <c r="S1289">
        <v>18000</v>
      </c>
      <c r="T1289" t="s">
        <v>32</v>
      </c>
      <c r="U1289" t="s">
        <v>33</v>
      </c>
      <c r="V1289" t="s">
        <v>863</v>
      </c>
      <c r="W1289" t="s">
        <v>559</v>
      </c>
      <c r="X1289" s="1">
        <v>45721</v>
      </c>
      <c r="Y1289" s="1">
        <v>45664</v>
      </c>
      <c r="Z1289" s="1">
        <v>45664</v>
      </c>
      <c r="AB1289" s="1">
        <v>45670</v>
      </c>
      <c r="AC1289">
        <v>31</v>
      </c>
      <c r="AD1289" s="1">
        <v>45702</v>
      </c>
      <c r="AE1289" s="1">
        <v>45671</v>
      </c>
      <c r="AF1289" s="1">
        <v>45665</v>
      </c>
      <c r="AG1289" t="s">
        <v>293</v>
      </c>
      <c r="AI1289" t="s">
        <v>11790</v>
      </c>
      <c r="AJ1289">
        <v>1</v>
      </c>
      <c r="AK1289">
        <v>2</v>
      </c>
      <c r="AL1289" t="s">
        <v>146</v>
      </c>
      <c r="AM1289" t="s">
        <v>5402</v>
      </c>
      <c r="AN1289" t="s">
        <v>5403</v>
      </c>
      <c r="AO1289" t="s">
        <v>12646</v>
      </c>
      <c r="AP1289" t="s">
        <v>1203</v>
      </c>
      <c r="AQ1289" t="s">
        <v>13963</v>
      </c>
      <c r="AS1289">
        <v>0</v>
      </c>
      <c r="AT1289">
        <v>0</v>
      </c>
      <c r="AU1289" s="1">
        <v>45721</v>
      </c>
      <c r="AW1289" t="s">
        <v>1020</v>
      </c>
      <c r="AY1289">
        <v>2413</v>
      </c>
      <c r="BA1289" t="s">
        <v>90</v>
      </c>
      <c r="BB1289" t="s">
        <v>81</v>
      </c>
      <c r="BC1289" s="1">
        <v>45665</v>
      </c>
      <c r="BD1289" t="s">
        <v>13965</v>
      </c>
      <c r="BE1289">
        <v>57600</v>
      </c>
      <c r="BI1289">
        <v>2</v>
      </c>
      <c r="BM1289">
        <v>18000</v>
      </c>
    </row>
    <row r="1290" spans="1:65" x14ac:dyDescent="0.3">
      <c r="A1290" t="s">
        <v>14784</v>
      </c>
      <c r="B1290" t="s">
        <v>87</v>
      </c>
      <c r="C1290" t="s">
        <v>45</v>
      </c>
      <c r="D1290" t="s">
        <v>942</v>
      </c>
      <c r="E1290">
        <v>202501</v>
      </c>
      <c r="F1290" t="s">
        <v>943</v>
      </c>
      <c r="G1290" t="s">
        <v>944</v>
      </c>
      <c r="H1290" s="1">
        <v>45579</v>
      </c>
      <c r="I1290" t="s">
        <v>995</v>
      </c>
      <c r="J1290" t="s">
        <v>15421</v>
      </c>
      <c r="K1290" t="s">
        <v>301</v>
      </c>
      <c r="L1290" t="s">
        <v>48</v>
      </c>
      <c r="M1290" t="s">
        <v>793</v>
      </c>
      <c r="N1290" t="s">
        <v>13710</v>
      </c>
      <c r="O1290" t="s">
        <v>2057</v>
      </c>
      <c r="P1290" t="s">
        <v>946</v>
      </c>
      <c r="Q1290" t="s">
        <v>2058</v>
      </c>
      <c r="R1290" t="s">
        <v>947</v>
      </c>
      <c r="S1290">
        <v>16000</v>
      </c>
      <c r="T1290" t="s">
        <v>32</v>
      </c>
      <c r="U1290" t="s">
        <v>33</v>
      </c>
      <c r="V1290" t="s">
        <v>493</v>
      </c>
      <c r="W1290" t="s">
        <v>464</v>
      </c>
      <c r="X1290" s="1">
        <v>45667</v>
      </c>
      <c r="Y1290" s="1">
        <v>45651</v>
      </c>
      <c r="Z1290" s="1">
        <v>45652</v>
      </c>
      <c r="AB1290" s="1">
        <v>45662</v>
      </c>
      <c r="AC1290">
        <v>6</v>
      </c>
      <c r="AD1290" s="1">
        <v>45675</v>
      </c>
      <c r="AE1290" s="1">
        <v>45669</v>
      </c>
      <c r="AF1290" s="1">
        <v>45665</v>
      </c>
      <c r="AG1290" t="s">
        <v>293</v>
      </c>
      <c r="AH1290" t="s">
        <v>5393</v>
      </c>
      <c r="AI1290" t="s">
        <v>11787</v>
      </c>
      <c r="AJ1290">
        <v>1</v>
      </c>
      <c r="AK1290">
        <v>1</v>
      </c>
      <c r="AL1290" t="s">
        <v>1954</v>
      </c>
      <c r="AM1290" t="s">
        <v>5394</v>
      </c>
      <c r="AN1290" t="s">
        <v>5395</v>
      </c>
      <c r="AO1290" t="s">
        <v>12646</v>
      </c>
      <c r="AP1290" t="s">
        <v>1074</v>
      </c>
      <c r="AQ1290" t="s">
        <v>594</v>
      </c>
      <c r="AR1290" t="s">
        <v>14765</v>
      </c>
      <c r="AS1290">
        <v>0</v>
      </c>
      <c r="AT1290">
        <v>0</v>
      </c>
      <c r="AU1290" s="1">
        <v>45664</v>
      </c>
      <c r="AW1290" t="s">
        <v>101</v>
      </c>
      <c r="AY1290">
        <v>1839</v>
      </c>
      <c r="AZ1290">
        <v>1600</v>
      </c>
      <c r="BA1290" t="s">
        <v>90</v>
      </c>
      <c r="BB1290" t="s">
        <v>81</v>
      </c>
      <c r="BC1290" s="1">
        <v>45665</v>
      </c>
      <c r="BD1290" t="s">
        <v>13965</v>
      </c>
      <c r="BE1290">
        <v>30400</v>
      </c>
      <c r="BK1290">
        <v>1</v>
      </c>
      <c r="BM1290">
        <v>16000</v>
      </c>
    </row>
    <row r="1291" spans="1:65" x14ac:dyDescent="0.3">
      <c r="A1291" t="s">
        <v>14784</v>
      </c>
      <c r="B1291" t="s">
        <v>87</v>
      </c>
      <c r="C1291" t="s">
        <v>45</v>
      </c>
      <c r="D1291" t="s">
        <v>1022</v>
      </c>
      <c r="E1291">
        <v>202501</v>
      </c>
      <c r="F1291" t="s">
        <v>943</v>
      </c>
      <c r="G1291" t="s">
        <v>3313</v>
      </c>
      <c r="H1291" s="1">
        <v>45650</v>
      </c>
      <c r="I1291" t="s">
        <v>958</v>
      </c>
      <c r="J1291">
        <v>5.2</v>
      </c>
      <c r="K1291" t="s">
        <v>362</v>
      </c>
      <c r="L1291" t="s">
        <v>48</v>
      </c>
      <c r="M1291" t="s">
        <v>991</v>
      </c>
      <c r="N1291" t="s">
        <v>13710</v>
      </c>
      <c r="O1291" t="s">
        <v>3314</v>
      </c>
      <c r="P1291" t="s">
        <v>1023</v>
      </c>
      <c r="Q1291" t="s">
        <v>3315</v>
      </c>
      <c r="R1291" t="s">
        <v>1024</v>
      </c>
      <c r="S1291">
        <v>4800</v>
      </c>
      <c r="T1291" t="s">
        <v>32</v>
      </c>
      <c r="U1291" t="s">
        <v>33</v>
      </c>
      <c r="V1291" t="s">
        <v>493</v>
      </c>
      <c r="W1291" t="s">
        <v>464</v>
      </c>
      <c r="X1291" s="1">
        <v>45696</v>
      </c>
      <c r="Y1291" s="1">
        <v>45659</v>
      </c>
      <c r="Z1291" s="1">
        <v>45659</v>
      </c>
      <c r="AB1291" s="1">
        <v>45669</v>
      </c>
      <c r="AC1291">
        <v>6</v>
      </c>
      <c r="AD1291" s="1">
        <v>45675</v>
      </c>
      <c r="AE1291" s="1">
        <v>45669</v>
      </c>
      <c r="AF1291" s="1">
        <v>45665</v>
      </c>
      <c r="AG1291" t="s">
        <v>293</v>
      </c>
      <c r="AH1291" t="s">
        <v>3316</v>
      </c>
      <c r="AI1291" t="s">
        <v>11787</v>
      </c>
      <c r="AJ1291">
        <v>1</v>
      </c>
      <c r="AK1291">
        <v>1</v>
      </c>
      <c r="AL1291" t="s">
        <v>1954</v>
      </c>
      <c r="AM1291" t="s">
        <v>5394</v>
      </c>
      <c r="AN1291" t="s">
        <v>5396</v>
      </c>
      <c r="AO1291" t="s">
        <v>12646</v>
      </c>
      <c r="AP1291" t="s">
        <v>1074</v>
      </c>
      <c r="AQ1291" t="s">
        <v>594</v>
      </c>
      <c r="AR1291" t="s">
        <v>14765</v>
      </c>
      <c r="AS1291">
        <v>0</v>
      </c>
      <c r="AT1291">
        <v>0</v>
      </c>
      <c r="AU1291" s="1">
        <v>45696</v>
      </c>
      <c r="AW1291" t="s">
        <v>101</v>
      </c>
      <c r="AY1291">
        <v>1839</v>
      </c>
      <c r="AZ1291">
        <v>1600</v>
      </c>
      <c r="BA1291" t="s">
        <v>90</v>
      </c>
      <c r="BB1291" t="s">
        <v>81</v>
      </c>
      <c r="BC1291" s="1">
        <v>45665</v>
      </c>
      <c r="BD1291" t="s">
        <v>13965</v>
      </c>
      <c r="BE1291">
        <v>39840</v>
      </c>
      <c r="BK1291">
        <v>1</v>
      </c>
      <c r="BM1291">
        <v>4800</v>
      </c>
    </row>
    <row r="1292" spans="1:65" x14ac:dyDescent="0.3">
      <c r="A1292" t="s">
        <v>14784</v>
      </c>
      <c r="B1292" t="s">
        <v>120</v>
      </c>
      <c r="C1292" t="s">
        <v>45</v>
      </c>
      <c r="D1292" t="s">
        <v>1106</v>
      </c>
      <c r="E1292">
        <v>202501</v>
      </c>
      <c r="F1292" t="s">
        <v>943</v>
      </c>
      <c r="G1292" t="s">
        <v>962</v>
      </c>
      <c r="H1292" s="1">
        <v>45603</v>
      </c>
      <c r="I1292" t="s">
        <v>1107</v>
      </c>
      <c r="J1292">
        <v>4.0999999999999801</v>
      </c>
      <c r="K1292" t="s">
        <v>15323</v>
      </c>
      <c r="L1292" t="s">
        <v>48</v>
      </c>
      <c r="M1292" t="s">
        <v>1030</v>
      </c>
      <c r="N1292" t="s">
        <v>13647</v>
      </c>
      <c r="O1292" t="s">
        <v>2343</v>
      </c>
      <c r="P1292" t="s">
        <v>1199</v>
      </c>
      <c r="Q1292" t="s">
        <v>2344</v>
      </c>
      <c r="R1292" t="s">
        <v>1200</v>
      </c>
      <c r="S1292">
        <v>4000</v>
      </c>
      <c r="T1292" t="s">
        <v>32</v>
      </c>
      <c r="U1292" t="s">
        <v>33</v>
      </c>
      <c r="V1292" t="s">
        <v>426</v>
      </c>
      <c r="W1292" t="s">
        <v>13974</v>
      </c>
      <c r="X1292" s="1">
        <v>45667</v>
      </c>
      <c r="Y1292" s="1">
        <v>45656</v>
      </c>
      <c r="Z1292" s="1"/>
      <c r="AB1292" s="1">
        <v>45666</v>
      </c>
      <c r="AC1292">
        <v>2</v>
      </c>
      <c r="AD1292" s="1">
        <v>45674</v>
      </c>
      <c r="AE1292" s="1">
        <v>45672</v>
      </c>
      <c r="AF1292" s="1">
        <v>45665</v>
      </c>
      <c r="AG1292" t="s">
        <v>293</v>
      </c>
      <c r="AH1292" t="s">
        <v>5397</v>
      </c>
      <c r="AI1292" t="s">
        <v>11787</v>
      </c>
      <c r="AJ1292">
        <v>1</v>
      </c>
      <c r="AK1292">
        <v>1</v>
      </c>
      <c r="AL1292" t="s">
        <v>486</v>
      </c>
      <c r="AM1292" t="s">
        <v>4522</v>
      </c>
      <c r="AN1292" t="s">
        <v>3312</v>
      </c>
      <c r="AO1292" t="s">
        <v>12720</v>
      </c>
      <c r="AP1292" t="s">
        <v>961</v>
      </c>
      <c r="AQ1292" t="s">
        <v>594</v>
      </c>
      <c r="AR1292" t="s">
        <v>14584</v>
      </c>
      <c r="AS1292">
        <v>0</v>
      </c>
      <c r="AT1292">
        <v>0</v>
      </c>
      <c r="AU1292" s="1">
        <v>45669</v>
      </c>
      <c r="AW1292" t="s">
        <v>132</v>
      </c>
      <c r="AZ1292">
        <v>1800</v>
      </c>
      <c r="BA1292" t="s">
        <v>90</v>
      </c>
      <c r="BB1292" t="s">
        <v>81</v>
      </c>
      <c r="BC1292" s="1">
        <v>45665</v>
      </c>
      <c r="BD1292" t="s">
        <v>13965</v>
      </c>
      <c r="BE1292">
        <v>24000</v>
      </c>
      <c r="BK1292">
        <v>1</v>
      </c>
      <c r="BM1292">
        <v>4000</v>
      </c>
    </row>
    <row r="1293" spans="1:65" x14ac:dyDescent="0.3">
      <c r="A1293" t="s">
        <v>14784</v>
      </c>
      <c r="B1293" t="s">
        <v>87</v>
      </c>
      <c r="C1293" t="s">
        <v>45</v>
      </c>
      <c r="D1293" t="s">
        <v>948</v>
      </c>
      <c r="E1293">
        <v>202501</v>
      </c>
      <c r="F1293" t="s">
        <v>943</v>
      </c>
      <c r="G1293" t="s">
        <v>944</v>
      </c>
      <c r="H1293" s="1">
        <v>45642</v>
      </c>
      <c r="I1293" t="s">
        <v>995</v>
      </c>
      <c r="J1293">
        <v>5.2</v>
      </c>
      <c r="K1293" t="s">
        <v>15419</v>
      </c>
      <c r="L1293" t="s">
        <v>48</v>
      </c>
      <c r="M1293" t="s">
        <v>982</v>
      </c>
      <c r="N1293" t="s">
        <v>13710</v>
      </c>
      <c r="O1293" t="s">
        <v>3328</v>
      </c>
      <c r="P1293" t="s">
        <v>983</v>
      </c>
      <c r="Q1293" t="s">
        <v>3329</v>
      </c>
      <c r="R1293" t="s">
        <v>984</v>
      </c>
      <c r="S1293">
        <v>11520</v>
      </c>
      <c r="T1293" t="s">
        <v>32</v>
      </c>
      <c r="U1293" t="s">
        <v>33</v>
      </c>
      <c r="V1293" t="s">
        <v>493</v>
      </c>
      <c r="W1293" t="s">
        <v>464</v>
      </c>
      <c r="X1293" s="1">
        <v>45677</v>
      </c>
      <c r="Y1293" s="1">
        <v>45658</v>
      </c>
      <c r="Z1293" s="1">
        <v>45659</v>
      </c>
      <c r="AB1293" s="1">
        <v>45669</v>
      </c>
      <c r="AC1293">
        <v>6</v>
      </c>
      <c r="AD1293" s="1">
        <v>45675</v>
      </c>
      <c r="AE1293" s="1">
        <v>45669</v>
      </c>
      <c r="AF1293" s="1">
        <v>45665</v>
      </c>
      <c r="AG1293" t="s">
        <v>293</v>
      </c>
      <c r="AI1293" t="s">
        <v>11787</v>
      </c>
      <c r="AJ1293">
        <v>1</v>
      </c>
      <c r="AK1293">
        <v>1</v>
      </c>
      <c r="AL1293" t="s">
        <v>1954</v>
      </c>
      <c r="AM1293" t="s">
        <v>5394</v>
      </c>
      <c r="AN1293" t="s">
        <v>5398</v>
      </c>
      <c r="AO1293" t="s">
        <v>12646</v>
      </c>
      <c r="AP1293" t="s">
        <v>1074</v>
      </c>
      <c r="AQ1293" t="s">
        <v>594</v>
      </c>
      <c r="AR1293" t="s">
        <v>14765</v>
      </c>
      <c r="AS1293">
        <v>0</v>
      </c>
      <c r="AT1293">
        <v>0</v>
      </c>
      <c r="AU1293" s="1">
        <v>45675</v>
      </c>
      <c r="AW1293" t="s">
        <v>101</v>
      </c>
      <c r="AY1293">
        <v>1839</v>
      </c>
      <c r="AZ1293">
        <v>1600</v>
      </c>
      <c r="BA1293" t="s">
        <v>90</v>
      </c>
      <c r="BB1293" t="s">
        <v>81</v>
      </c>
      <c r="BC1293" s="1">
        <v>45665</v>
      </c>
      <c r="BD1293" t="s">
        <v>13965</v>
      </c>
      <c r="BE1293">
        <v>27648</v>
      </c>
      <c r="BK1293">
        <v>1</v>
      </c>
      <c r="BM1293">
        <v>11520</v>
      </c>
    </row>
    <row r="1294" spans="1:65" x14ac:dyDescent="0.3">
      <c r="A1294" t="s">
        <v>14784</v>
      </c>
      <c r="B1294" t="s">
        <v>87</v>
      </c>
      <c r="C1294" t="s">
        <v>45</v>
      </c>
      <c r="D1294" t="s">
        <v>948</v>
      </c>
      <c r="E1294">
        <v>202501</v>
      </c>
      <c r="F1294" t="s">
        <v>943</v>
      </c>
      <c r="G1294" t="s">
        <v>944</v>
      </c>
      <c r="H1294" s="1">
        <v>45643</v>
      </c>
      <c r="I1294" t="s">
        <v>995</v>
      </c>
      <c r="J1294">
        <v>5.2</v>
      </c>
      <c r="K1294" t="s">
        <v>15419</v>
      </c>
      <c r="L1294" t="s">
        <v>48</v>
      </c>
      <c r="M1294" t="s">
        <v>793</v>
      </c>
      <c r="N1294" t="s">
        <v>13710</v>
      </c>
      <c r="O1294" t="s">
        <v>3330</v>
      </c>
      <c r="P1294" t="s">
        <v>992</v>
      </c>
      <c r="Q1294" t="s">
        <v>3331</v>
      </c>
      <c r="R1294" t="s">
        <v>993</v>
      </c>
      <c r="S1294">
        <v>27000</v>
      </c>
      <c r="T1294" t="s">
        <v>32</v>
      </c>
      <c r="U1294" t="s">
        <v>33</v>
      </c>
      <c r="V1294" t="s">
        <v>493</v>
      </c>
      <c r="W1294" t="s">
        <v>464</v>
      </c>
      <c r="X1294" s="1">
        <v>45677</v>
      </c>
      <c r="Y1294" s="1">
        <v>45658</v>
      </c>
      <c r="Z1294" s="1">
        <v>45659</v>
      </c>
      <c r="AB1294" s="1">
        <v>45669</v>
      </c>
      <c r="AC1294">
        <v>6</v>
      </c>
      <c r="AD1294" s="1">
        <v>45675</v>
      </c>
      <c r="AE1294" s="1">
        <v>45669</v>
      </c>
      <c r="AF1294" s="1">
        <v>45665</v>
      </c>
      <c r="AG1294" t="s">
        <v>293</v>
      </c>
      <c r="AI1294" t="s">
        <v>11787</v>
      </c>
      <c r="AJ1294">
        <v>2</v>
      </c>
      <c r="AK1294">
        <v>2</v>
      </c>
      <c r="AL1294" t="s">
        <v>1954</v>
      </c>
      <c r="AM1294" t="s">
        <v>5394</v>
      </c>
      <c r="AN1294" t="s">
        <v>5401</v>
      </c>
      <c r="AO1294" t="s">
        <v>12646</v>
      </c>
      <c r="AP1294" t="s">
        <v>1074</v>
      </c>
      <c r="AQ1294" t="s">
        <v>594</v>
      </c>
      <c r="AR1294" t="s">
        <v>14765</v>
      </c>
      <c r="AS1294">
        <v>0</v>
      </c>
      <c r="AT1294">
        <v>0</v>
      </c>
      <c r="AU1294" s="1">
        <v>45675</v>
      </c>
      <c r="AW1294" t="s">
        <v>101</v>
      </c>
      <c r="AY1294">
        <v>1839</v>
      </c>
      <c r="AZ1294">
        <v>1600</v>
      </c>
      <c r="BA1294" t="s">
        <v>90</v>
      </c>
      <c r="BB1294" t="s">
        <v>81</v>
      </c>
      <c r="BC1294" s="1">
        <v>45665</v>
      </c>
      <c r="BD1294" t="s">
        <v>13965</v>
      </c>
      <c r="BE1294">
        <v>67500</v>
      </c>
      <c r="BK1294">
        <v>2</v>
      </c>
      <c r="BM1294">
        <v>27000</v>
      </c>
    </row>
    <row r="1295" spans="1:65" x14ac:dyDescent="0.3">
      <c r="A1295" t="s">
        <v>14784</v>
      </c>
      <c r="B1295" t="s">
        <v>87</v>
      </c>
      <c r="C1295" t="s">
        <v>199</v>
      </c>
      <c r="D1295" t="s">
        <v>1103</v>
      </c>
      <c r="E1295">
        <v>202501</v>
      </c>
      <c r="F1295" t="s">
        <v>943</v>
      </c>
      <c r="G1295" t="s">
        <v>1054</v>
      </c>
      <c r="H1295" s="1">
        <v>45636</v>
      </c>
      <c r="I1295" t="s">
        <v>945</v>
      </c>
      <c r="J1295">
        <v>5.2</v>
      </c>
      <c r="K1295" t="s">
        <v>1518</v>
      </c>
      <c r="L1295" t="s">
        <v>28</v>
      </c>
      <c r="M1295" t="s">
        <v>1218</v>
      </c>
      <c r="N1295" t="s">
        <v>13710</v>
      </c>
      <c r="O1295" t="s">
        <v>2733</v>
      </c>
      <c r="P1295" t="s">
        <v>1104</v>
      </c>
      <c r="Q1295" t="s">
        <v>2734</v>
      </c>
      <c r="R1295" t="s">
        <v>1105</v>
      </c>
      <c r="S1295">
        <v>14407</v>
      </c>
      <c r="T1295" t="s">
        <v>32</v>
      </c>
      <c r="U1295" t="s">
        <v>33</v>
      </c>
      <c r="V1295" t="s">
        <v>549</v>
      </c>
      <c r="W1295" t="s">
        <v>205</v>
      </c>
      <c r="X1295" s="1">
        <v>45682</v>
      </c>
      <c r="Y1295" s="1">
        <v>45656</v>
      </c>
      <c r="Z1295" s="1"/>
      <c r="AB1295" s="1">
        <v>45671</v>
      </c>
      <c r="AC1295">
        <v>37</v>
      </c>
      <c r="AD1295" s="1">
        <v>45710</v>
      </c>
      <c r="AE1295" s="1">
        <v>45673</v>
      </c>
      <c r="AF1295" s="1">
        <v>45666</v>
      </c>
      <c r="AG1295" t="s">
        <v>293</v>
      </c>
      <c r="AH1295" t="s">
        <v>3336</v>
      </c>
      <c r="AI1295" t="s">
        <v>11790</v>
      </c>
      <c r="AJ1295">
        <v>1</v>
      </c>
      <c r="AK1295">
        <v>2</v>
      </c>
      <c r="AL1295" t="s">
        <v>320</v>
      </c>
      <c r="AM1295" t="s">
        <v>5415</v>
      </c>
      <c r="AN1295" t="s">
        <v>5416</v>
      </c>
      <c r="AO1295" t="s">
        <v>12646</v>
      </c>
      <c r="AP1295" t="s">
        <v>1185</v>
      </c>
      <c r="AQ1295" t="s">
        <v>13963</v>
      </c>
      <c r="AS1295">
        <v>0</v>
      </c>
      <c r="AT1295">
        <v>0</v>
      </c>
      <c r="AU1295" s="1">
        <v>45682</v>
      </c>
      <c r="AW1295" t="s">
        <v>202</v>
      </c>
      <c r="AY1295">
        <v>4984</v>
      </c>
      <c r="BA1295" t="s">
        <v>90</v>
      </c>
      <c r="BB1295" t="s">
        <v>81</v>
      </c>
      <c r="BC1295" s="1">
        <v>45666</v>
      </c>
      <c r="BD1295" t="s">
        <v>1118</v>
      </c>
      <c r="BE1295">
        <v>326755</v>
      </c>
      <c r="BI1295">
        <v>2</v>
      </c>
      <c r="BM1295">
        <v>14407</v>
      </c>
    </row>
    <row r="1296" spans="1:65" x14ac:dyDescent="0.3">
      <c r="A1296" t="s">
        <v>14784</v>
      </c>
      <c r="B1296" t="s">
        <v>87</v>
      </c>
      <c r="C1296" t="s">
        <v>45</v>
      </c>
      <c r="D1296" t="s">
        <v>948</v>
      </c>
      <c r="E1296">
        <v>202501</v>
      </c>
      <c r="F1296" t="s">
        <v>943</v>
      </c>
      <c r="G1296" t="s">
        <v>966</v>
      </c>
      <c r="H1296" s="1">
        <v>45617</v>
      </c>
      <c r="I1296" t="s">
        <v>945</v>
      </c>
      <c r="J1296">
        <v>5.2</v>
      </c>
      <c r="K1296" t="s">
        <v>15419</v>
      </c>
      <c r="L1296" t="s">
        <v>28</v>
      </c>
      <c r="M1296" t="s">
        <v>1204</v>
      </c>
      <c r="N1296" t="s">
        <v>13710</v>
      </c>
      <c r="O1296" t="s">
        <v>2335</v>
      </c>
      <c r="P1296" t="s">
        <v>951</v>
      </c>
      <c r="Q1296" t="s">
        <v>2336</v>
      </c>
      <c r="R1296" t="s">
        <v>952</v>
      </c>
      <c r="S1296">
        <v>13500</v>
      </c>
      <c r="T1296" t="s">
        <v>32</v>
      </c>
      <c r="U1296" t="s">
        <v>33</v>
      </c>
      <c r="V1296" t="s">
        <v>426</v>
      </c>
      <c r="W1296" t="s">
        <v>13974</v>
      </c>
      <c r="X1296" s="1">
        <v>45675</v>
      </c>
      <c r="Y1296" s="1">
        <v>45654</v>
      </c>
      <c r="Z1296" s="1">
        <v>45652</v>
      </c>
      <c r="AB1296" s="1">
        <v>45665</v>
      </c>
      <c r="AC1296">
        <v>4</v>
      </c>
      <c r="AD1296" s="1">
        <v>45677</v>
      </c>
      <c r="AE1296" s="1">
        <v>45673</v>
      </c>
      <c r="AF1296" s="1">
        <v>45666</v>
      </c>
      <c r="AG1296" t="s">
        <v>293</v>
      </c>
      <c r="AI1296" t="s">
        <v>11787</v>
      </c>
      <c r="AJ1296">
        <v>1</v>
      </c>
      <c r="AK1296">
        <v>1</v>
      </c>
      <c r="AL1296" t="s">
        <v>437</v>
      </c>
      <c r="AM1296" t="s">
        <v>5407</v>
      </c>
      <c r="AN1296" t="s">
        <v>5409</v>
      </c>
      <c r="AO1296" t="s">
        <v>12703</v>
      </c>
      <c r="AP1296" t="s">
        <v>819</v>
      </c>
      <c r="AQ1296" t="s">
        <v>13963</v>
      </c>
      <c r="AS1296">
        <v>0</v>
      </c>
      <c r="AT1296">
        <v>0</v>
      </c>
      <c r="AU1296" s="1">
        <v>45675</v>
      </c>
      <c r="AW1296" t="s">
        <v>132</v>
      </c>
      <c r="AY1296">
        <v>464</v>
      </c>
      <c r="BA1296" t="s">
        <v>90</v>
      </c>
      <c r="BB1296" t="s">
        <v>81</v>
      </c>
      <c r="BC1296" s="1">
        <v>45666</v>
      </c>
      <c r="BD1296" t="s">
        <v>1118</v>
      </c>
      <c r="BE1296">
        <v>245565</v>
      </c>
      <c r="BI1296">
        <v>1</v>
      </c>
      <c r="BM1296">
        <v>13500</v>
      </c>
    </row>
    <row r="1297" spans="1:65" x14ac:dyDescent="0.3">
      <c r="A1297" t="s">
        <v>14784</v>
      </c>
      <c r="B1297" t="s">
        <v>87</v>
      </c>
      <c r="C1297" t="s">
        <v>199</v>
      </c>
      <c r="D1297" t="s">
        <v>994</v>
      </c>
      <c r="E1297">
        <v>202501</v>
      </c>
      <c r="F1297" t="s">
        <v>943</v>
      </c>
      <c r="G1297" t="s">
        <v>966</v>
      </c>
      <c r="H1297" s="1">
        <v>45660</v>
      </c>
      <c r="I1297" t="s">
        <v>995</v>
      </c>
      <c r="J1297" t="s">
        <v>1318</v>
      </c>
      <c r="K1297" t="s">
        <v>1318</v>
      </c>
      <c r="L1297" t="s">
        <v>28</v>
      </c>
      <c r="M1297" t="s">
        <v>546</v>
      </c>
      <c r="N1297" t="s">
        <v>13710</v>
      </c>
      <c r="O1297" t="s">
        <v>5410</v>
      </c>
      <c r="P1297" t="s">
        <v>996</v>
      </c>
      <c r="Q1297" t="s">
        <v>5411</v>
      </c>
      <c r="R1297" t="s">
        <v>997</v>
      </c>
      <c r="S1297">
        <v>14000</v>
      </c>
      <c r="T1297" t="s">
        <v>32</v>
      </c>
      <c r="U1297" t="s">
        <v>33</v>
      </c>
      <c r="V1297" t="s">
        <v>452</v>
      </c>
      <c r="W1297" t="s">
        <v>201</v>
      </c>
      <c r="X1297" s="1">
        <v>45723</v>
      </c>
      <c r="Y1297" s="1">
        <v>45663</v>
      </c>
      <c r="Z1297" s="1"/>
      <c r="AB1297" s="1">
        <v>45667</v>
      </c>
      <c r="AC1297">
        <v>47</v>
      </c>
      <c r="AD1297" s="1">
        <v>45718</v>
      </c>
      <c r="AE1297" s="1">
        <v>45671</v>
      </c>
      <c r="AF1297" s="1">
        <v>45666</v>
      </c>
      <c r="AG1297" t="s">
        <v>293</v>
      </c>
      <c r="AI1297" t="s">
        <v>11787</v>
      </c>
      <c r="AJ1297">
        <v>1</v>
      </c>
      <c r="AK1297">
        <v>1</v>
      </c>
      <c r="AL1297" t="s">
        <v>146</v>
      </c>
      <c r="AM1297" t="s">
        <v>5412</v>
      </c>
      <c r="AN1297" t="s">
        <v>5413</v>
      </c>
      <c r="AO1297" t="s">
        <v>12646</v>
      </c>
      <c r="AP1297" t="s">
        <v>730</v>
      </c>
      <c r="AQ1297" t="s">
        <v>594</v>
      </c>
      <c r="AR1297" t="s">
        <v>14873</v>
      </c>
      <c r="AS1297">
        <v>0</v>
      </c>
      <c r="AT1297">
        <v>0</v>
      </c>
      <c r="AU1297" s="1">
        <v>45723</v>
      </c>
      <c r="AW1297" t="s">
        <v>453</v>
      </c>
      <c r="AY1297">
        <v>911</v>
      </c>
      <c r="AZ1297">
        <v>3600</v>
      </c>
      <c r="BA1297" t="s">
        <v>90</v>
      </c>
      <c r="BB1297" t="s">
        <v>81</v>
      </c>
      <c r="BC1297" s="1">
        <v>45666</v>
      </c>
      <c r="BD1297" t="s">
        <v>13964</v>
      </c>
      <c r="BE1297">
        <v>21420</v>
      </c>
      <c r="BK1297">
        <v>1</v>
      </c>
      <c r="BM1297">
        <v>14000</v>
      </c>
    </row>
    <row r="1298" spans="1:65" x14ac:dyDescent="0.3">
      <c r="A1298" t="s">
        <v>14784</v>
      </c>
      <c r="B1298" t="s">
        <v>87</v>
      </c>
      <c r="C1298" t="s">
        <v>199</v>
      </c>
      <c r="D1298" t="s">
        <v>994</v>
      </c>
      <c r="E1298">
        <v>202501</v>
      </c>
      <c r="F1298" t="s">
        <v>943</v>
      </c>
      <c r="G1298" t="s">
        <v>966</v>
      </c>
      <c r="H1298" s="1">
        <v>45582</v>
      </c>
      <c r="I1298" t="s">
        <v>995</v>
      </c>
      <c r="J1298" t="s">
        <v>1318</v>
      </c>
      <c r="K1298" t="s">
        <v>1318</v>
      </c>
      <c r="L1298" t="s">
        <v>28</v>
      </c>
      <c r="M1298" t="s">
        <v>546</v>
      </c>
      <c r="N1298" t="s">
        <v>13710</v>
      </c>
      <c r="O1298" t="s">
        <v>2048</v>
      </c>
      <c r="P1298" t="s">
        <v>996</v>
      </c>
      <c r="Q1298" t="s">
        <v>2049</v>
      </c>
      <c r="R1298" t="s">
        <v>997</v>
      </c>
      <c r="S1298">
        <v>14000</v>
      </c>
      <c r="T1298" t="s">
        <v>32</v>
      </c>
      <c r="U1298" t="s">
        <v>33</v>
      </c>
      <c r="V1298" t="s">
        <v>452</v>
      </c>
      <c r="W1298" t="s">
        <v>201</v>
      </c>
      <c r="X1298" s="1">
        <v>45713</v>
      </c>
      <c r="Y1298" s="1">
        <v>45662</v>
      </c>
      <c r="Z1298" s="1"/>
      <c r="AB1298" s="1">
        <v>45667</v>
      </c>
      <c r="AC1298">
        <v>47</v>
      </c>
      <c r="AD1298" s="1">
        <v>45718</v>
      </c>
      <c r="AE1298" s="1">
        <v>45671</v>
      </c>
      <c r="AF1298" s="1">
        <v>45666</v>
      </c>
      <c r="AG1298" t="s">
        <v>293</v>
      </c>
      <c r="AI1298" t="s">
        <v>11787</v>
      </c>
      <c r="AJ1298">
        <v>1</v>
      </c>
      <c r="AK1298">
        <v>1</v>
      </c>
      <c r="AL1298" t="s">
        <v>146</v>
      </c>
      <c r="AM1298" t="s">
        <v>5412</v>
      </c>
      <c r="AN1298" t="s">
        <v>5414</v>
      </c>
      <c r="AO1298" t="s">
        <v>12646</v>
      </c>
      <c r="AP1298" t="s">
        <v>730</v>
      </c>
      <c r="AQ1298" t="s">
        <v>594</v>
      </c>
      <c r="AR1298" t="s">
        <v>14873</v>
      </c>
      <c r="AS1298">
        <v>0</v>
      </c>
      <c r="AT1298">
        <v>0</v>
      </c>
      <c r="AU1298" s="1">
        <v>45713</v>
      </c>
      <c r="AW1298" t="s">
        <v>453</v>
      </c>
      <c r="AY1298">
        <v>911</v>
      </c>
      <c r="AZ1298">
        <v>3600</v>
      </c>
      <c r="BA1298" t="s">
        <v>90</v>
      </c>
      <c r="BB1298" t="s">
        <v>81</v>
      </c>
      <c r="BC1298" s="1">
        <v>45666</v>
      </c>
      <c r="BD1298" t="s">
        <v>13964</v>
      </c>
      <c r="BE1298">
        <v>21420</v>
      </c>
      <c r="BK1298">
        <v>1</v>
      </c>
      <c r="BM1298">
        <v>14000</v>
      </c>
    </row>
    <row r="1299" spans="1:65" x14ac:dyDescent="0.3">
      <c r="A1299" t="s">
        <v>14784</v>
      </c>
      <c r="B1299" t="s">
        <v>87</v>
      </c>
      <c r="C1299" t="s">
        <v>199</v>
      </c>
      <c r="D1299" t="s">
        <v>948</v>
      </c>
      <c r="E1299">
        <v>202501</v>
      </c>
      <c r="F1299" t="s">
        <v>943</v>
      </c>
      <c r="G1299" t="s">
        <v>2330</v>
      </c>
      <c r="H1299" s="1">
        <v>45616</v>
      </c>
      <c r="I1299" t="s">
        <v>945</v>
      </c>
      <c r="J1299">
        <v>5.2</v>
      </c>
      <c r="K1299" t="s">
        <v>15419</v>
      </c>
      <c r="L1299" t="s">
        <v>48</v>
      </c>
      <c r="M1299" t="s">
        <v>954</v>
      </c>
      <c r="N1299" t="s">
        <v>13710</v>
      </c>
      <c r="O1299" t="s">
        <v>2363</v>
      </c>
      <c r="P1299" t="s">
        <v>955</v>
      </c>
      <c r="Q1299" t="s">
        <v>2364</v>
      </c>
      <c r="R1299" t="s">
        <v>956</v>
      </c>
      <c r="S1299">
        <v>19760</v>
      </c>
      <c r="T1299" t="s">
        <v>32</v>
      </c>
      <c r="U1299" t="s">
        <v>728</v>
      </c>
      <c r="V1299" t="s">
        <v>641</v>
      </c>
      <c r="W1299" t="s">
        <v>642</v>
      </c>
      <c r="X1299" s="1">
        <v>45727</v>
      </c>
      <c r="Y1299" s="1">
        <v>45658</v>
      </c>
      <c r="Z1299" s="1">
        <v>45659</v>
      </c>
      <c r="AB1299" s="1">
        <v>45671</v>
      </c>
      <c r="AC1299">
        <v>46</v>
      </c>
      <c r="AD1299" s="1">
        <v>45719</v>
      </c>
      <c r="AE1299" s="1">
        <v>45673</v>
      </c>
      <c r="AF1299" s="1">
        <v>45666</v>
      </c>
      <c r="AG1299" t="s">
        <v>293</v>
      </c>
      <c r="AI1299" t="s">
        <v>11790</v>
      </c>
      <c r="AJ1299">
        <v>1</v>
      </c>
      <c r="AK1299">
        <v>2</v>
      </c>
      <c r="AL1299" t="s">
        <v>320</v>
      </c>
      <c r="AM1299" t="s">
        <v>5415</v>
      </c>
      <c r="AN1299" t="s">
        <v>5417</v>
      </c>
      <c r="AO1299" t="s">
        <v>12646</v>
      </c>
      <c r="AP1299" t="s">
        <v>1193</v>
      </c>
      <c r="AQ1299" t="s">
        <v>13963</v>
      </c>
      <c r="AS1299">
        <v>0</v>
      </c>
      <c r="AT1299">
        <v>0</v>
      </c>
      <c r="AU1299" s="1">
        <v>45727</v>
      </c>
      <c r="AW1299" t="s">
        <v>1374</v>
      </c>
      <c r="AY1299">
        <v>6142</v>
      </c>
      <c r="BA1299" t="s">
        <v>90</v>
      </c>
      <c r="BB1299" t="s">
        <v>81</v>
      </c>
      <c r="BC1299" s="1">
        <v>45666</v>
      </c>
      <c r="BD1299" t="s">
        <v>13964</v>
      </c>
      <c r="BE1299">
        <v>57225</v>
      </c>
      <c r="BI1299">
        <v>2</v>
      </c>
      <c r="BM1299">
        <v>19760</v>
      </c>
    </row>
    <row r="1300" spans="1:65" x14ac:dyDescent="0.3">
      <c r="A1300" t="s">
        <v>14784</v>
      </c>
      <c r="B1300" t="s">
        <v>87</v>
      </c>
      <c r="C1300" t="s">
        <v>199</v>
      </c>
      <c r="D1300" t="s">
        <v>957</v>
      </c>
      <c r="E1300">
        <v>202501</v>
      </c>
      <c r="F1300" t="s">
        <v>943</v>
      </c>
      <c r="G1300" t="s">
        <v>1166</v>
      </c>
      <c r="H1300" s="1">
        <v>45577</v>
      </c>
      <c r="I1300" t="s">
        <v>958</v>
      </c>
      <c r="J1300">
        <v>5.2</v>
      </c>
      <c r="K1300" t="s">
        <v>309</v>
      </c>
      <c r="L1300" t="s">
        <v>28</v>
      </c>
      <c r="M1300" t="s">
        <v>546</v>
      </c>
      <c r="N1300" t="s">
        <v>13710</v>
      </c>
      <c r="O1300" t="s">
        <v>2046</v>
      </c>
      <c r="P1300" t="s">
        <v>959</v>
      </c>
      <c r="Q1300" t="s">
        <v>2047</v>
      </c>
      <c r="R1300" t="s">
        <v>960</v>
      </c>
      <c r="S1300">
        <v>8000</v>
      </c>
      <c r="T1300" t="s">
        <v>32</v>
      </c>
      <c r="U1300" t="s">
        <v>33</v>
      </c>
      <c r="V1300" t="s">
        <v>549</v>
      </c>
      <c r="W1300" t="s">
        <v>205</v>
      </c>
      <c r="X1300" s="1">
        <v>45704</v>
      </c>
      <c r="Y1300" s="1">
        <v>45663</v>
      </c>
      <c r="Z1300" s="1">
        <v>45664</v>
      </c>
      <c r="AB1300" s="1">
        <v>45671</v>
      </c>
      <c r="AC1300">
        <v>37</v>
      </c>
      <c r="AD1300" s="1">
        <v>45710</v>
      </c>
      <c r="AE1300" s="1">
        <v>45673</v>
      </c>
      <c r="AF1300" s="1">
        <v>45666</v>
      </c>
      <c r="AG1300" t="s">
        <v>293</v>
      </c>
      <c r="AH1300" t="s">
        <v>3337</v>
      </c>
      <c r="AI1300" t="s">
        <v>11787</v>
      </c>
      <c r="AJ1300">
        <v>1</v>
      </c>
      <c r="AK1300">
        <v>1</v>
      </c>
      <c r="AL1300" t="s">
        <v>320</v>
      </c>
      <c r="AM1300" t="s">
        <v>5415</v>
      </c>
      <c r="AN1300" t="s">
        <v>5418</v>
      </c>
      <c r="AO1300" t="s">
        <v>12646</v>
      </c>
      <c r="AP1300" t="s">
        <v>1185</v>
      </c>
      <c r="AQ1300" t="s">
        <v>13963</v>
      </c>
      <c r="AS1300">
        <v>0</v>
      </c>
      <c r="AT1300">
        <v>0</v>
      </c>
      <c r="AU1300" s="1">
        <v>45704</v>
      </c>
      <c r="AW1300" t="s">
        <v>453</v>
      </c>
      <c r="AY1300">
        <v>3169</v>
      </c>
      <c r="BA1300" t="s">
        <v>90</v>
      </c>
      <c r="BB1300" t="s">
        <v>81</v>
      </c>
      <c r="BC1300" s="1">
        <v>45666</v>
      </c>
      <c r="BD1300" t="s">
        <v>13964</v>
      </c>
      <c r="BE1300">
        <v>82880</v>
      </c>
      <c r="BI1300">
        <v>1</v>
      </c>
      <c r="BM1300">
        <v>8000</v>
      </c>
    </row>
    <row r="1301" spans="1:65" x14ac:dyDescent="0.3">
      <c r="A1301" t="s">
        <v>14784</v>
      </c>
      <c r="B1301" t="s">
        <v>87</v>
      </c>
      <c r="C1301" t="s">
        <v>45</v>
      </c>
      <c r="D1301" t="s">
        <v>15420</v>
      </c>
      <c r="E1301">
        <v>202501</v>
      </c>
      <c r="F1301" t="s">
        <v>943</v>
      </c>
      <c r="G1301" t="s">
        <v>975</v>
      </c>
      <c r="H1301" s="1">
        <v>45621</v>
      </c>
      <c r="I1301" t="s">
        <v>958</v>
      </c>
      <c r="J1301" t="s">
        <v>15421</v>
      </c>
      <c r="K1301" t="s">
        <v>301</v>
      </c>
      <c r="L1301" t="s">
        <v>28</v>
      </c>
      <c r="M1301" t="s">
        <v>1214</v>
      </c>
      <c r="N1301" t="s">
        <v>13708</v>
      </c>
      <c r="O1301" t="s">
        <v>2372</v>
      </c>
      <c r="P1301" t="s">
        <v>976</v>
      </c>
      <c r="Q1301" t="s">
        <v>2749</v>
      </c>
      <c r="R1301" t="s">
        <v>2041</v>
      </c>
      <c r="S1301">
        <v>32040</v>
      </c>
      <c r="T1301" t="s">
        <v>32</v>
      </c>
      <c r="U1301" t="s">
        <v>33</v>
      </c>
      <c r="V1301" t="s">
        <v>977</v>
      </c>
      <c r="W1301" t="s">
        <v>257</v>
      </c>
      <c r="X1301" s="1">
        <v>45679</v>
      </c>
      <c r="Y1301" s="1">
        <v>45664</v>
      </c>
      <c r="Z1301" s="1">
        <v>45666</v>
      </c>
      <c r="AB1301" s="1">
        <v>45672</v>
      </c>
      <c r="AC1301">
        <v>20</v>
      </c>
      <c r="AD1301" s="1">
        <v>45700</v>
      </c>
      <c r="AE1301" s="1">
        <v>45680</v>
      </c>
      <c r="AF1301" s="1">
        <v>45666</v>
      </c>
      <c r="AG1301" t="s">
        <v>293</v>
      </c>
      <c r="AH1301" t="s">
        <v>1058</v>
      </c>
      <c r="AI1301" t="s">
        <v>11787</v>
      </c>
      <c r="AJ1301">
        <v>2</v>
      </c>
      <c r="AK1301">
        <v>2</v>
      </c>
      <c r="AL1301" t="s">
        <v>320</v>
      </c>
      <c r="AM1301" t="s">
        <v>5424</v>
      </c>
      <c r="AN1301" t="s">
        <v>5425</v>
      </c>
      <c r="AO1301" t="s">
        <v>12646</v>
      </c>
      <c r="AP1301" t="s">
        <v>1179</v>
      </c>
      <c r="AQ1301" t="s">
        <v>14789</v>
      </c>
      <c r="AS1301">
        <v>0</v>
      </c>
      <c r="AT1301">
        <v>0</v>
      </c>
      <c r="AU1301" s="1">
        <v>45679</v>
      </c>
      <c r="AW1301" t="s">
        <v>1096</v>
      </c>
      <c r="AY1301">
        <v>3100</v>
      </c>
      <c r="BA1301" t="s">
        <v>90</v>
      </c>
      <c r="BB1301" t="s">
        <v>81</v>
      </c>
      <c r="BC1301" s="1">
        <v>45666</v>
      </c>
      <c r="BD1301" t="s">
        <v>13964</v>
      </c>
      <c r="BE1301">
        <v>80100</v>
      </c>
      <c r="BJ1301">
        <v>2</v>
      </c>
      <c r="BM1301">
        <v>32040</v>
      </c>
    </row>
    <row r="1302" spans="1:65" x14ac:dyDescent="0.3">
      <c r="A1302" t="s">
        <v>14784</v>
      </c>
      <c r="B1302" t="s">
        <v>87</v>
      </c>
      <c r="C1302" t="s">
        <v>194</v>
      </c>
      <c r="D1302" t="s">
        <v>1103</v>
      </c>
      <c r="E1302">
        <v>202501</v>
      </c>
      <c r="F1302" t="s">
        <v>943</v>
      </c>
      <c r="G1302" t="s">
        <v>1016</v>
      </c>
      <c r="H1302" s="1">
        <v>45608</v>
      </c>
      <c r="I1302" t="s">
        <v>945</v>
      </c>
      <c r="J1302">
        <v>5.2</v>
      </c>
      <c r="K1302" t="s">
        <v>1518</v>
      </c>
      <c r="L1302" t="s">
        <v>28</v>
      </c>
      <c r="M1302" t="s">
        <v>195</v>
      </c>
      <c r="N1302" t="s">
        <v>13710</v>
      </c>
      <c r="O1302" t="s">
        <v>2357</v>
      </c>
      <c r="P1302" t="s">
        <v>1135</v>
      </c>
      <c r="Q1302" t="s">
        <v>2358</v>
      </c>
      <c r="R1302" t="s">
        <v>1136</v>
      </c>
      <c r="S1302">
        <v>19210</v>
      </c>
      <c r="T1302" t="s">
        <v>32</v>
      </c>
      <c r="U1302" t="s">
        <v>196</v>
      </c>
      <c r="V1302" t="s">
        <v>585</v>
      </c>
      <c r="W1302" t="s">
        <v>197</v>
      </c>
      <c r="X1302" s="1">
        <v>45704</v>
      </c>
      <c r="Y1302" s="1">
        <v>45658</v>
      </c>
      <c r="Z1302" s="1"/>
      <c r="AB1302" s="1">
        <v>45664</v>
      </c>
      <c r="AC1302">
        <v>34</v>
      </c>
      <c r="AD1302" s="1">
        <v>45704</v>
      </c>
      <c r="AE1302" s="1">
        <v>45670</v>
      </c>
      <c r="AF1302" s="1">
        <v>45666</v>
      </c>
      <c r="AG1302" t="s">
        <v>293</v>
      </c>
      <c r="AH1302" t="s">
        <v>3305</v>
      </c>
      <c r="AI1302" t="s">
        <v>11790</v>
      </c>
      <c r="AJ1302">
        <v>1</v>
      </c>
      <c r="AK1302">
        <v>2</v>
      </c>
      <c r="AL1302" t="s">
        <v>146</v>
      </c>
      <c r="AM1302" t="s">
        <v>5405</v>
      </c>
      <c r="AN1302" t="s">
        <v>5406</v>
      </c>
      <c r="AO1302" t="s">
        <v>12646</v>
      </c>
      <c r="AP1302" t="s">
        <v>872</v>
      </c>
      <c r="AQ1302" t="s">
        <v>594</v>
      </c>
      <c r="AR1302" t="s">
        <v>14873</v>
      </c>
      <c r="AS1302">
        <v>0</v>
      </c>
      <c r="AT1302">
        <v>0</v>
      </c>
      <c r="AU1302" s="1">
        <v>45704</v>
      </c>
      <c r="AW1302" t="s">
        <v>198</v>
      </c>
      <c r="AY1302">
        <v>2185</v>
      </c>
      <c r="AZ1302">
        <v>8900</v>
      </c>
      <c r="BA1302" t="s">
        <v>90</v>
      </c>
      <c r="BB1302" t="s">
        <v>81</v>
      </c>
      <c r="BC1302" s="1">
        <v>45666</v>
      </c>
      <c r="BD1302" t="s">
        <v>13965</v>
      </c>
      <c r="BE1302">
        <v>72420</v>
      </c>
      <c r="BK1302">
        <v>2</v>
      </c>
      <c r="BM1302">
        <v>19210</v>
      </c>
    </row>
    <row r="1303" spans="1:65" x14ac:dyDescent="0.3">
      <c r="A1303" t="s">
        <v>14784</v>
      </c>
      <c r="B1303" t="s">
        <v>87</v>
      </c>
      <c r="C1303" t="s">
        <v>578</v>
      </c>
      <c r="D1303" t="s">
        <v>942</v>
      </c>
      <c r="E1303">
        <v>202501</v>
      </c>
      <c r="F1303" t="s">
        <v>943</v>
      </c>
      <c r="G1303" t="s">
        <v>1054</v>
      </c>
      <c r="H1303" s="1">
        <v>45533</v>
      </c>
      <c r="I1303" t="s">
        <v>945</v>
      </c>
      <c r="J1303" t="s">
        <v>15421</v>
      </c>
      <c r="K1303" t="s">
        <v>301</v>
      </c>
      <c r="L1303" t="s">
        <v>28</v>
      </c>
      <c r="M1303" t="s">
        <v>950</v>
      </c>
      <c r="N1303" t="s">
        <v>13710</v>
      </c>
      <c r="O1303" t="s">
        <v>2059</v>
      </c>
      <c r="P1303" t="s">
        <v>1051</v>
      </c>
      <c r="Q1303" t="s">
        <v>2060</v>
      </c>
      <c r="R1303" t="s">
        <v>1052</v>
      </c>
      <c r="S1303">
        <v>16000</v>
      </c>
      <c r="T1303" t="s">
        <v>32</v>
      </c>
      <c r="U1303" t="s">
        <v>33</v>
      </c>
      <c r="V1303" t="s">
        <v>433</v>
      </c>
      <c r="W1303" t="s">
        <v>23</v>
      </c>
      <c r="X1303" s="1">
        <v>45693</v>
      </c>
      <c r="Y1303" s="1">
        <v>45666</v>
      </c>
      <c r="Z1303" s="1">
        <v>45664</v>
      </c>
      <c r="AB1303" s="1">
        <v>45674</v>
      </c>
      <c r="AC1303">
        <v>19</v>
      </c>
      <c r="AD1303" s="1">
        <v>45693</v>
      </c>
      <c r="AE1303" s="1">
        <v>45674</v>
      </c>
      <c r="AF1303" s="1">
        <v>45666</v>
      </c>
      <c r="AG1303" t="s">
        <v>293</v>
      </c>
      <c r="AH1303" t="s">
        <v>3367</v>
      </c>
      <c r="AI1303" t="s">
        <v>11787</v>
      </c>
      <c r="AJ1303">
        <v>1</v>
      </c>
      <c r="AK1303">
        <v>1</v>
      </c>
      <c r="AL1303" t="s">
        <v>146</v>
      </c>
      <c r="AM1303" t="s">
        <v>5419</v>
      </c>
      <c r="AN1303" t="s">
        <v>5420</v>
      </c>
      <c r="AO1303" t="s">
        <v>12646</v>
      </c>
      <c r="AP1303" t="s">
        <v>1165</v>
      </c>
      <c r="AQ1303" t="s">
        <v>13963</v>
      </c>
      <c r="AS1303">
        <v>0</v>
      </c>
      <c r="AT1303">
        <v>0</v>
      </c>
      <c r="AU1303" s="1">
        <v>45693</v>
      </c>
      <c r="AW1303" t="s">
        <v>38</v>
      </c>
      <c r="AY1303">
        <v>1040</v>
      </c>
      <c r="BA1303" t="s">
        <v>90</v>
      </c>
      <c r="BB1303" t="s">
        <v>81</v>
      </c>
      <c r="BC1303" s="1">
        <v>45666</v>
      </c>
      <c r="BD1303" t="s">
        <v>13965</v>
      </c>
      <c r="BE1303">
        <v>37600</v>
      </c>
      <c r="BI1303">
        <v>1</v>
      </c>
      <c r="BM1303">
        <v>16000</v>
      </c>
    </row>
    <row r="1304" spans="1:65" x14ac:dyDescent="0.3">
      <c r="A1304" t="s">
        <v>14784</v>
      </c>
      <c r="B1304" t="s">
        <v>87</v>
      </c>
      <c r="C1304" t="s">
        <v>45</v>
      </c>
      <c r="D1304" t="s">
        <v>957</v>
      </c>
      <c r="E1304">
        <v>202501</v>
      </c>
      <c r="F1304" t="s">
        <v>943</v>
      </c>
      <c r="G1304" t="s">
        <v>962</v>
      </c>
      <c r="H1304" s="1">
        <v>45641</v>
      </c>
      <c r="I1304" t="s">
        <v>958</v>
      </c>
      <c r="J1304">
        <v>5.2</v>
      </c>
      <c r="K1304" t="s">
        <v>309</v>
      </c>
      <c r="L1304" t="s">
        <v>48</v>
      </c>
      <c r="M1304" t="s">
        <v>3325</v>
      </c>
      <c r="N1304" t="s">
        <v>13710</v>
      </c>
      <c r="O1304" t="s">
        <v>3326</v>
      </c>
      <c r="P1304" t="s">
        <v>964</v>
      </c>
      <c r="Q1304" t="s">
        <v>3327</v>
      </c>
      <c r="R1304" t="s">
        <v>965</v>
      </c>
      <c r="S1304">
        <v>8000</v>
      </c>
      <c r="T1304" t="s">
        <v>32</v>
      </c>
      <c r="U1304" t="s">
        <v>33</v>
      </c>
      <c r="V1304" t="s">
        <v>426</v>
      </c>
      <c r="W1304" t="s">
        <v>13974</v>
      </c>
      <c r="X1304" s="1">
        <v>45678</v>
      </c>
      <c r="Y1304" s="1">
        <v>45658</v>
      </c>
      <c r="Z1304" s="1">
        <v>45659</v>
      </c>
      <c r="AB1304" s="1">
        <v>45664</v>
      </c>
      <c r="AC1304">
        <v>4</v>
      </c>
      <c r="AD1304" s="1">
        <v>45677</v>
      </c>
      <c r="AE1304" s="1">
        <v>45673</v>
      </c>
      <c r="AF1304" s="1">
        <v>45666</v>
      </c>
      <c r="AG1304" t="s">
        <v>293</v>
      </c>
      <c r="AI1304" t="s">
        <v>11787</v>
      </c>
      <c r="AJ1304">
        <v>1</v>
      </c>
      <c r="AK1304">
        <v>1</v>
      </c>
      <c r="AL1304" t="s">
        <v>437</v>
      </c>
      <c r="AM1304" t="s">
        <v>5407</v>
      </c>
      <c r="AN1304" t="s">
        <v>5408</v>
      </c>
      <c r="AO1304" t="s">
        <v>12703</v>
      </c>
      <c r="AP1304" t="s">
        <v>819</v>
      </c>
      <c r="AQ1304" t="s">
        <v>13963</v>
      </c>
      <c r="AS1304">
        <v>0</v>
      </c>
      <c r="AT1304">
        <v>0</v>
      </c>
      <c r="AU1304" s="1">
        <v>45678</v>
      </c>
      <c r="AW1304" t="s">
        <v>132</v>
      </c>
      <c r="AY1304">
        <v>464</v>
      </c>
      <c r="BA1304" t="s">
        <v>90</v>
      </c>
      <c r="BB1304" t="s">
        <v>81</v>
      </c>
      <c r="BC1304" s="1">
        <v>45666</v>
      </c>
      <c r="BD1304" t="s">
        <v>13965</v>
      </c>
      <c r="BE1304">
        <v>68000</v>
      </c>
      <c r="BI1304">
        <v>1</v>
      </c>
      <c r="BM1304">
        <v>8000</v>
      </c>
    </row>
    <row r="1305" spans="1:65" x14ac:dyDescent="0.3">
      <c r="A1305" t="s">
        <v>14784</v>
      </c>
      <c r="B1305" t="s">
        <v>87</v>
      </c>
      <c r="C1305" t="s">
        <v>45</v>
      </c>
      <c r="D1305" t="s">
        <v>948</v>
      </c>
      <c r="E1305">
        <v>202501</v>
      </c>
      <c r="F1305" t="s">
        <v>943</v>
      </c>
      <c r="G1305" t="s">
        <v>998</v>
      </c>
      <c r="H1305" s="1">
        <v>45630</v>
      </c>
      <c r="I1305" t="s">
        <v>995</v>
      </c>
      <c r="J1305">
        <v>5.2</v>
      </c>
      <c r="K1305" t="s">
        <v>15419</v>
      </c>
      <c r="L1305" t="s">
        <v>48</v>
      </c>
      <c r="M1305" t="s">
        <v>1121</v>
      </c>
      <c r="N1305" t="s">
        <v>13708</v>
      </c>
      <c r="O1305" t="s">
        <v>2739</v>
      </c>
      <c r="P1305" t="s">
        <v>951</v>
      </c>
      <c r="Q1305" t="s">
        <v>2740</v>
      </c>
      <c r="R1305" t="s">
        <v>952</v>
      </c>
      <c r="S1305">
        <v>13000</v>
      </c>
      <c r="T1305" t="s">
        <v>32</v>
      </c>
      <c r="U1305" t="s">
        <v>33</v>
      </c>
      <c r="V1305" t="s">
        <v>644</v>
      </c>
      <c r="W1305" t="s">
        <v>52</v>
      </c>
      <c r="X1305" s="1">
        <v>45657</v>
      </c>
      <c r="Y1305" s="1">
        <v>45658</v>
      </c>
      <c r="Z1305" s="1">
        <v>45659</v>
      </c>
      <c r="AB1305" s="1">
        <v>45669</v>
      </c>
      <c r="AC1305">
        <v>4</v>
      </c>
      <c r="AD1305" s="1">
        <v>45681</v>
      </c>
      <c r="AE1305" s="1">
        <v>45677</v>
      </c>
      <c r="AF1305" s="1">
        <v>45666</v>
      </c>
      <c r="AG1305" t="s">
        <v>293</v>
      </c>
      <c r="AH1305" t="s">
        <v>3348</v>
      </c>
      <c r="AI1305" t="s">
        <v>11787</v>
      </c>
      <c r="AJ1305">
        <v>1</v>
      </c>
      <c r="AK1305">
        <v>1</v>
      </c>
      <c r="AL1305" t="s">
        <v>320</v>
      </c>
      <c r="AM1305" t="s">
        <v>5421</v>
      </c>
      <c r="AN1305" t="s">
        <v>5422</v>
      </c>
      <c r="AO1305" t="s">
        <v>12687</v>
      </c>
      <c r="AP1305" t="s">
        <v>940</v>
      </c>
      <c r="AQ1305" t="s">
        <v>594</v>
      </c>
      <c r="AR1305" t="s">
        <v>14788</v>
      </c>
      <c r="AS1305">
        <v>0</v>
      </c>
      <c r="AT1305">
        <v>0</v>
      </c>
      <c r="AU1305" s="1">
        <v>45677</v>
      </c>
      <c r="AW1305" t="s">
        <v>55</v>
      </c>
      <c r="AY1305">
        <v>645</v>
      </c>
      <c r="AZ1305">
        <v>2900</v>
      </c>
      <c r="BA1305" t="s">
        <v>90</v>
      </c>
      <c r="BB1305" t="s">
        <v>81</v>
      </c>
      <c r="BC1305" s="1">
        <v>45666</v>
      </c>
      <c r="BD1305" t="s">
        <v>13965</v>
      </c>
      <c r="BE1305">
        <v>37700</v>
      </c>
      <c r="BK1305">
        <v>1</v>
      </c>
      <c r="BM1305">
        <v>13000</v>
      </c>
    </row>
    <row r="1306" spans="1:65" x14ac:dyDescent="0.3">
      <c r="A1306" t="s">
        <v>14784</v>
      </c>
      <c r="B1306" t="s">
        <v>87</v>
      </c>
      <c r="C1306" t="s">
        <v>45</v>
      </c>
      <c r="D1306" t="s">
        <v>1022</v>
      </c>
      <c r="E1306">
        <v>202501</v>
      </c>
      <c r="F1306" t="s">
        <v>943</v>
      </c>
      <c r="G1306" t="s">
        <v>998</v>
      </c>
      <c r="H1306" s="1">
        <v>45646</v>
      </c>
      <c r="I1306" t="s">
        <v>958</v>
      </c>
      <c r="J1306">
        <v>5.2</v>
      </c>
      <c r="K1306" t="s">
        <v>362</v>
      </c>
      <c r="L1306" t="s">
        <v>1122</v>
      </c>
      <c r="M1306" t="s">
        <v>1121</v>
      </c>
      <c r="N1306" t="s">
        <v>13708</v>
      </c>
      <c r="O1306" t="s">
        <v>3349</v>
      </c>
      <c r="P1306" t="s">
        <v>1123</v>
      </c>
      <c r="Q1306" t="s">
        <v>3350</v>
      </c>
      <c r="R1306" t="s">
        <v>1124</v>
      </c>
      <c r="S1306">
        <v>2</v>
      </c>
      <c r="T1306" t="s">
        <v>32</v>
      </c>
      <c r="U1306" t="s">
        <v>33</v>
      </c>
      <c r="V1306" t="s">
        <v>644</v>
      </c>
      <c r="W1306" t="s">
        <v>52</v>
      </c>
      <c r="X1306" s="1">
        <v>45677</v>
      </c>
      <c r="Y1306" s="1">
        <v>45658</v>
      </c>
      <c r="Z1306" s="1">
        <v>45659</v>
      </c>
      <c r="AB1306" s="1">
        <v>45669</v>
      </c>
      <c r="AC1306">
        <v>4</v>
      </c>
      <c r="AD1306" s="1">
        <v>45681</v>
      </c>
      <c r="AE1306" s="1">
        <v>45677</v>
      </c>
      <c r="AF1306" s="1">
        <v>45666</v>
      </c>
      <c r="AG1306" t="s">
        <v>293</v>
      </c>
      <c r="AH1306" t="s">
        <v>3351</v>
      </c>
      <c r="AI1306" t="s">
        <v>11787</v>
      </c>
      <c r="AJ1306">
        <v>0</v>
      </c>
      <c r="AK1306">
        <v>0</v>
      </c>
      <c r="AL1306" t="s">
        <v>320</v>
      </c>
      <c r="AM1306" t="s">
        <v>5421</v>
      </c>
      <c r="AN1306" t="s">
        <v>5422</v>
      </c>
      <c r="AO1306" t="s">
        <v>12687</v>
      </c>
      <c r="AP1306" t="s">
        <v>940</v>
      </c>
      <c r="AQ1306" t="s">
        <v>594</v>
      </c>
      <c r="AR1306" t="s">
        <v>14788</v>
      </c>
      <c r="AS1306">
        <v>0</v>
      </c>
      <c r="AT1306">
        <v>0</v>
      </c>
      <c r="AU1306" s="1">
        <v>45677</v>
      </c>
      <c r="AW1306" t="s">
        <v>55</v>
      </c>
      <c r="BA1306" t="s">
        <v>90</v>
      </c>
      <c r="BB1306" t="s">
        <v>81</v>
      </c>
      <c r="BC1306" s="1">
        <v>45666</v>
      </c>
      <c r="BD1306" t="s">
        <v>13965</v>
      </c>
      <c r="BE1306">
        <v>12</v>
      </c>
      <c r="BK1306">
        <v>0</v>
      </c>
      <c r="BM1306">
        <v>2</v>
      </c>
    </row>
    <row r="1307" spans="1:65" x14ac:dyDescent="0.3">
      <c r="A1307" t="s">
        <v>14784</v>
      </c>
      <c r="B1307" t="s">
        <v>87</v>
      </c>
      <c r="C1307" t="s">
        <v>45</v>
      </c>
      <c r="D1307" t="s">
        <v>957</v>
      </c>
      <c r="E1307">
        <v>202501</v>
      </c>
      <c r="F1307" t="s">
        <v>943</v>
      </c>
      <c r="G1307" t="s">
        <v>998</v>
      </c>
      <c r="H1307" s="1">
        <v>45630</v>
      </c>
      <c r="I1307" t="s">
        <v>958</v>
      </c>
      <c r="J1307">
        <v>5.2</v>
      </c>
      <c r="K1307" t="s">
        <v>309</v>
      </c>
      <c r="L1307" t="s">
        <v>48</v>
      </c>
      <c r="M1307" t="s">
        <v>1121</v>
      </c>
      <c r="N1307" t="s">
        <v>13708</v>
      </c>
      <c r="O1307" t="s">
        <v>2737</v>
      </c>
      <c r="P1307" t="s">
        <v>964</v>
      </c>
      <c r="Q1307" t="s">
        <v>2738</v>
      </c>
      <c r="R1307" t="s">
        <v>965</v>
      </c>
      <c r="S1307">
        <v>16000</v>
      </c>
      <c r="T1307" t="s">
        <v>32</v>
      </c>
      <c r="U1307" t="s">
        <v>33</v>
      </c>
      <c r="V1307" t="s">
        <v>644</v>
      </c>
      <c r="W1307" t="s">
        <v>52</v>
      </c>
      <c r="X1307" s="1">
        <v>45657</v>
      </c>
      <c r="Y1307" s="1">
        <v>45658</v>
      </c>
      <c r="Z1307" s="1">
        <v>45659</v>
      </c>
      <c r="AB1307" s="1">
        <v>45669</v>
      </c>
      <c r="AC1307">
        <v>4</v>
      </c>
      <c r="AD1307" s="1">
        <v>45681</v>
      </c>
      <c r="AE1307" s="1">
        <v>45677</v>
      </c>
      <c r="AF1307" s="1">
        <v>45666</v>
      </c>
      <c r="AG1307" t="s">
        <v>293</v>
      </c>
      <c r="AH1307" t="s">
        <v>3352</v>
      </c>
      <c r="AI1307" t="s">
        <v>11790</v>
      </c>
      <c r="AJ1307">
        <v>1</v>
      </c>
      <c r="AK1307">
        <v>2</v>
      </c>
      <c r="AL1307" t="s">
        <v>320</v>
      </c>
      <c r="AM1307" t="s">
        <v>5421</v>
      </c>
      <c r="AN1307" t="s">
        <v>5423</v>
      </c>
      <c r="AO1307" t="s">
        <v>12687</v>
      </c>
      <c r="AP1307" t="s">
        <v>940</v>
      </c>
      <c r="AQ1307" t="s">
        <v>594</v>
      </c>
      <c r="AR1307" t="s">
        <v>14788</v>
      </c>
      <c r="AS1307">
        <v>0</v>
      </c>
      <c r="AT1307">
        <v>0</v>
      </c>
      <c r="AU1307" s="1">
        <v>45677</v>
      </c>
      <c r="AW1307" t="s">
        <v>55</v>
      </c>
      <c r="AY1307">
        <v>920</v>
      </c>
      <c r="AZ1307">
        <v>3900</v>
      </c>
      <c r="BA1307" t="s">
        <v>90</v>
      </c>
      <c r="BB1307" t="s">
        <v>81</v>
      </c>
      <c r="BC1307" s="1">
        <v>45666</v>
      </c>
      <c r="BD1307" t="s">
        <v>13965</v>
      </c>
      <c r="BE1307">
        <v>147200</v>
      </c>
      <c r="BK1307">
        <v>2</v>
      </c>
      <c r="BM1307">
        <v>16000</v>
      </c>
    </row>
    <row r="1308" spans="1:65" x14ac:dyDescent="0.3">
      <c r="A1308" t="s">
        <v>14784</v>
      </c>
      <c r="B1308" t="s">
        <v>87</v>
      </c>
      <c r="C1308" t="s">
        <v>199</v>
      </c>
      <c r="D1308" t="s">
        <v>1103</v>
      </c>
      <c r="E1308">
        <v>202501</v>
      </c>
      <c r="F1308" t="s">
        <v>943</v>
      </c>
      <c r="G1308" t="s">
        <v>1054</v>
      </c>
      <c r="H1308" s="1">
        <v>45636</v>
      </c>
      <c r="I1308" t="s">
        <v>945</v>
      </c>
      <c r="J1308">
        <v>5.2</v>
      </c>
      <c r="K1308" t="s">
        <v>1518</v>
      </c>
      <c r="L1308" t="s">
        <v>28</v>
      </c>
      <c r="M1308" t="s">
        <v>1218</v>
      </c>
      <c r="N1308" t="s">
        <v>13710</v>
      </c>
      <c r="O1308" t="s">
        <v>2735</v>
      </c>
      <c r="P1308" t="s">
        <v>1104</v>
      </c>
      <c r="Q1308" t="s">
        <v>2736</v>
      </c>
      <c r="R1308" t="s">
        <v>1105</v>
      </c>
      <c r="S1308">
        <v>14407</v>
      </c>
      <c r="T1308" t="s">
        <v>32</v>
      </c>
      <c r="U1308" t="s">
        <v>33</v>
      </c>
      <c r="V1308" t="s">
        <v>549</v>
      </c>
      <c r="W1308" t="s">
        <v>205</v>
      </c>
      <c r="X1308" s="1">
        <v>45689</v>
      </c>
      <c r="Y1308" s="1">
        <v>45664</v>
      </c>
      <c r="Z1308" s="1"/>
      <c r="AB1308" s="1">
        <v>45673</v>
      </c>
      <c r="AC1308">
        <v>40</v>
      </c>
      <c r="AD1308" s="1">
        <v>45717</v>
      </c>
      <c r="AE1308" s="1">
        <v>45677</v>
      </c>
      <c r="AF1308" s="1">
        <v>45667</v>
      </c>
      <c r="AG1308" t="s">
        <v>293</v>
      </c>
      <c r="AH1308" t="s">
        <v>3415</v>
      </c>
      <c r="AI1308" t="s">
        <v>11790</v>
      </c>
      <c r="AJ1308">
        <v>1</v>
      </c>
      <c r="AK1308">
        <v>2</v>
      </c>
      <c r="AL1308" t="s">
        <v>146</v>
      </c>
      <c r="AM1308" t="s">
        <v>5430</v>
      </c>
      <c r="AN1308" t="s">
        <v>5431</v>
      </c>
      <c r="AO1308" t="s">
        <v>12646</v>
      </c>
      <c r="AP1308" t="s">
        <v>1185</v>
      </c>
      <c r="AQ1308" t="s">
        <v>14789</v>
      </c>
      <c r="AS1308">
        <v>0</v>
      </c>
      <c r="AT1308">
        <v>0</v>
      </c>
      <c r="AU1308" s="1">
        <v>45689</v>
      </c>
      <c r="AW1308" t="s">
        <v>202</v>
      </c>
      <c r="AY1308">
        <v>5700</v>
      </c>
      <c r="BA1308" t="s">
        <v>90</v>
      </c>
      <c r="BB1308" t="s">
        <v>81</v>
      </c>
      <c r="BC1308" s="1">
        <v>45667</v>
      </c>
      <c r="BD1308" t="s">
        <v>1118</v>
      </c>
      <c r="BE1308">
        <v>326755</v>
      </c>
      <c r="BJ1308">
        <v>2</v>
      </c>
      <c r="BM1308">
        <v>14407</v>
      </c>
    </row>
    <row r="1309" spans="1:65" x14ac:dyDescent="0.3">
      <c r="A1309" t="s">
        <v>14784</v>
      </c>
      <c r="B1309" t="s">
        <v>87</v>
      </c>
      <c r="C1309" t="s">
        <v>45</v>
      </c>
      <c r="D1309" t="s">
        <v>948</v>
      </c>
      <c r="E1309">
        <v>202501</v>
      </c>
      <c r="F1309" t="s">
        <v>943</v>
      </c>
      <c r="G1309" t="s">
        <v>975</v>
      </c>
      <c r="H1309" s="1">
        <v>45607</v>
      </c>
      <c r="I1309" t="s">
        <v>945</v>
      </c>
      <c r="J1309">
        <v>5.2</v>
      </c>
      <c r="K1309" t="s">
        <v>15419</v>
      </c>
      <c r="L1309" t="s">
        <v>28</v>
      </c>
      <c r="M1309" t="s">
        <v>1214</v>
      </c>
      <c r="N1309" t="s">
        <v>13708</v>
      </c>
      <c r="O1309" t="s">
        <v>2374</v>
      </c>
      <c r="P1309" t="s">
        <v>1004</v>
      </c>
      <c r="Q1309" t="s">
        <v>2375</v>
      </c>
      <c r="R1309" t="s">
        <v>1005</v>
      </c>
      <c r="S1309">
        <v>9600</v>
      </c>
      <c r="T1309" t="s">
        <v>32</v>
      </c>
      <c r="U1309" t="s">
        <v>33</v>
      </c>
      <c r="V1309" t="s">
        <v>977</v>
      </c>
      <c r="W1309" t="s">
        <v>257</v>
      </c>
      <c r="X1309" s="1">
        <v>45683</v>
      </c>
      <c r="Y1309" s="1">
        <v>45667</v>
      </c>
      <c r="Z1309" s="1">
        <v>45664</v>
      </c>
      <c r="AB1309" s="1">
        <v>45672</v>
      </c>
      <c r="AC1309">
        <v>20</v>
      </c>
      <c r="AD1309" s="1">
        <v>45700</v>
      </c>
      <c r="AE1309" s="1">
        <v>45680</v>
      </c>
      <c r="AF1309" s="1">
        <v>45667</v>
      </c>
      <c r="AG1309" t="s">
        <v>293</v>
      </c>
      <c r="AH1309" t="s">
        <v>1058</v>
      </c>
      <c r="AI1309" t="s">
        <v>11787</v>
      </c>
      <c r="AJ1309">
        <v>1</v>
      </c>
      <c r="AK1309">
        <v>1</v>
      </c>
      <c r="AL1309" t="s">
        <v>320</v>
      </c>
      <c r="AM1309" t="s">
        <v>5424</v>
      </c>
      <c r="AN1309" t="s">
        <v>5427</v>
      </c>
      <c r="AO1309" t="s">
        <v>12646</v>
      </c>
      <c r="AP1309" t="s">
        <v>1179</v>
      </c>
      <c r="AQ1309" t="s">
        <v>14789</v>
      </c>
      <c r="AS1309">
        <v>0</v>
      </c>
      <c r="AT1309">
        <v>0</v>
      </c>
      <c r="AU1309" s="1">
        <v>45683</v>
      </c>
      <c r="AW1309" t="s">
        <v>1096</v>
      </c>
      <c r="AY1309">
        <v>3100</v>
      </c>
      <c r="BA1309" t="s">
        <v>90</v>
      </c>
      <c r="BB1309" t="s">
        <v>81</v>
      </c>
      <c r="BC1309" s="1">
        <v>45667</v>
      </c>
      <c r="BD1309" t="s">
        <v>1118</v>
      </c>
      <c r="BE1309">
        <v>203040</v>
      </c>
      <c r="BJ1309">
        <v>1</v>
      </c>
      <c r="BM1309">
        <v>9600</v>
      </c>
    </row>
    <row r="1310" spans="1:65" x14ac:dyDescent="0.3">
      <c r="A1310" t="s">
        <v>14784</v>
      </c>
      <c r="B1310" t="s">
        <v>87</v>
      </c>
      <c r="C1310" t="s">
        <v>199</v>
      </c>
      <c r="D1310" t="s">
        <v>948</v>
      </c>
      <c r="E1310">
        <v>202501</v>
      </c>
      <c r="F1310" t="s">
        <v>943</v>
      </c>
      <c r="G1310" t="s">
        <v>1177</v>
      </c>
      <c r="H1310" s="1">
        <v>45603</v>
      </c>
      <c r="I1310" t="s">
        <v>945</v>
      </c>
      <c r="J1310">
        <v>5.2</v>
      </c>
      <c r="K1310" t="s">
        <v>15419</v>
      </c>
      <c r="L1310" t="s">
        <v>48</v>
      </c>
      <c r="M1310" t="s">
        <v>1008</v>
      </c>
      <c r="N1310" t="s">
        <v>13710</v>
      </c>
      <c r="O1310" t="s">
        <v>2347</v>
      </c>
      <c r="P1310" t="s">
        <v>1009</v>
      </c>
      <c r="Q1310" t="s">
        <v>2348</v>
      </c>
      <c r="R1310" t="s">
        <v>1010</v>
      </c>
      <c r="S1310">
        <v>9000</v>
      </c>
      <c r="T1310" t="s">
        <v>32</v>
      </c>
      <c r="U1310" t="s">
        <v>33</v>
      </c>
      <c r="V1310" t="s">
        <v>1011</v>
      </c>
      <c r="W1310" t="s">
        <v>690</v>
      </c>
      <c r="X1310" s="1">
        <v>45733</v>
      </c>
      <c r="Y1310" s="1">
        <v>45656</v>
      </c>
      <c r="Z1310" s="1">
        <v>45657</v>
      </c>
      <c r="AB1310" s="1">
        <v>45668</v>
      </c>
      <c r="AC1310">
        <v>38</v>
      </c>
      <c r="AD1310" s="1">
        <v>45712</v>
      </c>
      <c r="AE1310" s="1">
        <v>45674</v>
      </c>
      <c r="AF1310" s="1">
        <v>45667</v>
      </c>
      <c r="AG1310" t="s">
        <v>293</v>
      </c>
      <c r="AH1310" t="s">
        <v>2349</v>
      </c>
      <c r="AI1310" t="s">
        <v>11788</v>
      </c>
      <c r="AJ1310">
        <v>1</v>
      </c>
      <c r="AK1310">
        <v>1</v>
      </c>
      <c r="AL1310" t="s">
        <v>96</v>
      </c>
      <c r="AM1310" t="s">
        <v>5428</v>
      </c>
      <c r="AN1310" t="s">
        <v>5429</v>
      </c>
      <c r="AO1310" t="s">
        <v>12703</v>
      </c>
      <c r="AP1310" t="s">
        <v>44</v>
      </c>
      <c r="AQ1310" t="s">
        <v>594</v>
      </c>
      <c r="AR1310" t="s">
        <v>13976</v>
      </c>
      <c r="AS1310">
        <v>0</v>
      </c>
      <c r="AT1310">
        <v>0</v>
      </c>
      <c r="AU1310" s="1">
        <v>45708</v>
      </c>
      <c r="AW1310" t="s">
        <v>1215</v>
      </c>
      <c r="AZ1310">
        <v>9100</v>
      </c>
      <c r="BA1310" t="s">
        <v>90</v>
      </c>
      <c r="BB1310" t="s">
        <v>81</v>
      </c>
      <c r="BC1310" s="1">
        <v>45667</v>
      </c>
      <c r="BD1310" t="s">
        <v>13964</v>
      </c>
      <c r="BE1310">
        <v>22399</v>
      </c>
      <c r="BK1310">
        <v>1</v>
      </c>
      <c r="BM1310">
        <v>9000</v>
      </c>
    </row>
    <row r="1311" spans="1:65" x14ac:dyDescent="0.3">
      <c r="A1311" t="s">
        <v>14784</v>
      </c>
      <c r="B1311" t="s">
        <v>87</v>
      </c>
      <c r="C1311" t="s">
        <v>45</v>
      </c>
      <c r="D1311" t="s">
        <v>15420</v>
      </c>
      <c r="E1311">
        <v>202501</v>
      </c>
      <c r="F1311" t="s">
        <v>943</v>
      </c>
      <c r="G1311" t="s">
        <v>975</v>
      </c>
      <c r="H1311" s="1">
        <v>45621</v>
      </c>
      <c r="I1311" t="s">
        <v>958</v>
      </c>
      <c r="J1311" t="s">
        <v>15421</v>
      </c>
      <c r="K1311" t="s">
        <v>301</v>
      </c>
      <c r="L1311" t="s">
        <v>28</v>
      </c>
      <c r="M1311" t="s">
        <v>1214</v>
      </c>
      <c r="N1311" t="s">
        <v>13708</v>
      </c>
      <c r="O1311" t="s">
        <v>2373</v>
      </c>
      <c r="P1311" t="s">
        <v>976</v>
      </c>
      <c r="Q1311" t="s">
        <v>2750</v>
      </c>
      <c r="R1311" t="s">
        <v>2041</v>
      </c>
      <c r="S1311">
        <v>32040</v>
      </c>
      <c r="T1311" t="s">
        <v>32</v>
      </c>
      <c r="U1311" t="s">
        <v>33</v>
      </c>
      <c r="V1311" t="s">
        <v>977</v>
      </c>
      <c r="W1311" t="s">
        <v>257</v>
      </c>
      <c r="X1311" s="1">
        <v>45686</v>
      </c>
      <c r="Y1311" s="1">
        <v>45665</v>
      </c>
      <c r="Z1311" s="1">
        <v>45666</v>
      </c>
      <c r="AB1311" s="1">
        <v>45672</v>
      </c>
      <c r="AC1311">
        <v>20</v>
      </c>
      <c r="AD1311" s="1">
        <v>45700</v>
      </c>
      <c r="AE1311" s="1">
        <v>45680</v>
      </c>
      <c r="AF1311" s="1">
        <v>45667</v>
      </c>
      <c r="AG1311" t="s">
        <v>293</v>
      </c>
      <c r="AH1311" t="s">
        <v>1058</v>
      </c>
      <c r="AI1311" t="s">
        <v>11787</v>
      </c>
      <c r="AJ1311">
        <v>2</v>
      </c>
      <c r="AK1311">
        <v>2</v>
      </c>
      <c r="AL1311" t="s">
        <v>320</v>
      </c>
      <c r="AM1311" t="s">
        <v>5424</v>
      </c>
      <c r="AN1311" t="s">
        <v>5426</v>
      </c>
      <c r="AO1311" t="s">
        <v>12646</v>
      </c>
      <c r="AP1311" t="s">
        <v>1179</v>
      </c>
      <c r="AQ1311" t="s">
        <v>14789</v>
      </c>
      <c r="AS1311">
        <v>0</v>
      </c>
      <c r="AT1311">
        <v>0</v>
      </c>
      <c r="AU1311" s="1">
        <v>45686</v>
      </c>
      <c r="AW1311" t="s">
        <v>1096</v>
      </c>
      <c r="AY1311">
        <v>3100</v>
      </c>
      <c r="BA1311" t="s">
        <v>90</v>
      </c>
      <c r="BB1311" t="s">
        <v>81</v>
      </c>
      <c r="BC1311" s="1">
        <v>45667</v>
      </c>
      <c r="BD1311" t="s">
        <v>13964</v>
      </c>
      <c r="BE1311">
        <v>80100</v>
      </c>
      <c r="BJ1311">
        <v>2</v>
      </c>
      <c r="BM1311">
        <v>32040</v>
      </c>
    </row>
    <row r="1312" spans="1:65" x14ac:dyDescent="0.3">
      <c r="A1312" t="s">
        <v>14784</v>
      </c>
      <c r="B1312" t="s">
        <v>87</v>
      </c>
      <c r="C1312" t="s">
        <v>578</v>
      </c>
      <c r="D1312" t="s">
        <v>942</v>
      </c>
      <c r="E1312">
        <v>202501</v>
      </c>
      <c r="F1312" t="s">
        <v>943</v>
      </c>
      <c r="G1312" t="s">
        <v>1190</v>
      </c>
      <c r="H1312" s="1">
        <v>45604</v>
      </c>
      <c r="I1312" t="s">
        <v>945</v>
      </c>
      <c r="J1312" t="s">
        <v>15421</v>
      </c>
      <c r="K1312" t="s">
        <v>301</v>
      </c>
      <c r="L1312" t="s">
        <v>28</v>
      </c>
      <c r="M1312" t="s">
        <v>950</v>
      </c>
      <c r="N1312" t="s">
        <v>13710</v>
      </c>
      <c r="O1312" t="s">
        <v>2382</v>
      </c>
      <c r="P1312" t="s">
        <v>1051</v>
      </c>
      <c r="Q1312" t="s">
        <v>2383</v>
      </c>
      <c r="R1312" t="s">
        <v>1052</v>
      </c>
      <c r="S1312">
        <v>16000</v>
      </c>
      <c r="T1312" t="s">
        <v>32</v>
      </c>
      <c r="U1312" t="s">
        <v>33</v>
      </c>
      <c r="V1312" t="s">
        <v>433</v>
      </c>
      <c r="W1312" t="s">
        <v>23</v>
      </c>
      <c r="X1312" s="1">
        <v>45705</v>
      </c>
      <c r="Y1312" s="1">
        <v>45668</v>
      </c>
      <c r="Z1312" s="1">
        <v>45666</v>
      </c>
      <c r="AB1312" s="1">
        <v>45674</v>
      </c>
      <c r="AC1312">
        <v>19</v>
      </c>
      <c r="AD1312" s="1">
        <v>45693</v>
      </c>
      <c r="AE1312" s="1">
        <v>45674</v>
      </c>
      <c r="AF1312" s="1">
        <v>45667</v>
      </c>
      <c r="AG1312" t="s">
        <v>293</v>
      </c>
      <c r="AH1312" t="s">
        <v>3367</v>
      </c>
      <c r="AI1312" t="s">
        <v>11787</v>
      </c>
      <c r="AJ1312">
        <v>1</v>
      </c>
      <c r="AK1312">
        <v>1</v>
      </c>
      <c r="AL1312" t="s">
        <v>146</v>
      </c>
      <c r="AM1312" t="s">
        <v>5419</v>
      </c>
      <c r="AN1312" t="s">
        <v>5432</v>
      </c>
      <c r="AO1312" t="s">
        <v>12646</v>
      </c>
      <c r="AP1312" t="s">
        <v>1165</v>
      </c>
      <c r="AQ1312" t="s">
        <v>13963</v>
      </c>
      <c r="AS1312">
        <v>0</v>
      </c>
      <c r="AT1312">
        <v>0</v>
      </c>
      <c r="AU1312" s="1">
        <v>45705</v>
      </c>
      <c r="AW1312" t="s">
        <v>38</v>
      </c>
      <c r="AY1312">
        <v>1040</v>
      </c>
      <c r="BA1312" t="s">
        <v>90</v>
      </c>
      <c r="BB1312" t="s">
        <v>81</v>
      </c>
      <c r="BC1312" s="1">
        <v>45667</v>
      </c>
      <c r="BD1312" t="s">
        <v>13965</v>
      </c>
      <c r="BE1312">
        <v>37600</v>
      </c>
      <c r="BI1312">
        <v>1</v>
      </c>
      <c r="BM1312">
        <v>16000</v>
      </c>
    </row>
    <row r="1313" spans="1:65" x14ac:dyDescent="0.3">
      <c r="A1313" t="s">
        <v>14784</v>
      </c>
      <c r="B1313" t="s">
        <v>87</v>
      </c>
      <c r="C1313" t="s">
        <v>578</v>
      </c>
      <c r="D1313" t="s">
        <v>986</v>
      </c>
      <c r="E1313">
        <v>202501</v>
      </c>
      <c r="F1313" t="s">
        <v>943</v>
      </c>
      <c r="G1313" t="s">
        <v>1190</v>
      </c>
      <c r="H1313" s="1">
        <v>45642</v>
      </c>
      <c r="I1313" t="s">
        <v>995</v>
      </c>
      <c r="J1313" t="s">
        <v>15421</v>
      </c>
      <c r="K1313" t="s">
        <v>301</v>
      </c>
      <c r="L1313" t="s">
        <v>28</v>
      </c>
      <c r="M1313" t="s">
        <v>950</v>
      </c>
      <c r="N1313" t="s">
        <v>13710</v>
      </c>
      <c r="O1313" t="s">
        <v>3368</v>
      </c>
      <c r="P1313" t="s">
        <v>1137</v>
      </c>
      <c r="Q1313" t="s">
        <v>3369</v>
      </c>
      <c r="R1313" t="s">
        <v>1138</v>
      </c>
      <c r="S1313">
        <v>2400</v>
      </c>
      <c r="T1313" t="s">
        <v>32</v>
      </c>
      <c r="U1313" t="s">
        <v>33</v>
      </c>
      <c r="V1313" t="s">
        <v>433</v>
      </c>
      <c r="W1313" t="s">
        <v>23</v>
      </c>
      <c r="X1313" s="1">
        <v>45697</v>
      </c>
      <c r="Y1313" s="1">
        <v>45664</v>
      </c>
      <c r="Z1313" s="1">
        <v>45666</v>
      </c>
      <c r="AB1313" s="1">
        <v>45674</v>
      </c>
      <c r="AC1313">
        <v>19</v>
      </c>
      <c r="AD1313" s="1">
        <v>45693</v>
      </c>
      <c r="AE1313" s="1">
        <v>45674</v>
      </c>
      <c r="AF1313" s="1">
        <v>45667</v>
      </c>
      <c r="AG1313" t="s">
        <v>293</v>
      </c>
      <c r="AH1313" t="s">
        <v>3367</v>
      </c>
      <c r="AI1313" t="s">
        <v>11787</v>
      </c>
      <c r="AJ1313">
        <v>0</v>
      </c>
      <c r="AK1313">
        <v>0</v>
      </c>
      <c r="AL1313" t="s">
        <v>146</v>
      </c>
      <c r="AM1313" t="s">
        <v>5419</v>
      </c>
      <c r="AN1313" t="s">
        <v>5433</v>
      </c>
      <c r="AO1313" t="s">
        <v>12646</v>
      </c>
      <c r="AP1313" t="s">
        <v>1165</v>
      </c>
      <c r="AQ1313" t="s">
        <v>13963</v>
      </c>
      <c r="AS1313">
        <v>0</v>
      </c>
      <c r="AT1313">
        <v>0</v>
      </c>
      <c r="AU1313" s="1">
        <v>45697</v>
      </c>
      <c r="AW1313" t="s">
        <v>38</v>
      </c>
      <c r="AY1313">
        <v>1040</v>
      </c>
      <c r="BA1313" t="s">
        <v>90</v>
      </c>
      <c r="BB1313" t="s">
        <v>81</v>
      </c>
      <c r="BC1313" s="1">
        <v>45667</v>
      </c>
      <c r="BD1313" t="s">
        <v>13965</v>
      </c>
      <c r="BE1313">
        <v>12600</v>
      </c>
      <c r="BI1313">
        <v>0</v>
      </c>
      <c r="BM1313">
        <v>2400</v>
      </c>
    </row>
    <row r="1314" spans="1:65" x14ac:dyDescent="0.3">
      <c r="A1314" t="s">
        <v>14784</v>
      </c>
      <c r="B1314" t="s">
        <v>87</v>
      </c>
      <c r="C1314" t="s">
        <v>578</v>
      </c>
      <c r="D1314" t="s">
        <v>942</v>
      </c>
      <c r="E1314">
        <v>202501</v>
      </c>
      <c r="F1314" t="s">
        <v>943</v>
      </c>
      <c r="G1314" t="s">
        <v>1190</v>
      </c>
      <c r="H1314" s="1">
        <v>45642</v>
      </c>
      <c r="I1314" t="s">
        <v>995</v>
      </c>
      <c r="J1314" t="s">
        <v>15421</v>
      </c>
      <c r="K1314" t="s">
        <v>301</v>
      </c>
      <c r="L1314" t="s">
        <v>28</v>
      </c>
      <c r="M1314" t="s">
        <v>950</v>
      </c>
      <c r="N1314" t="s">
        <v>13710</v>
      </c>
      <c r="O1314" t="s">
        <v>3368</v>
      </c>
      <c r="P1314" t="s">
        <v>1051</v>
      </c>
      <c r="Q1314" t="s">
        <v>3374</v>
      </c>
      <c r="R1314" t="s">
        <v>1052</v>
      </c>
      <c r="S1314">
        <v>13600</v>
      </c>
      <c r="T1314" t="s">
        <v>32</v>
      </c>
      <c r="U1314" t="s">
        <v>33</v>
      </c>
      <c r="V1314" t="s">
        <v>433</v>
      </c>
      <c r="W1314" t="s">
        <v>23</v>
      </c>
      <c r="X1314" s="1">
        <v>45697</v>
      </c>
      <c r="Y1314" s="1">
        <v>45664</v>
      </c>
      <c r="Z1314" s="1">
        <v>45666</v>
      </c>
      <c r="AB1314" s="1">
        <v>45674</v>
      </c>
      <c r="AC1314">
        <v>19</v>
      </c>
      <c r="AD1314" s="1">
        <v>45693</v>
      </c>
      <c r="AE1314" s="1">
        <v>45674</v>
      </c>
      <c r="AF1314" s="1">
        <v>45667</v>
      </c>
      <c r="AG1314" t="s">
        <v>293</v>
      </c>
      <c r="AH1314" t="s">
        <v>3367</v>
      </c>
      <c r="AI1314" t="s">
        <v>11787</v>
      </c>
      <c r="AJ1314">
        <v>1</v>
      </c>
      <c r="AK1314">
        <v>1</v>
      </c>
      <c r="AL1314" t="s">
        <v>146</v>
      </c>
      <c r="AM1314" t="s">
        <v>5419</v>
      </c>
      <c r="AN1314" t="s">
        <v>5433</v>
      </c>
      <c r="AO1314" t="s">
        <v>12646</v>
      </c>
      <c r="AP1314" t="s">
        <v>1165</v>
      </c>
      <c r="AQ1314" t="s">
        <v>13963</v>
      </c>
      <c r="AS1314">
        <v>0</v>
      </c>
      <c r="AT1314">
        <v>0</v>
      </c>
      <c r="AU1314" s="1">
        <v>45697</v>
      </c>
      <c r="AW1314" t="s">
        <v>38</v>
      </c>
      <c r="BA1314" t="s">
        <v>90</v>
      </c>
      <c r="BB1314" t="s">
        <v>81</v>
      </c>
      <c r="BC1314" s="1">
        <v>45667</v>
      </c>
      <c r="BD1314" t="s">
        <v>13965</v>
      </c>
      <c r="BE1314">
        <v>31960</v>
      </c>
      <c r="BI1314">
        <v>1</v>
      </c>
      <c r="BM1314">
        <v>13600</v>
      </c>
    </row>
    <row r="1315" spans="1:65" x14ac:dyDescent="0.3">
      <c r="A1315" t="s">
        <v>14784</v>
      </c>
      <c r="B1315" t="s">
        <v>87</v>
      </c>
      <c r="C1315" t="s">
        <v>194</v>
      </c>
      <c r="D1315" t="s">
        <v>948</v>
      </c>
      <c r="E1315">
        <v>202501</v>
      </c>
      <c r="F1315" t="s">
        <v>943</v>
      </c>
      <c r="G1315" t="s">
        <v>966</v>
      </c>
      <c r="H1315" s="1">
        <v>45617</v>
      </c>
      <c r="I1315" t="s">
        <v>945</v>
      </c>
      <c r="J1315">
        <v>5.2</v>
      </c>
      <c r="K1315" t="s">
        <v>15419</v>
      </c>
      <c r="L1315" t="s">
        <v>28</v>
      </c>
      <c r="M1315" t="s">
        <v>987</v>
      </c>
      <c r="N1315" t="s">
        <v>13710</v>
      </c>
      <c r="O1315" t="s">
        <v>2742</v>
      </c>
      <c r="P1315" t="s">
        <v>968</v>
      </c>
      <c r="Q1315" t="s">
        <v>2743</v>
      </c>
      <c r="R1315" t="s">
        <v>969</v>
      </c>
      <c r="S1315">
        <v>21000</v>
      </c>
      <c r="T1315" t="s">
        <v>32</v>
      </c>
      <c r="U1315" t="s">
        <v>33</v>
      </c>
      <c r="V1315" t="s">
        <v>990</v>
      </c>
      <c r="W1315" t="s">
        <v>674</v>
      </c>
      <c r="X1315" s="1">
        <v>45698</v>
      </c>
      <c r="Y1315" s="1">
        <v>45664</v>
      </c>
      <c r="Z1315" s="1">
        <v>45664</v>
      </c>
      <c r="AB1315" s="1">
        <v>45673</v>
      </c>
      <c r="AC1315">
        <v>27</v>
      </c>
      <c r="AD1315" s="1">
        <v>45702</v>
      </c>
      <c r="AE1315" s="1">
        <v>45675</v>
      </c>
      <c r="AF1315" s="1">
        <v>45668</v>
      </c>
      <c r="AG1315" t="s">
        <v>293</v>
      </c>
      <c r="AH1315" t="s">
        <v>3338</v>
      </c>
      <c r="AI1315" t="s">
        <v>11790</v>
      </c>
      <c r="AJ1315">
        <v>1</v>
      </c>
      <c r="AK1315">
        <v>2</v>
      </c>
      <c r="AL1315" t="s">
        <v>437</v>
      </c>
      <c r="AM1315" t="s">
        <v>5434</v>
      </c>
      <c r="AN1315" t="s">
        <v>5435</v>
      </c>
      <c r="AO1315" t="s">
        <v>12703</v>
      </c>
      <c r="AP1315" t="s">
        <v>1142</v>
      </c>
      <c r="AQ1315" t="s">
        <v>13963</v>
      </c>
      <c r="AS1315">
        <v>0</v>
      </c>
      <c r="AT1315">
        <v>0</v>
      </c>
      <c r="AU1315" s="1">
        <v>45698</v>
      </c>
      <c r="AW1315" t="s">
        <v>1183</v>
      </c>
      <c r="AY1315">
        <v>2407</v>
      </c>
      <c r="BA1315" t="s">
        <v>90</v>
      </c>
      <c r="BB1315" t="s">
        <v>81</v>
      </c>
      <c r="BC1315" s="1">
        <v>45668</v>
      </c>
      <c r="BD1315" t="s">
        <v>13965</v>
      </c>
      <c r="BE1315">
        <v>64890</v>
      </c>
      <c r="BI1315">
        <v>2</v>
      </c>
      <c r="BM1315">
        <v>21000</v>
      </c>
    </row>
    <row r="1316" spans="1:65" x14ac:dyDescent="0.3">
      <c r="A1316" t="s">
        <v>14784</v>
      </c>
      <c r="B1316" t="s">
        <v>87</v>
      </c>
      <c r="C1316" t="s">
        <v>199</v>
      </c>
      <c r="D1316" t="s">
        <v>994</v>
      </c>
      <c r="E1316">
        <v>202501</v>
      </c>
      <c r="F1316" t="s">
        <v>943</v>
      </c>
      <c r="G1316" t="s">
        <v>966</v>
      </c>
      <c r="H1316" s="1">
        <v>45637</v>
      </c>
      <c r="I1316" t="s">
        <v>995</v>
      </c>
      <c r="J1316" t="s">
        <v>1318</v>
      </c>
      <c r="K1316" t="s">
        <v>1318</v>
      </c>
      <c r="L1316" t="s">
        <v>28</v>
      </c>
      <c r="M1316" t="s">
        <v>546</v>
      </c>
      <c r="N1316" t="s">
        <v>13710</v>
      </c>
      <c r="O1316" t="s">
        <v>2746</v>
      </c>
      <c r="P1316" t="s">
        <v>996</v>
      </c>
      <c r="Q1316" t="s">
        <v>2747</v>
      </c>
      <c r="R1316" t="s">
        <v>997</v>
      </c>
      <c r="S1316">
        <v>14000</v>
      </c>
      <c r="T1316" t="s">
        <v>32</v>
      </c>
      <c r="U1316" t="s">
        <v>33</v>
      </c>
      <c r="V1316" t="s">
        <v>452</v>
      </c>
      <c r="W1316" t="s">
        <v>201</v>
      </c>
      <c r="X1316" s="1">
        <v>45727</v>
      </c>
      <c r="Y1316" s="1">
        <v>45667</v>
      </c>
      <c r="Z1316" s="1"/>
      <c r="AB1316" s="1">
        <v>45674</v>
      </c>
      <c r="AC1316">
        <v>45</v>
      </c>
      <c r="AD1316" s="1">
        <v>45720</v>
      </c>
      <c r="AE1316" s="1">
        <v>45675</v>
      </c>
      <c r="AF1316" s="1">
        <v>45669</v>
      </c>
      <c r="AG1316" t="s">
        <v>293</v>
      </c>
      <c r="AI1316" t="s">
        <v>11787</v>
      </c>
      <c r="AJ1316">
        <v>1</v>
      </c>
      <c r="AK1316">
        <v>1</v>
      </c>
      <c r="AL1316" t="s">
        <v>146</v>
      </c>
      <c r="AM1316" t="s">
        <v>5436</v>
      </c>
      <c r="AN1316" t="s">
        <v>5437</v>
      </c>
      <c r="AO1316" t="s">
        <v>12646</v>
      </c>
      <c r="AP1316" t="s">
        <v>730</v>
      </c>
      <c r="AQ1316" t="s">
        <v>13963</v>
      </c>
      <c r="AS1316">
        <v>0</v>
      </c>
      <c r="AT1316">
        <v>0</v>
      </c>
      <c r="AU1316" s="1">
        <v>45727</v>
      </c>
      <c r="AW1316" t="s">
        <v>453</v>
      </c>
      <c r="AY1316">
        <v>911</v>
      </c>
      <c r="BA1316" t="s">
        <v>90</v>
      </c>
      <c r="BB1316" t="s">
        <v>81</v>
      </c>
      <c r="BC1316" s="1">
        <v>45669</v>
      </c>
      <c r="BD1316" t="s">
        <v>13964</v>
      </c>
      <c r="BE1316">
        <v>21420</v>
      </c>
      <c r="BI1316">
        <v>1</v>
      </c>
      <c r="BM1316">
        <v>14000</v>
      </c>
    </row>
    <row r="1317" spans="1:65" x14ac:dyDescent="0.3">
      <c r="A1317" t="s">
        <v>14784</v>
      </c>
      <c r="B1317" t="s">
        <v>87</v>
      </c>
      <c r="C1317" t="s">
        <v>199</v>
      </c>
      <c r="D1317" t="s">
        <v>994</v>
      </c>
      <c r="E1317">
        <v>202501</v>
      </c>
      <c r="F1317" t="s">
        <v>943</v>
      </c>
      <c r="G1317" t="s">
        <v>966</v>
      </c>
      <c r="H1317" s="1">
        <v>45513</v>
      </c>
      <c r="I1317" t="s">
        <v>995</v>
      </c>
      <c r="J1317" t="s">
        <v>1318</v>
      </c>
      <c r="K1317" t="s">
        <v>1318</v>
      </c>
      <c r="L1317" t="s">
        <v>28</v>
      </c>
      <c r="M1317" t="s">
        <v>546</v>
      </c>
      <c r="N1317" t="s">
        <v>13710</v>
      </c>
      <c r="O1317" t="s">
        <v>2001</v>
      </c>
      <c r="P1317" t="s">
        <v>996</v>
      </c>
      <c r="Q1317" t="s">
        <v>2002</v>
      </c>
      <c r="R1317" t="s">
        <v>997</v>
      </c>
      <c r="S1317">
        <v>14000</v>
      </c>
      <c r="T1317" t="s">
        <v>32</v>
      </c>
      <c r="U1317" t="s">
        <v>33</v>
      </c>
      <c r="V1317" t="s">
        <v>452</v>
      </c>
      <c r="W1317" t="s">
        <v>201</v>
      </c>
      <c r="X1317" s="1">
        <v>45683</v>
      </c>
      <c r="Y1317" s="1">
        <v>45668</v>
      </c>
      <c r="Z1317" s="1"/>
      <c r="AB1317" s="1">
        <v>45674</v>
      </c>
      <c r="AC1317">
        <v>45</v>
      </c>
      <c r="AD1317" s="1">
        <v>45720</v>
      </c>
      <c r="AE1317" s="1">
        <v>45675</v>
      </c>
      <c r="AF1317" s="1">
        <v>45669</v>
      </c>
      <c r="AG1317" t="s">
        <v>293</v>
      </c>
      <c r="AI1317" t="s">
        <v>11787</v>
      </c>
      <c r="AJ1317">
        <v>1</v>
      </c>
      <c r="AK1317">
        <v>1</v>
      </c>
      <c r="AL1317" t="s">
        <v>146</v>
      </c>
      <c r="AM1317" t="s">
        <v>5436</v>
      </c>
      <c r="AN1317" t="s">
        <v>5438</v>
      </c>
      <c r="AO1317" t="s">
        <v>12646</v>
      </c>
      <c r="AP1317" t="s">
        <v>730</v>
      </c>
      <c r="AQ1317" t="s">
        <v>13963</v>
      </c>
      <c r="AS1317">
        <v>0</v>
      </c>
      <c r="AT1317">
        <v>0</v>
      </c>
      <c r="AU1317" s="1">
        <v>45683</v>
      </c>
      <c r="AW1317" t="s">
        <v>453</v>
      </c>
      <c r="AY1317">
        <v>911</v>
      </c>
      <c r="BA1317" t="s">
        <v>90</v>
      </c>
      <c r="BB1317" t="s">
        <v>81</v>
      </c>
      <c r="BC1317" s="1">
        <v>45669</v>
      </c>
      <c r="BD1317" t="s">
        <v>13964</v>
      </c>
      <c r="BE1317">
        <v>21420</v>
      </c>
      <c r="BI1317">
        <v>1</v>
      </c>
      <c r="BM1317">
        <v>14000</v>
      </c>
    </row>
    <row r="1318" spans="1:65" x14ac:dyDescent="0.3">
      <c r="A1318" t="s">
        <v>14784</v>
      </c>
      <c r="B1318" t="s">
        <v>87</v>
      </c>
      <c r="C1318" t="s">
        <v>106</v>
      </c>
      <c r="D1318" t="s">
        <v>1061</v>
      </c>
      <c r="E1318">
        <v>202501</v>
      </c>
      <c r="F1318" t="s">
        <v>943</v>
      </c>
      <c r="G1318" t="s">
        <v>381</v>
      </c>
      <c r="H1318" s="1">
        <v>45650</v>
      </c>
      <c r="I1318" t="s">
        <v>958</v>
      </c>
      <c r="J1318">
        <v>5.2</v>
      </c>
      <c r="K1318" t="s">
        <v>301</v>
      </c>
      <c r="L1318" t="s">
        <v>48</v>
      </c>
      <c r="M1318" t="s">
        <v>1062</v>
      </c>
      <c r="N1318" t="s">
        <v>13708</v>
      </c>
      <c r="O1318" t="s">
        <v>3339</v>
      </c>
      <c r="P1318" t="s">
        <v>1063</v>
      </c>
      <c r="Q1318" t="s">
        <v>3340</v>
      </c>
      <c r="R1318" t="s">
        <v>1064</v>
      </c>
      <c r="S1318">
        <v>14040</v>
      </c>
      <c r="T1318" t="s">
        <v>32</v>
      </c>
      <c r="U1318" t="s">
        <v>385</v>
      </c>
      <c r="V1318" t="s">
        <v>620</v>
      </c>
      <c r="W1318" t="s">
        <v>111</v>
      </c>
      <c r="X1318" s="1">
        <v>45689</v>
      </c>
      <c r="Y1318" s="1">
        <v>45663</v>
      </c>
      <c r="Z1318" s="1">
        <v>45666</v>
      </c>
      <c r="AB1318" s="1">
        <v>45673</v>
      </c>
      <c r="AC1318">
        <v>16</v>
      </c>
      <c r="AD1318" s="1">
        <v>45693</v>
      </c>
      <c r="AE1318" s="1">
        <v>45677</v>
      </c>
      <c r="AF1318" s="1">
        <v>45670</v>
      </c>
      <c r="AG1318" t="s">
        <v>293</v>
      </c>
      <c r="AI1318" t="s">
        <v>13711</v>
      </c>
      <c r="AJ1318">
        <v>1</v>
      </c>
      <c r="AK1318">
        <v>2</v>
      </c>
      <c r="AL1318" t="s">
        <v>146</v>
      </c>
      <c r="AM1318" t="s">
        <v>3264</v>
      </c>
      <c r="AN1318" t="s">
        <v>5439</v>
      </c>
      <c r="AO1318" t="s">
        <v>12646</v>
      </c>
      <c r="AP1318" t="s">
        <v>730</v>
      </c>
      <c r="AQ1318" t="s">
        <v>13963</v>
      </c>
      <c r="AS1318">
        <v>0</v>
      </c>
      <c r="AT1318">
        <v>0</v>
      </c>
      <c r="AU1318" s="1">
        <v>45691</v>
      </c>
      <c r="AV1318" t="s">
        <v>5440</v>
      </c>
      <c r="AW1318" t="s">
        <v>113</v>
      </c>
      <c r="AY1318">
        <v>2370</v>
      </c>
      <c r="BA1318" t="s">
        <v>90</v>
      </c>
      <c r="BB1318" t="s">
        <v>81</v>
      </c>
      <c r="BC1318" s="1">
        <v>45670</v>
      </c>
      <c r="BD1318" t="s">
        <v>13964</v>
      </c>
      <c r="BE1318">
        <v>105937</v>
      </c>
      <c r="BI1318">
        <v>2</v>
      </c>
      <c r="BM1318">
        <v>14040</v>
      </c>
    </row>
    <row r="1319" spans="1:65" x14ac:dyDescent="0.3">
      <c r="A1319" t="s">
        <v>14784</v>
      </c>
      <c r="B1319" t="s">
        <v>87</v>
      </c>
      <c r="C1319" t="s">
        <v>578</v>
      </c>
      <c r="D1319" t="s">
        <v>948</v>
      </c>
      <c r="E1319">
        <v>202501</v>
      </c>
      <c r="F1319" t="s">
        <v>943</v>
      </c>
      <c r="G1319" t="s">
        <v>949</v>
      </c>
      <c r="H1319" s="1">
        <v>45609</v>
      </c>
      <c r="I1319" t="s">
        <v>945</v>
      </c>
      <c r="J1319">
        <v>5.2</v>
      </c>
      <c r="K1319" t="s">
        <v>15419</v>
      </c>
      <c r="L1319" t="s">
        <v>28</v>
      </c>
      <c r="M1319" t="s">
        <v>950</v>
      </c>
      <c r="N1319" t="s">
        <v>13710</v>
      </c>
      <c r="O1319" t="s">
        <v>2339</v>
      </c>
      <c r="P1319" t="s">
        <v>951</v>
      </c>
      <c r="Q1319" t="s">
        <v>2340</v>
      </c>
      <c r="R1319" t="s">
        <v>952</v>
      </c>
      <c r="S1319">
        <v>27000</v>
      </c>
      <c r="T1319" t="s">
        <v>32</v>
      </c>
      <c r="U1319" t="s">
        <v>33</v>
      </c>
      <c r="V1319" t="s">
        <v>433</v>
      </c>
      <c r="W1319" t="s">
        <v>23</v>
      </c>
      <c r="X1319" s="1">
        <v>45689</v>
      </c>
      <c r="Y1319" s="1">
        <v>45659</v>
      </c>
      <c r="Z1319" s="1">
        <v>45657</v>
      </c>
      <c r="AB1319" s="1">
        <v>45665</v>
      </c>
      <c r="AC1319">
        <v>13</v>
      </c>
      <c r="AD1319" s="1">
        <v>45687</v>
      </c>
      <c r="AE1319" s="1">
        <v>45674</v>
      </c>
      <c r="AF1319" s="1">
        <v>45670</v>
      </c>
      <c r="AG1319" t="s">
        <v>293</v>
      </c>
      <c r="AI1319" t="s">
        <v>11787</v>
      </c>
      <c r="AJ1319">
        <v>2</v>
      </c>
      <c r="AK1319">
        <v>2</v>
      </c>
      <c r="AL1319" t="s">
        <v>44</v>
      </c>
      <c r="AM1319" t="s">
        <v>5441</v>
      </c>
      <c r="AN1319" t="s">
        <v>5442</v>
      </c>
      <c r="AO1319" t="s">
        <v>12687</v>
      </c>
      <c r="AP1319" t="s">
        <v>1165</v>
      </c>
      <c r="AQ1319" t="s">
        <v>13963</v>
      </c>
      <c r="AS1319">
        <v>0</v>
      </c>
      <c r="AT1319">
        <v>0</v>
      </c>
      <c r="AU1319" s="1">
        <v>45679</v>
      </c>
      <c r="AW1319" t="s">
        <v>38</v>
      </c>
      <c r="AY1319">
        <v>825</v>
      </c>
      <c r="BA1319" t="s">
        <v>90</v>
      </c>
      <c r="BB1319" t="s">
        <v>81</v>
      </c>
      <c r="BC1319" s="1">
        <v>45670</v>
      </c>
      <c r="BD1319" t="s">
        <v>13965</v>
      </c>
      <c r="BE1319">
        <v>60451</v>
      </c>
      <c r="BI1319">
        <v>2</v>
      </c>
      <c r="BM1319">
        <v>27000</v>
      </c>
    </row>
    <row r="1320" spans="1:65" x14ac:dyDescent="0.3">
      <c r="A1320" t="s">
        <v>14784</v>
      </c>
      <c r="B1320" t="s">
        <v>87</v>
      </c>
      <c r="C1320" t="s">
        <v>578</v>
      </c>
      <c r="D1320" t="s">
        <v>948</v>
      </c>
      <c r="E1320">
        <v>202501</v>
      </c>
      <c r="F1320" t="s">
        <v>943</v>
      </c>
      <c r="G1320" t="s">
        <v>1040</v>
      </c>
      <c r="H1320" s="1">
        <v>45645</v>
      </c>
      <c r="I1320" t="s">
        <v>945</v>
      </c>
      <c r="J1320">
        <v>5.2</v>
      </c>
      <c r="K1320" t="s">
        <v>15419</v>
      </c>
      <c r="L1320" t="s">
        <v>28</v>
      </c>
      <c r="M1320" t="s">
        <v>950</v>
      </c>
      <c r="N1320" t="s">
        <v>13710</v>
      </c>
      <c r="O1320" t="s">
        <v>3323</v>
      </c>
      <c r="P1320" t="s">
        <v>951</v>
      </c>
      <c r="Q1320" t="s">
        <v>3324</v>
      </c>
      <c r="R1320" t="s">
        <v>952</v>
      </c>
      <c r="S1320">
        <v>27000</v>
      </c>
      <c r="T1320" t="s">
        <v>32</v>
      </c>
      <c r="U1320" t="s">
        <v>33</v>
      </c>
      <c r="V1320" t="s">
        <v>433</v>
      </c>
      <c r="W1320" t="s">
        <v>23</v>
      </c>
      <c r="X1320" s="1">
        <v>45688</v>
      </c>
      <c r="Y1320" s="1">
        <v>45661</v>
      </c>
      <c r="Z1320" s="1">
        <v>45659</v>
      </c>
      <c r="AB1320" s="1">
        <v>45668</v>
      </c>
      <c r="AC1320">
        <v>13</v>
      </c>
      <c r="AD1320" s="1">
        <v>45687</v>
      </c>
      <c r="AE1320" s="1">
        <v>45674</v>
      </c>
      <c r="AF1320" s="1">
        <v>45670</v>
      </c>
      <c r="AG1320" t="s">
        <v>293</v>
      </c>
      <c r="AI1320" t="s">
        <v>11787</v>
      </c>
      <c r="AJ1320">
        <v>2</v>
      </c>
      <c r="AK1320">
        <v>2</v>
      </c>
      <c r="AL1320" t="s">
        <v>44</v>
      </c>
      <c r="AM1320" t="s">
        <v>5441</v>
      </c>
      <c r="AN1320" t="s">
        <v>5443</v>
      </c>
      <c r="AO1320" t="s">
        <v>12687</v>
      </c>
      <c r="AP1320" t="s">
        <v>1165</v>
      </c>
      <c r="AQ1320" t="s">
        <v>13963</v>
      </c>
      <c r="AS1320">
        <v>0</v>
      </c>
      <c r="AT1320">
        <v>0</v>
      </c>
      <c r="AU1320" s="1">
        <v>45688</v>
      </c>
      <c r="AW1320" t="s">
        <v>38</v>
      </c>
      <c r="AY1320">
        <v>825</v>
      </c>
      <c r="BA1320" t="s">
        <v>90</v>
      </c>
      <c r="BB1320" t="s">
        <v>81</v>
      </c>
      <c r="BC1320" s="1">
        <v>45670</v>
      </c>
      <c r="BD1320" t="s">
        <v>13965</v>
      </c>
      <c r="BE1320">
        <v>60451</v>
      </c>
      <c r="BI1320">
        <v>2</v>
      </c>
      <c r="BM1320">
        <v>27000</v>
      </c>
    </row>
    <row r="1321" spans="1:65" x14ac:dyDescent="0.3">
      <c r="A1321" t="s">
        <v>14784</v>
      </c>
      <c r="B1321" t="s">
        <v>87</v>
      </c>
      <c r="C1321" t="s">
        <v>578</v>
      </c>
      <c r="D1321" t="s">
        <v>15420</v>
      </c>
      <c r="E1321">
        <v>202501</v>
      </c>
      <c r="F1321" t="s">
        <v>943</v>
      </c>
      <c r="G1321" t="s">
        <v>1190</v>
      </c>
      <c r="H1321" s="1">
        <v>45637</v>
      </c>
      <c r="I1321" t="s">
        <v>958</v>
      </c>
      <c r="J1321" t="s">
        <v>15421</v>
      </c>
      <c r="K1321" t="s">
        <v>301</v>
      </c>
      <c r="L1321" t="s">
        <v>28</v>
      </c>
      <c r="M1321" t="s">
        <v>950</v>
      </c>
      <c r="N1321" t="s">
        <v>13710</v>
      </c>
      <c r="O1321" t="s">
        <v>3332</v>
      </c>
      <c r="P1321" t="s">
        <v>976</v>
      </c>
      <c r="Q1321" t="s">
        <v>3333</v>
      </c>
      <c r="R1321" t="s">
        <v>2041</v>
      </c>
      <c r="S1321">
        <v>16020</v>
      </c>
      <c r="T1321" t="s">
        <v>32</v>
      </c>
      <c r="U1321" t="s">
        <v>33</v>
      </c>
      <c r="V1321" t="s">
        <v>433</v>
      </c>
      <c r="W1321" t="s">
        <v>23</v>
      </c>
      <c r="X1321" s="1">
        <v>45693</v>
      </c>
      <c r="Y1321" s="1">
        <v>45661</v>
      </c>
      <c r="Z1321" s="1">
        <v>45664</v>
      </c>
      <c r="AB1321" s="1">
        <v>45673</v>
      </c>
      <c r="AC1321">
        <v>13</v>
      </c>
      <c r="AD1321" s="1">
        <v>45687</v>
      </c>
      <c r="AE1321" s="1">
        <v>45674</v>
      </c>
      <c r="AF1321" s="1">
        <v>45670</v>
      </c>
      <c r="AG1321" t="s">
        <v>293</v>
      </c>
      <c r="AI1321" t="s">
        <v>11787</v>
      </c>
      <c r="AJ1321">
        <v>1</v>
      </c>
      <c r="AK1321">
        <v>1</v>
      </c>
      <c r="AL1321" t="s">
        <v>44</v>
      </c>
      <c r="AM1321" t="s">
        <v>5441</v>
      </c>
      <c r="AN1321" t="s">
        <v>5444</v>
      </c>
      <c r="AO1321" t="s">
        <v>12687</v>
      </c>
      <c r="AP1321" t="s">
        <v>1165</v>
      </c>
      <c r="AQ1321" t="s">
        <v>594</v>
      </c>
      <c r="AR1321" t="s">
        <v>14873</v>
      </c>
      <c r="AS1321">
        <v>0</v>
      </c>
      <c r="AT1321">
        <v>0</v>
      </c>
      <c r="AU1321" s="1">
        <v>45693</v>
      </c>
      <c r="AW1321" t="s">
        <v>38</v>
      </c>
      <c r="AY1321">
        <v>825</v>
      </c>
      <c r="AZ1321">
        <v>3900</v>
      </c>
      <c r="BA1321" t="s">
        <v>90</v>
      </c>
      <c r="BB1321" t="s">
        <v>81</v>
      </c>
      <c r="BC1321" s="1">
        <v>45670</v>
      </c>
      <c r="BD1321" t="s">
        <v>13965</v>
      </c>
      <c r="BE1321">
        <v>44696</v>
      </c>
      <c r="BK1321">
        <v>1</v>
      </c>
      <c r="BM1321">
        <v>16020</v>
      </c>
    </row>
    <row r="1322" spans="1:65" x14ac:dyDescent="0.3">
      <c r="A1322" t="s">
        <v>14784</v>
      </c>
      <c r="B1322" t="s">
        <v>87</v>
      </c>
      <c r="C1322" t="s">
        <v>578</v>
      </c>
      <c r="D1322" t="s">
        <v>948</v>
      </c>
      <c r="E1322">
        <v>202501</v>
      </c>
      <c r="F1322" t="s">
        <v>943</v>
      </c>
      <c r="G1322" t="s">
        <v>1040</v>
      </c>
      <c r="H1322" s="1">
        <v>45648</v>
      </c>
      <c r="I1322" t="s">
        <v>945</v>
      </c>
      <c r="J1322">
        <v>5.2</v>
      </c>
      <c r="K1322" t="s">
        <v>15419</v>
      </c>
      <c r="L1322" t="s">
        <v>28</v>
      </c>
      <c r="M1322" t="s">
        <v>950</v>
      </c>
      <c r="N1322" t="s">
        <v>13710</v>
      </c>
      <c r="O1322" t="s">
        <v>3361</v>
      </c>
      <c r="P1322" t="s">
        <v>951</v>
      </c>
      <c r="Q1322" t="s">
        <v>3362</v>
      </c>
      <c r="R1322" t="s">
        <v>952</v>
      </c>
      <c r="S1322">
        <v>27000</v>
      </c>
      <c r="T1322" t="s">
        <v>32</v>
      </c>
      <c r="U1322" t="s">
        <v>33</v>
      </c>
      <c r="V1322" t="s">
        <v>433</v>
      </c>
      <c r="W1322" t="s">
        <v>23</v>
      </c>
      <c r="X1322" s="1">
        <v>45708</v>
      </c>
      <c r="Y1322" s="1">
        <v>45666</v>
      </c>
      <c r="Z1322" s="1">
        <v>45664</v>
      </c>
      <c r="AB1322" s="1">
        <v>45675</v>
      </c>
      <c r="AC1322">
        <v>13</v>
      </c>
      <c r="AD1322" s="1">
        <v>45687</v>
      </c>
      <c r="AE1322" s="1">
        <v>45674</v>
      </c>
      <c r="AF1322" s="1">
        <v>45670</v>
      </c>
      <c r="AG1322" t="s">
        <v>293</v>
      </c>
      <c r="AI1322" t="s">
        <v>11787</v>
      </c>
      <c r="AJ1322">
        <v>2</v>
      </c>
      <c r="AK1322">
        <v>2</v>
      </c>
      <c r="AL1322" t="s">
        <v>44</v>
      </c>
      <c r="AM1322" t="s">
        <v>5441</v>
      </c>
      <c r="AN1322" t="s">
        <v>5445</v>
      </c>
      <c r="AO1322" t="s">
        <v>12687</v>
      </c>
      <c r="AP1322" t="s">
        <v>1165</v>
      </c>
      <c r="AQ1322" t="s">
        <v>594</v>
      </c>
      <c r="AR1322" t="s">
        <v>14873</v>
      </c>
      <c r="AS1322">
        <v>0</v>
      </c>
      <c r="AT1322">
        <v>0</v>
      </c>
      <c r="AU1322" s="1">
        <v>45708</v>
      </c>
      <c r="AW1322" t="s">
        <v>38</v>
      </c>
      <c r="AY1322">
        <v>825</v>
      </c>
      <c r="AZ1322">
        <v>3900</v>
      </c>
      <c r="BA1322" t="s">
        <v>90</v>
      </c>
      <c r="BB1322" t="s">
        <v>81</v>
      </c>
      <c r="BC1322" s="1">
        <v>45670</v>
      </c>
      <c r="BD1322" t="s">
        <v>13965</v>
      </c>
      <c r="BE1322">
        <v>60451</v>
      </c>
      <c r="BK1322">
        <v>2</v>
      </c>
      <c r="BM1322">
        <v>27000</v>
      </c>
    </row>
    <row r="1323" spans="1:65" x14ac:dyDescent="0.3">
      <c r="A1323" t="s">
        <v>14784</v>
      </c>
      <c r="B1323" t="s">
        <v>87</v>
      </c>
      <c r="C1323" t="s">
        <v>578</v>
      </c>
      <c r="D1323" t="s">
        <v>948</v>
      </c>
      <c r="E1323">
        <v>202501</v>
      </c>
      <c r="F1323" t="s">
        <v>943</v>
      </c>
      <c r="G1323" t="s">
        <v>1040</v>
      </c>
      <c r="H1323" s="1">
        <v>45648</v>
      </c>
      <c r="I1323" t="s">
        <v>945</v>
      </c>
      <c r="J1323">
        <v>5.2</v>
      </c>
      <c r="K1323" t="s">
        <v>15419</v>
      </c>
      <c r="L1323" t="s">
        <v>28</v>
      </c>
      <c r="M1323" t="s">
        <v>950</v>
      </c>
      <c r="N1323" t="s">
        <v>13710</v>
      </c>
      <c r="O1323" t="s">
        <v>3363</v>
      </c>
      <c r="P1323" t="s">
        <v>951</v>
      </c>
      <c r="Q1323" t="s">
        <v>3364</v>
      </c>
      <c r="R1323" t="s">
        <v>952</v>
      </c>
      <c r="S1323">
        <v>27000</v>
      </c>
      <c r="T1323" t="s">
        <v>32</v>
      </c>
      <c r="U1323" t="s">
        <v>33</v>
      </c>
      <c r="V1323" t="s">
        <v>433</v>
      </c>
      <c r="W1323" t="s">
        <v>23</v>
      </c>
      <c r="X1323" s="1">
        <v>45708</v>
      </c>
      <c r="Y1323" s="1">
        <v>45666</v>
      </c>
      <c r="Z1323" s="1">
        <v>45664</v>
      </c>
      <c r="AB1323" s="1">
        <v>45675</v>
      </c>
      <c r="AC1323">
        <v>13</v>
      </c>
      <c r="AD1323" s="1">
        <v>45687</v>
      </c>
      <c r="AE1323" s="1">
        <v>45674</v>
      </c>
      <c r="AF1323" s="1">
        <v>45670</v>
      </c>
      <c r="AG1323" t="s">
        <v>293</v>
      </c>
      <c r="AI1323" t="s">
        <v>11787</v>
      </c>
      <c r="AJ1323">
        <v>2</v>
      </c>
      <c r="AK1323">
        <v>2</v>
      </c>
      <c r="AL1323" t="s">
        <v>44</v>
      </c>
      <c r="AM1323" t="s">
        <v>5441</v>
      </c>
      <c r="AN1323" t="s">
        <v>5446</v>
      </c>
      <c r="AO1323" t="s">
        <v>12687</v>
      </c>
      <c r="AP1323" t="s">
        <v>1165</v>
      </c>
      <c r="AQ1323" t="s">
        <v>594</v>
      </c>
      <c r="AR1323" t="s">
        <v>14873</v>
      </c>
      <c r="AS1323">
        <v>0</v>
      </c>
      <c r="AT1323">
        <v>0</v>
      </c>
      <c r="AU1323" s="1">
        <v>45708</v>
      </c>
      <c r="AW1323" t="s">
        <v>38</v>
      </c>
      <c r="AY1323">
        <v>825</v>
      </c>
      <c r="AZ1323">
        <v>3900</v>
      </c>
      <c r="BA1323" t="s">
        <v>90</v>
      </c>
      <c r="BB1323" t="s">
        <v>81</v>
      </c>
      <c r="BC1323" s="1">
        <v>45670</v>
      </c>
      <c r="BD1323" t="s">
        <v>13965</v>
      </c>
      <c r="BE1323">
        <v>60451</v>
      </c>
      <c r="BK1323">
        <v>2</v>
      </c>
      <c r="BM1323">
        <v>27000</v>
      </c>
    </row>
    <row r="1324" spans="1:65" x14ac:dyDescent="0.3">
      <c r="A1324" t="s">
        <v>14784</v>
      </c>
      <c r="B1324" t="s">
        <v>87</v>
      </c>
      <c r="C1324" t="s">
        <v>45</v>
      </c>
      <c r="D1324" t="s">
        <v>948</v>
      </c>
      <c r="E1324">
        <v>202501</v>
      </c>
      <c r="F1324" t="s">
        <v>943</v>
      </c>
      <c r="G1324" t="s">
        <v>300</v>
      </c>
      <c r="H1324" s="1">
        <v>45637</v>
      </c>
      <c r="I1324" t="s">
        <v>995</v>
      </c>
      <c r="J1324">
        <v>5.2</v>
      </c>
      <c r="K1324" t="s">
        <v>15419</v>
      </c>
      <c r="L1324" t="s">
        <v>48</v>
      </c>
      <c r="M1324" t="s">
        <v>1047</v>
      </c>
      <c r="N1324" t="s">
        <v>13710</v>
      </c>
      <c r="O1324" t="s">
        <v>3343</v>
      </c>
      <c r="P1324" t="s">
        <v>951</v>
      </c>
      <c r="Q1324" t="s">
        <v>3344</v>
      </c>
      <c r="R1324" t="s">
        <v>952</v>
      </c>
      <c r="S1324">
        <v>23000</v>
      </c>
      <c r="T1324" t="s">
        <v>32</v>
      </c>
      <c r="U1324" t="s">
        <v>33</v>
      </c>
      <c r="V1324" t="s">
        <v>617</v>
      </c>
      <c r="W1324" t="s">
        <v>137</v>
      </c>
      <c r="X1324" s="1">
        <v>45691</v>
      </c>
      <c r="Y1324" s="1">
        <v>45665</v>
      </c>
      <c r="Z1324" s="1">
        <v>45666</v>
      </c>
      <c r="AB1324" s="1">
        <v>45674</v>
      </c>
      <c r="AC1324">
        <v>7</v>
      </c>
      <c r="AD1324" s="1">
        <v>45684</v>
      </c>
      <c r="AE1324" s="1">
        <v>45677</v>
      </c>
      <c r="AF1324" s="1">
        <v>45670</v>
      </c>
      <c r="AG1324" t="s">
        <v>293</v>
      </c>
      <c r="AI1324" t="s">
        <v>11790</v>
      </c>
      <c r="AJ1324">
        <v>1</v>
      </c>
      <c r="AK1324">
        <v>2</v>
      </c>
      <c r="AL1324" t="s">
        <v>146</v>
      </c>
      <c r="AM1324" t="s">
        <v>5447</v>
      </c>
      <c r="AN1324" t="s">
        <v>5448</v>
      </c>
      <c r="AO1324" t="s">
        <v>12646</v>
      </c>
      <c r="AP1324" t="s">
        <v>1187</v>
      </c>
      <c r="AQ1324" t="s">
        <v>594</v>
      </c>
      <c r="AR1324" t="s">
        <v>15423</v>
      </c>
      <c r="AS1324">
        <v>0</v>
      </c>
      <c r="AT1324">
        <v>0</v>
      </c>
      <c r="AU1324" s="1">
        <v>45684</v>
      </c>
      <c r="AW1324" t="s">
        <v>157</v>
      </c>
      <c r="AY1324">
        <v>1050</v>
      </c>
      <c r="AZ1324">
        <v>3900</v>
      </c>
      <c r="BA1324" t="s">
        <v>90</v>
      </c>
      <c r="BB1324" t="s">
        <v>81</v>
      </c>
      <c r="BC1324" s="1">
        <v>45670</v>
      </c>
      <c r="BD1324" t="s">
        <v>13965</v>
      </c>
      <c r="BE1324">
        <v>55660</v>
      </c>
      <c r="BK1324">
        <v>2</v>
      </c>
      <c r="BM1324">
        <v>23000</v>
      </c>
    </row>
    <row r="1325" spans="1:65" x14ac:dyDescent="0.3">
      <c r="A1325" t="s">
        <v>14784</v>
      </c>
      <c r="B1325" t="s">
        <v>87</v>
      </c>
      <c r="C1325" t="s">
        <v>45</v>
      </c>
      <c r="D1325" t="s">
        <v>957</v>
      </c>
      <c r="E1325">
        <v>202501</v>
      </c>
      <c r="F1325" t="s">
        <v>943</v>
      </c>
      <c r="G1325" t="s">
        <v>962</v>
      </c>
      <c r="H1325" s="1">
        <v>45637</v>
      </c>
      <c r="I1325" t="s">
        <v>958</v>
      </c>
      <c r="J1325">
        <v>5.2</v>
      </c>
      <c r="K1325" t="s">
        <v>309</v>
      </c>
      <c r="L1325" t="s">
        <v>48</v>
      </c>
      <c r="M1325" t="s">
        <v>963</v>
      </c>
      <c r="N1325" t="s">
        <v>13708</v>
      </c>
      <c r="O1325" t="s">
        <v>3353</v>
      </c>
      <c r="P1325" t="s">
        <v>964</v>
      </c>
      <c r="Q1325" t="s">
        <v>3354</v>
      </c>
      <c r="R1325" t="s">
        <v>965</v>
      </c>
      <c r="S1325">
        <v>8000</v>
      </c>
      <c r="T1325" t="s">
        <v>32</v>
      </c>
      <c r="U1325" t="s">
        <v>33</v>
      </c>
      <c r="V1325" t="s">
        <v>644</v>
      </c>
      <c r="W1325" t="s">
        <v>52</v>
      </c>
      <c r="X1325" s="1">
        <v>45679</v>
      </c>
      <c r="Y1325" s="1">
        <v>45658</v>
      </c>
      <c r="Z1325" s="1">
        <v>45659</v>
      </c>
      <c r="AB1325" s="1">
        <v>45669</v>
      </c>
      <c r="AC1325">
        <v>8</v>
      </c>
      <c r="AD1325" s="1">
        <v>45689</v>
      </c>
      <c r="AE1325" s="1">
        <v>45681</v>
      </c>
      <c r="AF1325" s="1">
        <v>45670</v>
      </c>
      <c r="AG1325" t="s">
        <v>293</v>
      </c>
      <c r="AH1325" t="s">
        <v>5449</v>
      </c>
      <c r="AI1325" t="s">
        <v>11787</v>
      </c>
      <c r="AJ1325">
        <v>1</v>
      </c>
      <c r="AK1325">
        <v>1</v>
      </c>
      <c r="AL1325" t="s">
        <v>146</v>
      </c>
      <c r="AM1325" t="s">
        <v>5450</v>
      </c>
      <c r="AN1325" t="s">
        <v>5451</v>
      </c>
      <c r="AO1325" t="s">
        <v>12646</v>
      </c>
      <c r="AP1325" t="s">
        <v>940</v>
      </c>
      <c r="AQ1325" t="s">
        <v>594</v>
      </c>
      <c r="AR1325" t="s">
        <v>14873</v>
      </c>
      <c r="AS1325">
        <v>0</v>
      </c>
      <c r="AT1325">
        <v>0</v>
      </c>
      <c r="AU1325" s="1">
        <v>45677</v>
      </c>
      <c r="AW1325" t="s">
        <v>55</v>
      </c>
      <c r="AY1325">
        <v>645</v>
      </c>
      <c r="AZ1325">
        <v>2500</v>
      </c>
      <c r="BA1325" t="s">
        <v>90</v>
      </c>
      <c r="BB1325" t="s">
        <v>81</v>
      </c>
      <c r="BC1325" s="1">
        <v>45670</v>
      </c>
      <c r="BD1325" t="s">
        <v>13965</v>
      </c>
      <c r="BE1325">
        <v>72000</v>
      </c>
      <c r="BK1325">
        <v>1</v>
      </c>
      <c r="BM1325">
        <v>8000</v>
      </c>
    </row>
    <row r="1326" spans="1:65" x14ac:dyDescent="0.3">
      <c r="A1326" t="s">
        <v>14784</v>
      </c>
      <c r="B1326" t="s">
        <v>87</v>
      </c>
      <c r="C1326" t="s">
        <v>538</v>
      </c>
      <c r="D1326" t="s">
        <v>948</v>
      </c>
      <c r="E1326">
        <v>202501</v>
      </c>
      <c r="F1326" t="s">
        <v>943</v>
      </c>
      <c r="G1326" t="s">
        <v>1145</v>
      </c>
      <c r="H1326" s="1">
        <v>45642</v>
      </c>
      <c r="I1326" t="s">
        <v>945</v>
      </c>
      <c r="J1326">
        <v>5.2</v>
      </c>
      <c r="K1326" t="s">
        <v>15419</v>
      </c>
      <c r="L1326" t="s">
        <v>28</v>
      </c>
      <c r="M1326" t="s">
        <v>555</v>
      </c>
      <c r="N1326" t="s">
        <v>13710</v>
      </c>
      <c r="O1326" t="s">
        <v>3379</v>
      </c>
      <c r="P1326" t="s">
        <v>1018</v>
      </c>
      <c r="Q1326" t="s">
        <v>3380</v>
      </c>
      <c r="R1326" t="s">
        <v>1019</v>
      </c>
      <c r="S1326">
        <v>18000</v>
      </c>
      <c r="T1326" t="s">
        <v>32</v>
      </c>
      <c r="U1326" t="s">
        <v>33</v>
      </c>
      <c r="V1326" t="s">
        <v>863</v>
      </c>
      <c r="W1326" t="s">
        <v>559</v>
      </c>
      <c r="X1326" s="1">
        <v>45732</v>
      </c>
      <c r="Y1326" s="1">
        <v>45668</v>
      </c>
      <c r="Z1326" s="1">
        <v>45666</v>
      </c>
      <c r="AB1326" s="1">
        <v>45677</v>
      </c>
      <c r="AC1326">
        <v>34</v>
      </c>
      <c r="AD1326" s="1">
        <v>45712</v>
      </c>
      <c r="AE1326" s="1">
        <v>45678</v>
      </c>
      <c r="AF1326" s="1">
        <v>45671</v>
      </c>
      <c r="AG1326" t="s">
        <v>293</v>
      </c>
      <c r="AH1326" t="s">
        <v>3381</v>
      </c>
      <c r="AI1326" t="s">
        <v>11790</v>
      </c>
      <c r="AJ1326">
        <v>1</v>
      </c>
      <c r="AK1326">
        <v>2</v>
      </c>
      <c r="AL1326" t="s">
        <v>44</v>
      </c>
      <c r="AM1326" t="s">
        <v>5458</v>
      </c>
      <c r="AN1326" t="s">
        <v>5459</v>
      </c>
      <c r="AO1326" t="s">
        <v>14786</v>
      </c>
      <c r="AP1326" t="s">
        <v>1203</v>
      </c>
      <c r="AQ1326" t="s">
        <v>594</v>
      </c>
      <c r="AR1326" t="s">
        <v>14873</v>
      </c>
      <c r="AS1326">
        <v>0</v>
      </c>
      <c r="AT1326">
        <v>0</v>
      </c>
      <c r="AU1326" s="1">
        <v>45732</v>
      </c>
      <c r="AW1326" t="s">
        <v>1020</v>
      </c>
      <c r="AY1326">
        <v>12197</v>
      </c>
      <c r="AZ1326">
        <v>11000</v>
      </c>
      <c r="BA1326" t="s">
        <v>90</v>
      </c>
      <c r="BB1326" t="s">
        <v>81</v>
      </c>
      <c r="BC1326" s="1">
        <v>45671</v>
      </c>
      <c r="BD1326" t="s">
        <v>13965</v>
      </c>
      <c r="BE1326">
        <v>57600</v>
      </c>
      <c r="BK1326">
        <v>2</v>
      </c>
      <c r="BM1326">
        <v>18000</v>
      </c>
    </row>
    <row r="1327" spans="1:65" x14ac:dyDescent="0.3">
      <c r="A1327" t="s">
        <v>14784</v>
      </c>
      <c r="B1327" t="s">
        <v>87</v>
      </c>
      <c r="C1327" t="s">
        <v>538</v>
      </c>
      <c r="D1327" t="s">
        <v>948</v>
      </c>
      <c r="E1327">
        <v>202501</v>
      </c>
      <c r="F1327" t="s">
        <v>943</v>
      </c>
      <c r="G1327" t="s">
        <v>1145</v>
      </c>
      <c r="H1327" s="1">
        <v>45642</v>
      </c>
      <c r="I1327" t="s">
        <v>945</v>
      </c>
      <c r="J1327">
        <v>5.2</v>
      </c>
      <c r="K1327" t="s">
        <v>15419</v>
      </c>
      <c r="L1327" t="s">
        <v>28</v>
      </c>
      <c r="M1327" t="s">
        <v>555</v>
      </c>
      <c r="N1327" t="s">
        <v>13710</v>
      </c>
      <c r="O1327" t="s">
        <v>3382</v>
      </c>
      <c r="P1327" t="s">
        <v>1018</v>
      </c>
      <c r="Q1327" t="s">
        <v>3383</v>
      </c>
      <c r="R1327" t="s">
        <v>1019</v>
      </c>
      <c r="S1327">
        <v>18000</v>
      </c>
      <c r="T1327" t="s">
        <v>32</v>
      </c>
      <c r="U1327" t="s">
        <v>33</v>
      </c>
      <c r="V1327" t="s">
        <v>863</v>
      </c>
      <c r="W1327" t="s">
        <v>559</v>
      </c>
      <c r="X1327" s="1">
        <v>45750</v>
      </c>
      <c r="Y1327" s="1">
        <v>45668</v>
      </c>
      <c r="Z1327" s="1">
        <v>45666</v>
      </c>
      <c r="AB1327" s="1">
        <v>45677</v>
      </c>
      <c r="AC1327">
        <v>34</v>
      </c>
      <c r="AD1327" s="1">
        <v>45712</v>
      </c>
      <c r="AE1327" s="1">
        <v>45678</v>
      </c>
      <c r="AF1327" s="1">
        <v>45671</v>
      </c>
      <c r="AG1327" t="s">
        <v>293</v>
      </c>
      <c r="AH1327" t="s">
        <v>3381</v>
      </c>
      <c r="AI1327" t="s">
        <v>11790</v>
      </c>
      <c r="AJ1327">
        <v>1</v>
      </c>
      <c r="AK1327">
        <v>2</v>
      </c>
      <c r="AL1327" t="s">
        <v>44</v>
      </c>
      <c r="AM1327" t="s">
        <v>5458</v>
      </c>
      <c r="AN1327" t="s">
        <v>5460</v>
      </c>
      <c r="AO1327" t="s">
        <v>14786</v>
      </c>
      <c r="AP1327" t="s">
        <v>1203</v>
      </c>
      <c r="AQ1327" t="s">
        <v>594</v>
      </c>
      <c r="AR1327" t="s">
        <v>14873</v>
      </c>
      <c r="AS1327">
        <v>0</v>
      </c>
      <c r="AT1327">
        <v>0</v>
      </c>
      <c r="AU1327" s="1">
        <v>45750</v>
      </c>
      <c r="AW1327" t="s">
        <v>1020</v>
      </c>
      <c r="AY1327">
        <v>12197</v>
      </c>
      <c r="AZ1327">
        <v>11000</v>
      </c>
      <c r="BA1327" t="s">
        <v>90</v>
      </c>
      <c r="BB1327" t="s">
        <v>81</v>
      </c>
      <c r="BC1327" s="1">
        <v>45671</v>
      </c>
      <c r="BD1327" t="s">
        <v>13965</v>
      </c>
      <c r="BE1327">
        <v>57600</v>
      </c>
      <c r="BK1327">
        <v>2</v>
      </c>
      <c r="BM1327">
        <v>18000</v>
      </c>
    </row>
    <row r="1328" spans="1:65" x14ac:dyDescent="0.3">
      <c r="A1328" t="s">
        <v>14784</v>
      </c>
      <c r="B1328" t="s">
        <v>87</v>
      </c>
      <c r="C1328" t="s">
        <v>578</v>
      </c>
      <c r="D1328" t="s">
        <v>948</v>
      </c>
      <c r="E1328">
        <v>202501</v>
      </c>
      <c r="F1328" t="s">
        <v>943</v>
      </c>
      <c r="G1328" t="s">
        <v>949</v>
      </c>
      <c r="H1328" s="1">
        <v>45629</v>
      </c>
      <c r="I1328" t="s">
        <v>945</v>
      </c>
      <c r="J1328">
        <v>5.2</v>
      </c>
      <c r="K1328" t="s">
        <v>15419</v>
      </c>
      <c r="L1328" t="s">
        <v>28</v>
      </c>
      <c r="M1328" t="s">
        <v>950</v>
      </c>
      <c r="N1328" t="s">
        <v>13710</v>
      </c>
      <c r="O1328" t="s">
        <v>2744</v>
      </c>
      <c r="P1328" t="s">
        <v>951</v>
      </c>
      <c r="Q1328" t="s">
        <v>2745</v>
      </c>
      <c r="R1328" t="s">
        <v>952</v>
      </c>
      <c r="S1328">
        <v>13500</v>
      </c>
      <c r="T1328" t="s">
        <v>32</v>
      </c>
      <c r="U1328" t="s">
        <v>33</v>
      </c>
      <c r="V1328" t="s">
        <v>433</v>
      </c>
      <c r="W1328" t="s">
        <v>23</v>
      </c>
      <c r="X1328" s="1">
        <v>45698</v>
      </c>
      <c r="Y1328" s="1">
        <v>45668</v>
      </c>
      <c r="Z1328" s="1">
        <v>45666</v>
      </c>
      <c r="AB1328" s="1">
        <v>45673</v>
      </c>
      <c r="AC1328">
        <v>12</v>
      </c>
      <c r="AD1328" s="1">
        <v>45686</v>
      </c>
      <c r="AE1328" s="1">
        <v>45674</v>
      </c>
      <c r="AF1328" s="1">
        <v>45671</v>
      </c>
      <c r="AG1328" t="s">
        <v>293</v>
      </c>
      <c r="AH1328" t="s">
        <v>5455</v>
      </c>
      <c r="AI1328" t="s">
        <v>11787</v>
      </c>
      <c r="AJ1328">
        <v>1</v>
      </c>
      <c r="AK1328">
        <v>1</v>
      </c>
      <c r="AL1328" t="s">
        <v>44</v>
      </c>
      <c r="AM1328" t="s">
        <v>5441</v>
      </c>
      <c r="AN1328" t="s">
        <v>5456</v>
      </c>
      <c r="AO1328" t="s">
        <v>12687</v>
      </c>
      <c r="AP1328" t="s">
        <v>1165</v>
      </c>
      <c r="AQ1328" t="s">
        <v>594</v>
      </c>
      <c r="AR1328" t="s">
        <v>14788</v>
      </c>
      <c r="AS1328">
        <v>0</v>
      </c>
      <c r="AT1328">
        <v>0</v>
      </c>
      <c r="AU1328" s="1">
        <v>45698</v>
      </c>
      <c r="AW1328" t="s">
        <v>38</v>
      </c>
      <c r="AY1328">
        <v>825</v>
      </c>
      <c r="AZ1328">
        <v>3800</v>
      </c>
      <c r="BA1328" t="s">
        <v>90</v>
      </c>
      <c r="BB1328" t="s">
        <v>81</v>
      </c>
      <c r="BC1328" s="1">
        <v>45671</v>
      </c>
      <c r="BD1328" t="s">
        <v>13965</v>
      </c>
      <c r="BE1328">
        <v>30226</v>
      </c>
      <c r="BK1328">
        <v>1</v>
      </c>
      <c r="BM1328">
        <v>13500</v>
      </c>
    </row>
    <row r="1329" spans="1:65" x14ac:dyDescent="0.3">
      <c r="A1329" t="s">
        <v>14784</v>
      </c>
      <c r="B1329" t="s">
        <v>87</v>
      </c>
      <c r="C1329" t="s">
        <v>578</v>
      </c>
      <c r="D1329" t="s">
        <v>948</v>
      </c>
      <c r="E1329">
        <v>202501</v>
      </c>
      <c r="F1329" t="s">
        <v>943</v>
      </c>
      <c r="G1329" t="s">
        <v>1040</v>
      </c>
      <c r="H1329" s="1">
        <v>45648</v>
      </c>
      <c r="I1329" t="s">
        <v>945</v>
      </c>
      <c r="J1329">
        <v>5.2</v>
      </c>
      <c r="K1329" t="s">
        <v>15419</v>
      </c>
      <c r="L1329" t="s">
        <v>28</v>
      </c>
      <c r="M1329" t="s">
        <v>950</v>
      </c>
      <c r="N1329" t="s">
        <v>13710</v>
      </c>
      <c r="O1329" t="s">
        <v>3359</v>
      </c>
      <c r="P1329" t="s">
        <v>951</v>
      </c>
      <c r="Q1329" t="s">
        <v>3360</v>
      </c>
      <c r="R1329" t="s">
        <v>952</v>
      </c>
      <c r="S1329">
        <v>27000</v>
      </c>
      <c r="T1329" t="s">
        <v>32</v>
      </c>
      <c r="U1329" t="s">
        <v>33</v>
      </c>
      <c r="V1329" t="s">
        <v>433</v>
      </c>
      <c r="W1329" t="s">
        <v>23</v>
      </c>
      <c r="X1329" s="1">
        <v>45708</v>
      </c>
      <c r="Y1329" s="1">
        <v>45666</v>
      </c>
      <c r="Z1329" s="1">
        <v>45664</v>
      </c>
      <c r="AB1329" s="1">
        <v>45675</v>
      </c>
      <c r="AC1329">
        <v>12</v>
      </c>
      <c r="AD1329" s="1">
        <v>45686</v>
      </c>
      <c r="AE1329" s="1">
        <v>45674</v>
      </c>
      <c r="AF1329" s="1">
        <v>45671</v>
      </c>
      <c r="AG1329" t="s">
        <v>293</v>
      </c>
      <c r="AH1329" t="s">
        <v>5455</v>
      </c>
      <c r="AI1329" t="s">
        <v>11787</v>
      </c>
      <c r="AJ1329">
        <v>2</v>
      </c>
      <c r="AK1329">
        <v>2</v>
      </c>
      <c r="AL1329" t="s">
        <v>44</v>
      </c>
      <c r="AM1329" t="s">
        <v>5441</v>
      </c>
      <c r="AN1329" t="s">
        <v>5457</v>
      </c>
      <c r="AO1329" t="s">
        <v>12687</v>
      </c>
      <c r="AP1329" t="s">
        <v>1165</v>
      </c>
      <c r="AQ1329" t="s">
        <v>594</v>
      </c>
      <c r="AR1329" t="s">
        <v>14788</v>
      </c>
      <c r="AS1329">
        <v>0</v>
      </c>
      <c r="AT1329">
        <v>0</v>
      </c>
      <c r="AU1329" s="1">
        <v>45708</v>
      </c>
      <c r="AW1329" t="s">
        <v>38</v>
      </c>
      <c r="AY1329">
        <v>825</v>
      </c>
      <c r="AZ1329">
        <v>3800</v>
      </c>
      <c r="BA1329" t="s">
        <v>90</v>
      </c>
      <c r="BB1329" t="s">
        <v>81</v>
      </c>
      <c r="BC1329" s="1">
        <v>45671</v>
      </c>
      <c r="BD1329" t="s">
        <v>13965</v>
      </c>
      <c r="BE1329">
        <v>60451</v>
      </c>
      <c r="BK1329">
        <v>2</v>
      </c>
      <c r="BM1329">
        <v>27000</v>
      </c>
    </row>
    <row r="1330" spans="1:65" x14ac:dyDescent="0.3">
      <c r="A1330" t="s">
        <v>14784</v>
      </c>
      <c r="B1330" t="s">
        <v>87</v>
      </c>
      <c r="C1330" t="s">
        <v>45</v>
      </c>
      <c r="D1330" t="s">
        <v>948</v>
      </c>
      <c r="E1330">
        <v>202501</v>
      </c>
      <c r="F1330" t="s">
        <v>943</v>
      </c>
      <c r="G1330" t="s">
        <v>3313</v>
      </c>
      <c r="H1330" s="1">
        <v>45649</v>
      </c>
      <c r="I1330" t="s">
        <v>995</v>
      </c>
      <c r="J1330">
        <v>5.2</v>
      </c>
      <c r="K1330" t="s">
        <v>15419</v>
      </c>
      <c r="L1330" t="s">
        <v>48</v>
      </c>
      <c r="M1330" t="s">
        <v>982</v>
      </c>
      <c r="N1330" t="s">
        <v>13710</v>
      </c>
      <c r="O1330" t="s">
        <v>3341</v>
      </c>
      <c r="P1330" t="s">
        <v>983</v>
      </c>
      <c r="Q1330" t="s">
        <v>3342</v>
      </c>
      <c r="R1330" t="s">
        <v>984</v>
      </c>
      <c r="S1330">
        <v>11520</v>
      </c>
      <c r="T1330" t="s">
        <v>32</v>
      </c>
      <c r="U1330" t="s">
        <v>33</v>
      </c>
      <c r="V1330" t="s">
        <v>493</v>
      </c>
      <c r="W1330" t="s">
        <v>464</v>
      </c>
      <c r="X1330" s="1">
        <v>45679</v>
      </c>
      <c r="Y1330" s="1">
        <v>45663</v>
      </c>
      <c r="Z1330" s="1">
        <v>45664</v>
      </c>
      <c r="AB1330" s="1">
        <v>45674</v>
      </c>
      <c r="AC1330">
        <v>4</v>
      </c>
      <c r="AD1330" s="1">
        <v>45679</v>
      </c>
      <c r="AE1330" s="1">
        <v>45675</v>
      </c>
      <c r="AF1330" s="1">
        <v>45671</v>
      </c>
      <c r="AG1330" t="s">
        <v>293</v>
      </c>
      <c r="AI1330" t="s">
        <v>11787</v>
      </c>
      <c r="AJ1330">
        <v>1</v>
      </c>
      <c r="AK1330">
        <v>1</v>
      </c>
      <c r="AL1330" t="s">
        <v>44</v>
      </c>
      <c r="AM1330" t="s">
        <v>5452</v>
      </c>
      <c r="AN1330" t="s">
        <v>5453</v>
      </c>
      <c r="AO1330" t="s">
        <v>14786</v>
      </c>
      <c r="AP1330" t="s">
        <v>1074</v>
      </c>
      <c r="AQ1330" t="s">
        <v>594</v>
      </c>
      <c r="AR1330" t="s">
        <v>14765</v>
      </c>
      <c r="AS1330">
        <v>0</v>
      </c>
      <c r="AT1330">
        <v>0</v>
      </c>
      <c r="AU1330" s="1">
        <v>45677</v>
      </c>
      <c r="AW1330" t="s">
        <v>101</v>
      </c>
      <c r="AY1330">
        <v>1839</v>
      </c>
      <c r="AZ1330">
        <v>1500</v>
      </c>
      <c r="BA1330" t="s">
        <v>90</v>
      </c>
      <c r="BB1330" t="s">
        <v>81</v>
      </c>
      <c r="BC1330" s="1">
        <v>45671</v>
      </c>
      <c r="BD1330" t="s">
        <v>13965</v>
      </c>
      <c r="BE1330">
        <v>26496</v>
      </c>
      <c r="BK1330">
        <v>1</v>
      </c>
      <c r="BM1330">
        <v>11520</v>
      </c>
    </row>
    <row r="1331" spans="1:65" x14ac:dyDescent="0.3">
      <c r="A1331" t="s">
        <v>14784</v>
      </c>
      <c r="B1331" t="s">
        <v>87</v>
      </c>
      <c r="C1331" t="s">
        <v>45</v>
      </c>
      <c r="D1331" t="s">
        <v>1053</v>
      </c>
      <c r="E1331">
        <v>202501</v>
      </c>
      <c r="F1331" t="s">
        <v>943</v>
      </c>
      <c r="G1331" t="s">
        <v>3313</v>
      </c>
      <c r="H1331" s="1">
        <v>45646</v>
      </c>
      <c r="I1331" t="s">
        <v>945</v>
      </c>
      <c r="J1331">
        <v>5.2</v>
      </c>
      <c r="K1331" t="s">
        <v>386</v>
      </c>
      <c r="L1331" t="s">
        <v>48</v>
      </c>
      <c r="M1331" t="s">
        <v>982</v>
      </c>
      <c r="N1331" t="s">
        <v>13710</v>
      </c>
      <c r="O1331" t="s">
        <v>3345</v>
      </c>
      <c r="P1331" t="s">
        <v>387</v>
      </c>
      <c r="Q1331" t="s">
        <v>3346</v>
      </c>
      <c r="R1331" t="s">
        <v>388</v>
      </c>
      <c r="S1331">
        <v>5280</v>
      </c>
      <c r="T1331" t="s">
        <v>32</v>
      </c>
      <c r="U1331" t="s">
        <v>33</v>
      </c>
      <c r="V1331" t="s">
        <v>493</v>
      </c>
      <c r="W1331" t="s">
        <v>464</v>
      </c>
      <c r="X1331" s="1">
        <v>45679</v>
      </c>
      <c r="Y1331" s="1">
        <v>45669</v>
      </c>
      <c r="Z1331" s="1"/>
      <c r="AB1331" s="1">
        <v>45674</v>
      </c>
      <c r="AC1331">
        <v>4</v>
      </c>
      <c r="AD1331" s="1">
        <v>45679</v>
      </c>
      <c r="AE1331" s="1">
        <v>45675</v>
      </c>
      <c r="AF1331" s="1">
        <v>45671</v>
      </c>
      <c r="AG1331" t="s">
        <v>293</v>
      </c>
      <c r="AH1331" t="s">
        <v>3347</v>
      </c>
      <c r="AI1331" t="s">
        <v>11787</v>
      </c>
      <c r="AJ1331">
        <v>1</v>
      </c>
      <c r="AK1331">
        <v>1</v>
      </c>
      <c r="AL1331" t="s">
        <v>44</v>
      </c>
      <c r="AM1331" t="s">
        <v>5452</v>
      </c>
      <c r="AN1331" t="s">
        <v>5454</v>
      </c>
      <c r="AO1331" t="s">
        <v>14786</v>
      </c>
      <c r="AP1331" t="s">
        <v>1074</v>
      </c>
      <c r="AQ1331" t="s">
        <v>594</v>
      </c>
      <c r="AR1331" t="s">
        <v>14765</v>
      </c>
      <c r="AS1331">
        <v>0</v>
      </c>
      <c r="AT1331">
        <v>0</v>
      </c>
      <c r="AU1331" s="1">
        <v>45679</v>
      </c>
      <c r="AW1331" t="s">
        <v>101</v>
      </c>
      <c r="AY1331">
        <v>1839</v>
      </c>
      <c r="AZ1331">
        <v>1500</v>
      </c>
      <c r="BA1331" t="s">
        <v>90</v>
      </c>
      <c r="BB1331" t="s">
        <v>81</v>
      </c>
      <c r="BC1331" s="1">
        <v>45671</v>
      </c>
      <c r="BD1331" t="s">
        <v>13965</v>
      </c>
      <c r="BE1331">
        <v>16368</v>
      </c>
      <c r="BK1331">
        <v>1</v>
      </c>
      <c r="BM1331">
        <v>5280</v>
      </c>
    </row>
    <row r="1332" spans="1:65" x14ac:dyDescent="0.3">
      <c r="A1332" t="s">
        <v>14784</v>
      </c>
      <c r="B1332" t="s">
        <v>87</v>
      </c>
      <c r="C1332" t="s">
        <v>194</v>
      </c>
      <c r="D1332" t="s">
        <v>948</v>
      </c>
      <c r="E1332">
        <v>202501</v>
      </c>
      <c r="F1332" t="s">
        <v>943</v>
      </c>
      <c r="G1332" t="s">
        <v>1037</v>
      </c>
      <c r="H1332" s="1">
        <v>45644</v>
      </c>
      <c r="I1332" t="s">
        <v>995</v>
      </c>
      <c r="J1332">
        <v>5.2</v>
      </c>
      <c r="K1332" t="s">
        <v>15419</v>
      </c>
      <c r="L1332" t="s">
        <v>48</v>
      </c>
      <c r="M1332" t="s">
        <v>1038</v>
      </c>
      <c r="N1332" t="s">
        <v>13708</v>
      </c>
      <c r="O1332" t="s">
        <v>3370</v>
      </c>
      <c r="P1332" t="s">
        <v>951</v>
      </c>
      <c r="Q1332" t="s">
        <v>3371</v>
      </c>
      <c r="R1332" t="s">
        <v>952</v>
      </c>
      <c r="S1332">
        <v>13500</v>
      </c>
      <c r="T1332" t="s">
        <v>32</v>
      </c>
      <c r="U1332" t="s">
        <v>33</v>
      </c>
      <c r="V1332" t="s">
        <v>1152</v>
      </c>
      <c r="W1332" t="s">
        <v>197</v>
      </c>
      <c r="X1332" s="1">
        <v>45721</v>
      </c>
      <c r="Y1332" s="1">
        <v>45665</v>
      </c>
      <c r="Z1332" s="1">
        <v>45666</v>
      </c>
      <c r="AB1332" s="1">
        <v>45676</v>
      </c>
      <c r="AC1332">
        <v>35</v>
      </c>
      <c r="AD1332" s="1">
        <v>45713</v>
      </c>
      <c r="AE1332" s="1">
        <v>45678</v>
      </c>
      <c r="AF1332" s="1">
        <v>45672</v>
      </c>
      <c r="AG1332" t="s">
        <v>293</v>
      </c>
      <c r="AH1332" t="s">
        <v>5463</v>
      </c>
      <c r="AI1332" t="s">
        <v>11787</v>
      </c>
      <c r="AJ1332">
        <v>1</v>
      </c>
      <c r="AK1332">
        <v>1</v>
      </c>
      <c r="AL1332" t="s">
        <v>1954</v>
      </c>
      <c r="AM1332" t="s">
        <v>5464</v>
      </c>
      <c r="AN1332" t="s">
        <v>5465</v>
      </c>
      <c r="AO1332" t="s">
        <v>12646</v>
      </c>
      <c r="AP1332" t="s">
        <v>961</v>
      </c>
      <c r="AQ1332" t="s">
        <v>594</v>
      </c>
      <c r="AR1332" t="s">
        <v>14584</v>
      </c>
      <c r="AS1332">
        <v>0</v>
      </c>
      <c r="AT1332">
        <v>0</v>
      </c>
      <c r="AU1332" s="1">
        <v>45736</v>
      </c>
      <c r="AW1332" t="s">
        <v>1153</v>
      </c>
      <c r="AZ1332">
        <v>7200</v>
      </c>
      <c r="BA1332" t="s">
        <v>90</v>
      </c>
      <c r="BB1332" t="s">
        <v>81</v>
      </c>
      <c r="BC1332" s="1">
        <v>45672</v>
      </c>
      <c r="BD1332" t="s">
        <v>13965</v>
      </c>
      <c r="BE1332">
        <v>49950</v>
      </c>
      <c r="BK1332">
        <v>1</v>
      </c>
      <c r="BM1332">
        <v>13500</v>
      </c>
    </row>
    <row r="1333" spans="1:65" x14ac:dyDescent="0.3">
      <c r="A1333" t="s">
        <v>14784</v>
      </c>
      <c r="B1333" t="s">
        <v>87</v>
      </c>
      <c r="C1333" t="s">
        <v>194</v>
      </c>
      <c r="D1333" t="s">
        <v>948</v>
      </c>
      <c r="E1333">
        <v>202501</v>
      </c>
      <c r="F1333" t="s">
        <v>943</v>
      </c>
      <c r="G1333" t="s">
        <v>1037</v>
      </c>
      <c r="H1333" s="1">
        <v>45644</v>
      </c>
      <c r="I1333" t="s">
        <v>995</v>
      </c>
      <c r="J1333">
        <v>5.2</v>
      </c>
      <c r="K1333" t="s">
        <v>15419</v>
      </c>
      <c r="L1333" t="s">
        <v>48</v>
      </c>
      <c r="M1333" t="s">
        <v>1038</v>
      </c>
      <c r="N1333" t="s">
        <v>13708</v>
      </c>
      <c r="O1333" t="s">
        <v>3372</v>
      </c>
      <c r="P1333" t="s">
        <v>951</v>
      </c>
      <c r="Q1333" t="s">
        <v>3373</v>
      </c>
      <c r="R1333" t="s">
        <v>952</v>
      </c>
      <c r="S1333">
        <v>13500</v>
      </c>
      <c r="T1333" t="s">
        <v>32</v>
      </c>
      <c r="U1333" t="s">
        <v>33</v>
      </c>
      <c r="V1333" t="s">
        <v>1152</v>
      </c>
      <c r="W1333" t="s">
        <v>197</v>
      </c>
      <c r="X1333" s="1">
        <v>45693</v>
      </c>
      <c r="Y1333" s="1">
        <v>45665</v>
      </c>
      <c r="Z1333" s="1">
        <v>45666</v>
      </c>
      <c r="AB1333" s="1">
        <v>45676</v>
      </c>
      <c r="AC1333">
        <v>35</v>
      </c>
      <c r="AD1333" s="1">
        <v>45713</v>
      </c>
      <c r="AE1333" s="1">
        <v>45678</v>
      </c>
      <c r="AF1333" s="1">
        <v>45672</v>
      </c>
      <c r="AG1333" t="s">
        <v>293</v>
      </c>
      <c r="AH1333" t="s">
        <v>5463</v>
      </c>
      <c r="AI1333" t="s">
        <v>11787</v>
      </c>
      <c r="AJ1333">
        <v>1</v>
      </c>
      <c r="AK1333">
        <v>1</v>
      </c>
      <c r="AL1333" t="s">
        <v>1954</v>
      </c>
      <c r="AM1333" t="s">
        <v>5464</v>
      </c>
      <c r="AN1333" t="s">
        <v>5466</v>
      </c>
      <c r="AO1333" t="s">
        <v>12646</v>
      </c>
      <c r="AP1333" t="s">
        <v>961</v>
      </c>
      <c r="AQ1333" t="s">
        <v>594</v>
      </c>
      <c r="AR1333" t="s">
        <v>14584</v>
      </c>
      <c r="AS1333">
        <v>0</v>
      </c>
      <c r="AT1333">
        <v>0</v>
      </c>
      <c r="AU1333" s="1">
        <v>45736</v>
      </c>
      <c r="AW1333" t="s">
        <v>1153</v>
      </c>
      <c r="AZ1333">
        <v>7200</v>
      </c>
      <c r="BA1333" t="s">
        <v>90</v>
      </c>
      <c r="BB1333" t="s">
        <v>81</v>
      </c>
      <c r="BC1333" s="1">
        <v>45672</v>
      </c>
      <c r="BD1333" t="s">
        <v>13965</v>
      </c>
      <c r="BE1333">
        <v>49950</v>
      </c>
      <c r="BK1333">
        <v>1</v>
      </c>
      <c r="BM1333">
        <v>13500</v>
      </c>
    </row>
    <row r="1334" spans="1:65" x14ac:dyDescent="0.3">
      <c r="A1334" t="s">
        <v>14784</v>
      </c>
      <c r="B1334" t="s">
        <v>87</v>
      </c>
      <c r="C1334" t="s">
        <v>538</v>
      </c>
      <c r="D1334" t="s">
        <v>986</v>
      </c>
      <c r="E1334">
        <v>202501</v>
      </c>
      <c r="F1334" t="s">
        <v>943</v>
      </c>
      <c r="G1334" t="s">
        <v>1145</v>
      </c>
      <c r="H1334" s="1">
        <v>45660</v>
      </c>
      <c r="I1334" t="s">
        <v>995</v>
      </c>
      <c r="J1334" t="s">
        <v>15421</v>
      </c>
      <c r="K1334" t="s">
        <v>301</v>
      </c>
      <c r="L1334" t="s">
        <v>28</v>
      </c>
      <c r="M1334" t="s">
        <v>555</v>
      </c>
      <c r="N1334" t="s">
        <v>13710</v>
      </c>
      <c r="O1334" t="s">
        <v>5467</v>
      </c>
      <c r="P1334" t="s">
        <v>1049</v>
      </c>
      <c r="Q1334" t="s">
        <v>5468</v>
      </c>
      <c r="R1334" t="s">
        <v>1050</v>
      </c>
      <c r="S1334">
        <v>8400</v>
      </c>
      <c r="T1334" t="s">
        <v>32</v>
      </c>
      <c r="U1334" t="s">
        <v>33</v>
      </c>
      <c r="V1334" t="s">
        <v>863</v>
      </c>
      <c r="W1334" t="s">
        <v>559</v>
      </c>
      <c r="X1334" s="1">
        <v>45726</v>
      </c>
      <c r="Y1334" s="1">
        <v>45666</v>
      </c>
      <c r="Z1334" s="1">
        <v>45666</v>
      </c>
      <c r="AB1334" s="1">
        <v>45677</v>
      </c>
      <c r="AC1334">
        <v>34</v>
      </c>
      <c r="AD1334" s="1">
        <v>45712</v>
      </c>
      <c r="AE1334" s="1">
        <v>45678</v>
      </c>
      <c r="AF1334" s="1">
        <v>45672</v>
      </c>
      <c r="AG1334" t="s">
        <v>293</v>
      </c>
      <c r="AI1334" t="s">
        <v>11787</v>
      </c>
      <c r="AJ1334">
        <v>1</v>
      </c>
      <c r="AK1334">
        <v>1</v>
      </c>
      <c r="AL1334" t="s">
        <v>44</v>
      </c>
      <c r="AM1334" t="s">
        <v>5458</v>
      </c>
      <c r="AN1334" t="s">
        <v>5469</v>
      </c>
      <c r="AO1334" t="s">
        <v>14786</v>
      </c>
      <c r="AP1334" t="s">
        <v>1203</v>
      </c>
      <c r="AQ1334" t="s">
        <v>594</v>
      </c>
      <c r="AR1334" t="s">
        <v>14873</v>
      </c>
      <c r="AS1334">
        <v>0</v>
      </c>
      <c r="AT1334">
        <v>0</v>
      </c>
      <c r="AU1334" s="1">
        <v>45726</v>
      </c>
      <c r="AW1334" t="s">
        <v>1020</v>
      </c>
      <c r="AY1334">
        <v>8375</v>
      </c>
      <c r="AZ1334">
        <v>9100</v>
      </c>
      <c r="BA1334" t="s">
        <v>90</v>
      </c>
      <c r="BB1334" t="s">
        <v>81</v>
      </c>
      <c r="BC1334" s="1">
        <v>45672</v>
      </c>
      <c r="BD1334" t="s">
        <v>13965</v>
      </c>
      <c r="BE1334">
        <v>39564</v>
      </c>
      <c r="BK1334">
        <v>1</v>
      </c>
      <c r="BM1334">
        <v>8400</v>
      </c>
    </row>
    <row r="1335" spans="1:65" x14ac:dyDescent="0.3">
      <c r="A1335" t="s">
        <v>14784</v>
      </c>
      <c r="B1335" t="s">
        <v>87</v>
      </c>
      <c r="C1335" t="s">
        <v>538</v>
      </c>
      <c r="D1335" t="s">
        <v>948</v>
      </c>
      <c r="E1335">
        <v>202501</v>
      </c>
      <c r="F1335" t="s">
        <v>943</v>
      </c>
      <c r="G1335" t="s">
        <v>1145</v>
      </c>
      <c r="H1335" s="1">
        <v>45638</v>
      </c>
      <c r="I1335" t="s">
        <v>945</v>
      </c>
      <c r="J1335">
        <v>5.2</v>
      </c>
      <c r="K1335" t="s">
        <v>15419</v>
      </c>
      <c r="L1335" t="s">
        <v>28</v>
      </c>
      <c r="M1335" t="s">
        <v>555</v>
      </c>
      <c r="N1335" t="s">
        <v>13710</v>
      </c>
      <c r="O1335" t="s">
        <v>3377</v>
      </c>
      <c r="P1335" t="s">
        <v>1018</v>
      </c>
      <c r="Q1335" t="s">
        <v>3378</v>
      </c>
      <c r="R1335" t="s">
        <v>1019</v>
      </c>
      <c r="S1335">
        <v>18000</v>
      </c>
      <c r="T1335" t="s">
        <v>32</v>
      </c>
      <c r="U1335" t="s">
        <v>33</v>
      </c>
      <c r="V1335" t="s">
        <v>863</v>
      </c>
      <c r="W1335" t="s">
        <v>559</v>
      </c>
      <c r="X1335" s="1">
        <v>45740</v>
      </c>
      <c r="Y1335" s="1">
        <v>45673</v>
      </c>
      <c r="Z1335" s="1">
        <v>45671</v>
      </c>
      <c r="AB1335" s="1">
        <v>45677</v>
      </c>
      <c r="AC1335">
        <v>34</v>
      </c>
      <c r="AD1335" s="1">
        <v>45712</v>
      </c>
      <c r="AE1335" s="1">
        <v>45678</v>
      </c>
      <c r="AF1335" s="1">
        <v>45672</v>
      </c>
      <c r="AG1335" t="s">
        <v>293</v>
      </c>
      <c r="AI1335" t="s">
        <v>11790</v>
      </c>
      <c r="AJ1335">
        <v>1</v>
      </c>
      <c r="AK1335">
        <v>2</v>
      </c>
      <c r="AL1335" t="s">
        <v>44</v>
      </c>
      <c r="AM1335" t="s">
        <v>5458</v>
      </c>
      <c r="AN1335" t="s">
        <v>5470</v>
      </c>
      <c r="AO1335" t="s">
        <v>14786</v>
      </c>
      <c r="AP1335" t="s">
        <v>1203</v>
      </c>
      <c r="AQ1335" t="s">
        <v>594</v>
      </c>
      <c r="AR1335" t="s">
        <v>14873</v>
      </c>
      <c r="AS1335">
        <v>0</v>
      </c>
      <c r="AT1335">
        <v>0</v>
      </c>
      <c r="AU1335" s="1">
        <v>45740</v>
      </c>
      <c r="AW1335" t="s">
        <v>1020</v>
      </c>
      <c r="AY1335">
        <v>12197</v>
      </c>
      <c r="AZ1335">
        <v>11000</v>
      </c>
      <c r="BA1335" t="s">
        <v>90</v>
      </c>
      <c r="BB1335" t="s">
        <v>81</v>
      </c>
      <c r="BC1335" s="1">
        <v>45672</v>
      </c>
      <c r="BD1335" t="s">
        <v>13965</v>
      </c>
      <c r="BE1335">
        <v>57600</v>
      </c>
      <c r="BK1335">
        <v>2</v>
      </c>
      <c r="BM1335">
        <v>18000</v>
      </c>
    </row>
    <row r="1336" spans="1:65" x14ac:dyDescent="0.3">
      <c r="A1336" t="s">
        <v>14784</v>
      </c>
      <c r="B1336" t="s">
        <v>87</v>
      </c>
      <c r="C1336" t="s">
        <v>538</v>
      </c>
      <c r="D1336" t="s">
        <v>1022</v>
      </c>
      <c r="E1336">
        <v>202501</v>
      </c>
      <c r="F1336" t="s">
        <v>943</v>
      </c>
      <c r="G1336" t="s">
        <v>1166</v>
      </c>
      <c r="H1336" s="1">
        <v>45614</v>
      </c>
      <c r="I1336" t="s">
        <v>958</v>
      </c>
      <c r="J1336">
        <v>5.2</v>
      </c>
      <c r="K1336" t="s">
        <v>362</v>
      </c>
      <c r="L1336" t="s">
        <v>28</v>
      </c>
      <c r="M1336" t="s">
        <v>555</v>
      </c>
      <c r="N1336" t="s">
        <v>13710</v>
      </c>
      <c r="O1336" t="s">
        <v>2359</v>
      </c>
      <c r="P1336" t="s">
        <v>1059</v>
      </c>
      <c r="Q1336" t="s">
        <v>2360</v>
      </c>
      <c r="R1336" t="s">
        <v>1060</v>
      </c>
      <c r="S1336">
        <v>17426</v>
      </c>
      <c r="T1336" t="s">
        <v>32</v>
      </c>
      <c r="U1336" t="s">
        <v>33</v>
      </c>
      <c r="V1336" t="s">
        <v>863</v>
      </c>
      <c r="W1336" t="s">
        <v>559</v>
      </c>
      <c r="X1336" s="1">
        <v>45715</v>
      </c>
      <c r="Y1336" s="1">
        <v>45666</v>
      </c>
      <c r="Z1336" s="1">
        <v>45671</v>
      </c>
      <c r="AB1336" s="1">
        <v>45677</v>
      </c>
      <c r="AC1336">
        <v>34</v>
      </c>
      <c r="AD1336" s="1">
        <v>45712</v>
      </c>
      <c r="AE1336" s="1">
        <v>45678</v>
      </c>
      <c r="AF1336" s="1">
        <v>45672</v>
      </c>
      <c r="AG1336" t="s">
        <v>293</v>
      </c>
      <c r="AI1336" t="s">
        <v>11790</v>
      </c>
      <c r="AJ1336">
        <v>1</v>
      </c>
      <c r="AK1336">
        <v>2</v>
      </c>
      <c r="AL1336" t="s">
        <v>44</v>
      </c>
      <c r="AM1336" t="s">
        <v>5458</v>
      </c>
      <c r="AN1336" t="s">
        <v>5471</v>
      </c>
      <c r="AO1336" t="s">
        <v>14786</v>
      </c>
      <c r="AP1336" t="s">
        <v>1203</v>
      </c>
      <c r="AQ1336" t="s">
        <v>594</v>
      </c>
      <c r="AR1336" t="s">
        <v>14873</v>
      </c>
      <c r="AS1336">
        <v>0</v>
      </c>
      <c r="AT1336">
        <v>0</v>
      </c>
      <c r="AU1336" s="1">
        <v>45715</v>
      </c>
      <c r="AW1336" t="s">
        <v>1020</v>
      </c>
      <c r="AY1336">
        <v>12197</v>
      </c>
      <c r="AZ1336">
        <v>11000</v>
      </c>
      <c r="BA1336" t="s">
        <v>90</v>
      </c>
      <c r="BB1336" t="s">
        <v>81</v>
      </c>
      <c r="BC1336" s="1">
        <v>45672</v>
      </c>
      <c r="BD1336" t="s">
        <v>13965</v>
      </c>
      <c r="BE1336">
        <v>181927</v>
      </c>
      <c r="BK1336">
        <v>2</v>
      </c>
      <c r="BM1336">
        <v>17426</v>
      </c>
    </row>
    <row r="1337" spans="1:65" x14ac:dyDescent="0.3">
      <c r="A1337" t="s">
        <v>14784</v>
      </c>
      <c r="B1337" t="s">
        <v>87</v>
      </c>
      <c r="C1337" t="s">
        <v>538</v>
      </c>
      <c r="D1337" t="s">
        <v>1022</v>
      </c>
      <c r="E1337">
        <v>202501</v>
      </c>
      <c r="F1337" t="s">
        <v>943</v>
      </c>
      <c r="G1337" t="s">
        <v>1166</v>
      </c>
      <c r="H1337" s="1">
        <v>45614</v>
      </c>
      <c r="I1337" t="s">
        <v>958</v>
      </c>
      <c r="J1337">
        <v>5.2</v>
      </c>
      <c r="K1337" t="s">
        <v>362</v>
      </c>
      <c r="L1337" t="s">
        <v>28</v>
      </c>
      <c r="M1337" t="s">
        <v>555</v>
      </c>
      <c r="N1337" t="s">
        <v>13710</v>
      </c>
      <c r="O1337" t="s">
        <v>2428</v>
      </c>
      <c r="P1337" t="s">
        <v>1059</v>
      </c>
      <c r="Q1337" t="s">
        <v>2429</v>
      </c>
      <c r="R1337" t="s">
        <v>1060</v>
      </c>
      <c r="S1337">
        <v>17426</v>
      </c>
      <c r="T1337" t="s">
        <v>32</v>
      </c>
      <c r="U1337" t="s">
        <v>33</v>
      </c>
      <c r="V1337" t="s">
        <v>863</v>
      </c>
      <c r="W1337" t="s">
        <v>559</v>
      </c>
      <c r="X1337" s="1">
        <v>45744</v>
      </c>
      <c r="Y1337" s="1">
        <v>45669</v>
      </c>
      <c r="Z1337" s="1">
        <v>45671</v>
      </c>
      <c r="AB1337" s="1">
        <v>45677</v>
      </c>
      <c r="AC1337">
        <v>34</v>
      </c>
      <c r="AD1337" s="1">
        <v>45712</v>
      </c>
      <c r="AE1337" s="1">
        <v>45678</v>
      </c>
      <c r="AF1337" s="1">
        <v>45672</v>
      </c>
      <c r="AG1337" t="s">
        <v>293</v>
      </c>
      <c r="AI1337" t="s">
        <v>11790</v>
      </c>
      <c r="AJ1337">
        <v>1</v>
      </c>
      <c r="AK1337">
        <v>2</v>
      </c>
      <c r="AL1337" t="s">
        <v>44</v>
      </c>
      <c r="AM1337" t="s">
        <v>5458</v>
      </c>
      <c r="AN1337" t="s">
        <v>5472</v>
      </c>
      <c r="AO1337" t="s">
        <v>14786</v>
      </c>
      <c r="AP1337" t="s">
        <v>1203</v>
      </c>
      <c r="AQ1337" t="s">
        <v>594</v>
      </c>
      <c r="AR1337" t="s">
        <v>14873</v>
      </c>
      <c r="AS1337">
        <v>0</v>
      </c>
      <c r="AT1337">
        <v>0</v>
      </c>
      <c r="AU1337" s="1">
        <v>45744</v>
      </c>
      <c r="AW1337" t="s">
        <v>1020</v>
      </c>
      <c r="AY1337">
        <v>12197</v>
      </c>
      <c r="AZ1337">
        <v>11000</v>
      </c>
      <c r="BA1337" t="s">
        <v>90</v>
      </c>
      <c r="BB1337" t="s">
        <v>81</v>
      </c>
      <c r="BC1337" s="1">
        <v>45672</v>
      </c>
      <c r="BD1337" t="s">
        <v>13965</v>
      </c>
      <c r="BE1337">
        <v>181927</v>
      </c>
      <c r="BK1337">
        <v>2</v>
      </c>
      <c r="BM1337">
        <v>17426</v>
      </c>
    </row>
    <row r="1338" spans="1:65" x14ac:dyDescent="0.3">
      <c r="A1338" t="s">
        <v>14784</v>
      </c>
      <c r="B1338" t="s">
        <v>87</v>
      </c>
      <c r="C1338" t="s">
        <v>538</v>
      </c>
      <c r="D1338" t="s">
        <v>986</v>
      </c>
      <c r="E1338">
        <v>202501</v>
      </c>
      <c r="F1338" t="s">
        <v>943</v>
      </c>
      <c r="G1338" t="s">
        <v>1145</v>
      </c>
      <c r="H1338" s="1">
        <v>45664</v>
      </c>
      <c r="I1338" t="s">
        <v>945</v>
      </c>
      <c r="J1338" t="s">
        <v>15421</v>
      </c>
      <c r="K1338" t="s">
        <v>301</v>
      </c>
      <c r="L1338" t="s">
        <v>28</v>
      </c>
      <c r="M1338" t="s">
        <v>555</v>
      </c>
      <c r="N1338" t="s">
        <v>13710</v>
      </c>
      <c r="O1338" t="s">
        <v>5473</v>
      </c>
      <c r="P1338" t="s">
        <v>988</v>
      </c>
      <c r="Q1338" t="s">
        <v>5474</v>
      </c>
      <c r="R1338" t="s">
        <v>989</v>
      </c>
      <c r="S1338">
        <v>9600</v>
      </c>
      <c r="T1338" t="s">
        <v>32</v>
      </c>
      <c r="U1338" t="s">
        <v>33</v>
      </c>
      <c r="V1338" t="s">
        <v>863</v>
      </c>
      <c r="W1338" t="s">
        <v>559</v>
      </c>
      <c r="X1338" s="1">
        <v>45730</v>
      </c>
      <c r="Y1338" s="1">
        <v>45673</v>
      </c>
      <c r="Z1338" s="1">
        <v>45671</v>
      </c>
      <c r="AB1338" s="1">
        <v>45677</v>
      </c>
      <c r="AC1338">
        <v>34</v>
      </c>
      <c r="AD1338" s="1">
        <v>45712</v>
      </c>
      <c r="AE1338" s="1">
        <v>45678</v>
      </c>
      <c r="AF1338" s="1">
        <v>45672</v>
      </c>
      <c r="AG1338" t="s">
        <v>293</v>
      </c>
      <c r="AI1338" t="s">
        <v>11787</v>
      </c>
      <c r="AJ1338">
        <v>1</v>
      </c>
      <c r="AK1338">
        <v>1</v>
      </c>
      <c r="AL1338" t="s">
        <v>44</v>
      </c>
      <c r="AM1338" t="s">
        <v>5458</v>
      </c>
      <c r="AN1338" t="s">
        <v>5475</v>
      </c>
      <c r="AO1338" t="s">
        <v>14786</v>
      </c>
      <c r="AP1338" t="s">
        <v>1203</v>
      </c>
      <c r="AQ1338" t="s">
        <v>594</v>
      </c>
      <c r="AR1338" t="s">
        <v>14873</v>
      </c>
      <c r="AS1338">
        <v>0</v>
      </c>
      <c r="AT1338">
        <v>0</v>
      </c>
      <c r="AU1338" s="1">
        <v>45730</v>
      </c>
      <c r="AW1338" t="s">
        <v>1020</v>
      </c>
      <c r="AY1338">
        <v>8375</v>
      </c>
      <c r="AZ1338">
        <v>9100</v>
      </c>
      <c r="BA1338" t="s">
        <v>90</v>
      </c>
      <c r="BB1338" t="s">
        <v>81</v>
      </c>
      <c r="BC1338" s="1">
        <v>45672</v>
      </c>
      <c r="BD1338" t="s">
        <v>13965</v>
      </c>
      <c r="BE1338">
        <v>28800</v>
      </c>
      <c r="BK1338">
        <v>1</v>
      </c>
      <c r="BM1338">
        <v>9600</v>
      </c>
    </row>
    <row r="1339" spans="1:65" x14ac:dyDescent="0.3">
      <c r="A1339" t="s">
        <v>14784</v>
      </c>
      <c r="B1339" t="s">
        <v>87</v>
      </c>
      <c r="C1339" t="s">
        <v>578</v>
      </c>
      <c r="D1339" t="s">
        <v>1022</v>
      </c>
      <c r="E1339">
        <v>202501</v>
      </c>
      <c r="F1339" t="s">
        <v>943</v>
      </c>
      <c r="G1339" t="s">
        <v>1192</v>
      </c>
      <c r="H1339" s="1">
        <v>45582</v>
      </c>
      <c r="I1339" t="s">
        <v>958</v>
      </c>
      <c r="J1339">
        <v>5.2</v>
      </c>
      <c r="K1339" t="s">
        <v>362</v>
      </c>
      <c r="L1339" t="s">
        <v>28</v>
      </c>
      <c r="M1339" t="s">
        <v>66</v>
      </c>
      <c r="N1339" t="s">
        <v>13710</v>
      </c>
      <c r="O1339" t="s">
        <v>2061</v>
      </c>
      <c r="P1339" t="s">
        <v>1027</v>
      </c>
      <c r="Q1339" t="s">
        <v>2062</v>
      </c>
      <c r="R1339" t="s">
        <v>1028</v>
      </c>
      <c r="S1339">
        <v>10800</v>
      </c>
      <c r="T1339" t="s">
        <v>32</v>
      </c>
      <c r="U1339" t="s">
        <v>33</v>
      </c>
      <c r="V1339" t="s">
        <v>816</v>
      </c>
      <c r="W1339" t="s">
        <v>23</v>
      </c>
      <c r="X1339" s="1">
        <v>45706</v>
      </c>
      <c r="Y1339" s="1">
        <v>45670</v>
      </c>
      <c r="Z1339" s="1">
        <v>45671</v>
      </c>
      <c r="AB1339" s="1">
        <v>45676</v>
      </c>
      <c r="AC1339">
        <v>15</v>
      </c>
      <c r="AD1339" s="1">
        <v>45700</v>
      </c>
      <c r="AE1339" s="1">
        <v>45685</v>
      </c>
      <c r="AF1339" s="1">
        <v>45672</v>
      </c>
      <c r="AG1339" t="s">
        <v>293</v>
      </c>
      <c r="AH1339" t="s">
        <v>5461</v>
      </c>
      <c r="AI1339" t="s">
        <v>11787</v>
      </c>
      <c r="AJ1339">
        <v>1</v>
      </c>
      <c r="AK1339">
        <v>1</v>
      </c>
      <c r="AL1339" t="s">
        <v>146</v>
      </c>
      <c r="AM1339" t="s">
        <v>4680</v>
      </c>
      <c r="AN1339" t="s">
        <v>5462</v>
      </c>
      <c r="AO1339" t="s">
        <v>12646</v>
      </c>
      <c r="AP1339" t="s">
        <v>867</v>
      </c>
      <c r="AQ1339" t="s">
        <v>594</v>
      </c>
      <c r="AR1339" t="s">
        <v>14790</v>
      </c>
      <c r="AS1339">
        <v>0</v>
      </c>
      <c r="AT1339">
        <v>0</v>
      </c>
      <c r="AU1339" s="1">
        <v>45706</v>
      </c>
      <c r="AW1339" t="s">
        <v>274</v>
      </c>
      <c r="AY1339">
        <v>775</v>
      </c>
      <c r="AZ1339">
        <v>3900</v>
      </c>
      <c r="BA1339" t="s">
        <v>90</v>
      </c>
      <c r="BB1339" t="s">
        <v>81</v>
      </c>
      <c r="BC1339" s="1">
        <v>45672</v>
      </c>
      <c r="BD1339" t="s">
        <v>13965</v>
      </c>
      <c r="BE1339">
        <v>105408</v>
      </c>
      <c r="BK1339">
        <v>1</v>
      </c>
      <c r="BM1339">
        <v>10800</v>
      </c>
    </row>
    <row r="1340" spans="1:65" x14ac:dyDescent="0.3">
      <c r="A1340" t="s">
        <v>14784</v>
      </c>
      <c r="B1340" t="s">
        <v>87</v>
      </c>
      <c r="C1340" t="s">
        <v>199</v>
      </c>
      <c r="D1340" t="s">
        <v>948</v>
      </c>
      <c r="E1340">
        <v>202501</v>
      </c>
      <c r="F1340" t="s">
        <v>943</v>
      </c>
      <c r="G1340" t="s">
        <v>966</v>
      </c>
      <c r="H1340" s="1">
        <v>45609</v>
      </c>
      <c r="I1340" t="s">
        <v>945</v>
      </c>
      <c r="J1340">
        <v>5.2</v>
      </c>
      <c r="K1340" t="s">
        <v>15419</v>
      </c>
      <c r="L1340" t="s">
        <v>28</v>
      </c>
      <c r="M1340" t="s">
        <v>1218</v>
      </c>
      <c r="N1340" t="s">
        <v>13710</v>
      </c>
      <c r="O1340" t="s">
        <v>2365</v>
      </c>
      <c r="P1340" t="s">
        <v>1009</v>
      </c>
      <c r="Q1340" t="s">
        <v>2366</v>
      </c>
      <c r="R1340" t="s">
        <v>1010</v>
      </c>
      <c r="S1340">
        <v>20000</v>
      </c>
      <c r="T1340" t="s">
        <v>32</v>
      </c>
      <c r="U1340" t="s">
        <v>33</v>
      </c>
      <c r="V1340" t="s">
        <v>549</v>
      </c>
      <c r="W1340" t="s">
        <v>205</v>
      </c>
      <c r="X1340" s="1">
        <v>45718</v>
      </c>
      <c r="Y1340" s="1">
        <v>45666</v>
      </c>
      <c r="Z1340" s="1">
        <v>45664</v>
      </c>
      <c r="AB1340" s="1">
        <v>45678</v>
      </c>
      <c r="AC1340">
        <v>39</v>
      </c>
      <c r="AD1340" s="1">
        <v>45717</v>
      </c>
      <c r="AE1340" s="1">
        <v>45678</v>
      </c>
      <c r="AF1340" s="1">
        <v>45673</v>
      </c>
      <c r="AG1340" t="s">
        <v>293</v>
      </c>
      <c r="AI1340" t="s">
        <v>11790</v>
      </c>
      <c r="AJ1340">
        <v>1</v>
      </c>
      <c r="AK1340">
        <v>2</v>
      </c>
      <c r="AL1340" t="s">
        <v>320</v>
      </c>
      <c r="AM1340" t="s">
        <v>3099</v>
      </c>
      <c r="AN1340" t="s">
        <v>5479</v>
      </c>
      <c r="AO1340" t="s">
        <v>12646</v>
      </c>
      <c r="AP1340" t="s">
        <v>1185</v>
      </c>
      <c r="AQ1340" t="s">
        <v>13963</v>
      </c>
      <c r="AS1340">
        <v>0</v>
      </c>
      <c r="AT1340">
        <v>0</v>
      </c>
      <c r="AU1340" s="1">
        <v>45718</v>
      </c>
      <c r="AW1340" t="s">
        <v>202</v>
      </c>
      <c r="AY1340">
        <v>4984</v>
      </c>
      <c r="BA1340" t="s">
        <v>90</v>
      </c>
      <c r="BB1340" t="s">
        <v>81</v>
      </c>
      <c r="BC1340" s="1">
        <v>45673</v>
      </c>
      <c r="BD1340" t="s">
        <v>1118</v>
      </c>
      <c r="BE1340">
        <v>389800</v>
      </c>
      <c r="BI1340">
        <v>2</v>
      </c>
      <c r="BM1340">
        <v>20000</v>
      </c>
    </row>
    <row r="1341" spans="1:65" x14ac:dyDescent="0.3">
      <c r="A1341" t="s">
        <v>14784</v>
      </c>
      <c r="B1341" t="s">
        <v>87</v>
      </c>
      <c r="C1341" t="s">
        <v>199</v>
      </c>
      <c r="D1341" t="s">
        <v>948</v>
      </c>
      <c r="E1341">
        <v>202501</v>
      </c>
      <c r="F1341" t="s">
        <v>943</v>
      </c>
      <c r="G1341" t="s">
        <v>966</v>
      </c>
      <c r="H1341" s="1">
        <v>45617</v>
      </c>
      <c r="I1341" t="s">
        <v>945</v>
      </c>
      <c r="J1341">
        <v>5.2</v>
      </c>
      <c r="K1341" t="s">
        <v>15419</v>
      </c>
      <c r="L1341" t="s">
        <v>28</v>
      </c>
      <c r="M1341" t="s">
        <v>1218</v>
      </c>
      <c r="N1341" t="s">
        <v>13710</v>
      </c>
      <c r="O1341" t="s">
        <v>2406</v>
      </c>
      <c r="P1341" t="s">
        <v>1009</v>
      </c>
      <c r="Q1341" t="s">
        <v>2407</v>
      </c>
      <c r="R1341" t="s">
        <v>1010</v>
      </c>
      <c r="S1341">
        <v>20000</v>
      </c>
      <c r="T1341" t="s">
        <v>32</v>
      </c>
      <c r="U1341" t="s">
        <v>33</v>
      </c>
      <c r="V1341" t="s">
        <v>549</v>
      </c>
      <c r="W1341" t="s">
        <v>205</v>
      </c>
      <c r="X1341" s="1">
        <v>45726</v>
      </c>
      <c r="Y1341" s="1">
        <v>45666</v>
      </c>
      <c r="Z1341" s="1">
        <v>45664</v>
      </c>
      <c r="AB1341" s="1">
        <v>45678</v>
      </c>
      <c r="AC1341">
        <v>39</v>
      </c>
      <c r="AD1341" s="1">
        <v>45717</v>
      </c>
      <c r="AE1341" s="1">
        <v>45678</v>
      </c>
      <c r="AF1341" s="1">
        <v>45673</v>
      </c>
      <c r="AG1341" t="s">
        <v>293</v>
      </c>
      <c r="AI1341" t="s">
        <v>11790</v>
      </c>
      <c r="AJ1341">
        <v>1</v>
      </c>
      <c r="AK1341">
        <v>2</v>
      </c>
      <c r="AL1341" t="s">
        <v>320</v>
      </c>
      <c r="AM1341" t="s">
        <v>3099</v>
      </c>
      <c r="AN1341" t="s">
        <v>5480</v>
      </c>
      <c r="AO1341" t="s">
        <v>12646</v>
      </c>
      <c r="AP1341" t="s">
        <v>1185</v>
      </c>
      <c r="AQ1341" t="s">
        <v>13963</v>
      </c>
      <c r="AS1341">
        <v>0</v>
      </c>
      <c r="AT1341">
        <v>0</v>
      </c>
      <c r="AU1341" s="1">
        <v>45726</v>
      </c>
      <c r="AW1341" t="s">
        <v>202</v>
      </c>
      <c r="AY1341">
        <v>4984</v>
      </c>
      <c r="BA1341" t="s">
        <v>90</v>
      </c>
      <c r="BB1341" t="s">
        <v>81</v>
      </c>
      <c r="BC1341" s="1">
        <v>45673</v>
      </c>
      <c r="BD1341" t="s">
        <v>1118</v>
      </c>
      <c r="BE1341">
        <v>389800</v>
      </c>
      <c r="BI1341">
        <v>2</v>
      </c>
      <c r="BM1341">
        <v>20000</v>
      </c>
    </row>
    <row r="1342" spans="1:65" x14ac:dyDescent="0.3">
      <c r="A1342" t="s">
        <v>14784</v>
      </c>
      <c r="B1342" t="s">
        <v>87</v>
      </c>
      <c r="C1342" t="s">
        <v>199</v>
      </c>
      <c r="D1342" t="s">
        <v>948</v>
      </c>
      <c r="E1342">
        <v>202501</v>
      </c>
      <c r="F1342" t="s">
        <v>943</v>
      </c>
      <c r="G1342" t="s">
        <v>2330</v>
      </c>
      <c r="H1342" s="1">
        <v>45616</v>
      </c>
      <c r="I1342" t="s">
        <v>945</v>
      </c>
      <c r="J1342">
        <v>5.2</v>
      </c>
      <c r="K1342" t="s">
        <v>15419</v>
      </c>
      <c r="L1342" t="s">
        <v>48</v>
      </c>
      <c r="M1342" t="s">
        <v>954</v>
      </c>
      <c r="N1342" t="s">
        <v>13710</v>
      </c>
      <c r="O1342" t="s">
        <v>2380</v>
      </c>
      <c r="P1342" t="s">
        <v>955</v>
      </c>
      <c r="Q1342" t="s">
        <v>2381</v>
      </c>
      <c r="R1342" t="s">
        <v>956</v>
      </c>
      <c r="S1342">
        <v>19760</v>
      </c>
      <c r="T1342" t="s">
        <v>32</v>
      </c>
      <c r="U1342" t="s">
        <v>728</v>
      </c>
      <c r="V1342" t="s">
        <v>641</v>
      </c>
      <c r="W1342" t="s">
        <v>642</v>
      </c>
      <c r="X1342" s="1">
        <v>45646</v>
      </c>
      <c r="Y1342" s="1">
        <v>45665</v>
      </c>
      <c r="Z1342" s="1">
        <v>45666</v>
      </c>
      <c r="AB1342" s="1">
        <v>45678</v>
      </c>
      <c r="AC1342">
        <v>48</v>
      </c>
      <c r="AD1342" s="1">
        <v>45726</v>
      </c>
      <c r="AE1342" s="1">
        <v>45678</v>
      </c>
      <c r="AF1342" s="1">
        <v>45673</v>
      </c>
      <c r="AG1342" t="s">
        <v>293</v>
      </c>
      <c r="AI1342" t="s">
        <v>11790</v>
      </c>
      <c r="AJ1342">
        <v>1</v>
      </c>
      <c r="AK1342">
        <v>2</v>
      </c>
      <c r="AL1342" t="s">
        <v>320</v>
      </c>
      <c r="AM1342" t="s">
        <v>3099</v>
      </c>
      <c r="AN1342" t="s">
        <v>3391</v>
      </c>
      <c r="AO1342" t="s">
        <v>12646</v>
      </c>
      <c r="AP1342" t="s">
        <v>1193</v>
      </c>
      <c r="AQ1342" t="s">
        <v>13963</v>
      </c>
      <c r="AS1342">
        <v>0</v>
      </c>
      <c r="AT1342">
        <v>0</v>
      </c>
      <c r="AU1342" s="1">
        <v>45646</v>
      </c>
      <c r="AW1342" t="s">
        <v>1374</v>
      </c>
      <c r="AY1342">
        <v>6142</v>
      </c>
      <c r="BA1342" t="s">
        <v>90</v>
      </c>
      <c r="BB1342" t="s">
        <v>81</v>
      </c>
      <c r="BC1342" s="1">
        <v>45673</v>
      </c>
      <c r="BD1342" t="s">
        <v>13964</v>
      </c>
      <c r="BE1342">
        <v>57225</v>
      </c>
      <c r="BI1342">
        <v>2</v>
      </c>
      <c r="BM1342">
        <v>19760</v>
      </c>
    </row>
    <row r="1343" spans="1:65" x14ac:dyDescent="0.3">
      <c r="A1343" t="s">
        <v>14784</v>
      </c>
      <c r="B1343" t="s">
        <v>87</v>
      </c>
      <c r="C1343" t="s">
        <v>199</v>
      </c>
      <c r="D1343" t="s">
        <v>1022</v>
      </c>
      <c r="E1343">
        <v>202501</v>
      </c>
      <c r="F1343" t="s">
        <v>943</v>
      </c>
      <c r="G1343" t="s">
        <v>1166</v>
      </c>
      <c r="H1343" s="1">
        <v>45646</v>
      </c>
      <c r="I1343" t="s">
        <v>958</v>
      </c>
      <c r="J1343">
        <v>5.2</v>
      </c>
      <c r="K1343" t="s">
        <v>362</v>
      </c>
      <c r="L1343" t="s">
        <v>28</v>
      </c>
      <c r="M1343" t="s">
        <v>1218</v>
      </c>
      <c r="N1343" t="s">
        <v>13710</v>
      </c>
      <c r="O1343" t="s">
        <v>3387</v>
      </c>
      <c r="P1343" t="s">
        <v>1043</v>
      </c>
      <c r="Q1343" t="s">
        <v>3388</v>
      </c>
      <c r="R1343" t="s">
        <v>1044</v>
      </c>
      <c r="S1343">
        <v>12000</v>
      </c>
      <c r="T1343" t="s">
        <v>32</v>
      </c>
      <c r="U1343" t="s">
        <v>33</v>
      </c>
      <c r="V1343" t="s">
        <v>549</v>
      </c>
      <c r="W1343" t="s">
        <v>205</v>
      </c>
      <c r="X1343" s="1">
        <v>45719</v>
      </c>
      <c r="Y1343" s="1">
        <v>45659</v>
      </c>
      <c r="Z1343" s="1">
        <v>45664</v>
      </c>
      <c r="AB1343" s="1">
        <v>45678</v>
      </c>
      <c r="AC1343">
        <v>39</v>
      </c>
      <c r="AD1343" s="1">
        <v>45717</v>
      </c>
      <c r="AE1343" s="1">
        <v>45678</v>
      </c>
      <c r="AF1343" s="1">
        <v>45673</v>
      </c>
      <c r="AG1343" t="s">
        <v>293</v>
      </c>
      <c r="AI1343" t="s">
        <v>11787</v>
      </c>
      <c r="AJ1343">
        <v>1</v>
      </c>
      <c r="AK1343">
        <v>1</v>
      </c>
      <c r="AL1343" t="s">
        <v>320</v>
      </c>
      <c r="AM1343" t="s">
        <v>3099</v>
      </c>
      <c r="AN1343" t="s">
        <v>5477</v>
      </c>
      <c r="AO1343" t="s">
        <v>12646</v>
      </c>
      <c r="AP1343" t="s">
        <v>1185</v>
      </c>
      <c r="AQ1343" t="s">
        <v>13963</v>
      </c>
      <c r="AS1343">
        <v>0</v>
      </c>
      <c r="AT1343">
        <v>0</v>
      </c>
      <c r="AU1343" s="1">
        <v>45719</v>
      </c>
      <c r="AW1343" t="s">
        <v>202</v>
      </c>
      <c r="AY1343">
        <v>3984</v>
      </c>
      <c r="BA1343" t="s">
        <v>90</v>
      </c>
      <c r="BB1343" t="s">
        <v>81</v>
      </c>
      <c r="BC1343" s="1">
        <v>45673</v>
      </c>
      <c r="BD1343" t="s">
        <v>13964</v>
      </c>
      <c r="BE1343">
        <v>132480</v>
      </c>
      <c r="BI1343">
        <v>1</v>
      </c>
      <c r="BM1343">
        <v>12000</v>
      </c>
    </row>
    <row r="1344" spans="1:65" x14ac:dyDescent="0.3">
      <c r="A1344" t="s">
        <v>14784</v>
      </c>
      <c r="B1344" t="s">
        <v>87</v>
      </c>
      <c r="C1344" t="s">
        <v>199</v>
      </c>
      <c r="D1344" t="s">
        <v>1022</v>
      </c>
      <c r="E1344">
        <v>202501</v>
      </c>
      <c r="F1344" t="s">
        <v>943</v>
      </c>
      <c r="G1344" t="s">
        <v>1166</v>
      </c>
      <c r="H1344" s="1">
        <v>45610</v>
      </c>
      <c r="I1344" t="s">
        <v>958</v>
      </c>
      <c r="J1344">
        <v>5.2</v>
      </c>
      <c r="K1344" t="s">
        <v>362</v>
      </c>
      <c r="L1344" t="s">
        <v>28</v>
      </c>
      <c r="M1344" t="s">
        <v>1218</v>
      </c>
      <c r="N1344" t="s">
        <v>13710</v>
      </c>
      <c r="O1344" t="s">
        <v>2388</v>
      </c>
      <c r="P1344" t="s">
        <v>1043</v>
      </c>
      <c r="Q1344" t="s">
        <v>2389</v>
      </c>
      <c r="R1344" t="s">
        <v>1044</v>
      </c>
      <c r="S1344">
        <v>12000</v>
      </c>
      <c r="T1344" t="s">
        <v>32</v>
      </c>
      <c r="U1344" t="s">
        <v>33</v>
      </c>
      <c r="V1344" t="s">
        <v>549</v>
      </c>
      <c r="W1344" t="s">
        <v>205</v>
      </c>
      <c r="X1344" s="1">
        <v>45726</v>
      </c>
      <c r="Y1344" s="1">
        <v>45666</v>
      </c>
      <c r="Z1344" s="1">
        <v>45671</v>
      </c>
      <c r="AB1344" s="1">
        <v>45678</v>
      </c>
      <c r="AC1344">
        <v>39</v>
      </c>
      <c r="AD1344" s="1">
        <v>45717</v>
      </c>
      <c r="AE1344" s="1">
        <v>45678</v>
      </c>
      <c r="AF1344" s="1">
        <v>45673</v>
      </c>
      <c r="AG1344" t="s">
        <v>293</v>
      </c>
      <c r="AI1344" t="s">
        <v>11787</v>
      </c>
      <c r="AJ1344">
        <v>1</v>
      </c>
      <c r="AK1344">
        <v>1</v>
      </c>
      <c r="AL1344" t="s">
        <v>320</v>
      </c>
      <c r="AM1344" t="s">
        <v>3099</v>
      </c>
      <c r="AN1344" t="s">
        <v>5478</v>
      </c>
      <c r="AO1344" t="s">
        <v>12646</v>
      </c>
      <c r="AP1344" t="s">
        <v>1185</v>
      </c>
      <c r="AQ1344" t="s">
        <v>13963</v>
      </c>
      <c r="AS1344">
        <v>0</v>
      </c>
      <c r="AT1344">
        <v>0</v>
      </c>
      <c r="AU1344" s="1">
        <v>45726</v>
      </c>
      <c r="AW1344" t="s">
        <v>202</v>
      </c>
      <c r="AY1344">
        <v>3984</v>
      </c>
      <c r="BA1344" t="s">
        <v>90</v>
      </c>
      <c r="BB1344" t="s">
        <v>81</v>
      </c>
      <c r="BC1344" s="1">
        <v>45673</v>
      </c>
      <c r="BD1344" t="s">
        <v>13964</v>
      </c>
      <c r="BE1344">
        <v>132480</v>
      </c>
      <c r="BI1344">
        <v>1</v>
      </c>
      <c r="BM1344">
        <v>12000</v>
      </c>
    </row>
    <row r="1345" spans="1:65" x14ac:dyDescent="0.3">
      <c r="A1345" t="s">
        <v>14784</v>
      </c>
      <c r="B1345" t="s">
        <v>87</v>
      </c>
      <c r="C1345" t="s">
        <v>194</v>
      </c>
      <c r="D1345" t="s">
        <v>15420</v>
      </c>
      <c r="E1345">
        <v>202501</v>
      </c>
      <c r="F1345" t="s">
        <v>943</v>
      </c>
      <c r="G1345" t="s">
        <v>1139</v>
      </c>
      <c r="H1345" s="1">
        <v>45615</v>
      </c>
      <c r="I1345" t="s">
        <v>958</v>
      </c>
      <c r="J1345" t="s">
        <v>15421</v>
      </c>
      <c r="K1345" t="s">
        <v>301</v>
      </c>
      <c r="L1345" t="s">
        <v>28</v>
      </c>
      <c r="M1345" t="s">
        <v>195</v>
      </c>
      <c r="N1345" t="s">
        <v>13710</v>
      </c>
      <c r="O1345" t="s">
        <v>2378</v>
      </c>
      <c r="P1345" t="s">
        <v>976</v>
      </c>
      <c r="Q1345" t="s">
        <v>2379</v>
      </c>
      <c r="R1345" t="s">
        <v>2041</v>
      </c>
      <c r="S1345">
        <v>48060</v>
      </c>
      <c r="T1345" t="s">
        <v>32</v>
      </c>
      <c r="U1345" t="s">
        <v>196</v>
      </c>
      <c r="V1345" t="s">
        <v>585</v>
      </c>
      <c r="W1345" t="s">
        <v>197</v>
      </c>
      <c r="X1345" s="1">
        <v>45708</v>
      </c>
      <c r="Y1345" s="1">
        <v>45668</v>
      </c>
      <c r="Z1345" s="1">
        <v>45671</v>
      </c>
      <c r="AB1345" s="1">
        <v>45676</v>
      </c>
      <c r="AC1345">
        <v>30</v>
      </c>
      <c r="AD1345" s="1">
        <v>45714</v>
      </c>
      <c r="AE1345" s="1">
        <v>45684</v>
      </c>
      <c r="AF1345" s="1">
        <v>45673</v>
      </c>
      <c r="AG1345" t="s">
        <v>293</v>
      </c>
      <c r="AI1345" t="s">
        <v>11790</v>
      </c>
      <c r="AJ1345">
        <v>2</v>
      </c>
      <c r="AK1345">
        <v>4</v>
      </c>
      <c r="AL1345" t="s">
        <v>146</v>
      </c>
      <c r="AM1345" t="s">
        <v>3038</v>
      </c>
      <c r="AN1345" t="s">
        <v>5476</v>
      </c>
      <c r="AO1345" t="s">
        <v>12646</v>
      </c>
      <c r="AP1345" t="s">
        <v>872</v>
      </c>
      <c r="AQ1345" t="s">
        <v>594</v>
      </c>
      <c r="AR1345" t="s">
        <v>14873</v>
      </c>
      <c r="AS1345">
        <v>0</v>
      </c>
      <c r="AT1345">
        <v>0</v>
      </c>
      <c r="AU1345" s="1">
        <v>45708</v>
      </c>
      <c r="AW1345" t="s">
        <v>198</v>
      </c>
      <c r="AY1345">
        <v>2851</v>
      </c>
      <c r="AZ1345">
        <v>7300</v>
      </c>
      <c r="BA1345" t="s">
        <v>90</v>
      </c>
      <c r="BB1345" t="s">
        <v>81</v>
      </c>
      <c r="BC1345" s="1">
        <v>45673</v>
      </c>
      <c r="BD1345" t="s">
        <v>13965</v>
      </c>
      <c r="BE1345">
        <v>110538</v>
      </c>
      <c r="BK1345">
        <v>4</v>
      </c>
      <c r="BM1345">
        <v>48060</v>
      </c>
    </row>
    <row r="1346" spans="1:65" x14ac:dyDescent="0.3">
      <c r="A1346" t="s">
        <v>14784</v>
      </c>
      <c r="B1346" t="s">
        <v>87</v>
      </c>
      <c r="C1346" t="s">
        <v>194</v>
      </c>
      <c r="D1346" t="s">
        <v>974</v>
      </c>
      <c r="E1346">
        <v>202501</v>
      </c>
      <c r="F1346" t="s">
        <v>943</v>
      </c>
      <c r="G1346" t="s">
        <v>1016</v>
      </c>
      <c r="H1346" s="1">
        <v>45621</v>
      </c>
      <c r="I1346" t="s">
        <v>958</v>
      </c>
      <c r="J1346" t="s">
        <v>15421</v>
      </c>
      <c r="K1346" t="s">
        <v>301</v>
      </c>
      <c r="L1346" t="s">
        <v>28</v>
      </c>
      <c r="M1346" t="s">
        <v>195</v>
      </c>
      <c r="N1346" t="s">
        <v>13710</v>
      </c>
      <c r="O1346" t="s">
        <v>2353</v>
      </c>
      <c r="P1346" t="s">
        <v>1168</v>
      </c>
      <c r="Q1346" t="s">
        <v>2354</v>
      </c>
      <c r="R1346" t="s">
        <v>1169</v>
      </c>
      <c r="S1346">
        <v>12960</v>
      </c>
      <c r="T1346" t="s">
        <v>32</v>
      </c>
      <c r="U1346" t="s">
        <v>196</v>
      </c>
      <c r="V1346" t="s">
        <v>585</v>
      </c>
      <c r="W1346" t="s">
        <v>197</v>
      </c>
      <c r="X1346" s="1">
        <v>45700</v>
      </c>
      <c r="Y1346" s="1">
        <v>45659</v>
      </c>
      <c r="Z1346" s="1">
        <v>45657</v>
      </c>
      <c r="AB1346" s="1">
        <v>45676</v>
      </c>
      <c r="AC1346">
        <v>30</v>
      </c>
      <c r="AD1346" s="1">
        <v>45714</v>
      </c>
      <c r="AE1346" s="1">
        <v>45684</v>
      </c>
      <c r="AF1346" s="1">
        <v>45673</v>
      </c>
      <c r="AG1346" t="s">
        <v>293</v>
      </c>
      <c r="AH1346" t="s">
        <v>5483</v>
      </c>
      <c r="AI1346" t="s">
        <v>11790</v>
      </c>
      <c r="AJ1346">
        <v>1</v>
      </c>
      <c r="AK1346">
        <v>2</v>
      </c>
      <c r="AL1346" t="s">
        <v>146</v>
      </c>
      <c r="AM1346" t="s">
        <v>3038</v>
      </c>
      <c r="AN1346" t="s">
        <v>5484</v>
      </c>
      <c r="AO1346" t="s">
        <v>12646</v>
      </c>
      <c r="AP1346" t="s">
        <v>872</v>
      </c>
      <c r="AQ1346" t="s">
        <v>594</v>
      </c>
      <c r="AR1346" t="s">
        <v>14873</v>
      </c>
      <c r="AS1346">
        <v>0</v>
      </c>
      <c r="AT1346">
        <v>0</v>
      </c>
      <c r="AU1346" s="1">
        <v>45700</v>
      </c>
      <c r="AW1346" t="s">
        <v>198</v>
      </c>
      <c r="AY1346">
        <v>2851</v>
      </c>
      <c r="AZ1346">
        <v>7300</v>
      </c>
      <c r="BA1346" t="s">
        <v>90</v>
      </c>
      <c r="BB1346" t="s">
        <v>81</v>
      </c>
      <c r="BC1346" s="1">
        <v>45673</v>
      </c>
      <c r="BD1346" t="s">
        <v>13965</v>
      </c>
      <c r="BE1346">
        <v>37195</v>
      </c>
      <c r="BK1346">
        <v>2</v>
      </c>
      <c r="BM1346">
        <v>12960</v>
      </c>
    </row>
    <row r="1347" spans="1:65" x14ac:dyDescent="0.3">
      <c r="A1347" t="s">
        <v>14784</v>
      </c>
      <c r="B1347" t="s">
        <v>87</v>
      </c>
      <c r="C1347" t="s">
        <v>194</v>
      </c>
      <c r="D1347" t="s">
        <v>974</v>
      </c>
      <c r="E1347">
        <v>202501</v>
      </c>
      <c r="F1347" t="s">
        <v>943</v>
      </c>
      <c r="G1347" t="s">
        <v>1016</v>
      </c>
      <c r="H1347" s="1">
        <v>45621</v>
      </c>
      <c r="I1347" t="s">
        <v>958</v>
      </c>
      <c r="J1347" t="s">
        <v>15421</v>
      </c>
      <c r="K1347" t="s">
        <v>301</v>
      </c>
      <c r="L1347" t="s">
        <v>28</v>
      </c>
      <c r="M1347" t="s">
        <v>195</v>
      </c>
      <c r="N1347" t="s">
        <v>13710</v>
      </c>
      <c r="O1347" t="s">
        <v>2355</v>
      </c>
      <c r="P1347" t="s">
        <v>1173</v>
      </c>
      <c r="Q1347" t="s">
        <v>2356</v>
      </c>
      <c r="R1347" t="s">
        <v>1174</v>
      </c>
      <c r="S1347">
        <v>15200</v>
      </c>
      <c r="T1347" t="s">
        <v>32</v>
      </c>
      <c r="U1347" t="s">
        <v>196</v>
      </c>
      <c r="V1347" t="s">
        <v>585</v>
      </c>
      <c r="W1347" t="s">
        <v>197</v>
      </c>
      <c r="X1347" s="1">
        <v>45703</v>
      </c>
      <c r="Y1347" s="1">
        <v>45654</v>
      </c>
      <c r="Z1347" s="1">
        <v>45657</v>
      </c>
      <c r="AB1347" s="1">
        <v>45676</v>
      </c>
      <c r="AC1347">
        <v>30</v>
      </c>
      <c r="AD1347" s="1">
        <v>45714</v>
      </c>
      <c r="AE1347" s="1">
        <v>45684</v>
      </c>
      <c r="AF1347" s="1">
        <v>45673</v>
      </c>
      <c r="AG1347" t="s">
        <v>293</v>
      </c>
      <c r="AH1347" t="s">
        <v>5483</v>
      </c>
      <c r="AI1347" t="s">
        <v>11787</v>
      </c>
      <c r="AJ1347">
        <v>1</v>
      </c>
      <c r="AK1347">
        <v>1</v>
      </c>
      <c r="AL1347" t="s">
        <v>146</v>
      </c>
      <c r="AM1347" t="s">
        <v>3038</v>
      </c>
      <c r="AN1347" t="s">
        <v>5485</v>
      </c>
      <c r="AO1347" t="s">
        <v>12646</v>
      </c>
      <c r="AP1347" t="s">
        <v>872</v>
      </c>
      <c r="AQ1347" t="s">
        <v>594</v>
      </c>
      <c r="AR1347" t="s">
        <v>14873</v>
      </c>
      <c r="AS1347">
        <v>0</v>
      </c>
      <c r="AT1347">
        <v>0</v>
      </c>
      <c r="AU1347" s="1">
        <v>45703</v>
      </c>
      <c r="AW1347" t="s">
        <v>198</v>
      </c>
      <c r="AZ1347">
        <v>7100</v>
      </c>
      <c r="BA1347" t="s">
        <v>90</v>
      </c>
      <c r="BB1347" t="s">
        <v>81</v>
      </c>
      <c r="BC1347" s="1">
        <v>45673</v>
      </c>
      <c r="BD1347" t="s">
        <v>13965</v>
      </c>
      <c r="BE1347">
        <v>43716</v>
      </c>
      <c r="BK1347">
        <v>1</v>
      </c>
      <c r="BM1347">
        <v>15200</v>
      </c>
    </row>
    <row r="1348" spans="1:65" x14ac:dyDescent="0.3">
      <c r="A1348" t="s">
        <v>14784</v>
      </c>
      <c r="B1348" t="s">
        <v>87</v>
      </c>
      <c r="C1348" t="s">
        <v>45</v>
      </c>
      <c r="D1348" t="s">
        <v>1022</v>
      </c>
      <c r="E1348">
        <v>202501</v>
      </c>
      <c r="F1348" t="s">
        <v>943</v>
      </c>
      <c r="G1348" t="s">
        <v>3313</v>
      </c>
      <c r="H1348" s="1">
        <v>45652</v>
      </c>
      <c r="I1348" t="s">
        <v>958</v>
      </c>
      <c r="J1348">
        <v>5.2</v>
      </c>
      <c r="K1348" t="s">
        <v>362</v>
      </c>
      <c r="L1348" t="s">
        <v>48</v>
      </c>
      <c r="M1348" t="s">
        <v>1073</v>
      </c>
      <c r="N1348" t="s">
        <v>13710</v>
      </c>
      <c r="O1348" t="s">
        <v>3384</v>
      </c>
      <c r="P1348" t="s">
        <v>1023</v>
      </c>
      <c r="Q1348" t="s">
        <v>3385</v>
      </c>
      <c r="R1348" t="s">
        <v>1024</v>
      </c>
      <c r="S1348">
        <v>12000</v>
      </c>
      <c r="T1348" t="s">
        <v>32</v>
      </c>
      <c r="U1348" t="s">
        <v>33</v>
      </c>
      <c r="V1348" t="s">
        <v>532</v>
      </c>
      <c r="W1348" t="s">
        <v>464</v>
      </c>
      <c r="X1348" s="1">
        <v>45695</v>
      </c>
      <c r="Y1348" s="1">
        <v>45665</v>
      </c>
      <c r="Z1348" s="1">
        <v>45666</v>
      </c>
      <c r="AB1348" s="1">
        <v>45677</v>
      </c>
      <c r="AC1348">
        <v>11</v>
      </c>
      <c r="AD1348" s="1">
        <v>45689</v>
      </c>
      <c r="AE1348" s="1">
        <v>45678</v>
      </c>
      <c r="AF1348" s="1">
        <v>45673</v>
      </c>
      <c r="AG1348" t="s">
        <v>293</v>
      </c>
      <c r="AH1348" t="s">
        <v>3386</v>
      </c>
      <c r="AI1348" t="s">
        <v>11787</v>
      </c>
      <c r="AJ1348">
        <v>1</v>
      </c>
      <c r="AK1348">
        <v>1</v>
      </c>
      <c r="AL1348" t="s">
        <v>320</v>
      </c>
      <c r="AM1348" t="s">
        <v>5481</v>
      </c>
      <c r="AN1348" t="s">
        <v>5482</v>
      </c>
      <c r="AO1348" t="s">
        <v>12646</v>
      </c>
      <c r="AP1348" t="s">
        <v>1167</v>
      </c>
      <c r="AQ1348" t="s">
        <v>594</v>
      </c>
      <c r="AR1348" t="s">
        <v>15422</v>
      </c>
      <c r="AS1348">
        <v>0</v>
      </c>
      <c r="AT1348">
        <v>0</v>
      </c>
      <c r="AU1348" s="1">
        <v>45691</v>
      </c>
      <c r="AW1348" t="s">
        <v>1161</v>
      </c>
      <c r="AY1348">
        <v>1060</v>
      </c>
      <c r="AZ1348">
        <v>2650</v>
      </c>
      <c r="BA1348" t="s">
        <v>90</v>
      </c>
      <c r="BB1348" t="s">
        <v>81</v>
      </c>
      <c r="BC1348" s="1">
        <v>45673</v>
      </c>
      <c r="BD1348" t="s">
        <v>13965</v>
      </c>
      <c r="BE1348">
        <v>85080</v>
      </c>
      <c r="BK1348">
        <v>1</v>
      </c>
      <c r="BM1348">
        <v>12000</v>
      </c>
    </row>
    <row r="1349" spans="1:65" x14ac:dyDescent="0.3">
      <c r="A1349" t="s">
        <v>14784</v>
      </c>
      <c r="B1349" t="s">
        <v>87</v>
      </c>
      <c r="C1349" t="s">
        <v>45</v>
      </c>
      <c r="D1349" t="s">
        <v>948</v>
      </c>
      <c r="E1349">
        <v>202501</v>
      </c>
      <c r="F1349" t="s">
        <v>943</v>
      </c>
      <c r="G1349" t="s">
        <v>966</v>
      </c>
      <c r="H1349" s="1">
        <v>45630</v>
      </c>
      <c r="I1349" t="s">
        <v>945</v>
      </c>
      <c r="J1349">
        <v>5.2</v>
      </c>
      <c r="K1349" t="s">
        <v>15419</v>
      </c>
      <c r="L1349" t="s">
        <v>28</v>
      </c>
      <c r="M1349" t="s">
        <v>1204</v>
      </c>
      <c r="N1349" t="s">
        <v>13710</v>
      </c>
      <c r="O1349" t="s">
        <v>2751</v>
      </c>
      <c r="P1349" t="s">
        <v>951</v>
      </c>
      <c r="Q1349" t="s">
        <v>2752</v>
      </c>
      <c r="R1349" t="s">
        <v>952</v>
      </c>
      <c r="S1349">
        <v>13500</v>
      </c>
      <c r="T1349" t="s">
        <v>32</v>
      </c>
      <c r="U1349" t="s">
        <v>33</v>
      </c>
      <c r="V1349" t="s">
        <v>426</v>
      </c>
      <c r="W1349" t="s">
        <v>13974</v>
      </c>
      <c r="X1349" s="1">
        <v>45691</v>
      </c>
      <c r="Y1349" s="1">
        <v>45666</v>
      </c>
      <c r="Z1349" s="1">
        <v>45664</v>
      </c>
      <c r="AB1349" s="1">
        <v>45671</v>
      </c>
      <c r="AC1349">
        <v>6</v>
      </c>
      <c r="AD1349" s="1">
        <v>45687</v>
      </c>
      <c r="AE1349" s="1">
        <v>45681</v>
      </c>
      <c r="AF1349" s="1">
        <v>45674</v>
      </c>
      <c r="AG1349" t="s">
        <v>293</v>
      </c>
      <c r="AI1349" t="s">
        <v>11787</v>
      </c>
      <c r="AJ1349">
        <v>1</v>
      </c>
      <c r="AK1349">
        <v>1</v>
      </c>
      <c r="AL1349" t="s">
        <v>437</v>
      </c>
      <c r="AM1349" t="s">
        <v>5486</v>
      </c>
      <c r="AN1349" t="s">
        <v>5487</v>
      </c>
      <c r="AO1349" t="s">
        <v>12703</v>
      </c>
      <c r="AP1349" t="s">
        <v>819</v>
      </c>
      <c r="AQ1349" t="s">
        <v>13963</v>
      </c>
      <c r="AS1349">
        <v>0</v>
      </c>
      <c r="AT1349">
        <v>0</v>
      </c>
      <c r="AU1349" s="1">
        <v>45691</v>
      </c>
      <c r="AW1349" t="s">
        <v>132</v>
      </c>
      <c r="AY1349">
        <v>464</v>
      </c>
      <c r="BA1349" t="s">
        <v>90</v>
      </c>
      <c r="BB1349" t="s">
        <v>81</v>
      </c>
      <c r="BC1349" s="1">
        <v>45674</v>
      </c>
      <c r="BD1349" t="s">
        <v>1118</v>
      </c>
      <c r="BE1349">
        <v>245565</v>
      </c>
      <c r="BI1349">
        <v>1</v>
      </c>
      <c r="BM1349">
        <v>13500</v>
      </c>
    </row>
    <row r="1350" spans="1:65" x14ac:dyDescent="0.3">
      <c r="A1350" t="s">
        <v>14784</v>
      </c>
      <c r="B1350" t="s">
        <v>87</v>
      </c>
      <c r="C1350" t="s">
        <v>45</v>
      </c>
      <c r="D1350" t="s">
        <v>942</v>
      </c>
      <c r="E1350">
        <v>202501</v>
      </c>
      <c r="F1350" t="s">
        <v>943</v>
      </c>
      <c r="G1350" t="s">
        <v>966</v>
      </c>
      <c r="H1350" s="1">
        <v>45621</v>
      </c>
      <c r="I1350" t="s">
        <v>945</v>
      </c>
      <c r="J1350" t="s">
        <v>15421</v>
      </c>
      <c r="K1350" t="s">
        <v>301</v>
      </c>
      <c r="L1350" t="s">
        <v>28</v>
      </c>
      <c r="M1350" t="s">
        <v>1204</v>
      </c>
      <c r="N1350" t="s">
        <v>13710</v>
      </c>
      <c r="O1350" t="s">
        <v>2396</v>
      </c>
      <c r="P1350" t="s">
        <v>1051</v>
      </c>
      <c r="Q1350" t="s">
        <v>2397</v>
      </c>
      <c r="R1350" t="s">
        <v>1052</v>
      </c>
      <c r="S1350">
        <v>16000</v>
      </c>
      <c r="T1350" t="s">
        <v>32</v>
      </c>
      <c r="U1350" t="s">
        <v>33</v>
      </c>
      <c r="V1350" t="s">
        <v>426</v>
      </c>
      <c r="W1350" t="s">
        <v>13974</v>
      </c>
      <c r="X1350" s="1">
        <v>45691</v>
      </c>
      <c r="Y1350" s="1">
        <v>45666</v>
      </c>
      <c r="Z1350" s="1">
        <v>45664</v>
      </c>
      <c r="AB1350" s="1">
        <v>45671</v>
      </c>
      <c r="AC1350">
        <v>6</v>
      </c>
      <c r="AD1350" s="1">
        <v>45687</v>
      </c>
      <c r="AE1350" s="1">
        <v>45681</v>
      </c>
      <c r="AF1350" s="1">
        <v>45674</v>
      </c>
      <c r="AG1350" t="s">
        <v>293</v>
      </c>
      <c r="AI1350" t="s">
        <v>11787</v>
      </c>
      <c r="AJ1350">
        <v>1</v>
      </c>
      <c r="AK1350">
        <v>1</v>
      </c>
      <c r="AL1350" t="s">
        <v>437</v>
      </c>
      <c r="AM1350" t="s">
        <v>5486</v>
      </c>
      <c r="AN1350" t="s">
        <v>5488</v>
      </c>
      <c r="AO1350" t="s">
        <v>12703</v>
      </c>
      <c r="AP1350" t="s">
        <v>819</v>
      </c>
      <c r="AQ1350" t="s">
        <v>13963</v>
      </c>
      <c r="AS1350">
        <v>0</v>
      </c>
      <c r="AT1350">
        <v>0</v>
      </c>
      <c r="AU1350" s="1">
        <v>45691</v>
      </c>
      <c r="AW1350" t="s">
        <v>132</v>
      </c>
      <c r="AY1350">
        <v>464</v>
      </c>
      <c r="BA1350" t="s">
        <v>90</v>
      </c>
      <c r="BB1350" t="s">
        <v>81</v>
      </c>
      <c r="BC1350" s="1">
        <v>45674</v>
      </c>
      <c r="BD1350" t="s">
        <v>1118</v>
      </c>
      <c r="BE1350">
        <v>239200</v>
      </c>
      <c r="BI1350">
        <v>1</v>
      </c>
      <c r="BM1350">
        <v>16000</v>
      </c>
    </row>
    <row r="1351" spans="1:65" x14ac:dyDescent="0.3">
      <c r="A1351" t="s">
        <v>14784</v>
      </c>
      <c r="B1351" t="s">
        <v>87</v>
      </c>
      <c r="C1351" t="s">
        <v>45</v>
      </c>
      <c r="D1351" t="s">
        <v>942</v>
      </c>
      <c r="E1351">
        <v>202501</v>
      </c>
      <c r="F1351" t="s">
        <v>943</v>
      </c>
      <c r="G1351" t="s">
        <v>966</v>
      </c>
      <c r="H1351" s="1">
        <v>45560</v>
      </c>
      <c r="I1351" t="s">
        <v>945</v>
      </c>
      <c r="J1351" t="s">
        <v>15421</v>
      </c>
      <c r="K1351" t="s">
        <v>301</v>
      </c>
      <c r="L1351" t="s">
        <v>28</v>
      </c>
      <c r="M1351" t="s">
        <v>1204</v>
      </c>
      <c r="N1351" t="s">
        <v>13710</v>
      </c>
      <c r="O1351" t="s">
        <v>1999</v>
      </c>
      <c r="P1351" t="s">
        <v>1051</v>
      </c>
      <c r="Q1351" t="s">
        <v>2000</v>
      </c>
      <c r="R1351" t="s">
        <v>1052</v>
      </c>
      <c r="S1351">
        <v>16000</v>
      </c>
      <c r="T1351" t="s">
        <v>32</v>
      </c>
      <c r="U1351" t="s">
        <v>33</v>
      </c>
      <c r="V1351" t="s">
        <v>426</v>
      </c>
      <c r="W1351" t="s">
        <v>13974</v>
      </c>
      <c r="X1351" s="1">
        <v>45635</v>
      </c>
      <c r="Y1351" s="1">
        <v>45667</v>
      </c>
      <c r="Z1351" s="1">
        <v>45666</v>
      </c>
      <c r="AB1351" s="1">
        <v>45678</v>
      </c>
      <c r="AC1351">
        <v>6</v>
      </c>
      <c r="AD1351" s="1">
        <v>45687</v>
      </c>
      <c r="AE1351" s="1">
        <v>45681</v>
      </c>
      <c r="AF1351" s="1">
        <v>45674</v>
      </c>
      <c r="AG1351" t="s">
        <v>293</v>
      </c>
      <c r="AI1351" t="s">
        <v>11787</v>
      </c>
      <c r="AJ1351">
        <v>1</v>
      </c>
      <c r="AK1351">
        <v>1</v>
      </c>
      <c r="AL1351" t="s">
        <v>437</v>
      </c>
      <c r="AM1351" t="s">
        <v>5486</v>
      </c>
      <c r="AN1351" t="s">
        <v>5489</v>
      </c>
      <c r="AO1351" t="s">
        <v>12703</v>
      </c>
      <c r="AP1351" t="s">
        <v>819</v>
      </c>
      <c r="AQ1351" t="s">
        <v>13963</v>
      </c>
      <c r="AS1351">
        <v>0</v>
      </c>
      <c r="AT1351">
        <v>0</v>
      </c>
      <c r="AU1351" s="1">
        <v>45635</v>
      </c>
      <c r="AW1351" t="s">
        <v>132</v>
      </c>
      <c r="AY1351">
        <v>464</v>
      </c>
      <c r="BA1351" t="s">
        <v>90</v>
      </c>
      <c r="BB1351" t="s">
        <v>81</v>
      </c>
      <c r="BC1351" s="1">
        <v>45674</v>
      </c>
      <c r="BD1351" t="s">
        <v>1118</v>
      </c>
      <c r="BE1351">
        <v>239200</v>
      </c>
      <c r="BI1351">
        <v>1</v>
      </c>
      <c r="BM1351">
        <v>16000</v>
      </c>
    </row>
    <row r="1352" spans="1:65" x14ac:dyDescent="0.3">
      <c r="A1352" t="s">
        <v>14784</v>
      </c>
      <c r="B1352" t="s">
        <v>87</v>
      </c>
      <c r="C1352" t="s">
        <v>578</v>
      </c>
      <c r="D1352" t="s">
        <v>974</v>
      </c>
      <c r="E1352">
        <v>202501</v>
      </c>
      <c r="F1352" t="s">
        <v>943</v>
      </c>
      <c r="G1352" t="s">
        <v>1190</v>
      </c>
      <c r="H1352" s="1">
        <v>45604</v>
      </c>
      <c r="I1352" t="s">
        <v>958</v>
      </c>
      <c r="J1352" t="s">
        <v>15421</v>
      </c>
      <c r="K1352" t="s">
        <v>301</v>
      </c>
      <c r="L1352" t="s">
        <v>28</v>
      </c>
      <c r="M1352" t="s">
        <v>950</v>
      </c>
      <c r="N1352" t="s">
        <v>13710</v>
      </c>
      <c r="O1352" t="s">
        <v>2384</v>
      </c>
      <c r="P1352" t="s">
        <v>1099</v>
      </c>
      <c r="Q1352" t="s">
        <v>2385</v>
      </c>
      <c r="R1352" t="s">
        <v>1100</v>
      </c>
      <c r="S1352">
        <v>15200</v>
      </c>
      <c r="T1352" t="s">
        <v>32</v>
      </c>
      <c r="U1352" t="s">
        <v>33</v>
      </c>
      <c r="V1352" t="s">
        <v>433</v>
      </c>
      <c r="W1352" t="s">
        <v>23</v>
      </c>
      <c r="X1352" s="1">
        <v>45703</v>
      </c>
      <c r="Y1352" s="1">
        <v>45660</v>
      </c>
      <c r="Z1352" s="1">
        <v>45666</v>
      </c>
      <c r="AB1352" s="1">
        <v>45673</v>
      </c>
      <c r="AC1352">
        <v>17</v>
      </c>
      <c r="AD1352" s="1">
        <v>45706</v>
      </c>
      <c r="AE1352" s="1">
        <v>45689</v>
      </c>
      <c r="AF1352" s="1">
        <v>45674</v>
      </c>
      <c r="AG1352" t="s">
        <v>293</v>
      </c>
      <c r="AI1352" t="s">
        <v>11787</v>
      </c>
      <c r="AJ1352">
        <v>1</v>
      </c>
      <c r="AK1352">
        <v>1</v>
      </c>
      <c r="AL1352" t="s">
        <v>44</v>
      </c>
      <c r="AM1352" t="s">
        <v>4365</v>
      </c>
      <c r="AN1352" t="s">
        <v>5490</v>
      </c>
      <c r="AO1352" t="s">
        <v>12687</v>
      </c>
      <c r="AP1352" t="s">
        <v>1165</v>
      </c>
      <c r="AQ1352" t="s">
        <v>13963</v>
      </c>
      <c r="AS1352">
        <v>0</v>
      </c>
      <c r="AT1352">
        <v>0</v>
      </c>
      <c r="AU1352" s="1">
        <v>45703</v>
      </c>
      <c r="AW1352" t="s">
        <v>38</v>
      </c>
      <c r="AY1352">
        <v>825</v>
      </c>
      <c r="BA1352" t="s">
        <v>90</v>
      </c>
      <c r="BB1352" t="s">
        <v>81</v>
      </c>
      <c r="BC1352" s="1">
        <v>45674</v>
      </c>
      <c r="BD1352" t="s">
        <v>13964</v>
      </c>
      <c r="BE1352">
        <v>42408</v>
      </c>
      <c r="BI1352">
        <v>1</v>
      </c>
      <c r="BM1352">
        <v>15200</v>
      </c>
    </row>
    <row r="1353" spans="1:65" x14ac:dyDescent="0.3">
      <c r="A1353" t="s">
        <v>14784</v>
      </c>
      <c r="B1353" t="s">
        <v>87</v>
      </c>
      <c r="C1353" t="s">
        <v>194</v>
      </c>
      <c r="D1353" t="s">
        <v>986</v>
      </c>
      <c r="E1353">
        <v>202501</v>
      </c>
      <c r="F1353" t="s">
        <v>943</v>
      </c>
      <c r="G1353" t="s">
        <v>82</v>
      </c>
      <c r="H1353" s="1">
        <v>45650</v>
      </c>
      <c r="I1353" t="s">
        <v>945</v>
      </c>
      <c r="J1353" t="s">
        <v>15421</v>
      </c>
      <c r="K1353" t="s">
        <v>301</v>
      </c>
      <c r="L1353" t="s">
        <v>28</v>
      </c>
      <c r="M1353" t="s">
        <v>987</v>
      </c>
      <c r="N1353" t="s">
        <v>13710</v>
      </c>
      <c r="O1353" t="s">
        <v>3392</v>
      </c>
      <c r="P1353" t="s">
        <v>988</v>
      </c>
      <c r="Q1353" t="s">
        <v>3393</v>
      </c>
      <c r="R1353" t="s">
        <v>989</v>
      </c>
      <c r="S1353">
        <v>16000</v>
      </c>
      <c r="T1353" t="s">
        <v>32</v>
      </c>
      <c r="U1353" t="s">
        <v>33</v>
      </c>
      <c r="V1353" t="s">
        <v>990</v>
      </c>
      <c r="W1353" t="s">
        <v>674</v>
      </c>
      <c r="X1353" s="1">
        <v>45707</v>
      </c>
      <c r="Y1353" s="1">
        <v>45673</v>
      </c>
      <c r="Z1353" s="1">
        <v>45671</v>
      </c>
      <c r="AB1353" s="1">
        <v>45680</v>
      </c>
      <c r="AC1353">
        <v>32</v>
      </c>
      <c r="AD1353" s="1">
        <v>45714</v>
      </c>
      <c r="AE1353" s="1">
        <v>45682</v>
      </c>
      <c r="AF1353" s="1">
        <v>45674</v>
      </c>
      <c r="AG1353" t="s">
        <v>293</v>
      </c>
      <c r="AH1353" t="s">
        <v>3217</v>
      </c>
      <c r="AI1353" t="s">
        <v>11787</v>
      </c>
      <c r="AJ1353">
        <v>1</v>
      </c>
      <c r="AK1353">
        <v>1</v>
      </c>
      <c r="AL1353" t="s">
        <v>146</v>
      </c>
      <c r="AM1353" t="s">
        <v>5491</v>
      </c>
      <c r="AN1353" t="s">
        <v>5492</v>
      </c>
      <c r="AO1353" t="s">
        <v>12646</v>
      </c>
      <c r="AP1353" t="s">
        <v>1142</v>
      </c>
      <c r="AQ1353" t="s">
        <v>13963</v>
      </c>
      <c r="AS1353">
        <v>0</v>
      </c>
      <c r="AT1353">
        <v>0</v>
      </c>
      <c r="AU1353" s="1">
        <v>45707</v>
      </c>
      <c r="AW1353" t="s">
        <v>1183</v>
      </c>
      <c r="AY1353">
        <v>1685</v>
      </c>
      <c r="BA1353" t="s">
        <v>90</v>
      </c>
      <c r="BB1353" t="s">
        <v>81</v>
      </c>
      <c r="BC1353" s="1">
        <v>45674</v>
      </c>
      <c r="BD1353" t="s">
        <v>13965</v>
      </c>
      <c r="BE1353">
        <v>64960</v>
      </c>
      <c r="BI1353">
        <v>1</v>
      </c>
      <c r="BM1353">
        <v>16000</v>
      </c>
    </row>
    <row r="1354" spans="1:65" x14ac:dyDescent="0.3">
      <c r="A1354" t="s">
        <v>14784</v>
      </c>
      <c r="B1354" t="s">
        <v>87</v>
      </c>
      <c r="C1354" t="s">
        <v>194</v>
      </c>
      <c r="D1354" t="s">
        <v>986</v>
      </c>
      <c r="E1354">
        <v>202501</v>
      </c>
      <c r="F1354" t="s">
        <v>943</v>
      </c>
      <c r="G1354" t="s">
        <v>82</v>
      </c>
      <c r="H1354" s="1">
        <v>45650</v>
      </c>
      <c r="I1354" t="s">
        <v>945</v>
      </c>
      <c r="J1354" t="s">
        <v>15421</v>
      </c>
      <c r="K1354" t="s">
        <v>301</v>
      </c>
      <c r="L1354" t="s">
        <v>28</v>
      </c>
      <c r="M1354" t="s">
        <v>987</v>
      </c>
      <c r="N1354" t="s">
        <v>13710</v>
      </c>
      <c r="O1354" t="s">
        <v>3394</v>
      </c>
      <c r="P1354" t="s">
        <v>988</v>
      </c>
      <c r="Q1354" t="s">
        <v>3395</v>
      </c>
      <c r="R1354" t="s">
        <v>989</v>
      </c>
      <c r="S1354">
        <v>16000</v>
      </c>
      <c r="T1354" t="s">
        <v>32</v>
      </c>
      <c r="U1354" t="s">
        <v>33</v>
      </c>
      <c r="V1354" t="s">
        <v>990</v>
      </c>
      <c r="W1354" t="s">
        <v>674</v>
      </c>
      <c r="X1354" s="1">
        <v>45707</v>
      </c>
      <c r="Y1354" s="1">
        <v>45673</v>
      </c>
      <c r="Z1354" s="1">
        <v>45671</v>
      </c>
      <c r="AB1354" s="1">
        <v>45680</v>
      </c>
      <c r="AC1354">
        <v>32</v>
      </c>
      <c r="AD1354" s="1">
        <v>45714</v>
      </c>
      <c r="AE1354" s="1">
        <v>45682</v>
      </c>
      <c r="AF1354" s="1">
        <v>45674</v>
      </c>
      <c r="AG1354" t="s">
        <v>293</v>
      </c>
      <c r="AH1354" t="s">
        <v>3217</v>
      </c>
      <c r="AI1354" t="s">
        <v>11787</v>
      </c>
      <c r="AJ1354">
        <v>1</v>
      </c>
      <c r="AK1354">
        <v>1</v>
      </c>
      <c r="AL1354" t="s">
        <v>146</v>
      </c>
      <c r="AM1354" t="s">
        <v>5491</v>
      </c>
      <c r="AN1354" t="s">
        <v>5493</v>
      </c>
      <c r="AO1354" t="s">
        <v>12646</v>
      </c>
      <c r="AP1354" t="s">
        <v>1142</v>
      </c>
      <c r="AQ1354" t="s">
        <v>13963</v>
      </c>
      <c r="AS1354">
        <v>0</v>
      </c>
      <c r="AT1354">
        <v>0</v>
      </c>
      <c r="AU1354" s="1">
        <v>45707</v>
      </c>
      <c r="AW1354" t="s">
        <v>1183</v>
      </c>
      <c r="AY1354">
        <v>1685</v>
      </c>
      <c r="BA1354" t="s">
        <v>90</v>
      </c>
      <c r="BB1354" t="s">
        <v>81</v>
      </c>
      <c r="BC1354" s="1">
        <v>45674</v>
      </c>
      <c r="BD1354" t="s">
        <v>13965</v>
      </c>
      <c r="BE1354">
        <v>64960</v>
      </c>
      <c r="BI1354">
        <v>1</v>
      </c>
      <c r="BM1354">
        <v>16000</v>
      </c>
    </row>
    <row r="1355" spans="1:65" x14ac:dyDescent="0.3">
      <c r="A1355" t="s">
        <v>14784</v>
      </c>
      <c r="B1355" t="s">
        <v>87</v>
      </c>
      <c r="C1355" t="s">
        <v>194</v>
      </c>
      <c r="D1355" t="s">
        <v>957</v>
      </c>
      <c r="E1355">
        <v>202501</v>
      </c>
      <c r="F1355" t="s">
        <v>943</v>
      </c>
      <c r="G1355" t="s">
        <v>1166</v>
      </c>
      <c r="H1355" s="1">
        <v>45604</v>
      </c>
      <c r="I1355" t="s">
        <v>958</v>
      </c>
      <c r="J1355">
        <v>5.2</v>
      </c>
      <c r="K1355" t="s">
        <v>309</v>
      </c>
      <c r="L1355" t="s">
        <v>28</v>
      </c>
      <c r="M1355" t="s">
        <v>987</v>
      </c>
      <c r="N1355" t="s">
        <v>13710</v>
      </c>
      <c r="O1355" t="s">
        <v>2473</v>
      </c>
      <c r="P1355" t="s">
        <v>1045</v>
      </c>
      <c r="Q1355" t="s">
        <v>2474</v>
      </c>
      <c r="R1355" t="s">
        <v>1046</v>
      </c>
      <c r="S1355">
        <v>16000</v>
      </c>
      <c r="T1355" t="s">
        <v>32</v>
      </c>
      <c r="U1355" t="s">
        <v>33</v>
      </c>
      <c r="V1355" t="s">
        <v>990</v>
      </c>
      <c r="W1355" t="s">
        <v>674</v>
      </c>
      <c r="X1355" s="1">
        <v>45732</v>
      </c>
      <c r="Y1355" s="1">
        <v>45670</v>
      </c>
      <c r="Z1355" s="1">
        <v>45671</v>
      </c>
      <c r="AB1355" s="1">
        <v>45680</v>
      </c>
      <c r="AC1355">
        <v>26</v>
      </c>
      <c r="AD1355" s="1">
        <v>45708</v>
      </c>
      <c r="AE1355" s="1">
        <v>45682</v>
      </c>
      <c r="AF1355" s="1">
        <v>45674</v>
      </c>
      <c r="AG1355" t="s">
        <v>293</v>
      </c>
      <c r="AH1355" t="s">
        <v>3217</v>
      </c>
      <c r="AI1355" t="s">
        <v>11790</v>
      </c>
      <c r="AJ1355">
        <v>1</v>
      </c>
      <c r="AK1355">
        <v>2</v>
      </c>
      <c r="AL1355" t="s">
        <v>146</v>
      </c>
      <c r="AM1355" t="s">
        <v>5491</v>
      </c>
      <c r="AN1355" t="s">
        <v>5494</v>
      </c>
      <c r="AO1355" t="s">
        <v>12646</v>
      </c>
      <c r="AP1355" t="s">
        <v>1142</v>
      </c>
      <c r="AQ1355" t="s">
        <v>13963</v>
      </c>
      <c r="AS1355">
        <v>0</v>
      </c>
      <c r="AT1355">
        <v>0</v>
      </c>
      <c r="AU1355" s="1">
        <v>45732</v>
      </c>
      <c r="AW1355" t="s">
        <v>1183</v>
      </c>
      <c r="AY1355">
        <v>1735</v>
      </c>
      <c r="BA1355" t="s">
        <v>90</v>
      </c>
      <c r="BB1355" t="s">
        <v>81</v>
      </c>
      <c r="BC1355" s="1">
        <v>45674</v>
      </c>
      <c r="BD1355" t="s">
        <v>13965</v>
      </c>
      <c r="BE1355">
        <v>181440</v>
      </c>
      <c r="BI1355">
        <v>2</v>
      </c>
      <c r="BM1355">
        <v>16000</v>
      </c>
    </row>
    <row r="1356" spans="1:65" x14ac:dyDescent="0.3">
      <c r="A1356" t="s">
        <v>14784</v>
      </c>
      <c r="B1356" t="s">
        <v>87</v>
      </c>
      <c r="C1356" t="s">
        <v>194</v>
      </c>
      <c r="D1356" t="s">
        <v>986</v>
      </c>
      <c r="E1356">
        <v>202501</v>
      </c>
      <c r="F1356" t="s">
        <v>943</v>
      </c>
      <c r="G1356" t="s">
        <v>82</v>
      </c>
      <c r="H1356" s="1">
        <v>45650</v>
      </c>
      <c r="I1356" t="s">
        <v>945</v>
      </c>
      <c r="J1356" t="s">
        <v>15421</v>
      </c>
      <c r="K1356" t="s">
        <v>301</v>
      </c>
      <c r="L1356" t="s">
        <v>28</v>
      </c>
      <c r="M1356" t="s">
        <v>987</v>
      </c>
      <c r="N1356" t="s">
        <v>13710</v>
      </c>
      <c r="O1356" t="s">
        <v>3418</v>
      </c>
      <c r="P1356" t="s">
        <v>988</v>
      </c>
      <c r="Q1356" t="s">
        <v>3419</v>
      </c>
      <c r="R1356" t="s">
        <v>989</v>
      </c>
      <c r="S1356">
        <v>16000</v>
      </c>
      <c r="T1356" t="s">
        <v>32</v>
      </c>
      <c r="U1356" t="s">
        <v>33</v>
      </c>
      <c r="V1356" t="s">
        <v>990</v>
      </c>
      <c r="W1356" t="s">
        <v>674</v>
      </c>
      <c r="X1356" s="1">
        <v>45709</v>
      </c>
      <c r="Y1356" s="1">
        <v>45675</v>
      </c>
      <c r="Z1356" s="1">
        <v>45673</v>
      </c>
      <c r="AB1356" s="1">
        <v>45680</v>
      </c>
      <c r="AC1356">
        <v>32</v>
      </c>
      <c r="AD1356" s="1">
        <v>45714</v>
      </c>
      <c r="AE1356" s="1">
        <v>45682</v>
      </c>
      <c r="AF1356" s="1">
        <v>45674</v>
      </c>
      <c r="AG1356" t="s">
        <v>293</v>
      </c>
      <c r="AH1356" t="s">
        <v>3217</v>
      </c>
      <c r="AI1356" t="s">
        <v>11787</v>
      </c>
      <c r="AJ1356">
        <v>1</v>
      </c>
      <c r="AK1356">
        <v>1</v>
      </c>
      <c r="AL1356" t="s">
        <v>146</v>
      </c>
      <c r="AM1356" t="s">
        <v>5491</v>
      </c>
      <c r="AN1356" t="s">
        <v>5497</v>
      </c>
      <c r="AO1356" t="s">
        <v>12646</v>
      </c>
      <c r="AP1356" t="s">
        <v>1142</v>
      </c>
      <c r="AQ1356" t="s">
        <v>13963</v>
      </c>
      <c r="AS1356">
        <v>0</v>
      </c>
      <c r="AT1356">
        <v>0</v>
      </c>
      <c r="AU1356" s="1">
        <v>45709</v>
      </c>
      <c r="AW1356" t="s">
        <v>1183</v>
      </c>
      <c r="AY1356">
        <v>1685</v>
      </c>
      <c r="BA1356" t="s">
        <v>90</v>
      </c>
      <c r="BB1356" t="s">
        <v>81</v>
      </c>
      <c r="BC1356" s="1">
        <v>45674</v>
      </c>
      <c r="BD1356" t="s">
        <v>13965</v>
      </c>
      <c r="BE1356">
        <v>64960</v>
      </c>
      <c r="BI1356">
        <v>1</v>
      </c>
      <c r="BM1356">
        <v>16000</v>
      </c>
    </row>
    <row r="1357" spans="1:65" x14ac:dyDescent="0.3">
      <c r="A1357" t="s">
        <v>14784</v>
      </c>
      <c r="B1357" t="s">
        <v>87</v>
      </c>
      <c r="C1357" t="s">
        <v>194</v>
      </c>
      <c r="D1357" t="s">
        <v>986</v>
      </c>
      <c r="E1357">
        <v>202501</v>
      </c>
      <c r="F1357" t="s">
        <v>943</v>
      </c>
      <c r="G1357" t="s">
        <v>82</v>
      </c>
      <c r="H1357" s="1">
        <v>45650</v>
      </c>
      <c r="I1357" t="s">
        <v>945</v>
      </c>
      <c r="J1357" t="s">
        <v>15421</v>
      </c>
      <c r="K1357" t="s">
        <v>301</v>
      </c>
      <c r="L1357" t="s">
        <v>28</v>
      </c>
      <c r="M1357" t="s">
        <v>987</v>
      </c>
      <c r="N1357" t="s">
        <v>13710</v>
      </c>
      <c r="O1357" t="s">
        <v>3420</v>
      </c>
      <c r="P1357" t="s">
        <v>988</v>
      </c>
      <c r="Q1357" t="s">
        <v>3421</v>
      </c>
      <c r="R1357" t="s">
        <v>989</v>
      </c>
      <c r="S1357">
        <v>16000</v>
      </c>
      <c r="T1357" t="s">
        <v>32</v>
      </c>
      <c r="U1357" t="s">
        <v>33</v>
      </c>
      <c r="V1357" t="s">
        <v>990</v>
      </c>
      <c r="W1357" t="s">
        <v>674</v>
      </c>
      <c r="X1357" s="1">
        <v>45709</v>
      </c>
      <c r="Y1357" s="1">
        <v>45675</v>
      </c>
      <c r="Z1357" s="1">
        <v>45673</v>
      </c>
      <c r="AB1357" s="1">
        <v>45680</v>
      </c>
      <c r="AC1357">
        <v>32</v>
      </c>
      <c r="AD1357" s="1">
        <v>45714</v>
      </c>
      <c r="AE1357" s="1">
        <v>45682</v>
      </c>
      <c r="AF1357" s="1">
        <v>45674</v>
      </c>
      <c r="AG1357" t="s">
        <v>293</v>
      </c>
      <c r="AH1357" t="s">
        <v>3217</v>
      </c>
      <c r="AI1357" t="s">
        <v>11787</v>
      </c>
      <c r="AJ1357">
        <v>1</v>
      </c>
      <c r="AK1357">
        <v>1</v>
      </c>
      <c r="AL1357" t="s">
        <v>146</v>
      </c>
      <c r="AM1357" t="s">
        <v>5491</v>
      </c>
      <c r="AN1357" t="s">
        <v>5498</v>
      </c>
      <c r="AO1357" t="s">
        <v>12646</v>
      </c>
      <c r="AP1357" t="s">
        <v>1142</v>
      </c>
      <c r="AQ1357" t="s">
        <v>13963</v>
      </c>
      <c r="AS1357">
        <v>0</v>
      </c>
      <c r="AT1357">
        <v>0</v>
      </c>
      <c r="AU1357" s="1">
        <v>45709</v>
      </c>
      <c r="AW1357" t="s">
        <v>1183</v>
      </c>
      <c r="AY1357">
        <v>1685</v>
      </c>
      <c r="BA1357" t="s">
        <v>90</v>
      </c>
      <c r="BB1357" t="s">
        <v>81</v>
      </c>
      <c r="BC1357" s="1">
        <v>45674</v>
      </c>
      <c r="BD1357" t="s">
        <v>13965</v>
      </c>
      <c r="BE1357">
        <v>64960</v>
      </c>
      <c r="BI1357">
        <v>1</v>
      </c>
      <c r="BM1357">
        <v>16000</v>
      </c>
    </row>
    <row r="1358" spans="1:65" x14ac:dyDescent="0.3">
      <c r="A1358" t="s">
        <v>14784</v>
      </c>
      <c r="B1358" t="s">
        <v>87</v>
      </c>
      <c r="C1358" t="s">
        <v>194</v>
      </c>
      <c r="D1358" t="s">
        <v>986</v>
      </c>
      <c r="E1358">
        <v>202501</v>
      </c>
      <c r="F1358" t="s">
        <v>943</v>
      </c>
      <c r="G1358" t="s">
        <v>82</v>
      </c>
      <c r="H1358" s="1">
        <v>45650</v>
      </c>
      <c r="I1358" t="s">
        <v>945</v>
      </c>
      <c r="J1358" t="s">
        <v>15421</v>
      </c>
      <c r="K1358" t="s">
        <v>301</v>
      </c>
      <c r="L1358" t="s">
        <v>28</v>
      </c>
      <c r="M1358" t="s">
        <v>987</v>
      </c>
      <c r="N1358" t="s">
        <v>13710</v>
      </c>
      <c r="O1358" t="s">
        <v>3402</v>
      </c>
      <c r="P1358" t="s">
        <v>988</v>
      </c>
      <c r="Q1358" t="s">
        <v>3403</v>
      </c>
      <c r="R1358" t="s">
        <v>989</v>
      </c>
      <c r="S1358">
        <v>16000</v>
      </c>
      <c r="T1358" t="s">
        <v>32</v>
      </c>
      <c r="U1358" t="s">
        <v>33</v>
      </c>
      <c r="V1358" t="s">
        <v>990</v>
      </c>
      <c r="W1358" t="s">
        <v>674</v>
      </c>
      <c r="X1358" s="1">
        <v>45707</v>
      </c>
      <c r="Y1358" s="1">
        <v>45673</v>
      </c>
      <c r="Z1358" s="1">
        <v>45671</v>
      </c>
      <c r="AB1358" s="1">
        <v>45680</v>
      </c>
      <c r="AC1358">
        <v>27</v>
      </c>
      <c r="AD1358" s="1">
        <v>45709</v>
      </c>
      <c r="AE1358" s="1">
        <v>45682</v>
      </c>
      <c r="AF1358" s="1">
        <v>45674</v>
      </c>
      <c r="AG1358" t="s">
        <v>293</v>
      </c>
      <c r="AI1358" t="s">
        <v>11787</v>
      </c>
      <c r="AJ1358">
        <v>1</v>
      </c>
      <c r="AK1358">
        <v>1</v>
      </c>
      <c r="AL1358" t="s">
        <v>437</v>
      </c>
      <c r="AM1358" t="s">
        <v>5499</v>
      </c>
      <c r="AN1358" t="s">
        <v>5500</v>
      </c>
      <c r="AO1358" t="s">
        <v>12703</v>
      </c>
      <c r="AP1358" t="s">
        <v>1142</v>
      </c>
      <c r="AQ1358" t="s">
        <v>13963</v>
      </c>
      <c r="AS1358">
        <v>0</v>
      </c>
      <c r="AT1358">
        <v>0</v>
      </c>
      <c r="AU1358" s="1">
        <v>45707</v>
      </c>
      <c r="AW1358" t="s">
        <v>1183</v>
      </c>
      <c r="AY1358">
        <v>2087</v>
      </c>
      <c r="BA1358" t="s">
        <v>90</v>
      </c>
      <c r="BB1358" t="s">
        <v>81</v>
      </c>
      <c r="BC1358" s="1">
        <v>45674</v>
      </c>
      <c r="BD1358" t="s">
        <v>13965</v>
      </c>
      <c r="BE1358">
        <v>64960</v>
      </c>
      <c r="BI1358">
        <v>1</v>
      </c>
      <c r="BM1358">
        <v>16000</v>
      </c>
    </row>
    <row r="1359" spans="1:65" x14ac:dyDescent="0.3">
      <c r="A1359" t="s">
        <v>14784</v>
      </c>
      <c r="B1359" t="s">
        <v>87</v>
      </c>
      <c r="C1359" t="s">
        <v>578</v>
      </c>
      <c r="D1359" t="s">
        <v>948</v>
      </c>
      <c r="E1359">
        <v>202501</v>
      </c>
      <c r="F1359" t="s">
        <v>943</v>
      </c>
      <c r="G1359" t="s">
        <v>1040</v>
      </c>
      <c r="H1359" s="1">
        <v>45645</v>
      </c>
      <c r="I1359" t="s">
        <v>945</v>
      </c>
      <c r="J1359">
        <v>5.2</v>
      </c>
      <c r="K1359" t="s">
        <v>15419</v>
      </c>
      <c r="L1359" t="s">
        <v>28</v>
      </c>
      <c r="M1359" t="s">
        <v>950</v>
      </c>
      <c r="N1359" t="s">
        <v>13710</v>
      </c>
      <c r="O1359" t="s">
        <v>3309</v>
      </c>
      <c r="P1359" t="s">
        <v>951</v>
      </c>
      <c r="Q1359" t="s">
        <v>3310</v>
      </c>
      <c r="R1359" t="s">
        <v>952</v>
      </c>
      <c r="S1359">
        <v>22500</v>
      </c>
      <c r="T1359" t="s">
        <v>32</v>
      </c>
      <c r="U1359" t="s">
        <v>33</v>
      </c>
      <c r="V1359" t="s">
        <v>653</v>
      </c>
      <c r="W1359" t="s">
        <v>23</v>
      </c>
      <c r="X1359" s="1">
        <v>45689</v>
      </c>
      <c r="Y1359" s="1">
        <v>45659</v>
      </c>
      <c r="Z1359" s="1">
        <v>45657</v>
      </c>
      <c r="AB1359" s="1">
        <v>45680</v>
      </c>
      <c r="AC1359">
        <v>18</v>
      </c>
      <c r="AD1359" s="1">
        <v>45697</v>
      </c>
      <c r="AE1359" s="1">
        <v>45679</v>
      </c>
      <c r="AF1359" s="1">
        <v>45674</v>
      </c>
      <c r="AG1359" t="s">
        <v>293</v>
      </c>
      <c r="AH1359" t="s">
        <v>3311</v>
      </c>
      <c r="AI1359" t="s">
        <v>13711</v>
      </c>
      <c r="AJ1359">
        <v>1</v>
      </c>
      <c r="AK1359">
        <v>2</v>
      </c>
      <c r="AL1359" t="s">
        <v>320</v>
      </c>
      <c r="AM1359" t="s">
        <v>5495</v>
      </c>
      <c r="AN1359" t="s">
        <v>5496</v>
      </c>
      <c r="AO1359" t="s">
        <v>12646</v>
      </c>
      <c r="AP1359" t="s">
        <v>44</v>
      </c>
      <c r="AQ1359" t="s">
        <v>594</v>
      </c>
      <c r="AR1359" t="s">
        <v>14790</v>
      </c>
      <c r="AS1359">
        <v>0</v>
      </c>
      <c r="AT1359">
        <v>0</v>
      </c>
      <c r="AU1359" s="1">
        <v>45689</v>
      </c>
      <c r="AW1359" t="s">
        <v>722</v>
      </c>
      <c r="AZ1359">
        <v>8100</v>
      </c>
      <c r="BA1359" t="s">
        <v>90</v>
      </c>
      <c r="BB1359" t="s">
        <v>81</v>
      </c>
      <c r="BC1359" s="1">
        <v>45674</v>
      </c>
      <c r="BD1359" t="s">
        <v>13965</v>
      </c>
      <c r="BE1359">
        <v>50376</v>
      </c>
      <c r="BK1359">
        <v>2</v>
      </c>
      <c r="BM1359">
        <v>22500</v>
      </c>
    </row>
    <row r="1360" spans="1:65" x14ac:dyDescent="0.3">
      <c r="A1360" t="s">
        <v>14784</v>
      </c>
      <c r="B1360" t="s">
        <v>87</v>
      </c>
      <c r="C1360" t="s">
        <v>199</v>
      </c>
      <c r="D1360" t="s">
        <v>994</v>
      </c>
      <c r="E1360">
        <v>202501</v>
      </c>
      <c r="F1360" t="s">
        <v>943</v>
      </c>
      <c r="G1360" t="s">
        <v>966</v>
      </c>
      <c r="H1360" s="1">
        <v>45637</v>
      </c>
      <c r="I1360" t="s">
        <v>995</v>
      </c>
      <c r="J1360" t="s">
        <v>1318</v>
      </c>
      <c r="K1360" t="s">
        <v>1318</v>
      </c>
      <c r="L1360" t="s">
        <v>28</v>
      </c>
      <c r="M1360" t="s">
        <v>546</v>
      </c>
      <c r="N1360" t="s">
        <v>13710</v>
      </c>
      <c r="O1360" t="s">
        <v>2753</v>
      </c>
      <c r="P1360" t="s">
        <v>996</v>
      </c>
      <c r="Q1360" t="s">
        <v>2754</v>
      </c>
      <c r="R1360" t="s">
        <v>997</v>
      </c>
      <c r="S1360">
        <v>14000</v>
      </c>
      <c r="T1360" t="s">
        <v>32</v>
      </c>
      <c r="U1360" t="s">
        <v>33</v>
      </c>
      <c r="V1360" t="s">
        <v>452</v>
      </c>
      <c r="W1360" t="s">
        <v>201</v>
      </c>
      <c r="X1360" s="1">
        <v>45737</v>
      </c>
      <c r="Y1360" s="1">
        <v>45671</v>
      </c>
      <c r="Z1360" s="1"/>
      <c r="AB1360" s="1">
        <v>45681</v>
      </c>
      <c r="AC1360">
        <v>44</v>
      </c>
      <c r="AD1360" s="1">
        <v>45728</v>
      </c>
      <c r="AE1360" s="1">
        <v>45684</v>
      </c>
      <c r="AF1360" s="1">
        <v>45676</v>
      </c>
      <c r="AG1360" t="s">
        <v>293</v>
      </c>
      <c r="AI1360" t="s">
        <v>11787</v>
      </c>
      <c r="AJ1360">
        <v>1</v>
      </c>
      <c r="AK1360">
        <v>1</v>
      </c>
      <c r="AL1360" t="s">
        <v>146</v>
      </c>
      <c r="AM1360" t="s">
        <v>5501</v>
      </c>
      <c r="AN1360" t="s">
        <v>5502</v>
      </c>
      <c r="AO1360" t="s">
        <v>12646</v>
      </c>
      <c r="AP1360" t="s">
        <v>730</v>
      </c>
      <c r="AQ1360" t="s">
        <v>13963</v>
      </c>
      <c r="AS1360">
        <v>0</v>
      </c>
      <c r="AT1360">
        <v>0</v>
      </c>
      <c r="AU1360" s="1">
        <v>45737</v>
      </c>
      <c r="AW1360" t="s">
        <v>453</v>
      </c>
      <c r="AY1360">
        <v>911</v>
      </c>
      <c r="BA1360" t="s">
        <v>90</v>
      </c>
      <c r="BB1360" t="s">
        <v>81</v>
      </c>
      <c r="BC1360" s="1">
        <v>45676</v>
      </c>
      <c r="BD1360" t="s">
        <v>13964</v>
      </c>
      <c r="BE1360">
        <v>21420</v>
      </c>
      <c r="BI1360">
        <v>1</v>
      </c>
      <c r="BM1360">
        <v>14000</v>
      </c>
    </row>
    <row r="1361" spans="1:65" x14ac:dyDescent="0.3">
      <c r="A1361" t="s">
        <v>14784</v>
      </c>
      <c r="B1361" t="s">
        <v>87</v>
      </c>
      <c r="C1361" t="s">
        <v>199</v>
      </c>
      <c r="D1361" t="s">
        <v>994</v>
      </c>
      <c r="E1361">
        <v>202501</v>
      </c>
      <c r="F1361" t="s">
        <v>943</v>
      </c>
      <c r="G1361" t="s">
        <v>966</v>
      </c>
      <c r="H1361" s="1">
        <v>45582</v>
      </c>
      <c r="I1361" t="s">
        <v>995</v>
      </c>
      <c r="J1361" t="s">
        <v>1318</v>
      </c>
      <c r="K1361" t="s">
        <v>1318</v>
      </c>
      <c r="L1361" t="s">
        <v>28</v>
      </c>
      <c r="M1361" t="s">
        <v>546</v>
      </c>
      <c r="N1361" t="s">
        <v>13710</v>
      </c>
      <c r="O1361" t="s">
        <v>2044</v>
      </c>
      <c r="P1361" t="s">
        <v>996</v>
      </c>
      <c r="Q1361" t="s">
        <v>2045</v>
      </c>
      <c r="R1361" t="s">
        <v>997</v>
      </c>
      <c r="S1361">
        <v>14000</v>
      </c>
      <c r="T1361" t="s">
        <v>32</v>
      </c>
      <c r="U1361" t="s">
        <v>33</v>
      </c>
      <c r="V1361" t="s">
        <v>452</v>
      </c>
      <c r="W1361" t="s">
        <v>201</v>
      </c>
      <c r="X1361" s="1">
        <v>45691</v>
      </c>
      <c r="Y1361" s="1">
        <v>45675</v>
      </c>
      <c r="Z1361" s="1"/>
      <c r="AB1361" s="1">
        <v>45681</v>
      </c>
      <c r="AC1361">
        <v>44</v>
      </c>
      <c r="AD1361" s="1">
        <v>45728</v>
      </c>
      <c r="AE1361" s="1">
        <v>45684</v>
      </c>
      <c r="AF1361" s="1">
        <v>45676</v>
      </c>
      <c r="AG1361" t="s">
        <v>293</v>
      </c>
      <c r="AH1361" t="s">
        <v>5503</v>
      </c>
      <c r="AI1361" t="s">
        <v>11787</v>
      </c>
      <c r="AJ1361">
        <v>1</v>
      </c>
      <c r="AK1361">
        <v>1</v>
      </c>
      <c r="AL1361" t="s">
        <v>146</v>
      </c>
      <c r="AM1361" t="s">
        <v>5501</v>
      </c>
      <c r="AN1361" t="s">
        <v>5504</v>
      </c>
      <c r="AO1361" t="s">
        <v>12646</v>
      </c>
      <c r="AP1361" t="s">
        <v>730</v>
      </c>
      <c r="AQ1361" t="s">
        <v>13963</v>
      </c>
      <c r="AS1361">
        <v>0</v>
      </c>
      <c r="AT1361">
        <v>0</v>
      </c>
      <c r="AU1361" s="1">
        <v>45691</v>
      </c>
      <c r="AW1361" t="s">
        <v>453</v>
      </c>
      <c r="AY1361">
        <v>911</v>
      </c>
      <c r="BA1361" t="s">
        <v>90</v>
      </c>
      <c r="BB1361" t="s">
        <v>81</v>
      </c>
      <c r="BC1361" s="1">
        <v>45676</v>
      </c>
      <c r="BD1361" t="s">
        <v>13964</v>
      </c>
      <c r="BE1361">
        <v>21420</v>
      </c>
      <c r="BI1361">
        <v>1</v>
      </c>
      <c r="BM1361">
        <v>14000</v>
      </c>
    </row>
    <row r="1362" spans="1:65" x14ac:dyDescent="0.3">
      <c r="A1362" t="s">
        <v>14784</v>
      </c>
      <c r="B1362" t="s">
        <v>87</v>
      </c>
      <c r="C1362" t="s">
        <v>194</v>
      </c>
      <c r="D1362" t="s">
        <v>15420</v>
      </c>
      <c r="E1362">
        <v>202501</v>
      </c>
      <c r="F1362" t="s">
        <v>943</v>
      </c>
      <c r="G1362" t="s">
        <v>1139</v>
      </c>
      <c r="H1362" s="1">
        <v>45615</v>
      </c>
      <c r="I1362" t="s">
        <v>958</v>
      </c>
      <c r="J1362" t="s">
        <v>15421</v>
      </c>
      <c r="K1362" t="s">
        <v>301</v>
      </c>
      <c r="L1362" t="s">
        <v>28</v>
      </c>
      <c r="M1362" t="s">
        <v>195</v>
      </c>
      <c r="N1362" t="s">
        <v>13710</v>
      </c>
      <c r="O1362" t="s">
        <v>2440</v>
      </c>
      <c r="P1362" t="s">
        <v>976</v>
      </c>
      <c r="Q1362" t="s">
        <v>2441</v>
      </c>
      <c r="R1362" t="s">
        <v>2041</v>
      </c>
      <c r="S1362">
        <v>48060</v>
      </c>
      <c r="T1362" t="s">
        <v>32</v>
      </c>
      <c r="U1362" t="s">
        <v>196</v>
      </c>
      <c r="V1362" t="s">
        <v>585</v>
      </c>
      <c r="W1362" t="s">
        <v>197</v>
      </c>
      <c r="X1362" s="1">
        <v>45731</v>
      </c>
      <c r="Y1362" s="1">
        <v>45671</v>
      </c>
      <c r="Z1362" s="1">
        <v>45673</v>
      </c>
      <c r="AB1362" s="1">
        <v>45682</v>
      </c>
      <c r="AC1362">
        <v>41</v>
      </c>
      <c r="AD1362" s="1">
        <v>45726</v>
      </c>
      <c r="AE1362" s="1">
        <v>45685</v>
      </c>
      <c r="AF1362" s="1">
        <v>45677</v>
      </c>
      <c r="AG1362" t="s">
        <v>293</v>
      </c>
      <c r="AH1362" t="s">
        <v>5505</v>
      </c>
      <c r="AI1362" t="s">
        <v>11790</v>
      </c>
      <c r="AJ1362">
        <v>2</v>
      </c>
      <c r="AK1362">
        <v>4</v>
      </c>
      <c r="AL1362" t="s">
        <v>146</v>
      </c>
      <c r="AM1362" t="s">
        <v>5506</v>
      </c>
      <c r="AN1362" t="s">
        <v>5507</v>
      </c>
      <c r="AO1362" t="s">
        <v>12646</v>
      </c>
      <c r="AP1362" t="s">
        <v>872</v>
      </c>
      <c r="AQ1362" t="s">
        <v>594</v>
      </c>
      <c r="AR1362" t="s">
        <v>14873</v>
      </c>
      <c r="AS1362">
        <v>0</v>
      </c>
      <c r="AT1362">
        <v>0</v>
      </c>
      <c r="AU1362" s="1">
        <v>45731</v>
      </c>
      <c r="AW1362" t="s">
        <v>198</v>
      </c>
      <c r="AY1362">
        <v>2851</v>
      </c>
      <c r="AZ1362">
        <v>7300</v>
      </c>
      <c r="BA1362" t="s">
        <v>90</v>
      </c>
      <c r="BB1362" t="s">
        <v>81</v>
      </c>
      <c r="BC1362" s="1">
        <v>45677</v>
      </c>
      <c r="BD1362" t="s">
        <v>13965</v>
      </c>
      <c r="BE1362">
        <v>110538</v>
      </c>
      <c r="BK1362">
        <v>4</v>
      </c>
      <c r="BM1362">
        <v>48060</v>
      </c>
    </row>
    <row r="1363" spans="1:65" x14ac:dyDescent="0.3">
      <c r="A1363" t="s">
        <v>14784</v>
      </c>
      <c r="B1363" t="s">
        <v>87</v>
      </c>
      <c r="C1363" t="s">
        <v>199</v>
      </c>
      <c r="D1363" t="s">
        <v>948</v>
      </c>
      <c r="E1363">
        <v>202501</v>
      </c>
      <c r="F1363" t="s">
        <v>943</v>
      </c>
      <c r="G1363" t="s">
        <v>966</v>
      </c>
      <c r="H1363" s="1">
        <v>45630</v>
      </c>
      <c r="I1363" t="s">
        <v>945</v>
      </c>
      <c r="J1363">
        <v>5.2</v>
      </c>
      <c r="K1363" t="s">
        <v>15419</v>
      </c>
      <c r="L1363" t="s">
        <v>28</v>
      </c>
      <c r="M1363" t="s">
        <v>1218</v>
      </c>
      <c r="N1363" t="s">
        <v>13710</v>
      </c>
      <c r="O1363" t="s">
        <v>2763</v>
      </c>
      <c r="P1363" t="s">
        <v>1009</v>
      </c>
      <c r="Q1363" t="s">
        <v>2764</v>
      </c>
      <c r="R1363" t="s">
        <v>1010</v>
      </c>
      <c r="S1363">
        <v>20000</v>
      </c>
      <c r="T1363" t="s">
        <v>32</v>
      </c>
      <c r="U1363" t="s">
        <v>33</v>
      </c>
      <c r="V1363" t="s">
        <v>549</v>
      </c>
      <c r="W1363" t="s">
        <v>205</v>
      </c>
      <c r="X1363" s="1">
        <v>45753</v>
      </c>
      <c r="Y1363" s="1">
        <v>45675</v>
      </c>
      <c r="Z1363" s="1">
        <v>45673</v>
      </c>
      <c r="AB1363" s="1">
        <v>45679</v>
      </c>
      <c r="AC1363">
        <v>45</v>
      </c>
      <c r="AD1363" s="1">
        <v>45735</v>
      </c>
      <c r="AE1363" s="1">
        <v>45690</v>
      </c>
      <c r="AF1363" s="1">
        <v>45678</v>
      </c>
      <c r="AG1363" t="s">
        <v>293</v>
      </c>
      <c r="AI1363" t="s">
        <v>11790</v>
      </c>
      <c r="AJ1363">
        <v>1</v>
      </c>
      <c r="AK1363">
        <v>2</v>
      </c>
      <c r="AL1363" t="s">
        <v>146</v>
      </c>
      <c r="AM1363" t="s">
        <v>5516</v>
      </c>
      <c r="AN1363" t="s">
        <v>5517</v>
      </c>
      <c r="AO1363" t="s">
        <v>12646</v>
      </c>
      <c r="AP1363" t="s">
        <v>1185</v>
      </c>
      <c r="AQ1363" t="s">
        <v>14789</v>
      </c>
      <c r="AS1363">
        <v>0</v>
      </c>
      <c r="AT1363">
        <v>0</v>
      </c>
      <c r="AU1363" s="1">
        <v>45753</v>
      </c>
      <c r="AW1363" t="s">
        <v>202</v>
      </c>
      <c r="AY1363">
        <v>5700</v>
      </c>
      <c r="BA1363" t="s">
        <v>90</v>
      </c>
      <c r="BB1363" t="s">
        <v>81</v>
      </c>
      <c r="BC1363" s="1">
        <v>45678</v>
      </c>
      <c r="BD1363" t="s">
        <v>1118</v>
      </c>
      <c r="BE1363">
        <v>389800</v>
      </c>
      <c r="BJ1363">
        <v>2</v>
      </c>
      <c r="BM1363">
        <v>20000</v>
      </c>
    </row>
    <row r="1364" spans="1:65" x14ac:dyDescent="0.3">
      <c r="A1364" t="s">
        <v>14784</v>
      </c>
      <c r="B1364" t="s">
        <v>87</v>
      </c>
      <c r="C1364" t="s">
        <v>199</v>
      </c>
      <c r="D1364" t="s">
        <v>948</v>
      </c>
      <c r="E1364">
        <v>202501</v>
      </c>
      <c r="F1364" t="s">
        <v>943</v>
      </c>
      <c r="G1364" t="s">
        <v>966</v>
      </c>
      <c r="H1364" s="1">
        <v>45649</v>
      </c>
      <c r="I1364" t="s">
        <v>945</v>
      </c>
      <c r="J1364">
        <v>5.2</v>
      </c>
      <c r="K1364" t="s">
        <v>15419</v>
      </c>
      <c r="L1364" t="s">
        <v>28</v>
      </c>
      <c r="M1364" t="s">
        <v>1218</v>
      </c>
      <c r="N1364" t="s">
        <v>13710</v>
      </c>
      <c r="O1364" t="s">
        <v>3424</v>
      </c>
      <c r="P1364" t="s">
        <v>1009</v>
      </c>
      <c r="Q1364" t="s">
        <v>3425</v>
      </c>
      <c r="R1364" t="s">
        <v>1010</v>
      </c>
      <c r="S1364">
        <v>20000</v>
      </c>
      <c r="T1364" t="s">
        <v>32</v>
      </c>
      <c r="U1364" t="s">
        <v>33</v>
      </c>
      <c r="V1364" t="s">
        <v>549</v>
      </c>
      <c r="W1364" t="s">
        <v>205</v>
      </c>
      <c r="X1364" s="1">
        <v>45732</v>
      </c>
      <c r="Y1364" s="1">
        <v>45675</v>
      </c>
      <c r="Z1364" s="1">
        <v>45673</v>
      </c>
      <c r="AB1364" s="1">
        <v>45679</v>
      </c>
      <c r="AC1364">
        <v>45</v>
      </c>
      <c r="AD1364" s="1">
        <v>45735</v>
      </c>
      <c r="AE1364" s="1">
        <v>45690</v>
      </c>
      <c r="AF1364" s="1">
        <v>45678</v>
      </c>
      <c r="AG1364" t="s">
        <v>293</v>
      </c>
      <c r="AI1364" t="s">
        <v>11790</v>
      </c>
      <c r="AJ1364">
        <v>1</v>
      </c>
      <c r="AK1364">
        <v>2</v>
      </c>
      <c r="AL1364" t="s">
        <v>146</v>
      </c>
      <c r="AM1364" t="s">
        <v>5516</v>
      </c>
      <c r="AN1364" t="s">
        <v>5518</v>
      </c>
      <c r="AO1364" t="s">
        <v>12646</v>
      </c>
      <c r="AP1364" t="s">
        <v>1185</v>
      </c>
      <c r="AQ1364" t="s">
        <v>14789</v>
      </c>
      <c r="AS1364">
        <v>0</v>
      </c>
      <c r="AT1364">
        <v>0</v>
      </c>
      <c r="AU1364" s="1">
        <v>45732</v>
      </c>
      <c r="AW1364" t="s">
        <v>202</v>
      </c>
      <c r="AY1364">
        <v>5700</v>
      </c>
      <c r="BA1364" t="s">
        <v>90</v>
      </c>
      <c r="BB1364" t="s">
        <v>81</v>
      </c>
      <c r="BC1364" s="1">
        <v>45678</v>
      </c>
      <c r="BD1364" t="s">
        <v>1118</v>
      </c>
      <c r="BE1364">
        <v>389800</v>
      </c>
      <c r="BJ1364">
        <v>2</v>
      </c>
      <c r="BM1364">
        <v>20000</v>
      </c>
    </row>
    <row r="1365" spans="1:65" x14ac:dyDescent="0.3">
      <c r="A1365" t="s">
        <v>14784</v>
      </c>
      <c r="B1365" t="s">
        <v>87</v>
      </c>
      <c r="C1365" t="s">
        <v>199</v>
      </c>
      <c r="D1365" t="s">
        <v>948</v>
      </c>
      <c r="E1365">
        <v>202501</v>
      </c>
      <c r="F1365" t="s">
        <v>943</v>
      </c>
      <c r="G1365" t="s">
        <v>966</v>
      </c>
      <c r="H1365" s="1">
        <v>45618</v>
      </c>
      <c r="I1365" t="s">
        <v>945</v>
      </c>
      <c r="J1365">
        <v>5.2</v>
      </c>
      <c r="K1365" t="s">
        <v>15419</v>
      </c>
      <c r="L1365" t="s">
        <v>28</v>
      </c>
      <c r="M1365" t="s">
        <v>1147</v>
      </c>
      <c r="N1365" t="s">
        <v>13710</v>
      </c>
      <c r="O1365" t="s">
        <v>2446</v>
      </c>
      <c r="P1365" t="s">
        <v>1148</v>
      </c>
      <c r="Q1365" t="s">
        <v>2447</v>
      </c>
      <c r="R1365" t="s">
        <v>1149</v>
      </c>
      <c r="S1365">
        <v>18000</v>
      </c>
      <c r="T1365" t="s">
        <v>32</v>
      </c>
      <c r="U1365" t="s">
        <v>33</v>
      </c>
      <c r="V1365" t="s">
        <v>549</v>
      </c>
      <c r="W1365" t="s">
        <v>205</v>
      </c>
      <c r="X1365" s="1">
        <v>45750</v>
      </c>
      <c r="Y1365" s="1">
        <v>45673</v>
      </c>
      <c r="Z1365" s="1">
        <v>45671</v>
      </c>
      <c r="AB1365" s="1">
        <v>45679</v>
      </c>
      <c r="AC1365">
        <v>45</v>
      </c>
      <c r="AD1365" s="1">
        <v>45735</v>
      </c>
      <c r="AE1365" s="1">
        <v>45690</v>
      </c>
      <c r="AF1365" s="1">
        <v>45678</v>
      </c>
      <c r="AG1365" t="s">
        <v>293</v>
      </c>
      <c r="AI1365" t="s">
        <v>11790</v>
      </c>
      <c r="AJ1365">
        <v>1</v>
      </c>
      <c r="AK1365">
        <v>2</v>
      </c>
      <c r="AL1365" t="s">
        <v>146</v>
      </c>
      <c r="AM1365" t="s">
        <v>5516</v>
      </c>
      <c r="AN1365" t="s">
        <v>5519</v>
      </c>
      <c r="AO1365" t="s">
        <v>12646</v>
      </c>
      <c r="AP1365" t="s">
        <v>1185</v>
      </c>
      <c r="AQ1365" t="s">
        <v>14789</v>
      </c>
      <c r="AS1365">
        <v>0</v>
      </c>
      <c r="AT1365">
        <v>0</v>
      </c>
      <c r="AU1365" s="1">
        <v>45750</v>
      </c>
      <c r="AW1365" t="s">
        <v>202</v>
      </c>
      <c r="AY1365">
        <v>5700</v>
      </c>
      <c r="BA1365" t="s">
        <v>90</v>
      </c>
      <c r="BB1365" t="s">
        <v>81</v>
      </c>
      <c r="BC1365" s="1">
        <v>45678</v>
      </c>
      <c r="BD1365" t="s">
        <v>1118</v>
      </c>
      <c r="BE1365">
        <v>576000</v>
      </c>
      <c r="BJ1365">
        <v>2</v>
      </c>
      <c r="BM1365">
        <v>18000</v>
      </c>
    </row>
    <row r="1366" spans="1:65" x14ac:dyDescent="0.3">
      <c r="A1366" t="s">
        <v>14784</v>
      </c>
      <c r="B1366" t="s">
        <v>87</v>
      </c>
      <c r="C1366" t="s">
        <v>199</v>
      </c>
      <c r="D1366" t="s">
        <v>948</v>
      </c>
      <c r="E1366">
        <v>202501</v>
      </c>
      <c r="F1366" t="s">
        <v>943</v>
      </c>
      <c r="G1366" t="s">
        <v>966</v>
      </c>
      <c r="H1366" s="1">
        <v>45649</v>
      </c>
      <c r="I1366" t="s">
        <v>945</v>
      </c>
      <c r="J1366">
        <v>5.2</v>
      </c>
      <c r="K1366" t="s">
        <v>15419</v>
      </c>
      <c r="L1366" t="s">
        <v>28</v>
      </c>
      <c r="M1366" t="s">
        <v>1218</v>
      </c>
      <c r="N1366" t="s">
        <v>13710</v>
      </c>
      <c r="O1366" t="s">
        <v>3426</v>
      </c>
      <c r="P1366" t="s">
        <v>1009</v>
      </c>
      <c r="Q1366" t="s">
        <v>3427</v>
      </c>
      <c r="R1366" t="s">
        <v>1010</v>
      </c>
      <c r="S1366">
        <v>20000</v>
      </c>
      <c r="T1366" t="s">
        <v>32</v>
      </c>
      <c r="U1366" t="s">
        <v>33</v>
      </c>
      <c r="V1366" t="s">
        <v>549</v>
      </c>
      <c r="W1366" t="s">
        <v>205</v>
      </c>
      <c r="X1366" s="1">
        <v>45737</v>
      </c>
      <c r="Y1366" s="1">
        <v>45675</v>
      </c>
      <c r="Z1366" s="1">
        <v>45673</v>
      </c>
      <c r="AB1366" s="1">
        <v>45679</v>
      </c>
      <c r="AC1366">
        <v>45</v>
      </c>
      <c r="AD1366" s="1">
        <v>45735</v>
      </c>
      <c r="AE1366" s="1">
        <v>45690</v>
      </c>
      <c r="AF1366" s="1">
        <v>45678</v>
      </c>
      <c r="AG1366" t="s">
        <v>293</v>
      </c>
      <c r="AI1366" t="s">
        <v>11790</v>
      </c>
      <c r="AJ1366">
        <v>1</v>
      </c>
      <c r="AK1366">
        <v>2</v>
      </c>
      <c r="AL1366" t="s">
        <v>146</v>
      </c>
      <c r="AM1366" t="s">
        <v>5516</v>
      </c>
      <c r="AN1366" t="s">
        <v>5520</v>
      </c>
      <c r="AO1366" t="s">
        <v>12646</v>
      </c>
      <c r="AP1366" t="s">
        <v>1185</v>
      </c>
      <c r="AQ1366" t="s">
        <v>14789</v>
      </c>
      <c r="AS1366">
        <v>0</v>
      </c>
      <c r="AT1366">
        <v>0</v>
      </c>
      <c r="AU1366" s="1">
        <v>45737</v>
      </c>
      <c r="AW1366" t="s">
        <v>202</v>
      </c>
      <c r="AY1366">
        <v>5700</v>
      </c>
      <c r="BA1366" t="s">
        <v>90</v>
      </c>
      <c r="BB1366" t="s">
        <v>81</v>
      </c>
      <c r="BC1366" s="1">
        <v>45678</v>
      </c>
      <c r="BD1366" t="s">
        <v>1118</v>
      </c>
      <c r="BE1366">
        <v>389800</v>
      </c>
      <c r="BJ1366">
        <v>2</v>
      </c>
      <c r="BM1366">
        <v>20000</v>
      </c>
    </row>
    <row r="1367" spans="1:65" x14ac:dyDescent="0.3">
      <c r="A1367" t="s">
        <v>14784</v>
      </c>
      <c r="B1367" t="s">
        <v>87</v>
      </c>
      <c r="C1367" t="s">
        <v>45</v>
      </c>
      <c r="D1367" t="s">
        <v>974</v>
      </c>
      <c r="E1367">
        <v>202501</v>
      </c>
      <c r="F1367" t="s">
        <v>943</v>
      </c>
      <c r="G1367" t="s">
        <v>975</v>
      </c>
      <c r="H1367" s="1">
        <v>45649</v>
      </c>
      <c r="I1367" t="s">
        <v>958</v>
      </c>
      <c r="J1367" t="s">
        <v>15421</v>
      </c>
      <c r="K1367" t="s">
        <v>301</v>
      </c>
      <c r="L1367" t="s">
        <v>28</v>
      </c>
      <c r="M1367" t="s">
        <v>1214</v>
      </c>
      <c r="N1367" t="s">
        <v>13708</v>
      </c>
      <c r="O1367" t="s">
        <v>3497</v>
      </c>
      <c r="P1367" t="s">
        <v>1099</v>
      </c>
      <c r="Q1367" t="s">
        <v>3498</v>
      </c>
      <c r="R1367" t="s">
        <v>1100</v>
      </c>
      <c r="S1367">
        <v>6080</v>
      </c>
      <c r="T1367" t="s">
        <v>32</v>
      </c>
      <c r="U1367" t="s">
        <v>33</v>
      </c>
      <c r="V1367" t="s">
        <v>977</v>
      </c>
      <c r="W1367" t="s">
        <v>257</v>
      </c>
      <c r="X1367" s="1">
        <v>45716</v>
      </c>
      <c r="Y1367" s="1">
        <v>45672</v>
      </c>
      <c r="Z1367" s="1">
        <v>45671</v>
      </c>
      <c r="AB1367" s="1">
        <v>45685</v>
      </c>
      <c r="AC1367">
        <v>5</v>
      </c>
      <c r="AD1367" s="1">
        <v>45694</v>
      </c>
      <c r="AE1367" s="1">
        <v>45689</v>
      </c>
      <c r="AF1367" s="1">
        <v>45678</v>
      </c>
      <c r="AG1367" t="s">
        <v>293</v>
      </c>
      <c r="AH1367" t="s">
        <v>1058</v>
      </c>
      <c r="AI1367" t="s">
        <v>11787</v>
      </c>
      <c r="AJ1367">
        <v>1</v>
      </c>
      <c r="AK1367">
        <v>1</v>
      </c>
      <c r="AL1367" t="s">
        <v>320</v>
      </c>
      <c r="AM1367" t="s">
        <v>5525</v>
      </c>
      <c r="AN1367" t="s">
        <v>5526</v>
      </c>
      <c r="AO1367" t="s">
        <v>12646</v>
      </c>
      <c r="AP1367" t="s">
        <v>1179</v>
      </c>
      <c r="AQ1367" t="s">
        <v>14789</v>
      </c>
      <c r="AS1367">
        <v>0</v>
      </c>
      <c r="AT1367">
        <v>0</v>
      </c>
      <c r="AU1367" s="1">
        <v>45716</v>
      </c>
      <c r="AW1367" t="s">
        <v>1096</v>
      </c>
      <c r="AY1367">
        <v>3100</v>
      </c>
      <c r="BA1367" t="s">
        <v>90</v>
      </c>
      <c r="BB1367" t="s">
        <v>81</v>
      </c>
      <c r="BC1367" s="1">
        <v>45678</v>
      </c>
      <c r="BD1367" t="s">
        <v>1118</v>
      </c>
      <c r="BE1367">
        <v>101840</v>
      </c>
      <c r="BJ1367">
        <v>1</v>
      </c>
      <c r="BM1367">
        <v>6080</v>
      </c>
    </row>
    <row r="1368" spans="1:65" x14ac:dyDescent="0.3">
      <c r="A1368" t="s">
        <v>14784</v>
      </c>
      <c r="B1368" t="s">
        <v>87</v>
      </c>
      <c r="C1368" t="s">
        <v>199</v>
      </c>
      <c r="D1368" t="s">
        <v>1012</v>
      </c>
      <c r="E1368">
        <v>202501</v>
      </c>
      <c r="F1368" t="s">
        <v>943</v>
      </c>
      <c r="G1368" t="s">
        <v>1166</v>
      </c>
      <c r="H1368" s="1">
        <v>45624</v>
      </c>
      <c r="I1368" t="s">
        <v>958</v>
      </c>
      <c r="J1368">
        <v>5.2</v>
      </c>
      <c r="K1368" t="s">
        <v>362</v>
      </c>
      <c r="L1368" t="s">
        <v>28</v>
      </c>
      <c r="M1368" t="s">
        <v>546</v>
      </c>
      <c r="N1368" t="s">
        <v>13710</v>
      </c>
      <c r="O1368" t="s">
        <v>2463</v>
      </c>
      <c r="P1368" t="s">
        <v>1175</v>
      </c>
      <c r="Q1368" t="s">
        <v>2464</v>
      </c>
      <c r="R1368" t="s">
        <v>1176</v>
      </c>
      <c r="S1368">
        <v>19800</v>
      </c>
      <c r="T1368" t="s">
        <v>32</v>
      </c>
      <c r="U1368" t="s">
        <v>33</v>
      </c>
      <c r="V1368" t="s">
        <v>452</v>
      </c>
      <c r="W1368" t="s">
        <v>201</v>
      </c>
      <c r="X1368" s="1">
        <v>45744</v>
      </c>
      <c r="Y1368" s="1">
        <v>45672</v>
      </c>
      <c r="Z1368" s="1">
        <v>45673</v>
      </c>
      <c r="AB1368" s="1">
        <v>45681</v>
      </c>
      <c r="AC1368">
        <v>44</v>
      </c>
      <c r="AD1368" s="1">
        <v>45728</v>
      </c>
      <c r="AE1368" s="1">
        <v>45684</v>
      </c>
      <c r="AF1368" s="1">
        <v>45678</v>
      </c>
      <c r="AG1368" t="s">
        <v>293</v>
      </c>
      <c r="AI1368" t="s">
        <v>13711</v>
      </c>
      <c r="AJ1368">
        <v>1</v>
      </c>
      <c r="AK1368">
        <v>2</v>
      </c>
      <c r="AL1368" t="s">
        <v>146</v>
      </c>
      <c r="AM1368" t="s">
        <v>5501</v>
      </c>
      <c r="AN1368" t="s">
        <v>5512</v>
      </c>
      <c r="AO1368" t="s">
        <v>12646</v>
      </c>
      <c r="AP1368" t="s">
        <v>730</v>
      </c>
      <c r="AQ1368" t="s">
        <v>594</v>
      </c>
      <c r="AR1368" t="s">
        <v>14584</v>
      </c>
      <c r="AS1368">
        <v>0</v>
      </c>
      <c r="AT1368">
        <v>0</v>
      </c>
      <c r="AU1368" s="1">
        <v>45744</v>
      </c>
      <c r="AW1368" t="s">
        <v>453</v>
      </c>
      <c r="AZ1368">
        <v>5900</v>
      </c>
      <c r="BA1368" t="s">
        <v>90</v>
      </c>
      <c r="BB1368" t="s">
        <v>81</v>
      </c>
      <c r="BC1368" s="1">
        <v>45678</v>
      </c>
      <c r="BD1368" t="s">
        <v>13964</v>
      </c>
      <c r="BE1368">
        <v>343926</v>
      </c>
      <c r="BK1368">
        <v>2</v>
      </c>
      <c r="BM1368">
        <v>19800</v>
      </c>
    </row>
    <row r="1369" spans="1:65" x14ac:dyDescent="0.3">
      <c r="A1369" t="s">
        <v>14784</v>
      </c>
      <c r="B1369" t="s">
        <v>87</v>
      </c>
      <c r="C1369" t="s">
        <v>194</v>
      </c>
      <c r="D1369" t="s">
        <v>986</v>
      </c>
      <c r="E1369">
        <v>202501</v>
      </c>
      <c r="F1369" t="s">
        <v>943</v>
      </c>
      <c r="G1369" t="s">
        <v>82</v>
      </c>
      <c r="H1369" s="1">
        <v>45650</v>
      </c>
      <c r="I1369" t="s">
        <v>945</v>
      </c>
      <c r="J1369" t="s">
        <v>15421</v>
      </c>
      <c r="K1369" t="s">
        <v>301</v>
      </c>
      <c r="L1369" t="s">
        <v>28</v>
      </c>
      <c r="M1369" t="s">
        <v>987</v>
      </c>
      <c r="N1369" t="s">
        <v>13710</v>
      </c>
      <c r="O1369" t="s">
        <v>3400</v>
      </c>
      <c r="P1369" t="s">
        <v>988</v>
      </c>
      <c r="Q1369" t="s">
        <v>3401</v>
      </c>
      <c r="R1369" t="s">
        <v>989</v>
      </c>
      <c r="S1369">
        <v>16000</v>
      </c>
      <c r="T1369" t="s">
        <v>32</v>
      </c>
      <c r="U1369" t="s">
        <v>33</v>
      </c>
      <c r="V1369" t="s">
        <v>990</v>
      </c>
      <c r="W1369" t="s">
        <v>674</v>
      </c>
      <c r="X1369" s="1">
        <v>45707</v>
      </c>
      <c r="Y1369" s="1">
        <v>45675</v>
      </c>
      <c r="Z1369" s="1">
        <v>45673</v>
      </c>
      <c r="AB1369" s="1">
        <v>45680</v>
      </c>
      <c r="AC1369">
        <v>27</v>
      </c>
      <c r="AD1369" s="1">
        <v>45709</v>
      </c>
      <c r="AE1369" s="1">
        <v>45682</v>
      </c>
      <c r="AF1369" s="1">
        <v>45678</v>
      </c>
      <c r="AG1369" t="s">
        <v>293</v>
      </c>
      <c r="AI1369" t="s">
        <v>11787</v>
      </c>
      <c r="AJ1369">
        <v>1</v>
      </c>
      <c r="AK1369">
        <v>1</v>
      </c>
      <c r="AL1369" t="s">
        <v>437</v>
      </c>
      <c r="AM1369" t="s">
        <v>5499</v>
      </c>
      <c r="AN1369" t="s">
        <v>5511</v>
      </c>
      <c r="AO1369" t="s">
        <v>12703</v>
      </c>
      <c r="AP1369" t="s">
        <v>1142</v>
      </c>
      <c r="AQ1369" t="s">
        <v>13963</v>
      </c>
      <c r="AS1369">
        <v>0</v>
      </c>
      <c r="AT1369">
        <v>0</v>
      </c>
      <c r="AU1369" s="1">
        <v>45707</v>
      </c>
      <c r="AW1369" t="s">
        <v>1183</v>
      </c>
      <c r="AY1369">
        <v>2087</v>
      </c>
      <c r="BA1369" t="s">
        <v>90</v>
      </c>
      <c r="BB1369" t="s">
        <v>81</v>
      </c>
      <c r="BC1369" s="1">
        <v>45678</v>
      </c>
      <c r="BD1369" t="s">
        <v>13965</v>
      </c>
      <c r="BE1369">
        <v>64960</v>
      </c>
      <c r="BI1369">
        <v>1</v>
      </c>
      <c r="BM1369">
        <v>16000</v>
      </c>
    </row>
    <row r="1370" spans="1:65" x14ac:dyDescent="0.3">
      <c r="A1370" t="s">
        <v>14784</v>
      </c>
      <c r="B1370" t="s">
        <v>87</v>
      </c>
      <c r="C1370" t="s">
        <v>194</v>
      </c>
      <c r="D1370" t="s">
        <v>948</v>
      </c>
      <c r="E1370">
        <v>202501</v>
      </c>
      <c r="F1370" t="s">
        <v>943</v>
      </c>
      <c r="G1370" t="s">
        <v>1037</v>
      </c>
      <c r="H1370" s="1">
        <v>45639</v>
      </c>
      <c r="I1370" t="s">
        <v>995</v>
      </c>
      <c r="J1370">
        <v>5.2</v>
      </c>
      <c r="K1370" t="s">
        <v>15419</v>
      </c>
      <c r="L1370" t="s">
        <v>48</v>
      </c>
      <c r="M1370" t="s">
        <v>1158</v>
      </c>
      <c r="N1370" t="s">
        <v>13708</v>
      </c>
      <c r="O1370" t="s">
        <v>5522</v>
      </c>
      <c r="P1370" t="s">
        <v>951</v>
      </c>
      <c r="Q1370" t="s">
        <v>5523</v>
      </c>
      <c r="R1370" t="s">
        <v>952</v>
      </c>
      <c r="S1370">
        <v>13500</v>
      </c>
      <c r="T1370" t="s">
        <v>32</v>
      </c>
      <c r="U1370" t="s">
        <v>33</v>
      </c>
      <c r="V1370" t="s">
        <v>1159</v>
      </c>
      <c r="W1370" t="s">
        <v>1157</v>
      </c>
      <c r="X1370" s="1">
        <v>45723</v>
      </c>
      <c r="Y1370" s="1">
        <v>45672</v>
      </c>
      <c r="Z1370" s="1">
        <v>45673</v>
      </c>
      <c r="AB1370" s="1">
        <v>45683</v>
      </c>
      <c r="AC1370">
        <v>36</v>
      </c>
      <c r="AD1370" s="1">
        <v>45728</v>
      </c>
      <c r="AE1370" s="1">
        <v>45692</v>
      </c>
      <c r="AF1370" s="1">
        <v>45678</v>
      </c>
      <c r="AG1370" t="s">
        <v>293</v>
      </c>
      <c r="AI1370" t="s">
        <v>11787</v>
      </c>
      <c r="AJ1370">
        <v>1</v>
      </c>
      <c r="AK1370">
        <v>1</v>
      </c>
      <c r="AL1370" t="s">
        <v>146</v>
      </c>
      <c r="AM1370" t="s">
        <v>4546</v>
      </c>
      <c r="AN1370" t="s">
        <v>5524</v>
      </c>
      <c r="AO1370" t="s">
        <v>12646</v>
      </c>
      <c r="AP1370" t="s">
        <v>146</v>
      </c>
      <c r="AQ1370" t="s">
        <v>13963</v>
      </c>
      <c r="AS1370">
        <v>0</v>
      </c>
      <c r="AT1370">
        <v>0</v>
      </c>
      <c r="AU1370" s="1">
        <v>45731</v>
      </c>
      <c r="AW1370" t="s">
        <v>1160</v>
      </c>
      <c r="AY1370">
        <v>1665</v>
      </c>
      <c r="BA1370" t="s">
        <v>90</v>
      </c>
      <c r="BB1370" t="s">
        <v>81</v>
      </c>
      <c r="BC1370" s="1">
        <v>45678</v>
      </c>
      <c r="BD1370" t="s">
        <v>13965</v>
      </c>
      <c r="BE1370">
        <v>59805</v>
      </c>
      <c r="BI1370">
        <v>1</v>
      </c>
      <c r="BM1370">
        <v>13500</v>
      </c>
    </row>
    <row r="1371" spans="1:65" x14ac:dyDescent="0.3">
      <c r="A1371" t="s">
        <v>14784</v>
      </c>
      <c r="B1371" t="s">
        <v>87</v>
      </c>
      <c r="C1371" t="s">
        <v>538</v>
      </c>
      <c r="D1371" t="s">
        <v>948</v>
      </c>
      <c r="E1371">
        <v>202501</v>
      </c>
      <c r="F1371" t="s">
        <v>943</v>
      </c>
      <c r="G1371" t="s">
        <v>82</v>
      </c>
      <c r="H1371" s="1">
        <v>45650</v>
      </c>
      <c r="I1371" t="s">
        <v>945</v>
      </c>
      <c r="J1371">
        <v>5.2</v>
      </c>
      <c r="K1371" t="s">
        <v>15419</v>
      </c>
      <c r="L1371" t="s">
        <v>28</v>
      </c>
      <c r="M1371" t="s">
        <v>555</v>
      </c>
      <c r="N1371" t="s">
        <v>13710</v>
      </c>
      <c r="O1371" t="s">
        <v>3406</v>
      </c>
      <c r="P1371" t="s">
        <v>1018</v>
      </c>
      <c r="Q1371" t="s">
        <v>3407</v>
      </c>
      <c r="R1371" t="s">
        <v>1019</v>
      </c>
      <c r="S1371">
        <v>18000</v>
      </c>
      <c r="T1371" t="s">
        <v>32</v>
      </c>
      <c r="U1371" t="s">
        <v>33</v>
      </c>
      <c r="V1371" t="s">
        <v>863</v>
      </c>
      <c r="W1371" t="s">
        <v>559</v>
      </c>
      <c r="X1371" s="1">
        <v>45732</v>
      </c>
      <c r="Y1371" s="1">
        <v>45675</v>
      </c>
      <c r="Z1371" s="1">
        <v>45673</v>
      </c>
      <c r="AB1371" s="1">
        <v>45684</v>
      </c>
      <c r="AC1371">
        <v>29</v>
      </c>
      <c r="AD1371" s="1">
        <v>45715</v>
      </c>
      <c r="AE1371" s="1">
        <v>45686</v>
      </c>
      <c r="AF1371" s="1">
        <v>45678</v>
      </c>
      <c r="AG1371" t="s">
        <v>293</v>
      </c>
      <c r="AI1371" t="s">
        <v>11790</v>
      </c>
      <c r="AJ1371">
        <v>1</v>
      </c>
      <c r="AK1371">
        <v>2</v>
      </c>
      <c r="AL1371" t="s">
        <v>44</v>
      </c>
      <c r="AM1371" t="s">
        <v>5513</v>
      </c>
      <c r="AN1371" t="s">
        <v>5514</v>
      </c>
      <c r="AO1371" t="s">
        <v>14786</v>
      </c>
      <c r="AP1371" t="s">
        <v>1203</v>
      </c>
      <c r="AQ1371" t="s">
        <v>594</v>
      </c>
      <c r="AR1371" t="s">
        <v>14873</v>
      </c>
      <c r="AS1371">
        <v>0</v>
      </c>
      <c r="AT1371">
        <v>0</v>
      </c>
      <c r="AU1371" s="1">
        <v>45732</v>
      </c>
      <c r="AW1371" t="s">
        <v>1020</v>
      </c>
      <c r="AY1371">
        <v>12197</v>
      </c>
      <c r="AZ1371">
        <v>10800</v>
      </c>
      <c r="BA1371" t="s">
        <v>90</v>
      </c>
      <c r="BB1371" t="s">
        <v>81</v>
      </c>
      <c r="BC1371" s="1">
        <v>45678</v>
      </c>
      <c r="BD1371" t="s">
        <v>13965</v>
      </c>
      <c r="BE1371">
        <v>57600</v>
      </c>
      <c r="BK1371">
        <v>2</v>
      </c>
      <c r="BM1371">
        <v>18000</v>
      </c>
    </row>
    <row r="1372" spans="1:65" x14ac:dyDescent="0.3">
      <c r="A1372" t="s">
        <v>14784</v>
      </c>
      <c r="B1372" t="s">
        <v>87</v>
      </c>
      <c r="C1372" t="s">
        <v>538</v>
      </c>
      <c r="D1372" t="s">
        <v>948</v>
      </c>
      <c r="E1372">
        <v>202501</v>
      </c>
      <c r="F1372" t="s">
        <v>943</v>
      </c>
      <c r="G1372" t="s">
        <v>1145</v>
      </c>
      <c r="H1372" s="1">
        <v>45642</v>
      </c>
      <c r="I1372" t="s">
        <v>945</v>
      </c>
      <c r="J1372">
        <v>5.2</v>
      </c>
      <c r="K1372" t="s">
        <v>15419</v>
      </c>
      <c r="L1372" t="s">
        <v>28</v>
      </c>
      <c r="M1372" t="s">
        <v>555</v>
      </c>
      <c r="N1372" t="s">
        <v>13710</v>
      </c>
      <c r="O1372" t="s">
        <v>3413</v>
      </c>
      <c r="P1372" t="s">
        <v>1018</v>
      </c>
      <c r="Q1372" t="s">
        <v>3414</v>
      </c>
      <c r="R1372" t="s">
        <v>1019</v>
      </c>
      <c r="S1372">
        <v>18000</v>
      </c>
      <c r="T1372" t="s">
        <v>32</v>
      </c>
      <c r="U1372" t="s">
        <v>33</v>
      </c>
      <c r="V1372" t="s">
        <v>863</v>
      </c>
      <c r="W1372" t="s">
        <v>559</v>
      </c>
      <c r="X1372" s="1">
        <v>45732</v>
      </c>
      <c r="Y1372" s="1">
        <v>45675</v>
      </c>
      <c r="Z1372" s="1">
        <v>45673</v>
      </c>
      <c r="AB1372" s="1">
        <v>45684</v>
      </c>
      <c r="AC1372">
        <v>29</v>
      </c>
      <c r="AD1372" s="1">
        <v>45715</v>
      </c>
      <c r="AE1372" s="1">
        <v>45686</v>
      </c>
      <c r="AF1372" s="1">
        <v>45678</v>
      </c>
      <c r="AG1372" t="s">
        <v>293</v>
      </c>
      <c r="AI1372" t="s">
        <v>11790</v>
      </c>
      <c r="AJ1372">
        <v>1</v>
      </c>
      <c r="AK1372">
        <v>2</v>
      </c>
      <c r="AL1372" t="s">
        <v>44</v>
      </c>
      <c r="AM1372" t="s">
        <v>5513</v>
      </c>
      <c r="AN1372" t="s">
        <v>5515</v>
      </c>
      <c r="AO1372" t="s">
        <v>14786</v>
      </c>
      <c r="AP1372" t="s">
        <v>1203</v>
      </c>
      <c r="AQ1372" t="s">
        <v>594</v>
      </c>
      <c r="AR1372" t="s">
        <v>14873</v>
      </c>
      <c r="AS1372">
        <v>0</v>
      </c>
      <c r="AT1372">
        <v>0</v>
      </c>
      <c r="AU1372" s="1">
        <v>45732</v>
      </c>
      <c r="AW1372" t="s">
        <v>1020</v>
      </c>
      <c r="AY1372">
        <v>12197</v>
      </c>
      <c r="AZ1372">
        <v>10800</v>
      </c>
      <c r="BA1372" t="s">
        <v>90</v>
      </c>
      <c r="BB1372" t="s">
        <v>81</v>
      </c>
      <c r="BC1372" s="1">
        <v>45678</v>
      </c>
      <c r="BD1372" t="s">
        <v>13965</v>
      </c>
      <c r="BE1372">
        <v>57600</v>
      </c>
      <c r="BK1372">
        <v>2</v>
      </c>
      <c r="BM1372">
        <v>18000</v>
      </c>
    </row>
    <row r="1373" spans="1:65" x14ac:dyDescent="0.3">
      <c r="A1373" t="s">
        <v>14784</v>
      </c>
      <c r="B1373" t="s">
        <v>87</v>
      </c>
      <c r="C1373" t="s">
        <v>538</v>
      </c>
      <c r="D1373" t="s">
        <v>1022</v>
      </c>
      <c r="E1373">
        <v>202501</v>
      </c>
      <c r="F1373" t="s">
        <v>943</v>
      </c>
      <c r="G1373" t="s">
        <v>1166</v>
      </c>
      <c r="H1373" s="1">
        <v>45610</v>
      </c>
      <c r="I1373" t="s">
        <v>958</v>
      </c>
      <c r="J1373">
        <v>5.2</v>
      </c>
      <c r="K1373" t="s">
        <v>362</v>
      </c>
      <c r="L1373" t="s">
        <v>28</v>
      </c>
      <c r="M1373" t="s">
        <v>555</v>
      </c>
      <c r="N1373" t="s">
        <v>13710</v>
      </c>
      <c r="O1373" t="s">
        <v>2416</v>
      </c>
      <c r="P1373" t="s">
        <v>1034</v>
      </c>
      <c r="Q1373" t="s">
        <v>2417</v>
      </c>
      <c r="R1373" t="s">
        <v>1035</v>
      </c>
      <c r="S1373">
        <v>11434</v>
      </c>
      <c r="T1373" t="s">
        <v>32</v>
      </c>
      <c r="U1373" t="s">
        <v>33</v>
      </c>
      <c r="V1373" t="s">
        <v>863</v>
      </c>
      <c r="W1373" t="s">
        <v>559</v>
      </c>
      <c r="X1373" s="1">
        <v>45733</v>
      </c>
      <c r="Y1373" s="1">
        <v>45673</v>
      </c>
      <c r="Z1373" s="1">
        <v>45678</v>
      </c>
      <c r="AB1373" s="1">
        <v>45684</v>
      </c>
      <c r="AC1373">
        <v>29</v>
      </c>
      <c r="AD1373" s="1">
        <v>45715</v>
      </c>
      <c r="AE1373" s="1">
        <v>45686</v>
      </c>
      <c r="AF1373" s="1">
        <v>45678</v>
      </c>
      <c r="AG1373" t="s">
        <v>293</v>
      </c>
      <c r="AI1373" t="s">
        <v>11787</v>
      </c>
      <c r="AJ1373">
        <v>1</v>
      </c>
      <c r="AK1373">
        <v>1</v>
      </c>
      <c r="AL1373" t="s">
        <v>44</v>
      </c>
      <c r="AM1373" t="s">
        <v>5513</v>
      </c>
      <c r="AN1373" t="s">
        <v>5521</v>
      </c>
      <c r="AO1373" t="s">
        <v>14786</v>
      </c>
      <c r="AP1373" t="s">
        <v>1203</v>
      </c>
      <c r="AQ1373" t="s">
        <v>594</v>
      </c>
      <c r="AR1373" t="s">
        <v>14873</v>
      </c>
      <c r="AS1373">
        <v>0</v>
      </c>
      <c r="AT1373">
        <v>0</v>
      </c>
      <c r="AU1373" s="1">
        <v>45733</v>
      </c>
      <c r="AW1373" t="s">
        <v>1020</v>
      </c>
      <c r="AY1373">
        <v>8375</v>
      </c>
      <c r="AZ1373">
        <v>8950</v>
      </c>
      <c r="BA1373" t="s">
        <v>90</v>
      </c>
      <c r="BB1373" t="s">
        <v>81</v>
      </c>
      <c r="BC1373" s="1">
        <v>45678</v>
      </c>
      <c r="BD1373" t="s">
        <v>13965</v>
      </c>
      <c r="BE1373">
        <v>139147</v>
      </c>
      <c r="BK1373">
        <v>1</v>
      </c>
      <c r="BM1373">
        <v>11434</v>
      </c>
    </row>
    <row r="1374" spans="1:65" x14ac:dyDescent="0.3">
      <c r="A1374" t="s">
        <v>14784</v>
      </c>
      <c r="B1374" t="s">
        <v>87</v>
      </c>
      <c r="C1374" t="s">
        <v>45</v>
      </c>
      <c r="D1374" t="s">
        <v>948</v>
      </c>
      <c r="E1374">
        <v>202501</v>
      </c>
      <c r="F1374" t="s">
        <v>943</v>
      </c>
      <c r="G1374" t="s">
        <v>300</v>
      </c>
      <c r="H1374" s="1">
        <v>45629</v>
      </c>
      <c r="I1374" t="s">
        <v>995</v>
      </c>
      <c r="J1374">
        <v>5.2</v>
      </c>
      <c r="K1374" t="s">
        <v>15419</v>
      </c>
      <c r="L1374" t="s">
        <v>48</v>
      </c>
      <c r="M1374" t="s">
        <v>1017</v>
      </c>
      <c r="N1374" t="s">
        <v>13710</v>
      </c>
      <c r="O1374" t="s">
        <v>2398</v>
      </c>
      <c r="P1374" t="s">
        <v>951</v>
      </c>
      <c r="Q1374" t="s">
        <v>2399</v>
      </c>
      <c r="R1374" t="s">
        <v>952</v>
      </c>
      <c r="S1374">
        <v>27000</v>
      </c>
      <c r="T1374" t="s">
        <v>32</v>
      </c>
      <c r="U1374" t="s">
        <v>33</v>
      </c>
      <c r="V1374" t="s">
        <v>593</v>
      </c>
      <c r="W1374" t="s">
        <v>95</v>
      </c>
      <c r="X1374" s="1">
        <v>45687</v>
      </c>
      <c r="Y1374" s="1">
        <v>45670</v>
      </c>
      <c r="Z1374" s="1">
        <v>45671</v>
      </c>
      <c r="AB1374" s="1">
        <v>45679</v>
      </c>
      <c r="AC1374">
        <v>5</v>
      </c>
      <c r="AD1374" s="1">
        <v>45688</v>
      </c>
      <c r="AE1374" s="1">
        <v>45683</v>
      </c>
      <c r="AF1374" s="1">
        <v>45678</v>
      </c>
      <c r="AG1374" t="s">
        <v>293</v>
      </c>
      <c r="AI1374" t="s">
        <v>11787</v>
      </c>
      <c r="AJ1374">
        <v>2</v>
      </c>
      <c r="AK1374">
        <v>2</v>
      </c>
      <c r="AL1374" t="s">
        <v>437</v>
      </c>
      <c r="AM1374" t="s">
        <v>5508</v>
      </c>
      <c r="AN1374" t="s">
        <v>5509</v>
      </c>
      <c r="AO1374" t="s">
        <v>12703</v>
      </c>
      <c r="AP1374" t="s">
        <v>1172</v>
      </c>
      <c r="AQ1374" t="s">
        <v>13963</v>
      </c>
      <c r="AS1374">
        <v>0</v>
      </c>
      <c r="AT1374">
        <v>0</v>
      </c>
      <c r="AU1374" s="1">
        <v>45687</v>
      </c>
      <c r="AW1374" t="s">
        <v>313</v>
      </c>
      <c r="AY1374">
        <v>436</v>
      </c>
      <c r="BA1374" t="s">
        <v>90</v>
      </c>
      <c r="BB1374" t="s">
        <v>81</v>
      </c>
      <c r="BC1374" s="1">
        <v>45678</v>
      </c>
      <c r="BD1374" t="s">
        <v>13965</v>
      </c>
      <c r="BE1374">
        <v>63450</v>
      </c>
      <c r="BI1374">
        <v>2</v>
      </c>
      <c r="BM1374">
        <v>27000</v>
      </c>
    </row>
    <row r="1375" spans="1:65" x14ac:dyDescent="0.3">
      <c r="A1375" t="s">
        <v>14784</v>
      </c>
      <c r="B1375" t="s">
        <v>87</v>
      </c>
      <c r="C1375" t="s">
        <v>45</v>
      </c>
      <c r="D1375" t="s">
        <v>948</v>
      </c>
      <c r="E1375">
        <v>202501</v>
      </c>
      <c r="F1375" t="s">
        <v>943</v>
      </c>
      <c r="G1375" t="s">
        <v>300</v>
      </c>
      <c r="H1375" s="1">
        <v>45649</v>
      </c>
      <c r="I1375" t="s">
        <v>995</v>
      </c>
      <c r="J1375">
        <v>5.2</v>
      </c>
      <c r="K1375" t="s">
        <v>15419</v>
      </c>
      <c r="L1375" t="s">
        <v>48</v>
      </c>
      <c r="M1375" t="s">
        <v>1133</v>
      </c>
      <c r="N1375" t="s">
        <v>13710</v>
      </c>
      <c r="O1375" t="s">
        <v>3396</v>
      </c>
      <c r="P1375" t="s">
        <v>951</v>
      </c>
      <c r="Q1375" t="s">
        <v>3397</v>
      </c>
      <c r="R1375" t="s">
        <v>952</v>
      </c>
      <c r="S1375">
        <v>13500</v>
      </c>
      <c r="T1375" t="s">
        <v>32</v>
      </c>
      <c r="U1375" t="s">
        <v>33</v>
      </c>
      <c r="V1375" t="s">
        <v>593</v>
      </c>
      <c r="W1375" t="s">
        <v>95</v>
      </c>
      <c r="X1375" s="1">
        <v>45693</v>
      </c>
      <c r="Y1375" s="1">
        <v>45670</v>
      </c>
      <c r="Z1375" s="1">
        <v>45671</v>
      </c>
      <c r="AB1375" s="1">
        <v>45679</v>
      </c>
      <c r="AC1375">
        <v>5</v>
      </c>
      <c r="AD1375" s="1">
        <v>45688</v>
      </c>
      <c r="AE1375" s="1">
        <v>45683</v>
      </c>
      <c r="AF1375" s="1">
        <v>45678</v>
      </c>
      <c r="AG1375" t="s">
        <v>293</v>
      </c>
      <c r="AI1375" t="s">
        <v>11787</v>
      </c>
      <c r="AJ1375">
        <v>1</v>
      </c>
      <c r="AK1375">
        <v>1</v>
      </c>
      <c r="AL1375" t="s">
        <v>437</v>
      </c>
      <c r="AM1375" t="s">
        <v>5508</v>
      </c>
      <c r="AN1375" t="s">
        <v>5510</v>
      </c>
      <c r="AO1375" t="s">
        <v>12703</v>
      </c>
      <c r="AP1375" t="s">
        <v>1172</v>
      </c>
      <c r="AQ1375" t="s">
        <v>13963</v>
      </c>
      <c r="AS1375">
        <v>0</v>
      </c>
      <c r="AT1375">
        <v>0</v>
      </c>
      <c r="AU1375" s="1">
        <v>45685</v>
      </c>
      <c r="AW1375" t="s">
        <v>313</v>
      </c>
      <c r="AY1375">
        <v>436</v>
      </c>
      <c r="BA1375" t="s">
        <v>90</v>
      </c>
      <c r="BB1375" t="s">
        <v>81</v>
      </c>
      <c r="BC1375" s="1">
        <v>45678</v>
      </c>
      <c r="BD1375" t="s">
        <v>13965</v>
      </c>
      <c r="BE1375">
        <v>32805</v>
      </c>
      <c r="BI1375">
        <v>1</v>
      </c>
      <c r="BM1375">
        <v>13500</v>
      </c>
    </row>
    <row r="1376" spans="1:65" x14ac:dyDescent="0.3">
      <c r="A1376" t="s">
        <v>14784</v>
      </c>
      <c r="B1376" t="s">
        <v>87</v>
      </c>
      <c r="C1376" t="s">
        <v>45</v>
      </c>
      <c r="D1376" t="s">
        <v>1053</v>
      </c>
      <c r="E1376">
        <v>202501</v>
      </c>
      <c r="F1376" t="s">
        <v>943</v>
      </c>
      <c r="G1376" t="s">
        <v>975</v>
      </c>
      <c r="H1376" s="1">
        <v>45621</v>
      </c>
      <c r="I1376" t="s">
        <v>945</v>
      </c>
      <c r="J1376">
        <v>5.2</v>
      </c>
      <c r="K1376" t="s">
        <v>386</v>
      </c>
      <c r="L1376" t="s">
        <v>28</v>
      </c>
      <c r="M1376" t="s">
        <v>1214</v>
      </c>
      <c r="N1376" t="s">
        <v>13708</v>
      </c>
      <c r="O1376" t="s">
        <v>2408</v>
      </c>
      <c r="P1376" t="s">
        <v>387</v>
      </c>
      <c r="Q1376" t="s">
        <v>2409</v>
      </c>
      <c r="R1376" t="s">
        <v>388</v>
      </c>
      <c r="S1376">
        <v>2400</v>
      </c>
      <c r="T1376" t="s">
        <v>32</v>
      </c>
      <c r="U1376" t="s">
        <v>33</v>
      </c>
      <c r="V1376" t="s">
        <v>977</v>
      </c>
      <c r="W1376" t="s">
        <v>257</v>
      </c>
      <c r="X1376" s="1">
        <v>45702</v>
      </c>
      <c r="Y1376" s="1">
        <v>45678</v>
      </c>
      <c r="Z1376" s="1"/>
      <c r="AB1376" s="1">
        <v>45685</v>
      </c>
      <c r="AC1376">
        <v>5</v>
      </c>
      <c r="AD1376" s="1">
        <v>45694</v>
      </c>
      <c r="AE1376" s="1">
        <v>45689</v>
      </c>
      <c r="AF1376" s="1">
        <v>45679</v>
      </c>
      <c r="AG1376" t="s">
        <v>293</v>
      </c>
      <c r="AH1376" t="s">
        <v>5529</v>
      </c>
      <c r="AI1376" t="s">
        <v>11787</v>
      </c>
      <c r="AJ1376">
        <v>1</v>
      </c>
      <c r="AK1376">
        <v>1</v>
      </c>
      <c r="AL1376" t="s">
        <v>320</v>
      </c>
      <c r="AM1376" t="s">
        <v>5525</v>
      </c>
      <c r="AN1376" t="s">
        <v>5530</v>
      </c>
      <c r="AO1376" t="s">
        <v>12646</v>
      </c>
      <c r="AP1376" t="s">
        <v>1179</v>
      </c>
      <c r="AQ1376" t="s">
        <v>14789</v>
      </c>
      <c r="AS1376">
        <v>0</v>
      </c>
      <c r="AT1376">
        <v>0</v>
      </c>
      <c r="AU1376" s="1">
        <v>45702</v>
      </c>
      <c r="AW1376" t="s">
        <v>1096</v>
      </c>
      <c r="AY1376">
        <v>3100</v>
      </c>
      <c r="BA1376" t="s">
        <v>90</v>
      </c>
      <c r="BB1376" t="s">
        <v>81</v>
      </c>
      <c r="BC1376" s="1">
        <v>45679</v>
      </c>
      <c r="BD1376" t="s">
        <v>1118</v>
      </c>
      <c r="BE1376">
        <v>58968</v>
      </c>
      <c r="BJ1376">
        <v>1</v>
      </c>
      <c r="BM1376">
        <v>2400</v>
      </c>
    </row>
    <row r="1377" spans="1:65" x14ac:dyDescent="0.3">
      <c r="A1377" t="s">
        <v>14784</v>
      </c>
      <c r="B1377" t="s">
        <v>87</v>
      </c>
      <c r="C1377" t="s">
        <v>199</v>
      </c>
      <c r="D1377" t="s">
        <v>957</v>
      </c>
      <c r="E1377">
        <v>202501</v>
      </c>
      <c r="F1377" t="s">
        <v>943</v>
      </c>
      <c r="G1377" t="s">
        <v>1166</v>
      </c>
      <c r="H1377" s="1">
        <v>45644</v>
      </c>
      <c r="I1377" t="s">
        <v>958</v>
      </c>
      <c r="J1377">
        <v>5.2</v>
      </c>
      <c r="K1377" t="s">
        <v>309</v>
      </c>
      <c r="L1377" t="s">
        <v>28</v>
      </c>
      <c r="M1377" t="s">
        <v>546</v>
      </c>
      <c r="N1377" t="s">
        <v>13710</v>
      </c>
      <c r="O1377" t="s">
        <v>3430</v>
      </c>
      <c r="P1377" t="s">
        <v>959</v>
      </c>
      <c r="Q1377" t="s">
        <v>3431</v>
      </c>
      <c r="R1377" t="s">
        <v>960</v>
      </c>
      <c r="S1377">
        <v>16000</v>
      </c>
      <c r="T1377" t="s">
        <v>32</v>
      </c>
      <c r="U1377" t="s">
        <v>33</v>
      </c>
      <c r="V1377" t="s">
        <v>549</v>
      </c>
      <c r="W1377" t="s">
        <v>205</v>
      </c>
      <c r="X1377" s="1">
        <v>45736</v>
      </c>
      <c r="Y1377" s="1">
        <v>45680</v>
      </c>
      <c r="Z1377" s="1">
        <v>45678</v>
      </c>
      <c r="AB1377" s="1">
        <v>45684</v>
      </c>
      <c r="AC1377">
        <v>42</v>
      </c>
      <c r="AD1377" s="1">
        <v>45729</v>
      </c>
      <c r="AE1377" s="1">
        <v>45687</v>
      </c>
      <c r="AF1377" s="1">
        <v>45679</v>
      </c>
      <c r="AG1377" t="s">
        <v>293</v>
      </c>
      <c r="AH1377" t="s">
        <v>3337</v>
      </c>
      <c r="AI1377" t="s">
        <v>11790</v>
      </c>
      <c r="AJ1377">
        <v>1</v>
      </c>
      <c r="AK1377">
        <v>2</v>
      </c>
      <c r="AL1377" t="s">
        <v>146</v>
      </c>
      <c r="AM1377" t="s">
        <v>5540</v>
      </c>
      <c r="AN1377" t="s">
        <v>5541</v>
      </c>
      <c r="AO1377" t="s">
        <v>12646</v>
      </c>
      <c r="AP1377" t="s">
        <v>730</v>
      </c>
      <c r="AQ1377" t="s">
        <v>14789</v>
      </c>
      <c r="AS1377">
        <v>0</v>
      </c>
      <c r="AT1377">
        <v>0</v>
      </c>
      <c r="AU1377" s="1">
        <v>45736</v>
      </c>
      <c r="AW1377" t="s">
        <v>453</v>
      </c>
      <c r="AY1377">
        <v>4360</v>
      </c>
      <c r="BA1377" t="s">
        <v>90</v>
      </c>
      <c r="BB1377" t="s">
        <v>81</v>
      </c>
      <c r="BC1377" s="1">
        <v>45679</v>
      </c>
      <c r="BD1377" t="s">
        <v>13964</v>
      </c>
      <c r="BE1377">
        <v>165760</v>
      </c>
      <c r="BJ1377">
        <v>2</v>
      </c>
      <c r="BM1377">
        <v>16000</v>
      </c>
    </row>
    <row r="1378" spans="1:65" x14ac:dyDescent="0.3">
      <c r="A1378" t="s">
        <v>14784</v>
      </c>
      <c r="B1378" t="s">
        <v>87</v>
      </c>
      <c r="C1378" t="s">
        <v>45</v>
      </c>
      <c r="D1378" t="s">
        <v>1022</v>
      </c>
      <c r="E1378">
        <v>202501</v>
      </c>
      <c r="F1378" t="s">
        <v>943</v>
      </c>
      <c r="G1378" t="s">
        <v>975</v>
      </c>
      <c r="H1378" s="1">
        <v>45604</v>
      </c>
      <c r="I1378" t="s">
        <v>958</v>
      </c>
      <c r="J1378">
        <v>5.2</v>
      </c>
      <c r="K1378" t="s">
        <v>362</v>
      </c>
      <c r="L1378" t="s">
        <v>28</v>
      </c>
      <c r="M1378" t="s">
        <v>1214</v>
      </c>
      <c r="N1378" t="s">
        <v>13708</v>
      </c>
      <c r="O1378" t="s">
        <v>2392</v>
      </c>
      <c r="P1378" t="s">
        <v>1079</v>
      </c>
      <c r="Q1378" t="s">
        <v>2393</v>
      </c>
      <c r="R1378" t="s">
        <v>1080</v>
      </c>
      <c r="S1378">
        <v>5760</v>
      </c>
      <c r="T1378" t="s">
        <v>32</v>
      </c>
      <c r="U1378" t="s">
        <v>33</v>
      </c>
      <c r="V1378" t="s">
        <v>977</v>
      </c>
      <c r="W1378" t="s">
        <v>257</v>
      </c>
      <c r="X1378" s="1">
        <v>45702</v>
      </c>
      <c r="Y1378" s="1">
        <v>45673</v>
      </c>
      <c r="Z1378" s="1">
        <v>45673</v>
      </c>
      <c r="AB1378" s="1">
        <v>45685</v>
      </c>
      <c r="AC1378">
        <v>5</v>
      </c>
      <c r="AD1378" s="1">
        <v>45694</v>
      </c>
      <c r="AE1378" s="1">
        <v>45689</v>
      </c>
      <c r="AF1378" s="1">
        <v>45679</v>
      </c>
      <c r="AG1378" t="s">
        <v>293</v>
      </c>
      <c r="AH1378" t="s">
        <v>1058</v>
      </c>
      <c r="AI1378" t="s">
        <v>11787</v>
      </c>
      <c r="AJ1378">
        <v>1</v>
      </c>
      <c r="AK1378">
        <v>1</v>
      </c>
      <c r="AL1378" t="s">
        <v>320</v>
      </c>
      <c r="AM1378" t="s">
        <v>5525</v>
      </c>
      <c r="AN1378" t="s">
        <v>5528</v>
      </c>
      <c r="AO1378" t="s">
        <v>12646</v>
      </c>
      <c r="AP1378" t="s">
        <v>1179</v>
      </c>
      <c r="AQ1378" t="s">
        <v>14789</v>
      </c>
      <c r="AS1378">
        <v>0</v>
      </c>
      <c r="AT1378">
        <v>0</v>
      </c>
      <c r="AU1378" s="1">
        <v>45702</v>
      </c>
      <c r="AW1378" t="s">
        <v>1096</v>
      </c>
      <c r="AY1378">
        <v>3100</v>
      </c>
      <c r="BA1378" t="s">
        <v>90</v>
      </c>
      <c r="BB1378" t="s">
        <v>81</v>
      </c>
      <c r="BC1378" s="1">
        <v>45679</v>
      </c>
      <c r="BD1378" t="s">
        <v>13964</v>
      </c>
      <c r="BE1378">
        <v>14000</v>
      </c>
      <c r="BJ1378">
        <v>1</v>
      </c>
      <c r="BM1378">
        <v>5760</v>
      </c>
    </row>
    <row r="1379" spans="1:65" x14ac:dyDescent="0.3">
      <c r="A1379" t="s">
        <v>14784</v>
      </c>
      <c r="B1379" t="s">
        <v>87</v>
      </c>
      <c r="C1379" t="s">
        <v>45</v>
      </c>
      <c r="D1379" t="s">
        <v>957</v>
      </c>
      <c r="E1379">
        <v>202501</v>
      </c>
      <c r="F1379" t="s">
        <v>943</v>
      </c>
      <c r="G1379" t="s">
        <v>975</v>
      </c>
      <c r="H1379" s="1">
        <v>45604</v>
      </c>
      <c r="I1379" t="s">
        <v>958</v>
      </c>
      <c r="J1379">
        <v>5.2</v>
      </c>
      <c r="K1379" t="s">
        <v>309</v>
      </c>
      <c r="L1379" t="s">
        <v>28</v>
      </c>
      <c r="M1379" t="s">
        <v>1214</v>
      </c>
      <c r="N1379" t="s">
        <v>13708</v>
      </c>
      <c r="O1379" t="s">
        <v>2392</v>
      </c>
      <c r="P1379" t="s">
        <v>964</v>
      </c>
      <c r="Q1379" t="s">
        <v>2394</v>
      </c>
      <c r="R1379" t="s">
        <v>965</v>
      </c>
      <c r="S1379">
        <v>2000</v>
      </c>
      <c r="T1379" t="s">
        <v>32</v>
      </c>
      <c r="U1379" t="s">
        <v>33</v>
      </c>
      <c r="V1379" t="s">
        <v>977</v>
      </c>
      <c r="W1379" t="s">
        <v>257</v>
      </c>
      <c r="X1379" s="1">
        <v>45702</v>
      </c>
      <c r="Y1379" s="1">
        <v>45673</v>
      </c>
      <c r="Z1379" s="1">
        <v>45673</v>
      </c>
      <c r="AB1379" s="1">
        <v>45685</v>
      </c>
      <c r="AC1379">
        <v>5</v>
      </c>
      <c r="AD1379" s="1">
        <v>45694</v>
      </c>
      <c r="AE1379" s="1">
        <v>45689</v>
      </c>
      <c r="AF1379" s="1">
        <v>45679</v>
      </c>
      <c r="AG1379" t="s">
        <v>293</v>
      </c>
      <c r="AH1379" t="s">
        <v>1058</v>
      </c>
      <c r="AI1379" t="s">
        <v>11787</v>
      </c>
      <c r="AJ1379">
        <v>0</v>
      </c>
      <c r="AK1379">
        <v>0</v>
      </c>
      <c r="AL1379" t="s">
        <v>320</v>
      </c>
      <c r="AM1379" t="s">
        <v>5525</v>
      </c>
      <c r="AN1379" t="s">
        <v>5528</v>
      </c>
      <c r="AO1379" t="s">
        <v>12646</v>
      </c>
      <c r="AP1379" t="s">
        <v>1179</v>
      </c>
      <c r="AQ1379" t="s">
        <v>14789</v>
      </c>
      <c r="AS1379">
        <v>0</v>
      </c>
      <c r="AT1379">
        <v>0</v>
      </c>
      <c r="AU1379" s="1">
        <v>45702</v>
      </c>
      <c r="AW1379" t="s">
        <v>1096</v>
      </c>
      <c r="BA1379" t="s">
        <v>90</v>
      </c>
      <c r="BB1379" t="s">
        <v>81</v>
      </c>
      <c r="BC1379" s="1">
        <v>45679</v>
      </c>
      <c r="BD1379" t="s">
        <v>13964</v>
      </c>
      <c r="BE1379">
        <v>40896</v>
      </c>
      <c r="BJ1379">
        <v>0</v>
      </c>
      <c r="BM1379">
        <v>2000</v>
      </c>
    </row>
    <row r="1380" spans="1:65" x14ac:dyDescent="0.3">
      <c r="A1380" t="s">
        <v>14784</v>
      </c>
      <c r="B1380" t="s">
        <v>87</v>
      </c>
      <c r="C1380" t="s">
        <v>45</v>
      </c>
      <c r="D1380" t="s">
        <v>1012</v>
      </c>
      <c r="E1380">
        <v>202501</v>
      </c>
      <c r="F1380" t="s">
        <v>943</v>
      </c>
      <c r="G1380" t="s">
        <v>975</v>
      </c>
      <c r="H1380" s="1">
        <v>45604</v>
      </c>
      <c r="I1380" t="s">
        <v>958</v>
      </c>
      <c r="J1380">
        <v>5.2</v>
      </c>
      <c r="K1380" t="s">
        <v>362</v>
      </c>
      <c r="L1380" t="s">
        <v>28</v>
      </c>
      <c r="M1380" t="s">
        <v>1214</v>
      </c>
      <c r="N1380" t="s">
        <v>13708</v>
      </c>
      <c r="O1380" t="s">
        <v>2392</v>
      </c>
      <c r="P1380" t="s">
        <v>1093</v>
      </c>
      <c r="Q1380" t="s">
        <v>2395</v>
      </c>
      <c r="R1380" t="s">
        <v>1094</v>
      </c>
      <c r="S1380">
        <v>480</v>
      </c>
      <c r="T1380" t="s">
        <v>32</v>
      </c>
      <c r="U1380" t="s">
        <v>33</v>
      </c>
      <c r="V1380" t="s">
        <v>977</v>
      </c>
      <c r="W1380" t="s">
        <v>257</v>
      </c>
      <c r="X1380" s="1">
        <v>45702</v>
      </c>
      <c r="Y1380" s="1">
        <v>45673</v>
      </c>
      <c r="Z1380" s="1">
        <v>45673</v>
      </c>
      <c r="AB1380" s="1">
        <v>45685</v>
      </c>
      <c r="AC1380">
        <v>5</v>
      </c>
      <c r="AD1380" s="1">
        <v>45694</v>
      </c>
      <c r="AE1380" s="1">
        <v>45689</v>
      </c>
      <c r="AF1380" s="1">
        <v>45679</v>
      </c>
      <c r="AG1380" t="s">
        <v>293</v>
      </c>
      <c r="AH1380" t="s">
        <v>1058</v>
      </c>
      <c r="AI1380" t="s">
        <v>11787</v>
      </c>
      <c r="AJ1380">
        <v>0</v>
      </c>
      <c r="AK1380">
        <v>0</v>
      </c>
      <c r="AL1380" t="s">
        <v>320</v>
      </c>
      <c r="AM1380" t="s">
        <v>5525</v>
      </c>
      <c r="AN1380" t="s">
        <v>5528</v>
      </c>
      <c r="AO1380" t="s">
        <v>12646</v>
      </c>
      <c r="AP1380" t="s">
        <v>1179</v>
      </c>
      <c r="AQ1380" t="s">
        <v>14789</v>
      </c>
      <c r="AS1380">
        <v>0</v>
      </c>
      <c r="AT1380">
        <v>0</v>
      </c>
      <c r="AU1380" s="1">
        <v>45702</v>
      </c>
      <c r="AW1380" t="s">
        <v>1096</v>
      </c>
      <c r="BA1380" t="s">
        <v>90</v>
      </c>
      <c r="BB1380" t="s">
        <v>81</v>
      </c>
      <c r="BC1380" s="1">
        <v>45679</v>
      </c>
      <c r="BD1380" t="s">
        <v>13964</v>
      </c>
      <c r="BE1380">
        <v>19498</v>
      </c>
      <c r="BJ1380">
        <v>0</v>
      </c>
      <c r="BM1380">
        <v>480</v>
      </c>
    </row>
    <row r="1381" spans="1:65" x14ac:dyDescent="0.3">
      <c r="A1381" t="s">
        <v>14784</v>
      </c>
      <c r="B1381" t="s">
        <v>87</v>
      </c>
      <c r="C1381" t="s">
        <v>194</v>
      </c>
      <c r="D1381" t="s">
        <v>957</v>
      </c>
      <c r="E1381">
        <v>202501</v>
      </c>
      <c r="F1381" t="s">
        <v>943</v>
      </c>
      <c r="G1381" t="s">
        <v>1166</v>
      </c>
      <c r="H1381" s="1">
        <v>45616</v>
      </c>
      <c r="I1381" t="s">
        <v>958</v>
      </c>
      <c r="J1381">
        <v>5.2</v>
      </c>
      <c r="K1381" t="s">
        <v>309</v>
      </c>
      <c r="L1381" t="s">
        <v>28</v>
      </c>
      <c r="M1381" t="s">
        <v>987</v>
      </c>
      <c r="N1381" t="s">
        <v>13710</v>
      </c>
      <c r="O1381" t="s">
        <v>2390</v>
      </c>
      <c r="P1381" t="s">
        <v>1045</v>
      </c>
      <c r="Q1381" t="s">
        <v>2391</v>
      </c>
      <c r="R1381" t="s">
        <v>1046</v>
      </c>
      <c r="S1381">
        <v>16000</v>
      </c>
      <c r="T1381" t="s">
        <v>32</v>
      </c>
      <c r="U1381" t="s">
        <v>33</v>
      </c>
      <c r="V1381" t="s">
        <v>990</v>
      </c>
      <c r="W1381" t="s">
        <v>674</v>
      </c>
      <c r="X1381" s="1">
        <v>45704</v>
      </c>
      <c r="Y1381" s="1">
        <v>45667</v>
      </c>
      <c r="Z1381" s="1">
        <v>45671</v>
      </c>
      <c r="AB1381" s="1">
        <v>45680</v>
      </c>
      <c r="AC1381">
        <v>27</v>
      </c>
      <c r="AD1381" s="1">
        <v>45709</v>
      </c>
      <c r="AE1381" s="1">
        <v>45682</v>
      </c>
      <c r="AF1381" s="1">
        <v>45679</v>
      </c>
      <c r="AG1381" t="s">
        <v>293</v>
      </c>
      <c r="AI1381" t="s">
        <v>11790</v>
      </c>
      <c r="AJ1381">
        <v>1</v>
      </c>
      <c r="AK1381">
        <v>2</v>
      </c>
      <c r="AL1381" t="s">
        <v>437</v>
      </c>
      <c r="AM1381" t="s">
        <v>5499</v>
      </c>
      <c r="AN1381" t="s">
        <v>5527</v>
      </c>
      <c r="AO1381" t="s">
        <v>12703</v>
      </c>
      <c r="AP1381" t="s">
        <v>1142</v>
      </c>
      <c r="AQ1381" t="s">
        <v>13963</v>
      </c>
      <c r="AS1381">
        <v>0</v>
      </c>
      <c r="AT1381">
        <v>0</v>
      </c>
      <c r="AU1381" s="1">
        <v>45704</v>
      </c>
      <c r="AW1381" t="s">
        <v>1183</v>
      </c>
      <c r="AY1381">
        <v>2407</v>
      </c>
      <c r="BA1381" t="s">
        <v>90</v>
      </c>
      <c r="BB1381" t="s">
        <v>81</v>
      </c>
      <c r="BC1381" s="1">
        <v>45679</v>
      </c>
      <c r="BD1381" t="s">
        <v>13965</v>
      </c>
      <c r="BE1381">
        <v>181440</v>
      </c>
      <c r="BI1381">
        <v>2</v>
      </c>
      <c r="BM1381">
        <v>16000</v>
      </c>
    </row>
    <row r="1382" spans="1:65" x14ac:dyDescent="0.3">
      <c r="A1382" t="s">
        <v>14784</v>
      </c>
      <c r="B1382" t="s">
        <v>87</v>
      </c>
      <c r="C1382" t="s">
        <v>538</v>
      </c>
      <c r="D1382" t="s">
        <v>1022</v>
      </c>
      <c r="E1382">
        <v>202501</v>
      </c>
      <c r="F1382" t="s">
        <v>943</v>
      </c>
      <c r="G1382" t="s">
        <v>1166</v>
      </c>
      <c r="H1382" s="1">
        <v>45614</v>
      </c>
      <c r="I1382" t="s">
        <v>958</v>
      </c>
      <c r="J1382">
        <v>5.2</v>
      </c>
      <c r="K1382" t="s">
        <v>362</v>
      </c>
      <c r="L1382" t="s">
        <v>28</v>
      </c>
      <c r="M1382" t="s">
        <v>555</v>
      </c>
      <c r="N1382" t="s">
        <v>13710</v>
      </c>
      <c r="O1382" t="s">
        <v>2418</v>
      </c>
      <c r="P1382" t="s">
        <v>1059</v>
      </c>
      <c r="Q1382" t="s">
        <v>2419</v>
      </c>
      <c r="R1382" t="s">
        <v>1060</v>
      </c>
      <c r="S1382">
        <v>17426</v>
      </c>
      <c r="T1382" t="s">
        <v>32</v>
      </c>
      <c r="U1382" t="s">
        <v>33</v>
      </c>
      <c r="V1382" t="s">
        <v>863</v>
      </c>
      <c r="W1382" t="s">
        <v>559</v>
      </c>
      <c r="X1382" s="1">
        <v>45737</v>
      </c>
      <c r="Y1382" s="1">
        <v>45670</v>
      </c>
      <c r="Z1382" s="1">
        <v>45671</v>
      </c>
      <c r="AB1382" s="1">
        <v>45684</v>
      </c>
      <c r="AC1382">
        <v>29</v>
      </c>
      <c r="AD1382" s="1">
        <v>45715</v>
      </c>
      <c r="AE1382" s="1">
        <v>45686</v>
      </c>
      <c r="AF1382" s="1">
        <v>45679</v>
      </c>
      <c r="AG1382" t="s">
        <v>293</v>
      </c>
      <c r="AI1382" t="s">
        <v>11790</v>
      </c>
      <c r="AJ1382">
        <v>1</v>
      </c>
      <c r="AK1382">
        <v>2</v>
      </c>
      <c r="AL1382" t="s">
        <v>44</v>
      </c>
      <c r="AM1382" t="s">
        <v>5513</v>
      </c>
      <c r="AN1382" t="s">
        <v>5531</v>
      </c>
      <c r="AO1382" t="s">
        <v>14786</v>
      </c>
      <c r="AP1382" t="s">
        <v>1203</v>
      </c>
      <c r="AQ1382" t="s">
        <v>594</v>
      </c>
      <c r="AR1382" t="s">
        <v>14873</v>
      </c>
      <c r="AS1382">
        <v>0</v>
      </c>
      <c r="AT1382">
        <v>0</v>
      </c>
      <c r="AU1382" s="1">
        <v>45737</v>
      </c>
      <c r="AW1382" t="s">
        <v>1020</v>
      </c>
      <c r="AY1382">
        <v>12197</v>
      </c>
      <c r="AZ1382">
        <v>10800</v>
      </c>
      <c r="BA1382" t="s">
        <v>90</v>
      </c>
      <c r="BB1382" t="s">
        <v>81</v>
      </c>
      <c r="BC1382" s="1">
        <v>45679</v>
      </c>
      <c r="BD1382" t="s">
        <v>13965</v>
      </c>
      <c r="BE1382">
        <v>181927</v>
      </c>
      <c r="BK1382">
        <v>2</v>
      </c>
      <c r="BM1382">
        <v>17426</v>
      </c>
    </row>
    <row r="1383" spans="1:65" x14ac:dyDescent="0.3">
      <c r="A1383" t="s">
        <v>14784</v>
      </c>
      <c r="B1383" t="s">
        <v>87</v>
      </c>
      <c r="C1383" t="s">
        <v>538</v>
      </c>
      <c r="D1383" t="s">
        <v>948</v>
      </c>
      <c r="E1383">
        <v>202501</v>
      </c>
      <c r="F1383" t="s">
        <v>943</v>
      </c>
      <c r="G1383" t="s">
        <v>82</v>
      </c>
      <c r="H1383" s="1">
        <v>45650</v>
      </c>
      <c r="I1383" t="s">
        <v>945</v>
      </c>
      <c r="J1383">
        <v>5.2</v>
      </c>
      <c r="K1383" t="s">
        <v>15419</v>
      </c>
      <c r="L1383" t="s">
        <v>28</v>
      </c>
      <c r="M1383" t="s">
        <v>555</v>
      </c>
      <c r="N1383" t="s">
        <v>13710</v>
      </c>
      <c r="O1383" t="s">
        <v>3432</v>
      </c>
      <c r="P1383" t="s">
        <v>1018</v>
      </c>
      <c r="Q1383" t="s">
        <v>3433</v>
      </c>
      <c r="R1383" t="s">
        <v>1019</v>
      </c>
      <c r="S1383">
        <v>18000</v>
      </c>
      <c r="T1383" t="s">
        <v>32</v>
      </c>
      <c r="U1383" t="s">
        <v>33</v>
      </c>
      <c r="V1383" t="s">
        <v>863</v>
      </c>
      <c r="W1383" t="s">
        <v>559</v>
      </c>
      <c r="X1383" s="1">
        <v>45734</v>
      </c>
      <c r="Y1383" s="1">
        <v>45680</v>
      </c>
      <c r="Z1383" s="1">
        <v>45678</v>
      </c>
      <c r="AB1383" s="1">
        <v>45684</v>
      </c>
      <c r="AC1383">
        <v>29</v>
      </c>
      <c r="AD1383" s="1">
        <v>45715</v>
      </c>
      <c r="AE1383" s="1">
        <v>45686</v>
      </c>
      <c r="AF1383" s="1">
        <v>45679</v>
      </c>
      <c r="AG1383" t="s">
        <v>293</v>
      </c>
      <c r="AI1383" t="s">
        <v>11790</v>
      </c>
      <c r="AJ1383">
        <v>1</v>
      </c>
      <c r="AK1383">
        <v>2</v>
      </c>
      <c r="AL1383" t="s">
        <v>44</v>
      </c>
      <c r="AM1383" t="s">
        <v>5513</v>
      </c>
      <c r="AN1383" t="s">
        <v>5532</v>
      </c>
      <c r="AO1383" t="s">
        <v>14786</v>
      </c>
      <c r="AP1383" t="s">
        <v>1203</v>
      </c>
      <c r="AQ1383" t="s">
        <v>594</v>
      </c>
      <c r="AR1383" t="s">
        <v>14873</v>
      </c>
      <c r="AS1383">
        <v>0</v>
      </c>
      <c r="AT1383">
        <v>0</v>
      </c>
      <c r="AU1383" s="1">
        <v>45734</v>
      </c>
      <c r="AW1383" t="s">
        <v>1020</v>
      </c>
      <c r="AY1383">
        <v>12197</v>
      </c>
      <c r="AZ1383">
        <v>10800</v>
      </c>
      <c r="BA1383" t="s">
        <v>90</v>
      </c>
      <c r="BB1383" t="s">
        <v>81</v>
      </c>
      <c r="BC1383" s="1">
        <v>45679</v>
      </c>
      <c r="BD1383" t="s">
        <v>13965</v>
      </c>
      <c r="BE1383">
        <v>57600</v>
      </c>
      <c r="BK1383">
        <v>2</v>
      </c>
      <c r="BM1383">
        <v>18000</v>
      </c>
    </row>
    <row r="1384" spans="1:65" x14ac:dyDescent="0.3">
      <c r="A1384" t="s">
        <v>14784</v>
      </c>
      <c r="B1384" t="s">
        <v>87</v>
      </c>
      <c r="C1384" t="s">
        <v>538</v>
      </c>
      <c r="D1384" t="s">
        <v>948</v>
      </c>
      <c r="E1384">
        <v>202501</v>
      </c>
      <c r="F1384" t="s">
        <v>943</v>
      </c>
      <c r="G1384" t="s">
        <v>82</v>
      </c>
      <c r="H1384" s="1">
        <v>45650</v>
      </c>
      <c r="I1384" t="s">
        <v>945</v>
      </c>
      <c r="J1384">
        <v>5.2</v>
      </c>
      <c r="K1384" t="s">
        <v>15419</v>
      </c>
      <c r="L1384" t="s">
        <v>28</v>
      </c>
      <c r="M1384" t="s">
        <v>555</v>
      </c>
      <c r="N1384" t="s">
        <v>13710</v>
      </c>
      <c r="O1384" t="s">
        <v>3434</v>
      </c>
      <c r="P1384" t="s">
        <v>1018</v>
      </c>
      <c r="Q1384" t="s">
        <v>3435</v>
      </c>
      <c r="R1384" t="s">
        <v>1019</v>
      </c>
      <c r="S1384">
        <v>18000</v>
      </c>
      <c r="T1384" t="s">
        <v>32</v>
      </c>
      <c r="U1384" t="s">
        <v>33</v>
      </c>
      <c r="V1384" t="s">
        <v>863</v>
      </c>
      <c r="W1384" t="s">
        <v>559</v>
      </c>
      <c r="X1384" s="1">
        <v>45737</v>
      </c>
      <c r="Y1384" s="1">
        <v>45680</v>
      </c>
      <c r="Z1384" s="1">
        <v>45678</v>
      </c>
      <c r="AB1384" s="1">
        <v>45684</v>
      </c>
      <c r="AC1384">
        <v>29</v>
      </c>
      <c r="AD1384" s="1">
        <v>45715</v>
      </c>
      <c r="AE1384" s="1">
        <v>45686</v>
      </c>
      <c r="AF1384" s="1">
        <v>45679</v>
      </c>
      <c r="AG1384" t="s">
        <v>293</v>
      </c>
      <c r="AI1384" t="s">
        <v>11790</v>
      </c>
      <c r="AJ1384">
        <v>1</v>
      </c>
      <c r="AK1384">
        <v>2</v>
      </c>
      <c r="AL1384" t="s">
        <v>44</v>
      </c>
      <c r="AM1384" t="s">
        <v>5513</v>
      </c>
      <c r="AN1384" t="s">
        <v>5533</v>
      </c>
      <c r="AO1384" t="s">
        <v>14786</v>
      </c>
      <c r="AP1384" t="s">
        <v>1203</v>
      </c>
      <c r="AQ1384" t="s">
        <v>594</v>
      </c>
      <c r="AR1384" t="s">
        <v>14873</v>
      </c>
      <c r="AS1384">
        <v>0</v>
      </c>
      <c r="AT1384">
        <v>0</v>
      </c>
      <c r="AU1384" s="1">
        <v>45737</v>
      </c>
      <c r="AW1384" t="s">
        <v>1020</v>
      </c>
      <c r="AY1384">
        <v>12197</v>
      </c>
      <c r="AZ1384">
        <v>10800</v>
      </c>
      <c r="BA1384" t="s">
        <v>90</v>
      </c>
      <c r="BB1384" t="s">
        <v>81</v>
      </c>
      <c r="BC1384" s="1">
        <v>45679</v>
      </c>
      <c r="BD1384" t="s">
        <v>13965</v>
      </c>
      <c r="BE1384">
        <v>57600</v>
      </c>
      <c r="BK1384">
        <v>2</v>
      </c>
      <c r="BM1384">
        <v>18000</v>
      </c>
    </row>
    <row r="1385" spans="1:65" x14ac:dyDescent="0.3">
      <c r="A1385" t="s">
        <v>14784</v>
      </c>
      <c r="B1385" t="s">
        <v>87</v>
      </c>
      <c r="C1385" t="s">
        <v>538</v>
      </c>
      <c r="D1385" t="s">
        <v>986</v>
      </c>
      <c r="E1385">
        <v>202501</v>
      </c>
      <c r="F1385" t="s">
        <v>943</v>
      </c>
      <c r="G1385" t="s">
        <v>1145</v>
      </c>
      <c r="H1385" s="1">
        <v>45659</v>
      </c>
      <c r="I1385" t="s">
        <v>945</v>
      </c>
      <c r="J1385" t="s">
        <v>15421</v>
      </c>
      <c r="K1385" t="s">
        <v>301</v>
      </c>
      <c r="L1385" t="s">
        <v>28</v>
      </c>
      <c r="M1385" t="s">
        <v>555</v>
      </c>
      <c r="N1385" t="s">
        <v>13710</v>
      </c>
      <c r="O1385" t="s">
        <v>5534</v>
      </c>
      <c r="P1385" t="s">
        <v>988</v>
      </c>
      <c r="Q1385" t="s">
        <v>5535</v>
      </c>
      <c r="R1385" t="s">
        <v>989</v>
      </c>
      <c r="S1385">
        <v>16000</v>
      </c>
      <c r="T1385" t="s">
        <v>32</v>
      </c>
      <c r="U1385" t="s">
        <v>33</v>
      </c>
      <c r="V1385" t="s">
        <v>863</v>
      </c>
      <c r="W1385" t="s">
        <v>559</v>
      </c>
      <c r="X1385" s="1">
        <v>45737</v>
      </c>
      <c r="Y1385" s="1">
        <v>45680</v>
      </c>
      <c r="Z1385" s="1">
        <v>45678</v>
      </c>
      <c r="AB1385" s="1">
        <v>45684</v>
      </c>
      <c r="AC1385">
        <v>29</v>
      </c>
      <c r="AD1385" s="1">
        <v>45715</v>
      </c>
      <c r="AE1385" s="1">
        <v>45686</v>
      </c>
      <c r="AF1385" s="1">
        <v>45679</v>
      </c>
      <c r="AG1385" t="s">
        <v>293</v>
      </c>
      <c r="AI1385" t="s">
        <v>11787</v>
      </c>
      <c r="AJ1385">
        <v>1</v>
      </c>
      <c r="AK1385">
        <v>1</v>
      </c>
      <c r="AL1385" t="s">
        <v>44</v>
      </c>
      <c r="AM1385" t="s">
        <v>5513</v>
      </c>
      <c r="AN1385" t="s">
        <v>5536</v>
      </c>
      <c r="AO1385" t="s">
        <v>14786</v>
      </c>
      <c r="AP1385" t="s">
        <v>1203</v>
      </c>
      <c r="AQ1385" t="s">
        <v>594</v>
      </c>
      <c r="AR1385" t="s">
        <v>14873</v>
      </c>
      <c r="AS1385">
        <v>0</v>
      </c>
      <c r="AT1385">
        <v>0</v>
      </c>
      <c r="AU1385" s="1">
        <v>45737</v>
      </c>
      <c r="AW1385" t="s">
        <v>1020</v>
      </c>
      <c r="AY1385">
        <v>8375</v>
      </c>
      <c r="AZ1385">
        <v>8950</v>
      </c>
      <c r="BA1385" t="s">
        <v>90</v>
      </c>
      <c r="BB1385" t="s">
        <v>81</v>
      </c>
      <c r="BC1385" s="1">
        <v>45679</v>
      </c>
      <c r="BD1385" t="s">
        <v>13965</v>
      </c>
      <c r="BE1385">
        <v>48000</v>
      </c>
      <c r="BK1385">
        <v>1</v>
      </c>
      <c r="BM1385">
        <v>16000</v>
      </c>
    </row>
    <row r="1386" spans="1:65" x14ac:dyDescent="0.3">
      <c r="A1386" t="s">
        <v>14784</v>
      </c>
      <c r="B1386" t="s">
        <v>87</v>
      </c>
      <c r="C1386" t="s">
        <v>538</v>
      </c>
      <c r="D1386" t="s">
        <v>942</v>
      </c>
      <c r="E1386">
        <v>202501</v>
      </c>
      <c r="F1386" t="s">
        <v>943</v>
      </c>
      <c r="G1386" t="s">
        <v>82</v>
      </c>
      <c r="H1386" s="1">
        <v>45674</v>
      </c>
      <c r="I1386" t="s">
        <v>945</v>
      </c>
      <c r="J1386" t="s">
        <v>15421</v>
      </c>
      <c r="K1386" t="s">
        <v>301</v>
      </c>
      <c r="L1386" t="s">
        <v>28</v>
      </c>
      <c r="M1386" t="s">
        <v>555</v>
      </c>
      <c r="N1386" t="s">
        <v>13710</v>
      </c>
      <c r="O1386" t="s">
        <v>5537</v>
      </c>
      <c r="P1386" t="s">
        <v>1051</v>
      </c>
      <c r="Q1386" t="s">
        <v>5538</v>
      </c>
      <c r="R1386" t="s">
        <v>1052</v>
      </c>
      <c r="S1386">
        <v>16000</v>
      </c>
      <c r="T1386" t="s">
        <v>32</v>
      </c>
      <c r="U1386" t="s">
        <v>33</v>
      </c>
      <c r="V1386" t="s">
        <v>863</v>
      </c>
      <c r="W1386" t="s">
        <v>559</v>
      </c>
      <c r="X1386" s="1">
        <v>45737</v>
      </c>
      <c r="Y1386" s="1">
        <v>45680</v>
      </c>
      <c r="Z1386" s="1">
        <v>45678</v>
      </c>
      <c r="AB1386" s="1">
        <v>45684</v>
      </c>
      <c r="AC1386">
        <v>29</v>
      </c>
      <c r="AD1386" s="1">
        <v>45715</v>
      </c>
      <c r="AE1386" s="1">
        <v>45686</v>
      </c>
      <c r="AF1386" s="1">
        <v>45679</v>
      </c>
      <c r="AG1386" t="s">
        <v>293</v>
      </c>
      <c r="AI1386" t="s">
        <v>11787</v>
      </c>
      <c r="AJ1386">
        <v>1</v>
      </c>
      <c r="AK1386">
        <v>1</v>
      </c>
      <c r="AL1386" t="s">
        <v>44</v>
      </c>
      <c r="AM1386" t="s">
        <v>5513</v>
      </c>
      <c r="AN1386" t="s">
        <v>5539</v>
      </c>
      <c r="AO1386" t="s">
        <v>14786</v>
      </c>
      <c r="AP1386" t="s">
        <v>1203</v>
      </c>
      <c r="AQ1386" t="s">
        <v>594</v>
      </c>
      <c r="AR1386" t="s">
        <v>14873</v>
      </c>
      <c r="AS1386">
        <v>0</v>
      </c>
      <c r="AT1386">
        <v>0</v>
      </c>
      <c r="AU1386" s="1">
        <v>45737</v>
      </c>
      <c r="AW1386" t="s">
        <v>1020</v>
      </c>
      <c r="AY1386">
        <v>8375</v>
      </c>
      <c r="AZ1386">
        <v>8950</v>
      </c>
      <c r="BA1386" t="s">
        <v>90</v>
      </c>
      <c r="BB1386" t="s">
        <v>81</v>
      </c>
      <c r="BC1386" s="1">
        <v>45679</v>
      </c>
      <c r="BD1386" t="s">
        <v>13965</v>
      </c>
      <c r="BE1386">
        <v>90560</v>
      </c>
      <c r="BK1386">
        <v>1</v>
      </c>
      <c r="BM1386">
        <v>16000</v>
      </c>
    </row>
    <row r="1387" spans="1:65" x14ac:dyDescent="0.3">
      <c r="A1387" t="s">
        <v>14784</v>
      </c>
      <c r="B1387" t="s">
        <v>87</v>
      </c>
      <c r="C1387" t="s">
        <v>578</v>
      </c>
      <c r="D1387" t="s">
        <v>948</v>
      </c>
      <c r="E1387">
        <v>202501</v>
      </c>
      <c r="F1387" t="s">
        <v>943</v>
      </c>
      <c r="G1387" t="s">
        <v>1040</v>
      </c>
      <c r="H1387" s="1">
        <v>45648</v>
      </c>
      <c r="I1387" t="s">
        <v>945</v>
      </c>
      <c r="J1387">
        <v>5.2</v>
      </c>
      <c r="K1387" t="s">
        <v>15419</v>
      </c>
      <c r="L1387" t="s">
        <v>28</v>
      </c>
      <c r="M1387" t="s">
        <v>950</v>
      </c>
      <c r="N1387" t="s">
        <v>13710</v>
      </c>
      <c r="O1387" t="s">
        <v>3365</v>
      </c>
      <c r="P1387" t="s">
        <v>951</v>
      </c>
      <c r="Q1387" t="s">
        <v>3366</v>
      </c>
      <c r="R1387" t="s">
        <v>952</v>
      </c>
      <c r="S1387">
        <v>27000</v>
      </c>
      <c r="T1387" t="s">
        <v>32</v>
      </c>
      <c r="U1387" t="s">
        <v>33</v>
      </c>
      <c r="V1387" t="s">
        <v>433</v>
      </c>
      <c r="W1387" t="s">
        <v>23</v>
      </c>
      <c r="X1387" s="1">
        <v>45716</v>
      </c>
      <c r="Y1387" s="1">
        <v>45675</v>
      </c>
      <c r="Z1387" s="1">
        <v>45673</v>
      </c>
      <c r="AB1387" s="1">
        <v>45686</v>
      </c>
      <c r="AC1387">
        <v>21</v>
      </c>
      <c r="AD1387" s="1">
        <v>45712</v>
      </c>
      <c r="AE1387" s="1">
        <v>45691</v>
      </c>
      <c r="AF1387" s="1">
        <v>45679</v>
      </c>
      <c r="AG1387" t="s">
        <v>293</v>
      </c>
      <c r="AH1387" t="s">
        <v>3217</v>
      </c>
      <c r="AI1387" t="s">
        <v>11787</v>
      </c>
      <c r="AJ1387">
        <v>2</v>
      </c>
      <c r="AK1387">
        <v>2</v>
      </c>
      <c r="AL1387" t="s">
        <v>146</v>
      </c>
      <c r="AM1387" t="s">
        <v>5160</v>
      </c>
      <c r="AN1387" t="s">
        <v>5542</v>
      </c>
      <c r="AO1387" t="s">
        <v>12646</v>
      </c>
      <c r="AP1387" t="s">
        <v>1165</v>
      </c>
      <c r="AQ1387" t="s">
        <v>594</v>
      </c>
      <c r="AR1387" t="s">
        <v>14873</v>
      </c>
      <c r="AS1387">
        <v>0</v>
      </c>
      <c r="AT1387">
        <v>0</v>
      </c>
      <c r="AU1387" s="1">
        <v>45716</v>
      </c>
      <c r="AW1387" t="s">
        <v>38</v>
      </c>
      <c r="AY1387">
        <v>1040</v>
      </c>
      <c r="AZ1387">
        <v>3700</v>
      </c>
      <c r="BA1387" t="s">
        <v>90</v>
      </c>
      <c r="BB1387" t="s">
        <v>81</v>
      </c>
      <c r="BC1387" s="1">
        <v>45679</v>
      </c>
      <c r="BD1387" t="s">
        <v>13965</v>
      </c>
      <c r="BE1387">
        <v>60451</v>
      </c>
      <c r="BK1387">
        <v>2</v>
      </c>
      <c r="BM1387">
        <v>27000</v>
      </c>
    </row>
    <row r="1388" spans="1:65" x14ac:dyDescent="0.3">
      <c r="A1388" t="s">
        <v>14784</v>
      </c>
      <c r="B1388" t="s">
        <v>87</v>
      </c>
      <c r="C1388" t="s">
        <v>578</v>
      </c>
      <c r="D1388" t="s">
        <v>948</v>
      </c>
      <c r="E1388">
        <v>202501</v>
      </c>
      <c r="F1388" t="s">
        <v>943</v>
      </c>
      <c r="G1388" t="s">
        <v>1040</v>
      </c>
      <c r="H1388" s="1">
        <v>45648</v>
      </c>
      <c r="I1388" t="s">
        <v>945</v>
      </c>
      <c r="J1388">
        <v>5.2</v>
      </c>
      <c r="K1388" t="s">
        <v>15419</v>
      </c>
      <c r="L1388" t="s">
        <v>28</v>
      </c>
      <c r="M1388" t="s">
        <v>950</v>
      </c>
      <c r="N1388" t="s">
        <v>13710</v>
      </c>
      <c r="O1388" t="s">
        <v>3404</v>
      </c>
      <c r="P1388" t="s">
        <v>951</v>
      </c>
      <c r="Q1388" t="s">
        <v>3405</v>
      </c>
      <c r="R1388" t="s">
        <v>952</v>
      </c>
      <c r="S1388">
        <v>27000</v>
      </c>
      <c r="T1388" t="s">
        <v>32</v>
      </c>
      <c r="U1388" t="s">
        <v>33</v>
      </c>
      <c r="V1388" t="s">
        <v>433</v>
      </c>
      <c r="W1388" t="s">
        <v>23</v>
      </c>
      <c r="X1388" s="1">
        <v>45716</v>
      </c>
      <c r="Y1388" s="1">
        <v>45675</v>
      </c>
      <c r="Z1388" s="1">
        <v>45673</v>
      </c>
      <c r="AB1388" s="1">
        <v>45686</v>
      </c>
      <c r="AC1388">
        <v>21</v>
      </c>
      <c r="AD1388" s="1">
        <v>45712</v>
      </c>
      <c r="AE1388" s="1">
        <v>45691</v>
      </c>
      <c r="AF1388" s="1">
        <v>45679</v>
      </c>
      <c r="AG1388" t="s">
        <v>293</v>
      </c>
      <c r="AH1388" t="s">
        <v>3217</v>
      </c>
      <c r="AI1388" t="s">
        <v>11787</v>
      </c>
      <c r="AJ1388">
        <v>2</v>
      </c>
      <c r="AK1388">
        <v>2</v>
      </c>
      <c r="AL1388" t="s">
        <v>146</v>
      </c>
      <c r="AM1388" t="s">
        <v>5160</v>
      </c>
      <c r="AN1388" t="s">
        <v>5543</v>
      </c>
      <c r="AO1388" t="s">
        <v>12646</v>
      </c>
      <c r="AP1388" t="s">
        <v>1165</v>
      </c>
      <c r="AQ1388" t="s">
        <v>13963</v>
      </c>
      <c r="AS1388">
        <v>0</v>
      </c>
      <c r="AT1388">
        <v>0</v>
      </c>
      <c r="AU1388" s="1">
        <v>45716</v>
      </c>
      <c r="AW1388" t="s">
        <v>38</v>
      </c>
      <c r="AY1388">
        <v>1040</v>
      </c>
      <c r="BA1388" t="s">
        <v>90</v>
      </c>
      <c r="BB1388" t="s">
        <v>81</v>
      </c>
      <c r="BC1388" s="1">
        <v>45679</v>
      </c>
      <c r="BD1388" t="s">
        <v>13965</v>
      </c>
      <c r="BE1388">
        <v>60451</v>
      </c>
      <c r="BI1388">
        <v>2</v>
      </c>
      <c r="BM1388">
        <v>27000</v>
      </c>
    </row>
    <row r="1389" spans="1:65" x14ac:dyDescent="0.3">
      <c r="A1389" t="s">
        <v>14784</v>
      </c>
      <c r="B1389" t="s">
        <v>87</v>
      </c>
      <c r="C1389" t="s">
        <v>578</v>
      </c>
      <c r="D1389" t="s">
        <v>948</v>
      </c>
      <c r="E1389">
        <v>202501</v>
      </c>
      <c r="F1389" t="s">
        <v>943</v>
      </c>
      <c r="G1389" t="s">
        <v>949</v>
      </c>
      <c r="H1389" s="1">
        <v>45609</v>
      </c>
      <c r="I1389" t="s">
        <v>945</v>
      </c>
      <c r="J1389">
        <v>5.2</v>
      </c>
      <c r="K1389" t="s">
        <v>15419</v>
      </c>
      <c r="L1389" t="s">
        <v>28</v>
      </c>
      <c r="M1389" t="s">
        <v>950</v>
      </c>
      <c r="N1389" t="s">
        <v>13710</v>
      </c>
      <c r="O1389" t="s">
        <v>2386</v>
      </c>
      <c r="P1389" t="s">
        <v>951</v>
      </c>
      <c r="Q1389" t="s">
        <v>2387</v>
      </c>
      <c r="R1389" t="s">
        <v>952</v>
      </c>
      <c r="S1389">
        <v>27000</v>
      </c>
      <c r="T1389" t="s">
        <v>32</v>
      </c>
      <c r="U1389" t="s">
        <v>33</v>
      </c>
      <c r="V1389" t="s">
        <v>433</v>
      </c>
      <c r="W1389" t="s">
        <v>23</v>
      </c>
      <c r="X1389" s="1">
        <v>45705</v>
      </c>
      <c r="Y1389" s="1">
        <v>45675</v>
      </c>
      <c r="Z1389" s="1">
        <v>45673</v>
      </c>
      <c r="AB1389" s="1">
        <v>45686</v>
      </c>
      <c r="AC1389">
        <v>21</v>
      </c>
      <c r="AD1389" s="1">
        <v>45712</v>
      </c>
      <c r="AE1389" s="1">
        <v>45691</v>
      </c>
      <c r="AF1389" s="1">
        <v>45679</v>
      </c>
      <c r="AG1389" t="s">
        <v>293</v>
      </c>
      <c r="AH1389" t="s">
        <v>3217</v>
      </c>
      <c r="AI1389" t="s">
        <v>11787</v>
      </c>
      <c r="AJ1389">
        <v>2</v>
      </c>
      <c r="AK1389">
        <v>2</v>
      </c>
      <c r="AL1389" t="s">
        <v>146</v>
      </c>
      <c r="AM1389" t="s">
        <v>5160</v>
      </c>
      <c r="AN1389" t="s">
        <v>5544</v>
      </c>
      <c r="AO1389" t="s">
        <v>12646</v>
      </c>
      <c r="AP1389" t="s">
        <v>1165</v>
      </c>
      <c r="AQ1389" t="s">
        <v>13963</v>
      </c>
      <c r="AS1389">
        <v>0</v>
      </c>
      <c r="AT1389">
        <v>0</v>
      </c>
      <c r="AU1389" s="1">
        <v>45700</v>
      </c>
      <c r="AW1389" t="s">
        <v>38</v>
      </c>
      <c r="AY1389">
        <v>1040</v>
      </c>
      <c r="BA1389" t="s">
        <v>90</v>
      </c>
      <c r="BB1389" t="s">
        <v>81</v>
      </c>
      <c r="BC1389" s="1">
        <v>45679</v>
      </c>
      <c r="BD1389" t="s">
        <v>13965</v>
      </c>
      <c r="BE1389">
        <v>60451</v>
      </c>
      <c r="BI1389">
        <v>2</v>
      </c>
      <c r="BM1389">
        <v>27000</v>
      </c>
    </row>
    <row r="1390" spans="1:65" x14ac:dyDescent="0.3">
      <c r="A1390" t="s">
        <v>14784</v>
      </c>
      <c r="B1390" t="s">
        <v>87</v>
      </c>
      <c r="C1390" t="s">
        <v>199</v>
      </c>
      <c r="D1390" t="s">
        <v>948</v>
      </c>
      <c r="E1390">
        <v>202501</v>
      </c>
      <c r="F1390" t="s">
        <v>943</v>
      </c>
      <c r="G1390" t="s">
        <v>82</v>
      </c>
      <c r="H1390" s="1">
        <v>45652</v>
      </c>
      <c r="I1390" t="s">
        <v>945</v>
      </c>
      <c r="J1390">
        <v>5.2</v>
      </c>
      <c r="K1390" t="s">
        <v>15419</v>
      </c>
      <c r="L1390" t="s">
        <v>28</v>
      </c>
      <c r="M1390" t="s">
        <v>1218</v>
      </c>
      <c r="N1390" t="s">
        <v>13710</v>
      </c>
      <c r="O1390" t="s">
        <v>3416</v>
      </c>
      <c r="P1390" t="s">
        <v>1009</v>
      </c>
      <c r="Q1390" t="s">
        <v>3417</v>
      </c>
      <c r="R1390" t="s">
        <v>1010</v>
      </c>
      <c r="S1390">
        <v>20000</v>
      </c>
      <c r="T1390" t="s">
        <v>32</v>
      </c>
      <c r="U1390" t="s">
        <v>33</v>
      </c>
      <c r="V1390" t="s">
        <v>549</v>
      </c>
      <c r="W1390" t="s">
        <v>205</v>
      </c>
      <c r="X1390" s="1">
        <v>45726</v>
      </c>
      <c r="Y1390" s="1">
        <v>45669</v>
      </c>
      <c r="Z1390" s="1">
        <v>45671</v>
      </c>
      <c r="AB1390" s="1">
        <v>45685</v>
      </c>
      <c r="AC1390">
        <v>37</v>
      </c>
      <c r="AD1390" s="1">
        <v>45724</v>
      </c>
      <c r="AE1390" s="1">
        <v>45687</v>
      </c>
      <c r="AF1390" s="1">
        <v>45680</v>
      </c>
      <c r="AG1390" t="s">
        <v>293</v>
      </c>
      <c r="AI1390" t="s">
        <v>11790</v>
      </c>
      <c r="AJ1390">
        <v>1</v>
      </c>
      <c r="AK1390">
        <v>2</v>
      </c>
      <c r="AL1390" t="s">
        <v>320</v>
      </c>
      <c r="AM1390" t="s">
        <v>3103</v>
      </c>
      <c r="AN1390" t="s">
        <v>5554</v>
      </c>
      <c r="AO1390" t="s">
        <v>12646</v>
      </c>
      <c r="AP1390" t="s">
        <v>1185</v>
      </c>
      <c r="AQ1390" t="s">
        <v>13963</v>
      </c>
      <c r="AS1390">
        <v>0</v>
      </c>
      <c r="AT1390">
        <v>0</v>
      </c>
      <c r="AU1390" s="1">
        <v>45726</v>
      </c>
      <c r="AW1390" t="s">
        <v>202</v>
      </c>
      <c r="AY1390">
        <v>4984</v>
      </c>
      <c r="BA1390" t="s">
        <v>90</v>
      </c>
      <c r="BB1390" t="s">
        <v>81</v>
      </c>
      <c r="BC1390" s="1">
        <v>45680</v>
      </c>
      <c r="BD1390" t="s">
        <v>1118</v>
      </c>
      <c r="BE1390">
        <v>389800</v>
      </c>
      <c r="BI1390">
        <v>2</v>
      </c>
      <c r="BM1390">
        <v>20000</v>
      </c>
    </row>
    <row r="1391" spans="1:65" x14ac:dyDescent="0.3">
      <c r="A1391" t="s">
        <v>14784</v>
      </c>
      <c r="B1391" t="s">
        <v>87</v>
      </c>
      <c r="C1391" t="s">
        <v>199</v>
      </c>
      <c r="D1391" t="s">
        <v>948</v>
      </c>
      <c r="E1391">
        <v>202501</v>
      </c>
      <c r="F1391" t="s">
        <v>943</v>
      </c>
      <c r="G1391" t="s">
        <v>1177</v>
      </c>
      <c r="H1391" s="1">
        <v>45645</v>
      </c>
      <c r="I1391" t="s">
        <v>945</v>
      </c>
      <c r="J1391">
        <v>5.2</v>
      </c>
      <c r="K1391" t="s">
        <v>15419</v>
      </c>
      <c r="L1391" t="s">
        <v>48</v>
      </c>
      <c r="M1391" t="s">
        <v>954</v>
      </c>
      <c r="N1391" t="s">
        <v>13710</v>
      </c>
      <c r="O1391" t="s">
        <v>3422</v>
      </c>
      <c r="P1391" t="s">
        <v>955</v>
      </c>
      <c r="Q1391" t="s">
        <v>3423</v>
      </c>
      <c r="R1391" t="s">
        <v>956</v>
      </c>
      <c r="S1391">
        <v>19760</v>
      </c>
      <c r="T1391" t="s">
        <v>32</v>
      </c>
      <c r="U1391" t="s">
        <v>728</v>
      </c>
      <c r="V1391" t="s">
        <v>641</v>
      </c>
      <c r="W1391" t="s">
        <v>642</v>
      </c>
      <c r="X1391" s="1">
        <v>45741</v>
      </c>
      <c r="Y1391" s="1">
        <v>45672</v>
      </c>
      <c r="Z1391" s="1">
        <v>45673</v>
      </c>
      <c r="AB1391" s="1">
        <v>45685</v>
      </c>
      <c r="AC1391">
        <v>46</v>
      </c>
      <c r="AD1391" s="1">
        <v>45733</v>
      </c>
      <c r="AE1391" s="1">
        <v>45687</v>
      </c>
      <c r="AF1391" s="1">
        <v>45680</v>
      </c>
      <c r="AG1391" t="s">
        <v>293</v>
      </c>
      <c r="AI1391" t="s">
        <v>11790</v>
      </c>
      <c r="AJ1391">
        <v>1</v>
      </c>
      <c r="AK1391">
        <v>2</v>
      </c>
      <c r="AL1391" t="s">
        <v>320</v>
      </c>
      <c r="AM1391" t="s">
        <v>3103</v>
      </c>
      <c r="AN1391" t="s">
        <v>5552</v>
      </c>
      <c r="AO1391" t="s">
        <v>12646</v>
      </c>
      <c r="AP1391" t="s">
        <v>1193</v>
      </c>
      <c r="AQ1391" t="s">
        <v>13963</v>
      </c>
      <c r="AS1391">
        <v>0</v>
      </c>
      <c r="AT1391">
        <v>0</v>
      </c>
      <c r="AU1391" s="1">
        <v>45741</v>
      </c>
      <c r="AW1391" t="s">
        <v>1374</v>
      </c>
      <c r="AY1391">
        <v>6142</v>
      </c>
      <c r="BA1391" t="s">
        <v>90</v>
      </c>
      <c r="BB1391" t="s">
        <v>81</v>
      </c>
      <c r="BC1391" s="1">
        <v>45680</v>
      </c>
      <c r="BD1391" t="s">
        <v>13964</v>
      </c>
      <c r="BE1391">
        <v>57225</v>
      </c>
      <c r="BI1391">
        <v>2</v>
      </c>
      <c r="BM1391">
        <v>19760</v>
      </c>
    </row>
    <row r="1392" spans="1:65" x14ac:dyDescent="0.3">
      <c r="A1392" t="s">
        <v>14784</v>
      </c>
      <c r="B1392" t="s">
        <v>87</v>
      </c>
      <c r="C1392" t="s">
        <v>199</v>
      </c>
      <c r="D1392" t="s">
        <v>948</v>
      </c>
      <c r="E1392">
        <v>202501</v>
      </c>
      <c r="F1392" t="s">
        <v>943</v>
      </c>
      <c r="G1392" t="s">
        <v>2330</v>
      </c>
      <c r="H1392" s="1">
        <v>45616</v>
      </c>
      <c r="I1392" t="s">
        <v>945</v>
      </c>
      <c r="J1392">
        <v>5.2</v>
      </c>
      <c r="K1392" t="s">
        <v>15419</v>
      </c>
      <c r="L1392" t="s">
        <v>48</v>
      </c>
      <c r="M1392" t="s">
        <v>954</v>
      </c>
      <c r="N1392" t="s">
        <v>13710</v>
      </c>
      <c r="O1392" t="s">
        <v>2410</v>
      </c>
      <c r="P1392" t="s">
        <v>955</v>
      </c>
      <c r="Q1392" t="s">
        <v>2411</v>
      </c>
      <c r="R1392" t="s">
        <v>956</v>
      </c>
      <c r="S1392">
        <v>19760</v>
      </c>
      <c r="T1392" t="s">
        <v>32</v>
      </c>
      <c r="U1392" t="s">
        <v>728</v>
      </c>
      <c r="V1392" t="s">
        <v>641</v>
      </c>
      <c r="W1392" t="s">
        <v>642</v>
      </c>
      <c r="X1392" s="1">
        <v>45741</v>
      </c>
      <c r="Y1392" s="1">
        <v>45672</v>
      </c>
      <c r="Z1392" s="1">
        <v>45673</v>
      </c>
      <c r="AB1392" s="1">
        <v>45685</v>
      </c>
      <c r="AC1392">
        <v>46</v>
      </c>
      <c r="AD1392" s="1">
        <v>45733</v>
      </c>
      <c r="AE1392" s="1">
        <v>45687</v>
      </c>
      <c r="AF1392" s="1">
        <v>45680</v>
      </c>
      <c r="AG1392" t="s">
        <v>293</v>
      </c>
      <c r="AI1392" t="s">
        <v>11790</v>
      </c>
      <c r="AJ1392">
        <v>1</v>
      </c>
      <c r="AK1392">
        <v>2</v>
      </c>
      <c r="AL1392" t="s">
        <v>320</v>
      </c>
      <c r="AM1392" t="s">
        <v>3103</v>
      </c>
      <c r="AN1392" t="s">
        <v>5553</v>
      </c>
      <c r="AO1392" t="s">
        <v>12646</v>
      </c>
      <c r="AP1392" t="s">
        <v>1193</v>
      </c>
      <c r="AQ1392" t="s">
        <v>13963</v>
      </c>
      <c r="AS1392">
        <v>0</v>
      </c>
      <c r="AT1392">
        <v>0</v>
      </c>
      <c r="AU1392" s="1">
        <v>45741</v>
      </c>
      <c r="AW1392" t="s">
        <v>1374</v>
      </c>
      <c r="AY1392">
        <v>6142</v>
      </c>
      <c r="BA1392" t="s">
        <v>90</v>
      </c>
      <c r="BB1392" t="s">
        <v>81</v>
      </c>
      <c r="BC1392" s="1">
        <v>45680</v>
      </c>
      <c r="BD1392" t="s">
        <v>13964</v>
      </c>
      <c r="BE1392">
        <v>57225</v>
      </c>
      <c r="BI1392">
        <v>2</v>
      </c>
      <c r="BM1392">
        <v>19760</v>
      </c>
    </row>
    <row r="1393" spans="1:65" x14ac:dyDescent="0.3">
      <c r="A1393" t="s">
        <v>14784</v>
      </c>
      <c r="B1393" t="s">
        <v>87</v>
      </c>
      <c r="C1393" t="s">
        <v>199</v>
      </c>
      <c r="D1393" t="s">
        <v>957</v>
      </c>
      <c r="E1393">
        <v>202501</v>
      </c>
      <c r="F1393" t="s">
        <v>943</v>
      </c>
      <c r="G1393" t="s">
        <v>1166</v>
      </c>
      <c r="H1393" s="1">
        <v>45577</v>
      </c>
      <c r="I1393" t="s">
        <v>958</v>
      </c>
      <c r="J1393">
        <v>5.2</v>
      </c>
      <c r="K1393" t="s">
        <v>309</v>
      </c>
      <c r="L1393" t="s">
        <v>28</v>
      </c>
      <c r="M1393" t="s">
        <v>546</v>
      </c>
      <c r="N1393" t="s">
        <v>13710</v>
      </c>
      <c r="O1393" t="s">
        <v>2050</v>
      </c>
      <c r="P1393" t="s">
        <v>959</v>
      </c>
      <c r="Q1393" t="s">
        <v>2051</v>
      </c>
      <c r="R1393" t="s">
        <v>960</v>
      </c>
      <c r="S1393">
        <v>16000</v>
      </c>
      <c r="T1393" t="s">
        <v>32</v>
      </c>
      <c r="U1393" t="s">
        <v>33</v>
      </c>
      <c r="V1393" t="s">
        <v>549</v>
      </c>
      <c r="W1393" t="s">
        <v>205</v>
      </c>
      <c r="X1393" s="1">
        <v>45710</v>
      </c>
      <c r="Y1393" s="1">
        <v>45672</v>
      </c>
      <c r="Z1393" s="1">
        <v>45673</v>
      </c>
      <c r="AB1393" s="1">
        <v>45685</v>
      </c>
      <c r="AC1393">
        <v>37</v>
      </c>
      <c r="AD1393" s="1">
        <v>45724</v>
      </c>
      <c r="AE1393" s="1">
        <v>45687</v>
      </c>
      <c r="AF1393" s="1">
        <v>45680</v>
      </c>
      <c r="AG1393" t="s">
        <v>293</v>
      </c>
      <c r="AH1393" t="s">
        <v>3337</v>
      </c>
      <c r="AI1393" t="s">
        <v>11790</v>
      </c>
      <c r="AJ1393">
        <v>1</v>
      </c>
      <c r="AK1393">
        <v>2</v>
      </c>
      <c r="AL1393" t="s">
        <v>320</v>
      </c>
      <c r="AM1393" t="s">
        <v>3103</v>
      </c>
      <c r="AN1393" t="s">
        <v>5555</v>
      </c>
      <c r="AO1393" t="s">
        <v>12646</v>
      </c>
      <c r="AP1393" t="s">
        <v>1185</v>
      </c>
      <c r="AQ1393" t="s">
        <v>13963</v>
      </c>
      <c r="AS1393">
        <v>0</v>
      </c>
      <c r="AT1393">
        <v>0</v>
      </c>
      <c r="AU1393" s="1">
        <v>45710</v>
      </c>
      <c r="AW1393" t="s">
        <v>453</v>
      </c>
      <c r="AY1393">
        <v>4984</v>
      </c>
      <c r="BA1393" t="s">
        <v>90</v>
      </c>
      <c r="BB1393" t="s">
        <v>81</v>
      </c>
      <c r="BC1393" s="1">
        <v>45680</v>
      </c>
      <c r="BD1393" t="s">
        <v>13964</v>
      </c>
      <c r="BE1393">
        <v>165760</v>
      </c>
      <c r="BI1393">
        <v>2</v>
      </c>
      <c r="BM1393">
        <v>16000</v>
      </c>
    </row>
    <row r="1394" spans="1:65" x14ac:dyDescent="0.3">
      <c r="A1394" t="s">
        <v>14784</v>
      </c>
      <c r="B1394" t="s">
        <v>87</v>
      </c>
      <c r="C1394" t="s">
        <v>45</v>
      </c>
      <c r="D1394" t="s">
        <v>986</v>
      </c>
      <c r="E1394">
        <v>202501</v>
      </c>
      <c r="F1394" t="s">
        <v>943</v>
      </c>
      <c r="G1394" t="s">
        <v>327</v>
      </c>
      <c r="H1394" s="1">
        <v>45621</v>
      </c>
      <c r="I1394" t="s">
        <v>995</v>
      </c>
      <c r="J1394" t="s">
        <v>15421</v>
      </c>
      <c r="K1394" t="s">
        <v>301</v>
      </c>
      <c r="L1394" t="s">
        <v>28</v>
      </c>
      <c r="M1394" t="s">
        <v>1216</v>
      </c>
      <c r="N1394" t="s">
        <v>13710</v>
      </c>
      <c r="O1394" t="s">
        <v>2487</v>
      </c>
      <c r="P1394" t="s">
        <v>303</v>
      </c>
      <c r="Q1394" t="s">
        <v>2488</v>
      </c>
      <c r="R1394" t="s">
        <v>304</v>
      </c>
      <c r="S1394">
        <v>3000</v>
      </c>
      <c r="T1394" t="s">
        <v>32</v>
      </c>
      <c r="U1394" t="s">
        <v>33</v>
      </c>
      <c r="V1394" t="s">
        <v>575</v>
      </c>
      <c r="W1394" t="s">
        <v>575</v>
      </c>
      <c r="X1394" s="1">
        <v>45726</v>
      </c>
      <c r="Y1394" s="1">
        <v>45674</v>
      </c>
      <c r="Z1394" s="1">
        <v>45673</v>
      </c>
      <c r="AB1394" s="1">
        <v>45685</v>
      </c>
      <c r="AC1394">
        <v>5</v>
      </c>
      <c r="AD1394" s="1">
        <v>45693</v>
      </c>
      <c r="AE1394" s="1">
        <v>45688</v>
      </c>
      <c r="AF1394" s="1">
        <v>45680</v>
      </c>
      <c r="AG1394" t="s">
        <v>293</v>
      </c>
      <c r="AH1394" t="s">
        <v>5556</v>
      </c>
      <c r="AI1394" t="s">
        <v>11787</v>
      </c>
      <c r="AJ1394">
        <v>1</v>
      </c>
      <c r="AK1394">
        <v>1</v>
      </c>
      <c r="AL1394" t="s">
        <v>96</v>
      </c>
      <c r="AM1394" t="s">
        <v>5557</v>
      </c>
      <c r="AN1394" t="s">
        <v>5558</v>
      </c>
      <c r="AO1394" t="s">
        <v>12703</v>
      </c>
      <c r="AP1394" t="s">
        <v>1195</v>
      </c>
      <c r="AQ1394" t="s">
        <v>13963</v>
      </c>
      <c r="AS1394">
        <v>0</v>
      </c>
      <c r="AT1394">
        <v>0</v>
      </c>
      <c r="AU1394" s="1">
        <v>45726</v>
      </c>
      <c r="AW1394" t="s">
        <v>127</v>
      </c>
      <c r="AY1394">
        <v>500</v>
      </c>
      <c r="BA1394" t="s">
        <v>90</v>
      </c>
      <c r="BB1394" t="s">
        <v>81</v>
      </c>
      <c r="BC1394" s="1">
        <v>45680</v>
      </c>
      <c r="BD1394" t="s">
        <v>13964</v>
      </c>
      <c r="BE1394">
        <v>7410</v>
      </c>
      <c r="BI1394">
        <v>1</v>
      </c>
      <c r="BM1394">
        <v>3000</v>
      </c>
    </row>
    <row r="1395" spans="1:65" x14ac:dyDescent="0.3">
      <c r="A1395" t="s">
        <v>14784</v>
      </c>
      <c r="B1395" t="s">
        <v>87</v>
      </c>
      <c r="C1395" t="s">
        <v>194</v>
      </c>
      <c r="D1395" t="s">
        <v>948</v>
      </c>
      <c r="E1395">
        <v>202501</v>
      </c>
      <c r="F1395" t="s">
        <v>943</v>
      </c>
      <c r="G1395" t="s">
        <v>1016</v>
      </c>
      <c r="H1395" s="1">
        <v>45602</v>
      </c>
      <c r="I1395" t="s">
        <v>945</v>
      </c>
      <c r="J1395">
        <v>5.2</v>
      </c>
      <c r="K1395" t="s">
        <v>15419</v>
      </c>
      <c r="L1395" t="s">
        <v>28</v>
      </c>
      <c r="M1395" t="s">
        <v>195</v>
      </c>
      <c r="N1395" t="s">
        <v>13710</v>
      </c>
      <c r="O1395" t="s">
        <v>2149</v>
      </c>
      <c r="P1395" t="s">
        <v>951</v>
      </c>
      <c r="Q1395" t="s">
        <v>2150</v>
      </c>
      <c r="R1395" t="s">
        <v>952</v>
      </c>
      <c r="S1395">
        <v>13500</v>
      </c>
      <c r="T1395" t="s">
        <v>32</v>
      </c>
      <c r="U1395" t="s">
        <v>196</v>
      </c>
      <c r="V1395" t="s">
        <v>585</v>
      </c>
      <c r="W1395" t="s">
        <v>197</v>
      </c>
      <c r="X1395" s="1">
        <v>45719</v>
      </c>
      <c r="Y1395" s="1">
        <v>45673</v>
      </c>
      <c r="Z1395" s="1">
        <v>45671</v>
      </c>
      <c r="AB1395" s="1">
        <v>45679</v>
      </c>
      <c r="AC1395">
        <v>29</v>
      </c>
      <c r="AD1395" s="1">
        <v>45713</v>
      </c>
      <c r="AE1395" s="1">
        <v>45684</v>
      </c>
      <c r="AF1395" s="1">
        <v>45680</v>
      </c>
      <c r="AG1395" t="s">
        <v>293</v>
      </c>
      <c r="AH1395" t="s">
        <v>5545</v>
      </c>
      <c r="AI1395" t="s">
        <v>11787</v>
      </c>
      <c r="AJ1395">
        <v>1</v>
      </c>
      <c r="AK1395">
        <v>1</v>
      </c>
      <c r="AL1395" t="s">
        <v>437</v>
      </c>
      <c r="AM1395" t="s">
        <v>5546</v>
      </c>
      <c r="AN1395" t="s">
        <v>5547</v>
      </c>
      <c r="AO1395" t="s">
        <v>12703</v>
      </c>
      <c r="AP1395" t="s">
        <v>872</v>
      </c>
      <c r="AQ1395" t="s">
        <v>13963</v>
      </c>
      <c r="AS1395">
        <v>0</v>
      </c>
      <c r="AT1395">
        <v>0</v>
      </c>
      <c r="AU1395" s="1">
        <v>45719</v>
      </c>
      <c r="AW1395" t="s">
        <v>198</v>
      </c>
      <c r="AY1395">
        <v>1937</v>
      </c>
      <c r="BA1395" t="s">
        <v>90</v>
      </c>
      <c r="BB1395" t="s">
        <v>81</v>
      </c>
      <c r="BC1395" s="1">
        <v>45680</v>
      </c>
      <c r="BD1395" t="s">
        <v>13965</v>
      </c>
      <c r="BE1395">
        <v>43875</v>
      </c>
      <c r="BI1395">
        <v>1</v>
      </c>
      <c r="BM1395">
        <v>13500</v>
      </c>
    </row>
    <row r="1396" spans="1:65" x14ac:dyDescent="0.3">
      <c r="A1396" t="s">
        <v>14784</v>
      </c>
      <c r="B1396" t="s">
        <v>87</v>
      </c>
      <c r="C1396" t="s">
        <v>194</v>
      </c>
      <c r="D1396" t="s">
        <v>986</v>
      </c>
      <c r="E1396">
        <v>202501</v>
      </c>
      <c r="F1396" t="s">
        <v>943</v>
      </c>
      <c r="G1396" t="s">
        <v>82</v>
      </c>
      <c r="H1396" s="1">
        <v>45650</v>
      </c>
      <c r="I1396" t="s">
        <v>945</v>
      </c>
      <c r="J1396" t="s">
        <v>15421</v>
      </c>
      <c r="K1396" t="s">
        <v>301</v>
      </c>
      <c r="L1396" t="s">
        <v>28</v>
      </c>
      <c r="M1396" t="s">
        <v>987</v>
      </c>
      <c r="N1396" t="s">
        <v>13710</v>
      </c>
      <c r="O1396" t="s">
        <v>3428</v>
      </c>
      <c r="P1396" t="s">
        <v>988</v>
      </c>
      <c r="Q1396" t="s">
        <v>3429</v>
      </c>
      <c r="R1396" t="s">
        <v>989</v>
      </c>
      <c r="S1396">
        <v>16000</v>
      </c>
      <c r="T1396" t="s">
        <v>32</v>
      </c>
      <c r="U1396" t="s">
        <v>33</v>
      </c>
      <c r="V1396" t="s">
        <v>990</v>
      </c>
      <c r="W1396" t="s">
        <v>674</v>
      </c>
      <c r="X1396" s="1">
        <v>45714</v>
      </c>
      <c r="Y1396" s="1">
        <v>45680</v>
      </c>
      <c r="Z1396" s="1">
        <v>45678</v>
      </c>
      <c r="AB1396" s="1">
        <v>45687</v>
      </c>
      <c r="AC1396">
        <v>26</v>
      </c>
      <c r="AD1396" s="1">
        <v>45730</v>
      </c>
      <c r="AE1396" s="1">
        <v>45704</v>
      </c>
      <c r="AF1396" s="1">
        <v>45680</v>
      </c>
      <c r="AG1396" t="s">
        <v>293</v>
      </c>
      <c r="AH1396" t="s">
        <v>7696</v>
      </c>
      <c r="AI1396" t="s">
        <v>11787</v>
      </c>
      <c r="AJ1396">
        <v>1</v>
      </c>
      <c r="AK1396">
        <v>1</v>
      </c>
      <c r="AL1396" t="s">
        <v>437</v>
      </c>
      <c r="AM1396" t="s">
        <v>7697</v>
      </c>
      <c r="AN1396" t="s">
        <v>5560</v>
      </c>
      <c r="AO1396" t="s">
        <v>12703</v>
      </c>
      <c r="AP1396" t="s">
        <v>1142</v>
      </c>
      <c r="AQ1396" t="s">
        <v>13963</v>
      </c>
      <c r="AS1396">
        <v>0</v>
      </c>
      <c r="AT1396">
        <v>0</v>
      </c>
      <c r="AU1396" s="1">
        <v>45714</v>
      </c>
      <c r="AW1396" t="s">
        <v>1183</v>
      </c>
      <c r="AY1396">
        <v>1987</v>
      </c>
      <c r="BA1396" t="s">
        <v>90</v>
      </c>
      <c r="BB1396" t="s">
        <v>81</v>
      </c>
      <c r="BC1396" s="1">
        <v>45680</v>
      </c>
      <c r="BD1396" t="s">
        <v>13965</v>
      </c>
      <c r="BE1396">
        <v>64960</v>
      </c>
      <c r="BI1396">
        <v>1</v>
      </c>
      <c r="BM1396">
        <v>16000</v>
      </c>
    </row>
    <row r="1397" spans="1:65" x14ac:dyDescent="0.3">
      <c r="A1397" t="s">
        <v>14784</v>
      </c>
      <c r="B1397" t="s">
        <v>87</v>
      </c>
      <c r="C1397" t="s">
        <v>538</v>
      </c>
      <c r="D1397" t="s">
        <v>1012</v>
      </c>
      <c r="E1397">
        <v>202501</v>
      </c>
      <c r="F1397" t="s">
        <v>943</v>
      </c>
      <c r="G1397" t="s">
        <v>1145</v>
      </c>
      <c r="H1397" s="1">
        <v>45643</v>
      </c>
      <c r="I1397" t="s">
        <v>958</v>
      </c>
      <c r="J1397">
        <v>5.2</v>
      </c>
      <c r="K1397" t="s">
        <v>362</v>
      </c>
      <c r="L1397" t="s">
        <v>28</v>
      </c>
      <c r="M1397" t="s">
        <v>555</v>
      </c>
      <c r="N1397" t="s">
        <v>13710</v>
      </c>
      <c r="O1397" t="s">
        <v>3408</v>
      </c>
      <c r="P1397" t="s">
        <v>1014</v>
      </c>
      <c r="Q1397" t="s">
        <v>3409</v>
      </c>
      <c r="R1397" t="s">
        <v>1015</v>
      </c>
      <c r="S1397">
        <v>8400</v>
      </c>
      <c r="T1397" t="s">
        <v>32</v>
      </c>
      <c r="U1397" t="s">
        <v>33</v>
      </c>
      <c r="V1397" t="s">
        <v>863</v>
      </c>
      <c r="W1397" t="s">
        <v>559</v>
      </c>
      <c r="X1397" s="1">
        <v>45748</v>
      </c>
      <c r="Y1397" s="1">
        <v>45671</v>
      </c>
      <c r="Z1397" s="1">
        <v>45673</v>
      </c>
      <c r="AB1397" s="1">
        <v>45684</v>
      </c>
      <c r="AC1397">
        <v>29</v>
      </c>
      <c r="AD1397" s="1">
        <v>45715</v>
      </c>
      <c r="AE1397" s="1">
        <v>45686</v>
      </c>
      <c r="AF1397" s="1">
        <v>45680</v>
      </c>
      <c r="AG1397" t="s">
        <v>293</v>
      </c>
      <c r="AH1397" t="s">
        <v>3410</v>
      </c>
      <c r="AI1397" t="s">
        <v>13711</v>
      </c>
      <c r="AJ1397">
        <v>0</v>
      </c>
      <c r="AK1397">
        <v>1</v>
      </c>
      <c r="AL1397" t="s">
        <v>44</v>
      </c>
      <c r="AM1397" t="s">
        <v>5513</v>
      </c>
      <c r="AN1397" t="s">
        <v>5548</v>
      </c>
      <c r="AO1397" t="s">
        <v>14786</v>
      </c>
      <c r="AP1397" t="s">
        <v>1203</v>
      </c>
      <c r="AQ1397" t="s">
        <v>594</v>
      </c>
      <c r="AR1397" t="s">
        <v>14873</v>
      </c>
      <c r="AS1397">
        <v>0</v>
      </c>
      <c r="AT1397">
        <v>0</v>
      </c>
      <c r="AU1397" s="1">
        <v>45748</v>
      </c>
      <c r="AW1397" t="s">
        <v>1020</v>
      </c>
      <c r="AZ1397">
        <v>11200</v>
      </c>
      <c r="BA1397" t="s">
        <v>90</v>
      </c>
      <c r="BB1397" t="s">
        <v>81</v>
      </c>
      <c r="BC1397" s="1">
        <v>45680</v>
      </c>
      <c r="BD1397" t="s">
        <v>13965</v>
      </c>
      <c r="BE1397">
        <v>201600</v>
      </c>
      <c r="BK1397">
        <v>1</v>
      </c>
      <c r="BM1397">
        <v>8400</v>
      </c>
    </row>
    <row r="1398" spans="1:65" x14ac:dyDescent="0.3">
      <c r="A1398" t="s">
        <v>14784</v>
      </c>
      <c r="B1398" t="s">
        <v>87</v>
      </c>
      <c r="C1398" t="s">
        <v>538</v>
      </c>
      <c r="D1398" t="s">
        <v>1022</v>
      </c>
      <c r="E1398">
        <v>202501</v>
      </c>
      <c r="F1398" t="s">
        <v>943</v>
      </c>
      <c r="G1398" t="s">
        <v>1166</v>
      </c>
      <c r="H1398" s="1">
        <v>45646</v>
      </c>
      <c r="I1398" t="s">
        <v>958</v>
      </c>
      <c r="J1398">
        <v>5.2</v>
      </c>
      <c r="K1398" t="s">
        <v>362</v>
      </c>
      <c r="L1398" t="s">
        <v>28</v>
      </c>
      <c r="M1398" t="s">
        <v>555</v>
      </c>
      <c r="N1398" t="s">
        <v>13710</v>
      </c>
      <c r="O1398" t="s">
        <v>3411</v>
      </c>
      <c r="P1398" t="s">
        <v>1034</v>
      </c>
      <c r="Q1398" t="s">
        <v>3412</v>
      </c>
      <c r="R1398" t="s">
        <v>1035</v>
      </c>
      <c r="S1398">
        <v>11434</v>
      </c>
      <c r="T1398" t="s">
        <v>32</v>
      </c>
      <c r="U1398" t="s">
        <v>33</v>
      </c>
      <c r="V1398" t="s">
        <v>863</v>
      </c>
      <c r="W1398" t="s">
        <v>559</v>
      </c>
      <c r="X1398" s="1">
        <v>45731</v>
      </c>
      <c r="Y1398" s="1">
        <v>45671</v>
      </c>
      <c r="Z1398" s="1">
        <v>45673</v>
      </c>
      <c r="AB1398" s="1">
        <v>45684</v>
      </c>
      <c r="AC1398">
        <v>29</v>
      </c>
      <c r="AD1398" s="1">
        <v>45715</v>
      </c>
      <c r="AE1398" s="1">
        <v>45686</v>
      </c>
      <c r="AF1398" s="1">
        <v>45680</v>
      </c>
      <c r="AG1398" t="s">
        <v>293</v>
      </c>
      <c r="AH1398" t="s">
        <v>3410</v>
      </c>
      <c r="AI1398" t="s">
        <v>13711</v>
      </c>
      <c r="AJ1398">
        <v>1</v>
      </c>
      <c r="AK1398">
        <v>1</v>
      </c>
      <c r="AL1398" t="s">
        <v>44</v>
      </c>
      <c r="AM1398" t="s">
        <v>5513</v>
      </c>
      <c r="AN1398" t="s">
        <v>5548</v>
      </c>
      <c r="AO1398" t="s">
        <v>14786</v>
      </c>
      <c r="AP1398" t="s">
        <v>1203</v>
      </c>
      <c r="AQ1398" t="s">
        <v>594</v>
      </c>
      <c r="AR1398" t="s">
        <v>14873</v>
      </c>
      <c r="AS1398">
        <v>0</v>
      </c>
      <c r="AT1398">
        <v>0</v>
      </c>
      <c r="AU1398" s="1">
        <v>45731</v>
      </c>
      <c r="AW1398" t="s">
        <v>1020</v>
      </c>
      <c r="BA1398" t="s">
        <v>90</v>
      </c>
      <c r="BB1398" t="s">
        <v>81</v>
      </c>
      <c r="BC1398" s="1">
        <v>45680</v>
      </c>
      <c r="BD1398" t="s">
        <v>13965</v>
      </c>
      <c r="BE1398">
        <v>139147</v>
      </c>
      <c r="BK1398">
        <v>1</v>
      </c>
      <c r="BM1398">
        <v>11434</v>
      </c>
    </row>
    <row r="1399" spans="1:65" x14ac:dyDescent="0.3">
      <c r="A1399" t="s">
        <v>14784</v>
      </c>
      <c r="B1399" t="s">
        <v>87</v>
      </c>
      <c r="C1399" t="s">
        <v>538</v>
      </c>
      <c r="D1399" t="s">
        <v>948</v>
      </c>
      <c r="E1399">
        <v>202501</v>
      </c>
      <c r="F1399" t="s">
        <v>943</v>
      </c>
      <c r="G1399" t="s">
        <v>966</v>
      </c>
      <c r="H1399" s="1">
        <v>45628</v>
      </c>
      <c r="I1399" t="s">
        <v>945</v>
      </c>
      <c r="J1399">
        <v>5.2</v>
      </c>
      <c r="K1399" t="s">
        <v>15419</v>
      </c>
      <c r="L1399" t="s">
        <v>28</v>
      </c>
      <c r="M1399" t="s">
        <v>967</v>
      </c>
      <c r="N1399" t="s">
        <v>13708</v>
      </c>
      <c r="O1399" t="s">
        <v>2402</v>
      </c>
      <c r="P1399" t="s">
        <v>968</v>
      </c>
      <c r="Q1399" t="s">
        <v>2403</v>
      </c>
      <c r="R1399" t="s">
        <v>969</v>
      </c>
      <c r="S1399">
        <v>17500</v>
      </c>
      <c r="T1399" t="s">
        <v>32</v>
      </c>
      <c r="U1399" t="s">
        <v>33</v>
      </c>
      <c r="V1399" t="s">
        <v>970</v>
      </c>
      <c r="W1399" t="s">
        <v>559</v>
      </c>
      <c r="X1399" s="1">
        <v>45730</v>
      </c>
      <c r="Y1399" s="1">
        <v>45679</v>
      </c>
      <c r="Z1399" s="1">
        <v>45678</v>
      </c>
      <c r="AB1399" s="1">
        <v>45690</v>
      </c>
      <c r="AC1399">
        <v>42</v>
      </c>
      <c r="AD1399" s="1">
        <v>45735</v>
      </c>
      <c r="AE1399" s="1">
        <v>45693</v>
      </c>
      <c r="AF1399" s="1">
        <v>45680</v>
      </c>
      <c r="AG1399" t="s">
        <v>293</v>
      </c>
      <c r="AI1399" t="s">
        <v>11790</v>
      </c>
      <c r="AJ1399">
        <v>1</v>
      </c>
      <c r="AK1399">
        <v>2</v>
      </c>
      <c r="AL1399" t="s">
        <v>1954</v>
      </c>
      <c r="AM1399" t="s">
        <v>5549</v>
      </c>
      <c r="AN1399" t="s">
        <v>5550</v>
      </c>
      <c r="AO1399" t="s">
        <v>12694</v>
      </c>
      <c r="AP1399" t="s">
        <v>560</v>
      </c>
      <c r="AQ1399" t="s">
        <v>13963</v>
      </c>
      <c r="AS1399">
        <v>0</v>
      </c>
      <c r="AT1399">
        <v>0</v>
      </c>
      <c r="AU1399" s="1">
        <v>45730</v>
      </c>
      <c r="AW1399" t="s">
        <v>1171</v>
      </c>
      <c r="AY1399">
        <v>2383</v>
      </c>
      <c r="BA1399" t="s">
        <v>90</v>
      </c>
      <c r="BB1399" t="s">
        <v>81</v>
      </c>
      <c r="BC1399" s="1">
        <v>45680</v>
      </c>
      <c r="BD1399" t="s">
        <v>13965</v>
      </c>
      <c r="BE1399">
        <v>56000</v>
      </c>
      <c r="BI1399">
        <v>2</v>
      </c>
      <c r="BM1399">
        <v>17500</v>
      </c>
    </row>
    <row r="1400" spans="1:65" x14ac:dyDescent="0.3">
      <c r="A1400" t="s">
        <v>14784</v>
      </c>
      <c r="B1400" t="s">
        <v>87</v>
      </c>
      <c r="C1400" t="s">
        <v>578</v>
      </c>
      <c r="D1400" t="s">
        <v>15420</v>
      </c>
      <c r="E1400">
        <v>202501</v>
      </c>
      <c r="F1400" t="s">
        <v>943</v>
      </c>
      <c r="G1400" t="s">
        <v>1190</v>
      </c>
      <c r="H1400" s="1">
        <v>45637</v>
      </c>
      <c r="I1400" t="s">
        <v>958</v>
      </c>
      <c r="J1400" t="s">
        <v>15421</v>
      </c>
      <c r="K1400" t="s">
        <v>301</v>
      </c>
      <c r="L1400" t="s">
        <v>28</v>
      </c>
      <c r="M1400" t="s">
        <v>950</v>
      </c>
      <c r="N1400" t="s">
        <v>13710</v>
      </c>
      <c r="O1400" t="s">
        <v>3389</v>
      </c>
      <c r="P1400" t="s">
        <v>976</v>
      </c>
      <c r="Q1400" t="s">
        <v>3390</v>
      </c>
      <c r="R1400" t="s">
        <v>2041</v>
      </c>
      <c r="S1400">
        <v>16020</v>
      </c>
      <c r="T1400" t="s">
        <v>32</v>
      </c>
      <c r="U1400" t="s">
        <v>33</v>
      </c>
      <c r="V1400" t="s">
        <v>433</v>
      </c>
      <c r="W1400" t="s">
        <v>23</v>
      </c>
      <c r="X1400" s="1">
        <v>45700</v>
      </c>
      <c r="Y1400" s="1">
        <v>45670</v>
      </c>
      <c r="Z1400" s="1">
        <v>45671</v>
      </c>
      <c r="AB1400" s="1">
        <v>45682</v>
      </c>
      <c r="AC1400">
        <v>15</v>
      </c>
      <c r="AD1400" s="1">
        <v>45711</v>
      </c>
      <c r="AE1400" s="1">
        <v>45696</v>
      </c>
      <c r="AF1400" s="1">
        <v>45680</v>
      </c>
      <c r="AG1400" t="s">
        <v>293</v>
      </c>
      <c r="AI1400" t="s">
        <v>11787</v>
      </c>
      <c r="AJ1400">
        <v>1</v>
      </c>
      <c r="AK1400">
        <v>1</v>
      </c>
      <c r="AL1400" t="s">
        <v>44</v>
      </c>
      <c r="AM1400" t="s">
        <v>4058</v>
      </c>
      <c r="AN1400" t="s">
        <v>5551</v>
      </c>
      <c r="AO1400" t="s">
        <v>12687</v>
      </c>
      <c r="AP1400" t="s">
        <v>1165</v>
      </c>
      <c r="AQ1400" t="s">
        <v>13963</v>
      </c>
      <c r="AS1400">
        <v>0</v>
      </c>
      <c r="AT1400">
        <v>0</v>
      </c>
      <c r="AU1400" s="1">
        <v>45700</v>
      </c>
      <c r="AW1400" t="s">
        <v>38</v>
      </c>
      <c r="AY1400">
        <v>825</v>
      </c>
      <c r="BA1400" t="s">
        <v>90</v>
      </c>
      <c r="BB1400" t="s">
        <v>81</v>
      </c>
      <c r="BC1400" s="1">
        <v>45680</v>
      </c>
      <c r="BD1400" t="s">
        <v>13965</v>
      </c>
      <c r="BE1400">
        <v>44696</v>
      </c>
      <c r="BI1400">
        <v>1</v>
      </c>
      <c r="BM1400">
        <v>16020</v>
      </c>
    </row>
    <row r="1401" spans="1:65" x14ac:dyDescent="0.3">
      <c r="A1401" t="s">
        <v>14784</v>
      </c>
      <c r="B1401" t="s">
        <v>87</v>
      </c>
      <c r="C1401" t="s">
        <v>578</v>
      </c>
      <c r="D1401" t="s">
        <v>948</v>
      </c>
      <c r="E1401">
        <v>202501</v>
      </c>
      <c r="F1401" t="s">
        <v>943</v>
      </c>
      <c r="G1401" t="s">
        <v>1040</v>
      </c>
      <c r="H1401" s="1">
        <v>45648</v>
      </c>
      <c r="I1401" t="s">
        <v>945</v>
      </c>
      <c r="J1401">
        <v>5.2</v>
      </c>
      <c r="K1401" t="s">
        <v>15419</v>
      </c>
      <c r="L1401" t="s">
        <v>28</v>
      </c>
      <c r="M1401" t="s">
        <v>950</v>
      </c>
      <c r="N1401" t="s">
        <v>13710</v>
      </c>
      <c r="O1401" t="s">
        <v>3357</v>
      </c>
      <c r="P1401" t="s">
        <v>951</v>
      </c>
      <c r="Q1401" t="s">
        <v>3358</v>
      </c>
      <c r="R1401" t="s">
        <v>952</v>
      </c>
      <c r="S1401">
        <v>13500</v>
      </c>
      <c r="T1401" t="s">
        <v>32</v>
      </c>
      <c r="U1401" t="s">
        <v>33</v>
      </c>
      <c r="V1401" t="s">
        <v>433</v>
      </c>
      <c r="W1401" t="s">
        <v>23</v>
      </c>
      <c r="X1401" s="1">
        <v>45716</v>
      </c>
      <c r="Y1401" s="1">
        <v>45675</v>
      </c>
      <c r="Z1401" s="1">
        <v>45673</v>
      </c>
      <c r="AB1401" s="1">
        <v>45686</v>
      </c>
      <c r="AC1401">
        <v>21</v>
      </c>
      <c r="AD1401" s="1">
        <v>45712</v>
      </c>
      <c r="AE1401" s="1">
        <v>45691</v>
      </c>
      <c r="AF1401" s="1">
        <v>45680</v>
      </c>
      <c r="AG1401" t="s">
        <v>293</v>
      </c>
      <c r="AH1401" t="s">
        <v>3217</v>
      </c>
      <c r="AI1401" t="s">
        <v>11787</v>
      </c>
      <c r="AJ1401">
        <v>1</v>
      </c>
      <c r="AK1401">
        <v>1</v>
      </c>
      <c r="AL1401" t="s">
        <v>146</v>
      </c>
      <c r="AM1401" t="s">
        <v>5160</v>
      </c>
      <c r="AN1401" t="s">
        <v>5559</v>
      </c>
      <c r="AO1401" t="s">
        <v>12646</v>
      </c>
      <c r="AP1401" t="s">
        <v>1165</v>
      </c>
      <c r="AQ1401" t="s">
        <v>594</v>
      </c>
      <c r="AR1401" t="s">
        <v>14873</v>
      </c>
      <c r="AS1401">
        <v>0</v>
      </c>
      <c r="AT1401">
        <v>0</v>
      </c>
      <c r="AU1401" s="1">
        <v>45716</v>
      </c>
      <c r="AW1401" t="s">
        <v>38</v>
      </c>
      <c r="AY1401">
        <v>1040</v>
      </c>
      <c r="AZ1401">
        <v>3700</v>
      </c>
      <c r="BA1401" t="s">
        <v>90</v>
      </c>
      <c r="BB1401" t="s">
        <v>81</v>
      </c>
      <c r="BC1401" s="1">
        <v>45680</v>
      </c>
      <c r="BD1401" t="s">
        <v>13965</v>
      </c>
      <c r="BE1401">
        <v>30226</v>
      </c>
      <c r="BK1401">
        <v>1</v>
      </c>
      <c r="BM1401">
        <v>13500</v>
      </c>
    </row>
    <row r="1402" spans="1:65" x14ac:dyDescent="0.3">
      <c r="A1402" t="s">
        <v>14784</v>
      </c>
      <c r="B1402" t="s">
        <v>87</v>
      </c>
      <c r="C1402" t="s">
        <v>199</v>
      </c>
      <c r="D1402" t="s">
        <v>1103</v>
      </c>
      <c r="E1402">
        <v>202501</v>
      </c>
      <c r="F1402" t="s">
        <v>943</v>
      </c>
      <c r="G1402" t="s">
        <v>1054</v>
      </c>
      <c r="H1402" s="1">
        <v>45636</v>
      </c>
      <c r="I1402" t="s">
        <v>945</v>
      </c>
      <c r="J1402">
        <v>5.2</v>
      </c>
      <c r="K1402" t="s">
        <v>1518</v>
      </c>
      <c r="L1402" t="s">
        <v>28</v>
      </c>
      <c r="M1402" t="s">
        <v>1218</v>
      </c>
      <c r="N1402" t="s">
        <v>13710</v>
      </c>
      <c r="O1402" t="s">
        <v>2755</v>
      </c>
      <c r="P1402" t="s">
        <v>1104</v>
      </c>
      <c r="Q1402" t="s">
        <v>2756</v>
      </c>
      <c r="R1402" t="s">
        <v>1105</v>
      </c>
      <c r="S1402">
        <v>14407</v>
      </c>
      <c r="T1402" t="s">
        <v>32</v>
      </c>
      <c r="U1402" t="s">
        <v>33</v>
      </c>
      <c r="V1402" t="s">
        <v>549</v>
      </c>
      <c r="W1402" t="s">
        <v>205</v>
      </c>
      <c r="X1402" s="1">
        <v>45717</v>
      </c>
      <c r="Y1402" s="1">
        <v>45676</v>
      </c>
      <c r="Z1402" s="1"/>
      <c r="AB1402" s="1">
        <v>45685</v>
      </c>
      <c r="AC1402">
        <v>37</v>
      </c>
      <c r="AD1402" s="1">
        <v>45724</v>
      </c>
      <c r="AE1402" s="1">
        <v>45687</v>
      </c>
      <c r="AF1402" s="1">
        <v>45681</v>
      </c>
      <c r="AG1402" t="s">
        <v>293</v>
      </c>
      <c r="AH1402" t="s">
        <v>3415</v>
      </c>
      <c r="AI1402" t="s">
        <v>11790</v>
      </c>
      <c r="AJ1402">
        <v>1</v>
      </c>
      <c r="AK1402">
        <v>2</v>
      </c>
      <c r="AL1402" t="s">
        <v>320</v>
      </c>
      <c r="AM1402" t="s">
        <v>3103</v>
      </c>
      <c r="AN1402" t="s">
        <v>5561</v>
      </c>
      <c r="AO1402" t="s">
        <v>12646</v>
      </c>
      <c r="AP1402" t="s">
        <v>1185</v>
      </c>
      <c r="AQ1402" t="s">
        <v>13963</v>
      </c>
      <c r="AS1402">
        <v>0</v>
      </c>
      <c r="AT1402">
        <v>0</v>
      </c>
      <c r="AU1402" s="1">
        <v>45717</v>
      </c>
      <c r="AW1402" t="s">
        <v>202</v>
      </c>
      <c r="AY1402">
        <v>4984</v>
      </c>
      <c r="BA1402" t="s">
        <v>90</v>
      </c>
      <c r="BB1402" t="s">
        <v>81</v>
      </c>
      <c r="BC1402" s="1">
        <v>45681</v>
      </c>
      <c r="BD1402" t="s">
        <v>1118</v>
      </c>
      <c r="BE1402">
        <v>326755</v>
      </c>
      <c r="BI1402">
        <v>2</v>
      </c>
      <c r="BM1402">
        <v>14407</v>
      </c>
    </row>
    <row r="1403" spans="1:65" x14ac:dyDescent="0.3">
      <c r="A1403" t="s">
        <v>14784</v>
      </c>
      <c r="B1403" t="s">
        <v>87</v>
      </c>
      <c r="C1403" t="s">
        <v>578</v>
      </c>
      <c r="D1403" t="s">
        <v>974</v>
      </c>
      <c r="E1403">
        <v>202501</v>
      </c>
      <c r="F1403" t="s">
        <v>943</v>
      </c>
      <c r="G1403" t="s">
        <v>1190</v>
      </c>
      <c r="H1403" s="1">
        <v>45640</v>
      </c>
      <c r="I1403" t="s">
        <v>958</v>
      </c>
      <c r="J1403" t="s">
        <v>15421</v>
      </c>
      <c r="K1403" t="s">
        <v>301</v>
      </c>
      <c r="L1403" t="s">
        <v>28</v>
      </c>
      <c r="M1403" t="s">
        <v>950</v>
      </c>
      <c r="N1403" t="s">
        <v>13710</v>
      </c>
      <c r="O1403" t="s">
        <v>3398</v>
      </c>
      <c r="P1403" t="s">
        <v>1099</v>
      </c>
      <c r="Q1403" t="s">
        <v>3399</v>
      </c>
      <c r="R1403" t="s">
        <v>1100</v>
      </c>
      <c r="S1403">
        <v>15200</v>
      </c>
      <c r="T1403" t="s">
        <v>32</v>
      </c>
      <c r="U1403" t="s">
        <v>33</v>
      </c>
      <c r="V1403" t="s">
        <v>433</v>
      </c>
      <c r="W1403" t="s">
        <v>23</v>
      </c>
      <c r="X1403" s="1">
        <v>45698</v>
      </c>
      <c r="Y1403" s="1">
        <v>45671</v>
      </c>
      <c r="Z1403" s="1">
        <v>45673</v>
      </c>
      <c r="AB1403" s="1">
        <v>45682</v>
      </c>
      <c r="AC1403">
        <v>15</v>
      </c>
      <c r="AD1403" s="1">
        <v>45711</v>
      </c>
      <c r="AE1403" s="1">
        <v>45696</v>
      </c>
      <c r="AF1403" s="1">
        <v>45681</v>
      </c>
      <c r="AG1403" t="s">
        <v>293</v>
      </c>
      <c r="AI1403" t="s">
        <v>11787</v>
      </c>
      <c r="AJ1403">
        <v>1</v>
      </c>
      <c r="AK1403">
        <v>1</v>
      </c>
      <c r="AL1403" t="s">
        <v>44</v>
      </c>
      <c r="AM1403" t="s">
        <v>4058</v>
      </c>
      <c r="AN1403" t="s">
        <v>5564</v>
      </c>
      <c r="AO1403" t="s">
        <v>12687</v>
      </c>
      <c r="AP1403" t="s">
        <v>1165</v>
      </c>
      <c r="AQ1403" t="s">
        <v>13963</v>
      </c>
      <c r="AS1403">
        <v>0</v>
      </c>
      <c r="AT1403">
        <v>0</v>
      </c>
      <c r="AU1403" s="1">
        <v>45698</v>
      </c>
      <c r="AW1403" t="s">
        <v>38</v>
      </c>
      <c r="AY1403">
        <v>825</v>
      </c>
      <c r="BA1403" t="s">
        <v>90</v>
      </c>
      <c r="BB1403" t="s">
        <v>81</v>
      </c>
      <c r="BC1403" s="1">
        <v>45681</v>
      </c>
      <c r="BD1403" t="s">
        <v>13964</v>
      </c>
      <c r="BE1403">
        <v>42408</v>
      </c>
      <c r="BI1403">
        <v>1</v>
      </c>
      <c r="BM1403">
        <v>15200</v>
      </c>
    </row>
    <row r="1404" spans="1:65" x14ac:dyDescent="0.3">
      <c r="A1404" t="s">
        <v>14784</v>
      </c>
      <c r="B1404" t="s">
        <v>87</v>
      </c>
      <c r="C1404" t="s">
        <v>199</v>
      </c>
      <c r="D1404" t="s">
        <v>994</v>
      </c>
      <c r="E1404">
        <v>202501</v>
      </c>
      <c r="F1404" t="s">
        <v>943</v>
      </c>
      <c r="G1404" t="s">
        <v>966</v>
      </c>
      <c r="H1404" s="1">
        <v>45637</v>
      </c>
      <c r="I1404" t="s">
        <v>995</v>
      </c>
      <c r="J1404" t="s">
        <v>1318</v>
      </c>
      <c r="K1404" t="s">
        <v>1318</v>
      </c>
      <c r="L1404" t="s">
        <v>28</v>
      </c>
      <c r="M1404" t="s">
        <v>546</v>
      </c>
      <c r="N1404" t="s">
        <v>13710</v>
      </c>
      <c r="O1404" t="s">
        <v>2729</v>
      </c>
      <c r="P1404" t="s">
        <v>996</v>
      </c>
      <c r="Q1404" t="s">
        <v>2730</v>
      </c>
      <c r="R1404" t="s">
        <v>997</v>
      </c>
      <c r="S1404">
        <v>14000</v>
      </c>
      <c r="T1404" t="s">
        <v>32</v>
      </c>
      <c r="U1404" t="s">
        <v>33</v>
      </c>
      <c r="V1404" t="s">
        <v>452</v>
      </c>
      <c r="W1404" t="s">
        <v>201</v>
      </c>
      <c r="X1404" s="1">
        <v>45718</v>
      </c>
      <c r="Y1404" s="1">
        <v>45678</v>
      </c>
      <c r="Z1404" s="1"/>
      <c r="AB1404" s="1">
        <v>45689</v>
      </c>
      <c r="AC1404">
        <v>49</v>
      </c>
      <c r="AD1404" s="1">
        <v>45743</v>
      </c>
      <c r="AE1404" s="1">
        <v>45694</v>
      </c>
      <c r="AF1404" s="1">
        <v>45681</v>
      </c>
      <c r="AG1404" t="s">
        <v>293</v>
      </c>
      <c r="AH1404" t="s">
        <v>5575</v>
      </c>
      <c r="AI1404" t="s">
        <v>11787</v>
      </c>
      <c r="AJ1404">
        <v>1</v>
      </c>
      <c r="AK1404">
        <v>1</v>
      </c>
      <c r="AL1404" t="s">
        <v>146</v>
      </c>
      <c r="AM1404" t="s">
        <v>5576</v>
      </c>
      <c r="AN1404" t="s">
        <v>5577</v>
      </c>
      <c r="AO1404" t="s">
        <v>12646</v>
      </c>
      <c r="AP1404" t="s">
        <v>730</v>
      </c>
      <c r="AQ1404" t="s">
        <v>13963</v>
      </c>
      <c r="AS1404">
        <v>0</v>
      </c>
      <c r="AT1404">
        <v>0</v>
      </c>
      <c r="AU1404" s="1">
        <v>45718</v>
      </c>
      <c r="AW1404" t="s">
        <v>453</v>
      </c>
      <c r="AY1404">
        <v>911</v>
      </c>
      <c r="BA1404" t="s">
        <v>90</v>
      </c>
      <c r="BB1404" t="s">
        <v>81</v>
      </c>
      <c r="BC1404" s="1">
        <v>45681</v>
      </c>
      <c r="BD1404" t="s">
        <v>13964</v>
      </c>
      <c r="BE1404">
        <v>21420</v>
      </c>
      <c r="BI1404">
        <v>1</v>
      </c>
      <c r="BM1404">
        <v>14000</v>
      </c>
    </row>
    <row r="1405" spans="1:65" x14ac:dyDescent="0.3">
      <c r="A1405" t="s">
        <v>14784</v>
      </c>
      <c r="B1405" t="s">
        <v>87</v>
      </c>
      <c r="C1405" t="s">
        <v>199</v>
      </c>
      <c r="D1405" t="s">
        <v>994</v>
      </c>
      <c r="E1405">
        <v>202501</v>
      </c>
      <c r="F1405" t="s">
        <v>943</v>
      </c>
      <c r="G1405" t="s">
        <v>966</v>
      </c>
      <c r="H1405" s="1">
        <v>45656</v>
      </c>
      <c r="I1405" t="s">
        <v>995</v>
      </c>
      <c r="J1405" t="s">
        <v>1318</v>
      </c>
      <c r="K1405" t="s">
        <v>1318</v>
      </c>
      <c r="L1405" t="s">
        <v>28</v>
      </c>
      <c r="M1405" t="s">
        <v>546</v>
      </c>
      <c r="N1405" t="s">
        <v>13710</v>
      </c>
      <c r="O1405" t="s">
        <v>3459</v>
      </c>
      <c r="P1405" t="s">
        <v>996</v>
      </c>
      <c r="Q1405" t="s">
        <v>3460</v>
      </c>
      <c r="R1405" t="s">
        <v>997</v>
      </c>
      <c r="S1405">
        <v>14000</v>
      </c>
      <c r="T1405" t="s">
        <v>32</v>
      </c>
      <c r="U1405" t="s">
        <v>33</v>
      </c>
      <c r="V1405" t="s">
        <v>452</v>
      </c>
      <c r="W1405" t="s">
        <v>201</v>
      </c>
      <c r="X1405" s="1">
        <v>45748</v>
      </c>
      <c r="Y1405" s="1">
        <v>45680</v>
      </c>
      <c r="Z1405" s="1"/>
      <c r="AB1405" s="1">
        <v>45689</v>
      </c>
      <c r="AC1405">
        <v>45</v>
      </c>
      <c r="AD1405" s="1">
        <v>45736</v>
      </c>
      <c r="AE1405" s="1">
        <v>45691</v>
      </c>
      <c r="AF1405" s="1">
        <v>45681</v>
      </c>
      <c r="AG1405" t="s">
        <v>293</v>
      </c>
      <c r="AI1405" t="s">
        <v>11787</v>
      </c>
      <c r="AJ1405">
        <v>1</v>
      </c>
      <c r="AK1405">
        <v>1</v>
      </c>
      <c r="AL1405" t="s">
        <v>369</v>
      </c>
      <c r="AM1405" t="s">
        <v>5578</v>
      </c>
      <c r="AN1405" t="s">
        <v>5579</v>
      </c>
      <c r="AO1405" t="s">
        <v>12703</v>
      </c>
      <c r="AP1405" t="s">
        <v>730</v>
      </c>
      <c r="AQ1405" t="s">
        <v>594</v>
      </c>
      <c r="AR1405" t="s">
        <v>14873</v>
      </c>
      <c r="AS1405">
        <v>0</v>
      </c>
      <c r="AT1405">
        <v>0</v>
      </c>
      <c r="AU1405" s="1">
        <v>45748</v>
      </c>
      <c r="AW1405" t="s">
        <v>453</v>
      </c>
      <c r="AY1405">
        <v>911</v>
      </c>
      <c r="AZ1405">
        <v>2550</v>
      </c>
      <c r="BA1405" t="s">
        <v>90</v>
      </c>
      <c r="BB1405" t="s">
        <v>81</v>
      </c>
      <c r="BC1405" s="1">
        <v>45681</v>
      </c>
      <c r="BD1405" t="s">
        <v>13964</v>
      </c>
      <c r="BE1405">
        <v>21420</v>
      </c>
      <c r="BK1405">
        <v>1</v>
      </c>
      <c r="BM1405">
        <v>14000</v>
      </c>
    </row>
    <row r="1406" spans="1:65" x14ac:dyDescent="0.3">
      <c r="A1406" t="s">
        <v>14784</v>
      </c>
      <c r="B1406" t="s">
        <v>87</v>
      </c>
      <c r="C1406" t="s">
        <v>199</v>
      </c>
      <c r="D1406" t="s">
        <v>986</v>
      </c>
      <c r="E1406">
        <v>202501</v>
      </c>
      <c r="F1406" t="s">
        <v>943</v>
      </c>
      <c r="G1406" t="s">
        <v>966</v>
      </c>
      <c r="H1406" s="1">
        <v>45656</v>
      </c>
      <c r="I1406" t="s">
        <v>995</v>
      </c>
      <c r="J1406" t="s">
        <v>15421</v>
      </c>
      <c r="K1406" t="s">
        <v>301</v>
      </c>
      <c r="L1406" t="s">
        <v>28</v>
      </c>
      <c r="M1406" t="s">
        <v>546</v>
      </c>
      <c r="N1406" t="s">
        <v>13710</v>
      </c>
      <c r="O1406" t="s">
        <v>3448</v>
      </c>
      <c r="P1406" t="s">
        <v>1041</v>
      </c>
      <c r="Q1406" t="s">
        <v>3449</v>
      </c>
      <c r="R1406" t="s">
        <v>1042</v>
      </c>
      <c r="S1406">
        <v>8000</v>
      </c>
      <c r="T1406" t="s">
        <v>32</v>
      </c>
      <c r="U1406" t="s">
        <v>33</v>
      </c>
      <c r="V1406" t="s">
        <v>452</v>
      </c>
      <c r="W1406" t="s">
        <v>201</v>
      </c>
      <c r="X1406" s="1">
        <v>45738</v>
      </c>
      <c r="Y1406" s="1">
        <v>45678</v>
      </c>
      <c r="Z1406" s="1">
        <v>45678</v>
      </c>
      <c r="AB1406" s="1">
        <v>45689</v>
      </c>
      <c r="AC1406">
        <v>49</v>
      </c>
      <c r="AD1406" s="1">
        <v>45743</v>
      </c>
      <c r="AE1406" s="1">
        <v>45694</v>
      </c>
      <c r="AF1406" s="1">
        <v>45681</v>
      </c>
      <c r="AG1406" t="s">
        <v>293</v>
      </c>
      <c r="AH1406" t="s">
        <v>5586</v>
      </c>
      <c r="AI1406" t="s">
        <v>11787</v>
      </c>
      <c r="AJ1406">
        <v>0</v>
      </c>
      <c r="AK1406">
        <v>0</v>
      </c>
      <c r="AL1406" t="s">
        <v>146</v>
      </c>
      <c r="AM1406" t="s">
        <v>5576</v>
      </c>
      <c r="AN1406" t="s">
        <v>5587</v>
      </c>
      <c r="AO1406" t="s">
        <v>12646</v>
      </c>
      <c r="AP1406" t="s">
        <v>730</v>
      </c>
      <c r="AQ1406" t="s">
        <v>13963</v>
      </c>
      <c r="AS1406">
        <v>0</v>
      </c>
      <c r="AT1406">
        <v>0</v>
      </c>
      <c r="AU1406" s="1">
        <v>45738</v>
      </c>
      <c r="AW1406" t="s">
        <v>453</v>
      </c>
      <c r="AY1406">
        <v>1111</v>
      </c>
      <c r="BA1406" t="s">
        <v>90</v>
      </c>
      <c r="BB1406" t="s">
        <v>81</v>
      </c>
      <c r="BC1406" s="1">
        <v>45681</v>
      </c>
      <c r="BD1406" t="s">
        <v>13964</v>
      </c>
      <c r="BE1406">
        <v>41280</v>
      </c>
      <c r="BI1406">
        <v>0</v>
      </c>
      <c r="BM1406">
        <v>8000</v>
      </c>
    </row>
    <row r="1407" spans="1:65" x14ac:dyDescent="0.3">
      <c r="A1407" t="s">
        <v>14784</v>
      </c>
      <c r="B1407" t="s">
        <v>87</v>
      </c>
      <c r="C1407" t="s">
        <v>199</v>
      </c>
      <c r="D1407" t="s">
        <v>986</v>
      </c>
      <c r="E1407">
        <v>202501</v>
      </c>
      <c r="F1407" t="s">
        <v>943</v>
      </c>
      <c r="G1407" t="s">
        <v>966</v>
      </c>
      <c r="H1407" s="1">
        <v>45656</v>
      </c>
      <c r="I1407" t="s">
        <v>995</v>
      </c>
      <c r="J1407" t="s">
        <v>15421</v>
      </c>
      <c r="K1407" t="s">
        <v>301</v>
      </c>
      <c r="L1407" t="s">
        <v>28</v>
      </c>
      <c r="M1407" t="s">
        <v>546</v>
      </c>
      <c r="N1407" t="s">
        <v>13710</v>
      </c>
      <c r="O1407" t="s">
        <v>3448</v>
      </c>
      <c r="P1407" t="s">
        <v>1081</v>
      </c>
      <c r="Q1407" t="s">
        <v>3450</v>
      </c>
      <c r="R1407" t="s">
        <v>1082</v>
      </c>
      <c r="S1407">
        <v>2400</v>
      </c>
      <c r="T1407" t="s">
        <v>32</v>
      </c>
      <c r="U1407" t="s">
        <v>33</v>
      </c>
      <c r="V1407" t="s">
        <v>452</v>
      </c>
      <c r="W1407" t="s">
        <v>201</v>
      </c>
      <c r="X1407" s="1">
        <v>45738</v>
      </c>
      <c r="Y1407" s="1">
        <v>45678</v>
      </c>
      <c r="Z1407" s="1">
        <v>45678</v>
      </c>
      <c r="AB1407" s="1">
        <v>45689</v>
      </c>
      <c r="AC1407">
        <v>49</v>
      </c>
      <c r="AD1407" s="1">
        <v>45743</v>
      </c>
      <c r="AE1407" s="1">
        <v>45694</v>
      </c>
      <c r="AF1407" s="1">
        <v>45681</v>
      </c>
      <c r="AG1407" t="s">
        <v>293</v>
      </c>
      <c r="AH1407" t="s">
        <v>5586</v>
      </c>
      <c r="AI1407" t="s">
        <v>11787</v>
      </c>
      <c r="AJ1407">
        <v>0</v>
      </c>
      <c r="AK1407">
        <v>0</v>
      </c>
      <c r="AL1407" t="s">
        <v>146</v>
      </c>
      <c r="AM1407" t="s">
        <v>5576</v>
      </c>
      <c r="AN1407" t="s">
        <v>5587</v>
      </c>
      <c r="AO1407" t="s">
        <v>12646</v>
      </c>
      <c r="AP1407" t="s">
        <v>730</v>
      </c>
      <c r="AQ1407" t="s">
        <v>13963</v>
      </c>
      <c r="AS1407">
        <v>0</v>
      </c>
      <c r="AT1407">
        <v>0</v>
      </c>
      <c r="AU1407" s="1">
        <v>45738</v>
      </c>
      <c r="AW1407" t="s">
        <v>453</v>
      </c>
      <c r="BA1407" t="s">
        <v>90</v>
      </c>
      <c r="BB1407" t="s">
        <v>81</v>
      </c>
      <c r="BC1407" s="1">
        <v>45681</v>
      </c>
      <c r="BD1407" t="s">
        <v>13964</v>
      </c>
      <c r="BE1407">
        <v>11472</v>
      </c>
      <c r="BI1407">
        <v>0</v>
      </c>
      <c r="BM1407">
        <v>2400</v>
      </c>
    </row>
    <row r="1408" spans="1:65" x14ac:dyDescent="0.3">
      <c r="A1408" t="s">
        <v>14784</v>
      </c>
      <c r="B1408" t="s">
        <v>87</v>
      </c>
      <c r="C1408" t="s">
        <v>199</v>
      </c>
      <c r="D1408" t="s">
        <v>986</v>
      </c>
      <c r="E1408">
        <v>202501</v>
      </c>
      <c r="F1408" t="s">
        <v>943</v>
      </c>
      <c r="G1408" t="s">
        <v>966</v>
      </c>
      <c r="H1408" s="1">
        <v>45656</v>
      </c>
      <c r="I1408" t="s">
        <v>995</v>
      </c>
      <c r="J1408" t="s">
        <v>15421</v>
      </c>
      <c r="K1408" t="s">
        <v>301</v>
      </c>
      <c r="L1408" t="s">
        <v>28</v>
      </c>
      <c r="M1408" t="s">
        <v>546</v>
      </c>
      <c r="N1408" t="s">
        <v>13710</v>
      </c>
      <c r="O1408" t="s">
        <v>3448</v>
      </c>
      <c r="P1408" t="s">
        <v>1087</v>
      </c>
      <c r="Q1408" t="s">
        <v>3451</v>
      </c>
      <c r="R1408" t="s">
        <v>1088</v>
      </c>
      <c r="S1408">
        <v>4800</v>
      </c>
      <c r="T1408" t="s">
        <v>32</v>
      </c>
      <c r="U1408" t="s">
        <v>33</v>
      </c>
      <c r="V1408" t="s">
        <v>452</v>
      </c>
      <c r="W1408" t="s">
        <v>201</v>
      </c>
      <c r="X1408" s="1">
        <v>45738</v>
      </c>
      <c r="Y1408" s="1">
        <v>45678</v>
      </c>
      <c r="Z1408" s="1">
        <v>45678</v>
      </c>
      <c r="AB1408" s="1">
        <v>45689</v>
      </c>
      <c r="AC1408">
        <v>49</v>
      </c>
      <c r="AD1408" s="1">
        <v>45740</v>
      </c>
      <c r="AE1408" s="1">
        <v>45694</v>
      </c>
      <c r="AF1408" s="1">
        <v>45681</v>
      </c>
      <c r="AG1408" t="s">
        <v>293</v>
      </c>
      <c r="AH1408" t="s">
        <v>5586</v>
      </c>
      <c r="AI1408" t="s">
        <v>11787</v>
      </c>
      <c r="AJ1408">
        <v>0</v>
      </c>
      <c r="AK1408">
        <v>0</v>
      </c>
      <c r="AL1408" t="s">
        <v>146</v>
      </c>
      <c r="AM1408" t="s">
        <v>5576</v>
      </c>
      <c r="AN1408" t="s">
        <v>5587</v>
      </c>
      <c r="AO1408" t="s">
        <v>12646</v>
      </c>
      <c r="AP1408" t="s">
        <v>730</v>
      </c>
      <c r="AQ1408" t="s">
        <v>13963</v>
      </c>
      <c r="AS1408">
        <v>0</v>
      </c>
      <c r="AT1408">
        <v>0</v>
      </c>
      <c r="AU1408" s="1">
        <v>45738</v>
      </c>
      <c r="AW1408" t="s">
        <v>453</v>
      </c>
      <c r="BA1408" t="s">
        <v>90</v>
      </c>
      <c r="BB1408" t="s">
        <v>81</v>
      </c>
      <c r="BC1408" s="1">
        <v>45681</v>
      </c>
      <c r="BD1408" t="s">
        <v>13964</v>
      </c>
      <c r="BE1408">
        <v>24144</v>
      </c>
      <c r="BI1408">
        <v>0</v>
      </c>
      <c r="BM1408">
        <v>4800</v>
      </c>
    </row>
    <row r="1409" spans="1:65" x14ac:dyDescent="0.3">
      <c r="A1409" t="s">
        <v>14784</v>
      </c>
      <c r="B1409" t="s">
        <v>87</v>
      </c>
      <c r="C1409" t="s">
        <v>194</v>
      </c>
      <c r="D1409" t="s">
        <v>948</v>
      </c>
      <c r="E1409">
        <v>202501</v>
      </c>
      <c r="F1409" t="s">
        <v>943</v>
      </c>
      <c r="G1409" t="s">
        <v>966</v>
      </c>
      <c r="H1409" s="1">
        <v>45628</v>
      </c>
      <c r="I1409" t="s">
        <v>945</v>
      </c>
      <c r="J1409">
        <v>5.2</v>
      </c>
      <c r="K1409" t="s">
        <v>15419</v>
      </c>
      <c r="L1409" t="s">
        <v>28</v>
      </c>
      <c r="M1409" t="s">
        <v>987</v>
      </c>
      <c r="N1409" t="s">
        <v>13710</v>
      </c>
      <c r="O1409" t="s">
        <v>2400</v>
      </c>
      <c r="P1409" t="s">
        <v>968</v>
      </c>
      <c r="Q1409" t="s">
        <v>2401</v>
      </c>
      <c r="R1409" t="s">
        <v>969</v>
      </c>
      <c r="S1409">
        <v>21000</v>
      </c>
      <c r="T1409" t="s">
        <v>32</v>
      </c>
      <c r="U1409" t="s">
        <v>33</v>
      </c>
      <c r="V1409" t="s">
        <v>990</v>
      </c>
      <c r="W1409" t="s">
        <v>674</v>
      </c>
      <c r="X1409" s="1">
        <v>45709</v>
      </c>
      <c r="Y1409" s="1">
        <v>45675</v>
      </c>
      <c r="Z1409" s="1">
        <v>45673</v>
      </c>
      <c r="AB1409" s="1">
        <v>45687</v>
      </c>
      <c r="AC1409">
        <v>26</v>
      </c>
      <c r="AD1409" s="1">
        <v>45717</v>
      </c>
      <c r="AE1409" s="1">
        <v>45691</v>
      </c>
      <c r="AF1409" s="1">
        <v>45681</v>
      </c>
      <c r="AG1409" t="s">
        <v>293</v>
      </c>
      <c r="AH1409" t="s">
        <v>5565</v>
      </c>
      <c r="AI1409" t="s">
        <v>11790</v>
      </c>
      <c r="AJ1409">
        <v>1</v>
      </c>
      <c r="AK1409">
        <v>2</v>
      </c>
      <c r="AL1409" t="s">
        <v>146</v>
      </c>
      <c r="AM1409" t="s">
        <v>5566</v>
      </c>
      <c r="AN1409" t="s">
        <v>5567</v>
      </c>
      <c r="AO1409" t="s">
        <v>12646</v>
      </c>
      <c r="AP1409" t="s">
        <v>1142</v>
      </c>
      <c r="AQ1409" t="s">
        <v>13963</v>
      </c>
      <c r="AS1409">
        <v>0</v>
      </c>
      <c r="AT1409">
        <v>0</v>
      </c>
      <c r="AU1409" s="1">
        <v>45709</v>
      </c>
      <c r="AW1409" t="s">
        <v>1183</v>
      </c>
      <c r="AY1409">
        <v>1735</v>
      </c>
      <c r="BA1409" t="s">
        <v>90</v>
      </c>
      <c r="BB1409" t="s">
        <v>81</v>
      </c>
      <c r="BC1409" s="1">
        <v>45681</v>
      </c>
      <c r="BD1409" t="s">
        <v>13965</v>
      </c>
      <c r="BE1409">
        <v>64890</v>
      </c>
      <c r="BI1409">
        <v>2</v>
      </c>
      <c r="BM1409">
        <v>21000</v>
      </c>
    </row>
    <row r="1410" spans="1:65" x14ac:dyDescent="0.3">
      <c r="A1410" t="s">
        <v>14784</v>
      </c>
      <c r="B1410" t="s">
        <v>87</v>
      </c>
      <c r="C1410" t="s">
        <v>194</v>
      </c>
      <c r="D1410" t="s">
        <v>986</v>
      </c>
      <c r="E1410">
        <v>202501</v>
      </c>
      <c r="F1410" t="s">
        <v>943</v>
      </c>
      <c r="G1410" t="s">
        <v>82</v>
      </c>
      <c r="H1410" s="1">
        <v>45650</v>
      </c>
      <c r="I1410" t="s">
        <v>945</v>
      </c>
      <c r="J1410" t="s">
        <v>15421</v>
      </c>
      <c r="K1410" t="s">
        <v>301</v>
      </c>
      <c r="L1410" t="s">
        <v>28</v>
      </c>
      <c r="M1410" t="s">
        <v>987</v>
      </c>
      <c r="N1410" t="s">
        <v>13710</v>
      </c>
      <c r="O1410" t="s">
        <v>3436</v>
      </c>
      <c r="P1410" t="s">
        <v>988</v>
      </c>
      <c r="Q1410" t="s">
        <v>3437</v>
      </c>
      <c r="R1410" t="s">
        <v>989</v>
      </c>
      <c r="S1410">
        <v>16000</v>
      </c>
      <c r="T1410" t="s">
        <v>32</v>
      </c>
      <c r="U1410" t="s">
        <v>33</v>
      </c>
      <c r="V1410" t="s">
        <v>990</v>
      </c>
      <c r="W1410" t="s">
        <v>674</v>
      </c>
      <c r="X1410" s="1">
        <v>45714</v>
      </c>
      <c r="Y1410" s="1">
        <v>45680</v>
      </c>
      <c r="Z1410" s="1">
        <v>45678</v>
      </c>
      <c r="AB1410" s="1">
        <v>45687</v>
      </c>
      <c r="AC1410">
        <v>26</v>
      </c>
      <c r="AD1410" s="1">
        <v>45717</v>
      </c>
      <c r="AE1410" s="1">
        <v>45691</v>
      </c>
      <c r="AF1410" s="1">
        <v>45681</v>
      </c>
      <c r="AG1410" t="s">
        <v>293</v>
      </c>
      <c r="AH1410" t="s">
        <v>5565</v>
      </c>
      <c r="AI1410" t="s">
        <v>11787</v>
      </c>
      <c r="AJ1410">
        <v>1</v>
      </c>
      <c r="AK1410">
        <v>1</v>
      </c>
      <c r="AL1410" t="s">
        <v>146</v>
      </c>
      <c r="AM1410" t="s">
        <v>5566</v>
      </c>
      <c r="AN1410" t="s">
        <v>5568</v>
      </c>
      <c r="AO1410" t="s">
        <v>12646</v>
      </c>
      <c r="AP1410" t="s">
        <v>1142</v>
      </c>
      <c r="AQ1410" t="s">
        <v>13963</v>
      </c>
      <c r="AS1410">
        <v>0</v>
      </c>
      <c r="AT1410">
        <v>0</v>
      </c>
      <c r="AU1410" s="1">
        <v>45714</v>
      </c>
      <c r="AW1410" t="s">
        <v>1183</v>
      </c>
      <c r="AY1410">
        <v>1685</v>
      </c>
      <c r="BA1410" t="s">
        <v>90</v>
      </c>
      <c r="BB1410" t="s">
        <v>81</v>
      </c>
      <c r="BC1410" s="1">
        <v>45681</v>
      </c>
      <c r="BD1410" t="s">
        <v>13965</v>
      </c>
      <c r="BE1410">
        <v>64960</v>
      </c>
      <c r="BI1410">
        <v>1</v>
      </c>
      <c r="BM1410">
        <v>16000</v>
      </c>
    </row>
    <row r="1411" spans="1:65" x14ac:dyDescent="0.3">
      <c r="A1411" t="s">
        <v>14784</v>
      </c>
      <c r="B1411" t="s">
        <v>87</v>
      </c>
      <c r="C1411" t="s">
        <v>194</v>
      </c>
      <c r="D1411" t="s">
        <v>1053</v>
      </c>
      <c r="E1411">
        <v>202501</v>
      </c>
      <c r="F1411" t="s">
        <v>943</v>
      </c>
      <c r="G1411" t="s">
        <v>1145</v>
      </c>
      <c r="H1411" s="1">
        <v>45666</v>
      </c>
      <c r="I1411" t="s">
        <v>945</v>
      </c>
      <c r="J1411">
        <v>5.2</v>
      </c>
      <c r="K1411" t="s">
        <v>386</v>
      </c>
      <c r="L1411" t="s">
        <v>28</v>
      </c>
      <c r="M1411" t="s">
        <v>987</v>
      </c>
      <c r="N1411" t="s">
        <v>13710</v>
      </c>
      <c r="O1411" t="s">
        <v>5569</v>
      </c>
      <c r="P1411" t="s">
        <v>1129</v>
      </c>
      <c r="Q1411" t="s">
        <v>5570</v>
      </c>
      <c r="R1411" t="s">
        <v>1130</v>
      </c>
      <c r="S1411">
        <v>5760</v>
      </c>
      <c r="T1411" t="s">
        <v>32</v>
      </c>
      <c r="U1411" t="s">
        <v>33</v>
      </c>
      <c r="V1411" t="s">
        <v>990</v>
      </c>
      <c r="W1411" t="s">
        <v>674</v>
      </c>
      <c r="X1411" s="1">
        <v>45717</v>
      </c>
      <c r="Y1411" s="1">
        <v>45680</v>
      </c>
      <c r="Z1411" s="1"/>
      <c r="AB1411" s="1">
        <v>45687</v>
      </c>
      <c r="AC1411">
        <v>26</v>
      </c>
      <c r="AD1411" s="1">
        <v>45717</v>
      </c>
      <c r="AE1411" s="1">
        <v>45691</v>
      </c>
      <c r="AF1411" s="1">
        <v>45681</v>
      </c>
      <c r="AG1411" t="s">
        <v>293</v>
      </c>
      <c r="AH1411" t="s">
        <v>5571</v>
      </c>
      <c r="AI1411" t="s">
        <v>11787</v>
      </c>
      <c r="AJ1411">
        <v>1</v>
      </c>
      <c r="AK1411">
        <v>1</v>
      </c>
      <c r="AL1411" t="s">
        <v>146</v>
      </c>
      <c r="AM1411" t="s">
        <v>5566</v>
      </c>
      <c r="AN1411" t="s">
        <v>5572</v>
      </c>
      <c r="AO1411" t="s">
        <v>12646</v>
      </c>
      <c r="AP1411" t="s">
        <v>1142</v>
      </c>
      <c r="AQ1411" t="s">
        <v>13963</v>
      </c>
      <c r="AS1411">
        <v>0</v>
      </c>
      <c r="AT1411">
        <v>0</v>
      </c>
      <c r="AU1411" s="1">
        <v>45717</v>
      </c>
      <c r="AW1411" t="s">
        <v>1183</v>
      </c>
      <c r="AY1411">
        <v>1685</v>
      </c>
      <c r="BA1411" t="s">
        <v>90</v>
      </c>
      <c r="BB1411" t="s">
        <v>81</v>
      </c>
      <c r="BC1411" s="1">
        <v>45681</v>
      </c>
      <c r="BD1411" t="s">
        <v>13965</v>
      </c>
      <c r="BE1411">
        <v>29952</v>
      </c>
      <c r="BI1411">
        <v>1</v>
      </c>
      <c r="BM1411">
        <v>5760</v>
      </c>
    </row>
    <row r="1412" spans="1:65" x14ac:dyDescent="0.3">
      <c r="A1412" t="s">
        <v>14784</v>
      </c>
      <c r="B1412" t="s">
        <v>87</v>
      </c>
      <c r="C1412" t="s">
        <v>194</v>
      </c>
      <c r="D1412" t="s">
        <v>986</v>
      </c>
      <c r="E1412">
        <v>202501</v>
      </c>
      <c r="F1412" t="s">
        <v>943</v>
      </c>
      <c r="G1412" t="s">
        <v>82</v>
      </c>
      <c r="H1412" s="1">
        <v>45650</v>
      </c>
      <c r="I1412" t="s">
        <v>945</v>
      </c>
      <c r="J1412" t="s">
        <v>15421</v>
      </c>
      <c r="K1412" t="s">
        <v>301</v>
      </c>
      <c r="L1412" t="s">
        <v>28</v>
      </c>
      <c r="M1412" t="s">
        <v>987</v>
      </c>
      <c r="N1412" t="s">
        <v>13710</v>
      </c>
      <c r="O1412" t="s">
        <v>3444</v>
      </c>
      <c r="P1412" t="s">
        <v>988</v>
      </c>
      <c r="Q1412" t="s">
        <v>3445</v>
      </c>
      <c r="R1412" t="s">
        <v>989</v>
      </c>
      <c r="S1412">
        <v>16000</v>
      </c>
      <c r="T1412" t="s">
        <v>32</v>
      </c>
      <c r="U1412" t="s">
        <v>33</v>
      </c>
      <c r="V1412" t="s">
        <v>990</v>
      </c>
      <c r="W1412" t="s">
        <v>674</v>
      </c>
      <c r="X1412" s="1">
        <v>45714</v>
      </c>
      <c r="Y1412" s="1">
        <v>45680</v>
      </c>
      <c r="Z1412" s="1">
        <v>45678</v>
      </c>
      <c r="AB1412" s="1">
        <v>45687</v>
      </c>
      <c r="AC1412">
        <v>26</v>
      </c>
      <c r="AD1412" s="1">
        <v>45730</v>
      </c>
      <c r="AE1412" s="1">
        <v>45704</v>
      </c>
      <c r="AF1412" s="1">
        <v>45681</v>
      </c>
      <c r="AG1412" t="s">
        <v>293</v>
      </c>
      <c r="AH1412" t="s">
        <v>7696</v>
      </c>
      <c r="AI1412" t="s">
        <v>11787</v>
      </c>
      <c r="AJ1412">
        <v>1</v>
      </c>
      <c r="AK1412">
        <v>1</v>
      </c>
      <c r="AL1412" t="s">
        <v>437</v>
      </c>
      <c r="AM1412" t="s">
        <v>7697</v>
      </c>
      <c r="AN1412" t="s">
        <v>5584</v>
      </c>
      <c r="AO1412" t="s">
        <v>12703</v>
      </c>
      <c r="AP1412" t="s">
        <v>1142</v>
      </c>
      <c r="AQ1412" t="s">
        <v>13963</v>
      </c>
      <c r="AS1412">
        <v>0</v>
      </c>
      <c r="AT1412">
        <v>0</v>
      </c>
      <c r="AU1412" s="1">
        <v>45714</v>
      </c>
      <c r="AW1412" t="s">
        <v>1183</v>
      </c>
      <c r="AY1412">
        <v>1987</v>
      </c>
      <c r="BA1412" t="s">
        <v>90</v>
      </c>
      <c r="BB1412" t="s">
        <v>81</v>
      </c>
      <c r="BC1412" s="1">
        <v>45681</v>
      </c>
      <c r="BD1412" t="s">
        <v>13965</v>
      </c>
      <c r="BE1412">
        <v>64960</v>
      </c>
      <c r="BI1412">
        <v>1</v>
      </c>
      <c r="BM1412">
        <v>16000</v>
      </c>
    </row>
    <row r="1413" spans="1:65" x14ac:dyDescent="0.3">
      <c r="A1413" t="s">
        <v>14784</v>
      </c>
      <c r="B1413" t="s">
        <v>87</v>
      </c>
      <c r="C1413" t="s">
        <v>194</v>
      </c>
      <c r="D1413" t="s">
        <v>986</v>
      </c>
      <c r="E1413">
        <v>202501</v>
      </c>
      <c r="F1413" t="s">
        <v>943</v>
      </c>
      <c r="G1413" t="s">
        <v>82</v>
      </c>
      <c r="H1413" s="1">
        <v>45650</v>
      </c>
      <c r="I1413" t="s">
        <v>945</v>
      </c>
      <c r="J1413" t="s">
        <v>15421</v>
      </c>
      <c r="K1413" t="s">
        <v>301</v>
      </c>
      <c r="L1413" t="s">
        <v>28</v>
      </c>
      <c r="M1413" t="s">
        <v>987</v>
      </c>
      <c r="N1413" t="s">
        <v>13710</v>
      </c>
      <c r="O1413" t="s">
        <v>3446</v>
      </c>
      <c r="P1413" t="s">
        <v>988</v>
      </c>
      <c r="Q1413" t="s">
        <v>3447</v>
      </c>
      <c r="R1413" t="s">
        <v>989</v>
      </c>
      <c r="S1413">
        <v>16000</v>
      </c>
      <c r="T1413" t="s">
        <v>32</v>
      </c>
      <c r="U1413" t="s">
        <v>33</v>
      </c>
      <c r="V1413" t="s">
        <v>990</v>
      </c>
      <c r="W1413" t="s">
        <v>674</v>
      </c>
      <c r="X1413" s="1">
        <v>45715</v>
      </c>
      <c r="Y1413" s="1">
        <v>45681</v>
      </c>
      <c r="Z1413" s="1">
        <v>45680</v>
      </c>
      <c r="AB1413" s="1">
        <v>45687</v>
      </c>
      <c r="AC1413">
        <v>26</v>
      </c>
      <c r="AD1413" s="1">
        <v>45730</v>
      </c>
      <c r="AE1413" s="1">
        <v>45704</v>
      </c>
      <c r="AF1413" s="1">
        <v>45681</v>
      </c>
      <c r="AG1413" t="s">
        <v>293</v>
      </c>
      <c r="AH1413" t="s">
        <v>7696</v>
      </c>
      <c r="AI1413" t="s">
        <v>11787</v>
      </c>
      <c r="AJ1413">
        <v>1</v>
      </c>
      <c r="AK1413">
        <v>1</v>
      </c>
      <c r="AL1413" t="s">
        <v>437</v>
      </c>
      <c r="AM1413" t="s">
        <v>7697</v>
      </c>
      <c r="AN1413" t="s">
        <v>5585</v>
      </c>
      <c r="AO1413" t="s">
        <v>12703</v>
      </c>
      <c r="AP1413" t="s">
        <v>1142</v>
      </c>
      <c r="AQ1413" t="s">
        <v>13963</v>
      </c>
      <c r="AS1413">
        <v>0</v>
      </c>
      <c r="AT1413">
        <v>0</v>
      </c>
      <c r="AU1413" s="1">
        <v>45715</v>
      </c>
      <c r="AW1413" t="s">
        <v>1183</v>
      </c>
      <c r="AY1413">
        <v>1987</v>
      </c>
      <c r="BA1413" t="s">
        <v>90</v>
      </c>
      <c r="BB1413" t="s">
        <v>81</v>
      </c>
      <c r="BC1413" s="1">
        <v>45681</v>
      </c>
      <c r="BD1413" t="s">
        <v>13965</v>
      </c>
      <c r="BE1413">
        <v>64960</v>
      </c>
      <c r="BI1413">
        <v>1</v>
      </c>
      <c r="BM1413">
        <v>16000</v>
      </c>
    </row>
    <row r="1414" spans="1:65" x14ac:dyDescent="0.3">
      <c r="A1414" t="s">
        <v>14784</v>
      </c>
      <c r="B1414" t="s">
        <v>87</v>
      </c>
      <c r="C1414" t="s">
        <v>578</v>
      </c>
      <c r="D1414" t="s">
        <v>1103</v>
      </c>
      <c r="E1414">
        <v>202501</v>
      </c>
      <c r="F1414" t="s">
        <v>943</v>
      </c>
      <c r="G1414" t="s">
        <v>1190</v>
      </c>
      <c r="H1414" s="1">
        <v>45642</v>
      </c>
      <c r="I1414" t="s">
        <v>945</v>
      </c>
      <c r="J1414">
        <v>5.2</v>
      </c>
      <c r="K1414" t="s">
        <v>1518</v>
      </c>
      <c r="L1414" t="s">
        <v>28</v>
      </c>
      <c r="M1414" t="s">
        <v>950</v>
      </c>
      <c r="N1414" t="s">
        <v>13710</v>
      </c>
      <c r="O1414" t="s">
        <v>3375</v>
      </c>
      <c r="P1414" t="s">
        <v>1135</v>
      </c>
      <c r="Q1414" t="s">
        <v>3376</v>
      </c>
      <c r="R1414" t="s">
        <v>1136</v>
      </c>
      <c r="S1414">
        <v>5763</v>
      </c>
      <c r="T1414" t="s">
        <v>32</v>
      </c>
      <c r="U1414" t="s">
        <v>33</v>
      </c>
      <c r="V1414" t="s">
        <v>433</v>
      </c>
      <c r="W1414" t="s">
        <v>23</v>
      </c>
      <c r="X1414" s="1">
        <v>45703</v>
      </c>
      <c r="Y1414" s="1">
        <v>45678</v>
      </c>
      <c r="Z1414" s="1"/>
      <c r="AB1414" s="1">
        <v>45685</v>
      </c>
      <c r="AC1414">
        <v>15</v>
      </c>
      <c r="AD1414" s="1">
        <v>45711</v>
      </c>
      <c r="AE1414" s="1">
        <v>45696</v>
      </c>
      <c r="AF1414" s="1">
        <v>45681</v>
      </c>
      <c r="AG1414" t="s">
        <v>293</v>
      </c>
      <c r="AH1414" t="s">
        <v>5562</v>
      </c>
      <c r="AI1414" t="s">
        <v>11787</v>
      </c>
      <c r="AJ1414">
        <v>1</v>
      </c>
      <c r="AK1414">
        <v>1</v>
      </c>
      <c r="AL1414" t="s">
        <v>44</v>
      </c>
      <c r="AM1414" t="s">
        <v>4058</v>
      </c>
      <c r="AN1414" t="s">
        <v>5563</v>
      </c>
      <c r="AO1414" t="s">
        <v>12687</v>
      </c>
      <c r="AP1414" t="s">
        <v>1165</v>
      </c>
      <c r="AQ1414" t="s">
        <v>13963</v>
      </c>
      <c r="AS1414">
        <v>0</v>
      </c>
      <c r="AT1414">
        <v>0</v>
      </c>
      <c r="AU1414" s="1">
        <v>45703</v>
      </c>
      <c r="AW1414" t="s">
        <v>38</v>
      </c>
      <c r="AY1414">
        <v>825</v>
      </c>
      <c r="BA1414" t="s">
        <v>90</v>
      </c>
      <c r="BB1414" t="s">
        <v>81</v>
      </c>
      <c r="BC1414" s="1">
        <v>45681</v>
      </c>
      <c r="BD1414" t="s">
        <v>13965</v>
      </c>
      <c r="BE1414">
        <v>18499</v>
      </c>
      <c r="BI1414">
        <v>1</v>
      </c>
      <c r="BM1414">
        <v>5763</v>
      </c>
    </row>
    <row r="1415" spans="1:65" x14ac:dyDescent="0.3">
      <c r="A1415" t="s">
        <v>14784</v>
      </c>
      <c r="B1415" t="s">
        <v>87</v>
      </c>
      <c r="C1415" t="s">
        <v>578</v>
      </c>
      <c r="D1415" t="s">
        <v>948</v>
      </c>
      <c r="E1415">
        <v>202501</v>
      </c>
      <c r="F1415" t="s">
        <v>943</v>
      </c>
      <c r="G1415" t="s">
        <v>949</v>
      </c>
      <c r="H1415" s="1">
        <v>45659</v>
      </c>
      <c r="I1415" t="s">
        <v>945</v>
      </c>
      <c r="J1415">
        <v>5.2</v>
      </c>
      <c r="K1415" t="s">
        <v>15419</v>
      </c>
      <c r="L1415" t="s">
        <v>28</v>
      </c>
      <c r="M1415" t="s">
        <v>950</v>
      </c>
      <c r="N1415" t="s">
        <v>13710</v>
      </c>
      <c r="O1415" t="s">
        <v>5580</v>
      </c>
      <c r="P1415" t="s">
        <v>951</v>
      </c>
      <c r="Q1415" t="s">
        <v>5581</v>
      </c>
      <c r="R1415" t="s">
        <v>952</v>
      </c>
      <c r="S1415">
        <v>6500</v>
      </c>
      <c r="T1415" t="s">
        <v>32</v>
      </c>
      <c r="U1415" t="s">
        <v>33</v>
      </c>
      <c r="V1415" t="s">
        <v>794</v>
      </c>
      <c r="W1415" t="s">
        <v>23</v>
      </c>
      <c r="X1415" s="1">
        <v>45710</v>
      </c>
      <c r="Y1415" s="1">
        <v>45680</v>
      </c>
      <c r="Z1415" s="1">
        <v>45678</v>
      </c>
      <c r="AB1415" s="1">
        <v>45688</v>
      </c>
      <c r="AC1415">
        <v>22</v>
      </c>
      <c r="AD1415" s="1">
        <v>45712</v>
      </c>
      <c r="AE1415" s="1">
        <v>45690</v>
      </c>
      <c r="AF1415" s="1">
        <v>45681</v>
      </c>
      <c r="AG1415" t="s">
        <v>293</v>
      </c>
      <c r="AH1415" t="s">
        <v>1131</v>
      </c>
      <c r="AI1415" t="s">
        <v>11787</v>
      </c>
      <c r="AJ1415">
        <v>1</v>
      </c>
      <c r="AK1415">
        <v>1</v>
      </c>
      <c r="AL1415" t="s">
        <v>437</v>
      </c>
      <c r="AM1415" t="s">
        <v>5582</v>
      </c>
      <c r="AN1415" t="s">
        <v>5583</v>
      </c>
      <c r="AO1415" t="s">
        <v>12703</v>
      </c>
      <c r="AP1415" t="s">
        <v>721</v>
      </c>
      <c r="AQ1415" t="s">
        <v>13963</v>
      </c>
      <c r="AS1415">
        <v>0</v>
      </c>
      <c r="AT1415">
        <v>0</v>
      </c>
      <c r="AU1415" s="1">
        <v>45710</v>
      </c>
      <c r="AW1415" t="s">
        <v>834</v>
      </c>
      <c r="AY1415">
        <v>1150</v>
      </c>
      <c r="BA1415" t="s">
        <v>90</v>
      </c>
      <c r="BB1415" t="s">
        <v>81</v>
      </c>
      <c r="BC1415" s="1">
        <v>45681</v>
      </c>
      <c r="BD1415" t="s">
        <v>13965</v>
      </c>
      <c r="BE1415">
        <v>14553</v>
      </c>
      <c r="BI1415">
        <v>1</v>
      </c>
      <c r="BM1415">
        <v>6500</v>
      </c>
    </row>
    <row r="1416" spans="1:65" x14ac:dyDescent="0.3">
      <c r="A1416" t="s">
        <v>14784</v>
      </c>
      <c r="B1416" t="s">
        <v>87</v>
      </c>
      <c r="C1416" t="s">
        <v>45</v>
      </c>
      <c r="D1416" t="s">
        <v>948</v>
      </c>
      <c r="E1416">
        <v>202501</v>
      </c>
      <c r="F1416" t="s">
        <v>943</v>
      </c>
      <c r="G1416" t="s">
        <v>300</v>
      </c>
      <c r="H1416" s="1">
        <v>45637</v>
      </c>
      <c r="I1416" t="s">
        <v>995</v>
      </c>
      <c r="J1416">
        <v>5.2</v>
      </c>
      <c r="K1416" t="s">
        <v>15419</v>
      </c>
      <c r="L1416" t="s">
        <v>48</v>
      </c>
      <c r="M1416" t="s">
        <v>1047</v>
      </c>
      <c r="N1416" t="s">
        <v>13710</v>
      </c>
      <c r="O1416" t="s">
        <v>3442</v>
      </c>
      <c r="P1416" t="s">
        <v>951</v>
      </c>
      <c r="Q1416" t="s">
        <v>3443</v>
      </c>
      <c r="R1416" t="s">
        <v>952</v>
      </c>
      <c r="S1416">
        <v>23000</v>
      </c>
      <c r="T1416" t="s">
        <v>32</v>
      </c>
      <c r="U1416" t="s">
        <v>33</v>
      </c>
      <c r="V1416" t="s">
        <v>617</v>
      </c>
      <c r="W1416" t="s">
        <v>137</v>
      </c>
      <c r="X1416" s="1">
        <v>45703</v>
      </c>
      <c r="Y1416" s="1">
        <v>45677</v>
      </c>
      <c r="Z1416" s="1">
        <v>45678</v>
      </c>
      <c r="AB1416" s="1">
        <v>45687</v>
      </c>
      <c r="AC1416">
        <v>13</v>
      </c>
      <c r="AD1416" s="1">
        <v>45703</v>
      </c>
      <c r="AE1416" s="1">
        <v>45690</v>
      </c>
      <c r="AF1416" s="1">
        <v>45681</v>
      </c>
      <c r="AG1416" t="s">
        <v>293</v>
      </c>
      <c r="AI1416" t="s">
        <v>11790</v>
      </c>
      <c r="AJ1416">
        <v>1</v>
      </c>
      <c r="AK1416">
        <v>2</v>
      </c>
      <c r="AL1416" t="s">
        <v>146</v>
      </c>
      <c r="AM1416" t="s">
        <v>5573</v>
      </c>
      <c r="AN1416" t="s">
        <v>5574</v>
      </c>
      <c r="AO1416" t="s">
        <v>12646</v>
      </c>
      <c r="AP1416" t="s">
        <v>1187</v>
      </c>
      <c r="AQ1416" t="s">
        <v>594</v>
      </c>
      <c r="AR1416" t="s">
        <v>15423</v>
      </c>
      <c r="AS1416">
        <v>0</v>
      </c>
      <c r="AT1416">
        <v>0</v>
      </c>
      <c r="AU1416" s="1">
        <v>45703</v>
      </c>
      <c r="AW1416" t="s">
        <v>157</v>
      </c>
      <c r="AY1416">
        <v>1050</v>
      </c>
      <c r="AZ1416">
        <v>3300</v>
      </c>
      <c r="BA1416" t="s">
        <v>90</v>
      </c>
      <c r="BB1416" t="s">
        <v>81</v>
      </c>
      <c r="BC1416" s="1">
        <v>45681</v>
      </c>
      <c r="BD1416" t="s">
        <v>13965</v>
      </c>
      <c r="BE1416">
        <v>55660</v>
      </c>
      <c r="BK1416">
        <v>2</v>
      </c>
      <c r="BM1416">
        <v>23000</v>
      </c>
    </row>
    <row r="1417" spans="1:65" x14ac:dyDescent="0.3">
      <c r="A1417" t="s">
        <v>14784</v>
      </c>
      <c r="B1417" t="s">
        <v>87</v>
      </c>
      <c r="C1417" t="s">
        <v>194</v>
      </c>
      <c r="D1417" t="s">
        <v>1022</v>
      </c>
      <c r="E1417">
        <v>202501</v>
      </c>
      <c r="F1417" t="s">
        <v>943</v>
      </c>
      <c r="G1417" t="s">
        <v>1016</v>
      </c>
      <c r="H1417" s="1">
        <v>45652</v>
      </c>
      <c r="I1417" t="s">
        <v>958</v>
      </c>
      <c r="J1417">
        <v>5.2</v>
      </c>
      <c r="K1417" t="s">
        <v>362</v>
      </c>
      <c r="L1417" t="s">
        <v>28</v>
      </c>
      <c r="M1417" t="s">
        <v>1593</v>
      </c>
      <c r="N1417" t="s">
        <v>13710</v>
      </c>
      <c r="O1417" t="s">
        <v>3482</v>
      </c>
      <c r="P1417" t="s">
        <v>1027</v>
      </c>
      <c r="Q1417" t="s">
        <v>3483</v>
      </c>
      <c r="R1417" t="s">
        <v>1028</v>
      </c>
      <c r="S1417">
        <v>12000</v>
      </c>
      <c r="T1417" t="s">
        <v>32</v>
      </c>
      <c r="U1417" t="s">
        <v>33</v>
      </c>
      <c r="V1417" t="s">
        <v>587</v>
      </c>
      <c r="W1417" t="s">
        <v>588</v>
      </c>
      <c r="X1417" s="1">
        <v>45735</v>
      </c>
      <c r="Y1417" s="1">
        <v>45681</v>
      </c>
      <c r="Z1417" s="1">
        <v>45680</v>
      </c>
      <c r="AB1417" s="1">
        <v>45695</v>
      </c>
      <c r="AC1417">
        <v>41</v>
      </c>
      <c r="AD1417" s="1">
        <v>45734</v>
      </c>
      <c r="AE1417" s="1">
        <v>45693</v>
      </c>
      <c r="AF1417" s="1">
        <v>45682</v>
      </c>
      <c r="AG1417" t="s">
        <v>293</v>
      </c>
      <c r="AI1417" t="s">
        <v>11787</v>
      </c>
      <c r="AJ1417">
        <v>1</v>
      </c>
      <c r="AK1417">
        <v>1</v>
      </c>
      <c r="AL1417" t="s">
        <v>1954</v>
      </c>
      <c r="AM1417" t="s">
        <v>5591</v>
      </c>
      <c r="AN1417" t="s">
        <v>5592</v>
      </c>
      <c r="AO1417" t="s">
        <v>12646</v>
      </c>
      <c r="AP1417" t="s">
        <v>560</v>
      </c>
      <c r="AQ1417" t="s">
        <v>13963</v>
      </c>
      <c r="AS1417">
        <v>0</v>
      </c>
      <c r="AT1417">
        <v>0</v>
      </c>
      <c r="AU1417" s="1">
        <v>45735</v>
      </c>
      <c r="AW1417" t="s">
        <v>589</v>
      </c>
      <c r="AY1417">
        <v>2759</v>
      </c>
      <c r="BA1417" t="s">
        <v>90</v>
      </c>
      <c r="BB1417" t="s">
        <v>81</v>
      </c>
      <c r="BC1417" s="1">
        <v>45682</v>
      </c>
      <c r="BD1417" t="s">
        <v>1118</v>
      </c>
      <c r="BE1417">
        <v>762000</v>
      </c>
      <c r="BI1417">
        <v>1</v>
      </c>
      <c r="BM1417">
        <v>12000</v>
      </c>
    </row>
    <row r="1418" spans="1:65" x14ac:dyDescent="0.3">
      <c r="A1418" t="s">
        <v>14784</v>
      </c>
      <c r="B1418" t="s">
        <v>87</v>
      </c>
      <c r="C1418" t="s">
        <v>45</v>
      </c>
      <c r="D1418" t="s">
        <v>957</v>
      </c>
      <c r="E1418">
        <v>202501</v>
      </c>
      <c r="F1418" t="s">
        <v>943</v>
      </c>
      <c r="G1418" t="s">
        <v>1166</v>
      </c>
      <c r="H1418" s="1">
        <v>45609</v>
      </c>
      <c r="I1418" t="s">
        <v>958</v>
      </c>
      <c r="J1418">
        <v>5.2</v>
      </c>
      <c r="K1418" t="s">
        <v>309</v>
      </c>
      <c r="L1418" t="s">
        <v>28</v>
      </c>
      <c r="M1418" t="s">
        <v>1204</v>
      </c>
      <c r="N1418" t="s">
        <v>13710</v>
      </c>
      <c r="O1418" t="s">
        <v>2404</v>
      </c>
      <c r="P1418" t="s">
        <v>964</v>
      </c>
      <c r="Q1418" t="s">
        <v>2405</v>
      </c>
      <c r="R1418" t="s">
        <v>965</v>
      </c>
      <c r="S1418">
        <v>8000</v>
      </c>
      <c r="T1418" t="s">
        <v>32</v>
      </c>
      <c r="U1418" t="s">
        <v>33</v>
      </c>
      <c r="V1418" t="s">
        <v>426</v>
      </c>
      <c r="W1418" t="s">
        <v>13974</v>
      </c>
      <c r="X1418" s="1">
        <v>45691</v>
      </c>
      <c r="Y1418" s="1">
        <v>45672</v>
      </c>
      <c r="Z1418" s="1">
        <v>45671</v>
      </c>
      <c r="AB1418" s="1">
        <v>45678</v>
      </c>
      <c r="AC1418">
        <v>4</v>
      </c>
      <c r="AD1418" s="1">
        <v>45701</v>
      </c>
      <c r="AE1418" s="1">
        <v>45697</v>
      </c>
      <c r="AF1418" s="1">
        <v>45682</v>
      </c>
      <c r="AG1418" t="s">
        <v>293</v>
      </c>
      <c r="AH1418" t="s">
        <v>5601</v>
      </c>
      <c r="AI1418" t="s">
        <v>11787</v>
      </c>
      <c r="AJ1418">
        <v>1</v>
      </c>
      <c r="AK1418">
        <v>1</v>
      </c>
      <c r="AL1418" t="s">
        <v>437</v>
      </c>
      <c r="AM1418" t="s">
        <v>5599</v>
      </c>
      <c r="AN1418" t="s">
        <v>5602</v>
      </c>
      <c r="AO1418" t="s">
        <v>12703</v>
      </c>
      <c r="AP1418" t="s">
        <v>819</v>
      </c>
      <c r="AQ1418" t="s">
        <v>13963</v>
      </c>
      <c r="AS1418">
        <v>0</v>
      </c>
      <c r="AT1418">
        <v>0</v>
      </c>
      <c r="AU1418" s="1">
        <v>45691</v>
      </c>
      <c r="AW1418" t="s">
        <v>132</v>
      </c>
      <c r="AY1418">
        <v>464</v>
      </c>
      <c r="BA1418" t="s">
        <v>90</v>
      </c>
      <c r="BB1418" t="s">
        <v>81</v>
      </c>
      <c r="BC1418" s="1">
        <v>45682</v>
      </c>
      <c r="BD1418" t="s">
        <v>1118</v>
      </c>
      <c r="BE1418">
        <v>443120</v>
      </c>
      <c r="BI1418">
        <v>1</v>
      </c>
      <c r="BM1418">
        <v>8000</v>
      </c>
    </row>
    <row r="1419" spans="1:65" x14ac:dyDescent="0.3">
      <c r="A1419" t="s">
        <v>14784</v>
      </c>
      <c r="B1419" t="s">
        <v>87</v>
      </c>
      <c r="C1419" t="s">
        <v>199</v>
      </c>
      <c r="D1419" t="s">
        <v>948</v>
      </c>
      <c r="E1419">
        <v>202501</v>
      </c>
      <c r="F1419" t="s">
        <v>943</v>
      </c>
      <c r="G1419" t="s">
        <v>1177</v>
      </c>
      <c r="H1419" s="1">
        <v>45645</v>
      </c>
      <c r="I1419" t="s">
        <v>945</v>
      </c>
      <c r="J1419">
        <v>5.2</v>
      </c>
      <c r="K1419" t="s">
        <v>15419</v>
      </c>
      <c r="L1419" t="s">
        <v>48</v>
      </c>
      <c r="M1419" t="s">
        <v>954</v>
      </c>
      <c r="N1419" t="s">
        <v>13710</v>
      </c>
      <c r="O1419" t="s">
        <v>3438</v>
      </c>
      <c r="P1419" t="s">
        <v>955</v>
      </c>
      <c r="Q1419" t="s">
        <v>3439</v>
      </c>
      <c r="R1419" t="s">
        <v>956</v>
      </c>
      <c r="S1419">
        <v>19760</v>
      </c>
      <c r="T1419" t="s">
        <v>32</v>
      </c>
      <c r="U1419" t="s">
        <v>728</v>
      </c>
      <c r="V1419" t="s">
        <v>641</v>
      </c>
      <c r="W1419" t="s">
        <v>642</v>
      </c>
      <c r="X1419" s="1">
        <v>45751</v>
      </c>
      <c r="Y1419" s="1">
        <v>45677</v>
      </c>
      <c r="Z1419" s="1">
        <v>45678</v>
      </c>
      <c r="AB1419" s="1">
        <v>45692</v>
      </c>
      <c r="AC1419">
        <v>47</v>
      </c>
      <c r="AD1419" s="1">
        <v>45740</v>
      </c>
      <c r="AE1419" s="1">
        <v>45693</v>
      </c>
      <c r="AF1419" s="1">
        <v>45682</v>
      </c>
      <c r="AG1419" t="s">
        <v>293</v>
      </c>
      <c r="AI1419" t="s">
        <v>11790</v>
      </c>
      <c r="AJ1419">
        <v>1</v>
      </c>
      <c r="AK1419">
        <v>2</v>
      </c>
      <c r="AL1419" t="s">
        <v>320</v>
      </c>
      <c r="AM1419" t="s">
        <v>5603</v>
      </c>
      <c r="AN1419" t="s">
        <v>5604</v>
      </c>
      <c r="AO1419" t="s">
        <v>12646</v>
      </c>
      <c r="AP1419" t="s">
        <v>1193</v>
      </c>
      <c r="AQ1419" t="s">
        <v>13963</v>
      </c>
      <c r="AS1419">
        <v>0</v>
      </c>
      <c r="AT1419">
        <v>0</v>
      </c>
      <c r="AU1419" s="1">
        <v>45751</v>
      </c>
      <c r="AW1419" t="s">
        <v>1374</v>
      </c>
      <c r="AY1419">
        <v>6142</v>
      </c>
      <c r="BA1419" t="s">
        <v>90</v>
      </c>
      <c r="BB1419" t="s">
        <v>81</v>
      </c>
      <c r="BC1419" s="1">
        <v>45682</v>
      </c>
      <c r="BD1419" t="s">
        <v>13964</v>
      </c>
      <c r="BE1419">
        <v>57225</v>
      </c>
      <c r="BI1419">
        <v>2</v>
      </c>
      <c r="BM1419">
        <v>19760</v>
      </c>
    </row>
    <row r="1420" spans="1:65" x14ac:dyDescent="0.3">
      <c r="A1420" t="s">
        <v>14784</v>
      </c>
      <c r="B1420" t="s">
        <v>87</v>
      </c>
      <c r="C1420" t="s">
        <v>199</v>
      </c>
      <c r="D1420" t="s">
        <v>948</v>
      </c>
      <c r="E1420">
        <v>202501</v>
      </c>
      <c r="F1420" t="s">
        <v>943</v>
      </c>
      <c r="G1420" t="s">
        <v>1177</v>
      </c>
      <c r="H1420" s="1">
        <v>45645</v>
      </c>
      <c r="I1420" t="s">
        <v>945</v>
      </c>
      <c r="J1420">
        <v>5.2</v>
      </c>
      <c r="K1420" t="s">
        <v>15419</v>
      </c>
      <c r="L1420" t="s">
        <v>48</v>
      </c>
      <c r="M1420" t="s">
        <v>954</v>
      </c>
      <c r="N1420" t="s">
        <v>13710</v>
      </c>
      <c r="O1420" t="s">
        <v>3440</v>
      </c>
      <c r="P1420" t="s">
        <v>955</v>
      </c>
      <c r="Q1420" t="s">
        <v>3441</v>
      </c>
      <c r="R1420" t="s">
        <v>956</v>
      </c>
      <c r="S1420">
        <v>19760</v>
      </c>
      <c r="T1420" t="s">
        <v>32</v>
      </c>
      <c r="U1420" t="s">
        <v>728</v>
      </c>
      <c r="V1420" t="s">
        <v>641</v>
      </c>
      <c r="W1420" t="s">
        <v>642</v>
      </c>
      <c r="X1420" s="1">
        <v>45748</v>
      </c>
      <c r="Y1420" s="1">
        <v>45677</v>
      </c>
      <c r="Z1420" s="1">
        <v>45678</v>
      </c>
      <c r="AB1420" s="1">
        <v>45692</v>
      </c>
      <c r="AC1420">
        <v>47</v>
      </c>
      <c r="AD1420" s="1">
        <v>45740</v>
      </c>
      <c r="AE1420" s="1">
        <v>45693</v>
      </c>
      <c r="AF1420" s="1">
        <v>45682</v>
      </c>
      <c r="AG1420" t="s">
        <v>293</v>
      </c>
      <c r="AI1420" t="s">
        <v>11790</v>
      </c>
      <c r="AJ1420">
        <v>1</v>
      </c>
      <c r="AK1420">
        <v>2</v>
      </c>
      <c r="AL1420" t="s">
        <v>320</v>
      </c>
      <c r="AM1420" t="s">
        <v>5603</v>
      </c>
      <c r="AN1420" t="s">
        <v>5605</v>
      </c>
      <c r="AO1420" t="s">
        <v>12646</v>
      </c>
      <c r="AP1420" t="s">
        <v>1193</v>
      </c>
      <c r="AQ1420" t="s">
        <v>13963</v>
      </c>
      <c r="AS1420">
        <v>0</v>
      </c>
      <c r="AT1420">
        <v>0</v>
      </c>
      <c r="AU1420" s="1">
        <v>45748</v>
      </c>
      <c r="AW1420" t="s">
        <v>1374</v>
      </c>
      <c r="AY1420">
        <v>6142</v>
      </c>
      <c r="BA1420" t="s">
        <v>90</v>
      </c>
      <c r="BB1420" t="s">
        <v>81</v>
      </c>
      <c r="BC1420" s="1">
        <v>45682</v>
      </c>
      <c r="BD1420" t="s">
        <v>13964</v>
      </c>
      <c r="BE1420">
        <v>57225</v>
      </c>
      <c r="BI1420">
        <v>2</v>
      </c>
      <c r="BM1420">
        <v>19760</v>
      </c>
    </row>
    <row r="1421" spans="1:65" x14ac:dyDescent="0.3">
      <c r="A1421" t="s">
        <v>14784</v>
      </c>
      <c r="B1421" t="s">
        <v>87</v>
      </c>
      <c r="C1421" t="s">
        <v>199</v>
      </c>
      <c r="D1421" t="s">
        <v>1022</v>
      </c>
      <c r="E1421">
        <v>202501</v>
      </c>
      <c r="F1421" t="s">
        <v>943</v>
      </c>
      <c r="G1421" t="s">
        <v>1166</v>
      </c>
      <c r="H1421" s="1">
        <v>45610</v>
      </c>
      <c r="I1421" t="s">
        <v>958</v>
      </c>
      <c r="J1421">
        <v>5.2</v>
      </c>
      <c r="K1421" t="s">
        <v>362</v>
      </c>
      <c r="L1421" t="s">
        <v>28</v>
      </c>
      <c r="M1421" t="s">
        <v>1218</v>
      </c>
      <c r="N1421" t="s">
        <v>13710</v>
      </c>
      <c r="O1421" t="s">
        <v>2414</v>
      </c>
      <c r="P1421" t="s">
        <v>1043</v>
      </c>
      <c r="Q1421" t="s">
        <v>2415</v>
      </c>
      <c r="R1421" t="s">
        <v>1044</v>
      </c>
      <c r="S1421">
        <v>12000</v>
      </c>
      <c r="T1421" t="s">
        <v>32</v>
      </c>
      <c r="U1421" t="s">
        <v>33</v>
      </c>
      <c r="V1421" t="s">
        <v>549</v>
      </c>
      <c r="W1421" t="s">
        <v>205</v>
      </c>
      <c r="X1421" s="1">
        <v>45739</v>
      </c>
      <c r="Y1421" s="1">
        <v>45663</v>
      </c>
      <c r="Z1421" s="1">
        <v>45671</v>
      </c>
      <c r="AB1421" s="1">
        <v>45692</v>
      </c>
      <c r="AC1421">
        <v>38</v>
      </c>
      <c r="AD1421" s="1">
        <v>45731</v>
      </c>
      <c r="AE1421" s="1">
        <v>45693</v>
      </c>
      <c r="AF1421" s="1">
        <v>45682</v>
      </c>
      <c r="AG1421" t="s">
        <v>293</v>
      </c>
      <c r="AH1421" t="s">
        <v>5606</v>
      </c>
      <c r="AI1421" t="s">
        <v>11787</v>
      </c>
      <c r="AJ1421">
        <v>1</v>
      </c>
      <c r="AK1421">
        <v>1</v>
      </c>
      <c r="AL1421" t="s">
        <v>320</v>
      </c>
      <c r="AM1421" t="s">
        <v>5603</v>
      </c>
      <c r="AN1421" t="s">
        <v>5607</v>
      </c>
      <c r="AO1421" t="s">
        <v>12646</v>
      </c>
      <c r="AP1421" t="s">
        <v>1185</v>
      </c>
      <c r="AQ1421" t="s">
        <v>13963</v>
      </c>
      <c r="AS1421">
        <v>0</v>
      </c>
      <c r="AT1421">
        <v>0</v>
      </c>
      <c r="AU1421" s="1">
        <v>45739</v>
      </c>
      <c r="AW1421" t="s">
        <v>202</v>
      </c>
      <c r="AY1421">
        <v>3169</v>
      </c>
      <c r="BA1421" t="s">
        <v>90</v>
      </c>
      <c r="BB1421" t="s">
        <v>81</v>
      </c>
      <c r="BC1421" s="1">
        <v>45682</v>
      </c>
      <c r="BD1421" t="s">
        <v>13964</v>
      </c>
      <c r="BE1421">
        <v>132480</v>
      </c>
      <c r="BI1421">
        <v>1</v>
      </c>
      <c r="BM1421">
        <v>12000</v>
      </c>
    </row>
    <row r="1422" spans="1:65" x14ac:dyDescent="0.3">
      <c r="A1422" t="s">
        <v>14784</v>
      </c>
      <c r="B1422" t="s">
        <v>87</v>
      </c>
      <c r="C1422" t="s">
        <v>45</v>
      </c>
      <c r="D1422" t="s">
        <v>974</v>
      </c>
      <c r="E1422">
        <v>202501</v>
      </c>
      <c r="F1422" t="s">
        <v>943</v>
      </c>
      <c r="G1422" t="s">
        <v>944</v>
      </c>
      <c r="H1422" s="1">
        <v>45586</v>
      </c>
      <c r="I1422" t="s">
        <v>958</v>
      </c>
      <c r="J1422" t="s">
        <v>15421</v>
      </c>
      <c r="K1422" t="s">
        <v>301</v>
      </c>
      <c r="L1422" t="s">
        <v>48</v>
      </c>
      <c r="M1422" t="s">
        <v>1098</v>
      </c>
      <c r="N1422" t="s">
        <v>13710</v>
      </c>
      <c r="O1422" t="s">
        <v>2099</v>
      </c>
      <c r="P1422" t="s">
        <v>1099</v>
      </c>
      <c r="Q1422" t="s">
        <v>2100</v>
      </c>
      <c r="R1422" t="s">
        <v>1100</v>
      </c>
      <c r="S1422">
        <v>15200</v>
      </c>
      <c r="T1422" t="s">
        <v>32</v>
      </c>
      <c r="U1422" t="s">
        <v>33</v>
      </c>
      <c r="V1422" t="s">
        <v>493</v>
      </c>
      <c r="W1422" t="s">
        <v>464</v>
      </c>
      <c r="X1422" s="1">
        <v>45698</v>
      </c>
      <c r="Y1422" s="1">
        <v>45679</v>
      </c>
      <c r="Z1422" s="1">
        <v>45673</v>
      </c>
      <c r="AB1422" s="1">
        <v>45693</v>
      </c>
      <c r="AC1422">
        <v>3</v>
      </c>
      <c r="AD1422" s="1">
        <v>45697</v>
      </c>
      <c r="AE1422" s="1">
        <v>45694</v>
      </c>
      <c r="AF1422" s="1">
        <v>45682</v>
      </c>
      <c r="AG1422" t="s">
        <v>293</v>
      </c>
      <c r="AH1422" t="s">
        <v>5588</v>
      </c>
      <c r="AI1422" t="s">
        <v>11787</v>
      </c>
      <c r="AJ1422">
        <v>1</v>
      </c>
      <c r="AK1422">
        <v>1</v>
      </c>
      <c r="AL1422" t="s">
        <v>44</v>
      </c>
      <c r="AM1422" t="s">
        <v>5589</v>
      </c>
      <c r="AN1422" t="s">
        <v>5590</v>
      </c>
      <c r="AO1422" t="s">
        <v>12694</v>
      </c>
      <c r="AP1422" t="s">
        <v>1074</v>
      </c>
      <c r="AQ1422" t="s">
        <v>594</v>
      </c>
      <c r="AR1422" t="s">
        <v>14765</v>
      </c>
      <c r="AS1422">
        <v>0</v>
      </c>
      <c r="AT1422">
        <v>0</v>
      </c>
      <c r="AU1422" s="1">
        <v>45701</v>
      </c>
      <c r="AW1422" t="s">
        <v>101</v>
      </c>
      <c r="AY1422">
        <v>1839</v>
      </c>
      <c r="AZ1422">
        <v>1500</v>
      </c>
      <c r="BA1422" t="s">
        <v>90</v>
      </c>
      <c r="BB1422" t="s">
        <v>81</v>
      </c>
      <c r="BC1422" s="1">
        <v>45682</v>
      </c>
      <c r="BD1422" t="s">
        <v>13965</v>
      </c>
      <c r="BE1422">
        <v>34960</v>
      </c>
      <c r="BK1422">
        <v>1</v>
      </c>
      <c r="BM1422">
        <v>15200</v>
      </c>
    </row>
    <row r="1423" spans="1:65" x14ac:dyDescent="0.3">
      <c r="A1423" t="s">
        <v>14784</v>
      </c>
      <c r="B1423" t="s">
        <v>87</v>
      </c>
      <c r="C1423" t="s">
        <v>45</v>
      </c>
      <c r="D1423" t="s">
        <v>957</v>
      </c>
      <c r="E1423">
        <v>202501</v>
      </c>
      <c r="F1423" t="s">
        <v>943</v>
      </c>
      <c r="G1423" t="s">
        <v>962</v>
      </c>
      <c r="H1423" s="1">
        <v>45643</v>
      </c>
      <c r="I1423" t="s">
        <v>958</v>
      </c>
      <c r="J1423">
        <v>5.2</v>
      </c>
      <c r="K1423" t="s">
        <v>309</v>
      </c>
      <c r="L1423" t="s">
        <v>48</v>
      </c>
      <c r="M1423" t="s">
        <v>1030</v>
      </c>
      <c r="N1423" t="s">
        <v>13710</v>
      </c>
      <c r="O1423" t="s">
        <v>3355</v>
      </c>
      <c r="P1423" t="s">
        <v>964</v>
      </c>
      <c r="Q1423" t="s">
        <v>3356</v>
      </c>
      <c r="R1423" t="s">
        <v>965</v>
      </c>
      <c r="S1423">
        <v>8000</v>
      </c>
      <c r="T1423" t="s">
        <v>32</v>
      </c>
      <c r="U1423" t="s">
        <v>33</v>
      </c>
      <c r="V1423" t="s">
        <v>426</v>
      </c>
      <c r="W1423" t="s">
        <v>13974</v>
      </c>
      <c r="X1423" s="1">
        <v>45667</v>
      </c>
      <c r="Y1423" s="1">
        <v>45663</v>
      </c>
      <c r="Z1423" s="1">
        <v>45664</v>
      </c>
      <c r="AB1423" s="1">
        <v>45671</v>
      </c>
      <c r="AC1423">
        <v>4</v>
      </c>
      <c r="AD1423" s="1">
        <v>45701</v>
      </c>
      <c r="AE1423" s="1">
        <v>45697</v>
      </c>
      <c r="AF1423" s="1">
        <v>45682</v>
      </c>
      <c r="AG1423" t="s">
        <v>293</v>
      </c>
      <c r="AH1423" t="s">
        <v>5598</v>
      </c>
      <c r="AI1423" t="s">
        <v>11787</v>
      </c>
      <c r="AJ1423">
        <v>1</v>
      </c>
      <c r="AK1423">
        <v>1</v>
      </c>
      <c r="AL1423" t="s">
        <v>437</v>
      </c>
      <c r="AM1423" t="s">
        <v>5599</v>
      </c>
      <c r="AN1423" t="s">
        <v>5600</v>
      </c>
      <c r="AO1423" t="s">
        <v>12703</v>
      </c>
      <c r="AP1423" t="s">
        <v>819</v>
      </c>
      <c r="AQ1423" t="s">
        <v>13963</v>
      </c>
      <c r="AS1423">
        <v>0</v>
      </c>
      <c r="AT1423">
        <v>0</v>
      </c>
      <c r="AU1423" s="1">
        <v>45667</v>
      </c>
      <c r="AW1423" t="s">
        <v>132</v>
      </c>
      <c r="AY1423">
        <v>464</v>
      </c>
      <c r="BA1423" t="s">
        <v>90</v>
      </c>
      <c r="BB1423" t="s">
        <v>81</v>
      </c>
      <c r="BC1423" s="1">
        <v>45682</v>
      </c>
      <c r="BD1423" t="s">
        <v>13965</v>
      </c>
      <c r="BE1423">
        <v>68000</v>
      </c>
      <c r="BI1423">
        <v>1</v>
      </c>
      <c r="BM1423">
        <v>8000</v>
      </c>
    </row>
    <row r="1424" spans="1:65" x14ac:dyDescent="0.3">
      <c r="A1424" t="s">
        <v>14784</v>
      </c>
      <c r="B1424" t="s">
        <v>87</v>
      </c>
      <c r="C1424" t="s">
        <v>199</v>
      </c>
      <c r="D1424" t="s">
        <v>948</v>
      </c>
      <c r="E1424">
        <v>202501</v>
      </c>
      <c r="F1424" t="s">
        <v>943</v>
      </c>
      <c r="G1424" t="s">
        <v>966</v>
      </c>
      <c r="H1424" s="1">
        <v>45618</v>
      </c>
      <c r="I1424" t="s">
        <v>945</v>
      </c>
      <c r="J1424">
        <v>5.2</v>
      </c>
      <c r="K1424" t="s">
        <v>15419</v>
      </c>
      <c r="L1424" t="s">
        <v>28</v>
      </c>
      <c r="M1424" t="s">
        <v>1147</v>
      </c>
      <c r="N1424" t="s">
        <v>13710</v>
      </c>
      <c r="O1424" t="s">
        <v>2769</v>
      </c>
      <c r="P1424" t="s">
        <v>1148</v>
      </c>
      <c r="Q1424" t="s">
        <v>2770</v>
      </c>
      <c r="R1424" t="s">
        <v>1149</v>
      </c>
      <c r="S1424">
        <v>18000</v>
      </c>
      <c r="T1424" t="s">
        <v>32</v>
      </c>
      <c r="U1424" t="s">
        <v>33</v>
      </c>
      <c r="V1424" t="s">
        <v>549</v>
      </c>
      <c r="W1424" t="s">
        <v>205</v>
      </c>
      <c r="X1424" s="1">
        <v>45751</v>
      </c>
      <c r="Y1424" s="1">
        <v>45682</v>
      </c>
      <c r="Z1424" s="1">
        <v>45680</v>
      </c>
      <c r="AB1424" s="1">
        <v>45692</v>
      </c>
      <c r="AC1424">
        <v>38</v>
      </c>
      <c r="AD1424" s="1">
        <v>45731</v>
      </c>
      <c r="AE1424" s="1">
        <v>45693</v>
      </c>
      <c r="AF1424" s="1">
        <v>45683</v>
      </c>
      <c r="AG1424" t="s">
        <v>293</v>
      </c>
      <c r="AI1424" t="s">
        <v>11790</v>
      </c>
      <c r="AJ1424">
        <v>1</v>
      </c>
      <c r="AK1424">
        <v>2</v>
      </c>
      <c r="AL1424" t="s">
        <v>320</v>
      </c>
      <c r="AM1424" t="s">
        <v>5603</v>
      </c>
      <c r="AN1424" t="s">
        <v>5608</v>
      </c>
      <c r="AO1424" t="s">
        <v>12646</v>
      </c>
      <c r="AP1424" t="s">
        <v>1185</v>
      </c>
      <c r="AQ1424" t="s">
        <v>13963</v>
      </c>
      <c r="AS1424">
        <v>0</v>
      </c>
      <c r="AT1424">
        <v>0</v>
      </c>
      <c r="AU1424" s="1">
        <v>45751</v>
      </c>
      <c r="AW1424" t="s">
        <v>202</v>
      </c>
      <c r="AY1424">
        <v>4984</v>
      </c>
      <c r="BA1424" t="s">
        <v>90</v>
      </c>
      <c r="BB1424" t="s">
        <v>81</v>
      </c>
      <c r="BC1424" s="1">
        <v>45683</v>
      </c>
      <c r="BD1424" t="s">
        <v>1118</v>
      </c>
      <c r="BE1424">
        <v>576000</v>
      </c>
      <c r="BI1424">
        <v>2</v>
      </c>
      <c r="BM1424">
        <v>18000</v>
      </c>
    </row>
    <row r="1425" spans="1:65" x14ac:dyDescent="0.3">
      <c r="A1425" t="s">
        <v>14784</v>
      </c>
      <c r="B1425" t="s">
        <v>87</v>
      </c>
      <c r="C1425" t="s">
        <v>675</v>
      </c>
      <c r="D1425" t="s">
        <v>948</v>
      </c>
      <c r="E1425">
        <v>202501</v>
      </c>
      <c r="F1425" t="s">
        <v>943</v>
      </c>
      <c r="G1425" t="s">
        <v>2313</v>
      </c>
      <c r="H1425" s="1">
        <v>45639</v>
      </c>
      <c r="I1425" t="s">
        <v>945</v>
      </c>
      <c r="J1425">
        <v>5.2</v>
      </c>
      <c r="K1425" t="s">
        <v>15419</v>
      </c>
      <c r="L1425" t="s">
        <v>48</v>
      </c>
      <c r="M1425" t="s">
        <v>1997</v>
      </c>
      <c r="N1425" t="s">
        <v>13710</v>
      </c>
      <c r="O1425" t="s">
        <v>5593</v>
      </c>
      <c r="P1425" t="s">
        <v>1009</v>
      </c>
      <c r="Q1425" t="s">
        <v>5594</v>
      </c>
      <c r="R1425" t="s">
        <v>1010</v>
      </c>
      <c r="S1425">
        <v>20000</v>
      </c>
      <c r="T1425" t="s">
        <v>32</v>
      </c>
      <c r="U1425" t="s">
        <v>33</v>
      </c>
      <c r="V1425" t="s">
        <v>676</v>
      </c>
      <c r="W1425" t="s">
        <v>145</v>
      </c>
      <c r="X1425" s="1">
        <v>45701</v>
      </c>
      <c r="Y1425" s="1">
        <v>45677</v>
      </c>
      <c r="Z1425" s="1">
        <v>45678</v>
      </c>
      <c r="AB1425" s="1">
        <v>45686</v>
      </c>
      <c r="AC1425">
        <v>24</v>
      </c>
      <c r="AD1425" s="1">
        <v>45716</v>
      </c>
      <c r="AE1425" s="1">
        <v>45692</v>
      </c>
      <c r="AF1425" s="1">
        <v>45683</v>
      </c>
      <c r="AG1425" t="s">
        <v>293</v>
      </c>
      <c r="AH1425" t="s">
        <v>5595</v>
      </c>
      <c r="AI1425" t="s">
        <v>11790</v>
      </c>
      <c r="AJ1425">
        <v>1</v>
      </c>
      <c r="AK1425">
        <v>2</v>
      </c>
      <c r="AL1425" t="s">
        <v>437</v>
      </c>
      <c r="AM1425" t="s">
        <v>5596</v>
      </c>
      <c r="AN1425" t="s">
        <v>5597</v>
      </c>
      <c r="AO1425" t="s">
        <v>12703</v>
      </c>
      <c r="AP1425" t="s">
        <v>1202</v>
      </c>
      <c r="AQ1425" t="s">
        <v>13963</v>
      </c>
      <c r="AS1425">
        <v>0</v>
      </c>
      <c r="AT1425">
        <v>0</v>
      </c>
      <c r="AU1425" s="1">
        <v>45703</v>
      </c>
      <c r="AW1425" t="s">
        <v>147</v>
      </c>
      <c r="AY1425">
        <v>5912</v>
      </c>
      <c r="BA1425" t="s">
        <v>90</v>
      </c>
      <c r="BB1425" t="s">
        <v>81</v>
      </c>
      <c r="BC1425" s="1">
        <v>45683</v>
      </c>
      <c r="BD1425" t="s">
        <v>13965</v>
      </c>
      <c r="BE1425">
        <v>46971</v>
      </c>
      <c r="BI1425">
        <v>2</v>
      </c>
      <c r="BM1425">
        <v>20000</v>
      </c>
    </row>
    <row r="1426" spans="1:65" x14ac:dyDescent="0.3">
      <c r="A1426" t="s">
        <v>14784</v>
      </c>
      <c r="B1426" t="s">
        <v>87</v>
      </c>
      <c r="C1426" t="s">
        <v>538</v>
      </c>
      <c r="D1426" t="s">
        <v>994</v>
      </c>
      <c r="E1426">
        <v>202501</v>
      </c>
      <c r="F1426" t="s">
        <v>943</v>
      </c>
      <c r="G1426" t="s">
        <v>1145</v>
      </c>
      <c r="H1426" s="1">
        <v>45671</v>
      </c>
      <c r="I1426" t="s">
        <v>995</v>
      </c>
      <c r="J1426" t="s">
        <v>1318</v>
      </c>
      <c r="K1426" t="s">
        <v>1318</v>
      </c>
      <c r="L1426" t="s">
        <v>28</v>
      </c>
      <c r="M1426" t="s">
        <v>555</v>
      </c>
      <c r="N1426" t="s">
        <v>13710</v>
      </c>
      <c r="O1426" t="s">
        <v>5609</v>
      </c>
      <c r="P1426" t="s">
        <v>1056</v>
      </c>
      <c r="Q1426" t="s">
        <v>5610</v>
      </c>
      <c r="R1426" t="s">
        <v>1057</v>
      </c>
      <c r="S1426">
        <v>14000</v>
      </c>
      <c r="T1426" t="s">
        <v>32</v>
      </c>
      <c r="U1426" t="s">
        <v>33</v>
      </c>
      <c r="V1426" t="s">
        <v>863</v>
      </c>
      <c r="W1426" t="s">
        <v>559</v>
      </c>
      <c r="X1426" s="1">
        <v>45747</v>
      </c>
      <c r="Y1426" s="1">
        <v>45683</v>
      </c>
      <c r="Z1426" s="1"/>
      <c r="AB1426" s="1">
        <v>45696</v>
      </c>
      <c r="AC1426">
        <v>34</v>
      </c>
      <c r="AD1426" s="1">
        <v>45730</v>
      </c>
      <c r="AE1426" s="1">
        <v>45696</v>
      </c>
      <c r="AF1426" s="1">
        <v>45684</v>
      </c>
      <c r="AG1426" t="s">
        <v>293</v>
      </c>
      <c r="AI1426" t="s">
        <v>11787</v>
      </c>
      <c r="AJ1426">
        <v>1</v>
      </c>
      <c r="AK1426">
        <v>1</v>
      </c>
      <c r="AL1426" t="s">
        <v>146</v>
      </c>
      <c r="AM1426" t="s">
        <v>5611</v>
      </c>
      <c r="AN1426" t="s">
        <v>5612</v>
      </c>
      <c r="AO1426" t="s">
        <v>12646</v>
      </c>
      <c r="AP1426" t="s">
        <v>1203</v>
      </c>
      <c r="AQ1426" t="s">
        <v>13963</v>
      </c>
      <c r="AS1426">
        <v>0</v>
      </c>
      <c r="AT1426">
        <v>0</v>
      </c>
      <c r="AU1426" s="1">
        <v>45747</v>
      </c>
      <c r="AW1426" t="s">
        <v>1020</v>
      </c>
      <c r="AY1426">
        <v>2405</v>
      </c>
      <c r="BA1426" t="s">
        <v>90</v>
      </c>
      <c r="BB1426" t="s">
        <v>81</v>
      </c>
      <c r="BC1426" s="1">
        <v>45684</v>
      </c>
      <c r="BD1426" t="s">
        <v>13965</v>
      </c>
      <c r="BE1426">
        <v>54460</v>
      </c>
      <c r="BI1426">
        <v>1</v>
      </c>
      <c r="BM1426">
        <v>14000</v>
      </c>
    </row>
    <row r="1427" spans="1:65" x14ac:dyDescent="0.3">
      <c r="A1427" t="s">
        <v>14784</v>
      </c>
      <c r="B1427" t="s">
        <v>87</v>
      </c>
      <c r="C1427" t="s">
        <v>199</v>
      </c>
      <c r="D1427" t="s">
        <v>948</v>
      </c>
      <c r="E1427">
        <v>202502</v>
      </c>
      <c r="F1427" t="s">
        <v>943</v>
      </c>
      <c r="G1427" t="s">
        <v>1177</v>
      </c>
      <c r="H1427" s="1">
        <v>45645</v>
      </c>
      <c r="I1427" t="s">
        <v>945</v>
      </c>
      <c r="J1427">
        <v>5.2</v>
      </c>
      <c r="K1427" t="s">
        <v>15419</v>
      </c>
      <c r="L1427" t="s">
        <v>48</v>
      </c>
      <c r="M1427" t="s">
        <v>954</v>
      </c>
      <c r="N1427" t="s">
        <v>13710</v>
      </c>
      <c r="O1427" t="s">
        <v>3463</v>
      </c>
      <c r="P1427" t="s">
        <v>955</v>
      </c>
      <c r="Q1427" t="s">
        <v>3464</v>
      </c>
      <c r="R1427" t="s">
        <v>956</v>
      </c>
      <c r="S1427">
        <v>19760</v>
      </c>
      <c r="T1427" t="s">
        <v>32</v>
      </c>
      <c r="U1427" t="s">
        <v>728</v>
      </c>
      <c r="V1427" t="s">
        <v>641</v>
      </c>
      <c r="W1427" t="s">
        <v>642</v>
      </c>
      <c r="X1427" s="1">
        <v>45755</v>
      </c>
      <c r="Y1427" s="1">
        <v>45679</v>
      </c>
      <c r="Z1427" s="1">
        <v>45680</v>
      </c>
      <c r="AB1427" s="1">
        <v>45698</v>
      </c>
      <c r="AC1427">
        <v>52</v>
      </c>
      <c r="AD1427" s="1">
        <v>45748</v>
      </c>
      <c r="AE1427" s="1">
        <v>45696</v>
      </c>
      <c r="AF1427" s="1">
        <v>45693</v>
      </c>
      <c r="AG1427" t="s">
        <v>293</v>
      </c>
      <c r="AH1427" t="s">
        <v>7663</v>
      </c>
      <c r="AI1427" t="s">
        <v>11790</v>
      </c>
      <c r="AJ1427">
        <v>1</v>
      </c>
      <c r="AK1427">
        <v>2</v>
      </c>
      <c r="AL1427" t="s">
        <v>1954</v>
      </c>
      <c r="AM1427" t="s">
        <v>5613</v>
      </c>
      <c r="AN1427" t="s">
        <v>5614</v>
      </c>
      <c r="AO1427" t="s">
        <v>12703</v>
      </c>
      <c r="AP1427" t="s">
        <v>1193</v>
      </c>
      <c r="AQ1427" t="s">
        <v>13963</v>
      </c>
      <c r="AS1427">
        <v>0</v>
      </c>
      <c r="AT1427">
        <v>0</v>
      </c>
      <c r="AU1427" s="1">
        <v>45755</v>
      </c>
      <c r="AW1427" t="s">
        <v>1374</v>
      </c>
      <c r="AY1427">
        <v>2280</v>
      </c>
      <c r="BA1427" t="s">
        <v>90</v>
      </c>
      <c r="BB1427" t="s">
        <v>81</v>
      </c>
      <c r="BC1427" s="1">
        <v>45693</v>
      </c>
      <c r="BD1427" t="s">
        <v>13964</v>
      </c>
      <c r="BE1427">
        <v>57225</v>
      </c>
      <c r="BI1427">
        <v>2</v>
      </c>
      <c r="BM1427">
        <v>19760</v>
      </c>
    </row>
    <row r="1428" spans="1:65" x14ac:dyDescent="0.3">
      <c r="A1428" t="s">
        <v>14784</v>
      </c>
      <c r="B1428" t="s">
        <v>87</v>
      </c>
      <c r="C1428" t="s">
        <v>199</v>
      </c>
      <c r="D1428" t="s">
        <v>948</v>
      </c>
      <c r="E1428">
        <v>202502</v>
      </c>
      <c r="F1428" t="s">
        <v>943</v>
      </c>
      <c r="G1428" t="s">
        <v>2313</v>
      </c>
      <c r="H1428" s="1">
        <v>45646</v>
      </c>
      <c r="I1428" t="s">
        <v>945</v>
      </c>
      <c r="J1428">
        <v>5.2</v>
      </c>
      <c r="K1428" t="s">
        <v>15419</v>
      </c>
      <c r="L1428" t="s">
        <v>48</v>
      </c>
      <c r="M1428" t="s">
        <v>1127</v>
      </c>
      <c r="N1428" t="s">
        <v>13710</v>
      </c>
      <c r="O1428" t="s">
        <v>3455</v>
      </c>
      <c r="P1428" t="s">
        <v>1009</v>
      </c>
      <c r="Q1428" t="s">
        <v>3456</v>
      </c>
      <c r="R1428" t="s">
        <v>1010</v>
      </c>
      <c r="S1428">
        <v>20000</v>
      </c>
      <c r="T1428" t="s">
        <v>32</v>
      </c>
      <c r="U1428" t="s">
        <v>33</v>
      </c>
      <c r="V1428" t="s">
        <v>1128</v>
      </c>
      <c r="W1428" t="s">
        <v>843</v>
      </c>
      <c r="X1428" s="1">
        <v>45695</v>
      </c>
      <c r="Y1428" s="1">
        <v>45679</v>
      </c>
      <c r="Z1428" s="1">
        <v>45680</v>
      </c>
      <c r="AB1428" s="1">
        <v>45698</v>
      </c>
      <c r="AC1428">
        <v>50</v>
      </c>
      <c r="AD1428" s="1">
        <v>45748</v>
      </c>
      <c r="AE1428" s="1">
        <v>45698</v>
      </c>
      <c r="AF1428" s="1">
        <v>45693</v>
      </c>
      <c r="AG1428" t="s">
        <v>293</v>
      </c>
      <c r="AH1428" t="s">
        <v>7664</v>
      </c>
      <c r="AI1428" t="s">
        <v>11790</v>
      </c>
      <c r="AJ1428">
        <v>1</v>
      </c>
      <c r="AK1428">
        <v>2</v>
      </c>
      <c r="AL1428" t="s">
        <v>320</v>
      </c>
      <c r="AM1428" t="s">
        <v>5615</v>
      </c>
      <c r="AN1428" t="s">
        <v>5616</v>
      </c>
      <c r="AO1428" t="s">
        <v>12703</v>
      </c>
      <c r="AP1428" t="s">
        <v>961</v>
      </c>
      <c r="AQ1428" t="s">
        <v>13963</v>
      </c>
      <c r="AR1428" t="s">
        <v>14584</v>
      </c>
      <c r="AS1428">
        <v>0</v>
      </c>
      <c r="AT1428">
        <v>0</v>
      </c>
      <c r="AU1428" s="1">
        <v>45748</v>
      </c>
      <c r="AW1428" t="s">
        <v>1184</v>
      </c>
      <c r="AZ1428">
        <v>6135</v>
      </c>
      <c r="BA1428" t="s">
        <v>90</v>
      </c>
      <c r="BB1428" t="s">
        <v>81</v>
      </c>
      <c r="BC1428" s="1">
        <v>45693</v>
      </c>
      <c r="BD1428" t="s">
        <v>13964</v>
      </c>
      <c r="BE1428">
        <v>47060</v>
      </c>
      <c r="BI1428">
        <v>2</v>
      </c>
      <c r="BM1428">
        <v>20000</v>
      </c>
    </row>
    <row r="1429" spans="1:65" x14ac:dyDescent="0.3">
      <c r="A1429" t="s">
        <v>14784</v>
      </c>
      <c r="B1429" t="s">
        <v>87</v>
      </c>
      <c r="C1429" t="s">
        <v>199</v>
      </c>
      <c r="D1429" t="s">
        <v>948</v>
      </c>
      <c r="E1429">
        <v>202502</v>
      </c>
      <c r="F1429" t="s">
        <v>943</v>
      </c>
      <c r="G1429" t="s">
        <v>2313</v>
      </c>
      <c r="H1429" s="1">
        <v>45646</v>
      </c>
      <c r="I1429" t="s">
        <v>945</v>
      </c>
      <c r="J1429">
        <v>5.2</v>
      </c>
      <c r="K1429" t="s">
        <v>15419</v>
      </c>
      <c r="L1429" t="s">
        <v>48</v>
      </c>
      <c r="M1429" t="s">
        <v>1127</v>
      </c>
      <c r="N1429" t="s">
        <v>13710</v>
      </c>
      <c r="O1429" t="s">
        <v>3457</v>
      </c>
      <c r="P1429" t="s">
        <v>1009</v>
      </c>
      <c r="Q1429" t="s">
        <v>3458</v>
      </c>
      <c r="R1429" t="s">
        <v>1010</v>
      </c>
      <c r="S1429">
        <v>20000</v>
      </c>
      <c r="T1429" t="s">
        <v>32</v>
      </c>
      <c r="U1429" t="s">
        <v>33</v>
      </c>
      <c r="V1429" t="s">
        <v>1128</v>
      </c>
      <c r="W1429" t="s">
        <v>843</v>
      </c>
      <c r="X1429" s="1">
        <v>45695</v>
      </c>
      <c r="Y1429" s="1">
        <v>45679</v>
      </c>
      <c r="Z1429" s="1">
        <v>45680</v>
      </c>
      <c r="AB1429" s="1">
        <v>45698</v>
      </c>
      <c r="AC1429">
        <v>50</v>
      </c>
      <c r="AD1429" s="1">
        <v>45748</v>
      </c>
      <c r="AE1429" s="1">
        <v>45698</v>
      </c>
      <c r="AF1429" s="1">
        <v>45693</v>
      </c>
      <c r="AG1429" t="s">
        <v>293</v>
      </c>
      <c r="AH1429" t="s">
        <v>7664</v>
      </c>
      <c r="AI1429" t="s">
        <v>11790</v>
      </c>
      <c r="AJ1429">
        <v>1</v>
      </c>
      <c r="AK1429">
        <v>2</v>
      </c>
      <c r="AL1429" t="s">
        <v>320</v>
      </c>
      <c r="AM1429" t="s">
        <v>5615</v>
      </c>
      <c r="AN1429" t="s">
        <v>5617</v>
      </c>
      <c r="AO1429" t="s">
        <v>12703</v>
      </c>
      <c r="AP1429" t="s">
        <v>961</v>
      </c>
      <c r="AQ1429" t="s">
        <v>13963</v>
      </c>
      <c r="AR1429" t="s">
        <v>14584</v>
      </c>
      <c r="AS1429">
        <v>0</v>
      </c>
      <c r="AT1429">
        <v>0</v>
      </c>
      <c r="AU1429" s="1">
        <v>45748</v>
      </c>
      <c r="AW1429" t="s">
        <v>1184</v>
      </c>
      <c r="AZ1429">
        <v>6135</v>
      </c>
      <c r="BA1429" t="s">
        <v>90</v>
      </c>
      <c r="BB1429" t="s">
        <v>81</v>
      </c>
      <c r="BC1429" s="1">
        <v>45693</v>
      </c>
      <c r="BD1429" t="s">
        <v>13964</v>
      </c>
      <c r="BE1429">
        <v>47060</v>
      </c>
      <c r="BI1429">
        <v>2</v>
      </c>
      <c r="BM1429">
        <v>20000</v>
      </c>
    </row>
    <row r="1430" spans="1:65" x14ac:dyDescent="0.3">
      <c r="A1430" t="s">
        <v>14784</v>
      </c>
      <c r="B1430" t="s">
        <v>87</v>
      </c>
      <c r="C1430" t="s">
        <v>45</v>
      </c>
      <c r="D1430" t="s">
        <v>948</v>
      </c>
      <c r="E1430">
        <v>202502</v>
      </c>
      <c r="F1430" t="s">
        <v>943</v>
      </c>
      <c r="G1430" t="s">
        <v>975</v>
      </c>
      <c r="H1430" s="1">
        <v>45607</v>
      </c>
      <c r="I1430" t="s">
        <v>945</v>
      </c>
      <c r="J1430">
        <v>5.2</v>
      </c>
      <c r="K1430" t="s">
        <v>15419</v>
      </c>
      <c r="L1430" t="s">
        <v>28</v>
      </c>
      <c r="M1430" t="s">
        <v>1214</v>
      </c>
      <c r="N1430" t="s">
        <v>13708</v>
      </c>
      <c r="O1430" t="s">
        <v>2432</v>
      </c>
      <c r="P1430" t="s">
        <v>1004</v>
      </c>
      <c r="Q1430" t="s">
        <v>2433</v>
      </c>
      <c r="R1430" t="s">
        <v>1005</v>
      </c>
      <c r="S1430">
        <v>5760</v>
      </c>
      <c r="T1430" t="s">
        <v>32</v>
      </c>
      <c r="U1430" t="s">
        <v>33</v>
      </c>
      <c r="V1430" t="s">
        <v>977</v>
      </c>
      <c r="W1430" t="s">
        <v>257</v>
      </c>
      <c r="X1430" s="1">
        <v>45702</v>
      </c>
      <c r="Y1430" s="1">
        <v>45679</v>
      </c>
      <c r="Z1430" s="1">
        <v>45680</v>
      </c>
      <c r="AB1430" s="1">
        <v>45698</v>
      </c>
      <c r="AC1430">
        <v>4</v>
      </c>
      <c r="AD1430" s="1">
        <v>45705</v>
      </c>
      <c r="AE1430" s="1">
        <v>45701</v>
      </c>
      <c r="AF1430" s="1">
        <v>45694</v>
      </c>
      <c r="AG1430" t="s">
        <v>293</v>
      </c>
      <c r="AI1430" t="s">
        <v>11787</v>
      </c>
      <c r="AJ1430">
        <v>1</v>
      </c>
      <c r="AK1430">
        <v>1</v>
      </c>
      <c r="AL1430" t="s">
        <v>486</v>
      </c>
      <c r="AM1430" t="s">
        <v>7665</v>
      </c>
      <c r="AN1430" t="s">
        <v>7666</v>
      </c>
      <c r="AO1430" t="s">
        <v>12694</v>
      </c>
      <c r="AP1430" t="s">
        <v>1179</v>
      </c>
      <c r="AQ1430" t="s">
        <v>594</v>
      </c>
      <c r="AR1430" t="s">
        <v>15422</v>
      </c>
      <c r="AS1430">
        <v>0</v>
      </c>
      <c r="AT1430">
        <v>0</v>
      </c>
      <c r="AU1430" s="1">
        <v>45702</v>
      </c>
      <c r="AW1430" t="s">
        <v>1096</v>
      </c>
      <c r="AY1430">
        <v>2000</v>
      </c>
      <c r="AZ1430">
        <v>3500</v>
      </c>
      <c r="BA1430" t="s">
        <v>90</v>
      </c>
      <c r="BB1430" t="s">
        <v>81</v>
      </c>
      <c r="BC1430" s="1">
        <v>45694</v>
      </c>
      <c r="BD1430" t="s">
        <v>1118</v>
      </c>
      <c r="BE1430">
        <v>121824</v>
      </c>
      <c r="BK1430">
        <v>1</v>
      </c>
      <c r="BM1430">
        <v>5760</v>
      </c>
    </row>
    <row r="1431" spans="1:65" x14ac:dyDescent="0.3">
      <c r="A1431" t="s">
        <v>14784</v>
      </c>
      <c r="B1431" t="s">
        <v>87</v>
      </c>
      <c r="C1431" t="s">
        <v>45</v>
      </c>
      <c r="D1431" t="s">
        <v>948</v>
      </c>
      <c r="E1431">
        <v>202502</v>
      </c>
      <c r="F1431" t="s">
        <v>943</v>
      </c>
      <c r="G1431" t="s">
        <v>975</v>
      </c>
      <c r="H1431" s="1">
        <v>45607</v>
      </c>
      <c r="I1431" t="s">
        <v>945</v>
      </c>
      <c r="J1431">
        <v>5.2</v>
      </c>
      <c r="K1431" t="s">
        <v>15419</v>
      </c>
      <c r="L1431" t="s">
        <v>28</v>
      </c>
      <c r="M1431" t="s">
        <v>1214</v>
      </c>
      <c r="N1431" t="s">
        <v>13708</v>
      </c>
      <c r="O1431" t="s">
        <v>2432</v>
      </c>
      <c r="P1431" t="s">
        <v>1004</v>
      </c>
      <c r="Q1431" t="s">
        <v>2433</v>
      </c>
      <c r="R1431" t="s">
        <v>1005</v>
      </c>
      <c r="S1431">
        <v>3840</v>
      </c>
      <c r="T1431" t="s">
        <v>32</v>
      </c>
      <c r="U1431" t="s">
        <v>33</v>
      </c>
      <c r="V1431" t="s">
        <v>977</v>
      </c>
      <c r="W1431" t="s">
        <v>257</v>
      </c>
      <c r="X1431" s="1">
        <v>45702</v>
      </c>
      <c r="Y1431" s="1">
        <v>45679</v>
      </c>
      <c r="Z1431" s="1">
        <v>45680</v>
      </c>
      <c r="AB1431" s="1">
        <v>45698</v>
      </c>
      <c r="AC1431">
        <v>4</v>
      </c>
      <c r="AD1431" s="1">
        <v>45705</v>
      </c>
      <c r="AE1431" s="1">
        <v>45701</v>
      </c>
      <c r="AF1431" s="1">
        <v>45694</v>
      </c>
      <c r="AG1431" t="s">
        <v>293</v>
      </c>
      <c r="AI1431" t="s">
        <v>11787</v>
      </c>
      <c r="AJ1431">
        <v>0</v>
      </c>
      <c r="AK1431">
        <v>0</v>
      </c>
      <c r="AL1431" t="s">
        <v>486</v>
      </c>
      <c r="AM1431" t="s">
        <v>7665</v>
      </c>
      <c r="AN1431" t="s">
        <v>7666</v>
      </c>
      <c r="AO1431" t="s">
        <v>12694</v>
      </c>
      <c r="AP1431" t="s">
        <v>1179</v>
      </c>
      <c r="AQ1431" t="s">
        <v>594</v>
      </c>
      <c r="AR1431" t="s">
        <v>15422</v>
      </c>
      <c r="AS1431">
        <v>0</v>
      </c>
      <c r="AT1431">
        <v>0</v>
      </c>
      <c r="AU1431" s="1">
        <v>45702</v>
      </c>
      <c r="AW1431" t="s">
        <v>1096</v>
      </c>
      <c r="BA1431" t="s">
        <v>90</v>
      </c>
      <c r="BB1431" t="s">
        <v>81</v>
      </c>
      <c r="BC1431" s="1">
        <v>45694</v>
      </c>
      <c r="BD1431" t="s">
        <v>1118</v>
      </c>
      <c r="BE1431">
        <v>81216</v>
      </c>
      <c r="BK1431">
        <v>0</v>
      </c>
      <c r="BM1431">
        <v>3840</v>
      </c>
    </row>
    <row r="1432" spans="1:65" x14ac:dyDescent="0.3">
      <c r="A1432" t="s">
        <v>14784</v>
      </c>
      <c r="B1432" t="s">
        <v>87</v>
      </c>
      <c r="C1432" t="s">
        <v>199</v>
      </c>
      <c r="D1432" t="s">
        <v>948</v>
      </c>
      <c r="E1432">
        <v>202502</v>
      </c>
      <c r="F1432" t="s">
        <v>943</v>
      </c>
      <c r="G1432" t="s">
        <v>2313</v>
      </c>
      <c r="H1432" s="1">
        <v>45646</v>
      </c>
      <c r="I1432" t="s">
        <v>945</v>
      </c>
      <c r="J1432">
        <v>5.2</v>
      </c>
      <c r="K1432" t="s">
        <v>15419</v>
      </c>
      <c r="L1432" t="s">
        <v>48</v>
      </c>
      <c r="M1432" t="s">
        <v>1127</v>
      </c>
      <c r="N1432" t="s">
        <v>13710</v>
      </c>
      <c r="O1432" t="s">
        <v>3453</v>
      </c>
      <c r="P1432" t="s">
        <v>1009</v>
      </c>
      <c r="Q1432" t="s">
        <v>3454</v>
      </c>
      <c r="R1432" t="s">
        <v>1010</v>
      </c>
      <c r="S1432">
        <v>20000</v>
      </c>
      <c r="T1432" t="s">
        <v>32</v>
      </c>
      <c r="U1432" t="s">
        <v>33</v>
      </c>
      <c r="V1432" t="s">
        <v>1128</v>
      </c>
      <c r="W1432" t="s">
        <v>843</v>
      </c>
      <c r="X1432" s="1">
        <v>45695</v>
      </c>
      <c r="Y1432" s="1">
        <v>45679</v>
      </c>
      <c r="Z1432" s="1">
        <v>45680</v>
      </c>
      <c r="AB1432" s="1">
        <v>45698</v>
      </c>
      <c r="AC1432">
        <v>50</v>
      </c>
      <c r="AD1432" s="1">
        <v>45748</v>
      </c>
      <c r="AE1432" s="1">
        <v>45698</v>
      </c>
      <c r="AF1432" s="1">
        <v>45694</v>
      </c>
      <c r="AG1432" t="s">
        <v>293</v>
      </c>
      <c r="AH1432" t="s">
        <v>7664</v>
      </c>
      <c r="AI1432" t="s">
        <v>11790</v>
      </c>
      <c r="AJ1432">
        <v>1</v>
      </c>
      <c r="AK1432">
        <v>2</v>
      </c>
      <c r="AL1432" t="s">
        <v>320</v>
      </c>
      <c r="AM1432" t="s">
        <v>5615</v>
      </c>
      <c r="AN1432" t="s">
        <v>5618</v>
      </c>
      <c r="AO1432" t="s">
        <v>12703</v>
      </c>
      <c r="AP1432" t="s">
        <v>961</v>
      </c>
      <c r="AQ1432" t="s">
        <v>13963</v>
      </c>
      <c r="AR1432" t="s">
        <v>14584</v>
      </c>
      <c r="AS1432">
        <v>0</v>
      </c>
      <c r="AT1432">
        <v>0</v>
      </c>
      <c r="AU1432" s="1">
        <v>45748</v>
      </c>
      <c r="AW1432" t="s">
        <v>1184</v>
      </c>
      <c r="AZ1432">
        <v>6135</v>
      </c>
      <c r="BA1432" t="s">
        <v>90</v>
      </c>
      <c r="BB1432" t="s">
        <v>81</v>
      </c>
      <c r="BC1432" s="1">
        <v>45694</v>
      </c>
      <c r="BD1432" t="s">
        <v>13964</v>
      </c>
      <c r="BE1432">
        <v>47060</v>
      </c>
      <c r="BI1432">
        <v>2</v>
      </c>
      <c r="BM1432">
        <v>20000</v>
      </c>
    </row>
    <row r="1433" spans="1:65" x14ac:dyDescent="0.3">
      <c r="A1433" t="s">
        <v>14784</v>
      </c>
      <c r="B1433" t="s">
        <v>87</v>
      </c>
      <c r="C1433" t="s">
        <v>578</v>
      </c>
      <c r="D1433" t="s">
        <v>948</v>
      </c>
      <c r="E1433">
        <v>202502</v>
      </c>
      <c r="F1433" t="s">
        <v>943</v>
      </c>
      <c r="G1433" t="s">
        <v>949</v>
      </c>
      <c r="H1433" s="1">
        <v>45609</v>
      </c>
      <c r="I1433" t="s">
        <v>945</v>
      </c>
      <c r="J1433">
        <v>5.2</v>
      </c>
      <c r="K1433" t="s">
        <v>15419</v>
      </c>
      <c r="L1433" t="s">
        <v>28</v>
      </c>
      <c r="M1433" t="s">
        <v>950</v>
      </c>
      <c r="N1433" t="s">
        <v>13710</v>
      </c>
      <c r="O1433" t="s">
        <v>2426</v>
      </c>
      <c r="P1433" t="s">
        <v>951</v>
      </c>
      <c r="Q1433" t="s">
        <v>2427</v>
      </c>
      <c r="R1433" t="s">
        <v>952</v>
      </c>
      <c r="S1433">
        <v>27000</v>
      </c>
      <c r="T1433" t="s">
        <v>32</v>
      </c>
      <c r="U1433" t="s">
        <v>33</v>
      </c>
      <c r="V1433" t="s">
        <v>433</v>
      </c>
      <c r="W1433" t="s">
        <v>23</v>
      </c>
      <c r="X1433" s="1">
        <v>45716</v>
      </c>
      <c r="Y1433" s="1">
        <v>45686</v>
      </c>
      <c r="Z1433" s="1">
        <v>45683</v>
      </c>
      <c r="AB1433" s="1">
        <v>45704</v>
      </c>
      <c r="AC1433">
        <v>19</v>
      </c>
      <c r="AD1433" s="1">
        <v>45723</v>
      </c>
      <c r="AE1433" s="1">
        <v>45704</v>
      </c>
      <c r="AF1433" s="1">
        <v>45695</v>
      </c>
      <c r="AG1433" t="s">
        <v>293</v>
      </c>
      <c r="AH1433" t="s">
        <v>5619</v>
      </c>
      <c r="AI1433" t="s">
        <v>11787</v>
      </c>
      <c r="AJ1433">
        <v>2</v>
      </c>
      <c r="AK1433">
        <v>2</v>
      </c>
      <c r="AL1433" t="s">
        <v>146</v>
      </c>
      <c r="AM1433" t="s">
        <v>5207</v>
      </c>
      <c r="AN1433" t="s">
        <v>5620</v>
      </c>
      <c r="AO1433" t="s">
        <v>12646</v>
      </c>
      <c r="AP1433" t="s">
        <v>1165</v>
      </c>
      <c r="AQ1433" t="s">
        <v>13963</v>
      </c>
      <c r="AS1433">
        <v>0</v>
      </c>
      <c r="AT1433">
        <v>0</v>
      </c>
      <c r="AU1433" s="1">
        <v>45711</v>
      </c>
      <c r="AW1433" t="s">
        <v>38</v>
      </c>
      <c r="AY1433">
        <v>1040</v>
      </c>
      <c r="BA1433" t="s">
        <v>90</v>
      </c>
      <c r="BB1433" t="s">
        <v>81</v>
      </c>
      <c r="BC1433" s="1">
        <v>45695</v>
      </c>
      <c r="BD1433" t="s">
        <v>13965</v>
      </c>
      <c r="BE1433">
        <v>60451</v>
      </c>
      <c r="BI1433">
        <v>2</v>
      </c>
      <c r="BM1433">
        <v>27000</v>
      </c>
    </row>
    <row r="1434" spans="1:65" x14ac:dyDescent="0.3">
      <c r="A1434" t="s">
        <v>14784</v>
      </c>
      <c r="B1434" t="s">
        <v>87</v>
      </c>
      <c r="C1434" t="s">
        <v>199</v>
      </c>
      <c r="D1434" t="s">
        <v>948</v>
      </c>
      <c r="E1434">
        <v>202502</v>
      </c>
      <c r="F1434" t="s">
        <v>943</v>
      </c>
      <c r="G1434" t="s">
        <v>966</v>
      </c>
      <c r="H1434" s="1">
        <v>45630</v>
      </c>
      <c r="I1434" t="s">
        <v>945</v>
      </c>
      <c r="J1434">
        <v>5.2</v>
      </c>
      <c r="K1434" t="s">
        <v>15419</v>
      </c>
      <c r="L1434" t="s">
        <v>28</v>
      </c>
      <c r="M1434" t="s">
        <v>1218</v>
      </c>
      <c r="N1434" t="s">
        <v>13710</v>
      </c>
      <c r="O1434" t="s">
        <v>2765</v>
      </c>
      <c r="P1434" t="s">
        <v>1009</v>
      </c>
      <c r="Q1434" t="s">
        <v>2766</v>
      </c>
      <c r="R1434" t="s">
        <v>1010</v>
      </c>
      <c r="S1434">
        <v>20000</v>
      </c>
      <c r="T1434" t="s">
        <v>32</v>
      </c>
      <c r="U1434" t="s">
        <v>33</v>
      </c>
      <c r="V1434" t="s">
        <v>549</v>
      </c>
      <c r="W1434" t="s">
        <v>205</v>
      </c>
      <c r="X1434" s="1">
        <v>45753</v>
      </c>
      <c r="Y1434" s="1">
        <v>45696</v>
      </c>
      <c r="Z1434" s="1">
        <v>45694</v>
      </c>
      <c r="AB1434" s="1">
        <v>45702</v>
      </c>
      <c r="AC1434">
        <v>52</v>
      </c>
      <c r="AD1434" s="1">
        <v>45754</v>
      </c>
      <c r="AE1434" s="1">
        <v>45702</v>
      </c>
      <c r="AF1434" s="1">
        <v>45696</v>
      </c>
      <c r="AG1434" t="s">
        <v>293</v>
      </c>
      <c r="AI1434" t="s">
        <v>11790</v>
      </c>
      <c r="AJ1434">
        <v>1</v>
      </c>
      <c r="AK1434">
        <v>2</v>
      </c>
      <c r="AL1434" t="s">
        <v>146</v>
      </c>
      <c r="AM1434" t="s">
        <v>4783</v>
      </c>
      <c r="AN1434" t="s">
        <v>7676</v>
      </c>
      <c r="AO1434" t="s">
        <v>12646</v>
      </c>
      <c r="AP1434" t="s">
        <v>1185</v>
      </c>
      <c r="AQ1434" t="s">
        <v>14789</v>
      </c>
      <c r="AS1434">
        <v>0</v>
      </c>
      <c r="AT1434">
        <v>0</v>
      </c>
      <c r="AU1434" s="1">
        <v>45753</v>
      </c>
      <c r="AW1434" t="s">
        <v>202</v>
      </c>
      <c r="AY1434">
        <v>3720</v>
      </c>
      <c r="BA1434" t="s">
        <v>90</v>
      </c>
      <c r="BB1434" t="s">
        <v>81</v>
      </c>
      <c r="BC1434" s="1">
        <v>45696</v>
      </c>
      <c r="BD1434" t="s">
        <v>1118</v>
      </c>
      <c r="BE1434">
        <v>389800</v>
      </c>
      <c r="BJ1434">
        <v>2</v>
      </c>
      <c r="BM1434">
        <v>20000</v>
      </c>
    </row>
    <row r="1435" spans="1:65" x14ac:dyDescent="0.3">
      <c r="A1435" t="s">
        <v>14784</v>
      </c>
      <c r="B1435" t="s">
        <v>87</v>
      </c>
      <c r="C1435" t="s">
        <v>45</v>
      </c>
      <c r="D1435" t="s">
        <v>1053</v>
      </c>
      <c r="E1435">
        <v>202502</v>
      </c>
      <c r="F1435" t="s">
        <v>943</v>
      </c>
      <c r="G1435" t="s">
        <v>300</v>
      </c>
      <c r="H1435" s="1">
        <v>45611</v>
      </c>
      <c r="I1435" t="s">
        <v>945</v>
      </c>
      <c r="J1435">
        <v>5.2</v>
      </c>
      <c r="K1435" t="s">
        <v>386</v>
      </c>
      <c r="L1435" t="s">
        <v>48</v>
      </c>
      <c r="M1435" t="s">
        <v>92</v>
      </c>
      <c r="N1435" t="s">
        <v>13710</v>
      </c>
      <c r="O1435" t="s">
        <v>2420</v>
      </c>
      <c r="P1435" t="s">
        <v>387</v>
      </c>
      <c r="Q1435" t="s">
        <v>2421</v>
      </c>
      <c r="R1435" t="s">
        <v>388</v>
      </c>
      <c r="S1435">
        <v>4800</v>
      </c>
      <c r="T1435" t="s">
        <v>32</v>
      </c>
      <c r="U1435" t="s">
        <v>33</v>
      </c>
      <c r="V1435" t="s">
        <v>593</v>
      </c>
      <c r="W1435" t="s">
        <v>95</v>
      </c>
      <c r="X1435" s="1">
        <v>45708</v>
      </c>
      <c r="Y1435" s="1">
        <v>45684</v>
      </c>
      <c r="Z1435" s="1"/>
      <c r="AB1435" s="1">
        <v>45698</v>
      </c>
      <c r="AC1435">
        <v>6</v>
      </c>
      <c r="AD1435" s="1">
        <v>45705</v>
      </c>
      <c r="AE1435" s="1">
        <v>45699</v>
      </c>
      <c r="AF1435" s="1">
        <v>45696</v>
      </c>
      <c r="AG1435" t="s">
        <v>293</v>
      </c>
      <c r="AH1435" t="s">
        <v>5621</v>
      </c>
      <c r="AI1435" t="s">
        <v>11787</v>
      </c>
      <c r="AJ1435">
        <v>1</v>
      </c>
      <c r="AK1435">
        <v>1</v>
      </c>
      <c r="AL1435" t="s">
        <v>437</v>
      </c>
      <c r="AM1435" t="s">
        <v>7667</v>
      </c>
      <c r="AN1435" t="s">
        <v>7668</v>
      </c>
      <c r="AO1435" t="s">
        <v>12703</v>
      </c>
      <c r="AP1435" t="s">
        <v>1172</v>
      </c>
      <c r="AQ1435" t="s">
        <v>13963</v>
      </c>
      <c r="AS1435">
        <v>0</v>
      </c>
      <c r="AT1435">
        <v>0</v>
      </c>
      <c r="AU1435" s="1">
        <v>45708</v>
      </c>
      <c r="AW1435" t="s">
        <v>313</v>
      </c>
      <c r="AY1435">
        <v>436</v>
      </c>
      <c r="BA1435" t="s">
        <v>90</v>
      </c>
      <c r="BB1435" t="s">
        <v>81</v>
      </c>
      <c r="BC1435" s="1">
        <v>45696</v>
      </c>
      <c r="BD1435" t="s">
        <v>13965</v>
      </c>
      <c r="BE1435">
        <v>22416</v>
      </c>
      <c r="BI1435">
        <v>1</v>
      </c>
      <c r="BM1435">
        <v>4800</v>
      </c>
    </row>
    <row r="1436" spans="1:65" x14ac:dyDescent="0.3">
      <c r="A1436" t="s">
        <v>14784</v>
      </c>
      <c r="B1436" t="s">
        <v>87</v>
      </c>
      <c r="C1436" t="s">
        <v>45</v>
      </c>
      <c r="D1436" t="s">
        <v>948</v>
      </c>
      <c r="E1436">
        <v>202502</v>
      </c>
      <c r="F1436" t="s">
        <v>943</v>
      </c>
      <c r="G1436" t="s">
        <v>300</v>
      </c>
      <c r="H1436" s="1">
        <v>45644</v>
      </c>
      <c r="I1436" t="s">
        <v>995</v>
      </c>
      <c r="J1436">
        <v>5.2</v>
      </c>
      <c r="K1436" t="s">
        <v>15419</v>
      </c>
      <c r="L1436" t="s">
        <v>48</v>
      </c>
      <c r="M1436" t="s">
        <v>1150</v>
      </c>
      <c r="N1436" t="s">
        <v>13710</v>
      </c>
      <c r="O1436" t="s">
        <v>3465</v>
      </c>
      <c r="P1436" t="s">
        <v>951</v>
      </c>
      <c r="Q1436" t="s">
        <v>3466</v>
      </c>
      <c r="R1436" t="s">
        <v>952</v>
      </c>
      <c r="S1436">
        <v>13500</v>
      </c>
      <c r="T1436" t="s">
        <v>32</v>
      </c>
      <c r="U1436" t="s">
        <v>33</v>
      </c>
      <c r="V1436" t="s">
        <v>593</v>
      </c>
      <c r="W1436" t="s">
        <v>95</v>
      </c>
      <c r="X1436" s="1">
        <v>45700</v>
      </c>
      <c r="Y1436" s="1">
        <v>45679</v>
      </c>
      <c r="Z1436" s="1">
        <v>45680</v>
      </c>
      <c r="AB1436" s="1">
        <v>45698</v>
      </c>
      <c r="AC1436">
        <v>6</v>
      </c>
      <c r="AD1436" s="1">
        <v>45705</v>
      </c>
      <c r="AE1436" s="1">
        <v>45699</v>
      </c>
      <c r="AF1436" s="1">
        <v>45696</v>
      </c>
      <c r="AG1436" t="s">
        <v>293</v>
      </c>
      <c r="AI1436" t="s">
        <v>11787</v>
      </c>
      <c r="AJ1436">
        <v>1</v>
      </c>
      <c r="AK1436">
        <v>1</v>
      </c>
      <c r="AL1436" t="s">
        <v>437</v>
      </c>
      <c r="AM1436" t="s">
        <v>7667</v>
      </c>
      <c r="AN1436" t="s">
        <v>7669</v>
      </c>
      <c r="AO1436" t="s">
        <v>12703</v>
      </c>
      <c r="AP1436" t="s">
        <v>1172</v>
      </c>
      <c r="AQ1436" t="s">
        <v>13963</v>
      </c>
      <c r="AS1436">
        <v>0</v>
      </c>
      <c r="AT1436">
        <v>0</v>
      </c>
      <c r="AU1436" s="1">
        <v>45700</v>
      </c>
      <c r="AW1436" t="s">
        <v>313</v>
      </c>
      <c r="AY1436">
        <v>436</v>
      </c>
      <c r="BA1436" t="s">
        <v>90</v>
      </c>
      <c r="BB1436" t="s">
        <v>81</v>
      </c>
      <c r="BC1436" s="1">
        <v>45696</v>
      </c>
      <c r="BD1436" t="s">
        <v>13965</v>
      </c>
      <c r="BE1436">
        <v>32265</v>
      </c>
      <c r="BI1436">
        <v>1</v>
      </c>
      <c r="BM1436">
        <v>13500</v>
      </c>
    </row>
    <row r="1437" spans="1:65" x14ac:dyDescent="0.3">
      <c r="A1437" t="s">
        <v>14784</v>
      </c>
      <c r="B1437" t="s">
        <v>87</v>
      </c>
      <c r="C1437" t="s">
        <v>45</v>
      </c>
      <c r="D1437" t="s">
        <v>948</v>
      </c>
      <c r="E1437">
        <v>202502</v>
      </c>
      <c r="F1437" t="s">
        <v>943</v>
      </c>
      <c r="G1437" t="s">
        <v>300</v>
      </c>
      <c r="H1437" s="1">
        <v>45644</v>
      </c>
      <c r="I1437" t="s">
        <v>995</v>
      </c>
      <c r="J1437">
        <v>5.2</v>
      </c>
      <c r="K1437" t="s">
        <v>15419</v>
      </c>
      <c r="L1437" t="s">
        <v>48</v>
      </c>
      <c r="M1437" t="s">
        <v>1150</v>
      </c>
      <c r="N1437" t="s">
        <v>13710</v>
      </c>
      <c r="O1437" t="s">
        <v>3467</v>
      </c>
      <c r="P1437" t="s">
        <v>951</v>
      </c>
      <c r="Q1437" t="s">
        <v>3468</v>
      </c>
      <c r="R1437" t="s">
        <v>952</v>
      </c>
      <c r="S1437">
        <v>11250</v>
      </c>
      <c r="T1437" t="s">
        <v>32</v>
      </c>
      <c r="U1437" t="s">
        <v>33</v>
      </c>
      <c r="V1437" t="s">
        <v>593</v>
      </c>
      <c r="W1437" t="s">
        <v>95</v>
      </c>
      <c r="X1437" s="1">
        <v>45700</v>
      </c>
      <c r="Y1437" s="1">
        <v>45679</v>
      </c>
      <c r="Z1437" s="1">
        <v>45680</v>
      </c>
      <c r="AB1437" s="1">
        <v>45698</v>
      </c>
      <c r="AC1437">
        <v>6</v>
      </c>
      <c r="AD1437" s="1">
        <v>45705</v>
      </c>
      <c r="AE1437" s="1">
        <v>45699</v>
      </c>
      <c r="AF1437" s="1">
        <v>45696</v>
      </c>
      <c r="AG1437" t="s">
        <v>293</v>
      </c>
      <c r="AH1437" t="s">
        <v>3469</v>
      </c>
      <c r="AI1437" t="s">
        <v>11787</v>
      </c>
      <c r="AJ1437">
        <v>1</v>
      </c>
      <c r="AK1437">
        <v>1</v>
      </c>
      <c r="AL1437" t="s">
        <v>437</v>
      </c>
      <c r="AM1437" t="s">
        <v>7667</v>
      </c>
      <c r="AN1437" t="s">
        <v>7670</v>
      </c>
      <c r="AO1437" t="s">
        <v>12703</v>
      </c>
      <c r="AP1437" t="s">
        <v>1172</v>
      </c>
      <c r="AQ1437" t="s">
        <v>13963</v>
      </c>
      <c r="AS1437">
        <v>0</v>
      </c>
      <c r="AT1437">
        <v>0</v>
      </c>
      <c r="AU1437" s="1">
        <v>45700</v>
      </c>
      <c r="AW1437" t="s">
        <v>313</v>
      </c>
      <c r="AY1437">
        <v>436</v>
      </c>
      <c r="BA1437" t="s">
        <v>90</v>
      </c>
      <c r="BB1437" t="s">
        <v>81</v>
      </c>
      <c r="BC1437" s="1">
        <v>45696</v>
      </c>
      <c r="BD1437" t="s">
        <v>13965</v>
      </c>
      <c r="BE1437">
        <v>26888</v>
      </c>
      <c r="BI1437">
        <v>1</v>
      </c>
      <c r="BM1437">
        <v>11250</v>
      </c>
    </row>
    <row r="1438" spans="1:65" x14ac:dyDescent="0.3">
      <c r="A1438" t="s">
        <v>14784</v>
      </c>
      <c r="B1438" t="s">
        <v>87</v>
      </c>
      <c r="C1438" t="s">
        <v>45</v>
      </c>
      <c r="D1438" t="s">
        <v>957</v>
      </c>
      <c r="E1438">
        <v>202502</v>
      </c>
      <c r="F1438" t="s">
        <v>943</v>
      </c>
      <c r="G1438" t="s">
        <v>300</v>
      </c>
      <c r="H1438" s="1">
        <v>45644</v>
      </c>
      <c r="I1438" t="s">
        <v>958</v>
      </c>
      <c r="J1438">
        <v>5.2</v>
      </c>
      <c r="K1438" t="s">
        <v>309</v>
      </c>
      <c r="L1438" t="s">
        <v>48</v>
      </c>
      <c r="M1438" t="s">
        <v>1150</v>
      </c>
      <c r="N1438" t="s">
        <v>13710</v>
      </c>
      <c r="O1438" t="s">
        <v>3470</v>
      </c>
      <c r="P1438" t="s">
        <v>964</v>
      </c>
      <c r="Q1438" t="s">
        <v>3471</v>
      </c>
      <c r="R1438" t="s">
        <v>965</v>
      </c>
      <c r="S1438">
        <v>800</v>
      </c>
      <c r="T1438" t="s">
        <v>32</v>
      </c>
      <c r="U1438" t="s">
        <v>33</v>
      </c>
      <c r="V1438" t="s">
        <v>593</v>
      </c>
      <c r="W1438" t="s">
        <v>95</v>
      </c>
      <c r="X1438" s="1">
        <v>45700</v>
      </c>
      <c r="Y1438" s="1">
        <v>45679</v>
      </c>
      <c r="Z1438" s="1">
        <v>45680</v>
      </c>
      <c r="AB1438" s="1">
        <v>45698</v>
      </c>
      <c r="AC1438">
        <v>6</v>
      </c>
      <c r="AD1438" s="1">
        <v>45705</v>
      </c>
      <c r="AE1438" s="1">
        <v>45699</v>
      </c>
      <c r="AF1438" s="1">
        <v>45696</v>
      </c>
      <c r="AG1438" t="s">
        <v>293</v>
      </c>
      <c r="AH1438" t="s">
        <v>3469</v>
      </c>
      <c r="AI1438" t="s">
        <v>11787</v>
      </c>
      <c r="AJ1438">
        <v>0</v>
      </c>
      <c r="AK1438">
        <v>0</v>
      </c>
      <c r="AL1438" t="s">
        <v>437</v>
      </c>
      <c r="AM1438" t="s">
        <v>7667</v>
      </c>
      <c r="AN1438" t="s">
        <v>7670</v>
      </c>
      <c r="AO1438" t="s">
        <v>12703</v>
      </c>
      <c r="AP1438" t="s">
        <v>1172</v>
      </c>
      <c r="AQ1438" t="s">
        <v>13963</v>
      </c>
      <c r="AS1438">
        <v>0</v>
      </c>
      <c r="AT1438">
        <v>0</v>
      </c>
      <c r="AU1438" s="1">
        <v>45700</v>
      </c>
      <c r="AW1438" t="s">
        <v>313</v>
      </c>
      <c r="BA1438" t="s">
        <v>90</v>
      </c>
      <c r="BB1438" t="s">
        <v>81</v>
      </c>
      <c r="BC1438" s="1">
        <v>45696</v>
      </c>
      <c r="BD1438" t="s">
        <v>13965</v>
      </c>
      <c r="BE1438">
        <v>11880</v>
      </c>
      <c r="BI1438">
        <v>0</v>
      </c>
      <c r="BM1438">
        <v>800</v>
      </c>
    </row>
    <row r="1439" spans="1:65" x14ac:dyDescent="0.3">
      <c r="A1439" t="s">
        <v>14784</v>
      </c>
      <c r="B1439" t="s">
        <v>87</v>
      </c>
      <c r="C1439" t="s">
        <v>45</v>
      </c>
      <c r="D1439" t="s">
        <v>948</v>
      </c>
      <c r="E1439">
        <v>202502</v>
      </c>
      <c r="F1439" t="s">
        <v>943</v>
      </c>
      <c r="G1439" t="s">
        <v>300</v>
      </c>
      <c r="H1439" s="1">
        <v>45663</v>
      </c>
      <c r="I1439" t="s">
        <v>995</v>
      </c>
      <c r="J1439">
        <v>5.2</v>
      </c>
      <c r="K1439" t="s">
        <v>15419</v>
      </c>
      <c r="L1439" t="s">
        <v>48</v>
      </c>
      <c r="M1439" t="s">
        <v>1017</v>
      </c>
      <c r="N1439" t="s">
        <v>13710</v>
      </c>
      <c r="O1439" t="s">
        <v>5622</v>
      </c>
      <c r="P1439" t="s">
        <v>951</v>
      </c>
      <c r="Q1439" t="s">
        <v>5623</v>
      </c>
      <c r="R1439" t="s">
        <v>952</v>
      </c>
      <c r="S1439">
        <v>13500</v>
      </c>
      <c r="T1439" t="s">
        <v>32</v>
      </c>
      <c r="U1439" t="s">
        <v>33</v>
      </c>
      <c r="V1439" t="s">
        <v>593</v>
      </c>
      <c r="W1439" t="s">
        <v>95</v>
      </c>
      <c r="X1439" s="1">
        <v>45704</v>
      </c>
      <c r="Y1439" s="1">
        <v>45679</v>
      </c>
      <c r="Z1439" s="1">
        <v>45680</v>
      </c>
      <c r="AB1439" s="1">
        <v>45698</v>
      </c>
      <c r="AC1439">
        <v>6</v>
      </c>
      <c r="AD1439" s="1">
        <v>45705</v>
      </c>
      <c r="AE1439" s="1">
        <v>45699</v>
      </c>
      <c r="AF1439" s="1">
        <v>45696</v>
      </c>
      <c r="AG1439" t="s">
        <v>293</v>
      </c>
      <c r="AI1439" t="s">
        <v>11787</v>
      </c>
      <c r="AJ1439">
        <v>1</v>
      </c>
      <c r="AK1439">
        <v>1</v>
      </c>
      <c r="AL1439" t="s">
        <v>437</v>
      </c>
      <c r="AM1439" t="s">
        <v>7667</v>
      </c>
      <c r="AN1439" t="s">
        <v>7671</v>
      </c>
      <c r="AO1439" t="s">
        <v>12703</v>
      </c>
      <c r="AP1439" t="s">
        <v>1172</v>
      </c>
      <c r="AQ1439" t="s">
        <v>13963</v>
      </c>
      <c r="AS1439">
        <v>0</v>
      </c>
      <c r="AT1439">
        <v>0</v>
      </c>
      <c r="AU1439" s="1">
        <v>45704</v>
      </c>
      <c r="AW1439" t="s">
        <v>313</v>
      </c>
      <c r="AY1439">
        <v>436</v>
      </c>
      <c r="BA1439" t="s">
        <v>90</v>
      </c>
      <c r="BB1439" t="s">
        <v>81</v>
      </c>
      <c r="BC1439" s="1">
        <v>45696</v>
      </c>
      <c r="BD1439" t="s">
        <v>13965</v>
      </c>
      <c r="BE1439">
        <v>31725</v>
      </c>
      <c r="BI1439">
        <v>1</v>
      </c>
      <c r="BM1439">
        <v>13500</v>
      </c>
    </row>
    <row r="1440" spans="1:65" x14ac:dyDescent="0.3">
      <c r="A1440" t="s">
        <v>14784</v>
      </c>
      <c r="B1440" t="s">
        <v>87</v>
      </c>
      <c r="C1440" t="s">
        <v>45</v>
      </c>
      <c r="D1440" t="s">
        <v>948</v>
      </c>
      <c r="E1440">
        <v>202502</v>
      </c>
      <c r="F1440" t="s">
        <v>943</v>
      </c>
      <c r="G1440" t="s">
        <v>998</v>
      </c>
      <c r="H1440" s="1">
        <v>45666</v>
      </c>
      <c r="I1440" t="s">
        <v>995</v>
      </c>
      <c r="J1440">
        <v>5.2</v>
      </c>
      <c r="K1440" t="s">
        <v>15419</v>
      </c>
      <c r="L1440" t="s">
        <v>48</v>
      </c>
      <c r="M1440" t="s">
        <v>1121</v>
      </c>
      <c r="N1440" t="s">
        <v>13708</v>
      </c>
      <c r="O1440" t="s">
        <v>5624</v>
      </c>
      <c r="P1440" t="s">
        <v>951</v>
      </c>
      <c r="Q1440" t="s">
        <v>5625</v>
      </c>
      <c r="R1440" t="s">
        <v>952</v>
      </c>
      <c r="S1440">
        <v>13500</v>
      </c>
      <c r="T1440" t="s">
        <v>32</v>
      </c>
      <c r="U1440" t="s">
        <v>33</v>
      </c>
      <c r="V1440" t="s">
        <v>644</v>
      </c>
      <c r="W1440" t="s">
        <v>52</v>
      </c>
      <c r="X1440" s="1">
        <v>45703</v>
      </c>
      <c r="Y1440" s="1">
        <v>45679</v>
      </c>
      <c r="Z1440" s="1">
        <v>45680</v>
      </c>
      <c r="AB1440" s="1">
        <v>45699</v>
      </c>
      <c r="AC1440">
        <v>4</v>
      </c>
      <c r="AD1440" s="1">
        <v>45707</v>
      </c>
      <c r="AE1440" s="1">
        <v>45703</v>
      </c>
      <c r="AF1440" s="1">
        <v>45696</v>
      </c>
      <c r="AG1440" t="s">
        <v>293</v>
      </c>
      <c r="AH1440" t="s">
        <v>7672</v>
      </c>
      <c r="AI1440" t="s">
        <v>11787</v>
      </c>
      <c r="AJ1440">
        <v>1</v>
      </c>
      <c r="AK1440">
        <v>1</v>
      </c>
      <c r="AL1440" t="s">
        <v>320</v>
      </c>
      <c r="AM1440" t="s">
        <v>7673</v>
      </c>
      <c r="AN1440" t="s">
        <v>5626</v>
      </c>
      <c r="AO1440" t="s">
        <v>12687</v>
      </c>
      <c r="AP1440" t="s">
        <v>940</v>
      </c>
      <c r="AQ1440" t="s">
        <v>594</v>
      </c>
      <c r="AR1440" t="s">
        <v>14788</v>
      </c>
      <c r="AS1440">
        <v>0</v>
      </c>
      <c r="AT1440">
        <v>0</v>
      </c>
      <c r="AU1440" s="1">
        <v>45701</v>
      </c>
      <c r="AW1440" t="s">
        <v>55</v>
      </c>
      <c r="AY1440">
        <v>645</v>
      </c>
      <c r="AZ1440">
        <v>2900</v>
      </c>
      <c r="BA1440" t="s">
        <v>90</v>
      </c>
      <c r="BB1440" t="s">
        <v>81</v>
      </c>
      <c r="BC1440" s="1">
        <v>45696</v>
      </c>
      <c r="BD1440" t="s">
        <v>13965</v>
      </c>
      <c r="BE1440">
        <v>39150</v>
      </c>
      <c r="BK1440">
        <v>1</v>
      </c>
      <c r="BM1440">
        <v>13500</v>
      </c>
    </row>
    <row r="1441" spans="1:65" x14ac:dyDescent="0.3">
      <c r="A1441" t="s">
        <v>14784</v>
      </c>
      <c r="B1441" t="s">
        <v>87</v>
      </c>
      <c r="C1441" t="s">
        <v>45</v>
      </c>
      <c r="D1441" t="s">
        <v>948</v>
      </c>
      <c r="E1441">
        <v>202502</v>
      </c>
      <c r="F1441" t="s">
        <v>943</v>
      </c>
      <c r="G1441" t="s">
        <v>998</v>
      </c>
      <c r="H1441" s="1">
        <v>45590</v>
      </c>
      <c r="I1441" t="s">
        <v>995</v>
      </c>
      <c r="J1441">
        <v>5.2</v>
      </c>
      <c r="K1441" t="s">
        <v>15419</v>
      </c>
      <c r="L1441" t="s">
        <v>48</v>
      </c>
      <c r="M1441" t="s">
        <v>2094</v>
      </c>
      <c r="N1441" t="s">
        <v>13708</v>
      </c>
      <c r="O1441" t="s">
        <v>5630</v>
      </c>
      <c r="P1441" t="s">
        <v>951</v>
      </c>
      <c r="Q1441" t="s">
        <v>5631</v>
      </c>
      <c r="R1441" t="s">
        <v>952</v>
      </c>
      <c r="S1441">
        <v>23000</v>
      </c>
      <c r="T1441" t="s">
        <v>32</v>
      </c>
      <c r="U1441" t="s">
        <v>33</v>
      </c>
      <c r="V1441" t="s">
        <v>644</v>
      </c>
      <c r="W1441" t="s">
        <v>52</v>
      </c>
      <c r="X1441" s="1">
        <v>45716</v>
      </c>
      <c r="Y1441" s="1">
        <v>45679</v>
      </c>
      <c r="Z1441" s="1">
        <v>45680</v>
      </c>
      <c r="AB1441" s="1">
        <v>45699</v>
      </c>
      <c r="AC1441">
        <v>4</v>
      </c>
      <c r="AD1441" s="1">
        <v>45707</v>
      </c>
      <c r="AE1441" s="1">
        <v>45703</v>
      </c>
      <c r="AF1441" s="1">
        <v>45696</v>
      </c>
      <c r="AG1441" t="s">
        <v>293</v>
      </c>
      <c r="AH1441" t="s">
        <v>5632</v>
      </c>
      <c r="AI1441" t="s">
        <v>11790</v>
      </c>
      <c r="AJ1441">
        <v>1</v>
      </c>
      <c r="AK1441">
        <v>2</v>
      </c>
      <c r="AL1441" t="s">
        <v>320</v>
      </c>
      <c r="AM1441" t="s">
        <v>7673</v>
      </c>
      <c r="AN1441" t="s">
        <v>5633</v>
      </c>
      <c r="AO1441" t="s">
        <v>12687</v>
      </c>
      <c r="AP1441" t="s">
        <v>940</v>
      </c>
      <c r="AQ1441" t="s">
        <v>594</v>
      </c>
      <c r="AR1441" t="s">
        <v>15424</v>
      </c>
      <c r="AS1441">
        <v>0</v>
      </c>
      <c r="AT1441">
        <v>0</v>
      </c>
      <c r="AU1441" s="1">
        <v>45702</v>
      </c>
      <c r="AW1441" t="s">
        <v>55</v>
      </c>
      <c r="AY1441">
        <v>920</v>
      </c>
      <c r="AZ1441">
        <v>3900</v>
      </c>
      <c r="BA1441" t="s">
        <v>90</v>
      </c>
      <c r="BB1441" t="s">
        <v>81</v>
      </c>
      <c r="BC1441" s="1">
        <v>45696</v>
      </c>
      <c r="BD1441" t="s">
        <v>13965</v>
      </c>
      <c r="BE1441">
        <v>65550</v>
      </c>
      <c r="BK1441">
        <v>2</v>
      </c>
      <c r="BM1441">
        <v>23000</v>
      </c>
    </row>
    <row r="1442" spans="1:65" x14ac:dyDescent="0.3">
      <c r="A1442" t="s">
        <v>14784</v>
      </c>
      <c r="B1442" t="s">
        <v>87</v>
      </c>
      <c r="C1442" t="s">
        <v>45</v>
      </c>
      <c r="D1442" t="s">
        <v>957</v>
      </c>
      <c r="E1442">
        <v>202502</v>
      </c>
      <c r="F1442" t="s">
        <v>943</v>
      </c>
      <c r="G1442" t="s">
        <v>962</v>
      </c>
      <c r="H1442" s="1">
        <v>45672</v>
      </c>
      <c r="I1442" t="s">
        <v>958</v>
      </c>
      <c r="J1442">
        <v>5.2</v>
      </c>
      <c r="K1442" t="s">
        <v>309</v>
      </c>
      <c r="L1442" t="s">
        <v>48</v>
      </c>
      <c r="M1442" t="s">
        <v>963</v>
      </c>
      <c r="N1442" t="s">
        <v>13708</v>
      </c>
      <c r="O1442" t="s">
        <v>5642</v>
      </c>
      <c r="P1442" t="s">
        <v>964</v>
      </c>
      <c r="Q1442" t="s">
        <v>5643</v>
      </c>
      <c r="R1442" t="s">
        <v>965</v>
      </c>
      <c r="S1442">
        <v>8000</v>
      </c>
      <c r="T1442" t="s">
        <v>32</v>
      </c>
      <c r="U1442" t="s">
        <v>33</v>
      </c>
      <c r="V1442" t="s">
        <v>644</v>
      </c>
      <c r="W1442" t="s">
        <v>52</v>
      </c>
      <c r="X1442" s="1">
        <v>45710</v>
      </c>
      <c r="Y1442" s="1">
        <v>45682</v>
      </c>
      <c r="Z1442" s="1">
        <v>45683</v>
      </c>
      <c r="AB1442" s="1">
        <v>45699</v>
      </c>
      <c r="AC1442">
        <v>4</v>
      </c>
      <c r="AD1442" s="1">
        <v>45707</v>
      </c>
      <c r="AE1442" s="1">
        <v>45703</v>
      </c>
      <c r="AF1442" s="1">
        <v>45696</v>
      </c>
      <c r="AG1442" t="s">
        <v>293</v>
      </c>
      <c r="AH1442" t="s">
        <v>5644</v>
      </c>
      <c r="AI1442" t="s">
        <v>11787</v>
      </c>
      <c r="AJ1442">
        <v>1</v>
      </c>
      <c r="AK1442">
        <v>1</v>
      </c>
      <c r="AL1442" t="s">
        <v>320</v>
      </c>
      <c r="AM1442" t="s">
        <v>7673</v>
      </c>
      <c r="AN1442" t="s">
        <v>5645</v>
      </c>
      <c r="AO1442" t="s">
        <v>12687</v>
      </c>
      <c r="AP1442" t="s">
        <v>940</v>
      </c>
      <c r="AQ1442" t="s">
        <v>594</v>
      </c>
      <c r="AR1442" t="s">
        <v>15424</v>
      </c>
      <c r="AS1442">
        <v>0</v>
      </c>
      <c r="AT1442">
        <v>0</v>
      </c>
      <c r="AU1442" s="1">
        <v>45708</v>
      </c>
      <c r="AW1442" t="s">
        <v>55</v>
      </c>
      <c r="AY1442">
        <v>645</v>
      </c>
      <c r="AZ1442">
        <v>2900</v>
      </c>
      <c r="BA1442" t="s">
        <v>90</v>
      </c>
      <c r="BB1442" t="s">
        <v>81</v>
      </c>
      <c r="BC1442" s="1">
        <v>45696</v>
      </c>
      <c r="BD1442" t="s">
        <v>13965</v>
      </c>
      <c r="BE1442">
        <v>72000</v>
      </c>
      <c r="BK1442">
        <v>1</v>
      </c>
      <c r="BM1442">
        <v>8000</v>
      </c>
    </row>
    <row r="1443" spans="1:65" x14ac:dyDescent="0.3">
      <c r="A1443" t="s">
        <v>14784</v>
      </c>
      <c r="B1443" t="s">
        <v>87</v>
      </c>
      <c r="C1443" t="s">
        <v>45</v>
      </c>
      <c r="D1443" t="s">
        <v>948</v>
      </c>
      <c r="E1443">
        <v>202502</v>
      </c>
      <c r="F1443" t="s">
        <v>943</v>
      </c>
      <c r="G1443" t="s">
        <v>3313</v>
      </c>
      <c r="H1443" s="1">
        <v>45673</v>
      </c>
      <c r="I1443" t="s">
        <v>995</v>
      </c>
      <c r="J1443">
        <v>5.2</v>
      </c>
      <c r="K1443" t="s">
        <v>15419</v>
      </c>
      <c r="L1443" t="s">
        <v>48</v>
      </c>
      <c r="M1443" t="s">
        <v>982</v>
      </c>
      <c r="N1443" t="s">
        <v>13710</v>
      </c>
      <c r="O1443" t="s">
        <v>5678</v>
      </c>
      <c r="P1443" t="s">
        <v>983</v>
      </c>
      <c r="Q1443" t="s">
        <v>5679</v>
      </c>
      <c r="R1443" t="s">
        <v>984</v>
      </c>
      <c r="S1443">
        <v>11520</v>
      </c>
      <c r="T1443" t="s">
        <v>32</v>
      </c>
      <c r="U1443" t="s">
        <v>33</v>
      </c>
      <c r="V1443" t="s">
        <v>493</v>
      </c>
      <c r="W1443" t="s">
        <v>464</v>
      </c>
      <c r="X1443" s="1">
        <v>45708</v>
      </c>
      <c r="Y1443" s="1">
        <v>45682</v>
      </c>
      <c r="Z1443" s="1">
        <v>45683</v>
      </c>
      <c r="AB1443" s="1">
        <v>45701</v>
      </c>
      <c r="AC1443">
        <v>4</v>
      </c>
      <c r="AD1443" s="1">
        <v>45704</v>
      </c>
      <c r="AE1443" s="1">
        <v>45700</v>
      </c>
      <c r="AF1443" s="1">
        <v>45696</v>
      </c>
      <c r="AG1443" t="s">
        <v>293</v>
      </c>
      <c r="AH1443" t="s">
        <v>5680</v>
      </c>
      <c r="AI1443" t="s">
        <v>11787</v>
      </c>
      <c r="AJ1443">
        <v>1</v>
      </c>
      <c r="AK1443">
        <v>1</v>
      </c>
      <c r="AL1443" t="s">
        <v>44</v>
      </c>
      <c r="AM1443" t="s">
        <v>7674</v>
      </c>
      <c r="AN1443" t="s">
        <v>7675</v>
      </c>
      <c r="AO1443" t="s">
        <v>12646</v>
      </c>
      <c r="AP1443" t="s">
        <v>1074</v>
      </c>
      <c r="AQ1443" t="s">
        <v>594</v>
      </c>
      <c r="AR1443" t="s">
        <v>15422</v>
      </c>
      <c r="AS1443">
        <v>0</v>
      </c>
      <c r="AT1443">
        <v>0</v>
      </c>
      <c r="AU1443" s="1">
        <v>45708</v>
      </c>
      <c r="AW1443" t="s">
        <v>101</v>
      </c>
      <c r="AY1443">
        <v>1839</v>
      </c>
      <c r="AZ1443">
        <v>1500</v>
      </c>
      <c r="BA1443" t="s">
        <v>90</v>
      </c>
      <c r="BB1443" t="s">
        <v>81</v>
      </c>
      <c r="BC1443" s="1">
        <v>45696</v>
      </c>
      <c r="BD1443" t="s">
        <v>13965</v>
      </c>
      <c r="BE1443">
        <v>26496</v>
      </c>
      <c r="BK1443">
        <v>1</v>
      </c>
      <c r="BM1443">
        <v>11520</v>
      </c>
    </row>
    <row r="1444" spans="1:65" x14ac:dyDescent="0.3">
      <c r="A1444" t="s">
        <v>14784</v>
      </c>
      <c r="B1444" t="s">
        <v>87</v>
      </c>
      <c r="C1444" t="s">
        <v>45</v>
      </c>
      <c r="D1444" t="s">
        <v>948</v>
      </c>
      <c r="E1444">
        <v>202502</v>
      </c>
      <c r="F1444" t="s">
        <v>943</v>
      </c>
      <c r="G1444" t="s">
        <v>949</v>
      </c>
      <c r="H1444" s="1">
        <v>45623</v>
      </c>
      <c r="I1444" t="s">
        <v>945</v>
      </c>
      <c r="J1444">
        <v>5.2</v>
      </c>
      <c r="K1444" t="s">
        <v>15419</v>
      </c>
      <c r="L1444" t="s">
        <v>48</v>
      </c>
      <c r="M1444" t="s">
        <v>5656</v>
      </c>
      <c r="N1444" t="s">
        <v>13710</v>
      </c>
      <c r="O1444" t="s">
        <v>5657</v>
      </c>
      <c r="P1444" t="s">
        <v>951</v>
      </c>
      <c r="Q1444" t="s">
        <v>5658</v>
      </c>
      <c r="R1444" t="s">
        <v>952</v>
      </c>
      <c r="S1444">
        <v>13500</v>
      </c>
      <c r="T1444" t="s">
        <v>32</v>
      </c>
      <c r="U1444" t="s">
        <v>196</v>
      </c>
      <c r="V1444" t="s">
        <v>717</v>
      </c>
      <c r="W1444" t="s">
        <v>718</v>
      </c>
      <c r="X1444" s="1">
        <v>45708</v>
      </c>
      <c r="Y1444" s="1">
        <v>45665</v>
      </c>
      <c r="Z1444" s="1">
        <v>45666</v>
      </c>
      <c r="AB1444" s="1">
        <v>45697</v>
      </c>
      <c r="AC1444">
        <v>16</v>
      </c>
      <c r="AD1444" s="1">
        <v>45721</v>
      </c>
      <c r="AE1444" s="1">
        <v>45705</v>
      </c>
      <c r="AF1444" s="1">
        <v>45696</v>
      </c>
      <c r="AG1444" t="s">
        <v>293</v>
      </c>
      <c r="AH1444" t="s">
        <v>5659</v>
      </c>
      <c r="AI1444" t="s">
        <v>11787</v>
      </c>
      <c r="AJ1444">
        <v>1</v>
      </c>
      <c r="AK1444">
        <v>1</v>
      </c>
      <c r="AL1444" t="s">
        <v>146</v>
      </c>
      <c r="AM1444" t="s">
        <v>7677</v>
      </c>
      <c r="AN1444" t="s">
        <v>7678</v>
      </c>
      <c r="AO1444" t="s">
        <v>12720</v>
      </c>
      <c r="AP1444" t="s">
        <v>146</v>
      </c>
      <c r="AQ1444" t="s">
        <v>594</v>
      </c>
      <c r="AR1444" t="s">
        <v>14790</v>
      </c>
      <c r="AS1444">
        <v>0</v>
      </c>
      <c r="AT1444">
        <v>0</v>
      </c>
      <c r="AU1444" s="1">
        <v>45708</v>
      </c>
      <c r="AW1444" t="s">
        <v>719</v>
      </c>
      <c r="AY1444">
        <v>1285</v>
      </c>
      <c r="AZ1444">
        <v>3500</v>
      </c>
      <c r="BA1444" t="s">
        <v>90</v>
      </c>
      <c r="BB1444" t="s">
        <v>81</v>
      </c>
      <c r="BC1444" s="1">
        <v>45696</v>
      </c>
      <c r="BD1444" t="s">
        <v>13965</v>
      </c>
      <c r="BE1444">
        <v>35775</v>
      </c>
      <c r="BK1444">
        <v>1</v>
      </c>
      <c r="BM1444">
        <v>13500</v>
      </c>
    </row>
    <row r="1445" spans="1:65" x14ac:dyDescent="0.3">
      <c r="A1445" t="s">
        <v>14784</v>
      </c>
      <c r="B1445" t="s">
        <v>87</v>
      </c>
      <c r="C1445" t="s">
        <v>45</v>
      </c>
      <c r="D1445" t="s">
        <v>948</v>
      </c>
      <c r="E1445">
        <v>202502</v>
      </c>
      <c r="F1445" t="s">
        <v>943</v>
      </c>
      <c r="G1445" t="s">
        <v>1040</v>
      </c>
      <c r="H1445" s="1">
        <v>45638</v>
      </c>
      <c r="I1445" t="s">
        <v>945</v>
      </c>
      <c r="J1445">
        <v>5.2</v>
      </c>
      <c r="K1445" t="s">
        <v>15419</v>
      </c>
      <c r="L1445" t="s">
        <v>48</v>
      </c>
      <c r="M1445" t="s">
        <v>5660</v>
      </c>
      <c r="N1445" t="s">
        <v>13710</v>
      </c>
      <c r="O1445" t="s">
        <v>5661</v>
      </c>
      <c r="P1445" t="s">
        <v>951</v>
      </c>
      <c r="Q1445" t="s">
        <v>5662</v>
      </c>
      <c r="R1445" t="s">
        <v>952</v>
      </c>
      <c r="S1445">
        <v>13500</v>
      </c>
      <c r="T1445" t="s">
        <v>32</v>
      </c>
      <c r="U1445" t="s">
        <v>196</v>
      </c>
      <c r="V1445" t="s">
        <v>717</v>
      </c>
      <c r="W1445" t="s">
        <v>718</v>
      </c>
      <c r="X1445" s="1">
        <v>45708</v>
      </c>
      <c r="Y1445" s="1">
        <v>45670</v>
      </c>
      <c r="Z1445" s="1">
        <v>45671</v>
      </c>
      <c r="AB1445" s="1">
        <v>45697</v>
      </c>
      <c r="AC1445">
        <v>16</v>
      </c>
      <c r="AD1445" s="1">
        <v>45721</v>
      </c>
      <c r="AE1445" s="1">
        <v>45705</v>
      </c>
      <c r="AF1445" s="1">
        <v>45696</v>
      </c>
      <c r="AG1445" t="s">
        <v>293</v>
      </c>
      <c r="AH1445" t="s">
        <v>5659</v>
      </c>
      <c r="AI1445" t="s">
        <v>11787</v>
      </c>
      <c r="AJ1445">
        <v>1</v>
      </c>
      <c r="AK1445">
        <v>1</v>
      </c>
      <c r="AL1445" t="s">
        <v>146</v>
      </c>
      <c r="AM1445" t="s">
        <v>7677</v>
      </c>
      <c r="AN1445" t="s">
        <v>7679</v>
      </c>
      <c r="AO1445" t="s">
        <v>12720</v>
      </c>
      <c r="AP1445" t="s">
        <v>146</v>
      </c>
      <c r="AQ1445" t="s">
        <v>594</v>
      </c>
      <c r="AR1445" t="s">
        <v>14790</v>
      </c>
      <c r="AS1445">
        <v>0</v>
      </c>
      <c r="AT1445">
        <v>0</v>
      </c>
      <c r="AU1445" s="1">
        <v>45708</v>
      </c>
      <c r="AW1445" t="s">
        <v>719</v>
      </c>
      <c r="AY1445">
        <v>1285</v>
      </c>
      <c r="AZ1445">
        <v>3500</v>
      </c>
      <c r="BA1445" t="s">
        <v>90</v>
      </c>
      <c r="BB1445" t="s">
        <v>81</v>
      </c>
      <c r="BC1445" s="1">
        <v>45696</v>
      </c>
      <c r="BD1445" t="s">
        <v>13965</v>
      </c>
      <c r="BE1445">
        <v>35775</v>
      </c>
      <c r="BK1445">
        <v>1</v>
      </c>
      <c r="BM1445">
        <v>13500</v>
      </c>
    </row>
    <row r="1446" spans="1:65" x14ac:dyDescent="0.3">
      <c r="A1446" t="s">
        <v>14784</v>
      </c>
      <c r="B1446" t="s">
        <v>87</v>
      </c>
      <c r="C1446" t="s">
        <v>199</v>
      </c>
      <c r="D1446" t="s">
        <v>994</v>
      </c>
      <c r="E1446">
        <v>202502</v>
      </c>
      <c r="F1446" t="s">
        <v>943</v>
      </c>
      <c r="G1446" t="s">
        <v>966</v>
      </c>
      <c r="H1446" s="1">
        <v>45660</v>
      </c>
      <c r="I1446" t="s">
        <v>995</v>
      </c>
      <c r="J1446" t="s">
        <v>1318</v>
      </c>
      <c r="K1446" t="s">
        <v>1318</v>
      </c>
      <c r="L1446" t="s">
        <v>28</v>
      </c>
      <c r="M1446" t="s">
        <v>546</v>
      </c>
      <c r="N1446" t="s">
        <v>13710</v>
      </c>
      <c r="O1446" t="s">
        <v>5634</v>
      </c>
      <c r="P1446" t="s">
        <v>996</v>
      </c>
      <c r="Q1446" t="s">
        <v>5635</v>
      </c>
      <c r="R1446" t="s">
        <v>997</v>
      </c>
      <c r="S1446">
        <v>14000</v>
      </c>
      <c r="T1446" t="s">
        <v>32</v>
      </c>
      <c r="U1446" t="s">
        <v>33</v>
      </c>
      <c r="V1446" t="s">
        <v>452</v>
      </c>
      <c r="W1446" t="s">
        <v>201</v>
      </c>
      <c r="X1446" s="1">
        <v>45743</v>
      </c>
      <c r="Y1446" s="1">
        <v>45683</v>
      </c>
      <c r="Z1446" s="1"/>
      <c r="AB1446" s="1">
        <v>45702</v>
      </c>
      <c r="AC1446">
        <v>45</v>
      </c>
      <c r="AD1446" s="1">
        <v>45747</v>
      </c>
      <c r="AE1446" s="1">
        <v>45702</v>
      </c>
      <c r="AF1446" s="1">
        <v>45697</v>
      </c>
      <c r="AG1446" t="s">
        <v>293</v>
      </c>
      <c r="AI1446" t="s">
        <v>11787</v>
      </c>
      <c r="AJ1446">
        <v>1</v>
      </c>
      <c r="AK1446">
        <v>1</v>
      </c>
      <c r="AL1446" t="s">
        <v>146</v>
      </c>
      <c r="AM1446" t="s">
        <v>4783</v>
      </c>
      <c r="AN1446" t="s">
        <v>7680</v>
      </c>
      <c r="AO1446" t="s">
        <v>12646</v>
      </c>
      <c r="AP1446" t="s">
        <v>730</v>
      </c>
      <c r="AQ1446" t="s">
        <v>13963</v>
      </c>
      <c r="AS1446">
        <v>0</v>
      </c>
      <c r="AT1446">
        <v>0</v>
      </c>
      <c r="AU1446" s="1">
        <v>45743</v>
      </c>
      <c r="AW1446" t="s">
        <v>453</v>
      </c>
      <c r="AY1446">
        <v>911</v>
      </c>
      <c r="BA1446" t="s">
        <v>90</v>
      </c>
      <c r="BB1446" t="s">
        <v>81</v>
      </c>
      <c r="BC1446" s="1">
        <v>45697</v>
      </c>
      <c r="BD1446" t="s">
        <v>13964</v>
      </c>
      <c r="BE1446">
        <v>21420</v>
      </c>
      <c r="BI1446">
        <v>1</v>
      </c>
      <c r="BM1446">
        <v>14000</v>
      </c>
    </row>
    <row r="1447" spans="1:65" x14ac:dyDescent="0.3">
      <c r="A1447" t="s">
        <v>14784</v>
      </c>
      <c r="B1447" t="s">
        <v>87</v>
      </c>
      <c r="C1447" t="s">
        <v>199</v>
      </c>
      <c r="D1447" t="s">
        <v>1103</v>
      </c>
      <c r="E1447">
        <v>202502</v>
      </c>
      <c r="F1447" t="s">
        <v>943</v>
      </c>
      <c r="G1447" t="s">
        <v>1054</v>
      </c>
      <c r="H1447" s="1">
        <v>45636</v>
      </c>
      <c r="I1447" t="s">
        <v>945</v>
      </c>
      <c r="J1447">
        <v>5.2</v>
      </c>
      <c r="K1447" t="s">
        <v>1518</v>
      </c>
      <c r="L1447" t="s">
        <v>28</v>
      </c>
      <c r="M1447" t="s">
        <v>1218</v>
      </c>
      <c r="N1447" t="s">
        <v>13710</v>
      </c>
      <c r="O1447" t="s">
        <v>2773</v>
      </c>
      <c r="P1447" t="s">
        <v>1104</v>
      </c>
      <c r="Q1447" t="s">
        <v>2774</v>
      </c>
      <c r="R1447" t="s">
        <v>1105</v>
      </c>
      <c r="S1447">
        <v>14407</v>
      </c>
      <c r="T1447" t="s">
        <v>32</v>
      </c>
      <c r="U1447" t="s">
        <v>33</v>
      </c>
      <c r="V1447" t="s">
        <v>549</v>
      </c>
      <c r="W1447" t="s">
        <v>205</v>
      </c>
      <c r="X1447" s="1">
        <v>45748</v>
      </c>
      <c r="Y1447" s="1">
        <v>45695</v>
      </c>
      <c r="Z1447" s="1"/>
      <c r="AB1447" s="1">
        <v>45702</v>
      </c>
      <c r="AC1447">
        <v>42</v>
      </c>
      <c r="AD1447" s="1">
        <v>45744</v>
      </c>
      <c r="AE1447" s="1">
        <v>45702</v>
      </c>
      <c r="AF1447" s="1">
        <v>45698</v>
      </c>
      <c r="AG1447" t="s">
        <v>293</v>
      </c>
      <c r="AH1447" t="s">
        <v>3452</v>
      </c>
      <c r="AI1447" t="s">
        <v>11813</v>
      </c>
      <c r="AJ1447">
        <v>1</v>
      </c>
      <c r="AK1447">
        <v>2</v>
      </c>
      <c r="AL1447" t="s">
        <v>1954</v>
      </c>
      <c r="AM1447" t="s">
        <v>6838</v>
      </c>
      <c r="AN1447" t="s">
        <v>7689</v>
      </c>
      <c r="AO1447" t="s">
        <v>12703</v>
      </c>
      <c r="AP1447" t="s">
        <v>1185</v>
      </c>
      <c r="AQ1447" t="s">
        <v>13963</v>
      </c>
      <c r="AS1447">
        <v>0</v>
      </c>
      <c r="AT1447">
        <v>0</v>
      </c>
      <c r="AU1447" s="1">
        <v>45748</v>
      </c>
      <c r="AW1447" t="s">
        <v>202</v>
      </c>
      <c r="AY1447">
        <v>2221</v>
      </c>
      <c r="BA1447" t="s">
        <v>90</v>
      </c>
      <c r="BB1447" t="s">
        <v>81</v>
      </c>
      <c r="BC1447" s="1">
        <v>45698</v>
      </c>
      <c r="BD1447" t="s">
        <v>1118</v>
      </c>
      <c r="BE1447">
        <v>326755</v>
      </c>
      <c r="BI1447">
        <v>2</v>
      </c>
      <c r="BM1447">
        <v>14407</v>
      </c>
    </row>
    <row r="1448" spans="1:65" x14ac:dyDescent="0.3">
      <c r="A1448" t="s">
        <v>14784</v>
      </c>
      <c r="B1448" t="s">
        <v>87</v>
      </c>
      <c r="C1448" t="s">
        <v>199</v>
      </c>
      <c r="D1448" t="s">
        <v>948</v>
      </c>
      <c r="E1448">
        <v>202502</v>
      </c>
      <c r="F1448" t="s">
        <v>943</v>
      </c>
      <c r="G1448" t="s">
        <v>966</v>
      </c>
      <c r="H1448" s="1">
        <v>45678</v>
      </c>
      <c r="I1448" t="s">
        <v>945</v>
      </c>
      <c r="J1448">
        <v>5.2</v>
      </c>
      <c r="K1448" t="s">
        <v>15419</v>
      </c>
      <c r="L1448" t="s">
        <v>28</v>
      </c>
      <c r="M1448" t="s">
        <v>1147</v>
      </c>
      <c r="N1448" t="s">
        <v>13710</v>
      </c>
      <c r="O1448" t="s">
        <v>5648</v>
      </c>
      <c r="P1448" t="s">
        <v>1148</v>
      </c>
      <c r="Q1448" t="s">
        <v>5649</v>
      </c>
      <c r="R1448" t="s">
        <v>1149</v>
      </c>
      <c r="S1448">
        <v>18000</v>
      </c>
      <c r="T1448" t="s">
        <v>32</v>
      </c>
      <c r="U1448" t="s">
        <v>33</v>
      </c>
      <c r="V1448" t="s">
        <v>549</v>
      </c>
      <c r="W1448" t="s">
        <v>205</v>
      </c>
      <c r="X1448" s="1">
        <v>45753</v>
      </c>
      <c r="Y1448" s="1">
        <v>45696</v>
      </c>
      <c r="Z1448" s="1">
        <v>45694</v>
      </c>
      <c r="AB1448" s="1">
        <v>45702</v>
      </c>
      <c r="AC1448">
        <v>42</v>
      </c>
      <c r="AD1448" s="1">
        <v>45744</v>
      </c>
      <c r="AE1448" s="1">
        <v>45702</v>
      </c>
      <c r="AF1448" s="1">
        <v>45698</v>
      </c>
      <c r="AG1448" t="s">
        <v>293</v>
      </c>
      <c r="AI1448" t="s">
        <v>11813</v>
      </c>
      <c r="AJ1448">
        <v>1</v>
      </c>
      <c r="AK1448">
        <v>2</v>
      </c>
      <c r="AL1448" t="s">
        <v>1954</v>
      </c>
      <c r="AM1448" t="s">
        <v>6838</v>
      </c>
      <c r="AN1448" t="s">
        <v>7695</v>
      </c>
      <c r="AO1448" t="s">
        <v>12703</v>
      </c>
      <c r="AP1448" t="s">
        <v>1185</v>
      </c>
      <c r="AQ1448" t="s">
        <v>13963</v>
      </c>
      <c r="AS1448">
        <v>0</v>
      </c>
      <c r="AT1448">
        <v>0</v>
      </c>
      <c r="AU1448" s="1">
        <v>45753</v>
      </c>
      <c r="AW1448" t="s">
        <v>202</v>
      </c>
      <c r="AY1448">
        <v>2221</v>
      </c>
      <c r="BA1448" t="s">
        <v>90</v>
      </c>
      <c r="BB1448" t="s">
        <v>81</v>
      </c>
      <c r="BC1448" s="1">
        <v>45698</v>
      </c>
      <c r="BD1448" t="s">
        <v>1118</v>
      </c>
      <c r="BE1448">
        <v>576000</v>
      </c>
      <c r="BI1448">
        <v>2</v>
      </c>
      <c r="BM1448">
        <v>18000</v>
      </c>
    </row>
    <row r="1449" spans="1:65" x14ac:dyDescent="0.3">
      <c r="A1449" t="s">
        <v>14784</v>
      </c>
      <c r="B1449" t="s">
        <v>87</v>
      </c>
      <c r="C1449" t="s">
        <v>199</v>
      </c>
      <c r="D1449" t="s">
        <v>994</v>
      </c>
      <c r="E1449">
        <v>202502</v>
      </c>
      <c r="F1449" t="s">
        <v>943</v>
      </c>
      <c r="G1449" t="s">
        <v>966</v>
      </c>
      <c r="H1449" s="1">
        <v>45656</v>
      </c>
      <c r="I1449" t="s">
        <v>995</v>
      </c>
      <c r="J1449" t="s">
        <v>1318</v>
      </c>
      <c r="K1449" t="s">
        <v>1318</v>
      </c>
      <c r="L1449" t="s">
        <v>28</v>
      </c>
      <c r="M1449" t="s">
        <v>546</v>
      </c>
      <c r="N1449" t="s">
        <v>13710</v>
      </c>
      <c r="O1449" t="s">
        <v>3472</v>
      </c>
      <c r="P1449" t="s">
        <v>996</v>
      </c>
      <c r="Q1449" t="s">
        <v>3473</v>
      </c>
      <c r="R1449" t="s">
        <v>997</v>
      </c>
      <c r="S1449">
        <v>14000</v>
      </c>
      <c r="T1449" t="s">
        <v>32</v>
      </c>
      <c r="U1449" t="s">
        <v>33</v>
      </c>
      <c r="V1449" t="s">
        <v>452</v>
      </c>
      <c r="W1449" t="s">
        <v>201</v>
      </c>
      <c r="X1449" s="1">
        <v>45753</v>
      </c>
      <c r="Y1449" s="1">
        <v>45693</v>
      </c>
      <c r="Z1449" s="1"/>
      <c r="AB1449" s="1">
        <v>45702</v>
      </c>
      <c r="AC1449">
        <v>45</v>
      </c>
      <c r="AD1449" s="1">
        <v>45747</v>
      </c>
      <c r="AE1449" s="1">
        <v>45702</v>
      </c>
      <c r="AF1449" s="1">
        <v>45698</v>
      </c>
      <c r="AG1449" t="s">
        <v>293</v>
      </c>
      <c r="AI1449" t="s">
        <v>11787</v>
      </c>
      <c r="AJ1449">
        <v>1</v>
      </c>
      <c r="AK1449">
        <v>1</v>
      </c>
      <c r="AL1449" t="s">
        <v>146</v>
      </c>
      <c r="AM1449" t="s">
        <v>4783</v>
      </c>
      <c r="AN1449" t="s">
        <v>7681</v>
      </c>
      <c r="AO1449" t="s">
        <v>12646</v>
      </c>
      <c r="AP1449" t="s">
        <v>730</v>
      </c>
      <c r="AQ1449" t="s">
        <v>13963</v>
      </c>
      <c r="AS1449">
        <v>0</v>
      </c>
      <c r="AT1449">
        <v>0</v>
      </c>
      <c r="AU1449" s="1">
        <v>45753</v>
      </c>
      <c r="AW1449" t="s">
        <v>453</v>
      </c>
      <c r="AY1449">
        <v>911</v>
      </c>
      <c r="BA1449" t="s">
        <v>90</v>
      </c>
      <c r="BB1449" t="s">
        <v>81</v>
      </c>
      <c r="BC1449" s="1">
        <v>45698</v>
      </c>
      <c r="BD1449" t="s">
        <v>13964</v>
      </c>
      <c r="BE1449">
        <v>21420</v>
      </c>
      <c r="BI1449">
        <v>1</v>
      </c>
      <c r="BM1449">
        <v>14000</v>
      </c>
    </row>
    <row r="1450" spans="1:65" x14ac:dyDescent="0.3">
      <c r="A1450" t="s">
        <v>14784</v>
      </c>
      <c r="B1450" t="s">
        <v>87</v>
      </c>
      <c r="C1450" t="s">
        <v>199</v>
      </c>
      <c r="D1450" t="s">
        <v>957</v>
      </c>
      <c r="E1450">
        <v>202502</v>
      </c>
      <c r="F1450" t="s">
        <v>943</v>
      </c>
      <c r="G1450" t="s">
        <v>1166</v>
      </c>
      <c r="H1450" s="1">
        <v>45637</v>
      </c>
      <c r="I1450" t="s">
        <v>958</v>
      </c>
      <c r="J1450">
        <v>5.2</v>
      </c>
      <c r="K1450" t="s">
        <v>309</v>
      </c>
      <c r="L1450" t="s">
        <v>28</v>
      </c>
      <c r="M1450" t="s">
        <v>546</v>
      </c>
      <c r="N1450" t="s">
        <v>13710</v>
      </c>
      <c r="O1450" t="s">
        <v>2759</v>
      </c>
      <c r="P1450" t="s">
        <v>959</v>
      </c>
      <c r="Q1450" t="s">
        <v>2760</v>
      </c>
      <c r="R1450" t="s">
        <v>960</v>
      </c>
      <c r="S1450">
        <v>16000</v>
      </c>
      <c r="T1450" t="s">
        <v>32</v>
      </c>
      <c r="U1450" t="s">
        <v>33</v>
      </c>
      <c r="V1450" t="s">
        <v>452</v>
      </c>
      <c r="W1450" t="s">
        <v>201</v>
      </c>
      <c r="X1450" s="1">
        <v>45746</v>
      </c>
      <c r="Y1450" s="1">
        <v>45686</v>
      </c>
      <c r="Z1450" s="1">
        <v>45694</v>
      </c>
      <c r="AB1450" s="1">
        <v>45702</v>
      </c>
      <c r="AC1450">
        <v>48</v>
      </c>
      <c r="AD1450" s="1">
        <v>45750</v>
      </c>
      <c r="AE1450" s="1">
        <v>45702</v>
      </c>
      <c r="AF1450" s="1">
        <v>45698</v>
      </c>
      <c r="AG1450" t="s">
        <v>293</v>
      </c>
      <c r="AI1450" t="s">
        <v>11813</v>
      </c>
      <c r="AJ1450">
        <v>1</v>
      </c>
      <c r="AK1450">
        <v>2</v>
      </c>
      <c r="AL1450" t="s">
        <v>1954</v>
      </c>
      <c r="AM1450" t="s">
        <v>6838</v>
      </c>
      <c r="AN1450" t="s">
        <v>7687</v>
      </c>
      <c r="AO1450" t="s">
        <v>12703</v>
      </c>
      <c r="AP1450" t="s">
        <v>730</v>
      </c>
      <c r="AQ1450" t="s">
        <v>13963</v>
      </c>
      <c r="AS1450">
        <v>0</v>
      </c>
      <c r="AT1450">
        <v>0</v>
      </c>
      <c r="AU1450" s="1">
        <v>45746</v>
      </c>
      <c r="AW1450" t="s">
        <v>453</v>
      </c>
      <c r="AY1450">
        <v>2219</v>
      </c>
      <c r="BA1450" t="s">
        <v>90</v>
      </c>
      <c r="BB1450" t="s">
        <v>81</v>
      </c>
      <c r="BC1450" s="1">
        <v>45698</v>
      </c>
      <c r="BD1450" t="s">
        <v>13964</v>
      </c>
      <c r="BE1450">
        <v>165760</v>
      </c>
      <c r="BI1450">
        <v>2</v>
      </c>
      <c r="BM1450">
        <v>16000</v>
      </c>
    </row>
    <row r="1451" spans="1:65" x14ac:dyDescent="0.3">
      <c r="A1451" t="s">
        <v>14784</v>
      </c>
      <c r="B1451" t="s">
        <v>87</v>
      </c>
      <c r="C1451" t="s">
        <v>199</v>
      </c>
      <c r="D1451" t="s">
        <v>957</v>
      </c>
      <c r="E1451">
        <v>202502</v>
      </c>
      <c r="F1451" t="s">
        <v>943</v>
      </c>
      <c r="G1451" t="s">
        <v>1166</v>
      </c>
      <c r="H1451" s="1">
        <v>45637</v>
      </c>
      <c r="I1451" t="s">
        <v>958</v>
      </c>
      <c r="J1451">
        <v>5.2</v>
      </c>
      <c r="K1451" t="s">
        <v>309</v>
      </c>
      <c r="L1451" t="s">
        <v>28</v>
      </c>
      <c r="M1451" t="s">
        <v>546</v>
      </c>
      <c r="N1451" t="s">
        <v>13710</v>
      </c>
      <c r="O1451" t="s">
        <v>2771</v>
      </c>
      <c r="P1451" t="s">
        <v>959</v>
      </c>
      <c r="Q1451" t="s">
        <v>2772</v>
      </c>
      <c r="R1451" t="s">
        <v>960</v>
      </c>
      <c r="S1451">
        <v>16000</v>
      </c>
      <c r="T1451" t="s">
        <v>32</v>
      </c>
      <c r="U1451" t="s">
        <v>33</v>
      </c>
      <c r="V1451" t="s">
        <v>452</v>
      </c>
      <c r="W1451" t="s">
        <v>201</v>
      </c>
      <c r="X1451" s="1">
        <v>45753</v>
      </c>
      <c r="Y1451" s="1">
        <v>45693</v>
      </c>
      <c r="Z1451" s="1">
        <v>45694</v>
      </c>
      <c r="AB1451" s="1">
        <v>45702</v>
      </c>
      <c r="AC1451">
        <v>48</v>
      </c>
      <c r="AD1451" s="1">
        <v>45750</v>
      </c>
      <c r="AE1451" s="1">
        <v>45702</v>
      </c>
      <c r="AF1451" s="1">
        <v>45698</v>
      </c>
      <c r="AG1451" t="s">
        <v>293</v>
      </c>
      <c r="AI1451" t="s">
        <v>11813</v>
      </c>
      <c r="AJ1451">
        <v>1</v>
      </c>
      <c r="AK1451">
        <v>2</v>
      </c>
      <c r="AL1451" t="s">
        <v>1954</v>
      </c>
      <c r="AM1451" t="s">
        <v>6838</v>
      </c>
      <c r="AN1451" t="s">
        <v>7688</v>
      </c>
      <c r="AO1451" t="s">
        <v>12703</v>
      </c>
      <c r="AP1451" t="s">
        <v>730</v>
      </c>
      <c r="AQ1451" t="s">
        <v>13963</v>
      </c>
      <c r="AS1451">
        <v>0</v>
      </c>
      <c r="AT1451">
        <v>0</v>
      </c>
      <c r="AU1451" s="1">
        <v>45753</v>
      </c>
      <c r="AW1451" t="s">
        <v>453</v>
      </c>
      <c r="AY1451">
        <v>2219</v>
      </c>
      <c r="BA1451" t="s">
        <v>90</v>
      </c>
      <c r="BB1451" t="s">
        <v>81</v>
      </c>
      <c r="BC1451" s="1">
        <v>45698</v>
      </c>
      <c r="BD1451" t="s">
        <v>13964</v>
      </c>
      <c r="BE1451">
        <v>165760</v>
      </c>
      <c r="BI1451">
        <v>2</v>
      </c>
      <c r="BM1451">
        <v>16000</v>
      </c>
    </row>
    <row r="1452" spans="1:65" x14ac:dyDescent="0.3">
      <c r="A1452" t="s">
        <v>14784</v>
      </c>
      <c r="B1452" t="s">
        <v>87</v>
      </c>
      <c r="C1452" t="s">
        <v>45</v>
      </c>
      <c r="D1452" t="s">
        <v>15420</v>
      </c>
      <c r="E1452">
        <v>202502</v>
      </c>
      <c r="F1452" t="s">
        <v>943</v>
      </c>
      <c r="G1452" t="s">
        <v>975</v>
      </c>
      <c r="H1452" s="1">
        <v>45621</v>
      </c>
      <c r="I1452" t="s">
        <v>958</v>
      </c>
      <c r="J1452" t="s">
        <v>15421</v>
      </c>
      <c r="K1452" t="s">
        <v>301</v>
      </c>
      <c r="L1452" t="s">
        <v>28</v>
      </c>
      <c r="M1452" t="s">
        <v>1214</v>
      </c>
      <c r="N1452" t="s">
        <v>13708</v>
      </c>
      <c r="O1452" t="s">
        <v>2452</v>
      </c>
      <c r="P1452" t="s">
        <v>1069</v>
      </c>
      <c r="Q1452" t="s">
        <v>2453</v>
      </c>
      <c r="R1452" t="s">
        <v>2043</v>
      </c>
      <c r="S1452">
        <v>15500</v>
      </c>
      <c r="T1452" t="s">
        <v>32</v>
      </c>
      <c r="U1452" t="s">
        <v>33</v>
      </c>
      <c r="V1452" t="s">
        <v>977</v>
      </c>
      <c r="W1452" t="s">
        <v>257</v>
      </c>
      <c r="X1452" s="1">
        <v>45709</v>
      </c>
      <c r="Y1452" s="1">
        <v>45690</v>
      </c>
      <c r="Z1452" s="1">
        <v>45698</v>
      </c>
      <c r="AB1452" s="1">
        <v>45705</v>
      </c>
      <c r="AC1452">
        <v>4</v>
      </c>
      <c r="AD1452" s="1">
        <v>45709</v>
      </c>
      <c r="AE1452" s="1">
        <v>45705</v>
      </c>
      <c r="AF1452" s="1">
        <v>45698</v>
      </c>
      <c r="AG1452" t="s">
        <v>293</v>
      </c>
      <c r="AH1452" t="s">
        <v>7682</v>
      </c>
      <c r="AI1452" t="s">
        <v>11791</v>
      </c>
      <c r="AJ1452">
        <v>1</v>
      </c>
      <c r="AK1452">
        <v>1</v>
      </c>
      <c r="AL1452" t="s">
        <v>486</v>
      </c>
      <c r="AM1452" t="s">
        <v>7683</v>
      </c>
      <c r="AN1452" t="s">
        <v>7684</v>
      </c>
      <c r="AO1452" t="s">
        <v>12694</v>
      </c>
      <c r="AP1452" t="s">
        <v>1179</v>
      </c>
      <c r="AQ1452" t="s">
        <v>594</v>
      </c>
      <c r="AR1452" t="s">
        <v>15422</v>
      </c>
      <c r="AS1452">
        <v>0</v>
      </c>
      <c r="AT1452">
        <v>0</v>
      </c>
      <c r="AU1452" s="1">
        <v>45709</v>
      </c>
      <c r="AW1452" t="s">
        <v>1096</v>
      </c>
      <c r="AY1452">
        <v>2000</v>
      </c>
      <c r="AZ1452">
        <v>3500</v>
      </c>
      <c r="BA1452" t="s">
        <v>90</v>
      </c>
      <c r="BB1452" t="s">
        <v>81</v>
      </c>
      <c r="BC1452" s="1">
        <v>45698</v>
      </c>
      <c r="BD1452" t="s">
        <v>13964</v>
      </c>
      <c r="BE1452">
        <v>27900</v>
      </c>
      <c r="BK1452">
        <v>1</v>
      </c>
      <c r="BM1452">
        <v>15500</v>
      </c>
    </row>
    <row r="1453" spans="1:65" x14ac:dyDescent="0.3">
      <c r="A1453" t="s">
        <v>14784</v>
      </c>
      <c r="B1453" t="s">
        <v>87</v>
      </c>
      <c r="C1453" t="s">
        <v>45</v>
      </c>
      <c r="D1453" t="s">
        <v>1070</v>
      </c>
      <c r="E1453">
        <v>202502</v>
      </c>
      <c r="F1453" t="s">
        <v>943</v>
      </c>
      <c r="G1453" t="s">
        <v>975</v>
      </c>
      <c r="H1453" s="1">
        <v>45621</v>
      </c>
      <c r="I1453" t="s">
        <v>958</v>
      </c>
      <c r="J1453" t="s">
        <v>1318</v>
      </c>
      <c r="K1453" t="s">
        <v>1318</v>
      </c>
      <c r="L1453" t="s">
        <v>28</v>
      </c>
      <c r="M1453" t="s">
        <v>1214</v>
      </c>
      <c r="N1453" t="s">
        <v>13708</v>
      </c>
      <c r="O1453" t="s">
        <v>2452</v>
      </c>
      <c r="P1453" t="s">
        <v>1071</v>
      </c>
      <c r="Q1453" t="s">
        <v>2454</v>
      </c>
      <c r="R1453" t="s">
        <v>1072</v>
      </c>
      <c r="S1453">
        <v>1</v>
      </c>
      <c r="T1453" t="s">
        <v>32</v>
      </c>
      <c r="U1453" t="s">
        <v>33</v>
      </c>
      <c r="V1453" t="s">
        <v>977</v>
      </c>
      <c r="W1453" t="s">
        <v>257</v>
      </c>
      <c r="X1453" s="1">
        <v>45709</v>
      </c>
      <c r="Y1453" s="1">
        <v>45690</v>
      </c>
      <c r="Z1453" s="1">
        <v>45698</v>
      </c>
      <c r="AB1453" s="1">
        <v>45705</v>
      </c>
      <c r="AC1453">
        <v>4</v>
      </c>
      <c r="AD1453" s="1">
        <v>45709</v>
      </c>
      <c r="AE1453" s="1">
        <v>45705</v>
      </c>
      <c r="AF1453" s="1">
        <v>45698</v>
      </c>
      <c r="AG1453" t="s">
        <v>293</v>
      </c>
      <c r="AI1453" t="s">
        <v>11791</v>
      </c>
      <c r="AJ1453">
        <v>0</v>
      </c>
      <c r="AK1453">
        <v>0</v>
      </c>
      <c r="AL1453" t="s">
        <v>486</v>
      </c>
      <c r="AM1453" t="s">
        <v>7683</v>
      </c>
      <c r="AN1453" t="s">
        <v>7684</v>
      </c>
      <c r="AO1453" t="s">
        <v>12694</v>
      </c>
      <c r="AP1453" t="s">
        <v>1179</v>
      </c>
      <c r="AQ1453" t="s">
        <v>594</v>
      </c>
      <c r="AR1453" t="s">
        <v>15422</v>
      </c>
      <c r="AS1453">
        <v>0</v>
      </c>
      <c r="AT1453">
        <v>0</v>
      </c>
      <c r="AU1453" s="1">
        <v>45709</v>
      </c>
      <c r="AW1453" t="s">
        <v>1096</v>
      </c>
      <c r="BA1453" t="s">
        <v>90</v>
      </c>
      <c r="BB1453" t="s">
        <v>81</v>
      </c>
      <c r="BC1453" s="1">
        <v>45698</v>
      </c>
      <c r="BD1453" t="s">
        <v>13964</v>
      </c>
      <c r="BK1453">
        <v>0</v>
      </c>
      <c r="BM1453">
        <v>1</v>
      </c>
    </row>
    <row r="1454" spans="1:65" x14ac:dyDescent="0.3">
      <c r="A1454" t="s">
        <v>14784</v>
      </c>
      <c r="B1454" t="s">
        <v>87</v>
      </c>
      <c r="C1454" t="s">
        <v>45</v>
      </c>
      <c r="D1454" t="s">
        <v>1031</v>
      </c>
      <c r="E1454">
        <v>202502</v>
      </c>
      <c r="F1454" t="s">
        <v>943</v>
      </c>
      <c r="G1454" t="s">
        <v>327</v>
      </c>
      <c r="H1454" s="1">
        <v>45616</v>
      </c>
      <c r="I1454" t="s">
        <v>958</v>
      </c>
      <c r="J1454">
        <v>5.2</v>
      </c>
      <c r="K1454" t="s">
        <v>301</v>
      </c>
      <c r="L1454" t="s">
        <v>28</v>
      </c>
      <c r="M1454" t="s">
        <v>1216</v>
      </c>
      <c r="N1454" t="s">
        <v>13710</v>
      </c>
      <c r="O1454" t="s">
        <v>2442</v>
      </c>
      <c r="P1454" t="s">
        <v>1032</v>
      </c>
      <c r="Q1454" t="s">
        <v>2443</v>
      </c>
      <c r="R1454" t="s">
        <v>1033</v>
      </c>
      <c r="S1454">
        <v>13200</v>
      </c>
      <c r="T1454" t="s">
        <v>32</v>
      </c>
      <c r="U1454" t="s">
        <v>33</v>
      </c>
      <c r="V1454" t="s">
        <v>575</v>
      </c>
      <c r="W1454" t="s">
        <v>575</v>
      </c>
      <c r="X1454" s="1">
        <v>45698</v>
      </c>
      <c r="Y1454" s="1">
        <v>45690</v>
      </c>
      <c r="Z1454" s="1">
        <v>45694</v>
      </c>
      <c r="AB1454" s="1">
        <v>45702</v>
      </c>
      <c r="AC1454">
        <v>15</v>
      </c>
      <c r="AD1454" s="1">
        <v>45717</v>
      </c>
      <c r="AE1454" s="1">
        <v>45702</v>
      </c>
      <c r="AF1454" s="1">
        <v>45698</v>
      </c>
      <c r="AG1454" t="s">
        <v>293</v>
      </c>
      <c r="AI1454" t="s">
        <v>11787</v>
      </c>
      <c r="AJ1454">
        <v>1</v>
      </c>
      <c r="AK1454">
        <v>1</v>
      </c>
      <c r="AL1454" t="s">
        <v>146</v>
      </c>
      <c r="AM1454" t="s">
        <v>7685</v>
      </c>
      <c r="AN1454" t="s">
        <v>7694</v>
      </c>
      <c r="AO1454" t="s">
        <v>12646</v>
      </c>
      <c r="AP1454" t="s">
        <v>1195</v>
      </c>
      <c r="AQ1454" t="s">
        <v>594</v>
      </c>
      <c r="AR1454" t="s">
        <v>13976</v>
      </c>
      <c r="AS1454">
        <v>0</v>
      </c>
      <c r="AT1454">
        <v>0</v>
      </c>
      <c r="AU1454" s="1">
        <v>45698</v>
      </c>
      <c r="AW1454" t="s">
        <v>127</v>
      </c>
      <c r="AY1454">
        <v>500</v>
      </c>
      <c r="AZ1454">
        <v>1600</v>
      </c>
      <c r="BA1454" t="s">
        <v>90</v>
      </c>
      <c r="BB1454" t="s">
        <v>81</v>
      </c>
      <c r="BC1454" s="1">
        <v>45698</v>
      </c>
      <c r="BD1454" t="s">
        <v>13964</v>
      </c>
      <c r="BE1454">
        <v>65604</v>
      </c>
      <c r="BK1454">
        <v>1</v>
      </c>
      <c r="BM1454">
        <v>13200</v>
      </c>
    </row>
    <row r="1455" spans="1:65" x14ac:dyDescent="0.3">
      <c r="A1455" t="s">
        <v>14784</v>
      </c>
      <c r="B1455" t="s">
        <v>87</v>
      </c>
      <c r="C1455" t="s">
        <v>538</v>
      </c>
      <c r="D1455" t="s">
        <v>942</v>
      </c>
      <c r="E1455">
        <v>202502</v>
      </c>
      <c r="F1455" t="s">
        <v>943</v>
      </c>
      <c r="G1455" t="s">
        <v>82</v>
      </c>
      <c r="H1455" s="1">
        <v>45674</v>
      </c>
      <c r="I1455" t="s">
        <v>945</v>
      </c>
      <c r="J1455" t="s">
        <v>15421</v>
      </c>
      <c r="K1455" t="s">
        <v>301</v>
      </c>
      <c r="L1455" t="s">
        <v>28</v>
      </c>
      <c r="M1455" t="s">
        <v>555</v>
      </c>
      <c r="N1455" t="s">
        <v>13710</v>
      </c>
      <c r="O1455" t="s">
        <v>5640</v>
      </c>
      <c r="P1455" t="s">
        <v>1051</v>
      </c>
      <c r="Q1455" t="s">
        <v>5641</v>
      </c>
      <c r="R1455" t="s">
        <v>1052</v>
      </c>
      <c r="S1455">
        <v>16000</v>
      </c>
      <c r="T1455" t="s">
        <v>32</v>
      </c>
      <c r="U1455" t="s">
        <v>33</v>
      </c>
      <c r="V1455" t="s">
        <v>863</v>
      </c>
      <c r="W1455" t="s">
        <v>559</v>
      </c>
      <c r="X1455" s="1">
        <v>45753</v>
      </c>
      <c r="Y1455" s="1">
        <v>45696</v>
      </c>
      <c r="Z1455" s="1">
        <v>45694</v>
      </c>
      <c r="AB1455" s="1">
        <v>45703</v>
      </c>
      <c r="AC1455">
        <v>40</v>
      </c>
      <c r="AD1455" s="1">
        <v>45743</v>
      </c>
      <c r="AE1455" s="1">
        <v>45703</v>
      </c>
      <c r="AF1455" s="1">
        <v>45698</v>
      </c>
      <c r="AG1455" t="s">
        <v>293</v>
      </c>
      <c r="AI1455" t="s">
        <v>11787</v>
      </c>
      <c r="AJ1455">
        <v>1</v>
      </c>
      <c r="AK1455">
        <v>1</v>
      </c>
      <c r="AL1455" t="s">
        <v>1954</v>
      </c>
      <c r="AM1455" t="s">
        <v>7690</v>
      </c>
      <c r="AN1455" t="s">
        <v>7691</v>
      </c>
      <c r="AO1455" t="s">
        <v>12703</v>
      </c>
      <c r="AP1455" t="s">
        <v>1203</v>
      </c>
      <c r="AQ1455" t="s">
        <v>13963</v>
      </c>
      <c r="AS1455">
        <v>0</v>
      </c>
      <c r="AT1455">
        <v>0</v>
      </c>
      <c r="AU1455" s="1">
        <v>45753</v>
      </c>
      <c r="AW1455" t="s">
        <v>1020</v>
      </c>
      <c r="AY1455">
        <v>2191</v>
      </c>
      <c r="BA1455" t="s">
        <v>90</v>
      </c>
      <c r="BB1455" t="s">
        <v>81</v>
      </c>
      <c r="BC1455" s="1">
        <v>45698</v>
      </c>
      <c r="BD1455" t="s">
        <v>13965</v>
      </c>
      <c r="BE1455">
        <v>90560</v>
      </c>
      <c r="BI1455">
        <v>1</v>
      </c>
      <c r="BM1455">
        <v>16000</v>
      </c>
    </row>
    <row r="1456" spans="1:65" x14ac:dyDescent="0.3">
      <c r="A1456" t="s">
        <v>14784</v>
      </c>
      <c r="B1456" t="s">
        <v>87</v>
      </c>
      <c r="C1456" t="s">
        <v>538</v>
      </c>
      <c r="D1456" t="s">
        <v>986</v>
      </c>
      <c r="E1456">
        <v>202502</v>
      </c>
      <c r="F1456" t="s">
        <v>943</v>
      </c>
      <c r="G1456" t="s">
        <v>82</v>
      </c>
      <c r="H1456" s="1">
        <v>45667</v>
      </c>
      <c r="I1456" t="s">
        <v>945</v>
      </c>
      <c r="J1456" t="s">
        <v>15421</v>
      </c>
      <c r="K1456" t="s">
        <v>301</v>
      </c>
      <c r="L1456" t="s">
        <v>28</v>
      </c>
      <c r="M1456" t="s">
        <v>555</v>
      </c>
      <c r="N1456" t="s">
        <v>13710</v>
      </c>
      <c r="O1456" t="s">
        <v>5646</v>
      </c>
      <c r="P1456" t="s">
        <v>988</v>
      </c>
      <c r="Q1456" t="s">
        <v>5647</v>
      </c>
      <c r="R1456" t="s">
        <v>989</v>
      </c>
      <c r="S1456">
        <v>16000</v>
      </c>
      <c r="T1456" t="s">
        <v>32</v>
      </c>
      <c r="U1456" t="s">
        <v>33</v>
      </c>
      <c r="V1456" t="s">
        <v>863</v>
      </c>
      <c r="W1456" t="s">
        <v>559</v>
      </c>
      <c r="X1456" s="1">
        <v>45742</v>
      </c>
      <c r="Y1456" s="1">
        <v>45685</v>
      </c>
      <c r="Z1456" s="1">
        <v>45683</v>
      </c>
      <c r="AB1456" s="1">
        <v>45703</v>
      </c>
      <c r="AC1456">
        <v>40</v>
      </c>
      <c r="AD1456" s="1">
        <v>45743</v>
      </c>
      <c r="AE1456" s="1">
        <v>45703</v>
      </c>
      <c r="AF1456" s="1">
        <v>45698</v>
      </c>
      <c r="AG1456" t="s">
        <v>293</v>
      </c>
      <c r="AI1456" t="s">
        <v>11787</v>
      </c>
      <c r="AJ1456">
        <v>1</v>
      </c>
      <c r="AK1456">
        <v>1</v>
      </c>
      <c r="AL1456" t="s">
        <v>1954</v>
      </c>
      <c r="AM1456" t="s">
        <v>7690</v>
      </c>
      <c r="AN1456" t="s">
        <v>7692</v>
      </c>
      <c r="AO1456" t="s">
        <v>12703</v>
      </c>
      <c r="AP1456" t="s">
        <v>1203</v>
      </c>
      <c r="AQ1456" t="s">
        <v>13963</v>
      </c>
      <c r="AS1456">
        <v>0</v>
      </c>
      <c r="AT1456">
        <v>0</v>
      </c>
      <c r="AU1456" s="1">
        <v>45742</v>
      </c>
      <c r="AW1456" t="s">
        <v>1020</v>
      </c>
      <c r="AY1456">
        <v>2191</v>
      </c>
      <c r="BA1456" t="s">
        <v>90</v>
      </c>
      <c r="BB1456" t="s">
        <v>81</v>
      </c>
      <c r="BC1456" s="1">
        <v>45698</v>
      </c>
      <c r="BD1456" t="s">
        <v>13965</v>
      </c>
      <c r="BE1456">
        <v>48000</v>
      </c>
      <c r="BI1456">
        <v>1</v>
      </c>
      <c r="BM1456">
        <v>16000</v>
      </c>
    </row>
    <row r="1457" spans="1:65" x14ac:dyDescent="0.3">
      <c r="A1457" t="s">
        <v>14784</v>
      </c>
      <c r="B1457" t="s">
        <v>87</v>
      </c>
      <c r="C1457" t="s">
        <v>538</v>
      </c>
      <c r="D1457" t="s">
        <v>948</v>
      </c>
      <c r="E1457">
        <v>202502</v>
      </c>
      <c r="F1457" t="s">
        <v>943</v>
      </c>
      <c r="G1457" t="s">
        <v>1145</v>
      </c>
      <c r="H1457" s="1">
        <v>45642</v>
      </c>
      <c r="I1457" t="s">
        <v>945</v>
      </c>
      <c r="J1457">
        <v>5.2</v>
      </c>
      <c r="K1457" t="s">
        <v>15419</v>
      </c>
      <c r="L1457" t="s">
        <v>28</v>
      </c>
      <c r="M1457" t="s">
        <v>555</v>
      </c>
      <c r="N1457" t="s">
        <v>13710</v>
      </c>
      <c r="O1457" t="s">
        <v>3487</v>
      </c>
      <c r="P1457" t="s">
        <v>1018</v>
      </c>
      <c r="Q1457" t="s">
        <v>3488</v>
      </c>
      <c r="R1457" t="s">
        <v>1019</v>
      </c>
      <c r="S1457">
        <v>18000</v>
      </c>
      <c r="T1457" t="s">
        <v>32</v>
      </c>
      <c r="U1457" t="s">
        <v>33</v>
      </c>
      <c r="V1457" t="s">
        <v>863</v>
      </c>
      <c r="W1457" t="s">
        <v>559</v>
      </c>
      <c r="X1457" s="1">
        <v>45753</v>
      </c>
      <c r="Y1457" s="1">
        <v>45696</v>
      </c>
      <c r="Z1457" s="1">
        <v>45694</v>
      </c>
      <c r="AB1457" s="1">
        <v>45703</v>
      </c>
      <c r="AC1457">
        <v>40</v>
      </c>
      <c r="AD1457" s="1">
        <v>45742</v>
      </c>
      <c r="AE1457" s="1">
        <v>45703</v>
      </c>
      <c r="AF1457" s="1">
        <v>45698</v>
      </c>
      <c r="AG1457" t="s">
        <v>293</v>
      </c>
      <c r="AI1457" t="s">
        <v>11813</v>
      </c>
      <c r="AJ1457">
        <v>1</v>
      </c>
      <c r="AK1457">
        <v>2</v>
      </c>
      <c r="AL1457" t="s">
        <v>1954</v>
      </c>
      <c r="AM1457" t="s">
        <v>7690</v>
      </c>
      <c r="AN1457" t="s">
        <v>7693</v>
      </c>
      <c r="AO1457" t="s">
        <v>12703</v>
      </c>
      <c r="AP1457" t="s">
        <v>1203</v>
      </c>
      <c r="AQ1457" t="s">
        <v>13963</v>
      </c>
      <c r="AS1457">
        <v>0</v>
      </c>
      <c r="AT1457">
        <v>0</v>
      </c>
      <c r="AU1457" s="1">
        <v>45753</v>
      </c>
      <c r="AW1457" t="s">
        <v>1020</v>
      </c>
      <c r="AY1457">
        <v>2413</v>
      </c>
      <c r="BA1457" t="s">
        <v>90</v>
      </c>
      <c r="BB1457" t="s">
        <v>81</v>
      </c>
      <c r="BC1457" s="1">
        <v>45698</v>
      </c>
      <c r="BD1457" t="s">
        <v>13965</v>
      </c>
      <c r="BE1457">
        <v>57600</v>
      </c>
      <c r="BI1457">
        <v>2</v>
      </c>
      <c r="BM1457">
        <v>18000</v>
      </c>
    </row>
    <row r="1458" spans="1:65" x14ac:dyDescent="0.3">
      <c r="A1458" t="s">
        <v>14784</v>
      </c>
      <c r="B1458" t="s">
        <v>87</v>
      </c>
      <c r="C1458" t="s">
        <v>45</v>
      </c>
      <c r="D1458" t="s">
        <v>957</v>
      </c>
      <c r="E1458">
        <v>202502</v>
      </c>
      <c r="F1458" t="s">
        <v>943</v>
      </c>
      <c r="G1458" t="s">
        <v>962</v>
      </c>
      <c r="H1458" s="1">
        <v>45643</v>
      </c>
      <c r="I1458" t="s">
        <v>958</v>
      </c>
      <c r="J1458">
        <v>5.2</v>
      </c>
      <c r="K1458" t="s">
        <v>309</v>
      </c>
      <c r="L1458" t="s">
        <v>48</v>
      </c>
      <c r="M1458" t="s">
        <v>963</v>
      </c>
      <c r="N1458" t="s">
        <v>13710</v>
      </c>
      <c r="O1458" t="s">
        <v>3480</v>
      </c>
      <c r="P1458" t="s">
        <v>964</v>
      </c>
      <c r="Q1458" t="s">
        <v>3481</v>
      </c>
      <c r="R1458" t="s">
        <v>965</v>
      </c>
      <c r="S1458">
        <v>8000</v>
      </c>
      <c r="T1458" t="s">
        <v>32</v>
      </c>
      <c r="U1458" t="s">
        <v>33</v>
      </c>
      <c r="V1458" t="s">
        <v>617</v>
      </c>
      <c r="W1458" t="s">
        <v>137</v>
      </c>
      <c r="X1458" s="1">
        <v>45677</v>
      </c>
      <c r="Y1458" s="1">
        <v>45693</v>
      </c>
      <c r="Z1458" s="1">
        <v>45694</v>
      </c>
      <c r="AB1458" s="1">
        <v>45702</v>
      </c>
      <c r="AC1458">
        <v>13</v>
      </c>
      <c r="AD1458" s="1">
        <v>45715</v>
      </c>
      <c r="AE1458" s="1">
        <v>45702</v>
      </c>
      <c r="AF1458" s="1">
        <v>45698</v>
      </c>
      <c r="AG1458" t="s">
        <v>293</v>
      </c>
      <c r="AI1458" t="s">
        <v>11787</v>
      </c>
      <c r="AJ1458">
        <v>1</v>
      </c>
      <c r="AK1458">
        <v>1</v>
      </c>
      <c r="AL1458" t="s">
        <v>146</v>
      </c>
      <c r="AM1458" t="s">
        <v>7685</v>
      </c>
      <c r="AN1458" t="s">
        <v>7686</v>
      </c>
      <c r="AO1458" t="s">
        <v>12646</v>
      </c>
      <c r="AP1458" t="s">
        <v>1187</v>
      </c>
      <c r="AQ1458" t="s">
        <v>594</v>
      </c>
      <c r="AR1458" t="s">
        <v>15423</v>
      </c>
      <c r="AS1458">
        <v>0</v>
      </c>
      <c r="AT1458">
        <v>0</v>
      </c>
      <c r="AU1458" s="1">
        <v>45712</v>
      </c>
      <c r="AW1458" t="s">
        <v>157</v>
      </c>
      <c r="AY1458">
        <v>650</v>
      </c>
      <c r="AZ1458">
        <v>2200</v>
      </c>
      <c r="BA1458" t="s">
        <v>90</v>
      </c>
      <c r="BB1458" t="s">
        <v>81</v>
      </c>
      <c r="BC1458" s="1">
        <v>45698</v>
      </c>
      <c r="BD1458" t="s">
        <v>13965</v>
      </c>
      <c r="BE1458">
        <v>72000</v>
      </c>
      <c r="BK1458">
        <v>1</v>
      </c>
      <c r="BM1458">
        <v>8000</v>
      </c>
    </row>
    <row r="1459" spans="1:65" x14ac:dyDescent="0.3">
      <c r="A1459" t="s">
        <v>14784</v>
      </c>
      <c r="B1459" t="s">
        <v>87</v>
      </c>
      <c r="C1459" t="s">
        <v>675</v>
      </c>
      <c r="D1459" t="s">
        <v>948</v>
      </c>
      <c r="E1459">
        <v>202502</v>
      </c>
      <c r="F1459" t="s">
        <v>943</v>
      </c>
      <c r="G1459" t="s">
        <v>2313</v>
      </c>
      <c r="H1459" s="1">
        <v>45664</v>
      </c>
      <c r="I1459" t="s">
        <v>945</v>
      </c>
      <c r="J1459">
        <v>5.2</v>
      </c>
      <c r="K1459" t="s">
        <v>15419</v>
      </c>
      <c r="L1459" t="s">
        <v>48</v>
      </c>
      <c r="M1459" t="s">
        <v>1997</v>
      </c>
      <c r="N1459" t="s">
        <v>13710</v>
      </c>
      <c r="O1459" t="s">
        <v>5636</v>
      </c>
      <c r="P1459" t="s">
        <v>1009</v>
      </c>
      <c r="Q1459" t="s">
        <v>5637</v>
      </c>
      <c r="R1459" t="s">
        <v>1010</v>
      </c>
      <c r="S1459">
        <v>40000</v>
      </c>
      <c r="T1459" t="s">
        <v>32</v>
      </c>
      <c r="U1459" t="s">
        <v>33</v>
      </c>
      <c r="V1459" t="s">
        <v>676</v>
      </c>
      <c r="W1459" t="s">
        <v>145</v>
      </c>
      <c r="X1459" s="1">
        <v>45723</v>
      </c>
      <c r="Y1459" s="1">
        <v>45693</v>
      </c>
      <c r="Z1459" s="1">
        <v>45694</v>
      </c>
      <c r="AB1459" s="1">
        <v>45703</v>
      </c>
      <c r="AC1459">
        <v>27</v>
      </c>
      <c r="AD1459" s="1">
        <v>45730</v>
      </c>
      <c r="AE1459" s="1">
        <v>45703</v>
      </c>
      <c r="AF1459" s="1">
        <v>45698</v>
      </c>
      <c r="AG1459" t="s">
        <v>293</v>
      </c>
      <c r="AI1459" t="s">
        <v>11790</v>
      </c>
      <c r="AJ1459">
        <v>2</v>
      </c>
      <c r="AK1459">
        <v>4</v>
      </c>
      <c r="AL1459" t="s">
        <v>437</v>
      </c>
      <c r="AM1459" t="s">
        <v>5638</v>
      </c>
      <c r="AN1459" t="s">
        <v>5639</v>
      </c>
      <c r="AO1459" t="s">
        <v>12703</v>
      </c>
      <c r="AP1459" t="s">
        <v>1202</v>
      </c>
      <c r="AQ1459" t="s">
        <v>13963</v>
      </c>
      <c r="AS1459">
        <v>0</v>
      </c>
      <c r="AT1459">
        <v>0</v>
      </c>
      <c r="AU1459" s="1">
        <v>45730</v>
      </c>
      <c r="AW1459" t="s">
        <v>147</v>
      </c>
      <c r="AY1459">
        <v>5912</v>
      </c>
      <c r="BA1459" t="s">
        <v>90</v>
      </c>
      <c r="BB1459" t="s">
        <v>81</v>
      </c>
      <c r="BC1459" s="1">
        <v>45698</v>
      </c>
      <c r="BD1459" t="s">
        <v>13965</v>
      </c>
      <c r="BE1459">
        <v>46665</v>
      </c>
      <c r="BI1459">
        <v>4</v>
      </c>
      <c r="BM1459">
        <v>40000</v>
      </c>
    </row>
    <row r="1460" spans="1:65" x14ac:dyDescent="0.3">
      <c r="A1460" t="s">
        <v>14784</v>
      </c>
      <c r="B1460" t="s">
        <v>87</v>
      </c>
      <c r="C1460" t="s">
        <v>45</v>
      </c>
      <c r="D1460" t="s">
        <v>957</v>
      </c>
      <c r="E1460">
        <v>202502</v>
      </c>
      <c r="F1460" t="s">
        <v>943</v>
      </c>
      <c r="G1460" t="s">
        <v>1166</v>
      </c>
      <c r="H1460" s="1">
        <v>45624</v>
      </c>
      <c r="I1460" t="s">
        <v>958</v>
      </c>
      <c r="J1460">
        <v>5.2</v>
      </c>
      <c r="K1460" t="s">
        <v>309</v>
      </c>
      <c r="L1460" t="s">
        <v>28</v>
      </c>
      <c r="M1460" t="s">
        <v>1204</v>
      </c>
      <c r="N1460" t="s">
        <v>13710</v>
      </c>
      <c r="O1460" t="s">
        <v>2461</v>
      </c>
      <c r="P1460" t="s">
        <v>964</v>
      </c>
      <c r="Q1460" t="s">
        <v>2462</v>
      </c>
      <c r="R1460" t="s">
        <v>965</v>
      </c>
      <c r="S1460">
        <v>8000</v>
      </c>
      <c r="T1460" t="s">
        <v>32</v>
      </c>
      <c r="U1460" t="s">
        <v>33</v>
      </c>
      <c r="V1460" t="s">
        <v>426</v>
      </c>
      <c r="W1460" t="s">
        <v>13974</v>
      </c>
      <c r="X1460" s="1">
        <v>45705</v>
      </c>
      <c r="Y1460" s="1">
        <v>45686</v>
      </c>
      <c r="Z1460" s="1">
        <v>45694</v>
      </c>
      <c r="AB1460" s="1">
        <v>45706</v>
      </c>
      <c r="AC1460">
        <v>5</v>
      </c>
      <c r="AD1460" s="1">
        <v>45708</v>
      </c>
      <c r="AE1460" s="1">
        <v>45703</v>
      </c>
      <c r="AF1460" s="1">
        <v>45699</v>
      </c>
      <c r="AG1460" t="s">
        <v>293</v>
      </c>
      <c r="AI1460" t="s">
        <v>11787</v>
      </c>
      <c r="AJ1460">
        <v>1</v>
      </c>
      <c r="AK1460">
        <v>1</v>
      </c>
      <c r="AL1460" t="s">
        <v>437</v>
      </c>
      <c r="AM1460" t="s">
        <v>7708</v>
      </c>
      <c r="AN1460" t="s">
        <v>7710</v>
      </c>
      <c r="AO1460" t="s">
        <v>12703</v>
      </c>
      <c r="AP1460" t="s">
        <v>819</v>
      </c>
      <c r="AQ1460" t="s">
        <v>13963</v>
      </c>
      <c r="AS1460">
        <v>0</v>
      </c>
      <c r="AT1460">
        <v>0</v>
      </c>
      <c r="AU1460" s="1">
        <v>45705</v>
      </c>
      <c r="AW1460" t="s">
        <v>132</v>
      </c>
      <c r="AY1460">
        <v>464</v>
      </c>
      <c r="BA1460" t="s">
        <v>90</v>
      </c>
      <c r="BB1460" t="s">
        <v>81</v>
      </c>
      <c r="BC1460" s="1">
        <v>45699</v>
      </c>
      <c r="BD1460" t="s">
        <v>1118</v>
      </c>
      <c r="BE1460">
        <v>443120</v>
      </c>
      <c r="BI1460">
        <v>1</v>
      </c>
      <c r="BM1460">
        <v>8000</v>
      </c>
    </row>
    <row r="1461" spans="1:65" x14ac:dyDescent="0.3">
      <c r="A1461" t="s">
        <v>14784</v>
      </c>
      <c r="B1461" t="s">
        <v>87</v>
      </c>
      <c r="C1461" t="s">
        <v>199</v>
      </c>
      <c r="D1461" t="s">
        <v>1012</v>
      </c>
      <c r="E1461">
        <v>202502</v>
      </c>
      <c r="F1461" t="s">
        <v>943</v>
      </c>
      <c r="G1461" t="s">
        <v>1166</v>
      </c>
      <c r="H1461" s="1">
        <v>45650</v>
      </c>
      <c r="I1461" t="s">
        <v>958</v>
      </c>
      <c r="J1461">
        <v>5.2</v>
      </c>
      <c r="K1461" t="s">
        <v>362</v>
      </c>
      <c r="L1461" t="s">
        <v>28</v>
      </c>
      <c r="M1461" t="s">
        <v>546</v>
      </c>
      <c r="N1461" t="s">
        <v>13710</v>
      </c>
      <c r="O1461" t="s">
        <v>3484</v>
      </c>
      <c r="P1461" t="s">
        <v>1175</v>
      </c>
      <c r="Q1461" t="s">
        <v>3485</v>
      </c>
      <c r="R1461" t="s">
        <v>1176</v>
      </c>
      <c r="S1461">
        <v>19200</v>
      </c>
      <c r="T1461" t="s">
        <v>32</v>
      </c>
      <c r="U1461" t="s">
        <v>33</v>
      </c>
      <c r="V1461" t="s">
        <v>452</v>
      </c>
      <c r="W1461" t="s">
        <v>201</v>
      </c>
      <c r="X1461" s="1">
        <v>45748</v>
      </c>
      <c r="Y1461" s="1">
        <v>45678</v>
      </c>
      <c r="Z1461" s="1">
        <v>45680</v>
      </c>
      <c r="AB1461" s="1">
        <v>45702</v>
      </c>
      <c r="AC1461">
        <v>45</v>
      </c>
      <c r="AD1461" s="1">
        <v>45747</v>
      </c>
      <c r="AE1461" s="1">
        <v>45702</v>
      </c>
      <c r="AF1461" s="1">
        <v>45699</v>
      </c>
      <c r="AG1461" t="s">
        <v>293</v>
      </c>
      <c r="AI1461" t="s">
        <v>13711</v>
      </c>
      <c r="AJ1461">
        <v>1</v>
      </c>
      <c r="AK1461">
        <v>2</v>
      </c>
      <c r="AL1461" t="s">
        <v>146</v>
      </c>
      <c r="AM1461" t="s">
        <v>4783</v>
      </c>
      <c r="AN1461" t="s">
        <v>7703</v>
      </c>
      <c r="AO1461" t="s">
        <v>12646</v>
      </c>
      <c r="AP1461" t="s">
        <v>730</v>
      </c>
      <c r="AQ1461" t="s">
        <v>594</v>
      </c>
      <c r="AR1461" t="s">
        <v>14584</v>
      </c>
      <c r="AS1461">
        <v>0</v>
      </c>
      <c r="AT1461">
        <v>0</v>
      </c>
      <c r="AU1461" s="1">
        <v>45748</v>
      </c>
      <c r="AW1461" t="s">
        <v>453</v>
      </c>
      <c r="AZ1461">
        <v>4900</v>
      </c>
      <c r="BA1461" t="s">
        <v>90</v>
      </c>
      <c r="BB1461" t="s">
        <v>81</v>
      </c>
      <c r="BC1461" s="1">
        <v>45699</v>
      </c>
      <c r="BD1461" t="s">
        <v>13964</v>
      </c>
      <c r="BE1461">
        <v>333504</v>
      </c>
      <c r="BK1461">
        <v>2</v>
      </c>
      <c r="BM1461">
        <v>19200</v>
      </c>
    </row>
    <row r="1462" spans="1:65" x14ac:dyDescent="0.3">
      <c r="A1462" t="s">
        <v>14784</v>
      </c>
      <c r="B1462" t="s">
        <v>87</v>
      </c>
      <c r="C1462" t="s">
        <v>199</v>
      </c>
      <c r="D1462" t="s">
        <v>948</v>
      </c>
      <c r="E1462">
        <v>202502</v>
      </c>
      <c r="F1462" t="s">
        <v>943</v>
      </c>
      <c r="G1462" t="s">
        <v>1177</v>
      </c>
      <c r="H1462" s="1">
        <v>45670</v>
      </c>
      <c r="I1462" t="s">
        <v>945</v>
      </c>
      <c r="J1462">
        <v>5.2</v>
      </c>
      <c r="K1462" t="s">
        <v>15419</v>
      </c>
      <c r="L1462" t="s">
        <v>48</v>
      </c>
      <c r="M1462" t="s">
        <v>954</v>
      </c>
      <c r="N1462" t="s">
        <v>13710</v>
      </c>
      <c r="O1462" t="s">
        <v>5670</v>
      </c>
      <c r="P1462" t="s">
        <v>955</v>
      </c>
      <c r="Q1462" t="s">
        <v>5671</v>
      </c>
      <c r="R1462" t="s">
        <v>956</v>
      </c>
      <c r="S1462">
        <v>19760</v>
      </c>
      <c r="T1462" t="s">
        <v>32</v>
      </c>
      <c r="U1462" t="s">
        <v>728</v>
      </c>
      <c r="V1462" t="s">
        <v>641</v>
      </c>
      <c r="W1462" t="s">
        <v>642</v>
      </c>
      <c r="X1462" s="1">
        <v>45762</v>
      </c>
      <c r="Y1462" s="1">
        <v>45693</v>
      </c>
      <c r="Z1462" s="1">
        <v>45694</v>
      </c>
      <c r="AB1462" s="1">
        <v>45705</v>
      </c>
      <c r="AC1462">
        <v>52</v>
      </c>
      <c r="AD1462" s="1">
        <v>45755</v>
      </c>
      <c r="AE1462" s="1">
        <v>45703</v>
      </c>
      <c r="AF1462" s="1">
        <v>45699</v>
      </c>
      <c r="AG1462" t="s">
        <v>293</v>
      </c>
      <c r="AH1462" t="s">
        <v>1132</v>
      </c>
      <c r="AI1462" t="s">
        <v>11813</v>
      </c>
      <c r="AJ1462">
        <v>1</v>
      </c>
      <c r="AK1462">
        <v>2</v>
      </c>
      <c r="AL1462" t="s">
        <v>1954</v>
      </c>
      <c r="AM1462" t="s">
        <v>7713</v>
      </c>
      <c r="AN1462" t="s">
        <v>7714</v>
      </c>
      <c r="AO1462" t="s">
        <v>12703</v>
      </c>
      <c r="AP1462" t="s">
        <v>1193</v>
      </c>
      <c r="AQ1462" t="s">
        <v>13963</v>
      </c>
      <c r="AS1462">
        <v>0</v>
      </c>
      <c r="AT1462">
        <v>0</v>
      </c>
      <c r="AU1462" s="1">
        <v>45762</v>
      </c>
      <c r="AW1462" t="s">
        <v>1374</v>
      </c>
      <c r="AY1462">
        <v>2280</v>
      </c>
      <c r="BA1462" t="s">
        <v>90</v>
      </c>
      <c r="BB1462" t="s">
        <v>81</v>
      </c>
      <c r="BC1462" s="1">
        <v>45699</v>
      </c>
      <c r="BD1462" t="s">
        <v>13964</v>
      </c>
      <c r="BE1462">
        <v>57225</v>
      </c>
      <c r="BI1462">
        <v>2</v>
      </c>
      <c r="BM1462">
        <v>19760</v>
      </c>
    </row>
    <row r="1463" spans="1:65" x14ac:dyDescent="0.3">
      <c r="A1463" t="s">
        <v>14784</v>
      </c>
      <c r="B1463" t="s">
        <v>87</v>
      </c>
      <c r="C1463" t="s">
        <v>199</v>
      </c>
      <c r="D1463" t="s">
        <v>948</v>
      </c>
      <c r="E1463">
        <v>202502</v>
      </c>
      <c r="F1463" t="s">
        <v>943</v>
      </c>
      <c r="G1463" t="s">
        <v>1177</v>
      </c>
      <c r="H1463" s="1">
        <v>45670</v>
      </c>
      <c r="I1463" t="s">
        <v>945</v>
      </c>
      <c r="J1463">
        <v>5.2</v>
      </c>
      <c r="K1463" t="s">
        <v>15419</v>
      </c>
      <c r="L1463" t="s">
        <v>48</v>
      </c>
      <c r="M1463" t="s">
        <v>954</v>
      </c>
      <c r="N1463" t="s">
        <v>13710</v>
      </c>
      <c r="O1463" t="s">
        <v>5672</v>
      </c>
      <c r="P1463" t="s">
        <v>955</v>
      </c>
      <c r="Q1463" t="s">
        <v>5673</v>
      </c>
      <c r="R1463" t="s">
        <v>956</v>
      </c>
      <c r="S1463">
        <v>19760</v>
      </c>
      <c r="T1463" t="s">
        <v>32</v>
      </c>
      <c r="U1463" t="s">
        <v>728</v>
      </c>
      <c r="V1463" t="s">
        <v>641</v>
      </c>
      <c r="W1463" t="s">
        <v>642</v>
      </c>
      <c r="X1463" s="1">
        <v>45767</v>
      </c>
      <c r="Y1463" s="1">
        <v>45693</v>
      </c>
      <c r="Z1463" s="1">
        <v>45694</v>
      </c>
      <c r="AB1463" s="1">
        <v>45705</v>
      </c>
      <c r="AC1463">
        <v>52</v>
      </c>
      <c r="AD1463" s="1">
        <v>45755</v>
      </c>
      <c r="AE1463" s="1">
        <v>45703</v>
      </c>
      <c r="AF1463" s="1">
        <v>45699</v>
      </c>
      <c r="AG1463" t="s">
        <v>293</v>
      </c>
      <c r="AH1463" t="s">
        <v>7715</v>
      </c>
      <c r="AI1463" t="s">
        <v>11813</v>
      </c>
      <c r="AJ1463">
        <v>1</v>
      </c>
      <c r="AK1463">
        <v>2</v>
      </c>
      <c r="AL1463" t="s">
        <v>1954</v>
      </c>
      <c r="AM1463" t="s">
        <v>7713</v>
      </c>
      <c r="AN1463" t="s">
        <v>7716</v>
      </c>
      <c r="AO1463" t="s">
        <v>12703</v>
      </c>
      <c r="AP1463" t="s">
        <v>1193</v>
      </c>
      <c r="AQ1463" t="s">
        <v>13963</v>
      </c>
      <c r="AS1463">
        <v>0</v>
      </c>
      <c r="AT1463">
        <v>0</v>
      </c>
      <c r="AU1463" s="1">
        <v>45767</v>
      </c>
      <c r="AW1463" t="s">
        <v>1374</v>
      </c>
      <c r="AY1463">
        <v>2280</v>
      </c>
      <c r="BA1463" t="s">
        <v>90</v>
      </c>
      <c r="BB1463" t="s">
        <v>81</v>
      </c>
      <c r="BC1463" s="1">
        <v>45699</v>
      </c>
      <c r="BD1463" t="s">
        <v>13964</v>
      </c>
      <c r="BE1463">
        <v>57225</v>
      </c>
      <c r="BI1463">
        <v>2</v>
      </c>
      <c r="BM1463">
        <v>19760</v>
      </c>
    </row>
    <row r="1464" spans="1:65" x14ac:dyDescent="0.3">
      <c r="A1464" t="s">
        <v>14784</v>
      </c>
      <c r="B1464" t="s">
        <v>87</v>
      </c>
      <c r="C1464" t="s">
        <v>45</v>
      </c>
      <c r="D1464" t="s">
        <v>15420</v>
      </c>
      <c r="E1464">
        <v>202502</v>
      </c>
      <c r="F1464" t="s">
        <v>943</v>
      </c>
      <c r="G1464" t="s">
        <v>975</v>
      </c>
      <c r="H1464" s="1">
        <v>45621</v>
      </c>
      <c r="I1464" t="s">
        <v>958</v>
      </c>
      <c r="J1464" t="s">
        <v>15421</v>
      </c>
      <c r="K1464" t="s">
        <v>301</v>
      </c>
      <c r="L1464" t="s">
        <v>28</v>
      </c>
      <c r="M1464" t="s">
        <v>1214</v>
      </c>
      <c r="N1464" t="s">
        <v>13708</v>
      </c>
      <c r="O1464" t="s">
        <v>2455</v>
      </c>
      <c r="P1464" t="s">
        <v>1069</v>
      </c>
      <c r="Q1464" t="s">
        <v>2456</v>
      </c>
      <c r="R1464" t="s">
        <v>2043</v>
      </c>
      <c r="S1464">
        <v>15500</v>
      </c>
      <c r="T1464" t="s">
        <v>32</v>
      </c>
      <c r="U1464" t="s">
        <v>33</v>
      </c>
      <c r="V1464" t="s">
        <v>977</v>
      </c>
      <c r="W1464" t="s">
        <v>257</v>
      </c>
      <c r="X1464" s="1">
        <v>45716</v>
      </c>
      <c r="Y1464" s="1">
        <v>45690</v>
      </c>
      <c r="Z1464" s="1">
        <v>45699</v>
      </c>
      <c r="AB1464" s="1">
        <v>45705</v>
      </c>
      <c r="AC1464">
        <v>4</v>
      </c>
      <c r="AD1464" s="1">
        <v>45709</v>
      </c>
      <c r="AE1464" s="1">
        <v>45705</v>
      </c>
      <c r="AF1464" s="1">
        <v>45699</v>
      </c>
      <c r="AG1464" t="s">
        <v>293</v>
      </c>
      <c r="AH1464" t="s">
        <v>7704</v>
      </c>
      <c r="AI1464" t="s">
        <v>11791</v>
      </c>
      <c r="AJ1464">
        <v>1</v>
      </c>
      <c r="AK1464">
        <v>1</v>
      </c>
      <c r="AL1464" t="s">
        <v>486</v>
      </c>
      <c r="AM1464" t="s">
        <v>7683</v>
      </c>
      <c r="AN1464" t="s">
        <v>7705</v>
      </c>
      <c r="AO1464" t="s">
        <v>12694</v>
      </c>
      <c r="AP1464" t="s">
        <v>1179</v>
      </c>
      <c r="AQ1464" t="s">
        <v>594</v>
      </c>
      <c r="AR1464" t="s">
        <v>15422</v>
      </c>
      <c r="AS1464">
        <v>0</v>
      </c>
      <c r="AT1464">
        <v>0</v>
      </c>
      <c r="AU1464" s="1">
        <v>45716</v>
      </c>
      <c r="AW1464" t="s">
        <v>1096</v>
      </c>
      <c r="AY1464">
        <v>2000</v>
      </c>
      <c r="AZ1464">
        <v>3500</v>
      </c>
      <c r="BA1464" t="s">
        <v>90</v>
      </c>
      <c r="BB1464" t="s">
        <v>81</v>
      </c>
      <c r="BC1464" s="1">
        <v>45699</v>
      </c>
      <c r="BD1464" t="s">
        <v>13964</v>
      </c>
      <c r="BE1464">
        <v>27900</v>
      </c>
      <c r="BK1464">
        <v>1</v>
      </c>
      <c r="BM1464">
        <v>15500</v>
      </c>
    </row>
    <row r="1465" spans="1:65" x14ac:dyDescent="0.3">
      <c r="A1465" t="s">
        <v>14784</v>
      </c>
      <c r="B1465" t="s">
        <v>87</v>
      </c>
      <c r="C1465" t="s">
        <v>45</v>
      </c>
      <c r="D1465" t="s">
        <v>1070</v>
      </c>
      <c r="E1465">
        <v>202502</v>
      </c>
      <c r="F1465" t="s">
        <v>943</v>
      </c>
      <c r="G1465" t="s">
        <v>975</v>
      </c>
      <c r="H1465" s="1">
        <v>45621</v>
      </c>
      <c r="I1465" t="s">
        <v>958</v>
      </c>
      <c r="J1465" t="s">
        <v>1318</v>
      </c>
      <c r="K1465" t="s">
        <v>1318</v>
      </c>
      <c r="L1465" t="s">
        <v>28</v>
      </c>
      <c r="M1465" t="s">
        <v>1214</v>
      </c>
      <c r="N1465" t="s">
        <v>13708</v>
      </c>
      <c r="O1465" t="s">
        <v>2455</v>
      </c>
      <c r="P1465" t="s">
        <v>1071</v>
      </c>
      <c r="Q1465" t="s">
        <v>2457</v>
      </c>
      <c r="R1465" t="s">
        <v>1072</v>
      </c>
      <c r="S1465">
        <v>1</v>
      </c>
      <c r="T1465" t="s">
        <v>32</v>
      </c>
      <c r="U1465" t="s">
        <v>33</v>
      </c>
      <c r="V1465" t="s">
        <v>977</v>
      </c>
      <c r="W1465" t="s">
        <v>257</v>
      </c>
      <c r="X1465" s="1">
        <v>45716</v>
      </c>
      <c r="Y1465" s="1">
        <v>45690</v>
      </c>
      <c r="Z1465" s="1">
        <v>45699</v>
      </c>
      <c r="AB1465" s="1">
        <v>45705</v>
      </c>
      <c r="AC1465">
        <v>4</v>
      </c>
      <c r="AD1465" s="1">
        <v>45709</v>
      </c>
      <c r="AE1465" s="1">
        <v>45705</v>
      </c>
      <c r="AF1465" s="1">
        <v>45699</v>
      </c>
      <c r="AG1465" t="s">
        <v>293</v>
      </c>
      <c r="AI1465" t="s">
        <v>11791</v>
      </c>
      <c r="AJ1465">
        <v>0</v>
      </c>
      <c r="AK1465">
        <v>0</v>
      </c>
      <c r="AL1465" t="s">
        <v>486</v>
      </c>
      <c r="AM1465" t="s">
        <v>7683</v>
      </c>
      <c r="AN1465" t="s">
        <v>7705</v>
      </c>
      <c r="AO1465" t="s">
        <v>12694</v>
      </c>
      <c r="AP1465" t="s">
        <v>1179</v>
      </c>
      <c r="AQ1465" t="s">
        <v>594</v>
      </c>
      <c r="AR1465" t="s">
        <v>15422</v>
      </c>
      <c r="AS1465">
        <v>0</v>
      </c>
      <c r="AT1465">
        <v>0</v>
      </c>
      <c r="AU1465" s="1">
        <v>45716</v>
      </c>
      <c r="AW1465" t="s">
        <v>1096</v>
      </c>
      <c r="BA1465" t="s">
        <v>90</v>
      </c>
      <c r="BB1465" t="s">
        <v>81</v>
      </c>
      <c r="BC1465" s="1">
        <v>45699</v>
      </c>
      <c r="BD1465" t="s">
        <v>13964</v>
      </c>
      <c r="BK1465">
        <v>0</v>
      </c>
      <c r="BM1465">
        <v>1</v>
      </c>
    </row>
    <row r="1466" spans="1:65" x14ac:dyDescent="0.3">
      <c r="A1466" t="s">
        <v>14784</v>
      </c>
      <c r="B1466" t="s">
        <v>87</v>
      </c>
      <c r="C1466" t="s">
        <v>45</v>
      </c>
      <c r="D1466" t="s">
        <v>15420</v>
      </c>
      <c r="E1466">
        <v>202502</v>
      </c>
      <c r="F1466" t="s">
        <v>943</v>
      </c>
      <c r="G1466" t="s">
        <v>975</v>
      </c>
      <c r="H1466" s="1">
        <v>45621</v>
      </c>
      <c r="I1466" t="s">
        <v>958</v>
      </c>
      <c r="J1466" t="s">
        <v>15421</v>
      </c>
      <c r="K1466" t="s">
        <v>301</v>
      </c>
      <c r="L1466" t="s">
        <v>28</v>
      </c>
      <c r="M1466" t="s">
        <v>1214</v>
      </c>
      <c r="N1466" t="s">
        <v>13708</v>
      </c>
      <c r="O1466" t="s">
        <v>2458</v>
      </c>
      <c r="P1466" t="s">
        <v>1069</v>
      </c>
      <c r="Q1466" t="s">
        <v>2459</v>
      </c>
      <c r="R1466" t="s">
        <v>2043</v>
      </c>
      <c r="S1466">
        <v>15500</v>
      </c>
      <c r="T1466" t="s">
        <v>32</v>
      </c>
      <c r="U1466" t="s">
        <v>33</v>
      </c>
      <c r="V1466" t="s">
        <v>977</v>
      </c>
      <c r="W1466" t="s">
        <v>257</v>
      </c>
      <c r="X1466" s="1">
        <v>45716</v>
      </c>
      <c r="Y1466" s="1">
        <v>45690</v>
      </c>
      <c r="Z1466" s="1">
        <v>45699</v>
      </c>
      <c r="AB1466" s="1">
        <v>45705</v>
      </c>
      <c r="AC1466">
        <v>4</v>
      </c>
      <c r="AD1466" s="1">
        <v>45709</v>
      </c>
      <c r="AE1466" s="1">
        <v>45705</v>
      </c>
      <c r="AF1466" s="1">
        <v>45699</v>
      </c>
      <c r="AG1466" t="s">
        <v>293</v>
      </c>
      <c r="AH1466" t="s">
        <v>7706</v>
      </c>
      <c r="AI1466" t="s">
        <v>11791</v>
      </c>
      <c r="AJ1466">
        <v>1</v>
      </c>
      <c r="AK1466">
        <v>1</v>
      </c>
      <c r="AL1466" t="s">
        <v>486</v>
      </c>
      <c r="AM1466" t="s">
        <v>7683</v>
      </c>
      <c r="AN1466" t="s">
        <v>7707</v>
      </c>
      <c r="AO1466" t="s">
        <v>12694</v>
      </c>
      <c r="AP1466" t="s">
        <v>1179</v>
      </c>
      <c r="AQ1466" t="s">
        <v>594</v>
      </c>
      <c r="AR1466" t="s">
        <v>15422</v>
      </c>
      <c r="AS1466">
        <v>0</v>
      </c>
      <c r="AT1466">
        <v>0</v>
      </c>
      <c r="AU1466" s="1">
        <v>45716</v>
      </c>
      <c r="AW1466" t="s">
        <v>1096</v>
      </c>
      <c r="AY1466">
        <v>2000</v>
      </c>
      <c r="AZ1466">
        <v>3500</v>
      </c>
      <c r="BA1466" t="s">
        <v>90</v>
      </c>
      <c r="BB1466" t="s">
        <v>81</v>
      </c>
      <c r="BC1466" s="1">
        <v>45699</v>
      </c>
      <c r="BD1466" t="s">
        <v>13964</v>
      </c>
      <c r="BE1466">
        <v>27900</v>
      </c>
      <c r="BK1466">
        <v>1</v>
      </c>
      <c r="BM1466">
        <v>15500</v>
      </c>
    </row>
    <row r="1467" spans="1:65" x14ac:dyDescent="0.3">
      <c r="A1467" t="s">
        <v>14784</v>
      </c>
      <c r="B1467" t="s">
        <v>87</v>
      </c>
      <c r="C1467" t="s">
        <v>45</v>
      </c>
      <c r="D1467" t="s">
        <v>1070</v>
      </c>
      <c r="E1467">
        <v>202502</v>
      </c>
      <c r="F1467" t="s">
        <v>943</v>
      </c>
      <c r="G1467" t="s">
        <v>975</v>
      </c>
      <c r="H1467" s="1">
        <v>45621</v>
      </c>
      <c r="I1467" t="s">
        <v>958</v>
      </c>
      <c r="J1467" t="s">
        <v>1318</v>
      </c>
      <c r="K1467" t="s">
        <v>1318</v>
      </c>
      <c r="L1467" t="s">
        <v>28</v>
      </c>
      <c r="M1467" t="s">
        <v>1214</v>
      </c>
      <c r="N1467" t="s">
        <v>13708</v>
      </c>
      <c r="O1467" t="s">
        <v>2458</v>
      </c>
      <c r="P1467" t="s">
        <v>1071</v>
      </c>
      <c r="Q1467" t="s">
        <v>2460</v>
      </c>
      <c r="R1467" t="s">
        <v>1072</v>
      </c>
      <c r="S1467">
        <v>1</v>
      </c>
      <c r="T1467" t="s">
        <v>32</v>
      </c>
      <c r="U1467" t="s">
        <v>33</v>
      </c>
      <c r="V1467" t="s">
        <v>977</v>
      </c>
      <c r="W1467" t="s">
        <v>257</v>
      </c>
      <c r="X1467" s="1">
        <v>45716</v>
      </c>
      <c r="Y1467" s="1">
        <v>45690</v>
      </c>
      <c r="Z1467" s="1">
        <v>45699</v>
      </c>
      <c r="AB1467" s="1">
        <v>45705</v>
      </c>
      <c r="AC1467">
        <v>4</v>
      </c>
      <c r="AD1467" s="1">
        <v>45709</v>
      </c>
      <c r="AE1467" s="1">
        <v>45705</v>
      </c>
      <c r="AF1467" s="1">
        <v>45699</v>
      </c>
      <c r="AG1467" t="s">
        <v>293</v>
      </c>
      <c r="AI1467" t="s">
        <v>11791</v>
      </c>
      <c r="AJ1467">
        <v>0</v>
      </c>
      <c r="AK1467">
        <v>0</v>
      </c>
      <c r="AL1467" t="s">
        <v>486</v>
      </c>
      <c r="AM1467" t="s">
        <v>7683</v>
      </c>
      <c r="AN1467" t="s">
        <v>7707</v>
      </c>
      <c r="AO1467" t="s">
        <v>12694</v>
      </c>
      <c r="AP1467" t="s">
        <v>1179</v>
      </c>
      <c r="AQ1467" t="s">
        <v>594</v>
      </c>
      <c r="AR1467" t="s">
        <v>15422</v>
      </c>
      <c r="AS1467">
        <v>0</v>
      </c>
      <c r="AT1467">
        <v>0</v>
      </c>
      <c r="AU1467" s="1">
        <v>45716</v>
      </c>
      <c r="AW1467" t="s">
        <v>1096</v>
      </c>
      <c r="BA1467" t="s">
        <v>90</v>
      </c>
      <c r="BB1467" t="s">
        <v>81</v>
      </c>
      <c r="BC1467" s="1">
        <v>45699</v>
      </c>
      <c r="BD1467" t="s">
        <v>13964</v>
      </c>
      <c r="BK1467">
        <v>0</v>
      </c>
      <c r="BM1467">
        <v>1</v>
      </c>
    </row>
    <row r="1468" spans="1:65" x14ac:dyDescent="0.3">
      <c r="A1468" t="s">
        <v>14784</v>
      </c>
      <c r="B1468" t="s">
        <v>87</v>
      </c>
      <c r="C1468" t="s">
        <v>194</v>
      </c>
      <c r="D1468" t="s">
        <v>986</v>
      </c>
      <c r="E1468">
        <v>202502</v>
      </c>
      <c r="F1468" t="s">
        <v>943</v>
      </c>
      <c r="G1468" t="s">
        <v>82</v>
      </c>
      <c r="H1468" s="1">
        <v>45650</v>
      </c>
      <c r="I1468" t="s">
        <v>945</v>
      </c>
      <c r="J1468" t="s">
        <v>15421</v>
      </c>
      <c r="K1468" t="s">
        <v>301</v>
      </c>
      <c r="L1468" t="s">
        <v>28</v>
      </c>
      <c r="M1468" t="s">
        <v>987</v>
      </c>
      <c r="N1468" t="s">
        <v>13710</v>
      </c>
      <c r="O1468" t="s">
        <v>3476</v>
      </c>
      <c r="P1468" t="s">
        <v>988</v>
      </c>
      <c r="Q1468" t="s">
        <v>3477</v>
      </c>
      <c r="R1468" t="s">
        <v>989</v>
      </c>
      <c r="S1468">
        <v>16000</v>
      </c>
      <c r="T1468" t="s">
        <v>32</v>
      </c>
      <c r="U1468" t="s">
        <v>33</v>
      </c>
      <c r="V1468" t="s">
        <v>990</v>
      </c>
      <c r="W1468" t="s">
        <v>674</v>
      </c>
      <c r="X1468" s="1">
        <v>45728</v>
      </c>
      <c r="Y1468" s="1">
        <v>45694</v>
      </c>
      <c r="Z1468" s="1">
        <v>45694</v>
      </c>
      <c r="AB1468" s="1">
        <v>45701</v>
      </c>
      <c r="AC1468">
        <v>26</v>
      </c>
      <c r="AD1468" s="1">
        <v>45730</v>
      </c>
      <c r="AE1468" s="1">
        <v>45704</v>
      </c>
      <c r="AF1468" s="1">
        <v>45699</v>
      </c>
      <c r="AG1468" t="s">
        <v>293</v>
      </c>
      <c r="AH1468" t="s">
        <v>7696</v>
      </c>
      <c r="AI1468" t="s">
        <v>11787</v>
      </c>
      <c r="AJ1468">
        <v>1</v>
      </c>
      <c r="AK1468">
        <v>1</v>
      </c>
      <c r="AL1468" t="s">
        <v>437</v>
      </c>
      <c r="AM1468" t="s">
        <v>7697</v>
      </c>
      <c r="AN1468" t="s">
        <v>7698</v>
      </c>
      <c r="AO1468" t="s">
        <v>12703</v>
      </c>
      <c r="AP1468" t="s">
        <v>1142</v>
      </c>
      <c r="AQ1468" t="s">
        <v>13963</v>
      </c>
      <c r="AS1468">
        <v>0</v>
      </c>
      <c r="AT1468">
        <v>0</v>
      </c>
      <c r="AU1468" s="1">
        <v>45728</v>
      </c>
      <c r="AW1468" t="s">
        <v>1183</v>
      </c>
      <c r="AY1468">
        <v>1987</v>
      </c>
      <c r="BA1468" t="s">
        <v>90</v>
      </c>
      <c r="BB1468" t="s">
        <v>81</v>
      </c>
      <c r="BC1468" s="1">
        <v>45699</v>
      </c>
      <c r="BD1468" t="s">
        <v>13965</v>
      </c>
      <c r="BE1468">
        <v>64960</v>
      </c>
      <c r="BI1468">
        <v>1</v>
      </c>
      <c r="BM1468">
        <v>16000</v>
      </c>
    </row>
    <row r="1469" spans="1:65" x14ac:dyDescent="0.3">
      <c r="A1469" t="s">
        <v>14784</v>
      </c>
      <c r="B1469" t="s">
        <v>87</v>
      </c>
      <c r="C1469" t="s">
        <v>194</v>
      </c>
      <c r="D1469" t="s">
        <v>1053</v>
      </c>
      <c r="E1469">
        <v>202502</v>
      </c>
      <c r="F1469" t="s">
        <v>943</v>
      </c>
      <c r="G1469" t="s">
        <v>1145</v>
      </c>
      <c r="H1469" s="1">
        <v>45666</v>
      </c>
      <c r="I1469" t="s">
        <v>945</v>
      </c>
      <c r="J1469">
        <v>5.2</v>
      </c>
      <c r="K1469" t="s">
        <v>386</v>
      </c>
      <c r="L1469" t="s">
        <v>28</v>
      </c>
      <c r="M1469" t="s">
        <v>987</v>
      </c>
      <c r="N1469" t="s">
        <v>13710</v>
      </c>
      <c r="O1469" t="s">
        <v>5627</v>
      </c>
      <c r="P1469" t="s">
        <v>1129</v>
      </c>
      <c r="Q1469" t="s">
        <v>5628</v>
      </c>
      <c r="R1469" t="s">
        <v>1130</v>
      </c>
      <c r="S1469">
        <v>5760</v>
      </c>
      <c r="T1469" t="s">
        <v>32</v>
      </c>
      <c r="U1469" t="s">
        <v>33</v>
      </c>
      <c r="V1469" t="s">
        <v>990</v>
      </c>
      <c r="W1469" t="s">
        <v>674</v>
      </c>
      <c r="X1469" s="1">
        <v>45731</v>
      </c>
      <c r="Y1469" s="1">
        <v>45693</v>
      </c>
      <c r="Z1469" s="1"/>
      <c r="AB1469" s="1">
        <v>45701</v>
      </c>
      <c r="AC1469">
        <v>26</v>
      </c>
      <c r="AD1469" s="1">
        <v>45730</v>
      </c>
      <c r="AE1469" s="1">
        <v>45704</v>
      </c>
      <c r="AF1469" s="1">
        <v>45699</v>
      </c>
      <c r="AG1469" t="s">
        <v>293</v>
      </c>
      <c r="AH1469" t="s">
        <v>5629</v>
      </c>
      <c r="AI1469" t="s">
        <v>11787</v>
      </c>
      <c r="AJ1469">
        <v>1</v>
      </c>
      <c r="AK1469">
        <v>1</v>
      </c>
      <c r="AL1469" t="s">
        <v>437</v>
      </c>
      <c r="AM1469" t="s">
        <v>7697</v>
      </c>
      <c r="AN1469" t="s">
        <v>7699</v>
      </c>
      <c r="AO1469" t="s">
        <v>12703</v>
      </c>
      <c r="AP1469" t="s">
        <v>1142</v>
      </c>
      <c r="AQ1469" t="s">
        <v>13963</v>
      </c>
      <c r="AS1469">
        <v>0</v>
      </c>
      <c r="AT1469">
        <v>0</v>
      </c>
      <c r="AU1469" s="1">
        <v>45731</v>
      </c>
      <c r="AW1469" t="s">
        <v>1183</v>
      </c>
      <c r="AY1469">
        <v>1987</v>
      </c>
      <c r="BA1469" t="s">
        <v>90</v>
      </c>
      <c r="BB1469" t="s">
        <v>81</v>
      </c>
      <c r="BC1469" s="1">
        <v>45699</v>
      </c>
      <c r="BD1469" t="s">
        <v>13965</v>
      </c>
      <c r="BE1469">
        <v>29952</v>
      </c>
      <c r="BI1469">
        <v>1</v>
      </c>
      <c r="BM1469">
        <v>5760</v>
      </c>
    </row>
    <row r="1470" spans="1:65" x14ac:dyDescent="0.3">
      <c r="A1470" t="s">
        <v>14784</v>
      </c>
      <c r="B1470" t="s">
        <v>87</v>
      </c>
      <c r="C1470" t="s">
        <v>194</v>
      </c>
      <c r="D1470" t="s">
        <v>1022</v>
      </c>
      <c r="E1470">
        <v>202502</v>
      </c>
      <c r="F1470" t="s">
        <v>943</v>
      </c>
      <c r="G1470" t="s">
        <v>1166</v>
      </c>
      <c r="H1470" s="1">
        <v>45635</v>
      </c>
      <c r="I1470" t="s">
        <v>958</v>
      </c>
      <c r="J1470">
        <v>5.2</v>
      </c>
      <c r="K1470" t="s">
        <v>362</v>
      </c>
      <c r="L1470" t="s">
        <v>28</v>
      </c>
      <c r="M1470" t="s">
        <v>987</v>
      </c>
      <c r="N1470" t="s">
        <v>13710</v>
      </c>
      <c r="O1470" t="s">
        <v>2757</v>
      </c>
      <c r="P1470" t="s">
        <v>1034</v>
      </c>
      <c r="Q1470" t="s">
        <v>2758</v>
      </c>
      <c r="R1470" t="s">
        <v>1035</v>
      </c>
      <c r="S1470">
        <v>11434</v>
      </c>
      <c r="T1470" t="s">
        <v>32</v>
      </c>
      <c r="U1470" t="s">
        <v>33</v>
      </c>
      <c r="V1470" t="s">
        <v>990</v>
      </c>
      <c r="W1470" t="s">
        <v>674</v>
      </c>
      <c r="X1470" s="1">
        <v>45716</v>
      </c>
      <c r="Y1470" s="1">
        <v>45684</v>
      </c>
      <c r="Z1470" s="1">
        <v>45683</v>
      </c>
      <c r="AB1470" s="1">
        <v>45701</v>
      </c>
      <c r="AC1470">
        <v>26</v>
      </c>
      <c r="AD1470" s="1">
        <v>45730</v>
      </c>
      <c r="AE1470" s="1">
        <v>45704</v>
      </c>
      <c r="AF1470" s="1">
        <v>45699</v>
      </c>
      <c r="AG1470" t="s">
        <v>293</v>
      </c>
      <c r="AH1470" t="s">
        <v>7696</v>
      </c>
      <c r="AI1470" t="s">
        <v>11787</v>
      </c>
      <c r="AJ1470">
        <v>1</v>
      </c>
      <c r="AK1470">
        <v>1</v>
      </c>
      <c r="AL1470" t="s">
        <v>437</v>
      </c>
      <c r="AM1470" t="s">
        <v>7697</v>
      </c>
      <c r="AN1470" t="s">
        <v>7700</v>
      </c>
      <c r="AO1470" t="s">
        <v>12703</v>
      </c>
      <c r="AP1470" t="s">
        <v>1142</v>
      </c>
      <c r="AQ1470" t="s">
        <v>13963</v>
      </c>
      <c r="AS1470">
        <v>0</v>
      </c>
      <c r="AT1470">
        <v>0</v>
      </c>
      <c r="AU1470" s="1">
        <v>45716</v>
      </c>
      <c r="AW1470" t="s">
        <v>1183</v>
      </c>
      <c r="AY1470">
        <v>1987</v>
      </c>
      <c r="BA1470" t="s">
        <v>90</v>
      </c>
      <c r="BB1470" t="s">
        <v>81</v>
      </c>
      <c r="BC1470" s="1">
        <v>45699</v>
      </c>
      <c r="BD1470" t="s">
        <v>13965</v>
      </c>
      <c r="BE1470">
        <v>152524</v>
      </c>
      <c r="BI1470">
        <v>1</v>
      </c>
      <c r="BM1470">
        <v>11434</v>
      </c>
    </row>
    <row r="1471" spans="1:65" x14ac:dyDescent="0.3">
      <c r="A1471" t="s">
        <v>14784</v>
      </c>
      <c r="B1471" t="s">
        <v>87</v>
      </c>
      <c r="C1471" t="s">
        <v>194</v>
      </c>
      <c r="D1471" t="s">
        <v>986</v>
      </c>
      <c r="E1471">
        <v>202502</v>
      </c>
      <c r="F1471" t="s">
        <v>943</v>
      </c>
      <c r="G1471" t="s">
        <v>82</v>
      </c>
      <c r="H1471" s="1">
        <v>45650</v>
      </c>
      <c r="I1471" t="s">
        <v>945</v>
      </c>
      <c r="J1471" t="s">
        <v>15421</v>
      </c>
      <c r="K1471" t="s">
        <v>301</v>
      </c>
      <c r="L1471" t="s">
        <v>28</v>
      </c>
      <c r="M1471" t="s">
        <v>987</v>
      </c>
      <c r="N1471" t="s">
        <v>13710</v>
      </c>
      <c r="O1471" t="s">
        <v>3474</v>
      </c>
      <c r="P1471" t="s">
        <v>988</v>
      </c>
      <c r="Q1471" t="s">
        <v>3475</v>
      </c>
      <c r="R1471" t="s">
        <v>989</v>
      </c>
      <c r="S1471">
        <v>16000</v>
      </c>
      <c r="T1471" t="s">
        <v>32</v>
      </c>
      <c r="U1471" t="s">
        <v>33</v>
      </c>
      <c r="V1471" t="s">
        <v>990</v>
      </c>
      <c r="W1471" t="s">
        <v>674</v>
      </c>
      <c r="X1471" s="1">
        <v>45730</v>
      </c>
      <c r="Y1471" s="1">
        <v>45696</v>
      </c>
      <c r="Z1471" s="1">
        <v>45694</v>
      </c>
      <c r="AB1471" s="1">
        <v>45701</v>
      </c>
      <c r="AC1471">
        <v>26</v>
      </c>
      <c r="AD1471" s="1">
        <v>45730</v>
      </c>
      <c r="AE1471" s="1">
        <v>45704</v>
      </c>
      <c r="AF1471" s="1">
        <v>45699</v>
      </c>
      <c r="AG1471" t="s">
        <v>293</v>
      </c>
      <c r="AH1471" t="s">
        <v>7696</v>
      </c>
      <c r="AI1471" t="s">
        <v>11787</v>
      </c>
      <c r="AJ1471">
        <v>1</v>
      </c>
      <c r="AK1471">
        <v>1</v>
      </c>
      <c r="AL1471" t="s">
        <v>437</v>
      </c>
      <c r="AM1471" t="s">
        <v>7697</v>
      </c>
      <c r="AN1471" t="s">
        <v>7701</v>
      </c>
      <c r="AO1471" t="s">
        <v>12703</v>
      </c>
      <c r="AP1471" t="s">
        <v>1142</v>
      </c>
      <c r="AQ1471" t="s">
        <v>13963</v>
      </c>
      <c r="AS1471">
        <v>0</v>
      </c>
      <c r="AT1471">
        <v>0</v>
      </c>
      <c r="AU1471" s="1">
        <v>45730</v>
      </c>
      <c r="AW1471" t="s">
        <v>1183</v>
      </c>
      <c r="AY1471">
        <v>1987</v>
      </c>
      <c r="BA1471" t="s">
        <v>90</v>
      </c>
      <c r="BB1471" t="s">
        <v>81</v>
      </c>
      <c r="BC1471" s="1">
        <v>45699</v>
      </c>
      <c r="BD1471" t="s">
        <v>13965</v>
      </c>
      <c r="BE1471">
        <v>64960</v>
      </c>
      <c r="BI1471">
        <v>1</v>
      </c>
      <c r="BM1471">
        <v>16000</v>
      </c>
    </row>
    <row r="1472" spans="1:65" x14ac:dyDescent="0.3">
      <c r="A1472" t="s">
        <v>14784</v>
      </c>
      <c r="B1472" t="s">
        <v>87</v>
      </c>
      <c r="C1472" t="s">
        <v>194</v>
      </c>
      <c r="D1472" t="s">
        <v>948</v>
      </c>
      <c r="E1472">
        <v>202502</v>
      </c>
      <c r="F1472" t="s">
        <v>943</v>
      </c>
      <c r="G1472" t="s">
        <v>966</v>
      </c>
      <c r="H1472" s="1">
        <v>45628</v>
      </c>
      <c r="I1472" t="s">
        <v>945</v>
      </c>
      <c r="J1472">
        <v>5.2</v>
      </c>
      <c r="K1472" t="s">
        <v>15419</v>
      </c>
      <c r="L1472" t="s">
        <v>28</v>
      </c>
      <c r="M1472" t="s">
        <v>987</v>
      </c>
      <c r="N1472" t="s">
        <v>13710</v>
      </c>
      <c r="O1472" t="s">
        <v>2465</v>
      </c>
      <c r="P1472" t="s">
        <v>968</v>
      </c>
      <c r="Q1472" t="s">
        <v>2466</v>
      </c>
      <c r="R1472" t="s">
        <v>969</v>
      </c>
      <c r="S1472">
        <v>21000</v>
      </c>
      <c r="T1472" t="s">
        <v>32</v>
      </c>
      <c r="U1472" t="s">
        <v>33</v>
      </c>
      <c r="V1472" t="s">
        <v>990</v>
      </c>
      <c r="W1472" t="s">
        <v>674</v>
      </c>
      <c r="X1472" s="1">
        <v>45730</v>
      </c>
      <c r="Y1472" s="1">
        <v>45696</v>
      </c>
      <c r="Z1472" s="1">
        <v>45694</v>
      </c>
      <c r="AB1472" s="1">
        <v>45701</v>
      </c>
      <c r="AC1472">
        <v>26</v>
      </c>
      <c r="AD1472" s="1">
        <v>45730</v>
      </c>
      <c r="AE1472" s="1">
        <v>45704</v>
      </c>
      <c r="AF1472" s="1">
        <v>45699</v>
      </c>
      <c r="AG1472" t="s">
        <v>293</v>
      </c>
      <c r="AH1472" t="s">
        <v>7696</v>
      </c>
      <c r="AI1472" t="s">
        <v>11790</v>
      </c>
      <c r="AJ1472">
        <v>1</v>
      </c>
      <c r="AK1472">
        <v>2</v>
      </c>
      <c r="AL1472" t="s">
        <v>437</v>
      </c>
      <c r="AM1472" t="s">
        <v>7697</v>
      </c>
      <c r="AN1472" t="s">
        <v>7702</v>
      </c>
      <c r="AO1472" t="s">
        <v>12703</v>
      </c>
      <c r="AP1472" t="s">
        <v>1142</v>
      </c>
      <c r="AQ1472" t="s">
        <v>13963</v>
      </c>
      <c r="AS1472">
        <v>0</v>
      </c>
      <c r="AT1472">
        <v>0</v>
      </c>
      <c r="AU1472" s="1">
        <v>45730</v>
      </c>
      <c r="AW1472" t="s">
        <v>1183</v>
      </c>
      <c r="AY1472">
        <v>2407</v>
      </c>
      <c r="BA1472" t="s">
        <v>90</v>
      </c>
      <c r="BB1472" t="s">
        <v>81</v>
      </c>
      <c r="BC1472" s="1">
        <v>45699</v>
      </c>
      <c r="BD1472" t="s">
        <v>13965</v>
      </c>
      <c r="BE1472">
        <v>64890</v>
      </c>
      <c r="BI1472">
        <v>2</v>
      </c>
      <c r="BM1472">
        <v>21000</v>
      </c>
    </row>
    <row r="1473" spans="1:65" x14ac:dyDescent="0.3">
      <c r="A1473" t="s">
        <v>14784</v>
      </c>
      <c r="B1473" t="s">
        <v>87</v>
      </c>
      <c r="C1473" t="s">
        <v>538</v>
      </c>
      <c r="D1473" t="s">
        <v>948</v>
      </c>
      <c r="E1473">
        <v>202502</v>
      </c>
      <c r="F1473" t="s">
        <v>943</v>
      </c>
      <c r="G1473" t="s">
        <v>82</v>
      </c>
      <c r="H1473" s="1">
        <v>45650</v>
      </c>
      <c r="I1473" t="s">
        <v>945</v>
      </c>
      <c r="J1473">
        <v>5.2</v>
      </c>
      <c r="K1473" t="s">
        <v>15419</v>
      </c>
      <c r="L1473" t="s">
        <v>28</v>
      </c>
      <c r="M1473" t="s">
        <v>555</v>
      </c>
      <c r="N1473" t="s">
        <v>13710</v>
      </c>
      <c r="O1473" t="s">
        <v>3495</v>
      </c>
      <c r="P1473" t="s">
        <v>1018</v>
      </c>
      <c r="Q1473" t="s">
        <v>3496</v>
      </c>
      <c r="R1473" t="s">
        <v>1019</v>
      </c>
      <c r="S1473">
        <v>18000</v>
      </c>
      <c r="T1473" t="s">
        <v>32</v>
      </c>
      <c r="U1473" t="s">
        <v>33</v>
      </c>
      <c r="V1473" t="s">
        <v>863</v>
      </c>
      <c r="W1473" t="s">
        <v>559</v>
      </c>
      <c r="X1473" s="1">
        <v>45753</v>
      </c>
      <c r="Y1473" s="1">
        <v>45696</v>
      </c>
      <c r="Z1473" s="1">
        <v>45694</v>
      </c>
      <c r="AB1473" s="1">
        <v>45703</v>
      </c>
      <c r="AC1473">
        <v>33</v>
      </c>
      <c r="AD1473" s="1">
        <v>45737</v>
      </c>
      <c r="AE1473" s="1">
        <v>45704</v>
      </c>
      <c r="AF1473" s="1">
        <v>45699</v>
      </c>
      <c r="AG1473" t="s">
        <v>293</v>
      </c>
      <c r="AI1473" t="s">
        <v>11790</v>
      </c>
      <c r="AJ1473">
        <v>1</v>
      </c>
      <c r="AK1473">
        <v>2</v>
      </c>
      <c r="AL1473" t="s">
        <v>146</v>
      </c>
      <c r="AM1473" t="s">
        <v>7711</v>
      </c>
      <c r="AN1473" t="s">
        <v>7712</v>
      </c>
      <c r="AO1473" t="s">
        <v>12703</v>
      </c>
      <c r="AP1473" t="s">
        <v>1203</v>
      </c>
      <c r="AQ1473" t="s">
        <v>13963</v>
      </c>
      <c r="AS1473">
        <v>0</v>
      </c>
      <c r="AT1473">
        <v>0</v>
      </c>
      <c r="AU1473" s="1">
        <v>45753</v>
      </c>
      <c r="AW1473" t="s">
        <v>1020</v>
      </c>
      <c r="AY1473">
        <v>2925</v>
      </c>
      <c r="BA1473" t="s">
        <v>90</v>
      </c>
      <c r="BB1473" t="s">
        <v>81</v>
      </c>
      <c r="BC1473" s="1">
        <v>45699</v>
      </c>
      <c r="BD1473" t="s">
        <v>13965</v>
      </c>
      <c r="BE1473">
        <v>57600</v>
      </c>
      <c r="BI1473">
        <v>2</v>
      </c>
      <c r="BM1473">
        <v>18000</v>
      </c>
    </row>
    <row r="1474" spans="1:65" x14ac:dyDescent="0.3">
      <c r="A1474" t="s">
        <v>14784</v>
      </c>
      <c r="B1474" t="s">
        <v>87</v>
      </c>
      <c r="C1474" t="s">
        <v>538</v>
      </c>
      <c r="D1474" t="s">
        <v>1022</v>
      </c>
      <c r="E1474">
        <v>202502</v>
      </c>
      <c r="F1474" t="s">
        <v>943</v>
      </c>
      <c r="G1474" t="s">
        <v>1166</v>
      </c>
      <c r="H1474" s="1">
        <v>45637</v>
      </c>
      <c r="I1474" t="s">
        <v>958</v>
      </c>
      <c r="J1474">
        <v>5.2</v>
      </c>
      <c r="K1474" t="s">
        <v>362</v>
      </c>
      <c r="L1474" t="s">
        <v>28</v>
      </c>
      <c r="M1474" t="s">
        <v>555</v>
      </c>
      <c r="N1474" t="s">
        <v>13710</v>
      </c>
      <c r="O1474" t="s">
        <v>2761</v>
      </c>
      <c r="P1474" t="s">
        <v>1034</v>
      </c>
      <c r="Q1474" t="s">
        <v>2762</v>
      </c>
      <c r="R1474" t="s">
        <v>1035</v>
      </c>
      <c r="S1474">
        <v>11434</v>
      </c>
      <c r="T1474" t="s">
        <v>32</v>
      </c>
      <c r="U1474" t="s">
        <v>33</v>
      </c>
      <c r="V1474" t="s">
        <v>863</v>
      </c>
      <c r="W1474" t="s">
        <v>559</v>
      </c>
      <c r="X1474" s="1">
        <v>45747</v>
      </c>
      <c r="Y1474" s="1">
        <v>45687</v>
      </c>
      <c r="Z1474" s="1">
        <v>45694</v>
      </c>
      <c r="AB1474" s="1">
        <v>45703</v>
      </c>
      <c r="AC1474">
        <v>40</v>
      </c>
      <c r="AD1474" s="1">
        <v>45743</v>
      </c>
      <c r="AE1474" s="1">
        <v>45703</v>
      </c>
      <c r="AF1474" s="1">
        <v>45699</v>
      </c>
      <c r="AG1474" t="s">
        <v>293</v>
      </c>
      <c r="AI1474" t="s">
        <v>11787</v>
      </c>
      <c r="AJ1474">
        <v>1</v>
      </c>
      <c r="AK1474">
        <v>1</v>
      </c>
      <c r="AL1474" t="s">
        <v>1954</v>
      </c>
      <c r="AM1474" t="s">
        <v>7690</v>
      </c>
      <c r="AN1474" t="s">
        <v>7717</v>
      </c>
      <c r="AO1474" t="s">
        <v>12703</v>
      </c>
      <c r="AP1474" t="s">
        <v>1203</v>
      </c>
      <c r="AQ1474" t="s">
        <v>13963</v>
      </c>
      <c r="AS1474">
        <v>0</v>
      </c>
      <c r="AT1474">
        <v>0</v>
      </c>
      <c r="AU1474" s="1">
        <v>45747</v>
      </c>
      <c r="AW1474" t="s">
        <v>1020</v>
      </c>
      <c r="AY1474">
        <v>2191</v>
      </c>
      <c r="BA1474" t="s">
        <v>90</v>
      </c>
      <c r="BB1474" t="s">
        <v>81</v>
      </c>
      <c r="BC1474" s="1">
        <v>45699</v>
      </c>
      <c r="BD1474" t="s">
        <v>13965</v>
      </c>
      <c r="BE1474">
        <v>139147</v>
      </c>
      <c r="BI1474">
        <v>1</v>
      </c>
      <c r="BM1474">
        <v>11434</v>
      </c>
    </row>
    <row r="1475" spans="1:65" x14ac:dyDescent="0.3">
      <c r="A1475" t="s">
        <v>14784</v>
      </c>
      <c r="B1475" t="s">
        <v>87</v>
      </c>
      <c r="C1475" t="s">
        <v>538</v>
      </c>
      <c r="D1475" t="s">
        <v>1022</v>
      </c>
      <c r="E1475">
        <v>202502</v>
      </c>
      <c r="F1475" t="s">
        <v>943</v>
      </c>
      <c r="G1475" t="s">
        <v>1166</v>
      </c>
      <c r="H1475" s="1">
        <v>45637</v>
      </c>
      <c r="I1475" t="s">
        <v>958</v>
      </c>
      <c r="J1475">
        <v>5.2</v>
      </c>
      <c r="K1475" t="s">
        <v>362</v>
      </c>
      <c r="L1475" t="s">
        <v>28</v>
      </c>
      <c r="M1475" t="s">
        <v>555</v>
      </c>
      <c r="N1475" t="s">
        <v>13710</v>
      </c>
      <c r="O1475" t="s">
        <v>3519</v>
      </c>
      <c r="P1475" t="s">
        <v>1034</v>
      </c>
      <c r="Q1475" t="s">
        <v>3520</v>
      </c>
      <c r="R1475" t="s">
        <v>1035</v>
      </c>
      <c r="S1475">
        <v>11434</v>
      </c>
      <c r="T1475" t="s">
        <v>32</v>
      </c>
      <c r="U1475" t="s">
        <v>33</v>
      </c>
      <c r="V1475" t="s">
        <v>863</v>
      </c>
      <c r="W1475" t="s">
        <v>559</v>
      </c>
      <c r="X1475" s="1">
        <v>45775</v>
      </c>
      <c r="Y1475" s="1">
        <v>45694</v>
      </c>
      <c r="Z1475" s="1">
        <v>45694</v>
      </c>
      <c r="AB1475" s="1">
        <v>45703</v>
      </c>
      <c r="AC1475">
        <v>40</v>
      </c>
      <c r="AD1475" s="1">
        <v>45743</v>
      </c>
      <c r="AE1475" s="1">
        <v>45703</v>
      </c>
      <c r="AF1475" s="1">
        <v>45699</v>
      </c>
      <c r="AG1475" t="s">
        <v>293</v>
      </c>
      <c r="AI1475" t="s">
        <v>11787</v>
      </c>
      <c r="AJ1475">
        <v>1</v>
      </c>
      <c r="AK1475">
        <v>1</v>
      </c>
      <c r="AL1475" t="s">
        <v>1954</v>
      </c>
      <c r="AM1475" t="s">
        <v>7690</v>
      </c>
      <c r="AN1475" t="s">
        <v>7718</v>
      </c>
      <c r="AO1475" t="s">
        <v>12703</v>
      </c>
      <c r="AP1475" t="s">
        <v>1203</v>
      </c>
      <c r="AQ1475" t="s">
        <v>13963</v>
      </c>
      <c r="AS1475">
        <v>0</v>
      </c>
      <c r="AT1475">
        <v>0</v>
      </c>
      <c r="AU1475" s="1">
        <v>45775</v>
      </c>
      <c r="AW1475" t="s">
        <v>1020</v>
      </c>
      <c r="AY1475">
        <v>2191</v>
      </c>
      <c r="BA1475" t="s">
        <v>90</v>
      </c>
      <c r="BB1475" t="s">
        <v>81</v>
      </c>
      <c r="BC1475" s="1">
        <v>45699</v>
      </c>
      <c r="BD1475" t="s">
        <v>13965</v>
      </c>
      <c r="BE1475">
        <v>139147</v>
      </c>
      <c r="BI1475">
        <v>1</v>
      </c>
      <c r="BM1475">
        <v>11434</v>
      </c>
    </row>
    <row r="1476" spans="1:65" x14ac:dyDescent="0.3">
      <c r="A1476" t="s">
        <v>14784</v>
      </c>
      <c r="B1476" t="s">
        <v>87</v>
      </c>
      <c r="C1476" t="s">
        <v>45</v>
      </c>
      <c r="D1476" t="s">
        <v>957</v>
      </c>
      <c r="E1476">
        <v>202502</v>
      </c>
      <c r="F1476" t="s">
        <v>943</v>
      </c>
      <c r="G1476" t="s">
        <v>962</v>
      </c>
      <c r="H1476" s="1">
        <v>45666</v>
      </c>
      <c r="I1476" t="s">
        <v>958</v>
      </c>
      <c r="J1476">
        <v>5.2</v>
      </c>
      <c r="K1476" t="s">
        <v>309</v>
      </c>
      <c r="L1476" t="s">
        <v>48</v>
      </c>
      <c r="M1476" t="s">
        <v>1030</v>
      </c>
      <c r="N1476" t="s">
        <v>13710</v>
      </c>
      <c r="O1476" t="s">
        <v>5676</v>
      </c>
      <c r="P1476" t="s">
        <v>964</v>
      </c>
      <c r="Q1476" t="s">
        <v>5677</v>
      </c>
      <c r="R1476" t="s">
        <v>965</v>
      </c>
      <c r="S1476">
        <v>8000</v>
      </c>
      <c r="T1476" t="s">
        <v>32</v>
      </c>
      <c r="U1476" t="s">
        <v>33</v>
      </c>
      <c r="V1476" t="s">
        <v>426</v>
      </c>
      <c r="W1476" t="s">
        <v>13974</v>
      </c>
      <c r="X1476" s="1">
        <v>45715</v>
      </c>
      <c r="Y1476" s="1">
        <v>45693</v>
      </c>
      <c r="Z1476" s="1">
        <v>45694</v>
      </c>
      <c r="AB1476" s="1">
        <v>45706</v>
      </c>
      <c r="AC1476">
        <v>5</v>
      </c>
      <c r="AD1476" s="1">
        <v>45708</v>
      </c>
      <c r="AE1476" s="1">
        <v>45703</v>
      </c>
      <c r="AF1476" s="1">
        <v>45699</v>
      </c>
      <c r="AG1476" t="s">
        <v>293</v>
      </c>
      <c r="AI1476" t="s">
        <v>11787</v>
      </c>
      <c r="AJ1476">
        <v>1</v>
      </c>
      <c r="AK1476">
        <v>1</v>
      </c>
      <c r="AL1476" t="s">
        <v>437</v>
      </c>
      <c r="AM1476" t="s">
        <v>7708</v>
      </c>
      <c r="AN1476" t="s">
        <v>7709</v>
      </c>
      <c r="AO1476" t="s">
        <v>12703</v>
      </c>
      <c r="AP1476" t="s">
        <v>819</v>
      </c>
      <c r="AQ1476" t="s">
        <v>13963</v>
      </c>
      <c r="AS1476">
        <v>0</v>
      </c>
      <c r="AT1476">
        <v>0</v>
      </c>
      <c r="AU1476" s="1">
        <v>45710</v>
      </c>
      <c r="AW1476" t="s">
        <v>132</v>
      </c>
      <c r="AY1476">
        <v>464</v>
      </c>
      <c r="BA1476" t="s">
        <v>90</v>
      </c>
      <c r="BB1476" t="s">
        <v>81</v>
      </c>
      <c r="BC1476" s="1">
        <v>45699</v>
      </c>
      <c r="BD1476" t="s">
        <v>13965</v>
      </c>
      <c r="BE1476">
        <v>68000</v>
      </c>
      <c r="BI1476">
        <v>1</v>
      </c>
      <c r="BM1476">
        <v>8000</v>
      </c>
    </row>
    <row r="1477" spans="1:65" x14ac:dyDescent="0.3">
      <c r="A1477" t="s">
        <v>14784</v>
      </c>
      <c r="B1477" t="s">
        <v>87</v>
      </c>
      <c r="C1477" t="s">
        <v>45</v>
      </c>
      <c r="D1477" t="s">
        <v>948</v>
      </c>
      <c r="E1477">
        <v>202502</v>
      </c>
      <c r="F1477" t="s">
        <v>943</v>
      </c>
      <c r="G1477" t="s">
        <v>966</v>
      </c>
      <c r="H1477" s="1">
        <v>45630</v>
      </c>
      <c r="I1477" t="s">
        <v>945</v>
      </c>
      <c r="J1477">
        <v>5.2</v>
      </c>
      <c r="K1477" t="s">
        <v>15419</v>
      </c>
      <c r="L1477" t="s">
        <v>28</v>
      </c>
      <c r="M1477" t="s">
        <v>1204</v>
      </c>
      <c r="N1477" t="s">
        <v>13710</v>
      </c>
      <c r="O1477" t="s">
        <v>2767</v>
      </c>
      <c r="P1477" t="s">
        <v>951</v>
      </c>
      <c r="Q1477" t="s">
        <v>2768</v>
      </c>
      <c r="R1477" t="s">
        <v>952</v>
      </c>
      <c r="S1477">
        <v>13500</v>
      </c>
      <c r="T1477" t="s">
        <v>32</v>
      </c>
      <c r="U1477" t="s">
        <v>33</v>
      </c>
      <c r="V1477" t="s">
        <v>426</v>
      </c>
      <c r="W1477" t="s">
        <v>13974</v>
      </c>
      <c r="X1477" s="1">
        <v>45712</v>
      </c>
      <c r="Y1477" s="1">
        <v>45696</v>
      </c>
      <c r="Z1477" s="1">
        <v>45694</v>
      </c>
      <c r="AB1477" s="1">
        <v>45706</v>
      </c>
      <c r="AC1477">
        <v>5</v>
      </c>
      <c r="AD1477" s="1">
        <v>45708</v>
      </c>
      <c r="AE1477" s="1">
        <v>45703</v>
      </c>
      <c r="AF1477" s="1">
        <v>45700</v>
      </c>
      <c r="AG1477" t="s">
        <v>293</v>
      </c>
      <c r="AI1477" t="s">
        <v>11787</v>
      </c>
      <c r="AJ1477">
        <v>1</v>
      </c>
      <c r="AK1477">
        <v>1</v>
      </c>
      <c r="AL1477" t="s">
        <v>437</v>
      </c>
      <c r="AM1477" t="s">
        <v>7708</v>
      </c>
      <c r="AN1477" t="s">
        <v>7721</v>
      </c>
      <c r="AO1477" t="s">
        <v>12703</v>
      </c>
      <c r="AP1477" t="s">
        <v>819</v>
      </c>
      <c r="AQ1477" t="s">
        <v>13963</v>
      </c>
      <c r="AS1477">
        <v>0</v>
      </c>
      <c r="AT1477">
        <v>0</v>
      </c>
      <c r="AU1477" s="1">
        <v>45712</v>
      </c>
      <c r="AW1477" t="s">
        <v>132</v>
      </c>
      <c r="AY1477">
        <v>464</v>
      </c>
      <c r="BA1477" t="s">
        <v>90</v>
      </c>
      <c r="BB1477" t="s">
        <v>81</v>
      </c>
      <c r="BC1477" s="1">
        <v>45700</v>
      </c>
      <c r="BD1477" t="s">
        <v>1118</v>
      </c>
      <c r="BE1477">
        <v>245565</v>
      </c>
      <c r="BI1477">
        <v>1</v>
      </c>
      <c r="BM1477">
        <v>13500</v>
      </c>
    </row>
    <row r="1478" spans="1:65" x14ac:dyDescent="0.3">
      <c r="A1478" t="s">
        <v>14784</v>
      </c>
      <c r="B1478" t="s">
        <v>87</v>
      </c>
      <c r="C1478" t="s">
        <v>45</v>
      </c>
      <c r="D1478" t="s">
        <v>948</v>
      </c>
      <c r="E1478">
        <v>202502</v>
      </c>
      <c r="F1478" t="s">
        <v>943</v>
      </c>
      <c r="G1478" t="s">
        <v>975</v>
      </c>
      <c r="H1478" s="1">
        <v>45607</v>
      </c>
      <c r="I1478" t="s">
        <v>945</v>
      </c>
      <c r="J1478">
        <v>5.2</v>
      </c>
      <c r="K1478" t="s">
        <v>15419</v>
      </c>
      <c r="L1478" t="s">
        <v>28</v>
      </c>
      <c r="M1478" t="s">
        <v>1214</v>
      </c>
      <c r="N1478" t="s">
        <v>13708</v>
      </c>
      <c r="O1478" t="s">
        <v>2450</v>
      </c>
      <c r="P1478" t="s">
        <v>1004</v>
      </c>
      <c r="Q1478" t="s">
        <v>2451</v>
      </c>
      <c r="R1478" t="s">
        <v>1005</v>
      </c>
      <c r="S1478">
        <v>9600</v>
      </c>
      <c r="T1478" t="s">
        <v>32</v>
      </c>
      <c r="U1478" t="s">
        <v>33</v>
      </c>
      <c r="V1478" t="s">
        <v>977</v>
      </c>
      <c r="W1478" t="s">
        <v>257</v>
      </c>
      <c r="X1478" s="1">
        <v>45709</v>
      </c>
      <c r="Y1478" s="1">
        <v>45693</v>
      </c>
      <c r="Z1478" s="1">
        <v>45694</v>
      </c>
      <c r="AB1478" s="1">
        <v>45705</v>
      </c>
      <c r="AC1478">
        <v>4</v>
      </c>
      <c r="AD1478" s="1">
        <v>45709</v>
      </c>
      <c r="AE1478" s="1">
        <v>45705</v>
      </c>
      <c r="AF1478" s="1">
        <v>45700</v>
      </c>
      <c r="AG1478" t="s">
        <v>293</v>
      </c>
      <c r="AI1478" t="s">
        <v>11787</v>
      </c>
      <c r="AJ1478">
        <v>1</v>
      </c>
      <c r="AK1478">
        <v>1</v>
      </c>
      <c r="AL1478" t="s">
        <v>486</v>
      </c>
      <c r="AM1478" t="s">
        <v>7683</v>
      </c>
      <c r="AN1478" t="s">
        <v>7735</v>
      </c>
      <c r="AO1478" t="s">
        <v>12694</v>
      </c>
      <c r="AP1478" t="s">
        <v>1179</v>
      </c>
      <c r="AQ1478" t="s">
        <v>594</v>
      </c>
      <c r="AR1478" t="s">
        <v>15422</v>
      </c>
      <c r="AS1478">
        <v>0</v>
      </c>
      <c r="AT1478">
        <v>0</v>
      </c>
      <c r="AU1478" s="1">
        <v>45709</v>
      </c>
      <c r="AW1478" t="s">
        <v>1096</v>
      </c>
      <c r="AY1478">
        <v>2000</v>
      </c>
      <c r="AZ1478">
        <v>3500</v>
      </c>
      <c r="BA1478" t="s">
        <v>90</v>
      </c>
      <c r="BB1478" t="s">
        <v>81</v>
      </c>
      <c r="BC1478" s="1">
        <v>45700</v>
      </c>
      <c r="BD1478" t="s">
        <v>1118</v>
      </c>
      <c r="BE1478">
        <v>203040</v>
      </c>
      <c r="BK1478">
        <v>1</v>
      </c>
      <c r="BM1478">
        <v>9600</v>
      </c>
    </row>
    <row r="1479" spans="1:65" x14ac:dyDescent="0.3">
      <c r="A1479" t="s">
        <v>14784</v>
      </c>
      <c r="B1479" t="s">
        <v>87</v>
      </c>
      <c r="C1479" t="s">
        <v>106</v>
      </c>
      <c r="D1479" t="s">
        <v>1022</v>
      </c>
      <c r="E1479">
        <v>202502</v>
      </c>
      <c r="F1479" t="s">
        <v>943</v>
      </c>
      <c r="G1479" t="s">
        <v>7724</v>
      </c>
      <c r="H1479" s="1">
        <v>45691</v>
      </c>
      <c r="I1479" t="s">
        <v>958</v>
      </c>
      <c r="J1479">
        <v>5.2</v>
      </c>
      <c r="K1479" t="s">
        <v>362</v>
      </c>
      <c r="L1479" t="s">
        <v>48</v>
      </c>
      <c r="M1479" t="s">
        <v>7725</v>
      </c>
      <c r="N1479" t="s">
        <v>13710</v>
      </c>
      <c r="O1479" t="s">
        <v>7726</v>
      </c>
      <c r="P1479" t="s">
        <v>1043</v>
      </c>
      <c r="Q1479" t="s">
        <v>7727</v>
      </c>
      <c r="R1479" t="s">
        <v>1044</v>
      </c>
      <c r="S1479">
        <v>12000</v>
      </c>
      <c r="T1479" t="s">
        <v>32</v>
      </c>
      <c r="U1479" t="s">
        <v>33</v>
      </c>
      <c r="V1479" t="s">
        <v>7728</v>
      </c>
      <c r="W1479" t="s">
        <v>7729</v>
      </c>
      <c r="X1479" s="1">
        <v>45717</v>
      </c>
      <c r="Y1479" s="1">
        <v>45698</v>
      </c>
      <c r="Z1479" s="1">
        <v>45699</v>
      </c>
      <c r="AB1479" s="1">
        <v>45705</v>
      </c>
      <c r="AC1479">
        <v>51</v>
      </c>
      <c r="AD1479" s="1">
        <v>45754</v>
      </c>
      <c r="AE1479" s="1">
        <v>45703</v>
      </c>
      <c r="AF1479" s="1">
        <v>45700</v>
      </c>
      <c r="AG1479" t="s">
        <v>293</v>
      </c>
      <c r="AH1479" t="s">
        <v>7664</v>
      </c>
      <c r="AI1479" t="s">
        <v>11787</v>
      </c>
      <c r="AJ1479">
        <v>1</v>
      </c>
      <c r="AK1479">
        <v>1</v>
      </c>
      <c r="AL1479" t="s">
        <v>320</v>
      </c>
      <c r="AM1479" t="s">
        <v>7730</v>
      </c>
      <c r="AN1479" t="s">
        <v>7731</v>
      </c>
      <c r="AO1479" t="s">
        <v>12703</v>
      </c>
      <c r="AP1479" t="s">
        <v>961</v>
      </c>
      <c r="AQ1479" t="s">
        <v>594</v>
      </c>
      <c r="AR1479" t="s">
        <v>14584</v>
      </c>
      <c r="AS1479">
        <v>0</v>
      </c>
      <c r="AT1479">
        <v>0</v>
      </c>
      <c r="AU1479" s="1">
        <v>45734</v>
      </c>
      <c r="AW1479" t="s">
        <v>7732</v>
      </c>
      <c r="AZ1479">
        <v>5650</v>
      </c>
      <c r="BA1479" t="s">
        <v>90</v>
      </c>
      <c r="BB1479" t="s">
        <v>81</v>
      </c>
      <c r="BC1479" s="1">
        <v>45700</v>
      </c>
      <c r="BD1479" t="s">
        <v>13964</v>
      </c>
      <c r="BE1479">
        <v>111315</v>
      </c>
      <c r="BK1479">
        <v>1</v>
      </c>
      <c r="BM1479">
        <v>12000</v>
      </c>
    </row>
    <row r="1480" spans="1:65" x14ac:dyDescent="0.3">
      <c r="A1480" t="s">
        <v>14784</v>
      </c>
      <c r="B1480" t="s">
        <v>87</v>
      </c>
      <c r="C1480" t="s">
        <v>106</v>
      </c>
      <c r="D1480" t="s">
        <v>1061</v>
      </c>
      <c r="E1480">
        <v>202502</v>
      </c>
      <c r="F1480" t="s">
        <v>943</v>
      </c>
      <c r="G1480" t="s">
        <v>381</v>
      </c>
      <c r="H1480" s="1">
        <v>45650</v>
      </c>
      <c r="I1480" t="s">
        <v>958</v>
      </c>
      <c r="J1480">
        <v>5.2</v>
      </c>
      <c r="K1480" t="s">
        <v>301</v>
      </c>
      <c r="L1480" t="s">
        <v>48</v>
      </c>
      <c r="M1480" t="s">
        <v>1062</v>
      </c>
      <c r="N1480" t="s">
        <v>13708</v>
      </c>
      <c r="O1480" t="s">
        <v>3501</v>
      </c>
      <c r="P1480" t="s">
        <v>1063</v>
      </c>
      <c r="Q1480" t="s">
        <v>3502</v>
      </c>
      <c r="R1480" t="s">
        <v>1064</v>
      </c>
      <c r="S1480">
        <v>14040</v>
      </c>
      <c r="T1480" t="s">
        <v>32</v>
      </c>
      <c r="U1480" t="s">
        <v>385</v>
      </c>
      <c r="V1480" t="s">
        <v>620</v>
      </c>
      <c r="W1480" t="s">
        <v>111</v>
      </c>
      <c r="X1480" s="1">
        <v>45724</v>
      </c>
      <c r="Y1480" s="1">
        <v>45698</v>
      </c>
      <c r="Z1480" s="1">
        <v>45699</v>
      </c>
      <c r="AB1480" s="1">
        <v>45707</v>
      </c>
      <c r="AC1480">
        <v>27</v>
      </c>
      <c r="AD1480" s="1">
        <v>45731</v>
      </c>
      <c r="AE1480" s="1">
        <v>45704</v>
      </c>
      <c r="AF1480" s="1">
        <v>45700</v>
      </c>
      <c r="AG1480" t="s">
        <v>293</v>
      </c>
      <c r="AI1480" t="s">
        <v>13711</v>
      </c>
      <c r="AJ1480">
        <v>1</v>
      </c>
      <c r="AK1480">
        <v>2</v>
      </c>
      <c r="AL1480" t="s">
        <v>146</v>
      </c>
      <c r="AM1480" t="s">
        <v>5207</v>
      </c>
      <c r="AN1480" t="s">
        <v>5681</v>
      </c>
      <c r="AO1480" t="s">
        <v>12646</v>
      </c>
      <c r="AP1480" t="s">
        <v>730</v>
      </c>
      <c r="AQ1480" t="s">
        <v>13963</v>
      </c>
      <c r="AS1480">
        <v>0</v>
      </c>
      <c r="AT1480">
        <v>0</v>
      </c>
      <c r="AU1480" s="1">
        <v>45725</v>
      </c>
      <c r="AV1480" t="s">
        <v>7736</v>
      </c>
      <c r="AW1480" t="s">
        <v>113</v>
      </c>
      <c r="AY1480">
        <v>2370</v>
      </c>
      <c r="BA1480" t="s">
        <v>90</v>
      </c>
      <c r="BB1480" t="s">
        <v>81</v>
      </c>
      <c r="BC1480" s="1">
        <v>45700</v>
      </c>
      <c r="BD1480" t="s">
        <v>13964</v>
      </c>
      <c r="BE1480">
        <v>147067</v>
      </c>
      <c r="BI1480">
        <v>2</v>
      </c>
      <c r="BM1480">
        <v>14040</v>
      </c>
    </row>
    <row r="1481" spans="1:65" x14ac:dyDescent="0.3">
      <c r="A1481" t="s">
        <v>14784</v>
      </c>
      <c r="B1481" t="s">
        <v>87</v>
      </c>
      <c r="C1481" t="s">
        <v>45</v>
      </c>
      <c r="D1481" t="s">
        <v>1022</v>
      </c>
      <c r="E1481">
        <v>202502</v>
      </c>
      <c r="F1481" t="s">
        <v>943</v>
      </c>
      <c r="G1481" t="s">
        <v>975</v>
      </c>
      <c r="H1481" s="1">
        <v>45604</v>
      </c>
      <c r="I1481" t="s">
        <v>958</v>
      </c>
      <c r="J1481">
        <v>5.2</v>
      </c>
      <c r="K1481" t="s">
        <v>362</v>
      </c>
      <c r="L1481" t="s">
        <v>28</v>
      </c>
      <c r="M1481" t="s">
        <v>1214</v>
      </c>
      <c r="N1481" t="s">
        <v>13708</v>
      </c>
      <c r="O1481" t="s">
        <v>2469</v>
      </c>
      <c r="P1481" t="s">
        <v>1077</v>
      </c>
      <c r="Q1481" t="s">
        <v>2470</v>
      </c>
      <c r="R1481" t="s">
        <v>1078</v>
      </c>
      <c r="S1481">
        <v>12000</v>
      </c>
      <c r="T1481" t="s">
        <v>32</v>
      </c>
      <c r="U1481" t="s">
        <v>33</v>
      </c>
      <c r="V1481" t="s">
        <v>977</v>
      </c>
      <c r="W1481" t="s">
        <v>257</v>
      </c>
      <c r="X1481" s="1">
        <v>45709</v>
      </c>
      <c r="Y1481" s="1">
        <v>45685</v>
      </c>
      <c r="Z1481" s="1">
        <v>45694</v>
      </c>
      <c r="AB1481" s="1">
        <v>45705</v>
      </c>
      <c r="AC1481">
        <v>4</v>
      </c>
      <c r="AD1481" s="1">
        <v>45709</v>
      </c>
      <c r="AE1481" s="1">
        <v>45705</v>
      </c>
      <c r="AF1481" s="1">
        <v>45700</v>
      </c>
      <c r="AG1481" t="s">
        <v>293</v>
      </c>
      <c r="AI1481" t="s">
        <v>11787</v>
      </c>
      <c r="AJ1481">
        <v>1</v>
      </c>
      <c r="AK1481">
        <v>1</v>
      </c>
      <c r="AL1481" t="s">
        <v>486</v>
      </c>
      <c r="AM1481" t="s">
        <v>7683</v>
      </c>
      <c r="AN1481" t="s">
        <v>7734</v>
      </c>
      <c r="AO1481" t="s">
        <v>12694</v>
      </c>
      <c r="AP1481" t="s">
        <v>1179</v>
      </c>
      <c r="AQ1481" t="s">
        <v>594</v>
      </c>
      <c r="AR1481" t="s">
        <v>14788</v>
      </c>
      <c r="AS1481">
        <v>0</v>
      </c>
      <c r="AT1481">
        <v>0</v>
      </c>
      <c r="AU1481" s="1">
        <v>45709</v>
      </c>
      <c r="AW1481" t="s">
        <v>1096</v>
      </c>
      <c r="AY1481">
        <v>2000</v>
      </c>
      <c r="AZ1481">
        <v>3500</v>
      </c>
      <c r="BA1481" t="s">
        <v>90</v>
      </c>
      <c r="BB1481" t="s">
        <v>81</v>
      </c>
      <c r="BC1481" s="1">
        <v>45700</v>
      </c>
      <c r="BD1481" t="s">
        <v>13964</v>
      </c>
      <c r="BE1481">
        <v>85200</v>
      </c>
      <c r="BK1481">
        <v>1</v>
      </c>
      <c r="BM1481">
        <v>12000</v>
      </c>
    </row>
    <row r="1482" spans="1:65" x14ac:dyDescent="0.3">
      <c r="A1482" t="s">
        <v>14784</v>
      </c>
      <c r="B1482" t="s">
        <v>87</v>
      </c>
      <c r="C1482" t="s">
        <v>578</v>
      </c>
      <c r="D1482" t="s">
        <v>948</v>
      </c>
      <c r="E1482">
        <v>202502</v>
      </c>
      <c r="F1482" t="s">
        <v>943</v>
      </c>
      <c r="G1482" t="s">
        <v>949</v>
      </c>
      <c r="H1482" s="1">
        <v>45672</v>
      </c>
      <c r="I1482" t="s">
        <v>945</v>
      </c>
      <c r="J1482">
        <v>5.2</v>
      </c>
      <c r="K1482" t="s">
        <v>15419</v>
      </c>
      <c r="L1482" t="s">
        <v>28</v>
      </c>
      <c r="M1482" t="s">
        <v>950</v>
      </c>
      <c r="N1482" t="s">
        <v>13710</v>
      </c>
      <c r="O1482" t="s">
        <v>5664</v>
      </c>
      <c r="P1482" t="s">
        <v>951</v>
      </c>
      <c r="Q1482" t="s">
        <v>5665</v>
      </c>
      <c r="R1482" t="s">
        <v>952</v>
      </c>
      <c r="S1482">
        <v>22500</v>
      </c>
      <c r="T1482" t="s">
        <v>32</v>
      </c>
      <c r="U1482" t="s">
        <v>33</v>
      </c>
      <c r="V1482" t="s">
        <v>653</v>
      </c>
      <c r="W1482" t="s">
        <v>23</v>
      </c>
      <c r="X1482" s="1">
        <v>45726</v>
      </c>
      <c r="Y1482" s="1">
        <v>45696</v>
      </c>
      <c r="Z1482" s="1">
        <v>45694</v>
      </c>
      <c r="AB1482" s="1">
        <v>45705</v>
      </c>
      <c r="AC1482">
        <v>22</v>
      </c>
      <c r="AD1482" s="1">
        <v>45725</v>
      </c>
      <c r="AE1482" s="1">
        <v>45703</v>
      </c>
      <c r="AF1482" s="1">
        <v>45700</v>
      </c>
      <c r="AG1482" t="s">
        <v>293</v>
      </c>
      <c r="AH1482" t="s">
        <v>2312</v>
      </c>
      <c r="AI1482" t="s">
        <v>13711</v>
      </c>
      <c r="AJ1482">
        <v>1</v>
      </c>
      <c r="AK1482">
        <v>2</v>
      </c>
      <c r="AL1482" t="s">
        <v>320</v>
      </c>
      <c r="AM1482" t="s">
        <v>7730</v>
      </c>
      <c r="AN1482" t="s">
        <v>7733</v>
      </c>
      <c r="AO1482" t="s">
        <v>12703</v>
      </c>
      <c r="AP1482" t="s">
        <v>44</v>
      </c>
      <c r="AQ1482" t="s">
        <v>594</v>
      </c>
      <c r="AR1482" t="s">
        <v>14790</v>
      </c>
      <c r="AS1482">
        <v>0</v>
      </c>
      <c r="AT1482">
        <v>0</v>
      </c>
      <c r="AU1482" s="1">
        <v>45713</v>
      </c>
      <c r="AW1482" t="s">
        <v>722</v>
      </c>
      <c r="AZ1482">
        <v>5080</v>
      </c>
      <c r="BA1482" t="s">
        <v>90</v>
      </c>
      <c r="BB1482" t="s">
        <v>81</v>
      </c>
      <c r="BC1482" s="1">
        <v>45700</v>
      </c>
      <c r="BD1482" t="s">
        <v>13965</v>
      </c>
      <c r="BE1482">
        <v>50376</v>
      </c>
      <c r="BK1482">
        <v>2</v>
      </c>
      <c r="BM1482">
        <v>22500</v>
      </c>
    </row>
    <row r="1483" spans="1:65" x14ac:dyDescent="0.3">
      <c r="A1483" t="s">
        <v>14784</v>
      </c>
      <c r="B1483" t="s">
        <v>87</v>
      </c>
      <c r="C1483" t="s">
        <v>45</v>
      </c>
      <c r="D1483" t="s">
        <v>1012</v>
      </c>
      <c r="E1483">
        <v>202502</v>
      </c>
      <c r="F1483" t="s">
        <v>943</v>
      </c>
      <c r="G1483" t="s">
        <v>962</v>
      </c>
      <c r="H1483" s="1">
        <v>45614</v>
      </c>
      <c r="I1483" t="s">
        <v>958</v>
      </c>
      <c r="J1483">
        <v>5.2</v>
      </c>
      <c r="K1483" t="s">
        <v>362</v>
      </c>
      <c r="L1483" t="s">
        <v>48</v>
      </c>
      <c r="M1483" t="s">
        <v>1013</v>
      </c>
      <c r="N1483" t="s">
        <v>13710</v>
      </c>
      <c r="O1483" t="s">
        <v>2434</v>
      </c>
      <c r="P1483" t="s">
        <v>1014</v>
      </c>
      <c r="Q1483" t="s">
        <v>2435</v>
      </c>
      <c r="R1483" t="s">
        <v>1015</v>
      </c>
      <c r="S1483">
        <v>600</v>
      </c>
      <c r="T1483" t="s">
        <v>32</v>
      </c>
      <c r="U1483" t="s">
        <v>33</v>
      </c>
      <c r="V1483" t="s">
        <v>426</v>
      </c>
      <c r="W1483" t="s">
        <v>13974</v>
      </c>
      <c r="X1483" s="1">
        <v>45702</v>
      </c>
      <c r="Y1483" s="1">
        <v>45682</v>
      </c>
      <c r="Z1483" s="1">
        <v>45683</v>
      </c>
      <c r="AB1483" s="1">
        <v>45699</v>
      </c>
      <c r="AC1483">
        <v>5</v>
      </c>
      <c r="AD1483" s="1">
        <v>45708</v>
      </c>
      <c r="AE1483" s="1">
        <v>45703</v>
      </c>
      <c r="AF1483" s="1">
        <v>45700</v>
      </c>
      <c r="AG1483" t="s">
        <v>293</v>
      </c>
      <c r="AI1483" t="s">
        <v>11787</v>
      </c>
      <c r="AJ1483">
        <v>1</v>
      </c>
      <c r="AK1483">
        <v>1</v>
      </c>
      <c r="AL1483" t="s">
        <v>437</v>
      </c>
      <c r="AM1483" t="s">
        <v>7708</v>
      </c>
      <c r="AN1483" t="s">
        <v>7719</v>
      </c>
      <c r="AO1483" t="s">
        <v>12703</v>
      </c>
      <c r="AP1483" t="s">
        <v>819</v>
      </c>
      <c r="AQ1483" t="s">
        <v>13963</v>
      </c>
      <c r="AS1483">
        <v>0</v>
      </c>
      <c r="AT1483">
        <v>0</v>
      </c>
      <c r="AU1483" s="1">
        <v>45704</v>
      </c>
      <c r="AW1483" t="s">
        <v>132</v>
      </c>
      <c r="AY1483">
        <v>464</v>
      </c>
      <c r="BA1483" t="s">
        <v>90</v>
      </c>
      <c r="BB1483" t="s">
        <v>81</v>
      </c>
      <c r="BC1483" s="1">
        <v>45700</v>
      </c>
      <c r="BD1483" t="s">
        <v>13965</v>
      </c>
      <c r="BE1483">
        <v>22500</v>
      </c>
      <c r="BI1483">
        <v>1</v>
      </c>
      <c r="BM1483">
        <v>600</v>
      </c>
    </row>
    <row r="1484" spans="1:65" x14ac:dyDescent="0.3">
      <c r="A1484" t="s">
        <v>14784</v>
      </c>
      <c r="B1484" t="s">
        <v>87</v>
      </c>
      <c r="C1484" t="s">
        <v>45</v>
      </c>
      <c r="D1484" t="s">
        <v>948</v>
      </c>
      <c r="E1484">
        <v>202502</v>
      </c>
      <c r="F1484" t="s">
        <v>943</v>
      </c>
      <c r="G1484" t="s">
        <v>962</v>
      </c>
      <c r="H1484" s="1">
        <v>45672</v>
      </c>
      <c r="I1484" t="s">
        <v>995</v>
      </c>
      <c r="J1484">
        <v>5.2</v>
      </c>
      <c r="K1484" t="s">
        <v>15419</v>
      </c>
      <c r="L1484" t="s">
        <v>48</v>
      </c>
      <c r="M1484" t="s">
        <v>1030</v>
      </c>
      <c r="N1484" t="s">
        <v>13710</v>
      </c>
      <c r="O1484" t="s">
        <v>5674</v>
      </c>
      <c r="P1484" t="s">
        <v>951</v>
      </c>
      <c r="Q1484" t="s">
        <v>5675</v>
      </c>
      <c r="R1484" t="s">
        <v>952</v>
      </c>
      <c r="S1484">
        <v>13500</v>
      </c>
      <c r="T1484" t="s">
        <v>32</v>
      </c>
      <c r="U1484" t="s">
        <v>33</v>
      </c>
      <c r="V1484" t="s">
        <v>426</v>
      </c>
      <c r="W1484" t="s">
        <v>13974</v>
      </c>
      <c r="X1484" s="1">
        <v>45710</v>
      </c>
      <c r="Y1484" s="1">
        <v>45693</v>
      </c>
      <c r="Z1484" s="1">
        <v>45694</v>
      </c>
      <c r="AB1484" s="1">
        <v>45706</v>
      </c>
      <c r="AC1484">
        <v>5</v>
      </c>
      <c r="AD1484" s="1">
        <v>45708</v>
      </c>
      <c r="AE1484" s="1">
        <v>45703</v>
      </c>
      <c r="AF1484" s="1">
        <v>45700</v>
      </c>
      <c r="AG1484" t="s">
        <v>293</v>
      </c>
      <c r="AI1484" t="s">
        <v>11787</v>
      </c>
      <c r="AJ1484">
        <v>1</v>
      </c>
      <c r="AK1484">
        <v>1</v>
      </c>
      <c r="AL1484" t="s">
        <v>437</v>
      </c>
      <c r="AM1484" t="s">
        <v>7708</v>
      </c>
      <c r="AN1484" t="s">
        <v>7720</v>
      </c>
      <c r="AO1484" t="s">
        <v>12703</v>
      </c>
      <c r="AP1484" t="s">
        <v>819</v>
      </c>
      <c r="AQ1484" t="s">
        <v>13963</v>
      </c>
      <c r="AS1484">
        <v>0</v>
      </c>
      <c r="AT1484">
        <v>0</v>
      </c>
      <c r="AU1484" s="1">
        <v>45710</v>
      </c>
      <c r="AW1484" t="s">
        <v>132</v>
      </c>
      <c r="AY1484">
        <v>464</v>
      </c>
      <c r="BA1484" t="s">
        <v>90</v>
      </c>
      <c r="BB1484" t="s">
        <v>81</v>
      </c>
      <c r="BC1484" s="1">
        <v>45700</v>
      </c>
      <c r="BD1484" t="s">
        <v>13965</v>
      </c>
      <c r="BE1484">
        <v>33075</v>
      </c>
      <c r="BI1484">
        <v>1</v>
      </c>
      <c r="BM1484">
        <v>13500</v>
      </c>
    </row>
    <row r="1485" spans="1:65" x14ac:dyDescent="0.3">
      <c r="A1485" t="s">
        <v>14784</v>
      </c>
      <c r="B1485" t="s">
        <v>87</v>
      </c>
      <c r="C1485" t="s">
        <v>45</v>
      </c>
      <c r="D1485" t="s">
        <v>957</v>
      </c>
      <c r="E1485">
        <v>202502</v>
      </c>
      <c r="F1485" t="s">
        <v>943</v>
      </c>
      <c r="G1485" t="s">
        <v>3313</v>
      </c>
      <c r="H1485" s="1">
        <v>45642</v>
      </c>
      <c r="I1485" t="s">
        <v>958</v>
      </c>
      <c r="J1485">
        <v>5.2</v>
      </c>
      <c r="K1485" t="s">
        <v>309</v>
      </c>
      <c r="L1485" t="s">
        <v>48</v>
      </c>
      <c r="M1485" t="s">
        <v>991</v>
      </c>
      <c r="N1485" t="s">
        <v>13710</v>
      </c>
      <c r="O1485" t="s">
        <v>3461</v>
      </c>
      <c r="P1485" t="s">
        <v>1006</v>
      </c>
      <c r="Q1485" t="s">
        <v>3462</v>
      </c>
      <c r="R1485" t="s">
        <v>1007</v>
      </c>
      <c r="S1485">
        <v>8000</v>
      </c>
      <c r="T1485" t="s">
        <v>32</v>
      </c>
      <c r="U1485" t="s">
        <v>126</v>
      </c>
      <c r="V1485" t="s">
        <v>644</v>
      </c>
      <c r="W1485" t="s">
        <v>52</v>
      </c>
      <c r="X1485" s="1">
        <v>45695</v>
      </c>
      <c r="Y1485" s="1">
        <v>45679</v>
      </c>
      <c r="Z1485" s="1">
        <v>45680</v>
      </c>
      <c r="AB1485" s="1">
        <v>45697</v>
      </c>
      <c r="AC1485">
        <v>5</v>
      </c>
      <c r="AD1485" s="1">
        <v>45717</v>
      </c>
      <c r="AE1485" s="1">
        <v>45712</v>
      </c>
      <c r="AF1485" s="1">
        <v>45700</v>
      </c>
      <c r="AG1485" t="s">
        <v>293</v>
      </c>
      <c r="AH1485" t="s">
        <v>7722</v>
      </c>
      <c r="AI1485" t="s">
        <v>11787</v>
      </c>
      <c r="AJ1485">
        <v>1</v>
      </c>
      <c r="AK1485">
        <v>1</v>
      </c>
      <c r="AL1485" t="s">
        <v>468</v>
      </c>
      <c r="AM1485" t="s">
        <v>7723</v>
      </c>
      <c r="AN1485" t="s">
        <v>5652</v>
      </c>
      <c r="AO1485" t="s">
        <v>12687</v>
      </c>
      <c r="AP1485" t="s">
        <v>940</v>
      </c>
      <c r="AQ1485" t="s">
        <v>13966</v>
      </c>
      <c r="AR1485" t="s">
        <v>13966</v>
      </c>
      <c r="AS1485">
        <v>0</v>
      </c>
      <c r="AT1485">
        <v>0</v>
      </c>
      <c r="AU1485" s="1">
        <v>45695</v>
      </c>
      <c r="AW1485" t="s">
        <v>89</v>
      </c>
      <c r="BA1485" t="s">
        <v>90</v>
      </c>
      <c r="BB1485" t="s">
        <v>81</v>
      </c>
      <c r="BC1485" s="1">
        <v>45700</v>
      </c>
      <c r="BD1485" t="s">
        <v>13965</v>
      </c>
      <c r="BE1485">
        <v>64000</v>
      </c>
      <c r="BL1485">
        <v>1</v>
      </c>
      <c r="BM1485">
        <v>8000</v>
      </c>
    </row>
    <row r="1486" spans="1:65" x14ac:dyDescent="0.3">
      <c r="A1486" t="s">
        <v>14784</v>
      </c>
      <c r="B1486" t="s">
        <v>87</v>
      </c>
      <c r="C1486" t="s">
        <v>194</v>
      </c>
      <c r="D1486" t="s">
        <v>1103</v>
      </c>
      <c r="E1486">
        <v>202502</v>
      </c>
      <c r="F1486" t="s">
        <v>943</v>
      </c>
      <c r="G1486" t="s">
        <v>1016</v>
      </c>
      <c r="H1486" s="1">
        <v>45617</v>
      </c>
      <c r="I1486" t="s">
        <v>945</v>
      </c>
      <c r="J1486">
        <v>5.2</v>
      </c>
      <c r="K1486" t="s">
        <v>1518</v>
      </c>
      <c r="L1486" t="s">
        <v>28</v>
      </c>
      <c r="M1486" t="s">
        <v>195</v>
      </c>
      <c r="N1486" t="s">
        <v>13710</v>
      </c>
      <c r="O1486" t="s">
        <v>2438</v>
      </c>
      <c r="P1486" t="s">
        <v>1135</v>
      </c>
      <c r="Q1486" t="s">
        <v>2439</v>
      </c>
      <c r="R1486" t="s">
        <v>1136</v>
      </c>
      <c r="S1486">
        <v>19210</v>
      </c>
      <c r="T1486" t="s">
        <v>32</v>
      </c>
      <c r="U1486" t="s">
        <v>196</v>
      </c>
      <c r="V1486" t="s">
        <v>585</v>
      </c>
      <c r="W1486" t="s">
        <v>197</v>
      </c>
      <c r="X1486" s="1">
        <v>45731</v>
      </c>
      <c r="Y1486" s="1">
        <v>45700</v>
      </c>
      <c r="Z1486" s="1"/>
      <c r="AB1486" s="1">
        <v>45704</v>
      </c>
      <c r="AC1486">
        <v>36</v>
      </c>
      <c r="AD1486" s="1">
        <v>45739</v>
      </c>
      <c r="AE1486" s="1">
        <v>45703</v>
      </c>
      <c r="AF1486" s="1">
        <v>45701</v>
      </c>
      <c r="AG1486" t="s">
        <v>293</v>
      </c>
      <c r="AH1486" t="s">
        <v>5663</v>
      </c>
      <c r="AI1486" t="s">
        <v>11790</v>
      </c>
      <c r="AJ1486">
        <v>1</v>
      </c>
      <c r="AK1486">
        <v>2</v>
      </c>
      <c r="AL1486" t="s">
        <v>1954</v>
      </c>
      <c r="AM1486" t="s">
        <v>7737</v>
      </c>
      <c r="AN1486" t="s">
        <v>7738</v>
      </c>
      <c r="AO1486" t="s">
        <v>12646</v>
      </c>
      <c r="AP1486" t="s">
        <v>872</v>
      </c>
      <c r="AQ1486" t="s">
        <v>13963</v>
      </c>
      <c r="AS1486">
        <v>0</v>
      </c>
      <c r="AT1486">
        <v>0</v>
      </c>
      <c r="AU1486" s="1">
        <v>45731</v>
      </c>
      <c r="AW1486" t="s">
        <v>198</v>
      </c>
      <c r="AY1486">
        <v>2851</v>
      </c>
      <c r="BA1486" t="s">
        <v>90</v>
      </c>
      <c r="BB1486" t="s">
        <v>81</v>
      </c>
      <c r="BC1486" s="1">
        <v>45701</v>
      </c>
      <c r="BD1486" t="s">
        <v>13965</v>
      </c>
      <c r="BE1486">
        <v>72420</v>
      </c>
      <c r="BI1486">
        <v>2</v>
      </c>
      <c r="BM1486">
        <v>19210</v>
      </c>
    </row>
    <row r="1487" spans="1:65" x14ac:dyDescent="0.3">
      <c r="A1487" t="s">
        <v>14784</v>
      </c>
      <c r="B1487" t="s">
        <v>87</v>
      </c>
      <c r="C1487" t="s">
        <v>538</v>
      </c>
      <c r="D1487" t="s">
        <v>948</v>
      </c>
      <c r="E1487">
        <v>202502</v>
      </c>
      <c r="F1487" t="s">
        <v>943</v>
      </c>
      <c r="G1487" t="s">
        <v>966</v>
      </c>
      <c r="H1487" s="1">
        <v>45628</v>
      </c>
      <c r="I1487" t="s">
        <v>945</v>
      </c>
      <c r="J1487">
        <v>5.2</v>
      </c>
      <c r="K1487" t="s">
        <v>15419</v>
      </c>
      <c r="L1487" t="s">
        <v>28</v>
      </c>
      <c r="M1487" t="s">
        <v>967</v>
      </c>
      <c r="N1487" t="s">
        <v>13708</v>
      </c>
      <c r="O1487" t="s">
        <v>2467</v>
      </c>
      <c r="P1487" t="s">
        <v>968</v>
      </c>
      <c r="Q1487" t="s">
        <v>2468</v>
      </c>
      <c r="R1487" t="s">
        <v>969</v>
      </c>
      <c r="S1487">
        <v>17500</v>
      </c>
      <c r="T1487" t="s">
        <v>32</v>
      </c>
      <c r="U1487" t="s">
        <v>33</v>
      </c>
      <c r="V1487" t="s">
        <v>970</v>
      </c>
      <c r="W1487" t="s">
        <v>559</v>
      </c>
      <c r="X1487" s="1">
        <v>45751</v>
      </c>
      <c r="Y1487" s="1">
        <v>45694</v>
      </c>
      <c r="Z1487" s="1">
        <v>45694</v>
      </c>
      <c r="AB1487" s="1">
        <v>45707</v>
      </c>
      <c r="AC1487">
        <v>39</v>
      </c>
      <c r="AD1487" s="1">
        <v>45745</v>
      </c>
      <c r="AE1487" s="1">
        <v>45706</v>
      </c>
      <c r="AF1487" s="1">
        <v>45701</v>
      </c>
      <c r="AG1487" t="s">
        <v>293</v>
      </c>
      <c r="AI1487" t="s">
        <v>11790</v>
      </c>
      <c r="AJ1487">
        <v>1</v>
      </c>
      <c r="AK1487">
        <v>2</v>
      </c>
      <c r="AL1487" t="s">
        <v>1954</v>
      </c>
      <c r="AM1487" t="s">
        <v>7743</v>
      </c>
      <c r="AN1487" t="s">
        <v>7744</v>
      </c>
      <c r="AO1487" t="s">
        <v>12694</v>
      </c>
      <c r="AP1487" t="s">
        <v>560</v>
      </c>
      <c r="AQ1487" t="s">
        <v>13963</v>
      </c>
      <c r="AS1487">
        <v>0</v>
      </c>
      <c r="AT1487">
        <v>0</v>
      </c>
      <c r="AU1487" s="1">
        <v>45751</v>
      </c>
      <c r="AW1487" t="s">
        <v>1171</v>
      </c>
      <c r="AY1487">
        <v>2383</v>
      </c>
      <c r="BA1487" t="s">
        <v>90</v>
      </c>
      <c r="BB1487" t="s">
        <v>81</v>
      </c>
      <c r="BC1487" s="1">
        <v>45701</v>
      </c>
      <c r="BD1487" t="s">
        <v>13965</v>
      </c>
      <c r="BE1487">
        <v>56000</v>
      </c>
      <c r="BI1487">
        <v>2</v>
      </c>
      <c r="BM1487">
        <v>17500</v>
      </c>
    </row>
    <row r="1488" spans="1:65" x14ac:dyDescent="0.3">
      <c r="A1488" t="s">
        <v>14784</v>
      </c>
      <c r="B1488" t="s">
        <v>87</v>
      </c>
      <c r="C1488" t="s">
        <v>45</v>
      </c>
      <c r="D1488" t="s">
        <v>957</v>
      </c>
      <c r="E1488">
        <v>202502</v>
      </c>
      <c r="F1488" t="s">
        <v>943</v>
      </c>
      <c r="G1488" t="s">
        <v>300</v>
      </c>
      <c r="H1488" s="1">
        <v>45663</v>
      </c>
      <c r="I1488" t="s">
        <v>958</v>
      </c>
      <c r="J1488">
        <v>5.2</v>
      </c>
      <c r="K1488" t="s">
        <v>309</v>
      </c>
      <c r="L1488" t="s">
        <v>48</v>
      </c>
      <c r="M1488" t="s">
        <v>1017</v>
      </c>
      <c r="N1488" t="s">
        <v>13710</v>
      </c>
      <c r="O1488" t="s">
        <v>5666</v>
      </c>
      <c r="P1488" t="s">
        <v>964</v>
      </c>
      <c r="Q1488" t="s">
        <v>5667</v>
      </c>
      <c r="R1488" t="s">
        <v>965</v>
      </c>
      <c r="S1488">
        <v>3640</v>
      </c>
      <c r="T1488" t="s">
        <v>32</v>
      </c>
      <c r="U1488" t="s">
        <v>33</v>
      </c>
      <c r="V1488" t="s">
        <v>593</v>
      </c>
      <c r="W1488" t="s">
        <v>95</v>
      </c>
      <c r="X1488" s="1">
        <v>45711</v>
      </c>
      <c r="Y1488" s="1">
        <v>45693</v>
      </c>
      <c r="Z1488" s="1">
        <v>45694</v>
      </c>
      <c r="AB1488" s="1">
        <v>45705</v>
      </c>
      <c r="AC1488">
        <v>6</v>
      </c>
      <c r="AD1488" s="1">
        <v>45711</v>
      </c>
      <c r="AE1488" s="1">
        <v>45705</v>
      </c>
      <c r="AF1488" s="1">
        <v>45701</v>
      </c>
      <c r="AG1488" t="s">
        <v>293</v>
      </c>
      <c r="AH1488" t="s">
        <v>5668</v>
      </c>
      <c r="AI1488" t="s">
        <v>11787</v>
      </c>
      <c r="AJ1488">
        <v>0</v>
      </c>
      <c r="AK1488">
        <v>0</v>
      </c>
      <c r="AL1488" t="s">
        <v>437</v>
      </c>
      <c r="AM1488" t="s">
        <v>7739</v>
      </c>
      <c r="AN1488" t="s">
        <v>7740</v>
      </c>
      <c r="AO1488" t="s">
        <v>12703</v>
      </c>
      <c r="AP1488" t="s">
        <v>1172</v>
      </c>
      <c r="AQ1488" t="s">
        <v>13963</v>
      </c>
      <c r="AS1488">
        <v>0</v>
      </c>
      <c r="AT1488">
        <v>0</v>
      </c>
      <c r="AU1488" s="1">
        <v>45711</v>
      </c>
      <c r="AV1488" t="s">
        <v>7741</v>
      </c>
      <c r="AW1488" t="s">
        <v>313</v>
      </c>
      <c r="AY1488">
        <v>436</v>
      </c>
      <c r="BA1488" t="s">
        <v>90</v>
      </c>
      <c r="BB1488" t="s">
        <v>81</v>
      </c>
      <c r="BC1488" s="1">
        <v>45701</v>
      </c>
      <c r="BD1488" t="s">
        <v>13965</v>
      </c>
      <c r="BE1488">
        <v>42770</v>
      </c>
      <c r="BI1488">
        <v>0</v>
      </c>
      <c r="BM1488">
        <v>3640</v>
      </c>
    </row>
    <row r="1489" spans="1:65" x14ac:dyDescent="0.3">
      <c r="A1489" t="s">
        <v>14784</v>
      </c>
      <c r="B1489" t="s">
        <v>87</v>
      </c>
      <c r="C1489" t="s">
        <v>45</v>
      </c>
      <c r="D1489" t="s">
        <v>948</v>
      </c>
      <c r="E1489">
        <v>202502</v>
      </c>
      <c r="F1489" t="s">
        <v>943</v>
      </c>
      <c r="G1489" t="s">
        <v>300</v>
      </c>
      <c r="H1489" s="1">
        <v>45629</v>
      </c>
      <c r="I1489" t="s">
        <v>995</v>
      </c>
      <c r="J1489">
        <v>5.2</v>
      </c>
      <c r="K1489" t="s">
        <v>15419</v>
      </c>
      <c r="L1489" t="s">
        <v>48</v>
      </c>
      <c r="M1489" t="s">
        <v>1017</v>
      </c>
      <c r="N1489" t="s">
        <v>13710</v>
      </c>
      <c r="O1489" t="s">
        <v>2422</v>
      </c>
      <c r="P1489" t="s">
        <v>951</v>
      </c>
      <c r="Q1489" t="s">
        <v>2423</v>
      </c>
      <c r="R1489" t="s">
        <v>952</v>
      </c>
      <c r="S1489">
        <v>5625</v>
      </c>
      <c r="T1489" t="s">
        <v>32</v>
      </c>
      <c r="U1489" t="s">
        <v>33</v>
      </c>
      <c r="V1489" t="s">
        <v>593</v>
      </c>
      <c r="W1489" t="s">
        <v>95</v>
      </c>
      <c r="X1489" s="1">
        <v>45708</v>
      </c>
      <c r="Y1489" s="1">
        <v>45693</v>
      </c>
      <c r="Z1489" s="1">
        <v>45694</v>
      </c>
      <c r="AB1489" s="1">
        <v>45705</v>
      </c>
      <c r="AC1489">
        <v>6</v>
      </c>
      <c r="AD1489" s="1">
        <v>45711</v>
      </c>
      <c r="AE1489" s="1">
        <v>45705</v>
      </c>
      <c r="AF1489" s="1">
        <v>45701</v>
      </c>
      <c r="AG1489" t="s">
        <v>293</v>
      </c>
      <c r="AH1489" t="s">
        <v>5669</v>
      </c>
      <c r="AI1489" t="s">
        <v>11787</v>
      </c>
      <c r="AJ1489">
        <v>1</v>
      </c>
      <c r="AK1489">
        <v>1</v>
      </c>
      <c r="AL1489" t="s">
        <v>437</v>
      </c>
      <c r="AM1489" t="s">
        <v>7739</v>
      </c>
      <c r="AN1489" t="s">
        <v>7740</v>
      </c>
      <c r="AO1489" t="s">
        <v>12703</v>
      </c>
      <c r="AP1489" t="s">
        <v>1172</v>
      </c>
      <c r="AQ1489" t="s">
        <v>13963</v>
      </c>
      <c r="AS1489">
        <v>0</v>
      </c>
      <c r="AT1489">
        <v>0</v>
      </c>
      <c r="AU1489" s="1">
        <v>45708</v>
      </c>
      <c r="AV1489" t="s">
        <v>7742</v>
      </c>
      <c r="AW1489" t="s">
        <v>313</v>
      </c>
      <c r="BA1489" t="s">
        <v>90</v>
      </c>
      <c r="BB1489" t="s">
        <v>81</v>
      </c>
      <c r="BC1489" s="1">
        <v>45701</v>
      </c>
      <c r="BD1489" t="s">
        <v>13965</v>
      </c>
      <c r="BE1489">
        <v>13219</v>
      </c>
      <c r="BI1489">
        <v>1</v>
      </c>
      <c r="BM1489">
        <v>5625</v>
      </c>
    </row>
    <row r="1490" spans="1:65" x14ac:dyDescent="0.3">
      <c r="A1490" t="s">
        <v>14784</v>
      </c>
      <c r="B1490" t="s">
        <v>87</v>
      </c>
      <c r="C1490" t="s">
        <v>199</v>
      </c>
      <c r="D1490" t="s">
        <v>948</v>
      </c>
      <c r="E1490">
        <v>202502</v>
      </c>
      <c r="F1490" t="s">
        <v>943</v>
      </c>
      <c r="G1490" t="s">
        <v>1994</v>
      </c>
      <c r="H1490" s="1">
        <v>45677</v>
      </c>
      <c r="I1490" t="s">
        <v>945</v>
      </c>
      <c r="J1490">
        <v>5.2</v>
      </c>
      <c r="K1490" t="s">
        <v>15419</v>
      </c>
      <c r="L1490" t="s">
        <v>48</v>
      </c>
      <c r="M1490" t="s">
        <v>1110</v>
      </c>
      <c r="N1490" t="s">
        <v>13710</v>
      </c>
      <c r="O1490" t="s">
        <v>5690</v>
      </c>
      <c r="P1490" t="s">
        <v>1009</v>
      </c>
      <c r="Q1490" t="s">
        <v>5691</v>
      </c>
      <c r="R1490" t="s">
        <v>1010</v>
      </c>
      <c r="S1490">
        <v>10000</v>
      </c>
      <c r="T1490" t="s">
        <v>32</v>
      </c>
      <c r="U1490" t="s">
        <v>33</v>
      </c>
      <c r="V1490" t="s">
        <v>1111</v>
      </c>
      <c r="W1490" t="s">
        <v>843</v>
      </c>
      <c r="X1490" s="1">
        <v>45703</v>
      </c>
      <c r="Y1490" s="1">
        <v>45693</v>
      </c>
      <c r="Z1490" s="1">
        <v>45694</v>
      </c>
      <c r="AB1490" s="1">
        <v>45707</v>
      </c>
      <c r="AC1490">
        <v>45</v>
      </c>
      <c r="AD1490" s="1">
        <v>45755</v>
      </c>
      <c r="AE1490" s="1">
        <v>45710</v>
      </c>
      <c r="AF1490" s="1">
        <v>45702</v>
      </c>
      <c r="AG1490" t="s">
        <v>293</v>
      </c>
      <c r="AH1490" t="s">
        <v>1156</v>
      </c>
      <c r="AI1490" t="s">
        <v>11787</v>
      </c>
      <c r="AJ1490">
        <v>1</v>
      </c>
      <c r="AK1490">
        <v>1</v>
      </c>
      <c r="AL1490" t="s">
        <v>146</v>
      </c>
      <c r="AM1490" t="s">
        <v>7746</v>
      </c>
      <c r="AN1490" t="s">
        <v>7747</v>
      </c>
      <c r="AO1490" t="s">
        <v>12646</v>
      </c>
      <c r="AP1490" t="s">
        <v>146</v>
      </c>
      <c r="AQ1490" t="s">
        <v>13963</v>
      </c>
      <c r="AS1490">
        <v>0</v>
      </c>
      <c r="AT1490">
        <v>0</v>
      </c>
      <c r="AU1490" s="1">
        <v>45703</v>
      </c>
      <c r="AW1490" t="s">
        <v>1995</v>
      </c>
      <c r="AY1490">
        <v>1461</v>
      </c>
      <c r="BA1490" t="s">
        <v>90</v>
      </c>
      <c r="BB1490" t="s">
        <v>81</v>
      </c>
      <c r="BC1490" s="1">
        <v>45702</v>
      </c>
      <c r="BD1490" t="s">
        <v>13964</v>
      </c>
      <c r="BE1490">
        <v>23982</v>
      </c>
      <c r="BI1490">
        <v>1</v>
      </c>
      <c r="BM1490">
        <v>10000</v>
      </c>
    </row>
    <row r="1491" spans="1:65" x14ac:dyDescent="0.3">
      <c r="A1491" t="s">
        <v>14784</v>
      </c>
      <c r="B1491" t="s">
        <v>87</v>
      </c>
      <c r="C1491" t="s">
        <v>199</v>
      </c>
      <c r="D1491" t="s">
        <v>948</v>
      </c>
      <c r="E1491">
        <v>202502</v>
      </c>
      <c r="F1491" t="s">
        <v>943</v>
      </c>
      <c r="G1491" t="s">
        <v>1994</v>
      </c>
      <c r="H1491" s="1">
        <v>45677</v>
      </c>
      <c r="I1491" t="s">
        <v>945</v>
      </c>
      <c r="J1491">
        <v>5.2</v>
      </c>
      <c r="K1491" t="s">
        <v>15419</v>
      </c>
      <c r="L1491" t="s">
        <v>48</v>
      </c>
      <c r="M1491" t="s">
        <v>1110</v>
      </c>
      <c r="N1491" t="s">
        <v>13710</v>
      </c>
      <c r="O1491" t="s">
        <v>5692</v>
      </c>
      <c r="P1491" t="s">
        <v>1009</v>
      </c>
      <c r="Q1491" t="s">
        <v>5693</v>
      </c>
      <c r="R1491" t="s">
        <v>1010</v>
      </c>
      <c r="S1491">
        <v>10000</v>
      </c>
      <c r="T1491" t="s">
        <v>32</v>
      </c>
      <c r="U1491" t="s">
        <v>33</v>
      </c>
      <c r="V1491" t="s">
        <v>1111</v>
      </c>
      <c r="W1491" t="s">
        <v>843</v>
      </c>
      <c r="X1491" s="1">
        <v>45703</v>
      </c>
      <c r="Y1491" s="1">
        <v>45693</v>
      </c>
      <c r="Z1491" s="1">
        <v>45694</v>
      </c>
      <c r="AB1491" s="1">
        <v>45707</v>
      </c>
      <c r="AC1491">
        <v>45</v>
      </c>
      <c r="AD1491" s="1">
        <v>45755</v>
      </c>
      <c r="AE1491" s="1">
        <v>45710</v>
      </c>
      <c r="AF1491" s="1">
        <v>45702</v>
      </c>
      <c r="AG1491" t="s">
        <v>293</v>
      </c>
      <c r="AH1491" t="s">
        <v>1156</v>
      </c>
      <c r="AI1491" t="s">
        <v>11787</v>
      </c>
      <c r="AJ1491">
        <v>1</v>
      </c>
      <c r="AK1491">
        <v>1</v>
      </c>
      <c r="AL1491" t="s">
        <v>146</v>
      </c>
      <c r="AM1491" t="s">
        <v>7746</v>
      </c>
      <c r="AN1491" t="s">
        <v>7748</v>
      </c>
      <c r="AO1491" t="s">
        <v>12646</v>
      </c>
      <c r="AP1491" t="s">
        <v>146</v>
      </c>
      <c r="AQ1491" t="s">
        <v>13963</v>
      </c>
      <c r="AS1491">
        <v>0</v>
      </c>
      <c r="AT1491">
        <v>0</v>
      </c>
      <c r="AU1491" s="1">
        <v>45703</v>
      </c>
      <c r="AW1491" t="s">
        <v>1995</v>
      </c>
      <c r="AY1491">
        <v>1461</v>
      </c>
      <c r="BA1491" t="s">
        <v>90</v>
      </c>
      <c r="BB1491" t="s">
        <v>81</v>
      </c>
      <c r="BC1491" s="1">
        <v>45702</v>
      </c>
      <c r="BD1491" t="s">
        <v>13964</v>
      </c>
      <c r="BE1491">
        <v>23982</v>
      </c>
      <c r="BI1491">
        <v>1</v>
      </c>
      <c r="BM1491">
        <v>10000</v>
      </c>
    </row>
    <row r="1492" spans="1:65" x14ac:dyDescent="0.3">
      <c r="A1492" t="s">
        <v>14784</v>
      </c>
      <c r="B1492" t="s">
        <v>87</v>
      </c>
      <c r="C1492" t="s">
        <v>194</v>
      </c>
      <c r="D1492" t="s">
        <v>1103</v>
      </c>
      <c r="E1492">
        <v>202502</v>
      </c>
      <c r="F1492" t="s">
        <v>943</v>
      </c>
      <c r="G1492" t="s">
        <v>1016</v>
      </c>
      <c r="H1492" s="1">
        <v>45617</v>
      </c>
      <c r="I1492" t="s">
        <v>945</v>
      </c>
      <c r="J1492">
        <v>5.2</v>
      </c>
      <c r="K1492" t="s">
        <v>1518</v>
      </c>
      <c r="L1492" t="s">
        <v>28</v>
      </c>
      <c r="M1492" t="s">
        <v>195</v>
      </c>
      <c r="N1492" t="s">
        <v>13710</v>
      </c>
      <c r="O1492" t="s">
        <v>2436</v>
      </c>
      <c r="P1492" t="s">
        <v>1135</v>
      </c>
      <c r="Q1492" t="s">
        <v>2437</v>
      </c>
      <c r="R1492" t="s">
        <v>1136</v>
      </c>
      <c r="S1492">
        <v>19210</v>
      </c>
      <c r="T1492" t="s">
        <v>32</v>
      </c>
      <c r="U1492" t="s">
        <v>196</v>
      </c>
      <c r="V1492" t="s">
        <v>585</v>
      </c>
      <c r="W1492" t="s">
        <v>197</v>
      </c>
      <c r="X1492" s="1">
        <v>45726</v>
      </c>
      <c r="Y1492" s="1">
        <v>45700</v>
      </c>
      <c r="Z1492" s="1"/>
      <c r="AB1492" s="1">
        <v>45707</v>
      </c>
      <c r="AC1492">
        <v>32</v>
      </c>
      <c r="AD1492" s="1">
        <v>45742</v>
      </c>
      <c r="AE1492" s="1">
        <v>45710</v>
      </c>
      <c r="AF1492" s="1">
        <v>45702</v>
      </c>
      <c r="AG1492" t="s">
        <v>293</v>
      </c>
      <c r="AH1492" t="s">
        <v>5689</v>
      </c>
      <c r="AI1492" t="s">
        <v>11790</v>
      </c>
      <c r="AJ1492">
        <v>1</v>
      </c>
      <c r="AK1492">
        <v>2</v>
      </c>
      <c r="AL1492" t="s">
        <v>146</v>
      </c>
      <c r="AM1492" t="s">
        <v>6885</v>
      </c>
      <c r="AN1492" t="s">
        <v>7745</v>
      </c>
      <c r="AO1492" t="s">
        <v>12646</v>
      </c>
      <c r="AP1492" t="s">
        <v>872</v>
      </c>
      <c r="AQ1492" t="s">
        <v>14789</v>
      </c>
      <c r="AS1492">
        <v>0</v>
      </c>
      <c r="AT1492">
        <v>0</v>
      </c>
      <c r="AU1492" s="1">
        <v>45726</v>
      </c>
      <c r="AW1492" t="s">
        <v>198</v>
      </c>
      <c r="AY1492">
        <v>4360</v>
      </c>
      <c r="BA1492" t="s">
        <v>90</v>
      </c>
      <c r="BB1492" t="s">
        <v>81</v>
      </c>
      <c r="BC1492" s="1">
        <v>45702</v>
      </c>
      <c r="BD1492" t="s">
        <v>13965</v>
      </c>
      <c r="BE1492">
        <v>72420</v>
      </c>
      <c r="BJ1492">
        <v>2</v>
      </c>
      <c r="BM1492">
        <v>19210</v>
      </c>
    </row>
    <row r="1493" spans="1:65" x14ac:dyDescent="0.3">
      <c r="A1493" t="s">
        <v>14784</v>
      </c>
      <c r="B1493" t="s">
        <v>87</v>
      </c>
      <c r="C1493" t="s">
        <v>194</v>
      </c>
      <c r="D1493" t="s">
        <v>986</v>
      </c>
      <c r="E1493">
        <v>202502</v>
      </c>
      <c r="F1493" t="s">
        <v>943</v>
      </c>
      <c r="G1493" t="s">
        <v>82</v>
      </c>
      <c r="H1493" s="1">
        <v>45650</v>
      </c>
      <c r="I1493" t="s">
        <v>945</v>
      </c>
      <c r="J1493" t="s">
        <v>15421</v>
      </c>
      <c r="K1493" t="s">
        <v>301</v>
      </c>
      <c r="L1493" t="s">
        <v>28</v>
      </c>
      <c r="M1493" t="s">
        <v>987</v>
      </c>
      <c r="N1493" t="s">
        <v>13710</v>
      </c>
      <c r="O1493" t="s">
        <v>3533</v>
      </c>
      <c r="P1493" t="s">
        <v>988</v>
      </c>
      <c r="Q1493" t="s">
        <v>3534</v>
      </c>
      <c r="R1493" t="s">
        <v>989</v>
      </c>
      <c r="S1493">
        <v>16000</v>
      </c>
      <c r="T1493" t="s">
        <v>32</v>
      </c>
      <c r="U1493" t="s">
        <v>33</v>
      </c>
      <c r="V1493" t="s">
        <v>990</v>
      </c>
      <c r="W1493" t="s">
        <v>674</v>
      </c>
      <c r="X1493" s="1">
        <v>45735</v>
      </c>
      <c r="Y1493" s="1">
        <v>45701</v>
      </c>
      <c r="Z1493" s="1">
        <v>45699</v>
      </c>
      <c r="AB1493" s="1">
        <v>45709</v>
      </c>
      <c r="AC1493">
        <v>29</v>
      </c>
      <c r="AD1493" s="1">
        <v>45737</v>
      </c>
      <c r="AE1493" s="1">
        <v>45708</v>
      </c>
      <c r="AF1493" s="1">
        <v>45702</v>
      </c>
      <c r="AG1493" t="s">
        <v>293</v>
      </c>
      <c r="AI1493" t="s">
        <v>11787</v>
      </c>
      <c r="AJ1493">
        <v>1</v>
      </c>
      <c r="AK1493">
        <v>1</v>
      </c>
      <c r="AL1493" t="s">
        <v>437</v>
      </c>
      <c r="AM1493" t="s">
        <v>7749</v>
      </c>
      <c r="AN1493" t="s">
        <v>7750</v>
      </c>
      <c r="AO1493" t="s">
        <v>12646</v>
      </c>
      <c r="AP1493" t="s">
        <v>1142</v>
      </c>
      <c r="AQ1493" t="s">
        <v>13963</v>
      </c>
      <c r="AS1493">
        <v>0</v>
      </c>
      <c r="AT1493">
        <v>0</v>
      </c>
      <c r="AU1493" s="1">
        <v>45735</v>
      </c>
      <c r="AW1493" t="s">
        <v>1183</v>
      </c>
      <c r="AY1493">
        <v>1987</v>
      </c>
      <c r="BA1493" t="s">
        <v>90</v>
      </c>
      <c r="BB1493" t="s">
        <v>81</v>
      </c>
      <c r="BC1493" s="1">
        <v>45702</v>
      </c>
      <c r="BD1493" t="s">
        <v>13965</v>
      </c>
      <c r="BE1493">
        <v>64960</v>
      </c>
      <c r="BI1493">
        <v>1</v>
      </c>
      <c r="BM1493">
        <v>16000</v>
      </c>
    </row>
    <row r="1494" spans="1:65" x14ac:dyDescent="0.3">
      <c r="A1494" t="s">
        <v>14784</v>
      </c>
      <c r="B1494" t="s">
        <v>87</v>
      </c>
      <c r="C1494" t="s">
        <v>194</v>
      </c>
      <c r="D1494" t="s">
        <v>986</v>
      </c>
      <c r="E1494">
        <v>202502</v>
      </c>
      <c r="F1494" t="s">
        <v>943</v>
      </c>
      <c r="G1494" t="s">
        <v>82</v>
      </c>
      <c r="H1494" s="1">
        <v>45650</v>
      </c>
      <c r="I1494" t="s">
        <v>945</v>
      </c>
      <c r="J1494" t="s">
        <v>15421</v>
      </c>
      <c r="K1494" t="s">
        <v>301</v>
      </c>
      <c r="L1494" t="s">
        <v>28</v>
      </c>
      <c r="M1494" t="s">
        <v>987</v>
      </c>
      <c r="N1494" t="s">
        <v>13710</v>
      </c>
      <c r="O1494" t="s">
        <v>3535</v>
      </c>
      <c r="P1494" t="s">
        <v>988</v>
      </c>
      <c r="Q1494" t="s">
        <v>3536</v>
      </c>
      <c r="R1494" t="s">
        <v>989</v>
      </c>
      <c r="S1494">
        <v>16000</v>
      </c>
      <c r="T1494" t="s">
        <v>32</v>
      </c>
      <c r="U1494" t="s">
        <v>33</v>
      </c>
      <c r="V1494" t="s">
        <v>990</v>
      </c>
      <c r="W1494" t="s">
        <v>674</v>
      </c>
      <c r="X1494" s="1">
        <v>45735</v>
      </c>
      <c r="Y1494" s="1">
        <v>45701</v>
      </c>
      <c r="Z1494" s="1">
        <v>45699</v>
      </c>
      <c r="AB1494" s="1">
        <v>45709</v>
      </c>
      <c r="AC1494">
        <v>29</v>
      </c>
      <c r="AD1494" s="1">
        <v>45737</v>
      </c>
      <c r="AE1494" s="1">
        <v>45708</v>
      </c>
      <c r="AF1494" s="1">
        <v>45702</v>
      </c>
      <c r="AG1494" t="s">
        <v>293</v>
      </c>
      <c r="AI1494" t="s">
        <v>11787</v>
      </c>
      <c r="AJ1494">
        <v>1</v>
      </c>
      <c r="AK1494">
        <v>1</v>
      </c>
      <c r="AL1494" t="s">
        <v>437</v>
      </c>
      <c r="AM1494" t="s">
        <v>7749</v>
      </c>
      <c r="AN1494" t="s">
        <v>7751</v>
      </c>
      <c r="AO1494" t="s">
        <v>12646</v>
      </c>
      <c r="AP1494" t="s">
        <v>1142</v>
      </c>
      <c r="AQ1494" t="s">
        <v>13963</v>
      </c>
      <c r="AS1494">
        <v>0</v>
      </c>
      <c r="AT1494">
        <v>0</v>
      </c>
      <c r="AU1494" s="1">
        <v>45735</v>
      </c>
      <c r="AW1494" t="s">
        <v>1183</v>
      </c>
      <c r="AY1494">
        <v>1987</v>
      </c>
      <c r="BA1494" t="s">
        <v>90</v>
      </c>
      <c r="BB1494" t="s">
        <v>81</v>
      </c>
      <c r="BC1494" s="1">
        <v>45702</v>
      </c>
      <c r="BD1494" t="s">
        <v>13965</v>
      </c>
      <c r="BE1494">
        <v>64960</v>
      </c>
      <c r="BI1494">
        <v>1</v>
      </c>
      <c r="BM1494">
        <v>16000</v>
      </c>
    </row>
    <row r="1495" spans="1:65" x14ac:dyDescent="0.3">
      <c r="A1495" t="s">
        <v>14784</v>
      </c>
      <c r="B1495" t="s">
        <v>87</v>
      </c>
      <c r="C1495" t="s">
        <v>199</v>
      </c>
      <c r="D1495" t="s">
        <v>994</v>
      </c>
      <c r="E1495">
        <v>202502</v>
      </c>
      <c r="F1495" t="s">
        <v>943</v>
      </c>
      <c r="G1495" t="s">
        <v>966</v>
      </c>
      <c r="H1495" s="1">
        <v>45656</v>
      </c>
      <c r="I1495" t="s">
        <v>995</v>
      </c>
      <c r="J1495" t="s">
        <v>1318</v>
      </c>
      <c r="K1495" t="s">
        <v>1318</v>
      </c>
      <c r="L1495" t="s">
        <v>28</v>
      </c>
      <c r="M1495" t="s">
        <v>546</v>
      </c>
      <c r="N1495" t="s">
        <v>13710</v>
      </c>
      <c r="O1495" t="s">
        <v>3521</v>
      </c>
      <c r="P1495" t="s">
        <v>996</v>
      </c>
      <c r="Q1495" t="s">
        <v>3522</v>
      </c>
      <c r="R1495" t="s">
        <v>997</v>
      </c>
      <c r="S1495">
        <v>14000</v>
      </c>
      <c r="T1495" t="s">
        <v>32</v>
      </c>
      <c r="U1495" t="s">
        <v>33</v>
      </c>
      <c r="V1495" t="s">
        <v>452</v>
      </c>
      <c r="W1495" t="s">
        <v>201</v>
      </c>
      <c r="X1495" s="1">
        <v>45763</v>
      </c>
      <c r="Y1495" s="1">
        <v>45702</v>
      </c>
      <c r="Z1495" s="1"/>
      <c r="AB1495" s="1">
        <v>45709</v>
      </c>
      <c r="AC1495">
        <v>45</v>
      </c>
      <c r="AD1495" s="1">
        <v>45754</v>
      </c>
      <c r="AE1495" s="1">
        <v>45709</v>
      </c>
      <c r="AF1495" s="1">
        <v>45703</v>
      </c>
      <c r="AG1495" t="s">
        <v>293</v>
      </c>
      <c r="AI1495" t="s">
        <v>11787</v>
      </c>
      <c r="AJ1495">
        <v>1</v>
      </c>
      <c r="AK1495">
        <v>1</v>
      </c>
      <c r="AL1495" t="s">
        <v>146</v>
      </c>
      <c r="AM1495" t="s">
        <v>7752</v>
      </c>
      <c r="AN1495" t="s">
        <v>7753</v>
      </c>
      <c r="AO1495" t="s">
        <v>12646</v>
      </c>
      <c r="AP1495" t="s">
        <v>730</v>
      </c>
      <c r="AQ1495" t="s">
        <v>13963</v>
      </c>
      <c r="AS1495">
        <v>0</v>
      </c>
      <c r="AT1495">
        <v>0</v>
      </c>
      <c r="AU1495" s="1">
        <v>45763</v>
      </c>
      <c r="AW1495" t="s">
        <v>453</v>
      </c>
      <c r="AY1495">
        <v>911</v>
      </c>
      <c r="BA1495" t="s">
        <v>90</v>
      </c>
      <c r="BB1495" t="s">
        <v>81</v>
      </c>
      <c r="BC1495" s="1">
        <v>45703</v>
      </c>
      <c r="BD1495" t="s">
        <v>13964</v>
      </c>
      <c r="BE1495">
        <v>21420</v>
      </c>
      <c r="BI1495">
        <v>1</v>
      </c>
      <c r="BM1495">
        <v>14000</v>
      </c>
    </row>
    <row r="1496" spans="1:65" x14ac:dyDescent="0.3">
      <c r="A1496" t="s">
        <v>14784</v>
      </c>
      <c r="B1496" t="s">
        <v>87</v>
      </c>
      <c r="C1496" t="s">
        <v>199</v>
      </c>
      <c r="D1496" t="s">
        <v>994</v>
      </c>
      <c r="E1496">
        <v>202502</v>
      </c>
      <c r="F1496" t="s">
        <v>943</v>
      </c>
      <c r="G1496" t="s">
        <v>966</v>
      </c>
      <c r="H1496" s="1">
        <v>45656</v>
      </c>
      <c r="I1496" t="s">
        <v>995</v>
      </c>
      <c r="J1496" t="s">
        <v>1318</v>
      </c>
      <c r="K1496" t="s">
        <v>1318</v>
      </c>
      <c r="L1496" t="s">
        <v>28</v>
      </c>
      <c r="M1496" t="s">
        <v>546</v>
      </c>
      <c r="N1496" t="s">
        <v>13710</v>
      </c>
      <c r="O1496" t="s">
        <v>5718</v>
      </c>
      <c r="P1496" t="s">
        <v>996</v>
      </c>
      <c r="Q1496" t="s">
        <v>5719</v>
      </c>
      <c r="R1496" t="s">
        <v>997</v>
      </c>
      <c r="S1496">
        <v>14000</v>
      </c>
      <c r="T1496" t="s">
        <v>32</v>
      </c>
      <c r="U1496" t="s">
        <v>33</v>
      </c>
      <c r="V1496" t="s">
        <v>452</v>
      </c>
      <c r="W1496" t="s">
        <v>201</v>
      </c>
      <c r="X1496" s="1">
        <v>45759</v>
      </c>
      <c r="Y1496" s="1">
        <v>45699</v>
      </c>
      <c r="Z1496" s="1"/>
      <c r="AB1496" s="1">
        <v>45709</v>
      </c>
      <c r="AC1496">
        <v>45</v>
      </c>
      <c r="AD1496" s="1">
        <v>45754</v>
      </c>
      <c r="AE1496" s="1">
        <v>45709</v>
      </c>
      <c r="AF1496" s="1">
        <v>45703</v>
      </c>
      <c r="AG1496" t="s">
        <v>293</v>
      </c>
      <c r="AI1496" t="s">
        <v>11787</v>
      </c>
      <c r="AJ1496">
        <v>1</v>
      </c>
      <c r="AK1496">
        <v>1</v>
      </c>
      <c r="AL1496" t="s">
        <v>146</v>
      </c>
      <c r="AM1496" t="s">
        <v>7752</v>
      </c>
      <c r="AN1496" t="s">
        <v>7754</v>
      </c>
      <c r="AO1496" t="s">
        <v>12646</v>
      </c>
      <c r="AP1496" t="s">
        <v>730</v>
      </c>
      <c r="AQ1496" t="s">
        <v>13963</v>
      </c>
      <c r="AS1496">
        <v>0</v>
      </c>
      <c r="AT1496">
        <v>0</v>
      </c>
      <c r="AU1496" s="1">
        <v>45759</v>
      </c>
      <c r="AW1496" t="s">
        <v>453</v>
      </c>
      <c r="AY1496">
        <v>911</v>
      </c>
      <c r="BA1496" t="s">
        <v>90</v>
      </c>
      <c r="BB1496" t="s">
        <v>81</v>
      </c>
      <c r="BC1496" s="1">
        <v>45703</v>
      </c>
      <c r="BD1496" t="s">
        <v>13964</v>
      </c>
      <c r="BE1496">
        <v>21420</v>
      </c>
      <c r="BI1496">
        <v>1</v>
      </c>
      <c r="BM1496">
        <v>14000</v>
      </c>
    </row>
    <row r="1497" spans="1:65" x14ac:dyDescent="0.3">
      <c r="A1497" t="s">
        <v>14784</v>
      </c>
      <c r="B1497" t="s">
        <v>87</v>
      </c>
      <c r="C1497" t="s">
        <v>199</v>
      </c>
      <c r="D1497" t="s">
        <v>948</v>
      </c>
      <c r="E1497">
        <v>202502</v>
      </c>
      <c r="F1497" t="s">
        <v>943</v>
      </c>
      <c r="G1497" t="s">
        <v>966</v>
      </c>
      <c r="H1497" s="1">
        <v>45630</v>
      </c>
      <c r="I1497" t="s">
        <v>945</v>
      </c>
      <c r="J1497">
        <v>5.2</v>
      </c>
      <c r="K1497" t="s">
        <v>15419</v>
      </c>
      <c r="L1497" t="s">
        <v>28</v>
      </c>
      <c r="M1497" t="s">
        <v>1218</v>
      </c>
      <c r="N1497" t="s">
        <v>13710</v>
      </c>
      <c r="O1497" t="s">
        <v>2775</v>
      </c>
      <c r="P1497" t="s">
        <v>1009</v>
      </c>
      <c r="Q1497" t="s">
        <v>2776</v>
      </c>
      <c r="R1497" t="s">
        <v>1010</v>
      </c>
      <c r="S1497">
        <v>20000</v>
      </c>
      <c r="T1497" t="s">
        <v>32</v>
      </c>
      <c r="U1497" t="s">
        <v>33</v>
      </c>
      <c r="V1497" t="s">
        <v>549</v>
      </c>
      <c r="W1497" t="s">
        <v>205</v>
      </c>
      <c r="X1497" s="1">
        <v>45758</v>
      </c>
      <c r="Y1497" s="1">
        <v>45701</v>
      </c>
      <c r="Z1497" s="1">
        <v>45699</v>
      </c>
      <c r="AB1497" s="1">
        <v>45709</v>
      </c>
      <c r="AC1497">
        <v>42</v>
      </c>
      <c r="AD1497" s="1">
        <v>45751</v>
      </c>
      <c r="AE1497" s="1">
        <v>45709</v>
      </c>
      <c r="AF1497" s="1">
        <v>45704</v>
      </c>
      <c r="AG1497" t="s">
        <v>293</v>
      </c>
      <c r="AI1497" t="s">
        <v>11790</v>
      </c>
      <c r="AJ1497">
        <v>1</v>
      </c>
      <c r="AK1497">
        <v>2</v>
      </c>
      <c r="AL1497" t="s">
        <v>1954</v>
      </c>
      <c r="AM1497" t="s">
        <v>4808</v>
      </c>
      <c r="AN1497" t="s">
        <v>7760</v>
      </c>
      <c r="AO1497" t="s">
        <v>12703</v>
      </c>
      <c r="AP1497" t="s">
        <v>1185</v>
      </c>
      <c r="AQ1497" t="s">
        <v>13963</v>
      </c>
      <c r="AS1497">
        <v>0</v>
      </c>
      <c r="AT1497">
        <v>0</v>
      </c>
      <c r="AU1497" s="1">
        <v>45758</v>
      </c>
      <c r="AW1497" t="s">
        <v>202</v>
      </c>
      <c r="AY1497">
        <v>2221</v>
      </c>
      <c r="BA1497" t="s">
        <v>90</v>
      </c>
      <c r="BB1497" t="s">
        <v>81</v>
      </c>
      <c r="BC1497" s="1">
        <v>45704</v>
      </c>
      <c r="BD1497" t="s">
        <v>1118</v>
      </c>
      <c r="BE1497">
        <v>389800</v>
      </c>
      <c r="BI1497">
        <v>2</v>
      </c>
      <c r="BM1497">
        <v>20000</v>
      </c>
    </row>
    <row r="1498" spans="1:65" x14ac:dyDescent="0.3">
      <c r="A1498" t="s">
        <v>14784</v>
      </c>
      <c r="B1498" t="s">
        <v>87</v>
      </c>
      <c r="C1498" t="s">
        <v>199</v>
      </c>
      <c r="D1498" t="s">
        <v>948</v>
      </c>
      <c r="E1498">
        <v>202502</v>
      </c>
      <c r="F1498" t="s">
        <v>943</v>
      </c>
      <c r="G1498" t="s">
        <v>966</v>
      </c>
      <c r="H1498" s="1">
        <v>45631</v>
      </c>
      <c r="I1498" t="s">
        <v>945</v>
      </c>
      <c r="J1498">
        <v>5.2</v>
      </c>
      <c r="K1498" t="s">
        <v>15419</v>
      </c>
      <c r="L1498" t="s">
        <v>28</v>
      </c>
      <c r="M1498" t="s">
        <v>1218</v>
      </c>
      <c r="N1498" t="s">
        <v>13710</v>
      </c>
      <c r="O1498" t="s">
        <v>2787</v>
      </c>
      <c r="P1498" t="s">
        <v>1009</v>
      </c>
      <c r="Q1498" t="s">
        <v>2788</v>
      </c>
      <c r="R1498" t="s">
        <v>1010</v>
      </c>
      <c r="S1498">
        <v>20000</v>
      </c>
      <c r="T1498" t="s">
        <v>32</v>
      </c>
      <c r="U1498" t="s">
        <v>33</v>
      </c>
      <c r="V1498" t="s">
        <v>549</v>
      </c>
      <c r="W1498" t="s">
        <v>205</v>
      </c>
      <c r="X1498" s="1">
        <v>45765</v>
      </c>
      <c r="Y1498" s="1">
        <v>45701</v>
      </c>
      <c r="Z1498" s="1">
        <v>45699</v>
      </c>
      <c r="AB1498" s="1">
        <v>45709</v>
      </c>
      <c r="AC1498">
        <v>42</v>
      </c>
      <c r="AD1498" s="1">
        <v>45751</v>
      </c>
      <c r="AE1498" s="1">
        <v>45709</v>
      </c>
      <c r="AF1498" s="1">
        <v>45704</v>
      </c>
      <c r="AG1498" t="s">
        <v>293</v>
      </c>
      <c r="AI1498" t="s">
        <v>11790</v>
      </c>
      <c r="AJ1498">
        <v>1</v>
      </c>
      <c r="AK1498">
        <v>2</v>
      </c>
      <c r="AL1498" t="s">
        <v>1954</v>
      </c>
      <c r="AM1498" t="s">
        <v>4808</v>
      </c>
      <c r="AN1498" t="s">
        <v>7761</v>
      </c>
      <c r="AO1498" t="s">
        <v>12703</v>
      </c>
      <c r="AP1498" t="s">
        <v>1185</v>
      </c>
      <c r="AQ1498" t="s">
        <v>13963</v>
      </c>
      <c r="AS1498">
        <v>0</v>
      </c>
      <c r="AT1498">
        <v>0</v>
      </c>
      <c r="AU1498" s="1">
        <v>45765</v>
      </c>
      <c r="AW1498" t="s">
        <v>202</v>
      </c>
      <c r="AY1498">
        <v>2221</v>
      </c>
      <c r="BA1498" t="s">
        <v>90</v>
      </c>
      <c r="BB1498" t="s">
        <v>81</v>
      </c>
      <c r="BC1498" s="1">
        <v>45704</v>
      </c>
      <c r="BD1498" t="s">
        <v>1118</v>
      </c>
      <c r="BE1498">
        <v>389800</v>
      </c>
      <c r="BI1498">
        <v>2</v>
      </c>
      <c r="BM1498">
        <v>20000</v>
      </c>
    </row>
    <row r="1499" spans="1:65" x14ac:dyDescent="0.3">
      <c r="A1499" t="s">
        <v>14784</v>
      </c>
      <c r="B1499" t="s">
        <v>87</v>
      </c>
      <c r="C1499" t="s">
        <v>199</v>
      </c>
      <c r="D1499" t="s">
        <v>948</v>
      </c>
      <c r="E1499">
        <v>202502</v>
      </c>
      <c r="F1499" t="s">
        <v>943</v>
      </c>
      <c r="G1499" t="s">
        <v>966</v>
      </c>
      <c r="H1499" s="1">
        <v>45618</v>
      </c>
      <c r="I1499" t="s">
        <v>945</v>
      </c>
      <c r="J1499">
        <v>5.2</v>
      </c>
      <c r="K1499" t="s">
        <v>15419</v>
      </c>
      <c r="L1499" t="s">
        <v>28</v>
      </c>
      <c r="M1499" t="s">
        <v>1147</v>
      </c>
      <c r="N1499" t="s">
        <v>13710</v>
      </c>
      <c r="O1499" t="s">
        <v>3590</v>
      </c>
      <c r="P1499" t="s">
        <v>1148</v>
      </c>
      <c r="Q1499" t="s">
        <v>3591</v>
      </c>
      <c r="R1499" t="s">
        <v>1149</v>
      </c>
      <c r="S1499">
        <v>18000</v>
      </c>
      <c r="T1499" t="s">
        <v>32</v>
      </c>
      <c r="U1499" t="s">
        <v>33</v>
      </c>
      <c r="V1499" t="s">
        <v>549</v>
      </c>
      <c r="W1499" t="s">
        <v>205</v>
      </c>
      <c r="X1499" s="1">
        <v>45770</v>
      </c>
      <c r="Y1499" s="1">
        <v>45701</v>
      </c>
      <c r="Z1499" s="1">
        <v>45699</v>
      </c>
      <c r="AB1499" s="1">
        <v>45709</v>
      </c>
      <c r="AC1499">
        <v>42</v>
      </c>
      <c r="AD1499" s="1">
        <v>45751</v>
      </c>
      <c r="AE1499" s="1">
        <v>45709</v>
      </c>
      <c r="AF1499" s="1">
        <v>45704</v>
      </c>
      <c r="AG1499" t="s">
        <v>293</v>
      </c>
      <c r="AI1499" t="s">
        <v>11790</v>
      </c>
      <c r="AJ1499">
        <v>1</v>
      </c>
      <c r="AK1499">
        <v>2</v>
      </c>
      <c r="AL1499" t="s">
        <v>1954</v>
      </c>
      <c r="AM1499" t="s">
        <v>4808</v>
      </c>
      <c r="AN1499" t="s">
        <v>7762</v>
      </c>
      <c r="AO1499" t="s">
        <v>12703</v>
      </c>
      <c r="AP1499" t="s">
        <v>1185</v>
      </c>
      <c r="AQ1499" t="s">
        <v>13963</v>
      </c>
      <c r="AS1499">
        <v>0</v>
      </c>
      <c r="AT1499">
        <v>0</v>
      </c>
      <c r="AU1499" s="1">
        <v>45770</v>
      </c>
      <c r="AW1499" t="s">
        <v>202</v>
      </c>
      <c r="AY1499">
        <v>2221</v>
      </c>
      <c r="BA1499" t="s">
        <v>90</v>
      </c>
      <c r="BB1499" t="s">
        <v>81</v>
      </c>
      <c r="BC1499" s="1">
        <v>45704</v>
      </c>
      <c r="BD1499" t="s">
        <v>1118</v>
      </c>
      <c r="BE1499">
        <v>576000</v>
      </c>
      <c r="BI1499">
        <v>2</v>
      </c>
      <c r="BM1499">
        <v>18000</v>
      </c>
    </row>
    <row r="1500" spans="1:65" x14ac:dyDescent="0.3">
      <c r="A1500" t="s">
        <v>14784</v>
      </c>
      <c r="B1500" t="s">
        <v>87</v>
      </c>
      <c r="C1500" t="s">
        <v>194</v>
      </c>
      <c r="D1500" t="s">
        <v>1053</v>
      </c>
      <c r="E1500">
        <v>202502</v>
      </c>
      <c r="F1500" t="s">
        <v>943</v>
      </c>
      <c r="G1500" t="s">
        <v>1145</v>
      </c>
      <c r="H1500" s="1">
        <v>45666</v>
      </c>
      <c r="I1500" t="s">
        <v>945</v>
      </c>
      <c r="J1500">
        <v>5.2</v>
      </c>
      <c r="K1500" t="s">
        <v>386</v>
      </c>
      <c r="L1500" t="s">
        <v>28</v>
      </c>
      <c r="M1500" t="s">
        <v>987</v>
      </c>
      <c r="N1500" t="s">
        <v>13710</v>
      </c>
      <c r="O1500" t="s">
        <v>5715</v>
      </c>
      <c r="P1500" t="s">
        <v>1129</v>
      </c>
      <c r="Q1500" t="s">
        <v>5716</v>
      </c>
      <c r="R1500" t="s">
        <v>1130</v>
      </c>
      <c r="S1500">
        <v>9600</v>
      </c>
      <c r="T1500" t="s">
        <v>32</v>
      </c>
      <c r="U1500" t="s">
        <v>33</v>
      </c>
      <c r="V1500" t="s">
        <v>990</v>
      </c>
      <c r="W1500" t="s">
        <v>674</v>
      </c>
      <c r="X1500" s="1">
        <v>45737</v>
      </c>
      <c r="Y1500" s="1">
        <v>45701</v>
      </c>
      <c r="Z1500" s="1"/>
      <c r="AB1500" s="1">
        <v>45709</v>
      </c>
      <c r="AC1500">
        <v>29</v>
      </c>
      <c r="AD1500" s="1">
        <v>45737</v>
      </c>
      <c r="AE1500" s="1">
        <v>45708</v>
      </c>
      <c r="AF1500" s="1">
        <v>45704</v>
      </c>
      <c r="AG1500" t="s">
        <v>293</v>
      </c>
      <c r="AH1500" t="s">
        <v>5717</v>
      </c>
      <c r="AI1500" t="s">
        <v>11787</v>
      </c>
      <c r="AJ1500">
        <v>1</v>
      </c>
      <c r="AK1500">
        <v>1</v>
      </c>
      <c r="AL1500" t="s">
        <v>437</v>
      </c>
      <c r="AM1500" t="s">
        <v>7749</v>
      </c>
      <c r="AN1500" t="s">
        <v>7755</v>
      </c>
      <c r="AO1500" t="s">
        <v>12646</v>
      </c>
      <c r="AP1500" t="s">
        <v>1142</v>
      </c>
      <c r="AQ1500" t="s">
        <v>13963</v>
      </c>
      <c r="AS1500">
        <v>0</v>
      </c>
      <c r="AT1500">
        <v>0</v>
      </c>
      <c r="AU1500" s="1">
        <v>45737</v>
      </c>
      <c r="AW1500" t="s">
        <v>1183</v>
      </c>
      <c r="AY1500">
        <v>1987</v>
      </c>
      <c r="BA1500" t="s">
        <v>90</v>
      </c>
      <c r="BB1500" t="s">
        <v>81</v>
      </c>
      <c r="BC1500" s="1">
        <v>45704</v>
      </c>
      <c r="BD1500" t="s">
        <v>13965</v>
      </c>
      <c r="BE1500">
        <v>49920</v>
      </c>
      <c r="BI1500">
        <v>1</v>
      </c>
      <c r="BM1500">
        <v>9600</v>
      </c>
    </row>
    <row r="1501" spans="1:65" x14ac:dyDescent="0.3">
      <c r="A1501" t="s">
        <v>14784</v>
      </c>
      <c r="B1501" t="s">
        <v>87</v>
      </c>
      <c r="C1501" t="s">
        <v>578</v>
      </c>
      <c r="D1501" t="s">
        <v>948</v>
      </c>
      <c r="E1501">
        <v>202502</v>
      </c>
      <c r="F1501" t="s">
        <v>943</v>
      </c>
      <c r="G1501" t="s">
        <v>949</v>
      </c>
      <c r="H1501" s="1">
        <v>45665</v>
      </c>
      <c r="I1501" t="s">
        <v>945</v>
      </c>
      <c r="J1501">
        <v>5.2</v>
      </c>
      <c r="K1501" t="s">
        <v>15419</v>
      </c>
      <c r="L1501" t="s">
        <v>28</v>
      </c>
      <c r="M1501" t="s">
        <v>950</v>
      </c>
      <c r="N1501" t="s">
        <v>13710</v>
      </c>
      <c r="O1501" t="s">
        <v>5702</v>
      </c>
      <c r="P1501" t="s">
        <v>951</v>
      </c>
      <c r="Q1501" t="s">
        <v>5703</v>
      </c>
      <c r="R1501" t="s">
        <v>952</v>
      </c>
      <c r="S1501">
        <v>27000</v>
      </c>
      <c r="T1501" t="s">
        <v>32</v>
      </c>
      <c r="U1501" t="s">
        <v>33</v>
      </c>
      <c r="V1501" t="s">
        <v>433</v>
      </c>
      <c r="W1501" t="s">
        <v>23</v>
      </c>
      <c r="X1501" s="1">
        <v>45726</v>
      </c>
      <c r="Y1501" s="1">
        <v>45696</v>
      </c>
      <c r="Z1501" s="1">
        <v>45694</v>
      </c>
      <c r="AB1501" s="1">
        <v>45708</v>
      </c>
      <c r="AC1501">
        <v>13</v>
      </c>
      <c r="AD1501" s="1">
        <v>45723</v>
      </c>
      <c r="AE1501" s="1">
        <v>45710</v>
      </c>
      <c r="AF1501" s="1">
        <v>45704</v>
      </c>
      <c r="AG1501" t="s">
        <v>293</v>
      </c>
      <c r="AI1501" t="s">
        <v>11787</v>
      </c>
      <c r="AJ1501">
        <v>2</v>
      </c>
      <c r="AK1501">
        <v>2</v>
      </c>
      <c r="AL1501" t="s">
        <v>44</v>
      </c>
      <c r="AM1501" t="s">
        <v>7756</v>
      </c>
      <c r="AN1501" t="s">
        <v>7757</v>
      </c>
      <c r="AO1501" t="s">
        <v>14786</v>
      </c>
      <c r="AP1501" t="s">
        <v>1165</v>
      </c>
      <c r="AQ1501" t="s">
        <v>13963</v>
      </c>
      <c r="AS1501">
        <v>0</v>
      </c>
      <c r="AT1501">
        <v>0</v>
      </c>
      <c r="AU1501" s="1">
        <v>45714</v>
      </c>
      <c r="AW1501" t="s">
        <v>38</v>
      </c>
      <c r="AY1501">
        <v>825</v>
      </c>
      <c r="BA1501" t="s">
        <v>90</v>
      </c>
      <c r="BB1501" t="s">
        <v>81</v>
      </c>
      <c r="BC1501" s="1">
        <v>45704</v>
      </c>
      <c r="BD1501" t="s">
        <v>13965</v>
      </c>
      <c r="BE1501">
        <v>60451</v>
      </c>
      <c r="BI1501">
        <v>2</v>
      </c>
      <c r="BM1501">
        <v>27000</v>
      </c>
    </row>
    <row r="1502" spans="1:65" x14ac:dyDescent="0.3">
      <c r="A1502" t="s">
        <v>14784</v>
      </c>
      <c r="B1502" t="s">
        <v>87</v>
      </c>
      <c r="C1502" t="s">
        <v>578</v>
      </c>
      <c r="D1502" t="s">
        <v>948</v>
      </c>
      <c r="E1502">
        <v>202502</v>
      </c>
      <c r="F1502" t="s">
        <v>943</v>
      </c>
      <c r="G1502" t="s">
        <v>949</v>
      </c>
      <c r="H1502" s="1">
        <v>45665</v>
      </c>
      <c r="I1502" t="s">
        <v>945</v>
      </c>
      <c r="J1502">
        <v>5.2</v>
      </c>
      <c r="K1502" t="s">
        <v>15419</v>
      </c>
      <c r="L1502" t="s">
        <v>28</v>
      </c>
      <c r="M1502" t="s">
        <v>950</v>
      </c>
      <c r="N1502" t="s">
        <v>13710</v>
      </c>
      <c r="O1502" t="s">
        <v>5704</v>
      </c>
      <c r="P1502" t="s">
        <v>951</v>
      </c>
      <c r="Q1502" t="s">
        <v>5705</v>
      </c>
      <c r="R1502" t="s">
        <v>952</v>
      </c>
      <c r="S1502">
        <v>27000</v>
      </c>
      <c r="T1502" t="s">
        <v>32</v>
      </c>
      <c r="U1502" t="s">
        <v>33</v>
      </c>
      <c r="V1502" t="s">
        <v>433</v>
      </c>
      <c r="W1502" t="s">
        <v>23</v>
      </c>
      <c r="X1502" s="1">
        <v>45726</v>
      </c>
      <c r="Y1502" s="1">
        <v>45696</v>
      </c>
      <c r="Z1502" s="1">
        <v>45694</v>
      </c>
      <c r="AB1502" s="1">
        <v>45708</v>
      </c>
      <c r="AC1502">
        <v>13</v>
      </c>
      <c r="AD1502" s="1">
        <v>45723</v>
      </c>
      <c r="AE1502" s="1">
        <v>45710</v>
      </c>
      <c r="AF1502" s="1">
        <v>45704</v>
      </c>
      <c r="AG1502" t="s">
        <v>293</v>
      </c>
      <c r="AI1502" t="s">
        <v>11787</v>
      </c>
      <c r="AJ1502">
        <v>2</v>
      </c>
      <c r="AK1502">
        <v>2</v>
      </c>
      <c r="AL1502" t="s">
        <v>44</v>
      </c>
      <c r="AM1502" t="s">
        <v>7756</v>
      </c>
      <c r="AN1502" t="s">
        <v>7758</v>
      </c>
      <c r="AO1502" t="s">
        <v>14786</v>
      </c>
      <c r="AP1502" t="s">
        <v>1165</v>
      </c>
      <c r="AQ1502" t="s">
        <v>594</v>
      </c>
      <c r="AR1502" t="s">
        <v>14873</v>
      </c>
      <c r="AS1502">
        <v>0</v>
      </c>
      <c r="AT1502">
        <v>0</v>
      </c>
      <c r="AU1502" s="1">
        <v>45714</v>
      </c>
      <c r="AW1502" t="s">
        <v>38</v>
      </c>
      <c r="AY1502">
        <v>825</v>
      </c>
      <c r="AZ1502">
        <v>3450</v>
      </c>
      <c r="BA1502" t="s">
        <v>90</v>
      </c>
      <c r="BB1502" t="s">
        <v>81</v>
      </c>
      <c r="BC1502" s="1">
        <v>45704</v>
      </c>
      <c r="BD1502" t="s">
        <v>13965</v>
      </c>
      <c r="BE1502">
        <v>60451</v>
      </c>
      <c r="BK1502">
        <v>2</v>
      </c>
      <c r="BM1502">
        <v>27000</v>
      </c>
    </row>
    <row r="1503" spans="1:65" x14ac:dyDescent="0.3">
      <c r="A1503" t="s">
        <v>14784</v>
      </c>
      <c r="B1503" t="s">
        <v>87</v>
      </c>
      <c r="C1503" t="s">
        <v>578</v>
      </c>
      <c r="D1503" t="s">
        <v>948</v>
      </c>
      <c r="E1503">
        <v>202502</v>
      </c>
      <c r="F1503" t="s">
        <v>943</v>
      </c>
      <c r="G1503" t="s">
        <v>949</v>
      </c>
      <c r="H1503" s="1">
        <v>45665</v>
      </c>
      <c r="I1503" t="s">
        <v>945</v>
      </c>
      <c r="J1503">
        <v>5.2</v>
      </c>
      <c r="K1503" t="s">
        <v>15419</v>
      </c>
      <c r="L1503" t="s">
        <v>28</v>
      </c>
      <c r="M1503" t="s">
        <v>950</v>
      </c>
      <c r="N1503" t="s">
        <v>13710</v>
      </c>
      <c r="O1503" t="s">
        <v>5706</v>
      </c>
      <c r="P1503" t="s">
        <v>951</v>
      </c>
      <c r="Q1503" t="s">
        <v>5707</v>
      </c>
      <c r="R1503" t="s">
        <v>952</v>
      </c>
      <c r="S1503">
        <v>27000</v>
      </c>
      <c r="T1503" t="s">
        <v>32</v>
      </c>
      <c r="U1503" t="s">
        <v>33</v>
      </c>
      <c r="V1503" t="s">
        <v>433</v>
      </c>
      <c r="W1503" t="s">
        <v>23</v>
      </c>
      <c r="X1503" s="1">
        <v>45726</v>
      </c>
      <c r="Y1503" s="1">
        <v>45696</v>
      </c>
      <c r="Z1503" s="1">
        <v>45694</v>
      </c>
      <c r="AB1503" s="1">
        <v>45708</v>
      </c>
      <c r="AC1503">
        <v>13</v>
      </c>
      <c r="AD1503" s="1">
        <v>45723</v>
      </c>
      <c r="AE1503" s="1">
        <v>45710</v>
      </c>
      <c r="AF1503" s="1">
        <v>45704</v>
      </c>
      <c r="AG1503" t="s">
        <v>293</v>
      </c>
      <c r="AI1503" t="s">
        <v>11787</v>
      </c>
      <c r="AJ1503">
        <v>2</v>
      </c>
      <c r="AK1503">
        <v>2</v>
      </c>
      <c r="AL1503" t="s">
        <v>44</v>
      </c>
      <c r="AM1503" t="s">
        <v>7756</v>
      </c>
      <c r="AN1503" t="s">
        <v>7759</v>
      </c>
      <c r="AO1503" t="s">
        <v>14786</v>
      </c>
      <c r="AP1503" t="s">
        <v>1165</v>
      </c>
      <c r="AQ1503" t="s">
        <v>594</v>
      </c>
      <c r="AR1503" t="s">
        <v>14873</v>
      </c>
      <c r="AS1503">
        <v>0</v>
      </c>
      <c r="AT1503">
        <v>0</v>
      </c>
      <c r="AU1503" s="1">
        <v>45714</v>
      </c>
      <c r="AW1503" t="s">
        <v>38</v>
      </c>
      <c r="AY1503">
        <v>825</v>
      </c>
      <c r="AZ1503">
        <v>3450</v>
      </c>
      <c r="BA1503" t="s">
        <v>90</v>
      </c>
      <c r="BB1503" t="s">
        <v>81</v>
      </c>
      <c r="BC1503" s="1">
        <v>45704</v>
      </c>
      <c r="BD1503" t="s">
        <v>13965</v>
      </c>
      <c r="BE1503">
        <v>60451</v>
      </c>
      <c r="BK1503">
        <v>2</v>
      </c>
      <c r="BM1503">
        <v>27000</v>
      </c>
    </row>
    <row r="1504" spans="1:65" x14ac:dyDescent="0.3">
      <c r="A1504" t="s">
        <v>14784</v>
      </c>
      <c r="B1504" t="s">
        <v>87</v>
      </c>
      <c r="C1504" t="s">
        <v>45</v>
      </c>
      <c r="D1504" t="s">
        <v>15420</v>
      </c>
      <c r="E1504">
        <v>202502</v>
      </c>
      <c r="F1504" t="s">
        <v>943</v>
      </c>
      <c r="G1504" t="s">
        <v>975</v>
      </c>
      <c r="H1504" s="1">
        <v>45649</v>
      </c>
      <c r="I1504" t="s">
        <v>958</v>
      </c>
      <c r="J1504" t="s">
        <v>15421</v>
      </c>
      <c r="K1504" t="s">
        <v>301</v>
      </c>
      <c r="L1504" t="s">
        <v>28</v>
      </c>
      <c r="M1504" t="s">
        <v>1214</v>
      </c>
      <c r="N1504" t="s">
        <v>13708</v>
      </c>
      <c r="O1504" t="s">
        <v>3489</v>
      </c>
      <c r="P1504" t="s">
        <v>1069</v>
      </c>
      <c r="Q1504" t="s">
        <v>3490</v>
      </c>
      <c r="R1504" t="s">
        <v>2043</v>
      </c>
      <c r="S1504">
        <v>15500</v>
      </c>
      <c r="T1504" t="s">
        <v>32</v>
      </c>
      <c r="U1504" t="s">
        <v>33</v>
      </c>
      <c r="V1504" t="s">
        <v>977</v>
      </c>
      <c r="W1504" t="s">
        <v>257</v>
      </c>
      <c r="X1504" s="1">
        <v>45716</v>
      </c>
      <c r="Y1504" s="1">
        <v>45697</v>
      </c>
      <c r="Z1504" s="1">
        <v>45705</v>
      </c>
      <c r="AB1504" s="1">
        <v>45712</v>
      </c>
      <c r="AC1504">
        <v>5</v>
      </c>
      <c r="AD1504" s="1">
        <v>45717</v>
      </c>
      <c r="AE1504" s="1">
        <v>45712</v>
      </c>
      <c r="AF1504" s="1">
        <v>45705</v>
      </c>
      <c r="AG1504" t="s">
        <v>293</v>
      </c>
      <c r="AH1504" t="s">
        <v>7770</v>
      </c>
      <c r="AI1504" t="s">
        <v>11791</v>
      </c>
      <c r="AJ1504">
        <v>1</v>
      </c>
      <c r="AK1504">
        <v>1</v>
      </c>
      <c r="AL1504" t="s">
        <v>486</v>
      </c>
      <c r="AM1504" t="s">
        <v>7771</v>
      </c>
      <c r="AN1504" t="s">
        <v>7772</v>
      </c>
      <c r="AO1504" t="s">
        <v>12694</v>
      </c>
      <c r="AP1504" t="s">
        <v>1179</v>
      </c>
      <c r="AQ1504" t="s">
        <v>594</v>
      </c>
      <c r="AR1504" t="s">
        <v>15422</v>
      </c>
      <c r="AS1504">
        <v>0</v>
      </c>
      <c r="AT1504">
        <v>0</v>
      </c>
      <c r="AU1504" s="1">
        <v>45716</v>
      </c>
      <c r="AW1504" t="s">
        <v>1096</v>
      </c>
      <c r="AY1504">
        <v>2000</v>
      </c>
      <c r="AZ1504">
        <v>3500</v>
      </c>
      <c r="BA1504" t="s">
        <v>90</v>
      </c>
      <c r="BB1504" t="s">
        <v>81</v>
      </c>
      <c r="BC1504" s="1">
        <v>45705</v>
      </c>
      <c r="BD1504" t="s">
        <v>1118</v>
      </c>
      <c r="BE1504">
        <v>188480</v>
      </c>
      <c r="BK1504">
        <v>1</v>
      </c>
      <c r="BM1504">
        <v>15500</v>
      </c>
    </row>
    <row r="1505" spans="1:65" x14ac:dyDescent="0.3">
      <c r="A1505" t="s">
        <v>14784</v>
      </c>
      <c r="B1505" t="s">
        <v>87</v>
      </c>
      <c r="C1505" t="s">
        <v>45</v>
      </c>
      <c r="D1505" t="s">
        <v>1070</v>
      </c>
      <c r="E1505">
        <v>202502</v>
      </c>
      <c r="F1505" t="s">
        <v>943</v>
      </c>
      <c r="G1505" t="s">
        <v>975</v>
      </c>
      <c r="H1505" s="1">
        <v>45649</v>
      </c>
      <c r="I1505" t="s">
        <v>958</v>
      </c>
      <c r="J1505" t="s">
        <v>1318</v>
      </c>
      <c r="K1505" t="s">
        <v>1318</v>
      </c>
      <c r="L1505" t="s">
        <v>28</v>
      </c>
      <c r="M1505" t="s">
        <v>1214</v>
      </c>
      <c r="N1505" t="s">
        <v>13708</v>
      </c>
      <c r="O1505" t="s">
        <v>3489</v>
      </c>
      <c r="P1505" t="s">
        <v>1071</v>
      </c>
      <c r="Q1505" t="s">
        <v>3491</v>
      </c>
      <c r="R1505" t="s">
        <v>1072</v>
      </c>
      <c r="S1505">
        <v>1</v>
      </c>
      <c r="T1505" t="s">
        <v>32</v>
      </c>
      <c r="U1505" t="s">
        <v>33</v>
      </c>
      <c r="V1505" t="s">
        <v>977</v>
      </c>
      <c r="W1505" t="s">
        <v>257</v>
      </c>
      <c r="X1505" s="1">
        <v>45716</v>
      </c>
      <c r="Y1505" s="1">
        <v>45697</v>
      </c>
      <c r="Z1505" s="1">
        <v>45705</v>
      </c>
      <c r="AB1505" s="1">
        <v>45712</v>
      </c>
      <c r="AC1505">
        <v>5</v>
      </c>
      <c r="AD1505" s="1">
        <v>45717</v>
      </c>
      <c r="AE1505" s="1">
        <v>45712</v>
      </c>
      <c r="AF1505" s="1">
        <v>45705</v>
      </c>
      <c r="AG1505" t="s">
        <v>293</v>
      </c>
      <c r="AI1505" t="s">
        <v>11791</v>
      </c>
      <c r="AJ1505">
        <v>0</v>
      </c>
      <c r="AK1505">
        <v>0</v>
      </c>
      <c r="AL1505" t="s">
        <v>486</v>
      </c>
      <c r="AM1505" t="s">
        <v>7771</v>
      </c>
      <c r="AN1505" t="s">
        <v>7772</v>
      </c>
      <c r="AO1505" t="s">
        <v>12694</v>
      </c>
      <c r="AP1505" t="s">
        <v>1179</v>
      </c>
      <c r="AQ1505" t="s">
        <v>594</v>
      </c>
      <c r="AR1505" t="s">
        <v>15422</v>
      </c>
      <c r="AS1505">
        <v>0</v>
      </c>
      <c r="AT1505">
        <v>0</v>
      </c>
      <c r="AU1505" s="1">
        <v>45716</v>
      </c>
      <c r="AW1505" t="s">
        <v>1096</v>
      </c>
      <c r="BA1505" t="s">
        <v>90</v>
      </c>
      <c r="BB1505" t="s">
        <v>81</v>
      </c>
      <c r="BC1505" s="1">
        <v>45705</v>
      </c>
      <c r="BD1505" t="s">
        <v>1118</v>
      </c>
      <c r="BK1505">
        <v>0</v>
      </c>
      <c r="BM1505">
        <v>1</v>
      </c>
    </row>
    <row r="1506" spans="1:65" x14ac:dyDescent="0.3">
      <c r="A1506" t="s">
        <v>14784</v>
      </c>
      <c r="B1506" t="s">
        <v>87</v>
      </c>
      <c r="C1506" t="s">
        <v>45</v>
      </c>
      <c r="D1506" t="s">
        <v>15420</v>
      </c>
      <c r="E1506">
        <v>202502</v>
      </c>
      <c r="F1506" t="s">
        <v>943</v>
      </c>
      <c r="G1506" t="s">
        <v>975</v>
      </c>
      <c r="H1506" s="1">
        <v>45649</v>
      </c>
      <c r="I1506" t="s">
        <v>958</v>
      </c>
      <c r="J1506" t="s">
        <v>15421</v>
      </c>
      <c r="K1506" t="s">
        <v>301</v>
      </c>
      <c r="L1506" t="s">
        <v>28</v>
      </c>
      <c r="M1506" t="s">
        <v>1214</v>
      </c>
      <c r="N1506" t="s">
        <v>13708</v>
      </c>
      <c r="O1506" t="s">
        <v>3492</v>
      </c>
      <c r="P1506" t="s">
        <v>1069</v>
      </c>
      <c r="Q1506" t="s">
        <v>3493</v>
      </c>
      <c r="R1506" t="s">
        <v>2043</v>
      </c>
      <c r="S1506">
        <v>15500</v>
      </c>
      <c r="T1506" t="s">
        <v>32</v>
      </c>
      <c r="U1506" t="s">
        <v>33</v>
      </c>
      <c r="V1506" t="s">
        <v>977</v>
      </c>
      <c r="W1506" t="s">
        <v>257</v>
      </c>
      <c r="X1506" s="1">
        <v>45716</v>
      </c>
      <c r="Y1506" s="1">
        <v>45697</v>
      </c>
      <c r="Z1506" s="1">
        <v>45705</v>
      </c>
      <c r="AB1506" s="1">
        <v>45712</v>
      </c>
      <c r="AC1506">
        <v>5</v>
      </c>
      <c r="AD1506" s="1">
        <v>45717</v>
      </c>
      <c r="AE1506" s="1">
        <v>45712</v>
      </c>
      <c r="AF1506" s="1">
        <v>45705</v>
      </c>
      <c r="AG1506" t="s">
        <v>293</v>
      </c>
      <c r="AH1506" t="s">
        <v>7773</v>
      </c>
      <c r="AI1506" t="s">
        <v>11791</v>
      </c>
      <c r="AJ1506">
        <v>1</v>
      </c>
      <c r="AK1506">
        <v>1</v>
      </c>
      <c r="AL1506" t="s">
        <v>486</v>
      </c>
      <c r="AM1506" t="s">
        <v>7771</v>
      </c>
      <c r="AN1506" t="s">
        <v>7774</v>
      </c>
      <c r="AO1506" t="s">
        <v>12694</v>
      </c>
      <c r="AP1506" t="s">
        <v>1179</v>
      </c>
      <c r="AQ1506" t="s">
        <v>594</v>
      </c>
      <c r="AR1506" t="s">
        <v>15422</v>
      </c>
      <c r="AS1506">
        <v>0</v>
      </c>
      <c r="AT1506">
        <v>0</v>
      </c>
      <c r="AU1506" s="1">
        <v>45716</v>
      </c>
      <c r="AW1506" t="s">
        <v>1096</v>
      </c>
      <c r="AY1506">
        <v>2000</v>
      </c>
      <c r="AZ1506">
        <v>3500</v>
      </c>
      <c r="BA1506" t="s">
        <v>90</v>
      </c>
      <c r="BB1506" t="s">
        <v>81</v>
      </c>
      <c r="BC1506" s="1">
        <v>45705</v>
      </c>
      <c r="BD1506" t="s">
        <v>1118</v>
      </c>
      <c r="BE1506">
        <v>188480</v>
      </c>
      <c r="BK1506">
        <v>1</v>
      </c>
      <c r="BM1506">
        <v>15500</v>
      </c>
    </row>
    <row r="1507" spans="1:65" x14ac:dyDescent="0.3">
      <c r="A1507" t="s">
        <v>14784</v>
      </c>
      <c r="B1507" t="s">
        <v>87</v>
      </c>
      <c r="C1507" t="s">
        <v>45</v>
      </c>
      <c r="D1507" t="s">
        <v>1070</v>
      </c>
      <c r="E1507">
        <v>202502</v>
      </c>
      <c r="F1507" t="s">
        <v>943</v>
      </c>
      <c r="G1507" t="s">
        <v>975</v>
      </c>
      <c r="H1507" s="1">
        <v>45649</v>
      </c>
      <c r="I1507" t="s">
        <v>958</v>
      </c>
      <c r="J1507" t="s">
        <v>1318</v>
      </c>
      <c r="K1507" t="s">
        <v>1318</v>
      </c>
      <c r="L1507" t="s">
        <v>28</v>
      </c>
      <c r="M1507" t="s">
        <v>1214</v>
      </c>
      <c r="N1507" t="s">
        <v>13708</v>
      </c>
      <c r="O1507" t="s">
        <v>3492</v>
      </c>
      <c r="P1507" t="s">
        <v>1071</v>
      </c>
      <c r="Q1507" t="s">
        <v>3494</v>
      </c>
      <c r="R1507" t="s">
        <v>1072</v>
      </c>
      <c r="S1507">
        <v>1</v>
      </c>
      <c r="T1507" t="s">
        <v>32</v>
      </c>
      <c r="U1507" t="s">
        <v>33</v>
      </c>
      <c r="V1507" t="s">
        <v>977</v>
      </c>
      <c r="W1507" t="s">
        <v>257</v>
      </c>
      <c r="X1507" s="1">
        <v>45716</v>
      </c>
      <c r="Y1507" s="1">
        <v>45697</v>
      </c>
      <c r="Z1507" s="1">
        <v>45705</v>
      </c>
      <c r="AB1507" s="1">
        <v>45712</v>
      </c>
      <c r="AC1507">
        <v>5</v>
      </c>
      <c r="AD1507" s="1">
        <v>45717</v>
      </c>
      <c r="AE1507" s="1">
        <v>45712</v>
      </c>
      <c r="AF1507" s="1">
        <v>45705</v>
      </c>
      <c r="AG1507" t="s">
        <v>293</v>
      </c>
      <c r="AI1507" t="s">
        <v>11791</v>
      </c>
      <c r="AJ1507">
        <v>0</v>
      </c>
      <c r="AK1507">
        <v>0</v>
      </c>
      <c r="AL1507" t="s">
        <v>486</v>
      </c>
      <c r="AM1507" t="s">
        <v>7771</v>
      </c>
      <c r="AN1507" t="s">
        <v>7774</v>
      </c>
      <c r="AO1507" t="s">
        <v>12694</v>
      </c>
      <c r="AP1507" t="s">
        <v>1179</v>
      </c>
      <c r="AQ1507" t="s">
        <v>594</v>
      </c>
      <c r="AR1507" t="s">
        <v>15422</v>
      </c>
      <c r="AS1507">
        <v>0</v>
      </c>
      <c r="AT1507">
        <v>0</v>
      </c>
      <c r="AU1507" s="1">
        <v>45716</v>
      </c>
      <c r="AW1507" t="s">
        <v>1096</v>
      </c>
      <c r="BA1507" t="s">
        <v>90</v>
      </c>
      <c r="BB1507" t="s">
        <v>81</v>
      </c>
      <c r="BC1507" s="1">
        <v>45705</v>
      </c>
      <c r="BD1507" t="s">
        <v>1118</v>
      </c>
      <c r="BK1507">
        <v>0</v>
      </c>
      <c r="BM1507">
        <v>1</v>
      </c>
    </row>
    <row r="1508" spans="1:65" x14ac:dyDescent="0.3">
      <c r="A1508" t="s">
        <v>14784</v>
      </c>
      <c r="B1508" t="s">
        <v>87</v>
      </c>
      <c r="C1508" t="s">
        <v>199</v>
      </c>
      <c r="D1508" t="s">
        <v>1022</v>
      </c>
      <c r="E1508">
        <v>202502</v>
      </c>
      <c r="F1508" t="s">
        <v>943</v>
      </c>
      <c r="G1508" t="s">
        <v>1166</v>
      </c>
      <c r="H1508" s="1">
        <v>45651</v>
      </c>
      <c r="I1508" t="s">
        <v>958</v>
      </c>
      <c r="J1508">
        <v>5.2</v>
      </c>
      <c r="K1508" t="s">
        <v>362</v>
      </c>
      <c r="L1508" t="s">
        <v>28</v>
      </c>
      <c r="M1508" t="s">
        <v>1218</v>
      </c>
      <c r="N1508" t="s">
        <v>13710</v>
      </c>
      <c r="O1508" t="s">
        <v>3613</v>
      </c>
      <c r="P1508" t="s">
        <v>1043</v>
      </c>
      <c r="Q1508" t="s">
        <v>3614</v>
      </c>
      <c r="R1508" t="s">
        <v>1044</v>
      </c>
      <c r="S1508">
        <v>12000</v>
      </c>
      <c r="T1508" t="s">
        <v>32</v>
      </c>
      <c r="U1508" t="s">
        <v>33</v>
      </c>
      <c r="V1508" t="s">
        <v>549</v>
      </c>
      <c r="W1508" t="s">
        <v>205</v>
      </c>
      <c r="X1508" s="1">
        <v>45775</v>
      </c>
      <c r="Y1508" s="1">
        <v>45700</v>
      </c>
      <c r="Z1508" s="1">
        <v>45701</v>
      </c>
      <c r="AB1508" s="1">
        <v>45709</v>
      </c>
      <c r="AC1508">
        <v>38</v>
      </c>
      <c r="AD1508" s="1">
        <v>45747</v>
      </c>
      <c r="AE1508" s="1">
        <v>45709</v>
      </c>
      <c r="AF1508" s="1">
        <v>45705</v>
      </c>
      <c r="AG1508" t="s">
        <v>293</v>
      </c>
      <c r="AH1508" t="s">
        <v>2312</v>
      </c>
      <c r="AI1508" t="s">
        <v>11787</v>
      </c>
      <c r="AJ1508">
        <v>1</v>
      </c>
      <c r="AK1508">
        <v>1</v>
      </c>
      <c r="AL1508" t="s">
        <v>320</v>
      </c>
      <c r="AM1508" t="s">
        <v>4808</v>
      </c>
      <c r="AN1508" t="s">
        <v>7781</v>
      </c>
      <c r="AO1508" t="s">
        <v>12703</v>
      </c>
      <c r="AP1508" t="s">
        <v>1185</v>
      </c>
      <c r="AQ1508" t="s">
        <v>13963</v>
      </c>
      <c r="AS1508">
        <v>0</v>
      </c>
      <c r="AT1508">
        <v>0</v>
      </c>
      <c r="AU1508" s="1">
        <v>45775</v>
      </c>
      <c r="AW1508" t="s">
        <v>202</v>
      </c>
      <c r="AY1508">
        <v>3169</v>
      </c>
      <c r="BA1508" t="s">
        <v>90</v>
      </c>
      <c r="BB1508" t="s">
        <v>81</v>
      </c>
      <c r="BC1508" s="1">
        <v>45705</v>
      </c>
      <c r="BD1508" t="s">
        <v>13964</v>
      </c>
      <c r="BE1508">
        <v>132480</v>
      </c>
      <c r="BI1508">
        <v>1</v>
      </c>
      <c r="BM1508">
        <v>12000</v>
      </c>
    </row>
    <row r="1509" spans="1:65" x14ac:dyDescent="0.3">
      <c r="A1509" t="s">
        <v>14784</v>
      </c>
      <c r="B1509" t="s">
        <v>87</v>
      </c>
      <c r="C1509" t="s">
        <v>199</v>
      </c>
      <c r="D1509" t="s">
        <v>1022</v>
      </c>
      <c r="E1509">
        <v>202502</v>
      </c>
      <c r="F1509" t="s">
        <v>943</v>
      </c>
      <c r="G1509" t="s">
        <v>1166</v>
      </c>
      <c r="H1509" s="1">
        <v>45637</v>
      </c>
      <c r="I1509" t="s">
        <v>958</v>
      </c>
      <c r="J1509">
        <v>5.2</v>
      </c>
      <c r="K1509" t="s">
        <v>362</v>
      </c>
      <c r="L1509" t="s">
        <v>28</v>
      </c>
      <c r="M1509" t="s">
        <v>1218</v>
      </c>
      <c r="N1509" t="s">
        <v>13710</v>
      </c>
      <c r="O1509" t="s">
        <v>2783</v>
      </c>
      <c r="P1509" t="s">
        <v>1043</v>
      </c>
      <c r="Q1509" t="s">
        <v>2784</v>
      </c>
      <c r="R1509" t="s">
        <v>1044</v>
      </c>
      <c r="S1509">
        <v>12000</v>
      </c>
      <c r="T1509" t="s">
        <v>32</v>
      </c>
      <c r="U1509" t="s">
        <v>33</v>
      </c>
      <c r="V1509" t="s">
        <v>549</v>
      </c>
      <c r="W1509" t="s">
        <v>205</v>
      </c>
      <c r="X1509" s="1">
        <v>45767</v>
      </c>
      <c r="Y1509" s="1">
        <v>45700</v>
      </c>
      <c r="Z1509" s="1">
        <v>45701</v>
      </c>
      <c r="AB1509" s="1">
        <v>45709</v>
      </c>
      <c r="AC1509">
        <v>38</v>
      </c>
      <c r="AD1509" s="1">
        <v>45747</v>
      </c>
      <c r="AE1509" s="1">
        <v>45709</v>
      </c>
      <c r="AF1509" s="1">
        <v>45705</v>
      </c>
      <c r="AG1509" t="s">
        <v>293</v>
      </c>
      <c r="AH1509" t="s">
        <v>2312</v>
      </c>
      <c r="AI1509" t="s">
        <v>11787</v>
      </c>
      <c r="AJ1509">
        <v>1</v>
      </c>
      <c r="AK1509">
        <v>1</v>
      </c>
      <c r="AL1509" t="s">
        <v>320</v>
      </c>
      <c r="AM1509" t="s">
        <v>4808</v>
      </c>
      <c r="AN1509" t="s">
        <v>7782</v>
      </c>
      <c r="AO1509" t="s">
        <v>12703</v>
      </c>
      <c r="AP1509" t="s">
        <v>1185</v>
      </c>
      <c r="AQ1509" t="s">
        <v>13963</v>
      </c>
      <c r="AS1509">
        <v>0</v>
      </c>
      <c r="AT1509">
        <v>0</v>
      </c>
      <c r="AU1509" s="1">
        <v>45767</v>
      </c>
      <c r="AW1509" t="s">
        <v>202</v>
      </c>
      <c r="AY1509">
        <v>3169</v>
      </c>
      <c r="BA1509" t="s">
        <v>90</v>
      </c>
      <c r="BB1509" t="s">
        <v>81</v>
      </c>
      <c r="BC1509" s="1">
        <v>45705</v>
      </c>
      <c r="BD1509" t="s">
        <v>13964</v>
      </c>
      <c r="BE1509">
        <v>132480</v>
      </c>
      <c r="BI1509">
        <v>1</v>
      </c>
      <c r="BM1509">
        <v>12000</v>
      </c>
    </row>
    <row r="1510" spans="1:65" x14ac:dyDescent="0.3">
      <c r="A1510" t="s">
        <v>14784</v>
      </c>
      <c r="B1510" t="s">
        <v>87</v>
      </c>
      <c r="C1510" t="s">
        <v>578</v>
      </c>
      <c r="D1510" t="s">
        <v>948</v>
      </c>
      <c r="E1510">
        <v>202502</v>
      </c>
      <c r="F1510" t="s">
        <v>943</v>
      </c>
      <c r="G1510" t="s">
        <v>949</v>
      </c>
      <c r="H1510" s="1">
        <v>45672</v>
      </c>
      <c r="I1510" t="s">
        <v>945</v>
      </c>
      <c r="J1510">
        <v>5.2</v>
      </c>
      <c r="K1510" t="s">
        <v>15419</v>
      </c>
      <c r="L1510" t="s">
        <v>28</v>
      </c>
      <c r="M1510" t="s">
        <v>950</v>
      </c>
      <c r="N1510" t="s">
        <v>13710</v>
      </c>
      <c r="O1510" t="s">
        <v>5682</v>
      </c>
      <c r="P1510" t="s">
        <v>951</v>
      </c>
      <c r="Q1510" t="s">
        <v>5683</v>
      </c>
      <c r="R1510" t="s">
        <v>952</v>
      </c>
      <c r="S1510">
        <v>27000</v>
      </c>
      <c r="T1510" t="s">
        <v>32</v>
      </c>
      <c r="U1510" t="s">
        <v>33</v>
      </c>
      <c r="V1510" t="s">
        <v>433</v>
      </c>
      <c r="W1510" t="s">
        <v>23</v>
      </c>
      <c r="X1510" s="1">
        <v>45726</v>
      </c>
      <c r="Y1510" s="1">
        <v>45696</v>
      </c>
      <c r="Z1510" s="1">
        <v>45694</v>
      </c>
      <c r="AB1510" s="1">
        <v>45704</v>
      </c>
      <c r="AC1510">
        <v>13</v>
      </c>
      <c r="AD1510" s="1">
        <v>45723</v>
      </c>
      <c r="AE1510" s="1">
        <v>45710</v>
      </c>
      <c r="AF1510" s="1">
        <v>45705</v>
      </c>
      <c r="AG1510" t="s">
        <v>293</v>
      </c>
      <c r="AH1510" t="s">
        <v>5684</v>
      </c>
      <c r="AI1510" t="s">
        <v>11787</v>
      </c>
      <c r="AJ1510">
        <v>2</v>
      </c>
      <c r="AK1510">
        <v>2</v>
      </c>
      <c r="AL1510" t="s">
        <v>44</v>
      </c>
      <c r="AM1510" t="s">
        <v>7756</v>
      </c>
      <c r="AN1510" t="s">
        <v>7763</v>
      </c>
      <c r="AO1510" t="s">
        <v>14786</v>
      </c>
      <c r="AP1510" t="s">
        <v>1165</v>
      </c>
      <c r="AQ1510" t="s">
        <v>594</v>
      </c>
      <c r="AR1510" t="s">
        <v>14873</v>
      </c>
      <c r="AS1510">
        <v>0</v>
      </c>
      <c r="AT1510">
        <v>0</v>
      </c>
      <c r="AU1510" s="1">
        <v>45713</v>
      </c>
      <c r="AW1510" t="s">
        <v>38</v>
      </c>
      <c r="AY1510">
        <v>825</v>
      </c>
      <c r="AZ1510">
        <v>3450</v>
      </c>
      <c r="BA1510" t="s">
        <v>90</v>
      </c>
      <c r="BB1510" t="s">
        <v>81</v>
      </c>
      <c r="BC1510" s="1">
        <v>45705</v>
      </c>
      <c r="BD1510" t="s">
        <v>13965</v>
      </c>
      <c r="BE1510">
        <v>60451</v>
      </c>
      <c r="BK1510">
        <v>2</v>
      </c>
      <c r="BM1510">
        <v>27000</v>
      </c>
    </row>
    <row r="1511" spans="1:65" x14ac:dyDescent="0.3">
      <c r="A1511" t="s">
        <v>14784</v>
      </c>
      <c r="B1511" t="s">
        <v>87</v>
      </c>
      <c r="C1511" t="s">
        <v>578</v>
      </c>
      <c r="D1511" t="s">
        <v>948</v>
      </c>
      <c r="E1511">
        <v>202502</v>
      </c>
      <c r="F1511" t="s">
        <v>943</v>
      </c>
      <c r="G1511" t="s">
        <v>949</v>
      </c>
      <c r="H1511" s="1">
        <v>45672</v>
      </c>
      <c r="I1511" t="s">
        <v>945</v>
      </c>
      <c r="J1511">
        <v>5.2</v>
      </c>
      <c r="K1511" t="s">
        <v>15419</v>
      </c>
      <c r="L1511" t="s">
        <v>28</v>
      </c>
      <c r="M1511" t="s">
        <v>950</v>
      </c>
      <c r="N1511" t="s">
        <v>13710</v>
      </c>
      <c r="O1511" t="s">
        <v>5685</v>
      </c>
      <c r="P1511" t="s">
        <v>951</v>
      </c>
      <c r="Q1511" t="s">
        <v>5686</v>
      </c>
      <c r="R1511" t="s">
        <v>952</v>
      </c>
      <c r="S1511">
        <v>13500</v>
      </c>
      <c r="T1511" t="s">
        <v>32</v>
      </c>
      <c r="U1511" t="s">
        <v>33</v>
      </c>
      <c r="V1511" t="s">
        <v>433</v>
      </c>
      <c r="W1511" t="s">
        <v>23</v>
      </c>
      <c r="X1511" s="1">
        <v>45726</v>
      </c>
      <c r="Y1511" s="1">
        <v>45696</v>
      </c>
      <c r="Z1511" s="1">
        <v>45694</v>
      </c>
      <c r="AB1511" s="1">
        <v>45704</v>
      </c>
      <c r="AC1511">
        <v>13</v>
      </c>
      <c r="AD1511" s="1">
        <v>45723</v>
      </c>
      <c r="AE1511" s="1">
        <v>45710</v>
      </c>
      <c r="AF1511" s="1">
        <v>45705</v>
      </c>
      <c r="AG1511" t="s">
        <v>293</v>
      </c>
      <c r="AH1511" t="s">
        <v>5684</v>
      </c>
      <c r="AI1511" t="s">
        <v>11787</v>
      </c>
      <c r="AJ1511">
        <v>1</v>
      </c>
      <c r="AK1511">
        <v>1</v>
      </c>
      <c r="AL1511" t="s">
        <v>44</v>
      </c>
      <c r="AM1511" t="s">
        <v>7756</v>
      </c>
      <c r="AN1511" t="s">
        <v>7764</v>
      </c>
      <c r="AO1511" t="s">
        <v>14786</v>
      </c>
      <c r="AP1511" t="s">
        <v>1165</v>
      </c>
      <c r="AQ1511" t="s">
        <v>594</v>
      </c>
      <c r="AR1511" t="s">
        <v>14873</v>
      </c>
      <c r="AS1511">
        <v>0</v>
      </c>
      <c r="AT1511">
        <v>0</v>
      </c>
      <c r="AU1511" s="1">
        <v>45713</v>
      </c>
      <c r="AW1511" t="s">
        <v>38</v>
      </c>
      <c r="AY1511">
        <v>825</v>
      </c>
      <c r="AZ1511">
        <v>3450</v>
      </c>
      <c r="BA1511" t="s">
        <v>90</v>
      </c>
      <c r="BB1511" t="s">
        <v>81</v>
      </c>
      <c r="BC1511" s="1">
        <v>45705</v>
      </c>
      <c r="BD1511" t="s">
        <v>13965</v>
      </c>
      <c r="BE1511">
        <v>30226</v>
      </c>
      <c r="BK1511">
        <v>1</v>
      </c>
      <c r="BM1511">
        <v>13500</v>
      </c>
    </row>
    <row r="1512" spans="1:65" x14ac:dyDescent="0.3">
      <c r="A1512" t="s">
        <v>14784</v>
      </c>
      <c r="B1512" t="s">
        <v>87</v>
      </c>
      <c r="C1512" t="s">
        <v>578</v>
      </c>
      <c r="D1512" t="s">
        <v>948</v>
      </c>
      <c r="E1512">
        <v>202502</v>
      </c>
      <c r="F1512" t="s">
        <v>943</v>
      </c>
      <c r="G1512" t="s">
        <v>949</v>
      </c>
      <c r="H1512" s="1">
        <v>45665</v>
      </c>
      <c r="I1512" t="s">
        <v>945</v>
      </c>
      <c r="J1512">
        <v>5.2</v>
      </c>
      <c r="K1512" t="s">
        <v>15419</v>
      </c>
      <c r="L1512" t="s">
        <v>28</v>
      </c>
      <c r="M1512" t="s">
        <v>950</v>
      </c>
      <c r="N1512" t="s">
        <v>13710</v>
      </c>
      <c r="O1512" t="s">
        <v>5687</v>
      </c>
      <c r="P1512" t="s">
        <v>951</v>
      </c>
      <c r="Q1512" t="s">
        <v>5688</v>
      </c>
      <c r="R1512" t="s">
        <v>952</v>
      </c>
      <c r="S1512">
        <v>27000</v>
      </c>
      <c r="T1512" t="s">
        <v>32</v>
      </c>
      <c r="U1512" t="s">
        <v>33</v>
      </c>
      <c r="V1512" t="s">
        <v>433</v>
      </c>
      <c r="W1512" t="s">
        <v>23</v>
      </c>
      <c r="X1512" s="1">
        <v>45726</v>
      </c>
      <c r="Y1512" s="1">
        <v>45696</v>
      </c>
      <c r="Z1512" s="1">
        <v>45694</v>
      </c>
      <c r="AB1512" s="1">
        <v>45704</v>
      </c>
      <c r="AC1512">
        <v>13</v>
      </c>
      <c r="AD1512" s="1">
        <v>45723</v>
      </c>
      <c r="AE1512" s="1">
        <v>45710</v>
      </c>
      <c r="AF1512" s="1">
        <v>45705</v>
      </c>
      <c r="AG1512" t="s">
        <v>293</v>
      </c>
      <c r="AI1512" t="s">
        <v>11787</v>
      </c>
      <c r="AJ1512">
        <v>2</v>
      </c>
      <c r="AK1512">
        <v>2</v>
      </c>
      <c r="AL1512" t="s">
        <v>44</v>
      </c>
      <c r="AM1512" t="s">
        <v>7756</v>
      </c>
      <c r="AN1512" t="s">
        <v>7765</v>
      </c>
      <c r="AO1512" t="s">
        <v>14786</v>
      </c>
      <c r="AP1512" t="s">
        <v>1165</v>
      </c>
      <c r="AQ1512" t="s">
        <v>594</v>
      </c>
      <c r="AR1512" t="s">
        <v>14873</v>
      </c>
      <c r="AS1512">
        <v>0</v>
      </c>
      <c r="AT1512">
        <v>0</v>
      </c>
      <c r="AU1512" s="1">
        <v>45714</v>
      </c>
      <c r="AW1512" t="s">
        <v>38</v>
      </c>
      <c r="AY1512">
        <v>825</v>
      </c>
      <c r="AZ1512">
        <v>3450</v>
      </c>
      <c r="BA1512" t="s">
        <v>90</v>
      </c>
      <c r="BB1512" t="s">
        <v>81</v>
      </c>
      <c r="BC1512" s="1">
        <v>45705</v>
      </c>
      <c r="BD1512" t="s">
        <v>13965</v>
      </c>
      <c r="BE1512">
        <v>60451</v>
      </c>
      <c r="BK1512">
        <v>2</v>
      </c>
      <c r="BM1512">
        <v>27000</v>
      </c>
    </row>
    <row r="1513" spans="1:65" x14ac:dyDescent="0.3">
      <c r="A1513" t="s">
        <v>14784</v>
      </c>
      <c r="B1513" t="s">
        <v>87</v>
      </c>
      <c r="C1513" t="s">
        <v>578</v>
      </c>
      <c r="D1513" t="s">
        <v>948</v>
      </c>
      <c r="E1513">
        <v>202502</v>
      </c>
      <c r="F1513" t="s">
        <v>943</v>
      </c>
      <c r="G1513" t="s">
        <v>949</v>
      </c>
      <c r="H1513" s="1">
        <v>45672</v>
      </c>
      <c r="I1513" t="s">
        <v>945</v>
      </c>
      <c r="J1513">
        <v>5.2</v>
      </c>
      <c r="K1513" t="s">
        <v>15419</v>
      </c>
      <c r="L1513" t="s">
        <v>28</v>
      </c>
      <c r="M1513" t="s">
        <v>950</v>
      </c>
      <c r="N1513" t="s">
        <v>13710</v>
      </c>
      <c r="O1513" t="s">
        <v>5696</v>
      </c>
      <c r="P1513" t="s">
        <v>951</v>
      </c>
      <c r="Q1513" t="s">
        <v>5697</v>
      </c>
      <c r="R1513" t="s">
        <v>952</v>
      </c>
      <c r="S1513">
        <v>27000</v>
      </c>
      <c r="T1513" t="s">
        <v>32</v>
      </c>
      <c r="U1513" t="s">
        <v>33</v>
      </c>
      <c r="V1513" t="s">
        <v>433</v>
      </c>
      <c r="W1513" t="s">
        <v>23</v>
      </c>
      <c r="X1513" s="1">
        <v>45726</v>
      </c>
      <c r="Y1513" s="1">
        <v>45696</v>
      </c>
      <c r="Z1513" s="1">
        <v>45694</v>
      </c>
      <c r="AB1513" s="1">
        <v>45708</v>
      </c>
      <c r="AC1513">
        <v>13</v>
      </c>
      <c r="AD1513" s="1">
        <v>45723</v>
      </c>
      <c r="AE1513" s="1">
        <v>45710</v>
      </c>
      <c r="AF1513" s="1">
        <v>45705</v>
      </c>
      <c r="AG1513" t="s">
        <v>293</v>
      </c>
      <c r="AI1513" t="s">
        <v>11787</v>
      </c>
      <c r="AJ1513">
        <v>2</v>
      </c>
      <c r="AK1513">
        <v>2</v>
      </c>
      <c r="AL1513" t="s">
        <v>44</v>
      </c>
      <c r="AM1513" t="s">
        <v>7756</v>
      </c>
      <c r="AN1513" t="s">
        <v>7775</v>
      </c>
      <c r="AO1513" t="s">
        <v>14786</v>
      </c>
      <c r="AP1513" t="s">
        <v>1165</v>
      </c>
      <c r="AQ1513" t="s">
        <v>594</v>
      </c>
      <c r="AR1513" t="s">
        <v>14873</v>
      </c>
      <c r="AS1513">
        <v>0</v>
      </c>
      <c r="AT1513">
        <v>0</v>
      </c>
      <c r="AU1513" s="1">
        <v>45713</v>
      </c>
      <c r="AW1513" t="s">
        <v>38</v>
      </c>
      <c r="AY1513">
        <v>825</v>
      </c>
      <c r="AZ1513">
        <v>3450</v>
      </c>
      <c r="BA1513" t="s">
        <v>90</v>
      </c>
      <c r="BB1513" t="s">
        <v>81</v>
      </c>
      <c r="BC1513" s="1">
        <v>45705</v>
      </c>
      <c r="BD1513" t="s">
        <v>13965</v>
      </c>
      <c r="BE1513">
        <v>60451</v>
      </c>
      <c r="BK1513">
        <v>2</v>
      </c>
      <c r="BM1513">
        <v>27000</v>
      </c>
    </row>
    <row r="1514" spans="1:65" x14ac:dyDescent="0.3">
      <c r="A1514" t="s">
        <v>14784</v>
      </c>
      <c r="B1514" t="s">
        <v>87</v>
      </c>
      <c r="C1514" t="s">
        <v>578</v>
      </c>
      <c r="D1514" t="s">
        <v>948</v>
      </c>
      <c r="E1514">
        <v>202502</v>
      </c>
      <c r="F1514" t="s">
        <v>943</v>
      </c>
      <c r="G1514" t="s">
        <v>949</v>
      </c>
      <c r="H1514" s="1">
        <v>45665</v>
      </c>
      <c r="I1514" t="s">
        <v>945</v>
      </c>
      <c r="J1514">
        <v>5.2</v>
      </c>
      <c r="K1514" t="s">
        <v>15419</v>
      </c>
      <c r="L1514" t="s">
        <v>28</v>
      </c>
      <c r="M1514" t="s">
        <v>950</v>
      </c>
      <c r="N1514" t="s">
        <v>13710</v>
      </c>
      <c r="O1514" t="s">
        <v>5700</v>
      </c>
      <c r="P1514" t="s">
        <v>951</v>
      </c>
      <c r="Q1514" t="s">
        <v>5701</v>
      </c>
      <c r="R1514" t="s">
        <v>952</v>
      </c>
      <c r="S1514">
        <v>27000</v>
      </c>
      <c r="T1514" t="s">
        <v>32</v>
      </c>
      <c r="U1514" t="s">
        <v>33</v>
      </c>
      <c r="V1514" t="s">
        <v>433</v>
      </c>
      <c r="W1514" t="s">
        <v>23</v>
      </c>
      <c r="X1514" s="1">
        <v>45726</v>
      </c>
      <c r="Y1514" s="1">
        <v>45696</v>
      </c>
      <c r="Z1514" s="1">
        <v>45699</v>
      </c>
      <c r="AB1514" s="1">
        <v>45708</v>
      </c>
      <c r="AC1514">
        <v>13</v>
      </c>
      <c r="AD1514" s="1">
        <v>45723</v>
      </c>
      <c r="AE1514" s="1">
        <v>45710</v>
      </c>
      <c r="AF1514" s="1">
        <v>45705</v>
      </c>
      <c r="AG1514" t="s">
        <v>293</v>
      </c>
      <c r="AI1514" t="s">
        <v>11787</v>
      </c>
      <c r="AJ1514">
        <v>2</v>
      </c>
      <c r="AK1514">
        <v>2</v>
      </c>
      <c r="AL1514" t="s">
        <v>44</v>
      </c>
      <c r="AM1514" t="s">
        <v>7756</v>
      </c>
      <c r="AN1514" t="s">
        <v>7776</v>
      </c>
      <c r="AO1514" t="s">
        <v>14786</v>
      </c>
      <c r="AP1514" t="s">
        <v>1165</v>
      </c>
      <c r="AQ1514" t="s">
        <v>13963</v>
      </c>
      <c r="AS1514">
        <v>0</v>
      </c>
      <c r="AT1514">
        <v>0</v>
      </c>
      <c r="AU1514" s="1">
        <v>45714</v>
      </c>
      <c r="AW1514" t="s">
        <v>38</v>
      </c>
      <c r="AY1514">
        <v>825</v>
      </c>
      <c r="BA1514" t="s">
        <v>90</v>
      </c>
      <c r="BB1514" t="s">
        <v>81</v>
      </c>
      <c r="BC1514" s="1">
        <v>45705</v>
      </c>
      <c r="BD1514" t="s">
        <v>13965</v>
      </c>
      <c r="BE1514">
        <v>60451</v>
      </c>
      <c r="BI1514">
        <v>2</v>
      </c>
      <c r="BM1514">
        <v>27000</v>
      </c>
    </row>
    <row r="1515" spans="1:65" x14ac:dyDescent="0.3">
      <c r="A1515" t="s">
        <v>14784</v>
      </c>
      <c r="B1515" t="s">
        <v>87</v>
      </c>
      <c r="C1515" t="s">
        <v>578</v>
      </c>
      <c r="D1515" t="s">
        <v>957</v>
      </c>
      <c r="E1515">
        <v>202502</v>
      </c>
      <c r="F1515" t="s">
        <v>943</v>
      </c>
      <c r="G1515" t="s">
        <v>949</v>
      </c>
      <c r="H1515" s="1">
        <v>45644</v>
      </c>
      <c r="I1515" t="s">
        <v>958</v>
      </c>
      <c r="J1515">
        <v>5.2</v>
      </c>
      <c r="K1515" t="s">
        <v>309</v>
      </c>
      <c r="L1515" t="s">
        <v>28</v>
      </c>
      <c r="M1515" t="s">
        <v>950</v>
      </c>
      <c r="N1515" t="s">
        <v>13710</v>
      </c>
      <c r="O1515" t="s">
        <v>3478</v>
      </c>
      <c r="P1515" t="s">
        <v>964</v>
      </c>
      <c r="Q1515" t="s">
        <v>3479</v>
      </c>
      <c r="R1515" t="s">
        <v>965</v>
      </c>
      <c r="S1515">
        <v>8000</v>
      </c>
      <c r="T1515" t="s">
        <v>32</v>
      </c>
      <c r="U1515" t="s">
        <v>33</v>
      </c>
      <c r="V1515" t="s">
        <v>794</v>
      </c>
      <c r="W1515" t="s">
        <v>23</v>
      </c>
      <c r="X1515" s="1">
        <v>45726</v>
      </c>
      <c r="Y1515" s="1">
        <v>45693</v>
      </c>
      <c r="Z1515" s="1">
        <v>45694</v>
      </c>
      <c r="AB1515" s="1">
        <v>45702</v>
      </c>
      <c r="AC1515">
        <v>19</v>
      </c>
      <c r="AD1515" s="1">
        <v>45727</v>
      </c>
      <c r="AE1515" s="1">
        <v>45708</v>
      </c>
      <c r="AF1515" s="1">
        <v>45705</v>
      </c>
      <c r="AG1515" t="s">
        <v>293</v>
      </c>
      <c r="AH1515" t="s">
        <v>7778</v>
      </c>
      <c r="AI1515" t="s">
        <v>11787</v>
      </c>
      <c r="AJ1515">
        <v>1</v>
      </c>
      <c r="AK1515">
        <v>1</v>
      </c>
      <c r="AL1515" t="s">
        <v>437</v>
      </c>
      <c r="AM1515" t="s">
        <v>7779</v>
      </c>
      <c r="AN1515" t="s">
        <v>7780</v>
      </c>
      <c r="AO1515" t="s">
        <v>12703</v>
      </c>
      <c r="AP1515" t="s">
        <v>721</v>
      </c>
      <c r="AQ1515" t="s">
        <v>13963</v>
      </c>
      <c r="AS1515">
        <v>0</v>
      </c>
      <c r="AT1515">
        <v>0</v>
      </c>
      <c r="AU1515" s="1">
        <v>45713</v>
      </c>
      <c r="AW1515" t="s">
        <v>834</v>
      </c>
      <c r="AY1515">
        <v>1150</v>
      </c>
      <c r="BA1515" t="s">
        <v>90</v>
      </c>
      <c r="BB1515" t="s">
        <v>81</v>
      </c>
      <c r="BC1515" s="1">
        <v>45705</v>
      </c>
      <c r="BD1515" t="s">
        <v>13965</v>
      </c>
      <c r="BE1515">
        <v>74400</v>
      </c>
      <c r="BI1515">
        <v>1</v>
      </c>
      <c r="BM1515">
        <v>8000</v>
      </c>
    </row>
    <row r="1516" spans="1:65" x14ac:dyDescent="0.3">
      <c r="A1516" t="s">
        <v>14784</v>
      </c>
      <c r="B1516" t="s">
        <v>87</v>
      </c>
      <c r="C1516" t="s">
        <v>45</v>
      </c>
      <c r="D1516" t="s">
        <v>948</v>
      </c>
      <c r="E1516">
        <v>202502</v>
      </c>
      <c r="F1516" t="s">
        <v>943</v>
      </c>
      <c r="G1516" t="s">
        <v>944</v>
      </c>
      <c r="H1516" s="1">
        <v>45644</v>
      </c>
      <c r="I1516" t="s">
        <v>995</v>
      </c>
      <c r="J1516">
        <v>5.2</v>
      </c>
      <c r="K1516" t="s">
        <v>15419</v>
      </c>
      <c r="L1516" t="s">
        <v>48</v>
      </c>
      <c r="M1516" t="s">
        <v>793</v>
      </c>
      <c r="N1516" t="s">
        <v>13710</v>
      </c>
      <c r="O1516" t="s">
        <v>3511</v>
      </c>
      <c r="P1516" t="s">
        <v>992</v>
      </c>
      <c r="Q1516" t="s">
        <v>3512</v>
      </c>
      <c r="R1516" t="s">
        <v>993</v>
      </c>
      <c r="S1516">
        <v>27000</v>
      </c>
      <c r="T1516" t="s">
        <v>32</v>
      </c>
      <c r="U1516" t="s">
        <v>33</v>
      </c>
      <c r="V1516" t="s">
        <v>493</v>
      </c>
      <c r="W1516" t="s">
        <v>464</v>
      </c>
      <c r="X1516" s="1">
        <v>45713</v>
      </c>
      <c r="Y1516" s="1">
        <v>45698</v>
      </c>
      <c r="Z1516" s="1">
        <v>45699</v>
      </c>
      <c r="AB1516" s="1">
        <v>45706</v>
      </c>
      <c r="AC1516">
        <v>4</v>
      </c>
      <c r="AD1516" s="1">
        <v>45713</v>
      </c>
      <c r="AE1516" s="1">
        <v>45709</v>
      </c>
      <c r="AF1516" s="1">
        <v>45705</v>
      </c>
      <c r="AG1516" t="s">
        <v>293</v>
      </c>
      <c r="AI1516" t="s">
        <v>11787</v>
      </c>
      <c r="AJ1516">
        <v>2</v>
      </c>
      <c r="AK1516">
        <v>2</v>
      </c>
      <c r="AL1516" t="s">
        <v>44</v>
      </c>
      <c r="AM1516" t="s">
        <v>7766</v>
      </c>
      <c r="AN1516" t="s">
        <v>7767</v>
      </c>
      <c r="AO1516" t="s">
        <v>14786</v>
      </c>
      <c r="AP1516" t="s">
        <v>1074</v>
      </c>
      <c r="AQ1516" t="s">
        <v>594</v>
      </c>
      <c r="AR1516" t="s">
        <v>15422</v>
      </c>
      <c r="AS1516">
        <v>0</v>
      </c>
      <c r="AT1516">
        <v>0</v>
      </c>
      <c r="AU1516" s="1">
        <v>45710</v>
      </c>
      <c r="AW1516" t="s">
        <v>101</v>
      </c>
      <c r="AY1516">
        <v>1839</v>
      </c>
      <c r="AZ1516">
        <v>1500</v>
      </c>
      <c r="BA1516" t="s">
        <v>90</v>
      </c>
      <c r="BB1516" t="s">
        <v>81</v>
      </c>
      <c r="BC1516" s="1">
        <v>45705</v>
      </c>
      <c r="BD1516" t="s">
        <v>13965</v>
      </c>
      <c r="BE1516">
        <v>67500</v>
      </c>
      <c r="BK1516">
        <v>2</v>
      </c>
      <c r="BM1516">
        <v>27000</v>
      </c>
    </row>
    <row r="1517" spans="1:65" x14ac:dyDescent="0.3">
      <c r="A1517" t="s">
        <v>14784</v>
      </c>
      <c r="B1517" t="s">
        <v>87</v>
      </c>
      <c r="C1517" t="s">
        <v>45</v>
      </c>
      <c r="D1517" t="s">
        <v>942</v>
      </c>
      <c r="E1517">
        <v>202502</v>
      </c>
      <c r="F1517" t="s">
        <v>943</v>
      </c>
      <c r="G1517" t="s">
        <v>944</v>
      </c>
      <c r="H1517" s="1">
        <v>45644</v>
      </c>
      <c r="I1517" t="s">
        <v>995</v>
      </c>
      <c r="J1517" t="s">
        <v>15421</v>
      </c>
      <c r="K1517" t="s">
        <v>301</v>
      </c>
      <c r="L1517" t="s">
        <v>48</v>
      </c>
      <c r="M1517" t="s">
        <v>793</v>
      </c>
      <c r="N1517" t="s">
        <v>13710</v>
      </c>
      <c r="O1517" t="s">
        <v>3513</v>
      </c>
      <c r="P1517" t="s">
        <v>946</v>
      </c>
      <c r="Q1517" t="s">
        <v>3514</v>
      </c>
      <c r="R1517" t="s">
        <v>947</v>
      </c>
      <c r="S1517">
        <v>16000</v>
      </c>
      <c r="T1517" t="s">
        <v>32</v>
      </c>
      <c r="U1517" t="s">
        <v>33</v>
      </c>
      <c r="V1517" t="s">
        <v>493</v>
      </c>
      <c r="W1517" t="s">
        <v>464</v>
      </c>
      <c r="X1517" s="1">
        <v>45713</v>
      </c>
      <c r="Y1517" s="1">
        <v>45698</v>
      </c>
      <c r="Z1517" s="1">
        <v>45699</v>
      </c>
      <c r="AB1517" s="1">
        <v>45706</v>
      </c>
      <c r="AC1517">
        <v>4</v>
      </c>
      <c r="AD1517" s="1">
        <v>45713</v>
      </c>
      <c r="AE1517" s="1">
        <v>45709</v>
      </c>
      <c r="AF1517" s="1">
        <v>45705</v>
      </c>
      <c r="AG1517" t="s">
        <v>293</v>
      </c>
      <c r="AI1517" t="s">
        <v>11787</v>
      </c>
      <c r="AJ1517">
        <v>1</v>
      </c>
      <c r="AK1517">
        <v>1</v>
      </c>
      <c r="AL1517" t="s">
        <v>44</v>
      </c>
      <c r="AM1517" t="s">
        <v>7766</v>
      </c>
      <c r="AN1517" t="s">
        <v>7768</v>
      </c>
      <c r="AO1517" t="s">
        <v>14786</v>
      </c>
      <c r="AP1517" t="s">
        <v>1074</v>
      </c>
      <c r="AQ1517" t="s">
        <v>594</v>
      </c>
      <c r="AR1517" t="s">
        <v>15422</v>
      </c>
      <c r="AS1517">
        <v>0</v>
      </c>
      <c r="AT1517">
        <v>0</v>
      </c>
      <c r="AU1517" s="1">
        <v>45710</v>
      </c>
      <c r="AW1517" t="s">
        <v>101</v>
      </c>
      <c r="AY1517">
        <v>1839</v>
      </c>
      <c r="AZ1517">
        <v>1500</v>
      </c>
      <c r="BA1517" t="s">
        <v>90</v>
      </c>
      <c r="BB1517" t="s">
        <v>81</v>
      </c>
      <c r="BC1517" s="1">
        <v>45705</v>
      </c>
      <c r="BD1517" t="s">
        <v>13965</v>
      </c>
      <c r="BE1517">
        <v>30400</v>
      </c>
      <c r="BK1517">
        <v>1</v>
      </c>
      <c r="BM1517">
        <v>16000</v>
      </c>
    </row>
    <row r="1518" spans="1:65" x14ac:dyDescent="0.3">
      <c r="A1518" t="s">
        <v>14784</v>
      </c>
      <c r="B1518" t="s">
        <v>87</v>
      </c>
      <c r="C1518" t="s">
        <v>45</v>
      </c>
      <c r="D1518" t="s">
        <v>957</v>
      </c>
      <c r="E1518">
        <v>202502</v>
      </c>
      <c r="F1518" t="s">
        <v>943</v>
      </c>
      <c r="G1518" t="s">
        <v>3313</v>
      </c>
      <c r="H1518" s="1">
        <v>45638</v>
      </c>
      <c r="I1518" t="s">
        <v>958</v>
      </c>
      <c r="J1518">
        <v>5.2</v>
      </c>
      <c r="K1518" t="s">
        <v>309</v>
      </c>
      <c r="L1518" t="s">
        <v>48</v>
      </c>
      <c r="M1518" t="s">
        <v>1089</v>
      </c>
      <c r="N1518" t="s">
        <v>13710</v>
      </c>
      <c r="O1518" t="s">
        <v>3499</v>
      </c>
      <c r="P1518" t="s">
        <v>1006</v>
      </c>
      <c r="Q1518" t="s">
        <v>3500</v>
      </c>
      <c r="R1518" t="s">
        <v>1007</v>
      </c>
      <c r="S1518">
        <v>8000</v>
      </c>
      <c r="T1518" t="s">
        <v>32</v>
      </c>
      <c r="U1518" t="s">
        <v>33</v>
      </c>
      <c r="V1518" t="s">
        <v>493</v>
      </c>
      <c r="W1518" t="s">
        <v>464</v>
      </c>
      <c r="X1518" s="1">
        <v>45698</v>
      </c>
      <c r="Y1518" s="1">
        <v>45693</v>
      </c>
      <c r="Z1518" s="1">
        <v>45694</v>
      </c>
      <c r="AB1518" s="1">
        <v>45705</v>
      </c>
      <c r="AC1518">
        <v>4</v>
      </c>
      <c r="AD1518" s="1">
        <v>45713</v>
      </c>
      <c r="AE1518" s="1">
        <v>45709</v>
      </c>
      <c r="AF1518" s="1">
        <v>45705</v>
      </c>
      <c r="AG1518" t="s">
        <v>293</v>
      </c>
      <c r="AI1518" t="s">
        <v>11787</v>
      </c>
      <c r="AJ1518">
        <v>1</v>
      </c>
      <c r="AK1518">
        <v>1</v>
      </c>
      <c r="AL1518" t="s">
        <v>44</v>
      </c>
      <c r="AM1518" t="s">
        <v>7766</v>
      </c>
      <c r="AN1518" t="s">
        <v>7769</v>
      </c>
      <c r="AO1518" t="s">
        <v>14786</v>
      </c>
      <c r="AP1518" t="s">
        <v>1074</v>
      </c>
      <c r="AQ1518" t="s">
        <v>594</v>
      </c>
      <c r="AR1518" t="s">
        <v>15422</v>
      </c>
      <c r="AS1518">
        <v>0</v>
      </c>
      <c r="AT1518">
        <v>0</v>
      </c>
      <c r="AU1518" s="1">
        <v>45698</v>
      </c>
      <c r="AW1518" t="s">
        <v>101</v>
      </c>
      <c r="AY1518">
        <v>1839</v>
      </c>
      <c r="AZ1518">
        <v>1500</v>
      </c>
      <c r="BA1518" t="s">
        <v>90</v>
      </c>
      <c r="BB1518" t="s">
        <v>81</v>
      </c>
      <c r="BC1518" s="1">
        <v>45705</v>
      </c>
      <c r="BD1518" t="s">
        <v>13965</v>
      </c>
      <c r="BE1518">
        <v>71200</v>
      </c>
      <c r="BK1518">
        <v>1</v>
      </c>
      <c r="BM1518">
        <v>8000</v>
      </c>
    </row>
    <row r="1519" spans="1:65" x14ac:dyDescent="0.3">
      <c r="A1519" t="s">
        <v>14784</v>
      </c>
      <c r="B1519" t="s">
        <v>87</v>
      </c>
      <c r="C1519" t="s">
        <v>45</v>
      </c>
      <c r="D1519" t="s">
        <v>948</v>
      </c>
      <c r="E1519">
        <v>202502</v>
      </c>
      <c r="F1519" t="s">
        <v>943</v>
      </c>
      <c r="G1519" t="s">
        <v>3313</v>
      </c>
      <c r="H1519" s="1">
        <v>45651</v>
      </c>
      <c r="I1519" t="s">
        <v>995</v>
      </c>
      <c r="J1519">
        <v>5.2</v>
      </c>
      <c r="K1519" t="s">
        <v>15419</v>
      </c>
      <c r="L1519" t="s">
        <v>48</v>
      </c>
      <c r="M1519" t="s">
        <v>982</v>
      </c>
      <c r="N1519" t="s">
        <v>13710</v>
      </c>
      <c r="O1519" t="s">
        <v>3509</v>
      </c>
      <c r="P1519" t="s">
        <v>992</v>
      </c>
      <c r="Q1519" t="s">
        <v>3510</v>
      </c>
      <c r="R1519" t="s">
        <v>993</v>
      </c>
      <c r="S1519">
        <v>13500</v>
      </c>
      <c r="T1519" t="s">
        <v>32</v>
      </c>
      <c r="U1519" t="s">
        <v>33</v>
      </c>
      <c r="V1519" t="s">
        <v>493</v>
      </c>
      <c r="W1519" t="s">
        <v>464</v>
      </c>
      <c r="X1519" s="1">
        <v>45713</v>
      </c>
      <c r="Y1519" s="1">
        <v>45698</v>
      </c>
      <c r="Z1519" s="1">
        <v>45699</v>
      </c>
      <c r="AB1519" s="1">
        <v>45708</v>
      </c>
      <c r="AC1519">
        <v>4</v>
      </c>
      <c r="AD1519" s="1">
        <v>45713</v>
      </c>
      <c r="AE1519" s="1">
        <v>45709</v>
      </c>
      <c r="AF1519" s="1">
        <v>45705</v>
      </c>
      <c r="AG1519" t="s">
        <v>293</v>
      </c>
      <c r="AI1519" t="s">
        <v>11787</v>
      </c>
      <c r="AJ1519">
        <v>1</v>
      </c>
      <c r="AK1519">
        <v>1</v>
      </c>
      <c r="AL1519" t="s">
        <v>44</v>
      </c>
      <c r="AM1519" t="s">
        <v>7766</v>
      </c>
      <c r="AN1519" t="s">
        <v>7777</v>
      </c>
      <c r="AO1519" t="s">
        <v>14786</v>
      </c>
      <c r="AP1519" t="s">
        <v>1074</v>
      </c>
      <c r="AQ1519" t="s">
        <v>594</v>
      </c>
      <c r="AR1519" t="s">
        <v>15422</v>
      </c>
      <c r="AS1519">
        <v>0</v>
      </c>
      <c r="AT1519">
        <v>0</v>
      </c>
      <c r="AU1519" s="1">
        <v>45711</v>
      </c>
      <c r="AW1519" t="s">
        <v>101</v>
      </c>
      <c r="AY1519">
        <v>1839</v>
      </c>
      <c r="AZ1519">
        <v>1500</v>
      </c>
      <c r="BA1519" t="s">
        <v>90</v>
      </c>
      <c r="BB1519" t="s">
        <v>81</v>
      </c>
      <c r="BC1519" s="1">
        <v>45705</v>
      </c>
      <c r="BD1519" t="s">
        <v>13965</v>
      </c>
      <c r="BE1519">
        <v>31050</v>
      </c>
      <c r="BK1519">
        <v>1</v>
      </c>
      <c r="BM1519">
        <v>13500</v>
      </c>
    </row>
    <row r="1520" spans="1:65" x14ac:dyDescent="0.3">
      <c r="A1520" t="s">
        <v>14784</v>
      </c>
      <c r="B1520" t="s">
        <v>87</v>
      </c>
      <c r="C1520" t="s">
        <v>45</v>
      </c>
      <c r="D1520" t="s">
        <v>957</v>
      </c>
      <c r="E1520">
        <v>202502</v>
      </c>
      <c r="F1520" t="s">
        <v>943</v>
      </c>
      <c r="G1520" t="s">
        <v>998</v>
      </c>
      <c r="H1520" s="1">
        <v>45671</v>
      </c>
      <c r="I1520" t="s">
        <v>958</v>
      </c>
      <c r="J1520">
        <v>5.2</v>
      </c>
      <c r="K1520" t="s">
        <v>309</v>
      </c>
      <c r="L1520" t="s">
        <v>48</v>
      </c>
      <c r="M1520" t="s">
        <v>999</v>
      </c>
      <c r="N1520" t="s">
        <v>13708</v>
      </c>
      <c r="O1520" t="s">
        <v>5734</v>
      </c>
      <c r="P1520" t="s">
        <v>964</v>
      </c>
      <c r="Q1520" t="s">
        <v>5735</v>
      </c>
      <c r="R1520" t="s">
        <v>965</v>
      </c>
      <c r="S1520">
        <v>8000</v>
      </c>
      <c r="T1520" t="s">
        <v>32</v>
      </c>
      <c r="U1520" t="s">
        <v>33</v>
      </c>
      <c r="V1520" t="s">
        <v>644</v>
      </c>
      <c r="W1520" t="s">
        <v>52</v>
      </c>
      <c r="X1520" s="1">
        <v>45713</v>
      </c>
      <c r="Y1520" s="1">
        <v>45679</v>
      </c>
      <c r="Z1520" s="1">
        <v>45680</v>
      </c>
      <c r="AB1520" s="1">
        <v>45700</v>
      </c>
      <c r="AC1520">
        <v>8</v>
      </c>
      <c r="AD1520" s="1">
        <v>45719</v>
      </c>
      <c r="AE1520" s="1">
        <v>45711</v>
      </c>
      <c r="AF1520" s="1">
        <v>45705</v>
      </c>
      <c r="AG1520" t="s">
        <v>293</v>
      </c>
      <c r="AH1520" t="s">
        <v>5736</v>
      </c>
      <c r="AI1520" t="s">
        <v>11787</v>
      </c>
      <c r="AJ1520">
        <v>1</v>
      </c>
      <c r="AK1520">
        <v>1</v>
      </c>
      <c r="AL1520" t="s">
        <v>146</v>
      </c>
      <c r="AM1520" t="s">
        <v>7783</v>
      </c>
      <c r="AN1520" t="s">
        <v>7784</v>
      </c>
      <c r="AO1520" t="s">
        <v>12646</v>
      </c>
      <c r="AP1520" t="s">
        <v>940</v>
      </c>
      <c r="AQ1520" t="s">
        <v>594</v>
      </c>
      <c r="AR1520" t="s">
        <v>14873</v>
      </c>
      <c r="AS1520">
        <v>0</v>
      </c>
      <c r="AT1520">
        <v>0</v>
      </c>
      <c r="AU1520" s="1">
        <v>45707</v>
      </c>
      <c r="AW1520" t="s">
        <v>55</v>
      </c>
      <c r="AY1520">
        <v>645</v>
      </c>
      <c r="AZ1520">
        <v>2500</v>
      </c>
      <c r="BA1520" t="s">
        <v>90</v>
      </c>
      <c r="BB1520" t="s">
        <v>81</v>
      </c>
      <c r="BC1520" s="1">
        <v>45705</v>
      </c>
      <c r="BD1520" t="s">
        <v>13965</v>
      </c>
      <c r="BE1520">
        <v>76000</v>
      </c>
      <c r="BK1520">
        <v>1</v>
      </c>
      <c r="BM1520">
        <v>8000</v>
      </c>
    </row>
    <row r="1521" spans="1:65" x14ac:dyDescent="0.3">
      <c r="A1521" t="s">
        <v>14784</v>
      </c>
      <c r="B1521" t="s">
        <v>87</v>
      </c>
      <c r="C1521" t="s">
        <v>45</v>
      </c>
      <c r="D1521" t="s">
        <v>948</v>
      </c>
      <c r="E1521">
        <v>202502</v>
      </c>
      <c r="F1521" t="s">
        <v>943</v>
      </c>
      <c r="G1521" t="s">
        <v>966</v>
      </c>
      <c r="H1521" s="1">
        <v>45650</v>
      </c>
      <c r="I1521" t="s">
        <v>945</v>
      </c>
      <c r="J1521">
        <v>5.2</v>
      </c>
      <c r="K1521" t="s">
        <v>15419</v>
      </c>
      <c r="L1521" t="s">
        <v>28</v>
      </c>
      <c r="M1521" t="s">
        <v>1204</v>
      </c>
      <c r="N1521" t="s">
        <v>13710</v>
      </c>
      <c r="O1521" t="s">
        <v>3529</v>
      </c>
      <c r="P1521" t="s">
        <v>951</v>
      </c>
      <c r="Q1521" t="s">
        <v>3530</v>
      </c>
      <c r="R1521" t="s">
        <v>952</v>
      </c>
      <c r="S1521">
        <v>13500</v>
      </c>
      <c r="T1521" t="s">
        <v>32</v>
      </c>
      <c r="U1521" t="s">
        <v>33</v>
      </c>
      <c r="V1521" t="s">
        <v>426</v>
      </c>
      <c r="W1521" t="s">
        <v>13974</v>
      </c>
      <c r="X1521" s="1">
        <v>45719</v>
      </c>
      <c r="Y1521" s="1">
        <v>45703</v>
      </c>
      <c r="Z1521" s="1">
        <v>45701</v>
      </c>
      <c r="AB1521" s="1">
        <v>45713</v>
      </c>
      <c r="AC1521">
        <v>5</v>
      </c>
      <c r="AD1521" s="1">
        <v>45715</v>
      </c>
      <c r="AE1521" s="1">
        <v>45710</v>
      </c>
      <c r="AF1521" s="1">
        <v>45706</v>
      </c>
      <c r="AG1521" t="s">
        <v>293</v>
      </c>
      <c r="AI1521" t="s">
        <v>11787</v>
      </c>
      <c r="AJ1521">
        <v>1</v>
      </c>
      <c r="AK1521">
        <v>1</v>
      </c>
      <c r="AL1521" t="s">
        <v>437</v>
      </c>
      <c r="AM1521" t="s">
        <v>7792</v>
      </c>
      <c r="AN1521" t="s">
        <v>7793</v>
      </c>
      <c r="AO1521" t="s">
        <v>12703</v>
      </c>
      <c r="AP1521" t="s">
        <v>819</v>
      </c>
      <c r="AQ1521" t="s">
        <v>13963</v>
      </c>
      <c r="AS1521">
        <v>0</v>
      </c>
      <c r="AT1521">
        <v>0</v>
      </c>
      <c r="AU1521" s="1">
        <v>45719</v>
      </c>
      <c r="AW1521" t="s">
        <v>132</v>
      </c>
      <c r="AY1521">
        <v>464</v>
      </c>
      <c r="BA1521" t="s">
        <v>90</v>
      </c>
      <c r="BB1521" t="s">
        <v>81</v>
      </c>
      <c r="BC1521" s="1">
        <v>45706</v>
      </c>
      <c r="BD1521" t="s">
        <v>1118</v>
      </c>
      <c r="BE1521">
        <v>245565</v>
      </c>
      <c r="BI1521">
        <v>1</v>
      </c>
      <c r="BM1521">
        <v>13500</v>
      </c>
    </row>
    <row r="1522" spans="1:65" x14ac:dyDescent="0.3">
      <c r="A1522" t="s">
        <v>14784</v>
      </c>
      <c r="B1522" t="s">
        <v>87</v>
      </c>
      <c r="C1522" t="s">
        <v>45</v>
      </c>
      <c r="D1522" t="s">
        <v>15420</v>
      </c>
      <c r="E1522">
        <v>202502</v>
      </c>
      <c r="F1522" t="s">
        <v>943</v>
      </c>
      <c r="G1522" t="s">
        <v>975</v>
      </c>
      <c r="H1522" s="1">
        <v>45649</v>
      </c>
      <c r="I1522" t="s">
        <v>958</v>
      </c>
      <c r="J1522" t="s">
        <v>15421</v>
      </c>
      <c r="K1522" t="s">
        <v>301</v>
      </c>
      <c r="L1522" t="s">
        <v>28</v>
      </c>
      <c r="M1522" t="s">
        <v>1214</v>
      </c>
      <c r="N1522" t="s">
        <v>13708</v>
      </c>
      <c r="O1522" t="s">
        <v>3531</v>
      </c>
      <c r="P1522" t="s">
        <v>1069</v>
      </c>
      <c r="Q1522" t="s">
        <v>3532</v>
      </c>
      <c r="R1522" t="s">
        <v>2043</v>
      </c>
      <c r="S1522">
        <v>15500</v>
      </c>
      <c r="T1522" t="s">
        <v>32</v>
      </c>
      <c r="U1522" t="s">
        <v>33</v>
      </c>
      <c r="V1522" t="s">
        <v>977</v>
      </c>
      <c r="W1522" t="s">
        <v>257</v>
      </c>
      <c r="X1522" s="1">
        <v>45723</v>
      </c>
      <c r="Y1522" s="1">
        <v>45704</v>
      </c>
      <c r="Z1522" s="1">
        <v>45706</v>
      </c>
      <c r="AB1522" s="1">
        <v>45712</v>
      </c>
      <c r="AC1522">
        <v>5</v>
      </c>
      <c r="AD1522" s="1">
        <v>45717</v>
      </c>
      <c r="AE1522" s="1">
        <v>45712</v>
      </c>
      <c r="AF1522" s="1">
        <v>45706</v>
      </c>
      <c r="AG1522" t="s">
        <v>293</v>
      </c>
      <c r="AH1522" t="s">
        <v>5714</v>
      </c>
      <c r="AI1522" t="s">
        <v>11791</v>
      </c>
      <c r="AJ1522">
        <v>1</v>
      </c>
      <c r="AK1522">
        <v>1</v>
      </c>
      <c r="AL1522" t="s">
        <v>486</v>
      </c>
      <c r="AM1522" t="s">
        <v>7771</v>
      </c>
      <c r="AN1522" t="s">
        <v>7794</v>
      </c>
      <c r="AO1522" t="s">
        <v>12694</v>
      </c>
      <c r="AP1522" t="s">
        <v>1179</v>
      </c>
      <c r="AQ1522" t="s">
        <v>594</v>
      </c>
      <c r="AR1522" t="s">
        <v>15422</v>
      </c>
      <c r="AS1522">
        <v>0</v>
      </c>
      <c r="AT1522">
        <v>0</v>
      </c>
      <c r="AU1522" s="1">
        <v>45723</v>
      </c>
      <c r="AW1522" t="s">
        <v>1096</v>
      </c>
      <c r="AY1522">
        <v>2000</v>
      </c>
      <c r="AZ1522">
        <v>3500</v>
      </c>
      <c r="BA1522" t="s">
        <v>90</v>
      </c>
      <c r="BB1522" t="s">
        <v>81</v>
      </c>
      <c r="BC1522" s="1">
        <v>45706</v>
      </c>
      <c r="BD1522" t="s">
        <v>1118</v>
      </c>
      <c r="BE1522">
        <v>188480</v>
      </c>
      <c r="BK1522">
        <v>1</v>
      </c>
      <c r="BM1522">
        <v>15500</v>
      </c>
    </row>
    <row r="1523" spans="1:65" x14ac:dyDescent="0.3">
      <c r="A1523" t="s">
        <v>14784</v>
      </c>
      <c r="B1523" t="s">
        <v>87</v>
      </c>
      <c r="C1523" t="s">
        <v>45</v>
      </c>
      <c r="D1523" t="s">
        <v>1070</v>
      </c>
      <c r="E1523">
        <v>202502</v>
      </c>
      <c r="F1523" t="s">
        <v>943</v>
      </c>
      <c r="G1523" t="s">
        <v>975</v>
      </c>
      <c r="H1523" s="1">
        <v>45649</v>
      </c>
      <c r="I1523" t="s">
        <v>958</v>
      </c>
      <c r="J1523" t="s">
        <v>1318</v>
      </c>
      <c r="K1523" t="s">
        <v>1318</v>
      </c>
      <c r="L1523" t="s">
        <v>28</v>
      </c>
      <c r="M1523" t="s">
        <v>1214</v>
      </c>
      <c r="N1523" t="s">
        <v>13708</v>
      </c>
      <c r="O1523" t="s">
        <v>3531</v>
      </c>
      <c r="P1523" t="s">
        <v>1071</v>
      </c>
      <c r="Q1523" t="s">
        <v>3537</v>
      </c>
      <c r="R1523" t="s">
        <v>1072</v>
      </c>
      <c r="S1523">
        <v>1</v>
      </c>
      <c r="T1523" t="s">
        <v>32</v>
      </c>
      <c r="U1523" t="s">
        <v>33</v>
      </c>
      <c r="V1523" t="s">
        <v>977</v>
      </c>
      <c r="W1523" t="s">
        <v>257</v>
      </c>
      <c r="X1523" s="1">
        <v>45723</v>
      </c>
      <c r="Y1523" s="1">
        <v>45704</v>
      </c>
      <c r="Z1523" s="1">
        <v>45706</v>
      </c>
      <c r="AB1523" s="1">
        <v>45712</v>
      </c>
      <c r="AC1523">
        <v>5</v>
      </c>
      <c r="AD1523" s="1">
        <v>45717</v>
      </c>
      <c r="AE1523" s="1">
        <v>45712</v>
      </c>
      <c r="AF1523" s="1">
        <v>45706</v>
      </c>
      <c r="AG1523" t="s">
        <v>293</v>
      </c>
      <c r="AI1523" t="s">
        <v>11791</v>
      </c>
      <c r="AJ1523">
        <v>0</v>
      </c>
      <c r="AK1523">
        <v>0</v>
      </c>
      <c r="AL1523" t="s">
        <v>486</v>
      </c>
      <c r="AM1523" t="s">
        <v>7771</v>
      </c>
      <c r="AN1523" t="s">
        <v>7794</v>
      </c>
      <c r="AO1523" t="s">
        <v>12694</v>
      </c>
      <c r="AP1523" t="s">
        <v>1179</v>
      </c>
      <c r="AQ1523" t="s">
        <v>594</v>
      </c>
      <c r="AR1523" t="s">
        <v>15422</v>
      </c>
      <c r="AS1523">
        <v>0</v>
      </c>
      <c r="AT1523">
        <v>0</v>
      </c>
      <c r="AU1523" s="1">
        <v>45723</v>
      </c>
      <c r="AW1523" t="s">
        <v>1096</v>
      </c>
      <c r="BA1523" t="s">
        <v>90</v>
      </c>
      <c r="BB1523" t="s">
        <v>81</v>
      </c>
      <c r="BC1523" s="1">
        <v>45706</v>
      </c>
      <c r="BD1523" t="s">
        <v>1118</v>
      </c>
      <c r="BK1523">
        <v>0</v>
      </c>
      <c r="BM1523">
        <v>1</v>
      </c>
    </row>
    <row r="1524" spans="1:65" x14ac:dyDescent="0.3">
      <c r="A1524" t="s">
        <v>14784</v>
      </c>
      <c r="B1524" t="s">
        <v>87</v>
      </c>
      <c r="C1524" t="s">
        <v>45</v>
      </c>
      <c r="D1524" t="s">
        <v>15420</v>
      </c>
      <c r="E1524">
        <v>202502</v>
      </c>
      <c r="F1524" t="s">
        <v>943</v>
      </c>
      <c r="G1524" t="s">
        <v>975</v>
      </c>
      <c r="H1524" s="1">
        <v>45649</v>
      </c>
      <c r="I1524" t="s">
        <v>958</v>
      </c>
      <c r="J1524" t="s">
        <v>15421</v>
      </c>
      <c r="K1524" t="s">
        <v>301</v>
      </c>
      <c r="L1524" t="s">
        <v>28</v>
      </c>
      <c r="M1524" t="s">
        <v>1214</v>
      </c>
      <c r="N1524" t="s">
        <v>13708</v>
      </c>
      <c r="O1524" t="s">
        <v>3538</v>
      </c>
      <c r="P1524" t="s">
        <v>1069</v>
      </c>
      <c r="Q1524" t="s">
        <v>3539</v>
      </c>
      <c r="R1524" t="s">
        <v>2043</v>
      </c>
      <c r="S1524">
        <v>15500</v>
      </c>
      <c r="T1524" t="s">
        <v>32</v>
      </c>
      <c r="U1524" t="s">
        <v>33</v>
      </c>
      <c r="V1524" t="s">
        <v>977</v>
      </c>
      <c r="W1524" t="s">
        <v>257</v>
      </c>
      <c r="X1524" s="1">
        <v>45723</v>
      </c>
      <c r="Y1524" s="1">
        <v>45704</v>
      </c>
      <c r="Z1524" s="1">
        <v>45706</v>
      </c>
      <c r="AB1524" s="1">
        <v>45712</v>
      </c>
      <c r="AC1524">
        <v>5</v>
      </c>
      <c r="AD1524" s="1">
        <v>45717</v>
      </c>
      <c r="AE1524" s="1">
        <v>45712</v>
      </c>
      <c r="AF1524" s="1">
        <v>45706</v>
      </c>
      <c r="AG1524" t="s">
        <v>293</v>
      </c>
      <c r="AH1524" t="s">
        <v>5726</v>
      </c>
      <c r="AI1524" t="s">
        <v>11791</v>
      </c>
      <c r="AJ1524">
        <v>1</v>
      </c>
      <c r="AK1524">
        <v>1</v>
      </c>
      <c r="AL1524" t="s">
        <v>486</v>
      </c>
      <c r="AM1524" t="s">
        <v>7771</v>
      </c>
      <c r="AN1524" t="s">
        <v>7795</v>
      </c>
      <c r="AO1524" t="s">
        <v>12694</v>
      </c>
      <c r="AP1524" t="s">
        <v>1179</v>
      </c>
      <c r="AQ1524" t="s">
        <v>594</v>
      </c>
      <c r="AR1524" t="s">
        <v>15422</v>
      </c>
      <c r="AS1524">
        <v>0</v>
      </c>
      <c r="AT1524">
        <v>0</v>
      </c>
      <c r="AU1524" s="1">
        <v>45723</v>
      </c>
      <c r="AW1524" t="s">
        <v>1096</v>
      </c>
      <c r="AY1524">
        <v>2000</v>
      </c>
      <c r="AZ1524">
        <v>3500</v>
      </c>
      <c r="BA1524" t="s">
        <v>90</v>
      </c>
      <c r="BB1524" t="s">
        <v>81</v>
      </c>
      <c r="BC1524" s="1">
        <v>45706</v>
      </c>
      <c r="BD1524" t="s">
        <v>1118</v>
      </c>
      <c r="BE1524">
        <v>188480</v>
      </c>
      <c r="BK1524">
        <v>1</v>
      </c>
      <c r="BM1524">
        <v>15500</v>
      </c>
    </row>
    <row r="1525" spans="1:65" x14ac:dyDescent="0.3">
      <c r="A1525" t="s">
        <v>14784</v>
      </c>
      <c r="B1525" t="s">
        <v>87</v>
      </c>
      <c r="C1525" t="s">
        <v>45</v>
      </c>
      <c r="D1525" t="s">
        <v>1070</v>
      </c>
      <c r="E1525">
        <v>202502</v>
      </c>
      <c r="F1525" t="s">
        <v>943</v>
      </c>
      <c r="G1525" t="s">
        <v>975</v>
      </c>
      <c r="H1525" s="1">
        <v>45649</v>
      </c>
      <c r="I1525" t="s">
        <v>958</v>
      </c>
      <c r="J1525" t="s">
        <v>1318</v>
      </c>
      <c r="K1525" t="s">
        <v>1318</v>
      </c>
      <c r="L1525" t="s">
        <v>28</v>
      </c>
      <c r="M1525" t="s">
        <v>1214</v>
      </c>
      <c r="N1525" t="s">
        <v>13708</v>
      </c>
      <c r="O1525" t="s">
        <v>3538</v>
      </c>
      <c r="P1525" t="s">
        <v>1071</v>
      </c>
      <c r="Q1525" t="s">
        <v>3540</v>
      </c>
      <c r="R1525" t="s">
        <v>1072</v>
      </c>
      <c r="S1525">
        <v>1</v>
      </c>
      <c r="T1525" t="s">
        <v>32</v>
      </c>
      <c r="U1525" t="s">
        <v>33</v>
      </c>
      <c r="V1525" t="s">
        <v>977</v>
      </c>
      <c r="W1525" t="s">
        <v>257</v>
      </c>
      <c r="X1525" s="1">
        <v>45723</v>
      </c>
      <c r="Y1525" s="1">
        <v>45704</v>
      </c>
      <c r="Z1525" s="1">
        <v>45706</v>
      </c>
      <c r="AB1525" s="1">
        <v>45712</v>
      </c>
      <c r="AC1525">
        <v>5</v>
      </c>
      <c r="AD1525" s="1">
        <v>45717</v>
      </c>
      <c r="AE1525" s="1">
        <v>45712</v>
      </c>
      <c r="AF1525" s="1">
        <v>45706</v>
      </c>
      <c r="AG1525" t="s">
        <v>293</v>
      </c>
      <c r="AI1525" t="s">
        <v>11791</v>
      </c>
      <c r="AJ1525">
        <v>0</v>
      </c>
      <c r="AK1525">
        <v>0</v>
      </c>
      <c r="AL1525" t="s">
        <v>486</v>
      </c>
      <c r="AM1525" t="s">
        <v>7771</v>
      </c>
      <c r="AN1525" t="s">
        <v>7795</v>
      </c>
      <c r="AO1525" t="s">
        <v>12694</v>
      </c>
      <c r="AP1525" t="s">
        <v>1179</v>
      </c>
      <c r="AQ1525" t="s">
        <v>594</v>
      </c>
      <c r="AR1525" t="s">
        <v>15422</v>
      </c>
      <c r="AS1525">
        <v>0</v>
      </c>
      <c r="AT1525">
        <v>0</v>
      </c>
      <c r="AU1525" s="1">
        <v>45723</v>
      </c>
      <c r="AW1525" t="s">
        <v>1096</v>
      </c>
      <c r="BA1525" t="s">
        <v>90</v>
      </c>
      <c r="BB1525" t="s">
        <v>81</v>
      </c>
      <c r="BC1525" s="1">
        <v>45706</v>
      </c>
      <c r="BD1525" t="s">
        <v>1118</v>
      </c>
      <c r="BK1525">
        <v>0</v>
      </c>
      <c r="BM1525">
        <v>1</v>
      </c>
    </row>
    <row r="1526" spans="1:65" x14ac:dyDescent="0.3">
      <c r="A1526" t="s">
        <v>14784</v>
      </c>
      <c r="B1526" t="s">
        <v>87</v>
      </c>
      <c r="C1526" t="s">
        <v>194</v>
      </c>
      <c r="D1526" t="s">
        <v>948</v>
      </c>
      <c r="E1526">
        <v>202502</v>
      </c>
      <c r="F1526" t="s">
        <v>943</v>
      </c>
      <c r="G1526" t="s">
        <v>1016</v>
      </c>
      <c r="H1526" s="1">
        <v>45654</v>
      </c>
      <c r="I1526" t="s">
        <v>945</v>
      </c>
      <c r="J1526">
        <v>5.2</v>
      </c>
      <c r="K1526" t="s">
        <v>15419</v>
      </c>
      <c r="L1526" t="s">
        <v>28</v>
      </c>
      <c r="M1526" t="s">
        <v>195</v>
      </c>
      <c r="N1526" t="s">
        <v>13710</v>
      </c>
      <c r="O1526" t="s">
        <v>3546</v>
      </c>
      <c r="P1526" t="s">
        <v>951</v>
      </c>
      <c r="Q1526" t="s">
        <v>3547</v>
      </c>
      <c r="R1526" t="s">
        <v>952</v>
      </c>
      <c r="S1526">
        <v>13500</v>
      </c>
      <c r="T1526" t="s">
        <v>32</v>
      </c>
      <c r="U1526" t="s">
        <v>196</v>
      </c>
      <c r="V1526" t="s">
        <v>585</v>
      </c>
      <c r="W1526" t="s">
        <v>197</v>
      </c>
      <c r="X1526" s="1">
        <v>45733</v>
      </c>
      <c r="Y1526" s="1">
        <v>45687</v>
      </c>
      <c r="Z1526" s="1">
        <v>45694</v>
      </c>
      <c r="AB1526" s="1">
        <v>45711</v>
      </c>
      <c r="AC1526">
        <v>31</v>
      </c>
      <c r="AD1526" s="1">
        <v>45743</v>
      </c>
      <c r="AE1526" s="1">
        <v>45712</v>
      </c>
      <c r="AF1526" s="1">
        <v>45706</v>
      </c>
      <c r="AG1526" t="s">
        <v>293</v>
      </c>
      <c r="AI1526" t="s">
        <v>11787</v>
      </c>
      <c r="AJ1526">
        <v>1</v>
      </c>
      <c r="AK1526">
        <v>1</v>
      </c>
      <c r="AL1526" t="s">
        <v>437</v>
      </c>
      <c r="AM1526" t="s">
        <v>7807</v>
      </c>
      <c r="AN1526" t="s">
        <v>7808</v>
      </c>
      <c r="AO1526" t="s">
        <v>12703</v>
      </c>
      <c r="AP1526" t="s">
        <v>872</v>
      </c>
      <c r="AQ1526" t="s">
        <v>13963</v>
      </c>
      <c r="AS1526">
        <v>0</v>
      </c>
      <c r="AT1526">
        <v>0</v>
      </c>
      <c r="AU1526" s="1">
        <v>45733</v>
      </c>
      <c r="AW1526" t="s">
        <v>198</v>
      </c>
      <c r="AY1526">
        <v>1937</v>
      </c>
      <c r="BA1526" t="s">
        <v>90</v>
      </c>
      <c r="BB1526" t="s">
        <v>81</v>
      </c>
      <c r="BC1526" s="1">
        <v>45706</v>
      </c>
      <c r="BD1526" t="s">
        <v>13965</v>
      </c>
      <c r="BE1526">
        <v>43875</v>
      </c>
      <c r="BI1526">
        <v>1</v>
      </c>
      <c r="BM1526">
        <v>13500</v>
      </c>
    </row>
    <row r="1527" spans="1:65" x14ac:dyDescent="0.3">
      <c r="A1527" t="s">
        <v>14784</v>
      </c>
      <c r="B1527" t="s">
        <v>87</v>
      </c>
      <c r="C1527" t="s">
        <v>194</v>
      </c>
      <c r="D1527" t="s">
        <v>948</v>
      </c>
      <c r="E1527">
        <v>202502</v>
      </c>
      <c r="F1527" t="s">
        <v>943</v>
      </c>
      <c r="G1527" t="s">
        <v>1016</v>
      </c>
      <c r="H1527" s="1">
        <v>45654</v>
      </c>
      <c r="I1527" t="s">
        <v>945</v>
      </c>
      <c r="J1527">
        <v>5.2</v>
      </c>
      <c r="K1527" t="s">
        <v>15419</v>
      </c>
      <c r="L1527" t="s">
        <v>28</v>
      </c>
      <c r="M1527" t="s">
        <v>195</v>
      </c>
      <c r="N1527" t="s">
        <v>13710</v>
      </c>
      <c r="O1527" t="s">
        <v>3548</v>
      </c>
      <c r="P1527" t="s">
        <v>951</v>
      </c>
      <c r="Q1527" t="s">
        <v>3549</v>
      </c>
      <c r="R1527" t="s">
        <v>952</v>
      </c>
      <c r="S1527">
        <v>13500</v>
      </c>
      <c r="T1527" t="s">
        <v>32</v>
      </c>
      <c r="U1527" t="s">
        <v>196</v>
      </c>
      <c r="V1527" t="s">
        <v>585</v>
      </c>
      <c r="W1527" t="s">
        <v>197</v>
      </c>
      <c r="X1527" s="1">
        <v>45738</v>
      </c>
      <c r="Y1527" s="1">
        <v>45692</v>
      </c>
      <c r="Z1527" s="1">
        <v>45694</v>
      </c>
      <c r="AB1527" s="1">
        <v>45711</v>
      </c>
      <c r="AC1527">
        <v>31</v>
      </c>
      <c r="AD1527" s="1">
        <v>45743</v>
      </c>
      <c r="AE1527" s="1">
        <v>45712</v>
      </c>
      <c r="AF1527" s="1">
        <v>45706</v>
      </c>
      <c r="AG1527" t="s">
        <v>293</v>
      </c>
      <c r="AI1527" t="s">
        <v>11787</v>
      </c>
      <c r="AJ1527">
        <v>1</v>
      </c>
      <c r="AK1527">
        <v>1</v>
      </c>
      <c r="AL1527" t="s">
        <v>437</v>
      </c>
      <c r="AM1527" t="s">
        <v>7807</v>
      </c>
      <c r="AN1527" t="s">
        <v>7809</v>
      </c>
      <c r="AO1527" t="s">
        <v>12703</v>
      </c>
      <c r="AP1527" t="s">
        <v>872</v>
      </c>
      <c r="AQ1527" t="s">
        <v>13963</v>
      </c>
      <c r="AS1527">
        <v>0</v>
      </c>
      <c r="AT1527">
        <v>0</v>
      </c>
      <c r="AU1527" s="1">
        <v>45738</v>
      </c>
      <c r="AW1527" t="s">
        <v>198</v>
      </c>
      <c r="AY1527">
        <v>1937</v>
      </c>
      <c r="BA1527" t="s">
        <v>90</v>
      </c>
      <c r="BB1527" t="s">
        <v>81</v>
      </c>
      <c r="BC1527" s="1">
        <v>45706</v>
      </c>
      <c r="BD1527" t="s">
        <v>13965</v>
      </c>
      <c r="BE1527">
        <v>43875</v>
      </c>
      <c r="BI1527">
        <v>1</v>
      </c>
      <c r="BM1527">
        <v>13500</v>
      </c>
    </row>
    <row r="1528" spans="1:65" x14ac:dyDescent="0.3">
      <c r="A1528" t="s">
        <v>14784</v>
      </c>
      <c r="B1528" t="s">
        <v>87</v>
      </c>
      <c r="C1528" t="s">
        <v>538</v>
      </c>
      <c r="D1528" t="s">
        <v>948</v>
      </c>
      <c r="E1528">
        <v>202502</v>
      </c>
      <c r="F1528" t="s">
        <v>943</v>
      </c>
      <c r="G1528" t="s">
        <v>1145</v>
      </c>
      <c r="H1528" s="1">
        <v>45642</v>
      </c>
      <c r="I1528" t="s">
        <v>945</v>
      </c>
      <c r="J1528">
        <v>5.2</v>
      </c>
      <c r="K1528" t="s">
        <v>15419</v>
      </c>
      <c r="L1528" t="s">
        <v>28</v>
      </c>
      <c r="M1528" t="s">
        <v>555</v>
      </c>
      <c r="N1528" t="s">
        <v>13710</v>
      </c>
      <c r="O1528" t="s">
        <v>3515</v>
      </c>
      <c r="P1528" t="s">
        <v>1018</v>
      </c>
      <c r="Q1528" t="s">
        <v>3516</v>
      </c>
      <c r="R1528" t="s">
        <v>1019</v>
      </c>
      <c r="S1528">
        <v>18000</v>
      </c>
      <c r="T1528" t="s">
        <v>32</v>
      </c>
      <c r="U1528" t="s">
        <v>33</v>
      </c>
      <c r="V1528" t="s">
        <v>863</v>
      </c>
      <c r="W1528" t="s">
        <v>559</v>
      </c>
      <c r="X1528" s="1">
        <v>45758</v>
      </c>
      <c r="Y1528" s="1">
        <v>45701</v>
      </c>
      <c r="Z1528" s="1">
        <v>45699</v>
      </c>
      <c r="AB1528" s="1">
        <v>45710</v>
      </c>
      <c r="AC1528">
        <v>34</v>
      </c>
      <c r="AD1528" s="1">
        <v>45744</v>
      </c>
      <c r="AE1528" s="1">
        <v>45710</v>
      </c>
      <c r="AF1528" s="1">
        <v>45706</v>
      </c>
      <c r="AG1528" t="s">
        <v>293</v>
      </c>
      <c r="AI1528" t="s">
        <v>11790</v>
      </c>
      <c r="AJ1528">
        <v>1</v>
      </c>
      <c r="AK1528">
        <v>2</v>
      </c>
      <c r="AL1528" t="s">
        <v>146</v>
      </c>
      <c r="AM1528" t="s">
        <v>7800</v>
      </c>
      <c r="AN1528" t="s">
        <v>7801</v>
      </c>
      <c r="AO1528" t="s">
        <v>12646</v>
      </c>
      <c r="AP1528" t="s">
        <v>1203</v>
      </c>
      <c r="AQ1528" t="s">
        <v>13963</v>
      </c>
      <c r="AS1528">
        <v>0</v>
      </c>
      <c r="AT1528">
        <v>0</v>
      </c>
      <c r="AU1528" s="1">
        <v>45758</v>
      </c>
      <c r="AW1528" t="s">
        <v>1020</v>
      </c>
      <c r="AY1528">
        <v>2925</v>
      </c>
      <c r="BA1528" t="s">
        <v>90</v>
      </c>
      <c r="BB1528" t="s">
        <v>81</v>
      </c>
      <c r="BC1528" s="1">
        <v>45706</v>
      </c>
      <c r="BD1528" t="s">
        <v>13965</v>
      </c>
      <c r="BE1528">
        <v>57600</v>
      </c>
      <c r="BI1528">
        <v>2</v>
      </c>
      <c r="BM1528">
        <v>18000</v>
      </c>
    </row>
    <row r="1529" spans="1:65" x14ac:dyDescent="0.3">
      <c r="A1529" t="s">
        <v>14784</v>
      </c>
      <c r="B1529" t="s">
        <v>87</v>
      </c>
      <c r="C1529" t="s">
        <v>538</v>
      </c>
      <c r="D1529" t="s">
        <v>948</v>
      </c>
      <c r="E1529">
        <v>202502</v>
      </c>
      <c r="F1529" t="s">
        <v>943</v>
      </c>
      <c r="G1529" t="s">
        <v>1145</v>
      </c>
      <c r="H1529" s="1">
        <v>45642</v>
      </c>
      <c r="I1529" t="s">
        <v>945</v>
      </c>
      <c r="J1529">
        <v>5.2</v>
      </c>
      <c r="K1529" t="s">
        <v>15419</v>
      </c>
      <c r="L1529" t="s">
        <v>28</v>
      </c>
      <c r="M1529" t="s">
        <v>555</v>
      </c>
      <c r="N1529" t="s">
        <v>13710</v>
      </c>
      <c r="O1529" t="s">
        <v>3517</v>
      </c>
      <c r="P1529" t="s">
        <v>1018</v>
      </c>
      <c r="Q1529" t="s">
        <v>3518</v>
      </c>
      <c r="R1529" t="s">
        <v>1019</v>
      </c>
      <c r="S1529">
        <v>18000</v>
      </c>
      <c r="T1529" t="s">
        <v>32</v>
      </c>
      <c r="U1529" t="s">
        <v>33</v>
      </c>
      <c r="V1529" t="s">
        <v>863</v>
      </c>
      <c r="W1529" t="s">
        <v>559</v>
      </c>
      <c r="X1529" s="1">
        <v>45758</v>
      </c>
      <c r="Y1529" s="1">
        <v>45701</v>
      </c>
      <c r="Z1529" s="1">
        <v>45699</v>
      </c>
      <c r="AB1529" s="1">
        <v>45710</v>
      </c>
      <c r="AC1529">
        <v>40</v>
      </c>
      <c r="AD1529" s="1">
        <v>45750</v>
      </c>
      <c r="AE1529" s="1">
        <v>45710</v>
      </c>
      <c r="AF1529" s="1">
        <v>45706</v>
      </c>
      <c r="AG1529" t="s">
        <v>293</v>
      </c>
      <c r="AI1529" t="s">
        <v>11790</v>
      </c>
      <c r="AJ1529">
        <v>1</v>
      </c>
      <c r="AK1529">
        <v>2</v>
      </c>
      <c r="AL1529" t="s">
        <v>1954</v>
      </c>
      <c r="AM1529" t="s">
        <v>7802</v>
      </c>
      <c r="AN1529" t="s">
        <v>7803</v>
      </c>
      <c r="AO1529" t="s">
        <v>12703</v>
      </c>
      <c r="AP1529" t="s">
        <v>1203</v>
      </c>
      <c r="AQ1529" t="s">
        <v>13963</v>
      </c>
      <c r="AS1529">
        <v>0</v>
      </c>
      <c r="AT1529">
        <v>0</v>
      </c>
      <c r="AU1529" s="1">
        <v>45758</v>
      </c>
      <c r="AW1529" t="s">
        <v>1020</v>
      </c>
      <c r="AY1529">
        <v>2413</v>
      </c>
      <c r="BA1529" t="s">
        <v>90</v>
      </c>
      <c r="BB1529" t="s">
        <v>81</v>
      </c>
      <c r="BC1529" s="1">
        <v>45706</v>
      </c>
      <c r="BD1529" t="s">
        <v>13965</v>
      </c>
      <c r="BE1529">
        <v>57600</v>
      </c>
      <c r="BI1529">
        <v>2</v>
      </c>
      <c r="BM1529">
        <v>18000</v>
      </c>
    </row>
    <row r="1530" spans="1:65" x14ac:dyDescent="0.3">
      <c r="A1530" t="s">
        <v>14784</v>
      </c>
      <c r="B1530" t="s">
        <v>87</v>
      </c>
      <c r="C1530" t="s">
        <v>538</v>
      </c>
      <c r="D1530" t="s">
        <v>1022</v>
      </c>
      <c r="E1530">
        <v>202502</v>
      </c>
      <c r="F1530" t="s">
        <v>943</v>
      </c>
      <c r="G1530" t="s">
        <v>1166</v>
      </c>
      <c r="H1530" s="1">
        <v>45637</v>
      </c>
      <c r="I1530" t="s">
        <v>958</v>
      </c>
      <c r="J1530">
        <v>5.2</v>
      </c>
      <c r="K1530" t="s">
        <v>362</v>
      </c>
      <c r="L1530" t="s">
        <v>28</v>
      </c>
      <c r="M1530" t="s">
        <v>555</v>
      </c>
      <c r="N1530" t="s">
        <v>13710</v>
      </c>
      <c r="O1530" t="s">
        <v>2777</v>
      </c>
      <c r="P1530" t="s">
        <v>1059</v>
      </c>
      <c r="Q1530" t="s">
        <v>2778</v>
      </c>
      <c r="R1530" t="s">
        <v>1060</v>
      </c>
      <c r="S1530">
        <v>17426</v>
      </c>
      <c r="T1530" t="s">
        <v>32</v>
      </c>
      <c r="U1530" t="s">
        <v>33</v>
      </c>
      <c r="V1530" t="s">
        <v>863</v>
      </c>
      <c r="W1530" t="s">
        <v>559</v>
      </c>
      <c r="X1530" s="1">
        <v>45754</v>
      </c>
      <c r="Y1530" s="1">
        <v>45699</v>
      </c>
      <c r="Z1530" s="1">
        <v>45699</v>
      </c>
      <c r="AB1530" s="1">
        <v>45710</v>
      </c>
      <c r="AC1530">
        <v>34</v>
      </c>
      <c r="AD1530" s="1">
        <v>45744</v>
      </c>
      <c r="AE1530" s="1">
        <v>45710</v>
      </c>
      <c r="AF1530" s="1">
        <v>45706</v>
      </c>
      <c r="AG1530" t="s">
        <v>293</v>
      </c>
      <c r="AH1530" t="s">
        <v>5739</v>
      </c>
      <c r="AI1530" t="s">
        <v>11790</v>
      </c>
      <c r="AJ1530">
        <v>1</v>
      </c>
      <c r="AK1530">
        <v>2</v>
      </c>
      <c r="AL1530" t="s">
        <v>146</v>
      </c>
      <c r="AM1530" t="s">
        <v>7800</v>
      </c>
      <c r="AN1530" t="s">
        <v>7804</v>
      </c>
      <c r="AO1530" t="s">
        <v>12646</v>
      </c>
      <c r="AP1530" t="s">
        <v>1203</v>
      </c>
      <c r="AQ1530" t="s">
        <v>594</v>
      </c>
      <c r="AR1530" t="s">
        <v>14873</v>
      </c>
      <c r="AS1530">
        <v>0</v>
      </c>
      <c r="AT1530">
        <v>0</v>
      </c>
      <c r="AU1530" s="1">
        <v>45754</v>
      </c>
      <c r="AW1530" t="s">
        <v>1020</v>
      </c>
      <c r="AY1530">
        <v>2925</v>
      </c>
      <c r="AZ1530">
        <v>8900</v>
      </c>
      <c r="BA1530" t="s">
        <v>90</v>
      </c>
      <c r="BB1530" t="s">
        <v>81</v>
      </c>
      <c r="BC1530" s="1">
        <v>45706</v>
      </c>
      <c r="BD1530" t="s">
        <v>13965</v>
      </c>
      <c r="BE1530">
        <v>181927</v>
      </c>
      <c r="BK1530">
        <v>2</v>
      </c>
      <c r="BM1530">
        <v>17426</v>
      </c>
    </row>
    <row r="1531" spans="1:65" x14ac:dyDescent="0.3">
      <c r="A1531" t="s">
        <v>14784</v>
      </c>
      <c r="B1531" t="s">
        <v>87</v>
      </c>
      <c r="C1531" t="s">
        <v>538</v>
      </c>
      <c r="D1531" t="s">
        <v>948</v>
      </c>
      <c r="E1531">
        <v>202502</v>
      </c>
      <c r="F1531" t="s">
        <v>943</v>
      </c>
      <c r="G1531" t="s">
        <v>1145</v>
      </c>
      <c r="H1531" s="1">
        <v>45642</v>
      </c>
      <c r="I1531" t="s">
        <v>945</v>
      </c>
      <c r="J1531">
        <v>5.2</v>
      </c>
      <c r="K1531" t="s">
        <v>15419</v>
      </c>
      <c r="L1531" t="s">
        <v>28</v>
      </c>
      <c r="M1531" t="s">
        <v>555</v>
      </c>
      <c r="N1531" t="s">
        <v>13710</v>
      </c>
      <c r="O1531" t="s">
        <v>3523</v>
      </c>
      <c r="P1531" t="s">
        <v>1018</v>
      </c>
      <c r="Q1531" t="s">
        <v>3524</v>
      </c>
      <c r="R1531" t="s">
        <v>1019</v>
      </c>
      <c r="S1531">
        <v>18000</v>
      </c>
      <c r="T1531" t="s">
        <v>32</v>
      </c>
      <c r="U1531" t="s">
        <v>33</v>
      </c>
      <c r="V1531" t="s">
        <v>863</v>
      </c>
      <c r="W1531" t="s">
        <v>559</v>
      </c>
      <c r="X1531" s="1">
        <v>45761</v>
      </c>
      <c r="Y1531" s="1">
        <v>45704</v>
      </c>
      <c r="Z1531" s="1">
        <v>45701</v>
      </c>
      <c r="AB1531" s="1">
        <v>45710</v>
      </c>
      <c r="AC1531">
        <v>34</v>
      </c>
      <c r="AD1531" s="1">
        <v>45744</v>
      </c>
      <c r="AE1531" s="1">
        <v>45710</v>
      </c>
      <c r="AF1531" s="1">
        <v>45706</v>
      </c>
      <c r="AG1531" t="s">
        <v>293</v>
      </c>
      <c r="AH1531" t="s">
        <v>5739</v>
      </c>
      <c r="AI1531" t="s">
        <v>11790</v>
      </c>
      <c r="AJ1531">
        <v>1</v>
      </c>
      <c r="AK1531">
        <v>2</v>
      </c>
      <c r="AL1531" t="s">
        <v>146</v>
      </c>
      <c r="AM1531" t="s">
        <v>7800</v>
      </c>
      <c r="AN1531" t="s">
        <v>7805</v>
      </c>
      <c r="AO1531" t="s">
        <v>12646</v>
      </c>
      <c r="AP1531" t="s">
        <v>1203</v>
      </c>
      <c r="AQ1531" t="s">
        <v>594</v>
      </c>
      <c r="AR1531" t="s">
        <v>14873</v>
      </c>
      <c r="AS1531">
        <v>0</v>
      </c>
      <c r="AT1531">
        <v>0</v>
      </c>
      <c r="AU1531" s="1">
        <v>45761</v>
      </c>
      <c r="AW1531" t="s">
        <v>1020</v>
      </c>
      <c r="AY1531">
        <v>2925</v>
      </c>
      <c r="AZ1531">
        <v>8900</v>
      </c>
      <c r="BA1531" t="s">
        <v>90</v>
      </c>
      <c r="BB1531" t="s">
        <v>81</v>
      </c>
      <c r="BC1531" s="1">
        <v>45706</v>
      </c>
      <c r="BD1531" t="s">
        <v>13965</v>
      </c>
      <c r="BE1531">
        <v>57600</v>
      </c>
      <c r="BK1531">
        <v>2</v>
      </c>
      <c r="BM1531">
        <v>18000</v>
      </c>
    </row>
    <row r="1532" spans="1:65" x14ac:dyDescent="0.3">
      <c r="A1532" t="s">
        <v>14784</v>
      </c>
      <c r="B1532" t="s">
        <v>87</v>
      </c>
      <c r="C1532" t="s">
        <v>538</v>
      </c>
      <c r="D1532" t="s">
        <v>948</v>
      </c>
      <c r="E1532">
        <v>202502</v>
      </c>
      <c r="F1532" t="s">
        <v>943</v>
      </c>
      <c r="G1532" t="s">
        <v>1145</v>
      </c>
      <c r="H1532" s="1">
        <v>45642</v>
      </c>
      <c r="I1532" t="s">
        <v>945</v>
      </c>
      <c r="J1532">
        <v>5.2</v>
      </c>
      <c r="K1532" t="s">
        <v>15419</v>
      </c>
      <c r="L1532" t="s">
        <v>28</v>
      </c>
      <c r="M1532" t="s">
        <v>555</v>
      </c>
      <c r="N1532" t="s">
        <v>13710</v>
      </c>
      <c r="O1532" t="s">
        <v>3525</v>
      </c>
      <c r="P1532" t="s">
        <v>1018</v>
      </c>
      <c r="Q1532" t="s">
        <v>3526</v>
      </c>
      <c r="R1532" t="s">
        <v>1019</v>
      </c>
      <c r="S1532">
        <v>18000</v>
      </c>
      <c r="T1532" t="s">
        <v>32</v>
      </c>
      <c r="U1532" t="s">
        <v>33</v>
      </c>
      <c r="V1532" t="s">
        <v>863</v>
      </c>
      <c r="W1532" t="s">
        <v>559</v>
      </c>
      <c r="X1532" s="1">
        <v>45761</v>
      </c>
      <c r="Y1532" s="1">
        <v>45704</v>
      </c>
      <c r="Z1532" s="1">
        <v>45701</v>
      </c>
      <c r="AB1532" s="1">
        <v>45710</v>
      </c>
      <c r="AC1532">
        <v>40</v>
      </c>
      <c r="AD1532" s="1">
        <v>45750</v>
      </c>
      <c r="AE1532" s="1">
        <v>45710</v>
      </c>
      <c r="AF1532" s="1">
        <v>45706</v>
      </c>
      <c r="AG1532" t="s">
        <v>293</v>
      </c>
      <c r="AI1532" t="s">
        <v>11790</v>
      </c>
      <c r="AJ1532">
        <v>1</v>
      </c>
      <c r="AK1532">
        <v>2</v>
      </c>
      <c r="AL1532" t="s">
        <v>1954</v>
      </c>
      <c r="AM1532" t="s">
        <v>7802</v>
      </c>
      <c r="AN1532" t="s">
        <v>7806</v>
      </c>
      <c r="AO1532" t="s">
        <v>12703</v>
      </c>
      <c r="AP1532" t="s">
        <v>1203</v>
      </c>
      <c r="AQ1532" t="s">
        <v>13963</v>
      </c>
      <c r="AS1532">
        <v>0</v>
      </c>
      <c r="AT1532">
        <v>0</v>
      </c>
      <c r="AU1532" s="1">
        <v>45761</v>
      </c>
      <c r="AW1532" t="s">
        <v>1020</v>
      </c>
      <c r="AY1532">
        <v>2413</v>
      </c>
      <c r="BA1532" t="s">
        <v>90</v>
      </c>
      <c r="BB1532" t="s">
        <v>81</v>
      </c>
      <c r="BC1532" s="1">
        <v>45706</v>
      </c>
      <c r="BD1532" t="s">
        <v>13965</v>
      </c>
      <c r="BE1532">
        <v>57600</v>
      </c>
      <c r="BI1532">
        <v>2</v>
      </c>
      <c r="BM1532">
        <v>18000</v>
      </c>
    </row>
    <row r="1533" spans="1:65" x14ac:dyDescent="0.3">
      <c r="A1533" t="s">
        <v>14784</v>
      </c>
      <c r="B1533" t="s">
        <v>87</v>
      </c>
      <c r="C1533" t="s">
        <v>578</v>
      </c>
      <c r="D1533" t="s">
        <v>1022</v>
      </c>
      <c r="E1533">
        <v>202502</v>
      </c>
      <c r="F1533" t="s">
        <v>943</v>
      </c>
      <c r="G1533" t="s">
        <v>949</v>
      </c>
      <c r="H1533" s="1">
        <v>45672</v>
      </c>
      <c r="I1533" t="s">
        <v>958</v>
      </c>
      <c r="J1533">
        <v>5.2</v>
      </c>
      <c r="K1533" t="s">
        <v>362</v>
      </c>
      <c r="L1533" t="s">
        <v>28</v>
      </c>
      <c r="M1533" t="s">
        <v>950</v>
      </c>
      <c r="N1533" t="s">
        <v>13710</v>
      </c>
      <c r="O1533" t="s">
        <v>5698</v>
      </c>
      <c r="P1533" t="s">
        <v>1027</v>
      </c>
      <c r="Q1533" t="s">
        <v>5699</v>
      </c>
      <c r="R1533" t="s">
        <v>1028</v>
      </c>
      <c r="S1533">
        <v>3000</v>
      </c>
      <c r="T1533" t="s">
        <v>32</v>
      </c>
      <c r="U1533" t="s">
        <v>33</v>
      </c>
      <c r="V1533" t="s">
        <v>433</v>
      </c>
      <c r="W1533" t="s">
        <v>23</v>
      </c>
      <c r="X1533" s="1">
        <v>45721</v>
      </c>
      <c r="Y1533" s="1">
        <v>45688</v>
      </c>
      <c r="Z1533" s="1">
        <v>45694</v>
      </c>
      <c r="AB1533" s="1">
        <v>45708</v>
      </c>
      <c r="AC1533">
        <v>15</v>
      </c>
      <c r="AD1533" s="1">
        <v>45725</v>
      </c>
      <c r="AE1533" s="1">
        <v>45710</v>
      </c>
      <c r="AF1533" s="1">
        <v>45706</v>
      </c>
      <c r="AG1533" t="s">
        <v>293</v>
      </c>
      <c r="AI1533" t="s">
        <v>11787</v>
      </c>
      <c r="AJ1533">
        <v>1</v>
      </c>
      <c r="AK1533">
        <v>1</v>
      </c>
      <c r="AL1533" t="s">
        <v>44</v>
      </c>
      <c r="AM1533" t="s">
        <v>7788</v>
      </c>
      <c r="AN1533" t="s">
        <v>7789</v>
      </c>
      <c r="AO1533" t="s">
        <v>14786</v>
      </c>
      <c r="AP1533" t="s">
        <v>1165</v>
      </c>
      <c r="AQ1533" t="s">
        <v>594</v>
      </c>
      <c r="AR1533" t="s">
        <v>14873</v>
      </c>
      <c r="AS1533">
        <v>0</v>
      </c>
      <c r="AT1533">
        <v>0</v>
      </c>
      <c r="AU1533" s="1">
        <v>45721</v>
      </c>
      <c r="AW1533" t="s">
        <v>38</v>
      </c>
      <c r="AY1533">
        <v>825</v>
      </c>
      <c r="AZ1533">
        <v>3450</v>
      </c>
      <c r="BA1533" t="s">
        <v>90</v>
      </c>
      <c r="BB1533" t="s">
        <v>81</v>
      </c>
      <c r="BC1533" s="1">
        <v>45706</v>
      </c>
      <c r="BD1533" t="s">
        <v>13965</v>
      </c>
      <c r="BE1533">
        <v>33090</v>
      </c>
      <c r="BK1533">
        <v>1</v>
      </c>
      <c r="BM1533">
        <v>3000</v>
      </c>
    </row>
    <row r="1534" spans="1:65" x14ac:dyDescent="0.3">
      <c r="A1534" t="s">
        <v>14784</v>
      </c>
      <c r="B1534" t="s">
        <v>87</v>
      </c>
      <c r="C1534" t="s">
        <v>578</v>
      </c>
      <c r="D1534" t="s">
        <v>957</v>
      </c>
      <c r="E1534">
        <v>202502</v>
      </c>
      <c r="F1534" t="s">
        <v>943</v>
      </c>
      <c r="G1534" t="s">
        <v>949</v>
      </c>
      <c r="H1534" s="1">
        <v>45659</v>
      </c>
      <c r="I1534" t="s">
        <v>958</v>
      </c>
      <c r="J1534">
        <v>5.2</v>
      </c>
      <c r="K1534" t="s">
        <v>309</v>
      </c>
      <c r="L1534" t="s">
        <v>28</v>
      </c>
      <c r="M1534" t="s">
        <v>950</v>
      </c>
      <c r="N1534" t="s">
        <v>13710</v>
      </c>
      <c r="O1534" t="s">
        <v>5708</v>
      </c>
      <c r="P1534" t="s">
        <v>964</v>
      </c>
      <c r="Q1534" t="s">
        <v>5709</v>
      </c>
      <c r="R1534" t="s">
        <v>965</v>
      </c>
      <c r="S1534">
        <v>8000</v>
      </c>
      <c r="T1534" t="s">
        <v>32</v>
      </c>
      <c r="U1534" t="s">
        <v>33</v>
      </c>
      <c r="V1534" t="s">
        <v>433</v>
      </c>
      <c r="W1534" t="s">
        <v>23</v>
      </c>
      <c r="X1534" s="1">
        <v>45716</v>
      </c>
      <c r="Y1534" s="1">
        <v>45683</v>
      </c>
      <c r="Z1534" s="1">
        <v>45683</v>
      </c>
      <c r="AB1534" s="1">
        <v>45708</v>
      </c>
      <c r="AC1534">
        <v>15</v>
      </c>
      <c r="AD1534" s="1">
        <v>45725</v>
      </c>
      <c r="AE1534" s="1">
        <v>45710</v>
      </c>
      <c r="AF1534" s="1">
        <v>45706</v>
      </c>
      <c r="AG1534" t="s">
        <v>293</v>
      </c>
      <c r="AI1534" t="s">
        <v>11787</v>
      </c>
      <c r="AJ1534">
        <v>1</v>
      </c>
      <c r="AK1534">
        <v>1</v>
      </c>
      <c r="AL1534" t="s">
        <v>44</v>
      </c>
      <c r="AM1534" t="s">
        <v>7788</v>
      </c>
      <c r="AN1534" t="s">
        <v>7790</v>
      </c>
      <c r="AO1534" t="s">
        <v>14786</v>
      </c>
      <c r="AP1534" t="s">
        <v>1165</v>
      </c>
      <c r="AQ1534" t="s">
        <v>594</v>
      </c>
      <c r="AR1534" t="s">
        <v>14873</v>
      </c>
      <c r="AS1534">
        <v>0</v>
      </c>
      <c r="AT1534">
        <v>0</v>
      </c>
      <c r="AU1534" s="1">
        <v>45710</v>
      </c>
      <c r="AW1534" t="s">
        <v>38</v>
      </c>
      <c r="AY1534">
        <v>825</v>
      </c>
      <c r="AZ1534">
        <v>3450</v>
      </c>
      <c r="BA1534" t="s">
        <v>90</v>
      </c>
      <c r="BB1534" t="s">
        <v>81</v>
      </c>
      <c r="BC1534" s="1">
        <v>45706</v>
      </c>
      <c r="BD1534" t="s">
        <v>13965</v>
      </c>
      <c r="BE1534">
        <v>74400</v>
      </c>
      <c r="BK1534">
        <v>1</v>
      </c>
      <c r="BM1534">
        <v>8000</v>
      </c>
    </row>
    <row r="1535" spans="1:65" x14ac:dyDescent="0.3">
      <c r="A1535" t="s">
        <v>14784</v>
      </c>
      <c r="B1535" t="s">
        <v>87</v>
      </c>
      <c r="C1535" t="s">
        <v>45</v>
      </c>
      <c r="D1535" t="s">
        <v>948</v>
      </c>
      <c r="E1535">
        <v>202502</v>
      </c>
      <c r="F1535" t="s">
        <v>943</v>
      </c>
      <c r="G1535" t="s">
        <v>300</v>
      </c>
      <c r="H1535" s="1">
        <v>45637</v>
      </c>
      <c r="I1535" t="s">
        <v>995</v>
      </c>
      <c r="J1535">
        <v>5.2</v>
      </c>
      <c r="K1535" t="s">
        <v>15419</v>
      </c>
      <c r="L1535" t="s">
        <v>48</v>
      </c>
      <c r="M1535" t="s">
        <v>1047</v>
      </c>
      <c r="N1535" t="s">
        <v>13710</v>
      </c>
      <c r="O1535" t="s">
        <v>3507</v>
      </c>
      <c r="P1535" t="s">
        <v>951</v>
      </c>
      <c r="Q1535" t="s">
        <v>3508</v>
      </c>
      <c r="R1535" t="s">
        <v>952</v>
      </c>
      <c r="S1535">
        <v>23000</v>
      </c>
      <c r="T1535" t="s">
        <v>32</v>
      </c>
      <c r="U1535" t="s">
        <v>33</v>
      </c>
      <c r="V1535" t="s">
        <v>617</v>
      </c>
      <c r="W1535" t="s">
        <v>137</v>
      </c>
      <c r="X1535" s="1">
        <v>45718</v>
      </c>
      <c r="Y1535" s="1">
        <v>45698</v>
      </c>
      <c r="Z1535" s="1">
        <v>45699</v>
      </c>
      <c r="AB1535" s="1">
        <v>45707</v>
      </c>
      <c r="AC1535">
        <v>11</v>
      </c>
      <c r="AD1535" s="1">
        <v>45719</v>
      </c>
      <c r="AE1535" s="1">
        <v>45708</v>
      </c>
      <c r="AF1535" s="1">
        <v>45706</v>
      </c>
      <c r="AG1535" t="s">
        <v>293</v>
      </c>
      <c r="AI1535" t="s">
        <v>11790</v>
      </c>
      <c r="AJ1535">
        <v>1</v>
      </c>
      <c r="AK1535">
        <v>2</v>
      </c>
      <c r="AL1535" t="s">
        <v>146</v>
      </c>
      <c r="AM1535" t="s">
        <v>7785</v>
      </c>
      <c r="AN1535" t="s">
        <v>7786</v>
      </c>
      <c r="AO1535" t="s">
        <v>12646</v>
      </c>
      <c r="AP1535" t="s">
        <v>1187</v>
      </c>
      <c r="AQ1535" t="s">
        <v>594</v>
      </c>
      <c r="AR1535" t="s">
        <v>15423</v>
      </c>
      <c r="AS1535">
        <v>0</v>
      </c>
      <c r="AT1535">
        <v>0</v>
      </c>
      <c r="AU1535" s="1">
        <v>45716</v>
      </c>
      <c r="AW1535" t="s">
        <v>157</v>
      </c>
      <c r="AY1535">
        <v>1050</v>
      </c>
      <c r="AZ1535">
        <v>2950</v>
      </c>
      <c r="BA1535" t="s">
        <v>90</v>
      </c>
      <c r="BB1535" t="s">
        <v>81</v>
      </c>
      <c r="BC1535" s="1">
        <v>45706</v>
      </c>
      <c r="BD1535" t="s">
        <v>13965</v>
      </c>
      <c r="BE1535">
        <v>55660</v>
      </c>
      <c r="BK1535">
        <v>2</v>
      </c>
      <c r="BM1535">
        <v>23000</v>
      </c>
    </row>
    <row r="1536" spans="1:65" x14ac:dyDescent="0.3">
      <c r="A1536" t="s">
        <v>14784</v>
      </c>
      <c r="B1536" t="s">
        <v>87</v>
      </c>
      <c r="C1536" t="s">
        <v>45</v>
      </c>
      <c r="D1536" t="s">
        <v>1022</v>
      </c>
      <c r="E1536">
        <v>202502</v>
      </c>
      <c r="F1536" t="s">
        <v>943</v>
      </c>
      <c r="G1536" t="s">
        <v>3313</v>
      </c>
      <c r="H1536" s="1">
        <v>45670</v>
      </c>
      <c r="I1536" t="s">
        <v>958</v>
      </c>
      <c r="J1536">
        <v>5.2</v>
      </c>
      <c r="K1536" t="s">
        <v>362</v>
      </c>
      <c r="L1536" t="s">
        <v>48</v>
      </c>
      <c r="M1536" t="s">
        <v>793</v>
      </c>
      <c r="N1536" t="s">
        <v>13710</v>
      </c>
      <c r="O1536" t="s">
        <v>5694</v>
      </c>
      <c r="P1536" t="s">
        <v>1023</v>
      </c>
      <c r="Q1536" t="s">
        <v>5695</v>
      </c>
      <c r="R1536" t="s">
        <v>1024</v>
      </c>
      <c r="S1536">
        <v>12000</v>
      </c>
      <c r="T1536" t="s">
        <v>32</v>
      </c>
      <c r="U1536" t="s">
        <v>33</v>
      </c>
      <c r="V1536" t="s">
        <v>493</v>
      </c>
      <c r="W1536" t="s">
        <v>464</v>
      </c>
      <c r="X1536" s="1">
        <v>45712</v>
      </c>
      <c r="Y1536" s="1">
        <v>45698</v>
      </c>
      <c r="Z1536" s="1">
        <v>45699</v>
      </c>
      <c r="AB1536" s="1">
        <v>45706</v>
      </c>
      <c r="AC1536">
        <v>2</v>
      </c>
      <c r="AD1536" s="1">
        <v>45711</v>
      </c>
      <c r="AE1536" s="1">
        <v>45709</v>
      </c>
      <c r="AF1536" s="1">
        <v>45706</v>
      </c>
      <c r="AG1536" t="s">
        <v>293</v>
      </c>
      <c r="AI1536" t="s">
        <v>11787</v>
      </c>
      <c r="AJ1536">
        <v>1</v>
      </c>
      <c r="AK1536">
        <v>1</v>
      </c>
      <c r="AL1536" t="s">
        <v>44</v>
      </c>
      <c r="AM1536" t="s">
        <v>7766</v>
      </c>
      <c r="AN1536" t="s">
        <v>7787</v>
      </c>
      <c r="AO1536" t="s">
        <v>14786</v>
      </c>
      <c r="AP1536" t="s">
        <v>1074</v>
      </c>
      <c r="AQ1536" t="s">
        <v>594</v>
      </c>
      <c r="AR1536" t="s">
        <v>15422</v>
      </c>
      <c r="AS1536">
        <v>0</v>
      </c>
      <c r="AT1536">
        <v>0</v>
      </c>
      <c r="AU1536" s="1">
        <v>45712</v>
      </c>
      <c r="AW1536" t="s">
        <v>101</v>
      </c>
      <c r="AY1536">
        <v>1839</v>
      </c>
      <c r="AZ1536">
        <v>1500</v>
      </c>
      <c r="BA1536" t="s">
        <v>90</v>
      </c>
      <c r="BB1536" t="s">
        <v>81</v>
      </c>
      <c r="BC1536" s="1">
        <v>45706</v>
      </c>
      <c r="BD1536" t="s">
        <v>13965</v>
      </c>
      <c r="BE1536">
        <v>84000</v>
      </c>
      <c r="BK1536">
        <v>1</v>
      </c>
      <c r="BM1536">
        <v>12000</v>
      </c>
    </row>
    <row r="1537" spans="1:65" x14ac:dyDescent="0.3">
      <c r="A1537" t="s">
        <v>14784</v>
      </c>
      <c r="B1537" t="s">
        <v>87</v>
      </c>
      <c r="C1537" t="s">
        <v>45</v>
      </c>
      <c r="D1537" t="s">
        <v>957</v>
      </c>
      <c r="E1537">
        <v>202502</v>
      </c>
      <c r="F1537" t="s">
        <v>943</v>
      </c>
      <c r="G1537" t="s">
        <v>3313</v>
      </c>
      <c r="H1537" s="1">
        <v>45684</v>
      </c>
      <c r="I1537" t="s">
        <v>958</v>
      </c>
      <c r="J1537">
        <v>5.2</v>
      </c>
      <c r="K1537" t="s">
        <v>309</v>
      </c>
      <c r="L1537" t="s">
        <v>48</v>
      </c>
      <c r="M1537" t="s">
        <v>991</v>
      </c>
      <c r="N1537" t="s">
        <v>13710</v>
      </c>
      <c r="O1537" t="s">
        <v>5712</v>
      </c>
      <c r="P1537" t="s">
        <v>1006</v>
      </c>
      <c r="Q1537" t="s">
        <v>5713</v>
      </c>
      <c r="R1537" t="s">
        <v>1007</v>
      </c>
      <c r="S1537">
        <v>8000</v>
      </c>
      <c r="T1537" t="s">
        <v>32</v>
      </c>
      <c r="U1537" t="s">
        <v>33</v>
      </c>
      <c r="V1537" t="s">
        <v>493</v>
      </c>
      <c r="W1537" t="s">
        <v>464</v>
      </c>
      <c r="X1537" s="1">
        <v>45709</v>
      </c>
      <c r="Y1537" s="1">
        <v>45698</v>
      </c>
      <c r="Z1537" s="1">
        <v>45699</v>
      </c>
      <c r="AB1537" s="1">
        <v>45706</v>
      </c>
      <c r="AC1537">
        <v>4</v>
      </c>
      <c r="AD1537" s="1">
        <v>45713</v>
      </c>
      <c r="AE1537" s="1">
        <v>45709</v>
      </c>
      <c r="AF1537" s="1">
        <v>45706</v>
      </c>
      <c r="AG1537" t="s">
        <v>293</v>
      </c>
      <c r="AI1537" t="s">
        <v>11787</v>
      </c>
      <c r="AJ1537">
        <v>1</v>
      </c>
      <c r="AK1537">
        <v>1</v>
      </c>
      <c r="AL1537" t="s">
        <v>44</v>
      </c>
      <c r="AM1537" t="s">
        <v>7766</v>
      </c>
      <c r="AN1537" t="s">
        <v>7791</v>
      </c>
      <c r="AO1537" t="s">
        <v>14786</v>
      </c>
      <c r="AP1537" t="s">
        <v>1074</v>
      </c>
      <c r="AQ1537" t="s">
        <v>594</v>
      </c>
      <c r="AR1537" t="s">
        <v>15422</v>
      </c>
      <c r="AS1537">
        <v>0</v>
      </c>
      <c r="AT1537">
        <v>0</v>
      </c>
      <c r="AU1537" s="1">
        <v>45709</v>
      </c>
      <c r="AW1537" t="s">
        <v>101</v>
      </c>
      <c r="AY1537">
        <v>1839</v>
      </c>
      <c r="AZ1537">
        <v>1500</v>
      </c>
      <c r="BA1537" t="s">
        <v>90</v>
      </c>
      <c r="BB1537" t="s">
        <v>81</v>
      </c>
      <c r="BC1537" s="1">
        <v>45706</v>
      </c>
      <c r="BD1537" t="s">
        <v>13965</v>
      </c>
      <c r="BE1537">
        <v>64000</v>
      </c>
      <c r="BK1537">
        <v>1</v>
      </c>
      <c r="BM1537">
        <v>8000</v>
      </c>
    </row>
    <row r="1538" spans="1:65" x14ac:dyDescent="0.3">
      <c r="A1538" t="s">
        <v>14784</v>
      </c>
      <c r="B1538" t="s">
        <v>87</v>
      </c>
      <c r="C1538" t="s">
        <v>45</v>
      </c>
      <c r="D1538" t="s">
        <v>1012</v>
      </c>
      <c r="E1538">
        <v>202502</v>
      </c>
      <c r="F1538" t="s">
        <v>943</v>
      </c>
      <c r="G1538" t="s">
        <v>998</v>
      </c>
      <c r="H1538" s="1">
        <v>45694</v>
      </c>
      <c r="I1538" t="s">
        <v>958</v>
      </c>
      <c r="J1538">
        <v>5.2</v>
      </c>
      <c r="K1538" t="s">
        <v>362</v>
      </c>
      <c r="L1538" t="s">
        <v>48</v>
      </c>
      <c r="M1538" t="s">
        <v>7796</v>
      </c>
      <c r="N1538" t="s">
        <v>13710</v>
      </c>
      <c r="O1538" t="s">
        <v>7797</v>
      </c>
      <c r="P1538" t="s">
        <v>1014</v>
      </c>
      <c r="Q1538" t="s">
        <v>7798</v>
      </c>
      <c r="R1538" t="s">
        <v>1015</v>
      </c>
      <c r="S1538">
        <v>100</v>
      </c>
      <c r="T1538" t="s">
        <v>32</v>
      </c>
      <c r="U1538" t="s">
        <v>33</v>
      </c>
      <c r="V1538" t="s">
        <v>426</v>
      </c>
      <c r="W1538" t="s">
        <v>13974</v>
      </c>
      <c r="X1538" s="1">
        <v>45716</v>
      </c>
      <c r="Y1538" s="1">
        <v>45700</v>
      </c>
      <c r="Z1538" s="1">
        <v>45701</v>
      </c>
      <c r="AB1538" s="1">
        <v>45709</v>
      </c>
      <c r="AC1538">
        <v>5</v>
      </c>
      <c r="AD1538" s="1">
        <v>45715</v>
      </c>
      <c r="AE1538" s="1">
        <v>45710</v>
      </c>
      <c r="AF1538" s="1">
        <v>45706</v>
      </c>
      <c r="AG1538" t="s">
        <v>293</v>
      </c>
      <c r="AI1538" t="s">
        <v>11787</v>
      </c>
      <c r="AJ1538">
        <v>1</v>
      </c>
      <c r="AK1538">
        <v>1</v>
      </c>
      <c r="AL1538" t="s">
        <v>437</v>
      </c>
      <c r="AM1538" t="s">
        <v>7792</v>
      </c>
      <c r="AN1538" t="s">
        <v>7799</v>
      </c>
      <c r="AO1538" t="s">
        <v>12703</v>
      </c>
      <c r="AP1538" t="s">
        <v>819</v>
      </c>
      <c r="AQ1538" t="s">
        <v>13963</v>
      </c>
      <c r="AS1538">
        <v>0</v>
      </c>
      <c r="AT1538">
        <v>0</v>
      </c>
      <c r="AU1538" s="1">
        <v>45714</v>
      </c>
      <c r="AW1538" t="s">
        <v>132</v>
      </c>
      <c r="AY1538">
        <v>464</v>
      </c>
      <c r="BA1538" t="s">
        <v>90</v>
      </c>
      <c r="BB1538" t="s">
        <v>81</v>
      </c>
      <c r="BC1538" s="1">
        <v>45706</v>
      </c>
      <c r="BD1538" t="s">
        <v>13965</v>
      </c>
      <c r="BE1538">
        <v>3900</v>
      </c>
      <c r="BI1538">
        <v>1</v>
      </c>
      <c r="BM1538">
        <v>100</v>
      </c>
    </row>
    <row r="1539" spans="1:65" x14ac:dyDescent="0.3">
      <c r="A1539" t="s">
        <v>14784</v>
      </c>
      <c r="B1539" t="s">
        <v>87</v>
      </c>
      <c r="C1539" t="s">
        <v>45</v>
      </c>
      <c r="D1539" t="s">
        <v>948</v>
      </c>
      <c r="E1539">
        <v>202502</v>
      </c>
      <c r="F1539" t="s">
        <v>943</v>
      </c>
      <c r="G1539" t="s">
        <v>998</v>
      </c>
      <c r="H1539" s="1">
        <v>45666</v>
      </c>
      <c r="I1539" t="s">
        <v>995</v>
      </c>
      <c r="J1539">
        <v>5.2</v>
      </c>
      <c r="K1539" t="s">
        <v>15419</v>
      </c>
      <c r="L1539" t="s">
        <v>48</v>
      </c>
      <c r="M1539" t="s">
        <v>1121</v>
      </c>
      <c r="N1539" t="s">
        <v>13708</v>
      </c>
      <c r="O1539" t="s">
        <v>5731</v>
      </c>
      <c r="P1539" t="s">
        <v>951</v>
      </c>
      <c r="Q1539" t="s">
        <v>5732</v>
      </c>
      <c r="R1539" t="s">
        <v>952</v>
      </c>
      <c r="S1539">
        <v>13500</v>
      </c>
      <c r="T1539" t="s">
        <v>32</v>
      </c>
      <c r="U1539" t="s">
        <v>33</v>
      </c>
      <c r="V1539" t="s">
        <v>644</v>
      </c>
      <c r="W1539" t="s">
        <v>52</v>
      </c>
      <c r="X1539" s="1">
        <v>45703</v>
      </c>
      <c r="Y1539" s="1">
        <v>45679</v>
      </c>
      <c r="Z1539" s="1">
        <v>45680</v>
      </c>
      <c r="AB1539" s="1">
        <v>45700</v>
      </c>
      <c r="AC1539">
        <v>8</v>
      </c>
      <c r="AD1539" s="1">
        <v>45719</v>
      </c>
      <c r="AE1539" s="1">
        <v>45711</v>
      </c>
      <c r="AF1539" s="1">
        <v>45706</v>
      </c>
      <c r="AG1539" t="s">
        <v>293</v>
      </c>
      <c r="AH1539" t="s">
        <v>5733</v>
      </c>
      <c r="AI1539" t="s">
        <v>11787</v>
      </c>
      <c r="AJ1539">
        <v>1</v>
      </c>
      <c r="AK1539">
        <v>1</v>
      </c>
      <c r="AL1539" t="s">
        <v>146</v>
      </c>
      <c r="AM1539" t="s">
        <v>7783</v>
      </c>
      <c r="AN1539" t="s">
        <v>7810</v>
      </c>
      <c r="AO1539" t="s">
        <v>12646</v>
      </c>
      <c r="AP1539" t="s">
        <v>940</v>
      </c>
      <c r="AQ1539" t="s">
        <v>594</v>
      </c>
      <c r="AR1539" t="s">
        <v>14873</v>
      </c>
      <c r="AS1539">
        <v>0</v>
      </c>
      <c r="AT1539">
        <v>0</v>
      </c>
      <c r="AU1539" s="1">
        <v>45708</v>
      </c>
      <c r="AW1539" t="s">
        <v>55</v>
      </c>
      <c r="AY1539">
        <v>645</v>
      </c>
      <c r="AZ1539">
        <v>2500</v>
      </c>
      <c r="BA1539" t="s">
        <v>90</v>
      </c>
      <c r="BB1539" t="s">
        <v>81</v>
      </c>
      <c r="BC1539" s="1">
        <v>45706</v>
      </c>
      <c r="BD1539" t="s">
        <v>13965</v>
      </c>
      <c r="BE1539">
        <v>39150</v>
      </c>
      <c r="BK1539">
        <v>1</v>
      </c>
      <c r="BM1539">
        <v>13500</v>
      </c>
    </row>
    <row r="1540" spans="1:65" x14ac:dyDescent="0.3">
      <c r="A1540" t="s">
        <v>14784</v>
      </c>
      <c r="B1540" t="s">
        <v>87</v>
      </c>
      <c r="C1540" t="s">
        <v>578</v>
      </c>
      <c r="D1540" t="s">
        <v>974</v>
      </c>
      <c r="E1540">
        <v>202502</v>
      </c>
      <c r="F1540" t="s">
        <v>943</v>
      </c>
      <c r="G1540" t="s">
        <v>1190</v>
      </c>
      <c r="H1540" s="1">
        <v>45647</v>
      </c>
      <c r="I1540" t="s">
        <v>958</v>
      </c>
      <c r="J1540" t="s">
        <v>15421</v>
      </c>
      <c r="K1540" t="s">
        <v>301</v>
      </c>
      <c r="L1540" t="s">
        <v>28</v>
      </c>
      <c r="M1540" t="s">
        <v>950</v>
      </c>
      <c r="N1540" t="s">
        <v>13710</v>
      </c>
      <c r="O1540" t="s">
        <v>3544</v>
      </c>
      <c r="P1540" t="s">
        <v>1099</v>
      </c>
      <c r="Q1540" t="s">
        <v>3545</v>
      </c>
      <c r="R1540" t="s">
        <v>1100</v>
      </c>
      <c r="S1540">
        <v>15200</v>
      </c>
      <c r="T1540" t="s">
        <v>32</v>
      </c>
      <c r="U1540" t="s">
        <v>33</v>
      </c>
      <c r="V1540" t="s">
        <v>433</v>
      </c>
      <c r="W1540" t="s">
        <v>23</v>
      </c>
      <c r="X1540" s="1">
        <v>45731</v>
      </c>
      <c r="Y1540" s="1">
        <v>45699</v>
      </c>
      <c r="Z1540" s="1">
        <v>45701</v>
      </c>
      <c r="AB1540" s="1">
        <v>45711</v>
      </c>
      <c r="AC1540">
        <v>15</v>
      </c>
      <c r="AD1540" s="1">
        <v>45726</v>
      </c>
      <c r="AE1540" s="1">
        <v>45711</v>
      </c>
      <c r="AF1540" s="1">
        <v>45707</v>
      </c>
      <c r="AG1540" t="s">
        <v>293</v>
      </c>
      <c r="AH1540" t="s">
        <v>3486</v>
      </c>
      <c r="AI1540" t="s">
        <v>11787</v>
      </c>
      <c r="AJ1540">
        <v>1</v>
      </c>
      <c r="AK1540">
        <v>1</v>
      </c>
      <c r="AL1540" t="s">
        <v>146</v>
      </c>
      <c r="AM1540" t="s">
        <v>7815</v>
      </c>
      <c r="AN1540" t="s">
        <v>7821</v>
      </c>
      <c r="AO1540" t="s">
        <v>12646</v>
      </c>
      <c r="AP1540" t="s">
        <v>1165</v>
      </c>
      <c r="AQ1540" t="s">
        <v>13963</v>
      </c>
      <c r="AS1540">
        <v>0</v>
      </c>
      <c r="AT1540">
        <v>0</v>
      </c>
      <c r="AU1540" s="1">
        <v>45731</v>
      </c>
      <c r="AW1540" t="s">
        <v>38</v>
      </c>
      <c r="AY1540">
        <v>1040</v>
      </c>
      <c r="BA1540" t="s">
        <v>90</v>
      </c>
      <c r="BB1540" t="s">
        <v>81</v>
      </c>
      <c r="BC1540" s="1">
        <v>45707</v>
      </c>
      <c r="BD1540" t="s">
        <v>13964</v>
      </c>
      <c r="BE1540">
        <v>42408</v>
      </c>
      <c r="BI1540">
        <v>1</v>
      </c>
      <c r="BM1540">
        <v>15200</v>
      </c>
    </row>
    <row r="1541" spans="1:65" x14ac:dyDescent="0.3">
      <c r="A1541" t="s">
        <v>14784</v>
      </c>
      <c r="B1541" t="s">
        <v>87</v>
      </c>
      <c r="C1541" t="s">
        <v>199</v>
      </c>
      <c r="D1541" t="s">
        <v>948</v>
      </c>
      <c r="E1541">
        <v>202502</v>
      </c>
      <c r="F1541" t="s">
        <v>943</v>
      </c>
      <c r="G1541" t="s">
        <v>1177</v>
      </c>
      <c r="H1541" s="1">
        <v>45670</v>
      </c>
      <c r="I1541" t="s">
        <v>945</v>
      </c>
      <c r="J1541">
        <v>5.2</v>
      </c>
      <c r="K1541" t="s">
        <v>15419</v>
      </c>
      <c r="L1541" t="s">
        <v>48</v>
      </c>
      <c r="M1541" t="s">
        <v>954</v>
      </c>
      <c r="N1541" t="s">
        <v>13710</v>
      </c>
      <c r="O1541" t="s">
        <v>5750</v>
      </c>
      <c r="P1541" t="s">
        <v>955</v>
      </c>
      <c r="Q1541" t="s">
        <v>5751</v>
      </c>
      <c r="R1541" t="s">
        <v>956</v>
      </c>
      <c r="S1541">
        <v>19760</v>
      </c>
      <c r="T1541" t="s">
        <v>32</v>
      </c>
      <c r="U1541" t="s">
        <v>728</v>
      </c>
      <c r="V1541" t="s">
        <v>641</v>
      </c>
      <c r="W1541" t="s">
        <v>642</v>
      </c>
      <c r="X1541" s="1">
        <v>45771</v>
      </c>
      <c r="Y1541" s="1">
        <v>45700</v>
      </c>
      <c r="Z1541" s="1">
        <v>45701</v>
      </c>
      <c r="AB1541" s="1">
        <v>45712</v>
      </c>
      <c r="AC1541">
        <v>50</v>
      </c>
      <c r="AD1541" s="1">
        <v>45760</v>
      </c>
      <c r="AE1541" s="1">
        <v>45710</v>
      </c>
      <c r="AF1541" s="1">
        <v>45707</v>
      </c>
      <c r="AG1541" t="s">
        <v>293</v>
      </c>
      <c r="AH1541" t="s">
        <v>7663</v>
      </c>
      <c r="AI1541" t="s">
        <v>11790</v>
      </c>
      <c r="AJ1541">
        <v>1</v>
      </c>
      <c r="AK1541">
        <v>2</v>
      </c>
      <c r="AL1541" t="s">
        <v>1954</v>
      </c>
      <c r="AM1541" t="s">
        <v>7823</v>
      </c>
      <c r="AN1541" t="s">
        <v>7824</v>
      </c>
      <c r="AO1541" t="s">
        <v>12703</v>
      </c>
      <c r="AP1541" t="s">
        <v>1193</v>
      </c>
      <c r="AQ1541" t="s">
        <v>13963</v>
      </c>
      <c r="AS1541">
        <v>0</v>
      </c>
      <c r="AT1541">
        <v>0</v>
      </c>
      <c r="AU1541" s="1">
        <v>45771</v>
      </c>
      <c r="AW1541" t="s">
        <v>1374</v>
      </c>
      <c r="AY1541">
        <v>2280</v>
      </c>
      <c r="BA1541" t="s">
        <v>90</v>
      </c>
      <c r="BB1541" t="s">
        <v>81</v>
      </c>
      <c r="BC1541" s="1">
        <v>45707</v>
      </c>
      <c r="BD1541" t="s">
        <v>13964</v>
      </c>
      <c r="BE1541">
        <v>57225</v>
      </c>
      <c r="BI1541">
        <v>2</v>
      </c>
      <c r="BM1541">
        <v>19760</v>
      </c>
    </row>
    <row r="1542" spans="1:65" x14ac:dyDescent="0.3">
      <c r="A1542" t="s">
        <v>14784</v>
      </c>
      <c r="B1542" t="s">
        <v>87</v>
      </c>
      <c r="C1542" t="s">
        <v>199</v>
      </c>
      <c r="D1542" t="s">
        <v>948</v>
      </c>
      <c r="E1542">
        <v>202502</v>
      </c>
      <c r="F1542" t="s">
        <v>943</v>
      </c>
      <c r="G1542" t="s">
        <v>1177</v>
      </c>
      <c r="H1542" s="1">
        <v>45670</v>
      </c>
      <c r="I1542" t="s">
        <v>945</v>
      </c>
      <c r="J1542">
        <v>5.2</v>
      </c>
      <c r="K1542" t="s">
        <v>15419</v>
      </c>
      <c r="L1542" t="s">
        <v>48</v>
      </c>
      <c r="M1542" t="s">
        <v>954</v>
      </c>
      <c r="N1542" t="s">
        <v>13710</v>
      </c>
      <c r="O1542" t="s">
        <v>5752</v>
      </c>
      <c r="P1542" t="s">
        <v>955</v>
      </c>
      <c r="Q1542" t="s">
        <v>5753</v>
      </c>
      <c r="R1542" t="s">
        <v>956</v>
      </c>
      <c r="S1542">
        <v>19760</v>
      </c>
      <c r="T1542" t="s">
        <v>32</v>
      </c>
      <c r="U1542" t="s">
        <v>728</v>
      </c>
      <c r="V1542" t="s">
        <v>641</v>
      </c>
      <c r="W1542" t="s">
        <v>642</v>
      </c>
      <c r="X1542" s="1">
        <v>45775</v>
      </c>
      <c r="Y1542" s="1">
        <v>45700</v>
      </c>
      <c r="Z1542" s="1">
        <v>45701</v>
      </c>
      <c r="AB1542" s="1">
        <v>45712</v>
      </c>
      <c r="AC1542">
        <v>50</v>
      </c>
      <c r="AD1542" s="1">
        <v>45760</v>
      </c>
      <c r="AE1542" s="1">
        <v>45710</v>
      </c>
      <c r="AF1542" s="1">
        <v>45707</v>
      </c>
      <c r="AG1542" t="s">
        <v>293</v>
      </c>
      <c r="AH1542" t="s">
        <v>7663</v>
      </c>
      <c r="AI1542" t="s">
        <v>11790</v>
      </c>
      <c r="AJ1542">
        <v>1</v>
      </c>
      <c r="AK1542">
        <v>2</v>
      </c>
      <c r="AL1542" t="s">
        <v>1954</v>
      </c>
      <c r="AM1542" t="s">
        <v>7823</v>
      </c>
      <c r="AN1542" t="s">
        <v>7825</v>
      </c>
      <c r="AO1542" t="s">
        <v>12703</v>
      </c>
      <c r="AP1542" t="s">
        <v>1193</v>
      </c>
      <c r="AQ1542" t="s">
        <v>13963</v>
      </c>
      <c r="AS1542">
        <v>0</v>
      </c>
      <c r="AT1542">
        <v>0</v>
      </c>
      <c r="AU1542" s="1">
        <v>45775</v>
      </c>
      <c r="AW1542" t="s">
        <v>1374</v>
      </c>
      <c r="AY1542">
        <v>2280</v>
      </c>
      <c r="BA1542" t="s">
        <v>90</v>
      </c>
      <c r="BB1542" t="s">
        <v>81</v>
      </c>
      <c r="BC1542" s="1">
        <v>45707</v>
      </c>
      <c r="BD1542" t="s">
        <v>13964</v>
      </c>
      <c r="BE1542">
        <v>57225</v>
      </c>
      <c r="BI1542">
        <v>2</v>
      </c>
      <c r="BM1542">
        <v>19760</v>
      </c>
    </row>
    <row r="1543" spans="1:65" x14ac:dyDescent="0.3">
      <c r="A1543" t="s">
        <v>14784</v>
      </c>
      <c r="B1543" t="s">
        <v>87</v>
      </c>
      <c r="C1543" t="s">
        <v>194</v>
      </c>
      <c r="D1543" t="s">
        <v>974</v>
      </c>
      <c r="E1543">
        <v>202502</v>
      </c>
      <c r="F1543" t="s">
        <v>943</v>
      </c>
      <c r="G1543" t="s">
        <v>1016</v>
      </c>
      <c r="H1543" s="1">
        <v>45671</v>
      </c>
      <c r="I1543" t="s">
        <v>958</v>
      </c>
      <c r="J1543" t="s">
        <v>15421</v>
      </c>
      <c r="K1543" t="s">
        <v>301</v>
      </c>
      <c r="L1543" t="s">
        <v>28</v>
      </c>
      <c r="M1543" t="s">
        <v>195</v>
      </c>
      <c r="N1543" t="s">
        <v>13710</v>
      </c>
      <c r="O1543" t="s">
        <v>5740</v>
      </c>
      <c r="P1543" t="s">
        <v>1173</v>
      </c>
      <c r="Q1543" t="s">
        <v>5741</v>
      </c>
      <c r="R1543" t="s">
        <v>1174</v>
      </c>
      <c r="S1543">
        <v>15200</v>
      </c>
      <c r="T1543" t="s">
        <v>32</v>
      </c>
      <c r="U1543" t="s">
        <v>196</v>
      </c>
      <c r="V1543" t="s">
        <v>585</v>
      </c>
      <c r="W1543" t="s">
        <v>197</v>
      </c>
      <c r="X1543" s="1">
        <v>45740</v>
      </c>
      <c r="Y1543" s="1">
        <v>45697</v>
      </c>
      <c r="Z1543" s="1">
        <v>45699</v>
      </c>
      <c r="AB1543" s="1">
        <v>45711</v>
      </c>
      <c r="AC1543">
        <v>31</v>
      </c>
      <c r="AD1543" s="1">
        <v>45743</v>
      </c>
      <c r="AE1543" s="1">
        <v>45712</v>
      </c>
      <c r="AF1543" s="1">
        <v>45707</v>
      </c>
      <c r="AG1543" t="s">
        <v>293</v>
      </c>
      <c r="AI1543" t="s">
        <v>11787</v>
      </c>
      <c r="AJ1543">
        <v>1</v>
      </c>
      <c r="AK1543">
        <v>1</v>
      </c>
      <c r="AL1543" t="s">
        <v>437</v>
      </c>
      <c r="AM1543" t="s">
        <v>7807</v>
      </c>
      <c r="AN1543" t="s">
        <v>7814</v>
      </c>
      <c r="AO1543" t="s">
        <v>12703</v>
      </c>
      <c r="AP1543" t="s">
        <v>872</v>
      </c>
      <c r="AQ1543" t="s">
        <v>13963</v>
      </c>
      <c r="AS1543">
        <v>0</v>
      </c>
      <c r="AT1543">
        <v>0</v>
      </c>
      <c r="AU1543" s="1">
        <v>45740</v>
      </c>
      <c r="AW1543" t="s">
        <v>198</v>
      </c>
      <c r="AY1543">
        <v>1937</v>
      </c>
      <c r="BA1543" t="s">
        <v>90</v>
      </c>
      <c r="BB1543" t="s">
        <v>81</v>
      </c>
      <c r="BC1543" s="1">
        <v>45707</v>
      </c>
      <c r="BD1543" t="s">
        <v>13965</v>
      </c>
      <c r="BE1543">
        <v>43716</v>
      </c>
      <c r="BI1543">
        <v>1</v>
      </c>
      <c r="BM1543">
        <v>15200</v>
      </c>
    </row>
    <row r="1544" spans="1:65" x14ac:dyDescent="0.3">
      <c r="A1544" t="s">
        <v>14784</v>
      </c>
      <c r="B1544" t="s">
        <v>87</v>
      </c>
      <c r="C1544" t="s">
        <v>194</v>
      </c>
      <c r="D1544" t="s">
        <v>957</v>
      </c>
      <c r="E1544">
        <v>202502</v>
      </c>
      <c r="F1544" t="s">
        <v>943</v>
      </c>
      <c r="G1544" t="s">
        <v>1166</v>
      </c>
      <c r="H1544" s="1">
        <v>45604</v>
      </c>
      <c r="I1544" t="s">
        <v>958</v>
      </c>
      <c r="J1544">
        <v>5.2</v>
      </c>
      <c r="K1544" t="s">
        <v>309</v>
      </c>
      <c r="L1544" t="s">
        <v>28</v>
      </c>
      <c r="M1544" t="s">
        <v>195</v>
      </c>
      <c r="N1544" t="s">
        <v>13710</v>
      </c>
      <c r="O1544" t="s">
        <v>2424</v>
      </c>
      <c r="P1544" t="s">
        <v>964</v>
      </c>
      <c r="Q1544" t="s">
        <v>2425</v>
      </c>
      <c r="R1544" t="s">
        <v>965</v>
      </c>
      <c r="S1544">
        <v>16000</v>
      </c>
      <c r="T1544" t="s">
        <v>32</v>
      </c>
      <c r="U1544" t="s">
        <v>196</v>
      </c>
      <c r="V1544" t="s">
        <v>585</v>
      </c>
      <c r="W1544" t="s">
        <v>197</v>
      </c>
      <c r="X1544" s="1">
        <v>45730</v>
      </c>
      <c r="Y1544" s="1">
        <v>45688</v>
      </c>
      <c r="Z1544" s="1">
        <v>45694</v>
      </c>
      <c r="AB1544" s="1">
        <v>45711</v>
      </c>
      <c r="AC1544">
        <v>31</v>
      </c>
      <c r="AD1544" s="1">
        <v>45743</v>
      </c>
      <c r="AE1544" s="1">
        <v>45712</v>
      </c>
      <c r="AF1544" s="1">
        <v>45707</v>
      </c>
      <c r="AG1544" t="s">
        <v>293</v>
      </c>
      <c r="AI1544" t="s">
        <v>11790</v>
      </c>
      <c r="AJ1544">
        <v>1</v>
      </c>
      <c r="AK1544">
        <v>2</v>
      </c>
      <c r="AL1544" t="s">
        <v>437</v>
      </c>
      <c r="AM1544" t="s">
        <v>7807</v>
      </c>
      <c r="AN1544" t="s">
        <v>7817</v>
      </c>
      <c r="AO1544" t="s">
        <v>12703</v>
      </c>
      <c r="AP1544" t="s">
        <v>872</v>
      </c>
      <c r="AQ1544" t="s">
        <v>13963</v>
      </c>
      <c r="AS1544">
        <v>0</v>
      </c>
      <c r="AT1544">
        <v>0</v>
      </c>
      <c r="AU1544" s="1">
        <v>45730</v>
      </c>
      <c r="AW1544" t="s">
        <v>198</v>
      </c>
      <c r="AY1544">
        <v>2965</v>
      </c>
      <c r="BA1544" t="s">
        <v>90</v>
      </c>
      <c r="BB1544" t="s">
        <v>81</v>
      </c>
      <c r="BC1544" s="1">
        <v>45707</v>
      </c>
      <c r="BD1544" t="s">
        <v>13965</v>
      </c>
      <c r="BE1544">
        <v>149600</v>
      </c>
      <c r="BI1544">
        <v>2</v>
      </c>
      <c r="BM1544">
        <v>16000</v>
      </c>
    </row>
    <row r="1545" spans="1:65" x14ac:dyDescent="0.3">
      <c r="A1545" t="s">
        <v>14784</v>
      </c>
      <c r="B1545" t="s">
        <v>87</v>
      </c>
      <c r="C1545" t="s">
        <v>194</v>
      </c>
      <c r="D1545" t="s">
        <v>948</v>
      </c>
      <c r="E1545">
        <v>202502</v>
      </c>
      <c r="F1545" t="s">
        <v>943</v>
      </c>
      <c r="G1545" t="s">
        <v>1037</v>
      </c>
      <c r="H1545" s="1">
        <v>45680</v>
      </c>
      <c r="I1545" t="s">
        <v>945</v>
      </c>
      <c r="J1545">
        <v>5.2</v>
      </c>
      <c r="K1545" t="s">
        <v>15419</v>
      </c>
      <c r="L1545" t="s">
        <v>48</v>
      </c>
      <c r="M1545" t="s">
        <v>1151</v>
      </c>
      <c r="N1545" t="s">
        <v>13708</v>
      </c>
      <c r="O1545" t="s">
        <v>5653</v>
      </c>
      <c r="P1545" t="s">
        <v>951</v>
      </c>
      <c r="Q1545" t="s">
        <v>5654</v>
      </c>
      <c r="R1545" t="s">
        <v>952</v>
      </c>
      <c r="S1545">
        <v>22500</v>
      </c>
      <c r="T1545" t="s">
        <v>32</v>
      </c>
      <c r="U1545" t="s">
        <v>33</v>
      </c>
      <c r="V1545" t="s">
        <v>1152</v>
      </c>
      <c r="W1545" t="s">
        <v>197</v>
      </c>
      <c r="X1545" s="1">
        <v>45730</v>
      </c>
      <c r="Y1545" s="1">
        <v>45693</v>
      </c>
      <c r="Z1545" s="1">
        <v>45694</v>
      </c>
      <c r="AB1545" s="1">
        <v>45704</v>
      </c>
      <c r="AC1545">
        <v>38</v>
      </c>
      <c r="AD1545" s="1">
        <v>45748</v>
      </c>
      <c r="AE1545" s="1">
        <v>45710</v>
      </c>
      <c r="AF1545" s="1">
        <v>45707</v>
      </c>
      <c r="AG1545" t="s">
        <v>293</v>
      </c>
      <c r="AH1545" t="s">
        <v>5655</v>
      </c>
      <c r="AI1545" t="s">
        <v>11790</v>
      </c>
      <c r="AJ1545">
        <v>1</v>
      </c>
      <c r="AK1545">
        <v>2</v>
      </c>
      <c r="AL1545" t="s">
        <v>1954</v>
      </c>
      <c r="AM1545" t="s">
        <v>7826</v>
      </c>
      <c r="AN1545" t="s">
        <v>7827</v>
      </c>
      <c r="AO1545" t="s">
        <v>12646</v>
      </c>
      <c r="AP1545" t="s">
        <v>560</v>
      </c>
      <c r="AQ1545" t="s">
        <v>13963</v>
      </c>
      <c r="AS1545">
        <v>0</v>
      </c>
      <c r="AT1545">
        <v>0</v>
      </c>
      <c r="AU1545" s="1">
        <v>45741</v>
      </c>
      <c r="AW1545" t="s">
        <v>1153</v>
      </c>
      <c r="AY1545">
        <v>2851</v>
      </c>
      <c r="BA1545" t="s">
        <v>90</v>
      </c>
      <c r="BB1545" t="s">
        <v>81</v>
      </c>
      <c r="BC1545" s="1">
        <v>45707</v>
      </c>
      <c r="BD1545" t="s">
        <v>13965</v>
      </c>
      <c r="BE1545">
        <v>76725</v>
      </c>
      <c r="BI1545">
        <v>2</v>
      </c>
      <c r="BM1545">
        <v>22500</v>
      </c>
    </row>
    <row r="1546" spans="1:65" x14ac:dyDescent="0.3">
      <c r="A1546" t="s">
        <v>14784</v>
      </c>
      <c r="B1546" t="s">
        <v>87</v>
      </c>
      <c r="C1546" t="s">
        <v>578</v>
      </c>
      <c r="D1546" t="s">
        <v>1022</v>
      </c>
      <c r="E1546">
        <v>202502</v>
      </c>
      <c r="F1546" t="s">
        <v>943</v>
      </c>
      <c r="G1546" t="s">
        <v>1192</v>
      </c>
      <c r="H1546" s="1">
        <v>45582</v>
      </c>
      <c r="I1546" t="s">
        <v>958</v>
      </c>
      <c r="J1546">
        <v>5.2</v>
      </c>
      <c r="K1546" t="s">
        <v>362</v>
      </c>
      <c r="L1546" t="s">
        <v>28</v>
      </c>
      <c r="M1546" t="s">
        <v>66</v>
      </c>
      <c r="N1546" t="s">
        <v>13710</v>
      </c>
      <c r="O1546" t="s">
        <v>2471</v>
      </c>
      <c r="P1546" t="s">
        <v>1027</v>
      </c>
      <c r="Q1546" t="s">
        <v>2472</v>
      </c>
      <c r="R1546" t="s">
        <v>1028</v>
      </c>
      <c r="S1546">
        <v>10800</v>
      </c>
      <c r="T1546" t="s">
        <v>32</v>
      </c>
      <c r="U1546" t="s">
        <v>33</v>
      </c>
      <c r="V1546" t="s">
        <v>816</v>
      </c>
      <c r="W1546" t="s">
        <v>23</v>
      </c>
      <c r="X1546" s="1">
        <v>45734</v>
      </c>
      <c r="Y1546" s="1">
        <v>45698</v>
      </c>
      <c r="Z1546" s="1">
        <v>45699</v>
      </c>
      <c r="AB1546" s="1">
        <v>45711</v>
      </c>
      <c r="AC1546">
        <v>17</v>
      </c>
      <c r="AD1546" s="1">
        <v>45728</v>
      </c>
      <c r="AE1546" s="1">
        <v>45711</v>
      </c>
      <c r="AF1546" s="1">
        <v>45707</v>
      </c>
      <c r="AG1546" t="s">
        <v>293</v>
      </c>
      <c r="AH1546" t="s">
        <v>3486</v>
      </c>
      <c r="AI1546" t="s">
        <v>11787</v>
      </c>
      <c r="AJ1546">
        <v>1</v>
      </c>
      <c r="AK1546">
        <v>1</v>
      </c>
      <c r="AL1546" t="s">
        <v>146</v>
      </c>
      <c r="AM1546" t="s">
        <v>7815</v>
      </c>
      <c r="AN1546" t="s">
        <v>7816</v>
      </c>
      <c r="AO1546" t="s">
        <v>12646</v>
      </c>
      <c r="AP1546" t="s">
        <v>867</v>
      </c>
      <c r="AQ1546" t="s">
        <v>594</v>
      </c>
      <c r="AR1546" t="s">
        <v>14790</v>
      </c>
      <c r="AS1546">
        <v>0</v>
      </c>
      <c r="AT1546">
        <v>0</v>
      </c>
      <c r="AU1546" s="1">
        <v>45734</v>
      </c>
      <c r="AW1546" t="s">
        <v>274</v>
      </c>
      <c r="AY1546">
        <v>1040</v>
      </c>
      <c r="AZ1546">
        <v>3350</v>
      </c>
      <c r="BA1546" t="s">
        <v>90</v>
      </c>
      <c r="BB1546" t="s">
        <v>81</v>
      </c>
      <c r="BC1546" s="1">
        <v>45707</v>
      </c>
      <c r="BD1546" t="s">
        <v>13965</v>
      </c>
      <c r="BE1546">
        <v>105408</v>
      </c>
      <c r="BK1546">
        <v>1</v>
      </c>
      <c r="BM1546">
        <v>10800</v>
      </c>
    </row>
    <row r="1547" spans="1:65" x14ac:dyDescent="0.3">
      <c r="A1547" t="s">
        <v>14784</v>
      </c>
      <c r="B1547" t="s">
        <v>87</v>
      </c>
      <c r="C1547" t="s">
        <v>578</v>
      </c>
      <c r="D1547" t="s">
        <v>15420</v>
      </c>
      <c r="E1547">
        <v>202502</v>
      </c>
      <c r="F1547" t="s">
        <v>943</v>
      </c>
      <c r="G1547" t="s">
        <v>1190</v>
      </c>
      <c r="H1547" s="1">
        <v>45637</v>
      </c>
      <c r="I1547" t="s">
        <v>958</v>
      </c>
      <c r="J1547" t="s">
        <v>15421</v>
      </c>
      <c r="K1547" t="s">
        <v>301</v>
      </c>
      <c r="L1547" t="s">
        <v>28</v>
      </c>
      <c r="M1547" t="s">
        <v>950</v>
      </c>
      <c r="N1547" t="s">
        <v>13710</v>
      </c>
      <c r="O1547" t="s">
        <v>3503</v>
      </c>
      <c r="P1547" t="s">
        <v>976</v>
      </c>
      <c r="Q1547" t="s">
        <v>3504</v>
      </c>
      <c r="R1547" t="s">
        <v>2041</v>
      </c>
      <c r="S1547">
        <v>16020</v>
      </c>
      <c r="T1547" t="s">
        <v>32</v>
      </c>
      <c r="U1547" t="s">
        <v>33</v>
      </c>
      <c r="V1547" t="s">
        <v>433</v>
      </c>
      <c r="W1547" t="s">
        <v>23</v>
      </c>
      <c r="X1547" s="1">
        <v>45731</v>
      </c>
      <c r="Y1547" s="1">
        <v>45698</v>
      </c>
      <c r="Z1547" s="1">
        <v>45699</v>
      </c>
      <c r="AB1547" s="1">
        <v>45711</v>
      </c>
      <c r="AC1547">
        <v>15</v>
      </c>
      <c r="AD1547" s="1">
        <v>45726</v>
      </c>
      <c r="AE1547" s="1">
        <v>45711</v>
      </c>
      <c r="AF1547" s="1">
        <v>45707</v>
      </c>
      <c r="AG1547" t="s">
        <v>293</v>
      </c>
      <c r="AH1547" t="s">
        <v>3486</v>
      </c>
      <c r="AI1547" t="s">
        <v>11787</v>
      </c>
      <c r="AJ1547">
        <v>1</v>
      </c>
      <c r="AK1547">
        <v>1</v>
      </c>
      <c r="AL1547" t="s">
        <v>146</v>
      </c>
      <c r="AM1547" t="s">
        <v>7815</v>
      </c>
      <c r="AN1547" t="s">
        <v>7818</v>
      </c>
      <c r="AO1547" t="s">
        <v>12646</v>
      </c>
      <c r="AP1547" t="s">
        <v>1165</v>
      </c>
      <c r="AQ1547" t="s">
        <v>13963</v>
      </c>
      <c r="AS1547">
        <v>0</v>
      </c>
      <c r="AT1547">
        <v>0</v>
      </c>
      <c r="AU1547" s="1">
        <v>45731</v>
      </c>
      <c r="AW1547" t="s">
        <v>38</v>
      </c>
      <c r="AY1547">
        <v>1040</v>
      </c>
      <c r="BA1547" t="s">
        <v>90</v>
      </c>
      <c r="BB1547" t="s">
        <v>81</v>
      </c>
      <c r="BC1547" s="1">
        <v>45707</v>
      </c>
      <c r="BD1547" t="s">
        <v>13965</v>
      </c>
      <c r="BE1547">
        <v>44696</v>
      </c>
      <c r="BI1547">
        <v>1</v>
      </c>
      <c r="BM1547">
        <v>16020</v>
      </c>
    </row>
    <row r="1548" spans="1:65" x14ac:dyDescent="0.3">
      <c r="A1548" t="s">
        <v>14784</v>
      </c>
      <c r="B1548" t="s">
        <v>87</v>
      </c>
      <c r="C1548" t="s">
        <v>578</v>
      </c>
      <c r="D1548" t="s">
        <v>15420</v>
      </c>
      <c r="E1548">
        <v>202502</v>
      </c>
      <c r="F1548" t="s">
        <v>943</v>
      </c>
      <c r="G1548" t="s">
        <v>1190</v>
      </c>
      <c r="H1548" s="1">
        <v>45637</v>
      </c>
      <c r="I1548" t="s">
        <v>958</v>
      </c>
      <c r="J1548" t="s">
        <v>15421</v>
      </c>
      <c r="K1548" t="s">
        <v>301</v>
      </c>
      <c r="L1548" t="s">
        <v>28</v>
      </c>
      <c r="M1548" t="s">
        <v>950</v>
      </c>
      <c r="N1548" t="s">
        <v>13710</v>
      </c>
      <c r="O1548" t="s">
        <v>3505</v>
      </c>
      <c r="P1548" t="s">
        <v>976</v>
      </c>
      <c r="Q1548" t="s">
        <v>3506</v>
      </c>
      <c r="R1548" t="s">
        <v>2041</v>
      </c>
      <c r="S1548">
        <v>16020</v>
      </c>
      <c r="T1548" t="s">
        <v>32</v>
      </c>
      <c r="U1548" t="s">
        <v>33</v>
      </c>
      <c r="V1548" t="s">
        <v>433</v>
      </c>
      <c r="W1548" t="s">
        <v>23</v>
      </c>
      <c r="X1548" s="1">
        <v>45731</v>
      </c>
      <c r="Y1548" s="1">
        <v>45698</v>
      </c>
      <c r="Z1548" s="1">
        <v>45699</v>
      </c>
      <c r="AB1548" s="1">
        <v>45711</v>
      </c>
      <c r="AC1548">
        <v>15</v>
      </c>
      <c r="AD1548" s="1">
        <v>45726</v>
      </c>
      <c r="AE1548" s="1">
        <v>45711</v>
      </c>
      <c r="AF1548" s="1">
        <v>45707</v>
      </c>
      <c r="AG1548" t="s">
        <v>293</v>
      </c>
      <c r="AH1548" t="s">
        <v>3486</v>
      </c>
      <c r="AI1548" t="s">
        <v>11787</v>
      </c>
      <c r="AJ1548">
        <v>1</v>
      </c>
      <c r="AK1548">
        <v>1</v>
      </c>
      <c r="AL1548" t="s">
        <v>146</v>
      </c>
      <c r="AM1548" t="s">
        <v>7815</v>
      </c>
      <c r="AN1548" t="s">
        <v>7819</v>
      </c>
      <c r="AO1548" t="s">
        <v>12646</v>
      </c>
      <c r="AP1548" t="s">
        <v>1165</v>
      </c>
      <c r="AQ1548" t="s">
        <v>13963</v>
      </c>
      <c r="AS1548">
        <v>0</v>
      </c>
      <c r="AT1548">
        <v>0</v>
      </c>
      <c r="AU1548" s="1">
        <v>45731</v>
      </c>
      <c r="AW1548" t="s">
        <v>38</v>
      </c>
      <c r="AY1548">
        <v>1040</v>
      </c>
      <c r="BA1548" t="s">
        <v>90</v>
      </c>
      <c r="BB1548" t="s">
        <v>81</v>
      </c>
      <c r="BC1548" s="1">
        <v>45707</v>
      </c>
      <c r="BD1548" t="s">
        <v>13965</v>
      </c>
      <c r="BE1548">
        <v>44696</v>
      </c>
      <c r="BI1548">
        <v>1</v>
      </c>
      <c r="BM1548">
        <v>16020</v>
      </c>
    </row>
    <row r="1549" spans="1:65" x14ac:dyDescent="0.3">
      <c r="A1549" t="s">
        <v>14784</v>
      </c>
      <c r="B1549" t="s">
        <v>87</v>
      </c>
      <c r="C1549" t="s">
        <v>578</v>
      </c>
      <c r="D1549" t="s">
        <v>942</v>
      </c>
      <c r="E1549">
        <v>202502</v>
      </c>
      <c r="F1549" t="s">
        <v>943</v>
      </c>
      <c r="G1549" t="s">
        <v>1190</v>
      </c>
      <c r="H1549" s="1">
        <v>45604</v>
      </c>
      <c r="I1549" t="s">
        <v>945</v>
      </c>
      <c r="J1549" t="s">
        <v>15421</v>
      </c>
      <c r="K1549" t="s">
        <v>301</v>
      </c>
      <c r="L1549" t="s">
        <v>28</v>
      </c>
      <c r="M1549" t="s">
        <v>950</v>
      </c>
      <c r="N1549" t="s">
        <v>13710</v>
      </c>
      <c r="O1549" t="s">
        <v>2430</v>
      </c>
      <c r="P1549" t="s">
        <v>1051</v>
      </c>
      <c r="Q1549" t="s">
        <v>2431</v>
      </c>
      <c r="R1549" t="s">
        <v>1052</v>
      </c>
      <c r="S1549">
        <v>16000</v>
      </c>
      <c r="T1549" t="s">
        <v>32</v>
      </c>
      <c r="U1549" t="s">
        <v>33</v>
      </c>
      <c r="V1549" t="s">
        <v>433</v>
      </c>
      <c r="W1549" t="s">
        <v>23</v>
      </c>
      <c r="X1549" s="1">
        <v>45717</v>
      </c>
      <c r="Y1549" s="1">
        <v>45701</v>
      </c>
      <c r="Z1549" s="1">
        <v>45699</v>
      </c>
      <c r="AB1549" s="1">
        <v>45711</v>
      </c>
      <c r="AC1549">
        <v>15</v>
      </c>
      <c r="AD1549" s="1">
        <v>45726</v>
      </c>
      <c r="AE1549" s="1">
        <v>45711</v>
      </c>
      <c r="AF1549" s="1">
        <v>45707</v>
      </c>
      <c r="AG1549" t="s">
        <v>293</v>
      </c>
      <c r="AH1549" t="s">
        <v>3486</v>
      </c>
      <c r="AI1549" t="s">
        <v>11787</v>
      </c>
      <c r="AJ1549">
        <v>1</v>
      </c>
      <c r="AK1549">
        <v>1</v>
      </c>
      <c r="AL1549" t="s">
        <v>146</v>
      </c>
      <c r="AM1549" t="s">
        <v>7815</v>
      </c>
      <c r="AN1549" t="s">
        <v>7820</v>
      </c>
      <c r="AO1549" t="s">
        <v>12646</v>
      </c>
      <c r="AP1549" t="s">
        <v>1165</v>
      </c>
      <c r="AQ1549" t="s">
        <v>13963</v>
      </c>
      <c r="AS1549">
        <v>0</v>
      </c>
      <c r="AT1549">
        <v>0</v>
      </c>
      <c r="AU1549" s="1">
        <v>45717</v>
      </c>
      <c r="AW1549" t="s">
        <v>38</v>
      </c>
      <c r="AY1549">
        <v>1040</v>
      </c>
      <c r="BA1549" t="s">
        <v>90</v>
      </c>
      <c r="BB1549" t="s">
        <v>81</v>
      </c>
      <c r="BC1549" s="1">
        <v>45707</v>
      </c>
      <c r="BD1549" t="s">
        <v>13965</v>
      </c>
      <c r="BE1549">
        <v>37600</v>
      </c>
      <c r="BI1549">
        <v>1</v>
      </c>
      <c r="BM1549">
        <v>16000</v>
      </c>
    </row>
    <row r="1550" spans="1:65" x14ac:dyDescent="0.3">
      <c r="A1550" t="s">
        <v>14784</v>
      </c>
      <c r="B1550" t="s">
        <v>87</v>
      </c>
      <c r="C1550" t="s">
        <v>578</v>
      </c>
      <c r="D1550" t="s">
        <v>948</v>
      </c>
      <c r="E1550">
        <v>202502</v>
      </c>
      <c r="F1550" t="s">
        <v>943</v>
      </c>
      <c r="G1550" t="s">
        <v>949</v>
      </c>
      <c r="H1550" s="1">
        <v>45672</v>
      </c>
      <c r="I1550" t="s">
        <v>945</v>
      </c>
      <c r="J1550">
        <v>5.2</v>
      </c>
      <c r="K1550" t="s">
        <v>15419</v>
      </c>
      <c r="L1550" t="s">
        <v>28</v>
      </c>
      <c r="M1550" t="s">
        <v>950</v>
      </c>
      <c r="N1550" t="s">
        <v>13710</v>
      </c>
      <c r="O1550" t="s">
        <v>5748</v>
      </c>
      <c r="P1550" t="s">
        <v>951</v>
      </c>
      <c r="Q1550" t="s">
        <v>5749</v>
      </c>
      <c r="R1550" t="s">
        <v>952</v>
      </c>
      <c r="S1550">
        <v>27000</v>
      </c>
      <c r="T1550" t="s">
        <v>32</v>
      </c>
      <c r="U1550" t="s">
        <v>33</v>
      </c>
      <c r="V1550" t="s">
        <v>433</v>
      </c>
      <c r="W1550" t="s">
        <v>23</v>
      </c>
      <c r="X1550" s="1">
        <v>45733</v>
      </c>
      <c r="Y1550" s="1">
        <v>45703</v>
      </c>
      <c r="Z1550" s="1">
        <v>45701</v>
      </c>
      <c r="AB1550" s="1">
        <v>45711</v>
      </c>
      <c r="AC1550">
        <v>15</v>
      </c>
      <c r="AD1550" s="1">
        <v>45726</v>
      </c>
      <c r="AE1550" s="1">
        <v>45711</v>
      </c>
      <c r="AF1550" s="1">
        <v>45707</v>
      </c>
      <c r="AG1550" t="s">
        <v>293</v>
      </c>
      <c r="AH1550" t="s">
        <v>3486</v>
      </c>
      <c r="AI1550" t="s">
        <v>11787</v>
      </c>
      <c r="AJ1550">
        <v>2</v>
      </c>
      <c r="AK1550">
        <v>2</v>
      </c>
      <c r="AL1550" t="s">
        <v>146</v>
      </c>
      <c r="AM1550" t="s">
        <v>7815</v>
      </c>
      <c r="AN1550" t="s">
        <v>7822</v>
      </c>
      <c r="AO1550" t="s">
        <v>12646</v>
      </c>
      <c r="AP1550" t="s">
        <v>1165</v>
      </c>
      <c r="AQ1550" t="s">
        <v>594</v>
      </c>
      <c r="AR1550" t="s">
        <v>14873</v>
      </c>
      <c r="AS1550">
        <v>0</v>
      </c>
      <c r="AT1550">
        <v>0</v>
      </c>
      <c r="AU1550" s="1">
        <v>45726</v>
      </c>
      <c r="AW1550" t="s">
        <v>38</v>
      </c>
      <c r="AY1550">
        <v>1040</v>
      </c>
      <c r="AZ1550">
        <v>3250</v>
      </c>
      <c r="BA1550" t="s">
        <v>90</v>
      </c>
      <c r="BB1550" t="s">
        <v>81</v>
      </c>
      <c r="BC1550" s="1">
        <v>45707</v>
      </c>
      <c r="BD1550" t="s">
        <v>13965</v>
      </c>
      <c r="BE1550">
        <v>60451</v>
      </c>
      <c r="BK1550">
        <v>2</v>
      </c>
      <c r="BM1550">
        <v>27000</v>
      </c>
    </row>
    <row r="1551" spans="1:65" x14ac:dyDescent="0.3">
      <c r="A1551" t="s">
        <v>14784</v>
      </c>
      <c r="B1551" t="s">
        <v>87</v>
      </c>
      <c r="C1551" t="s">
        <v>45</v>
      </c>
      <c r="D1551" t="s">
        <v>948</v>
      </c>
      <c r="E1551">
        <v>202502</v>
      </c>
      <c r="F1551" t="s">
        <v>943</v>
      </c>
      <c r="G1551" t="s">
        <v>962</v>
      </c>
      <c r="H1551" s="1">
        <v>45679</v>
      </c>
      <c r="I1551" t="s">
        <v>995</v>
      </c>
      <c r="J1551">
        <v>5.2</v>
      </c>
      <c r="K1551" t="s">
        <v>15419</v>
      </c>
      <c r="L1551" t="s">
        <v>48</v>
      </c>
      <c r="M1551" t="s">
        <v>1013</v>
      </c>
      <c r="N1551" t="s">
        <v>13708</v>
      </c>
      <c r="O1551" t="s">
        <v>5722</v>
      </c>
      <c r="P1551" t="s">
        <v>951</v>
      </c>
      <c r="Q1551" t="s">
        <v>5723</v>
      </c>
      <c r="R1551" t="s">
        <v>952</v>
      </c>
      <c r="S1551">
        <v>13500</v>
      </c>
      <c r="T1551" t="s">
        <v>32</v>
      </c>
      <c r="U1551" t="s">
        <v>33</v>
      </c>
      <c r="V1551" t="s">
        <v>644</v>
      </c>
      <c r="W1551" t="s">
        <v>52</v>
      </c>
      <c r="X1551" s="1">
        <v>45723</v>
      </c>
      <c r="Y1551" s="1">
        <v>45700</v>
      </c>
      <c r="Z1551" s="1">
        <v>45701</v>
      </c>
      <c r="AB1551" s="1">
        <v>45710</v>
      </c>
      <c r="AC1551">
        <v>8</v>
      </c>
      <c r="AD1551" s="1">
        <v>45719</v>
      </c>
      <c r="AE1551" s="1">
        <v>45711</v>
      </c>
      <c r="AF1551" s="1">
        <v>45707</v>
      </c>
      <c r="AG1551" t="s">
        <v>293</v>
      </c>
      <c r="AI1551" t="s">
        <v>11787</v>
      </c>
      <c r="AJ1551">
        <v>1</v>
      </c>
      <c r="AK1551">
        <v>1</v>
      </c>
      <c r="AL1551" t="s">
        <v>146</v>
      </c>
      <c r="AM1551" t="s">
        <v>7783</v>
      </c>
      <c r="AN1551" t="s">
        <v>7811</v>
      </c>
      <c r="AO1551" t="s">
        <v>12646</v>
      </c>
      <c r="AP1551" t="s">
        <v>940</v>
      </c>
      <c r="AQ1551" t="s">
        <v>594</v>
      </c>
      <c r="AR1551" t="s">
        <v>14873</v>
      </c>
      <c r="AS1551">
        <v>0</v>
      </c>
      <c r="AT1551">
        <v>0</v>
      </c>
      <c r="AU1551" s="1">
        <v>45723</v>
      </c>
      <c r="AW1551" t="s">
        <v>55</v>
      </c>
      <c r="AY1551">
        <v>645</v>
      </c>
      <c r="AZ1551">
        <v>2500</v>
      </c>
      <c r="BA1551" t="s">
        <v>90</v>
      </c>
      <c r="BB1551" t="s">
        <v>81</v>
      </c>
      <c r="BC1551" s="1">
        <v>45707</v>
      </c>
      <c r="BD1551" t="s">
        <v>13965</v>
      </c>
      <c r="BE1551">
        <v>33075</v>
      </c>
      <c r="BK1551">
        <v>1</v>
      </c>
      <c r="BM1551">
        <v>13500</v>
      </c>
    </row>
    <row r="1552" spans="1:65" x14ac:dyDescent="0.3">
      <c r="A1552" t="s">
        <v>14784</v>
      </c>
      <c r="B1552" t="s">
        <v>87</v>
      </c>
      <c r="C1552" t="s">
        <v>45</v>
      </c>
      <c r="D1552" t="s">
        <v>957</v>
      </c>
      <c r="E1552">
        <v>202502</v>
      </c>
      <c r="F1552" t="s">
        <v>943</v>
      </c>
      <c r="G1552" t="s">
        <v>962</v>
      </c>
      <c r="H1552" s="1">
        <v>45679</v>
      </c>
      <c r="I1552" t="s">
        <v>958</v>
      </c>
      <c r="J1552">
        <v>5.2</v>
      </c>
      <c r="K1552" t="s">
        <v>309</v>
      </c>
      <c r="L1552" t="s">
        <v>48</v>
      </c>
      <c r="M1552" t="s">
        <v>1013</v>
      </c>
      <c r="N1552" t="s">
        <v>13708</v>
      </c>
      <c r="O1552" t="s">
        <v>5724</v>
      </c>
      <c r="P1552" t="s">
        <v>964</v>
      </c>
      <c r="Q1552" t="s">
        <v>5725</v>
      </c>
      <c r="R1552" t="s">
        <v>965</v>
      </c>
      <c r="S1552">
        <v>8000</v>
      </c>
      <c r="T1552" t="s">
        <v>32</v>
      </c>
      <c r="U1552" t="s">
        <v>33</v>
      </c>
      <c r="V1552" t="s">
        <v>644</v>
      </c>
      <c r="W1552" t="s">
        <v>52</v>
      </c>
      <c r="X1552" s="1">
        <v>45723</v>
      </c>
      <c r="Y1552" s="1">
        <v>45700</v>
      </c>
      <c r="Z1552" s="1">
        <v>45701</v>
      </c>
      <c r="AB1552" s="1">
        <v>45710</v>
      </c>
      <c r="AC1552">
        <v>8</v>
      </c>
      <c r="AD1552" s="1">
        <v>45719</v>
      </c>
      <c r="AE1552" s="1">
        <v>45711</v>
      </c>
      <c r="AF1552" s="1">
        <v>45707</v>
      </c>
      <c r="AG1552" t="s">
        <v>293</v>
      </c>
      <c r="AI1552" t="s">
        <v>11787</v>
      </c>
      <c r="AJ1552">
        <v>1</v>
      </c>
      <c r="AK1552">
        <v>1</v>
      </c>
      <c r="AL1552" t="s">
        <v>146</v>
      </c>
      <c r="AM1552" t="s">
        <v>7783</v>
      </c>
      <c r="AN1552" t="s">
        <v>7812</v>
      </c>
      <c r="AO1552" t="s">
        <v>12646</v>
      </c>
      <c r="AP1552" t="s">
        <v>940</v>
      </c>
      <c r="AQ1552" t="s">
        <v>594</v>
      </c>
      <c r="AR1552" t="s">
        <v>14873</v>
      </c>
      <c r="AS1552">
        <v>0</v>
      </c>
      <c r="AT1552">
        <v>0</v>
      </c>
      <c r="AU1552" s="1">
        <v>45723</v>
      </c>
      <c r="AW1552" t="s">
        <v>55</v>
      </c>
      <c r="AY1552">
        <v>645</v>
      </c>
      <c r="AZ1552">
        <v>2500</v>
      </c>
      <c r="BA1552" t="s">
        <v>90</v>
      </c>
      <c r="BB1552" t="s">
        <v>81</v>
      </c>
      <c r="BC1552" s="1">
        <v>45707</v>
      </c>
      <c r="BD1552" t="s">
        <v>13965</v>
      </c>
      <c r="BE1552">
        <v>68000</v>
      </c>
      <c r="BK1552">
        <v>1</v>
      </c>
      <c r="BM1552">
        <v>8000</v>
      </c>
    </row>
    <row r="1553" spans="1:65" x14ac:dyDescent="0.3">
      <c r="A1553" t="s">
        <v>14784</v>
      </c>
      <c r="B1553" t="s">
        <v>87</v>
      </c>
      <c r="C1553" t="s">
        <v>45</v>
      </c>
      <c r="D1553" t="s">
        <v>948</v>
      </c>
      <c r="E1553">
        <v>202502</v>
      </c>
      <c r="F1553" t="s">
        <v>943</v>
      </c>
      <c r="G1553" t="s">
        <v>962</v>
      </c>
      <c r="H1553" s="1">
        <v>45666</v>
      </c>
      <c r="I1553" t="s">
        <v>995</v>
      </c>
      <c r="J1553">
        <v>5.2</v>
      </c>
      <c r="K1553" t="s">
        <v>15419</v>
      </c>
      <c r="L1553" t="s">
        <v>48</v>
      </c>
      <c r="M1553" t="s">
        <v>963</v>
      </c>
      <c r="N1553" t="s">
        <v>13708</v>
      </c>
      <c r="O1553" t="s">
        <v>5737</v>
      </c>
      <c r="P1553" t="s">
        <v>951</v>
      </c>
      <c r="Q1553" t="s">
        <v>5738</v>
      </c>
      <c r="R1553" t="s">
        <v>952</v>
      </c>
      <c r="S1553">
        <v>13500</v>
      </c>
      <c r="T1553" t="s">
        <v>32</v>
      </c>
      <c r="U1553" t="s">
        <v>33</v>
      </c>
      <c r="V1553" t="s">
        <v>644</v>
      </c>
      <c r="W1553" t="s">
        <v>52</v>
      </c>
      <c r="X1553" s="1">
        <v>45716</v>
      </c>
      <c r="Y1553" s="1">
        <v>45700</v>
      </c>
      <c r="Z1553" s="1">
        <v>45701</v>
      </c>
      <c r="AB1553" s="1">
        <v>45709</v>
      </c>
      <c r="AC1553">
        <v>8</v>
      </c>
      <c r="AD1553" s="1">
        <v>45719</v>
      </c>
      <c r="AE1553" s="1">
        <v>45711</v>
      </c>
      <c r="AF1553" s="1">
        <v>45707</v>
      </c>
      <c r="AG1553" t="s">
        <v>293</v>
      </c>
      <c r="AI1553" t="s">
        <v>11787</v>
      </c>
      <c r="AJ1553">
        <v>1</v>
      </c>
      <c r="AK1553">
        <v>1</v>
      </c>
      <c r="AL1553" t="s">
        <v>146</v>
      </c>
      <c r="AM1553" t="s">
        <v>7783</v>
      </c>
      <c r="AN1553" t="s">
        <v>7813</v>
      </c>
      <c r="AO1553" t="s">
        <v>12646</v>
      </c>
      <c r="AP1553" t="s">
        <v>940</v>
      </c>
      <c r="AQ1553" t="s">
        <v>594</v>
      </c>
      <c r="AR1553" t="s">
        <v>14873</v>
      </c>
      <c r="AS1553">
        <v>0</v>
      </c>
      <c r="AT1553">
        <v>0</v>
      </c>
      <c r="AU1553" s="1">
        <v>45717</v>
      </c>
      <c r="AW1553" t="s">
        <v>55</v>
      </c>
      <c r="AY1553">
        <v>645</v>
      </c>
      <c r="AZ1553">
        <v>2500</v>
      </c>
      <c r="BA1553" t="s">
        <v>90</v>
      </c>
      <c r="BB1553" t="s">
        <v>81</v>
      </c>
      <c r="BC1553" s="1">
        <v>45707</v>
      </c>
      <c r="BD1553" t="s">
        <v>13965</v>
      </c>
      <c r="BE1553">
        <v>34425</v>
      </c>
      <c r="BK1553">
        <v>1</v>
      </c>
      <c r="BM1553">
        <v>13500</v>
      </c>
    </row>
    <row r="1554" spans="1:65" x14ac:dyDescent="0.3">
      <c r="A1554" t="s">
        <v>14784</v>
      </c>
      <c r="B1554" t="s">
        <v>87</v>
      </c>
      <c r="C1554" t="s">
        <v>45</v>
      </c>
      <c r="D1554" t="s">
        <v>1022</v>
      </c>
      <c r="E1554">
        <v>202502</v>
      </c>
      <c r="F1554" t="s">
        <v>943</v>
      </c>
      <c r="G1554" t="s">
        <v>975</v>
      </c>
      <c r="H1554" s="1">
        <v>45637</v>
      </c>
      <c r="I1554" t="s">
        <v>958</v>
      </c>
      <c r="J1554">
        <v>5.2</v>
      </c>
      <c r="K1554" t="s">
        <v>362</v>
      </c>
      <c r="L1554" t="s">
        <v>28</v>
      </c>
      <c r="M1554" t="s">
        <v>1214</v>
      </c>
      <c r="N1554" t="s">
        <v>13708</v>
      </c>
      <c r="O1554" t="s">
        <v>2779</v>
      </c>
      <c r="P1554" t="s">
        <v>1077</v>
      </c>
      <c r="Q1554" t="s">
        <v>2780</v>
      </c>
      <c r="R1554" t="s">
        <v>1078</v>
      </c>
      <c r="S1554">
        <v>6000</v>
      </c>
      <c r="T1554" t="s">
        <v>32</v>
      </c>
      <c r="U1554" t="s">
        <v>33</v>
      </c>
      <c r="V1554" t="s">
        <v>977</v>
      </c>
      <c r="W1554" t="s">
        <v>257</v>
      </c>
      <c r="X1554" s="1">
        <v>45723</v>
      </c>
      <c r="Y1554" s="1">
        <v>45700</v>
      </c>
      <c r="Z1554" s="1">
        <v>45701</v>
      </c>
      <c r="AB1554" s="1">
        <v>45712</v>
      </c>
      <c r="AC1554">
        <v>5</v>
      </c>
      <c r="AD1554" s="1">
        <v>45717</v>
      </c>
      <c r="AE1554" s="1">
        <v>45712</v>
      </c>
      <c r="AF1554" s="1">
        <v>45708</v>
      </c>
      <c r="AG1554" t="s">
        <v>293</v>
      </c>
      <c r="AI1554" t="s">
        <v>11787</v>
      </c>
      <c r="AJ1554">
        <v>1</v>
      </c>
      <c r="AK1554">
        <v>1</v>
      </c>
      <c r="AL1554" t="s">
        <v>486</v>
      </c>
      <c r="AM1554" t="s">
        <v>7771</v>
      </c>
      <c r="AN1554" t="s">
        <v>7828</v>
      </c>
      <c r="AO1554" t="s">
        <v>12694</v>
      </c>
      <c r="AP1554" t="s">
        <v>1179</v>
      </c>
      <c r="AQ1554" t="s">
        <v>594</v>
      </c>
      <c r="AR1554" t="s">
        <v>15422</v>
      </c>
      <c r="AS1554">
        <v>0</v>
      </c>
      <c r="AT1554">
        <v>0</v>
      </c>
      <c r="AU1554" s="1">
        <v>45723</v>
      </c>
      <c r="AW1554" t="s">
        <v>1096</v>
      </c>
      <c r="AY1554">
        <v>2000</v>
      </c>
      <c r="AZ1554">
        <v>4500</v>
      </c>
      <c r="BA1554" t="s">
        <v>90</v>
      </c>
      <c r="BB1554" t="s">
        <v>81</v>
      </c>
      <c r="BC1554" s="1">
        <v>45708</v>
      </c>
      <c r="BD1554" t="s">
        <v>1118</v>
      </c>
      <c r="BE1554">
        <v>311760</v>
      </c>
      <c r="BK1554">
        <v>1</v>
      </c>
      <c r="BM1554">
        <v>6000</v>
      </c>
    </row>
    <row r="1555" spans="1:65" x14ac:dyDescent="0.3">
      <c r="A1555" t="s">
        <v>14784</v>
      </c>
      <c r="B1555" t="s">
        <v>87</v>
      </c>
      <c r="C1555" t="s">
        <v>45</v>
      </c>
      <c r="D1555" t="s">
        <v>1022</v>
      </c>
      <c r="E1555">
        <v>202502</v>
      </c>
      <c r="F1555" t="s">
        <v>943</v>
      </c>
      <c r="G1555" t="s">
        <v>975</v>
      </c>
      <c r="H1555" s="1">
        <v>45637</v>
      </c>
      <c r="I1555" t="s">
        <v>958</v>
      </c>
      <c r="J1555">
        <v>5.2</v>
      </c>
      <c r="K1555" t="s">
        <v>362</v>
      </c>
      <c r="L1555" t="s">
        <v>28</v>
      </c>
      <c r="M1555" t="s">
        <v>1214</v>
      </c>
      <c r="N1555" t="s">
        <v>13708</v>
      </c>
      <c r="O1555" t="s">
        <v>2779</v>
      </c>
      <c r="P1555" t="s">
        <v>1079</v>
      </c>
      <c r="Q1555" t="s">
        <v>2781</v>
      </c>
      <c r="R1555" t="s">
        <v>1080</v>
      </c>
      <c r="S1555">
        <v>2880</v>
      </c>
      <c r="T1555" t="s">
        <v>32</v>
      </c>
      <c r="U1555" t="s">
        <v>33</v>
      </c>
      <c r="V1555" t="s">
        <v>977</v>
      </c>
      <c r="W1555" t="s">
        <v>257</v>
      </c>
      <c r="X1555" s="1">
        <v>45723</v>
      </c>
      <c r="Y1555" s="1">
        <v>45700</v>
      </c>
      <c r="Z1555" s="1">
        <v>45701</v>
      </c>
      <c r="AB1555" s="1">
        <v>45712</v>
      </c>
      <c r="AC1555">
        <v>5</v>
      </c>
      <c r="AD1555" s="1">
        <v>45717</v>
      </c>
      <c r="AE1555" s="1">
        <v>45712</v>
      </c>
      <c r="AF1555" s="1">
        <v>45708</v>
      </c>
      <c r="AG1555" t="s">
        <v>293</v>
      </c>
      <c r="AI1555" t="s">
        <v>11787</v>
      </c>
      <c r="AJ1555">
        <v>0</v>
      </c>
      <c r="AK1555">
        <v>0</v>
      </c>
      <c r="AL1555" t="s">
        <v>486</v>
      </c>
      <c r="AM1555" t="s">
        <v>7771</v>
      </c>
      <c r="AN1555" t="s">
        <v>7828</v>
      </c>
      <c r="AO1555" t="s">
        <v>12694</v>
      </c>
      <c r="AP1555" t="s">
        <v>1179</v>
      </c>
      <c r="AQ1555" t="s">
        <v>594</v>
      </c>
      <c r="AR1555" t="s">
        <v>15422</v>
      </c>
      <c r="AS1555">
        <v>0</v>
      </c>
      <c r="AT1555">
        <v>0</v>
      </c>
      <c r="AU1555" s="1">
        <v>45723</v>
      </c>
      <c r="AW1555" t="s">
        <v>1096</v>
      </c>
      <c r="BA1555" t="s">
        <v>90</v>
      </c>
      <c r="BB1555" t="s">
        <v>81</v>
      </c>
      <c r="BC1555" s="1">
        <v>45708</v>
      </c>
      <c r="BD1555" t="s">
        <v>1118</v>
      </c>
      <c r="BE1555">
        <v>149645</v>
      </c>
      <c r="BK1555">
        <v>0</v>
      </c>
      <c r="BM1555">
        <v>2880</v>
      </c>
    </row>
    <row r="1556" spans="1:65" x14ac:dyDescent="0.3">
      <c r="A1556" t="s">
        <v>14784</v>
      </c>
      <c r="B1556" t="s">
        <v>87</v>
      </c>
      <c r="C1556" t="s">
        <v>45</v>
      </c>
      <c r="D1556" t="s">
        <v>957</v>
      </c>
      <c r="E1556">
        <v>202502</v>
      </c>
      <c r="F1556" t="s">
        <v>943</v>
      </c>
      <c r="G1556" t="s">
        <v>975</v>
      </c>
      <c r="H1556" s="1">
        <v>45637</v>
      </c>
      <c r="I1556" t="s">
        <v>958</v>
      </c>
      <c r="J1556">
        <v>5.2</v>
      </c>
      <c r="K1556" t="s">
        <v>309</v>
      </c>
      <c r="L1556" t="s">
        <v>28</v>
      </c>
      <c r="M1556" t="s">
        <v>1214</v>
      </c>
      <c r="N1556" t="s">
        <v>13708</v>
      </c>
      <c r="O1556" t="s">
        <v>2779</v>
      </c>
      <c r="P1556" t="s">
        <v>964</v>
      </c>
      <c r="Q1556" t="s">
        <v>2782</v>
      </c>
      <c r="R1556" t="s">
        <v>965</v>
      </c>
      <c r="S1556">
        <v>1600</v>
      </c>
      <c r="T1556" t="s">
        <v>32</v>
      </c>
      <c r="U1556" t="s">
        <v>33</v>
      </c>
      <c r="V1556" t="s">
        <v>977</v>
      </c>
      <c r="W1556" t="s">
        <v>257</v>
      </c>
      <c r="X1556" s="1">
        <v>45723</v>
      </c>
      <c r="Y1556" s="1">
        <v>45700</v>
      </c>
      <c r="Z1556" s="1">
        <v>45701</v>
      </c>
      <c r="AB1556" s="1">
        <v>45712</v>
      </c>
      <c r="AC1556">
        <v>5</v>
      </c>
      <c r="AD1556" s="1">
        <v>45717</v>
      </c>
      <c r="AE1556" s="1">
        <v>45712</v>
      </c>
      <c r="AF1556" s="1">
        <v>45708</v>
      </c>
      <c r="AG1556" t="s">
        <v>293</v>
      </c>
      <c r="AI1556" t="s">
        <v>11787</v>
      </c>
      <c r="AJ1556">
        <v>0</v>
      </c>
      <c r="AK1556">
        <v>0</v>
      </c>
      <c r="AL1556" t="s">
        <v>486</v>
      </c>
      <c r="AM1556" t="s">
        <v>7771</v>
      </c>
      <c r="AN1556" t="s">
        <v>7828</v>
      </c>
      <c r="AO1556" t="s">
        <v>12694</v>
      </c>
      <c r="AP1556" t="s">
        <v>1179</v>
      </c>
      <c r="AQ1556" t="s">
        <v>594</v>
      </c>
      <c r="AR1556" t="s">
        <v>15422</v>
      </c>
      <c r="AS1556">
        <v>0</v>
      </c>
      <c r="AT1556">
        <v>0</v>
      </c>
      <c r="AU1556" s="1">
        <v>45723</v>
      </c>
      <c r="AW1556" t="s">
        <v>1096</v>
      </c>
      <c r="BA1556" t="s">
        <v>90</v>
      </c>
      <c r="BB1556" t="s">
        <v>81</v>
      </c>
      <c r="BC1556" s="1">
        <v>45708</v>
      </c>
      <c r="BD1556" t="s">
        <v>1118</v>
      </c>
      <c r="BE1556">
        <v>122112</v>
      </c>
      <c r="BK1556">
        <v>0</v>
      </c>
      <c r="BM1556">
        <v>1600</v>
      </c>
    </row>
    <row r="1557" spans="1:65" x14ac:dyDescent="0.3">
      <c r="A1557" t="s">
        <v>14784</v>
      </c>
      <c r="B1557" t="s">
        <v>87</v>
      </c>
      <c r="C1557" t="s">
        <v>106</v>
      </c>
      <c r="D1557" t="s">
        <v>1022</v>
      </c>
      <c r="E1557">
        <v>202502</v>
      </c>
      <c r="F1557" t="s">
        <v>943</v>
      </c>
      <c r="G1557" t="s">
        <v>381</v>
      </c>
      <c r="H1557" s="1">
        <v>45371</v>
      </c>
      <c r="I1557" t="s">
        <v>958</v>
      </c>
      <c r="J1557">
        <v>5.2</v>
      </c>
      <c r="K1557" t="s">
        <v>362</v>
      </c>
      <c r="L1557" t="s">
        <v>48</v>
      </c>
      <c r="M1557" t="s">
        <v>1210</v>
      </c>
      <c r="N1557" t="s">
        <v>13708</v>
      </c>
      <c r="O1557" t="s">
        <v>2477</v>
      </c>
      <c r="P1557" t="s">
        <v>1027</v>
      </c>
      <c r="Q1557" t="s">
        <v>2478</v>
      </c>
      <c r="R1557" t="s">
        <v>1028</v>
      </c>
      <c r="S1557">
        <v>21600</v>
      </c>
      <c r="T1557" t="s">
        <v>32</v>
      </c>
      <c r="U1557" t="s">
        <v>33</v>
      </c>
      <c r="V1557" t="s">
        <v>620</v>
      </c>
      <c r="W1557" t="s">
        <v>111</v>
      </c>
      <c r="X1557" s="1">
        <v>45729</v>
      </c>
      <c r="Y1557" s="1">
        <v>45700</v>
      </c>
      <c r="Z1557" s="1">
        <v>45701</v>
      </c>
      <c r="AB1557" s="1">
        <v>45713</v>
      </c>
      <c r="AC1557">
        <v>20</v>
      </c>
      <c r="AD1557" s="1">
        <v>45749</v>
      </c>
      <c r="AE1557" s="1">
        <v>45729</v>
      </c>
      <c r="AF1557" s="1">
        <v>45708</v>
      </c>
      <c r="AG1557" t="s">
        <v>293</v>
      </c>
      <c r="AH1557" t="s">
        <v>7829</v>
      </c>
      <c r="AI1557" t="s">
        <v>13711</v>
      </c>
      <c r="AJ1557">
        <v>1</v>
      </c>
      <c r="AK1557">
        <v>2</v>
      </c>
      <c r="AL1557" t="s">
        <v>146</v>
      </c>
      <c r="AM1557" t="s">
        <v>10466</v>
      </c>
      <c r="AN1557" t="s">
        <v>7830</v>
      </c>
      <c r="AO1557" t="s">
        <v>12646</v>
      </c>
      <c r="AP1557" t="s">
        <v>730</v>
      </c>
      <c r="AQ1557" t="s">
        <v>13963</v>
      </c>
      <c r="AS1557">
        <v>0</v>
      </c>
      <c r="AT1557">
        <v>0</v>
      </c>
      <c r="AU1557" s="1">
        <v>45728</v>
      </c>
      <c r="AW1557" t="s">
        <v>113</v>
      </c>
      <c r="AY1557">
        <v>2370</v>
      </c>
      <c r="BA1557" t="s">
        <v>90</v>
      </c>
      <c r="BB1557" t="s">
        <v>81</v>
      </c>
      <c r="BC1557" s="1">
        <v>45708</v>
      </c>
      <c r="BD1557" t="s">
        <v>13964</v>
      </c>
      <c r="BE1557">
        <v>241341</v>
      </c>
      <c r="BI1557">
        <v>2</v>
      </c>
      <c r="BM1557">
        <v>21600</v>
      </c>
    </row>
    <row r="1558" spans="1:65" x14ac:dyDescent="0.3">
      <c r="A1558" t="s">
        <v>14784</v>
      </c>
      <c r="B1558" t="s">
        <v>87</v>
      </c>
      <c r="C1558" t="s">
        <v>199</v>
      </c>
      <c r="D1558" t="s">
        <v>948</v>
      </c>
      <c r="E1558">
        <v>202502</v>
      </c>
      <c r="F1558" t="s">
        <v>943</v>
      </c>
      <c r="G1558" t="s">
        <v>1197</v>
      </c>
      <c r="H1558" s="1">
        <v>45679</v>
      </c>
      <c r="I1558" t="s">
        <v>945</v>
      </c>
      <c r="J1558">
        <v>5.2</v>
      </c>
      <c r="K1558" t="s">
        <v>15419</v>
      </c>
      <c r="L1558" t="s">
        <v>48</v>
      </c>
      <c r="M1558" t="s">
        <v>1125</v>
      </c>
      <c r="N1558" t="s">
        <v>13710</v>
      </c>
      <c r="O1558" t="s">
        <v>7840</v>
      </c>
      <c r="P1558" t="s">
        <v>1009</v>
      </c>
      <c r="Q1558" t="s">
        <v>7841</v>
      </c>
      <c r="R1558" t="s">
        <v>1010</v>
      </c>
      <c r="S1558">
        <v>20000</v>
      </c>
      <c r="T1558" t="s">
        <v>32</v>
      </c>
      <c r="U1558" t="s">
        <v>33</v>
      </c>
      <c r="V1558" t="s">
        <v>1126</v>
      </c>
      <c r="W1558" t="s">
        <v>843</v>
      </c>
      <c r="X1558" s="1">
        <v>45719</v>
      </c>
      <c r="Y1558" s="1">
        <v>45696</v>
      </c>
      <c r="Z1558" s="1">
        <v>45701</v>
      </c>
      <c r="AB1558" s="1">
        <v>45714</v>
      </c>
      <c r="AC1558">
        <v>53</v>
      </c>
      <c r="AD1558" s="1">
        <v>45770</v>
      </c>
      <c r="AE1558" s="1">
        <v>45717</v>
      </c>
      <c r="AF1558" s="1">
        <v>45708</v>
      </c>
      <c r="AG1558" t="s">
        <v>293</v>
      </c>
      <c r="AH1558" t="s">
        <v>7842</v>
      </c>
      <c r="AI1558" t="s">
        <v>11790</v>
      </c>
      <c r="AJ1558">
        <v>1</v>
      </c>
      <c r="AK1558">
        <v>2</v>
      </c>
      <c r="AL1558" t="s">
        <v>146</v>
      </c>
      <c r="AM1558" t="s">
        <v>7843</v>
      </c>
      <c r="AN1558" t="s">
        <v>7844</v>
      </c>
      <c r="AO1558" t="s">
        <v>12646</v>
      </c>
      <c r="AP1558" t="s">
        <v>961</v>
      </c>
      <c r="AQ1558" t="s">
        <v>594</v>
      </c>
      <c r="AR1558" t="s">
        <v>14584</v>
      </c>
      <c r="AS1558">
        <v>0</v>
      </c>
      <c r="AT1558">
        <v>0</v>
      </c>
      <c r="AU1558" s="1">
        <v>45763</v>
      </c>
      <c r="AW1558" t="s">
        <v>1996</v>
      </c>
      <c r="AZ1558">
        <v>4950</v>
      </c>
      <c r="BA1558" t="s">
        <v>90</v>
      </c>
      <c r="BB1558" t="s">
        <v>81</v>
      </c>
      <c r="BC1558" s="1">
        <v>45708</v>
      </c>
      <c r="BD1558" t="s">
        <v>13964</v>
      </c>
      <c r="BE1558">
        <v>53395</v>
      </c>
      <c r="BK1558">
        <v>2</v>
      </c>
      <c r="BM1558">
        <v>20000</v>
      </c>
    </row>
    <row r="1559" spans="1:65" x14ac:dyDescent="0.3">
      <c r="A1559" t="s">
        <v>14784</v>
      </c>
      <c r="B1559" t="s">
        <v>87</v>
      </c>
      <c r="C1559" t="s">
        <v>199</v>
      </c>
      <c r="D1559" t="s">
        <v>948</v>
      </c>
      <c r="E1559">
        <v>202502</v>
      </c>
      <c r="F1559" t="s">
        <v>943</v>
      </c>
      <c r="G1559" t="s">
        <v>1197</v>
      </c>
      <c r="H1559" s="1">
        <v>45699</v>
      </c>
      <c r="I1559" t="s">
        <v>945</v>
      </c>
      <c r="J1559">
        <v>5.2</v>
      </c>
      <c r="K1559" t="s">
        <v>15419</v>
      </c>
      <c r="L1559" t="s">
        <v>48</v>
      </c>
      <c r="M1559" t="s">
        <v>1125</v>
      </c>
      <c r="N1559" t="s">
        <v>13710</v>
      </c>
      <c r="O1559" t="s">
        <v>7845</v>
      </c>
      <c r="P1559" t="s">
        <v>1009</v>
      </c>
      <c r="Q1559" t="s">
        <v>7846</v>
      </c>
      <c r="R1559" t="s">
        <v>1010</v>
      </c>
      <c r="S1559">
        <v>20000</v>
      </c>
      <c r="T1559" t="s">
        <v>32</v>
      </c>
      <c r="U1559" t="s">
        <v>33</v>
      </c>
      <c r="V1559" t="s">
        <v>1126</v>
      </c>
      <c r="W1559" t="s">
        <v>843</v>
      </c>
      <c r="X1559" s="1">
        <v>45719</v>
      </c>
      <c r="Y1559" s="1">
        <v>45696</v>
      </c>
      <c r="Z1559" s="1">
        <v>45701</v>
      </c>
      <c r="AB1559" s="1">
        <v>45714</v>
      </c>
      <c r="AC1559">
        <v>53</v>
      </c>
      <c r="AD1559" s="1">
        <v>45770</v>
      </c>
      <c r="AE1559" s="1">
        <v>45717</v>
      </c>
      <c r="AF1559" s="1">
        <v>45708</v>
      </c>
      <c r="AG1559" t="s">
        <v>293</v>
      </c>
      <c r="AH1559" t="s">
        <v>7842</v>
      </c>
      <c r="AI1559" t="s">
        <v>11790</v>
      </c>
      <c r="AJ1559">
        <v>1</v>
      </c>
      <c r="AK1559">
        <v>2</v>
      </c>
      <c r="AL1559" t="s">
        <v>146</v>
      </c>
      <c r="AM1559" t="s">
        <v>7843</v>
      </c>
      <c r="AN1559" t="s">
        <v>7844</v>
      </c>
      <c r="AO1559" t="s">
        <v>12646</v>
      </c>
      <c r="AP1559" t="s">
        <v>961</v>
      </c>
      <c r="AQ1559" t="s">
        <v>594</v>
      </c>
      <c r="AR1559" t="s">
        <v>14584</v>
      </c>
      <c r="AS1559">
        <v>0</v>
      </c>
      <c r="AT1559">
        <v>0</v>
      </c>
      <c r="AU1559" s="1">
        <v>45763</v>
      </c>
      <c r="AW1559" t="s">
        <v>1996</v>
      </c>
      <c r="AZ1559">
        <v>4950</v>
      </c>
      <c r="BA1559" t="s">
        <v>90</v>
      </c>
      <c r="BB1559" t="s">
        <v>81</v>
      </c>
      <c r="BC1559" s="1">
        <v>45708</v>
      </c>
      <c r="BD1559" t="s">
        <v>13964</v>
      </c>
      <c r="BE1559">
        <v>53395</v>
      </c>
      <c r="BK1559">
        <v>2</v>
      </c>
      <c r="BM1559">
        <v>20000</v>
      </c>
    </row>
    <row r="1560" spans="1:65" x14ac:dyDescent="0.3">
      <c r="A1560" t="s">
        <v>14784</v>
      </c>
      <c r="B1560" t="s">
        <v>87</v>
      </c>
      <c r="C1560" t="s">
        <v>199</v>
      </c>
      <c r="D1560" t="s">
        <v>948</v>
      </c>
      <c r="E1560">
        <v>202502</v>
      </c>
      <c r="F1560" t="s">
        <v>943</v>
      </c>
      <c r="G1560" t="s">
        <v>1197</v>
      </c>
      <c r="H1560" s="1">
        <v>45679</v>
      </c>
      <c r="I1560" t="s">
        <v>945</v>
      </c>
      <c r="J1560">
        <v>5.2</v>
      </c>
      <c r="K1560" t="s">
        <v>15419</v>
      </c>
      <c r="L1560" t="s">
        <v>48</v>
      </c>
      <c r="M1560" t="s">
        <v>1125</v>
      </c>
      <c r="N1560" t="s">
        <v>13710</v>
      </c>
      <c r="O1560" t="s">
        <v>7850</v>
      </c>
      <c r="P1560" t="s">
        <v>1009</v>
      </c>
      <c r="Q1560" t="s">
        <v>7851</v>
      </c>
      <c r="R1560" t="s">
        <v>1010</v>
      </c>
      <c r="S1560">
        <v>20000</v>
      </c>
      <c r="T1560" t="s">
        <v>32</v>
      </c>
      <c r="U1560" t="s">
        <v>33</v>
      </c>
      <c r="V1560" t="s">
        <v>1126</v>
      </c>
      <c r="W1560" t="s">
        <v>843</v>
      </c>
      <c r="X1560" s="1">
        <v>45705</v>
      </c>
      <c r="Y1560" s="1">
        <v>45700</v>
      </c>
      <c r="Z1560" s="1">
        <v>45701</v>
      </c>
      <c r="AB1560" s="1">
        <v>45714</v>
      </c>
      <c r="AC1560">
        <v>53</v>
      </c>
      <c r="AD1560" s="1">
        <v>45770</v>
      </c>
      <c r="AE1560" s="1">
        <v>45717</v>
      </c>
      <c r="AF1560" s="1">
        <v>45708</v>
      </c>
      <c r="AG1560" t="s">
        <v>293</v>
      </c>
      <c r="AI1560" t="s">
        <v>11790</v>
      </c>
      <c r="AJ1560">
        <v>1</v>
      </c>
      <c r="AK1560">
        <v>2</v>
      </c>
      <c r="AL1560" t="s">
        <v>146</v>
      </c>
      <c r="AM1560" t="s">
        <v>7843</v>
      </c>
      <c r="AN1560" t="s">
        <v>7852</v>
      </c>
      <c r="AO1560" t="s">
        <v>12646</v>
      </c>
      <c r="AP1560" t="s">
        <v>961</v>
      </c>
      <c r="AQ1560" t="s">
        <v>594</v>
      </c>
      <c r="AR1560" t="s">
        <v>14584</v>
      </c>
      <c r="AS1560">
        <v>0</v>
      </c>
      <c r="AT1560">
        <v>0</v>
      </c>
      <c r="AU1560" s="1">
        <v>45766</v>
      </c>
      <c r="AW1560" t="s">
        <v>1996</v>
      </c>
      <c r="AZ1560">
        <v>4950</v>
      </c>
      <c r="BA1560" t="s">
        <v>90</v>
      </c>
      <c r="BB1560" t="s">
        <v>81</v>
      </c>
      <c r="BC1560" s="1">
        <v>45708</v>
      </c>
      <c r="BD1560" t="s">
        <v>13964</v>
      </c>
      <c r="BE1560">
        <v>53395</v>
      </c>
      <c r="BK1560">
        <v>2</v>
      </c>
      <c r="BM1560">
        <v>20000</v>
      </c>
    </row>
    <row r="1561" spans="1:65" x14ac:dyDescent="0.3">
      <c r="A1561" t="s">
        <v>14784</v>
      </c>
      <c r="B1561" t="s">
        <v>87</v>
      </c>
      <c r="C1561" t="s">
        <v>194</v>
      </c>
      <c r="D1561" t="s">
        <v>948</v>
      </c>
      <c r="E1561">
        <v>202502</v>
      </c>
      <c r="F1561" t="s">
        <v>943</v>
      </c>
      <c r="G1561" t="s">
        <v>966</v>
      </c>
      <c r="H1561" s="1">
        <v>45643</v>
      </c>
      <c r="I1561" t="s">
        <v>945</v>
      </c>
      <c r="J1561">
        <v>5.2</v>
      </c>
      <c r="K1561" t="s">
        <v>15419</v>
      </c>
      <c r="L1561" t="s">
        <v>28</v>
      </c>
      <c r="M1561" t="s">
        <v>987</v>
      </c>
      <c r="N1561" t="s">
        <v>13710</v>
      </c>
      <c r="O1561" t="s">
        <v>3527</v>
      </c>
      <c r="P1561" t="s">
        <v>968</v>
      </c>
      <c r="Q1561" t="s">
        <v>3528</v>
      </c>
      <c r="R1561" t="s">
        <v>969</v>
      </c>
      <c r="S1561">
        <v>21000</v>
      </c>
      <c r="T1561" t="s">
        <v>32</v>
      </c>
      <c r="U1561" t="s">
        <v>33</v>
      </c>
      <c r="V1561" t="s">
        <v>990</v>
      </c>
      <c r="W1561" t="s">
        <v>674</v>
      </c>
      <c r="X1561" s="1">
        <v>45737</v>
      </c>
      <c r="Y1561" s="1">
        <v>45703</v>
      </c>
      <c r="Z1561" s="1">
        <v>45701</v>
      </c>
      <c r="AB1561" s="1">
        <v>45713</v>
      </c>
      <c r="AC1561">
        <v>22</v>
      </c>
      <c r="AD1561" s="1">
        <v>45741</v>
      </c>
      <c r="AE1561" s="1">
        <v>45719</v>
      </c>
      <c r="AF1561" s="1">
        <v>45708</v>
      </c>
      <c r="AG1561" t="s">
        <v>293</v>
      </c>
      <c r="AH1561" t="s">
        <v>5758</v>
      </c>
      <c r="AI1561" t="s">
        <v>11790</v>
      </c>
      <c r="AJ1561">
        <v>1</v>
      </c>
      <c r="AK1561">
        <v>2</v>
      </c>
      <c r="AL1561" t="s">
        <v>146</v>
      </c>
      <c r="AM1561" t="s">
        <v>7847</v>
      </c>
      <c r="AN1561" t="s">
        <v>7848</v>
      </c>
      <c r="AO1561" t="s">
        <v>12646</v>
      </c>
      <c r="AP1561" t="s">
        <v>1142</v>
      </c>
      <c r="AQ1561" t="s">
        <v>13963</v>
      </c>
      <c r="AS1561">
        <v>0</v>
      </c>
      <c r="AT1561">
        <v>0</v>
      </c>
      <c r="AU1561" s="1">
        <v>45737</v>
      </c>
      <c r="AW1561" t="s">
        <v>1183</v>
      </c>
      <c r="AY1561">
        <v>1735</v>
      </c>
      <c r="BA1561" t="s">
        <v>90</v>
      </c>
      <c r="BB1561" t="s">
        <v>81</v>
      </c>
      <c r="BC1561" s="1">
        <v>45708</v>
      </c>
      <c r="BD1561" t="s">
        <v>13965</v>
      </c>
      <c r="BE1561">
        <v>64890</v>
      </c>
      <c r="BI1561">
        <v>2</v>
      </c>
      <c r="BM1561">
        <v>21000</v>
      </c>
    </row>
    <row r="1562" spans="1:65" x14ac:dyDescent="0.3">
      <c r="A1562" t="s">
        <v>14784</v>
      </c>
      <c r="B1562" t="s">
        <v>87</v>
      </c>
      <c r="C1562" t="s">
        <v>194</v>
      </c>
      <c r="D1562" t="s">
        <v>986</v>
      </c>
      <c r="E1562">
        <v>202502</v>
      </c>
      <c r="F1562" t="s">
        <v>943</v>
      </c>
      <c r="G1562" t="s">
        <v>82</v>
      </c>
      <c r="H1562" s="1">
        <v>45650</v>
      </c>
      <c r="I1562" t="s">
        <v>945</v>
      </c>
      <c r="J1562" t="s">
        <v>15421</v>
      </c>
      <c r="K1562" t="s">
        <v>301</v>
      </c>
      <c r="L1562" t="s">
        <v>28</v>
      </c>
      <c r="M1562" t="s">
        <v>987</v>
      </c>
      <c r="N1562" t="s">
        <v>13710</v>
      </c>
      <c r="O1562" t="s">
        <v>3572</v>
      </c>
      <c r="P1562" t="s">
        <v>988</v>
      </c>
      <c r="Q1562" t="s">
        <v>3573</v>
      </c>
      <c r="R1562" t="s">
        <v>989</v>
      </c>
      <c r="S1562">
        <v>16000</v>
      </c>
      <c r="T1562" t="s">
        <v>32</v>
      </c>
      <c r="U1562" t="s">
        <v>33</v>
      </c>
      <c r="V1562" t="s">
        <v>990</v>
      </c>
      <c r="W1562" t="s">
        <v>674</v>
      </c>
      <c r="X1562" s="1">
        <v>45739</v>
      </c>
      <c r="Y1562" s="1">
        <v>45705</v>
      </c>
      <c r="Z1562" s="1">
        <v>45706</v>
      </c>
      <c r="AB1562" s="1">
        <v>45713</v>
      </c>
      <c r="AC1562">
        <v>22</v>
      </c>
      <c r="AD1562" s="1">
        <v>45741</v>
      </c>
      <c r="AE1562" s="1">
        <v>45719</v>
      </c>
      <c r="AF1562" s="1">
        <v>45708</v>
      </c>
      <c r="AG1562" t="s">
        <v>293</v>
      </c>
      <c r="AI1562" t="s">
        <v>11787</v>
      </c>
      <c r="AJ1562">
        <v>1</v>
      </c>
      <c r="AK1562">
        <v>1</v>
      </c>
      <c r="AL1562" t="s">
        <v>146</v>
      </c>
      <c r="AM1562" t="s">
        <v>7847</v>
      </c>
      <c r="AN1562" t="s">
        <v>7849</v>
      </c>
      <c r="AO1562" t="s">
        <v>12646</v>
      </c>
      <c r="AP1562" t="s">
        <v>1142</v>
      </c>
      <c r="AQ1562" t="s">
        <v>13963</v>
      </c>
      <c r="AS1562">
        <v>0</v>
      </c>
      <c r="AT1562">
        <v>0</v>
      </c>
      <c r="AU1562" s="1">
        <v>45739</v>
      </c>
      <c r="AW1562" t="s">
        <v>1183</v>
      </c>
      <c r="AY1562">
        <v>1685</v>
      </c>
      <c r="BA1562" t="s">
        <v>90</v>
      </c>
      <c r="BB1562" t="s">
        <v>81</v>
      </c>
      <c r="BC1562" s="1">
        <v>45708</v>
      </c>
      <c r="BD1562" t="s">
        <v>13965</v>
      </c>
      <c r="BE1562">
        <v>64960</v>
      </c>
      <c r="BI1562">
        <v>1</v>
      </c>
      <c r="BM1562">
        <v>16000</v>
      </c>
    </row>
    <row r="1563" spans="1:65" x14ac:dyDescent="0.3">
      <c r="A1563" t="s">
        <v>14784</v>
      </c>
      <c r="B1563" t="s">
        <v>87</v>
      </c>
      <c r="C1563" t="s">
        <v>194</v>
      </c>
      <c r="D1563" t="s">
        <v>1053</v>
      </c>
      <c r="E1563">
        <v>202502</v>
      </c>
      <c r="F1563" t="s">
        <v>943</v>
      </c>
      <c r="G1563" t="s">
        <v>1145</v>
      </c>
      <c r="H1563" s="1">
        <v>45666</v>
      </c>
      <c r="I1563" t="s">
        <v>945</v>
      </c>
      <c r="J1563">
        <v>5.2</v>
      </c>
      <c r="K1563" t="s">
        <v>386</v>
      </c>
      <c r="L1563" t="s">
        <v>28</v>
      </c>
      <c r="M1563" t="s">
        <v>987</v>
      </c>
      <c r="N1563" t="s">
        <v>13710</v>
      </c>
      <c r="O1563" t="s">
        <v>5784</v>
      </c>
      <c r="P1563" t="s">
        <v>1129</v>
      </c>
      <c r="Q1563" t="s">
        <v>5785</v>
      </c>
      <c r="R1563" t="s">
        <v>1130</v>
      </c>
      <c r="S1563">
        <v>9600</v>
      </c>
      <c r="T1563" t="s">
        <v>32</v>
      </c>
      <c r="U1563" t="s">
        <v>33</v>
      </c>
      <c r="V1563" t="s">
        <v>990</v>
      </c>
      <c r="W1563" t="s">
        <v>674</v>
      </c>
      <c r="X1563" s="1">
        <v>45747</v>
      </c>
      <c r="Y1563" s="1">
        <v>45708</v>
      </c>
      <c r="Z1563" s="1"/>
      <c r="AB1563" s="1">
        <v>45713</v>
      </c>
      <c r="AC1563">
        <v>28</v>
      </c>
      <c r="AD1563" s="1">
        <v>45747</v>
      </c>
      <c r="AE1563" s="1">
        <v>45719</v>
      </c>
      <c r="AF1563" s="1">
        <v>45708</v>
      </c>
      <c r="AG1563" t="s">
        <v>293</v>
      </c>
      <c r="AH1563" t="s">
        <v>5786</v>
      </c>
      <c r="AI1563" t="s">
        <v>11787</v>
      </c>
      <c r="AJ1563">
        <v>1</v>
      </c>
      <c r="AK1563">
        <v>1</v>
      </c>
      <c r="AL1563" t="s">
        <v>146</v>
      </c>
      <c r="AM1563" t="s">
        <v>7847</v>
      </c>
      <c r="AN1563" t="s">
        <v>7855</v>
      </c>
      <c r="AO1563" t="s">
        <v>12646</v>
      </c>
      <c r="AP1563" t="s">
        <v>1142</v>
      </c>
      <c r="AQ1563" t="s">
        <v>13963</v>
      </c>
      <c r="AS1563">
        <v>0</v>
      </c>
      <c r="AT1563">
        <v>0</v>
      </c>
      <c r="AU1563" s="1">
        <v>45747</v>
      </c>
      <c r="AW1563" t="s">
        <v>1183</v>
      </c>
      <c r="AY1563">
        <v>1685</v>
      </c>
      <c r="BA1563" t="s">
        <v>90</v>
      </c>
      <c r="BB1563" t="s">
        <v>81</v>
      </c>
      <c r="BC1563" s="1">
        <v>45708</v>
      </c>
      <c r="BD1563" t="s">
        <v>13965</v>
      </c>
      <c r="BE1563">
        <v>49920</v>
      </c>
      <c r="BI1563">
        <v>1</v>
      </c>
      <c r="BM1563">
        <v>9600</v>
      </c>
    </row>
    <row r="1564" spans="1:65" x14ac:dyDescent="0.3">
      <c r="A1564" t="s">
        <v>14784</v>
      </c>
      <c r="B1564" t="s">
        <v>87</v>
      </c>
      <c r="C1564" t="s">
        <v>578</v>
      </c>
      <c r="D1564" t="s">
        <v>15420</v>
      </c>
      <c r="E1564">
        <v>202502</v>
      </c>
      <c r="F1564" t="s">
        <v>943</v>
      </c>
      <c r="G1564" t="s">
        <v>1190</v>
      </c>
      <c r="H1564" s="1">
        <v>45684</v>
      </c>
      <c r="I1564" t="s">
        <v>958</v>
      </c>
      <c r="J1564" t="s">
        <v>15421</v>
      </c>
      <c r="K1564" t="s">
        <v>301</v>
      </c>
      <c r="L1564" t="s">
        <v>28</v>
      </c>
      <c r="M1564" t="s">
        <v>950</v>
      </c>
      <c r="N1564" t="s">
        <v>13710</v>
      </c>
      <c r="O1564" t="s">
        <v>5805</v>
      </c>
      <c r="P1564" t="s">
        <v>976</v>
      </c>
      <c r="Q1564" t="s">
        <v>5806</v>
      </c>
      <c r="R1564" t="s">
        <v>2041</v>
      </c>
      <c r="S1564">
        <v>16020</v>
      </c>
      <c r="T1564" t="s">
        <v>32</v>
      </c>
      <c r="U1564" t="s">
        <v>33</v>
      </c>
      <c r="V1564" t="s">
        <v>433</v>
      </c>
      <c r="W1564" t="s">
        <v>23</v>
      </c>
      <c r="X1564" s="1">
        <v>45741</v>
      </c>
      <c r="Y1564" s="1">
        <v>45708</v>
      </c>
      <c r="Z1564" s="1">
        <v>45708</v>
      </c>
      <c r="AB1564" s="1">
        <v>45718</v>
      </c>
      <c r="AC1564">
        <v>14</v>
      </c>
      <c r="AD1564" s="1">
        <v>45725</v>
      </c>
      <c r="AE1564" s="1">
        <v>45711</v>
      </c>
      <c r="AF1564" s="1">
        <v>45708</v>
      </c>
      <c r="AG1564" t="s">
        <v>293</v>
      </c>
      <c r="AH1564" t="s">
        <v>7853</v>
      </c>
      <c r="AI1564" t="s">
        <v>11787</v>
      </c>
      <c r="AJ1564">
        <v>1</v>
      </c>
      <c r="AK1564">
        <v>1</v>
      </c>
      <c r="AL1564" t="s">
        <v>146</v>
      </c>
      <c r="AM1564" t="s">
        <v>7815</v>
      </c>
      <c r="AN1564" t="s">
        <v>7854</v>
      </c>
      <c r="AO1564" t="s">
        <v>12646</v>
      </c>
      <c r="AP1564" t="s">
        <v>1165</v>
      </c>
      <c r="AQ1564" t="s">
        <v>594</v>
      </c>
      <c r="AR1564" t="s">
        <v>14873</v>
      </c>
      <c r="AS1564">
        <v>0</v>
      </c>
      <c r="AT1564">
        <v>0</v>
      </c>
      <c r="AU1564" s="1">
        <v>45741</v>
      </c>
      <c r="AW1564" t="s">
        <v>38</v>
      </c>
      <c r="AY1564">
        <v>1040</v>
      </c>
      <c r="AZ1564">
        <v>3250</v>
      </c>
      <c r="BA1564" t="s">
        <v>90</v>
      </c>
      <c r="BB1564" t="s">
        <v>81</v>
      </c>
      <c r="BC1564" s="1">
        <v>45708</v>
      </c>
      <c r="BD1564" t="s">
        <v>13965</v>
      </c>
      <c r="BE1564">
        <v>44696</v>
      </c>
      <c r="BK1564">
        <v>1</v>
      </c>
      <c r="BM1564">
        <v>16020</v>
      </c>
    </row>
    <row r="1565" spans="1:65" x14ac:dyDescent="0.3">
      <c r="A1565" t="s">
        <v>14784</v>
      </c>
      <c r="B1565" t="s">
        <v>87</v>
      </c>
      <c r="C1565" t="s">
        <v>45</v>
      </c>
      <c r="D1565" t="s">
        <v>948</v>
      </c>
      <c r="E1565">
        <v>202502</v>
      </c>
      <c r="F1565" t="s">
        <v>943</v>
      </c>
      <c r="G1565" t="s">
        <v>3313</v>
      </c>
      <c r="H1565" s="1">
        <v>45678</v>
      </c>
      <c r="I1565" t="s">
        <v>995</v>
      </c>
      <c r="J1565">
        <v>5.2</v>
      </c>
      <c r="K1565" t="s">
        <v>15419</v>
      </c>
      <c r="L1565" t="s">
        <v>48</v>
      </c>
      <c r="M1565" t="s">
        <v>982</v>
      </c>
      <c r="N1565" t="s">
        <v>13710</v>
      </c>
      <c r="O1565" t="s">
        <v>5742</v>
      </c>
      <c r="P1565" t="s">
        <v>983</v>
      </c>
      <c r="Q1565" t="s">
        <v>5743</v>
      </c>
      <c r="R1565" t="s">
        <v>984</v>
      </c>
      <c r="S1565">
        <v>11520</v>
      </c>
      <c r="T1565" t="s">
        <v>32</v>
      </c>
      <c r="U1565" t="s">
        <v>33</v>
      </c>
      <c r="V1565" t="s">
        <v>493</v>
      </c>
      <c r="W1565" t="s">
        <v>464</v>
      </c>
      <c r="X1565" s="1">
        <v>45717</v>
      </c>
      <c r="Y1565" s="1">
        <v>45700</v>
      </c>
      <c r="Z1565" s="1">
        <v>45701</v>
      </c>
      <c r="AB1565" s="1">
        <v>45711</v>
      </c>
      <c r="AC1565">
        <v>4</v>
      </c>
      <c r="AD1565" s="1">
        <v>45715</v>
      </c>
      <c r="AE1565" s="1">
        <v>45711</v>
      </c>
      <c r="AF1565" s="1">
        <v>45708</v>
      </c>
      <c r="AG1565" t="s">
        <v>293</v>
      </c>
      <c r="AI1565" t="s">
        <v>11787</v>
      </c>
      <c r="AJ1565">
        <v>1</v>
      </c>
      <c r="AK1565">
        <v>1</v>
      </c>
      <c r="AL1565" t="s">
        <v>44</v>
      </c>
      <c r="AM1565" t="s">
        <v>7831</v>
      </c>
      <c r="AN1565" t="s">
        <v>7832</v>
      </c>
      <c r="AO1565" t="s">
        <v>14786</v>
      </c>
      <c r="AP1565" t="s">
        <v>1074</v>
      </c>
      <c r="AQ1565" t="s">
        <v>594</v>
      </c>
      <c r="AR1565" t="s">
        <v>15422</v>
      </c>
      <c r="AS1565">
        <v>0</v>
      </c>
      <c r="AT1565">
        <v>0</v>
      </c>
      <c r="AU1565" s="1">
        <v>45717</v>
      </c>
      <c r="AW1565" t="s">
        <v>101</v>
      </c>
      <c r="AY1565">
        <v>1839</v>
      </c>
      <c r="AZ1565">
        <v>1500</v>
      </c>
      <c r="BA1565" t="s">
        <v>90</v>
      </c>
      <c r="BB1565" t="s">
        <v>81</v>
      </c>
      <c r="BC1565" s="1">
        <v>45708</v>
      </c>
      <c r="BD1565" t="s">
        <v>13965</v>
      </c>
      <c r="BE1565">
        <v>26496</v>
      </c>
      <c r="BK1565">
        <v>1</v>
      </c>
      <c r="BM1565">
        <v>11520</v>
      </c>
    </row>
    <row r="1566" spans="1:65" x14ac:dyDescent="0.3">
      <c r="A1566" t="s">
        <v>14784</v>
      </c>
      <c r="B1566" t="s">
        <v>87</v>
      </c>
      <c r="C1566" t="s">
        <v>45</v>
      </c>
      <c r="D1566" t="s">
        <v>957</v>
      </c>
      <c r="E1566">
        <v>202502</v>
      </c>
      <c r="F1566" t="s">
        <v>943</v>
      </c>
      <c r="G1566" t="s">
        <v>3313</v>
      </c>
      <c r="H1566" s="1">
        <v>45666</v>
      </c>
      <c r="I1566" t="s">
        <v>958</v>
      </c>
      <c r="J1566">
        <v>5.2</v>
      </c>
      <c r="K1566" t="s">
        <v>309</v>
      </c>
      <c r="L1566" t="s">
        <v>48</v>
      </c>
      <c r="M1566" t="s">
        <v>982</v>
      </c>
      <c r="N1566" t="s">
        <v>13710</v>
      </c>
      <c r="O1566" t="s">
        <v>5744</v>
      </c>
      <c r="P1566" t="s">
        <v>1006</v>
      </c>
      <c r="Q1566" t="s">
        <v>5745</v>
      </c>
      <c r="R1566" t="s">
        <v>1007</v>
      </c>
      <c r="S1566">
        <v>6000</v>
      </c>
      <c r="T1566" t="s">
        <v>32</v>
      </c>
      <c r="U1566" t="s">
        <v>33</v>
      </c>
      <c r="V1566" t="s">
        <v>493</v>
      </c>
      <c r="W1566" t="s">
        <v>464</v>
      </c>
      <c r="X1566" s="1">
        <v>45716</v>
      </c>
      <c r="Y1566" s="1">
        <v>45700</v>
      </c>
      <c r="Z1566" s="1">
        <v>45701</v>
      </c>
      <c r="AB1566" s="1">
        <v>45711</v>
      </c>
      <c r="AC1566">
        <v>4</v>
      </c>
      <c r="AD1566" s="1">
        <v>45715</v>
      </c>
      <c r="AE1566" s="1">
        <v>45711</v>
      </c>
      <c r="AF1566" s="1">
        <v>45708</v>
      </c>
      <c r="AG1566" t="s">
        <v>293</v>
      </c>
      <c r="AI1566" t="s">
        <v>11787</v>
      </c>
      <c r="AJ1566">
        <v>1</v>
      </c>
      <c r="AK1566">
        <v>1</v>
      </c>
      <c r="AL1566" t="s">
        <v>44</v>
      </c>
      <c r="AM1566" t="s">
        <v>7831</v>
      </c>
      <c r="AN1566" t="s">
        <v>7833</v>
      </c>
      <c r="AO1566" t="s">
        <v>14786</v>
      </c>
      <c r="AP1566" t="s">
        <v>1074</v>
      </c>
      <c r="AQ1566" t="s">
        <v>594</v>
      </c>
      <c r="AR1566" t="s">
        <v>15422</v>
      </c>
      <c r="AS1566">
        <v>0</v>
      </c>
      <c r="AT1566">
        <v>0</v>
      </c>
      <c r="AU1566" s="1">
        <v>45713</v>
      </c>
      <c r="AW1566" t="s">
        <v>101</v>
      </c>
      <c r="AY1566">
        <v>1839</v>
      </c>
      <c r="AZ1566">
        <v>1500</v>
      </c>
      <c r="BA1566" t="s">
        <v>90</v>
      </c>
      <c r="BB1566" t="s">
        <v>81</v>
      </c>
      <c r="BC1566" s="1">
        <v>45708</v>
      </c>
      <c r="BD1566" t="s">
        <v>13965</v>
      </c>
      <c r="BE1566">
        <v>48600</v>
      </c>
      <c r="BK1566">
        <v>1</v>
      </c>
      <c r="BM1566">
        <v>6000</v>
      </c>
    </row>
    <row r="1567" spans="1:65" x14ac:dyDescent="0.3">
      <c r="A1567" t="s">
        <v>14784</v>
      </c>
      <c r="B1567" t="s">
        <v>87</v>
      </c>
      <c r="C1567" t="s">
        <v>45</v>
      </c>
      <c r="D1567" t="s">
        <v>1022</v>
      </c>
      <c r="E1567">
        <v>202502</v>
      </c>
      <c r="F1567" t="s">
        <v>943</v>
      </c>
      <c r="G1567" t="s">
        <v>3313</v>
      </c>
      <c r="H1567" s="1">
        <v>45660</v>
      </c>
      <c r="I1567" t="s">
        <v>958</v>
      </c>
      <c r="J1567">
        <v>5.2</v>
      </c>
      <c r="K1567" t="s">
        <v>362</v>
      </c>
      <c r="L1567" t="s">
        <v>48</v>
      </c>
      <c r="M1567" t="s">
        <v>1101</v>
      </c>
      <c r="N1567" t="s">
        <v>13710</v>
      </c>
      <c r="O1567" t="s">
        <v>5746</v>
      </c>
      <c r="P1567" t="s">
        <v>1023</v>
      </c>
      <c r="Q1567" t="s">
        <v>5747</v>
      </c>
      <c r="R1567" t="s">
        <v>1024</v>
      </c>
      <c r="S1567">
        <v>6000</v>
      </c>
      <c r="T1567" t="s">
        <v>32</v>
      </c>
      <c r="U1567" t="s">
        <v>33</v>
      </c>
      <c r="V1567" t="s">
        <v>493</v>
      </c>
      <c r="W1567" t="s">
        <v>464</v>
      </c>
      <c r="X1567" s="1">
        <v>45716</v>
      </c>
      <c r="Y1567" s="1">
        <v>45700</v>
      </c>
      <c r="Z1567" s="1">
        <v>45701</v>
      </c>
      <c r="AB1567" s="1">
        <v>45711</v>
      </c>
      <c r="AC1567">
        <v>4</v>
      </c>
      <c r="AD1567" s="1">
        <v>45715</v>
      </c>
      <c r="AE1567" s="1">
        <v>45711</v>
      </c>
      <c r="AF1567" s="1">
        <v>45708</v>
      </c>
      <c r="AG1567" t="s">
        <v>293</v>
      </c>
      <c r="AI1567" t="s">
        <v>11787</v>
      </c>
      <c r="AJ1567">
        <v>1</v>
      </c>
      <c r="AK1567">
        <v>1</v>
      </c>
      <c r="AL1567" t="s">
        <v>44</v>
      </c>
      <c r="AM1567" t="s">
        <v>7831</v>
      </c>
      <c r="AN1567" t="s">
        <v>7834</v>
      </c>
      <c r="AO1567" t="s">
        <v>14786</v>
      </c>
      <c r="AP1567" t="s">
        <v>1074</v>
      </c>
      <c r="AQ1567" t="s">
        <v>594</v>
      </c>
      <c r="AR1567" t="s">
        <v>15422</v>
      </c>
      <c r="AS1567">
        <v>0</v>
      </c>
      <c r="AT1567">
        <v>0</v>
      </c>
      <c r="AU1567" s="1">
        <v>45713</v>
      </c>
      <c r="AW1567" t="s">
        <v>101</v>
      </c>
      <c r="AY1567">
        <v>1839</v>
      </c>
      <c r="AZ1567">
        <v>1500</v>
      </c>
      <c r="BA1567" t="s">
        <v>90</v>
      </c>
      <c r="BB1567" t="s">
        <v>81</v>
      </c>
      <c r="BC1567" s="1">
        <v>45708</v>
      </c>
      <c r="BD1567" t="s">
        <v>13965</v>
      </c>
      <c r="BE1567">
        <v>51000</v>
      </c>
      <c r="BK1567">
        <v>1</v>
      </c>
      <c r="BM1567">
        <v>6000</v>
      </c>
    </row>
    <row r="1568" spans="1:65" x14ac:dyDescent="0.3">
      <c r="A1568" t="s">
        <v>14784</v>
      </c>
      <c r="B1568" t="s">
        <v>87</v>
      </c>
      <c r="C1568" t="s">
        <v>45</v>
      </c>
      <c r="D1568" t="s">
        <v>948</v>
      </c>
      <c r="E1568">
        <v>202502</v>
      </c>
      <c r="F1568" t="s">
        <v>943</v>
      </c>
      <c r="G1568" t="s">
        <v>998</v>
      </c>
      <c r="H1568" s="1">
        <v>45679</v>
      </c>
      <c r="I1568" t="s">
        <v>995</v>
      </c>
      <c r="J1568">
        <v>5.2</v>
      </c>
      <c r="K1568" t="s">
        <v>15419</v>
      </c>
      <c r="L1568" t="s">
        <v>48</v>
      </c>
      <c r="M1568" t="s">
        <v>1085</v>
      </c>
      <c r="N1568" t="s">
        <v>13710</v>
      </c>
      <c r="O1568" t="s">
        <v>5756</v>
      </c>
      <c r="P1568" t="s">
        <v>951</v>
      </c>
      <c r="Q1568" t="s">
        <v>5757</v>
      </c>
      <c r="R1568" t="s">
        <v>952</v>
      </c>
      <c r="S1568">
        <v>13500</v>
      </c>
      <c r="T1568" t="s">
        <v>32</v>
      </c>
      <c r="U1568" t="s">
        <v>33</v>
      </c>
      <c r="V1568" t="s">
        <v>651</v>
      </c>
      <c r="W1568" t="s">
        <v>77</v>
      </c>
      <c r="X1568" s="1">
        <v>45716</v>
      </c>
      <c r="Y1568" s="1">
        <v>45700</v>
      </c>
      <c r="Z1568" s="1">
        <v>45701</v>
      </c>
      <c r="AB1568" s="1">
        <v>45712</v>
      </c>
      <c r="AC1568">
        <v>4</v>
      </c>
      <c r="AD1568" s="1">
        <v>45719</v>
      </c>
      <c r="AE1568" s="1">
        <v>45715</v>
      </c>
      <c r="AF1568" s="1">
        <v>45708</v>
      </c>
      <c r="AG1568" t="s">
        <v>293</v>
      </c>
      <c r="AH1568" t="s">
        <v>7835</v>
      </c>
      <c r="AI1568" t="s">
        <v>11787</v>
      </c>
      <c r="AJ1568">
        <v>1</v>
      </c>
      <c r="AK1568">
        <v>1</v>
      </c>
      <c r="AL1568" t="s">
        <v>320</v>
      </c>
      <c r="AM1568" t="s">
        <v>7836</v>
      </c>
      <c r="AN1568" t="s">
        <v>7837</v>
      </c>
      <c r="AO1568" t="s">
        <v>12694</v>
      </c>
      <c r="AP1568" t="s">
        <v>146</v>
      </c>
      <c r="AQ1568" t="s">
        <v>594</v>
      </c>
      <c r="AR1568" t="s">
        <v>14788</v>
      </c>
      <c r="AS1568">
        <v>0</v>
      </c>
      <c r="AT1568">
        <v>0</v>
      </c>
      <c r="AU1568" s="1">
        <v>45715</v>
      </c>
      <c r="AW1568" t="s">
        <v>79</v>
      </c>
      <c r="AY1568">
        <v>895</v>
      </c>
      <c r="AZ1568">
        <v>2600</v>
      </c>
      <c r="BA1568" t="s">
        <v>90</v>
      </c>
      <c r="BB1568" t="s">
        <v>81</v>
      </c>
      <c r="BC1568" s="1">
        <v>45708</v>
      </c>
      <c r="BD1568" t="s">
        <v>13965</v>
      </c>
      <c r="BE1568">
        <v>39825</v>
      </c>
      <c r="BK1568">
        <v>1</v>
      </c>
      <c r="BM1568">
        <v>13500</v>
      </c>
    </row>
    <row r="1569" spans="1:65" x14ac:dyDescent="0.3">
      <c r="A1569" t="s">
        <v>14784</v>
      </c>
      <c r="B1569" t="s">
        <v>87</v>
      </c>
      <c r="C1569" t="s">
        <v>45</v>
      </c>
      <c r="D1569" t="s">
        <v>974</v>
      </c>
      <c r="E1569">
        <v>202502</v>
      </c>
      <c r="F1569" t="s">
        <v>943</v>
      </c>
      <c r="G1569" t="s">
        <v>944</v>
      </c>
      <c r="H1569" s="1">
        <v>45586</v>
      </c>
      <c r="I1569" t="s">
        <v>958</v>
      </c>
      <c r="J1569" t="s">
        <v>15421</v>
      </c>
      <c r="K1569" t="s">
        <v>301</v>
      </c>
      <c r="L1569" t="s">
        <v>48</v>
      </c>
      <c r="M1569" t="s">
        <v>1098</v>
      </c>
      <c r="N1569" t="s">
        <v>13710</v>
      </c>
      <c r="O1569" t="s">
        <v>2483</v>
      </c>
      <c r="P1569" t="s">
        <v>1099</v>
      </c>
      <c r="Q1569" t="s">
        <v>2484</v>
      </c>
      <c r="R1569" t="s">
        <v>1100</v>
      </c>
      <c r="S1569">
        <v>15200</v>
      </c>
      <c r="T1569" t="s">
        <v>32</v>
      </c>
      <c r="U1569" t="s">
        <v>33</v>
      </c>
      <c r="V1569" t="s">
        <v>493</v>
      </c>
      <c r="W1569" t="s">
        <v>464</v>
      </c>
      <c r="X1569" s="1">
        <v>45719</v>
      </c>
      <c r="Y1569" s="1">
        <v>45700</v>
      </c>
      <c r="Z1569" s="1">
        <v>45701</v>
      </c>
      <c r="AB1569" s="1">
        <v>45714</v>
      </c>
      <c r="AC1569">
        <v>4</v>
      </c>
      <c r="AD1569" s="1">
        <v>45715</v>
      </c>
      <c r="AE1569" s="1">
        <v>45711</v>
      </c>
      <c r="AF1569" s="1">
        <v>45708</v>
      </c>
      <c r="AG1569" t="s">
        <v>293</v>
      </c>
      <c r="AI1569" t="s">
        <v>11787</v>
      </c>
      <c r="AJ1569">
        <v>1</v>
      </c>
      <c r="AK1569">
        <v>1</v>
      </c>
      <c r="AL1569" t="s">
        <v>44</v>
      </c>
      <c r="AM1569" t="s">
        <v>7831</v>
      </c>
      <c r="AN1569" t="s">
        <v>7838</v>
      </c>
      <c r="AO1569" t="s">
        <v>14786</v>
      </c>
      <c r="AP1569" t="s">
        <v>1074</v>
      </c>
      <c r="AQ1569" t="s">
        <v>594</v>
      </c>
      <c r="AR1569" t="s">
        <v>15422</v>
      </c>
      <c r="AS1569">
        <v>0</v>
      </c>
      <c r="AT1569">
        <v>0</v>
      </c>
      <c r="AU1569" s="1">
        <v>45715</v>
      </c>
      <c r="AW1569" t="s">
        <v>101</v>
      </c>
      <c r="AY1569">
        <v>1839</v>
      </c>
      <c r="AZ1569">
        <v>1500</v>
      </c>
      <c r="BA1569" t="s">
        <v>90</v>
      </c>
      <c r="BB1569" t="s">
        <v>81</v>
      </c>
      <c r="BC1569" s="1">
        <v>45708</v>
      </c>
      <c r="BD1569" t="s">
        <v>13965</v>
      </c>
      <c r="BE1569">
        <v>34960</v>
      </c>
      <c r="BK1569">
        <v>1</v>
      </c>
      <c r="BM1569">
        <v>15200</v>
      </c>
    </row>
    <row r="1570" spans="1:65" x14ac:dyDescent="0.3">
      <c r="A1570" t="s">
        <v>14784</v>
      </c>
      <c r="B1570" t="s">
        <v>87</v>
      </c>
      <c r="C1570" t="s">
        <v>45</v>
      </c>
      <c r="D1570" t="s">
        <v>948</v>
      </c>
      <c r="E1570">
        <v>202502</v>
      </c>
      <c r="F1570" t="s">
        <v>943</v>
      </c>
      <c r="G1570" t="s">
        <v>944</v>
      </c>
      <c r="H1570" s="1">
        <v>45644</v>
      </c>
      <c r="I1570" t="s">
        <v>995</v>
      </c>
      <c r="J1570">
        <v>5.2</v>
      </c>
      <c r="K1570" t="s">
        <v>15419</v>
      </c>
      <c r="L1570" t="s">
        <v>48</v>
      </c>
      <c r="M1570" t="s">
        <v>793</v>
      </c>
      <c r="N1570" t="s">
        <v>13710</v>
      </c>
      <c r="O1570" t="s">
        <v>3554</v>
      </c>
      <c r="P1570" t="s">
        <v>992</v>
      </c>
      <c r="Q1570" t="s">
        <v>3555</v>
      </c>
      <c r="R1570" t="s">
        <v>993</v>
      </c>
      <c r="S1570">
        <v>13500</v>
      </c>
      <c r="T1570" t="s">
        <v>32</v>
      </c>
      <c r="U1570" t="s">
        <v>33</v>
      </c>
      <c r="V1570" t="s">
        <v>493</v>
      </c>
      <c r="W1570" t="s">
        <v>464</v>
      </c>
      <c r="X1570" s="1">
        <v>45721</v>
      </c>
      <c r="Y1570" s="1">
        <v>45705</v>
      </c>
      <c r="Z1570" s="1">
        <v>45706</v>
      </c>
      <c r="AB1570" s="1">
        <v>45714</v>
      </c>
      <c r="AC1570">
        <v>4</v>
      </c>
      <c r="AD1570" s="1">
        <v>45715</v>
      </c>
      <c r="AE1570" s="1">
        <v>45711</v>
      </c>
      <c r="AF1570" s="1">
        <v>45708</v>
      </c>
      <c r="AG1570" t="s">
        <v>293</v>
      </c>
      <c r="AI1570" t="s">
        <v>11787</v>
      </c>
      <c r="AJ1570">
        <v>1</v>
      </c>
      <c r="AK1570">
        <v>1</v>
      </c>
      <c r="AL1570" t="s">
        <v>44</v>
      </c>
      <c r="AM1570" t="s">
        <v>7831</v>
      </c>
      <c r="AN1570" t="s">
        <v>7839</v>
      </c>
      <c r="AO1570" t="s">
        <v>14786</v>
      </c>
      <c r="AP1570" t="s">
        <v>1074</v>
      </c>
      <c r="AQ1570" t="s">
        <v>594</v>
      </c>
      <c r="AR1570" t="s">
        <v>15422</v>
      </c>
      <c r="AS1570">
        <v>0</v>
      </c>
      <c r="AT1570">
        <v>0</v>
      </c>
      <c r="AU1570" s="1">
        <v>45716</v>
      </c>
      <c r="AW1570" t="s">
        <v>101</v>
      </c>
      <c r="AY1570">
        <v>1839</v>
      </c>
      <c r="AZ1570">
        <v>1500</v>
      </c>
      <c r="BA1570" t="s">
        <v>90</v>
      </c>
      <c r="BB1570" t="s">
        <v>81</v>
      </c>
      <c r="BC1570" s="1">
        <v>45708</v>
      </c>
      <c r="BD1570" t="s">
        <v>13965</v>
      </c>
      <c r="BE1570">
        <v>33750</v>
      </c>
      <c r="BK1570">
        <v>1</v>
      </c>
      <c r="BM1570">
        <v>13500</v>
      </c>
    </row>
    <row r="1571" spans="1:65" x14ac:dyDescent="0.3">
      <c r="A1571" t="s">
        <v>14784</v>
      </c>
      <c r="B1571" t="s">
        <v>87</v>
      </c>
      <c r="C1571" t="s">
        <v>45</v>
      </c>
      <c r="D1571" t="s">
        <v>1053</v>
      </c>
      <c r="E1571">
        <v>202502</v>
      </c>
      <c r="F1571" t="s">
        <v>943</v>
      </c>
      <c r="G1571" t="s">
        <v>327</v>
      </c>
      <c r="H1571" s="1">
        <v>45577</v>
      </c>
      <c r="I1571" t="s">
        <v>945</v>
      </c>
      <c r="J1571">
        <v>5.2</v>
      </c>
      <c r="K1571" t="s">
        <v>386</v>
      </c>
      <c r="L1571" t="s">
        <v>28</v>
      </c>
      <c r="M1571" t="s">
        <v>1216</v>
      </c>
      <c r="N1571" t="s">
        <v>13710</v>
      </c>
      <c r="O1571" t="s">
        <v>2485</v>
      </c>
      <c r="P1571" t="s">
        <v>387</v>
      </c>
      <c r="Q1571" t="s">
        <v>2486</v>
      </c>
      <c r="R1571" t="s">
        <v>388</v>
      </c>
      <c r="S1571">
        <v>9600</v>
      </c>
      <c r="T1571" t="s">
        <v>32</v>
      </c>
      <c r="U1571" t="s">
        <v>33</v>
      </c>
      <c r="V1571" t="s">
        <v>575</v>
      </c>
      <c r="W1571" t="s">
        <v>575</v>
      </c>
      <c r="X1571" s="1">
        <v>45728</v>
      </c>
      <c r="Y1571" s="1">
        <v>45707</v>
      </c>
      <c r="Z1571" s="1"/>
      <c r="AB1571" s="1">
        <v>45713</v>
      </c>
      <c r="AC1571">
        <v>7</v>
      </c>
      <c r="AD1571" s="1">
        <v>45719</v>
      </c>
      <c r="AE1571" s="1">
        <v>45712</v>
      </c>
      <c r="AF1571" s="1">
        <v>45709</v>
      </c>
      <c r="AG1571" t="s">
        <v>293</v>
      </c>
      <c r="AH1571" t="s">
        <v>5717</v>
      </c>
      <c r="AI1571" t="s">
        <v>11787</v>
      </c>
      <c r="AJ1571">
        <v>1</v>
      </c>
      <c r="AK1571">
        <v>1</v>
      </c>
      <c r="AL1571" t="s">
        <v>96</v>
      </c>
      <c r="AM1571" t="s">
        <v>7857</v>
      </c>
      <c r="AN1571" t="s">
        <v>7858</v>
      </c>
      <c r="AO1571" t="s">
        <v>12703</v>
      </c>
      <c r="AP1571" t="s">
        <v>1195</v>
      </c>
      <c r="AQ1571" t="s">
        <v>13963</v>
      </c>
      <c r="AS1571">
        <v>0</v>
      </c>
      <c r="AT1571">
        <v>0</v>
      </c>
      <c r="AU1571" s="1">
        <v>45728</v>
      </c>
      <c r="AW1571" t="s">
        <v>127</v>
      </c>
      <c r="AY1571">
        <v>500</v>
      </c>
      <c r="BA1571" t="s">
        <v>90</v>
      </c>
      <c r="BB1571" t="s">
        <v>81</v>
      </c>
      <c r="BC1571" s="1">
        <v>45709</v>
      </c>
      <c r="BD1571" t="s">
        <v>1118</v>
      </c>
      <c r="BE1571">
        <v>248064</v>
      </c>
      <c r="BI1571">
        <v>1</v>
      </c>
      <c r="BM1571">
        <v>9600</v>
      </c>
    </row>
    <row r="1572" spans="1:65" x14ac:dyDescent="0.3">
      <c r="A1572" t="s">
        <v>14784</v>
      </c>
      <c r="B1572" t="s">
        <v>87</v>
      </c>
      <c r="C1572" t="s">
        <v>45</v>
      </c>
      <c r="D1572" t="s">
        <v>948</v>
      </c>
      <c r="E1572">
        <v>202502</v>
      </c>
      <c r="F1572" t="s">
        <v>943</v>
      </c>
      <c r="G1572" t="s">
        <v>944</v>
      </c>
      <c r="H1572" s="1">
        <v>45644</v>
      </c>
      <c r="I1572" t="s">
        <v>995</v>
      </c>
      <c r="J1572">
        <v>5.2</v>
      </c>
      <c r="K1572" t="s">
        <v>15419</v>
      </c>
      <c r="L1572" t="s">
        <v>48</v>
      </c>
      <c r="M1572" t="s">
        <v>793</v>
      </c>
      <c r="N1572" t="s">
        <v>13710</v>
      </c>
      <c r="O1572" t="s">
        <v>3568</v>
      </c>
      <c r="P1572" t="s">
        <v>992</v>
      </c>
      <c r="Q1572" t="s">
        <v>3569</v>
      </c>
      <c r="R1572" t="s">
        <v>993</v>
      </c>
      <c r="S1572">
        <v>13500</v>
      </c>
      <c r="T1572" t="s">
        <v>32</v>
      </c>
      <c r="U1572" t="s">
        <v>33</v>
      </c>
      <c r="V1572" t="s">
        <v>493</v>
      </c>
      <c r="W1572" t="s">
        <v>464</v>
      </c>
      <c r="X1572" s="1">
        <v>45721</v>
      </c>
      <c r="Y1572" s="1">
        <v>45705</v>
      </c>
      <c r="Z1572" s="1">
        <v>45706</v>
      </c>
      <c r="AB1572" s="1">
        <v>45714</v>
      </c>
      <c r="AC1572">
        <v>4</v>
      </c>
      <c r="AD1572" s="1">
        <v>45715</v>
      </c>
      <c r="AE1572" s="1">
        <v>45711</v>
      </c>
      <c r="AF1572" s="1">
        <v>45709</v>
      </c>
      <c r="AG1572" t="s">
        <v>293</v>
      </c>
      <c r="AI1572" t="s">
        <v>11787</v>
      </c>
      <c r="AJ1572">
        <v>1</v>
      </c>
      <c r="AK1572">
        <v>1</v>
      </c>
      <c r="AL1572" t="s">
        <v>44</v>
      </c>
      <c r="AM1572" t="s">
        <v>7831</v>
      </c>
      <c r="AN1572" t="s">
        <v>7856</v>
      </c>
      <c r="AO1572" t="s">
        <v>14786</v>
      </c>
      <c r="AP1572" t="s">
        <v>1074</v>
      </c>
      <c r="AQ1572" t="s">
        <v>594</v>
      </c>
      <c r="AR1572" t="s">
        <v>15422</v>
      </c>
      <c r="AS1572">
        <v>0</v>
      </c>
      <c r="AT1572">
        <v>0</v>
      </c>
      <c r="AU1572" s="1">
        <v>45716</v>
      </c>
      <c r="AW1572" t="s">
        <v>101</v>
      </c>
      <c r="AY1572">
        <v>1839</v>
      </c>
      <c r="AZ1572">
        <v>1500</v>
      </c>
      <c r="BA1572" t="s">
        <v>90</v>
      </c>
      <c r="BB1572" t="s">
        <v>81</v>
      </c>
      <c r="BC1572" s="1">
        <v>45709</v>
      </c>
      <c r="BD1572" t="s">
        <v>13965</v>
      </c>
      <c r="BE1572">
        <v>33750</v>
      </c>
      <c r="BK1572">
        <v>1</v>
      </c>
      <c r="BM1572">
        <v>13500</v>
      </c>
    </row>
    <row r="1573" spans="1:65" x14ac:dyDescent="0.3">
      <c r="A1573" t="s">
        <v>14784</v>
      </c>
      <c r="B1573" t="s">
        <v>87</v>
      </c>
      <c r="C1573" t="s">
        <v>194</v>
      </c>
      <c r="D1573" t="s">
        <v>986</v>
      </c>
      <c r="E1573">
        <v>202502</v>
      </c>
      <c r="F1573" t="s">
        <v>943</v>
      </c>
      <c r="G1573" t="s">
        <v>1145</v>
      </c>
      <c r="H1573" s="1">
        <v>45666</v>
      </c>
      <c r="I1573" t="s">
        <v>945</v>
      </c>
      <c r="J1573" t="s">
        <v>15421</v>
      </c>
      <c r="K1573" t="s">
        <v>301</v>
      </c>
      <c r="L1573" t="s">
        <v>28</v>
      </c>
      <c r="M1573" t="s">
        <v>987</v>
      </c>
      <c r="N1573" t="s">
        <v>13710</v>
      </c>
      <c r="O1573" t="s">
        <v>5761</v>
      </c>
      <c r="P1573" t="s">
        <v>988</v>
      </c>
      <c r="Q1573" t="s">
        <v>5762</v>
      </c>
      <c r="R1573" t="s">
        <v>989</v>
      </c>
      <c r="S1573">
        <v>16000</v>
      </c>
      <c r="T1573" t="s">
        <v>32</v>
      </c>
      <c r="U1573" t="s">
        <v>33</v>
      </c>
      <c r="V1573" t="s">
        <v>990</v>
      </c>
      <c r="W1573" t="s">
        <v>674</v>
      </c>
      <c r="X1573" s="1">
        <v>45744</v>
      </c>
      <c r="Y1573" s="1">
        <v>45710</v>
      </c>
      <c r="Z1573" s="1">
        <v>45708</v>
      </c>
      <c r="AB1573" s="1">
        <v>45715</v>
      </c>
      <c r="AC1573">
        <v>30</v>
      </c>
      <c r="AD1573" s="1">
        <v>45744</v>
      </c>
      <c r="AE1573" s="1">
        <v>45714</v>
      </c>
      <c r="AF1573" s="1">
        <v>45711</v>
      </c>
      <c r="AG1573" t="s">
        <v>293</v>
      </c>
      <c r="AH1573" t="s">
        <v>7859</v>
      </c>
      <c r="AI1573" t="s">
        <v>11787</v>
      </c>
      <c r="AJ1573">
        <v>1</v>
      </c>
      <c r="AK1573">
        <v>1</v>
      </c>
      <c r="AL1573" t="s">
        <v>437</v>
      </c>
      <c r="AM1573" t="s">
        <v>7860</v>
      </c>
      <c r="AN1573" t="s">
        <v>7861</v>
      </c>
      <c r="AO1573" t="s">
        <v>12646</v>
      </c>
      <c r="AP1573" t="s">
        <v>1142</v>
      </c>
      <c r="AQ1573" t="s">
        <v>13963</v>
      </c>
      <c r="AS1573">
        <v>0</v>
      </c>
      <c r="AT1573">
        <v>0</v>
      </c>
      <c r="AU1573" s="1">
        <v>45744</v>
      </c>
      <c r="AW1573" t="s">
        <v>1183</v>
      </c>
      <c r="AY1573">
        <v>1987</v>
      </c>
      <c r="BA1573" t="s">
        <v>90</v>
      </c>
      <c r="BB1573" t="s">
        <v>81</v>
      </c>
      <c r="BC1573" s="1">
        <v>45711</v>
      </c>
      <c r="BD1573" t="s">
        <v>13965</v>
      </c>
      <c r="BE1573">
        <v>64960</v>
      </c>
      <c r="BI1573">
        <v>1</v>
      </c>
      <c r="BM1573">
        <v>16000</v>
      </c>
    </row>
    <row r="1574" spans="1:65" x14ac:dyDescent="0.3">
      <c r="A1574" t="s">
        <v>14784</v>
      </c>
      <c r="B1574" t="s">
        <v>87</v>
      </c>
      <c r="C1574" t="s">
        <v>194</v>
      </c>
      <c r="D1574" t="s">
        <v>986</v>
      </c>
      <c r="E1574">
        <v>202502</v>
      </c>
      <c r="F1574" t="s">
        <v>943</v>
      </c>
      <c r="G1574" t="s">
        <v>1145</v>
      </c>
      <c r="H1574" s="1">
        <v>45666</v>
      </c>
      <c r="I1574" t="s">
        <v>945</v>
      </c>
      <c r="J1574" t="s">
        <v>15421</v>
      </c>
      <c r="K1574" t="s">
        <v>301</v>
      </c>
      <c r="L1574" t="s">
        <v>28</v>
      </c>
      <c r="M1574" t="s">
        <v>987</v>
      </c>
      <c r="N1574" t="s">
        <v>13710</v>
      </c>
      <c r="O1574" t="s">
        <v>5763</v>
      </c>
      <c r="P1574" t="s">
        <v>988</v>
      </c>
      <c r="Q1574" t="s">
        <v>5764</v>
      </c>
      <c r="R1574" t="s">
        <v>989</v>
      </c>
      <c r="S1574">
        <v>16000</v>
      </c>
      <c r="T1574" t="s">
        <v>32</v>
      </c>
      <c r="U1574" t="s">
        <v>33</v>
      </c>
      <c r="V1574" t="s">
        <v>990</v>
      </c>
      <c r="W1574" t="s">
        <v>674</v>
      </c>
      <c r="X1574" s="1">
        <v>45745</v>
      </c>
      <c r="Y1574" s="1">
        <v>45711</v>
      </c>
      <c r="Z1574" s="1">
        <v>45708</v>
      </c>
      <c r="AB1574" s="1">
        <v>45715</v>
      </c>
      <c r="AC1574">
        <v>30</v>
      </c>
      <c r="AD1574" s="1">
        <v>45744</v>
      </c>
      <c r="AE1574" s="1">
        <v>45714</v>
      </c>
      <c r="AF1574" s="1">
        <v>45711</v>
      </c>
      <c r="AG1574" t="s">
        <v>293</v>
      </c>
      <c r="AH1574" t="s">
        <v>7859</v>
      </c>
      <c r="AI1574" t="s">
        <v>11787</v>
      </c>
      <c r="AJ1574">
        <v>1</v>
      </c>
      <c r="AK1574">
        <v>1</v>
      </c>
      <c r="AL1574" t="s">
        <v>437</v>
      </c>
      <c r="AM1574" t="s">
        <v>7860</v>
      </c>
      <c r="AN1574" t="s">
        <v>7862</v>
      </c>
      <c r="AO1574" t="s">
        <v>12646</v>
      </c>
      <c r="AP1574" t="s">
        <v>1142</v>
      </c>
      <c r="AQ1574" t="s">
        <v>13963</v>
      </c>
      <c r="AS1574">
        <v>0</v>
      </c>
      <c r="AT1574">
        <v>0</v>
      </c>
      <c r="AU1574" s="1">
        <v>45745</v>
      </c>
      <c r="AW1574" t="s">
        <v>1183</v>
      </c>
      <c r="AY1574">
        <v>1987</v>
      </c>
      <c r="BA1574" t="s">
        <v>90</v>
      </c>
      <c r="BB1574" t="s">
        <v>81</v>
      </c>
      <c r="BC1574" s="1">
        <v>45711</v>
      </c>
      <c r="BD1574" t="s">
        <v>13965</v>
      </c>
      <c r="BE1574">
        <v>64960</v>
      </c>
      <c r="BI1574">
        <v>1</v>
      </c>
      <c r="BM1574">
        <v>16000</v>
      </c>
    </row>
    <row r="1575" spans="1:65" x14ac:dyDescent="0.3">
      <c r="A1575" t="s">
        <v>14784</v>
      </c>
      <c r="B1575" t="s">
        <v>87</v>
      </c>
      <c r="C1575" t="s">
        <v>199</v>
      </c>
      <c r="D1575" t="s">
        <v>948</v>
      </c>
      <c r="E1575">
        <v>202502</v>
      </c>
      <c r="F1575" t="s">
        <v>943</v>
      </c>
      <c r="G1575" t="s">
        <v>966</v>
      </c>
      <c r="H1575" s="1">
        <v>45694</v>
      </c>
      <c r="I1575" t="s">
        <v>945</v>
      </c>
      <c r="J1575">
        <v>5.2</v>
      </c>
      <c r="K1575" t="s">
        <v>15419</v>
      </c>
      <c r="L1575" t="s">
        <v>28</v>
      </c>
      <c r="M1575" t="s">
        <v>1218</v>
      </c>
      <c r="N1575" t="s">
        <v>13710</v>
      </c>
      <c r="O1575" t="s">
        <v>7866</v>
      </c>
      <c r="P1575" t="s">
        <v>1009</v>
      </c>
      <c r="Q1575" t="s">
        <v>7867</v>
      </c>
      <c r="R1575" t="s">
        <v>1010</v>
      </c>
      <c r="S1575">
        <v>20000</v>
      </c>
      <c r="T1575" t="s">
        <v>32</v>
      </c>
      <c r="U1575" t="s">
        <v>33</v>
      </c>
      <c r="V1575" t="s">
        <v>549</v>
      </c>
      <c r="W1575" t="s">
        <v>205</v>
      </c>
      <c r="X1575" s="1">
        <v>45767</v>
      </c>
      <c r="Y1575" s="1">
        <v>45710</v>
      </c>
      <c r="Z1575" s="1">
        <v>45708</v>
      </c>
      <c r="AB1575" s="1">
        <v>45716</v>
      </c>
      <c r="AC1575">
        <v>42</v>
      </c>
      <c r="AD1575" s="1">
        <v>45759</v>
      </c>
      <c r="AE1575" s="1">
        <v>45717</v>
      </c>
      <c r="AF1575" s="1">
        <v>45712</v>
      </c>
      <c r="AG1575" t="s">
        <v>293</v>
      </c>
      <c r="AH1575" t="s">
        <v>7868</v>
      </c>
      <c r="AI1575" t="s">
        <v>11790</v>
      </c>
      <c r="AJ1575">
        <v>1</v>
      </c>
      <c r="AK1575">
        <v>2</v>
      </c>
      <c r="AL1575" t="s">
        <v>320</v>
      </c>
      <c r="AM1575" t="s">
        <v>6919</v>
      </c>
      <c r="AN1575" t="s">
        <v>7869</v>
      </c>
      <c r="AO1575" t="s">
        <v>12703</v>
      </c>
      <c r="AP1575" t="s">
        <v>1185</v>
      </c>
      <c r="AQ1575" t="s">
        <v>13963</v>
      </c>
      <c r="AS1575">
        <v>0</v>
      </c>
      <c r="AT1575">
        <v>0</v>
      </c>
      <c r="AU1575" s="1">
        <v>45767</v>
      </c>
      <c r="AW1575" t="s">
        <v>202</v>
      </c>
      <c r="AY1575">
        <v>4984</v>
      </c>
      <c r="BA1575" t="s">
        <v>90</v>
      </c>
      <c r="BB1575" t="s">
        <v>81</v>
      </c>
      <c r="BC1575" s="1">
        <v>45712</v>
      </c>
      <c r="BD1575" t="s">
        <v>1118</v>
      </c>
      <c r="BE1575">
        <v>389800</v>
      </c>
      <c r="BI1575">
        <v>2</v>
      </c>
      <c r="BM1575">
        <v>20000</v>
      </c>
    </row>
    <row r="1576" spans="1:65" x14ac:dyDescent="0.3">
      <c r="A1576" t="s">
        <v>14784</v>
      </c>
      <c r="B1576" t="s">
        <v>87</v>
      </c>
      <c r="C1576" t="s">
        <v>199</v>
      </c>
      <c r="D1576" t="s">
        <v>948</v>
      </c>
      <c r="E1576">
        <v>202502</v>
      </c>
      <c r="F1576" t="s">
        <v>943</v>
      </c>
      <c r="G1576" t="s">
        <v>966</v>
      </c>
      <c r="H1576" s="1">
        <v>45694</v>
      </c>
      <c r="I1576" t="s">
        <v>945</v>
      </c>
      <c r="J1576">
        <v>5.2</v>
      </c>
      <c r="K1576" t="s">
        <v>15419</v>
      </c>
      <c r="L1576" t="s">
        <v>28</v>
      </c>
      <c r="M1576" t="s">
        <v>1218</v>
      </c>
      <c r="N1576" t="s">
        <v>13710</v>
      </c>
      <c r="O1576" t="s">
        <v>7870</v>
      </c>
      <c r="P1576" t="s">
        <v>1009</v>
      </c>
      <c r="Q1576" t="s">
        <v>7871</v>
      </c>
      <c r="R1576" t="s">
        <v>1010</v>
      </c>
      <c r="S1576">
        <v>20000</v>
      </c>
      <c r="T1576" t="s">
        <v>32</v>
      </c>
      <c r="U1576" t="s">
        <v>33</v>
      </c>
      <c r="V1576" t="s">
        <v>549</v>
      </c>
      <c r="W1576" t="s">
        <v>205</v>
      </c>
      <c r="X1576" s="1">
        <v>45767</v>
      </c>
      <c r="Y1576" s="1">
        <v>45710</v>
      </c>
      <c r="Z1576" s="1">
        <v>45708</v>
      </c>
      <c r="AB1576" s="1">
        <v>45716</v>
      </c>
      <c r="AC1576">
        <v>42</v>
      </c>
      <c r="AD1576" s="1">
        <v>45759</v>
      </c>
      <c r="AE1576" s="1">
        <v>45717</v>
      </c>
      <c r="AF1576" s="1">
        <v>45712</v>
      </c>
      <c r="AG1576" t="s">
        <v>293</v>
      </c>
      <c r="AH1576" t="s">
        <v>7868</v>
      </c>
      <c r="AI1576" t="s">
        <v>11790</v>
      </c>
      <c r="AJ1576">
        <v>1</v>
      </c>
      <c r="AK1576">
        <v>2</v>
      </c>
      <c r="AL1576" t="s">
        <v>320</v>
      </c>
      <c r="AM1576" t="s">
        <v>6919</v>
      </c>
      <c r="AN1576" t="s">
        <v>7872</v>
      </c>
      <c r="AO1576" t="s">
        <v>12703</v>
      </c>
      <c r="AP1576" t="s">
        <v>1185</v>
      </c>
      <c r="AQ1576" t="s">
        <v>13963</v>
      </c>
      <c r="AS1576">
        <v>0</v>
      </c>
      <c r="AT1576">
        <v>0</v>
      </c>
      <c r="AU1576" s="1">
        <v>45767</v>
      </c>
      <c r="AW1576" t="s">
        <v>202</v>
      </c>
      <c r="AY1576">
        <v>4984</v>
      </c>
      <c r="BA1576" t="s">
        <v>90</v>
      </c>
      <c r="BB1576" t="s">
        <v>81</v>
      </c>
      <c r="BC1576" s="1">
        <v>45712</v>
      </c>
      <c r="BD1576" t="s">
        <v>1118</v>
      </c>
      <c r="BE1576">
        <v>389800</v>
      </c>
      <c r="BI1576">
        <v>2</v>
      </c>
      <c r="BM1576">
        <v>20000</v>
      </c>
    </row>
    <row r="1577" spans="1:65" x14ac:dyDescent="0.3">
      <c r="A1577" t="s">
        <v>14784</v>
      </c>
      <c r="B1577" t="s">
        <v>87</v>
      </c>
      <c r="C1577" t="s">
        <v>199</v>
      </c>
      <c r="D1577" t="s">
        <v>948</v>
      </c>
      <c r="E1577">
        <v>202502</v>
      </c>
      <c r="F1577" t="s">
        <v>943</v>
      </c>
      <c r="G1577" t="s">
        <v>966</v>
      </c>
      <c r="H1577" s="1">
        <v>45650</v>
      </c>
      <c r="I1577" t="s">
        <v>945</v>
      </c>
      <c r="J1577">
        <v>5.2</v>
      </c>
      <c r="K1577" t="s">
        <v>15419</v>
      </c>
      <c r="L1577" t="s">
        <v>28</v>
      </c>
      <c r="M1577" t="s">
        <v>1218</v>
      </c>
      <c r="N1577" t="s">
        <v>13710</v>
      </c>
      <c r="O1577" t="s">
        <v>3570</v>
      </c>
      <c r="P1577" t="s">
        <v>1009</v>
      </c>
      <c r="Q1577" t="s">
        <v>3571</v>
      </c>
      <c r="R1577" t="s">
        <v>1010</v>
      </c>
      <c r="S1577">
        <v>20000</v>
      </c>
      <c r="T1577" t="s">
        <v>32</v>
      </c>
      <c r="U1577" t="s">
        <v>33</v>
      </c>
      <c r="V1577" t="s">
        <v>549</v>
      </c>
      <c r="W1577" t="s">
        <v>205</v>
      </c>
      <c r="X1577" s="1">
        <v>45765</v>
      </c>
      <c r="Y1577" s="1">
        <v>45708</v>
      </c>
      <c r="Z1577" s="1">
        <v>45706</v>
      </c>
      <c r="AB1577" s="1">
        <v>45716</v>
      </c>
      <c r="AC1577">
        <v>41</v>
      </c>
      <c r="AD1577" s="1">
        <v>45758</v>
      </c>
      <c r="AE1577" s="1">
        <v>45717</v>
      </c>
      <c r="AF1577" s="1">
        <v>45712</v>
      </c>
      <c r="AG1577" t="s">
        <v>293</v>
      </c>
      <c r="AI1577" t="s">
        <v>11790</v>
      </c>
      <c r="AJ1577">
        <v>1</v>
      </c>
      <c r="AK1577">
        <v>2</v>
      </c>
      <c r="AL1577" t="s">
        <v>1954</v>
      </c>
      <c r="AM1577" t="s">
        <v>6919</v>
      </c>
      <c r="AN1577" t="s">
        <v>7873</v>
      </c>
      <c r="AO1577" t="s">
        <v>12703</v>
      </c>
      <c r="AP1577" t="s">
        <v>1185</v>
      </c>
      <c r="AQ1577" t="s">
        <v>13963</v>
      </c>
      <c r="AS1577">
        <v>0</v>
      </c>
      <c r="AT1577">
        <v>0</v>
      </c>
      <c r="AU1577" s="1">
        <v>45765</v>
      </c>
      <c r="AW1577" t="s">
        <v>202</v>
      </c>
      <c r="AY1577">
        <v>2221</v>
      </c>
      <c r="BA1577" t="s">
        <v>90</v>
      </c>
      <c r="BB1577" t="s">
        <v>81</v>
      </c>
      <c r="BC1577" s="1">
        <v>45712</v>
      </c>
      <c r="BD1577" t="s">
        <v>1118</v>
      </c>
      <c r="BE1577">
        <v>389800</v>
      </c>
      <c r="BI1577">
        <v>2</v>
      </c>
      <c r="BM1577">
        <v>20000</v>
      </c>
    </row>
    <row r="1578" spans="1:65" x14ac:dyDescent="0.3">
      <c r="A1578" t="s">
        <v>14784</v>
      </c>
      <c r="B1578" t="s">
        <v>87</v>
      </c>
      <c r="C1578" t="s">
        <v>199</v>
      </c>
      <c r="D1578" t="s">
        <v>948</v>
      </c>
      <c r="E1578">
        <v>202502</v>
      </c>
      <c r="F1578" t="s">
        <v>943</v>
      </c>
      <c r="G1578" t="s">
        <v>966</v>
      </c>
      <c r="H1578" s="1">
        <v>45631</v>
      </c>
      <c r="I1578" t="s">
        <v>945</v>
      </c>
      <c r="J1578">
        <v>5.2</v>
      </c>
      <c r="K1578" t="s">
        <v>15419</v>
      </c>
      <c r="L1578" t="s">
        <v>28</v>
      </c>
      <c r="M1578" t="s">
        <v>1147</v>
      </c>
      <c r="N1578" t="s">
        <v>13710</v>
      </c>
      <c r="O1578" t="s">
        <v>3623</v>
      </c>
      <c r="P1578" t="s">
        <v>1148</v>
      </c>
      <c r="Q1578" t="s">
        <v>3624</v>
      </c>
      <c r="R1578" t="s">
        <v>1149</v>
      </c>
      <c r="S1578">
        <v>18000</v>
      </c>
      <c r="T1578" t="s">
        <v>32</v>
      </c>
      <c r="U1578" t="s">
        <v>33</v>
      </c>
      <c r="V1578" t="s">
        <v>549</v>
      </c>
      <c r="W1578" t="s">
        <v>205</v>
      </c>
      <c r="X1578" s="1">
        <v>45784</v>
      </c>
      <c r="Y1578" s="1">
        <v>45710</v>
      </c>
      <c r="Z1578" s="1">
        <v>45708</v>
      </c>
      <c r="AB1578" s="1">
        <v>45716</v>
      </c>
      <c r="AC1578">
        <v>41</v>
      </c>
      <c r="AD1578" s="1">
        <v>45758</v>
      </c>
      <c r="AE1578" s="1">
        <v>45717</v>
      </c>
      <c r="AF1578" s="1">
        <v>45712</v>
      </c>
      <c r="AG1578" t="s">
        <v>293</v>
      </c>
      <c r="AI1578" t="s">
        <v>11790</v>
      </c>
      <c r="AJ1578">
        <v>1</v>
      </c>
      <c r="AK1578">
        <v>2</v>
      </c>
      <c r="AL1578" t="s">
        <v>1954</v>
      </c>
      <c r="AM1578" t="s">
        <v>6919</v>
      </c>
      <c r="AN1578" t="s">
        <v>7874</v>
      </c>
      <c r="AO1578" t="s">
        <v>12703</v>
      </c>
      <c r="AP1578" t="s">
        <v>1185</v>
      </c>
      <c r="AQ1578" t="s">
        <v>13963</v>
      </c>
      <c r="AS1578">
        <v>0</v>
      </c>
      <c r="AT1578">
        <v>0</v>
      </c>
      <c r="AU1578" s="1">
        <v>45784</v>
      </c>
      <c r="AW1578" t="s">
        <v>202</v>
      </c>
      <c r="AY1578">
        <v>2221</v>
      </c>
      <c r="BA1578" t="s">
        <v>90</v>
      </c>
      <c r="BB1578" t="s">
        <v>81</v>
      </c>
      <c r="BC1578" s="1">
        <v>45712</v>
      </c>
      <c r="BD1578" t="s">
        <v>1118</v>
      </c>
      <c r="BE1578">
        <v>576000</v>
      </c>
      <c r="BI1578">
        <v>2</v>
      </c>
      <c r="BM1578">
        <v>18000</v>
      </c>
    </row>
    <row r="1579" spans="1:65" x14ac:dyDescent="0.3">
      <c r="A1579" t="s">
        <v>14784</v>
      </c>
      <c r="B1579" t="s">
        <v>87</v>
      </c>
      <c r="C1579" t="s">
        <v>45</v>
      </c>
      <c r="D1579" t="s">
        <v>948</v>
      </c>
      <c r="E1579">
        <v>202502</v>
      </c>
      <c r="F1579" t="s">
        <v>943</v>
      </c>
      <c r="G1579" t="s">
        <v>949</v>
      </c>
      <c r="H1579" s="1">
        <v>45659</v>
      </c>
      <c r="I1579" t="s">
        <v>945</v>
      </c>
      <c r="J1579">
        <v>5.2</v>
      </c>
      <c r="K1579" t="s">
        <v>15419</v>
      </c>
      <c r="L1579" t="s">
        <v>48</v>
      </c>
      <c r="M1579" t="s">
        <v>1117</v>
      </c>
      <c r="N1579" t="s">
        <v>13710</v>
      </c>
      <c r="O1579" t="s">
        <v>5710</v>
      </c>
      <c r="P1579" t="s">
        <v>951</v>
      </c>
      <c r="Q1579" t="s">
        <v>5711</v>
      </c>
      <c r="R1579" t="s">
        <v>952</v>
      </c>
      <c r="S1579">
        <v>13500</v>
      </c>
      <c r="T1579" t="s">
        <v>32</v>
      </c>
      <c r="U1579" t="s">
        <v>196</v>
      </c>
      <c r="V1579" t="s">
        <v>717</v>
      </c>
      <c r="W1579" t="s">
        <v>718</v>
      </c>
      <c r="X1579" s="1">
        <v>45721</v>
      </c>
      <c r="Y1579" s="1">
        <v>45698</v>
      </c>
      <c r="Z1579" s="1">
        <v>45699</v>
      </c>
      <c r="AB1579" s="1">
        <v>45711</v>
      </c>
      <c r="AC1579">
        <v>8</v>
      </c>
      <c r="AD1579" s="1">
        <v>45727</v>
      </c>
      <c r="AE1579" s="1">
        <v>45719</v>
      </c>
      <c r="AF1579" s="1">
        <v>45712</v>
      </c>
      <c r="AG1579" t="s">
        <v>293</v>
      </c>
      <c r="AH1579" t="s">
        <v>7863</v>
      </c>
      <c r="AI1579" t="s">
        <v>11787</v>
      </c>
      <c r="AJ1579">
        <v>1</v>
      </c>
      <c r="AK1579">
        <v>1</v>
      </c>
      <c r="AL1579" t="s">
        <v>146</v>
      </c>
      <c r="AM1579" t="s">
        <v>7864</v>
      </c>
      <c r="AN1579" t="s">
        <v>7865</v>
      </c>
      <c r="AO1579" t="s">
        <v>12646</v>
      </c>
      <c r="AP1579" t="s">
        <v>146</v>
      </c>
      <c r="AQ1579" t="s">
        <v>594</v>
      </c>
      <c r="AR1579" t="s">
        <v>14790</v>
      </c>
      <c r="AS1579">
        <v>0</v>
      </c>
      <c r="AT1579">
        <v>0</v>
      </c>
      <c r="AU1579" s="1">
        <v>45721</v>
      </c>
      <c r="AW1579" t="s">
        <v>719</v>
      </c>
      <c r="AY1579">
        <v>1285</v>
      </c>
      <c r="AZ1579">
        <v>3300</v>
      </c>
      <c r="BA1579" t="s">
        <v>90</v>
      </c>
      <c r="BB1579" t="s">
        <v>81</v>
      </c>
      <c r="BC1579" s="1">
        <v>45712</v>
      </c>
      <c r="BD1579" t="s">
        <v>13965</v>
      </c>
      <c r="BE1579">
        <v>35775</v>
      </c>
      <c r="BK1579">
        <v>1</v>
      </c>
      <c r="BM1579">
        <v>13500</v>
      </c>
    </row>
    <row r="1580" spans="1:65" x14ac:dyDescent="0.3">
      <c r="A1580" t="s">
        <v>14784</v>
      </c>
      <c r="B1580" t="s">
        <v>87</v>
      </c>
      <c r="C1580" t="s">
        <v>45</v>
      </c>
      <c r="D1580" t="s">
        <v>948</v>
      </c>
      <c r="E1580">
        <v>202502</v>
      </c>
      <c r="F1580" t="s">
        <v>943</v>
      </c>
      <c r="G1580" t="s">
        <v>949</v>
      </c>
      <c r="H1580" s="1">
        <v>45667</v>
      </c>
      <c r="I1580" t="s">
        <v>945</v>
      </c>
      <c r="J1580">
        <v>5.2</v>
      </c>
      <c r="K1580" t="s">
        <v>15419</v>
      </c>
      <c r="L1580" t="s">
        <v>48</v>
      </c>
      <c r="M1580" t="s">
        <v>2723</v>
      </c>
      <c r="N1580" t="s">
        <v>13710</v>
      </c>
      <c r="O1580" t="s">
        <v>5720</v>
      </c>
      <c r="P1580" t="s">
        <v>951</v>
      </c>
      <c r="Q1580" t="s">
        <v>5721</v>
      </c>
      <c r="R1580" t="s">
        <v>952</v>
      </c>
      <c r="S1580">
        <v>13500</v>
      </c>
      <c r="T1580" t="s">
        <v>32</v>
      </c>
      <c r="U1580" t="s">
        <v>196</v>
      </c>
      <c r="V1580" t="s">
        <v>717</v>
      </c>
      <c r="W1580" t="s">
        <v>718</v>
      </c>
      <c r="X1580" s="1">
        <v>45721</v>
      </c>
      <c r="Y1580" s="1">
        <v>45698</v>
      </c>
      <c r="Z1580" s="1">
        <v>45699</v>
      </c>
      <c r="AB1580" s="1">
        <v>45711</v>
      </c>
      <c r="AC1580">
        <v>8</v>
      </c>
      <c r="AD1580" s="1">
        <v>45727</v>
      </c>
      <c r="AE1580" s="1">
        <v>45719</v>
      </c>
      <c r="AF1580" s="1">
        <v>45712</v>
      </c>
      <c r="AG1580" t="s">
        <v>293</v>
      </c>
      <c r="AH1580" t="s">
        <v>7863</v>
      </c>
      <c r="AI1580" t="s">
        <v>11787</v>
      </c>
      <c r="AJ1580">
        <v>1</v>
      </c>
      <c r="AK1580">
        <v>1</v>
      </c>
      <c r="AL1580" t="s">
        <v>146</v>
      </c>
      <c r="AM1580" t="s">
        <v>7864</v>
      </c>
      <c r="AN1580" t="s">
        <v>7875</v>
      </c>
      <c r="AO1580" t="s">
        <v>12646</v>
      </c>
      <c r="AP1580" t="s">
        <v>146</v>
      </c>
      <c r="AQ1580" t="s">
        <v>594</v>
      </c>
      <c r="AR1580" t="s">
        <v>14790</v>
      </c>
      <c r="AS1580">
        <v>0</v>
      </c>
      <c r="AT1580">
        <v>0</v>
      </c>
      <c r="AU1580" s="1">
        <v>45721</v>
      </c>
      <c r="AW1580" t="s">
        <v>719</v>
      </c>
      <c r="AY1580">
        <v>1285</v>
      </c>
      <c r="AZ1580">
        <v>3300</v>
      </c>
      <c r="BA1580" t="s">
        <v>90</v>
      </c>
      <c r="BB1580" t="s">
        <v>81</v>
      </c>
      <c r="BC1580" s="1">
        <v>45712</v>
      </c>
      <c r="BD1580" t="s">
        <v>13965</v>
      </c>
      <c r="BE1580">
        <v>35775</v>
      </c>
      <c r="BK1580">
        <v>1</v>
      </c>
      <c r="BM1580">
        <v>13500</v>
      </c>
    </row>
    <row r="1581" spans="1:65" x14ac:dyDescent="0.3">
      <c r="A1581" t="s">
        <v>14784</v>
      </c>
      <c r="B1581" t="s">
        <v>87</v>
      </c>
      <c r="C1581" t="s">
        <v>45</v>
      </c>
      <c r="D1581" t="s">
        <v>974</v>
      </c>
      <c r="E1581">
        <v>202502</v>
      </c>
      <c r="F1581" t="s">
        <v>943</v>
      </c>
      <c r="G1581" t="s">
        <v>281</v>
      </c>
      <c r="H1581" s="1">
        <v>45673</v>
      </c>
      <c r="I1581" t="s">
        <v>958</v>
      </c>
      <c r="J1581" t="s">
        <v>15421</v>
      </c>
      <c r="K1581" t="s">
        <v>301</v>
      </c>
      <c r="L1581" t="s">
        <v>48</v>
      </c>
      <c r="M1581" t="s">
        <v>339</v>
      </c>
      <c r="N1581" t="s">
        <v>13710</v>
      </c>
      <c r="O1581" t="s">
        <v>5765</v>
      </c>
      <c r="P1581" t="s">
        <v>1099</v>
      </c>
      <c r="Q1581" t="s">
        <v>5766</v>
      </c>
      <c r="R1581" t="s">
        <v>1100</v>
      </c>
      <c r="S1581">
        <v>15200</v>
      </c>
      <c r="T1581" t="s">
        <v>32</v>
      </c>
      <c r="U1581" t="s">
        <v>33</v>
      </c>
      <c r="V1581" t="s">
        <v>1021</v>
      </c>
      <c r="W1581" t="s">
        <v>104</v>
      </c>
      <c r="X1581" s="1">
        <v>45732</v>
      </c>
      <c r="Y1581" s="1">
        <v>45707</v>
      </c>
      <c r="Z1581" s="1">
        <v>45708</v>
      </c>
      <c r="AB1581" s="1">
        <v>45716</v>
      </c>
      <c r="AC1581">
        <v>8</v>
      </c>
      <c r="AD1581" s="1">
        <v>45726</v>
      </c>
      <c r="AE1581" s="1">
        <v>45718</v>
      </c>
      <c r="AF1581" s="1">
        <v>45712</v>
      </c>
      <c r="AG1581" t="s">
        <v>293</v>
      </c>
      <c r="AI1581" t="s">
        <v>11787</v>
      </c>
      <c r="AJ1581">
        <v>1</v>
      </c>
      <c r="AK1581">
        <v>1</v>
      </c>
      <c r="AL1581" t="s">
        <v>146</v>
      </c>
      <c r="AM1581" t="s">
        <v>7876</v>
      </c>
      <c r="AN1581" t="s">
        <v>7877</v>
      </c>
      <c r="AO1581" t="s">
        <v>12646</v>
      </c>
      <c r="AP1581" t="s">
        <v>1180</v>
      </c>
      <c r="AQ1581" t="s">
        <v>594</v>
      </c>
      <c r="AR1581" t="s">
        <v>13976</v>
      </c>
      <c r="AS1581">
        <v>0</v>
      </c>
      <c r="AT1581">
        <v>0</v>
      </c>
      <c r="AU1581" s="1">
        <v>45726</v>
      </c>
      <c r="AW1581" t="s">
        <v>290</v>
      </c>
      <c r="AY1581">
        <v>550</v>
      </c>
      <c r="AZ1581">
        <v>1500</v>
      </c>
      <c r="BA1581" t="s">
        <v>90</v>
      </c>
      <c r="BB1581" t="s">
        <v>81</v>
      </c>
      <c r="BC1581" s="1">
        <v>45712</v>
      </c>
      <c r="BD1581" t="s">
        <v>13965</v>
      </c>
      <c r="BE1581">
        <v>38000</v>
      </c>
      <c r="BK1581">
        <v>1</v>
      </c>
      <c r="BM1581">
        <v>15200</v>
      </c>
    </row>
    <row r="1582" spans="1:65" x14ac:dyDescent="0.3">
      <c r="A1582" t="s">
        <v>14784</v>
      </c>
      <c r="B1582" t="s">
        <v>87</v>
      </c>
      <c r="C1582" t="s">
        <v>45</v>
      </c>
      <c r="D1582" t="s">
        <v>957</v>
      </c>
      <c r="E1582">
        <v>202502</v>
      </c>
      <c r="F1582" t="s">
        <v>943</v>
      </c>
      <c r="G1582" t="s">
        <v>300</v>
      </c>
      <c r="H1582" s="1">
        <v>45674</v>
      </c>
      <c r="I1582" t="s">
        <v>958</v>
      </c>
      <c r="J1582">
        <v>5.2</v>
      </c>
      <c r="K1582" t="s">
        <v>309</v>
      </c>
      <c r="L1582" t="s">
        <v>48</v>
      </c>
      <c r="M1582" t="s">
        <v>1047</v>
      </c>
      <c r="N1582" t="s">
        <v>13710</v>
      </c>
      <c r="O1582" t="s">
        <v>5767</v>
      </c>
      <c r="P1582" t="s">
        <v>964</v>
      </c>
      <c r="Q1582" t="s">
        <v>5768</v>
      </c>
      <c r="R1582" t="s">
        <v>965</v>
      </c>
      <c r="S1582">
        <v>8000</v>
      </c>
      <c r="T1582" t="s">
        <v>32</v>
      </c>
      <c r="U1582" t="s">
        <v>33</v>
      </c>
      <c r="V1582" t="s">
        <v>617</v>
      </c>
      <c r="W1582" t="s">
        <v>137</v>
      </c>
      <c r="X1582" s="1">
        <v>45736</v>
      </c>
      <c r="Y1582" s="1">
        <v>45707</v>
      </c>
      <c r="Z1582" s="1">
        <v>45708</v>
      </c>
      <c r="AB1582" s="1">
        <v>45716</v>
      </c>
      <c r="AC1582">
        <v>8</v>
      </c>
      <c r="AD1582" s="1">
        <v>45727</v>
      </c>
      <c r="AE1582" s="1">
        <v>45719</v>
      </c>
      <c r="AF1582" s="1">
        <v>45712</v>
      </c>
      <c r="AG1582" t="s">
        <v>293</v>
      </c>
      <c r="AH1582" t="s">
        <v>5769</v>
      </c>
      <c r="AI1582" t="s">
        <v>11787</v>
      </c>
      <c r="AJ1582">
        <v>1</v>
      </c>
      <c r="AK1582">
        <v>1</v>
      </c>
      <c r="AL1582" t="s">
        <v>146</v>
      </c>
      <c r="AM1582" t="s">
        <v>7878</v>
      </c>
      <c r="AN1582" t="s">
        <v>7879</v>
      </c>
      <c r="AO1582" t="s">
        <v>12646</v>
      </c>
      <c r="AP1582" t="s">
        <v>1187</v>
      </c>
      <c r="AQ1582" t="s">
        <v>594</v>
      </c>
      <c r="AR1582" t="s">
        <v>15423</v>
      </c>
      <c r="AS1582">
        <v>0</v>
      </c>
      <c r="AT1582">
        <v>0</v>
      </c>
      <c r="AU1582" s="1">
        <v>45736</v>
      </c>
      <c r="AW1582" t="s">
        <v>157</v>
      </c>
      <c r="AY1582">
        <v>650</v>
      </c>
      <c r="AZ1582">
        <v>1800</v>
      </c>
      <c r="BA1582" t="s">
        <v>90</v>
      </c>
      <c r="BB1582" t="s">
        <v>81</v>
      </c>
      <c r="BC1582" s="1">
        <v>45712</v>
      </c>
      <c r="BD1582" t="s">
        <v>13965</v>
      </c>
      <c r="BE1582">
        <v>88000</v>
      </c>
      <c r="BK1582">
        <v>1</v>
      </c>
      <c r="BM1582">
        <v>8000</v>
      </c>
    </row>
    <row r="1583" spans="1:65" x14ac:dyDescent="0.3">
      <c r="A1583" t="s">
        <v>14784</v>
      </c>
      <c r="B1583" t="s">
        <v>87</v>
      </c>
      <c r="C1583" t="s">
        <v>45</v>
      </c>
      <c r="D1583" t="s">
        <v>15420</v>
      </c>
      <c r="E1583">
        <v>202502</v>
      </c>
      <c r="F1583" t="s">
        <v>943</v>
      </c>
      <c r="G1583" t="s">
        <v>975</v>
      </c>
      <c r="H1583" s="1">
        <v>45649</v>
      </c>
      <c r="I1583" t="s">
        <v>958</v>
      </c>
      <c r="J1583" t="s">
        <v>15421</v>
      </c>
      <c r="K1583" t="s">
        <v>301</v>
      </c>
      <c r="L1583" t="s">
        <v>28</v>
      </c>
      <c r="M1583" t="s">
        <v>1214</v>
      </c>
      <c r="N1583" t="s">
        <v>13708</v>
      </c>
      <c r="O1583" t="s">
        <v>3541</v>
      </c>
      <c r="P1583" t="s">
        <v>1069</v>
      </c>
      <c r="Q1583" t="s">
        <v>3542</v>
      </c>
      <c r="R1583" t="s">
        <v>2043</v>
      </c>
      <c r="S1583">
        <v>15500</v>
      </c>
      <c r="T1583" t="s">
        <v>32</v>
      </c>
      <c r="U1583" t="s">
        <v>33</v>
      </c>
      <c r="V1583" t="s">
        <v>977</v>
      </c>
      <c r="W1583" t="s">
        <v>257</v>
      </c>
      <c r="X1583" s="1">
        <v>45723</v>
      </c>
      <c r="Y1583" s="1">
        <v>45704</v>
      </c>
      <c r="Z1583" s="1">
        <v>45713</v>
      </c>
      <c r="AB1583" s="1">
        <v>45719</v>
      </c>
      <c r="AC1583">
        <v>3</v>
      </c>
      <c r="AD1583" s="1">
        <v>45724</v>
      </c>
      <c r="AE1583" s="1">
        <v>45721</v>
      </c>
      <c r="AF1583" s="1">
        <v>45713</v>
      </c>
      <c r="AG1583" t="s">
        <v>293</v>
      </c>
      <c r="AH1583" t="s">
        <v>5727</v>
      </c>
      <c r="AI1583" t="s">
        <v>11791</v>
      </c>
      <c r="AJ1583">
        <v>1</v>
      </c>
      <c r="AK1583">
        <v>1</v>
      </c>
      <c r="AL1583" t="s">
        <v>486</v>
      </c>
      <c r="AM1583" t="s">
        <v>7887</v>
      </c>
      <c r="AN1583" t="s">
        <v>7888</v>
      </c>
      <c r="AO1583" t="s">
        <v>12694</v>
      </c>
      <c r="AP1583" t="s">
        <v>1179</v>
      </c>
      <c r="AQ1583" t="s">
        <v>594</v>
      </c>
      <c r="AR1583" t="s">
        <v>15422</v>
      </c>
      <c r="AS1583">
        <v>0</v>
      </c>
      <c r="AT1583">
        <v>0</v>
      </c>
      <c r="AU1583" s="1">
        <v>45723</v>
      </c>
      <c r="AW1583" t="s">
        <v>1096</v>
      </c>
      <c r="AY1583">
        <v>2000</v>
      </c>
      <c r="AZ1583">
        <v>3500</v>
      </c>
      <c r="BA1583" t="s">
        <v>90</v>
      </c>
      <c r="BB1583" t="s">
        <v>81</v>
      </c>
      <c r="BC1583" s="1">
        <v>45713</v>
      </c>
      <c r="BD1583" t="s">
        <v>1118</v>
      </c>
      <c r="BE1583">
        <v>188480</v>
      </c>
      <c r="BK1583">
        <v>1</v>
      </c>
      <c r="BM1583">
        <v>15500</v>
      </c>
    </row>
    <row r="1584" spans="1:65" x14ac:dyDescent="0.3">
      <c r="A1584" t="s">
        <v>14784</v>
      </c>
      <c r="B1584" t="s">
        <v>87</v>
      </c>
      <c r="C1584" t="s">
        <v>45</v>
      </c>
      <c r="D1584" t="s">
        <v>1070</v>
      </c>
      <c r="E1584">
        <v>202502</v>
      </c>
      <c r="F1584" t="s">
        <v>943</v>
      </c>
      <c r="G1584" t="s">
        <v>975</v>
      </c>
      <c r="H1584" s="1">
        <v>45649</v>
      </c>
      <c r="I1584" t="s">
        <v>958</v>
      </c>
      <c r="J1584" t="s">
        <v>1318</v>
      </c>
      <c r="K1584" t="s">
        <v>1318</v>
      </c>
      <c r="L1584" t="s">
        <v>28</v>
      </c>
      <c r="M1584" t="s">
        <v>1214</v>
      </c>
      <c r="N1584" t="s">
        <v>13708</v>
      </c>
      <c r="O1584" t="s">
        <v>3541</v>
      </c>
      <c r="P1584" t="s">
        <v>1071</v>
      </c>
      <c r="Q1584" t="s">
        <v>3543</v>
      </c>
      <c r="R1584" t="s">
        <v>1072</v>
      </c>
      <c r="S1584">
        <v>1</v>
      </c>
      <c r="T1584" t="s">
        <v>32</v>
      </c>
      <c r="U1584" t="s">
        <v>33</v>
      </c>
      <c r="V1584" t="s">
        <v>977</v>
      </c>
      <c r="W1584" t="s">
        <v>257</v>
      </c>
      <c r="X1584" s="1">
        <v>45723</v>
      </c>
      <c r="Y1584" s="1">
        <v>45704</v>
      </c>
      <c r="Z1584" s="1">
        <v>45713</v>
      </c>
      <c r="AB1584" s="1">
        <v>45719</v>
      </c>
      <c r="AC1584">
        <v>3</v>
      </c>
      <c r="AD1584" s="1">
        <v>45724</v>
      </c>
      <c r="AE1584" s="1">
        <v>45721</v>
      </c>
      <c r="AF1584" s="1">
        <v>45713</v>
      </c>
      <c r="AG1584" t="s">
        <v>293</v>
      </c>
      <c r="AI1584" t="s">
        <v>11791</v>
      </c>
      <c r="AJ1584">
        <v>0</v>
      </c>
      <c r="AK1584">
        <v>0</v>
      </c>
      <c r="AL1584" t="s">
        <v>486</v>
      </c>
      <c r="AM1584" t="s">
        <v>7887</v>
      </c>
      <c r="AN1584" t="s">
        <v>7888</v>
      </c>
      <c r="AO1584" t="s">
        <v>12694</v>
      </c>
      <c r="AP1584" t="s">
        <v>1179</v>
      </c>
      <c r="AQ1584" t="s">
        <v>594</v>
      </c>
      <c r="AR1584" t="s">
        <v>15422</v>
      </c>
      <c r="AS1584">
        <v>0</v>
      </c>
      <c r="AT1584">
        <v>0</v>
      </c>
      <c r="AU1584" s="1">
        <v>45723</v>
      </c>
      <c r="AW1584" t="s">
        <v>1096</v>
      </c>
      <c r="BA1584" t="s">
        <v>90</v>
      </c>
      <c r="BB1584" t="s">
        <v>81</v>
      </c>
      <c r="BC1584" s="1">
        <v>45713</v>
      </c>
      <c r="BD1584" t="s">
        <v>1118</v>
      </c>
      <c r="BK1584">
        <v>0</v>
      </c>
      <c r="BM1584">
        <v>1</v>
      </c>
    </row>
    <row r="1585" spans="1:65" x14ac:dyDescent="0.3">
      <c r="A1585" t="s">
        <v>14784</v>
      </c>
      <c r="B1585" t="s">
        <v>87</v>
      </c>
      <c r="C1585" t="s">
        <v>45</v>
      </c>
      <c r="D1585" t="s">
        <v>15420</v>
      </c>
      <c r="E1585">
        <v>202502</v>
      </c>
      <c r="F1585" t="s">
        <v>943</v>
      </c>
      <c r="G1585" t="s">
        <v>975</v>
      </c>
      <c r="H1585" s="1">
        <v>45649</v>
      </c>
      <c r="I1585" t="s">
        <v>958</v>
      </c>
      <c r="J1585" t="s">
        <v>15421</v>
      </c>
      <c r="K1585" t="s">
        <v>301</v>
      </c>
      <c r="L1585" t="s">
        <v>28</v>
      </c>
      <c r="M1585" t="s">
        <v>1214</v>
      </c>
      <c r="N1585" t="s">
        <v>13708</v>
      </c>
      <c r="O1585" t="s">
        <v>3579</v>
      </c>
      <c r="P1585" t="s">
        <v>1069</v>
      </c>
      <c r="Q1585" t="s">
        <v>3580</v>
      </c>
      <c r="R1585" t="s">
        <v>2043</v>
      </c>
      <c r="S1585">
        <v>15500</v>
      </c>
      <c r="T1585" t="s">
        <v>32</v>
      </c>
      <c r="U1585" t="s">
        <v>33</v>
      </c>
      <c r="V1585" t="s">
        <v>977</v>
      </c>
      <c r="W1585" t="s">
        <v>257</v>
      </c>
      <c r="X1585" s="1">
        <v>45730</v>
      </c>
      <c r="Y1585" s="1">
        <v>45711</v>
      </c>
      <c r="Z1585" s="1">
        <v>45713</v>
      </c>
      <c r="AB1585" s="1">
        <v>45719</v>
      </c>
      <c r="AC1585">
        <v>3</v>
      </c>
      <c r="AD1585" s="1">
        <v>45724</v>
      </c>
      <c r="AE1585" s="1">
        <v>45721</v>
      </c>
      <c r="AF1585" s="1">
        <v>45713</v>
      </c>
      <c r="AG1585" t="s">
        <v>293</v>
      </c>
      <c r="AH1585" t="s">
        <v>7889</v>
      </c>
      <c r="AI1585" t="s">
        <v>11791</v>
      </c>
      <c r="AJ1585">
        <v>1</v>
      </c>
      <c r="AK1585">
        <v>1</v>
      </c>
      <c r="AL1585" t="s">
        <v>486</v>
      </c>
      <c r="AM1585" t="s">
        <v>7887</v>
      </c>
      <c r="AN1585" t="s">
        <v>7890</v>
      </c>
      <c r="AO1585" t="s">
        <v>12694</v>
      </c>
      <c r="AP1585" t="s">
        <v>1179</v>
      </c>
      <c r="AQ1585" t="s">
        <v>594</v>
      </c>
      <c r="AR1585" t="s">
        <v>15422</v>
      </c>
      <c r="AS1585">
        <v>0</v>
      </c>
      <c r="AT1585">
        <v>0</v>
      </c>
      <c r="AU1585" s="1">
        <v>45730</v>
      </c>
      <c r="AW1585" t="s">
        <v>1096</v>
      </c>
      <c r="AY1585">
        <v>2000</v>
      </c>
      <c r="AZ1585">
        <v>3500</v>
      </c>
      <c r="BA1585" t="s">
        <v>90</v>
      </c>
      <c r="BB1585" t="s">
        <v>81</v>
      </c>
      <c r="BC1585" s="1">
        <v>45713</v>
      </c>
      <c r="BD1585" t="s">
        <v>1118</v>
      </c>
      <c r="BE1585">
        <v>188480</v>
      </c>
      <c r="BK1585">
        <v>1</v>
      </c>
      <c r="BM1585">
        <v>15500</v>
      </c>
    </row>
    <row r="1586" spans="1:65" x14ac:dyDescent="0.3">
      <c r="A1586" t="s">
        <v>14784</v>
      </c>
      <c r="B1586" t="s">
        <v>87</v>
      </c>
      <c r="C1586" t="s">
        <v>45</v>
      </c>
      <c r="D1586" t="s">
        <v>1070</v>
      </c>
      <c r="E1586">
        <v>202502</v>
      </c>
      <c r="F1586" t="s">
        <v>943</v>
      </c>
      <c r="G1586" t="s">
        <v>975</v>
      </c>
      <c r="H1586" s="1">
        <v>45649</v>
      </c>
      <c r="I1586" t="s">
        <v>958</v>
      </c>
      <c r="J1586" t="s">
        <v>1318</v>
      </c>
      <c r="K1586" t="s">
        <v>1318</v>
      </c>
      <c r="L1586" t="s">
        <v>28</v>
      </c>
      <c r="M1586" t="s">
        <v>1214</v>
      </c>
      <c r="N1586" t="s">
        <v>13708</v>
      </c>
      <c r="O1586" t="s">
        <v>3579</v>
      </c>
      <c r="P1586" t="s">
        <v>1071</v>
      </c>
      <c r="Q1586" t="s">
        <v>3581</v>
      </c>
      <c r="R1586" t="s">
        <v>1072</v>
      </c>
      <c r="S1586">
        <v>1</v>
      </c>
      <c r="T1586" t="s">
        <v>32</v>
      </c>
      <c r="U1586" t="s">
        <v>33</v>
      </c>
      <c r="V1586" t="s">
        <v>977</v>
      </c>
      <c r="W1586" t="s">
        <v>257</v>
      </c>
      <c r="X1586" s="1">
        <v>45730</v>
      </c>
      <c r="Y1586" s="1">
        <v>45711</v>
      </c>
      <c r="Z1586" s="1">
        <v>45713</v>
      </c>
      <c r="AB1586" s="1">
        <v>45719</v>
      </c>
      <c r="AC1586">
        <v>3</v>
      </c>
      <c r="AD1586" s="1">
        <v>45724</v>
      </c>
      <c r="AE1586" s="1">
        <v>45721</v>
      </c>
      <c r="AF1586" s="1">
        <v>45713</v>
      </c>
      <c r="AG1586" t="s">
        <v>293</v>
      </c>
      <c r="AI1586" t="s">
        <v>11791</v>
      </c>
      <c r="AJ1586">
        <v>0</v>
      </c>
      <c r="AK1586">
        <v>0</v>
      </c>
      <c r="AL1586" t="s">
        <v>486</v>
      </c>
      <c r="AM1586" t="s">
        <v>7887</v>
      </c>
      <c r="AN1586" t="s">
        <v>7890</v>
      </c>
      <c r="AO1586" t="s">
        <v>12694</v>
      </c>
      <c r="AP1586" t="s">
        <v>1179</v>
      </c>
      <c r="AQ1586" t="s">
        <v>594</v>
      </c>
      <c r="AR1586" t="s">
        <v>15422</v>
      </c>
      <c r="AS1586">
        <v>0</v>
      </c>
      <c r="AT1586">
        <v>0</v>
      </c>
      <c r="AU1586" s="1">
        <v>45730</v>
      </c>
      <c r="AW1586" t="s">
        <v>1096</v>
      </c>
      <c r="BA1586" t="s">
        <v>90</v>
      </c>
      <c r="BB1586" t="s">
        <v>81</v>
      </c>
      <c r="BC1586" s="1">
        <v>45713</v>
      </c>
      <c r="BD1586" t="s">
        <v>1118</v>
      </c>
      <c r="BK1586">
        <v>0</v>
      </c>
      <c r="BM1586">
        <v>1</v>
      </c>
    </row>
    <row r="1587" spans="1:65" x14ac:dyDescent="0.3">
      <c r="A1587" t="s">
        <v>14784</v>
      </c>
      <c r="B1587" t="s">
        <v>87</v>
      </c>
      <c r="C1587" t="s">
        <v>45</v>
      </c>
      <c r="D1587" t="s">
        <v>942</v>
      </c>
      <c r="E1587">
        <v>202502</v>
      </c>
      <c r="F1587" t="s">
        <v>943</v>
      </c>
      <c r="G1587" t="s">
        <v>966</v>
      </c>
      <c r="H1587" s="1">
        <v>45642</v>
      </c>
      <c r="I1587" t="s">
        <v>945</v>
      </c>
      <c r="J1587" t="s">
        <v>15421</v>
      </c>
      <c r="K1587" t="s">
        <v>301</v>
      </c>
      <c r="L1587" t="s">
        <v>28</v>
      </c>
      <c r="M1587" t="s">
        <v>1204</v>
      </c>
      <c r="N1587" t="s">
        <v>13710</v>
      </c>
      <c r="O1587" t="s">
        <v>3560</v>
      </c>
      <c r="P1587" t="s">
        <v>1051</v>
      </c>
      <c r="Q1587" t="s">
        <v>3561</v>
      </c>
      <c r="R1587" t="s">
        <v>1052</v>
      </c>
      <c r="S1587">
        <v>16000</v>
      </c>
      <c r="T1587" t="s">
        <v>32</v>
      </c>
      <c r="U1587" t="s">
        <v>33</v>
      </c>
      <c r="V1587" t="s">
        <v>426</v>
      </c>
      <c r="W1587" t="s">
        <v>13974</v>
      </c>
      <c r="X1587" s="1">
        <v>45724</v>
      </c>
      <c r="Y1587" s="1">
        <v>45708</v>
      </c>
      <c r="Z1587" s="1">
        <v>45706</v>
      </c>
      <c r="AB1587" s="1">
        <v>45713</v>
      </c>
      <c r="AC1587">
        <v>5</v>
      </c>
      <c r="AD1587" s="1">
        <v>45724</v>
      </c>
      <c r="AE1587" s="1">
        <v>45719</v>
      </c>
      <c r="AF1587" s="1">
        <v>45713</v>
      </c>
      <c r="AG1587" t="s">
        <v>293</v>
      </c>
      <c r="AI1587" t="s">
        <v>11787</v>
      </c>
      <c r="AJ1587">
        <v>1</v>
      </c>
      <c r="AK1587">
        <v>1</v>
      </c>
      <c r="AL1587" t="s">
        <v>437</v>
      </c>
      <c r="AM1587" t="s">
        <v>7899</v>
      </c>
      <c r="AN1587" t="s">
        <v>7900</v>
      </c>
      <c r="AO1587" t="s">
        <v>12703</v>
      </c>
      <c r="AP1587" t="s">
        <v>819</v>
      </c>
      <c r="AQ1587" t="s">
        <v>13963</v>
      </c>
      <c r="AS1587">
        <v>0</v>
      </c>
      <c r="AT1587">
        <v>0</v>
      </c>
      <c r="AU1587" s="1">
        <v>45724</v>
      </c>
      <c r="AW1587" t="s">
        <v>132</v>
      </c>
      <c r="AY1587">
        <v>464</v>
      </c>
      <c r="BA1587" t="s">
        <v>90</v>
      </c>
      <c r="BB1587" t="s">
        <v>81</v>
      </c>
      <c r="BC1587" s="1">
        <v>45713</v>
      </c>
      <c r="BD1587" t="s">
        <v>1118</v>
      </c>
      <c r="BE1587">
        <v>239200</v>
      </c>
      <c r="BI1587">
        <v>1</v>
      </c>
      <c r="BM1587">
        <v>16000</v>
      </c>
    </row>
    <row r="1588" spans="1:65" x14ac:dyDescent="0.3">
      <c r="A1588" t="s">
        <v>14784</v>
      </c>
      <c r="B1588" t="s">
        <v>87</v>
      </c>
      <c r="C1588" t="s">
        <v>538</v>
      </c>
      <c r="D1588" t="s">
        <v>948</v>
      </c>
      <c r="E1588">
        <v>202502</v>
      </c>
      <c r="F1588" t="s">
        <v>943</v>
      </c>
      <c r="G1588" t="s">
        <v>1145</v>
      </c>
      <c r="H1588" s="1">
        <v>45642</v>
      </c>
      <c r="I1588" t="s">
        <v>945</v>
      </c>
      <c r="J1588">
        <v>5.2</v>
      </c>
      <c r="K1588" t="s">
        <v>15419</v>
      </c>
      <c r="L1588" t="s">
        <v>28</v>
      </c>
      <c r="M1588" t="s">
        <v>555</v>
      </c>
      <c r="N1588" t="s">
        <v>13710</v>
      </c>
      <c r="O1588" t="s">
        <v>3562</v>
      </c>
      <c r="P1588" t="s">
        <v>1018</v>
      </c>
      <c r="Q1588" t="s">
        <v>3563</v>
      </c>
      <c r="R1588" t="s">
        <v>1019</v>
      </c>
      <c r="S1588">
        <v>18000</v>
      </c>
      <c r="T1588" t="s">
        <v>32</v>
      </c>
      <c r="U1588" t="s">
        <v>33</v>
      </c>
      <c r="V1588" t="s">
        <v>863</v>
      </c>
      <c r="W1588" t="s">
        <v>559</v>
      </c>
      <c r="X1588" s="1">
        <v>45763</v>
      </c>
      <c r="Y1588" s="1">
        <v>45706</v>
      </c>
      <c r="Z1588" s="1">
        <v>45706</v>
      </c>
      <c r="AB1588" s="1">
        <v>45717</v>
      </c>
      <c r="AC1588">
        <v>31</v>
      </c>
      <c r="AD1588" s="1">
        <v>45751</v>
      </c>
      <c r="AE1588" s="1">
        <v>45720</v>
      </c>
      <c r="AF1588" s="1">
        <v>45713</v>
      </c>
      <c r="AG1588" t="s">
        <v>293</v>
      </c>
      <c r="AI1588" t="s">
        <v>11790</v>
      </c>
      <c r="AJ1588">
        <v>1</v>
      </c>
      <c r="AK1588">
        <v>2</v>
      </c>
      <c r="AL1588" t="s">
        <v>146</v>
      </c>
      <c r="AM1588" t="s">
        <v>7891</v>
      </c>
      <c r="AN1588" t="s">
        <v>7892</v>
      </c>
      <c r="AO1588" t="s">
        <v>12646</v>
      </c>
      <c r="AP1588" t="s">
        <v>1203</v>
      </c>
      <c r="AQ1588" t="s">
        <v>13963</v>
      </c>
      <c r="AS1588">
        <v>0</v>
      </c>
      <c r="AT1588">
        <v>0</v>
      </c>
      <c r="AU1588" s="1">
        <v>45763</v>
      </c>
      <c r="AW1588" t="s">
        <v>1020</v>
      </c>
      <c r="AY1588">
        <v>2925</v>
      </c>
      <c r="BA1588" t="s">
        <v>90</v>
      </c>
      <c r="BB1588" t="s">
        <v>81</v>
      </c>
      <c r="BC1588" s="1">
        <v>45713</v>
      </c>
      <c r="BD1588" t="s">
        <v>13965</v>
      </c>
      <c r="BE1588">
        <v>57600</v>
      </c>
      <c r="BI1588">
        <v>2</v>
      </c>
      <c r="BM1588">
        <v>18000</v>
      </c>
    </row>
    <row r="1589" spans="1:65" x14ac:dyDescent="0.3">
      <c r="A1589" t="s">
        <v>14784</v>
      </c>
      <c r="B1589" t="s">
        <v>87</v>
      </c>
      <c r="C1589" t="s">
        <v>538</v>
      </c>
      <c r="D1589" t="s">
        <v>948</v>
      </c>
      <c r="E1589">
        <v>202502</v>
      </c>
      <c r="F1589" t="s">
        <v>943</v>
      </c>
      <c r="G1589" t="s">
        <v>1145</v>
      </c>
      <c r="H1589" s="1">
        <v>45642</v>
      </c>
      <c r="I1589" t="s">
        <v>945</v>
      </c>
      <c r="J1589">
        <v>5.2</v>
      </c>
      <c r="K1589" t="s">
        <v>15419</v>
      </c>
      <c r="L1589" t="s">
        <v>28</v>
      </c>
      <c r="M1589" t="s">
        <v>555</v>
      </c>
      <c r="N1589" t="s">
        <v>13710</v>
      </c>
      <c r="O1589" t="s">
        <v>3564</v>
      </c>
      <c r="P1589" t="s">
        <v>1018</v>
      </c>
      <c r="Q1589" t="s">
        <v>3565</v>
      </c>
      <c r="R1589" t="s">
        <v>1019</v>
      </c>
      <c r="S1589">
        <v>18000</v>
      </c>
      <c r="T1589" t="s">
        <v>32</v>
      </c>
      <c r="U1589" t="s">
        <v>33</v>
      </c>
      <c r="V1589" t="s">
        <v>863</v>
      </c>
      <c r="W1589" t="s">
        <v>559</v>
      </c>
      <c r="X1589" s="1">
        <v>45763</v>
      </c>
      <c r="Y1589" s="1">
        <v>45706</v>
      </c>
      <c r="Z1589" s="1">
        <v>45706</v>
      </c>
      <c r="AB1589" s="1">
        <v>45717</v>
      </c>
      <c r="AC1589">
        <v>39</v>
      </c>
      <c r="AD1589" s="1">
        <v>45757</v>
      </c>
      <c r="AE1589" s="1">
        <v>45718</v>
      </c>
      <c r="AF1589" s="1">
        <v>45713</v>
      </c>
      <c r="AG1589" t="s">
        <v>293</v>
      </c>
      <c r="AI1589" t="s">
        <v>11790</v>
      </c>
      <c r="AJ1589">
        <v>1</v>
      </c>
      <c r="AK1589">
        <v>2</v>
      </c>
      <c r="AL1589" t="s">
        <v>1954</v>
      </c>
      <c r="AM1589" t="s">
        <v>7893</v>
      </c>
      <c r="AN1589" t="s">
        <v>7894</v>
      </c>
      <c r="AO1589" t="s">
        <v>12703</v>
      </c>
      <c r="AP1589" t="s">
        <v>1203</v>
      </c>
      <c r="AQ1589" t="s">
        <v>13963</v>
      </c>
      <c r="AS1589">
        <v>0</v>
      </c>
      <c r="AT1589">
        <v>0</v>
      </c>
      <c r="AU1589" s="1">
        <v>45763</v>
      </c>
      <c r="AW1589" t="s">
        <v>1020</v>
      </c>
      <c r="AY1589">
        <v>2413</v>
      </c>
      <c r="BA1589" t="s">
        <v>90</v>
      </c>
      <c r="BB1589" t="s">
        <v>81</v>
      </c>
      <c r="BC1589" s="1">
        <v>45713</v>
      </c>
      <c r="BD1589" t="s">
        <v>13965</v>
      </c>
      <c r="BE1589">
        <v>57600</v>
      </c>
      <c r="BI1589">
        <v>2</v>
      </c>
      <c r="BM1589">
        <v>18000</v>
      </c>
    </row>
    <row r="1590" spans="1:65" x14ac:dyDescent="0.3">
      <c r="A1590" t="s">
        <v>14784</v>
      </c>
      <c r="B1590" t="s">
        <v>87</v>
      </c>
      <c r="C1590" t="s">
        <v>538</v>
      </c>
      <c r="D1590" t="s">
        <v>948</v>
      </c>
      <c r="E1590">
        <v>202502</v>
      </c>
      <c r="F1590" t="s">
        <v>943</v>
      </c>
      <c r="G1590" t="s">
        <v>1145</v>
      </c>
      <c r="H1590" s="1">
        <v>45642</v>
      </c>
      <c r="I1590" t="s">
        <v>945</v>
      </c>
      <c r="J1590">
        <v>5.2</v>
      </c>
      <c r="K1590" t="s">
        <v>15419</v>
      </c>
      <c r="L1590" t="s">
        <v>28</v>
      </c>
      <c r="M1590" t="s">
        <v>555</v>
      </c>
      <c r="N1590" t="s">
        <v>13710</v>
      </c>
      <c r="O1590" t="s">
        <v>3566</v>
      </c>
      <c r="P1590" t="s">
        <v>1018</v>
      </c>
      <c r="Q1590" t="s">
        <v>3567</v>
      </c>
      <c r="R1590" t="s">
        <v>1019</v>
      </c>
      <c r="S1590">
        <v>18000</v>
      </c>
      <c r="T1590" t="s">
        <v>32</v>
      </c>
      <c r="U1590" t="s">
        <v>33</v>
      </c>
      <c r="V1590" t="s">
        <v>863</v>
      </c>
      <c r="W1590" t="s">
        <v>559</v>
      </c>
      <c r="X1590" s="1">
        <v>45765</v>
      </c>
      <c r="Y1590" s="1">
        <v>45708</v>
      </c>
      <c r="Z1590" s="1">
        <v>45706</v>
      </c>
      <c r="AB1590" s="1">
        <v>45717</v>
      </c>
      <c r="AC1590">
        <v>39</v>
      </c>
      <c r="AD1590" s="1">
        <v>45757</v>
      </c>
      <c r="AE1590" s="1">
        <v>45718</v>
      </c>
      <c r="AF1590" s="1">
        <v>45713</v>
      </c>
      <c r="AG1590" t="s">
        <v>293</v>
      </c>
      <c r="AI1590" t="s">
        <v>11790</v>
      </c>
      <c r="AJ1590">
        <v>1</v>
      </c>
      <c r="AK1590">
        <v>2</v>
      </c>
      <c r="AL1590" t="s">
        <v>1954</v>
      </c>
      <c r="AM1590" t="s">
        <v>7893</v>
      </c>
      <c r="AN1590" t="s">
        <v>7895</v>
      </c>
      <c r="AO1590" t="s">
        <v>12703</v>
      </c>
      <c r="AP1590" t="s">
        <v>1203</v>
      </c>
      <c r="AQ1590" t="s">
        <v>13963</v>
      </c>
      <c r="AS1590">
        <v>0</v>
      </c>
      <c r="AT1590">
        <v>0</v>
      </c>
      <c r="AU1590" s="1">
        <v>45765</v>
      </c>
      <c r="AW1590" t="s">
        <v>1020</v>
      </c>
      <c r="AY1590">
        <v>2413</v>
      </c>
      <c r="BA1590" t="s">
        <v>90</v>
      </c>
      <c r="BB1590" t="s">
        <v>81</v>
      </c>
      <c r="BC1590" s="1">
        <v>45713</v>
      </c>
      <c r="BD1590" t="s">
        <v>13965</v>
      </c>
      <c r="BE1590">
        <v>57600</v>
      </c>
      <c r="BI1590">
        <v>2</v>
      </c>
      <c r="BM1590">
        <v>18000</v>
      </c>
    </row>
    <row r="1591" spans="1:65" x14ac:dyDescent="0.3">
      <c r="A1591" t="s">
        <v>14784</v>
      </c>
      <c r="B1591" t="s">
        <v>87</v>
      </c>
      <c r="C1591" t="s">
        <v>538</v>
      </c>
      <c r="D1591" t="s">
        <v>1022</v>
      </c>
      <c r="E1591">
        <v>202502</v>
      </c>
      <c r="F1591" t="s">
        <v>943</v>
      </c>
      <c r="G1591" t="s">
        <v>1166</v>
      </c>
      <c r="H1591" s="1">
        <v>45637</v>
      </c>
      <c r="I1591" t="s">
        <v>958</v>
      </c>
      <c r="J1591">
        <v>5.2</v>
      </c>
      <c r="K1591" t="s">
        <v>362</v>
      </c>
      <c r="L1591" t="s">
        <v>28</v>
      </c>
      <c r="M1591" t="s">
        <v>555</v>
      </c>
      <c r="N1591" t="s">
        <v>13710</v>
      </c>
      <c r="O1591" t="s">
        <v>3619</v>
      </c>
      <c r="P1591" t="s">
        <v>1059</v>
      </c>
      <c r="Q1591" t="s">
        <v>3620</v>
      </c>
      <c r="R1591" t="s">
        <v>1060</v>
      </c>
      <c r="S1591">
        <v>17426</v>
      </c>
      <c r="T1591" t="s">
        <v>32</v>
      </c>
      <c r="U1591" t="s">
        <v>33</v>
      </c>
      <c r="V1591" t="s">
        <v>863</v>
      </c>
      <c r="W1591" t="s">
        <v>559</v>
      </c>
      <c r="X1591" s="1">
        <v>45780</v>
      </c>
      <c r="Y1591" s="1">
        <v>45702</v>
      </c>
      <c r="Z1591" s="1">
        <v>45706</v>
      </c>
      <c r="AB1591" s="1">
        <v>45717</v>
      </c>
      <c r="AC1591">
        <v>39</v>
      </c>
      <c r="AD1591" s="1">
        <v>45757</v>
      </c>
      <c r="AE1591" s="1">
        <v>45718</v>
      </c>
      <c r="AF1591" s="1">
        <v>45713</v>
      </c>
      <c r="AG1591" t="s">
        <v>293</v>
      </c>
      <c r="AI1591" t="s">
        <v>11790</v>
      </c>
      <c r="AJ1591">
        <v>1</v>
      </c>
      <c r="AK1591">
        <v>2</v>
      </c>
      <c r="AL1591" t="s">
        <v>1954</v>
      </c>
      <c r="AM1591" t="s">
        <v>7897</v>
      </c>
      <c r="AN1591" t="s">
        <v>7898</v>
      </c>
      <c r="AO1591" t="s">
        <v>12703</v>
      </c>
      <c r="AP1591" t="s">
        <v>1203</v>
      </c>
      <c r="AQ1591" t="s">
        <v>13963</v>
      </c>
      <c r="AS1591">
        <v>0</v>
      </c>
      <c r="AT1591">
        <v>0</v>
      </c>
      <c r="AU1591" s="1">
        <v>45780</v>
      </c>
      <c r="AW1591" t="s">
        <v>1020</v>
      </c>
      <c r="AY1591">
        <v>2413</v>
      </c>
      <c r="BA1591" t="s">
        <v>90</v>
      </c>
      <c r="BB1591" t="s">
        <v>81</v>
      </c>
      <c r="BC1591" s="1">
        <v>45713</v>
      </c>
      <c r="BD1591" t="s">
        <v>13965</v>
      </c>
      <c r="BE1591">
        <v>181927</v>
      </c>
      <c r="BI1591">
        <v>2</v>
      </c>
      <c r="BM1591">
        <v>17426</v>
      </c>
    </row>
    <row r="1592" spans="1:65" x14ac:dyDescent="0.3">
      <c r="A1592" t="s">
        <v>14784</v>
      </c>
      <c r="B1592" t="s">
        <v>87</v>
      </c>
      <c r="C1592" t="s">
        <v>45</v>
      </c>
      <c r="D1592" t="s">
        <v>948</v>
      </c>
      <c r="E1592">
        <v>202502</v>
      </c>
      <c r="F1592" t="s">
        <v>943</v>
      </c>
      <c r="G1592" t="s">
        <v>949</v>
      </c>
      <c r="H1592" s="1">
        <v>45672</v>
      </c>
      <c r="I1592" t="s">
        <v>945</v>
      </c>
      <c r="J1592">
        <v>5.2</v>
      </c>
      <c r="K1592" t="s">
        <v>15419</v>
      </c>
      <c r="L1592" t="s">
        <v>48</v>
      </c>
      <c r="M1592" t="s">
        <v>5728</v>
      </c>
      <c r="N1592" t="s">
        <v>13710</v>
      </c>
      <c r="O1592" t="s">
        <v>5729</v>
      </c>
      <c r="P1592" t="s">
        <v>951</v>
      </c>
      <c r="Q1592" t="s">
        <v>5730</v>
      </c>
      <c r="R1592" t="s">
        <v>952</v>
      </c>
      <c r="S1592">
        <v>13500</v>
      </c>
      <c r="T1592" t="s">
        <v>32</v>
      </c>
      <c r="U1592" t="s">
        <v>196</v>
      </c>
      <c r="V1592" t="s">
        <v>717</v>
      </c>
      <c r="W1592" t="s">
        <v>718</v>
      </c>
      <c r="X1592" s="1">
        <v>45726</v>
      </c>
      <c r="Y1592" s="1">
        <v>45698</v>
      </c>
      <c r="Z1592" s="1">
        <v>45699</v>
      </c>
      <c r="AB1592" s="1">
        <v>45711</v>
      </c>
      <c r="AC1592">
        <v>8</v>
      </c>
      <c r="AD1592" s="1">
        <v>45727</v>
      </c>
      <c r="AE1592" s="1">
        <v>45719</v>
      </c>
      <c r="AF1592" s="1">
        <v>45713</v>
      </c>
      <c r="AG1592" t="s">
        <v>293</v>
      </c>
      <c r="AH1592" t="s">
        <v>7863</v>
      </c>
      <c r="AI1592" t="s">
        <v>11787</v>
      </c>
      <c r="AJ1592">
        <v>1</v>
      </c>
      <c r="AK1592">
        <v>1</v>
      </c>
      <c r="AL1592" t="s">
        <v>146</v>
      </c>
      <c r="AM1592" t="s">
        <v>7864</v>
      </c>
      <c r="AN1592" t="s">
        <v>7880</v>
      </c>
      <c r="AO1592" t="s">
        <v>12646</v>
      </c>
      <c r="AP1592" t="s">
        <v>146</v>
      </c>
      <c r="AQ1592" t="s">
        <v>594</v>
      </c>
      <c r="AR1592" t="s">
        <v>14790</v>
      </c>
      <c r="AS1592">
        <v>0</v>
      </c>
      <c r="AT1592">
        <v>0</v>
      </c>
      <c r="AU1592" s="1">
        <v>45726</v>
      </c>
      <c r="AW1592" t="s">
        <v>719</v>
      </c>
      <c r="AY1592">
        <v>1285</v>
      </c>
      <c r="AZ1592">
        <v>3300</v>
      </c>
      <c r="BA1592" t="s">
        <v>90</v>
      </c>
      <c r="BB1592" t="s">
        <v>81</v>
      </c>
      <c r="BC1592" s="1">
        <v>45713</v>
      </c>
      <c r="BD1592" t="s">
        <v>13965</v>
      </c>
      <c r="BE1592">
        <v>35100</v>
      </c>
      <c r="BK1592">
        <v>1</v>
      </c>
      <c r="BM1592">
        <v>13500</v>
      </c>
    </row>
    <row r="1593" spans="1:65" x14ac:dyDescent="0.3">
      <c r="A1593" t="s">
        <v>14784</v>
      </c>
      <c r="B1593" t="s">
        <v>87</v>
      </c>
      <c r="C1593" t="s">
        <v>45</v>
      </c>
      <c r="D1593" t="s">
        <v>942</v>
      </c>
      <c r="E1593">
        <v>202502</v>
      </c>
      <c r="F1593" t="s">
        <v>943</v>
      </c>
      <c r="G1593" t="s">
        <v>281</v>
      </c>
      <c r="H1593" s="1">
        <v>45659</v>
      </c>
      <c r="I1593" t="s">
        <v>995</v>
      </c>
      <c r="J1593" t="s">
        <v>15421</v>
      </c>
      <c r="K1593" t="s">
        <v>301</v>
      </c>
      <c r="L1593" t="s">
        <v>48</v>
      </c>
      <c r="M1593" t="s">
        <v>971</v>
      </c>
      <c r="N1593" t="s">
        <v>13710</v>
      </c>
      <c r="O1593" t="s">
        <v>5759</v>
      </c>
      <c r="P1593" t="s">
        <v>972</v>
      </c>
      <c r="Q1593" t="s">
        <v>5760</v>
      </c>
      <c r="R1593" t="s">
        <v>973</v>
      </c>
      <c r="S1593">
        <v>16000</v>
      </c>
      <c r="T1593" t="s">
        <v>32</v>
      </c>
      <c r="U1593" t="s">
        <v>33</v>
      </c>
      <c r="V1593" t="s">
        <v>670</v>
      </c>
      <c r="W1593" t="s">
        <v>104</v>
      </c>
      <c r="X1593" s="1">
        <v>45733</v>
      </c>
      <c r="Y1593" s="1">
        <v>45698</v>
      </c>
      <c r="Z1593" s="1">
        <v>45699</v>
      </c>
      <c r="AB1593" s="1">
        <v>45708</v>
      </c>
      <c r="AC1593">
        <v>12</v>
      </c>
      <c r="AD1593" s="1">
        <v>45732</v>
      </c>
      <c r="AE1593" s="1">
        <v>45720</v>
      </c>
      <c r="AF1593" s="1">
        <v>45713</v>
      </c>
      <c r="AG1593" t="s">
        <v>293</v>
      </c>
      <c r="AH1593" t="s">
        <v>7881</v>
      </c>
      <c r="AI1593" t="s">
        <v>11787</v>
      </c>
      <c r="AJ1593">
        <v>1</v>
      </c>
      <c r="AK1593">
        <v>1</v>
      </c>
      <c r="AL1593" t="s">
        <v>320</v>
      </c>
      <c r="AM1593" t="s">
        <v>7882</v>
      </c>
      <c r="AN1593" t="s">
        <v>7883</v>
      </c>
      <c r="AO1593" t="s">
        <v>12687</v>
      </c>
      <c r="AP1593" t="s">
        <v>1181</v>
      </c>
      <c r="AQ1593" t="s">
        <v>594</v>
      </c>
      <c r="AR1593" t="s">
        <v>14790</v>
      </c>
      <c r="AS1593">
        <v>0</v>
      </c>
      <c r="AT1593">
        <v>0</v>
      </c>
      <c r="AU1593" s="1">
        <v>45733</v>
      </c>
      <c r="AW1593" t="s">
        <v>1182</v>
      </c>
      <c r="AY1593">
        <v>2250</v>
      </c>
      <c r="AZ1593">
        <v>2650</v>
      </c>
      <c r="BA1593" t="s">
        <v>90</v>
      </c>
      <c r="BB1593" t="s">
        <v>81</v>
      </c>
      <c r="BC1593" s="1">
        <v>45713</v>
      </c>
      <c r="BD1593" t="s">
        <v>13965</v>
      </c>
      <c r="BE1593">
        <v>29760</v>
      </c>
      <c r="BK1593">
        <v>1</v>
      </c>
      <c r="BM1593">
        <v>16000</v>
      </c>
    </row>
    <row r="1594" spans="1:65" x14ac:dyDescent="0.3">
      <c r="A1594" t="s">
        <v>14784</v>
      </c>
      <c r="B1594" t="s">
        <v>87</v>
      </c>
      <c r="C1594" t="s">
        <v>45</v>
      </c>
      <c r="D1594" t="s">
        <v>948</v>
      </c>
      <c r="E1594">
        <v>202502</v>
      </c>
      <c r="F1594" t="s">
        <v>943</v>
      </c>
      <c r="G1594" t="s">
        <v>300</v>
      </c>
      <c r="H1594" s="1">
        <v>45644</v>
      </c>
      <c r="I1594" t="s">
        <v>995</v>
      </c>
      <c r="J1594">
        <v>5.2</v>
      </c>
      <c r="K1594" t="s">
        <v>15419</v>
      </c>
      <c r="L1594" t="s">
        <v>48</v>
      </c>
      <c r="M1594" t="s">
        <v>1150</v>
      </c>
      <c r="N1594" t="s">
        <v>13710</v>
      </c>
      <c r="O1594" t="s">
        <v>3552</v>
      </c>
      <c r="P1594" t="s">
        <v>951</v>
      </c>
      <c r="Q1594" t="s">
        <v>3553</v>
      </c>
      <c r="R1594" t="s">
        <v>952</v>
      </c>
      <c r="S1594">
        <v>13500</v>
      </c>
      <c r="T1594" t="s">
        <v>32</v>
      </c>
      <c r="U1594" t="s">
        <v>33</v>
      </c>
      <c r="V1594" t="s">
        <v>593</v>
      </c>
      <c r="W1594" t="s">
        <v>95</v>
      </c>
      <c r="X1594" s="1">
        <v>45721</v>
      </c>
      <c r="Y1594" s="1">
        <v>45700</v>
      </c>
      <c r="Z1594" s="1">
        <v>45701</v>
      </c>
      <c r="AB1594" s="1">
        <v>45712</v>
      </c>
      <c r="AC1594">
        <v>6</v>
      </c>
      <c r="AD1594" s="1">
        <v>45724</v>
      </c>
      <c r="AE1594" s="1">
        <v>45718</v>
      </c>
      <c r="AF1594" s="1">
        <v>45713</v>
      </c>
      <c r="AG1594" t="s">
        <v>293</v>
      </c>
      <c r="AI1594" t="s">
        <v>11787</v>
      </c>
      <c r="AJ1594">
        <v>1</v>
      </c>
      <c r="AK1594">
        <v>1</v>
      </c>
      <c r="AL1594" t="s">
        <v>437</v>
      </c>
      <c r="AM1594" t="s">
        <v>7884</v>
      </c>
      <c r="AN1594" t="s">
        <v>7885</v>
      </c>
      <c r="AO1594" t="s">
        <v>12703</v>
      </c>
      <c r="AP1594" t="s">
        <v>1172</v>
      </c>
      <c r="AQ1594" t="s">
        <v>13963</v>
      </c>
      <c r="AS1594">
        <v>0</v>
      </c>
      <c r="AT1594">
        <v>0</v>
      </c>
      <c r="AU1594" s="1">
        <v>45721</v>
      </c>
      <c r="AW1594" t="s">
        <v>313</v>
      </c>
      <c r="AY1594">
        <v>436</v>
      </c>
      <c r="BA1594" t="s">
        <v>90</v>
      </c>
      <c r="BB1594" t="s">
        <v>81</v>
      </c>
      <c r="BC1594" s="1">
        <v>45713</v>
      </c>
      <c r="BD1594" t="s">
        <v>13965</v>
      </c>
      <c r="BE1594">
        <v>32265</v>
      </c>
      <c r="BI1594">
        <v>1</v>
      </c>
      <c r="BM1594">
        <v>13500</v>
      </c>
    </row>
    <row r="1595" spans="1:65" x14ac:dyDescent="0.3">
      <c r="A1595" t="s">
        <v>14784</v>
      </c>
      <c r="B1595" t="s">
        <v>87</v>
      </c>
      <c r="C1595" t="s">
        <v>45</v>
      </c>
      <c r="D1595" t="s">
        <v>948</v>
      </c>
      <c r="E1595">
        <v>202502</v>
      </c>
      <c r="F1595" t="s">
        <v>943</v>
      </c>
      <c r="G1595" t="s">
        <v>300</v>
      </c>
      <c r="H1595" s="1">
        <v>45674</v>
      </c>
      <c r="I1595" t="s">
        <v>995</v>
      </c>
      <c r="J1595">
        <v>5.2</v>
      </c>
      <c r="K1595" t="s">
        <v>15419</v>
      </c>
      <c r="L1595" t="s">
        <v>48</v>
      </c>
      <c r="M1595" t="s">
        <v>1017</v>
      </c>
      <c r="N1595" t="s">
        <v>13710</v>
      </c>
      <c r="O1595" t="s">
        <v>5754</v>
      </c>
      <c r="P1595" t="s">
        <v>951</v>
      </c>
      <c r="Q1595" t="s">
        <v>5755</v>
      </c>
      <c r="R1595" t="s">
        <v>952</v>
      </c>
      <c r="S1595">
        <v>13500</v>
      </c>
      <c r="T1595" t="s">
        <v>32</v>
      </c>
      <c r="U1595" t="s">
        <v>33</v>
      </c>
      <c r="V1595" t="s">
        <v>593</v>
      </c>
      <c r="W1595" t="s">
        <v>95</v>
      </c>
      <c r="X1595" s="1">
        <v>45721</v>
      </c>
      <c r="Y1595" s="1">
        <v>45700</v>
      </c>
      <c r="Z1595" s="1">
        <v>45701</v>
      </c>
      <c r="AB1595" s="1">
        <v>45712</v>
      </c>
      <c r="AC1595">
        <v>6</v>
      </c>
      <c r="AD1595" s="1">
        <v>45724</v>
      </c>
      <c r="AE1595" s="1">
        <v>45718</v>
      </c>
      <c r="AF1595" s="1">
        <v>45713</v>
      </c>
      <c r="AG1595" t="s">
        <v>293</v>
      </c>
      <c r="AI1595" t="s">
        <v>11787</v>
      </c>
      <c r="AJ1595">
        <v>1</v>
      </c>
      <c r="AK1595">
        <v>1</v>
      </c>
      <c r="AL1595" t="s">
        <v>437</v>
      </c>
      <c r="AM1595" t="s">
        <v>7884</v>
      </c>
      <c r="AN1595" t="s">
        <v>7886</v>
      </c>
      <c r="AO1595" t="s">
        <v>12703</v>
      </c>
      <c r="AP1595" t="s">
        <v>1172</v>
      </c>
      <c r="AQ1595" t="s">
        <v>13963</v>
      </c>
      <c r="AS1595">
        <v>0</v>
      </c>
      <c r="AT1595">
        <v>0</v>
      </c>
      <c r="AU1595" s="1">
        <v>45718</v>
      </c>
      <c r="AW1595" t="s">
        <v>313</v>
      </c>
      <c r="AY1595">
        <v>436</v>
      </c>
      <c r="BA1595" t="s">
        <v>90</v>
      </c>
      <c r="BB1595" t="s">
        <v>81</v>
      </c>
      <c r="BC1595" s="1">
        <v>45713</v>
      </c>
      <c r="BD1595" t="s">
        <v>13965</v>
      </c>
      <c r="BE1595">
        <v>31725</v>
      </c>
      <c r="BI1595">
        <v>1</v>
      </c>
      <c r="BM1595">
        <v>13500</v>
      </c>
    </row>
    <row r="1596" spans="1:65" x14ac:dyDescent="0.3">
      <c r="A1596" t="s">
        <v>14784</v>
      </c>
      <c r="B1596" t="s">
        <v>87</v>
      </c>
      <c r="C1596" t="s">
        <v>45</v>
      </c>
      <c r="D1596" t="s">
        <v>948</v>
      </c>
      <c r="E1596">
        <v>202502</v>
      </c>
      <c r="F1596" t="s">
        <v>943</v>
      </c>
      <c r="G1596" t="s">
        <v>300</v>
      </c>
      <c r="H1596" s="1">
        <v>45686</v>
      </c>
      <c r="I1596" t="s">
        <v>995</v>
      </c>
      <c r="J1596">
        <v>5.2</v>
      </c>
      <c r="K1596" t="s">
        <v>15419</v>
      </c>
      <c r="L1596" t="s">
        <v>48</v>
      </c>
      <c r="M1596" t="s">
        <v>1017</v>
      </c>
      <c r="N1596" t="s">
        <v>13710</v>
      </c>
      <c r="O1596" t="s">
        <v>5770</v>
      </c>
      <c r="P1596" t="s">
        <v>951</v>
      </c>
      <c r="Q1596" t="s">
        <v>5771</v>
      </c>
      <c r="R1596" t="s">
        <v>952</v>
      </c>
      <c r="S1596">
        <v>13500</v>
      </c>
      <c r="T1596" t="s">
        <v>32</v>
      </c>
      <c r="U1596" t="s">
        <v>33</v>
      </c>
      <c r="V1596" t="s">
        <v>593</v>
      </c>
      <c r="W1596" t="s">
        <v>95</v>
      </c>
      <c r="X1596" s="1">
        <v>45726</v>
      </c>
      <c r="Y1596" s="1">
        <v>45707</v>
      </c>
      <c r="Z1596" s="1">
        <v>45708</v>
      </c>
      <c r="AB1596" s="1">
        <v>45719</v>
      </c>
      <c r="AC1596">
        <v>6</v>
      </c>
      <c r="AD1596" s="1">
        <v>45724</v>
      </c>
      <c r="AE1596" s="1">
        <v>45718</v>
      </c>
      <c r="AF1596" s="1">
        <v>45713</v>
      </c>
      <c r="AG1596" t="s">
        <v>293</v>
      </c>
      <c r="AI1596" t="s">
        <v>11787</v>
      </c>
      <c r="AJ1596">
        <v>1</v>
      </c>
      <c r="AK1596">
        <v>1</v>
      </c>
      <c r="AL1596" t="s">
        <v>437</v>
      </c>
      <c r="AM1596" t="s">
        <v>7884</v>
      </c>
      <c r="AN1596" t="s">
        <v>7896</v>
      </c>
      <c r="AO1596" t="s">
        <v>12703</v>
      </c>
      <c r="AP1596" t="s">
        <v>1172</v>
      </c>
      <c r="AQ1596" t="s">
        <v>13963</v>
      </c>
      <c r="AS1596">
        <v>0</v>
      </c>
      <c r="AT1596">
        <v>0</v>
      </c>
      <c r="AU1596" s="1">
        <v>45726</v>
      </c>
      <c r="AW1596" t="s">
        <v>313</v>
      </c>
      <c r="AY1596">
        <v>436</v>
      </c>
      <c r="BA1596" t="s">
        <v>90</v>
      </c>
      <c r="BB1596" t="s">
        <v>81</v>
      </c>
      <c r="BC1596" s="1">
        <v>45713</v>
      </c>
      <c r="BD1596" t="s">
        <v>13965</v>
      </c>
      <c r="BE1596">
        <v>31725</v>
      </c>
      <c r="BI1596">
        <v>1</v>
      </c>
      <c r="BM1596">
        <v>13500</v>
      </c>
    </row>
    <row r="1597" spans="1:65" x14ac:dyDescent="0.3">
      <c r="A1597" t="s">
        <v>14784</v>
      </c>
      <c r="B1597" t="s">
        <v>87</v>
      </c>
      <c r="C1597" t="s">
        <v>106</v>
      </c>
      <c r="D1597" t="s">
        <v>1061</v>
      </c>
      <c r="E1597">
        <v>202502</v>
      </c>
      <c r="F1597" t="s">
        <v>943</v>
      </c>
      <c r="G1597" t="s">
        <v>381</v>
      </c>
      <c r="H1597" s="1">
        <v>45677</v>
      </c>
      <c r="I1597" t="s">
        <v>958</v>
      </c>
      <c r="J1597">
        <v>5.2</v>
      </c>
      <c r="K1597" t="s">
        <v>301</v>
      </c>
      <c r="L1597" t="s">
        <v>48</v>
      </c>
      <c r="M1597" t="s">
        <v>1062</v>
      </c>
      <c r="N1597" t="s">
        <v>13708</v>
      </c>
      <c r="O1597" t="s">
        <v>7913</v>
      </c>
      <c r="P1597" t="s">
        <v>1063</v>
      </c>
      <c r="Q1597" t="s">
        <v>7914</v>
      </c>
      <c r="R1597" t="s">
        <v>1064</v>
      </c>
      <c r="S1597">
        <v>14040</v>
      </c>
      <c r="T1597" t="s">
        <v>32</v>
      </c>
      <c r="U1597" t="s">
        <v>385</v>
      </c>
      <c r="V1597" t="s">
        <v>620</v>
      </c>
      <c r="W1597" t="s">
        <v>111</v>
      </c>
      <c r="X1597" s="1">
        <v>45748</v>
      </c>
      <c r="Y1597" s="1">
        <v>45707</v>
      </c>
      <c r="Z1597" s="1">
        <v>45708</v>
      </c>
      <c r="AB1597" s="1">
        <v>45720</v>
      </c>
      <c r="AC1597">
        <v>20</v>
      </c>
      <c r="AD1597" s="1">
        <v>45747</v>
      </c>
      <c r="AE1597" s="1">
        <v>45727</v>
      </c>
      <c r="AF1597" s="1">
        <v>45714</v>
      </c>
      <c r="AG1597" t="s">
        <v>293</v>
      </c>
      <c r="AI1597" t="s">
        <v>13711</v>
      </c>
      <c r="AJ1597">
        <v>1</v>
      </c>
      <c r="AK1597">
        <v>2</v>
      </c>
      <c r="AL1597" t="s">
        <v>146</v>
      </c>
      <c r="AM1597" t="s">
        <v>6944</v>
      </c>
      <c r="AN1597" t="s">
        <v>7915</v>
      </c>
      <c r="AO1597" t="s">
        <v>12646</v>
      </c>
      <c r="AP1597" t="s">
        <v>730</v>
      </c>
      <c r="AQ1597" t="s">
        <v>13963</v>
      </c>
      <c r="AS1597">
        <v>0</v>
      </c>
      <c r="AT1597">
        <v>0</v>
      </c>
      <c r="AU1597" s="1">
        <v>45748</v>
      </c>
      <c r="AV1597" t="s">
        <v>7916</v>
      </c>
      <c r="AW1597" t="s">
        <v>113</v>
      </c>
      <c r="AY1597">
        <v>2370</v>
      </c>
      <c r="BA1597" t="s">
        <v>90</v>
      </c>
      <c r="BB1597" t="s">
        <v>81</v>
      </c>
      <c r="BC1597" s="1">
        <v>45714</v>
      </c>
      <c r="BD1597" t="s">
        <v>13964</v>
      </c>
      <c r="BE1597">
        <v>147067</v>
      </c>
      <c r="BI1597">
        <v>2</v>
      </c>
      <c r="BM1597">
        <v>14040</v>
      </c>
    </row>
    <row r="1598" spans="1:65" x14ac:dyDescent="0.3">
      <c r="A1598" t="s">
        <v>14784</v>
      </c>
      <c r="B1598" t="s">
        <v>87</v>
      </c>
      <c r="C1598" t="s">
        <v>199</v>
      </c>
      <c r="D1598" t="s">
        <v>948</v>
      </c>
      <c r="E1598">
        <v>202502</v>
      </c>
      <c r="F1598" t="s">
        <v>943</v>
      </c>
      <c r="G1598" t="s">
        <v>1177</v>
      </c>
      <c r="H1598" s="1">
        <v>45670</v>
      </c>
      <c r="I1598" t="s">
        <v>945</v>
      </c>
      <c r="J1598">
        <v>5.2</v>
      </c>
      <c r="K1598" t="s">
        <v>15419</v>
      </c>
      <c r="L1598" t="s">
        <v>48</v>
      </c>
      <c r="M1598" t="s">
        <v>954</v>
      </c>
      <c r="N1598" t="s">
        <v>13710</v>
      </c>
      <c r="O1598" t="s">
        <v>5789</v>
      </c>
      <c r="P1598" t="s">
        <v>955</v>
      </c>
      <c r="Q1598" t="s">
        <v>5790</v>
      </c>
      <c r="R1598" t="s">
        <v>956</v>
      </c>
      <c r="S1598">
        <v>19760</v>
      </c>
      <c r="T1598" t="s">
        <v>32</v>
      </c>
      <c r="U1598" t="s">
        <v>728</v>
      </c>
      <c r="V1598" t="s">
        <v>641</v>
      </c>
      <c r="W1598" t="s">
        <v>642</v>
      </c>
      <c r="X1598" s="1">
        <v>45783</v>
      </c>
      <c r="Y1598" s="1">
        <v>45707</v>
      </c>
      <c r="Z1598" s="1">
        <v>45708</v>
      </c>
      <c r="AB1598" s="1">
        <v>45719</v>
      </c>
      <c r="AC1598">
        <v>50</v>
      </c>
      <c r="AD1598" s="1">
        <v>45769</v>
      </c>
      <c r="AE1598" s="1">
        <v>45719</v>
      </c>
      <c r="AF1598" s="1">
        <v>45714</v>
      </c>
      <c r="AG1598" t="s">
        <v>293</v>
      </c>
      <c r="AH1598" t="s">
        <v>7910</v>
      </c>
      <c r="AI1598" t="s">
        <v>11790</v>
      </c>
      <c r="AJ1598">
        <v>1</v>
      </c>
      <c r="AK1598">
        <v>2</v>
      </c>
      <c r="AL1598" t="s">
        <v>320</v>
      </c>
      <c r="AM1598" t="s">
        <v>7911</v>
      </c>
      <c r="AN1598" t="s">
        <v>7912</v>
      </c>
      <c r="AO1598" t="s">
        <v>12703</v>
      </c>
      <c r="AP1598" t="s">
        <v>1193</v>
      </c>
      <c r="AQ1598" t="s">
        <v>13963</v>
      </c>
      <c r="AS1598">
        <v>0</v>
      </c>
      <c r="AT1598">
        <v>0</v>
      </c>
      <c r="AU1598" s="1">
        <v>45783</v>
      </c>
      <c r="AW1598" t="s">
        <v>1374</v>
      </c>
      <c r="AY1598">
        <v>6142</v>
      </c>
      <c r="BA1598" t="s">
        <v>90</v>
      </c>
      <c r="BB1598" t="s">
        <v>81</v>
      </c>
      <c r="BC1598" s="1">
        <v>45714</v>
      </c>
      <c r="BD1598" t="s">
        <v>13964</v>
      </c>
      <c r="BE1598">
        <v>57225</v>
      </c>
      <c r="BI1598">
        <v>2</v>
      </c>
      <c r="BM1598">
        <v>19760</v>
      </c>
    </row>
    <row r="1599" spans="1:65" x14ac:dyDescent="0.3">
      <c r="A1599" t="s">
        <v>14784</v>
      </c>
      <c r="B1599" t="s">
        <v>87</v>
      </c>
      <c r="C1599" t="s">
        <v>194</v>
      </c>
      <c r="D1599" t="s">
        <v>948</v>
      </c>
      <c r="E1599">
        <v>202502</v>
      </c>
      <c r="F1599" t="s">
        <v>943</v>
      </c>
      <c r="G1599" t="s">
        <v>1016</v>
      </c>
      <c r="H1599" s="1">
        <v>45654</v>
      </c>
      <c r="I1599" t="s">
        <v>945</v>
      </c>
      <c r="J1599">
        <v>5.2</v>
      </c>
      <c r="K1599" t="s">
        <v>15419</v>
      </c>
      <c r="L1599" t="s">
        <v>28</v>
      </c>
      <c r="M1599" t="s">
        <v>195</v>
      </c>
      <c r="N1599" t="s">
        <v>13710</v>
      </c>
      <c r="O1599" t="s">
        <v>3558</v>
      </c>
      <c r="P1599" t="s">
        <v>951</v>
      </c>
      <c r="Q1599" t="s">
        <v>3559</v>
      </c>
      <c r="R1599" t="s">
        <v>952</v>
      </c>
      <c r="S1599">
        <v>13500</v>
      </c>
      <c r="T1599" t="s">
        <v>32</v>
      </c>
      <c r="U1599" t="s">
        <v>196</v>
      </c>
      <c r="V1599" t="s">
        <v>585</v>
      </c>
      <c r="W1599" t="s">
        <v>197</v>
      </c>
      <c r="X1599" s="1">
        <v>45751</v>
      </c>
      <c r="Y1599" s="1">
        <v>45705</v>
      </c>
      <c r="Z1599" s="1">
        <v>45706</v>
      </c>
      <c r="AB1599" s="1">
        <v>45714</v>
      </c>
      <c r="AC1599">
        <v>28</v>
      </c>
      <c r="AD1599" s="1">
        <v>45748</v>
      </c>
      <c r="AE1599" s="1">
        <v>45720</v>
      </c>
      <c r="AF1599" s="1">
        <v>45714</v>
      </c>
      <c r="AG1599" t="s">
        <v>293</v>
      </c>
      <c r="AI1599" t="s">
        <v>11787</v>
      </c>
      <c r="AJ1599">
        <v>1</v>
      </c>
      <c r="AK1599">
        <v>1</v>
      </c>
      <c r="AL1599" t="s">
        <v>1954</v>
      </c>
      <c r="AM1599" t="s">
        <v>7901</v>
      </c>
      <c r="AN1599" t="s">
        <v>7902</v>
      </c>
      <c r="AO1599" t="s">
        <v>12646</v>
      </c>
      <c r="AP1599" t="s">
        <v>872</v>
      </c>
      <c r="AQ1599" t="s">
        <v>13963</v>
      </c>
      <c r="AS1599">
        <v>0</v>
      </c>
      <c r="AT1599">
        <v>0</v>
      </c>
      <c r="AU1599" s="1">
        <v>45751</v>
      </c>
      <c r="AW1599" t="s">
        <v>198</v>
      </c>
      <c r="AY1599">
        <v>2851</v>
      </c>
      <c r="BA1599" t="s">
        <v>90</v>
      </c>
      <c r="BB1599" t="s">
        <v>81</v>
      </c>
      <c r="BC1599" s="1">
        <v>45714</v>
      </c>
      <c r="BD1599" t="s">
        <v>13965</v>
      </c>
      <c r="BE1599">
        <v>43875</v>
      </c>
      <c r="BI1599">
        <v>1</v>
      </c>
      <c r="BM1599">
        <v>13500</v>
      </c>
    </row>
    <row r="1600" spans="1:65" x14ac:dyDescent="0.3">
      <c r="A1600" t="s">
        <v>14784</v>
      </c>
      <c r="B1600" t="s">
        <v>87</v>
      </c>
      <c r="C1600" t="s">
        <v>194</v>
      </c>
      <c r="D1600" t="s">
        <v>1022</v>
      </c>
      <c r="E1600">
        <v>202502</v>
      </c>
      <c r="F1600" t="s">
        <v>943</v>
      </c>
      <c r="G1600" t="s">
        <v>1016</v>
      </c>
      <c r="H1600" s="1">
        <v>45654</v>
      </c>
      <c r="I1600" t="s">
        <v>958</v>
      </c>
      <c r="J1600">
        <v>5.2</v>
      </c>
      <c r="K1600" t="s">
        <v>362</v>
      </c>
      <c r="L1600" t="s">
        <v>28</v>
      </c>
      <c r="M1600" t="s">
        <v>195</v>
      </c>
      <c r="N1600" t="s">
        <v>13710</v>
      </c>
      <c r="O1600" t="s">
        <v>3577</v>
      </c>
      <c r="P1600" t="s">
        <v>1025</v>
      </c>
      <c r="Q1600" t="s">
        <v>3578</v>
      </c>
      <c r="R1600" t="s">
        <v>1026</v>
      </c>
      <c r="S1600">
        <v>12000</v>
      </c>
      <c r="T1600" t="s">
        <v>32</v>
      </c>
      <c r="U1600" t="s">
        <v>196</v>
      </c>
      <c r="V1600" t="s">
        <v>585</v>
      </c>
      <c r="W1600" t="s">
        <v>197</v>
      </c>
      <c r="X1600" s="1">
        <v>45751</v>
      </c>
      <c r="Y1600" s="1">
        <v>45702</v>
      </c>
      <c r="Z1600" s="1">
        <v>45706</v>
      </c>
      <c r="AB1600" s="1">
        <v>45714</v>
      </c>
      <c r="AC1600">
        <v>28</v>
      </c>
      <c r="AD1600" s="1">
        <v>45748</v>
      </c>
      <c r="AE1600" s="1">
        <v>45720</v>
      </c>
      <c r="AF1600" s="1">
        <v>45714</v>
      </c>
      <c r="AG1600" t="s">
        <v>293</v>
      </c>
      <c r="AI1600" t="s">
        <v>11787</v>
      </c>
      <c r="AJ1600">
        <v>1</v>
      </c>
      <c r="AK1600">
        <v>1</v>
      </c>
      <c r="AL1600" t="s">
        <v>1954</v>
      </c>
      <c r="AM1600" t="s">
        <v>7901</v>
      </c>
      <c r="AN1600" t="s">
        <v>7903</v>
      </c>
      <c r="AO1600" t="s">
        <v>12646</v>
      </c>
      <c r="AP1600" t="s">
        <v>872</v>
      </c>
      <c r="AQ1600" t="s">
        <v>13963</v>
      </c>
      <c r="AS1600">
        <v>0</v>
      </c>
      <c r="AT1600">
        <v>0</v>
      </c>
      <c r="AU1600" s="1">
        <v>45751</v>
      </c>
      <c r="AW1600" t="s">
        <v>198</v>
      </c>
      <c r="AY1600">
        <v>2851</v>
      </c>
      <c r="BA1600" t="s">
        <v>90</v>
      </c>
      <c r="BB1600" t="s">
        <v>81</v>
      </c>
      <c r="BC1600" s="1">
        <v>45714</v>
      </c>
      <c r="BD1600" t="s">
        <v>13965</v>
      </c>
      <c r="BE1600">
        <v>129480</v>
      </c>
      <c r="BI1600">
        <v>1</v>
      </c>
      <c r="BM1600">
        <v>12000</v>
      </c>
    </row>
    <row r="1601" spans="1:65" x14ac:dyDescent="0.3">
      <c r="A1601" t="s">
        <v>14784</v>
      </c>
      <c r="B1601" t="s">
        <v>87</v>
      </c>
      <c r="C1601" t="s">
        <v>578</v>
      </c>
      <c r="D1601" t="s">
        <v>948</v>
      </c>
      <c r="E1601">
        <v>202502</v>
      </c>
      <c r="F1601" t="s">
        <v>943</v>
      </c>
      <c r="G1601" t="s">
        <v>949</v>
      </c>
      <c r="H1601" s="1">
        <v>45672</v>
      </c>
      <c r="I1601" t="s">
        <v>945</v>
      </c>
      <c r="J1601">
        <v>5.2</v>
      </c>
      <c r="K1601" t="s">
        <v>15419</v>
      </c>
      <c r="L1601" t="s">
        <v>28</v>
      </c>
      <c r="M1601" t="s">
        <v>950</v>
      </c>
      <c r="N1601" t="s">
        <v>13710</v>
      </c>
      <c r="O1601" t="s">
        <v>5782</v>
      </c>
      <c r="P1601" t="s">
        <v>951</v>
      </c>
      <c r="Q1601" t="s">
        <v>5783</v>
      </c>
      <c r="R1601" t="s">
        <v>952</v>
      </c>
      <c r="S1601">
        <v>22500</v>
      </c>
      <c r="T1601" t="s">
        <v>32</v>
      </c>
      <c r="U1601" t="s">
        <v>33</v>
      </c>
      <c r="V1601" t="s">
        <v>653</v>
      </c>
      <c r="W1601" t="s">
        <v>23</v>
      </c>
      <c r="X1601" s="1">
        <v>45740</v>
      </c>
      <c r="Y1601" s="1">
        <v>45710</v>
      </c>
      <c r="Z1601" s="1">
        <v>45708</v>
      </c>
      <c r="AB1601" s="1">
        <v>45719</v>
      </c>
      <c r="AC1601">
        <v>21</v>
      </c>
      <c r="AD1601" s="1">
        <v>45739</v>
      </c>
      <c r="AE1601" s="1">
        <v>45718</v>
      </c>
      <c r="AF1601" s="1">
        <v>45714</v>
      </c>
      <c r="AG1601" t="s">
        <v>293</v>
      </c>
      <c r="AH1601" t="s">
        <v>7907</v>
      </c>
      <c r="AI1601" t="s">
        <v>13711</v>
      </c>
      <c r="AJ1601">
        <v>1</v>
      </c>
      <c r="AK1601">
        <v>2</v>
      </c>
      <c r="AL1601" t="s">
        <v>320</v>
      </c>
      <c r="AM1601" t="s">
        <v>7908</v>
      </c>
      <c r="AN1601" t="s">
        <v>7909</v>
      </c>
      <c r="AO1601" t="s">
        <v>12703</v>
      </c>
      <c r="AP1601" t="s">
        <v>44</v>
      </c>
      <c r="AQ1601" t="s">
        <v>594</v>
      </c>
      <c r="AR1601" t="s">
        <v>14790</v>
      </c>
      <c r="AS1601">
        <v>0</v>
      </c>
      <c r="AT1601">
        <v>0</v>
      </c>
      <c r="AU1601" s="1">
        <v>45732</v>
      </c>
      <c r="AW1601" t="s">
        <v>722</v>
      </c>
      <c r="AZ1601">
        <v>6580</v>
      </c>
      <c r="BA1601" t="s">
        <v>90</v>
      </c>
      <c r="BB1601" t="s">
        <v>81</v>
      </c>
      <c r="BC1601" s="1">
        <v>45714</v>
      </c>
      <c r="BD1601" t="s">
        <v>13965</v>
      </c>
      <c r="BE1601">
        <v>50376</v>
      </c>
      <c r="BK1601">
        <v>2</v>
      </c>
      <c r="BM1601">
        <v>22500</v>
      </c>
    </row>
    <row r="1602" spans="1:65" x14ac:dyDescent="0.3">
      <c r="A1602" t="s">
        <v>14784</v>
      </c>
      <c r="B1602" t="s">
        <v>87</v>
      </c>
      <c r="C1602" t="s">
        <v>45</v>
      </c>
      <c r="D1602" t="s">
        <v>948</v>
      </c>
      <c r="E1602">
        <v>202502</v>
      </c>
      <c r="F1602" t="s">
        <v>943</v>
      </c>
      <c r="G1602" t="s">
        <v>1354</v>
      </c>
      <c r="H1602" s="1">
        <v>45560</v>
      </c>
      <c r="I1602" t="s">
        <v>945</v>
      </c>
      <c r="J1602">
        <v>5.2</v>
      </c>
      <c r="K1602" t="s">
        <v>15419</v>
      </c>
      <c r="L1602" t="s">
        <v>48</v>
      </c>
      <c r="M1602" t="s">
        <v>2042</v>
      </c>
      <c r="N1602" t="s">
        <v>13710</v>
      </c>
      <c r="O1602" t="s">
        <v>5650</v>
      </c>
      <c r="P1602" t="s">
        <v>1140</v>
      </c>
      <c r="Q1602" t="s">
        <v>5651</v>
      </c>
      <c r="R1602" t="s">
        <v>1141</v>
      </c>
      <c r="S1602">
        <v>13500</v>
      </c>
      <c r="T1602" t="s">
        <v>32</v>
      </c>
      <c r="U1602" t="s">
        <v>126</v>
      </c>
      <c r="V1602" t="s">
        <v>898</v>
      </c>
      <c r="W1602" t="s">
        <v>249</v>
      </c>
      <c r="X1602" s="1">
        <v>45626</v>
      </c>
      <c r="Y1602" s="1">
        <v>45693</v>
      </c>
      <c r="Z1602" s="1">
        <v>45706</v>
      </c>
      <c r="AB1602" s="1">
        <v>45721</v>
      </c>
      <c r="AC1602">
        <v>29</v>
      </c>
      <c r="AD1602" s="1">
        <v>45750</v>
      </c>
      <c r="AE1602" s="1">
        <v>45721</v>
      </c>
      <c r="AF1602" s="1">
        <v>45714</v>
      </c>
      <c r="AG1602" t="s">
        <v>293</v>
      </c>
      <c r="AH1602" t="s">
        <v>7904</v>
      </c>
      <c r="AI1602" t="s">
        <v>11787</v>
      </c>
      <c r="AJ1602">
        <v>1</v>
      </c>
      <c r="AK1602">
        <v>1</v>
      </c>
      <c r="AL1602" t="s">
        <v>320</v>
      </c>
      <c r="AM1602" t="s">
        <v>7905</v>
      </c>
      <c r="AN1602" t="s">
        <v>7906</v>
      </c>
      <c r="AO1602" t="s">
        <v>14798</v>
      </c>
      <c r="AP1602" t="s">
        <v>1191</v>
      </c>
      <c r="AQ1602" t="s">
        <v>13966</v>
      </c>
      <c r="AR1602" t="s">
        <v>13966</v>
      </c>
      <c r="AS1602">
        <v>0</v>
      </c>
      <c r="AT1602">
        <v>0</v>
      </c>
      <c r="AU1602" s="1">
        <v>45730</v>
      </c>
      <c r="AW1602" t="s">
        <v>89</v>
      </c>
      <c r="BA1602" t="s">
        <v>90</v>
      </c>
      <c r="BB1602" t="s">
        <v>81</v>
      </c>
      <c r="BC1602" s="1">
        <v>45714</v>
      </c>
      <c r="BD1602" t="s">
        <v>13965</v>
      </c>
      <c r="BE1602">
        <v>31499</v>
      </c>
      <c r="BL1602">
        <v>1</v>
      </c>
      <c r="BM1602">
        <v>13500</v>
      </c>
    </row>
    <row r="1603" spans="1:65" x14ac:dyDescent="0.3">
      <c r="A1603" t="s">
        <v>14784</v>
      </c>
      <c r="B1603" t="s">
        <v>87</v>
      </c>
      <c r="C1603" t="s">
        <v>45</v>
      </c>
      <c r="D1603" t="s">
        <v>948</v>
      </c>
      <c r="E1603">
        <v>202502</v>
      </c>
      <c r="F1603" t="s">
        <v>943</v>
      </c>
      <c r="G1603" t="s">
        <v>975</v>
      </c>
      <c r="H1603" s="1">
        <v>45650</v>
      </c>
      <c r="I1603" t="s">
        <v>945</v>
      </c>
      <c r="J1603">
        <v>5.2</v>
      </c>
      <c r="K1603" t="s">
        <v>15419</v>
      </c>
      <c r="L1603" t="s">
        <v>28</v>
      </c>
      <c r="M1603" t="s">
        <v>1214</v>
      </c>
      <c r="N1603" t="s">
        <v>13708</v>
      </c>
      <c r="O1603" t="s">
        <v>3556</v>
      </c>
      <c r="P1603" t="s">
        <v>1075</v>
      </c>
      <c r="Q1603" t="s">
        <v>3557</v>
      </c>
      <c r="R1603" t="s">
        <v>1076</v>
      </c>
      <c r="S1603">
        <v>1500</v>
      </c>
      <c r="T1603" t="s">
        <v>32</v>
      </c>
      <c r="U1603" t="s">
        <v>33</v>
      </c>
      <c r="V1603" t="s">
        <v>977</v>
      </c>
      <c r="W1603" t="s">
        <v>257</v>
      </c>
      <c r="X1603" s="1">
        <v>45723</v>
      </c>
      <c r="Y1603" s="1">
        <v>45707</v>
      </c>
      <c r="Z1603" s="1">
        <v>45706</v>
      </c>
      <c r="AB1603" s="1">
        <v>45721</v>
      </c>
      <c r="AC1603">
        <v>15</v>
      </c>
      <c r="AD1603" s="1">
        <v>45735</v>
      </c>
      <c r="AE1603" s="1">
        <v>45720</v>
      </c>
      <c r="AF1603" s="1">
        <v>45715</v>
      </c>
      <c r="AG1603" t="s">
        <v>293</v>
      </c>
      <c r="AH1603" t="s">
        <v>1058</v>
      </c>
      <c r="AI1603" t="s">
        <v>11787</v>
      </c>
      <c r="AJ1603">
        <v>0</v>
      </c>
      <c r="AK1603">
        <v>0</v>
      </c>
      <c r="AL1603" t="s">
        <v>320</v>
      </c>
      <c r="AM1603" t="s">
        <v>7917</v>
      </c>
      <c r="AN1603" t="s">
        <v>7918</v>
      </c>
      <c r="AO1603" t="s">
        <v>12703</v>
      </c>
      <c r="AP1603" t="s">
        <v>1179</v>
      </c>
      <c r="AQ1603" t="s">
        <v>14789</v>
      </c>
      <c r="AS1603">
        <v>0</v>
      </c>
      <c r="AT1603">
        <v>0</v>
      </c>
      <c r="AU1603" s="1">
        <v>45723</v>
      </c>
      <c r="AW1603" t="s">
        <v>1096</v>
      </c>
      <c r="AY1603">
        <v>2000</v>
      </c>
      <c r="AZ1603">
        <v>3500</v>
      </c>
      <c r="BA1603" t="s">
        <v>90</v>
      </c>
      <c r="BB1603" t="s">
        <v>81</v>
      </c>
      <c r="BC1603" s="1">
        <v>45715</v>
      </c>
      <c r="BD1603" t="s">
        <v>1118</v>
      </c>
      <c r="BE1603">
        <v>33975</v>
      </c>
      <c r="BJ1603">
        <v>0</v>
      </c>
      <c r="BM1603">
        <v>1500</v>
      </c>
    </row>
    <row r="1604" spans="1:65" x14ac:dyDescent="0.3">
      <c r="A1604" t="s">
        <v>14784</v>
      </c>
      <c r="B1604" t="s">
        <v>87</v>
      </c>
      <c r="C1604" t="s">
        <v>45</v>
      </c>
      <c r="D1604" t="s">
        <v>948</v>
      </c>
      <c r="E1604">
        <v>202502</v>
      </c>
      <c r="F1604" t="s">
        <v>943</v>
      </c>
      <c r="G1604" t="s">
        <v>975</v>
      </c>
      <c r="H1604" s="1">
        <v>45650</v>
      </c>
      <c r="I1604" t="s">
        <v>945</v>
      </c>
      <c r="J1604">
        <v>5.2</v>
      </c>
      <c r="K1604" t="s">
        <v>15419</v>
      </c>
      <c r="L1604" t="s">
        <v>28</v>
      </c>
      <c r="M1604" t="s">
        <v>1214</v>
      </c>
      <c r="N1604" t="s">
        <v>13708</v>
      </c>
      <c r="O1604" t="s">
        <v>3556</v>
      </c>
      <c r="P1604" t="s">
        <v>1004</v>
      </c>
      <c r="Q1604" t="s">
        <v>3574</v>
      </c>
      <c r="R1604" t="s">
        <v>1005</v>
      </c>
      <c r="S1604">
        <v>5760</v>
      </c>
      <c r="T1604" t="s">
        <v>32</v>
      </c>
      <c r="U1604" t="s">
        <v>33</v>
      </c>
      <c r="V1604" t="s">
        <v>977</v>
      </c>
      <c r="W1604" t="s">
        <v>257</v>
      </c>
      <c r="X1604" s="1">
        <v>45723</v>
      </c>
      <c r="Y1604" s="1">
        <v>45707</v>
      </c>
      <c r="Z1604" s="1">
        <v>45706</v>
      </c>
      <c r="AB1604" s="1">
        <v>45721</v>
      </c>
      <c r="AC1604">
        <v>15</v>
      </c>
      <c r="AD1604" s="1">
        <v>45735</v>
      </c>
      <c r="AE1604" s="1">
        <v>45720</v>
      </c>
      <c r="AF1604" s="1">
        <v>45715</v>
      </c>
      <c r="AG1604" t="s">
        <v>293</v>
      </c>
      <c r="AH1604" t="s">
        <v>1058</v>
      </c>
      <c r="AI1604" t="s">
        <v>11787</v>
      </c>
      <c r="AJ1604">
        <v>1</v>
      </c>
      <c r="AK1604">
        <v>1</v>
      </c>
      <c r="AL1604" t="s">
        <v>320</v>
      </c>
      <c r="AM1604" t="s">
        <v>7917</v>
      </c>
      <c r="AN1604" t="s">
        <v>7918</v>
      </c>
      <c r="AO1604" t="s">
        <v>12703</v>
      </c>
      <c r="AP1604" t="s">
        <v>1179</v>
      </c>
      <c r="AQ1604" t="s">
        <v>14789</v>
      </c>
      <c r="AS1604">
        <v>0</v>
      </c>
      <c r="AT1604">
        <v>0</v>
      </c>
      <c r="AU1604" s="1">
        <v>45723</v>
      </c>
      <c r="AW1604" t="s">
        <v>1096</v>
      </c>
      <c r="BA1604" t="s">
        <v>90</v>
      </c>
      <c r="BB1604" t="s">
        <v>81</v>
      </c>
      <c r="BC1604" s="1">
        <v>45715</v>
      </c>
      <c r="BD1604" t="s">
        <v>1118</v>
      </c>
      <c r="BE1604">
        <v>141638</v>
      </c>
      <c r="BJ1604">
        <v>1</v>
      </c>
      <c r="BM1604">
        <v>5760</v>
      </c>
    </row>
    <row r="1605" spans="1:65" x14ac:dyDescent="0.3">
      <c r="A1605" t="s">
        <v>14784</v>
      </c>
      <c r="B1605" t="s">
        <v>120</v>
      </c>
      <c r="C1605" t="s">
        <v>45</v>
      </c>
      <c r="D1605" t="s">
        <v>1106</v>
      </c>
      <c r="E1605">
        <v>202502</v>
      </c>
      <c r="F1605" t="s">
        <v>943</v>
      </c>
      <c r="G1605" t="s">
        <v>975</v>
      </c>
      <c r="H1605" s="1">
        <v>45665</v>
      </c>
      <c r="I1605" t="s">
        <v>1107</v>
      </c>
      <c r="J1605">
        <v>4.0999999999999801</v>
      </c>
      <c r="K1605" t="s">
        <v>15323</v>
      </c>
      <c r="L1605" t="s">
        <v>28</v>
      </c>
      <c r="M1605" t="s">
        <v>1214</v>
      </c>
      <c r="N1605" t="s">
        <v>13647</v>
      </c>
      <c r="O1605" t="s">
        <v>5792</v>
      </c>
      <c r="P1605" t="s">
        <v>1108</v>
      </c>
      <c r="Q1605" t="s">
        <v>5793</v>
      </c>
      <c r="R1605" t="s">
        <v>1109</v>
      </c>
      <c r="S1605">
        <v>2400</v>
      </c>
      <c r="T1605" t="s">
        <v>32</v>
      </c>
      <c r="U1605" t="s">
        <v>33</v>
      </c>
      <c r="V1605" t="s">
        <v>977</v>
      </c>
      <c r="W1605" t="s">
        <v>257</v>
      </c>
      <c r="X1605" s="1">
        <v>45730</v>
      </c>
      <c r="Y1605" s="1">
        <v>45714</v>
      </c>
      <c r="Z1605" s="1"/>
      <c r="AB1605" s="1">
        <v>45720</v>
      </c>
      <c r="AC1605">
        <v>3</v>
      </c>
      <c r="AD1605" s="1">
        <v>45724</v>
      </c>
      <c r="AE1605" s="1">
        <v>45721</v>
      </c>
      <c r="AF1605" s="1">
        <v>45715</v>
      </c>
      <c r="AG1605" t="s">
        <v>293</v>
      </c>
      <c r="AH1605" t="s">
        <v>5794</v>
      </c>
      <c r="AI1605" t="s">
        <v>11788</v>
      </c>
      <c r="AJ1605">
        <v>1</v>
      </c>
      <c r="AK1605">
        <v>1</v>
      </c>
      <c r="AL1605" t="s">
        <v>486</v>
      </c>
      <c r="AM1605" t="s">
        <v>7887</v>
      </c>
      <c r="AN1605" t="s">
        <v>7927</v>
      </c>
      <c r="AO1605" t="s">
        <v>12720</v>
      </c>
      <c r="AP1605" t="s">
        <v>961</v>
      </c>
      <c r="AQ1605" t="s">
        <v>594</v>
      </c>
      <c r="AR1605" t="s">
        <v>14584</v>
      </c>
      <c r="AS1605">
        <v>0</v>
      </c>
      <c r="AT1605">
        <v>0</v>
      </c>
      <c r="AU1605" s="1">
        <v>45730</v>
      </c>
      <c r="AW1605" t="s">
        <v>1096</v>
      </c>
      <c r="AZ1605">
        <v>1680</v>
      </c>
      <c r="BA1605" t="s">
        <v>90</v>
      </c>
      <c r="BB1605" t="s">
        <v>81</v>
      </c>
      <c r="BC1605" s="1">
        <v>45715</v>
      </c>
      <c r="BD1605" t="s">
        <v>1118</v>
      </c>
      <c r="BE1605">
        <v>51864</v>
      </c>
      <c r="BK1605">
        <v>1</v>
      </c>
      <c r="BM1605">
        <v>2400</v>
      </c>
    </row>
    <row r="1606" spans="1:65" x14ac:dyDescent="0.3">
      <c r="A1606" t="s">
        <v>14784</v>
      </c>
      <c r="B1606" t="s">
        <v>120</v>
      </c>
      <c r="C1606" t="s">
        <v>45</v>
      </c>
      <c r="D1606" t="s">
        <v>1106</v>
      </c>
      <c r="E1606">
        <v>202502</v>
      </c>
      <c r="F1606" t="s">
        <v>943</v>
      </c>
      <c r="G1606" t="s">
        <v>975</v>
      </c>
      <c r="H1606" s="1">
        <v>45665</v>
      </c>
      <c r="I1606" t="s">
        <v>1107</v>
      </c>
      <c r="J1606">
        <v>4.0999999999999801</v>
      </c>
      <c r="K1606" t="s">
        <v>15323</v>
      </c>
      <c r="L1606" t="s">
        <v>28</v>
      </c>
      <c r="M1606" t="s">
        <v>1214</v>
      </c>
      <c r="N1606" t="s">
        <v>13647</v>
      </c>
      <c r="O1606" t="s">
        <v>5792</v>
      </c>
      <c r="P1606" t="s">
        <v>1199</v>
      </c>
      <c r="Q1606" t="s">
        <v>5795</v>
      </c>
      <c r="R1606" t="s">
        <v>1200</v>
      </c>
      <c r="S1606">
        <v>400</v>
      </c>
      <c r="T1606" t="s">
        <v>32</v>
      </c>
      <c r="U1606" t="s">
        <v>33</v>
      </c>
      <c r="V1606" t="s">
        <v>977</v>
      </c>
      <c r="W1606" t="s">
        <v>257</v>
      </c>
      <c r="X1606" s="1">
        <v>45730</v>
      </c>
      <c r="Y1606" s="1">
        <v>45714</v>
      </c>
      <c r="Z1606" s="1"/>
      <c r="AB1606" s="1">
        <v>45720</v>
      </c>
      <c r="AC1606">
        <v>3</v>
      </c>
      <c r="AD1606" s="1">
        <v>45724</v>
      </c>
      <c r="AE1606" s="1">
        <v>45721</v>
      </c>
      <c r="AF1606" s="1">
        <v>45715</v>
      </c>
      <c r="AG1606" t="s">
        <v>293</v>
      </c>
      <c r="AH1606" t="s">
        <v>5794</v>
      </c>
      <c r="AI1606" t="s">
        <v>11788</v>
      </c>
      <c r="AJ1606">
        <v>0</v>
      </c>
      <c r="AK1606">
        <v>0</v>
      </c>
      <c r="AL1606" t="s">
        <v>486</v>
      </c>
      <c r="AM1606" t="s">
        <v>7887</v>
      </c>
      <c r="AN1606" t="s">
        <v>7927</v>
      </c>
      <c r="AO1606" t="s">
        <v>12720</v>
      </c>
      <c r="AP1606" t="s">
        <v>961</v>
      </c>
      <c r="AQ1606" t="s">
        <v>594</v>
      </c>
      <c r="AR1606" t="s">
        <v>14584</v>
      </c>
      <c r="AS1606">
        <v>0</v>
      </c>
      <c r="AT1606">
        <v>0</v>
      </c>
      <c r="AU1606" s="1">
        <v>45730</v>
      </c>
      <c r="AW1606" t="s">
        <v>1096</v>
      </c>
      <c r="AZ1606">
        <v>1680</v>
      </c>
      <c r="BA1606" t="s">
        <v>90</v>
      </c>
      <c r="BB1606" t="s">
        <v>81</v>
      </c>
      <c r="BC1606" s="1">
        <v>45715</v>
      </c>
      <c r="BD1606" t="s">
        <v>1118</v>
      </c>
      <c r="BE1606">
        <v>10624</v>
      </c>
      <c r="BK1606">
        <v>0</v>
      </c>
      <c r="BM1606">
        <v>400</v>
      </c>
    </row>
    <row r="1607" spans="1:65" x14ac:dyDescent="0.3">
      <c r="A1607" t="s">
        <v>14784</v>
      </c>
      <c r="B1607" t="s">
        <v>87</v>
      </c>
      <c r="C1607" t="s">
        <v>538</v>
      </c>
      <c r="D1607" t="s">
        <v>948</v>
      </c>
      <c r="E1607">
        <v>202502</v>
      </c>
      <c r="F1607" t="s">
        <v>943</v>
      </c>
      <c r="G1607" t="s">
        <v>966</v>
      </c>
      <c r="H1607" s="1">
        <v>45643</v>
      </c>
      <c r="I1607" t="s">
        <v>945</v>
      </c>
      <c r="J1607">
        <v>5.2</v>
      </c>
      <c r="K1607" t="s">
        <v>15419</v>
      </c>
      <c r="L1607" t="s">
        <v>28</v>
      </c>
      <c r="M1607" t="s">
        <v>967</v>
      </c>
      <c r="N1607" t="s">
        <v>13708</v>
      </c>
      <c r="O1607" t="s">
        <v>3584</v>
      </c>
      <c r="P1607" t="s">
        <v>968</v>
      </c>
      <c r="Q1607" t="s">
        <v>3585</v>
      </c>
      <c r="R1607" t="s">
        <v>969</v>
      </c>
      <c r="S1607">
        <v>17500</v>
      </c>
      <c r="T1607" t="s">
        <v>32</v>
      </c>
      <c r="U1607" t="s">
        <v>33</v>
      </c>
      <c r="V1607" t="s">
        <v>970</v>
      </c>
      <c r="W1607" t="s">
        <v>559</v>
      </c>
      <c r="X1607" s="1">
        <v>45767</v>
      </c>
      <c r="Y1607" s="1">
        <v>45710</v>
      </c>
      <c r="Z1607" s="1">
        <v>45708</v>
      </c>
      <c r="AB1607" s="1">
        <v>45721</v>
      </c>
      <c r="AC1607">
        <v>39</v>
      </c>
      <c r="AD1607" s="1">
        <v>45759</v>
      </c>
      <c r="AE1607" s="1">
        <v>45720</v>
      </c>
      <c r="AF1607" s="1">
        <v>45715</v>
      </c>
      <c r="AG1607" t="s">
        <v>293</v>
      </c>
      <c r="AI1607" t="s">
        <v>11790</v>
      </c>
      <c r="AJ1607">
        <v>1</v>
      </c>
      <c r="AK1607">
        <v>2</v>
      </c>
      <c r="AL1607" t="s">
        <v>1954</v>
      </c>
      <c r="AM1607" t="s">
        <v>7917</v>
      </c>
      <c r="AN1607" t="s">
        <v>7928</v>
      </c>
      <c r="AO1607" t="s">
        <v>12703</v>
      </c>
      <c r="AP1607" t="s">
        <v>560</v>
      </c>
      <c r="AQ1607" t="s">
        <v>13963</v>
      </c>
      <c r="AS1607">
        <v>0</v>
      </c>
      <c r="AT1607">
        <v>0</v>
      </c>
      <c r="AU1607" s="1">
        <v>45767</v>
      </c>
      <c r="AW1607" t="s">
        <v>1171</v>
      </c>
      <c r="AY1607">
        <v>2383</v>
      </c>
      <c r="BA1607" t="s">
        <v>90</v>
      </c>
      <c r="BB1607" t="s">
        <v>81</v>
      </c>
      <c r="BC1607" s="1">
        <v>45715</v>
      </c>
      <c r="BD1607" t="s">
        <v>13965</v>
      </c>
      <c r="BE1607">
        <v>56000</v>
      </c>
      <c r="BI1607">
        <v>2</v>
      </c>
      <c r="BM1607">
        <v>17500</v>
      </c>
    </row>
    <row r="1608" spans="1:65" x14ac:dyDescent="0.3">
      <c r="A1608" t="s">
        <v>14784</v>
      </c>
      <c r="B1608" t="s">
        <v>87</v>
      </c>
      <c r="C1608" t="s">
        <v>578</v>
      </c>
      <c r="D1608" t="s">
        <v>942</v>
      </c>
      <c r="E1608">
        <v>202502</v>
      </c>
      <c r="F1608" t="s">
        <v>943</v>
      </c>
      <c r="G1608" t="s">
        <v>1190</v>
      </c>
      <c r="H1608" s="1">
        <v>45604</v>
      </c>
      <c r="I1608" t="s">
        <v>945</v>
      </c>
      <c r="J1608" t="s">
        <v>15421</v>
      </c>
      <c r="K1608" t="s">
        <v>301</v>
      </c>
      <c r="L1608" t="s">
        <v>28</v>
      </c>
      <c r="M1608" t="s">
        <v>950</v>
      </c>
      <c r="N1608" t="s">
        <v>13710</v>
      </c>
      <c r="O1608" t="s">
        <v>2475</v>
      </c>
      <c r="P1608" t="s">
        <v>1051</v>
      </c>
      <c r="Q1608" t="s">
        <v>2476</v>
      </c>
      <c r="R1608" t="s">
        <v>1052</v>
      </c>
      <c r="S1608">
        <v>16000</v>
      </c>
      <c r="T1608" t="s">
        <v>32</v>
      </c>
      <c r="U1608" t="s">
        <v>33</v>
      </c>
      <c r="V1608" t="s">
        <v>433</v>
      </c>
      <c r="W1608" t="s">
        <v>23</v>
      </c>
      <c r="X1608" s="1">
        <v>45726</v>
      </c>
      <c r="Y1608" s="1">
        <v>45710</v>
      </c>
      <c r="Z1608" s="1">
        <v>45708</v>
      </c>
      <c r="AB1608" s="1">
        <v>45718</v>
      </c>
      <c r="AC1608">
        <v>21</v>
      </c>
      <c r="AD1608" s="1">
        <v>45752</v>
      </c>
      <c r="AE1608" s="1">
        <v>45731</v>
      </c>
      <c r="AF1608" s="1">
        <v>45715</v>
      </c>
      <c r="AG1608" t="s">
        <v>293</v>
      </c>
      <c r="AH1608" t="s">
        <v>5758</v>
      </c>
      <c r="AI1608" t="s">
        <v>11787</v>
      </c>
      <c r="AJ1608">
        <v>1</v>
      </c>
      <c r="AK1608">
        <v>1</v>
      </c>
      <c r="AL1608" t="s">
        <v>146</v>
      </c>
      <c r="AM1608" t="s">
        <v>7371</v>
      </c>
      <c r="AN1608" t="s">
        <v>7922</v>
      </c>
      <c r="AO1608" t="s">
        <v>12646</v>
      </c>
      <c r="AP1608" t="s">
        <v>1165</v>
      </c>
      <c r="AQ1608" t="s">
        <v>594</v>
      </c>
      <c r="AR1608" t="s">
        <v>14873</v>
      </c>
      <c r="AS1608">
        <v>0</v>
      </c>
      <c r="AT1608">
        <v>0</v>
      </c>
      <c r="AU1608" s="1">
        <v>45726</v>
      </c>
      <c r="AW1608" t="s">
        <v>38</v>
      </c>
      <c r="AY1608">
        <v>1040</v>
      </c>
      <c r="AZ1608">
        <v>2700</v>
      </c>
      <c r="BA1608" t="s">
        <v>90</v>
      </c>
      <c r="BB1608" t="s">
        <v>81</v>
      </c>
      <c r="BC1608" s="1">
        <v>45715</v>
      </c>
      <c r="BD1608" t="s">
        <v>13965</v>
      </c>
      <c r="BE1608">
        <v>37600</v>
      </c>
      <c r="BK1608">
        <v>1</v>
      </c>
      <c r="BM1608">
        <v>16000</v>
      </c>
    </row>
    <row r="1609" spans="1:65" x14ac:dyDescent="0.3">
      <c r="A1609" t="s">
        <v>14784</v>
      </c>
      <c r="B1609" t="s">
        <v>87</v>
      </c>
      <c r="C1609" t="s">
        <v>578</v>
      </c>
      <c r="D1609" t="s">
        <v>942</v>
      </c>
      <c r="E1609">
        <v>202502</v>
      </c>
      <c r="F1609" t="s">
        <v>943</v>
      </c>
      <c r="G1609" t="s">
        <v>1190</v>
      </c>
      <c r="H1609" s="1">
        <v>45660</v>
      </c>
      <c r="I1609" t="s">
        <v>945</v>
      </c>
      <c r="J1609" t="s">
        <v>15421</v>
      </c>
      <c r="K1609" t="s">
        <v>301</v>
      </c>
      <c r="L1609" t="s">
        <v>28</v>
      </c>
      <c r="M1609" t="s">
        <v>950</v>
      </c>
      <c r="N1609" t="s">
        <v>13710</v>
      </c>
      <c r="O1609" t="s">
        <v>5811</v>
      </c>
      <c r="P1609" t="s">
        <v>1051</v>
      </c>
      <c r="Q1609" t="s">
        <v>5812</v>
      </c>
      <c r="R1609" t="s">
        <v>1052</v>
      </c>
      <c r="S1609">
        <v>16000</v>
      </c>
      <c r="T1609" t="s">
        <v>32</v>
      </c>
      <c r="U1609" t="s">
        <v>33</v>
      </c>
      <c r="V1609" t="s">
        <v>433</v>
      </c>
      <c r="W1609" t="s">
        <v>23</v>
      </c>
      <c r="X1609" s="1">
        <v>45755</v>
      </c>
      <c r="Y1609" s="1">
        <v>45711</v>
      </c>
      <c r="Z1609" s="1">
        <v>45708</v>
      </c>
      <c r="AB1609" s="1">
        <v>45718</v>
      </c>
      <c r="AC1609">
        <v>21</v>
      </c>
      <c r="AD1609" s="1">
        <v>45752</v>
      </c>
      <c r="AE1609" s="1">
        <v>45731</v>
      </c>
      <c r="AF1609" s="1">
        <v>45715</v>
      </c>
      <c r="AG1609" t="s">
        <v>293</v>
      </c>
      <c r="AH1609" t="s">
        <v>5758</v>
      </c>
      <c r="AI1609" t="s">
        <v>11787</v>
      </c>
      <c r="AJ1609">
        <v>1</v>
      </c>
      <c r="AK1609">
        <v>1</v>
      </c>
      <c r="AL1609" t="s">
        <v>146</v>
      </c>
      <c r="AM1609" t="s">
        <v>7371</v>
      </c>
      <c r="AN1609" t="s">
        <v>7923</v>
      </c>
      <c r="AO1609" t="s">
        <v>12646</v>
      </c>
      <c r="AP1609" t="s">
        <v>1165</v>
      </c>
      <c r="AQ1609" t="s">
        <v>594</v>
      </c>
      <c r="AR1609" t="s">
        <v>14873</v>
      </c>
      <c r="AS1609">
        <v>0</v>
      </c>
      <c r="AT1609">
        <v>0</v>
      </c>
      <c r="AU1609" s="1">
        <v>45755</v>
      </c>
      <c r="AW1609" t="s">
        <v>38</v>
      </c>
      <c r="AY1609">
        <v>1040</v>
      </c>
      <c r="AZ1609">
        <v>2700</v>
      </c>
      <c r="BA1609" t="s">
        <v>90</v>
      </c>
      <c r="BB1609" t="s">
        <v>81</v>
      </c>
      <c r="BC1609" s="1">
        <v>45715</v>
      </c>
      <c r="BD1609" t="s">
        <v>13965</v>
      </c>
      <c r="BE1609">
        <v>37600</v>
      </c>
      <c r="BK1609">
        <v>1</v>
      </c>
      <c r="BM1609">
        <v>16000</v>
      </c>
    </row>
    <row r="1610" spans="1:65" x14ac:dyDescent="0.3">
      <c r="A1610" t="s">
        <v>14784</v>
      </c>
      <c r="B1610" t="s">
        <v>87</v>
      </c>
      <c r="C1610" t="s">
        <v>578</v>
      </c>
      <c r="D1610" t="s">
        <v>942</v>
      </c>
      <c r="E1610">
        <v>202502</v>
      </c>
      <c r="F1610" t="s">
        <v>943</v>
      </c>
      <c r="G1610" t="s">
        <v>1190</v>
      </c>
      <c r="H1610" s="1">
        <v>45660</v>
      </c>
      <c r="I1610" t="s">
        <v>945</v>
      </c>
      <c r="J1610" t="s">
        <v>15421</v>
      </c>
      <c r="K1610" t="s">
        <v>301</v>
      </c>
      <c r="L1610" t="s">
        <v>28</v>
      </c>
      <c r="M1610" t="s">
        <v>950</v>
      </c>
      <c r="N1610" t="s">
        <v>13710</v>
      </c>
      <c r="O1610" t="s">
        <v>5813</v>
      </c>
      <c r="P1610" t="s">
        <v>1051</v>
      </c>
      <c r="Q1610" t="s">
        <v>5814</v>
      </c>
      <c r="R1610" t="s">
        <v>1052</v>
      </c>
      <c r="S1610">
        <v>16000</v>
      </c>
      <c r="T1610" t="s">
        <v>32</v>
      </c>
      <c r="U1610" t="s">
        <v>33</v>
      </c>
      <c r="V1610" t="s">
        <v>433</v>
      </c>
      <c r="W1610" t="s">
        <v>23</v>
      </c>
      <c r="X1610" s="1">
        <v>45765</v>
      </c>
      <c r="Y1610" s="1">
        <v>45711</v>
      </c>
      <c r="Z1610" s="1">
        <v>45708</v>
      </c>
      <c r="AB1610" s="1">
        <v>45718</v>
      </c>
      <c r="AC1610">
        <v>21</v>
      </c>
      <c r="AD1610" s="1">
        <v>45752</v>
      </c>
      <c r="AE1610" s="1">
        <v>45731</v>
      </c>
      <c r="AF1610" s="1">
        <v>45715</v>
      </c>
      <c r="AG1610" t="s">
        <v>293</v>
      </c>
      <c r="AH1610" t="s">
        <v>5758</v>
      </c>
      <c r="AI1610" t="s">
        <v>11787</v>
      </c>
      <c r="AJ1610">
        <v>1</v>
      </c>
      <c r="AK1610">
        <v>1</v>
      </c>
      <c r="AL1610" t="s">
        <v>146</v>
      </c>
      <c r="AM1610" t="s">
        <v>7371</v>
      </c>
      <c r="AN1610" t="s">
        <v>7924</v>
      </c>
      <c r="AO1610" t="s">
        <v>12646</v>
      </c>
      <c r="AP1610" t="s">
        <v>1165</v>
      </c>
      <c r="AQ1610" t="s">
        <v>594</v>
      </c>
      <c r="AR1610" t="s">
        <v>14873</v>
      </c>
      <c r="AS1610">
        <v>0</v>
      </c>
      <c r="AT1610">
        <v>0</v>
      </c>
      <c r="AU1610" s="1">
        <v>45765</v>
      </c>
      <c r="AW1610" t="s">
        <v>38</v>
      </c>
      <c r="AY1610">
        <v>1040</v>
      </c>
      <c r="AZ1610">
        <v>2700</v>
      </c>
      <c r="BA1610" t="s">
        <v>90</v>
      </c>
      <c r="BB1610" t="s">
        <v>81</v>
      </c>
      <c r="BC1610" s="1">
        <v>45715</v>
      </c>
      <c r="BD1610" t="s">
        <v>13965</v>
      </c>
      <c r="BE1610">
        <v>37600</v>
      </c>
      <c r="BK1610">
        <v>1</v>
      </c>
      <c r="BM1610">
        <v>16000</v>
      </c>
    </row>
    <row r="1611" spans="1:65" x14ac:dyDescent="0.3">
      <c r="A1611" t="s">
        <v>14784</v>
      </c>
      <c r="B1611" t="s">
        <v>87</v>
      </c>
      <c r="C1611" t="s">
        <v>578</v>
      </c>
      <c r="D1611" t="s">
        <v>948</v>
      </c>
      <c r="E1611">
        <v>202502</v>
      </c>
      <c r="F1611" t="s">
        <v>943</v>
      </c>
      <c r="G1611" t="s">
        <v>949</v>
      </c>
      <c r="H1611" s="1">
        <v>45665</v>
      </c>
      <c r="I1611" t="s">
        <v>945</v>
      </c>
      <c r="J1611">
        <v>5.2</v>
      </c>
      <c r="K1611" t="s">
        <v>15419</v>
      </c>
      <c r="L1611" t="s">
        <v>28</v>
      </c>
      <c r="M1611" t="s">
        <v>950</v>
      </c>
      <c r="N1611" t="s">
        <v>13710</v>
      </c>
      <c r="O1611" t="s">
        <v>5776</v>
      </c>
      <c r="P1611" t="s">
        <v>951</v>
      </c>
      <c r="Q1611" t="s">
        <v>5777</v>
      </c>
      <c r="R1611" t="s">
        <v>952</v>
      </c>
      <c r="S1611">
        <v>27000</v>
      </c>
      <c r="T1611" t="s">
        <v>32</v>
      </c>
      <c r="U1611" t="s">
        <v>33</v>
      </c>
      <c r="V1611" t="s">
        <v>433</v>
      </c>
      <c r="W1611" t="s">
        <v>23</v>
      </c>
      <c r="X1611" s="1">
        <v>45738</v>
      </c>
      <c r="Y1611" s="1">
        <v>45708</v>
      </c>
      <c r="Z1611" s="1">
        <v>45706</v>
      </c>
      <c r="AB1611" s="1">
        <v>45720</v>
      </c>
      <c r="AC1611">
        <v>20</v>
      </c>
      <c r="AD1611" s="1">
        <v>45754</v>
      </c>
      <c r="AE1611" s="1">
        <v>45734</v>
      </c>
      <c r="AF1611" s="1">
        <v>45715</v>
      </c>
      <c r="AG1611" t="s">
        <v>293</v>
      </c>
      <c r="AH1611" t="s">
        <v>5758</v>
      </c>
      <c r="AI1611" t="s">
        <v>11787</v>
      </c>
      <c r="AJ1611">
        <v>2</v>
      </c>
      <c r="AK1611">
        <v>2</v>
      </c>
      <c r="AL1611" t="s">
        <v>146</v>
      </c>
      <c r="AM1611" t="s">
        <v>7371</v>
      </c>
      <c r="AN1611" t="s">
        <v>7925</v>
      </c>
      <c r="AO1611" t="s">
        <v>12646</v>
      </c>
      <c r="AP1611" t="s">
        <v>1165</v>
      </c>
      <c r="AQ1611" t="s">
        <v>13963</v>
      </c>
      <c r="AS1611">
        <v>0</v>
      </c>
      <c r="AT1611">
        <v>0</v>
      </c>
      <c r="AU1611" s="1">
        <v>45731</v>
      </c>
      <c r="AW1611" t="s">
        <v>38</v>
      </c>
      <c r="AY1611">
        <v>1040</v>
      </c>
      <c r="BA1611" t="s">
        <v>90</v>
      </c>
      <c r="BB1611" t="s">
        <v>81</v>
      </c>
      <c r="BC1611" s="1">
        <v>45715</v>
      </c>
      <c r="BD1611" t="s">
        <v>13965</v>
      </c>
      <c r="BE1611">
        <v>60451</v>
      </c>
      <c r="BI1611">
        <v>2</v>
      </c>
      <c r="BM1611">
        <v>27000</v>
      </c>
    </row>
    <row r="1612" spans="1:65" x14ac:dyDescent="0.3">
      <c r="A1612" t="s">
        <v>14784</v>
      </c>
      <c r="B1612" t="s">
        <v>87</v>
      </c>
      <c r="C1612" t="s">
        <v>578</v>
      </c>
      <c r="D1612" t="s">
        <v>948</v>
      </c>
      <c r="E1612">
        <v>202502</v>
      </c>
      <c r="F1612" t="s">
        <v>943</v>
      </c>
      <c r="G1612" t="s">
        <v>949</v>
      </c>
      <c r="H1612" s="1">
        <v>45665</v>
      </c>
      <c r="I1612" t="s">
        <v>945</v>
      </c>
      <c r="J1612">
        <v>5.2</v>
      </c>
      <c r="K1612" t="s">
        <v>15419</v>
      </c>
      <c r="L1612" t="s">
        <v>28</v>
      </c>
      <c r="M1612" t="s">
        <v>950</v>
      </c>
      <c r="N1612" t="s">
        <v>13710</v>
      </c>
      <c r="O1612" t="s">
        <v>5778</v>
      </c>
      <c r="P1612" t="s">
        <v>951</v>
      </c>
      <c r="Q1612" t="s">
        <v>5779</v>
      </c>
      <c r="R1612" t="s">
        <v>952</v>
      </c>
      <c r="S1612">
        <v>27000</v>
      </c>
      <c r="T1612" t="s">
        <v>32</v>
      </c>
      <c r="U1612" t="s">
        <v>33</v>
      </c>
      <c r="V1612" t="s">
        <v>433</v>
      </c>
      <c r="W1612" t="s">
        <v>23</v>
      </c>
      <c r="X1612" s="1">
        <v>45738</v>
      </c>
      <c r="Y1612" s="1">
        <v>45708</v>
      </c>
      <c r="Z1612" s="1">
        <v>45706</v>
      </c>
      <c r="AB1612" s="1">
        <v>45720</v>
      </c>
      <c r="AC1612">
        <v>20</v>
      </c>
      <c r="AD1612" s="1">
        <v>45754</v>
      </c>
      <c r="AE1612" s="1">
        <v>45734</v>
      </c>
      <c r="AF1612" s="1">
        <v>45715</v>
      </c>
      <c r="AG1612" t="s">
        <v>293</v>
      </c>
      <c r="AH1612" t="s">
        <v>5758</v>
      </c>
      <c r="AI1612" t="s">
        <v>11787</v>
      </c>
      <c r="AJ1612">
        <v>2</v>
      </c>
      <c r="AK1612">
        <v>2</v>
      </c>
      <c r="AL1612" t="s">
        <v>146</v>
      </c>
      <c r="AM1612" t="s">
        <v>7371</v>
      </c>
      <c r="AN1612" t="s">
        <v>7926</v>
      </c>
      <c r="AO1612" t="s">
        <v>12646</v>
      </c>
      <c r="AP1612" t="s">
        <v>1165</v>
      </c>
      <c r="AQ1612" t="s">
        <v>13963</v>
      </c>
      <c r="AS1612">
        <v>0</v>
      </c>
      <c r="AT1612">
        <v>0</v>
      </c>
      <c r="AU1612" s="1">
        <v>45731</v>
      </c>
      <c r="AW1612" t="s">
        <v>38</v>
      </c>
      <c r="AY1612">
        <v>1040</v>
      </c>
      <c r="BA1612" t="s">
        <v>90</v>
      </c>
      <c r="BB1612" t="s">
        <v>81</v>
      </c>
      <c r="BC1612" s="1">
        <v>45715</v>
      </c>
      <c r="BD1612" t="s">
        <v>13965</v>
      </c>
      <c r="BE1612">
        <v>60451</v>
      </c>
      <c r="BI1612">
        <v>2</v>
      </c>
      <c r="BM1612">
        <v>27000</v>
      </c>
    </row>
    <row r="1613" spans="1:65" x14ac:dyDescent="0.3">
      <c r="A1613" t="s">
        <v>14784</v>
      </c>
      <c r="B1613" t="s">
        <v>87</v>
      </c>
      <c r="C1613" t="s">
        <v>45</v>
      </c>
      <c r="D1613" t="s">
        <v>957</v>
      </c>
      <c r="E1613">
        <v>202502</v>
      </c>
      <c r="F1613" t="s">
        <v>943</v>
      </c>
      <c r="G1613" t="s">
        <v>962</v>
      </c>
      <c r="H1613" s="1">
        <v>45628</v>
      </c>
      <c r="I1613" t="s">
        <v>958</v>
      </c>
      <c r="J1613">
        <v>5.2</v>
      </c>
      <c r="K1613" t="s">
        <v>309</v>
      </c>
      <c r="L1613" t="s">
        <v>48</v>
      </c>
      <c r="M1613" t="s">
        <v>1029</v>
      </c>
      <c r="N1613" t="s">
        <v>13708</v>
      </c>
      <c r="O1613" t="s">
        <v>2481</v>
      </c>
      <c r="P1613" t="s">
        <v>964</v>
      </c>
      <c r="Q1613" t="s">
        <v>2482</v>
      </c>
      <c r="R1613" t="s">
        <v>965</v>
      </c>
      <c r="S1613">
        <v>8000</v>
      </c>
      <c r="T1613" t="s">
        <v>32</v>
      </c>
      <c r="U1613" t="s">
        <v>33</v>
      </c>
      <c r="V1613" t="s">
        <v>644</v>
      </c>
      <c r="W1613" t="s">
        <v>52</v>
      </c>
      <c r="X1613" s="1">
        <v>45721</v>
      </c>
      <c r="Y1613" s="1">
        <v>45700</v>
      </c>
      <c r="Z1613" s="1">
        <v>45701</v>
      </c>
      <c r="AB1613" s="1">
        <v>45709</v>
      </c>
      <c r="AC1613">
        <v>5</v>
      </c>
      <c r="AD1613" s="1">
        <v>45723</v>
      </c>
      <c r="AE1613" s="1">
        <v>45718</v>
      </c>
      <c r="AF1613" s="1">
        <v>45715</v>
      </c>
      <c r="AG1613" t="s">
        <v>293</v>
      </c>
      <c r="AH1613" t="s">
        <v>7919</v>
      </c>
      <c r="AI1613" t="s">
        <v>11787</v>
      </c>
      <c r="AJ1613">
        <v>1</v>
      </c>
      <c r="AK1613">
        <v>1</v>
      </c>
      <c r="AL1613" t="s">
        <v>468</v>
      </c>
      <c r="AM1613" t="s">
        <v>7920</v>
      </c>
      <c r="AN1613" t="s">
        <v>7921</v>
      </c>
      <c r="AO1613" t="s">
        <v>12687</v>
      </c>
      <c r="AP1613" t="s">
        <v>940</v>
      </c>
      <c r="AQ1613" t="s">
        <v>594</v>
      </c>
      <c r="AR1613" t="s">
        <v>14788</v>
      </c>
      <c r="AS1613">
        <v>0</v>
      </c>
      <c r="AT1613">
        <v>0</v>
      </c>
      <c r="AU1613" s="1">
        <v>45721</v>
      </c>
      <c r="AW1613" t="s">
        <v>55</v>
      </c>
      <c r="AY1613">
        <v>645</v>
      </c>
      <c r="AZ1613">
        <v>2000</v>
      </c>
      <c r="BA1613" t="s">
        <v>90</v>
      </c>
      <c r="BB1613" t="s">
        <v>81</v>
      </c>
      <c r="BC1613" s="1">
        <v>45715</v>
      </c>
      <c r="BD1613" t="s">
        <v>13965</v>
      </c>
      <c r="BE1613">
        <v>68000</v>
      </c>
      <c r="BK1613">
        <v>1</v>
      </c>
      <c r="BM1613">
        <v>8000</v>
      </c>
    </row>
    <row r="1614" spans="1:65" x14ac:dyDescent="0.3">
      <c r="A1614" t="s">
        <v>14784</v>
      </c>
      <c r="B1614" t="s">
        <v>87</v>
      </c>
      <c r="C1614" t="s">
        <v>45</v>
      </c>
      <c r="D1614" t="s">
        <v>942</v>
      </c>
      <c r="E1614">
        <v>202502</v>
      </c>
      <c r="F1614" t="s">
        <v>943</v>
      </c>
      <c r="G1614" t="s">
        <v>975</v>
      </c>
      <c r="H1614" s="1">
        <v>45671</v>
      </c>
      <c r="I1614" t="s">
        <v>945</v>
      </c>
      <c r="J1614" t="s">
        <v>15421</v>
      </c>
      <c r="K1614" t="s">
        <v>301</v>
      </c>
      <c r="L1614" t="s">
        <v>28</v>
      </c>
      <c r="M1614" t="s">
        <v>1214</v>
      </c>
      <c r="N1614" t="s">
        <v>13708</v>
      </c>
      <c r="O1614" t="s">
        <v>5809</v>
      </c>
      <c r="P1614" t="s">
        <v>1000</v>
      </c>
      <c r="Q1614" t="s">
        <v>5810</v>
      </c>
      <c r="R1614" t="s">
        <v>1001</v>
      </c>
      <c r="S1614">
        <v>16000</v>
      </c>
      <c r="T1614" t="s">
        <v>32</v>
      </c>
      <c r="U1614" t="s">
        <v>33</v>
      </c>
      <c r="V1614" t="s">
        <v>977</v>
      </c>
      <c r="W1614" t="s">
        <v>257</v>
      </c>
      <c r="X1614" s="1">
        <v>45731</v>
      </c>
      <c r="Y1614" s="1">
        <v>45715</v>
      </c>
      <c r="Z1614" s="1">
        <v>45713</v>
      </c>
      <c r="AB1614" s="1">
        <v>45719</v>
      </c>
      <c r="AC1614">
        <v>3</v>
      </c>
      <c r="AD1614" s="1">
        <v>45724</v>
      </c>
      <c r="AE1614" s="1">
        <v>45721</v>
      </c>
      <c r="AF1614" s="1">
        <v>45716</v>
      </c>
      <c r="AG1614" t="s">
        <v>293</v>
      </c>
      <c r="AH1614" t="s">
        <v>7942</v>
      </c>
      <c r="AI1614" t="s">
        <v>11787</v>
      </c>
      <c r="AJ1614">
        <v>1</v>
      </c>
      <c r="AK1614">
        <v>1</v>
      </c>
      <c r="AL1614" t="s">
        <v>486</v>
      </c>
      <c r="AM1614" t="s">
        <v>7887</v>
      </c>
      <c r="AN1614" t="s">
        <v>7943</v>
      </c>
      <c r="AO1614" t="s">
        <v>12694</v>
      </c>
      <c r="AP1614" t="s">
        <v>1179</v>
      </c>
      <c r="AQ1614" t="s">
        <v>594</v>
      </c>
      <c r="AR1614" t="s">
        <v>15422</v>
      </c>
      <c r="AS1614">
        <v>0</v>
      </c>
      <c r="AT1614">
        <v>0</v>
      </c>
      <c r="AU1614" s="1">
        <v>45731</v>
      </c>
      <c r="AW1614" t="s">
        <v>1096</v>
      </c>
      <c r="AY1614">
        <v>2000</v>
      </c>
      <c r="AZ1614">
        <v>3500</v>
      </c>
      <c r="BA1614" t="s">
        <v>90</v>
      </c>
      <c r="BB1614" t="s">
        <v>81</v>
      </c>
      <c r="BC1614" s="1">
        <v>45716</v>
      </c>
      <c r="BD1614" t="s">
        <v>1118</v>
      </c>
      <c r="BE1614">
        <v>138560</v>
      </c>
      <c r="BK1614">
        <v>1</v>
      </c>
      <c r="BM1614">
        <v>16000</v>
      </c>
    </row>
    <row r="1615" spans="1:65" x14ac:dyDescent="0.3">
      <c r="A1615" t="s">
        <v>14784</v>
      </c>
      <c r="B1615" t="s">
        <v>87</v>
      </c>
      <c r="C1615" t="s">
        <v>194</v>
      </c>
      <c r="D1615" t="s">
        <v>948</v>
      </c>
      <c r="E1615">
        <v>202502</v>
      </c>
      <c r="F1615" t="s">
        <v>943</v>
      </c>
      <c r="G1615" t="s">
        <v>966</v>
      </c>
      <c r="H1615" s="1">
        <v>45643</v>
      </c>
      <c r="I1615" t="s">
        <v>945</v>
      </c>
      <c r="J1615">
        <v>5.2</v>
      </c>
      <c r="K1615" t="s">
        <v>15419</v>
      </c>
      <c r="L1615" t="s">
        <v>28</v>
      </c>
      <c r="M1615" t="s">
        <v>987</v>
      </c>
      <c r="N1615" t="s">
        <v>13710</v>
      </c>
      <c r="O1615" t="s">
        <v>3582</v>
      </c>
      <c r="P1615" t="s">
        <v>968</v>
      </c>
      <c r="Q1615" t="s">
        <v>3583</v>
      </c>
      <c r="R1615" t="s">
        <v>969</v>
      </c>
      <c r="S1615">
        <v>21000</v>
      </c>
      <c r="T1615" t="s">
        <v>32</v>
      </c>
      <c r="U1615" t="s">
        <v>33</v>
      </c>
      <c r="V1615" t="s">
        <v>990</v>
      </c>
      <c r="W1615" t="s">
        <v>674</v>
      </c>
      <c r="X1615" s="1">
        <v>45744</v>
      </c>
      <c r="Y1615" s="1">
        <v>45710</v>
      </c>
      <c r="Z1615" s="1">
        <v>45708</v>
      </c>
      <c r="AB1615" s="1">
        <v>45720</v>
      </c>
      <c r="AC1615">
        <v>21</v>
      </c>
      <c r="AD1615" s="1">
        <v>45749</v>
      </c>
      <c r="AE1615" s="1">
        <v>45728</v>
      </c>
      <c r="AF1615" s="1">
        <v>45716</v>
      </c>
      <c r="AG1615" t="s">
        <v>293</v>
      </c>
      <c r="AH1615" t="s">
        <v>5791</v>
      </c>
      <c r="AI1615" t="s">
        <v>11790</v>
      </c>
      <c r="AJ1615">
        <v>1</v>
      </c>
      <c r="AK1615">
        <v>2</v>
      </c>
      <c r="AL1615" t="s">
        <v>146</v>
      </c>
      <c r="AM1615" t="s">
        <v>7933</v>
      </c>
      <c r="AN1615" t="s">
        <v>7934</v>
      </c>
      <c r="AO1615" t="s">
        <v>12646</v>
      </c>
      <c r="AP1615" t="s">
        <v>1142</v>
      </c>
      <c r="AQ1615" t="s">
        <v>13963</v>
      </c>
      <c r="AS1615">
        <v>0</v>
      </c>
      <c r="AT1615">
        <v>0</v>
      </c>
      <c r="AU1615" s="1">
        <v>45744</v>
      </c>
      <c r="AW1615" t="s">
        <v>1183</v>
      </c>
      <c r="AY1615">
        <v>1735</v>
      </c>
      <c r="BA1615" t="s">
        <v>90</v>
      </c>
      <c r="BB1615" t="s">
        <v>81</v>
      </c>
      <c r="BC1615" s="1">
        <v>45716</v>
      </c>
      <c r="BD1615" t="s">
        <v>13965</v>
      </c>
      <c r="BE1615">
        <v>64890</v>
      </c>
      <c r="BI1615">
        <v>2</v>
      </c>
      <c r="BM1615">
        <v>21000</v>
      </c>
    </row>
    <row r="1616" spans="1:65" x14ac:dyDescent="0.3">
      <c r="A1616" t="s">
        <v>14784</v>
      </c>
      <c r="B1616" t="s">
        <v>87</v>
      </c>
      <c r="C1616" t="s">
        <v>194</v>
      </c>
      <c r="D1616" t="s">
        <v>957</v>
      </c>
      <c r="E1616">
        <v>202502</v>
      </c>
      <c r="F1616" t="s">
        <v>943</v>
      </c>
      <c r="G1616" t="s">
        <v>1145</v>
      </c>
      <c r="H1616" s="1">
        <v>45666</v>
      </c>
      <c r="I1616" t="s">
        <v>958</v>
      </c>
      <c r="J1616">
        <v>5.2</v>
      </c>
      <c r="K1616" t="s">
        <v>309</v>
      </c>
      <c r="L1616" t="s">
        <v>28</v>
      </c>
      <c r="M1616" t="s">
        <v>987</v>
      </c>
      <c r="N1616" t="s">
        <v>13710</v>
      </c>
      <c r="O1616" t="s">
        <v>5796</v>
      </c>
      <c r="P1616" t="s">
        <v>1045</v>
      </c>
      <c r="Q1616" t="s">
        <v>5797</v>
      </c>
      <c r="R1616" t="s">
        <v>1046</v>
      </c>
      <c r="S1616">
        <v>16000</v>
      </c>
      <c r="T1616" t="s">
        <v>32</v>
      </c>
      <c r="U1616" t="s">
        <v>33</v>
      </c>
      <c r="V1616" t="s">
        <v>990</v>
      </c>
      <c r="W1616" t="s">
        <v>674</v>
      </c>
      <c r="X1616" s="1">
        <v>45748</v>
      </c>
      <c r="Y1616" s="1">
        <v>45711</v>
      </c>
      <c r="Z1616" s="1">
        <v>45713</v>
      </c>
      <c r="AB1616" s="1">
        <v>45720</v>
      </c>
      <c r="AC1616">
        <v>21</v>
      </c>
      <c r="AD1616" s="1">
        <v>45749</v>
      </c>
      <c r="AE1616" s="1">
        <v>45728</v>
      </c>
      <c r="AF1616" s="1">
        <v>45716</v>
      </c>
      <c r="AG1616" t="s">
        <v>293</v>
      </c>
      <c r="AI1616" t="s">
        <v>11790</v>
      </c>
      <c r="AJ1616">
        <v>1</v>
      </c>
      <c r="AK1616">
        <v>2</v>
      </c>
      <c r="AL1616" t="s">
        <v>146</v>
      </c>
      <c r="AM1616" t="s">
        <v>7933</v>
      </c>
      <c r="AN1616" t="s">
        <v>7935</v>
      </c>
      <c r="AO1616" t="s">
        <v>12646</v>
      </c>
      <c r="AP1616" t="s">
        <v>1142</v>
      </c>
      <c r="AQ1616" t="s">
        <v>13963</v>
      </c>
      <c r="AS1616">
        <v>0</v>
      </c>
      <c r="AT1616">
        <v>0</v>
      </c>
      <c r="AU1616" s="1">
        <v>45748</v>
      </c>
      <c r="AW1616" t="s">
        <v>1183</v>
      </c>
      <c r="AY1616">
        <v>1735</v>
      </c>
      <c r="BA1616" t="s">
        <v>90</v>
      </c>
      <c r="BB1616" t="s">
        <v>81</v>
      </c>
      <c r="BC1616" s="1">
        <v>45716</v>
      </c>
      <c r="BD1616" t="s">
        <v>13965</v>
      </c>
      <c r="BE1616">
        <v>181440</v>
      </c>
      <c r="BI1616">
        <v>2</v>
      </c>
      <c r="BM1616">
        <v>16000</v>
      </c>
    </row>
    <row r="1617" spans="1:65" x14ac:dyDescent="0.3">
      <c r="A1617" t="s">
        <v>14784</v>
      </c>
      <c r="B1617" t="s">
        <v>87</v>
      </c>
      <c r="C1617" t="s">
        <v>538</v>
      </c>
      <c r="D1617" t="s">
        <v>948</v>
      </c>
      <c r="E1617">
        <v>202502</v>
      </c>
      <c r="F1617" t="s">
        <v>943</v>
      </c>
      <c r="G1617" t="s">
        <v>1145</v>
      </c>
      <c r="H1617" s="1">
        <v>45666</v>
      </c>
      <c r="I1617" t="s">
        <v>945</v>
      </c>
      <c r="J1617">
        <v>5.2</v>
      </c>
      <c r="K1617" t="s">
        <v>15419</v>
      </c>
      <c r="L1617" t="s">
        <v>28</v>
      </c>
      <c r="M1617" t="s">
        <v>555</v>
      </c>
      <c r="N1617" t="s">
        <v>13710</v>
      </c>
      <c r="O1617" t="s">
        <v>5807</v>
      </c>
      <c r="P1617" t="s">
        <v>1018</v>
      </c>
      <c r="Q1617" t="s">
        <v>5808</v>
      </c>
      <c r="R1617" t="s">
        <v>1019</v>
      </c>
      <c r="S1617">
        <v>18000</v>
      </c>
      <c r="T1617" t="s">
        <v>32</v>
      </c>
      <c r="U1617" t="s">
        <v>33</v>
      </c>
      <c r="V1617" t="s">
        <v>863</v>
      </c>
      <c r="W1617" t="s">
        <v>559</v>
      </c>
      <c r="X1617" s="1">
        <v>45771</v>
      </c>
      <c r="Y1617" s="1">
        <v>45714</v>
      </c>
      <c r="Z1617" s="1">
        <v>45713</v>
      </c>
      <c r="AB1617" s="1">
        <v>45724</v>
      </c>
      <c r="AC1617">
        <v>31</v>
      </c>
      <c r="AD1617" s="1">
        <v>45752</v>
      </c>
      <c r="AE1617" s="1">
        <v>45721</v>
      </c>
      <c r="AF1617" s="1">
        <v>45716</v>
      </c>
      <c r="AG1617" t="s">
        <v>293</v>
      </c>
      <c r="AI1617" t="s">
        <v>11790</v>
      </c>
      <c r="AJ1617">
        <v>1</v>
      </c>
      <c r="AK1617">
        <v>2</v>
      </c>
      <c r="AL1617" t="s">
        <v>44</v>
      </c>
      <c r="AM1617" t="s">
        <v>7931</v>
      </c>
      <c r="AN1617" t="s">
        <v>7947</v>
      </c>
      <c r="AO1617" t="s">
        <v>14786</v>
      </c>
      <c r="AP1617" t="s">
        <v>1203</v>
      </c>
      <c r="AQ1617" t="s">
        <v>594</v>
      </c>
      <c r="AR1617" t="s">
        <v>15423</v>
      </c>
      <c r="AS1617">
        <v>0</v>
      </c>
      <c r="AT1617">
        <v>0</v>
      </c>
      <c r="AU1617" s="1">
        <v>45771</v>
      </c>
      <c r="AW1617" t="s">
        <v>1020</v>
      </c>
      <c r="AY1617">
        <v>2413</v>
      </c>
      <c r="AZ1617">
        <v>7800</v>
      </c>
      <c r="BA1617" t="s">
        <v>90</v>
      </c>
      <c r="BB1617" t="s">
        <v>81</v>
      </c>
      <c r="BC1617" s="1">
        <v>45716</v>
      </c>
      <c r="BD1617" t="s">
        <v>13965</v>
      </c>
      <c r="BE1617">
        <v>57600</v>
      </c>
      <c r="BK1617">
        <v>2</v>
      </c>
      <c r="BM1617">
        <v>18000</v>
      </c>
    </row>
    <row r="1618" spans="1:65" x14ac:dyDescent="0.3">
      <c r="A1618" t="s">
        <v>14784</v>
      </c>
      <c r="B1618" t="s">
        <v>87</v>
      </c>
      <c r="C1618" t="s">
        <v>578</v>
      </c>
      <c r="D1618" t="s">
        <v>948</v>
      </c>
      <c r="E1618">
        <v>202502</v>
      </c>
      <c r="F1618" t="s">
        <v>943</v>
      </c>
      <c r="G1618" t="s">
        <v>949</v>
      </c>
      <c r="H1618" s="1">
        <v>45665</v>
      </c>
      <c r="I1618" t="s">
        <v>945</v>
      </c>
      <c r="J1618">
        <v>5.2</v>
      </c>
      <c r="K1618" t="s">
        <v>15419</v>
      </c>
      <c r="L1618" t="s">
        <v>28</v>
      </c>
      <c r="M1618" t="s">
        <v>950</v>
      </c>
      <c r="N1618" t="s">
        <v>13710</v>
      </c>
      <c r="O1618" t="s">
        <v>5780</v>
      </c>
      <c r="P1618" t="s">
        <v>951</v>
      </c>
      <c r="Q1618" t="s">
        <v>5781</v>
      </c>
      <c r="R1618" t="s">
        <v>952</v>
      </c>
      <c r="S1618">
        <v>27000</v>
      </c>
      <c r="T1618" t="s">
        <v>32</v>
      </c>
      <c r="U1618" t="s">
        <v>33</v>
      </c>
      <c r="V1618" t="s">
        <v>433</v>
      </c>
      <c r="W1618" t="s">
        <v>23</v>
      </c>
      <c r="X1618" s="1">
        <v>45738</v>
      </c>
      <c r="Y1618" s="1">
        <v>45708</v>
      </c>
      <c r="Z1618" s="1">
        <v>45706</v>
      </c>
      <c r="AB1618" s="1">
        <v>45720</v>
      </c>
      <c r="AC1618">
        <v>20</v>
      </c>
      <c r="AD1618" s="1">
        <v>45754</v>
      </c>
      <c r="AE1618" s="1">
        <v>45734</v>
      </c>
      <c r="AF1618" s="1">
        <v>45716</v>
      </c>
      <c r="AG1618" t="s">
        <v>293</v>
      </c>
      <c r="AH1618" t="s">
        <v>5758</v>
      </c>
      <c r="AI1618" t="s">
        <v>11787</v>
      </c>
      <c r="AJ1618">
        <v>2</v>
      </c>
      <c r="AK1618">
        <v>2</v>
      </c>
      <c r="AL1618" t="s">
        <v>146</v>
      </c>
      <c r="AM1618" t="s">
        <v>7371</v>
      </c>
      <c r="AN1618" t="s">
        <v>7929</v>
      </c>
      <c r="AO1618" t="s">
        <v>12646</v>
      </c>
      <c r="AP1618" t="s">
        <v>1165</v>
      </c>
      <c r="AQ1618" t="s">
        <v>594</v>
      </c>
      <c r="AR1618" t="s">
        <v>14873</v>
      </c>
      <c r="AS1618">
        <v>0</v>
      </c>
      <c r="AT1618">
        <v>0</v>
      </c>
      <c r="AU1618" s="1">
        <v>45731</v>
      </c>
      <c r="AW1618" t="s">
        <v>38</v>
      </c>
      <c r="AY1618">
        <v>1040</v>
      </c>
      <c r="AZ1618">
        <v>2700</v>
      </c>
      <c r="BA1618" t="s">
        <v>90</v>
      </c>
      <c r="BB1618" t="s">
        <v>81</v>
      </c>
      <c r="BC1618" s="1">
        <v>45716</v>
      </c>
      <c r="BD1618" t="s">
        <v>13965</v>
      </c>
      <c r="BE1618">
        <v>60451</v>
      </c>
      <c r="BK1618">
        <v>2</v>
      </c>
      <c r="BM1618">
        <v>27000</v>
      </c>
    </row>
    <row r="1619" spans="1:65" x14ac:dyDescent="0.3">
      <c r="A1619" t="s">
        <v>14784</v>
      </c>
      <c r="B1619" t="s">
        <v>87</v>
      </c>
      <c r="C1619" t="s">
        <v>578</v>
      </c>
      <c r="D1619" t="s">
        <v>948</v>
      </c>
      <c r="E1619">
        <v>202502</v>
      </c>
      <c r="F1619" t="s">
        <v>943</v>
      </c>
      <c r="G1619" t="s">
        <v>949</v>
      </c>
      <c r="H1619" s="1">
        <v>45672</v>
      </c>
      <c r="I1619" t="s">
        <v>945</v>
      </c>
      <c r="J1619">
        <v>5.2</v>
      </c>
      <c r="K1619" t="s">
        <v>15419</v>
      </c>
      <c r="L1619" t="s">
        <v>28</v>
      </c>
      <c r="M1619" t="s">
        <v>950</v>
      </c>
      <c r="N1619" t="s">
        <v>13710</v>
      </c>
      <c r="O1619" t="s">
        <v>5772</v>
      </c>
      <c r="P1619" t="s">
        <v>951</v>
      </c>
      <c r="Q1619" t="s">
        <v>5773</v>
      </c>
      <c r="R1619" t="s">
        <v>952</v>
      </c>
      <c r="S1619">
        <v>27000</v>
      </c>
      <c r="T1619" t="s">
        <v>32</v>
      </c>
      <c r="U1619" t="s">
        <v>33</v>
      </c>
      <c r="V1619" t="s">
        <v>433</v>
      </c>
      <c r="W1619" t="s">
        <v>23</v>
      </c>
      <c r="X1619" s="1">
        <v>45740</v>
      </c>
      <c r="Y1619" s="1">
        <v>45710</v>
      </c>
      <c r="Z1619" s="1">
        <v>45708</v>
      </c>
      <c r="AB1619" s="1">
        <v>45720</v>
      </c>
      <c r="AC1619">
        <v>20</v>
      </c>
      <c r="AD1619" s="1">
        <v>45754</v>
      </c>
      <c r="AE1619" s="1">
        <v>45734</v>
      </c>
      <c r="AF1619" s="1">
        <v>45716</v>
      </c>
      <c r="AG1619" t="s">
        <v>293</v>
      </c>
      <c r="AH1619" t="s">
        <v>5758</v>
      </c>
      <c r="AI1619" t="s">
        <v>11787</v>
      </c>
      <c r="AJ1619">
        <v>2</v>
      </c>
      <c r="AK1619">
        <v>2</v>
      </c>
      <c r="AL1619" t="s">
        <v>146</v>
      </c>
      <c r="AM1619" t="s">
        <v>7371</v>
      </c>
      <c r="AN1619" t="s">
        <v>7930</v>
      </c>
      <c r="AO1619" t="s">
        <v>12646</v>
      </c>
      <c r="AP1619" t="s">
        <v>1165</v>
      </c>
      <c r="AQ1619" t="s">
        <v>594</v>
      </c>
      <c r="AR1619" t="s">
        <v>14873</v>
      </c>
      <c r="AS1619">
        <v>0</v>
      </c>
      <c r="AT1619">
        <v>0</v>
      </c>
      <c r="AU1619" s="1">
        <v>45731</v>
      </c>
      <c r="AW1619" t="s">
        <v>38</v>
      </c>
      <c r="AY1619">
        <v>1040</v>
      </c>
      <c r="AZ1619">
        <v>2700</v>
      </c>
      <c r="BA1619" t="s">
        <v>90</v>
      </c>
      <c r="BB1619" t="s">
        <v>81</v>
      </c>
      <c r="BC1619" s="1">
        <v>45716</v>
      </c>
      <c r="BD1619" t="s">
        <v>13965</v>
      </c>
      <c r="BE1619">
        <v>60451</v>
      </c>
      <c r="BK1619">
        <v>2</v>
      </c>
      <c r="BM1619">
        <v>27000</v>
      </c>
    </row>
    <row r="1620" spans="1:65" x14ac:dyDescent="0.3">
      <c r="A1620" t="s">
        <v>14784</v>
      </c>
      <c r="B1620" t="s">
        <v>87</v>
      </c>
      <c r="C1620" t="s">
        <v>45</v>
      </c>
      <c r="D1620" t="s">
        <v>948</v>
      </c>
      <c r="E1620">
        <v>202502</v>
      </c>
      <c r="F1620" t="s">
        <v>943</v>
      </c>
      <c r="G1620" t="s">
        <v>3313</v>
      </c>
      <c r="H1620" s="1">
        <v>45678</v>
      </c>
      <c r="I1620" t="s">
        <v>995</v>
      </c>
      <c r="J1620">
        <v>5.2</v>
      </c>
      <c r="K1620" t="s">
        <v>15419</v>
      </c>
      <c r="L1620" t="s">
        <v>48</v>
      </c>
      <c r="M1620" t="s">
        <v>982</v>
      </c>
      <c r="N1620" t="s">
        <v>13710</v>
      </c>
      <c r="O1620" t="s">
        <v>5774</v>
      </c>
      <c r="P1620" t="s">
        <v>983</v>
      </c>
      <c r="Q1620" t="s">
        <v>5775</v>
      </c>
      <c r="R1620" t="s">
        <v>984</v>
      </c>
      <c r="S1620">
        <v>11520</v>
      </c>
      <c r="T1620" t="s">
        <v>32</v>
      </c>
      <c r="U1620" t="s">
        <v>33</v>
      </c>
      <c r="V1620" t="s">
        <v>493</v>
      </c>
      <c r="W1620" t="s">
        <v>464</v>
      </c>
      <c r="X1620" s="1">
        <v>45726</v>
      </c>
      <c r="Y1620" s="1">
        <v>45707</v>
      </c>
      <c r="Z1620" s="1">
        <v>45708</v>
      </c>
      <c r="AB1620" s="1">
        <v>45719</v>
      </c>
      <c r="AC1620">
        <v>3</v>
      </c>
      <c r="AD1620" s="1">
        <v>45724</v>
      </c>
      <c r="AE1620" s="1">
        <v>45721</v>
      </c>
      <c r="AF1620" s="1">
        <v>45716</v>
      </c>
      <c r="AG1620" t="s">
        <v>293</v>
      </c>
      <c r="AI1620" t="s">
        <v>11787</v>
      </c>
      <c r="AJ1620">
        <v>1</v>
      </c>
      <c r="AK1620">
        <v>1</v>
      </c>
      <c r="AL1620" t="s">
        <v>44</v>
      </c>
      <c r="AM1620" t="s">
        <v>7931</v>
      </c>
      <c r="AN1620" t="s">
        <v>7932</v>
      </c>
      <c r="AO1620" t="s">
        <v>14786</v>
      </c>
      <c r="AP1620" t="s">
        <v>1074</v>
      </c>
      <c r="AQ1620" t="s">
        <v>594</v>
      </c>
      <c r="AR1620" t="s">
        <v>15422</v>
      </c>
      <c r="AS1620">
        <v>0</v>
      </c>
      <c r="AT1620">
        <v>0</v>
      </c>
      <c r="AU1620" s="1">
        <v>45720</v>
      </c>
      <c r="AW1620" t="s">
        <v>101</v>
      </c>
      <c r="AY1620">
        <v>1839</v>
      </c>
      <c r="AZ1620">
        <v>1500</v>
      </c>
      <c r="BA1620" t="s">
        <v>90</v>
      </c>
      <c r="BB1620" t="s">
        <v>81</v>
      </c>
      <c r="BC1620" s="1">
        <v>45716</v>
      </c>
      <c r="BD1620" t="s">
        <v>13965</v>
      </c>
      <c r="BE1620">
        <v>26496</v>
      </c>
      <c r="BK1620">
        <v>1</v>
      </c>
      <c r="BM1620">
        <v>11520</v>
      </c>
    </row>
    <row r="1621" spans="1:65" x14ac:dyDescent="0.3">
      <c r="A1621" t="s">
        <v>14784</v>
      </c>
      <c r="B1621" t="s">
        <v>87</v>
      </c>
      <c r="C1621" t="s">
        <v>45</v>
      </c>
      <c r="D1621" t="s">
        <v>1022</v>
      </c>
      <c r="E1621">
        <v>202502</v>
      </c>
      <c r="F1621" t="s">
        <v>943</v>
      </c>
      <c r="G1621" t="s">
        <v>3313</v>
      </c>
      <c r="H1621" s="1">
        <v>45702</v>
      </c>
      <c r="I1621" t="s">
        <v>958</v>
      </c>
      <c r="J1621">
        <v>5.2</v>
      </c>
      <c r="K1621" t="s">
        <v>362</v>
      </c>
      <c r="L1621" t="s">
        <v>48</v>
      </c>
      <c r="M1621" t="s">
        <v>991</v>
      </c>
      <c r="N1621" t="s">
        <v>13710</v>
      </c>
      <c r="O1621" t="s">
        <v>7936</v>
      </c>
      <c r="P1621" t="s">
        <v>1023</v>
      </c>
      <c r="Q1621" t="s">
        <v>7937</v>
      </c>
      <c r="R1621" t="s">
        <v>1024</v>
      </c>
      <c r="S1621">
        <v>4800</v>
      </c>
      <c r="T1621" t="s">
        <v>32</v>
      </c>
      <c r="U1621" t="s">
        <v>33</v>
      </c>
      <c r="V1621" t="s">
        <v>493</v>
      </c>
      <c r="W1621" t="s">
        <v>464</v>
      </c>
      <c r="X1621" s="1">
        <v>45726</v>
      </c>
      <c r="Y1621" s="1">
        <v>45712</v>
      </c>
      <c r="Z1621" s="1">
        <v>45713</v>
      </c>
      <c r="AB1621" s="1">
        <v>45722</v>
      </c>
      <c r="AC1621">
        <v>3</v>
      </c>
      <c r="AD1621" s="1">
        <v>45724</v>
      </c>
      <c r="AE1621" s="1">
        <v>45721</v>
      </c>
      <c r="AF1621" s="1">
        <v>45716</v>
      </c>
      <c r="AG1621" t="s">
        <v>293</v>
      </c>
      <c r="AI1621" t="s">
        <v>11787</v>
      </c>
      <c r="AJ1621">
        <v>1</v>
      </c>
      <c r="AK1621">
        <v>1</v>
      </c>
      <c r="AL1621" t="s">
        <v>44</v>
      </c>
      <c r="AM1621" t="s">
        <v>7931</v>
      </c>
      <c r="AN1621" t="s">
        <v>7938</v>
      </c>
      <c r="AO1621" t="s">
        <v>14786</v>
      </c>
      <c r="AP1621" t="s">
        <v>1074</v>
      </c>
      <c r="AQ1621" t="s">
        <v>594</v>
      </c>
      <c r="AR1621" t="s">
        <v>15422</v>
      </c>
      <c r="AS1621">
        <v>0</v>
      </c>
      <c r="AT1621">
        <v>0</v>
      </c>
      <c r="AU1621" s="1">
        <v>45726</v>
      </c>
      <c r="AW1621" t="s">
        <v>101</v>
      </c>
      <c r="AY1621">
        <v>1839</v>
      </c>
      <c r="AZ1621">
        <v>1500</v>
      </c>
      <c r="BA1621" t="s">
        <v>90</v>
      </c>
      <c r="BB1621" t="s">
        <v>81</v>
      </c>
      <c r="BC1621" s="1">
        <v>45716</v>
      </c>
      <c r="BD1621" t="s">
        <v>13965</v>
      </c>
      <c r="BE1621">
        <v>39840</v>
      </c>
      <c r="BK1621">
        <v>1</v>
      </c>
      <c r="BM1621">
        <v>4800</v>
      </c>
    </row>
    <row r="1622" spans="1:65" x14ac:dyDescent="0.3">
      <c r="A1622" t="s">
        <v>14784</v>
      </c>
      <c r="B1622" t="s">
        <v>87</v>
      </c>
      <c r="C1622" t="s">
        <v>45</v>
      </c>
      <c r="D1622" t="s">
        <v>957</v>
      </c>
      <c r="E1622">
        <v>202502</v>
      </c>
      <c r="F1622" t="s">
        <v>943</v>
      </c>
      <c r="G1622" t="s">
        <v>3313</v>
      </c>
      <c r="H1622" s="1">
        <v>45709</v>
      </c>
      <c r="I1622" t="s">
        <v>958</v>
      </c>
      <c r="J1622">
        <v>5.2</v>
      </c>
      <c r="K1622" t="s">
        <v>309</v>
      </c>
      <c r="L1622" t="s">
        <v>48</v>
      </c>
      <c r="M1622" t="s">
        <v>991</v>
      </c>
      <c r="N1622" t="s">
        <v>13710</v>
      </c>
      <c r="O1622" t="s">
        <v>7939</v>
      </c>
      <c r="P1622" t="s">
        <v>1006</v>
      </c>
      <c r="Q1622" t="s">
        <v>7940</v>
      </c>
      <c r="R1622" t="s">
        <v>1007</v>
      </c>
      <c r="S1622">
        <v>8000</v>
      </c>
      <c r="T1622" t="s">
        <v>32</v>
      </c>
      <c r="U1622" t="s">
        <v>33</v>
      </c>
      <c r="V1622" t="s">
        <v>493</v>
      </c>
      <c r="W1622" t="s">
        <v>464</v>
      </c>
      <c r="X1622" s="1">
        <v>45731</v>
      </c>
      <c r="Y1622" s="1">
        <v>45712</v>
      </c>
      <c r="Z1622" s="1">
        <v>45713</v>
      </c>
      <c r="AB1622" s="1">
        <v>45721</v>
      </c>
      <c r="AC1622">
        <v>3</v>
      </c>
      <c r="AD1622" s="1">
        <v>45724</v>
      </c>
      <c r="AE1622" s="1">
        <v>45721</v>
      </c>
      <c r="AF1622" s="1">
        <v>45716</v>
      </c>
      <c r="AG1622" t="s">
        <v>293</v>
      </c>
      <c r="AI1622" t="s">
        <v>11787</v>
      </c>
      <c r="AJ1622">
        <v>1</v>
      </c>
      <c r="AK1622">
        <v>1</v>
      </c>
      <c r="AL1622" t="s">
        <v>44</v>
      </c>
      <c r="AM1622" t="s">
        <v>7931</v>
      </c>
      <c r="AN1622" t="s">
        <v>7941</v>
      </c>
      <c r="AO1622" t="s">
        <v>14786</v>
      </c>
      <c r="AP1622" t="s">
        <v>1074</v>
      </c>
      <c r="AQ1622" t="s">
        <v>594</v>
      </c>
      <c r="AR1622" t="s">
        <v>15422</v>
      </c>
      <c r="AS1622">
        <v>0</v>
      </c>
      <c r="AT1622">
        <v>0</v>
      </c>
      <c r="AU1622" s="1">
        <v>45725</v>
      </c>
      <c r="AW1622" t="s">
        <v>101</v>
      </c>
      <c r="AY1622">
        <v>1839</v>
      </c>
      <c r="AZ1622">
        <v>1500</v>
      </c>
      <c r="BA1622" t="s">
        <v>90</v>
      </c>
      <c r="BB1622" t="s">
        <v>81</v>
      </c>
      <c r="BC1622" s="1">
        <v>45716</v>
      </c>
      <c r="BD1622" t="s">
        <v>13965</v>
      </c>
      <c r="BE1622">
        <v>64000</v>
      </c>
      <c r="BK1622">
        <v>1</v>
      </c>
      <c r="BM1622">
        <v>8000</v>
      </c>
    </row>
    <row r="1623" spans="1:65" x14ac:dyDescent="0.3">
      <c r="A1623" t="s">
        <v>14784</v>
      </c>
      <c r="B1623" t="s">
        <v>87</v>
      </c>
      <c r="C1623" t="s">
        <v>45</v>
      </c>
      <c r="D1623" t="s">
        <v>948</v>
      </c>
      <c r="E1623">
        <v>202502</v>
      </c>
      <c r="F1623" t="s">
        <v>943</v>
      </c>
      <c r="G1623" t="s">
        <v>300</v>
      </c>
      <c r="H1623" s="1">
        <v>45686</v>
      </c>
      <c r="I1623" t="s">
        <v>995</v>
      </c>
      <c r="J1623">
        <v>5.2</v>
      </c>
      <c r="K1623" t="s">
        <v>15419</v>
      </c>
      <c r="L1623" t="s">
        <v>48</v>
      </c>
      <c r="M1623" t="s">
        <v>1150</v>
      </c>
      <c r="N1623" t="s">
        <v>13710</v>
      </c>
      <c r="O1623" t="s">
        <v>5859</v>
      </c>
      <c r="P1623" t="s">
        <v>951</v>
      </c>
      <c r="Q1623" t="s">
        <v>5860</v>
      </c>
      <c r="R1623" t="s">
        <v>952</v>
      </c>
      <c r="S1623">
        <v>13500</v>
      </c>
      <c r="T1623" t="s">
        <v>32</v>
      </c>
      <c r="U1623" t="s">
        <v>33</v>
      </c>
      <c r="V1623" t="s">
        <v>593</v>
      </c>
      <c r="W1623" t="s">
        <v>95</v>
      </c>
      <c r="X1623" s="1">
        <v>45749</v>
      </c>
      <c r="Y1623" s="1">
        <v>45712</v>
      </c>
      <c r="Z1623" s="1">
        <v>45713</v>
      </c>
      <c r="AB1623" s="1">
        <v>45722</v>
      </c>
      <c r="AC1623">
        <v>8</v>
      </c>
      <c r="AD1623" s="1">
        <v>45730</v>
      </c>
      <c r="AE1623" s="1">
        <v>45722</v>
      </c>
      <c r="AF1623" s="1">
        <v>45716</v>
      </c>
      <c r="AG1623" t="s">
        <v>293</v>
      </c>
      <c r="AH1623" t="s">
        <v>7944</v>
      </c>
      <c r="AI1623" t="s">
        <v>11787</v>
      </c>
      <c r="AJ1623">
        <v>1</v>
      </c>
      <c r="AK1623">
        <v>1</v>
      </c>
      <c r="AL1623" t="s">
        <v>437</v>
      </c>
      <c r="AM1623" t="s">
        <v>7945</v>
      </c>
      <c r="AN1623" t="s">
        <v>7946</v>
      </c>
      <c r="AO1623" t="s">
        <v>12703</v>
      </c>
      <c r="AP1623" t="s">
        <v>1172</v>
      </c>
      <c r="AQ1623" t="s">
        <v>13963</v>
      </c>
      <c r="AS1623">
        <v>0</v>
      </c>
      <c r="AT1623">
        <v>0</v>
      </c>
      <c r="AU1623" s="1">
        <v>45746</v>
      </c>
      <c r="AW1623" t="s">
        <v>313</v>
      </c>
      <c r="AY1623">
        <v>436</v>
      </c>
      <c r="BA1623" t="s">
        <v>90</v>
      </c>
      <c r="BB1623" t="s">
        <v>81</v>
      </c>
      <c r="BC1623" s="1">
        <v>45716</v>
      </c>
      <c r="BD1623" t="s">
        <v>13965</v>
      </c>
      <c r="BE1623">
        <v>32400</v>
      </c>
      <c r="BI1623">
        <v>1</v>
      </c>
      <c r="BM1623">
        <v>13500</v>
      </c>
    </row>
    <row r="1624" spans="1:65" x14ac:dyDescent="0.3">
      <c r="A1624" t="s">
        <v>14784</v>
      </c>
      <c r="B1624" t="s">
        <v>87</v>
      </c>
      <c r="C1624" t="s">
        <v>199</v>
      </c>
      <c r="D1624" t="s">
        <v>994</v>
      </c>
      <c r="E1624">
        <v>202503</v>
      </c>
      <c r="F1624" t="s">
        <v>943</v>
      </c>
      <c r="G1624" t="s">
        <v>966</v>
      </c>
      <c r="H1624" s="1">
        <v>45660</v>
      </c>
      <c r="I1624" t="s">
        <v>995</v>
      </c>
      <c r="J1624" t="s">
        <v>1318</v>
      </c>
      <c r="K1624" t="s">
        <v>1318</v>
      </c>
      <c r="L1624" t="s">
        <v>28</v>
      </c>
      <c r="M1624" t="s">
        <v>546</v>
      </c>
      <c r="N1624" t="s">
        <v>13710</v>
      </c>
      <c r="O1624" t="s">
        <v>5800</v>
      </c>
      <c r="P1624" t="s">
        <v>996</v>
      </c>
      <c r="Q1624" t="s">
        <v>5801</v>
      </c>
      <c r="R1624" t="s">
        <v>997</v>
      </c>
      <c r="S1624">
        <v>14000</v>
      </c>
      <c r="T1624" t="s">
        <v>32</v>
      </c>
      <c r="U1624" t="s">
        <v>33</v>
      </c>
      <c r="V1624" t="s">
        <v>452</v>
      </c>
      <c r="W1624" t="s">
        <v>201</v>
      </c>
      <c r="X1624" s="1">
        <v>45777</v>
      </c>
      <c r="Y1624" s="1">
        <v>45717</v>
      </c>
      <c r="Z1624" s="1"/>
      <c r="AB1624" s="1">
        <v>45723</v>
      </c>
      <c r="AC1624">
        <v>43</v>
      </c>
      <c r="AD1624" s="1">
        <v>45768</v>
      </c>
      <c r="AE1624" s="1">
        <v>45725</v>
      </c>
      <c r="AF1624" s="1">
        <v>45717</v>
      </c>
      <c r="AG1624" t="s">
        <v>293</v>
      </c>
      <c r="AI1624" t="s">
        <v>11787</v>
      </c>
      <c r="AJ1624">
        <v>1</v>
      </c>
      <c r="AK1624">
        <v>1</v>
      </c>
      <c r="AL1624" t="s">
        <v>146</v>
      </c>
      <c r="AM1624" t="s">
        <v>7951</v>
      </c>
      <c r="AN1624" t="s">
        <v>7952</v>
      </c>
      <c r="AO1624" t="s">
        <v>12646</v>
      </c>
      <c r="AP1624" t="s">
        <v>730</v>
      </c>
      <c r="AQ1624" t="s">
        <v>13963</v>
      </c>
      <c r="AS1624">
        <v>0</v>
      </c>
      <c r="AT1624">
        <v>0</v>
      </c>
      <c r="AU1624" s="1">
        <v>45777</v>
      </c>
      <c r="AW1624" t="s">
        <v>453</v>
      </c>
      <c r="AY1624">
        <v>911</v>
      </c>
      <c r="BA1624" t="s">
        <v>90</v>
      </c>
      <c r="BB1624" t="s">
        <v>81</v>
      </c>
      <c r="BC1624" s="1">
        <v>45717</v>
      </c>
      <c r="BD1624" t="s">
        <v>13964</v>
      </c>
      <c r="BE1624">
        <v>21420</v>
      </c>
      <c r="BI1624">
        <v>1</v>
      </c>
      <c r="BM1624">
        <v>14000</v>
      </c>
    </row>
    <row r="1625" spans="1:65" x14ac:dyDescent="0.3">
      <c r="A1625" t="s">
        <v>14784</v>
      </c>
      <c r="B1625" t="s">
        <v>87</v>
      </c>
      <c r="C1625" t="s">
        <v>45</v>
      </c>
      <c r="D1625" t="s">
        <v>957</v>
      </c>
      <c r="E1625">
        <v>202502</v>
      </c>
      <c r="F1625" t="s">
        <v>943</v>
      </c>
      <c r="G1625" t="s">
        <v>962</v>
      </c>
      <c r="H1625" s="1">
        <v>45678</v>
      </c>
      <c r="I1625" t="s">
        <v>958</v>
      </c>
      <c r="J1625">
        <v>5.2</v>
      </c>
      <c r="K1625" t="s">
        <v>309</v>
      </c>
      <c r="L1625" t="s">
        <v>48</v>
      </c>
      <c r="M1625" t="s">
        <v>963</v>
      </c>
      <c r="N1625" t="s">
        <v>13708</v>
      </c>
      <c r="O1625" t="s">
        <v>5787</v>
      </c>
      <c r="P1625" t="s">
        <v>964</v>
      </c>
      <c r="Q1625" t="s">
        <v>5788</v>
      </c>
      <c r="R1625" t="s">
        <v>965</v>
      </c>
      <c r="S1625">
        <v>8000</v>
      </c>
      <c r="T1625" t="s">
        <v>32</v>
      </c>
      <c r="U1625" t="s">
        <v>33</v>
      </c>
      <c r="V1625" t="s">
        <v>644</v>
      </c>
      <c r="W1625" t="s">
        <v>52</v>
      </c>
      <c r="X1625" s="1">
        <v>45736</v>
      </c>
      <c r="Y1625" s="1">
        <v>45707</v>
      </c>
      <c r="Z1625" s="1">
        <v>45708</v>
      </c>
      <c r="AB1625" s="1">
        <v>45717</v>
      </c>
      <c r="AC1625">
        <v>8</v>
      </c>
      <c r="AD1625" s="1">
        <v>45734</v>
      </c>
      <c r="AE1625" s="1">
        <v>45726</v>
      </c>
      <c r="AF1625" s="1">
        <v>45717</v>
      </c>
      <c r="AG1625" t="s">
        <v>293</v>
      </c>
      <c r="AH1625" t="s">
        <v>7948</v>
      </c>
      <c r="AI1625" t="s">
        <v>11787</v>
      </c>
      <c r="AJ1625">
        <v>1</v>
      </c>
      <c r="AK1625">
        <v>1</v>
      </c>
      <c r="AL1625" t="s">
        <v>146</v>
      </c>
      <c r="AM1625" t="s">
        <v>7949</v>
      </c>
      <c r="AN1625" t="s">
        <v>7950</v>
      </c>
      <c r="AO1625" t="s">
        <v>12646</v>
      </c>
      <c r="AP1625" t="s">
        <v>940</v>
      </c>
      <c r="AQ1625" t="s">
        <v>594</v>
      </c>
      <c r="AR1625" t="s">
        <v>15422</v>
      </c>
      <c r="AS1625">
        <v>0</v>
      </c>
      <c r="AT1625">
        <v>0</v>
      </c>
      <c r="AU1625" s="1">
        <v>45727</v>
      </c>
      <c r="AW1625" t="s">
        <v>55</v>
      </c>
      <c r="AY1625">
        <v>645</v>
      </c>
      <c r="AZ1625">
        <v>2500</v>
      </c>
      <c r="BA1625" t="s">
        <v>90</v>
      </c>
      <c r="BB1625" t="s">
        <v>81</v>
      </c>
      <c r="BC1625" s="1">
        <v>45717</v>
      </c>
      <c r="BD1625" t="s">
        <v>13965</v>
      </c>
      <c r="BE1625">
        <v>72000</v>
      </c>
      <c r="BK1625">
        <v>1</v>
      </c>
      <c r="BM1625">
        <v>8000</v>
      </c>
    </row>
    <row r="1626" spans="1:65" x14ac:dyDescent="0.3">
      <c r="A1626" t="s">
        <v>14784</v>
      </c>
      <c r="B1626" t="s">
        <v>87</v>
      </c>
      <c r="C1626" t="s">
        <v>199</v>
      </c>
      <c r="D1626" t="s">
        <v>948</v>
      </c>
      <c r="E1626">
        <v>202503</v>
      </c>
      <c r="F1626" t="s">
        <v>943</v>
      </c>
      <c r="G1626" t="s">
        <v>966</v>
      </c>
      <c r="H1626" s="1">
        <v>45650</v>
      </c>
      <c r="I1626" t="s">
        <v>945</v>
      </c>
      <c r="J1626">
        <v>5.2</v>
      </c>
      <c r="K1626" t="s">
        <v>15419</v>
      </c>
      <c r="L1626" t="s">
        <v>28</v>
      </c>
      <c r="M1626" t="s">
        <v>1218</v>
      </c>
      <c r="N1626" t="s">
        <v>13710</v>
      </c>
      <c r="O1626" t="s">
        <v>3592</v>
      </c>
      <c r="P1626" t="s">
        <v>1009</v>
      </c>
      <c r="Q1626" t="s">
        <v>3593</v>
      </c>
      <c r="R1626" t="s">
        <v>1010</v>
      </c>
      <c r="S1626">
        <v>20000</v>
      </c>
      <c r="T1626" t="s">
        <v>32</v>
      </c>
      <c r="U1626" t="s">
        <v>33</v>
      </c>
      <c r="V1626" t="s">
        <v>549</v>
      </c>
      <c r="W1626" t="s">
        <v>205</v>
      </c>
      <c r="X1626" s="1">
        <v>45772</v>
      </c>
      <c r="Y1626" s="1">
        <v>45715</v>
      </c>
      <c r="Z1626" s="1">
        <v>45713</v>
      </c>
      <c r="AB1626" s="1">
        <v>45723</v>
      </c>
      <c r="AC1626">
        <v>38</v>
      </c>
      <c r="AD1626" s="1">
        <v>45761</v>
      </c>
      <c r="AE1626" s="1">
        <v>45723</v>
      </c>
      <c r="AF1626" s="1">
        <v>45719</v>
      </c>
      <c r="AG1626" t="s">
        <v>293</v>
      </c>
      <c r="AH1626" t="s">
        <v>7966</v>
      </c>
      <c r="AI1626" t="s">
        <v>11790</v>
      </c>
      <c r="AJ1626">
        <v>1</v>
      </c>
      <c r="AK1626">
        <v>2</v>
      </c>
      <c r="AL1626" t="s">
        <v>320</v>
      </c>
      <c r="AM1626" t="s">
        <v>6953</v>
      </c>
      <c r="AN1626" t="s">
        <v>7967</v>
      </c>
      <c r="AO1626" t="s">
        <v>12703</v>
      </c>
      <c r="AP1626" t="s">
        <v>1185</v>
      </c>
      <c r="AQ1626" t="s">
        <v>13963</v>
      </c>
      <c r="AS1626">
        <v>0</v>
      </c>
      <c r="AT1626">
        <v>0</v>
      </c>
      <c r="AU1626" s="1">
        <v>45772</v>
      </c>
      <c r="AW1626" t="s">
        <v>202</v>
      </c>
      <c r="AY1626">
        <v>4984</v>
      </c>
      <c r="BA1626" t="s">
        <v>90</v>
      </c>
      <c r="BB1626" t="s">
        <v>81</v>
      </c>
      <c r="BC1626" s="1">
        <v>45719</v>
      </c>
      <c r="BD1626" t="s">
        <v>1118</v>
      </c>
      <c r="BE1626">
        <v>389800</v>
      </c>
      <c r="BI1626">
        <v>2</v>
      </c>
      <c r="BM1626">
        <v>20000</v>
      </c>
    </row>
    <row r="1627" spans="1:65" x14ac:dyDescent="0.3">
      <c r="A1627" t="s">
        <v>14784</v>
      </c>
      <c r="B1627" t="s">
        <v>87</v>
      </c>
      <c r="C1627" t="s">
        <v>45</v>
      </c>
      <c r="D1627" t="s">
        <v>1053</v>
      </c>
      <c r="E1627">
        <v>202503</v>
      </c>
      <c r="F1627" t="s">
        <v>943</v>
      </c>
      <c r="G1627" t="s">
        <v>327</v>
      </c>
      <c r="H1627" s="1">
        <v>45628</v>
      </c>
      <c r="I1627" t="s">
        <v>945</v>
      </c>
      <c r="J1627">
        <v>5.2</v>
      </c>
      <c r="K1627" t="s">
        <v>386</v>
      </c>
      <c r="L1627" t="s">
        <v>28</v>
      </c>
      <c r="M1627" t="s">
        <v>1216</v>
      </c>
      <c r="N1627" t="s">
        <v>13710</v>
      </c>
      <c r="O1627" t="s">
        <v>3598</v>
      </c>
      <c r="P1627" t="s">
        <v>387</v>
      </c>
      <c r="Q1627" t="s">
        <v>3599</v>
      </c>
      <c r="R1627" t="s">
        <v>388</v>
      </c>
      <c r="S1627">
        <v>9600</v>
      </c>
      <c r="T1627" t="s">
        <v>32</v>
      </c>
      <c r="U1627" t="s">
        <v>33</v>
      </c>
      <c r="V1627" t="s">
        <v>575</v>
      </c>
      <c r="W1627" t="s">
        <v>575</v>
      </c>
      <c r="X1627" s="1">
        <v>45735</v>
      </c>
      <c r="Y1627" s="1">
        <v>45714</v>
      </c>
      <c r="Z1627" s="1"/>
      <c r="AB1627" s="1">
        <v>45723</v>
      </c>
      <c r="AC1627">
        <v>12</v>
      </c>
      <c r="AD1627" s="1">
        <v>45736</v>
      </c>
      <c r="AE1627" s="1">
        <v>45724</v>
      </c>
      <c r="AF1627" s="1">
        <v>45719</v>
      </c>
      <c r="AG1627" t="s">
        <v>293</v>
      </c>
      <c r="AH1627" t="s">
        <v>5804</v>
      </c>
      <c r="AI1627" t="s">
        <v>11787</v>
      </c>
      <c r="AJ1627">
        <v>1</v>
      </c>
      <c r="AK1627">
        <v>1</v>
      </c>
      <c r="AL1627" t="s">
        <v>146</v>
      </c>
      <c r="AM1627" t="s">
        <v>7964</v>
      </c>
      <c r="AN1627" t="s">
        <v>7972</v>
      </c>
      <c r="AO1627" t="s">
        <v>12646</v>
      </c>
      <c r="AP1627" t="s">
        <v>1195</v>
      </c>
      <c r="AQ1627" t="s">
        <v>594</v>
      </c>
      <c r="AR1627" t="s">
        <v>13976</v>
      </c>
      <c r="AS1627">
        <v>0</v>
      </c>
      <c r="AT1627">
        <v>0</v>
      </c>
      <c r="AU1627" s="1">
        <v>45735</v>
      </c>
      <c r="AW1627" t="s">
        <v>127</v>
      </c>
      <c r="AY1627">
        <v>500</v>
      </c>
      <c r="AZ1627">
        <v>1600</v>
      </c>
      <c r="BA1627" t="s">
        <v>90</v>
      </c>
      <c r="BB1627" t="s">
        <v>81</v>
      </c>
      <c r="BC1627" s="1">
        <v>45719</v>
      </c>
      <c r="BD1627" t="s">
        <v>1118</v>
      </c>
      <c r="BE1627">
        <v>248064</v>
      </c>
      <c r="BK1627">
        <v>1</v>
      </c>
      <c r="BM1627">
        <v>9600</v>
      </c>
    </row>
    <row r="1628" spans="1:65" x14ac:dyDescent="0.3">
      <c r="A1628" t="s">
        <v>14784</v>
      </c>
      <c r="B1628" t="s">
        <v>87</v>
      </c>
      <c r="C1628" t="s">
        <v>45</v>
      </c>
      <c r="D1628" t="s">
        <v>15420</v>
      </c>
      <c r="E1628">
        <v>202503</v>
      </c>
      <c r="F1628" t="s">
        <v>943</v>
      </c>
      <c r="G1628" t="s">
        <v>975</v>
      </c>
      <c r="H1628" s="1">
        <v>45649</v>
      </c>
      <c r="I1628" t="s">
        <v>958</v>
      </c>
      <c r="J1628" t="s">
        <v>15421</v>
      </c>
      <c r="K1628" t="s">
        <v>301</v>
      </c>
      <c r="L1628" t="s">
        <v>28</v>
      </c>
      <c r="M1628" t="s">
        <v>1214</v>
      </c>
      <c r="N1628" t="s">
        <v>13708</v>
      </c>
      <c r="O1628" t="s">
        <v>3601</v>
      </c>
      <c r="P1628" t="s">
        <v>1069</v>
      </c>
      <c r="Q1628" t="s">
        <v>3602</v>
      </c>
      <c r="R1628" t="s">
        <v>2043</v>
      </c>
      <c r="S1628">
        <v>15500</v>
      </c>
      <c r="T1628" t="s">
        <v>32</v>
      </c>
      <c r="U1628" t="s">
        <v>33</v>
      </c>
      <c r="V1628" t="s">
        <v>977</v>
      </c>
      <c r="W1628" t="s">
        <v>257</v>
      </c>
      <c r="X1628" s="1">
        <v>45737</v>
      </c>
      <c r="Y1628" s="1">
        <v>45718</v>
      </c>
      <c r="Z1628" s="1">
        <v>45719</v>
      </c>
      <c r="AB1628" s="1">
        <v>45726</v>
      </c>
      <c r="AC1628">
        <v>4</v>
      </c>
      <c r="AD1628" s="1">
        <v>45735</v>
      </c>
      <c r="AE1628" s="1">
        <v>45731</v>
      </c>
      <c r="AF1628" s="1">
        <v>45719</v>
      </c>
      <c r="AG1628" t="s">
        <v>293</v>
      </c>
      <c r="AH1628" t="s">
        <v>7974</v>
      </c>
      <c r="AI1628" t="s">
        <v>11791</v>
      </c>
      <c r="AJ1628">
        <v>1</v>
      </c>
      <c r="AK1628">
        <v>1</v>
      </c>
      <c r="AL1628" t="s">
        <v>486</v>
      </c>
      <c r="AM1628" t="s">
        <v>7975</v>
      </c>
      <c r="AN1628" t="s">
        <v>7976</v>
      </c>
      <c r="AO1628" t="s">
        <v>12694</v>
      </c>
      <c r="AP1628" t="s">
        <v>1179</v>
      </c>
      <c r="AQ1628" t="s">
        <v>594</v>
      </c>
      <c r="AR1628" t="s">
        <v>15422</v>
      </c>
      <c r="AS1628">
        <v>0</v>
      </c>
      <c r="AT1628">
        <v>0</v>
      </c>
      <c r="AU1628" s="1">
        <v>45737</v>
      </c>
      <c r="AW1628" t="s">
        <v>1096</v>
      </c>
      <c r="AY1628">
        <v>2000</v>
      </c>
      <c r="AZ1628">
        <v>3500</v>
      </c>
      <c r="BA1628" t="s">
        <v>90</v>
      </c>
      <c r="BB1628" t="s">
        <v>81</v>
      </c>
      <c r="BC1628" s="1">
        <v>45719</v>
      </c>
      <c r="BD1628" t="s">
        <v>1118</v>
      </c>
      <c r="BE1628">
        <v>188480</v>
      </c>
      <c r="BK1628">
        <v>1</v>
      </c>
      <c r="BM1628">
        <v>15500</v>
      </c>
    </row>
    <row r="1629" spans="1:65" x14ac:dyDescent="0.3">
      <c r="A1629" t="s">
        <v>14784</v>
      </c>
      <c r="B1629" t="s">
        <v>87</v>
      </c>
      <c r="C1629" t="s">
        <v>45</v>
      </c>
      <c r="D1629" t="s">
        <v>1070</v>
      </c>
      <c r="E1629">
        <v>202503</v>
      </c>
      <c r="F1629" t="s">
        <v>943</v>
      </c>
      <c r="G1629" t="s">
        <v>975</v>
      </c>
      <c r="H1629" s="1">
        <v>45649</v>
      </c>
      <c r="I1629" t="s">
        <v>958</v>
      </c>
      <c r="J1629" t="s">
        <v>1318</v>
      </c>
      <c r="K1629" t="s">
        <v>1318</v>
      </c>
      <c r="L1629" t="s">
        <v>28</v>
      </c>
      <c r="M1629" t="s">
        <v>1214</v>
      </c>
      <c r="N1629" t="s">
        <v>13708</v>
      </c>
      <c r="O1629" t="s">
        <v>3601</v>
      </c>
      <c r="P1629" t="s">
        <v>1071</v>
      </c>
      <c r="Q1629" t="s">
        <v>3603</v>
      </c>
      <c r="R1629" t="s">
        <v>1072</v>
      </c>
      <c r="S1629">
        <v>1</v>
      </c>
      <c r="T1629" t="s">
        <v>32</v>
      </c>
      <c r="U1629" t="s">
        <v>33</v>
      </c>
      <c r="V1629" t="s">
        <v>977</v>
      </c>
      <c r="W1629" t="s">
        <v>257</v>
      </c>
      <c r="X1629" s="1">
        <v>45737</v>
      </c>
      <c r="Y1629" s="1">
        <v>45718</v>
      </c>
      <c r="Z1629" s="1">
        <v>45719</v>
      </c>
      <c r="AB1629" s="1">
        <v>45726</v>
      </c>
      <c r="AC1629">
        <v>4</v>
      </c>
      <c r="AD1629" s="1">
        <v>45735</v>
      </c>
      <c r="AE1629" s="1">
        <v>45731</v>
      </c>
      <c r="AF1629" s="1">
        <v>45719</v>
      </c>
      <c r="AG1629" t="s">
        <v>293</v>
      </c>
      <c r="AI1629" t="s">
        <v>11791</v>
      </c>
      <c r="AJ1629">
        <v>0</v>
      </c>
      <c r="AK1629">
        <v>0</v>
      </c>
      <c r="AL1629" t="s">
        <v>486</v>
      </c>
      <c r="AM1629" t="s">
        <v>7975</v>
      </c>
      <c r="AN1629" t="s">
        <v>7976</v>
      </c>
      <c r="AO1629" t="s">
        <v>12694</v>
      </c>
      <c r="AP1629" t="s">
        <v>1179</v>
      </c>
      <c r="AQ1629" t="s">
        <v>594</v>
      </c>
      <c r="AR1629" t="s">
        <v>15422</v>
      </c>
      <c r="AS1629">
        <v>0</v>
      </c>
      <c r="AT1629">
        <v>0</v>
      </c>
      <c r="AU1629" s="1">
        <v>45737</v>
      </c>
      <c r="AW1629" t="s">
        <v>1096</v>
      </c>
      <c r="BA1629" t="s">
        <v>90</v>
      </c>
      <c r="BB1629" t="s">
        <v>81</v>
      </c>
      <c r="BC1629" s="1">
        <v>45719</v>
      </c>
      <c r="BD1629" t="s">
        <v>1118</v>
      </c>
      <c r="BK1629">
        <v>0</v>
      </c>
      <c r="BM1629">
        <v>1</v>
      </c>
    </row>
    <row r="1630" spans="1:65" x14ac:dyDescent="0.3">
      <c r="A1630" t="s">
        <v>14784</v>
      </c>
      <c r="B1630" t="s">
        <v>87</v>
      </c>
      <c r="C1630" t="s">
        <v>199</v>
      </c>
      <c r="D1630" t="s">
        <v>948</v>
      </c>
      <c r="E1630">
        <v>202503</v>
      </c>
      <c r="F1630" t="s">
        <v>943</v>
      </c>
      <c r="G1630" t="s">
        <v>2313</v>
      </c>
      <c r="H1630" s="1">
        <v>45688</v>
      </c>
      <c r="I1630" t="s">
        <v>945</v>
      </c>
      <c r="J1630">
        <v>5.2</v>
      </c>
      <c r="K1630" t="s">
        <v>15419</v>
      </c>
      <c r="L1630" t="s">
        <v>48</v>
      </c>
      <c r="M1630" t="s">
        <v>1127</v>
      </c>
      <c r="N1630" t="s">
        <v>13710</v>
      </c>
      <c r="O1630" t="s">
        <v>7954</v>
      </c>
      <c r="P1630" t="s">
        <v>1009</v>
      </c>
      <c r="Q1630" t="s">
        <v>7955</v>
      </c>
      <c r="R1630" t="s">
        <v>1010</v>
      </c>
      <c r="S1630">
        <v>20000</v>
      </c>
      <c r="T1630" t="s">
        <v>32</v>
      </c>
      <c r="U1630" t="s">
        <v>33</v>
      </c>
      <c r="V1630" t="s">
        <v>1128</v>
      </c>
      <c r="W1630" t="s">
        <v>843</v>
      </c>
      <c r="X1630" s="1">
        <v>45749</v>
      </c>
      <c r="Y1630" s="1">
        <v>45712</v>
      </c>
      <c r="Z1630" s="1">
        <v>45713</v>
      </c>
      <c r="AB1630" s="1">
        <v>45726</v>
      </c>
      <c r="AC1630">
        <v>45</v>
      </c>
      <c r="AD1630" s="1">
        <v>45769</v>
      </c>
      <c r="AE1630" s="1">
        <v>45724</v>
      </c>
      <c r="AF1630" s="1">
        <v>45719</v>
      </c>
      <c r="AG1630" t="s">
        <v>293</v>
      </c>
      <c r="AH1630" t="s">
        <v>7956</v>
      </c>
      <c r="AI1630" t="s">
        <v>11790</v>
      </c>
      <c r="AJ1630">
        <v>1</v>
      </c>
      <c r="AK1630">
        <v>2</v>
      </c>
      <c r="AL1630" t="s">
        <v>320</v>
      </c>
      <c r="AM1630" t="s">
        <v>7957</v>
      </c>
      <c r="AN1630" t="s">
        <v>7958</v>
      </c>
      <c r="AO1630" t="s">
        <v>12703</v>
      </c>
      <c r="AP1630" t="s">
        <v>961</v>
      </c>
      <c r="AQ1630" t="s">
        <v>594</v>
      </c>
      <c r="AR1630" t="s">
        <v>14584</v>
      </c>
      <c r="AS1630">
        <v>0</v>
      </c>
      <c r="AT1630">
        <v>0</v>
      </c>
      <c r="AU1630" s="1">
        <v>45776</v>
      </c>
      <c r="AW1630" t="s">
        <v>1184</v>
      </c>
      <c r="AZ1630">
        <v>5500</v>
      </c>
      <c r="BA1630" t="s">
        <v>90</v>
      </c>
      <c r="BB1630" t="s">
        <v>81</v>
      </c>
      <c r="BC1630" s="1">
        <v>45719</v>
      </c>
      <c r="BD1630" t="s">
        <v>13964</v>
      </c>
      <c r="BE1630">
        <v>47060</v>
      </c>
      <c r="BK1630">
        <v>2</v>
      </c>
      <c r="BM1630">
        <v>20000</v>
      </c>
    </row>
    <row r="1631" spans="1:65" x14ac:dyDescent="0.3">
      <c r="A1631" t="s">
        <v>14784</v>
      </c>
      <c r="B1631" t="s">
        <v>87</v>
      </c>
      <c r="C1631" t="s">
        <v>199</v>
      </c>
      <c r="D1631" t="s">
        <v>948</v>
      </c>
      <c r="E1631">
        <v>202503</v>
      </c>
      <c r="F1631" t="s">
        <v>943</v>
      </c>
      <c r="G1631" t="s">
        <v>2313</v>
      </c>
      <c r="H1631" s="1">
        <v>45688</v>
      </c>
      <c r="I1631" t="s">
        <v>945</v>
      </c>
      <c r="J1631">
        <v>5.2</v>
      </c>
      <c r="K1631" t="s">
        <v>15419</v>
      </c>
      <c r="L1631" t="s">
        <v>48</v>
      </c>
      <c r="M1631" t="s">
        <v>1127</v>
      </c>
      <c r="N1631" t="s">
        <v>13710</v>
      </c>
      <c r="O1631" t="s">
        <v>7959</v>
      </c>
      <c r="P1631" t="s">
        <v>1009</v>
      </c>
      <c r="Q1631" t="s">
        <v>7960</v>
      </c>
      <c r="R1631" t="s">
        <v>1010</v>
      </c>
      <c r="S1631">
        <v>20000</v>
      </c>
      <c r="T1631" t="s">
        <v>32</v>
      </c>
      <c r="U1631" t="s">
        <v>33</v>
      </c>
      <c r="V1631" t="s">
        <v>1128</v>
      </c>
      <c r="W1631" t="s">
        <v>843</v>
      </c>
      <c r="X1631" s="1">
        <v>45779</v>
      </c>
      <c r="Y1631" s="1">
        <v>45712</v>
      </c>
      <c r="Z1631" s="1">
        <v>45713</v>
      </c>
      <c r="AB1631" s="1">
        <v>45726</v>
      </c>
      <c r="AC1631">
        <v>45</v>
      </c>
      <c r="AD1631" s="1">
        <v>45769</v>
      </c>
      <c r="AE1631" s="1">
        <v>45724</v>
      </c>
      <c r="AF1631" s="1">
        <v>45719</v>
      </c>
      <c r="AG1631" t="s">
        <v>293</v>
      </c>
      <c r="AH1631" t="s">
        <v>7956</v>
      </c>
      <c r="AI1631" t="s">
        <v>11790</v>
      </c>
      <c r="AJ1631">
        <v>1</v>
      </c>
      <c r="AK1631">
        <v>2</v>
      </c>
      <c r="AL1631" t="s">
        <v>320</v>
      </c>
      <c r="AM1631" t="s">
        <v>7957</v>
      </c>
      <c r="AN1631" t="s">
        <v>7961</v>
      </c>
      <c r="AO1631" t="s">
        <v>12703</v>
      </c>
      <c r="AP1631" t="s">
        <v>961</v>
      </c>
      <c r="AQ1631" t="s">
        <v>594</v>
      </c>
      <c r="AR1631" t="s">
        <v>14584</v>
      </c>
      <c r="AS1631">
        <v>0</v>
      </c>
      <c r="AT1631">
        <v>0</v>
      </c>
      <c r="AU1631" s="1">
        <v>45776</v>
      </c>
      <c r="AW1631" t="s">
        <v>1184</v>
      </c>
      <c r="AZ1631">
        <v>5500</v>
      </c>
      <c r="BA1631" t="s">
        <v>90</v>
      </c>
      <c r="BB1631" t="s">
        <v>81</v>
      </c>
      <c r="BC1631" s="1">
        <v>45719</v>
      </c>
      <c r="BD1631" t="s">
        <v>13964</v>
      </c>
      <c r="BE1631">
        <v>47060</v>
      </c>
      <c r="BK1631">
        <v>2</v>
      </c>
      <c r="BM1631">
        <v>20000</v>
      </c>
    </row>
    <row r="1632" spans="1:65" x14ac:dyDescent="0.3">
      <c r="A1632" t="s">
        <v>14784</v>
      </c>
      <c r="B1632" t="s">
        <v>87</v>
      </c>
      <c r="C1632" t="s">
        <v>45</v>
      </c>
      <c r="D1632" t="s">
        <v>986</v>
      </c>
      <c r="E1632">
        <v>202503</v>
      </c>
      <c r="F1632" t="s">
        <v>943</v>
      </c>
      <c r="G1632" t="s">
        <v>2159</v>
      </c>
      <c r="H1632" s="1">
        <v>45692</v>
      </c>
      <c r="I1632" t="s">
        <v>995</v>
      </c>
      <c r="J1632" t="s">
        <v>15421</v>
      </c>
      <c r="K1632" t="s">
        <v>301</v>
      </c>
      <c r="L1632" t="s">
        <v>28</v>
      </c>
      <c r="M1632" t="s">
        <v>1216</v>
      </c>
      <c r="N1632" t="s">
        <v>13710</v>
      </c>
      <c r="O1632" t="s">
        <v>5802</v>
      </c>
      <c r="P1632" t="s">
        <v>303</v>
      </c>
      <c r="Q1632" t="s">
        <v>5803</v>
      </c>
      <c r="R1632" t="s">
        <v>304</v>
      </c>
      <c r="S1632">
        <v>3000</v>
      </c>
      <c r="T1632" t="s">
        <v>32</v>
      </c>
      <c r="U1632" t="s">
        <v>33</v>
      </c>
      <c r="V1632" t="s">
        <v>575</v>
      </c>
      <c r="W1632" t="s">
        <v>575</v>
      </c>
      <c r="X1632" s="1">
        <v>45734</v>
      </c>
      <c r="Y1632" s="1">
        <v>45710</v>
      </c>
      <c r="Z1632" s="1">
        <v>45713</v>
      </c>
      <c r="AB1632" s="1">
        <v>45723</v>
      </c>
      <c r="AC1632">
        <v>12</v>
      </c>
      <c r="AD1632" s="1">
        <v>45736</v>
      </c>
      <c r="AE1632" s="1">
        <v>45724</v>
      </c>
      <c r="AF1632" s="1">
        <v>45719</v>
      </c>
      <c r="AG1632" t="s">
        <v>293</v>
      </c>
      <c r="AI1632" t="s">
        <v>11787</v>
      </c>
      <c r="AJ1632">
        <v>1</v>
      </c>
      <c r="AK1632">
        <v>1</v>
      </c>
      <c r="AL1632" t="s">
        <v>146</v>
      </c>
      <c r="AM1632" t="s">
        <v>7964</v>
      </c>
      <c r="AN1632" t="s">
        <v>7973</v>
      </c>
      <c r="AO1632" t="s">
        <v>12646</v>
      </c>
      <c r="AP1632" t="s">
        <v>1195</v>
      </c>
      <c r="AQ1632" t="s">
        <v>594</v>
      </c>
      <c r="AR1632" t="s">
        <v>13976</v>
      </c>
      <c r="AS1632">
        <v>0</v>
      </c>
      <c r="AT1632">
        <v>0</v>
      </c>
      <c r="AU1632" s="1">
        <v>45734</v>
      </c>
      <c r="AW1632" t="s">
        <v>127</v>
      </c>
      <c r="AY1632">
        <v>500</v>
      </c>
      <c r="AZ1632">
        <v>1600</v>
      </c>
      <c r="BA1632" t="s">
        <v>90</v>
      </c>
      <c r="BB1632" t="s">
        <v>81</v>
      </c>
      <c r="BC1632" s="1">
        <v>45719</v>
      </c>
      <c r="BD1632" t="s">
        <v>13964</v>
      </c>
      <c r="BE1632">
        <v>7410</v>
      </c>
      <c r="BK1632">
        <v>1</v>
      </c>
      <c r="BM1632">
        <v>3000</v>
      </c>
    </row>
    <row r="1633" spans="1:65" x14ac:dyDescent="0.3">
      <c r="A1633" t="s">
        <v>14784</v>
      </c>
      <c r="B1633" t="s">
        <v>87</v>
      </c>
      <c r="C1633" t="s">
        <v>194</v>
      </c>
      <c r="D1633" t="s">
        <v>986</v>
      </c>
      <c r="E1633">
        <v>202503</v>
      </c>
      <c r="F1633" t="s">
        <v>943</v>
      </c>
      <c r="G1633" t="s">
        <v>1145</v>
      </c>
      <c r="H1633" s="1">
        <v>45666</v>
      </c>
      <c r="I1633" t="s">
        <v>945</v>
      </c>
      <c r="J1633" t="s">
        <v>15421</v>
      </c>
      <c r="K1633" t="s">
        <v>301</v>
      </c>
      <c r="L1633" t="s">
        <v>28</v>
      </c>
      <c r="M1633" t="s">
        <v>987</v>
      </c>
      <c r="N1633" t="s">
        <v>13710</v>
      </c>
      <c r="O1633" t="s">
        <v>5798</v>
      </c>
      <c r="P1633" t="s">
        <v>988</v>
      </c>
      <c r="Q1633" t="s">
        <v>5799</v>
      </c>
      <c r="R1633" t="s">
        <v>989</v>
      </c>
      <c r="S1633">
        <v>16000</v>
      </c>
      <c r="T1633" t="s">
        <v>32</v>
      </c>
      <c r="U1633" t="s">
        <v>33</v>
      </c>
      <c r="V1633" t="s">
        <v>990</v>
      </c>
      <c r="W1633" t="s">
        <v>674</v>
      </c>
      <c r="X1633" s="1">
        <v>45747</v>
      </c>
      <c r="Y1633" s="1">
        <v>45713</v>
      </c>
      <c r="Z1633" s="1">
        <v>45713</v>
      </c>
      <c r="AB1633" s="1">
        <v>45720</v>
      </c>
      <c r="AC1633">
        <v>21</v>
      </c>
      <c r="AD1633" s="1">
        <v>45749</v>
      </c>
      <c r="AE1633" s="1">
        <v>45728</v>
      </c>
      <c r="AF1633" s="1">
        <v>45719</v>
      </c>
      <c r="AG1633" t="s">
        <v>293</v>
      </c>
      <c r="AI1633" t="s">
        <v>11787</v>
      </c>
      <c r="AJ1633">
        <v>1</v>
      </c>
      <c r="AK1633">
        <v>1</v>
      </c>
      <c r="AL1633" t="s">
        <v>146</v>
      </c>
      <c r="AM1633" t="s">
        <v>7933</v>
      </c>
      <c r="AN1633" t="s">
        <v>7953</v>
      </c>
      <c r="AO1633" t="s">
        <v>12646</v>
      </c>
      <c r="AP1633" t="s">
        <v>1142</v>
      </c>
      <c r="AQ1633" t="s">
        <v>13963</v>
      </c>
      <c r="AS1633">
        <v>0</v>
      </c>
      <c r="AT1633">
        <v>0</v>
      </c>
      <c r="AU1633" s="1">
        <v>45747</v>
      </c>
      <c r="AW1633" t="s">
        <v>1183</v>
      </c>
      <c r="AY1633">
        <v>1685</v>
      </c>
      <c r="BA1633" t="s">
        <v>90</v>
      </c>
      <c r="BB1633" t="s">
        <v>81</v>
      </c>
      <c r="BC1633" s="1">
        <v>45719</v>
      </c>
      <c r="BD1633" t="s">
        <v>13965</v>
      </c>
      <c r="BE1633">
        <v>64960</v>
      </c>
      <c r="BI1633">
        <v>1</v>
      </c>
      <c r="BM1633">
        <v>16000</v>
      </c>
    </row>
    <row r="1634" spans="1:65" x14ac:dyDescent="0.3">
      <c r="A1634" t="s">
        <v>14784</v>
      </c>
      <c r="B1634" t="s">
        <v>87</v>
      </c>
      <c r="C1634" t="s">
        <v>194</v>
      </c>
      <c r="D1634" t="s">
        <v>948</v>
      </c>
      <c r="E1634">
        <v>202503</v>
      </c>
      <c r="F1634" t="s">
        <v>943</v>
      </c>
      <c r="G1634" t="s">
        <v>966</v>
      </c>
      <c r="H1634" s="1">
        <v>45650</v>
      </c>
      <c r="I1634" t="s">
        <v>945</v>
      </c>
      <c r="J1634">
        <v>5.2</v>
      </c>
      <c r="K1634" t="s">
        <v>15419</v>
      </c>
      <c r="L1634" t="s">
        <v>28</v>
      </c>
      <c r="M1634" t="s">
        <v>987</v>
      </c>
      <c r="N1634" t="s">
        <v>13710</v>
      </c>
      <c r="O1634" t="s">
        <v>3621</v>
      </c>
      <c r="P1634" t="s">
        <v>968</v>
      </c>
      <c r="Q1634" t="s">
        <v>3622</v>
      </c>
      <c r="R1634" t="s">
        <v>969</v>
      </c>
      <c r="S1634">
        <v>21000</v>
      </c>
      <c r="T1634" t="s">
        <v>32</v>
      </c>
      <c r="U1634" t="s">
        <v>33</v>
      </c>
      <c r="V1634" t="s">
        <v>990</v>
      </c>
      <c r="W1634" t="s">
        <v>674</v>
      </c>
      <c r="X1634" s="1">
        <v>45758</v>
      </c>
      <c r="Y1634" s="1">
        <v>45717</v>
      </c>
      <c r="Z1634" s="1">
        <v>45715</v>
      </c>
      <c r="AB1634" s="1">
        <v>45723</v>
      </c>
      <c r="AC1634">
        <v>30</v>
      </c>
      <c r="AD1634" s="1">
        <v>45752</v>
      </c>
      <c r="AE1634" s="1">
        <v>45722</v>
      </c>
      <c r="AF1634" s="1">
        <v>45719</v>
      </c>
      <c r="AG1634" t="s">
        <v>293</v>
      </c>
      <c r="AI1634" t="s">
        <v>11790</v>
      </c>
      <c r="AJ1634">
        <v>1</v>
      </c>
      <c r="AK1634">
        <v>2</v>
      </c>
      <c r="AL1634" t="s">
        <v>437</v>
      </c>
      <c r="AM1634" t="s">
        <v>7968</v>
      </c>
      <c r="AN1634" t="s">
        <v>7969</v>
      </c>
      <c r="AO1634" t="s">
        <v>12646</v>
      </c>
      <c r="AP1634" t="s">
        <v>1142</v>
      </c>
      <c r="AQ1634" t="s">
        <v>13963</v>
      </c>
      <c r="AS1634">
        <v>0</v>
      </c>
      <c r="AT1634">
        <v>0</v>
      </c>
      <c r="AU1634" s="1">
        <v>45758</v>
      </c>
      <c r="AW1634" t="s">
        <v>1183</v>
      </c>
      <c r="AY1634">
        <v>2407</v>
      </c>
      <c r="BA1634" t="s">
        <v>90</v>
      </c>
      <c r="BB1634" t="s">
        <v>81</v>
      </c>
      <c r="BC1634" s="1">
        <v>45719</v>
      </c>
      <c r="BD1634" t="s">
        <v>13965</v>
      </c>
      <c r="BE1634">
        <v>64890</v>
      </c>
      <c r="BI1634">
        <v>2</v>
      </c>
      <c r="BM1634">
        <v>21000</v>
      </c>
    </row>
    <row r="1635" spans="1:65" x14ac:dyDescent="0.3">
      <c r="A1635" t="s">
        <v>14784</v>
      </c>
      <c r="B1635" t="s">
        <v>87</v>
      </c>
      <c r="C1635" t="s">
        <v>578</v>
      </c>
      <c r="D1635" t="s">
        <v>948</v>
      </c>
      <c r="E1635">
        <v>202503</v>
      </c>
      <c r="F1635" t="s">
        <v>943</v>
      </c>
      <c r="G1635" t="s">
        <v>1190</v>
      </c>
      <c r="H1635" s="1">
        <v>45604</v>
      </c>
      <c r="I1635" t="s">
        <v>945</v>
      </c>
      <c r="J1635">
        <v>5.2</v>
      </c>
      <c r="K1635" t="s">
        <v>15419</v>
      </c>
      <c r="L1635" t="s">
        <v>28</v>
      </c>
      <c r="M1635" t="s">
        <v>950</v>
      </c>
      <c r="N1635" t="s">
        <v>13710</v>
      </c>
      <c r="O1635" t="s">
        <v>2367</v>
      </c>
      <c r="P1635" t="s">
        <v>951</v>
      </c>
      <c r="Q1635" t="s">
        <v>2368</v>
      </c>
      <c r="R1635" t="s">
        <v>952</v>
      </c>
      <c r="S1635">
        <v>13500</v>
      </c>
      <c r="T1635" t="s">
        <v>32</v>
      </c>
      <c r="U1635" t="s">
        <v>33</v>
      </c>
      <c r="V1635" t="s">
        <v>433</v>
      </c>
      <c r="W1635" t="s">
        <v>23</v>
      </c>
      <c r="X1635" s="1">
        <v>45672</v>
      </c>
      <c r="Y1635" s="1">
        <v>45714</v>
      </c>
      <c r="Z1635" s="1">
        <v>45713</v>
      </c>
      <c r="AB1635" s="1">
        <v>45725</v>
      </c>
      <c r="AC1635">
        <v>21</v>
      </c>
      <c r="AD1635" s="1">
        <v>45752</v>
      </c>
      <c r="AE1635" s="1">
        <v>45731</v>
      </c>
      <c r="AF1635" s="1">
        <v>45719</v>
      </c>
      <c r="AG1635" t="s">
        <v>293</v>
      </c>
      <c r="AH1635" t="s">
        <v>7970</v>
      </c>
      <c r="AI1635" t="s">
        <v>11787</v>
      </c>
      <c r="AJ1635">
        <v>1</v>
      </c>
      <c r="AK1635">
        <v>1</v>
      </c>
      <c r="AL1635" t="s">
        <v>146</v>
      </c>
      <c r="AM1635" t="s">
        <v>7371</v>
      </c>
      <c r="AN1635" t="s">
        <v>7971</v>
      </c>
      <c r="AO1635" t="s">
        <v>12646</v>
      </c>
      <c r="AP1635" t="s">
        <v>1165</v>
      </c>
      <c r="AQ1635" t="s">
        <v>594</v>
      </c>
      <c r="AR1635" t="s">
        <v>14873</v>
      </c>
      <c r="AS1635">
        <v>0</v>
      </c>
      <c r="AT1635">
        <v>0</v>
      </c>
      <c r="AU1635" s="1">
        <v>45672</v>
      </c>
      <c r="AW1635" t="s">
        <v>38</v>
      </c>
      <c r="AY1635">
        <v>1040</v>
      </c>
      <c r="AZ1635">
        <v>2700</v>
      </c>
      <c r="BA1635" t="s">
        <v>90</v>
      </c>
      <c r="BB1635" t="s">
        <v>81</v>
      </c>
      <c r="BC1635" s="1">
        <v>45719</v>
      </c>
      <c r="BD1635" t="s">
        <v>13965</v>
      </c>
      <c r="BE1635">
        <v>30240</v>
      </c>
      <c r="BK1635">
        <v>1</v>
      </c>
      <c r="BM1635">
        <v>13500</v>
      </c>
    </row>
    <row r="1636" spans="1:65" x14ac:dyDescent="0.3">
      <c r="A1636" t="s">
        <v>14784</v>
      </c>
      <c r="B1636" t="s">
        <v>87</v>
      </c>
      <c r="C1636" t="s">
        <v>45</v>
      </c>
      <c r="D1636" t="s">
        <v>948</v>
      </c>
      <c r="E1636">
        <v>202503</v>
      </c>
      <c r="F1636" t="s">
        <v>943</v>
      </c>
      <c r="G1636" t="s">
        <v>962</v>
      </c>
      <c r="H1636" s="1">
        <v>45700</v>
      </c>
      <c r="I1636" t="s">
        <v>995</v>
      </c>
      <c r="J1636">
        <v>5.2</v>
      </c>
      <c r="K1636" t="s">
        <v>15419</v>
      </c>
      <c r="L1636" t="s">
        <v>48</v>
      </c>
      <c r="M1636" t="s">
        <v>963</v>
      </c>
      <c r="N1636" t="s">
        <v>13710</v>
      </c>
      <c r="O1636" t="s">
        <v>7962</v>
      </c>
      <c r="P1636" t="s">
        <v>951</v>
      </c>
      <c r="Q1636" t="s">
        <v>7963</v>
      </c>
      <c r="R1636" t="s">
        <v>952</v>
      </c>
      <c r="S1636">
        <v>6750</v>
      </c>
      <c r="T1636" t="s">
        <v>32</v>
      </c>
      <c r="U1636" t="s">
        <v>33</v>
      </c>
      <c r="V1636" t="s">
        <v>617</v>
      </c>
      <c r="W1636" t="s">
        <v>137</v>
      </c>
      <c r="X1636" s="1">
        <v>45734</v>
      </c>
      <c r="Y1636" s="1">
        <v>45712</v>
      </c>
      <c r="Z1636" s="1">
        <v>45713</v>
      </c>
      <c r="AB1636" s="1">
        <v>45723</v>
      </c>
      <c r="AC1636">
        <v>9</v>
      </c>
      <c r="AD1636" s="1">
        <v>45733</v>
      </c>
      <c r="AE1636" s="1">
        <v>45724</v>
      </c>
      <c r="AF1636" s="1">
        <v>45719</v>
      </c>
      <c r="AG1636" t="s">
        <v>293</v>
      </c>
      <c r="AI1636" t="s">
        <v>11787</v>
      </c>
      <c r="AJ1636">
        <v>1</v>
      </c>
      <c r="AK1636">
        <v>1</v>
      </c>
      <c r="AL1636" t="s">
        <v>146</v>
      </c>
      <c r="AM1636" t="s">
        <v>7964</v>
      </c>
      <c r="AN1636" t="s">
        <v>7965</v>
      </c>
      <c r="AO1636" t="s">
        <v>12646</v>
      </c>
      <c r="AP1636" t="s">
        <v>1187</v>
      </c>
      <c r="AQ1636" t="s">
        <v>594</v>
      </c>
      <c r="AR1636" t="s">
        <v>15423</v>
      </c>
      <c r="AS1636">
        <v>0</v>
      </c>
      <c r="AT1636">
        <v>0</v>
      </c>
      <c r="AU1636" s="1">
        <v>45730</v>
      </c>
      <c r="AW1636" t="s">
        <v>157</v>
      </c>
      <c r="AY1636">
        <v>650</v>
      </c>
      <c r="AZ1636">
        <v>2050</v>
      </c>
      <c r="BA1636" t="s">
        <v>90</v>
      </c>
      <c r="BB1636" t="s">
        <v>81</v>
      </c>
      <c r="BC1636" s="1">
        <v>45719</v>
      </c>
      <c r="BD1636" t="s">
        <v>13965</v>
      </c>
      <c r="BE1636">
        <v>22950</v>
      </c>
      <c r="BK1636">
        <v>1</v>
      </c>
      <c r="BM1636">
        <v>6750</v>
      </c>
    </row>
    <row r="1637" spans="1:65" x14ac:dyDescent="0.3">
      <c r="A1637" t="s">
        <v>14784</v>
      </c>
      <c r="B1637" t="s">
        <v>87</v>
      </c>
      <c r="C1637" t="s">
        <v>45</v>
      </c>
      <c r="D1637" t="s">
        <v>957</v>
      </c>
      <c r="E1637">
        <v>202503</v>
      </c>
      <c r="F1637" t="s">
        <v>943</v>
      </c>
      <c r="G1637" t="s">
        <v>962</v>
      </c>
      <c r="H1637" s="1">
        <v>45671</v>
      </c>
      <c r="I1637" t="s">
        <v>958</v>
      </c>
      <c r="J1637">
        <v>5.2</v>
      </c>
      <c r="K1637" t="s">
        <v>309</v>
      </c>
      <c r="L1637" t="s">
        <v>48</v>
      </c>
      <c r="M1637" t="s">
        <v>1029</v>
      </c>
      <c r="N1637" t="s">
        <v>13708</v>
      </c>
      <c r="O1637" t="s">
        <v>5895</v>
      </c>
      <c r="P1637" t="s">
        <v>964</v>
      </c>
      <c r="Q1637" t="s">
        <v>5896</v>
      </c>
      <c r="R1637" t="s">
        <v>965</v>
      </c>
      <c r="S1637">
        <v>7600</v>
      </c>
      <c r="T1637" t="s">
        <v>32</v>
      </c>
      <c r="U1637" t="s">
        <v>33</v>
      </c>
      <c r="V1637" t="s">
        <v>644</v>
      </c>
      <c r="W1637" t="s">
        <v>52</v>
      </c>
      <c r="X1637" s="1">
        <v>45732</v>
      </c>
      <c r="Y1637" s="1">
        <v>45714</v>
      </c>
      <c r="Z1637" s="1">
        <v>45715</v>
      </c>
      <c r="AB1637" s="1">
        <v>45724</v>
      </c>
      <c r="AC1637">
        <v>8</v>
      </c>
      <c r="AD1637" s="1">
        <v>45734</v>
      </c>
      <c r="AE1637" s="1">
        <v>45726</v>
      </c>
      <c r="AF1637" s="1">
        <v>45719</v>
      </c>
      <c r="AG1637" t="s">
        <v>293</v>
      </c>
      <c r="AH1637" t="s">
        <v>7977</v>
      </c>
      <c r="AI1637" t="s">
        <v>11787</v>
      </c>
      <c r="AJ1637">
        <v>1</v>
      </c>
      <c r="AK1637">
        <v>1</v>
      </c>
      <c r="AL1637" t="s">
        <v>146</v>
      </c>
      <c r="AM1637" t="s">
        <v>7949</v>
      </c>
      <c r="AN1637" t="s">
        <v>7978</v>
      </c>
      <c r="AO1637" t="s">
        <v>12646</v>
      </c>
      <c r="AP1637" t="s">
        <v>940</v>
      </c>
      <c r="AQ1637" t="s">
        <v>13963</v>
      </c>
      <c r="AS1637">
        <v>0</v>
      </c>
      <c r="AT1637">
        <v>0</v>
      </c>
      <c r="AU1637" s="1">
        <v>45732</v>
      </c>
      <c r="AW1637" t="s">
        <v>55</v>
      </c>
      <c r="AY1637">
        <v>645</v>
      </c>
      <c r="BA1637" t="s">
        <v>90</v>
      </c>
      <c r="BB1637" t="s">
        <v>81</v>
      </c>
      <c r="BC1637" s="1">
        <v>45719</v>
      </c>
      <c r="BD1637" t="s">
        <v>13965</v>
      </c>
      <c r="BE1637">
        <v>64600</v>
      </c>
      <c r="BI1637">
        <v>1</v>
      </c>
      <c r="BM1637">
        <v>7600</v>
      </c>
    </row>
    <row r="1638" spans="1:65" x14ac:dyDescent="0.3">
      <c r="A1638" t="s">
        <v>14784</v>
      </c>
      <c r="B1638" t="s">
        <v>87</v>
      </c>
      <c r="C1638" t="s">
        <v>45</v>
      </c>
      <c r="D1638" t="s">
        <v>1022</v>
      </c>
      <c r="E1638">
        <v>202503</v>
      </c>
      <c r="F1638" t="s">
        <v>943</v>
      </c>
      <c r="G1638" t="s">
        <v>962</v>
      </c>
      <c r="H1638" s="1">
        <v>45671</v>
      </c>
      <c r="I1638" t="s">
        <v>958</v>
      </c>
      <c r="J1638">
        <v>5.2</v>
      </c>
      <c r="K1638" t="s">
        <v>362</v>
      </c>
      <c r="L1638" t="s">
        <v>48</v>
      </c>
      <c r="M1638" t="s">
        <v>1029</v>
      </c>
      <c r="N1638" t="s">
        <v>13708</v>
      </c>
      <c r="O1638" t="s">
        <v>5895</v>
      </c>
      <c r="P1638" t="s">
        <v>1027</v>
      </c>
      <c r="Q1638" t="s">
        <v>5897</v>
      </c>
      <c r="R1638" t="s">
        <v>1028</v>
      </c>
      <c r="S1638">
        <v>600</v>
      </c>
      <c r="T1638" t="s">
        <v>32</v>
      </c>
      <c r="U1638" t="s">
        <v>33</v>
      </c>
      <c r="V1638" t="s">
        <v>644</v>
      </c>
      <c r="W1638" t="s">
        <v>52</v>
      </c>
      <c r="X1638" s="1">
        <v>45732</v>
      </c>
      <c r="Y1638" s="1">
        <v>45714</v>
      </c>
      <c r="Z1638" s="1">
        <v>45715</v>
      </c>
      <c r="AB1638" s="1">
        <v>45724</v>
      </c>
      <c r="AC1638">
        <v>8</v>
      </c>
      <c r="AD1638" s="1">
        <v>45734</v>
      </c>
      <c r="AE1638" s="1">
        <v>45726</v>
      </c>
      <c r="AF1638" s="1">
        <v>45719</v>
      </c>
      <c r="AG1638" t="s">
        <v>293</v>
      </c>
      <c r="AH1638" t="s">
        <v>7977</v>
      </c>
      <c r="AI1638" t="s">
        <v>11787</v>
      </c>
      <c r="AJ1638">
        <v>0</v>
      </c>
      <c r="AK1638">
        <v>0</v>
      </c>
      <c r="AL1638" t="s">
        <v>146</v>
      </c>
      <c r="AM1638" t="s">
        <v>7949</v>
      </c>
      <c r="AN1638" t="s">
        <v>7978</v>
      </c>
      <c r="AO1638" t="s">
        <v>12646</v>
      </c>
      <c r="AP1638" t="s">
        <v>940</v>
      </c>
      <c r="AQ1638" t="s">
        <v>13963</v>
      </c>
      <c r="AS1638">
        <v>0</v>
      </c>
      <c r="AT1638">
        <v>0</v>
      </c>
      <c r="AU1638" s="1">
        <v>45732</v>
      </c>
      <c r="AW1638" t="s">
        <v>55</v>
      </c>
      <c r="BA1638" t="s">
        <v>90</v>
      </c>
      <c r="BB1638" t="s">
        <v>81</v>
      </c>
      <c r="BC1638" s="1">
        <v>45719</v>
      </c>
      <c r="BD1638" t="s">
        <v>13965</v>
      </c>
      <c r="BE1638">
        <v>5850</v>
      </c>
      <c r="BI1638">
        <v>0</v>
      </c>
      <c r="BM1638">
        <v>600</v>
      </c>
    </row>
    <row r="1639" spans="1:65" x14ac:dyDescent="0.3">
      <c r="A1639" t="s">
        <v>14784</v>
      </c>
      <c r="B1639" t="s">
        <v>87</v>
      </c>
      <c r="C1639" t="s">
        <v>45</v>
      </c>
      <c r="D1639" t="s">
        <v>957</v>
      </c>
      <c r="E1639">
        <v>202503</v>
      </c>
      <c r="F1639" t="s">
        <v>943</v>
      </c>
      <c r="G1639" t="s">
        <v>1166</v>
      </c>
      <c r="H1639" s="1">
        <v>45624</v>
      </c>
      <c r="I1639" t="s">
        <v>958</v>
      </c>
      <c r="J1639">
        <v>5.2</v>
      </c>
      <c r="K1639" t="s">
        <v>309</v>
      </c>
      <c r="L1639" t="s">
        <v>28</v>
      </c>
      <c r="M1639" t="s">
        <v>1204</v>
      </c>
      <c r="N1639" t="s">
        <v>13710</v>
      </c>
      <c r="O1639" t="s">
        <v>3596</v>
      </c>
      <c r="P1639" t="s">
        <v>964</v>
      </c>
      <c r="Q1639" t="s">
        <v>3597</v>
      </c>
      <c r="R1639" t="s">
        <v>965</v>
      </c>
      <c r="S1639">
        <v>8000</v>
      </c>
      <c r="T1639" t="s">
        <v>32</v>
      </c>
      <c r="U1639" t="s">
        <v>33</v>
      </c>
      <c r="V1639" t="s">
        <v>426</v>
      </c>
      <c r="W1639" t="s">
        <v>13974</v>
      </c>
      <c r="X1639" s="1">
        <v>45733</v>
      </c>
      <c r="Y1639" s="1">
        <v>45714</v>
      </c>
      <c r="Z1639" s="1">
        <v>45715</v>
      </c>
      <c r="AB1639" s="1">
        <v>45723</v>
      </c>
      <c r="AC1639">
        <v>5</v>
      </c>
      <c r="AD1639" s="1">
        <v>45732</v>
      </c>
      <c r="AE1639" s="1">
        <v>45727</v>
      </c>
      <c r="AF1639" s="1">
        <v>45720</v>
      </c>
      <c r="AG1639" t="s">
        <v>293</v>
      </c>
      <c r="AI1639" t="s">
        <v>11787</v>
      </c>
      <c r="AJ1639">
        <v>1</v>
      </c>
      <c r="AK1639">
        <v>1</v>
      </c>
      <c r="AL1639" t="s">
        <v>437</v>
      </c>
      <c r="AM1639" t="s">
        <v>7411</v>
      </c>
      <c r="AN1639" t="s">
        <v>7980</v>
      </c>
      <c r="AO1639" t="s">
        <v>12703</v>
      </c>
      <c r="AP1639" t="s">
        <v>819</v>
      </c>
      <c r="AQ1639" t="s">
        <v>13963</v>
      </c>
      <c r="AS1639">
        <v>0</v>
      </c>
      <c r="AT1639">
        <v>0</v>
      </c>
      <c r="AU1639" s="1">
        <v>45733</v>
      </c>
      <c r="AW1639" t="s">
        <v>132</v>
      </c>
      <c r="AY1639">
        <v>464</v>
      </c>
      <c r="BA1639" t="s">
        <v>90</v>
      </c>
      <c r="BB1639" t="s">
        <v>81</v>
      </c>
      <c r="BC1639" s="1">
        <v>45720</v>
      </c>
      <c r="BD1639" t="s">
        <v>1118</v>
      </c>
      <c r="BE1639">
        <v>443120</v>
      </c>
      <c r="BI1639">
        <v>1</v>
      </c>
      <c r="BM1639">
        <v>8000</v>
      </c>
    </row>
    <row r="1640" spans="1:65" x14ac:dyDescent="0.3">
      <c r="A1640" t="s">
        <v>14784</v>
      </c>
      <c r="B1640" t="s">
        <v>87</v>
      </c>
      <c r="C1640" t="s">
        <v>538</v>
      </c>
      <c r="D1640" t="s">
        <v>948</v>
      </c>
      <c r="E1640">
        <v>202503</v>
      </c>
      <c r="F1640" t="s">
        <v>943</v>
      </c>
      <c r="G1640" t="s">
        <v>1145</v>
      </c>
      <c r="H1640" s="1">
        <v>45642</v>
      </c>
      <c r="I1640" t="s">
        <v>945</v>
      </c>
      <c r="J1640">
        <v>5.2</v>
      </c>
      <c r="K1640" t="s">
        <v>15419</v>
      </c>
      <c r="L1640" t="s">
        <v>28</v>
      </c>
      <c r="M1640" t="s">
        <v>555</v>
      </c>
      <c r="N1640" t="s">
        <v>13710</v>
      </c>
      <c r="O1640" t="s">
        <v>3586</v>
      </c>
      <c r="P1640" t="s">
        <v>1018</v>
      </c>
      <c r="Q1640" t="s">
        <v>3587</v>
      </c>
      <c r="R1640" t="s">
        <v>1019</v>
      </c>
      <c r="S1640">
        <v>18000</v>
      </c>
      <c r="T1640" t="s">
        <v>32</v>
      </c>
      <c r="U1640" t="s">
        <v>33</v>
      </c>
      <c r="V1640" t="s">
        <v>863</v>
      </c>
      <c r="W1640" t="s">
        <v>559</v>
      </c>
      <c r="X1640" s="1">
        <v>45765</v>
      </c>
      <c r="Y1640" s="1">
        <v>45713</v>
      </c>
      <c r="Z1640" s="1">
        <v>45713</v>
      </c>
      <c r="AB1640" s="1">
        <v>45724</v>
      </c>
      <c r="AC1640">
        <v>33</v>
      </c>
      <c r="AD1640" s="1">
        <v>45769</v>
      </c>
      <c r="AE1640" s="1">
        <v>45736</v>
      </c>
      <c r="AF1640" s="1">
        <v>45720</v>
      </c>
      <c r="AG1640" t="s">
        <v>293</v>
      </c>
      <c r="AI1640" t="s">
        <v>11790</v>
      </c>
      <c r="AJ1640">
        <v>1</v>
      </c>
      <c r="AK1640">
        <v>2</v>
      </c>
      <c r="AL1640" t="s">
        <v>146</v>
      </c>
      <c r="AM1640" t="s">
        <v>10467</v>
      </c>
      <c r="AN1640" t="s">
        <v>7979</v>
      </c>
      <c r="AO1640" t="s">
        <v>12646</v>
      </c>
      <c r="AP1640" t="s">
        <v>1203</v>
      </c>
      <c r="AQ1640" t="s">
        <v>13963</v>
      </c>
      <c r="AS1640">
        <v>0</v>
      </c>
      <c r="AT1640">
        <v>0</v>
      </c>
      <c r="AU1640" s="1">
        <v>45765</v>
      </c>
      <c r="AW1640" t="s">
        <v>1020</v>
      </c>
      <c r="AY1640">
        <v>2925</v>
      </c>
      <c r="BA1640" t="s">
        <v>90</v>
      </c>
      <c r="BB1640" t="s">
        <v>81</v>
      </c>
      <c r="BC1640" s="1">
        <v>45720</v>
      </c>
      <c r="BD1640" t="s">
        <v>13965</v>
      </c>
      <c r="BE1640">
        <v>57600</v>
      </c>
      <c r="BI1640">
        <v>2</v>
      </c>
      <c r="BM1640">
        <v>18000</v>
      </c>
    </row>
    <row r="1641" spans="1:65" x14ac:dyDescent="0.3">
      <c r="A1641" t="s">
        <v>14784</v>
      </c>
      <c r="B1641" t="s">
        <v>87</v>
      </c>
      <c r="C1641" t="s">
        <v>45</v>
      </c>
      <c r="D1641" t="s">
        <v>948</v>
      </c>
      <c r="E1641">
        <v>202503</v>
      </c>
      <c r="F1641" t="s">
        <v>943</v>
      </c>
      <c r="G1641" t="s">
        <v>998</v>
      </c>
      <c r="H1641" s="1">
        <v>45693</v>
      </c>
      <c r="I1641" t="s">
        <v>995</v>
      </c>
      <c r="J1641">
        <v>5.2</v>
      </c>
      <c r="K1641" t="s">
        <v>15419</v>
      </c>
      <c r="L1641" t="s">
        <v>48</v>
      </c>
      <c r="M1641" t="s">
        <v>1121</v>
      </c>
      <c r="N1641" t="s">
        <v>13708</v>
      </c>
      <c r="O1641" t="s">
        <v>7981</v>
      </c>
      <c r="P1641" t="s">
        <v>951</v>
      </c>
      <c r="Q1641" t="s">
        <v>7982</v>
      </c>
      <c r="R1641" t="s">
        <v>952</v>
      </c>
      <c r="S1641">
        <v>13500</v>
      </c>
      <c r="T1641" t="s">
        <v>32</v>
      </c>
      <c r="U1641" t="s">
        <v>33</v>
      </c>
      <c r="V1641" t="s">
        <v>644</v>
      </c>
      <c r="W1641" t="s">
        <v>52</v>
      </c>
      <c r="X1641" s="1">
        <v>45731</v>
      </c>
      <c r="Y1641" s="1">
        <v>45714</v>
      </c>
      <c r="Z1641" s="1">
        <v>45715</v>
      </c>
      <c r="AB1641" s="1">
        <v>45724</v>
      </c>
      <c r="AC1641">
        <v>8</v>
      </c>
      <c r="AD1641" s="1">
        <v>45734</v>
      </c>
      <c r="AE1641" s="1">
        <v>45726</v>
      </c>
      <c r="AF1641" s="1">
        <v>45720</v>
      </c>
      <c r="AG1641" t="s">
        <v>293</v>
      </c>
      <c r="AH1641" t="s">
        <v>7983</v>
      </c>
      <c r="AI1641" t="s">
        <v>11787</v>
      </c>
      <c r="AJ1641">
        <v>1</v>
      </c>
      <c r="AK1641">
        <v>1</v>
      </c>
      <c r="AL1641" t="s">
        <v>146</v>
      </c>
      <c r="AM1641" t="s">
        <v>7949</v>
      </c>
      <c r="AN1641" t="s">
        <v>7984</v>
      </c>
      <c r="AO1641" t="s">
        <v>12646</v>
      </c>
      <c r="AP1641" t="s">
        <v>940</v>
      </c>
      <c r="AQ1641" t="s">
        <v>594</v>
      </c>
      <c r="AR1641" t="s">
        <v>15422</v>
      </c>
      <c r="AS1641">
        <v>0</v>
      </c>
      <c r="AT1641">
        <v>0</v>
      </c>
      <c r="AU1641" s="1">
        <v>45732</v>
      </c>
      <c r="AW1641" t="s">
        <v>55</v>
      </c>
      <c r="AY1641">
        <v>645</v>
      </c>
      <c r="AZ1641">
        <v>2500</v>
      </c>
      <c r="BA1641" t="s">
        <v>90</v>
      </c>
      <c r="BB1641" t="s">
        <v>81</v>
      </c>
      <c r="BC1641" s="1">
        <v>45720</v>
      </c>
      <c r="BD1641" t="s">
        <v>13965</v>
      </c>
      <c r="BE1641">
        <v>39150</v>
      </c>
      <c r="BK1641">
        <v>1</v>
      </c>
      <c r="BM1641">
        <v>13500</v>
      </c>
    </row>
    <row r="1642" spans="1:65" x14ac:dyDescent="0.3">
      <c r="A1642" t="s">
        <v>14784</v>
      </c>
      <c r="B1642" t="s">
        <v>87</v>
      </c>
      <c r="C1642" t="s">
        <v>45</v>
      </c>
      <c r="D1642" t="s">
        <v>957</v>
      </c>
      <c r="E1642">
        <v>202503</v>
      </c>
      <c r="F1642" t="s">
        <v>943</v>
      </c>
      <c r="G1642" t="s">
        <v>998</v>
      </c>
      <c r="H1642" s="1">
        <v>45693</v>
      </c>
      <c r="I1642" t="s">
        <v>958</v>
      </c>
      <c r="J1642">
        <v>5.2</v>
      </c>
      <c r="K1642" t="s">
        <v>309</v>
      </c>
      <c r="L1642" t="s">
        <v>48</v>
      </c>
      <c r="M1642" t="s">
        <v>1121</v>
      </c>
      <c r="N1642" t="s">
        <v>13708</v>
      </c>
      <c r="O1642" t="s">
        <v>7985</v>
      </c>
      <c r="P1642" t="s">
        <v>964</v>
      </c>
      <c r="Q1642" t="s">
        <v>7986</v>
      </c>
      <c r="R1642" t="s">
        <v>965</v>
      </c>
      <c r="S1642">
        <v>8000</v>
      </c>
      <c r="T1642" t="s">
        <v>32</v>
      </c>
      <c r="U1642" t="s">
        <v>33</v>
      </c>
      <c r="V1642" t="s">
        <v>644</v>
      </c>
      <c r="W1642" t="s">
        <v>52</v>
      </c>
      <c r="X1642" s="1">
        <v>45731</v>
      </c>
      <c r="Y1642" s="1">
        <v>45714</v>
      </c>
      <c r="Z1642" s="1">
        <v>45715</v>
      </c>
      <c r="AB1642" s="1">
        <v>45724</v>
      </c>
      <c r="AC1642">
        <v>8</v>
      </c>
      <c r="AD1642" s="1">
        <v>45734</v>
      </c>
      <c r="AE1642" s="1">
        <v>45726</v>
      </c>
      <c r="AF1642" s="1">
        <v>45720</v>
      </c>
      <c r="AG1642" t="s">
        <v>293</v>
      </c>
      <c r="AH1642" t="s">
        <v>7983</v>
      </c>
      <c r="AI1642" t="s">
        <v>11787</v>
      </c>
      <c r="AJ1642">
        <v>1</v>
      </c>
      <c r="AK1642">
        <v>1</v>
      </c>
      <c r="AL1642" t="s">
        <v>146</v>
      </c>
      <c r="AM1642" t="s">
        <v>7949</v>
      </c>
      <c r="AN1642" t="s">
        <v>7984</v>
      </c>
      <c r="AO1642" t="s">
        <v>12646</v>
      </c>
      <c r="AP1642" t="s">
        <v>940</v>
      </c>
      <c r="AQ1642" t="s">
        <v>594</v>
      </c>
      <c r="AR1642" t="s">
        <v>15422</v>
      </c>
      <c r="AS1642">
        <v>0</v>
      </c>
      <c r="AT1642">
        <v>0</v>
      </c>
      <c r="AU1642" s="1">
        <v>45732</v>
      </c>
      <c r="AW1642" t="s">
        <v>55</v>
      </c>
      <c r="AY1642">
        <v>645</v>
      </c>
      <c r="AZ1642">
        <v>2500</v>
      </c>
      <c r="BA1642" t="s">
        <v>90</v>
      </c>
      <c r="BB1642" t="s">
        <v>81</v>
      </c>
      <c r="BC1642" s="1">
        <v>45720</v>
      </c>
      <c r="BD1642" t="s">
        <v>13965</v>
      </c>
      <c r="BE1642">
        <v>74000</v>
      </c>
      <c r="BK1642">
        <v>1</v>
      </c>
      <c r="BM1642">
        <v>8000</v>
      </c>
    </row>
    <row r="1643" spans="1:65" x14ac:dyDescent="0.3">
      <c r="A1643" t="s">
        <v>14784</v>
      </c>
      <c r="B1643" t="s">
        <v>87</v>
      </c>
      <c r="C1643" t="s">
        <v>45</v>
      </c>
      <c r="D1643" t="s">
        <v>1022</v>
      </c>
      <c r="E1643">
        <v>202503</v>
      </c>
      <c r="F1643" t="s">
        <v>943</v>
      </c>
      <c r="G1643" t="s">
        <v>975</v>
      </c>
      <c r="H1643" s="1">
        <v>45637</v>
      </c>
      <c r="I1643" t="s">
        <v>958</v>
      </c>
      <c r="J1643">
        <v>5.2</v>
      </c>
      <c r="K1643" t="s">
        <v>362</v>
      </c>
      <c r="L1643" t="s">
        <v>28</v>
      </c>
      <c r="M1643" t="s">
        <v>1214</v>
      </c>
      <c r="N1643" t="s">
        <v>13708</v>
      </c>
      <c r="O1643" t="s">
        <v>3594</v>
      </c>
      <c r="P1643" t="s">
        <v>1077</v>
      </c>
      <c r="Q1643" t="s">
        <v>3595</v>
      </c>
      <c r="R1643" t="s">
        <v>1078</v>
      </c>
      <c r="S1643">
        <v>8400</v>
      </c>
      <c r="T1643" t="s">
        <v>32</v>
      </c>
      <c r="U1643" t="s">
        <v>33</v>
      </c>
      <c r="V1643" t="s">
        <v>977</v>
      </c>
      <c r="W1643" t="s">
        <v>257</v>
      </c>
      <c r="X1643" s="1">
        <v>45737</v>
      </c>
      <c r="Y1643" s="1">
        <v>45714</v>
      </c>
      <c r="Z1643" s="1">
        <v>45715</v>
      </c>
      <c r="AB1643" s="1">
        <v>45726</v>
      </c>
      <c r="AC1643">
        <v>4</v>
      </c>
      <c r="AD1643" s="1">
        <v>45735</v>
      </c>
      <c r="AE1643" s="1">
        <v>45731</v>
      </c>
      <c r="AF1643" s="1">
        <v>45721</v>
      </c>
      <c r="AG1643" t="s">
        <v>293</v>
      </c>
      <c r="AH1643" t="s">
        <v>10468</v>
      </c>
      <c r="AI1643" t="s">
        <v>11787</v>
      </c>
      <c r="AJ1643">
        <v>1</v>
      </c>
      <c r="AK1643">
        <v>1</v>
      </c>
      <c r="AL1643" t="s">
        <v>486</v>
      </c>
      <c r="AM1643" t="s">
        <v>7975</v>
      </c>
      <c r="AN1643" t="s">
        <v>7992</v>
      </c>
      <c r="AO1643" t="s">
        <v>12694</v>
      </c>
      <c r="AP1643" t="s">
        <v>1179</v>
      </c>
      <c r="AQ1643" t="s">
        <v>594</v>
      </c>
      <c r="AR1643" t="s">
        <v>15422</v>
      </c>
      <c r="AS1643">
        <v>0</v>
      </c>
      <c r="AT1643">
        <v>0</v>
      </c>
      <c r="AU1643" s="1">
        <v>45737</v>
      </c>
      <c r="AW1643" t="s">
        <v>1096</v>
      </c>
      <c r="AY1643">
        <v>2000</v>
      </c>
      <c r="AZ1643">
        <v>4500</v>
      </c>
      <c r="BA1643" t="s">
        <v>90</v>
      </c>
      <c r="BB1643" t="s">
        <v>81</v>
      </c>
      <c r="BC1643" s="1">
        <v>45721</v>
      </c>
      <c r="BD1643" t="s">
        <v>1118</v>
      </c>
      <c r="BE1643">
        <v>436464</v>
      </c>
      <c r="BK1643">
        <v>1</v>
      </c>
      <c r="BM1643">
        <v>8400</v>
      </c>
    </row>
    <row r="1644" spans="1:65" x14ac:dyDescent="0.3">
      <c r="A1644" t="s">
        <v>14784</v>
      </c>
      <c r="B1644" t="s">
        <v>87</v>
      </c>
      <c r="C1644" t="s">
        <v>45</v>
      </c>
      <c r="D1644" t="s">
        <v>1022</v>
      </c>
      <c r="E1644">
        <v>202503</v>
      </c>
      <c r="F1644" t="s">
        <v>943</v>
      </c>
      <c r="G1644" t="s">
        <v>975</v>
      </c>
      <c r="H1644" s="1">
        <v>45637</v>
      </c>
      <c r="I1644" t="s">
        <v>958</v>
      </c>
      <c r="J1644">
        <v>5.2</v>
      </c>
      <c r="K1644" t="s">
        <v>362</v>
      </c>
      <c r="L1644" t="s">
        <v>28</v>
      </c>
      <c r="M1644" t="s">
        <v>1214</v>
      </c>
      <c r="N1644" t="s">
        <v>13708</v>
      </c>
      <c r="O1644" t="s">
        <v>3594</v>
      </c>
      <c r="P1644" t="s">
        <v>1079</v>
      </c>
      <c r="Q1644" t="s">
        <v>3600</v>
      </c>
      <c r="R1644" t="s">
        <v>1080</v>
      </c>
      <c r="S1644">
        <v>2880</v>
      </c>
      <c r="T1644" t="s">
        <v>32</v>
      </c>
      <c r="U1644" t="s">
        <v>33</v>
      </c>
      <c r="V1644" t="s">
        <v>977</v>
      </c>
      <c r="W1644" t="s">
        <v>257</v>
      </c>
      <c r="X1644" s="1">
        <v>45737</v>
      </c>
      <c r="Y1644" s="1">
        <v>45714</v>
      </c>
      <c r="Z1644" s="1">
        <v>45715</v>
      </c>
      <c r="AB1644" s="1">
        <v>45726</v>
      </c>
      <c r="AC1644">
        <v>4</v>
      </c>
      <c r="AD1644" s="1">
        <v>45735</v>
      </c>
      <c r="AE1644" s="1">
        <v>45731</v>
      </c>
      <c r="AF1644" s="1">
        <v>45721</v>
      </c>
      <c r="AG1644" t="s">
        <v>293</v>
      </c>
      <c r="AH1644" t="s">
        <v>10468</v>
      </c>
      <c r="AI1644" t="s">
        <v>11787</v>
      </c>
      <c r="AJ1644">
        <v>0</v>
      </c>
      <c r="AK1644">
        <v>0</v>
      </c>
      <c r="AL1644" t="s">
        <v>486</v>
      </c>
      <c r="AM1644" t="s">
        <v>7975</v>
      </c>
      <c r="AN1644" t="s">
        <v>7992</v>
      </c>
      <c r="AO1644" t="s">
        <v>12694</v>
      </c>
      <c r="AP1644" t="s">
        <v>1179</v>
      </c>
      <c r="AQ1644" t="s">
        <v>594</v>
      </c>
      <c r="AR1644" t="s">
        <v>15422</v>
      </c>
      <c r="AS1644">
        <v>0</v>
      </c>
      <c r="AT1644">
        <v>0</v>
      </c>
      <c r="AU1644" s="1">
        <v>45737</v>
      </c>
      <c r="AW1644" t="s">
        <v>1096</v>
      </c>
      <c r="BA1644" t="s">
        <v>90</v>
      </c>
      <c r="BB1644" t="s">
        <v>81</v>
      </c>
      <c r="BC1644" s="1">
        <v>45721</v>
      </c>
      <c r="BD1644" t="s">
        <v>1118</v>
      </c>
      <c r="BE1644">
        <v>149644</v>
      </c>
      <c r="BK1644">
        <v>0</v>
      </c>
      <c r="BM1644">
        <v>2880</v>
      </c>
    </row>
    <row r="1645" spans="1:65" x14ac:dyDescent="0.3">
      <c r="A1645" t="s">
        <v>14784</v>
      </c>
      <c r="B1645" t="s">
        <v>87</v>
      </c>
      <c r="C1645" t="s">
        <v>106</v>
      </c>
      <c r="D1645" t="s">
        <v>948</v>
      </c>
      <c r="E1645">
        <v>202503</v>
      </c>
      <c r="F1645" t="s">
        <v>943</v>
      </c>
      <c r="G1645" t="s">
        <v>381</v>
      </c>
      <c r="H1645" s="1">
        <v>45652</v>
      </c>
      <c r="I1645" t="s">
        <v>945</v>
      </c>
      <c r="J1645">
        <v>5.2</v>
      </c>
      <c r="K1645" t="s">
        <v>15419</v>
      </c>
      <c r="L1645" t="s">
        <v>48</v>
      </c>
      <c r="M1645" t="s">
        <v>1065</v>
      </c>
      <c r="N1645" t="s">
        <v>13708</v>
      </c>
      <c r="O1645" t="s">
        <v>3550</v>
      </c>
      <c r="P1645" t="s">
        <v>1066</v>
      </c>
      <c r="Q1645" t="s">
        <v>3551</v>
      </c>
      <c r="R1645" t="s">
        <v>1067</v>
      </c>
      <c r="S1645">
        <v>28080</v>
      </c>
      <c r="T1645" t="s">
        <v>32</v>
      </c>
      <c r="U1645" t="s">
        <v>196</v>
      </c>
      <c r="V1645" t="s">
        <v>1068</v>
      </c>
      <c r="W1645" t="s">
        <v>592</v>
      </c>
      <c r="X1645" s="1">
        <v>45736</v>
      </c>
      <c r="Y1645" s="1">
        <v>45700</v>
      </c>
      <c r="Z1645" s="1">
        <v>45701</v>
      </c>
      <c r="AB1645" s="1">
        <v>45726</v>
      </c>
      <c r="AC1645">
        <v>24</v>
      </c>
      <c r="AD1645" s="1">
        <v>45754</v>
      </c>
      <c r="AE1645" s="1">
        <v>45730</v>
      </c>
      <c r="AF1645" s="1">
        <v>45721</v>
      </c>
      <c r="AG1645" t="s">
        <v>293</v>
      </c>
      <c r="AI1645" t="s">
        <v>13711</v>
      </c>
      <c r="AJ1645">
        <v>2</v>
      </c>
      <c r="AK1645">
        <v>4</v>
      </c>
      <c r="AL1645" t="s">
        <v>146</v>
      </c>
      <c r="AM1645" t="s">
        <v>7628</v>
      </c>
      <c r="AN1645" t="s">
        <v>7991</v>
      </c>
      <c r="AO1645" t="s">
        <v>12646</v>
      </c>
      <c r="AP1645" t="s">
        <v>146</v>
      </c>
      <c r="AQ1645" t="s">
        <v>594</v>
      </c>
      <c r="AR1645" t="s">
        <v>14883</v>
      </c>
      <c r="AS1645">
        <v>0</v>
      </c>
      <c r="AT1645">
        <v>0</v>
      </c>
      <c r="AU1645" s="1">
        <v>45734</v>
      </c>
      <c r="AW1645" t="s">
        <v>1178</v>
      </c>
      <c r="AY1645">
        <v>2235</v>
      </c>
      <c r="AZ1645">
        <v>7800</v>
      </c>
      <c r="BA1645" t="s">
        <v>90</v>
      </c>
      <c r="BB1645" t="s">
        <v>81</v>
      </c>
      <c r="BC1645" s="1">
        <v>45721</v>
      </c>
      <c r="BD1645" t="s">
        <v>13964</v>
      </c>
      <c r="BE1645">
        <v>91982</v>
      </c>
      <c r="BK1645">
        <v>4</v>
      </c>
      <c r="BM1645">
        <v>28080</v>
      </c>
    </row>
    <row r="1646" spans="1:65" x14ac:dyDescent="0.3">
      <c r="A1646" t="s">
        <v>14784</v>
      </c>
      <c r="B1646" t="s">
        <v>87</v>
      </c>
      <c r="C1646" t="s">
        <v>45</v>
      </c>
      <c r="D1646" t="s">
        <v>1031</v>
      </c>
      <c r="E1646">
        <v>202503</v>
      </c>
      <c r="F1646" t="s">
        <v>943</v>
      </c>
      <c r="G1646" t="s">
        <v>2159</v>
      </c>
      <c r="H1646" s="1">
        <v>45695</v>
      </c>
      <c r="I1646" t="s">
        <v>958</v>
      </c>
      <c r="J1646">
        <v>5.2</v>
      </c>
      <c r="K1646" t="s">
        <v>301</v>
      </c>
      <c r="L1646" t="s">
        <v>28</v>
      </c>
      <c r="M1646" t="s">
        <v>1216</v>
      </c>
      <c r="N1646" t="s">
        <v>13710</v>
      </c>
      <c r="O1646" t="s">
        <v>7987</v>
      </c>
      <c r="P1646" t="s">
        <v>1032</v>
      </c>
      <c r="Q1646" t="s">
        <v>7988</v>
      </c>
      <c r="R1646" t="s">
        <v>1033</v>
      </c>
      <c r="S1646">
        <v>13200</v>
      </c>
      <c r="T1646" t="s">
        <v>32</v>
      </c>
      <c r="U1646" t="s">
        <v>33</v>
      </c>
      <c r="V1646" t="s">
        <v>575</v>
      </c>
      <c r="W1646" t="s">
        <v>575</v>
      </c>
      <c r="X1646" s="1">
        <v>45743</v>
      </c>
      <c r="Y1646" s="1">
        <v>45708</v>
      </c>
      <c r="Z1646" s="1">
        <v>45713</v>
      </c>
      <c r="AB1646" s="1">
        <v>45725</v>
      </c>
      <c r="AC1646">
        <v>12</v>
      </c>
      <c r="AD1646" s="1">
        <v>45737</v>
      </c>
      <c r="AE1646" s="1">
        <v>45725</v>
      </c>
      <c r="AF1646" s="1">
        <v>45721</v>
      </c>
      <c r="AG1646" t="s">
        <v>293</v>
      </c>
      <c r="AI1646" t="s">
        <v>11787</v>
      </c>
      <c r="AJ1646">
        <v>1</v>
      </c>
      <c r="AK1646">
        <v>1</v>
      </c>
      <c r="AL1646" t="s">
        <v>1954</v>
      </c>
      <c r="AM1646" t="s">
        <v>7989</v>
      </c>
      <c r="AN1646" t="s">
        <v>7990</v>
      </c>
      <c r="AO1646" t="s">
        <v>12646</v>
      </c>
      <c r="AP1646" t="s">
        <v>1195</v>
      </c>
      <c r="AQ1646" t="s">
        <v>13963</v>
      </c>
      <c r="AS1646">
        <v>0</v>
      </c>
      <c r="AT1646">
        <v>0</v>
      </c>
      <c r="AU1646" s="1">
        <v>45743</v>
      </c>
      <c r="AW1646" t="s">
        <v>127</v>
      </c>
      <c r="AY1646">
        <v>685</v>
      </c>
      <c r="BA1646" t="s">
        <v>90</v>
      </c>
      <c r="BB1646" t="s">
        <v>81</v>
      </c>
      <c r="BC1646" s="1">
        <v>45721</v>
      </c>
      <c r="BD1646" t="s">
        <v>13964</v>
      </c>
      <c r="BE1646">
        <v>65604</v>
      </c>
      <c r="BI1646">
        <v>1</v>
      </c>
      <c r="BM1646">
        <v>13200</v>
      </c>
    </row>
    <row r="1647" spans="1:65" x14ac:dyDescent="0.3">
      <c r="A1647" t="s">
        <v>14784</v>
      </c>
      <c r="B1647" t="s">
        <v>87</v>
      </c>
      <c r="C1647" t="s">
        <v>45</v>
      </c>
      <c r="D1647" t="s">
        <v>15420</v>
      </c>
      <c r="E1647">
        <v>202503</v>
      </c>
      <c r="F1647" t="s">
        <v>943</v>
      </c>
      <c r="G1647" t="s">
        <v>975</v>
      </c>
      <c r="H1647" s="1">
        <v>45649</v>
      </c>
      <c r="I1647" t="s">
        <v>958</v>
      </c>
      <c r="J1647" t="s">
        <v>15421</v>
      </c>
      <c r="K1647" t="s">
        <v>301</v>
      </c>
      <c r="L1647" t="s">
        <v>28</v>
      </c>
      <c r="M1647" t="s">
        <v>1214</v>
      </c>
      <c r="N1647" t="s">
        <v>13708</v>
      </c>
      <c r="O1647" t="s">
        <v>3604</v>
      </c>
      <c r="P1647" t="s">
        <v>976</v>
      </c>
      <c r="Q1647" t="s">
        <v>8011</v>
      </c>
      <c r="R1647" t="s">
        <v>2041</v>
      </c>
      <c r="S1647">
        <v>32040</v>
      </c>
      <c r="T1647" t="s">
        <v>32</v>
      </c>
      <c r="U1647" t="s">
        <v>33</v>
      </c>
      <c r="V1647" t="s">
        <v>977</v>
      </c>
      <c r="W1647" t="s">
        <v>257</v>
      </c>
      <c r="X1647" s="1">
        <v>45737</v>
      </c>
      <c r="Y1647" s="1">
        <v>45718</v>
      </c>
      <c r="Z1647" s="1">
        <v>45720</v>
      </c>
      <c r="AB1647" s="1">
        <v>45728</v>
      </c>
      <c r="AC1647">
        <v>14</v>
      </c>
      <c r="AD1647" s="1">
        <v>45742</v>
      </c>
      <c r="AE1647" s="1">
        <v>45728</v>
      </c>
      <c r="AF1647" s="1">
        <v>45722</v>
      </c>
      <c r="AG1647" t="s">
        <v>293</v>
      </c>
      <c r="AH1647" t="s">
        <v>985</v>
      </c>
      <c r="AI1647" t="s">
        <v>11787</v>
      </c>
      <c r="AJ1647">
        <v>2</v>
      </c>
      <c r="AK1647">
        <v>2</v>
      </c>
      <c r="AL1647" t="s">
        <v>320</v>
      </c>
      <c r="AM1647" t="s">
        <v>6897</v>
      </c>
      <c r="AN1647" t="s">
        <v>8012</v>
      </c>
      <c r="AO1647" t="s">
        <v>12703</v>
      </c>
      <c r="AP1647" t="s">
        <v>1179</v>
      </c>
      <c r="AQ1647" t="s">
        <v>14789</v>
      </c>
      <c r="AS1647">
        <v>0</v>
      </c>
      <c r="AT1647">
        <v>0</v>
      </c>
      <c r="AU1647" s="1">
        <v>45737</v>
      </c>
      <c r="AW1647" t="s">
        <v>1096</v>
      </c>
      <c r="AY1647">
        <v>2000</v>
      </c>
      <c r="AZ1647">
        <v>3100</v>
      </c>
      <c r="BA1647" t="s">
        <v>90</v>
      </c>
      <c r="BB1647" t="s">
        <v>81</v>
      </c>
      <c r="BC1647" s="1">
        <v>45722</v>
      </c>
      <c r="BD1647" t="s">
        <v>1118</v>
      </c>
      <c r="BE1647">
        <v>614848</v>
      </c>
      <c r="BJ1647">
        <v>2</v>
      </c>
      <c r="BM1647">
        <v>32040</v>
      </c>
    </row>
    <row r="1648" spans="1:65" x14ac:dyDescent="0.3">
      <c r="A1648" t="s">
        <v>14784</v>
      </c>
      <c r="B1648" t="s">
        <v>87</v>
      </c>
      <c r="C1648" t="s">
        <v>578</v>
      </c>
      <c r="D1648" t="s">
        <v>948</v>
      </c>
      <c r="E1648">
        <v>202503</v>
      </c>
      <c r="F1648" t="s">
        <v>943</v>
      </c>
      <c r="G1648" t="s">
        <v>949</v>
      </c>
      <c r="H1648" s="1">
        <v>45695</v>
      </c>
      <c r="I1648" t="s">
        <v>945</v>
      </c>
      <c r="J1648">
        <v>5.2</v>
      </c>
      <c r="K1648" t="s">
        <v>15419</v>
      </c>
      <c r="L1648" t="s">
        <v>28</v>
      </c>
      <c r="M1648" t="s">
        <v>950</v>
      </c>
      <c r="N1648" t="s">
        <v>13710</v>
      </c>
      <c r="O1648" t="s">
        <v>7998</v>
      </c>
      <c r="P1648" t="s">
        <v>951</v>
      </c>
      <c r="Q1648" t="s">
        <v>7999</v>
      </c>
      <c r="R1648" t="s">
        <v>952</v>
      </c>
      <c r="S1648">
        <v>27000</v>
      </c>
      <c r="T1648" t="s">
        <v>32</v>
      </c>
      <c r="U1648" t="s">
        <v>33</v>
      </c>
      <c r="V1648" t="s">
        <v>433</v>
      </c>
      <c r="W1648" t="s">
        <v>23</v>
      </c>
      <c r="X1648" s="1">
        <v>45747</v>
      </c>
      <c r="Y1648" s="1">
        <v>45717</v>
      </c>
      <c r="Z1648" s="1">
        <v>45715</v>
      </c>
      <c r="AB1648" s="1">
        <v>45728</v>
      </c>
      <c r="AC1648">
        <v>13</v>
      </c>
      <c r="AD1648" s="1">
        <v>45746</v>
      </c>
      <c r="AE1648" s="1">
        <v>45733</v>
      </c>
      <c r="AF1648" s="1">
        <v>45722</v>
      </c>
      <c r="AG1648" t="s">
        <v>293</v>
      </c>
      <c r="AH1648" t="s">
        <v>8000</v>
      </c>
      <c r="AI1648" t="s">
        <v>11787</v>
      </c>
      <c r="AJ1648">
        <v>2</v>
      </c>
      <c r="AK1648">
        <v>2</v>
      </c>
      <c r="AL1648" t="s">
        <v>44</v>
      </c>
      <c r="AM1648" t="s">
        <v>8001</v>
      </c>
      <c r="AN1648" t="s">
        <v>8002</v>
      </c>
      <c r="AO1648" t="s">
        <v>14786</v>
      </c>
      <c r="AP1648" t="s">
        <v>1165</v>
      </c>
      <c r="AQ1648" t="s">
        <v>594</v>
      </c>
      <c r="AR1648" t="s">
        <v>14873</v>
      </c>
      <c r="AS1648">
        <v>0</v>
      </c>
      <c r="AT1648">
        <v>0</v>
      </c>
      <c r="AU1648" s="1">
        <v>45736</v>
      </c>
      <c r="AW1648" t="s">
        <v>38</v>
      </c>
      <c r="AY1648">
        <v>825</v>
      </c>
      <c r="AZ1648">
        <v>2600</v>
      </c>
      <c r="BA1648" t="s">
        <v>90</v>
      </c>
      <c r="BB1648" t="s">
        <v>81</v>
      </c>
      <c r="BC1648" s="1">
        <v>45722</v>
      </c>
      <c r="BD1648" t="s">
        <v>13965</v>
      </c>
      <c r="BE1648">
        <v>60451</v>
      </c>
      <c r="BK1648">
        <v>2</v>
      </c>
      <c r="BM1648">
        <v>27000</v>
      </c>
    </row>
    <row r="1649" spans="1:65" x14ac:dyDescent="0.3">
      <c r="A1649" t="s">
        <v>14784</v>
      </c>
      <c r="B1649" t="s">
        <v>87</v>
      </c>
      <c r="C1649" t="s">
        <v>578</v>
      </c>
      <c r="D1649" t="s">
        <v>948</v>
      </c>
      <c r="E1649">
        <v>202503</v>
      </c>
      <c r="F1649" t="s">
        <v>943</v>
      </c>
      <c r="G1649" t="s">
        <v>949</v>
      </c>
      <c r="H1649" s="1">
        <v>45695</v>
      </c>
      <c r="I1649" t="s">
        <v>945</v>
      </c>
      <c r="J1649">
        <v>5.2</v>
      </c>
      <c r="K1649" t="s">
        <v>15419</v>
      </c>
      <c r="L1649" t="s">
        <v>28</v>
      </c>
      <c r="M1649" t="s">
        <v>950</v>
      </c>
      <c r="N1649" t="s">
        <v>13710</v>
      </c>
      <c r="O1649" t="s">
        <v>8003</v>
      </c>
      <c r="P1649" t="s">
        <v>951</v>
      </c>
      <c r="Q1649" t="s">
        <v>8004</v>
      </c>
      <c r="R1649" t="s">
        <v>952</v>
      </c>
      <c r="S1649">
        <v>27000</v>
      </c>
      <c r="T1649" t="s">
        <v>32</v>
      </c>
      <c r="U1649" t="s">
        <v>33</v>
      </c>
      <c r="V1649" t="s">
        <v>433</v>
      </c>
      <c r="W1649" t="s">
        <v>23</v>
      </c>
      <c r="X1649" s="1">
        <v>45747</v>
      </c>
      <c r="Y1649" s="1">
        <v>45717</v>
      </c>
      <c r="Z1649" s="1">
        <v>45715</v>
      </c>
      <c r="AB1649" s="1">
        <v>45728</v>
      </c>
      <c r="AC1649">
        <v>13</v>
      </c>
      <c r="AD1649" s="1">
        <v>45746</v>
      </c>
      <c r="AE1649" s="1">
        <v>45733</v>
      </c>
      <c r="AF1649" s="1">
        <v>45722</v>
      </c>
      <c r="AG1649" t="s">
        <v>293</v>
      </c>
      <c r="AH1649" t="s">
        <v>8000</v>
      </c>
      <c r="AI1649" t="s">
        <v>11787</v>
      </c>
      <c r="AJ1649">
        <v>2</v>
      </c>
      <c r="AK1649">
        <v>2</v>
      </c>
      <c r="AL1649" t="s">
        <v>44</v>
      </c>
      <c r="AM1649" t="s">
        <v>8001</v>
      </c>
      <c r="AN1649" t="s">
        <v>8005</v>
      </c>
      <c r="AO1649" t="s">
        <v>14786</v>
      </c>
      <c r="AP1649" t="s">
        <v>1165</v>
      </c>
      <c r="AQ1649" t="s">
        <v>594</v>
      </c>
      <c r="AR1649" t="s">
        <v>14873</v>
      </c>
      <c r="AS1649">
        <v>0</v>
      </c>
      <c r="AT1649">
        <v>0</v>
      </c>
      <c r="AU1649" s="1">
        <v>45736</v>
      </c>
      <c r="AW1649" t="s">
        <v>38</v>
      </c>
      <c r="AY1649">
        <v>825</v>
      </c>
      <c r="AZ1649">
        <v>2600</v>
      </c>
      <c r="BA1649" t="s">
        <v>90</v>
      </c>
      <c r="BB1649" t="s">
        <v>81</v>
      </c>
      <c r="BC1649" s="1">
        <v>45722</v>
      </c>
      <c r="BD1649" t="s">
        <v>13965</v>
      </c>
      <c r="BE1649">
        <v>60451</v>
      </c>
      <c r="BK1649">
        <v>2</v>
      </c>
      <c r="BM1649">
        <v>27000</v>
      </c>
    </row>
    <row r="1650" spans="1:65" x14ac:dyDescent="0.3">
      <c r="A1650" t="s">
        <v>14784</v>
      </c>
      <c r="B1650" t="s">
        <v>87</v>
      </c>
      <c r="C1650" t="s">
        <v>578</v>
      </c>
      <c r="D1650" t="s">
        <v>948</v>
      </c>
      <c r="E1650">
        <v>202503</v>
      </c>
      <c r="F1650" t="s">
        <v>943</v>
      </c>
      <c r="G1650" t="s">
        <v>949</v>
      </c>
      <c r="H1650" s="1">
        <v>45700</v>
      </c>
      <c r="I1650" t="s">
        <v>945</v>
      </c>
      <c r="J1650">
        <v>5.2</v>
      </c>
      <c r="K1650" t="s">
        <v>15419</v>
      </c>
      <c r="L1650" t="s">
        <v>28</v>
      </c>
      <c r="M1650" t="s">
        <v>950</v>
      </c>
      <c r="N1650" t="s">
        <v>13710</v>
      </c>
      <c r="O1650" t="s">
        <v>8006</v>
      </c>
      <c r="P1650" t="s">
        <v>951</v>
      </c>
      <c r="Q1650" t="s">
        <v>8007</v>
      </c>
      <c r="R1650" t="s">
        <v>952</v>
      </c>
      <c r="S1650">
        <v>27000</v>
      </c>
      <c r="T1650" t="s">
        <v>32</v>
      </c>
      <c r="U1650" t="s">
        <v>33</v>
      </c>
      <c r="V1650" t="s">
        <v>433</v>
      </c>
      <c r="W1650" t="s">
        <v>23</v>
      </c>
      <c r="X1650" s="1">
        <v>45752</v>
      </c>
      <c r="Y1650" s="1">
        <v>45722</v>
      </c>
      <c r="Z1650" s="1">
        <v>45720</v>
      </c>
      <c r="AB1650" s="1">
        <v>45728</v>
      </c>
      <c r="AC1650">
        <v>13</v>
      </c>
      <c r="AD1650" s="1">
        <v>45746</v>
      </c>
      <c r="AE1650" s="1">
        <v>45733</v>
      </c>
      <c r="AF1650" s="1">
        <v>45722</v>
      </c>
      <c r="AG1650" t="s">
        <v>293</v>
      </c>
      <c r="AI1650" t="s">
        <v>11787</v>
      </c>
      <c r="AJ1650">
        <v>2</v>
      </c>
      <c r="AK1650">
        <v>2</v>
      </c>
      <c r="AL1650" t="s">
        <v>44</v>
      </c>
      <c r="AM1650" t="s">
        <v>8001</v>
      </c>
      <c r="AN1650" t="s">
        <v>8008</v>
      </c>
      <c r="AO1650" t="s">
        <v>14786</v>
      </c>
      <c r="AP1650" t="s">
        <v>1165</v>
      </c>
      <c r="AQ1650" t="s">
        <v>594</v>
      </c>
      <c r="AR1650" t="s">
        <v>14873</v>
      </c>
      <c r="AS1650">
        <v>0</v>
      </c>
      <c r="AT1650">
        <v>0</v>
      </c>
      <c r="AU1650" s="1">
        <v>45739</v>
      </c>
      <c r="AW1650" t="s">
        <v>38</v>
      </c>
      <c r="AY1650">
        <v>825</v>
      </c>
      <c r="AZ1650">
        <v>2600</v>
      </c>
      <c r="BA1650" t="s">
        <v>90</v>
      </c>
      <c r="BB1650" t="s">
        <v>81</v>
      </c>
      <c r="BC1650" s="1">
        <v>45722</v>
      </c>
      <c r="BD1650" t="s">
        <v>13965</v>
      </c>
      <c r="BE1650">
        <v>60451</v>
      </c>
      <c r="BK1650">
        <v>2</v>
      </c>
      <c r="BM1650">
        <v>27000</v>
      </c>
    </row>
    <row r="1651" spans="1:65" x14ac:dyDescent="0.3">
      <c r="A1651" t="s">
        <v>14784</v>
      </c>
      <c r="B1651" t="s">
        <v>87</v>
      </c>
      <c r="C1651" t="s">
        <v>578</v>
      </c>
      <c r="D1651" t="s">
        <v>948</v>
      </c>
      <c r="E1651">
        <v>202503</v>
      </c>
      <c r="F1651" t="s">
        <v>943</v>
      </c>
      <c r="G1651" t="s">
        <v>949</v>
      </c>
      <c r="H1651" s="1">
        <v>45672</v>
      </c>
      <c r="I1651" t="s">
        <v>945</v>
      </c>
      <c r="J1651">
        <v>5.2</v>
      </c>
      <c r="K1651" t="s">
        <v>15419</v>
      </c>
      <c r="L1651" t="s">
        <v>28</v>
      </c>
      <c r="M1651" t="s">
        <v>950</v>
      </c>
      <c r="N1651" t="s">
        <v>13710</v>
      </c>
      <c r="O1651" t="s">
        <v>5829</v>
      </c>
      <c r="P1651" t="s">
        <v>951</v>
      </c>
      <c r="Q1651" t="s">
        <v>5830</v>
      </c>
      <c r="R1651" t="s">
        <v>952</v>
      </c>
      <c r="S1651">
        <v>27000</v>
      </c>
      <c r="T1651" t="s">
        <v>32</v>
      </c>
      <c r="U1651" t="s">
        <v>33</v>
      </c>
      <c r="V1651" t="s">
        <v>433</v>
      </c>
      <c r="W1651" t="s">
        <v>23</v>
      </c>
      <c r="X1651" s="1">
        <v>45752</v>
      </c>
      <c r="Y1651" s="1">
        <v>45722</v>
      </c>
      <c r="Z1651" s="1">
        <v>45720</v>
      </c>
      <c r="AB1651" s="1">
        <v>45728</v>
      </c>
      <c r="AC1651">
        <v>13</v>
      </c>
      <c r="AD1651" s="1">
        <v>45746</v>
      </c>
      <c r="AE1651" s="1">
        <v>45733</v>
      </c>
      <c r="AF1651" s="1">
        <v>45722</v>
      </c>
      <c r="AG1651" t="s">
        <v>293</v>
      </c>
      <c r="AI1651" t="s">
        <v>11787</v>
      </c>
      <c r="AJ1651">
        <v>2</v>
      </c>
      <c r="AK1651">
        <v>2</v>
      </c>
      <c r="AL1651" t="s">
        <v>44</v>
      </c>
      <c r="AM1651" t="s">
        <v>8001</v>
      </c>
      <c r="AN1651" t="s">
        <v>8009</v>
      </c>
      <c r="AO1651" t="s">
        <v>14786</v>
      </c>
      <c r="AP1651" t="s">
        <v>1165</v>
      </c>
      <c r="AQ1651" t="s">
        <v>13963</v>
      </c>
      <c r="AS1651">
        <v>0</v>
      </c>
      <c r="AT1651">
        <v>0</v>
      </c>
      <c r="AU1651" s="1">
        <v>45741</v>
      </c>
      <c r="AW1651" t="s">
        <v>38</v>
      </c>
      <c r="AY1651">
        <v>825</v>
      </c>
      <c r="BA1651" t="s">
        <v>90</v>
      </c>
      <c r="BB1651" t="s">
        <v>81</v>
      </c>
      <c r="BC1651" s="1">
        <v>45722</v>
      </c>
      <c r="BD1651" t="s">
        <v>13965</v>
      </c>
      <c r="BE1651">
        <v>60451</v>
      </c>
      <c r="BI1651">
        <v>2</v>
      </c>
      <c r="BM1651">
        <v>27000</v>
      </c>
    </row>
    <row r="1652" spans="1:65" x14ac:dyDescent="0.3">
      <c r="A1652" t="s">
        <v>14784</v>
      </c>
      <c r="B1652" t="s">
        <v>87</v>
      </c>
      <c r="C1652" t="s">
        <v>578</v>
      </c>
      <c r="D1652" t="s">
        <v>15420</v>
      </c>
      <c r="E1652">
        <v>202503</v>
      </c>
      <c r="F1652" t="s">
        <v>943</v>
      </c>
      <c r="G1652" t="s">
        <v>1190</v>
      </c>
      <c r="H1652" s="1">
        <v>45684</v>
      </c>
      <c r="I1652" t="s">
        <v>958</v>
      </c>
      <c r="J1652" t="s">
        <v>15421</v>
      </c>
      <c r="K1652" t="s">
        <v>301</v>
      </c>
      <c r="L1652" t="s">
        <v>28</v>
      </c>
      <c r="M1652" t="s">
        <v>950</v>
      </c>
      <c r="N1652" t="s">
        <v>13710</v>
      </c>
      <c r="O1652" t="s">
        <v>5833</v>
      </c>
      <c r="P1652" t="s">
        <v>976</v>
      </c>
      <c r="Q1652" t="s">
        <v>5834</v>
      </c>
      <c r="R1652" t="s">
        <v>2041</v>
      </c>
      <c r="S1652">
        <v>16020</v>
      </c>
      <c r="T1652" t="s">
        <v>32</v>
      </c>
      <c r="U1652" t="s">
        <v>33</v>
      </c>
      <c r="V1652" t="s">
        <v>433</v>
      </c>
      <c r="W1652" t="s">
        <v>23</v>
      </c>
      <c r="X1652" s="1">
        <v>45749</v>
      </c>
      <c r="Y1652" s="1">
        <v>45716</v>
      </c>
      <c r="Z1652" s="1">
        <v>45720</v>
      </c>
      <c r="AB1652" s="1">
        <v>45728</v>
      </c>
      <c r="AC1652">
        <v>13</v>
      </c>
      <c r="AD1652" s="1">
        <v>45746</v>
      </c>
      <c r="AE1652" s="1">
        <v>45733</v>
      </c>
      <c r="AF1652" s="1">
        <v>45722</v>
      </c>
      <c r="AG1652" t="s">
        <v>293</v>
      </c>
      <c r="AI1652" t="s">
        <v>11787</v>
      </c>
      <c r="AJ1652">
        <v>1</v>
      </c>
      <c r="AK1652">
        <v>1</v>
      </c>
      <c r="AL1652" t="s">
        <v>44</v>
      </c>
      <c r="AM1652" t="s">
        <v>8001</v>
      </c>
      <c r="AN1652" t="s">
        <v>8010</v>
      </c>
      <c r="AO1652" t="s">
        <v>14786</v>
      </c>
      <c r="AP1652" t="s">
        <v>1165</v>
      </c>
      <c r="AQ1652" t="s">
        <v>13963</v>
      </c>
      <c r="AS1652">
        <v>0</v>
      </c>
      <c r="AT1652">
        <v>0</v>
      </c>
      <c r="AU1652" s="1">
        <v>45749</v>
      </c>
      <c r="AW1652" t="s">
        <v>38</v>
      </c>
      <c r="AY1652">
        <v>825</v>
      </c>
      <c r="BA1652" t="s">
        <v>90</v>
      </c>
      <c r="BB1652" t="s">
        <v>81</v>
      </c>
      <c r="BC1652" s="1">
        <v>45722</v>
      </c>
      <c r="BD1652" t="s">
        <v>13965</v>
      </c>
      <c r="BE1652">
        <v>44696</v>
      </c>
      <c r="BI1652">
        <v>1</v>
      </c>
      <c r="BM1652">
        <v>16020</v>
      </c>
    </row>
    <row r="1653" spans="1:65" x14ac:dyDescent="0.3">
      <c r="A1653" t="s">
        <v>14784</v>
      </c>
      <c r="B1653" t="s">
        <v>87</v>
      </c>
      <c r="C1653" t="s">
        <v>45</v>
      </c>
      <c r="D1653" t="s">
        <v>942</v>
      </c>
      <c r="E1653">
        <v>202503</v>
      </c>
      <c r="F1653" t="s">
        <v>943</v>
      </c>
      <c r="G1653" t="s">
        <v>944</v>
      </c>
      <c r="H1653" s="1">
        <v>45644</v>
      </c>
      <c r="I1653" t="s">
        <v>995</v>
      </c>
      <c r="J1653" t="s">
        <v>15421</v>
      </c>
      <c r="K1653" t="s">
        <v>301</v>
      </c>
      <c r="L1653" t="s">
        <v>48</v>
      </c>
      <c r="M1653" t="s">
        <v>793</v>
      </c>
      <c r="N1653" t="s">
        <v>13710</v>
      </c>
      <c r="O1653" t="s">
        <v>3605</v>
      </c>
      <c r="P1653" t="s">
        <v>946</v>
      </c>
      <c r="Q1653" t="s">
        <v>3606</v>
      </c>
      <c r="R1653" t="s">
        <v>947</v>
      </c>
      <c r="S1653">
        <v>16000</v>
      </c>
      <c r="T1653" t="s">
        <v>32</v>
      </c>
      <c r="U1653" t="s">
        <v>33</v>
      </c>
      <c r="V1653" t="s">
        <v>493</v>
      </c>
      <c r="W1653" t="s">
        <v>464</v>
      </c>
      <c r="X1653" s="1">
        <v>45731</v>
      </c>
      <c r="Y1653" s="1">
        <v>45714</v>
      </c>
      <c r="Z1653" s="1">
        <v>45715</v>
      </c>
      <c r="AB1653" s="1">
        <v>45725</v>
      </c>
      <c r="AC1653">
        <v>4</v>
      </c>
      <c r="AD1653" s="1">
        <v>45729</v>
      </c>
      <c r="AE1653" s="1">
        <v>45725</v>
      </c>
      <c r="AF1653" s="1">
        <v>45722</v>
      </c>
      <c r="AG1653" t="s">
        <v>293</v>
      </c>
      <c r="AI1653" t="s">
        <v>11787</v>
      </c>
      <c r="AJ1653">
        <v>1</v>
      </c>
      <c r="AK1653">
        <v>1</v>
      </c>
      <c r="AL1653" t="s">
        <v>44</v>
      </c>
      <c r="AM1653" t="s">
        <v>7993</v>
      </c>
      <c r="AN1653" t="s">
        <v>7994</v>
      </c>
      <c r="AO1653" t="s">
        <v>14786</v>
      </c>
      <c r="AP1653" t="s">
        <v>1074</v>
      </c>
      <c r="AQ1653" t="s">
        <v>594</v>
      </c>
      <c r="AR1653" t="s">
        <v>15422</v>
      </c>
      <c r="AS1653">
        <v>0</v>
      </c>
      <c r="AT1653">
        <v>0</v>
      </c>
      <c r="AU1653" s="1">
        <v>45731</v>
      </c>
      <c r="AW1653" t="s">
        <v>101</v>
      </c>
      <c r="AY1653">
        <v>1839</v>
      </c>
      <c r="AZ1653">
        <v>1500</v>
      </c>
      <c r="BA1653" t="s">
        <v>90</v>
      </c>
      <c r="BB1653" t="s">
        <v>81</v>
      </c>
      <c r="BC1653" s="1">
        <v>45722</v>
      </c>
      <c r="BD1653" t="s">
        <v>13965</v>
      </c>
      <c r="BE1653">
        <v>30400</v>
      </c>
      <c r="BK1653">
        <v>1</v>
      </c>
      <c r="BM1653">
        <v>16000</v>
      </c>
    </row>
    <row r="1654" spans="1:65" x14ac:dyDescent="0.3">
      <c r="A1654" t="s">
        <v>14784</v>
      </c>
      <c r="B1654" t="s">
        <v>87</v>
      </c>
      <c r="C1654" t="s">
        <v>45</v>
      </c>
      <c r="D1654" t="s">
        <v>957</v>
      </c>
      <c r="E1654">
        <v>202503</v>
      </c>
      <c r="F1654" t="s">
        <v>943</v>
      </c>
      <c r="G1654" t="s">
        <v>3313</v>
      </c>
      <c r="H1654" s="1">
        <v>45701</v>
      </c>
      <c r="I1654" t="s">
        <v>958</v>
      </c>
      <c r="J1654">
        <v>5.2</v>
      </c>
      <c r="K1654" t="s">
        <v>309</v>
      </c>
      <c r="L1654" t="s">
        <v>48</v>
      </c>
      <c r="M1654" t="s">
        <v>1134</v>
      </c>
      <c r="N1654" t="s">
        <v>13710</v>
      </c>
      <c r="O1654" t="s">
        <v>7995</v>
      </c>
      <c r="P1654" t="s">
        <v>1006</v>
      </c>
      <c r="Q1654" t="s">
        <v>7996</v>
      </c>
      <c r="R1654" t="s">
        <v>1007</v>
      </c>
      <c r="S1654">
        <v>4000</v>
      </c>
      <c r="T1654" t="s">
        <v>32</v>
      </c>
      <c r="U1654" t="s">
        <v>33</v>
      </c>
      <c r="V1654" t="s">
        <v>493</v>
      </c>
      <c r="W1654" t="s">
        <v>464</v>
      </c>
      <c r="X1654" s="1">
        <v>45728</v>
      </c>
      <c r="Y1654" s="1">
        <v>45719</v>
      </c>
      <c r="Z1654" s="1">
        <v>45720</v>
      </c>
      <c r="AB1654" s="1">
        <v>45728</v>
      </c>
      <c r="AC1654">
        <v>4</v>
      </c>
      <c r="AD1654" s="1">
        <v>45729</v>
      </c>
      <c r="AE1654" s="1">
        <v>45725</v>
      </c>
      <c r="AF1654" s="1">
        <v>45722</v>
      </c>
      <c r="AG1654" t="s">
        <v>293</v>
      </c>
      <c r="AI1654" t="s">
        <v>11787</v>
      </c>
      <c r="AJ1654">
        <v>1</v>
      </c>
      <c r="AK1654">
        <v>1</v>
      </c>
      <c r="AL1654" t="s">
        <v>44</v>
      </c>
      <c r="AM1654" t="s">
        <v>7993</v>
      </c>
      <c r="AN1654" t="s">
        <v>7997</v>
      </c>
      <c r="AO1654" t="s">
        <v>14786</v>
      </c>
      <c r="AP1654" t="s">
        <v>1074</v>
      </c>
      <c r="AQ1654" t="s">
        <v>594</v>
      </c>
      <c r="AR1654" t="s">
        <v>15422</v>
      </c>
      <c r="AS1654">
        <v>0</v>
      </c>
      <c r="AT1654">
        <v>0</v>
      </c>
      <c r="AU1654" s="1">
        <v>45725</v>
      </c>
      <c r="AW1654" t="s">
        <v>101</v>
      </c>
      <c r="AY1654">
        <v>1839</v>
      </c>
      <c r="AZ1654">
        <v>1500</v>
      </c>
      <c r="BA1654" t="s">
        <v>90</v>
      </c>
      <c r="BB1654" t="s">
        <v>81</v>
      </c>
      <c r="BC1654" s="1">
        <v>45722</v>
      </c>
      <c r="BD1654" t="s">
        <v>13965</v>
      </c>
      <c r="BE1654">
        <v>37200</v>
      </c>
      <c r="BK1654">
        <v>1</v>
      </c>
      <c r="BM1654">
        <v>4000</v>
      </c>
    </row>
    <row r="1655" spans="1:65" x14ac:dyDescent="0.3">
      <c r="A1655" t="s">
        <v>14784</v>
      </c>
      <c r="B1655" t="s">
        <v>87</v>
      </c>
      <c r="C1655" t="s">
        <v>45</v>
      </c>
      <c r="D1655" t="s">
        <v>948</v>
      </c>
      <c r="E1655">
        <v>202503</v>
      </c>
      <c r="F1655" t="s">
        <v>943</v>
      </c>
      <c r="G1655" t="s">
        <v>975</v>
      </c>
      <c r="H1655" s="1">
        <v>45650</v>
      </c>
      <c r="I1655" t="s">
        <v>945</v>
      </c>
      <c r="J1655">
        <v>5.2</v>
      </c>
      <c r="K1655" t="s">
        <v>15419</v>
      </c>
      <c r="L1655" t="s">
        <v>28</v>
      </c>
      <c r="M1655" t="s">
        <v>1214</v>
      </c>
      <c r="N1655" t="s">
        <v>13708</v>
      </c>
      <c r="O1655" t="s">
        <v>3609</v>
      </c>
      <c r="P1655" t="s">
        <v>1004</v>
      </c>
      <c r="Q1655" t="s">
        <v>3610</v>
      </c>
      <c r="R1655" t="s">
        <v>1005</v>
      </c>
      <c r="S1655">
        <v>9600</v>
      </c>
      <c r="T1655" t="s">
        <v>32</v>
      </c>
      <c r="U1655" t="s">
        <v>33</v>
      </c>
      <c r="V1655" t="s">
        <v>977</v>
      </c>
      <c r="W1655" t="s">
        <v>257</v>
      </c>
      <c r="X1655" s="1">
        <v>45737</v>
      </c>
      <c r="Y1655" s="1">
        <v>45721</v>
      </c>
      <c r="Z1655" s="1">
        <v>45720</v>
      </c>
      <c r="AB1655" s="1">
        <v>45728</v>
      </c>
      <c r="AC1655">
        <v>15</v>
      </c>
      <c r="AD1655" s="1">
        <v>45743</v>
      </c>
      <c r="AE1655" s="1">
        <v>45728</v>
      </c>
      <c r="AF1655" s="1">
        <v>45723</v>
      </c>
      <c r="AG1655" t="s">
        <v>293</v>
      </c>
      <c r="AI1655" t="s">
        <v>11787</v>
      </c>
      <c r="AJ1655">
        <v>1</v>
      </c>
      <c r="AK1655">
        <v>1</v>
      </c>
      <c r="AL1655" t="s">
        <v>320</v>
      </c>
      <c r="AM1655" t="s">
        <v>6897</v>
      </c>
      <c r="AN1655" t="s">
        <v>10478</v>
      </c>
      <c r="AO1655" t="s">
        <v>12703</v>
      </c>
      <c r="AP1655" t="s">
        <v>1179</v>
      </c>
      <c r="AQ1655" t="s">
        <v>14789</v>
      </c>
      <c r="AS1655">
        <v>0</v>
      </c>
      <c r="AT1655">
        <v>0</v>
      </c>
      <c r="AU1655" s="1">
        <v>45737</v>
      </c>
      <c r="AW1655" t="s">
        <v>1096</v>
      </c>
      <c r="AY1655">
        <v>2000</v>
      </c>
      <c r="AZ1655">
        <v>3100</v>
      </c>
      <c r="BA1655" t="s">
        <v>90</v>
      </c>
      <c r="BB1655" t="s">
        <v>81</v>
      </c>
      <c r="BC1655" s="1">
        <v>45723</v>
      </c>
      <c r="BD1655" t="s">
        <v>1118</v>
      </c>
      <c r="BE1655">
        <v>236064</v>
      </c>
      <c r="BJ1655">
        <v>1</v>
      </c>
      <c r="BM1655">
        <v>9600</v>
      </c>
    </row>
    <row r="1656" spans="1:65" x14ac:dyDescent="0.3">
      <c r="A1656" t="s">
        <v>14784</v>
      </c>
      <c r="B1656" t="s">
        <v>87</v>
      </c>
      <c r="C1656" t="s">
        <v>194</v>
      </c>
      <c r="D1656" t="s">
        <v>948</v>
      </c>
      <c r="E1656">
        <v>202503</v>
      </c>
      <c r="F1656" t="s">
        <v>943</v>
      </c>
      <c r="G1656" t="s">
        <v>1016</v>
      </c>
      <c r="H1656" s="1">
        <v>45654</v>
      </c>
      <c r="I1656" t="s">
        <v>945</v>
      </c>
      <c r="J1656">
        <v>5.2</v>
      </c>
      <c r="K1656" t="s">
        <v>15419</v>
      </c>
      <c r="L1656" t="s">
        <v>28</v>
      </c>
      <c r="M1656" t="s">
        <v>195</v>
      </c>
      <c r="N1656" t="s">
        <v>13710</v>
      </c>
      <c r="O1656" t="s">
        <v>3615</v>
      </c>
      <c r="P1656" t="s">
        <v>951</v>
      </c>
      <c r="Q1656" t="s">
        <v>3616</v>
      </c>
      <c r="R1656" t="s">
        <v>952</v>
      </c>
      <c r="S1656">
        <v>13500</v>
      </c>
      <c r="T1656" t="s">
        <v>32</v>
      </c>
      <c r="U1656" t="s">
        <v>196</v>
      </c>
      <c r="V1656" t="s">
        <v>585</v>
      </c>
      <c r="W1656" t="s">
        <v>197</v>
      </c>
      <c r="X1656" s="1">
        <v>45765</v>
      </c>
      <c r="Y1656" s="1">
        <v>45719</v>
      </c>
      <c r="Z1656" s="1">
        <v>45720</v>
      </c>
      <c r="AB1656" s="1">
        <v>45728</v>
      </c>
      <c r="AC1656">
        <v>30</v>
      </c>
      <c r="AD1656" s="1">
        <v>45761</v>
      </c>
      <c r="AE1656" s="1">
        <v>45731</v>
      </c>
      <c r="AF1656" s="1">
        <v>45723</v>
      </c>
      <c r="AG1656" t="s">
        <v>293</v>
      </c>
      <c r="AI1656" t="s">
        <v>11787</v>
      </c>
      <c r="AJ1656">
        <v>1</v>
      </c>
      <c r="AK1656">
        <v>1</v>
      </c>
      <c r="AL1656" t="s">
        <v>1954</v>
      </c>
      <c r="AM1656" t="s">
        <v>10472</v>
      </c>
      <c r="AN1656" t="s">
        <v>10473</v>
      </c>
      <c r="AO1656" t="s">
        <v>12646</v>
      </c>
      <c r="AP1656" t="s">
        <v>872</v>
      </c>
      <c r="AQ1656" t="s">
        <v>13963</v>
      </c>
      <c r="AS1656">
        <v>0</v>
      </c>
      <c r="AT1656">
        <v>0</v>
      </c>
      <c r="AU1656" s="1">
        <v>45765</v>
      </c>
      <c r="AW1656" t="s">
        <v>198</v>
      </c>
      <c r="AY1656">
        <v>2851</v>
      </c>
      <c r="BA1656" t="s">
        <v>90</v>
      </c>
      <c r="BB1656" t="s">
        <v>81</v>
      </c>
      <c r="BC1656" s="1">
        <v>45723</v>
      </c>
      <c r="BD1656" t="s">
        <v>13965</v>
      </c>
      <c r="BE1656">
        <v>43875</v>
      </c>
      <c r="BI1656">
        <v>1</v>
      </c>
      <c r="BM1656">
        <v>13500</v>
      </c>
    </row>
    <row r="1657" spans="1:65" x14ac:dyDescent="0.3">
      <c r="A1657" t="s">
        <v>14784</v>
      </c>
      <c r="B1657" t="s">
        <v>87</v>
      </c>
      <c r="C1657" t="s">
        <v>194</v>
      </c>
      <c r="D1657" t="s">
        <v>986</v>
      </c>
      <c r="E1657">
        <v>202503</v>
      </c>
      <c r="F1657" t="s">
        <v>943</v>
      </c>
      <c r="G1657" t="s">
        <v>1145</v>
      </c>
      <c r="H1657" s="1">
        <v>45666</v>
      </c>
      <c r="I1657" t="s">
        <v>945</v>
      </c>
      <c r="J1657" t="s">
        <v>15421</v>
      </c>
      <c r="K1657" t="s">
        <v>301</v>
      </c>
      <c r="L1657" t="s">
        <v>28</v>
      </c>
      <c r="M1657" t="s">
        <v>987</v>
      </c>
      <c r="N1657" t="s">
        <v>13710</v>
      </c>
      <c r="O1657" t="s">
        <v>5823</v>
      </c>
      <c r="P1657" t="s">
        <v>988</v>
      </c>
      <c r="Q1657" t="s">
        <v>5824</v>
      </c>
      <c r="R1657" t="s">
        <v>989</v>
      </c>
      <c r="S1657">
        <v>16000</v>
      </c>
      <c r="T1657" t="s">
        <v>32</v>
      </c>
      <c r="U1657" t="s">
        <v>33</v>
      </c>
      <c r="V1657" t="s">
        <v>990</v>
      </c>
      <c r="W1657" t="s">
        <v>674</v>
      </c>
      <c r="X1657" s="1">
        <v>45758</v>
      </c>
      <c r="Y1657" s="1">
        <v>45724</v>
      </c>
      <c r="Z1657" s="1">
        <v>45720</v>
      </c>
      <c r="AB1657" s="1">
        <v>45728</v>
      </c>
      <c r="AC1657">
        <v>29</v>
      </c>
      <c r="AD1657" s="1">
        <v>45758</v>
      </c>
      <c r="AE1657" s="1">
        <v>45729</v>
      </c>
      <c r="AF1657" s="1">
        <v>45723</v>
      </c>
      <c r="AG1657" t="s">
        <v>293</v>
      </c>
      <c r="AI1657" t="s">
        <v>11787</v>
      </c>
      <c r="AJ1657">
        <v>1</v>
      </c>
      <c r="AK1657">
        <v>1</v>
      </c>
      <c r="AL1657" t="s">
        <v>437</v>
      </c>
      <c r="AM1657" t="s">
        <v>10474</v>
      </c>
      <c r="AN1657" t="s">
        <v>10475</v>
      </c>
      <c r="AO1657" t="s">
        <v>12646</v>
      </c>
      <c r="AP1657" t="s">
        <v>1142</v>
      </c>
      <c r="AQ1657" t="s">
        <v>13963</v>
      </c>
      <c r="AS1657">
        <v>0</v>
      </c>
      <c r="AT1657">
        <v>0</v>
      </c>
      <c r="AU1657" s="1">
        <v>45758</v>
      </c>
      <c r="AW1657" t="s">
        <v>1183</v>
      </c>
      <c r="AY1657">
        <v>1987</v>
      </c>
      <c r="BA1657" t="s">
        <v>90</v>
      </c>
      <c r="BB1657" t="s">
        <v>81</v>
      </c>
      <c r="BC1657" s="1">
        <v>45723</v>
      </c>
      <c r="BD1657" t="s">
        <v>13965</v>
      </c>
      <c r="BE1657">
        <v>64960</v>
      </c>
      <c r="BI1657">
        <v>1</v>
      </c>
      <c r="BM1657">
        <v>16000</v>
      </c>
    </row>
    <row r="1658" spans="1:65" x14ac:dyDescent="0.3">
      <c r="A1658" t="s">
        <v>14784</v>
      </c>
      <c r="B1658" t="s">
        <v>87</v>
      </c>
      <c r="C1658" t="s">
        <v>194</v>
      </c>
      <c r="D1658" t="s">
        <v>957</v>
      </c>
      <c r="E1658">
        <v>202503</v>
      </c>
      <c r="F1658" t="s">
        <v>943</v>
      </c>
      <c r="G1658" t="s">
        <v>1166</v>
      </c>
      <c r="H1658" s="1">
        <v>45705</v>
      </c>
      <c r="I1658" t="s">
        <v>958</v>
      </c>
      <c r="J1658">
        <v>5.2</v>
      </c>
      <c r="K1658" t="s">
        <v>309</v>
      </c>
      <c r="L1658" t="s">
        <v>28</v>
      </c>
      <c r="M1658" t="s">
        <v>987</v>
      </c>
      <c r="N1658" t="s">
        <v>13710</v>
      </c>
      <c r="O1658" t="s">
        <v>8013</v>
      </c>
      <c r="P1658" t="s">
        <v>1045</v>
      </c>
      <c r="Q1658" t="s">
        <v>8014</v>
      </c>
      <c r="R1658" t="s">
        <v>1046</v>
      </c>
      <c r="S1658">
        <v>16000</v>
      </c>
      <c r="T1658" t="s">
        <v>32</v>
      </c>
      <c r="U1658" t="s">
        <v>33</v>
      </c>
      <c r="V1658" t="s">
        <v>990</v>
      </c>
      <c r="W1658" t="s">
        <v>674</v>
      </c>
      <c r="X1658" s="1">
        <v>45775</v>
      </c>
      <c r="Y1658" s="1">
        <v>45718</v>
      </c>
      <c r="Z1658" s="1">
        <v>45720</v>
      </c>
      <c r="AB1658" s="1">
        <v>45728</v>
      </c>
      <c r="AC1658">
        <v>29</v>
      </c>
      <c r="AD1658" s="1">
        <v>45758</v>
      </c>
      <c r="AE1658" s="1">
        <v>45729</v>
      </c>
      <c r="AF1658" s="1">
        <v>45723</v>
      </c>
      <c r="AG1658" t="s">
        <v>293</v>
      </c>
      <c r="AI1658" t="s">
        <v>11790</v>
      </c>
      <c r="AJ1658">
        <v>1</v>
      </c>
      <c r="AK1658">
        <v>2</v>
      </c>
      <c r="AL1658" t="s">
        <v>437</v>
      </c>
      <c r="AM1658" t="s">
        <v>10474</v>
      </c>
      <c r="AN1658" t="s">
        <v>10476</v>
      </c>
      <c r="AO1658" t="s">
        <v>12646</v>
      </c>
      <c r="AP1658" t="s">
        <v>1142</v>
      </c>
      <c r="AQ1658" t="s">
        <v>13963</v>
      </c>
      <c r="AS1658">
        <v>0</v>
      </c>
      <c r="AT1658">
        <v>0</v>
      </c>
      <c r="AU1658" s="1">
        <v>45775</v>
      </c>
      <c r="AW1658" t="s">
        <v>1183</v>
      </c>
      <c r="AY1658">
        <v>2407</v>
      </c>
      <c r="BA1658" t="s">
        <v>90</v>
      </c>
      <c r="BB1658" t="s">
        <v>81</v>
      </c>
      <c r="BC1658" s="1">
        <v>45723</v>
      </c>
      <c r="BD1658" t="s">
        <v>13965</v>
      </c>
      <c r="BE1658">
        <v>181440</v>
      </c>
      <c r="BI1658">
        <v>2</v>
      </c>
      <c r="BM1658">
        <v>16000</v>
      </c>
    </row>
    <row r="1659" spans="1:65" x14ac:dyDescent="0.3">
      <c r="A1659" t="s">
        <v>14784</v>
      </c>
      <c r="B1659" t="s">
        <v>87</v>
      </c>
      <c r="C1659" t="s">
        <v>578</v>
      </c>
      <c r="D1659" t="s">
        <v>942</v>
      </c>
      <c r="E1659">
        <v>202503</v>
      </c>
      <c r="F1659" t="s">
        <v>943</v>
      </c>
      <c r="G1659" t="s">
        <v>1190</v>
      </c>
      <c r="H1659" s="1">
        <v>45663</v>
      </c>
      <c r="I1659" t="s">
        <v>945</v>
      </c>
      <c r="J1659" t="s">
        <v>15421</v>
      </c>
      <c r="K1659" t="s">
        <v>301</v>
      </c>
      <c r="L1659" t="s">
        <v>28</v>
      </c>
      <c r="M1659" t="s">
        <v>950</v>
      </c>
      <c r="N1659" t="s">
        <v>13710</v>
      </c>
      <c r="O1659" t="s">
        <v>5831</v>
      </c>
      <c r="P1659" t="s">
        <v>1051</v>
      </c>
      <c r="Q1659" t="s">
        <v>5832</v>
      </c>
      <c r="R1659" t="s">
        <v>1052</v>
      </c>
      <c r="S1659">
        <v>16000</v>
      </c>
      <c r="T1659" t="s">
        <v>32</v>
      </c>
      <c r="U1659" t="s">
        <v>33</v>
      </c>
      <c r="V1659" t="s">
        <v>433</v>
      </c>
      <c r="W1659" t="s">
        <v>23</v>
      </c>
      <c r="X1659" s="1">
        <v>45775</v>
      </c>
      <c r="Y1659" s="1">
        <v>45722</v>
      </c>
      <c r="Z1659" s="1">
        <v>45720</v>
      </c>
      <c r="AB1659" s="1">
        <v>45728</v>
      </c>
      <c r="AC1659">
        <v>13</v>
      </c>
      <c r="AD1659" s="1">
        <v>45746</v>
      </c>
      <c r="AE1659" s="1">
        <v>45733</v>
      </c>
      <c r="AF1659" s="1">
        <v>45723</v>
      </c>
      <c r="AG1659" t="s">
        <v>293</v>
      </c>
      <c r="AI1659" t="s">
        <v>11787</v>
      </c>
      <c r="AJ1659">
        <v>1</v>
      </c>
      <c r="AK1659">
        <v>1</v>
      </c>
      <c r="AL1659" t="s">
        <v>44</v>
      </c>
      <c r="AM1659" t="s">
        <v>8001</v>
      </c>
      <c r="AN1659" t="s">
        <v>10477</v>
      </c>
      <c r="AO1659" t="s">
        <v>14786</v>
      </c>
      <c r="AP1659" t="s">
        <v>1165</v>
      </c>
      <c r="AQ1659" t="s">
        <v>13963</v>
      </c>
      <c r="AS1659">
        <v>0</v>
      </c>
      <c r="AT1659">
        <v>0</v>
      </c>
      <c r="AU1659" s="1">
        <v>45775</v>
      </c>
      <c r="AW1659" t="s">
        <v>38</v>
      </c>
      <c r="AY1659">
        <v>825</v>
      </c>
      <c r="BA1659" t="s">
        <v>90</v>
      </c>
      <c r="BB1659" t="s">
        <v>81</v>
      </c>
      <c r="BC1659" s="1">
        <v>45723</v>
      </c>
      <c r="BD1659" t="s">
        <v>13965</v>
      </c>
      <c r="BE1659">
        <v>37600</v>
      </c>
      <c r="BI1659">
        <v>1</v>
      </c>
      <c r="BM1659">
        <v>16000</v>
      </c>
    </row>
    <row r="1660" spans="1:65" x14ac:dyDescent="0.3">
      <c r="A1660" t="s">
        <v>14784</v>
      </c>
      <c r="B1660" t="s">
        <v>87</v>
      </c>
      <c r="C1660" t="s">
        <v>45</v>
      </c>
      <c r="D1660" t="s">
        <v>948</v>
      </c>
      <c r="E1660">
        <v>202503</v>
      </c>
      <c r="F1660" t="s">
        <v>943</v>
      </c>
      <c r="G1660" t="s">
        <v>998</v>
      </c>
      <c r="H1660" s="1">
        <v>45679</v>
      </c>
      <c r="I1660" t="s">
        <v>995</v>
      </c>
      <c r="J1660">
        <v>5.2</v>
      </c>
      <c r="K1660" t="s">
        <v>15419</v>
      </c>
      <c r="L1660" t="s">
        <v>48</v>
      </c>
      <c r="M1660" t="s">
        <v>1085</v>
      </c>
      <c r="N1660" t="s">
        <v>13710</v>
      </c>
      <c r="O1660" t="s">
        <v>5815</v>
      </c>
      <c r="P1660" t="s">
        <v>951</v>
      </c>
      <c r="Q1660" t="s">
        <v>5816</v>
      </c>
      <c r="R1660" t="s">
        <v>952</v>
      </c>
      <c r="S1660">
        <v>13500</v>
      </c>
      <c r="T1660" t="s">
        <v>32</v>
      </c>
      <c r="U1660" t="s">
        <v>33</v>
      </c>
      <c r="V1660" t="s">
        <v>651</v>
      </c>
      <c r="W1660" t="s">
        <v>77</v>
      </c>
      <c r="X1660" s="1">
        <v>45731</v>
      </c>
      <c r="Y1660" s="1">
        <v>45714</v>
      </c>
      <c r="Z1660" s="1">
        <v>45715</v>
      </c>
      <c r="AB1660" s="1">
        <v>45726</v>
      </c>
      <c r="AC1660">
        <v>3</v>
      </c>
      <c r="AD1660" s="1">
        <v>45740</v>
      </c>
      <c r="AE1660" s="1">
        <v>45737</v>
      </c>
      <c r="AF1660" s="1">
        <v>45723</v>
      </c>
      <c r="AG1660" t="s">
        <v>293</v>
      </c>
      <c r="AH1660" t="s">
        <v>10469</v>
      </c>
      <c r="AI1660" t="s">
        <v>11787</v>
      </c>
      <c r="AJ1660">
        <v>1</v>
      </c>
      <c r="AK1660">
        <v>1</v>
      </c>
      <c r="AL1660" t="s">
        <v>320</v>
      </c>
      <c r="AM1660" t="s">
        <v>10470</v>
      </c>
      <c r="AN1660" t="s">
        <v>10471</v>
      </c>
      <c r="AO1660" t="s">
        <v>12694</v>
      </c>
      <c r="AP1660" t="s">
        <v>146</v>
      </c>
      <c r="AQ1660" t="s">
        <v>594</v>
      </c>
      <c r="AR1660" t="s">
        <v>14788</v>
      </c>
      <c r="AS1660">
        <v>0</v>
      </c>
      <c r="AT1660">
        <v>0</v>
      </c>
      <c r="AU1660" s="1">
        <v>45729</v>
      </c>
      <c r="AW1660" t="s">
        <v>79</v>
      </c>
      <c r="AY1660">
        <v>895</v>
      </c>
      <c r="AZ1660">
        <v>2700</v>
      </c>
      <c r="BA1660" t="s">
        <v>90</v>
      </c>
      <c r="BB1660" t="s">
        <v>81</v>
      </c>
      <c r="BC1660" s="1">
        <v>45723</v>
      </c>
      <c r="BD1660" t="s">
        <v>13965</v>
      </c>
      <c r="BE1660">
        <v>39825</v>
      </c>
      <c r="BK1660">
        <v>1</v>
      </c>
      <c r="BM1660">
        <v>13500</v>
      </c>
    </row>
    <row r="1661" spans="1:65" x14ac:dyDescent="0.3">
      <c r="A1661" t="s">
        <v>14784</v>
      </c>
      <c r="B1661" t="s">
        <v>87</v>
      </c>
      <c r="C1661" t="s">
        <v>199</v>
      </c>
      <c r="D1661" t="s">
        <v>948</v>
      </c>
      <c r="E1661">
        <v>202503</v>
      </c>
      <c r="F1661" t="s">
        <v>943</v>
      </c>
      <c r="G1661" t="s">
        <v>966</v>
      </c>
      <c r="H1661" s="1">
        <v>45665</v>
      </c>
      <c r="I1661" t="s">
        <v>945</v>
      </c>
      <c r="J1661">
        <v>5.2</v>
      </c>
      <c r="K1661" t="s">
        <v>15419</v>
      </c>
      <c r="L1661" t="s">
        <v>28</v>
      </c>
      <c r="M1661" t="s">
        <v>1218</v>
      </c>
      <c r="N1661" t="s">
        <v>13710</v>
      </c>
      <c r="O1661" t="s">
        <v>5819</v>
      </c>
      <c r="P1661" t="s">
        <v>1009</v>
      </c>
      <c r="Q1661" t="s">
        <v>5820</v>
      </c>
      <c r="R1661" t="s">
        <v>1010</v>
      </c>
      <c r="S1661">
        <v>20000</v>
      </c>
      <c r="T1661" t="s">
        <v>32</v>
      </c>
      <c r="U1661" t="s">
        <v>33</v>
      </c>
      <c r="V1661" t="s">
        <v>549</v>
      </c>
      <c r="W1661" t="s">
        <v>205</v>
      </c>
      <c r="X1661" s="1">
        <v>45781</v>
      </c>
      <c r="Y1661" s="1">
        <v>45724</v>
      </c>
      <c r="Z1661" s="1">
        <v>45722</v>
      </c>
      <c r="AB1661" s="1">
        <v>45731</v>
      </c>
      <c r="AC1661">
        <v>41</v>
      </c>
      <c r="AD1661" s="1">
        <v>45772</v>
      </c>
      <c r="AE1661" s="1">
        <v>45731</v>
      </c>
      <c r="AF1661" s="1">
        <v>45726</v>
      </c>
      <c r="AG1661" t="s">
        <v>293</v>
      </c>
      <c r="AH1661" t="s">
        <v>8017</v>
      </c>
      <c r="AI1661" t="s">
        <v>11790</v>
      </c>
      <c r="AJ1661">
        <v>1</v>
      </c>
      <c r="AK1661">
        <v>2</v>
      </c>
      <c r="AL1661" t="s">
        <v>320</v>
      </c>
      <c r="AM1661" t="s">
        <v>6999</v>
      </c>
      <c r="AN1661" t="s">
        <v>10483</v>
      </c>
      <c r="AO1661" t="s">
        <v>12703</v>
      </c>
      <c r="AP1661" t="s">
        <v>1185</v>
      </c>
      <c r="AQ1661" t="s">
        <v>13963</v>
      </c>
      <c r="AS1661">
        <v>0</v>
      </c>
      <c r="AT1661">
        <v>0</v>
      </c>
      <c r="AU1661" s="1">
        <v>45781</v>
      </c>
      <c r="AW1661" t="s">
        <v>202</v>
      </c>
      <c r="AY1661">
        <v>4984</v>
      </c>
      <c r="BA1661" t="s">
        <v>90</v>
      </c>
      <c r="BB1661" t="s">
        <v>81</v>
      </c>
      <c r="BC1661" s="1">
        <v>45726</v>
      </c>
      <c r="BD1661" t="s">
        <v>1118</v>
      </c>
      <c r="BE1661">
        <v>389800</v>
      </c>
      <c r="BI1661">
        <v>2</v>
      </c>
      <c r="BM1661">
        <v>20000</v>
      </c>
    </row>
    <row r="1662" spans="1:65" x14ac:dyDescent="0.3">
      <c r="A1662" t="s">
        <v>14784</v>
      </c>
      <c r="B1662" t="s">
        <v>87</v>
      </c>
      <c r="C1662" t="s">
        <v>199</v>
      </c>
      <c r="D1662" t="s">
        <v>948</v>
      </c>
      <c r="E1662">
        <v>202503</v>
      </c>
      <c r="F1662" t="s">
        <v>943</v>
      </c>
      <c r="G1662" t="s">
        <v>966</v>
      </c>
      <c r="H1662" s="1">
        <v>45694</v>
      </c>
      <c r="I1662" t="s">
        <v>945</v>
      </c>
      <c r="J1662">
        <v>5.2</v>
      </c>
      <c r="K1662" t="s">
        <v>15419</v>
      </c>
      <c r="L1662" t="s">
        <v>28</v>
      </c>
      <c r="M1662" t="s">
        <v>1218</v>
      </c>
      <c r="N1662" t="s">
        <v>13710</v>
      </c>
      <c r="O1662" t="s">
        <v>8018</v>
      </c>
      <c r="P1662" t="s">
        <v>1009</v>
      </c>
      <c r="Q1662" t="s">
        <v>8019</v>
      </c>
      <c r="R1662" t="s">
        <v>1010</v>
      </c>
      <c r="S1662">
        <v>20000</v>
      </c>
      <c r="T1662" t="s">
        <v>32</v>
      </c>
      <c r="U1662" t="s">
        <v>33</v>
      </c>
      <c r="V1662" t="s">
        <v>549</v>
      </c>
      <c r="W1662" t="s">
        <v>205</v>
      </c>
      <c r="X1662" s="1">
        <v>45781</v>
      </c>
      <c r="Y1662" s="1">
        <v>45724</v>
      </c>
      <c r="Z1662" s="1">
        <v>45722</v>
      </c>
      <c r="AB1662" s="1">
        <v>45731</v>
      </c>
      <c r="AC1662">
        <v>41</v>
      </c>
      <c r="AD1662" s="1">
        <v>45772</v>
      </c>
      <c r="AE1662" s="1">
        <v>45731</v>
      </c>
      <c r="AF1662" s="1">
        <v>45726</v>
      </c>
      <c r="AG1662" t="s">
        <v>293</v>
      </c>
      <c r="AH1662" t="s">
        <v>8017</v>
      </c>
      <c r="AI1662" t="s">
        <v>11790</v>
      </c>
      <c r="AJ1662">
        <v>1</v>
      </c>
      <c r="AK1662">
        <v>2</v>
      </c>
      <c r="AL1662" t="s">
        <v>320</v>
      </c>
      <c r="AM1662" t="s">
        <v>6999</v>
      </c>
      <c r="AN1662" t="s">
        <v>10484</v>
      </c>
      <c r="AO1662" t="s">
        <v>12703</v>
      </c>
      <c r="AP1662" t="s">
        <v>1185</v>
      </c>
      <c r="AQ1662" t="s">
        <v>13963</v>
      </c>
      <c r="AS1662">
        <v>0</v>
      </c>
      <c r="AT1662">
        <v>0</v>
      </c>
      <c r="AU1662" s="1">
        <v>45781</v>
      </c>
      <c r="AW1662" t="s">
        <v>202</v>
      </c>
      <c r="AY1662">
        <v>4984</v>
      </c>
      <c r="BA1662" t="s">
        <v>90</v>
      </c>
      <c r="BB1662" t="s">
        <v>81</v>
      </c>
      <c r="BC1662" s="1">
        <v>45726</v>
      </c>
      <c r="BD1662" t="s">
        <v>1118</v>
      </c>
      <c r="BE1662">
        <v>389800</v>
      </c>
      <c r="BI1662">
        <v>2</v>
      </c>
      <c r="BM1662">
        <v>20000</v>
      </c>
    </row>
    <row r="1663" spans="1:65" x14ac:dyDescent="0.3">
      <c r="A1663" t="s">
        <v>14784</v>
      </c>
      <c r="B1663" t="s">
        <v>87</v>
      </c>
      <c r="C1663" t="s">
        <v>199</v>
      </c>
      <c r="D1663" t="s">
        <v>948</v>
      </c>
      <c r="E1663">
        <v>202503</v>
      </c>
      <c r="F1663" t="s">
        <v>943</v>
      </c>
      <c r="G1663" t="s">
        <v>966</v>
      </c>
      <c r="H1663" s="1">
        <v>45700</v>
      </c>
      <c r="I1663" t="s">
        <v>945</v>
      </c>
      <c r="J1663">
        <v>5.2</v>
      </c>
      <c r="K1663" t="s">
        <v>15419</v>
      </c>
      <c r="L1663" t="s">
        <v>28</v>
      </c>
      <c r="M1663" t="s">
        <v>1218</v>
      </c>
      <c r="N1663" t="s">
        <v>13710</v>
      </c>
      <c r="O1663" t="s">
        <v>8020</v>
      </c>
      <c r="P1663" t="s">
        <v>1009</v>
      </c>
      <c r="Q1663" t="s">
        <v>8021</v>
      </c>
      <c r="R1663" t="s">
        <v>1010</v>
      </c>
      <c r="S1663">
        <v>20000</v>
      </c>
      <c r="T1663" t="s">
        <v>32</v>
      </c>
      <c r="U1663" t="s">
        <v>33</v>
      </c>
      <c r="V1663" t="s">
        <v>549</v>
      </c>
      <c r="W1663" t="s">
        <v>205</v>
      </c>
      <c r="X1663" s="1">
        <v>45780</v>
      </c>
      <c r="Y1663" s="1">
        <v>45723</v>
      </c>
      <c r="Z1663" s="1">
        <v>45722</v>
      </c>
      <c r="AB1663" s="1">
        <v>45731</v>
      </c>
      <c r="AC1663">
        <v>41</v>
      </c>
      <c r="AD1663" s="1">
        <v>45772</v>
      </c>
      <c r="AE1663" s="1">
        <v>45731</v>
      </c>
      <c r="AF1663" s="1">
        <v>45726</v>
      </c>
      <c r="AG1663" t="s">
        <v>293</v>
      </c>
      <c r="AH1663" t="s">
        <v>8017</v>
      </c>
      <c r="AI1663" t="s">
        <v>11790</v>
      </c>
      <c r="AJ1663">
        <v>1</v>
      </c>
      <c r="AK1663">
        <v>2</v>
      </c>
      <c r="AL1663" t="s">
        <v>320</v>
      </c>
      <c r="AM1663" t="s">
        <v>6999</v>
      </c>
      <c r="AN1663" t="s">
        <v>10485</v>
      </c>
      <c r="AO1663" t="s">
        <v>12703</v>
      </c>
      <c r="AP1663" t="s">
        <v>1185</v>
      </c>
      <c r="AQ1663" t="s">
        <v>13963</v>
      </c>
      <c r="AS1663">
        <v>0</v>
      </c>
      <c r="AT1663">
        <v>0</v>
      </c>
      <c r="AU1663" s="1">
        <v>45780</v>
      </c>
      <c r="AW1663" t="s">
        <v>202</v>
      </c>
      <c r="AY1663">
        <v>4984</v>
      </c>
      <c r="BA1663" t="s">
        <v>90</v>
      </c>
      <c r="BB1663" t="s">
        <v>81</v>
      </c>
      <c r="BC1663" s="1">
        <v>45726</v>
      </c>
      <c r="BD1663" t="s">
        <v>1118</v>
      </c>
      <c r="BE1663">
        <v>389800</v>
      </c>
      <c r="BI1663">
        <v>2</v>
      </c>
      <c r="BM1663">
        <v>20000</v>
      </c>
    </row>
    <row r="1664" spans="1:65" x14ac:dyDescent="0.3">
      <c r="A1664" t="s">
        <v>14784</v>
      </c>
      <c r="B1664" t="s">
        <v>87</v>
      </c>
      <c r="C1664" t="s">
        <v>199</v>
      </c>
      <c r="D1664" t="s">
        <v>994</v>
      </c>
      <c r="E1664">
        <v>202503</v>
      </c>
      <c r="F1664" t="s">
        <v>943</v>
      </c>
      <c r="G1664" t="s">
        <v>966</v>
      </c>
      <c r="H1664" s="1">
        <v>45705</v>
      </c>
      <c r="I1664" t="s">
        <v>995</v>
      </c>
      <c r="J1664" t="s">
        <v>1318</v>
      </c>
      <c r="K1664" t="s">
        <v>1318</v>
      </c>
      <c r="L1664" t="s">
        <v>28</v>
      </c>
      <c r="M1664" t="s">
        <v>546</v>
      </c>
      <c r="N1664" t="s">
        <v>13710</v>
      </c>
      <c r="O1664" t="s">
        <v>8046</v>
      </c>
      <c r="P1664" t="s">
        <v>996</v>
      </c>
      <c r="Q1664" t="s">
        <v>8047</v>
      </c>
      <c r="R1664" t="s">
        <v>997</v>
      </c>
      <c r="S1664">
        <v>14000</v>
      </c>
      <c r="T1664" t="s">
        <v>32</v>
      </c>
      <c r="U1664" t="s">
        <v>33</v>
      </c>
      <c r="V1664" t="s">
        <v>452</v>
      </c>
      <c r="W1664" t="s">
        <v>201</v>
      </c>
      <c r="X1664" s="1">
        <v>45786</v>
      </c>
      <c r="Y1664" s="1">
        <v>45726</v>
      </c>
      <c r="Z1664" s="1"/>
      <c r="AB1664" s="1">
        <v>45730</v>
      </c>
      <c r="AC1664">
        <v>43</v>
      </c>
      <c r="AD1664" s="1">
        <v>45776</v>
      </c>
      <c r="AE1664" s="1">
        <v>45733</v>
      </c>
      <c r="AF1664" s="1">
        <v>45726</v>
      </c>
      <c r="AG1664" t="s">
        <v>293</v>
      </c>
      <c r="AI1664" t="s">
        <v>11787</v>
      </c>
      <c r="AJ1664">
        <v>1</v>
      </c>
      <c r="AK1664">
        <v>1</v>
      </c>
      <c r="AL1664" t="s">
        <v>146</v>
      </c>
      <c r="AM1664" t="s">
        <v>10479</v>
      </c>
      <c r="AN1664" t="s">
        <v>10480</v>
      </c>
      <c r="AO1664" t="s">
        <v>12646</v>
      </c>
      <c r="AP1664" t="s">
        <v>730</v>
      </c>
      <c r="AQ1664" t="s">
        <v>13963</v>
      </c>
      <c r="AS1664">
        <v>0</v>
      </c>
      <c r="AT1664">
        <v>0</v>
      </c>
      <c r="AU1664" s="1">
        <v>45786</v>
      </c>
      <c r="AW1664" t="s">
        <v>453</v>
      </c>
      <c r="AY1664">
        <v>911</v>
      </c>
      <c r="BA1664" t="s">
        <v>90</v>
      </c>
      <c r="BB1664" t="s">
        <v>81</v>
      </c>
      <c r="BC1664" s="1">
        <v>45726</v>
      </c>
      <c r="BD1664" t="s">
        <v>13964</v>
      </c>
      <c r="BE1664">
        <v>21420</v>
      </c>
      <c r="BI1664">
        <v>1</v>
      </c>
      <c r="BM1664">
        <v>14000</v>
      </c>
    </row>
    <row r="1665" spans="1:65" x14ac:dyDescent="0.3">
      <c r="A1665" t="s">
        <v>14784</v>
      </c>
      <c r="B1665" t="s">
        <v>87</v>
      </c>
      <c r="C1665" t="s">
        <v>199</v>
      </c>
      <c r="D1665" t="s">
        <v>986</v>
      </c>
      <c r="E1665">
        <v>202503</v>
      </c>
      <c r="F1665" t="s">
        <v>943</v>
      </c>
      <c r="G1665" t="s">
        <v>966</v>
      </c>
      <c r="H1665" s="1">
        <v>45716</v>
      </c>
      <c r="I1665" t="s">
        <v>995</v>
      </c>
      <c r="J1665" t="s">
        <v>15421</v>
      </c>
      <c r="K1665" t="s">
        <v>301</v>
      </c>
      <c r="L1665" t="s">
        <v>28</v>
      </c>
      <c r="M1665" t="s">
        <v>546</v>
      </c>
      <c r="N1665" t="s">
        <v>13710</v>
      </c>
      <c r="O1665" t="s">
        <v>8038</v>
      </c>
      <c r="P1665" t="s">
        <v>1041</v>
      </c>
      <c r="Q1665" t="s">
        <v>8039</v>
      </c>
      <c r="R1665" t="s">
        <v>1042</v>
      </c>
      <c r="S1665">
        <v>3200</v>
      </c>
      <c r="T1665" t="s">
        <v>32</v>
      </c>
      <c r="U1665" t="s">
        <v>33</v>
      </c>
      <c r="V1665" t="s">
        <v>452</v>
      </c>
      <c r="W1665" t="s">
        <v>201</v>
      </c>
      <c r="X1665" s="1">
        <v>45777</v>
      </c>
      <c r="Y1665" s="1">
        <v>45717</v>
      </c>
      <c r="Z1665" s="1">
        <v>45720</v>
      </c>
      <c r="AB1665" s="1">
        <v>45730</v>
      </c>
      <c r="AC1665">
        <v>42</v>
      </c>
      <c r="AD1665" s="1">
        <v>45775</v>
      </c>
      <c r="AE1665" s="1">
        <v>45733</v>
      </c>
      <c r="AF1665" s="1">
        <v>45726</v>
      </c>
      <c r="AG1665" t="s">
        <v>293</v>
      </c>
      <c r="AH1665" t="s">
        <v>10486</v>
      </c>
      <c r="AI1665" t="s">
        <v>11787</v>
      </c>
      <c r="AJ1665">
        <v>0</v>
      </c>
      <c r="AK1665">
        <v>0</v>
      </c>
      <c r="AL1665" t="s">
        <v>146</v>
      </c>
      <c r="AM1665" t="s">
        <v>10479</v>
      </c>
      <c r="AN1665" t="s">
        <v>10487</v>
      </c>
      <c r="AO1665" t="s">
        <v>12646</v>
      </c>
      <c r="AP1665" t="s">
        <v>730</v>
      </c>
      <c r="AQ1665" t="s">
        <v>13963</v>
      </c>
      <c r="AS1665">
        <v>0</v>
      </c>
      <c r="AT1665">
        <v>0</v>
      </c>
      <c r="AU1665" s="1">
        <v>45777</v>
      </c>
      <c r="AW1665" t="s">
        <v>453</v>
      </c>
      <c r="AY1665">
        <v>1111</v>
      </c>
      <c r="BA1665" t="s">
        <v>90</v>
      </c>
      <c r="BB1665" t="s">
        <v>81</v>
      </c>
      <c r="BC1665" s="1">
        <v>45726</v>
      </c>
      <c r="BD1665" t="s">
        <v>13964</v>
      </c>
      <c r="BE1665">
        <v>16512</v>
      </c>
      <c r="BI1665">
        <v>0</v>
      </c>
      <c r="BM1665">
        <v>3200</v>
      </c>
    </row>
    <row r="1666" spans="1:65" x14ac:dyDescent="0.3">
      <c r="A1666" t="s">
        <v>14784</v>
      </c>
      <c r="B1666" t="s">
        <v>87</v>
      </c>
      <c r="C1666" t="s">
        <v>199</v>
      </c>
      <c r="D1666" t="s">
        <v>986</v>
      </c>
      <c r="E1666">
        <v>202503</v>
      </c>
      <c r="F1666" t="s">
        <v>943</v>
      </c>
      <c r="G1666" t="s">
        <v>966</v>
      </c>
      <c r="H1666" s="1">
        <v>45716</v>
      </c>
      <c r="I1666" t="s">
        <v>995</v>
      </c>
      <c r="J1666" t="s">
        <v>15421</v>
      </c>
      <c r="K1666" t="s">
        <v>301</v>
      </c>
      <c r="L1666" t="s">
        <v>28</v>
      </c>
      <c r="M1666" t="s">
        <v>546</v>
      </c>
      <c r="N1666" t="s">
        <v>13710</v>
      </c>
      <c r="O1666" t="s">
        <v>8038</v>
      </c>
      <c r="P1666" t="s">
        <v>1081</v>
      </c>
      <c r="Q1666" t="s">
        <v>8041</v>
      </c>
      <c r="R1666" t="s">
        <v>1082</v>
      </c>
      <c r="S1666">
        <v>3600</v>
      </c>
      <c r="T1666" t="s">
        <v>32</v>
      </c>
      <c r="U1666" t="s">
        <v>33</v>
      </c>
      <c r="V1666" t="s">
        <v>452</v>
      </c>
      <c r="W1666" t="s">
        <v>201</v>
      </c>
      <c r="X1666" s="1">
        <v>45777</v>
      </c>
      <c r="Y1666" s="1">
        <v>45717</v>
      </c>
      <c r="Z1666" s="1">
        <v>45720</v>
      </c>
      <c r="AB1666" s="1">
        <v>45730</v>
      </c>
      <c r="AC1666">
        <v>42</v>
      </c>
      <c r="AD1666" s="1">
        <v>45775</v>
      </c>
      <c r="AE1666" s="1">
        <v>45733</v>
      </c>
      <c r="AF1666" s="1">
        <v>45726</v>
      </c>
      <c r="AG1666" t="s">
        <v>293</v>
      </c>
      <c r="AH1666" t="s">
        <v>10486</v>
      </c>
      <c r="AI1666" t="s">
        <v>11787</v>
      </c>
      <c r="AJ1666">
        <v>0</v>
      </c>
      <c r="AK1666">
        <v>0</v>
      </c>
      <c r="AL1666" t="s">
        <v>146</v>
      </c>
      <c r="AM1666" t="s">
        <v>10479</v>
      </c>
      <c r="AN1666" t="s">
        <v>10487</v>
      </c>
      <c r="AO1666" t="s">
        <v>12646</v>
      </c>
      <c r="AP1666" t="s">
        <v>730</v>
      </c>
      <c r="AQ1666" t="s">
        <v>13963</v>
      </c>
      <c r="AS1666">
        <v>0</v>
      </c>
      <c r="AT1666">
        <v>0</v>
      </c>
      <c r="AU1666" s="1">
        <v>45777</v>
      </c>
      <c r="AW1666" t="s">
        <v>453</v>
      </c>
      <c r="BA1666" t="s">
        <v>90</v>
      </c>
      <c r="BB1666" t="s">
        <v>81</v>
      </c>
      <c r="BC1666" s="1">
        <v>45726</v>
      </c>
      <c r="BD1666" t="s">
        <v>13964</v>
      </c>
      <c r="BE1666">
        <v>17208</v>
      </c>
      <c r="BI1666">
        <v>0</v>
      </c>
      <c r="BM1666">
        <v>3600</v>
      </c>
    </row>
    <row r="1667" spans="1:65" x14ac:dyDescent="0.3">
      <c r="A1667" t="s">
        <v>14784</v>
      </c>
      <c r="B1667" t="s">
        <v>87</v>
      </c>
      <c r="C1667" t="s">
        <v>199</v>
      </c>
      <c r="D1667" t="s">
        <v>974</v>
      </c>
      <c r="E1667">
        <v>202503</v>
      </c>
      <c r="F1667" t="s">
        <v>943</v>
      </c>
      <c r="G1667" t="s">
        <v>953</v>
      </c>
      <c r="H1667" s="1">
        <v>45715</v>
      </c>
      <c r="I1667" t="s">
        <v>958</v>
      </c>
      <c r="J1667" t="s">
        <v>15421</v>
      </c>
      <c r="K1667" t="s">
        <v>301</v>
      </c>
      <c r="L1667" t="s">
        <v>28</v>
      </c>
      <c r="M1667" t="s">
        <v>546</v>
      </c>
      <c r="N1667" t="s">
        <v>13710</v>
      </c>
      <c r="O1667" t="s">
        <v>8042</v>
      </c>
      <c r="P1667" t="s">
        <v>8043</v>
      </c>
      <c r="Q1667" t="s">
        <v>8044</v>
      </c>
      <c r="R1667" t="s">
        <v>8045</v>
      </c>
      <c r="S1667">
        <v>380</v>
      </c>
      <c r="T1667" t="s">
        <v>32</v>
      </c>
      <c r="U1667" t="s">
        <v>33</v>
      </c>
      <c r="V1667" t="s">
        <v>452</v>
      </c>
      <c r="W1667" t="s">
        <v>201</v>
      </c>
      <c r="X1667" s="1">
        <v>45702</v>
      </c>
      <c r="Y1667" s="1">
        <v>45719</v>
      </c>
      <c r="Z1667" s="1">
        <v>45720</v>
      </c>
      <c r="AB1667" s="1">
        <v>45730</v>
      </c>
      <c r="AC1667">
        <v>42</v>
      </c>
      <c r="AD1667" s="1">
        <v>45775</v>
      </c>
      <c r="AE1667" s="1">
        <v>45733</v>
      </c>
      <c r="AF1667" s="1">
        <v>45726</v>
      </c>
      <c r="AG1667" t="s">
        <v>293</v>
      </c>
      <c r="AH1667" t="s">
        <v>8040</v>
      </c>
      <c r="AI1667" t="s">
        <v>11787</v>
      </c>
      <c r="AJ1667">
        <v>0</v>
      </c>
      <c r="AK1667">
        <v>0</v>
      </c>
      <c r="AL1667" t="s">
        <v>146</v>
      </c>
      <c r="AM1667" t="s">
        <v>10479</v>
      </c>
      <c r="AN1667" t="s">
        <v>10488</v>
      </c>
      <c r="AO1667" t="s">
        <v>12646</v>
      </c>
      <c r="AP1667" t="s">
        <v>730</v>
      </c>
      <c r="AQ1667" t="s">
        <v>13963</v>
      </c>
      <c r="AS1667">
        <v>0</v>
      </c>
      <c r="AT1667">
        <v>0</v>
      </c>
      <c r="AU1667" s="1">
        <v>45712</v>
      </c>
      <c r="AW1667" t="s">
        <v>453</v>
      </c>
      <c r="BA1667" t="s">
        <v>90</v>
      </c>
      <c r="BB1667" t="s">
        <v>81</v>
      </c>
      <c r="BC1667" s="1">
        <v>45726</v>
      </c>
      <c r="BD1667" t="s">
        <v>13964</v>
      </c>
      <c r="BE1667">
        <v>240</v>
      </c>
      <c r="BI1667">
        <v>0</v>
      </c>
      <c r="BM1667">
        <v>380</v>
      </c>
    </row>
    <row r="1668" spans="1:65" x14ac:dyDescent="0.3">
      <c r="A1668" t="s">
        <v>14784</v>
      </c>
      <c r="B1668" t="s">
        <v>87</v>
      </c>
      <c r="C1668" t="s">
        <v>45</v>
      </c>
      <c r="D1668" t="s">
        <v>948</v>
      </c>
      <c r="E1668">
        <v>202503</v>
      </c>
      <c r="F1668" t="s">
        <v>943</v>
      </c>
      <c r="G1668" t="s">
        <v>300</v>
      </c>
      <c r="H1668" s="1">
        <v>45686</v>
      </c>
      <c r="I1668" t="s">
        <v>995</v>
      </c>
      <c r="J1668">
        <v>5.2</v>
      </c>
      <c r="K1668" t="s">
        <v>15419</v>
      </c>
      <c r="L1668" t="s">
        <v>48</v>
      </c>
      <c r="M1668" t="s">
        <v>1017</v>
      </c>
      <c r="N1668" t="s">
        <v>13710</v>
      </c>
      <c r="O1668" t="s">
        <v>5817</v>
      </c>
      <c r="P1668" t="s">
        <v>951</v>
      </c>
      <c r="Q1668" t="s">
        <v>5818</v>
      </c>
      <c r="R1668" t="s">
        <v>952</v>
      </c>
      <c r="S1668">
        <v>13500</v>
      </c>
      <c r="T1668" t="s">
        <v>32</v>
      </c>
      <c r="U1668" t="s">
        <v>33</v>
      </c>
      <c r="V1668" t="s">
        <v>593</v>
      </c>
      <c r="W1668" t="s">
        <v>95</v>
      </c>
      <c r="X1668" s="1">
        <v>45736</v>
      </c>
      <c r="Y1668" s="1">
        <v>45719</v>
      </c>
      <c r="Z1668" s="1">
        <v>45720</v>
      </c>
      <c r="AB1668" s="1">
        <v>45728</v>
      </c>
      <c r="AC1668">
        <v>6</v>
      </c>
      <c r="AD1668" s="1">
        <v>45741</v>
      </c>
      <c r="AE1668" s="1">
        <v>45735</v>
      </c>
      <c r="AF1668" s="1">
        <v>45726</v>
      </c>
      <c r="AG1668" t="s">
        <v>293</v>
      </c>
      <c r="AI1668" t="s">
        <v>11787</v>
      </c>
      <c r="AJ1668">
        <v>1</v>
      </c>
      <c r="AK1668">
        <v>1</v>
      </c>
      <c r="AL1668" t="s">
        <v>437</v>
      </c>
      <c r="AM1668" t="s">
        <v>10481</v>
      </c>
      <c r="AN1668" t="s">
        <v>10482</v>
      </c>
      <c r="AO1668" t="s">
        <v>12703</v>
      </c>
      <c r="AP1668" t="s">
        <v>1172</v>
      </c>
      <c r="AQ1668" t="s">
        <v>13963</v>
      </c>
      <c r="AS1668">
        <v>0</v>
      </c>
      <c r="AT1668">
        <v>0</v>
      </c>
      <c r="AU1668" s="1">
        <v>45734</v>
      </c>
      <c r="AW1668" t="s">
        <v>313</v>
      </c>
      <c r="AY1668">
        <v>436</v>
      </c>
      <c r="BA1668" t="s">
        <v>90</v>
      </c>
      <c r="BB1668" t="s">
        <v>81</v>
      </c>
      <c r="BC1668" s="1">
        <v>45726</v>
      </c>
      <c r="BD1668" t="s">
        <v>13965</v>
      </c>
      <c r="BE1668">
        <v>31725</v>
      </c>
      <c r="BI1668">
        <v>1</v>
      </c>
      <c r="BM1668">
        <v>13500</v>
      </c>
    </row>
    <row r="1669" spans="1:65" x14ac:dyDescent="0.3">
      <c r="A1669" t="s">
        <v>14784</v>
      </c>
      <c r="B1669" t="s">
        <v>87</v>
      </c>
      <c r="C1669" t="s">
        <v>45</v>
      </c>
      <c r="D1669" t="s">
        <v>957</v>
      </c>
      <c r="E1669">
        <v>202503</v>
      </c>
      <c r="F1669" t="s">
        <v>943</v>
      </c>
      <c r="G1669" t="s">
        <v>998</v>
      </c>
      <c r="H1669" s="1">
        <v>45677</v>
      </c>
      <c r="I1669" t="s">
        <v>958</v>
      </c>
      <c r="J1669">
        <v>5.2</v>
      </c>
      <c r="K1669" t="s">
        <v>309</v>
      </c>
      <c r="L1669" t="s">
        <v>48</v>
      </c>
      <c r="M1669" t="s">
        <v>999</v>
      </c>
      <c r="N1669" t="s">
        <v>13708</v>
      </c>
      <c r="O1669" t="s">
        <v>8022</v>
      </c>
      <c r="P1669" t="s">
        <v>964</v>
      </c>
      <c r="Q1669" t="s">
        <v>8023</v>
      </c>
      <c r="R1669" t="s">
        <v>965</v>
      </c>
      <c r="S1669">
        <v>8000</v>
      </c>
      <c r="T1669" t="s">
        <v>32</v>
      </c>
      <c r="U1669" t="s">
        <v>33</v>
      </c>
      <c r="V1669" t="s">
        <v>644</v>
      </c>
      <c r="W1669" t="s">
        <v>52</v>
      </c>
      <c r="X1669" s="1">
        <v>45741</v>
      </c>
      <c r="Y1669" s="1">
        <v>45707</v>
      </c>
      <c r="Z1669" s="1">
        <v>45708</v>
      </c>
      <c r="AB1669" s="1">
        <v>45718</v>
      </c>
      <c r="AC1669">
        <v>6</v>
      </c>
      <c r="AD1669" s="1">
        <v>45742</v>
      </c>
      <c r="AE1669" s="1">
        <v>45736</v>
      </c>
      <c r="AF1669" s="1">
        <v>45726</v>
      </c>
      <c r="AG1669" t="s">
        <v>293</v>
      </c>
      <c r="AH1669" t="s">
        <v>8024</v>
      </c>
      <c r="AI1669" t="s">
        <v>11787</v>
      </c>
      <c r="AJ1669">
        <v>1</v>
      </c>
      <c r="AK1669">
        <v>1</v>
      </c>
      <c r="AL1669" t="s">
        <v>146</v>
      </c>
      <c r="AM1669" t="s">
        <v>8025</v>
      </c>
      <c r="AN1669" t="s">
        <v>8026</v>
      </c>
      <c r="AO1669" t="s">
        <v>12646</v>
      </c>
      <c r="AP1669" t="s">
        <v>940</v>
      </c>
      <c r="AQ1669" t="s">
        <v>13963</v>
      </c>
      <c r="AS1669">
        <v>0</v>
      </c>
      <c r="AT1669">
        <v>0</v>
      </c>
      <c r="AU1669" s="1">
        <v>45726</v>
      </c>
      <c r="AW1669" t="s">
        <v>55</v>
      </c>
      <c r="AY1669">
        <v>645</v>
      </c>
      <c r="BA1669" t="s">
        <v>90</v>
      </c>
      <c r="BB1669" t="s">
        <v>81</v>
      </c>
      <c r="BC1669" s="1">
        <v>45726</v>
      </c>
      <c r="BD1669" t="s">
        <v>13965</v>
      </c>
      <c r="BE1669">
        <v>76000</v>
      </c>
      <c r="BI1669">
        <v>1</v>
      </c>
      <c r="BM1669">
        <v>8000</v>
      </c>
    </row>
    <row r="1670" spans="1:65" x14ac:dyDescent="0.3">
      <c r="A1670" t="s">
        <v>14784</v>
      </c>
      <c r="B1670" t="s">
        <v>87</v>
      </c>
      <c r="C1670" t="s">
        <v>538</v>
      </c>
      <c r="D1670" t="s">
        <v>1022</v>
      </c>
      <c r="E1670">
        <v>202503</v>
      </c>
      <c r="F1670" t="s">
        <v>943</v>
      </c>
      <c r="G1670" t="s">
        <v>1166</v>
      </c>
      <c r="H1670" s="1">
        <v>45637</v>
      </c>
      <c r="I1670" t="s">
        <v>958</v>
      </c>
      <c r="J1670">
        <v>5.2</v>
      </c>
      <c r="K1670" t="s">
        <v>362</v>
      </c>
      <c r="L1670" t="s">
        <v>28</v>
      </c>
      <c r="M1670" t="s">
        <v>555</v>
      </c>
      <c r="N1670" t="s">
        <v>13710</v>
      </c>
      <c r="O1670" t="s">
        <v>2785</v>
      </c>
      <c r="P1670" t="s">
        <v>1034</v>
      </c>
      <c r="Q1670" t="s">
        <v>2786</v>
      </c>
      <c r="R1670" t="s">
        <v>1035</v>
      </c>
      <c r="S1670">
        <v>11434</v>
      </c>
      <c r="T1670" t="s">
        <v>32</v>
      </c>
      <c r="U1670" t="s">
        <v>33</v>
      </c>
      <c r="V1670" t="s">
        <v>863</v>
      </c>
      <c r="W1670" t="s">
        <v>559</v>
      </c>
      <c r="X1670" s="1">
        <v>45765</v>
      </c>
      <c r="Y1670" s="1">
        <v>45716</v>
      </c>
      <c r="Z1670" s="1">
        <v>45720</v>
      </c>
      <c r="AB1670" s="1">
        <v>45731</v>
      </c>
      <c r="AC1670">
        <v>40</v>
      </c>
      <c r="AD1670" s="1">
        <v>45771</v>
      </c>
      <c r="AE1670" s="1">
        <v>45731</v>
      </c>
      <c r="AF1670" s="1">
        <v>45727</v>
      </c>
      <c r="AG1670" t="s">
        <v>293</v>
      </c>
      <c r="AI1670" t="s">
        <v>11787</v>
      </c>
      <c r="AJ1670">
        <v>1</v>
      </c>
      <c r="AK1670">
        <v>1</v>
      </c>
      <c r="AL1670" t="s">
        <v>1954</v>
      </c>
      <c r="AM1670" t="s">
        <v>10489</v>
      </c>
      <c r="AN1670" t="s">
        <v>10490</v>
      </c>
      <c r="AO1670" t="s">
        <v>12703</v>
      </c>
      <c r="AP1670" t="s">
        <v>1203</v>
      </c>
      <c r="AQ1670" t="s">
        <v>13963</v>
      </c>
      <c r="AS1670">
        <v>0</v>
      </c>
      <c r="AT1670">
        <v>0</v>
      </c>
      <c r="AU1670" s="1">
        <v>45765</v>
      </c>
      <c r="AW1670" t="s">
        <v>1020</v>
      </c>
      <c r="AY1670">
        <v>2191</v>
      </c>
      <c r="BA1670" t="s">
        <v>90</v>
      </c>
      <c r="BB1670" t="s">
        <v>81</v>
      </c>
      <c r="BC1670" s="1">
        <v>45727</v>
      </c>
      <c r="BD1670" t="s">
        <v>13965</v>
      </c>
      <c r="BE1670">
        <v>139147</v>
      </c>
      <c r="BI1670">
        <v>1</v>
      </c>
      <c r="BM1670">
        <v>11434</v>
      </c>
    </row>
    <row r="1671" spans="1:65" x14ac:dyDescent="0.3">
      <c r="A1671" t="s">
        <v>14784</v>
      </c>
      <c r="B1671" t="s">
        <v>87</v>
      </c>
      <c r="C1671" t="s">
        <v>538</v>
      </c>
      <c r="D1671" t="s">
        <v>1022</v>
      </c>
      <c r="E1671">
        <v>202503</v>
      </c>
      <c r="F1671" t="s">
        <v>943</v>
      </c>
      <c r="G1671" t="s">
        <v>1166</v>
      </c>
      <c r="H1671" s="1">
        <v>45637</v>
      </c>
      <c r="I1671" t="s">
        <v>958</v>
      </c>
      <c r="J1671">
        <v>5.2</v>
      </c>
      <c r="K1671" t="s">
        <v>362</v>
      </c>
      <c r="L1671" t="s">
        <v>28</v>
      </c>
      <c r="M1671" t="s">
        <v>555</v>
      </c>
      <c r="N1671" t="s">
        <v>13710</v>
      </c>
      <c r="O1671" t="s">
        <v>3575</v>
      </c>
      <c r="P1671" t="s">
        <v>1059</v>
      </c>
      <c r="Q1671" t="s">
        <v>3576</v>
      </c>
      <c r="R1671" t="s">
        <v>1060</v>
      </c>
      <c r="S1671">
        <v>17426</v>
      </c>
      <c r="T1671" t="s">
        <v>32</v>
      </c>
      <c r="U1671" t="s">
        <v>33</v>
      </c>
      <c r="V1671" t="s">
        <v>863</v>
      </c>
      <c r="W1671" t="s">
        <v>559</v>
      </c>
      <c r="X1671" s="1">
        <v>45771</v>
      </c>
      <c r="Y1671" s="1">
        <v>45717</v>
      </c>
      <c r="Z1671" s="1">
        <v>45720</v>
      </c>
      <c r="AB1671" s="1">
        <v>45731</v>
      </c>
      <c r="AC1671">
        <v>32</v>
      </c>
      <c r="AD1671" s="1">
        <v>45767</v>
      </c>
      <c r="AE1671" s="1">
        <v>45735</v>
      </c>
      <c r="AF1671" s="1">
        <v>45727</v>
      </c>
      <c r="AG1671" t="s">
        <v>293</v>
      </c>
      <c r="AI1671" t="s">
        <v>11790</v>
      </c>
      <c r="AJ1671">
        <v>1</v>
      </c>
      <c r="AK1671">
        <v>2</v>
      </c>
      <c r="AL1671" t="s">
        <v>146</v>
      </c>
      <c r="AM1671" t="s">
        <v>10467</v>
      </c>
      <c r="AN1671" t="s">
        <v>10491</v>
      </c>
      <c r="AO1671" t="s">
        <v>12646</v>
      </c>
      <c r="AP1671" t="s">
        <v>1203</v>
      </c>
      <c r="AQ1671" t="s">
        <v>13963</v>
      </c>
      <c r="AS1671">
        <v>0</v>
      </c>
      <c r="AT1671">
        <v>0</v>
      </c>
      <c r="AU1671" s="1">
        <v>45771</v>
      </c>
      <c r="AW1671" t="s">
        <v>1020</v>
      </c>
      <c r="AY1671">
        <v>2925</v>
      </c>
      <c r="BA1671" t="s">
        <v>90</v>
      </c>
      <c r="BB1671" t="s">
        <v>81</v>
      </c>
      <c r="BC1671" s="1">
        <v>45727</v>
      </c>
      <c r="BD1671" t="s">
        <v>13965</v>
      </c>
      <c r="BE1671">
        <v>181927</v>
      </c>
      <c r="BI1671">
        <v>2</v>
      </c>
      <c r="BM1671">
        <v>17426</v>
      </c>
    </row>
    <row r="1672" spans="1:65" x14ac:dyDescent="0.3">
      <c r="A1672" t="s">
        <v>14784</v>
      </c>
      <c r="B1672" t="s">
        <v>87</v>
      </c>
      <c r="C1672" t="s">
        <v>538</v>
      </c>
      <c r="D1672" t="s">
        <v>948</v>
      </c>
      <c r="E1672">
        <v>202503</v>
      </c>
      <c r="F1672" t="s">
        <v>943</v>
      </c>
      <c r="G1672" t="s">
        <v>1145</v>
      </c>
      <c r="H1672" s="1">
        <v>45666</v>
      </c>
      <c r="I1672" t="s">
        <v>945</v>
      </c>
      <c r="J1672">
        <v>5.2</v>
      </c>
      <c r="K1672" t="s">
        <v>15419</v>
      </c>
      <c r="L1672" t="s">
        <v>28</v>
      </c>
      <c r="M1672" t="s">
        <v>555</v>
      </c>
      <c r="N1672" t="s">
        <v>13710</v>
      </c>
      <c r="O1672" t="s">
        <v>5825</v>
      </c>
      <c r="P1672" t="s">
        <v>1018</v>
      </c>
      <c r="Q1672" t="s">
        <v>5826</v>
      </c>
      <c r="R1672" t="s">
        <v>1019</v>
      </c>
      <c r="S1672">
        <v>18000</v>
      </c>
      <c r="T1672" t="s">
        <v>32</v>
      </c>
      <c r="U1672" t="s">
        <v>33</v>
      </c>
      <c r="V1672" t="s">
        <v>863</v>
      </c>
      <c r="W1672" t="s">
        <v>559</v>
      </c>
      <c r="X1672" s="1">
        <v>45775</v>
      </c>
      <c r="Y1672" s="1">
        <v>45718</v>
      </c>
      <c r="Z1672" s="1">
        <v>45720</v>
      </c>
      <c r="AB1672" s="1">
        <v>45731</v>
      </c>
      <c r="AC1672">
        <v>40</v>
      </c>
      <c r="AD1672" s="1">
        <v>45771</v>
      </c>
      <c r="AE1672" s="1">
        <v>45731</v>
      </c>
      <c r="AF1672" s="1">
        <v>45727</v>
      </c>
      <c r="AG1672" t="s">
        <v>293</v>
      </c>
      <c r="AI1672" t="s">
        <v>11790</v>
      </c>
      <c r="AJ1672">
        <v>1</v>
      </c>
      <c r="AK1672">
        <v>2</v>
      </c>
      <c r="AL1672" t="s">
        <v>1954</v>
      </c>
      <c r="AM1672" t="s">
        <v>10489</v>
      </c>
      <c r="AN1672" t="s">
        <v>10492</v>
      </c>
      <c r="AO1672" t="s">
        <v>12703</v>
      </c>
      <c r="AP1672" t="s">
        <v>1203</v>
      </c>
      <c r="AQ1672" t="s">
        <v>13963</v>
      </c>
      <c r="AS1672">
        <v>0</v>
      </c>
      <c r="AT1672">
        <v>0</v>
      </c>
      <c r="AU1672" s="1">
        <v>45775</v>
      </c>
      <c r="AW1672" t="s">
        <v>1020</v>
      </c>
      <c r="AY1672">
        <v>2413</v>
      </c>
      <c r="BA1672" t="s">
        <v>90</v>
      </c>
      <c r="BB1672" t="s">
        <v>81</v>
      </c>
      <c r="BC1672" s="1">
        <v>45727</v>
      </c>
      <c r="BD1672" t="s">
        <v>13965</v>
      </c>
      <c r="BE1672">
        <v>57600</v>
      </c>
      <c r="BI1672">
        <v>2</v>
      </c>
      <c r="BM1672">
        <v>18000</v>
      </c>
    </row>
    <row r="1673" spans="1:65" x14ac:dyDescent="0.3">
      <c r="A1673" t="s">
        <v>14784</v>
      </c>
      <c r="B1673" t="s">
        <v>87</v>
      </c>
      <c r="C1673" t="s">
        <v>538</v>
      </c>
      <c r="D1673" t="s">
        <v>948</v>
      </c>
      <c r="E1673">
        <v>202503</v>
      </c>
      <c r="F1673" t="s">
        <v>943</v>
      </c>
      <c r="G1673" t="s">
        <v>1145</v>
      </c>
      <c r="H1673" s="1">
        <v>45666</v>
      </c>
      <c r="I1673" t="s">
        <v>945</v>
      </c>
      <c r="J1673">
        <v>5.2</v>
      </c>
      <c r="K1673" t="s">
        <v>15419</v>
      </c>
      <c r="L1673" t="s">
        <v>28</v>
      </c>
      <c r="M1673" t="s">
        <v>555</v>
      </c>
      <c r="N1673" t="s">
        <v>13710</v>
      </c>
      <c r="O1673" t="s">
        <v>5827</v>
      </c>
      <c r="P1673" t="s">
        <v>1018</v>
      </c>
      <c r="Q1673" t="s">
        <v>5828</v>
      </c>
      <c r="R1673" t="s">
        <v>1019</v>
      </c>
      <c r="S1673">
        <v>18000</v>
      </c>
      <c r="T1673" t="s">
        <v>32</v>
      </c>
      <c r="U1673" t="s">
        <v>33</v>
      </c>
      <c r="V1673" t="s">
        <v>863</v>
      </c>
      <c r="W1673" t="s">
        <v>559</v>
      </c>
      <c r="X1673" s="1">
        <v>45777</v>
      </c>
      <c r="Y1673" s="1">
        <v>45720</v>
      </c>
      <c r="Z1673" s="1">
        <v>45720</v>
      </c>
      <c r="AB1673" s="1">
        <v>45731</v>
      </c>
      <c r="AC1673">
        <v>40</v>
      </c>
      <c r="AD1673" s="1">
        <v>45771</v>
      </c>
      <c r="AE1673" s="1">
        <v>45731</v>
      </c>
      <c r="AF1673" s="1">
        <v>45727</v>
      </c>
      <c r="AG1673" t="s">
        <v>293</v>
      </c>
      <c r="AI1673" t="s">
        <v>11790</v>
      </c>
      <c r="AJ1673">
        <v>1</v>
      </c>
      <c r="AK1673">
        <v>2</v>
      </c>
      <c r="AL1673" t="s">
        <v>1954</v>
      </c>
      <c r="AM1673" t="s">
        <v>10489</v>
      </c>
      <c r="AN1673" t="s">
        <v>10493</v>
      </c>
      <c r="AO1673" t="s">
        <v>12703</v>
      </c>
      <c r="AP1673" t="s">
        <v>1203</v>
      </c>
      <c r="AQ1673" t="s">
        <v>13963</v>
      </c>
      <c r="AS1673">
        <v>0</v>
      </c>
      <c r="AT1673">
        <v>0</v>
      </c>
      <c r="AU1673" s="1">
        <v>45777</v>
      </c>
      <c r="AW1673" t="s">
        <v>1020</v>
      </c>
      <c r="AY1673">
        <v>2413</v>
      </c>
      <c r="BA1673" t="s">
        <v>90</v>
      </c>
      <c r="BB1673" t="s">
        <v>81</v>
      </c>
      <c r="BC1673" s="1">
        <v>45727</v>
      </c>
      <c r="BD1673" t="s">
        <v>13965</v>
      </c>
      <c r="BE1673">
        <v>57600</v>
      </c>
      <c r="BI1673">
        <v>2</v>
      </c>
      <c r="BM1673">
        <v>18000</v>
      </c>
    </row>
    <row r="1674" spans="1:65" x14ac:dyDescent="0.3">
      <c r="A1674" t="s">
        <v>14784</v>
      </c>
      <c r="B1674" t="s">
        <v>87</v>
      </c>
      <c r="C1674" t="s">
        <v>538</v>
      </c>
      <c r="D1674" t="s">
        <v>948</v>
      </c>
      <c r="E1674">
        <v>202503</v>
      </c>
      <c r="F1674" t="s">
        <v>943</v>
      </c>
      <c r="G1674" t="s">
        <v>1145</v>
      </c>
      <c r="H1674" s="1">
        <v>45666</v>
      </c>
      <c r="I1674" t="s">
        <v>945</v>
      </c>
      <c r="J1674">
        <v>5.2</v>
      </c>
      <c r="K1674" t="s">
        <v>15419</v>
      </c>
      <c r="L1674" t="s">
        <v>28</v>
      </c>
      <c r="M1674" t="s">
        <v>555</v>
      </c>
      <c r="N1674" t="s">
        <v>13710</v>
      </c>
      <c r="O1674" t="s">
        <v>5835</v>
      </c>
      <c r="P1674" t="s">
        <v>1018</v>
      </c>
      <c r="Q1674" t="s">
        <v>5836</v>
      </c>
      <c r="R1674" t="s">
        <v>1019</v>
      </c>
      <c r="S1674">
        <v>18000</v>
      </c>
      <c r="T1674" t="s">
        <v>32</v>
      </c>
      <c r="U1674" t="s">
        <v>33</v>
      </c>
      <c r="V1674" t="s">
        <v>863</v>
      </c>
      <c r="W1674" t="s">
        <v>559</v>
      </c>
      <c r="X1674" s="1">
        <v>45781</v>
      </c>
      <c r="Y1674" s="1">
        <v>45724</v>
      </c>
      <c r="Z1674" s="1">
        <v>45722</v>
      </c>
      <c r="AB1674" s="1">
        <v>45731</v>
      </c>
      <c r="AC1674">
        <v>40</v>
      </c>
      <c r="AD1674" s="1">
        <v>45771</v>
      </c>
      <c r="AE1674" s="1">
        <v>45731</v>
      </c>
      <c r="AF1674" s="1">
        <v>45727</v>
      </c>
      <c r="AG1674" t="s">
        <v>293</v>
      </c>
      <c r="AI1674" t="s">
        <v>11790</v>
      </c>
      <c r="AJ1674">
        <v>1</v>
      </c>
      <c r="AK1674">
        <v>2</v>
      </c>
      <c r="AL1674" t="s">
        <v>1954</v>
      </c>
      <c r="AM1674" t="s">
        <v>10489</v>
      </c>
      <c r="AN1674" t="s">
        <v>10494</v>
      </c>
      <c r="AO1674" t="s">
        <v>12703</v>
      </c>
      <c r="AP1674" t="s">
        <v>1203</v>
      </c>
      <c r="AQ1674" t="s">
        <v>13963</v>
      </c>
      <c r="AS1674">
        <v>0</v>
      </c>
      <c r="AT1674">
        <v>0</v>
      </c>
      <c r="AU1674" s="1">
        <v>45781</v>
      </c>
      <c r="AW1674" t="s">
        <v>1020</v>
      </c>
      <c r="AY1674">
        <v>2413</v>
      </c>
      <c r="BA1674" t="s">
        <v>90</v>
      </c>
      <c r="BB1674" t="s">
        <v>81</v>
      </c>
      <c r="BC1674" s="1">
        <v>45727</v>
      </c>
      <c r="BD1674" t="s">
        <v>13965</v>
      </c>
      <c r="BE1674">
        <v>57600</v>
      </c>
      <c r="BI1674">
        <v>2</v>
      </c>
      <c r="BM1674">
        <v>18000</v>
      </c>
    </row>
    <row r="1675" spans="1:65" x14ac:dyDescent="0.3">
      <c r="A1675" t="s">
        <v>14784</v>
      </c>
      <c r="B1675" t="s">
        <v>87</v>
      </c>
      <c r="C1675" t="s">
        <v>538</v>
      </c>
      <c r="D1675" t="s">
        <v>948</v>
      </c>
      <c r="E1675">
        <v>202503</v>
      </c>
      <c r="F1675" t="s">
        <v>943</v>
      </c>
      <c r="G1675" t="s">
        <v>1145</v>
      </c>
      <c r="H1675" s="1">
        <v>45709</v>
      </c>
      <c r="I1675" t="s">
        <v>945</v>
      </c>
      <c r="J1675">
        <v>5.2</v>
      </c>
      <c r="K1675" t="s">
        <v>15419</v>
      </c>
      <c r="L1675" t="s">
        <v>28</v>
      </c>
      <c r="M1675" t="s">
        <v>555</v>
      </c>
      <c r="N1675" t="s">
        <v>13710</v>
      </c>
      <c r="O1675" t="s">
        <v>8036</v>
      </c>
      <c r="P1675" t="s">
        <v>1018</v>
      </c>
      <c r="Q1675" t="s">
        <v>8037</v>
      </c>
      <c r="R1675" t="s">
        <v>1019</v>
      </c>
      <c r="S1675">
        <v>18000</v>
      </c>
      <c r="T1675" t="s">
        <v>32</v>
      </c>
      <c r="U1675" t="s">
        <v>33</v>
      </c>
      <c r="V1675" t="s">
        <v>863</v>
      </c>
      <c r="W1675" t="s">
        <v>559</v>
      </c>
      <c r="X1675" s="1">
        <v>45781</v>
      </c>
      <c r="Y1675" s="1">
        <v>45724</v>
      </c>
      <c r="Z1675" s="1">
        <v>45722</v>
      </c>
      <c r="AB1675" s="1">
        <v>45731</v>
      </c>
      <c r="AC1675">
        <v>40</v>
      </c>
      <c r="AD1675" s="1">
        <v>45771</v>
      </c>
      <c r="AE1675" s="1">
        <v>45731</v>
      </c>
      <c r="AF1675" s="1">
        <v>45727</v>
      </c>
      <c r="AG1675" t="s">
        <v>293</v>
      </c>
      <c r="AI1675" t="s">
        <v>11790</v>
      </c>
      <c r="AJ1675">
        <v>1</v>
      </c>
      <c r="AK1675">
        <v>2</v>
      </c>
      <c r="AL1675" t="s">
        <v>1954</v>
      </c>
      <c r="AM1675" t="s">
        <v>10489</v>
      </c>
      <c r="AN1675" t="s">
        <v>10495</v>
      </c>
      <c r="AO1675" t="s">
        <v>12703</v>
      </c>
      <c r="AP1675" t="s">
        <v>1203</v>
      </c>
      <c r="AQ1675" t="s">
        <v>13963</v>
      </c>
      <c r="AS1675">
        <v>0</v>
      </c>
      <c r="AT1675">
        <v>0</v>
      </c>
      <c r="AU1675" s="1">
        <v>45781</v>
      </c>
      <c r="AW1675" t="s">
        <v>1020</v>
      </c>
      <c r="AY1675">
        <v>2413</v>
      </c>
      <c r="BA1675" t="s">
        <v>90</v>
      </c>
      <c r="BB1675" t="s">
        <v>81</v>
      </c>
      <c r="BC1675" s="1">
        <v>45727</v>
      </c>
      <c r="BD1675" t="s">
        <v>13965</v>
      </c>
      <c r="BE1675">
        <v>57600</v>
      </c>
      <c r="BI1675">
        <v>2</v>
      </c>
      <c r="BM1675">
        <v>18000</v>
      </c>
    </row>
    <row r="1676" spans="1:65" x14ac:dyDescent="0.3">
      <c r="A1676" t="s">
        <v>14784</v>
      </c>
      <c r="B1676" t="s">
        <v>87</v>
      </c>
      <c r="C1676" t="s">
        <v>199</v>
      </c>
      <c r="D1676" t="s">
        <v>948</v>
      </c>
      <c r="E1676">
        <v>202503</v>
      </c>
      <c r="F1676" t="s">
        <v>943</v>
      </c>
      <c r="G1676" t="s">
        <v>1177</v>
      </c>
      <c r="H1676" s="1">
        <v>45680</v>
      </c>
      <c r="I1676" t="s">
        <v>945</v>
      </c>
      <c r="J1676">
        <v>5.2</v>
      </c>
      <c r="K1676" t="s">
        <v>15419</v>
      </c>
      <c r="L1676" t="s">
        <v>48</v>
      </c>
      <c r="M1676" t="s">
        <v>954</v>
      </c>
      <c r="N1676" t="s">
        <v>13710</v>
      </c>
      <c r="O1676" t="s">
        <v>5837</v>
      </c>
      <c r="P1676" t="s">
        <v>955</v>
      </c>
      <c r="Q1676" t="s">
        <v>5838</v>
      </c>
      <c r="R1676" t="s">
        <v>956</v>
      </c>
      <c r="S1676">
        <v>19760</v>
      </c>
      <c r="T1676" t="s">
        <v>32</v>
      </c>
      <c r="U1676" t="s">
        <v>728</v>
      </c>
      <c r="V1676" t="s">
        <v>641</v>
      </c>
      <c r="W1676" t="s">
        <v>642</v>
      </c>
      <c r="X1676" s="1">
        <v>45790</v>
      </c>
      <c r="Y1676" s="1">
        <v>45721</v>
      </c>
      <c r="Z1676" s="1">
        <v>45722</v>
      </c>
      <c r="AB1676" s="1">
        <v>45733</v>
      </c>
      <c r="AC1676">
        <v>51</v>
      </c>
      <c r="AD1676" s="1">
        <v>45783</v>
      </c>
      <c r="AE1676" s="1">
        <v>45732</v>
      </c>
      <c r="AF1676" s="1">
        <v>45728</v>
      </c>
      <c r="AG1676" t="s">
        <v>293</v>
      </c>
      <c r="AH1676" t="s">
        <v>10497</v>
      </c>
      <c r="AI1676" t="s">
        <v>11790</v>
      </c>
      <c r="AJ1676">
        <v>1</v>
      </c>
      <c r="AK1676">
        <v>2</v>
      </c>
      <c r="AL1676" t="s">
        <v>320</v>
      </c>
      <c r="AM1676" t="s">
        <v>10498</v>
      </c>
      <c r="AN1676" t="s">
        <v>10499</v>
      </c>
      <c r="AO1676" t="s">
        <v>12703</v>
      </c>
      <c r="AP1676" t="s">
        <v>1193</v>
      </c>
      <c r="AQ1676" t="s">
        <v>13963</v>
      </c>
      <c r="AS1676">
        <v>0</v>
      </c>
      <c r="AT1676">
        <v>0</v>
      </c>
      <c r="AU1676" s="1">
        <v>45799</v>
      </c>
      <c r="AW1676" t="s">
        <v>1374</v>
      </c>
      <c r="AY1676">
        <v>6142</v>
      </c>
      <c r="BA1676" t="s">
        <v>90</v>
      </c>
      <c r="BB1676" t="s">
        <v>81</v>
      </c>
      <c r="BC1676" s="1">
        <v>45728</v>
      </c>
      <c r="BD1676" t="s">
        <v>13964</v>
      </c>
      <c r="BE1676">
        <v>53470</v>
      </c>
      <c r="BI1676">
        <v>2</v>
      </c>
      <c r="BM1676">
        <v>19760</v>
      </c>
    </row>
    <row r="1677" spans="1:65" x14ac:dyDescent="0.3">
      <c r="A1677" t="s">
        <v>14784</v>
      </c>
      <c r="B1677" t="s">
        <v>87</v>
      </c>
      <c r="C1677" t="s">
        <v>199</v>
      </c>
      <c r="D1677" t="s">
        <v>948</v>
      </c>
      <c r="E1677">
        <v>202503</v>
      </c>
      <c r="F1677" t="s">
        <v>943</v>
      </c>
      <c r="G1677" t="s">
        <v>1177</v>
      </c>
      <c r="H1677" s="1">
        <v>45693</v>
      </c>
      <c r="I1677" t="s">
        <v>945</v>
      </c>
      <c r="J1677">
        <v>5.2</v>
      </c>
      <c r="K1677" t="s">
        <v>15419</v>
      </c>
      <c r="L1677" t="s">
        <v>48</v>
      </c>
      <c r="M1677" t="s">
        <v>1008</v>
      </c>
      <c r="N1677" t="s">
        <v>13710</v>
      </c>
      <c r="O1677" t="s">
        <v>8074</v>
      </c>
      <c r="P1677" t="s">
        <v>1009</v>
      </c>
      <c r="Q1677" t="s">
        <v>8075</v>
      </c>
      <c r="R1677" t="s">
        <v>1010</v>
      </c>
      <c r="S1677">
        <v>10000</v>
      </c>
      <c r="T1677" t="s">
        <v>32</v>
      </c>
      <c r="U1677" t="s">
        <v>33</v>
      </c>
      <c r="V1677" t="s">
        <v>1011</v>
      </c>
      <c r="W1677" t="s">
        <v>690</v>
      </c>
      <c r="X1677" s="1">
        <v>45785</v>
      </c>
      <c r="Y1677" s="1">
        <v>45726</v>
      </c>
      <c r="Z1677" s="1">
        <v>45727</v>
      </c>
      <c r="AB1677" s="1">
        <v>45734</v>
      </c>
      <c r="AC1677">
        <v>37</v>
      </c>
      <c r="AD1677" s="1">
        <v>45771</v>
      </c>
      <c r="AE1677" s="1">
        <v>45734</v>
      </c>
      <c r="AF1677" s="1">
        <v>45728</v>
      </c>
      <c r="AG1677" t="s">
        <v>293</v>
      </c>
      <c r="AH1677" t="s">
        <v>8076</v>
      </c>
      <c r="AI1677" t="s">
        <v>11787</v>
      </c>
      <c r="AJ1677">
        <v>1</v>
      </c>
      <c r="AK1677">
        <v>1</v>
      </c>
      <c r="AL1677" t="s">
        <v>96</v>
      </c>
      <c r="AM1677" t="s">
        <v>10500</v>
      </c>
      <c r="AN1677" t="s">
        <v>10501</v>
      </c>
      <c r="AO1677" t="s">
        <v>12703</v>
      </c>
      <c r="AP1677" t="s">
        <v>44</v>
      </c>
      <c r="AQ1677" t="s">
        <v>594</v>
      </c>
      <c r="AR1677" t="s">
        <v>13976</v>
      </c>
      <c r="AS1677">
        <v>0</v>
      </c>
      <c r="AT1677">
        <v>0</v>
      </c>
      <c r="AU1677" s="1">
        <v>45785</v>
      </c>
      <c r="AW1677" t="s">
        <v>1215</v>
      </c>
      <c r="AY1677">
        <v>1149</v>
      </c>
      <c r="AZ1677">
        <v>3250</v>
      </c>
      <c r="BA1677" t="s">
        <v>90</v>
      </c>
      <c r="BB1677" t="s">
        <v>81</v>
      </c>
      <c r="BC1677" s="1">
        <v>45728</v>
      </c>
      <c r="BD1677" t="s">
        <v>13964</v>
      </c>
      <c r="BE1677">
        <v>24888</v>
      </c>
      <c r="BK1677">
        <v>1</v>
      </c>
      <c r="BM1677">
        <v>10000</v>
      </c>
    </row>
    <row r="1678" spans="1:65" x14ac:dyDescent="0.3">
      <c r="A1678" t="s">
        <v>14784</v>
      </c>
      <c r="B1678" t="s">
        <v>87</v>
      </c>
      <c r="C1678" t="s">
        <v>538</v>
      </c>
      <c r="D1678" t="s">
        <v>994</v>
      </c>
      <c r="E1678">
        <v>202503</v>
      </c>
      <c r="F1678" t="s">
        <v>943</v>
      </c>
      <c r="G1678" t="s">
        <v>1145</v>
      </c>
      <c r="H1678" s="1">
        <v>45708</v>
      </c>
      <c r="I1678" t="s">
        <v>995</v>
      </c>
      <c r="J1678" t="s">
        <v>1318</v>
      </c>
      <c r="K1678" t="s">
        <v>1318</v>
      </c>
      <c r="L1678" t="s">
        <v>28</v>
      </c>
      <c r="M1678" t="s">
        <v>555</v>
      </c>
      <c r="N1678" t="s">
        <v>13710</v>
      </c>
      <c r="O1678" t="s">
        <v>8015</v>
      </c>
      <c r="P1678" t="s">
        <v>1056</v>
      </c>
      <c r="Q1678" t="s">
        <v>8016</v>
      </c>
      <c r="R1678" t="s">
        <v>1057</v>
      </c>
      <c r="S1678">
        <v>14000</v>
      </c>
      <c r="T1678" t="s">
        <v>32</v>
      </c>
      <c r="U1678" t="s">
        <v>33</v>
      </c>
      <c r="V1678" t="s">
        <v>863</v>
      </c>
      <c r="W1678" t="s">
        <v>559</v>
      </c>
      <c r="X1678" s="1">
        <v>45780</v>
      </c>
      <c r="Y1678" s="1">
        <v>45720</v>
      </c>
      <c r="Z1678" s="1"/>
      <c r="AB1678" s="1">
        <v>45731</v>
      </c>
      <c r="AC1678">
        <v>40</v>
      </c>
      <c r="AD1678" s="1">
        <v>45771</v>
      </c>
      <c r="AE1678" s="1">
        <v>45731</v>
      </c>
      <c r="AF1678" s="1">
        <v>45728</v>
      </c>
      <c r="AG1678" t="s">
        <v>293</v>
      </c>
      <c r="AI1678" t="s">
        <v>11787</v>
      </c>
      <c r="AJ1678">
        <v>1</v>
      </c>
      <c r="AK1678">
        <v>1</v>
      </c>
      <c r="AL1678" t="s">
        <v>1954</v>
      </c>
      <c r="AM1678" t="s">
        <v>10489</v>
      </c>
      <c r="AN1678" t="s">
        <v>10496</v>
      </c>
      <c r="AO1678" t="s">
        <v>12703</v>
      </c>
      <c r="AP1678" t="s">
        <v>1203</v>
      </c>
      <c r="AQ1678" t="s">
        <v>13963</v>
      </c>
      <c r="AS1678">
        <v>0</v>
      </c>
      <c r="AT1678">
        <v>0</v>
      </c>
      <c r="AU1678" s="1">
        <v>45780</v>
      </c>
      <c r="AW1678" t="s">
        <v>1020</v>
      </c>
      <c r="AY1678">
        <v>1691</v>
      </c>
      <c r="BA1678" t="s">
        <v>90</v>
      </c>
      <c r="BB1678" t="s">
        <v>81</v>
      </c>
      <c r="BC1678" s="1">
        <v>45728</v>
      </c>
      <c r="BD1678" t="s">
        <v>13965</v>
      </c>
      <c r="BE1678">
        <v>59360</v>
      </c>
      <c r="BI1678">
        <v>1</v>
      </c>
      <c r="BM1678">
        <v>14000</v>
      </c>
    </row>
    <row r="1679" spans="1:65" x14ac:dyDescent="0.3">
      <c r="A1679" t="s">
        <v>14784</v>
      </c>
      <c r="B1679" t="s">
        <v>87</v>
      </c>
      <c r="C1679" t="s">
        <v>45</v>
      </c>
      <c r="D1679" t="s">
        <v>15420</v>
      </c>
      <c r="E1679">
        <v>202503</v>
      </c>
      <c r="F1679" t="s">
        <v>943</v>
      </c>
      <c r="G1679" t="s">
        <v>975</v>
      </c>
      <c r="H1679" s="1">
        <v>45677</v>
      </c>
      <c r="I1679" t="s">
        <v>958</v>
      </c>
      <c r="J1679" t="s">
        <v>15421</v>
      </c>
      <c r="K1679" t="s">
        <v>301</v>
      </c>
      <c r="L1679" t="s">
        <v>28</v>
      </c>
      <c r="M1679" t="s">
        <v>1214</v>
      </c>
      <c r="N1679" t="s">
        <v>13708</v>
      </c>
      <c r="O1679" t="s">
        <v>5855</v>
      </c>
      <c r="P1679" t="s">
        <v>976</v>
      </c>
      <c r="Q1679" t="s">
        <v>10502</v>
      </c>
      <c r="R1679" t="s">
        <v>2041</v>
      </c>
      <c r="S1679">
        <v>32040</v>
      </c>
      <c r="T1679" t="s">
        <v>32</v>
      </c>
      <c r="U1679" t="s">
        <v>33</v>
      </c>
      <c r="V1679" t="s">
        <v>977</v>
      </c>
      <c r="W1679" t="s">
        <v>257</v>
      </c>
      <c r="X1679" s="1">
        <v>45744</v>
      </c>
      <c r="Y1679" s="1">
        <v>45725</v>
      </c>
      <c r="Z1679" s="1">
        <v>45727</v>
      </c>
      <c r="AB1679" s="1">
        <v>45733</v>
      </c>
      <c r="AC1679">
        <v>4</v>
      </c>
      <c r="AD1679" s="1">
        <v>45737</v>
      </c>
      <c r="AE1679" s="1">
        <v>45733</v>
      </c>
      <c r="AF1679" s="1">
        <v>45729</v>
      </c>
      <c r="AG1679" t="s">
        <v>293</v>
      </c>
      <c r="AI1679" t="s">
        <v>11787</v>
      </c>
      <c r="AJ1679">
        <v>2</v>
      </c>
      <c r="AK1679">
        <v>2</v>
      </c>
      <c r="AL1679" t="s">
        <v>486</v>
      </c>
      <c r="AM1679" t="s">
        <v>10503</v>
      </c>
      <c r="AN1679" t="s">
        <v>10504</v>
      </c>
      <c r="AO1679" t="s">
        <v>12694</v>
      </c>
      <c r="AP1679" t="s">
        <v>1179</v>
      </c>
      <c r="AQ1679" t="s">
        <v>594</v>
      </c>
      <c r="AR1679" t="s">
        <v>15422</v>
      </c>
      <c r="AS1679">
        <v>0</v>
      </c>
      <c r="AT1679">
        <v>0</v>
      </c>
      <c r="AU1679" s="1">
        <v>45744</v>
      </c>
      <c r="AW1679" t="s">
        <v>1096</v>
      </c>
      <c r="AY1679">
        <v>2000</v>
      </c>
      <c r="AZ1679">
        <v>3500</v>
      </c>
      <c r="BA1679" t="s">
        <v>90</v>
      </c>
      <c r="BB1679" t="s">
        <v>81</v>
      </c>
      <c r="BC1679" s="1">
        <v>45729</v>
      </c>
      <c r="BD1679" t="s">
        <v>1118</v>
      </c>
      <c r="BE1679">
        <v>614848</v>
      </c>
      <c r="BK1679">
        <v>2</v>
      </c>
      <c r="BM1679">
        <v>32040</v>
      </c>
    </row>
    <row r="1680" spans="1:65" x14ac:dyDescent="0.3">
      <c r="A1680" t="s">
        <v>14784</v>
      </c>
      <c r="B1680" t="s">
        <v>87</v>
      </c>
      <c r="C1680" t="s">
        <v>199</v>
      </c>
      <c r="D1680" t="s">
        <v>948</v>
      </c>
      <c r="E1680">
        <v>202503</v>
      </c>
      <c r="F1680" t="s">
        <v>943</v>
      </c>
      <c r="G1680" t="s">
        <v>1994</v>
      </c>
      <c r="H1680" s="1">
        <v>45706</v>
      </c>
      <c r="I1680" t="s">
        <v>945</v>
      </c>
      <c r="J1680">
        <v>5.2</v>
      </c>
      <c r="K1680" t="s">
        <v>15419</v>
      </c>
      <c r="L1680" t="s">
        <v>48</v>
      </c>
      <c r="M1680" t="s">
        <v>1110</v>
      </c>
      <c r="N1680" t="s">
        <v>13710</v>
      </c>
      <c r="O1680" t="s">
        <v>8066</v>
      </c>
      <c r="P1680" t="s">
        <v>1009</v>
      </c>
      <c r="Q1680" t="s">
        <v>8067</v>
      </c>
      <c r="R1680" t="s">
        <v>1010</v>
      </c>
      <c r="S1680">
        <v>20000</v>
      </c>
      <c r="T1680" t="s">
        <v>32</v>
      </c>
      <c r="U1680" t="s">
        <v>33</v>
      </c>
      <c r="V1680" t="s">
        <v>1111</v>
      </c>
      <c r="W1680" t="s">
        <v>843</v>
      </c>
      <c r="X1680" s="1">
        <v>45784</v>
      </c>
      <c r="Y1680" s="1">
        <v>45726</v>
      </c>
      <c r="Z1680" s="1">
        <v>45727</v>
      </c>
      <c r="AB1680" s="1">
        <v>45735</v>
      </c>
      <c r="AC1680">
        <v>43</v>
      </c>
      <c r="AD1680" s="1">
        <v>45782</v>
      </c>
      <c r="AE1680" s="1">
        <v>45739</v>
      </c>
      <c r="AF1680" s="1">
        <v>45729</v>
      </c>
      <c r="AG1680" t="s">
        <v>293</v>
      </c>
      <c r="AH1680" t="s">
        <v>1156</v>
      </c>
      <c r="AI1680" t="s">
        <v>11790</v>
      </c>
      <c r="AJ1680">
        <v>1</v>
      </c>
      <c r="AK1680">
        <v>2</v>
      </c>
      <c r="AL1680" t="s">
        <v>146</v>
      </c>
      <c r="AM1680" t="s">
        <v>10522</v>
      </c>
      <c r="AN1680" t="s">
        <v>10523</v>
      </c>
      <c r="AO1680" t="s">
        <v>12646</v>
      </c>
      <c r="AP1680" t="s">
        <v>146</v>
      </c>
      <c r="AQ1680" t="s">
        <v>13963</v>
      </c>
      <c r="AS1680">
        <v>0</v>
      </c>
      <c r="AT1680">
        <v>0</v>
      </c>
      <c r="AU1680" s="1">
        <v>45784</v>
      </c>
      <c r="AW1680" t="s">
        <v>1995</v>
      </c>
      <c r="AY1680">
        <v>1942</v>
      </c>
      <c r="BA1680" t="s">
        <v>90</v>
      </c>
      <c r="BB1680" t="s">
        <v>81</v>
      </c>
      <c r="BC1680" s="1">
        <v>45729</v>
      </c>
      <c r="BD1680" t="s">
        <v>13964</v>
      </c>
      <c r="BE1680">
        <v>47965</v>
      </c>
      <c r="BI1680">
        <v>2</v>
      </c>
      <c r="BM1680">
        <v>20000</v>
      </c>
    </row>
    <row r="1681" spans="1:65" x14ac:dyDescent="0.3">
      <c r="A1681" t="s">
        <v>14784</v>
      </c>
      <c r="B1681" t="s">
        <v>87</v>
      </c>
      <c r="C1681" t="s">
        <v>199</v>
      </c>
      <c r="D1681" t="s">
        <v>948</v>
      </c>
      <c r="E1681">
        <v>202503</v>
      </c>
      <c r="F1681" t="s">
        <v>943</v>
      </c>
      <c r="G1681" t="s">
        <v>1994</v>
      </c>
      <c r="H1681" s="1">
        <v>45706</v>
      </c>
      <c r="I1681" t="s">
        <v>945</v>
      </c>
      <c r="J1681">
        <v>5.2</v>
      </c>
      <c r="K1681" t="s">
        <v>15419</v>
      </c>
      <c r="L1681" t="s">
        <v>48</v>
      </c>
      <c r="M1681" t="s">
        <v>1110</v>
      </c>
      <c r="N1681" t="s">
        <v>13710</v>
      </c>
      <c r="O1681" t="s">
        <v>8068</v>
      </c>
      <c r="P1681" t="s">
        <v>1009</v>
      </c>
      <c r="Q1681" t="s">
        <v>8069</v>
      </c>
      <c r="R1681" t="s">
        <v>1010</v>
      </c>
      <c r="S1681">
        <v>20000</v>
      </c>
      <c r="T1681" t="s">
        <v>32</v>
      </c>
      <c r="U1681" t="s">
        <v>33</v>
      </c>
      <c r="V1681" t="s">
        <v>1111</v>
      </c>
      <c r="W1681" t="s">
        <v>843</v>
      </c>
      <c r="X1681" s="1">
        <v>45784</v>
      </c>
      <c r="Y1681" s="1">
        <v>45726</v>
      </c>
      <c r="Z1681" s="1">
        <v>45727</v>
      </c>
      <c r="AB1681" s="1">
        <v>45735</v>
      </c>
      <c r="AC1681">
        <v>43</v>
      </c>
      <c r="AD1681" s="1">
        <v>45782</v>
      </c>
      <c r="AE1681" s="1">
        <v>45739</v>
      </c>
      <c r="AF1681" s="1">
        <v>45729</v>
      </c>
      <c r="AG1681" t="s">
        <v>293</v>
      </c>
      <c r="AH1681" t="s">
        <v>1156</v>
      </c>
      <c r="AI1681" t="s">
        <v>11790</v>
      </c>
      <c r="AJ1681">
        <v>1</v>
      </c>
      <c r="AK1681">
        <v>2</v>
      </c>
      <c r="AL1681" t="s">
        <v>146</v>
      </c>
      <c r="AM1681" t="s">
        <v>10522</v>
      </c>
      <c r="AN1681" t="s">
        <v>10524</v>
      </c>
      <c r="AO1681" t="s">
        <v>12646</v>
      </c>
      <c r="AP1681" t="s">
        <v>146</v>
      </c>
      <c r="AQ1681" t="s">
        <v>13963</v>
      </c>
      <c r="AS1681">
        <v>0</v>
      </c>
      <c r="AT1681">
        <v>0</v>
      </c>
      <c r="AU1681" s="1">
        <v>45784</v>
      </c>
      <c r="AW1681" t="s">
        <v>1995</v>
      </c>
      <c r="AY1681">
        <v>1942</v>
      </c>
      <c r="BA1681" t="s">
        <v>90</v>
      </c>
      <c r="BB1681" t="s">
        <v>81</v>
      </c>
      <c r="BC1681" s="1">
        <v>45729</v>
      </c>
      <c r="BD1681" t="s">
        <v>13964</v>
      </c>
      <c r="BE1681">
        <v>47965</v>
      </c>
      <c r="BI1681">
        <v>2</v>
      </c>
      <c r="BM1681">
        <v>20000</v>
      </c>
    </row>
    <row r="1682" spans="1:65" x14ac:dyDescent="0.3">
      <c r="A1682" t="s">
        <v>14784</v>
      </c>
      <c r="B1682" t="s">
        <v>87</v>
      </c>
      <c r="C1682" t="s">
        <v>194</v>
      </c>
      <c r="D1682" t="s">
        <v>948</v>
      </c>
      <c r="E1682">
        <v>202503</v>
      </c>
      <c r="F1682" t="s">
        <v>943</v>
      </c>
      <c r="G1682" t="s">
        <v>966</v>
      </c>
      <c r="H1682" s="1">
        <v>45700</v>
      </c>
      <c r="I1682" t="s">
        <v>945</v>
      </c>
      <c r="J1682">
        <v>5.2</v>
      </c>
      <c r="K1682" t="s">
        <v>15419</v>
      </c>
      <c r="L1682" t="s">
        <v>28</v>
      </c>
      <c r="M1682" t="s">
        <v>987</v>
      </c>
      <c r="N1682" t="s">
        <v>13710</v>
      </c>
      <c r="O1682" t="s">
        <v>8050</v>
      </c>
      <c r="P1682" t="s">
        <v>968</v>
      </c>
      <c r="Q1682" t="s">
        <v>8051</v>
      </c>
      <c r="R1682" t="s">
        <v>969</v>
      </c>
      <c r="S1682">
        <v>21000</v>
      </c>
      <c r="T1682" t="s">
        <v>32</v>
      </c>
      <c r="U1682" t="s">
        <v>33</v>
      </c>
      <c r="V1682" t="s">
        <v>990</v>
      </c>
      <c r="W1682" t="s">
        <v>674</v>
      </c>
      <c r="X1682" s="1">
        <v>45758</v>
      </c>
      <c r="Y1682" s="1">
        <v>45724</v>
      </c>
      <c r="Z1682" s="1">
        <v>45722</v>
      </c>
      <c r="AB1682" s="1">
        <v>45734</v>
      </c>
      <c r="AC1682">
        <v>23</v>
      </c>
      <c r="AD1682" s="1">
        <v>45760</v>
      </c>
      <c r="AE1682" s="1">
        <v>45737</v>
      </c>
      <c r="AF1682" s="1">
        <v>45729</v>
      </c>
      <c r="AG1682" t="s">
        <v>293</v>
      </c>
      <c r="AI1682" t="s">
        <v>11790</v>
      </c>
      <c r="AJ1682">
        <v>1</v>
      </c>
      <c r="AK1682">
        <v>2</v>
      </c>
      <c r="AL1682" t="s">
        <v>146</v>
      </c>
      <c r="AM1682" t="s">
        <v>10508</v>
      </c>
      <c r="AN1682" t="s">
        <v>10509</v>
      </c>
      <c r="AO1682" t="s">
        <v>12646</v>
      </c>
      <c r="AP1682" t="s">
        <v>1142</v>
      </c>
      <c r="AQ1682" t="s">
        <v>13963</v>
      </c>
      <c r="AS1682">
        <v>0</v>
      </c>
      <c r="AT1682">
        <v>0</v>
      </c>
      <c r="AU1682" s="1">
        <v>45758</v>
      </c>
      <c r="AW1682" t="s">
        <v>1183</v>
      </c>
      <c r="AY1682">
        <v>1735</v>
      </c>
      <c r="BA1682" t="s">
        <v>90</v>
      </c>
      <c r="BB1682" t="s">
        <v>81</v>
      </c>
      <c r="BC1682" s="1">
        <v>45729</v>
      </c>
      <c r="BD1682" t="s">
        <v>13965</v>
      </c>
      <c r="BE1682">
        <v>64890</v>
      </c>
      <c r="BI1682">
        <v>2</v>
      </c>
      <c r="BM1682">
        <v>21000</v>
      </c>
    </row>
    <row r="1683" spans="1:65" x14ac:dyDescent="0.3">
      <c r="A1683" t="s">
        <v>14784</v>
      </c>
      <c r="B1683" t="s">
        <v>87</v>
      </c>
      <c r="C1683" t="s">
        <v>194</v>
      </c>
      <c r="D1683" t="s">
        <v>957</v>
      </c>
      <c r="E1683">
        <v>202503</v>
      </c>
      <c r="F1683" t="s">
        <v>943</v>
      </c>
      <c r="G1683" t="s">
        <v>1166</v>
      </c>
      <c r="H1683" s="1">
        <v>45616</v>
      </c>
      <c r="I1683" t="s">
        <v>958</v>
      </c>
      <c r="J1683">
        <v>5.2</v>
      </c>
      <c r="K1683" t="s">
        <v>309</v>
      </c>
      <c r="L1683" t="s">
        <v>28</v>
      </c>
      <c r="M1683" t="s">
        <v>987</v>
      </c>
      <c r="N1683" t="s">
        <v>13710</v>
      </c>
      <c r="O1683" t="s">
        <v>2444</v>
      </c>
      <c r="P1683" t="s">
        <v>1045</v>
      </c>
      <c r="Q1683" t="s">
        <v>2445</v>
      </c>
      <c r="R1683" t="s">
        <v>1046</v>
      </c>
      <c r="S1683">
        <v>16000</v>
      </c>
      <c r="T1683" t="s">
        <v>32</v>
      </c>
      <c r="U1683" t="s">
        <v>33</v>
      </c>
      <c r="V1683" t="s">
        <v>990</v>
      </c>
      <c r="W1683" t="s">
        <v>674</v>
      </c>
      <c r="X1683" s="1">
        <v>45722</v>
      </c>
      <c r="Y1683" s="1">
        <v>45720</v>
      </c>
      <c r="Z1683" s="1">
        <v>45722</v>
      </c>
      <c r="AB1683" s="1">
        <v>45734</v>
      </c>
      <c r="AC1683">
        <v>23</v>
      </c>
      <c r="AD1683" s="1">
        <v>45760</v>
      </c>
      <c r="AE1683" s="1">
        <v>45737</v>
      </c>
      <c r="AF1683" s="1">
        <v>45729</v>
      </c>
      <c r="AG1683" t="s">
        <v>293</v>
      </c>
      <c r="AI1683" t="s">
        <v>11790</v>
      </c>
      <c r="AJ1683">
        <v>1</v>
      </c>
      <c r="AK1683">
        <v>2</v>
      </c>
      <c r="AL1683" t="s">
        <v>146</v>
      </c>
      <c r="AM1683" t="s">
        <v>10508</v>
      </c>
      <c r="AN1683" t="s">
        <v>10510</v>
      </c>
      <c r="AO1683" t="s">
        <v>12646</v>
      </c>
      <c r="AP1683" t="s">
        <v>1142</v>
      </c>
      <c r="AQ1683" t="s">
        <v>13963</v>
      </c>
      <c r="AS1683">
        <v>0</v>
      </c>
      <c r="AT1683">
        <v>0</v>
      </c>
      <c r="AU1683" s="1">
        <v>45722</v>
      </c>
      <c r="AW1683" t="s">
        <v>1183</v>
      </c>
      <c r="AY1683">
        <v>1735</v>
      </c>
      <c r="BA1683" t="s">
        <v>90</v>
      </c>
      <c r="BB1683" t="s">
        <v>81</v>
      </c>
      <c r="BC1683" s="1">
        <v>45729</v>
      </c>
      <c r="BD1683" t="s">
        <v>13965</v>
      </c>
      <c r="BE1683">
        <v>181440</v>
      </c>
      <c r="BI1683">
        <v>2</v>
      </c>
      <c r="BM1683">
        <v>16000</v>
      </c>
    </row>
    <row r="1684" spans="1:65" x14ac:dyDescent="0.3">
      <c r="A1684" t="s">
        <v>14784</v>
      </c>
      <c r="B1684" t="s">
        <v>87</v>
      </c>
      <c r="C1684" t="s">
        <v>578</v>
      </c>
      <c r="D1684" t="s">
        <v>942</v>
      </c>
      <c r="E1684">
        <v>202503</v>
      </c>
      <c r="F1684" t="s">
        <v>943</v>
      </c>
      <c r="G1684" t="s">
        <v>1190</v>
      </c>
      <c r="H1684" s="1">
        <v>45687</v>
      </c>
      <c r="I1684" t="s">
        <v>945</v>
      </c>
      <c r="J1684" t="s">
        <v>15421</v>
      </c>
      <c r="K1684" t="s">
        <v>301</v>
      </c>
      <c r="L1684" t="s">
        <v>28</v>
      </c>
      <c r="M1684" t="s">
        <v>950</v>
      </c>
      <c r="N1684" t="s">
        <v>13710</v>
      </c>
      <c r="O1684" t="s">
        <v>8060</v>
      </c>
      <c r="P1684" t="s">
        <v>1051</v>
      </c>
      <c r="Q1684" t="s">
        <v>8061</v>
      </c>
      <c r="R1684" t="s">
        <v>1052</v>
      </c>
      <c r="S1684">
        <v>16000</v>
      </c>
      <c r="T1684" t="s">
        <v>32</v>
      </c>
      <c r="U1684" t="s">
        <v>33</v>
      </c>
      <c r="V1684" t="s">
        <v>433</v>
      </c>
      <c r="W1684" t="s">
        <v>23</v>
      </c>
      <c r="X1684" s="1">
        <v>45757</v>
      </c>
      <c r="Y1684" s="1">
        <v>45727</v>
      </c>
      <c r="Z1684" s="1">
        <v>45727</v>
      </c>
      <c r="AB1684" s="1">
        <v>45735</v>
      </c>
      <c r="AC1684">
        <v>14</v>
      </c>
      <c r="AD1684" s="1">
        <v>45756</v>
      </c>
      <c r="AE1684" s="1">
        <v>45742</v>
      </c>
      <c r="AF1684" s="1">
        <v>45729</v>
      </c>
      <c r="AG1684" t="s">
        <v>293</v>
      </c>
      <c r="AH1684" t="s">
        <v>8029</v>
      </c>
      <c r="AI1684" t="s">
        <v>11787</v>
      </c>
      <c r="AJ1684">
        <v>1</v>
      </c>
      <c r="AK1684">
        <v>1</v>
      </c>
      <c r="AL1684" t="s">
        <v>146</v>
      </c>
      <c r="AM1684" t="s">
        <v>9458</v>
      </c>
      <c r="AN1684" t="s">
        <v>10515</v>
      </c>
      <c r="AO1684" t="s">
        <v>12646</v>
      </c>
      <c r="AP1684" t="s">
        <v>1165</v>
      </c>
      <c r="AQ1684" t="s">
        <v>594</v>
      </c>
      <c r="AR1684" t="s">
        <v>14873</v>
      </c>
      <c r="AS1684">
        <v>0</v>
      </c>
      <c r="AT1684">
        <v>0</v>
      </c>
      <c r="AU1684" s="1">
        <v>45757</v>
      </c>
      <c r="AW1684" t="s">
        <v>38</v>
      </c>
      <c r="AY1684">
        <v>1040</v>
      </c>
      <c r="AZ1684">
        <v>2500</v>
      </c>
      <c r="BA1684" t="s">
        <v>90</v>
      </c>
      <c r="BB1684" t="s">
        <v>81</v>
      </c>
      <c r="BC1684" s="1">
        <v>45729</v>
      </c>
      <c r="BD1684" t="s">
        <v>13965</v>
      </c>
      <c r="BE1684">
        <v>35200</v>
      </c>
      <c r="BK1684">
        <v>1</v>
      </c>
      <c r="BM1684">
        <v>16000</v>
      </c>
    </row>
    <row r="1685" spans="1:65" x14ac:dyDescent="0.3">
      <c r="A1685" t="s">
        <v>14784</v>
      </c>
      <c r="B1685" t="s">
        <v>87</v>
      </c>
      <c r="C1685" t="s">
        <v>578</v>
      </c>
      <c r="D1685" t="s">
        <v>948</v>
      </c>
      <c r="E1685">
        <v>202503</v>
      </c>
      <c r="F1685" t="s">
        <v>943</v>
      </c>
      <c r="G1685" t="s">
        <v>949</v>
      </c>
      <c r="H1685" s="1">
        <v>45695</v>
      </c>
      <c r="I1685" t="s">
        <v>945</v>
      </c>
      <c r="J1685">
        <v>5.2</v>
      </c>
      <c r="K1685" t="s">
        <v>15419</v>
      </c>
      <c r="L1685" t="s">
        <v>28</v>
      </c>
      <c r="M1685" t="s">
        <v>950</v>
      </c>
      <c r="N1685" t="s">
        <v>13710</v>
      </c>
      <c r="O1685" t="s">
        <v>8030</v>
      </c>
      <c r="P1685" t="s">
        <v>951</v>
      </c>
      <c r="Q1685" t="s">
        <v>8031</v>
      </c>
      <c r="R1685" t="s">
        <v>952</v>
      </c>
      <c r="S1685">
        <v>27000</v>
      </c>
      <c r="T1685" t="s">
        <v>32</v>
      </c>
      <c r="U1685" t="s">
        <v>33</v>
      </c>
      <c r="V1685" t="s">
        <v>433</v>
      </c>
      <c r="W1685" t="s">
        <v>23</v>
      </c>
      <c r="X1685" s="1">
        <v>45754</v>
      </c>
      <c r="Y1685" s="1">
        <v>45724</v>
      </c>
      <c r="Z1685" s="1">
        <v>45722</v>
      </c>
      <c r="AB1685" s="1">
        <v>45729</v>
      </c>
      <c r="AC1685">
        <v>14</v>
      </c>
      <c r="AD1685" s="1">
        <v>45756</v>
      </c>
      <c r="AE1685" s="1">
        <v>45742</v>
      </c>
      <c r="AF1685" s="1">
        <v>45729</v>
      </c>
      <c r="AG1685" t="s">
        <v>293</v>
      </c>
      <c r="AH1685" t="s">
        <v>8029</v>
      </c>
      <c r="AI1685" t="s">
        <v>11787</v>
      </c>
      <c r="AJ1685">
        <v>2</v>
      </c>
      <c r="AK1685">
        <v>2</v>
      </c>
      <c r="AL1685" t="s">
        <v>146</v>
      </c>
      <c r="AM1685" t="s">
        <v>9458</v>
      </c>
      <c r="AN1685" t="s">
        <v>10516</v>
      </c>
      <c r="AO1685" t="s">
        <v>12646</v>
      </c>
      <c r="AP1685" t="s">
        <v>1165</v>
      </c>
      <c r="AQ1685" t="s">
        <v>13963</v>
      </c>
      <c r="AS1685">
        <v>0</v>
      </c>
      <c r="AT1685">
        <v>0</v>
      </c>
      <c r="AU1685" s="1">
        <v>45742</v>
      </c>
      <c r="AW1685" t="s">
        <v>38</v>
      </c>
      <c r="AY1685">
        <v>1040</v>
      </c>
      <c r="BA1685" t="s">
        <v>90</v>
      </c>
      <c r="BB1685" t="s">
        <v>81</v>
      </c>
      <c r="BC1685" s="1">
        <v>45729</v>
      </c>
      <c r="BD1685" t="s">
        <v>13965</v>
      </c>
      <c r="BE1685">
        <v>60451</v>
      </c>
      <c r="BI1685">
        <v>2</v>
      </c>
      <c r="BM1685">
        <v>27000</v>
      </c>
    </row>
    <row r="1686" spans="1:65" x14ac:dyDescent="0.3">
      <c r="A1686" t="s">
        <v>14784</v>
      </c>
      <c r="B1686" t="s">
        <v>87</v>
      </c>
      <c r="C1686" t="s">
        <v>578</v>
      </c>
      <c r="D1686" t="s">
        <v>948</v>
      </c>
      <c r="E1686">
        <v>202503</v>
      </c>
      <c r="F1686" t="s">
        <v>943</v>
      </c>
      <c r="G1686" t="s">
        <v>949</v>
      </c>
      <c r="H1686" s="1">
        <v>45695</v>
      </c>
      <c r="I1686" t="s">
        <v>945</v>
      </c>
      <c r="J1686">
        <v>5.2</v>
      </c>
      <c r="K1686" t="s">
        <v>15419</v>
      </c>
      <c r="L1686" t="s">
        <v>28</v>
      </c>
      <c r="M1686" t="s">
        <v>950</v>
      </c>
      <c r="N1686" t="s">
        <v>13710</v>
      </c>
      <c r="O1686" t="s">
        <v>8034</v>
      </c>
      <c r="P1686" t="s">
        <v>951</v>
      </c>
      <c r="Q1686" t="s">
        <v>8035</v>
      </c>
      <c r="R1686" t="s">
        <v>952</v>
      </c>
      <c r="S1686">
        <v>27000</v>
      </c>
      <c r="T1686" t="s">
        <v>32</v>
      </c>
      <c r="U1686" t="s">
        <v>33</v>
      </c>
      <c r="V1686" t="s">
        <v>433</v>
      </c>
      <c r="W1686" t="s">
        <v>23</v>
      </c>
      <c r="X1686" s="1">
        <v>45754</v>
      </c>
      <c r="Y1686" s="1">
        <v>45724</v>
      </c>
      <c r="Z1686" s="1">
        <v>45722</v>
      </c>
      <c r="AB1686" s="1">
        <v>45735</v>
      </c>
      <c r="AC1686">
        <v>12</v>
      </c>
      <c r="AD1686" s="1">
        <v>45765</v>
      </c>
      <c r="AE1686" s="1">
        <v>45753</v>
      </c>
      <c r="AF1686" s="1">
        <v>45729</v>
      </c>
      <c r="AG1686" t="s">
        <v>293</v>
      </c>
      <c r="AH1686" t="s">
        <v>10517</v>
      </c>
      <c r="AI1686" t="s">
        <v>11787</v>
      </c>
      <c r="AJ1686">
        <v>2</v>
      </c>
      <c r="AK1686">
        <v>2</v>
      </c>
      <c r="AL1686" t="s">
        <v>146</v>
      </c>
      <c r="AM1686" t="s">
        <v>10518</v>
      </c>
      <c r="AN1686" t="s">
        <v>10519</v>
      </c>
      <c r="AO1686" t="s">
        <v>12646</v>
      </c>
      <c r="AP1686" t="s">
        <v>1165</v>
      </c>
      <c r="AQ1686" t="s">
        <v>13963</v>
      </c>
      <c r="AS1686">
        <v>0</v>
      </c>
      <c r="AT1686">
        <v>0</v>
      </c>
      <c r="AU1686" s="1">
        <v>45742</v>
      </c>
      <c r="AW1686" t="s">
        <v>38</v>
      </c>
      <c r="AY1686">
        <v>1040</v>
      </c>
      <c r="BA1686" t="s">
        <v>90</v>
      </c>
      <c r="BB1686" t="s">
        <v>81</v>
      </c>
      <c r="BC1686" s="1">
        <v>45729</v>
      </c>
      <c r="BD1686" t="s">
        <v>13965</v>
      </c>
      <c r="BE1686">
        <v>60451</v>
      </c>
      <c r="BI1686">
        <v>2</v>
      </c>
      <c r="BM1686">
        <v>27000</v>
      </c>
    </row>
    <row r="1687" spans="1:65" x14ac:dyDescent="0.3">
      <c r="A1687" t="s">
        <v>14784</v>
      </c>
      <c r="B1687" t="s">
        <v>87</v>
      </c>
      <c r="C1687" t="s">
        <v>45</v>
      </c>
      <c r="D1687" t="s">
        <v>957</v>
      </c>
      <c r="E1687">
        <v>202503</v>
      </c>
      <c r="F1687" t="s">
        <v>943</v>
      </c>
      <c r="G1687" t="s">
        <v>962</v>
      </c>
      <c r="H1687" s="1">
        <v>45706</v>
      </c>
      <c r="I1687" t="s">
        <v>958</v>
      </c>
      <c r="J1687">
        <v>5.2</v>
      </c>
      <c r="K1687" t="s">
        <v>309</v>
      </c>
      <c r="L1687" t="s">
        <v>48</v>
      </c>
      <c r="M1687" t="s">
        <v>1030</v>
      </c>
      <c r="N1687" t="s">
        <v>13710</v>
      </c>
      <c r="O1687" t="s">
        <v>8048</v>
      </c>
      <c r="P1687" t="s">
        <v>964</v>
      </c>
      <c r="Q1687" t="s">
        <v>8049</v>
      </c>
      <c r="R1687" t="s">
        <v>965</v>
      </c>
      <c r="S1687">
        <v>8000</v>
      </c>
      <c r="T1687" t="s">
        <v>32</v>
      </c>
      <c r="U1687" t="s">
        <v>33</v>
      </c>
      <c r="V1687" t="s">
        <v>426</v>
      </c>
      <c r="W1687" t="s">
        <v>13974</v>
      </c>
      <c r="X1687" s="1">
        <v>45736</v>
      </c>
      <c r="Y1687" s="1">
        <v>45719</v>
      </c>
      <c r="Z1687" s="1">
        <v>45720</v>
      </c>
      <c r="AB1687" s="1">
        <v>45730</v>
      </c>
      <c r="AC1687">
        <v>3</v>
      </c>
      <c r="AD1687" s="1">
        <v>45740</v>
      </c>
      <c r="AE1687" s="1">
        <v>45737</v>
      </c>
      <c r="AF1687" s="1">
        <v>45729</v>
      </c>
      <c r="AG1687" t="s">
        <v>293</v>
      </c>
      <c r="AH1687" t="s">
        <v>10505</v>
      </c>
      <c r="AI1687" t="s">
        <v>11787</v>
      </c>
      <c r="AJ1687">
        <v>1</v>
      </c>
      <c r="AK1687">
        <v>1</v>
      </c>
      <c r="AL1687" t="s">
        <v>437</v>
      </c>
      <c r="AM1687" t="s">
        <v>10506</v>
      </c>
      <c r="AN1687" t="s">
        <v>10507</v>
      </c>
      <c r="AO1687" t="s">
        <v>12703</v>
      </c>
      <c r="AP1687" t="s">
        <v>819</v>
      </c>
      <c r="AQ1687" t="s">
        <v>13963</v>
      </c>
      <c r="AS1687">
        <v>0</v>
      </c>
      <c r="AT1687">
        <v>0</v>
      </c>
      <c r="AU1687" s="1">
        <v>45735</v>
      </c>
      <c r="AW1687" t="s">
        <v>132</v>
      </c>
      <c r="AY1687">
        <v>464</v>
      </c>
      <c r="BA1687" t="s">
        <v>90</v>
      </c>
      <c r="BB1687" t="s">
        <v>81</v>
      </c>
      <c r="BC1687" s="1">
        <v>45729</v>
      </c>
      <c r="BD1687" t="s">
        <v>13965</v>
      </c>
      <c r="BE1687">
        <v>68000</v>
      </c>
      <c r="BI1687">
        <v>1</v>
      </c>
      <c r="BM1687">
        <v>8000</v>
      </c>
    </row>
    <row r="1688" spans="1:65" x14ac:dyDescent="0.3">
      <c r="A1688" t="s">
        <v>14784</v>
      </c>
      <c r="B1688" t="s">
        <v>87</v>
      </c>
      <c r="C1688" t="s">
        <v>45</v>
      </c>
      <c r="D1688" t="s">
        <v>948</v>
      </c>
      <c r="E1688">
        <v>202503</v>
      </c>
      <c r="F1688" t="s">
        <v>943</v>
      </c>
      <c r="G1688" t="s">
        <v>962</v>
      </c>
      <c r="H1688" s="1">
        <v>45707</v>
      </c>
      <c r="I1688" t="s">
        <v>995</v>
      </c>
      <c r="J1688">
        <v>5.2</v>
      </c>
      <c r="K1688" t="s">
        <v>15419</v>
      </c>
      <c r="L1688" t="s">
        <v>48</v>
      </c>
      <c r="M1688" t="s">
        <v>1030</v>
      </c>
      <c r="N1688" t="s">
        <v>13710</v>
      </c>
      <c r="O1688" t="s">
        <v>8056</v>
      </c>
      <c r="P1688" t="s">
        <v>951</v>
      </c>
      <c r="Q1688" t="s">
        <v>8057</v>
      </c>
      <c r="R1688" t="s">
        <v>952</v>
      </c>
      <c r="S1688">
        <v>13500</v>
      </c>
      <c r="T1688" t="s">
        <v>32</v>
      </c>
      <c r="U1688" t="s">
        <v>33</v>
      </c>
      <c r="V1688" t="s">
        <v>426</v>
      </c>
      <c r="W1688" t="s">
        <v>13974</v>
      </c>
      <c r="X1688" s="1">
        <v>45757</v>
      </c>
      <c r="Y1688" s="1">
        <v>45719</v>
      </c>
      <c r="Z1688" s="1">
        <v>45720</v>
      </c>
      <c r="AB1688" s="1">
        <v>45730</v>
      </c>
      <c r="AC1688">
        <v>3</v>
      </c>
      <c r="AD1688" s="1">
        <v>45740</v>
      </c>
      <c r="AE1688" s="1">
        <v>45737</v>
      </c>
      <c r="AF1688" s="1">
        <v>45729</v>
      </c>
      <c r="AG1688" t="s">
        <v>293</v>
      </c>
      <c r="AI1688" t="s">
        <v>11787</v>
      </c>
      <c r="AJ1688">
        <v>1</v>
      </c>
      <c r="AK1688">
        <v>1</v>
      </c>
      <c r="AL1688" t="s">
        <v>437</v>
      </c>
      <c r="AM1688" t="s">
        <v>10506</v>
      </c>
      <c r="AN1688" t="s">
        <v>10511</v>
      </c>
      <c r="AO1688" t="s">
        <v>12703</v>
      </c>
      <c r="AP1688" t="s">
        <v>819</v>
      </c>
      <c r="AQ1688" t="s">
        <v>13963</v>
      </c>
      <c r="AS1688">
        <v>0</v>
      </c>
      <c r="AT1688">
        <v>0</v>
      </c>
      <c r="AU1688" s="1">
        <v>45754</v>
      </c>
      <c r="AV1688" t="s">
        <v>10512</v>
      </c>
      <c r="AW1688" t="s">
        <v>132</v>
      </c>
      <c r="AY1688">
        <v>464</v>
      </c>
      <c r="BA1688" t="s">
        <v>90</v>
      </c>
      <c r="BB1688" t="s">
        <v>81</v>
      </c>
      <c r="BC1688" s="1">
        <v>45729</v>
      </c>
      <c r="BD1688" t="s">
        <v>13965</v>
      </c>
      <c r="BE1688">
        <v>32400</v>
      </c>
      <c r="BI1688">
        <v>1</v>
      </c>
      <c r="BM1688">
        <v>13500</v>
      </c>
    </row>
    <row r="1689" spans="1:65" x14ac:dyDescent="0.3">
      <c r="A1689" t="s">
        <v>14784</v>
      </c>
      <c r="B1689" t="s">
        <v>87</v>
      </c>
      <c r="C1689" t="s">
        <v>45</v>
      </c>
      <c r="D1689" t="s">
        <v>1022</v>
      </c>
      <c r="E1689">
        <v>202503</v>
      </c>
      <c r="F1689" t="s">
        <v>943</v>
      </c>
      <c r="G1689" t="s">
        <v>3313</v>
      </c>
      <c r="H1689" s="1">
        <v>45721</v>
      </c>
      <c r="I1689" t="s">
        <v>958</v>
      </c>
      <c r="J1689">
        <v>5.2</v>
      </c>
      <c r="K1689" t="s">
        <v>362</v>
      </c>
      <c r="L1689" t="s">
        <v>48</v>
      </c>
      <c r="M1689" t="s">
        <v>1073</v>
      </c>
      <c r="N1689" t="s">
        <v>13710</v>
      </c>
      <c r="O1689" t="s">
        <v>8058</v>
      </c>
      <c r="P1689" t="s">
        <v>1023</v>
      </c>
      <c r="Q1689" t="s">
        <v>8059</v>
      </c>
      <c r="R1689" t="s">
        <v>1024</v>
      </c>
      <c r="S1689">
        <v>12000</v>
      </c>
      <c r="T1689" t="s">
        <v>32</v>
      </c>
      <c r="U1689" t="s">
        <v>33</v>
      </c>
      <c r="V1689" t="s">
        <v>532</v>
      </c>
      <c r="W1689" t="s">
        <v>464</v>
      </c>
      <c r="X1689" s="1">
        <v>45753</v>
      </c>
      <c r="Y1689" s="1">
        <v>45726</v>
      </c>
      <c r="Z1689" s="1">
        <v>45727</v>
      </c>
      <c r="AB1689" s="1">
        <v>45735</v>
      </c>
      <c r="AC1689">
        <v>11</v>
      </c>
      <c r="AD1689" s="1">
        <v>45745</v>
      </c>
      <c r="AE1689" s="1">
        <v>45734</v>
      </c>
      <c r="AF1689" s="1">
        <v>45729</v>
      </c>
      <c r="AG1689" t="s">
        <v>293</v>
      </c>
      <c r="AH1689" t="s">
        <v>985</v>
      </c>
      <c r="AI1689" t="s">
        <v>11787</v>
      </c>
      <c r="AJ1689">
        <v>1</v>
      </c>
      <c r="AK1689">
        <v>1</v>
      </c>
      <c r="AL1689" t="s">
        <v>320</v>
      </c>
      <c r="AM1689" t="s">
        <v>10513</v>
      </c>
      <c r="AN1689" t="s">
        <v>10514</v>
      </c>
      <c r="AO1689" t="s">
        <v>12703</v>
      </c>
      <c r="AP1689" t="s">
        <v>1167</v>
      </c>
      <c r="AQ1689" t="s">
        <v>594</v>
      </c>
      <c r="AR1689" t="s">
        <v>15422</v>
      </c>
      <c r="AS1689">
        <v>0</v>
      </c>
      <c r="AT1689">
        <v>0</v>
      </c>
      <c r="AU1689" s="1">
        <v>45753</v>
      </c>
      <c r="AW1689" t="s">
        <v>1161</v>
      </c>
      <c r="AY1689">
        <v>1060</v>
      </c>
      <c r="AZ1689">
        <v>2650</v>
      </c>
      <c r="BA1689" t="s">
        <v>90</v>
      </c>
      <c r="BB1689" t="s">
        <v>81</v>
      </c>
      <c r="BC1689" s="1">
        <v>45729</v>
      </c>
      <c r="BD1689" t="s">
        <v>13965</v>
      </c>
      <c r="BE1689">
        <v>85080</v>
      </c>
      <c r="BK1689">
        <v>1</v>
      </c>
      <c r="BM1689">
        <v>12000</v>
      </c>
    </row>
    <row r="1690" spans="1:65" x14ac:dyDescent="0.3">
      <c r="A1690" t="s">
        <v>14784</v>
      </c>
      <c r="B1690" t="s">
        <v>87</v>
      </c>
      <c r="C1690" t="s">
        <v>45</v>
      </c>
      <c r="D1690" t="s">
        <v>942</v>
      </c>
      <c r="E1690">
        <v>202503</v>
      </c>
      <c r="F1690" t="s">
        <v>943</v>
      </c>
      <c r="G1690" t="s">
        <v>281</v>
      </c>
      <c r="H1690" s="1">
        <v>45663</v>
      </c>
      <c r="I1690" t="s">
        <v>995</v>
      </c>
      <c r="J1690" t="s">
        <v>15421</v>
      </c>
      <c r="K1690" t="s">
        <v>301</v>
      </c>
      <c r="L1690" t="s">
        <v>48</v>
      </c>
      <c r="M1690" t="s">
        <v>971</v>
      </c>
      <c r="N1690" t="s">
        <v>13710</v>
      </c>
      <c r="O1690" t="s">
        <v>5843</v>
      </c>
      <c r="P1690" t="s">
        <v>972</v>
      </c>
      <c r="Q1690" t="s">
        <v>5844</v>
      </c>
      <c r="R1690" t="s">
        <v>973</v>
      </c>
      <c r="S1690">
        <v>16000</v>
      </c>
      <c r="T1690" t="s">
        <v>32</v>
      </c>
      <c r="U1690" t="s">
        <v>33</v>
      </c>
      <c r="V1690" t="s">
        <v>670</v>
      </c>
      <c r="W1690" t="s">
        <v>104</v>
      </c>
      <c r="X1690" s="1">
        <v>45754</v>
      </c>
      <c r="Y1690" s="1">
        <v>45726</v>
      </c>
      <c r="Z1690" s="1">
        <v>45727</v>
      </c>
      <c r="AB1690" s="1">
        <v>45736</v>
      </c>
      <c r="AC1690">
        <v>17</v>
      </c>
      <c r="AD1690" s="1">
        <v>45751</v>
      </c>
      <c r="AE1690" s="1">
        <v>45734</v>
      </c>
      <c r="AF1690" s="1">
        <v>45729</v>
      </c>
      <c r="AG1690" t="s">
        <v>293</v>
      </c>
      <c r="AH1690" t="s">
        <v>2312</v>
      </c>
      <c r="AI1690" t="s">
        <v>11787</v>
      </c>
      <c r="AJ1690">
        <v>1</v>
      </c>
      <c r="AK1690">
        <v>1</v>
      </c>
      <c r="AL1690" t="s">
        <v>320</v>
      </c>
      <c r="AM1690" t="s">
        <v>10520</v>
      </c>
      <c r="AN1690" t="s">
        <v>10521</v>
      </c>
      <c r="AO1690" t="s">
        <v>12687</v>
      </c>
      <c r="AP1690" t="s">
        <v>1181</v>
      </c>
      <c r="AQ1690" t="s">
        <v>594</v>
      </c>
      <c r="AR1690" t="s">
        <v>14790</v>
      </c>
      <c r="AS1690">
        <v>0</v>
      </c>
      <c r="AT1690">
        <v>0</v>
      </c>
      <c r="AU1690" s="1">
        <v>45754</v>
      </c>
      <c r="AW1690" t="s">
        <v>1182</v>
      </c>
      <c r="AY1690">
        <v>2250</v>
      </c>
      <c r="AZ1690">
        <v>2650</v>
      </c>
      <c r="BA1690" t="s">
        <v>90</v>
      </c>
      <c r="BB1690" t="s">
        <v>81</v>
      </c>
      <c r="BC1690" s="1">
        <v>45729</v>
      </c>
      <c r="BD1690" t="s">
        <v>13965</v>
      </c>
      <c r="BE1690">
        <v>29760</v>
      </c>
      <c r="BK1690">
        <v>1</v>
      </c>
      <c r="BM1690">
        <v>16000</v>
      </c>
    </row>
    <row r="1691" spans="1:65" x14ac:dyDescent="0.3">
      <c r="A1691" t="s">
        <v>14784</v>
      </c>
      <c r="B1691" t="s">
        <v>87</v>
      </c>
      <c r="C1691" t="s">
        <v>45</v>
      </c>
      <c r="D1691" t="s">
        <v>948</v>
      </c>
      <c r="E1691">
        <v>202503</v>
      </c>
      <c r="F1691" t="s">
        <v>943</v>
      </c>
      <c r="G1691" t="s">
        <v>8052</v>
      </c>
      <c r="H1691" s="1">
        <v>45702</v>
      </c>
      <c r="I1691" t="s">
        <v>995</v>
      </c>
      <c r="J1691">
        <v>5.2</v>
      </c>
      <c r="K1691" t="s">
        <v>15419</v>
      </c>
      <c r="L1691" t="s">
        <v>48</v>
      </c>
      <c r="M1691" t="s">
        <v>8053</v>
      </c>
      <c r="N1691" t="s">
        <v>13710</v>
      </c>
      <c r="O1691" t="s">
        <v>8054</v>
      </c>
      <c r="P1691" t="s">
        <v>951</v>
      </c>
      <c r="Q1691" t="s">
        <v>8055</v>
      </c>
      <c r="R1691" t="s">
        <v>952</v>
      </c>
      <c r="S1691">
        <v>10000</v>
      </c>
      <c r="T1691" t="s">
        <v>32</v>
      </c>
      <c r="U1691" t="s">
        <v>196</v>
      </c>
      <c r="V1691" t="s">
        <v>593</v>
      </c>
      <c r="W1691" t="s">
        <v>95</v>
      </c>
      <c r="X1691" s="1">
        <v>45747</v>
      </c>
      <c r="Y1691" s="1">
        <v>45726</v>
      </c>
      <c r="Z1691" s="1">
        <v>45727</v>
      </c>
      <c r="AB1691" s="1">
        <v>45734</v>
      </c>
      <c r="AC1691">
        <v>7</v>
      </c>
      <c r="AD1691" s="1">
        <v>45743</v>
      </c>
      <c r="AE1691" s="1">
        <v>45736</v>
      </c>
      <c r="AF1691" s="1">
        <v>45730</v>
      </c>
      <c r="AG1691" t="s">
        <v>293</v>
      </c>
      <c r="AI1691" t="s">
        <v>11788</v>
      </c>
      <c r="AJ1691">
        <v>1</v>
      </c>
      <c r="AK1691">
        <v>1</v>
      </c>
      <c r="AL1691" t="s">
        <v>320</v>
      </c>
      <c r="AM1691" t="s">
        <v>10526</v>
      </c>
      <c r="AN1691" t="s">
        <v>10527</v>
      </c>
      <c r="AO1691" t="s">
        <v>12687</v>
      </c>
      <c r="AP1691" t="s">
        <v>1172</v>
      </c>
      <c r="AQ1691" t="s">
        <v>594</v>
      </c>
      <c r="AR1691" t="s">
        <v>14584</v>
      </c>
      <c r="AS1691">
        <v>0</v>
      </c>
      <c r="AT1691">
        <v>0</v>
      </c>
      <c r="AU1691" s="1">
        <v>45743</v>
      </c>
      <c r="AW1691" t="s">
        <v>313</v>
      </c>
      <c r="AY1691">
        <v>4200</v>
      </c>
      <c r="AZ1691">
        <v>3700</v>
      </c>
      <c r="BA1691" t="s">
        <v>90</v>
      </c>
      <c r="BB1691" t="s">
        <v>81</v>
      </c>
      <c r="BC1691" s="1">
        <v>45730</v>
      </c>
      <c r="BD1691" t="s">
        <v>13975</v>
      </c>
      <c r="BE1691">
        <v>4500000</v>
      </c>
      <c r="BK1691">
        <v>1</v>
      </c>
      <c r="BM1691">
        <v>10000</v>
      </c>
    </row>
    <row r="1692" spans="1:65" x14ac:dyDescent="0.3">
      <c r="A1692" t="s">
        <v>14784</v>
      </c>
      <c r="B1692" t="s">
        <v>87</v>
      </c>
      <c r="C1692" t="s">
        <v>194</v>
      </c>
      <c r="D1692" t="s">
        <v>957</v>
      </c>
      <c r="E1692">
        <v>202503</v>
      </c>
      <c r="F1692" t="s">
        <v>943</v>
      </c>
      <c r="G1692" t="s">
        <v>1145</v>
      </c>
      <c r="H1692" s="1">
        <v>45666</v>
      </c>
      <c r="I1692" t="s">
        <v>958</v>
      </c>
      <c r="J1692">
        <v>5.2</v>
      </c>
      <c r="K1692" t="s">
        <v>309</v>
      </c>
      <c r="L1692" t="s">
        <v>28</v>
      </c>
      <c r="M1692" t="s">
        <v>987</v>
      </c>
      <c r="N1692" t="s">
        <v>13710</v>
      </c>
      <c r="O1692" t="s">
        <v>5912</v>
      </c>
      <c r="P1692" t="s">
        <v>1045</v>
      </c>
      <c r="Q1692" t="s">
        <v>5913</v>
      </c>
      <c r="R1692" t="s">
        <v>1046</v>
      </c>
      <c r="S1692">
        <v>16000</v>
      </c>
      <c r="T1692" t="s">
        <v>32</v>
      </c>
      <c r="U1692" t="s">
        <v>33</v>
      </c>
      <c r="V1692" t="s">
        <v>990</v>
      </c>
      <c r="W1692" t="s">
        <v>674</v>
      </c>
      <c r="X1692" s="1">
        <v>45760</v>
      </c>
      <c r="Y1692" s="1">
        <v>45725</v>
      </c>
      <c r="Z1692" s="1">
        <v>45727</v>
      </c>
      <c r="AB1692" s="1">
        <v>45735</v>
      </c>
      <c r="AC1692">
        <v>28</v>
      </c>
      <c r="AD1692" s="1">
        <v>45765</v>
      </c>
      <c r="AE1692" s="1">
        <v>45737</v>
      </c>
      <c r="AF1692" s="1">
        <v>45730</v>
      </c>
      <c r="AG1692" t="s">
        <v>293</v>
      </c>
      <c r="AI1692" t="s">
        <v>11790</v>
      </c>
      <c r="AJ1692">
        <v>1</v>
      </c>
      <c r="AK1692">
        <v>2</v>
      </c>
      <c r="AL1692" t="s">
        <v>437</v>
      </c>
      <c r="AM1692" t="s">
        <v>10529</v>
      </c>
      <c r="AN1692" t="s">
        <v>10530</v>
      </c>
      <c r="AO1692" t="s">
        <v>12646</v>
      </c>
      <c r="AP1692" t="s">
        <v>1142</v>
      </c>
      <c r="AQ1692" t="s">
        <v>13963</v>
      </c>
      <c r="AS1692">
        <v>0</v>
      </c>
      <c r="AT1692">
        <v>0</v>
      </c>
      <c r="AU1692" s="1">
        <v>45760</v>
      </c>
      <c r="AW1692" t="s">
        <v>1183</v>
      </c>
      <c r="AY1692">
        <v>1987</v>
      </c>
      <c r="BA1692" t="s">
        <v>90</v>
      </c>
      <c r="BB1692" t="s">
        <v>81</v>
      </c>
      <c r="BC1692" s="1">
        <v>45730</v>
      </c>
      <c r="BD1692" t="s">
        <v>13965</v>
      </c>
      <c r="BE1692">
        <v>178080</v>
      </c>
      <c r="BI1692">
        <v>2</v>
      </c>
      <c r="BM1692">
        <v>16000</v>
      </c>
    </row>
    <row r="1693" spans="1:65" x14ac:dyDescent="0.3">
      <c r="A1693" t="s">
        <v>14784</v>
      </c>
      <c r="B1693" t="s">
        <v>87</v>
      </c>
      <c r="C1693" t="s">
        <v>538</v>
      </c>
      <c r="D1693" t="s">
        <v>948</v>
      </c>
      <c r="E1693">
        <v>202503</v>
      </c>
      <c r="F1693" t="s">
        <v>943</v>
      </c>
      <c r="G1693" t="s">
        <v>966</v>
      </c>
      <c r="H1693" s="1">
        <v>45665</v>
      </c>
      <c r="I1693" t="s">
        <v>945</v>
      </c>
      <c r="J1693">
        <v>5.2</v>
      </c>
      <c r="K1693" t="s">
        <v>15419</v>
      </c>
      <c r="L1693" t="s">
        <v>28</v>
      </c>
      <c r="M1693" t="s">
        <v>967</v>
      </c>
      <c r="N1693" t="s">
        <v>13708</v>
      </c>
      <c r="O1693" t="s">
        <v>5821</v>
      </c>
      <c r="P1693" t="s">
        <v>968</v>
      </c>
      <c r="Q1693" t="s">
        <v>5822</v>
      </c>
      <c r="R1693" t="s">
        <v>969</v>
      </c>
      <c r="S1693">
        <v>17500</v>
      </c>
      <c r="T1693" t="s">
        <v>32</v>
      </c>
      <c r="U1693" t="s">
        <v>33</v>
      </c>
      <c r="V1693" t="s">
        <v>970</v>
      </c>
      <c r="W1693" t="s">
        <v>559</v>
      </c>
      <c r="X1693" s="1">
        <v>45781</v>
      </c>
      <c r="Y1693" s="1">
        <v>45724</v>
      </c>
      <c r="Z1693" s="1">
        <v>45722</v>
      </c>
      <c r="AB1693" s="1">
        <v>45735</v>
      </c>
      <c r="AC1693">
        <v>39</v>
      </c>
      <c r="AD1693" s="1">
        <v>45773</v>
      </c>
      <c r="AE1693" s="1">
        <v>45734</v>
      </c>
      <c r="AF1693" s="1">
        <v>45730</v>
      </c>
      <c r="AG1693" t="s">
        <v>293</v>
      </c>
      <c r="AI1693" t="s">
        <v>11790</v>
      </c>
      <c r="AJ1693">
        <v>1</v>
      </c>
      <c r="AK1693">
        <v>2</v>
      </c>
      <c r="AL1693" t="s">
        <v>1954</v>
      </c>
      <c r="AM1693" t="s">
        <v>10513</v>
      </c>
      <c r="AN1693" t="s">
        <v>10528</v>
      </c>
      <c r="AO1693" t="s">
        <v>12694</v>
      </c>
      <c r="AP1693" t="s">
        <v>560</v>
      </c>
      <c r="AQ1693" t="s">
        <v>13963</v>
      </c>
      <c r="AS1693">
        <v>0</v>
      </c>
      <c r="AT1693">
        <v>0</v>
      </c>
      <c r="AU1693" s="1">
        <v>45781</v>
      </c>
      <c r="AW1693" t="s">
        <v>1171</v>
      </c>
      <c r="AY1693">
        <v>2383</v>
      </c>
      <c r="BA1693" t="s">
        <v>90</v>
      </c>
      <c r="BB1693" t="s">
        <v>81</v>
      </c>
      <c r="BC1693" s="1">
        <v>45730</v>
      </c>
      <c r="BD1693" t="s">
        <v>13965</v>
      </c>
      <c r="BE1693">
        <v>56000</v>
      </c>
      <c r="BI1693">
        <v>2</v>
      </c>
      <c r="BM1693">
        <v>17500</v>
      </c>
    </row>
    <row r="1694" spans="1:65" x14ac:dyDescent="0.3">
      <c r="A1694" t="s">
        <v>14784</v>
      </c>
      <c r="B1694" t="s">
        <v>87</v>
      </c>
      <c r="C1694" t="s">
        <v>578</v>
      </c>
      <c r="D1694" t="s">
        <v>957</v>
      </c>
      <c r="E1694">
        <v>202503</v>
      </c>
      <c r="F1694" t="s">
        <v>943</v>
      </c>
      <c r="G1694" t="s">
        <v>949</v>
      </c>
      <c r="H1694" s="1">
        <v>45708</v>
      </c>
      <c r="I1694" t="s">
        <v>958</v>
      </c>
      <c r="J1694">
        <v>5.2</v>
      </c>
      <c r="K1694" t="s">
        <v>309</v>
      </c>
      <c r="L1694" t="s">
        <v>28</v>
      </c>
      <c r="M1694" t="s">
        <v>950</v>
      </c>
      <c r="N1694" t="s">
        <v>13710</v>
      </c>
      <c r="O1694" t="s">
        <v>8027</v>
      </c>
      <c r="P1694" t="s">
        <v>964</v>
      </c>
      <c r="Q1694" t="s">
        <v>8028</v>
      </c>
      <c r="R1694" t="s">
        <v>965</v>
      </c>
      <c r="S1694">
        <v>8000</v>
      </c>
      <c r="T1694" t="s">
        <v>32</v>
      </c>
      <c r="U1694" t="s">
        <v>33</v>
      </c>
      <c r="V1694" t="s">
        <v>433</v>
      </c>
      <c r="W1694" t="s">
        <v>23</v>
      </c>
      <c r="X1694" s="1">
        <v>45755</v>
      </c>
      <c r="Y1694" s="1">
        <v>45722</v>
      </c>
      <c r="Z1694" s="1">
        <v>45722</v>
      </c>
      <c r="AB1694" s="1">
        <v>45732</v>
      </c>
      <c r="AC1694">
        <v>14</v>
      </c>
      <c r="AD1694" s="1">
        <v>45756</v>
      </c>
      <c r="AE1694" s="1">
        <v>45742</v>
      </c>
      <c r="AF1694" s="1">
        <v>45730</v>
      </c>
      <c r="AG1694" t="s">
        <v>293</v>
      </c>
      <c r="AH1694" t="s">
        <v>8029</v>
      </c>
      <c r="AI1694" t="s">
        <v>11787</v>
      </c>
      <c r="AJ1694">
        <v>1</v>
      </c>
      <c r="AK1694">
        <v>1</v>
      </c>
      <c r="AL1694" t="s">
        <v>146</v>
      </c>
      <c r="AM1694" t="s">
        <v>9458</v>
      </c>
      <c r="AN1694" t="s">
        <v>10531</v>
      </c>
      <c r="AO1694" t="s">
        <v>12646</v>
      </c>
      <c r="AP1694" t="s">
        <v>1165</v>
      </c>
      <c r="AQ1694" t="s">
        <v>594</v>
      </c>
      <c r="AR1694" t="s">
        <v>14873</v>
      </c>
      <c r="AS1694">
        <v>0</v>
      </c>
      <c r="AT1694">
        <v>0</v>
      </c>
      <c r="AU1694" s="1">
        <v>45755</v>
      </c>
      <c r="AW1694" t="s">
        <v>38</v>
      </c>
      <c r="AY1694">
        <v>1040</v>
      </c>
      <c r="AZ1694">
        <v>2500</v>
      </c>
      <c r="BA1694" t="s">
        <v>90</v>
      </c>
      <c r="BB1694" t="s">
        <v>81</v>
      </c>
      <c r="BC1694" s="1">
        <v>45730</v>
      </c>
      <c r="BD1694" t="s">
        <v>13965</v>
      </c>
      <c r="BE1694">
        <v>74400</v>
      </c>
      <c r="BK1694">
        <v>1</v>
      </c>
      <c r="BM1694">
        <v>8000</v>
      </c>
    </row>
    <row r="1695" spans="1:65" x14ac:dyDescent="0.3">
      <c r="A1695" t="s">
        <v>14784</v>
      </c>
      <c r="B1695" t="s">
        <v>87</v>
      </c>
      <c r="C1695" t="s">
        <v>578</v>
      </c>
      <c r="D1695" t="s">
        <v>948</v>
      </c>
      <c r="E1695">
        <v>202503</v>
      </c>
      <c r="F1695" t="s">
        <v>943</v>
      </c>
      <c r="G1695" t="s">
        <v>949</v>
      </c>
      <c r="H1695" s="1">
        <v>45695</v>
      </c>
      <c r="I1695" t="s">
        <v>945</v>
      </c>
      <c r="J1695">
        <v>5.2</v>
      </c>
      <c r="K1695" t="s">
        <v>15419</v>
      </c>
      <c r="L1695" t="s">
        <v>28</v>
      </c>
      <c r="M1695" t="s">
        <v>950</v>
      </c>
      <c r="N1695" t="s">
        <v>13710</v>
      </c>
      <c r="O1695" t="s">
        <v>8032</v>
      </c>
      <c r="P1695" t="s">
        <v>951</v>
      </c>
      <c r="Q1695" t="s">
        <v>8033</v>
      </c>
      <c r="R1695" t="s">
        <v>952</v>
      </c>
      <c r="S1695">
        <v>13500</v>
      </c>
      <c r="T1695" t="s">
        <v>32</v>
      </c>
      <c r="U1695" t="s">
        <v>33</v>
      </c>
      <c r="V1695" t="s">
        <v>433</v>
      </c>
      <c r="W1695" t="s">
        <v>23</v>
      </c>
      <c r="X1695" s="1">
        <v>45754</v>
      </c>
      <c r="Y1695" s="1">
        <v>45724</v>
      </c>
      <c r="Z1695" s="1">
        <v>45722</v>
      </c>
      <c r="AB1695" s="1">
        <v>45729</v>
      </c>
      <c r="AC1695">
        <v>14</v>
      </c>
      <c r="AD1695" s="1">
        <v>45756</v>
      </c>
      <c r="AE1695" s="1">
        <v>45742</v>
      </c>
      <c r="AF1695" s="1">
        <v>45730</v>
      </c>
      <c r="AG1695" t="s">
        <v>293</v>
      </c>
      <c r="AH1695" t="s">
        <v>8029</v>
      </c>
      <c r="AI1695" t="s">
        <v>11787</v>
      </c>
      <c r="AJ1695">
        <v>1</v>
      </c>
      <c r="AK1695">
        <v>1</v>
      </c>
      <c r="AL1695" t="s">
        <v>146</v>
      </c>
      <c r="AM1695" t="s">
        <v>9458</v>
      </c>
      <c r="AN1695" t="s">
        <v>10532</v>
      </c>
      <c r="AO1695" t="s">
        <v>12646</v>
      </c>
      <c r="AP1695" t="s">
        <v>1165</v>
      </c>
      <c r="AQ1695" t="s">
        <v>594</v>
      </c>
      <c r="AR1695" t="s">
        <v>14873</v>
      </c>
      <c r="AS1695">
        <v>0</v>
      </c>
      <c r="AT1695">
        <v>0</v>
      </c>
      <c r="AU1695" s="1">
        <v>45742</v>
      </c>
      <c r="AW1695" t="s">
        <v>38</v>
      </c>
      <c r="AY1695">
        <v>1040</v>
      </c>
      <c r="AZ1695">
        <v>2500</v>
      </c>
      <c r="BA1695" t="s">
        <v>90</v>
      </c>
      <c r="BB1695" t="s">
        <v>81</v>
      </c>
      <c r="BC1695" s="1">
        <v>45730</v>
      </c>
      <c r="BD1695" t="s">
        <v>13965</v>
      </c>
      <c r="BE1695">
        <v>30226</v>
      </c>
      <c r="BK1695">
        <v>1</v>
      </c>
      <c r="BM1695">
        <v>13500</v>
      </c>
    </row>
    <row r="1696" spans="1:65" x14ac:dyDescent="0.3">
      <c r="A1696" t="s">
        <v>14784</v>
      </c>
      <c r="B1696" t="s">
        <v>87</v>
      </c>
      <c r="C1696" t="s">
        <v>578</v>
      </c>
      <c r="D1696" t="s">
        <v>948</v>
      </c>
      <c r="E1696">
        <v>202503</v>
      </c>
      <c r="F1696" t="s">
        <v>943</v>
      </c>
      <c r="G1696" t="s">
        <v>949</v>
      </c>
      <c r="H1696" s="1">
        <v>45715</v>
      </c>
      <c r="I1696" t="s">
        <v>945</v>
      </c>
      <c r="J1696">
        <v>5.2</v>
      </c>
      <c r="K1696" t="s">
        <v>15419</v>
      </c>
      <c r="L1696" t="s">
        <v>28</v>
      </c>
      <c r="M1696" t="s">
        <v>950</v>
      </c>
      <c r="N1696" t="s">
        <v>13710</v>
      </c>
      <c r="O1696" t="s">
        <v>8104</v>
      </c>
      <c r="P1696" t="s">
        <v>951</v>
      </c>
      <c r="Q1696" t="s">
        <v>8105</v>
      </c>
      <c r="R1696" t="s">
        <v>952</v>
      </c>
      <c r="S1696">
        <v>13500</v>
      </c>
      <c r="T1696" t="s">
        <v>32</v>
      </c>
      <c r="U1696" t="s">
        <v>33</v>
      </c>
      <c r="V1696" t="s">
        <v>433</v>
      </c>
      <c r="W1696" t="s">
        <v>23</v>
      </c>
      <c r="X1696" s="1">
        <v>45761</v>
      </c>
      <c r="Y1696" s="1">
        <v>45731</v>
      </c>
      <c r="Z1696" s="1">
        <v>45729</v>
      </c>
      <c r="AB1696" s="1">
        <v>45739</v>
      </c>
      <c r="AC1696">
        <v>14</v>
      </c>
      <c r="AD1696" s="1">
        <v>45756</v>
      </c>
      <c r="AE1696" s="1">
        <v>45742</v>
      </c>
      <c r="AF1696" s="1">
        <v>45730</v>
      </c>
      <c r="AG1696" t="s">
        <v>293</v>
      </c>
      <c r="AH1696" t="s">
        <v>8029</v>
      </c>
      <c r="AI1696" t="s">
        <v>11787</v>
      </c>
      <c r="AJ1696">
        <v>1</v>
      </c>
      <c r="AK1696">
        <v>1</v>
      </c>
      <c r="AL1696" t="s">
        <v>146</v>
      </c>
      <c r="AM1696" t="s">
        <v>9458</v>
      </c>
      <c r="AN1696" t="s">
        <v>10536</v>
      </c>
      <c r="AO1696" t="s">
        <v>12646</v>
      </c>
      <c r="AP1696" t="s">
        <v>1165</v>
      </c>
      <c r="AQ1696" t="s">
        <v>594</v>
      </c>
      <c r="AR1696" t="s">
        <v>14873</v>
      </c>
      <c r="AS1696">
        <v>0</v>
      </c>
      <c r="AT1696">
        <v>0</v>
      </c>
      <c r="AU1696" s="1">
        <v>45761</v>
      </c>
      <c r="AW1696" t="s">
        <v>38</v>
      </c>
      <c r="AY1696">
        <v>1040</v>
      </c>
      <c r="AZ1696">
        <v>2500</v>
      </c>
      <c r="BA1696" t="s">
        <v>90</v>
      </c>
      <c r="BB1696" t="s">
        <v>81</v>
      </c>
      <c r="BC1696" s="1">
        <v>45730</v>
      </c>
      <c r="BD1696" t="s">
        <v>13965</v>
      </c>
      <c r="BE1696">
        <v>30618</v>
      </c>
      <c r="BK1696">
        <v>1</v>
      </c>
      <c r="BM1696">
        <v>13500</v>
      </c>
    </row>
    <row r="1697" spans="1:65" x14ac:dyDescent="0.3">
      <c r="A1697" t="s">
        <v>14784</v>
      </c>
      <c r="B1697" t="s">
        <v>87</v>
      </c>
      <c r="C1697" t="s">
        <v>578</v>
      </c>
      <c r="D1697" t="s">
        <v>948</v>
      </c>
      <c r="E1697">
        <v>202503</v>
      </c>
      <c r="F1697" t="s">
        <v>943</v>
      </c>
      <c r="G1697" t="s">
        <v>949</v>
      </c>
      <c r="H1697" s="1">
        <v>45715</v>
      </c>
      <c r="I1697" t="s">
        <v>945</v>
      </c>
      <c r="J1697">
        <v>5.2</v>
      </c>
      <c r="K1697" t="s">
        <v>15419</v>
      </c>
      <c r="L1697" t="s">
        <v>28</v>
      </c>
      <c r="M1697" t="s">
        <v>950</v>
      </c>
      <c r="N1697" t="s">
        <v>13710</v>
      </c>
      <c r="O1697" t="s">
        <v>8106</v>
      </c>
      <c r="P1697" t="s">
        <v>951</v>
      </c>
      <c r="Q1697" t="s">
        <v>8107</v>
      </c>
      <c r="R1697" t="s">
        <v>952</v>
      </c>
      <c r="S1697">
        <v>27000</v>
      </c>
      <c r="T1697" t="s">
        <v>32</v>
      </c>
      <c r="U1697" t="s">
        <v>33</v>
      </c>
      <c r="V1697" t="s">
        <v>433</v>
      </c>
      <c r="W1697" t="s">
        <v>23</v>
      </c>
      <c r="X1697" s="1">
        <v>45761</v>
      </c>
      <c r="Y1697" s="1">
        <v>45731</v>
      </c>
      <c r="Z1697" s="1">
        <v>45729</v>
      </c>
      <c r="AB1697" s="1">
        <v>45739</v>
      </c>
      <c r="AC1697">
        <v>14</v>
      </c>
      <c r="AD1697" s="1">
        <v>45756</v>
      </c>
      <c r="AE1697" s="1">
        <v>45742</v>
      </c>
      <c r="AF1697" s="1">
        <v>45730</v>
      </c>
      <c r="AG1697" t="s">
        <v>293</v>
      </c>
      <c r="AH1697" t="s">
        <v>8029</v>
      </c>
      <c r="AI1697" t="s">
        <v>11787</v>
      </c>
      <c r="AJ1697">
        <v>2</v>
      </c>
      <c r="AK1697">
        <v>2</v>
      </c>
      <c r="AL1697" t="s">
        <v>146</v>
      </c>
      <c r="AM1697" t="s">
        <v>9458</v>
      </c>
      <c r="AN1697" t="s">
        <v>10537</v>
      </c>
      <c r="AO1697" t="s">
        <v>12646</v>
      </c>
      <c r="AP1697" t="s">
        <v>1165</v>
      </c>
      <c r="AQ1697" t="s">
        <v>594</v>
      </c>
      <c r="AR1697" t="s">
        <v>14873</v>
      </c>
      <c r="AS1697">
        <v>0</v>
      </c>
      <c r="AT1697">
        <v>0</v>
      </c>
      <c r="AU1697" s="1">
        <v>45761</v>
      </c>
      <c r="AW1697" t="s">
        <v>38</v>
      </c>
      <c r="AY1697">
        <v>1040</v>
      </c>
      <c r="AZ1697">
        <v>2500</v>
      </c>
      <c r="BA1697" t="s">
        <v>90</v>
      </c>
      <c r="BB1697" t="s">
        <v>81</v>
      </c>
      <c r="BC1697" s="1">
        <v>45730</v>
      </c>
      <c r="BD1697" t="s">
        <v>13965</v>
      </c>
      <c r="BE1697">
        <v>61235</v>
      </c>
      <c r="BK1697">
        <v>2</v>
      </c>
      <c r="BM1697">
        <v>27000</v>
      </c>
    </row>
    <row r="1698" spans="1:65" x14ac:dyDescent="0.3">
      <c r="A1698" t="s">
        <v>14784</v>
      </c>
      <c r="B1698" t="s">
        <v>87</v>
      </c>
      <c r="C1698" t="s">
        <v>578</v>
      </c>
      <c r="D1698" t="s">
        <v>957</v>
      </c>
      <c r="E1698">
        <v>202503</v>
      </c>
      <c r="F1698" t="s">
        <v>943</v>
      </c>
      <c r="G1698" t="s">
        <v>949</v>
      </c>
      <c r="H1698" s="1">
        <v>45708</v>
      </c>
      <c r="I1698" t="s">
        <v>958</v>
      </c>
      <c r="J1698">
        <v>5.2</v>
      </c>
      <c r="K1698" t="s">
        <v>309</v>
      </c>
      <c r="L1698" t="s">
        <v>28</v>
      </c>
      <c r="M1698" t="s">
        <v>950</v>
      </c>
      <c r="N1698" t="s">
        <v>13710</v>
      </c>
      <c r="O1698" t="s">
        <v>8101</v>
      </c>
      <c r="P1698" t="s">
        <v>964</v>
      </c>
      <c r="Q1698" t="s">
        <v>8102</v>
      </c>
      <c r="R1698" t="s">
        <v>965</v>
      </c>
      <c r="S1698">
        <v>8000</v>
      </c>
      <c r="T1698" t="s">
        <v>32</v>
      </c>
      <c r="U1698" t="s">
        <v>33</v>
      </c>
      <c r="V1698" t="s">
        <v>433</v>
      </c>
      <c r="W1698" t="s">
        <v>23</v>
      </c>
      <c r="X1698" s="1">
        <v>45761</v>
      </c>
      <c r="Y1698" s="1">
        <v>45728</v>
      </c>
      <c r="Z1698" s="1">
        <v>45729</v>
      </c>
      <c r="AB1698" s="1">
        <v>45739</v>
      </c>
      <c r="AC1698">
        <v>14</v>
      </c>
      <c r="AD1698" s="1">
        <v>45756</v>
      </c>
      <c r="AE1698" s="1">
        <v>45742</v>
      </c>
      <c r="AF1698" s="1">
        <v>45730</v>
      </c>
      <c r="AG1698" t="s">
        <v>293</v>
      </c>
      <c r="AH1698" t="s">
        <v>8029</v>
      </c>
      <c r="AI1698" t="s">
        <v>11787</v>
      </c>
      <c r="AJ1698">
        <v>1</v>
      </c>
      <c r="AK1698">
        <v>1</v>
      </c>
      <c r="AL1698" t="s">
        <v>146</v>
      </c>
      <c r="AM1698" t="s">
        <v>9458</v>
      </c>
      <c r="AN1698" t="s">
        <v>10538</v>
      </c>
      <c r="AO1698" t="s">
        <v>12646</v>
      </c>
      <c r="AP1698" t="s">
        <v>1165</v>
      </c>
      <c r="AQ1698" t="s">
        <v>594</v>
      </c>
      <c r="AR1698" t="s">
        <v>14873</v>
      </c>
      <c r="AS1698">
        <v>0</v>
      </c>
      <c r="AT1698">
        <v>0</v>
      </c>
      <c r="AU1698" s="1">
        <v>45761</v>
      </c>
      <c r="AW1698" t="s">
        <v>38</v>
      </c>
      <c r="AY1698">
        <v>1040</v>
      </c>
      <c r="AZ1698">
        <v>2500</v>
      </c>
      <c r="BA1698" t="s">
        <v>90</v>
      </c>
      <c r="BB1698" t="s">
        <v>81</v>
      </c>
      <c r="BC1698" s="1">
        <v>45730</v>
      </c>
      <c r="BD1698" t="s">
        <v>13965</v>
      </c>
      <c r="BE1698">
        <v>71120</v>
      </c>
      <c r="BK1698">
        <v>1</v>
      </c>
      <c r="BM1698">
        <v>8000</v>
      </c>
    </row>
    <row r="1699" spans="1:65" x14ac:dyDescent="0.3">
      <c r="A1699" t="s">
        <v>14784</v>
      </c>
      <c r="B1699" t="s">
        <v>87</v>
      </c>
      <c r="C1699" t="s">
        <v>45</v>
      </c>
      <c r="D1699" t="s">
        <v>948</v>
      </c>
      <c r="E1699">
        <v>202503</v>
      </c>
      <c r="F1699" t="s">
        <v>943</v>
      </c>
      <c r="G1699" t="s">
        <v>3313</v>
      </c>
      <c r="H1699" s="1">
        <v>45659</v>
      </c>
      <c r="I1699" t="s">
        <v>995</v>
      </c>
      <c r="J1699">
        <v>5.2</v>
      </c>
      <c r="K1699" t="s">
        <v>15419</v>
      </c>
      <c r="L1699" t="s">
        <v>48</v>
      </c>
      <c r="M1699" t="s">
        <v>1086</v>
      </c>
      <c r="N1699" t="s">
        <v>13710</v>
      </c>
      <c r="O1699" t="s">
        <v>5841</v>
      </c>
      <c r="P1699" t="s">
        <v>983</v>
      </c>
      <c r="Q1699" t="s">
        <v>5842</v>
      </c>
      <c r="R1699" t="s">
        <v>984</v>
      </c>
      <c r="S1699">
        <v>46080</v>
      </c>
      <c r="T1699" t="s">
        <v>32</v>
      </c>
      <c r="U1699" t="s">
        <v>33</v>
      </c>
      <c r="V1699" t="s">
        <v>532</v>
      </c>
      <c r="W1699" t="s">
        <v>464</v>
      </c>
      <c r="X1699" s="1">
        <v>45747</v>
      </c>
      <c r="Y1699" s="1">
        <v>45721</v>
      </c>
      <c r="Z1699" s="1">
        <v>45722</v>
      </c>
      <c r="AB1699" s="1">
        <v>45735</v>
      </c>
      <c r="AC1699">
        <v>11</v>
      </c>
      <c r="AD1699" s="1">
        <v>45745</v>
      </c>
      <c r="AE1699" s="1">
        <v>45734</v>
      </c>
      <c r="AF1699" s="1">
        <v>45730</v>
      </c>
      <c r="AG1699" t="s">
        <v>293</v>
      </c>
      <c r="AH1699" t="s">
        <v>985</v>
      </c>
      <c r="AI1699" t="s">
        <v>11787</v>
      </c>
      <c r="AJ1699">
        <v>4</v>
      </c>
      <c r="AK1699">
        <v>4</v>
      </c>
      <c r="AL1699" t="s">
        <v>320</v>
      </c>
      <c r="AM1699" t="s">
        <v>10513</v>
      </c>
      <c r="AN1699" t="s">
        <v>10525</v>
      </c>
      <c r="AO1699" t="s">
        <v>12703</v>
      </c>
      <c r="AP1699" t="s">
        <v>1167</v>
      </c>
      <c r="AQ1699" t="s">
        <v>594</v>
      </c>
      <c r="AR1699" t="s">
        <v>15422</v>
      </c>
      <c r="AS1699">
        <v>0</v>
      </c>
      <c r="AT1699">
        <v>0</v>
      </c>
      <c r="AU1699" s="1">
        <v>45740</v>
      </c>
      <c r="AW1699" t="s">
        <v>1161</v>
      </c>
      <c r="AY1699">
        <v>1060</v>
      </c>
      <c r="AZ1699">
        <v>2650</v>
      </c>
      <c r="BA1699" t="s">
        <v>90</v>
      </c>
      <c r="BB1699" t="s">
        <v>81</v>
      </c>
      <c r="BC1699" s="1">
        <v>45730</v>
      </c>
      <c r="BD1699" t="s">
        <v>13965</v>
      </c>
      <c r="BE1699">
        <v>105984</v>
      </c>
      <c r="BK1699">
        <v>4</v>
      </c>
      <c r="BM1699">
        <v>46080</v>
      </c>
    </row>
    <row r="1700" spans="1:65" x14ac:dyDescent="0.3">
      <c r="A1700" t="s">
        <v>14784</v>
      </c>
      <c r="B1700" t="s">
        <v>87</v>
      </c>
      <c r="C1700" t="s">
        <v>45</v>
      </c>
      <c r="D1700" t="s">
        <v>957</v>
      </c>
      <c r="E1700">
        <v>202503</v>
      </c>
      <c r="F1700" t="s">
        <v>943</v>
      </c>
      <c r="G1700" t="s">
        <v>3313</v>
      </c>
      <c r="H1700" s="1">
        <v>45698</v>
      </c>
      <c r="I1700" t="s">
        <v>958</v>
      </c>
      <c r="J1700">
        <v>5.2</v>
      </c>
      <c r="K1700" t="s">
        <v>309</v>
      </c>
      <c r="L1700" t="s">
        <v>48</v>
      </c>
      <c r="M1700" t="s">
        <v>1089</v>
      </c>
      <c r="N1700" t="s">
        <v>13710</v>
      </c>
      <c r="O1700" t="s">
        <v>8062</v>
      </c>
      <c r="P1700" t="s">
        <v>1006</v>
      </c>
      <c r="Q1700" t="s">
        <v>8063</v>
      </c>
      <c r="R1700" t="s">
        <v>1007</v>
      </c>
      <c r="S1700">
        <v>8000</v>
      </c>
      <c r="T1700" t="s">
        <v>32</v>
      </c>
      <c r="U1700" t="s">
        <v>33</v>
      </c>
      <c r="V1700" t="s">
        <v>493</v>
      </c>
      <c r="W1700" t="s">
        <v>464</v>
      </c>
      <c r="X1700" s="1">
        <v>45731</v>
      </c>
      <c r="Y1700" s="1">
        <v>45726</v>
      </c>
      <c r="Z1700" s="1">
        <v>45727</v>
      </c>
      <c r="AB1700" s="1">
        <v>45736</v>
      </c>
      <c r="AC1700">
        <v>5</v>
      </c>
      <c r="AD1700" s="1">
        <v>45740</v>
      </c>
      <c r="AE1700" s="1">
        <v>45735</v>
      </c>
      <c r="AF1700" s="1">
        <v>45730</v>
      </c>
      <c r="AG1700" t="s">
        <v>293</v>
      </c>
      <c r="AI1700" t="s">
        <v>11787</v>
      </c>
      <c r="AJ1700">
        <v>1</v>
      </c>
      <c r="AK1700">
        <v>1</v>
      </c>
      <c r="AL1700" t="s">
        <v>44</v>
      </c>
      <c r="AM1700" t="s">
        <v>10533</v>
      </c>
      <c r="AN1700" t="s">
        <v>10534</v>
      </c>
      <c r="AO1700" t="s">
        <v>14786</v>
      </c>
      <c r="AP1700" t="s">
        <v>1074</v>
      </c>
      <c r="AQ1700" t="s">
        <v>594</v>
      </c>
      <c r="AR1700" t="s">
        <v>15422</v>
      </c>
      <c r="AS1700">
        <v>0</v>
      </c>
      <c r="AT1700">
        <v>0</v>
      </c>
      <c r="AU1700" s="1">
        <v>45729</v>
      </c>
      <c r="AW1700" t="s">
        <v>101</v>
      </c>
      <c r="AY1700">
        <v>1839</v>
      </c>
      <c r="AZ1700">
        <v>1500</v>
      </c>
      <c r="BA1700" t="s">
        <v>90</v>
      </c>
      <c r="BB1700" t="s">
        <v>81</v>
      </c>
      <c r="BC1700" s="1">
        <v>45730</v>
      </c>
      <c r="BD1700" t="s">
        <v>13965</v>
      </c>
      <c r="BE1700">
        <v>70400</v>
      </c>
      <c r="BK1700">
        <v>1</v>
      </c>
      <c r="BM1700">
        <v>8000</v>
      </c>
    </row>
    <row r="1701" spans="1:65" x14ac:dyDescent="0.3">
      <c r="A1701" t="s">
        <v>14784</v>
      </c>
      <c r="B1701" t="s">
        <v>87</v>
      </c>
      <c r="C1701" t="s">
        <v>45</v>
      </c>
      <c r="D1701" t="s">
        <v>1022</v>
      </c>
      <c r="E1701">
        <v>202503</v>
      </c>
      <c r="F1701" t="s">
        <v>943</v>
      </c>
      <c r="G1701" t="s">
        <v>3313</v>
      </c>
      <c r="H1701" s="1">
        <v>45672</v>
      </c>
      <c r="I1701" t="s">
        <v>958</v>
      </c>
      <c r="J1701">
        <v>5.2</v>
      </c>
      <c r="K1701" t="s">
        <v>362</v>
      </c>
      <c r="L1701" t="s">
        <v>48</v>
      </c>
      <c r="M1701" t="s">
        <v>793</v>
      </c>
      <c r="N1701" t="s">
        <v>13710</v>
      </c>
      <c r="O1701" t="s">
        <v>5847</v>
      </c>
      <c r="P1701" t="s">
        <v>1023</v>
      </c>
      <c r="Q1701" t="s">
        <v>5848</v>
      </c>
      <c r="R1701" t="s">
        <v>1024</v>
      </c>
      <c r="S1701">
        <v>12000</v>
      </c>
      <c r="T1701" t="s">
        <v>32</v>
      </c>
      <c r="U1701" t="s">
        <v>33</v>
      </c>
      <c r="V1701" t="s">
        <v>493</v>
      </c>
      <c r="W1701" t="s">
        <v>464</v>
      </c>
      <c r="X1701" s="1">
        <v>45740</v>
      </c>
      <c r="Y1701" s="1">
        <v>45728</v>
      </c>
      <c r="Z1701" s="1">
        <v>45729</v>
      </c>
      <c r="AB1701" s="1">
        <v>45736</v>
      </c>
      <c r="AC1701">
        <v>5</v>
      </c>
      <c r="AD1701" s="1">
        <v>45740</v>
      </c>
      <c r="AE1701" s="1">
        <v>45735</v>
      </c>
      <c r="AF1701" s="1">
        <v>45730</v>
      </c>
      <c r="AG1701" t="s">
        <v>293</v>
      </c>
      <c r="AI1701" t="s">
        <v>11787</v>
      </c>
      <c r="AJ1701">
        <v>1</v>
      </c>
      <c r="AK1701">
        <v>1</v>
      </c>
      <c r="AL1701" t="s">
        <v>44</v>
      </c>
      <c r="AM1701" t="s">
        <v>10533</v>
      </c>
      <c r="AN1701" t="s">
        <v>10535</v>
      </c>
      <c r="AO1701" t="s">
        <v>14786</v>
      </c>
      <c r="AP1701" t="s">
        <v>1074</v>
      </c>
      <c r="AQ1701" t="s">
        <v>594</v>
      </c>
      <c r="AR1701" t="s">
        <v>15422</v>
      </c>
      <c r="AS1701">
        <v>0</v>
      </c>
      <c r="AT1701">
        <v>0</v>
      </c>
      <c r="AU1701" s="1">
        <v>45739</v>
      </c>
      <c r="AW1701" t="s">
        <v>101</v>
      </c>
      <c r="AY1701">
        <v>1839</v>
      </c>
      <c r="AZ1701">
        <v>1500</v>
      </c>
      <c r="BA1701" t="s">
        <v>90</v>
      </c>
      <c r="BB1701" t="s">
        <v>81</v>
      </c>
      <c r="BC1701" s="1">
        <v>45730</v>
      </c>
      <c r="BD1701" t="s">
        <v>13965</v>
      </c>
      <c r="BE1701">
        <v>84000</v>
      </c>
      <c r="BK1701">
        <v>1</v>
      </c>
      <c r="BM1701">
        <v>12000</v>
      </c>
    </row>
    <row r="1702" spans="1:65" x14ac:dyDescent="0.3">
      <c r="A1702" t="s">
        <v>14784</v>
      </c>
      <c r="B1702" t="s">
        <v>87</v>
      </c>
      <c r="C1702" t="s">
        <v>199</v>
      </c>
      <c r="D1702" t="s">
        <v>994</v>
      </c>
      <c r="E1702">
        <v>202503</v>
      </c>
      <c r="F1702" t="s">
        <v>943</v>
      </c>
      <c r="G1702" t="s">
        <v>966</v>
      </c>
      <c r="H1702" s="1">
        <v>45705</v>
      </c>
      <c r="I1702" t="s">
        <v>995</v>
      </c>
      <c r="J1702" t="s">
        <v>1318</v>
      </c>
      <c r="K1702" t="s">
        <v>1318</v>
      </c>
      <c r="L1702" t="s">
        <v>28</v>
      </c>
      <c r="M1702" t="s">
        <v>546</v>
      </c>
      <c r="N1702" t="s">
        <v>13710</v>
      </c>
      <c r="O1702" t="s">
        <v>8070</v>
      </c>
      <c r="P1702" t="s">
        <v>996</v>
      </c>
      <c r="Q1702" t="s">
        <v>8071</v>
      </c>
      <c r="R1702" t="s">
        <v>997</v>
      </c>
      <c r="S1702">
        <v>14000</v>
      </c>
      <c r="T1702" t="s">
        <v>32</v>
      </c>
      <c r="U1702" t="s">
        <v>33</v>
      </c>
      <c r="V1702" t="s">
        <v>452</v>
      </c>
      <c r="W1702" t="s">
        <v>201</v>
      </c>
      <c r="X1702" s="1">
        <v>45788</v>
      </c>
      <c r="Y1702" s="1">
        <v>45728</v>
      </c>
      <c r="Z1702" s="1"/>
      <c r="AB1702" s="1">
        <v>45737</v>
      </c>
      <c r="AC1702">
        <v>44</v>
      </c>
      <c r="AD1702" s="1">
        <v>45782</v>
      </c>
      <c r="AE1702" s="1">
        <v>45738</v>
      </c>
      <c r="AF1702" s="1">
        <v>45732</v>
      </c>
      <c r="AG1702" t="s">
        <v>293</v>
      </c>
      <c r="AI1702" t="s">
        <v>11787</v>
      </c>
      <c r="AJ1702">
        <v>1</v>
      </c>
      <c r="AK1702">
        <v>1</v>
      </c>
      <c r="AL1702" t="s">
        <v>146</v>
      </c>
      <c r="AM1702" t="s">
        <v>10539</v>
      </c>
      <c r="AN1702" t="s">
        <v>10540</v>
      </c>
      <c r="AO1702" t="s">
        <v>12646</v>
      </c>
      <c r="AP1702" t="s">
        <v>730</v>
      </c>
      <c r="AQ1702" t="s">
        <v>13963</v>
      </c>
      <c r="AS1702">
        <v>0</v>
      </c>
      <c r="AT1702">
        <v>0</v>
      </c>
      <c r="AU1702" s="1">
        <v>45788</v>
      </c>
      <c r="AW1702" t="s">
        <v>453</v>
      </c>
      <c r="AY1702">
        <v>911</v>
      </c>
      <c r="BA1702" t="s">
        <v>90</v>
      </c>
      <c r="BB1702" t="s">
        <v>81</v>
      </c>
      <c r="BC1702" s="1">
        <v>45732</v>
      </c>
      <c r="BD1702" t="s">
        <v>13964</v>
      </c>
      <c r="BE1702">
        <v>21420</v>
      </c>
      <c r="BI1702">
        <v>1</v>
      </c>
      <c r="BM1702">
        <v>14000</v>
      </c>
    </row>
    <row r="1703" spans="1:65" x14ac:dyDescent="0.3">
      <c r="A1703" t="s">
        <v>14784</v>
      </c>
      <c r="B1703" t="s">
        <v>87</v>
      </c>
      <c r="C1703" t="s">
        <v>199</v>
      </c>
      <c r="D1703" t="s">
        <v>994</v>
      </c>
      <c r="E1703">
        <v>202503</v>
      </c>
      <c r="F1703" t="s">
        <v>943</v>
      </c>
      <c r="G1703" t="s">
        <v>966</v>
      </c>
      <c r="H1703" s="1">
        <v>45708</v>
      </c>
      <c r="I1703" t="s">
        <v>995</v>
      </c>
      <c r="J1703" t="s">
        <v>1318</v>
      </c>
      <c r="K1703" t="s">
        <v>1318</v>
      </c>
      <c r="L1703" t="s">
        <v>28</v>
      </c>
      <c r="M1703" t="s">
        <v>546</v>
      </c>
      <c r="N1703" t="s">
        <v>13710</v>
      </c>
      <c r="O1703" t="s">
        <v>8072</v>
      </c>
      <c r="P1703" t="s">
        <v>996</v>
      </c>
      <c r="Q1703" t="s">
        <v>8073</v>
      </c>
      <c r="R1703" t="s">
        <v>997</v>
      </c>
      <c r="S1703">
        <v>14000</v>
      </c>
      <c r="T1703" t="s">
        <v>32</v>
      </c>
      <c r="U1703" t="s">
        <v>33</v>
      </c>
      <c r="V1703" t="s">
        <v>452</v>
      </c>
      <c r="W1703" t="s">
        <v>201</v>
      </c>
      <c r="X1703" s="1">
        <v>45790</v>
      </c>
      <c r="Y1703" s="1">
        <v>45730</v>
      </c>
      <c r="Z1703" s="1"/>
      <c r="AB1703" s="1">
        <v>45737</v>
      </c>
      <c r="AC1703">
        <v>44</v>
      </c>
      <c r="AD1703" s="1">
        <v>45782</v>
      </c>
      <c r="AE1703" s="1">
        <v>45738</v>
      </c>
      <c r="AF1703" s="1">
        <v>45732</v>
      </c>
      <c r="AG1703" t="s">
        <v>293</v>
      </c>
      <c r="AI1703" t="s">
        <v>11787</v>
      </c>
      <c r="AJ1703">
        <v>1</v>
      </c>
      <c r="AK1703">
        <v>1</v>
      </c>
      <c r="AL1703" t="s">
        <v>146</v>
      </c>
      <c r="AM1703" t="s">
        <v>10539</v>
      </c>
      <c r="AN1703" t="s">
        <v>10541</v>
      </c>
      <c r="AO1703" t="s">
        <v>12646</v>
      </c>
      <c r="AP1703" t="s">
        <v>730</v>
      </c>
      <c r="AQ1703" t="s">
        <v>13963</v>
      </c>
      <c r="AS1703">
        <v>0</v>
      </c>
      <c r="AT1703">
        <v>0</v>
      </c>
      <c r="AU1703" s="1">
        <v>45790</v>
      </c>
      <c r="AW1703" t="s">
        <v>453</v>
      </c>
      <c r="AY1703">
        <v>911</v>
      </c>
      <c r="BA1703" t="s">
        <v>90</v>
      </c>
      <c r="BB1703" t="s">
        <v>81</v>
      </c>
      <c r="BC1703" s="1">
        <v>45732</v>
      </c>
      <c r="BD1703" t="s">
        <v>13964</v>
      </c>
      <c r="BE1703">
        <v>21420</v>
      </c>
      <c r="BI1703">
        <v>1</v>
      </c>
      <c r="BM1703">
        <v>14000</v>
      </c>
    </row>
    <row r="1704" spans="1:65" x14ac:dyDescent="0.3">
      <c r="A1704" t="s">
        <v>14784</v>
      </c>
      <c r="B1704" t="s">
        <v>87</v>
      </c>
      <c r="C1704" t="s">
        <v>199</v>
      </c>
      <c r="D1704" t="s">
        <v>1103</v>
      </c>
      <c r="E1704">
        <v>202503</v>
      </c>
      <c r="F1704" t="s">
        <v>943</v>
      </c>
      <c r="G1704" t="s">
        <v>1054</v>
      </c>
      <c r="H1704" s="1">
        <v>45636</v>
      </c>
      <c r="I1704" t="s">
        <v>945</v>
      </c>
      <c r="J1704">
        <v>5.2</v>
      </c>
      <c r="K1704" t="s">
        <v>1518</v>
      </c>
      <c r="L1704" t="s">
        <v>28</v>
      </c>
      <c r="M1704" t="s">
        <v>1218</v>
      </c>
      <c r="N1704" t="s">
        <v>13710</v>
      </c>
      <c r="O1704" t="s">
        <v>3607</v>
      </c>
      <c r="P1704" t="s">
        <v>1104</v>
      </c>
      <c r="Q1704" t="s">
        <v>3608</v>
      </c>
      <c r="R1704" t="s">
        <v>1105</v>
      </c>
      <c r="S1704">
        <v>14407</v>
      </c>
      <c r="T1704" t="s">
        <v>32</v>
      </c>
      <c r="U1704" t="s">
        <v>33</v>
      </c>
      <c r="V1704" t="s">
        <v>549</v>
      </c>
      <c r="W1704" t="s">
        <v>205</v>
      </c>
      <c r="X1704" s="1">
        <v>45778</v>
      </c>
      <c r="Y1704" s="1">
        <v>45729</v>
      </c>
      <c r="Z1704" s="1"/>
      <c r="AB1704" s="1">
        <v>45737</v>
      </c>
      <c r="AC1704">
        <v>38</v>
      </c>
      <c r="AD1704" s="1">
        <v>45775</v>
      </c>
      <c r="AE1704" s="1">
        <v>45737</v>
      </c>
      <c r="AF1704" s="1">
        <v>45733</v>
      </c>
      <c r="AG1704" t="s">
        <v>293</v>
      </c>
      <c r="AH1704" t="s">
        <v>10542</v>
      </c>
      <c r="AI1704" t="s">
        <v>11790</v>
      </c>
      <c r="AJ1704">
        <v>1</v>
      </c>
      <c r="AK1704">
        <v>2</v>
      </c>
      <c r="AL1704" t="s">
        <v>320</v>
      </c>
      <c r="AM1704" t="s">
        <v>7061</v>
      </c>
      <c r="AN1704" t="s">
        <v>10543</v>
      </c>
      <c r="AO1704" t="s">
        <v>12703</v>
      </c>
      <c r="AP1704" t="s">
        <v>1185</v>
      </c>
      <c r="AQ1704" t="s">
        <v>13963</v>
      </c>
      <c r="AS1704">
        <v>0</v>
      </c>
      <c r="AT1704">
        <v>0</v>
      </c>
      <c r="AU1704" s="1">
        <v>45778</v>
      </c>
      <c r="AW1704" t="s">
        <v>202</v>
      </c>
      <c r="AY1704">
        <v>4984</v>
      </c>
      <c r="BA1704" t="s">
        <v>90</v>
      </c>
      <c r="BB1704" t="s">
        <v>81</v>
      </c>
      <c r="BC1704" s="1">
        <v>45733</v>
      </c>
      <c r="BD1704" t="s">
        <v>1118</v>
      </c>
      <c r="BE1704">
        <v>326755</v>
      </c>
      <c r="BI1704">
        <v>2</v>
      </c>
      <c r="BM1704">
        <v>14407</v>
      </c>
    </row>
    <row r="1705" spans="1:65" x14ac:dyDescent="0.3">
      <c r="A1705" t="s">
        <v>14784</v>
      </c>
      <c r="B1705" t="s">
        <v>87</v>
      </c>
      <c r="C1705" t="s">
        <v>199</v>
      </c>
      <c r="D1705" t="s">
        <v>948</v>
      </c>
      <c r="E1705">
        <v>202503</v>
      </c>
      <c r="F1705" t="s">
        <v>943</v>
      </c>
      <c r="G1705" t="s">
        <v>966</v>
      </c>
      <c r="H1705" s="1">
        <v>45694</v>
      </c>
      <c r="I1705" t="s">
        <v>945</v>
      </c>
      <c r="J1705">
        <v>5.2</v>
      </c>
      <c r="K1705" t="s">
        <v>15419</v>
      </c>
      <c r="L1705" t="s">
        <v>28</v>
      </c>
      <c r="M1705" t="s">
        <v>1218</v>
      </c>
      <c r="N1705" t="s">
        <v>13710</v>
      </c>
      <c r="O1705" t="s">
        <v>8077</v>
      </c>
      <c r="P1705" t="s">
        <v>1009</v>
      </c>
      <c r="Q1705" t="s">
        <v>8078</v>
      </c>
      <c r="R1705" t="s">
        <v>1010</v>
      </c>
      <c r="S1705">
        <v>20000</v>
      </c>
      <c r="T1705" t="s">
        <v>32</v>
      </c>
      <c r="U1705" t="s">
        <v>33</v>
      </c>
      <c r="V1705" t="s">
        <v>549</v>
      </c>
      <c r="W1705" t="s">
        <v>205</v>
      </c>
      <c r="X1705" s="1">
        <v>45788</v>
      </c>
      <c r="Y1705" s="1">
        <v>45731</v>
      </c>
      <c r="Z1705" s="1">
        <v>45727</v>
      </c>
      <c r="AB1705" s="1">
        <v>45737</v>
      </c>
      <c r="AC1705">
        <v>38</v>
      </c>
      <c r="AD1705" s="1">
        <v>45775</v>
      </c>
      <c r="AE1705" s="1">
        <v>45737</v>
      </c>
      <c r="AF1705" s="1">
        <v>45733</v>
      </c>
      <c r="AG1705" t="s">
        <v>293</v>
      </c>
      <c r="AH1705" t="s">
        <v>2312</v>
      </c>
      <c r="AI1705" t="s">
        <v>11790</v>
      </c>
      <c r="AJ1705">
        <v>1</v>
      </c>
      <c r="AK1705">
        <v>2</v>
      </c>
      <c r="AL1705" t="s">
        <v>320</v>
      </c>
      <c r="AM1705" t="s">
        <v>7061</v>
      </c>
      <c r="AN1705" t="s">
        <v>10544</v>
      </c>
      <c r="AO1705" t="s">
        <v>12703</v>
      </c>
      <c r="AP1705" t="s">
        <v>1185</v>
      </c>
      <c r="AQ1705" t="s">
        <v>13963</v>
      </c>
      <c r="AS1705">
        <v>0</v>
      </c>
      <c r="AT1705">
        <v>0</v>
      </c>
      <c r="AU1705" s="1">
        <v>45788</v>
      </c>
      <c r="AW1705" t="s">
        <v>202</v>
      </c>
      <c r="AY1705">
        <v>4984</v>
      </c>
      <c r="BA1705" t="s">
        <v>90</v>
      </c>
      <c r="BB1705" t="s">
        <v>81</v>
      </c>
      <c r="BC1705" s="1">
        <v>45733</v>
      </c>
      <c r="BD1705" t="s">
        <v>1118</v>
      </c>
      <c r="BE1705">
        <v>403000</v>
      </c>
      <c r="BI1705">
        <v>2</v>
      </c>
      <c r="BM1705">
        <v>20000</v>
      </c>
    </row>
    <row r="1706" spans="1:65" x14ac:dyDescent="0.3">
      <c r="A1706" t="s">
        <v>14784</v>
      </c>
      <c r="B1706" t="s">
        <v>87</v>
      </c>
      <c r="C1706" t="s">
        <v>199</v>
      </c>
      <c r="D1706" t="s">
        <v>948</v>
      </c>
      <c r="E1706">
        <v>202503</v>
      </c>
      <c r="F1706" t="s">
        <v>943</v>
      </c>
      <c r="G1706" t="s">
        <v>966</v>
      </c>
      <c r="H1706" s="1">
        <v>45700</v>
      </c>
      <c r="I1706" t="s">
        <v>945</v>
      </c>
      <c r="J1706">
        <v>5.2</v>
      </c>
      <c r="K1706" t="s">
        <v>15419</v>
      </c>
      <c r="L1706" t="s">
        <v>28</v>
      </c>
      <c r="M1706" t="s">
        <v>1218</v>
      </c>
      <c r="N1706" t="s">
        <v>13710</v>
      </c>
      <c r="O1706" t="s">
        <v>8079</v>
      </c>
      <c r="P1706" t="s">
        <v>1009</v>
      </c>
      <c r="Q1706" t="s">
        <v>8080</v>
      </c>
      <c r="R1706" t="s">
        <v>1010</v>
      </c>
      <c r="S1706">
        <v>20000</v>
      </c>
      <c r="T1706" t="s">
        <v>32</v>
      </c>
      <c r="U1706" t="s">
        <v>33</v>
      </c>
      <c r="V1706" t="s">
        <v>549</v>
      </c>
      <c r="W1706" t="s">
        <v>205</v>
      </c>
      <c r="X1706" s="1">
        <v>45786</v>
      </c>
      <c r="Y1706" s="1">
        <v>45729</v>
      </c>
      <c r="Z1706" s="1">
        <v>45727</v>
      </c>
      <c r="AB1706" s="1">
        <v>45737</v>
      </c>
      <c r="AC1706">
        <v>38</v>
      </c>
      <c r="AD1706" s="1">
        <v>45775</v>
      </c>
      <c r="AE1706" s="1">
        <v>45737</v>
      </c>
      <c r="AF1706" s="1">
        <v>45733</v>
      </c>
      <c r="AG1706" t="s">
        <v>293</v>
      </c>
      <c r="AH1706" t="s">
        <v>2312</v>
      </c>
      <c r="AI1706" t="s">
        <v>11790</v>
      </c>
      <c r="AJ1706">
        <v>1</v>
      </c>
      <c r="AK1706">
        <v>2</v>
      </c>
      <c r="AL1706" t="s">
        <v>320</v>
      </c>
      <c r="AM1706" t="s">
        <v>7061</v>
      </c>
      <c r="AN1706" t="s">
        <v>10545</v>
      </c>
      <c r="AO1706" t="s">
        <v>12703</v>
      </c>
      <c r="AP1706" t="s">
        <v>1185</v>
      </c>
      <c r="AQ1706" t="s">
        <v>13963</v>
      </c>
      <c r="AS1706">
        <v>0</v>
      </c>
      <c r="AT1706">
        <v>0</v>
      </c>
      <c r="AU1706" s="1">
        <v>45786</v>
      </c>
      <c r="AW1706" t="s">
        <v>202</v>
      </c>
      <c r="AY1706">
        <v>4984</v>
      </c>
      <c r="BA1706" t="s">
        <v>90</v>
      </c>
      <c r="BB1706" t="s">
        <v>81</v>
      </c>
      <c r="BC1706" s="1">
        <v>45733</v>
      </c>
      <c r="BD1706" t="s">
        <v>1118</v>
      </c>
      <c r="BE1706">
        <v>403000</v>
      </c>
      <c r="BI1706">
        <v>2</v>
      </c>
      <c r="BM1706">
        <v>20000</v>
      </c>
    </row>
    <row r="1707" spans="1:65" x14ac:dyDescent="0.3">
      <c r="A1707" t="s">
        <v>14784</v>
      </c>
      <c r="B1707" t="s">
        <v>87</v>
      </c>
      <c r="C1707" t="s">
        <v>199</v>
      </c>
      <c r="D1707" t="s">
        <v>948</v>
      </c>
      <c r="E1707">
        <v>202503</v>
      </c>
      <c r="F1707" t="s">
        <v>943</v>
      </c>
      <c r="G1707" t="s">
        <v>966</v>
      </c>
      <c r="H1707" s="1">
        <v>45700</v>
      </c>
      <c r="I1707" t="s">
        <v>945</v>
      </c>
      <c r="J1707">
        <v>5.2</v>
      </c>
      <c r="K1707" t="s">
        <v>15419</v>
      </c>
      <c r="L1707" t="s">
        <v>28</v>
      </c>
      <c r="M1707" t="s">
        <v>1218</v>
      </c>
      <c r="N1707" t="s">
        <v>13710</v>
      </c>
      <c r="O1707" t="s">
        <v>8081</v>
      </c>
      <c r="P1707" t="s">
        <v>1009</v>
      </c>
      <c r="Q1707" t="s">
        <v>8082</v>
      </c>
      <c r="R1707" t="s">
        <v>1010</v>
      </c>
      <c r="S1707">
        <v>20000</v>
      </c>
      <c r="T1707" t="s">
        <v>32</v>
      </c>
      <c r="U1707" t="s">
        <v>33</v>
      </c>
      <c r="V1707" t="s">
        <v>549</v>
      </c>
      <c r="W1707" t="s">
        <v>205</v>
      </c>
      <c r="X1707" s="1">
        <v>45786</v>
      </c>
      <c r="Y1707" s="1">
        <v>45729</v>
      </c>
      <c r="Z1707" s="1">
        <v>45727</v>
      </c>
      <c r="AB1707" s="1">
        <v>45737</v>
      </c>
      <c r="AC1707">
        <v>38</v>
      </c>
      <c r="AD1707" s="1">
        <v>45775</v>
      </c>
      <c r="AE1707" s="1">
        <v>45737</v>
      </c>
      <c r="AF1707" s="1">
        <v>45733</v>
      </c>
      <c r="AG1707" t="s">
        <v>293</v>
      </c>
      <c r="AH1707" t="s">
        <v>2312</v>
      </c>
      <c r="AI1707" t="s">
        <v>11790</v>
      </c>
      <c r="AJ1707">
        <v>1</v>
      </c>
      <c r="AK1707">
        <v>2</v>
      </c>
      <c r="AL1707" t="s">
        <v>320</v>
      </c>
      <c r="AM1707" t="s">
        <v>7061</v>
      </c>
      <c r="AN1707" t="s">
        <v>10546</v>
      </c>
      <c r="AO1707" t="s">
        <v>12703</v>
      </c>
      <c r="AP1707" t="s">
        <v>1185</v>
      </c>
      <c r="AQ1707" t="s">
        <v>13963</v>
      </c>
      <c r="AS1707">
        <v>0</v>
      </c>
      <c r="AT1707">
        <v>0</v>
      </c>
      <c r="AU1707" s="1">
        <v>45786</v>
      </c>
      <c r="AW1707" t="s">
        <v>202</v>
      </c>
      <c r="AY1707">
        <v>4984</v>
      </c>
      <c r="BA1707" t="s">
        <v>90</v>
      </c>
      <c r="BB1707" t="s">
        <v>81</v>
      </c>
      <c r="BC1707" s="1">
        <v>45733</v>
      </c>
      <c r="BD1707" t="s">
        <v>1118</v>
      </c>
      <c r="BE1707">
        <v>403000</v>
      </c>
      <c r="BI1707">
        <v>2</v>
      </c>
      <c r="BM1707">
        <v>20000</v>
      </c>
    </row>
    <row r="1708" spans="1:65" x14ac:dyDescent="0.3">
      <c r="A1708" t="s">
        <v>14784</v>
      </c>
      <c r="B1708" t="s">
        <v>87</v>
      </c>
      <c r="C1708" t="s">
        <v>578</v>
      </c>
      <c r="D1708" t="s">
        <v>957</v>
      </c>
      <c r="E1708">
        <v>202503</v>
      </c>
      <c r="F1708" t="s">
        <v>943</v>
      </c>
      <c r="G1708" t="s">
        <v>949</v>
      </c>
      <c r="H1708" s="1">
        <v>45664</v>
      </c>
      <c r="I1708" t="s">
        <v>958</v>
      </c>
      <c r="J1708">
        <v>5.2</v>
      </c>
      <c r="K1708" t="s">
        <v>309</v>
      </c>
      <c r="L1708" t="s">
        <v>28</v>
      </c>
      <c r="M1708" t="s">
        <v>950</v>
      </c>
      <c r="N1708" t="s">
        <v>13710</v>
      </c>
      <c r="O1708" t="s">
        <v>5845</v>
      </c>
      <c r="P1708" t="s">
        <v>964</v>
      </c>
      <c r="Q1708" t="s">
        <v>5846</v>
      </c>
      <c r="R1708" t="s">
        <v>965</v>
      </c>
      <c r="S1708">
        <v>8000</v>
      </c>
      <c r="T1708" t="s">
        <v>32</v>
      </c>
      <c r="U1708" t="s">
        <v>33</v>
      </c>
      <c r="V1708" t="s">
        <v>794</v>
      </c>
      <c r="W1708" t="s">
        <v>23</v>
      </c>
      <c r="X1708" s="1">
        <v>45757</v>
      </c>
      <c r="Y1708" s="1">
        <v>45724</v>
      </c>
      <c r="Z1708" s="1">
        <v>45727</v>
      </c>
      <c r="AB1708" s="1">
        <v>45737</v>
      </c>
      <c r="AC1708">
        <v>12</v>
      </c>
      <c r="AD1708" s="1">
        <v>45753</v>
      </c>
      <c r="AE1708" s="1">
        <v>45741</v>
      </c>
      <c r="AF1708" s="1">
        <v>45733</v>
      </c>
      <c r="AG1708" t="s">
        <v>293</v>
      </c>
      <c r="AH1708" t="s">
        <v>10547</v>
      </c>
      <c r="AI1708" t="s">
        <v>11787</v>
      </c>
      <c r="AJ1708">
        <v>1</v>
      </c>
      <c r="AK1708">
        <v>1</v>
      </c>
      <c r="AL1708" t="s">
        <v>44</v>
      </c>
      <c r="AM1708" t="s">
        <v>10548</v>
      </c>
      <c r="AN1708" t="s">
        <v>10549</v>
      </c>
      <c r="AO1708" t="s">
        <v>12687</v>
      </c>
      <c r="AP1708" t="s">
        <v>721</v>
      </c>
      <c r="AQ1708" t="s">
        <v>594</v>
      </c>
      <c r="AR1708" t="s">
        <v>15424</v>
      </c>
      <c r="AS1708">
        <v>0</v>
      </c>
      <c r="AT1708">
        <v>0</v>
      </c>
      <c r="AU1708" s="1">
        <v>45757</v>
      </c>
      <c r="AW1708" t="s">
        <v>834</v>
      </c>
      <c r="AY1708">
        <v>1150</v>
      </c>
      <c r="AZ1708">
        <v>2200</v>
      </c>
      <c r="BA1708" t="s">
        <v>90</v>
      </c>
      <c r="BB1708" t="s">
        <v>81</v>
      </c>
      <c r="BC1708" s="1">
        <v>45733</v>
      </c>
      <c r="BD1708" t="s">
        <v>13965</v>
      </c>
      <c r="BE1708">
        <v>71120</v>
      </c>
      <c r="BK1708">
        <v>1</v>
      </c>
      <c r="BM1708">
        <v>8000</v>
      </c>
    </row>
    <row r="1709" spans="1:65" x14ac:dyDescent="0.3">
      <c r="A1709" t="s">
        <v>14784</v>
      </c>
      <c r="B1709" t="s">
        <v>87</v>
      </c>
      <c r="C1709" t="s">
        <v>538</v>
      </c>
      <c r="D1709" t="s">
        <v>948</v>
      </c>
      <c r="E1709">
        <v>202503</v>
      </c>
      <c r="F1709" t="s">
        <v>943</v>
      </c>
      <c r="G1709" t="s">
        <v>1145</v>
      </c>
      <c r="H1709" s="1">
        <v>45666</v>
      </c>
      <c r="I1709" t="s">
        <v>945</v>
      </c>
      <c r="J1709">
        <v>5.2</v>
      </c>
      <c r="K1709" t="s">
        <v>15419</v>
      </c>
      <c r="L1709" t="s">
        <v>28</v>
      </c>
      <c r="M1709" t="s">
        <v>555</v>
      </c>
      <c r="N1709" t="s">
        <v>13710</v>
      </c>
      <c r="O1709" t="s">
        <v>5849</v>
      </c>
      <c r="P1709" t="s">
        <v>1018</v>
      </c>
      <c r="Q1709" t="s">
        <v>5850</v>
      </c>
      <c r="R1709" t="s">
        <v>1019</v>
      </c>
      <c r="S1709">
        <v>18000</v>
      </c>
      <c r="T1709" t="s">
        <v>32</v>
      </c>
      <c r="U1709" t="s">
        <v>33</v>
      </c>
      <c r="V1709" t="s">
        <v>863</v>
      </c>
      <c r="W1709" t="s">
        <v>559</v>
      </c>
      <c r="X1709" s="1">
        <v>45783</v>
      </c>
      <c r="Y1709" s="1">
        <v>45726</v>
      </c>
      <c r="Z1709" s="1">
        <v>45727</v>
      </c>
      <c r="AB1709" s="1">
        <v>45738</v>
      </c>
      <c r="AC1709">
        <v>40</v>
      </c>
      <c r="AD1709" s="1">
        <v>45778</v>
      </c>
      <c r="AE1709" s="1">
        <v>45738</v>
      </c>
      <c r="AF1709" s="1">
        <v>45734</v>
      </c>
      <c r="AG1709" t="s">
        <v>293</v>
      </c>
      <c r="AI1709" t="s">
        <v>11790</v>
      </c>
      <c r="AJ1709">
        <v>1</v>
      </c>
      <c r="AK1709">
        <v>2</v>
      </c>
      <c r="AL1709" t="s">
        <v>1954</v>
      </c>
      <c r="AM1709" t="s">
        <v>10550</v>
      </c>
      <c r="AN1709" t="s">
        <v>10551</v>
      </c>
      <c r="AO1709" t="s">
        <v>12703</v>
      </c>
      <c r="AP1709" t="s">
        <v>1203</v>
      </c>
      <c r="AQ1709" t="s">
        <v>13963</v>
      </c>
      <c r="AS1709">
        <v>0</v>
      </c>
      <c r="AT1709">
        <v>0</v>
      </c>
      <c r="AU1709" s="1">
        <v>45783</v>
      </c>
      <c r="AW1709" t="s">
        <v>1020</v>
      </c>
      <c r="AY1709">
        <v>2413</v>
      </c>
      <c r="BA1709" t="s">
        <v>90</v>
      </c>
      <c r="BB1709" t="s">
        <v>81</v>
      </c>
      <c r="BC1709" s="1">
        <v>45734</v>
      </c>
      <c r="BD1709" t="s">
        <v>13965</v>
      </c>
      <c r="BE1709">
        <v>57600</v>
      </c>
      <c r="BI1709">
        <v>2</v>
      </c>
      <c r="BM1709">
        <v>18000</v>
      </c>
    </row>
    <row r="1710" spans="1:65" x14ac:dyDescent="0.3">
      <c r="A1710" t="s">
        <v>14784</v>
      </c>
      <c r="B1710" t="s">
        <v>87</v>
      </c>
      <c r="C1710" t="s">
        <v>538</v>
      </c>
      <c r="D1710" t="s">
        <v>948</v>
      </c>
      <c r="E1710">
        <v>202503</v>
      </c>
      <c r="F1710" t="s">
        <v>943</v>
      </c>
      <c r="G1710" t="s">
        <v>1145</v>
      </c>
      <c r="H1710" s="1">
        <v>45666</v>
      </c>
      <c r="I1710" t="s">
        <v>945</v>
      </c>
      <c r="J1710">
        <v>5.2</v>
      </c>
      <c r="K1710" t="s">
        <v>15419</v>
      </c>
      <c r="L1710" t="s">
        <v>28</v>
      </c>
      <c r="M1710" t="s">
        <v>555</v>
      </c>
      <c r="N1710" t="s">
        <v>13710</v>
      </c>
      <c r="O1710" t="s">
        <v>5851</v>
      </c>
      <c r="P1710" t="s">
        <v>1018</v>
      </c>
      <c r="Q1710" t="s">
        <v>5852</v>
      </c>
      <c r="R1710" t="s">
        <v>1019</v>
      </c>
      <c r="S1710">
        <v>18000</v>
      </c>
      <c r="T1710" t="s">
        <v>32</v>
      </c>
      <c r="U1710" t="s">
        <v>33</v>
      </c>
      <c r="V1710" t="s">
        <v>863</v>
      </c>
      <c r="W1710" t="s">
        <v>559</v>
      </c>
      <c r="X1710" s="1">
        <v>45785</v>
      </c>
      <c r="Y1710" s="1">
        <v>45728</v>
      </c>
      <c r="Z1710" s="1">
        <v>45727</v>
      </c>
      <c r="AB1710" s="1">
        <v>45738</v>
      </c>
      <c r="AC1710">
        <v>40</v>
      </c>
      <c r="AD1710" s="1">
        <v>45778</v>
      </c>
      <c r="AE1710" s="1">
        <v>45738</v>
      </c>
      <c r="AF1710" s="1">
        <v>45734</v>
      </c>
      <c r="AG1710" t="s">
        <v>293</v>
      </c>
      <c r="AI1710" t="s">
        <v>11790</v>
      </c>
      <c r="AJ1710">
        <v>1</v>
      </c>
      <c r="AK1710">
        <v>2</v>
      </c>
      <c r="AL1710" t="s">
        <v>1954</v>
      </c>
      <c r="AM1710" t="s">
        <v>10550</v>
      </c>
      <c r="AN1710" t="s">
        <v>10552</v>
      </c>
      <c r="AO1710" t="s">
        <v>12703</v>
      </c>
      <c r="AP1710" t="s">
        <v>1203</v>
      </c>
      <c r="AQ1710" t="s">
        <v>13963</v>
      </c>
      <c r="AS1710">
        <v>0</v>
      </c>
      <c r="AT1710">
        <v>0</v>
      </c>
      <c r="AU1710" s="1">
        <v>45785</v>
      </c>
      <c r="AW1710" t="s">
        <v>1020</v>
      </c>
      <c r="AY1710">
        <v>2413</v>
      </c>
      <c r="BA1710" t="s">
        <v>90</v>
      </c>
      <c r="BB1710" t="s">
        <v>81</v>
      </c>
      <c r="BC1710" s="1">
        <v>45734</v>
      </c>
      <c r="BD1710" t="s">
        <v>13965</v>
      </c>
      <c r="BE1710">
        <v>57600</v>
      </c>
      <c r="BI1710">
        <v>2</v>
      </c>
      <c r="BM1710">
        <v>18000</v>
      </c>
    </row>
    <row r="1711" spans="1:65" x14ac:dyDescent="0.3">
      <c r="A1711" t="s">
        <v>14784</v>
      </c>
      <c r="B1711" t="s">
        <v>87</v>
      </c>
      <c r="C1711" t="s">
        <v>45</v>
      </c>
      <c r="D1711" t="s">
        <v>986</v>
      </c>
      <c r="E1711">
        <v>202503</v>
      </c>
      <c r="F1711" t="s">
        <v>943</v>
      </c>
      <c r="G1711" t="s">
        <v>300</v>
      </c>
      <c r="H1711" s="1">
        <v>45666</v>
      </c>
      <c r="I1711" t="s">
        <v>995</v>
      </c>
      <c r="J1711" t="s">
        <v>15421</v>
      </c>
      <c r="K1711" t="s">
        <v>301</v>
      </c>
      <c r="L1711" t="s">
        <v>48</v>
      </c>
      <c r="M1711" t="s">
        <v>1017</v>
      </c>
      <c r="N1711" t="s">
        <v>13710</v>
      </c>
      <c r="O1711" t="s">
        <v>5839</v>
      </c>
      <c r="P1711" t="s">
        <v>1137</v>
      </c>
      <c r="Q1711" t="s">
        <v>5840</v>
      </c>
      <c r="R1711" t="s">
        <v>1138</v>
      </c>
      <c r="S1711">
        <v>8000</v>
      </c>
      <c r="T1711" t="s">
        <v>32</v>
      </c>
      <c r="U1711" t="s">
        <v>33</v>
      </c>
      <c r="V1711" t="s">
        <v>593</v>
      </c>
      <c r="W1711" t="s">
        <v>95</v>
      </c>
      <c r="X1711" s="1">
        <v>45741</v>
      </c>
      <c r="Y1711" s="1">
        <v>45721</v>
      </c>
      <c r="Z1711" s="1">
        <v>45722</v>
      </c>
      <c r="AB1711" s="1">
        <v>45733</v>
      </c>
      <c r="AC1711">
        <v>6</v>
      </c>
      <c r="AD1711" s="1">
        <v>45750</v>
      </c>
      <c r="AE1711" s="1">
        <v>45744</v>
      </c>
      <c r="AF1711" s="1">
        <v>45734</v>
      </c>
      <c r="AG1711" t="s">
        <v>293</v>
      </c>
      <c r="AH1711" t="s">
        <v>10553</v>
      </c>
      <c r="AI1711" t="s">
        <v>11787</v>
      </c>
      <c r="AJ1711">
        <v>1</v>
      </c>
      <c r="AK1711">
        <v>1</v>
      </c>
      <c r="AL1711" t="s">
        <v>437</v>
      </c>
      <c r="AM1711" t="s">
        <v>10554</v>
      </c>
      <c r="AN1711" t="s">
        <v>10555</v>
      </c>
      <c r="AO1711" t="s">
        <v>12703</v>
      </c>
      <c r="AP1711" t="s">
        <v>1172</v>
      </c>
      <c r="AQ1711" t="s">
        <v>13963</v>
      </c>
      <c r="AS1711">
        <v>0</v>
      </c>
      <c r="AT1711">
        <v>0</v>
      </c>
      <c r="AU1711" s="1">
        <v>45739</v>
      </c>
      <c r="AW1711" t="s">
        <v>313</v>
      </c>
      <c r="AY1711">
        <v>436</v>
      </c>
      <c r="BA1711" t="s">
        <v>90</v>
      </c>
      <c r="BB1711" t="s">
        <v>81</v>
      </c>
      <c r="BC1711" s="1">
        <v>45734</v>
      </c>
      <c r="BD1711" t="s">
        <v>13965</v>
      </c>
      <c r="BE1711">
        <v>16800</v>
      </c>
      <c r="BI1711">
        <v>1</v>
      </c>
      <c r="BM1711">
        <v>8000</v>
      </c>
    </row>
    <row r="1712" spans="1:65" x14ac:dyDescent="0.3">
      <c r="A1712" t="s">
        <v>14784</v>
      </c>
      <c r="B1712" t="s">
        <v>87</v>
      </c>
      <c r="C1712" t="s">
        <v>199</v>
      </c>
      <c r="D1712" t="s">
        <v>948</v>
      </c>
      <c r="E1712">
        <v>202503</v>
      </c>
      <c r="F1712" t="s">
        <v>943</v>
      </c>
      <c r="G1712" t="s">
        <v>1177</v>
      </c>
      <c r="H1712" s="1">
        <v>45680</v>
      </c>
      <c r="I1712" t="s">
        <v>945</v>
      </c>
      <c r="J1712">
        <v>5.2</v>
      </c>
      <c r="K1712" t="s">
        <v>15419</v>
      </c>
      <c r="L1712" t="s">
        <v>48</v>
      </c>
      <c r="M1712" t="s">
        <v>954</v>
      </c>
      <c r="N1712" t="s">
        <v>13710</v>
      </c>
      <c r="O1712" t="s">
        <v>5861</v>
      </c>
      <c r="P1712" t="s">
        <v>955</v>
      </c>
      <c r="Q1712" t="s">
        <v>5862</v>
      </c>
      <c r="R1712" t="s">
        <v>956</v>
      </c>
      <c r="S1712">
        <v>19760</v>
      </c>
      <c r="T1712" t="s">
        <v>32</v>
      </c>
      <c r="U1712" t="s">
        <v>728</v>
      </c>
      <c r="V1712" t="s">
        <v>641</v>
      </c>
      <c r="W1712" t="s">
        <v>642</v>
      </c>
      <c r="X1712" s="1">
        <v>45797</v>
      </c>
      <c r="Y1712" s="1">
        <v>45728</v>
      </c>
      <c r="Z1712" s="1">
        <v>45729</v>
      </c>
      <c r="AB1712" s="1">
        <v>45740</v>
      </c>
      <c r="AC1712">
        <v>51</v>
      </c>
      <c r="AD1712" s="1">
        <v>45790</v>
      </c>
      <c r="AE1712" s="1">
        <v>45739</v>
      </c>
      <c r="AF1712" s="1">
        <v>45735</v>
      </c>
      <c r="AG1712" t="s">
        <v>293</v>
      </c>
      <c r="AH1712" t="s">
        <v>1132</v>
      </c>
      <c r="AI1712" t="s">
        <v>11790</v>
      </c>
      <c r="AJ1712">
        <v>1</v>
      </c>
      <c r="AK1712">
        <v>2</v>
      </c>
      <c r="AL1712" t="s">
        <v>320</v>
      </c>
      <c r="AM1712" t="s">
        <v>10568</v>
      </c>
      <c r="AN1712" t="s">
        <v>10569</v>
      </c>
      <c r="AO1712" t="s">
        <v>12703</v>
      </c>
      <c r="AP1712" t="s">
        <v>1193</v>
      </c>
      <c r="AQ1712" t="s">
        <v>13963</v>
      </c>
      <c r="AS1712">
        <v>0</v>
      </c>
      <c r="AT1712">
        <v>0</v>
      </c>
      <c r="AU1712" s="1">
        <v>45790</v>
      </c>
      <c r="AW1712" t="s">
        <v>1374</v>
      </c>
      <c r="AY1712">
        <v>6142</v>
      </c>
      <c r="BA1712" t="s">
        <v>90</v>
      </c>
      <c r="BB1712" t="s">
        <v>81</v>
      </c>
      <c r="BC1712" s="1">
        <v>45735</v>
      </c>
      <c r="BD1712" t="s">
        <v>13964</v>
      </c>
      <c r="BE1712">
        <v>53470</v>
      </c>
      <c r="BI1712">
        <v>2</v>
      </c>
      <c r="BM1712">
        <v>19760</v>
      </c>
    </row>
    <row r="1713" spans="1:65" x14ac:dyDescent="0.3">
      <c r="A1713" t="s">
        <v>14784</v>
      </c>
      <c r="B1713" t="s">
        <v>87</v>
      </c>
      <c r="C1713" t="s">
        <v>199</v>
      </c>
      <c r="D1713" t="s">
        <v>948</v>
      </c>
      <c r="E1713">
        <v>202503</v>
      </c>
      <c r="F1713" t="s">
        <v>943</v>
      </c>
      <c r="G1713" t="s">
        <v>1177</v>
      </c>
      <c r="H1713" s="1">
        <v>45670</v>
      </c>
      <c r="I1713" t="s">
        <v>945</v>
      </c>
      <c r="J1713">
        <v>5.2</v>
      </c>
      <c r="K1713" t="s">
        <v>15419</v>
      </c>
      <c r="L1713" t="s">
        <v>48</v>
      </c>
      <c r="M1713" t="s">
        <v>954</v>
      </c>
      <c r="N1713" t="s">
        <v>13710</v>
      </c>
      <c r="O1713" t="s">
        <v>5865</v>
      </c>
      <c r="P1713" t="s">
        <v>955</v>
      </c>
      <c r="Q1713" t="s">
        <v>5866</v>
      </c>
      <c r="R1713" t="s">
        <v>956</v>
      </c>
      <c r="S1713">
        <v>19760</v>
      </c>
      <c r="T1713" t="s">
        <v>32</v>
      </c>
      <c r="U1713" t="s">
        <v>728</v>
      </c>
      <c r="V1713" t="s">
        <v>641</v>
      </c>
      <c r="W1713" t="s">
        <v>642</v>
      </c>
      <c r="X1713" s="1">
        <v>45803</v>
      </c>
      <c r="Y1713" s="1">
        <v>45728</v>
      </c>
      <c r="Z1713" s="1">
        <v>45729</v>
      </c>
      <c r="AB1713" s="1">
        <v>45740</v>
      </c>
      <c r="AC1713">
        <v>51</v>
      </c>
      <c r="AD1713" s="1">
        <v>45790</v>
      </c>
      <c r="AE1713" s="1">
        <v>45739</v>
      </c>
      <c r="AF1713" s="1">
        <v>45735</v>
      </c>
      <c r="AG1713" t="s">
        <v>293</v>
      </c>
      <c r="AH1713" t="s">
        <v>1132</v>
      </c>
      <c r="AI1713" t="s">
        <v>11790</v>
      </c>
      <c r="AJ1713">
        <v>1</v>
      </c>
      <c r="AK1713">
        <v>2</v>
      </c>
      <c r="AL1713" t="s">
        <v>320</v>
      </c>
      <c r="AM1713" t="s">
        <v>10568</v>
      </c>
      <c r="AN1713" t="s">
        <v>10570</v>
      </c>
      <c r="AO1713" t="s">
        <v>12703</v>
      </c>
      <c r="AP1713" t="s">
        <v>1193</v>
      </c>
      <c r="AQ1713" t="s">
        <v>13963</v>
      </c>
      <c r="AS1713">
        <v>0</v>
      </c>
      <c r="AT1713">
        <v>0</v>
      </c>
      <c r="AU1713" s="1">
        <v>45803</v>
      </c>
      <c r="AW1713" t="s">
        <v>1374</v>
      </c>
      <c r="AY1713">
        <v>6142</v>
      </c>
      <c r="BA1713" t="s">
        <v>90</v>
      </c>
      <c r="BB1713" t="s">
        <v>81</v>
      </c>
      <c r="BC1713" s="1">
        <v>45735</v>
      </c>
      <c r="BD1713" t="s">
        <v>13964</v>
      </c>
      <c r="BE1713">
        <v>53470</v>
      </c>
      <c r="BI1713">
        <v>2</v>
      </c>
      <c r="BM1713">
        <v>19760</v>
      </c>
    </row>
    <row r="1714" spans="1:65" x14ac:dyDescent="0.3">
      <c r="A1714" t="s">
        <v>14784</v>
      </c>
      <c r="B1714" t="s">
        <v>87</v>
      </c>
      <c r="C1714" t="s">
        <v>538</v>
      </c>
      <c r="D1714" t="s">
        <v>994</v>
      </c>
      <c r="E1714">
        <v>202503</v>
      </c>
      <c r="F1714" t="s">
        <v>943</v>
      </c>
      <c r="G1714" t="s">
        <v>1145</v>
      </c>
      <c r="H1714" s="1">
        <v>45708</v>
      </c>
      <c r="I1714" t="s">
        <v>995</v>
      </c>
      <c r="J1714" t="s">
        <v>1318</v>
      </c>
      <c r="K1714" t="s">
        <v>1318</v>
      </c>
      <c r="L1714" t="s">
        <v>28</v>
      </c>
      <c r="M1714" t="s">
        <v>555</v>
      </c>
      <c r="N1714" t="s">
        <v>13710</v>
      </c>
      <c r="O1714" t="s">
        <v>8064</v>
      </c>
      <c r="P1714" t="s">
        <v>1056</v>
      </c>
      <c r="Q1714" t="s">
        <v>8065</v>
      </c>
      <c r="R1714" t="s">
        <v>1057</v>
      </c>
      <c r="S1714">
        <v>14000</v>
      </c>
      <c r="T1714" t="s">
        <v>32</v>
      </c>
      <c r="U1714" t="s">
        <v>33</v>
      </c>
      <c r="V1714" t="s">
        <v>863</v>
      </c>
      <c r="W1714" t="s">
        <v>559</v>
      </c>
      <c r="X1714" s="1">
        <v>45788</v>
      </c>
      <c r="Y1714" s="1">
        <v>45728</v>
      </c>
      <c r="Z1714" s="1"/>
      <c r="AB1714" s="1">
        <v>45738</v>
      </c>
      <c r="AC1714">
        <v>40</v>
      </c>
      <c r="AD1714" s="1">
        <v>45778</v>
      </c>
      <c r="AE1714" s="1">
        <v>45738</v>
      </c>
      <c r="AF1714" s="1">
        <v>45735</v>
      </c>
      <c r="AG1714" t="s">
        <v>293</v>
      </c>
      <c r="AI1714" t="s">
        <v>11787</v>
      </c>
      <c r="AJ1714">
        <v>1</v>
      </c>
      <c r="AK1714">
        <v>1</v>
      </c>
      <c r="AL1714" t="s">
        <v>1954</v>
      </c>
      <c r="AM1714" t="s">
        <v>10550</v>
      </c>
      <c r="AN1714" t="s">
        <v>10556</v>
      </c>
      <c r="AO1714" t="s">
        <v>12703</v>
      </c>
      <c r="AP1714" t="s">
        <v>1203</v>
      </c>
      <c r="AQ1714" t="s">
        <v>13963</v>
      </c>
      <c r="AS1714">
        <v>0</v>
      </c>
      <c r="AT1714">
        <v>0</v>
      </c>
      <c r="AU1714" s="1">
        <v>45788</v>
      </c>
      <c r="AW1714" t="s">
        <v>1020</v>
      </c>
      <c r="AY1714">
        <v>2413</v>
      </c>
      <c r="BA1714" t="s">
        <v>90</v>
      </c>
      <c r="BB1714" t="s">
        <v>81</v>
      </c>
      <c r="BC1714" s="1">
        <v>45735</v>
      </c>
      <c r="BD1714" t="s">
        <v>13965</v>
      </c>
      <c r="BE1714">
        <v>59360</v>
      </c>
      <c r="BI1714">
        <v>1</v>
      </c>
      <c r="BM1714">
        <v>14000</v>
      </c>
    </row>
    <row r="1715" spans="1:65" x14ac:dyDescent="0.3">
      <c r="A1715" t="s">
        <v>14784</v>
      </c>
      <c r="B1715" t="s">
        <v>87</v>
      </c>
      <c r="C1715" t="s">
        <v>578</v>
      </c>
      <c r="D1715" t="s">
        <v>1103</v>
      </c>
      <c r="E1715">
        <v>202503</v>
      </c>
      <c r="F1715" t="s">
        <v>943</v>
      </c>
      <c r="G1715" t="s">
        <v>1190</v>
      </c>
      <c r="H1715" s="1">
        <v>45663</v>
      </c>
      <c r="I1715" t="s">
        <v>945</v>
      </c>
      <c r="J1715">
        <v>5.2</v>
      </c>
      <c r="K1715" t="s">
        <v>1518</v>
      </c>
      <c r="L1715" t="s">
        <v>28</v>
      </c>
      <c r="M1715" t="s">
        <v>950</v>
      </c>
      <c r="N1715" t="s">
        <v>13710</v>
      </c>
      <c r="O1715" t="s">
        <v>8098</v>
      </c>
      <c r="P1715" t="s">
        <v>1135</v>
      </c>
      <c r="Q1715" t="s">
        <v>8099</v>
      </c>
      <c r="R1715" t="s">
        <v>1136</v>
      </c>
      <c r="S1715">
        <v>9605</v>
      </c>
      <c r="T1715" t="s">
        <v>32</v>
      </c>
      <c r="U1715" t="s">
        <v>33</v>
      </c>
      <c r="V1715" t="s">
        <v>433</v>
      </c>
      <c r="W1715" t="s">
        <v>23</v>
      </c>
      <c r="X1715" s="1">
        <v>45757</v>
      </c>
      <c r="Y1715" s="1">
        <v>45735</v>
      </c>
      <c r="Z1715" s="1"/>
      <c r="AB1715" s="1">
        <v>45739</v>
      </c>
      <c r="AC1715">
        <v>13</v>
      </c>
      <c r="AD1715" s="1">
        <v>45756</v>
      </c>
      <c r="AE1715" s="1">
        <v>45743</v>
      </c>
      <c r="AF1715" s="1">
        <v>45735</v>
      </c>
      <c r="AG1715" t="s">
        <v>293</v>
      </c>
      <c r="AH1715" t="s">
        <v>8100</v>
      </c>
      <c r="AI1715" t="s">
        <v>11787</v>
      </c>
      <c r="AJ1715">
        <v>1</v>
      </c>
      <c r="AK1715">
        <v>1</v>
      </c>
      <c r="AL1715" t="s">
        <v>146</v>
      </c>
      <c r="AM1715" t="s">
        <v>10557</v>
      </c>
      <c r="AN1715" t="s">
        <v>10558</v>
      </c>
      <c r="AO1715" t="s">
        <v>12646</v>
      </c>
      <c r="AP1715" t="s">
        <v>1165</v>
      </c>
      <c r="AQ1715" t="s">
        <v>13963</v>
      </c>
      <c r="AS1715">
        <v>0</v>
      </c>
      <c r="AT1715">
        <v>0</v>
      </c>
      <c r="AU1715" s="1">
        <v>45757</v>
      </c>
      <c r="AW1715" t="s">
        <v>38</v>
      </c>
      <c r="AY1715">
        <v>1040</v>
      </c>
      <c r="BA1715" t="s">
        <v>90</v>
      </c>
      <c r="BB1715" t="s">
        <v>81</v>
      </c>
      <c r="BC1715" s="1">
        <v>45735</v>
      </c>
      <c r="BD1715" t="s">
        <v>13965</v>
      </c>
      <c r="BE1715">
        <v>30831</v>
      </c>
      <c r="BI1715">
        <v>1</v>
      </c>
      <c r="BM1715">
        <v>9605</v>
      </c>
    </row>
    <row r="1716" spans="1:65" x14ac:dyDescent="0.3">
      <c r="A1716" t="s">
        <v>14784</v>
      </c>
      <c r="B1716" t="s">
        <v>87</v>
      </c>
      <c r="C1716" t="s">
        <v>578</v>
      </c>
      <c r="D1716" t="s">
        <v>948</v>
      </c>
      <c r="E1716">
        <v>202503</v>
      </c>
      <c r="F1716" t="s">
        <v>943</v>
      </c>
      <c r="G1716" t="s">
        <v>1190</v>
      </c>
      <c r="H1716" s="1">
        <v>45709</v>
      </c>
      <c r="I1716" t="s">
        <v>945</v>
      </c>
      <c r="J1716">
        <v>5.2</v>
      </c>
      <c r="K1716" t="s">
        <v>15419</v>
      </c>
      <c r="L1716" t="s">
        <v>28</v>
      </c>
      <c r="M1716" t="s">
        <v>950</v>
      </c>
      <c r="N1716" t="s">
        <v>13710</v>
      </c>
      <c r="O1716" t="s">
        <v>8173</v>
      </c>
      <c r="P1716" t="s">
        <v>951</v>
      </c>
      <c r="Q1716" t="s">
        <v>8174</v>
      </c>
      <c r="R1716" t="s">
        <v>952</v>
      </c>
      <c r="S1716">
        <v>13500</v>
      </c>
      <c r="T1716" t="s">
        <v>32</v>
      </c>
      <c r="U1716" t="s">
        <v>33</v>
      </c>
      <c r="V1716" t="s">
        <v>433</v>
      </c>
      <c r="W1716" t="s">
        <v>23</v>
      </c>
      <c r="X1716" s="1">
        <v>45771</v>
      </c>
      <c r="Y1716" s="1">
        <v>45732</v>
      </c>
      <c r="Z1716" s="1">
        <v>45729</v>
      </c>
      <c r="AB1716" s="1">
        <v>45739</v>
      </c>
      <c r="AC1716">
        <v>13</v>
      </c>
      <c r="AD1716" s="1">
        <v>45756</v>
      </c>
      <c r="AE1716" s="1">
        <v>45743</v>
      </c>
      <c r="AF1716" s="1">
        <v>45735</v>
      </c>
      <c r="AG1716" t="s">
        <v>293</v>
      </c>
      <c r="AH1716" t="s">
        <v>8103</v>
      </c>
      <c r="AI1716" t="s">
        <v>11787</v>
      </c>
      <c r="AJ1716">
        <v>1</v>
      </c>
      <c r="AK1716">
        <v>1</v>
      </c>
      <c r="AL1716" t="s">
        <v>146</v>
      </c>
      <c r="AM1716" t="s">
        <v>10557</v>
      </c>
      <c r="AN1716" t="s">
        <v>10559</v>
      </c>
      <c r="AO1716" t="s">
        <v>12646</v>
      </c>
      <c r="AP1716" t="s">
        <v>1165</v>
      </c>
      <c r="AQ1716" t="s">
        <v>13963</v>
      </c>
      <c r="AS1716">
        <v>0</v>
      </c>
      <c r="AT1716">
        <v>0</v>
      </c>
      <c r="AU1716" s="1">
        <v>45771</v>
      </c>
      <c r="AW1716" t="s">
        <v>38</v>
      </c>
      <c r="AY1716">
        <v>1040</v>
      </c>
      <c r="BA1716" t="s">
        <v>90</v>
      </c>
      <c r="BB1716" t="s">
        <v>81</v>
      </c>
      <c r="BC1716" s="1">
        <v>45735</v>
      </c>
      <c r="BD1716" t="s">
        <v>13965</v>
      </c>
      <c r="BE1716">
        <v>30645</v>
      </c>
      <c r="BI1716">
        <v>1</v>
      </c>
      <c r="BM1716">
        <v>13500</v>
      </c>
    </row>
    <row r="1717" spans="1:65" x14ac:dyDescent="0.3">
      <c r="A1717" t="s">
        <v>14784</v>
      </c>
      <c r="B1717" t="s">
        <v>87</v>
      </c>
      <c r="C1717" t="s">
        <v>578</v>
      </c>
      <c r="D1717" t="s">
        <v>948</v>
      </c>
      <c r="E1717">
        <v>202503</v>
      </c>
      <c r="F1717" t="s">
        <v>943</v>
      </c>
      <c r="G1717" t="s">
        <v>949</v>
      </c>
      <c r="H1717" s="1">
        <v>45705</v>
      </c>
      <c r="I1717" t="s">
        <v>945</v>
      </c>
      <c r="J1717">
        <v>5.2</v>
      </c>
      <c r="K1717" t="s">
        <v>15419</v>
      </c>
      <c r="L1717" t="s">
        <v>28</v>
      </c>
      <c r="M1717" t="s">
        <v>950</v>
      </c>
      <c r="N1717" t="s">
        <v>13710</v>
      </c>
      <c r="O1717" t="s">
        <v>8112</v>
      </c>
      <c r="P1717" t="s">
        <v>951</v>
      </c>
      <c r="Q1717" t="s">
        <v>8113</v>
      </c>
      <c r="R1717" t="s">
        <v>952</v>
      </c>
      <c r="S1717">
        <v>22500</v>
      </c>
      <c r="T1717" t="s">
        <v>32</v>
      </c>
      <c r="U1717" t="s">
        <v>33</v>
      </c>
      <c r="V1717" t="s">
        <v>653</v>
      </c>
      <c r="W1717" t="s">
        <v>23</v>
      </c>
      <c r="X1717" s="1">
        <v>45761</v>
      </c>
      <c r="Y1717" s="1">
        <v>45731</v>
      </c>
      <c r="Z1717" s="1">
        <v>45729</v>
      </c>
      <c r="AB1717" s="1">
        <v>45740</v>
      </c>
      <c r="AC1717">
        <v>21</v>
      </c>
      <c r="AD1717" s="1">
        <v>45760</v>
      </c>
      <c r="AE1717" s="1">
        <v>45739</v>
      </c>
      <c r="AF1717" s="1">
        <v>45735</v>
      </c>
      <c r="AG1717" t="s">
        <v>293</v>
      </c>
      <c r="AH1717" t="s">
        <v>2312</v>
      </c>
      <c r="AI1717" t="s">
        <v>13711</v>
      </c>
      <c r="AJ1717">
        <v>1</v>
      </c>
      <c r="AK1717">
        <v>2</v>
      </c>
      <c r="AL1717" t="s">
        <v>320</v>
      </c>
      <c r="AM1717" t="s">
        <v>10566</v>
      </c>
      <c r="AN1717" t="s">
        <v>10567</v>
      </c>
      <c r="AO1717" t="s">
        <v>12703</v>
      </c>
      <c r="AP1717" t="s">
        <v>44</v>
      </c>
      <c r="AQ1717" t="s">
        <v>594</v>
      </c>
      <c r="AR1717" t="s">
        <v>14790</v>
      </c>
      <c r="AS1717">
        <v>0</v>
      </c>
      <c r="AT1717">
        <v>0</v>
      </c>
      <c r="AU1717" s="1">
        <v>45744</v>
      </c>
      <c r="AW1717" t="s">
        <v>722</v>
      </c>
      <c r="AZ1717">
        <v>4580</v>
      </c>
      <c r="BA1717" t="s">
        <v>90</v>
      </c>
      <c r="BB1717" t="s">
        <v>81</v>
      </c>
      <c r="BC1717" s="1">
        <v>45735</v>
      </c>
      <c r="BD1717" t="s">
        <v>13965</v>
      </c>
      <c r="BE1717">
        <v>51029</v>
      </c>
      <c r="BK1717">
        <v>2</v>
      </c>
      <c r="BM1717">
        <v>22500</v>
      </c>
    </row>
    <row r="1718" spans="1:65" x14ac:dyDescent="0.3">
      <c r="A1718" t="s">
        <v>14784</v>
      </c>
      <c r="B1718" t="s">
        <v>87</v>
      </c>
      <c r="C1718" t="s">
        <v>578</v>
      </c>
      <c r="D1718" t="s">
        <v>948</v>
      </c>
      <c r="E1718">
        <v>202503</v>
      </c>
      <c r="F1718" t="s">
        <v>943</v>
      </c>
      <c r="G1718" t="s">
        <v>949</v>
      </c>
      <c r="H1718" s="1">
        <v>45672</v>
      </c>
      <c r="I1718" t="s">
        <v>945</v>
      </c>
      <c r="J1718">
        <v>5.2</v>
      </c>
      <c r="K1718" t="s">
        <v>15419</v>
      </c>
      <c r="L1718" t="s">
        <v>28</v>
      </c>
      <c r="M1718" t="s">
        <v>950</v>
      </c>
      <c r="N1718" t="s">
        <v>13710</v>
      </c>
      <c r="O1718" t="s">
        <v>5853</v>
      </c>
      <c r="P1718" t="s">
        <v>951</v>
      </c>
      <c r="Q1718" t="s">
        <v>5854</v>
      </c>
      <c r="R1718" t="s">
        <v>952</v>
      </c>
      <c r="S1718">
        <v>27000</v>
      </c>
      <c r="T1718" t="s">
        <v>32</v>
      </c>
      <c r="U1718" t="s">
        <v>33</v>
      </c>
      <c r="V1718" t="s">
        <v>433</v>
      </c>
      <c r="W1718" t="s">
        <v>23</v>
      </c>
      <c r="X1718" s="1">
        <v>45764</v>
      </c>
      <c r="Y1718" s="1">
        <v>45736</v>
      </c>
      <c r="Z1718" s="1">
        <v>45734</v>
      </c>
      <c r="AB1718" s="1">
        <v>45746</v>
      </c>
      <c r="AC1718">
        <v>21</v>
      </c>
      <c r="AD1718" s="1">
        <v>45764</v>
      </c>
      <c r="AE1718" s="1">
        <v>45743</v>
      </c>
      <c r="AF1718" s="1">
        <v>45735</v>
      </c>
      <c r="AG1718" t="s">
        <v>293</v>
      </c>
      <c r="AH1718" t="s">
        <v>8103</v>
      </c>
      <c r="AI1718" t="s">
        <v>11787</v>
      </c>
      <c r="AJ1718">
        <v>2</v>
      </c>
      <c r="AK1718">
        <v>2</v>
      </c>
      <c r="AL1718" t="s">
        <v>146</v>
      </c>
      <c r="AM1718" t="s">
        <v>10557</v>
      </c>
      <c r="AN1718" t="s">
        <v>10571</v>
      </c>
      <c r="AO1718" t="s">
        <v>12646</v>
      </c>
      <c r="AP1718" t="s">
        <v>1165</v>
      </c>
      <c r="AQ1718" t="s">
        <v>13963</v>
      </c>
      <c r="AS1718">
        <v>0</v>
      </c>
      <c r="AT1718">
        <v>0</v>
      </c>
      <c r="AU1718" s="1">
        <v>45757</v>
      </c>
      <c r="AW1718" t="s">
        <v>38</v>
      </c>
      <c r="AY1718">
        <v>1040</v>
      </c>
      <c r="BA1718" t="s">
        <v>90</v>
      </c>
      <c r="BB1718" t="s">
        <v>81</v>
      </c>
      <c r="BC1718" s="1">
        <v>45735</v>
      </c>
      <c r="BD1718" t="s">
        <v>13965</v>
      </c>
      <c r="BE1718">
        <v>61235</v>
      </c>
      <c r="BI1718">
        <v>2</v>
      </c>
      <c r="BM1718">
        <v>27000</v>
      </c>
    </row>
    <row r="1719" spans="1:65" x14ac:dyDescent="0.3">
      <c r="A1719" t="s">
        <v>14784</v>
      </c>
      <c r="B1719" t="s">
        <v>87</v>
      </c>
      <c r="C1719" t="s">
        <v>45</v>
      </c>
      <c r="D1719" t="s">
        <v>1022</v>
      </c>
      <c r="E1719">
        <v>202503</v>
      </c>
      <c r="F1719" t="s">
        <v>943</v>
      </c>
      <c r="G1719" t="s">
        <v>281</v>
      </c>
      <c r="H1719" s="1">
        <v>45701</v>
      </c>
      <c r="I1719" t="s">
        <v>958</v>
      </c>
      <c r="J1719">
        <v>5.2</v>
      </c>
      <c r="K1719" t="s">
        <v>362</v>
      </c>
      <c r="L1719" t="s">
        <v>48</v>
      </c>
      <c r="M1719" t="s">
        <v>339</v>
      </c>
      <c r="N1719" t="s">
        <v>13708</v>
      </c>
      <c r="O1719" t="s">
        <v>8091</v>
      </c>
      <c r="P1719" t="s">
        <v>1027</v>
      </c>
      <c r="Q1719" t="s">
        <v>8092</v>
      </c>
      <c r="R1719" t="s">
        <v>1028</v>
      </c>
      <c r="S1719">
        <v>300</v>
      </c>
      <c r="T1719" t="s">
        <v>32</v>
      </c>
      <c r="U1719" t="s">
        <v>33</v>
      </c>
      <c r="V1719" t="s">
        <v>1021</v>
      </c>
      <c r="W1719" t="s">
        <v>104</v>
      </c>
      <c r="X1719" s="1">
        <v>45741</v>
      </c>
      <c r="Y1719" s="1">
        <v>45719</v>
      </c>
      <c r="Z1719" s="1">
        <v>45720</v>
      </c>
      <c r="AB1719" s="1">
        <v>45731</v>
      </c>
      <c r="AC1719">
        <v>8</v>
      </c>
      <c r="AD1719" s="1">
        <v>45749</v>
      </c>
      <c r="AE1719" s="1">
        <v>45741</v>
      </c>
      <c r="AF1719" s="1">
        <v>45735</v>
      </c>
      <c r="AG1719" t="s">
        <v>293</v>
      </c>
      <c r="AH1719" t="s">
        <v>10560</v>
      </c>
      <c r="AI1719" t="s">
        <v>11788</v>
      </c>
      <c r="AJ1719">
        <v>0</v>
      </c>
      <c r="AK1719">
        <v>0</v>
      </c>
      <c r="AL1719" t="s">
        <v>96</v>
      </c>
      <c r="AM1719" t="s">
        <v>10561</v>
      </c>
      <c r="AN1719" t="s">
        <v>10562</v>
      </c>
      <c r="AO1719" t="s">
        <v>12703</v>
      </c>
      <c r="AP1719" t="s">
        <v>1180</v>
      </c>
      <c r="AQ1719" t="s">
        <v>594</v>
      </c>
      <c r="AR1719" t="s">
        <v>13976</v>
      </c>
      <c r="AS1719">
        <v>0</v>
      </c>
      <c r="AT1719">
        <v>0</v>
      </c>
      <c r="AU1719" s="1">
        <v>45739</v>
      </c>
      <c r="AW1719" t="s">
        <v>290</v>
      </c>
      <c r="AY1719">
        <v>4200</v>
      </c>
      <c r="AZ1719">
        <v>3200</v>
      </c>
      <c r="BA1719" t="s">
        <v>90</v>
      </c>
      <c r="BB1719" t="s">
        <v>81</v>
      </c>
      <c r="BC1719" s="1">
        <v>45735</v>
      </c>
      <c r="BD1719" t="s">
        <v>13965</v>
      </c>
      <c r="BE1719">
        <v>4200</v>
      </c>
      <c r="BK1719">
        <v>0</v>
      </c>
      <c r="BM1719">
        <v>300</v>
      </c>
    </row>
    <row r="1720" spans="1:65" x14ac:dyDescent="0.3">
      <c r="A1720" t="s">
        <v>14784</v>
      </c>
      <c r="B1720" t="s">
        <v>87</v>
      </c>
      <c r="C1720" t="s">
        <v>45</v>
      </c>
      <c r="D1720" t="s">
        <v>948</v>
      </c>
      <c r="E1720">
        <v>202503</v>
      </c>
      <c r="F1720" t="s">
        <v>943</v>
      </c>
      <c r="G1720" t="s">
        <v>300</v>
      </c>
      <c r="H1720" s="1">
        <v>45715</v>
      </c>
      <c r="I1720" t="s">
        <v>995</v>
      </c>
      <c r="J1720">
        <v>5.2</v>
      </c>
      <c r="K1720" t="s">
        <v>15419</v>
      </c>
      <c r="L1720" t="s">
        <v>48</v>
      </c>
      <c r="M1720" t="s">
        <v>1017</v>
      </c>
      <c r="N1720" t="s">
        <v>13710</v>
      </c>
      <c r="O1720" t="s">
        <v>8108</v>
      </c>
      <c r="P1720" t="s">
        <v>951</v>
      </c>
      <c r="Q1720" t="s">
        <v>8109</v>
      </c>
      <c r="R1720" t="s">
        <v>952</v>
      </c>
      <c r="S1720">
        <v>13500</v>
      </c>
      <c r="T1720" t="s">
        <v>32</v>
      </c>
      <c r="U1720" t="s">
        <v>33</v>
      </c>
      <c r="V1720" t="s">
        <v>593</v>
      </c>
      <c r="W1720" t="s">
        <v>95</v>
      </c>
      <c r="X1720" s="1">
        <v>45747</v>
      </c>
      <c r="Y1720" s="1">
        <v>45728</v>
      </c>
      <c r="Z1720" s="1">
        <v>45729</v>
      </c>
      <c r="AB1720" s="1">
        <v>45740</v>
      </c>
      <c r="AC1720">
        <v>6</v>
      </c>
      <c r="AD1720" s="1">
        <v>45750</v>
      </c>
      <c r="AE1720" s="1">
        <v>45744</v>
      </c>
      <c r="AF1720" s="1">
        <v>45735</v>
      </c>
      <c r="AG1720" t="s">
        <v>293</v>
      </c>
      <c r="AI1720" t="s">
        <v>11787</v>
      </c>
      <c r="AJ1720">
        <v>1</v>
      </c>
      <c r="AK1720">
        <v>1</v>
      </c>
      <c r="AL1720" t="s">
        <v>437</v>
      </c>
      <c r="AM1720" t="s">
        <v>10563</v>
      </c>
      <c r="AN1720" t="s">
        <v>10564</v>
      </c>
      <c r="AO1720" t="s">
        <v>12703</v>
      </c>
      <c r="AP1720" t="s">
        <v>1172</v>
      </c>
      <c r="AQ1720" t="s">
        <v>13963</v>
      </c>
      <c r="AS1720">
        <v>0</v>
      </c>
      <c r="AT1720">
        <v>0</v>
      </c>
      <c r="AU1720" s="1">
        <v>45747</v>
      </c>
      <c r="AW1720" t="s">
        <v>313</v>
      </c>
      <c r="AY1720">
        <v>436</v>
      </c>
      <c r="BA1720" t="s">
        <v>90</v>
      </c>
      <c r="BB1720" t="s">
        <v>81</v>
      </c>
      <c r="BC1720" s="1">
        <v>45735</v>
      </c>
      <c r="BD1720" t="s">
        <v>13965</v>
      </c>
      <c r="BE1720">
        <v>31725</v>
      </c>
      <c r="BI1720">
        <v>1</v>
      </c>
      <c r="BM1720">
        <v>13500</v>
      </c>
    </row>
    <row r="1721" spans="1:65" x14ac:dyDescent="0.3">
      <c r="A1721" t="s">
        <v>14784</v>
      </c>
      <c r="B1721" t="s">
        <v>87</v>
      </c>
      <c r="C1721" t="s">
        <v>45</v>
      </c>
      <c r="D1721" t="s">
        <v>1022</v>
      </c>
      <c r="E1721">
        <v>202503</v>
      </c>
      <c r="F1721" t="s">
        <v>943</v>
      </c>
      <c r="G1721" t="s">
        <v>300</v>
      </c>
      <c r="H1721" s="1">
        <v>45705</v>
      </c>
      <c r="I1721" t="s">
        <v>958</v>
      </c>
      <c r="J1721">
        <v>5.2</v>
      </c>
      <c r="K1721" t="s">
        <v>362</v>
      </c>
      <c r="L1721" t="s">
        <v>48</v>
      </c>
      <c r="M1721" t="s">
        <v>2157</v>
      </c>
      <c r="N1721" t="s">
        <v>13710</v>
      </c>
      <c r="O1721" t="s">
        <v>8110</v>
      </c>
      <c r="P1721" t="s">
        <v>1027</v>
      </c>
      <c r="Q1721" t="s">
        <v>8111</v>
      </c>
      <c r="R1721" t="s">
        <v>1028</v>
      </c>
      <c r="S1721">
        <v>12000</v>
      </c>
      <c r="T1721" t="s">
        <v>32</v>
      </c>
      <c r="U1721" t="s">
        <v>33</v>
      </c>
      <c r="V1721" t="s">
        <v>593</v>
      </c>
      <c r="W1721" t="s">
        <v>95</v>
      </c>
      <c r="X1721" s="1">
        <v>45749</v>
      </c>
      <c r="Y1721" s="1">
        <v>45728</v>
      </c>
      <c r="Z1721" s="1">
        <v>45729</v>
      </c>
      <c r="AB1721" s="1">
        <v>45740</v>
      </c>
      <c r="AC1721">
        <v>6</v>
      </c>
      <c r="AD1721" s="1">
        <v>45750</v>
      </c>
      <c r="AE1721" s="1">
        <v>45744</v>
      </c>
      <c r="AF1721" s="1">
        <v>45735</v>
      </c>
      <c r="AG1721" t="s">
        <v>293</v>
      </c>
      <c r="AI1721" t="s">
        <v>11787</v>
      </c>
      <c r="AJ1721">
        <v>1</v>
      </c>
      <c r="AK1721">
        <v>1</v>
      </c>
      <c r="AL1721" t="s">
        <v>437</v>
      </c>
      <c r="AM1721" t="s">
        <v>10563</v>
      </c>
      <c r="AN1721" t="s">
        <v>10565</v>
      </c>
      <c r="AO1721" t="s">
        <v>12703</v>
      </c>
      <c r="AP1721" t="s">
        <v>1172</v>
      </c>
      <c r="AQ1721" t="s">
        <v>13963</v>
      </c>
      <c r="AS1721">
        <v>0</v>
      </c>
      <c r="AT1721">
        <v>0</v>
      </c>
      <c r="AU1721" s="1">
        <v>45746</v>
      </c>
      <c r="AW1721" t="s">
        <v>313</v>
      </c>
      <c r="AY1721">
        <v>436</v>
      </c>
      <c r="BA1721" t="s">
        <v>90</v>
      </c>
      <c r="BB1721" t="s">
        <v>81</v>
      </c>
      <c r="BC1721" s="1">
        <v>45735</v>
      </c>
      <c r="BD1721" t="s">
        <v>13965</v>
      </c>
      <c r="BE1721">
        <v>72000</v>
      </c>
      <c r="BI1721">
        <v>1</v>
      </c>
      <c r="BM1721">
        <v>12000</v>
      </c>
    </row>
    <row r="1722" spans="1:65" x14ac:dyDescent="0.3">
      <c r="A1722" t="s">
        <v>14784</v>
      </c>
      <c r="B1722" t="s">
        <v>87</v>
      </c>
      <c r="C1722" t="s">
        <v>45</v>
      </c>
      <c r="D1722" t="s">
        <v>1022</v>
      </c>
      <c r="E1722">
        <v>202503</v>
      </c>
      <c r="F1722" t="s">
        <v>943</v>
      </c>
      <c r="G1722" t="s">
        <v>975</v>
      </c>
      <c r="H1722" s="1">
        <v>45671</v>
      </c>
      <c r="I1722" t="s">
        <v>958</v>
      </c>
      <c r="J1722">
        <v>5.2</v>
      </c>
      <c r="K1722" t="s">
        <v>362</v>
      </c>
      <c r="L1722" t="s">
        <v>28</v>
      </c>
      <c r="M1722" t="s">
        <v>1214</v>
      </c>
      <c r="N1722" t="s">
        <v>13708</v>
      </c>
      <c r="O1722" t="s">
        <v>5869</v>
      </c>
      <c r="P1722" t="s">
        <v>1077</v>
      </c>
      <c r="Q1722" t="s">
        <v>5870</v>
      </c>
      <c r="R1722" t="s">
        <v>1078</v>
      </c>
      <c r="S1722">
        <v>12000</v>
      </c>
      <c r="T1722" t="s">
        <v>32</v>
      </c>
      <c r="U1722" t="s">
        <v>33</v>
      </c>
      <c r="V1722" t="s">
        <v>977</v>
      </c>
      <c r="W1722" t="s">
        <v>257</v>
      </c>
      <c r="X1722" s="1">
        <v>45748</v>
      </c>
      <c r="Y1722" s="1">
        <v>45729</v>
      </c>
      <c r="Z1722" s="1">
        <v>45734</v>
      </c>
      <c r="AB1722" s="1">
        <v>45742</v>
      </c>
      <c r="AC1722">
        <v>4</v>
      </c>
      <c r="AD1722" s="1">
        <v>45746</v>
      </c>
      <c r="AE1722" s="1">
        <v>45742</v>
      </c>
      <c r="AF1722" s="1">
        <v>45736</v>
      </c>
      <c r="AG1722" t="s">
        <v>293</v>
      </c>
      <c r="AH1722" t="s">
        <v>10579</v>
      </c>
      <c r="AI1722" t="s">
        <v>11790</v>
      </c>
      <c r="AJ1722">
        <v>1</v>
      </c>
      <c r="AK1722">
        <v>1</v>
      </c>
      <c r="AL1722" t="s">
        <v>468</v>
      </c>
      <c r="AM1722" t="s">
        <v>10580</v>
      </c>
      <c r="AN1722" t="s">
        <v>10581</v>
      </c>
      <c r="AO1722" t="s">
        <v>12694</v>
      </c>
      <c r="AP1722" t="s">
        <v>1179</v>
      </c>
      <c r="AQ1722" t="s">
        <v>594</v>
      </c>
      <c r="AR1722" t="s">
        <v>15422</v>
      </c>
      <c r="AS1722">
        <v>0</v>
      </c>
      <c r="AT1722">
        <v>0</v>
      </c>
      <c r="AU1722" s="1">
        <v>45748</v>
      </c>
      <c r="AW1722" t="s">
        <v>1096</v>
      </c>
      <c r="AY1722">
        <v>2000</v>
      </c>
      <c r="AZ1722">
        <v>3800</v>
      </c>
      <c r="BA1722" t="s">
        <v>90</v>
      </c>
      <c r="BB1722" t="s">
        <v>81</v>
      </c>
      <c r="BC1722" s="1">
        <v>45736</v>
      </c>
      <c r="BD1722" t="s">
        <v>1118</v>
      </c>
      <c r="BE1722">
        <v>500160</v>
      </c>
      <c r="BK1722">
        <v>1</v>
      </c>
      <c r="BM1722">
        <v>12000</v>
      </c>
    </row>
    <row r="1723" spans="1:65" x14ac:dyDescent="0.3">
      <c r="A1723" t="s">
        <v>14784</v>
      </c>
      <c r="B1723" t="s">
        <v>87</v>
      </c>
      <c r="C1723" t="s">
        <v>45</v>
      </c>
      <c r="D1723" t="s">
        <v>1022</v>
      </c>
      <c r="E1723">
        <v>202503</v>
      </c>
      <c r="F1723" t="s">
        <v>943</v>
      </c>
      <c r="G1723" t="s">
        <v>975</v>
      </c>
      <c r="H1723" s="1">
        <v>45671</v>
      </c>
      <c r="I1723" t="s">
        <v>958</v>
      </c>
      <c r="J1723">
        <v>5.2</v>
      </c>
      <c r="K1723" t="s">
        <v>362</v>
      </c>
      <c r="L1723" t="s">
        <v>28</v>
      </c>
      <c r="M1723" t="s">
        <v>1214</v>
      </c>
      <c r="N1723" t="s">
        <v>13708</v>
      </c>
      <c r="O1723" t="s">
        <v>5869</v>
      </c>
      <c r="P1723" t="s">
        <v>1079</v>
      </c>
      <c r="Q1723" t="s">
        <v>5871</v>
      </c>
      <c r="R1723" t="s">
        <v>1080</v>
      </c>
      <c r="S1723">
        <v>5760</v>
      </c>
      <c r="T1723" t="s">
        <v>32</v>
      </c>
      <c r="U1723" t="s">
        <v>33</v>
      </c>
      <c r="V1723" t="s">
        <v>977</v>
      </c>
      <c r="W1723" t="s">
        <v>257</v>
      </c>
      <c r="X1723" s="1">
        <v>45748</v>
      </c>
      <c r="Y1723" s="1">
        <v>45729</v>
      </c>
      <c r="Z1723" s="1">
        <v>45734</v>
      </c>
      <c r="AB1723" s="1">
        <v>45742</v>
      </c>
      <c r="AC1723">
        <v>4</v>
      </c>
      <c r="AD1723" s="1">
        <v>45746</v>
      </c>
      <c r="AE1723" s="1">
        <v>45742</v>
      </c>
      <c r="AF1723" s="1">
        <v>45736</v>
      </c>
      <c r="AG1723" t="s">
        <v>293</v>
      </c>
      <c r="AH1723" t="s">
        <v>10579</v>
      </c>
      <c r="AI1723" t="s">
        <v>11790</v>
      </c>
      <c r="AJ1723">
        <v>0</v>
      </c>
      <c r="AK1723">
        <v>1</v>
      </c>
      <c r="AL1723" t="s">
        <v>468</v>
      </c>
      <c r="AM1723" t="s">
        <v>10580</v>
      </c>
      <c r="AN1723" t="s">
        <v>10581</v>
      </c>
      <c r="AO1723" t="s">
        <v>12694</v>
      </c>
      <c r="AP1723" t="s">
        <v>1179</v>
      </c>
      <c r="AQ1723" t="s">
        <v>594</v>
      </c>
      <c r="AR1723" t="s">
        <v>15422</v>
      </c>
      <c r="AS1723">
        <v>0</v>
      </c>
      <c r="AT1723">
        <v>0</v>
      </c>
      <c r="AU1723" s="1">
        <v>45748</v>
      </c>
      <c r="AW1723" t="s">
        <v>1096</v>
      </c>
      <c r="BA1723" t="s">
        <v>90</v>
      </c>
      <c r="BB1723" t="s">
        <v>81</v>
      </c>
      <c r="BC1723" s="1">
        <v>45736</v>
      </c>
      <c r="BD1723" t="s">
        <v>1118</v>
      </c>
      <c r="BE1723">
        <v>542880</v>
      </c>
      <c r="BK1723">
        <v>1</v>
      </c>
      <c r="BM1723">
        <v>5760</v>
      </c>
    </row>
    <row r="1724" spans="1:65" x14ac:dyDescent="0.3">
      <c r="A1724" t="s">
        <v>14784</v>
      </c>
      <c r="B1724" t="s">
        <v>87</v>
      </c>
      <c r="C1724" t="s">
        <v>45</v>
      </c>
      <c r="D1724" t="s">
        <v>948</v>
      </c>
      <c r="E1724">
        <v>202503</v>
      </c>
      <c r="F1724" t="s">
        <v>943</v>
      </c>
      <c r="G1724" t="s">
        <v>975</v>
      </c>
      <c r="H1724" s="1">
        <v>45671</v>
      </c>
      <c r="I1724" t="s">
        <v>945</v>
      </c>
      <c r="J1724">
        <v>5.2</v>
      </c>
      <c r="K1724" t="s">
        <v>15419</v>
      </c>
      <c r="L1724" t="s">
        <v>28</v>
      </c>
      <c r="M1724" t="s">
        <v>1214</v>
      </c>
      <c r="N1724" t="s">
        <v>13708</v>
      </c>
      <c r="O1724" t="s">
        <v>5872</v>
      </c>
      <c r="P1724" t="s">
        <v>1004</v>
      </c>
      <c r="Q1724" t="s">
        <v>5873</v>
      </c>
      <c r="R1724" t="s">
        <v>1005</v>
      </c>
      <c r="S1724">
        <v>5280</v>
      </c>
      <c r="T1724" t="s">
        <v>32</v>
      </c>
      <c r="U1724" t="s">
        <v>33</v>
      </c>
      <c r="V1724" t="s">
        <v>977</v>
      </c>
      <c r="W1724" t="s">
        <v>257</v>
      </c>
      <c r="X1724" s="1">
        <v>45751</v>
      </c>
      <c r="Y1724" s="1">
        <v>45735</v>
      </c>
      <c r="Z1724" s="1">
        <v>45734</v>
      </c>
      <c r="AB1724" s="1">
        <v>45742</v>
      </c>
      <c r="AC1724">
        <v>15</v>
      </c>
      <c r="AD1724" s="1">
        <v>45756</v>
      </c>
      <c r="AE1724" s="1">
        <v>45741</v>
      </c>
      <c r="AF1724" s="1">
        <v>45736</v>
      </c>
      <c r="AG1724" t="s">
        <v>293</v>
      </c>
      <c r="AH1724" t="s">
        <v>985</v>
      </c>
      <c r="AI1724" t="s">
        <v>11787</v>
      </c>
      <c r="AJ1724">
        <v>1</v>
      </c>
      <c r="AK1724">
        <v>1</v>
      </c>
      <c r="AL1724" t="s">
        <v>320</v>
      </c>
      <c r="AM1724" t="s">
        <v>7052</v>
      </c>
      <c r="AN1724" t="s">
        <v>10582</v>
      </c>
      <c r="AO1724" t="s">
        <v>12703</v>
      </c>
      <c r="AP1724" t="s">
        <v>1179</v>
      </c>
      <c r="AQ1724" t="s">
        <v>14789</v>
      </c>
      <c r="AS1724">
        <v>0</v>
      </c>
      <c r="AT1724">
        <v>0</v>
      </c>
      <c r="AU1724" s="1">
        <v>45751</v>
      </c>
      <c r="AW1724" t="s">
        <v>1096</v>
      </c>
      <c r="AY1724">
        <v>2000</v>
      </c>
      <c r="AZ1724">
        <v>3100</v>
      </c>
      <c r="BA1724" t="s">
        <v>90</v>
      </c>
      <c r="BB1724" t="s">
        <v>81</v>
      </c>
      <c r="BC1724" s="1">
        <v>45736</v>
      </c>
      <c r="BD1724" t="s">
        <v>1118</v>
      </c>
      <c r="BE1724">
        <v>116107</v>
      </c>
      <c r="BJ1724">
        <v>1</v>
      </c>
      <c r="BM1724">
        <v>5280</v>
      </c>
    </row>
    <row r="1725" spans="1:65" x14ac:dyDescent="0.3">
      <c r="A1725" t="s">
        <v>14784</v>
      </c>
      <c r="B1725" t="s">
        <v>87</v>
      </c>
      <c r="C1725" t="s">
        <v>45</v>
      </c>
      <c r="D1725" t="s">
        <v>948</v>
      </c>
      <c r="E1725">
        <v>202503</v>
      </c>
      <c r="F1725" t="s">
        <v>943</v>
      </c>
      <c r="G1725" t="s">
        <v>975</v>
      </c>
      <c r="H1725" s="1">
        <v>45671</v>
      </c>
      <c r="I1725" t="s">
        <v>945</v>
      </c>
      <c r="J1725">
        <v>5.2</v>
      </c>
      <c r="K1725" t="s">
        <v>15419</v>
      </c>
      <c r="L1725" t="s">
        <v>28</v>
      </c>
      <c r="M1725" t="s">
        <v>1214</v>
      </c>
      <c r="N1725" t="s">
        <v>13708</v>
      </c>
      <c r="O1725" t="s">
        <v>5872</v>
      </c>
      <c r="P1725" t="s">
        <v>1004</v>
      </c>
      <c r="Q1725" t="s">
        <v>5873</v>
      </c>
      <c r="R1725" t="s">
        <v>1005</v>
      </c>
      <c r="S1725">
        <v>3360</v>
      </c>
      <c r="T1725" t="s">
        <v>32</v>
      </c>
      <c r="U1725" t="s">
        <v>33</v>
      </c>
      <c r="V1725" t="s">
        <v>977</v>
      </c>
      <c r="W1725" t="s">
        <v>257</v>
      </c>
      <c r="X1725" s="1">
        <v>45751</v>
      </c>
      <c r="Y1725" s="1">
        <v>45735</v>
      </c>
      <c r="Z1725" s="1">
        <v>45734</v>
      </c>
      <c r="AB1725" s="1">
        <v>45742</v>
      </c>
      <c r="AC1725">
        <v>15</v>
      </c>
      <c r="AD1725" s="1">
        <v>45756</v>
      </c>
      <c r="AE1725" s="1">
        <v>45741</v>
      </c>
      <c r="AF1725" s="1">
        <v>45736</v>
      </c>
      <c r="AG1725" t="s">
        <v>293</v>
      </c>
      <c r="AH1725" t="s">
        <v>985</v>
      </c>
      <c r="AI1725" t="s">
        <v>11787</v>
      </c>
      <c r="AJ1725">
        <v>0</v>
      </c>
      <c r="AK1725">
        <v>0</v>
      </c>
      <c r="AL1725" t="s">
        <v>320</v>
      </c>
      <c r="AM1725" t="s">
        <v>7052</v>
      </c>
      <c r="AN1725" t="s">
        <v>10582</v>
      </c>
      <c r="AO1725" t="s">
        <v>12703</v>
      </c>
      <c r="AP1725" t="s">
        <v>1179</v>
      </c>
      <c r="AQ1725" t="s">
        <v>14789</v>
      </c>
      <c r="AS1725">
        <v>0</v>
      </c>
      <c r="AT1725">
        <v>0</v>
      </c>
      <c r="AU1725" s="1">
        <v>45751</v>
      </c>
      <c r="AW1725" t="s">
        <v>1096</v>
      </c>
      <c r="BA1725" t="s">
        <v>90</v>
      </c>
      <c r="BB1725" t="s">
        <v>81</v>
      </c>
      <c r="BC1725" s="1">
        <v>45736</v>
      </c>
      <c r="BD1725" t="s">
        <v>1118</v>
      </c>
      <c r="BE1725">
        <v>73886</v>
      </c>
      <c r="BJ1725">
        <v>0</v>
      </c>
      <c r="BM1725">
        <v>3360</v>
      </c>
    </row>
    <row r="1726" spans="1:65" x14ac:dyDescent="0.3">
      <c r="A1726" t="s">
        <v>14784</v>
      </c>
      <c r="B1726" t="s">
        <v>87</v>
      </c>
      <c r="C1726" t="s">
        <v>45</v>
      </c>
      <c r="D1726" t="s">
        <v>15420</v>
      </c>
      <c r="E1726">
        <v>202503</v>
      </c>
      <c r="F1726" t="s">
        <v>943</v>
      </c>
      <c r="G1726" t="s">
        <v>975</v>
      </c>
      <c r="H1726" s="1">
        <v>45677</v>
      </c>
      <c r="I1726" t="s">
        <v>958</v>
      </c>
      <c r="J1726" t="s">
        <v>15421</v>
      </c>
      <c r="K1726" t="s">
        <v>301</v>
      </c>
      <c r="L1726" t="s">
        <v>28</v>
      </c>
      <c r="M1726" t="s">
        <v>1214</v>
      </c>
      <c r="N1726" t="s">
        <v>13708</v>
      </c>
      <c r="O1726" t="s">
        <v>5856</v>
      </c>
      <c r="P1726" t="s">
        <v>976</v>
      </c>
      <c r="Q1726" t="s">
        <v>10583</v>
      </c>
      <c r="R1726" t="s">
        <v>2041</v>
      </c>
      <c r="S1726">
        <v>16020</v>
      </c>
      <c r="T1726" t="s">
        <v>32</v>
      </c>
      <c r="U1726" t="s">
        <v>33</v>
      </c>
      <c r="V1726" t="s">
        <v>977</v>
      </c>
      <c r="W1726" t="s">
        <v>257</v>
      </c>
      <c r="X1726" s="1">
        <v>45757</v>
      </c>
      <c r="Y1726" s="1">
        <v>45730</v>
      </c>
      <c r="Z1726" s="1">
        <v>45734</v>
      </c>
      <c r="AB1726" s="1">
        <v>45742</v>
      </c>
      <c r="AC1726">
        <v>15</v>
      </c>
      <c r="AD1726" s="1">
        <v>45756</v>
      </c>
      <c r="AE1726" s="1">
        <v>45741</v>
      </c>
      <c r="AF1726" s="1">
        <v>45736</v>
      </c>
      <c r="AG1726" t="s">
        <v>293</v>
      </c>
      <c r="AH1726" t="s">
        <v>985</v>
      </c>
      <c r="AI1726" t="s">
        <v>11787</v>
      </c>
      <c r="AJ1726">
        <v>1</v>
      </c>
      <c r="AK1726">
        <v>1</v>
      </c>
      <c r="AL1726" t="s">
        <v>320</v>
      </c>
      <c r="AM1726" t="s">
        <v>7052</v>
      </c>
      <c r="AN1726" t="s">
        <v>10584</v>
      </c>
      <c r="AO1726" t="s">
        <v>12703</v>
      </c>
      <c r="AP1726" t="s">
        <v>1179</v>
      </c>
      <c r="AQ1726" t="s">
        <v>14789</v>
      </c>
      <c r="AS1726">
        <v>0</v>
      </c>
      <c r="AT1726">
        <v>0</v>
      </c>
      <c r="AU1726" s="1">
        <v>45757</v>
      </c>
      <c r="AW1726" t="s">
        <v>1096</v>
      </c>
      <c r="AY1726">
        <v>2000</v>
      </c>
      <c r="AZ1726">
        <v>3100</v>
      </c>
      <c r="BA1726" t="s">
        <v>90</v>
      </c>
      <c r="BB1726" t="s">
        <v>81</v>
      </c>
      <c r="BC1726" s="1">
        <v>45736</v>
      </c>
      <c r="BD1726" t="s">
        <v>1118</v>
      </c>
      <c r="BE1726">
        <v>307424</v>
      </c>
      <c r="BJ1726">
        <v>1</v>
      </c>
      <c r="BM1726">
        <v>16020</v>
      </c>
    </row>
    <row r="1727" spans="1:65" x14ac:dyDescent="0.3">
      <c r="A1727" t="s">
        <v>14784</v>
      </c>
      <c r="B1727" t="s">
        <v>87</v>
      </c>
      <c r="C1727" t="s">
        <v>538</v>
      </c>
      <c r="D1727" t="s">
        <v>948</v>
      </c>
      <c r="E1727">
        <v>202503</v>
      </c>
      <c r="F1727" t="s">
        <v>943</v>
      </c>
      <c r="G1727" t="s">
        <v>1145</v>
      </c>
      <c r="H1727" s="1">
        <v>45709</v>
      </c>
      <c r="I1727" t="s">
        <v>945</v>
      </c>
      <c r="J1727">
        <v>5.2</v>
      </c>
      <c r="K1727" t="s">
        <v>15419</v>
      </c>
      <c r="L1727" t="s">
        <v>28</v>
      </c>
      <c r="M1727" t="s">
        <v>555</v>
      </c>
      <c r="N1727" t="s">
        <v>13710</v>
      </c>
      <c r="O1727" t="s">
        <v>8087</v>
      </c>
      <c r="P1727" t="s">
        <v>1018</v>
      </c>
      <c r="Q1727" t="s">
        <v>8088</v>
      </c>
      <c r="R1727" t="s">
        <v>1019</v>
      </c>
      <c r="S1727">
        <v>18000</v>
      </c>
      <c r="T1727" t="s">
        <v>32</v>
      </c>
      <c r="U1727" t="s">
        <v>33</v>
      </c>
      <c r="V1727" t="s">
        <v>863</v>
      </c>
      <c r="W1727" t="s">
        <v>559</v>
      </c>
      <c r="X1727" s="1">
        <v>45788</v>
      </c>
      <c r="Y1727" s="1">
        <v>45731</v>
      </c>
      <c r="Z1727" s="1">
        <v>45729</v>
      </c>
      <c r="AB1727" s="1">
        <v>45738</v>
      </c>
      <c r="AC1727">
        <v>30</v>
      </c>
      <c r="AD1727" s="1">
        <v>45782</v>
      </c>
      <c r="AE1727" s="1">
        <v>45752</v>
      </c>
      <c r="AF1727" s="1">
        <v>45736</v>
      </c>
      <c r="AG1727" t="s">
        <v>293</v>
      </c>
      <c r="AI1727" t="s">
        <v>11790</v>
      </c>
      <c r="AJ1727">
        <v>1</v>
      </c>
      <c r="AK1727">
        <v>2</v>
      </c>
      <c r="AL1727" t="s">
        <v>146</v>
      </c>
      <c r="AM1727" t="s">
        <v>10572</v>
      </c>
      <c r="AN1727" t="s">
        <v>10573</v>
      </c>
      <c r="AO1727" t="s">
        <v>12646</v>
      </c>
      <c r="AP1727" t="s">
        <v>1203</v>
      </c>
      <c r="AQ1727" t="s">
        <v>13963</v>
      </c>
      <c r="AS1727">
        <v>0</v>
      </c>
      <c r="AT1727">
        <v>0</v>
      </c>
      <c r="AU1727" s="1">
        <v>45788</v>
      </c>
      <c r="AW1727" t="s">
        <v>1020</v>
      </c>
      <c r="AY1727">
        <v>2925</v>
      </c>
      <c r="BA1727" t="s">
        <v>90</v>
      </c>
      <c r="BB1727" t="s">
        <v>81</v>
      </c>
      <c r="BC1727" s="1">
        <v>45736</v>
      </c>
      <c r="BD1727" t="s">
        <v>13965</v>
      </c>
      <c r="BE1727">
        <v>57600</v>
      </c>
      <c r="BI1727">
        <v>2</v>
      </c>
      <c r="BM1727">
        <v>18000</v>
      </c>
    </row>
    <row r="1728" spans="1:65" x14ac:dyDescent="0.3">
      <c r="A1728" t="s">
        <v>14784</v>
      </c>
      <c r="B1728" t="s">
        <v>87</v>
      </c>
      <c r="C1728" t="s">
        <v>45</v>
      </c>
      <c r="D1728" t="s">
        <v>948</v>
      </c>
      <c r="E1728">
        <v>202503</v>
      </c>
      <c r="F1728" t="s">
        <v>943</v>
      </c>
      <c r="G1728" t="s">
        <v>944</v>
      </c>
      <c r="H1728" s="1">
        <v>45644</v>
      </c>
      <c r="I1728" t="s">
        <v>995</v>
      </c>
      <c r="J1728">
        <v>5.2</v>
      </c>
      <c r="K1728" t="s">
        <v>15419</v>
      </c>
      <c r="L1728" t="s">
        <v>48</v>
      </c>
      <c r="M1728" t="s">
        <v>793</v>
      </c>
      <c r="N1728" t="s">
        <v>13710</v>
      </c>
      <c r="O1728" t="s">
        <v>3625</v>
      </c>
      <c r="P1728" t="s">
        <v>992</v>
      </c>
      <c r="Q1728" t="s">
        <v>3626</v>
      </c>
      <c r="R1728" t="s">
        <v>993</v>
      </c>
      <c r="S1728">
        <v>13500</v>
      </c>
      <c r="T1728" t="s">
        <v>32</v>
      </c>
      <c r="U1728" t="s">
        <v>33</v>
      </c>
      <c r="V1728" t="s">
        <v>493</v>
      </c>
      <c r="W1728" t="s">
        <v>464</v>
      </c>
      <c r="X1728" s="1">
        <v>45741</v>
      </c>
      <c r="Y1728" s="1">
        <v>45728</v>
      </c>
      <c r="Z1728" s="1">
        <v>45729</v>
      </c>
      <c r="AB1728" s="1">
        <v>45739</v>
      </c>
      <c r="AC1728">
        <v>6</v>
      </c>
      <c r="AD1728" s="1">
        <v>45750</v>
      </c>
      <c r="AE1728" s="1">
        <v>45744</v>
      </c>
      <c r="AF1728" s="1">
        <v>45736</v>
      </c>
      <c r="AG1728" t="s">
        <v>293</v>
      </c>
      <c r="AI1728" t="s">
        <v>11787</v>
      </c>
      <c r="AJ1728">
        <v>1</v>
      </c>
      <c r="AK1728">
        <v>1</v>
      </c>
      <c r="AL1728" t="s">
        <v>44</v>
      </c>
      <c r="AM1728" t="s">
        <v>10574</v>
      </c>
      <c r="AN1728" t="s">
        <v>10575</v>
      </c>
      <c r="AO1728" t="s">
        <v>12646</v>
      </c>
      <c r="AP1728" t="s">
        <v>1074</v>
      </c>
      <c r="AQ1728" t="s">
        <v>594</v>
      </c>
      <c r="AR1728" t="s">
        <v>15422</v>
      </c>
      <c r="AS1728">
        <v>0</v>
      </c>
      <c r="AT1728">
        <v>0</v>
      </c>
      <c r="AU1728" s="1">
        <v>45738</v>
      </c>
      <c r="AW1728" t="s">
        <v>101</v>
      </c>
      <c r="AY1728">
        <v>1839</v>
      </c>
      <c r="AZ1728">
        <v>1500</v>
      </c>
      <c r="BA1728" t="s">
        <v>90</v>
      </c>
      <c r="BB1728" t="s">
        <v>81</v>
      </c>
      <c r="BC1728" s="1">
        <v>45736</v>
      </c>
      <c r="BD1728" t="s">
        <v>13965</v>
      </c>
      <c r="BE1728">
        <v>33750</v>
      </c>
      <c r="BK1728">
        <v>1</v>
      </c>
      <c r="BM1728">
        <v>13500</v>
      </c>
    </row>
    <row r="1729" spans="1:65" x14ac:dyDescent="0.3">
      <c r="A1729" t="s">
        <v>14784</v>
      </c>
      <c r="B1729" t="s">
        <v>87</v>
      </c>
      <c r="C1729" t="s">
        <v>45</v>
      </c>
      <c r="D1729" t="s">
        <v>1022</v>
      </c>
      <c r="E1729">
        <v>202503</v>
      </c>
      <c r="F1729" t="s">
        <v>943</v>
      </c>
      <c r="G1729" t="s">
        <v>3313</v>
      </c>
      <c r="H1729" s="1">
        <v>45678</v>
      </c>
      <c r="I1729" t="s">
        <v>958</v>
      </c>
      <c r="J1729">
        <v>5.2</v>
      </c>
      <c r="K1729" t="s">
        <v>362</v>
      </c>
      <c r="L1729" t="s">
        <v>48</v>
      </c>
      <c r="M1729" t="s">
        <v>982</v>
      </c>
      <c r="N1729" t="s">
        <v>13710</v>
      </c>
      <c r="O1729" t="s">
        <v>5857</v>
      </c>
      <c r="P1729" t="s">
        <v>1023</v>
      </c>
      <c r="Q1729" t="s">
        <v>5858</v>
      </c>
      <c r="R1729" t="s">
        <v>1024</v>
      </c>
      <c r="S1729">
        <v>6000</v>
      </c>
      <c r="T1729" t="s">
        <v>32</v>
      </c>
      <c r="U1729" t="s">
        <v>33</v>
      </c>
      <c r="V1729" t="s">
        <v>493</v>
      </c>
      <c r="W1729" t="s">
        <v>464</v>
      </c>
      <c r="X1729" s="1">
        <v>45741</v>
      </c>
      <c r="Y1729" s="1">
        <v>45728</v>
      </c>
      <c r="Z1729" s="1">
        <v>45729</v>
      </c>
      <c r="AB1729" s="1">
        <v>45739</v>
      </c>
      <c r="AC1729">
        <v>6</v>
      </c>
      <c r="AD1729" s="1">
        <v>45750</v>
      </c>
      <c r="AE1729" s="1">
        <v>45744</v>
      </c>
      <c r="AF1729" s="1">
        <v>45736</v>
      </c>
      <c r="AG1729" t="s">
        <v>293</v>
      </c>
      <c r="AI1729" t="s">
        <v>11787</v>
      </c>
      <c r="AJ1729">
        <v>1</v>
      </c>
      <c r="AK1729">
        <v>1</v>
      </c>
      <c r="AL1729" t="s">
        <v>44</v>
      </c>
      <c r="AM1729" t="s">
        <v>10574</v>
      </c>
      <c r="AN1729" t="s">
        <v>10576</v>
      </c>
      <c r="AO1729" t="s">
        <v>12646</v>
      </c>
      <c r="AP1729" t="s">
        <v>1074</v>
      </c>
      <c r="AQ1729" t="s">
        <v>594</v>
      </c>
      <c r="AR1729" t="s">
        <v>15422</v>
      </c>
      <c r="AS1729">
        <v>0</v>
      </c>
      <c r="AT1729">
        <v>0</v>
      </c>
      <c r="AU1729" s="1">
        <v>45741</v>
      </c>
      <c r="AW1729" t="s">
        <v>101</v>
      </c>
      <c r="AY1729">
        <v>1839</v>
      </c>
      <c r="AZ1729">
        <v>1500</v>
      </c>
      <c r="BA1729" t="s">
        <v>90</v>
      </c>
      <c r="BB1729" t="s">
        <v>81</v>
      </c>
      <c r="BC1729" s="1">
        <v>45736</v>
      </c>
      <c r="BD1729" t="s">
        <v>13965</v>
      </c>
      <c r="BE1729">
        <v>42000</v>
      </c>
      <c r="BK1729">
        <v>1</v>
      </c>
      <c r="BM1729">
        <v>6000</v>
      </c>
    </row>
    <row r="1730" spans="1:65" x14ac:dyDescent="0.3">
      <c r="A1730" t="s">
        <v>14784</v>
      </c>
      <c r="B1730" t="s">
        <v>87</v>
      </c>
      <c r="C1730" t="s">
        <v>45</v>
      </c>
      <c r="D1730" t="s">
        <v>957</v>
      </c>
      <c r="E1730">
        <v>202503</v>
      </c>
      <c r="F1730" t="s">
        <v>943</v>
      </c>
      <c r="G1730" t="s">
        <v>1166</v>
      </c>
      <c r="H1730" s="1">
        <v>45637</v>
      </c>
      <c r="I1730" t="s">
        <v>958</v>
      </c>
      <c r="J1730">
        <v>5.2</v>
      </c>
      <c r="K1730" t="s">
        <v>309</v>
      </c>
      <c r="L1730" t="s">
        <v>28</v>
      </c>
      <c r="M1730" t="s">
        <v>1204</v>
      </c>
      <c r="N1730" t="s">
        <v>13710</v>
      </c>
      <c r="O1730" t="s">
        <v>5946</v>
      </c>
      <c r="P1730" t="s">
        <v>964</v>
      </c>
      <c r="Q1730" t="s">
        <v>5947</v>
      </c>
      <c r="R1730" t="s">
        <v>965</v>
      </c>
      <c r="S1730">
        <v>8000</v>
      </c>
      <c r="T1730" t="s">
        <v>32</v>
      </c>
      <c r="U1730" t="s">
        <v>33</v>
      </c>
      <c r="V1730" t="s">
        <v>426</v>
      </c>
      <c r="W1730" t="s">
        <v>13974</v>
      </c>
      <c r="X1730" s="1">
        <v>45768</v>
      </c>
      <c r="Y1730" s="1">
        <v>45735</v>
      </c>
      <c r="Z1730" s="1">
        <v>45736</v>
      </c>
      <c r="AB1730" s="1">
        <v>45744</v>
      </c>
      <c r="AC1730">
        <v>4</v>
      </c>
      <c r="AD1730" s="1">
        <v>45749</v>
      </c>
      <c r="AE1730" s="1">
        <v>45745</v>
      </c>
      <c r="AF1730" s="1">
        <v>45737</v>
      </c>
      <c r="AG1730" t="s">
        <v>293</v>
      </c>
      <c r="AI1730" t="s">
        <v>11787</v>
      </c>
      <c r="AJ1730">
        <v>1</v>
      </c>
      <c r="AK1730">
        <v>1</v>
      </c>
      <c r="AL1730" t="s">
        <v>437</v>
      </c>
      <c r="AM1730" t="s">
        <v>10592</v>
      </c>
      <c r="AN1730" t="s">
        <v>10593</v>
      </c>
      <c r="AO1730" t="s">
        <v>12703</v>
      </c>
      <c r="AP1730" t="s">
        <v>819</v>
      </c>
      <c r="AQ1730" t="s">
        <v>13963</v>
      </c>
      <c r="AS1730">
        <v>0</v>
      </c>
      <c r="AT1730">
        <v>0</v>
      </c>
      <c r="AU1730" s="1">
        <v>45768</v>
      </c>
      <c r="AW1730" t="s">
        <v>132</v>
      </c>
      <c r="AY1730">
        <v>464</v>
      </c>
      <c r="BA1730" t="s">
        <v>90</v>
      </c>
      <c r="BB1730" t="s">
        <v>81</v>
      </c>
      <c r="BC1730" s="1">
        <v>45737</v>
      </c>
      <c r="BD1730" t="s">
        <v>1118</v>
      </c>
      <c r="BE1730">
        <v>434640</v>
      </c>
      <c r="BI1730">
        <v>1</v>
      </c>
      <c r="BM1730">
        <v>8000</v>
      </c>
    </row>
    <row r="1731" spans="1:65" x14ac:dyDescent="0.3">
      <c r="A1731" t="s">
        <v>14784</v>
      </c>
      <c r="B1731" t="s">
        <v>87</v>
      </c>
      <c r="C1731" t="s">
        <v>45</v>
      </c>
      <c r="D1731" t="s">
        <v>942</v>
      </c>
      <c r="E1731">
        <v>202503</v>
      </c>
      <c r="F1731" t="s">
        <v>943</v>
      </c>
      <c r="G1731" t="s">
        <v>966</v>
      </c>
      <c r="H1731" s="1">
        <v>45665</v>
      </c>
      <c r="I1731" t="s">
        <v>945</v>
      </c>
      <c r="J1731" t="s">
        <v>15421</v>
      </c>
      <c r="K1731" t="s">
        <v>301</v>
      </c>
      <c r="L1731" t="s">
        <v>28</v>
      </c>
      <c r="M1731" t="s">
        <v>1204</v>
      </c>
      <c r="N1731" t="s">
        <v>13710</v>
      </c>
      <c r="O1731" t="s">
        <v>5880</v>
      </c>
      <c r="P1731" t="s">
        <v>1051</v>
      </c>
      <c r="Q1731" t="s">
        <v>5881</v>
      </c>
      <c r="R1731" t="s">
        <v>1052</v>
      </c>
      <c r="S1731">
        <v>16000</v>
      </c>
      <c r="T1731" t="s">
        <v>32</v>
      </c>
      <c r="U1731" t="s">
        <v>33</v>
      </c>
      <c r="V1731" t="s">
        <v>426</v>
      </c>
      <c r="W1731" t="s">
        <v>13974</v>
      </c>
      <c r="X1731" s="1">
        <v>45754</v>
      </c>
      <c r="Y1731" s="1">
        <v>45738</v>
      </c>
      <c r="Z1731" s="1">
        <v>45736</v>
      </c>
      <c r="AB1731" s="1">
        <v>45744</v>
      </c>
      <c r="AC1731">
        <v>4</v>
      </c>
      <c r="AD1731" s="1">
        <v>45749</v>
      </c>
      <c r="AE1731" s="1">
        <v>45745</v>
      </c>
      <c r="AF1731" s="1">
        <v>45737</v>
      </c>
      <c r="AG1731" t="s">
        <v>293</v>
      </c>
      <c r="AI1731" t="s">
        <v>11787</v>
      </c>
      <c r="AJ1731">
        <v>1</v>
      </c>
      <c r="AK1731">
        <v>1</v>
      </c>
      <c r="AL1731" t="s">
        <v>437</v>
      </c>
      <c r="AM1731" t="s">
        <v>10592</v>
      </c>
      <c r="AN1731" t="s">
        <v>10594</v>
      </c>
      <c r="AO1731" t="s">
        <v>12703</v>
      </c>
      <c r="AP1731" t="s">
        <v>819</v>
      </c>
      <c r="AQ1731" t="s">
        <v>13963</v>
      </c>
      <c r="AS1731">
        <v>0</v>
      </c>
      <c r="AT1731">
        <v>0</v>
      </c>
      <c r="AU1731" s="1">
        <v>45754</v>
      </c>
      <c r="AW1731" t="s">
        <v>132</v>
      </c>
      <c r="AY1731">
        <v>464</v>
      </c>
      <c r="BA1731" t="s">
        <v>90</v>
      </c>
      <c r="BB1731" t="s">
        <v>81</v>
      </c>
      <c r="BC1731" s="1">
        <v>45737</v>
      </c>
      <c r="BD1731" t="s">
        <v>1118</v>
      </c>
      <c r="BE1731">
        <v>247680</v>
      </c>
      <c r="BI1731">
        <v>1</v>
      </c>
      <c r="BM1731">
        <v>16000</v>
      </c>
    </row>
    <row r="1732" spans="1:65" x14ac:dyDescent="0.3">
      <c r="A1732" t="s">
        <v>14784</v>
      </c>
      <c r="B1732" t="s">
        <v>87</v>
      </c>
      <c r="C1732" t="s">
        <v>45</v>
      </c>
      <c r="D1732" t="s">
        <v>948</v>
      </c>
      <c r="E1732">
        <v>202503</v>
      </c>
      <c r="F1732" t="s">
        <v>943</v>
      </c>
      <c r="G1732" t="s">
        <v>966</v>
      </c>
      <c r="H1732" s="1">
        <v>45665</v>
      </c>
      <c r="I1732" t="s">
        <v>945</v>
      </c>
      <c r="J1732">
        <v>5.2</v>
      </c>
      <c r="K1732" t="s">
        <v>15419</v>
      </c>
      <c r="L1732" t="s">
        <v>28</v>
      </c>
      <c r="M1732" t="s">
        <v>1204</v>
      </c>
      <c r="N1732" t="s">
        <v>13710</v>
      </c>
      <c r="O1732" t="s">
        <v>5882</v>
      </c>
      <c r="P1732" t="s">
        <v>951</v>
      </c>
      <c r="Q1732" t="s">
        <v>5883</v>
      </c>
      <c r="R1732" t="s">
        <v>952</v>
      </c>
      <c r="S1732">
        <v>13500</v>
      </c>
      <c r="T1732" t="s">
        <v>32</v>
      </c>
      <c r="U1732" t="s">
        <v>33</v>
      </c>
      <c r="V1732" t="s">
        <v>426</v>
      </c>
      <c r="W1732" t="s">
        <v>13974</v>
      </c>
      <c r="X1732" s="1">
        <v>45754</v>
      </c>
      <c r="Y1732" s="1">
        <v>45738</v>
      </c>
      <c r="Z1732" s="1">
        <v>45736</v>
      </c>
      <c r="AB1732" s="1">
        <v>45744</v>
      </c>
      <c r="AC1732">
        <v>4</v>
      </c>
      <c r="AD1732" s="1">
        <v>45749</v>
      </c>
      <c r="AE1732" s="1">
        <v>45745</v>
      </c>
      <c r="AF1732" s="1">
        <v>45737</v>
      </c>
      <c r="AG1732" t="s">
        <v>293</v>
      </c>
      <c r="AI1732" t="s">
        <v>11787</v>
      </c>
      <c r="AJ1732">
        <v>1</v>
      </c>
      <c r="AK1732">
        <v>1</v>
      </c>
      <c r="AL1732" t="s">
        <v>437</v>
      </c>
      <c r="AM1732" t="s">
        <v>10592</v>
      </c>
      <c r="AN1732" t="s">
        <v>10595</v>
      </c>
      <c r="AO1732" t="s">
        <v>12703</v>
      </c>
      <c r="AP1732" t="s">
        <v>819</v>
      </c>
      <c r="AQ1732" t="s">
        <v>13963</v>
      </c>
      <c r="AS1732">
        <v>0</v>
      </c>
      <c r="AT1732">
        <v>0</v>
      </c>
      <c r="AU1732" s="1">
        <v>45754</v>
      </c>
      <c r="AW1732" t="s">
        <v>132</v>
      </c>
      <c r="AY1732">
        <v>464</v>
      </c>
      <c r="BA1732" t="s">
        <v>90</v>
      </c>
      <c r="BB1732" t="s">
        <v>81</v>
      </c>
      <c r="BC1732" s="1">
        <v>45737</v>
      </c>
      <c r="BD1732" t="s">
        <v>1118</v>
      </c>
      <c r="BE1732">
        <v>241245</v>
      </c>
      <c r="BI1732">
        <v>1</v>
      </c>
      <c r="BM1732">
        <v>13500</v>
      </c>
    </row>
    <row r="1733" spans="1:65" x14ac:dyDescent="0.3">
      <c r="A1733" t="s">
        <v>14784</v>
      </c>
      <c r="B1733" t="s">
        <v>87</v>
      </c>
      <c r="C1733" t="s">
        <v>194</v>
      </c>
      <c r="D1733" t="s">
        <v>986</v>
      </c>
      <c r="E1733">
        <v>202503</v>
      </c>
      <c r="F1733" t="s">
        <v>943</v>
      </c>
      <c r="G1733" t="s">
        <v>1145</v>
      </c>
      <c r="H1733" s="1">
        <v>45666</v>
      </c>
      <c r="I1733" t="s">
        <v>945</v>
      </c>
      <c r="J1733" t="s">
        <v>15421</v>
      </c>
      <c r="K1733" t="s">
        <v>301</v>
      </c>
      <c r="L1733" t="s">
        <v>28</v>
      </c>
      <c r="M1733" t="s">
        <v>987</v>
      </c>
      <c r="N1733" t="s">
        <v>13710</v>
      </c>
      <c r="O1733" t="s">
        <v>5863</v>
      </c>
      <c r="P1733" t="s">
        <v>988</v>
      </c>
      <c r="Q1733" t="s">
        <v>5864</v>
      </c>
      <c r="R1733" t="s">
        <v>989</v>
      </c>
      <c r="S1733">
        <v>16000</v>
      </c>
      <c r="T1733" t="s">
        <v>32</v>
      </c>
      <c r="U1733" t="s">
        <v>33</v>
      </c>
      <c r="V1733" t="s">
        <v>990</v>
      </c>
      <c r="W1733" t="s">
        <v>674</v>
      </c>
      <c r="X1733" s="1">
        <v>45764</v>
      </c>
      <c r="Y1733" s="1">
        <v>45730</v>
      </c>
      <c r="Z1733" s="1">
        <v>45729</v>
      </c>
      <c r="AB1733" s="1">
        <v>45741</v>
      </c>
      <c r="AC1733">
        <v>53</v>
      </c>
      <c r="AD1733" s="1">
        <v>45797</v>
      </c>
      <c r="AE1733" s="1">
        <v>45744</v>
      </c>
      <c r="AF1733" s="1">
        <v>45737</v>
      </c>
      <c r="AG1733" t="s">
        <v>293</v>
      </c>
      <c r="AH1733" t="s">
        <v>15425</v>
      </c>
      <c r="AI1733" t="s">
        <v>11787</v>
      </c>
      <c r="AJ1733">
        <v>1</v>
      </c>
      <c r="AK1733">
        <v>1</v>
      </c>
      <c r="AL1733" t="s">
        <v>146</v>
      </c>
      <c r="AM1733" t="s">
        <v>10588</v>
      </c>
      <c r="AN1733" t="s">
        <v>10589</v>
      </c>
      <c r="AO1733" t="s">
        <v>12646</v>
      </c>
      <c r="AP1733" t="s">
        <v>1142</v>
      </c>
      <c r="AQ1733" t="s">
        <v>13963</v>
      </c>
      <c r="AS1733">
        <v>0</v>
      </c>
      <c r="AT1733">
        <v>0</v>
      </c>
      <c r="AU1733" s="1">
        <v>45764</v>
      </c>
      <c r="AW1733" t="s">
        <v>1183</v>
      </c>
      <c r="AY1733">
        <v>1685</v>
      </c>
      <c r="BA1733" t="s">
        <v>90</v>
      </c>
      <c r="BB1733" t="s">
        <v>81</v>
      </c>
      <c r="BC1733" s="1">
        <v>45737</v>
      </c>
      <c r="BD1733" t="s">
        <v>13965</v>
      </c>
      <c r="BE1733">
        <v>64960</v>
      </c>
      <c r="BI1733">
        <v>1</v>
      </c>
      <c r="BM1733">
        <v>16000</v>
      </c>
    </row>
    <row r="1734" spans="1:65" x14ac:dyDescent="0.3">
      <c r="A1734" t="s">
        <v>14784</v>
      </c>
      <c r="B1734" t="s">
        <v>87</v>
      </c>
      <c r="C1734" t="s">
        <v>194</v>
      </c>
      <c r="D1734" t="s">
        <v>948</v>
      </c>
      <c r="E1734">
        <v>202503</v>
      </c>
      <c r="F1734" t="s">
        <v>943</v>
      </c>
      <c r="G1734" t="s">
        <v>966</v>
      </c>
      <c r="H1734" s="1">
        <v>45665</v>
      </c>
      <c r="I1734" t="s">
        <v>945</v>
      </c>
      <c r="J1734">
        <v>5.2</v>
      </c>
      <c r="K1734" t="s">
        <v>15419</v>
      </c>
      <c r="L1734" t="s">
        <v>28</v>
      </c>
      <c r="M1734" t="s">
        <v>987</v>
      </c>
      <c r="N1734" t="s">
        <v>13710</v>
      </c>
      <c r="O1734" t="s">
        <v>5867</v>
      </c>
      <c r="P1734" t="s">
        <v>968</v>
      </c>
      <c r="Q1734" t="s">
        <v>5868</v>
      </c>
      <c r="R1734" t="s">
        <v>969</v>
      </c>
      <c r="S1734">
        <v>21000</v>
      </c>
      <c r="T1734" t="s">
        <v>32</v>
      </c>
      <c r="U1734" t="s">
        <v>33</v>
      </c>
      <c r="V1734" t="s">
        <v>990</v>
      </c>
      <c r="W1734" t="s">
        <v>674</v>
      </c>
      <c r="X1734" s="1">
        <v>45770</v>
      </c>
      <c r="Y1734" s="1">
        <v>45731</v>
      </c>
      <c r="Z1734" s="1">
        <v>45727</v>
      </c>
      <c r="AB1734" s="1">
        <v>45741</v>
      </c>
      <c r="AC1734">
        <v>24</v>
      </c>
      <c r="AD1734" s="1">
        <v>45768</v>
      </c>
      <c r="AE1734" s="1">
        <v>45744</v>
      </c>
      <c r="AF1734" s="1">
        <v>45737</v>
      </c>
      <c r="AG1734" t="s">
        <v>293</v>
      </c>
      <c r="AI1734" t="s">
        <v>11790</v>
      </c>
      <c r="AJ1734">
        <v>1</v>
      </c>
      <c r="AK1734">
        <v>2</v>
      </c>
      <c r="AL1734" t="s">
        <v>146</v>
      </c>
      <c r="AM1734" t="s">
        <v>10588</v>
      </c>
      <c r="AN1734" t="s">
        <v>10591</v>
      </c>
      <c r="AO1734" t="s">
        <v>12646</v>
      </c>
      <c r="AP1734" t="s">
        <v>1142</v>
      </c>
      <c r="AQ1734" t="s">
        <v>13963</v>
      </c>
      <c r="AS1734">
        <v>0</v>
      </c>
      <c r="AT1734">
        <v>0</v>
      </c>
      <c r="AU1734" s="1">
        <v>45770</v>
      </c>
      <c r="AW1734" t="s">
        <v>1183</v>
      </c>
      <c r="AY1734">
        <v>1735</v>
      </c>
      <c r="BA1734" t="s">
        <v>90</v>
      </c>
      <c r="BB1734" t="s">
        <v>81</v>
      </c>
      <c r="BC1734" s="1">
        <v>45737</v>
      </c>
      <c r="BD1734" t="s">
        <v>13965</v>
      </c>
      <c r="BE1734">
        <v>65730</v>
      </c>
      <c r="BI1734">
        <v>2</v>
      </c>
      <c r="BM1734">
        <v>21000</v>
      </c>
    </row>
    <row r="1735" spans="1:65" x14ac:dyDescent="0.3">
      <c r="A1735" t="s">
        <v>14784</v>
      </c>
      <c r="B1735" t="s">
        <v>87</v>
      </c>
      <c r="C1735" t="s">
        <v>45</v>
      </c>
      <c r="D1735" t="s">
        <v>948</v>
      </c>
      <c r="E1735">
        <v>202503</v>
      </c>
      <c r="F1735" t="s">
        <v>943</v>
      </c>
      <c r="G1735" t="s">
        <v>962</v>
      </c>
      <c r="H1735" s="1">
        <v>45706</v>
      </c>
      <c r="I1735" t="s">
        <v>995</v>
      </c>
      <c r="J1735">
        <v>5.2</v>
      </c>
      <c r="K1735" t="s">
        <v>15419</v>
      </c>
      <c r="L1735" t="s">
        <v>48</v>
      </c>
      <c r="M1735" t="s">
        <v>1013</v>
      </c>
      <c r="N1735" t="s">
        <v>13708</v>
      </c>
      <c r="O1735" t="s">
        <v>8089</v>
      </c>
      <c r="P1735" t="s">
        <v>951</v>
      </c>
      <c r="Q1735" t="s">
        <v>8090</v>
      </c>
      <c r="R1735" t="s">
        <v>952</v>
      </c>
      <c r="S1735">
        <v>13500</v>
      </c>
      <c r="T1735" t="s">
        <v>32</v>
      </c>
      <c r="U1735" t="s">
        <v>33</v>
      </c>
      <c r="V1735" t="s">
        <v>644</v>
      </c>
      <c r="W1735" t="s">
        <v>52</v>
      </c>
      <c r="X1735" s="1">
        <v>45762</v>
      </c>
      <c r="Y1735" s="1">
        <v>45728</v>
      </c>
      <c r="Z1735" s="1">
        <v>45729</v>
      </c>
      <c r="AB1735" s="1">
        <v>45739</v>
      </c>
      <c r="AC1735">
        <v>4</v>
      </c>
      <c r="AD1735" s="1">
        <v>45748</v>
      </c>
      <c r="AE1735" s="1">
        <v>45744</v>
      </c>
      <c r="AF1735" s="1">
        <v>45737</v>
      </c>
      <c r="AG1735" t="s">
        <v>293</v>
      </c>
      <c r="AH1735" t="s">
        <v>10585</v>
      </c>
      <c r="AI1735" t="s">
        <v>11787</v>
      </c>
      <c r="AJ1735">
        <v>1</v>
      </c>
      <c r="AK1735">
        <v>1</v>
      </c>
      <c r="AL1735" t="s">
        <v>320</v>
      </c>
      <c r="AM1735" t="s">
        <v>10586</v>
      </c>
      <c r="AN1735" t="s">
        <v>10587</v>
      </c>
      <c r="AO1735" t="s">
        <v>12646</v>
      </c>
      <c r="AP1735" t="s">
        <v>940</v>
      </c>
      <c r="AQ1735" t="s">
        <v>594</v>
      </c>
      <c r="AR1735" t="s">
        <v>15424</v>
      </c>
      <c r="AS1735">
        <v>0</v>
      </c>
      <c r="AT1735">
        <v>0</v>
      </c>
      <c r="AU1735" s="1">
        <v>45753</v>
      </c>
      <c r="AW1735" t="s">
        <v>55</v>
      </c>
      <c r="AY1735">
        <v>645</v>
      </c>
      <c r="AZ1735">
        <v>2500</v>
      </c>
      <c r="BA1735" t="s">
        <v>90</v>
      </c>
      <c r="BB1735" t="s">
        <v>81</v>
      </c>
      <c r="BC1735" s="1">
        <v>45737</v>
      </c>
      <c r="BD1735" t="s">
        <v>13965</v>
      </c>
      <c r="BE1735">
        <v>31725</v>
      </c>
      <c r="BK1735">
        <v>1</v>
      </c>
      <c r="BM1735">
        <v>13500</v>
      </c>
    </row>
    <row r="1736" spans="1:65" x14ac:dyDescent="0.3">
      <c r="A1736" t="s">
        <v>14784</v>
      </c>
      <c r="B1736" t="s">
        <v>87</v>
      </c>
      <c r="C1736" t="s">
        <v>45</v>
      </c>
      <c r="D1736" t="s">
        <v>948</v>
      </c>
      <c r="E1736">
        <v>202503</v>
      </c>
      <c r="F1736" t="s">
        <v>943</v>
      </c>
      <c r="G1736" t="s">
        <v>300</v>
      </c>
      <c r="H1736" s="1">
        <v>45587</v>
      </c>
      <c r="I1736" t="s">
        <v>995</v>
      </c>
      <c r="J1736">
        <v>5.2</v>
      </c>
      <c r="K1736" t="s">
        <v>15419</v>
      </c>
      <c r="L1736" t="s">
        <v>48</v>
      </c>
      <c r="M1736" t="s">
        <v>1091</v>
      </c>
      <c r="N1736" t="s">
        <v>13710</v>
      </c>
      <c r="O1736" t="s">
        <v>3631</v>
      </c>
      <c r="P1736" t="s">
        <v>951</v>
      </c>
      <c r="Q1736" t="s">
        <v>3632</v>
      </c>
      <c r="R1736" t="s">
        <v>952</v>
      </c>
      <c r="S1736">
        <v>4000</v>
      </c>
      <c r="T1736" t="s">
        <v>32</v>
      </c>
      <c r="U1736" t="s">
        <v>33</v>
      </c>
      <c r="V1736" t="s">
        <v>593</v>
      </c>
      <c r="W1736" t="s">
        <v>95</v>
      </c>
      <c r="X1736" s="1">
        <v>45754</v>
      </c>
      <c r="Y1736" s="1">
        <v>45728</v>
      </c>
      <c r="Z1736" s="1">
        <v>45729</v>
      </c>
      <c r="AB1736" s="1">
        <v>45741</v>
      </c>
      <c r="AC1736">
        <v>6</v>
      </c>
      <c r="AD1736" s="1">
        <v>45750</v>
      </c>
      <c r="AE1736" s="1">
        <v>45744</v>
      </c>
      <c r="AF1736" s="1">
        <v>45737</v>
      </c>
      <c r="AG1736" t="s">
        <v>293</v>
      </c>
      <c r="AH1736" t="s">
        <v>1162</v>
      </c>
      <c r="AI1736" t="s">
        <v>11788</v>
      </c>
      <c r="AJ1736">
        <v>1</v>
      </c>
      <c r="AK1736">
        <v>1</v>
      </c>
      <c r="AL1736" t="s">
        <v>320</v>
      </c>
      <c r="AM1736" t="s">
        <v>10586</v>
      </c>
      <c r="AN1736" t="s">
        <v>10590</v>
      </c>
      <c r="AO1736" t="s">
        <v>12687</v>
      </c>
      <c r="AP1736" t="s">
        <v>1172</v>
      </c>
      <c r="AQ1736" t="s">
        <v>594</v>
      </c>
      <c r="AR1736" t="s">
        <v>14584</v>
      </c>
      <c r="AS1736">
        <v>0</v>
      </c>
      <c r="AT1736">
        <v>0</v>
      </c>
      <c r="AU1736" s="1">
        <v>45754</v>
      </c>
      <c r="AW1736" t="s">
        <v>313</v>
      </c>
      <c r="AY1736">
        <v>4200</v>
      </c>
      <c r="AZ1736">
        <v>3700</v>
      </c>
      <c r="BA1736" t="s">
        <v>90</v>
      </c>
      <c r="BB1736" t="s">
        <v>81</v>
      </c>
      <c r="BC1736" s="1">
        <v>45737</v>
      </c>
      <c r="BD1736" t="s">
        <v>13965</v>
      </c>
      <c r="BE1736">
        <v>50000</v>
      </c>
      <c r="BK1736">
        <v>1</v>
      </c>
      <c r="BM1736">
        <v>4000</v>
      </c>
    </row>
    <row r="1737" spans="1:65" x14ac:dyDescent="0.3">
      <c r="A1737" t="s">
        <v>14784</v>
      </c>
      <c r="B1737" t="s">
        <v>87</v>
      </c>
      <c r="C1737" t="s">
        <v>45</v>
      </c>
      <c r="D1737" t="s">
        <v>15420</v>
      </c>
      <c r="E1737">
        <v>202503</v>
      </c>
      <c r="F1737" t="s">
        <v>943</v>
      </c>
      <c r="G1737" t="s">
        <v>975</v>
      </c>
      <c r="H1737" s="1">
        <v>45677</v>
      </c>
      <c r="I1737" t="s">
        <v>958</v>
      </c>
      <c r="J1737" t="s">
        <v>15421</v>
      </c>
      <c r="K1737" t="s">
        <v>301</v>
      </c>
      <c r="L1737" t="s">
        <v>28</v>
      </c>
      <c r="M1737" t="s">
        <v>1214</v>
      </c>
      <c r="N1737" t="s">
        <v>13708</v>
      </c>
      <c r="O1737" t="s">
        <v>5886</v>
      </c>
      <c r="P1737" t="s">
        <v>1069</v>
      </c>
      <c r="Q1737" t="s">
        <v>5887</v>
      </c>
      <c r="R1737" t="s">
        <v>2043</v>
      </c>
      <c r="S1737">
        <v>15500</v>
      </c>
      <c r="T1737" t="s">
        <v>32</v>
      </c>
      <c r="U1737" t="s">
        <v>33</v>
      </c>
      <c r="V1737" t="s">
        <v>977</v>
      </c>
      <c r="W1737" t="s">
        <v>257</v>
      </c>
      <c r="X1737" s="1">
        <v>45758</v>
      </c>
      <c r="Y1737" s="1">
        <v>45739</v>
      </c>
      <c r="Z1737" s="1">
        <v>45740</v>
      </c>
      <c r="AB1737" s="1">
        <v>45749</v>
      </c>
      <c r="AC1737">
        <v>14</v>
      </c>
      <c r="AD1737" s="1">
        <v>45762</v>
      </c>
      <c r="AE1737" s="1">
        <v>45748</v>
      </c>
      <c r="AF1737" s="1">
        <v>45740</v>
      </c>
      <c r="AG1737" t="s">
        <v>293</v>
      </c>
      <c r="AH1737" t="s">
        <v>8136</v>
      </c>
      <c r="AI1737" t="s">
        <v>11791</v>
      </c>
      <c r="AJ1737">
        <v>1</v>
      </c>
      <c r="AK1737">
        <v>1</v>
      </c>
      <c r="AL1737" t="s">
        <v>320</v>
      </c>
      <c r="AM1737" t="s">
        <v>9940</v>
      </c>
      <c r="AN1737" t="s">
        <v>10602</v>
      </c>
      <c r="AO1737" t="s">
        <v>12703</v>
      </c>
      <c r="AP1737" t="s">
        <v>1179</v>
      </c>
      <c r="AQ1737" t="s">
        <v>14789</v>
      </c>
      <c r="AS1737">
        <v>0</v>
      </c>
      <c r="AT1737">
        <v>0</v>
      </c>
      <c r="AU1737" s="1">
        <v>45758</v>
      </c>
      <c r="AW1737" t="s">
        <v>1096</v>
      </c>
      <c r="AY1737">
        <v>2000</v>
      </c>
      <c r="AZ1737">
        <v>3100</v>
      </c>
      <c r="BA1737" t="s">
        <v>90</v>
      </c>
      <c r="BB1737" t="s">
        <v>81</v>
      </c>
      <c r="BC1737" s="1">
        <v>45740</v>
      </c>
      <c r="BD1737" t="s">
        <v>1118</v>
      </c>
      <c r="BE1737">
        <v>188480</v>
      </c>
      <c r="BJ1737">
        <v>1</v>
      </c>
      <c r="BM1737">
        <v>15500</v>
      </c>
    </row>
    <row r="1738" spans="1:65" x14ac:dyDescent="0.3">
      <c r="A1738" t="s">
        <v>14784</v>
      </c>
      <c r="B1738" t="s">
        <v>87</v>
      </c>
      <c r="C1738" t="s">
        <v>45</v>
      </c>
      <c r="D1738" t="s">
        <v>1070</v>
      </c>
      <c r="E1738">
        <v>202503</v>
      </c>
      <c r="F1738" t="s">
        <v>943</v>
      </c>
      <c r="G1738" t="s">
        <v>975</v>
      </c>
      <c r="H1738" s="1">
        <v>45677</v>
      </c>
      <c r="I1738" t="s">
        <v>958</v>
      </c>
      <c r="J1738" t="s">
        <v>1318</v>
      </c>
      <c r="K1738" t="s">
        <v>1318</v>
      </c>
      <c r="L1738" t="s">
        <v>28</v>
      </c>
      <c r="M1738" t="s">
        <v>1214</v>
      </c>
      <c r="N1738" t="s">
        <v>13708</v>
      </c>
      <c r="O1738" t="s">
        <v>5886</v>
      </c>
      <c r="P1738" t="s">
        <v>1071</v>
      </c>
      <c r="Q1738" t="s">
        <v>5888</v>
      </c>
      <c r="R1738" t="s">
        <v>1072</v>
      </c>
      <c r="S1738">
        <v>1</v>
      </c>
      <c r="T1738" t="s">
        <v>32</v>
      </c>
      <c r="U1738" t="s">
        <v>33</v>
      </c>
      <c r="V1738" t="s">
        <v>977</v>
      </c>
      <c r="W1738" t="s">
        <v>257</v>
      </c>
      <c r="X1738" s="1">
        <v>45758</v>
      </c>
      <c r="Y1738" s="1">
        <v>45739</v>
      </c>
      <c r="Z1738" s="1">
        <v>45740</v>
      </c>
      <c r="AB1738" s="1">
        <v>45749</v>
      </c>
      <c r="AC1738">
        <v>14</v>
      </c>
      <c r="AD1738" s="1">
        <v>45762</v>
      </c>
      <c r="AE1738" s="1">
        <v>45748</v>
      </c>
      <c r="AF1738" s="1">
        <v>45740</v>
      </c>
      <c r="AG1738" t="s">
        <v>293</v>
      </c>
      <c r="AI1738" t="s">
        <v>11791</v>
      </c>
      <c r="AJ1738">
        <v>0</v>
      </c>
      <c r="AK1738">
        <v>0</v>
      </c>
      <c r="AL1738" t="s">
        <v>320</v>
      </c>
      <c r="AM1738" t="s">
        <v>9940</v>
      </c>
      <c r="AN1738" t="s">
        <v>10602</v>
      </c>
      <c r="AO1738" t="s">
        <v>12703</v>
      </c>
      <c r="AP1738" t="s">
        <v>1179</v>
      </c>
      <c r="AQ1738" t="s">
        <v>14789</v>
      </c>
      <c r="AS1738">
        <v>0</v>
      </c>
      <c r="AT1738">
        <v>0</v>
      </c>
      <c r="AU1738" s="1">
        <v>45758</v>
      </c>
      <c r="AW1738" t="s">
        <v>1096</v>
      </c>
      <c r="BA1738" t="s">
        <v>90</v>
      </c>
      <c r="BB1738" t="s">
        <v>81</v>
      </c>
      <c r="BC1738" s="1">
        <v>45740</v>
      </c>
      <c r="BD1738" t="s">
        <v>1118</v>
      </c>
      <c r="BJ1738">
        <v>0</v>
      </c>
      <c r="BM1738">
        <v>1</v>
      </c>
    </row>
    <row r="1739" spans="1:65" x14ac:dyDescent="0.3">
      <c r="A1739" t="s">
        <v>14784</v>
      </c>
      <c r="B1739" t="s">
        <v>87</v>
      </c>
      <c r="C1739" t="s">
        <v>199</v>
      </c>
      <c r="D1739" t="s">
        <v>948</v>
      </c>
      <c r="E1739">
        <v>202503</v>
      </c>
      <c r="F1739" t="s">
        <v>943</v>
      </c>
      <c r="G1739" t="s">
        <v>1197</v>
      </c>
      <c r="H1739" s="1">
        <v>45679</v>
      </c>
      <c r="I1739" t="s">
        <v>945</v>
      </c>
      <c r="J1739">
        <v>5.2</v>
      </c>
      <c r="K1739" t="s">
        <v>15419</v>
      </c>
      <c r="L1739" t="s">
        <v>48</v>
      </c>
      <c r="M1739" t="s">
        <v>1125</v>
      </c>
      <c r="N1739" t="s">
        <v>13710</v>
      </c>
      <c r="O1739" t="s">
        <v>8114</v>
      </c>
      <c r="P1739" t="s">
        <v>1009</v>
      </c>
      <c r="Q1739" t="s">
        <v>8115</v>
      </c>
      <c r="R1739" t="s">
        <v>1010</v>
      </c>
      <c r="S1739">
        <v>20000</v>
      </c>
      <c r="T1739" t="s">
        <v>32</v>
      </c>
      <c r="U1739" t="s">
        <v>33</v>
      </c>
      <c r="V1739" t="s">
        <v>1126</v>
      </c>
      <c r="W1739" t="s">
        <v>843</v>
      </c>
      <c r="X1739" s="1">
        <v>45754</v>
      </c>
      <c r="Y1739" s="1">
        <v>45698</v>
      </c>
      <c r="Z1739" s="1">
        <v>45701</v>
      </c>
      <c r="AB1739" s="1">
        <v>45742</v>
      </c>
      <c r="AC1739">
        <v>39</v>
      </c>
      <c r="AD1739" s="1">
        <v>45802</v>
      </c>
      <c r="AE1739" s="1">
        <v>45763</v>
      </c>
      <c r="AF1739" s="1">
        <v>45740</v>
      </c>
      <c r="AG1739" t="s">
        <v>293</v>
      </c>
      <c r="AH1739" t="s">
        <v>10599</v>
      </c>
      <c r="AI1739" t="s">
        <v>11790</v>
      </c>
      <c r="AJ1739">
        <v>1</v>
      </c>
      <c r="AK1739">
        <v>2</v>
      </c>
      <c r="AL1739" t="s">
        <v>146</v>
      </c>
      <c r="AM1739" t="s">
        <v>10600</v>
      </c>
      <c r="AN1739" t="s">
        <v>10601</v>
      </c>
      <c r="AO1739" t="s">
        <v>12646</v>
      </c>
      <c r="AP1739" t="s">
        <v>961</v>
      </c>
      <c r="AQ1739" t="s">
        <v>594</v>
      </c>
      <c r="AR1739" t="s">
        <v>14584</v>
      </c>
      <c r="AS1739">
        <v>0</v>
      </c>
      <c r="AT1739">
        <v>0</v>
      </c>
      <c r="AU1739" s="1">
        <v>45760</v>
      </c>
      <c r="AW1739" t="s">
        <v>1996</v>
      </c>
      <c r="AZ1739">
        <v>4600</v>
      </c>
      <c r="BA1739" t="s">
        <v>90</v>
      </c>
      <c r="BB1739" t="s">
        <v>81</v>
      </c>
      <c r="BC1739" s="1">
        <v>45740</v>
      </c>
      <c r="BD1739" t="s">
        <v>13964</v>
      </c>
      <c r="BE1739">
        <v>53395</v>
      </c>
      <c r="BK1739">
        <v>2</v>
      </c>
      <c r="BM1739">
        <v>20000</v>
      </c>
    </row>
    <row r="1740" spans="1:65" x14ac:dyDescent="0.3">
      <c r="A1740" t="s">
        <v>14784</v>
      </c>
      <c r="B1740" t="s">
        <v>87</v>
      </c>
      <c r="C1740" t="s">
        <v>199</v>
      </c>
      <c r="D1740" t="s">
        <v>948</v>
      </c>
      <c r="E1740">
        <v>202503</v>
      </c>
      <c r="F1740" t="s">
        <v>943</v>
      </c>
      <c r="G1740" t="s">
        <v>1197</v>
      </c>
      <c r="H1740" s="1">
        <v>45699</v>
      </c>
      <c r="I1740" t="s">
        <v>945</v>
      </c>
      <c r="J1740">
        <v>5.2</v>
      </c>
      <c r="K1740" t="s">
        <v>15419</v>
      </c>
      <c r="L1740" t="s">
        <v>48</v>
      </c>
      <c r="M1740" t="s">
        <v>1125</v>
      </c>
      <c r="N1740" t="s">
        <v>13710</v>
      </c>
      <c r="O1740" t="s">
        <v>8116</v>
      </c>
      <c r="P1740" t="s">
        <v>1009</v>
      </c>
      <c r="Q1740" t="s">
        <v>8117</v>
      </c>
      <c r="R1740" t="s">
        <v>1010</v>
      </c>
      <c r="S1740">
        <v>20000</v>
      </c>
      <c r="T1740" t="s">
        <v>32</v>
      </c>
      <c r="U1740" t="s">
        <v>33</v>
      </c>
      <c r="V1740" t="s">
        <v>1126</v>
      </c>
      <c r="W1740" t="s">
        <v>843</v>
      </c>
      <c r="X1740" s="1">
        <v>45754</v>
      </c>
      <c r="Y1740" s="1">
        <v>45698</v>
      </c>
      <c r="Z1740" s="1">
        <v>45701</v>
      </c>
      <c r="AB1740" s="1">
        <v>45742</v>
      </c>
      <c r="AC1740">
        <v>39</v>
      </c>
      <c r="AD1740" s="1">
        <v>45802</v>
      </c>
      <c r="AE1740" s="1">
        <v>45763</v>
      </c>
      <c r="AF1740" s="1">
        <v>45740</v>
      </c>
      <c r="AG1740" t="s">
        <v>293</v>
      </c>
      <c r="AH1740" t="s">
        <v>10599</v>
      </c>
      <c r="AI1740" t="s">
        <v>11790</v>
      </c>
      <c r="AJ1740">
        <v>1</v>
      </c>
      <c r="AK1740">
        <v>2</v>
      </c>
      <c r="AL1740" t="s">
        <v>146</v>
      </c>
      <c r="AM1740" t="s">
        <v>10600</v>
      </c>
      <c r="AN1740" t="s">
        <v>10601</v>
      </c>
      <c r="AO1740" t="s">
        <v>12646</v>
      </c>
      <c r="AP1740" t="s">
        <v>961</v>
      </c>
      <c r="AQ1740" t="s">
        <v>594</v>
      </c>
      <c r="AR1740" t="s">
        <v>14584</v>
      </c>
      <c r="AS1740">
        <v>0</v>
      </c>
      <c r="AT1740">
        <v>0</v>
      </c>
      <c r="AU1740" s="1">
        <v>45759</v>
      </c>
      <c r="AW1740" t="s">
        <v>1996</v>
      </c>
      <c r="AZ1740">
        <v>4600</v>
      </c>
      <c r="BA1740" t="s">
        <v>90</v>
      </c>
      <c r="BB1740" t="s">
        <v>81</v>
      </c>
      <c r="BC1740" s="1">
        <v>45740</v>
      </c>
      <c r="BD1740" t="s">
        <v>13964</v>
      </c>
      <c r="BE1740">
        <v>53395</v>
      </c>
      <c r="BK1740">
        <v>2</v>
      </c>
      <c r="BM1740">
        <v>20000</v>
      </c>
    </row>
    <row r="1741" spans="1:65" x14ac:dyDescent="0.3">
      <c r="A1741" t="s">
        <v>14784</v>
      </c>
      <c r="B1741" t="s">
        <v>87</v>
      </c>
      <c r="C1741" t="s">
        <v>194</v>
      </c>
      <c r="D1741" t="s">
        <v>986</v>
      </c>
      <c r="E1741">
        <v>202503</v>
      </c>
      <c r="F1741" t="s">
        <v>943</v>
      </c>
      <c r="G1741" t="s">
        <v>1145</v>
      </c>
      <c r="H1741" s="1">
        <v>45666</v>
      </c>
      <c r="I1741" t="s">
        <v>945</v>
      </c>
      <c r="J1741" t="s">
        <v>15421</v>
      </c>
      <c r="K1741" t="s">
        <v>301</v>
      </c>
      <c r="L1741" t="s">
        <v>28</v>
      </c>
      <c r="M1741" t="s">
        <v>987</v>
      </c>
      <c r="N1741" t="s">
        <v>13710</v>
      </c>
      <c r="O1741" t="s">
        <v>5874</v>
      </c>
      <c r="P1741" t="s">
        <v>988</v>
      </c>
      <c r="Q1741" t="s">
        <v>5875</v>
      </c>
      <c r="R1741" t="s">
        <v>989</v>
      </c>
      <c r="S1741">
        <v>16000</v>
      </c>
      <c r="T1741" t="s">
        <v>32</v>
      </c>
      <c r="U1741" t="s">
        <v>33</v>
      </c>
      <c r="V1741" t="s">
        <v>990</v>
      </c>
      <c r="W1741" t="s">
        <v>674</v>
      </c>
      <c r="X1741" s="1">
        <v>45769</v>
      </c>
      <c r="Y1741" s="1">
        <v>45735</v>
      </c>
      <c r="Z1741" s="1">
        <v>45734</v>
      </c>
      <c r="AB1741" s="1">
        <v>45745</v>
      </c>
      <c r="AC1741">
        <v>27</v>
      </c>
      <c r="AD1741" s="1">
        <v>45772</v>
      </c>
      <c r="AE1741" s="1">
        <v>45745</v>
      </c>
      <c r="AF1741" s="1">
        <v>45740</v>
      </c>
      <c r="AG1741" t="s">
        <v>293</v>
      </c>
      <c r="AI1741" t="s">
        <v>11787</v>
      </c>
      <c r="AJ1741">
        <v>1</v>
      </c>
      <c r="AK1741">
        <v>1</v>
      </c>
      <c r="AL1741" t="s">
        <v>437</v>
      </c>
      <c r="AM1741" t="s">
        <v>10596</v>
      </c>
      <c r="AN1741" t="s">
        <v>10597</v>
      </c>
      <c r="AO1741" t="s">
        <v>12646</v>
      </c>
      <c r="AP1741" t="s">
        <v>1142</v>
      </c>
      <c r="AQ1741" t="s">
        <v>13963</v>
      </c>
      <c r="AS1741">
        <v>0</v>
      </c>
      <c r="AT1741">
        <v>0</v>
      </c>
      <c r="AU1741" s="1">
        <v>45769</v>
      </c>
      <c r="AW1741" t="s">
        <v>1183</v>
      </c>
      <c r="AY1741">
        <v>1987</v>
      </c>
      <c r="BA1741" t="s">
        <v>90</v>
      </c>
      <c r="BB1741" t="s">
        <v>81</v>
      </c>
      <c r="BC1741" s="1">
        <v>45740</v>
      </c>
      <c r="BD1741" t="s">
        <v>13965</v>
      </c>
      <c r="BE1741">
        <v>64960</v>
      </c>
      <c r="BI1741">
        <v>1</v>
      </c>
      <c r="BM1741">
        <v>16000</v>
      </c>
    </row>
    <row r="1742" spans="1:65" x14ac:dyDescent="0.3">
      <c r="A1742" t="s">
        <v>14784</v>
      </c>
      <c r="B1742" t="s">
        <v>87</v>
      </c>
      <c r="C1742" t="s">
        <v>194</v>
      </c>
      <c r="D1742" t="s">
        <v>1022</v>
      </c>
      <c r="E1742">
        <v>202503</v>
      </c>
      <c r="F1742" t="s">
        <v>943</v>
      </c>
      <c r="G1742" t="s">
        <v>1145</v>
      </c>
      <c r="H1742" s="1">
        <v>45707</v>
      </c>
      <c r="I1742" t="s">
        <v>958</v>
      </c>
      <c r="J1742">
        <v>5.2</v>
      </c>
      <c r="K1742" t="s">
        <v>362</v>
      </c>
      <c r="L1742" t="s">
        <v>28</v>
      </c>
      <c r="M1742" t="s">
        <v>987</v>
      </c>
      <c r="N1742" t="s">
        <v>13710</v>
      </c>
      <c r="O1742" t="s">
        <v>8134</v>
      </c>
      <c r="P1742" t="s">
        <v>1034</v>
      </c>
      <c r="Q1742" t="s">
        <v>8135</v>
      </c>
      <c r="R1742" t="s">
        <v>1035</v>
      </c>
      <c r="S1742">
        <v>11434</v>
      </c>
      <c r="T1742" t="s">
        <v>32</v>
      </c>
      <c r="U1742" t="s">
        <v>33</v>
      </c>
      <c r="V1742" t="s">
        <v>990</v>
      </c>
      <c r="W1742" t="s">
        <v>674</v>
      </c>
      <c r="X1742" s="1">
        <v>45766</v>
      </c>
      <c r="Y1742" s="1">
        <v>45729</v>
      </c>
      <c r="Z1742" s="1">
        <v>45734</v>
      </c>
      <c r="AB1742" s="1">
        <v>45745</v>
      </c>
      <c r="AC1742">
        <v>27</v>
      </c>
      <c r="AD1742" s="1">
        <v>45772</v>
      </c>
      <c r="AE1742" s="1">
        <v>45745</v>
      </c>
      <c r="AF1742" s="1">
        <v>45740</v>
      </c>
      <c r="AG1742" t="s">
        <v>293</v>
      </c>
      <c r="AI1742" t="s">
        <v>11787</v>
      </c>
      <c r="AJ1742">
        <v>1</v>
      </c>
      <c r="AK1742">
        <v>1</v>
      </c>
      <c r="AL1742" t="s">
        <v>437</v>
      </c>
      <c r="AM1742" t="s">
        <v>10596</v>
      </c>
      <c r="AN1742" t="s">
        <v>10598</v>
      </c>
      <c r="AO1742" t="s">
        <v>12646</v>
      </c>
      <c r="AP1742" t="s">
        <v>1142</v>
      </c>
      <c r="AQ1742" t="s">
        <v>13963</v>
      </c>
      <c r="AS1742">
        <v>0</v>
      </c>
      <c r="AT1742">
        <v>0</v>
      </c>
      <c r="AU1742" s="1">
        <v>45766</v>
      </c>
      <c r="AW1742" t="s">
        <v>1183</v>
      </c>
      <c r="AY1742">
        <v>1987</v>
      </c>
      <c r="BA1742" t="s">
        <v>90</v>
      </c>
      <c r="BB1742" t="s">
        <v>81</v>
      </c>
      <c r="BC1742" s="1">
        <v>45740</v>
      </c>
      <c r="BD1742" t="s">
        <v>13965</v>
      </c>
      <c r="BE1742">
        <v>149094</v>
      </c>
      <c r="BI1742">
        <v>1</v>
      </c>
      <c r="BM1742">
        <v>11434</v>
      </c>
    </row>
    <row r="1743" spans="1:65" x14ac:dyDescent="0.3">
      <c r="A1743" t="s">
        <v>14784</v>
      </c>
      <c r="B1743" t="s">
        <v>87</v>
      </c>
      <c r="C1743" t="s">
        <v>45</v>
      </c>
      <c r="D1743" t="s">
        <v>1022</v>
      </c>
      <c r="E1743">
        <v>202503</v>
      </c>
      <c r="F1743" t="s">
        <v>943</v>
      </c>
      <c r="G1743" t="s">
        <v>962</v>
      </c>
      <c r="H1743" s="1">
        <v>45692</v>
      </c>
      <c r="I1743" t="s">
        <v>958</v>
      </c>
      <c r="J1743">
        <v>5.2</v>
      </c>
      <c r="K1743" t="s">
        <v>362</v>
      </c>
      <c r="L1743" t="s">
        <v>48</v>
      </c>
      <c r="M1743" t="s">
        <v>963</v>
      </c>
      <c r="N1743" t="s">
        <v>13708</v>
      </c>
      <c r="O1743" t="s">
        <v>8131</v>
      </c>
      <c r="P1743" t="s">
        <v>1027</v>
      </c>
      <c r="Q1743" t="s">
        <v>8132</v>
      </c>
      <c r="R1743" t="s">
        <v>1028</v>
      </c>
      <c r="S1743">
        <v>12000</v>
      </c>
      <c r="T1743" t="s">
        <v>32</v>
      </c>
      <c r="U1743" t="s">
        <v>33</v>
      </c>
      <c r="V1743" t="s">
        <v>644</v>
      </c>
      <c r="W1743" t="s">
        <v>52</v>
      </c>
      <c r="X1743" s="1">
        <v>45754</v>
      </c>
      <c r="Y1743" s="1">
        <v>45735</v>
      </c>
      <c r="Z1743" s="1">
        <v>45736</v>
      </c>
      <c r="AB1743" s="1">
        <v>45745</v>
      </c>
      <c r="AC1743">
        <v>7</v>
      </c>
      <c r="AD1743" s="1">
        <v>45755</v>
      </c>
      <c r="AE1743" s="1">
        <v>45748</v>
      </c>
      <c r="AF1743" s="1">
        <v>45740</v>
      </c>
      <c r="AG1743" t="s">
        <v>293</v>
      </c>
      <c r="AH1743" t="s">
        <v>8133</v>
      </c>
      <c r="AI1743" t="s">
        <v>11787</v>
      </c>
      <c r="AJ1743">
        <v>1</v>
      </c>
      <c r="AK1743">
        <v>1</v>
      </c>
      <c r="AL1743" t="s">
        <v>146</v>
      </c>
      <c r="AM1743" t="s">
        <v>10603</v>
      </c>
      <c r="AN1743" t="s">
        <v>10604</v>
      </c>
      <c r="AO1743" t="s">
        <v>12646</v>
      </c>
      <c r="AP1743" t="s">
        <v>940</v>
      </c>
      <c r="AQ1743" t="s">
        <v>13963</v>
      </c>
      <c r="AS1743">
        <v>0</v>
      </c>
      <c r="AT1743">
        <v>0</v>
      </c>
      <c r="AU1743" s="1">
        <v>45748</v>
      </c>
      <c r="AW1743" t="s">
        <v>55</v>
      </c>
      <c r="AY1743">
        <v>645</v>
      </c>
      <c r="BA1743" t="s">
        <v>90</v>
      </c>
      <c r="BB1743" t="s">
        <v>81</v>
      </c>
      <c r="BC1743" s="1">
        <v>45740</v>
      </c>
      <c r="BD1743" t="s">
        <v>13965</v>
      </c>
      <c r="BE1743">
        <v>117600</v>
      </c>
      <c r="BI1743">
        <v>1</v>
      </c>
      <c r="BM1743">
        <v>12000</v>
      </c>
    </row>
    <row r="1744" spans="1:65" x14ac:dyDescent="0.3">
      <c r="A1744" t="s">
        <v>14784</v>
      </c>
      <c r="B1744" t="s">
        <v>87</v>
      </c>
      <c r="C1744" t="s">
        <v>194</v>
      </c>
      <c r="D1744" t="s">
        <v>948</v>
      </c>
      <c r="E1744">
        <v>202503</v>
      </c>
      <c r="F1744" t="s">
        <v>943</v>
      </c>
      <c r="G1744" t="s">
        <v>1037</v>
      </c>
      <c r="H1744" s="1">
        <v>45644</v>
      </c>
      <c r="I1744" t="s">
        <v>995</v>
      </c>
      <c r="J1744">
        <v>5.2</v>
      </c>
      <c r="K1744" t="s">
        <v>15419</v>
      </c>
      <c r="L1744" t="s">
        <v>48</v>
      </c>
      <c r="M1744" t="s">
        <v>1038</v>
      </c>
      <c r="N1744" t="s">
        <v>13708</v>
      </c>
      <c r="O1744" t="s">
        <v>3641</v>
      </c>
      <c r="P1744" t="s">
        <v>951</v>
      </c>
      <c r="Q1744" t="s">
        <v>3642</v>
      </c>
      <c r="R1744" t="s">
        <v>952</v>
      </c>
      <c r="S1744">
        <v>13500</v>
      </c>
      <c r="T1744" t="s">
        <v>32</v>
      </c>
      <c r="U1744" t="s">
        <v>33</v>
      </c>
      <c r="V1744" t="s">
        <v>1152</v>
      </c>
      <c r="W1744" t="s">
        <v>197</v>
      </c>
      <c r="X1744" s="1">
        <v>45782</v>
      </c>
      <c r="Y1744" s="1">
        <v>45735</v>
      </c>
      <c r="Z1744" s="1">
        <v>45736</v>
      </c>
      <c r="AB1744" s="1">
        <v>45746</v>
      </c>
      <c r="AC1744">
        <v>34</v>
      </c>
      <c r="AD1744" s="1">
        <v>45783</v>
      </c>
      <c r="AE1744" s="1">
        <v>45749</v>
      </c>
      <c r="AF1744" s="1">
        <v>45741</v>
      </c>
      <c r="AG1744" t="s">
        <v>293</v>
      </c>
      <c r="AH1744" t="s">
        <v>10610</v>
      </c>
      <c r="AI1744" t="s">
        <v>11787</v>
      </c>
      <c r="AJ1744">
        <v>1</v>
      </c>
      <c r="AK1744">
        <v>1</v>
      </c>
      <c r="AL1744" t="s">
        <v>1954</v>
      </c>
      <c r="AM1744" t="s">
        <v>10611</v>
      </c>
      <c r="AN1744" t="s">
        <v>10612</v>
      </c>
      <c r="AO1744" t="s">
        <v>12646</v>
      </c>
      <c r="AP1744" t="s">
        <v>560</v>
      </c>
      <c r="AQ1744" t="s">
        <v>13963</v>
      </c>
      <c r="AS1744">
        <v>0</v>
      </c>
      <c r="AT1744">
        <v>0</v>
      </c>
      <c r="AU1744" s="1">
        <v>45782</v>
      </c>
      <c r="AW1744" t="s">
        <v>1153</v>
      </c>
      <c r="AY1744">
        <v>2851</v>
      </c>
      <c r="BA1744" t="s">
        <v>90</v>
      </c>
      <c r="BB1744" t="s">
        <v>81</v>
      </c>
      <c r="BC1744" s="1">
        <v>45741</v>
      </c>
      <c r="BD1744" t="s">
        <v>13965</v>
      </c>
      <c r="BE1744">
        <v>43875</v>
      </c>
      <c r="BI1744">
        <v>1</v>
      </c>
      <c r="BM1744">
        <v>13500</v>
      </c>
    </row>
    <row r="1745" spans="1:65" x14ac:dyDescent="0.3">
      <c r="A1745" t="s">
        <v>14784</v>
      </c>
      <c r="B1745" t="s">
        <v>87</v>
      </c>
      <c r="C1745" t="s">
        <v>538</v>
      </c>
      <c r="D1745" t="s">
        <v>1022</v>
      </c>
      <c r="E1745">
        <v>202503</v>
      </c>
      <c r="F1745" t="s">
        <v>943</v>
      </c>
      <c r="G1745" t="s">
        <v>1166</v>
      </c>
      <c r="H1745" s="1">
        <v>45643</v>
      </c>
      <c r="I1745" t="s">
        <v>958</v>
      </c>
      <c r="J1745">
        <v>5.2</v>
      </c>
      <c r="K1745" t="s">
        <v>362</v>
      </c>
      <c r="L1745" t="s">
        <v>28</v>
      </c>
      <c r="M1745" t="s">
        <v>555</v>
      </c>
      <c r="N1745" t="s">
        <v>13710</v>
      </c>
      <c r="O1745" t="s">
        <v>3651</v>
      </c>
      <c r="P1745" t="s">
        <v>1059</v>
      </c>
      <c r="Q1745" t="s">
        <v>3652</v>
      </c>
      <c r="R1745" t="s">
        <v>1060</v>
      </c>
      <c r="S1745">
        <v>17426</v>
      </c>
      <c r="T1745" t="s">
        <v>32</v>
      </c>
      <c r="U1745" t="s">
        <v>33</v>
      </c>
      <c r="V1745" t="s">
        <v>863</v>
      </c>
      <c r="W1745" t="s">
        <v>559</v>
      </c>
      <c r="X1745" s="1">
        <v>45796</v>
      </c>
      <c r="Y1745" s="1">
        <v>45736</v>
      </c>
      <c r="Z1745" s="1">
        <v>45736</v>
      </c>
      <c r="AB1745" s="1">
        <v>45745</v>
      </c>
      <c r="AC1745">
        <v>30</v>
      </c>
      <c r="AD1745" s="1">
        <v>45782</v>
      </c>
      <c r="AE1745" s="1">
        <v>45752</v>
      </c>
      <c r="AF1745" s="1">
        <v>45741</v>
      </c>
      <c r="AG1745" t="s">
        <v>293</v>
      </c>
      <c r="AH1745" t="s">
        <v>10605</v>
      </c>
      <c r="AI1745" t="s">
        <v>11790</v>
      </c>
      <c r="AJ1745">
        <v>1</v>
      </c>
      <c r="AK1745">
        <v>2</v>
      </c>
      <c r="AL1745" t="s">
        <v>146</v>
      </c>
      <c r="AM1745" t="s">
        <v>10572</v>
      </c>
      <c r="AN1745" t="s">
        <v>10606</v>
      </c>
      <c r="AO1745" t="s">
        <v>12646</v>
      </c>
      <c r="AP1745" t="s">
        <v>1203</v>
      </c>
      <c r="AQ1745" t="s">
        <v>13963</v>
      </c>
      <c r="AS1745">
        <v>0</v>
      </c>
      <c r="AT1745">
        <v>0</v>
      </c>
      <c r="AU1745" s="1">
        <v>45796</v>
      </c>
      <c r="AW1745" t="s">
        <v>1020</v>
      </c>
      <c r="AY1745">
        <v>2925</v>
      </c>
      <c r="BA1745" t="s">
        <v>90</v>
      </c>
      <c r="BB1745" t="s">
        <v>81</v>
      </c>
      <c r="BC1745" s="1">
        <v>45741</v>
      </c>
      <c r="BD1745" t="s">
        <v>13965</v>
      </c>
      <c r="BE1745">
        <v>169031</v>
      </c>
      <c r="BI1745">
        <v>2</v>
      </c>
      <c r="BM1745">
        <v>17426</v>
      </c>
    </row>
    <row r="1746" spans="1:65" x14ac:dyDescent="0.3">
      <c r="A1746" t="s">
        <v>14784</v>
      </c>
      <c r="B1746" t="s">
        <v>87</v>
      </c>
      <c r="C1746" t="s">
        <v>45</v>
      </c>
      <c r="D1746" t="s">
        <v>948</v>
      </c>
      <c r="E1746">
        <v>202503</v>
      </c>
      <c r="F1746" t="s">
        <v>943</v>
      </c>
      <c r="G1746" t="s">
        <v>962</v>
      </c>
      <c r="H1746" s="1">
        <v>45727</v>
      </c>
      <c r="I1746" t="s">
        <v>995</v>
      </c>
      <c r="J1746">
        <v>5.2</v>
      </c>
      <c r="K1746" t="s">
        <v>15419</v>
      </c>
      <c r="L1746" t="s">
        <v>48</v>
      </c>
      <c r="M1746" t="s">
        <v>963</v>
      </c>
      <c r="N1746" t="s">
        <v>13708</v>
      </c>
      <c r="O1746" t="s">
        <v>10607</v>
      </c>
      <c r="P1746" t="s">
        <v>951</v>
      </c>
      <c r="Q1746" t="s">
        <v>10608</v>
      </c>
      <c r="R1746" t="s">
        <v>952</v>
      </c>
      <c r="S1746">
        <v>13500</v>
      </c>
      <c r="T1746" t="s">
        <v>32</v>
      </c>
      <c r="U1746" t="s">
        <v>33</v>
      </c>
      <c r="V1746" t="s">
        <v>644</v>
      </c>
      <c r="W1746" t="s">
        <v>52</v>
      </c>
      <c r="X1746" s="1">
        <v>45757</v>
      </c>
      <c r="Y1746" s="1">
        <v>45735</v>
      </c>
      <c r="Z1746" s="1">
        <v>45736</v>
      </c>
      <c r="AB1746" s="1">
        <v>45745</v>
      </c>
      <c r="AC1746">
        <v>7</v>
      </c>
      <c r="AD1746" s="1">
        <v>45755</v>
      </c>
      <c r="AE1746" s="1">
        <v>45748</v>
      </c>
      <c r="AF1746" s="1">
        <v>45741</v>
      </c>
      <c r="AG1746" t="s">
        <v>293</v>
      </c>
      <c r="AI1746" t="s">
        <v>11787</v>
      </c>
      <c r="AJ1746">
        <v>1</v>
      </c>
      <c r="AK1746">
        <v>1</v>
      </c>
      <c r="AL1746" t="s">
        <v>146</v>
      </c>
      <c r="AM1746" t="s">
        <v>10603</v>
      </c>
      <c r="AN1746" t="s">
        <v>10609</v>
      </c>
      <c r="AO1746" t="s">
        <v>12646</v>
      </c>
      <c r="AP1746" t="s">
        <v>940</v>
      </c>
      <c r="AQ1746" t="s">
        <v>594</v>
      </c>
      <c r="AR1746" t="s">
        <v>15422</v>
      </c>
      <c r="AS1746">
        <v>0</v>
      </c>
      <c r="AT1746">
        <v>0</v>
      </c>
      <c r="AU1746" s="1">
        <v>45757</v>
      </c>
      <c r="AW1746" t="s">
        <v>55</v>
      </c>
      <c r="AY1746">
        <v>645</v>
      </c>
      <c r="AZ1746">
        <v>2500</v>
      </c>
      <c r="BA1746" t="s">
        <v>90</v>
      </c>
      <c r="BB1746" t="s">
        <v>81</v>
      </c>
      <c r="BC1746" s="1">
        <v>45741</v>
      </c>
      <c r="BD1746" t="s">
        <v>13965</v>
      </c>
      <c r="BE1746">
        <v>34425</v>
      </c>
      <c r="BK1746">
        <v>1</v>
      </c>
      <c r="BM1746">
        <v>13500</v>
      </c>
    </row>
    <row r="1747" spans="1:65" x14ac:dyDescent="0.3">
      <c r="A1747" t="s">
        <v>14784</v>
      </c>
      <c r="B1747" t="s">
        <v>87</v>
      </c>
      <c r="C1747" t="s">
        <v>199</v>
      </c>
      <c r="D1747" t="s">
        <v>948</v>
      </c>
      <c r="E1747">
        <v>202503</v>
      </c>
      <c r="F1747" t="s">
        <v>943</v>
      </c>
      <c r="G1747" t="s">
        <v>966</v>
      </c>
      <c r="H1747" s="1">
        <v>45631</v>
      </c>
      <c r="I1747" t="s">
        <v>945</v>
      </c>
      <c r="J1747">
        <v>5.2</v>
      </c>
      <c r="K1747" t="s">
        <v>15419</v>
      </c>
      <c r="L1747" t="s">
        <v>28</v>
      </c>
      <c r="M1747" t="s">
        <v>1147</v>
      </c>
      <c r="N1747" t="s">
        <v>13710</v>
      </c>
      <c r="O1747" t="s">
        <v>5878</v>
      </c>
      <c r="P1747" t="s">
        <v>1148</v>
      </c>
      <c r="Q1747" t="s">
        <v>5879</v>
      </c>
      <c r="R1747" t="s">
        <v>1149</v>
      </c>
      <c r="S1747">
        <v>18000</v>
      </c>
      <c r="T1747" t="s">
        <v>32</v>
      </c>
      <c r="U1747" t="s">
        <v>33</v>
      </c>
      <c r="V1747" t="s">
        <v>549</v>
      </c>
      <c r="W1747" t="s">
        <v>205</v>
      </c>
      <c r="X1747" s="1">
        <v>45791</v>
      </c>
      <c r="Y1747" s="1">
        <v>45734</v>
      </c>
      <c r="Z1747" s="1">
        <v>45734</v>
      </c>
      <c r="AB1747" s="1">
        <v>45747</v>
      </c>
      <c r="AC1747">
        <v>53</v>
      </c>
      <c r="AD1747" s="1">
        <v>45799</v>
      </c>
      <c r="AE1747" s="1">
        <v>45746</v>
      </c>
      <c r="AF1747" s="1">
        <v>45742</v>
      </c>
      <c r="AG1747" t="s">
        <v>293</v>
      </c>
      <c r="AI1747" t="s">
        <v>11790</v>
      </c>
      <c r="AJ1747">
        <v>1</v>
      </c>
      <c r="AK1747">
        <v>2</v>
      </c>
      <c r="AL1747" t="s">
        <v>1954</v>
      </c>
      <c r="AM1747" t="s">
        <v>10619</v>
      </c>
      <c r="AN1747" t="s">
        <v>10620</v>
      </c>
      <c r="AO1747" t="s">
        <v>12703</v>
      </c>
      <c r="AP1747" t="s">
        <v>1185</v>
      </c>
      <c r="AQ1747" t="s">
        <v>13963</v>
      </c>
      <c r="AS1747">
        <v>0</v>
      </c>
      <c r="AT1747">
        <v>0</v>
      </c>
      <c r="AU1747" s="1">
        <v>45791</v>
      </c>
      <c r="AW1747" t="s">
        <v>202</v>
      </c>
      <c r="AY1747">
        <v>2221</v>
      </c>
      <c r="BA1747" t="s">
        <v>90</v>
      </c>
      <c r="BB1747" t="s">
        <v>81</v>
      </c>
      <c r="BC1747" s="1">
        <v>45742</v>
      </c>
      <c r="BD1747" t="s">
        <v>1118</v>
      </c>
      <c r="BE1747">
        <v>576000</v>
      </c>
      <c r="BI1747">
        <v>2</v>
      </c>
      <c r="BM1747">
        <v>18000</v>
      </c>
    </row>
    <row r="1748" spans="1:65" x14ac:dyDescent="0.3">
      <c r="A1748" t="s">
        <v>14784</v>
      </c>
      <c r="B1748" t="s">
        <v>87</v>
      </c>
      <c r="C1748" t="s">
        <v>199</v>
      </c>
      <c r="D1748" t="s">
        <v>948</v>
      </c>
      <c r="E1748">
        <v>202503</v>
      </c>
      <c r="F1748" t="s">
        <v>943</v>
      </c>
      <c r="G1748" t="s">
        <v>1177</v>
      </c>
      <c r="H1748" s="1">
        <v>45670</v>
      </c>
      <c r="I1748" t="s">
        <v>945</v>
      </c>
      <c r="J1748">
        <v>5.2</v>
      </c>
      <c r="K1748" t="s">
        <v>15419</v>
      </c>
      <c r="L1748" t="s">
        <v>48</v>
      </c>
      <c r="M1748" t="s">
        <v>954</v>
      </c>
      <c r="N1748" t="s">
        <v>13710</v>
      </c>
      <c r="O1748" t="s">
        <v>5893</v>
      </c>
      <c r="P1748" t="s">
        <v>955</v>
      </c>
      <c r="Q1748" t="s">
        <v>5894</v>
      </c>
      <c r="R1748" t="s">
        <v>956</v>
      </c>
      <c r="S1748">
        <v>19760</v>
      </c>
      <c r="T1748" t="s">
        <v>32</v>
      </c>
      <c r="U1748" t="s">
        <v>728</v>
      </c>
      <c r="V1748" t="s">
        <v>641</v>
      </c>
      <c r="W1748" t="s">
        <v>642</v>
      </c>
      <c r="X1748" s="1">
        <v>45809</v>
      </c>
      <c r="Y1748" s="1">
        <v>45735</v>
      </c>
      <c r="Z1748" s="1">
        <v>45736</v>
      </c>
      <c r="AB1748" s="1">
        <v>45747</v>
      </c>
      <c r="AC1748">
        <v>51</v>
      </c>
      <c r="AD1748" s="1">
        <v>45797</v>
      </c>
      <c r="AE1748" s="1">
        <v>45746</v>
      </c>
      <c r="AF1748" s="1">
        <v>45742</v>
      </c>
      <c r="AG1748" t="s">
        <v>293</v>
      </c>
      <c r="AH1748" t="s">
        <v>7663</v>
      </c>
      <c r="AI1748" t="s">
        <v>11790</v>
      </c>
      <c r="AJ1748">
        <v>1</v>
      </c>
      <c r="AK1748">
        <v>2</v>
      </c>
      <c r="AL1748" t="s">
        <v>1954</v>
      </c>
      <c r="AM1748" t="s">
        <v>10619</v>
      </c>
      <c r="AN1748" t="s">
        <v>10624</v>
      </c>
      <c r="AO1748" t="s">
        <v>12703</v>
      </c>
      <c r="AP1748" t="s">
        <v>1193</v>
      </c>
      <c r="AQ1748" t="s">
        <v>13963</v>
      </c>
      <c r="AS1748">
        <v>0</v>
      </c>
      <c r="AT1748">
        <v>0</v>
      </c>
      <c r="AU1748" s="1">
        <v>45809</v>
      </c>
      <c r="AW1748" t="s">
        <v>1374</v>
      </c>
      <c r="AY1748">
        <v>2280</v>
      </c>
      <c r="BA1748" t="s">
        <v>90</v>
      </c>
      <c r="BB1748" t="s">
        <v>81</v>
      </c>
      <c r="BC1748" s="1">
        <v>45742</v>
      </c>
      <c r="BD1748" t="s">
        <v>13964</v>
      </c>
      <c r="BE1748">
        <v>53470</v>
      </c>
      <c r="BI1748">
        <v>2</v>
      </c>
      <c r="BM1748">
        <v>19760</v>
      </c>
    </row>
    <row r="1749" spans="1:65" x14ac:dyDescent="0.3">
      <c r="A1749" t="s">
        <v>14784</v>
      </c>
      <c r="B1749" t="s">
        <v>87</v>
      </c>
      <c r="C1749" t="s">
        <v>45</v>
      </c>
      <c r="D1749" t="s">
        <v>986</v>
      </c>
      <c r="E1749">
        <v>202503</v>
      </c>
      <c r="F1749" t="s">
        <v>943</v>
      </c>
      <c r="G1749" t="s">
        <v>2159</v>
      </c>
      <c r="H1749" s="1">
        <v>45720</v>
      </c>
      <c r="I1749" t="s">
        <v>995</v>
      </c>
      <c r="J1749" t="s">
        <v>15421</v>
      </c>
      <c r="K1749" t="s">
        <v>301</v>
      </c>
      <c r="L1749" t="s">
        <v>28</v>
      </c>
      <c r="M1749" t="s">
        <v>1216</v>
      </c>
      <c r="N1749" t="s">
        <v>13710</v>
      </c>
      <c r="O1749" t="s">
        <v>8145</v>
      </c>
      <c r="P1749" t="s">
        <v>303</v>
      </c>
      <c r="Q1749" t="s">
        <v>8146</v>
      </c>
      <c r="R1749" t="s">
        <v>304</v>
      </c>
      <c r="S1749">
        <v>3000</v>
      </c>
      <c r="T1749" t="s">
        <v>32</v>
      </c>
      <c r="U1749" t="s">
        <v>33</v>
      </c>
      <c r="V1749" t="s">
        <v>575</v>
      </c>
      <c r="W1749" t="s">
        <v>575</v>
      </c>
      <c r="X1749" s="1">
        <v>45762</v>
      </c>
      <c r="Y1749" s="1">
        <v>45735</v>
      </c>
      <c r="Z1749" s="1">
        <v>45736</v>
      </c>
      <c r="AB1749" s="1">
        <v>45744</v>
      </c>
      <c r="AC1749">
        <v>9</v>
      </c>
      <c r="AD1749" s="1">
        <v>45771</v>
      </c>
      <c r="AE1749" s="1">
        <v>45762</v>
      </c>
      <c r="AF1749" s="1">
        <v>45742</v>
      </c>
      <c r="AG1749" t="s">
        <v>293</v>
      </c>
      <c r="AH1749" t="s">
        <v>10616</v>
      </c>
      <c r="AI1749" t="s">
        <v>11787</v>
      </c>
      <c r="AJ1749">
        <v>1</v>
      </c>
      <c r="AK1749">
        <v>1</v>
      </c>
      <c r="AL1749" t="s">
        <v>146</v>
      </c>
      <c r="AM1749" t="s">
        <v>10613</v>
      </c>
      <c r="AN1749" t="s">
        <v>10617</v>
      </c>
      <c r="AO1749" t="s">
        <v>12646</v>
      </c>
      <c r="AP1749" t="s">
        <v>1195</v>
      </c>
      <c r="AQ1749" t="s">
        <v>594</v>
      </c>
      <c r="AR1749" t="s">
        <v>15423</v>
      </c>
      <c r="AS1749">
        <v>0</v>
      </c>
      <c r="AT1749">
        <v>0</v>
      </c>
      <c r="AU1749" s="1">
        <v>45762</v>
      </c>
      <c r="AW1749" t="s">
        <v>127</v>
      </c>
      <c r="AY1749">
        <v>500</v>
      </c>
      <c r="AZ1749">
        <v>1350</v>
      </c>
      <c r="BA1749" t="s">
        <v>90</v>
      </c>
      <c r="BB1749" t="s">
        <v>81</v>
      </c>
      <c r="BC1749" s="1">
        <v>45742</v>
      </c>
      <c r="BD1749" t="s">
        <v>13964</v>
      </c>
      <c r="BE1749">
        <v>11940</v>
      </c>
      <c r="BK1749">
        <v>1</v>
      </c>
      <c r="BM1749">
        <v>3000</v>
      </c>
    </row>
    <row r="1750" spans="1:65" x14ac:dyDescent="0.3">
      <c r="A1750" t="s">
        <v>14784</v>
      </c>
      <c r="B1750" t="s">
        <v>87</v>
      </c>
      <c r="C1750" t="s">
        <v>45</v>
      </c>
      <c r="D1750" t="s">
        <v>1031</v>
      </c>
      <c r="E1750">
        <v>202503</v>
      </c>
      <c r="F1750" t="s">
        <v>943</v>
      </c>
      <c r="G1750" t="s">
        <v>2159</v>
      </c>
      <c r="H1750" s="1">
        <v>45719</v>
      </c>
      <c r="I1750" t="s">
        <v>958</v>
      </c>
      <c r="J1750">
        <v>5.2</v>
      </c>
      <c r="K1750" t="s">
        <v>301</v>
      </c>
      <c r="L1750" t="s">
        <v>28</v>
      </c>
      <c r="M1750" t="s">
        <v>1216</v>
      </c>
      <c r="N1750" t="s">
        <v>13710</v>
      </c>
      <c r="O1750" t="s">
        <v>8181</v>
      </c>
      <c r="P1750" t="s">
        <v>1032</v>
      </c>
      <c r="Q1750" t="s">
        <v>8182</v>
      </c>
      <c r="R1750" t="s">
        <v>1033</v>
      </c>
      <c r="S1750">
        <v>11880</v>
      </c>
      <c r="T1750" t="s">
        <v>32</v>
      </c>
      <c r="U1750" t="s">
        <v>33</v>
      </c>
      <c r="V1750" t="s">
        <v>575</v>
      </c>
      <c r="W1750" t="s">
        <v>575</v>
      </c>
      <c r="X1750" s="1">
        <v>45764</v>
      </c>
      <c r="Y1750" s="1">
        <v>45736</v>
      </c>
      <c r="Z1750" s="1">
        <v>45736</v>
      </c>
      <c r="AB1750" s="1">
        <v>45744</v>
      </c>
      <c r="AC1750">
        <v>9</v>
      </c>
      <c r="AD1750" s="1">
        <v>45771</v>
      </c>
      <c r="AE1750" s="1">
        <v>45762</v>
      </c>
      <c r="AF1750" s="1">
        <v>45742</v>
      </c>
      <c r="AG1750" t="s">
        <v>293</v>
      </c>
      <c r="AH1750" t="s">
        <v>10616</v>
      </c>
      <c r="AI1750" t="s">
        <v>11787</v>
      </c>
      <c r="AJ1750">
        <v>1</v>
      </c>
      <c r="AK1750">
        <v>1</v>
      </c>
      <c r="AL1750" t="s">
        <v>146</v>
      </c>
      <c r="AM1750" t="s">
        <v>10613</v>
      </c>
      <c r="AN1750" t="s">
        <v>10618</v>
      </c>
      <c r="AO1750" t="s">
        <v>12646</v>
      </c>
      <c r="AP1750" t="s">
        <v>1195</v>
      </c>
      <c r="AQ1750" t="s">
        <v>594</v>
      </c>
      <c r="AR1750" t="s">
        <v>15423</v>
      </c>
      <c r="AS1750">
        <v>0</v>
      </c>
      <c r="AT1750">
        <v>0</v>
      </c>
      <c r="AU1750" s="1">
        <v>45764</v>
      </c>
      <c r="AW1750" t="s">
        <v>127</v>
      </c>
      <c r="AY1750">
        <v>500</v>
      </c>
      <c r="AZ1750">
        <v>1350</v>
      </c>
      <c r="BA1750" t="s">
        <v>90</v>
      </c>
      <c r="BB1750" t="s">
        <v>81</v>
      </c>
      <c r="BC1750" s="1">
        <v>45742</v>
      </c>
      <c r="BD1750" t="s">
        <v>13964</v>
      </c>
      <c r="BE1750">
        <v>57262</v>
      </c>
      <c r="BK1750">
        <v>1</v>
      </c>
      <c r="BM1750">
        <v>11880</v>
      </c>
    </row>
    <row r="1751" spans="1:65" x14ac:dyDescent="0.3">
      <c r="A1751" t="s">
        <v>14784</v>
      </c>
      <c r="B1751" t="s">
        <v>87</v>
      </c>
      <c r="C1751" t="s">
        <v>45</v>
      </c>
      <c r="D1751" t="s">
        <v>948</v>
      </c>
      <c r="E1751">
        <v>202503</v>
      </c>
      <c r="F1751" t="s">
        <v>943</v>
      </c>
      <c r="G1751" t="s">
        <v>300</v>
      </c>
      <c r="H1751" s="1">
        <v>45637</v>
      </c>
      <c r="I1751" t="s">
        <v>995</v>
      </c>
      <c r="J1751">
        <v>5.2</v>
      </c>
      <c r="K1751" t="s">
        <v>15419</v>
      </c>
      <c r="L1751" t="s">
        <v>48</v>
      </c>
      <c r="M1751" t="s">
        <v>1047</v>
      </c>
      <c r="N1751" t="s">
        <v>13710</v>
      </c>
      <c r="O1751" t="s">
        <v>3588</v>
      </c>
      <c r="P1751" t="s">
        <v>951</v>
      </c>
      <c r="Q1751" t="s">
        <v>3589</v>
      </c>
      <c r="R1751" t="s">
        <v>952</v>
      </c>
      <c r="S1751">
        <v>23000</v>
      </c>
      <c r="T1751" t="s">
        <v>32</v>
      </c>
      <c r="U1751" t="s">
        <v>33</v>
      </c>
      <c r="V1751" t="s">
        <v>617</v>
      </c>
      <c r="W1751" t="s">
        <v>137</v>
      </c>
      <c r="X1751" s="1">
        <v>45731</v>
      </c>
      <c r="Y1751" s="1">
        <v>45735</v>
      </c>
      <c r="Z1751" s="1">
        <v>45736</v>
      </c>
      <c r="AB1751" s="1">
        <v>45744</v>
      </c>
      <c r="AC1751">
        <v>6</v>
      </c>
      <c r="AD1751" s="1">
        <v>45768</v>
      </c>
      <c r="AE1751" s="1">
        <v>45762</v>
      </c>
      <c r="AF1751" s="1">
        <v>45742</v>
      </c>
      <c r="AG1751" t="s">
        <v>293</v>
      </c>
      <c r="AH1751" t="s">
        <v>15426</v>
      </c>
      <c r="AI1751" t="s">
        <v>11790</v>
      </c>
      <c r="AJ1751">
        <v>1</v>
      </c>
      <c r="AK1751">
        <v>2</v>
      </c>
      <c r="AL1751" t="s">
        <v>146</v>
      </c>
      <c r="AM1751" t="s">
        <v>10613</v>
      </c>
      <c r="AN1751" t="s">
        <v>10614</v>
      </c>
      <c r="AO1751" t="s">
        <v>12646</v>
      </c>
      <c r="AP1751" t="s">
        <v>1187</v>
      </c>
      <c r="AQ1751" t="s">
        <v>594</v>
      </c>
      <c r="AR1751" t="s">
        <v>15423</v>
      </c>
      <c r="AS1751">
        <v>0</v>
      </c>
      <c r="AT1751">
        <v>0</v>
      </c>
      <c r="AU1751" s="1">
        <v>45731</v>
      </c>
      <c r="AW1751" t="s">
        <v>157</v>
      </c>
      <c r="AY1751">
        <v>1050</v>
      </c>
      <c r="AZ1751">
        <v>2500</v>
      </c>
      <c r="BA1751" t="s">
        <v>90</v>
      </c>
      <c r="BB1751" t="s">
        <v>81</v>
      </c>
      <c r="BC1751" s="1">
        <v>45742</v>
      </c>
      <c r="BD1751" t="s">
        <v>13965</v>
      </c>
      <c r="BE1751">
        <v>55660</v>
      </c>
      <c r="BK1751">
        <v>2</v>
      </c>
      <c r="BM1751">
        <v>23000</v>
      </c>
    </row>
    <row r="1752" spans="1:65" x14ac:dyDescent="0.3">
      <c r="A1752" t="s">
        <v>14784</v>
      </c>
      <c r="B1752" t="s">
        <v>87</v>
      </c>
      <c r="C1752" t="s">
        <v>45</v>
      </c>
      <c r="D1752" t="s">
        <v>957</v>
      </c>
      <c r="E1752">
        <v>202503</v>
      </c>
      <c r="F1752" t="s">
        <v>943</v>
      </c>
      <c r="G1752" t="s">
        <v>962</v>
      </c>
      <c r="H1752" s="1">
        <v>45701</v>
      </c>
      <c r="I1752" t="s">
        <v>958</v>
      </c>
      <c r="J1752">
        <v>5.2</v>
      </c>
      <c r="K1752" t="s">
        <v>309</v>
      </c>
      <c r="L1752" t="s">
        <v>48</v>
      </c>
      <c r="M1752" t="s">
        <v>1092</v>
      </c>
      <c r="N1752" t="s">
        <v>13710</v>
      </c>
      <c r="O1752" t="s">
        <v>8120</v>
      </c>
      <c r="P1752" t="s">
        <v>964</v>
      </c>
      <c r="Q1752" t="s">
        <v>8121</v>
      </c>
      <c r="R1752" t="s">
        <v>965</v>
      </c>
      <c r="S1752">
        <v>8000</v>
      </c>
      <c r="T1752" t="s">
        <v>32</v>
      </c>
      <c r="U1752" t="s">
        <v>33</v>
      </c>
      <c r="V1752" t="s">
        <v>617</v>
      </c>
      <c r="W1752" t="s">
        <v>137</v>
      </c>
      <c r="X1752" s="1">
        <v>45757</v>
      </c>
      <c r="Y1752" s="1">
        <v>45735</v>
      </c>
      <c r="Z1752" s="1">
        <v>45736</v>
      </c>
      <c r="AB1752" s="1">
        <v>45744</v>
      </c>
      <c r="AC1752">
        <v>6</v>
      </c>
      <c r="AD1752" s="1">
        <v>45768</v>
      </c>
      <c r="AE1752" s="1">
        <v>45762</v>
      </c>
      <c r="AF1752" s="1">
        <v>45742</v>
      </c>
      <c r="AG1752" t="s">
        <v>293</v>
      </c>
      <c r="AH1752" t="s">
        <v>15426</v>
      </c>
      <c r="AI1752" t="s">
        <v>11787</v>
      </c>
      <c r="AJ1752">
        <v>1</v>
      </c>
      <c r="AK1752">
        <v>1</v>
      </c>
      <c r="AL1752" t="s">
        <v>146</v>
      </c>
      <c r="AM1752" t="s">
        <v>10613</v>
      </c>
      <c r="AN1752" t="s">
        <v>10615</v>
      </c>
      <c r="AO1752" t="s">
        <v>12646</v>
      </c>
      <c r="AP1752" t="s">
        <v>1187</v>
      </c>
      <c r="AQ1752" t="s">
        <v>594</v>
      </c>
      <c r="AR1752" t="s">
        <v>15423</v>
      </c>
      <c r="AS1752">
        <v>0</v>
      </c>
      <c r="AT1752">
        <v>0</v>
      </c>
      <c r="AU1752" s="1">
        <v>45757</v>
      </c>
      <c r="AW1752" t="s">
        <v>157</v>
      </c>
      <c r="AY1752">
        <v>650</v>
      </c>
      <c r="AZ1752">
        <v>1650</v>
      </c>
      <c r="BA1752" t="s">
        <v>90</v>
      </c>
      <c r="BB1752" t="s">
        <v>81</v>
      </c>
      <c r="BC1752" s="1">
        <v>45742</v>
      </c>
      <c r="BD1752" t="s">
        <v>13965</v>
      </c>
      <c r="BE1752">
        <v>98800</v>
      </c>
      <c r="BK1752">
        <v>1</v>
      </c>
      <c r="BM1752">
        <v>8000</v>
      </c>
    </row>
    <row r="1753" spans="1:65" x14ac:dyDescent="0.3">
      <c r="A1753" t="s">
        <v>14784</v>
      </c>
      <c r="B1753" t="s">
        <v>120</v>
      </c>
      <c r="C1753" t="s">
        <v>45</v>
      </c>
      <c r="D1753" t="s">
        <v>1106</v>
      </c>
      <c r="E1753">
        <v>202503</v>
      </c>
      <c r="F1753" t="s">
        <v>943</v>
      </c>
      <c r="G1753" t="s">
        <v>3313</v>
      </c>
      <c r="H1753" s="1">
        <v>45720</v>
      </c>
      <c r="I1753" t="s">
        <v>1107</v>
      </c>
      <c r="J1753">
        <v>4.0999999999999801</v>
      </c>
      <c r="K1753" t="s">
        <v>15323</v>
      </c>
      <c r="L1753" t="s">
        <v>48</v>
      </c>
      <c r="M1753" t="s">
        <v>982</v>
      </c>
      <c r="N1753" t="s">
        <v>13647</v>
      </c>
      <c r="O1753" t="s">
        <v>8154</v>
      </c>
      <c r="P1753" t="s">
        <v>1199</v>
      </c>
      <c r="Q1753" t="s">
        <v>8155</v>
      </c>
      <c r="R1753" t="s">
        <v>1200</v>
      </c>
      <c r="S1753">
        <v>3600</v>
      </c>
      <c r="T1753" t="s">
        <v>32</v>
      </c>
      <c r="U1753" t="s">
        <v>33</v>
      </c>
      <c r="V1753" t="s">
        <v>493</v>
      </c>
      <c r="W1753" t="s">
        <v>464</v>
      </c>
      <c r="X1753" s="1">
        <v>45754</v>
      </c>
      <c r="Y1753" s="1">
        <v>45740</v>
      </c>
      <c r="Z1753" s="1"/>
      <c r="AB1753" s="1">
        <v>45747</v>
      </c>
      <c r="AC1753">
        <v>2</v>
      </c>
      <c r="AD1753" s="1">
        <v>45750</v>
      </c>
      <c r="AE1753" s="1">
        <v>45748</v>
      </c>
      <c r="AF1753" s="1">
        <v>45742</v>
      </c>
      <c r="AG1753" t="s">
        <v>293</v>
      </c>
      <c r="AH1753" t="s">
        <v>10621</v>
      </c>
      <c r="AI1753" t="s">
        <v>11787</v>
      </c>
      <c r="AJ1753">
        <v>1</v>
      </c>
      <c r="AK1753">
        <v>1</v>
      </c>
      <c r="AL1753" t="s">
        <v>530</v>
      </c>
      <c r="AM1753" t="s">
        <v>10622</v>
      </c>
      <c r="AN1753" t="s">
        <v>10623</v>
      </c>
      <c r="AO1753" t="s">
        <v>12720</v>
      </c>
      <c r="AP1753" t="s">
        <v>961</v>
      </c>
      <c r="AQ1753" t="s">
        <v>594</v>
      </c>
      <c r="AR1753" t="s">
        <v>14584</v>
      </c>
      <c r="AS1753">
        <v>0</v>
      </c>
      <c r="AT1753">
        <v>0</v>
      </c>
      <c r="AU1753" s="1">
        <v>45754</v>
      </c>
      <c r="AW1753" t="s">
        <v>101</v>
      </c>
      <c r="AZ1753">
        <v>750</v>
      </c>
      <c r="BA1753" t="s">
        <v>90</v>
      </c>
      <c r="BB1753" t="s">
        <v>81</v>
      </c>
      <c r="BC1753" s="1">
        <v>45742</v>
      </c>
      <c r="BD1753" t="s">
        <v>13965</v>
      </c>
      <c r="BE1753">
        <v>22680</v>
      </c>
      <c r="BK1753">
        <v>1</v>
      </c>
      <c r="BM1753">
        <v>3600</v>
      </c>
    </row>
    <row r="1754" spans="1:65" x14ac:dyDescent="0.3">
      <c r="A1754" t="s">
        <v>14784</v>
      </c>
      <c r="B1754" t="s">
        <v>87</v>
      </c>
      <c r="C1754" t="s">
        <v>45</v>
      </c>
      <c r="D1754" t="s">
        <v>15420</v>
      </c>
      <c r="E1754">
        <v>202503</v>
      </c>
      <c r="F1754" t="s">
        <v>943</v>
      </c>
      <c r="G1754" t="s">
        <v>975</v>
      </c>
      <c r="H1754" s="1">
        <v>45677</v>
      </c>
      <c r="I1754" t="s">
        <v>958</v>
      </c>
      <c r="J1754" t="s">
        <v>15421</v>
      </c>
      <c r="K1754" t="s">
        <v>301</v>
      </c>
      <c r="L1754" t="s">
        <v>28</v>
      </c>
      <c r="M1754" t="s">
        <v>1214</v>
      </c>
      <c r="N1754" t="s">
        <v>13708</v>
      </c>
      <c r="O1754" t="s">
        <v>5904</v>
      </c>
      <c r="P1754" t="s">
        <v>1069</v>
      </c>
      <c r="Q1754" t="s">
        <v>5905</v>
      </c>
      <c r="R1754" t="s">
        <v>2043</v>
      </c>
      <c r="S1754">
        <v>15500</v>
      </c>
      <c r="T1754" t="s">
        <v>32</v>
      </c>
      <c r="U1754" t="s">
        <v>33</v>
      </c>
      <c r="V1754" t="s">
        <v>977</v>
      </c>
      <c r="W1754" t="s">
        <v>257</v>
      </c>
      <c r="X1754" s="1">
        <v>45765</v>
      </c>
      <c r="Y1754" s="1">
        <v>45743</v>
      </c>
      <c r="Z1754" s="1">
        <v>45743</v>
      </c>
      <c r="AB1754" s="1">
        <v>45749</v>
      </c>
      <c r="AC1754">
        <v>14</v>
      </c>
      <c r="AD1754" s="1">
        <v>45762</v>
      </c>
      <c r="AE1754" s="1">
        <v>45748</v>
      </c>
      <c r="AF1754" s="1">
        <v>45743</v>
      </c>
      <c r="AG1754" t="s">
        <v>293</v>
      </c>
      <c r="AH1754" t="s">
        <v>8143</v>
      </c>
      <c r="AI1754" t="s">
        <v>11791</v>
      </c>
      <c r="AJ1754">
        <v>1</v>
      </c>
      <c r="AK1754">
        <v>1</v>
      </c>
      <c r="AL1754" t="s">
        <v>320</v>
      </c>
      <c r="AM1754" t="s">
        <v>9940</v>
      </c>
      <c r="AN1754" t="s">
        <v>10638</v>
      </c>
      <c r="AO1754" t="s">
        <v>12703</v>
      </c>
      <c r="AP1754" t="s">
        <v>1179</v>
      </c>
      <c r="AQ1754" t="s">
        <v>14789</v>
      </c>
      <c r="AS1754">
        <v>0</v>
      </c>
      <c r="AT1754">
        <v>0</v>
      </c>
      <c r="AU1754" s="1">
        <v>45765</v>
      </c>
      <c r="AW1754" t="s">
        <v>1096</v>
      </c>
      <c r="AY1754">
        <v>2000</v>
      </c>
      <c r="AZ1754">
        <v>3100</v>
      </c>
      <c r="BA1754" t="s">
        <v>90</v>
      </c>
      <c r="BB1754" t="s">
        <v>81</v>
      </c>
      <c r="BC1754" s="1">
        <v>45743</v>
      </c>
      <c r="BD1754" t="s">
        <v>1118</v>
      </c>
      <c r="BE1754">
        <v>188480</v>
      </c>
      <c r="BJ1754">
        <v>1</v>
      </c>
      <c r="BM1754">
        <v>15500</v>
      </c>
    </row>
    <row r="1755" spans="1:65" x14ac:dyDescent="0.3">
      <c r="A1755" t="s">
        <v>14784</v>
      </c>
      <c r="B1755" t="s">
        <v>87</v>
      </c>
      <c r="C1755" t="s">
        <v>45</v>
      </c>
      <c r="D1755" t="s">
        <v>1070</v>
      </c>
      <c r="E1755">
        <v>202503</v>
      </c>
      <c r="F1755" t="s">
        <v>943</v>
      </c>
      <c r="G1755" t="s">
        <v>975</v>
      </c>
      <c r="H1755" s="1">
        <v>45677</v>
      </c>
      <c r="I1755" t="s">
        <v>958</v>
      </c>
      <c r="J1755" t="s">
        <v>1318</v>
      </c>
      <c r="K1755" t="s">
        <v>1318</v>
      </c>
      <c r="L1755" t="s">
        <v>28</v>
      </c>
      <c r="M1755" t="s">
        <v>1214</v>
      </c>
      <c r="N1755" t="s">
        <v>13708</v>
      </c>
      <c r="O1755" t="s">
        <v>5904</v>
      </c>
      <c r="P1755" t="s">
        <v>1071</v>
      </c>
      <c r="Q1755" t="s">
        <v>5906</v>
      </c>
      <c r="R1755" t="s">
        <v>1072</v>
      </c>
      <c r="S1755">
        <v>1</v>
      </c>
      <c r="T1755" t="s">
        <v>32</v>
      </c>
      <c r="U1755" t="s">
        <v>33</v>
      </c>
      <c r="V1755" t="s">
        <v>977</v>
      </c>
      <c r="W1755" t="s">
        <v>257</v>
      </c>
      <c r="X1755" s="1">
        <v>45765</v>
      </c>
      <c r="Y1755" s="1">
        <v>45743</v>
      </c>
      <c r="Z1755" s="1">
        <v>45743</v>
      </c>
      <c r="AB1755" s="1">
        <v>45749</v>
      </c>
      <c r="AC1755">
        <v>14</v>
      </c>
      <c r="AD1755" s="1">
        <v>45762</v>
      </c>
      <c r="AE1755" s="1">
        <v>45748</v>
      </c>
      <c r="AF1755" s="1">
        <v>45743</v>
      </c>
      <c r="AG1755" t="s">
        <v>293</v>
      </c>
      <c r="AH1755" t="s">
        <v>2040</v>
      </c>
      <c r="AI1755" t="s">
        <v>11791</v>
      </c>
      <c r="AJ1755">
        <v>0</v>
      </c>
      <c r="AK1755">
        <v>0</v>
      </c>
      <c r="AL1755" t="s">
        <v>320</v>
      </c>
      <c r="AM1755" t="s">
        <v>9940</v>
      </c>
      <c r="AN1755" t="s">
        <v>10638</v>
      </c>
      <c r="AO1755" t="s">
        <v>12703</v>
      </c>
      <c r="AP1755" t="s">
        <v>1179</v>
      </c>
      <c r="AQ1755" t="s">
        <v>14789</v>
      </c>
      <c r="AS1755">
        <v>0</v>
      </c>
      <c r="AT1755">
        <v>0</v>
      </c>
      <c r="AU1755" s="1">
        <v>45765</v>
      </c>
      <c r="AW1755" t="s">
        <v>1096</v>
      </c>
      <c r="BA1755" t="s">
        <v>90</v>
      </c>
      <c r="BB1755" t="s">
        <v>81</v>
      </c>
      <c r="BC1755" s="1">
        <v>45743</v>
      </c>
      <c r="BD1755" t="s">
        <v>1118</v>
      </c>
      <c r="BJ1755">
        <v>0</v>
      </c>
      <c r="BM1755">
        <v>1</v>
      </c>
    </row>
    <row r="1756" spans="1:65" x14ac:dyDescent="0.3">
      <c r="A1756" t="s">
        <v>14784</v>
      </c>
      <c r="B1756" t="s">
        <v>87</v>
      </c>
      <c r="C1756" t="s">
        <v>45</v>
      </c>
      <c r="D1756" t="s">
        <v>15420</v>
      </c>
      <c r="E1756">
        <v>202503</v>
      </c>
      <c r="F1756" t="s">
        <v>943</v>
      </c>
      <c r="G1756" t="s">
        <v>975</v>
      </c>
      <c r="H1756" s="1">
        <v>45677</v>
      </c>
      <c r="I1756" t="s">
        <v>958</v>
      </c>
      <c r="J1756" t="s">
        <v>15421</v>
      </c>
      <c r="K1756" t="s">
        <v>301</v>
      </c>
      <c r="L1756" t="s">
        <v>28</v>
      </c>
      <c r="M1756" t="s">
        <v>1214</v>
      </c>
      <c r="N1756" t="s">
        <v>13708</v>
      </c>
      <c r="O1756" t="s">
        <v>5907</v>
      </c>
      <c r="P1756" t="s">
        <v>1069</v>
      </c>
      <c r="Q1756" t="s">
        <v>5908</v>
      </c>
      <c r="R1756" t="s">
        <v>2043</v>
      </c>
      <c r="S1756">
        <v>15500</v>
      </c>
      <c r="T1756" t="s">
        <v>32</v>
      </c>
      <c r="U1756" t="s">
        <v>33</v>
      </c>
      <c r="V1756" t="s">
        <v>977</v>
      </c>
      <c r="W1756" t="s">
        <v>257</v>
      </c>
      <c r="X1756" s="1">
        <v>45765</v>
      </c>
      <c r="Y1756" s="1">
        <v>45743</v>
      </c>
      <c r="Z1756" s="1">
        <v>45743</v>
      </c>
      <c r="AB1756" s="1">
        <v>45749</v>
      </c>
      <c r="AC1756">
        <v>14</v>
      </c>
      <c r="AD1756" s="1">
        <v>45762</v>
      </c>
      <c r="AE1756" s="1">
        <v>45748</v>
      </c>
      <c r="AF1756" s="1">
        <v>45743</v>
      </c>
      <c r="AG1756" t="s">
        <v>293</v>
      </c>
      <c r="AH1756" t="s">
        <v>8144</v>
      </c>
      <c r="AI1756" t="s">
        <v>11791</v>
      </c>
      <c r="AJ1756">
        <v>1</v>
      </c>
      <c r="AK1756">
        <v>1</v>
      </c>
      <c r="AL1756" t="s">
        <v>320</v>
      </c>
      <c r="AM1756" t="s">
        <v>9940</v>
      </c>
      <c r="AN1756" t="s">
        <v>10639</v>
      </c>
      <c r="AO1756" t="s">
        <v>12703</v>
      </c>
      <c r="AP1756" t="s">
        <v>1179</v>
      </c>
      <c r="AQ1756" t="s">
        <v>14789</v>
      </c>
      <c r="AS1756">
        <v>0</v>
      </c>
      <c r="AT1756">
        <v>0</v>
      </c>
      <c r="AU1756" s="1">
        <v>45765</v>
      </c>
      <c r="AW1756" t="s">
        <v>1096</v>
      </c>
      <c r="AY1756">
        <v>2000</v>
      </c>
      <c r="AZ1756">
        <v>3100</v>
      </c>
      <c r="BA1756" t="s">
        <v>90</v>
      </c>
      <c r="BB1756" t="s">
        <v>81</v>
      </c>
      <c r="BC1756" s="1">
        <v>45743</v>
      </c>
      <c r="BD1756" t="s">
        <v>1118</v>
      </c>
      <c r="BE1756">
        <v>188480</v>
      </c>
      <c r="BJ1756">
        <v>1</v>
      </c>
      <c r="BM1756">
        <v>15500</v>
      </c>
    </row>
    <row r="1757" spans="1:65" x14ac:dyDescent="0.3">
      <c r="A1757" t="s">
        <v>14784</v>
      </c>
      <c r="B1757" t="s">
        <v>87</v>
      </c>
      <c r="C1757" t="s">
        <v>45</v>
      </c>
      <c r="D1757" t="s">
        <v>1070</v>
      </c>
      <c r="E1757">
        <v>202503</v>
      </c>
      <c r="F1757" t="s">
        <v>943</v>
      </c>
      <c r="G1757" t="s">
        <v>975</v>
      </c>
      <c r="H1757" s="1">
        <v>45677</v>
      </c>
      <c r="I1757" t="s">
        <v>958</v>
      </c>
      <c r="J1757" t="s">
        <v>1318</v>
      </c>
      <c r="K1757" t="s">
        <v>1318</v>
      </c>
      <c r="L1757" t="s">
        <v>28</v>
      </c>
      <c r="M1757" t="s">
        <v>1214</v>
      </c>
      <c r="N1757" t="s">
        <v>13708</v>
      </c>
      <c r="O1757" t="s">
        <v>5907</v>
      </c>
      <c r="P1757" t="s">
        <v>1071</v>
      </c>
      <c r="Q1757" t="s">
        <v>5909</v>
      </c>
      <c r="R1757" t="s">
        <v>1072</v>
      </c>
      <c r="S1757">
        <v>1</v>
      </c>
      <c r="T1757" t="s">
        <v>32</v>
      </c>
      <c r="U1757" t="s">
        <v>33</v>
      </c>
      <c r="V1757" t="s">
        <v>977</v>
      </c>
      <c r="W1757" t="s">
        <v>257</v>
      </c>
      <c r="X1757" s="1">
        <v>45765</v>
      </c>
      <c r="Y1757" s="1">
        <v>45743</v>
      </c>
      <c r="Z1757" s="1">
        <v>45743</v>
      </c>
      <c r="AB1757" s="1">
        <v>45749</v>
      </c>
      <c r="AC1757">
        <v>14</v>
      </c>
      <c r="AD1757" s="1">
        <v>45762</v>
      </c>
      <c r="AE1757" s="1">
        <v>45748</v>
      </c>
      <c r="AF1757" s="1">
        <v>45743</v>
      </c>
      <c r="AG1757" t="s">
        <v>293</v>
      </c>
      <c r="AH1757" t="s">
        <v>2040</v>
      </c>
      <c r="AI1757" t="s">
        <v>11791</v>
      </c>
      <c r="AJ1757">
        <v>0</v>
      </c>
      <c r="AK1757">
        <v>0</v>
      </c>
      <c r="AL1757" t="s">
        <v>320</v>
      </c>
      <c r="AM1757" t="s">
        <v>9940</v>
      </c>
      <c r="AN1757" t="s">
        <v>10639</v>
      </c>
      <c r="AO1757" t="s">
        <v>12703</v>
      </c>
      <c r="AP1757" t="s">
        <v>1179</v>
      </c>
      <c r="AQ1757" t="s">
        <v>14789</v>
      </c>
      <c r="AS1757">
        <v>0</v>
      </c>
      <c r="AT1757">
        <v>0</v>
      </c>
      <c r="AU1757" s="1">
        <v>45765</v>
      </c>
      <c r="AW1757" t="s">
        <v>1096</v>
      </c>
      <c r="BA1757" t="s">
        <v>90</v>
      </c>
      <c r="BB1757" t="s">
        <v>81</v>
      </c>
      <c r="BC1757" s="1">
        <v>45743</v>
      </c>
      <c r="BD1757" t="s">
        <v>1118</v>
      </c>
      <c r="BJ1757">
        <v>0</v>
      </c>
      <c r="BM1757">
        <v>1</v>
      </c>
    </row>
    <row r="1758" spans="1:65" x14ac:dyDescent="0.3">
      <c r="A1758" t="s">
        <v>14784</v>
      </c>
      <c r="B1758" t="s">
        <v>87</v>
      </c>
      <c r="C1758" t="s">
        <v>45</v>
      </c>
      <c r="D1758" t="s">
        <v>948</v>
      </c>
      <c r="E1758">
        <v>202503</v>
      </c>
      <c r="F1758" t="s">
        <v>943</v>
      </c>
      <c r="G1758" t="s">
        <v>975</v>
      </c>
      <c r="H1758" s="1">
        <v>45671</v>
      </c>
      <c r="I1758" t="s">
        <v>945</v>
      </c>
      <c r="J1758">
        <v>5.2</v>
      </c>
      <c r="K1758" t="s">
        <v>15419</v>
      </c>
      <c r="L1758" t="s">
        <v>28</v>
      </c>
      <c r="M1758" t="s">
        <v>1214</v>
      </c>
      <c r="N1758" t="s">
        <v>13708</v>
      </c>
      <c r="O1758" t="s">
        <v>5902</v>
      </c>
      <c r="P1758" t="s">
        <v>1004</v>
      </c>
      <c r="Q1758" t="s">
        <v>5903</v>
      </c>
      <c r="R1758" t="s">
        <v>1005</v>
      </c>
      <c r="S1758">
        <v>8640</v>
      </c>
      <c r="T1758" t="s">
        <v>32</v>
      </c>
      <c r="U1758" t="s">
        <v>33</v>
      </c>
      <c r="V1758" t="s">
        <v>977</v>
      </c>
      <c r="W1758" t="s">
        <v>257</v>
      </c>
      <c r="X1758" s="1">
        <v>45758</v>
      </c>
      <c r="Y1758" s="1">
        <v>45742</v>
      </c>
      <c r="Z1758" s="1">
        <v>45741</v>
      </c>
      <c r="AB1758" s="1">
        <v>45747</v>
      </c>
      <c r="AC1758">
        <v>5</v>
      </c>
      <c r="AD1758" s="1">
        <v>45751</v>
      </c>
      <c r="AE1758" s="1">
        <v>45746</v>
      </c>
      <c r="AF1758" s="1">
        <v>45743</v>
      </c>
      <c r="AG1758" t="s">
        <v>293</v>
      </c>
      <c r="AH1758" t="s">
        <v>10642</v>
      </c>
      <c r="AI1758" t="s">
        <v>11787</v>
      </c>
      <c r="AJ1758">
        <v>1</v>
      </c>
      <c r="AK1758">
        <v>1</v>
      </c>
      <c r="AL1758" t="s">
        <v>486</v>
      </c>
      <c r="AM1758" t="s">
        <v>7111</v>
      </c>
      <c r="AN1758" t="s">
        <v>10643</v>
      </c>
      <c r="AO1758" t="s">
        <v>12694</v>
      </c>
      <c r="AP1758" t="s">
        <v>1179</v>
      </c>
      <c r="AQ1758" t="s">
        <v>594</v>
      </c>
      <c r="AR1758" t="s">
        <v>15422</v>
      </c>
      <c r="AS1758">
        <v>0</v>
      </c>
      <c r="AT1758">
        <v>0</v>
      </c>
      <c r="AU1758" s="1">
        <v>45758</v>
      </c>
      <c r="AW1758" t="s">
        <v>1096</v>
      </c>
      <c r="AY1758">
        <v>2000</v>
      </c>
      <c r="AZ1758">
        <v>3500</v>
      </c>
      <c r="BA1758" t="s">
        <v>90</v>
      </c>
      <c r="BB1758" t="s">
        <v>81</v>
      </c>
      <c r="BC1758" s="1">
        <v>45743</v>
      </c>
      <c r="BD1758" t="s">
        <v>1118</v>
      </c>
      <c r="BE1758">
        <v>189994</v>
      </c>
      <c r="BK1758">
        <v>1</v>
      </c>
      <c r="BM1758">
        <v>8640</v>
      </c>
    </row>
    <row r="1759" spans="1:65" x14ac:dyDescent="0.3">
      <c r="A1759" t="s">
        <v>14784</v>
      </c>
      <c r="B1759" t="s">
        <v>87</v>
      </c>
      <c r="C1759" t="s">
        <v>106</v>
      </c>
      <c r="D1759" t="s">
        <v>948</v>
      </c>
      <c r="E1759">
        <v>202503</v>
      </c>
      <c r="F1759" t="s">
        <v>943</v>
      </c>
      <c r="G1759" t="s">
        <v>381</v>
      </c>
      <c r="H1759" s="1">
        <v>45652</v>
      </c>
      <c r="I1759" t="s">
        <v>945</v>
      </c>
      <c r="J1759">
        <v>5.2</v>
      </c>
      <c r="K1759" t="s">
        <v>15419</v>
      </c>
      <c r="L1759" t="s">
        <v>48</v>
      </c>
      <c r="M1759" t="s">
        <v>1065</v>
      </c>
      <c r="N1759" t="s">
        <v>13708</v>
      </c>
      <c r="O1759" t="s">
        <v>3649</v>
      </c>
      <c r="P1759" t="s">
        <v>1066</v>
      </c>
      <c r="Q1759" t="s">
        <v>3650</v>
      </c>
      <c r="R1759" t="s">
        <v>1067</v>
      </c>
      <c r="S1759">
        <v>28080</v>
      </c>
      <c r="T1759" t="s">
        <v>32</v>
      </c>
      <c r="U1759" t="s">
        <v>196</v>
      </c>
      <c r="V1759" t="s">
        <v>1068</v>
      </c>
      <c r="W1759" t="s">
        <v>592</v>
      </c>
      <c r="X1759" s="1">
        <v>45772</v>
      </c>
      <c r="Y1759" s="1">
        <v>45735</v>
      </c>
      <c r="Z1759" s="1">
        <v>45736</v>
      </c>
      <c r="AB1759" s="1">
        <v>45749</v>
      </c>
      <c r="AC1759">
        <v>19</v>
      </c>
      <c r="AD1759" s="1">
        <v>45774</v>
      </c>
      <c r="AE1759" s="1">
        <v>45755</v>
      </c>
      <c r="AF1759" s="1">
        <v>45743</v>
      </c>
      <c r="AG1759" t="s">
        <v>293</v>
      </c>
      <c r="AI1759" t="s">
        <v>13711</v>
      </c>
      <c r="AJ1759">
        <v>2</v>
      </c>
      <c r="AK1759">
        <v>4</v>
      </c>
      <c r="AL1759" t="s">
        <v>146</v>
      </c>
      <c r="AM1759" t="s">
        <v>10640</v>
      </c>
      <c r="AN1759" t="s">
        <v>10641</v>
      </c>
      <c r="AO1759" t="s">
        <v>12646</v>
      </c>
      <c r="AP1759" t="s">
        <v>146</v>
      </c>
      <c r="AQ1759" t="s">
        <v>594</v>
      </c>
      <c r="AR1759" t="s">
        <v>14883</v>
      </c>
      <c r="AS1759">
        <v>0</v>
      </c>
      <c r="AT1759">
        <v>0</v>
      </c>
      <c r="AU1759" s="1">
        <v>45769</v>
      </c>
      <c r="AW1759" t="s">
        <v>1178</v>
      </c>
      <c r="AY1759">
        <v>2235</v>
      </c>
      <c r="AZ1759">
        <v>7800</v>
      </c>
      <c r="BA1759" t="s">
        <v>90</v>
      </c>
      <c r="BB1759" t="s">
        <v>81</v>
      </c>
      <c r="BC1759" s="1">
        <v>45743</v>
      </c>
      <c r="BD1759" t="s">
        <v>13964</v>
      </c>
      <c r="BE1759">
        <v>91982</v>
      </c>
      <c r="BK1759">
        <v>4</v>
      </c>
      <c r="BM1759">
        <v>28080</v>
      </c>
    </row>
    <row r="1760" spans="1:65" x14ac:dyDescent="0.3">
      <c r="A1760" t="s">
        <v>14784</v>
      </c>
      <c r="B1760" t="s">
        <v>87</v>
      </c>
      <c r="C1760" t="s">
        <v>199</v>
      </c>
      <c r="D1760" t="s">
        <v>994</v>
      </c>
      <c r="E1760">
        <v>202503</v>
      </c>
      <c r="F1760" t="s">
        <v>943</v>
      </c>
      <c r="G1760" t="s">
        <v>966</v>
      </c>
      <c r="H1760" s="1">
        <v>45708</v>
      </c>
      <c r="I1760" t="s">
        <v>995</v>
      </c>
      <c r="J1760" t="s">
        <v>1318</v>
      </c>
      <c r="K1760" t="s">
        <v>1318</v>
      </c>
      <c r="L1760" t="s">
        <v>28</v>
      </c>
      <c r="M1760" t="s">
        <v>546</v>
      </c>
      <c r="N1760" t="s">
        <v>13710</v>
      </c>
      <c r="O1760" t="s">
        <v>8152</v>
      </c>
      <c r="P1760" t="s">
        <v>996</v>
      </c>
      <c r="Q1760" t="s">
        <v>8153</v>
      </c>
      <c r="R1760" t="s">
        <v>997</v>
      </c>
      <c r="S1760">
        <v>14000</v>
      </c>
      <c r="T1760" t="s">
        <v>32</v>
      </c>
      <c r="U1760" t="s">
        <v>33</v>
      </c>
      <c r="V1760" t="s">
        <v>452</v>
      </c>
      <c r="W1760" t="s">
        <v>201</v>
      </c>
      <c r="X1760" s="1">
        <v>45802</v>
      </c>
      <c r="Y1760" s="1">
        <v>45742</v>
      </c>
      <c r="Z1760" s="1"/>
      <c r="AB1760" s="1">
        <v>45746</v>
      </c>
      <c r="AC1760">
        <v>39</v>
      </c>
      <c r="AD1760" s="1">
        <v>45789</v>
      </c>
      <c r="AE1760" s="1">
        <v>45750</v>
      </c>
      <c r="AF1760" s="1">
        <v>45743</v>
      </c>
      <c r="AG1760" t="s">
        <v>293</v>
      </c>
      <c r="AI1760" t="s">
        <v>11787</v>
      </c>
      <c r="AJ1760">
        <v>1</v>
      </c>
      <c r="AK1760">
        <v>1</v>
      </c>
      <c r="AL1760" t="s">
        <v>146</v>
      </c>
      <c r="AM1760" t="s">
        <v>10627</v>
      </c>
      <c r="AN1760" t="s">
        <v>10628</v>
      </c>
      <c r="AO1760" t="s">
        <v>12646</v>
      </c>
      <c r="AP1760" t="s">
        <v>730</v>
      </c>
      <c r="AQ1760" t="s">
        <v>13963</v>
      </c>
      <c r="AS1760">
        <v>0</v>
      </c>
      <c r="AT1760">
        <v>0</v>
      </c>
      <c r="AU1760" s="1">
        <v>45802</v>
      </c>
      <c r="AW1760" t="s">
        <v>453</v>
      </c>
      <c r="AY1760">
        <v>911</v>
      </c>
      <c r="BA1760" t="s">
        <v>90</v>
      </c>
      <c r="BB1760" t="s">
        <v>81</v>
      </c>
      <c r="BC1760" s="1">
        <v>45743</v>
      </c>
      <c r="BD1760" t="s">
        <v>13964</v>
      </c>
      <c r="BE1760">
        <v>21420</v>
      </c>
      <c r="BI1760">
        <v>1</v>
      </c>
      <c r="BM1760">
        <v>14000</v>
      </c>
    </row>
    <row r="1761" spans="1:65" x14ac:dyDescent="0.3">
      <c r="A1761" t="s">
        <v>14784</v>
      </c>
      <c r="B1761" t="s">
        <v>87</v>
      </c>
      <c r="C1761" t="s">
        <v>199</v>
      </c>
      <c r="D1761" t="s">
        <v>994</v>
      </c>
      <c r="E1761">
        <v>202503</v>
      </c>
      <c r="F1761" t="s">
        <v>943</v>
      </c>
      <c r="G1761" t="s">
        <v>966</v>
      </c>
      <c r="H1761" s="1">
        <v>45705</v>
      </c>
      <c r="I1761" t="s">
        <v>995</v>
      </c>
      <c r="J1761" t="s">
        <v>1318</v>
      </c>
      <c r="K1761" t="s">
        <v>1318</v>
      </c>
      <c r="L1761" t="s">
        <v>28</v>
      </c>
      <c r="M1761" t="s">
        <v>546</v>
      </c>
      <c r="N1761" t="s">
        <v>13710</v>
      </c>
      <c r="O1761" t="s">
        <v>8118</v>
      </c>
      <c r="P1761" t="s">
        <v>996</v>
      </c>
      <c r="Q1761" t="s">
        <v>8119</v>
      </c>
      <c r="R1761" t="s">
        <v>997</v>
      </c>
      <c r="S1761">
        <v>14000</v>
      </c>
      <c r="T1761" t="s">
        <v>32</v>
      </c>
      <c r="U1761" t="s">
        <v>33</v>
      </c>
      <c r="V1761" t="s">
        <v>452</v>
      </c>
      <c r="W1761" t="s">
        <v>201</v>
      </c>
      <c r="X1761" s="1">
        <v>45796</v>
      </c>
      <c r="Y1761" s="1">
        <v>45736</v>
      </c>
      <c r="Z1761" s="1"/>
      <c r="AB1761" s="1">
        <v>45744</v>
      </c>
      <c r="AC1761">
        <v>40</v>
      </c>
      <c r="AD1761" s="1">
        <v>45791</v>
      </c>
      <c r="AE1761" s="1">
        <v>45751</v>
      </c>
      <c r="AF1761" s="1">
        <v>45743</v>
      </c>
      <c r="AG1761" t="s">
        <v>293</v>
      </c>
      <c r="AI1761" t="s">
        <v>11787</v>
      </c>
      <c r="AJ1761">
        <v>1</v>
      </c>
      <c r="AK1761">
        <v>1</v>
      </c>
      <c r="AL1761" t="s">
        <v>146</v>
      </c>
      <c r="AM1761" t="s">
        <v>10629</v>
      </c>
      <c r="AN1761" t="s">
        <v>10630</v>
      </c>
      <c r="AO1761" t="s">
        <v>12646</v>
      </c>
      <c r="AP1761" t="s">
        <v>730</v>
      </c>
      <c r="AQ1761" t="s">
        <v>13963</v>
      </c>
      <c r="AS1761">
        <v>0</v>
      </c>
      <c r="AT1761">
        <v>0</v>
      </c>
      <c r="AU1761" s="1">
        <v>45796</v>
      </c>
      <c r="AW1761" t="s">
        <v>453</v>
      </c>
      <c r="AY1761">
        <v>911</v>
      </c>
      <c r="BA1761" t="s">
        <v>90</v>
      </c>
      <c r="BB1761" t="s">
        <v>81</v>
      </c>
      <c r="BC1761" s="1">
        <v>45743</v>
      </c>
      <c r="BD1761" t="s">
        <v>13964</v>
      </c>
      <c r="BE1761">
        <v>21420</v>
      </c>
      <c r="BI1761">
        <v>1</v>
      </c>
      <c r="BM1761">
        <v>14000</v>
      </c>
    </row>
    <row r="1762" spans="1:65" x14ac:dyDescent="0.3">
      <c r="A1762" t="s">
        <v>14784</v>
      </c>
      <c r="B1762" t="s">
        <v>87</v>
      </c>
      <c r="C1762" t="s">
        <v>194</v>
      </c>
      <c r="D1762" t="s">
        <v>1022</v>
      </c>
      <c r="E1762">
        <v>202503</v>
      </c>
      <c r="F1762" t="s">
        <v>943</v>
      </c>
      <c r="G1762" t="s">
        <v>1016</v>
      </c>
      <c r="H1762" s="1">
        <v>45654</v>
      </c>
      <c r="I1762" t="s">
        <v>958</v>
      </c>
      <c r="J1762">
        <v>5.2</v>
      </c>
      <c r="K1762" t="s">
        <v>362</v>
      </c>
      <c r="L1762" t="s">
        <v>28</v>
      </c>
      <c r="M1762" t="s">
        <v>195</v>
      </c>
      <c r="N1762" t="s">
        <v>13710</v>
      </c>
      <c r="O1762" t="s">
        <v>3653</v>
      </c>
      <c r="P1762" t="s">
        <v>1025</v>
      </c>
      <c r="Q1762" t="s">
        <v>3654</v>
      </c>
      <c r="R1762" t="s">
        <v>1026</v>
      </c>
      <c r="S1762">
        <v>12000</v>
      </c>
      <c r="T1762" t="s">
        <v>32</v>
      </c>
      <c r="U1762" t="s">
        <v>196</v>
      </c>
      <c r="V1762" t="s">
        <v>585</v>
      </c>
      <c r="W1762" t="s">
        <v>197</v>
      </c>
      <c r="X1762" s="1">
        <v>45786</v>
      </c>
      <c r="Y1762" s="1">
        <v>45737</v>
      </c>
      <c r="Z1762" s="1">
        <v>45736</v>
      </c>
      <c r="AB1762" s="1">
        <v>45745</v>
      </c>
      <c r="AC1762">
        <v>30</v>
      </c>
      <c r="AD1762" s="1">
        <v>45779</v>
      </c>
      <c r="AE1762" s="1">
        <v>45749</v>
      </c>
      <c r="AF1762" s="1">
        <v>45743</v>
      </c>
      <c r="AG1762" t="s">
        <v>293</v>
      </c>
      <c r="AI1762" t="s">
        <v>11787</v>
      </c>
      <c r="AJ1762">
        <v>1</v>
      </c>
      <c r="AK1762">
        <v>1</v>
      </c>
      <c r="AL1762" t="s">
        <v>437</v>
      </c>
      <c r="AM1762" t="s">
        <v>10625</v>
      </c>
      <c r="AN1762" t="s">
        <v>10626</v>
      </c>
      <c r="AO1762" t="s">
        <v>12703</v>
      </c>
      <c r="AP1762" t="s">
        <v>872</v>
      </c>
      <c r="AQ1762" t="s">
        <v>13963</v>
      </c>
      <c r="AS1762">
        <v>0</v>
      </c>
      <c r="AT1762">
        <v>0</v>
      </c>
      <c r="AU1762" s="1">
        <v>45786</v>
      </c>
      <c r="AW1762" t="s">
        <v>198</v>
      </c>
      <c r="AY1762">
        <v>1937</v>
      </c>
      <c r="BA1762" t="s">
        <v>90</v>
      </c>
      <c r="BB1762" t="s">
        <v>81</v>
      </c>
      <c r="BC1762" s="1">
        <v>45743</v>
      </c>
      <c r="BD1762" t="s">
        <v>13965</v>
      </c>
      <c r="BE1762">
        <v>120960</v>
      </c>
      <c r="BI1762">
        <v>1</v>
      </c>
      <c r="BM1762">
        <v>12000</v>
      </c>
    </row>
    <row r="1763" spans="1:65" x14ac:dyDescent="0.3">
      <c r="A1763" t="s">
        <v>14784</v>
      </c>
      <c r="B1763" t="s">
        <v>87</v>
      </c>
      <c r="C1763" t="s">
        <v>578</v>
      </c>
      <c r="D1763" t="s">
        <v>15420</v>
      </c>
      <c r="E1763">
        <v>202503</v>
      </c>
      <c r="F1763" t="s">
        <v>943</v>
      </c>
      <c r="G1763" t="s">
        <v>1190</v>
      </c>
      <c r="H1763" s="1">
        <v>45684</v>
      </c>
      <c r="I1763" t="s">
        <v>958</v>
      </c>
      <c r="J1763" t="s">
        <v>15421</v>
      </c>
      <c r="K1763" t="s">
        <v>301</v>
      </c>
      <c r="L1763" t="s">
        <v>28</v>
      </c>
      <c r="M1763" t="s">
        <v>950</v>
      </c>
      <c r="N1763" t="s">
        <v>13710</v>
      </c>
      <c r="O1763" t="s">
        <v>5898</v>
      </c>
      <c r="P1763" t="s">
        <v>976</v>
      </c>
      <c r="Q1763" t="s">
        <v>5899</v>
      </c>
      <c r="R1763" t="s">
        <v>2041</v>
      </c>
      <c r="S1763">
        <v>16020</v>
      </c>
      <c r="T1763" t="s">
        <v>32</v>
      </c>
      <c r="U1763" t="s">
        <v>33</v>
      </c>
      <c r="V1763" t="s">
        <v>433</v>
      </c>
      <c r="W1763" t="s">
        <v>23</v>
      </c>
      <c r="X1763" s="1">
        <v>45757</v>
      </c>
      <c r="Y1763" s="1">
        <v>45740</v>
      </c>
      <c r="Z1763" s="1">
        <v>45741</v>
      </c>
      <c r="AB1763" s="1">
        <v>45750</v>
      </c>
      <c r="AC1763">
        <v>12</v>
      </c>
      <c r="AD1763" s="1">
        <v>45765</v>
      </c>
      <c r="AE1763" s="1">
        <v>45753</v>
      </c>
      <c r="AF1763" s="1">
        <v>45743</v>
      </c>
      <c r="AG1763" t="s">
        <v>293</v>
      </c>
      <c r="AH1763" t="s">
        <v>8147</v>
      </c>
      <c r="AI1763" t="s">
        <v>11787</v>
      </c>
      <c r="AJ1763">
        <v>1</v>
      </c>
      <c r="AK1763">
        <v>1</v>
      </c>
      <c r="AL1763" t="s">
        <v>146</v>
      </c>
      <c r="AM1763" t="s">
        <v>10518</v>
      </c>
      <c r="AN1763" t="s">
        <v>10644</v>
      </c>
      <c r="AO1763" t="s">
        <v>12646</v>
      </c>
      <c r="AP1763" t="s">
        <v>1165</v>
      </c>
      <c r="AQ1763" t="s">
        <v>13963</v>
      </c>
      <c r="AS1763">
        <v>0</v>
      </c>
      <c r="AT1763">
        <v>0</v>
      </c>
      <c r="AU1763" s="1">
        <v>45757</v>
      </c>
      <c r="AW1763" t="s">
        <v>38</v>
      </c>
      <c r="AY1763">
        <v>825</v>
      </c>
      <c r="BA1763" t="s">
        <v>90</v>
      </c>
      <c r="BB1763" t="s">
        <v>81</v>
      </c>
      <c r="BC1763" s="1">
        <v>45743</v>
      </c>
      <c r="BD1763" t="s">
        <v>13965</v>
      </c>
      <c r="BE1763">
        <v>44696</v>
      </c>
      <c r="BI1763">
        <v>1</v>
      </c>
      <c r="BM1763">
        <v>16020</v>
      </c>
    </row>
    <row r="1764" spans="1:65" x14ac:dyDescent="0.3">
      <c r="A1764" t="s">
        <v>14784</v>
      </c>
      <c r="B1764" t="s">
        <v>87</v>
      </c>
      <c r="C1764" t="s">
        <v>578</v>
      </c>
      <c r="D1764" t="s">
        <v>948</v>
      </c>
      <c r="E1764">
        <v>202503</v>
      </c>
      <c r="F1764" t="s">
        <v>943</v>
      </c>
      <c r="G1764" t="s">
        <v>949</v>
      </c>
      <c r="H1764" s="1">
        <v>45695</v>
      </c>
      <c r="I1764" t="s">
        <v>945</v>
      </c>
      <c r="J1764">
        <v>5.2</v>
      </c>
      <c r="K1764" t="s">
        <v>15419</v>
      </c>
      <c r="L1764" t="s">
        <v>28</v>
      </c>
      <c r="M1764" t="s">
        <v>950</v>
      </c>
      <c r="N1764" t="s">
        <v>13710</v>
      </c>
      <c r="O1764" t="s">
        <v>8165</v>
      </c>
      <c r="P1764" t="s">
        <v>951</v>
      </c>
      <c r="Q1764" t="s">
        <v>8166</v>
      </c>
      <c r="R1764" t="s">
        <v>952</v>
      </c>
      <c r="S1764">
        <v>27000</v>
      </c>
      <c r="T1764" t="s">
        <v>32</v>
      </c>
      <c r="U1764" t="s">
        <v>33</v>
      </c>
      <c r="V1764" t="s">
        <v>433</v>
      </c>
      <c r="W1764" t="s">
        <v>23</v>
      </c>
      <c r="X1764" s="1">
        <v>45773</v>
      </c>
      <c r="Y1764" s="1">
        <v>45743</v>
      </c>
      <c r="Z1764" s="1">
        <v>45741</v>
      </c>
      <c r="AB1764" s="1">
        <v>45750</v>
      </c>
      <c r="AC1764">
        <v>12</v>
      </c>
      <c r="AD1764" s="1">
        <v>45765</v>
      </c>
      <c r="AE1764" s="1">
        <v>45753</v>
      </c>
      <c r="AF1764" s="1">
        <v>45743</v>
      </c>
      <c r="AG1764" t="s">
        <v>293</v>
      </c>
      <c r="AH1764" t="s">
        <v>8147</v>
      </c>
      <c r="AI1764" t="s">
        <v>11787</v>
      </c>
      <c r="AJ1764">
        <v>2</v>
      </c>
      <c r="AK1764">
        <v>2</v>
      </c>
      <c r="AL1764" t="s">
        <v>146</v>
      </c>
      <c r="AM1764" t="s">
        <v>10518</v>
      </c>
      <c r="AN1764" t="s">
        <v>10645</v>
      </c>
      <c r="AO1764" t="s">
        <v>12646</v>
      </c>
      <c r="AP1764" t="s">
        <v>1165</v>
      </c>
      <c r="AQ1764" t="s">
        <v>13963</v>
      </c>
      <c r="AS1764">
        <v>0</v>
      </c>
      <c r="AT1764">
        <v>0</v>
      </c>
      <c r="AU1764" s="1">
        <v>45762</v>
      </c>
      <c r="AW1764" t="s">
        <v>38</v>
      </c>
      <c r="AY1764">
        <v>825</v>
      </c>
      <c r="BA1764" t="s">
        <v>90</v>
      </c>
      <c r="BB1764" t="s">
        <v>81</v>
      </c>
      <c r="BC1764" s="1">
        <v>45743</v>
      </c>
      <c r="BD1764" t="s">
        <v>13965</v>
      </c>
      <c r="BE1764">
        <v>61235</v>
      </c>
      <c r="BI1764">
        <v>2</v>
      </c>
      <c r="BM1764">
        <v>27000</v>
      </c>
    </row>
    <row r="1765" spans="1:65" x14ac:dyDescent="0.3">
      <c r="A1765" t="s">
        <v>14784</v>
      </c>
      <c r="B1765" t="s">
        <v>87</v>
      </c>
      <c r="C1765" t="s">
        <v>578</v>
      </c>
      <c r="D1765" t="s">
        <v>948</v>
      </c>
      <c r="E1765">
        <v>202503</v>
      </c>
      <c r="F1765" t="s">
        <v>943</v>
      </c>
      <c r="G1765" t="s">
        <v>949</v>
      </c>
      <c r="H1765" s="1">
        <v>45695</v>
      </c>
      <c r="I1765" t="s">
        <v>945</v>
      </c>
      <c r="J1765">
        <v>5.2</v>
      </c>
      <c r="K1765" t="s">
        <v>15419</v>
      </c>
      <c r="L1765" t="s">
        <v>28</v>
      </c>
      <c r="M1765" t="s">
        <v>950</v>
      </c>
      <c r="N1765" t="s">
        <v>13710</v>
      </c>
      <c r="O1765" t="s">
        <v>8167</v>
      </c>
      <c r="P1765" t="s">
        <v>951</v>
      </c>
      <c r="Q1765" t="s">
        <v>8168</v>
      </c>
      <c r="R1765" t="s">
        <v>952</v>
      </c>
      <c r="S1765">
        <v>13500</v>
      </c>
      <c r="T1765" t="s">
        <v>32</v>
      </c>
      <c r="U1765" t="s">
        <v>33</v>
      </c>
      <c r="V1765" t="s">
        <v>433</v>
      </c>
      <c r="W1765" t="s">
        <v>23</v>
      </c>
      <c r="X1765" s="1">
        <v>45773</v>
      </c>
      <c r="Y1765" s="1">
        <v>45743</v>
      </c>
      <c r="Z1765" s="1">
        <v>45741</v>
      </c>
      <c r="AB1765" s="1">
        <v>45750</v>
      </c>
      <c r="AC1765">
        <v>12</v>
      </c>
      <c r="AD1765" s="1">
        <v>45765</v>
      </c>
      <c r="AE1765" s="1">
        <v>45753</v>
      </c>
      <c r="AF1765" s="1">
        <v>45743</v>
      </c>
      <c r="AG1765" t="s">
        <v>293</v>
      </c>
      <c r="AH1765" t="s">
        <v>8147</v>
      </c>
      <c r="AI1765" t="s">
        <v>11787</v>
      </c>
      <c r="AJ1765">
        <v>1</v>
      </c>
      <c r="AK1765">
        <v>1</v>
      </c>
      <c r="AL1765" t="s">
        <v>146</v>
      </c>
      <c r="AM1765" t="s">
        <v>10518</v>
      </c>
      <c r="AN1765" t="s">
        <v>10646</v>
      </c>
      <c r="AO1765" t="s">
        <v>12646</v>
      </c>
      <c r="AP1765" t="s">
        <v>1165</v>
      </c>
      <c r="AQ1765" t="s">
        <v>13963</v>
      </c>
      <c r="AS1765">
        <v>0</v>
      </c>
      <c r="AT1765">
        <v>0</v>
      </c>
      <c r="AU1765" s="1">
        <v>45762</v>
      </c>
      <c r="AW1765" t="s">
        <v>38</v>
      </c>
      <c r="AY1765">
        <v>825</v>
      </c>
      <c r="BA1765" t="s">
        <v>90</v>
      </c>
      <c r="BB1765" t="s">
        <v>81</v>
      </c>
      <c r="BC1765" s="1">
        <v>45743</v>
      </c>
      <c r="BD1765" t="s">
        <v>13965</v>
      </c>
      <c r="BE1765">
        <v>30618</v>
      </c>
      <c r="BI1765">
        <v>1</v>
      </c>
      <c r="BM1765">
        <v>13500</v>
      </c>
    </row>
    <row r="1766" spans="1:65" x14ac:dyDescent="0.3">
      <c r="A1766" t="s">
        <v>14784</v>
      </c>
      <c r="B1766" t="s">
        <v>87</v>
      </c>
      <c r="C1766" t="s">
        <v>45</v>
      </c>
      <c r="D1766" t="s">
        <v>942</v>
      </c>
      <c r="E1766">
        <v>202503</v>
      </c>
      <c r="F1766" t="s">
        <v>943</v>
      </c>
      <c r="G1766" t="s">
        <v>3313</v>
      </c>
      <c r="H1766" s="1">
        <v>45714</v>
      </c>
      <c r="I1766" t="s">
        <v>995</v>
      </c>
      <c r="J1766" t="s">
        <v>15421</v>
      </c>
      <c r="K1766" t="s">
        <v>301</v>
      </c>
      <c r="L1766" t="s">
        <v>48</v>
      </c>
      <c r="M1766" t="s">
        <v>793</v>
      </c>
      <c r="N1766" t="s">
        <v>13710</v>
      </c>
      <c r="O1766" t="s">
        <v>8122</v>
      </c>
      <c r="P1766" t="s">
        <v>946</v>
      </c>
      <c r="Q1766" t="s">
        <v>8123</v>
      </c>
      <c r="R1766" t="s">
        <v>947</v>
      </c>
      <c r="S1766">
        <v>16000</v>
      </c>
      <c r="T1766" t="s">
        <v>32</v>
      </c>
      <c r="U1766" t="s">
        <v>33</v>
      </c>
      <c r="V1766" t="s">
        <v>493</v>
      </c>
      <c r="W1766" t="s">
        <v>464</v>
      </c>
      <c r="X1766" s="1">
        <v>45750</v>
      </c>
      <c r="Y1766" s="1">
        <v>45735</v>
      </c>
      <c r="Z1766" s="1">
        <v>45736</v>
      </c>
      <c r="AB1766" s="1">
        <v>45746</v>
      </c>
      <c r="AC1766">
        <v>4</v>
      </c>
      <c r="AD1766" s="1">
        <v>45752</v>
      </c>
      <c r="AE1766" s="1">
        <v>45748</v>
      </c>
      <c r="AF1766" s="1">
        <v>45743</v>
      </c>
      <c r="AG1766" t="s">
        <v>293</v>
      </c>
      <c r="AI1766" t="s">
        <v>11787</v>
      </c>
      <c r="AJ1766">
        <v>1</v>
      </c>
      <c r="AK1766">
        <v>1</v>
      </c>
      <c r="AL1766" t="s">
        <v>44</v>
      </c>
      <c r="AM1766" t="s">
        <v>10631</v>
      </c>
      <c r="AN1766" t="s">
        <v>10632</v>
      </c>
      <c r="AO1766" t="s">
        <v>14786</v>
      </c>
      <c r="AP1766" t="s">
        <v>1074</v>
      </c>
      <c r="AQ1766" t="s">
        <v>594</v>
      </c>
      <c r="AR1766" t="s">
        <v>15422</v>
      </c>
      <c r="AS1766">
        <v>0</v>
      </c>
      <c r="AT1766">
        <v>0</v>
      </c>
      <c r="AU1766" s="1">
        <v>45750</v>
      </c>
      <c r="AW1766" t="s">
        <v>101</v>
      </c>
      <c r="AY1766">
        <v>1839</v>
      </c>
      <c r="AZ1766">
        <v>1500</v>
      </c>
      <c r="BA1766" t="s">
        <v>90</v>
      </c>
      <c r="BB1766" t="s">
        <v>81</v>
      </c>
      <c r="BC1766" s="1">
        <v>45743</v>
      </c>
      <c r="BD1766" t="s">
        <v>13965</v>
      </c>
      <c r="BE1766">
        <v>30400</v>
      </c>
      <c r="BK1766">
        <v>1</v>
      </c>
      <c r="BM1766">
        <v>16000</v>
      </c>
    </row>
    <row r="1767" spans="1:65" x14ac:dyDescent="0.3">
      <c r="A1767" t="s">
        <v>14784</v>
      </c>
      <c r="B1767" t="s">
        <v>87</v>
      </c>
      <c r="C1767" t="s">
        <v>45</v>
      </c>
      <c r="D1767" t="s">
        <v>948</v>
      </c>
      <c r="E1767">
        <v>202503</v>
      </c>
      <c r="F1767" t="s">
        <v>943</v>
      </c>
      <c r="G1767" t="s">
        <v>3313</v>
      </c>
      <c r="H1767" s="1">
        <v>45706</v>
      </c>
      <c r="I1767" t="s">
        <v>995</v>
      </c>
      <c r="J1767">
        <v>5.2</v>
      </c>
      <c r="K1767" t="s">
        <v>15419</v>
      </c>
      <c r="L1767" t="s">
        <v>48</v>
      </c>
      <c r="M1767" t="s">
        <v>982</v>
      </c>
      <c r="N1767" t="s">
        <v>13710</v>
      </c>
      <c r="O1767" t="s">
        <v>8124</v>
      </c>
      <c r="P1767" t="s">
        <v>983</v>
      </c>
      <c r="Q1767" t="s">
        <v>8125</v>
      </c>
      <c r="R1767" t="s">
        <v>984</v>
      </c>
      <c r="S1767">
        <v>23040</v>
      </c>
      <c r="T1767" t="s">
        <v>32</v>
      </c>
      <c r="U1767" t="s">
        <v>33</v>
      </c>
      <c r="V1767" t="s">
        <v>493</v>
      </c>
      <c r="W1767" t="s">
        <v>464</v>
      </c>
      <c r="X1767" s="1">
        <v>45752</v>
      </c>
      <c r="Y1767" s="1">
        <v>45735</v>
      </c>
      <c r="Z1767" s="1">
        <v>45736</v>
      </c>
      <c r="AB1767" s="1">
        <v>45746</v>
      </c>
      <c r="AC1767">
        <v>4</v>
      </c>
      <c r="AD1767" s="1">
        <v>45752</v>
      </c>
      <c r="AE1767" s="1">
        <v>45748</v>
      </c>
      <c r="AF1767" s="1">
        <v>45743</v>
      </c>
      <c r="AG1767" t="s">
        <v>293</v>
      </c>
      <c r="AI1767" t="s">
        <v>11787</v>
      </c>
      <c r="AJ1767">
        <v>2</v>
      </c>
      <c r="AK1767">
        <v>2</v>
      </c>
      <c r="AL1767" t="s">
        <v>44</v>
      </c>
      <c r="AM1767" t="s">
        <v>10631</v>
      </c>
      <c r="AN1767" t="s">
        <v>10633</v>
      </c>
      <c r="AO1767" t="s">
        <v>14786</v>
      </c>
      <c r="AP1767" t="s">
        <v>1074</v>
      </c>
      <c r="AQ1767" t="s">
        <v>594</v>
      </c>
      <c r="AR1767" t="s">
        <v>15422</v>
      </c>
      <c r="AS1767">
        <v>0</v>
      </c>
      <c r="AT1767">
        <v>0</v>
      </c>
      <c r="AU1767" s="1">
        <v>45752</v>
      </c>
      <c r="AW1767" t="s">
        <v>101</v>
      </c>
      <c r="AY1767">
        <v>1839</v>
      </c>
      <c r="AZ1767">
        <v>1500</v>
      </c>
      <c r="BA1767" t="s">
        <v>90</v>
      </c>
      <c r="BB1767" t="s">
        <v>81</v>
      </c>
      <c r="BC1767" s="1">
        <v>45743</v>
      </c>
      <c r="BD1767" t="s">
        <v>13965</v>
      </c>
      <c r="BE1767">
        <v>50688</v>
      </c>
      <c r="BK1767">
        <v>2</v>
      </c>
      <c r="BM1767">
        <v>23040</v>
      </c>
    </row>
    <row r="1768" spans="1:65" x14ac:dyDescent="0.3">
      <c r="A1768" t="s">
        <v>14784</v>
      </c>
      <c r="B1768" t="s">
        <v>87</v>
      </c>
      <c r="C1768" t="s">
        <v>45</v>
      </c>
      <c r="D1768" t="s">
        <v>942</v>
      </c>
      <c r="E1768">
        <v>202503</v>
      </c>
      <c r="F1768" t="s">
        <v>943</v>
      </c>
      <c r="G1768" t="s">
        <v>3313</v>
      </c>
      <c r="H1768" s="1">
        <v>45659</v>
      </c>
      <c r="I1768" t="s">
        <v>995</v>
      </c>
      <c r="J1768" t="s">
        <v>15421</v>
      </c>
      <c r="K1768" t="s">
        <v>301</v>
      </c>
      <c r="L1768" t="s">
        <v>48</v>
      </c>
      <c r="M1768" t="s">
        <v>1048</v>
      </c>
      <c r="N1768" t="s">
        <v>13710</v>
      </c>
      <c r="O1768" t="s">
        <v>5891</v>
      </c>
      <c r="P1768" t="s">
        <v>946</v>
      </c>
      <c r="Q1768" t="s">
        <v>5892</v>
      </c>
      <c r="R1768" t="s">
        <v>947</v>
      </c>
      <c r="S1768">
        <v>8000</v>
      </c>
      <c r="T1768" t="s">
        <v>32</v>
      </c>
      <c r="U1768" t="s">
        <v>33</v>
      </c>
      <c r="V1768" t="s">
        <v>493</v>
      </c>
      <c r="W1768" t="s">
        <v>464</v>
      </c>
      <c r="X1768" s="1">
        <v>45757</v>
      </c>
      <c r="Y1768" s="1">
        <v>45735</v>
      </c>
      <c r="Z1768" s="1">
        <v>45736</v>
      </c>
      <c r="AB1768" s="1">
        <v>45746</v>
      </c>
      <c r="AC1768">
        <v>4</v>
      </c>
      <c r="AD1768" s="1">
        <v>45752</v>
      </c>
      <c r="AE1768" s="1">
        <v>45748</v>
      </c>
      <c r="AF1768" s="1">
        <v>45743</v>
      </c>
      <c r="AG1768" t="s">
        <v>293</v>
      </c>
      <c r="AI1768" t="s">
        <v>11787</v>
      </c>
      <c r="AJ1768">
        <v>1</v>
      </c>
      <c r="AK1768">
        <v>1</v>
      </c>
      <c r="AL1768" t="s">
        <v>44</v>
      </c>
      <c r="AM1768" t="s">
        <v>10631</v>
      </c>
      <c r="AN1768" t="s">
        <v>10634</v>
      </c>
      <c r="AO1768" t="s">
        <v>14786</v>
      </c>
      <c r="AP1768" t="s">
        <v>1074</v>
      </c>
      <c r="AQ1768" t="s">
        <v>594</v>
      </c>
      <c r="AR1768" t="s">
        <v>15422</v>
      </c>
      <c r="AS1768">
        <v>0</v>
      </c>
      <c r="AT1768">
        <v>0</v>
      </c>
      <c r="AU1768" s="1">
        <v>45752</v>
      </c>
      <c r="AW1768" t="s">
        <v>101</v>
      </c>
      <c r="AY1768">
        <v>1839</v>
      </c>
      <c r="AZ1768">
        <v>1500</v>
      </c>
      <c r="BA1768" t="s">
        <v>90</v>
      </c>
      <c r="BB1768" t="s">
        <v>81</v>
      </c>
      <c r="BC1768" s="1">
        <v>45743</v>
      </c>
      <c r="BD1768" t="s">
        <v>13965</v>
      </c>
      <c r="BE1768">
        <v>18400</v>
      </c>
      <c r="BK1768">
        <v>1</v>
      </c>
      <c r="BM1768">
        <v>8000</v>
      </c>
    </row>
    <row r="1769" spans="1:65" x14ac:dyDescent="0.3">
      <c r="A1769" t="s">
        <v>14784</v>
      </c>
      <c r="B1769" t="s">
        <v>87</v>
      </c>
      <c r="C1769" t="s">
        <v>45</v>
      </c>
      <c r="D1769" t="s">
        <v>1053</v>
      </c>
      <c r="E1769">
        <v>202503</v>
      </c>
      <c r="F1769" t="s">
        <v>943</v>
      </c>
      <c r="G1769" t="s">
        <v>3313</v>
      </c>
      <c r="H1769" s="1">
        <v>45706</v>
      </c>
      <c r="I1769" t="s">
        <v>945</v>
      </c>
      <c r="J1769">
        <v>5.2</v>
      </c>
      <c r="K1769" t="s">
        <v>386</v>
      </c>
      <c r="L1769" t="s">
        <v>48</v>
      </c>
      <c r="M1769" t="s">
        <v>982</v>
      </c>
      <c r="N1769" t="s">
        <v>13710</v>
      </c>
      <c r="O1769" t="s">
        <v>8128</v>
      </c>
      <c r="P1769" t="s">
        <v>387</v>
      </c>
      <c r="Q1769" t="s">
        <v>8129</v>
      </c>
      <c r="R1769" t="s">
        <v>388</v>
      </c>
      <c r="S1769">
        <v>5280</v>
      </c>
      <c r="T1769" t="s">
        <v>32</v>
      </c>
      <c r="U1769" t="s">
        <v>33</v>
      </c>
      <c r="V1769" t="s">
        <v>493</v>
      </c>
      <c r="W1769" t="s">
        <v>464</v>
      </c>
      <c r="X1769" s="1">
        <v>45752</v>
      </c>
      <c r="Y1769" s="1">
        <v>45739</v>
      </c>
      <c r="Z1769" s="1"/>
      <c r="AB1769" s="1">
        <v>45746</v>
      </c>
      <c r="AC1769">
        <v>4</v>
      </c>
      <c r="AD1769" s="1">
        <v>45752</v>
      </c>
      <c r="AE1769" s="1">
        <v>45748</v>
      </c>
      <c r="AF1769" s="1">
        <v>45743</v>
      </c>
      <c r="AG1769" t="s">
        <v>293</v>
      </c>
      <c r="AH1769" t="s">
        <v>8130</v>
      </c>
      <c r="AI1769" t="s">
        <v>11787</v>
      </c>
      <c r="AJ1769">
        <v>1</v>
      </c>
      <c r="AK1769">
        <v>1</v>
      </c>
      <c r="AL1769" t="s">
        <v>44</v>
      </c>
      <c r="AM1769" t="s">
        <v>10631</v>
      </c>
      <c r="AN1769" t="s">
        <v>10635</v>
      </c>
      <c r="AO1769" t="s">
        <v>14786</v>
      </c>
      <c r="AP1769" t="s">
        <v>1074</v>
      </c>
      <c r="AQ1769" t="s">
        <v>594</v>
      </c>
      <c r="AR1769" t="s">
        <v>15422</v>
      </c>
      <c r="AS1769">
        <v>0</v>
      </c>
      <c r="AT1769">
        <v>0</v>
      </c>
      <c r="AU1769" s="1">
        <v>45752</v>
      </c>
      <c r="AW1769" t="s">
        <v>101</v>
      </c>
      <c r="AY1769">
        <v>1839</v>
      </c>
      <c r="AZ1769">
        <v>1500</v>
      </c>
      <c r="BA1769" t="s">
        <v>90</v>
      </c>
      <c r="BB1769" t="s">
        <v>81</v>
      </c>
      <c r="BC1769" s="1">
        <v>45743</v>
      </c>
      <c r="BD1769" t="s">
        <v>13965</v>
      </c>
      <c r="BE1769">
        <v>16368</v>
      </c>
      <c r="BK1769">
        <v>1</v>
      </c>
      <c r="BM1769">
        <v>5280</v>
      </c>
    </row>
    <row r="1770" spans="1:65" x14ac:dyDescent="0.3">
      <c r="A1770" t="s">
        <v>14784</v>
      </c>
      <c r="B1770" t="s">
        <v>87</v>
      </c>
      <c r="C1770" t="s">
        <v>45</v>
      </c>
      <c r="D1770" t="s">
        <v>948</v>
      </c>
      <c r="E1770">
        <v>202503</v>
      </c>
      <c r="F1770" t="s">
        <v>943</v>
      </c>
      <c r="G1770" t="s">
        <v>998</v>
      </c>
      <c r="H1770" s="1">
        <v>45679</v>
      </c>
      <c r="I1770" t="s">
        <v>995</v>
      </c>
      <c r="J1770">
        <v>5.2</v>
      </c>
      <c r="K1770" t="s">
        <v>15419</v>
      </c>
      <c r="L1770" t="s">
        <v>48</v>
      </c>
      <c r="M1770" t="s">
        <v>1085</v>
      </c>
      <c r="N1770" t="s">
        <v>13710</v>
      </c>
      <c r="O1770" t="s">
        <v>5889</v>
      </c>
      <c r="P1770" t="s">
        <v>951</v>
      </c>
      <c r="Q1770" t="s">
        <v>5890</v>
      </c>
      <c r="R1770" t="s">
        <v>952</v>
      </c>
      <c r="S1770">
        <v>13500</v>
      </c>
      <c r="T1770" t="s">
        <v>32</v>
      </c>
      <c r="U1770" t="s">
        <v>33</v>
      </c>
      <c r="V1770" t="s">
        <v>651</v>
      </c>
      <c r="W1770" t="s">
        <v>77</v>
      </c>
      <c r="X1770" s="1">
        <v>45747</v>
      </c>
      <c r="Y1770" s="1">
        <v>45735</v>
      </c>
      <c r="Z1770" s="1">
        <v>45736</v>
      </c>
      <c r="AB1770" s="1">
        <v>45747</v>
      </c>
      <c r="AC1770">
        <v>5</v>
      </c>
      <c r="AD1770" s="1">
        <v>45756</v>
      </c>
      <c r="AE1770" s="1">
        <v>45751</v>
      </c>
      <c r="AF1770" s="1">
        <v>45743</v>
      </c>
      <c r="AG1770" t="s">
        <v>293</v>
      </c>
      <c r="AI1770" t="s">
        <v>11787</v>
      </c>
      <c r="AJ1770">
        <v>1</v>
      </c>
      <c r="AK1770">
        <v>1</v>
      </c>
      <c r="AL1770" t="s">
        <v>320</v>
      </c>
      <c r="AM1770" t="s">
        <v>10636</v>
      </c>
      <c r="AN1770" t="s">
        <v>10637</v>
      </c>
      <c r="AO1770" t="s">
        <v>12694</v>
      </c>
      <c r="AP1770" t="s">
        <v>146</v>
      </c>
      <c r="AQ1770" t="s">
        <v>594</v>
      </c>
      <c r="AR1770" t="s">
        <v>14788</v>
      </c>
      <c r="AS1770">
        <v>0</v>
      </c>
      <c r="AT1770">
        <v>0</v>
      </c>
      <c r="AU1770" s="1">
        <v>45750</v>
      </c>
      <c r="AW1770" t="s">
        <v>79</v>
      </c>
      <c r="AY1770">
        <v>895</v>
      </c>
      <c r="AZ1770">
        <v>2700</v>
      </c>
      <c r="BA1770" t="s">
        <v>90</v>
      </c>
      <c r="BB1770" t="s">
        <v>81</v>
      </c>
      <c r="BC1770" s="1">
        <v>45743</v>
      </c>
      <c r="BD1770" t="s">
        <v>13965</v>
      </c>
      <c r="BE1770">
        <v>39825</v>
      </c>
      <c r="BK1770">
        <v>1</v>
      </c>
      <c r="BM1770">
        <v>13500</v>
      </c>
    </row>
    <row r="1771" spans="1:65" x14ac:dyDescent="0.3">
      <c r="A1771" t="s">
        <v>14784</v>
      </c>
      <c r="B1771" t="s">
        <v>87</v>
      </c>
      <c r="C1771" t="s">
        <v>199</v>
      </c>
      <c r="D1771" t="s">
        <v>986</v>
      </c>
      <c r="E1771">
        <v>202503</v>
      </c>
      <c r="F1771" t="s">
        <v>943</v>
      </c>
      <c r="G1771" t="s">
        <v>966</v>
      </c>
      <c r="H1771" s="1">
        <v>45699</v>
      </c>
      <c r="I1771" t="s">
        <v>995</v>
      </c>
      <c r="J1771" t="s">
        <v>15421</v>
      </c>
      <c r="K1771" t="s">
        <v>301</v>
      </c>
      <c r="L1771" t="s">
        <v>28</v>
      </c>
      <c r="M1771" t="s">
        <v>546</v>
      </c>
      <c r="N1771" t="s">
        <v>13710</v>
      </c>
      <c r="O1771" t="s">
        <v>8175</v>
      </c>
      <c r="P1771" t="s">
        <v>1087</v>
      </c>
      <c r="Q1771" t="s">
        <v>8176</v>
      </c>
      <c r="R1771" t="s">
        <v>1088</v>
      </c>
      <c r="S1771">
        <v>3200</v>
      </c>
      <c r="T1771" t="s">
        <v>32</v>
      </c>
      <c r="U1771" t="s">
        <v>33</v>
      </c>
      <c r="V1771" t="s">
        <v>452</v>
      </c>
      <c r="W1771" t="s">
        <v>201</v>
      </c>
      <c r="X1771" s="1">
        <v>45801</v>
      </c>
      <c r="Y1771" s="1">
        <v>45741</v>
      </c>
      <c r="Z1771" s="1">
        <v>45743</v>
      </c>
      <c r="AB1771" s="1">
        <v>45751</v>
      </c>
      <c r="AC1771">
        <v>41</v>
      </c>
      <c r="AD1771" s="1">
        <v>45798</v>
      </c>
      <c r="AE1771" s="1">
        <v>45757</v>
      </c>
      <c r="AF1771" s="1">
        <v>45744</v>
      </c>
      <c r="AG1771" t="s">
        <v>293</v>
      </c>
      <c r="AI1771" t="s">
        <v>11787</v>
      </c>
      <c r="AJ1771">
        <v>0</v>
      </c>
      <c r="AK1771">
        <v>0</v>
      </c>
      <c r="AL1771" t="s">
        <v>146</v>
      </c>
      <c r="AM1771" t="s">
        <v>10654</v>
      </c>
      <c r="AN1771" t="s">
        <v>10655</v>
      </c>
      <c r="AO1771" t="s">
        <v>12646</v>
      </c>
      <c r="AP1771" t="s">
        <v>730</v>
      </c>
      <c r="AQ1771" t="s">
        <v>13963</v>
      </c>
      <c r="AS1771">
        <v>0</v>
      </c>
      <c r="AT1771">
        <v>0</v>
      </c>
      <c r="AU1771" s="1">
        <v>45801</v>
      </c>
      <c r="AW1771" t="s">
        <v>453</v>
      </c>
      <c r="AY1771">
        <v>1111</v>
      </c>
      <c r="BA1771" t="s">
        <v>90</v>
      </c>
      <c r="BB1771" t="s">
        <v>81</v>
      </c>
      <c r="BC1771" s="1">
        <v>45744</v>
      </c>
      <c r="BD1771" t="s">
        <v>13964</v>
      </c>
      <c r="BE1771">
        <v>16096</v>
      </c>
      <c r="BI1771">
        <v>0</v>
      </c>
      <c r="BM1771">
        <v>3200</v>
      </c>
    </row>
    <row r="1772" spans="1:65" x14ac:dyDescent="0.3">
      <c r="A1772" t="s">
        <v>14784</v>
      </c>
      <c r="B1772" t="s">
        <v>87</v>
      </c>
      <c r="C1772" t="s">
        <v>199</v>
      </c>
      <c r="D1772" t="s">
        <v>942</v>
      </c>
      <c r="E1772">
        <v>202503</v>
      </c>
      <c r="F1772" t="s">
        <v>943</v>
      </c>
      <c r="G1772" t="s">
        <v>966</v>
      </c>
      <c r="H1772" s="1">
        <v>45699</v>
      </c>
      <c r="I1772" t="s">
        <v>995</v>
      </c>
      <c r="J1772" t="s">
        <v>15421</v>
      </c>
      <c r="K1772" t="s">
        <v>301</v>
      </c>
      <c r="L1772" t="s">
        <v>28</v>
      </c>
      <c r="M1772" t="s">
        <v>546</v>
      </c>
      <c r="N1772" t="s">
        <v>13710</v>
      </c>
      <c r="O1772" t="s">
        <v>8175</v>
      </c>
      <c r="P1772" t="s">
        <v>1083</v>
      </c>
      <c r="Q1772" t="s">
        <v>8177</v>
      </c>
      <c r="R1772" t="s">
        <v>1084</v>
      </c>
      <c r="S1772">
        <v>7200</v>
      </c>
      <c r="T1772" t="s">
        <v>32</v>
      </c>
      <c r="U1772" t="s">
        <v>33</v>
      </c>
      <c r="V1772" t="s">
        <v>452</v>
      </c>
      <c r="W1772" t="s">
        <v>201</v>
      </c>
      <c r="X1772" s="1">
        <v>45801</v>
      </c>
      <c r="Y1772" s="1">
        <v>45741</v>
      </c>
      <c r="Z1772" s="1">
        <v>45743</v>
      </c>
      <c r="AB1772" s="1">
        <v>45751</v>
      </c>
      <c r="AC1772">
        <v>41</v>
      </c>
      <c r="AD1772" s="1">
        <v>45798</v>
      </c>
      <c r="AE1772" s="1">
        <v>45757</v>
      </c>
      <c r="AF1772" s="1">
        <v>45744</v>
      </c>
      <c r="AG1772" t="s">
        <v>293</v>
      </c>
      <c r="AI1772" t="s">
        <v>11787</v>
      </c>
      <c r="AJ1772">
        <v>1</v>
      </c>
      <c r="AK1772">
        <v>1</v>
      </c>
      <c r="AL1772" t="s">
        <v>146</v>
      </c>
      <c r="AM1772" t="s">
        <v>10654</v>
      </c>
      <c r="AN1772" t="s">
        <v>10655</v>
      </c>
      <c r="AO1772" t="s">
        <v>12646</v>
      </c>
      <c r="AP1772" t="s">
        <v>730</v>
      </c>
      <c r="AQ1772" t="s">
        <v>13963</v>
      </c>
      <c r="AS1772">
        <v>0</v>
      </c>
      <c r="AT1772">
        <v>0</v>
      </c>
      <c r="AU1772" s="1">
        <v>45801</v>
      </c>
      <c r="AW1772" t="s">
        <v>453</v>
      </c>
      <c r="BA1772" t="s">
        <v>90</v>
      </c>
      <c r="BB1772" t="s">
        <v>81</v>
      </c>
      <c r="BC1772" s="1">
        <v>45744</v>
      </c>
      <c r="BD1772" t="s">
        <v>13964</v>
      </c>
      <c r="BE1772">
        <v>31176</v>
      </c>
      <c r="BI1772">
        <v>1</v>
      </c>
      <c r="BM1772">
        <v>7200</v>
      </c>
    </row>
    <row r="1773" spans="1:65" x14ac:dyDescent="0.3">
      <c r="A1773" t="s">
        <v>14784</v>
      </c>
      <c r="B1773" t="s">
        <v>87</v>
      </c>
      <c r="C1773" t="s">
        <v>199</v>
      </c>
      <c r="D1773" t="s">
        <v>986</v>
      </c>
      <c r="E1773">
        <v>202503</v>
      </c>
      <c r="F1773" t="s">
        <v>943</v>
      </c>
      <c r="G1773" t="s">
        <v>966</v>
      </c>
      <c r="H1773" s="1">
        <v>45699</v>
      </c>
      <c r="I1773" t="s">
        <v>995</v>
      </c>
      <c r="J1773" t="s">
        <v>15421</v>
      </c>
      <c r="K1773" t="s">
        <v>301</v>
      </c>
      <c r="L1773" t="s">
        <v>28</v>
      </c>
      <c r="M1773" t="s">
        <v>546</v>
      </c>
      <c r="N1773" t="s">
        <v>13710</v>
      </c>
      <c r="O1773" t="s">
        <v>8175</v>
      </c>
      <c r="P1773" t="s">
        <v>1081</v>
      </c>
      <c r="Q1773" t="s">
        <v>8178</v>
      </c>
      <c r="R1773" t="s">
        <v>1082</v>
      </c>
      <c r="S1773">
        <v>2400</v>
      </c>
      <c r="T1773" t="s">
        <v>32</v>
      </c>
      <c r="U1773" t="s">
        <v>33</v>
      </c>
      <c r="V1773" t="s">
        <v>452</v>
      </c>
      <c r="W1773" t="s">
        <v>201</v>
      </c>
      <c r="X1773" s="1">
        <v>45801</v>
      </c>
      <c r="Y1773" s="1">
        <v>45741</v>
      </c>
      <c r="Z1773" s="1">
        <v>45743</v>
      </c>
      <c r="AB1773" s="1">
        <v>45751</v>
      </c>
      <c r="AC1773">
        <v>41</v>
      </c>
      <c r="AD1773" s="1">
        <v>45798</v>
      </c>
      <c r="AE1773" s="1">
        <v>45757</v>
      </c>
      <c r="AF1773" s="1">
        <v>45744</v>
      </c>
      <c r="AG1773" t="s">
        <v>293</v>
      </c>
      <c r="AI1773" t="s">
        <v>11787</v>
      </c>
      <c r="AJ1773">
        <v>0</v>
      </c>
      <c r="AK1773">
        <v>0</v>
      </c>
      <c r="AL1773" t="s">
        <v>146</v>
      </c>
      <c r="AM1773" t="s">
        <v>10654</v>
      </c>
      <c r="AN1773" t="s">
        <v>10655</v>
      </c>
      <c r="AO1773" t="s">
        <v>12646</v>
      </c>
      <c r="AP1773" t="s">
        <v>730</v>
      </c>
      <c r="AQ1773" t="s">
        <v>13963</v>
      </c>
      <c r="AS1773">
        <v>0</v>
      </c>
      <c r="AT1773">
        <v>0</v>
      </c>
      <c r="AU1773" s="1">
        <v>45801</v>
      </c>
      <c r="AW1773" t="s">
        <v>453</v>
      </c>
      <c r="BA1773" t="s">
        <v>90</v>
      </c>
      <c r="BB1773" t="s">
        <v>81</v>
      </c>
      <c r="BC1773" s="1">
        <v>45744</v>
      </c>
      <c r="BD1773" t="s">
        <v>13964</v>
      </c>
      <c r="BE1773">
        <v>11180</v>
      </c>
      <c r="BI1773">
        <v>0</v>
      </c>
      <c r="BM1773">
        <v>2400</v>
      </c>
    </row>
    <row r="1774" spans="1:65" x14ac:dyDescent="0.3">
      <c r="A1774" t="s">
        <v>14784</v>
      </c>
      <c r="B1774" t="s">
        <v>87</v>
      </c>
      <c r="C1774" t="s">
        <v>538</v>
      </c>
      <c r="D1774" t="s">
        <v>1012</v>
      </c>
      <c r="E1774">
        <v>202503</v>
      </c>
      <c r="F1774" t="s">
        <v>943</v>
      </c>
      <c r="G1774" t="s">
        <v>1145</v>
      </c>
      <c r="H1774" s="1">
        <v>45643</v>
      </c>
      <c r="I1774" t="s">
        <v>958</v>
      </c>
      <c r="J1774">
        <v>5.2</v>
      </c>
      <c r="K1774" t="s">
        <v>362</v>
      </c>
      <c r="L1774" t="s">
        <v>28</v>
      </c>
      <c r="M1774" t="s">
        <v>555</v>
      </c>
      <c r="N1774" t="s">
        <v>13710</v>
      </c>
      <c r="O1774" t="s">
        <v>8137</v>
      </c>
      <c r="P1774" t="s">
        <v>1014</v>
      </c>
      <c r="Q1774" t="s">
        <v>8138</v>
      </c>
      <c r="R1774" t="s">
        <v>1015</v>
      </c>
      <c r="S1774">
        <v>5400</v>
      </c>
      <c r="T1774" t="s">
        <v>32</v>
      </c>
      <c r="U1774" t="s">
        <v>33</v>
      </c>
      <c r="V1774" t="s">
        <v>863</v>
      </c>
      <c r="W1774" t="s">
        <v>559</v>
      </c>
      <c r="X1774" s="1">
        <v>45792</v>
      </c>
      <c r="Y1774" s="1">
        <v>45732</v>
      </c>
      <c r="Z1774" s="1">
        <v>45734</v>
      </c>
      <c r="AB1774" s="1">
        <v>45745</v>
      </c>
      <c r="AC1774">
        <v>30</v>
      </c>
      <c r="AD1774" s="1">
        <v>45782</v>
      </c>
      <c r="AE1774" s="1">
        <v>45752</v>
      </c>
      <c r="AF1774" s="1">
        <v>45744</v>
      </c>
      <c r="AG1774" t="s">
        <v>293</v>
      </c>
      <c r="AH1774" t="s">
        <v>10647</v>
      </c>
      <c r="AI1774" t="s">
        <v>13711</v>
      </c>
      <c r="AJ1774">
        <v>0</v>
      </c>
      <c r="AK1774">
        <v>1</v>
      </c>
      <c r="AL1774" t="s">
        <v>146</v>
      </c>
      <c r="AM1774" t="s">
        <v>10572</v>
      </c>
      <c r="AN1774" t="s">
        <v>10648</v>
      </c>
      <c r="AO1774" t="s">
        <v>12646</v>
      </c>
      <c r="AP1774" t="s">
        <v>1203</v>
      </c>
      <c r="AQ1774" t="s">
        <v>594</v>
      </c>
      <c r="AR1774" t="s">
        <v>14584</v>
      </c>
      <c r="AS1774">
        <v>0</v>
      </c>
      <c r="AT1774">
        <v>0</v>
      </c>
      <c r="AU1774" s="1">
        <v>45792</v>
      </c>
      <c r="AW1774" t="s">
        <v>1020</v>
      </c>
      <c r="AZ1774">
        <v>6800</v>
      </c>
      <c r="BA1774" t="s">
        <v>90</v>
      </c>
      <c r="BB1774" t="s">
        <v>81</v>
      </c>
      <c r="BC1774" s="1">
        <v>45744</v>
      </c>
      <c r="BD1774" t="s">
        <v>13965</v>
      </c>
      <c r="BE1774">
        <v>115884</v>
      </c>
      <c r="BK1774">
        <v>1</v>
      </c>
      <c r="BM1774">
        <v>5400</v>
      </c>
    </row>
    <row r="1775" spans="1:65" x14ac:dyDescent="0.3">
      <c r="A1775" t="s">
        <v>14784</v>
      </c>
      <c r="B1775" t="s">
        <v>87</v>
      </c>
      <c r="C1775" t="s">
        <v>538</v>
      </c>
      <c r="D1775" t="s">
        <v>1012</v>
      </c>
      <c r="E1775">
        <v>202503</v>
      </c>
      <c r="F1775" t="s">
        <v>943</v>
      </c>
      <c r="G1775" t="s">
        <v>1145</v>
      </c>
      <c r="H1775" s="1">
        <v>45666</v>
      </c>
      <c r="I1775" t="s">
        <v>958</v>
      </c>
      <c r="J1775">
        <v>5.2</v>
      </c>
      <c r="K1775" t="s">
        <v>362</v>
      </c>
      <c r="L1775" t="s">
        <v>28</v>
      </c>
      <c r="M1775" t="s">
        <v>555</v>
      </c>
      <c r="N1775" t="s">
        <v>13710</v>
      </c>
      <c r="O1775" t="s">
        <v>8139</v>
      </c>
      <c r="P1775" t="s">
        <v>1119</v>
      </c>
      <c r="Q1775" t="s">
        <v>8140</v>
      </c>
      <c r="R1775" t="s">
        <v>1120</v>
      </c>
      <c r="S1775">
        <v>2160</v>
      </c>
      <c r="T1775" t="s">
        <v>32</v>
      </c>
      <c r="U1775" t="s">
        <v>33</v>
      </c>
      <c r="V1775" t="s">
        <v>863</v>
      </c>
      <c r="W1775" t="s">
        <v>559</v>
      </c>
      <c r="X1775" s="1">
        <v>45792</v>
      </c>
      <c r="Y1775" s="1">
        <v>45733</v>
      </c>
      <c r="Z1775" s="1">
        <v>45734</v>
      </c>
      <c r="AB1775" s="1">
        <v>45745</v>
      </c>
      <c r="AC1775">
        <v>30</v>
      </c>
      <c r="AD1775" s="1">
        <v>45782</v>
      </c>
      <c r="AE1775" s="1">
        <v>45752</v>
      </c>
      <c r="AF1775" s="1">
        <v>45744</v>
      </c>
      <c r="AG1775" t="s">
        <v>293</v>
      </c>
      <c r="AH1775" t="s">
        <v>10647</v>
      </c>
      <c r="AI1775" t="s">
        <v>13711</v>
      </c>
      <c r="AJ1775">
        <v>0</v>
      </c>
      <c r="AK1775">
        <v>0</v>
      </c>
      <c r="AL1775" t="s">
        <v>146</v>
      </c>
      <c r="AM1775" t="s">
        <v>10572</v>
      </c>
      <c r="AN1775" t="s">
        <v>10648</v>
      </c>
      <c r="AO1775" t="s">
        <v>12646</v>
      </c>
      <c r="AP1775" t="s">
        <v>1203</v>
      </c>
      <c r="AQ1775" t="s">
        <v>594</v>
      </c>
      <c r="AR1775" t="s">
        <v>14584</v>
      </c>
      <c r="AS1775">
        <v>0</v>
      </c>
      <c r="AT1775">
        <v>0</v>
      </c>
      <c r="AU1775" s="1">
        <v>45792</v>
      </c>
      <c r="AW1775" t="s">
        <v>1020</v>
      </c>
      <c r="BA1775" t="s">
        <v>90</v>
      </c>
      <c r="BB1775" t="s">
        <v>81</v>
      </c>
      <c r="BC1775" s="1">
        <v>45744</v>
      </c>
      <c r="BD1775" t="s">
        <v>13965</v>
      </c>
      <c r="BE1775">
        <v>45079</v>
      </c>
      <c r="BK1775">
        <v>0</v>
      </c>
      <c r="BM1775">
        <v>2160</v>
      </c>
    </row>
    <row r="1776" spans="1:65" x14ac:dyDescent="0.3">
      <c r="A1776" t="s">
        <v>14784</v>
      </c>
      <c r="B1776" t="s">
        <v>87</v>
      </c>
      <c r="C1776" t="s">
        <v>538</v>
      </c>
      <c r="D1776" t="s">
        <v>1012</v>
      </c>
      <c r="E1776">
        <v>202503</v>
      </c>
      <c r="F1776" t="s">
        <v>943</v>
      </c>
      <c r="G1776" t="s">
        <v>1145</v>
      </c>
      <c r="H1776" s="1">
        <v>45666</v>
      </c>
      <c r="I1776" t="s">
        <v>958</v>
      </c>
      <c r="J1776">
        <v>5.2</v>
      </c>
      <c r="K1776" t="s">
        <v>362</v>
      </c>
      <c r="L1776" t="s">
        <v>28</v>
      </c>
      <c r="M1776" t="s">
        <v>555</v>
      </c>
      <c r="N1776" t="s">
        <v>13710</v>
      </c>
      <c r="O1776" t="s">
        <v>8171</v>
      </c>
      <c r="P1776" t="s">
        <v>1014</v>
      </c>
      <c r="Q1776" t="s">
        <v>8172</v>
      </c>
      <c r="R1776" t="s">
        <v>1015</v>
      </c>
      <c r="S1776">
        <v>8400</v>
      </c>
      <c r="T1776" t="s">
        <v>32</v>
      </c>
      <c r="U1776" t="s">
        <v>33</v>
      </c>
      <c r="V1776" t="s">
        <v>863</v>
      </c>
      <c r="W1776" t="s">
        <v>559</v>
      </c>
      <c r="X1776" s="1">
        <v>45799</v>
      </c>
      <c r="Y1776" s="1">
        <v>45736</v>
      </c>
      <c r="Z1776" s="1">
        <v>45736</v>
      </c>
      <c r="AB1776" s="1">
        <v>45745</v>
      </c>
      <c r="AC1776">
        <v>30</v>
      </c>
      <c r="AD1776" s="1">
        <v>45782</v>
      </c>
      <c r="AE1776" s="1">
        <v>45752</v>
      </c>
      <c r="AF1776" s="1">
        <v>45744</v>
      </c>
      <c r="AG1776" t="s">
        <v>293</v>
      </c>
      <c r="AH1776" t="s">
        <v>10647</v>
      </c>
      <c r="AI1776" t="s">
        <v>13711</v>
      </c>
      <c r="AJ1776">
        <v>0</v>
      </c>
      <c r="AK1776">
        <v>1</v>
      </c>
      <c r="AL1776" t="s">
        <v>146</v>
      </c>
      <c r="AM1776" t="s">
        <v>10572</v>
      </c>
      <c r="AN1776" t="s">
        <v>10648</v>
      </c>
      <c r="AO1776" t="s">
        <v>12646</v>
      </c>
      <c r="AP1776" t="s">
        <v>1203</v>
      </c>
      <c r="AQ1776" t="s">
        <v>594</v>
      </c>
      <c r="AR1776" t="s">
        <v>14584</v>
      </c>
      <c r="AS1776">
        <v>0</v>
      </c>
      <c r="AT1776">
        <v>0</v>
      </c>
      <c r="AU1776" s="1">
        <v>45799</v>
      </c>
      <c r="AW1776" t="s">
        <v>1020</v>
      </c>
      <c r="BA1776" t="s">
        <v>90</v>
      </c>
      <c r="BB1776" t="s">
        <v>81</v>
      </c>
      <c r="BC1776" s="1">
        <v>45744</v>
      </c>
      <c r="BD1776" t="s">
        <v>13965</v>
      </c>
      <c r="BE1776">
        <v>180264</v>
      </c>
      <c r="BK1776">
        <v>1</v>
      </c>
      <c r="BM1776">
        <v>8400</v>
      </c>
    </row>
    <row r="1777" spans="1:65" x14ac:dyDescent="0.3">
      <c r="A1777" t="s">
        <v>14784</v>
      </c>
      <c r="B1777" t="s">
        <v>87</v>
      </c>
      <c r="C1777" t="s">
        <v>538</v>
      </c>
      <c r="D1777" t="s">
        <v>957</v>
      </c>
      <c r="E1777">
        <v>202503</v>
      </c>
      <c r="F1777" t="s">
        <v>943</v>
      </c>
      <c r="G1777" t="s">
        <v>1166</v>
      </c>
      <c r="H1777" s="1">
        <v>45609</v>
      </c>
      <c r="I1777" t="s">
        <v>958</v>
      </c>
      <c r="J1777">
        <v>5.2</v>
      </c>
      <c r="K1777" t="s">
        <v>309</v>
      </c>
      <c r="L1777" t="s">
        <v>28</v>
      </c>
      <c r="M1777" t="s">
        <v>967</v>
      </c>
      <c r="N1777" t="s">
        <v>13708</v>
      </c>
      <c r="O1777" t="s">
        <v>2412</v>
      </c>
      <c r="P1777" t="s">
        <v>1045</v>
      </c>
      <c r="Q1777" t="s">
        <v>2413</v>
      </c>
      <c r="R1777" t="s">
        <v>1046</v>
      </c>
      <c r="S1777">
        <v>6400</v>
      </c>
      <c r="T1777" t="s">
        <v>32</v>
      </c>
      <c r="U1777" t="s">
        <v>33</v>
      </c>
      <c r="V1777" t="s">
        <v>970</v>
      </c>
      <c r="W1777" t="s">
        <v>559</v>
      </c>
      <c r="X1777" s="1">
        <v>45736</v>
      </c>
      <c r="Y1777" s="1">
        <v>45734</v>
      </c>
      <c r="Z1777" s="1">
        <v>45736</v>
      </c>
      <c r="AB1777" s="1">
        <v>45749</v>
      </c>
      <c r="AC1777">
        <v>39</v>
      </c>
      <c r="AD1777" s="1">
        <v>45787</v>
      </c>
      <c r="AE1777" s="1">
        <v>45748</v>
      </c>
      <c r="AF1777" s="1">
        <v>45744</v>
      </c>
      <c r="AG1777" t="s">
        <v>293</v>
      </c>
      <c r="AI1777" t="s">
        <v>11788</v>
      </c>
      <c r="AJ1777">
        <v>1</v>
      </c>
      <c r="AK1777">
        <v>1</v>
      </c>
      <c r="AL1777" t="s">
        <v>1954</v>
      </c>
      <c r="AM1777" t="s">
        <v>9940</v>
      </c>
      <c r="AN1777" t="s">
        <v>10656</v>
      </c>
      <c r="AO1777" t="s">
        <v>12694</v>
      </c>
      <c r="AP1777" t="s">
        <v>560</v>
      </c>
      <c r="AQ1777" t="s">
        <v>594</v>
      </c>
      <c r="AR1777" t="s">
        <v>14584</v>
      </c>
      <c r="AS1777">
        <v>0</v>
      </c>
      <c r="AT1777">
        <v>0</v>
      </c>
      <c r="AU1777" s="1">
        <v>45736</v>
      </c>
      <c r="AW1777" t="s">
        <v>1171</v>
      </c>
      <c r="AZ1777">
        <v>7100</v>
      </c>
      <c r="BA1777" t="s">
        <v>90</v>
      </c>
      <c r="BB1777" t="s">
        <v>81</v>
      </c>
      <c r="BC1777" s="1">
        <v>45744</v>
      </c>
      <c r="BD1777" t="s">
        <v>13965</v>
      </c>
      <c r="BE1777">
        <v>50752</v>
      </c>
      <c r="BK1777">
        <v>1</v>
      </c>
      <c r="BM1777">
        <v>6400</v>
      </c>
    </row>
    <row r="1778" spans="1:65" x14ac:dyDescent="0.3">
      <c r="A1778" t="s">
        <v>14784</v>
      </c>
      <c r="B1778" t="s">
        <v>87</v>
      </c>
      <c r="C1778" t="s">
        <v>45</v>
      </c>
      <c r="D1778" t="s">
        <v>942</v>
      </c>
      <c r="E1778">
        <v>202503</v>
      </c>
      <c r="F1778" t="s">
        <v>943</v>
      </c>
      <c r="G1778" t="s">
        <v>3313</v>
      </c>
      <c r="H1778" s="1">
        <v>45706</v>
      </c>
      <c r="I1778" t="s">
        <v>995</v>
      </c>
      <c r="J1778" t="s">
        <v>15421</v>
      </c>
      <c r="K1778" t="s">
        <v>301</v>
      </c>
      <c r="L1778" t="s">
        <v>48</v>
      </c>
      <c r="M1778" t="s">
        <v>982</v>
      </c>
      <c r="N1778" t="s">
        <v>13710</v>
      </c>
      <c r="O1778" t="s">
        <v>8126</v>
      </c>
      <c r="P1778" t="s">
        <v>946</v>
      </c>
      <c r="Q1778" t="s">
        <v>8127</v>
      </c>
      <c r="R1778" t="s">
        <v>947</v>
      </c>
      <c r="S1778">
        <v>1400</v>
      </c>
      <c r="T1778" t="s">
        <v>32</v>
      </c>
      <c r="U1778" t="s">
        <v>33</v>
      </c>
      <c r="V1778" t="s">
        <v>493</v>
      </c>
      <c r="W1778" t="s">
        <v>464</v>
      </c>
      <c r="X1778" s="1">
        <v>45752</v>
      </c>
      <c r="Y1778" s="1">
        <v>45735</v>
      </c>
      <c r="Z1778" s="1">
        <v>45736</v>
      </c>
      <c r="AB1778" s="1">
        <v>45746</v>
      </c>
      <c r="AC1778">
        <v>4</v>
      </c>
      <c r="AD1778" s="1">
        <v>45752</v>
      </c>
      <c r="AE1778" s="1">
        <v>45748</v>
      </c>
      <c r="AF1778" s="1">
        <v>45744</v>
      </c>
      <c r="AG1778" t="s">
        <v>293</v>
      </c>
      <c r="AI1778" t="s">
        <v>11787</v>
      </c>
      <c r="AJ1778">
        <v>1</v>
      </c>
      <c r="AK1778">
        <v>1</v>
      </c>
      <c r="AL1778" t="s">
        <v>44</v>
      </c>
      <c r="AM1778" t="s">
        <v>10631</v>
      </c>
      <c r="AN1778" t="s">
        <v>10649</v>
      </c>
      <c r="AO1778" t="s">
        <v>14786</v>
      </c>
      <c r="AP1778" t="s">
        <v>1074</v>
      </c>
      <c r="AQ1778" t="s">
        <v>594</v>
      </c>
      <c r="AR1778" t="s">
        <v>15422</v>
      </c>
      <c r="AS1778">
        <v>0</v>
      </c>
      <c r="AT1778">
        <v>0</v>
      </c>
      <c r="AU1778" s="1">
        <v>45752</v>
      </c>
      <c r="AW1778" t="s">
        <v>101</v>
      </c>
      <c r="AY1778">
        <v>1839</v>
      </c>
      <c r="AZ1778">
        <v>1500</v>
      </c>
      <c r="BA1778" t="s">
        <v>90</v>
      </c>
      <c r="BB1778" t="s">
        <v>81</v>
      </c>
      <c r="BC1778" s="1">
        <v>45744</v>
      </c>
      <c r="BD1778" t="s">
        <v>13965</v>
      </c>
      <c r="BE1778">
        <v>5600</v>
      </c>
      <c r="BK1778">
        <v>1</v>
      </c>
      <c r="BM1778">
        <v>1400</v>
      </c>
    </row>
    <row r="1779" spans="1:65" x14ac:dyDescent="0.3">
      <c r="A1779" t="s">
        <v>14784</v>
      </c>
      <c r="B1779" t="s">
        <v>87</v>
      </c>
      <c r="C1779" t="s">
        <v>45</v>
      </c>
      <c r="D1779" t="s">
        <v>986</v>
      </c>
      <c r="E1779">
        <v>202503</v>
      </c>
      <c r="F1779" t="s">
        <v>943</v>
      </c>
      <c r="G1779" t="s">
        <v>3313</v>
      </c>
      <c r="H1779" s="1">
        <v>45706</v>
      </c>
      <c r="I1779" t="s">
        <v>995</v>
      </c>
      <c r="J1779" t="s">
        <v>15421</v>
      </c>
      <c r="K1779" t="s">
        <v>301</v>
      </c>
      <c r="L1779" t="s">
        <v>48</v>
      </c>
      <c r="M1779" t="s">
        <v>982</v>
      </c>
      <c r="N1779" t="s">
        <v>13710</v>
      </c>
      <c r="O1779" t="s">
        <v>8126</v>
      </c>
      <c r="P1779" t="s">
        <v>1137</v>
      </c>
      <c r="Q1779" t="s">
        <v>10650</v>
      </c>
      <c r="R1779" t="s">
        <v>1138</v>
      </c>
      <c r="S1779">
        <v>800</v>
      </c>
      <c r="T1779" t="s">
        <v>32</v>
      </c>
      <c r="U1779" t="s">
        <v>33</v>
      </c>
      <c r="V1779" t="s">
        <v>493</v>
      </c>
      <c r="W1779" t="s">
        <v>464</v>
      </c>
      <c r="X1779" s="1">
        <v>45752</v>
      </c>
      <c r="Y1779" s="1">
        <v>45735</v>
      </c>
      <c r="Z1779" s="1">
        <v>45736</v>
      </c>
      <c r="AB1779" s="1">
        <v>45746</v>
      </c>
      <c r="AC1779">
        <v>4</v>
      </c>
      <c r="AD1779" s="1">
        <v>45752</v>
      </c>
      <c r="AE1779" s="1">
        <v>45748</v>
      </c>
      <c r="AF1779" s="1">
        <v>45744</v>
      </c>
      <c r="AG1779" t="s">
        <v>293</v>
      </c>
      <c r="AI1779" t="s">
        <v>11787</v>
      </c>
      <c r="AJ1779">
        <v>0</v>
      </c>
      <c r="AK1779">
        <v>0</v>
      </c>
      <c r="AL1779" t="s">
        <v>44</v>
      </c>
      <c r="AM1779" t="s">
        <v>10631</v>
      </c>
      <c r="AN1779" t="s">
        <v>10649</v>
      </c>
      <c r="AO1779" t="s">
        <v>14786</v>
      </c>
      <c r="AP1779" t="s">
        <v>1074</v>
      </c>
      <c r="AQ1779" t="s">
        <v>594</v>
      </c>
      <c r="AR1779" t="s">
        <v>15422</v>
      </c>
      <c r="AS1779">
        <v>0</v>
      </c>
      <c r="AT1779">
        <v>0</v>
      </c>
      <c r="AU1779" s="1">
        <v>45752</v>
      </c>
      <c r="AW1779" t="s">
        <v>101</v>
      </c>
      <c r="AY1779">
        <v>1839</v>
      </c>
      <c r="AZ1779">
        <v>1500</v>
      </c>
      <c r="BA1779" t="s">
        <v>90</v>
      </c>
      <c r="BB1779" t="s">
        <v>81</v>
      </c>
      <c r="BC1779" s="1">
        <v>45744</v>
      </c>
      <c r="BD1779" t="s">
        <v>13965</v>
      </c>
      <c r="BE1779">
        <v>3200</v>
      </c>
      <c r="BK1779">
        <v>0</v>
      </c>
      <c r="BM1779">
        <v>800</v>
      </c>
    </row>
    <row r="1780" spans="1:65" x14ac:dyDescent="0.3">
      <c r="A1780" t="s">
        <v>14784</v>
      </c>
      <c r="B1780" t="s">
        <v>87</v>
      </c>
      <c r="C1780" t="s">
        <v>45</v>
      </c>
      <c r="D1780" t="s">
        <v>986</v>
      </c>
      <c r="E1780">
        <v>202503</v>
      </c>
      <c r="F1780" t="s">
        <v>943</v>
      </c>
      <c r="G1780" t="s">
        <v>3313</v>
      </c>
      <c r="H1780" s="1">
        <v>45706</v>
      </c>
      <c r="I1780" t="s">
        <v>995</v>
      </c>
      <c r="J1780" t="s">
        <v>15421</v>
      </c>
      <c r="K1780" t="s">
        <v>301</v>
      </c>
      <c r="L1780" t="s">
        <v>48</v>
      </c>
      <c r="M1780" t="s">
        <v>982</v>
      </c>
      <c r="N1780" t="s">
        <v>13710</v>
      </c>
      <c r="O1780" t="s">
        <v>8126</v>
      </c>
      <c r="P1780" t="s">
        <v>303</v>
      </c>
      <c r="Q1780" t="s">
        <v>10651</v>
      </c>
      <c r="R1780" t="s">
        <v>304</v>
      </c>
      <c r="S1780">
        <v>25</v>
      </c>
      <c r="T1780" t="s">
        <v>32</v>
      </c>
      <c r="U1780" t="s">
        <v>33</v>
      </c>
      <c r="V1780" t="s">
        <v>493</v>
      </c>
      <c r="W1780" t="s">
        <v>464</v>
      </c>
      <c r="X1780" s="1">
        <v>45752</v>
      </c>
      <c r="Y1780" s="1">
        <v>45735</v>
      </c>
      <c r="Z1780" s="1">
        <v>45736</v>
      </c>
      <c r="AB1780" s="1">
        <v>45746</v>
      </c>
      <c r="AC1780">
        <v>4</v>
      </c>
      <c r="AD1780" s="1">
        <v>45752</v>
      </c>
      <c r="AE1780" s="1">
        <v>45748</v>
      </c>
      <c r="AF1780" s="1">
        <v>45744</v>
      </c>
      <c r="AG1780" t="s">
        <v>293</v>
      </c>
      <c r="AI1780" t="s">
        <v>11787</v>
      </c>
      <c r="AJ1780">
        <v>0</v>
      </c>
      <c r="AK1780">
        <v>0</v>
      </c>
      <c r="AL1780" t="s">
        <v>44</v>
      </c>
      <c r="AM1780" t="s">
        <v>10631</v>
      </c>
      <c r="AN1780" t="s">
        <v>10649</v>
      </c>
      <c r="AO1780" t="s">
        <v>14786</v>
      </c>
      <c r="AP1780" t="s">
        <v>1074</v>
      </c>
      <c r="AQ1780" t="s">
        <v>594</v>
      </c>
      <c r="AR1780" t="s">
        <v>15422</v>
      </c>
      <c r="AS1780">
        <v>0</v>
      </c>
      <c r="AT1780">
        <v>0</v>
      </c>
      <c r="AU1780" s="1">
        <v>45752</v>
      </c>
      <c r="AW1780" t="s">
        <v>101</v>
      </c>
      <c r="AY1780">
        <v>1839</v>
      </c>
      <c r="AZ1780">
        <v>1500</v>
      </c>
      <c r="BA1780" t="s">
        <v>90</v>
      </c>
      <c r="BB1780" t="s">
        <v>81</v>
      </c>
      <c r="BC1780" s="1">
        <v>45744</v>
      </c>
      <c r="BD1780" t="s">
        <v>13965</v>
      </c>
      <c r="BE1780">
        <v>100</v>
      </c>
      <c r="BK1780">
        <v>0</v>
      </c>
      <c r="BM1780">
        <v>25</v>
      </c>
    </row>
    <row r="1781" spans="1:65" x14ac:dyDescent="0.3">
      <c r="A1781" t="s">
        <v>14784</v>
      </c>
      <c r="B1781" t="s">
        <v>87</v>
      </c>
      <c r="C1781" t="s">
        <v>45</v>
      </c>
      <c r="D1781" t="s">
        <v>957</v>
      </c>
      <c r="E1781">
        <v>202503</v>
      </c>
      <c r="F1781" t="s">
        <v>943</v>
      </c>
      <c r="G1781" t="s">
        <v>3313</v>
      </c>
      <c r="H1781" s="1">
        <v>45709</v>
      </c>
      <c r="I1781" t="s">
        <v>958</v>
      </c>
      <c r="J1781">
        <v>5.2</v>
      </c>
      <c r="K1781" t="s">
        <v>309</v>
      </c>
      <c r="L1781" t="s">
        <v>48</v>
      </c>
      <c r="M1781" t="s">
        <v>982</v>
      </c>
      <c r="N1781" t="s">
        <v>13710</v>
      </c>
      <c r="O1781" t="s">
        <v>8156</v>
      </c>
      <c r="P1781" t="s">
        <v>1006</v>
      </c>
      <c r="Q1781" t="s">
        <v>8157</v>
      </c>
      <c r="R1781" t="s">
        <v>1007</v>
      </c>
      <c r="S1781">
        <v>6000</v>
      </c>
      <c r="T1781" t="s">
        <v>32</v>
      </c>
      <c r="U1781" t="s">
        <v>33</v>
      </c>
      <c r="V1781" t="s">
        <v>493</v>
      </c>
      <c r="W1781" t="s">
        <v>464</v>
      </c>
      <c r="X1781" s="1">
        <v>45772</v>
      </c>
      <c r="Y1781" s="1">
        <v>45735</v>
      </c>
      <c r="Z1781" s="1">
        <v>45736</v>
      </c>
      <c r="AB1781" s="1">
        <v>45749</v>
      </c>
      <c r="AC1781">
        <v>4</v>
      </c>
      <c r="AD1781" s="1">
        <v>45752</v>
      </c>
      <c r="AE1781" s="1">
        <v>45748</v>
      </c>
      <c r="AF1781" s="1">
        <v>45744</v>
      </c>
      <c r="AG1781" t="s">
        <v>293</v>
      </c>
      <c r="AI1781" t="s">
        <v>11787</v>
      </c>
      <c r="AJ1781">
        <v>1</v>
      </c>
      <c r="AK1781">
        <v>1</v>
      </c>
      <c r="AL1781" t="s">
        <v>44</v>
      </c>
      <c r="AM1781" t="s">
        <v>10652</v>
      </c>
      <c r="AN1781" t="s">
        <v>10653</v>
      </c>
      <c r="AO1781" t="s">
        <v>14786</v>
      </c>
      <c r="AP1781" t="s">
        <v>1074</v>
      </c>
      <c r="AQ1781" t="s">
        <v>594</v>
      </c>
      <c r="AR1781" t="s">
        <v>15422</v>
      </c>
      <c r="AS1781">
        <v>0</v>
      </c>
      <c r="AT1781">
        <v>0</v>
      </c>
      <c r="AU1781" s="1">
        <v>45772</v>
      </c>
      <c r="AW1781" t="s">
        <v>101</v>
      </c>
      <c r="AY1781">
        <v>1839</v>
      </c>
      <c r="AZ1781">
        <v>1500</v>
      </c>
      <c r="BA1781" t="s">
        <v>90</v>
      </c>
      <c r="BB1781" t="s">
        <v>81</v>
      </c>
      <c r="BC1781" s="1">
        <v>45744</v>
      </c>
      <c r="BD1781" t="s">
        <v>13965</v>
      </c>
      <c r="BE1781">
        <v>49800</v>
      </c>
      <c r="BK1781">
        <v>1</v>
      </c>
      <c r="BM1781">
        <v>6000</v>
      </c>
    </row>
    <row r="1782" spans="1:65" x14ac:dyDescent="0.3">
      <c r="A1782" t="s">
        <v>14784</v>
      </c>
      <c r="B1782" t="s">
        <v>87</v>
      </c>
      <c r="C1782" t="s">
        <v>199</v>
      </c>
      <c r="D1782" t="s">
        <v>948</v>
      </c>
      <c r="E1782">
        <v>202503</v>
      </c>
      <c r="F1782" t="s">
        <v>943</v>
      </c>
      <c r="G1782" t="s">
        <v>966</v>
      </c>
      <c r="H1782" s="1">
        <v>45698</v>
      </c>
      <c r="I1782" t="s">
        <v>945</v>
      </c>
      <c r="J1782">
        <v>5.2</v>
      </c>
      <c r="K1782" t="s">
        <v>15419</v>
      </c>
      <c r="L1782" t="s">
        <v>28</v>
      </c>
      <c r="M1782" t="s">
        <v>1218</v>
      </c>
      <c r="N1782" t="s">
        <v>13710</v>
      </c>
      <c r="O1782" t="s">
        <v>8169</v>
      </c>
      <c r="P1782" t="s">
        <v>1009</v>
      </c>
      <c r="Q1782" t="s">
        <v>8170</v>
      </c>
      <c r="R1782" t="s">
        <v>1010</v>
      </c>
      <c r="S1782">
        <v>20000</v>
      </c>
      <c r="T1782" t="s">
        <v>32</v>
      </c>
      <c r="U1782" t="s">
        <v>33</v>
      </c>
      <c r="V1782" t="s">
        <v>549</v>
      </c>
      <c r="W1782" t="s">
        <v>205</v>
      </c>
      <c r="X1782" s="1">
        <v>45802</v>
      </c>
      <c r="Y1782" s="1">
        <v>45745</v>
      </c>
      <c r="Z1782" s="1">
        <v>45743</v>
      </c>
      <c r="AB1782" s="1">
        <v>45751</v>
      </c>
      <c r="AC1782">
        <v>42</v>
      </c>
      <c r="AD1782" s="1">
        <v>45793</v>
      </c>
      <c r="AE1782" s="1">
        <v>45751</v>
      </c>
      <c r="AF1782" s="1">
        <v>45745</v>
      </c>
      <c r="AG1782" t="s">
        <v>293</v>
      </c>
      <c r="AH1782" t="s">
        <v>10660</v>
      </c>
      <c r="AI1782" t="s">
        <v>11813</v>
      </c>
      <c r="AJ1782">
        <v>1</v>
      </c>
      <c r="AK1782">
        <v>2</v>
      </c>
      <c r="AL1782" t="s">
        <v>1954</v>
      </c>
      <c r="AM1782" t="s">
        <v>10661</v>
      </c>
      <c r="AN1782" t="s">
        <v>10662</v>
      </c>
      <c r="AO1782" t="s">
        <v>12703</v>
      </c>
      <c r="AP1782" t="s">
        <v>1185</v>
      </c>
      <c r="AQ1782" t="s">
        <v>13963</v>
      </c>
      <c r="AS1782">
        <v>0</v>
      </c>
      <c r="AT1782">
        <v>0</v>
      </c>
      <c r="AU1782" s="1">
        <v>45802</v>
      </c>
      <c r="AW1782" t="s">
        <v>202</v>
      </c>
      <c r="AY1782">
        <v>2221</v>
      </c>
      <c r="BA1782" t="s">
        <v>90</v>
      </c>
      <c r="BB1782" t="s">
        <v>81</v>
      </c>
      <c r="BC1782" s="1">
        <v>45745</v>
      </c>
      <c r="BD1782" t="s">
        <v>1118</v>
      </c>
      <c r="BE1782">
        <v>403000</v>
      </c>
      <c r="BI1782">
        <v>2</v>
      </c>
      <c r="BM1782">
        <v>20000</v>
      </c>
    </row>
    <row r="1783" spans="1:65" x14ac:dyDescent="0.3">
      <c r="A1783" t="s">
        <v>14784</v>
      </c>
      <c r="B1783" t="s">
        <v>87</v>
      </c>
      <c r="C1783" t="s">
        <v>578</v>
      </c>
      <c r="D1783" t="s">
        <v>948</v>
      </c>
      <c r="E1783">
        <v>202503</v>
      </c>
      <c r="F1783" t="s">
        <v>943</v>
      </c>
      <c r="G1783" t="s">
        <v>949</v>
      </c>
      <c r="H1783" s="1">
        <v>45695</v>
      </c>
      <c r="I1783" t="s">
        <v>945</v>
      </c>
      <c r="J1783">
        <v>5.2</v>
      </c>
      <c r="K1783" t="s">
        <v>15419</v>
      </c>
      <c r="L1783" t="s">
        <v>28</v>
      </c>
      <c r="M1783" t="s">
        <v>950</v>
      </c>
      <c r="N1783" t="s">
        <v>13710</v>
      </c>
      <c r="O1783" t="s">
        <v>8148</v>
      </c>
      <c r="P1783" t="s">
        <v>951</v>
      </c>
      <c r="Q1783" t="s">
        <v>8149</v>
      </c>
      <c r="R1783" t="s">
        <v>952</v>
      </c>
      <c r="S1783">
        <v>27000</v>
      </c>
      <c r="T1783" t="s">
        <v>32</v>
      </c>
      <c r="U1783" t="s">
        <v>33</v>
      </c>
      <c r="V1783" t="s">
        <v>433</v>
      </c>
      <c r="W1783" t="s">
        <v>23</v>
      </c>
      <c r="X1783" s="1">
        <v>45766</v>
      </c>
      <c r="Y1783" s="1">
        <v>45736</v>
      </c>
      <c r="Z1783" s="1">
        <v>45734</v>
      </c>
      <c r="AB1783" s="1">
        <v>45752</v>
      </c>
      <c r="AC1783">
        <v>4</v>
      </c>
      <c r="AD1783" s="1">
        <v>45756</v>
      </c>
      <c r="AE1783" s="1">
        <v>45752</v>
      </c>
      <c r="AF1783" s="1">
        <v>45745</v>
      </c>
      <c r="AG1783" t="s">
        <v>293</v>
      </c>
      <c r="AI1783" t="s">
        <v>11787</v>
      </c>
      <c r="AJ1783">
        <v>2</v>
      </c>
      <c r="AK1783">
        <v>2</v>
      </c>
      <c r="AL1783" t="s">
        <v>44</v>
      </c>
      <c r="AM1783" t="s">
        <v>10657</v>
      </c>
      <c r="AN1783" t="s">
        <v>10658</v>
      </c>
      <c r="AO1783" t="s">
        <v>14786</v>
      </c>
      <c r="AP1783" t="s">
        <v>1165</v>
      </c>
      <c r="AQ1783" t="s">
        <v>13963</v>
      </c>
      <c r="AS1783">
        <v>0</v>
      </c>
      <c r="AT1783">
        <v>0</v>
      </c>
      <c r="AU1783" s="1">
        <v>45755</v>
      </c>
      <c r="AW1783" t="s">
        <v>38</v>
      </c>
      <c r="AY1783">
        <v>825</v>
      </c>
      <c r="BA1783" t="s">
        <v>90</v>
      </c>
      <c r="BB1783" t="s">
        <v>81</v>
      </c>
      <c r="BC1783" s="1">
        <v>45745</v>
      </c>
      <c r="BD1783" t="s">
        <v>13965</v>
      </c>
      <c r="BE1783">
        <v>61235</v>
      </c>
      <c r="BI1783">
        <v>2</v>
      </c>
      <c r="BM1783">
        <v>27000</v>
      </c>
    </row>
    <row r="1784" spans="1:65" x14ac:dyDescent="0.3">
      <c r="A1784" t="s">
        <v>14784</v>
      </c>
      <c r="B1784" t="s">
        <v>87</v>
      </c>
      <c r="C1784" t="s">
        <v>578</v>
      </c>
      <c r="D1784" t="s">
        <v>948</v>
      </c>
      <c r="E1784">
        <v>202503</v>
      </c>
      <c r="F1784" t="s">
        <v>943</v>
      </c>
      <c r="G1784" t="s">
        <v>949</v>
      </c>
      <c r="H1784" s="1">
        <v>45695</v>
      </c>
      <c r="I1784" t="s">
        <v>945</v>
      </c>
      <c r="J1784">
        <v>5.2</v>
      </c>
      <c r="K1784" t="s">
        <v>15419</v>
      </c>
      <c r="L1784" t="s">
        <v>28</v>
      </c>
      <c r="M1784" t="s">
        <v>950</v>
      </c>
      <c r="N1784" t="s">
        <v>13710</v>
      </c>
      <c r="O1784" t="s">
        <v>8150</v>
      </c>
      <c r="P1784" t="s">
        <v>951</v>
      </c>
      <c r="Q1784" t="s">
        <v>8151</v>
      </c>
      <c r="R1784" t="s">
        <v>952</v>
      </c>
      <c r="S1784">
        <v>27000</v>
      </c>
      <c r="T1784" t="s">
        <v>32</v>
      </c>
      <c r="U1784" t="s">
        <v>33</v>
      </c>
      <c r="V1784" t="s">
        <v>433</v>
      </c>
      <c r="W1784" t="s">
        <v>23</v>
      </c>
      <c r="X1784" s="1">
        <v>45766</v>
      </c>
      <c r="Y1784" s="1">
        <v>45736</v>
      </c>
      <c r="Z1784" s="1">
        <v>45734</v>
      </c>
      <c r="AB1784" s="1">
        <v>45752</v>
      </c>
      <c r="AC1784">
        <v>14</v>
      </c>
      <c r="AD1784" s="1">
        <v>45766</v>
      </c>
      <c r="AE1784" s="1">
        <v>45752</v>
      </c>
      <c r="AF1784" s="1">
        <v>45745</v>
      </c>
      <c r="AG1784" t="s">
        <v>293</v>
      </c>
      <c r="AI1784" t="s">
        <v>11787</v>
      </c>
      <c r="AJ1784">
        <v>2</v>
      </c>
      <c r="AK1784">
        <v>2</v>
      </c>
      <c r="AL1784" t="s">
        <v>44</v>
      </c>
      <c r="AM1784" t="s">
        <v>10657</v>
      </c>
      <c r="AN1784" t="s">
        <v>10659</v>
      </c>
      <c r="AO1784" t="s">
        <v>14786</v>
      </c>
      <c r="AP1784" t="s">
        <v>1165</v>
      </c>
      <c r="AQ1784" t="s">
        <v>13963</v>
      </c>
      <c r="AS1784">
        <v>0</v>
      </c>
      <c r="AT1784">
        <v>0</v>
      </c>
      <c r="AU1784" s="1">
        <v>45755</v>
      </c>
      <c r="AW1784" t="s">
        <v>38</v>
      </c>
      <c r="AY1784">
        <v>825</v>
      </c>
      <c r="BA1784" t="s">
        <v>90</v>
      </c>
      <c r="BB1784" t="s">
        <v>81</v>
      </c>
      <c r="BC1784" s="1">
        <v>45745</v>
      </c>
      <c r="BD1784" t="s">
        <v>13965</v>
      </c>
      <c r="BE1784">
        <v>61235</v>
      </c>
      <c r="BI1784">
        <v>2</v>
      </c>
      <c r="BM1784">
        <v>27000</v>
      </c>
    </row>
    <row r="1785" spans="1:65" x14ac:dyDescent="0.3">
      <c r="A1785" t="s">
        <v>14784</v>
      </c>
      <c r="B1785" t="s">
        <v>87</v>
      </c>
      <c r="C1785" t="s">
        <v>199</v>
      </c>
      <c r="D1785" t="s">
        <v>948</v>
      </c>
      <c r="E1785">
        <v>202503</v>
      </c>
      <c r="F1785" t="s">
        <v>943</v>
      </c>
      <c r="G1785" t="s">
        <v>966</v>
      </c>
      <c r="H1785" s="1">
        <v>45700</v>
      </c>
      <c r="I1785" t="s">
        <v>945</v>
      </c>
      <c r="J1785">
        <v>5.2</v>
      </c>
      <c r="K1785" t="s">
        <v>15419</v>
      </c>
      <c r="L1785" t="s">
        <v>28</v>
      </c>
      <c r="M1785" t="s">
        <v>1218</v>
      </c>
      <c r="N1785" t="s">
        <v>13710</v>
      </c>
      <c r="O1785" t="s">
        <v>8085</v>
      </c>
      <c r="P1785" t="s">
        <v>1009</v>
      </c>
      <c r="Q1785" t="s">
        <v>8086</v>
      </c>
      <c r="R1785" t="s">
        <v>1010</v>
      </c>
      <c r="S1785">
        <v>20000</v>
      </c>
      <c r="T1785" t="s">
        <v>32</v>
      </c>
      <c r="U1785" t="s">
        <v>33</v>
      </c>
      <c r="V1785" t="s">
        <v>549</v>
      </c>
      <c r="W1785" t="s">
        <v>205</v>
      </c>
      <c r="X1785" s="1">
        <v>45788</v>
      </c>
      <c r="Y1785" s="1">
        <v>45740</v>
      </c>
      <c r="Z1785" s="1">
        <v>45741</v>
      </c>
      <c r="AB1785" s="1">
        <v>45751</v>
      </c>
      <c r="AC1785">
        <v>38</v>
      </c>
      <c r="AD1785" s="1">
        <v>45789</v>
      </c>
      <c r="AE1785" s="1">
        <v>45751</v>
      </c>
      <c r="AF1785" s="1">
        <v>45747</v>
      </c>
      <c r="AG1785" t="s">
        <v>293</v>
      </c>
      <c r="AH1785" t="s">
        <v>2312</v>
      </c>
      <c r="AI1785" t="s">
        <v>11790</v>
      </c>
      <c r="AJ1785">
        <v>1</v>
      </c>
      <c r="AK1785">
        <v>2</v>
      </c>
      <c r="AL1785" t="s">
        <v>320</v>
      </c>
      <c r="AM1785" t="s">
        <v>10661</v>
      </c>
      <c r="AN1785" t="s">
        <v>10663</v>
      </c>
      <c r="AO1785" t="s">
        <v>12703</v>
      </c>
      <c r="AP1785" t="s">
        <v>1185</v>
      </c>
      <c r="AQ1785" t="s">
        <v>13963</v>
      </c>
      <c r="AS1785">
        <v>0</v>
      </c>
      <c r="AT1785">
        <v>0</v>
      </c>
      <c r="AU1785" s="1">
        <v>45788</v>
      </c>
      <c r="AW1785" t="s">
        <v>202</v>
      </c>
      <c r="AY1785">
        <v>4984</v>
      </c>
      <c r="BA1785" t="s">
        <v>90</v>
      </c>
      <c r="BB1785" t="s">
        <v>81</v>
      </c>
      <c r="BC1785" s="1">
        <v>45747</v>
      </c>
      <c r="BD1785" t="s">
        <v>1118</v>
      </c>
      <c r="BE1785">
        <v>403000</v>
      </c>
      <c r="BI1785">
        <v>2</v>
      </c>
      <c r="BM1785">
        <v>20000</v>
      </c>
    </row>
    <row r="1786" spans="1:65" x14ac:dyDescent="0.3">
      <c r="A1786" t="s">
        <v>14784</v>
      </c>
      <c r="B1786" t="s">
        <v>87</v>
      </c>
      <c r="C1786" t="s">
        <v>45</v>
      </c>
      <c r="D1786" t="s">
        <v>974</v>
      </c>
      <c r="E1786">
        <v>202503</v>
      </c>
      <c r="F1786" t="s">
        <v>943</v>
      </c>
      <c r="G1786" t="s">
        <v>300</v>
      </c>
      <c r="H1786" s="1">
        <v>45701</v>
      </c>
      <c r="I1786" t="s">
        <v>958</v>
      </c>
      <c r="J1786" t="s">
        <v>15421</v>
      </c>
      <c r="K1786" t="s">
        <v>301</v>
      </c>
      <c r="L1786" t="s">
        <v>48</v>
      </c>
      <c r="M1786" t="s">
        <v>1047</v>
      </c>
      <c r="N1786" t="s">
        <v>13710</v>
      </c>
      <c r="O1786" t="s">
        <v>8158</v>
      </c>
      <c r="P1786" t="s">
        <v>1099</v>
      </c>
      <c r="Q1786" t="s">
        <v>8159</v>
      </c>
      <c r="R1786" t="s">
        <v>1100</v>
      </c>
      <c r="S1786">
        <v>7600</v>
      </c>
      <c r="T1786" t="s">
        <v>32</v>
      </c>
      <c r="U1786" t="s">
        <v>33</v>
      </c>
      <c r="V1786" t="s">
        <v>617</v>
      </c>
      <c r="W1786" t="s">
        <v>137</v>
      </c>
      <c r="X1786" s="1">
        <v>45762</v>
      </c>
      <c r="Y1786" s="1">
        <v>45740</v>
      </c>
      <c r="Z1786" s="1">
        <v>45741</v>
      </c>
      <c r="AB1786" s="1">
        <v>45751</v>
      </c>
      <c r="AC1786">
        <v>8</v>
      </c>
      <c r="AD1786" s="1">
        <v>45761</v>
      </c>
      <c r="AE1786" s="1">
        <v>45753</v>
      </c>
      <c r="AF1786" s="1">
        <v>45747</v>
      </c>
      <c r="AG1786" t="s">
        <v>293</v>
      </c>
      <c r="AI1786" t="s">
        <v>11787</v>
      </c>
      <c r="AJ1786">
        <v>1</v>
      </c>
      <c r="AK1786">
        <v>1</v>
      </c>
      <c r="AL1786" t="s">
        <v>96</v>
      </c>
      <c r="AM1786" t="s">
        <v>7502</v>
      </c>
      <c r="AN1786" t="s">
        <v>10664</v>
      </c>
      <c r="AO1786" t="s">
        <v>14786</v>
      </c>
      <c r="AP1786" t="s">
        <v>1187</v>
      </c>
      <c r="AQ1786" t="s">
        <v>13963</v>
      </c>
      <c r="AS1786">
        <v>0</v>
      </c>
      <c r="AT1786">
        <v>0</v>
      </c>
      <c r="AU1786" s="1">
        <v>45762</v>
      </c>
      <c r="AW1786" t="s">
        <v>157</v>
      </c>
      <c r="AY1786">
        <v>650</v>
      </c>
      <c r="BA1786" t="s">
        <v>90</v>
      </c>
      <c r="BB1786" t="s">
        <v>81</v>
      </c>
      <c r="BC1786" s="1">
        <v>45747</v>
      </c>
      <c r="BD1786" t="s">
        <v>13965</v>
      </c>
      <c r="BE1786">
        <v>19760</v>
      </c>
      <c r="BI1786">
        <v>1</v>
      </c>
      <c r="BM1786">
        <v>7600</v>
      </c>
    </row>
    <row r="1787" spans="1:65" x14ac:dyDescent="0.3">
      <c r="A1787" t="s">
        <v>14784</v>
      </c>
      <c r="B1787" t="s">
        <v>87</v>
      </c>
      <c r="C1787" t="s">
        <v>199</v>
      </c>
      <c r="D1787" t="s">
        <v>948</v>
      </c>
      <c r="E1787">
        <v>202504</v>
      </c>
      <c r="F1787" t="s">
        <v>943</v>
      </c>
      <c r="G1787" t="s">
        <v>2313</v>
      </c>
      <c r="H1787" s="1">
        <v>45688</v>
      </c>
      <c r="I1787" t="s">
        <v>945</v>
      </c>
      <c r="J1787">
        <v>5.2</v>
      </c>
      <c r="K1787" t="s">
        <v>15419</v>
      </c>
      <c r="L1787" t="s">
        <v>48</v>
      </c>
      <c r="M1787" t="s">
        <v>1127</v>
      </c>
      <c r="N1787" t="s">
        <v>13710</v>
      </c>
      <c r="O1787" t="s">
        <v>8186</v>
      </c>
      <c r="P1787" t="s">
        <v>1009</v>
      </c>
      <c r="Q1787" t="s">
        <v>8187</v>
      </c>
      <c r="R1787" t="s">
        <v>1010</v>
      </c>
      <c r="S1787">
        <v>20000</v>
      </c>
      <c r="T1787" t="s">
        <v>32</v>
      </c>
      <c r="U1787" t="s">
        <v>33</v>
      </c>
      <c r="V1787" t="s">
        <v>1128</v>
      </c>
      <c r="W1787" t="s">
        <v>843</v>
      </c>
      <c r="X1787" s="1">
        <v>45809</v>
      </c>
      <c r="Y1787" s="1">
        <v>45742</v>
      </c>
      <c r="Z1787" s="1">
        <v>45743</v>
      </c>
      <c r="AB1787" s="1">
        <v>45754</v>
      </c>
      <c r="AC1787">
        <v>51</v>
      </c>
      <c r="AD1787" s="1">
        <v>45804</v>
      </c>
      <c r="AE1787" s="1">
        <v>45753</v>
      </c>
      <c r="AF1787" s="1">
        <v>45748</v>
      </c>
      <c r="AG1787" t="s">
        <v>293</v>
      </c>
      <c r="AH1787" t="s">
        <v>10668</v>
      </c>
      <c r="AI1787" t="s">
        <v>11813</v>
      </c>
      <c r="AJ1787">
        <v>1</v>
      </c>
      <c r="AK1787">
        <v>2</v>
      </c>
      <c r="AL1787" t="s">
        <v>1954</v>
      </c>
      <c r="AM1787" t="s">
        <v>10669</v>
      </c>
      <c r="AN1787" t="s">
        <v>10670</v>
      </c>
      <c r="AO1787" t="s">
        <v>12703</v>
      </c>
      <c r="AP1787" t="s">
        <v>961</v>
      </c>
      <c r="AQ1787" t="s">
        <v>594</v>
      </c>
      <c r="AR1787" t="s">
        <v>14584</v>
      </c>
      <c r="AS1787">
        <v>8120</v>
      </c>
      <c r="AT1787">
        <v>4550</v>
      </c>
      <c r="AU1787" s="1">
        <v>45804</v>
      </c>
      <c r="AW1787" t="s">
        <v>1184</v>
      </c>
      <c r="AZ1787">
        <v>4550</v>
      </c>
      <c r="BA1787" t="s">
        <v>90</v>
      </c>
      <c r="BB1787" t="s">
        <v>81</v>
      </c>
      <c r="BC1787" s="1">
        <v>45748</v>
      </c>
      <c r="BD1787" t="s">
        <v>13964</v>
      </c>
      <c r="BE1787">
        <v>47060</v>
      </c>
      <c r="BK1787">
        <v>2</v>
      </c>
      <c r="BM1787">
        <v>20000</v>
      </c>
    </row>
    <row r="1788" spans="1:65" x14ac:dyDescent="0.3">
      <c r="A1788" t="s">
        <v>14784</v>
      </c>
      <c r="B1788" t="s">
        <v>87</v>
      </c>
      <c r="C1788" t="s">
        <v>538</v>
      </c>
      <c r="D1788" t="s">
        <v>994</v>
      </c>
      <c r="E1788">
        <v>202504</v>
      </c>
      <c r="F1788" t="s">
        <v>943</v>
      </c>
      <c r="G1788" t="s">
        <v>1145</v>
      </c>
      <c r="H1788" s="1">
        <v>45700</v>
      </c>
      <c r="I1788" t="s">
        <v>995</v>
      </c>
      <c r="J1788" t="s">
        <v>1318</v>
      </c>
      <c r="K1788" t="s">
        <v>1318</v>
      </c>
      <c r="L1788" t="s">
        <v>28</v>
      </c>
      <c r="M1788" t="s">
        <v>555</v>
      </c>
      <c r="N1788" t="s">
        <v>13710</v>
      </c>
      <c r="O1788" t="s">
        <v>8162</v>
      </c>
      <c r="P1788" t="s">
        <v>1056</v>
      </c>
      <c r="Q1788" t="s">
        <v>8163</v>
      </c>
      <c r="R1788" t="s">
        <v>1057</v>
      </c>
      <c r="S1788">
        <v>7000</v>
      </c>
      <c r="T1788" t="s">
        <v>32</v>
      </c>
      <c r="U1788" t="s">
        <v>33</v>
      </c>
      <c r="V1788" t="s">
        <v>863</v>
      </c>
      <c r="W1788" t="s">
        <v>559</v>
      </c>
      <c r="X1788" s="1">
        <v>45796</v>
      </c>
      <c r="Y1788" s="1">
        <v>45736</v>
      </c>
      <c r="Z1788" s="1"/>
      <c r="AB1788" s="1">
        <v>45752</v>
      </c>
      <c r="AC1788">
        <v>40</v>
      </c>
      <c r="AD1788" s="1">
        <v>45792</v>
      </c>
      <c r="AE1788" s="1">
        <v>45752</v>
      </c>
      <c r="AF1788" s="1">
        <v>45748</v>
      </c>
      <c r="AG1788" t="s">
        <v>293</v>
      </c>
      <c r="AI1788" t="s">
        <v>11790</v>
      </c>
      <c r="AJ1788">
        <v>0</v>
      </c>
      <c r="AK1788">
        <v>1</v>
      </c>
      <c r="AL1788" t="s">
        <v>1954</v>
      </c>
      <c r="AM1788" t="s">
        <v>10665</v>
      </c>
      <c r="AN1788" t="s">
        <v>10666</v>
      </c>
      <c r="AO1788" t="s">
        <v>12703</v>
      </c>
      <c r="AP1788" t="s">
        <v>1203</v>
      </c>
      <c r="AQ1788" t="s">
        <v>13963</v>
      </c>
      <c r="AS1788">
        <v>0</v>
      </c>
      <c r="AT1788">
        <v>1136</v>
      </c>
      <c r="AU1788" s="1">
        <v>45796</v>
      </c>
      <c r="AW1788" t="s">
        <v>1020</v>
      </c>
      <c r="AY1788">
        <v>2413</v>
      </c>
      <c r="BA1788" t="s">
        <v>90</v>
      </c>
      <c r="BB1788" t="s">
        <v>81</v>
      </c>
      <c r="BC1788" s="1">
        <v>45748</v>
      </c>
      <c r="BD1788" t="s">
        <v>13965</v>
      </c>
      <c r="BE1788">
        <v>37125</v>
      </c>
      <c r="BI1788">
        <v>1</v>
      </c>
      <c r="BM1788">
        <v>7000</v>
      </c>
    </row>
    <row r="1789" spans="1:65" x14ac:dyDescent="0.3">
      <c r="A1789" t="s">
        <v>14784</v>
      </c>
      <c r="B1789" t="s">
        <v>87</v>
      </c>
      <c r="C1789" t="s">
        <v>538</v>
      </c>
      <c r="D1789" t="s">
        <v>948</v>
      </c>
      <c r="E1789">
        <v>202504</v>
      </c>
      <c r="F1789" t="s">
        <v>943</v>
      </c>
      <c r="G1789" t="s">
        <v>1145</v>
      </c>
      <c r="H1789" s="1">
        <v>45700</v>
      </c>
      <c r="I1789" t="s">
        <v>995</v>
      </c>
      <c r="J1789">
        <v>5.2</v>
      </c>
      <c r="K1789" t="s">
        <v>15419</v>
      </c>
      <c r="L1789" t="s">
        <v>28</v>
      </c>
      <c r="M1789" t="s">
        <v>555</v>
      </c>
      <c r="N1789" t="s">
        <v>13710</v>
      </c>
      <c r="O1789" t="s">
        <v>8162</v>
      </c>
      <c r="P1789" t="s">
        <v>1018</v>
      </c>
      <c r="Q1789" t="s">
        <v>8164</v>
      </c>
      <c r="R1789" t="s">
        <v>1019</v>
      </c>
      <c r="S1789">
        <v>13500</v>
      </c>
      <c r="T1789" t="s">
        <v>32</v>
      </c>
      <c r="U1789" t="s">
        <v>33</v>
      </c>
      <c r="V1789" t="s">
        <v>863</v>
      </c>
      <c r="W1789" t="s">
        <v>559</v>
      </c>
      <c r="X1789" s="1">
        <v>45796</v>
      </c>
      <c r="Y1789" s="1">
        <v>45736</v>
      </c>
      <c r="Z1789" s="1">
        <v>45741</v>
      </c>
      <c r="AB1789" s="1">
        <v>45752</v>
      </c>
      <c r="AC1789">
        <v>40</v>
      </c>
      <c r="AD1789" s="1">
        <v>45792</v>
      </c>
      <c r="AE1789" s="1">
        <v>45752</v>
      </c>
      <c r="AF1789" s="1">
        <v>45748</v>
      </c>
      <c r="AG1789" t="s">
        <v>293</v>
      </c>
      <c r="AI1789" t="s">
        <v>11790</v>
      </c>
      <c r="AJ1789">
        <v>1</v>
      </c>
      <c r="AK1789">
        <v>1</v>
      </c>
      <c r="AL1789" t="s">
        <v>1954</v>
      </c>
      <c r="AM1789" t="s">
        <v>10665</v>
      </c>
      <c r="AN1789" t="s">
        <v>10666</v>
      </c>
      <c r="AO1789" t="s">
        <v>12703</v>
      </c>
      <c r="AP1789" t="s">
        <v>1203</v>
      </c>
      <c r="AQ1789" t="s">
        <v>13963</v>
      </c>
      <c r="AS1789">
        <v>0</v>
      </c>
      <c r="AT1789">
        <v>1705</v>
      </c>
      <c r="AU1789" s="1">
        <v>45796</v>
      </c>
      <c r="AW1789" t="s">
        <v>1020</v>
      </c>
      <c r="BA1789" t="s">
        <v>90</v>
      </c>
      <c r="BB1789" t="s">
        <v>81</v>
      </c>
      <c r="BC1789" s="1">
        <v>45748</v>
      </c>
      <c r="BD1789" t="s">
        <v>13965</v>
      </c>
      <c r="BE1789">
        <v>29680</v>
      </c>
      <c r="BI1789">
        <v>1</v>
      </c>
      <c r="BM1789">
        <v>13500</v>
      </c>
    </row>
    <row r="1790" spans="1:65" x14ac:dyDescent="0.3">
      <c r="A1790" t="s">
        <v>14784</v>
      </c>
      <c r="B1790" t="s">
        <v>87</v>
      </c>
      <c r="C1790" t="s">
        <v>538</v>
      </c>
      <c r="D1790" t="s">
        <v>948</v>
      </c>
      <c r="E1790">
        <v>202504</v>
      </c>
      <c r="F1790" t="s">
        <v>943</v>
      </c>
      <c r="G1790" t="s">
        <v>1145</v>
      </c>
      <c r="H1790" s="1">
        <v>45709</v>
      </c>
      <c r="I1790" t="s">
        <v>945</v>
      </c>
      <c r="J1790">
        <v>5.2</v>
      </c>
      <c r="K1790" t="s">
        <v>15419</v>
      </c>
      <c r="L1790" t="s">
        <v>28</v>
      </c>
      <c r="M1790" t="s">
        <v>555</v>
      </c>
      <c r="N1790" t="s">
        <v>13710</v>
      </c>
      <c r="O1790" t="s">
        <v>8179</v>
      </c>
      <c r="P1790" t="s">
        <v>1018</v>
      </c>
      <c r="Q1790" t="s">
        <v>8180</v>
      </c>
      <c r="R1790" t="s">
        <v>1019</v>
      </c>
      <c r="S1790">
        <v>18000</v>
      </c>
      <c r="T1790" t="s">
        <v>32</v>
      </c>
      <c r="U1790" t="s">
        <v>33</v>
      </c>
      <c r="V1790" t="s">
        <v>863</v>
      </c>
      <c r="W1790" t="s">
        <v>559</v>
      </c>
      <c r="X1790" s="1">
        <v>45801</v>
      </c>
      <c r="Y1790" s="1">
        <v>45745</v>
      </c>
      <c r="Z1790" s="1">
        <v>45743</v>
      </c>
      <c r="AB1790" s="1">
        <v>45752</v>
      </c>
      <c r="AC1790">
        <v>40</v>
      </c>
      <c r="AD1790" s="1">
        <v>45792</v>
      </c>
      <c r="AE1790" s="1">
        <v>45752</v>
      </c>
      <c r="AF1790" s="1">
        <v>45748</v>
      </c>
      <c r="AG1790" t="s">
        <v>293</v>
      </c>
      <c r="AI1790" t="s">
        <v>11790</v>
      </c>
      <c r="AJ1790">
        <v>1</v>
      </c>
      <c r="AK1790">
        <v>2</v>
      </c>
      <c r="AL1790" t="s">
        <v>1954</v>
      </c>
      <c r="AM1790" t="s">
        <v>10665</v>
      </c>
      <c r="AN1790" t="s">
        <v>10667</v>
      </c>
      <c r="AO1790" t="s">
        <v>12703</v>
      </c>
      <c r="AP1790" t="s">
        <v>1203</v>
      </c>
      <c r="AQ1790" t="s">
        <v>13963</v>
      </c>
      <c r="AS1790">
        <v>0</v>
      </c>
      <c r="AT1790">
        <v>2841</v>
      </c>
      <c r="AU1790" s="1">
        <v>45801</v>
      </c>
      <c r="AW1790" t="s">
        <v>1020</v>
      </c>
      <c r="AY1790">
        <v>2413</v>
      </c>
      <c r="BA1790" t="s">
        <v>90</v>
      </c>
      <c r="BB1790" t="s">
        <v>81</v>
      </c>
      <c r="BC1790" s="1">
        <v>45748</v>
      </c>
      <c r="BD1790" t="s">
        <v>13965</v>
      </c>
      <c r="BE1790">
        <v>57600</v>
      </c>
      <c r="BI1790">
        <v>2</v>
      </c>
      <c r="BM1790">
        <v>18000</v>
      </c>
    </row>
    <row r="1791" spans="1:65" x14ac:dyDescent="0.3">
      <c r="A1791" t="s">
        <v>14784</v>
      </c>
      <c r="B1791" t="s">
        <v>87</v>
      </c>
      <c r="C1791" t="s">
        <v>578</v>
      </c>
      <c r="D1791" t="s">
        <v>942</v>
      </c>
      <c r="E1791">
        <v>202504</v>
      </c>
      <c r="F1791" t="s">
        <v>943</v>
      </c>
      <c r="G1791" t="s">
        <v>1190</v>
      </c>
      <c r="H1791" s="1">
        <v>45687</v>
      </c>
      <c r="I1791" t="s">
        <v>945</v>
      </c>
      <c r="J1791" t="s">
        <v>15421</v>
      </c>
      <c r="K1791" t="s">
        <v>301</v>
      </c>
      <c r="L1791" t="s">
        <v>28</v>
      </c>
      <c r="M1791" t="s">
        <v>950</v>
      </c>
      <c r="N1791" t="s">
        <v>13710</v>
      </c>
      <c r="O1791" t="s">
        <v>5910</v>
      </c>
      <c r="P1791" t="s">
        <v>1051</v>
      </c>
      <c r="Q1791" t="s">
        <v>5911</v>
      </c>
      <c r="R1791" t="s">
        <v>1052</v>
      </c>
      <c r="S1791">
        <v>16000</v>
      </c>
      <c r="T1791" t="s">
        <v>32</v>
      </c>
      <c r="U1791" t="s">
        <v>33</v>
      </c>
      <c r="V1791" t="s">
        <v>433</v>
      </c>
      <c r="W1791" t="s">
        <v>23</v>
      </c>
      <c r="X1791" s="1">
        <v>45773</v>
      </c>
      <c r="Y1791" s="1">
        <v>45743</v>
      </c>
      <c r="Z1791" s="1">
        <v>45741</v>
      </c>
      <c r="AB1791" s="1">
        <v>45750</v>
      </c>
      <c r="AC1791">
        <v>14</v>
      </c>
      <c r="AD1791" s="1">
        <v>45766</v>
      </c>
      <c r="AE1791" s="1">
        <v>45752</v>
      </c>
      <c r="AF1791" s="1">
        <v>45748</v>
      </c>
      <c r="AG1791" t="s">
        <v>293</v>
      </c>
      <c r="AH1791" t="s">
        <v>10671</v>
      </c>
      <c r="AI1791" t="s">
        <v>11787</v>
      </c>
      <c r="AJ1791">
        <v>1</v>
      </c>
      <c r="AK1791">
        <v>1</v>
      </c>
      <c r="AL1791" t="s">
        <v>44</v>
      </c>
      <c r="AM1791" t="s">
        <v>10657</v>
      </c>
      <c r="AN1791" t="s">
        <v>10672</v>
      </c>
      <c r="AO1791" t="s">
        <v>14786</v>
      </c>
      <c r="AP1791" t="s">
        <v>1165</v>
      </c>
      <c r="AQ1791" t="s">
        <v>594</v>
      </c>
      <c r="AR1791" t="s">
        <v>14873</v>
      </c>
      <c r="AS1791">
        <v>4939</v>
      </c>
      <c r="AT1791">
        <v>2050</v>
      </c>
      <c r="AU1791" s="1">
        <v>45773</v>
      </c>
      <c r="AW1791" t="s">
        <v>38</v>
      </c>
      <c r="AY1791">
        <v>825</v>
      </c>
      <c r="AZ1791">
        <v>2050</v>
      </c>
      <c r="BA1791" t="s">
        <v>90</v>
      </c>
      <c r="BB1791" t="s">
        <v>81</v>
      </c>
      <c r="BC1791" s="1">
        <v>45748</v>
      </c>
      <c r="BD1791" t="s">
        <v>13965</v>
      </c>
      <c r="BE1791">
        <v>35200</v>
      </c>
      <c r="BK1791">
        <v>1</v>
      </c>
      <c r="BM1791">
        <v>16000</v>
      </c>
    </row>
    <row r="1792" spans="1:65" x14ac:dyDescent="0.3">
      <c r="A1792" t="s">
        <v>14784</v>
      </c>
      <c r="B1792" t="s">
        <v>87</v>
      </c>
      <c r="C1792" t="s">
        <v>578</v>
      </c>
      <c r="D1792" t="s">
        <v>948</v>
      </c>
      <c r="E1792">
        <v>202504</v>
      </c>
      <c r="F1792" t="s">
        <v>943</v>
      </c>
      <c r="G1792" t="s">
        <v>949</v>
      </c>
      <c r="H1792" s="1">
        <v>45672</v>
      </c>
      <c r="I1792" t="s">
        <v>945</v>
      </c>
      <c r="J1792">
        <v>5.2</v>
      </c>
      <c r="K1792" t="s">
        <v>15419</v>
      </c>
      <c r="L1792" t="s">
        <v>28</v>
      </c>
      <c r="M1792" t="s">
        <v>950</v>
      </c>
      <c r="N1792" t="s">
        <v>13710</v>
      </c>
      <c r="O1792" t="s">
        <v>5918</v>
      </c>
      <c r="P1792" t="s">
        <v>951</v>
      </c>
      <c r="Q1792" t="s">
        <v>5919</v>
      </c>
      <c r="R1792" t="s">
        <v>952</v>
      </c>
      <c r="S1792">
        <v>27000</v>
      </c>
      <c r="T1792" t="s">
        <v>32</v>
      </c>
      <c r="U1792" t="s">
        <v>33</v>
      </c>
      <c r="V1792" t="s">
        <v>433</v>
      </c>
      <c r="W1792" t="s">
        <v>23</v>
      </c>
      <c r="X1792" s="1">
        <v>45775</v>
      </c>
      <c r="Y1792" s="1">
        <v>45745</v>
      </c>
      <c r="Z1792" s="1">
        <v>45743</v>
      </c>
      <c r="AB1792" s="1">
        <v>45754</v>
      </c>
      <c r="AC1792">
        <v>14</v>
      </c>
      <c r="AD1792" s="1">
        <v>45766</v>
      </c>
      <c r="AE1792" s="1">
        <v>45752</v>
      </c>
      <c r="AF1792" s="1">
        <v>45748</v>
      </c>
      <c r="AG1792" t="s">
        <v>293</v>
      </c>
      <c r="AH1792" t="s">
        <v>10671</v>
      </c>
      <c r="AI1792" t="s">
        <v>11787</v>
      </c>
      <c r="AJ1792">
        <v>2</v>
      </c>
      <c r="AK1792">
        <v>2</v>
      </c>
      <c r="AL1792" t="s">
        <v>44</v>
      </c>
      <c r="AM1792" t="s">
        <v>10657</v>
      </c>
      <c r="AN1792" t="s">
        <v>10673</v>
      </c>
      <c r="AO1792" t="s">
        <v>14786</v>
      </c>
      <c r="AP1792" t="s">
        <v>1165</v>
      </c>
      <c r="AQ1792" t="s">
        <v>594</v>
      </c>
      <c r="AR1792" t="s">
        <v>14873</v>
      </c>
      <c r="AS1792">
        <v>4939</v>
      </c>
      <c r="AT1792">
        <v>4100</v>
      </c>
      <c r="AU1792" s="1">
        <v>45767</v>
      </c>
      <c r="AW1792" t="s">
        <v>38</v>
      </c>
      <c r="AY1792">
        <v>825</v>
      </c>
      <c r="AZ1792">
        <v>2050</v>
      </c>
      <c r="BA1792" t="s">
        <v>90</v>
      </c>
      <c r="BB1792" t="s">
        <v>81</v>
      </c>
      <c r="BC1792" s="1">
        <v>45748</v>
      </c>
      <c r="BD1792" t="s">
        <v>13965</v>
      </c>
      <c r="BE1792">
        <v>61235</v>
      </c>
      <c r="BK1792">
        <v>2</v>
      </c>
      <c r="BM1792">
        <v>27000</v>
      </c>
    </row>
    <row r="1793" spans="1:65" x14ac:dyDescent="0.3">
      <c r="A1793" t="s">
        <v>14784</v>
      </c>
      <c r="B1793" t="s">
        <v>87</v>
      </c>
      <c r="C1793" t="s">
        <v>45</v>
      </c>
      <c r="D1793" t="s">
        <v>1022</v>
      </c>
      <c r="E1793">
        <v>202504</v>
      </c>
      <c r="F1793" t="s">
        <v>943</v>
      </c>
      <c r="G1793" t="s">
        <v>975</v>
      </c>
      <c r="H1793" s="1">
        <v>45671</v>
      </c>
      <c r="I1793" t="s">
        <v>958</v>
      </c>
      <c r="J1793">
        <v>5.2</v>
      </c>
      <c r="K1793" t="s">
        <v>362</v>
      </c>
      <c r="L1793" t="s">
        <v>28</v>
      </c>
      <c r="M1793" t="s">
        <v>1214</v>
      </c>
      <c r="N1793" t="s">
        <v>13708</v>
      </c>
      <c r="O1793" t="s">
        <v>5929</v>
      </c>
      <c r="P1793" t="s">
        <v>1077</v>
      </c>
      <c r="Q1793" t="s">
        <v>5930</v>
      </c>
      <c r="R1793" t="s">
        <v>1078</v>
      </c>
      <c r="S1793">
        <v>6000</v>
      </c>
      <c r="T1793" t="s">
        <v>32</v>
      </c>
      <c r="U1793" t="s">
        <v>33</v>
      </c>
      <c r="V1793" t="s">
        <v>977</v>
      </c>
      <c r="W1793" t="s">
        <v>257</v>
      </c>
      <c r="X1793" s="1">
        <v>45762</v>
      </c>
      <c r="Y1793" s="1">
        <v>45743</v>
      </c>
      <c r="Z1793" s="1">
        <v>45748</v>
      </c>
      <c r="AB1793" s="1">
        <v>45754</v>
      </c>
      <c r="AC1793">
        <v>4</v>
      </c>
      <c r="AD1793" s="1">
        <v>45766</v>
      </c>
      <c r="AE1793" s="1">
        <v>45762</v>
      </c>
      <c r="AF1793" s="1">
        <v>45749</v>
      </c>
      <c r="AG1793" t="s">
        <v>293</v>
      </c>
      <c r="AH1793" t="s">
        <v>12749</v>
      </c>
      <c r="AI1793" t="s">
        <v>11787</v>
      </c>
      <c r="AJ1793">
        <v>1</v>
      </c>
      <c r="AK1793">
        <v>1</v>
      </c>
      <c r="AL1793" t="s">
        <v>486</v>
      </c>
      <c r="AM1793" t="s">
        <v>10684</v>
      </c>
      <c r="AN1793" t="s">
        <v>10685</v>
      </c>
      <c r="AO1793" t="s">
        <v>12694</v>
      </c>
      <c r="AP1793" t="s">
        <v>1179</v>
      </c>
      <c r="AQ1793" t="s">
        <v>594</v>
      </c>
      <c r="AR1793" t="s">
        <v>15422</v>
      </c>
      <c r="AS1793">
        <v>10838</v>
      </c>
      <c r="AT1793">
        <v>3150</v>
      </c>
      <c r="AU1793" s="1">
        <v>45762</v>
      </c>
      <c r="AW1793" t="s">
        <v>1096</v>
      </c>
      <c r="AY1793">
        <v>2000</v>
      </c>
      <c r="AZ1793">
        <v>4500</v>
      </c>
      <c r="BA1793" t="s">
        <v>90</v>
      </c>
      <c r="BB1793" t="s">
        <v>81</v>
      </c>
      <c r="BC1793" s="1">
        <v>45749</v>
      </c>
      <c r="BD1793" t="s">
        <v>1118</v>
      </c>
      <c r="BE1793">
        <v>250080</v>
      </c>
      <c r="BK1793">
        <v>1</v>
      </c>
      <c r="BM1793">
        <v>6000</v>
      </c>
    </row>
    <row r="1794" spans="1:65" x14ac:dyDescent="0.3">
      <c r="A1794" t="s">
        <v>14784</v>
      </c>
      <c r="B1794" t="s">
        <v>87</v>
      </c>
      <c r="C1794" t="s">
        <v>45</v>
      </c>
      <c r="D1794" t="s">
        <v>1012</v>
      </c>
      <c r="E1794">
        <v>202504</v>
      </c>
      <c r="F1794" t="s">
        <v>943</v>
      </c>
      <c r="G1794" t="s">
        <v>975</v>
      </c>
      <c r="H1794" s="1">
        <v>45671</v>
      </c>
      <c r="I1794" t="s">
        <v>958</v>
      </c>
      <c r="J1794">
        <v>5.2</v>
      </c>
      <c r="K1794" t="s">
        <v>362</v>
      </c>
      <c r="L1794" t="s">
        <v>28</v>
      </c>
      <c r="M1794" t="s">
        <v>1214</v>
      </c>
      <c r="N1794" t="s">
        <v>13708</v>
      </c>
      <c r="O1794" t="s">
        <v>5929</v>
      </c>
      <c r="P1794" t="s">
        <v>1093</v>
      </c>
      <c r="Q1794" t="s">
        <v>5931</v>
      </c>
      <c r="R1794" t="s">
        <v>1094</v>
      </c>
      <c r="S1794">
        <v>1920</v>
      </c>
      <c r="T1794" t="s">
        <v>32</v>
      </c>
      <c r="U1794" t="s">
        <v>33</v>
      </c>
      <c r="V1794" t="s">
        <v>977</v>
      </c>
      <c r="W1794" t="s">
        <v>257</v>
      </c>
      <c r="X1794" s="1">
        <v>45762</v>
      </c>
      <c r="Y1794" s="1">
        <v>45743</v>
      </c>
      <c r="Z1794" s="1">
        <v>45748</v>
      </c>
      <c r="AB1794" s="1">
        <v>45754</v>
      </c>
      <c r="AC1794">
        <v>4</v>
      </c>
      <c r="AD1794" s="1">
        <v>45766</v>
      </c>
      <c r="AE1794" s="1">
        <v>45762</v>
      </c>
      <c r="AF1794" s="1">
        <v>45749</v>
      </c>
      <c r="AG1794" t="s">
        <v>293</v>
      </c>
      <c r="AI1794" t="s">
        <v>11787</v>
      </c>
      <c r="AJ1794">
        <v>0</v>
      </c>
      <c r="AK1794">
        <v>0</v>
      </c>
      <c r="AL1794" t="s">
        <v>486</v>
      </c>
      <c r="AM1794" t="s">
        <v>10684</v>
      </c>
      <c r="AN1794" t="s">
        <v>10685</v>
      </c>
      <c r="AO1794" t="s">
        <v>12694</v>
      </c>
      <c r="AP1794" t="s">
        <v>1179</v>
      </c>
      <c r="AQ1794" t="s">
        <v>594</v>
      </c>
      <c r="AR1794" t="s">
        <v>15422</v>
      </c>
      <c r="AS1794">
        <v>300</v>
      </c>
      <c r="AT1794">
        <v>1350</v>
      </c>
      <c r="AU1794" s="1">
        <v>45762</v>
      </c>
      <c r="AW1794" t="s">
        <v>1096</v>
      </c>
      <c r="BA1794" t="s">
        <v>90</v>
      </c>
      <c r="BB1794" t="s">
        <v>81</v>
      </c>
      <c r="BC1794" s="1">
        <v>45749</v>
      </c>
      <c r="BD1794" t="s">
        <v>1118</v>
      </c>
      <c r="BE1794">
        <v>304972</v>
      </c>
      <c r="BK1794">
        <v>0</v>
      </c>
      <c r="BM1794">
        <v>1920</v>
      </c>
    </row>
    <row r="1795" spans="1:65" x14ac:dyDescent="0.3">
      <c r="A1795" t="s">
        <v>14784</v>
      </c>
      <c r="B1795" t="s">
        <v>87</v>
      </c>
      <c r="C1795" t="s">
        <v>199</v>
      </c>
      <c r="D1795" t="s">
        <v>948</v>
      </c>
      <c r="E1795">
        <v>202504</v>
      </c>
      <c r="F1795" t="s">
        <v>943</v>
      </c>
      <c r="G1795" t="s">
        <v>1177</v>
      </c>
      <c r="H1795" s="1">
        <v>45680</v>
      </c>
      <c r="I1795" t="s">
        <v>945</v>
      </c>
      <c r="J1795">
        <v>5.2</v>
      </c>
      <c r="K1795" t="s">
        <v>15419</v>
      </c>
      <c r="L1795" t="s">
        <v>48</v>
      </c>
      <c r="M1795" t="s">
        <v>954</v>
      </c>
      <c r="N1795" t="s">
        <v>13710</v>
      </c>
      <c r="O1795" t="s">
        <v>5914</v>
      </c>
      <c r="P1795" t="s">
        <v>955</v>
      </c>
      <c r="Q1795" t="s">
        <v>5915</v>
      </c>
      <c r="R1795" t="s">
        <v>956</v>
      </c>
      <c r="S1795">
        <v>19760</v>
      </c>
      <c r="T1795" t="s">
        <v>32</v>
      </c>
      <c r="U1795" t="s">
        <v>728</v>
      </c>
      <c r="V1795" t="s">
        <v>641</v>
      </c>
      <c r="W1795" t="s">
        <v>642</v>
      </c>
      <c r="X1795" s="1">
        <v>45807</v>
      </c>
      <c r="Y1795" s="1">
        <v>45742</v>
      </c>
      <c r="Z1795" s="1">
        <v>45744</v>
      </c>
      <c r="AB1795" s="1">
        <v>45754</v>
      </c>
      <c r="AC1795">
        <v>51</v>
      </c>
      <c r="AD1795" s="1">
        <v>45804</v>
      </c>
      <c r="AE1795" s="1">
        <v>45753</v>
      </c>
      <c r="AF1795" s="1">
        <v>45749</v>
      </c>
      <c r="AG1795" t="s">
        <v>293</v>
      </c>
      <c r="AH1795" t="s">
        <v>1132</v>
      </c>
      <c r="AI1795" t="s">
        <v>11790</v>
      </c>
      <c r="AJ1795">
        <v>1</v>
      </c>
      <c r="AK1795">
        <v>2</v>
      </c>
      <c r="AL1795" t="s">
        <v>1954</v>
      </c>
      <c r="AM1795" t="s">
        <v>10686</v>
      </c>
      <c r="AN1795" t="s">
        <v>10687</v>
      </c>
      <c r="AO1795" t="s">
        <v>12703</v>
      </c>
      <c r="AP1795" t="s">
        <v>1193</v>
      </c>
      <c r="AQ1795" t="s">
        <v>13963</v>
      </c>
      <c r="AS1795">
        <v>6359</v>
      </c>
      <c r="AT1795">
        <v>2708</v>
      </c>
      <c r="AU1795" s="1">
        <v>45804</v>
      </c>
      <c r="AW1795" t="s">
        <v>1374</v>
      </c>
      <c r="AY1795">
        <v>2280</v>
      </c>
      <c r="BA1795" t="s">
        <v>90</v>
      </c>
      <c r="BB1795" t="s">
        <v>81</v>
      </c>
      <c r="BC1795" s="1">
        <v>45749</v>
      </c>
      <c r="BD1795" t="s">
        <v>13964</v>
      </c>
      <c r="BE1795">
        <v>50966</v>
      </c>
      <c r="BI1795">
        <v>2</v>
      </c>
      <c r="BM1795">
        <v>19760</v>
      </c>
    </row>
    <row r="1796" spans="1:65" x14ac:dyDescent="0.3">
      <c r="A1796" t="s">
        <v>14784</v>
      </c>
      <c r="B1796" t="s">
        <v>87</v>
      </c>
      <c r="C1796" t="s">
        <v>199</v>
      </c>
      <c r="D1796" t="s">
        <v>948</v>
      </c>
      <c r="E1796">
        <v>202504</v>
      </c>
      <c r="F1796" t="s">
        <v>943</v>
      </c>
      <c r="G1796" t="s">
        <v>1177</v>
      </c>
      <c r="H1796" s="1">
        <v>45680</v>
      </c>
      <c r="I1796" t="s">
        <v>945</v>
      </c>
      <c r="J1796">
        <v>5.2</v>
      </c>
      <c r="K1796" t="s">
        <v>15419</v>
      </c>
      <c r="L1796" t="s">
        <v>48</v>
      </c>
      <c r="M1796" t="s">
        <v>954</v>
      </c>
      <c r="N1796" t="s">
        <v>13710</v>
      </c>
      <c r="O1796" t="s">
        <v>5916</v>
      </c>
      <c r="P1796" t="s">
        <v>955</v>
      </c>
      <c r="Q1796" t="s">
        <v>5917</v>
      </c>
      <c r="R1796" t="s">
        <v>956</v>
      </c>
      <c r="S1796">
        <v>19760</v>
      </c>
      <c r="T1796" t="s">
        <v>32</v>
      </c>
      <c r="U1796" t="s">
        <v>728</v>
      </c>
      <c r="V1796" t="s">
        <v>641</v>
      </c>
      <c r="W1796" t="s">
        <v>642</v>
      </c>
      <c r="X1796" s="1">
        <v>45805</v>
      </c>
      <c r="Y1796" s="1">
        <v>45742</v>
      </c>
      <c r="Z1796" s="1">
        <v>45744</v>
      </c>
      <c r="AB1796" s="1">
        <v>45754</v>
      </c>
      <c r="AC1796">
        <v>51</v>
      </c>
      <c r="AD1796" s="1">
        <v>45804</v>
      </c>
      <c r="AE1796" s="1">
        <v>45753</v>
      </c>
      <c r="AF1796" s="1">
        <v>45749</v>
      </c>
      <c r="AG1796" t="s">
        <v>293</v>
      </c>
      <c r="AH1796" t="s">
        <v>1132</v>
      </c>
      <c r="AI1796" t="s">
        <v>11790</v>
      </c>
      <c r="AJ1796">
        <v>1</v>
      </c>
      <c r="AK1796">
        <v>2</v>
      </c>
      <c r="AL1796" t="s">
        <v>1954</v>
      </c>
      <c r="AM1796" t="s">
        <v>10686</v>
      </c>
      <c r="AN1796" t="s">
        <v>10688</v>
      </c>
      <c r="AO1796" t="s">
        <v>12703</v>
      </c>
      <c r="AP1796" t="s">
        <v>1193</v>
      </c>
      <c r="AQ1796" t="s">
        <v>13963</v>
      </c>
      <c r="AS1796">
        <v>6359</v>
      </c>
      <c r="AT1796">
        <v>2708</v>
      </c>
      <c r="AU1796" s="1">
        <v>45804</v>
      </c>
      <c r="AW1796" t="s">
        <v>1374</v>
      </c>
      <c r="AY1796">
        <v>2280</v>
      </c>
      <c r="BA1796" t="s">
        <v>90</v>
      </c>
      <c r="BB1796" t="s">
        <v>81</v>
      </c>
      <c r="BC1796" s="1">
        <v>45749</v>
      </c>
      <c r="BD1796" t="s">
        <v>13964</v>
      </c>
      <c r="BE1796">
        <v>50966</v>
      </c>
      <c r="BI1796">
        <v>2</v>
      </c>
      <c r="BM1796">
        <v>19760</v>
      </c>
    </row>
    <row r="1797" spans="1:65" x14ac:dyDescent="0.3">
      <c r="A1797" t="s">
        <v>14784</v>
      </c>
      <c r="B1797" t="s">
        <v>87</v>
      </c>
      <c r="C1797" t="s">
        <v>578</v>
      </c>
      <c r="D1797" t="s">
        <v>948</v>
      </c>
      <c r="E1797">
        <v>202504</v>
      </c>
      <c r="F1797" t="s">
        <v>943</v>
      </c>
      <c r="G1797" t="s">
        <v>949</v>
      </c>
      <c r="H1797" s="1">
        <v>45705</v>
      </c>
      <c r="I1797" t="s">
        <v>945</v>
      </c>
      <c r="J1797">
        <v>5.2</v>
      </c>
      <c r="K1797" t="s">
        <v>15419</v>
      </c>
      <c r="L1797" t="s">
        <v>28</v>
      </c>
      <c r="M1797" t="s">
        <v>950</v>
      </c>
      <c r="N1797" t="s">
        <v>13710</v>
      </c>
      <c r="O1797" t="s">
        <v>8188</v>
      </c>
      <c r="P1797" t="s">
        <v>951</v>
      </c>
      <c r="Q1797" t="s">
        <v>8189</v>
      </c>
      <c r="R1797" t="s">
        <v>952</v>
      </c>
      <c r="S1797">
        <v>22500</v>
      </c>
      <c r="T1797" t="s">
        <v>32</v>
      </c>
      <c r="U1797" t="s">
        <v>33</v>
      </c>
      <c r="V1797" t="s">
        <v>653</v>
      </c>
      <c r="W1797" t="s">
        <v>23</v>
      </c>
      <c r="X1797" s="1">
        <v>45775</v>
      </c>
      <c r="Y1797" s="1">
        <v>45745</v>
      </c>
      <c r="Z1797" s="1">
        <v>45743</v>
      </c>
      <c r="AB1797" s="1">
        <v>45754</v>
      </c>
      <c r="AC1797">
        <v>21</v>
      </c>
      <c r="AD1797" s="1">
        <v>45774</v>
      </c>
      <c r="AE1797" s="1">
        <v>45753</v>
      </c>
      <c r="AF1797" s="1">
        <v>45749</v>
      </c>
      <c r="AG1797" t="s">
        <v>293</v>
      </c>
      <c r="AH1797" t="s">
        <v>2312</v>
      </c>
      <c r="AI1797" t="s">
        <v>13711</v>
      </c>
      <c r="AJ1797">
        <v>1</v>
      </c>
      <c r="AK1797">
        <v>2</v>
      </c>
      <c r="AL1797" t="s">
        <v>320</v>
      </c>
      <c r="AM1797" t="s">
        <v>10669</v>
      </c>
      <c r="AN1797" t="s">
        <v>10689</v>
      </c>
      <c r="AO1797" t="s">
        <v>12703</v>
      </c>
      <c r="AP1797" t="s">
        <v>44</v>
      </c>
      <c r="AQ1797" t="s">
        <v>594</v>
      </c>
      <c r="AR1797" t="s">
        <v>14790</v>
      </c>
      <c r="AS1797">
        <v>0</v>
      </c>
      <c r="AT1797">
        <v>6338</v>
      </c>
      <c r="AU1797" s="1">
        <v>45765</v>
      </c>
      <c r="AW1797" t="s">
        <v>722</v>
      </c>
      <c r="AZ1797">
        <v>6668</v>
      </c>
      <c r="BA1797" t="s">
        <v>90</v>
      </c>
      <c r="BB1797" t="s">
        <v>81</v>
      </c>
      <c r="BC1797" s="1">
        <v>45749</v>
      </c>
      <c r="BD1797" t="s">
        <v>13965</v>
      </c>
      <c r="BE1797">
        <v>51029</v>
      </c>
      <c r="BK1797">
        <v>2</v>
      </c>
      <c r="BM1797">
        <v>22500</v>
      </c>
    </row>
    <row r="1798" spans="1:65" x14ac:dyDescent="0.3">
      <c r="A1798" t="s">
        <v>14784</v>
      </c>
      <c r="B1798" t="s">
        <v>87</v>
      </c>
      <c r="C1798" t="s">
        <v>578</v>
      </c>
      <c r="D1798" t="s">
        <v>948</v>
      </c>
      <c r="E1798">
        <v>202504</v>
      </c>
      <c r="F1798" t="s">
        <v>943</v>
      </c>
      <c r="G1798" t="s">
        <v>949</v>
      </c>
      <c r="H1798" s="1">
        <v>45722</v>
      </c>
      <c r="I1798" t="s">
        <v>945</v>
      </c>
      <c r="J1798">
        <v>5.2</v>
      </c>
      <c r="K1798" t="s">
        <v>15419</v>
      </c>
      <c r="L1798" t="s">
        <v>28</v>
      </c>
      <c r="M1798" t="s">
        <v>950</v>
      </c>
      <c r="N1798" t="s">
        <v>13710</v>
      </c>
      <c r="O1798" t="s">
        <v>10690</v>
      </c>
      <c r="P1798" t="s">
        <v>951</v>
      </c>
      <c r="Q1798" t="s">
        <v>10691</v>
      </c>
      <c r="R1798" t="s">
        <v>952</v>
      </c>
      <c r="S1798">
        <v>13500</v>
      </c>
      <c r="T1798" t="s">
        <v>32</v>
      </c>
      <c r="U1798" t="s">
        <v>33</v>
      </c>
      <c r="V1798" t="s">
        <v>816</v>
      </c>
      <c r="W1798" t="s">
        <v>23</v>
      </c>
      <c r="X1798" s="1">
        <v>45780</v>
      </c>
      <c r="Y1798" s="1">
        <v>45750</v>
      </c>
      <c r="Z1798" s="1">
        <v>45748</v>
      </c>
      <c r="AB1798" s="1">
        <v>45754</v>
      </c>
      <c r="AC1798">
        <v>14</v>
      </c>
      <c r="AD1798" s="1">
        <v>45777</v>
      </c>
      <c r="AE1798" s="1">
        <v>45763</v>
      </c>
      <c r="AF1798" s="1">
        <v>45749</v>
      </c>
      <c r="AG1798" t="s">
        <v>293</v>
      </c>
      <c r="AH1798" t="s">
        <v>10692</v>
      </c>
      <c r="AI1798" t="s">
        <v>11787</v>
      </c>
      <c r="AJ1798">
        <v>1</v>
      </c>
      <c r="AK1798">
        <v>1</v>
      </c>
      <c r="AL1798" t="s">
        <v>146</v>
      </c>
      <c r="AM1798" t="s">
        <v>10693</v>
      </c>
      <c r="AN1798" t="s">
        <v>10694</v>
      </c>
      <c r="AO1798" t="s">
        <v>12646</v>
      </c>
      <c r="AP1798" t="s">
        <v>867</v>
      </c>
      <c r="AQ1798" t="s">
        <v>594</v>
      </c>
      <c r="AR1798" t="s">
        <v>14790</v>
      </c>
      <c r="AS1798">
        <v>0</v>
      </c>
      <c r="AT1798">
        <v>2350</v>
      </c>
      <c r="AU1798" s="1">
        <v>45765</v>
      </c>
      <c r="AW1798" t="s">
        <v>274</v>
      </c>
      <c r="AY1798">
        <v>1040</v>
      </c>
      <c r="AZ1798">
        <v>2350</v>
      </c>
      <c r="BA1798" t="s">
        <v>90</v>
      </c>
      <c r="BB1798" t="s">
        <v>81</v>
      </c>
      <c r="BC1798" s="1">
        <v>45749</v>
      </c>
      <c r="BD1798" t="s">
        <v>13965</v>
      </c>
      <c r="BE1798">
        <v>30618</v>
      </c>
      <c r="BK1798">
        <v>1</v>
      </c>
      <c r="BM1798">
        <v>13500</v>
      </c>
    </row>
    <row r="1799" spans="1:65" x14ac:dyDescent="0.3">
      <c r="A1799" t="s">
        <v>14784</v>
      </c>
      <c r="B1799" t="s">
        <v>87</v>
      </c>
      <c r="C1799" t="s">
        <v>578</v>
      </c>
      <c r="D1799" t="s">
        <v>948</v>
      </c>
      <c r="E1799">
        <v>202504</v>
      </c>
      <c r="F1799" t="s">
        <v>943</v>
      </c>
      <c r="G1799" t="s">
        <v>949</v>
      </c>
      <c r="H1799" s="1">
        <v>45728</v>
      </c>
      <c r="I1799" t="s">
        <v>945</v>
      </c>
      <c r="J1799">
        <v>5.2</v>
      </c>
      <c r="K1799" t="s">
        <v>15419</v>
      </c>
      <c r="L1799" t="s">
        <v>28</v>
      </c>
      <c r="M1799" t="s">
        <v>950</v>
      </c>
      <c r="N1799" t="s">
        <v>13710</v>
      </c>
      <c r="O1799" t="s">
        <v>10695</v>
      </c>
      <c r="P1799" t="s">
        <v>951</v>
      </c>
      <c r="Q1799" t="s">
        <v>10696</v>
      </c>
      <c r="R1799" t="s">
        <v>952</v>
      </c>
      <c r="S1799">
        <v>27000</v>
      </c>
      <c r="T1799" t="s">
        <v>32</v>
      </c>
      <c r="U1799" t="s">
        <v>33</v>
      </c>
      <c r="V1799" t="s">
        <v>433</v>
      </c>
      <c r="W1799" t="s">
        <v>23</v>
      </c>
      <c r="X1799" s="1">
        <v>45780</v>
      </c>
      <c r="Y1799" s="1">
        <v>45750</v>
      </c>
      <c r="Z1799" s="1">
        <v>45748</v>
      </c>
      <c r="AB1799" s="1">
        <v>45757</v>
      </c>
      <c r="AC1799">
        <v>12</v>
      </c>
      <c r="AD1799" s="1">
        <v>45775</v>
      </c>
      <c r="AE1799" s="1">
        <v>45763</v>
      </c>
      <c r="AF1799" s="1">
        <v>45749</v>
      </c>
      <c r="AG1799" t="s">
        <v>293</v>
      </c>
      <c r="AH1799" t="s">
        <v>8185</v>
      </c>
      <c r="AI1799" t="s">
        <v>11787</v>
      </c>
      <c r="AJ1799">
        <v>2</v>
      </c>
      <c r="AK1799">
        <v>2</v>
      </c>
      <c r="AL1799" t="s">
        <v>146</v>
      </c>
      <c r="AM1799" t="s">
        <v>10693</v>
      </c>
      <c r="AN1799" t="s">
        <v>10697</v>
      </c>
      <c r="AO1799" t="s">
        <v>12646</v>
      </c>
      <c r="AP1799" t="s">
        <v>1165</v>
      </c>
      <c r="AQ1799" t="s">
        <v>13963</v>
      </c>
      <c r="AS1799">
        <v>0</v>
      </c>
      <c r="AT1799">
        <v>2080</v>
      </c>
      <c r="AU1799" s="1">
        <v>45767</v>
      </c>
      <c r="AW1799" t="s">
        <v>38</v>
      </c>
      <c r="AY1799">
        <v>1040</v>
      </c>
      <c r="BA1799" t="s">
        <v>90</v>
      </c>
      <c r="BB1799" t="s">
        <v>81</v>
      </c>
      <c r="BC1799" s="1">
        <v>45749</v>
      </c>
      <c r="BD1799" t="s">
        <v>13965</v>
      </c>
      <c r="BE1799">
        <v>61235</v>
      </c>
      <c r="BI1799">
        <v>2</v>
      </c>
      <c r="BM1799">
        <v>27000</v>
      </c>
    </row>
    <row r="1800" spans="1:65" x14ac:dyDescent="0.3">
      <c r="A1800" t="s">
        <v>14784</v>
      </c>
      <c r="B1800" t="s">
        <v>87</v>
      </c>
      <c r="C1800" t="s">
        <v>578</v>
      </c>
      <c r="D1800" t="s">
        <v>948</v>
      </c>
      <c r="E1800">
        <v>202504</v>
      </c>
      <c r="F1800" t="s">
        <v>943</v>
      </c>
      <c r="G1800" t="s">
        <v>949</v>
      </c>
      <c r="H1800" s="1">
        <v>45728</v>
      </c>
      <c r="I1800" t="s">
        <v>945</v>
      </c>
      <c r="J1800">
        <v>5.2</v>
      </c>
      <c r="K1800" t="s">
        <v>15419</v>
      </c>
      <c r="L1800" t="s">
        <v>28</v>
      </c>
      <c r="M1800" t="s">
        <v>950</v>
      </c>
      <c r="N1800" t="s">
        <v>13710</v>
      </c>
      <c r="O1800" t="s">
        <v>10698</v>
      </c>
      <c r="P1800" t="s">
        <v>951</v>
      </c>
      <c r="Q1800" t="s">
        <v>10699</v>
      </c>
      <c r="R1800" t="s">
        <v>952</v>
      </c>
      <c r="S1800">
        <v>27000</v>
      </c>
      <c r="T1800" t="s">
        <v>32</v>
      </c>
      <c r="U1800" t="s">
        <v>33</v>
      </c>
      <c r="V1800" t="s">
        <v>433</v>
      </c>
      <c r="W1800" t="s">
        <v>23</v>
      </c>
      <c r="X1800" s="1">
        <v>45780</v>
      </c>
      <c r="Y1800" s="1">
        <v>45750</v>
      </c>
      <c r="Z1800" s="1">
        <v>45748</v>
      </c>
      <c r="AB1800" s="1">
        <v>45757</v>
      </c>
      <c r="AC1800">
        <v>12</v>
      </c>
      <c r="AD1800" s="1">
        <v>45775</v>
      </c>
      <c r="AE1800" s="1">
        <v>45763</v>
      </c>
      <c r="AF1800" s="1">
        <v>45749</v>
      </c>
      <c r="AG1800" t="s">
        <v>293</v>
      </c>
      <c r="AH1800" t="s">
        <v>8185</v>
      </c>
      <c r="AI1800" t="s">
        <v>11787</v>
      </c>
      <c r="AJ1800">
        <v>2</v>
      </c>
      <c r="AK1800">
        <v>2</v>
      </c>
      <c r="AL1800" t="s">
        <v>146</v>
      </c>
      <c r="AM1800" t="s">
        <v>10693</v>
      </c>
      <c r="AN1800" t="s">
        <v>10700</v>
      </c>
      <c r="AO1800" t="s">
        <v>12646</v>
      </c>
      <c r="AP1800" t="s">
        <v>1165</v>
      </c>
      <c r="AQ1800" t="s">
        <v>13963</v>
      </c>
      <c r="AS1800">
        <v>0</v>
      </c>
      <c r="AT1800">
        <v>2080</v>
      </c>
      <c r="AU1800" s="1">
        <v>45767</v>
      </c>
      <c r="AW1800" t="s">
        <v>38</v>
      </c>
      <c r="AY1800">
        <v>1040</v>
      </c>
      <c r="BA1800" t="s">
        <v>90</v>
      </c>
      <c r="BB1800" t="s">
        <v>81</v>
      </c>
      <c r="BC1800" s="1">
        <v>45749</v>
      </c>
      <c r="BD1800" t="s">
        <v>13965</v>
      </c>
      <c r="BE1800">
        <v>61235</v>
      </c>
      <c r="BI1800">
        <v>2</v>
      </c>
      <c r="BM1800">
        <v>27000</v>
      </c>
    </row>
    <row r="1801" spans="1:65" x14ac:dyDescent="0.3">
      <c r="A1801" t="s">
        <v>14784</v>
      </c>
      <c r="B1801" t="s">
        <v>87</v>
      </c>
      <c r="C1801" t="s">
        <v>578</v>
      </c>
      <c r="D1801" t="s">
        <v>948</v>
      </c>
      <c r="E1801">
        <v>202504</v>
      </c>
      <c r="F1801" t="s">
        <v>943</v>
      </c>
      <c r="G1801" t="s">
        <v>949</v>
      </c>
      <c r="H1801" s="1">
        <v>45727</v>
      </c>
      <c r="I1801" t="s">
        <v>945</v>
      </c>
      <c r="J1801">
        <v>5.2</v>
      </c>
      <c r="K1801" t="s">
        <v>15419</v>
      </c>
      <c r="L1801" t="s">
        <v>28</v>
      </c>
      <c r="M1801" t="s">
        <v>950</v>
      </c>
      <c r="N1801" t="s">
        <v>13710</v>
      </c>
      <c r="O1801" t="s">
        <v>10701</v>
      </c>
      <c r="P1801" t="s">
        <v>951</v>
      </c>
      <c r="Q1801" t="s">
        <v>10702</v>
      </c>
      <c r="R1801" t="s">
        <v>952</v>
      </c>
      <c r="S1801">
        <v>13500</v>
      </c>
      <c r="T1801" t="s">
        <v>32</v>
      </c>
      <c r="U1801" t="s">
        <v>33</v>
      </c>
      <c r="V1801" t="s">
        <v>433</v>
      </c>
      <c r="W1801" t="s">
        <v>23</v>
      </c>
      <c r="X1801" s="1">
        <v>45780</v>
      </c>
      <c r="Y1801" s="1">
        <v>45750</v>
      </c>
      <c r="Z1801" s="1">
        <v>45748</v>
      </c>
      <c r="AB1801" s="1">
        <v>45754</v>
      </c>
      <c r="AC1801">
        <v>12</v>
      </c>
      <c r="AD1801" s="1">
        <v>45775</v>
      </c>
      <c r="AE1801" s="1">
        <v>45763</v>
      </c>
      <c r="AF1801" s="1">
        <v>45749</v>
      </c>
      <c r="AG1801" t="s">
        <v>293</v>
      </c>
      <c r="AH1801" t="s">
        <v>10703</v>
      </c>
      <c r="AI1801" t="s">
        <v>11787</v>
      </c>
      <c r="AJ1801">
        <v>1</v>
      </c>
      <c r="AK1801">
        <v>1</v>
      </c>
      <c r="AL1801" t="s">
        <v>146</v>
      </c>
      <c r="AM1801" t="s">
        <v>10693</v>
      </c>
      <c r="AN1801" t="s">
        <v>10704</v>
      </c>
      <c r="AO1801" t="s">
        <v>12646</v>
      </c>
      <c r="AP1801" t="s">
        <v>1165</v>
      </c>
      <c r="AQ1801" t="s">
        <v>594</v>
      </c>
      <c r="AR1801" t="s">
        <v>14873</v>
      </c>
      <c r="AS1801">
        <v>0</v>
      </c>
      <c r="AT1801">
        <v>2250</v>
      </c>
      <c r="AU1801" s="1">
        <v>45769</v>
      </c>
      <c r="AW1801" t="s">
        <v>38</v>
      </c>
      <c r="AY1801">
        <v>825</v>
      </c>
      <c r="AZ1801">
        <v>2250</v>
      </c>
      <c r="BA1801" t="s">
        <v>90</v>
      </c>
      <c r="BB1801" t="s">
        <v>81</v>
      </c>
      <c r="BC1801" s="1">
        <v>45749</v>
      </c>
      <c r="BD1801" t="s">
        <v>13965</v>
      </c>
      <c r="BE1801">
        <v>30618</v>
      </c>
      <c r="BK1801">
        <v>1</v>
      </c>
      <c r="BM1801">
        <v>13500</v>
      </c>
    </row>
    <row r="1802" spans="1:65" x14ac:dyDescent="0.3">
      <c r="A1802" t="s">
        <v>14784</v>
      </c>
      <c r="B1802" t="s">
        <v>87</v>
      </c>
      <c r="C1802" t="s">
        <v>45</v>
      </c>
      <c r="D1802" t="s">
        <v>957</v>
      </c>
      <c r="E1802">
        <v>202504</v>
      </c>
      <c r="F1802" t="s">
        <v>943</v>
      </c>
      <c r="G1802" t="s">
        <v>3313</v>
      </c>
      <c r="H1802" s="1">
        <v>45730</v>
      </c>
      <c r="I1802" t="s">
        <v>958</v>
      </c>
      <c r="J1802">
        <v>5.2</v>
      </c>
      <c r="K1802" t="s">
        <v>309</v>
      </c>
      <c r="L1802" t="s">
        <v>48</v>
      </c>
      <c r="M1802" t="s">
        <v>991</v>
      </c>
      <c r="N1802" t="s">
        <v>13710</v>
      </c>
      <c r="O1802" t="s">
        <v>10674</v>
      </c>
      <c r="P1802" t="s">
        <v>1006</v>
      </c>
      <c r="Q1802" t="s">
        <v>10675</v>
      </c>
      <c r="R1802" t="s">
        <v>1007</v>
      </c>
      <c r="S1802">
        <v>4000</v>
      </c>
      <c r="T1802" t="s">
        <v>32</v>
      </c>
      <c r="U1802" t="s">
        <v>126</v>
      </c>
      <c r="V1802" t="s">
        <v>617</v>
      </c>
      <c r="W1802" t="s">
        <v>137</v>
      </c>
      <c r="X1802" s="1">
        <v>45777</v>
      </c>
      <c r="Y1802" s="1">
        <v>45742</v>
      </c>
      <c r="Z1802" s="1">
        <v>45743</v>
      </c>
      <c r="AB1802" s="1">
        <v>45752</v>
      </c>
      <c r="AC1802">
        <v>6</v>
      </c>
      <c r="AD1802" s="1">
        <v>45763</v>
      </c>
      <c r="AE1802" s="1">
        <v>45757</v>
      </c>
      <c r="AF1802" s="1">
        <v>45749</v>
      </c>
      <c r="AG1802" t="s">
        <v>293</v>
      </c>
      <c r="AH1802" t="s">
        <v>126</v>
      </c>
      <c r="AI1802" t="s">
        <v>11787</v>
      </c>
      <c r="AJ1802">
        <v>1</v>
      </c>
      <c r="AK1802">
        <v>1</v>
      </c>
      <c r="AL1802" t="s">
        <v>320</v>
      </c>
      <c r="AM1802" t="s">
        <v>10676</v>
      </c>
      <c r="AN1802" t="s">
        <v>10677</v>
      </c>
      <c r="AO1802" t="s">
        <v>12687</v>
      </c>
      <c r="AP1802" t="s">
        <v>1187</v>
      </c>
      <c r="AQ1802" t="s">
        <v>13966</v>
      </c>
      <c r="AR1802" t="s">
        <v>13966</v>
      </c>
      <c r="AS1802">
        <v>0</v>
      </c>
      <c r="AT1802">
        <v>0</v>
      </c>
      <c r="AU1802" s="1">
        <v>45777</v>
      </c>
      <c r="AW1802" t="s">
        <v>89</v>
      </c>
      <c r="BA1802" t="s">
        <v>90</v>
      </c>
      <c r="BB1802" t="s">
        <v>81</v>
      </c>
      <c r="BC1802" s="1">
        <v>45749</v>
      </c>
      <c r="BD1802" t="s">
        <v>13965</v>
      </c>
      <c r="BE1802">
        <v>32000</v>
      </c>
      <c r="BL1802">
        <v>1</v>
      </c>
      <c r="BM1802">
        <v>4000</v>
      </c>
    </row>
    <row r="1803" spans="1:65" x14ac:dyDescent="0.3">
      <c r="A1803" t="s">
        <v>14784</v>
      </c>
      <c r="B1803" t="s">
        <v>87</v>
      </c>
      <c r="C1803" t="s">
        <v>45</v>
      </c>
      <c r="D1803" t="s">
        <v>1022</v>
      </c>
      <c r="E1803">
        <v>202504</v>
      </c>
      <c r="F1803" t="s">
        <v>943</v>
      </c>
      <c r="G1803" t="s">
        <v>3313</v>
      </c>
      <c r="H1803" s="1">
        <v>45714</v>
      </c>
      <c r="I1803" t="s">
        <v>958</v>
      </c>
      <c r="J1803">
        <v>5.2</v>
      </c>
      <c r="K1803" t="s">
        <v>362</v>
      </c>
      <c r="L1803" t="s">
        <v>48</v>
      </c>
      <c r="M1803" t="s">
        <v>793</v>
      </c>
      <c r="N1803" t="s">
        <v>13710</v>
      </c>
      <c r="O1803" t="s">
        <v>8192</v>
      </c>
      <c r="P1803" t="s">
        <v>1023</v>
      </c>
      <c r="Q1803" t="s">
        <v>8193</v>
      </c>
      <c r="R1803" t="s">
        <v>1024</v>
      </c>
      <c r="S1803">
        <v>12000</v>
      </c>
      <c r="T1803" t="s">
        <v>32</v>
      </c>
      <c r="U1803" t="s">
        <v>33</v>
      </c>
      <c r="V1803" t="s">
        <v>493</v>
      </c>
      <c r="W1803" t="s">
        <v>464</v>
      </c>
      <c r="X1803" s="1">
        <v>45746</v>
      </c>
      <c r="Y1803" s="1">
        <v>45742</v>
      </c>
      <c r="Z1803" s="1">
        <v>45743</v>
      </c>
      <c r="AB1803" s="1">
        <v>45756</v>
      </c>
      <c r="AC1803">
        <v>7</v>
      </c>
      <c r="AD1803" s="1">
        <v>45764</v>
      </c>
      <c r="AE1803" s="1">
        <v>45757</v>
      </c>
      <c r="AF1803" s="1">
        <v>45749</v>
      </c>
      <c r="AG1803" t="s">
        <v>293</v>
      </c>
      <c r="AI1803" t="s">
        <v>11787</v>
      </c>
      <c r="AJ1803">
        <v>1</v>
      </c>
      <c r="AK1803">
        <v>1</v>
      </c>
      <c r="AL1803" t="s">
        <v>44</v>
      </c>
      <c r="AM1803" t="s">
        <v>10678</v>
      </c>
      <c r="AN1803" t="s">
        <v>10679</v>
      </c>
      <c r="AO1803" t="s">
        <v>12646</v>
      </c>
      <c r="AP1803" t="s">
        <v>1074</v>
      </c>
      <c r="AQ1803" t="s">
        <v>594</v>
      </c>
      <c r="AR1803" t="s">
        <v>15422</v>
      </c>
      <c r="AS1803">
        <v>0</v>
      </c>
      <c r="AT1803">
        <v>1500</v>
      </c>
      <c r="AU1803" s="1">
        <v>45746</v>
      </c>
      <c r="AW1803" t="s">
        <v>101</v>
      </c>
      <c r="AY1803">
        <v>1839</v>
      </c>
      <c r="AZ1803">
        <v>1500</v>
      </c>
      <c r="BA1803" t="s">
        <v>90</v>
      </c>
      <c r="BB1803" t="s">
        <v>81</v>
      </c>
      <c r="BC1803" s="1">
        <v>45749</v>
      </c>
      <c r="BD1803" t="s">
        <v>13965</v>
      </c>
      <c r="BE1803">
        <v>84000</v>
      </c>
      <c r="BK1803">
        <v>1</v>
      </c>
      <c r="BM1803">
        <v>12000</v>
      </c>
    </row>
    <row r="1804" spans="1:65" x14ac:dyDescent="0.3">
      <c r="A1804" t="s">
        <v>14784</v>
      </c>
      <c r="B1804" t="s">
        <v>87</v>
      </c>
      <c r="C1804" t="s">
        <v>45</v>
      </c>
      <c r="D1804" t="s">
        <v>942</v>
      </c>
      <c r="E1804">
        <v>202504</v>
      </c>
      <c r="F1804" t="s">
        <v>943</v>
      </c>
      <c r="G1804" t="s">
        <v>3313</v>
      </c>
      <c r="H1804" s="1">
        <v>45714</v>
      </c>
      <c r="I1804" t="s">
        <v>995</v>
      </c>
      <c r="J1804" t="s">
        <v>15421</v>
      </c>
      <c r="K1804" t="s">
        <v>301</v>
      </c>
      <c r="L1804" t="s">
        <v>48</v>
      </c>
      <c r="M1804" t="s">
        <v>793</v>
      </c>
      <c r="N1804" t="s">
        <v>13710</v>
      </c>
      <c r="O1804" t="s">
        <v>8194</v>
      </c>
      <c r="P1804" t="s">
        <v>946</v>
      </c>
      <c r="Q1804" t="s">
        <v>8195</v>
      </c>
      <c r="R1804" t="s">
        <v>947</v>
      </c>
      <c r="S1804">
        <v>16000</v>
      </c>
      <c r="T1804" t="s">
        <v>32</v>
      </c>
      <c r="U1804" t="s">
        <v>33</v>
      </c>
      <c r="V1804" t="s">
        <v>493</v>
      </c>
      <c r="W1804" t="s">
        <v>464</v>
      </c>
      <c r="X1804" s="1">
        <v>45764</v>
      </c>
      <c r="Y1804" s="1">
        <v>45747</v>
      </c>
      <c r="Z1804" s="1">
        <v>45748</v>
      </c>
      <c r="AB1804" s="1">
        <v>45756</v>
      </c>
      <c r="AC1804">
        <v>7</v>
      </c>
      <c r="AD1804" s="1">
        <v>45764</v>
      </c>
      <c r="AE1804" s="1">
        <v>45757</v>
      </c>
      <c r="AF1804" s="1">
        <v>45749</v>
      </c>
      <c r="AG1804" t="s">
        <v>293</v>
      </c>
      <c r="AI1804" t="s">
        <v>11787</v>
      </c>
      <c r="AJ1804">
        <v>1</v>
      </c>
      <c r="AK1804">
        <v>1</v>
      </c>
      <c r="AL1804" t="s">
        <v>44</v>
      </c>
      <c r="AM1804" t="s">
        <v>10678</v>
      </c>
      <c r="AN1804" t="s">
        <v>10680</v>
      </c>
      <c r="AO1804" t="s">
        <v>12646</v>
      </c>
      <c r="AP1804" t="s">
        <v>1074</v>
      </c>
      <c r="AQ1804" t="s">
        <v>594</v>
      </c>
      <c r="AR1804" t="s">
        <v>15422</v>
      </c>
      <c r="AS1804">
        <v>0</v>
      </c>
      <c r="AT1804">
        <v>1500</v>
      </c>
      <c r="AU1804" s="1">
        <v>45764</v>
      </c>
      <c r="AW1804" t="s">
        <v>101</v>
      </c>
      <c r="AY1804">
        <v>1839</v>
      </c>
      <c r="AZ1804">
        <v>1500</v>
      </c>
      <c r="BA1804" t="s">
        <v>90</v>
      </c>
      <c r="BB1804" t="s">
        <v>81</v>
      </c>
      <c r="BC1804" s="1">
        <v>45749</v>
      </c>
      <c r="BD1804" t="s">
        <v>13965</v>
      </c>
      <c r="BE1804">
        <v>30400</v>
      </c>
      <c r="BK1804">
        <v>1</v>
      </c>
      <c r="BM1804">
        <v>16000</v>
      </c>
    </row>
    <row r="1805" spans="1:65" x14ac:dyDescent="0.3">
      <c r="A1805" t="s">
        <v>14784</v>
      </c>
      <c r="B1805" t="s">
        <v>87</v>
      </c>
      <c r="C1805" t="s">
        <v>45</v>
      </c>
      <c r="D1805" t="s">
        <v>948</v>
      </c>
      <c r="E1805">
        <v>202504</v>
      </c>
      <c r="F1805" t="s">
        <v>943</v>
      </c>
      <c r="G1805" t="s">
        <v>3313</v>
      </c>
      <c r="H1805" s="1">
        <v>45722</v>
      </c>
      <c r="I1805" t="s">
        <v>995</v>
      </c>
      <c r="J1805">
        <v>5.2</v>
      </c>
      <c r="K1805" t="s">
        <v>15419</v>
      </c>
      <c r="L1805" t="s">
        <v>48</v>
      </c>
      <c r="M1805" t="s">
        <v>982</v>
      </c>
      <c r="N1805" t="s">
        <v>13710</v>
      </c>
      <c r="O1805" t="s">
        <v>10681</v>
      </c>
      <c r="P1805" t="s">
        <v>992</v>
      </c>
      <c r="Q1805" t="s">
        <v>10682</v>
      </c>
      <c r="R1805" t="s">
        <v>993</v>
      </c>
      <c r="S1805">
        <v>13500</v>
      </c>
      <c r="T1805" t="s">
        <v>32</v>
      </c>
      <c r="U1805" t="s">
        <v>33</v>
      </c>
      <c r="V1805" t="s">
        <v>493</v>
      </c>
      <c r="W1805" t="s">
        <v>464</v>
      </c>
      <c r="X1805" s="1">
        <v>45762</v>
      </c>
      <c r="Y1805" s="1">
        <v>45747</v>
      </c>
      <c r="Z1805" s="1">
        <v>45748</v>
      </c>
      <c r="AB1805" s="1">
        <v>45756</v>
      </c>
      <c r="AC1805">
        <v>7</v>
      </c>
      <c r="AD1805" s="1">
        <v>45764</v>
      </c>
      <c r="AE1805" s="1">
        <v>45757</v>
      </c>
      <c r="AF1805" s="1">
        <v>45749</v>
      </c>
      <c r="AG1805" t="s">
        <v>293</v>
      </c>
      <c r="AI1805" t="s">
        <v>11787</v>
      </c>
      <c r="AJ1805">
        <v>1</v>
      </c>
      <c r="AK1805">
        <v>1</v>
      </c>
      <c r="AL1805" t="s">
        <v>44</v>
      </c>
      <c r="AM1805" t="s">
        <v>10678</v>
      </c>
      <c r="AN1805" t="s">
        <v>10683</v>
      </c>
      <c r="AO1805" t="s">
        <v>12646</v>
      </c>
      <c r="AP1805" t="s">
        <v>1074</v>
      </c>
      <c r="AQ1805" t="s">
        <v>594</v>
      </c>
      <c r="AR1805" t="s">
        <v>15422</v>
      </c>
      <c r="AS1805">
        <v>0</v>
      </c>
      <c r="AT1805">
        <v>1500</v>
      </c>
      <c r="AU1805" s="1">
        <v>45762</v>
      </c>
      <c r="AW1805" t="s">
        <v>101</v>
      </c>
      <c r="AY1805">
        <v>1839</v>
      </c>
      <c r="AZ1805">
        <v>1500</v>
      </c>
      <c r="BA1805" t="s">
        <v>90</v>
      </c>
      <c r="BB1805" t="s">
        <v>81</v>
      </c>
      <c r="BC1805" s="1">
        <v>45749</v>
      </c>
      <c r="BD1805" t="s">
        <v>13965</v>
      </c>
      <c r="BE1805">
        <v>29700</v>
      </c>
      <c r="BK1805">
        <v>1</v>
      </c>
      <c r="BM1805">
        <v>13500</v>
      </c>
    </row>
    <row r="1806" spans="1:65" x14ac:dyDescent="0.3">
      <c r="A1806" t="s">
        <v>14784</v>
      </c>
      <c r="B1806" t="s">
        <v>87</v>
      </c>
      <c r="C1806" t="s">
        <v>45</v>
      </c>
      <c r="D1806" t="s">
        <v>974</v>
      </c>
      <c r="E1806">
        <v>202504</v>
      </c>
      <c r="F1806" t="s">
        <v>943</v>
      </c>
      <c r="G1806" t="s">
        <v>975</v>
      </c>
      <c r="H1806" s="1">
        <v>45693</v>
      </c>
      <c r="I1806" t="s">
        <v>958</v>
      </c>
      <c r="J1806" t="s">
        <v>15421</v>
      </c>
      <c r="K1806" t="s">
        <v>301</v>
      </c>
      <c r="L1806" t="s">
        <v>28</v>
      </c>
      <c r="M1806" t="s">
        <v>1214</v>
      </c>
      <c r="N1806" t="s">
        <v>13708</v>
      </c>
      <c r="O1806" t="s">
        <v>5934</v>
      </c>
      <c r="P1806" t="s">
        <v>1099</v>
      </c>
      <c r="Q1806" t="s">
        <v>5935</v>
      </c>
      <c r="R1806" t="s">
        <v>1100</v>
      </c>
      <c r="S1806">
        <v>4560</v>
      </c>
      <c r="T1806" t="s">
        <v>32</v>
      </c>
      <c r="U1806" t="s">
        <v>33</v>
      </c>
      <c r="V1806" t="s">
        <v>977</v>
      </c>
      <c r="W1806" t="s">
        <v>257</v>
      </c>
      <c r="X1806" s="1">
        <v>45765</v>
      </c>
      <c r="Y1806" s="1">
        <v>45746</v>
      </c>
      <c r="Z1806" s="1">
        <v>45748</v>
      </c>
      <c r="AB1806" s="1">
        <v>45756</v>
      </c>
      <c r="AC1806">
        <v>14</v>
      </c>
      <c r="AD1806" s="1">
        <v>45769</v>
      </c>
      <c r="AE1806" s="1">
        <v>45755</v>
      </c>
      <c r="AF1806" s="1">
        <v>45750</v>
      </c>
      <c r="AG1806" t="s">
        <v>293</v>
      </c>
      <c r="AH1806" t="s">
        <v>985</v>
      </c>
      <c r="AI1806" t="s">
        <v>11787</v>
      </c>
      <c r="AJ1806">
        <v>1</v>
      </c>
      <c r="AK1806">
        <v>1</v>
      </c>
      <c r="AL1806" t="s">
        <v>320</v>
      </c>
      <c r="AM1806" t="s">
        <v>10015</v>
      </c>
      <c r="AN1806" t="s">
        <v>10726</v>
      </c>
      <c r="AO1806" t="s">
        <v>12703</v>
      </c>
      <c r="AP1806" t="s">
        <v>1179</v>
      </c>
      <c r="AQ1806" t="s">
        <v>14789</v>
      </c>
      <c r="AS1806">
        <v>7808</v>
      </c>
      <c r="AT1806">
        <v>3100</v>
      </c>
      <c r="AU1806" s="1">
        <v>45765</v>
      </c>
      <c r="AW1806" t="s">
        <v>1096</v>
      </c>
      <c r="AY1806">
        <v>2000</v>
      </c>
      <c r="AZ1806">
        <v>3100</v>
      </c>
      <c r="BA1806" t="s">
        <v>90</v>
      </c>
      <c r="BB1806" t="s">
        <v>81</v>
      </c>
      <c r="BC1806" s="1">
        <v>45750</v>
      </c>
      <c r="BD1806" t="s">
        <v>1118</v>
      </c>
      <c r="BE1806">
        <v>84451</v>
      </c>
      <c r="BJ1806">
        <v>1</v>
      </c>
      <c r="BM1806">
        <v>4560</v>
      </c>
    </row>
    <row r="1807" spans="1:65" x14ac:dyDescent="0.3">
      <c r="A1807" t="s">
        <v>14784</v>
      </c>
      <c r="B1807" t="s">
        <v>87</v>
      </c>
      <c r="C1807" t="s">
        <v>45</v>
      </c>
      <c r="D1807" t="s">
        <v>15420</v>
      </c>
      <c r="E1807">
        <v>202504</v>
      </c>
      <c r="F1807" t="s">
        <v>943</v>
      </c>
      <c r="G1807" t="s">
        <v>975</v>
      </c>
      <c r="H1807" s="1">
        <v>45693</v>
      </c>
      <c r="I1807" t="s">
        <v>958</v>
      </c>
      <c r="J1807" t="s">
        <v>15421</v>
      </c>
      <c r="K1807" t="s">
        <v>301</v>
      </c>
      <c r="L1807" t="s">
        <v>28</v>
      </c>
      <c r="M1807" t="s">
        <v>1214</v>
      </c>
      <c r="N1807" t="s">
        <v>13708</v>
      </c>
      <c r="O1807" t="s">
        <v>5938</v>
      </c>
      <c r="P1807" t="s">
        <v>976</v>
      </c>
      <c r="Q1807" t="s">
        <v>5939</v>
      </c>
      <c r="R1807" t="s">
        <v>2041</v>
      </c>
      <c r="S1807">
        <v>32040</v>
      </c>
      <c r="T1807" t="s">
        <v>32</v>
      </c>
      <c r="U1807" t="s">
        <v>33</v>
      </c>
      <c r="V1807" t="s">
        <v>977</v>
      </c>
      <c r="W1807" t="s">
        <v>257</v>
      </c>
      <c r="X1807" s="1">
        <v>45765</v>
      </c>
      <c r="Y1807" s="1">
        <v>45746</v>
      </c>
      <c r="Z1807" s="1">
        <v>45748</v>
      </c>
      <c r="AB1807" s="1">
        <v>45756</v>
      </c>
      <c r="AC1807">
        <v>14</v>
      </c>
      <c r="AD1807" s="1">
        <v>45769</v>
      </c>
      <c r="AE1807" s="1">
        <v>45755</v>
      </c>
      <c r="AF1807" s="1">
        <v>45750</v>
      </c>
      <c r="AG1807" t="s">
        <v>293</v>
      </c>
      <c r="AH1807" t="s">
        <v>985</v>
      </c>
      <c r="AI1807" t="s">
        <v>11787</v>
      </c>
      <c r="AJ1807">
        <v>2</v>
      </c>
      <c r="AK1807">
        <v>2</v>
      </c>
      <c r="AL1807" t="s">
        <v>320</v>
      </c>
      <c r="AM1807" t="s">
        <v>10015</v>
      </c>
      <c r="AN1807" t="s">
        <v>10727</v>
      </c>
      <c r="AO1807" t="s">
        <v>12703</v>
      </c>
      <c r="AP1807" t="s">
        <v>1179</v>
      </c>
      <c r="AQ1807" t="s">
        <v>14789</v>
      </c>
      <c r="AS1807">
        <v>12816</v>
      </c>
      <c r="AT1807">
        <v>6200</v>
      </c>
      <c r="AU1807" s="1">
        <v>45765</v>
      </c>
      <c r="AW1807" t="s">
        <v>1096</v>
      </c>
      <c r="AY1807">
        <v>2000</v>
      </c>
      <c r="AZ1807">
        <v>3100</v>
      </c>
      <c r="BA1807" t="s">
        <v>90</v>
      </c>
      <c r="BB1807" t="s">
        <v>81</v>
      </c>
      <c r="BC1807" s="1">
        <v>45750</v>
      </c>
      <c r="BD1807" t="s">
        <v>1118</v>
      </c>
      <c r="BE1807">
        <v>614848</v>
      </c>
      <c r="BJ1807">
        <v>2</v>
      </c>
      <c r="BM1807">
        <v>32040</v>
      </c>
    </row>
    <row r="1808" spans="1:65" x14ac:dyDescent="0.3">
      <c r="A1808" t="s">
        <v>14784</v>
      </c>
      <c r="B1808" t="s">
        <v>87</v>
      </c>
      <c r="C1808" t="s">
        <v>199</v>
      </c>
      <c r="D1808" t="s">
        <v>957</v>
      </c>
      <c r="E1808">
        <v>202504</v>
      </c>
      <c r="F1808" t="s">
        <v>943</v>
      </c>
      <c r="G1808" t="s">
        <v>1166</v>
      </c>
      <c r="H1808" s="1">
        <v>45637</v>
      </c>
      <c r="I1808" t="s">
        <v>958</v>
      </c>
      <c r="J1808">
        <v>5.2</v>
      </c>
      <c r="K1808" t="s">
        <v>309</v>
      </c>
      <c r="L1808" t="s">
        <v>28</v>
      </c>
      <c r="M1808" t="s">
        <v>546</v>
      </c>
      <c r="N1808" t="s">
        <v>13710</v>
      </c>
      <c r="O1808" t="s">
        <v>3611</v>
      </c>
      <c r="P1808" t="s">
        <v>959</v>
      </c>
      <c r="Q1808" t="s">
        <v>3612</v>
      </c>
      <c r="R1808" t="s">
        <v>960</v>
      </c>
      <c r="S1808">
        <v>16000</v>
      </c>
      <c r="T1808" t="s">
        <v>32</v>
      </c>
      <c r="U1808" t="s">
        <v>33</v>
      </c>
      <c r="V1808" t="s">
        <v>452</v>
      </c>
      <c r="W1808" t="s">
        <v>201</v>
      </c>
      <c r="X1808" s="1">
        <v>45777</v>
      </c>
      <c r="Y1808" s="1">
        <v>45732</v>
      </c>
      <c r="Z1808" s="1">
        <v>45734</v>
      </c>
      <c r="AB1808" s="1">
        <v>45745</v>
      </c>
      <c r="AC1808">
        <v>41</v>
      </c>
      <c r="AD1808" s="1">
        <v>45798</v>
      </c>
      <c r="AE1808" s="1">
        <v>45757</v>
      </c>
      <c r="AF1808" s="1">
        <v>45750</v>
      </c>
      <c r="AG1808" t="s">
        <v>293</v>
      </c>
      <c r="AH1808" t="s">
        <v>10708</v>
      </c>
      <c r="AI1808" t="s">
        <v>13711</v>
      </c>
      <c r="AJ1808">
        <v>1</v>
      </c>
      <c r="AK1808">
        <v>2</v>
      </c>
      <c r="AL1808" t="s">
        <v>146</v>
      </c>
      <c r="AM1808" t="s">
        <v>10654</v>
      </c>
      <c r="AN1808" t="s">
        <v>10709</v>
      </c>
      <c r="AO1808" t="s">
        <v>12646</v>
      </c>
      <c r="AP1808" t="s">
        <v>730</v>
      </c>
      <c r="AQ1808" t="s">
        <v>594</v>
      </c>
      <c r="AR1808" t="s">
        <v>14584</v>
      </c>
      <c r="AS1808">
        <v>29502</v>
      </c>
      <c r="AT1808">
        <v>3900</v>
      </c>
      <c r="AU1808" s="1">
        <v>45777</v>
      </c>
      <c r="AW1808" t="s">
        <v>453</v>
      </c>
      <c r="AZ1808">
        <v>3900</v>
      </c>
      <c r="BA1808" t="s">
        <v>90</v>
      </c>
      <c r="BB1808" t="s">
        <v>81</v>
      </c>
      <c r="BC1808" s="1">
        <v>45750</v>
      </c>
      <c r="BD1808" t="s">
        <v>13964</v>
      </c>
      <c r="BE1808">
        <v>164960</v>
      </c>
      <c r="BK1808">
        <v>2</v>
      </c>
      <c r="BM1808">
        <v>16000</v>
      </c>
    </row>
    <row r="1809" spans="1:65" x14ac:dyDescent="0.3">
      <c r="A1809" t="s">
        <v>14784</v>
      </c>
      <c r="B1809" t="s">
        <v>87</v>
      </c>
      <c r="C1809" t="s">
        <v>199</v>
      </c>
      <c r="D1809" t="s">
        <v>1012</v>
      </c>
      <c r="E1809">
        <v>202504</v>
      </c>
      <c r="F1809" t="s">
        <v>943</v>
      </c>
      <c r="G1809" t="s">
        <v>1166</v>
      </c>
      <c r="H1809" s="1">
        <v>45706</v>
      </c>
      <c r="I1809" t="s">
        <v>958</v>
      </c>
      <c r="J1809">
        <v>5.2</v>
      </c>
      <c r="K1809" t="s">
        <v>362</v>
      </c>
      <c r="L1809" t="s">
        <v>28</v>
      </c>
      <c r="M1809" t="s">
        <v>546</v>
      </c>
      <c r="N1809" t="s">
        <v>13710</v>
      </c>
      <c r="O1809" t="s">
        <v>8160</v>
      </c>
      <c r="P1809" t="s">
        <v>1175</v>
      </c>
      <c r="Q1809" t="s">
        <v>8161</v>
      </c>
      <c r="R1809" t="s">
        <v>1176</v>
      </c>
      <c r="S1809">
        <v>9600</v>
      </c>
      <c r="T1809" t="s">
        <v>32</v>
      </c>
      <c r="U1809" t="s">
        <v>33</v>
      </c>
      <c r="V1809" t="s">
        <v>452</v>
      </c>
      <c r="W1809" t="s">
        <v>201</v>
      </c>
      <c r="X1809" s="1">
        <v>45799</v>
      </c>
      <c r="Y1809" s="1">
        <v>45739</v>
      </c>
      <c r="Z1809" s="1">
        <v>45741</v>
      </c>
      <c r="AB1809" s="1">
        <v>45751</v>
      </c>
      <c r="AC1809">
        <v>41</v>
      </c>
      <c r="AD1809" s="1">
        <v>45798</v>
      </c>
      <c r="AE1809" s="1">
        <v>45757</v>
      </c>
      <c r="AF1809" s="1">
        <v>45750</v>
      </c>
      <c r="AG1809" t="s">
        <v>293</v>
      </c>
      <c r="AI1809" t="s">
        <v>11788</v>
      </c>
      <c r="AJ1809">
        <v>1</v>
      </c>
      <c r="AK1809">
        <v>1</v>
      </c>
      <c r="AL1809" t="s">
        <v>146</v>
      </c>
      <c r="AM1809" t="s">
        <v>10654</v>
      </c>
      <c r="AN1809" t="s">
        <v>10710</v>
      </c>
      <c r="AO1809" t="s">
        <v>12646</v>
      </c>
      <c r="AP1809" t="s">
        <v>730</v>
      </c>
      <c r="AQ1809" t="s">
        <v>594</v>
      </c>
      <c r="AR1809" t="s">
        <v>14584</v>
      </c>
      <c r="AS1809">
        <v>0</v>
      </c>
      <c r="AT1809">
        <v>2700</v>
      </c>
      <c r="AU1809" s="1">
        <v>45799</v>
      </c>
      <c r="AW1809" t="s">
        <v>453</v>
      </c>
      <c r="AZ1809">
        <v>2700</v>
      </c>
      <c r="BA1809" t="s">
        <v>90</v>
      </c>
      <c r="BB1809" t="s">
        <v>81</v>
      </c>
      <c r="BC1809" s="1">
        <v>45750</v>
      </c>
      <c r="BD1809" t="s">
        <v>13964</v>
      </c>
      <c r="BE1809">
        <v>164832</v>
      </c>
      <c r="BK1809">
        <v>1</v>
      </c>
      <c r="BM1809">
        <v>9600</v>
      </c>
    </row>
    <row r="1810" spans="1:65" x14ac:dyDescent="0.3">
      <c r="A1810" t="s">
        <v>14784</v>
      </c>
      <c r="B1810" t="s">
        <v>87</v>
      </c>
      <c r="C1810" t="s">
        <v>194</v>
      </c>
      <c r="D1810" t="s">
        <v>957</v>
      </c>
      <c r="E1810">
        <v>202504</v>
      </c>
      <c r="F1810" t="s">
        <v>943</v>
      </c>
      <c r="G1810" t="s">
        <v>1166</v>
      </c>
      <c r="H1810" s="1">
        <v>45637</v>
      </c>
      <c r="I1810" t="s">
        <v>958</v>
      </c>
      <c r="J1810">
        <v>5.2</v>
      </c>
      <c r="K1810" t="s">
        <v>309</v>
      </c>
      <c r="L1810" t="s">
        <v>28</v>
      </c>
      <c r="M1810" t="s">
        <v>987</v>
      </c>
      <c r="N1810" t="s">
        <v>13710</v>
      </c>
      <c r="O1810" t="s">
        <v>3633</v>
      </c>
      <c r="P1810" t="s">
        <v>1045</v>
      </c>
      <c r="Q1810" t="s">
        <v>3634</v>
      </c>
      <c r="R1810" t="s">
        <v>1046</v>
      </c>
      <c r="S1810">
        <v>16000</v>
      </c>
      <c r="T1810" t="s">
        <v>32</v>
      </c>
      <c r="U1810" t="s">
        <v>33</v>
      </c>
      <c r="V1810" t="s">
        <v>990</v>
      </c>
      <c r="W1810" t="s">
        <v>674</v>
      </c>
      <c r="X1810" s="1">
        <v>45777</v>
      </c>
      <c r="Y1810" s="1">
        <v>45745</v>
      </c>
      <c r="Z1810" s="1">
        <v>45748</v>
      </c>
      <c r="AB1810" s="1">
        <v>45757</v>
      </c>
      <c r="AC1810">
        <v>18</v>
      </c>
      <c r="AD1810" s="1">
        <v>45781</v>
      </c>
      <c r="AE1810" s="1">
        <v>45763</v>
      </c>
      <c r="AF1810" s="1">
        <v>45750</v>
      </c>
      <c r="AG1810" t="s">
        <v>293</v>
      </c>
      <c r="AH1810" t="s">
        <v>10723</v>
      </c>
      <c r="AI1810" t="s">
        <v>11790</v>
      </c>
      <c r="AJ1810">
        <v>1</v>
      </c>
      <c r="AK1810">
        <v>2</v>
      </c>
      <c r="AL1810" t="s">
        <v>146</v>
      </c>
      <c r="AM1810" t="s">
        <v>10724</v>
      </c>
      <c r="AN1810" t="s">
        <v>10725</v>
      </c>
      <c r="AO1810" t="s">
        <v>12646</v>
      </c>
      <c r="AP1810" t="s">
        <v>1142</v>
      </c>
      <c r="AQ1810" t="s">
        <v>13963</v>
      </c>
      <c r="AS1810">
        <v>7277</v>
      </c>
      <c r="AT1810">
        <v>1764</v>
      </c>
      <c r="AU1810" s="1">
        <v>45777</v>
      </c>
      <c r="AW1810" t="s">
        <v>1183</v>
      </c>
      <c r="AY1810">
        <v>1735</v>
      </c>
      <c r="BA1810" t="s">
        <v>90</v>
      </c>
      <c r="BB1810" t="s">
        <v>81</v>
      </c>
      <c r="BC1810" s="1">
        <v>45750</v>
      </c>
      <c r="BD1810" t="s">
        <v>13965</v>
      </c>
      <c r="BE1810">
        <v>178080</v>
      </c>
      <c r="BI1810">
        <v>2</v>
      </c>
      <c r="BM1810">
        <v>16000</v>
      </c>
    </row>
    <row r="1811" spans="1:65" x14ac:dyDescent="0.3">
      <c r="A1811" t="s">
        <v>14784</v>
      </c>
      <c r="B1811" t="s">
        <v>87</v>
      </c>
      <c r="C1811" t="s">
        <v>578</v>
      </c>
      <c r="D1811" t="s">
        <v>1022</v>
      </c>
      <c r="E1811">
        <v>202504</v>
      </c>
      <c r="F1811" t="s">
        <v>943</v>
      </c>
      <c r="G1811" t="s">
        <v>949</v>
      </c>
      <c r="H1811" s="1">
        <v>45728</v>
      </c>
      <c r="I1811" t="s">
        <v>958</v>
      </c>
      <c r="J1811">
        <v>5.2</v>
      </c>
      <c r="K1811" t="s">
        <v>362</v>
      </c>
      <c r="L1811" t="s">
        <v>28</v>
      </c>
      <c r="M1811" t="s">
        <v>950</v>
      </c>
      <c r="N1811" t="s">
        <v>13710</v>
      </c>
      <c r="O1811" t="s">
        <v>10716</v>
      </c>
      <c r="P1811" t="s">
        <v>1027</v>
      </c>
      <c r="Q1811" t="s">
        <v>10717</v>
      </c>
      <c r="R1811" t="s">
        <v>1028</v>
      </c>
      <c r="S1811">
        <v>4000</v>
      </c>
      <c r="T1811" t="s">
        <v>32</v>
      </c>
      <c r="U1811" t="s">
        <v>33</v>
      </c>
      <c r="V1811" t="s">
        <v>433</v>
      </c>
      <c r="W1811" t="s">
        <v>23</v>
      </c>
      <c r="X1811" s="1">
        <v>45777</v>
      </c>
      <c r="Y1811" s="1">
        <v>45744</v>
      </c>
      <c r="Z1811" s="1">
        <v>45748</v>
      </c>
      <c r="AB1811" s="1">
        <v>45757</v>
      </c>
      <c r="AC1811">
        <v>12</v>
      </c>
      <c r="AD1811" s="1">
        <v>45775</v>
      </c>
      <c r="AE1811" s="1">
        <v>45763</v>
      </c>
      <c r="AF1811" s="1">
        <v>45750</v>
      </c>
      <c r="AG1811" t="s">
        <v>293</v>
      </c>
      <c r="AH1811" t="s">
        <v>10718</v>
      </c>
      <c r="AI1811" t="s">
        <v>11787</v>
      </c>
      <c r="AJ1811">
        <v>1</v>
      </c>
      <c r="AK1811">
        <v>1</v>
      </c>
      <c r="AL1811" t="s">
        <v>146</v>
      </c>
      <c r="AM1811" t="s">
        <v>10693</v>
      </c>
      <c r="AN1811" t="s">
        <v>10719</v>
      </c>
      <c r="AO1811" t="s">
        <v>12646</v>
      </c>
      <c r="AP1811" t="s">
        <v>1165</v>
      </c>
      <c r="AQ1811" t="s">
        <v>594</v>
      </c>
      <c r="AR1811" t="s">
        <v>14873</v>
      </c>
      <c r="AS1811">
        <v>0</v>
      </c>
      <c r="AT1811">
        <v>2250</v>
      </c>
      <c r="AU1811" s="1">
        <v>45767</v>
      </c>
      <c r="AW1811" t="s">
        <v>38</v>
      </c>
      <c r="AY1811">
        <v>825</v>
      </c>
      <c r="AZ1811">
        <v>2250</v>
      </c>
      <c r="BA1811" t="s">
        <v>90</v>
      </c>
      <c r="BB1811" t="s">
        <v>81</v>
      </c>
      <c r="BC1811" s="1">
        <v>45750</v>
      </c>
      <c r="BD1811" t="s">
        <v>13965</v>
      </c>
      <c r="BE1811">
        <v>29480</v>
      </c>
      <c r="BK1811">
        <v>1</v>
      </c>
      <c r="BM1811">
        <v>4000</v>
      </c>
    </row>
    <row r="1812" spans="1:65" x14ac:dyDescent="0.3">
      <c r="A1812" t="s">
        <v>14784</v>
      </c>
      <c r="B1812" t="s">
        <v>87</v>
      </c>
      <c r="C1812" t="s">
        <v>578</v>
      </c>
      <c r="D1812" t="s">
        <v>1022</v>
      </c>
      <c r="E1812">
        <v>202504</v>
      </c>
      <c r="F1812" t="s">
        <v>943</v>
      </c>
      <c r="G1812" t="s">
        <v>949</v>
      </c>
      <c r="H1812" s="1">
        <v>45672</v>
      </c>
      <c r="I1812" t="s">
        <v>958</v>
      </c>
      <c r="J1812">
        <v>5.2</v>
      </c>
      <c r="K1812" t="s">
        <v>362</v>
      </c>
      <c r="L1812" t="s">
        <v>28</v>
      </c>
      <c r="M1812" t="s">
        <v>950</v>
      </c>
      <c r="N1812" t="s">
        <v>13710</v>
      </c>
      <c r="O1812" t="s">
        <v>5932</v>
      </c>
      <c r="P1812" t="s">
        <v>1027</v>
      </c>
      <c r="Q1812" t="s">
        <v>5933</v>
      </c>
      <c r="R1812" t="s">
        <v>1028</v>
      </c>
      <c r="S1812">
        <v>3000</v>
      </c>
      <c r="T1812" t="s">
        <v>32</v>
      </c>
      <c r="U1812" t="s">
        <v>33</v>
      </c>
      <c r="V1812" t="s">
        <v>433</v>
      </c>
      <c r="W1812" t="s">
        <v>23</v>
      </c>
      <c r="X1812" s="1">
        <v>45777</v>
      </c>
      <c r="Y1812" s="1">
        <v>45744</v>
      </c>
      <c r="Z1812" s="1">
        <v>45748</v>
      </c>
      <c r="AB1812" s="1">
        <v>45757</v>
      </c>
      <c r="AC1812">
        <v>12</v>
      </c>
      <c r="AD1812" s="1">
        <v>45775</v>
      </c>
      <c r="AE1812" s="1">
        <v>45763</v>
      </c>
      <c r="AF1812" s="1">
        <v>45750</v>
      </c>
      <c r="AG1812" t="s">
        <v>293</v>
      </c>
      <c r="AH1812" t="s">
        <v>10718</v>
      </c>
      <c r="AI1812" t="s">
        <v>11787</v>
      </c>
      <c r="AJ1812">
        <v>1</v>
      </c>
      <c r="AK1812">
        <v>1</v>
      </c>
      <c r="AL1812" t="s">
        <v>146</v>
      </c>
      <c r="AM1812" t="s">
        <v>10693</v>
      </c>
      <c r="AN1812" t="s">
        <v>10720</v>
      </c>
      <c r="AO1812" t="s">
        <v>12646</v>
      </c>
      <c r="AP1812" t="s">
        <v>1165</v>
      </c>
      <c r="AQ1812" t="s">
        <v>594</v>
      </c>
      <c r="AR1812" t="s">
        <v>14873</v>
      </c>
      <c r="AS1812">
        <v>6294</v>
      </c>
      <c r="AT1812">
        <v>2250</v>
      </c>
      <c r="AU1812" s="1">
        <v>45777</v>
      </c>
      <c r="AW1812" t="s">
        <v>38</v>
      </c>
      <c r="AY1812">
        <v>825</v>
      </c>
      <c r="AZ1812">
        <v>2250</v>
      </c>
      <c r="BA1812" t="s">
        <v>90</v>
      </c>
      <c r="BB1812" t="s">
        <v>81</v>
      </c>
      <c r="BC1812" s="1">
        <v>45750</v>
      </c>
      <c r="BD1812" t="s">
        <v>13965</v>
      </c>
      <c r="BE1812">
        <v>22110</v>
      </c>
      <c r="BK1812">
        <v>1</v>
      </c>
      <c r="BM1812">
        <v>3000</v>
      </c>
    </row>
    <row r="1813" spans="1:65" x14ac:dyDescent="0.3">
      <c r="A1813" t="s">
        <v>14784</v>
      </c>
      <c r="B1813" t="s">
        <v>87</v>
      </c>
      <c r="C1813" t="s">
        <v>578</v>
      </c>
      <c r="D1813" t="s">
        <v>942</v>
      </c>
      <c r="E1813">
        <v>202504</v>
      </c>
      <c r="F1813" t="s">
        <v>943</v>
      </c>
      <c r="G1813" t="s">
        <v>1190</v>
      </c>
      <c r="H1813" s="1">
        <v>45687</v>
      </c>
      <c r="I1813" t="s">
        <v>945</v>
      </c>
      <c r="J1813" t="s">
        <v>15421</v>
      </c>
      <c r="K1813" t="s">
        <v>301</v>
      </c>
      <c r="L1813" t="s">
        <v>28</v>
      </c>
      <c r="M1813" t="s">
        <v>950</v>
      </c>
      <c r="N1813" t="s">
        <v>13710</v>
      </c>
      <c r="O1813" t="s">
        <v>5950</v>
      </c>
      <c r="P1813" t="s">
        <v>1051</v>
      </c>
      <c r="Q1813" t="s">
        <v>5951</v>
      </c>
      <c r="R1813" t="s">
        <v>1052</v>
      </c>
      <c r="S1813">
        <v>16000</v>
      </c>
      <c r="T1813" t="s">
        <v>32</v>
      </c>
      <c r="U1813" t="s">
        <v>33</v>
      </c>
      <c r="V1813" t="s">
        <v>433</v>
      </c>
      <c r="W1813" t="s">
        <v>23</v>
      </c>
      <c r="X1813" s="1">
        <v>45785</v>
      </c>
      <c r="Y1813" s="1">
        <v>45748</v>
      </c>
      <c r="Z1813" s="1">
        <v>45748</v>
      </c>
      <c r="AB1813" s="1">
        <v>45757</v>
      </c>
      <c r="AC1813">
        <v>12</v>
      </c>
      <c r="AD1813" s="1">
        <v>45775</v>
      </c>
      <c r="AE1813" s="1">
        <v>45763</v>
      </c>
      <c r="AF1813" s="1">
        <v>45750</v>
      </c>
      <c r="AG1813" t="s">
        <v>293</v>
      </c>
      <c r="AH1813" t="s">
        <v>10718</v>
      </c>
      <c r="AI1813" t="s">
        <v>11787</v>
      </c>
      <c r="AJ1813">
        <v>1</v>
      </c>
      <c r="AK1813">
        <v>1</v>
      </c>
      <c r="AL1813" t="s">
        <v>146</v>
      </c>
      <c r="AM1813" t="s">
        <v>10693</v>
      </c>
      <c r="AN1813" t="s">
        <v>10721</v>
      </c>
      <c r="AO1813" t="s">
        <v>12646</v>
      </c>
      <c r="AP1813" t="s">
        <v>1165</v>
      </c>
      <c r="AQ1813" t="s">
        <v>594</v>
      </c>
      <c r="AR1813" t="s">
        <v>14873</v>
      </c>
      <c r="AS1813">
        <v>6294</v>
      </c>
      <c r="AT1813">
        <v>2250</v>
      </c>
      <c r="AU1813" s="1">
        <v>45785</v>
      </c>
      <c r="AW1813" t="s">
        <v>38</v>
      </c>
      <c r="AY1813">
        <v>825</v>
      </c>
      <c r="AZ1813">
        <v>2250</v>
      </c>
      <c r="BA1813" t="s">
        <v>90</v>
      </c>
      <c r="BB1813" t="s">
        <v>81</v>
      </c>
      <c r="BC1813" s="1">
        <v>45750</v>
      </c>
      <c r="BD1813" t="s">
        <v>13965</v>
      </c>
      <c r="BE1813">
        <v>35200</v>
      </c>
      <c r="BK1813">
        <v>1</v>
      </c>
      <c r="BM1813">
        <v>16000</v>
      </c>
    </row>
    <row r="1814" spans="1:65" x14ac:dyDescent="0.3">
      <c r="A1814" t="s">
        <v>14784</v>
      </c>
      <c r="B1814" t="s">
        <v>87</v>
      </c>
      <c r="C1814" t="s">
        <v>578</v>
      </c>
      <c r="D1814" t="s">
        <v>948</v>
      </c>
      <c r="E1814">
        <v>202504</v>
      </c>
      <c r="F1814" t="s">
        <v>943</v>
      </c>
      <c r="G1814" t="s">
        <v>949</v>
      </c>
      <c r="H1814" s="1">
        <v>45672</v>
      </c>
      <c r="I1814" t="s">
        <v>945</v>
      </c>
      <c r="J1814">
        <v>5.2</v>
      </c>
      <c r="K1814" t="s">
        <v>15419</v>
      </c>
      <c r="L1814" t="s">
        <v>28</v>
      </c>
      <c r="M1814" t="s">
        <v>950</v>
      </c>
      <c r="N1814" t="s">
        <v>13710</v>
      </c>
      <c r="O1814" t="s">
        <v>5940</v>
      </c>
      <c r="P1814" t="s">
        <v>951</v>
      </c>
      <c r="Q1814" t="s">
        <v>5941</v>
      </c>
      <c r="R1814" t="s">
        <v>952</v>
      </c>
      <c r="S1814">
        <v>27000</v>
      </c>
      <c r="T1814" t="s">
        <v>32</v>
      </c>
      <c r="U1814" t="s">
        <v>33</v>
      </c>
      <c r="V1814" t="s">
        <v>433</v>
      </c>
      <c r="W1814" t="s">
        <v>23</v>
      </c>
      <c r="X1814" s="1">
        <v>45785</v>
      </c>
      <c r="Y1814" s="1">
        <v>45755</v>
      </c>
      <c r="Z1814" s="1">
        <v>45750</v>
      </c>
      <c r="AB1814" s="1">
        <v>45757</v>
      </c>
      <c r="AC1814">
        <v>12</v>
      </c>
      <c r="AD1814" s="1">
        <v>45775</v>
      </c>
      <c r="AE1814" s="1">
        <v>45763</v>
      </c>
      <c r="AF1814" s="1">
        <v>45750</v>
      </c>
      <c r="AG1814" t="s">
        <v>293</v>
      </c>
      <c r="AH1814" t="s">
        <v>10718</v>
      </c>
      <c r="AI1814" t="s">
        <v>11787</v>
      </c>
      <c r="AJ1814">
        <v>2</v>
      </c>
      <c r="AK1814">
        <v>2</v>
      </c>
      <c r="AL1814" t="s">
        <v>146</v>
      </c>
      <c r="AM1814" t="s">
        <v>10693</v>
      </c>
      <c r="AN1814" t="s">
        <v>10722</v>
      </c>
      <c r="AO1814" t="s">
        <v>12646</v>
      </c>
      <c r="AP1814" t="s">
        <v>1165</v>
      </c>
      <c r="AQ1814" t="s">
        <v>594</v>
      </c>
      <c r="AR1814" t="s">
        <v>14873</v>
      </c>
      <c r="AS1814">
        <v>10729</v>
      </c>
      <c r="AT1814">
        <v>4500</v>
      </c>
      <c r="AU1814" s="1">
        <v>45772</v>
      </c>
      <c r="AW1814" t="s">
        <v>38</v>
      </c>
      <c r="AY1814">
        <v>825</v>
      </c>
      <c r="AZ1814">
        <v>2250</v>
      </c>
      <c r="BA1814" t="s">
        <v>90</v>
      </c>
      <c r="BB1814" t="s">
        <v>81</v>
      </c>
      <c r="BC1814" s="1">
        <v>45750</v>
      </c>
      <c r="BD1814" t="s">
        <v>13965</v>
      </c>
      <c r="BE1814">
        <v>61235</v>
      </c>
      <c r="BK1814">
        <v>2</v>
      </c>
      <c r="BM1814">
        <v>27000</v>
      </c>
    </row>
    <row r="1815" spans="1:65" x14ac:dyDescent="0.3">
      <c r="A1815" t="s">
        <v>14784</v>
      </c>
      <c r="B1815" t="s">
        <v>87</v>
      </c>
      <c r="C1815" t="s">
        <v>45</v>
      </c>
      <c r="D1815" t="s">
        <v>948</v>
      </c>
      <c r="E1815">
        <v>202504</v>
      </c>
      <c r="F1815" t="s">
        <v>943</v>
      </c>
      <c r="G1815" t="s">
        <v>2313</v>
      </c>
      <c r="H1815" s="1">
        <v>45700</v>
      </c>
      <c r="I1815" t="s">
        <v>945</v>
      </c>
      <c r="J1815">
        <v>5.2</v>
      </c>
      <c r="K1815" t="s">
        <v>15419</v>
      </c>
      <c r="L1815" t="s">
        <v>48</v>
      </c>
      <c r="M1815" t="s">
        <v>1143</v>
      </c>
      <c r="N1815" t="s">
        <v>13710</v>
      </c>
      <c r="O1815" t="s">
        <v>8183</v>
      </c>
      <c r="P1815" t="s">
        <v>1140</v>
      </c>
      <c r="Q1815" t="s">
        <v>8184</v>
      </c>
      <c r="R1815" t="s">
        <v>1141</v>
      </c>
      <c r="S1815">
        <v>13500</v>
      </c>
      <c r="T1815" t="s">
        <v>32</v>
      </c>
      <c r="U1815" t="s">
        <v>196</v>
      </c>
      <c r="V1815" t="s">
        <v>898</v>
      </c>
      <c r="W1815" t="s">
        <v>249</v>
      </c>
      <c r="X1815" s="1">
        <v>45778</v>
      </c>
      <c r="Y1815" s="1">
        <v>45740</v>
      </c>
      <c r="Z1815" s="1">
        <v>45741</v>
      </c>
      <c r="AB1815" s="1">
        <v>45754</v>
      </c>
      <c r="AC1815">
        <v>15</v>
      </c>
      <c r="AD1815" s="1">
        <v>45770</v>
      </c>
      <c r="AE1815" s="1">
        <v>45755</v>
      </c>
      <c r="AF1815" s="1">
        <v>45750</v>
      </c>
      <c r="AG1815" t="s">
        <v>293</v>
      </c>
      <c r="AH1815" t="s">
        <v>10705</v>
      </c>
      <c r="AI1815" t="s">
        <v>11787</v>
      </c>
      <c r="AJ1815">
        <v>1</v>
      </c>
      <c r="AK1815">
        <v>1</v>
      </c>
      <c r="AL1815" t="s">
        <v>96</v>
      </c>
      <c r="AM1815" t="s">
        <v>10706</v>
      </c>
      <c r="AN1815" t="s">
        <v>10707</v>
      </c>
      <c r="AO1815" t="s">
        <v>14786</v>
      </c>
      <c r="AP1815" t="s">
        <v>1191</v>
      </c>
      <c r="AQ1815" t="s">
        <v>594</v>
      </c>
      <c r="AR1815" t="s">
        <v>14790</v>
      </c>
      <c r="AS1815">
        <v>0</v>
      </c>
      <c r="AT1815">
        <v>2250</v>
      </c>
      <c r="AU1815" s="1">
        <v>45778</v>
      </c>
      <c r="AW1815" t="s">
        <v>250</v>
      </c>
      <c r="AY1815">
        <v>1300</v>
      </c>
      <c r="AZ1815">
        <v>2250</v>
      </c>
      <c r="BA1815" t="s">
        <v>90</v>
      </c>
      <c r="BB1815" t="s">
        <v>81</v>
      </c>
      <c r="BC1815" s="1">
        <v>45750</v>
      </c>
      <c r="BD1815" t="s">
        <v>13965</v>
      </c>
      <c r="BE1815">
        <v>32116</v>
      </c>
      <c r="BK1815">
        <v>1</v>
      </c>
      <c r="BM1815">
        <v>13500</v>
      </c>
    </row>
    <row r="1816" spans="1:65" x14ac:dyDescent="0.3">
      <c r="A1816" t="s">
        <v>14784</v>
      </c>
      <c r="B1816" t="s">
        <v>87</v>
      </c>
      <c r="C1816" t="s">
        <v>45</v>
      </c>
      <c r="D1816" t="s">
        <v>948</v>
      </c>
      <c r="E1816">
        <v>202504</v>
      </c>
      <c r="F1816" t="s">
        <v>943</v>
      </c>
      <c r="G1816" t="s">
        <v>944</v>
      </c>
      <c r="H1816" s="1">
        <v>45644</v>
      </c>
      <c r="I1816" t="s">
        <v>995</v>
      </c>
      <c r="J1816">
        <v>5.2</v>
      </c>
      <c r="K1816" t="s">
        <v>15419</v>
      </c>
      <c r="L1816" t="s">
        <v>48</v>
      </c>
      <c r="M1816" t="s">
        <v>793</v>
      </c>
      <c r="N1816" t="s">
        <v>13710</v>
      </c>
      <c r="O1816" t="s">
        <v>3629</v>
      </c>
      <c r="P1816" t="s">
        <v>992</v>
      </c>
      <c r="Q1816" t="s">
        <v>3630</v>
      </c>
      <c r="R1816" t="s">
        <v>993</v>
      </c>
      <c r="S1816">
        <v>13500</v>
      </c>
      <c r="T1816" t="s">
        <v>32</v>
      </c>
      <c r="U1816" t="s">
        <v>33</v>
      </c>
      <c r="V1816" t="s">
        <v>493</v>
      </c>
      <c r="W1816" t="s">
        <v>464</v>
      </c>
      <c r="X1816" s="1">
        <v>45747</v>
      </c>
      <c r="Y1816" s="1">
        <v>45735</v>
      </c>
      <c r="Z1816" s="1">
        <v>45736</v>
      </c>
      <c r="AB1816" s="1">
        <v>45746</v>
      </c>
      <c r="AC1816">
        <v>2</v>
      </c>
      <c r="AD1816" s="1">
        <v>45756</v>
      </c>
      <c r="AE1816" s="1">
        <v>45754</v>
      </c>
      <c r="AF1816" s="1">
        <v>45750</v>
      </c>
      <c r="AG1816" t="s">
        <v>293</v>
      </c>
      <c r="AH1816" t="s">
        <v>10711</v>
      </c>
      <c r="AI1816" t="s">
        <v>11787</v>
      </c>
      <c r="AJ1816">
        <v>1</v>
      </c>
      <c r="AK1816">
        <v>1</v>
      </c>
      <c r="AL1816" t="s">
        <v>44</v>
      </c>
      <c r="AM1816" t="s">
        <v>10712</v>
      </c>
      <c r="AN1816" t="s">
        <v>10713</v>
      </c>
      <c r="AO1816" t="s">
        <v>14786</v>
      </c>
      <c r="AP1816" t="s">
        <v>1074</v>
      </c>
      <c r="AQ1816" t="s">
        <v>594</v>
      </c>
      <c r="AR1816" t="s">
        <v>15422</v>
      </c>
      <c r="AS1816">
        <v>5949</v>
      </c>
      <c r="AT1816">
        <v>1500</v>
      </c>
      <c r="AU1816" s="1">
        <v>45745</v>
      </c>
      <c r="AW1816" t="s">
        <v>101</v>
      </c>
      <c r="AY1816">
        <v>1839</v>
      </c>
      <c r="AZ1816">
        <v>1500</v>
      </c>
      <c r="BA1816" t="s">
        <v>90</v>
      </c>
      <c r="BB1816" t="s">
        <v>81</v>
      </c>
      <c r="BC1816" s="1">
        <v>45750</v>
      </c>
      <c r="BD1816" t="s">
        <v>13965</v>
      </c>
      <c r="BE1816">
        <v>33750</v>
      </c>
      <c r="BK1816">
        <v>1</v>
      </c>
      <c r="BM1816">
        <v>13500</v>
      </c>
    </row>
    <row r="1817" spans="1:65" x14ac:dyDescent="0.3">
      <c r="A1817" t="s">
        <v>14784</v>
      </c>
      <c r="B1817" t="s">
        <v>87</v>
      </c>
      <c r="C1817" t="s">
        <v>45</v>
      </c>
      <c r="D1817" t="s">
        <v>948</v>
      </c>
      <c r="E1817">
        <v>202504</v>
      </c>
      <c r="F1817" t="s">
        <v>943</v>
      </c>
      <c r="G1817" t="s">
        <v>300</v>
      </c>
      <c r="H1817" s="1">
        <v>45721</v>
      </c>
      <c r="I1817" t="s">
        <v>995</v>
      </c>
      <c r="J1817">
        <v>5.2</v>
      </c>
      <c r="K1817" t="s">
        <v>15419</v>
      </c>
      <c r="L1817" t="s">
        <v>48</v>
      </c>
      <c r="M1817" t="s">
        <v>1150</v>
      </c>
      <c r="N1817" t="s">
        <v>13710</v>
      </c>
      <c r="O1817" t="s">
        <v>8190</v>
      </c>
      <c r="P1817" t="s">
        <v>951</v>
      </c>
      <c r="Q1817" t="s">
        <v>8191</v>
      </c>
      <c r="R1817" t="s">
        <v>952</v>
      </c>
      <c r="S1817">
        <v>13500</v>
      </c>
      <c r="T1817" t="s">
        <v>32</v>
      </c>
      <c r="U1817" t="s">
        <v>33</v>
      </c>
      <c r="V1817" t="s">
        <v>593</v>
      </c>
      <c r="W1817" t="s">
        <v>95</v>
      </c>
      <c r="X1817" s="1">
        <v>45763</v>
      </c>
      <c r="Y1817" s="1">
        <v>45742</v>
      </c>
      <c r="Z1817" s="1">
        <v>45743</v>
      </c>
      <c r="AB1817" s="1">
        <v>45754</v>
      </c>
      <c r="AC1817">
        <v>6</v>
      </c>
      <c r="AD1817" s="1">
        <v>45765</v>
      </c>
      <c r="AE1817" s="1">
        <v>45759</v>
      </c>
      <c r="AF1817" s="1">
        <v>45750</v>
      </c>
      <c r="AG1817" t="s">
        <v>293</v>
      </c>
      <c r="AI1817" t="s">
        <v>11787</v>
      </c>
      <c r="AJ1817">
        <v>1</v>
      </c>
      <c r="AK1817">
        <v>1</v>
      </c>
      <c r="AL1817" t="s">
        <v>437</v>
      </c>
      <c r="AM1817" t="s">
        <v>10714</v>
      </c>
      <c r="AN1817" t="s">
        <v>10715</v>
      </c>
      <c r="AO1817" t="s">
        <v>12703</v>
      </c>
      <c r="AP1817" t="s">
        <v>1172</v>
      </c>
      <c r="AQ1817" t="s">
        <v>13963</v>
      </c>
      <c r="AS1817">
        <v>0</v>
      </c>
      <c r="AT1817">
        <v>436</v>
      </c>
      <c r="AU1817" s="1">
        <v>45763</v>
      </c>
      <c r="AW1817" t="s">
        <v>313</v>
      </c>
      <c r="AY1817">
        <v>436</v>
      </c>
      <c r="BA1817" t="s">
        <v>90</v>
      </c>
      <c r="BB1817" t="s">
        <v>81</v>
      </c>
      <c r="BC1817" s="1">
        <v>45750</v>
      </c>
      <c r="BD1817" t="s">
        <v>13965</v>
      </c>
      <c r="BE1817">
        <v>32400</v>
      </c>
      <c r="BI1817">
        <v>1</v>
      </c>
      <c r="BM1817">
        <v>13500</v>
      </c>
    </row>
    <row r="1818" spans="1:65" x14ac:dyDescent="0.3">
      <c r="A1818" t="s">
        <v>14784</v>
      </c>
      <c r="B1818" t="s">
        <v>87</v>
      </c>
      <c r="C1818" t="s">
        <v>199</v>
      </c>
      <c r="D1818" t="s">
        <v>948</v>
      </c>
      <c r="E1818">
        <v>202504</v>
      </c>
      <c r="F1818" t="s">
        <v>943</v>
      </c>
      <c r="G1818" t="s">
        <v>966</v>
      </c>
      <c r="H1818" s="1">
        <v>45700</v>
      </c>
      <c r="I1818" t="s">
        <v>945</v>
      </c>
      <c r="J1818">
        <v>5.2</v>
      </c>
      <c r="K1818" t="s">
        <v>15419</v>
      </c>
      <c r="L1818" t="s">
        <v>28</v>
      </c>
      <c r="M1818" t="s">
        <v>1218</v>
      </c>
      <c r="N1818" t="s">
        <v>13710</v>
      </c>
      <c r="O1818" t="s">
        <v>8083</v>
      </c>
      <c r="P1818" t="s">
        <v>1009</v>
      </c>
      <c r="Q1818" t="s">
        <v>8084</v>
      </c>
      <c r="R1818" t="s">
        <v>1010</v>
      </c>
      <c r="S1818">
        <v>20000</v>
      </c>
      <c r="T1818" t="s">
        <v>32</v>
      </c>
      <c r="U1818" t="s">
        <v>33</v>
      </c>
      <c r="V1818" t="s">
        <v>549</v>
      </c>
      <c r="W1818" t="s">
        <v>205</v>
      </c>
      <c r="X1818" s="1">
        <v>45788</v>
      </c>
      <c r="Y1818" s="1">
        <v>45750</v>
      </c>
      <c r="Z1818" s="1">
        <v>45748</v>
      </c>
      <c r="AB1818" s="1">
        <v>45758</v>
      </c>
      <c r="AC1818">
        <v>40</v>
      </c>
      <c r="AD1818" s="1">
        <v>45800</v>
      </c>
      <c r="AE1818" s="1">
        <v>45760</v>
      </c>
      <c r="AF1818" s="1">
        <v>45754</v>
      </c>
      <c r="AG1818" t="s">
        <v>293</v>
      </c>
      <c r="AI1818" t="s">
        <v>11790</v>
      </c>
      <c r="AJ1818">
        <v>1</v>
      </c>
      <c r="AK1818">
        <v>2</v>
      </c>
      <c r="AL1818" t="s">
        <v>320</v>
      </c>
      <c r="AM1818" t="s">
        <v>10033</v>
      </c>
      <c r="AN1818" t="s">
        <v>12755</v>
      </c>
      <c r="AO1818" t="s">
        <v>12703</v>
      </c>
      <c r="AP1818" t="s">
        <v>1185</v>
      </c>
      <c r="AQ1818" t="s">
        <v>13963</v>
      </c>
      <c r="AS1818">
        <v>6479</v>
      </c>
      <c r="AT1818">
        <v>3419</v>
      </c>
      <c r="AU1818" s="1">
        <v>45788</v>
      </c>
      <c r="AW1818" t="s">
        <v>202</v>
      </c>
      <c r="AY1818">
        <v>4984</v>
      </c>
      <c r="BA1818" t="s">
        <v>90</v>
      </c>
      <c r="BB1818" t="s">
        <v>81</v>
      </c>
      <c r="BC1818" s="1">
        <v>45754</v>
      </c>
      <c r="BD1818" t="s">
        <v>1118</v>
      </c>
      <c r="BE1818">
        <v>403000</v>
      </c>
      <c r="BI1818">
        <v>2</v>
      </c>
      <c r="BM1818">
        <v>20000</v>
      </c>
    </row>
    <row r="1819" spans="1:65" x14ac:dyDescent="0.3">
      <c r="A1819" t="s">
        <v>14784</v>
      </c>
      <c r="B1819" t="s">
        <v>87</v>
      </c>
      <c r="C1819" t="s">
        <v>199</v>
      </c>
      <c r="D1819" t="s">
        <v>1103</v>
      </c>
      <c r="E1819">
        <v>202504</v>
      </c>
      <c r="F1819" t="s">
        <v>943</v>
      </c>
      <c r="G1819" t="s">
        <v>1054</v>
      </c>
      <c r="H1819" s="1">
        <v>45636</v>
      </c>
      <c r="I1819" t="s">
        <v>945</v>
      </c>
      <c r="J1819">
        <v>5.2</v>
      </c>
      <c r="K1819" t="s">
        <v>1518</v>
      </c>
      <c r="L1819" t="s">
        <v>28</v>
      </c>
      <c r="M1819" t="s">
        <v>1218</v>
      </c>
      <c r="N1819" t="s">
        <v>13710</v>
      </c>
      <c r="O1819" t="s">
        <v>5944</v>
      </c>
      <c r="P1819" t="s">
        <v>1104</v>
      </c>
      <c r="Q1819" t="s">
        <v>5945</v>
      </c>
      <c r="R1819" t="s">
        <v>1105</v>
      </c>
      <c r="S1819">
        <v>14407</v>
      </c>
      <c r="T1819" t="s">
        <v>32</v>
      </c>
      <c r="U1819" t="s">
        <v>33</v>
      </c>
      <c r="V1819" t="s">
        <v>549</v>
      </c>
      <c r="W1819" t="s">
        <v>205</v>
      </c>
      <c r="X1819" s="1">
        <v>45809</v>
      </c>
      <c r="Y1819" s="1">
        <v>45752</v>
      </c>
      <c r="Z1819" s="1"/>
      <c r="AB1819" s="1">
        <v>45758</v>
      </c>
      <c r="AC1819">
        <v>40</v>
      </c>
      <c r="AD1819" s="1">
        <v>45800</v>
      </c>
      <c r="AE1819" s="1">
        <v>45760</v>
      </c>
      <c r="AF1819" s="1">
        <v>45754</v>
      </c>
      <c r="AG1819" t="s">
        <v>293</v>
      </c>
      <c r="AH1819" t="s">
        <v>12756</v>
      </c>
      <c r="AI1819" t="s">
        <v>11790</v>
      </c>
      <c r="AJ1819">
        <v>1</v>
      </c>
      <c r="AK1819">
        <v>2</v>
      </c>
      <c r="AL1819" t="s">
        <v>1954</v>
      </c>
      <c r="AM1819" t="s">
        <v>10033</v>
      </c>
      <c r="AN1819" t="s">
        <v>12757</v>
      </c>
      <c r="AO1819" t="s">
        <v>12703</v>
      </c>
      <c r="AP1819" t="s">
        <v>1185</v>
      </c>
      <c r="AQ1819" t="s">
        <v>13963</v>
      </c>
      <c r="AS1819">
        <v>6479</v>
      </c>
      <c r="AT1819">
        <v>2649</v>
      </c>
      <c r="AU1819" s="1">
        <v>45809</v>
      </c>
      <c r="AW1819" t="s">
        <v>202</v>
      </c>
      <c r="AY1819">
        <v>2221</v>
      </c>
      <c r="BA1819" t="s">
        <v>90</v>
      </c>
      <c r="BB1819" t="s">
        <v>81</v>
      </c>
      <c r="BC1819" s="1">
        <v>45754</v>
      </c>
      <c r="BD1819" t="s">
        <v>1118</v>
      </c>
      <c r="BE1819">
        <v>336264</v>
      </c>
      <c r="BI1819">
        <v>2</v>
      </c>
      <c r="BM1819">
        <v>14407</v>
      </c>
    </row>
    <row r="1820" spans="1:65" x14ac:dyDescent="0.3">
      <c r="A1820" t="s">
        <v>14784</v>
      </c>
      <c r="B1820" t="s">
        <v>87</v>
      </c>
      <c r="C1820" t="s">
        <v>199</v>
      </c>
      <c r="D1820" t="s">
        <v>948</v>
      </c>
      <c r="E1820">
        <v>202504</v>
      </c>
      <c r="F1820" t="s">
        <v>943</v>
      </c>
      <c r="G1820" t="s">
        <v>966</v>
      </c>
      <c r="H1820" s="1">
        <v>45698</v>
      </c>
      <c r="I1820" t="s">
        <v>945</v>
      </c>
      <c r="J1820">
        <v>5.2</v>
      </c>
      <c r="K1820" t="s">
        <v>15419</v>
      </c>
      <c r="L1820" t="s">
        <v>28</v>
      </c>
      <c r="M1820" t="s">
        <v>1218</v>
      </c>
      <c r="N1820" t="s">
        <v>13710</v>
      </c>
      <c r="O1820" t="s">
        <v>8200</v>
      </c>
      <c r="P1820" t="s">
        <v>1009</v>
      </c>
      <c r="Q1820" t="s">
        <v>8201</v>
      </c>
      <c r="R1820" t="s">
        <v>1010</v>
      </c>
      <c r="S1820">
        <v>20000</v>
      </c>
      <c r="T1820" t="s">
        <v>32</v>
      </c>
      <c r="U1820" t="s">
        <v>33</v>
      </c>
      <c r="V1820" t="s">
        <v>549</v>
      </c>
      <c r="W1820" t="s">
        <v>205</v>
      </c>
      <c r="X1820" s="1">
        <v>45809</v>
      </c>
      <c r="Y1820" s="1">
        <v>45752</v>
      </c>
      <c r="Z1820" s="1">
        <v>45750</v>
      </c>
      <c r="AB1820" s="1">
        <v>45758</v>
      </c>
      <c r="AC1820">
        <v>40</v>
      </c>
      <c r="AD1820" s="1">
        <v>45800</v>
      </c>
      <c r="AE1820" s="1">
        <v>45760</v>
      </c>
      <c r="AF1820" s="1">
        <v>45754</v>
      </c>
      <c r="AG1820" t="s">
        <v>293</v>
      </c>
      <c r="AI1820" t="s">
        <v>11790</v>
      </c>
      <c r="AJ1820">
        <v>1</v>
      </c>
      <c r="AK1820">
        <v>2</v>
      </c>
      <c r="AL1820" t="s">
        <v>1954</v>
      </c>
      <c r="AM1820" t="s">
        <v>10033</v>
      </c>
      <c r="AN1820" t="s">
        <v>12758</v>
      </c>
      <c r="AO1820" t="s">
        <v>12703</v>
      </c>
      <c r="AP1820" t="s">
        <v>1185</v>
      </c>
      <c r="AQ1820" t="s">
        <v>13963</v>
      </c>
      <c r="AS1820">
        <v>6479</v>
      </c>
      <c r="AT1820">
        <v>2649</v>
      </c>
      <c r="AU1820" s="1">
        <v>45809</v>
      </c>
      <c r="AW1820" t="s">
        <v>202</v>
      </c>
      <c r="AY1820">
        <v>2221</v>
      </c>
      <c r="BA1820" t="s">
        <v>90</v>
      </c>
      <c r="BB1820" t="s">
        <v>81</v>
      </c>
      <c r="BC1820" s="1">
        <v>45754</v>
      </c>
      <c r="BD1820" t="s">
        <v>1118</v>
      </c>
      <c r="BE1820">
        <v>403000</v>
      </c>
      <c r="BI1820">
        <v>2</v>
      </c>
      <c r="BM1820">
        <v>20000</v>
      </c>
    </row>
    <row r="1821" spans="1:65" x14ac:dyDescent="0.3">
      <c r="A1821" t="s">
        <v>14784</v>
      </c>
      <c r="B1821" t="s">
        <v>87</v>
      </c>
      <c r="C1821" t="s">
        <v>199</v>
      </c>
      <c r="D1821" t="s">
        <v>948</v>
      </c>
      <c r="E1821">
        <v>202504</v>
      </c>
      <c r="F1821" t="s">
        <v>943</v>
      </c>
      <c r="G1821" t="s">
        <v>1190</v>
      </c>
      <c r="H1821" s="1">
        <v>45713</v>
      </c>
      <c r="I1821" t="s">
        <v>945</v>
      </c>
      <c r="J1821">
        <v>5.2</v>
      </c>
      <c r="K1821" t="s">
        <v>15419</v>
      </c>
      <c r="L1821" t="s">
        <v>28</v>
      </c>
      <c r="M1821" t="s">
        <v>1218</v>
      </c>
      <c r="N1821" t="s">
        <v>13710</v>
      </c>
      <c r="O1821" t="s">
        <v>8202</v>
      </c>
      <c r="P1821" t="s">
        <v>955</v>
      </c>
      <c r="Q1821" t="s">
        <v>8203</v>
      </c>
      <c r="R1821" t="s">
        <v>956</v>
      </c>
      <c r="S1821">
        <v>16380</v>
      </c>
      <c r="T1821" t="s">
        <v>32</v>
      </c>
      <c r="U1821" t="s">
        <v>33</v>
      </c>
      <c r="V1821" t="s">
        <v>549</v>
      </c>
      <c r="W1821" t="s">
        <v>205</v>
      </c>
      <c r="X1821" s="1">
        <v>45809</v>
      </c>
      <c r="Y1821" s="1">
        <v>45752</v>
      </c>
      <c r="Z1821" s="1">
        <v>45750</v>
      </c>
      <c r="AB1821" s="1">
        <v>45758</v>
      </c>
      <c r="AC1821">
        <v>40</v>
      </c>
      <c r="AD1821" s="1">
        <v>45800</v>
      </c>
      <c r="AE1821" s="1">
        <v>45760</v>
      </c>
      <c r="AF1821" s="1">
        <v>45754</v>
      </c>
      <c r="AG1821" t="s">
        <v>293</v>
      </c>
      <c r="AI1821" t="s">
        <v>11790</v>
      </c>
      <c r="AJ1821">
        <v>1</v>
      </c>
      <c r="AK1821">
        <v>2</v>
      </c>
      <c r="AL1821" t="s">
        <v>1954</v>
      </c>
      <c r="AM1821" t="s">
        <v>10033</v>
      </c>
      <c r="AN1821" t="s">
        <v>12759</v>
      </c>
      <c r="AO1821" t="s">
        <v>12703</v>
      </c>
      <c r="AP1821" t="s">
        <v>1185</v>
      </c>
      <c r="AQ1821" t="s">
        <v>13963</v>
      </c>
      <c r="AS1821">
        <v>0</v>
      </c>
      <c r="AT1821">
        <v>2649</v>
      </c>
      <c r="AU1821" s="1">
        <v>45809</v>
      </c>
      <c r="AW1821" t="s">
        <v>202</v>
      </c>
      <c r="AY1821">
        <v>2221</v>
      </c>
      <c r="BA1821" t="s">
        <v>90</v>
      </c>
      <c r="BB1821" t="s">
        <v>81</v>
      </c>
      <c r="BC1821" s="1">
        <v>45754</v>
      </c>
      <c r="BD1821" t="s">
        <v>1118</v>
      </c>
      <c r="BE1821">
        <v>322031</v>
      </c>
      <c r="BI1821">
        <v>2</v>
      </c>
      <c r="BM1821">
        <v>16380</v>
      </c>
    </row>
    <row r="1822" spans="1:65" x14ac:dyDescent="0.3">
      <c r="A1822" t="s">
        <v>14784</v>
      </c>
      <c r="B1822" t="s">
        <v>87</v>
      </c>
      <c r="C1822" t="s">
        <v>199</v>
      </c>
      <c r="D1822" t="s">
        <v>948</v>
      </c>
      <c r="E1822">
        <v>202504</v>
      </c>
      <c r="F1822" t="s">
        <v>943</v>
      </c>
      <c r="G1822" t="s">
        <v>1190</v>
      </c>
      <c r="H1822" s="1">
        <v>45713</v>
      </c>
      <c r="I1822" t="s">
        <v>945</v>
      </c>
      <c r="J1822">
        <v>5.2</v>
      </c>
      <c r="K1822" t="s">
        <v>15419</v>
      </c>
      <c r="L1822" t="s">
        <v>28</v>
      </c>
      <c r="M1822" t="s">
        <v>1218</v>
      </c>
      <c r="N1822" t="s">
        <v>13710</v>
      </c>
      <c r="O1822" t="s">
        <v>8204</v>
      </c>
      <c r="P1822" t="s">
        <v>955</v>
      </c>
      <c r="Q1822" t="s">
        <v>8205</v>
      </c>
      <c r="R1822" t="s">
        <v>956</v>
      </c>
      <c r="S1822">
        <v>16380</v>
      </c>
      <c r="T1822" t="s">
        <v>32</v>
      </c>
      <c r="U1822" t="s">
        <v>33</v>
      </c>
      <c r="V1822" t="s">
        <v>549</v>
      </c>
      <c r="W1822" t="s">
        <v>205</v>
      </c>
      <c r="X1822" s="1">
        <v>45809</v>
      </c>
      <c r="Y1822" s="1">
        <v>45752</v>
      </c>
      <c r="Z1822" s="1">
        <v>45750</v>
      </c>
      <c r="AB1822" s="1">
        <v>45758</v>
      </c>
      <c r="AC1822">
        <v>40</v>
      </c>
      <c r="AD1822" s="1">
        <v>45800</v>
      </c>
      <c r="AE1822" s="1">
        <v>45760</v>
      </c>
      <c r="AF1822" s="1">
        <v>45754</v>
      </c>
      <c r="AG1822" t="s">
        <v>293</v>
      </c>
      <c r="AI1822" t="s">
        <v>11790</v>
      </c>
      <c r="AJ1822">
        <v>1</v>
      </c>
      <c r="AK1822">
        <v>2</v>
      </c>
      <c r="AL1822" t="s">
        <v>1954</v>
      </c>
      <c r="AM1822" t="s">
        <v>10033</v>
      </c>
      <c r="AN1822" t="s">
        <v>12760</v>
      </c>
      <c r="AO1822" t="s">
        <v>12703</v>
      </c>
      <c r="AP1822" t="s">
        <v>1185</v>
      </c>
      <c r="AQ1822" t="s">
        <v>13963</v>
      </c>
      <c r="AS1822">
        <v>0</v>
      </c>
      <c r="AT1822">
        <v>2649</v>
      </c>
      <c r="AU1822" s="1">
        <v>45809</v>
      </c>
      <c r="AW1822" t="s">
        <v>202</v>
      </c>
      <c r="AY1822">
        <v>2221</v>
      </c>
      <c r="BA1822" t="s">
        <v>90</v>
      </c>
      <c r="BB1822" t="s">
        <v>81</v>
      </c>
      <c r="BC1822" s="1">
        <v>45754</v>
      </c>
      <c r="BD1822" t="s">
        <v>1118</v>
      </c>
      <c r="BE1822">
        <v>322031</v>
      </c>
      <c r="BI1822">
        <v>2</v>
      </c>
      <c r="BM1822">
        <v>16380</v>
      </c>
    </row>
    <row r="1823" spans="1:65" x14ac:dyDescent="0.3">
      <c r="A1823" t="s">
        <v>14784</v>
      </c>
      <c r="B1823" t="s">
        <v>87</v>
      </c>
      <c r="C1823" t="s">
        <v>194</v>
      </c>
      <c r="D1823" t="s">
        <v>986</v>
      </c>
      <c r="E1823">
        <v>202504</v>
      </c>
      <c r="F1823" t="s">
        <v>943</v>
      </c>
      <c r="G1823" t="s">
        <v>1139</v>
      </c>
      <c r="H1823" s="1">
        <v>45726</v>
      </c>
      <c r="I1823" t="s">
        <v>945</v>
      </c>
      <c r="J1823" t="s">
        <v>15421</v>
      </c>
      <c r="K1823" t="s">
        <v>301</v>
      </c>
      <c r="L1823" t="s">
        <v>28</v>
      </c>
      <c r="M1823" t="s">
        <v>195</v>
      </c>
      <c r="N1823" t="s">
        <v>13710</v>
      </c>
      <c r="O1823" t="s">
        <v>10728</v>
      </c>
      <c r="P1823" t="s">
        <v>1137</v>
      </c>
      <c r="Q1823" t="s">
        <v>10729</v>
      </c>
      <c r="R1823" t="s">
        <v>1138</v>
      </c>
      <c r="S1823">
        <v>6400</v>
      </c>
      <c r="T1823" t="s">
        <v>32</v>
      </c>
      <c r="U1823" t="s">
        <v>196</v>
      </c>
      <c r="V1823" t="s">
        <v>585</v>
      </c>
      <c r="W1823" t="s">
        <v>197</v>
      </c>
      <c r="X1823" s="1">
        <v>45792</v>
      </c>
      <c r="Y1823" s="1">
        <v>45746</v>
      </c>
      <c r="Z1823" s="1">
        <v>45743</v>
      </c>
      <c r="AB1823" s="1">
        <v>45756</v>
      </c>
      <c r="AC1823">
        <v>28</v>
      </c>
      <c r="AD1823" s="1">
        <v>45789</v>
      </c>
      <c r="AE1823" s="1">
        <v>45761</v>
      </c>
      <c r="AF1823" s="1">
        <v>45754</v>
      </c>
      <c r="AG1823" t="s">
        <v>293</v>
      </c>
      <c r="AI1823" t="s">
        <v>11787</v>
      </c>
      <c r="AJ1823">
        <v>1</v>
      </c>
      <c r="AK1823">
        <v>1</v>
      </c>
      <c r="AL1823" t="s">
        <v>1954</v>
      </c>
      <c r="AM1823" t="s">
        <v>12750</v>
      </c>
      <c r="AN1823" t="s">
        <v>12751</v>
      </c>
      <c r="AO1823" t="s">
        <v>12646</v>
      </c>
      <c r="AP1823" t="s">
        <v>872</v>
      </c>
      <c r="AQ1823" t="s">
        <v>13963</v>
      </c>
      <c r="AS1823">
        <v>6464</v>
      </c>
      <c r="AT1823">
        <v>2099</v>
      </c>
      <c r="AU1823" s="1">
        <v>45805</v>
      </c>
      <c r="AW1823" t="s">
        <v>198</v>
      </c>
      <c r="AY1823">
        <v>2624</v>
      </c>
      <c r="BA1823" t="s">
        <v>90</v>
      </c>
      <c r="BB1823" t="s">
        <v>81</v>
      </c>
      <c r="BC1823" s="1">
        <v>45754</v>
      </c>
      <c r="BD1823" t="s">
        <v>13965</v>
      </c>
      <c r="BE1823">
        <v>20480</v>
      </c>
      <c r="BI1823">
        <v>1</v>
      </c>
      <c r="BM1823">
        <v>6400</v>
      </c>
    </row>
    <row r="1824" spans="1:65" x14ac:dyDescent="0.3">
      <c r="A1824" t="s">
        <v>14784</v>
      </c>
      <c r="B1824" t="s">
        <v>87</v>
      </c>
      <c r="C1824" t="s">
        <v>194</v>
      </c>
      <c r="D1824" t="s">
        <v>942</v>
      </c>
      <c r="E1824">
        <v>202504</v>
      </c>
      <c r="F1824" t="s">
        <v>943</v>
      </c>
      <c r="G1824" t="s">
        <v>1139</v>
      </c>
      <c r="H1824" s="1">
        <v>45726</v>
      </c>
      <c r="I1824" t="s">
        <v>945</v>
      </c>
      <c r="J1824" t="s">
        <v>15421</v>
      </c>
      <c r="K1824" t="s">
        <v>301</v>
      </c>
      <c r="L1824" t="s">
        <v>28</v>
      </c>
      <c r="M1824" t="s">
        <v>195</v>
      </c>
      <c r="N1824" t="s">
        <v>13710</v>
      </c>
      <c r="O1824" t="s">
        <v>10728</v>
      </c>
      <c r="P1824" t="s">
        <v>1154</v>
      </c>
      <c r="Q1824" t="s">
        <v>10730</v>
      </c>
      <c r="R1824" t="s">
        <v>1155</v>
      </c>
      <c r="S1824">
        <v>1200</v>
      </c>
      <c r="T1824" t="s">
        <v>32</v>
      </c>
      <c r="U1824" t="s">
        <v>196</v>
      </c>
      <c r="V1824" t="s">
        <v>585</v>
      </c>
      <c r="W1824" t="s">
        <v>197</v>
      </c>
      <c r="X1824" s="1">
        <v>45792</v>
      </c>
      <c r="Y1824" s="1">
        <v>45746</v>
      </c>
      <c r="Z1824" s="1">
        <v>45743</v>
      </c>
      <c r="AB1824" s="1">
        <v>45756</v>
      </c>
      <c r="AC1824">
        <v>28</v>
      </c>
      <c r="AD1824" s="1">
        <v>45789</v>
      </c>
      <c r="AE1824" s="1">
        <v>45761</v>
      </c>
      <c r="AF1824" s="1">
        <v>45754</v>
      </c>
      <c r="AG1824" t="s">
        <v>293</v>
      </c>
      <c r="AI1824" t="s">
        <v>11787</v>
      </c>
      <c r="AJ1824">
        <v>0</v>
      </c>
      <c r="AK1824">
        <v>0</v>
      </c>
      <c r="AL1824" t="s">
        <v>1954</v>
      </c>
      <c r="AM1824" t="s">
        <v>12750</v>
      </c>
      <c r="AN1824" t="s">
        <v>12751</v>
      </c>
      <c r="AO1824" t="s">
        <v>12646</v>
      </c>
      <c r="AP1824" t="s">
        <v>872</v>
      </c>
      <c r="AQ1824" t="s">
        <v>13963</v>
      </c>
      <c r="AS1824">
        <v>0</v>
      </c>
      <c r="AT1824">
        <v>525</v>
      </c>
      <c r="AU1824" s="1">
        <v>45792</v>
      </c>
      <c r="AW1824" t="s">
        <v>198</v>
      </c>
      <c r="BA1824" t="s">
        <v>90</v>
      </c>
      <c r="BB1824" t="s">
        <v>81</v>
      </c>
      <c r="BC1824" s="1">
        <v>45754</v>
      </c>
      <c r="BD1824" t="s">
        <v>13965</v>
      </c>
      <c r="BE1824">
        <v>3840</v>
      </c>
      <c r="BI1824">
        <v>0</v>
      </c>
      <c r="BM1824">
        <v>1200</v>
      </c>
    </row>
    <row r="1825" spans="1:65" x14ac:dyDescent="0.3">
      <c r="A1825" t="s">
        <v>14784</v>
      </c>
      <c r="B1825" t="s">
        <v>87</v>
      </c>
      <c r="C1825" t="s">
        <v>538</v>
      </c>
      <c r="D1825" t="s">
        <v>948</v>
      </c>
      <c r="E1825">
        <v>202504</v>
      </c>
      <c r="F1825" t="s">
        <v>943</v>
      </c>
      <c r="G1825" t="s">
        <v>966</v>
      </c>
      <c r="H1825" s="1">
        <v>45698</v>
      </c>
      <c r="I1825" t="s">
        <v>945</v>
      </c>
      <c r="J1825">
        <v>5.2</v>
      </c>
      <c r="K1825" t="s">
        <v>15419</v>
      </c>
      <c r="L1825" t="s">
        <v>28</v>
      </c>
      <c r="M1825" t="s">
        <v>967</v>
      </c>
      <c r="N1825" t="s">
        <v>13708</v>
      </c>
      <c r="O1825" t="s">
        <v>8206</v>
      </c>
      <c r="P1825" t="s">
        <v>968</v>
      </c>
      <c r="Q1825" t="s">
        <v>8207</v>
      </c>
      <c r="R1825" t="s">
        <v>969</v>
      </c>
      <c r="S1825">
        <v>17500</v>
      </c>
      <c r="T1825" t="s">
        <v>32</v>
      </c>
      <c r="U1825" t="s">
        <v>33</v>
      </c>
      <c r="V1825" t="s">
        <v>970</v>
      </c>
      <c r="W1825" t="s">
        <v>559</v>
      </c>
      <c r="X1825" s="1">
        <v>45809</v>
      </c>
      <c r="Y1825" s="1">
        <v>45752</v>
      </c>
      <c r="Z1825" s="1">
        <v>45750</v>
      </c>
      <c r="AB1825" s="1">
        <v>45758</v>
      </c>
      <c r="AC1825">
        <v>40</v>
      </c>
      <c r="AD1825" s="1">
        <v>45799</v>
      </c>
      <c r="AE1825" s="1">
        <v>45759</v>
      </c>
      <c r="AF1825" s="1">
        <v>45754</v>
      </c>
      <c r="AG1825" t="s">
        <v>293</v>
      </c>
      <c r="AI1825" t="s">
        <v>11790</v>
      </c>
      <c r="AJ1825">
        <v>1</v>
      </c>
      <c r="AK1825">
        <v>2</v>
      </c>
      <c r="AL1825" t="s">
        <v>1954</v>
      </c>
      <c r="AM1825" t="s">
        <v>10735</v>
      </c>
      <c r="AN1825" t="s">
        <v>10736</v>
      </c>
      <c r="AO1825" t="s">
        <v>12694</v>
      </c>
      <c r="AP1825" t="s">
        <v>560</v>
      </c>
      <c r="AQ1825" t="s">
        <v>13963</v>
      </c>
      <c r="AS1825">
        <v>8446</v>
      </c>
      <c r="AT1825">
        <v>2883</v>
      </c>
      <c r="AU1825" s="1">
        <v>45809</v>
      </c>
      <c r="AW1825" t="s">
        <v>1171</v>
      </c>
      <c r="AY1825">
        <v>2191</v>
      </c>
      <c r="BA1825" t="s">
        <v>90</v>
      </c>
      <c r="BB1825" t="s">
        <v>81</v>
      </c>
      <c r="BC1825" s="1">
        <v>45754</v>
      </c>
      <c r="BD1825" t="s">
        <v>13965</v>
      </c>
      <c r="BE1825">
        <v>56000</v>
      </c>
      <c r="BI1825">
        <v>2</v>
      </c>
      <c r="BM1825">
        <v>17500</v>
      </c>
    </row>
    <row r="1826" spans="1:65" x14ac:dyDescent="0.3">
      <c r="A1826" t="s">
        <v>14784</v>
      </c>
      <c r="B1826" t="s">
        <v>87</v>
      </c>
      <c r="C1826" t="s">
        <v>45</v>
      </c>
      <c r="D1826" t="s">
        <v>948</v>
      </c>
      <c r="E1826">
        <v>202504</v>
      </c>
      <c r="F1826" t="s">
        <v>943</v>
      </c>
      <c r="G1826" t="s">
        <v>962</v>
      </c>
      <c r="H1826" s="1">
        <v>45720</v>
      </c>
      <c r="I1826" t="s">
        <v>995</v>
      </c>
      <c r="J1826">
        <v>5.2</v>
      </c>
      <c r="K1826" t="s">
        <v>15419</v>
      </c>
      <c r="L1826" t="s">
        <v>48</v>
      </c>
      <c r="M1826" t="s">
        <v>1055</v>
      </c>
      <c r="N1826" t="s">
        <v>13710</v>
      </c>
      <c r="O1826" t="s">
        <v>8196</v>
      </c>
      <c r="P1826" t="s">
        <v>951</v>
      </c>
      <c r="Q1826" t="s">
        <v>8197</v>
      </c>
      <c r="R1826" t="s">
        <v>952</v>
      </c>
      <c r="S1826">
        <v>13500</v>
      </c>
      <c r="T1826" t="s">
        <v>32</v>
      </c>
      <c r="U1826" t="s">
        <v>33</v>
      </c>
      <c r="V1826" t="s">
        <v>426</v>
      </c>
      <c r="W1826" t="s">
        <v>13974</v>
      </c>
      <c r="X1826" s="1">
        <v>45762</v>
      </c>
      <c r="Y1826" s="1">
        <v>45747</v>
      </c>
      <c r="Z1826" s="1">
        <v>45748</v>
      </c>
      <c r="AB1826" s="1">
        <v>45756</v>
      </c>
      <c r="AC1826">
        <v>4</v>
      </c>
      <c r="AD1826" s="1">
        <v>45766</v>
      </c>
      <c r="AE1826" s="1">
        <v>45762</v>
      </c>
      <c r="AF1826" s="1">
        <v>45754</v>
      </c>
      <c r="AG1826" t="s">
        <v>293</v>
      </c>
      <c r="AI1826" t="s">
        <v>11787</v>
      </c>
      <c r="AJ1826">
        <v>1</v>
      </c>
      <c r="AK1826">
        <v>1</v>
      </c>
      <c r="AL1826" t="s">
        <v>437</v>
      </c>
      <c r="AM1826" t="s">
        <v>12752</v>
      </c>
      <c r="AN1826" t="s">
        <v>12753</v>
      </c>
      <c r="AO1826" t="s">
        <v>12703</v>
      </c>
      <c r="AP1826" t="s">
        <v>819</v>
      </c>
      <c r="AQ1826" t="s">
        <v>13963</v>
      </c>
      <c r="AS1826">
        <v>6350</v>
      </c>
      <c r="AT1826">
        <v>464</v>
      </c>
      <c r="AU1826" s="1">
        <v>45762</v>
      </c>
      <c r="AW1826" t="s">
        <v>132</v>
      </c>
      <c r="AY1826">
        <v>464</v>
      </c>
      <c r="BA1826" t="s">
        <v>90</v>
      </c>
      <c r="BB1826" t="s">
        <v>81</v>
      </c>
      <c r="BC1826" s="1">
        <v>45754</v>
      </c>
      <c r="BD1826" t="s">
        <v>13965</v>
      </c>
      <c r="BE1826">
        <v>34425</v>
      </c>
      <c r="BI1826">
        <v>1</v>
      </c>
      <c r="BM1826">
        <v>13500</v>
      </c>
    </row>
    <row r="1827" spans="1:65" x14ac:dyDescent="0.3">
      <c r="A1827" t="s">
        <v>14784</v>
      </c>
      <c r="B1827" t="s">
        <v>87</v>
      </c>
      <c r="C1827" t="s">
        <v>45</v>
      </c>
      <c r="D1827" t="s">
        <v>957</v>
      </c>
      <c r="E1827">
        <v>202504</v>
      </c>
      <c r="F1827" t="s">
        <v>943</v>
      </c>
      <c r="G1827" t="s">
        <v>962</v>
      </c>
      <c r="H1827" s="1">
        <v>45734</v>
      </c>
      <c r="I1827" t="s">
        <v>958</v>
      </c>
      <c r="J1827">
        <v>5.2</v>
      </c>
      <c r="K1827" t="s">
        <v>309</v>
      </c>
      <c r="L1827" t="s">
        <v>48</v>
      </c>
      <c r="M1827" t="s">
        <v>1030</v>
      </c>
      <c r="N1827" t="s">
        <v>13710</v>
      </c>
      <c r="O1827" t="s">
        <v>10733</v>
      </c>
      <c r="P1827" t="s">
        <v>964</v>
      </c>
      <c r="Q1827" t="s">
        <v>10734</v>
      </c>
      <c r="R1827" t="s">
        <v>965</v>
      </c>
      <c r="S1827">
        <v>8000</v>
      </c>
      <c r="T1827" t="s">
        <v>32</v>
      </c>
      <c r="U1827" t="s">
        <v>33</v>
      </c>
      <c r="V1827" t="s">
        <v>426</v>
      </c>
      <c r="W1827" t="s">
        <v>13974</v>
      </c>
      <c r="X1827" s="1">
        <v>45764</v>
      </c>
      <c r="Y1827" s="1">
        <v>45747</v>
      </c>
      <c r="Z1827" s="1">
        <v>45748</v>
      </c>
      <c r="AB1827" s="1">
        <v>45756</v>
      </c>
      <c r="AC1827">
        <v>4</v>
      </c>
      <c r="AD1827" s="1">
        <v>45766</v>
      </c>
      <c r="AE1827" s="1">
        <v>45762</v>
      </c>
      <c r="AF1827" s="1">
        <v>45754</v>
      </c>
      <c r="AG1827" t="s">
        <v>293</v>
      </c>
      <c r="AI1827" t="s">
        <v>11787</v>
      </c>
      <c r="AJ1827">
        <v>1</v>
      </c>
      <c r="AK1827">
        <v>1</v>
      </c>
      <c r="AL1827" t="s">
        <v>437</v>
      </c>
      <c r="AM1827" t="s">
        <v>12752</v>
      </c>
      <c r="AN1827" t="s">
        <v>12754</v>
      </c>
      <c r="AO1827" t="s">
        <v>12703</v>
      </c>
      <c r="AP1827" t="s">
        <v>819</v>
      </c>
      <c r="AQ1827" t="s">
        <v>13963</v>
      </c>
      <c r="AS1827">
        <v>8420</v>
      </c>
      <c r="AT1827">
        <v>464</v>
      </c>
      <c r="AU1827" s="1">
        <v>45760</v>
      </c>
      <c r="AW1827" t="s">
        <v>132</v>
      </c>
      <c r="AY1827">
        <v>464</v>
      </c>
      <c r="BA1827" t="s">
        <v>90</v>
      </c>
      <c r="BB1827" t="s">
        <v>81</v>
      </c>
      <c r="BC1827" s="1">
        <v>45754</v>
      </c>
      <c r="BD1827" t="s">
        <v>13965</v>
      </c>
      <c r="BE1827">
        <v>68000</v>
      </c>
      <c r="BI1827">
        <v>1</v>
      </c>
      <c r="BM1827">
        <v>8000</v>
      </c>
    </row>
    <row r="1828" spans="1:65" x14ac:dyDescent="0.3">
      <c r="A1828" t="s">
        <v>14784</v>
      </c>
      <c r="B1828" t="s">
        <v>87</v>
      </c>
      <c r="C1828" t="s">
        <v>45</v>
      </c>
      <c r="D1828" t="s">
        <v>948</v>
      </c>
      <c r="E1828">
        <v>202504</v>
      </c>
      <c r="F1828" t="s">
        <v>943</v>
      </c>
      <c r="G1828" t="s">
        <v>962</v>
      </c>
      <c r="H1828" s="1">
        <v>45723</v>
      </c>
      <c r="I1828" t="s">
        <v>995</v>
      </c>
      <c r="J1828">
        <v>5.2</v>
      </c>
      <c r="K1828" t="s">
        <v>15419</v>
      </c>
      <c r="L1828" t="s">
        <v>48</v>
      </c>
      <c r="M1828" t="s">
        <v>1013</v>
      </c>
      <c r="N1828" t="s">
        <v>13708</v>
      </c>
      <c r="O1828" t="s">
        <v>10743</v>
      </c>
      <c r="P1828" t="s">
        <v>951</v>
      </c>
      <c r="Q1828" t="s">
        <v>10744</v>
      </c>
      <c r="R1828" t="s">
        <v>952</v>
      </c>
      <c r="S1828">
        <v>13500</v>
      </c>
      <c r="T1828" t="s">
        <v>32</v>
      </c>
      <c r="U1828" t="s">
        <v>33</v>
      </c>
      <c r="V1828" t="s">
        <v>644</v>
      </c>
      <c r="W1828" t="s">
        <v>52</v>
      </c>
      <c r="X1828" s="1">
        <v>45772</v>
      </c>
      <c r="Y1828" s="1">
        <v>45749</v>
      </c>
      <c r="Z1828" s="1">
        <v>45750</v>
      </c>
      <c r="AB1828" s="1">
        <v>45759</v>
      </c>
      <c r="AC1828">
        <v>7</v>
      </c>
      <c r="AD1828" s="1">
        <v>45771</v>
      </c>
      <c r="AE1828" s="1">
        <v>45764</v>
      </c>
      <c r="AF1828" s="1">
        <v>45754</v>
      </c>
      <c r="AG1828" t="s">
        <v>293</v>
      </c>
      <c r="AH1828" t="s">
        <v>7977</v>
      </c>
      <c r="AI1828" t="s">
        <v>11787</v>
      </c>
      <c r="AJ1828">
        <v>1</v>
      </c>
      <c r="AK1828">
        <v>1</v>
      </c>
      <c r="AL1828" t="s">
        <v>146</v>
      </c>
      <c r="AM1828" t="s">
        <v>12761</v>
      </c>
      <c r="AN1828" t="s">
        <v>12762</v>
      </c>
      <c r="AO1828" t="s">
        <v>12646</v>
      </c>
      <c r="AP1828" t="s">
        <v>940</v>
      </c>
      <c r="AQ1828" t="s">
        <v>13963</v>
      </c>
      <c r="AS1828">
        <v>7920</v>
      </c>
      <c r="AT1828">
        <v>645</v>
      </c>
      <c r="AU1828" s="1">
        <v>45767</v>
      </c>
      <c r="AW1828" t="s">
        <v>55</v>
      </c>
      <c r="AY1828">
        <v>645</v>
      </c>
      <c r="BA1828" t="s">
        <v>90</v>
      </c>
      <c r="BB1828" t="s">
        <v>81</v>
      </c>
      <c r="BC1828" s="1">
        <v>45754</v>
      </c>
      <c r="BD1828" t="s">
        <v>13965</v>
      </c>
      <c r="BE1828">
        <v>31725</v>
      </c>
      <c r="BI1828">
        <v>1</v>
      </c>
      <c r="BM1828">
        <v>13500</v>
      </c>
    </row>
    <row r="1829" spans="1:65" x14ac:dyDescent="0.3">
      <c r="A1829" t="s">
        <v>14784</v>
      </c>
      <c r="B1829" t="s">
        <v>87</v>
      </c>
      <c r="C1829" t="s">
        <v>45</v>
      </c>
      <c r="D1829" t="s">
        <v>1053</v>
      </c>
      <c r="E1829">
        <v>202504</v>
      </c>
      <c r="F1829" t="s">
        <v>943</v>
      </c>
      <c r="G1829" t="s">
        <v>327</v>
      </c>
      <c r="H1829" s="1">
        <v>45577</v>
      </c>
      <c r="I1829" t="s">
        <v>945</v>
      </c>
      <c r="J1829">
        <v>5.2</v>
      </c>
      <c r="K1829" t="s">
        <v>386</v>
      </c>
      <c r="L1829" t="s">
        <v>28</v>
      </c>
      <c r="M1829" t="s">
        <v>1216</v>
      </c>
      <c r="N1829" t="s">
        <v>13710</v>
      </c>
      <c r="O1829" t="s">
        <v>2151</v>
      </c>
      <c r="P1829" t="s">
        <v>387</v>
      </c>
      <c r="Q1829" t="s">
        <v>2152</v>
      </c>
      <c r="R1829" t="s">
        <v>388</v>
      </c>
      <c r="S1829">
        <v>9600</v>
      </c>
      <c r="T1829" t="s">
        <v>32</v>
      </c>
      <c r="U1829" t="s">
        <v>33</v>
      </c>
      <c r="V1829" t="s">
        <v>575</v>
      </c>
      <c r="W1829" t="s">
        <v>575</v>
      </c>
      <c r="X1829" s="1">
        <v>45684</v>
      </c>
      <c r="Y1829" s="1">
        <v>45756</v>
      </c>
      <c r="Z1829" s="1"/>
      <c r="AB1829" s="1">
        <v>45767</v>
      </c>
      <c r="AC1829">
        <v>10</v>
      </c>
      <c r="AD1829" s="1">
        <v>45771</v>
      </c>
      <c r="AE1829" s="1">
        <v>45761</v>
      </c>
      <c r="AF1829" s="1">
        <v>45755</v>
      </c>
      <c r="AG1829" t="s">
        <v>293</v>
      </c>
      <c r="AH1829" t="s">
        <v>10770</v>
      </c>
      <c r="AI1829" t="s">
        <v>11787</v>
      </c>
      <c r="AJ1829">
        <v>1</v>
      </c>
      <c r="AK1829">
        <v>1</v>
      </c>
      <c r="AL1829" t="s">
        <v>146</v>
      </c>
      <c r="AM1829" t="s">
        <v>12774</v>
      </c>
      <c r="AN1829" t="s">
        <v>12775</v>
      </c>
      <c r="AO1829" t="s">
        <v>12646</v>
      </c>
      <c r="AP1829" t="s">
        <v>1195</v>
      </c>
      <c r="AQ1829" t="s">
        <v>594</v>
      </c>
      <c r="AR1829" t="s">
        <v>15423</v>
      </c>
      <c r="AS1829">
        <v>5054</v>
      </c>
      <c r="AT1829">
        <v>1350</v>
      </c>
      <c r="AU1829" s="1">
        <v>45684</v>
      </c>
      <c r="AW1829" t="s">
        <v>127</v>
      </c>
      <c r="AY1829">
        <v>500</v>
      </c>
      <c r="AZ1829">
        <v>1350</v>
      </c>
      <c r="BA1829" t="s">
        <v>90</v>
      </c>
      <c r="BB1829" t="s">
        <v>81</v>
      </c>
      <c r="BC1829" s="1">
        <v>45755</v>
      </c>
      <c r="BD1829" t="s">
        <v>1118</v>
      </c>
      <c r="BE1829">
        <v>375840</v>
      </c>
      <c r="BK1829">
        <v>1</v>
      </c>
      <c r="BM1829">
        <v>9600</v>
      </c>
    </row>
    <row r="1830" spans="1:65" x14ac:dyDescent="0.3">
      <c r="A1830" t="s">
        <v>14784</v>
      </c>
      <c r="B1830" t="s">
        <v>87</v>
      </c>
      <c r="C1830" t="s">
        <v>45</v>
      </c>
      <c r="D1830" t="s">
        <v>15420</v>
      </c>
      <c r="E1830">
        <v>202504</v>
      </c>
      <c r="F1830" t="s">
        <v>943</v>
      </c>
      <c r="G1830" t="s">
        <v>975</v>
      </c>
      <c r="H1830" s="1">
        <v>45693</v>
      </c>
      <c r="I1830" t="s">
        <v>958</v>
      </c>
      <c r="J1830" t="s">
        <v>15421</v>
      </c>
      <c r="K1830" t="s">
        <v>301</v>
      </c>
      <c r="L1830" t="s">
        <v>28</v>
      </c>
      <c r="M1830" t="s">
        <v>1214</v>
      </c>
      <c r="N1830" t="s">
        <v>13708</v>
      </c>
      <c r="O1830" t="s">
        <v>5955</v>
      </c>
      <c r="P1830" t="s">
        <v>1069</v>
      </c>
      <c r="Q1830" t="s">
        <v>5956</v>
      </c>
      <c r="R1830" t="s">
        <v>2043</v>
      </c>
      <c r="S1830">
        <v>15500</v>
      </c>
      <c r="T1830" t="s">
        <v>32</v>
      </c>
      <c r="U1830" t="s">
        <v>33</v>
      </c>
      <c r="V1830" t="s">
        <v>977</v>
      </c>
      <c r="W1830" t="s">
        <v>257</v>
      </c>
      <c r="X1830" s="1">
        <v>45778</v>
      </c>
      <c r="Y1830" s="1">
        <v>45751</v>
      </c>
      <c r="Z1830" s="1">
        <v>45755</v>
      </c>
      <c r="AB1830" s="1">
        <v>45763</v>
      </c>
      <c r="AC1830">
        <v>15</v>
      </c>
      <c r="AD1830" s="1">
        <v>45777</v>
      </c>
      <c r="AE1830" s="1">
        <v>45762</v>
      </c>
      <c r="AF1830" s="1">
        <v>45755</v>
      </c>
      <c r="AG1830" t="s">
        <v>293</v>
      </c>
      <c r="AH1830" t="s">
        <v>10763</v>
      </c>
      <c r="AI1830" t="s">
        <v>11791</v>
      </c>
      <c r="AJ1830">
        <v>1</v>
      </c>
      <c r="AK1830">
        <v>1</v>
      </c>
      <c r="AL1830" t="s">
        <v>320</v>
      </c>
      <c r="AM1830" t="s">
        <v>12776</v>
      </c>
      <c r="AN1830" t="s">
        <v>12777</v>
      </c>
      <c r="AO1830" t="s">
        <v>12703</v>
      </c>
      <c r="AP1830" t="s">
        <v>1179</v>
      </c>
      <c r="AQ1830" t="s">
        <v>14789</v>
      </c>
      <c r="AS1830">
        <v>10935</v>
      </c>
      <c r="AT1830">
        <v>3400</v>
      </c>
      <c r="AU1830" s="1">
        <v>45778</v>
      </c>
      <c r="AW1830" t="s">
        <v>1096</v>
      </c>
      <c r="AY1830">
        <v>2000</v>
      </c>
      <c r="AZ1830">
        <v>3400</v>
      </c>
      <c r="BA1830" t="s">
        <v>90</v>
      </c>
      <c r="BB1830" t="s">
        <v>81</v>
      </c>
      <c r="BC1830" s="1">
        <v>45755</v>
      </c>
      <c r="BD1830" t="s">
        <v>1118</v>
      </c>
      <c r="BE1830">
        <v>188480</v>
      </c>
      <c r="BJ1830">
        <v>1</v>
      </c>
      <c r="BM1830">
        <v>15500</v>
      </c>
    </row>
    <row r="1831" spans="1:65" x14ac:dyDescent="0.3">
      <c r="A1831" t="s">
        <v>14784</v>
      </c>
      <c r="B1831" t="s">
        <v>87</v>
      </c>
      <c r="C1831" t="s">
        <v>45</v>
      </c>
      <c r="D1831" t="s">
        <v>1070</v>
      </c>
      <c r="E1831">
        <v>202504</v>
      </c>
      <c r="F1831" t="s">
        <v>943</v>
      </c>
      <c r="G1831" t="s">
        <v>975</v>
      </c>
      <c r="H1831" s="1">
        <v>45693</v>
      </c>
      <c r="I1831" t="s">
        <v>958</v>
      </c>
      <c r="J1831" t="s">
        <v>1318</v>
      </c>
      <c r="K1831" t="s">
        <v>1318</v>
      </c>
      <c r="L1831" t="s">
        <v>28</v>
      </c>
      <c r="M1831" t="s">
        <v>1214</v>
      </c>
      <c r="N1831" t="s">
        <v>13708</v>
      </c>
      <c r="O1831" t="s">
        <v>5955</v>
      </c>
      <c r="P1831" t="s">
        <v>1071</v>
      </c>
      <c r="Q1831" t="s">
        <v>5957</v>
      </c>
      <c r="R1831" t="s">
        <v>1072</v>
      </c>
      <c r="S1831">
        <v>1</v>
      </c>
      <c r="T1831" t="s">
        <v>32</v>
      </c>
      <c r="U1831" t="s">
        <v>33</v>
      </c>
      <c r="V1831" t="s">
        <v>977</v>
      </c>
      <c r="W1831" t="s">
        <v>257</v>
      </c>
      <c r="X1831" s="1">
        <v>45778</v>
      </c>
      <c r="Y1831" s="1">
        <v>45751</v>
      </c>
      <c r="Z1831" s="1">
        <v>45755</v>
      </c>
      <c r="AB1831" s="1">
        <v>45763</v>
      </c>
      <c r="AC1831">
        <v>15</v>
      </c>
      <c r="AD1831" s="1">
        <v>45777</v>
      </c>
      <c r="AE1831" s="1">
        <v>45762</v>
      </c>
      <c r="AF1831" s="1">
        <v>45755</v>
      </c>
      <c r="AG1831" t="s">
        <v>293</v>
      </c>
      <c r="AI1831" t="s">
        <v>11791</v>
      </c>
      <c r="AJ1831">
        <v>0</v>
      </c>
      <c r="AK1831">
        <v>0</v>
      </c>
      <c r="AL1831" t="s">
        <v>320</v>
      </c>
      <c r="AM1831" t="s">
        <v>12776</v>
      </c>
      <c r="AN1831" t="s">
        <v>12777</v>
      </c>
      <c r="AO1831" t="s">
        <v>12703</v>
      </c>
      <c r="AP1831" t="s">
        <v>1179</v>
      </c>
      <c r="AQ1831" t="s">
        <v>14789</v>
      </c>
      <c r="AS1831">
        <v>0</v>
      </c>
      <c r="AT1831">
        <v>0</v>
      </c>
      <c r="AU1831" s="1">
        <v>45778</v>
      </c>
      <c r="AW1831" t="s">
        <v>1096</v>
      </c>
      <c r="BA1831" t="s">
        <v>90</v>
      </c>
      <c r="BB1831" t="s">
        <v>81</v>
      </c>
      <c r="BC1831" s="1">
        <v>45755</v>
      </c>
      <c r="BD1831" t="s">
        <v>1118</v>
      </c>
      <c r="BJ1831">
        <v>0</v>
      </c>
      <c r="BM1831">
        <v>1</v>
      </c>
    </row>
    <row r="1832" spans="1:65" x14ac:dyDescent="0.3">
      <c r="A1832" t="s">
        <v>14784</v>
      </c>
      <c r="B1832" t="s">
        <v>87</v>
      </c>
      <c r="C1832" t="s">
        <v>199</v>
      </c>
      <c r="D1832" t="s">
        <v>994</v>
      </c>
      <c r="E1832">
        <v>202504</v>
      </c>
      <c r="F1832" t="s">
        <v>943</v>
      </c>
      <c r="G1832" t="s">
        <v>966</v>
      </c>
      <c r="H1832" s="1">
        <v>45728</v>
      </c>
      <c r="I1832" t="s">
        <v>995</v>
      </c>
      <c r="J1832" t="s">
        <v>1318</v>
      </c>
      <c r="K1832" t="s">
        <v>1318</v>
      </c>
      <c r="L1832" t="s">
        <v>28</v>
      </c>
      <c r="M1832" t="s">
        <v>546</v>
      </c>
      <c r="N1832" t="s">
        <v>13710</v>
      </c>
      <c r="O1832" t="s">
        <v>10731</v>
      </c>
      <c r="P1832" t="s">
        <v>996</v>
      </c>
      <c r="Q1832" t="s">
        <v>10732</v>
      </c>
      <c r="R1832" t="s">
        <v>997</v>
      </c>
      <c r="S1832">
        <v>14000</v>
      </c>
      <c r="T1832" t="s">
        <v>32</v>
      </c>
      <c r="U1832" t="s">
        <v>33</v>
      </c>
      <c r="V1832" t="s">
        <v>549</v>
      </c>
      <c r="W1832" t="s">
        <v>205</v>
      </c>
      <c r="X1832" s="1">
        <v>45809</v>
      </c>
      <c r="Y1832" s="1">
        <v>45749</v>
      </c>
      <c r="Z1832" s="1"/>
      <c r="AB1832" s="1">
        <v>45758</v>
      </c>
      <c r="AC1832">
        <v>40</v>
      </c>
      <c r="AD1832" s="1">
        <v>45800</v>
      </c>
      <c r="AE1832" s="1">
        <v>45760</v>
      </c>
      <c r="AF1832" s="1">
        <v>45755</v>
      </c>
      <c r="AG1832" t="s">
        <v>293</v>
      </c>
      <c r="AI1832" t="s">
        <v>11787</v>
      </c>
      <c r="AJ1832">
        <v>1</v>
      </c>
      <c r="AK1832">
        <v>1</v>
      </c>
      <c r="AL1832" t="s">
        <v>320</v>
      </c>
      <c r="AM1832" t="s">
        <v>10033</v>
      </c>
      <c r="AN1832" t="s">
        <v>12763</v>
      </c>
      <c r="AO1832" t="s">
        <v>12703</v>
      </c>
      <c r="AP1832" t="s">
        <v>1185</v>
      </c>
      <c r="AQ1832" t="s">
        <v>13963</v>
      </c>
      <c r="AS1832">
        <v>0</v>
      </c>
      <c r="AT1832">
        <v>956</v>
      </c>
      <c r="AU1832" s="1">
        <v>45809</v>
      </c>
      <c r="AW1832" t="s">
        <v>453</v>
      </c>
      <c r="AY1832">
        <v>969</v>
      </c>
      <c r="BA1832" t="s">
        <v>90</v>
      </c>
      <c r="BB1832" t="s">
        <v>81</v>
      </c>
      <c r="BC1832" s="1">
        <v>45755</v>
      </c>
      <c r="BD1832" t="s">
        <v>13964</v>
      </c>
      <c r="BE1832">
        <v>21420</v>
      </c>
      <c r="BI1832">
        <v>1</v>
      </c>
      <c r="BM1832">
        <v>14000</v>
      </c>
    </row>
    <row r="1833" spans="1:65" x14ac:dyDescent="0.3">
      <c r="A1833" t="s">
        <v>14784</v>
      </c>
      <c r="B1833" t="s">
        <v>87</v>
      </c>
      <c r="C1833" t="s">
        <v>199</v>
      </c>
      <c r="D1833" t="s">
        <v>994</v>
      </c>
      <c r="E1833">
        <v>202504</v>
      </c>
      <c r="F1833" t="s">
        <v>943</v>
      </c>
      <c r="G1833" t="s">
        <v>966</v>
      </c>
      <c r="H1833" s="1">
        <v>45728</v>
      </c>
      <c r="I1833" t="s">
        <v>995</v>
      </c>
      <c r="J1833" t="s">
        <v>1318</v>
      </c>
      <c r="K1833" t="s">
        <v>1318</v>
      </c>
      <c r="L1833" t="s">
        <v>28</v>
      </c>
      <c r="M1833" t="s">
        <v>546</v>
      </c>
      <c r="N1833" t="s">
        <v>13710</v>
      </c>
      <c r="O1833" t="s">
        <v>10737</v>
      </c>
      <c r="P1833" t="s">
        <v>996</v>
      </c>
      <c r="Q1833" t="s">
        <v>10738</v>
      </c>
      <c r="R1833" t="s">
        <v>997</v>
      </c>
      <c r="S1833">
        <v>14000</v>
      </c>
      <c r="T1833" t="s">
        <v>32</v>
      </c>
      <c r="U1833" t="s">
        <v>33</v>
      </c>
      <c r="V1833" t="s">
        <v>549</v>
      </c>
      <c r="W1833" t="s">
        <v>205</v>
      </c>
      <c r="X1833" s="1">
        <v>45814</v>
      </c>
      <c r="Y1833" s="1">
        <v>45754</v>
      </c>
      <c r="Z1833" s="1"/>
      <c r="AB1833" s="1">
        <v>45758</v>
      </c>
      <c r="AC1833">
        <v>40</v>
      </c>
      <c r="AD1833" s="1">
        <v>45800</v>
      </c>
      <c r="AE1833" s="1">
        <v>45760</v>
      </c>
      <c r="AF1833" s="1">
        <v>45755</v>
      </c>
      <c r="AG1833" t="s">
        <v>293</v>
      </c>
      <c r="AI1833" t="s">
        <v>11787</v>
      </c>
      <c r="AJ1833">
        <v>1</v>
      </c>
      <c r="AK1833">
        <v>1</v>
      </c>
      <c r="AL1833" t="s">
        <v>320</v>
      </c>
      <c r="AM1833" t="s">
        <v>10033</v>
      </c>
      <c r="AN1833" t="s">
        <v>12764</v>
      </c>
      <c r="AO1833" t="s">
        <v>12703</v>
      </c>
      <c r="AP1833" t="s">
        <v>1185</v>
      </c>
      <c r="AQ1833" t="s">
        <v>13963</v>
      </c>
      <c r="AS1833">
        <v>0</v>
      </c>
      <c r="AT1833">
        <v>956</v>
      </c>
      <c r="AU1833" s="1">
        <v>45814</v>
      </c>
      <c r="AW1833" t="s">
        <v>453</v>
      </c>
      <c r="AY1833">
        <v>969</v>
      </c>
      <c r="BA1833" t="s">
        <v>90</v>
      </c>
      <c r="BB1833" t="s">
        <v>81</v>
      </c>
      <c r="BC1833" s="1">
        <v>45755</v>
      </c>
      <c r="BD1833" t="s">
        <v>13964</v>
      </c>
      <c r="BE1833">
        <v>21420</v>
      </c>
      <c r="BI1833">
        <v>1</v>
      </c>
      <c r="BM1833">
        <v>14000</v>
      </c>
    </row>
    <row r="1834" spans="1:65" x14ac:dyDescent="0.3">
      <c r="A1834" t="s">
        <v>14784</v>
      </c>
      <c r="B1834" t="s">
        <v>87</v>
      </c>
      <c r="C1834" t="s">
        <v>199</v>
      </c>
      <c r="D1834" t="s">
        <v>948</v>
      </c>
      <c r="E1834">
        <v>202504</v>
      </c>
      <c r="F1834" t="s">
        <v>943</v>
      </c>
      <c r="G1834" t="s">
        <v>1177</v>
      </c>
      <c r="H1834" s="1">
        <v>45709</v>
      </c>
      <c r="I1834" t="s">
        <v>945</v>
      </c>
      <c r="J1834">
        <v>5.2</v>
      </c>
      <c r="K1834" t="s">
        <v>15419</v>
      </c>
      <c r="L1834" t="s">
        <v>48</v>
      </c>
      <c r="M1834" t="s">
        <v>954</v>
      </c>
      <c r="N1834" t="s">
        <v>13710</v>
      </c>
      <c r="O1834" t="s">
        <v>8224</v>
      </c>
      <c r="P1834" t="s">
        <v>955</v>
      </c>
      <c r="Q1834" t="s">
        <v>8225</v>
      </c>
      <c r="R1834" t="s">
        <v>956</v>
      </c>
      <c r="S1834">
        <v>19760</v>
      </c>
      <c r="T1834" t="s">
        <v>32</v>
      </c>
      <c r="U1834" t="s">
        <v>728</v>
      </c>
      <c r="V1834" t="s">
        <v>641</v>
      </c>
      <c r="W1834" t="s">
        <v>642</v>
      </c>
      <c r="X1834" s="1">
        <v>45824</v>
      </c>
      <c r="Y1834" s="1">
        <v>45749</v>
      </c>
      <c r="Z1834" s="1">
        <v>45750</v>
      </c>
      <c r="AB1834" s="1">
        <v>45761</v>
      </c>
      <c r="AC1834">
        <v>49</v>
      </c>
      <c r="AD1834" s="1">
        <v>45811</v>
      </c>
      <c r="AE1834" s="1">
        <v>45762</v>
      </c>
      <c r="AF1834" s="1">
        <v>45755</v>
      </c>
      <c r="AG1834" t="s">
        <v>293</v>
      </c>
      <c r="AH1834" t="s">
        <v>12771</v>
      </c>
      <c r="AI1834" t="s">
        <v>11790</v>
      </c>
      <c r="AJ1834">
        <v>1</v>
      </c>
      <c r="AK1834">
        <v>2</v>
      </c>
      <c r="AL1834" t="s">
        <v>320</v>
      </c>
      <c r="AM1834" t="s">
        <v>12772</v>
      </c>
      <c r="AN1834" t="s">
        <v>12773</v>
      </c>
      <c r="AO1834" t="s">
        <v>12703</v>
      </c>
      <c r="AP1834" t="s">
        <v>1193</v>
      </c>
      <c r="AQ1834" t="s">
        <v>13963</v>
      </c>
      <c r="AS1834">
        <v>0</v>
      </c>
      <c r="AT1834">
        <v>4751</v>
      </c>
      <c r="AU1834" s="1">
        <v>45811</v>
      </c>
      <c r="AW1834" t="s">
        <v>1374</v>
      </c>
      <c r="AY1834">
        <v>4913</v>
      </c>
      <c r="BA1834" t="s">
        <v>90</v>
      </c>
      <c r="BB1834" t="s">
        <v>81</v>
      </c>
      <c r="BC1834" s="1">
        <v>45755</v>
      </c>
      <c r="BD1834" t="s">
        <v>13964</v>
      </c>
      <c r="BE1834">
        <v>50966</v>
      </c>
      <c r="BI1834">
        <v>2</v>
      </c>
      <c r="BM1834">
        <v>19760</v>
      </c>
    </row>
    <row r="1835" spans="1:65" x14ac:dyDescent="0.3">
      <c r="A1835" t="s">
        <v>14784</v>
      </c>
      <c r="B1835" t="s">
        <v>87</v>
      </c>
      <c r="C1835" t="s">
        <v>538</v>
      </c>
      <c r="D1835" t="s">
        <v>948</v>
      </c>
      <c r="E1835">
        <v>202504</v>
      </c>
      <c r="F1835" t="s">
        <v>943</v>
      </c>
      <c r="G1835" t="s">
        <v>1145</v>
      </c>
      <c r="H1835" s="1">
        <v>45709</v>
      </c>
      <c r="I1835" t="s">
        <v>945</v>
      </c>
      <c r="J1835">
        <v>5.2</v>
      </c>
      <c r="K1835" t="s">
        <v>15419</v>
      </c>
      <c r="L1835" t="s">
        <v>28</v>
      </c>
      <c r="M1835" t="s">
        <v>555</v>
      </c>
      <c r="N1835" t="s">
        <v>13710</v>
      </c>
      <c r="O1835" t="s">
        <v>8214</v>
      </c>
      <c r="P1835" t="s">
        <v>1018</v>
      </c>
      <c r="Q1835" t="s">
        <v>8215</v>
      </c>
      <c r="R1835" t="s">
        <v>1019</v>
      </c>
      <c r="S1835">
        <v>18000</v>
      </c>
      <c r="T1835" t="s">
        <v>32</v>
      </c>
      <c r="U1835" t="s">
        <v>33</v>
      </c>
      <c r="V1835" t="s">
        <v>863</v>
      </c>
      <c r="W1835" t="s">
        <v>559</v>
      </c>
      <c r="X1835" s="1">
        <v>45809</v>
      </c>
      <c r="Y1835" s="1">
        <v>45752</v>
      </c>
      <c r="Z1835" s="1">
        <v>45750</v>
      </c>
      <c r="AB1835" s="1">
        <v>45759</v>
      </c>
      <c r="AC1835">
        <v>39</v>
      </c>
      <c r="AD1835" s="1">
        <v>45799</v>
      </c>
      <c r="AE1835" s="1">
        <v>45760</v>
      </c>
      <c r="AF1835" s="1">
        <v>45755</v>
      </c>
      <c r="AG1835" t="s">
        <v>293</v>
      </c>
      <c r="AI1835" t="s">
        <v>11790</v>
      </c>
      <c r="AJ1835">
        <v>1</v>
      </c>
      <c r="AK1835">
        <v>2</v>
      </c>
      <c r="AL1835" t="s">
        <v>1954</v>
      </c>
      <c r="AM1835" t="s">
        <v>12765</v>
      </c>
      <c r="AN1835" t="s">
        <v>12766</v>
      </c>
      <c r="AO1835" t="s">
        <v>12703</v>
      </c>
      <c r="AP1835" t="s">
        <v>1203</v>
      </c>
      <c r="AQ1835" t="s">
        <v>13963</v>
      </c>
      <c r="AS1835">
        <v>0</v>
      </c>
      <c r="AT1835">
        <v>2841</v>
      </c>
      <c r="AU1835" s="1">
        <v>45809</v>
      </c>
      <c r="AW1835" t="s">
        <v>1020</v>
      </c>
      <c r="AY1835">
        <v>2413</v>
      </c>
      <c r="BA1835" t="s">
        <v>90</v>
      </c>
      <c r="BB1835" t="s">
        <v>81</v>
      </c>
      <c r="BC1835" s="1">
        <v>45755</v>
      </c>
      <c r="BD1835" t="s">
        <v>13965</v>
      </c>
      <c r="BE1835">
        <v>57600</v>
      </c>
      <c r="BI1835">
        <v>2</v>
      </c>
      <c r="BM1835">
        <v>18000</v>
      </c>
    </row>
    <row r="1836" spans="1:65" x14ac:dyDescent="0.3">
      <c r="A1836" t="s">
        <v>14784</v>
      </c>
      <c r="B1836" t="s">
        <v>87</v>
      </c>
      <c r="C1836" t="s">
        <v>538</v>
      </c>
      <c r="D1836" t="s">
        <v>948</v>
      </c>
      <c r="E1836">
        <v>202504</v>
      </c>
      <c r="F1836" t="s">
        <v>943</v>
      </c>
      <c r="G1836" t="s">
        <v>1145</v>
      </c>
      <c r="H1836" s="1">
        <v>45709</v>
      </c>
      <c r="I1836" t="s">
        <v>945</v>
      </c>
      <c r="J1836">
        <v>5.2</v>
      </c>
      <c r="K1836" t="s">
        <v>15419</v>
      </c>
      <c r="L1836" t="s">
        <v>28</v>
      </c>
      <c r="M1836" t="s">
        <v>555</v>
      </c>
      <c r="N1836" t="s">
        <v>13710</v>
      </c>
      <c r="O1836" t="s">
        <v>8218</v>
      </c>
      <c r="P1836" t="s">
        <v>1018</v>
      </c>
      <c r="Q1836" t="s">
        <v>8219</v>
      </c>
      <c r="R1836" t="s">
        <v>1019</v>
      </c>
      <c r="S1836">
        <v>18000</v>
      </c>
      <c r="T1836" t="s">
        <v>32</v>
      </c>
      <c r="U1836" t="s">
        <v>33</v>
      </c>
      <c r="V1836" t="s">
        <v>863</v>
      </c>
      <c r="W1836" t="s">
        <v>559</v>
      </c>
      <c r="X1836" s="1">
        <v>45809</v>
      </c>
      <c r="Y1836" s="1">
        <v>45752</v>
      </c>
      <c r="Z1836" s="1">
        <v>45750</v>
      </c>
      <c r="AB1836" s="1">
        <v>45759</v>
      </c>
      <c r="AC1836">
        <v>39</v>
      </c>
      <c r="AD1836" s="1">
        <v>45799</v>
      </c>
      <c r="AE1836" s="1">
        <v>45760</v>
      </c>
      <c r="AF1836" s="1">
        <v>45755</v>
      </c>
      <c r="AG1836" t="s">
        <v>293</v>
      </c>
      <c r="AI1836" t="s">
        <v>11790</v>
      </c>
      <c r="AJ1836">
        <v>1</v>
      </c>
      <c r="AK1836">
        <v>2</v>
      </c>
      <c r="AL1836" t="s">
        <v>1954</v>
      </c>
      <c r="AM1836" t="s">
        <v>12765</v>
      </c>
      <c r="AN1836" t="s">
        <v>12767</v>
      </c>
      <c r="AO1836" t="s">
        <v>12703</v>
      </c>
      <c r="AP1836" t="s">
        <v>1203</v>
      </c>
      <c r="AQ1836" t="s">
        <v>13963</v>
      </c>
      <c r="AS1836">
        <v>0</v>
      </c>
      <c r="AT1836">
        <v>2841</v>
      </c>
      <c r="AU1836" s="1">
        <v>45809</v>
      </c>
      <c r="AW1836" t="s">
        <v>1020</v>
      </c>
      <c r="AY1836">
        <v>2413</v>
      </c>
      <c r="BA1836" t="s">
        <v>90</v>
      </c>
      <c r="BB1836" t="s">
        <v>81</v>
      </c>
      <c r="BC1836" s="1">
        <v>45755</v>
      </c>
      <c r="BD1836" t="s">
        <v>13965</v>
      </c>
      <c r="BE1836">
        <v>57600</v>
      </c>
      <c r="BI1836">
        <v>2</v>
      </c>
      <c r="BM1836">
        <v>18000</v>
      </c>
    </row>
    <row r="1837" spans="1:65" x14ac:dyDescent="0.3">
      <c r="A1837" t="s">
        <v>14784</v>
      </c>
      <c r="B1837" t="s">
        <v>87</v>
      </c>
      <c r="C1837" t="s">
        <v>578</v>
      </c>
      <c r="D1837" t="s">
        <v>948</v>
      </c>
      <c r="E1837">
        <v>202504</v>
      </c>
      <c r="F1837" t="s">
        <v>943</v>
      </c>
      <c r="G1837" t="s">
        <v>949</v>
      </c>
      <c r="H1837" s="1">
        <v>45727</v>
      </c>
      <c r="I1837" t="s">
        <v>945</v>
      </c>
      <c r="J1837">
        <v>5.2</v>
      </c>
      <c r="K1837" t="s">
        <v>15419</v>
      </c>
      <c r="L1837" t="s">
        <v>28</v>
      </c>
      <c r="M1837" t="s">
        <v>950</v>
      </c>
      <c r="N1837" t="s">
        <v>13710</v>
      </c>
      <c r="O1837" t="s">
        <v>10747</v>
      </c>
      <c r="P1837" t="s">
        <v>951</v>
      </c>
      <c r="Q1837" t="s">
        <v>10748</v>
      </c>
      <c r="R1837" t="s">
        <v>952</v>
      </c>
      <c r="S1837">
        <v>22500</v>
      </c>
      <c r="T1837" t="s">
        <v>32</v>
      </c>
      <c r="U1837" t="s">
        <v>33</v>
      </c>
      <c r="V1837" t="s">
        <v>1095</v>
      </c>
      <c r="W1837" t="s">
        <v>23</v>
      </c>
      <c r="X1837" s="1">
        <v>45782</v>
      </c>
      <c r="Y1837" s="1">
        <v>45752</v>
      </c>
      <c r="Z1837" s="1">
        <v>45750</v>
      </c>
      <c r="AB1837" s="1">
        <v>45760</v>
      </c>
      <c r="AC1837">
        <v>25</v>
      </c>
      <c r="AD1837" s="1">
        <v>45786</v>
      </c>
      <c r="AE1837" s="1">
        <v>45761</v>
      </c>
      <c r="AF1837" s="1">
        <v>45755</v>
      </c>
      <c r="AG1837" t="s">
        <v>293</v>
      </c>
      <c r="AH1837" t="s">
        <v>12768</v>
      </c>
      <c r="AI1837" t="s">
        <v>11813</v>
      </c>
      <c r="AJ1837">
        <v>1</v>
      </c>
      <c r="AK1837">
        <v>2</v>
      </c>
      <c r="AL1837" t="s">
        <v>1954</v>
      </c>
      <c r="AM1837" t="s">
        <v>12769</v>
      </c>
      <c r="AN1837" t="s">
        <v>12770</v>
      </c>
      <c r="AO1837" t="s">
        <v>12694</v>
      </c>
      <c r="AP1837" t="s">
        <v>44</v>
      </c>
      <c r="AQ1837" t="s">
        <v>594</v>
      </c>
      <c r="AR1837" t="s">
        <v>14790</v>
      </c>
      <c r="AS1837">
        <v>0</v>
      </c>
      <c r="AT1837">
        <v>5950</v>
      </c>
      <c r="AU1837" s="1">
        <v>45771</v>
      </c>
      <c r="AW1837" t="s">
        <v>722</v>
      </c>
      <c r="AY1837">
        <v>1075</v>
      </c>
      <c r="AZ1837">
        <v>5950</v>
      </c>
      <c r="BA1837" t="s">
        <v>90</v>
      </c>
      <c r="BB1837" t="s">
        <v>81</v>
      </c>
      <c r="BC1837" s="1">
        <v>45755</v>
      </c>
      <c r="BD1837" t="s">
        <v>13965</v>
      </c>
      <c r="BE1837">
        <v>51029</v>
      </c>
      <c r="BK1837">
        <v>2</v>
      </c>
      <c r="BM1837">
        <v>22500</v>
      </c>
    </row>
    <row r="1838" spans="1:65" x14ac:dyDescent="0.3">
      <c r="A1838" t="s">
        <v>14784</v>
      </c>
      <c r="B1838" t="s">
        <v>87</v>
      </c>
      <c r="C1838" t="s">
        <v>45</v>
      </c>
      <c r="D1838" t="s">
        <v>957</v>
      </c>
      <c r="E1838">
        <v>202504</v>
      </c>
      <c r="F1838" t="s">
        <v>943</v>
      </c>
      <c r="G1838" t="s">
        <v>962</v>
      </c>
      <c r="H1838" s="1">
        <v>45700</v>
      </c>
      <c r="I1838" t="s">
        <v>958</v>
      </c>
      <c r="J1838">
        <v>5.2</v>
      </c>
      <c r="K1838" t="s">
        <v>309</v>
      </c>
      <c r="L1838" t="s">
        <v>48</v>
      </c>
      <c r="M1838" t="s">
        <v>1029</v>
      </c>
      <c r="N1838" t="s">
        <v>13708</v>
      </c>
      <c r="O1838" t="s">
        <v>8210</v>
      </c>
      <c r="P1838" t="s">
        <v>964</v>
      </c>
      <c r="Q1838" t="s">
        <v>8211</v>
      </c>
      <c r="R1838" t="s">
        <v>965</v>
      </c>
      <c r="S1838">
        <v>16000</v>
      </c>
      <c r="T1838" t="s">
        <v>32</v>
      </c>
      <c r="U1838" t="s">
        <v>33</v>
      </c>
      <c r="V1838" t="s">
        <v>644</v>
      </c>
      <c r="W1838" t="s">
        <v>52</v>
      </c>
      <c r="X1838" s="1">
        <v>45772</v>
      </c>
      <c r="Y1838" s="1">
        <v>45749</v>
      </c>
      <c r="Z1838" s="1">
        <v>45750</v>
      </c>
      <c r="AB1838" s="1">
        <v>45759</v>
      </c>
      <c r="AC1838">
        <v>18</v>
      </c>
      <c r="AD1838" s="1">
        <v>45779</v>
      </c>
      <c r="AE1838" s="1">
        <v>45761</v>
      </c>
      <c r="AF1838" s="1">
        <v>45755</v>
      </c>
      <c r="AG1838" t="s">
        <v>293</v>
      </c>
      <c r="AI1838" t="s">
        <v>11790</v>
      </c>
      <c r="AJ1838">
        <v>1</v>
      </c>
      <c r="AK1838">
        <v>2</v>
      </c>
      <c r="AL1838" t="s">
        <v>146</v>
      </c>
      <c r="AM1838" t="s">
        <v>12761</v>
      </c>
      <c r="AN1838" t="s">
        <v>12778</v>
      </c>
      <c r="AO1838" t="s">
        <v>12646</v>
      </c>
      <c r="AP1838" t="s">
        <v>940</v>
      </c>
      <c r="AQ1838" t="s">
        <v>594</v>
      </c>
      <c r="AR1838" t="s">
        <v>15422</v>
      </c>
      <c r="AS1838">
        <v>8422</v>
      </c>
      <c r="AT1838">
        <v>3500</v>
      </c>
      <c r="AU1838" s="1">
        <v>45767</v>
      </c>
      <c r="AW1838" t="s">
        <v>55</v>
      </c>
      <c r="AY1838">
        <v>920</v>
      </c>
      <c r="AZ1838">
        <v>3500</v>
      </c>
      <c r="BA1838" t="s">
        <v>90</v>
      </c>
      <c r="BB1838" t="s">
        <v>81</v>
      </c>
      <c r="BC1838" s="1">
        <v>45755</v>
      </c>
      <c r="BD1838" t="s">
        <v>13965</v>
      </c>
      <c r="BE1838">
        <v>136000</v>
      </c>
      <c r="BK1838">
        <v>2</v>
      </c>
      <c r="BM1838">
        <v>16000</v>
      </c>
    </row>
    <row r="1839" spans="1:65" x14ac:dyDescent="0.3">
      <c r="A1839" t="s">
        <v>14784</v>
      </c>
      <c r="B1839" t="s">
        <v>87</v>
      </c>
      <c r="C1839" t="s">
        <v>45</v>
      </c>
      <c r="D1839" t="s">
        <v>957</v>
      </c>
      <c r="E1839">
        <v>202504</v>
      </c>
      <c r="F1839" t="s">
        <v>943</v>
      </c>
      <c r="G1839" t="s">
        <v>962</v>
      </c>
      <c r="H1839" s="1">
        <v>45730</v>
      </c>
      <c r="I1839" t="s">
        <v>958</v>
      </c>
      <c r="J1839">
        <v>5.2</v>
      </c>
      <c r="K1839" t="s">
        <v>309</v>
      </c>
      <c r="L1839" t="s">
        <v>48</v>
      </c>
      <c r="M1839" t="s">
        <v>963</v>
      </c>
      <c r="N1839" t="s">
        <v>13708</v>
      </c>
      <c r="O1839" t="s">
        <v>10745</v>
      </c>
      <c r="P1839" t="s">
        <v>964</v>
      </c>
      <c r="Q1839" t="s">
        <v>10746</v>
      </c>
      <c r="R1839" t="s">
        <v>965</v>
      </c>
      <c r="S1839">
        <v>8000</v>
      </c>
      <c r="T1839" t="s">
        <v>32</v>
      </c>
      <c r="U1839" t="s">
        <v>33</v>
      </c>
      <c r="V1839" t="s">
        <v>644</v>
      </c>
      <c r="W1839" t="s">
        <v>52</v>
      </c>
      <c r="X1839" s="1">
        <v>45768</v>
      </c>
      <c r="Y1839" s="1">
        <v>45749</v>
      </c>
      <c r="Z1839" s="1">
        <v>45750</v>
      </c>
      <c r="AB1839" s="1">
        <v>45759</v>
      </c>
      <c r="AC1839">
        <v>18</v>
      </c>
      <c r="AD1839" s="1">
        <v>45779</v>
      </c>
      <c r="AE1839" s="1">
        <v>45761</v>
      </c>
      <c r="AF1839" s="1">
        <v>45755</v>
      </c>
      <c r="AG1839" t="s">
        <v>293</v>
      </c>
      <c r="AI1839" t="s">
        <v>11787</v>
      </c>
      <c r="AJ1839">
        <v>1</v>
      </c>
      <c r="AK1839">
        <v>1</v>
      </c>
      <c r="AL1839" t="s">
        <v>146</v>
      </c>
      <c r="AM1839" t="s">
        <v>12761</v>
      </c>
      <c r="AN1839" t="s">
        <v>12779</v>
      </c>
      <c r="AO1839" t="s">
        <v>12646</v>
      </c>
      <c r="AP1839" t="s">
        <v>940</v>
      </c>
      <c r="AQ1839" t="s">
        <v>594</v>
      </c>
      <c r="AR1839" t="s">
        <v>15422</v>
      </c>
      <c r="AS1839">
        <v>8270</v>
      </c>
      <c r="AT1839">
        <v>2100</v>
      </c>
      <c r="AU1839" s="1">
        <v>45768</v>
      </c>
      <c r="AW1839" t="s">
        <v>55</v>
      </c>
      <c r="AY1839">
        <v>645</v>
      </c>
      <c r="AZ1839">
        <v>2100</v>
      </c>
      <c r="BA1839" t="s">
        <v>90</v>
      </c>
      <c r="BB1839" t="s">
        <v>81</v>
      </c>
      <c r="BC1839" s="1">
        <v>45755</v>
      </c>
      <c r="BD1839" t="s">
        <v>13965</v>
      </c>
      <c r="BE1839">
        <v>72000</v>
      </c>
      <c r="BK1839">
        <v>1</v>
      </c>
      <c r="BM1839">
        <v>8000</v>
      </c>
    </row>
    <row r="1840" spans="1:65" x14ac:dyDescent="0.3">
      <c r="A1840" t="s">
        <v>14784</v>
      </c>
      <c r="B1840" t="s">
        <v>87</v>
      </c>
      <c r="C1840" t="s">
        <v>675</v>
      </c>
      <c r="D1840" t="s">
        <v>1022</v>
      </c>
      <c r="E1840">
        <v>202504</v>
      </c>
      <c r="F1840" t="s">
        <v>943</v>
      </c>
      <c r="G1840" t="s">
        <v>2313</v>
      </c>
      <c r="H1840" s="1">
        <v>45686</v>
      </c>
      <c r="I1840" t="s">
        <v>958</v>
      </c>
      <c r="J1840">
        <v>5.2</v>
      </c>
      <c r="K1840" t="s">
        <v>362</v>
      </c>
      <c r="L1840" t="s">
        <v>48</v>
      </c>
      <c r="M1840" t="s">
        <v>1188</v>
      </c>
      <c r="N1840" t="s">
        <v>13710</v>
      </c>
      <c r="O1840" t="s">
        <v>8220</v>
      </c>
      <c r="P1840" t="s">
        <v>1043</v>
      </c>
      <c r="Q1840" t="s">
        <v>8221</v>
      </c>
      <c r="R1840" t="s">
        <v>1044</v>
      </c>
      <c r="S1840">
        <v>24000</v>
      </c>
      <c r="T1840" t="s">
        <v>32</v>
      </c>
      <c r="U1840" t="s">
        <v>196</v>
      </c>
      <c r="V1840" t="s">
        <v>887</v>
      </c>
      <c r="W1840" t="s">
        <v>888</v>
      </c>
      <c r="X1840" s="1">
        <v>45792</v>
      </c>
      <c r="Y1840" s="1">
        <v>45749</v>
      </c>
      <c r="Z1840" s="1">
        <v>45750</v>
      </c>
      <c r="AB1840" s="1">
        <v>45760</v>
      </c>
      <c r="AC1840">
        <v>28</v>
      </c>
      <c r="AD1840" s="1">
        <v>45792</v>
      </c>
      <c r="AE1840" s="1">
        <v>45764</v>
      </c>
      <c r="AF1840" s="1">
        <v>45756</v>
      </c>
      <c r="AG1840" t="s">
        <v>293</v>
      </c>
      <c r="AI1840" t="s">
        <v>11787</v>
      </c>
      <c r="AJ1840">
        <v>2</v>
      </c>
      <c r="AK1840">
        <v>2</v>
      </c>
      <c r="AL1840" t="s">
        <v>146</v>
      </c>
      <c r="AM1840" t="s">
        <v>12782</v>
      </c>
      <c r="AN1840" t="s">
        <v>12783</v>
      </c>
      <c r="AO1840" t="s">
        <v>12646</v>
      </c>
      <c r="AP1840" t="s">
        <v>1189</v>
      </c>
      <c r="AQ1840" t="s">
        <v>13963</v>
      </c>
      <c r="AS1840">
        <v>9909</v>
      </c>
      <c r="AT1840">
        <v>3200</v>
      </c>
      <c r="AU1840" s="1">
        <v>45787</v>
      </c>
      <c r="AW1840" t="s">
        <v>1113</v>
      </c>
      <c r="AY1840">
        <v>1600</v>
      </c>
      <c r="BA1840" t="s">
        <v>90</v>
      </c>
      <c r="BB1840" t="s">
        <v>81</v>
      </c>
      <c r="BC1840" s="1">
        <v>45756</v>
      </c>
      <c r="BD1840" t="s">
        <v>13964</v>
      </c>
      <c r="BE1840">
        <v>273672</v>
      </c>
      <c r="BI1840">
        <v>2</v>
      </c>
      <c r="BM1840">
        <v>24000</v>
      </c>
    </row>
    <row r="1841" spans="1:66" x14ac:dyDescent="0.3">
      <c r="A1841" t="s">
        <v>14784</v>
      </c>
      <c r="B1841" t="s">
        <v>87</v>
      </c>
      <c r="C1841" t="s">
        <v>45</v>
      </c>
      <c r="D1841" t="s">
        <v>957</v>
      </c>
      <c r="E1841">
        <v>202504</v>
      </c>
      <c r="F1841" t="s">
        <v>943</v>
      </c>
      <c r="G1841" t="s">
        <v>3313</v>
      </c>
      <c r="H1841" s="1">
        <v>45723</v>
      </c>
      <c r="I1841" t="s">
        <v>958</v>
      </c>
      <c r="J1841">
        <v>5.2</v>
      </c>
      <c r="K1841" t="s">
        <v>309</v>
      </c>
      <c r="L1841" t="s">
        <v>48</v>
      </c>
      <c r="M1841" t="s">
        <v>991</v>
      </c>
      <c r="N1841" t="s">
        <v>13710</v>
      </c>
      <c r="O1841" t="s">
        <v>10741</v>
      </c>
      <c r="P1841" t="s">
        <v>1006</v>
      </c>
      <c r="Q1841" t="s">
        <v>10742</v>
      </c>
      <c r="R1841" t="s">
        <v>1007</v>
      </c>
      <c r="S1841">
        <v>8000</v>
      </c>
      <c r="T1841" t="s">
        <v>32</v>
      </c>
      <c r="U1841" t="s">
        <v>126</v>
      </c>
      <c r="V1841" t="s">
        <v>644</v>
      </c>
      <c r="W1841" t="s">
        <v>52</v>
      </c>
      <c r="X1841" s="1">
        <v>45752</v>
      </c>
      <c r="Y1841" s="1">
        <v>45735</v>
      </c>
      <c r="Z1841" s="1">
        <v>45736</v>
      </c>
      <c r="AB1841" s="1">
        <v>45753</v>
      </c>
      <c r="AC1841">
        <v>7</v>
      </c>
      <c r="AD1841" s="1">
        <v>45769</v>
      </c>
      <c r="AE1841" s="1">
        <v>45762</v>
      </c>
      <c r="AF1841" s="1">
        <v>45756</v>
      </c>
      <c r="AG1841" t="s">
        <v>293</v>
      </c>
      <c r="AH1841" t="s">
        <v>126</v>
      </c>
      <c r="AI1841" t="s">
        <v>11787</v>
      </c>
      <c r="AJ1841">
        <v>1</v>
      </c>
      <c r="AK1841">
        <v>1</v>
      </c>
      <c r="AL1841" t="s">
        <v>468</v>
      </c>
      <c r="AM1841" t="s">
        <v>12780</v>
      </c>
      <c r="AN1841" t="s">
        <v>12781</v>
      </c>
      <c r="AO1841" t="s">
        <v>12687</v>
      </c>
      <c r="AP1841" t="s">
        <v>940</v>
      </c>
      <c r="AQ1841" t="s">
        <v>13966</v>
      </c>
      <c r="AR1841" t="s">
        <v>13966</v>
      </c>
      <c r="AS1841">
        <v>0</v>
      </c>
      <c r="AT1841">
        <v>0</v>
      </c>
      <c r="AU1841" s="1">
        <v>45752</v>
      </c>
      <c r="AW1841" t="s">
        <v>89</v>
      </c>
      <c r="BA1841" t="s">
        <v>90</v>
      </c>
      <c r="BB1841" t="s">
        <v>81</v>
      </c>
      <c r="BC1841" s="1">
        <v>45756</v>
      </c>
      <c r="BD1841" t="s">
        <v>13965</v>
      </c>
      <c r="BE1841">
        <v>64000</v>
      </c>
      <c r="BL1841">
        <v>1</v>
      </c>
      <c r="BM1841">
        <v>8000</v>
      </c>
    </row>
    <row r="1842" spans="1:66" x14ac:dyDescent="0.3">
      <c r="A1842" t="s">
        <v>14784</v>
      </c>
      <c r="B1842" t="s">
        <v>87</v>
      </c>
      <c r="C1842" t="s">
        <v>45</v>
      </c>
      <c r="D1842" t="s">
        <v>1022</v>
      </c>
      <c r="E1842">
        <v>202504</v>
      </c>
      <c r="F1842" t="s">
        <v>943</v>
      </c>
      <c r="G1842" t="s">
        <v>975</v>
      </c>
      <c r="H1842" s="1">
        <v>45692</v>
      </c>
      <c r="I1842" t="s">
        <v>958</v>
      </c>
      <c r="J1842">
        <v>5.2</v>
      </c>
      <c r="K1842" t="s">
        <v>362</v>
      </c>
      <c r="L1842" t="s">
        <v>28</v>
      </c>
      <c r="M1842" t="s">
        <v>1214</v>
      </c>
      <c r="N1842" t="s">
        <v>13708</v>
      </c>
      <c r="O1842" t="s">
        <v>5952</v>
      </c>
      <c r="P1842" t="s">
        <v>1077</v>
      </c>
      <c r="Q1842" t="s">
        <v>5953</v>
      </c>
      <c r="R1842" t="s">
        <v>1078</v>
      </c>
      <c r="S1842">
        <v>6000</v>
      </c>
      <c r="T1842" t="s">
        <v>32</v>
      </c>
      <c r="U1842" t="s">
        <v>33</v>
      </c>
      <c r="V1842" t="s">
        <v>977</v>
      </c>
      <c r="W1842" t="s">
        <v>257</v>
      </c>
      <c r="X1842" s="1">
        <v>45769</v>
      </c>
      <c r="Y1842" s="1">
        <v>45750</v>
      </c>
      <c r="Z1842" s="1">
        <v>45750</v>
      </c>
      <c r="AB1842" s="1">
        <v>45760</v>
      </c>
      <c r="AC1842">
        <v>4</v>
      </c>
      <c r="AD1842" s="1">
        <v>45769</v>
      </c>
      <c r="AE1842" s="1">
        <v>45765</v>
      </c>
      <c r="AF1842" s="1">
        <v>45757</v>
      </c>
      <c r="AG1842" t="s">
        <v>293</v>
      </c>
      <c r="AI1842" t="s">
        <v>11787</v>
      </c>
      <c r="AJ1842">
        <v>0</v>
      </c>
      <c r="AK1842">
        <v>0</v>
      </c>
      <c r="AL1842" t="s">
        <v>486</v>
      </c>
      <c r="AM1842" t="s">
        <v>12784</v>
      </c>
      <c r="AN1842" t="s">
        <v>12785</v>
      </c>
      <c r="AO1842" t="s">
        <v>12694</v>
      </c>
      <c r="AP1842" t="s">
        <v>1179</v>
      </c>
      <c r="AQ1842" t="s">
        <v>594</v>
      </c>
      <c r="AR1842" t="s">
        <v>15422</v>
      </c>
      <c r="AS1842">
        <v>9388</v>
      </c>
      <c r="AT1842">
        <v>2250</v>
      </c>
      <c r="AU1842" s="1">
        <v>45769</v>
      </c>
      <c r="AW1842" t="s">
        <v>1096</v>
      </c>
      <c r="AY1842">
        <v>2000</v>
      </c>
      <c r="AZ1842">
        <v>3500</v>
      </c>
      <c r="BA1842" t="s">
        <v>90</v>
      </c>
      <c r="BB1842" t="s">
        <v>81</v>
      </c>
      <c r="BC1842" s="1">
        <v>45757</v>
      </c>
      <c r="BD1842" t="s">
        <v>1118</v>
      </c>
      <c r="BE1842">
        <v>250080</v>
      </c>
      <c r="BK1842">
        <v>0</v>
      </c>
      <c r="BM1842">
        <v>6000</v>
      </c>
    </row>
    <row r="1843" spans="1:66" x14ac:dyDescent="0.3">
      <c r="A1843" t="s">
        <v>14784</v>
      </c>
      <c r="B1843" t="s">
        <v>87</v>
      </c>
      <c r="C1843" t="s">
        <v>45</v>
      </c>
      <c r="D1843" t="s">
        <v>1022</v>
      </c>
      <c r="E1843">
        <v>202504</v>
      </c>
      <c r="F1843" t="s">
        <v>943</v>
      </c>
      <c r="G1843" t="s">
        <v>975</v>
      </c>
      <c r="H1843" s="1">
        <v>45692</v>
      </c>
      <c r="I1843" t="s">
        <v>958</v>
      </c>
      <c r="J1843">
        <v>5.2</v>
      </c>
      <c r="K1843" t="s">
        <v>362</v>
      </c>
      <c r="L1843" t="s">
        <v>28</v>
      </c>
      <c r="M1843" t="s">
        <v>1214</v>
      </c>
      <c r="N1843" t="s">
        <v>13708</v>
      </c>
      <c r="O1843" t="s">
        <v>5952</v>
      </c>
      <c r="P1843" t="s">
        <v>1079</v>
      </c>
      <c r="Q1843" t="s">
        <v>5954</v>
      </c>
      <c r="R1843" t="s">
        <v>1080</v>
      </c>
      <c r="S1843">
        <v>4800</v>
      </c>
      <c r="T1843" t="s">
        <v>32</v>
      </c>
      <c r="U1843" t="s">
        <v>33</v>
      </c>
      <c r="V1843" t="s">
        <v>977</v>
      </c>
      <c r="W1843" t="s">
        <v>257</v>
      </c>
      <c r="X1843" s="1">
        <v>45769</v>
      </c>
      <c r="Y1843" s="1">
        <v>45750</v>
      </c>
      <c r="Z1843" s="1">
        <v>45750</v>
      </c>
      <c r="AB1843" s="1">
        <v>45760</v>
      </c>
      <c r="AC1843">
        <v>4</v>
      </c>
      <c r="AD1843" s="1">
        <v>45769</v>
      </c>
      <c r="AE1843" s="1">
        <v>45765</v>
      </c>
      <c r="AF1843" s="1">
        <v>45757</v>
      </c>
      <c r="AG1843" t="s">
        <v>293</v>
      </c>
      <c r="AI1843" t="s">
        <v>11787</v>
      </c>
      <c r="AJ1843">
        <v>0</v>
      </c>
      <c r="AK1843">
        <v>0</v>
      </c>
      <c r="AL1843" t="s">
        <v>486</v>
      </c>
      <c r="AM1843" t="s">
        <v>12784</v>
      </c>
      <c r="AN1843" t="s">
        <v>12785</v>
      </c>
      <c r="AO1843" t="s">
        <v>12694</v>
      </c>
      <c r="AP1843" t="s">
        <v>1179</v>
      </c>
      <c r="AQ1843" t="s">
        <v>594</v>
      </c>
      <c r="AR1843" t="s">
        <v>15422</v>
      </c>
      <c r="AS1843">
        <v>600</v>
      </c>
      <c r="AT1843">
        <v>2250</v>
      </c>
      <c r="AU1843" s="1">
        <v>45769</v>
      </c>
      <c r="AW1843" t="s">
        <v>1096</v>
      </c>
      <c r="BA1843" t="s">
        <v>90</v>
      </c>
      <c r="BB1843" t="s">
        <v>81</v>
      </c>
      <c r="BC1843" s="1">
        <v>45757</v>
      </c>
      <c r="BD1843" t="s">
        <v>1118</v>
      </c>
      <c r="BE1843">
        <v>452400</v>
      </c>
      <c r="BK1843">
        <v>0</v>
      </c>
      <c r="BM1843">
        <v>4800</v>
      </c>
    </row>
    <row r="1844" spans="1:66" x14ac:dyDescent="0.3">
      <c r="A1844" t="s">
        <v>14784</v>
      </c>
      <c r="B1844" t="s">
        <v>87</v>
      </c>
      <c r="C1844" t="s">
        <v>578</v>
      </c>
      <c r="D1844" t="s">
        <v>15420</v>
      </c>
      <c r="E1844">
        <v>202504</v>
      </c>
      <c r="F1844" t="s">
        <v>943</v>
      </c>
      <c r="G1844" t="s">
        <v>1190</v>
      </c>
      <c r="H1844" s="1">
        <v>45687</v>
      </c>
      <c r="I1844" t="s">
        <v>958</v>
      </c>
      <c r="J1844" t="s">
        <v>15421</v>
      </c>
      <c r="K1844" t="s">
        <v>301</v>
      </c>
      <c r="L1844" t="s">
        <v>28</v>
      </c>
      <c r="M1844" t="s">
        <v>950</v>
      </c>
      <c r="N1844" t="s">
        <v>13710</v>
      </c>
      <c r="O1844" t="s">
        <v>5920</v>
      </c>
      <c r="P1844" t="s">
        <v>976</v>
      </c>
      <c r="Q1844" t="s">
        <v>5921</v>
      </c>
      <c r="R1844" t="s">
        <v>2041</v>
      </c>
      <c r="S1844">
        <v>16020</v>
      </c>
      <c r="T1844" t="s">
        <v>32</v>
      </c>
      <c r="U1844" t="s">
        <v>33</v>
      </c>
      <c r="V1844" t="s">
        <v>433</v>
      </c>
      <c r="W1844" t="s">
        <v>23</v>
      </c>
      <c r="X1844" s="1">
        <v>45775</v>
      </c>
      <c r="Y1844" s="1">
        <v>45754</v>
      </c>
      <c r="Z1844" s="1">
        <v>45755</v>
      </c>
      <c r="AB1844" s="1">
        <v>45761</v>
      </c>
      <c r="AC1844">
        <v>14</v>
      </c>
      <c r="AD1844" s="1">
        <v>45783</v>
      </c>
      <c r="AE1844" s="1">
        <v>45769</v>
      </c>
      <c r="AF1844" s="1">
        <v>45757</v>
      </c>
      <c r="AG1844" t="s">
        <v>293</v>
      </c>
      <c r="AH1844" t="s">
        <v>10749</v>
      </c>
      <c r="AI1844" t="s">
        <v>11787</v>
      </c>
      <c r="AJ1844">
        <v>1</v>
      </c>
      <c r="AK1844">
        <v>1</v>
      </c>
      <c r="AL1844" t="s">
        <v>146</v>
      </c>
      <c r="AM1844" t="s">
        <v>11194</v>
      </c>
      <c r="AN1844" t="s">
        <v>12788</v>
      </c>
      <c r="AO1844" t="s">
        <v>12646</v>
      </c>
      <c r="AP1844" t="s">
        <v>1165</v>
      </c>
      <c r="AQ1844" t="s">
        <v>13963</v>
      </c>
      <c r="AS1844">
        <v>6224</v>
      </c>
      <c r="AT1844">
        <v>1040</v>
      </c>
      <c r="AU1844" s="1">
        <v>45775</v>
      </c>
      <c r="AW1844" t="s">
        <v>38</v>
      </c>
      <c r="AY1844">
        <v>825</v>
      </c>
      <c r="BA1844" t="s">
        <v>90</v>
      </c>
      <c r="BB1844" t="s">
        <v>81</v>
      </c>
      <c r="BC1844" s="1">
        <v>45757</v>
      </c>
      <c r="BD1844" t="s">
        <v>13965</v>
      </c>
      <c r="BE1844">
        <v>44696</v>
      </c>
      <c r="BI1844">
        <v>1</v>
      </c>
      <c r="BM1844">
        <v>16020</v>
      </c>
    </row>
    <row r="1845" spans="1:66" x14ac:dyDescent="0.3">
      <c r="A1845" t="s">
        <v>14784</v>
      </c>
      <c r="B1845" t="s">
        <v>87</v>
      </c>
      <c r="C1845" t="s">
        <v>578</v>
      </c>
      <c r="D1845" t="s">
        <v>948</v>
      </c>
      <c r="E1845">
        <v>202504</v>
      </c>
      <c r="F1845" t="s">
        <v>943</v>
      </c>
      <c r="G1845" t="s">
        <v>949</v>
      </c>
      <c r="H1845" s="1">
        <v>45728</v>
      </c>
      <c r="I1845" t="s">
        <v>945</v>
      </c>
      <c r="J1845">
        <v>5.2</v>
      </c>
      <c r="K1845" t="s">
        <v>15419</v>
      </c>
      <c r="L1845" t="s">
        <v>28</v>
      </c>
      <c r="M1845" t="s">
        <v>950</v>
      </c>
      <c r="N1845" t="s">
        <v>13710</v>
      </c>
      <c r="O1845" t="s">
        <v>10750</v>
      </c>
      <c r="P1845" t="s">
        <v>951</v>
      </c>
      <c r="Q1845" t="s">
        <v>10751</v>
      </c>
      <c r="R1845" t="s">
        <v>952</v>
      </c>
      <c r="S1845">
        <v>27000</v>
      </c>
      <c r="T1845" t="s">
        <v>32</v>
      </c>
      <c r="U1845" t="s">
        <v>33</v>
      </c>
      <c r="V1845" t="s">
        <v>433</v>
      </c>
      <c r="W1845" t="s">
        <v>23</v>
      </c>
      <c r="X1845" s="1">
        <v>45787</v>
      </c>
      <c r="Y1845" s="1">
        <v>45757</v>
      </c>
      <c r="Z1845" s="1">
        <v>45755</v>
      </c>
      <c r="AB1845" s="1">
        <v>45761</v>
      </c>
      <c r="AC1845">
        <v>14</v>
      </c>
      <c r="AD1845" s="1">
        <v>45783</v>
      </c>
      <c r="AE1845" s="1">
        <v>45769</v>
      </c>
      <c r="AF1845" s="1">
        <v>45757</v>
      </c>
      <c r="AG1845" t="s">
        <v>293</v>
      </c>
      <c r="AH1845" t="s">
        <v>10749</v>
      </c>
      <c r="AI1845" t="s">
        <v>11787</v>
      </c>
      <c r="AJ1845">
        <v>2</v>
      </c>
      <c r="AK1845">
        <v>2</v>
      </c>
      <c r="AL1845" t="s">
        <v>146</v>
      </c>
      <c r="AM1845" t="s">
        <v>11194</v>
      </c>
      <c r="AN1845" t="s">
        <v>12789</v>
      </c>
      <c r="AO1845" t="s">
        <v>12646</v>
      </c>
      <c r="AP1845" t="s">
        <v>1165</v>
      </c>
      <c r="AQ1845" t="s">
        <v>13963</v>
      </c>
      <c r="AS1845">
        <v>0</v>
      </c>
      <c r="AT1845">
        <v>2080</v>
      </c>
      <c r="AU1845" s="1">
        <v>45772</v>
      </c>
      <c r="AW1845" t="s">
        <v>38</v>
      </c>
      <c r="AY1845">
        <v>825</v>
      </c>
      <c r="BA1845" t="s">
        <v>90</v>
      </c>
      <c r="BB1845" t="s">
        <v>81</v>
      </c>
      <c r="BC1845" s="1">
        <v>45757</v>
      </c>
      <c r="BD1845" t="s">
        <v>13965</v>
      </c>
      <c r="BE1845">
        <v>61235</v>
      </c>
      <c r="BI1845">
        <v>2</v>
      </c>
      <c r="BM1845">
        <v>27000</v>
      </c>
    </row>
    <row r="1846" spans="1:66" x14ac:dyDescent="0.3">
      <c r="A1846" t="s">
        <v>14784</v>
      </c>
      <c r="B1846" t="s">
        <v>87</v>
      </c>
      <c r="C1846" t="s">
        <v>578</v>
      </c>
      <c r="D1846" t="s">
        <v>948</v>
      </c>
      <c r="E1846">
        <v>202504</v>
      </c>
      <c r="F1846" t="s">
        <v>943</v>
      </c>
      <c r="G1846" t="s">
        <v>1190</v>
      </c>
      <c r="H1846" s="1">
        <v>45710</v>
      </c>
      <c r="I1846" t="s">
        <v>945</v>
      </c>
      <c r="J1846">
        <v>5.2</v>
      </c>
      <c r="K1846" t="s">
        <v>15419</v>
      </c>
      <c r="L1846" t="s">
        <v>28</v>
      </c>
      <c r="M1846" t="s">
        <v>950</v>
      </c>
      <c r="N1846" t="s">
        <v>13710</v>
      </c>
      <c r="O1846" t="s">
        <v>8284</v>
      </c>
      <c r="P1846" t="s">
        <v>951</v>
      </c>
      <c r="Q1846" t="s">
        <v>8285</v>
      </c>
      <c r="R1846" t="s">
        <v>952</v>
      </c>
      <c r="S1846">
        <v>13500</v>
      </c>
      <c r="T1846" t="s">
        <v>32</v>
      </c>
      <c r="U1846" t="s">
        <v>33</v>
      </c>
      <c r="V1846" t="s">
        <v>433</v>
      </c>
      <c r="W1846" t="s">
        <v>23</v>
      </c>
      <c r="X1846" s="1">
        <v>45797</v>
      </c>
      <c r="Y1846" s="1">
        <v>45757</v>
      </c>
      <c r="Z1846" s="1">
        <v>45755</v>
      </c>
      <c r="AB1846" s="1">
        <v>45761</v>
      </c>
      <c r="AC1846">
        <v>14</v>
      </c>
      <c r="AD1846" s="1">
        <v>45783</v>
      </c>
      <c r="AE1846" s="1">
        <v>45769</v>
      </c>
      <c r="AF1846" s="1">
        <v>45757</v>
      </c>
      <c r="AG1846" t="s">
        <v>293</v>
      </c>
      <c r="AH1846" t="s">
        <v>10749</v>
      </c>
      <c r="AI1846" t="s">
        <v>11787</v>
      </c>
      <c r="AJ1846">
        <v>1</v>
      </c>
      <c r="AK1846">
        <v>1</v>
      </c>
      <c r="AL1846" t="s">
        <v>146</v>
      </c>
      <c r="AM1846" t="s">
        <v>11194</v>
      </c>
      <c r="AN1846" t="s">
        <v>12790</v>
      </c>
      <c r="AO1846" t="s">
        <v>12646</v>
      </c>
      <c r="AP1846" t="s">
        <v>1165</v>
      </c>
      <c r="AQ1846" t="s">
        <v>594</v>
      </c>
      <c r="AR1846" t="s">
        <v>14873</v>
      </c>
      <c r="AS1846">
        <v>0</v>
      </c>
      <c r="AT1846">
        <v>2300</v>
      </c>
      <c r="AU1846" s="1">
        <v>45797</v>
      </c>
      <c r="AW1846" t="s">
        <v>38</v>
      </c>
      <c r="AY1846">
        <v>825</v>
      </c>
      <c r="AZ1846">
        <v>2300</v>
      </c>
      <c r="BA1846" t="s">
        <v>90</v>
      </c>
      <c r="BB1846" t="s">
        <v>81</v>
      </c>
      <c r="BC1846" s="1">
        <v>45757</v>
      </c>
      <c r="BD1846" t="s">
        <v>13965</v>
      </c>
      <c r="BE1846">
        <v>30645</v>
      </c>
      <c r="BK1846">
        <v>1</v>
      </c>
      <c r="BM1846">
        <v>13500</v>
      </c>
    </row>
    <row r="1847" spans="1:66" x14ac:dyDescent="0.3">
      <c r="A1847" t="s">
        <v>14784</v>
      </c>
      <c r="B1847" t="s">
        <v>87</v>
      </c>
      <c r="C1847" t="s">
        <v>578</v>
      </c>
      <c r="D1847" t="s">
        <v>948</v>
      </c>
      <c r="E1847">
        <v>202504</v>
      </c>
      <c r="F1847" t="s">
        <v>943</v>
      </c>
      <c r="G1847" t="s">
        <v>949</v>
      </c>
      <c r="H1847" s="1">
        <v>45722</v>
      </c>
      <c r="I1847" t="s">
        <v>945</v>
      </c>
      <c r="J1847">
        <v>5.2</v>
      </c>
      <c r="K1847" t="s">
        <v>15419</v>
      </c>
      <c r="L1847" t="s">
        <v>28</v>
      </c>
      <c r="M1847" t="s">
        <v>950</v>
      </c>
      <c r="N1847" t="s">
        <v>13710</v>
      </c>
      <c r="O1847" t="s">
        <v>10754</v>
      </c>
      <c r="P1847" t="s">
        <v>951</v>
      </c>
      <c r="Q1847" t="s">
        <v>10755</v>
      </c>
      <c r="R1847" t="s">
        <v>952</v>
      </c>
      <c r="S1847">
        <v>13500</v>
      </c>
      <c r="T1847" t="s">
        <v>32</v>
      </c>
      <c r="U1847" t="s">
        <v>33</v>
      </c>
      <c r="V1847" t="s">
        <v>816</v>
      </c>
      <c r="W1847" t="s">
        <v>23</v>
      </c>
      <c r="X1847" s="1">
        <v>45787</v>
      </c>
      <c r="Y1847" s="1">
        <v>45757</v>
      </c>
      <c r="Z1847" s="1">
        <v>45755</v>
      </c>
      <c r="AB1847" s="1">
        <v>45762</v>
      </c>
      <c r="AC1847">
        <v>16</v>
      </c>
      <c r="AD1847" s="1">
        <v>45785</v>
      </c>
      <c r="AE1847" s="1">
        <v>45769</v>
      </c>
      <c r="AF1847" s="1">
        <v>45757</v>
      </c>
      <c r="AG1847" t="s">
        <v>293</v>
      </c>
      <c r="AH1847" t="s">
        <v>10756</v>
      </c>
      <c r="AI1847" t="s">
        <v>11787</v>
      </c>
      <c r="AJ1847">
        <v>1</v>
      </c>
      <c r="AK1847">
        <v>1</v>
      </c>
      <c r="AL1847" t="s">
        <v>146</v>
      </c>
      <c r="AM1847" t="s">
        <v>11194</v>
      </c>
      <c r="AN1847" t="s">
        <v>12794</v>
      </c>
      <c r="AO1847" t="s">
        <v>12646</v>
      </c>
      <c r="AP1847" t="s">
        <v>867</v>
      </c>
      <c r="AQ1847" t="s">
        <v>594</v>
      </c>
      <c r="AR1847" t="s">
        <v>14790</v>
      </c>
      <c r="AS1847">
        <v>0</v>
      </c>
      <c r="AT1847">
        <v>2400</v>
      </c>
      <c r="AU1847" s="1">
        <v>45773</v>
      </c>
      <c r="AW1847" t="s">
        <v>274</v>
      </c>
      <c r="AY1847">
        <v>1040</v>
      </c>
      <c r="AZ1847">
        <v>2400</v>
      </c>
      <c r="BA1847" t="s">
        <v>90</v>
      </c>
      <c r="BB1847" t="s">
        <v>81</v>
      </c>
      <c r="BC1847" s="1">
        <v>45757</v>
      </c>
      <c r="BD1847" t="s">
        <v>13965</v>
      </c>
      <c r="BE1847">
        <v>30618</v>
      </c>
      <c r="BK1847">
        <v>1</v>
      </c>
      <c r="BM1847">
        <v>13500</v>
      </c>
    </row>
    <row r="1848" spans="1:66" x14ac:dyDescent="0.3">
      <c r="A1848" t="s">
        <v>14784</v>
      </c>
      <c r="B1848" t="s">
        <v>87</v>
      </c>
      <c r="C1848" t="s">
        <v>45</v>
      </c>
      <c r="D1848" t="s">
        <v>948</v>
      </c>
      <c r="E1848">
        <v>202504</v>
      </c>
      <c r="F1848" t="s">
        <v>943</v>
      </c>
      <c r="G1848" t="s">
        <v>3313</v>
      </c>
      <c r="H1848" s="1">
        <v>45728</v>
      </c>
      <c r="I1848" t="s">
        <v>995</v>
      </c>
      <c r="J1848">
        <v>5.2</v>
      </c>
      <c r="K1848" t="s">
        <v>15419</v>
      </c>
      <c r="L1848" t="s">
        <v>48</v>
      </c>
      <c r="M1848" t="s">
        <v>982</v>
      </c>
      <c r="N1848" t="s">
        <v>13710</v>
      </c>
      <c r="O1848" t="s">
        <v>10739</v>
      </c>
      <c r="P1848" t="s">
        <v>983</v>
      </c>
      <c r="Q1848" t="s">
        <v>10740</v>
      </c>
      <c r="R1848" t="s">
        <v>984</v>
      </c>
      <c r="S1848">
        <v>11520</v>
      </c>
      <c r="T1848" t="s">
        <v>32</v>
      </c>
      <c r="U1848" t="s">
        <v>33</v>
      </c>
      <c r="V1848" t="s">
        <v>493</v>
      </c>
      <c r="W1848" t="s">
        <v>464</v>
      </c>
      <c r="X1848" s="1">
        <v>45767</v>
      </c>
      <c r="Y1848" s="1">
        <v>45749</v>
      </c>
      <c r="Z1848" s="1">
        <v>45750</v>
      </c>
      <c r="AB1848" s="1">
        <v>45758</v>
      </c>
      <c r="AC1848">
        <v>6</v>
      </c>
      <c r="AD1848" s="1">
        <v>45770</v>
      </c>
      <c r="AE1848" s="1">
        <v>45764</v>
      </c>
      <c r="AF1848" s="1">
        <v>45757</v>
      </c>
      <c r="AG1848" t="s">
        <v>293</v>
      </c>
      <c r="AI1848" t="s">
        <v>11787</v>
      </c>
      <c r="AJ1848">
        <v>1</v>
      </c>
      <c r="AK1848">
        <v>1</v>
      </c>
      <c r="AL1848" t="s">
        <v>44</v>
      </c>
      <c r="AM1848" t="s">
        <v>12786</v>
      </c>
      <c r="AN1848" t="s">
        <v>12787</v>
      </c>
      <c r="AO1848" t="s">
        <v>12646</v>
      </c>
      <c r="AP1848" t="s">
        <v>1074</v>
      </c>
      <c r="AQ1848" t="s">
        <v>594</v>
      </c>
      <c r="AR1848" t="s">
        <v>15422</v>
      </c>
      <c r="AS1848">
        <v>0</v>
      </c>
      <c r="AT1848">
        <v>1500</v>
      </c>
      <c r="AU1848" s="1">
        <v>45767</v>
      </c>
      <c r="AW1848" t="s">
        <v>101</v>
      </c>
      <c r="AY1848">
        <v>1839</v>
      </c>
      <c r="AZ1848">
        <v>1500</v>
      </c>
      <c r="BA1848" t="s">
        <v>90</v>
      </c>
      <c r="BB1848" t="s">
        <v>81</v>
      </c>
      <c r="BC1848" s="1">
        <v>45757</v>
      </c>
      <c r="BD1848" t="s">
        <v>13965</v>
      </c>
      <c r="BE1848">
        <v>25344</v>
      </c>
      <c r="BK1848">
        <v>1</v>
      </c>
      <c r="BM1848">
        <v>11520</v>
      </c>
    </row>
    <row r="1849" spans="1:66" x14ac:dyDescent="0.3">
      <c r="A1849" t="s">
        <v>14784</v>
      </c>
      <c r="B1849" t="s">
        <v>87</v>
      </c>
      <c r="C1849" t="s">
        <v>45</v>
      </c>
      <c r="D1849" t="s">
        <v>957</v>
      </c>
      <c r="E1849">
        <v>202504</v>
      </c>
      <c r="F1849" t="s">
        <v>943</v>
      </c>
      <c r="G1849" t="s">
        <v>3313</v>
      </c>
      <c r="H1849" s="1">
        <v>45722</v>
      </c>
      <c r="I1849" t="s">
        <v>958</v>
      </c>
      <c r="J1849">
        <v>5.2</v>
      </c>
      <c r="K1849" t="s">
        <v>309</v>
      </c>
      <c r="L1849" t="s">
        <v>48</v>
      </c>
      <c r="M1849" t="s">
        <v>1089</v>
      </c>
      <c r="N1849" t="s">
        <v>13710</v>
      </c>
      <c r="O1849" t="s">
        <v>10752</v>
      </c>
      <c r="P1849" t="s">
        <v>1006</v>
      </c>
      <c r="Q1849" t="s">
        <v>10753</v>
      </c>
      <c r="R1849" t="s">
        <v>1007</v>
      </c>
      <c r="S1849">
        <v>8000</v>
      </c>
      <c r="T1849" t="s">
        <v>32</v>
      </c>
      <c r="U1849" t="s">
        <v>33</v>
      </c>
      <c r="V1849" t="s">
        <v>493</v>
      </c>
      <c r="W1849" t="s">
        <v>464</v>
      </c>
      <c r="X1849" s="1">
        <v>45762</v>
      </c>
      <c r="Y1849" s="1">
        <v>45749</v>
      </c>
      <c r="Z1849" s="1">
        <v>45750</v>
      </c>
      <c r="AB1849" s="1">
        <v>45758</v>
      </c>
      <c r="AC1849">
        <v>6</v>
      </c>
      <c r="AD1849" s="1">
        <v>45770</v>
      </c>
      <c r="AE1849" s="1">
        <v>45764</v>
      </c>
      <c r="AF1849" s="1">
        <v>45757</v>
      </c>
      <c r="AG1849" t="s">
        <v>293</v>
      </c>
      <c r="AH1849" t="s">
        <v>12791</v>
      </c>
      <c r="AI1849" t="s">
        <v>11787</v>
      </c>
      <c r="AJ1849">
        <v>1</v>
      </c>
      <c r="AK1849">
        <v>1</v>
      </c>
      <c r="AL1849" t="s">
        <v>44</v>
      </c>
      <c r="AM1849" t="s">
        <v>12786</v>
      </c>
      <c r="AN1849" t="s">
        <v>12792</v>
      </c>
      <c r="AO1849" t="s">
        <v>12646</v>
      </c>
      <c r="AP1849" t="s">
        <v>1074</v>
      </c>
      <c r="AQ1849" t="s">
        <v>594</v>
      </c>
      <c r="AR1849" t="s">
        <v>15422</v>
      </c>
      <c r="AS1849">
        <v>0</v>
      </c>
      <c r="AT1849">
        <v>1500</v>
      </c>
      <c r="AU1849" s="1">
        <v>45762</v>
      </c>
      <c r="AW1849" t="s">
        <v>101</v>
      </c>
      <c r="AY1849">
        <v>1839</v>
      </c>
      <c r="AZ1849">
        <v>1500</v>
      </c>
      <c r="BA1849" t="s">
        <v>90</v>
      </c>
      <c r="BB1849" t="s">
        <v>81</v>
      </c>
      <c r="BC1849" s="1">
        <v>45757</v>
      </c>
      <c r="BD1849" t="s">
        <v>13965</v>
      </c>
      <c r="BE1849">
        <v>70400</v>
      </c>
      <c r="BK1849">
        <v>1</v>
      </c>
      <c r="BM1849">
        <v>8000</v>
      </c>
    </row>
    <row r="1850" spans="1:66" x14ac:dyDescent="0.3">
      <c r="A1850" t="s">
        <v>14784</v>
      </c>
      <c r="B1850" t="s">
        <v>87</v>
      </c>
      <c r="C1850" t="s">
        <v>45</v>
      </c>
      <c r="D1850" t="s">
        <v>1022</v>
      </c>
      <c r="E1850">
        <v>202504</v>
      </c>
      <c r="F1850" t="s">
        <v>943</v>
      </c>
      <c r="G1850" t="s">
        <v>3313</v>
      </c>
      <c r="H1850" s="1">
        <v>45748</v>
      </c>
      <c r="I1850" t="s">
        <v>958</v>
      </c>
      <c r="J1850">
        <v>5.2</v>
      </c>
      <c r="K1850" t="s">
        <v>362</v>
      </c>
      <c r="L1850" t="s">
        <v>48</v>
      </c>
      <c r="M1850" t="s">
        <v>991</v>
      </c>
      <c r="N1850" t="s">
        <v>13710</v>
      </c>
      <c r="O1850" t="s">
        <v>10761</v>
      </c>
      <c r="P1850" t="s">
        <v>1023</v>
      </c>
      <c r="Q1850" t="s">
        <v>10762</v>
      </c>
      <c r="R1850" t="s">
        <v>1024</v>
      </c>
      <c r="S1850">
        <v>6000</v>
      </c>
      <c r="T1850" t="s">
        <v>32</v>
      </c>
      <c r="U1850" t="s">
        <v>33</v>
      </c>
      <c r="V1850" t="s">
        <v>493</v>
      </c>
      <c r="W1850" t="s">
        <v>464</v>
      </c>
      <c r="X1850" s="1">
        <v>45767</v>
      </c>
      <c r="Y1850" s="1">
        <v>45754</v>
      </c>
      <c r="Z1850" s="1">
        <v>45755</v>
      </c>
      <c r="AB1850" s="1">
        <v>45761</v>
      </c>
      <c r="AC1850">
        <v>6</v>
      </c>
      <c r="AD1850" s="1">
        <v>45770</v>
      </c>
      <c r="AE1850" s="1">
        <v>45764</v>
      </c>
      <c r="AF1850" s="1">
        <v>45757</v>
      </c>
      <c r="AG1850" t="s">
        <v>293</v>
      </c>
      <c r="AH1850" t="s">
        <v>12791</v>
      </c>
      <c r="AI1850" t="s">
        <v>11787</v>
      </c>
      <c r="AJ1850">
        <v>1</v>
      </c>
      <c r="AK1850">
        <v>1</v>
      </c>
      <c r="AL1850" t="s">
        <v>44</v>
      </c>
      <c r="AM1850" t="s">
        <v>12786</v>
      </c>
      <c r="AN1850" t="s">
        <v>12793</v>
      </c>
      <c r="AO1850" t="s">
        <v>12646</v>
      </c>
      <c r="AP1850" t="s">
        <v>1074</v>
      </c>
      <c r="AQ1850" t="s">
        <v>594</v>
      </c>
      <c r="AR1850" t="s">
        <v>15422</v>
      </c>
      <c r="AS1850">
        <v>0</v>
      </c>
      <c r="AT1850">
        <v>1500</v>
      </c>
      <c r="AU1850" s="1">
        <v>45767</v>
      </c>
      <c r="AW1850" t="s">
        <v>101</v>
      </c>
      <c r="AY1850">
        <v>1839</v>
      </c>
      <c r="AZ1850">
        <v>1500</v>
      </c>
      <c r="BA1850" t="s">
        <v>90</v>
      </c>
      <c r="BB1850" t="s">
        <v>81</v>
      </c>
      <c r="BC1850" s="1">
        <v>45757</v>
      </c>
      <c r="BD1850" t="s">
        <v>13965</v>
      </c>
      <c r="BE1850">
        <v>48600</v>
      </c>
      <c r="BK1850">
        <v>1</v>
      </c>
      <c r="BM1850">
        <v>6000</v>
      </c>
    </row>
    <row r="1851" spans="1:66" x14ac:dyDescent="0.3">
      <c r="A1851" t="s">
        <v>14784</v>
      </c>
      <c r="B1851" t="s">
        <v>87</v>
      </c>
      <c r="C1851" t="s">
        <v>538</v>
      </c>
      <c r="D1851" t="s">
        <v>957</v>
      </c>
      <c r="E1851">
        <v>202504</v>
      </c>
      <c r="F1851" t="s">
        <v>943</v>
      </c>
      <c r="G1851" t="s">
        <v>1166</v>
      </c>
      <c r="H1851" s="1">
        <v>45609</v>
      </c>
      <c r="I1851" t="s">
        <v>958</v>
      </c>
      <c r="J1851">
        <v>5.2</v>
      </c>
      <c r="K1851" t="s">
        <v>309</v>
      </c>
      <c r="L1851" t="s">
        <v>28</v>
      </c>
      <c r="M1851" t="s">
        <v>967</v>
      </c>
      <c r="N1851" t="s">
        <v>13708</v>
      </c>
      <c r="O1851" t="s">
        <v>2448</v>
      </c>
      <c r="P1851" t="s">
        <v>1045</v>
      </c>
      <c r="Q1851" t="s">
        <v>2449</v>
      </c>
      <c r="R1851" t="s">
        <v>1046</v>
      </c>
      <c r="S1851">
        <v>16000</v>
      </c>
      <c r="T1851" t="s">
        <v>32</v>
      </c>
      <c r="U1851" t="s">
        <v>33</v>
      </c>
      <c r="V1851" t="s">
        <v>970</v>
      </c>
      <c r="W1851" t="s">
        <v>559</v>
      </c>
      <c r="X1851" s="1">
        <v>45708</v>
      </c>
      <c r="Y1851" s="1">
        <v>45750</v>
      </c>
      <c r="Z1851" s="1">
        <v>45755</v>
      </c>
      <c r="AB1851" s="1">
        <v>45762</v>
      </c>
      <c r="AC1851">
        <v>38</v>
      </c>
      <c r="AD1851" s="1">
        <v>45808</v>
      </c>
      <c r="AE1851" s="1">
        <v>45770</v>
      </c>
      <c r="AF1851" s="1">
        <v>45758</v>
      </c>
      <c r="AG1851" t="s">
        <v>14387</v>
      </c>
      <c r="AH1851" t="s">
        <v>12798</v>
      </c>
      <c r="AI1851" t="s">
        <v>13711</v>
      </c>
      <c r="AJ1851">
        <v>1</v>
      </c>
      <c r="AK1851">
        <v>2</v>
      </c>
      <c r="AL1851" t="s">
        <v>1954</v>
      </c>
      <c r="AM1851" t="s">
        <v>12776</v>
      </c>
      <c r="AN1851" t="s">
        <v>12799</v>
      </c>
      <c r="AO1851" t="s">
        <v>12694</v>
      </c>
      <c r="AP1851" t="s">
        <v>560</v>
      </c>
      <c r="AQ1851" t="s">
        <v>594</v>
      </c>
      <c r="AR1851" t="s">
        <v>14584</v>
      </c>
      <c r="AS1851">
        <v>45543</v>
      </c>
      <c r="AT1851">
        <v>1080</v>
      </c>
      <c r="AU1851" s="1">
        <v>45708</v>
      </c>
      <c r="AW1851" t="s">
        <v>1171</v>
      </c>
      <c r="BA1851" t="s">
        <v>90</v>
      </c>
      <c r="BB1851" t="s">
        <v>81</v>
      </c>
      <c r="BC1851" s="1">
        <v>45758</v>
      </c>
      <c r="BD1851" t="s">
        <v>13965</v>
      </c>
      <c r="BE1851">
        <v>126880</v>
      </c>
      <c r="BF1851" t="s">
        <v>15427</v>
      </c>
      <c r="BG1851">
        <v>540</v>
      </c>
      <c r="BH1851" t="s">
        <v>15428</v>
      </c>
      <c r="BK1851">
        <v>2</v>
      </c>
      <c r="BN1851">
        <v>16000</v>
      </c>
    </row>
    <row r="1852" spans="1:66" x14ac:dyDescent="0.3">
      <c r="A1852" t="s">
        <v>14784</v>
      </c>
      <c r="B1852" t="s">
        <v>87</v>
      </c>
      <c r="C1852" t="s">
        <v>45</v>
      </c>
      <c r="D1852" t="s">
        <v>942</v>
      </c>
      <c r="E1852">
        <v>202504</v>
      </c>
      <c r="F1852" t="s">
        <v>943</v>
      </c>
      <c r="G1852" t="s">
        <v>975</v>
      </c>
      <c r="H1852" s="1">
        <v>45671</v>
      </c>
      <c r="I1852" t="s">
        <v>945</v>
      </c>
      <c r="J1852" t="s">
        <v>15421</v>
      </c>
      <c r="K1852" t="s">
        <v>301</v>
      </c>
      <c r="L1852" t="s">
        <v>28</v>
      </c>
      <c r="M1852" t="s">
        <v>1214</v>
      </c>
      <c r="N1852" t="s">
        <v>13708</v>
      </c>
      <c r="O1852" t="s">
        <v>5922</v>
      </c>
      <c r="P1852" t="s">
        <v>1000</v>
      </c>
      <c r="Q1852" t="s">
        <v>5923</v>
      </c>
      <c r="R1852" t="s">
        <v>1001</v>
      </c>
      <c r="S1852">
        <v>11200</v>
      </c>
      <c r="T1852" t="s">
        <v>32</v>
      </c>
      <c r="U1852" t="s">
        <v>33</v>
      </c>
      <c r="V1852" t="s">
        <v>977</v>
      </c>
      <c r="W1852" t="s">
        <v>257</v>
      </c>
      <c r="X1852" s="1">
        <v>45765</v>
      </c>
      <c r="Y1852" s="1">
        <v>45749</v>
      </c>
      <c r="Z1852" s="1">
        <v>45748</v>
      </c>
      <c r="AB1852" s="1">
        <v>45756</v>
      </c>
      <c r="AC1852">
        <v>15</v>
      </c>
      <c r="AD1852" s="1">
        <v>45777</v>
      </c>
      <c r="AE1852" s="1">
        <v>45762</v>
      </c>
      <c r="AF1852" s="1">
        <v>45758</v>
      </c>
      <c r="AG1852" t="s">
        <v>293</v>
      </c>
      <c r="AH1852" t="s">
        <v>10757</v>
      </c>
      <c r="AI1852" t="s">
        <v>11787</v>
      </c>
      <c r="AJ1852">
        <v>0</v>
      </c>
      <c r="AK1852">
        <v>0</v>
      </c>
      <c r="AL1852" t="s">
        <v>320</v>
      </c>
      <c r="AM1852" t="s">
        <v>12776</v>
      </c>
      <c r="AN1852" t="s">
        <v>12800</v>
      </c>
      <c r="AO1852" t="s">
        <v>12703</v>
      </c>
      <c r="AP1852" t="s">
        <v>1179</v>
      </c>
      <c r="AQ1852" t="s">
        <v>14789</v>
      </c>
      <c r="AS1852">
        <v>7708</v>
      </c>
      <c r="AT1852">
        <v>1550</v>
      </c>
      <c r="AU1852" s="1">
        <v>45765</v>
      </c>
      <c r="AW1852" t="s">
        <v>1096</v>
      </c>
      <c r="AY1852">
        <v>3100</v>
      </c>
      <c r="BA1852" t="s">
        <v>90</v>
      </c>
      <c r="BB1852" t="s">
        <v>81</v>
      </c>
      <c r="BC1852" s="1">
        <v>45758</v>
      </c>
      <c r="BD1852" t="s">
        <v>1118</v>
      </c>
      <c r="BE1852">
        <v>96880</v>
      </c>
      <c r="BJ1852">
        <v>0</v>
      </c>
      <c r="BM1852">
        <v>11200</v>
      </c>
    </row>
    <row r="1853" spans="1:66" x14ac:dyDescent="0.3">
      <c r="A1853" t="s">
        <v>14784</v>
      </c>
      <c r="B1853" t="s">
        <v>87</v>
      </c>
      <c r="C1853" t="s">
        <v>45</v>
      </c>
      <c r="D1853" t="s">
        <v>942</v>
      </c>
      <c r="E1853">
        <v>202504</v>
      </c>
      <c r="F1853" t="s">
        <v>943</v>
      </c>
      <c r="G1853" t="s">
        <v>975</v>
      </c>
      <c r="H1853" s="1">
        <v>45671</v>
      </c>
      <c r="I1853" t="s">
        <v>945</v>
      </c>
      <c r="J1853" t="s">
        <v>15421</v>
      </c>
      <c r="K1853" t="s">
        <v>301</v>
      </c>
      <c r="L1853" t="s">
        <v>28</v>
      </c>
      <c r="M1853" t="s">
        <v>1214</v>
      </c>
      <c r="N1853" t="s">
        <v>13708</v>
      </c>
      <c r="O1853" t="s">
        <v>5922</v>
      </c>
      <c r="P1853" t="s">
        <v>1002</v>
      </c>
      <c r="Q1853" t="s">
        <v>5924</v>
      </c>
      <c r="R1853" t="s">
        <v>1003</v>
      </c>
      <c r="S1853">
        <v>2880</v>
      </c>
      <c r="T1853" t="s">
        <v>32</v>
      </c>
      <c r="U1853" t="s">
        <v>33</v>
      </c>
      <c r="V1853" t="s">
        <v>977</v>
      </c>
      <c r="W1853" t="s">
        <v>257</v>
      </c>
      <c r="X1853" s="1">
        <v>45765</v>
      </c>
      <c r="Y1853" s="1">
        <v>45749</v>
      </c>
      <c r="Z1853" s="1">
        <v>45748</v>
      </c>
      <c r="AB1853" s="1">
        <v>45756</v>
      </c>
      <c r="AC1853">
        <v>15</v>
      </c>
      <c r="AD1853" s="1">
        <v>45777</v>
      </c>
      <c r="AE1853" s="1">
        <v>45762</v>
      </c>
      <c r="AF1853" s="1">
        <v>45758</v>
      </c>
      <c r="AG1853" t="s">
        <v>293</v>
      </c>
      <c r="AH1853" t="s">
        <v>10757</v>
      </c>
      <c r="AI1853" t="s">
        <v>11787</v>
      </c>
      <c r="AJ1853">
        <v>0</v>
      </c>
      <c r="AK1853">
        <v>0</v>
      </c>
      <c r="AL1853" t="s">
        <v>320</v>
      </c>
      <c r="AM1853" t="s">
        <v>12776</v>
      </c>
      <c r="AN1853" t="s">
        <v>12800</v>
      </c>
      <c r="AO1853" t="s">
        <v>12703</v>
      </c>
      <c r="AP1853" t="s">
        <v>1179</v>
      </c>
      <c r="AQ1853" t="s">
        <v>14789</v>
      </c>
      <c r="AS1853">
        <v>600</v>
      </c>
      <c r="AT1853">
        <v>1550</v>
      </c>
      <c r="AU1853" s="1">
        <v>45765</v>
      </c>
      <c r="AW1853" t="s">
        <v>1096</v>
      </c>
      <c r="BA1853" t="s">
        <v>90</v>
      </c>
      <c r="BB1853" t="s">
        <v>81</v>
      </c>
      <c r="BC1853" s="1">
        <v>45758</v>
      </c>
      <c r="BD1853" t="s">
        <v>1118</v>
      </c>
      <c r="BE1853">
        <v>97258</v>
      </c>
      <c r="BJ1853">
        <v>0</v>
      </c>
      <c r="BM1853">
        <v>2880</v>
      </c>
    </row>
    <row r="1854" spans="1:66" x14ac:dyDescent="0.3">
      <c r="A1854" t="s">
        <v>14784</v>
      </c>
      <c r="B1854" t="s">
        <v>87</v>
      </c>
      <c r="C1854" t="s">
        <v>199</v>
      </c>
      <c r="D1854" t="s">
        <v>1012</v>
      </c>
      <c r="E1854">
        <v>202504</v>
      </c>
      <c r="F1854" t="s">
        <v>943</v>
      </c>
      <c r="G1854" t="s">
        <v>1166</v>
      </c>
      <c r="H1854" s="1">
        <v>45642</v>
      </c>
      <c r="I1854" t="s">
        <v>958</v>
      </c>
      <c r="J1854">
        <v>5.2</v>
      </c>
      <c r="K1854" t="s">
        <v>362</v>
      </c>
      <c r="L1854" t="s">
        <v>28</v>
      </c>
      <c r="M1854" t="s">
        <v>546</v>
      </c>
      <c r="N1854" t="s">
        <v>13710</v>
      </c>
      <c r="O1854" t="s">
        <v>3643</v>
      </c>
      <c r="P1854" t="s">
        <v>1175</v>
      </c>
      <c r="Q1854" t="s">
        <v>3644</v>
      </c>
      <c r="R1854" t="s">
        <v>1176</v>
      </c>
      <c r="S1854">
        <v>19200</v>
      </c>
      <c r="T1854" t="s">
        <v>32</v>
      </c>
      <c r="U1854" t="s">
        <v>33</v>
      </c>
      <c r="V1854" t="s">
        <v>452</v>
      </c>
      <c r="W1854" t="s">
        <v>201</v>
      </c>
      <c r="X1854" s="1">
        <v>45786</v>
      </c>
      <c r="Y1854" s="1">
        <v>45748</v>
      </c>
      <c r="Z1854" s="1">
        <v>45748</v>
      </c>
      <c r="AB1854" s="1">
        <v>45758</v>
      </c>
      <c r="AC1854">
        <v>42</v>
      </c>
      <c r="AD1854" s="1">
        <v>45810</v>
      </c>
      <c r="AE1854" s="1">
        <v>45768</v>
      </c>
      <c r="AF1854" s="1">
        <v>45758</v>
      </c>
      <c r="AG1854" t="s">
        <v>293</v>
      </c>
      <c r="AI1854" t="s">
        <v>13711</v>
      </c>
      <c r="AJ1854">
        <v>1</v>
      </c>
      <c r="AK1854">
        <v>2</v>
      </c>
      <c r="AL1854" t="s">
        <v>146</v>
      </c>
      <c r="AM1854" t="s">
        <v>12795</v>
      </c>
      <c r="AN1854" t="s">
        <v>12796</v>
      </c>
      <c r="AO1854" t="s">
        <v>12646</v>
      </c>
      <c r="AP1854" t="s">
        <v>730</v>
      </c>
      <c r="AQ1854" t="s">
        <v>594</v>
      </c>
      <c r="AR1854" t="s">
        <v>14584</v>
      </c>
      <c r="AS1854">
        <v>35392</v>
      </c>
      <c r="AT1854">
        <v>3900</v>
      </c>
      <c r="AU1854" s="1">
        <v>45786</v>
      </c>
      <c r="AW1854" t="s">
        <v>453</v>
      </c>
      <c r="AZ1854">
        <v>3900</v>
      </c>
      <c r="BA1854" t="s">
        <v>90</v>
      </c>
      <c r="BB1854" t="s">
        <v>81</v>
      </c>
      <c r="BC1854" s="1">
        <v>45758</v>
      </c>
      <c r="BD1854" t="s">
        <v>13964</v>
      </c>
      <c r="BE1854">
        <v>329664</v>
      </c>
      <c r="BK1854">
        <v>2</v>
      </c>
      <c r="BM1854">
        <v>19200</v>
      </c>
    </row>
    <row r="1855" spans="1:66" x14ac:dyDescent="0.3">
      <c r="A1855" t="s">
        <v>14784</v>
      </c>
      <c r="B1855" t="s">
        <v>87</v>
      </c>
      <c r="C1855" t="s">
        <v>199</v>
      </c>
      <c r="D1855" t="s">
        <v>957</v>
      </c>
      <c r="E1855">
        <v>202504</v>
      </c>
      <c r="F1855" t="s">
        <v>943</v>
      </c>
      <c r="G1855" t="s">
        <v>1166</v>
      </c>
      <c r="H1855" s="1">
        <v>45705</v>
      </c>
      <c r="I1855" t="s">
        <v>958</v>
      </c>
      <c r="J1855">
        <v>5.2</v>
      </c>
      <c r="K1855" t="s">
        <v>309</v>
      </c>
      <c r="L1855" t="s">
        <v>28</v>
      </c>
      <c r="M1855" t="s">
        <v>546</v>
      </c>
      <c r="N1855" t="s">
        <v>13710</v>
      </c>
      <c r="O1855" t="s">
        <v>8208</v>
      </c>
      <c r="P1855" t="s">
        <v>959</v>
      </c>
      <c r="Q1855" t="s">
        <v>8209</v>
      </c>
      <c r="R1855" t="s">
        <v>960</v>
      </c>
      <c r="S1855">
        <v>16000</v>
      </c>
      <c r="T1855" t="s">
        <v>32</v>
      </c>
      <c r="U1855" t="s">
        <v>33</v>
      </c>
      <c r="V1855" t="s">
        <v>452</v>
      </c>
      <c r="W1855" t="s">
        <v>201</v>
      </c>
      <c r="X1855" s="1">
        <v>45822</v>
      </c>
      <c r="Y1855" s="1">
        <v>45749</v>
      </c>
      <c r="Z1855" s="1">
        <v>45750</v>
      </c>
      <c r="AB1855" s="1">
        <v>45758</v>
      </c>
      <c r="AC1855">
        <v>42</v>
      </c>
      <c r="AD1855" s="1">
        <v>45810</v>
      </c>
      <c r="AE1855" s="1">
        <v>45768</v>
      </c>
      <c r="AF1855" s="1">
        <v>45758</v>
      </c>
      <c r="AG1855" t="s">
        <v>293</v>
      </c>
      <c r="AI1855" t="s">
        <v>13711</v>
      </c>
      <c r="AJ1855">
        <v>1</v>
      </c>
      <c r="AK1855">
        <v>2</v>
      </c>
      <c r="AL1855" t="s">
        <v>146</v>
      </c>
      <c r="AM1855" t="s">
        <v>12795</v>
      </c>
      <c r="AN1855" t="s">
        <v>12797</v>
      </c>
      <c r="AO1855" t="s">
        <v>12646</v>
      </c>
      <c r="AP1855" t="s">
        <v>730</v>
      </c>
      <c r="AQ1855" t="s">
        <v>594</v>
      </c>
      <c r="AR1855" t="s">
        <v>14584</v>
      </c>
      <c r="AS1855">
        <v>0</v>
      </c>
      <c r="AT1855">
        <v>3900</v>
      </c>
      <c r="AU1855" s="1">
        <v>45822</v>
      </c>
      <c r="AW1855" t="s">
        <v>453</v>
      </c>
      <c r="AZ1855">
        <v>3900</v>
      </c>
      <c r="BA1855" t="s">
        <v>90</v>
      </c>
      <c r="BB1855" t="s">
        <v>81</v>
      </c>
      <c r="BC1855" s="1">
        <v>45758</v>
      </c>
      <c r="BD1855" t="s">
        <v>13964</v>
      </c>
      <c r="BE1855">
        <v>164960</v>
      </c>
      <c r="BK1855">
        <v>2</v>
      </c>
      <c r="BM1855">
        <v>16000</v>
      </c>
    </row>
    <row r="1856" spans="1:66" x14ac:dyDescent="0.3">
      <c r="A1856" t="s">
        <v>14784</v>
      </c>
      <c r="B1856" t="s">
        <v>87</v>
      </c>
      <c r="C1856" t="s">
        <v>194</v>
      </c>
      <c r="D1856" t="s">
        <v>957</v>
      </c>
      <c r="E1856">
        <v>202504</v>
      </c>
      <c r="F1856" t="s">
        <v>943</v>
      </c>
      <c r="G1856" t="s">
        <v>1166</v>
      </c>
      <c r="H1856" s="1">
        <v>45705</v>
      </c>
      <c r="I1856" t="s">
        <v>958</v>
      </c>
      <c r="J1856">
        <v>5.2</v>
      </c>
      <c r="K1856" t="s">
        <v>309</v>
      </c>
      <c r="L1856" t="s">
        <v>28</v>
      </c>
      <c r="M1856" t="s">
        <v>987</v>
      </c>
      <c r="N1856" t="s">
        <v>13710</v>
      </c>
      <c r="O1856" t="s">
        <v>8228</v>
      </c>
      <c r="P1856" t="s">
        <v>1045</v>
      </c>
      <c r="Q1856" t="s">
        <v>8229</v>
      </c>
      <c r="R1856" t="s">
        <v>1046</v>
      </c>
      <c r="S1856">
        <v>16000</v>
      </c>
      <c r="T1856" t="s">
        <v>32</v>
      </c>
      <c r="U1856" t="s">
        <v>33</v>
      </c>
      <c r="V1856" t="s">
        <v>990</v>
      </c>
      <c r="W1856" t="s">
        <v>674</v>
      </c>
      <c r="X1856" s="1">
        <v>45809</v>
      </c>
      <c r="Y1856" s="1">
        <v>45751</v>
      </c>
      <c r="Z1856" s="1">
        <v>45755</v>
      </c>
      <c r="AB1856" s="1">
        <v>45764</v>
      </c>
      <c r="AC1856">
        <v>27</v>
      </c>
      <c r="AD1856" s="1">
        <v>45794</v>
      </c>
      <c r="AE1856" s="1">
        <v>45767</v>
      </c>
      <c r="AF1856" s="1">
        <v>45758</v>
      </c>
      <c r="AG1856" t="s">
        <v>293</v>
      </c>
      <c r="AI1856" t="s">
        <v>11790</v>
      </c>
      <c r="AJ1856">
        <v>1</v>
      </c>
      <c r="AK1856">
        <v>2</v>
      </c>
      <c r="AL1856" t="s">
        <v>437</v>
      </c>
      <c r="AM1856" t="s">
        <v>12803</v>
      </c>
      <c r="AN1856" t="s">
        <v>12804</v>
      </c>
      <c r="AO1856" t="s">
        <v>12646</v>
      </c>
      <c r="AP1856" t="s">
        <v>1142</v>
      </c>
      <c r="AQ1856" t="s">
        <v>13963</v>
      </c>
      <c r="AS1856">
        <v>0</v>
      </c>
      <c r="AT1856">
        <v>2407</v>
      </c>
      <c r="AU1856" s="1">
        <v>45809</v>
      </c>
      <c r="AW1856" t="s">
        <v>1183</v>
      </c>
      <c r="AY1856">
        <v>2407</v>
      </c>
      <c r="BA1856" t="s">
        <v>90</v>
      </c>
      <c r="BB1856" t="s">
        <v>81</v>
      </c>
      <c r="BC1856" s="1">
        <v>45758</v>
      </c>
      <c r="BD1856" t="s">
        <v>13965</v>
      </c>
      <c r="BE1856">
        <v>178080</v>
      </c>
      <c r="BI1856">
        <v>2</v>
      </c>
      <c r="BM1856">
        <v>16000</v>
      </c>
    </row>
    <row r="1857" spans="1:65" x14ac:dyDescent="0.3">
      <c r="A1857" t="s">
        <v>14784</v>
      </c>
      <c r="B1857" t="s">
        <v>87</v>
      </c>
      <c r="C1857" t="s">
        <v>194</v>
      </c>
      <c r="D1857" t="s">
        <v>948</v>
      </c>
      <c r="E1857">
        <v>202504</v>
      </c>
      <c r="F1857" t="s">
        <v>943</v>
      </c>
      <c r="G1857" t="s">
        <v>1145</v>
      </c>
      <c r="H1857" s="1">
        <v>45666</v>
      </c>
      <c r="I1857" t="s">
        <v>945</v>
      </c>
      <c r="J1857">
        <v>5.2</v>
      </c>
      <c r="K1857" t="s">
        <v>15419</v>
      </c>
      <c r="L1857" t="s">
        <v>28</v>
      </c>
      <c r="M1857" t="s">
        <v>987</v>
      </c>
      <c r="N1857" t="s">
        <v>13710</v>
      </c>
      <c r="O1857" t="s">
        <v>5927</v>
      </c>
      <c r="P1857" t="s">
        <v>968</v>
      </c>
      <c r="Q1857" t="s">
        <v>5928</v>
      </c>
      <c r="R1857" t="s">
        <v>969</v>
      </c>
      <c r="S1857">
        <v>21000</v>
      </c>
      <c r="T1857" t="s">
        <v>32</v>
      </c>
      <c r="U1857" t="s">
        <v>33</v>
      </c>
      <c r="V1857" t="s">
        <v>990</v>
      </c>
      <c r="W1857" t="s">
        <v>674</v>
      </c>
      <c r="X1857" s="1">
        <v>45782</v>
      </c>
      <c r="Y1857" s="1">
        <v>45757</v>
      </c>
      <c r="Z1857" s="1">
        <v>45755</v>
      </c>
      <c r="AB1857" s="1">
        <v>45764</v>
      </c>
      <c r="AC1857">
        <v>27</v>
      </c>
      <c r="AD1857" s="1">
        <v>45794</v>
      </c>
      <c r="AE1857" s="1">
        <v>45767</v>
      </c>
      <c r="AF1857" s="1">
        <v>45758</v>
      </c>
      <c r="AG1857" t="s">
        <v>293</v>
      </c>
      <c r="AI1857" t="s">
        <v>11790</v>
      </c>
      <c r="AJ1857">
        <v>1</v>
      </c>
      <c r="AK1857">
        <v>2</v>
      </c>
      <c r="AL1857" t="s">
        <v>437</v>
      </c>
      <c r="AM1857" t="s">
        <v>12803</v>
      </c>
      <c r="AN1857" t="s">
        <v>12805</v>
      </c>
      <c r="AO1857" t="s">
        <v>12646</v>
      </c>
      <c r="AP1857" t="s">
        <v>1142</v>
      </c>
      <c r="AQ1857" t="s">
        <v>13963</v>
      </c>
      <c r="AS1857">
        <v>7287</v>
      </c>
      <c r="AT1857">
        <v>2407</v>
      </c>
      <c r="AU1857" s="1">
        <v>45782</v>
      </c>
      <c r="AW1857" t="s">
        <v>1183</v>
      </c>
      <c r="AY1857">
        <v>2407</v>
      </c>
      <c r="BA1857" t="s">
        <v>90</v>
      </c>
      <c r="BB1857" t="s">
        <v>81</v>
      </c>
      <c r="BC1857" s="1">
        <v>45758</v>
      </c>
      <c r="BD1857" t="s">
        <v>13965</v>
      </c>
      <c r="BE1857">
        <v>65730</v>
      </c>
      <c r="BI1857">
        <v>2</v>
      </c>
      <c r="BM1857">
        <v>21000</v>
      </c>
    </row>
    <row r="1858" spans="1:65" x14ac:dyDescent="0.3">
      <c r="A1858" t="s">
        <v>14784</v>
      </c>
      <c r="B1858" t="s">
        <v>87</v>
      </c>
      <c r="C1858" t="s">
        <v>45</v>
      </c>
      <c r="D1858" t="s">
        <v>948</v>
      </c>
      <c r="E1858">
        <v>202504</v>
      </c>
      <c r="F1858" t="s">
        <v>943</v>
      </c>
      <c r="G1858" t="s">
        <v>300</v>
      </c>
      <c r="H1858" s="1">
        <v>45715</v>
      </c>
      <c r="I1858" t="s">
        <v>995</v>
      </c>
      <c r="J1858">
        <v>5.2</v>
      </c>
      <c r="K1858" t="s">
        <v>15419</v>
      </c>
      <c r="L1858" t="s">
        <v>48</v>
      </c>
      <c r="M1858" t="s">
        <v>1017</v>
      </c>
      <c r="N1858" t="s">
        <v>13710</v>
      </c>
      <c r="O1858" t="s">
        <v>8230</v>
      </c>
      <c r="P1858" t="s">
        <v>951</v>
      </c>
      <c r="Q1858" t="s">
        <v>8231</v>
      </c>
      <c r="R1858" t="s">
        <v>952</v>
      </c>
      <c r="S1858">
        <v>13500</v>
      </c>
      <c r="T1858" t="s">
        <v>32</v>
      </c>
      <c r="U1858" t="s">
        <v>33</v>
      </c>
      <c r="V1858" t="s">
        <v>593</v>
      </c>
      <c r="W1858" t="s">
        <v>95</v>
      </c>
      <c r="X1858" s="1">
        <v>45772</v>
      </c>
      <c r="Y1858" s="1">
        <v>45754</v>
      </c>
      <c r="Z1858" s="1">
        <v>45755</v>
      </c>
      <c r="AB1858" s="1">
        <v>45763</v>
      </c>
      <c r="AC1858">
        <v>4</v>
      </c>
      <c r="AD1858" s="1">
        <v>45771</v>
      </c>
      <c r="AE1858" s="1">
        <v>45767</v>
      </c>
      <c r="AF1858" s="1">
        <v>45758</v>
      </c>
      <c r="AG1858" t="s">
        <v>293</v>
      </c>
      <c r="AI1858" t="s">
        <v>11787</v>
      </c>
      <c r="AJ1858">
        <v>1</v>
      </c>
      <c r="AK1858">
        <v>1</v>
      </c>
      <c r="AL1858" t="s">
        <v>437</v>
      </c>
      <c r="AM1858" t="s">
        <v>12801</v>
      </c>
      <c r="AN1858" t="s">
        <v>12802</v>
      </c>
      <c r="AO1858" t="s">
        <v>12703</v>
      </c>
      <c r="AP1858" t="s">
        <v>1172</v>
      </c>
      <c r="AQ1858" t="s">
        <v>13963</v>
      </c>
      <c r="AS1858">
        <v>0</v>
      </c>
      <c r="AT1858">
        <v>436</v>
      </c>
      <c r="AU1858" s="1">
        <v>45772</v>
      </c>
      <c r="AW1858" t="s">
        <v>313</v>
      </c>
      <c r="AY1858">
        <v>436</v>
      </c>
      <c r="BA1858" t="s">
        <v>90</v>
      </c>
      <c r="BB1858" t="s">
        <v>81</v>
      </c>
      <c r="BC1858" s="1">
        <v>45758</v>
      </c>
      <c r="BD1858" t="s">
        <v>13965</v>
      </c>
      <c r="BE1858">
        <v>31725</v>
      </c>
      <c r="BI1858">
        <v>1</v>
      </c>
      <c r="BM1858">
        <v>13500</v>
      </c>
    </row>
    <row r="1859" spans="1:65" x14ac:dyDescent="0.3">
      <c r="A1859" t="s">
        <v>14784</v>
      </c>
      <c r="B1859" t="s">
        <v>87</v>
      </c>
      <c r="C1859" t="s">
        <v>45</v>
      </c>
      <c r="D1859" t="s">
        <v>948</v>
      </c>
      <c r="E1859">
        <v>202504</v>
      </c>
      <c r="F1859" t="s">
        <v>943</v>
      </c>
      <c r="G1859" t="s">
        <v>3313</v>
      </c>
      <c r="H1859" s="1">
        <v>45741</v>
      </c>
      <c r="I1859" t="s">
        <v>995</v>
      </c>
      <c r="J1859">
        <v>5.2</v>
      </c>
      <c r="K1859" t="s">
        <v>15419</v>
      </c>
      <c r="L1859" t="s">
        <v>48</v>
      </c>
      <c r="M1859" t="s">
        <v>1086</v>
      </c>
      <c r="N1859" t="s">
        <v>13710</v>
      </c>
      <c r="O1859" t="s">
        <v>10758</v>
      </c>
      <c r="P1859" t="s">
        <v>983</v>
      </c>
      <c r="Q1859" t="s">
        <v>10759</v>
      </c>
      <c r="R1859" t="s">
        <v>984</v>
      </c>
      <c r="S1859">
        <v>46080</v>
      </c>
      <c r="T1859" t="s">
        <v>32</v>
      </c>
      <c r="U1859" t="s">
        <v>33</v>
      </c>
      <c r="V1859" t="s">
        <v>532</v>
      </c>
      <c r="W1859" t="s">
        <v>464</v>
      </c>
      <c r="X1859" s="1">
        <v>45775</v>
      </c>
      <c r="Y1859" s="1">
        <v>45754</v>
      </c>
      <c r="Z1859" s="1">
        <v>45755</v>
      </c>
      <c r="AB1859" s="1">
        <v>45763</v>
      </c>
      <c r="AC1859">
        <v>13</v>
      </c>
      <c r="AD1859" s="1">
        <v>45775</v>
      </c>
      <c r="AE1859" s="1">
        <v>45762</v>
      </c>
      <c r="AF1859" s="1">
        <v>45758</v>
      </c>
      <c r="AG1859" t="s">
        <v>293</v>
      </c>
      <c r="AH1859" t="s">
        <v>2040</v>
      </c>
      <c r="AI1859" t="s">
        <v>11787</v>
      </c>
      <c r="AJ1859">
        <v>4</v>
      </c>
      <c r="AK1859">
        <v>4</v>
      </c>
      <c r="AL1859" t="s">
        <v>320</v>
      </c>
      <c r="AM1859" t="s">
        <v>12806</v>
      </c>
      <c r="AN1859" t="s">
        <v>12807</v>
      </c>
      <c r="AO1859" t="s">
        <v>12703</v>
      </c>
      <c r="AP1859" t="s">
        <v>1167</v>
      </c>
      <c r="AQ1859" t="s">
        <v>594</v>
      </c>
      <c r="AR1859" t="s">
        <v>15422</v>
      </c>
      <c r="AS1859">
        <v>0</v>
      </c>
      <c r="AT1859">
        <v>10600</v>
      </c>
      <c r="AU1859" s="1">
        <v>45775</v>
      </c>
      <c r="AW1859" t="s">
        <v>1161</v>
      </c>
      <c r="AY1859">
        <v>1060</v>
      </c>
      <c r="AZ1859">
        <v>2650</v>
      </c>
      <c r="BA1859" t="s">
        <v>90</v>
      </c>
      <c r="BB1859" t="s">
        <v>81</v>
      </c>
      <c r="BC1859" s="1">
        <v>45758</v>
      </c>
      <c r="BD1859" t="s">
        <v>13965</v>
      </c>
      <c r="BE1859">
        <v>99072</v>
      </c>
      <c r="BK1859">
        <v>4</v>
      </c>
      <c r="BM1859">
        <v>46080</v>
      </c>
    </row>
    <row r="1860" spans="1:65" x14ac:dyDescent="0.3">
      <c r="A1860" t="s">
        <v>14784</v>
      </c>
      <c r="B1860" t="s">
        <v>87</v>
      </c>
      <c r="C1860" t="s">
        <v>199</v>
      </c>
      <c r="D1860" t="s">
        <v>948</v>
      </c>
      <c r="E1860">
        <v>202504</v>
      </c>
      <c r="F1860" t="s">
        <v>943</v>
      </c>
      <c r="G1860" t="s">
        <v>1190</v>
      </c>
      <c r="H1860" s="1">
        <v>45713</v>
      </c>
      <c r="I1860" t="s">
        <v>945</v>
      </c>
      <c r="J1860">
        <v>5.2</v>
      </c>
      <c r="K1860" t="s">
        <v>15419</v>
      </c>
      <c r="L1860" t="s">
        <v>28</v>
      </c>
      <c r="M1860" t="s">
        <v>1218</v>
      </c>
      <c r="N1860" t="s">
        <v>13710</v>
      </c>
      <c r="O1860" t="s">
        <v>8236</v>
      </c>
      <c r="P1860" t="s">
        <v>955</v>
      </c>
      <c r="Q1860" t="s">
        <v>8237</v>
      </c>
      <c r="R1860" t="s">
        <v>956</v>
      </c>
      <c r="S1860">
        <v>16380</v>
      </c>
      <c r="T1860" t="s">
        <v>32</v>
      </c>
      <c r="U1860" t="s">
        <v>33</v>
      </c>
      <c r="V1860" t="s">
        <v>549</v>
      </c>
      <c r="W1860" t="s">
        <v>205</v>
      </c>
      <c r="X1860" s="1">
        <v>45814</v>
      </c>
      <c r="Y1860" s="1">
        <v>45757</v>
      </c>
      <c r="Z1860" s="1">
        <v>45755</v>
      </c>
      <c r="AB1860" s="1">
        <v>45765</v>
      </c>
      <c r="AC1860">
        <v>36</v>
      </c>
      <c r="AD1860" s="1">
        <v>45803</v>
      </c>
      <c r="AE1860" s="1">
        <v>45767</v>
      </c>
      <c r="AF1860" s="1">
        <v>45761</v>
      </c>
      <c r="AG1860" t="s">
        <v>293</v>
      </c>
      <c r="AH1860" t="s">
        <v>12809</v>
      </c>
      <c r="AI1860" t="s">
        <v>11790</v>
      </c>
      <c r="AJ1860">
        <v>1</v>
      </c>
      <c r="AK1860">
        <v>2</v>
      </c>
      <c r="AL1860" t="s">
        <v>320</v>
      </c>
      <c r="AM1860" t="s">
        <v>12810</v>
      </c>
      <c r="AN1860" t="s">
        <v>12811</v>
      </c>
      <c r="AO1860" t="s">
        <v>12703</v>
      </c>
      <c r="AP1860" t="s">
        <v>1185</v>
      </c>
      <c r="AQ1860" t="s">
        <v>13963</v>
      </c>
      <c r="AS1860">
        <v>0</v>
      </c>
      <c r="AT1860">
        <v>3419</v>
      </c>
      <c r="AU1860" s="1">
        <v>45814</v>
      </c>
      <c r="AW1860" t="s">
        <v>202</v>
      </c>
      <c r="AY1860">
        <v>3444</v>
      </c>
      <c r="BA1860" t="s">
        <v>90</v>
      </c>
      <c r="BB1860" t="s">
        <v>81</v>
      </c>
      <c r="BC1860" s="1">
        <v>45761</v>
      </c>
      <c r="BD1860" t="s">
        <v>1118</v>
      </c>
      <c r="BE1860">
        <v>322031</v>
      </c>
      <c r="BI1860">
        <v>2</v>
      </c>
      <c r="BM1860">
        <v>16380</v>
      </c>
    </row>
    <row r="1861" spans="1:65" x14ac:dyDescent="0.3">
      <c r="A1861" t="s">
        <v>14784</v>
      </c>
      <c r="B1861" t="s">
        <v>87</v>
      </c>
      <c r="C1861" t="s">
        <v>199</v>
      </c>
      <c r="D1861" t="s">
        <v>948</v>
      </c>
      <c r="E1861">
        <v>202504</v>
      </c>
      <c r="F1861" t="s">
        <v>943</v>
      </c>
      <c r="G1861" t="s">
        <v>1190</v>
      </c>
      <c r="H1861" s="1">
        <v>45713</v>
      </c>
      <c r="I1861" t="s">
        <v>945</v>
      </c>
      <c r="J1861">
        <v>5.2</v>
      </c>
      <c r="K1861" t="s">
        <v>15419</v>
      </c>
      <c r="L1861" t="s">
        <v>28</v>
      </c>
      <c r="M1861" t="s">
        <v>1218</v>
      </c>
      <c r="N1861" t="s">
        <v>13710</v>
      </c>
      <c r="O1861" t="s">
        <v>8238</v>
      </c>
      <c r="P1861" t="s">
        <v>955</v>
      </c>
      <c r="Q1861" t="s">
        <v>8239</v>
      </c>
      <c r="R1861" t="s">
        <v>956</v>
      </c>
      <c r="S1861">
        <v>16380</v>
      </c>
      <c r="T1861" t="s">
        <v>32</v>
      </c>
      <c r="U1861" t="s">
        <v>33</v>
      </c>
      <c r="V1861" t="s">
        <v>549</v>
      </c>
      <c r="W1861" t="s">
        <v>205</v>
      </c>
      <c r="X1861" s="1">
        <v>45814</v>
      </c>
      <c r="Y1861" s="1">
        <v>45757</v>
      </c>
      <c r="Z1861" s="1">
        <v>45755</v>
      </c>
      <c r="AB1861" s="1">
        <v>45765</v>
      </c>
      <c r="AC1861">
        <v>36</v>
      </c>
      <c r="AD1861" s="1">
        <v>45803</v>
      </c>
      <c r="AE1861" s="1">
        <v>45767</v>
      </c>
      <c r="AF1861" s="1">
        <v>45761</v>
      </c>
      <c r="AG1861" t="s">
        <v>293</v>
      </c>
      <c r="AH1861" t="s">
        <v>12809</v>
      </c>
      <c r="AI1861" t="s">
        <v>11790</v>
      </c>
      <c r="AJ1861">
        <v>1</v>
      </c>
      <c r="AK1861">
        <v>2</v>
      </c>
      <c r="AL1861" t="s">
        <v>320</v>
      </c>
      <c r="AM1861" t="s">
        <v>12810</v>
      </c>
      <c r="AN1861" t="s">
        <v>12812</v>
      </c>
      <c r="AO1861" t="s">
        <v>12703</v>
      </c>
      <c r="AP1861" t="s">
        <v>1185</v>
      </c>
      <c r="AQ1861" t="s">
        <v>13963</v>
      </c>
      <c r="AS1861">
        <v>0</v>
      </c>
      <c r="AT1861">
        <v>3419</v>
      </c>
      <c r="AU1861" s="1">
        <v>45814</v>
      </c>
      <c r="AW1861" t="s">
        <v>202</v>
      </c>
      <c r="AY1861">
        <v>3444</v>
      </c>
      <c r="BA1861" t="s">
        <v>90</v>
      </c>
      <c r="BB1861" t="s">
        <v>81</v>
      </c>
      <c r="BC1861" s="1">
        <v>45761</v>
      </c>
      <c r="BD1861" t="s">
        <v>1118</v>
      </c>
      <c r="BE1861">
        <v>322031</v>
      </c>
      <c r="BI1861">
        <v>2</v>
      </c>
      <c r="BM1861">
        <v>16380</v>
      </c>
    </row>
    <row r="1862" spans="1:65" x14ac:dyDescent="0.3">
      <c r="A1862" t="s">
        <v>14784</v>
      </c>
      <c r="B1862" t="s">
        <v>87</v>
      </c>
      <c r="C1862" t="s">
        <v>194</v>
      </c>
      <c r="D1862" t="s">
        <v>1053</v>
      </c>
      <c r="E1862">
        <v>202504</v>
      </c>
      <c r="F1862" t="s">
        <v>943</v>
      </c>
      <c r="G1862" t="s">
        <v>1145</v>
      </c>
      <c r="H1862" s="1">
        <v>45698</v>
      </c>
      <c r="I1862" t="s">
        <v>945</v>
      </c>
      <c r="J1862">
        <v>5.2</v>
      </c>
      <c r="K1862" t="s">
        <v>386</v>
      </c>
      <c r="L1862" t="s">
        <v>28</v>
      </c>
      <c r="M1862" t="s">
        <v>987</v>
      </c>
      <c r="N1862" t="s">
        <v>13710</v>
      </c>
      <c r="O1862" t="s">
        <v>8234</v>
      </c>
      <c r="P1862" t="s">
        <v>1129</v>
      </c>
      <c r="Q1862" t="s">
        <v>8235</v>
      </c>
      <c r="R1862" t="s">
        <v>1130</v>
      </c>
      <c r="S1862">
        <v>9600</v>
      </c>
      <c r="T1862" t="s">
        <v>32</v>
      </c>
      <c r="U1862" t="s">
        <v>33</v>
      </c>
      <c r="V1862" t="s">
        <v>990</v>
      </c>
      <c r="W1862" t="s">
        <v>674</v>
      </c>
      <c r="X1862" s="1">
        <v>45792</v>
      </c>
      <c r="Y1862" s="1">
        <v>45758</v>
      </c>
      <c r="Z1862" s="1"/>
      <c r="AB1862" s="1">
        <v>45764</v>
      </c>
      <c r="AC1862">
        <v>27</v>
      </c>
      <c r="AD1862" s="1">
        <v>45794</v>
      </c>
      <c r="AE1862" s="1">
        <v>45767</v>
      </c>
      <c r="AF1862" s="1">
        <v>45761</v>
      </c>
      <c r="AG1862" t="s">
        <v>293</v>
      </c>
      <c r="AH1862" t="s">
        <v>10760</v>
      </c>
      <c r="AI1862" t="s">
        <v>11787</v>
      </c>
      <c r="AJ1862">
        <v>1</v>
      </c>
      <c r="AK1862">
        <v>1</v>
      </c>
      <c r="AL1862" t="s">
        <v>437</v>
      </c>
      <c r="AM1862" t="s">
        <v>12803</v>
      </c>
      <c r="AN1862" t="s">
        <v>12808</v>
      </c>
      <c r="AO1862" t="s">
        <v>12646</v>
      </c>
      <c r="AP1862" t="s">
        <v>1142</v>
      </c>
      <c r="AQ1862" t="s">
        <v>13963</v>
      </c>
      <c r="AS1862">
        <v>0</v>
      </c>
      <c r="AT1862">
        <v>1987</v>
      </c>
      <c r="AU1862" s="1">
        <v>45792</v>
      </c>
      <c r="AW1862" t="s">
        <v>1183</v>
      </c>
      <c r="AY1862">
        <v>1987</v>
      </c>
      <c r="BA1862" t="s">
        <v>90</v>
      </c>
      <c r="BB1862" t="s">
        <v>81</v>
      </c>
      <c r="BC1862" s="1">
        <v>45761</v>
      </c>
      <c r="BD1862" t="s">
        <v>13965</v>
      </c>
      <c r="BE1862">
        <v>54144</v>
      </c>
      <c r="BI1862">
        <v>1</v>
      </c>
      <c r="BM1862">
        <v>9600</v>
      </c>
    </row>
    <row r="1863" spans="1:65" x14ac:dyDescent="0.3">
      <c r="A1863" t="s">
        <v>14784</v>
      </c>
      <c r="B1863" t="s">
        <v>87</v>
      </c>
      <c r="C1863" t="s">
        <v>578</v>
      </c>
      <c r="D1863" t="s">
        <v>948</v>
      </c>
      <c r="E1863">
        <v>202504</v>
      </c>
      <c r="F1863" t="s">
        <v>943</v>
      </c>
      <c r="G1863" t="s">
        <v>949</v>
      </c>
      <c r="H1863" s="1">
        <v>45727</v>
      </c>
      <c r="I1863" t="s">
        <v>945</v>
      </c>
      <c r="J1863">
        <v>5.2</v>
      </c>
      <c r="K1863" t="s">
        <v>15419</v>
      </c>
      <c r="L1863" t="s">
        <v>28</v>
      </c>
      <c r="M1863" t="s">
        <v>950</v>
      </c>
      <c r="N1863" t="s">
        <v>13710</v>
      </c>
      <c r="O1863" t="s">
        <v>10779</v>
      </c>
      <c r="P1863" t="s">
        <v>951</v>
      </c>
      <c r="Q1863" t="s">
        <v>10780</v>
      </c>
      <c r="R1863" t="s">
        <v>952</v>
      </c>
      <c r="S1863">
        <v>22500</v>
      </c>
      <c r="T1863" t="s">
        <v>32</v>
      </c>
      <c r="U1863" t="s">
        <v>33</v>
      </c>
      <c r="V1863" t="s">
        <v>1095</v>
      </c>
      <c r="W1863" t="s">
        <v>23</v>
      </c>
      <c r="X1863" s="1">
        <v>45789</v>
      </c>
      <c r="Y1863" s="1">
        <v>45759</v>
      </c>
      <c r="Z1863" s="1">
        <v>45757</v>
      </c>
      <c r="AB1863" s="1">
        <v>45767</v>
      </c>
      <c r="AC1863">
        <v>26</v>
      </c>
      <c r="AD1863" s="1">
        <v>45794</v>
      </c>
      <c r="AE1863" s="1">
        <v>45768</v>
      </c>
      <c r="AF1863" s="1">
        <v>45761</v>
      </c>
      <c r="AG1863" t="s">
        <v>293</v>
      </c>
      <c r="AH1863" t="s">
        <v>1163</v>
      </c>
      <c r="AI1863" t="s">
        <v>11813</v>
      </c>
      <c r="AJ1863">
        <v>1</v>
      </c>
      <c r="AK1863">
        <v>2</v>
      </c>
      <c r="AL1863" t="s">
        <v>1954</v>
      </c>
      <c r="AM1863" t="s">
        <v>12815</v>
      </c>
      <c r="AN1863" t="s">
        <v>12816</v>
      </c>
      <c r="AO1863" t="s">
        <v>12694</v>
      </c>
      <c r="AP1863" t="s">
        <v>44</v>
      </c>
      <c r="AQ1863" t="s">
        <v>594</v>
      </c>
      <c r="AR1863" t="s">
        <v>14790</v>
      </c>
      <c r="AS1863">
        <v>0</v>
      </c>
      <c r="AT1863">
        <v>5950</v>
      </c>
      <c r="AU1863" s="1">
        <v>45775</v>
      </c>
      <c r="AW1863" t="s">
        <v>722</v>
      </c>
      <c r="AY1863">
        <v>1075</v>
      </c>
      <c r="AZ1863">
        <v>5950</v>
      </c>
      <c r="BA1863" t="s">
        <v>90</v>
      </c>
      <c r="BB1863" t="s">
        <v>81</v>
      </c>
      <c r="BC1863" s="1">
        <v>45761</v>
      </c>
      <c r="BD1863" t="s">
        <v>13965</v>
      </c>
      <c r="BE1863">
        <v>51029</v>
      </c>
      <c r="BK1863">
        <v>2</v>
      </c>
      <c r="BM1863">
        <v>22500</v>
      </c>
    </row>
    <row r="1864" spans="1:65" x14ac:dyDescent="0.3">
      <c r="A1864" t="s">
        <v>14784</v>
      </c>
      <c r="B1864" t="s">
        <v>87</v>
      </c>
      <c r="C1864" t="s">
        <v>578</v>
      </c>
      <c r="D1864" t="s">
        <v>948</v>
      </c>
      <c r="E1864">
        <v>202504</v>
      </c>
      <c r="F1864" t="s">
        <v>943</v>
      </c>
      <c r="G1864" t="s">
        <v>949</v>
      </c>
      <c r="H1864" s="1">
        <v>45727</v>
      </c>
      <c r="I1864" t="s">
        <v>945</v>
      </c>
      <c r="J1864">
        <v>5.2</v>
      </c>
      <c r="K1864" t="s">
        <v>15419</v>
      </c>
      <c r="L1864" t="s">
        <v>28</v>
      </c>
      <c r="M1864" t="s">
        <v>950</v>
      </c>
      <c r="N1864" t="s">
        <v>13710</v>
      </c>
      <c r="O1864" t="s">
        <v>10781</v>
      </c>
      <c r="P1864" t="s">
        <v>951</v>
      </c>
      <c r="Q1864" t="s">
        <v>10782</v>
      </c>
      <c r="R1864" t="s">
        <v>952</v>
      </c>
      <c r="S1864">
        <v>22500</v>
      </c>
      <c r="T1864" t="s">
        <v>32</v>
      </c>
      <c r="U1864" t="s">
        <v>33</v>
      </c>
      <c r="V1864" t="s">
        <v>1095</v>
      </c>
      <c r="W1864" t="s">
        <v>23</v>
      </c>
      <c r="X1864" s="1">
        <v>45796</v>
      </c>
      <c r="Y1864" s="1">
        <v>45759</v>
      </c>
      <c r="Z1864" s="1">
        <v>45757</v>
      </c>
      <c r="AB1864" s="1">
        <v>45767</v>
      </c>
      <c r="AC1864">
        <v>26</v>
      </c>
      <c r="AD1864" s="1">
        <v>45794</v>
      </c>
      <c r="AE1864" s="1">
        <v>45768</v>
      </c>
      <c r="AF1864" s="1">
        <v>45761</v>
      </c>
      <c r="AG1864" t="s">
        <v>293</v>
      </c>
      <c r="AH1864" t="s">
        <v>1163</v>
      </c>
      <c r="AI1864" t="s">
        <v>11813</v>
      </c>
      <c r="AJ1864">
        <v>1</v>
      </c>
      <c r="AK1864">
        <v>2</v>
      </c>
      <c r="AL1864" t="s">
        <v>1954</v>
      </c>
      <c r="AM1864" t="s">
        <v>12815</v>
      </c>
      <c r="AN1864" t="s">
        <v>12817</v>
      </c>
      <c r="AO1864" t="s">
        <v>12694</v>
      </c>
      <c r="AP1864" t="s">
        <v>44</v>
      </c>
      <c r="AQ1864" t="s">
        <v>594</v>
      </c>
      <c r="AR1864" t="s">
        <v>14790</v>
      </c>
      <c r="AS1864">
        <v>0</v>
      </c>
      <c r="AT1864">
        <v>5950</v>
      </c>
      <c r="AU1864" s="1">
        <v>45787</v>
      </c>
      <c r="AW1864" t="s">
        <v>722</v>
      </c>
      <c r="AY1864">
        <v>1075</v>
      </c>
      <c r="AZ1864">
        <v>5950</v>
      </c>
      <c r="BA1864" t="s">
        <v>90</v>
      </c>
      <c r="BB1864" t="s">
        <v>81</v>
      </c>
      <c r="BC1864" s="1">
        <v>45761</v>
      </c>
      <c r="BD1864" t="s">
        <v>13965</v>
      </c>
      <c r="BE1864">
        <v>51029</v>
      </c>
      <c r="BK1864">
        <v>2</v>
      </c>
      <c r="BM1864">
        <v>22500</v>
      </c>
    </row>
    <row r="1865" spans="1:65" x14ac:dyDescent="0.3">
      <c r="A1865" t="s">
        <v>14784</v>
      </c>
      <c r="B1865" t="s">
        <v>87</v>
      </c>
      <c r="C1865" t="s">
        <v>45</v>
      </c>
      <c r="D1865" t="s">
        <v>948</v>
      </c>
      <c r="E1865">
        <v>202504</v>
      </c>
      <c r="F1865" t="s">
        <v>943</v>
      </c>
      <c r="G1865" t="s">
        <v>998</v>
      </c>
      <c r="H1865" s="1">
        <v>45740</v>
      </c>
      <c r="I1865" t="s">
        <v>995</v>
      </c>
      <c r="J1865">
        <v>5.2</v>
      </c>
      <c r="K1865" t="s">
        <v>15419</v>
      </c>
      <c r="L1865" t="s">
        <v>48</v>
      </c>
      <c r="M1865" t="s">
        <v>1998</v>
      </c>
      <c r="N1865" t="s">
        <v>13710</v>
      </c>
      <c r="O1865" t="s">
        <v>10764</v>
      </c>
      <c r="P1865" t="s">
        <v>951</v>
      </c>
      <c r="Q1865" t="s">
        <v>10765</v>
      </c>
      <c r="R1865" t="s">
        <v>952</v>
      </c>
      <c r="S1865">
        <v>23000</v>
      </c>
      <c r="T1865" t="s">
        <v>32</v>
      </c>
      <c r="U1865" t="s">
        <v>33</v>
      </c>
      <c r="V1865" t="s">
        <v>617</v>
      </c>
      <c r="W1865" t="s">
        <v>137</v>
      </c>
      <c r="X1865" s="1">
        <v>45770</v>
      </c>
      <c r="Y1865" s="1">
        <v>45756</v>
      </c>
      <c r="Z1865" s="1">
        <v>45757</v>
      </c>
      <c r="AB1865" s="1">
        <v>45765</v>
      </c>
      <c r="AC1865">
        <v>7</v>
      </c>
      <c r="AD1865" s="1">
        <v>45776</v>
      </c>
      <c r="AE1865" s="1">
        <v>45769</v>
      </c>
      <c r="AF1865" s="1">
        <v>45761</v>
      </c>
      <c r="AG1865" t="s">
        <v>293</v>
      </c>
      <c r="AI1865" t="s">
        <v>11790</v>
      </c>
      <c r="AJ1865">
        <v>1</v>
      </c>
      <c r="AK1865">
        <v>2</v>
      </c>
      <c r="AL1865" t="s">
        <v>146</v>
      </c>
      <c r="AM1865" t="s">
        <v>12813</v>
      </c>
      <c r="AN1865" t="s">
        <v>12814</v>
      </c>
      <c r="AO1865" t="s">
        <v>12646</v>
      </c>
      <c r="AP1865" t="s">
        <v>1187</v>
      </c>
      <c r="AQ1865" t="s">
        <v>594</v>
      </c>
      <c r="AR1865" t="s">
        <v>15423</v>
      </c>
      <c r="AS1865">
        <v>0</v>
      </c>
      <c r="AT1865">
        <v>2500</v>
      </c>
      <c r="AU1865" s="1">
        <v>45770</v>
      </c>
      <c r="AW1865" t="s">
        <v>157</v>
      </c>
      <c r="AY1865">
        <v>1050</v>
      </c>
      <c r="AZ1865">
        <v>2500</v>
      </c>
      <c r="BA1865" t="s">
        <v>90</v>
      </c>
      <c r="BB1865" t="s">
        <v>81</v>
      </c>
      <c r="BC1865" s="1">
        <v>45761</v>
      </c>
      <c r="BD1865" t="s">
        <v>13965</v>
      </c>
      <c r="BE1865">
        <v>56350</v>
      </c>
      <c r="BK1865">
        <v>2</v>
      </c>
      <c r="BM1865">
        <v>23000</v>
      </c>
    </row>
    <row r="1866" spans="1:65" x14ac:dyDescent="0.3">
      <c r="A1866" t="s">
        <v>14784</v>
      </c>
      <c r="B1866" t="s">
        <v>87</v>
      </c>
      <c r="C1866" t="s">
        <v>45</v>
      </c>
      <c r="D1866" t="s">
        <v>15420</v>
      </c>
      <c r="E1866">
        <v>202504</v>
      </c>
      <c r="F1866" t="s">
        <v>943</v>
      </c>
      <c r="G1866" t="s">
        <v>975</v>
      </c>
      <c r="H1866" s="1">
        <v>45693</v>
      </c>
      <c r="I1866" t="s">
        <v>958</v>
      </c>
      <c r="J1866" t="s">
        <v>15421</v>
      </c>
      <c r="K1866" t="s">
        <v>301</v>
      </c>
      <c r="L1866" t="s">
        <v>28</v>
      </c>
      <c r="M1866" t="s">
        <v>1214</v>
      </c>
      <c r="N1866" t="s">
        <v>13708</v>
      </c>
      <c r="O1866" t="s">
        <v>5958</v>
      </c>
      <c r="P1866" t="s">
        <v>1069</v>
      </c>
      <c r="Q1866" t="s">
        <v>5959</v>
      </c>
      <c r="R1866" t="s">
        <v>2043</v>
      </c>
      <c r="S1866">
        <v>15500</v>
      </c>
      <c r="T1866" t="s">
        <v>32</v>
      </c>
      <c r="U1866" t="s">
        <v>33</v>
      </c>
      <c r="V1866" t="s">
        <v>977</v>
      </c>
      <c r="W1866" t="s">
        <v>257</v>
      </c>
      <c r="X1866" s="1">
        <v>45778</v>
      </c>
      <c r="Y1866" s="1">
        <v>45759</v>
      </c>
      <c r="Z1866" s="1">
        <v>45762</v>
      </c>
      <c r="AB1866" s="1">
        <v>45770</v>
      </c>
      <c r="AC1866">
        <v>15</v>
      </c>
      <c r="AD1866" s="1">
        <v>45784</v>
      </c>
      <c r="AE1866" s="1">
        <v>45769</v>
      </c>
      <c r="AF1866" s="1">
        <v>45762</v>
      </c>
      <c r="AG1866" t="s">
        <v>293</v>
      </c>
      <c r="AH1866" t="s">
        <v>10768</v>
      </c>
      <c r="AI1866" t="s">
        <v>11791</v>
      </c>
      <c r="AJ1866">
        <v>1</v>
      </c>
      <c r="AK1866">
        <v>1</v>
      </c>
      <c r="AL1866" t="s">
        <v>320</v>
      </c>
      <c r="AM1866" t="s">
        <v>12818</v>
      </c>
      <c r="AN1866" t="s">
        <v>12819</v>
      </c>
      <c r="AO1866" t="s">
        <v>12703</v>
      </c>
      <c r="AP1866" t="s">
        <v>1179</v>
      </c>
      <c r="AQ1866" t="s">
        <v>14789</v>
      </c>
      <c r="AS1866">
        <v>11714</v>
      </c>
      <c r="AT1866">
        <v>3400</v>
      </c>
      <c r="AU1866" s="1">
        <v>45778</v>
      </c>
      <c r="AW1866" t="s">
        <v>1096</v>
      </c>
      <c r="AY1866">
        <v>2000</v>
      </c>
      <c r="AZ1866">
        <v>3400</v>
      </c>
      <c r="BA1866" t="s">
        <v>90</v>
      </c>
      <c r="BB1866" t="s">
        <v>81</v>
      </c>
      <c r="BC1866" s="1">
        <v>45762</v>
      </c>
      <c r="BD1866" t="s">
        <v>1118</v>
      </c>
      <c r="BE1866">
        <v>188480</v>
      </c>
      <c r="BJ1866">
        <v>1</v>
      </c>
      <c r="BM1866">
        <v>15500</v>
      </c>
    </row>
    <row r="1867" spans="1:65" x14ac:dyDescent="0.3">
      <c r="A1867" t="s">
        <v>14784</v>
      </c>
      <c r="B1867" t="s">
        <v>87</v>
      </c>
      <c r="C1867" t="s">
        <v>45</v>
      </c>
      <c r="D1867" t="s">
        <v>1070</v>
      </c>
      <c r="E1867">
        <v>202504</v>
      </c>
      <c r="F1867" t="s">
        <v>943</v>
      </c>
      <c r="G1867" t="s">
        <v>975</v>
      </c>
      <c r="H1867" s="1">
        <v>45693</v>
      </c>
      <c r="I1867" t="s">
        <v>958</v>
      </c>
      <c r="J1867" t="s">
        <v>1318</v>
      </c>
      <c r="K1867" t="s">
        <v>1318</v>
      </c>
      <c r="L1867" t="s">
        <v>28</v>
      </c>
      <c r="M1867" t="s">
        <v>1214</v>
      </c>
      <c r="N1867" t="s">
        <v>13708</v>
      </c>
      <c r="O1867" t="s">
        <v>5958</v>
      </c>
      <c r="P1867" t="s">
        <v>1071</v>
      </c>
      <c r="Q1867" t="s">
        <v>5960</v>
      </c>
      <c r="R1867" t="s">
        <v>1072</v>
      </c>
      <c r="S1867">
        <v>1</v>
      </c>
      <c r="T1867" t="s">
        <v>32</v>
      </c>
      <c r="U1867" t="s">
        <v>33</v>
      </c>
      <c r="V1867" t="s">
        <v>977</v>
      </c>
      <c r="W1867" t="s">
        <v>257</v>
      </c>
      <c r="X1867" s="1">
        <v>45778</v>
      </c>
      <c r="Y1867" s="1">
        <v>45759</v>
      </c>
      <c r="Z1867" s="1">
        <v>45762</v>
      </c>
      <c r="AB1867" s="1">
        <v>45770</v>
      </c>
      <c r="AC1867">
        <v>15</v>
      </c>
      <c r="AD1867" s="1">
        <v>45784</v>
      </c>
      <c r="AE1867" s="1">
        <v>45769</v>
      </c>
      <c r="AF1867" s="1">
        <v>45762</v>
      </c>
      <c r="AG1867" t="s">
        <v>293</v>
      </c>
      <c r="AI1867" t="s">
        <v>11791</v>
      </c>
      <c r="AJ1867">
        <v>0</v>
      </c>
      <c r="AK1867">
        <v>0</v>
      </c>
      <c r="AL1867" t="s">
        <v>320</v>
      </c>
      <c r="AM1867" t="s">
        <v>12818</v>
      </c>
      <c r="AN1867" t="s">
        <v>12819</v>
      </c>
      <c r="AO1867" t="s">
        <v>12703</v>
      </c>
      <c r="AP1867" t="s">
        <v>1179</v>
      </c>
      <c r="AQ1867" t="s">
        <v>14789</v>
      </c>
      <c r="AS1867">
        <v>0</v>
      </c>
      <c r="AT1867">
        <v>0</v>
      </c>
      <c r="AU1867" s="1">
        <v>45778</v>
      </c>
      <c r="AW1867" t="s">
        <v>1096</v>
      </c>
      <c r="BA1867" t="s">
        <v>90</v>
      </c>
      <c r="BB1867" t="s">
        <v>81</v>
      </c>
      <c r="BC1867" s="1">
        <v>45762</v>
      </c>
      <c r="BD1867" t="s">
        <v>1118</v>
      </c>
      <c r="BJ1867">
        <v>0</v>
      </c>
      <c r="BM1867">
        <v>1</v>
      </c>
    </row>
    <row r="1868" spans="1:65" x14ac:dyDescent="0.3">
      <c r="A1868" t="s">
        <v>14784</v>
      </c>
      <c r="B1868" t="s">
        <v>87</v>
      </c>
      <c r="C1868" t="s">
        <v>45</v>
      </c>
      <c r="D1868" t="s">
        <v>15420</v>
      </c>
      <c r="E1868">
        <v>202504</v>
      </c>
      <c r="F1868" t="s">
        <v>943</v>
      </c>
      <c r="G1868" t="s">
        <v>975</v>
      </c>
      <c r="H1868" s="1">
        <v>45693</v>
      </c>
      <c r="I1868" t="s">
        <v>958</v>
      </c>
      <c r="J1868" t="s">
        <v>15421</v>
      </c>
      <c r="K1868" t="s">
        <v>301</v>
      </c>
      <c r="L1868" t="s">
        <v>28</v>
      </c>
      <c r="M1868" t="s">
        <v>1214</v>
      </c>
      <c r="N1868" t="s">
        <v>13708</v>
      </c>
      <c r="O1868" t="s">
        <v>5967</v>
      </c>
      <c r="P1868" t="s">
        <v>1069</v>
      </c>
      <c r="Q1868" t="s">
        <v>5968</v>
      </c>
      <c r="R1868" t="s">
        <v>2043</v>
      </c>
      <c r="S1868">
        <v>15500</v>
      </c>
      <c r="T1868" t="s">
        <v>32</v>
      </c>
      <c r="U1868" t="s">
        <v>33</v>
      </c>
      <c r="V1868" t="s">
        <v>977</v>
      </c>
      <c r="W1868" t="s">
        <v>257</v>
      </c>
      <c r="X1868" s="1">
        <v>45785</v>
      </c>
      <c r="Y1868" s="1">
        <v>45758</v>
      </c>
      <c r="Z1868" s="1">
        <v>45762</v>
      </c>
      <c r="AB1868" s="1">
        <v>45770</v>
      </c>
      <c r="AC1868">
        <v>15</v>
      </c>
      <c r="AD1868" s="1">
        <v>45784</v>
      </c>
      <c r="AE1868" s="1">
        <v>45769</v>
      </c>
      <c r="AF1868" s="1">
        <v>45762</v>
      </c>
      <c r="AG1868" t="s">
        <v>293</v>
      </c>
      <c r="AH1868" t="s">
        <v>10769</v>
      </c>
      <c r="AI1868" t="s">
        <v>11791</v>
      </c>
      <c r="AJ1868">
        <v>1</v>
      </c>
      <c r="AK1868">
        <v>1</v>
      </c>
      <c r="AL1868" t="s">
        <v>320</v>
      </c>
      <c r="AM1868" t="s">
        <v>12818</v>
      </c>
      <c r="AN1868" t="s">
        <v>12820</v>
      </c>
      <c r="AO1868" t="s">
        <v>12703</v>
      </c>
      <c r="AP1868" t="s">
        <v>1179</v>
      </c>
      <c r="AQ1868" t="s">
        <v>14789</v>
      </c>
      <c r="AS1868">
        <v>10105</v>
      </c>
      <c r="AT1868">
        <v>3400</v>
      </c>
      <c r="AU1868" s="1">
        <v>45785</v>
      </c>
      <c r="AW1868" t="s">
        <v>1096</v>
      </c>
      <c r="AY1868">
        <v>2000</v>
      </c>
      <c r="AZ1868">
        <v>3400</v>
      </c>
      <c r="BA1868" t="s">
        <v>90</v>
      </c>
      <c r="BB1868" t="s">
        <v>81</v>
      </c>
      <c r="BC1868" s="1">
        <v>45762</v>
      </c>
      <c r="BD1868" t="s">
        <v>1118</v>
      </c>
      <c r="BE1868">
        <v>188480</v>
      </c>
      <c r="BJ1868">
        <v>1</v>
      </c>
      <c r="BM1868">
        <v>15500</v>
      </c>
    </row>
    <row r="1869" spans="1:65" x14ac:dyDescent="0.3">
      <c r="A1869" t="s">
        <v>14784</v>
      </c>
      <c r="B1869" t="s">
        <v>87</v>
      </c>
      <c r="C1869" t="s">
        <v>45</v>
      </c>
      <c r="D1869" t="s">
        <v>1070</v>
      </c>
      <c r="E1869">
        <v>202504</v>
      </c>
      <c r="F1869" t="s">
        <v>943</v>
      </c>
      <c r="G1869" t="s">
        <v>975</v>
      </c>
      <c r="H1869" s="1">
        <v>45693</v>
      </c>
      <c r="I1869" t="s">
        <v>958</v>
      </c>
      <c r="J1869" t="s">
        <v>1318</v>
      </c>
      <c r="K1869" t="s">
        <v>1318</v>
      </c>
      <c r="L1869" t="s">
        <v>28</v>
      </c>
      <c r="M1869" t="s">
        <v>1214</v>
      </c>
      <c r="N1869" t="s">
        <v>13708</v>
      </c>
      <c r="O1869" t="s">
        <v>5967</v>
      </c>
      <c r="P1869" t="s">
        <v>1071</v>
      </c>
      <c r="Q1869" t="s">
        <v>5969</v>
      </c>
      <c r="R1869" t="s">
        <v>1072</v>
      </c>
      <c r="S1869">
        <v>1</v>
      </c>
      <c r="T1869" t="s">
        <v>32</v>
      </c>
      <c r="U1869" t="s">
        <v>33</v>
      </c>
      <c r="V1869" t="s">
        <v>977</v>
      </c>
      <c r="W1869" t="s">
        <v>257</v>
      </c>
      <c r="X1869" s="1">
        <v>45785</v>
      </c>
      <c r="Y1869" s="1">
        <v>45758</v>
      </c>
      <c r="Z1869" s="1">
        <v>45762</v>
      </c>
      <c r="AB1869" s="1">
        <v>45770</v>
      </c>
      <c r="AC1869">
        <v>15</v>
      </c>
      <c r="AD1869" s="1">
        <v>45784</v>
      </c>
      <c r="AE1869" s="1">
        <v>45769</v>
      </c>
      <c r="AF1869" s="1">
        <v>45762</v>
      </c>
      <c r="AG1869" t="s">
        <v>293</v>
      </c>
      <c r="AI1869" t="s">
        <v>11791</v>
      </c>
      <c r="AJ1869">
        <v>0</v>
      </c>
      <c r="AK1869">
        <v>0</v>
      </c>
      <c r="AL1869" t="s">
        <v>320</v>
      </c>
      <c r="AM1869" t="s">
        <v>12818</v>
      </c>
      <c r="AN1869" t="s">
        <v>12820</v>
      </c>
      <c r="AO1869" t="s">
        <v>12703</v>
      </c>
      <c r="AP1869" t="s">
        <v>1179</v>
      </c>
      <c r="AQ1869" t="s">
        <v>14789</v>
      </c>
      <c r="AS1869">
        <v>0</v>
      </c>
      <c r="AT1869">
        <v>0</v>
      </c>
      <c r="AU1869" s="1">
        <v>45785</v>
      </c>
      <c r="AW1869" t="s">
        <v>1096</v>
      </c>
      <c r="BA1869" t="s">
        <v>90</v>
      </c>
      <c r="BB1869" t="s">
        <v>81</v>
      </c>
      <c r="BC1869" s="1">
        <v>45762</v>
      </c>
      <c r="BD1869" t="s">
        <v>1118</v>
      </c>
      <c r="BJ1869">
        <v>0</v>
      </c>
      <c r="BM1869">
        <v>1</v>
      </c>
    </row>
    <row r="1870" spans="1:65" x14ac:dyDescent="0.3">
      <c r="A1870" t="s">
        <v>14784</v>
      </c>
      <c r="B1870" t="s">
        <v>87</v>
      </c>
      <c r="C1870" t="s">
        <v>194</v>
      </c>
      <c r="D1870" t="s">
        <v>948</v>
      </c>
      <c r="E1870">
        <v>202504</v>
      </c>
      <c r="F1870" t="s">
        <v>943</v>
      </c>
      <c r="G1870" t="s">
        <v>1016</v>
      </c>
      <c r="H1870" s="1">
        <v>45733</v>
      </c>
      <c r="I1870" t="s">
        <v>945</v>
      </c>
      <c r="J1870">
        <v>5.2</v>
      </c>
      <c r="K1870" t="s">
        <v>15419</v>
      </c>
      <c r="L1870" t="s">
        <v>28</v>
      </c>
      <c r="M1870" t="s">
        <v>1593</v>
      </c>
      <c r="N1870" t="s">
        <v>13710</v>
      </c>
      <c r="O1870" t="s">
        <v>10777</v>
      </c>
      <c r="P1870" t="s">
        <v>951</v>
      </c>
      <c r="Q1870" t="s">
        <v>10778</v>
      </c>
      <c r="R1870" t="s">
        <v>952</v>
      </c>
      <c r="S1870">
        <v>13500</v>
      </c>
      <c r="T1870" t="s">
        <v>32</v>
      </c>
      <c r="U1870" t="s">
        <v>33</v>
      </c>
      <c r="V1870" t="s">
        <v>587</v>
      </c>
      <c r="W1870" t="s">
        <v>588</v>
      </c>
      <c r="X1870" s="1">
        <v>45810</v>
      </c>
      <c r="Y1870" s="1">
        <v>45759</v>
      </c>
      <c r="Z1870" s="1">
        <v>45757</v>
      </c>
      <c r="AB1870" s="1">
        <v>45767</v>
      </c>
      <c r="AC1870">
        <v>38</v>
      </c>
      <c r="AD1870" s="1">
        <v>45809</v>
      </c>
      <c r="AE1870" s="1">
        <v>45771</v>
      </c>
      <c r="AF1870" s="1">
        <v>45764</v>
      </c>
      <c r="AG1870" t="s">
        <v>293</v>
      </c>
      <c r="AI1870" t="s">
        <v>11787</v>
      </c>
      <c r="AJ1870">
        <v>1</v>
      </c>
      <c r="AK1870">
        <v>1</v>
      </c>
      <c r="AL1870" t="s">
        <v>1954</v>
      </c>
      <c r="AM1870" t="s">
        <v>12822</v>
      </c>
      <c r="AN1870" t="s">
        <v>12824</v>
      </c>
      <c r="AO1870" t="s">
        <v>12646</v>
      </c>
      <c r="AP1870" t="s">
        <v>560</v>
      </c>
      <c r="AQ1870" t="s">
        <v>13963</v>
      </c>
      <c r="AS1870">
        <v>0</v>
      </c>
      <c r="AT1870">
        <v>2759</v>
      </c>
      <c r="AU1870" s="1">
        <v>45810</v>
      </c>
      <c r="AW1870" t="s">
        <v>589</v>
      </c>
      <c r="AY1870">
        <v>2759</v>
      </c>
      <c r="BA1870" t="s">
        <v>90</v>
      </c>
      <c r="BB1870" t="s">
        <v>81</v>
      </c>
      <c r="BC1870" s="1">
        <v>45764</v>
      </c>
      <c r="BD1870" t="s">
        <v>1118</v>
      </c>
      <c r="BE1870">
        <v>278235</v>
      </c>
      <c r="BI1870">
        <v>1</v>
      </c>
      <c r="BM1870">
        <v>13500</v>
      </c>
    </row>
    <row r="1871" spans="1:65" x14ac:dyDescent="0.3">
      <c r="A1871" t="s">
        <v>14784</v>
      </c>
      <c r="B1871" t="s">
        <v>120</v>
      </c>
      <c r="C1871" t="s">
        <v>45</v>
      </c>
      <c r="D1871" t="s">
        <v>1106</v>
      </c>
      <c r="E1871">
        <v>202504</v>
      </c>
      <c r="F1871" t="s">
        <v>943</v>
      </c>
      <c r="G1871" t="s">
        <v>975</v>
      </c>
      <c r="H1871" s="1">
        <v>45722</v>
      </c>
      <c r="I1871" t="s">
        <v>1107</v>
      </c>
      <c r="J1871">
        <v>4.0999999999999801</v>
      </c>
      <c r="K1871" t="s">
        <v>15323</v>
      </c>
      <c r="L1871" t="s">
        <v>28</v>
      </c>
      <c r="M1871" t="s">
        <v>1214</v>
      </c>
      <c r="N1871" t="s">
        <v>13647</v>
      </c>
      <c r="O1871" t="s">
        <v>10783</v>
      </c>
      <c r="P1871" t="s">
        <v>1108</v>
      </c>
      <c r="Q1871" t="s">
        <v>10784</v>
      </c>
      <c r="R1871" t="s">
        <v>1109</v>
      </c>
      <c r="S1871">
        <v>2400</v>
      </c>
      <c r="T1871" t="s">
        <v>32</v>
      </c>
      <c r="U1871" t="s">
        <v>33</v>
      </c>
      <c r="V1871" t="s">
        <v>977</v>
      </c>
      <c r="W1871" t="s">
        <v>257</v>
      </c>
      <c r="X1871" s="1">
        <v>45778</v>
      </c>
      <c r="Y1871" s="1">
        <v>45762</v>
      </c>
      <c r="Z1871" s="1"/>
      <c r="AB1871" s="1">
        <v>45769</v>
      </c>
      <c r="AC1871">
        <v>3</v>
      </c>
      <c r="AD1871" s="1">
        <v>45774</v>
      </c>
      <c r="AE1871" s="1">
        <v>45771</v>
      </c>
      <c r="AF1871" s="1">
        <v>45764</v>
      </c>
      <c r="AG1871" t="s">
        <v>293</v>
      </c>
      <c r="AH1871" t="s">
        <v>12825</v>
      </c>
      <c r="AI1871" t="s">
        <v>11788</v>
      </c>
      <c r="AJ1871">
        <v>1</v>
      </c>
      <c r="AK1871">
        <v>1</v>
      </c>
      <c r="AL1871" t="s">
        <v>486</v>
      </c>
      <c r="AM1871" t="s">
        <v>12826</v>
      </c>
      <c r="AN1871" t="s">
        <v>12827</v>
      </c>
      <c r="AO1871" t="s">
        <v>12720</v>
      </c>
      <c r="AP1871" t="s">
        <v>961</v>
      </c>
      <c r="AQ1871" t="s">
        <v>594</v>
      </c>
      <c r="AR1871" t="s">
        <v>14584</v>
      </c>
      <c r="AS1871">
        <v>700</v>
      </c>
      <c r="AT1871">
        <v>2150</v>
      </c>
      <c r="AU1871" s="1">
        <v>45778</v>
      </c>
      <c r="AW1871" t="s">
        <v>1096</v>
      </c>
      <c r="AZ1871">
        <v>2236</v>
      </c>
      <c r="BA1871" t="s">
        <v>90</v>
      </c>
      <c r="BB1871" t="s">
        <v>81</v>
      </c>
      <c r="BC1871" s="1">
        <v>45764</v>
      </c>
      <c r="BD1871" t="s">
        <v>1118</v>
      </c>
      <c r="BE1871">
        <v>57240</v>
      </c>
      <c r="BK1871">
        <v>1</v>
      </c>
      <c r="BM1871">
        <v>2400</v>
      </c>
    </row>
    <row r="1872" spans="1:65" x14ac:dyDescent="0.3">
      <c r="A1872" t="s">
        <v>14784</v>
      </c>
      <c r="B1872" t="s">
        <v>87</v>
      </c>
      <c r="C1872" t="s">
        <v>106</v>
      </c>
      <c r="D1872" t="s">
        <v>1022</v>
      </c>
      <c r="E1872">
        <v>202504</v>
      </c>
      <c r="F1872" t="s">
        <v>943</v>
      </c>
      <c r="G1872" t="s">
        <v>381</v>
      </c>
      <c r="H1872" s="1">
        <v>45371</v>
      </c>
      <c r="I1872" t="s">
        <v>958</v>
      </c>
      <c r="J1872">
        <v>5.2</v>
      </c>
      <c r="K1872" t="s">
        <v>362</v>
      </c>
      <c r="L1872" t="s">
        <v>48</v>
      </c>
      <c r="M1872" t="s">
        <v>1210</v>
      </c>
      <c r="N1872" t="s">
        <v>13708</v>
      </c>
      <c r="O1872" t="s">
        <v>5961</v>
      </c>
      <c r="P1872" t="s">
        <v>1027</v>
      </c>
      <c r="Q1872" t="s">
        <v>5962</v>
      </c>
      <c r="R1872" t="s">
        <v>1028</v>
      </c>
      <c r="S1872">
        <v>21600</v>
      </c>
      <c r="T1872" t="s">
        <v>32</v>
      </c>
      <c r="U1872" t="s">
        <v>33</v>
      </c>
      <c r="V1872" t="s">
        <v>620</v>
      </c>
      <c r="W1872" t="s">
        <v>111</v>
      </c>
      <c r="X1872" s="1">
        <v>45792</v>
      </c>
      <c r="Y1872" s="1">
        <v>45754</v>
      </c>
      <c r="Z1872" s="1">
        <v>45755</v>
      </c>
      <c r="AB1872" s="1">
        <v>45770</v>
      </c>
      <c r="AC1872">
        <v>18</v>
      </c>
      <c r="AD1872" s="1">
        <v>45793</v>
      </c>
      <c r="AE1872" s="1">
        <v>45775</v>
      </c>
      <c r="AF1872" s="1">
        <v>45764</v>
      </c>
      <c r="AG1872" t="s">
        <v>293</v>
      </c>
      <c r="AH1872" t="s">
        <v>12837</v>
      </c>
      <c r="AI1872" t="s">
        <v>13711</v>
      </c>
      <c r="AJ1872">
        <v>1</v>
      </c>
      <c r="AK1872">
        <v>2</v>
      </c>
      <c r="AL1872" t="s">
        <v>146</v>
      </c>
      <c r="AM1872" t="s">
        <v>12838</v>
      </c>
      <c r="AN1872" t="s">
        <v>12839</v>
      </c>
      <c r="AO1872" t="s">
        <v>12646</v>
      </c>
      <c r="AP1872" t="s">
        <v>730</v>
      </c>
      <c r="AQ1872" t="s">
        <v>13963</v>
      </c>
      <c r="AS1872">
        <v>25809</v>
      </c>
      <c r="AT1872">
        <v>2370</v>
      </c>
      <c r="AU1872" s="1">
        <v>45787</v>
      </c>
      <c r="AW1872" t="s">
        <v>113</v>
      </c>
      <c r="AY1872">
        <v>2370</v>
      </c>
      <c r="BA1872" t="s">
        <v>90</v>
      </c>
      <c r="BB1872" t="s">
        <v>81</v>
      </c>
      <c r="BC1872" s="1">
        <v>45764</v>
      </c>
      <c r="BD1872" t="s">
        <v>13964</v>
      </c>
      <c r="BE1872">
        <v>241341</v>
      </c>
      <c r="BI1872">
        <v>2</v>
      </c>
      <c r="BM1872">
        <v>21600</v>
      </c>
    </row>
    <row r="1873" spans="1:65" x14ac:dyDescent="0.3">
      <c r="A1873" t="s">
        <v>14784</v>
      </c>
      <c r="B1873" t="s">
        <v>87</v>
      </c>
      <c r="C1873" t="s">
        <v>194</v>
      </c>
      <c r="D1873" t="s">
        <v>974</v>
      </c>
      <c r="E1873">
        <v>202504</v>
      </c>
      <c r="F1873" t="s">
        <v>943</v>
      </c>
      <c r="G1873" t="s">
        <v>1016</v>
      </c>
      <c r="H1873" s="1">
        <v>45727</v>
      </c>
      <c r="I1873" t="s">
        <v>958</v>
      </c>
      <c r="J1873" t="s">
        <v>15421</v>
      </c>
      <c r="K1873" t="s">
        <v>301</v>
      </c>
      <c r="L1873" t="s">
        <v>28</v>
      </c>
      <c r="M1873" t="s">
        <v>195</v>
      </c>
      <c r="N1873" t="s">
        <v>13710</v>
      </c>
      <c r="O1873" t="s">
        <v>10771</v>
      </c>
      <c r="P1873" t="s">
        <v>1168</v>
      </c>
      <c r="Q1873" t="s">
        <v>10772</v>
      </c>
      <c r="R1873" t="s">
        <v>1169</v>
      </c>
      <c r="S1873">
        <v>9600</v>
      </c>
      <c r="T1873" t="s">
        <v>32</v>
      </c>
      <c r="U1873" t="s">
        <v>196</v>
      </c>
      <c r="V1873" t="s">
        <v>585</v>
      </c>
      <c r="W1873" t="s">
        <v>197</v>
      </c>
      <c r="X1873" s="1">
        <v>45798</v>
      </c>
      <c r="Y1873" s="1">
        <v>45749</v>
      </c>
      <c r="Z1873" s="1">
        <v>45750</v>
      </c>
      <c r="AB1873" s="1">
        <v>45767</v>
      </c>
      <c r="AC1873">
        <v>31</v>
      </c>
      <c r="AD1873" s="1">
        <v>45802</v>
      </c>
      <c r="AE1873" s="1">
        <v>45771</v>
      </c>
      <c r="AF1873" s="1">
        <v>45764</v>
      </c>
      <c r="AG1873" t="s">
        <v>293</v>
      </c>
      <c r="AH1873" t="s">
        <v>10773</v>
      </c>
      <c r="AI1873" t="s">
        <v>11787</v>
      </c>
      <c r="AJ1873">
        <v>1</v>
      </c>
      <c r="AK1873">
        <v>1</v>
      </c>
      <c r="AL1873" t="s">
        <v>1954</v>
      </c>
      <c r="AM1873" t="s">
        <v>12822</v>
      </c>
      <c r="AN1873" t="s">
        <v>12823</v>
      </c>
      <c r="AO1873" t="s">
        <v>12646</v>
      </c>
      <c r="AP1873" t="s">
        <v>872</v>
      </c>
      <c r="AQ1873" t="s">
        <v>13963</v>
      </c>
      <c r="AS1873">
        <v>0</v>
      </c>
      <c r="AT1873">
        <v>2624</v>
      </c>
      <c r="AU1873" s="1">
        <v>45798</v>
      </c>
      <c r="AW1873" t="s">
        <v>198</v>
      </c>
      <c r="AY1873">
        <v>2624</v>
      </c>
      <c r="BA1873" t="s">
        <v>90</v>
      </c>
      <c r="BB1873" t="s">
        <v>81</v>
      </c>
      <c r="BC1873" s="1">
        <v>45764</v>
      </c>
      <c r="BD1873" t="s">
        <v>13965</v>
      </c>
      <c r="BE1873">
        <v>27552</v>
      </c>
      <c r="BI1873">
        <v>1</v>
      </c>
      <c r="BM1873">
        <v>9600</v>
      </c>
    </row>
    <row r="1874" spans="1:65" x14ac:dyDescent="0.3">
      <c r="A1874" t="s">
        <v>14784</v>
      </c>
      <c r="B1874" t="s">
        <v>87</v>
      </c>
      <c r="C1874" t="s">
        <v>194</v>
      </c>
      <c r="D1874" t="s">
        <v>986</v>
      </c>
      <c r="E1874">
        <v>202504</v>
      </c>
      <c r="F1874" t="s">
        <v>943</v>
      </c>
      <c r="G1874" t="s">
        <v>82</v>
      </c>
      <c r="H1874" s="1">
        <v>45742</v>
      </c>
      <c r="I1874" t="s">
        <v>945</v>
      </c>
      <c r="J1874" t="s">
        <v>15421</v>
      </c>
      <c r="K1874" t="s">
        <v>301</v>
      </c>
      <c r="L1874" t="s">
        <v>28</v>
      </c>
      <c r="M1874" t="s">
        <v>987</v>
      </c>
      <c r="N1874" t="s">
        <v>13710</v>
      </c>
      <c r="O1874" t="s">
        <v>10790</v>
      </c>
      <c r="P1874" t="s">
        <v>988</v>
      </c>
      <c r="Q1874" t="s">
        <v>10791</v>
      </c>
      <c r="R1874" t="s">
        <v>989</v>
      </c>
      <c r="S1874">
        <v>16000</v>
      </c>
      <c r="T1874" t="s">
        <v>32</v>
      </c>
      <c r="U1874" t="s">
        <v>33</v>
      </c>
      <c r="V1874" t="s">
        <v>990</v>
      </c>
      <c r="W1874" t="s">
        <v>674</v>
      </c>
      <c r="X1874" s="1">
        <v>45793</v>
      </c>
      <c r="Y1874" s="1">
        <v>45759</v>
      </c>
      <c r="Z1874" s="1">
        <v>45757</v>
      </c>
      <c r="AB1874" s="1">
        <v>45769</v>
      </c>
      <c r="AC1874">
        <v>26</v>
      </c>
      <c r="AD1874" s="1">
        <v>45796</v>
      </c>
      <c r="AE1874" s="1">
        <v>45770</v>
      </c>
      <c r="AF1874" s="1">
        <v>45764</v>
      </c>
      <c r="AG1874" t="s">
        <v>293</v>
      </c>
      <c r="AI1874" t="s">
        <v>11787</v>
      </c>
      <c r="AJ1874">
        <v>1</v>
      </c>
      <c r="AK1874">
        <v>1</v>
      </c>
      <c r="AL1874" t="s">
        <v>146</v>
      </c>
      <c r="AM1874" t="s">
        <v>12831</v>
      </c>
      <c r="AN1874" t="s">
        <v>12832</v>
      </c>
      <c r="AO1874" t="s">
        <v>12646</v>
      </c>
      <c r="AP1874" t="s">
        <v>1142</v>
      </c>
      <c r="AQ1874" t="s">
        <v>13963</v>
      </c>
      <c r="AS1874">
        <v>0</v>
      </c>
      <c r="AT1874">
        <v>1715</v>
      </c>
      <c r="AU1874" s="1">
        <v>45793</v>
      </c>
      <c r="AW1874" t="s">
        <v>1183</v>
      </c>
      <c r="AY1874">
        <v>1685</v>
      </c>
      <c r="BA1874" t="s">
        <v>90</v>
      </c>
      <c r="BB1874" t="s">
        <v>81</v>
      </c>
      <c r="BC1874" s="1">
        <v>45764</v>
      </c>
      <c r="BD1874" t="s">
        <v>13965</v>
      </c>
      <c r="BE1874">
        <v>64960</v>
      </c>
      <c r="BI1874">
        <v>1</v>
      </c>
      <c r="BM1874">
        <v>16000</v>
      </c>
    </row>
    <row r="1875" spans="1:65" x14ac:dyDescent="0.3">
      <c r="A1875" t="s">
        <v>14784</v>
      </c>
      <c r="B1875" t="s">
        <v>87</v>
      </c>
      <c r="C1875" t="s">
        <v>194</v>
      </c>
      <c r="D1875" t="s">
        <v>986</v>
      </c>
      <c r="E1875">
        <v>202504</v>
      </c>
      <c r="F1875" t="s">
        <v>943</v>
      </c>
      <c r="G1875" t="s">
        <v>82</v>
      </c>
      <c r="H1875" s="1">
        <v>45742</v>
      </c>
      <c r="I1875" t="s">
        <v>945</v>
      </c>
      <c r="J1875" t="s">
        <v>15421</v>
      </c>
      <c r="K1875" t="s">
        <v>301</v>
      </c>
      <c r="L1875" t="s">
        <v>28</v>
      </c>
      <c r="M1875" t="s">
        <v>987</v>
      </c>
      <c r="N1875" t="s">
        <v>13710</v>
      </c>
      <c r="O1875" t="s">
        <v>10792</v>
      </c>
      <c r="P1875" t="s">
        <v>988</v>
      </c>
      <c r="Q1875" t="s">
        <v>10793</v>
      </c>
      <c r="R1875" t="s">
        <v>989</v>
      </c>
      <c r="S1875">
        <v>16000</v>
      </c>
      <c r="T1875" t="s">
        <v>32</v>
      </c>
      <c r="U1875" t="s">
        <v>33</v>
      </c>
      <c r="V1875" t="s">
        <v>990</v>
      </c>
      <c r="W1875" t="s">
        <v>674</v>
      </c>
      <c r="X1875" s="1">
        <v>45793</v>
      </c>
      <c r="Y1875" s="1">
        <v>45759</v>
      </c>
      <c r="Z1875" s="1">
        <v>45757</v>
      </c>
      <c r="AB1875" s="1">
        <v>45769</v>
      </c>
      <c r="AC1875">
        <v>26</v>
      </c>
      <c r="AD1875" s="1">
        <v>45796</v>
      </c>
      <c r="AE1875" s="1">
        <v>45770</v>
      </c>
      <c r="AF1875" s="1">
        <v>45764</v>
      </c>
      <c r="AG1875" t="s">
        <v>293</v>
      </c>
      <c r="AI1875" t="s">
        <v>11787</v>
      </c>
      <c r="AJ1875">
        <v>1</v>
      </c>
      <c r="AK1875">
        <v>1</v>
      </c>
      <c r="AL1875" t="s">
        <v>146</v>
      </c>
      <c r="AM1875" t="s">
        <v>12831</v>
      </c>
      <c r="AN1875" t="s">
        <v>12833</v>
      </c>
      <c r="AO1875" t="s">
        <v>12646</v>
      </c>
      <c r="AP1875" t="s">
        <v>1142</v>
      </c>
      <c r="AQ1875" t="s">
        <v>13963</v>
      </c>
      <c r="AS1875">
        <v>0</v>
      </c>
      <c r="AT1875">
        <v>1715</v>
      </c>
      <c r="AU1875" s="1">
        <v>45793</v>
      </c>
      <c r="AW1875" t="s">
        <v>1183</v>
      </c>
      <c r="AY1875">
        <v>1685</v>
      </c>
      <c r="BA1875" t="s">
        <v>90</v>
      </c>
      <c r="BB1875" t="s">
        <v>81</v>
      </c>
      <c r="BC1875" s="1">
        <v>45764</v>
      </c>
      <c r="BD1875" t="s">
        <v>13965</v>
      </c>
      <c r="BE1875">
        <v>64960</v>
      </c>
      <c r="BI1875">
        <v>1</v>
      </c>
      <c r="BM1875">
        <v>16000</v>
      </c>
    </row>
    <row r="1876" spans="1:65" x14ac:dyDescent="0.3">
      <c r="A1876" t="s">
        <v>14784</v>
      </c>
      <c r="B1876" t="s">
        <v>87</v>
      </c>
      <c r="C1876" t="s">
        <v>194</v>
      </c>
      <c r="D1876" t="s">
        <v>948</v>
      </c>
      <c r="E1876">
        <v>202504</v>
      </c>
      <c r="F1876" t="s">
        <v>943</v>
      </c>
      <c r="G1876" t="s">
        <v>966</v>
      </c>
      <c r="H1876" s="1">
        <v>45698</v>
      </c>
      <c r="I1876" t="s">
        <v>945</v>
      </c>
      <c r="J1876">
        <v>5.2</v>
      </c>
      <c r="K1876" t="s">
        <v>15419</v>
      </c>
      <c r="L1876" t="s">
        <v>28</v>
      </c>
      <c r="M1876" t="s">
        <v>987</v>
      </c>
      <c r="N1876" t="s">
        <v>13710</v>
      </c>
      <c r="O1876" t="s">
        <v>8266</v>
      </c>
      <c r="P1876" t="s">
        <v>968</v>
      </c>
      <c r="Q1876" t="s">
        <v>8267</v>
      </c>
      <c r="R1876" t="s">
        <v>969</v>
      </c>
      <c r="S1876">
        <v>21000</v>
      </c>
      <c r="T1876" t="s">
        <v>32</v>
      </c>
      <c r="U1876" t="s">
        <v>33</v>
      </c>
      <c r="V1876" t="s">
        <v>990</v>
      </c>
      <c r="W1876" t="s">
        <v>674</v>
      </c>
      <c r="X1876" s="1">
        <v>45800</v>
      </c>
      <c r="Y1876" s="1">
        <v>45766</v>
      </c>
      <c r="Z1876" s="1">
        <v>45764</v>
      </c>
      <c r="AB1876" s="1">
        <v>45769</v>
      </c>
      <c r="AC1876">
        <v>26</v>
      </c>
      <c r="AD1876" s="1">
        <v>45796</v>
      </c>
      <c r="AE1876" s="1">
        <v>45770</v>
      </c>
      <c r="AF1876" s="1">
        <v>45764</v>
      </c>
      <c r="AG1876" t="s">
        <v>293</v>
      </c>
      <c r="AI1876" t="s">
        <v>11790</v>
      </c>
      <c r="AJ1876">
        <v>1</v>
      </c>
      <c r="AK1876">
        <v>2</v>
      </c>
      <c r="AL1876" t="s">
        <v>146</v>
      </c>
      <c r="AM1876" t="s">
        <v>12831</v>
      </c>
      <c r="AN1876" t="s">
        <v>12834</v>
      </c>
      <c r="AO1876" t="s">
        <v>12646</v>
      </c>
      <c r="AP1876" t="s">
        <v>1142</v>
      </c>
      <c r="AQ1876" t="s">
        <v>13963</v>
      </c>
      <c r="AS1876">
        <v>6802</v>
      </c>
      <c r="AT1876">
        <v>1765</v>
      </c>
      <c r="AU1876" s="1">
        <v>45800</v>
      </c>
      <c r="AW1876" t="s">
        <v>1183</v>
      </c>
      <c r="AY1876">
        <v>1735</v>
      </c>
      <c r="BA1876" t="s">
        <v>90</v>
      </c>
      <c r="BB1876" t="s">
        <v>81</v>
      </c>
      <c r="BC1876" s="1">
        <v>45764</v>
      </c>
      <c r="BD1876" t="s">
        <v>13965</v>
      </c>
      <c r="BE1876">
        <v>65730</v>
      </c>
      <c r="BI1876">
        <v>2</v>
      </c>
      <c r="BM1876">
        <v>21000</v>
      </c>
    </row>
    <row r="1877" spans="1:65" x14ac:dyDescent="0.3">
      <c r="A1877" t="s">
        <v>14784</v>
      </c>
      <c r="B1877" t="s">
        <v>87</v>
      </c>
      <c r="C1877" t="s">
        <v>194</v>
      </c>
      <c r="D1877" t="s">
        <v>948</v>
      </c>
      <c r="E1877">
        <v>202504</v>
      </c>
      <c r="F1877" t="s">
        <v>943</v>
      </c>
      <c r="G1877" t="s">
        <v>10774</v>
      </c>
      <c r="H1877" s="1">
        <v>45726</v>
      </c>
      <c r="I1877" t="s">
        <v>945</v>
      </c>
      <c r="J1877">
        <v>5.2</v>
      </c>
      <c r="K1877" t="s">
        <v>15419</v>
      </c>
      <c r="L1877" t="s">
        <v>48</v>
      </c>
      <c r="M1877" t="s">
        <v>1158</v>
      </c>
      <c r="N1877" t="s">
        <v>13708</v>
      </c>
      <c r="O1877" t="s">
        <v>10775</v>
      </c>
      <c r="P1877" t="s">
        <v>951</v>
      </c>
      <c r="Q1877" t="s">
        <v>10776</v>
      </c>
      <c r="R1877" t="s">
        <v>952</v>
      </c>
      <c r="S1877">
        <v>13500</v>
      </c>
      <c r="T1877" t="s">
        <v>32</v>
      </c>
      <c r="U1877" t="s">
        <v>33</v>
      </c>
      <c r="V1877" t="s">
        <v>1159</v>
      </c>
      <c r="W1877" t="s">
        <v>1157</v>
      </c>
      <c r="X1877" s="1">
        <v>45815</v>
      </c>
      <c r="Y1877" s="1">
        <v>45756</v>
      </c>
      <c r="Z1877" s="1">
        <v>45757</v>
      </c>
      <c r="AB1877" s="1">
        <v>45767</v>
      </c>
      <c r="AC1877">
        <v>36</v>
      </c>
      <c r="AD1877" s="1">
        <v>45810</v>
      </c>
      <c r="AE1877" s="1">
        <v>45774</v>
      </c>
      <c r="AF1877" s="1">
        <v>45764</v>
      </c>
      <c r="AG1877" t="s">
        <v>293</v>
      </c>
      <c r="AI1877" t="s">
        <v>11787</v>
      </c>
      <c r="AJ1877">
        <v>1</v>
      </c>
      <c r="AK1877">
        <v>1</v>
      </c>
      <c r="AL1877" t="s">
        <v>146</v>
      </c>
      <c r="AM1877" t="s">
        <v>12840</v>
      </c>
      <c r="AN1877" t="s">
        <v>12841</v>
      </c>
      <c r="AO1877" t="s">
        <v>12646</v>
      </c>
      <c r="AP1877" t="s">
        <v>146</v>
      </c>
      <c r="AQ1877" t="s">
        <v>13963</v>
      </c>
      <c r="AS1877">
        <v>9020</v>
      </c>
      <c r="AT1877">
        <v>1665</v>
      </c>
      <c r="AU1877" s="1">
        <v>45815</v>
      </c>
      <c r="AW1877" t="s">
        <v>1160</v>
      </c>
      <c r="AY1877">
        <v>1665</v>
      </c>
      <c r="BA1877" t="s">
        <v>90</v>
      </c>
      <c r="BB1877" t="s">
        <v>81</v>
      </c>
      <c r="BC1877" s="1">
        <v>45764</v>
      </c>
      <c r="BD1877" t="s">
        <v>13965</v>
      </c>
      <c r="BE1877">
        <v>59805</v>
      </c>
      <c r="BI1877">
        <v>1</v>
      </c>
      <c r="BM1877">
        <v>13500</v>
      </c>
    </row>
    <row r="1878" spans="1:65" x14ac:dyDescent="0.3">
      <c r="A1878" t="s">
        <v>14784</v>
      </c>
      <c r="B1878" t="s">
        <v>87</v>
      </c>
      <c r="C1878" t="s">
        <v>578</v>
      </c>
      <c r="D1878" t="s">
        <v>15420</v>
      </c>
      <c r="E1878">
        <v>202504</v>
      </c>
      <c r="F1878" t="s">
        <v>943</v>
      </c>
      <c r="G1878" t="s">
        <v>1190</v>
      </c>
      <c r="H1878" s="1">
        <v>45687</v>
      </c>
      <c r="I1878" t="s">
        <v>958</v>
      </c>
      <c r="J1878" t="s">
        <v>15421</v>
      </c>
      <c r="K1878" t="s">
        <v>301</v>
      </c>
      <c r="L1878" t="s">
        <v>28</v>
      </c>
      <c r="M1878" t="s">
        <v>950</v>
      </c>
      <c r="N1878" t="s">
        <v>13710</v>
      </c>
      <c r="O1878" t="s">
        <v>5900</v>
      </c>
      <c r="P1878" t="s">
        <v>976</v>
      </c>
      <c r="Q1878" t="s">
        <v>5901</v>
      </c>
      <c r="R1878" t="s">
        <v>2041</v>
      </c>
      <c r="S1878">
        <v>16020</v>
      </c>
      <c r="T1878" t="s">
        <v>32</v>
      </c>
      <c r="U1878" t="s">
        <v>33</v>
      </c>
      <c r="V1878" t="s">
        <v>433</v>
      </c>
      <c r="W1878" t="s">
        <v>23</v>
      </c>
      <c r="X1878" s="1">
        <v>45767</v>
      </c>
      <c r="Y1878" s="1">
        <v>45759</v>
      </c>
      <c r="Z1878" s="1">
        <v>45762</v>
      </c>
      <c r="AB1878" s="1">
        <v>45770</v>
      </c>
      <c r="AC1878">
        <v>12</v>
      </c>
      <c r="AD1878" s="1">
        <v>45786</v>
      </c>
      <c r="AE1878" s="1">
        <v>45774</v>
      </c>
      <c r="AF1878" s="1">
        <v>45764</v>
      </c>
      <c r="AG1878" t="s">
        <v>293</v>
      </c>
      <c r="AH1878" t="s">
        <v>10787</v>
      </c>
      <c r="AI1878" t="s">
        <v>11787</v>
      </c>
      <c r="AJ1878">
        <v>1</v>
      </c>
      <c r="AK1878">
        <v>1</v>
      </c>
      <c r="AL1878" t="s">
        <v>146</v>
      </c>
      <c r="AM1878" t="s">
        <v>12828</v>
      </c>
      <c r="AN1878" t="s">
        <v>12829</v>
      </c>
      <c r="AO1878" t="s">
        <v>12646</v>
      </c>
      <c r="AP1878" t="s">
        <v>1165</v>
      </c>
      <c r="AQ1878" t="s">
        <v>13963</v>
      </c>
      <c r="AS1878">
        <v>5934</v>
      </c>
      <c r="AT1878">
        <v>1040</v>
      </c>
      <c r="AU1878" s="1">
        <v>45767</v>
      </c>
      <c r="AW1878" t="s">
        <v>38</v>
      </c>
      <c r="AY1878">
        <v>1040</v>
      </c>
      <c r="BA1878" t="s">
        <v>90</v>
      </c>
      <c r="BB1878" t="s">
        <v>81</v>
      </c>
      <c r="BC1878" s="1">
        <v>45764</v>
      </c>
      <c r="BD1878" t="s">
        <v>13965</v>
      </c>
      <c r="BE1878">
        <v>44696</v>
      </c>
      <c r="BI1878">
        <v>1</v>
      </c>
      <c r="BM1878">
        <v>16020</v>
      </c>
    </row>
    <row r="1879" spans="1:65" x14ac:dyDescent="0.3">
      <c r="A1879" t="s">
        <v>14784</v>
      </c>
      <c r="B1879" t="s">
        <v>87</v>
      </c>
      <c r="C1879" t="s">
        <v>578</v>
      </c>
      <c r="D1879" t="s">
        <v>15420</v>
      </c>
      <c r="E1879">
        <v>202504</v>
      </c>
      <c r="F1879" t="s">
        <v>943</v>
      </c>
      <c r="G1879" t="s">
        <v>1190</v>
      </c>
      <c r="H1879" s="1">
        <v>45743</v>
      </c>
      <c r="I1879" t="s">
        <v>958</v>
      </c>
      <c r="J1879" t="s">
        <v>15421</v>
      </c>
      <c r="K1879" t="s">
        <v>301</v>
      </c>
      <c r="L1879" t="s">
        <v>28</v>
      </c>
      <c r="M1879" t="s">
        <v>950</v>
      </c>
      <c r="N1879" t="s">
        <v>13710</v>
      </c>
      <c r="O1879" t="s">
        <v>10831</v>
      </c>
      <c r="P1879" t="s">
        <v>976</v>
      </c>
      <c r="Q1879" t="s">
        <v>10832</v>
      </c>
      <c r="R1879" t="s">
        <v>2041</v>
      </c>
      <c r="S1879">
        <v>16020</v>
      </c>
      <c r="T1879" t="s">
        <v>32</v>
      </c>
      <c r="U1879" t="s">
        <v>33</v>
      </c>
      <c r="V1879" t="s">
        <v>433</v>
      </c>
      <c r="W1879" t="s">
        <v>23</v>
      </c>
      <c r="X1879" s="1">
        <v>45813</v>
      </c>
      <c r="Y1879" s="1">
        <v>45768</v>
      </c>
      <c r="Z1879" s="1">
        <v>45762</v>
      </c>
      <c r="AB1879" s="1">
        <v>45770</v>
      </c>
      <c r="AC1879">
        <v>12</v>
      </c>
      <c r="AD1879" s="1">
        <v>45786</v>
      </c>
      <c r="AE1879" s="1">
        <v>45774</v>
      </c>
      <c r="AF1879" s="1">
        <v>45764</v>
      </c>
      <c r="AG1879" t="s">
        <v>293</v>
      </c>
      <c r="AH1879" t="s">
        <v>10787</v>
      </c>
      <c r="AI1879" t="s">
        <v>11787</v>
      </c>
      <c r="AJ1879">
        <v>1</v>
      </c>
      <c r="AK1879">
        <v>1</v>
      </c>
      <c r="AL1879" t="s">
        <v>146</v>
      </c>
      <c r="AM1879" t="s">
        <v>12828</v>
      </c>
      <c r="AN1879" t="s">
        <v>12830</v>
      </c>
      <c r="AO1879" t="s">
        <v>12646</v>
      </c>
      <c r="AP1879" t="s">
        <v>1165</v>
      </c>
      <c r="AQ1879" t="s">
        <v>594</v>
      </c>
      <c r="AR1879" t="s">
        <v>14873</v>
      </c>
      <c r="AS1879">
        <v>0</v>
      </c>
      <c r="AT1879">
        <v>2300</v>
      </c>
      <c r="AU1879" s="1">
        <v>45813</v>
      </c>
      <c r="AW1879" t="s">
        <v>38</v>
      </c>
      <c r="AY1879">
        <v>1040</v>
      </c>
      <c r="AZ1879">
        <v>2300</v>
      </c>
      <c r="BA1879" t="s">
        <v>90</v>
      </c>
      <c r="BB1879" t="s">
        <v>81</v>
      </c>
      <c r="BC1879" s="1">
        <v>45764</v>
      </c>
      <c r="BD1879" t="s">
        <v>13965</v>
      </c>
      <c r="BE1879">
        <v>44696</v>
      </c>
      <c r="BK1879">
        <v>1</v>
      </c>
      <c r="BM1879">
        <v>16020</v>
      </c>
    </row>
    <row r="1880" spans="1:65" x14ac:dyDescent="0.3">
      <c r="A1880" t="s">
        <v>14784</v>
      </c>
      <c r="B1880" t="s">
        <v>87</v>
      </c>
      <c r="C1880" t="s">
        <v>578</v>
      </c>
      <c r="D1880" t="s">
        <v>948</v>
      </c>
      <c r="E1880">
        <v>202504</v>
      </c>
      <c r="F1880" t="s">
        <v>943</v>
      </c>
      <c r="G1880" t="s">
        <v>949</v>
      </c>
      <c r="H1880" s="1">
        <v>45727</v>
      </c>
      <c r="I1880" t="s">
        <v>945</v>
      </c>
      <c r="J1880">
        <v>5.2</v>
      </c>
      <c r="K1880" t="s">
        <v>15419</v>
      </c>
      <c r="L1880" t="s">
        <v>28</v>
      </c>
      <c r="M1880" t="s">
        <v>950</v>
      </c>
      <c r="N1880" t="s">
        <v>13710</v>
      </c>
      <c r="O1880" t="s">
        <v>10813</v>
      </c>
      <c r="P1880" t="s">
        <v>951</v>
      </c>
      <c r="Q1880" t="s">
        <v>10814</v>
      </c>
      <c r="R1880" t="s">
        <v>952</v>
      </c>
      <c r="S1880">
        <v>27000</v>
      </c>
      <c r="T1880" t="s">
        <v>32</v>
      </c>
      <c r="U1880" t="s">
        <v>33</v>
      </c>
      <c r="V1880" t="s">
        <v>433</v>
      </c>
      <c r="W1880" t="s">
        <v>23</v>
      </c>
      <c r="X1880" s="1">
        <v>45787</v>
      </c>
      <c r="Y1880" s="1">
        <v>45757</v>
      </c>
      <c r="Z1880" s="1">
        <v>45755</v>
      </c>
      <c r="AB1880" s="1">
        <v>45762</v>
      </c>
      <c r="AC1880">
        <v>17</v>
      </c>
      <c r="AD1880" s="1">
        <v>45788</v>
      </c>
      <c r="AE1880" s="1">
        <v>45771</v>
      </c>
      <c r="AF1880" s="1">
        <v>45764</v>
      </c>
      <c r="AG1880" t="s">
        <v>293</v>
      </c>
      <c r="AI1880" t="s">
        <v>11787</v>
      </c>
      <c r="AJ1880">
        <v>2</v>
      </c>
      <c r="AK1880">
        <v>2</v>
      </c>
      <c r="AL1880" t="s">
        <v>44</v>
      </c>
      <c r="AM1880" t="s">
        <v>11859</v>
      </c>
      <c r="AN1880" t="s">
        <v>12835</v>
      </c>
      <c r="AO1880" t="s">
        <v>14786</v>
      </c>
      <c r="AP1880" t="s">
        <v>1165</v>
      </c>
      <c r="AQ1880" t="s">
        <v>13963</v>
      </c>
      <c r="AS1880">
        <v>0</v>
      </c>
      <c r="AT1880">
        <v>1650</v>
      </c>
      <c r="AU1880" s="1">
        <v>45773</v>
      </c>
      <c r="AW1880" t="s">
        <v>38</v>
      </c>
      <c r="AY1880">
        <v>825</v>
      </c>
      <c r="BA1880" t="s">
        <v>90</v>
      </c>
      <c r="BB1880" t="s">
        <v>81</v>
      </c>
      <c r="BC1880" s="1">
        <v>45764</v>
      </c>
      <c r="BD1880" t="s">
        <v>13965</v>
      </c>
      <c r="BE1880">
        <v>61235</v>
      </c>
      <c r="BI1880">
        <v>2</v>
      </c>
      <c r="BM1880">
        <v>27000</v>
      </c>
    </row>
    <row r="1881" spans="1:65" x14ac:dyDescent="0.3">
      <c r="A1881" t="s">
        <v>14784</v>
      </c>
      <c r="B1881" t="s">
        <v>87</v>
      </c>
      <c r="C1881" t="s">
        <v>578</v>
      </c>
      <c r="D1881" t="s">
        <v>948</v>
      </c>
      <c r="E1881">
        <v>202504</v>
      </c>
      <c r="F1881" t="s">
        <v>943</v>
      </c>
      <c r="G1881" t="s">
        <v>949</v>
      </c>
      <c r="H1881" s="1">
        <v>45728</v>
      </c>
      <c r="I1881" t="s">
        <v>945</v>
      </c>
      <c r="J1881">
        <v>5.2</v>
      </c>
      <c r="K1881" t="s">
        <v>15419</v>
      </c>
      <c r="L1881" t="s">
        <v>28</v>
      </c>
      <c r="M1881" t="s">
        <v>950</v>
      </c>
      <c r="N1881" t="s">
        <v>13710</v>
      </c>
      <c r="O1881" t="s">
        <v>10815</v>
      </c>
      <c r="P1881" t="s">
        <v>951</v>
      </c>
      <c r="Q1881" t="s">
        <v>10816</v>
      </c>
      <c r="R1881" t="s">
        <v>952</v>
      </c>
      <c r="S1881">
        <v>27000</v>
      </c>
      <c r="T1881" t="s">
        <v>32</v>
      </c>
      <c r="U1881" t="s">
        <v>33</v>
      </c>
      <c r="V1881" t="s">
        <v>433</v>
      </c>
      <c r="W1881" t="s">
        <v>23</v>
      </c>
      <c r="X1881" s="1">
        <v>45787</v>
      </c>
      <c r="Y1881" s="1">
        <v>45757</v>
      </c>
      <c r="Z1881" s="1">
        <v>45755</v>
      </c>
      <c r="AB1881" s="1">
        <v>45762</v>
      </c>
      <c r="AC1881">
        <v>17</v>
      </c>
      <c r="AD1881" s="1">
        <v>45788</v>
      </c>
      <c r="AE1881" s="1">
        <v>45771</v>
      </c>
      <c r="AF1881" s="1">
        <v>45764</v>
      </c>
      <c r="AG1881" t="s">
        <v>293</v>
      </c>
      <c r="AI1881" t="s">
        <v>11787</v>
      </c>
      <c r="AJ1881">
        <v>2</v>
      </c>
      <c r="AK1881">
        <v>2</v>
      </c>
      <c r="AL1881" t="s">
        <v>44</v>
      </c>
      <c r="AM1881" t="s">
        <v>11859</v>
      </c>
      <c r="AN1881" t="s">
        <v>12836</v>
      </c>
      <c r="AO1881" t="s">
        <v>14786</v>
      </c>
      <c r="AP1881" t="s">
        <v>1165</v>
      </c>
      <c r="AQ1881" t="s">
        <v>13963</v>
      </c>
      <c r="AS1881">
        <v>0</v>
      </c>
      <c r="AT1881">
        <v>1650</v>
      </c>
      <c r="AU1881" s="1">
        <v>45772</v>
      </c>
      <c r="AW1881" t="s">
        <v>38</v>
      </c>
      <c r="AY1881">
        <v>825</v>
      </c>
      <c r="BA1881" t="s">
        <v>90</v>
      </c>
      <c r="BB1881" t="s">
        <v>81</v>
      </c>
      <c r="BC1881" s="1">
        <v>45764</v>
      </c>
      <c r="BD1881" t="s">
        <v>13965</v>
      </c>
      <c r="BE1881">
        <v>61235</v>
      </c>
      <c r="BI1881">
        <v>2</v>
      </c>
      <c r="BM1881">
        <v>27000</v>
      </c>
    </row>
    <row r="1882" spans="1:65" x14ac:dyDescent="0.3">
      <c r="A1882" t="s">
        <v>14784</v>
      </c>
      <c r="B1882" t="s">
        <v>87</v>
      </c>
      <c r="C1882" t="s">
        <v>45</v>
      </c>
      <c r="D1882" t="s">
        <v>957</v>
      </c>
      <c r="E1882">
        <v>202504</v>
      </c>
      <c r="F1882" t="s">
        <v>943</v>
      </c>
      <c r="G1882" t="s">
        <v>281</v>
      </c>
      <c r="H1882" s="1">
        <v>45728</v>
      </c>
      <c r="I1882" t="s">
        <v>958</v>
      </c>
      <c r="J1882">
        <v>5.2</v>
      </c>
      <c r="K1882" t="s">
        <v>309</v>
      </c>
      <c r="L1882" t="s">
        <v>48</v>
      </c>
      <c r="M1882" t="s">
        <v>339</v>
      </c>
      <c r="N1882" t="s">
        <v>13708</v>
      </c>
      <c r="O1882" t="s">
        <v>10800</v>
      </c>
      <c r="P1882" t="s">
        <v>964</v>
      </c>
      <c r="Q1882" t="s">
        <v>10801</v>
      </c>
      <c r="R1882" t="s">
        <v>965</v>
      </c>
      <c r="S1882">
        <v>6000</v>
      </c>
      <c r="T1882" t="s">
        <v>32</v>
      </c>
      <c r="U1882" t="s">
        <v>33</v>
      </c>
      <c r="V1882" t="s">
        <v>1021</v>
      </c>
      <c r="W1882" t="s">
        <v>104</v>
      </c>
      <c r="X1882" s="1">
        <v>45777</v>
      </c>
      <c r="Y1882" s="1">
        <v>45756</v>
      </c>
      <c r="Z1882" s="1">
        <v>45757</v>
      </c>
      <c r="AB1882" s="1">
        <v>45766</v>
      </c>
      <c r="AC1882">
        <v>7</v>
      </c>
      <c r="AD1882" s="1">
        <v>45780</v>
      </c>
      <c r="AE1882" s="1">
        <v>45773</v>
      </c>
      <c r="AF1882" s="1">
        <v>45764</v>
      </c>
      <c r="AG1882" t="s">
        <v>293</v>
      </c>
      <c r="AH1882" t="s">
        <v>10802</v>
      </c>
      <c r="AI1882" t="s">
        <v>11788</v>
      </c>
      <c r="AJ1882">
        <v>1</v>
      </c>
      <c r="AK1882">
        <v>1</v>
      </c>
      <c r="AL1882" t="s">
        <v>96</v>
      </c>
      <c r="AM1882" t="s">
        <v>11138</v>
      </c>
      <c r="AN1882" t="s">
        <v>12821</v>
      </c>
      <c r="AO1882" t="s">
        <v>12703</v>
      </c>
      <c r="AP1882" t="s">
        <v>1180</v>
      </c>
      <c r="AQ1882" t="s">
        <v>594</v>
      </c>
      <c r="AR1882" t="s">
        <v>13976</v>
      </c>
      <c r="AS1882">
        <v>13677</v>
      </c>
      <c r="AT1882">
        <v>2560</v>
      </c>
      <c r="AU1882" s="1">
        <v>45774</v>
      </c>
      <c r="AW1882" t="s">
        <v>290</v>
      </c>
      <c r="AY1882">
        <v>4200</v>
      </c>
      <c r="AZ1882">
        <v>3200</v>
      </c>
      <c r="BA1882" t="s">
        <v>90</v>
      </c>
      <c r="BB1882" t="s">
        <v>81</v>
      </c>
      <c r="BC1882" s="1">
        <v>45764</v>
      </c>
      <c r="BD1882" t="s">
        <v>13965</v>
      </c>
      <c r="BE1882">
        <v>48000</v>
      </c>
      <c r="BK1882">
        <v>1</v>
      </c>
      <c r="BM1882">
        <v>6000</v>
      </c>
    </row>
    <row r="1883" spans="1:65" x14ac:dyDescent="0.3">
      <c r="A1883" t="s">
        <v>14784</v>
      </c>
      <c r="B1883" t="s">
        <v>87</v>
      </c>
      <c r="C1883" t="s">
        <v>199</v>
      </c>
      <c r="D1883" t="s">
        <v>994</v>
      </c>
      <c r="E1883">
        <v>202504</v>
      </c>
      <c r="F1883" t="s">
        <v>943</v>
      </c>
      <c r="G1883" t="s">
        <v>966</v>
      </c>
      <c r="H1883" s="1">
        <v>45750</v>
      </c>
      <c r="I1883" t="s">
        <v>995</v>
      </c>
      <c r="J1883" t="s">
        <v>1318</v>
      </c>
      <c r="K1883" t="s">
        <v>1318</v>
      </c>
      <c r="L1883" t="s">
        <v>28</v>
      </c>
      <c r="M1883" t="s">
        <v>546</v>
      </c>
      <c r="N1883" t="s">
        <v>13710</v>
      </c>
      <c r="O1883" t="s">
        <v>12842</v>
      </c>
      <c r="P1883" t="s">
        <v>996</v>
      </c>
      <c r="Q1883" t="s">
        <v>12843</v>
      </c>
      <c r="R1883" t="s">
        <v>997</v>
      </c>
      <c r="S1883">
        <v>14000</v>
      </c>
      <c r="T1883" t="s">
        <v>32</v>
      </c>
      <c r="U1883" t="s">
        <v>33</v>
      </c>
      <c r="V1883" t="s">
        <v>452</v>
      </c>
      <c r="W1883" t="s">
        <v>201</v>
      </c>
      <c r="X1883" s="1">
        <v>45822</v>
      </c>
      <c r="Y1883" s="1">
        <v>45762</v>
      </c>
      <c r="Z1883" s="1"/>
      <c r="AB1883" s="1">
        <v>45765</v>
      </c>
      <c r="AC1883">
        <v>39</v>
      </c>
      <c r="AD1883" s="1">
        <v>45810</v>
      </c>
      <c r="AE1883" s="1">
        <v>45771</v>
      </c>
      <c r="AF1883" s="1">
        <v>45765</v>
      </c>
      <c r="AG1883" t="s">
        <v>293</v>
      </c>
      <c r="AI1883" t="s">
        <v>11787</v>
      </c>
      <c r="AJ1883">
        <v>1</v>
      </c>
      <c r="AK1883">
        <v>1</v>
      </c>
      <c r="AL1883" t="s">
        <v>146</v>
      </c>
      <c r="AM1883" t="s">
        <v>12844</v>
      </c>
      <c r="AN1883" t="s">
        <v>12845</v>
      </c>
      <c r="AO1883" t="s">
        <v>12646</v>
      </c>
      <c r="AP1883" t="s">
        <v>730</v>
      </c>
      <c r="AQ1883" t="s">
        <v>13963</v>
      </c>
      <c r="AS1883">
        <v>0</v>
      </c>
      <c r="AT1883">
        <v>911</v>
      </c>
      <c r="AU1883" s="1">
        <v>45822</v>
      </c>
      <c r="AW1883" t="s">
        <v>453</v>
      </c>
      <c r="AY1883">
        <v>911</v>
      </c>
      <c r="BA1883" t="s">
        <v>90</v>
      </c>
      <c r="BB1883" t="s">
        <v>81</v>
      </c>
      <c r="BC1883" s="1">
        <v>45765</v>
      </c>
      <c r="BD1883" t="s">
        <v>13964</v>
      </c>
      <c r="BE1883">
        <v>21420</v>
      </c>
      <c r="BI1883">
        <v>1</v>
      </c>
      <c r="BM1883">
        <v>14000</v>
      </c>
    </row>
    <row r="1884" spans="1:65" x14ac:dyDescent="0.3">
      <c r="A1884" t="s">
        <v>14784</v>
      </c>
      <c r="B1884" t="s">
        <v>87</v>
      </c>
      <c r="C1884" t="s">
        <v>45</v>
      </c>
      <c r="D1884" t="s">
        <v>948</v>
      </c>
      <c r="E1884">
        <v>202504</v>
      </c>
      <c r="F1884" t="s">
        <v>943</v>
      </c>
      <c r="G1884" t="s">
        <v>3313</v>
      </c>
      <c r="H1884" s="1">
        <v>45715</v>
      </c>
      <c r="I1884" t="s">
        <v>995</v>
      </c>
      <c r="J1884">
        <v>5.2</v>
      </c>
      <c r="K1884" t="s">
        <v>15419</v>
      </c>
      <c r="L1884" t="s">
        <v>48</v>
      </c>
      <c r="M1884" t="s">
        <v>793</v>
      </c>
      <c r="N1884" t="s">
        <v>13710</v>
      </c>
      <c r="O1884" t="s">
        <v>8222</v>
      </c>
      <c r="P1884" t="s">
        <v>992</v>
      </c>
      <c r="Q1884" t="s">
        <v>8223</v>
      </c>
      <c r="R1884" t="s">
        <v>993</v>
      </c>
      <c r="S1884">
        <v>13500</v>
      </c>
      <c r="T1884" t="s">
        <v>32</v>
      </c>
      <c r="U1884" t="s">
        <v>33</v>
      </c>
      <c r="V1884" t="s">
        <v>493</v>
      </c>
      <c r="W1884" t="s">
        <v>464</v>
      </c>
      <c r="X1884" s="1">
        <v>45769</v>
      </c>
      <c r="Y1884" s="1">
        <v>45756</v>
      </c>
      <c r="Z1884" s="1">
        <v>45757</v>
      </c>
      <c r="AB1884" s="1">
        <v>45768</v>
      </c>
      <c r="AC1884">
        <v>6</v>
      </c>
      <c r="AD1884" s="1">
        <v>45777</v>
      </c>
      <c r="AE1884" s="1">
        <v>45771</v>
      </c>
      <c r="AF1884" s="1">
        <v>45765</v>
      </c>
      <c r="AG1884" t="s">
        <v>293</v>
      </c>
      <c r="AH1884" t="s">
        <v>414</v>
      </c>
      <c r="AI1884" t="s">
        <v>11787</v>
      </c>
      <c r="AJ1884">
        <v>1</v>
      </c>
      <c r="AK1884">
        <v>1</v>
      </c>
      <c r="AL1884" t="s">
        <v>44</v>
      </c>
      <c r="AM1884" t="s">
        <v>12846</v>
      </c>
      <c r="AN1884" t="s">
        <v>12847</v>
      </c>
      <c r="AO1884" t="s">
        <v>14786</v>
      </c>
      <c r="AP1884" t="s">
        <v>1074</v>
      </c>
      <c r="AQ1884" t="s">
        <v>594</v>
      </c>
      <c r="AR1884" t="s">
        <v>15422</v>
      </c>
      <c r="AS1884">
        <v>0</v>
      </c>
      <c r="AT1884">
        <v>1500</v>
      </c>
      <c r="AU1884" s="1">
        <v>45769</v>
      </c>
      <c r="AW1884" t="s">
        <v>101</v>
      </c>
      <c r="AY1884">
        <v>1839</v>
      </c>
      <c r="AZ1884">
        <v>1500</v>
      </c>
      <c r="BA1884" t="s">
        <v>90</v>
      </c>
      <c r="BB1884" t="s">
        <v>81</v>
      </c>
      <c r="BC1884" s="1">
        <v>45765</v>
      </c>
      <c r="BD1884" t="s">
        <v>13965</v>
      </c>
      <c r="BE1884">
        <v>32400</v>
      </c>
      <c r="BK1884">
        <v>1</v>
      </c>
      <c r="BM1884">
        <v>13500</v>
      </c>
    </row>
    <row r="1885" spans="1:65" x14ac:dyDescent="0.3">
      <c r="A1885" t="s">
        <v>14784</v>
      </c>
      <c r="B1885" t="s">
        <v>87</v>
      </c>
      <c r="C1885" t="s">
        <v>45</v>
      </c>
      <c r="D1885" t="s">
        <v>1022</v>
      </c>
      <c r="E1885">
        <v>202504</v>
      </c>
      <c r="F1885" t="s">
        <v>943</v>
      </c>
      <c r="G1885" t="s">
        <v>3313</v>
      </c>
      <c r="H1885" s="1">
        <v>45728</v>
      </c>
      <c r="I1885" t="s">
        <v>958</v>
      </c>
      <c r="J1885">
        <v>5.2</v>
      </c>
      <c r="K1885" t="s">
        <v>362</v>
      </c>
      <c r="L1885" t="s">
        <v>48</v>
      </c>
      <c r="M1885" t="s">
        <v>982</v>
      </c>
      <c r="N1885" t="s">
        <v>13710</v>
      </c>
      <c r="O1885" t="s">
        <v>10785</v>
      </c>
      <c r="P1885" t="s">
        <v>1023</v>
      </c>
      <c r="Q1885" t="s">
        <v>10786</v>
      </c>
      <c r="R1885" t="s">
        <v>1024</v>
      </c>
      <c r="S1885">
        <v>7800</v>
      </c>
      <c r="T1885" t="s">
        <v>32</v>
      </c>
      <c r="U1885" t="s">
        <v>33</v>
      </c>
      <c r="V1885" t="s">
        <v>493</v>
      </c>
      <c r="W1885" t="s">
        <v>464</v>
      </c>
      <c r="X1885" s="1">
        <v>45782</v>
      </c>
      <c r="Y1885" s="1">
        <v>45756</v>
      </c>
      <c r="Z1885" s="1">
        <v>45757</v>
      </c>
      <c r="AB1885" s="1">
        <v>45768</v>
      </c>
      <c r="AC1885">
        <v>6</v>
      </c>
      <c r="AD1885" s="1">
        <v>45777</v>
      </c>
      <c r="AE1885" s="1">
        <v>45771</v>
      </c>
      <c r="AF1885" s="1">
        <v>45765</v>
      </c>
      <c r="AG1885" t="s">
        <v>293</v>
      </c>
      <c r="AH1885" t="s">
        <v>414</v>
      </c>
      <c r="AI1885" t="s">
        <v>11787</v>
      </c>
      <c r="AJ1885">
        <v>1</v>
      </c>
      <c r="AK1885">
        <v>1</v>
      </c>
      <c r="AL1885" t="s">
        <v>44</v>
      </c>
      <c r="AM1885" t="s">
        <v>12846</v>
      </c>
      <c r="AN1885" t="s">
        <v>12848</v>
      </c>
      <c r="AO1885" t="s">
        <v>14786</v>
      </c>
      <c r="AP1885" t="s">
        <v>1074</v>
      </c>
      <c r="AQ1885" t="s">
        <v>594</v>
      </c>
      <c r="AR1885" t="s">
        <v>15422</v>
      </c>
      <c r="AS1885">
        <v>0</v>
      </c>
      <c r="AT1885">
        <v>1500</v>
      </c>
      <c r="AU1885" s="1">
        <v>45782</v>
      </c>
      <c r="AW1885" t="s">
        <v>101</v>
      </c>
      <c r="AY1885">
        <v>1839</v>
      </c>
      <c r="AZ1885">
        <v>1500</v>
      </c>
      <c r="BA1885" t="s">
        <v>90</v>
      </c>
      <c r="BB1885" t="s">
        <v>81</v>
      </c>
      <c r="BC1885" s="1">
        <v>45765</v>
      </c>
      <c r="BD1885" t="s">
        <v>13965</v>
      </c>
      <c r="BE1885">
        <v>54600</v>
      </c>
      <c r="BK1885">
        <v>1</v>
      </c>
      <c r="BM1885">
        <v>7800</v>
      </c>
    </row>
    <row r="1886" spans="1:65" x14ac:dyDescent="0.3">
      <c r="A1886" t="s">
        <v>14784</v>
      </c>
      <c r="B1886" t="s">
        <v>87</v>
      </c>
      <c r="C1886" t="s">
        <v>45</v>
      </c>
      <c r="D1886" t="s">
        <v>948</v>
      </c>
      <c r="E1886">
        <v>202504</v>
      </c>
      <c r="F1886" t="s">
        <v>943</v>
      </c>
      <c r="G1886" t="s">
        <v>3313</v>
      </c>
      <c r="H1886" s="1">
        <v>45733</v>
      </c>
      <c r="I1886" t="s">
        <v>995</v>
      </c>
      <c r="J1886">
        <v>5.2</v>
      </c>
      <c r="K1886" t="s">
        <v>15419</v>
      </c>
      <c r="L1886" t="s">
        <v>48</v>
      </c>
      <c r="M1886" t="s">
        <v>982</v>
      </c>
      <c r="N1886" t="s">
        <v>13710</v>
      </c>
      <c r="O1886" t="s">
        <v>10788</v>
      </c>
      <c r="P1886" t="s">
        <v>983</v>
      </c>
      <c r="Q1886" t="s">
        <v>10789</v>
      </c>
      <c r="R1886" t="s">
        <v>984</v>
      </c>
      <c r="S1886">
        <v>11520</v>
      </c>
      <c r="T1886" t="s">
        <v>32</v>
      </c>
      <c r="U1886" t="s">
        <v>33</v>
      </c>
      <c r="V1886" t="s">
        <v>493</v>
      </c>
      <c r="W1886" t="s">
        <v>464</v>
      </c>
      <c r="X1886" s="1">
        <v>45782</v>
      </c>
      <c r="Y1886" s="1">
        <v>45756</v>
      </c>
      <c r="Z1886" s="1">
        <v>45757</v>
      </c>
      <c r="AB1886" s="1">
        <v>45768</v>
      </c>
      <c r="AC1886">
        <v>6</v>
      </c>
      <c r="AD1886" s="1">
        <v>45777</v>
      </c>
      <c r="AE1886" s="1">
        <v>45771</v>
      </c>
      <c r="AF1886" s="1">
        <v>45765</v>
      </c>
      <c r="AG1886" t="s">
        <v>293</v>
      </c>
      <c r="AH1886" t="s">
        <v>414</v>
      </c>
      <c r="AI1886" t="s">
        <v>11787</v>
      </c>
      <c r="AJ1886">
        <v>1</v>
      </c>
      <c r="AK1886">
        <v>1</v>
      </c>
      <c r="AL1886" t="s">
        <v>44</v>
      </c>
      <c r="AM1886" t="s">
        <v>12846</v>
      </c>
      <c r="AN1886" t="s">
        <v>12849</v>
      </c>
      <c r="AO1886" t="s">
        <v>14786</v>
      </c>
      <c r="AP1886" t="s">
        <v>1074</v>
      </c>
      <c r="AQ1886" t="s">
        <v>594</v>
      </c>
      <c r="AR1886" t="s">
        <v>15422</v>
      </c>
      <c r="AS1886">
        <v>0</v>
      </c>
      <c r="AT1886">
        <v>1500</v>
      </c>
      <c r="AU1886" s="1">
        <v>45782</v>
      </c>
      <c r="AW1886" t="s">
        <v>101</v>
      </c>
      <c r="AY1886">
        <v>1839</v>
      </c>
      <c r="AZ1886">
        <v>1500</v>
      </c>
      <c r="BA1886" t="s">
        <v>90</v>
      </c>
      <c r="BB1886" t="s">
        <v>81</v>
      </c>
      <c r="BC1886" s="1">
        <v>45765</v>
      </c>
      <c r="BD1886" t="s">
        <v>13965</v>
      </c>
      <c r="BE1886">
        <v>25344</v>
      </c>
      <c r="BK1886">
        <v>1</v>
      </c>
      <c r="BM1886">
        <v>11520</v>
      </c>
    </row>
    <row r="1887" spans="1:65" x14ac:dyDescent="0.3">
      <c r="A1887" t="s">
        <v>14784</v>
      </c>
      <c r="B1887" t="s">
        <v>87</v>
      </c>
      <c r="C1887" t="s">
        <v>45</v>
      </c>
      <c r="D1887" t="s">
        <v>974</v>
      </c>
      <c r="E1887">
        <v>202504</v>
      </c>
      <c r="F1887" t="s">
        <v>943</v>
      </c>
      <c r="G1887" t="s">
        <v>281</v>
      </c>
      <c r="H1887" s="1">
        <v>45756</v>
      </c>
      <c r="I1887" t="s">
        <v>958</v>
      </c>
      <c r="J1887" t="s">
        <v>15421</v>
      </c>
      <c r="K1887" t="s">
        <v>301</v>
      </c>
      <c r="L1887" t="s">
        <v>48</v>
      </c>
      <c r="M1887" t="s">
        <v>339</v>
      </c>
      <c r="N1887" t="s">
        <v>13710</v>
      </c>
      <c r="O1887" t="s">
        <v>12850</v>
      </c>
      <c r="P1887" t="s">
        <v>1099</v>
      </c>
      <c r="Q1887" t="s">
        <v>12851</v>
      </c>
      <c r="R1887" t="s">
        <v>1100</v>
      </c>
      <c r="S1887">
        <v>15200</v>
      </c>
      <c r="T1887" t="s">
        <v>32</v>
      </c>
      <c r="U1887" t="s">
        <v>33</v>
      </c>
      <c r="V1887" t="s">
        <v>1021</v>
      </c>
      <c r="W1887" t="s">
        <v>104</v>
      </c>
      <c r="X1887" s="1">
        <v>45781</v>
      </c>
      <c r="Y1887" s="1">
        <v>45763</v>
      </c>
      <c r="Z1887" s="1">
        <v>45764</v>
      </c>
      <c r="AB1887" s="1">
        <v>45771</v>
      </c>
      <c r="AC1887">
        <v>8</v>
      </c>
      <c r="AD1887" s="1">
        <v>45787</v>
      </c>
      <c r="AE1887" s="1">
        <v>45779</v>
      </c>
      <c r="AF1887" s="1">
        <v>45765</v>
      </c>
      <c r="AG1887" t="s">
        <v>293</v>
      </c>
      <c r="AH1887" t="s">
        <v>12852</v>
      </c>
      <c r="AI1887" t="s">
        <v>11787</v>
      </c>
      <c r="AJ1887">
        <v>1</v>
      </c>
      <c r="AK1887">
        <v>1</v>
      </c>
      <c r="AL1887" t="s">
        <v>146</v>
      </c>
      <c r="AM1887" t="s">
        <v>12853</v>
      </c>
      <c r="AN1887" t="s">
        <v>12854</v>
      </c>
      <c r="AO1887" t="s">
        <v>12646</v>
      </c>
      <c r="AP1887" t="s">
        <v>410</v>
      </c>
      <c r="AQ1887" t="s">
        <v>594</v>
      </c>
      <c r="AR1887" t="s">
        <v>14788</v>
      </c>
      <c r="AS1887">
        <v>0</v>
      </c>
      <c r="AT1887">
        <v>1500</v>
      </c>
      <c r="AU1887" s="1">
        <v>45781</v>
      </c>
      <c r="AW1887" t="s">
        <v>290</v>
      </c>
      <c r="AY1887">
        <v>550</v>
      </c>
      <c r="AZ1887">
        <v>1500</v>
      </c>
      <c r="BA1887" t="s">
        <v>90</v>
      </c>
      <c r="BB1887" t="s">
        <v>81</v>
      </c>
      <c r="BC1887" s="1">
        <v>45765</v>
      </c>
      <c r="BD1887" t="s">
        <v>13965</v>
      </c>
      <c r="BE1887">
        <v>38000</v>
      </c>
      <c r="BK1887">
        <v>1</v>
      </c>
      <c r="BM1887">
        <v>15200</v>
      </c>
    </row>
    <row r="1888" spans="1:65" x14ac:dyDescent="0.3">
      <c r="A1888" t="s">
        <v>14784</v>
      </c>
      <c r="B1888" t="s">
        <v>87</v>
      </c>
      <c r="C1888" t="s">
        <v>45</v>
      </c>
      <c r="D1888" t="s">
        <v>948</v>
      </c>
      <c r="E1888">
        <v>202504</v>
      </c>
      <c r="F1888" t="s">
        <v>943</v>
      </c>
      <c r="G1888" t="s">
        <v>300</v>
      </c>
      <c r="H1888" s="1">
        <v>45699</v>
      </c>
      <c r="I1888" t="s">
        <v>995</v>
      </c>
      <c r="J1888">
        <v>5.2</v>
      </c>
      <c r="K1888" t="s">
        <v>15419</v>
      </c>
      <c r="L1888" t="s">
        <v>48</v>
      </c>
      <c r="M1888" t="s">
        <v>302</v>
      </c>
      <c r="N1888" t="s">
        <v>13708</v>
      </c>
      <c r="O1888" t="s">
        <v>8093</v>
      </c>
      <c r="P1888" t="s">
        <v>951</v>
      </c>
      <c r="Q1888" t="s">
        <v>8094</v>
      </c>
      <c r="R1888" t="s">
        <v>952</v>
      </c>
      <c r="S1888">
        <v>1625</v>
      </c>
      <c r="T1888" t="s">
        <v>32</v>
      </c>
      <c r="U1888" t="s">
        <v>33</v>
      </c>
      <c r="V1888" t="s">
        <v>617</v>
      </c>
      <c r="W1888" t="s">
        <v>137</v>
      </c>
      <c r="X1888" s="1">
        <v>45752</v>
      </c>
      <c r="Y1888" s="1">
        <v>45756</v>
      </c>
      <c r="Z1888" s="1">
        <v>45757</v>
      </c>
      <c r="AB1888" s="1">
        <v>45766</v>
      </c>
      <c r="AC1888">
        <v>7</v>
      </c>
      <c r="AD1888" s="1">
        <v>45782</v>
      </c>
      <c r="AE1888" s="1">
        <v>45775</v>
      </c>
      <c r="AF1888" s="1">
        <v>45765</v>
      </c>
      <c r="AG1888" t="s">
        <v>293</v>
      </c>
      <c r="AH1888" t="s">
        <v>10766</v>
      </c>
      <c r="AI1888" t="s">
        <v>11787</v>
      </c>
      <c r="AJ1888">
        <v>0</v>
      </c>
      <c r="AK1888">
        <v>0</v>
      </c>
      <c r="AL1888" t="s">
        <v>320</v>
      </c>
      <c r="AM1888" t="s">
        <v>10767</v>
      </c>
      <c r="AN1888" t="s">
        <v>8095</v>
      </c>
      <c r="AO1888" t="s">
        <v>12687</v>
      </c>
      <c r="AP1888" t="s">
        <v>1187</v>
      </c>
      <c r="AQ1888" t="s">
        <v>594</v>
      </c>
      <c r="AR1888" t="s">
        <v>15423</v>
      </c>
      <c r="AS1888">
        <v>5709</v>
      </c>
      <c r="AT1888">
        <v>680</v>
      </c>
      <c r="AU1888" s="1">
        <v>45752</v>
      </c>
      <c r="AW1888" t="s">
        <v>157</v>
      </c>
      <c r="AY1888">
        <v>650</v>
      </c>
      <c r="AZ1888">
        <v>3400</v>
      </c>
      <c r="BA1888" t="s">
        <v>90</v>
      </c>
      <c r="BB1888" t="s">
        <v>81</v>
      </c>
      <c r="BC1888" s="1">
        <v>45765</v>
      </c>
      <c r="BD1888" t="s">
        <v>13965</v>
      </c>
      <c r="BE1888">
        <v>4144</v>
      </c>
      <c r="BK1888">
        <v>0</v>
      </c>
      <c r="BM1888">
        <v>1625</v>
      </c>
    </row>
    <row r="1889" spans="1:65" x14ac:dyDescent="0.3">
      <c r="A1889" t="s">
        <v>14784</v>
      </c>
      <c r="B1889" t="s">
        <v>87</v>
      </c>
      <c r="C1889" t="s">
        <v>45</v>
      </c>
      <c r="D1889" t="s">
        <v>957</v>
      </c>
      <c r="E1889">
        <v>202504</v>
      </c>
      <c r="F1889" t="s">
        <v>943</v>
      </c>
      <c r="G1889" t="s">
        <v>300</v>
      </c>
      <c r="H1889" s="1">
        <v>45699</v>
      </c>
      <c r="I1889" t="s">
        <v>958</v>
      </c>
      <c r="J1889">
        <v>5.2</v>
      </c>
      <c r="K1889" t="s">
        <v>309</v>
      </c>
      <c r="L1889" t="s">
        <v>48</v>
      </c>
      <c r="M1889" t="s">
        <v>302</v>
      </c>
      <c r="N1889" t="s">
        <v>13708</v>
      </c>
      <c r="O1889" t="s">
        <v>8096</v>
      </c>
      <c r="P1889" t="s">
        <v>964</v>
      </c>
      <c r="Q1889" t="s">
        <v>8097</v>
      </c>
      <c r="R1889" t="s">
        <v>965</v>
      </c>
      <c r="S1889">
        <v>400</v>
      </c>
      <c r="T1889" t="s">
        <v>32</v>
      </c>
      <c r="U1889" t="s">
        <v>33</v>
      </c>
      <c r="V1889" t="s">
        <v>617</v>
      </c>
      <c r="W1889" t="s">
        <v>137</v>
      </c>
      <c r="X1889" s="1">
        <v>45752</v>
      </c>
      <c r="Y1889" s="1">
        <v>45756</v>
      </c>
      <c r="Z1889" s="1">
        <v>45757</v>
      </c>
      <c r="AB1889" s="1">
        <v>45766</v>
      </c>
      <c r="AC1889">
        <v>7</v>
      </c>
      <c r="AD1889" s="1">
        <v>45782</v>
      </c>
      <c r="AE1889" s="1">
        <v>45775</v>
      </c>
      <c r="AF1889" s="1">
        <v>45765</v>
      </c>
      <c r="AG1889" t="s">
        <v>293</v>
      </c>
      <c r="AH1889" t="s">
        <v>10766</v>
      </c>
      <c r="AI1889" t="s">
        <v>11787</v>
      </c>
      <c r="AJ1889">
        <v>0</v>
      </c>
      <c r="AK1889">
        <v>0</v>
      </c>
      <c r="AL1889" t="s">
        <v>320</v>
      </c>
      <c r="AM1889" t="s">
        <v>10767</v>
      </c>
      <c r="AN1889" t="s">
        <v>8095</v>
      </c>
      <c r="AO1889" t="s">
        <v>12687</v>
      </c>
      <c r="AP1889" t="s">
        <v>1187</v>
      </c>
      <c r="AQ1889" t="s">
        <v>594</v>
      </c>
      <c r="AR1889" t="s">
        <v>15423</v>
      </c>
      <c r="AS1889">
        <v>2940</v>
      </c>
      <c r="AT1889">
        <v>340</v>
      </c>
      <c r="AU1889" s="1">
        <v>45752</v>
      </c>
      <c r="AW1889" t="s">
        <v>157</v>
      </c>
      <c r="BA1889" t="s">
        <v>90</v>
      </c>
      <c r="BB1889" t="s">
        <v>81</v>
      </c>
      <c r="BC1889" s="1">
        <v>45765</v>
      </c>
      <c r="BD1889" t="s">
        <v>13965</v>
      </c>
      <c r="BE1889">
        <v>6000</v>
      </c>
      <c r="BK1889">
        <v>0</v>
      </c>
      <c r="BM1889">
        <v>400</v>
      </c>
    </row>
    <row r="1890" spans="1:65" x14ac:dyDescent="0.3">
      <c r="A1890" t="s">
        <v>14784</v>
      </c>
      <c r="B1890" t="s">
        <v>87</v>
      </c>
      <c r="C1890" t="s">
        <v>199</v>
      </c>
      <c r="D1890" t="s">
        <v>948</v>
      </c>
      <c r="E1890">
        <v>202504</v>
      </c>
      <c r="F1890" t="s">
        <v>943</v>
      </c>
      <c r="G1890" t="s">
        <v>966</v>
      </c>
      <c r="H1890" s="1">
        <v>45660</v>
      </c>
      <c r="I1890" t="s">
        <v>945</v>
      </c>
      <c r="J1890">
        <v>5.2</v>
      </c>
      <c r="K1890" t="s">
        <v>15419</v>
      </c>
      <c r="L1890" t="s">
        <v>28</v>
      </c>
      <c r="M1890" t="s">
        <v>1147</v>
      </c>
      <c r="N1890" t="s">
        <v>13710</v>
      </c>
      <c r="O1890" t="s">
        <v>5963</v>
      </c>
      <c r="P1890" t="s">
        <v>1148</v>
      </c>
      <c r="Q1890" t="s">
        <v>5964</v>
      </c>
      <c r="R1890" t="s">
        <v>1149</v>
      </c>
      <c r="S1890">
        <v>18000</v>
      </c>
      <c r="T1890" t="s">
        <v>32</v>
      </c>
      <c r="U1890" t="s">
        <v>33</v>
      </c>
      <c r="V1890" t="s">
        <v>549</v>
      </c>
      <c r="W1890" t="s">
        <v>205</v>
      </c>
      <c r="X1890" s="1">
        <v>45819</v>
      </c>
      <c r="Y1890" s="1">
        <v>45762</v>
      </c>
      <c r="Z1890" s="1">
        <v>45762</v>
      </c>
      <c r="AB1890" s="1">
        <v>45772</v>
      </c>
      <c r="AC1890">
        <v>35</v>
      </c>
      <c r="AD1890" s="1">
        <v>45810</v>
      </c>
      <c r="AE1890" s="1">
        <v>45775</v>
      </c>
      <c r="AF1890" s="1">
        <v>45766</v>
      </c>
      <c r="AG1890" t="s">
        <v>293</v>
      </c>
      <c r="AH1890" t="s">
        <v>2312</v>
      </c>
      <c r="AI1890" t="s">
        <v>11790</v>
      </c>
      <c r="AJ1890">
        <v>1</v>
      </c>
      <c r="AK1890">
        <v>2</v>
      </c>
      <c r="AL1890" t="s">
        <v>320</v>
      </c>
      <c r="AM1890" t="s">
        <v>10088</v>
      </c>
      <c r="AN1890" t="s">
        <v>12860</v>
      </c>
      <c r="AO1890" t="s">
        <v>12703</v>
      </c>
      <c r="AP1890" t="s">
        <v>1185</v>
      </c>
      <c r="AQ1890" t="s">
        <v>13963</v>
      </c>
      <c r="AS1890">
        <v>7257</v>
      </c>
      <c r="AT1890">
        <v>3419</v>
      </c>
      <c r="AU1890" s="1">
        <v>45819</v>
      </c>
      <c r="AW1890" t="s">
        <v>202</v>
      </c>
      <c r="AY1890">
        <v>3444</v>
      </c>
      <c r="BA1890" t="s">
        <v>90</v>
      </c>
      <c r="BB1890" t="s">
        <v>81</v>
      </c>
      <c r="BC1890" s="1">
        <v>45766</v>
      </c>
      <c r="BD1890" t="s">
        <v>1118</v>
      </c>
      <c r="BE1890">
        <v>576000</v>
      </c>
      <c r="BI1890">
        <v>2</v>
      </c>
      <c r="BM1890">
        <v>18000</v>
      </c>
    </row>
    <row r="1891" spans="1:65" x14ac:dyDescent="0.3">
      <c r="A1891" t="s">
        <v>14784</v>
      </c>
      <c r="B1891" t="s">
        <v>87</v>
      </c>
      <c r="C1891" t="s">
        <v>199</v>
      </c>
      <c r="D1891" t="s">
        <v>948</v>
      </c>
      <c r="E1891">
        <v>202504</v>
      </c>
      <c r="F1891" t="s">
        <v>943</v>
      </c>
      <c r="G1891" t="s">
        <v>966</v>
      </c>
      <c r="H1891" s="1">
        <v>45698</v>
      </c>
      <c r="I1891" t="s">
        <v>945</v>
      </c>
      <c r="J1891">
        <v>5.2</v>
      </c>
      <c r="K1891" t="s">
        <v>15419</v>
      </c>
      <c r="L1891" t="s">
        <v>28</v>
      </c>
      <c r="M1891" t="s">
        <v>1218</v>
      </c>
      <c r="N1891" t="s">
        <v>13710</v>
      </c>
      <c r="O1891" t="s">
        <v>8198</v>
      </c>
      <c r="P1891" t="s">
        <v>1009</v>
      </c>
      <c r="Q1891" t="s">
        <v>8199</v>
      </c>
      <c r="R1891" t="s">
        <v>1010</v>
      </c>
      <c r="S1891">
        <v>20000</v>
      </c>
      <c r="T1891" t="s">
        <v>32</v>
      </c>
      <c r="U1891" t="s">
        <v>33</v>
      </c>
      <c r="V1891" t="s">
        <v>549</v>
      </c>
      <c r="W1891" t="s">
        <v>205</v>
      </c>
      <c r="X1891" s="1">
        <v>45802</v>
      </c>
      <c r="Y1891" s="1">
        <v>45766</v>
      </c>
      <c r="Z1891" s="1">
        <v>45764</v>
      </c>
      <c r="AB1891" s="1">
        <v>45772</v>
      </c>
      <c r="AC1891">
        <v>35</v>
      </c>
      <c r="AD1891" s="1">
        <v>45810</v>
      </c>
      <c r="AE1891" s="1">
        <v>45775</v>
      </c>
      <c r="AF1891" s="1">
        <v>45766</v>
      </c>
      <c r="AG1891" t="s">
        <v>293</v>
      </c>
      <c r="AH1891" t="s">
        <v>2312</v>
      </c>
      <c r="AI1891" t="s">
        <v>11790</v>
      </c>
      <c r="AJ1891">
        <v>1</v>
      </c>
      <c r="AK1891">
        <v>2</v>
      </c>
      <c r="AL1891" t="s">
        <v>320</v>
      </c>
      <c r="AM1891" t="s">
        <v>10088</v>
      </c>
      <c r="AN1891" t="s">
        <v>12861</v>
      </c>
      <c r="AO1891" t="s">
        <v>12703</v>
      </c>
      <c r="AP1891" t="s">
        <v>1185</v>
      </c>
      <c r="AQ1891" t="s">
        <v>13963</v>
      </c>
      <c r="AS1891">
        <v>7257</v>
      </c>
      <c r="AT1891">
        <v>3419</v>
      </c>
      <c r="AU1891" s="1">
        <v>45802</v>
      </c>
      <c r="AW1891" t="s">
        <v>202</v>
      </c>
      <c r="AY1891">
        <v>3444</v>
      </c>
      <c r="BA1891" t="s">
        <v>90</v>
      </c>
      <c r="BB1891" t="s">
        <v>81</v>
      </c>
      <c r="BC1891" s="1">
        <v>45766</v>
      </c>
      <c r="BD1891" t="s">
        <v>1118</v>
      </c>
      <c r="BE1891">
        <v>403000</v>
      </c>
      <c r="BI1891">
        <v>2</v>
      </c>
      <c r="BM1891">
        <v>20000</v>
      </c>
    </row>
    <row r="1892" spans="1:65" x14ac:dyDescent="0.3">
      <c r="A1892" t="s">
        <v>14784</v>
      </c>
      <c r="B1892" t="s">
        <v>87</v>
      </c>
      <c r="C1892" t="s">
        <v>199</v>
      </c>
      <c r="D1892" t="s">
        <v>948</v>
      </c>
      <c r="E1892">
        <v>202504</v>
      </c>
      <c r="F1892" t="s">
        <v>943</v>
      </c>
      <c r="G1892" t="s">
        <v>1190</v>
      </c>
      <c r="H1892" s="1">
        <v>45713</v>
      </c>
      <c r="I1892" t="s">
        <v>945</v>
      </c>
      <c r="J1892">
        <v>5.2</v>
      </c>
      <c r="K1892" t="s">
        <v>15419</v>
      </c>
      <c r="L1892" t="s">
        <v>28</v>
      </c>
      <c r="M1892" t="s">
        <v>1218</v>
      </c>
      <c r="N1892" t="s">
        <v>13710</v>
      </c>
      <c r="O1892" t="s">
        <v>8274</v>
      </c>
      <c r="P1892" t="s">
        <v>955</v>
      </c>
      <c r="Q1892" t="s">
        <v>8275</v>
      </c>
      <c r="R1892" t="s">
        <v>956</v>
      </c>
      <c r="S1892">
        <v>16380</v>
      </c>
      <c r="T1892" t="s">
        <v>32</v>
      </c>
      <c r="U1892" t="s">
        <v>33</v>
      </c>
      <c r="V1892" t="s">
        <v>549</v>
      </c>
      <c r="W1892" t="s">
        <v>205</v>
      </c>
      <c r="X1892" s="1">
        <v>45823</v>
      </c>
      <c r="Y1892" s="1">
        <v>45766</v>
      </c>
      <c r="Z1892" s="1">
        <v>45764</v>
      </c>
      <c r="AB1892" s="1">
        <v>45772</v>
      </c>
      <c r="AC1892">
        <v>35</v>
      </c>
      <c r="AD1892" s="1">
        <v>45810</v>
      </c>
      <c r="AE1892" s="1">
        <v>45775</v>
      </c>
      <c r="AF1892" s="1">
        <v>45766</v>
      </c>
      <c r="AG1892" t="s">
        <v>293</v>
      </c>
      <c r="AH1892" t="s">
        <v>2312</v>
      </c>
      <c r="AI1892" t="s">
        <v>11790</v>
      </c>
      <c r="AJ1892">
        <v>1</v>
      </c>
      <c r="AK1892">
        <v>2</v>
      </c>
      <c r="AL1892" t="s">
        <v>320</v>
      </c>
      <c r="AM1892" t="s">
        <v>10088</v>
      </c>
      <c r="AN1892" t="s">
        <v>12862</v>
      </c>
      <c r="AO1892" t="s">
        <v>12703</v>
      </c>
      <c r="AP1892" t="s">
        <v>1185</v>
      </c>
      <c r="AQ1892" t="s">
        <v>13963</v>
      </c>
      <c r="AS1892">
        <v>0</v>
      </c>
      <c r="AT1892">
        <v>3419</v>
      </c>
      <c r="AU1892" s="1">
        <v>45823</v>
      </c>
      <c r="AW1892" t="s">
        <v>202</v>
      </c>
      <c r="AY1892">
        <v>3444</v>
      </c>
      <c r="BA1892" t="s">
        <v>90</v>
      </c>
      <c r="BB1892" t="s">
        <v>81</v>
      </c>
      <c r="BC1892" s="1">
        <v>45766</v>
      </c>
      <c r="BD1892" t="s">
        <v>1118</v>
      </c>
      <c r="BE1892">
        <v>322031</v>
      </c>
      <c r="BI1892">
        <v>2</v>
      </c>
      <c r="BM1892">
        <v>16380</v>
      </c>
    </row>
    <row r="1893" spans="1:65" x14ac:dyDescent="0.3">
      <c r="A1893" t="s">
        <v>14784</v>
      </c>
      <c r="B1893" t="s">
        <v>87</v>
      </c>
      <c r="C1893" t="s">
        <v>194</v>
      </c>
      <c r="D1893" t="s">
        <v>986</v>
      </c>
      <c r="E1893">
        <v>202504</v>
      </c>
      <c r="F1893" t="s">
        <v>943</v>
      </c>
      <c r="G1893" t="s">
        <v>82</v>
      </c>
      <c r="H1893" s="1">
        <v>45754</v>
      </c>
      <c r="I1893" t="s">
        <v>945</v>
      </c>
      <c r="J1893" t="s">
        <v>15421</v>
      </c>
      <c r="K1893" t="s">
        <v>301</v>
      </c>
      <c r="L1893" t="s">
        <v>28</v>
      </c>
      <c r="M1893" t="s">
        <v>987</v>
      </c>
      <c r="N1893" t="s">
        <v>13710</v>
      </c>
      <c r="O1893" t="s">
        <v>12855</v>
      </c>
      <c r="P1893" t="s">
        <v>988</v>
      </c>
      <c r="Q1893" t="s">
        <v>12856</v>
      </c>
      <c r="R1893" t="s">
        <v>989</v>
      </c>
      <c r="S1893">
        <v>16000</v>
      </c>
      <c r="T1893" t="s">
        <v>32</v>
      </c>
      <c r="U1893" t="s">
        <v>33</v>
      </c>
      <c r="V1893" t="s">
        <v>990</v>
      </c>
      <c r="W1893" t="s">
        <v>674</v>
      </c>
      <c r="X1893" s="1">
        <v>45805</v>
      </c>
      <c r="Y1893" s="1">
        <v>45771</v>
      </c>
      <c r="Z1893" s="1">
        <v>45762</v>
      </c>
      <c r="AB1893" s="1">
        <v>45772</v>
      </c>
      <c r="AC1893">
        <v>30</v>
      </c>
      <c r="AD1893" s="1">
        <v>45807</v>
      </c>
      <c r="AE1893" s="1">
        <v>45777</v>
      </c>
      <c r="AF1893" s="1">
        <v>45766</v>
      </c>
      <c r="AG1893" t="s">
        <v>293</v>
      </c>
      <c r="AH1893" t="s">
        <v>12857</v>
      </c>
      <c r="AI1893" t="s">
        <v>11787</v>
      </c>
      <c r="AJ1893">
        <v>1</v>
      </c>
      <c r="AK1893">
        <v>1</v>
      </c>
      <c r="AL1893" t="s">
        <v>437</v>
      </c>
      <c r="AM1893" t="s">
        <v>12858</v>
      </c>
      <c r="AN1893" t="s">
        <v>12859</v>
      </c>
      <c r="AO1893" t="s">
        <v>12646</v>
      </c>
      <c r="AP1893" t="s">
        <v>10850</v>
      </c>
      <c r="AQ1893" t="s">
        <v>13963</v>
      </c>
      <c r="AS1893">
        <v>0</v>
      </c>
      <c r="AT1893">
        <v>1987</v>
      </c>
      <c r="AU1893" s="1">
        <v>45805</v>
      </c>
      <c r="AW1893" t="s">
        <v>1183</v>
      </c>
      <c r="AY1893">
        <v>1987</v>
      </c>
      <c r="BA1893" t="s">
        <v>90</v>
      </c>
      <c r="BB1893" t="s">
        <v>81</v>
      </c>
      <c r="BC1893" s="1">
        <v>45766</v>
      </c>
      <c r="BD1893" t="s">
        <v>13965</v>
      </c>
      <c r="BE1893">
        <v>64960</v>
      </c>
      <c r="BI1893">
        <v>1</v>
      </c>
      <c r="BM1893">
        <v>16000</v>
      </c>
    </row>
    <row r="1894" spans="1:65" x14ac:dyDescent="0.3">
      <c r="A1894" t="s">
        <v>14784</v>
      </c>
      <c r="B1894" t="s">
        <v>87</v>
      </c>
      <c r="C1894" t="s">
        <v>199</v>
      </c>
      <c r="D1894" t="s">
        <v>948</v>
      </c>
      <c r="E1894">
        <v>202504</v>
      </c>
      <c r="F1894" t="s">
        <v>943</v>
      </c>
      <c r="G1894" t="s">
        <v>966</v>
      </c>
      <c r="H1894" s="1">
        <v>45719</v>
      </c>
      <c r="I1894" t="s">
        <v>945</v>
      </c>
      <c r="J1894">
        <v>5.2</v>
      </c>
      <c r="K1894" t="s">
        <v>15419</v>
      </c>
      <c r="L1894" t="s">
        <v>28</v>
      </c>
      <c r="M1894" t="s">
        <v>1218</v>
      </c>
      <c r="N1894" t="s">
        <v>13710</v>
      </c>
      <c r="O1894" t="s">
        <v>8286</v>
      </c>
      <c r="P1894" t="s">
        <v>1009</v>
      </c>
      <c r="Q1894" t="s">
        <v>8287</v>
      </c>
      <c r="R1894" t="s">
        <v>1010</v>
      </c>
      <c r="S1894">
        <v>20000</v>
      </c>
      <c r="T1894" t="s">
        <v>32</v>
      </c>
      <c r="U1894" t="s">
        <v>33</v>
      </c>
      <c r="V1894" t="s">
        <v>549</v>
      </c>
      <c r="W1894" t="s">
        <v>205</v>
      </c>
      <c r="X1894" s="1">
        <v>45823</v>
      </c>
      <c r="Y1894" s="1">
        <v>45766</v>
      </c>
      <c r="Z1894" s="1">
        <v>45764</v>
      </c>
      <c r="AB1894" s="1">
        <v>45772</v>
      </c>
      <c r="AC1894">
        <v>35</v>
      </c>
      <c r="AD1894" s="1">
        <v>45810</v>
      </c>
      <c r="AE1894" s="1">
        <v>45775</v>
      </c>
      <c r="AF1894" s="1">
        <v>45768</v>
      </c>
      <c r="AG1894" t="s">
        <v>293</v>
      </c>
      <c r="AH1894" t="s">
        <v>2312</v>
      </c>
      <c r="AI1894" t="s">
        <v>11790</v>
      </c>
      <c r="AJ1894">
        <v>1</v>
      </c>
      <c r="AK1894">
        <v>2</v>
      </c>
      <c r="AL1894" t="s">
        <v>320</v>
      </c>
      <c r="AM1894" t="s">
        <v>10088</v>
      </c>
      <c r="AN1894" t="s">
        <v>12868</v>
      </c>
      <c r="AO1894" t="s">
        <v>12703</v>
      </c>
      <c r="AP1894" t="s">
        <v>1185</v>
      </c>
      <c r="AQ1894" t="s">
        <v>13963</v>
      </c>
      <c r="AS1894">
        <v>0</v>
      </c>
      <c r="AT1894">
        <v>3419</v>
      </c>
      <c r="AU1894" s="1">
        <v>45823</v>
      </c>
      <c r="AW1894" t="s">
        <v>202</v>
      </c>
      <c r="AY1894">
        <v>3444</v>
      </c>
      <c r="BA1894" t="s">
        <v>90</v>
      </c>
      <c r="BB1894" t="s">
        <v>81</v>
      </c>
      <c r="BC1894" s="1">
        <v>45768</v>
      </c>
      <c r="BD1894" t="s">
        <v>1118</v>
      </c>
      <c r="BE1894">
        <v>403000</v>
      </c>
      <c r="BI1894">
        <v>2</v>
      </c>
      <c r="BM1894">
        <v>20000</v>
      </c>
    </row>
    <row r="1895" spans="1:65" x14ac:dyDescent="0.3">
      <c r="A1895" t="s">
        <v>14784</v>
      </c>
      <c r="B1895" t="s">
        <v>87</v>
      </c>
      <c r="C1895" t="s">
        <v>199</v>
      </c>
      <c r="D1895" t="s">
        <v>957</v>
      </c>
      <c r="E1895">
        <v>202504</v>
      </c>
      <c r="F1895" t="s">
        <v>943</v>
      </c>
      <c r="G1895" t="s">
        <v>1166</v>
      </c>
      <c r="H1895" s="1">
        <v>45705</v>
      </c>
      <c r="I1895" t="s">
        <v>958</v>
      </c>
      <c r="J1895">
        <v>5.2</v>
      </c>
      <c r="K1895" t="s">
        <v>309</v>
      </c>
      <c r="L1895" t="s">
        <v>28</v>
      </c>
      <c r="M1895" t="s">
        <v>546</v>
      </c>
      <c r="N1895" t="s">
        <v>13710</v>
      </c>
      <c r="O1895" t="s">
        <v>8254</v>
      </c>
      <c r="P1895" t="s">
        <v>959</v>
      </c>
      <c r="Q1895" t="s">
        <v>8255</v>
      </c>
      <c r="R1895" t="s">
        <v>960</v>
      </c>
      <c r="S1895">
        <v>16000</v>
      </c>
      <c r="T1895" t="s">
        <v>32</v>
      </c>
      <c r="U1895" t="s">
        <v>33</v>
      </c>
      <c r="V1895" t="s">
        <v>452</v>
      </c>
      <c r="W1895" t="s">
        <v>201</v>
      </c>
      <c r="X1895" s="1">
        <v>45837</v>
      </c>
      <c r="Y1895" s="1">
        <v>45760</v>
      </c>
      <c r="Z1895" s="1">
        <v>45762</v>
      </c>
      <c r="AB1895" s="1">
        <v>45772</v>
      </c>
      <c r="AC1895">
        <v>39</v>
      </c>
      <c r="AD1895" s="1">
        <v>45810</v>
      </c>
      <c r="AE1895" s="1">
        <v>45771</v>
      </c>
      <c r="AF1895" s="1">
        <v>45768</v>
      </c>
      <c r="AG1895" t="s">
        <v>293</v>
      </c>
      <c r="AI1895" t="s">
        <v>13711</v>
      </c>
      <c r="AJ1895">
        <v>1</v>
      </c>
      <c r="AK1895">
        <v>2</v>
      </c>
      <c r="AL1895" t="s">
        <v>146</v>
      </c>
      <c r="AM1895" t="s">
        <v>12844</v>
      </c>
      <c r="AN1895" t="s">
        <v>12863</v>
      </c>
      <c r="AO1895" t="s">
        <v>12646</v>
      </c>
      <c r="AP1895" t="s">
        <v>730</v>
      </c>
      <c r="AQ1895" t="s">
        <v>594</v>
      </c>
      <c r="AR1895" t="s">
        <v>14584</v>
      </c>
      <c r="AS1895">
        <v>0</v>
      </c>
      <c r="AT1895">
        <v>3900</v>
      </c>
      <c r="AU1895" s="1">
        <v>45837</v>
      </c>
      <c r="AW1895" t="s">
        <v>453</v>
      </c>
      <c r="AZ1895">
        <v>3900</v>
      </c>
      <c r="BA1895" t="s">
        <v>90</v>
      </c>
      <c r="BB1895" t="s">
        <v>81</v>
      </c>
      <c r="BC1895" s="1">
        <v>45768</v>
      </c>
      <c r="BD1895" t="s">
        <v>13964</v>
      </c>
      <c r="BE1895">
        <v>164960</v>
      </c>
      <c r="BK1895">
        <v>2</v>
      </c>
      <c r="BM1895">
        <v>16000</v>
      </c>
    </row>
    <row r="1896" spans="1:65" x14ac:dyDescent="0.3">
      <c r="A1896" t="s">
        <v>14784</v>
      </c>
      <c r="B1896" t="s">
        <v>87</v>
      </c>
      <c r="C1896" t="s">
        <v>199</v>
      </c>
      <c r="D1896" t="s">
        <v>1022</v>
      </c>
      <c r="E1896">
        <v>202504</v>
      </c>
      <c r="F1896" t="s">
        <v>943</v>
      </c>
      <c r="G1896" t="s">
        <v>1166</v>
      </c>
      <c r="H1896" s="1">
        <v>45637</v>
      </c>
      <c r="I1896" t="s">
        <v>958</v>
      </c>
      <c r="J1896">
        <v>5.2</v>
      </c>
      <c r="K1896" t="s">
        <v>362</v>
      </c>
      <c r="L1896" t="s">
        <v>28</v>
      </c>
      <c r="M1896" t="s">
        <v>1218</v>
      </c>
      <c r="N1896" t="s">
        <v>13710</v>
      </c>
      <c r="O1896" t="s">
        <v>3645</v>
      </c>
      <c r="P1896" t="s">
        <v>1043</v>
      </c>
      <c r="Q1896" t="s">
        <v>3646</v>
      </c>
      <c r="R1896" t="s">
        <v>1044</v>
      </c>
      <c r="S1896">
        <v>12000</v>
      </c>
      <c r="T1896" t="s">
        <v>32</v>
      </c>
      <c r="U1896" t="s">
        <v>33</v>
      </c>
      <c r="V1896" t="s">
        <v>549</v>
      </c>
      <c r="W1896" t="s">
        <v>205</v>
      </c>
      <c r="X1896" s="1">
        <v>45795</v>
      </c>
      <c r="Y1896" s="1">
        <v>45758</v>
      </c>
      <c r="Z1896" s="1">
        <v>45762</v>
      </c>
      <c r="AB1896" s="1">
        <v>45772</v>
      </c>
      <c r="AC1896">
        <v>35</v>
      </c>
      <c r="AD1896" s="1">
        <v>45810</v>
      </c>
      <c r="AE1896" s="1">
        <v>45775</v>
      </c>
      <c r="AF1896" s="1">
        <v>45768</v>
      </c>
      <c r="AG1896" t="s">
        <v>293</v>
      </c>
      <c r="AH1896" t="s">
        <v>2312</v>
      </c>
      <c r="AI1896" t="s">
        <v>11787</v>
      </c>
      <c r="AJ1896">
        <v>1</v>
      </c>
      <c r="AK1896">
        <v>1</v>
      </c>
      <c r="AL1896" t="s">
        <v>320</v>
      </c>
      <c r="AM1896" t="s">
        <v>10088</v>
      </c>
      <c r="AN1896" t="s">
        <v>12869</v>
      </c>
      <c r="AO1896" t="s">
        <v>12703</v>
      </c>
      <c r="AP1896" t="s">
        <v>1185</v>
      </c>
      <c r="AQ1896" t="s">
        <v>13963</v>
      </c>
      <c r="AS1896">
        <v>6230</v>
      </c>
      <c r="AT1896">
        <v>2456</v>
      </c>
      <c r="AU1896" s="1">
        <v>45795</v>
      </c>
      <c r="AW1896" t="s">
        <v>202</v>
      </c>
      <c r="AY1896">
        <v>2469</v>
      </c>
      <c r="BA1896" t="s">
        <v>90</v>
      </c>
      <c r="BB1896" t="s">
        <v>81</v>
      </c>
      <c r="BC1896" s="1">
        <v>45768</v>
      </c>
      <c r="BD1896" t="s">
        <v>13964</v>
      </c>
      <c r="BE1896">
        <v>116160</v>
      </c>
      <c r="BI1896">
        <v>1</v>
      </c>
      <c r="BM1896">
        <v>12000</v>
      </c>
    </row>
    <row r="1897" spans="1:65" x14ac:dyDescent="0.3">
      <c r="A1897" t="s">
        <v>14784</v>
      </c>
      <c r="B1897" t="s">
        <v>87</v>
      </c>
      <c r="C1897" t="s">
        <v>199</v>
      </c>
      <c r="D1897" t="s">
        <v>1022</v>
      </c>
      <c r="E1897">
        <v>202504</v>
      </c>
      <c r="F1897" t="s">
        <v>943</v>
      </c>
      <c r="G1897" t="s">
        <v>1166</v>
      </c>
      <c r="H1897" s="1">
        <v>45735</v>
      </c>
      <c r="I1897" t="s">
        <v>958</v>
      </c>
      <c r="J1897">
        <v>5.2</v>
      </c>
      <c r="K1897" t="s">
        <v>362</v>
      </c>
      <c r="L1897" t="s">
        <v>28</v>
      </c>
      <c r="M1897" t="s">
        <v>1218</v>
      </c>
      <c r="N1897" t="s">
        <v>13710</v>
      </c>
      <c r="O1897" t="s">
        <v>10798</v>
      </c>
      <c r="P1897" t="s">
        <v>1043</v>
      </c>
      <c r="Q1897" t="s">
        <v>10799</v>
      </c>
      <c r="R1897" t="s">
        <v>1044</v>
      </c>
      <c r="S1897">
        <v>12000</v>
      </c>
      <c r="T1897" t="s">
        <v>32</v>
      </c>
      <c r="U1897" t="s">
        <v>33</v>
      </c>
      <c r="V1897" t="s">
        <v>549</v>
      </c>
      <c r="W1897" t="s">
        <v>205</v>
      </c>
      <c r="X1897" s="1">
        <v>45878</v>
      </c>
      <c r="Y1897" s="1">
        <v>45763</v>
      </c>
      <c r="Z1897" s="1">
        <v>45764</v>
      </c>
      <c r="AB1897" s="1">
        <v>45772</v>
      </c>
      <c r="AC1897">
        <v>35</v>
      </c>
      <c r="AD1897" s="1">
        <v>45810</v>
      </c>
      <c r="AE1897" s="1">
        <v>45775</v>
      </c>
      <c r="AF1897" s="1">
        <v>45768</v>
      </c>
      <c r="AG1897" t="s">
        <v>293</v>
      </c>
      <c r="AH1897" t="s">
        <v>2312</v>
      </c>
      <c r="AI1897" t="s">
        <v>11787</v>
      </c>
      <c r="AJ1897">
        <v>1</v>
      </c>
      <c r="AK1897">
        <v>1</v>
      </c>
      <c r="AL1897" t="s">
        <v>320</v>
      </c>
      <c r="AM1897" t="s">
        <v>10088</v>
      </c>
      <c r="AN1897" t="s">
        <v>12870</v>
      </c>
      <c r="AO1897" t="s">
        <v>12703</v>
      </c>
      <c r="AP1897" t="s">
        <v>1185</v>
      </c>
      <c r="AQ1897" t="s">
        <v>13963</v>
      </c>
      <c r="AS1897">
        <v>0</v>
      </c>
      <c r="AT1897">
        <v>2456</v>
      </c>
      <c r="AU1897" s="1">
        <v>45878</v>
      </c>
      <c r="AW1897" t="s">
        <v>202</v>
      </c>
      <c r="AY1897">
        <v>2469</v>
      </c>
      <c r="BA1897" t="s">
        <v>90</v>
      </c>
      <c r="BB1897" t="s">
        <v>81</v>
      </c>
      <c r="BC1897" s="1">
        <v>45768</v>
      </c>
      <c r="BD1897" t="s">
        <v>13964</v>
      </c>
      <c r="BE1897">
        <v>116160</v>
      </c>
      <c r="BI1897">
        <v>1</v>
      </c>
      <c r="BM1897">
        <v>12000</v>
      </c>
    </row>
    <row r="1898" spans="1:65" x14ac:dyDescent="0.3">
      <c r="A1898" t="s">
        <v>14784</v>
      </c>
      <c r="B1898" t="s">
        <v>87</v>
      </c>
      <c r="C1898" t="s">
        <v>194</v>
      </c>
      <c r="D1898" t="s">
        <v>957</v>
      </c>
      <c r="E1898">
        <v>202504</v>
      </c>
      <c r="F1898" t="s">
        <v>943</v>
      </c>
      <c r="G1898" t="s">
        <v>1166</v>
      </c>
      <c r="H1898" s="1">
        <v>45705</v>
      </c>
      <c r="I1898" t="s">
        <v>958</v>
      </c>
      <c r="J1898">
        <v>5.2</v>
      </c>
      <c r="K1898" t="s">
        <v>309</v>
      </c>
      <c r="L1898" t="s">
        <v>28</v>
      </c>
      <c r="M1898" t="s">
        <v>987</v>
      </c>
      <c r="N1898" t="s">
        <v>13710</v>
      </c>
      <c r="O1898" t="s">
        <v>8252</v>
      </c>
      <c r="P1898" t="s">
        <v>1045</v>
      </c>
      <c r="Q1898" t="s">
        <v>8253</v>
      </c>
      <c r="R1898" t="s">
        <v>1046</v>
      </c>
      <c r="S1898">
        <v>16000</v>
      </c>
      <c r="T1898" t="s">
        <v>32</v>
      </c>
      <c r="U1898" t="s">
        <v>33</v>
      </c>
      <c r="V1898" t="s">
        <v>990</v>
      </c>
      <c r="W1898" t="s">
        <v>674</v>
      </c>
      <c r="X1898" s="1">
        <v>45823</v>
      </c>
      <c r="Y1898" s="1">
        <v>45759</v>
      </c>
      <c r="Z1898" s="1">
        <v>45762</v>
      </c>
      <c r="AB1898" s="1">
        <v>45770</v>
      </c>
      <c r="AC1898">
        <v>28</v>
      </c>
      <c r="AD1898" s="1">
        <v>45800</v>
      </c>
      <c r="AE1898" s="1">
        <v>45772</v>
      </c>
      <c r="AF1898" s="1">
        <v>45768</v>
      </c>
      <c r="AG1898" t="s">
        <v>293</v>
      </c>
      <c r="AI1898" t="s">
        <v>11790</v>
      </c>
      <c r="AJ1898">
        <v>1</v>
      </c>
      <c r="AK1898">
        <v>2</v>
      </c>
      <c r="AL1898" t="s">
        <v>437</v>
      </c>
      <c r="AM1898" t="s">
        <v>12866</v>
      </c>
      <c r="AN1898" t="s">
        <v>12867</v>
      </c>
      <c r="AO1898" t="s">
        <v>12646</v>
      </c>
      <c r="AP1898" t="s">
        <v>1142</v>
      </c>
      <c r="AQ1898" t="s">
        <v>13963</v>
      </c>
      <c r="AS1898">
        <v>0</v>
      </c>
      <c r="AT1898">
        <v>2407</v>
      </c>
      <c r="AU1898" s="1">
        <v>45823</v>
      </c>
      <c r="AW1898" t="s">
        <v>1183</v>
      </c>
      <c r="AY1898">
        <v>2407</v>
      </c>
      <c r="BA1898" t="s">
        <v>90</v>
      </c>
      <c r="BB1898" t="s">
        <v>81</v>
      </c>
      <c r="BC1898" s="1">
        <v>45768</v>
      </c>
      <c r="BD1898" t="s">
        <v>13965</v>
      </c>
      <c r="BE1898">
        <v>178080</v>
      </c>
      <c r="BI1898">
        <v>2</v>
      </c>
      <c r="BM1898">
        <v>16000</v>
      </c>
    </row>
    <row r="1899" spans="1:65" x14ac:dyDescent="0.3">
      <c r="A1899" t="s">
        <v>14784</v>
      </c>
      <c r="B1899" t="s">
        <v>87</v>
      </c>
      <c r="C1899" t="s">
        <v>578</v>
      </c>
      <c r="D1899" t="s">
        <v>15420</v>
      </c>
      <c r="E1899">
        <v>202504</v>
      </c>
      <c r="F1899" t="s">
        <v>943</v>
      </c>
      <c r="G1899" t="s">
        <v>1190</v>
      </c>
      <c r="H1899" s="1">
        <v>45687</v>
      </c>
      <c r="I1899" t="s">
        <v>958</v>
      </c>
      <c r="J1899" t="s">
        <v>15421</v>
      </c>
      <c r="K1899" t="s">
        <v>301</v>
      </c>
      <c r="L1899" t="s">
        <v>28</v>
      </c>
      <c r="M1899" t="s">
        <v>950</v>
      </c>
      <c r="N1899" t="s">
        <v>13710</v>
      </c>
      <c r="O1899" t="s">
        <v>5948</v>
      </c>
      <c r="P1899" t="s">
        <v>976</v>
      </c>
      <c r="Q1899" t="s">
        <v>5949</v>
      </c>
      <c r="R1899" t="s">
        <v>2041</v>
      </c>
      <c r="S1899">
        <v>16020</v>
      </c>
      <c r="T1899" t="s">
        <v>32</v>
      </c>
      <c r="U1899" t="s">
        <v>33</v>
      </c>
      <c r="V1899" t="s">
        <v>433</v>
      </c>
      <c r="W1899" t="s">
        <v>23</v>
      </c>
      <c r="X1899" s="1">
        <v>45782</v>
      </c>
      <c r="Y1899" s="1">
        <v>45766</v>
      </c>
      <c r="Z1899" s="1">
        <v>45762</v>
      </c>
      <c r="AB1899" s="1">
        <v>45770</v>
      </c>
      <c r="AC1899">
        <v>12</v>
      </c>
      <c r="AD1899" s="1">
        <v>45786</v>
      </c>
      <c r="AE1899" s="1">
        <v>45774</v>
      </c>
      <c r="AF1899" s="1">
        <v>45768</v>
      </c>
      <c r="AG1899" t="s">
        <v>293</v>
      </c>
      <c r="AH1899" t="s">
        <v>10787</v>
      </c>
      <c r="AI1899" t="s">
        <v>11787</v>
      </c>
      <c r="AJ1899">
        <v>1</v>
      </c>
      <c r="AK1899">
        <v>1</v>
      </c>
      <c r="AL1899" t="s">
        <v>146</v>
      </c>
      <c r="AM1899" t="s">
        <v>12828</v>
      </c>
      <c r="AN1899" t="s">
        <v>12864</v>
      </c>
      <c r="AO1899" t="s">
        <v>12646</v>
      </c>
      <c r="AP1899" t="s">
        <v>1165</v>
      </c>
      <c r="AQ1899" t="s">
        <v>13963</v>
      </c>
      <c r="AS1899">
        <v>5634</v>
      </c>
      <c r="AT1899">
        <v>1040</v>
      </c>
      <c r="AU1899" s="1">
        <v>45782</v>
      </c>
      <c r="AW1899" t="s">
        <v>38</v>
      </c>
      <c r="AY1899">
        <v>1040</v>
      </c>
      <c r="BA1899" t="s">
        <v>90</v>
      </c>
      <c r="BB1899" t="s">
        <v>81</v>
      </c>
      <c r="BC1899" s="1">
        <v>45768</v>
      </c>
      <c r="BD1899" t="s">
        <v>13965</v>
      </c>
      <c r="BE1899">
        <v>44696</v>
      </c>
      <c r="BI1899">
        <v>1</v>
      </c>
      <c r="BM1899">
        <v>16020</v>
      </c>
    </row>
    <row r="1900" spans="1:65" x14ac:dyDescent="0.3">
      <c r="A1900" t="s">
        <v>14784</v>
      </c>
      <c r="B1900" t="s">
        <v>87</v>
      </c>
      <c r="C1900" t="s">
        <v>578</v>
      </c>
      <c r="D1900" t="s">
        <v>15420</v>
      </c>
      <c r="E1900">
        <v>202504</v>
      </c>
      <c r="F1900" t="s">
        <v>943</v>
      </c>
      <c r="G1900" t="s">
        <v>1190</v>
      </c>
      <c r="H1900" s="1">
        <v>45743</v>
      </c>
      <c r="I1900" t="s">
        <v>958</v>
      </c>
      <c r="J1900" t="s">
        <v>15421</v>
      </c>
      <c r="K1900" t="s">
        <v>301</v>
      </c>
      <c r="L1900" t="s">
        <v>28</v>
      </c>
      <c r="M1900" t="s">
        <v>950</v>
      </c>
      <c r="N1900" t="s">
        <v>13710</v>
      </c>
      <c r="O1900" t="s">
        <v>10829</v>
      </c>
      <c r="P1900" t="s">
        <v>976</v>
      </c>
      <c r="Q1900" t="s">
        <v>10830</v>
      </c>
      <c r="R1900" t="s">
        <v>2041</v>
      </c>
      <c r="S1900">
        <v>16020</v>
      </c>
      <c r="T1900" t="s">
        <v>32</v>
      </c>
      <c r="U1900" t="s">
        <v>33</v>
      </c>
      <c r="V1900" t="s">
        <v>433</v>
      </c>
      <c r="W1900" t="s">
        <v>23</v>
      </c>
      <c r="X1900" s="1">
        <v>45805</v>
      </c>
      <c r="Y1900" s="1">
        <v>45767</v>
      </c>
      <c r="Z1900" s="1">
        <v>45762</v>
      </c>
      <c r="AB1900" s="1">
        <v>45770</v>
      </c>
      <c r="AC1900">
        <v>12</v>
      </c>
      <c r="AD1900" s="1">
        <v>45786</v>
      </c>
      <c r="AE1900" s="1">
        <v>45774</v>
      </c>
      <c r="AF1900" s="1">
        <v>45768</v>
      </c>
      <c r="AG1900" t="s">
        <v>293</v>
      </c>
      <c r="AH1900" t="s">
        <v>10787</v>
      </c>
      <c r="AI1900" t="s">
        <v>11787</v>
      </c>
      <c r="AJ1900">
        <v>1</v>
      </c>
      <c r="AK1900">
        <v>1</v>
      </c>
      <c r="AL1900" t="s">
        <v>146</v>
      </c>
      <c r="AM1900" t="s">
        <v>12828</v>
      </c>
      <c r="AN1900" t="s">
        <v>12865</v>
      </c>
      <c r="AO1900" t="s">
        <v>12646</v>
      </c>
      <c r="AP1900" t="s">
        <v>1165</v>
      </c>
      <c r="AQ1900" t="s">
        <v>13963</v>
      </c>
      <c r="AS1900">
        <v>0</v>
      </c>
      <c r="AT1900">
        <v>1040</v>
      </c>
      <c r="AU1900" s="1">
        <v>45805</v>
      </c>
      <c r="AW1900" t="s">
        <v>38</v>
      </c>
      <c r="AY1900">
        <v>1040</v>
      </c>
      <c r="BA1900" t="s">
        <v>90</v>
      </c>
      <c r="BB1900" t="s">
        <v>81</v>
      </c>
      <c r="BC1900" s="1">
        <v>45768</v>
      </c>
      <c r="BD1900" t="s">
        <v>13965</v>
      </c>
      <c r="BE1900">
        <v>44696</v>
      </c>
      <c r="BI1900">
        <v>1</v>
      </c>
      <c r="BM1900">
        <v>16020</v>
      </c>
    </row>
    <row r="1901" spans="1:65" x14ac:dyDescent="0.3">
      <c r="A1901" t="s">
        <v>14784</v>
      </c>
      <c r="B1901" t="s">
        <v>87</v>
      </c>
      <c r="C1901" t="s">
        <v>45</v>
      </c>
      <c r="D1901" t="s">
        <v>15420</v>
      </c>
      <c r="E1901">
        <v>202504</v>
      </c>
      <c r="F1901" t="s">
        <v>943</v>
      </c>
      <c r="G1901" t="s">
        <v>975</v>
      </c>
      <c r="H1901" s="1">
        <v>45693</v>
      </c>
      <c r="I1901" t="s">
        <v>958</v>
      </c>
      <c r="J1901" t="s">
        <v>15421</v>
      </c>
      <c r="K1901" t="s">
        <v>301</v>
      </c>
      <c r="L1901" t="s">
        <v>28</v>
      </c>
      <c r="M1901" t="s">
        <v>1214</v>
      </c>
      <c r="N1901" t="s">
        <v>13708</v>
      </c>
      <c r="O1901" t="s">
        <v>8260</v>
      </c>
      <c r="P1901" t="s">
        <v>1069</v>
      </c>
      <c r="Q1901" t="s">
        <v>8261</v>
      </c>
      <c r="R1901" t="s">
        <v>2043</v>
      </c>
      <c r="S1901">
        <v>15500</v>
      </c>
      <c r="T1901" t="s">
        <v>32</v>
      </c>
      <c r="U1901" t="s">
        <v>33</v>
      </c>
      <c r="V1901" t="s">
        <v>977</v>
      </c>
      <c r="W1901" t="s">
        <v>257</v>
      </c>
      <c r="X1901" s="1">
        <v>45792</v>
      </c>
      <c r="Y1901" s="1">
        <v>45765</v>
      </c>
      <c r="Z1901" s="1">
        <v>45769</v>
      </c>
      <c r="AB1901" s="1">
        <v>45777</v>
      </c>
      <c r="AC1901">
        <v>15</v>
      </c>
      <c r="AD1901" s="1">
        <v>45791</v>
      </c>
      <c r="AE1901" s="1">
        <v>45776</v>
      </c>
      <c r="AF1901" s="1">
        <v>45769</v>
      </c>
      <c r="AG1901" t="s">
        <v>293</v>
      </c>
      <c r="AH1901" t="s">
        <v>12873</v>
      </c>
      <c r="AI1901" t="s">
        <v>11791</v>
      </c>
      <c r="AJ1901">
        <v>1</v>
      </c>
      <c r="AK1901">
        <v>1</v>
      </c>
      <c r="AL1901" t="s">
        <v>320</v>
      </c>
      <c r="AM1901" t="s">
        <v>12874</v>
      </c>
      <c r="AN1901" t="s">
        <v>12875</v>
      </c>
      <c r="AO1901" t="s">
        <v>12703</v>
      </c>
      <c r="AP1901" t="s">
        <v>1179</v>
      </c>
      <c r="AQ1901" t="s">
        <v>14789</v>
      </c>
      <c r="AS1901">
        <v>10695</v>
      </c>
      <c r="AT1901">
        <v>3400</v>
      </c>
      <c r="AU1901" s="1">
        <v>45792</v>
      </c>
      <c r="AW1901" t="s">
        <v>1096</v>
      </c>
      <c r="AY1901">
        <v>2000</v>
      </c>
      <c r="AZ1901">
        <v>3400</v>
      </c>
      <c r="BA1901" t="s">
        <v>90</v>
      </c>
      <c r="BB1901" t="s">
        <v>81</v>
      </c>
      <c r="BC1901" s="1">
        <v>45769</v>
      </c>
      <c r="BD1901" t="s">
        <v>1118</v>
      </c>
      <c r="BE1901">
        <v>188480</v>
      </c>
      <c r="BJ1901">
        <v>1</v>
      </c>
      <c r="BM1901">
        <v>15500</v>
      </c>
    </row>
    <row r="1902" spans="1:65" x14ac:dyDescent="0.3">
      <c r="A1902" t="s">
        <v>14784</v>
      </c>
      <c r="B1902" t="s">
        <v>87</v>
      </c>
      <c r="C1902" t="s">
        <v>45</v>
      </c>
      <c r="D1902" t="s">
        <v>1070</v>
      </c>
      <c r="E1902">
        <v>202504</v>
      </c>
      <c r="F1902" t="s">
        <v>943</v>
      </c>
      <c r="G1902" t="s">
        <v>975</v>
      </c>
      <c r="H1902" s="1">
        <v>45693</v>
      </c>
      <c r="I1902" t="s">
        <v>958</v>
      </c>
      <c r="J1902" t="s">
        <v>1318</v>
      </c>
      <c r="K1902" t="s">
        <v>1318</v>
      </c>
      <c r="L1902" t="s">
        <v>28</v>
      </c>
      <c r="M1902" t="s">
        <v>1214</v>
      </c>
      <c r="N1902" t="s">
        <v>13708</v>
      </c>
      <c r="O1902" t="s">
        <v>8260</v>
      </c>
      <c r="P1902" t="s">
        <v>1071</v>
      </c>
      <c r="Q1902" t="s">
        <v>8262</v>
      </c>
      <c r="R1902" t="s">
        <v>1072</v>
      </c>
      <c r="S1902">
        <v>1</v>
      </c>
      <c r="T1902" t="s">
        <v>32</v>
      </c>
      <c r="U1902" t="s">
        <v>33</v>
      </c>
      <c r="V1902" t="s">
        <v>977</v>
      </c>
      <c r="W1902" t="s">
        <v>257</v>
      </c>
      <c r="X1902" s="1">
        <v>45792</v>
      </c>
      <c r="Y1902" s="1">
        <v>45765</v>
      </c>
      <c r="Z1902" s="1">
        <v>45769</v>
      </c>
      <c r="AB1902" s="1">
        <v>45777</v>
      </c>
      <c r="AC1902">
        <v>15</v>
      </c>
      <c r="AD1902" s="1">
        <v>45791</v>
      </c>
      <c r="AE1902" s="1">
        <v>45776</v>
      </c>
      <c r="AF1902" s="1">
        <v>45769</v>
      </c>
      <c r="AG1902" t="s">
        <v>293</v>
      </c>
      <c r="AH1902" t="s">
        <v>985</v>
      </c>
      <c r="AI1902" t="s">
        <v>11791</v>
      </c>
      <c r="AJ1902">
        <v>0</v>
      </c>
      <c r="AK1902">
        <v>0</v>
      </c>
      <c r="AL1902" t="s">
        <v>320</v>
      </c>
      <c r="AM1902" t="s">
        <v>12874</v>
      </c>
      <c r="AN1902" t="s">
        <v>12875</v>
      </c>
      <c r="AO1902" t="s">
        <v>12703</v>
      </c>
      <c r="AP1902" t="s">
        <v>1179</v>
      </c>
      <c r="AQ1902" t="s">
        <v>14789</v>
      </c>
      <c r="AS1902">
        <v>0</v>
      </c>
      <c r="AT1902">
        <v>0</v>
      </c>
      <c r="AU1902" s="1">
        <v>45792</v>
      </c>
      <c r="AW1902" t="s">
        <v>1096</v>
      </c>
      <c r="BA1902" t="s">
        <v>90</v>
      </c>
      <c r="BB1902" t="s">
        <v>81</v>
      </c>
      <c r="BC1902" s="1">
        <v>45769</v>
      </c>
      <c r="BD1902" t="s">
        <v>1118</v>
      </c>
      <c r="BJ1902">
        <v>0</v>
      </c>
      <c r="BM1902">
        <v>1</v>
      </c>
    </row>
    <row r="1903" spans="1:65" x14ac:dyDescent="0.3">
      <c r="A1903" t="s">
        <v>14784</v>
      </c>
      <c r="B1903" t="s">
        <v>87</v>
      </c>
      <c r="C1903" t="s">
        <v>45</v>
      </c>
      <c r="D1903" t="s">
        <v>15420</v>
      </c>
      <c r="E1903">
        <v>202504</v>
      </c>
      <c r="F1903" t="s">
        <v>943</v>
      </c>
      <c r="G1903" t="s">
        <v>975</v>
      </c>
      <c r="H1903" s="1">
        <v>45693</v>
      </c>
      <c r="I1903" t="s">
        <v>958</v>
      </c>
      <c r="J1903" t="s">
        <v>15421</v>
      </c>
      <c r="K1903" t="s">
        <v>301</v>
      </c>
      <c r="L1903" t="s">
        <v>28</v>
      </c>
      <c r="M1903" t="s">
        <v>1214</v>
      </c>
      <c r="N1903" t="s">
        <v>13708</v>
      </c>
      <c r="O1903" t="s">
        <v>8263</v>
      </c>
      <c r="P1903" t="s">
        <v>1069</v>
      </c>
      <c r="Q1903" t="s">
        <v>8264</v>
      </c>
      <c r="R1903" t="s">
        <v>2043</v>
      </c>
      <c r="S1903">
        <v>15500</v>
      </c>
      <c r="T1903" t="s">
        <v>32</v>
      </c>
      <c r="U1903" t="s">
        <v>33</v>
      </c>
      <c r="V1903" t="s">
        <v>977</v>
      </c>
      <c r="W1903" t="s">
        <v>257</v>
      </c>
      <c r="X1903" s="1">
        <v>45792</v>
      </c>
      <c r="Y1903" s="1">
        <v>45765</v>
      </c>
      <c r="Z1903" s="1">
        <v>45769</v>
      </c>
      <c r="AB1903" s="1">
        <v>45777</v>
      </c>
      <c r="AC1903">
        <v>15</v>
      </c>
      <c r="AD1903" s="1">
        <v>45791</v>
      </c>
      <c r="AE1903" s="1">
        <v>45776</v>
      </c>
      <c r="AF1903" s="1">
        <v>45769</v>
      </c>
      <c r="AG1903" t="s">
        <v>293</v>
      </c>
      <c r="AH1903" t="s">
        <v>12876</v>
      </c>
      <c r="AI1903" t="s">
        <v>11791</v>
      </c>
      <c r="AJ1903">
        <v>1</v>
      </c>
      <c r="AK1903">
        <v>1</v>
      </c>
      <c r="AL1903" t="s">
        <v>320</v>
      </c>
      <c r="AM1903" t="s">
        <v>12874</v>
      </c>
      <c r="AN1903" t="s">
        <v>12877</v>
      </c>
      <c r="AO1903" t="s">
        <v>12703</v>
      </c>
      <c r="AP1903" t="s">
        <v>1179</v>
      </c>
      <c r="AQ1903" t="s">
        <v>14789</v>
      </c>
      <c r="AS1903">
        <v>10695</v>
      </c>
      <c r="AT1903">
        <v>3400</v>
      </c>
      <c r="AU1903" s="1">
        <v>45792</v>
      </c>
      <c r="AW1903" t="s">
        <v>1096</v>
      </c>
      <c r="AY1903">
        <v>2000</v>
      </c>
      <c r="AZ1903">
        <v>3400</v>
      </c>
      <c r="BA1903" t="s">
        <v>90</v>
      </c>
      <c r="BB1903" t="s">
        <v>81</v>
      </c>
      <c r="BC1903" s="1">
        <v>45769</v>
      </c>
      <c r="BD1903" t="s">
        <v>1118</v>
      </c>
      <c r="BE1903">
        <v>188480</v>
      </c>
      <c r="BJ1903">
        <v>1</v>
      </c>
      <c r="BM1903">
        <v>15500</v>
      </c>
    </row>
    <row r="1904" spans="1:65" x14ac:dyDescent="0.3">
      <c r="A1904" t="s">
        <v>14784</v>
      </c>
      <c r="B1904" t="s">
        <v>87</v>
      </c>
      <c r="C1904" t="s">
        <v>45</v>
      </c>
      <c r="D1904" t="s">
        <v>1070</v>
      </c>
      <c r="E1904">
        <v>202504</v>
      </c>
      <c r="F1904" t="s">
        <v>943</v>
      </c>
      <c r="G1904" t="s">
        <v>975</v>
      </c>
      <c r="H1904" s="1">
        <v>45693</v>
      </c>
      <c r="I1904" t="s">
        <v>958</v>
      </c>
      <c r="J1904" t="s">
        <v>1318</v>
      </c>
      <c r="K1904" t="s">
        <v>1318</v>
      </c>
      <c r="L1904" t="s">
        <v>28</v>
      </c>
      <c r="M1904" t="s">
        <v>1214</v>
      </c>
      <c r="N1904" t="s">
        <v>13708</v>
      </c>
      <c r="O1904" t="s">
        <v>8263</v>
      </c>
      <c r="P1904" t="s">
        <v>1071</v>
      </c>
      <c r="Q1904" t="s">
        <v>8265</v>
      </c>
      <c r="R1904" t="s">
        <v>1072</v>
      </c>
      <c r="S1904">
        <v>1</v>
      </c>
      <c r="T1904" t="s">
        <v>32</v>
      </c>
      <c r="U1904" t="s">
        <v>33</v>
      </c>
      <c r="V1904" t="s">
        <v>977</v>
      </c>
      <c r="W1904" t="s">
        <v>257</v>
      </c>
      <c r="X1904" s="1">
        <v>45792</v>
      </c>
      <c r="Y1904" s="1">
        <v>45765</v>
      </c>
      <c r="Z1904" s="1">
        <v>45769</v>
      </c>
      <c r="AB1904" s="1">
        <v>45777</v>
      </c>
      <c r="AC1904">
        <v>15</v>
      </c>
      <c r="AD1904" s="1">
        <v>45791</v>
      </c>
      <c r="AE1904" s="1">
        <v>45776</v>
      </c>
      <c r="AF1904" s="1">
        <v>45769</v>
      </c>
      <c r="AG1904" t="s">
        <v>293</v>
      </c>
      <c r="AH1904" t="s">
        <v>985</v>
      </c>
      <c r="AI1904" t="s">
        <v>11791</v>
      </c>
      <c r="AJ1904">
        <v>0</v>
      </c>
      <c r="AK1904">
        <v>0</v>
      </c>
      <c r="AL1904" t="s">
        <v>320</v>
      </c>
      <c r="AM1904" t="s">
        <v>12874</v>
      </c>
      <c r="AN1904" t="s">
        <v>12877</v>
      </c>
      <c r="AO1904" t="s">
        <v>12703</v>
      </c>
      <c r="AP1904" t="s">
        <v>1179</v>
      </c>
      <c r="AQ1904" t="s">
        <v>14789</v>
      </c>
      <c r="AS1904">
        <v>0</v>
      </c>
      <c r="AT1904">
        <v>0</v>
      </c>
      <c r="AU1904" s="1">
        <v>45792</v>
      </c>
      <c r="AW1904" t="s">
        <v>1096</v>
      </c>
      <c r="BA1904" t="s">
        <v>90</v>
      </c>
      <c r="BB1904" t="s">
        <v>81</v>
      </c>
      <c r="BC1904" s="1">
        <v>45769</v>
      </c>
      <c r="BD1904" t="s">
        <v>1118</v>
      </c>
      <c r="BJ1904">
        <v>0</v>
      </c>
      <c r="BM1904">
        <v>1</v>
      </c>
    </row>
    <row r="1905" spans="1:65" x14ac:dyDescent="0.3">
      <c r="A1905" t="s">
        <v>14784</v>
      </c>
      <c r="B1905" t="s">
        <v>87</v>
      </c>
      <c r="C1905" t="s">
        <v>199</v>
      </c>
      <c r="D1905" t="s">
        <v>948</v>
      </c>
      <c r="E1905">
        <v>202504</v>
      </c>
      <c r="F1905" t="s">
        <v>943</v>
      </c>
      <c r="G1905" t="s">
        <v>1177</v>
      </c>
      <c r="H1905" s="1">
        <v>45709</v>
      </c>
      <c r="I1905" t="s">
        <v>945</v>
      </c>
      <c r="J1905">
        <v>5.2</v>
      </c>
      <c r="K1905" t="s">
        <v>15419</v>
      </c>
      <c r="L1905" t="s">
        <v>48</v>
      </c>
      <c r="M1905" t="s">
        <v>954</v>
      </c>
      <c r="N1905" t="s">
        <v>13710</v>
      </c>
      <c r="O1905" t="s">
        <v>8280</v>
      </c>
      <c r="P1905" t="s">
        <v>955</v>
      </c>
      <c r="Q1905" t="s">
        <v>8281</v>
      </c>
      <c r="R1905" t="s">
        <v>956</v>
      </c>
      <c r="S1905">
        <v>19760</v>
      </c>
      <c r="T1905" t="s">
        <v>32</v>
      </c>
      <c r="U1905" t="s">
        <v>728</v>
      </c>
      <c r="V1905" t="s">
        <v>641</v>
      </c>
      <c r="W1905" t="s">
        <v>642</v>
      </c>
      <c r="X1905" s="1">
        <v>45831</v>
      </c>
      <c r="Y1905" s="1">
        <v>45763</v>
      </c>
      <c r="Z1905" s="1">
        <v>45764</v>
      </c>
      <c r="AB1905" s="1">
        <v>45775</v>
      </c>
      <c r="AC1905">
        <v>51</v>
      </c>
      <c r="AD1905" s="1">
        <v>45825</v>
      </c>
      <c r="AE1905" s="1">
        <v>45774</v>
      </c>
      <c r="AF1905" s="1">
        <v>45769</v>
      </c>
      <c r="AG1905" t="s">
        <v>293</v>
      </c>
      <c r="AH1905" t="s">
        <v>12878</v>
      </c>
      <c r="AI1905" t="s">
        <v>11790</v>
      </c>
      <c r="AJ1905">
        <v>1</v>
      </c>
      <c r="AK1905">
        <v>2</v>
      </c>
      <c r="AL1905" t="s">
        <v>320</v>
      </c>
      <c r="AM1905" t="s">
        <v>12879</v>
      </c>
      <c r="AN1905" t="s">
        <v>12880</v>
      </c>
      <c r="AO1905" t="s">
        <v>12703</v>
      </c>
      <c r="AP1905" t="s">
        <v>1193</v>
      </c>
      <c r="AQ1905" t="s">
        <v>13963</v>
      </c>
      <c r="AS1905">
        <v>0</v>
      </c>
      <c r="AT1905">
        <v>4751</v>
      </c>
      <c r="AU1905" s="1">
        <v>45825</v>
      </c>
      <c r="AW1905" t="s">
        <v>1374</v>
      </c>
      <c r="AY1905">
        <v>4913</v>
      </c>
      <c r="BA1905" t="s">
        <v>90</v>
      </c>
      <c r="BB1905" t="s">
        <v>81</v>
      </c>
      <c r="BC1905" s="1">
        <v>45769</v>
      </c>
      <c r="BD1905" t="s">
        <v>13964</v>
      </c>
      <c r="BE1905">
        <v>50966</v>
      </c>
      <c r="BI1905">
        <v>2</v>
      </c>
      <c r="BM1905">
        <v>19760</v>
      </c>
    </row>
    <row r="1906" spans="1:65" x14ac:dyDescent="0.3">
      <c r="A1906" t="s">
        <v>14784</v>
      </c>
      <c r="B1906" t="s">
        <v>87</v>
      </c>
      <c r="C1906" t="s">
        <v>199</v>
      </c>
      <c r="D1906" t="s">
        <v>948</v>
      </c>
      <c r="E1906">
        <v>202504</v>
      </c>
      <c r="F1906" t="s">
        <v>943</v>
      </c>
      <c r="G1906" t="s">
        <v>1177</v>
      </c>
      <c r="H1906" s="1">
        <v>45709</v>
      </c>
      <c r="I1906" t="s">
        <v>945</v>
      </c>
      <c r="J1906">
        <v>5.2</v>
      </c>
      <c r="K1906" t="s">
        <v>15419</v>
      </c>
      <c r="L1906" t="s">
        <v>48</v>
      </c>
      <c r="M1906" t="s">
        <v>954</v>
      </c>
      <c r="N1906" t="s">
        <v>13710</v>
      </c>
      <c r="O1906" t="s">
        <v>8282</v>
      </c>
      <c r="P1906" t="s">
        <v>955</v>
      </c>
      <c r="Q1906" t="s">
        <v>8283</v>
      </c>
      <c r="R1906" t="s">
        <v>956</v>
      </c>
      <c r="S1906">
        <v>19760</v>
      </c>
      <c r="T1906" t="s">
        <v>32</v>
      </c>
      <c r="U1906" t="s">
        <v>728</v>
      </c>
      <c r="V1906" t="s">
        <v>641</v>
      </c>
      <c r="W1906" t="s">
        <v>642</v>
      </c>
      <c r="X1906" s="1">
        <v>45835</v>
      </c>
      <c r="Y1906" s="1">
        <v>45763</v>
      </c>
      <c r="Z1906" s="1">
        <v>45764</v>
      </c>
      <c r="AB1906" s="1">
        <v>45775</v>
      </c>
      <c r="AC1906">
        <v>51</v>
      </c>
      <c r="AD1906" s="1">
        <v>45825</v>
      </c>
      <c r="AE1906" s="1">
        <v>45774</v>
      </c>
      <c r="AF1906" s="1">
        <v>45769</v>
      </c>
      <c r="AG1906" t="s">
        <v>293</v>
      </c>
      <c r="AH1906" t="s">
        <v>12878</v>
      </c>
      <c r="AI1906" t="s">
        <v>11790</v>
      </c>
      <c r="AJ1906">
        <v>1</v>
      </c>
      <c r="AK1906">
        <v>2</v>
      </c>
      <c r="AL1906" t="s">
        <v>320</v>
      </c>
      <c r="AM1906" t="s">
        <v>12879</v>
      </c>
      <c r="AN1906" t="s">
        <v>12881</v>
      </c>
      <c r="AO1906" t="s">
        <v>12703</v>
      </c>
      <c r="AP1906" t="s">
        <v>1193</v>
      </c>
      <c r="AQ1906" t="s">
        <v>13963</v>
      </c>
      <c r="AS1906">
        <v>0</v>
      </c>
      <c r="AT1906">
        <v>4751</v>
      </c>
      <c r="AU1906" s="1">
        <v>45825</v>
      </c>
      <c r="AW1906" t="s">
        <v>1374</v>
      </c>
      <c r="AY1906">
        <v>4913</v>
      </c>
      <c r="BA1906" t="s">
        <v>90</v>
      </c>
      <c r="BB1906" t="s">
        <v>81</v>
      </c>
      <c r="BC1906" s="1">
        <v>45769</v>
      </c>
      <c r="BD1906" t="s">
        <v>13964</v>
      </c>
      <c r="BE1906">
        <v>50966</v>
      </c>
      <c r="BI1906">
        <v>2</v>
      </c>
      <c r="BM1906">
        <v>19760</v>
      </c>
    </row>
    <row r="1907" spans="1:65" x14ac:dyDescent="0.3">
      <c r="A1907" t="s">
        <v>14784</v>
      </c>
      <c r="B1907" t="s">
        <v>87</v>
      </c>
      <c r="C1907" t="s">
        <v>45</v>
      </c>
      <c r="D1907" t="s">
        <v>986</v>
      </c>
      <c r="E1907">
        <v>202504</v>
      </c>
      <c r="F1907" t="s">
        <v>943</v>
      </c>
      <c r="G1907" t="s">
        <v>300</v>
      </c>
      <c r="H1907" s="1">
        <v>45748</v>
      </c>
      <c r="I1907" t="s">
        <v>995</v>
      </c>
      <c r="J1907" t="s">
        <v>15421</v>
      </c>
      <c r="K1907" t="s">
        <v>301</v>
      </c>
      <c r="L1907" t="s">
        <v>48</v>
      </c>
      <c r="M1907" t="s">
        <v>1186</v>
      </c>
      <c r="N1907" t="s">
        <v>13710</v>
      </c>
      <c r="O1907" t="s">
        <v>10803</v>
      </c>
      <c r="P1907" t="s">
        <v>1137</v>
      </c>
      <c r="Q1907" t="s">
        <v>10804</v>
      </c>
      <c r="R1907" t="s">
        <v>1138</v>
      </c>
      <c r="S1907">
        <v>7200</v>
      </c>
      <c r="T1907" t="s">
        <v>32</v>
      </c>
      <c r="U1907" t="s">
        <v>196</v>
      </c>
      <c r="V1907" t="s">
        <v>640</v>
      </c>
      <c r="W1907" t="s">
        <v>307</v>
      </c>
      <c r="X1907" s="1">
        <v>45762</v>
      </c>
      <c r="Y1907" s="1">
        <v>45761</v>
      </c>
      <c r="Z1907" s="1">
        <v>45762</v>
      </c>
      <c r="AB1907" s="1">
        <v>45773</v>
      </c>
      <c r="AC1907">
        <v>21</v>
      </c>
      <c r="AD1907" s="1">
        <v>45798</v>
      </c>
      <c r="AE1907" s="1">
        <v>45777</v>
      </c>
      <c r="AF1907" s="1">
        <v>45769</v>
      </c>
      <c r="AG1907" t="s">
        <v>293</v>
      </c>
      <c r="AI1907" t="s">
        <v>11787</v>
      </c>
      <c r="AJ1907">
        <v>1</v>
      </c>
      <c r="AK1907">
        <v>1</v>
      </c>
      <c r="AL1907" t="s">
        <v>146</v>
      </c>
      <c r="AM1907" t="s">
        <v>12871</v>
      </c>
      <c r="AN1907" t="s">
        <v>12872</v>
      </c>
      <c r="AO1907" t="s">
        <v>12646</v>
      </c>
      <c r="AP1907" t="s">
        <v>146</v>
      </c>
      <c r="AQ1907" t="s">
        <v>13963</v>
      </c>
      <c r="AS1907">
        <v>0</v>
      </c>
      <c r="AT1907">
        <v>963</v>
      </c>
      <c r="AU1907" s="1">
        <v>45762</v>
      </c>
      <c r="AW1907" t="s">
        <v>308</v>
      </c>
      <c r="AY1907">
        <v>1070</v>
      </c>
      <c r="BA1907" t="s">
        <v>90</v>
      </c>
      <c r="BB1907" t="s">
        <v>81</v>
      </c>
      <c r="BC1907" s="1">
        <v>45769</v>
      </c>
      <c r="BD1907" t="s">
        <v>13965</v>
      </c>
      <c r="BE1907">
        <v>27360</v>
      </c>
      <c r="BI1907">
        <v>1</v>
      </c>
      <c r="BM1907">
        <v>7200</v>
      </c>
    </row>
    <row r="1908" spans="1:65" x14ac:dyDescent="0.3">
      <c r="A1908" t="s">
        <v>14784</v>
      </c>
      <c r="B1908" t="s">
        <v>87</v>
      </c>
      <c r="C1908" t="s">
        <v>45</v>
      </c>
      <c r="D1908" t="s">
        <v>986</v>
      </c>
      <c r="E1908">
        <v>202504</v>
      </c>
      <c r="F1908" t="s">
        <v>943</v>
      </c>
      <c r="G1908" t="s">
        <v>300</v>
      </c>
      <c r="H1908" s="1">
        <v>45748</v>
      </c>
      <c r="I1908" t="s">
        <v>995</v>
      </c>
      <c r="J1908" t="s">
        <v>15421</v>
      </c>
      <c r="K1908" t="s">
        <v>301</v>
      </c>
      <c r="L1908" t="s">
        <v>48</v>
      </c>
      <c r="M1908" t="s">
        <v>1186</v>
      </c>
      <c r="N1908" t="s">
        <v>13710</v>
      </c>
      <c r="O1908" t="s">
        <v>10803</v>
      </c>
      <c r="P1908" t="s">
        <v>1081</v>
      </c>
      <c r="Q1908" t="s">
        <v>10805</v>
      </c>
      <c r="R1908" t="s">
        <v>1082</v>
      </c>
      <c r="S1908">
        <v>600</v>
      </c>
      <c r="T1908" t="s">
        <v>32</v>
      </c>
      <c r="U1908" t="s">
        <v>196</v>
      </c>
      <c r="V1908" t="s">
        <v>640</v>
      </c>
      <c r="W1908" t="s">
        <v>307</v>
      </c>
      <c r="X1908" s="1">
        <v>45762</v>
      </c>
      <c r="Y1908" s="1">
        <v>45761</v>
      </c>
      <c r="Z1908" s="1">
        <v>45762</v>
      </c>
      <c r="AB1908" s="1">
        <v>45773</v>
      </c>
      <c r="AC1908">
        <v>21</v>
      </c>
      <c r="AD1908" s="1">
        <v>45798</v>
      </c>
      <c r="AE1908" s="1">
        <v>45777</v>
      </c>
      <c r="AF1908" s="1">
        <v>45769</v>
      </c>
      <c r="AG1908" t="s">
        <v>293</v>
      </c>
      <c r="AI1908" t="s">
        <v>11787</v>
      </c>
      <c r="AJ1908">
        <v>0</v>
      </c>
      <c r="AK1908">
        <v>0</v>
      </c>
      <c r="AL1908" t="s">
        <v>146</v>
      </c>
      <c r="AM1908" t="s">
        <v>12871</v>
      </c>
      <c r="AN1908" t="s">
        <v>12872</v>
      </c>
      <c r="AO1908" t="s">
        <v>12646</v>
      </c>
      <c r="AP1908" t="s">
        <v>146</v>
      </c>
      <c r="AQ1908" t="s">
        <v>13963</v>
      </c>
      <c r="AS1908">
        <v>0</v>
      </c>
      <c r="AT1908">
        <v>107</v>
      </c>
      <c r="AU1908" s="1">
        <v>45762</v>
      </c>
      <c r="AW1908" t="s">
        <v>308</v>
      </c>
      <c r="BA1908" t="s">
        <v>90</v>
      </c>
      <c r="BB1908" t="s">
        <v>81</v>
      </c>
      <c r="BC1908" s="1">
        <v>45769</v>
      </c>
      <c r="BD1908" t="s">
        <v>13965</v>
      </c>
      <c r="BE1908">
        <v>27360</v>
      </c>
      <c r="BI1908">
        <v>0</v>
      </c>
      <c r="BM1908">
        <v>600</v>
      </c>
    </row>
    <row r="1909" spans="1:65" x14ac:dyDescent="0.3">
      <c r="A1909" t="s">
        <v>14784</v>
      </c>
      <c r="B1909" t="s">
        <v>87</v>
      </c>
      <c r="C1909" t="s">
        <v>194</v>
      </c>
      <c r="D1909" t="s">
        <v>1022</v>
      </c>
      <c r="E1909">
        <v>202504</v>
      </c>
      <c r="F1909" t="s">
        <v>943</v>
      </c>
      <c r="G1909" t="s">
        <v>1016</v>
      </c>
      <c r="H1909" s="1">
        <v>45726</v>
      </c>
      <c r="I1909" t="s">
        <v>958</v>
      </c>
      <c r="J1909">
        <v>5.2</v>
      </c>
      <c r="K1909" t="s">
        <v>362</v>
      </c>
      <c r="L1909" t="s">
        <v>28</v>
      </c>
      <c r="M1909" t="s">
        <v>195</v>
      </c>
      <c r="N1909" t="s">
        <v>13710</v>
      </c>
      <c r="O1909" t="s">
        <v>10796</v>
      </c>
      <c r="P1909" t="s">
        <v>1025</v>
      </c>
      <c r="Q1909" t="s">
        <v>10797</v>
      </c>
      <c r="R1909" t="s">
        <v>1026</v>
      </c>
      <c r="S1909">
        <v>12000</v>
      </c>
      <c r="T1909" t="s">
        <v>32</v>
      </c>
      <c r="U1909" t="s">
        <v>196</v>
      </c>
      <c r="V1909" t="s">
        <v>585</v>
      </c>
      <c r="W1909" t="s">
        <v>197</v>
      </c>
      <c r="X1909" s="1">
        <v>45807</v>
      </c>
      <c r="Y1909" s="1">
        <v>45758</v>
      </c>
      <c r="Z1909" s="1">
        <v>45762</v>
      </c>
      <c r="AB1909" s="1">
        <v>45772</v>
      </c>
      <c r="AC1909">
        <v>31</v>
      </c>
      <c r="AD1909" s="1">
        <v>45806</v>
      </c>
      <c r="AE1909" s="1">
        <v>45775</v>
      </c>
      <c r="AF1909" s="1">
        <v>45770</v>
      </c>
      <c r="AG1909" t="s">
        <v>293</v>
      </c>
      <c r="AI1909" t="s">
        <v>11787</v>
      </c>
      <c r="AJ1909">
        <v>1</v>
      </c>
      <c r="AK1909">
        <v>1</v>
      </c>
      <c r="AL1909" t="s">
        <v>437</v>
      </c>
      <c r="AM1909" t="s">
        <v>12883</v>
      </c>
      <c r="AN1909" t="s">
        <v>12884</v>
      </c>
      <c r="AO1909" t="s">
        <v>12646</v>
      </c>
      <c r="AP1909" t="s">
        <v>872</v>
      </c>
      <c r="AQ1909" t="s">
        <v>13963</v>
      </c>
      <c r="AS1909">
        <v>0</v>
      </c>
      <c r="AT1909">
        <v>1937</v>
      </c>
      <c r="AU1909" s="1">
        <v>45807</v>
      </c>
      <c r="AW1909" t="s">
        <v>198</v>
      </c>
      <c r="AY1909">
        <v>1937</v>
      </c>
      <c r="BA1909" t="s">
        <v>90</v>
      </c>
      <c r="BB1909" t="s">
        <v>81</v>
      </c>
      <c r="BC1909" s="1">
        <v>45770</v>
      </c>
      <c r="BD1909" t="s">
        <v>13965</v>
      </c>
      <c r="BE1909">
        <v>120960</v>
      </c>
      <c r="BI1909">
        <v>1</v>
      </c>
      <c r="BM1909">
        <v>12000</v>
      </c>
    </row>
    <row r="1910" spans="1:65" x14ac:dyDescent="0.3">
      <c r="A1910" t="s">
        <v>14784</v>
      </c>
      <c r="B1910" t="s">
        <v>87</v>
      </c>
      <c r="C1910" t="s">
        <v>578</v>
      </c>
      <c r="D1910" t="s">
        <v>942</v>
      </c>
      <c r="E1910">
        <v>202504</v>
      </c>
      <c r="F1910" t="s">
        <v>943</v>
      </c>
      <c r="G1910" t="s">
        <v>1190</v>
      </c>
      <c r="H1910" s="1">
        <v>45701</v>
      </c>
      <c r="I1910" t="s">
        <v>945</v>
      </c>
      <c r="J1910" t="s">
        <v>15421</v>
      </c>
      <c r="K1910" t="s">
        <v>301</v>
      </c>
      <c r="L1910" t="s">
        <v>28</v>
      </c>
      <c r="M1910" t="s">
        <v>950</v>
      </c>
      <c r="N1910" t="s">
        <v>13710</v>
      </c>
      <c r="O1910" t="s">
        <v>8268</v>
      </c>
      <c r="P1910" t="s">
        <v>1051</v>
      </c>
      <c r="Q1910" t="s">
        <v>8269</v>
      </c>
      <c r="R1910" t="s">
        <v>1052</v>
      </c>
      <c r="S1910">
        <v>16000</v>
      </c>
      <c r="T1910" t="s">
        <v>32</v>
      </c>
      <c r="U1910" t="s">
        <v>33</v>
      </c>
      <c r="V1910" t="s">
        <v>433</v>
      </c>
      <c r="W1910" t="s">
        <v>23</v>
      </c>
      <c r="X1910" s="1">
        <v>45795</v>
      </c>
      <c r="Y1910" s="1">
        <v>45764</v>
      </c>
      <c r="Z1910" s="1">
        <v>45762</v>
      </c>
      <c r="AB1910" s="1">
        <v>45770</v>
      </c>
      <c r="AC1910">
        <v>12</v>
      </c>
      <c r="AD1910" s="1">
        <v>45786</v>
      </c>
      <c r="AE1910" s="1">
        <v>45774</v>
      </c>
      <c r="AF1910" s="1">
        <v>45770</v>
      </c>
      <c r="AG1910" t="s">
        <v>293</v>
      </c>
      <c r="AH1910" t="s">
        <v>10787</v>
      </c>
      <c r="AI1910" t="s">
        <v>11787</v>
      </c>
      <c r="AJ1910">
        <v>1</v>
      </c>
      <c r="AK1910">
        <v>1</v>
      </c>
      <c r="AL1910" t="s">
        <v>146</v>
      </c>
      <c r="AM1910" t="s">
        <v>12828</v>
      </c>
      <c r="AN1910" t="s">
        <v>12882</v>
      </c>
      <c r="AO1910" t="s">
        <v>12646</v>
      </c>
      <c r="AP1910" t="s">
        <v>1165</v>
      </c>
      <c r="AQ1910" t="s">
        <v>13963</v>
      </c>
      <c r="AS1910">
        <v>0</v>
      </c>
      <c r="AT1910">
        <v>1040</v>
      </c>
      <c r="AU1910" s="1">
        <v>45795</v>
      </c>
      <c r="AW1910" t="s">
        <v>38</v>
      </c>
      <c r="AY1910">
        <v>1040</v>
      </c>
      <c r="BA1910" t="s">
        <v>90</v>
      </c>
      <c r="BB1910" t="s">
        <v>81</v>
      </c>
      <c r="BC1910" s="1">
        <v>45770</v>
      </c>
      <c r="BD1910" t="s">
        <v>13965</v>
      </c>
      <c r="BE1910">
        <v>35200</v>
      </c>
      <c r="BI1910">
        <v>1</v>
      </c>
      <c r="BM1910">
        <v>16000</v>
      </c>
    </row>
    <row r="1911" spans="1:65" x14ac:dyDescent="0.3">
      <c r="A1911" t="s">
        <v>14784</v>
      </c>
      <c r="B1911" t="s">
        <v>87</v>
      </c>
      <c r="C1911" t="s">
        <v>45</v>
      </c>
      <c r="D1911" t="s">
        <v>957</v>
      </c>
      <c r="E1911">
        <v>202504</v>
      </c>
      <c r="F1911" t="s">
        <v>943</v>
      </c>
      <c r="G1911" t="s">
        <v>3313</v>
      </c>
      <c r="H1911" s="1">
        <v>45741</v>
      </c>
      <c r="I1911" t="s">
        <v>958</v>
      </c>
      <c r="J1911">
        <v>5.2</v>
      </c>
      <c r="K1911" t="s">
        <v>309</v>
      </c>
      <c r="L1911" t="s">
        <v>48</v>
      </c>
      <c r="M1911" t="s">
        <v>991</v>
      </c>
      <c r="N1911" t="s">
        <v>13710</v>
      </c>
      <c r="O1911" t="s">
        <v>10817</v>
      </c>
      <c r="P1911" t="s">
        <v>1006</v>
      </c>
      <c r="Q1911" t="s">
        <v>10818</v>
      </c>
      <c r="R1911" t="s">
        <v>1007</v>
      </c>
      <c r="S1911">
        <v>8000</v>
      </c>
      <c r="T1911" t="s">
        <v>32</v>
      </c>
      <c r="U1911" t="s">
        <v>33</v>
      </c>
      <c r="V1911" t="s">
        <v>493</v>
      </c>
      <c r="W1911" t="s">
        <v>464</v>
      </c>
      <c r="X1911" s="1">
        <v>45752</v>
      </c>
      <c r="Y1911" s="1">
        <v>45763</v>
      </c>
      <c r="Z1911" s="1">
        <v>45764</v>
      </c>
      <c r="AB1911" s="1">
        <v>45775</v>
      </c>
      <c r="AC1911">
        <v>6</v>
      </c>
      <c r="AD1911" s="1">
        <v>45781</v>
      </c>
      <c r="AE1911" s="1">
        <v>45775</v>
      </c>
      <c r="AF1911" s="1">
        <v>45771</v>
      </c>
      <c r="AG1911" t="s">
        <v>293</v>
      </c>
      <c r="AH1911" t="s">
        <v>10810</v>
      </c>
      <c r="AI1911" t="s">
        <v>11790</v>
      </c>
      <c r="AJ1911">
        <v>0</v>
      </c>
      <c r="AK1911">
        <v>1</v>
      </c>
      <c r="AL1911" t="s">
        <v>44</v>
      </c>
      <c r="AM1911" t="s">
        <v>12885</v>
      </c>
      <c r="AN1911" t="s">
        <v>12886</v>
      </c>
      <c r="AO1911" t="s">
        <v>14786</v>
      </c>
      <c r="AP1911" t="s">
        <v>1074</v>
      </c>
      <c r="AQ1911" t="s">
        <v>594</v>
      </c>
      <c r="AR1911" t="s">
        <v>15422</v>
      </c>
      <c r="AS1911">
        <v>0</v>
      </c>
      <c r="AT1911">
        <v>1100</v>
      </c>
      <c r="AU1911" s="1">
        <v>45780</v>
      </c>
      <c r="AW1911" t="s">
        <v>101</v>
      </c>
      <c r="AY1911">
        <v>2149</v>
      </c>
      <c r="AZ1911">
        <v>2200</v>
      </c>
      <c r="BA1911" t="s">
        <v>90</v>
      </c>
      <c r="BB1911" t="s">
        <v>81</v>
      </c>
      <c r="BC1911" s="1">
        <v>45771</v>
      </c>
      <c r="BD1911" t="s">
        <v>13965</v>
      </c>
      <c r="BE1911">
        <v>64000</v>
      </c>
      <c r="BK1911">
        <v>1</v>
      </c>
      <c r="BM1911">
        <v>8000</v>
      </c>
    </row>
    <row r="1912" spans="1:65" x14ac:dyDescent="0.3">
      <c r="A1912" t="s">
        <v>14784</v>
      </c>
      <c r="B1912" t="s">
        <v>87</v>
      </c>
      <c r="C1912" t="s">
        <v>45</v>
      </c>
      <c r="D1912" t="s">
        <v>957</v>
      </c>
      <c r="E1912">
        <v>202504</v>
      </c>
      <c r="F1912" t="s">
        <v>943</v>
      </c>
      <c r="G1912" t="s">
        <v>3313</v>
      </c>
      <c r="H1912" s="1">
        <v>45742</v>
      </c>
      <c r="I1912" t="s">
        <v>958</v>
      </c>
      <c r="J1912">
        <v>5.2</v>
      </c>
      <c r="K1912" t="s">
        <v>309</v>
      </c>
      <c r="L1912" t="s">
        <v>48</v>
      </c>
      <c r="M1912" t="s">
        <v>991</v>
      </c>
      <c r="N1912" t="s">
        <v>13710</v>
      </c>
      <c r="O1912" t="s">
        <v>10808</v>
      </c>
      <c r="P1912" t="s">
        <v>1006</v>
      </c>
      <c r="Q1912" t="s">
        <v>10809</v>
      </c>
      <c r="R1912" t="s">
        <v>1007</v>
      </c>
      <c r="S1912">
        <v>8000</v>
      </c>
      <c r="T1912" t="s">
        <v>32</v>
      </c>
      <c r="U1912" t="s">
        <v>33</v>
      </c>
      <c r="V1912" t="s">
        <v>493</v>
      </c>
      <c r="W1912" t="s">
        <v>464</v>
      </c>
      <c r="X1912" s="1">
        <v>45775</v>
      </c>
      <c r="Y1912" s="1">
        <v>45763</v>
      </c>
      <c r="Z1912" s="1">
        <v>45764</v>
      </c>
      <c r="AB1912" s="1">
        <v>45775</v>
      </c>
      <c r="AC1912">
        <v>6</v>
      </c>
      <c r="AD1912" s="1">
        <v>45781</v>
      </c>
      <c r="AE1912" s="1">
        <v>45775</v>
      </c>
      <c r="AF1912" s="1">
        <v>45771</v>
      </c>
      <c r="AG1912" t="s">
        <v>293</v>
      </c>
      <c r="AH1912" t="s">
        <v>10810</v>
      </c>
      <c r="AI1912" t="s">
        <v>11790</v>
      </c>
      <c r="AJ1912">
        <v>0</v>
      </c>
      <c r="AK1912">
        <v>1</v>
      </c>
      <c r="AL1912" t="s">
        <v>44</v>
      </c>
      <c r="AM1912" t="s">
        <v>12885</v>
      </c>
      <c r="AN1912" t="s">
        <v>12886</v>
      </c>
      <c r="AO1912" t="s">
        <v>14786</v>
      </c>
      <c r="AP1912" t="s">
        <v>1074</v>
      </c>
      <c r="AQ1912" t="s">
        <v>594</v>
      </c>
      <c r="AR1912" t="s">
        <v>15422</v>
      </c>
      <c r="AS1912">
        <v>0</v>
      </c>
      <c r="AT1912">
        <v>1100</v>
      </c>
      <c r="AU1912" s="1">
        <v>45775</v>
      </c>
      <c r="AW1912" t="s">
        <v>101</v>
      </c>
      <c r="BA1912" t="s">
        <v>90</v>
      </c>
      <c r="BB1912" t="s">
        <v>81</v>
      </c>
      <c r="BC1912" s="1">
        <v>45771</v>
      </c>
      <c r="BD1912" t="s">
        <v>13965</v>
      </c>
      <c r="BE1912">
        <v>64000</v>
      </c>
      <c r="BK1912">
        <v>1</v>
      </c>
      <c r="BM1912">
        <v>8000</v>
      </c>
    </row>
    <row r="1913" spans="1:65" x14ac:dyDescent="0.3">
      <c r="A1913" t="s">
        <v>14784</v>
      </c>
      <c r="B1913" t="s">
        <v>87</v>
      </c>
      <c r="C1913" t="s">
        <v>199</v>
      </c>
      <c r="D1913" t="s">
        <v>994</v>
      </c>
      <c r="E1913">
        <v>202504</v>
      </c>
      <c r="F1913" t="s">
        <v>943</v>
      </c>
      <c r="G1913" t="s">
        <v>966</v>
      </c>
      <c r="H1913" s="1">
        <v>45735</v>
      </c>
      <c r="I1913" t="s">
        <v>995</v>
      </c>
      <c r="J1913" t="s">
        <v>1318</v>
      </c>
      <c r="K1913" t="s">
        <v>1318</v>
      </c>
      <c r="L1913" t="s">
        <v>28</v>
      </c>
      <c r="M1913" t="s">
        <v>546</v>
      </c>
      <c r="N1913" t="s">
        <v>13710</v>
      </c>
      <c r="O1913" t="s">
        <v>10811</v>
      </c>
      <c r="P1913" t="s">
        <v>996</v>
      </c>
      <c r="Q1913" t="s">
        <v>10812</v>
      </c>
      <c r="R1913" t="s">
        <v>997</v>
      </c>
      <c r="S1913">
        <v>14000</v>
      </c>
      <c r="T1913" t="s">
        <v>32</v>
      </c>
      <c r="U1913" t="s">
        <v>33</v>
      </c>
      <c r="V1913" t="s">
        <v>452</v>
      </c>
      <c r="W1913" t="s">
        <v>201</v>
      </c>
      <c r="X1913" s="1">
        <v>45832</v>
      </c>
      <c r="Y1913" s="1">
        <v>45766</v>
      </c>
      <c r="Z1913" s="1"/>
      <c r="AB1913" s="1">
        <v>45772</v>
      </c>
      <c r="AC1913">
        <v>39</v>
      </c>
      <c r="AD1913" s="1">
        <v>45821</v>
      </c>
      <c r="AE1913" s="1">
        <v>45782</v>
      </c>
      <c r="AF1913" s="1">
        <v>45772</v>
      </c>
      <c r="AG1913" t="s">
        <v>293</v>
      </c>
      <c r="AI1913" t="s">
        <v>11787</v>
      </c>
      <c r="AJ1913">
        <v>1</v>
      </c>
      <c r="AK1913">
        <v>1</v>
      </c>
      <c r="AL1913" t="s">
        <v>146</v>
      </c>
      <c r="AM1913" t="s">
        <v>12887</v>
      </c>
      <c r="AN1913" t="s">
        <v>12888</v>
      </c>
      <c r="AO1913" t="s">
        <v>12646</v>
      </c>
      <c r="AP1913" t="s">
        <v>730</v>
      </c>
      <c r="AQ1913" t="s">
        <v>13963</v>
      </c>
      <c r="AS1913">
        <v>0</v>
      </c>
      <c r="AT1913">
        <v>911</v>
      </c>
      <c r="AU1913" s="1">
        <v>45832</v>
      </c>
      <c r="AW1913" t="s">
        <v>453</v>
      </c>
      <c r="AY1913">
        <v>911</v>
      </c>
      <c r="BA1913" t="s">
        <v>90</v>
      </c>
      <c r="BB1913" t="s">
        <v>81</v>
      </c>
      <c r="BC1913" s="1">
        <v>45772</v>
      </c>
      <c r="BD1913" t="s">
        <v>13964</v>
      </c>
      <c r="BE1913">
        <v>21420</v>
      </c>
      <c r="BI1913">
        <v>1</v>
      </c>
      <c r="BM1913">
        <v>14000</v>
      </c>
    </row>
    <row r="1914" spans="1:65" x14ac:dyDescent="0.3">
      <c r="A1914" t="s">
        <v>14784</v>
      </c>
      <c r="B1914" t="s">
        <v>87</v>
      </c>
      <c r="C1914" t="s">
        <v>199</v>
      </c>
      <c r="D1914" t="s">
        <v>994</v>
      </c>
      <c r="E1914">
        <v>202504</v>
      </c>
      <c r="F1914" t="s">
        <v>943</v>
      </c>
      <c r="G1914" t="s">
        <v>966</v>
      </c>
      <c r="H1914" s="1">
        <v>45735</v>
      </c>
      <c r="I1914" t="s">
        <v>995</v>
      </c>
      <c r="J1914" t="s">
        <v>1318</v>
      </c>
      <c r="K1914" t="s">
        <v>1318</v>
      </c>
      <c r="L1914" t="s">
        <v>28</v>
      </c>
      <c r="M1914" t="s">
        <v>546</v>
      </c>
      <c r="N1914" t="s">
        <v>13710</v>
      </c>
      <c r="O1914" t="s">
        <v>10827</v>
      </c>
      <c r="P1914" t="s">
        <v>996</v>
      </c>
      <c r="Q1914" t="s">
        <v>10828</v>
      </c>
      <c r="R1914" t="s">
        <v>997</v>
      </c>
      <c r="S1914">
        <v>14000</v>
      </c>
      <c r="T1914" t="s">
        <v>32</v>
      </c>
      <c r="U1914" t="s">
        <v>33</v>
      </c>
      <c r="V1914" t="s">
        <v>452</v>
      </c>
      <c r="W1914" t="s">
        <v>201</v>
      </c>
      <c r="X1914" s="1">
        <v>45830</v>
      </c>
      <c r="Y1914" s="1">
        <v>45770</v>
      </c>
      <c r="Z1914" s="1"/>
      <c r="AB1914" s="1">
        <v>45776</v>
      </c>
      <c r="AC1914">
        <v>39</v>
      </c>
      <c r="AD1914" s="1">
        <v>45821</v>
      </c>
      <c r="AE1914" s="1">
        <v>45782</v>
      </c>
      <c r="AF1914" s="1">
        <v>45772</v>
      </c>
      <c r="AG1914" t="s">
        <v>293</v>
      </c>
      <c r="AH1914" t="s">
        <v>12889</v>
      </c>
      <c r="AI1914" t="s">
        <v>11787</v>
      </c>
      <c r="AJ1914">
        <v>1</v>
      </c>
      <c r="AK1914">
        <v>1</v>
      </c>
      <c r="AL1914" t="s">
        <v>146</v>
      </c>
      <c r="AM1914" t="s">
        <v>12887</v>
      </c>
      <c r="AN1914" t="s">
        <v>12890</v>
      </c>
      <c r="AO1914" t="s">
        <v>12646</v>
      </c>
      <c r="AP1914" t="s">
        <v>730</v>
      </c>
      <c r="AQ1914" t="s">
        <v>13963</v>
      </c>
      <c r="AS1914">
        <v>0</v>
      </c>
      <c r="AT1914">
        <v>911</v>
      </c>
      <c r="AU1914" s="1">
        <v>45830</v>
      </c>
      <c r="AW1914" t="s">
        <v>453</v>
      </c>
      <c r="AY1914">
        <v>911</v>
      </c>
      <c r="BA1914" t="s">
        <v>90</v>
      </c>
      <c r="BB1914" t="s">
        <v>81</v>
      </c>
      <c r="BC1914" s="1">
        <v>45772</v>
      </c>
      <c r="BD1914" t="s">
        <v>13964</v>
      </c>
      <c r="BE1914">
        <v>21420</v>
      </c>
      <c r="BI1914">
        <v>1</v>
      </c>
      <c r="BM1914">
        <v>14000</v>
      </c>
    </row>
    <row r="1915" spans="1:65" x14ac:dyDescent="0.3">
      <c r="A1915" t="s">
        <v>14784</v>
      </c>
      <c r="B1915" t="s">
        <v>87</v>
      </c>
      <c r="C1915" t="s">
        <v>578</v>
      </c>
      <c r="D1915" t="s">
        <v>948</v>
      </c>
      <c r="E1915">
        <v>202504</v>
      </c>
      <c r="F1915" t="s">
        <v>943</v>
      </c>
      <c r="G1915" t="s">
        <v>949</v>
      </c>
      <c r="H1915" s="1">
        <v>45728</v>
      </c>
      <c r="I1915" t="s">
        <v>945</v>
      </c>
      <c r="J1915">
        <v>5.2</v>
      </c>
      <c r="K1915" t="s">
        <v>15419</v>
      </c>
      <c r="L1915" t="s">
        <v>28</v>
      </c>
      <c r="M1915" t="s">
        <v>950</v>
      </c>
      <c r="N1915" t="s">
        <v>13710</v>
      </c>
      <c r="O1915" t="s">
        <v>10819</v>
      </c>
      <c r="P1915" t="s">
        <v>951</v>
      </c>
      <c r="Q1915" t="s">
        <v>10820</v>
      </c>
      <c r="R1915" t="s">
        <v>952</v>
      </c>
      <c r="S1915">
        <v>27000</v>
      </c>
      <c r="T1915" t="s">
        <v>32</v>
      </c>
      <c r="U1915" t="s">
        <v>33</v>
      </c>
      <c r="V1915" t="s">
        <v>433</v>
      </c>
      <c r="W1915" t="s">
        <v>23</v>
      </c>
      <c r="X1915" s="1">
        <v>45796</v>
      </c>
      <c r="Y1915" s="1">
        <v>45766</v>
      </c>
      <c r="Z1915" s="1">
        <v>45764</v>
      </c>
      <c r="AB1915" s="1">
        <v>45775</v>
      </c>
      <c r="AC1915">
        <v>13</v>
      </c>
      <c r="AD1915" s="1">
        <v>45796</v>
      </c>
      <c r="AE1915" s="1">
        <v>45783</v>
      </c>
      <c r="AF1915" s="1">
        <v>45772</v>
      </c>
      <c r="AG1915" t="s">
        <v>293</v>
      </c>
      <c r="AH1915" t="s">
        <v>12893</v>
      </c>
      <c r="AI1915" t="s">
        <v>11787</v>
      </c>
      <c r="AJ1915">
        <v>2</v>
      </c>
      <c r="AK1915">
        <v>2</v>
      </c>
      <c r="AL1915" t="s">
        <v>146</v>
      </c>
      <c r="AM1915" t="s">
        <v>12894</v>
      </c>
      <c r="AN1915" t="s">
        <v>12895</v>
      </c>
      <c r="AO1915" t="s">
        <v>12646</v>
      </c>
      <c r="AP1915" t="s">
        <v>1165</v>
      </c>
      <c r="AQ1915" t="s">
        <v>13963</v>
      </c>
      <c r="AS1915">
        <v>0</v>
      </c>
      <c r="AT1915">
        <v>2080</v>
      </c>
      <c r="AU1915" s="1">
        <v>45787</v>
      </c>
      <c r="AW1915" t="s">
        <v>38</v>
      </c>
      <c r="AY1915">
        <v>1040</v>
      </c>
      <c r="BA1915" t="s">
        <v>90</v>
      </c>
      <c r="BB1915" t="s">
        <v>81</v>
      </c>
      <c r="BC1915" s="1">
        <v>45772</v>
      </c>
      <c r="BD1915" t="s">
        <v>13965</v>
      </c>
      <c r="BE1915">
        <v>61235</v>
      </c>
      <c r="BI1915">
        <v>2</v>
      </c>
      <c r="BM1915">
        <v>27000</v>
      </c>
    </row>
    <row r="1916" spans="1:65" x14ac:dyDescent="0.3">
      <c r="A1916" t="s">
        <v>14784</v>
      </c>
      <c r="B1916" t="s">
        <v>87</v>
      </c>
      <c r="C1916" t="s">
        <v>578</v>
      </c>
      <c r="D1916" t="s">
        <v>948</v>
      </c>
      <c r="E1916">
        <v>202504</v>
      </c>
      <c r="F1916" t="s">
        <v>943</v>
      </c>
      <c r="G1916" t="s">
        <v>949</v>
      </c>
      <c r="H1916" s="1">
        <v>45728</v>
      </c>
      <c r="I1916" t="s">
        <v>945</v>
      </c>
      <c r="J1916">
        <v>5.2</v>
      </c>
      <c r="K1916" t="s">
        <v>15419</v>
      </c>
      <c r="L1916" t="s">
        <v>28</v>
      </c>
      <c r="M1916" t="s">
        <v>950</v>
      </c>
      <c r="N1916" t="s">
        <v>13710</v>
      </c>
      <c r="O1916" t="s">
        <v>10821</v>
      </c>
      <c r="P1916" t="s">
        <v>951</v>
      </c>
      <c r="Q1916" t="s">
        <v>10822</v>
      </c>
      <c r="R1916" t="s">
        <v>952</v>
      </c>
      <c r="S1916">
        <v>27000</v>
      </c>
      <c r="T1916" t="s">
        <v>32</v>
      </c>
      <c r="U1916" t="s">
        <v>33</v>
      </c>
      <c r="V1916" t="s">
        <v>433</v>
      </c>
      <c r="W1916" t="s">
        <v>23</v>
      </c>
      <c r="X1916" s="1">
        <v>45796</v>
      </c>
      <c r="Y1916" s="1">
        <v>45766</v>
      </c>
      <c r="Z1916" s="1">
        <v>45764</v>
      </c>
      <c r="AB1916" s="1">
        <v>45775</v>
      </c>
      <c r="AC1916">
        <v>13</v>
      </c>
      <c r="AD1916" s="1">
        <v>45796</v>
      </c>
      <c r="AE1916" s="1">
        <v>45783</v>
      </c>
      <c r="AF1916" s="1">
        <v>45772</v>
      </c>
      <c r="AG1916" t="s">
        <v>293</v>
      </c>
      <c r="AH1916" t="s">
        <v>12896</v>
      </c>
      <c r="AI1916" t="s">
        <v>11787</v>
      </c>
      <c r="AJ1916">
        <v>2</v>
      </c>
      <c r="AK1916">
        <v>2</v>
      </c>
      <c r="AL1916" t="s">
        <v>146</v>
      </c>
      <c r="AM1916" t="s">
        <v>12894</v>
      </c>
      <c r="AN1916" t="s">
        <v>12897</v>
      </c>
      <c r="AO1916" t="s">
        <v>12646</v>
      </c>
      <c r="AP1916" t="s">
        <v>1165</v>
      </c>
      <c r="AQ1916" t="s">
        <v>13963</v>
      </c>
      <c r="AS1916">
        <v>0</v>
      </c>
      <c r="AT1916">
        <v>2080</v>
      </c>
      <c r="AU1916" s="1">
        <v>45787</v>
      </c>
      <c r="AW1916" t="s">
        <v>38</v>
      </c>
      <c r="AY1916">
        <v>1040</v>
      </c>
      <c r="BA1916" t="s">
        <v>90</v>
      </c>
      <c r="BB1916" t="s">
        <v>81</v>
      </c>
      <c r="BC1916" s="1">
        <v>45772</v>
      </c>
      <c r="BD1916" t="s">
        <v>13965</v>
      </c>
      <c r="BE1916">
        <v>61235</v>
      </c>
      <c r="BI1916">
        <v>2</v>
      </c>
      <c r="BM1916">
        <v>27000</v>
      </c>
    </row>
    <row r="1917" spans="1:65" x14ac:dyDescent="0.3">
      <c r="A1917" t="s">
        <v>14784</v>
      </c>
      <c r="B1917" t="s">
        <v>87</v>
      </c>
      <c r="C1917" t="s">
        <v>45</v>
      </c>
      <c r="D1917" t="s">
        <v>948</v>
      </c>
      <c r="E1917">
        <v>202504</v>
      </c>
      <c r="F1917" t="s">
        <v>943</v>
      </c>
      <c r="G1917" t="s">
        <v>3313</v>
      </c>
      <c r="H1917" s="1">
        <v>45741</v>
      </c>
      <c r="I1917" t="s">
        <v>995</v>
      </c>
      <c r="J1917">
        <v>5.2</v>
      </c>
      <c r="K1917" t="s">
        <v>15419</v>
      </c>
      <c r="L1917" t="s">
        <v>48</v>
      </c>
      <c r="M1917" t="s">
        <v>1086</v>
      </c>
      <c r="N1917" t="s">
        <v>13710</v>
      </c>
      <c r="O1917" t="s">
        <v>10833</v>
      </c>
      <c r="P1917" t="s">
        <v>983</v>
      </c>
      <c r="Q1917" t="s">
        <v>10834</v>
      </c>
      <c r="R1917" t="s">
        <v>984</v>
      </c>
      <c r="S1917">
        <v>57600</v>
      </c>
      <c r="T1917" t="s">
        <v>32</v>
      </c>
      <c r="U1917" t="s">
        <v>33</v>
      </c>
      <c r="V1917" t="s">
        <v>532</v>
      </c>
      <c r="W1917" t="s">
        <v>464</v>
      </c>
      <c r="X1917" s="1">
        <v>45789</v>
      </c>
      <c r="Y1917" s="1">
        <v>45768</v>
      </c>
      <c r="Z1917" s="1">
        <v>45769</v>
      </c>
      <c r="AB1917" s="1">
        <v>45777</v>
      </c>
      <c r="AC1917">
        <v>13</v>
      </c>
      <c r="AD1917" s="1">
        <v>45789</v>
      </c>
      <c r="AE1917" s="1">
        <v>45776</v>
      </c>
      <c r="AF1917" s="1">
        <v>45772</v>
      </c>
      <c r="AG1917" t="s">
        <v>293</v>
      </c>
      <c r="AH1917" t="s">
        <v>985</v>
      </c>
      <c r="AI1917" t="s">
        <v>11787</v>
      </c>
      <c r="AJ1917">
        <v>5</v>
      </c>
      <c r="AK1917">
        <v>5</v>
      </c>
      <c r="AL1917" t="s">
        <v>320</v>
      </c>
      <c r="AM1917" t="s">
        <v>12891</v>
      </c>
      <c r="AN1917" t="s">
        <v>12892</v>
      </c>
      <c r="AO1917" t="s">
        <v>12703</v>
      </c>
      <c r="AP1917" t="s">
        <v>1167</v>
      </c>
      <c r="AQ1917" t="s">
        <v>594</v>
      </c>
      <c r="AR1917" t="s">
        <v>15422</v>
      </c>
      <c r="AS1917">
        <v>0</v>
      </c>
      <c r="AT1917">
        <v>13250</v>
      </c>
      <c r="AU1917" s="1">
        <v>45789</v>
      </c>
      <c r="AW1917" t="s">
        <v>1161</v>
      </c>
      <c r="AY1917">
        <v>1060</v>
      </c>
      <c r="AZ1917">
        <v>2650</v>
      </c>
      <c r="BA1917" t="s">
        <v>90</v>
      </c>
      <c r="BB1917" t="s">
        <v>81</v>
      </c>
      <c r="BC1917" s="1">
        <v>45772</v>
      </c>
      <c r="BD1917" t="s">
        <v>13965</v>
      </c>
      <c r="BE1917">
        <v>123840</v>
      </c>
      <c r="BK1917">
        <v>5</v>
      </c>
      <c r="BM1917">
        <v>57600</v>
      </c>
    </row>
    <row r="1918" spans="1:65" x14ac:dyDescent="0.3">
      <c r="A1918" t="s">
        <v>14784</v>
      </c>
      <c r="B1918" t="s">
        <v>87</v>
      </c>
      <c r="C1918" t="s">
        <v>45</v>
      </c>
      <c r="D1918" t="s">
        <v>948</v>
      </c>
      <c r="E1918">
        <v>202504</v>
      </c>
      <c r="F1918" t="s">
        <v>943</v>
      </c>
      <c r="G1918" t="s">
        <v>966</v>
      </c>
      <c r="H1918" s="1">
        <v>45719</v>
      </c>
      <c r="I1918" t="s">
        <v>945</v>
      </c>
      <c r="J1918">
        <v>5.2</v>
      </c>
      <c r="K1918" t="s">
        <v>15419</v>
      </c>
      <c r="L1918" t="s">
        <v>28</v>
      </c>
      <c r="M1918" t="s">
        <v>1204</v>
      </c>
      <c r="N1918" t="s">
        <v>13710</v>
      </c>
      <c r="O1918" t="s">
        <v>8292</v>
      </c>
      <c r="P1918" t="s">
        <v>951</v>
      </c>
      <c r="Q1918" t="s">
        <v>8293</v>
      </c>
      <c r="R1918" t="s">
        <v>952</v>
      </c>
      <c r="S1918">
        <v>13500</v>
      </c>
      <c r="T1918" t="s">
        <v>32</v>
      </c>
      <c r="U1918" t="s">
        <v>33</v>
      </c>
      <c r="V1918" t="s">
        <v>426</v>
      </c>
      <c r="W1918" t="s">
        <v>13974</v>
      </c>
      <c r="X1918" s="1">
        <v>45785</v>
      </c>
      <c r="Y1918" s="1">
        <v>45764</v>
      </c>
      <c r="Z1918" s="1">
        <v>45762</v>
      </c>
      <c r="AB1918" s="1">
        <v>45770</v>
      </c>
      <c r="AC1918">
        <v>5</v>
      </c>
      <c r="AD1918" s="1">
        <v>45784</v>
      </c>
      <c r="AE1918" s="1">
        <v>45779</v>
      </c>
      <c r="AF1918" s="1">
        <v>45773</v>
      </c>
      <c r="AG1918" t="s">
        <v>293</v>
      </c>
      <c r="AI1918" t="s">
        <v>11787</v>
      </c>
      <c r="AJ1918">
        <v>1</v>
      </c>
      <c r="AK1918">
        <v>1</v>
      </c>
      <c r="AL1918" t="s">
        <v>437</v>
      </c>
      <c r="AM1918" t="s">
        <v>12898</v>
      </c>
      <c r="AN1918" t="s">
        <v>12899</v>
      </c>
      <c r="AO1918" t="s">
        <v>12703</v>
      </c>
      <c r="AP1918" t="s">
        <v>819</v>
      </c>
      <c r="AQ1918" t="s">
        <v>13963</v>
      </c>
      <c r="AS1918">
        <v>0</v>
      </c>
      <c r="AT1918">
        <v>1080</v>
      </c>
      <c r="AU1918" s="1">
        <v>45785</v>
      </c>
      <c r="AW1918" t="s">
        <v>132</v>
      </c>
      <c r="AY1918">
        <v>464</v>
      </c>
      <c r="BA1918" t="s">
        <v>90</v>
      </c>
      <c r="BB1918" t="s">
        <v>81</v>
      </c>
      <c r="BC1918" s="1">
        <v>45773</v>
      </c>
      <c r="BD1918" t="s">
        <v>1118</v>
      </c>
      <c r="BE1918">
        <v>241245</v>
      </c>
      <c r="BI1918">
        <v>1</v>
      </c>
      <c r="BM1918">
        <v>13500</v>
      </c>
    </row>
    <row r="1919" spans="1:65" x14ac:dyDescent="0.3">
      <c r="A1919" t="s">
        <v>14784</v>
      </c>
      <c r="B1919" t="s">
        <v>87</v>
      </c>
      <c r="C1919" t="s">
        <v>45</v>
      </c>
      <c r="D1919" t="s">
        <v>942</v>
      </c>
      <c r="E1919">
        <v>202504</v>
      </c>
      <c r="F1919" t="s">
        <v>943</v>
      </c>
      <c r="G1919" t="s">
        <v>966</v>
      </c>
      <c r="H1919" s="1">
        <v>45705</v>
      </c>
      <c r="I1919" t="s">
        <v>945</v>
      </c>
      <c r="J1919" t="s">
        <v>15421</v>
      </c>
      <c r="K1919" t="s">
        <v>301</v>
      </c>
      <c r="L1919" t="s">
        <v>28</v>
      </c>
      <c r="M1919" t="s">
        <v>1204</v>
      </c>
      <c r="N1919" t="s">
        <v>13710</v>
      </c>
      <c r="O1919" t="s">
        <v>8270</v>
      </c>
      <c r="P1919" t="s">
        <v>1051</v>
      </c>
      <c r="Q1919" t="s">
        <v>8271</v>
      </c>
      <c r="R1919" t="s">
        <v>1052</v>
      </c>
      <c r="S1919">
        <v>16000</v>
      </c>
      <c r="T1919" t="s">
        <v>32</v>
      </c>
      <c r="U1919" t="s">
        <v>33</v>
      </c>
      <c r="V1919" t="s">
        <v>426</v>
      </c>
      <c r="W1919" t="s">
        <v>13974</v>
      </c>
      <c r="X1919" s="1">
        <v>45781</v>
      </c>
      <c r="Y1919" s="1">
        <v>45764</v>
      </c>
      <c r="Z1919" s="1">
        <v>45762</v>
      </c>
      <c r="AB1919" s="1">
        <v>45770</v>
      </c>
      <c r="AC1919">
        <v>5</v>
      </c>
      <c r="AD1919" s="1">
        <v>45784</v>
      </c>
      <c r="AE1919" s="1">
        <v>45779</v>
      </c>
      <c r="AF1919" s="1">
        <v>45773</v>
      </c>
      <c r="AG1919" t="s">
        <v>293</v>
      </c>
      <c r="AI1919" t="s">
        <v>11787</v>
      </c>
      <c r="AJ1919">
        <v>1</v>
      </c>
      <c r="AK1919">
        <v>1</v>
      </c>
      <c r="AL1919" t="s">
        <v>437</v>
      </c>
      <c r="AM1919" t="s">
        <v>12898</v>
      </c>
      <c r="AN1919" t="s">
        <v>12900</v>
      </c>
      <c r="AO1919" t="s">
        <v>12703</v>
      </c>
      <c r="AP1919" t="s">
        <v>819</v>
      </c>
      <c r="AQ1919" t="s">
        <v>13963</v>
      </c>
      <c r="AS1919">
        <v>0</v>
      </c>
      <c r="AT1919">
        <v>1080</v>
      </c>
      <c r="AU1919" s="1">
        <v>45781</v>
      </c>
      <c r="AW1919" t="s">
        <v>132</v>
      </c>
      <c r="AY1919">
        <v>464</v>
      </c>
      <c r="BA1919" t="s">
        <v>90</v>
      </c>
      <c r="BB1919" t="s">
        <v>81</v>
      </c>
      <c r="BC1919" s="1">
        <v>45773</v>
      </c>
      <c r="BD1919" t="s">
        <v>1118</v>
      </c>
      <c r="BE1919">
        <v>247680</v>
      </c>
      <c r="BI1919">
        <v>1</v>
      </c>
      <c r="BM1919">
        <v>16000</v>
      </c>
    </row>
    <row r="1920" spans="1:65" x14ac:dyDescent="0.3">
      <c r="A1920" t="s">
        <v>14784</v>
      </c>
      <c r="B1920" t="s">
        <v>87</v>
      </c>
      <c r="C1920" t="s">
        <v>194</v>
      </c>
      <c r="D1920" t="s">
        <v>986</v>
      </c>
      <c r="E1920">
        <v>202504</v>
      </c>
      <c r="F1920" t="s">
        <v>943</v>
      </c>
      <c r="G1920" t="s">
        <v>82</v>
      </c>
      <c r="H1920" s="1">
        <v>45754</v>
      </c>
      <c r="I1920" t="s">
        <v>945</v>
      </c>
      <c r="J1920" t="s">
        <v>15421</v>
      </c>
      <c r="K1920" t="s">
        <v>301</v>
      </c>
      <c r="L1920" t="s">
        <v>28</v>
      </c>
      <c r="M1920" t="s">
        <v>987</v>
      </c>
      <c r="N1920" t="s">
        <v>13710</v>
      </c>
      <c r="O1920" t="s">
        <v>12901</v>
      </c>
      <c r="P1920" t="s">
        <v>988</v>
      </c>
      <c r="Q1920" t="s">
        <v>12902</v>
      </c>
      <c r="R1920" t="s">
        <v>989</v>
      </c>
      <c r="S1920">
        <v>16000</v>
      </c>
      <c r="T1920" t="s">
        <v>32</v>
      </c>
      <c r="U1920" t="s">
        <v>33</v>
      </c>
      <c r="V1920" t="s">
        <v>990</v>
      </c>
      <c r="W1920" t="s">
        <v>674</v>
      </c>
      <c r="X1920" s="1">
        <v>45805</v>
      </c>
      <c r="Y1920" s="1">
        <v>45771</v>
      </c>
      <c r="Z1920" s="1">
        <v>45770</v>
      </c>
      <c r="AB1920" s="1">
        <v>45777</v>
      </c>
      <c r="AC1920">
        <v>30</v>
      </c>
      <c r="AD1920" s="1">
        <v>45807</v>
      </c>
      <c r="AE1920" s="1">
        <v>45777</v>
      </c>
      <c r="AF1920" s="1">
        <v>45773</v>
      </c>
      <c r="AG1920" t="s">
        <v>293</v>
      </c>
      <c r="AI1920" t="s">
        <v>11787</v>
      </c>
      <c r="AJ1920">
        <v>1</v>
      </c>
      <c r="AK1920">
        <v>1</v>
      </c>
      <c r="AL1920" t="s">
        <v>437</v>
      </c>
      <c r="AM1920" t="s">
        <v>12903</v>
      </c>
      <c r="AN1920" t="s">
        <v>12904</v>
      </c>
      <c r="AO1920" t="s">
        <v>12646</v>
      </c>
      <c r="AP1920" t="s">
        <v>10850</v>
      </c>
      <c r="AQ1920" t="s">
        <v>13963</v>
      </c>
      <c r="AS1920">
        <v>0</v>
      </c>
      <c r="AT1920">
        <v>2020</v>
      </c>
      <c r="AU1920" s="1">
        <v>45805</v>
      </c>
      <c r="AW1920" t="s">
        <v>1183</v>
      </c>
      <c r="AY1920">
        <v>2020</v>
      </c>
      <c r="BA1920" t="s">
        <v>90</v>
      </c>
      <c r="BB1920" t="s">
        <v>81</v>
      </c>
      <c r="BC1920" s="1">
        <v>45773</v>
      </c>
      <c r="BD1920" t="s">
        <v>13965</v>
      </c>
      <c r="BE1920">
        <v>64960</v>
      </c>
      <c r="BI1920">
        <v>1</v>
      </c>
      <c r="BM1920">
        <v>16000</v>
      </c>
    </row>
    <row r="1921" spans="1:65" x14ac:dyDescent="0.3">
      <c r="A1921" t="s">
        <v>14784</v>
      </c>
      <c r="B1921" t="s">
        <v>87</v>
      </c>
      <c r="C1921" t="s">
        <v>199</v>
      </c>
      <c r="D1921" t="s">
        <v>948</v>
      </c>
      <c r="E1921">
        <v>202504</v>
      </c>
      <c r="F1921" t="s">
        <v>943</v>
      </c>
      <c r="G1921" t="s">
        <v>966</v>
      </c>
      <c r="H1921" s="1">
        <v>45698</v>
      </c>
      <c r="I1921" t="s">
        <v>945</v>
      </c>
      <c r="J1921">
        <v>5.2</v>
      </c>
      <c r="K1921" t="s">
        <v>15419</v>
      </c>
      <c r="L1921" t="s">
        <v>28</v>
      </c>
      <c r="M1921" t="s">
        <v>1218</v>
      </c>
      <c r="N1921" t="s">
        <v>13710</v>
      </c>
      <c r="O1921" t="s">
        <v>8232</v>
      </c>
      <c r="P1921" t="s">
        <v>1009</v>
      </c>
      <c r="Q1921" t="s">
        <v>8233</v>
      </c>
      <c r="R1921" t="s">
        <v>1010</v>
      </c>
      <c r="S1921">
        <v>20000</v>
      </c>
      <c r="T1921" t="s">
        <v>32</v>
      </c>
      <c r="U1921" t="s">
        <v>33</v>
      </c>
      <c r="V1921" t="s">
        <v>549</v>
      </c>
      <c r="W1921" t="s">
        <v>205</v>
      </c>
      <c r="X1921" s="1">
        <v>45814</v>
      </c>
      <c r="Y1921" s="1">
        <v>45771</v>
      </c>
      <c r="Z1921" s="1">
        <v>45769</v>
      </c>
      <c r="AB1921" s="1">
        <v>45779</v>
      </c>
      <c r="AC1921">
        <v>41</v>
      </c>
      <c r="AD1921" s="1">
        <v>45821</v>
      </c>
      <c r="AE1921" s="1">
        <v>45780</v>
      </c>
      <c r="AF1921" s="1">
        <v>45774</v>
      </c>
      <c r="AG1921" t="s">
        <v>293</v>
      </c>
      <c r="AI1921" t="s">
        <v>11790</v>
      </c>
      <c r="AJ1921">
        <v>1</v>
      </c>
      <c r="AK1921">
        <v>2</v>
      </c>
      <c r="AL1921" t="s">
        <v>1954</v>
      </c>
      <c r="AM1921" t="s">
        <v>12163</v>
      </c>
      <c r="AN1921" t="s">
        <v>12910</v>
      </c>
      <c r="AO1921" t="s">
        <v>12703</v>
      </c>
      <c r="AP1921" t="s">
        <v>12911</v>
      </c>
      <c r="AQ1921" t="s">
        <v>13963</v>
      </c>
      <c r="AS1921">
        <v>6599</v>
      </c>
      <c r="AT1921">
        <v>3854</v>
      </c>
      <c r="AU1921" s="1">
        <v>45814</v>
      </c>
      <c r="AW1921" t="s">
        <v>202</v>
      </c>
      <c r="AY1921">
        <v>3854</v>
      </c>
      <c r="BA1921" t="s">
        <v>90</v>
      </c>
      <c r="BB1921" t="s">
        <v>81</v>
      </c>
      <c r="BC1921" s="1">
        <v>45774</v>
      </c>
      <c r="BD1921" t="s">
        <v>1118</v>
      </c>
      <c r="BE1921">
        <v>403000</v>
      </c>
      <c r="BI1921">
        <v>2</v>
      </c>
      <c r="BM1921">
        <v>20000</v>
      </c>
    </row>
    <row r="1922" spans="1:65" x14ac:dyDescent="0.3">
      <c r="A1922" t="s">
        <v>14784</v>
      </c>
      <c r="B1922" t="s">
        <v>87</v>
      </c>
      <c r="C1922" t="s">
        <v>199</v>
      </c>
      <c r="D1922" t="s">
        <v>948</v>
      </c>
      <c r="E1922">
        <v>202504</v>
      </c>
      <c r="F1922" t="s">
        <v>943</v>
      </c>
      <c r="G1922" t="s">
        <v>966</v>
      </c>
      <c r="H1922" s="1">
        <v>45750</v>
      </c>
      <c r="I1922" t="s">
        <v>945</v>
      </c>
      <c r="J1922">
        <v>5.2</v>
      </c>
      <c r="K1922" t="s">
        <v>15419</v>
      </c>
      <c r="L1922" t="s">
        <v>28</v>
      </c>
      <c r="M1922" t="s">
        <v>1218</v>
      </c>
      <c r="N1922" t="s">
        <v>13710</v>
      </c>
      <c r="O1922" t="s">
        <v>12912</v>
      </c>
      <c r="P1922" t="s">
        <v>1009</v>
      </c>
      <c r="Q1922" t="s">
        <v>12913</v>
      </c>
      <c r="R1922" t="s">
        <v>1010</v>
      </c>
      <c r="S1922">
        <v>20000</v>
      </c>
      <c r="T1922" t="s">
        <v>32</v>
      </c>
      <c r="U1922" t="s">
        <v>33</v>
      </c>
      <c r="V1922" t="s">
        <v>549</v>
      </c>
      <c r="W1922" t="s">
        <v>205</v>
      </c>
      <c r="X1922" s="1">
        <v>45828</v>
      </c>
      <c r="Y1922" s="1">
        <v>45771</v>
      </c>
      <c r="Z1922" s="1">
        <v>45769</v>
      </c>
      <c r="AB1922" s="1">
        <v>45779</v>
      </c>
      <c r="AC1922">
        <v>41</v>
      </c>
      <c r="AD1922" s="1">
        <v>45821</v>
      </c>
      <c r="AE1922" s="1">
        <v>45780</v>
      </c>
      <c r="AF1922" s="1">
        <v>45774</v>
      </c>
      <c r="AG1922" t="s">
        <v>293</v>
      </c>
      <c r="AI1922" t="s">
        <v>11790</v>
      </c>
      <c r="AJ1922">
        <v>1</v>
      </c>
      <c r="AK1922">
        <v>2</v>
      </c>
      <c r="AL1922" t="s">
        <v>1954</v>
      </c>
      <c r="AM1922" t="s">
        <v>12163</v>
      </c>
      <c r="AN1922" t="s">
        <v>12914</v>
      </c>
      <c r="AO1922" t="s">
        <v>12703</v>
      </c>
      <c r="AP1922" t="s">
        <v>12911</v>
      </c>
      <c r="AQ1922" t="s">
        <v>13963</v>
      </c>
      <c r="AS1922">
        <v>0</v>
      </c>
      <c r="AT1922">
        <v>3854</v>
      </c>
      <c r="AU1922" s="1">
        <v>45828</v>
      </c>
      <c r="AW1922" t="s">
        <v>202</v>
      </c>
      <c r="AY1922">
        <v>3854</v>
      </c>
      <c r="BA1922" t="s">
        <v>90</v>
      </c>
      <c r="BB1922" t="s">
        <v>81</v>
      </c>
      <c r="BC1922" s="1">
        <v>45774</v>
      </c>
      <c r="BD1922" t="s">
        <v>1118</v>
      </c>
      <c r="BE1922">
        <v>403000</v>
      </c>
      <c r="BI1922">
        <v>2</v>
      </c>
      <c r="BM1922">
        <v>20000</v>
      </c>
    </row>
    <row r="1923" spans="1:65" x14ac:dyDescent="0.3">
      <c r="A1923" t="s">
        <v>14784</v>
      </c>
      <c r="B1923" t="s">
        <v>87</v>
      </c>
      <c r="C1923" t="s">
        <v>199</v>
      </c>
      <c r="D1923" t="s">
        <v>948</v>
      </c>
      <c r="E1923">
        <v>202504</v>
      </c>
      <c r="F1923" t="s">
        <v>943</v>
      </c>
      <c r="G1923" t="s">
        <v>966</v>
      </c>
      <c r="H1923" s="1">
        <v>45763</v>
      </c>
      <c r="I1923" t="s">
        <v>945</v>
      </c>
      <c r="J1923">
        <v>5.2</v>
      </c>
      <c r="K1923" t="s">
        <v>15419</v>
      </c>
      <c r="L1923" t="s">
        <v>28</v>
      </c>
      <c r="M1923" t="s">
        <v>1218</v>
      </c>
      <c r="N1923" t="s">
        <v>13710</v>
      </c>
      <c r="O1923" t="s">
        <v>12915</v>
      </c>
      <c r="P1923" t="s">
        <v>1009</v>
      </c>
      <c r="Q1923" t="s">
        <v>12916</v>
      </c>
      <c r="R1923" t="s">
        <v>1010</v>
      </c>
      <c r="S1923">
        <v>20000</v>
      </c>
      <c r="T1923" t="s">
        <v>32</v>
      </c>
      <c r="U1923" t="s">
        <v>33</v>
      </c>
      <c r="V1923" t="s">
        <v>549</v>
      </c>
      <c r="W1923" t="s">
        <v>205</v>
      </c>
      <c r="X1923" s="1">
        <v>45828</v>
      </c>
      <c r="Y1923" s="1">
        <v>45771</v>
      </c>
      <c r="Z1923" s="1">
        <v>45769</v>
      </c>
      <c r="AB1923" s="1">
        <v>45779</v>
      </c>
      <c r="AC1923">
        <v>41</v>
      </c>
      <c r="AD1923" s="1">
        <v>45821</v>
      </c>
      <c r="AE1923" s="1">
        <v>45780</v>
      </c>
      <c r="AF1923" s="1">
        <v>45774</v>
      </c>
      <c r="AG1923" t="s">
        <v>293</v>
      </c>
      <c r="AI1923" t="s">
        <v>11790</v>
      </c>
      <c r="AJ1923">
        <v>1</v>
      </c>
      <c r="AK1923">
        <v>2</v>
      </c>
      <c r="AL1923" t="s">
        <v>1954</v>
      </c>
      <c r="AM1923" t="s">
        <v>12163</v>
      </c>
      <c r="AN1923" t="s">
        <v>12917</v>
      </c>
      <c r="AO1923" t="s">
        <v>12703</v>
      </c>
      <c r="AP1923" t="s">
        <v>12911</v>
      </c>
      <c r="AQ1923" t="s">
        <v>13963</v>
      </c>
      <c r="AS1923">
        <v>0</v>
      </c>
      <c r="AT1923">
        <v>3854</v>
      </c>
      <c r="AU1923" s="1">
        <v>45828</v>
      </c>
      <c r="AW1923" t="s">
        <v>202</v>
      </c>
      <c r="AY1923">
        <v>3854</v>
      </c>
      <c r="BA1923" t="s">
        <v>90</v>
      </c>
      <c r="BB1923" t="s">
        <v>81</v>
      </c>
      <c r="BC1923" s="1">
        <v>45774</v>
      </c>
      <c r="BD1923" t="s">
        <v>1118</v>
      </c>
      <c r="BE1923">
        <v>403000</v>
      </c>
      <c r="BI1923">
        <v>2</v>
      </c>
      <c r="BM1923">
        <v>20000</v>
      </c>
    </row>
    <row r="1924" spans="1:65" x14ac:dyDescent="0.3">
      <c r="A1924" t="s">
        <v>14784</v>
      </c>
      <c r="B1924" t="s">
        <v>87</v>
      </c>
      <c r="C1924" t="s">
        <v>45</v>
      </c>
      <c r="D1924" t="s">
        <v>957</v>
      </c>
      <c r="E1924">
        <v>202504</v>
      </c>
      <c r="F1924" t="s">
        <v>943</v>
      </c>
      <c r="G1924" t="s">
        <v>1166</v>
      </c>
      <c r="H1924" s="1">
        <v>45705</v>
      </c>
      <c r="I1924" t="s">
        <v>958</v>
      </c>
      <c r="J1924">
        <v>5.2</v>
      </c>
      <c r="K1924" t="s">
        <v>309</v>
      </c>
      <c r="L1924" t="s">
        <v>28</v>
      </c>
      <c r="M1924" t="s">
        <v>1204</v>
      </c>
      <c r="N1924" t="s">
        <v>13710</v>
      </c>
      <c r="O1924" t="s">
        <v>8272</v>
      </c>
      <c r="P1924" t="s">
        <v>964</v>
      </c>
      <c r="Q1924" t="s">
        <v>8273</v>
      </c>
      <c r="R1924" t="s">
        <v>965</v>
      </c>
      <c r="S1924">
        <v>8000</v>
      </c>
      <c r="T1924" t="s">
        <v>32</v>
      </c>
      <c r="U1924" t="s">
        <v>33</v>
      </c>
      <c r="V1924" t="s">
        <v>426</v>
      </c>
      <c r="W1924" t="s">
        <v>13974</v>
      </c>
      <c r="X1924" s="1">
        <v>45782</v>
      </c>
      <c r="Y1924" s="1">
        <v>45763</v>
      </c>
      <c r="Z1924" s="1">
        <v>45762</v>
      </c>
      <c r="AB1924" s="1">
        <v>45770</v>
      </c>
      <c r="AC1924">
        <v>5</v>
      </c>
      <c r="AD1924" s="1">
        <v>45784</v>
      </c>
      <c r="AE1924" s="1">
        <v>45779</v>
      </c>
      <c r="AF1924" s="1">
        <v>45774</v>
      </c>
      <c r="AG1924" t="s">
        <v>293</v>
      </c>
      <c r="AI1924" t="s">
        <v>11787</v>
      </c>
      <c r="AJ1924">
        <v>1</v>
      </c>
      <c r="AK1924">
        <v>1</v>
      </c>
      <c r="AL1924" t="s">
        <v>437</v>
      </c>
      <c r="AM1924" t="s">
        <v>12898</v>
      </c>
      <c r="AN1924" t="s">
        <v>12924</v>
      </c>
      <c r="AO1924" t="s">
        <v>12703</v>
      </c>
      <c r="AP1924" t="s">
        <v>819</v>
      </c>
      <c r="AQ1924" t="s">
        <v>13963</v>
      </c>
      <c r="AS1924">
        <v>0</v>
      </c>
      <c r="AT1924">
        <v>1080</v>
      </c>
      <c r="AU1924" s="1">
        <v>45782</v>
      </c>
      <c r="AW1924" t="s">
        <v>132</v>
      </c>
      <c r="AY1924">
        <v>464</v>
      </c>
      <c r="BA1924" t="s">
        <v>90</v>
      </c>
      <c r="BB1924" t="s">
        <v>81</v>
      </c>
      <c r="BC1924" s="1">
        <v>45774</v>
      </c>
      <c r="BD1924" t="s">
        <v>1118</v>
      </c>
      <c r="BE1924">
        <v>434640</v>
      </c>
      <c r="BI1924">
        <v>1</v>
      </c>
      <c r="BM1924">
        <v>8000</v>
      </c>
    </row>
    <row r="1925" spans="1:65" x14ac:dyDescent="0.3">
      <c r="A1925" t="s">
        <v>14784</v>
      </c>
      <c r="B1925" t="s">
        <v>87</v>
      </c>
      <c r="C1925" t="s">
        <v>194</v>
      </c>
      <c r="D1925" t="s">
        <v>15420</v>
      </c>
      <c r="E1925">
        <v>202504</v>
      </c>
      <c r="F1925" t="s">
        <v>943</v>
      </c>
      <c r="G1925" t="s">
        <v>1139</v>
      </c>
      <c r="H1925" s="1">
        <v>45615</v>
      </c>
      <c r="I1925" t="s">
        <v>958</v>
      </c>
      <c r="J1925" t="s">
        <v>15421</v>
      </c>
      <c r="K1925" t="s">
        <v>301</v>
      </c>
      <c r="L1925" t="s">
        <v>28</v>
      </c>
      <c r="M1925" t="s">
        <v>195</v>
      </c>
      <c r="N1925" t="s">
        <v>13710</v>
      </c>
      <c r="O1925" t="s">
        <v>5942</v>
      </c>
      <c r="P1925" t="s">
        <v>976</v>
      </c>
      <c r="Q1925" t="s">
        <v>5943</v>
      </c>
      <c r="R1925" t="s">
        <v>2041</v>
      </c>
      <c r="S1925">
        <v>48060</v>
      </c>
      <c r="T1925" t="s">
        <v>32</v>
      </c>
      <c r="U1925" t="s">
        <v>196</v>
      </c>
      <c r="V1925" t="s">
        <v>585</v>
      </c>
      <c r="W1925" t="s">
        <v>197</v>
      </c>
      <c r="X1925" s="1">
        <v>45797</v>
      </c>
      <c r="Y1925" s="1">
        <v>45765</v>
      </c>
      <c r="Z1925" s="1">
        <v>45769</v>
      </c>
      <c r="AB1925" s="1">
        <v>45774</v>
      </c>
      <c r="AC1925">
        <v>29</v>
      </c>
      <c r="AD1925" s="1">
        <v>45807</v>
      </c>
      <c r="AE1925" s="1">
        <v>45778</v>
      </c>
      <c r="AF1925" s="1">
        <v>45774</v>
      </c>
      <c r="AG1925" t="s">
        <v>293</v>
      </c>
      <c r="AH1925" t="s">
        <v>12905</v>
      </c>
      <c r="AI1925" t="s">
        <v>11790</v>
      </c>
      <c r="AJ1925">
        <v>2</v>
      </c>
      <c r="AK1925">
        <v>4</v>
      </c>
      <c r="AL1925" t="s">
        <v>146</v>
      </c>
      <c r="AM1925" t="s">
        <v>12906</v>
      </c>
      <c r="AN1925" t="s">
        <v>12907</v>
      </c>
      <c r="AO1925" t="s">
        <v>12646</v>
      </c>
      <c r="AP1925" t="s">
        <v>10846</v>
      </c>
      <c r="AQ1925" t="s">
        <v>594</v>
      </c>
      <c r="AR1925" t="s">
        <v>15423</v>
      </c>
      <c r="AS1925">
        <v>10925</v>
      </c>
      <c r="AT1925">
        <v>5400</v>
      </c>
      <c r="AU1925" s="1">
        <v>45797</v>
      </c>
      <c r="AW1925" t="s">
        <v>198</v>
      </c>
      <c r="AY1925">
        <v>3361</v>
      </c>
      <c r="AZ1925">
        <v>2700</v>
      </c>
      <c r="BA1925" t="s">
        <v>90</v>
      </c>
      <c r="BB1925" t="s">
        <v>81</v>
      </c>
      <c r="BC1925" s="1">
        <v>45774</v>
      </c>
      <c r="BD1925" t="s">
        <v>13965</v>
      </c>
      <c r="BE1925">
        <v>110538</v>
      </c>
      <c r="BK1925">
        <v>4</v>
      </c>
      <c r="BM1925">
        <v>48060</v>
      </c>
    </row>
    <row r="1926" spans="1:65" x14ac:dyDescent="0.3">
      <c r="A1926" t="s">
        <v>14784</v>
      </c>
      <c r="B1926" t="s">
        <v>87</v>
      </c>
      <c r="C1926" t="s">
        <v>194</v>
      </c>
      <c r="D1926" t="s">
        <v>957</v>
      </c>
      <c r="E1926">
        <v>202504</v>
      </c>
      <c r="F1926" t="s">
        <v>943</v>
      </c>
      <c r="G1926" t="s">
        <v>1166</v>
      </c>
      <c r="H1926" s="1">
        <v>45728</v>
      </c>
      <c r="I1926" t="s">
        <v>958</v>
      </c>
      <c r="J1926">
        <v>5.2</v>
      </c>
      <c r="K1926" t="s">
        <v>309</v>
      </c>
      <c r="L1926" t="s">
        <v>28</v>
      </c>
      <c r="M1926" t="s">
        <v>987</v>
      </c>
      <c r="N1926" t="s">
        <v>13710</v>
      </c>
      <c r="O1926" t="s">
        <v>10920</v>
      </c>
      <c r="P1926" t="s">
        <v>1045</v>
      </c>
      <c r="Q1926" t="s">
        <v>10921</v>
      </c>
      <c r="R1926" t="s">
        <v>1046</v>
      </c>
      <c r="S1926">
        <v>16000</v>
      </c>
      <c r="T1926" t="s">
        <v>32</v>
      </c>
      <c r="U1926" t="s">
        <v>33</v>
      </c>
      <c r="V1926" t="s">
        <v>990</v>
      </c>
      <c r="W1926" t="s">
        <v>674</v>
      </c>
      <c r="X1926" s="1">
        <v>45800</v>
      </c>
      <c r="Y1926" s="1">
        <v>45764</v>
      </c>
      <c r="Z1926" s="1">
        <v>45769</v>
      </c>
      <c r="AB1926" s="1">
        <v>45777</v>
      </c>
      <c r="AC1926">
        <v>30</v>
      </c>
      <c r="AD1926" s="1">
        <v>45807</v>
      </c>
      <c r="AE1926" s="1">
        <v>45777</v>
      </c>
      <c r="AF1926" s="1">
        <v>45774</v>
      </c>
      <c r="AG1926" t="s">
        <v>293</v>
      </c>
      <c r="AH1926" t="s">
        <v>12918</v>
      </c>
      <c r="AI1926" t="s">
        <v>11790</v>
      </c>
      <c r="AJ1926">
        <v>1</v>
      </c>
      <c r="AK1926">
        <v>2</v>
      </c>
      <c r="AL1926" t="s">
        <v>437</v>
      </c>
      <c r="AM1926" t="s">
        <v>12903</v>
      </c>
      <c r="AN1926" t="s">
        <v>12919</v>
      </c>
      <c r="AO1926" t="s">
        <v>12646</v>
      </c>
      <c r="AP1926" t="s">
        <v>10850</v>
      </c>
      <c r="AQ1926" t="s">
        <v>13963</v>
      </c>
      <c r="AS1926">
        <v>0</v>
      </c>
      <c r="AT1926">
        <v>2407</v>
      </c>
      <c r="AU1926" s="1">
        <v>45823</v>
      </c>
      <c r="AW1926" t="s">
        <v>1183</v>
      </c>
      <c r="AY1926">
        <v>2407</v>
      </c>
      <c r="BA1926" t="s">
        <v>90</v>
      </c>
      <c r="BB1926" t="s">
        <v>81</v>
      </c>
      <c r="BC1926" s="1">
        <v>45774</v>
      </c>
      <c r="BD1926" t="s">
        <v>13965</v>
      </c>
      <c r="BE1926">
        <v>178080</v>
      </c>
      <c r="BI1926">
        <v>2</v>
      </c>
      <c r="BM1926">
        <v>16000</v>
      </c>
    </row>
    <row r="1927" spans="1:65" x14ac:dyDescent="0.3">
      <c r="A1927" t="s">
        <v>14784</v>
      </c>
      <c r="B1927" t="s">
        <v>87</v>
      </c>
      <c r="C1927" t="s">
        <v>194</v>
      </c>
      <c r="D1927" t="s">
        <v>948</v>
      </c>
      <c r="E1927">
        <v>202504</v>
      </c>
      <c r="F1927" t="s">
        <v>943</v>
      </c>
      <c r="G1927" t="s">
        <v>966</v>
      </c>
      <c r="H1927" s="1">
        <v>45763</v>
      </c>
      <c r="I1927" t="s">
        <v>945</v>
      </c>
      <c r="J1927">
        <v>5.2</v>
      </c>
      <c r="K1927" t="s">
        <v>15419</v>
      </c>
      <c r="L1927" t="s">
        <v>28</v>
      </c>
      <c r="M1927" t="s">
        <v>987</v>
      </c>
      <c r="N1927" t="s">
        <v>13710</v>
      </c>
      <c r="O1927" t="s">
        <v>12920</v>
      </c>
      <c r="P1927" t="s">
        <v>968</v>
      </c>
      <c r="Q1927" t="s">
        <v>12921</v>
      </c>
      <c r="R1927" t="s">
        <v>969</v>
      </c>
      <c r="S1927">
        <v>21000</v>
      </c>
      <c r="T1927" t="s">
        <v>32</v>
      </c>
      <c r="U1927" t="s">
        <v>33</v>
      </c>
      <c r="V1927" t="s">
        <v>990</v>
      </c>
      <c r="W1927" t="s">
        <v>674</v>
      </c>
      <c r="X1927" s="1">
        <v>45805</v>
      </c>
      <c r="Y1927" s="1">
        <v>45771</v>
      </c>
      <c r="Z1927" s="1">
        <v>45770</v>
      </c>
      <c r="AB1927" s="1">
        <v>45779</v>
      </c>
      <c r="AC1927">
        <v>24</v>
      </c>
      <c r="AD1927" s="1">
        <v>45808</v>
      </c>
      <c r="AE1927" s="1">
        <v>45784</v>
      </c>
      <c r="AF1927" s="1">
        <v>45774</v>
      </c>
      <c r="AG1927" t="s">
        <v>293</v>
      </c>
      <c r="AI1927" t="s">
        <v>11790</v>
      </c>
      <c r="AJ1927">
        <v>1</v>
      </c>
      <c r="AK1927">
        <v>2</v>
      </c>
      <c r="AL1927" t="s">
        <v>146</v>
      </c>
      <c r="AM1927" t="s">
        <v>12922</v>
      </c>
      <c r="AN1927" t="s">
        <v>12923</v>
      </c>
      <c r="AO1927" t="s">
        <v>12646</v>
      </c>
      <c r="AP1927" t="s">
        <v>10850</v>
      </c>
      <c r="AQ1927" t="s">
        <v>13963</v>
      </c>
      <c r="AS1927">
        <v>0</v>
      </c>
      <c r="AT1927">
        <v>1765</v>
      </c>
      <c r="AU1927" s="1">
        <v>45805</v>
      </c>
      <c r="AW1927" t="s">
        <v>1183</v>
      </c>
      <c r="AY1927">
        <v>2590</v>
      </c>
      <c r="BA1927" t="s">
        <v>90</v>
      </c>
      <c r="BB1927" t="s">
        <v>81</v>
      </c>
      <c r="BC1927" s="1">
        <v>45774</v>
      </c>
      <c r="BD1927" t="s">
        <v>13965</v>
      </c>
      <c r="BE1927">
        <v>65730</v>
      </c>
      <c r="BI1927">
        <v>2</v>
      </c>
      <c r="BM1927">
        <v>21000</v>
      </c>
    </row>
    <row r="1928" spans="1:65" x14ac:dyDescent="0.3">
      <c r="A1928" t="s">
        <v>14784</v>
      </c>
      <c r="B1928" t="s">
        <v>87</v>
      </c>
      <c r="C1928" t="s">
        <v>45</v>
      </c>
      <c r="D1928" t="s">
        <v>942</v>
      </c>
      <c r="E1928">
        <v>202504</v>
      </c>
      <c r="F1928" t="s">
        <v>943</v>
      </c>
      <c r="G1928" t="s">
        <v>281</v>
      </c>
      <c r="H1928" s="1">
        <v>45742</v>
      </c>
      <c r="I1928" t="s">
        <v>995</v>
      </c>
      <c r="J1928" t="s">
        <v>15421</v>
      </c>
      <c r="K1928" t="s">
        <v>301</v>
      </c>
      <c r="L1928" t="s">
        <v>48</v>
      </c>
      <c r="M1928" t="s">
        <v>971</v>
      </c>
      <c r="N1928" t="s">
        <v>13710</v>
      </c>
      <c r="O1928" t="s">
        <v>10794</v>
      </c>
      <c r="P1928" t="s">
        <v>972</v>
      </c>
      <c r="Q1928" t="s">
        <v>10795</v>
      </c>
      <c r="R1928" t="s">
        <v>973</v>
      </c>
      <c r="S1928">
        <v>16000</v>
      </c>
      <c r="T1928" t="s">
        <v>32</v>
      </c>
      <c r="U1928" t="s">
        <v>33</v>
      </c>
      <c r="V1928" t="s">
        <v>670</v>
      </c>
      <c r="W1928" t="s">
        <v>104</v>
      </c>
      <c r="X1928" s="1">
        <v>45792</v>
      </c>
      <c r="Y1928" s="1">
        <v>45761</v>
      </c>
      <c r="Z1928" s="1">
        <v>45762</v>
      </c>
      <c r="AB1928" s="1">
        <v>45771</v>
      </c>
      <c r="AC1928">
        <v>14</v>
      </c>
      <c r="AD1928" s="1">
        <v>45793</v>
      </c>
      <c r="AE1928" s="1">
        <v>45779</v>
      </c>
      <c r="AF1928" s="1">
        <v>45774</v>
      </c>
      <c r="AG1928" t="s">
        <v>293</v>
      </c>
      <c r="AH1928" t="s">
        <v>2312</v>
      </c>
      <c r="AI1928" t="s">
        <v>11787</v>
      </c>
      <c r="AJ1928">
        <v>1</v>
      </c>
      <c r="AK1928">
        <v>1</v>
      </c>
      <c r="AL1928" t="s">
        <v>320</v>
      </c>
      <c r="AM1928" t="s">
        <v>12908</v>
      </c>
      <c r="AN1928" t="s">
        <v>12909</v>
      </c>
      <c r="AO1928" t="s">
        <v>12687</v>
      </c>
      <c r="AP1928" t="s">
        <v>146</v>
      </c>
      <c r="AQ1928" t="s">
        <v>594</v>
      </c>
      <c r="AR1928" t="s">
        <v>14790</v>
      </c>
      <c r="AS1928">
        <v>0</v>
      </c>
      <c r="AT1928">
        <v>2650</v>
      </c>
      <c r="AU1928" s="1">
        <v>45786</v>
      </c>
      <c r="AW1928" t="s">
        <v>1182</v>
      </c>
      <c r="AY1928">
        <v>2250</v>
      </c>
      <c r="AZ1928">
        <v>2650</v>
      </c>
      <c r="BA1928" t="s">
        <v>90</v>
      </c>
      <c r="BB1928" t="s">
        <v>81</v>
      </c>
      <c r="BC1928" s="1">
        <v>45774</v>
      </c>
      <c r="BD1928" t="s">
        <v>13965</v>
      </c>
      <c r="BE1928">
        <v>32160</v>
      </c>
      <c r="BK1928">
        <v>1</v>
      </c>
      <c r="BM1928">
        <v>16000</v>
      </c>
    </row>
    <row r="1929" spans="1:65" x14ac:dyDescent="0.3">
      <c r="A1929" t="s">
        <v>14784</v>
      </c>
      <c r="B1929" t="s">
        <v>87</v>
      </c>
      <c r="C1929" t="s">
        <v>199</v>
      </c>
      <c r="D1929" t="s">
        <v>948</v>
      </c>
      <c r="E1929">
        <v>202504</v>
      </c>
      <c r="F1929" t="s">
        <v>943</v>
      </c>
      <c r="G1929" t="s">
        <v>966</v>
      </c>
      <c r="H1929" s="1">
        <v>45763</v>
      </c>
      <c r="I1929" t="s">
        <v>945</v>
      </c>
      <c r="J1929">
        <v>5.2</v>
      </c>
      <c r="K1929" t="s">
        <v>15419</v>
      </c>
      <c r="L1929" t="s">
        <v>28</v>
      </c>
      <c r="M1929" t="s">
        <v>1218</v>
      </c>
      <c r="N1929" t="s">
        <v>13710</v>
      </c>
      <c r="O1929" t="s">
        <v>12925</v>
      </c>
      <c r="P1929" t="s">
        <v>1009</v>
      </c>
      <c r="Q1929" t="s">
        <v>12926</v>
      </c>
      <c r="R1929" t="s">
        <v>1010</v>
      </c>
      <c r="S1929">
        <v>20000</v>
      </c>
      <c r="T1929" t="s">
        <v>32</v>
      </c>
      <c r="U1929" t="s">
        <v>33</v>
      </c>
      <c r="V1929" t="s">
        <v>549</v>
      </c>
      <c r="W1929" t="s">
        <v>205</v>
      </c>
      <c r="X1929" s="1">
        <v>45830</v>
      </c>
      <c r="Y1929" s="1">
        <v>45773</v>
      </c>
      <c r="Z1929" s="1">
        <v>45771</v>
      </c>
      <c r="AB1929" s="1">
        <v>45779</v>
      </c>
      <c r="AC1929">
        <v>41</v>
      </c>
      <c r="AD1929" s="1">
        <v>45821</v>
      </c>
      <c r="AE1929" s="1">
        <v>45780</v>
      </c>
      <c r="AF1929" s="1">
        <v>45775</v>
      </c>
      <c r="AG1929" t="s">
        <v>293</v>
      </c>
      <c r="AI1929" t="s">
        <v>11790</v>
      </c>
      <c r="AJ1929">
        <v>1</v>
      </c>
      <c r="AK1929">
        <v>2</v>
      </c>
      <c r="AL1929" t="s">
        <v>1954</v>
      </c>
      <c r="AM1929" t="s">
        <v>12163</v>
      </c>
      <c r="AN1929" t="s">
        <v>12927</v>
      </c>
      <c r="AO1929" t="s">
        <v>12703</v>
      </c>
      <c r="AP1929" t="s">
        <v>12911</v>
      </c>
      <c r="AQ1929" t="s">
        <v>13963</v>
      </c>
      <c r="AS1929">
        <v>0</v>
      </c>
      <c r="AT1929">
        <v>3854</v>
      </c>
      <c r="AU1929" s="1">
        <v>45830</v>
      </c>
      <c r="AW1929" t="s">
        <v>202</v>
      </c>
      <c r="AY1929">
        <v>3854</v>
      </c>
      <c r="BA1929" t="s">
        <v>90</v>
      </c>
      <c r="BB1929" t="s">
        <v>81</v>
      </c>
      <c r="BC1929" s="1">
        <v>45775</v>
      </c>
      <c r="BD1929" t="s">
        <v>1118</v>
      </c>
      <c r="BE1929">
        <v>403000</v>
      </c>
      <c r="BI1929">
        <v>2</v>
      </c>
      <c r="BM1929">
        <v>20000</v>
      </c>
    </row>
    <row r="1930" spans="1:65" x14ac:dyDescent="0.3">
      <c r="A1930" t="s">
        <v>14784</v>
      </c>
      <c r="B1930" t="s">
        <v>87</v>
      </c>
      <c r="C1930" t="s">
        <v>199</v>
      </c>
      <c r="D1930" t="s">
        <v>948</v>
      </c>
      <c r="E1930">
        <v>202504</v>
      </c>
      <c r="F1930" t="s">
        <v>943</v>
      </c>
      <c r="G1930" t="s">
        <v>966</v>
      </c>
      <c r="H1930" s="1">
        <v>45763</v>
      </c>
      <c r="I1930" t="s">
        <v>945</v>
      </c>
      <c r="J1930">
        <v>5.2</v>
      </c>
      <c r="K1930" t="s">
        <v>15419</v>
      </c>
      <c r="L1930" t="s">
        <v>28</v>
      </c>
      <c r="M1930" t="s">
        <v>1218</v>
      </c>
      <c r="N1930" t="s">
        <v>13710</v>
      </c>
      <c r="O1930" t="s">
        <v>12928</v>
      </c>
      <c r="P1930" t="s">
        <v>1009</v>
      </c>
      <c r="Q1930" t="s">
        <v>12929</v>
      </c>
      <c r="R1930" t="s">
        <v>1010</v>
      </c>
      <c r="S1930">
        <v>20000</v>
      </c>
      <c r="T1930" t="s">
        <v>32</v>
      </c>
      <c r="U1930" t="s">
        <v>33</v>
      </c>
      <c r="V1930" t="s">
        <v>549</v>
      </c>
      <c r="W1930" t="s">
        <v>205</v>
      </c>
      <c r="X1930" s="1">
        <v>45830</v>
      </c>
      <c r="Y1930" s="1">
        <v>45773</v>
      </c>
      <c r="Z1930" s="1">
        <v>45771</v>
      </c>
      <c r="AB1930" s="1">
        <v>45779</v>
      </c>
      <c r="AC1930">
        <v>41</v>
      </c>
      <c r="AD1930" s="1">
        <v>45821</v>
      </c>
      <c r="AE1930" s="1">
        <v>45780</v>
      </c>
      <c r="AF1930" s="1">
        <v>45775</v>
      </c>
      <c r="AG1930" t="s">
        <v>293</v>
      </c>
      <c r="AI1930" t="s">
        <v>11790</v>
      </c>
      <c r="AJ1930">
        <v>1</v>
      </c>
      <c r="AK1930">
        <v>2</v>
      </c>
      <c r="AL1930" t="s">
        <v>1954</v>
      </c>
      <c r="AM1930" t="s">
        <v>12163</v>
      </c>
      <c r="AN1930" t="s">
        <v>12930</v>
      </c>
      <c r="AO1930" t="s">
        <v>12703</v>
      </c>
      <c r="AP1930" t="s">
        <v>12911</v>
      </c>
      <c r="AQ1930" t="s">
        <v>13963</v>
      </c>
      <c r="AS1930">
        <v>0</v>
      </c>
      <c r="AT1930">
        <v>3854</v>
      </c>
      <c r="AU1930" s="1">
        <v>45830</v>
      </c>
      <c r="AW1930" t="s">
        <v>202</v>
      </c>
      <c r="AY1930">
        <v>3854</v>
      </c>
      <c r="BA1930" t="s">
        <v>90</v>
      </c>
      <c r="BB1930" t="s">
        <v>81</v>
      </c>
      <c r="BC1930" s="1">
        <v>45775</v>
      </c>
      <c r="BD1930" t="s">
        <v>1118</v>
      </c>
      <c r="BE1930">
        <v>403000</v>
      </c>
      <c r="BI1930">
        <v>2</v>
      </c>
      <c r="BM1930">
        <v>20000</v>
      </c>
    </row>
    <row r="1931" spans="1:65" x14ac:dyDescent="0.3">
      <c r="A1931" t="s">
        <v>14784</v>
      </c>
      <c r="B1931" t="s">
        <v>87</v>
      </c>
      <c r="C1931" t="s">
        <v>45</v>
      </c>
      <c r="D1931" t="s">
        <v>957</v>
      </c>
      <c r="E1931">
        <v>202504</v>
      </c>
      <c r="F1931" t="s">
        <v>943</v>
      </c>
      <c r="G1931" t="s">
        <v>3313</v>
      </c>
      <c r="H1931" s="1">
        <v>45750</v>
      </c>
      <c r="I1931" t="s">
        <v>958</v>
      </c>
      <c r="J1931">
        <v>5.2</v>
      </c>
      <c r="K1931" t="s">
        <v>309</v>
      </c>
      <c r="L1931" t="s">
        <v>48</v>
      </c>
      <c r="M1931" t="s">
        <v>991</v>
      </c>
      <c r="N1931" t="s">
        <v>13710</v>
      </c>
      <c r="O1931" t="s">
        <v>12931</v>
      </c>
      <c r="P1931" t="s">
        <v>1006</v>
      </c>
      <c r="Q1931" t="s">
        <v>12932</v>
      </c>
      <c r="R1931" t="s">
        <v>1007</v>
      </c>
      <c r="S1931">
        <v>8000</v>
      </c>
      <c r="T1931" t="s">
        <v>32</v>
      </c>
      <c r="U1931" t="s">
        <v>33</v>
      </c>
      <c r="V1931" t="s">
        <v>493</v>
      </c>
      <c r="W1931" t="s">
        <v>464</v>
      </c>
      <c r="X1931" s="1">
        <v>45792</v>
      </c>
      <c r="Y1931" s="1">
        <v>45770</v>
      </c>
      <c r="Z1931" s="1">
        <v>45771</v>
      </c>
      <c r="AB1931" s="1">
        <v>45781</v>
      </c>
      <c r="AC1931">
        <v>6</v>
      </c>
      <c r="AD1931" s="1">
        <v>45787</v>
      </c>
      <c r="AE1931" s="1">
        <v>45781</v>
      </c>
      <c r="AF1931" s="1">
        <v>45775</v>
      </c>
      <c r="AG1931" t="s">
        <v>293</v>
      </c>
      <c r="AH1931" t="s">
        <v>12933</v>
      </c>
      <c r="AI1931" t="s">
        <v>11787</v>
      </c>
      <c r="AJ1931">
        <v>1</v>
      </c>
      <c r="AK1931">
        <v>1</v>
      </c>
      <c r="AL1931" t="s">
        <v>1954</v>
      </c>
      <c r="AM1931" t="s">
        <v>12934</v>
      </c>
      <c r="AN1931" t="s">
        <v>12935</v>
      </c>
      <c r="AO1931" t="s">
        <v>12646</v>
      </c>
      <c r="AP1931" t="s">
        <v>10361</v>
      </c>
      <c r="AQ1931" t="s">
        <v>13963</v>
      </c>
      <c r="AS1931">
        <v>0</v>
      </c>
      <c r="AT1931">
        <v>834</v>
      </c>
      <c r="AU1931" s="1">
        <v>45792</v>
      </c>
      <c r="AW1931" t="s">
        <v>101</v>
      </c>
      <c r="AY1931">
        <v>834</v>
      </c>
      <c r="BA1931" t="s">
        <v>90</v>
      </c>
      <c r="BB1931" t="s">
        <v>81</v>
      </c>
      <c r="BC1931" s="1">
        <v>45775</v>
      </c>
      <c r="BD1931" t="s">
        <v>13965</v>
      </c>
      <c r="BE1931">
        <v>64000</v>
      </c>
      <c r="BI1931">
        <v>1</v>
      </c>
      <c r="BM1931">
        <v>8000</v>
      </c>
    </row>
    <row r="1932" spans="1:65" x14ac:dyDescent="0.3">
      <c r="A1932" t="s">
        <v>14784</v>
      </c>
      <c r="B1932" t="s">
        <v>87</v>
      </c>
      <c r="C1932" t="s">
        <v>45</v>
      </c>
      <c r="D1932" t="s">
        <v>948</v>
      </c>
      <c r="E1932">
        <v>202504</v>
      </c>
      <c r="F1932" t="s">
        <v>943</v>
      </c>
      <c r="G1932" t="s">
        <v>300</v>
      </c>
      <c r="H1932" s="1">
        <v>45736</v>
      </c>
      <c r="I1932" t="s">
        <v>995</v>
      </c>
      <c r="J1932">
        <v>5.2</v>
      </c>
      <c r="K1932" t="s">
        <v>15419</v>
      </c>
      <c r="L1932" t="s">
        <v>48</v>
      </c>
      <c r="M1932" t="s">
        <v>1133</v>
      </c>
      <c r="N1932" t="s">
        <v>13710</v>
      </c>
      <c r="O1932" t="s">
        <v>10823</v>
      </c>
      <c r="P1932" t="s">
        <v>951</v>
      </c>
      <c r="Q1932" t="s">
        <v>10824</v>
      </c>
      <c r="R1932" t="s">
        <v>952</v>
      </c>
      <c r="S1932">
        <v>13500</v>
      </c>
      <c r="T1932" t="s">
        <v>32</v>
      </c>
      <c r="U1932" t="s">
        <v>33</v>
      </c>
      <c r="V1932" t="s">
        <v>593</v>
      </c>
      <c r="W1932" t="s">
        <v>95</v>
      </c>
      <c r="X1932" s="1">
        <v>45779</v>
      </c>
      <c r="Y1932" s="1">
        <v>45763</v>
      </c>
      <c r="Z1932" s="1">
        <v>45764</v>
      </c>
      <c r="AB1932" s="1">
        <v>45775</v>
      </c>
      <c r="AC1932">
        <v>5</v>
      </c>
      <c r="AD1932" s="1">
        <v>45784</v>
      </c>
      <c r="AE1932" s="1">
        <v>45779</v>
      </c>
      <c r="AF1932" s="1">
        <v>45775</v>
      </c>
      <c r="AG1932" t="s">
        <v>293</v>
      </c>
      <c r="AH1932" t="s">
        <v>12936</v>
      </c>
      <c r="AI1932" t="s">
        <v>11787</v>
      </c>
      <c r="AJ1932">
        <v>1</v>
      </c>
      <c r="AK1932">
        <v>1</v>
      </c>
      <c r="AL1932" t="s">
        <v>437</v>
      </c>
      <c r="AM1932" t="s">
        <v>12937</v>
      </c>
      <c r="AN1932" t="s">
        <v>12938</v>
      </c>
      <c r="AO1932" t="s">
        <v>12703</v>
      </c>
      <c r="AP1932" t="s">
        <v>1172</v>
      </c>
      <c r="AQ1932" t="s">
        <v>13963</v>
      </c>
      <c r="AS1932">
        <v>0</v>
      </c>
      <c r="AT1932">
        <v>436</v>
      </c>
      <c r="AU1932" s="1">
        <v>45779</v>
      </c>
      <c r="AW1932" t="s">
        <v>313</v>
      </c>
      <c r="AY1932">
        <v>436</v>
      </c>
      <c r="BA1932" t="s">
        <v>90</v>
      </c>
      <c r="BB1932" t="s">
        <v>81</v>
      </c>
      <c r="BC1932" s="1">
        <v>45775</v>
      </c>
      <c r="BD1932" t="s">
        <v>13965</v>
      </c>
      <c r="BE1932">
        <v>32400</v>
      </c>
      <c r="BI1932">
        <v>1</v>
      </c>
      <c r="BM1932">
        <v>13500</v>
      </c>
    </row>
    <row r="1933" spans="1:65" x14ac:dyDescent="0.3">
      <c r="A1933" t="s">
        <v>14784</v>
      </c>
      <c r="B1933" t="s">
        <v>87</v>
      </c>
      <c r="C1933" t="s">
        <v>45</v>
      </c>
      <c r="D1933" t="s">
        <v>957</v>
      </c>
      <c r="E1933">
        <v>202504</v>
      </c>
      <c r="F1933" t="s">
        <v>943</v>
      </c>
      <c r="G1933" t="s">
        <v>3313</v>
      </c>
      <c r="H1933" s="1">
        <v>45744</v>
      </c>
      <c r="I1933" t="s">
        <v>958</v>
      </c>
      <c r="J1933">
        <v>5.2</v>
      </c>
      <c r="K1933" t="s">
        <v>309</v>
      </c>
      <c r="L1933" t="s">
        <v>48</v>
      </c>
      <c r="M1933" t="s">
        <v>1089</v>
      </c>
      <c r="N1933" t="s">
        <v>13710</v>
      </c>
      <c r="O1933" t="s">
        <v>10854</v>
      </c>
      <c r="P1933" t="s">
        <v>1006</v>
      </c>
      <c r="Q1933" t="s">
        <v>10855</v>
      </c>
      <c r="R1933" t="s">
        <v>1007</v>
      </c>
      <c r="S1933">
        <v>8000</v>
      </c>
      <c r="T1933" t="s">
        <v>32</v>
      </c>
      <c r="U1933" t="s">
        <v>33</v>
      </c>
      <c r="V1933" t="s">
        <v>493</v>
      </c>
      <c r="W1933" t="s">
        <v>464</v>
      </c>
      <c r="X1933" s="1">
        <v>45787</v>
      </c>
      <c r="Y1933" s="1">
        <v>45770</v>
      </c>
      <c r="Z1933" s="1">
        <v>45771</v>
      </c>
      <c r="AB1933" s="1">
        <v>45784</v>
      </c>
      <c r="AC1933">
        <v>6</v>
      </c>
      <c r="AD1933" s="1">
        <v>45791</v>
      </c>
      <c r="AE1933" s="1">
        <v>45785</v>
      </c>
      <c r="AF1933" s="1">
        <v>45775</v>
      </c>
      <c r="AG1933" t="s">
        <v>293</v>
      </c>
      <c r="AH1933" t="s">
        <v>12939</v>
      </c>
      <c r="AI1933" t="s">
        <v>11787</v>
      </c>
      <c r="AJ1933">
        <v>1</v>
      </c>
      <c r="AK1933">
        <v>1</v>
      </c>
      <c r="AL1933" t="s">
        <v>320</v>
      </c>
      <c r="AM1933" t="s">
        <v>12940</v>
      </c>
      <c r="AN1933" t="s">
        <v>12941</v>
      </c>
      <c r="AO1933" t="s">
        <v>12703</v>
      </c>
      <c r="AP1933" t="s">
        <v>10361</v>
      </c>
      <c r="AQ1933" t="s">
        <v>13963</v>
      </c>
      <c r="AS1933">
        <v>0</v>
      </c>
      <c r="AT1933">
        <v>1172</v>
      </c>
      <c r="AU1933" s="1">
        <v>45787</v>
      </c>
      <c r="AW1933" t="s">
        <v>101</v>
      </c>
      <c r="AY1933">
        <v>1146</v>
      </c>
      <c r="BA1933" t="s">
        <v>90</v>
      </c>
      <c r="BB1933" t="s">
        <v>81</v>
      </c>
      <c r="BC1933" s="1">
        <v>45775</v>
      </c>
      <c r="BD1933" t="s">
        <v>13965</v>
      </c>
      <c r="BE1933">
        <v>70400</v>
      </c>
      <c r="BI1933">
        <v>1</v>
      </c>
      <c r="BM1933">
        <v>8000</v>
      </c>
    </row>
    <row r="1934" spans="1:65" x14ac:dyDescent="0.3">
      <c r="A1934" t="s">
        <v>14784</v>
      </c>
      <c r="B1934" t="s">
        <v>87</v>
      </c>
      <c r="C1934" t="s">
        <v>45</v>
      </c>
      <c r="D1934" t="s">
        <v>957</v>
      </c>
      <c r="E1934">
        <v>202504</v>
      </c>
      <c r="F1934" t="s">
        <v>943</v>
      </c>
      <c r="G1934" t="s">
        <v>962</v>
      </c>
      <c r="H1934" s="1">
        <v>45735</v>
      </c>
      <c r="I1934" t="s">
        <v>958</v>
      </c>
      <c r="J1934">
        <v>5.2</v>
      </c>
      <c r="K1934" t="s">
        <v>309</v>
      </c>
      <c r="L1934" t="s">
        <v>48</v>
      </c>
      <c r="M1934" t="s">
        <v>963</v>
      </c>
      <c r="N1934" t="s">
        <v>13708</v>
      </c>
      <c r="O1934" t="s">
        <v>10806</v>
      </c>
      <c r="P1934" t="s">
        <v>964</v>
      </c>
      <c r="Q1934" t="s">
        <v>10807</v>
      </c>
      <c r="R1934" t="s">
        <v>965</v>
      </c>
      <c r="S1934">
        <v>8000</v>
      </c>
      <c r="T1934" t="s">
        <v>32</v>
      </c>
      <c r="U1934" t="s">
        <v>33</v>
      </c>
      <c r="V1934" t="s">
        <v>644</v>
      </c>
      <c r="W1934" t="s">
        <v>52</v>
      </c>
      <c r="X1934" s="1">
        <v>45775</v>
      </c>
      <c r="Y1934" s="1">
        <v>45763</v>
      </c>
      <c r="Z1934" s="1">
        <v>45764</v>
      </c>
      <c r="AB1934" s="1">
        <v>45773</v>
      </c>
      <c r="AC1934">
        <v>4</v>
      </c>
      <c r="AD1934" s="1">
        <v>45788</v>
      </c>
      <c r="AE1934" s="1">
        <v>45784</v>
      </c>
      <c r="AF1934" s="1">
        <v>45775</v>
      </c>
      <c r="AG1934" t="s">
        <v>293</v>
      </c>
      <c r="AH1934" t="s">
        <v>12942</v>
      </c>
      <c r="AI1934" t="s">
        <v>11787</v>
      </c>
      <c r="AJ1934">
        <v>1</v>
      </c>
      <c r="AK1934">
        <v>1</v>
      </c>
      <c r="AL1934" t="s">
        <v>320</v>
      </c>
      <c r="AM1934" t="s">
        <v>12943</v>
      </c>
      <c r="AN1934" t="s">
        <v>12944</v>
      </c>
      <c r="AO1934" t="s">
        <v>12687</v>
      </c>
      <c r="AP1934" t="s">
        <v>753</v>
      </c>
      <c r="AQ1934" t="s">
        <v>13963</v>
      </c>
      <c r="AS1934">
        <v>10295</v>
      </c>
      <c r="AT1934">
        <v>1357</v>
      </c>
      <c r="AU1934" s="1">
        <v>45775</v>
      </c>
      <c r="AW1934" t="s">
        <v>55</v>
      </c>
      <c r="AY1934">
        <v>1357</v>
      </c>
      <c r="BA1934" t="s">
        <v>90</v>
      </c>
      <c r="BB1934" t="s">
        <v>81</v>
      </c>
      <c r="BC1934" s="1">
        <v>45775</v>
      </c>
      <c r="BD1934" t="s">
        <v>13965</v>
      </c>
      <c r="BE1934">
        <v>72000</v>
      </c>
      <c r="BI1934">
        <v>1</v>
      </c>
      <c r="BM1934">
        <v>8000</v>
      </c>
    </row>
    <row r="1935" spans="1:65" x14ac:dyDescent="0.3">
      <c r="A1935" t="s">
        <v>14784</v>
      </c>
      <c r="B1935" t="s">
        <v>87</v>
      </c>
      <c r="C1935" t="s">
        <v>199</v>
      </c>
      <c r="D1935" t="s">
        <v>948</v>
      </c>
      <c r="E1935">
        <v>202504</v>
      </c>
      <c r="F1935" t="s">
        <v>943</v>
      </c>
      <c r="G1935" t="s">
        <v>1190</v>
      </c>
      <c r="H1935" s="1">
        <v>45713</v>
      </c>
      <c r="I1935" t="s">
        <v>945</v>
      </c>
      <c r="J1935">
        <v>5.2</v>
      </c>
      <c r="K1935" t="s">
        <v>15419</v>
      </c>
      <c r="L1935" t="s">
        <v>28</v>
      </c>
      <c r="M1935" t="s">
        <v>1218</v>
      </c>
      <c r="N1935" t="s">
        <v>13710</v>
      </c>
      <c r="O1935" t="s">
        <v>8290</v>
      </c>
      <c r="P1935" t="s">
        <v>955</v>
      </c>
      <c r="Q1935" t="s">
        <v>8291</v>
      </c>
      <c r="R1935" t="s">
        <v>956</v>
      </c>
      <c r="S1935">
        <v>16380</v>
      </c>
      <c r="T1935" t="s">
        <v>32</v>
      </c>
      <c r="U1935" t="s">
        <v>33</v>
      </c>
      <c r="V1935" t="s">
        <v>549</v>
      </c>
      <c r="W1935" t="s">
        <v>205</v>
      </c>
      <c r="X1935" s="1">
        <v>45828</v>
      </c>
      <c r="Y1935" s="1">
        <v>45771</v>
      </c>
      <c r="Z1935" s="1">
        <v>45769</v>
      </c>
      <c r="AB1935" s="1">
        <v>45778</v>
      </c>
      <c r="AC1935">
        <v>34</v>
      </c>
      <c r="AD1935" s="1">
        <v>45818</v>
      </c>
      <c r="AE1935" s="1">
        <v>45784</v>
      </c>
      <c r="AF1935" s="1">
        <v>45776</v>
      </c>
      <c r="AG1935" t="s">
        <v>293</v>
      </c>
      <c r="AI1935" t="s">
        <v>13711</v>
      </c>
      <c r="AJ1935">
        <v>1</v>
      </c>
      <c r="AK1935">
        <v>2</v>
      </c>
      <c r="AL1935" t="s">
        <v>320</v>
      </c>
      <c r="AM1935" t="s">
        <v>12169</v>
      </c>
      <c r="AN1935" t="s">
        <v>12945</v>
      </c>
      <c r="AO1935" t="s">
        <v>12703</v>
      </c>
      <c r="AP1935" t="s">
        <v>12911</v>
      </c>
      <c r="AQ1935" t="s">
        <v>13963</v>
      </c>
      <c r="AS1935">
        <v>0</v>
      </c>
      <c r="AT1935">
        <v>4182</v>
      </c>
      <c r="AU1935" s="1">
        <v>45828</v>
      </c>
      <c r="AW1935" t="s">
        <v>202</v>
      </c>
      <c r="AY1935">
        <v>4189</v>
      </c>
      <c r="BA1935" t="s">
        <v>90</v>
      </c>
      <c r="BB1935" t="s">
        <v>81</v>
      </c>
      <c r="BC1935" s="1">
        <v>45776</v>
      </c>
      <c r="BD1935" t="s">
        <v>1118</v>
      </c>
      <c r="BE1935">
        <v>322031</v>
      </c>
      <c r="BI1935">
        <v>2</v>
      </c>
      <c r="BM1935">
        <v>16380</v>
      </c>
    </row>
    <row r="1936" spans="1:65" x14ac:dyDescent="0.3">
      <c r="A1936" t="s">
        <v>14784</v>
      </c>
      <c r="B1936" t="s">
        <v>87</v>
      </c>
      <c r="C1936" t="s">
        <v>199</v>
      </c>
      <c r="D1936" t="s">
        <v>1022</v>
      </c>
      <c r="E1936">
        <v>202504</v>
      </c>
      <c r="F1936" t="s">
        <v>943</v>
      </c>
      <c r="G1936" t="s">
        <v>1166</v>
      </c>
      <c r="H1936" s="1">
        <v>45637</v>
      </c>
      <c r="I1936" t="s">
        <v>958</v>
      </c>
      <c r="J1936">
        <v>5.2</v>
      </c>
      <c r="K1936" t="s">
        <v>362</v>
      </c>
      <c r="L1936" t="s">
        <v>28</v>
      </c>
      <c r="M1936" t="s">
        <v>1218</v>
      </c>
      <c r="N1936" t="s">
        <v>13710</v>
      </c>
      <c r="O1936" t="s">
        <v>3617</v>
      </c>
      <c r="P1936" t="s">
        <v>1043</v>
      </c>
      <c r="Q1936" t="s">
        <v>3618</v>
      </c>
      <c r="R1936" t="s">
        <v>1044</v>
      </c>
      <c r="S1936">
        <v>12000</v>
      </c>
      <c r="T1936" t="s">
        <v>32</v>
      </c>
      <c r="U1936" t="s">
        <v>33</v>
      </c>
      <c r="V1936" t="s">
        <v>549</v>
      </c>
      <c r="W1936" t="s">
        <v>205</v>
      </c>
      <c r="X1936" s="1">
        <v>45781</v>
      </c>
      <c r="Y1936" s="1">
        <v>45764</v>
      </c>
      <c r="Z1936" s="1">
        <v>45769</v>
      </c>
      <c r="AB1936" s="1">
        <v>45780</v>
      </c>
      <c r="AC1936">
        <v>34</v>
      </c>
      <c r="AD1936" s="1">
        <v>45818</v>
      </c>
      <c r="AE1936" s="1">
        <v>45784</v>
      </c>
      <c r="AF1936" s="1">
        <v>45776</v>
      </c>
      <c r="AG1936" t="s">
        <v>293</v>
      </c>
      <c r="AI1936" t="s">
        <v>11787</v>
      </c>
      <c r="AJ1936">
        <v>1</v>
      </c>
      <c r="AK1936">
        <v>1</v>
      </c>
      <c r="AL1936" t="s">
        <v>320</v>
      </c>
      <c r="AM1936" t="s">
        <v>12169</v>
      </c>
      <c r="AN1936" t="s">
        <v>12946</v>
      </c>
      <c r="AO1936" t="s">
        <v>12703</v>
      </c>
      <c r="AP1936" t="s">
        <v>12911</v>
      </c>
      <c r="AQ1936" t="s">
        <v>13963</v>
      </c>
      <c r="AS1936">
        <v>6252</v>
      </c>
      <c r="AT1936">
        <v>2536</v>
      </c>
      <c r="AU1936" s="1">
        <v>45781</v>
      </c>
      <c r="AW1936" t="s">
        <v>202</v>
      </c>
      <c r="AY1936">
        <v>2536</v>
      </c>
      <c r="BA1936" t="s">
        <v>90</v>
      </c>
      <c r="BB1936" t="s">
        <v>81</v>
      </c>
      <c r="BC1936" s="1">
        <v>45776</v>
      </c>
      <c r="BD1936" t="s">
        <v>13964</v>
      </c>
      <c r="BE1936">
        <v>116160</v>
      </c>
      <c r="BI1936">
        <v>1</v>
      </c>
      <c r="BM1936">
        <v>12000</v>
      </c>
    </row>
    <row r="1937" spans="1:65" x14ac:dyDescent="0.3">
      <c r="A1937" t="s">
        <v>14784</v>
      </c>
      <c r="B1937" t="s">
        <v>87</v>
      </c>
      <c r="C1937" t="s">
        <v>199</v>
      </c>
      <c r="D1937" t="s">
        <v>994</v>
      </c>
      <c r="E1937">
        <v>202504</v>
      </c>
      <c r="F1937" t="s">
        <v>943</v>
      </c>
      <c r="G1937" t="s">
        <v>966</v>
      </c>
      <c r="H1937" s="1">
        <v>45735</v>
      </c>
      <c r="I1937" t="s">
        <v>995</v>
      </c>
      <c r="J1937" t="s">
        <v>1318</v>
      </c>
      <c r="K1937" t="s">
        <v>1318</v>
      </c>
      <c r="L1937" t="s">
        <v>28</v>
      </c>
      <c r="M1937" t="s">
        <v>546</v>
      </c>
      <c r="N1937" t="s">
        <v>13710</v>
      </c>
      <c r="O1937" t="s">
        <v>10851</v>
      </c>
      <c r="P1937" t="s">
        <v>996</v>
      </c>
      <c r="Q1937" t="s">
        <v>10852</v>
      </c>
      <c r="R1937" t="s">
        <v>997</v>
      </c>
      <c r="S1937">
        <v>14000</v>
      </c>
      <c r="T1937" t="s">
        <v>32</v>
      </c>
      <c r="U1937" t="s">
        <v>33</v>
      </c>
      <c r="V1937" t="s">
        <v>452</v>
      </c>
      <c r="W1937" t="s">
        <v>201</v>
      </c>
      <c r="X1937" s="1">
        <v>45835</v>
      </c>
      <c r="Y1937" s="1">
        <v>45775</v>
      </c>
      <c r="Z1937" s="1"/>
      <c r="AB1937" s="1">
        <v>45779</v>
      </c>
      <c r="AC1937">
        <v>40</v>
      </c>
      <c r="AD1937" s="1">
        <v>45826</v>
      </c>
      <c r="AE1937" s="1">
        <v>45786</v>
      </c>
      <c r="AF1937" s="1">
        <v>45776</v>
      </c>
      <c r="AG1937" t="s">
        <v>293</v>
      </c>
      <c r="AH1937" t="s">
        <v>12889</v>
      </c>
      <c r="AI1937" t="s">
        <v>11787</v>
      </c>
      <c r="AJ1937">
        <v>1</v>
      </c>
      <c r="AK1937">
        <v>1</v>
      </c>
      <c r="AL1937" t="s">
        <v>146</v>
      </c>
      <c r="AM1937" t="s">
        <v>12947</v>
      </c>
      <c r="AN1937" t="s">
        <v>12948</v>
      </c>
      <c r="AO1937" t="s">
        <v>12646</v>
      </c>
      <c r="AP1937" t="s">
        <v>10853</v>
      </c>
      <c r="AQ1937" t="s">
        <v>13963</v>
      </c>
      <c r="AS1937">
        <v>0</v>
      </c>
      <c r="AT1937">
        <v>1715</v>
      </c>
      <c r="AU1937" s="1">
        <v>45835</v>
      </c>
      <c r="AW1937" t="s">
        <v>453</v>
      </c>
      <c r="AY1937">
        <v>1715</v>
      </c>
      <c r="BA1937" t="s">
        <v>90</v>
      </c>
      <c r="BB1937" t="s">
        <v>81</v>
      </c>
      <c r="BC1937" s="1">
        <v>45776</v>
      </c>
      <c r="BD1937" t="s">
        <v>13964</v>
      </c>
      <c r="BE1937">
        <v>21420</v>
      </c>
      <c r="BI1937">
        <v>1</v>
      </c>
      <c r="BM1937">
        <v>14000</v>
      </c>
    </row>
    <row r="1938" spans="1:65" x14ac:dyDescent="0.3">
      <c r="A1938" t="s">
        <v>14784</v>
      </c>
      <c r="B1938" t="s">
        <v>87</v>
      </c>
      <c r="C1938" t="s">
        <v>194</v>
      </c>
      <c r="D1938" t="s">
        <v>948</v>
      </c>
      <c r="E1938">
        <v>202504</v>
      </c>
      <c r="F1938" t="s">
        <v>943</v>
      </c>
      <c r="G1938" t="s">
        <v>966</v>
      </c>
      <c r="H1938" s="1">
        <v>45763</v>
      </c>
      <c r="I1938" t="s">
        <v>945</v>
      </c>
      <c r="J1938">
        <v>5.2</v>
      </c>
      <c r="K1938" t="s">
        <v>15419</v>
      </c>
      <c r="L1938" t="s">
        <v>28</v>
      </c>
      <c r="M1938" t="s">
        <v>987</v>
      </c>
      <c r="N1938" t="s">
        <v>13710</v>
      </c>
      <c r="O1938" t="s">
        <v>12952</v>
      </c>
      <c r="P1938" t="s">
        <v>968</v>
      </c>
      <c r="Q1938" t="s">
        <v>12953</v>
      </c>
      <c r="R1938" t="s">
        <v>969</v>
      </c>
      <c r="S1938">
        <v>21000</v>
      </c>
      <c r="T1938" t="s">
        <v>32</v>
      </c>
      <c r="U1938" t="s">
        <v>33</v>
      </c>
      <c r="V1938" t="s">
        <v>990</v>
      </c>
      <c r="W1938" t="s">
        <v>674</v>
      </c>
      <c r="X1938" s="1">
        <v>45805</v>
      </c>
      <c r="Y1938" s="1">
        <v>45771</v>
      </c>
      <c r="Z1938" s="1">
        <v>45769</v>
      </c>
      <c r="AB1938" s="1">
        <v>45779</v>
      </c>
      <c r="AC1938">
        <v>27</v>
      </c>
      <c r="AD1938" s="1">
        <v>45812</v>
      </c>
      <c r="AE1938" s="1">
        <v>45785</v>
      </c>
      <c r="AF1938" s="1">
        <v>45776</v>
      </c>
      <c r="AG1938" t="s">
        <v>293</v>
      </c>
      <c r="AH1938" t="s">
        <v>12954</v>
      </c>
      <c r="AI1938" t="s">
        <v>11790</v>
      </c>
      <c r="AJ1938">
        <v>1</v>
      </c>
      <c r="AK1938">
        <v>2</v>
      </c>
      <c r="AL1938" t="s">
        <v>146</v>
      </c>
      <c r="AM1938" t="s">
        <v>12955</v>
      </c>
      <c r="AN1938" t="s">
        <v>12956</v>
      </c>
      <c r="AO1938" t="s">
        <v>12646</v>
      </c>
      <c r="AP1938" t="s">
        <v>10850</v>
      </c>
      <c r="AQ1938" t="s">
        <v>13963</v>
      </c>
      <c r="AS1938">
        <v>0</v>
      </c>
      <c r="AT1938">
        <v>2590</v>
      </c>
      <c r="AU1938" s="1">
        <v>45805</v>
      </c>
      <c r="AW1938" t="s">
        <v>1183</v>
      </c>
      <c r="AY1938">
        <v>2590</v>
      </c>
      <c r="BA1938" t="s">
        <v>90</v>
      </c>
      <c r="BB1938" t="s">
        <v>81</v>
      </c>
      <c r="BC1938" s="1">
        <v>45776</v>
      </c>
      <c r="BD1938" t="s">
        <v>13965</v>
      </c>
      <c r="BE1938">
        <v>65730</v>
      </c>
      <c r="BI1938">
        <v>2</v>
      </c>
      <c r="BM1938">
        <v>21000</v>
      </c>
    </row>
    <row r="1939" spans="1:65" x14ac:dyDescent="0.3">
      <c r="A1939" t="s">
        <v>14784</v>
      </c>
      <c r="B1939" t="s">
        <v>87</v>
      </c>
      <c r="C1939" t="s">
        <v>194</v>
      </c>
      <c r="D1939" t="s">
        <v>948</v>
      </c>
      <c r="E1939">
        <v>202504</v>
      </c>
      <c r="F1939" t="s">
        <v>943</v>
      </c>
      <c r="G1939" t="s">
        <v>966</v>
      </c>
      <c r="H1939" s="1">
        <v>45720</v>
      </c>
      <c r="I1939" t="s">
        <v>945</v>
      </c>
      <c r="J1939">
        <v>5.2</v>
      </c>
      <c r="K1939" t="s">
        <v>15419</v>
      </c>
      <c r="L1939" t="s">
        <v>28</v>
      </c>
      <c r="M1939" t="s">
        <v>987</v>
      </c>
      <c r="N1939" t="s">
        <v>13710</v>
      </c>
      <c r="O1939" t="s">
        <v>8314</v>
      </c>
      <c r="P1939" t="s">
        <v>968</v>
      </c>
      <c r="Q1939" t="s">
        <v>8315</v>
      </c>
      <c r="R1939" t="s">
        <v>969</v>
      </c>
      <c r="S1939">
        <v>21000</v>
      </c>
      <c r="T1939" t="s">
        <v>32</v>
      </c>
      <c r="U1939" t="s">
        <v>33</v>
      </c>
      <c r="V1939" t="s">
        <v>990</v>
      </c>
      <c r="W1939" t="s">
        <v>674</v>
      </c>
      <c r="X1939" s="1">
        <v>45814</v>
      </c>
      <c r="Y1939" s="1">
        <v>45773</v>
      </c>
      <c r="Z1939" s="1">
        <v>45771</v>
      </c>
      <c r="AB1939" s="1">
        <v>45783</v>
      </c>
      <c r="AC1939">
        <v>27</v>
      </c>
      <c r="AD1939" s="1">
        <v>45812</v>
      </c>
      <c r="AE1939" s="1">
        <v>45785</v>
      </c>
      <c r="AF1939" s="1">
        <v>45776</v>
      </c>
      <c r="AG1939" t="s">
        <v>293</v>
      </c>
      <c r="AI1939" t="s">
        <v>11790</v>
      </c>
      <c r="AJ1939">
        <v>1</v>
      </c>
      <c r="AK1939">
        <v>2</v>
      </c>
      <c r="AL1939" t="s">
        <v>146</v>
      </c>
      <c r="AM1939" t="s">
        <v>12955</v>
      </c>
      <c r="AN1939" t="s">
        <v>12957</v>
      </c>
      <c r="AO1939" t="s">
        <v>12646</v>
      </c>
      <c r="AP1939" t="s">
        <v>10850</v>
      </c>
      <c r="AQ1939" t="s">
        <v>13963</v>
      </c>
      <c r="AS1939">
        <v>0</v>
      </c>
      <c r="AT1939">
        <v>2590</v>
      </c>
      <c r="AU1939" s="1">
        <v>45814</v>
      </c>
      <c r="AW1939" t="s">
        <v>1183</v>
      </c>
      <c r="AY1939">
        <v>2220</v>
      </c>
      <c r="BA1939" t="s">
        <v>90</v>
      </c>
      <c r="BB1939" t="s">
        <v>81</v>
      </c>
      <c r="BC1939" s="1">
        <v>45776</v>
      </c>
      <c r="BD1939" t="s">
        <v>13965</v>
      </c>
      <c r="BE1939">
        <v>65730</v>
      </c>
      <c r="BI1939">
        <v>2</v>
      </c>
      <c r="BM1939">
        <v>21000</v>
      </c>
    </row>
    <row r="1940" spans="1:65" x14ac:dyDescent="0.3">
      <c r="A1940" t="s">
        <v>14784</v>
      </c>
      <c r="B1940" t="s">
        <v>87</v>
      </c>
      <c r="C1940" t="s">
        <v>194</v>
      </c>
      <c r="D1940" t="s">
        <v>1103</v>
      </c>
      <c r="E1940">
        <v>202504</v>
      </c>
      <c r="F1940" t="s">
        <v>943</v>
      </c>
      <c r="G1940" t="s">
        <v>1016</v>
      </c>
      <c r="H1940" s="1">
        <v>45727</v>
      </c>
      <c r="I1940" t="s">
        <v>945</v>
      </c>
      <c r="J1940">
        <v>5.2</v>
      </c>
      <c r="K1940" t="s">
        <v>1518</v>
      </c>
      <c r="L1940" t="s">
        <v>28</v>
      </c>
      <c r="M1940" t="s">
        <v>195</v>
      </c>
      <c r="N1940" t="s">
        <v>13710</v>
      </c>
      <c r="O1940" t="s">
        <v>10848</v>
      </c>
      <c r="P1940" t="s">
        <v>1135</v>
      </c>
      <c r="Q1940" t="s">
        <v>10849</v>
      </c>
      <c r="R1940" t="s">
        <v>1136</v>
      </c>
      <c r="S1940">
        <v>19210</v>
      </c>
      <c r="T1940" t="s">
        <v>32</v>
      </c>
      <c r="U1940" t="s">
        <v>196</v>
      </c>
      <c r="V1940" t="s">
        <v>585</v>
      </c>
      <c r="W1940" t="s">
        <v>197</v>
      </c>
      <c r="X1940" s="1">
        <v>45818</v>
      </c>
      <c r="Y1940" s="1">
        <v>45772</v>
      </c>
      <c r="Z1940" s="1"/>
      <c r="AB1940" s="1">
        <v>45785</v>
      </c>
      <c r="AC1940">
        <v>33</v>
      </c>
      <c r="AD1940" s="1">
        <v>45824</v>
      </c>
      <c r="AE1940" s="1">
        <v>45791</v>
      </c>
      <c r="AF1940" s="1">
        <v>45776</v>
      </c>
      <c r="AG1940" t="s">
        <v>293</v>
      </c>
      <c r="AH1940" t="s">
        <v>12963</v>
      </c>
      <c r="AI1940" t="s">
        <v>11790</v>
      </c>
      <c r="AJ1940">
        <v>1</v>
      </c>
      <c r="AK1940">
        <v>2</v>
      </c>
      <c r="AL1940" t="s">
        <v>146</v>
      </c>
      <c r="AM1940" t="s">
        <v>12964</v>
      </c>
      <c r="AN1940" t="s">
        <v>12965</v>
      </c>
      <c r="AO1940" t="s">
        <v>12646</v>
      </c>
      <c r="AP1940" t="s">
        <v>10846</v>
      </c>
      <c r="AQ1940" t="s">
        <v>594</v>
      </c>
      <c r="AR1940" t="s">
        <v>15423</v>
      </c>
      <c r="AS1940">
        <v>0</v>
      </c>
      <c r="AT1940">
        <v>2700</v>
      </c>
      <c r="AU1940" s="1">
        <v>45818</v>
      </c>
      <c r="AW1940" t="s">
        <v>198</v>
      </c>
      <c r="AY1940">
        <v>3361</v>
      </c>
      <c r="AZ1940">
        <v>2700</v>
      </c>
      <c r="BA1940" t="s">
        <v>90</v>
      </c>
      <c r="BB1940" t="s">
        <v>81</v>
      </c>
      <c r="BC1940" s="1">
        <v>45776</v>
      </c>
      <c r="BD1940" t="s">
        <v>13965</v>
      </c>
      <c r="BE1940">
        <v>72420</v>
      </c>
      <c r="BK1940">
        <v>2</v>
      </c>
      <c r="BM1940">
        <v>19210</v>
      </c>
    </row>
    <row r="1941" spans="1:65" x14ac:dyDescent="0.3">
      <c r="A1941" t="s">
        <v>14784</v>
      </c>
      <c r="B1941" t="s">
        <v>87</v>
      </c>
      <c r="C1941" t="s">
        <v>45</v>
      </c>
      <c r="D1941" t="s">
        <v>1022</v>
      </c>
      <c r="E1941">
        <v>202504</v>
      </c>
      <c r="F1941" t="s">
        <v>943</v>
      </c>
      <c r="G1941" t="s">
        <v>300</v>
      </c>
      <c r="H1941" s="1">
        <v>45716</v>
      </c>
      <c r="I1941" t="s">
        <v>958</v>
      </c>
      <c r="J1941">
        <v>5.2</v>
      </c>
      <c r="K1941" t="s">
        <v>362</v>
      </c>
      <c r="L1941" t="s">
        <v>48</v>
      </c>
      <c r="M1941" t="s">
        <v>359</v>
      </c>
      <c r="N1941" t="s">
        <v>13708</v>
      </c>
      <c r="O1941" t="s">
        <v>10838</v>
      </c>
      <c r="P1941" t="s">
        <v>1034</v>
      </c>
      <c r="Q1941" t="s">
        <v>10839</v>
      </c>
      <c r="R1941" t="s">
        <v>1035</v>
      </c>
      <c r="S1941">
        <v>3414</v>
      </c>
      <c r="T1941" t="s">
        <v>32</v>
      </c>
      <c r="U1941" t="s">
        <v>196</v>
      </c>
      <c r="V1941" t="s">
        <v>615</v>
      </c>
      <c r="W1941" t="s">
        <v>60</v>
      </c>
      <c r="X1941" s="1">
        <v>45800</v>
      </c>
      <c r="Y1941" s="1">
        <v>45770</v>
      </c>
      <c r="Z1941" s="1">
        <v>45771</v>
      </c>
      <c r="AB1941" s="1">
        <v>45779</v>
      </c>
      <c r="AC1941">
        <v>18</v>
      </c>
      <c r="AD1941" s="1">
        <v>45808</v>
      </c>
      <c r="AE1941" s="1">
        <v>45790</v>
      </c>
      <c r="AF1941" s="1">
        <v>45776</v>
      </c>
      <c r="AG1941" t="s">
        <v>293</v>
      </c>
      <c r="AH1941" t="s">
        <v>10840</v>
      </c>
      <c r="AI1941" t="s">
        <v>11787</v>
      </c>
      <c r="AJ1941">
        <v>0</v>
      </c>
      <c r="AK1941">
        <v>0</v>
      </c>
      <c r="AL1941" t="s">
        <v>1954</v>
      </c>
      <c r="AM1941" t="s">
        <v>12958</v>
      </c>
      <c r="AN1941" t="s">
        <v>12959</v>
      </c>
      <c r="AO1941" t="s">
        <v>12646</v>
      </c>
      <c r="AP1941" t="s">
        <v>112</v>
      </c>
      <c r="AQ1941" t="s">
        <v>594</v>
      </c>
      <c r="AR1941" t="s">
        <v>14788</v>
      </c>
      <c r="AS1941">
        <v>9662</v>
      </c>
      <c r="AT1941">
        <v>900</v>
      </c>
      <c r="AU1941" s="1">
        <v>45800</v>
      </c>
      <c r="AW1941" t="s">
        <v>62</v>
      </c>
      <c r="AY1941">
        <v>1485</v>
      </c>
      <c r="AZ1941">
        <v>2500</v>
      </c>
      <c r="BA1941" t="s">
        <v>90</v>
      </c>
      <c r="BB1941" t="s">
        <v>81</v>
      </c>
      <c r="BC1941" s="1">
        <v>45776</v>
      </c>
      <c r="BD1941" t="s">
        <v>13965</v>
      </c>
      <c r="BE1941">
        <v>51213</v>
      </c>
      <c r="BK1941">
        <v>0</v>
      </c>
      <c r="BM1941">
        <v>3414</v>
      </c>
    </row>
    <row r="1942" spans="1:65" x14ac:dyDescent="0.3">
      <c r="A1942" t="s">
        <v>14784</v>
      </c>
      <c r="B1942" t="s">
        <v>87</v>
      </c>
      <c r="C1942" t="s">
        <v>45</v>
      </c>
      <c r="D1942" t="s">
        <v>948</v>
      </c>
      <c r="E1942">
        <v>202504</v>
      </c>
      <c r="F1942" t="s">
        <v>943</v>
      </c>
      <c r="G1942" t="s">
        <v>300</v>
      </c>
      <c r="H1942" s="1">
        <v>45716</v>
      </c>
      <c r="I1942" t="s">
        <v>995</v>
      </c>
      <c r="J1942">
        <v>5.2</v>
      </c>
      <c r="K1942" t="s">
        <v>15419</v>
      </c>
      <c r="L1942" t="s">
        <v>48</v>
      </c>
      <c r="M1942" t="s">
        <v>359</v>
      </c>
      <c r="N1942" t="s">
        <v>13708</v>
      </c>
      <c r="O1942" t="s">
        <v>10841</v>
      </c>
      <c r="P1942" t="s">
        <v>951</v>
      </c>
      <c r="Q1942" t="s">
        <v>10842</v>
      </c>
      <c r="R1942" t="s">
        <v>952</v>
      </c>
      <c r="S1942">
        <v>1125</v>
      </c>
      <c r="T1942" t="s">
        <v>32</v>
      </c>
      <c r="U1942" t="s">
        <v>196</v>
      </c>
      <c r="V1942" t="s">
        <v>615</v>
      </c>
      <c r="W1942" t="s">
        <v>60</v>
      </c>
      <c r="X1942" s="1">
        <v>45800</v>
      </c>
      <c r="Y1942" s="1">
        <v>45770</v>
      </c>
      <c r="Z1942" s="1">
        <v>45771</v>
      </c>
      <c r="AB1942" s="1">
        <v>45779</v>
      </c>
      <c r="AC1942">
        <v>18</v>
      </c>
      <c r="AD1942" s="1">
        <v>45808</v>
      </c>
      <c r="AE1942" s="1">
        <v>45790</v>
      </c>
      <c r="AF1942" s="1">
        <v>45776</v>
      </c>
      <c r="AG1942" t="s">
        <v>293</v>
      </c>
      <c r="AH1942" t="s">
        <v>10840</v>
      </c>
      <c r="AI1942" t="s">
        <v>11787</v>
      </c>
      <c r="AJ1942">
        <v>0</v>
      </c>
      <c r="AK1942">
        <v>0</v>
      </c>
      <c r="AL1942" t="s">
        <v>1954</v>
      </c>
      <c r="AM1942" t="s">
        <v>12958</v>
      </c>
      <c r="AN1942" t="s">
        <v>12959</v>
      </c>
      <c r="AO1942" t="s">
        <v>12646</v>
      </c>
      <c r="AP1942" t="s">
        <v>112</v>
      </c>
      <c r="AQ1942" t="s">
        <v>594</v>
      </c>
      <c r="AR1942" t="s">
        <v>14788</v>
      </c>
      <c r="AS1942">
        <v>1200</v>
      </c>
      <c r="AT1942">
        <v>300</v>
      </c>
      <c r="AU1942" s="1">
        <v>45800</v>
      </c>
      <c r="AW1942" t="s">
        <v>62</v>
      </c>
      <c r="BA1942" t="s">
        <v>90</v>
      </c>
      <c r="BB1942" t="s">
        <v>81</v>
      </c>
      <c r="BC1942" s="1">
        <v>45776</v>
      </c>
      <c r="BD1942" t="s">
        <v>13965</v>
      </c>
      <c r="BE1942">
        <v>4894</v>
      </c>
      <c r="BK1942">
        <v>0</v>
      </c>
      <c r="BM1942">
        <v>1125</v>
      </c>
    </row>
    <row r="1943" spans="1:65" x14ac:dyDescent="0.3">
      <c r="A1943" t="s">
        <v>14784</v>
      </c>
      <c r="B1943" t="s">
        <v>87</v>
      </c>
      <c r="C1943" t="s">
        <v>578</v>
      </c>
      <c r="D1943" t="s">
        <v>942</v>
      </c>
      <c r="E1943">
        <v>202504</v>
      </c>
      <c r="F1943" t="s">
        <v>943</v>
      </c>
      <c r="G1943" t="s">
        <v>1190</v>
      </c>
      <c r="H1943" s="1">
        <v>45727</v>
      </c>
      <c r="I1943" t="s">
        <v>945</v>
      </c>
      <c r="J1943" t="s">
        <v>15421</v>
      </c>
      <c r="K1943" t="s">
        <v>301</v>
      </c>
      <c r="L1943" t="s">
        <v>28</v>
      </c>
      <c r="M1943" t="s">
        <v>950</v>
      </c>
      <c r="N1943" t="s">
        <v>13710</v>
      </c>
      <c r="O1943" t="s">
        <v>10835</v>
      </c>
      <c r="P1943" t="s">
        <v>1051</v>
      </c>
      <c r="Q1943" t="s">
        <v>10836</v>
      </c>
      <c r="R1943" t="s">
        <v>1052</v>
      </c>
      <c r="S1943">
        <v>16000</v>
      </c>
      <c r="T1943" t="s">
        <v>32</v>
      </c>
      <c r="U1943" t="s">
        <v>33</v>
      </c>
      <c r="V1943" t="s">
        <v>433</v>
      </c>
      <c r="W1943" t="s">
        <v>23</v>
      </c>
      <c r="X1943" s="1">
        <v>45803</v>
      </c>
      <c r="Y1943" s="1">
        <v>45773</v>
      </c>
      <c r="Z1943" s="1">
        <v>45771</v>
      </c>
      <c r="AB1943" s="1">
        <v>45780</v>
      </c>
      <c r="AC1943">
        <v>16</v>
      </c>
      <c r="AD1943" s="1">
        <v>45801</v>
      </c>
      <c r="AE1943" s="1">
        <v>45785</v>
      </c>
      <c r="AF1943" s="1">
        <v>45776</v>
      </c>
      <c r="AG1943" t="s">
        <v>293</v>
      </c>
      <c r="AH1943" t="s">
        <v>12949</v>
      </c>
      <c r="AI1943" t="s">
        <v>11787</v>
      </c>
      <c r="AJ1943">
        <v>1</v>
      </c>
      <c r="AK1943">
        <v>1</v>
      </c>
      <c r="AL1943" t="s">
        <v>146</v>
      </c>
      <c r="AM1943" t="s">
        <v>12950</v>
      </c>
      <c r="AN1943" t="s">
        <v>12951</v>
      </c>
      <c r="AO1943" t="s">
        <v>12646</v>
      </c>
      <c r="AP1943" t="s">
        <v>10837</v>
      </c>
      <c r="AQ1943" t="s">
        <v>13963</v>
      </c>
      <c r="AS1943">
        <v>0</v>
      </c>
      <c r="AT1943">
        <v>1285</v>
      </c>
      <c r="AU1943" s="1">
        <v>45803</v>
      </c>
      <c r="AW1943" t="s">
        <v>38</v>
      </c>
      <c r="AY1943">
        <v>1210</v>
      </c>
      <c r="BA1943" t="s">
        <v>90</v>
      </c>
      <c r="BB1943" t="s">
        <v>81</v>
      </c>
      <c r="BC1943" s="1">
        <v>45776</v>
      </c>
      <c r="BD1943" t="s">
        <v>13965</v>
      </c>
      <c r="BE1943">
        <v>35200</v>
      </c>
      <c r="BI1943">
        <v>1</v>
      </c>
      <c r="BM1943">
        <v>16000</v>
      </c>
    </row>
    <row r="1944" spans="1:65" x14ac:dyDescent="0.3">
      <c r="A1944" t="s">
        <v>14784</v>
      </c>
      <c r="B1944" t="s">
        <v>87</v>
      </c>
      <c r="C1944" t="s">
        <v>578</v>
      </c>
      <c r="D1944" t="s">
        <v>1022</v>
      </c>
      <c r="E1944">
        <v>202504</v>
      </c>
      <c r="F1944" t="s">
        <v>943</v>
      </c>
      <c r="G1944" t="s">
        <v>949</v>
      </c>
      <c r="H1944" s="1">
        <v>45755</v>
      </c>
      <c r="I1944" t="s">
        <v>958</v>
      </c>
      <c r="J1944">
        <v>5.2</v>
      </c>
      <c r="K1944" t="s">
        <v>362</v>
      </c>
      <c r="L1944" t="s">
        <v>28</v>
      </c>
      <c r="M1944" t="s">
        <v>950</v>
      </c>
      <c r="N1944" t="s">
        <v>13710</v>
      </c>
      <c r="O1944" t="s">
        <v>12960</v>
      </c>
      <c r="P1944" t="s">
        <v>1027</v>
      </c>
      <c r="Q1944" t="s">
        <v>12961</v>
      </c>
      <c r="R1944" t="s">
        <v>1028</v>
      </c>
      <c r="S1944">
        <v>5000</v>
      </c>
      <c r="T1944" t="s">
        <v>32</v>
      </c>
      <c r="U1944" t="s">
        <v>33</v>
      </c>
      <c r="V1944" t="s">
        <v>433</v>
      </c>
      <c r="W1944" t="s">
        <v>23</v>
      </c>
      <c r="X1944" s="1">
        <v>45802</v>
      </c>
      <c r="Y1944" s="1">
        <v>45769</v>
      </c>
      <c r="Z1944" s="1">
        <v>45771</v>
      </c>
      <c r="AB1944" s="1">
        <v>45783</v>
      </c>
      <c r="AC1944">
        <v>14</v>
      </c>
      <c r="AD1944" s="1">
        <v>45799</v>
      </c>
      <c r="AE1944" s="1">
        <v>45785</v>
      </c>
      <c r="AF1944" s="1">
        <v>45776</v>
      </c>
      <c r="AG1944" t="s">
        <v>293</v>
      </c>
      <c r="AI1944" t="s">
        <v>11787</v>
      </c>
      <c r="AJ1944">
        <v>1</v>
      </c>
      <c r="AK1944">
        <v>1</v>
      </c>
      <c r="AL1944" t="s">
        <v>44</v>
      </c>
      <c r="AM1944" t="s">
        <v>9625</v>
      </c>
      <c r="AN1944" t="s">
        <v>12962</v>
      </c>
      <c r="AO1944" t="s">
        <v>14786</v>
      </c>
      <c r="AP1944" t="s">
        <v>10837</v>
      </c>
      <c r="AQ1944" t="s">
        <v>13963</v>
      </c>
      <c r="AS1944">
        <v>0</v>
      </c>
      <c r="AT1944">
        <v>1372</v>
      </c>
      <c r="AU1944" s="1">
        <v>45802</v>
      </c>
      <c r="AW1944" t="s">
        <v>38</v>
      </c>
      <c r="AY1944">
        <v>1351</v>
      </c>
      <c r="BA1944" t="s">
        <v>90</v>
      </c>
      <c r="BB1944" t="s">
        <v>81</v>
      </c>
      <c r="BC1944" s="1">
        <v>45776</v>
      </c>
      <c r="BD1944" t="s">
        <v>13965</v>
      </c>
      <c r="BE1944">
        <v>36850</v>
      </c>
      <c r="BI1944">
        <v>1</v>
      </c>
      <c r="BM1944">
        <v>5000</v>
      </c>
    </row>
    <row r="1945" spans="1:65" x14ac:dyDescent="0.3">
      <c r="A1945" t="s">
        <v>14784</v>
      </c>
      <c r="B1945" t="s">
        <v>87</v>
      </c>
      <c r="C1945" t="s">
        <v>45</v>
      </c>
      <c r="D1945" t="s">
        <v>948</v>
      </c>
      <c r="E1945">
        <v>202504</v>
      </c>
      <c r="F1945" t="s">
        <v>943</v>
      </c>
      <c r="G1945" t="s">
        <v>300</v>
      </c>
      <c r="H1945" s="1">
        <v>45721</v>
      </c>
      <c r="I1945" t="s">
        <v>995</v>
      </c>
      <c r="J1945">
        <v>5.2</v>
      </c>
      <c r="K1945" t="s">
        <v>15419</v>
      </c>
      <c r="L1945" t="s">
        <v>48</v>
      </c>
      <c r="M1945" t="s">
        <v>1150</v>
      </c>
      <c r="N1945" t="s">
        <v>13710</v>
      </c>
      <c r="O1945" t="s">
        <v>8278</v>
      </c>
      <c r="P1945" t="s">
        <v>951</v>
      </c>
      <c r="Q1945" t="s">
        <v>8279</v>
      </c>
      <c r="R1945" t="s">
        <v>952</v>
      </c>
      <c r="S1945">
        <v>13500</v>
      </c>
      <c r="T1945" t="s">
        <v>32</v>
      </c>
      <c r="U1945" t="s">
        <v>33</v>
      </c>
      <c r="V1945" t="s">
        <v>593</v>
      </c>
      <c r="W1945" t="s">
        <v>95</v>
      </c>
      <c r="X1945" s="1">
        <v>45787</v>
      </c>
      <c r="Y1945" s="1">
        <v>45768</v>
      </c>
      <c r="Z1945" s="1">
        <v>45769</v>
      </c>
      <c r="AB1945" s="1">
        <v>45783</v>
      </c>
      <c r="AC1945">
        <v>8</v>
      </c>
      <c r="AD1945" s="1">
        <v>45792</v>
      </c>
      <c r="AE1945" s="1">
        <v>45784</v>
      </c>
      <c r="AF1945" s="1">
        <v>45776</v>
      </c>
      <c r="AG1945" t="s">
        <v>293</v>
      </c>
      <c r="AH1945" t="s">
        <v>1090</v>
      </c>
      <c r="AI1945" t="s">
        <v>11787</v>
      </c>
      <c r="AJ1945">
        <v>1</v>
      </c>
      <c r="AK1945">
        <v>1</v>
      </c>
      <c r="AL1945" t="s">
        <v>320</v>
      </c>
      <c r="AM1945" t="s">
        <v>12966</v>
      </c>
      <c r="AN1945" t="s">
        <v>12967</v>
      </c>
      <c r="AO1945" t="s">
        <v>12687</v>
      </c>
      <c r="AP1945" t="s">
        <v>12968</v>
      </c>
      <c r="AQ1945" t="s">
        <v>13963</v>
      </c>
      <c r="AS1945">
        <v>0</v>
      </c>
      <c r="AT1945">
        <v>1372</v>
      </c>
      <c r="AU1945" s="1">
        <v>45781</v>
      </c>
      <c r="AW1945" t="s">
        <v>313</v>
      </c>
      <c r="AY1945">
        <v>1372</v>
      </c>
      <c r="BA1945" t="s">
        <v>90</v>
      </c>
      <c r="BB1945" t="s">
        <v>81</v>
      </c>
      <c r="BC1945" s="1">
        <v>45776</v>
      </c>
      <c r="BD1945" t="s">
        <v>13965</v>
      </c>
      <c r="BE1945">
        <v>32400</v>
      </c>
      <c r="BI1945">
        <v>1</v>
      </c>
      <c r="BM1945">
        <v>13500</v>
      </c>
    </row>
    <row r="1946" spans="1:65" x14ac:dyDescent="0.3">
      <c r="A1946" t="s">
        <v>14784</v>
      </c>
      <c r="B1946" t="s">
        <v>87</v>
      </c>
      <c r="C1946" t="s">
        <v>45</v>
      </c>
      <c r="D1946" t="s">
        <v>948</v>
      </c>
      <c r="E1946">
        <v>202504</v>
      </c>
      <c r="F1946" t="s">
        <v>943</v>
      </c>
      <c r="G1946" t="s">
        <v>300</v>
      </c>
      <c r="H1946" s="1">
        <v>45715</v>
      </c>
      <c r="I1946" t="s">
        <v>995</v>
      </c>
      <c r="J1946">
        <v>5.2</v>
      </c>
      <c r="K1946" t="s">
        <v>15419</v>
      </c>
      <c r="L1946" t="s">
        <v>48</v>
      </c>
      <c r="M1946" t="s">
        <v>1017</v>
      </c>
      <c r="N1946" t="s">
        <v>13710</v>
      </c>
      <c r="O1946" t="s">
        <v>8300</v>
      </c>
      <c r="P1946" t="s">
        <v>951</v>
      </c>
      <c r="Q1946" t="s">
        <v>8301</v>
      </c>
      <c r="R1946" t="s">
        <v>952</v>
      </c>
      <c r="S1946">
        <v>13500</v>
      </c>
      <c r="T1946" t="s">
        <v>32</v>
      </c>
      <c r="U1946" t="s">
        <v>33</v>
      </c>
      <c r="V1946" t="s">
        <v>593</v>
      </c>
      <c r="W1946" t="s">
        <v>95</v>
      </c>
      <c r="X1946" s="1">
        <v>45791</v>
      </c>
      <c r="Y1946" s="1">
        <v>45768</v>
      </c>
      <c r="Z1946" s="1">
        <v>45769</v>
      </c>
      <c r="AB1946" s="1">
        <v>45783</v>
      </c>
      <c r="AC1946">
        <v>8</v>
      </c>
      <c r="AD1946" s="1">
        <v>45792</v>
      </c>
      <c r="AE1946" s="1">
        <v>45784</v>
      </c>
      <c r="AF1946" s="1">
        <v>45776</v>
      </c>
      <c r="AG1946" t="s">
        <v>293</v>
      </c>
      <c r="AH1946" t="s">
        <v>1737</v>
      </c>
      <c r="AI1946" t="s">
        <v>11787</v>
      </c>
      <c r="AJ1946">
        <v>1</v>
      </c>
      <c r="AK1946">
        <v>1</v>
      </c>
      <c r="AL1946" t="s">
        <v>320</v>
      </c>
      <c r="AM1946" t="s">
        <v>12966</v>
      </c>
      <c r="AN1946" t="s">
        <v>12969</v>
      </c>
      <c r="AO1946" t="s">
        <v>12687</v>
      </c>
      <c r="AP1946" t="s">
        <v>12968</v>
      </c>
      <c r="AQ1946" t="s">
        <v>13963</v>
      </c>
      <c r="AS1946">
        <v>0</v>
      </c>
      <c r="AT1946">
        <v>1372</v>
      </c>
      <c r="AU1946" s="1">
        <v>45791</v>
      </c>
      <c r="AW1946" t="s">
        <v>313</v>
      </c>
      <c r="AY1946">
        <v>1372</v>
      </c>
      <c r="BA1946" t="s">
        <v>90</v>
      </c>
      <c r="BB1946" t="s">
        <v>81</v>
      </c>
      <c r="BC1946" s="1">
        <v>45776</v>
      </c>
      <c r="BD1946" t="s">
        <v>13965</v>
      </c>
      <c r="BE1946">
        <v>31725</v>
      </c>
      <c r="BI1946">
        <v>1</v>
      </c>
      <c r="BM1946">
        <v>13500</v>
      </c>
    </row>
    <row r="1947" spans="1:65" x14ac:dyDescent="0.3">
      <c r="A1947" t="s">
        <v>14784</v>
      </c>
      <c r="B1947" t="s">
        <v>87</v>
      </c>
      <c r="C1947" t="s">
        <v>45</v>
      </c>
      <c r="D1947" t="s">
        <v>942</v>
      </c>
      <c r="E1947">
        <v>202504</v>
      </c>
      <c r="F1947" t="s">
        <v>943</v>
      </c>
      <c r="G1947" t="s">
        <v>3313</v>
      </c>
      <c r="H1947" s="1">
        <v>45714</v>
      </c>
      <c r="I1947" t="s">
        <v>995</v>
      </c>
      <c r="J1947" t="s">
        <v>15421</v>
      </c>
      <c r="K1947" t="s">
        <v>301</v>
      </c>
      <c r="L1947" t="s">
        <v>48</v>
      </c>
      <c r="M1947" t="s">
        <v>793</v>
      </c>
      <c r="N1947" t="s">
        <v>13710</v>
      </c>
      <c r="O1947" t="s">
        <v>8302</v>
      </c>
      <c r="P1947" t="s">
        <v>946</v>
      </c>
      <c r="Q1947" t="s">
        <v>8303</v>
      </c>
      <c r="R1947" t="s">
        <v>947</v>
      </c>
      <c r="S1947">
        <v>16000</v>
      </c>
      <c r="T1947" t="s">
        <v>32</v>
      </c>
      <c r="U1947" t="s">
        <v>33</v>
      </c>
      <c r="V1947" t="s">
        <v>493</v>
      </c>
      <c r="W1947" t="s">
        <v>464</v>
      </c>
      <c r="X1947" s="1">
        <v>45792</v>
      </c>
      <c r="Y1947" s="1">
        <v>45770</v>
      </c>
      <c r="Z1947" s="1">
        <v>45771</v>
      </c>
      <c r="AB1947" s="1">
        <v>45784</v>
      </c>
      <c r="AC1947">
        <v>4</v>
      </c>
      <c r="AD1947" s="1">
        <v>45789</v>
      </c>
      <c r="AE1947" s="1">
        <v>45785</v>
      </c>
      <c r="AF1947" s="1">
        <v>45776</v>
      </c>
      <c r="AG1947" t="s">
        <v>293</v>
      </c>
      <c r="AI1947" t="s">
        <v>11787</v>
      </c>
      <c r="AJ1947">
        <v>1</v>
      </c>
      <c r="AK1947">
        <v>1</v>
      </c>
      <c r="AL1947" t="s">
        <v>1954</v>
      </c>
      <c r="AM1947" t="s">
        <v>12970</v>
      </c>
      <c r="AN1947" t="s">
        <v>12971</v>
      </c>
      <c r="AO1947" t="s">
        <v>12646</v>
      </c>
      <c r="AP1947" t="s">
        <v>10361</v>
      </c>
      <c r="AQ1947" t="s">
        <v>13963</v>
      </c>
      <c r="AS1947">
        <v>0</v>
      </c>
      <c r="AT1947">
        <v>834</v>
      </c>
      <c r="AU1947" s="1">
        <v>45792</v>
      </c>
      <c r="AW1947" t="s">
        <v>101</v>
      </c>
      <c r="AY1947">
        <v>834</v>
      </c>
      <c r="BA1947" t="s">
        <v>90</v>
      </c>
      <c r="BB1947" t="s">
        <v>81</v>
      </c>
      <c r="BC1947" s="1">
        <v>45776</v>
      </c>
      <c r="BD1947" t="s">
        <v>13965</v>
      </c>
      <c r="BE1947">
        <v>30400</v>
      </c>
      <c r="BI1947">
        <v>1</v>
      </c>
      <c r="BM1947">
        <v>16000</v>
      </c>
    </row>
    <row r="1948" spans="1:65" x14ac:dyDescent="0.3">
      <c r="A1948" t="s">
        <v>14784</v>
      </c>
      <c r="B1948" t="s">
        <v>87</v>
      </c>
      <c r="C1948" t="s">
        <v>45</v>
      </c>
      <c r="D1948" t="s">
        <v>1031</v>
      </c>
      <c r="E1948">
        <v>202504</v>
      </c>
      <c r="F1948" t="s">
        <v>943</v>
      </c>
      <c r="G1948" t="s">
        <v>2159</v>
      </c>
      <c r="H1948" s="1">
        <v>45750</v>
      </c>
      <c r="I1948" t="s">
        <v>958</v>
      </c>
      <c r="J1948">
        <v>5.2</v>
      </c>
      <c r="K1948" t="s">
        <v>301</v>
      </c>
      <c r="L1948" t="s">
        <v>28</v>
      </c>
      <c r="M1948" t="s">
        <v>1216</v>
      </c>
      <c r="N1948" t="s">
        <v>13710</v>
      </c>
      <c r="O1948" t="s">
        <v>12981</v>
      </c>
      <c r="P1948" t="s">
        <v>1032</v>
      </c>
      <c r="Q1948" t="s">
        <v>12982</v>
      </c>
      <c r="R1948" t="s">
        <v>1033</v>
      </c>
      <c r="S1948">
        <v>13200</v>
      </c>
      <c r="T1948" t="s">
        <v>32</v>
      </c>
      <c r="U1948" t="s">
        <v>33</v>
      </c>
      <c r="V1948" t="s">
        <v>575</v>
      </c>
      <c r="W1948" t="s">
        <v>575</v>
      </c>
      <c r="X1948" s="1">
        <v>45793</v>
      </c>
      <c r="Y1948" s="1">
        <v>45769</v>
      </c>
      <c r="Z1948" s="1">
        <v>45771</v>
      </c>
      <c r="AB1948" s="1">
        <v>45785</v>
      </c>
      <c r="AC1948">
        <v>16</v>
      </c>
      <c r="AD1948" s="1">
        <v>45808</v>
      </c>
      <c r="AE1948" s="1">
        <v>45792</v>
      </c>
      <c r="AF1948" s="1">
        <v>45777</v>
      </c>
      <c r="AG1948" t="s">
        <v>293</v>
      </c>
      <c r="AH1948" t="s">
        <v>15429</v>
      </c>
      <c r="AI1948" t="s">
        <v>11787</v>
      </c>
      <c r="AJ1948">
        <v>1</v>
      </c>
      <c r="AK1948">
        <v>1</v>
      </c>
      <c r="AL1948" t="s">
        <v>320</v>
      </c>
      <c r="AM1948" t="s">
        <v>12536</v>
      </c>
      <c r="AN1948" t="s">
        <v>12983</v>
      </c>
      <c r="AO1948" t="s">
        <v>12687</v>
      </c>
      <c r="AP1948" t="s">
        <v>10361</v>
      </c>
      <c r="AQ1948" t="s">
        <v>13963</v>
      </c>
      <c r="AS1948">
        <v>0</v>
      </c>
      <c r="AT1948">
        <v>1617</v>
      </c>
      <c r="AU1948" s="1">
        <v>45793</v>
      </c>
      <c r="AW1948" t="s">
        <v>127</v>
      </c>
      <c r="AY1948">
        <v>1617</v>
      </c>
      <c r="BA1948" t="s">
        <v>90</v>
      </c>
      <c r="BB1948" t="s">
        <v>81</v>
      </c>
      <c r="BC1948" s="1">
        <v>45777</v>
      </c>
      <c r="BD1948" t="s">
        <v>13964</v>
      </c>
      <c r="BE1948">
        <v>63624</v>
      </c>
      <c r="BI1948">
        <v>1</v>
      </c>
      <c r="BM1948">
        <v>13200</v>
      </c>
    </row>
    <row r="1949" spans="1:65" x14ac:dyDescent="0.3">
      <c r="A1949" t="s">
        <v>14784</v>
      </c>
      <c r="B1949" t="s">
        <v>87</v>
      </c>
      <c r="C1949" t="s">
        <v>538</v>
      </c>
      <c r="D1949" t="s">
        <v>1103</v>
      </c>
      <c r="E1949">
        <v>202504</v>
      </c>
      <c r="F1949" t="s">
        <v>943</v>
      </c>
      <c r="G1949" t="s">
        <v>1145</v>
      </c>
      <c r="H1949" s="1">
        <v>45702</v>
      </c>
      <c r="I1949" t="s">
        <v>945</v>
      </c>
      <c r="J1949">
        <v>5.2</v>
      </c>
      <c r="K1949" t="s">
        <v>1518</v>
      </c>
      <c r="L1949" t="s">
        <v>28</v>
      </c>
      <c r="M1949" t="s">
        <v>555</v>
      </c>
      <c r="N1949" t="s">
        <v>13710</v>
      </c>
      <c r="O1949" t="s">
        <v>8246</v>
      </c>
      <c r="P1949" t="s">
        <v>8247</v>
      </c>
      <c r="Q1949" t="s">
        <v>8248</v>
      </c>
      <c r="R1949" t="s">
        <v>8249</v>
      </c>
      <c r="S1949">
        <v>10800</v>
      </c>
      <c r="T1949" t="s">
        <v>32</v>
      </c>
      <c r="U1949" t="s">
        <v>33</v>
      </c>
      <c r="V1949" t="s">
        <v>863</v>
      </c>
      <c r="W1949" t="s">
        <v>559</v>
      </c>
      <c r="X1949" s="1">
        <v>45823</v>
      </c>
      <c r="Y1949" s="1">
        <v>45773</v>
      </c>
      <c r="Z1949" s="1"/>
      <c r="AB1949" s="1">
        <v>45780</v>
      </c>
      <c r="AC1949">
        <v>40</v>
      </c>
      <c r="AD1949" s="1">
        <v>45841</v>
      </c>
      <c r="AE1949" s="1">
        <v>45801</v>
      </c>
      <c r="AF1949" s="1">
        <v>45777</v>
      </c>
      <c r="AG1949" t="s">
        <v>293</v>
      </c>
      <c r="AH1949" t="s">
        <v>15430</v>
      </c>
      <c r="AI1949" t="s">
        <v>11787</v>
      </c>
      <c r="AJ1949">
        <v>1</v>
      </c>
      <c r="AK1949">
        <v>1</v>
      </c>
      <c r="AL1949" t="s">
        <v>1954</v>
      </c>
      <c r="AM1949" t="s">
        <v>15431</v>
      </c>
      <c r="AN1949" t="s">
        <v>12984</v>
      </c>
      <c r="AO1949" t="s">
        <v>12703</v>
      </c>
      <c r="AP1949" t="s">
        <v>10843</v>
      </c>
      <c r="AQ1949" t="s">
        <v>13963</v>
      </c>
      <c r="AS1949">
        <v>0</v>
      </c>
      <c r="AT1949">
        <v>0</v>
      </c>
      <c r="AU1949" s="1">
        <v>45823</v>
      </c>
      <c r="AW1949" t="s">
        <v>1020</v>
      </c>
      <c r="AY1949">
        <v>3875</v>
      </c>
      <c r="BA1949" t="s">
        <v>90</v>
      </c>
      <c r="BB1949" t="s">
        <v>81</v>
      </c>
      <c r="BC1949" s="1">
        <v>45777</v>
      </c>
      <c r="BD1949" t="s">
        <v>13965</v>
      </c>
      <c r="BE1949">
        <v>8748</v>
      </c>
      <c r="BI1949">
        <v>1</v>
      </c>
      <c r="BM1949">
        <v>10800</v>
      </c>
    </row>
    <row r="1950" spans="1:65" x14ac:dyDescent="0.3">
      <c r="A1950" t="s">
        <v>14784</v>
      </c>
      <c r="B1950" t="s">
        <v>87</v>
      </c>
      <c r="C1950" t="s">
        <v>194</v>
      </c>
      <c r="D1950" t="s">
        <v>1103</v>
      </c>
      <c r="E1950">
        <v>202504</v>
      </c>
      <c r="F1950" t="s">
        <v>943</v>
      </c>
      <c r="G1950" t="s">
        <v>1016</v>
      </c>
      <c r="H1950" s="1">
        <v>45694</v>
      </c>
      <c r="I1950" t="s">
        <v>945</v>
      </c>
      <c r="J1950">
        <v>5.2</v>
      </c>
      <c r="K1950" t="s">
        <v>1518</v>
      </c>
      <c r="L1950" t="s">
        <v>28</v>
      </c>
      <c r="M1950" t="s">
        <v>1593</v>
      </c>
      <c r="N1950" t="s">
        <v>13710</v>
      </c>
      <c r="O1950" t="s">
        <v>8288</v>
      </c>
      <c r="P1950" t="s">
        <v>1135</v>
      </c>
      <c r="Q1950" t="s">
        <v>8289</v>
      </c>
      <c r="R1950" t="s">
        <v>1136</v>
      </c>
      <c r="S1950">
        <v>9605</v>
      </c>
      <c r="T1950" t="s">
        <v>32</v>
      </c>
      <c r="U1950" t="s">
        <v>33</v>
      </c>
      <c r="V1950" t="s">
        <v>587</v>
      </c>
      <c r="W1950" t="s">
        <v>588</v>
      </c>
      <c r="X1950" s="1">
        <v>45823</v>
      </c>
      <c r="Y1950" s="1">
        <v>45772</v>
      </c>
      <c r="Z1950" s="1"/>
      <c r="AB1950" s="1">
        <v>45784</v>
      </c>
      <c r="AC1950">
        <v>39</v>
      </c>
      <c r="AD1950" s="1">
        <v>45825</v>
      </c>
      <c r="AE1950" s="1">
        <v>45786</v>
      </c>
      <c r="AF1950" s="1">
        <v>45777</v>
      </c>
      <c r="AG1950" t="s">
        <v>293</v>
      </c>
      <c r="AH1950" t="s">
        <v>10847</v>
      </c>
      <c r="AI1950" t="s">
        <v>11787</v>
      </c>
      <c r="AJ1950">
        <v>1</v>
      </c>
      <c r="AK1950">
        <v>1</v>
      </c>
      <c r="AL1950" t="s">
        <v>44</v>
      </c>
      <c r="AM1950" t="s">
        <v>12972</v>
      </c>
      <c r="AN1950" t="s">
        <v>12973</v>
      </c>
      <c r="AO1950" t="s">
        <v>12646</v>
      </c>
      <c r="AP1950" t="s">
        <v>10846</v>
      </c>
      <c r="AQ1950" t="s">
        <v>594</v>
      </c>
      <c r="AR1950" t="s">
        <v>15423</v>
      </c>
      <c r="AS1950">
        <v>6194</v>
      </c>
      <c r="AT1950">
        <v>2550</v>
      </c>
      <c r="AU1950" s="1">
        <v>45823</v>
      </c>
      <c r="AW1950" t="s">
        <v>589</v>
      </c>
      <c r="AY1950">
        <v>2920</v>
      </c>
      <c r="AZ1950">
        <v>2550</v>
      </c>
      <c r="BA1950" t="s">
        <v>90</v>
      </c>
      <c r="BB1950" t="s">
        <v>81</v>
      </c>
      <c r="BC1950" s="1">
        <v>45777</v>
      </c>
      <c r="BD1950" t="s">
        <v>1118</v>
      </c>
      <c r="BE1950">
        <v>216780</v>
      </c>
      <c r="BK1950">
        <v>1</v>
      </c>
      <c r="BM1950">
        <v>9605</v>
      </c>
    </row>
    <row r="1951" spans="1:65" x14ac:dyDescent="0.3">
      <c r="A1951" t="s">
        <v>14784</v>
      </c>
      <c r="B1951" t="s">
        <v>87</v>
      </c>
      <c r="C1951" t="s">
        <v>45</v>
      </c>
      <c r="D1951" t="s">
        <v>942</v>
      </c>
      <c r="E1951">
        <v>202504</v>
      </c>
      <c r="F1951" t="s">
        <v>943</v>
      </c>
      <c r="G1951" t="s">
        <v>966</v>
      </c>
      <c r="H1951" s="1">
        <v>45720</v>
      </c>
      <c r="I1951" t="s">
        <v>945</v>
      </c>
      <c r="J1951" t="s">
        <v>15421</v>
      </c>
      <c r="K1951" t="s">
        <v>301</v>
      </c>
      <c r="L1951" t="s">
        <v>28</v>
      </c>
      <c r="M1951" t="s">
        <v>1204</v>
      </c>
      <c r="N1951" t="s">
        <v>13710</v>
      </c>
      <c r="O1951" t="s">
        <v>8296</v>
      </c>
      <c r="P1951" t="s">
        <v>1051</v>
      </c>
      <c r="Q1951" t="s">
        <v>8297</v>
      </c>
      <c r="R1951" t="s">
        <v>1052</v>
      </c>
      <c r="S1951">
        <v>16000</v>
      </c>
      <c r="T1951" t="s">
        <v>32</v>
      </c>
      <c r="U1951" t="s">
        <v>33</v>
      </c>
      <c r="V1951" t="s">
        <v>426</v>
      </c>
      <c r="W1951" t="s">
        <v>13974</v>
      </c>
      <c r="X1951" s="1">
        <v>45789</v>
      </c>
      <c r="Y1951" s="1">
        <v>45773</v>
      </c>
      <c r="Z1951" s="1">
        <v>45771</v>
      </c>
      <c r="AB1951" s="1">
        <v>45780</v>
      </c>
      <c r="AC1951">
        <v>5</v>
      </c>
      <c r="AD1951" s="1">
        <v>45791</v>
      </c>
      <c r="AE1951" s="1">
        <v>45786</v>
      </c>
      <c r="AF1951" s="1">
        <v>45777</v>
      </c>
      <c r="AG1951" t="s">
        <v>293</v>
      </c>
      <c r="AI1951" t="s">
        <v>11787</v>
      </c>
      <c r="AJ1951">
        <v>1</v>
      </c>
      <c r="AK1951">
        <v>1</v>
      </c>
      <c r="AL1951" t="s">
        <v>437</v>
      </c>
      <c r="AM1951" t="s">
        <v>12974</v>
      </c>
      <c r="AN1951" t="s">
        <v>12975</v>
      </c>
      <c r="AO1951" t="s">
        <v>12703</v>
      </c>
      <c r="AP1951" t="s">
        <v>476</v>
      </c>
      <c r="AQ1951" t="s">
        <v>13963</v>
      </c>
      <c r="AS1951">
        <v>0</v>
      </c>
      <c r="AT1951">
        <v>1080</v>
      </c>
      <c r="AU1951" s="1">
        <v>45789</v>
      </c>
      <c r="AW1951" t="s">
        <v>132</v>
      </c>
      <c r="AY1951">
        <v>1423</v>
      </c>
      <c r="BA1951" t="s">
        <v>90</v>
      </c>
      <c r="BB1951" t="s">
        <v>81</v>
      </c>
      <c r="BC1951" s="1">
        <v>45777</v>
      </c>
      <c r="BD1951" t="s">
        <v>1118</v>
      </c>
      <c r="BE1951">
        <v>247680</v>
      </c>
      <c r="BI1951">
        <v>1</v>
      </c>
      <c r="BM1951">
        <v>16000</v>
      </c>
    </row>
    <row r="1952" spans="1:65" x14ac:dyDescent="0.3">
      <c r="A1952" t="s">
        <v>14784</v>
      </c>
      <c r="B1952" t="s">
        <v>87</v>
      </c>
      <c r="C1952" t="s">
        <v>45</v>
      </c>
      <c r="D1952" t="s">
        <v>948</v>
      </c>
      <c r="E1952">
        <v>202504</v>
      </c>
      <c r="F1952" t="s">
        <v>943</v>
      </c>
      <c r="G1952" t="s">
        <v>966</v>
      </c>
      <c r="H1952" s="1">
        <v>45741</v>
      </c>
      <c r="I1952" t="s">
        <v>945</v>
      </c>
      <c r="J1952">
        <v>5.2</v>
      </c>
      <c r="K1952" t="s">
        <v>15419</v>
      </c>
      <c r="L1952" t="s">
        <v>28</v>
      </c>
      <c r="M1952" t="s">
        <v>1204</v>
      </c>
      <c r="N1952" t="s">
        <v>13710</v>
      </c>
      <c r="O1952" t="s">
        <v>10910</v>
      </c>
      <c r="P1952" t="s">
        <v>951</v>
      </c>
      <c r="Q1952" t="s">
        <v>10911</v>
      </c>
      <c r="R1952" t="s">
        <v>952</v>
      </c>
      <c r="S1952">
        <v>13500</v>
      </c>
      <c r="T1952" t="s">
        <v>32</v>
      </c>
      <c r="U1952" t="s">
        <v>33</v>
      </c>
      <c r="V1952" t="s">
        <v>426</v>
      </c>
      <c r="W1952" t="s">
        <v>13974</v>
      </c>
      <c r="X1952" s="1">
        <v>45808</v>
      </c>
      <c r="Y1952" s="1">
        <v>45773</v>
      </c>
      <c r="Z1952" s="1">
        <v>45771</v>
      </c>
      <c r="AB1952" s="1">
        <v>45783</v>
      </c>
      <c r="AC1952">
        <v>5</v>
      </c>
      <c r="AD1952" s="1">
        <v>45791</v>
      </c>
      <c r="AE1952" s="1">
        <v>45786</v>
      </c>
      <c r="AF1952" s="1">
        <v>45777</v>
      </c>
      <c r="AG1952" t="s">
        <v>293</v>
      </c>
      <c r="AI1952" t="s">
        <v>11787</v>
      </c>
      <c r="AJ1952">
        <v>1</v>
      </c>
      <c r="AK1952">
        <v>1</v>
      </c>
      <c r="AL1952" t="s">
        <v>437</v>
      </c>
      <c r="AM1952" t="s">
        <v>12974</v>
      </c>
      <c r="AN1952" t="s">
        <v>12980</v>
      </c>
      <c r="AO1952" t="s">
        <v>12703</v>
      </c>
      <c r="AP1952" t="s">
        <v>476</v>
      </c>
      <c r="AQ1952" t="s">
        <v>13963</v>
      </c>
      <c r="AS1952">
        <v>0</v>
      </c>
      <c r="AT1952">
        <v>1080</v>
      </c>
      <c r="AU1952" s="1">
        <v>45808</v>
      </c>
      <c r="AW1952" t="s">
        <v>132</v>
      </c>
      <c r="AY1952">
        <v>1423</v>
      </c>
      <c r="BA1952" t="s">
        <v>90</v>
      </c>
      <c r="BB1952" t="s">
        <v>81</v>
      </c>
      <c r="BC1952" s="1">
        <v>45777</v>
      </c>
      <c r="BD1952" t="s">
        <v>1118</v>
      </c>
      <c r="BE1952">
        <v>241245</v>
      </c>
      <c r="BI1952">
        <v>1</v>
      </c>
      <c r="BM1952">
        <v>13500</v>
      </c>
    </row>
    <row r="1953" spans="1:65" x14ac:dyDescent="0.3">
      <c r="A1953" t="s">
        <v>14784</v>
      </c>
      <c r="B1953" t="s">
        <v>87</v>
      </c>
      <c r="C1953" t="s">
        <v>578</v>
      </c>
      <c r="D1953" t="s">
        <v>948</v>
      </c>
      <c r="E1953">
        <v>202504</v>
      </c>
      <c r="F1953" t="s">
        <v>943</v>
      </c>
      <c r="G1953" t="s">
        <v>949</v>
      </c>
      <c r="H1953" s="1">
        <v>45755</v>
      </c>
      <c r="I1953" t="s">
        <v>945</v>
      </c>
      <c r="J1953">
        <v>5.2</v>
      </c>
      <c r="K1953" t="s">
        <v>15419</v>
      </c>
      <c r="L1953" t="s">
        <v>28</v>
      </c>
      <c r="M1953" t="s">
        <v>950</v>
      </c>
      <c r="N1953" t="s">
        <v>13710</v>
      </c>
      <c r="O1953" t="s">
        <v>12977</v>
      </c>
      <c r="P1953" t="s">
        <v>951</v>
      </c>
      <c r="Q1953" t="s">
        <v>12978</v>
      </c>
      <c r="R1953" t="s">
        <v>952</v>
      </c>
      <c r="S1953">
        <v>27000</v>
      </c>
      <c r="T1953" t="s">
        <v>32</v>
      </c>
      <c r="U1953" t="s">
        <v>33</v>
      </c>
      <c r="V1953" t="s">
        <v>433</v>
      </c>
      <c r="W1953" t="s">
        <v>23</v>
      </c>
      <c r="X1953" s="1">
        <v>45803</v>
      </c>
      <c r="Y1953" s="1">
        <v>45773</v>
      </c>
      <c r="Z1953" s="1">
        <v>45771</v>
      </c>
      <c r="AB1953" s="1">
        <v>45783</v>
      </c>
      <c r="AC1953">
        <v>14</v>
      </c>
      <c r="AD1953" s="1">
        <v>45799</v>
      </c>
      <c r="AE1953" s="1">
        <v>45785</v>
      </c>
      <c r="AF1953" s="1">
        <v>45777</v>
      </c>
      <c r="AG1953" t="s">
        <v>293</v>
      </c>
      <c r="AI1953" t="s">
        <v>11787</v>
      </c>
      <c r="AJ1953">
        <v>2</v>
      </c>
      <c r="AK1953">
        <v>2</v>
      </c>
      <c r="AL1953" t="s">
        <v>44</v>
      </c>
      <c r="AM1953" t="s">
        <v>9625</v>
      </c>
      <c r="AN1953" t="s">
        <v>12979</v>
      </c>
      <c r="AO1953" t="s">
        <v>14786</v>
      </c>
      <c r="AP1953" t="s">
        <v>10837</v>
      </c>
      <c r="AQ1953" t="s">
        <v>13963</v>
      </c>
      <c r="AS1953">
        <v>0</v>
      </c>
      <c r="AT1953">
        <v>2702</v>
      </c>
      <c r="AU1953" s="1">
        <v>45803</v>
      </c>
      <c r="AW1953" t="s">
        <v>38</v>
      </c>
      <c r="AY1953">
        <v>1351</v>
      </c>
      <c r="BA1953" t="s">
        <v>90</v>
      </c>
      <c r="BB1953" t="s">
        <v>81</v>
      </c>
      <c r="BC1953" s="1">
        <v>45777</v>
      </c>
      <c r="BD1953" t="s">
        <v>13965</v>
      </c>
      <c r="BE1953">
        <v>61235</v>
      </c>
      <c r="BI1953">
        <v>2</v>
      </c>
      <c r="BM1953">
        <v>27000</v>
      </c>
    </row>
    <row r="1954" spans="1:65" x14ac:dyDescent="0.3">
      <c r="A1954" t="s">
        <v>14784</v>
      </c>
      <c r="B1954" t="s">
        <v>87</v>
      </c>
      <c r="C1954" t="s">
        <v>45</v>
      </c>
      <c r="D1954" t="s">
        <v>948</v>
      </c>
      <c r="E1954">
        <v>202504</v>
      </c>
      <c r="F1954" t="s">
        <v>943</v>
      </c>
      <c r="G1954" t="s">
        <v>3313</v>
      </c>
      <c r="H1954" s="1">
        <v>45744</v>
      </c>
      <c r="I1954" t="s">
        <v>995</v>
      </c>
      <c r="J1954">
        <v>5.2</v>
      </c>
      <c r="K1954" t="s">
        <v>15419</v>
      </c>
      <c r="L1954" t="s">
        <v>48</v>
      </c>
      <c r="M1954" t="s">
        <v>982</v>
      </c>
      <c r="N1954" t="s">
        <v>13710</v>
      </c>
      <c r="O1954" t="s">
        <v>10856</v>
      </c>
      <c r="P1954" t="s">
        <v>983</v>
      </c>
      <c r="Q1954" t="s">
        <v>10857</v>
      </c>
      <c r="R1954" t="s">
        <v>984</v>
      </c>
      <c r="S1954">
        <v>11520</v>
      </c>
      <c r="T1954" t="s">
        <v>32</v>
      </c>
      <c r="U1954" t="s">
        <v>33</v>
      </c>
      <c r="V1954" t="s">
        <v>493</v>
      </c>
      <c r="W1954" t="s">
        <v>464</v>
      </c>
      <c r="X1954" s="1">
        <v>45792</v>
      </c>
      <c r="Y1954" s="1">
        <v>45770</v>
      </c>
      <c r="Z1954" s="1">
        <v>45771</v>
      </c>
      <c r="AB1954" s="1">
        <v>45784</v>
      </c>
      <c r="AC1954">
        <v>6</v>
      </c>
      <c r="AD1954" s="1">
        <v>45791</v>
      </c>
      <c r="AE1954" s="1">
        <v>45785</v>
      </c>
      <c r="AF1954" s="1">
        <v>45777</v>
      </c>
      <c r="AG1954" t="s">
        <v>293</v>
      </c>
      <c r="AI1954" t="s">
        <v>11787</v>
      </c>
      <c r="AJ1954">
        <v>1</v>
      </c>
      <c r="AK1954">
        <v>1</v>
      </c>
      <c r="AL1954" t="s">
        <v>320</v>
      </c>
      <c r="AM1954" t="s">
        <v>12940</v>
      </c>
      <c r="AN1954" t="s">
        <v>12976</v>
      </c>
      <c r="AO1954" t="s">
        <v>12703</v>
      </c>
      <c r="AP1954" t="s">
        <v>10361</v>
      </c>
      <c r="AQ1954" t="s">
        <v>13963</v>
      </c>
      <c r="AS1954">
        <v>0</v>
      </c>
      <c r="AT1954">
        <v>1172</v>
      </c>
      <c r="AU1954" s="1">
        <v>45792</v>
      </c>
      <c r="AW1954" t="s">
        <v>101</v>
      </c>
      <c r="AY1954">
        <v>1146</v>
      </c>
      <c r="BA1954" t="s">
        <v>90</v>
      </c>
      <c r="BB1954" t="s">
        <v>81</v>
      </c>
      <c r="BC1954" s="1">
        <v>45777</v>
      </c>
      <c r="BD1954" t="s">
        <v>13965</v>
      </c>
      <c r="BE1954">
        <v>25344</v>
      </c>
      <c r="BI1954">
        <v>1</v>
      </c>
      <c r="BM1954">
        <v>11520</v>
      </c>
    </row>
    <row r="1955" spans="1:65" x14ac:dyDescent="0.3">
      <c r="A1955" t="s">
        <v>14784</v>
      </c>
      <c r="B1955" t="s">
        <v>87</v>
      </c>
      <c r="C1955" t="s">
        <v>199</v>
      </c>
      <c r="D1955" t="s">
        <v>1103</v>
      </c>
      <c r="E1955">
        <v>202505</v>
      </c>
      <c r="F1955" t="s">
        <v>943</v>
      </c>
      <c r="G1955" t="s">
        <v>1190</v>
      </c>
      <c r="H1955" s="1">
        <v>45723</v>
      </c>
      <c r="I1955" t="s">
        <v>945</v>
      </c>
      <c r="J1955">
        <v>5.2</v>
      </c>
      <c r="K1955" t="s">
        <v>1518</v>
      </c>
      <c r="L1955" t="s">
        <v>28</v>
      </c>
      <c r="M1955" t="s">
        <v>1218</v>
      </c>
      <c r="N1955" t="s">
        <v>13710</v>
      </c>
      <c r="O1955" t="s">
        <v>10859</v>
      </c>
      <c r="P1955" t="s">
        <v>1104</v>
      </c>
      <c r="Q1955" t="s">
        <v>10860</v>
      </c>
      <c r="R1955" t="s">
        <v>1105</v>
      </c>
      <c r="S1955">
        <v>14407</v>
      </c>
      <c r="T1955" t="s">
        <v>32</v>
      </c>
      <c r="U1955" t="s">
        <v>33</v>
      </c>
      <c r="V1955" t="s">
        <v>549</v>
      </c>
      <c r="W1955" t="s">
        <v>205</v>
      </c>
      <c r="X1955" s="1">
        <v>45828</v>
      </c>
      <c r="Y1955" s="1">
        <v>45777</v>
      </c>
      <c r="Z1955" s="1"/>
      <c r="AB1955" s="1">
        <v>45786</v>
      </c>
      <c r="AC1955">
        <v>52</v>
      </c>
      <c r="AD1955" s="1">
        <v>45848</v>
      </c>
      <c r="AE1955" s="1">
        <v>45796</v>
      </c>
      <c r="AF1955" s="1">
        <v>45783</v>
      </c>
      <c r="AG1955" t="s">
        <v>293</v>
      </c>
      <c r="AH1955" t="s">
        <v>12990</v>
      </c>
      <c r="AI1955" t="s">
        <v>11813</v>
      </c>
      <c r="AJ1955">
        <v>1</v>
      </c>
      <c r="AK1955">
        <v>2</v>
      </c>
      <c r="AL1955" t="s">
        <v>1954</v>
      </c>
      <c r="AM1955" t="s">
        <v>15432</v>
      </c>
      <c r="AN1955" t="s">
        <v>12991</v>
      </c>
      <c r="AO1955" t="s">
        <v>12703</v>
      </c>
      <c r="AP1955" t="s">
        <v>12911</v>
      </c>
      <c r="AQ1955" t="s">
        <v>13963</v>
      </c>
      <c r="AS1955">
        <v>0</v>
      </c>
      <c r="AT1955">
        <v>0</v>
      </c>
      <c r="AU1955" s="1">
        <v>45828</v>
      </c>
      <c r="AW1955" t="s">
        <v>202</v>
      </c>
      <c r="AY1955">
        <v>3854</v>
      </c>
      <c r="BA1955" t="s">
        <v>90</v>
      </c>
      <c r="BB1955" t="s">
        <v>81</v>
      </c>
      <c r="BC1955" s="1">
        <v>45783</v>
      </c>
      <c r="BD1955" t="s">
        <v>1118</v>
      </c>
      <c r="BE1955">
        <v>336264</v>
      </c>
      <c r="BI1955">
        <v>2</v>
      </c>
      <c r="BM1955">
        <v>14407</v>
      </c>
    </row>
    <row r="1956" spans="1:65" x14ac:dyDescent="0.3">
      <c r="A1956" t="s">
        <v>14784</v>
      </c>
      <c r="B1956" t="s">
        <v>87</v>
      </c>
      <c r="C1956" t="s">
        <v>45</v>
      </c>
      <c r="D1956" t="s">
        <v>15420</v>
      </c>
      <c r="E1956">
        <v>202505</v>
      </c>
      <c r="F1956" t="s">
        <v>943</v>
      </c>
      <c r="G1956" t="s">
        <v>975</v>
      </c>
      <c r="H1956" s="1">
        <v>45693</v>
      </c>
      <c r="I1956" t="s">
        <v>958</v>
      </c>
      <c r="J1956" t="s">
        <v>15421</v>
      </c>
      <c r="K1956" t="s">
        <v>301</v>
      </c>
      <c r="L1956" t="s">
        <v>28</v>
      </c>
      <c r="M1956" t="s">
        <v>1214</v>
      </c>
      <c r="N1956" t="s">
        <v>13708</v>
      </c>
      <c r="O1956" t="s">
        <v>8306</v>
      </c>
      <c r="P1956" t="s">
        <v>1069</v>
      </c>
      <c r="Q1956" t="s">
        <v>8307</v>
      </c>
      <c r="R1956" t="s">
        <v>2043</v>
      </c>
      <c r="S1956">
        <v>15500</v>
      </c>
      <c r="T1956" t="s">
        <v>32</v>
      </c>
      <c r="U1956" t="s">
        <v>33</v>
      </c>
      <c r="V1956" t="s">
        <v>977</v>
      </c>
      <c r="W1956" t="s">
        <v>257</v>
      </c>
      <c r="X1956" s="1">
        <v>45799</v>
      </c>
      <c r="Y1956" s="1">
        <v>45780</v>
      </c>
      <c r="Z1956" s="1">
        <v>45783</v>
      </c>
      <c r="AB1956" s="1">
        <v>45789</v>
      </c>
      <c r="AC1956">
        <v>4</v>
      </c>
      <c r="AD1956" s="1">
        <v>45795</v>
      </c>
      <c r="AE1956" s="1">
        <v>45791</v>
      </c>
      <c r="AF1956" s="1">
        <v>45783</v>
      </c>
      <c r="AG1956" t="s">
        <v>293</v>
      </c>
      <c r="AH1956" t="s">
        <v>12985</v>
      </c>
      <c r="AI1956" t="s">
        <v>11791</v>
      </c>
      <c r="AJ1956">
        <v>1</v>
      </c>
      <c r="AK1956">
        <v>1</v>
      </c>
      <c r="AL1956" t="s">
        <v>486</v>
      </c>
      <c r="AM1956" t="s">
        <v>15433</v>
      </c>
      <c r="AN1956" t="s">
        <v>12986</v>
      </c>
      <c r="AO1956" t="s">
        <v>12694</v>
      </c>
      <c r="AP1956" t="s">
        <v>10858</v>
      </c>
      <c r="AQ1956" t="s">
        <v>13963</v>
      </c>
      <c r="AS1956">
        <v>1000</v>
      </c>
      <c r="AT1956">
        <v>3850</v>
      </c>
      <c r="AU1956" s="1">
        <v>45799</v>
      </c>
      <c r="AW1956" t="s">
        <v>1096</v>
      </c>
      <c r="AY1956">
        <v>3850</v>
      </c>
      <c r="BA1956" t="s">
        <v>90</v>
      </c>
      <c r="BB1956" t="s">
        <v>81</v>
      </c>
      <c r="BC1956" s="1">
        <v>45783</v>
      </c>
      <c r="BD1956" t="s">
        <v>1118</v>
      </c>
      <c r="BE1956">
        <v>188480</v>
      </c>
      <c r="BI1956">
        <v>1</v>
      </c>
      <c r="BM1956">
        <v>15500</v>
      </c>
    </row>
    <row r="1957" spans="1:65" x14ac:dyDescent="0.3">
      <c r="A1957" t="s">
        <v>14784</v>
      </c>
      <c r="B1957" t="s">
        <v>87</v>
      </c>
      <c r="C1957" t="s">
        <v>45</v>
      </c>
      <c r="D1957" t="s">
        <v>1070</v>
      </c>
      <c r="E1957">
        <v>202505</v>
      </c>
      <c r="F1957" t="s">
        <v>943</v>
      </c>
      <c r="G1957" t="s">
        <v>975</v>
      </c>
      <c r="H1957" s="1">
        <v>45693</v>
      </c>
      <c r="I1957" t="s">
        <v>958</v>
      </c>
      <c r="J1957" t="s">
        <v>1318</v>
      </c>
      <c r="K1957" t="s">
        <v>1318</v>
      </c>
      <c r="L1957" t="s">
        <v>28</v>
      </c>
      <c r="M1957" t="s">
        <v>1214</v>
      </c>
      <c r="N1957" t="s">
        <v>13708</v>
      </c>
      <c r="O1957" t="s">
        <v>8306</v>
      </c>
      <c r="P1957" t="s">
        <v>1071</v>
      </c>
      <c r="Q1957" t="s">
        <v>8308</v>
      </c>
      <c r="R1957" t="s">
        <v>1072</v>
      </c>
      <c r="S1957">
        <v>1</v>
      </c>
      <c r="T1957" t="s">
        <v>32</v>
      </c>
      <c r="U1957" t="s">
        <v>33</v>
      </c>
      <c r="V1957" t="s">
        <v>977</v>
      </c>
      <c r="W1957" t="s">
        <v>257</v>
      </c>
      <c r="X1957" s="1">
        <v>45799</v>
      </c>
      <c r="Y1957" s="1">
        <v>45780</v>
      </c>
      <c r="Z1957" s="1">
        <v>45783</v>
      </c>
      <c r="AB1957" s="1">
        <v>45789</v>
      </c>
      <c r="AC1957">
        <v>4</v>
      </c>
      <c r="AD1957" s="1">
        <v>45795</v>
      </c>
      <c r="AE1957" s="1">
        <v>45791</v>
      </c>
      <c r="AF1957" s="1">
        <v>45783</v>
      </c>
      <c r="AG1957" t="s">
        <v>293</v>
      </c>
      <c r="AI1957" t="s">
        <v>11791</v>
      </c>
      <c r="AJ1957">
        <v>0</v>
      </c>
      <c r="AK1957">
        <v>0</v>
      </c>
      <c r="AL1957" t="s">
        <v>486</v>
      </c>
      <c r="AM1957" t="s">
        <v>15433</v>
      </c>
      <c r="AN1957" t="s">
        <v>12986</v>
      </c>
      <c r="AO1957" t="s">
        <v>12694</v>
      </c>
      <c r="AP1957" t="s">
        <v>10858</v>
      </c>
      <c r="AQ1957" t="s">
        <v>13963</v>
      </c>
      <c r="AS1957">
        <v>0</v>
      </c>
      <c r="AT1957">
        <v>0</v>
      </c>
      <c r="AU1957" s="1">
        <v>45799</v>
      </c>
      <c r="AW1957" t="s">
        <v>1096</v>
      </c>
      <c r="BA1957" t="s">
        <v>90</v>
      </c>
      <c r="BB1957" t="s">
        <v>81</v>
      </c>
      <c r="BC1957" s="1">
        <v>45783</v>
      </c>
      <c r="BD1957" t="s">
        <v>1118</v>
      </c>
      <c r="BI1957">
        <v>0</v>
      </c>
      <c r="BM1957">
        <v>1</v>
      </c>
    </row>
    <row r="1958" spans="1:65" x14ac:dyDescent="0.3">
      <c r="A1958" t="s">
        <v>14784</v>
      </c>
      <c r="B1958" t="s">
        <v>87</v>
      </c>
      <c r="C1958" t="s">
        <v>45</v>
      </c>
      <c r="D1958" t="s">
        <v>15420</v>
      </c>
      <c r="E1958">
        <v>202505</v>
      </c>
      <c r="F1958" t="s">
        <v>943</v>
      </c>
      <c r="G1958" t="s">
        <v>975</v>
      </c>
      <c r="H1958" s="1">
        <v>45693</v>
      </c>
      <c r="I1958" t="s">
        <v>958</v>
      </c>
      <c r="J1958" t="s">
        <v>15421</v>
      </c>
      <c r="K1958" t="s">
        <v>301</v>
      </c>
      <c r="L1958" t="s">
        <v>28</v>
      </c>
      <c r="M1958" t="s">
        <v>1214</v>
      </c>
      <c r="N1958" t="s">
        <v>13708</v>
      </c>
      <c r="O1958" t="s">
        <v>8309</v>
      </c>
      <c r="P1958" t="s">
        <v>1069</v>
      </c>
      <c r="Q1958" t="s">
        <v>8310</v>
      </c>
      <c r="R1958" t="s">
        <v>2043</v>
      </c>
      <c r="S1958">
        <v>15500</v>
      </c>
      <c r="T1958" t="s">
        <v>32</v>
      </c>
      <c r="U1958" t="s">
        <v>33</v>
      </c>
      <c r="V1958" t="s">
        <v>977</v>
      </c>
      <c r="W1958" t="s">
        <v>257</v>
      </c>
      <c r="X1958" s="1">
        <v>45799</v>
      </c>
      <c r="Y1958" s="1">
        <v>45780</v>
      </c>
      <c r="Z1958" s="1">
        <v>45783</v>
      </c>
      <c r="AB1958" s="1">
        <v>45791</v>
      </c>
      <c r="AC1958">
        <v>15</v>
      </c>
      <c r="AD1958" s="1">
        <v>45805</v>
      </c>
      <c r="AE1958" s="1">
        <v>45790</v>
      </c>
      <c r="AF1958" s="1">
        <v>45783</v>
      </c>
      <c r="AG1958" t="s">
        <v>293</v>
      </c>
      <c r="AH1958" t="s">
        <v>12987</v>
      </c>
      <c r="AI1958" t="s">
        <v>11791</v>
      </c>
      <c r="AJ1958">
        <v>1</v>
      </c>
      <c r="AK1958">
        <v>1</v>
      </c>
      <c r="AL1958" t="s">
        <v>320</v>
      </c>
      <c r="AM1958" t="s">
        <v>12988</v>
      </c>
      <c r="AN1958" t="s">
        <v>12989</v>
      </c>
      <c r="AO1958" t="s">
        <v>12703</v>
      </c>
      <c r="AP1958" t="s">
        <v>10858</v>
      </c>
      <c r="AQ1958" t="s">
        <v>13963</v>
      </c>
      <c r="AS1958">
        <v>1000</v>
      </c>
      <c r="AT1958">
        <v>1446</v>
      </c>
      <c r="AU1958" s="1">
        <v>45799</v>
      </c>
      <c r="AW1958" t="s">
        <v>1096</v>
      </c>
      <c r="AY1958">
        <v>1478</v>
      </c>
      <c r="BA1958" t="s">
        <v>90</v>
      </c>
      <c r="BB1958" t="s">
        <v>81</v>
      </c>
      <c r="BC1958" s="1">
        <v>45783</v>
      </c>
      <c r="BD1958" t="s">
        <v>1118</v>
      </c>
      <c r="BE1958">
        <v>188480</v>
      </c>
      <c r="BI1958">
        <v>1</v>
      </c>
      <c r="BM1958">
        <v>15500</v>
      </c>
    </row>
    <row r="1959" spans="1:65" x14ac:dyDescent="0.3">
      <c r="A1959" t="s">
        <v>14784</v>
      </c>
      <c r="B1959" t="s">
        <v>87</v>
      </c>
      <c r="C1959" t="s">
        <v>45</v>
      </c>
      <c r="D1959" t="s">
        <v>1070</v>
      </c>
      <c r="E1959">
        <v>202505</v>
      </c>
      <c r="F1959" t="s">
        <v>943</v>
      </c>
      <c r="G1959" t="s">
        <v>975</v>
      </c>
      <c r="H1959" s="1">
        <v>45693</v>
      </c>
      <c r="I1959" t="s">
        <v>958</v>
      </c>
      <c r="J1959" t="s">
        <v>1318</v>
      </c>
      <c r="K1959" t="s">
        <v>1318</v>
      </c>
      <c r="L1959" t="s">
        <v>28</v>
      </c>
      <c r="M1959" t="s">
        <v>1214</v>
      </c>
      <c r="N1959" t="s">
        <v>13708</v>
      </c>
      <c r="O1959" t="s">
        <v>8309</v>
      </c>
      <c r="P1959" t="s">
        <v>1071</v>
      </c>
      <c r="Q1959" t="s">
        <v>8311</v>
      </c>
      <c r="R1959" t="s">
        <v>1072</v>
      </c>
      <c r="S1959">
        <v>1</v>
      </c>
      <c r="T1959" t="s">
        <v>32</v>
      </c>
      <c r="U1959" t="s">
        <v>33</v>
      </c>
      <c r="V1959" t="s">
        <v>977</v>
      </c>
      <c r="W1959" t="s">
        <v>257</v>
      </c>
      <c r="X1959" s="1">
        <v>45799</v>
      </c>
      <c r="Y1959" s="1">
        <v>45780</v>
      </c>
      <c r="Z1959" s="1">
        <v>45783</v>
      </c>
      <c r="AB1959" s="1">
        <v>45791</v>
      </c>
      <c r="AC1959">
        <v>15</v>
      </c>
      <c r="AD1959" s="1">
        <v>45805</v>
      </c>
      <c r="AE1959" s="1">
        <v>45790</v>
      </c>
      <c r="AF1959" s="1">
        <v>45783</v>
      </c>
      <c r="AG1959" t="s">
        <v>293</v>
      </c>
      <c r="AH1959" t="s">
        <v>985</v>
      </c>
      <c r="AI1959" t="s">
        <v>11791</v>
      </c>
      <c r="AJ1959">
        <v>0</v>
      </c>
      <c r="AK1959">
        <v>0</v>
      </c>
      <c r="AL1959" t="s">
        <v>320</v>
      </c>
      <c r="AM1959" t="s">
        <v>12988</v>
      </c>
      <c r="AN1959" t="s">
        <v>12989</v>
      </c>
      <c r="AO1959" t="s">
        <v>12703</v>
      </c>
      <c r="AP1959" t="s">
        <v>10858</v>
      </c>
      <c r="AQ1959" t="s">
        <v>13963</v>
      </c>
      <c r="AS1959">
        <v>0</v>
      </c>
      <c r="AT1959">
        <v>0</v>
      </c>
      <c r="AU1959" s="1">
        <v>45799</v>
      </c>
      <c r="AW1959" t="s">
        <v>1096</v>
      </c>
      <c r="BA1959" t="s">
        <v>90</v>
      </c>
      <c r="BB1959" t="s">
        <v>81</v>
      </c>
      <c r="BC1959" s="1">
        <v>45783</v>
      </c>
      <c r="BD1959" t="s">
        <v>1118</v>
      </c>
      <c r="BI1959">
        <v>0</v>
      </c>
      <c r="BM1959">
        <v>1</v>
      </c>
    </row>
    <row r="1960" spans="1:65" x14ac:dyDescent="0.3">
      <c r="A1960" t="s">
        <v>14784</v>
      </c>
      <c r="B1960" t="s">
        <v>87</v>
      </c>
      <c r="C1960" t="s">
        <v>45</v>
      </c>
      <c r="D1960" t="s">
        <v>957</v>
      </c>
      <c r="E1960">
        <v>202505</v>
      </c>
      <c r="F1960" t="s">
        <v>943</v>
      </c>
      <c r="G1960" t="s">
        <v>962</v>
      </c>
      <c r="H1960" s="1">
        <v>45714</v>
      </c>
      <c r="I1960" t="s">
        <v>958</v>
      </c>
      <c r="J1960">
        <v>5.2</v>
      </c>
      <c r="K1960" t="s">
        <v>309</v>
      </c>
      <c r="L1960" t="s">
        <v>48</v>
      </c>
      <c r="M1960" t="s">
        <v>1092</v>
      </c>
      <c r="N1960" t="s">
        <v>13710</v>
      </c>
      <c r="O1960" t="s">
        <v>8316</v>
      </c>
      <c r="P1960" t="s">
        <v>964</v>
      </c>
      <c r="Q1960" t="s">
        <v>8317</v>
      </c>
      <c r="R1960" t="s">
        <v>965</v>
      </c>
      <c r="S1960">
        <v>8000</v>
      </c>
      <c r="T1960" t="s">
        <v>32</v>
      </c>
      <c r="U1960" t="s">
        <v>33</v>
      </c>
      <c r="V1960" t="s">
        <v>617</v>
      </c>
      <c r="W1960" t="s">
        <v>137</v>
      </c>
      <c r="X1960" s="1">
        <v>45802</v>
      </c>
      <c r="Y1960" s="1">
        <v>45775</v>
      </c>
      <c r="Z1960" s="1">
        <v>45776</v>
      </c>
      <c r="AB1960" s="1">
        <v>45787</v>
      </c>
      <c r="AC1960">
        <v>8</v>
      </c>
      <c r="AD1960" s="1">
        <v>45795</v>
      </c>
      <c r="AE1960" s="1">
        <v>45787</v>
      </c>
      <c r="AF1960" s="1">
        <v>45783</v>
      </c>
      <c r="AG1960" t="s">
        <v>293</v>
      </c>
      <c r="AI1960" t="s">
        <v>11787</v>
      </c>
      <c r="AJ1960">
        <v>1</v>
      </c>
      <c r="AK1960">
        <v>1</v>
      </c>
      <c r="AL1960" t="s">
        <v>320</v>
      </c>
      <c r="AM1960" t="s">
        <v>12992</v>
      </c>
      <c r="AN1960" t="s">
        <v>12993</v>
      </c>
      <c r="AO1960" t="s">
        <v>12687</v>
      </c>
      <c r="AP1960" t="s">
        <v>410</v>
      </c>
      <c r="AQ1960" t="s">
        <v>13963</v>
      </c>
      <c r="AS1960">
        <v>0</v>
      </c>
      <c r="AT1960">
        <v>1547</v>
      </c>
      <c r="AU1960" s="1">
        <v>45802</v>
      </c>
      <c r="AW1960" t="s">
        <v>157</v>
      </c>
      <c r="AY1960">
        <v>1547</v>
      </c>
      <c r="BA1960" t="s">
        <v>90</v>
      </c>
      <c r="BB1960" t="s">
        <v>81</v>
      </c>
      <c r="BC1960" s="1">
        <v>45783</v>
      </c>
      <c r="BD1960" t="s">
        <v>13965</v>
      </c>
      <c r="BE1960">
        <v>98800</v>
      </c>
      <c r="BI1960">
        <v>1</v>
      </c>
      <c r="BM1960">
        <v>8000</v>
      </c>
    </row>
    <row r="1961" spans="1:65" x14ac:dyDescent="0.3">
      <c r="A1961" t="s">
        <v>14784</v>
      </c>
      <c r="B1961" t="s">
        <v>87</v>
      </c>
      <c r="C1961" t="s">
        <v>45</v>
      </c>
      <c r="D1961" t="s">
        <v>942</v>
      </c>
      <c r="E1961">
        <v>202505</v>
      </c>
      <c r="F1961" t="s">
        <v>943</v>
      </c>
      <c r="G1961" t="s">
        <v>975</v>
      </c>
      <c r="H1961" s="1">
        <v>45693</v>
      </c>
      <c r="I1961" t="s">
        <v>945</v>
      </c>
      <c r="J1961" t="s">
        <v>15421</v>
      </c>
      <c r="K1961" t="s">
        <v>301</v>
      </c>
      <c r="L1961" t="s">
        <v>28</v>
      </c>
      <c r="M1961" t="s">
        <v>1214</v>
      </c>
      <c r="N1961" t="s">
        <v>13708</v>
      </c>
      <c r="O1961" t="s">
        <v>8304</v>
      </c>
      <c r="P1961" t="s">
        <v>1000</v>
      </c>
      <c r="Q1961" t="s">
        <v>8305</v>
      </c>
      <c r="R1961" t="s">
        <v>1001</v>
      </c>
      <c r="S1961">
        <v>16000</v>
      </c>
      <c r="T1961" t="s">
        <v>32</v>
      </c>
      <c r="U1961" t="s">
        <v>33</v>
      </c>
      <c r="V1961" t="s">
        <v>977</v>
      </c>
      <c r="W1961" t="s">
        <v>257</v>
      </c>
      <c r="X1961" s="1">
        <v>45792</v>
      </c>
      <c r="Y1961" s="1">
        <v>45776</v>
      </c>
      <c r="Z1961" s="1">
        <v>45776</v>
      </c>
      <c r="AB1961" s="1">
        <v>45789</v>
      </c>
      <c r="AC1961">
        <v>4</v>
      </c>
      <c r="AD1961" s="1">
        <v>45795</v>
      </c>
      <c r="AE1961" s="1">
        <v>45791</v>
      </c>
      <c r="AF1961" s="1">
        <v>45784</v>
      </c>
      <c r="AG1961" t="s">
        <v>293</v>
      </c>
      <c r="AI1961" t="s">
        <v>11787</v>
      </c>
      <c r="AJ1961">
        <v>1</v>
      </c>
      <c r="AK1961">
        <v>1</v>
      </c>
      <c r="AL1961" t="s">
        <v>486</v>
      </c>
      <c r="AM1961" t="s">
        <v>15433</v>
      </c>
      <c r="AN1961" t="s">
        <v>15434</v>
      </c>
      <c r="AO1961" t="s">
        <v>12694</v>
      </c>
      <c r="AP1961" t="s">
        <v>10858</v>
      </c>
      <c r="AQ1961" t="s">
        <v>13963</v>
      </c>
      <c r="AS1961">
        <v>1300</v>
      </c>
      <c r="AT1961">
        <v>3850</v>
      </c>
      <c r="AU1961" s="1">
        <v>45792</v>
      </c>
      <c r="AW1961" t="s">
        <v>1096</v>
      </c>
      <c r="AY1961">
        <v>3850</v>
      </c>
      <c r="BA1961" t="s">
        <v>90</v>
      </c>
      <c r="BB1961" t="s">
        <v>81</v>
      </c>
      <c r="BC1961" s="1">
        <v>45784</v>
      </c>
      <c r="BD1961" t="s">
        <v>1118</v>
      </c>
      <c r="BE1961">
        <v>138400</v>
      </c>
      <c r="BI1961">
        <v>1</v>
      </c>
      <c r="BM1961">
        <v>16000</v>
      </c>
    </row>
    <row r="1962" spans="1:65" x14ac:dyDescent="0.3">
      <c r="A1962" t="s">
        <v>14784</v>
      </c>
      <c r="B1962" t="s">
        <v>87</v>
      </c>
      <c r="C1962" t="s">
        <v>45</v>
      </c>
      <c r="D1962" t="s">
        <v>1022</v>
      </c>
      <c r="E1962">
        <v>202505</v>
      </c>
      <c r="F1962" t="s">
        <v>943</v>
      </c>
      <c r="G1962" t="s">
        <v>975</v>
      </c>
      <c r="H1962" s="1">
        <v>45692</v>
      </c>
      <c r="I1962" t="s">
        <v>958</v>
      </c>
      <c r="J1962">
        <v>5.2</v>
      </c>
      <c r="K1962" t="s">
        <v>362</v>
      </c>
      <c r="L1962" t="s">
        <v>28</v>
      </c>
      <c r="M1962" t="s">
        <v>1214</v>
      </c>
      <c r="N1962" t="s">
        <v>13708</v>
      </c>
      <c r="O1962" t="s">
        <v>8320</v>
      </c>
      <c r="P1962" t="s">
        <v>1077</v>
      </c>
      <c r="Q1962" t="s">
        <v>8321</v>
      </c>
      <c r="R1962" t="s">
        <v>1078</v>
      </c>
      <c r="S1962">
        <v>12000</v>
      </c>
      <c r="T1962" t="s">
        <v>32</v>
      </c>
      <c r="U1962" t="s">
        <v>33</v>
      </c>
      <c r="V1962" t="s">
        <v>977</v>
      </c>
      <c r="W1962" t="s">
        <v>257</v>
      </c>
      <c r="X1962" s="1">
        <v>45797</v>
      </c>
      <c r="Y1962" s="1">
        <v>45778</v>
      </c>
      <c r="Z1962" s="1">
        <v>45783</v>
      </c>
      <c r="AB1962" s="1">
        <v>45789</v>
      </c>
      <c r="AC1962">
        <v>4</v>
      </c>
      <c r="AD1962" s="1">
        <v>45795</v>
      </c>
      <c r="AE1962" s="1">
        <v>45791</v>
      </c>
      <c r="AF1962" s="1">
        <v>45784</v>
      </c>
      <c r="AG1962" t="s">
        <v>293</v>
      </c>
      <c r="AI1962" t="s">
        <v>11790</v>
      </c>
      <c r="AJ1962">
        <v>0</v>
      </c>
      <c r="AK1962">
        <v>1</v>
      </c>
      <c r="AL1962" t="s">
        <v>486</v>
      </c>
      <c r="AM1962" t="s">
        <v>15433</v>
      </c>
      <c r="AN1962" t="s">
        <v>15435</v>
      </c>
      <c r="AO1962" t="s">
        <v>12694</v>
      </c>
      <c r="AP1962" t="s">
        <v>10858</v>
      </c>
      <c r="AQ1962" t="s">
        <v>13963</v>
      </c>
      <c r="AS1962">
        <v>1300</v>
      </c>
      <c r="AT1962">
        <v>3850</v>
      </c>
      <c r="AU1962" s="1">
        <v>45797</v>
      </c>
      <c r="AW1962" t="s">
        <v>1096</v>
      </c>
      <c r="AY1962">
        <v>7700</v>
      </c>
      <c r="BA1962" t="s">
        <v>90</v>
      </c>
      <c r="BB1962" t="s">
        <v>81</v>
      </c>
      <c r="BC1962" s="1">
        <v>45784</v>
      </c>
      <c r="BD1962" t="s">
        <v>1118</v>
      </c>
      <c r="BE1962">
        <v>500160</v>
      </c>
      <c r="BI1962">
        <v>1</v>
      </c>
      <c r="BM1962">
        <v>12000</v>
      </c>
    </row>
    <row r="1963" spans="1:65" x14ac:dyDescent="0.3">
      <c r="A1963" t="s">
        <v>14784</v>
      </c>
      <c r="B1963" t="s">
        <v>87</v>
      </c>
      <c r="C1963" t="s">
        <v>45</v>
      </c>
      <c r="D1963" t="s">
        <v>1022</v>
      </c>
      <c r="E1963">
        <v>202505</v>
      </c>
      <c r="F1963" t="s">
        <v>943</v>
      </c>
      <c r="G1963" t="s">
        <v>975</v>
      </c>
      <c r="H1963" s="1">
        <v>45692</v>
      </c>
      <c r="I1963" t="s">
        <v>958</v>
      </c>
      <c r="J1963">
        <v>5.2</v>
      </c>
      <c r="K1963" t="s">
        <v>362</v>
      </c>
      <c r="L1963" t="s">
        <v>28</v>
      </c>
      <c r="M1963" t="s">
        <v>1214</v>
      </c>
      <c r="N1963" t="s">
        <v>13708</v>
      </c>
      <c r="O1963" t="s">
        <v>8320</v>
      </c>
      <c r="P1963" t="s">
        <v>1079</v>
      </c>
      <c r="Q1963" t="s">
        <v>8322</v>
      </c>
      <c r="R1963" t="s">
        <v>1080</v>
      </c>
      <c r="S1963">
        <v>4800</v>
      </c>
      <c r="T1963" t="s">
        <v>32</v>
      </c>
      <c r="U1963" t="s">
        <v>33</v>
      </c>
      <c r="V1963" t="s">
        <v>977</v>
      </c>
      <c r="W1963" t="s">
        <v>257</v>
      </c>
      <c r="X1963" s="1">
        <v>45797</v>
      </c>
      <c r="Y1963" s="1">
        <v>45778</v>
      </c>
      <c r="Z1963" s="1">
        <v>45783</v>
      </c>
      <c r="AB1963" s="1">
        <v>45789</v>
      </c>
      <c r="AC1963">
        <v>4</v>
      </c>
      <c r="AD1963" s="1">
        <v>45795</v>
      </c>
      <c r="AE1963" s="1">
        <v>45791</v>
      </c>
      <c r="AF1963" s="1">
        <v>45784</v>
      </c>
      <c r="AG1963" t="s">
        <v>293</v>
      </c>
      <c r="AI1963" t="s">
        <v>11790</v>
      </c>
      <c r="AJ1963">
        <v>0</v>
      </c>
      <c r="AK1963">
        <v>1</v>
      </c>
      <c r="AL1963" t="s">
        <v>486</v>
      </c>
      <c r="AM1963" t="s">
        <v>15433</v>
      </c>
      <c r="AN1963" t="s">
        <v>15435</v>
      </c>
      <c r="AO1963" t="s">
        <v>12694</v>
      </c>
      <c r="AP1963" t="s">
        <v>10858</v>
      </c>
      <c r="AQ1963" t="s">
        <v>13963</v>
      </c>
      <c r="AS1963">
        <v>0</v>
      </c>
      <c r="AT1963">
        <v>3850</v>
      </c>
      <c r="AU1963" s="1">
        <v>45797</v>
      </c>
      <c r="AW1963" t="s">
        <v>1096</v>
      </c>
      <c r="BA1963" t="s">
        <v>90</v>
      </c>
      <c r="BB1963" t="s">
        <v>81</v>
      </c>
      <c r="BC1963" s="1">
        <v>45784</v>
      </c>
      <c r="BD1963" t="s">
        <v>1118</v>
      </c>
      <c r="BE1963">
        <v>452400</v>
      </c>
      <c r="BI1963">
        <v>1</v>
      </c>
      <c r="BM1963">
        <v>4800</v>
      </c>
    </row>
    <row r="1964" spans="1:65" x14ac:dyDescent="0.3">
      <c r="A1964" t="s">
        <v>14784</v>
      </c>
      <c r="B1964" t="s">
        <v>87</v>
      </c>
      <c r="C1964" t="s">
        <v>45</v>
      </c>
      <c r="D1964" t="s">
        <v>974</v>
      </c>
      <c r="E1964">
        <v>202505</v>
      </c>
      <c r="F1964" t="s">
        <v>943</v>
      </c>
      <c r="G1964" t="s">
        <v>975</v>
      </c>
      <c r="H1964" s="1">
        <v>45723</v>
      </c>
      <c r="I1964" t="s">
        <v>958</v>
      </c>
      <c r="J1964" t="s">
        <v>15421</v>
      </c>
      <c r="K1964" t="s">
        <v>301</v>
      </c>
      <c r="L1964" t="s">
        <v>28</v>
      </c>
      <c r="M1964" t="s">
        <v>1214</v>
      </c>
      <c r="N1964" t="s">
        <v>13708</v>
      </c>
      <c r="O1964" t="s">
        <v>10865</v>
      </c>
      <c r="P1964" t="s">
        <v>1099</v>
      </c>
      <c r="Q1964" t="s">
        <v>10866</v>
      </c>
      <c r="R1964" t="s">
        <v>1100</v>
      </c>
      <c r="S1964">
        <v>6080</v>
      </c>
      <c r="T1964" t="s">
        <v>32</v>
      </c>
      <c r="U1964" t="s">
        <v>33</v>
      </c>
      <c r="V1964" t="s">
        <v>977</v>
      </c>
      <c r="W1964" t="s">
        <v>257</v>
      </c>
      <c r="X1964" s="1">
        <v>45807</v>
      </c>
      <c r="Y1964" s="1">
        <v>45780</v>
      </c>
      <c r="Z1964" s="1">
        <v>45783</v>
      </c>
      <c r="AB1964" s="1">
        <v>45791</v>
      </c>
      <c r="AC1964">
        <v>15</v>
      </c>
      <c r="AD1964" s="1">
        <v>45805</v>
      </c>
      <c r="AE1964" s="1">
        <v>45790</v>
      </c>
      <c r="AF1964" s="1">
        <v>45784</v>
      </c>
      <c r="AG1964" t="s">
        <v>293</v>
      </c>
      <c r="AH1964" t="s">
        <v>985</v>
      </c>
      <c r="AI1964" t="s">
        <v>11787</v>
      </c>
      <c r="AJ1964">
        <v>1</v>
      </c>
      <c r="AK1964">
        <v>1</v>
      </c>
      <c r="AL1964" t="s">
        <v>320</v>
      </c>
      <c r="AM1964" t="s">
        <v>12988</v>
      </c>
      <c r="AN1964" t="s">
        <v>15436</v>
      </c>
      <c r="AO1964" t="s">
        <v>12703</v>
      </c>
      <c r="AP1964" t="s">
        <v>10858</v>
      </c>
      <c r="AQ1964" t="s">
        <v>13963</v>
      </c>
      <c r="AS1964">
        <v>1300</v>
      </c>
      <c r="AT1964">
        <v>1696</v>
      </c>
      <c r="AU1964" s="1">
        <v>45807</v>
      </c>
      <c r="AW1964" t="s">
        <v>1096</v>
      </c>
      <c r="AY1964">
        <v>1696</v>
      </c>
      <c r="BA1964" t="s">
        <v>90</v>
      </c>
      <c r="BB1964" t="s">
        <v>81</v>
      </c>
      <c r="BC1964" s="1">
        <v>45784</v>
      </c>
      <c r="BD1964" t="s">
        <v>1118</v>
      </c>
      <c r="BE1964">
        <v>112602</v>
      </c>
      <c r="BI1964">
        <v>1</v>
      </c>
      <c r="BM1964">
        <v>6080</v>
      </c>
    </row>
    <row r="1965" spans="1:65" x14ac:dyDescent="0.3">
      <c r="A1965" t="s">
        <v>14784</v>
      </c>
      <c r="B1965" t="s">
        <v>120</v>
      </c>
      <c r="C1965" t="s">
        <v>578</v>
      </c>
      <c r="D1965" t="s">
        <v>1106</v>
      </c>
      <c r="E1965">
        <v>202505</v>
      </c>
      <c r="F1965" t="s">
        <v>943</v>
      </c>
      <c r="G1965" t="s">
        <v>949</v>
      </c>
      <c r="H1965" s="1">
        <v>45748</v>
      </c>
      <c r="I1965" t="s">
        <v>1107</v>
      </c>
      <c r="J1965">
        <v>4.0999999999999801</v>
      </c>
      <c r="K1965" t="s">
        <v>15323</v>
      </c>
      <c r="L1965" t="s">
        <v>28</v>
      </c>
      <c r="M1965" t="s">
        <v>950</v>
      </c>
      <c r="N1965" t="s">
        <v>13647</v>
      </c>
      <c r="O1965" t="s">
        <v>12994</v>
      </c>
      <c r="P1965" t="s">
        <v>1114</v>
      </c>
      <c r="Q1965" t="s">
        <v>12995</v>
      </c>
      <c r="R1965" t="s">
        <v>1115</v>
      </c>
      <c r="S1965">
        <v>8000</v>
      </c>
      <c r="T1965" t="s">
        <v>32</v>
      </c>
      <c r="U1965" t="s">
        <v>33</v>
      </c>
      <c r="V1965" t="s">
        <v>433</v>
      </c>
      <c r="W1965" t="s">
        <v>23</v>
      </c>
      <c r="X1965" s="1">
        <v>45813</v>
      </c>
      <c r="Y1965" s="1">
        <v>45784</v>
      </c>
      <c r="Z1965" s="1"/>
      <c r="AB1965" s="1">
        <v>45790</v>
      </c>
      <c r="AC1965">
        <v>20</v>
      </c>
      <c r="AD1965" s="1">
        <v>45810</v>
      </c>
      <c r="AE1965" s="1">
        <v>45790</v>
      </c>
      <c r="AF1965" s="1">
        <v>45784</v>
      </c>
      <c r="AG1965" t="s">
        <v>293</v>
      </c>
      <c r="AH1965" t="s">
        <v>12996</v>
      </c>
      <c r="AI1965" t="s">
        <v>11787</v>
      </c>
      <c r="AJ1965">
        <v>1</v>
      </c>
      <c r="AK1965">
        <v>1</v>
      </c>
      <c r="AL1965" t="s">
        <v>437</v>
      </c>
      <c r="AM1965" t="s">
        <v>12997</v>
      </c>
      <c r="AN1965" t="s">
        <v>12998</v>
      </c>
      <c r="AO1965" t="s">
        <v>12720</v>
      </c>
      <c r="AP1965" t="s">
        <v>961</v>
      </c>
      <c r="AQ1965" t="s">
        <v>594</v>
      </c>
      <c r="AR1965" t="s">
        <v>14584</v>
      </c>
      <c r="AS1965">
        <v>700</v>
      </c>
      <c r="AT1965">
        <v>1800</v>
      </c>
      <c r="AU1965" s="1">
        <v>45802</v>
      </c>
      <c r="AW1965" t="s">
        <v>38</v>
      </c>
      <c r="AZ1965">
        <v>1800</v>
      </c>
      <c r="BA1965" t="s">
        <v>90</v>
      </c>
      <c r="BB1965" t="s">
        <v>81</v>
      </c>
      <c r="BC1965" s="1">
        <v>45784</v>
      </c>
      <c r="BD1965" t="s">
        <v>13965</v>
      </c>
      <c r="BE1965">
        <v>15840</v>
      </c>
      <c r="BK1965">
        <v>1</v>
      </c>
      <c r="BM1965">
        <v>8000</v>
      </c>
    </row>
    <row r="1966" spans="1:65" x14ac:dyDescent="0.3">
      <c r="A1966" t="s">
        <v>14784</v>
      </c>
      <c r="B1966" t="s">
        <v>120</v>
      </c>
      <c r="C1966" t="s">
        <v>578</v>
      </c>
      <c r="D1966" t="s">
        <v>1106</v>
      </c>
      <c r="E1966">
        <v>202505</v>
      </c>
      <c r="F1966" t="s">
        <v>943</v>
      </c>
      <c r="G1966" t="s">
        <v>949</v>
      </c>
      <c r="H1966" s="1">
        <v>45748</v>
      </c>
      <c r="I1966" t="s">
        <v>1107</v>
      </c>
      <c r="J1966">
        <v>4.0999999999999801</v>
      </c>
      <c r="K1966" t="s">
        <v>15323</v>
      </c>
      <c r="L1966" t="s">
        <v>28</v>
      </c>
      <c r="M1966" t="s">
        <v>950</v>
      </c>
      <c r="N1966" t="s">
        <v>13647</v>
      </c>
      <c r="O1966" t="s">
        <v>12999</v>
      </c>
      <c r="P1966" t="s">
        <v>1114</v>
      </c>
      <c r="Q1966" t="s">
        <v>13000</v>
      </c>
      <c r="R1966" t="s">
        <v>1115</v>
      </c>
      <c r="S1966">
        <v>8000</v>
      </c>
      <c r="T1966" t="s">
        <v>32</v>
      </c>
      <c r="U1966" t="s">
        <v>33</v>
      </c>
      <c r="V1966" t="s">
        <v>433</v>
      </c>
      <c r="W1966" t="s">
        <v>23</v>
      </c>
      <c r="X1966" s="1">
        <v>45813</v>
      </c>
      <c r="Y1966" s="1">
        <v>45784</v>
      </c>
      <c r="Z1966" s="1"/>
      <c r="AB1966" s="1">
        <v>45790</v>
      </c>
      <c r="AC1966">
        <v>20</v>
      </c>
      <c r="AD1966" s="1">
        <v>45810</v>
      </c>
      <c r="AE1966" s="1">
        <v>45790</v>
      </c>
      <c r="AF1966" s="1">
        <v>45784</v>
      </c>
      <c r="AG1966" t="s">
        <v>293</v>
      </c>
      <c r="AH1966" t="s">
        <v>12996</v>
      </c>
      <c r="AI1966" t="s">
        <v>11787</v>
      </c>
      <c r="AJ1966">
        <v>1</v>
      </c>
      <c r="AK1966">
        <v>1</v>
      </c>
      <c r="AL1966" t="s">
        <v>437</v>
      </c>
      <c r="AM1966" t="s">
        <v>12997</v>
      </c>
      <c r="AN1966" t="s">
        <v>13001</v>
      </c>
      <c r="AO1966" t="s">
        <v>12720</v>
      </c>
      <c r="AP1966" t="s">
        <v>961</v>
      </c>
      <c r="AQ1966" t="s">
        <v>594</v>
      </c>
      <c r="AR1966" t="s">
        <v>14584</v>
      </c>
      <c r="AS1966">
        <v>1050</v>
      </c>
      <c r="AT1966">
        <v>1800</v>
      </c>
      <c r="AU1966" s="1">
        <v>45813</v>
      </c>
      <c r="AW1966" t="s">
        <v>38</v>
      </c>
      <c r="AZ1966">
        <v>1800</v>
      </c>
      <c r="BA1966" t="s">
        <v>90</v>
      </c>
      <c r="BB1966" t="s">
        <v>81</v>
      </c>
      <c r="BC1966" s="1">
        <v>45784</v>
      </c>
      <c r="BD1966" t="s">
        <v>13965</v>
      </c>
      <c r="BE1966">
        <v>15840</v>
      </c>
      <c r="BK1966">
        <v>1</v>
      </c>
      <c r="BM1966">
        <v>8000</v>
      </c>
    </row>
    <row r="1967" spans="1:65" x14ac:dyDescent="0.3">
      <c r="A1967" t="s">
        <v>14784</v>
      </c>
      <c r="B1967" t="s">
        <v>87</v>
      </c>
      <c r="C1967" t="s">
        <v>194</v>
      </c>
      <c r="D1967" t="s">
        <v>974</v>
      </c>
      <c r="E1967">
        <v>202505</v>
      </c>
      <c r="F1967" t="s">
        <v>943</v>
      </c>
      <c r="G1967" t="s">
        <v>1016</v>
      </c>
      <c r="H1967" s="1">
        <v>45727</v>
      </c>
      <c r="I1967" t="s">
        <v>958</v>
      </c>
      <c r="J1967" t="s">
        <v>15421</v>
      </c>
      <c r="K1967" t="s">
        <v>301</v>
      </c>
      <c r="L1967" t="s">
        <v>28</v>
      </c>
      <c r="M1967" t="s">
        <v>195</v>
      </c>
      <c r="N1967" t="s">
        <v>13710</v>
      </c>
      <c r="O1967" t="s">
        <v>10898</v>
      </c>
      <c r="P1967" t="s">
        <v>1173</v>
      </c>
      <c r="Q1967" t="s">
        <v>10899</v>
      </c>
      <c r="R1967" t="s">
        <v>1174</v>
      </c>
      <c r="S1967">
        <v>15200</v>
      </c>
      <c r="T1967" t="s">
        <v>32</v>
      </c>
      <c r="U1967" t="s">
        <v>196</v>
      </c>
      <c r="V1967" t="s">
        <v>585</v>
      </c>
      <c r="W1967" t="s">
        <v>197</v>
      </c>
      <c r="X1967" s="1">
        <v>45823</v>
      </c>
      <c r="Y1967" s="1">
        <v>45774</v>
      </c>
      <c r="Z1967" s="1">
        <v>45776</v>
      </c>
      <c r="AB1967" s="1">
        <v>45793</v>
      </c>
      <c r="AC1967">
        <v>32</v>
      </c>
      <c r="AD1967" s="1">
        <v>45824</v>
      </c>
      <c r="AE1967" s="1">
        <v>45792</v>
      </c>
      <c r="AF1967" s="1">
        <v>45785</v>
      </c>
      <c r="AG1967" t="s">
        <v>293</v>
      </c>
      <c r="AH1967" t="s">
        <v>13009</v>
      </c>
      <c r="AI1967" t="s">
        <v>11787</v>
      </c>
      <c r="AJ1967">
        <v>1</v>
      </c>
      <c r="AK1967">
        <v>1</v>
      </c>
      <c r="AL1967" t="s">
        <v>1954</v>
      </c>
      <c r="AM1967" t="s">
        <v>13010</v>
      </c>
      <c r="AN1967" t="s">
        <v>13011</v>
      </c>
      <c r="AO1967" t="s">
        <v>12646</v>
      </c>
      <c r="AP1967" t="s">
        <v>10846</v>
      </c>
      <c r="AQ1967" t="s">
        <v>594</v>
      </c>
      <c r="AR1967" t="s">
        <v>15423</v>
      </c>
      <c r="AS1967">
        <v>0</v>
      </c>
      <c r="AT1967">
        <v>2550</v>
      </c>
      <c r="AU1967" s="1">
        <v>45823</v>
      </c>
      <c r="AW1967" t="s">
        <v>198</v>
      </c>
      <c r="AY1967">
        <v>2920</v>
      </c>
      <c r="AZ1967">
        <v>2550</v>
      </c>
      <c r="BA1967" t="s">
        <v>90</v>
      </c>
      <c r="BB1967" t="s">
        <v>81</v>
      </c>
      <c r="BC1967" s="1">
        <v>45785</v>
      </c>
      <c r="BD1967" t="s">
        <v>13965</v>
      </c>
      <c r="BE1967">
        <v>43716</v>
      </c>
      <c r="BK1967">
        <v>1</v>
      </c>
      <c r="BM1967">
        <v>15200</v>
      </c>
    </row>
    <row r="1968" spans="1:65" x14ac:dyDescent="0.3">
      <c r="A1968" t="s">
        <v>14784</v>
      </c>
      <c r="B1968" t="s">
        <v>87</v>
      </c>
      <c r="C1968" t="s">
        <v>194</v>
      </c>
      <c r="D1968" t="s">
        <v>986</v>
      </c>
      <c r="E1968">
        <v>202505</v>
      </c>
      <c r="F1968" t="s">
        <v>943</v>
      </c>
      <c r="G1968" t="s">
        <v>1139</v>
      </c>
      <c r="H1968" s="1">
        <v>45737</v>
      </c>
      <c r="I1968" t="s">
        <v>945</v>
      </c>
      <c r="J1968" t="s">
        <v>15421</v>
      </c>
      <c r="K1968" t="s">
        <v>301</v>
      </c>
      <c r="L1968" t="s">
        <v>28</v>
      </c>
      <c r="M1968" t="s">
        <v>195</v>
      </c>
      <c r="N1968" t="s">
        <v>13710</v>
      </c>
      <c r="O1968" t="s">
        <v>10900</v>
      </c>
      <c r="P1968" t="s">
        <v>1137</v>
      </c>
      <c r="Q1968" t="s">
        <v>10901</v>
      </c>
      <c r="R1968" t="s">
        <v>1138</v>
      </c>
      <c r="S1968">
        <v>10400</v>
      </c>
      <c r="T1968" t="s">
        <v>32</v>
      </c>
      <c r="U1968" t="s">
        <v>196</v>
      </c>
      <c r="V1968" t="s">
        <v>585</v>
      </c>
      <c r="W1968" t="s">
        <v>197</v>
      </c>
      <c r="X1968" s="1">
        <v>45823</v>
      </c>
      <c r="Y1968" s="1">
        <v>45787</v>
      </c>
      <c r="Z1968" s="1">
        <v>45785</v>
      </c>
      <c r="AB1968" s="1">
        <v>45793</v>
      </c>
      <c r="AC1968">
        <v>32</v>
      </c>
      <c r="AD1968" s="1">
        <v>45824</v>
      </c>
      <c r="AE1968" s="1">
        <v>45792</v>
      </c>
      <c r="AF1968" s="1">
        <v>45785</v>
      </c>
      <c r="AG1968" t="s">
        <v>293</v>
      </c>
      <c r="AI1968" t="s">
        <v>11787</v>
      </c>
      <c r="AJ1968">
        <v>1</v>
      </c>
      <c r="AK1968">
        <v>1</v>
      </c>
      <c r="AL1968" t="s">
        <v>1954</v>
      </c>
      <c r="AM1968" t="s">
        <v>13010</v>
      </c>
      <c r="AN1968" t="s">
        <v>13012</v>
      </c>
      <c r="AO1968" t="s">
        <v>12646</v>
      </c>
      <c r="AP1968" t="s">
        <v>10846</v>
      </c>
      <c r="AQ1968" t="s">
        <v>594</v>
      </c>
      <c r="AR1968" t="s">
        <v>15423</v>
      </c>
      <c r="AS1968">
        <v>0</v>
      </c>
      <c r="AT1968">
        <v>2550</v>
      </c>
      <c r="AU1968" s="1">
        <v>45823</v>
      </c>
      <c r="AW1968" t="s">
        <v>198</v>
      </c>
      <c r="AY1968">
        <v>2920</v>
      </c>
      <c r="AZ1968">
        <v>2550</v>
      </c>
      <c r="BA1968" t="s">
        <v>90</v>
      </c>
      <c r="BB1968" t="s">
        <v>81</v>
      </c>
      <c r="BC1968" s="1">
        <v>45785</v>
      </c>
      <c r="BD1968" t="s">
        <v>13965</v>
      </c>
      <c r="BE1968">
        <v>33280</v>
      </c>
      <c r="BK1968">
        <v>1</v>
      </c>
      <c r="BM1968">
        <v>10400</v>
      </c>
    </row>
    <row r="1969" spans="1:65" x14ac:dyDescent="0.3">
      <c r="A1969" t="s">
        <v>14784</v>
      </c>
      <c r="B1969" t="s">
        <v>120</v>
      </c>
      <c r="C1969" t="s">
        <v>45</v>
      </c>
      <c r="D1969" t="s">
        <v>1106</v>
      </c>
      <c r="E1969">
        <v>202505</v>
      </c>
      <c r="F1969" t="s">
        <v>943</v>
      </c>
      <c r="G1969" t="s">
        <v>975</v>
      </c>
      <c r="H1969" s="1">
        <v>45730</v>
      </c>
      <c r="I1969" t="s">
        <v>1107</v>
      </c>
      <c r="J1969">
        <v>4.0999999999999801</v>
      </c>
      <c r="K1969" t="s">
        <v>15323</v>
      </c>
      <c r="L1969" t="s">
        <v>28</v>
      </c>
      <c r="M1969" t="s">
        <v>1214</v>
      </c>
      <c r="N1969" t="s">
        <v>13647</v>
      </c>
      <c r="O1969" t="s">
        <v>10874</v>
      </c>
      <c r="P1969" t="s">
        <v>1108</v>
      </c>
      <c r="Q1969" t="s">
        <v>10875</v>
      </c>
      <c r="R1969" t="s">
        <v>1109</v>
      </c>
      <c r="S1969">
        <v>3600</v>
      </c>
      <c r="T1969" t="s">
        <v>32</v>
      </c>
      <c r="U1969" t="s">
        <v>33</v>
      </c>
      <c r="V1969" t="s">
        <v>977</v>
      </c>
      <c r="W1969" t="s">
        <v>257</v>
      </c>
      <c r="X1969" s="1">
        <v>45800</v>
      </c>
      <c r="Y1969" s="1">
        <v>45784</v>
      </c>
      <c r="Z1969" s="1"/>
      <c r="AB1969" s="1">
        <v>45790</v>
      </c>
      <c r="AC1969">
        <v>4</v>
      </c>
      <c r="AD1969" s="1">
        <v>45796</v>
      </c>
      <c r="AE1969" s="1">
        <v>45792</v>
      </c>
      <c r="AF1969" s="1">
        <v>45785</v>
      </c>
      <c r="AG1969" t="s">
        <v>293</v>
      </c>
      <c r="AH1969" t="s">
        <v>12996</v>
      </c>
      <c r="AI1969" t="s">
        <v>11788</v>
      </c>
      <c r="AJ1969">
        <v>1</v>
      </c>
      <c r="AK1969">
        <v>1</v>
      </c>
      <c r="AL1969" t="s">
        <v>486</v>
      </c>
      <c r="AM1969" t="s">
        <v>15433</v>
      </c>
      <c r="AN1969" t="s">
        <v>13002</v>
      </c>
      <c r="AO1969" t="s">
        <v>12720</v>
      </c>
      <c r="AP1969" t="s">
        <v>961</v>
      </c>
      <c r="AQ1969" t="s">
        <v>594</v>
      </c>
      <c r="AR1969" t="s">
        <v>14584</v>
      </c>
      <c r="AS1969">
        <v>700</v>
      </c>
      <c r="AT1969">
        <v>2150</v>
      </c>
      <c r="AU1969" s="1">
        <v>45800</v>
      </c>
      <c r="AW1969" t="s">
        <v>1096</v>
      </c>
      <c r="AZ1969">
        <v>2150</v>
      </c>
      <c r="BA1969" t="s">
        <v>90</v>
      </c>
      <c r="BB1969" t="s">
        <v>81</v>
      </c>
      <c r="BC1969" s="1">
        <v>45785</v>
      </c>
      <c r="BD1969" t="s">
        <v>1118</v>
      </c>
      <c r="BE1969">
        <v>85860</v>
      </c>
      <c r="BK1969">
        <v>1</v>
      </c>
      <c r="BM1969">
        <v>3600</v>
      </c>
    </row>
    <row r="1970" spans="1:65" x14ac:dyDescent="0.3">
      <c r="A1970" t="s">
        <v>14784</v>
      </c>
      <c r="B1970" t="s">
        <v>87</v>
      </c>
      <c r="C1970" t="s">
        <v>45</v>
      </c>
      <c r="D1970" t="s">
        <v>948</v>
      </c>
      <c r="E1970">
        <v>202505</v>
      </c>
      <c r="F1970" t="s">
        <v>943</v>
      </c>
      <c r="G1970" t="s">
        <v>3313</v>
      </c>
      <c r="H1970" s="1">
        <v>45715</v>
      </c>
      <c r="I1970" t="s">
        <v>995</v>
      </c>
      <c r="J1970">
        <v>5.2</v>
      </c>
      <c r="K1970" t="s">
        <v>15419</v>
      </c>
      <c r="L1970" t="s">
        <v>48</v>
      </c>
      <c r="M1970" t="s">
        <v>793</v>
      </c>
      <c r="N1970" t="s">
        <v>13710</v>
      </c>
      <c r="O1970" t="s">
        <v>8276</v>
      </c>
      <c r="P1970" t="s">
        <v>992</v>
      </c>
      <c r="Q1970" t="s">
        <v>8277</v>
      </c>
      <c r="R1970" t="s">
        <v>993</v>
      </c>
      <c r="S1970">
        <v>13500</v>
      </c>
      <c r="T1970" t="s">
        <v>32</v>
      </c>
      <c r="U1970" t="s">
        <v>33</v>
      </c>
      <c r="V1970" t="s">
        <v>493</v>
      </c>
      <c r="W1970" t="s">
        <v>464</v>
      </c>
      <c r="X1970" s="1">
        <v>45777</v>
      </c>
      <c r="Y1970" s="1">
        <v>45782</v>
      </c>
      <c r="Z1970" s="1">
        <v>45783</v>
      </c>
      <c r="AB1970" s="1">
        <v>45791</v>
      </c>
      <c r="AC1970">
        <v>8</v>
      </c>
      <c r="AD1970" s="1">
        <v>45798</v>
      </c>
      <c r="AE1970" s="1">
        <v>45790</v>
      </c>
      <c r="AF1970" s="1">
        <v>45785</v>
      </c>
      <c r="AG1970" t="s">
        <v>293</v>
      </c>
      <c r="AI1970" t="s">
        <v>11787</v>
      </c>
      <c r="AJ1970">
        <v>1</v>
      </c>
      <c r="AK1970">
        <v>1</v>
      </c>
      <c r="AL1970" t="s">
        <v>320</v>
      </c>
      <c r="AM1970" t="s">
        <v>12988</v>
      </c>
      <c r="AN1970" t="s">
        <v>13003</v>
      </c>
      <c r="AO1970" t="s">
        <v>12703</v>
      </c>
      <c r="AP1970" t="s">
        <v>10361</v>
      </c>
      <c r="AQ1970" t="s">
        <v>13963</v>
      </c>
      <c r="AS1970">
        <v>0</v>
      </c>
      <c r="AT1970">
        <v>1171</v>
      </c>
      <c r="AU1970" s="1">
        <v>45777</v>
      </c>
      <c r="AW1970" t="s">
        <v>101</v>
      </c>
      <c r="AY1970">
        <v>1146</v>
      </c>
      <c r="BA1970" t="s">
        <v>90</v>
      </c>
      <c r="BB1970" t="s">
        <v>81</v>
      </c>
      <c r="BC1970" s="1">
        <v>45785</v>
      </c>
      <c r="BD1970" t="s">
        <v>13965</v>
      </c>
      <c r="BE1970">
        <v>32400</v>
      </c>
      <c r="BI1970">
        <v>1</v>
      </c>
      <c r="BM1970">
        <v>13500</v>
      </c>
    </row>
    <row r="1971" spans="1:65" x14ac:dyDescent="0.3">
      <c r="A1971" t="s">
        <v>14784</v>
      </c>
      <c r="B1971" t="s">
        <v>87</v>
      </c>
      <c r="C1971" t="s">
        <v>45</v>
      </c>
      <c r="D1971" t="s">
        <v>948</v>
      </c>
      <c r="E1971">
        <v>202505</v>
      </c>
      <c r="F1971" t="s">
        <v>943</v>
      </c>
      <c r="G1971" t="s">
        <v>3313</v>
      </c>
      <c r="H1971" s="1">
        <v>45715</v>
      </c>
      <c r="I1971" t="s">
        <v>995</v>
      </c>
      <c r="J1971">
        <v>5.2</v>
      </c>
      <c r="K1971" t="s">
        <v>15419</v>
      </c>
      <c r="L1971" t="s">
        <v>48</v>
      </c>
      <c r="M1971" t="s">
        <v>793</v>
      </c>
      <c r="N1971" t="s">
        <v>13710</v>
      </c>
      <c r="O1971" t="s">
        <v>8298</v>
      </c>
      <c r="P1971" t="s">
        <v>992</v>
      </c>
      <c r="Q1971" t="s">
        <v>8299</v>
      </c>
      <c r="R1971" t="s">
        <v>993</v>
      </c>
      <c r="S1971">
        <v>13500</v>
      </c>
      <c r="T1971" t="s">
        <v>32</v>
      </c>
      <c r="U1971" t="s">
        <v>33</v>
      </c>
      <c r="V1971" t="s">
        <v>493</v>
      </c>
      <c r="W1971" t="s">
        <v>464</v>
      </c>
      <c r="X1971" s="1">
        <v>45792</v>
      </c>
      <c r="Y1971" s="1">
        <v>45782</v>
      </c>
      <c r="Z1971" s="1">
        <v>45783</v>
      </c>
      <c r="AB1971" s="1">
        <v>45791</v>
      </c>
      <c r="AC1971">
        <v>8</v>
      </c>
      <c r="AD1971" s="1">
        <v>45798</v>
      </c>
      <c r="AE1971" s="1">
        <v>45790</v>
      </c>
      <c r="AF1971" s="1">
        <v>45785</v>
      </c>
      <c r="AG1971" t="s">
        <v>293</v>
      </c>
      <c r="AI1971" t="s">
        <v>11787</v>
      </c>
      <c r="AJ1971">
        <v>1</v>
      </c>
      <c r="AK1971">
        <v>1</v>
      </c>
      <c r="AL1971" t="s">
        <v>320</v>
      </c>
      <c r="AM1971" t="s">
        <v>12988</v>
      </c>
      <c r="AN1971" t="s">
        <v>13004</v>
      </c>
      <c r="AO1971" t="s">
        <v>12703</v>
      </c>
      <c r="AP1971" t="s">
        <v>10361</v>
      </c>
      <c r="AQ1971" t="s">
        <v>13963</v>
      </c>
      <c r="AS1971">
        <v>0</v>
      </c>
      <c r="AT1971">
        <v>1171</v>
      </c>
      <c r="AU1971" s="1">
        <v>45792</v>
      </c>
      <c r="AW1971" t="s">
        <v>101</v>
      </c>
      <c r="AY1971">
        <v>1146</v>
      </c>
      <c r="BA1971" t="s">
        <v>90</v>
      </c>
      <c r="BB1971" t="s">
        <v>81</v>
      </c>
      <c r="BC1971" s="1">
        <v>45785</v>
      </c>
      <c r="BD1971" t="s">
        <v>13965</v>
      </c>
      <c r="BE1971">
        <v>32400</v>
      </c>
      <c r="BI1971">
        <v>1</v>
      </c>
      <c r="BM1971">
        <v>13500</v>
      </c>
    </row>
    <row r="1972" spans="1:65" x14ac:dyDescent="0.3">
      <c r="A1972" t="s">
        <v>14784</v>
      </c>
      <c r="B1972" t="s">
        <v>87</v>
      </c>
      <c r="C1972" t="s">
        <v>45</v>
      </c>
      <c r="D1972" t="s">
        <v>957</v>
      </c>
      <c r="E1972">
        <v>202505</v>
      </c>
      <c r="F1972" t="s">
        <v>943</v>
      </c>
      <c r="G1972" t="s">
        <v>3313</v>
      </c>
      <c r="H1972" s="1">
        <v>45734</v>
      </c>
      <c r="I1972" t="s">
        <v>958</v>
      </c>
      <c r="J1972">
        <v>5.2</v>
      </c>
      <c r="K1972" t="s">
        <v>309</v>
      </c>
      <c r="L1972" t="s">
        <v>48</v>
      </c>
      <c r="M1972" t="s">
        <v>982</v>
      </c>
      <c r="N1972" t="s">
        <v>13710</v>
      </c>
      <c r="O1972" t="s">
        <v>10878</v>
      </c>
      <c r="P1972" t="s">
        <v>1006</v>
      </c>
      <c r="Q1972" t="s">
        <v>10879</v>
      </c>
      <c r="R1972" t="s">
        <v>1007</v>
      </c>
      <c r="S1972">
        <v>6000</v>
      </c>
      <c r="T1972" t="s">
        <v>32</v>
      </c>
      <c r="U1972" t="s">
        <v>33</v>
      </c>
      <c r="V1972" t="s">
        <v>493</v>
      </c>
      <c r="W1972" t="s">
        <v>464</v>
      </c>
      <c r="X1972" s="1">
        <v>45792</v>
      </c>
      <c r="Y1972" s="1">
        <v>45782</v>
      </c>
      <c r="Z1972" s="1">
        <v>45783</v>
      </c>
      <c r="AB1972" s="1">
        <v>45791</v>
      </c>
      <c r="AC1972">
        <v>8</v>
      </c>
      <c r="AD1972" s="1">
        <v>45798</v>
      </c>
      <c r="AE1972" s="1">
        <v>45790</v>
      </c>
      <c r="AF1972" s="1">
        <v>45785</v>
      </c>
      <c r="AG1972" t="s">
        <v>293</v>
      </c>
      <c r="AI1972" t="s">
        <v>11787</v>
      </c>
      <c r="AJ1972">
        <v>1</v>
      </c>
      <c r="AK1972">
        <v>1</v>
      </c>
      <c r="AL1972" t="s">
        <v>320</v>
      </c>
      <c r="AM1972" t="s">
        <v>12988</v>
      </c>
      <c r="AN1972" t="s">
        <v>13005</v>
      </c>
      <c r="AO1972" t="s">
        <v>12703</v>
      </c>
      <c r="AP1972" t="s">
        <v>10361</v>
      </c>
      <c r="AQ1972" t="s">
        <v>13963</v>
      </c>
      <c r="AS1972">
        <v>0</v>
      </c>
      <c r="AT1972">
        <v>1171</v>
      </c>
      <c r="AU1972" s="1">
        <v>45792</v>
      </c>
      <c r="AW1972" t="s">
        <v>101</v>
      </c>
      <c r="AY1972">
        <v>1146</v>
      </c>
      <c r="BA1972" t="s">
        <v>90</v>
      </c>
      <c r="BB1972" t="s">
        <v>81</v>
      </c>
      <c r="BC1972" s="1">
        <v>45785</v>
      </c>
      <c r="BD1972" t="s">
        <v>13965</v>
      </c>
      <c r="BE1972">
        <v>49800</v>
      </c>
      <c r="BI1972">
        <v>1</v>
      </c>
      <c r="BM1972">
        <v>6000</v>
      </c>
    </row>
    <row r="1973" spans="1:65" x14ac:dyDescent="0.3">
      <c r="A1973" t="s">
        <v>14784</v>
      </c>
      <c r="B1973" t="s">
        <v>87</v>
      </c>
      <c r="C1973" t="s">
        <v>45</v>
      </c>
      <c r="D1973" t="s">
        <v>948</v>
      </c>
      <c r="E1973">
        <v>202505</v>
      </c>
      <c r="F1973" t="s">
        <v>943</v>
      </c>
      <c r="G1973" t="s">
        <v>3313</v>
      </c>
      <c r="H1973" s="1">
        <v>45749</v>
      </c>
      <c r="I1973" t="s">
        <v>995</v>
      </c>
      <c r="J1973">
        <v>5.2</v>
      </c>
      <c r="K1973" t="s">
        <v>15419</v>
      </c>
      <c r="L1973" t="s">
        <v>48</v>
      </c>
      <c r="M1973" t="s">
        <v>982</v>
      </c>
      <c r="N1973" t="s">
        <v>13710</v>
      </c>
      <c r="O1973" t="s">
        <v>13006</v>
      </c>
      <c r="P1973" t="s">
        <v>992</v>
      </c>
      <c r="Q1973" t="s">
        <v>13007</v>
      </c>
      <c r="R1973" t="s">
        <v>993</v>
      </c>
      <c r="S1973">
        <v>13500</v>
      </c>
      <c r="T1973" t="s">
        <v>32</v>
      </c>
      <c r="U1973" t="s">
        <v>33</v>
      </c>
      <c r="V1973" t="s">
        <v>493</v>
      </c>
      <c r="W1973" t="s">
        <v>464</v>
      </c>
      <c r="X1973" s="1">
        <v>45802</v>
      </c>
      <c r="Y1973" s="1">
        <v>45782</v>
      </c>
      <c r="Z1973" s="1">
        <v>45783</v>
      </c>
      <c r="AB1973" s="1">
        <v>45791</v>
      </c>
      <c r="AC1973">
        <v>8</v>
      </c>
      <c r="AD1973" s="1">
        <v>45798</v>
      </c>
      <c r="AE1973" s="1">
        <v>45790</v>
      </c>
      <c r="AF1973" s="1">
        <v>45785</v>
      </c>
      <c r="AG1973" t="s">
        <v>293</v>
      </c>
      <c r="AI1973" t="s">
        <v>11787</v>
      </c>
      <c r="AJ1973">
        <v>1</v>
      </c>
      <c r="AK1973">
        <v>1</v>
      </c>
      <c r="AL1973" t="s">
        <v>320</v>
      </c>
      <c r="AM1973" t="s">
        <v>12988</v>
      </c>
      <c r="AN1973" t="s">
        <v>13008</v>
      </c>
      <c r="AO1973" t="s">
        <v>12703</v>
      </c>
      <c r="AP1973" t="s">
        <v>10361</v>
      </c>
      <c r="AQ1973" t="s">
        <v>13963</v>
      </c>
      <c r="AS1973">
        <v>0</v>
      </c>
      <c r="AT1973">
        <v>1171</v>
      </c>
      <c r="AU1973" s="1">
        <v>45802</v>
      </c>
      <c r="AW1973" t="s">
        <v>101</v>
      </c>
      <c r="AY1973">
        <v>1146</v>
      </c>
      <c r="BA1973" t="s">
        <v>90</v>
      </c>
      <c r="BB1973" t="s">
        <v>81</v>
      </c>
      <c r="BC1973" s="1">
        <v>45785</v>
      </c>
      <c r="BD1973" t="s">
        <v>13965</v>
      </c>
      <c r="BE1973">
        <v>29700</v>
      </c>
      <c r="BI1973">
        <v>1</v>
      </c>
      <c r="BM1973">
        <v>13500</v>
      </c>
    </row>
    <row r="1974" spans="1:65" x14ac:dyDescent="0.3">
      <c r="A1974" t="s">
        <v>14784</v>
      </c>
      <c r="B1974" t="s">
        <v>87</v>
      </c>
      <c r="C1974" t="s">
        <v>199</v>
      </c>
      <c r="D1974" t="s">
        <v>994</v>
      </c>
      <c r="E1974">
        <v>202505</v>
      </c>
      <c r="F1974" t="s">
        <v>943</v>
      </c>
      <c r="G1974" t="s">
        <v>966</v>
      </c>
      <c r="H1974" s="1">
        <v>45764</v>
      </c>
      <c r="I1974" t="s">
        <v>995</v>
      </c>
      <c r="J1974" t="s">
        <v>1318</v>
      </c>
      <c r="K1974" t="s">
        <v>1318</v>
      </c>
      <c r="L1974" t="s">
        <v>28</v>
      </c>
      <c r="M1974" t="s">
        <v>546</v>
      </c>
      <c r="N1974" t="s">
        <v>13710</v>
      </c>
      <c r="O1974" t="s">
        <v>13024</v>
      </c>
      <c r="P1974" t="s">
        <v>996</v>
      </c>
      <c r="Q1974" t="s">
        <v>13025</v>
      </c>
      <c r="R1974" t="s">
        <v>997</v>
      </c>
      <c r="S1974">
        <v>14000</v>
      </c>
      <c r="T1974" t="s">
        <v>32</v>
      </c>
      <c r="U1974" t="s">
        <v>33</v>
      </c>
      <c r="V1974" t="s">
        <v>452</v>
      </c>
      <c r="W1974" t="s">
        <v>201</v>
      </c>
      <c r="X1974" s="1">
        <v>45847</v>
      </c>
      <c r="Y1974" s="1">
        <v>45785</v>
      </c>
      <c r="Z1974" s="1"/>
      <c r="AB1974" s="1">
        <v>45789</v>
      </c>
      <c r="AC1974">
        <v>46</v>
      </c>
      <c r="AD1974" s="1">
        <v>45838</v>
      </c>
      <c r="AE1974" s="1">
        <v>45792</v>
      </c>
      <c r="AF1974" s="1">
        <v>45786</v>
      </c>
      <c r="AG1974" t="s">
        <v>293</v>
      </c>
      <c r="AH1974" t="s">
        <v>12889</v>
      </c>
      <c r="AI1974" t="s">
        <v>11787</v>
      </c>
      <c r="AJ1974">
        <v>1</v>
      </c>
      <c r="AK1974">
        <v>1</v>
      </c>
      <c r="AL1974" t="s">
        <v>146</v>
      </c>
      <c r="AM1974" t="s">
        <v>13026</v>
      </c>
      <c r="AN1974" t="s">
        <v>13027</v>
      </c>
      <c r="AO1974" t="s">
        <v>12646</v>
      </c>
      <c r="AP1974" t="s">
        <v>10853</v>
      </c>
      <c r="AQ1974" t="s">
        <v>13963</v>
      </c>
      <c r="AS1974">
        <v>0</v>
      </c>
      <c r="AT1974">
        <v>1715</v>
      </c>
      <c r="AU1974" s="1">
        <v>45847</v>
      </c>
      <c r="AW1974" t="s">
        <v>453</v>
      </c>
      <c r="AY1974">
        <v>1715</v>
      </c>
      <c r="BA1974" t="s">
        <v>90</v>
      </c>
      <c r="BB1974" t="s">
        <v>81</v>
      </c>
      <c r="BC1974" s="1">
        <v>45786</v>
      </c>
      <c r="BD1974" t="s">
        <v>13964</v>
      </c>
      <c r="BE1974">
        <v>21420</v>
      </c>
      <c r="BI1974">
        <v>1</v>
      </c>
      <c r="BM1974">
        <v>14000</v>
      </c>
    </row>
    <row r="1975" spans="1:65" x14ac:dyDescent="0.3">
      <c r="A1975" t="s">
        <v>14784</v>
      </c>
      <c r="B1975" t="s">
        <v>87</v>
      </c>
      <c r="C1975" t="s">
        <v>45</v>
      </c>
      <c r="D1975" t="s">
        <v>948</v>
      </c>
      <c r="E1975">
        <v>202505</v>
      </c>
      <c r="F1975" t="s">
        <v>943</v>
      </c>
      <c r="G1975" t="s">
        <v>3313</v>
      </c>
      <c r="H1975" s="1">
        <v>45768</v>
      </c>
      <c r="I1975" t="s">
        <v>995</v>
      </c>
      <c r="J1975">
        <v>5.2</v>
      </c>
      <c r="K1975" t="s">
        <v>15419</v>
      </c>
      <c r="L1975" t="s">
        <v>48</v>
      </c>
      <c r="M1975" t="s">
        <v>1089</v>
      </c>
      <c r="N1975" t="s">
        <v>13710</v>
      </c>
      <c r="O1975" t="s">
        <v>13020</v>
      </c>
      <c r="P1975" t="s">
        <v>992</v>
      </c>
      <c r="Q1975" t="s">
        <v>13021</v>
      </c>
      <c r="R1975" t="s">
        <v>993</v>
      </c>
      <c r="S1975">
        <v>13500</v>
      </c>
      <c r="T1975" t="s">
        <v>32</v>
      </c>
      <c r="U1975" t="s">
        <v>33</v>
      </c>
      <c r="V1975" t="s">
        <v>493</v>
      </c>
      <c r="W1975" t="s">
        <v>464</v>
      </c>
      <c r="X1975" s="1">
        <v>45793</v>
      </c>
      <c r="Y1975" s="1">
        <v>45782</v>
      </c>
      <c r="Z1975" s="1">
        <v>45783</v>
      </c>
      <c r="AB1975" s="1">
        <v>45791</v>
      </c>
      <c r="AC1975">
        <v>2</v>
      </c>
      <c r="AD1975" s="1">
        <v>45798</v>
      </c>
      <c r="AE1975" s="1">
        <v>45796</v>
      </c>
      <c r="AF1975" s="1">
        <v>45786</v>
      </c>
      <c r="AG1975" t="s">
        <v>293</v>
      </c>
      <c r="AI1975" t="s">
        <v>11787</v>
      </c>
      <c r="AJ1975">
        <v>1</v>
      </c>
      <c r="AK1975">
        <v>1</v>
      </c>
      <c r="AL1975" t="s">
        <v>1954</v>
      </c>
      <c r="AM1975" t="s">
        <v>13022</v>
      </c>
      <c r="AN1975" t="s">
        <v>13023</v>
      </c>
      <c r="AO1975" t="s">
        <v>12646</v>
      </c>
      <c r="AP1975" t="s">
        <v>10361</v>
      </c>
      <c r="AQ1975" t="s">
        <v>13963</v>
      </c>
      <c r="AS1975">
        <v>0</v>
      </c>
      <c r="AT1975">
        <v>834</v>
      </c>
      <c r="AU1975" s="1">
        <v>45793</v>
      </c>
      <c r="AW1975" t="s">
        <v>101</v>
      </c>
      <c r="AY1975">
        <v>834</v>
      </c>
      <c r="BA1975" t="s">
        <v>90</v>
      </c>
      <c r="BB1975" t="s">
        <v>81</v>
      </c>
      <c r="BC1975" s="1">
        <v>45786</v>
      </c>
      <c r="BD1975" t="s">
        <v>13965</v>
      </c>
      <c r="BE1975">
        <v>35100</v>
      </c>
      <c r="BI1975">
        <v>1</v>
      </c>
      <c r="BM1975">
        <v>13500</v>
      </c>
    </row>
    <row r="1976" spans="1:65" x14ac:dyDescent="0.3">
      <c r="A1976" t="s">
        <v>14784</v>
      </c>
      <c r="B1976" t="s">
        <v>87</v>
      </c>
      <c r="C1976" t="s">
        <v>45</v>
      </c>
      <c r="D1976" t="s">
        <v>1022</v>
      </c>
      <c r="E1976">
        <v>202505</v>
      </c>
      <c r="F1976" t="s">
        <v>943</v>
      </c>
      <c r="G1976" t="s">
        <v>975</v>
      </c>
      <c r="H1976" s="1">
        <v>45723</v>
      </c>
      <c r="I1976" t="s">
        <v>958</v>
      </c>
      <c r="J1976">
        <v>5.2</v>
      </c>
      <c r="K1976" t="s">
        <v>362</v>
      </c>
      <c r="L1976" t="s">
        <v>28</v>
      </c>
      <c r="M1976" t="s">
        <v>1214</v>
      </c>
      <c r="N1976" t="s">
        <v>13708</v>
      </c>
      <c r="O1976" t="s">
        <v>10861</v>
      </c>
      <c r="P1976" t="s">
        <v>1077</v>
      </c>
      <c r="Q1976" t="s">
        <v>10862</v>
      </c>
      <c r="R1976" t="s">
        <v>1078</v>
      </c>
      <c r="S1976">
        <v>6000</v>
      </c>
      <c r="T1976" t="s">
        <v>32</v>
      </c>
      <c r="U1976" t="s">
        <v>33</v>
      </c>
      <c r="V1976" t="s">
        <v>977</v>
      </c>
      <c r="W1976" t="s">
        <v>257</v>
      </c>
      <c r="X1976" s="1">
        <v>45810</v>
      </c>
      <c r="Y1976" s="1">
        <v>45782</v>
      </c>
      <c r="Z1976" s="1">
        <v>45783</v>
      </c>
      <c r="AB1976" s="1">
        <v>45788</v>
      </c>
      <c r="AC1976">
        <v>4</v>
      </c>
      <c r="AD1976" s="1">
        <v>45795</v>
      </c>
      <c r="AE1976" s="1">
        <v>45791</v>
      </c>
      <c r="AF1976" s="1">
        <v>45786</v>
      </c>
      <c r="AG1976" t="s">
        <v>293</v>
      </c>
      <c r="AH1976" t="s">
        <v>13013</v>
      </c>
      <c r="AI1976" t="s">
        <v>11788</v>
      </c>
      <c r="AJ1976">
        <v>1</v>
      </c>
      <c r="AK1976">
        <v>1</v>
      </c>
      <c r="AL1976" t="s">
        <v>486</v>
      </c>
      <c r="AM1976" t="s">
        <v>15433</v>
      </c>
      <c r="AN1976" t="s">
        <v>15437</v>
      </c>
      <c r="AO1976" t="s">
        <v>12703</v>
      </c>
      <c r="AP1976" t="s">
        <v>10858</v>
      </c>
      <c r="AQ1976" t="s">
        <v>13963</v>
      </c>
      <c r="AS1976">
        <v>1300</v>
      </c>
      <c r="AT1976">
        <v>3000</v>
      </c>
      <c r="AU1976" s="1">
        <v>45810</v>
      </c>
      <c r="AW1976" t="s">
        <v>1096</v>
      </c>
      <c r="AY1976">
        <v>5000</v>
      </c>
      <c r="BA1976" t="s">
        <v>90</v>
      </c>
      <c r="BB1976" t="s">
        <v>81</v>
      </c>
      <c r="BC1976" s="1">
        <v>45786</v>
      </c>
      <c r="BD1976" t="s">
        <v>1118</v>
      </c>
      <c r="BE1976">
        <v>250080</v>
      </c>
      <c r="BI1976">
        <v>1</v>
      </c>
      <c r="BM1976">
        <v>6000</v>
      </c>
    </row>
    <row r="1977" spans="1:65" x14ac:dyDescent="0.3">
      <c r="A1977" t="s">
        <v>14784</v>
      </c>
      <c r="B1977" t="s">
        <v>87</v>
      </c>
      <c r="C1977" t="s">
        <v>45</v>
      </c>
      <c r="D1977" t="s">
        <v>1022</v>
      </c>
      <c r="E1977">
        <v>202505</v>
      </c>
      <c r="F1977" t="s">
        <v>943</v>
      </c>
      <c r="G1977" t="s">
        <v>975</v>
      </c>
      <c r="H1977" s="1">
        <v>45723</v>
      </c>
      <c r="I1977" t="s">
        <v>958</v>
      </c>
      <c r="J1977">
        <v>5.2</v>
      </c>
      <c r="K1977" t="s">
        <v>362</v>
      </c>
      <c r="L1977" t="s">
        <v>28</v>
      </c>
      <c r="M1977" t="s">
        <v>1214</v>
      </c>
      <c r="N1977" t="s">
        <v>13708</v>
      </c>
      <c r="O1977" t="s">
        <v>10861</v>
      </c>
      <c r="P1977" t="s">
        <v>1079</v>
      </c>
      <c r="Q1977" t="s">
        <v>10863</v>
      </c>
      <c r="R1977" t="s">
        <v>1080</v>
      </c>
      <c r="S1977">
        <v>1440</v>
      </c>
      <c r="T1977" t="s">
        <v>32</v>
      </c>
      <c r="U1977" t="s">
        <v>33</v>
      </c>
      <c r="V1977" t="s">
        <v>977</v>
      </c>
      <c r="W1977" t="s">
        <v>257</v>
      </c>
      <c r="X1977" s="1">
        <v>45810</v>
      </c>
      <c r="Y1977" s="1">
        <v>45782</v>
      </c>
      <c r="Z1977" s="1">
        <v>45783</v>
      </c>
      <c r="AB1977" s="1">
        <v>45789</v>
      </c>
      <c r="AC1977">
        <v>4</v>
      </c>
      <c r="AD1977" s="1">
        <v>45795</v>
      </c>
      <c r="AE1977" s="1">
        <v>45791</v>
      </c>
      <c r="AF1977" s="1">
        <v>45786</v>
      </c>
      <c r="AG1977" t="s">
        <v>293</v>
      </c>
      <c r="AH1977" t="s">
        <v>13014</v>
      </c>
      <c r="AI1977" t="s">
        <v>11788</v>
      </c>
      <c r="AJ1977">
        <v>0</v>
      </c>
      <c r="AK1977">
        <v>0</v>
      </c>
      <c r="AL1977" t="s">
        <v>486</v>
      </c>
      <c r="AM1977" t="s">
        <v>15433</v>
      </c>
      <c r="AN1977" t="s">
        <v>15437</v>
      </c>
      <c r="AO1977" t="s">
        <v>12703</v>
      </c>
      <c r="AP1977" t="s">
        <v>10858</v>
      </c>
      <c r="AQ1977" t="s">
        <v>13963</v>
      </c>
      <c r="AS1977">
        <v>300</v>
      </c>
      <c r="AT1977">
        <v>1000</v>
      </c>
      <c r="AU1977" s="1">
        <v>45810</v>
      </c>
      <c r="AW1977" t="s">
        <v>1096</v>
      </c>
      <c r="BA1977" t="s">
        <v>90</v>
      </c>
      <c r="BB1977" t="s">
        <v>81</v>
      </c>
      <c r="BC1977" s="1">
        <v>45786</v>
      </c>
      <c r="BD1977" t="s">
        <v>1118</v>
      </c>
      <c r="BE1977">
        <v>135720</v>
      </c>
      <c r="BI1977">
        <v>0</v>
      </c>
      <c r="BM1977">
        <v>1440</v>
      </c>
    </row>
    <row r="1978" spans="1:65" x14ac:dyDescent="0.3">
      <c r="A1978" t="s">
        <v>14784</v>
      </c>
      <c r="B1978" t="s">
        <v>87</v>
      </c>
      <c r="C1978" t="s">
        <v>45</v>
      </c>
      <c r="D1978" t="s">
        <v>957</v>
      </c>
      <c r="E1978">
        <v>202505</v>
      </c>
      <c r="F1978" t="s">
        <v>943</v>
      </c>
      <c r="G1978" t="s">
        <v>975</v>
      </c>
      <c r="H1978" s="1">
        <v>45723</v>
      </c>
      <c r="I1978" t="s">
        <v>958</v>
      </c>
      <c r="J1978">
        <v>5.2</v>
      </c>
      <c r="K1978" t="s">
        <v>309</v>
      </c>
      <c r="L1978" t="s">
        <v>28</v>
      </c>
      <c r="M1978" t="s">
        <v>1214</v>
      </c>
      <c r="N1978" t="s">
        <v>13708</v>
      </c>
      <c r="O1978" t="s">
        <v>10861</v>
      </c>
      <c r="P1978" t="s">
        <v>964</v>
      </c>
      <c r="Q1978" t="s">
        <v>10864</v>
      </c>
      <c r="R1978" t="s">
        <v>965</v>
      </c>
      <c r="S1978">
        <v>1600</v>
      </c>
      <c r="T1978" t="s">
        <v>32</v>
      </c>
      <c r="U1978" t="s">
        <v>33</v>
      </c>
      <c r="V1978" t="s">
        <v>977</v>
      </c>
      <c r="W1978" t="s">
        <v>257</v>
      </c>
      <c r="X1978" s="1">
        <v>45810</v>
      </c>
      <c r="Y1978" s="1">
        <v>45782</v>
      </c>
      <c r="Z1978" s="1">
        <v>45783</v>
      </c>
      <c r="AB1978" s="1">
        <v>45789</v>
      </c>
      <c r="AC1978">
        <v>4</v>
      </c>
      <c r="AD1978" s="1">
        <v>45795</v>
      </c>
      <c r="AE1978" s="1">
        <v>45791</v>
      </c>
      <c r="AF1978" s="1">
        <v>45786</v>
      </c>
      <c r="AG1978" t="s">
        <v>293</v>
      </c>
      <c r="AH1978" t="s">
        <v>15438</v>
      </c>
      <c r="AI1978" t="s">
        <v>11788</v>
      </c>
      <c r="AJ1978">
        <v>0</v>
      </c>
      <c r="AK1978">
        <v>0</v>
      </c>
      <c r="AL1978" t="s">
        <v>486</v>
      </c>
      <c r="AM1978" t="s">
        <v>15433</v>
      </c>
      <c r="AN1978" t="s">
        <v>15437</v>
      </c>
      <c r="AO1978" t="s">
        <v>12703</v>
      </c>
      <c r="AP1978" t="s">
        <v>10858</v>
      </c>
      <c r="AQ1978" t="s">
        <v>13963</v>
      </c>
      <c r="AS1978">
        <v>300</v>
      </c>
      <c r="AT1978">
        <v>1000</v>
      </c>
      <c r="AU1978" s="1">
        <v>45810</v>
      </c>
      <c r="AW1978" t="s">
        <v>1096</v>
      </c>
      <c r="BA1978" t="s">
        <v>90</v>
      </c>
      <c r="BB1978" t="s">
        <v>81</v>
      </c>
      <c r="BC1978" s="1">
        <v>45786</v>
      </c>
      <c r="BD1978" t="s">
        <v>1118</v>
      </c>
      <c r="BE1978">
        <v>115376</v>
      </c>
      <c r="BI1978">
        <v>0</v>
      </c>
      <c r="BM1978">
        <v>1600</v>
      </c>
    </row>
    <row r="1979" spans="1:65" x14ac:dyDescent="0.3">
      <c r="A1979" t="s">
        <v>14784</v>
      </c>
      <c r="B1979" t="s">
        <v>87</v>
      </c>
      <c r="C1979" t="s">
        <v>45</v>
      </c>
      <c r="D1979" t="s">
        <v>948</v>
      </c>
      <c r="E1979">
        <v>202505</v>
      </c>
      <c r="F1979" t="s">
        <v>943</v>
      </c>
      <c r="G1979" t="s">
        <v>975</v>
      </c>
      <c r="H1979" s="1">
        <v>45693</v>
      </c>
      <c r="I1979" t="s">
        <v>945</v>
      </c>
      <c r="J1979">
        <v>5.2</v>
      </c>
      <c r="K1979" t="s">
        <v>15419</v>
      </c>
      <c r="L1979" t="s">
        <v>28</v>
      </c>
      <c r="M1979" t="s">
        <v>1214</v>
      </c>
      <c r="N1979" t="s">
        <v>13708</v>
      </c>
      <c r="O1979" t="s">
        <v>8312</v>
      </c>
      <c r="P1979" t="s">
        <v>1004</v>
      </c>
      <c r="Q1979" t="s">
        <v>8313</v>
      </c>
      <c r="R1979" t="s">
        <v>1005</v>
      </c>
      <c r="S1979">
        <v>5760</v>
      </c>
      <c r="T1979" t="s">
        <v>32</v>
      </c>
      <c r="U1979" t="s">
        <v>33</v>
      </c>
      <c r="V1979" t="s">
        <v>977</v>
      </c>
      <c r="W1979" t="s">
        <v>257</v>
      </c>
      <c r="X1979" s="1">
        <v>45799</v>
      </c>
      <c r="Y1979" s="1">
        <v>45783</v>
      </c>
      <c r="Z1979" s="1">
        <v>45783</v>
      </c>
      <c r="AB1979" s="1">
        <v>45789</v>
      </c>
      <c r="AC1979">
        <v>4</v>
      </c>
      <c r="AD1979" s="1">
        <v>45795</v>
      </c>
      <c r="AE1979" s="1">
        <v>45791</v>
      </c>
      <c r="AF1979" s="1">
        <v>45786</v>
      </c>
      <c r="AG1979" t="s">
        <v>293</v>
      </c>
      <c r="AI1979" t="s">
        <v>13711</v>
      </c>
      <c r="AJ1979">
        <v>0</v>
      </c>
      <c r="AK1979">
        <v>1</v>
      </c>
      <c r="AL1979" t="s">
        <v>486</v>
      </c>
      <c r="AM1979" t="s">
        <v>15433</v>
      </c>
      <c r="AN1979" t="s">
        <v>15439</v>
      </c>
      <c r="AO1979" t="s">
        <v>12694</v>
      </c>
      <c r="AP1979" t="s">
        <v>10858</v>
      </c>
      <c r="AQ1979" t="s">
        <v>13963</v>
      </c>
      <c r="AS1979">
        <v>1300</v>
      </c>
      <c r="AT1979">
        <v>4000</v>
      </c>
      <c r="AU1979" s="1">
        <v>45799</v>
      </c>
      <c r="AW1979" t="s">
        <v>1096</v>
      </c>
      <c r="AY1979">
        <v>10000</v>
      </c>
      <c r="BA1979" t="s">
        <v>90</v>
      </c>
      <c r="BB1979" t="s">
        <v>81</v>
      </c>
      <c r="BC1979" s="1">
        <v>45786</v>
      </c>
      <c r="BD1979" t="s">
        <v>1118</v>
      </c>
      <c r="BE1979">
        <v>126662</v>
      </c>
      <c r="BI1979">
        <v>1</v>
      </c>
      <c r="BM1979">
        <v>5760</v>
      </c>
    </row>
    <row r="1980" spans="1:65" x14ac:dyDescent="0.3">
      <c r="A1980" t="s">
        <v>14784</v>
      </c>
      <c r="B1980" t="s">
        <v>87</v>
      </c>
      <c r="C1980" t="s">
        <v>45</v>
      </c>
      <c r="D1980" t="s">
        <v>948</v>
      </c>
      <c r="E1980">
        <v>202505</v>
      </c>
      <c r="F1980" t="s">
        <v>943</v>
      </c>
      <c r="G1980" t="s">
        <v>975</v>
      </c>
      <c r="H1980" s="1">
        <v>45693</v>
      </c>
      <c r="I1980" t="s">
        <v>945</v>
      </c>
      <c r="J1980">
        <v>5.2</v>
      </c>
      <c r="K1980" t="s">
        <v>15419</v>
      </c>
      <c r="L1980" t="s">
        <v>28</v>
      </c>
      <c r="M1980" t="s">
        <v>1214</v>
      </c>
      <c r="N1980" t="s">
        <v>13708</v>
      </c>
      <c r="O1980" t="s">
        <v>8312</v>
      </c>
      <c r="P1980" t="s">
        <v>1004</v>
      </c>
      <c r="Q1980" t="s">
        <v>8313</v>
      </c>
      <c r="R1980" t="s">
        <v>1005</v>
      </c>
      <c r="S1980">
        <v>8640</v>
      </c>
      <c r="T1980" t="s">
        <v>32</v>
      </c>
      <c r="U1980" t="s">
        <v>33</v>
      </c>
      <c r="V1980" t="s">
        <v>977</v>
      </c>
      <c r="W1980" t="s">
        <v>257</v>
      </c>
      <c r="X1980" s="1">
        <v>45799</v>
      </c>
      <c r="Y1980" s="1">
        <v>45783</v>
      </c>
      <c r="Z1980" s="1">
        <v>45783</v>
      </c>
      <c r="AB1980" s="1">
        <v>45789</v>
      </c>
      <c r="AC1980">
        <v>4</v>
      </c>
      <c r="AD1980" s="1">
        <v>45795</v>
      </c>
      <c r="AE1980" s="1">
        <v>45791</v>
      </c>
      <c r="AF1980" s="1">
        <v>45786</v>
      </c>
      <c r="AG1980" t="s">
        <v>293</v>
      </c>
      <c r="AI1980" t="s">
        <v>13711</v>
      </c>
      <c r="AJ1980">
        <v>1</v>
      </c>
      <c r="AK1980">
        <v>1</v>
      </c>
      <c r="AL1980" t="s">
        <v>486</v>
      </c>
      <c r="AM1980" t="s">
        <v>15433</v>
      </c>
      <c r="AN1980" t="s">
        <v>15439</v>
      </c>
      <c r="AO1980" t="s">
        <v>12694</v>
      </c>
      <c r="AP1980" t="s">
        <v>10858</v>
      </c>
      <c r="AQ1980" t="s">
        <v>13963</v>
      </c>
      <c r="AS1980">
        <v>0</v>
      </c>
      <c r="AT1980">
        <v>6000</v>
      </c>
      <c r="AU1980" s="1">
        <v>45799</v>
      </c>
      <c r="AW1980" t="s">
        <v>1096</v>
      </c>
      <c r="BA1980" t="s">
        <v>90</v>
      </c>
      <c r="BB1980" t="s">
        <v>81</v>
      </c>
      <c r="BC1980" s="1">
        <v>45786</v>
      </c>
      <c r="BD1980" t="s">
        <v>1118</v>
      </c>
      <c r="BE1980">
        <v>189994</v>
      </c>
      <c r="BI1980">
        <v>1</v>
      </c>
      <c r="BM1980">
        <v>8640</v>
      </c>
    </row>
    <row r="1981" spans="1:65" x14ac:dyDescent="0.3">
      <c r="A1981" t="s">
        <v>14784</v>
      </c>
      <c r="B1981" t="s">
        <v>87</v>
      </c>
      <c r="C1981" t="s">
        <v>45</v>
      </c>
      <c r="D1981" t="s">
        <v>948</v>
      </c>
      <c r="E1981">
        <v>202505</v>
      </c>
      <c r="F1981" t="s">
        <v>943</v>
      </c>
      <c r="G1981" t="s">
        <v>8052</v>
      </c>
      <c r="H1981" s="1">
        <v>45737</v>
      </c>
      <c r="I1981" t="s">
        <v>995</v>
      </c>
      <c r="J1981">
        <v>5.2</v>
      </c>
      <c r="K1981" t="s">
        <v>15419</v>
      </c>
      <c r="L1981" t="s">
        <v>48</v>
      </c>
      <c r="M1981" t="s">
        <v>8053</v>
      </c>
      <c r="N1981" t="s">
        <v>13710</v>
      </c>
      <c r="O1981" t="s">
        <v>10872</v>
      </c>
      <c r="P1981" t="s">
        <v>951</v>
      </c>
      <c r="Q1981" t="s">
        <v>10873</v>
      </c>
      <c r="R1981" t="s">
        <v>952</v>
      </c>
      <c r="S1981">
        <v>10000</v>
      </c>
      <c r="T1981" t="s">
        <v>32</v>
      </c>
      <c r="U1981" t="s">
        <v>196</v>
      </c>
      <c r="V1981" t="s">
        <v>593</v>
      </c>
      <c r="W1981" t="s">
        <v>95</v>
      </c>
      <c r="X1981" s="1">
        <v>45797</v>
      </c>
      <c r="Y1981" s="1">
        <v>45775</v>
      </c>
      <c r="Z1981" s="1">
        <v>45776</v>
      </c>
      <c r="AB1981" s="1">
        <v>45790</v>
      </c>
      <c r="AC1981">
        <v>8</v>
      </c>
      <c r="AD1981" s="1">
        <v>45800</v>
      </c>
      <c r="AE1981" s="1">
        <v>45792</v>
      </c>
      <c r="AF1981" s="1">
        <v>45786</v>
      </c>
      <c r="AG1981" t="s">
        <v>293</v>
      </c>
      <c r="AH1981" t="s">
        <v>13015</v>
      </c>
      <c r="AI1981" t="s">
        <v>11788</v>
      </c>
      <c r="AJ1981">
        <v>1</v>
      </c>
      <c r="AK1981">
        <v>1</v>
      </c>
      <c r="AL1981" t="s">
        <v>320</v>
      </c>
      <c r="AM1981" t="s">
        <v>13016</v>
      </c>
      <c r="AN1981" t="s">
        <v>13017</v>
      </c>
      <c r="AO1981" t="s">
        <v>12687</v>
      </c>
      <c r="AP1981" t="s">
        <v>12968</v>
      </c>
      <c r="AQ1981" t="s">
        <v>13963</v>
      </c>
      <c r="AS1981">
        <v>0</v>
      </c>
      <c r="AT1981">
        <v>2942</v>
      </c>
      <c r="AU1981" s="1">
        <v>45799</v>
      </c>
      <c r="AW1981" t="s">
        <v>313</v>
      </c>
      <c r="AY1981">
        <v>1372</v>
      </c>
      <c r="BA1981" t="s">
        <v>90</v>
      </c>
      <c r="BB1981" t="s">
        <v>81</v>
      </c>
      <c r="BC1981" s="1">
        <v>45786</v>
      </c>
      <c r="BD1981" t="s">
        <v>13975</v>
      </c>
      <c r="BE1981">
        <v>4500000</v>
      </c>
      <c r="BI1981">
        <v>1</v>
      </c>
      <c r="BM1981">
        <v>10000</v>
      </c>
    </row>
    <row r="1982" spans="1:65" x14ac:dyDescent="0.3">
      <c r="A1982" t="s">
        <v>14784</v>
      </c>
      <c r="B1982" t="s">
        <v>87</v>
      </c>
      <c r="C1982" t="s">
        <v>45</v>
      </c>
      <c r="D1982" t="s">
        <v>1022</v>
      </c>
      <c r="E1982">
        <v>202505</v>
      </c>
      <c r="F1982" t="s">
        <v>943</v>
      </c>
      <c r="G1982" t="s">
        <v>3313</v>
      </c>
      <c r="H1982" s="1">
        <v>45714</v>
      </c>
      <c r="I1982" t="s">
        <v>958</v>
      </c>
      <c r="J1982">
        <v>5.2</v>
      </c>
      <c r="K1982" t="s">
        <v>362</v>
      </c>
      <c r="L1982" t="s">
        <v>48</v>
      </c>
      <c r="M1982" t="s">
        <v>793</v>
      </c>
      <c r="N1982" t="s">
        <v>13710</v>
      </c>
      <c r="O1982" t="s">
        <v>8250</v>
      </c>
      <c r="P1982" t="s">
        <v>1023</v>
      </c>
      <c r="Q1982" t="s">
        <v>8251</v>
      </c>
      <c r="R1982" t="s">
        <v>1024</v>
      </c>
      <c r="S1982">
        <v>12000</v>
      </c>
      <c r="T1982" t="s">
        <v>32</v>
      </c>
      <c r="U1982" t="s">
        <v>33</v>
      </c>
      <c r="V1982" t="s">
        <v>493</v>
      </c>
      <c r="W1982" t="s">
        <v>464</v>
      </c>
      <c r="X1982" s="1">
        <v>45762</v>
      </c>
      <c r="Y1982" s="1">
        <v>45782</v>
      </c>
      <c r="Z1982" s="1">
        <v>45783</v>
      </c>
      <c r="AB1982" s="1">
        <v>45791</v>
      </c>
      <c r="AC1982">
        <v>8</v>
      </c>
      <c r="AD1982" s="1">
        <v>45798</v>
      </c>
      <c r="AE1982" s="1">
        <v>45790</v>
      </c>
      <c r="AF1982" s="1">
        <v>45786</v>
      </c>
      <c r="AG1982" t="s">
        <v>293</v>
      </c>
      <c r="AI1982" t="s">
        <v>11787</v>
      </c>
      <c r="AJ1982">
        <v>1</v>
      </c>
      <c r="AK1982">
        <v>1</v>
      </c>
      <c r="AL1982" t="s">
        <v>320</v>
      </c>
      <c r="AM1982" t="s">
        <v>12988</v>
      </c>
      <c r="AN1982" t="s">
        <v>13018</v>
      </c>
      <c r="AO1982" t="s">
        <v>12703</v>
      </c>
      <c r="AP1982" t="s">
        <v>10361</v>
      </c>
      <c r="AQ1982" t="s">
        <v>13963</v>
      </c>
      <c r="AS1982">
        <v>0</v>
      </c>
      <c r="AT1982">
        <v>1171</v>
      </c>
      <c r="AU1982" s="1">
        <v>45762</v>
      </c>
      <c r="AW1982" t="s">
        <v>101</v>
      </c>
      <c r="AY1982">
        <v>1146</v>
      </c>
      <c r="BA1982" t="s">
        <v>90</v>
      </c>
      <c r="BB1982" t="s">
        <v>81</v>
      </c>
      <c r="BC1982" s="1">
        <v>45786</v>
      </c>
      <c r="BD1982" t="s">
        <v>13965</v>
      </c>
      <c r="BE1982">
        <v>84000</v>
      </c>
      <c r="BI1982">
        <v>1</v>
      </c>
      <c r="BM1982">
        <v>12000</v>
      </c>
    </row>
    <row r="1983" spans="1:65" x14ac:dyDescent="0.3">
      <c r="A1983" t="s">
        <v>14784</v>
      </c>
      <c r="B1983" t="s">
        <v>87</v>
      </c>
      <c r="C1983" t="s">
        <v>45</v>
      </c>
      <c r="D1983" t="s">
        <v>948</v>
      </c>
      <c r="E1983">
        <v>202505</v>
      </c>
      <c r="F1983" t="s">
        <v>943</v>
      </c>
      <c r="G1983" t="s">
        <v>3313</v>
      </c>
      <c r="H1983" s="1">
        <v>45741</v>
      </c>
      <c r="I1983" t="s">
        <v>995</v>
      </c>
      <c r="J1983">
        <v>5.2</v>
      </c>
      <c r="K1983" t="s">
        <v>15419</v>
      </c>
      <c r="L1983" t="s">
        <v>48</v>
      </c>
      <c r="M1983" t="s">
        <v>1086</v>
      </c>
      <c r="N1983" t="s">
        <v>13710</v>
      </c>
      <c r="O1983" t="s">
        <v>10880</v>
      </c>
      <c r="P1983" t="s">
        <v>983</v>
      </c>
      <c r="Q1983" t="s">
        <v>10881</v>
      </c>
      <c r="R1983" t="s">
        <v>984</v>
      </c>
      <c r="S1983">
        <v>57600</v>
      </c>
      <c r="T1983" t="s">
        <v>32</v>
      </c>
      <c r="U1983" t="s">
        <v>33</v>
      </c>
      <c r="V1983" t="s">
        <v>532</v>
      </c>
      <c r="W1983" t="s">
        <v>464</v>
      </c>
      <c r="X1983" s="1">
        <v>45803</v>
      </c>
      <c r="Y1983" s="1">
        <v>45782</v>
      </c>
      <c r="Z1983" s="1">
        <v>45783</v>
      </c>
      <c r="AB1983" s="1">
        <v>45791</v>
      </c>
      <c r="AC1983">
        <v>14</v>
      </c>
      <c r="AD1983" s="1">
        <v>45804</v>
      </c>
      <c r="AE1983" s="1">
        <v>45790</v>
      </c>
      <c r="AF1983" s="1">
        <v>45786</v>
      </c>
      <c r="AG1983" t="s">
        <v>293</v>
      </c>
      <c r="AH1983" t="s">
        <v>985</v>
      </c>
      <c r="AI1983" t="s">
        <v>11787</v>
      </c>
      <c r="AJ1983">
        <v>5</v>
      </c>
      <c r="AK1983">
        <v>5</v>
      </c>
      <c r="AL1983" t="s">
        <v>320</v>
      </c>
      <c r="AM1983" t="s">
        <v>12988</v>
      </c>
      <c r="AN1983" t="s">
        <v>13019</v>
      </c>
      <c r="AO1983" t="s">
        <v>12703</v>
      </c>
      <c r="AP1983" t="s">
        <v>410</v>
      </c>
      <c r="AQ1983" t="s">
        <v>13963</v>
      </c>
      <c r="AS1983">
        <v>0</v>
      </c>
      <c r="AT1983">
        <v>6233</v>
      </c>
      <c r="AU1983" s="1">
        <v>45803</v>
      </c>
      <c r="AW1983" t="s">
        <v>1161</v>
      </c>
      <c r="AY1983">
        <v>1221</v>
      </c>
      <c r="BA1983" t="s">
        <v>90</v>
      </c>
      <c r="BB1983" t="s">
        <v>81</v>
      </c>
      <c r="BC1983" s="1">
        <v>45786</v>
      </c>
      <c r="BD1983" t="s">
        <v>13965</v>
      </c>
      <c r="BE1983">
        <v>123840</v>
      </c>
      <c r="BI1983">
        <v>5</v>
      </c>
      <c r="BM1983">
        <v>57600</v>
      </c>
    </row>
    <row r="1984" spans="1:65" x14ac:dyDescent="0.3">
      <c r="A1984" t="s">
        <v>14784</v>
      </c>
      <c r="B1984" t="s">
        <v>87</v>
      </c>
      <c r="C1984" t="s">
        <v>199</v>
      </c>
      <c r="D1984" t="s">
        <v>948</v>
      </c>
      <c r="E1984">
        <v>202505</v>
      </c>
      <c r="F1984" t="s">
        <v>943</v>
      </c>
      <c r="G1984" t="s">
        <v>1190</v>
      </c>
      <c r="H1984" s="1">
        <v>45713</v>
      </c>
      <c r="I1984" t="s">
        <v>945</v>
      </c>
      <c r="J1984">
        <v>5.2</v>
      </c>
      <c r="K1984" t="s">
        <v>15419</v>
      </c>
      <c r="L1984" t="s">
        <v>28</v>
      </c>
      <c r="M1984" t="s">
        <v>1218</v>
      </c>
      <c r="N1984" t="s">
        <v>13710</v>
      </c>
      <c r="O1984" t="s">
        <v>8330</v>
      </c>
      <c r="P1984" t="s">
        <v>955</v>
      </c>
      <c r="Q1984" t="s">
        <v>8331</v>
      </c>
      <c r="R1984" t="s">
        <v>956</v>
      </c>
      <c r="S1984">
        <v>16380</v>
      </c>
      <c r="T1984" t="s">
        <v>32</v>
      </c>
      <c r="U1984" t="s">
        <v>33</v>
      </c>
      <c r="V1984" t="s">
        <v>549</v>
      </c>
      <c r="W1984" t="s">
        <v>205</v>
      </c>
      <c r="X1984" s="1">
        <v>45843</v>
      </c>
      <c r="Y1984" s="1">
        <v>45786</v>
      </c>
      <c r="Z1984" s="1">
        <v>45785</v>
      </c>
      <c r="AB1984" s="1">
        <v>45793</v>
      </c>
      <c r="AC1984">
        <v>37</v>
      </c>
      <c r="AD1984" s="1">
        <v>45831</v>
      </c>
      <c r="AE1984" s="1">
        <v>45794</v>
      </c>
      <c r="AF1984" s="1">
        <v>45788</v>
      </c>
      <c r="AG1984" t="s">
        <v>293</v>
      </c>
      <c r="AH1984" t="s">
        <v>2312</v>
      </c>
      <c r="AI1984" t="s">
        <v>13711</v>
      </c>
      <c r="AJ1984">
        <v>1</v>
      </c>
      <c r="AK1984">
        <v>2</v>
      </c>
      <c r="AL1984" t="s">
        <v>320</v>
      </c>
      <c r="AM1984" t="s">
        <v>12235</v>
      </c>
      <c r="AN1984" t="s">
        <v>15440</v>
      </c>
      <c r="AO1984" t="s">
        <v>12703</v>
      </c>
      <c r="AP1984" t="s">
        <v>12911</v>
      </c>
      <c r="AQ1984" t="s">
        <v>13963</v>
      </c>
      <c r="AS1984">
        <v>0</v>
      </c>
      <c r="AT1984">
        <v>4182</v>
      </c>
      <c r="AU1984" s="1">
        <v>45843</v>
      </c>
      <c r="AW1984" t="s">
        <v>202</v>
      </c>
      <c r="AY1984">
        <v>4182</v>
      </c>
      <c r="BA1984" t="s">
        <v>90</v>
      </c>
      <c r="BB1984" t="s">
        <v>81</v>
      </c>
      <c r="BC1984" s="1">
        <v>45788</v>
      </c>
      <c r="BD1984" t="s">
        <v>1118</v>
      </c>
      <c r="BE1984">
        <v>322031</v>
      </c>
      <c r="BI1984">
        <v>2</v>
      </c>
      <c r="BM1984">
        <v>16380</v>
      </c>
    </row>
    <row r="1985" spans="1:65" x14ac:dyDescent="0.3">
      <c r="A1985" t="s">
        <v>14784</v>
      </c>
      <c r="B1985" t="s">
        <v>87</v>
      </c>
      <c r="C1985" t="s">
        <v>199</v>
      </c>
      <c r="D1985" t="s">
        <v>948</v>
      </c>
      <c r="E1985">
        <v>202505</v>
      </c>
      <c r="F1985" t="s">
        <v>943</v>
      </c>
      <c r="G1985" t="s">
        <v>1190</v>
      </c>
      <c r="H1985" s="1">
        <v>45713</v>
      </c>
      <c r="I1985" t="s">
        <v>945</v>
      </c>
      <c r="J1985">
        <v>5.2</v>
      </c>
      <c r="K1985" t="s">
        <v>15419</v>
      </c>
      <c r="L1985" t="s">
        <v>28</v>
      </c>
      <c r="M1985" t="s">
        <v>1218</v>
      </c>
      <c r="N1985" t="s">
        <v>13710</v>
      </c>
      <c r="O1985" t="s">
        <v>8328</v>
      </c>
      <c r="P1985" t="s">
        <v>955</v>
      </c>
      <c r="Q1985" t="s">
        <v>8329</v>
      </c>
      <c r="R1985" t="s">
        <v>956</v>
      </c>
      <c r="S1985">
        <v>16380</v>
      </c>
      <c r="T1985" t="s">
        <v>32</v>
      </c>
      <c r="U1985" t="s">
        <v>33</v>
      </c>
      <c r="V1985" t="s">
        <v>549</v>
      </c>
      <c r="W1985" t="s">
        <v>205</v>
      </c>
      <c r="X1985" s="1">
        <v>45843</v>
      </c>
      <c r="Y1985" s="1">
        <v>45786</v>
      </c>
      <c r="Z1985" s="1">
        <v>45785</v>
      </c>
      <c r="AB1985" s="1">
        <v>45793</v>
      </c>
      <c r="AC1985">
        <v>37</v>
      </c>
      <c r="AD1985" s="1">
        <v>45831</v>
      </c>
      <c r="AE1985" s="1">
        <v>45794</v>
      </c>
      <c r="AF1985" s="1">
        <v>45788</v>
      </c>
      <c r="AG1985" t="s">
        <v>293</v>
      </c>
      <c r="AH1985" t="s">
        <v>2312</v>
      </c>
      <c r="AI1985" t="s">
        <v>13711</v>
      </c>
      <c r="AJ1985">
        <v>1</v>
      </c>
      <c r="AK1985">
        <v>2</v>
      </c>
      <c r="AL1985" t="s">
        <v>320</v>
      </c>
      <c r="AM1985" t="s">
        <v>12235</v>
      </c>
      <c r="AN1985" t="s">
        <v>15441</v>
      </c>
      <c r="AO1985" t="s">
        <v>12703</v>
      </c>
      <c r="AP1985" t="s">
        <v>12911</v>
      </c>
      <c r="AQ1985" t="s">
        <v>13963</v>
      </c>
      <c r="AS1985">
        <v>0</v>
      </c>
      <c r="AT1985">
        <v>4182</v>
      </c>
      <c r="AU1985" s="1">
        <v>45843</v>
      </c>
      <c r="AW1985" t="s">
        <v>202</v>
      </c>
      <c r="AY1985">
        <v>4182</v>
      </c>
      <c r="BA1985" t="s">
        <v>90</v>
      </c>
      <c r="BB1985" t="s">
        <v>81</v>
      </c>
      <c r="BC1985" s="1">
        <v>45788</v>
      </c>
      <c r="BD1985" t="s">
        <v>1118</v>
      </c>
      <c r="BE1985">
        <v>322031</v>
      </c>
      <c r="BI1985">
        <v>2</v>
      </c>
      <c r="BM1985">
        <v>16380</v>
      </c>
    </row>
    <row r="1986" spans="1:65" x14ac:dyDescent="0.3">
      <c r="A1986" t="s">
        <v>14784</v>
      </c>
      <c r="B1986" t="s">
        <v>87</v>
      </c>
      <c r="C1986" t="s">
        <v>199</v>
      </c>
      <c r="D1986" t="s">
        <v>948</v>
      </c>
      <c r="E1986">
        <v>202505</v>
      </c>
      <c r="F1986" t="s">
        <v>943</v>
      </c>
      <c r="G1986" t="s">
        <v>966</v>
      </c>
      <c r="H1986" s="1">
        <v>45678</v>
      </c>
      <c r="I1986" t="s">
        <v>945</v>
      </c>
      <c r="J1986">
        <v>5.2</v>
      </c>
      <c r="K1986" t="s">
        <v>15419</v>
      </c>
      <c r="L1986" t="s">
        <v>28</v>
      </c>
      <c r="M1986" t="s">
        <v>1147</v>
      </c>
      <c r="N1986" t="s">
        <v>13710</v>
      </c>
      <c r="O1986" t="s">
        <v>8323</v>
      </c>
      <c r="P1986" t="s">
        <v>1148</v>
      </c>
      <c r="Q1986" t="s">
        <v>8324</v>
      </c>
      <c r="R1986" t="s">
        <v>1149</v>
      </c>
      <c r="S1986">
        <v>13500</v>
      </c>
      <c r="T1986" t="s">
        <v>32</v>
      </c>
      <c r="U1986" t="s">
        <v>33</v>
      </c>
      <c r="V1986" t="s">
        <v>549</v>
      </c>
      <c r="W1986" t="s">
        <v>205</v>
      </c>
      <c r="X1986" s="1">
        <v>45840</v>
      </c>
      <c r="Y1986" s="1">
        <v>45783</v>
      </c>
      <c r="Z1986" s="1">
        <v>45783</v>
      </c>
      <c r="AB1986" s="1">
        <v>45793</v>
      </c>
      <c r="AC1986">
        <v>37</v>
      </c>
      <c r="AD1986" s="1">
        <v>45831</v>
      </c>
      <c r="AE1986" s="1">
        <v>45794</v>
      </c>
      <c r="AF1986" s="1">
        <v>45788</v>
      </c>
      <c r="AG1986" t="s">
        <v>293</v>
      </c>
      <c r="AH1986" t="s">
        <v>2312</v>
      </c>
      <c r="AI1986" t="s">
        <v>13711</v>
      </c>
      <c r="AJ1986">
        <v>1</v>
      </c>
      <c r="AK1986">
        <v>2</v>
      </c>
      <c r="AL1986" t="s">
        <v>320</v>
      </c>
      <c r="AM1986" t="s">
        <v>12235</v>
      </c>
      <c r="AN1986" t="s">
        <v>15442</v>
      </c>
      <c r="AO1986" t="s">
        <v>12703</v>
      </c>
      <c r="AP1986" t="s">
        <v>12911</v>
      </c>
      <c r="AQ1986" t="s">
        <v>13963</v>
      </c>
      <c r="AS1986">
        <v>0</v>
      </c>
      <c r="AT1986">
        <v>4182</v>
      </c>
      <c r="AU1986" s="1">
        <v>45840</v>
      </c>
      <c r="AW1986" t="s">
        <v>202</v>
      </c>
      <c r="AY1986">
        <v>4182</v>
      </c>
      <c r="BA1986" t="s">
        <v>90</v>
      </c>
      <c r="BB1986" t="s">
        <v>81</v>
      </c>
      <c r="BC1986" s="1">
        <v>45788</v>
      </c>
      <c r="BD1986" t="s">
        <v>1118</v>
      </c>
      <c r="BE1986">
        <v>432000</v>
      </c>
      <c r="BI1986">
        <v>2</v>
      </c>
      <c r="BM1986">
        <v>13500</v>
      </c>
    </row>
    <row r="1987" spans="1:65" x14ac:dyDescent="0.3">
      <c r="A1987" t="s">
        <v>14784</v>
      </c>
      <c r="B1987" t="s">
        <v>87</v>
      </c>
      <c r="C1987" t="s">
        <v>194</v>
      </c>
      <c r="D1987" t="s">
        <v>986</v>
      </c>
      <c r="E1987">
        <v>202505</v>
      </c>
      <c r="F1987" t="s">
        <v>943</v>
      </c>
      <c r="G1987" t="s">
        <v>82</v>
      </c>
      <c r="H1987" s="1">
        <v>45754</v>
      </c>
      <c r="I1987" t="s">
        <v>945</v>
      </c>
      <c r="J1987" t="s">
        <v>15421</v>
      </c>
      <c r="K1987" t="s">
        <v>301</v>
      </c>
      <c r="L1987" t="s">
        <v>28</v>
      </c>
      <c r="M1987" t="s">
        <v>987</v>
      </c>
      <c r="N1987" t="s">
        <v>13710</v>
      </c>
      <c r="O1987" t="s">
        <v>13028</v>
      </c>
      <c r="P1987" t="s">
        <v>988</v>
      </c>
      <c r="Q1987" t="s">
        <v>13029</v>
      </c>
      <c r="R1987" t="s">
        <v>989</v>
      </c>
      <c r="S1987">
        <v>16000</v>
      </c>
      <c r="T1987" t="s">
        <v>32</v>
      </c>
      <c r="U1987" t="s">
        <v>33</v>
      </c>
      <c r="V1987" t="s">
        <v>990</v>
      </c>
      <c r="W1987" t="s">
        <v>674</v>
      </c>
      <c r="X1987" s="1">
        <v>45821</v>
      </c>
      <c r="Y1987" s="1">
        <v>45787</v>
      </c>
      <c r="Z1987" s="1">
        <v>45785</v>
      </c>
      <c r="AB1987" s="1">
        <v>45792</v>
      </c>
      <c r="AC1987">
        <v>26</v>
      </c>
      <c r="AD1987" s="1">
        <v>45821</v>
      </c>
      <c r="AE1987" s="1">
        <v>45795</v>
      </c>
      <c r="AF1987" s="1">
        <v>45788</v>
      </c>
      <c r="AG1987" t="s">
        <v>293</v>
      </c>
      <c r="AI1987" t="s">
        <v>11787</v>
      </c>
      <c r="AJ1987">
        <v>1</v>
      </c>
      <c r="AK1987">
        <v>1</v>
      </c>
      <c r="AL1987" t="s">
        <v>437</v>
      </c>
      <c r="AM1987" t="s">
        <v>15443</v>
      </c>
      <c r="AN1987" t="s">
        <v>15444</v>
      </c>
      <c r="AO1987" t="s">
        <v>12646</v>
      </c>
      <c r="AP1987" t="s">
        <v>10850</v>
      </c>
      <c r="AQ1987" t="s">
        <v>13963</v>
      </c>
      <c r="AS1987">
        <v>0</v>
      </c>
      <c r="AT1987">
        <v>2020</v>
      </c>
      <c r="AU1987" s="1">
        <v>45821</v>
      </c>
      <c r="AW1987" t="s">
        <v>1183</v>
      </c>
      <c r="AY1987">
        <v>2020</v>
      </c>
      <c r="BA1987" t="s">
        <v>90</v>
      </c>
      <c r="BB1987" t="s">
        <v>81</v>
      </c>
      <c r="BC1987" s="1">
        <v>45788</v>
      </c>
      <c r="BD1987" t="s">
        <v>13965</v>
      </c>
      <c r="BE1987">
        <v>64960</v>
      </c>
      <c r="BI1987">
        <v>1</v>
      </c>
      <c r="BM1987">
        <v>16000</v>
      </c>
    </row>
    <row r="1988" spans="1:65" x14ac:dyDescent="0.3">
      <c r="A1988" t="s">
        <v>14784</v>
      </c>
      <c r="B1988" t="s">
        <v>87</v>
      </c>
      <c r="C1988" t="s">
        <v>194</v>
      </c>
      <c r="D1988" t="s">
        <v>948</v>
      </c>
      <c r="E1988">
        <v>202505</v>
      </c>
      <c r="F1988" t="s">
        <v>943</v>
      </c>
      <c r="G1988" t="s">
        <v>13051</v>
      </c>
      <c r="H1988" s="1">
        <v>45770</v>
      </c>
      <c r="I1988" t="s">
        <v>945</v>
      </c>
      <c r="J1988">
        <v>5.2</v>
      </c>
      <c r="K1988" t="s">
        <v>15419</v>
      </c>
      <c r="L1988" t="s">
        <v>28</v>
      </c>
      <c r="M1988" t="s">
        <v>987</v>
      </c>
      <c r="N1988" t="s">
        <v>13710</v>
      </c>
      <c r="O1988" t="s">
        <v>13052</v>
      </c>
      <c r="P1988" t="s">
        <v>968</v>
      </c>
      <c r="Q1988" t="s">
        <v>13053</v>
      </c>
      <c r="R1988" t="s">
        <v>969</v>
      </c>
      <c r="S1988">
        <v>21000</v>
      </c>
      <c r="T1988" t="s">
        <v>32</v>
      </c>
      <c r="U1988" t="s">
        <v>33</v>
      </c>
      <c r="V1988" t="s">
        <v>990</v>
      </c>
      <c r="W1988" t="s">
        <v>674</v>
      </c>
      <c r="X1988" s="1">
        <v>45862</v>
      </c>
      <c r="Y1988" s="1">
        <v>45787</v>
      </c>
      <c r="Z1988" s="1">
        <v>45785</v>
      </c>
      <c r="AB1988" s="1">
        <v>45793</v>
      </c>
      <c r="AC1988">
        <v>26</v>
      </c>
      <c r="AD1988" s="1">
        <v>45821</v>
      </c>
      <c r="AE1988" s="1">
        <v>45795</v>
      </c>
      <c r="AF1988" s="1">
        <v>45788</v>
      </c>
      <c r="AG1988" t="s">
        <v>293</v>
      </c>
      <c r="AI1988" t="s">
        <v>11790</v>
      </c>
      <c r="AJ1988">
        <v>1</v>
      </c>
      <c r="AK1988">
        <v>2</v>
      </c>
      <c r="AL1988" t="s">
        <v>437</v>
      </c>
      <c r="AM1988" t="s">
        <v>15443</v>
      </c>
      <c r="AN1988" t="s">
        <v>15445</v>
      </c>
      <c r="AO1988" t="s">
        <v>12646</v>
      </c>
      <c r="AP1988" t="s">
        <v>10850</v>
      </c>
      <c r="AQ1988" t="s">
        <v>13963</v>
      </c>
      <c r="AS1988">
        <v>0</v>
      </c>
      <c r="AT1988">
        <v>2561</v>
      </c>
      <c r="AU1988" s="1">
        <v>45862</v>
      </c>
      <c r="AW1988" t="s">
        <v>1183</v>
      </c>
      <c r="AY1988">
        <v>2562</v>
      </c>
      <c r="BA1988" t="s">
        <v>90</v>
      </c>
      <c r="BB1988" t="s">
        <v>81</v>
      </c>
      <c r="BC1988" s="1">
        <v>45788</v>
      </c>
      <c r="BD1988" t="s">
        <v>13965</v>
      </c>
      <c r="BE1988">
        <v>65730</v>
      </c>
      <c r="BI1988">
        <v>2</v>
      </c>
      <c r="BM1988">
        <v>21000</v>
      </c>
    </row>
    <row r="1989" spans="1:65" x14ac:dyDescent="0.3">
      <c r="A1989" t="s">
        <v>14784</v>
      </c>
      <c r="B1989" t="s">
        <v>87</v>
      </c>
      <c r="C1989" t="s">
        <v>194</v>
      </c>
      <c r="D1989" t="s">
        <v>948</v>
      </c>
      <c r="E1989">
        <v>202505</v>
      </c>
      <c r="F1989" t="s">
        <v>943</v>
      </c>
      <c r="G1989" t="s">
        <v>966</v>
      </c>
      <c r="H1989" s="1">
        <v>45698</v>
      </c>
      <c r="I1989" t="s">
        <v>945</v>
      </c>
      <c r="J1989">
        <v>5.2</v>
      </c>
      <c r="K1989" t="s">
        <v>15419</v>
      </c>
      <c r="L1989" t="s">
        <v>28</v>
      </c>
      <c r="M1989" t="s">
        <v>987</v>
      </c>
      <c r="N1989" t="s">
        <v>13710</v>
      </c>
      <c r="O1989" t="s">
        <v>8226</v>
      </c>
      <c r="P1989" t="s">
        <v>968</v>
      </c>
      <c r="Q1989" t="s">
        <v>8227</v>
      </c>
      <c r="R1989" t="s">
        <v>969</v>
      </c>
      <c r="S1989">
        <v>21000</v>
      </c>
      <c r="T1989" t="s">
        <v>32</v>
      </c>
      <c r="U1989" t="s">
        <v>33</v>
      </c>
      <c r="V1989" t="s">
        <v>990</v>
      </c>
      <c r="W1989" t="s">
        <v>674</v>
      </c>
      <c r="X1989" s="1">
        <v>45786</v>
      </c>
      <c r="Y1989" s="1">
        <v>45787</v>
      </c>
      <c r="Z1989" s="1">
        <v>45785</v>
      </c>
      <c r="AB1989" s="1">
        <v>45793</v>
      </c>
      <c r="AC1989">
        <v>26</v>
      </c>
      <c r="AD1989" s="1">
        <v>45821</v>
      </c>
      <c r="AE1989" s="1">
        <v>45795</v>
      </c>
      <c r="AF1989" s="1">
        <v>45788</v>
      </c>
      <c r="AG1989" t="s">
        <v>293</v>
      </c>
      <c r="AI1989" t="s">
        <v>11790</v>
      </c>
      <c r="AJ1989">
        <v>1</v>
      </c>
      <c r="AK1989">
        <v>2</v>
      </c>
      <c r="AL1989" t="s">
        <v>437</v>
      </c>
      <c r="AM1989" t="s">
        <v>15443</v>
      </c>
      <c r="AN1989" t="s">
        <v>15446</v>
      </c>
      <c r="AO1989" t="s">
        <v>12646</v>
      </c>
      <c r="AP1989" t="s">
        <v>10850</v>
      </c>
      <c r="AQ1989" t="s">
        <v>13963</v>
      </c>
      <c r="AS1989">
        <v>7627</v>
      </c>
      <c r="AT1989">
        <v>2561</v>
      </c>
      <c r="AU1989" s="1">
        <v>45786</v>
      </c>
      <c r="AW1989" t="s">
        <v>1183</v>
      </c>
      <c r="AY1989">
        <v>2562</v>
      </c>
      <c r="BA1989" t="s">
        <v>90</v>
      </c>
      <c r="BB1989" t="s">
        <v>81</v>
      </c>
      <c r="BC1989" s="1">
        <v>45788</v>
      </c>
      <c r="BD1989" t="s">
        <v>13965</v>
      </c>
      <c r="BE1989">
        <v>65730</v>
      </c>
      <c r="BI1989">
        <v>2</v>
      </c>
      <c r="BM1989">
        <v>21000</v>
      </c>
    </row>
    <row r="1990" spans="1:65" x14ac:dyDescent="0.3">
      <c r="A1990" t="s">
        <v>14784</v>
      </c>
      <c r="B1990" t="s">
        <v>87</v>
      </c>
      <c r="C1990" t="s">
        <v>194</v>
      </c>
      <c r="D1990" t="s">
        <v>948</v>
      </c>
      <c r="E1990">
        <v>202505</v>
      </c>
      <c r="F1990" t="s">
        <v>943</v>
      </c>
      <c r="G1990" t="s">
        <v>1145</v>
      </c>
      <c r="H1990" s="1">
        <v>45729</v>
      </c>
      <c r="I1990" t="s">
        <v>945</v>
      </c>
      <c r="J1990">
        <v>5.2</v>
      </c>
      <c r="K1990" t="s">
        <v>15419</v>
      </c>
      <c r="L1990" t="s">
        <v>28</v>
      </c>
      <c r="M1990" t="s">
        <v>987</v>
      </c>
      <c r="N1990" t="s">
        <v>13710</v>
      </c>
      <c r="O1990" t="s">
        <v>10979</v>
      </c>
      <c r="P1990" t="s">
        <v>968</v>
      </c>
      <c r="Q1990" t="s">
        <v>10980</v>
      </c>
      <c r="R1990" t="s">
        <v>969</v>
      </c>
      <c r="S1990">
        <v>21000</v>
      </c>
      <c r="T1990" t="s">
        <v>32</v>
      </c>
      <c r="U1990" t="s">
        <v>33</v>
      </c>
      <c r="V1990" t="s">
        <v>990</v>
      </c>
      <c r="W1990" t="s">
        <v>674</v>
      </c>
      <c r="X1990" s="1">
        <v>45852</v>
      </c>
      <c r="Y1990" s="1">
        <v>45787</v>
      </c>
      <c r="Z1990" s="1">
        <v>45785</v>
      </c>
      <c r="AB1990" s="1">
        <v>45793</v>
      </c>
      <c r="AC1990">
        <v>26</v>
      </c>
      <c r="AD1990" s="1">
        <v>45821</v>
      </c>
      <c r="AE1990" s="1">
        <v>45795</v>
      </c>
      <c r="AF1990" s="1">
        <v>45788</v>
      </c>
      <c r="AG1990" t="s">
        <v>293</v>
      </c>
      <c r="AI1990" t="s">
        <v>11790</v>
      </c>
      <c r="AJ1990">
        <v>1</v>
      </c>
      <c r="AK1990">
        <v>2</v>
      </c>
      <c r="AL1990" t="s">
        <v>437</v>
      </c>
      <c r="AM1990" t="s">
        <v>15443</v>
      </c>
      <c r="AN1990" t="s">
        <v>15447</v>
      </c>
      <c r="AO1990" t="s">
        <v>12646</v>
      </c>
      <c r="AP1990" t="s">
        <v>10850</v>
      </c>
      <c r="AQ1990" t="s">
        <v>13963</v>
      </c>
      <c r="AS1990">
        <v>0</v>
      </c>
      <c r="AT1990">
        <v>2561</v>
      </c>
      <c r="AU1990" s="1">
        <v>45852</v>
      </c>
      <c r="AW1990" t="s">
        <v>1183</v>
      </c>
      <c r="AY1990">
        <v>2562</v>
      </c>
      <c r="BA1990" t="s">
        <v>90</v>
      </c>
      <c r="BB1990" t="s">
        <v>81</v>
      </c>
      <c r="BC1990" s="1">
        <v>45788</v>
      </c>
      <c r="BD1990" t="s">
        <v>13965</v>
      </c>
      <c r="BE1990">
        <v>65730</v>
      </c>
      <c r="BI1990">
        <v>2</v>
      </c>
      <c r="BM1990">
        <v>21000</v>
      </c>
    </row>
    <row r="1991" spans="1:65" x14ac:dyDescent="0.3">
      <c r="A1991" t="s">
        <v>14784</v>
      </c>
      <c r="B1991" t="s">
        <v>87</v>
      </c>
      <c r="C1991" t="s">
        <v>194</v>
      </c>
      <c r="D1991" t="s">
        <v>986</v>
      </c>
      <c r="E1991">
        <v>202505</v>
      </c>
      <c r="F1991" t="s">
        <v>943</v>
      </c>
      <c r="G1991" t="s">
        <v>82</v>
      </c>
      <c r="H1991" s="1">
        <v>45754</v>
      </c>
      <c r="I1991" t="s">
        <v>945</v>
      </c>
      <c r="J1991" t="s">
        <v>15421</v>
      </c>
      <c r="K1991" t="s">
        <v>301</v>
      </c>
      <c r="L1991" t="s">
        <v>28</v>
      </c>
      <c r="M1991" t="s">
        <v>987</v>
      </c>
      <c r="N1991" t="s">
        <v>13710</v>
      </c>
      <c r="O1991" t="s">
        <v>13030</v>
      </c>
      <c r="P1991" t="s">
        <v>988</v>
      </c>
      <c r="Q1991" t="s">
        <v>13031</v>
      </c>
      <c r="R1991" t="s">
        <v>989</v>
      </c>
      <c r="S1991">
        <v>16000</v>
      </c>
      <c r="T1991" t="s">
        <v>32</v>
      </c>
      <c r="U1991" t="s">
        <v>33</v>
      </c>
      <c r="V1991" t="s">
        <v>990</v>
      </c>
      <c r="W1991" t="s">
        <v>674</v>
      </c>
      <c r="X1991" s="1">
        <v>45821</v>
      </c>
      <c r="Y1991" s="1">
        <v>45787</v>
      </c>
      <c r="Z1991" s="1">
        <v>45785</v>
      </c>
      <c r="AB1991" s="1">
        <v>45792</v>
      </c>
      <c r="AC1991">
        <v>26</v>
      </c>
      <c r="AD1991" s="1">
        <v>45821</v>
      </c>
      <c r="AE1991" s="1">
        <v>45795</v>
      </c>
      <c r="AF1991" s="1">
        <v>45789</v>
      </c>
      <c r="AG1991" t="s">
        <v>293</v>
      </c>
      <c r="AI1991" t="s">
        <v>11787</v>
      </c>
      <c r="AJ1991">
        <v>1</v>
      </c>
      <c r="AK1991">
        <v>1</v>
      </c>
      <c r="AL1991" t="s">
        <v>437</v>
      </c>
      <c r="AM1991" t="s">
        <v>15443</v>
      </c>
      <c r="AN1991" t="s">
        <v>15448</v>
      </c>
      <c r="AO1991" t="s">
        <v>12646</v>
      </c>
      <c r="AP1991" t="s">
        <v>10850</v>
      </c>
      <c r="AQ1991" t="s">
        <v>13963</v>
      </c>
      <c r="AS1991">
        <v>0</v>
      </c>
      <c r="AT1991">
        <v>2020</v>
      </c>
      <c r="AU1991" s="1">
        <v>45821</v>
      </c>
      <c r="AW1991" t="s">
        <v>1183</v>
      </c>
      <c r="AY1991">
        <v>2020</v>
      </c>
      <c r="BA1991" t="s">
        <v>90</v>
      </c>
      <c r="BB1991" t="s">
        <v>81</v>
      </c>
      <c r="BC1991" s="1">
        <v>45789</v>
      </c>
      <c r="BD1991" t="s">
        <v>13965</v>
      </c>
      <c r="BE1991">
        <v>64960</v>
      </c>
      <c r="BI1991">
        <v>1</v>
      </c>
      <c r="BM1991">
        <v>16000</v>
      </c>
    </row>
    <row r="1992" spans="1:65" x14ac:dyDescent="0.3">
      <c r="A1992" t="s">
        <v>14784</v>
      </c>
      <c r="B1992" t="s">
        <v>87</v>
      </c>
      <c r="C1992" t="s">
        <v>199</v>
      </c>
      <c r="D1992" t="s">
        <v>948</v>
      </c>
      <c r="E1992">
        <v>202505</v>
      </c>
      <c r="F1992" t="s">
        <v>943</v>
      </c>
      <c r="G1992" t="s">
        <v>966</v>
      </c>
      <c r="H1992" s="1">
        <v>45750</v>
      </c>
      <c r="I1992" t="s">
        <v>945</v>
      </c>
      <c r="J1992">
        <v>5.2</v>
      </c>
      <c r="K1992" t="s">
        <v>15419</v>
      </c>
      <c r="L1992" t="s">
        <v>28</v>
      </c>
      <c r="M1992" t="s">
        <v>1218</v>
      </c>
      <c r="N1992" t="s">
        <v>13710</v>
      </c>
      <c r="O1992" t="s">
        <v>13041</v>
      </c>
      <c r="P1992" t="s">
        <v>1009</v>
      </c>
      <c r="Q1992" t="s">
        <v>13042</v>
      </c>
      <c r="R1992" t="s">
        <v>1010</v>
      </c>
      <c r="S1992">
        <v>20000</v>
      </c>
      <c r="T1992" t="s">
        <v>32</v>
      </c>
      <c r="U1992" t="s">
        <v>33</v>
      </c>
      <c r="V1992" t="s">
        <v>549</v>
      </c>
      <c r="W1992" t="s">
        <v>205</v>
      </c>
      <c r="X1992" s="1">
        <v>45844</v>
      </c>
      <c r="Y1992" s="1">
        <v>45787</v>
      </c>
      <c r="Z1992" s="1">
        <v>45785</v>
      </c>
      <c r="AB1992" s="1">
        <v>45793</v>
      </c>
      <c r="AC1992">
        <v>43</v>
      </c>
      <c r="AD1992" s="1">
        <v>45835</v>
      </c>
      <c r="AE1992" s="1">
        <v>45792</v>
      </c>
      <c r="AF1992" s="1">
        <v>45789</v>
      </c>
      <c r="AG1992" t="s">
        <v>293</v>
      </c>
      <c r="AI1992" t="s">
        <v>11790</v>
      </c>
      <c r="AJ1992">
        <v>1</v>
      </c>
      <c r="AK1992">
        <v>2</v>
      </c>
      <c r="AL1992" t="s">
        <v>44</v>
      </c>
      <c r="AM1992" t="s">
        <v>15449</v>
      </c>
      <c r="AN1992" t="s">
        <v>15450</v>
      </c>
      <c r="AO1992" t="s">
        <v>12694</v>
      </c>
      <c r="AP1992" t="s">
        <v>12911</v>
      </c>
      <c r="AQ1992" t="s">
        <v>594</v>
      </c>
      <c r="AR1992" t="s">
        <v>15451</v>
      </c>
      <c r="AS1992">
        <v>0</v>
      </c>
      <c r="AT1992">
        <v>3650</v>
      </c>
      <c r="AU1992" s="1">
        <v>45844</v>
      </c>
      <c r="AW1992" t="s">
        <v>202</v>
      </c>
      <c r="AY1992">
        <v>3854</v>
      </c>
      <c r="AZ1992">
        <v>3650</v>
      </c>
      <c r="BA1992" t="s">
        <v>90</v>
      </c>
      <c r="BB1992" t="s">
        <v>81</v>
      </c>
      <c r="BC1992" s="1">
        <v>45789</v>
      </c>
      <c r="BD1992" t="s">
        <v>1118</v>
      </c>
      <c r="BE1992">
        <v>403000</v>
      </c>
      <c r="BK1992">
        <v>2</v>
      </c>
      <c r="BM1992">
        <v>20000</v>
      </c>
    </row>
    <row r="1993" spans="1:65" x14ac:dyDescent="0.3">
      <c r="A1993" t="s">
        <v>14784</v>
      </c>
      <c r="B1993" t="s">
        <v>87</v>
      </c>
      <c r="C1993" t="s">
        <v>199</v>
      </c>
      <c r="D1993" t="s">
        <v>948</v>
      </c>
      <c r="E1993">
        <v>202505</v>
      </c>
      <c r="F1993" t="s">
        <v>943</v>
      </c>
      <c r="G1993" t="s">
        <v>966</v>
      </c>
      <c r="H1993" s="1">
        <v>45750</v>
      </c>
      <c r="I1993" t="s">
        <v>945</v>
      </c>
      <c r="J1993">
        <v>5.2</v>
      </c>
      <c r="K1993" t="s">
        <v>15419</v>
      </c>
      <c r="L1993" t="s">
        <v>28</v>
      </c>
      <c r="M1993" t="s">
        <v>1218</v>
      </c>
      <c r="N1993" t="s">
        <v>13710</v>
      </c>
      <c r="O1993" t="s">
        <v>13045</v>
      </c>
      <c r="P1993" t="s">
        <v>1009</v>
      </c>
      <c r="Q1993" t="s">
        <v>13046</v>
      </c>
      <c r="R1993" t="s">
        <v>1010</v>
      </c>
      <c r="S1993">
        <v>20000</v>
      </c>
      <c r="T1993" t="s">
        <v>32</v>
      </c>
      <c r="U1993" t="s">
        <v>33</v>
      </c>
      <c r="V1993" t="s">
        <v>549</v>
      </c>
      <c r="W1993" t="s">
        <v>205</v>
      </c>
      <c r="X1993" s="1">
        <v>45849</v>
      </c>
      <c r="Y1993" s="1">
        <v>45787</v>
      </c>
      <c r="Z1993" s="1">
        <v>45785</v>
      </c>
      <c r="AB1993" s="1">
        <v>45793</v>
      </c>
      <c r="AC1993">
        <v>43</v>
      </c>
      <c r="AD1993" s="1">
        <v>45835</v>
      </c>
      <c r="AE1993" s="1">
        <v>45792</v>
      </c>
      <c r="AF1993" s="1">
        <v>45789</v>
      </c>
      <c r="AG1993" t="s">
        <v>293</v>
      </c>
      <c r="AI1993" t="s">
        <v>11790</v>
      </c>
      <c r="AJ1993">
        <v>1</v>
      </c>
      <c r="AK1993">
        <v>2</v>
      </c>
      <c r="AL1993" t="s">
        <v>44</v>
      </c>
      <c r="AM1993" t="s">
        <v>15449</v>
      </c>
      <c r="AN1993" t="s">
        <v>15452</v>
      </c>
      <c r="AO1993" t="s">
        <v>12694</v>
      </c>
      <c r="AP1993" t="s">
        <v>12911</v>
      </c>
      <c r="AQ1993" t="s">
        <v>594</v>
      </c>
      <c r="AR1993" t="s">
        <v>15451</v>
      </c>
      <c r="AS1993">
        <v>0</v>
      </c>
      <c r="AT1993">
        <v>3650</v>
      </c>
      <c r="AU1993" s="1">
        <v>45849</v>
      </c>
      <c r="AW1993" t="s">
        <v>202</v>
      </c>
      <c r="AY1993">
        <v>3854</v>
      </c>
      <c r="AZ1993">
        <v>3650</v>
      </c>
      <c r="BA1993" t="s">
        <v>90</v>
      </c>
      <c r="BB1993" t="s">
        <v>81</v>
      </c>
      <c r="BC1993" s="1">
        <v>45789</v>
      </c>
      <c r="BD1993" t="s">
        <v>1118</v>
      </c>
      <c r="BE1993">
        <v>403000</v>
      </c>
      <c r="BK1993">
        <v>2</v>
      </c>
      <c r="BM1993">
        <v>20000</v>
      </c>
    </row>
    <row r="1994" spans="1:65" x14ac:dyDescent="0.3">
      <c r="A1994" t="s">
        <v>14784</v>
      </c>
      <c r="B1994" t="s">
        <v>87</v>
      </c>
      <c r="C1994" t="s">
        <v>199</v>
      </c>
      <c r="D1994" t="s">
        <v>948</v>
      </c>
      <c r="E1994">
        <v>202505</v>
      </c>
      <c r="F1994" t="s">
        <v>943</v>
      </c>
      <c r="G1994" t="s">
        <v>966</v>
      </c>
      <c r="H1994" s="1">
        <v>45750</v>
      </c>
      <c r="I1994" t="s">
        <v>945</v>
      </c>
      <c r="J1994">
        <v>5.2</v>
      </c>
      <c r="K1994" t="s">
        <v>15419</v>
      </c>
      <c r="L1994" t="s">
        <v>28</v>
      </c>
      <c r="M1994" t="s">
        <v>1218</v>
      </c>
      <c r="N1994" t="s">
        <v>13710</v>
      </c>
      <c r="O1994" t="s">
        <v>13047</v>
      </c>
      <c r="P1994" t="s">
        <v>1009</v>
      </c>
      <c r="Q1994" t="s">
        <v>13048</v>
      </c>
      <c r="R1994" t="s">
        <v>1010</v>
      </c>
      <c r="S1994">
        <v>20000</v>
      </c>
      <c r="T1994" t="s">
        <v>32</v>
      </c>
      <c r="U1994" t="s">
        <v>33</v>
      </c>
      <c r="V1994" t="s">
        <v>549</v>
      </c>
      <c r="W1994" t="s">
        <v>205</v>
      </c>
      <c r="X1994" s="1">
        <v>45849</v>
      </c>
      <c r="Y1994" s="1">
        <v>45787</v>
      </c>
      <c r="Z1994" s="1">
        <v>45785</v>
      </c>
      <c r="AB1994" s="1">
        <v>45793</v>
      </c>
      <c r="AC1994">
        <v>43</v>
      </c>
      <c r="AD1994" s="1">
        <v>45835</v>
      </c>
      <c r="AE1994" s="1">
        <v>45792</v>
      </c>
      <c r="AF1994" s="1">
        <v>45789</v>
      </c>
      <c r="AG1994" t="s">
        <v>293</v>
      </c>
      <c r="AI1994" t="s">
        <v>11790</v>
      </c>
      <c r="AJ1994">
        <v>1</v>
      </c>
      <c r="AK1994">
        <v>2</v>
      </c>
      <c r="AL1994" t="s">
        <v>44</v>
      </c>
      <c r="AM1994" t="s">
        <v>15449</v>
      </c>
      <c r="AN1994" t="s">
        <v>15453</v>
      </c>
      <c r="AO1994" t="s">
        <v>12694</v>
      </c>
      <c r="AP1994" t="s">
        <v>12911</v>
      </c>
      <c r="AQ1994" t="s">
        <v>594</v>
      </c>
      <c r="AR1994" t="s">
        <v>15451</v>
      </c>
      <c r="AS1994">
        <v>0</v>
      </c>
      <c r="AT1994">
        <v>3650</v>
      </c>
      <c r="AU1994" s="1">
        <v>45849</v>
      </c>
      <c r="AW1994" t="s">
        <v>202</v>
      </c>
      <c r="AY1994">
        <v>3854</v>
      </c>
      <c r="AZ1994">
        <v>3650</v>
      </c>
      <c r="BA1994" t="s">
        <v>90</v>
      </c>
      <c r="BB1994" t="s">
        <v>81</v>
      </c>
      <c r="BC1994" s="1">
        <v>45789</v>
      </c>
      <c r="BD1994" t="s">
        <v>1118</v>
      </c>
      <c r="BE1994">
        <v>403000</v>
      </c>
      <c r="BK1994">
        <v>2</v>
      </c>
      <c r="BM1994">
        <v>20000</v>
      </c>
    </row>
    <row r="1995" spans="1:65" x14ac:dyDescent="0.3">
      <c r="A1995" t="s">
        <v>14784</v>
      </c>
      <c r="B1995" t="s">
        <v>87</v>
      </c>
      <c r="C1995" t="s">
        <v>199</v>
      </c>
      <c r="D1995" t="s">
        <v>994</v>
      </c>
      <c r="E1995">
        <v>202505</v>
      </c>
      <c r="F1995" t="s">
        <v>943</v>
      </c>
      <c r="G1995" t="s">
        <v>966</v>
      </c>
      <c r="H1995" s="1">
        <v>45764</v>
      </c>
      <c r="I1995" t="s">
        <v>995</v>
      </c>
      <c r="J1995" t="s">
        <v>1318</v>
      </c>
      <c r="K1995" t="s">
        <v>1318</v>
      </c>
      <c r="L1995" t="s">
        <v>28</v>
      </c>
      <c r="M1995" t="s">
        <v>546</v>
      </c>
      <c r="N1995" t="s">
        <v>13710</v>
      </c>
      <c r="O1995" t="s">
        <v>13043</v>
      </c>
      <c r="P1995" t="s">
        <v>996</v>
      </c>
      <c r="Q1995" t="s">
        <v>13044</v>
      </c>
      <c r="R1995" t="s">
        <v>997</v>
      </c>
      <c r="S1995">
        <v>14000</v>
      </c>
      <c r="T1995" t="s">
        <v>32</v>
      </c>
      <c r="U1995" t="s">
        <v>33</v>
      </c>
      <c r="V1995" t="s">
        <v>452</v>
      </c>
      <c r="W1995" t="s">
        <v>201</v>
      </c>
      <c r="X1995" s="1">
        <v>45849</v>
      </c>
      <c r="Y1995" s="1">
        <v>45787</v>
      </c>
      <c r="Z1995" s="1"/>
      <c r="AB1995" s="1">
        <v>45793</v>
      </c>
      <c r="AC1995">
        <v>43</v>
      </c>
      <c r="AD1995" s="1">
        <v>45838</v>
      </c>
      <c r="AE1995" s="1">
        <v>45795</v>
      </c>
      <c r="AF1995" s="1">
        <v>45789</v>
      </c>
      <c r="AG1995" t="s">
        <v>293</v>
      </c>
      <c r="AH1995" t="s">
        <v>12889</v>
      </c>
      <c r="AI1995" t="s">
        <v>11787</v>
      </c>
      <c r="AJ1995">
        <v>1</v>
      </c>
      <c r="AK1995">
        <v>1</v>
      </c>
      <c r="AL1995" t="s">
        <v>146</v>
      </c>
      <c r="AM1995" t="s">
        <v>12210</v>
      </c>
      <c r="AN1995" t="s">
        <v>15454</v>
      </c>
      <c r="AO1995" t="s">
        <v>12646</v>
      </c>
      <c r="AP1995" t="s">
        <v>10853</v>
      </c>
      <c r="AQ1995" t="s">
        <v>13963</v>
      </c>
      <c r="AS1995">
        <v>0</v>
      </c>
      <c r="AT1995">
        <v>1715</v>
      </c>
      <c r="AU1995" s="1">
        <v>45849</v>
      </c>
      <c r="AW1995" t="s">
        <v>453</v>
      </c>
      <c r="AY1995">
        <v>1715</v>
      </c>
      <c r="BA1995" t="s">
        <v>90</v>
      </c>
      <c r="BB1995" t="s">
        <v>81</v>
      </c>
      <c r="BC1995" s="1">
        <v>45789</v>
      </c>
      <c r="BD1995" t="s">
        <v>13964</v>
      </c>
      <c r="BE1995">
        <v>21420</v>
      </c>
      <c r="BI1995">
        <v>1</v>
      </c>
      <c r="BM1995">
        <v>14000</v>
      </c>
    </row>
    <row r="1996" spans="1:65" x14ac:dyDescent="0.3">
      <c r="A1996" t="s">
        <v>14784</v>
      </c>
      <c r="B1996" t="s">
        <v>87</v>
      </c>
      <c r="C1996" t="s">
        <v>199</v>
      </c>
      <c r="D1996" t="s">
        <v>948</v>
      </c>
      <c r="E1996">
        <v>202505</v>
      </c>
      <c r="F1996" t="s">
        <v>943</v>
      </c>
      <c r="G1996" t="s">
        <v>1177</v>
      </c>
      <c r="H1996" s="1">
        <v>45742</v>
      </c>
      <c r="I1996" t="s">
        <v>945</v>
      </c>
      <c r="J1996">
        <v>5.2</v>
      </c>
      <c r="K1996" t="s">
        <v>15419</v>
      </c>
      <c r="L1996" t="s">
        <v>48</v>
      </c>
      <c r="M1996" t="s">
        <v>1008</v>
      </c>
      <c r="N1996" t="s">
        <v>13710</v>
      </c>
      <c r="O1996" t="s">
        <v>13064</v>
      </c>
      <c r="P1996" t="s">
        <v>1009</v>
      </c>
      <c r="Q1996" t="s">
        <v>13065</v>
      </c>
      <c r="R1996" t="s">
        <v>1010</v>
      </c>
      <c r="S1996">
        <v>10000</v>
      </c>
      <c r="T1996" t="s">
        <v>32</v>
      </c>
      <c r="U1996" t="s">
        <v>33</v>
      </c>
      <c r="V1996" t="s">
        <v>1011</v>
      </c>
      <c r="W1996" t="s">
        <v>690</v>
      </c>
      <c r="X1996" s="1">
        <v>45853</v>
      </c>
      <c r="Y1996" s="1">
        <v>45784</v>
      </c>
      <c r="Z1996" s="1">
        <v>45785</v>
      </c>
      <c r="AB1996" s="1">
        <v>45796</v>
      </c>
      <c r="AC1996">
        <v>57</v>
      </c>
      <c r="AD1996" s="1">
        <v>45852</v>
      </c>
      <c r="AE1996" s="1">
        <v>45795</v>
      </c>
      <c r="AF1996" s="1">
        <v>45789</v>
      </c>
      <c r="AG1996" t="s">
        <v>293</v>
      </c>
      <c r="AH1996" t="s">
        <v>15455</v>
      </c>
      <c r="AI1996" t="s">
        <v>11787</v>
      </c>
      <c r="AJ1996">
        <v>1</v>
      </c>
      <c r="AK1996">
        <v>1</v>
      </c>
      <c r="AL1996" t="s">
        <v>1954</v>
      </c>
      <c r="AM1996" t="s">
        <v>15456</v>
      </c>
      <c r="AN1996" t="s">
        <v>15457</v>
      </c>
      <c r="AO1996" t="s">
        <v>12703</v>
      </c>
      <c r="AP1996" t="s">
        <v>146</v>
      </c>
      <c r="AQ1996" t="s">
        <v>594</v>
      </c>
      <c r="AR1996" t="s">
        <v>15423</v>
      </c>
      <c r="AS1996">
        <v>0</v>
      </c>
      <c r="AT1996">
        <v>4350</v>
      </c>
      <c r="AU1996" s="1">
        <v>45853</v>
      </c>
      <c r="AW1996" t="s">
        <v>1215</v>
      </c>
      <c r="AY1996">
        <v>2315</v>
      </c>
      <c r="AZ1996">
        <v>4350</v>
      </c>
      <c r="BA1996" t="s">
        <v>90</v>
      </c>
      <c r="BB1996" t="s">
        <v>81</v>
      </c>
      <c r="BC1996" s="1">
        <v>45789</v>
      </c>
      <c r="BD1996" t="s">
        <v>13964</v>
      </c>
      <c r="BE1996">
        <v>24888</v>
      </c>
      <c r="BK1996">
        <v>1</v>
      </c>
      <c r="BM1996">
        <v>10000</v>
      </c>
    </row>
    <row r="1997" spans="1:65" x14ac:dyDescent="0.3">
      <c r="A1997" t="s">
        <v>14784</v>
      </c>
      <c r="B1997" t="s">
        <v>87</v>
      </c>
      <c r="C1997" t="s">
        <v>106</v>
      </c>
      <c r="D1997" t="s">
        <v>1022</v>
      </c>
      <c r="E1997">
        <v>202505</v>
      </c>
      <c r="F1997" t="s">
        <v>943</v>
      </c>
      <c r="G1997" t="s">
        <v>2313</v>
      </c>
      <c r="H1997" s="1">
        <v>45757</v>
      </c>
      <c r="I1997" t="s">
        <v>958</v>
      </c>
      <c r="J1997">
        <v>5.2</v>
      </c>
      <c r="K1997" t="s">
        <v>362</v>
      </c>
      <c r="L1997" t="s">
        <v>48</v>
      </c>
      <c r="M1997" t="s">
        <v>13038</v>
      </c>
      <c r="N1997" t="s">
        <v>13708</v>
      </c>
      <c r="O1997" t="s">
        <v>13039</v>
      </c>
      <c r="P1997" t="s">
        <v>1027</v>
      </c>
      <c r="Q1997" t="s">
        <v>13040</v>
      </c>
      <c r="R1997" t="s">
        <v>1028</v>
      </c>
      <c r="S1997">
        <v>6000</v>
      </c>
      <c r="T1997" t="s">
        <v>32</v>
      </c>
      <c r="U1997" t="s">
        <v>33</v>
      </c>
      <c r="V1997" t="s">
        <v>620</v>
      </c>
      <c r="W1997" t="s">
        <v>111</v>
      </c>
      <c r="X1997" s="1">
        <v>45815</v>
      </c>
      <c r="Y1997" s="1">
        <v>45782</v>
      </c>
      <c r="Z1997" s="1">
        <v>45783</v>
      </c>
      <c r="AB1997" s="1">
        <v>45792</v>
      </c>
      <c r="AC1997">
        <v>23</v>
      </c>
      <c r="AD1997" s="1">
        <v>45816</v>
      </c>
      <c r="AE1997" s="1">
        <v>45793</v>
      </c>
      <c r="AF1997" s="1">
        <v>45789</v>
      </c>
      <c r="AG1997" t="s">
        <v>293</v>
      </c>
      <c r="AH1997" t="s">
        <v>15458</v>
      </c>
      <c r="AI1997" t="s">
        <v>11788</v>
      </c>
      <c r="AJ1997">
        <v>1</v>
      </c>
      <c r="AK1997">
        <v>1</v>
      </c>
      <c r="AL1997" t="s">
        <v>146</v>
      </c>
      <c r="AM1997" t="s">
        <v>13394</v>
      </c>
      <c r="AN1997" t="s">
        <v>15459</v>
      </c>
      <c r="AO1997" t="s">
        <v>12646</v>
      </c>
      <c r="AP1997" t="s">
        <v>961</v>
      </c>
      <c r="AQ1997" t="s">
        <v>594</v>
      </c>
      <c r="AR1997" t="s">
        <v>14584</v>
      </c>
      <c r="AS1997">
        <v>0</v>
      </c>
      <c r="AT1997">
        <v>5200</v>
      </c>
      <c r="AU1997" s="1">
        <v>45815</v>
      </c>
      <c r="AW1997" t="s">
        <v>113</v>
      </c>
      <c r="AZ1997">
        <v>4800</v>
      </c>
      <c r="BA1997" t="s">
        <v>90</v>
      </c>
      <c r="BB1997" t="s">
        <v>81</v>
      </c>
      <c r="BC1997" s="1">
        <v>45789</v>
      </c>
      <c r="BD1997" t="s">
        <v>13965</v>
      </c>
      <c r="BE1997">
        <v>67877</v>
      </c>
      <c r="BK1997">
        <v>1</v>
      </c>
      <c r="BM1997">
        <v>6000</v>
      </c>
    </row>
    <row r="1998" spans="1:65" x14ac:dyDescent="0.3">
      <c r="A1998" t="s">
        <v>14784</v>
      </c>
      <c r="B1998" t="s">
        <v>87</v>
      </c>
      <c r="C1998" t="s">
        <v>45</v>
      </c>
      <c r="D1998" t="s">
        <v>948</v>
      </c>
      <c r="E1998">
        <v>202505</v>
      </c>
      <c r="F1998" t="s">
        <v>943</v>
      </c>
      <c r="G1998" t="s">
        <v>998</v>
      </c>
      <c r="H1998" s="1">
        <v>45775</v>
      </c>
      <c r="I1998" t="s">
        <v>995</v>
      </c>
      <c r="J1998">
        <v>5.2</v>
      </c>
      <c r="K1998" t="s">
        <v>15419</v>
      </c>
      <c r="L1998" t="s">
        <v>48</v>
      </c>
      <c r="M1998" t="s">
        <v>1121</v>
      </c>
      <c r="N1998" t="s">
        <v>13708</v>
      </c>
      <c r="O1998" t="s">
        <v>13056</v>
      </c>
      <c r="P1998" t="s">
        <v>951</v>
      </c>
      <c r="Q1998" t="s">
        <v>13057</v>
      </c>
      <c r="R1998" t="s">
        <v>952</v>
      </c>
      <c r="S1998">
        <v>13500</v>
      </c>
      <c r="T1998" t="s">
        <v>32</v>
      </c>
      <c r="U1998" t="s">
        <v>33</v>
      </c>
      <c r="V1998" t="s">
        <v>644</v>
      </c>
      <c r="W1998" t="s">
        <v>52</v>
      </c>
      <c r="X1998" s="1">
        <v>45808</v>
      </c>
      <c r="Y1998" s="1">
        <v>45784</v>
      </c>
      <c r="Z1998" s="1">
        <v>45785</v>
      </c>
      <c r="AB1998" s="1">
        <v>45794</v>
      </c>
      <c r="AC1998">
        <v>7</v>
      </c>
      <c r="AD1998" s="1">
        <v>45808</v>
      </c>
      <c r="AE1998" s="1">
        <v>45801</v>
      </c>
      <c r="AF1998" s="1">
        <v>45789</v>
      </c>
      <c r="AG1998" t="s">
        <v>293</v>
      </c>
      <c r="AH1998" t="s">
        <v>7977</v>
      </c>
      <c r="AI1998" t="s">
        <v>11787</v>
      </c>
      <c r="AJ1998">
        <v>1</v>
      </c>
      <c r="AK1998">
        <v>1</v>
      </c>
      <c r="AL1998" t="s">
        <v>146</v>
      </c>
      <c r="AM1998" t="s">
        <v>15460</v>
      </c>
      <c r="AN1998" t="s">
        <v>15461</v>
      </c>
      <c r="AO1998" t="s">
        <v>12646</v>
      </c>
      <c r="AP1998" t="s">
        <v>753</v>
      </c>
      <c r="AQ1998" t="s">
        <v>594</v>
      </c>
      <c r="AR1998" t="s">
        <v>14788</v>
      </c>
      <c r="AS1998">
        <v>0</v>
      </c>
      <c r="AT1998">
        <v>0</v>
      </c>
      <c r="AU1998" s="1">
        <v>45808</v>
      </c>
      <c r="AW1998" t="s">
        <v>55</v>
      </c>
      <c r="AY1998">
        <v>1357</v>
      </c>
      <c r="AZ1998">
        <v>1800</v>
      </c>
      <c r="BA1998" t="s">
        <v>90</v>
      </c>
      <c r="BB1998" t="s">
        <v>81</v>
      </c>
      <c r="BC1998" s="1">
        <v>45789</v>
      </c>
      <c r="BD1998" t="s">
        <v>13965</v>
      </c>
      <c r="BE1998">
        <v>35100</v>
      </c>
      <c r="BK1998">
        <v>1</v>
      </c>
      <c r="BM1998">
        <v>13500</v>
      </c>
    </row>
    <row r="1999" spans="1:65" x14ac:dyDescent="0.3">
      <c r="A1999" t="s">
        <v>14784</v>
      </c>
      <c r="B1999" t="s">
        <v>87</v>
      </c>
      <c r="C1999" t="s">
        <v>578</v>
      </c>
      <c r="D1999" t="s">
        <v>948</v>
      </c>
      <c r="E1999">
        <v>202505</v>
      </c>
      <c r="F1999" t="s">
        <v>943</v>
      </c>
      <c r="G1999" t="s">
        <v>949</v>
      </c>
      <c r="H1999" s="1">
        <v>45755</v>
      </c>
      <c r="I1999" t="s">
        <v>945</v>
      </c>
      <c r="J1999">
        <v>5.2</v>
      </c>
      <c r="K1999" t="s">
        <v>15419</v>
      </c>
      <c r="L1999" t="s">
        <v>28</v>
      </c>
      <c r="M1999" t="s">
        <v>950</v>
      </c>
      <c r="N1999" t="s">
        <v>13710</v>
      </c>
      <c r="O1999" t="s">
        <v>13049</v>
      </c>
      <c r="P1999" t="s">
        <v>951</v>
      </c>
      <c r="Q1999" t="s">
        <v>13050</v>
      </c>
      <c r="R1999" t="s">
        <v>952</v>
      </c>
      <c r="S1999">
        <v>13500</v>
      </c>
      <c r="T1999" t="s">
        <v>32</v>
      </c>
      <c r="U1999" t="s">
        <v>33</v>
      </c>
      <c r="V1999" t="s">
        <v>433</v>
      </c>
      <c r="W1999" t="s">
        <v>23</v>
      </c>
      <c r="X1999" s="1">
        <v>45817</v>
      </c>
      <c r="Y1999" s="1">
        <v>45787</v>
      </c>
      <c r="Z1999" s="1">
        <v>45785</v>
      </c>
      <c r="AB1999" s="1">
        <v>45796</v>
      </c>
      <c r="AC1999">
        <v>11</v>
      </c>
      <c r="AD1999" s="1">
        <v>45809</v>
      </c>
      <c r="AE1999" s="1">
        <v>45798</v>
      </c>
      <c r="AF1999" s="1">
        <v>45790</v>
      </c>
      <c r="AG1999" t="s">
        <v>293</v>
      </c>
      <c r="AH1999" t="s">
        <v>10869</v>
      </c>
      <c r="AI1999" t="s">
        <v>11787</v>
      </c>
      <c r="AJ1999">
        <v>1</v>
      </c>
      <c r="AK1999">
        <v>1</v>
      </c>
      <c r="AL1999" t="s">
        <v>146</v>
      </c>
      <c r="AM1999" t="s">
        <v>15462</v>
      </c>
      <c r="AN1999" t="s">
        <v>15463</v>
      </c>
      <c r="AO1999" t="s">
        <v>12646</v>
      </c>
      <c r="AP1999" t="s">
        <v>10837</v>
      </c>
      <c r="AQ1999" t="s">
        <v>594</v>
      </c>
      <c r="AR1999" t="s">
        <v>14873</v>
      </c>
      <c r="AS1999">
        <v>0</v>
      </c>
      <c r="AT1999">
        <v>2450</v>
      </c>
      <c r="AU1999" s="1">
        <v>45817</v>
      </c>
      <c r="AW1999" t="s">
        <v>38</v>
      </c>
      <c r="AY1999">
        <v>1285</v>
      </c>
      <c r="AZ1999">
        <v>2450</v>
      </c>
      <c r="BA1999" t="s">
        <v>90</v>
      </c>
      <c r="BB1999" t="s">
        <v>81</v>
      </c>
      <c r="BC1999" s="1">
        <v>45790</v>
      </c>
      <c r="BD1999" t="s">
        <v>13965</v>
      </c>
      <c r="BE1999">
        <v>30618</v>
      </c>
      <c r="BK1999">
        <v>1</v>
      </c>
      <c r="BM1999">
        <v>13500</v>
      </c>
    </row>
    <row r="2000" spans="1:65" x14ac:dyDescent="0.3">
      <c r="A2000" t="s">
        <v>14784</v>
      </c>
      <c r="B2000" t="s">
        <v>87</v>
      </c>
      <c r="C2000" t="s">
        <v>578</v>
      </c>
      <c r="D2000" t="s">
        <v>948</v>
      </c>
      <c r="E2000">
        <v>202505</v>
      </c>
      <c r="F2000" t="s">
        <v>943</v>
      </c>
      <c r="G2000" t="s">
        <v>949</v>
      </c>
      <c r="H2000" s="1">
        <v>45767</v>
      </c>
      <c r="I2000" t="s">
        <v>945</v>
      </c>
      <c r="J2000">
        <v>5.2</v>
      </c>
      <c r="K2000" t="s">
        <v>15419</v>
      </c>
      <c r="L2000" t="s">
        <v>28</v>
      </c>
      <c r="M2000" t="s">
        <v>950</v>
      </c>
      <c r="N2000" t="s">
        <v>13710</v>
      </c>
      <c r="O2000" t="s">
        <v>13032</v>
      </c>
      <c r="P2000" t="s">
        <v>951</v>
      </c>
      <c r="Q2000" t="s">
        <v>13033</v>
      </c>
      <c r="R2000" t="s">
        <v>952</v>
      </c>
      <c r="S2000">
        <v>27000</v>
      </c>
      <c r="T2000" t="s">
        <v>32</v>
      </c>
      <c r="U2000" t="s">
        <v>33</v>
      </c>
      <c r="V2000" t="s">
        <v>433</v>
      </c>
      <c r="W2000" t="s">
        <v>23</v>
      </c>
      <c r="X2000" s="1">
        <v>45815</v>
      </c>
      <c r="Y2000" s="1">
        <v>45785</v>
      </c>
      <c r="Z2000" s="1">
        <v>45783</v>
      </c>
      <c r="AB2000" s="1">
        <v>45792</v>
      </c>
      <c r="AC2000">
        <v>11</v>
      </c>
      <c r="AD2000" s="1">
        <v>45809</v>
      </c>
      <c r="AE2000" s="1">
        <v>45798</v>
      </c>
      <c r="AF2000" s="1">
        <v>45790</v>
      </c>
      <c r="AG2000" t="s">
        <v>293</v>
      </c>
      <c r="AH2000" t="s">
        <v>10869</v>
      </c>
      <c r="AI2000" t="s">
        <v>11787</v>
      </c>
      <c r="AJ2000">
        <v>2</v>
      </c>
      <c r="AK2000">
        <v>2</v>
      </c>
      <c r="AL2000" t="s">
        <v>146</v>
      </c>
      <c r="AM2000" t="s">
        <v>15462</v>
      </c>
      <c r="AN2000" t="s">
        <v>15464</v>
      </c>
      <c r="AO2000" t="s">
        <v>12646</v>
      </c>
      <c r="AP2000" t="s">
        <v>10837</v>
      </c>
      <c r="AQ2000" t="s">
        <v>13963</v>
      </c>
      <c r="AS2000">
        <v>0</v>
      </c>
      <c r="AT2000">
        <v>2570</v>
      </c>
      <c r="AU2000" s="1">
        <v>45803</v>
      </c>
      <c r="AW2000" t="s">
        <v>38</v>
      </c>
      <c r="AY2000">
        <v>1285</v>
      </c>
      <c r="BA2000" t="s">
        <v>90</v>
      </c>
      <c r="BB2000" t="s">
        <v>81</v>
      </c>
      <c r="BC2000" s="1">
        <v>45790</v>
      </c>
      <c r="BD2000" t="s">
        <v>13965</v>
      </c>
      <c r="BE2000">
        <v>61235</v>
      </c>
      <c r="BI2000">
        <v>2</v>
      </c>
      <c r="BM2000">
        <v>27000</v>
      </c>
    </row>
    <row r="2001" spans="1:65" x14ac:dyDescent="0.3">
      <c r="A2001" t="s">
        <v>14784</v>
      </c>
      <c r="B2001" t="s">
        <v>87</v>
      </c>
      <c r="C2001" t="s">
        <v>578</v>
      </c>
      <c r="D2001" t="s">
        <v>948</v>
      </c>
      <c r="E2001">
        <v>202505</v>
      </c>
      <c r="F2001" t="s">
        <v>943</v>
      </c>
      <c r="G2001" t="s">
        <v>949</v>
      </c>
      <c r="H2001" s="1">
        <v>45767</v>
      </c>
      <c r="I2001" t="s">
        <v>945</v>
      </c>
      <c r="J2001">
        <v>5.2</v>
      </c>
      <c r="K2001" t="s">
        <v>15419</v>
      </c>
      <c r="L2001" t="s">
        <v>28</v>
      </c>
      <c r="M2001" t="s">
        <v>950</v>
      </c>
      <c r="N2001" t="s">
        <v>13710</v>
      </c>
      <c r="O2001" t="s">
        <v>13034</v>
      </c>
      <c r="P2001" t="s">
        <v>951</v>
      </c>
      <c r="Q2001" t="s">
        <v>13035</v>
      </c>
      <c r="R2001" t="s">
        <v>952</v>
      </c>
      <c r="S2001">
        <v>27000</v>
      </c>
      <c r="T2001" t="s">
        <v>32</v>
      </c>
      <c r="U2001" t="s">
        <v>33</v>
      </c>
      <c r="V2001" t="s">
        <v>433</v>
      </c>
      <c r="W2001" t="s">
        <v>23</v>
      </c>
      <c r="X2001" s="1">
        <v>45815</v>
      </c>
      <c r="Y2001" s="1">
        <v>45785</v>
      </c>
      <c r="Z2001" s="1">
        <v>45783</v>
      </c>
      <c r="AB2001" s="1">
        <v>45792</v>
      </c>
      <c r="AC2001">
        <v>11</v>
      </c>
      <c r="AD2001" s="1">
        <v>45809</v>
      </c>
      <c r="AE2001" s="1">
        <v>45798</v>
      </c>
      <c r="AF2001" s="1">
        <v>45790</v>
      </c>
      <c r="AG2001" t="s">
        <v>293</v>
      </c>
      <c r="AH2001" t="s">
        <v>10869</v>
      </c>
      <c r="AI2001" t="s">
        <v>11787</v>
      </c>
      <c r="AJ2001">
        <v>2</v>
      </c>
      <c r="AK2001">
        <v>2</v>
      </c>
      <c r="AL2001" t="s">
        <v>146</v>
      </c>
      <c r="AM2001" t="s">
        <v>15462</v>
      </c>
      <c r="AN2001" t="s">
        <v>15465</v>
      </c>
      <c r="AO2001" t="s">
        <v>12646</v>
      </c>
      <c r="AP2001" t="s">
        <v>10837</v>
      </c>
      <c r="AQ2001" t="s">
        <v>13963</v>
      </c>
      <c r="AS2001">
        <v>0</v>
      </c>
      <c r="AT2001">
        <v>2570</v>
      </c>
      <c r="AU2001" s="1">
        <v>45803</v>
      </c>
      <c r="AW2001" t="s">
        <v>38</v>
      </c>
      <c r="AY2001">
        <v>1285</v>
      </c>
      <c r="BA2001" t="s">
        <v>90</v>
      </c>
      <c r="BB2001" t="s">
        <v>81</v>
      </c>
      <c r="BC2001" s="1">
        <v>45790</v>
      </c>
      <c r="BD2001" t="s">
        <v>13965</v>
      </c>
      <c r="BE2001">
        <v>61235</v>
      </c>
      <c r="BI2001">
        <v>2</v>
      </c>
      <c r="BM2001">
        <v>27000</v>
      </c>
    </row>
    <row r="2002" spans="1:65" x14ac:dyDescent="0.3">
      <c r="A2002" t="s">
        <v>14784</v>
      </c>
      <c r="B2002" t="s">
        <v>87</v>
      </c>
      <c r="C2002" t="s">
        <v>578</v>
      </c>
      <c r="D2002" t="s">
        <v>948</v>
      </c>
      <c r="E2002">
        <v>202505</v>
      </c>
      <c r="F2002" t="s">
        <v>943</v>
      </c>
      <c r="G2002" t="s">
        <v>949</v>
      </c>
      <c r="H2002" s="1">
        <v>45774</v>
      </c>
      <c r="I2002" t="s">
        <v>945</v>
      </c>
      <c r="J2002">
        <v>5.2</v>
      </c>
      <c r="K2002" t="s">
        <v>15419</v>
      </c>
      <c r="L2002" t="s">
        <v>28</v>
      </c>
      <c r="M2002" t="s">
        <v>950</v>
      </c>
      <c r="N2002" t="s">
        <v>13710</v>
      </c>
      <c r="O2002" t="s">
        <v>13036</v>
      </c>
      <c r="P2002" t="s">
        <v>951</v>
      </c>
      <c r="Q2002" t="s">
        <v>13037</v>
      </c>
      <c r="R2002" t="s">
        <v>952</v>
      </c>
      <c r="S2002">
        <v>27000</v>
      </c>
      <c r="T2002" t="s">
        <v>32</v>
      </c>
      <c r="U2002" t="s">
        <v>33</v>
      </c>
      <c r="V2002" t="s">
        <v>433</v>
      </c>
      <c r="W2002" t="s">
        <v>23</v>
      </c>
      <c r="X2002" s="1">
        <v>45815</v>
      </c>
      <c r="Y2002" s="1">
        <v>45785</v>
      </c>
      <c r="Z2002" s="1">
        <v>45783</v>
      </c>
      <c r="AB2002" s="1">
        <v>45792</v>
      </c>
      <c r="AC2002">
        <v>11</v>
      </c>
      <c r="AD2002" s="1">
        <v>45809</v>
      </c>
      <c r="AE2002" s="1">
        <v>45798</v>
      </c>
      <c r="AF2002" s="1">
        <v>45790</v>
      </c>
      <c r="AG2002" t="s">
        <v>293</v>
      </c>
      <c r="AH2002" t="s">
        <v>10869</v>
      </c>
      <c r="AI2002" t="s">
        <v>11787</v>
      </c>
      <c r="AJ2002">
        <v>2</v>
      </c>
      <c r="AK2002">
        <v>2</v>
      </c>
      <c r="AL2002" t="s">
        <v>146</v>
      </c>
      <c r="AM2002" t="s">
        <v>15462</v>
      </c>
      <c r="AN2002" t="s">
        <v>15466</v>
      </c>
      <c r="AO2002" t="s">
        <v>12646</v>
      </c>
      <c r="AP2002" t="s">
        <v>10837</v>
      </c>
      <c r="AQ2002" t="s">
        <v>13963</v>
      </c>
      <c r="AS2002">
        <v>0</v>
      </c>
      <c r="AT2002">
        <v>2570</v>
      </c>
      <c r="AU2002" s="1">
        <v>45815</v>
      </c>
      <c r="AW2002" t="s">
        <v>38</v>
      </c>
      <c r="AY2002">
        <v>1285</v>
      </c>
      <c r="BA2002" t="s">
        <v>90</v>
      </c>
      <c r="BB2002" t="s">
        <v>81</v>
      </c>
      <c r="BC2002" s="1">
        <v>45790</v>
      </c>
      <c r="BD2002" t="s">
        <v>13965</v>
      </c>
      <c r="BE2002">
        <v>61235</v>
      </c>
      <c r="BI2002">
        <v>2</v>
      </c>
      <c r="BM2002">
        <v>27000</v>
      </c>
    </row>
    <row r="2003" spans="1:65" x14ac:dyDescent="0.3">
      <c r="A2003" t="s">
        <v>14784</v>
      </c>
      <c r="B2003" t="s">
        <v>87</v>
      </c>
      <c r="C2003" t="s">
        <v>578</v>
      </c>
      <c r="D2003" t="s">
        <v>948</v>
      </c>
      <c r="E2003">
        <v>202505</v>
      </c>
      <c r="F2003" t="s">
        <v>943</v>
      </c>
      <c r="G2003" t="s">
        <v>949</v>
      </c>
      <c r="H2003" s="1">
        <v>45728</v>
      </c>
      <c r="I2003" t="s">
        <v>945</v>
      </c>
      <c r="J2003">
        <v>5.2</v>
      </c>
      <c r="K2003" t="s">
        <v>15419</v>
      </c>
      <c r="L2003" t="s">
        <v>28</v>
      </c>
      <c r="M2003" t="s">
        <v>950</v>
      </c>
      <c r="N2003" t="s">
        <v>13710</v>
      </c>
      <c r="O2003" t="s">
        <v>10867</v>
      </c>
      <c r="P2003" t="s">
        <v>951</v>
      </c>
      <c r="Q2003" t="s">
        <v>10868</v>
      </c>
      <c r="R2003" t="s">
        <v>952</v>
      </c>
      <c r="S2003">
        <v>27000</v>
      </c>
      <c r="T2003" t="s">
        <v>32</v>
      </c>
      <c r="U2003" t="s">
        <v>33</v>
      </c>
      <c r="V2003" t="s">
        <v>433</v>
      </c>
      <c r="W2003" t="s">
        <v>23</v>
      </c>
      <c r="X2003" s="1">
        <v>45809</v>
      </c>
      <c r="Y2003" s="1">
        <v>45778</v>
      </c>
      <c r="Z2003" s="1">
        <v>45776</v>
      </c>
      <c r="AB2003" s="1">
        <v>45790</v>
      </c>
      <c r="AC2003">
        <v>11</v>
      </c>
      <c r="AD2003" s="1">
        <v>45809</v>
      </c>
      <c r="AE2003" s="1">
        <v>45798</v>
      </c>
      <c r="AF2003" s="1">
        <v>45790</v>
      </c>
      <c r="AG2003" t="s">
        <v>293</v>
      </c>
      <c r="AH2003" t="s">
        <v>10869</v>
      </c>
      <c r="AI2003" t="s">
        <v>11787</v>
      </c>
      <c r="AJ2003">
        <v>2</v>
      </c>
      <c r="AK2003">
        <v>2</v>
      </c>
      <c r="AL2003" t="s">
        <v>146</v>
      </c>
      <c r="AM2003" t="s">
        <v>15462</v>
      </c>
      <c r="AN2003" t="s">
        <v>15467</v>
      </c>
      <c r="AO2003" t="s">
        <v>12646</v>
      </c>
      <c r="AP2003" t="s">
        <v>10837</v>
      </c>
      <c r="AQ2003" t="s">
        <v>13963</v>
      </c>
      <c r="AS2003">
        <v>0</v>
      </c>
      <c r="AT2003">
        <v>2570</v>
      </c>
      <c r="AU2003" s="1">
        <v>45802</v>
      </c>
      <c r="AW2003" t="s">
        <v>38</v>
      </c>
      <c r="AY2003">
        <v>1285</v>
      </c>
      <c r="BA2003" t="s">
        <v>90</v>
      </c>
      <c r="BB2003" t="s">
        <v>81</v>
      </c>
      <c r="BC2003" s="1">
        <v>45790</v>
      </c>
      <c r="BD2003" t="s">
        <v>13965</v>
      </c>
      <c r="BE2003">
        <v>61235</v>
      </c>
      <c r="BI2003">
        <v>2</v>
      </c>
      <c r="BM2003">
        <v>27000</v>
      </c>
    </row>
    <row r="2004" spans="1:65" x14ac:dyDescent="0.3">
      <c r="A2004" t="s">
        <v>14784</v>
      </c>
      <c r="B2004" t="s">
        <v>87</v>
      </c>
      <c r="C2004" t="s">
        <v>578</v>
      </c>
      <c r="D2004" t="s">
        <v>948</v>
      </c>
      <c r="E2004">
        <v>202505</v>
      </c>
      <c r="F2004" t="s">
        <v>943</v>
      </c>
      <c r="G2004" t="s">
        <v>949</v>
      </c>
      <c r="H2004" s="1">
        <v>45728</v>
      </c>
      <c r="I2004" t="s">
        <v>945</v>
      </c>
      <c r="J2004">
        <v>5.2</v>
      </c>
      <c r="K2004" t="s">
        <v>15419</v>
      </c>
      <c r="L2004" t="s">
        <v>28</v>
      </c>
      <c r="M2004" t="s">
        <v>950</v>
      </c>
      <c r="N2004" t="s">
        <v>13710</v>
      </c>
      <c r="O2004" t="s">
        <v>10870</v>
      </c>
      <c r="P2004" t="s">
        <v>951</v>
      </c>
      <c r="Q2004" t="s">
        <v>10871</v>
      </c>
      <c r="R2004" t="s">
        <v>952</v>
      </c>
      <c r="S2004">
        <v>27000</v>
      </c>
      <c r="T2004" t="s">
        <v>32</v>
      </c>
      <c r="U2004" t="s">
        <v>33</v>
      </c>
      <c r="V2004" t="s">
        <v>433</v>
      </c>
      <c r="W2004" t="s">
        <v>23</v>
      </c>
      <c r="X2004" s="1">
        <v>45809</v>
      </c>
      <c r="Y2004" s="1">
        <v>45778</v>
      </c>
      <c r="Z2004" s="1">
        <v>45776</v>
      </c>
      <c r="AB2004" s="1">
        <v>45790</v>
      </c>
      <c r="AC2004">
        <v>11</v>
      </c>
      <c r="AD2004" s="1">
        <v>45809</v>
      </c>
      <c r="AE2004" s="1">
        <v>45798</v>
      </c>
      <c r="AF2004" s="1">
        <v>45790</v>
      </c>
      <c r="AG2004" t="s">
        <v>293</v>
      </c>
      <c r="AH2004" t="s">
        <v>10869</v>
      </c>
      <c r="AI2004" t="s">
        <v>11787</v>
      </c>
      <c r="AJ2004">
        <v>2</v>
      </c>
      <c r="AK2004">
        <v>2</v>
      </c>
      <c r="AL2004" t="s">
        <v>146</v>
      </c>
      <c r="AM2004" t="s">
        <v>15462</v>
      </c>
      <c r="AN2004" t="s">
        <v>15468</v>
      </c>
      <c r="AO2004" t="s">
        <v>12646</v>
      </c>
      <c r="AP2004" t="s">
        <v>10837</v>
      </c>
      <c r="AQ2004" t="s">
        <v>13963</v>
      </c>
      <c r="AS2004">
        <v>0</v>
      </c>
      <c r="AT2004">
        <v>2570</v>
      </c>
      <c r="AU2004" s="1">
        <v>45802</v>
      </c>
      <c r="AW2004" t="s">
        <v>38</v>
      </c>
      <c r="AY2004">
        <v>1285</v>
      </c>
      <c r="BA2004" t="s">
        <v>90</v>
      </c>
      <c r="BB2004" t="s">
        <v>81</v>
      </c>
      <c r="BC2004" s="1">
        <v>45790</v>
      </c>
      <c r="BD2004" t="s">
        <v>13965</v>
      </c>
      <c r="BE2004">
        <v>61235</v>
      </c>
      <c r="BI2004">
        <v>2</v>
      </c>
      <c r="BM2004">
        <v>27000</v>
      </c>
    </row>
    <row r="2005" spans="1:65" x14ac:dyDescent="0.3">
      <c r="A2005" t="s">
        <v>14784</v>
      </c>
      <c r="B2005" t="s">
        <v>87</v>
      </c>
      <c r="C2005" t="s">
        <v>578</v>
      </c>
      <c r="D2005" t="s">
        <v>948</v>
      </c>
      <c r="E2005">
        <v>202505</v>
      </c>
      <c r="F2005" t="s">
        <v>943</v>
      </c>
      <c r="G2005" t="s">
        <v>949</v>
      </c>
      <c r="H2005" s="1">
        <v>45722</v>
      </c>
      <c r="I2005" t="s">
        <v>945</v>
      </c>
      <c r="J2005">
        <v>5.2</v>
      </c>
      <c r="K2005" t="s">
        <v>15419</v>
      </c>
      <c r="L2005" t="s">
        <v>28</v>
      </c>
      <c r="M2005" t="s">
        <v>950</v>
      </c>
      <c r="N2005" t="s">
        <v>13710</v>
      </c>
      <c r="O2005" t="s">
        <v>10825</v>
      </c>
      <c r="P2005" t="s">
        <v>951</v>
      </c>
      <c r="Q2005" t="s">
        <v>10826</v>
      </c>
      <c r="R2005" t="s">
        <v>952</v>
      </c>
      <c r="S2005">
        <v>13500</v>
      </c>
      <c r="T2005" t="s">
        <v>32</v>
      </c>
      <c r="U2005" t="s">
        <v>33</v>
      </c>
      <c r="V2005" t="s">
        <v>816</v>
      </c>
      <c r="W2005" t="s">
        <v>23</v>
      </c>
      <c r="X2005" s="1">
        <v>45801</v>
      </c>
      <c r="Y2005" s="1">
        <v>45787</v>
      </c>
      <c r="Z2005" s="1">
        <v>45785</v>
      </c>
      <c r="AB2005" s="1">
        <v>45792</v>
      </c>
      <c r="AC2005">
        <v>14</v>
      </c>
      <c r="AD2005" s="1">
        <v>45812</v>
      </c>
      <c r="AE2005" s="1">
        <v>45798</v>
      </c>
      <c r="AF2005" s="1">
        <v>45790</v>
      </c>
      <c r="AG2005" t="s">
        <v>293</v>
      </c>
      <c r="AH2005" t="s">
        <v>13055</v>
      </c>
      <c r="AI2005" t="s">
        <v>11787</v>
      </c>
      <c r="AJ2005">
        <v>1</v>
      </c>
      <c r="AK2005">
        <v>1</v>
      </c>
      <c r="AL2005" t="s">
        <v>146</v>
      </c>
      <c r="AM2005" t="s">
        <v>15462</v>
      </c>
      <c r="AN2005" t="s">
        <v>15469</v>
      </c>
      <c r="AO2005" t="s">
        <v>12646</v>
      </c>
      <c r="AP2005" t="s">
        <v>867</v>
      </c>
      <c r="AQ2005" t="s">
        <v>13963</v>
      </c>
      <c r="AS2005">
        <v>0</v>
      </c>
      <c r="AT2005">
        <v>1320</v>
      </c>
      <c r="AU2005" s="1">
        <v>45787</v>
      </c>
      <c r="AW2005" t="s">
        <v>274</v>
      </c>
      <c r="AY2005">
        <v>1320</v>
      </c>
      <c r="BA2005" t="s">
        <v>90</v>
      </c>
      <c r="BB2005" t="s">
        <v>81</v>
      </c>
      <c r="BC2005" s="1">
        <v>45790</v>
      </c>
      <c r="BD2005" t="s">
        <v>13965</v>
      </c>
      <c r="BE2005">
        <v>30618</v>
      </c>
      <c r="BI2005">
        <v>1</v>
      </c>
      <c r="BM2005">
        <v>13500</v>
      </c>
    </row>
    <row r="2006" spans="1:65" x14ac:dyDescent="0.3">
      <c r="A2006" t="s">
        <v>14784</v>
      </c>
      <c r="B2006" t="s">
        <v>87</v>
      </c>
      <c r="C2006" t="s">
        <v>578</v>
      </c>
      <c r="D2006" t="s">
        <v>1022</v>
      </c>
      <c r="E2006">
        <v>202505</v>
      </c>
      <c r="F2006" t="s">
        <v>943</v>
      </c>
      <c r="G2006" t="s">
        <v>1190</v>
      </c>
      <c r="H2006" s="1">
        <v>45740</v>
      </c>
      <c r="I2006" t="s">
        <v>958</v>
      </c>
      <c r="J2006">
        <v>5.2</v>
      </c>
      <c r="K2006" t="s">
        <v>362</v>
      </c>
      <c r="L2006" t="s">
        <v>28</v>
      </c>
      <c r="M2006" t="s">
        <v>950</v>
      </c>
      <c r="N2006" t="s">
        <v>13710</v>
      </c>
      <c r="O2006" t="s">
        <v>10876</v>
      </c>
      <c r="P2006" t="s">
        <v>1027</v>
      </c>
      <c r="Q2006" t="s">
        <v>10877</v>
      </c>
      <c r="R2006" t="s">
        <v>1028</v>
      </c>
      <c r="S2006">
        <v>10800</v>
      </c>
      <c r="T2006" t="s">
        <v>32</v>
      </c>
      <c r="U2006" t="s">
        <v>33</v>
      </c>
      <c r="V2006" t="s">
        <v>433</v>
      </c>
      <c r="W2006" t="s">
        <v>23</v>
      </c>
      <c r="X2006" s="1">
        <v>45809</v>
      </c>
      <c r="Y2006" s="1">
        <v>45776</v>
      </c>
      <c r="Z2006" s="1">
        <v>45776</v>
      </c>
      <c r="AB2006" s="1">
        <v>45782</v>
      </c>
      <c r="AC2006">
        <v>11</v>
      </c>
      <c r="AD2006" s="1">
        <v>45809</v>
      </c>
      <c r="AE2006" s="1">
        <v>45798</v>
      </c>
      <c r="AF2006" s="1">
        <v>45790</v>
      </c>
      <c r="AG2006" t="s">
        <v>293</v>
      </c>
      <c r="AH2006" t="s">
        <v>10869</v>
      </c>
      <c r="AI2006" t="s">
        <v>11787</v>
      </c>
      <c r="AJ2006">
        <v>1</v>
      </c>
      <c r="AK2006">
        <v>1</v>
      </c>
      <c r="AL2006" t="s">
        <v>146</v>
      </c>
      <c r="AM2006" t="s">
        <v>15462</v>
      </c>
      <c r="AN2006" t="s">
        <v>15470</v>
      </c>
      <c r="AO2006" t="s">
        <v>12646</v>
      </c>
      <c r="AP2006" t="s">
        <v>10837</v>
      </c>
      <c r="AQ2006" t="s">
        <v>594</v>
      </c>
      <c r="AR2006" t="s">
        <v>14873</v>
      </c>
      <c r="AS2006">
        <v>0</v>
      </c>
      <c r="AT2006">
        <v>2450</v>
      </c>
      <c r="AU2006" s="1">
        <v>45809</v>
      </c>
      <c r="AW2006" t="s">
        <v>38</v>
      </c>
      <c r="AY2006">
        <v>1285</v>
      </c>
      <c r="AZ2006">
        <v>2450</v>
      </c>
      <c r="BA2006" t="s">
        <v>90</v>
      </c>
      <c r="BB2006" t="s">
        <v>81</v>
      </c>
      <c r="BC2006" s="1">
        <v>45790</v>
      </c>
      <c r="BD2006" t="s">
        <v>13964</v>
      </c>
      <c r="BE2006">
        <v>92340</v>
      </c>
      <c r="BK2006">
        <v>1</v>
      </c>
      <c r="BM2006">
        <v>10800</v>
      </c>
    </row>
    <row r="2007" spans="1:65" x14ac:dyDescent="0.3">
      <c r="A2007" t="s">
        <v>14784</v>
      </c>
      <c r="B2007" t="s">
        <v>87</v>
      </c>
      <c r="C2007" t="s">
        <v>578</v>
      </c>
      <c r="D2007" t="s">
        <v>15420</v>
      </c>
      <c r="E2007">
        <v>202505</v>
      </c>
      <c r="F2007" t="s">
        <v>943</v>
      </c>
      <c r="G2007" t="s">
        <v>1190</v>
      </c>
      <c r="H2007" s="1">
        <v>45743</v>
      </c>
      <c r="I2007" t="s">
        <v>958</v>
      </c>
      <c r="J2007" t="s">
        <v>15421</v>
      </c>
      <c r="K2007" t="s">
        <v>301</v>
      </c>
      <c r="L2007" t="s">
        <v>28</v>
      </c>
      <c r="M2007" t="s">
        <v>950</v>
      </c>
      <c r="N2007" t="s">
        <v>13710</v>
      </c>
      <c r="O2007" t="s">
        <v>10885</v>
      </c>
      <c r="P2007" t="s">
        <v>976</v>
      </c>
      <c r="Q2007" t="s">
        <v>10886</v>
      </c>
      <c r="R2007" t="s">
        <v>2041</v>
      </c>
      <c r="S2007">
        <v>16020</v>
      </c>
      <c r="T2007" t="s">
        <v>32</v>
      </c>
      <c r="U2007" t="s">
        <v>33</v>
      </c>
      <c r="V2007" t="s">
        <v>433</v>
      </c>
      <c r="W2007" t="s">
        <v>23</v>
      </c>
      <c r="X2007" s="1">
        <v>45813</v>
      </c>
      <c r="Y2007" s="1">
        <v>45779</v>
      </c>
      <c r="Z2007" s="1">
        <v>45783</v>
      </c>
      <c r="AB2007" s="1">
        <v>45790</v>
      </c>
      <c r="AC2007">
        <v>11</v>
      </c>
      <c r="AD2007" s="1">
        <v>45809</v>
      </c>
      <c r="AE2007" s="1">
        <v>45798</v>
      </c>
      <c r="AF2007" s="1">
        <v>45790</v>
      </c>
      <c r="AG2007" t="s">
        <v>293</v>
      </c>
      <c r="AH2007" t="s">
        <v>10869</v>
      </c>
      <c r="AI2007" t="s">
        <v>11787</v>
      </c>
      <c r="AJ2007">
        <v>1</v>
      </c>
      <c r="AK2007">
        <v>1</v>
      </c>
      <c r="AL2007" t="s">
        <v>146</v>
      </c>
      <c r="AM2007" t="s">
        <v>15462</v>
      </c>
      <c r="AN2007" t="s">
        <v>15471</v>
      </c>
      <c r="AO2007" t="s">
        <v>12646</v>
      </c>
      <c r="AP2007" t="s">
        <v>10837</v>
      </c>
      <c r="AQ2007" t="s">
        <v>594</v>
      </c>
      <c r="AR2007" t="s">
        <v>14873</v>
      </c>
      <c r="AS2007">
        <v>0</v>
      </c>
      <c r="AT2007">
        <v>2450</v>
      </c>
      <c r="AU2007" s="1">
        <v>45813</v>
      </c>
      <c r="AW2007" t="s">
        <v>38</v>
      </c>
      <c r="AY2007">
        <v>1285</v>
      </c>
      <c r="AZ2007">
        <v>2450</v>
      </c>
      <c r="BA2007" t="s">
        <v>90</v>
      </c>
      <c r="BB2007" t="s">
        <v>81</v>
      </c>
      <c r="BC2007" s="1">
        <v>45790</v>
      </c>
      <c r="BD2007" t="s">
        <v>13965</v>
      </c>
      <c r="BE2007">
        <v>44696</v>
      </c>
      <c r="BK2007">
        <v>1</v>
      </c>
      <c r="BM2007">
        <v>16020</v>
      </c>
    </row>
    <row r="2008" spans="1:65" x14ac:dyDescent="0.3">
      <c r="A2008" t="s">
        <v>14784</v>
      </c>
      <c r="B2008" t="s">
        <v>87</v>
      </c>
      <c r="C2008" t="s">
        <v>578</v>
      </c>
      <c r="D2008" t="s">
        <v>948</v>
      </c>
      <c r="E2008">
        <v>202505</v>
      </c>
      <c r="F2008" t="s">
        <v>943</v>
      </c>
      <c r="G2008" t="s">
        <v>1190</v>
      </c>
      <c r="H2008" s="1">
        <v>45721</v>
      </c>
      <c r="I2008" t="s">
        <v>945</v>
      </c>
      <c r="J2008">
        <v>5.2</v>
      </c>
      <c r="K2008" t="s">
        <v>15419</v>
      </c>
      <c r="L2008" t="s">
        <v>28</v>
      </c>
      <c r="M2008" t="s">
        <v>950</v>
      </c>
      <c r="N2008" t="s">
        <v>13710</v>
      </c>
      <c r="O2008" t="s">
        <v>10894</v>
      </c>
      <c r="P2008" t="s">
        <v>951</v>
      </c>
      <c r="Q2008" t="s">
        <v>10895</v>
      </c>
      <c r="R2008" t="s">
        <v>952</v>
      </c>
      <c r="S2008">
        <v>13500</v>
      </c>
      <c r="T2008" t="s">
        <v>32</v>
      </c>
      <c r="U2008" t="s">
        <v>33</v>
      </c>
      <c r="V2008" t="s">
        <v>433</v>
      </c>
      <c r="W2008" t="s">
        <v>23</v>
      </c>
      <c r="X2008" s="1">
        <v>45814</v>
      </c>
      <c r="Y2008" s="1">
        <v>45779</v>
      </c>
      <c r="Z2008" s="1">
        <v>45783</v>
      </c>
      <c r="AB2008" s="1">
        <v>45790</v>
      </c>
      <c r="AC2008">
        <v>11</v>
      </c>
      <c r="AD2008" s="1">
        <v>45809</v>
      </c>
      <c r="AE2008" s="1">
        <v>45798</v>
      </c>
      <c r="AF2008" s="1">
        <v>45790</v>
      </c>
      <c r="AG2008" t="s">
        <v>293</v>
      </c>
      <c r="AH2008" t="s">
        <v>10869</v>
      </c>
      <c r="AI2008" t="s">
        <v>11787</v>
      </c>
      <c r="AJ2008">
        <v>1</v>
      </c>
      <c r="AK2008">
        <v>1</v>
      </c>
      <c r="AL2008" t="s">
        <v>146</v>
      </c>
      <c r="AM2008" t="s">
        <v>15462</v>
      </c>
      <c r="AN2008" t="s">
        <v>15472</v>
      </c>
      <c r="AO2008" t="s">
        <v>12646</v>
      </c>
      <c r="AP2008" t="s">
        <v>10837</v>
      </c>
      <c r="AQ2008" t="s">
        <v>594</v>
      </c>
      <c r="AR2008" t="s">
        <v>14873</v>
      </c>
      <c r="AS2008">
        <v>0</v>
      </c>
      <c r="AT2008">
        <v>2450</v>
      </c>
      <c r="AU2008" s="1">
        <v>45814</v>
      </c>
      <c r="AW2008" t="s">
        <v>38</v>
      </c>
      <c r="AY2008">
        <v>1285</v>
      </c>
      <c r="AZ2008">
        <v>2450</v>
      </c>
      <c r="BA2008" t="s">
        <v>90</v>
      </c>
      <c r="BB2008" t="s">
        <v>81</v>
      </c>
      <c r="BC2008" s="1">
        <v>45790</v>
      </c>
      <c r="BD2008" t="s">
        <v>13965</v>
      </c>
      <c r="BE2008">
        <v>30645</v>
      </c>
      <c r="BK2008">
        <v>1</v>
      </c>
      <c r="BM2008">
        <v>13500</v>
      </c>
    </row>
    <row r="2009" spans="1:65" x14ac:dyDescent="0.3">
      <c r="A2009" t="s">
        <v>14784</v>
      </c>
      <c r="B2009" t="s">
        <v>87</v>
      </c>
      <c r="C2009" t="s">
        <v>199</v>
      </c>
      <c r="D2009" t="s">
        <v>957</v>
      </c>
      <c r="E2009">
        <v>202505</v>
      </c>
      <c r="F2009" t="s">
        <v>943</v>
      </c>
      <c r="G2009" t="s">
        <v>1166</v>
      </c>
      <c r="H2009" s="1">
        <v>45726</v>
      </c>
      <c r="I2009" t="s">
        <v>958</v>
      </c>
      <c r="J2009">
        <v>5.2</v>
      </c>
      <c r="K2009" t="s">
        <v>309</v>
      </c>
      <c r="L2009" t="s">
        <v>28</v>
      </c>
      <c r="M2009" t="s">
        <v>546</v>
      </c>
      <c r="N2009" t="s">
        <v>13710</v>
      </c>
      <c r="O2009" t="s">
        <v>10916</v>
      </c>
      <c r="P2009" t="s">
        <v>959</v>
      </c>
      <c r="Q2009" t="s">
        <v>10917</v>
      </c>
      <c r="R2009" t="s">
        <v>960</v>
      </c>
      <c r="S2009">
        <v>16000</v>
      </c>
      <c r="T2009" t="s">
        <v>32</v>
      </c>
      <c r="U2009" t="s">
        <v>33</v>
      </c>
      <c r="V2009" t="s">
        <v>452</v>
      </c>
      <c r="W2009" t="s">
        <v>201</v>
      </c>
      <c r="X2009" s="1">
        <v>45849</v>
      </c>
      <c r="Y2009" s="1">
        <v>45789</v>
      </c>
      <c r="Z2009" s="1">
        <v>45790</v>
      </c>
      <c r="AB2009" s="1">
        <v>45803</v>
      </c>
      <c r="AC2009">
        <v>43</v>
      </c>
      <c r="AD2009" s="1">
        <v>45838</v>
      </c>
      <c r="AE2009" s="1">
        <v>45795</v>
      </c>
      <c r="AF2009" s="1">
        <v>45790</v>
      </c>
      <c r="AG2009" t="s">
        <v>293</v>
      </c>
      <c r="AH2009" t="s">
        <v>15473</v>
      </c>
      <c r="AI2009" t="s">
        <v>13711</v>
      </c>
      <c r="AJ2009">
        <v>1</v>
      </c>
      <c r="AK2009">
        <v>2</v>
      </c>
      <c r="AL2009" t="s">
        <v>146</v>
      </c>
      <c r="AM2009" t="s">
        <v>12210</v>
      </c>
      <c r="AN2009" t="s">
        <v>15474</v>
      </c>
      <c r="AO2009" t="s">
        <v>12646</v>
      </c>
      <c r="AP2009" t="s">
        <v>10853</v>
      </c>
      <c r="AQ2009" t="s">
        <v>594</v>
      </c>
      <c r="AR2009" t="s">
        <v>15451</v>
      </c>
      <c r="AS2009">
        <v>0</v>
      </c>
      <c r="AT2009">
        <v>3950</v>
      </c>
      <c r="AU2009" s="1">
        <v>45849</v>
      </c>
      <c r="AW2009" t="s">
        <v>453</v>
      </c>
      <c r="AY2009">
        <v>4495</v>
      </c>
      <c r="AZ2009">
        <v>3950</v>
      </c>
      <c r="BA2009" t="s">
        <v>90</v>
      </c>
      <c r="BB2009" t="s">
        <v>81</v>
      </c>
      <c r="BC2009" s="1">
        <v>45790</v>
      </c>
      <c r="BD2009" t="s">
        <v>13964</v>
      </c>
      <c r="BE2009">
        <v>164960</v>
      </c>
      <c r="BK2009">
        <v>2</v>
      </c>
      <c r="BM2009">
        <v>16000</v>
      </c>
    </row>
    <row r="2010" spans="1:65" x14ac:dyDescent="0.3">
      <c r="A2010" t="s">
        <v>14784</v>
      </c>
      <c r="B2010" t="s">
        <v>87</v>
      </c>
      <c r="C2010" t="s">
        <v>45</v>
      </c>
      <c r="D2010" t="s">
        <v>957</v>
      </c>
      <c r="E2010">
        <v>202505</v>
      </c>
      <c r="F2010" t="s">
        <v>943</v>
      </c>
      <c r="G2010" t="s">
        <v>3313</v>
      </c>
      <c r="H2010" s="1">
        <v>45770</v>
      </c>
      <c r="I2010" t="s">
        <v>958</v>
      </c>
      <c r="J2010">
        <v>5.2</v>
      </c>
      <c r="K2010" t="s">
        <v>309</v>
      </c>
      <c r="L2010" t="s">
        <v>48</v>
      </c>
      <c r="M2010" t="s">
        <v>991</v>
      </c>
      <c r="N2010" t="s">
        <v>13710</v>
      </c>
      <c r="O2010" t="s">
        <v>13060</v>
      </c>
      <c r="P2010" t="s">
        <v>1006</v>
      </c>
      <c r="Q2010" t="s">
        <v>13061</v>
      </c>
      <c r="R2010" t="s">
        <v>1007</v>
      </c>
      <c r="S2010">
        <v>4000</v>
      </c>
      <c r="T2010" t="s">
        <v>32</v>
      </c>
      <c r="U2010" t="s">
        <v>126</v>
      </c>
      <c r="V2010" t="s">
        <v>644</v>
      </c>
      <c r="W2010" t="s">
        <v>52</v>
      </c>
      <c r="X2010" s="1">
        <v>45802</v>
      </c>
      <c r="Y2010" s="1">
        <v>45775</v>
      </c>
      <c r="Z2010" s="1">
        <v>45776</v>
      </c>
      <c r="AB2010" s="1">
        <v>45794</v>
      </c>
      <c r="AC2010">
        <v>5</v>
      </c>
      <c r="AD2010" s="1">
        <v>45805</v>
      </c>
      <c r="AE2010" s="1">
        <v>45800</v>
      </c>
      <c r="AF2010" s="1">
        <v>45791</v>
      </c>
      <c r="AG2010" t="s">
        <v>293</v>
      </c>
      <c r="AH2010" t="s">
        <v>126</v>
      </c>
      <c r="AI2010" t="s">
        <v>11787</v>
      </c>
      <c r="AJ2010">
        <v>1</v>
      </c>
      <c r="AK2010">
        <v>1</v>
      </c>
      <c r="AL2010" t="s">
        <v>468</v>
      </c>
      <c r="AM2010" t="s">
        <v>15475</v>
      </c>
      <c r="AN2010" t="s">
        <v>15476</v>
      </c>
      <c r="AO2010" t="s">
        <v>12687</v>
      </c>
      <c r="AP2010" t="s">
        <v>753</v>
      </c>
      <c r="AQ2010" t="s">
        <v>13966</v>
      </c>
      <c r="AR2010" t="s">
        <v>13966</v>
      </c>
      <c r="AS2010">
        <v>0</v>
      </c>
      <c r="AT2010">
        <v>0</v>
      </c>
      <c r="AU2010" s="1">
        <v>45802</v>
      </c>
      <c r="AW2010" t="s">
        <v>89</v>
      </c>
      <c r="BA2010" t="s">
        <v>90</v>
      </c>
      <c r="BB2010" t="s">
        <v>81</v>
      </c>
      <c r="BC2010" s="1">
        <v>45791</v>
      </c>
      <c r="BD2010" t="s">
        <v>13965</v>
      </c>
      <c r="BE2010">
        <v>32000</v>
      </c>
      <c r="BL2010">
        <v>1</v>
      </c>
      <c r="BM2010">
        <v>4000</v>
      </c>
    </row>
    <row r="2011" spans="1:65" x14ac:dyDescent="0.3">
      <c r="A2011" t="s">
        <v>14784</v>
      </c>
      <c r="B2011" t="s">
        <v>87</v>
      </c>
      <c r="C2011" t="s">
        <v>578</v>
      </c>
      <c r="D2011" t="s">
        <v>948</v>
      </c>
      <c r="E2011">
        <v>202505</v>
      </c>
      <c r="F2011" t="s">
        <v>943</v>
      </c>
      <c r="G2011" t="s">
        <v>949</v>
      </c>
      <c r="H2011" s="1">
        <v>45774</v>
      </c>
      <c r="I2011" t="s">
        <v>945</v>
      </c>
      <c r="J2011">
        <v>5.2</v>
      </c>
      <c r="K2011" t="s">
        <v>15419</v>
      </c>
      <c r="L2011" t="s">
        <v>28</v>
      </c>
      <c r="M2011" t="s">
        <v>950</v>
      </c>
      <c r="N2011" t="s">
        <v>13710</v>
      </c>
      <c r="O2011" t="s">
        <v>13074</v>
      </c>
      <c r="P2011" t="s">
        <v>951</v>
      </c>
      <c r="Q2011" t="s">
        <v>13075</v>
      </c>
      <c r="R2011" t="s">
        <v>952</v>
      </c>
      <c r="S2011">
        <v>27000</v>
      </c>
      <c r="T2011" t="s">
        <v>32</v>
      </c>
      <c r="U2011" t="s">
        <v>33</v>
      </c>
      <c r="V2011" t="s">
        <v>433</v>
      </c>
      <c r="W2011" t="s">
        <v>23</v>
      </c>
      <c r="X2011" s="1">
        <v>45822</v>
      </c>
      <c r="Y2011" s="1">
        <v>45792</v>
      </c>
      <c r="Z2011" s="1">
        <v>45790</v>
      </c>
      <c r="AB2011" s="1">
        <v>45799</v>
      </c>
      <c r="AC2011">
        <v>13</v>
      </c>
      <c r="AD2011" s="1">
        <v>45810</v>
      </c>
      <c r="AE2011" s="1">
        <v>45797</v>
      </c>
      <c r="AF2011" s="1">
        <v>45791</v>
      </c>
      <c r="AG2011" t="s">
        <v>293</v>
      </c>
      <c r="AH2011" t="s">
        <v>15477</v>
      </c>
      <c r="AI2011" t="s">
        <v>11787</v>
      </c>
      <c r="AJ2011">
        <v>2</v>
      </c>
      <c r="AK2011">
        <v>2</v>
      </c>
      <c r="AL2011" t="s">
        <v>146</v>
      </c>
      <c r="AM2011" t="s">
        <v>15478</v>
      </c>
      <c r="AN2011" t="s">
        <v>15479</v>
      </c>
      <c r="AO2011" t="s">
        <v>12646</v>
      </c>
      <c r="AP2011" t="s">
        <v>10837</v>
      </c>
      <c r="AQ2011" t="s">
        <v>13963</v>
      </c>
      <c r="AS2011">
        <v>0</v>
      </c>
      <c r="AT2011">
        <v>2570</v>
      </c>
      <c r="AU2011" s="1">
        <v>45822</v>
      </c>
      <c r="AW2011" t="s">
        <v>38</v>
      </c>
      <c r="AY2011">
        <v>1285</v>
      </c>
      <c r="BA2011" t="s">
        <v>90</v>
      </c>
      <c r="BB2011" t="s">
        <v>81</v>
      </c>
      <c r="BC2011" s="1">
        <v>45791</v>
      </c>
      <c r="BD2011" t="s">
        <v>13965</v>
      </c>
      <c r="BE2011">
        <v>61235</v>
      </c>
      <c r="BI2011">
        <v>2</v>
      </c>
      <c r="BM2011">
        <v>27000</v>
      </c>
    </row>
    <row r="2012" spans="1:65" x14ac:dyDescent="0.3">
      <c r="A2012" t="s">
        <v>14784</v>
      </c>
      <c r="B2012" t="s">
        <v>87</v>
      </c>
      <c r="C2012" t="s">
        <v>578</v>
      </c>
      <c r="D2012" t="s">
        <v>948</v>
      </c>
      <c r="E2012">
        <v>202505</v>
      </c>
      <c r="F2012" t="s">
        <v>943</v>
      </c>
      <c r="G2012" t="s">
        <v>949</v>
      </c>
      <c r="H2012" s="1">
        <v>45767</v>
      </c>
      <c r="I2012" t="s">
        <v>945</v>
      </c>
      <c r="J2012">
        <v>5.2</v>
      </c>
      <c r="K2012" t="s">
        <v>15419</v>
      </c>
      <c r="L2012" t="s">
        <v>28</v>
      </c>
      <c r="M2012" t="s">
        <v>950</v>
      </c>
      <c r="N2012" t="s">
        <v>13710</v>
      </c>
      <c r="O2012" t="s">
        <v>13078</v>
      </c>
      <c r="P2012" t="s">
        <v>951</v>
      </c>
      <c r="Q2012" t="s">
        <v>13079</v>
      </c>
      <c r="R2012" t="s">
        <v>952</v>
      </c>
      <c r="S2012">
        <v>27000</v>
      </c>
      <c r="T2012" t="s">
        <v>32</v>
      </c>
      <c r="U2012" t="s">
        <v>33</v>
      </c>
      <c r="V2012" t="s">
        <v>433</v>
      </c>
      <c r="W2012" t="s">
        <v>23</v>
      </c>
      <c r="X2012" s="1">
        <v>45822</v>
      </c>
      <c r="Y2012" s="1">
        <v>45792</v>
      </c>
      <c r="Z2012" s="1">
        <v>45790</v>
      </c>
      <c r="AB2012" s="1">
        <v>45799</v>
      </c>
      <c r="AC2012">
        <v>13</v>
      </c>
      <c r="AD2012" s="1">
        <v>45810</v>
      </c>
      <c r="AE2012" s="1">
        <v>45797</v>
      </c>
      <c r="AF2012" s="1">
        <v>45791</v>
      </c>
      <c r="AG2012" t="s">
        <v>293</v>
      </c>
      <c r="AH2012" t="s">
        <v>15477</v>
      </c>
      <c r="AI2012" t="s">
        <v>11787</v>
      </c>
      <c r="AJ2012">
        <v>2</v>
      </c>
      <c r="AK2012">
        <v>2</v>
      </c>
      <c r="AL2012" t="s">
        <v>146</v>
      </c>
      <c r="AM2012" t="s">
        <v>15478</v>
      </c>
      <c r="AN2012" t="s">
        <v>15480</v>
      </c>
      <c r="AO2012" t="s">
        <v>12646</v>
      </c>
      <c r="AP2012" t="s">
        <v>10837</v>
      </c>
      <c r="AQ2012" t="s">
        <v>13963</v>
      </c>
      <c r="AS2012">
        <v>0</v>
      </c>
      <c r="AT2012">
        <v>2570</v>
      </c>
      <c r="AU2012" s="1">
        <v>45806</v>
      </c>
      <c r="AW2012" t="s">
        <v>38</v>
      </c>
      <c r="AY2012">
        <v>1285</v>
      </c>
      <c r="BA2012" t="s">
        <v>90</v>
      </c>
      <c r="BB2012" t="s">
        <v>81</v>
      </c>
      <c r="BC2012" s="1">
        <v>45791</v>
      </c>
      <c r="BD2012" t="s">
        <v>13965</v>
      </c>
      <c r="BE2012">
        <v>61235</v>
      </c>
      <c r="BI2012">
        <v>2</v>
      </c>
      <c r="BM2012">
        <v>27000</v>
      </c>
    </row>
    <row r="2013" spans="1:65" x14ac:dyDescent="0.3">
      <c r="A2013" t="s">
        <v>14784</v>
      </c>
      <c r="B2013" t="s">
        <v>87</v>
      </c>
      <c r="C2013" t="s">
        <v>578</v>
      </c>
      <c r="D2013" t="s">
        <v>942</v>
      </c>
      <c r="E2013">
        <v>202505</v>
      </c>
      <c r="F2013" t="s">
        <v>943</v>
      </c>
      <c r="G2013" t="s">
        <v>1190</v>
      </c>
      <c r="H2013" s="1">
        <v>45727</v>
      </c>
      <c r="I2013" t="s">
        <v>945</v>
      </c>
      <c r="J2013" t="s">
        <v>15421</v>
      </c>
      <c r="K2013" t="s">
        <v>301</v>
      </c>
      <c r="L2013" t="s">
        <v>28</v>
      </c>
      <c r="M2013" t="s">
        <v>950</v>
      </c>
      <c r="N2013" t="s">
        <v>13710</v>
      </c>
      <c r="O2013" t="s">
        <v>10882</v>
      </c>
      <c r="P2013" t="s">
        <v>1051</v>
      </c>
      <c r="Q2013" t="s">
        <v>10883</v>
      </c>
      <c r="R2013" t="s">
        <v>1052</v>
      </c>
      <c r="S2013">
        <v>13600</v>
      </c>
      <c r="T2013" t="s">
        <v>32</v>
      </c>
      <c r="U2013" t="s">
        <v>33</v>
      </c>
      <c r="V2013" t="s">
        <v>433</v>
      </c>
      <c r="W2013" t="s">
        <v>23</v>
      </c>
      <c r="X2013" s="1">
        <v>45813</v>
      </c>
      <c r="Y2013" s="1">
        <v>45792</v>
      </c>
      <c r="Z2013" s="1">
        <v>45790</v>
      </c>
      <c r="AB2013" s="1">
        <v>45799</v>
      </c>
      <c r="AC2013">
        <v>13</v>
      </c>
      <c r="AD2013" s="1">
        <v>45810</v>
      </c>
      <c r="AE2013" s="1">
        <v>45797</v>
      </c>
      <c r="AF2013" s="1">
        <v>45791</v>
      </c>
      <c r="AG2013" t="s">
        <v>293</v>
      </c>
      <c r="AH2013" t="s">
        <v>15481</v>
      </c>
      <c r="AI2013" t="s">
        <v>11787</v>
      </c>
      <c r="AJ2013">
        <v>1</v>
      </c>
      <c r="AK2013">
        <v>1</v>
      </c>
      <c r="AL2013" t="s">
        <v>146</v>
      </c>
      <c r="AM2013" t="s">
        <v>15478</v>
      </c>
      <c r="AN2013" t="s">
        <v>15482</v>
      </c>
      <c r="AO2013" t="s">
        <v>12646</v>
      </c>
      <c r="AP2013" t="s">
        <v>10837</v>
      </c>
      <c r="AQ2013" t="s">
        <v>594</v>
      </c>
      <c r="AR2013" t="s">
        <v>14873</v>
      </c>
      <c r="AS2013">
        <v>0</v>
      </c>
      <c r="AT2013">
        <v>2205</v>
      </c>
      <c r="AU2013" s="1">
        <v>45813</v>
      </c>
      <c r="AW2013" t="s">
        <v>38</v>
      </c>
      <c r="AY2013">
        <v>1285</v>
      </c>
      <c r="AZ2013">
        <v>2450</v>
      </c>
      <c r="BA2013" t="s">
        <v>90</v>
      </c>
      <c r="BB2013" t="s">
        <v>81</v>
      </c>
      <c r="BC2013" s="1">
        <v>45791</v>
      </c>
      <c r="BD2013" t="s">
        <v>13965</v>
      </c>
      <c r="BE2013">
        <v>29920</v>
      </c>
      <c r="BK2013">
        <v>1</v>
      </c>
      <c r="BM2013">
        <v>13600</v>
      </c>
    </row>
    <row r="2014" spans="1:65" x14ac:dyDescent="0.3">
      <c r="A2014" t="s">
        <v>14784</v>
      </c>
      <c r="B2014" t="s">
        <v>87</v>
      </c>
      <c r="C2014" t="s">
        <v>578</v>
      </c>
      <c r="D2014" t="s">
        <v>986</v>
      </c>
      <c r="E2014">
        <v>202505</v>
      </c>
      <c r="F2014" t="s">
        <v>943</v>
      </c>
      <c r="G2014" t="s">
        <v>1190</v>
      </c>
      <c r="H2014" s="1">
        <v>45727</v>
      </c>
      <c r="I2014" t="s">
        <v>945</v>
      </c>
      <c r="J2014" t="s">
        <v>15421</v>
      </c>
      <c r="K2014" t="s">
        <v>301</v>
      </c>
      <c r="L2014" t="s">
        <v>28</v>
      </c>
      <c r="M2014" t="s">
        <v>950</v>
      </c>
      <c r="N2014" t="s">
        <v>13710</v>
      </c>
      <c r="O2014" t="s">
        <v>10882</v>
      </c>
      <c r="P2014" t="s">
        <v>1137</v>
      </c>
      <c r="Q2014" t="s">
        <v>10884</v>
      </c>
      <c r="R2014" t="s">
        <v>1138</v>
      </c>
      <c r="S2014">
        <v>2400</v>
      </c>
      <c r="T2014" t="s">
        <v>32</v>
      </c>
      <c r="U2014" t="s">
        <v>33</v>
      </c>
      <c r="V2014" t="s">
        <v>433</v>
      </c>
      <c r="W2014" t="s">
        <v>23</v>
      </c>
      <c r="X2014" s="1">
        <v>45813</v>
      </c>
      <c r="Y2014" s="1">
        <v>45792</v>
      </c>
      <c r="Z2014" s="1">
        <v>45790</v>
      </c>
      <c r="AB2014" s="1">
        <v>45799</v>
      </c>
      <c r="AC2014">
        <v>13</v>
      </c>
      <c r="AD2014" s="1">
        <v>45810</v>
      </c>
      <c r="AE2014" s="1">
        <v>45797</v>
      </c>
      <c r="AF2014" s="1">
        <v>45791</v>
      </c>
      <c r="AG2014" t="s">
        <v>293</v>
      </c>
      <c r="AH2014" t="s">
        <v>15477</v>
      </c>
      <c r="AI2014" t="s">
        <v>11787</v>
      </c>
      <c r="AJ2014">
        <v>0</v>
      </c>
      <c r="AK2014">
        <v>0</v>
      </c>
      <c r="AL2014" t="s">
        <v>146</v>
      </c>
      <c r="AM2014" t="s">
        <v>15478</v>
      </c>
      <c r="AN2014" t="s">
        <v>15482</v>
      </c>
      <c r="AO2014" t="s">
        <v>12646</v>
      </c>
      <c r="AP2014" t="s">
        <v>10837</v>
      </c>
      <c r="AQ2014" t="s">
        <v>594</v>
      </c>
      <c r="AR2014" t="s">
        <v>14873</v>
      </c>
      <c r="AS2014">
        <v>0</v>
      </c>
      <c r="AT2014">
        <v>245</v>
      </c>
      <c r="AU2014" s="1">
        <v>45813</v>
      </c>
      <c r="AW2014" t="s">
        <v>38</v>
      </c>
      <c r="AY2014">
        <v>1285</v>
      </c>
      <c r="AZ2014">
        <v>2450</v>
      </c>
      <c r="BA2014" t="s">
        <v>90</v>
      </c>
      <c r="BB2014" t="s">
        <v>81</v>
      </c>
      <c r="BC2014" s="1">
        <v>45791</v>
      </c>
      <c r="BD2014" t="s">
        <v>13965</v>
      </c>
      <c r="BE2014">
        <v>10488</v>
      </c>
      <c r="BK2014">
        <v>0</v>
      </c>
      <c r="BM2014">
        <v>2400</v>
      </c>
    </row>
    <row r="2015" spans="1:65" x14ac:dyDescent="0.3">
      <c r="A2015" t="s">
        <v>14784</v>
      </c>
      <c r="B2015" t="s">
        <v>87</v>
      </c>
      <c r="C2015" t="s">
        <v>578</v>
      </c>
      <c r="D2015" t="s">
        <v>948</v>
      </c>
      <c r="E2015">
        <v>202505</v>
      </c>
      <c r="F2015" t="s">
        <v>943</v>
      </c>
      <c r="G2015" t="s">
        <v>949</v>
      </c>
      <c r="H2015" s="1">
        <v>45767</v>
      </c>
      <c r="I2015" t="s">
        <v>945</v>
      </c>
      <c r="J2015">
        <v>5.2</v>
      </c>
      <c r="K2015" t="s">
        <v>15419</v>
      </c>
      <c r="L2015" t="s">
        <v>28</v>
      </c>
      <c r="M2015" t="s">
        <v>950</v>
      </c>
      <c r="N2015" t="s">
        <v>13710</v>
      </c>
      <c r="O2015" t="s">
        <v>13094</v>
      </c>
      <c r="P2015" t="s">
        <v>951</v>
      </c>
      <c r="Q2015" t="s">
        <v>13095</v>
      </c>
      <c r="R2015" t="s">
        <v>952</v>
      </c>
      <c r="S2015">
        <v>13500</v>
      </c>
      <c r="T2015" t="s">
        <v>32</v>
      </c>
      <c r="U2015" t="s">
        <v>33</v>
      </c>
      <c r="V2015" t="s">
        <v>433</v>
      </c>
      <c r="W2015" t="s">
        <v>23</v>
      </c>
      <c r="X2015" s="1">
        <v>45822</v>
      </c>
      <c r="Y2015" s="1">
        <v>45792</v>
      </c>
      <c r="Z2015" s="1">
        <v>45790</v>
      </c>
      <c r="AB2015" s="1">
        <v>45799</v>
      </c>
      <c r="AC2015">
        <v>13</v>
      </c>
      <c r="AD2015" s="1">
        <v>45810</v>
      </c>
      <c r="AE2015" s="1">
        <v>45797</v>
      </c>
      <c r="AF2015" s="1">
        <v>45791</v>
      </c>
      <c r="AG2015" t="s">
        <v>293</v>
      </c>
      <c r="AH2015" t="s">
        <v>15477</v>
      </c>
      <c r="AI2015" t="s">
        <v>11787</v>
      </c>
      <c r="AJ2015">
        <v>1</v>
      </c>
      <c r="AK2015">
        <v>1</v>
      </c>
      <c r="AL2015" t="s">
        <v>146</v>
      </c>
      <c r="AM2015" t="s">
        <v>15478</v>
      </c>
      <c r="AN2015" t="s">
        <v>15483</v>
      </c>
      <c r="AO2015" t="s">
        <v>12646</v>
      </c>
      <c r="AP2015" t="s">
        <v>10837</v>
      </c>
      <c r="AQ2015" t="s">
        <v>594</v>
      </c>
      <c r="AR2015" t="s">
        <v>14873</v>
      </c>
      <c r="AS2015">
        <v>0</v>
      </c>
      <c r="AT2015">
        <v>2450</v>
      </c>
      <c r="AU2015" s="1">
        <v>45806</v>
      </c>
      <c r="AW2015" t="s">
        <v>38</v>
      </c>
      <c r="AY2015">
        <v>1285</v>
      </c>
      <c r="AZ2015">
        <v>2450</v>
      </c>
      <c r="BA2015" t="s">
        <v>90</v>
      </c>
      <c r="BB2015" t="s">
        <v>81</v>
      </c>
      <c r="BC2015" s="1">
        <v>45791</v>
      </c>
      <c r="BD2015" t="s">
        <v>13965</v>
      </c>
      <c r="BE2015">
        <v>30618</v>
      </c>
      <c r="BK2015">
        <v>1</v>
      </c>
      <c r="BM2015">
        <v>13500</v>
      </c>
    </row>
    <row r="2016" spans="1:65" x14ac:dyDescent="0.3">
      <c r="A2016" t="s">
        <v>14784</v>
      </c>
      <c r="B2016" t="s">
        <v>87</v>
      </c>
      <c r="C2016" t="s">
        <v>45</v>
      </c>
      <c r="D2016" t="s">
        <v>15420</v>
      </c>
      <c r="E2016">
        <v>202505</v>
      </c>
      <c r="F2016" t="s">
        <v>943</v>
      </c>
      <c r="G2016" t="s">
        <v>975</v>
      </c>
      <c r="H2016" s="1">
        <v>45693</v>
      </c>
      <c r="I2016" t="s">
        <v>958</v>
      </c>
      <c r="J2016" t="s">
        <v>15421</v>
      </c>
      <c r="K2016" t="s">
        <v>301</v>
      </c>
      <c r="L2016" t="s">
        <v>28</v>
      </c>
      <c r="M2016" t="s">
        <v>1214</v>
      </c>
      <c r="N2016" t="s">
        <v>13708</v>
      </c>
      <c r="O2016" t="s">
        <v>8327</v>
      </c>
      <c r="P2016" t="s">
        <v>976</v>
      </c>
      <c r="Q2016" t="s">
        <v>13062</v>
      </c>
      <c r="R2016" t="s">
        <v>2041</v>
      </c>
      <c r="S2016">
        <v>16020</v>
      </c>
      <c r="T2016" t="s">
        <v>32</v>
      </c>
      <c r="U2016" t="s">
        <v>33</v>
      </c>
      <c r="V2016" t="s">
        <v>977</v>
      </c>
      <c r="W2016" t="s">
        <v>257</v>
      </c>
      <c r="X2016" s="1">
        <v>45806</v>
      </c>
      <c r="Y2016" s="1">
        <v>45789</v>
      </c>
      <c r="Z2016" s="1">
        <v>45790</v>
      </c>
      <c r="AB2016" s="1">
        <v>45796</v>
      </c>
      <c r="AC2016">
        <v>4</v>
      </c>
      <c r="AD2016" s="1">
        <v>45802</v>
      </c>
      <c r="AE2016" s="1">
        <v>45798</v>
      </c>
      <c r="AF2016" s="1">
        <v>45791</v>
      </c>
      <c r="AG2016" t="s">
        <v>293</v>
      </c>
      <c r="AI2016" t="s">
        <v>11787</v>
      </c>
      <c r="AJ2016">
        <v>1</v>
      </c>
      <c r="AK2016">
        <v>1</v>
      </c>
      <c r="AL2016" t="s">
        <v>486</v>
      </c>
      <c r="AM2016" t="s">
        <v>15484</v>
      </c>
      <c r="AN2016" t="s">
        <v>15485</v>
      </c>
      <c r="AO2016" t="s">
        <v>12694</v>
      </c>
      <c r="AP2016" t="s">
        <v>10858</v>
      </c>
      <c r="AQ2016" t="s">
        <v>13963</v>
      </c>
      <c r="AS2016">
        <v>0</v>
      </c>
      <c r="AT2016">
        <v>0</v>
      </c>
      <c r="AU2016" s="1">
        <v>45806</v>
      </c>
      <c r="AW2016" t="s">
        <v>1096</v>
      </c>
      <c r="AY2016">
        <v>3850</v>
      </c>
      <c r="BA2016" t="s">
        <v>90</v>
      </c>
      <c r="BB2016" t="s">
        <v>81</v>
      </c>
      <c r="BC2016" s="1">
        <v>45791</v>
      </c>
      <c r="BD2016" t="s">
        <v>1118</v>
      </c>
      <c r="BE2016">
        <v>307424</v>
      </c>
      <c r="BI2016">
        <v>1</v>
      </c>
      <c r="BM2016">
        <v>16020</v>
      </c>
    </row>
    <row r="2017" spans="1:65" x14ac:dyDescent="0.3">
      <c r="A2017" t="s">
        <v>14784</v>
      </c>
      <c r="B2017" t="s">
        <v>87</v>
      </c>
      <c r="C2017" t="s">
        <v>45</v>
      </c>
      <c r="D2017" t="s">
        <v>1053</v>
      </c>
      <c r="E2017">
        <v>202505</v>
      </c>
      <c r="F2017" t="s">
        <v>943</v>
      </c>
      <c r="G2017" t="s">
        <v>975</v>
      </c>
      <c r="H2017" s="1">
        <v>45665</v>
      </c>
      <c r="I2017" t="s">
        <v>945</v>
      </c>
      <c r="J2017">
        <v>5.2</v>
      </c>
      <c r="K2017" t="s">
        <v>386</v>
      </c>
      <c r="L2017" t="s">
        <v>28</v>
      </c>
      <c r="M2017" t="s">
        <v>1214</v>
      </c>
      <c r="N2017" t="s">
        <v>13708</v>
      </c>
      <c r="O2017" t="s">
        <v>5884</v>
      </c>
      <c r="P2017" t="s">
        <v>387</v>
      </c>
      <c r="Q2017" t="s">
        <v>5885</v>
      </c>
      <c r="R2017" t="s">
        <v>388</v>
      </c>
      <c r="S2017">
        <v>2400</v>
      </c>
      <c r="T2017" t="s">
        <v>32</v>
      </c>
      <c r="U2017" t="s">
        <v>33</v>
      </c>
      <c r="V2017" t="s">
        <v>977</v>
      </c>
      <c r="W2017" t="s">
        <v>257</v>
      </c>
      <c r="X2017" s="1">
        <v>45758</v>
      </c>
      <c r="Y2017" s="1">
        <v>45789</v>
      </c>
      <c r="Z2017" s="1"/>
      <c r="AB2017" s="1">
        <v>45798</v>
      </c>
      <c r="AC2017">
        <v>15</v>
      </c>
      <c r="AD2017" s="1">
        <v>45812</v>
      </c>
      <c r="AE2017" s="1">
        <v>45797</v>
      </c>
      <c r="AF2017" s="1">
        <v>45791</v>
      </c>
      <c r="AG2017" t="s">
        <v>293</v>
      </c>
      <c r="AH2017" t="s">
        <v>15486</v>
      </c>
      <c r="AI2017" t="s">
        <v>11787</v>
      </c>
      <c r="AJ2017">
        <v>1</v>
      </c>
      <c r="AK2017">
        <v>1</v>
      </c>
      <c r="AL2017" t="s">
        <v>320</v>
      </c>
      <c r="AM2017" t="s">
        <v>15487</v>
      </c>
      <c r="AN2017" t="s">
        <v>15488</v>
      </c>
      <c r="AO2017" t="s">
        <v>12703</v>
      </c>
      <c r="AP2017" t="s">
        <v>10858</v>
      </c>
      <c r="AQ2017" t="s">
        <v>13963</v>
      </c>
      <c r="AS2017">
        <v>0</v>
      </c>
      <c r="AT2017">
        <v>0</v>
      </c>
      <c r="AU2017" s="1">
        <v>45758</v>
      </c>
      <c r="AW2017" t="s">
        <v>1096</v>
      </c>
      <c r="AY2017">
        <v>1696</v>
      </c>
      <c r="BA2017" t="s">
        <v>90</v>
      </c>
      <c r="BB2017" t="s">
        <v>81</v>
      </c>
      <c r="BC2017" s="1">
        <v>45791</v>
      </c>
      <c r="BD2017" t="s">
        <v>1118</v>
      </c>
      <c r="BE2017">
        <v>60936</v>
      </c>
      <c r="BI2017">
        <v>1</v>
      </c>
      <c r="BM2017">
        <v>2400</v>
      </c>
    </row>
    <row r="2018" spans="1:65" x14ac:dyDescent="0.3">
      <c r="A2018" t="s">
        <v>14784</v>
      </c>
      <c r="B2018" t="s">
        <v>87</v>
      </c>
      <c r="C2018" t="s">
        <v>45</v>
      </c>
      <c r="D2018" t="s">
        <v>948</v>
      </c>
      <c r="E2018">
        <v>202505</v>
      </c>
      <c r="F2018" t="s">
        <v>943</v>
      </c>
      <c r="G2018" t="s">
        <v>998</v>
      </c>
      <c r="H2018" s="1">
        <v>45747</v>
      </c>
      <c r="I2018" t="s">
        <v>995</v>
      </c>
      <c r="J2018">
        <v>5.2</v>
      </c>
      <c r="K2018" t="s">
        <v>15419</v>
      </c>
      <c r="L2018" t="s">
        <v>48</v>
      </c>
      <c r="M2018" t="s">
        <v>1998</v>
      </c>
      <c r="N2018" t="s">
        <v>13710</v>
      </c>
      <c r="O2018" t="s">
        <v>10896</v>
      </c>
      <c r="P2018" t="s">
        <v>951</v>
      </c>
      <c r="Q2018" t="s">
        <v>10897</v>
      </c>
      <c r="R2018" t="s">
        <v>952</v>
      </c>
      <c r="S2018">
        <v>23000</v>
      </c>
      <c r="T2018" t="s">
        <v>32</v>
      </c>
      <c r="U2018" t="s">
        <v>33</v>
      </c>
      <c r="V2018" t="s">
        <v>617</v>
      </c>
      <c r="W2018" t="s">
        <v>137</v>
      </c>
      <c r="X2018" s="1">
        <v>45808</v>
      </c>
      <c r="Y2018" s="1">
        <v>45784</v>
      </c>
      <c r="Z2018" s="1">
        <v>45785</v>
      </c>
      <c r="AB2018" s="1">
        <v>45794</v>
      </c>
      <c r="AC2018">
        <v>7</v>
      </c>
      <c r="AD2018" s="1">
        <v>45805</v>
      </c>
      <c r="AE2018" s="1">
        <v>45798</v>
      </c>
      <c r="AF2018" s="1">
        <v>45792</v>
      </c>
      <c r="AG2018" t="s">
        <v>293</v>
      </c>
      <c r="AH2018" t="s">
        <v>13054</v>
      </c>
      <c r="AI2018" t="s">
        <v>11790</v>
      </c>
      <c r="AJ2018">
        <v>1</v>
      </c>
      <c r="AK2018">
        <v>2</v>
      </c>
      <c r="AL2018" t="s">
        <v>320</v>
      </c>
      <c r="AM2018" t="s">
        <v>15489</v>
      </c>
      <c r="AN2018" t="s">
        <v>15490</v>
      </c>
      <c r="AO2018" t="s">
        <v>12687</v>
      </c>
      <c r="AP2018" t="s">
        <v>410</v>
      </c>
      <c r="AQ2018" t="s">
        <v>13963</v>
      </c>
      <c r="AS2018">
        <v>0</v>
      </c>
      <c r="AT2018">
        <v>2667</v>
      </c>
      <c r="AU2018" s="1">
        <v>45801</v>
      </c>
      <c r="AW2018" t="s">
        <v>157</v>
      </c>
      <c r="AY2018">
        <v>2675</v>
      </c>
      <c r="BA2018" t="s">
        <v>90</v>
      </c>
      <c r="BB2018" t="s">
        <v>81</v>
      </c>
      <c r="BC2018" s="1">
        <v>45792</v>
      </c>
      <c r="BD2018" t="s">
        <v>13965</v>
      </c>
      <c r="BE2018">
        <v>56350</v>
      </c>
      <c r="BI2018">
        <v>2</v>
      </c>
      <c r="BM2018">
        <v>23000</v>
      </c>
    </row>
    <row r="2019" spans="1:65" x14ac:dyDescent="0.3">
      <c r="A2019" t="s">
        <v>14784</v>
      </c>
      <c r="B2019" t="s">
        <v>87</v>
      </c>
      <c r="C2019" t="s">
        <v>578</v>
      </c>
      <c r="D2019" t="s">
        <v>948</v>
      </c>
      <c r="E2019">
        <v>202505</v>
      </c>
      <c r="F2019" t="s">
        <v>943</v>
      </c>
      <c r="G2019" t="s">
        <v>949</v>
      </c>
      <c r="H2019" s="1">
        <v>45774</v>
      </c>
      <c r="I2019" t="s">
        <v>945</v>
      </c>
      <c r="J2019">
        <v>5.2</v>
      </c>
      <c r="K2019" t="s">
        <v>15419</v>
      </c>
      <c r="L2019" t="s">
        <v>28</v>
      </c>
      <c r="M2019" t="s">
        <v>950</v>
      </c>
      <c r="N2019" t="s">
        <v>13710</v>
      </c>
      <c r="O2019" t="s">
        <v>13076</v>
      </c>
      <c r="P2019" t="s">
        <v>951</v>
      </c>
      <c r="Q2019" t="s">
        <v>13077</v>
      </c>
      <c r="R2019" t="s">
        <v>952</v>
      </c>
      <c r="S2019">
        <v>27000</v>
      </c>
      <c r="T2019" t="s">
        <v>32</v>
      </c>
      <c r="U2019" t="s">
        <v>33</v>
      </c>
      <c r="V2019" t="s">
        <v>433</v>
      </c>
      <c r="W2019" t="s">
        <v>23</v>
      </c>
      <c r="X2019" s="1">
        <v>45822</v>
      </c>
      <c r="Y2019" s="1">
        <v>45792</v>
      </c>
      <c r="Z2019" s="1">
        <v>45790</v>
      </c>
      <c r="AB2019" s="1">
        <v>45799</v>
      </c>
      <c r="AC2019">
        <v>13</v>
      </c>
      <c r="AD2019" s="1">
        <v>45810</v>
      </c>
      <c r="AE2019" s="1">
        <v>45797</v>
      </c>
      <c r="AF2019" s="1">
        <v>45792</v>
      </c>
      <c r="AG2019" t="s">
        <v>293</v>
      </c>
      <c r="AH2019" t="s">
        <v>15477</v>
      </c>
      <c r="AI2019" t="s">
        <v>11787</v>
      </c>
      <c r="AJ2019">
        <v>2</v>
      </c>
      <c r="AK2019">
        <v>2</v>
      </c>
      <c r="AL2019" t="s">
        <v>146</v>
      </c>
      <c r="AM2019" t="s">
        <v>15478</v>
      </c>
      <c r="AN2019" t="s">
        <v>15491</v>
      </c>
      <c r="AO2019" t="s">
        <v>12646</v>
      </c>
      <c r="AP2019" t="s">
        <v>10837</v>
      </c>
      <c r="AQ2019" t="s">
        <v>594</v>
      </c>
      <c r="AR2019" t="s">
        <v>14873</v>
      </c>
      <c r="AS2019">
        <v>0</v>
      </c>
      <c r="AT2019">
        <v>4900</v>
      </c>
      <c r="AU2019" s="1">
        <v>45822</v>
      </c>
      <c r="AW2019" t="s">
        <v>38</v>
      </c>
      <c r="AY2019">
        <v>1285</v>
      </c>
      <c r="AZ2019">
        <v>2450</v>
      </c>
      <c r="BA2019" t="s">
        <v>90</v>
      </c>
      <c r="BB2019" t="s">
        <v>81</v>
      </c>
      <c r="BC2019" s="1">
        <v>45792</v>
      </c>
      <c r="BD2019" t="s">
        <v>13965</v>
      </c>
      <c r="BE2019">
        <v>61235</v>
      </c>
      <c r="BK2019">
        <v>2</v>
      </c>
      <c r="BM2019">
        <v>27000</v>
      </c>
    </row>
    <row r="2020" spans="1:65" x14ac:dyDescent="0.3">
      <c r="A2020" t="s">
        <v>14784</v>
      </c>
      <c r="B2020" t="s">
        <v>87</v>
      </c>
      <c r="C2020" t="s">
        <v>578</v>
      </c>
      <c r="D2020" t="s">
        <v>948</v>
      </c>
      <c r="E2020">
        <v>202505</v>
      </c>
      <c r="F2020" t="s">
        <v>943</v>
      </c>
      <c r="G2020" t="s">
        <v>949</v>
      </c>
      <c r="H2020" s="1">
        <v>45767</v>
      </c>
      <c r="I2020" t="s">
        <v>945</v>
      </c>
      <c r="J2020">
        <v>5.2</v>
      </c>
      <c r="K2020" t="s">
        <v>15419</v>
      </c>
      <c r="L2020" t="s">
        <v>28</v>
      </c>
      <c r="M2020" t="s">
        <v>950</v>
      </c>
      <c r="N2020" t="s">
        <v>13710</v>
      </c>
      <c r="O2020" t="s">
        <v>13080</v>
      </c>
      <c r="P2020" t="s">
        <v>951</v>
      </c>
      <c r="Q2020" t="s">
        <v>13081</v>
      </c>
      <c r="R2020" t="s">
        <v>952</v>
      </c>
      <c r="S2020">
        <v>27000</v>
      </c>
      <c r="T2020" t="s">
        <v>32</v>
      </c>
      <c r="U2020" t="s">
        <v>33</v>
      </c>
      <c r="V2020" t="s">
        <v>433</v>
      </c>
      <c r="W2020" t="s">
        <v>23</v>
      </c>
      <c r="X2020" s="1">
        <v>45824</v>
      </c>
      <c r="Y2020" s="1">
        <v>45794</v>
      </c>
      <c r="Z2020" s="1">
        <v>45792</v>
      </c>
      <c r="AB2020" s="1">
        <v>45799</v>
      </c>
      <c r="AC2020">
        <v>13</v>
      </c>
      <c r="AD2020" s="1">
        <v>45810</v>
      </c>
      <c r="AE2020" s="1">
        <v>45797</v>
      </c>
      <c r="AF2020" s="1">
        <v>45792</v>
      </c>
      <c r="AG2020" t="s">
        <v>293</v>
      </c>
      <c r="AH2020" t="s">
        <v>15477</v>
      </c>
      <c r="AI2020" t="s">
        <v>11787</v>
      </c>
      <c r="AJ2020">
        <v>2</v>
      </c>
      <c r="AK2020">
        <v>2</v>
      </c>
      <c r="AL2020" t="s">
        <v>146</v>
      </c>
      <c r="AM2020" t="s">
        <v>15478</v>
      </c>
      <c r="AN2020" t="s">
        <v>15492</v>
      </c>
      <c r="AO2020" t="s">
        <v>12646</v>
      </c>
      <c r="AP2020" t="s">
        <v>10837</v>
      </c>
      <c r="AQ2020" t="s">
        <v>13963</v>
      </c>
      <c r="AS2020">
        <v>0</v>
      </c>
      <c r="AT2020">
        <v>2570</v>
      </c>
      <c r="AU2020" s="1">
        <v>45815</v>
      </c>
      <c r="AW2020" t="s">
        <v>38</v>
      </c>
      <c r="AY2020">
        <v>1285</v>
      </c>
      <c r="BA2020" t="s">
        <v>90</v>
      </c>
      <c r="BB2020" t="s">
        <v>81</v>
      </c>
      <c r="BC2020" s="1">
        <v>45792</v>
      </c>
      <c r="BD2020" t="s">
        <v>13965</v>
      </c>
      <c r="BE2020">
        <v>61235</v>
      </c>
      <c r="BI2020">
        <v>2</v>
      </c>
      <c r="BM2020">
        <v>27000</v>
      </c>
    </row>
    <row r="2021" spans="1:65" x14ac:dyDescent="0.3">
      <c r="A2021" t="s">
        <v>14784</v>
      </c>
      <c r="B2021" t="s">
        <v>87</v>
      </c>
      <c r="C2021" t="s">
        <v>578</v>
      </c>
      <c r="D2021" t="s">
        <v>948</v>
      </c>
      <c r="E2021">
        <v>202505</v>
      </c>
      <c r="F2021" t="s">
        <v>943</v>
      </c>
      <c r="G2021" t="s">
        <v>949</v>
      </c>
      <c r="H2021" s="1">
        <v>45767</v>
      </c>
      <c r="I2021" t="s">
        <v>945</v>
      </c>
      <c r="J2021">
        <v>5.2</v>
      </c>
      <c r="K2021" t="s">
        <v>15419</v>
      </c>
      <c r="L2021" t="s">
        <v>28</v>
      </c>
      <c r="M2021" t="s">
        <v>950</v>
      </c>
      <c r="N2021" t="s">
        <v>13710</v>
      </c>
      <c r="O2021" t="s">
        <v>13082</v>
      </c>
      <c r="P2021" t="s">
        <v>951</v>
      </c>
      <c r="Q2021" t="s">
        <v>13083</v>
      </c>
      <c r="R2021" t="s">
        <v>952</v>
      </c>
      <c r="S2021">
        <v>27000</v>
      </c>
      <c r="T2021" t="s">
        <v>32</v>
      </c>
      <c r="U2021" t="s">
        <v>33</v>
      </c>
      <c r="V2021" t="s">
        <v>433</v>
      </c>
      <c r="W2021" t="s">
        <v>23</v>
      </c>
      <c r="X2021" s="1">
        <v>45824</v>
      </c>
      <c r="Y2021" s="1">
        <v>45794</v>
      </c>
      <c r="Z2021" s="1">
        <v>45792</v>
      </c>
      <c r="AB2021" s="1">
        <v>45799</v>
      </c>
      <c r="AC2021">
        <v>13</v>
      </c>
      <c r="AD2021" s="1">
        <v>45810</v>
      </c>
      <c r="AE2021" s="1">
        <v>45797</v>
      </c>
      <c r="AF2021" s="1">
        <v>45792</v>
      </c>
      <c r="AG2021" t="s">
        <v>293</v>
      </c>
      <c r="AH2021" t="s">
        <v>15477</v>
      </c>
      <c r="AI2021" t="s">
        <v>11787</v>
      </c>
      <c r="AJ2021">
        <v>2</v>
      </c>
      <c r="AK2021">
        <v>2</v>
      </c>
      <c r="AL2021" t="s">
        <v>146</v>
      </c>
      <c r="AM2021" t="s">
        <v>15478</v>
      </c>
      <c r="AN2021" t="s">
        <v>15493</v>
      </c>
      <c r="AO2021" t="s">
        <v>12646</v>
      </c>
      <c r="AP2021" t="s">
        <v>10837</v>
      </c>
      <c r="AQ2021" t="s">
        <v>13963</v>
      </c>
      <c r="AS2021">
        <v>0</v>
      </c>
      <c r="AT2021">
        <v>2570</v>
      </c>
      <c r="AU2021" s="1">
        <v>45815</v>
      </c>
      <c r="AW2021" t="s">
        <v>38</v>
      </c>
      <c r="AY2021">
        <v>1285</v>
      </c>
      <c r="BA2021" t="s">
        <v>90</v>
      </c>
      <c r="BB2021" t="s">
        <v>81</v>
      </c>
      <c r="BC2021" s="1">
        <v>45792</v>
      </c>
      <c r="BD2021" t="s">
        <v>13965</v>
      </c>
      <c r="BE2021">
        <v>61235</v>
      </c>
      <c r="BI2021">
        <v>2</v>
      </c>
      <c r="BM2021">
        <v>27000</v>
      </c>
    </row>
    <row r="2022" spans="1:65" x14ac:dyDescent="0.3">
      <c r="A2022" t="s">
        <v>14784</v>
      </c>
      <c r="B2022" t="s">
        <v>87</v>
      </c>
      <c r="C2022" t="s">
        <v>578</v>
      </c>
      <c r="D2022" t="s">
        <v>1053</v>
      </c>
      <c r="E2022">
        <v>202505</v>
      </c>
      <c r="F2022" t="s">
        <v>943</v>
      </c>
      <c r="G2022" t="s">
        <v>949</v>
      </c>
      <c r="H2022" s="1">
        <v>45485</v>
      </c>
      <c r="I2022" t="s">
        <v>945</v>
      </c>
      <c r="J2022">
        <v>5.2</v>
      </c>
      <c r="K2022" t="s">
        <v>386</v>
      </c>
      <c r="L2022" t="s">
        <v>28</v>
      </c>
      <c r="M2022" t="s">
        <v>950</v>
      </c>
      <c r="N2022" t="s">
        <v>13710</v>
      </c>
      <c r="O2022" t="s">
        <v>1219</v>
      </c>
      <c r="P2022" t="s">
        <v>387</v>
      </c>
      <c r="Q2022" t="s">
        <v>1220</v>
      </c>
      <c r="R2022" t="s">
        <v>388</v>
      </c>
      <c r="S2022">
        <v>9600</v>
      </c>
      <c r="T2022" t="s">
        <v>32</v>
      </c>
      <c r="U2022" t="s">
        <v>33</v>
      </c>
      <c r="V2022" t="s">
        <v>433</v>
      </c>
      <c r="W2022" t="s">
        <v>23</v>
      </c>
      <c r="X2022" s="1">
        <v>45651</v>
      </c>
      <c r="Y2022" s="1">
        <v>45793</v>
      </c>
      <c r="Z2022" s="1"/>
      <c r="AB2022" s="1">
        <v>45799</v>
      </c>
      <c r="AC2022">
        <v>13</v>
      </c>
      <c r="AD2022" s="1">
        <v>45810</v>
      </c>
      <c r="AE2022" s="1">
        <v>45797</v>
      </c>
      <c r="AF2022" s="1">
        <v>45792</v>
      </c>
      <c r="AG2022" t="s">
        <v>293</v>
      </c>
      <c r="AH2022" t="s">
        <v>15494</v>
      </c>
      <c r="AI2022" t="s">
        <v>11787</v>
      </c>
      <c r="AJ2022">
        <v>1</v>
      </c>
      <c r="AK2022">
        <v>1</v>
      </c>
      <c r="AL2022" t="s">
        <v>146</v>
      </c>
      <c r="AM2022" t="s">
        <v>15478</v>
      </c>
      <c r="AN2022" t="s">
        <v>15495</v>
      </c>
      <c r="AO2022" t="s">
        <v>12646</v>
      </c>
      <c r="AP2022" t="s">
        <v>10837</v>
      </c>
      <c r="AQ2022" t="s">
        <v>594</v>
      </c>
      <c r="AR2022" t="s">
        <v>14873</v>
      </c>
      <c r="AS2022">
        <v>5624</v>
      </c>
      <c r="AT2022">
        <v>2450</v>
      </c>
      <c r="AU2022" s="1">
        <v>45651</v>
      </c>
      <c r="AW2022" t="s">
        <v>38</v>
      </c>
      <c r="AY2022">
        <v>1285</v>
      </c>
      <c r="AZ2022">
        <v>2450</v>
      </c>
      <c r="BA2022" t="s">
        <v>90</v>
      </c>
      <c r="BB2022" t="s">
        <v>81</v>
      </c>
      <c r="BC2022" s="1">
        <v>45792</v>
      </c>
      <c r="BD2022" t="s">
        <v>13965</v>
      </c>
      <c r="BE2022">
        <v>30528</v>
      </c>
      <c r="BK2022">
        <v>1</v>
      </c>
      <c r="BM2022">
        <v>9600</v>
      </c>
    </row>
    <row r="2023" spans="1:65" x14ac:dyDescent="0.3">
      <c r="A2023" t="s">
        <v>14784</v>
      </c>
      <c r="B2023" t="s">
        <v>87</v>
      </c>
      <c r="C2023" t="s">
        <v>578</v>
      </c>
      <c r="D2023" t="s">
        <v>15420</v>
      </c>
      <c r="E2023">
        <v>202505</v>
      </c>
      <c r="F2023" t="s">
        <v>943</v>
      </c>
      <c r="G2023" t="s">
        <v>1190</v>
      </c>
      <c r="H2023" s="1">
        <v>45687</v>
      </c>
      <c r="I2023" t="s">
        <v>958</v>
      </c>
      <c r="J2023" t="s">
        <v>15421</v>
      </c>
      <c r="K2023" t="s">
        <v>301</v>
      </c>
      <c r="L2023" t="s">
        <v>28</v>
      </c>
      <c r="M2023" t="s">
        <v>950</v>
      </c>
      <c r="N2023" t="s">
        <v>13710</v>
      </c>
      <c r="O2023" t="s">
        <v>5965</v>
      </c>
      <c r="P2023" t="s">
        <v>976</v>
      </c>
      <c r="Q2023" t="s">
        <v>5966</v>
      </c>
      <c r="R2023" t="s">
        <v>2041</v>
      </c>
      <c r="S2023">
        <v>16020</v>
      </c>
      <c r="T2023" t="s">
        <v>32</v>
      </c>
      <c r="U2023" t="s">
        <v>33</v>
      </c>
      <c r="V2023" t="s">
        <v>433</v>
      </c>
      <c r="W2023" t="s">
        <v>23</v>
      </c>
      <c r="X2023" s="1">
        <v>45792</v>
      </c>
      <c r="Y2023" s="1">
        <v>45788</v>
      </c>
      <c r="Z2023" s="1">
        <v>45790</v>
      </c>
      <c r="AB2023" s="1">
        <v>45799</v>
      </c>
      <c r="AC2023">
        <v>13</v>
      </c>
      <c r="AD2023" s="1">
        <v>45810</v>
      </c>
      <c r="AE2023" s="1">
        <v>45797</v>
      </c>
      <c r="AF2023" s="1">
        <v>45792</v>
      </c>
      <c r="AG2023" t="s">
        <v>293</v>
      </c>
      <c r="AH2023" t="s">
        <v>15477</v>
      </c>
      <c r="AI2023" t="s">
        <v>11787</v>
      </c>
      <c r="AJ2023">
        <v>1</v>
      </c>
      <c r="AK2023">
        <v>1</v>
      </c>
      <c r="AL2023" t="s">
        <v>146</v>
      </c>
      <c r="AM2023" t="s">
        <v>15478</v>
      </c>
      <c r="AN2023" t="s">
        <v>15496</v>
      </c>
      <c r="AO2023" t="s">
        <v>12646</v>
      </c>
      <c r="AP2023" t="s">
        <v>10837</v>
      </c>
      <c r="AQ2023" t="s">
        <v>594</v>
      </c>
      <c r="AR2023" t="s">
        <v>14873</v>
      </c>
      <c r="AS2023">
        <v>5574</v>
      </c>
      <c r="AT2023">
        <v>2450</v>
      </c>
      <c r="AU2023" s="1">
        <v>45792</v>
      </c>
      <c r="AW2023" t="s">
        <v>38</v>
      </c>
      <c r="AY2023">
        <v>1285</v>
      </c>
      <c r="AZ2023">
        <v>2450</v>
      </c>
      <c r="BA2023" t="s">
        <v>90</v>
      </c>
      <c r="BB2023" t="s">
        <v>81</v>
      </c>
      <c r="BC2023" s="1">
        <v>45792</v>
      </c>
      <c r="BD2023" t="s">
        <v>13965</v>
      </c>
      <c r="BE2023">
        <v>44696</v>
      </c>
      <c r="BK2023">
        <v>1</v>
      </c>
      <c r="BM2023">
        <v>16020</v>
      </c>
    </row>
    <row r="2024" spans="1:65" x14ac:dyDescent="0.3">
      <c r="A2024" t="s">
        <v>14784</v>
      </c>
      <c r="B2024" t="s">
        <v>87</v>
      </c>
      <c r="C2024" t="s">
        <v>578</v>
      </c>
      <c r="D2024" t="s">
        <v>942</v>
      </c>
      <c r="E2024">
        <v>202505</v>
      </c>
      <c r="F2024" t="s">
        <v>943</v>
      </c>
      <c r="G2024" t="s">
        <v>1190</v>
      </c>
      <c r="H2024" s="1">
        <v>45727</v>
      </c>
      <c r="I2024" t="s">
        <v>945</v>
      </c>
      <c r="J2024" t="s">
        <v>15421</v>
      </c>
      <c r="K2024" t="s">
        <v>301</v>
      </c>
      <c r="L2024" t="s">
        <v>28</v>
      </c>
      <c r="M2024" t="s">
        <v>950</v>
      </c>
      <c r="N2024" t="s">
        <v>13710</v>
      </c>
      <c r="O2024" t="s">
        <v>10918</v>
      </c>
      <c r="P2024" t="s">
        <v>1051</v>
      </c>
      <c r="Q2024" t="s">
        <v>10919</v>
      </c>
      <c r="R2024" t="s">
        <v>1052</v>
      </c>
      <c r="S2024">
        <v>16000</v>
      </c>
      <c r="T2024" t="s">
        <v>32</v>
      </c>
      <c r="U2024" t="s">
        <v>33</v>
      </c>
      <c r="V2024" t="s">
        <v>433</v>
      </c>
      <c r="W2024" t="s">
        <v>23</v>
      </c>
      <c r="X2024" s="1">
        <v>45823</v>
      </c>
      <c r="Y2024" s="1">
        <v>45793</v>
      </c>
      <c r="Z2024" s="1">
        <v>45792</v>
      </c>
      <c r="AB2024" s="1">
        <v>45799</v>
      </c>
      <c r="AC2024">
        <v>13</v>
      </c>
      <c r="AD2024" s="1">
        <v>45810</v>
      </c>
      <c r="AE2024" s="1">
        <v>45797</v>
      </c>
      <c r="AF2024" s="1">
        <v>45792</v>
      </c>
      <c r="AG2024" t="s">
        <v>293</v>
      </c>
      <c r="AH2024" t="s">
        <v>15477</v>
      </c>
      <c r="AI2024" t="s">
        <v>11787</v>
      </c>
      <c r="AJ2024">
        <v>1</v>
      </c>
      <c r="AK2024">
        <v>1</v>
      </c>
      <c r="AL2024" t="s">
        <v>146</v>
      </c>
      <c r="AM2024" t="s">
        <v>15478</v>
      </c>
      <c r="AN2024" t="s">
        <v>15497</v>
      </c>
      <c r="AO2024" t="s">
        <v>12646</v>
      </c>
      <c r="AP2024" t="s">
        <v>10837</v>
      </c>
      <c r="AQ2024" t="s">
        <v>594</v>
      </c>
      <c r="AR2024" t="s">
        <v>14873</v>
      </c>
      <c r="AS2024">
        <v>0</v>
      </c>
      <c r="AT2024">
        <v>2450</v>
      </c>
      <c r="AU2024" s="1">
        <v>45823</v>
      </c>
      <c r="AW2024" t="s">
        <v>38</v>
      </c>
      <c r="AY2024">
        <v>1285</v>
      </c>
      <c r="AZ2024">
        <v>2450</v>
      </c>
      <c r="BA2024" t="s">
        <v>90</v>
      </c>
      <c r="BB2024" t="s">
        <v>81</v>
      </c>
      <c r="BC2024" s="1">
        <v>45792</v>
      </c>
      <c r="BD2024" t="s">
        <v>13965</v>
      </c>
      <c r="BE2024">
        <v>35200</v>
      </c>
      <c r="BK2024">
        <v>1</v>
      </c>
      <c r="BM2024">
        <v>16000</v>
      </c>
    </row>
    <row r="2025" spans="1:65" x14ac:dyDescent="0.3">
      <c r="A2025" t="s">
        <v>14784</v>
      </c>
      <c r="B2025" t="s">
        <v>87</v>
      </c>
      <c r="C2025" t="s">
        <v>578</v>
      </c>
      <c r="D2025" t="s">
        <v>1022</v>
      </c>
      <c r="E2025">
        <v>202505</v>
      </c>
      <c r="F2025" t="s">
        <v>943</v>
      </c>
      <c r="G2025" t="s">
        <v>949</v>
      </c>
      <c r="H2025" s="1">
        <v>45755</v>
      </c>
      <c r="I2025" t="s">
        <v>958</v>
      </c>
      <c r="J2025">
        <v>5.2</v>
      </c>
      <c r="K2025" t="s">
        <v>362</v>
      </c>
      <c r="L2025" t="s">
        <v>28</v>
      </c>
      <c r="M2025" t="s">
        <v>950</v>
      </c>
      <c r="N2025" t="s">
        <v>13710</v>
      </c>
      <c r="O2025" t="s">
        <v>13092</v>
      </c>
      <c r="P2025" t="s">
        <v>1027</v>
      </c>
      <c r="Q2025" t="s">
        <v>13093</v>
      </c>
      <c r="R2025" t="s">
        <v>1028</v>
      </c>
      <c r="S2025">
        <v>4000</v>
      </c>
      <c r="T2025" t="s">
        <v>32</v>
      </c>
      <c r="U2025" t="s">
        <v>33</v>
      </c>
      <c r="V2025" t="s">
        <v>433</v>
      </c>
      <c r="W2025" t="s">
        <v>23</v>
      </c>
      <c r="X2025" s="1">
        <v>45823</v>
      </c>
      <c r="Y2025" s="1">
        <v>45790</v>
      </c>
      <c r="Z2025" s="1">
        <v>45792</v>
      </c>
      <c r="AB2025" s="1">
        <v>45799</v>
      </c>
      <c r="AC2025">
        <v>13</v>
      </c>
      <c r="AD2025" s="1">
        <v>45810</v>
      </c>
      <c r="AE2025" s="1">
        <v>45797</v>
      </c>
      <c r="AF2025" s="1">
        <v>45792</v>
      </c>
      <c r="AG2025" t="s">
        <v>293</v>
      </c>
      <c r="AH2025" t="s">
        <v>15477</v>
      </c>
      <c r="AI2025" t="s">
        <v>11787</v>
      </c>
      <c r="AJ2025">
        <v>1</v>
      </c>
      <c r="AK2025">
        <v>1</v>
      </c>
      <c r="AL2025" t="s">
        <v>146</v>
      </c>
      <c r="AM2025" t="s">
        <v>15478</v>
      </c>
      <c r="AN2025" t="s">
        <v>15498</v>
      </c>
      <c r="AO2025" t="s">
        <v>12646</v>
      </c>
      <c r="AP2025" t="s">
        <v>10837</v>
      </c>
      <c r="AQ2025" t="s">
        <v>594</v>
      </c>
      <c r="AR2025" t="s">
        <v>14873</v>
      </c>
      <c r="AS2025">
        <v>0</v>
      </c>
      <c r="AT2025">
        <v>2450</v>
      </c>
      <c r="AU2025" s="1">
        <v>45823</v>
      </c>
      <c r="AW2025" t="s">
        <v>38</v>
      </c>
      <c r="AY2025">
        <v>1285</v>
      </c>
      <c r="AZ2025">
        <v>2450</v>
      </c>
      <c r="BA2025" t="s">
        <v>90</v>
      </c>
      <c r="BB2025" t="s">
        <v>81</v>
      </c>
      <c r="BC2025" s="1">
        <v>45792</v>
      </c>
      <c r="BD2025" t="s">
        <v>13965</v>
      </c>
      <c r="BE2025">
        <v>29480</v>
      </c>
      <c r="BK2025">
        <v>1</v>
      </c>
      <c r="BM2025">
        <v>4000</v>
      </c>
    </row>
    <row r="2026" spans="1:65" x14ac:dyDescent="0.3">
      <c r="A2026" t="s">
        <v>14784</v>
      </c>
      <c r="B2026" t="s">
        <v>87</v>
      </c>
      <c r="C2026" t="s">
        <v>578</v>
      </c>
      <c r="D2026" t="s">
        <v>948</v>
      </c>
      <c r="E2026">
        <v>202505</v>
      </c>
      <c r="F2026" t="s">
        <v>943</v>
      </c>
      <c r="G2026" t="s">
        <v>1190</v>
      </c>
      <c r="H2026" s="1">
        <v>45743</v>
      </c>
      <c r="I2026" t="s">
        <v>945</v>
      </c>
      <c r="J2026">
        <v>5.2</v>
      </c>
      <c r="K2026" t="s">
        <v>15419</v>
      </c>
      <c r="L2026" t="s">
        <v>28</v>
      </c>
      <c r="M2026" t="s">
        <v>950</v>
      </c>
      <c r="N2026" t="s">
        <v>13710</v>
      </c>
      <c r="O2026" t="s">
        <v>10981</v>
      </c>
      <c r="P2026" t="s">
        <v>951</v>
      </c>
      <c r="Q2026" t="s">
        <v>10982</v>
      </c>
      <c r="R2026" t="s">
        <v>952</v>
      </c>
      <c r="S2026">
        <v>13500</v>
      </c>
      <c r="T2026" t="s">
        <v>32</v>
      </c>
      <c r="U2026" t="s">
        <v>33</v>
      </c>
      <c r="V2026" t="s">
        <v>433</v>
      </c>
      <c r="W2026" t="s">
        <v>23</v>
      </c>
      <c r="X2026" s="1">
        <v>45843</v>
      </c>
      <c r="Y2026" s="1">
        <v>45790</v>
      </c>
      <c r="Z2026" s="1">
        <v>45790</v>
      </c>
      <c r="AB2026" s="1">
        <v>45799</v>
      </c>
      <c r="AC2026">
        <v>13</v>
      </c>
      <c r="AD2026" s="1">
        <v>45810</v>
      </c>
      <c r="AE2026" s="1">
        <v>45797</v>
      </c>
      <c r="AF2026" s="1">
        <v>45792</v>
      </c>
      <c r="AG2026" t="s">
        <v>293</v>
      </c>
      <c r="AH2026" t="s">
        <v>15477</v>
      </c>
      <c r="AI2026" t="s">
        <v>11787</v>
      </c>
      <c r="AJ2026">
        <v>1</v>
      </c>
      <c r="AK2026">
        <v>1</v>
      </c>
      <c r="AL2026" t="s">
        <v>146</v>
      </c>
      <c r="AM2026" t="s">
        <v>15478</v>
      </c>
      <c r="AN2026" t="s">
        <v>15499</v>
      </c>
      <c r="AO2026" t="s">
        <v>12646</v>
      </c>
      <c r="AP2026" t="s">
        <v>10837</v>
      </c>
      <c r="AQ2026" t="s">
        <v>13963</v>
      </c>
      <c r="AS2026">
        <v>0</v>
      </c>
      <c r="AT2026">
        <v>1285</v>
      </c>
      <c r="AU2026" s="1">
        <v>45843</v>
      </c>
      <c r="AW2026" t="s">
        <v>38</v>
      </c>
      <c r="AY2026">
        <v>1285</v>
      </c>
      <c r="BA2026" t="s">
        <v>90</v>
      </c>
      <c r="BB2026" t="s">
        <v>81</v>
      </c>
      <c r="BC2026" s="1">
        <v>45792</v>
      </c>
      <c r="BD2026" t="s">
        <v>13965</v>
      </c>
      <c r="BE2026">
        <v>30645</v>
      </c>
      <c r="BI2026">
        <v>1</v>
      </c>
      <c r="BM2026">
        <v>13500</v>
      </c>
    </row>
    <row r="2027" spans="1:65" x14ac:dyDescent="0.3">
      <c r="A2027" t="s">
        <v>14784</v>
      </c>
      <c r="B2027" t="s">
        <v>87</v>
      </c>
      <c r="C2027" t="s">
        <v>45</v>
      </c>
      <c r="D2027" t="s">
        <v>15420</v>
      </c>
      <c r="E2027">
        <v>202505</v>
      </c>
      <c r="F2027" t="s">
        <v>943</v>
      </c>
      <c r="G2027" t="s">
        <v>975</v>
      </c>
      <c r="H2027" s="1">
        <v>45723</v>
      </c>
      <c r="I2027" t="s">
        <v>958</v>
      </c>
      <c r="J2027" t="s">
        <v>15421</v>
      </c>
      <c r="K2027" t="s">
        <v>301</v>
      </c>
      <c r="L2027" t="s">
        <v>28</v>
      </c>
      <c r="M2027" t="s">
        <v>1214</v>
      </c>
      <c r="N2027" t="s">
        <v>13708</v>
      </c>
      <c r="O2027" t="s">
        <v>10893</v>
      </c>
      <c r="P2027" t="s">
        <v>976</v>
      </c>
      <c r="Q2027" t="s">
        <v>13063</v>
      </c>
      <c r="R2027" t="s">
        <v>2041</v>
      </c>
      <c r="S2027">
        <v>32040</v>
      </c>
      <c r="T2027" t="s">
        <v>32</v>
      </c>
      <c r="U2027" t="s">
        <v>33</v>
      </c>
      <c r="V2027" t="s">
        <v>977</v>
      </c>
      <c r="W2027" t="s">
        <v>257</v>
      </c>
      <c r="X2027" s="1">
        <v>45814</v>
      </c>
      <c r="Y2027" s="1">
        <v>45789</v>
      </c>
      <c r="Z2027" s="1">
        <v>45790</v>
      </c>
      <c r="AB2027" s="1">
        <v>45798</v>
      </c>
      <c r="AC2027">
        <v>15</v>
      </c>
      <c r="AD2027" s="1">
        <v>45812</v>
      </c>
      <c r="AE2027" s="1">
        <v>45797</v>
      </c>
      <c r="AF2027" s="1">
        <v>45792</v>
      </c>
      <c r="AG2027" t="s">
        <v>293</v>
      </c>
      <c r="AI2027" t="s">
        <v>11787</v>
      </c>
      <c r="AJ2027">
        <v>2</v>
      </c>
      <c r="AK2027">
        <v>2</v>
      </c>
      <c r="AL2027" t="s">
        <v>320</v>
      </c>
      <c r="AM2027" t="s">
        <v>15487</v>
      </c>
      <c r="AN2027" t="s">
        <v>15500</v>
      </c>
      <c r="AO2027" t="s">
        <v>12703</v>
      </c>
      <c r="AP2027" t="s">
        <v>10858</v>
      </c>
      <c r="AQ2027" t="s">
        <v>13963</v>
      </c>
      <c r="AS2027">
        <v>0</v>
      </c>
      <c r="AT2027">
        <v>0</v>
      </c>
      <c r="AU2027" s="1">
        <v>45814</v>
      </c>
      <c r="AW2027" t="s">
        <v>1096</v>
      </c>
      <c r="AY2027">
        <v>1696</v>
      </c>
      <c r="BA2027" t="s">
        <v>90</v>
      </c>
      <c r="BB2027" t="s">
        <v>81</v>
      </c>
      <c r="BC2027" s="1">
        <v>45792</v>
      </c>
      <c r="BD2027" t="s">
        <v>1118</v>
      </c>
      <c r="BE2027">
        <v>614848</v>
      </c>
      <c r="BI2027">
        <v>2</v>
      </c>
      <c r="BM2027">
        <v>32040</v>
      </c>
    </row>
    <row r="2028" spans="1:65" x14ac:dyDescent="0.3">
      <c r="A2028" t="s">
        <v>14784</v>
      </c>
      <c r="B2028" t="s">
        <v>87</v>
      </c>
      <c r="C2028" t="s">
        <v>578</v>
      </c>
      <c r="D2028" t="s">
        <v>948</v>
      </c>
      <c r="E2028">
        <v>202505</v>
      </c>
      <c r="F2028" t="s">
        <v>943</v>
      </c>
      <c r="G2028" t="s">
        <v>11621</v>
      </c>
      <c r="H2028" s="1">
        <v>45770</v>
      </c>
      <c r="I2028" t="s">
        <v>945</v>
      </c>
      <c r="J2028">
        <v>5.2</v>
      </c>
      <c r="K2028" t="s">
        <v>15419</v>
      </c>
      <c r="L2028" t="s">
        <v>48</v>
      </c>
      <c r="M2028" t="s">
        <v>2144</v>
      </c>
      <c r="N2028" t="s">
        <v>13710</v>
      </c>
      <c r="O2028" t="s">
        <v>13058</v>
      </c>
      <c r="P2028" t="s">
        <v>951</v>
      </c>
      <c r="Q2028" t="s">
        <v>13059</v>
      </c>
      <c r="R2028" t="s">
        <v>952</v>
      </c>
      <c r="S2028">
        <v>8000</v>
      </c>
      <c r="T2028" t="s">
        <v>32</v>
      </c>
      <c r="U2028" t="s">
        <v>33</v>
      </c>
      <c r="V2028" t="s">
        <v>746</v>
      </c>
      <c r="W2028" t="s">
        <v>182</v>
      </c>
      <c r="X2028" s="1">
        <v>45832</v>
      </c>
      <c r="Y2028" s="1">
        <v>45784</v>
      </c>
      <c r="Z2028" s="1">
        <v>45785</v>
      </c>
      <c r="AB2028" s="1">
        <v>45794</v>
      </c>
      <c r="AC2028">
        <v>13</v>
      </c>
      <c r="AD2028" s="1">
        <v>45811</v>
      </c>
      <c r="AE2028" s="1">
        <v>45798</v>
      </c>
      <c r="AF2028" s="1">
        <v>45793</v>
      </c>
      <c r="AG2028" t="s">
        <v>293</v>
      </c>
      <c r="AI2028" t="s">
        <v>11787</v>
      </c>
      <c r="AJ2028">
        <v>1</v>
      </c>
      <c r="AK2028">
        <v>1</v>
      </c>
      <c r="AL2028" t="s">
        <v>146</v>
      </c>
      <c r="AM2028" t="s">
        <v>15501</v>
      </c>
      <c r="AN2028" t="s">
        <v>15502</v>
      </c>
      <c r="AO2028" t="s">
        <v>12646</v>
      </c>
      <c r="AP2028" t="s">
        <v>146</v>
      </c>
      <c r="AQ2028" t="s">
        <v>13963</v>
      </c>
      <c r="AS2028">
        <v>0</v>
      </c>
      <c r="AT2028">
        <v>1245</v>
      </c>
      <c r="AU2028" s="1">
        <v>45832</v>
      </c>
      <c r="AW2028" t="s">
        <v>183</v>
      </c>
      <c r="AY2028">
        <v>1245</v>
      </c>
      <c r="BA2028" t="s">
        <v>90</v>
      </c>
      <c r="BB2028" t="s">
        <v>81</v>
      </c>
      <c r="BC2028" s="1">
        <v>45793</v>
      </c>
      <c r="BD2028" t="s">
        <v>13965</v>
      </c>
      <c r="BE2028">
        <v>23600</v>
      </c>
      <c r="BI2028">
        <v>1</v>
      </c>
      <c r="BM2028">
        <v>8000</v>
      </c>
    </row>
    <row r="2029" spans="1:65" x14ac:dyDescent="0.3">
      <c r="A2029" t="s">
        <v>14784</v>
      </c>
      <c r="B2029" t="s">
        <v>87</v>
      </c>
      <c r="C2029" t="s">
        <v>194</v>
      </c>
      <c r="D2029" t="s">
        <v>986</v>
      </c>
      <c r="E2029">
        <v>202505</v>
      </c>
      <c r="F2029" t="s">
        <v>943</v>
      </c>
      <c r="G2029" t="s">
        <v>82</v>
      </c>
      <c r="H2029" s="1">
        <v>45754</v>
      </c>
      <c r="I2029" t="s">
        <v>945</v>
      </c>
      <c r="J2029" t="s">
        <v>15421</v>
      </c>
      <c r="K2029" t="s">
        <v>301</v>
      </c>
      <c r="L2029" t="s">
        <v>28</v>
      </c>
      <c r="M2029" t="s">
        <v>987</v>
      </c>
      <c r="N2029" t="s">
        <v>13710</v>
      </c>
      <c r="O2029" t="s">
        <v>13070</v>
      </c>
      <c r="P2029" t="s">
        <v>988</v>
      </c>
      <c r="Q2029" t="s">
        <v>13071</v>
      </c>
      <c r="R2029" t="s">
        <v>989</v>
      </c>
      <c r="S2029">
        <v>16000</v>
      </c>
      <c r="T2029" t="s">
        <v>32</v>
      </c>
      <c r="U2029" t="s">
        <v>33</v>
      </c>
      <c r="V2029" t="s">
        <v>990</v>
      </c>
      <c r="W2029" t="s">
        <v>674</v>
      </c>
      <c r="X2029" s="1">
        <v>45812</v>
      </c>
      <c r="Y2029" s="1">
        <v>45792</v>
      </c>
      <c r="Z2029" s="1">
        <v>45790</v>
      </c>
      <c r="AB2029" s="1">
        <v>45799</v>
      </c>
      <c r="AC2029">
        <v>30</v>
      </c>
      <c r="AD2029" s="1">
        <v>45828</v>
      </c>
      <c r="AE2029" s="1">
        <v>45798</v>
      </c>
      <c r="AF2029" s="1">
        <v>45793</v>
      </c>
      <c r="AG2029" t="s">
        <v>293</v>
      </c>
      <c r="AI2029" t="s">
        <v>11787</v>
      </c>
      <c r="AJ2029">
        <v>1</v>
      </c>
      <c r="AK2029">
        <v>1</v>
      </c>
      <c r="AL2029" t="s">
        <v>437</v>
      </c>
      <c r="AM2029" t="s">
        <v>15503</v>
      </c>
      <c r="AN2029" t="s">
        <v>15504</v>
      </c>
      <c r="AO2029" t="s">
        <v>12646</v>
      </c>
      <c r="AP2029" t="s">
        <v>10850</v>
      </c>
      <c r="AQ2029" t="s">
        <v>13963</v>
      </c>
      <c r="AS2029">
        <v>0</v>
      </c>
      <c r="AT2029">
        <v>2020</v>
      </c>
      <c r="AU2029" s="1">
        <v>45812</v>
      </c>
      <c r="AW2029" t="s">
        <v>1183</v>
      </c>
      <c r="AY2029">
        <v>2020</v>
      </c>
      <c r="BA2029" t="s">
        <v>90</v>
      </c>
      <c r="BB2029" t="s">
        <v>81</v>
      </c>
      <c r="BC2029" s="1">
        <v>45793</v>
      </c>
      <c r="BD2029" t="s">
        <v>13965</v>
      </c>
      <c r="BE2029">
        <v>64960</v>
      </c>
      <c r="BI2029">
        <v>1</v>
      </c>
      <c r="BM2029">
        <v>16000</v>
      </c>
    </row>
    <row r="2030" spans="1:65" x14ac:dyDescent="0.3">
      <c r="A2030" t="s">
        <v>14784</v>
      </c>
      <c r="B2030" t="s">
        <v>87</v>
      </c>
      <c r="C2030" t="s">
        <v>194</v>
      </c>
      <c r="D2030" t="s">
        <v>986</v>
      </c>
      <c r="E2030">
        <v>202505</v>
      </c>
      <c r="F2030" t="s">
        <v>943</v>
      </c>
      <c r="G2030" t="s">
        <v>82</v>
      </c>
      <c r="H2030" s="1">
        <v>45754</v>
      </c>
      <c r="I2030" t="s">
        <v>945</v>
      </c>
      <c r="J2030" t="s">
        <v>15421</v>
      </c>
      <c r="K2030" t="s">
        <v>301</v>
      </c>
      <c r="L2030" t="s">
        <v>28</v>
      </c>
      <c r="M2030" t="s">
        <v>987</v>
      </c>
      <c r="N2030" t="s">
        <v>13710</v>
      </c>
      <c r="O2030" t="s">
        <v>13072</v>
      </c>
      <c r="P2030" t="s">
        <v>988</v>
      </c>
      <c r="Q2030" t="s">
        <v>13073</v>
      </c>
      <c r="R2030" t="s">
        <v>989</v>
      </c>
      <c r="S2030">
        <v>16000</v>
      </c>
      <c r="T2030" t="s">
        <v>32</v>
      </c>
      <c r="U2030" t="s">
        <v>33</v>
      </c>
      <c r="V2030" t="s">
        <v>990</v>
      </c>
      <c r="W2030" t="s">
        <v>674</v>
      </c>
      <c r="X2030" s="1">
        <v>45819</v>
      </c>
      <c r="Y2030" s="1">
        <v>45792</v>
      </c>
      <c r="Z2030" s="1">
        <v>45790</v>
      </c>
      <c r="AB2030" s="1">
        <v>45799</v>
      </c>
      <c r="AC2030">
        <v>30</v>
      </c>
      <c r="AD2030" s="1">
        <v>45828</v>
      </c>
      <c r="AE2030" s="1">
        <v>45798</v>
      </c>
      <c r="AF2030" s="1">
        <v>45793</v>
      </c>
      <c r="AG2030" t="s">
        <v>293</v>
      </c>
      <c r="AI2030" t="s">
        <v>11787</v>
      </c>
      <c r="AJ2030">
        <v>1</v>
      </c>
      <c r="AK2030">
        <v>1</v>
      </c>
      <c r="AL2030" t="s">
        <v>437</v>
      </c>
      <c r="AM2030" t="s">
        <v>15503</v>
      </c>
      <c r="AN2030" t="s">
        <v>15505</v>
      </c>
      <c r="AO2030" t="s">
        <v>12646</v>
      </c>
      <c r="AP2030" t="s">
        <v>10850</v>
      </c>
      <c r="AQ2030" t="s">
        <v>13963</v>
      </c>
      <c r="AS2030">
        <v>0</v>
      </c>
      <c r="AT2030">
        <v>2020</v>
      </c>
      <c r="AU2030" s="1">
        <v>45819</v>
      </c>
      <c r="AW2030" t="s">
        <v>1183</v>
      </c>
      <c r="AY2030">
        <v>2020</v>
      </c>
      <c r="BA2030" t="s">
        <v>90</v>
      </c>
      <c r="BB2030" t="s">
        <v>81</v>
      </c>
      <c r="BC2030" s="1">
        <v>45793</v>
      </c>
      <c r="BD2030" t="s">
        <v>13965</v>
      </c>
      <c r="BE2030">
        <v>64960</v>
      </c>
      <c r="BI2030">
        <v>1</v>
      </c>
      <c r="BM2030">
        <v>16000</v>
      </c>
    </row>
    <row r="2031" spans="1:65" x14ac:dyDescent="0.3">
      <c r="A2031" t="s">
        <v>14784</v>
      </c>
      <c r="B2031" t="s">
        <v>87</v>
      </c>
      <c r="C2031" t="s">
        <v>194</v>
      </c>
      <c r="D2031" t="s">
        <v>1022</v>
      </c>
      <c r="E2031">
        <v>202505</v>
      </c>
      <c r="F2031" t="s">
        <v>943</v>
      </c>
      <c r="G2031" t="s">
        <v>1145</v>
      </c>
      <c r="H2031" s="1">
        <v>45730</v>
      </c>
      <c r="I2031" t="s">
        <v>958</v>
      </c>
      <c r="J2031">
        <v>5.2</v>
      </c>
      <c r="K2031" t="s">
        <v>362</v>
      </c>
      <c r="L2031" t="s">
        <v>28</v>
      </c>
      <c r="M2031" t="s">
        <v>987</v>
      </c>
      <c r="N2031" t="s">
        <v>13710</v>
      </c>
      <c r="O2031" t="s">
        <v>10965</v>
      </c>
      <c r="P2031" t="s">
        <v>1034</v>
      </c>
      <c r="Q2031" t="s">
        <v>10966</v>
      </c>
      <c r="R2031" t="s">
        <v>1035</v>
      </c>
      <c r="S2031">
        <v>11434</v>
      </c>
      <c r="T2031" t="s">
        <v>32</v>
      </c>
      <c r="U2031" t="s">
        <v>33</v>
      </c>
      <c r="V2031" t="s">
        <v>990</v>
      </c>
      <c r="W2031" t="s">
        <v>674</v>
      </c>
      <c r="X2031" s="1">
        <v>45842</v>
      </c>
      <c r="Y2031" s="1">
        <v>45796</v>
      </c>
      <c r="Z2031" s="1">
        <v>45790</v>
      </c>
      <c r="AB2031" s="1">
        <v>45799</v>
      </c>
      <c r="AC2031">
        <v>30</v>
      </c>
      <c r="AD2031" s="1">
        <v>45828</v>
      </c>
      <c r="AE2031" s="1">
        <v>45798</v>
      </c>
      <c r="AF2031" s="1">
        <v>45793</v>
      </c>
      <c r="AG2031" t="s">
        <v>293</v>
      </c>
      <c r="AI2031" t="s">
        <v>11787</v>
      </c>
      <c r="AJ2031">
        <v>1</v>
      </c>
      <c r="AK2031">
        <v>1</v>
      </c>
      <c r="AL2031" t="s">
        <v>437</v>
      </c>
      <c r="AM2031" t="s">
        <v>15503</v>
      </c>
      <c r="AN2031" t="s">
        <v>15506</v>
      </c>
      <c r="AO2031" t="s">
        <v>12646</v>
      </c>
      <c r="AP2031" t="s">
        <v>10850</v>
      </c>
      <c r="AQ2031" t="s">
        <v>13963</v>
      </c>
      <c r="AS2031">
        <v>0</v>
      </c>
      <c r="AT2031">
        <v>2020</v>
      </c>
      <c r="AU2031" s="1">
        <v>45842</v>
      </c>
      <c r="AW2031" t="s">
        <v>1183</v>
      </c>
      <c r="AY2031">
        <v>2020</v>
      </c>
      <c r="BA2031" t="s">
        <v>90</v>
      </c>
      <c r="BB2031" t="s">
        <v>81</v>
      </c>
      <c r="BC2031" s="1">
        <v>45793</v>
      </c>
      <c r="BD2031" t="s">
        <v>13965</v>
      </c>
      <c r="BE2031">
        <v>149094</v>
      </c>
      <c r="BI2031">
        <v>1</v>
      </c>
      <c r="BM2031">
        <v>11434</v>
      </c>
    </row>
    <row r="2032" spans="1:65" x14ac:dyDescent="0.3">
      <c r="A2032" t="s">
        <v>14784</v>
      </c>
      <c r="B2032" t="s">
        <v>87</v>
      </c>
      <c r="C2032" t="s">
        <v>199</v>
      </c>
      <c r="D2032" t="s">
        <v>942</v>
      </c>
      <c r="E2032">
        <v>202505</v>
      </c>
      <c r="F2032" t="s">
        <v>943</v>
      </c>
      <c r="G2032" t="s">
        <v>966</v>
      </c>
      <c r="H2032" s="1">
        <v>45728</v>
      </c>
      <c r="I2032" t="s">
        <v>995</v>
      </c>
      <c r="J2032" t="s">
        <v>15421</v>
      </c>
      <c r="K2032" t="s">
        <v>301</v>
      </c>
      <c r="L2032" t="s">
        <v>28</v>
      </c>
      <c r="M2032" t="s">
        <v>546</v>
      </c>
      <c r="N2032" t="s">
        <v>13710</v>
      </c>
      <c r="O2032" t="s">
        <v>10906</v>
      </c>
      <c r="P2032" t="s">
        <v>1083</v>
      </c>
      <c r="Q2032" t="s">
        <v>10907</v>
      </c>
      <c r="R2032" t="s">
        <v>1084</v>
      </c>
      <c r="S2032">
        <v>4200</v>
      </c>
      <c r="T2032" t="s">
        <v>32</v>
      </c>
      <c r="U2032" t="s">
        <v>33</v>
      </c>
      <c r="V2032" t="s">
        <v>452</v>
      </c>
      <c r="W2032" t="s">
        <v>201</v>
      </c>
      <c r="X2032" s="1">
        <v>45847</v>
      </c>
      <c r="Y2032" s="1">
        <v>45790</v>
      </c>
      <c r="Z2032" s="1">
        <v>45792</v>
      </c>
      <c r="AB2032" s="1">
        <v>45800</v>
      </c>
      <c r="AC2032">
        <v>46</v>
      </c>
      <c r="AD2032" s="1">
        <v>45845</v>
      </c>
      <c r="AE2032" s="1">
        <v>45799</v>
      </c>
      <c r="AF2032" s="1">
        <v>45793</v>
      </c>
      <c r="AG2032" t="s">
        <v>293</v>
      </c>
      <c r="AH2032" t="s">
        <v>15507</v>
      </c>
      <c r="AI2032" t="s">
        <v>11787</v>
      </c>
      <c r="AJ2032">
        <v>0</v>
      </c>
      <c r="AK2032">
        <v>0</v>
      </c>
      <c r="AL2032" t="s">
        <v>146</v>
      </c>
      <c r="AM2032" t="s">
        <v>15508</v>
      </c>
      <c r="AN2032" t="s">
        <v>15509</v>
      </c>
      <c r="AO2032" t="s">
        <v>12646</v>
      </c>
      <c r="AP2032" t="s">
        <v>10853</v>
      </c>
      <c r="AQ2032" t="s">
        <v>13963</v>
      </c>
      <c r="AS2032">
        <v>0</v>
      </c>
      <c r="AT2032">
        <v>574</v>
      </c>
      <c r="AU2032" s="1">
        <v>45847</v>
      </c>
      <c r="AW2032" t="s">
        <v>453</v>
      </c>
      <c r="AY2032">
        <v>1915</v>
      </c>
      <c r="BA2032" t="s">
        <v>90</v>
      </c>
      <c r="BB2032" t="s">
        <v>81</v>
      </c>
      <c r="BC2032" s="1">
        <v>45793</v>
      </c>
      <c r="BD2032" t="s">
        <v>13964</v>
      </c>
      <c r="BE2032">
        <v>18186</v>
      </c>
      <c r="BI2032">
        <v>0</v>
      </c>
      <c r="BM2032">
        <v>4200</v>
      </c>
    </row>
    <row r="2033" spans="1:65" x14ac:dyDescent="0.3">
      <c r="A2033" t="s">
        <v>14784</v>
      </c>
      <c r="B2033" t="s">
        <v>87</v>
      </c>
      <c r="C2033" t="s">
        <v>199</v>
      </c>
      <c r="D2033" t="s">
        <v>986</v>
      </c>
      <c r="E2033">
        <v>202505</v>
      </c>
      <c r="F2033" t="s">
        <v>943</v>
      </c>
      <c r="G2033" t="s">
        <v>966</v>
      </c>
      <c r="H2033" s="1">
        <v>45728</v>
      </c>
      <c r="I2033" t="s">
        <v>995</v>
      </c>
      <c r="J2033" t="s">
        <v>15421</v>
      </c>
      <c r="K2033" t="s">
        <v>301</v>
      </c>
      <c r="L2033" t="s">
        <v>28</v>
      </c>
      <c r="M2033" t="s">
        <v>546</v>
      </c>
      <c r="N2033" t="s">
        <v>13710</v>
      </c>
      <c r="O2033" t="s">
        <v>10906</v>
      </c>
      <c r="P2033" t="s">
        <v>1081</v>
      </c>
      <c r="Q2033" t="s">
        <v>10908</v>
      </c>
      <c r="R2033" t="s">
        <v>1082</v>
      </c>
      <c r="S2033">
        <v>1800</v>
      </c>
      <c r="T2033" t="s">
        <v>32</v>
      </c>
      <c r="U2033" t="s">
        <v>33</v>
      </c>
      <c r="V2033" t="s">
        <v>452</v>
      </c>
      <c r="W2033" t="s">
        <v>201</v>
      </c>
      <c r="X2033" s="1">
        <v>45847</v>
      </c>
      <c r="Y2033" s="1">
        <v>45790</v>
      </c>
      <c r="Z2033" s="1">
        <v>45792</v>
      </c>
      <c r="AB2033" s="1">
        <v>45800</v>
      </c>
      <c r="AC2033">
        <v>46</v>
      </c>
      <c r="AD2033" s="1">
        <v>45845</v>
      </c>
      <c r="AE2033" s="1">
        <v>45799</v>
      </c>
      <c r="AF2033" s="1">
        <v>45793</v>
      </c>
      <c r="AG2033" t="s">
        <v>293</v>
      </c>
      <c r="AI2033" t="s">
        <v>11787</v>
      </c>
      <c r="AJ2033">
        <v>0</v>
      </c>
      <c r="AK2033">
        <v>0</v>
      </c>
      <c r="AL2033" t="s">
        <v>146</v>
      </c>
      <c r="AM2033" t="s">
        <v>15508</v>
      </c>
      <c r="AN2033" t="s">
        <v>15509</v>
      </c>
      <c r="AO2033" t="s">
        <v>12646</v>
      </c>
      <c r="AP2033" t="s">
        <v>10853</v>
      </c>
      <c r="AQ2033" t="s">
        <v>13963</v>
      </c>
      <c r="AS2033">
        <v>0</v>
      </c>
      <c r="AT2033">
        <v>45984</v>
      </c>
      <c r="AU2033" s="1">
        <v>45847</v>
      </c>
      <c r="AW2033" t="s">
        <v>453</v>
      </c>
      <c r="BA2033" t="s">
        <v>90</v>
      </c>
      <c r="BB2033" t="s">
        <v>81</v>
      </c>
      <c r="BC2033" s="1">
        <v>45793</v>
      </c>
      <c r="BD2033" t="s">
        <v>13964</v>
      </c>
      <c r="BE2033">
        <v>8910</v>
      </c>
      <c r="BI2033">
        <v>0</v>
      </c>
      <c r="BM2033">
        <v>1800</v>
      </c>
    </row>
    <row r="2034" spans="1:65" x14ac:dyDescent="0.3">
      <c r="A2034" t="s">
        <v>14784</v>
      </c>
      <c r="B2034" t="s">
        <v>87</v>
      </c>
      <c r="C2034" t="s">
        <v>199</v>
      </c>
      <c r="D2034" t="s">
        <v>986</v>
      </c>
      <c r="E2034">
        <v>202505</v>
      </c>
      <c r="F2034" t="s">
        <v>943</v>
      </c>
      <c r="G2034" t="s">
        <v>966</v>
      </c>
      <c r="H2034" s="1">
        <v>45728</v>
      </c>
      <c r="I2034" t="s">
        <v>995</v>
      </c>
      <c r="J2034" t="s">
        <v>15421</v>
      </c>
      <c r="K2034" t="s">
        <v>301</v>
      </c>
      <c r="L2034" t="s">
        <v>28</v>
      </c>
      <c r="M2034" t="s">
        <v>546</v>
      </c>
      <c r="N2034" t="s">
        <v>13710</v>
      </c>
      <c r="O2034" t="s">
        <v>10906</v>
      </c>
      <c r="P2034" t="s">
        <v>1041</v>
      </c>
      <c r="Q2034" t="s">
        <v>10909</v>
      </c>
      <c r="R2034" t="s">
        <v>1042</v>
      </c>
      <c r="S2034">
        <v>8000</v>
      </c>
      <c r="T2034" t="s">
        <v>32</v>
      </c>
      <c r="U2034" t="s">
        <v>33</v>
      </c>
      <c r="V2034" t="s">
        <v>452</v>
      </c>
      <c r="W2034" t="s">
        <v>201</v>
      </c>
      <c r="X2034" s="1">
        <v>45847</v>
      </c>
      <c r="Y2034" s="1">
        <v>45790</v>
      </c>
      <c r="Z2034" s="1">
        <v>45792</v>
      </c>
      <c r="AB2034" s="1">
        <v>45800</v>
      </c>
      <c r="AC2034">
        <v>46</v>
      </c>
      <c r="AD2034" s="1">
        <v>45845</v>
      </c>
      <c r="AE2034" s="1">
        <v>45799</v>
      </c>
      <c r="AF2034" s="1">
        <v>45793</v>
      </c>
      <c r="AG2034" t="s">
        <v>293</v>
      </c>
      <c r="AI2034" t="s">
        <v>11787</v>
      </c>
      <c r="AJ2034">
        <v>1</v>
      </c>
      <c r="AK2034">
        <v>1</v>
      </c>
      <c r="AL2034" t="s">
        <v>146</v>
      </c>
      <c r="AM2034" t="s">
        <v>15508</v>
      </c>
      <c r="AN2034" t="s">
        <v>15509</v>
      </c>
      <c r="AO2034" t="s">
        <v>12646</v>
      </c>
      <c r="AP2034" t="s">
        <v>10853</v>
      </c>
      <c r="AQ2034" t="s">
        <v>13963</v>
      </c>
      <c r="AS2034">
        <v>0</v>
      </c>
      <c r="AT2034">
        <v>46941</v>
      </c>
      <c r="AU2034" s="1">
        <v>45847</v>
      </c>
      <c r="AW2034" t="s">
        <v>453</v>
      </c>
      <c r="BA2034" t="s">
        <v>90</v>
      </c>
      <c r="BB2034" t="s">
        <v>81</v>
      </c>
      <c r="BC2034" s="1">
        <v>45793</v>
      </c>
      <c r="BD2034" t="s">
        <v>13964</v>
      </c>
      <c r="BE2034">
        <v>46080</v>
      </c>
      <c r="BI2034">
        <v>1</v>
      </c>
      <c r="BM2034">
        <v>8000</v>
      </c>
    </row>
    <row r="2035" spans="1:65" x14ac:dyDescent="0.3">
      <c r="A2035" t="s">
        <v>14784</v>
      </c>
      <c r="B2035" t="s">
        <v>87</v>
      </c>
      <c r="C2035" t="s">
        <v>194</v>
      </c>
      <c r="D2035" t="s">
        <v>957</v>
      </c>
      <c r="E2035">
        <v>202505</v>
      </c>
      <c r="F2035" t="s">
        <v>943</v>
      </c>
      <c r="G2035" t="s">
        <v>1166</v>
      </c>
      <c r="H2035" s="1">
        <v>45604</v>
      </c>
      <c r="I2035" t="s">
        <v>958</v>
      </c>
      <c r="J2035">
        <v>5.2</v>
      </c>
      <c r="K2035" t="s">
        <v>309</v>
      </c>
      <c r="L2035" t="s">
        <v>28</v>
      </c>
      <c r="M2035" t="s">
        <v>195</v>
      </c>
      <c r="N2035" t="s">
        <v>13710</v>
      </c>
      <c r="O2035" t="s">
        <v>2351</v>
      </c>
      <c r="P2035" t="s">
        <v>964</v>
      </c>
      <c r="Q2035" t="s">
        <v>2352</v>
      </c>
      <c r="R2035" t="s">
        <v>965</v>
      </c>
      <c r="S2035">
        <v>16000</v>
      </c>
      <c r="T2035" t="s">
        <v>32</v>
      </c>
      <c r="U2035" t="s">
        <v>196</v>
      </c>
      <c r="V2035" t="s">
        <v>585</v>
      </c>
      <c r="W2035" t="s">
        <v>197</v>
      </c>
      <c r="X2035" s="1">
        <v>45702</v>
      </c>
      <c r="Y2035" s="1">
        <v>45790</v>
      </c>
      <c r="Z2035" s="1">
        <v>45792</v>
      </c>
      <c r="AB2035" s="1">
        <v>45798</v>
      </c>
      <c r="AC2035">
        <v>31</v>
      </c>
      <c r="AD2035" s="1">
        <v>45831</v>
      </c>
      <c r="AE2035" s="1">
        <v>45800</v>
      </c>
      <c r="AF2035" s="1">
        <v>45793</v>
      </c>
      <c r="AG2035" t="s">
        <v>293</v>
      </c>
      <c r="AI2035" t="s">
        <v>13711</v>
      </c>
      <c r="AJ2035">
        <v>1</v>
      </c>
      <c r="AK2035">
        <v>2</v>
      </c>
      <c r="AL2035" t="s">
        <v>44</v>
      </c>
      <c r="AM2035" t="s">
        <v>15510</v>
      </c>
      <c r="AN2035" t="s">
        <v>15511</v>
      </c>
      <c r="AO2035" t="s">
        <v>12646</v>
      </c>
      <c r="AP2035" t="s">
        <v>10846</v>
      </c>
      <c r="AQ2035" t="s">
        <v>594</v>
      </c>
      <c r="AR2035" t="s">
        <v>15423</v>
      </c>
      <c r="AS2035">
        <v>0</v>
      </c>
      <c r="AT2035">
        <v>3950</v>
      </c>
      <c r="AU2035" s="1">
        <v>45702</v>
      </c>
      <c r="AW2035" t="s">
        <v>198</v>
      </c>
      <c r="AY2035">
        <v>4704</v>
      </c>
      <c r="AZ2035">
        <v>3950</v>
      </c>
      <c r="BA2035" t="s">
        <v>90</v>
      </c>
      <c r="BB2035" t="s">
        <v>81</v>
      </c>
      <c r="BC2035" s="1">
        <v>45793</v>
      </c>
      <c r="BD2035" t="s">
        <v>13965</v>
      </c>
      <c r="BE2035">
        <v>160000</v>
      </c>
      <c r="BK2035">
        <v>2</v>
      </c>
      <c r="BM2035">
        <v>16000</v>
      </c>
    </row>
    <row r="2036" spans="1:65" x14ac:dyDescent="0.3">
      <c r="A2036" t="s">
        <v>14784</v>
      </c>
      <c r="B2036" t="s">
        <v>87</v>
      </c>
      <c r="C2036" t="s">
        <v>194</v>
      </c>
      <c r="D2036" t="s">
        <v>1103</v>
      </c>
      <c r="E2036">
        <v>202505</v>
      </c>
      <c r="F2036" t="s">
        <v>943</v>
      </c>
      <c r="G2036" t="s">
        <v>1016</v>
      </c>
      <c r="H2036" s="1">
        <v>45727</v>
      </c>
      <c r="I2036" t="s">
        <v>945</v>
      </c>
      <c r="J2036">
        <v>5.2</v>
      </c>
      <c r="K2036" t="s">
        <v>1518</v>
      </c>
      <c r="L2036" t="s">
        <v>28</v>
      </c>
      <c r="M2036" t="s">
        <v>195</v>
      </c>
      <c r="N2036" t="s">
        <v>13710</v>
      </c>
      <c r="O2036" t="s">
        <v>10902</v>
      </c>
      <c r="P2036" t="s">
        <v>1135</v>
      </c>
      <c r="Q2036" t="s">
        <v>10903</v>
      </c>
      <c r="R2036" t="s">
        <v>1136</v>
      </c>
      <c r="S2036">
        <v>38419</v>
      </c>
      <c r="T2036" t="s">
        <v>32</v>
      </c>
      <c r="U2036" t="s">
        <v>196</v>
      </c>
      <c r="V2036" t="s">
        <v>585</v>
      </c>
      <c r="W2036" t="s">
        <v>197</v>
      </c>
      <c r="X2036" s="1">
        <v>45833</v>
      </c>
      <c r="Y2036" s="1">
        <v>45794</v>
      </c>
      <c r="Z2036" s="1"/>
      <c r="AB2036" s="1">
        <v>45793</v>
      </c>
      <c r="AC2036">
        <v>31</v>
      </c>
      <c r="AD2036" s="1">
        <v>45831</v>
      </c>
      <c r="AE2036" s="1">
        <v>45800</v>
      </c>
      <c r="AF2036" s="1">
        <v>45793</v>
      </c>
      <c r="AG2036" t="s">
        <v>293</v>
      </c>
      <c r="AH2036" t="s">
        <v>15512</v>
      </c>
      <c r="AI2036" t="s">
        <v>11790</v>
      </c>
      <c r="AJ2036">
        <v>2</v>
      </c>
      <c r="AK2036">
        <v>4</v>
      </c>
      <c r="AL2036" t="s">
        <v>44</v>
      </c>
      <c r="AM2036" t="s">
        <v>15510</v>
      </c>
      <c r="AN2036" t="s">
        <v>15513</v>
      </c>
      <c r="AO2036" t="s">
        <v>12646</v>
      </c>
      <c r="AP2036" t="s">
        <v>10846</v>
      </c>
      <c r="AQ2036" t="s">
        <v>594</v>
      </c>
      <c r="AR2036" t="s">
        <v>15423</v>
      </c>
      <c r="AS2036">
        <v>0</v>
      </c>
      <c r="AT2036">
        <v>5900</v>
      </c>
      <c r="AU2036" s="1">
        <v>45833</v>
      </c>
      <c r="AW2036" t="s">
        <v>198</v>
      </c>
      <c r="AY2036">
        <v>3361</v>
      </c>
      <c r="AZ2036">
        <v>2950</v>
      </c>
      <c r="BA2036" t="s">
        <v>90</v>
      </c>
      <c r="BB2036" t="s">
        <v>81</v>
      </c>
      <c r="BC2036" s="1">
        <v>45793</v>
      </c>
      <c r="BD2036" t="s">
        <v>13965</v>
      </c>
      <c r="BE2036">
        <v>144840</v>
      </c>
      <c r="BK2036">
        <v>4</v>
      </c>
      <c r="BM2036">
        <v>38419</v>
      </c>
    </row>
    <row r="2037" spans="1:65" x14ac:dyDescent="0.3">
      <c r="A2037" t="s">
        <v>14784</v>
      </c>
      <c r="B2037" t="s">
        <v>87</v>
      </c>
      <c r="C2037" t="s">
        <v>199</v>
      </c>
      <c r="D2037" t="s">
        <v>948</v>
      </c>
      <c r="E2037">
        <v>202505</v>
      </c>
      <c r="F2037" t="s">
        <v>943</v>
      </c>
      <c r="G2037" t="s">
        <v>966</v>
      </c>
      <c r="H2037" s="1">
        <v>45719</v>
      </c>
      <c r="I2037" t="s">
        <v>945</v>
      </c>
      <c r="J2037">
        <v>5.2</v>
      </c>
      <c r="K2037" t="s">
        <v>15419</v>
      </c>
      <c r="L2037" t="s">
        <v>28</v>
      </c>
      <c r="M2037" t="s">
        <v>1218</v>
      </c>
      <c r="N2037" t="s">
        <v>13710</v>
      </c>
      <c r="O2037" t="s">
        <v>8294</v>
      </c>
      <c r="P2037" t="s">
        <v>1009</v>
      </c>
      <c r="Q2037" t="s">
        <v>8295</v>
      </c>
      <c r="R2037" t="s">
        <v>1010</v>
      </c>
      <c r="S2037">
        <v>20000</v>
      </c>
      <c r="T2037" t="s">
        <v>32</v>
      </c>
      <c r="U2037" t="s">
        <v>33</v>
      </c>
      <c r="V2037" t="s">
        <v>549</v>
      </c>
      <c r="W2037" t="s">
        <v>205</v>
      </c>
      <c r="X2037" s="1">
        <v>45828</v>
      </c>
      <c r="Y2037" s="1">
        <v>45778</v>
      </c>
      <c r="Z2037" s="1">
        <v>45776</v>
      </c>
      <c r="AB2037" s="1">
        <v>45793</v>
      </c>
      <c r="AC2037">
        <v>42</v>
      </c>
      <c r="AD2037" s="1">
        <v>45842</v>
      </c>
      <c r="AE2037" s="1">
        <v>45800</v>
      </c>
      <c r="AF2037" s="1">
        <v>45795</v>
      </c>
      <c r="AG2037" t="s">
        <v>293</v>
      </c>
      <c r="AI2037" t="s">
        <v>11790</v>
      </c>
      <c r="AJ2037">
        <v>1</v>
      </c>
      <c r="AK2037">
        <v>2</v>
      </c>
      <c r="AL2037" t="s">
        <v>44</v>
      </c>
      <c r="AM2037" t="s">
        <v>15514</v>
      </c>
      <c r="AN2037" t="s">
        <v>15515</v>
      </c>
      <c r="AO2037" t="s">
        <v>12694</v>
      </c>
      <c r="AP2037" t="s">
        <v>12911</v>
      </c>
      <c r="AQ2037" t="s">
        <v>594</v>
      </c>
      <c r="AR2037" t="s">
        <v>15451</v>
      </c>
      <c r="AS2037">
        <v>0</v>
      </c>
      <c r="AT2037">
        <v>0</v>
      </c>
      <c r="AU2037" s="1">
        <v>45828</v>
      </c>
      <c r="AW2037" t="s">
        <v>202</v>
      </c>
      <c r="AY2037">
        <v>3854</v>
      </c>
      <c r="AZ2037">
        <v>3650</v>
      </c>
      <c r="BA2037" t="s">
        <v>90</v>
      </c>
      <c r="BB2037" t="s">
        <v>81</v>
      </c>
      <c r="BC2037" s="1">
        <v>45795</v>
      </c>
      <c r="BD2037" t="s">
        <v>1118</v>
      </c>
      <c r="BE2037">
        <v>403000</v>
      </c>
      <c r="BK2037">
        <v>2</v>
      </c>
      <c r="BM2037">
        <v>20000</v>
      </c>
    </row>
    <row r="2038" spans="1:65" x14ac:dyDescent="0.3">
      <c r="A2038" t="s">
        <v>14784</v>
      </c>
      <c r="B2038" t="s">
        <v>87</v>
      </c>
      <c r="C2038" t="s">
        <v>199</v>
      </c>
      <c r="D2038" t="s">
        <v>948</v>
      </c>
      <c r="E2038">
        <v>202505</v>
      </c>
      <c r="F2038" t="s">
        <v>943</v>
      </c>
      <c r="G2038" t="s">
        <v>966</v>
      </c>
      <c r="H2038" s="1">
        <v>45720</v>
      </c>
      <c r="I2038" t="s">
        <v>945</v>
      </c>
      <c r="J2038">
        <v>5.2</v>
      </c>
      <c r="K2038" t="s">
        <v>15419</v>
      </c>
      <c r="L2038" t="s">
        <v>28</v>
      </c>
      <c r="M2038" t="s">
        <v>1218</v>
      </c>
      <c r="N2038" t="s">
        <v>13710</v>
      </c>
      <c r="O2038" t="s">
        <v>8325</v>
      </c>
      <c r="P2038" t="s">
        <v>1009</v>
      </c>
      <c r="Q2038" t="s">
        <v>8326</v>
      </c>
      <c r="R2038" t="s">
        <v>1010</v>
      </c>
      <c r="S2038">
        <v>20000</v>
      </c>
      <c r="T2038" t="s">
        <v>32</v>
      </c>
      <c r="U2038" t="s">
        <v>33</v>
      </c>
      <c r="V2038" t="s">
        <v>549</v>
      </c>
      <c r="W2038" t="s">
        <v>205</v>
      </c>
      <c r="X2038" s="1">
        <v>45837</v>
      </c>
      <c r="Y2038" s="1">
        <v>45778</v>
      </c>
      <c r="Z2038" s="1">
        <v>45776</v>
      </c>
      <c r="AB2038" s="1">
        <v>45793</v>
      </c>
      <c r="AC2038">
        <v>42</v>
      </c>
      <c r="AD2038" s="1">
        <v>45842</v>
      </c>
      <c r="AE2038" s="1">
        <v>45800</v>
      </c>
      <c r="AF2038" s="1">
        <v>45795</v>
      </c>
      <c r="AG2038" t="s">
        <v>293</v>
      </c>
      <c r="AI2038" t="s">
        <v>11790</v>
      </c>
      <c r="AJ2038">
        <v>1</v>
      </c>
      <c r="AK2038">
        <v>2</v>
      </c>
      <c r="AL2038" t="s">
        <v>44</v>
      </c>
      <c r="AM2038" t="s">
        <v>15514</v>
      </c>
      <c r="AN2038" t="s">
        <v>15516</v>
      </c>
      <c r="AO2038" t="s">
        <v>12694</v>
      </c>
      <c r="AP2038" t="s">
        <v>12911</v>
      </c>
      <c r="AQ2038" t="s">
        <v>594</v>
      </c>
      <c r="AR2038" t="s">
        <v>15451</v>
      </c>
      <c r="AS2038">
        <v>0</v>
      </c>
      <c r="AT2038">
        <v>0</v>
      </c>
      <c r="AU2038" s="1">
        <v>45837</v>
      </c>
      <c r="AW2038" t="s">
        <v>202</v>
      </c>
      <c r="AY2038">
        <v>3854</v>
      </c>
      <c r="AZ2038">
        <v>3650</v>
      </c>
      <c r="BA2038" t="s">
        <v>90</v>
      </c>
      <c r="BB2038" t="s">
        <v>81</v>
      </c>
      <c r="BC2038" s="1">
        <v>45795</v>
      </c>
      <c r="BD2038" t="s">
        <v>1118</v>
      </c>
      <c r="BE2038">
        <v>403000</v>
      </c>
      <c r="BK2038">
        <v>2</v>
      </c>
      <c r="BM2038">
        <v>20000</v>
      </c>
    </row>
    <row r="2039" spans="1:65" x14ac:dyDescent="0.3">
      <c r="A2039" t="s">
        <v>14784</v>
      </c>
      <c r="B2039" t="s">
        <v>87</v>
      </c>
      <c r="C2039" t="s">
        <v>199</v>
      </c>
      <c r="D2039" t="s">
        <v>948</v>
      </c>
      <c r="E2039">
        <v>202505</v>
      </c>
      <c r="F2039" t="s">
        <v>943</v>
      </c>
      <c r="G2039" t="s">
        <v>966</v>
      </c>
      <c r="H2039" s="1">
        <v>45729</v>
      </c>
      <c r="I2039" t="s">
        <v>945</v>
      </c>
      <c r="J2039">
        <v>5.2</v>
      </c>
      <c r="K2039" t="s">
        <v>15419</v>
      </c>
      <c r="L2039" t="s">
        <v>28</v>
      </c>
      <c r="M2039" t="s">
        <v>1218</v>
      </c>
      <c r="N2039" t="s">
        <v>13710</v>
      </c>
      <c r="O2039" t="s">
        <v>10889</v>
      </c>
      <c r="P2039" t="s">
        <v>1009</v>
      </c>
      <c r="Q2039" t="s">
        <v>10890</v>
      </c>
      <c r="R2039" t="s">
        <v>1010</v>
      </c>
      <c r="S2039">
        <v>20000</v>
      </c>
      <c r="T2039" t="s">
        <v>32</v>
      </c>
      <c r="U2039" t="s">
        <v>33</v>
      </c>
      <c r="V2039" t="s">
        <v>549</v>
      </c>
      <c r="W2039" t="s">
        <v>205</v>
      </c>
      <c r="X2039" s="1">
        <v>45840</v>
      </c>
      <c r="Y2039" s="1">
        <v>45785</v>
      </c>
      <c r="Z2039" s="1">
        <v>45783</v>
      </c>
      <c r="AB2039" s="1">
        <v>45793</v>
      </c>
      <c r="AC2039">
        <v>42</v>
      </c>
      <c r="AD2039" s="1">
        <v>45842</v>
      </c>
      <c r="AE2039" s="1">
        <v>45800</v>
      </c>
      <c r="AF2039" s="1">
        <v>45795</v>
      </c>
      <c r="AG2039" t="s">
        <v>293</v>
      </c>
      <c r="AI2039" t="s">
        <v>11790</v>
      </c>
      <c r="AJ2039">
        <v>1</v>
      </c>
      <c r="AK2039">
        <v>2</v>
      </c>
      <c r="AL2039" t="s">
        <v>44</v>
      </c>
      <c r="AM2039" t="s">
        <v>15514</v>
      </c>
      <c r="AN2039" t="s">
        <v>15517</v>
      </c>
      <c r="AO2039" t="s">
        <v>12694</v>
      </c>
      <c r="AP2039" t="s">
        <v>12911</v>
      </c>
      <c r="AQ2039" t="s">
        <v>594</v>
      </c>
      <c r="AR2039" t="s">
        <v>15451</v>
      </c>
      <c r="AS2039">
        <v>0</v>
      </c>
      <c r="AT2039">
        <v>0</v>
      </c>
      <c r="AU2039" s="1">
        <v>45840</v>
      </c>
      <c r="AW2039" t="s">
        <v>202</v>
      </c>
      <c r="AY2039">
        <v>3854</v>
      </c>
      <c r="AZ2039">
        <v>3650</v>
      </c>
      <c r="BA2039" t="s">
        <v>90</v>
      </c>
      <c r="BB2039" t="s">
        <v>81</v>
      </c>
      <c r="BC2039" s="1">
        <v>45795</v>
      </c>
      <c r="BD2039" t="s">
        <v>1118</v>
      </c>
      <c r="BE2039">
        <v>403000</v>
      </c>
      <c r="BK2039">
        <v>2</v>
      </c>
      <c r="BM2039">
        <v>20000</v>
      </c>
    </row>
    <row r="2040" spans="1:65" x14ac:dyDescent="0.3">
      <c r="A2040" t="s">
        <v>14784</v>
      </c>
      <c r="B2040" t="s">
        <v>87</v>
      </c>
      <c r="C2040" t="s">
        <v>199</v>
      </c>
      <c r="D2040" t="s">
        <v>948</v>
      </c>
      <c r="E2040">
        <v>202505</v>
      </c>
      <c r="F2040" t="s">
        <v>943</v>
      </c>
      <c r="G2040" t="s">
        <v>966</v>
      </c>
      <c r="H2040" s="1">
        <v>45729</v>
      </c>
      <c r="I2040" t="s">
        <v>945</v>
      </c>
      <c r="J2040">
        <v>5.2</v>
      </c>
      <c r="K2040" t="s">
        <v>15419</v>
      </c>
      <c r="L2040" t="s">
        <v>28</v>
      </c>
      <c r="M2040" t="s">
        <v>1218</v>
      </c>
      <c r="N2040" t="s">
        <v>13710</v>
      </c>
      <c r="O2040" t="s">
        <v>10891</v>
      </c>
      <c r="P2040" t="s">
        <v>1009</v>
      </c>
      <c r="Q2040" t="s">
        <v>10892</v>
      </c>
      <c r="R2040" t="s">
        <v>1010</v>
      </c>
      <c r="S2040">
        <v>20000</v>
      </c>
      <c r="T2040" t="s">
        <v>32</v>
      </c>
      <c r="U2040" t="s">
        <v>33</v>
      </c>
      <c r="V2040" t="s">
        <v>549</v>
      </c>
      <c r="W2040" t="s">
        <v>205</v>
      </c>
      <c r="X2040" s="1">
        <v>45844</v>
      </c>
      <c r="Y2040" s="1">
        <v>45787</v>
      </c>
      <c r="Z2040" s="1">
        <v>45785</v>
      </c>
      <c r="AB2040" s="1">
        <v>45793</v>
      </c>
      <c r="AC2040">
        <v>42</v>
      </c>
      <c r="AD2040" s="1">
        <v>45842</v>
      </c>
      <c r="AE2040" s="1">
        <v>45800</v>
      </c>
      <c r="AF2040" s="1">
        <v>45795</v>
      </c>
      <c r="AG2040" t="s">
        <v>293</v>
      </c>
      <c r="AI2040" t="s">
        <v>11790</v>
      </c>
      <c r="AJ2040">
        <v>1</v>
      </c>
      <c r="AK2040">
        <v>2</v>
      </c>
      <c r="AL2040" t="s">
        <v>44</v>
      </c>
      <c r="AM2040" t="s">
        <v>15514</v>
      </c>
      <c r="AN2040" t="s">
        <v>15518</v>
      </c>
      <c r="AO2040" t="s">
        <v>12694</v>
      </c>
      <c r="AP2040" t="s">
        <v>12911</v>
      </c>
      <c r="AQ2040" t="s">
        <v>594</v>
      </c>
      <c r="AR2040" t="s">
        <v>15451</v>
      </c>
      <c r="AS2040">
        <v>0</v>
      </c>
      <c r="AT2040">
        <v>0</v>
      </c>
      <c r="AU2040" s="1">
        <v>45844</v>
      </c>
      <c r="AW2040" t="s">
        <v>202</v>
      </c>
      <c r="AY2040">
        <v>3854</v>
      </c>
      <c r="AZ2040">
        <v>3650</v>
      </c>
      <c r="BA2040" t="s">
        <v>90</v>
      </c>
      <c r="BB2040" t="s">
        <v>81</v>
      </c>
      <c r="BC2040" s="1">
        <v>45795</v>
      </c>
      <c r="BD2040" t="s">
        <v>1118</v>
      </c>
      <c r="BE2040">
        <v>403000</v>
      </c>
      <c r="BK2040">
        <v>2</v>
      </c>
      <c r="BM2040">
        <v>20000</v>
      </c>
    </row>
    <row r="2041" spans="1:65" x14ac:dyDescent="0.3">
      <c r="A2041" t="s">
        <v>14784</v>
      </c>
      <c r="B2041" t="s">
        <v>87</v>
      </c>
      <c r="C2041" t="s">
        <v>199</v>
      </c>
      <c r="D2041" t="s">
        <v>948</v>
      </c>
      <c r="E2041">
        <v>202505</v>
      </c>
      <c r="F2041" t="s">
        <v>943</v>
      </c>
      <c r="G2041" t="s">
        <v>1190</v>
      </c>
      <c r="H2041" s="1">
        <v>45723</v>
      </c>
      <c r="I2041" t="s">
        <v>945</v>
      </c>
      <c r="J2041">
        <v>5.2</v>
      </c>
      <c r="K2041" t="s">
        <v>15419</v>
      </c>
      <c r="L2041" t="s">
        <v>28</v>
      </c>
      <c r="M2041" t="s">
        <v>1218</v>
      </c>
      <c r="N2041" t="s">
        <v>13710</v>
      </c>
      <c r="O2041" t="s">
        <v>10914</v>
      </c>
      <c r="P2041" t="s">
        <v>955</v>
      </c>
      <c r="Q2041" t="s">
        <v>10915</v>
      </c>
      <c r="R2041" t="s">
        <v>956</v>
      </c>
      <c r="S2041">
        <v>16380</v>
      </c>
      <c r="T2041" t="s">
        <v>32</v>
      </c>
      <c r="U2041" t="s">
        <v>33</v>
      </c>
      <c r="V2041" t="s">
        <v>549</v>
      </c>
      <c r="W2041" t="s">
        <v>205</v>
      </c>
      <c r="X2041" s="1">
        <v>45848</v>
      </c>
      <c r="Y2041" s="1">
        <v>45792</v>
      </c>
      <c r="Z2041" s="1">
        <v>45790</v>
      </c>
      <c r="AB2041" s="1">
        <v>45800</v>
      </c>
      <c r="AC2041">
        <v>37</v>
      </c>
      <c r="AD2041" s="1">
        <v>45838</v>
      </c>
      <c r="AE2041" s="1">
        <v>45801</v>
      </c>
      <c r="AF2041" s="1">
        <v>45795</v>
      </c>
      <c r="AG2041" t="s">
        <v>293</v>
      </c>
      <c r="AH2041" t="s">
        <v>2312</v>
      </c>
      <c r="AI2041" t="s">
        <v>13711</v>
      </c>
      <c r="AJ2041">
        <v>1</v>
      </c>
      <c r="AK2041">
        <v>2</v>
      </c>
      <c r="AL2041" t="s">
        <v>320</v>
      </c>
      <c r="AM2041" t="s">
        <v>15519</v>
      </c>
      <c r="AN2041" t="s">
        <v>15520</v>
      </c>
      <c r="AO2041" t="s">
        <v>12703</v>
      </c>
      <c r="AP2041" t="s">
        <v>12911</v>
      </c>
      <c r="AQ2041" t="s">
        <v>13963</v>
      </c>
      <c r="AS2041">
        <v>0</v>
      </c>
      <c r="AT2041">
        <v>0</v>
      </c>
      <c r="AU2041" s="1">
        <v>45848</v>
      </c>
      <c r="AW2041" t="s">
        <v>202</v>
      </c>
      <c r="AY2041">
        <v>4182</v>
      </c>
      <c r="BA2041" t="s">
        <v>90</v>
      </c>
      <c r="BB2041" t="s">
        <v>81</v>
      </c>
      <c r="BC2041" s="1">
        <v>45795</v>
      </c>
      <c r="BD2041" t="s">
        <v>1118</v>
      </c>
      <c r="BE2041">
        <v>322031</v>
      </c>
      <c r="BI2041">
        <v>2</v>
      </c>
      <c r="BM2041">
        <v>16380</v>
      </c>
    </row>
    <row r="2042" spans="1:65" x14ac:dyDescent="0.3">
      <c r="A2042" t="s">
        <v>14784</v>
      </c>
      <c r="B2042" t="s">
        <v>87</v>
      </c>
      <c r="C2042" t="s">
        <v>199</v>
      </c>
      <c r="D2042" t="s">
        <v>948</v>
      </c>
      <c r="E2042">
        <v>202505</v>
      </c>
      <c r="F2042" t="s">
        <v>943</v>
      </c>
      <c r="G2042" t="s">
        <v>1190</v>
      </c>
      <c r="H2042" s="1">
        <v>45723</v>
      </c>
      <c r="I2042" t="s">
        <v>945</v>
      </c>
      <c r="J2042">
        <v>5.2</v>
      </c>
      <c r="K2042" t="s">
        <v>15419</v>
      </c>
      <c r="L2042" t="s">
        <v>28</v>
      </c>
      <c r="M2042" t="s">
        <v>1218</v>
      </c>
      <c r="N2042" t="s">
        <v>13710</v>
      </c>
      <c r="O2042" t="s">
        <v>10924</v>
      </c>
      <c r="P2042" t="s">
        <v>955</v>
      </c>
      <c r="Q2042" t="s">
        <v>10925</v>
      </c>
      <c r="R2042" t="s">
        <v>956</v>
      </c>
      <c r="S2042">
        <v>16380</v>
      </c>
      <c r="T2042" t="s">
        <v>32</v>
      </c>
      <c r="U2042" t="s">
        <v>33</v>
      </c>
      <c r="V2042" t="s">
        <v>549</v>
      </c>
      <c r="W2042" t="s">
        <v>205</v>
      </c>
      <c r="X2042" s="1">
        <v>45858</v>
      </c>
      <c r="Y2042" s="1">
        <v>45792</v>
      </c>
      <c r="Z2042" s="1">
        <v>45790</v>
      </c>
      <c r="AB2042" s="1">
        <v>45800</v>
      </c>
      <c r="AC2042">
        <v>37</v>
      </c>
      <c r="AD2042" s="1">
        <v>45838</v>
      </c>
      <c r="AE2042" s="1">
        <v>45801</v>
      </c>
      <c r="AF2042" s="1">
        <v>45795</v>
      </c>
      <c r="AG2042" t="s">
        <v>293</v>
      </c>
      <c r="AH2042" t="s">
        <v>2312</v>
      </c>
      <c r="AI2042" t="s">
        <v>13711</v>
      </c>
      <c r="AJ2042">
        <v>1</v>
      </c>
      <c r="AK2042">
        <v>2</v>
      </c>
      <c r="AL2042" t="s">
        <v>320</v>
      </c>
      <c r="AM2042" t="s">
        <v>15519</v>
      </c>
      <c r="AN2042" t="s">
        <v>15521</v>
      </c>
      <c r="AO2042" t="s">
        <v>12703</v>
      </c>
      <c r="AP2042" t="s">
        <v>12911</v>
      </c>
      <c r="AQ2042" t="s">
        <v>13963</v>
      </c>
      <c r="AS2042">
        <v>0</v>
      </c>
      <c r="AT2042">
        <v>0</v>
      </c>
      <c r="AU2042" s="1">
        <v>45858</v>
      </c>
      <c r="AW2042" t="s">
        <v>202</v>
      </c>
      <c r="AY2042">
        <v>4182</v>
      </c>
      <c r="BA2042" t="s">
        <v>90</v>
      </c>
      <c r="BB2042" t="s">
        <v>81</v>
      </c>
      <c r="BC2042" s="1">
        <v>45795</v>
      </c>
      <c r="BD2042" t="s">
        <v>1118</v>
      </c>
      <c r="BE2042">
        <v>322031</v>
      </c>
      <c r="BI2042">
        <v>2</v>
      </c>
      <c r="BM2042">
        <v>16380</v>
      </c>
    </row>
    <row r="2043" spans="1:65" x14ac:dyDescent="0.3">
      <c r="A2043" t="s">
        <v>14784</v>
      </c>
      <c r="B2043" t="s">
        <v>87</v>
      </c>
      <c r="C2043" t="s">
        <v>199</v>
      </c>
      <c r="D2043" t="s">
        <v>994</v>
      </c>
      <c r="E2043">
        <v>202505</v>
      </c>
      <c r="F2043" t="s">
        <v>943</v>
      </c>
      <c r="G2043" t="s">
        <v>966</v>
      </c>
      <c r="H2043" s="1">
        <v>45764</v>
      </c>
      <c r="I2043" t="s">
        <v>995</v>
      </c>
      <c r="J2043" t="s">
        <v>1318</v>
      </c>
      <c r="K2043" t="s">
        <v>1318</v>
      </c>
      <c r="L2043" t="s">
        <v>28</v>
      </c>
      <c r="M2043" t="s">
        <v>546</v>
      </c>
      <c r="N2043" t="s">
        <v>13710</v>
      </c>
      <c r="O2043" t="s">
        <v>13068</v>
      </c>
      <c r="P2043" t="s">
        <v>996</v>
      </c>
      <c r="Q2043" t="s">
        <v>13069</v>
      </c>
      <c r="R2043" t="s">
        <v>997</v>
      </c>
      <c r="S2043">
        <v>14000</v>
      </c>
      <c r="T2043" t="s">
        <v>32</v>
      </c>
      <c r="U2043" t="s">
        <v>33</v>
      </c>
      <c r="V2043" t="s">
        <v>452</v>
      </c>
      <c r="W2043" t="s">
        <v>201</v>
      </c>
      <c r="X2043" s="1">
        <v>45853</v>
      </c>
      <c r="Y2043" s="1">
        <v>45793</v>
      </c>
      <c r="Z2043" s="1"/>
      <c r="AB2043" s="1">
        <v>45800</v>
      </c>
      <c r="AC2043">
        <v>46</v>
      </c>
      <c r="AD2043" s="1">
        <v>45845</v>
      </c>
      <c r="AE2043" s="1">
        <v>45799</v>
      </c>
      <c r="AF2043" s="1">
        <v>45796</v>
      </c>
      <c r="AG2043" t="s">
        <v>293</v>
      </c>
      <c r="AH2043" t="s">
        <v>12889</v>
      </c>
      <c r="AI2043" t="s">
        <v>11787</v>
      </c>
      <c r="AJ2043">
        <v>1</v>
      </c>
      <c r="AK2043">
        <v>1</v>
      </c>
      <c r="AL2043" t="s">
        <v>146</v>
      </c>
      <c r="AM2043" t="s">
        <v>15508</v>
      </c>
      <c r="AN2043" t="s">
        <v>15522</v>
      </c>
      <c r="AO2043" t="s">
        <v>12646</v>
      </c>
      <c r="AP2043" t="s">
        <v>10853</v>
      </c>
      <c r="AQ2043" t="s">
        <v>13963</v>
      </c>
      <c r="AS2043">
        <v>0</v>
      </c>
      <c r="AT2043">
        <v>0</v>
      </c>
      <c r="AU2043" s="1">
        <v>45853</v>
      </c>
      <c r="AW2043" t="s">
        <v>453</v>
      </c>
      <c r="AY2043">
        <v>1715</v>
      </c>
      <c r="BA2043" t="s">
        <v>90</v>
      </c>
      <c r="BB2043" t="s">
        <v>81</v>
      </c>
      <c r="BC2043" s="1">
        <v>45796</v>
      </c>
      <c r="BD2043" t="s">
        <v>13964</v>
      </c>
      <c r="BE2043">
        <v>21420</v>
      </c>
      <c r="BI2043">
        <v>1</v>
      </c>
      <c r="BM2043">
        <v>14000</v>
      </c>
    </row>
    <row r="2044" spans="1:65" x14ac:dyDescent="0.3">
      <c r="A2044" t="s">
        <v>14784</v>
      </c>
      <c r="B2044" t="s">
        <v>87</v>
      </c>
      <c r="C2044" t="s">
        <v>45</v>
      </c>
      <c r="D2044" t="s">
        <v>948</v>
      </c>
      <c r="E2044">
        <v>202505</v>
      </c>
      <c r="F2044" t="s">
        <v>943</v>
      </c>
      <c r="G2044" t="s">
        <v>3313</v>
      </c>
      <c r="H2044" s="1">
        <v>45757</v>
      </c>
      <c r="I2044" t="s">
        <v>995</v>
      </c>
      <c r="J2044">
        <v>5.2</v>
      </c>
      <c r="K2044" t="s">
        <v>15419</v>
      </c>
      <c r="L2044" t="s">
        <v>48</v>
      </c>
      <c r="M2044" t="s">
        <v>982</v>
      </c>
      <c r="N2044" t="s">
        <v>13710</v>
      </c>
      <c r="O2044" t="s">
        <v>13084</v>
      </c>
      <c r="P2044" t="s">
        <v>983</v>
      </c>
      <c r="Q2044" t="s">
        <v>13085</v>
      </c>
      <c r="R2044" t="s">
        <v>984</v>
      </c>
      <c r="S2044">
        <v>23040</v>
      </c>
      <c r="T2044" t="s">
        <v>32</v>
      </c>
      <c r="U2044" t="s">
        <v>33</v>
      </c>
      <c r="V2044" t="s">
        <v>493</v>
      </c>
      <c r="W2044" t="s">
        <v>464</v>
      </c>
      <c r="X2044" s="1">
        <v>45809</v>
      </c>
      <c r="Y2044" s="1">
        <v>45789</v>
      </c>
      <c r="Z2044" s="1">
        <v>45790</v>
      </c>
      <c r="AB2044" s="1">
        <v>45799</v>
      </c>
      <c r="AC2044">
        <v>2</v>
      </c>
      <c r="AD2044" s="1">
        <v>45802</v>
      </c>
      <c r="AE2044" s="1">
        <v>45800</v>
      </c>
      <c r="AF2044" s="1">
        <v>45796</v>
      </c>
      <c r="AG2044" t="s">
        <v>293</v>
      </c>
      <c r="AI2044" t="s">
        <v>11787</v>
      </c>
      <c r="AJ2044">
        <v>2</v>
      </c>
      <c r="AK2044">
        <v>2</v>
      </c>
      <c r="AL2044" t="s">
        <v>1954</v>
      </c>
      <c r="AM2044" t="s">
        <v>15523</v>
      </c>
      <c r="AN2044" t="s">
        <v>15524</v>
      </c>
      <c r="AO2044" t="s">
        <v>12694</v>
      </c>
      <c r="AP2044" t="s">
        <v>10361</v>
      </c>
      <c r="AQ2044" t="s">
        <v>13963</v>
      </c>
      <c r="AS2044">
        <v>0</v>
      </c>
      <c r="AT2044">
        <v>0</v>
      </c>
      <c r="AU2044" s="1">
        <v>45809</v>
      </c>
      <c r="AW2044" t="s">
        <v>101</v>
      </c>
      <c r="AY2044">
        <v>834</v>
      </c>
      <c r="BA2044" t="s">
        <v>90</v>
      </c>
      <c r="BB2044" t="s">
        <v>81</v>
      </c>
      <c r="BC2044" s="1">
        <v>45796</v>
      </c>
      <c r="BD2044" t="s">
        <v>13965</v>
      </c>
      <c r="BE2044">
        <v>50688</v>
      </c>
      <c r="BI2044">
        <v>2</v>
      </c>
      <c r="BM2044">
        <v>23040</v>
      </c>
    </row>
    <row r="2045" spans="1:65" x14ac:dyDescent="0.3">
      <c r="A2045" t="s">
        <v>14784</v>
      </c>
      <c r="B2045" t="s">
        <v>87</v>
      </c>
      <c r="C2045" t="s">
        <v>199</v>
      </c>
      <c r="D2045" t="s">
        <v>948</v>
      </c>
      <c r="E2045">
        <v>202505</v>
      </c>
      <c r="F2045" t="s">
        <v>943</v>
      </c>
      <c r="G2045" t="s">
        <v>966</v>
      </c>
      <c r="H2045" s="1">
        <v>45750</v>
      </c>
      <c r="I2045" t="s">
        <v>945</v>
      </c>
      <c r="J2045">
        <v>5.2</v>
      </c>
      <c r="K2045" t="s">
        <v>15419</v>
      </c>
      <c r="L2045" t="s">
        <v>28</v>
      </c>
      <c r="M2045" t="s">
        <v>1218</v>
      </c>
      <c r="N2045" t="s">
        <v>13710</v>
      </c>
      <c r="O2045" t="s">
        <v>13088</v>
      </c>
      <c r="P2045" t="s">
        <v>1009</v>
      </c>
      <c r="Q2045" t="s">
        <v>13089</v>
      </c>
      <c r="R2045" t="s">
        <v>1010</v>
      </c>
      <c r="S2045">
        <v>20000</v>
      </c>
      <c r="T2045" t="s">
        <v>32</v>
      </c>
      <c r="U2045" t="s">
        <v>33</v>
      </c>
      <c r="V2045" t="s">
        <v>549</v>
      </c>
      <c r="W2045" t="s">
        <v>205</v>
      </c>
      <c r="X2045" s="1">
        <v>45851</v>
      </c>
      <c r="Y2045" s="1">
        <v>45794</v>
      </c>
      <c r="Z2045" s="1">
        <v>45792</v>
      </c>
      <c r="AB2045" s="1">
        <v>45799</v>
      </c>
      <c r="AC2045">
        <v>42</v>
      </c>
      <c r="AD2045" s="1">
        <v>45844</v>
      </c>
      <c r="AE2045" s="1">
        <v>45802</v>
      </c>
      <c r="AF2045" s="1">
        <v>45797</v>
      </c>
      <c r="AG2045" t="s">
        <v>293</v>
      </c>
      <c r="AI2045" t="s">
        <v>11790</v>
      </c>
      <c r="AJ2045">
        <v>1</v>
      </c>
      <c r="AK2045">
        <v>2</v>
      </c>
      <c r="AL2045" t="s">
        <v>146</v>
      </c>
      <c r="AM2045" t="s">
        <v>12242</v>
      </c>
      <c r="AN2045" t="s">
        <v>15525</v>
      </c>
      <c r="AO2045" t="s">
        <v>12646</v>
      </c>
      <c r="AP2045" t="s">
        <v>12911</v>
      </c>
      <c r="AQ2045" t="s">
        <v>594</v>
      </c>
      <c r="AR2045" t="s">
        <v>15451</v>
      </c>
      <c r="AS2045">
        <v>0</v>
      </c>
      <c r="AT2045">
        <v>0</v>
      </c>
      <c r="AU2045" s="1">
        <v>45851</v>
      </c>
      <c r="AW2045" t="s">
        <v>202</v>
      </c>
      <c r="AY2045">
        <v>3854</v>
      </c>
      <c r="AZ2045">
        <v>3650</v>
      </c>
      <c r="BA2045" t="s">
        <v>90</v>
      </c>
      <c r="BB2045" t="s">
        <v>81</v>
      </c>
      <c r="BC2045" s="1">
        <v>45797</v>
      </c>
      <c r="BD2045" t="s">
        <v>1118</v>
      </c>
      <c r="BE2045">
        <v>403000</v>
      </c>
      <c r="BK2045">
        <v>2</v>
      </c>
      <c r="BM2045">
        <v>20000</v>
      </c>
    </row>
    <row r="2046" spans="1:65" x14ac:dyDescent="0.3">
      <c r="A2046" t="s">
        <v>14784</v>
      </c>
      <c r="B2046" t="s">
        <v>87</v>
      </c>
      <c r="C2046" t="s">
        <v>199</v>
      </c>
      <c r="D2046" t="s">
        <v>948</v>
      </c>
      <c r="E2046">
        <v>202505</v>
      </c>
      <c r="F2046" t="s">
        <v>943</v>
      </c>
      <c r="G2046" t="s">
        <v>966</v>
      </c>
      <c r="H2046" s="1">
        <v>45750</v>
      </c>
      <c r="I2046" t="s">
        <v>945</v>
      </c>
      <c r="J2046">
        <v>5.2</v>
      </c>
      <c r="K2046" t="s">
        <v>15419</v>
      </c>
      <c r="L2046" t="s">
        <v>28</v>
      </c>
      <c r="M2046" t="s">
        <v>1218</v>
      </c>
      <c r="N2046" t="s">
        <v>13710</v>
      </c>
      <c r="O2046" t="s">
        <v>13090</v>
      </c>
      <c r="P2046" t="s">
        <v>1009</v>
      </c>
      <c r="Q2046" t="s">
        <v>13091</v>
      </c>
      <c r="R2046" t="s">
        <v>1010</v>
      </c>
      <c r="S2046">
        <v>20000</v>
      </c>
      <c r="T2046" t="s">
        <v>32</v>
      </c>
      <c r="U2046" t="s">
        <v>33</v>
      </c>
      <c r="V2046" t="s">
        <v>549</v>
      </c>
      <c r="W2046" t="s">
        <v>205</v>
      </c>
      <c r="X2046" s="1">
        <v>45849</v>
      </c>
      <c r="Y2046" s="1">
        <v>45792</v>
      </c>
      <c r="Z2046" s="1">
        <v>45790</v>
      </c>
      <c r="AB2046" s="1">
        <v>45799</v>
      </c>
      <c r="AC2046">
        <v>42</v>
      </c>
      <c r="AD2046" s="1">
        <v>45844</v>
      </c>
      <c r="AE2046" s="1">
        <v>45802</v>
      </c>
      <c r="AF2046" s="1">
        <v>45797</v>
      </c>
      <c r="AG2046" t="s">
        <v>293</v>
      </c>
      <c r="AI2046" t="s">
        <v>11790</v>
      </c>
      <c r="AJ2046">
        <v>1</v>
      </c>
      <c r="AK2046">
        <v>2</v>
      </c>
      <c r="AL2046" t="s">
        <v>146</v>
      </c>
      <c r="AM2046" t="s">
        <v>12242</v>
      </c>
      <c r="AN2046" t="s">
        <v>15526</v>
      </c>
      <c r="AO2046" t="s">
        <v>12646</v>
      </c>
      <c r="AP2046" t="s">
        <v>12911</v>
      </c>
      <c r="AQ2046" t="s">
        <v>594</v>
      </c>
      <c r="AR2046" t="s">
        <v>15451</v>
      </c>
      <c r="AS2046">
        <v>0</v>
      </c>
      <c r="AT2046">
        <v>0</v>
      </c>
      <c r="AU2046" s="1">
        <v>45849</v>
      </c>
      <c r="AW2046" t="s">
        <v>202</v>
      </c>
      <c r="AY2046">
        <v>3854</v>
      </c>
      <c r="AZ2046">
        <v>3650</v>
      </c>
      <c r="BA2046" t="s">
        <v>90</v>
      </c>
      <c r="BB2046" t="s">
        <v>81</v>
      </c>
      <c r="BC2046" s="1">
        <v>45797</v>
      </c>
      <c r="BD2046" t="s">
        <v>1118</v>
      </c>
      <c r="BE2046">
        <v>403000</v>
      </c>
      <c r="BK2046">
        <v>2</v>
      </c>
      <c r="BM2046">
        <v>20000</v>
      </c>
    </row>
    <row r="2047" spans="1:65" x14ac:dyDescent="0.3">
      <c r="A2047" t="s">
        <v>14784</v>
      </c>
      <c r="B2047" t="s">
        <v>87</v>
      </c>
      <c r="C2047" t="s">
        <v>45</v>
      </c>
      <c r="D2047" t="s">
        <v>957</v>
      </c>
      <c r="E2047">
        <v>202505</v>
      </c>
      <c r="F2047" t="s">
        <v>943</v>
      </c>
      <c r="G2047" t="s">
        <v>281</v>
      </c>
      <c r="H2047" s="1">
        <v>45768</v>
      </c>
      <c r="I2047" t="s">
        <v>958</v>
      </c>
      <c r="J2047">
        <v>5.2</v>
      </c>
      <c r="K2047" t="s">
        <v>309</v>
      </c>
      <c r="L2047" t="s">
        <v>48</v>
      </c>
      <c r="M2047" t="s">
        <v>339</v>
      </c>
      <c r="N2047" t="s">
        <v>13710</v>
      </c>
      <c r="O2047" t="s">
        <v>13096</v>
      </c>
      <c r="P2047" t="s">
        <v>964</v>
      </c>
      <c r="Q2047" t="s">
        <v>13097</v>
      </c>
      <c r="R2047" t="s">
        <v>965</v>
      </c>
      <c r="S2047">
        <v>8000</v>
      </c>
      <c r="T2047" t="s">
        <v>32</v>
      </c>
      <c r="U2047" t="s">
        <v>33</v>
      </c>
      <c r="V2047" t="s">
        <v>1021</v>
      </c>
      <c r="W2047" t="s">
        <v>104</v>
      </c>
      <c r="X2047" s="1">
        <v>45809</v>
      </c>
      <c r="Y2047" s="1">
        <v>45791</v>
      </c>
      <c r="Z2047" s="1">
        <v>45792</v>
      </c>
      <c r="AB2047" s="1">
        <v>45801</v>
      </c>
      <c r="AC2047">
        <v>7</v>
      </c>
      <c r="AD2047" s="1">
        <v>45809</v>
      </c>
      <c r="AE2047" s="1">
        <v>45802</v>
      </c>
      <c r="AF2047" s="1">
        <v>45797</v>
      </c>
      <c r="AG2047" t="s">
        <v>293</v>
      </c>
      <c r="AH2047" t="s">
        <v>15527</v>
      </c>
      <c r="AI2047" t="s">
        <v>11787</v>
      </c>
      <c r="AJ2047">
        <v>1</v>
      </c>
      <c r="AK2047">
        <v>1</v>
      </c>
      <c r="AL2047" t="s">
        <v>320</v>
      </c>
      <c r="AM2047" t="s">
        <v>15528</v>
      </c>
      <c r="AN2047" t="s">
        <v>15529</v>
      </c>
      <c r="AO2047" t="s">
        <v>14786</v>
      </c>
      <c r="AP2047" t="s">
        <v>410</v>
      </c>
      <c r="AQ2047" t="s">
        <v>13963</v>
      </c>
      <c r="AS2047">
        <v>0</v>
      </c>
      <c r="AT2047">
        <v>0</v>
      </c>
      <c r="AU2047" s="1">
        <v>45809</v>
      </c>
      <c r="AW2047" t="s">
        <v>290</v>
      </c>
      <c r="AY2047">
        <v>1389</v>
      </c>
      <c r="BA2047" t="s">
        <v>90</v>
      </c>
      <c r="BB2047" t="s">
        <v>81</v>
      </c>
      <c r="BC2047" s="1">
        <v>45797</v>
      </c>
      <c r="BD2047" t="s">
        <v>13965</v>
      </c>
      <c r="BE2047">
        <v>64000</v>
      </c>
      <c r="BI2047">
        <v>1</v>
      </c>
      <c r="BM2047">
        <v>8000</v>
      </c>
    </row>
    <row r="2048" spans="1:65" x14ac:dyDescent="0.3">
      <c r="A2048" t="s">
        <v>14784</v>
      </c>
      <c r="B2048" t="s">
        <v>87</v>
      </c>
      <c r="C2048" t="s">
        <v>538</v>
      </c>
      <c r="D2048" t="s">
        <v>1022</v>
      </c>
      <c r="E2048">
        <v>202505</v>
      </c>
      <c r="F2048" t="s">
        <v>943</v>
      </c>
      <c r="G2048" t="s">
        <v>1166</v>
      </c>
      <c r="H2048" s="1">
        <v>45637</v>
      </c>
      <c r="I2048" t="s">
        <v>958</v>
      </c>
      <c r="J2048">
        <v>5.2</v>
      </c>
      <c r="K2048" t="s">
        <v>362</v>
      </c>
      <c r="L2048" t="s">
        <v>28</v>
      </c>
      <c r="M2048" t="s">
        <v>555</v>
      </c>
      <c r="N2048" t="s">
        <v>13710</v>
      </c>
      <c r="O2048" t="s">
        <v>5925</v>
      </c>
      <c r="P2048" t="s">
        <v>1034</v>
      </c>
      <c r="Q2048" t="s">
        <v>5926</v>
      </c>
      <c r="R2048" t="s">
        <v>1035</v>
      </c>
      <c r="S2048">
        <v>11434</v>
      </c>
      <c r="T2048" t="s">
        <v>32</v>
      </c>
      <c r="U2048" t="s">
        <v>33</v>
      </c>
      <c r="V2048" t="s">
        <v>863</v>
      </c>
      <c r="W2048" t="s">
        <v>559</v>
      </c>
      <c r="X2048" s="1">
        <v>45803</v>
      </c>
      <c r="Y2048" s="1">
        <v>45793</v>
      </c>
      <c r="Z2048" s="1">
        <v>45792</v>
      </c>
      <c r="AB2048" s="1">
        <v>45801</v>
      </c>
      <c r="AC2048">
        <v>40</v>
      </c>
      <c r="AD2048" s="1">
        <v>45841</v>
      </c>
      <c r="AE2048" s="1">
        <v>45801</v>
      </c>
      <c r="AF2048" s="1">
        <v>45797</v>
      </c>
      <c r="AG2048" t="s">
        <v>293</v>
      </c>
      <c r="AH2048" t="s">
        <v>15530</v>
      </c>
      <c r="AI2048" t="s">
        <v>11787</v>
      </c>
      <c r="AJ2048">
        <v>1</v>
      </c>
      <c r="AK2048">
        <v>1</v>
      </c>
      <c r="AL2048" t="s">
        <v>1954</v>
      </c>
      <c r="AM2048" t="s">
        <v>15431</v>
      </c>
      <c r="AN2048" t="s">
        <v>15531</v>
      </c>
      <c r="AO2048" t="s">
        <v>12703</v>
      </c>
      <c r="AP2048" t="s">
        <v>730</v>
      </c>
      <c r="AQ2048" t="s">
        <v>13963</v>
      </c>
      <c r="AS2048">
        <v>0</v>
      </c>
      <c r="AT2048">
        <v>0</v>
      </c>
      <c r="AU2048" s="1">
        <v>45803</v>
      </c>
      <c r="AW2048" t="s">
        <v>1020</v>
      </c>
      <c r="AY2048">
        <v>3875</v>
      </c>
      <c r="BA2048" t="s">
        <v>90</v>
      </c>
      <c r="BB2048" t="s">
        <v>81</v>
      </c>
      <c r="BC2048" s="1">
        <v>45797</v>
      </c>
      <c r="BD2048" t="s">
        <v>13965</v>
      </c>
      <c r="BE2048">
        <v>139147</v>
      </c>
      <c r="BI2048">
        <v>1</v>
      </c>
      <c r="BM2048">
        <v>11434</v>
      </c>
    </row>
    <row r="2049" spans="1:65" x14ac:dyDescent="0.3">
      <c r="A2049" t="s">
        <v>14784</v>
      </c>
      <c r="B2049" t="s">
        <v>87</v>
      </c>
      <c r="C2049" t="s">
        <v>199</v>
      </c>
      <c r="D2049" t="s">
        <v>1012</v>
      </c>
      <c r="E2049">
        <v>202505</v>
      </c>
      <c r="F2049" t="s">
        <v>943</v>
      </c>
      <c r="G2049" t="s">
        <v>115</v>
      </c>
      <c r="H2049" s="1">
        <v>45742</v>
      </c>
      <c r="I2049" t="s">
        <v>958</v>
      </c>
      <c r="J2049">
        <v>5.2</v>
      </c>
      <c r="K2049" t="s">
        <v>362</v>
      </c>
      <c r="L2049" t="s">
        <v>28</v>
      </c>
      <c r="M2049" t="s">
        <v>546</v>
      </c>
      <c r="N2049" t="s">
        <v>13710</v>
      </c>
      <c r="O2049" t="s">
        <v>10944</v>
      </c>
      <c r="P2049" t="s">
        <v>1175</v>
      </c>
      <c r="Q2049" t="s">
        <v>10945</v>
      </c>
      <c r="R2049" t="s">
        <v>1176</v>
      </c>
      <c r="S2049">
        <v>10800</v>
      </c>
      <c r="T2049" t="s">
        <v>32</v>
      </c>
      <c r="U2049" t="s">
        <v>33</v>
      </c>
      <c r="V2049" t="s">
        <v>452</v>
      </c>
      <c r="W2049" t="s">
        <v>201</v>
      </c>
      <c r="X2049" s="1">
        <v>45853</v>
      </c>
      <c r="Y2049" s="1">
        <v>45793</v>
      </c>
      <c r="Z2049" s="1">
        <v>45797</v>
      </c>
      <c r="AB2049" s="1">
        <v>45807</v>
      </c>
      <c r="AC2049">
        <v>46</v>
      </c>
      <c r="AD2049" s="1">
        <v>45845</v>
      </c>
      <c r="AE2049" s="1">
        <v>45799</v>
      </c>
      <c r="AF2049" s="1">
        <v>45797</v>
      </c>
      <c r="AG2049" t="s">
        <v>293</v>
      </c>
      <c r="AI2049" t="s">
        <v>11788</v>
      </c>
      <c r="AJ2049">
        <v>1</v>
      </c>
      <c r="AK2049">
        <v>1</v>
      </c>
      <c r="AL2049" t="s">
        <v>146</v>
      </c>
      <c r="AM2049" t="s">
        <v>15508</v>
      </c>
      <c r="AN2049" t="s">
        <v>15532</v>
      </c>
      <c r="AO2049" t="s">
        <v>12646</v>
      </c>
      <c r="AP2049" t="s">
        <v>10853</v>
      </c>
      <c r="AQ2049" t="s">
        <v>594</v>
      </c>
      <c r="AR2049" t="s">
        <v>14584</v>
      </c>
      <c r="AS2049">
        <v>0</v>
      </c>
      <c r="AT2049">
        <v>0</v>
      </c>
      <c r="AU2049" s="1">
        <v>45853</v>
      </c>
      <c r="AW2049" t="s">
        <v>453</v>
      </c>
      <c r="AZ2049">
        <v>3050</v>
      </c>
      <c r="BA2049" t="s">
        <v>90</v>
      </c>
      <c r="BB2049" t="s">
        <v>81</v>
      </c>
      <c r="BC2049" s="1">
        <v>45797</v>
      </c>
      <c r="BD2049" t="s">
        <v>13964</v>
      </c>
      <c r="BE2049">
        <v>185436</v>
      </c>
      <c r="BK2049">
        <v>1</v>
      </c>
      <c r="BM2049">
        <v>10800</v>
      </c>
    </row>
    <row r="2050" spans="1:65" x14ac:dyDescent="0.3">
      <c r="A2050" t="s">
        <v>14784</v>
      </c>
      <c r="B2050" t="s">
        <v>87</v>
      </c>
      <c r="C2050" t="s">
        <v>45</v>
      </c>
      <c r="D2050" t="s">
        <v>948</v>
      </c>
      <c r="E2050">
        <v>202505</v>
      </c>
      <c r="F2050" t="s">
        <v>943</v>
      </c>
      <c r="G2050" t="s">
        <v>998</v>
      </c>
      <c r="H2050" s="1">
        <v>45754</v>
      </c>
      <c r="I2050" t="s">
        <v>995</v>
      </c>
      <c r="J2050">
        <v>5.2</v>
      </c>
      <c r="K2050" t="s">
        <v>15419</v>
      </c>
      <c r="L2050" t="s">
        <v>48</v>
      </c>
      <c r="M2050" t="s">
        <v>1085</v>
      </c>
      <c r="N2050" t="s">
        <v>13710</v>
      </c>
      <c r="O2050" t="s">
        <v>13103</v>
      </c>
      <c r="P2050" t="s">
        <v>951</v>
      </c>
      <c r="Q2050" t="s">
        <v>13104</v>
      </c>
      <c r="R2050" t="s">
        <v>952</v>
      </c>
      <c r="S2050">
        <v>13500</v>
      </c>
      <c r="T2050" t="s">
        <v>32</v>
      </c>
      <c r="U2050" t="s">
        <v>33</v>
      </c>
      <c r="V2050" t="s">
        <v>750</v>
      </c>
      <c r="W2050" t="s">
        <v>77</v>
      </c>
      <c r="X2050" s="1">
        <v>45807</v>
      </c>
      <c r="Y2050" s="1">
        <v>45791</v>
      </c>
      <c r="Z2050" s="1">
        <v>45792</v>
      </c>
      <c r="AB2050" s="1">
        <v>45803</v>
      </c>
      <c r="AC2050">
        <v>2</v>
      </c>
      <c r="AD2050" s="1">
        <v>45815</v>
      </c>
      <c r="AE2050" s="1">
        <v>45813</v>
      </c>
      <c r="AF2050" s="1">
        <v>45797</v>
      </c>
      <c r="AG2050" t="s">
        <v>337</v>
      </c>
      <c r="AI2050" t="s">
        <v>11787</v>
      </c>
      <c r="AJ2050">
        <v>1</v>
      </c>
      <c r="AK2050">
        <v>1</v>
      </c>
      <c r="AL2050" t="s">
        <v>437</v>
      </c>
      <c r="AM2050" t="s">
        <v>15533</v>
      </c>
      <c r="AN2050" t="s">
        <v>15534</v>
      </c>
      <c r="AO2050" t="s">
        <v>12694</v>
      </c>
      <c r="AP2050" t="s">
        <v>10846</v>
      </c>
      <c r="AQ2050" t="s">
        <v>13963</v>
      </c>
      <c r="AS2050">
        <v>0</v>
      </c>
      <c r="AT2050">
        <v>0</v>
      </c>
      <c r="AU2050" s="1">
        <v>45808</v>
      </c>
      <c r="AW2050" t="s">
        <v>79</v>
      </c>
      <c r="AY2050">
        <v>893</v>
      </c>
      <c r="BA2050" t="s">
        <v>90</v>
      </c>
      <c r="BB2050" t="s">
        <v>81</v>
      </c>
      <c r="BC2050" s="1">
        <v>45797</v>
      </c>
      <c r="BD2050" t="s">
        <v>13965</v>
      </c>
      <c r="BI2050">
        <v>1</v>
      </c>
      <c r="BM2050">
        <v>13500</v>
      </c>
    </row>
    <row r="2051" spans="1:65" x14ac:dyDescent="0.3">
      <c r="A2051" t="s">
        <v>14784</v>
      </c>
      <c r="B2051" t="s">
        <v>87</v>
      </c>
      <c r="C2051" t="s">
        <v>45</v>
      </c>
      <c r="D2051" t="s">
        <v>957</v>
      </c>
      <c r="E2051">
        <v>202505</v>
      </c>
      <c r="F2051" t="s">
        <v>943</v>
      </c>
      <c r="G2051" t="s">
        <v>962</v>
      </c>
      <c r="H2051" s="1">
        <v>45785</v>
      </c>
      <c r="I2051" t="s">
        <v>958</v>
      </c>
      <c r="J2051">
        <v>5.2</v>
      </c>
      <c r="K2051" t="s">
        <v>309</v>
      </c>
      <c r="L2051" t="s">
        <v>48</v>
      </c>
      <c r="M2051" t="s">
        <v>963</v>
      </c>
      <c r="N2051" t="s">
        <v>13708</v>
      </c>
      <c r="O2051" t="s">
        <v>15535</v>
      </c>
      <c r="P2051" t="s">
        <v>964</v>
      </c>
      <c r="Q2051" t="s">
        <v>15536</v>
      </c>
      <c r="R2051" t="s">
        <v>965</v>
      </c>
      <c r="S2051">
        <v>8000</v>
      </c>
      <c r="T2051" t="s">
        <v>32</v>
      </c>
      <c r="U2051" t="s">
        <v>33</v>
      </c>
      <c r="V2051" t="s">
        <v>644</v>
      </c>
      <c r="W2051" t="s">
        <v>52</v>
      </c>
      <c r="X2051" s="1">
        <v>45813</v>
      </c>
      <c r="Y2051" s="1">
        <v>45796</v>
      </c>
      <c r="Z2051" s="1">
        <v>45797</v>
      </c>
      <c r="AB2051" s="1">
        <v>45804</v>
      </c>
      <c r="AC2051">
        <v>6</v>
      </c>
      <c r="AD2051" s="1">
        <v>45811</v>
      </c>
      <c r="AE2051" s="1">
        <v>45805</v>
      </c>
      <c r="AF2051" s="1">
        <v>45797</v>
      </c>
      <c r="AG2051" t="s">
        <v>293</v>
      </c>
      <c r="AH2051" t="s">
        <v>15537</v>
      </c>
      <c r="AI2051" t="s">
        <v>11787</v>
      </c>
      <c r="AJ2051">
        <v>1</v>
      </c>
      <c r="AK2051">
        <v>1</v>
      </c>
      <c r="AL2051" t="s">
        <v>320</v>
      </c>
      <c r="AM2051" t="s">
        <v>13759</v>
      </c>
      <c r="AN2051" t="s">
        <v>15538</v>
      </c>
      <c r="AO2051" t="s">
        <v>12687</v>
      </c>
      <c r="AP2051" t="s">
        <v>753</v>
      </c>
      <c r="AQ2051" t="s">
        <v>13963</v>
      </c>
      <c r="AS2051">
        <v>0</v>
      </c>
      <c r="AT2051">
        <v>0</v>
      </c>
      <c r="AU2051" s="1">
        <v>45813</v>
      </c>
      <c r="AW2051" t="s">
        <v>55</v>
      </c>
      <c r="AY2051">
        <v>1357</v>
      </c>
      <c r="BA2051" t="s">
        <v>90</v>
      </c>
      <c r="BB2051" t="s">
        <v>81</v>
      </c>
      <c r="BC2051" s="1">
        <v>45797</v>
      </c>
      <c r="BD2051" t="s">
        <v>13965</v>
      </c>
      <c r="BE2051">
        <v>72000</v>
      </c>
      <c r="BI2051">
        <v>1</v>
      </c>
      <c r="BM2051">
        <v>8000</v>
      </c>
    </row>
    <row r="2052" spans="1:65" x14ac:dyDescent="0.3">
      <c r="A2052" t="s">
        <v>14784</v>
      </c>
      <c r="B2052" t="s">
        <v>87</v>
      </c>
      <c r="C2052" t="s">
        <v>199</v>
      </c>
      <c r="D2052" t="s">
        <v>948</v>
      </c>
      <c r="E2052">
        <v>202505</v>
      </c>
      <c r="F2052" t="s">
        <v>943</v>
      </c>
      <c r="G2052" t="s">
        <v>966</v>
      </c>
      <c r="H2052" s="1">
        <v>45750</v>
      </c>
      <c r="I2052" t="s">
        <v>945</v>
      </c>
      <c r="J2052">
        <v>5.2</v>
      </c>
      <c r="K2052" t="s">
        <v>15419</v>
      </c>
      <c r="L2052" t="s">
        <v>28</v>
      </c>
      <c r="M2052" t="s">
        <v>1218</v>
      </c>
      <c r="N2052" t="s">
        <v>13710</v>
      </c>
      <c r="O2052" t="s">
        <v>13086</v>
      </c>
      <c r="P2052" t="s">
        <v>1009</v>
      </c>
      <c r="Q2052" t="s">
        <v>13087</v>
      </c>
      <c r="R2052" t="s">
        <v>1010</v>
      </c>
      <c r="S2052">
        <v>20000</v>
      </c>
      <c r="T2052" t="s">
        <v>32</v>
      </c>
      <c r="U2052" t="s">
        <v>33</v>
      </c>
      <c r="V2052" t="s">
        <v>549</v>
      </c>
      <c r="W2052" t="s">
        <v>205</v>
      </c>
      <c r="X2052" s="1">
        <v>45851</v>
      </c>
      <c r="Y2052" s="1">
        <v>45794</v>
      </c>
      <c r="Z2052" s="1">
        <v>45792</v>
      </c>
      <c r="AB2052" s="1">
        <v>45799</v>
      </c>
      <c r="AC2052">
        <v>42</v>
      </c>
      <c r="AD2052" s="1">
        <v>45844</v>
      </c>
      <c r="AE2052" s="1">
        <v>45802</v>
      </c>
      <c r="AF2052" s="1">
        <v>45798</v>
      </c>
      <c r="AG2052" t="s">
        <v>293</v>
      </c>
      <c r="AI2052" t="s">
        <v>11790</v>
      </c>
      <c r="AJ2052">
        <v>1</v>
      </c>
      <c r="AK2052">
        <v>2</v>
      </c>
      <c r="AL2052" t="s">
        <v>146</v>
      </c>
      <c r="AM2052" t="s">
        <v>12242</v>
      </c>
      <c r="AN2052" t="s">
        <v>15539</v>
      </c>
      <c r="AO2052" t="s">
        <v>12646</v>
      </c>
      <c r="AP2052" t="s">
        <v>12911</v>
      </c>
      <c r="AQ2052" t="s">
        <v>594</v>
      </c>
      <c r="AR2052" t="s">
        <v>15451</v>
      </c>
      <c r="AS2052">
        <v>0</v>
      </c>
      <c r="AT2052">
        <v>0</v>
      </c>
      <c r="AU2052" s="1">
        <v>45851</v>
      </c>
      <c r="AW2052" t="s">
        <v>202</v>
      </c>
      <c r="AY2052">
        <v>3854</v>
      </c>
      <c r="AZ2052">
        <v>3650</v>
      </c>
      <c r="BA2052" t="s">
        <v>90</v>
      </c>
      <c r="BB2052" t="s">
        <v>81</v>
      </c>
      <c r="BC2052" s="1">
        <v>45798</v>
      </c>
      <c r="BD2052" t="s">
        <v>1118</v>
      </c>
      <c r="BE2052">
        <v>403000</v>
      </c>
      <c r="BK2052">
        <v>2</v>
      </c>
      <c r="BM2052">
        <v>20000</v>
      </c>
    </row>
    <row r="2053" spans="1:65" x14ac:dyDescent="0.3">
      <c r="A2053" t="s">
        <v>14784</v>
      </c>
      <c r="B2053" t="s">
        <v>87</v>
      </c>
      <c r="C2053" t="s">
        <v>45</v>
      </c>
      <c r="D2053" t="s">
        <v>942</v>
      </c>
      <c r="E2053">
        <v>202505</v>
      </c>
      <c r="F2053" t="s">
        <v>943</v>
      </c>
      <c r="G2053" t="s">
        <v>3313</v>
      </c>
      <c r="H2053" s="1">
        <v>45714</v>
      </c>
      <c r="I2053" t="s">
        <v>995</v>
      </c>
      <c r="J2053" t="s">
        <v>15421</v>
      </c>
      <c r="K2053" t="s">
        <v>301</v>
      </c>
      <c r="L2053" t="s">
        <v>48</v>
      </c>
      <c r="M2053" t="s">
        <v>793</v>
      </c>
      <c r="N2053" t="s">
        <v>13710</v>
      </c>
      <c r="O2053" t="s">
        <v>8332</v>
      </c>
      <c r="P2053" t="s">
        <v>946</v>
      </c>
      <c r="Q2053" t="s">
        <v>8333</v>
      </c>
      <c r="R2053" t="s">
        <v>947</v>
      </c>
      <c r="S2053">
        <v>16000</v>
      </c>
      <c r="T2053" t="s">
        <v>32</v>
      </c>
      <c r="U2053" t="s">
        <v>33</v>
      </c>
      <c r="V2053" t="s">
        <v>493</v>
      </c>
      <c r="W2053" t="s">
        <v>464</v>
      </c>
      <c r="X2053" s="1">
        <v>45806</v>
      </c>
      <c r="Y2053" s="1">
        <v>45791</v>
      </c>
      <c r="Z2053" s="1">
        <v>45792</v>
      </c>
      <c r="AB2053" s="1">
        <v>45802</v>
      </c>
      <c r="AC2053">
        <v>6</v>
      </c>
      <c r="AD2053" s="1">
        <v>45810</v>
      </c>
      <c r="AE2053" s="1">
        <v>45804</v>
      </c>
      <c r="AF2053" s="1">
        <v>45798</v>
      </c>
      <c r="AG2053" t="s">
        <v>293</v>
      </c>
      <c r="AI2053" t="s">
        <v>11787</v>
      </c>
      <c r="AJ2053">
        <v>1</v>
      </c>
      <c r="AK2053">
        <v>1</v>
      </c>
      <c r="AL2053" t="s">
        <v>1954</v>
      </c>
      <c r="AM2053" t="s">
        <v>15540</v>
      </c>
      <c r="AN2053" t="s">
        <v>15541</v>
      </c>
      <c r="AO2053" t="s">
        <v>12694</v>
      </c>
      <c r="AP2053" t="s">
        <v>10361</v>
      </c>
      <c r="AQ2053" t="s">
        <v>13963</v>
      </c>
      <c r="AS2053">
        <v>0</v>
      </c>
      <c r="AT2053">
        <v>0</v>
      </c>
      <c r="AU2053" s="1">
        <v>45806</v>
      </c>
      <c r="AW2053" t="s">
        <v>101</v>
      </c>
      <c r="AY2053">
        <v>834</v>
      </c>
      <c r="BA2053" t="s">
        <v>90</v>
      </c>
      <c r="BB2053" t="s">
        <v>81</v>
      </c>
      <c r="BC2053" s="1">
        <v>45798</v>
      </c>
      <c r="BD2053" t="s">
        <v>13965</v>
      </c>
      <c r="BE2053">
        <v>30400</v>
      </c>
      <c r="BI2053">
        <v>1</v>
      </c>
      <c r="BM2053">
        <v>16000</v>
      </c>
    </row>
    <row r="2054" spans="1:65" x14ac:dyDescent="0.3">
      <c r="A2054" t="s">
        <v>14784</v>
      </c>
      <c r="B2054" t="s">
        <v>87</v>
      </c>
      <c r="C2054" t="s">
        <v>199</v>
      </c>
      <c r="D2054" t="s">
        <v>948</v>
      </c>
      <c r="E2054">
        <v>202505</v>
      </c>
      <c r="F2054" t="s">
        <v>943</v>
      </c>
      <c r="G2054" t="s">
        <v>966</v>
      </c>
      <c r="H2054" s="1">
        <v>45750</v>
      </c>
      <c r="I2054" t="s">
        <v>945</v>
      </c>
      <c r="J2054">
        <v>5.2</v>
      </c>
      <c r="K2054" t="s">
        <v>15419</v>
      </c>
      <c r="L2054" t="s">
        <v>28</v>
      </c>
      <c r="M2054" t="s">
        <v>1218</v>
      </c>
      <c r="N2054" t="s">
        <v>13710</v>
      </c>
      <c r="O2054" t="s">
        <v>13148</v>
      </c>
      <c r="P2054" t="s">
        <v>1009</v>
      </c>
      <c r="Q2054" t="s">
        <v>13149</v>
      </c>
      <c r="R2054" t="s">
        <v>1010</v>
      </c>
      <c r="S2054">
        <v>20000</v>
      </c>
      <c r="T2054" t="s">
        <v>32</v>
      </c>
      <c r="U2054" t="s">
        <v>33</v>
      </c>
      <c r="V2054" t="s">
        <v>549</v>
      </c>
      <c r="W2054" t="s">
        <v>205</v>
      </c>
      <c r="X2054" s="1">
        <v>45856</v>
      </c>
      <c r="Y2054" s="1">
        <v>45799</v>
      </c>
      <c r="Z2054" s="1">
        <v>45797</v>
      </c>
      <c r="AB2054" s="1">
        <v>45810</v>
      </c>
      <c r="AC2054">
        <v>42</v>
      </c>
      <c r="AD2054" s="1">
        <v>45844</v>
      </c>
      <c r="AE2054" s="1">
        <v>45802</v>
      </c>
      <c r="AF2054" s="1">
        <v>45798</v>
      </c>
      <c r="AG2054" t="s">
        <v>293</v>
      </c>
      <c r="AI2054" t="s">
        <v>11790</v>
      </c>
      <c r="AJ2054">
        <v>1</v>
      </c>
      <c r="AK2054">
        <v>2</v>
      </c>
      <c r="AL2054" t="s">
        <v>146</v>
      </c>
      <c r="AM2054" t="s">
        <v>12242</v>
      </c>
      <c r="AN2054" t="s">
        <v>15542</v>
      </c>
      <c r="AO2054" t="s">
        <v>12646</v>
      </c>
      <c r="AP2054" t="s">
        <v>12911</v>
      </c>
      <c r="AQ2054" t="s">
        <v>594</v>
      </c>
      <c r="AR2054" t="s">
        <v>15451</v>
      </c>
      <c r="AS2054">
        <v>0</v>
      </c>
      <c r="AT2054">
        <v>0</v>
      </c>
      <c r="AU2054" s="1">
        <v>45856</v>
      </c>
      <c r="AW2054" t="s">
        <v>202</v>
      </c>
      <c r="AY2054">
        <v>3854</v>
      </c>
      <c r="AZ2054">
        <v>3650</v>
      </c>
      <c r="BA2054" t="s">
        <v>90</v>
      </c>
      <c r="BB2054" t="s">
        <v>81</v>
      </c>
      <c r="BC2054" s="1">
        <v>45798</v>
      </c>
      <c r="BD2054" t="s">
        <v>1118</v>
      </c>
      <c r="BE2054">
        <v>403000</v>
      </c>
      <c r="BK2054">
        <v>2</v>
      </c>
      <c r="BM2054">
        <v>20000</v>
      </c>
    </row>
    <row r="2055" spans="1:65" x14ac:dyDescent="0.3">
      <c r="A2055" t="s">
        <v>14784</v>
      </c>
      <c r="B2055" t="s">
        <v>87</v>
      </c>
      <c r="C2055" t="s">
        <v>199</v>
      </c>
      <c r="D2055" t="s">
        <v>948</v>
      </c>
      <c r="E2055">
        <v>202505</v>
      </c>
      <c r="F2055" t="s">
        <v>943</v>
      </c>
      <c r="G2055" t="s">
        <v>966</v>
      </c>
      <c r="H2055" s="1">
        <v>45750</v>
      </c>
      <c r="I2055" t="s">
        <v>945</v>
      </c>
      <c r="J2055">
        <v>5.2</v>
      </c>
      <c r="K2055" t="s">
        <v>15419</v>
      </c>
      <c r="L2055" t="s">
        <v>28</v>
      </c>
      <c r="M2055" t="s">
        <v>1218</v>
      </c>
      <c r="N2055" t="s">
        <v>13710</v>
      </c>
      <c r="O2055" t="s">
        <v>13150</v>
      </c>
      <c r="P2055" t="s">
        <v>1009</v>
      </c>
      <c r="Q2055" t="s">
        <v>13151</v>
      </c>
      <c r="R2055" t="s">
        <v>1010</v>
      </c>
      <c r="S2055">
        <v>20000</v>
      </c>
      <c r="T2055" t="s">
        <v>32</v>
      </c>
      <c r="U2055" t="s">
        <v>33</v>
      </c>
      <c r="V2055" t="s">
        <v>549</v>
      </c>
      <c r="W2055" t="s">
        <v>205</v>
      </c>
      <c r="X2055" s="1">
        <v>45856</v>
      </c>
      <c r="Y2055" s="1">
        <v>45799</v>
      </c>
      <c r="Z2055" s="1">
        <v>45797</v>
      </c>
      <c r="AB2055" s="1">
        <v>45810</v>
      </c>
      <c r="AC2055">
        <v>42</v>
      </c>
      <c r="AD2055" s="1">
        <v>45844</v>
      </c>
      <c r="AE2055" s="1">
        <v>45802</v>
      </c>
      <c r="AF2055" s="1">
        <v>45798</v>
      </c>
      <c r="AG2055" t="s">
        <v>293</v>
      </c>
      <c r="AI2055" t="s">
        <v>11790</v>
      </c>
      <c r="AJ2055">
        <v>1</v>
      </c>
      <c r="AK2055">
        <v>2</v>
      </c>
      <c r="AL2055" t="s">
        <v>146</v>
      </c>
      <c r="AM2055" t="s">
        <v>12242</v>
      </c>
      <c r="AN2055" t="s">
        <v>15543</v>
      </c>
      <c r="AO2055" t="s">
        <v>12646</v>
      </c>
      <c r="AP2055" t="s">
        <v>12911</v>
      </c>
      <c r="AQ2055" t="s">
        <v>594</v>
      </c>
      <c r="AR2055" t="s">
        <v>15451</v>
      </c>
      <c r="AS2055">
        <v>0</v>
      </c>
      <c r="AT2055">
        <v>0</v>
      </c>
      <c r="AU2055" s="1">
        <v>45856</v>
      </c>
      <c r="AW2055" t="s">
        <v>202</v>
      </c>
      <c r="AY2055">
        <v>3854</v>
      </c>
      <c r="AZ2055">
        <v>3650</v>
      </c>
      <c r="BA2055" t="s">
        <v>90</v>
      </c>
      <c r="BB2055" t="s">
        <v>81</v>
      </c>
      <c r="BC2055" s="1">
        <v>45798</v>
      </c>
      <c r="BD2055" t="s">
        <v>1118</v>
      </c>
      <c r="BE2055">
        <v>403000</v>
      </c>
      <c r="BK2055">
        <v>2</v>
      </c>
      <c r="BM2055">
        <v>20000</v>
      </c>
    </row>
    <row r="2056" spans="1:65" x14ac:dyDescent="0.3">
      <c r="A2056" t="s">
        <v>14784</v>
      </c>
      <c r="B2056" t="s">
        <v>87</v>
      </c>
      <c r="C2056" t="s">
        <v>45</v>
      </c>
      <c r="D2056" t="s">
        <v>974</v>
      </c>
      <c r="E2056">
        <v>202505</v>
      </c>
      <c r="F2056" t="s">
        <v>943</v>
      </c>
      <c r="G2056" t="s">
        <v>3313</v>
      </c>
      <c r="H2056" s="1">
        <v>45740</v>
      </c>
      <c r="I2056" t="s">
        <v>958</v>
      </c>
      <c r="J2056" t="s">
        <v>15421</v>
      </c>
      <c r="K2056" t="s">
        <v>301</v>
      </c>
      <c r="L2056" t="s">
        <v>48</v>
      </c>
      <c r="M2056" t="s">
        <v>1098</v>
      </c>
      <c r="N2056" t="s">
        <v>13710</v>
      </c>
      <c r="O2056" t="s">
        <v>10904</v>
      </c>
      <c r="P2056" t="s">
        <v>1099</v>
      </c>
      <c r="Q2056" t="s">
        <v>10905</v>
      </c>
      <c r="R2056" t="s">
        <v>1100</v>
      </c>
      <c r="S2056">
        <v>15200</v>
      </c>
      <c r="T2056" t="s">
        <v>32</v>
      </c>
      <c r="U2056" t="s">
        <v>33</v>
      </c>
      <c r="V2056" t="s">
        <v>493</v>
      </c>
      <c r="W2056" t="s">
        <v>464</v>
      </c>
      <c r="X2056" s="1">
        <v>45805</v>
      </c>
      <c r="Y2056" s="1">
        <v>45789</v>
      </c>
      <c r="Z2056" s="1">
        <v>45790</v>
      </c>
      <c r="AB2056" s="1">
        <v>45798</v>
      </c>
      <c r="AC2056">
        <v>7</v>
      </c>
      <c r="AD2056" s="1">
        <v>45809</v>
      </c>
      <c r="AE2056" s="1">
        <v>45802</v>
      </c>
      <c r="AF2056" s="1">
        <v>45798</v>
      </c>
      <c r="AG2056" t="s">
        <v>293</v>
      </c>
      <c r="AH2056" t="s">
        <v>15544</v>
      </c>
      <c r="AI2056" t="s">
        <v>11787</v>
      </c>
      <c r="AJ2056">
        <v>1</v>
      </c>
      <c r="AK2056">
        <v>1</v>
      </c>
      <c r="AL2056" t="s">
        <v>320</v>
      </c>
      <c r="AM2056" t="s">
        <v>15545</v>
      </c>
      <c r="AN2056" t="s">
        <v>15546</v>
      </c>
      <c r="AO2056" t="s">
        <v>12703</v>
      </c>
      <c r="AP2056" t="s">
        <v>10361</v>
      </c>
      <c r="AQ2056" t="s">
        <v>13963</v>
      </c>
      <c r="AS2056">
        <v>0</v>
      </c>
      <c r="AT2056">
        <v>0</v>
      </c>
      <c r="AU2056" s="1">
        <v>45805</v>
      </c>
      <c r="AW2056" t="s">
        <v>101</v>
      </c>
      <c r="AY2056">
        <v>1146</v>
      </c>
      <c r="BA2056" t="s">
        <v>90</v>
      </c>
      <c r="BB2056" t="s">
        <v>81</v>
      </c>
      <c r="BC2056" s="1">
        <v>45798</v>
      </c>
      <c r="BD2056" t="s">
        <v>13965</v>
      </c>
      <c r="BE2056">
        <v>34960</v>
      </c>
      <c r="BI2056">
        <v>1</v>
      </c>
      <c r="BM2056">
        <v>15200</v>
      </c>
    </row>
    <row r="2057" spans="1:65" x14ac:dyDescent="0.3">
      <c r="A2057" t="s">
        <v>14784</v>
      </c>
      <c r="B2057" t="s">
        <v>87</v>
      </c>
      <c r="C2057" t="s">
        <v>45</v>
      </c>
      <c r="D2057" t="s">
        <v>1022</v>
      </c>
      <c r="E2057">
        <v>202505</v>
      </c>
      <c r="F2057" t="s">
        <v>943</v>
      </c>
      <c r="G2057" t="s">
        <v>3313</v>
      </c>
      <c r="H2057" s="1">
        <v>45749</v>
      </c>
      <c r="I2057" t="s">
        <v>958</v>
      </c>
      <c r="J2057">
        <v>5.2</v>
      </c>
      <c r="K2057" t="s">
        <v>362</v>
      </c>
      <c r="L2057" t="s">
        <v>48</v>
      </c>
      <c r="M2057" t="s">
        <v>1101</v>
      </c>
      <c r="N2057" t="s">
        <v>13710</v>
      </c>
      <c r="O2057" t="s">
        <v>13066</v>
      </c>
      <c r="P2057" t="s">
        <v>1023</v>
      </c>
      <c r="Q2057" t="s">
        <v>13067</v>
      </c>
      <c r="R2057" t="s">
        <v>1024</v>
      </c>
      <c r="S2057">
        <v>4800</v>
      </c>
      <c r="T2057" t="s">
        <v>32</v>
      </c>
      <c r="U2057" t="s">
        <v>33</v>
      </c>
      <c r="V2057" t="s">
        <v>493</v>
      </c>
      <c r="W2057" t="s">
        <v>464</v>
      </c>
      <c r="X2057" s="1">
        <v>45808</v>
      </c>
      <c r="Y2057" s="1">
        <v>45789</v>
      </c>
      <c r="Z2057" s="1">
        <v>45790</v>
      </c>
      <c r="AB2057" s="1">
        <v>45798</v>
      </c>
      <c r="AC2057">
        <v>7</v>
      </c>
      <c r="AD2057" s="1">
        <v>45809</v>
      </c>
      <c r="AE2057" s="1">
        <v>45802</v>
      </c>
      <c r="AF2057" s="1">
        <v>45798</v>
      </c>
      <c r="AG2057" t="s">
        <v>293</v>
      </c>
      <c r="AI2057" t="s">
        <v>11787</v>
      </c>
      <c r="AJ2057">
        <v>1</v>
      </c>
      <c r="AK2057">
        <v>1</v>
      </c>
      <c r="AL2057" t="s">
        <v>320</v>
      </c>
      <c r="AM2057" t="s">
        <v>15545</v>
      </c>
      <c r="AN2057" t="s">
        <v>15547</v>
      </c>
      <c r="AO2057" t="s">
        <v>12703</v>
      </c>
      <c r="AP2057" t="s">
        <v>10361</v>
      </c>
      <c r="AQ2057" t="s">
        <v>13963</v>
      </c>
      <c r="AS2057">
        <v>0</v>
      </c>
      <c r="AT2057">
        <v>0</v>
      </c>
      <c r="AU2057" s="1">
        <v>45808</v>
      </c>
      <c r="AW2057" t="s">
        <v>101</v>
      </c>
      <c r="AY2057">
        <v>1146</v>
      </c>
      <c r="BA2057" t="s">
        <v>90</v>
      </c>
      <c r="BB2057" t="s">
        <v>81</v>
      </c>
      <c r="BC2057" s="1">
        <v>45798</v>
      </c>
      <c r="BD2057" t="s">
        <v>13965</v>
      </c>
      <c r="BE2057">
        <v>39840</v>
      </c>
      <c r="BI2057">
        <v>1</v>
      </c>
      <c r="BM2057">
        <v>4800</v>
      </c>
    </row>
    <row r="2058" spans="1:65" x14ac:dyDescent="0.3">
      <c r="A2058" t="s">
        <v>14784</v>
      </c>
      <c r="B2058" t="s">
        <v>120</v>
      </c>
      <c r="C2058" t="s">
        <v>578</v>
      </c>
      <c r="D2058" t="s">
        <v>1106</v>
      </c>
      <c r="E2058">
        <v>202505</v>
      </c>
      <c r="F2058" t="s">
        <v>943</v>
      </c>
      <c r="G2058" t="s">
        <v>949</v>
      </c>
      <c r="H2058" s="1">
        <v>45748</v>
      </c>
      <c r="I2058" t="s">
        <v>1107</v>
      </c>
      <c r="J2058">
        <v>4.0999999999999801</v>
      </c>
      <c r="K2058" t="s">
        <v>15323</v>
      </c>
      <c r="L2058" t="s">
        <v>28</v>
      </c>
      <c r="M2058" t="s">
        <v>950</v>
      </c>
      <c r="N2058" t="s">
        <v>13647</v>
      </c>
      <c r="O2058" t="s">
        <v>13112</v>
      </c>
      <c r="P2058" t="s">
        <v>1114</v>
      </c>
      <c r="Q2058" t="s">
        <v>13113</v>
      </c>
      <c r="R2058" t="s">
        <v>1115</v>
      </c>
      <c r="S2058">
        <v>8000</v>
      </c>
      <c r="T2058" t="s">
        <v>32</v>
      </c>
      <c r="U2058" t="s">
        <v>33</v>
      </c>
      <c r="V2058" t="s">
        <v>433</v>
      </c>
      <c r="W2058" t="s">
        <v>23</v>
      </c>
      <c r="X2058" s="1">
        <v>45828</v>
      </c>
      <c r="Y2058" s="1">
        <v>45798</v>
      </c>
      <c r="Z2058" s="1"/>
      <c r="AB2058" s="1">
        <v>45804</v>
      </c>
      <c r="AC2058">
        <v>20</v>
      </c>
      <c r="AD2058" s="1">
        <v>45824</v>
      </c>
      <c r="AE2058" s="1">
        <v>45804</v>
      </c>
      <c r="AF2058" s="1">
        <v>45798</v>
      </c>
      <c r="AG2058" t="s">
        <v>293</v>
      </c>
      <c r="AH2058" t="s">
        <v>13114</v>
      </c>
      <c r="AI2058" t="s">
        <v>11787</v>
      </c>
      <c r="AJ2058">
        <v>1</v>
      </c>
      <c r="AK2058">
        <v>1</v>
      </c>
      <c r="AL2058" t="s">
        <v>437</v>
      </c>
      <c r="AM2058" t="s">
        <v>15548</v>
      </c>
      <c r="AN2058" t="s">
        <v>15549</v>
      </c>
      <c r="AO2058" t="s">
        <v>12720</v>
      </c>
      <c r="AP2058" t="s">
        <v>961</v>
      </c>
      <c r="AQ2058" t="s">
        <v>594</v>
      </c>
      <c r="AR2058" t="s">
        <v>14584</v>
      </c>
      <c r="AS2058">
        <v>600</v>
      </c>
      <c r="AT2058">
        <v>0</v>
      </c>
      <c r="AU2058" s="1">
        <v>45828</v>
      </c>
      <c r="AW2058" t="s">
        <v>38</v>
      </c>
      <c r="AZ2058">
        <v>1800</v>
      </c>
      <c r="BA2058" t="s">
        <v>90</v>
      </c>
      <c r="BB2058" t="s">
        <v>81</v>
      </c>
      <c r="BC2058" s="1">
        <v>45798</v>
      </c>
      <c r="BD2058" t="s">
        <v>13965</v>
      </c>
      <c r="BE2058">
        <v>15840</v>
      </c>
      <c r="BK2058">
        <v>1</v>
      </c>
      <c r="BM2058">
        <v>8000</v>
      </c>
    </row>
    <row r="2059" spans="1:65" x14ac:dyDescent="0.3">
      <c r="A2059" t="s">
        <v>14784</v>
      </c>
      <c r="B2059" t="s">
        <v>87</v>
      </c>
      <c r="C2059" t="s">
        <v>45</v>
      </c>
      <c r="D2059" t="s">
        <v>15420</v>
      </c>
      <c r="E2059">
        <v>202505</v>
      </c>
      <c r="F2059" t="s">
        <v>943</v>
      </c>
      <c r="G2059" t="s">
        <v>975</v>
      </c>
      <c r="H2059" s="1">
        <v>45723</v>
      </c>
      <c r="I2059" t="s">
        <v>958</v>
      </c>
      <c r="J2059" t="s">
        <v>15421</v>
      </c>
      <c r="K2059" t="s">
        <v>301</v>
      </c>
      <c r="L2059" t="s">
        <v>28</v>
      </c>
      <c r="M2059" t="s">
        <v>1214</v>
      </c>
      <c r="N2059" t="s">
        <v>13708</v>
      </c>
      <c r="O2059" t="s">
        <v>10912</v>
      </c>
      <c r="P2059" t="s">
        <v>976</v>
      </c>
      <c r="Q2059" t="s">
        <v>13105</v>
      </c>
      <c r="R2059" t="s">
        <v>2041</v>
      </c>
      <c r="S2059">
        <v>16020</v>
      </c>
      <c r="T2059" t="s">
        <v>32</v>
      </c>
      <c r="U2059" t="s">
        <v>33</v>
      </c>
      <c r="V2059" t="s">
        <v>977</v>
      </c>
      <c r="W2059" t="s">
        <v>257</v>
      </c>
      <c r="X2059" s="1">
        <v>45821</v>
      </c>
      <c r="Y2059" s="1">
        <v>45795</v>
      </c>
      <c r="Z2059" s="1">
        <v>45797</v>
      </c>
      <c r="AB2059" s="1">
        <v>45805</v>
      </c>
      <c r="AC2059">
        <v>14</v>
      </c>
      <c r="AD2059" s="1">
        <v>45819</v>
      </c>
      <c r="AE2059" s="1">
        <v>45805</v>
      </c>
      <c r="AF2059" s="1">
        <v>45798</v>
      </c>
      <c r="AG2059" t="s">
        <v>293</v>
      </c>
      <c r="AH2059" t="s">
        <v>15550</v>
      </c>
      <c r="AI2059" t="s">
        <v>11787</v>
      </c>
      <c r="AJ2059">
        <v>1</v>
      </c>
      <c r="AK2059">
        <v>1</v>
      </c>
      <c r="AL2059" t="s">
        <v>320</v>
      </c>
      <c r="AM2059" t="s">
        <v>13755</v>
      </c>
      <c r="AN2059" t="s">
        <v>15551</v>
      </c>
      <c r="AO2059" t="s">
        <v>12703</v>
      </c>
      <c r="AP2059" t="s">
        <v>10858</v>
      </c>
      <c r="AQ2059" t="s">
        <v>13963</v>
      </c>
      <c r="AS2059">
        <v>0</v>
      </c>
      <c r="AT2059">
        <v>0</v>
      </c>
      <c r="AU2059" s="1">
        <v>45821</v>
      </c>
      <c r="AW2059" t="s">
        <v>1096</v>
      </c>
      <c r="AY2059">
        <v>1696</v>
      </c>
      <c r="BA2059" t="s">
        <v>90</v>
      </c>
      <c r="BB2059" t="s">
        <v>81</v>
      </c>
      <c r="BC2059" s="1">
        <v>45798</v>
      </c>
      <c r="BD2059" t="s">
        <v>1118</v>
      </c>
      <c r="BE2059">
        <v>307424</v>
      </c>
      <c r="BI2059">
        <v>1</v>
      </c>
      <c r="BM2059">
        <v>16020</v>
      </c>
    </row>
    <row r="2060" spans="1:65" x14ac:dyDescent="0.3">
      <c r="A2060" t="s">
        <v>14784</v>
      </c>
      <c r="B2060" t="s">
        <v>87</v>
      </c>
      <c r="C2060" t="s">
        <v>45</v>
      </c>
      <c r="D2060" t="s">
        <v>15420</v>
      </c>
      <c r="E2060">
        <v>202505</v>
      </c>
      <c r="F2060" t="s">
        <v>943</v>
      </c>
      <c r="G2060" t="s">
        <v>975</v>
      </c>
      <c r="H2060" s="1">
        <v>45723</v>
      </c>
      <c r="I2060" t="s">
        <v>958</v>
      </c>
      <c r="J2060" t="s">
        <v>15421</v>
      </c>
      <c r="K2060" t="s">
        <v>301</v>
      </c>
      <c r="L2060" t="s">
        <v>28</v>
      </c>
      <c r="M2060" t="s">
        <v>1214</v>
      </c>
      <c r="N2060" t="s">
        <v>13708</v>
      </c>
      <c r="O2060" t="s">
        <v>10936</v>
      </c>
      <c r="P2060" t="s">
        <v>976</v>
      </c>
      <c r="Q2060" t="s">
        <v>15552</v>
      </c>
      <c r="R2060" t="s">
        <v>2041</v>
      </c>
      <c r="S2060">
        <v>16020</v>
      </c>
      <c r="T2060" t="s">
        <v>32</v>
      </c>
      <c r="U2060" t="s">
        <v>33</v>
      </c>
      <c r="V2060" t="s">
        <v>977</v>
      </c>
      <c r="W2060" t="s">
        <v>257</v>
      </c>
      <c r="X2060" s="1">
        <v>45814</v>
      </c>
      <c r="Y2060" s="1">
        <v>45795</v>
      </c>
      <c r="Z2060" s="1">
        <v>45797</v>
      </c>
      <c r="AB2060" s="1">
        <v>45805</v>
      </c>
      <c r="AC2060">
        <v>14</v>
      </c>
      <c r="AD2060" s="1">
        <v>45819</v>
      </c>
      <c r="AE2060" s="1">
        <v>45805</v>
      </c>
      <c r="AF2060" s="1">
        <v>45798</v>
      </c>
      <c r="AG2060" t="s">
        <v>293</v>
      </c>
      <c r="AH2060" t="s">
        <v>15550</v>
      </c>
      <c r="AI2060" t="s">
        <v>11787</v>
      </c>
      <c r="AJ2060">
        <v>1</v>
      </c>
      <c r="AK2060">
        <v>1</v>
      </c>
      <c r="AL2060" t="s">
        <v>320</v>
      </c>
      <c r="AM2060" t="s">
        <v>13755</v>
      </c>
      <c r="AN2060" t="s">
        <v>15553</v>
      </c>
      <c r="AO2060" t="s">
        <v>12703</v>
      </c>
      <c r="AP2060" t="s">
        <v>10858</v>
      </c>
      <c r="AQ2060" t="s">
        <v>13963</v>
      </c>
      <c r="AS2060">
        <v>0</v>
      </c>
      <c r="AT2060">
        <v>0</v>
      </c>
      <c r="AU2060" s="1">
        <v>45814</v>
      </c>
      <c r="AW2060" t="s">
        <v>1096</v>
      </c>
      <c r="AY2060">
        <v>1696</v>
      </c>
      <c r="BA2060" t="s">
        <v>90</v>
      </c>
      <c r="BB2060" t="s">
        <v>81</v>
      </c>
      <c r="BC2060" s="1">
        <v>45798</v>
      </c>
      <c r="BD2060" t="s">
        <v>1118</v>
      </c>
      <c r="BE2060">
        <v>307424</v>
      </c>
      <c r="BI2060">
        <v>1</v>
      </c>
      <c r="BM2060">
        <v>16020</v>
      </c>
    </row>
    <row r="2061" spans="1:65" x14ac:dyDescent="0.3">
      <c r="A2061" t="s">
        <v>14784</v>
      </c>
      <c r="B2061" t="s">
        <v>87</v>
      </c>
      <c r="C2061" t="s">
        <v>45</v>
      </c>
      <c r="D2061" t="s">
        <v>1022</v>
      </c>
      <c r="E2061">
        <v>202505</v>
      </c>
      <c r="F2061" t="s">
        <v>943</v>
      </c>
      <c r="G2061" t="s">
        <v>300</v>
      </c>
      <c r="H2061" s="1">
        <v>45705</v>
      </c>
      <c r="I2061" t="s">
        <v>958</v>
      </c>
      <c r="J2061">
        <v>5.2</v>
      </c>
      <c r="K2061" t="s">
        <v>362</v>
      </c>
      <c r="L2061" t="s">
        <v>48</v>
      </c>
      <c r="M2061" t="s">
        <v>2157</v>
      </c>
      <c r="N2061" t="s">
        <v>13710</v>
      </c>
      <c r="O2061" t="s">
        <v>8336</v>
      </c>
      <c r="P2061" t="s">
        <v>1027</v>
      </c>
      <c r="Q2061" t="s">
        <v>8337</v>
      </c>
      <c r="R2061" t="s">
        <v>1028</v>
      </c>
      <c r="S2061">
        <v>12000</v>
      </c>
      <c r="T2061" t="s">
        <v>32</v>
      </c>
      <c r="U2061" t="s">
        <v>33</v>
      </c>
      <c r="V2061" t="s">
        <v>593</v>
      </c>
      <c r="W2061" t="s">
        <v>95</v>
      </c>
      <c r="X2061" s="1">
        <v>45811</v>
      </c>
      <c r="Y2061" s="1">
        <v>45796</v>
      </c>
      <c r="Z2061" s="1">
        <v>45797</v>
      </c>
      <c r="AB2061" s="1">
        <v>45804</v>
      </c>
      <c r="AC2061">
        <v>11</v>
      </c>
      <c r="AD2061" s="1">
        <v>45816</v>
      </c>
      <c r="AE2061" s="1">
        <v>45805</v>
      </c>
      <c r="AF2061" s="1">
        <v>45799</v>
      </c>
      <c r="AG2061" t="s">
        <v>293</v>
      </c>
      <c r="AI2061" t="s">
        <v>11787</v>
      </c>
      <c r="AJ2061">
        <v>1</v>
      </c>
      <c r="AK2061">
        <v>1</v>
      </c>
      <c r="AL2061" t="s">
        <v>320</v>
      </c>
      <c r="AM2061" t="s">
        <v>13759</v>
      </c>
      <c r="AN2061" t="s">
        <v>15554</v>
      </c>
      <c r="AO2061" t="s">
        <v>12687</v>
      </c>
      <c r="AP2061" t="s">
        <v>12968</v>
      </c>
      <c r="AQ2061" t="s">
        <v>13963</v>
      </c>
      <c r="AS2061">
        <v>0</v>
      </c>
      <c r="AT2061">
        <v>0</v>
      </c>
      <c r="AU2061" s="1">
        <v>45811</v>
      </c>
      <c r="AW2061" t="s">
        <v>313</v>
      </c>
      <c r="AY2061">
        <v>1372</v>
      </c>
      <c r="BA2061" t="s">
        <v>90</v>
      </c>
      <c r="BB2061" t="s">
        <v>81</v>
      </c>
      <c r="BC2061" s="1">
        <v>45799</v>
      </c>
      <c r="BD2061" t="s">
        <v>13965</v>
      </c>
      <c r="BE2061">
        <v>72000</v>
      </c>
      <c r="BI2061">
        <v>1</v>
      </c>
      <c r="BM2061">
        <v>12000</v>
      </c>
    </row>
    <row r="2062" spans="1:65" x14ac:dyDescent="0.3">
      <c r="A2062" t="s">
        <v>14784</v>
      </c>
      <c r="B2062" t="s">
        <v>87</v>
      </c>
      <c r="C2062" t="s">
        <v>45</v>
      </c>
      <c r="D2062" t="s">
        <v>948</v>
      </c>
      <c r="E2062">
        <v>202505</v>
      </c>
      <c r="F2062" t="s">
        <v>943</v>
      </c>
      <c r="G2062" t="s">
        <v>3313</v>
      </c>
      <c r="H2062" s="1">
        <v>45741</v>
      </c>
      <c r="I2062" t="s">
        <v>995</v>
      </c>
      <c r="J2062">
        <v>5.2</v>
      </c>
      <c r="K2062" t="s">
        <v>15419</v>
      </c>
      <c r="L2062" t="s">
        <v>48</v>
      </c>
      <c r="M2062" t="s">
        <v>1086</v>
      </c>
      <c r="N2062" t="s">
        <v>13710</v>
      </c>
      <c r="O2062" t="s">
        <v>10928</v>
      </c>
      <c r="P2062" t="s">
        <v>983</v>
      </c>
      <c r="Q2062" t="s">
        <v>10929</v>
      </c>
      <c r="R2062" t="s">
        <v>984</v>
      </c>
      <c r="S2062">
        <v>57600</v>
      </c>
      <c r="T2062" t="s">
        <v>32</v>
      </c>
      <c r="U2062" t="s">
        <v>33</v>
      </c>
      <c r="V2062" t="s">
        <v>532</v>
      </c>
      <c r="W2062" t="s">
        <v>464</v>
      </c>
      <c r="X2062" s="1">
        <v>45817</v>
      </c>
      <c r="Y2062" s="1">
        <v>45796</v>
      </c>
      <c r="Z2062" s="1">
        <v>45797</v>
      </c>
      <c r="AB2062" s="1">
        <v>45805</v>
      </c>
      <c r="AC2062">
        <v>12</v>
      </c>
      <c r="AD2062" s="1">
        <v>45817</v>
      </c>
      <c r="AE2062" s="1">
        <v>45805</v>
      </c>
      <c r="AF2062" s="1">
        <v>45799</v>
      </c>
      <c r="AG2062" t="s">
        <v>293</v>
      </c>
      <c r="AH2062" t="s">
        <v>15550</v>
      </c>
      <c r="AI2062" t="s">
        <v>11787</v>
      </c>
      <c r="AJ2062">
        <v>5</v>
      </c>
      <c r="AK2062">
        <v>5</v>
      </c>
      <c r="AL2062" t="s">
        <v>320</v>
      </c>
      <c r="AM2062" t="s">
        <v>13755</v>
      </c>
      <c r="AN2062" t="s">
        <v>15555</v>
      </c>
      <c r="AO2062" t="s">
        <v>12703</v>
      </c>
      <c r="AP2062" t="s">
        <v>410</v>
      </c>
      <c r="AQ2062" t="s">
        <v>13963</v>
      </c>
      <c r="AS2062">
        <v>0</v>
      </c>
      <c r="AT2062">
        <v>0</v>
      </c>
      <c r="AU2062" s="1">
        <v>45817</v>
      </c>
      <c r="AW2062" t="s">
        <v>1161</v>
      </c>
      <c r="AY2062">
        <v>1221</v>
      </c>
      <c r="BA2062" t="s">
        <v>90</v>
      </c>
      <c r="BB2062" t="s">
        <v>81</v>
      </c>
      <c r="BC2062" s="1">
        <v>45799</v>
      </c>
      <c r="BD2062" t="s">
        <v>13965</v>
      </c>
      <c r="BE2062">
        <v>123840</v>
      </c>
      <c r="BI2062">
        <v>5</v>
      </c>
      <c r="BM2062">
        <v>57600</v>
      </c>
    </row>
    <row r="2063" spans="1:65" x14ac:dyDescent="0.3">
      <c r="A2063" t="s">
        <v>14784</v>
      </c>
      <c r="B2063" t="s">
        <v>87</v>
      </c>
      <c r="C2063" t="s">
        <v>45</v>
      </c>
      <c r="D2063" t="s">
        <v>957</v>
      </c>
      <c r="E2063">
        <v>202505</v>
      </c>
      <c r="F2063" t="s">
        <v>943</v>
      </c>
      <c r="G2063" t="s">
        <v>3313</v>
      </c>
      <c r="H2063" s="1">
        <v>45776</v>
      </c>
      <c r="I2063" t="s">
        <v>958</v>
      </c>
      <c r="J2063">
        <v>5.2</v>
      </c>
      <c r="K2063" t="s">
        <v>309</v>
      </c>
      <c r="L2063" t="s">
        <v>48</v>
      </c>
      <c r="M2063" t="s">
        <v>991</v>
      </c>
      <c r="N2063" t="s">
        <v>13710</v>
      </c>
      <c r="O2063" t="s">
        <v>13132</v>
      </c>
      <c r="P2063" t="s">
        <v>1006</v>
      </c>
      <c r="Q2063" t="s">
        <v>13133</v>
      </c>
      <c r="R2063" t="s">
        <v>1007</v>
      </c>
      <c r="S2063">
        <v>8000</v>
      </c>
      <c r="T2063" t="s">
        <v>32</v>
      </c>
      <c r="U2063" t="s">
        <v>33</v>
      </c>
      <c r="V2063" t="s">
        <v>493</v>
      </c>
      <c r="W2063" t="s">
        <v>464</v>
      </c>
      <c r="X2063" s="1">
        <v>45812</v>
      </c>
      <c r="Y2063" s="1">
        <v>45796</v>
      </c>
      <c r="Z2063" s="1">
        <v>45797</v>
      </c>
      <c r="AB2063" s="1">
        <v>45807</v>
      </c>
      <c r="AC2063">
        <v>7</v>
      </c>
      <c r="AD2063" s="1">
        <v>45812</v>
      </c>
      <c r="AE2063" s="1">
        <v>45805</v>
      </c>
      <c r="AF2063" s="1">
        <v>45799</v>
      </c>
      <c r="AG2063" t="s">
        <v>293</v>
      </c>
      <c r="AH2063" t="s">
        <v>1194</v>
      </c>
      <c r="AI2063" t="s">
        <v>11787</v>
      </c>
      <c r="AJ2063">
        <v>1</v>
      </c>
      <c r="AK2063">
        <v>1</v>
      </c>
      <c r="AL2063" t="s">
        <v>320</v>
      </c>
      <c r="AM2063" t="s">
        <v>13755</v>
      </c>
      <c r="AN2063" t="s">
        <v>15556</v>
      </c>
      <c r="AO2063" t="s">
        <v>12703</v>
      </c>
      <c r="AP2063" t="s">
        <v>10361</v>
      </c>
      <c r="AQ2063" t="s">
        <v>13963</v>
      </c>
      <c r="AS2063">
        <v>0</v>
      </c>
      <c r="AT2063">
        <v>0</v>
      </c>
      <c r="AU2063" s="1">
        <v>45812</v>
      </c>
      <c r="AW2063" t="s">
        <v>101</v>
      </c>
      <c r="AY2063">
        <v>1146</v>
      </c>
      <c r="BA2063" t="s">
        <v>90</v>
      </c>
      <c r="BB2063" t="s">
        <v>81</v>
      </c>
      <c r="BC2063" s="1">
        <v>45799</v>
      </c>
      <c r="BD2063" t="s">
        <v>13965</v>
      </c>
      <c r="BE2063">
        <v>64000</v>
      </c>
      <c r="BI2063">
        <v>1</v>
      </c>
      <c r="BM2063">
        <v>8000</v>
      </c>
    </row>
    <row r="2064" spans="1:65" x14ac:dyDescent="0.3">
      <c r="A2064" t="s">
        <v>14784</v>
      </c>
      <c r="B2064" t="s">
        <v>87</v>
      </c>
      <c r="C2064" t="s">
        <v>106</v>
      </c>
      <c r="D2064" t="s">
        <v>948</v>
      </c>
      <c r="E2064">
        <v>202505</v>
      </c>
      <c r="F2064" t="s">
        <v>943</v>
      </c>
      <c r="G2064" t="s">
        <v>1354</v>
      </c>
      <c r="H2064" s="1">
        <v>45732</v>
      </c>
      <c r="I2064" t="s">
        <v>945</v>
      </c>
      <c r="J2064">
        <v>5.2</v>
      </c>
      <c r="K2064" t="s">
        <v>15419</v>
      </c>
      <c r="L2064" t="s">
        <v>48</v>
      </c>
      <c r="M2064" t="s">
        <v>1065</v>
      </c>
      <c r="N2064" t="s">
        <v>13708</v>
      </c>
      <c r="O2064" t="s">
        <v>13115</v>
      </c>
      <c r="P2064" t="s">
        <v>1066</v>
      </c>
      <c r="Q2064" t="s">
        <v>13116</v>
      </c>
      <c r="R2064" t="s">
        <v>1067</v>
      </c>
      <c r="S2064">
        <v>28080</v>
      </c>
      <c r="T2064" t="s">
        <v>32</v>
      </c>
      <c r="U2064" t="s">
        <v>196</v>
      </c>
      <c r="V2064" t="s">
        <v>1068</v>
      </c>
      <c r="W2064" t="s">
        <v>592</v>
      </c>
      <c r="X2064" s="1">
        <v>45838</v>
      </c>
      <c r="Y2064" s="1">
        <v>45796</v>
      </c>
      <c r="Z2064" s="1">
        <v>45797</v>
      </c>
      <c r="AB2064" s="1">
        <v>45805</v>
      </c>
      <c r="AC2064">
        <v>30</v>
      </c>
      <c r="AD2064" s="1">
        <v>45835</v>
      </c>
      <c r="AE2064" s="1">
        <v>45805</v>
      </c>
      <c r="AF2064" s="1">
        <v>45799</v>
      </c>
      <c r="AG2064" t="s">
        <v>293</v>
      </c>
      <c r="AH2064" t="s">
        <v>15557</v>
      </c>
      <c r="AI2064" t="s">
        <v>13711</v>
      </c>
      <c r="AJ2064">
        <v>2</v>
      </c>
      <c r="AK2064">
        <v>4</v>
      </c>
      <c r="AL2064" t="s">
        <v>320</v>
      </c>
      <c r="AM2064" t="s">
        <v>15558</v>
      </c>
      <c r="AN2064" t="s">
        <v>15559</v>
      </c>
      <c r="AO2064" t="s">
        <v>12703</v>
      </c>
      <c r="AP2064" t="s">
        <v>410</v>
      </c>
      <c r="AQ2064" t="s">
        <v>13963</v>
      </c>
      <c r="AS2064">
        <v>0</v>
      </c>
      <c r="AT2064">
        <v>0</v>
      </c>
      <c r="AU2064" s="1">
        <v>45838</v>
      </c>
      <c r="AW2064" t="s">
        <v>1178</v>
      </c>
      <c r="AY2064">
        <v>8063</v>
      </c>
      <c r="BA2064" t="s">
        <v>90</v>
      </c>
      <c r="BB2064" t="s">
        <v>81</v>
      </c>
      <c r="BC2064" s="1">
        <v>45799</v>
      </c>
      <c r="BD2064" t="s">
        <v>13964</v>
      </c>
      <c r="BE2064">
        <v>90697</v>
      </c>
      <c r="BI2064">
        <v>4</v>
      </c>
      <c r="BM2064">
        <v>28080</v>
      </c>
    </row>
    <row r="2065" spans="1:65" x14ac:dyDescent="0.3">
      <c r="A2065" t="s">
        <v>14784</v>
      </c>
      <c r="B2065" t="s">
        <v>87</v>
      </c>
      <c r="C2065" t="s">
        <v>199</v>
      </c>
      <c r="D2065" t="s">
        <v>957</v>
      </c>
      <c r="E2065">
        <v>202505</v>
      </c>
      <c r="F2065" t="s">
        <v>943</v>
      </c>
      <c r="G2065" t="s">
        <v>1166</v>
      </c>
      <c r="H2065" s="1">
        <v>45637</v>
      </c>
      <c r="I2065" t="s">
        <v>958</v>
      </c>
      <c r="J2065">
        <v>5.2</v>
      </c>
      <c r="K2065" t="s">
        <v>309</v>
      </c>
      <c r="L2065" t="s">
        <v>28</v>
      </c>
      <c r="M2065" t="s">
        <v>546</v>
      </c>
      <c r="N2065" t="s">
        <v>13710</v>
      </c>
      <c r="O2065" t="s">
        <v>3627</v>
      </c>
      <c r="P2065" t="s">
        <v>959</v>
      </c>
      <c r="Q2065" t="s">
        <v>3628</v>
      </c>
      <c r="R2065" t="s">
        <v>960</v>
      </c>
      <c r="S2065">
        <v>16000</v>
      </c>
      <c r="T2065" t="s">
        <v>32</v>
      </c>
      <c r="U2065" t="s">
        <v>33</v>
      </c>
      <c r="V2065" t="s">
        <v>452</v>
      </c>
      <c r="W2065" t="s">
        <v>201</v>
      </c>
      <c r="X2065" s="1">
        <v>45788</v>
      </c>
      <c r="Y2065" s="1">
        <v>45790</v>
      </c>
      <c r="Z2065" s="1">
        <v>45792</v>
      </c>
      <c r="AB2065" s="1">
        <v>45803</v>
      </c>
      <c r="AC2065">
        <v>39</v>
      </c>
      <c r="AD2065" s="1">
        <v>45845</v>
      </c>
      <c r="AE2065" s="1">
        <v>45806</v>
      </c>
      <c r="AF2065" s="1">
        <v>45800</v>
      </c>
      <c r="AG2065" t="s">
        <v>293</v>
      </c>
      <c r="AI2065" t="s">
        <v>13711</v>
      </c>
      <c r="AJ2065">
        <v>1</v>
      </c>
      <c r="AK2065">
        <v>2</v>
      </c>
      <c r="AL2065" t="s">
        <v>146</v>
      </c>
      <c r="AM2065" t="s">
        <v>15560</v>
      </c>
      <c r="AN2065" t="s">
        <v>15561</v>
      </c>
      <c r="AO2065" t="s">
        <v>12646</v>
      </c>
      <c r="AP2065" t="s">
        <v>10853</v>
      </c>
      <c r="AQ2065" t="s">
        <v>594</v>
      </c>
      <c r="AR2065" t="s">
        <v>15451</v>
      </c>
      <c r="AS2065">
        <v>0</v>
      </c>
      <c r="AT2065">
        <v>0</v>
      </c>
      <c r="AU2065" s="1">
        <v>45788</v>
      </c>
      <c r="AW2065" t="s">
        <v>453</v>
      </c>
      <c r="AY2065">
        <v>4495</v>
      </c>
      <c r="AZ2065">
        <v>3950</v>
      </c>
      <c r="BA2065" t="s">
        <v>90</v>
      </c>
      <c r="BB2065" t="s">
        <v>81</v>
      </c>
      <c r="BC2065" s="1">
        <v>45800</v>
      </c>
      <c r="BD2065" t="s">
        <v>13964</v>
      </c>
      <c r="BE2065">
        <v>164960</v>
      </c>
      <c r="BK2065">
        <v>2</v>
      </c>
      <c r="BM2065">
        <v>16000</v>
      </c>
    </row>
    <row r="2066" spans="1:65" x14ac:dyDescent="0.3">
      <c r="A2066" t="s">
        <v>14784</v>
      </c>
      <c r="B2066" t="s">
        <v>87</v>
      </c>
      <c r="C2066" t="s">
        <v>45</v>
      </c>
      <c r="D2066" t="s">
        <v>948</v>
      </c>
      <c r="E2066">
        <v>202505</v>
      </c>
      <c r="F2066" t="s">
        <v>943</v>
      </c>
      <c r="G2066" t="s">
        <v>3313</v>
      </c>
      <c r="H2066" s="1">
        <v>45715</v>
      </c>
      <c r="I2066" t="s">
        <v>995</v>
      </c>
      <c r="J2066">
        <v>5.2</v>
      </c>
      <c r="K2066" t="s">
        <v>15419</v>
      </c>
      <c r="L2066" t="s">
        <v>48</v>
      </c>
      <c r="M2066" t="s">
        <v>793</v>
      </c>
      <c r="N2066" t="s">
        <v>13710</v>
      </c>
      <c r="O2066" t="s">
        <v>8338</v>
      </c>
      <c r="P2066" t="s">
        <v>992</v>
      </c>
      <c r="Q2066" t="s">
        <v>8339</v>
      </c>
      <c r="R2066" t="s">
        <v>993</v>
      </c>
      <c r="S2066">
        <v>13500</v>
      </c>
      <c r="T2066" t="s">
        <v>32</v>
      </c>
      <c r="U2066" t="s">
        <v>33</v>
      </c>
      <c r="V2066" t="s">
        <v>493</v>
      </c>
      <c r="W2066" t="s">
        <v>464</v>
      </c>
      <c r="X2066" s="1">
        <v>45823</v>
      </c>
      <c r="Y2066" s="1">
        <v>45796</v>
      </c>
      <c r="Z2066" s="1">
        <v>45797</v>
      </c>
      <c r="AB2066" s="1">
        <v>45805</v>
      </c>
      <c r="AC2066">
        <v>7</v>
      </c>
      <c r="AD2066" s="1">
        <v>45812</v>
      </c>
      <c r="AE2066" s="1">
        <v>45805</v>
      </c>
      <c r="AF2066" s="1">
        <v>45800</v>
      </c>
      <c r="AG2066" t="s">
        <v>293</v>
      </c>
      <c r="AI2066" t="s">
        <v>11787</v>
      </c>
      <c r="AJ2066">
        <v>1</v>
      </c>
      <c r="AK2066">
        <v>1</v>
      </c>
      <c r="AL2066" t="s">
        <v>320</v>
      </c>
      <c r="AM2066" t="s">
        <v>13755</v>
      </c>
      <c r="AN2066" t="s">
        <v>15562</v>
      </c>
      <c r="AO2066" t="s">
        <v>12703</v>
      </c>
      <c r="AP2066" t="s">
        <v>10361</v>
      </c>
      <c r="AQ2066" t="s">
        <v>13963</v>
      </c>
      <c r="AS2066">
        <v>0</v>
      </c>
      <c r="AT2066">
        <v>0</v>
      </c>
      <c r="AU2066" s="1">
        <v>45823</v>
      </c>
      <c r="AW2066" t="s">
        <v>101</v>
      </c>
      <c r="AY2066">
        <v>1146</v>
      </c>
      <c r="BA2066" t="s">
        <v>90</v>
      </c>
      <c r="BB2066" t="s">
        <v>81</v>
      </c>
      <c r="BC2066" s="1">
        <v>45800</v>
      </c>
      <c r="BD2066" t="s">
        <v>13965</v>
      </c>
      <c r="BE2066">
        <v>32400</v>
      </c>
      <c r="BI2066">
        <v>1</v>
      </c>
      <c r="BM2066">
        <v>13500</v>
      </c>
    </row>
    <row r="2067" spans="1:65" x14ac:dyDescent="0.3">
      <c r="A2067" t="s">
        <v>14784</v>
      </c>
      <c r="B2067" t="s">
        <v>87</v>
      </c>
      <c r="C2067" t="s">
        <v>45</v>
      </c>
      <c r="D2067" t="s">
        <v>948</v>
      </c>
      <c r="E2067">
        <v>202505</v>
      </c>
      <c r="F2067" t="s">
        <v>943</v>
      </c>
      <c r="G2067" t="s">
        <v>3313</v>
      </c>
      <c r="H2067" s="1">
        <v>45715</v>
      </c>
      <c r="I2067" t="s">
        <v>995</v>
      </c>
      <c r="J2067">
        <v>5.2</v>
      </c>
      <c r="K2067" t="s">
        <v>15419</v>
      </c>
      <c r="L2067" t="s">
        <v>48</v>
      </c>
      <c r="M2067" t="s">
        <v>793</v>
      </c>
      <c r="N2067" t="s">
        <v>13710</v>
      </c>
      <c r="O2067" t="s">
        <v>8334</v>
      </c>
      <c r="P2067" t="s">
        <v>992</v>
      </c>
      <c r="Q2067" t="s">
        <v>8335</v>
      </c>
      <c r="R2067" t="s">
        <v>993</v>
      </c>
      <c r="S2067">
        <v>13500</v>
      </c>
      <c r="T2067" t="s">
        <v>32</v>
      </c>
      <c r="U2067" t="s">
        <v>33</v>
      </c>
      <c r="V2067" t="s">
        <v>493</v>
      </c>
      <c r="W2067" t="s">
        <v>464</v>
      </c>
      <c r="X2067" s="1">
        <v>45807</v>
      </c>
      <c r="Y2067" s="1">
        <v>45796</v>
      </c>
      <c r="Z2067" s="1">
        <v>45797</v>
      </c>
      <c r="AB2067" s="1">
        <v>45805</v>
      </c>
      <c r="AC2067">
        <v>7</v>
      </c>
      <c r="AD2067" s="1">
        <v>45812</v>
      </c>
      <c r="AE2067" s="1">
        <v>45805</v>
      </c>
      <c r="AF2067" s="1">
        <v>45800</v>
      </c>
      <c r="AG2067" t="s">
        <v>293</v>
      </c>
      <c r="AI2067" t="s">
        <v>11787</v>
      </c>
      <c r="AJ2067">
        <v>1</v>
      </c>
      <c r="AK2067">
        <v>1</v>
      </c>
      <c r="AL2067" t="s">
        <v>320</v>
      </c>
      <c r="AM2067" t="s">
        <v>13755</v>
      </c>
      <c r="AN2067" t="s">
        <v>15563</v>
      </c>
      <c r="AO2067" t="s">
        <v>12703</v>
      </c>
      <c r="AP2067" t="s">
        <v>10361</v>
      </c>
      <c r="AQ2067" t="s">
        <v>13963</v>
      </c>
      <c r="AS2067">
        <v>0</v>
      </c>
      <c r="AT2067">
        <v>0</v>
      </c>
      <c r="AU2067" s="1">
        <v>45807</v>
      </c>
      <c r="AW2067" t="s">
        <v>101</v>
      </c>
      <c r="AY2067">
        <v>1146</v>
      </c>
      <c r="BA2067" t="s">
        <v>90</v>
      </c>
      <c r="BB2067" t="s">
        <v>81</v>
      </c>
      <c r="BC2067" s="1">
        <v>45800</v>
      </c>
      <c r="BD2067" t="s">
        <v>13965</v>
      </c>
      <c r="BE2067">
        <v>32400</v>
      </c>
      <c r="BI2067">
        <v>1</v>
      </c>
      <c r="BM2067">
        <v>13500</v>
      </c>
    </row>
    <row r="2068" spans="1:65" x14ac:dyDescent="0.3">
      <c r="A2068" t="s">
        <v>14784</v>
      </c>
      <c r="B2068" t="s">
        <v>87</v>
      </c>
      <c r="C2068" t="s">
        <v>194</v>
      </c>
      <c r="D2068" t="s">
        <v>948</v>
      </c>
      <c r="E2068">
        <v>202505</v>
      </c>
      <c r="F2068" t="s">
        <v>943</v>
      </c>
      <c r="G2068" t="s">
        <v>1145</v>
      </c>
      <c r="H2068" s="1">
        <v>45729</v>
      </c>
      <c r="I2068" t="s">
        <v>945</v>
      </c>
      <c r="J2068">
        <v>5.2</v>
      </c>
      <c r="K2068" t="s">
        <v>15419</v>
      </c>
      <c r="L2068" t="s">
        <v>28</v>
      </c>
      <c r="M2068" t="s">
        <v>987</v>
      </c>
      <c r="N2068" t="s">
        <v>13710</v>
      </c>
      <c r="O2068" t="s">
        <v>10942</v>
      </c>
      <c r="P2068" t="s">
        <v>968</v>
      </c>
      <c r="Q2068" t="s">
        <v>10943</v>
      </c>
      <c r="R2068" t="s">
        <v>969</v>
      </c>
      <c r="S2068">
        <v>21000</v>
      </c>
      <c r="T2068" t="s">
        <v>32</v>
      </c>
      <c r="U2068" t="s">
        <v>33</v>
      </c>
      <c r="V2068" t="s">
        <v>990</v>
      </c>
      <c r="W2068" t="s">
        <v>674</v>
      </c>
      <c r="X2068" s="1">
        <v>45839</v>
      </c>
      <c r="Y2068" s="1">
        <v>45794</v>
      </c>
      <c r="Z2068" s="1">
        <v>45792</v>
      </c>
      <c r="AB2068" s="1">
        <v>45808</v>
      </c>
      <c r="AC2068">
        <v>26</v>
      </c>
      <c r="AD2068" s="1">
        <v>45835</v>
      </c>
      <c r="AE2068" s="1">
        <v>45809</v>
      </c>
      <c r="AF2068" s="1">
        <v>45800</v>
      </c>
      <c r="AG2068" t="s">
        <v>293</v>
      </c>
      <c r="AI2068" t="s">
        <v>11790</v>
      </c>
      <c r="AJ2068">
        <v>1</v>
      </c>
      <c r="AK2068">
        <v>2</v>
      </c>
      <c r="AL2068" t="s">
        <v>437</v>
      </c>
      <c r="AM2068" t="s">
        <v>15564</v>
      </c>
      <c r="AN2068" t="s">
        <v>15565</v>
      </c>
      <c r="AO2068" t="s">
        <v>12646</v>
      </c>
      <c r="AP2068" t="s">
        <v>10850</v>
      </c>
      <c r="AQ2068" t="s">
        <v>13963</v>
      </c>
      <c r="AS2068">
        <v>0</v>
      </c>
      <c r="AT2068">
        <v>0</v>
      </c>
      <c r="AU2068" s="1">
        <v>45839</v>
      </c>
      <c r="AW2068" t="s">
        <v>1183</v>
      </c>
      <c r="AY2068">
        <v>2562</v>
      </c>
      <c r="BA2068" t="s">
        <v>90</v>
      </c>
      <c r="BB2068" t="s">
        <v>81</v>
      </c>
      <c r="BC2068" s="1">
        <v>45800</v>
      </c>
      <c r="BD2068" t="s">
        <v>13965</v>
      </c>
      <c r="BE2068">
        <v>65730</v>
      </c>
      <c r="BI2068">
        <v>2</v>
      </c>
      <c r="BM2068">
        <v>21000</v>
      </c>
    </row>
    <row r="2069" spans="1:65" x14ac:dyDescent="0.3">
      <c r="A2069" t="s">
        <v>14784</v>
      </c>
      <c r="B2069" t="s">
        <v>87</v>
      </c>
      <c r="C2069" t="s">
        <v>199</v>
      </c>
      <c r="D2069" t="s">
        <v>994</v>
      </c>
      <c r="E2069">
        <v>202505</v>
      </c>
      <c r="F2069" t="s">
        <v>943</v>
      </c>
      <c r="G2069" t="s">
        <v>966</v>
      </c>
      <c r="H2069" s="1">
        <v>45770</v>
      </c>
      <c r="I2069" t="s">
        <v>995</v>
      </c>
      <c r="J2069" t="s">
        <v>1318</v>
      </c>
      <c r="K2069" t="s">
        <v>1318</v>
      </c>
      <c r="L2069" t="s">
        <v>28</v>
      </c>
      <c r="M2069" t="s">
        <v>546</v>
      </c>
      <c r="N2069" t="s">
        <v>13710</v>
      </c>
      <c r="O2069" t="s">
        <v>13117</v>
      </c>
      <c r="P2069" t="s">
        <v>996</v>
      </c>
      <c r="Q2069" t="s">
        <v>13118</v>
      </c>
      <c r="R2069" t="s">
        <v>997</v>
      </c>
      <c r="S2069">
        <v>14000</v>
      </c>
      <c r="T2069" t="s">
        <v>32</v>
      </c>
      <c r="U2069" t="s">
        <v>33</v>
      </c>
      <c r="V2069" t="s">
        <v>452</v>
      </c>
      <c r="W2069" t="s">
        <v>201</v>
      </c>
      <c r="X2069" s="1">
        <v>45864</v>
      </c>
      <c r="Y2069" s="1">
        <v>45795</v>
      </c>
      <c r="Z2069" s="1"/>
      <c r="AB2069" s="1">
        <v>45801</v>
      </c>
      <c r="AC2069">
        <v>39</v>
      </c>
      <c r="AD2069" s="1">
        <v>45845</v>
      </c>
      <c r="AE2069" s="1">
        <v>45806</v>
      </c>
      <c r="AF2069" s="1">
        <v>45800</v>
      </c>
      <c r="AG2069" t="s">
        <v>293</v>
      </c>
      <c r="AI2069" t="s">
        <v>11787</v>
      </c>
      <c r="AJ2069">
        <v>1</v>
      </c>
      <c r="AK2069">
        <v>1</v>
      </c>
      <c r="AL2069" t="s">
        <v>146</v>
      </c>
      <c r="AM2069" t="s">
        <v>15560</v>
      </c>
      <c r="AN2069" t="s">
        <v>15566</v>
      </c>
      <c r="AO2069" t="s">
        <v>12646</v>
      </c>
      <c r="AP2069" t="s">
        <v>10853</v>
      </c>
      <c r="AQ2069" t="s">
        <v>13963</v>
      </c>
      <c r="AS2069">
        <v>0</v>
      </c>
      <c r="AT2069">
        <v>0</v>
      </c>
      <c r="AU2069" s="1">
        <v>45864</v>
      </c>
      <c r="AW2069" t="s">
        <v>453</v>
      </c>
      <c r="AY2069">
        <v>1715</v>
      </c>
      <c r="BA2069" t="s">
        <v>90</v>
      </c>
      <c r="BB2069" t="s">
        <v>81</v>
      </c>
      <c r="BC2069" s="1">
        <v>45800</v>
      </c>
      <c r="BD2069" t="s">
        <v>13964</v>
      </c>
      <c r="BE2069">
        <v>21420</v>
      </c>
      <c r="BI2069">
        <v>1</v>
      </c>
      <c r="BM2069">
        <v>14000</v>
      </c>
    </row>
    <row r="2070" spans="1:65" x14ac:dyDescent="0.3">
      <c r="A2070" t="s">
        <v>14784</v>
      </c>
      <c r="B2070" t="s">
        <v>87</v>
      </c>
      <c r="C2070" t="s">
        <v>199</v>
      </c>
      <c r="D2070" t="s">
        <v>994</v>
      </c>
      <c r="E2070">
        <v>202505</v>
      </c>
      <c r="F2070" t="s">
        <v>943</v>
      </c>
      <c r="G2070" t="s">
        <v>966</v>
      </c>
      <c r="H2070" s="1">
        <v>45770</v>
      </c>
      <c r="I2070" t="s">
        <v>995</v>
      </c>
      <c r="J2070" t="s">
        <v>1318</v>
      </c>
      <c r="K2070" t="s">
        <v>1318</v>
      </c>
      <c r="L2070" t="s">
        <v>28</v>
      </c>
      <c r="M2070" t="s">
        <v>546</v>
      </c>
      <c r="N2070" t="s">
        <v>13710</v>
      </c>
      <c r="O2070" t="s">
        <v>13119</v>
      </c>
      <c r="P2070" t="s">
        <v>996</v>
      </c>
      <c r="Q2070" t="s">
        <v>13120</v>
      </c>
      <c r="R2070" t="s">
        <v>997</v>
      </c>
      <c r="S2070">
        <v>14000</v>
      </c>
      <c r="T2070" t="s">
        <v>32</v>
      </c>
      <c r="U2070" t="s">
        <v>33</v>
      </c>
      <c r="V2070" t="s">
        <v>452</v>
      </c>
      <c r="W2070" t="s">
        <v>201</v>
      </c>
      <c r="X2070" s="1">
        <v>45866</v>
      </c>
      <c r="Y2070" s="1">
        <v>45797</v>
      </c>
      <c r="Z2070" s="1"/>
      <c r="AB2070" s="1">
        <v>45801</v>
      </c>
      <c r="AC2070">
        <v>39</v>
      </c>
      <c r="AD2070" s="1">
        <v>45845</v>
      </c>
      <c r="AE2070" s="1">
        <v>45806</v>
      </c>
      <c r="AF2070" s="1">
        <v>45800</v>
      </c>
      <c r="AG2070" t="s">
        <v>293</v>
      </c>
      <c r="AI2070" t="s">
        <v>11787</v>
      </c>
      <c r="AJ2070">
        <v>1</v>
      </c>
      <c r="AK2070">
        <v>1</v>
      </c>
      <c r="AL2070" t="s">
        <v>146</v>
      </c>
      <c r="AM2070" t="s">
        <v>15560</v>
      </c>
      <c r="AN2070" t="s">
        <v>15567</v>
      </c>
      <c r="AO2070" t="s">
        <v>12646</v>
      </c>
      <c r="AP2070" t="s">
        <v>10853</v>
      </c>
      <c r="AQ2070" t="s">
        <v>13963</v>
      </c>
      <c r="AS2070">
        <v>0</v>
      </c>
      <c r="AT2070">
        <v>0</v>
      </c>
      <c r="AU2070" s="1">
        <v>45866</v>
      </c>
      <c r="AW2070" t="s">
        <v>453</v>
      </c>
      <c r="AY2070">
        <v>1715</v>
      </c>
      <c r="BA2070" t="s">
        <v>90</v>
      </c>
      <c r="BB2070" t="s">
        <v>81</v>
      </c>
      <c r="BC2070" s="1">
        <v>45800</v>
      </c>
      <c r="BD2070" t="s">
        <v>13964</v>
      </c>
      <c r="BE2070">
        <v>21420</v>
      </c>
      <c r="BI2070">
        <v>1</v>
      </c>
      <c r="BM2070">
        <v>14000</v>
      </c>
    </row>
    <row r="2071" spans="1:65" x14ac:dyDescent="0.3">
      <c r="A2071" t="s">
        <v>14784</v>
      </c>
      <c r="B2071" t="s">
        <v>87</v>
      </c>
      <c r="C2071" t="s">
        <v>45</v>
      </c>
      <c r="D2071" t="s">
        <v>948</v>
      </c>
      <c r="E2071">
        <v>202505</v>
      </c>
      <c r="F2071" t="s">
        <v>943</v>
      </c>
      <c r="G2071" t="s">
        <v>3313</v>
      </c>
      <c r="H2071" s="1">
        <v>45775</v>
      </c>
      <c r="I2071" t="s">
        <v>995</v>
      </c>
      <c r="J2071">
        <v>5.2</v>
      </c>
      <c r="K2071" t="s">
        <v>15419</v>
      </c>
      <c r="L2071" t="s">
        <v>48</v>
      </c>
      <c r="M2071" t="s">
        <v>982</v>
      </c>
      <c r="N2071" t="s">
        <v>13710</v>
      </c>
      <c r="O2071" t="s">
        <v>13128</v>
      </c>
      <c r="P2071" t="s">
        <v>983</v>
      </c>
      <c r="Q2071" t="s">
        <v>13129</v>
      </c>
      <c r="R2071" t="s">
        <v>984</v>
      </c>
      <c r="S2071">
        <v>11520</v>
      </c>
      <c r="T2071" t="s">
        <v>32</v>
      </c>
      <c r="U2071" t="s">
        <v>33</v>
      </c>
      <c r="V2071" t="s">
        <v>493</v>
      </c>
      <c r="W2071" t="s">
        <v>464</v>
      </c>
      <c r="X2071" s="1">
        <v>45813</v>
      </c>
      <c r="Y2071" s="1">
        <v>45796</v>
      </c>
      <c r="Z2071" s="1">
        <v>45797</v>
      </c>
      <c r="AB2071" s="1">
        <v>45807</v>
      </c>
      <c r="AC2071">
        <v>2</v>
      </c>
      <c r="AD2071" s="1">
        <v>45808</v>
      </c>
      <c r="AE2071" s="1">
        <v>45806</v>
      </c>
      <c r="AF2071" s="1">
        <v>45803</v>
      </c>
      <c r="AG2071" t="s">
        <v>293</v>
      </c>
      <c r="AI2071" t="s">
        <v>11787</v>
      </c>
      <c r="AJ2071">
        <v>1</v>
      </c>
      <c r="AK2071">
        <v>1</v>
      </c>
      <c r="AL2071" t="s">
        <v>1954</v>
      </c>
      <c r="AM2071" t="s">
        <v>15568</v>
      </c>
      <c r="AN2071" t="s">
        <v>15569</v>
      </c>
      <c r="AO2071" t="s">
        <v>12646</v>
      </c>
      <c r="AP2071" t="s">
        <v>10361</v>
      </c>
      <c r="AQ2071" t="s">
        <v>13963</v>
      </c>
      <c r="AS2071">
        <v>0</v>
      </c>
      <c r="AT2071">
        <v>0</v>
      </c>
      <c r="AU2071" s="1">
        <v>45813</v>
      </c>
      <c r="AW2071" t="s">
        <v>101</v>
      </c>
      <c r="AY2071">
        <v>834</v>
      </c>
      <c r="BA2071" t="s">
        <v>90</v>
      </c>
      <c r="BB2071" t="s">
        <v>81</v>
      </c>
      <c r="BC2071" s="1">
        <v>45803</v>
      </c>
      <c r="BD2071" t="s">
        <v>13965</v>
      </c>
      <c r="BE2071">
        <v>25344</v>
      </c>
      <c r="BI2071">
        <v>1</v>
      </c>
      <c r="BM2071">
        <v>11520</v>
      </c>
    </row>
    <row r="2072" spans="1:65" x14ac:dyDescent="0.3">
      <c r="A2072" t="s">
        <v>14784</v>
      </c>
      <c r="B2072" t="s">
        <v>87</v>
      </c>
      <c r="C2072" t="s">
        <v>194</v>
      </c>
      <c r="D2072" t="s">
        <v>957</v>
      </c>
      <c r="E2072">
        <v>202505</v>
      </c>
      <c r="F2072" t="s">
        <v>943</v>
      </c>
      <c r="G2072" t="s">
        <v>1166</v>
      </c>
      <c r="H2072" s="1">
        <v>45728</v>
      </c>
      <c r="I2072" t="s">
        <v>958</v>
      </c>
      <c r="J2072">
        <v>5.2</v>
      </c>
      <c r="K2072" t="s">
        <v>309</v>
      </c>
      <c r="L2072" t="s">
        <v>28</v>
      </c>
      <c r="M2072" t="s">
        <v>987</v>
      </c>
      <c r="N2072" t="s">
        <v>13710</v>
      </c>
      <c r="O2072" t="s">
        <v>10930</v>
      </c>
      <c r="P2072" t="s">
        <v>1045</v>
      </c>
      <c r="Q2072" t="s">
        <v>10931</v>
      </c>
      <c r="R2072" t="s">
        <v>1046</v>
      </c>
      <c r="S2072">
        <v>16000</v>
      </c>
      <c r="T2072" t="s">
        <v>32</v>
      </c>
      <c r="U2072" t="s">
        <v>33</v>
      </c>
      <c r="V2072" t="s">
        <v>990</v>
      </c>
      <c r="W2072" t="s">
        <v>674</v>
      </c>
      <c r="X2072" s="1">
        <v>45830</v>
      </c>
      <c r="Y2072" s="1">
        <v>45793</v>
      </c>
      <c r="Z2072" s="1">
        <v>45797</v>
      </c>
      <c r="AB2072" s="1">
        <v>45807</v>
      </c>
      <c r="AC2072">
        <v>20</v>
      </c>
      <c r="AD2072" s="1">
        <v>45826</v>
      </c>
      <c r="AE2072" s="1">
        <v>45806</v>
      </c>
      <c r="AF2072" s="1">
        <v>45803</v>
      </c>
      <c r="AG2072" t="s">
        <v>293</v>
      </c>
      <c r="AI2072" t="s">
        <v>13711</v>
      </c>
      <c r="AJ2072">
        <v>1</v>
      </c>
      <c r="AK2072">
        <v>2</v>
      </c>
      <c r="AL2072" t="s">
        <v>1954</v>
      </c>
      <c r="AM2072" t="s">
        <v>15568</v>
      </c>
      <c r="AN2072" t="s">
        <v>15570</v>
      </c>
      <c r="AO2072" t="s">
        <v>12646</v>
      </c>
      <c r="AP2072" t="s">
        <v>10850</v>
      </c>
      <c r="AQ2072" t="s">
        <v>13963</v>
      </c>
      <c r="AS2072">
        <v>0</v>
      </c>
      <c r="AT2072">
        <v>0</v>
      </c>
      <c r="AU2072" s="1">
        <v>45830</v>
      </c>
      <c r="AW2072" t="s">
        <v>1183</v>
      </c>
      <c r="AY2072">
        <v>3681</v>
      </c>
      <c r="BA2072" t="s">
        <v>90</v>
      </c>
      <c r="BB2072" t="s">
        <v>81</v>
      </c>
      <c r="BC2072" s="1">
        <v>45803</v>
      </c>
      <c r="BD2072" t="s">
        <v>13965</v>
      </c>
      <c r="BE2072">
        <v>178080</v>
      </c>
      <c r="BI2072">
        <v>2</v>
      </c>
      <c r="BM2072">
        <v>16000</v>
      </c>
    </row>
    <row r="2073" spans="1:65" x14ac:dyDescent="0.3">
      <c r="A2073" t="s">
        <v>14784</v>
      </c>
      <c r="B2073" t="s">
        <v>87</v>
      </c>
      <c r="C2073" t="s">
        <v>194</v>
      </c>
      <c r="D2073" t="s">
        <v>957</v>
      </c>
      <c r="E2073">
        <v>202505</v>
      </c>
      <c r="F2073" t="s">
        <v>943</v>
      </c>
      <c r="G2073" t="s">
        <v>1166</v>
      </c>
      <c r="H2073" s="1">
        <v>45705</v>
      </c>
      <c r="I2073" t="s">
        <v>958</v>
      </c>
      <c r="J2073">
        <v>5.2</v>
      </c>
      <c r="K2073" t="s">
        <v>309</v>
      </c>
      <c r="L2073" t="s">
        <v>28</v>
      </c>
      <c r="M2073" t="s">
        <v>987</v>
      </c>
      <c r="N2073" t="s">
        <v>13710</v>
      </c>
      <c r="O2073" t="s">
        <v>8344</v>
      </c>
      <c r="P2073" t="s">
        <v>1045</v>
      </c>
      <c r="Q2073" t="s">
        <v>8345</v>
      </c>
      <c r="R2073" t="s">
        <v>1046</v>
      </c>
      <c r="S2073">
        <v>16000</v>
      </c>
      <c r="T2073" t="s">
        <v>32</v>
      </c>
      <c r="U2073" t="s">
        <v>33</v>
      </c>
      <c r="V2073" t="s">
        <v>990</v>
      </c>
      <c r="W2073" t="s">
        <v>674</v>
      </c>
      <c r="X2073" s="1">
        <v>45795</v>
      </c>
      <c r="Y2073" s="1">
        <v>45799</v>
      </c>
      <c r="Z2073" s="1">
        <v>45799</v>
      </c>
      <c r="AB2073" s="1">
        <v>45807</v>
      </c>
      <c r="AC2073">
        <v>20</v>
      </c>
      <c r="AD2073" s="1">
        <v>45826</v>
      </c>
      <c r="AE2073" s="1">
        <v>45806</v>
      </c>
      <c r="AF2073" s="1">
        <v>45803</v>
      </c>
      <c r="AG2073" t="s">
        <v>293</v>
      </c>
      <c r="AI2073" t="s">
        <v>13711</v>
      </c>
      <c r="AJ2073">
        <v>1</v>
      </c>
      <c r="AK2073">
        <v>2</v>
      </c>
      <c r="AL2073" t="s">
        <v>1954</v>
      </c>
      <c r="AM2073" t="s">
        <v>15568</v>
      </c>
      <c r="AN2073" t="s">
        <v>15571</v>
      </c>
      <c r="AO2073" t="s">
        <v>12646</v>
      </c>
      <c r="AP2073" t="s">
        <v>10850</v>
      </c>
      <c r="AQ2073" t="s">
        <v>13963</v>
      </c>
      <c r="AS2073">
        <v>0</v>
      </c>
      <c r="AT2073">
        <v>0</v>
      </c>
      <c r="AU2073" s="1">
        <v>45795</v>
      </c>
      <c r="AW2073" t="s">
        <v>1183</v>
      </c>
      <c r="AY2073">
        <v>3681</v>
      </c>
      <c r="BA2073" t="s">
        <v>90</v>
      </c>
      <c r="BB2073" t="s">
        <v>81</v>
      </c>
      <c r="BC2073" s="1">
        <v>45803</v>
      </c>
      <c r="BD2073" t="s">
        <v>13965</v>
      </c>
      <c r="BE2073">
        <v>178080</v>
      </c>
      <c r="BI2073">
        <v>2</v>
      </c>
      <c r="BM2073">
        <v>16000</v>
      </c>
    </row>
    <row r="2074" spans="1:65" x14ac:dyDescent="0.3">
      <c r="A2074" t="s">
        <v>14784</v>
      </c>
      <c r="B2074" t="s">
        <v>87</v>
      </c>
      <c r="C2074" t="s">
        <v>538</v>
      </c>
      <c r="D2074" t="s">
        <v>948</v>
      </c>
      <c r="E2074">
        <v>202505</v>
      </c>
      <c r="F2074" t="s">
        <v>943</v>
      </c>
      <c r="G2074" t="s">
        <v>1145</v>
      </c>
      <c r="H2074" s="1">
        <v>45709</v>
      </c>
      <c r="I2074" t="s">
        <v>945</v>
      </c>
      <c r="J2074">
        <v>5.2</v>
      </c>
      <c r="K2074" t="s">
        <v>15419</v>
      </c>
      <c r="L2074" t="s">
        <v>28</v>
      </c>
      <c r="M2074" t="s">
        <v>555</v>
      </c>
      <c r="N2074" t="s">
        <v>13710</v>
      </c>
      <c r="O2074" t="s">
        <v>8244</v>
      </c>
      <c r="P2074" t="s">
        <v>1018</v>
      </c>
      <c r="Q2074" t="s">
        <v>8245</v>
      </c>
      <c r="R2074" t="s">
        <v>1019</v>
      </c>
      <c r="S2074">
        <v>18000</v>
      </c>
      <c r="T2074" t="s">
        <v>32</v>
      </c>
      <c r="U2074" t="s">
        <v>33</v>
      </c>
      <c r="V2074" t="s">
        <v>863</v>
      </c>
      <c r="W2074" t="s">
        <v>559</v>
      </c>
      <c r="X2074" s="1">
        <v>45816</v>
      </c>
      <c r="Y2074" s="1">
        <v>45789</v>
      </c>
      <c r="Z2074" s="1">
        <v>45757</v>
      </c>
      <c r="AB2074" s="1">
        <v>45799</v>
      </c>
      <c r="AC2074">
        <v>41</v>
      </c>
      <c r="AD2074" s="1">
        <v>45848</v>
      </c>
      <c r="AE2074" s="1">
        <v>45807</v>
      </c>
      <c r="AF2074" s="1">
        <v>45803</v>
      </c>
      <c r="AG2074" t="s">
        <v>293</v>
      </c>
      <c r="AH2074" t="s">
        <v>15572</v>
      </c>
      <c r="AI2074" t="s">
        <v>11790</v>
      </c>
      <c r="AJ2074">
        <v>1</v>
      </c>
      <c r="AK2074">
        <v>2</v>
      </c>
      <c r="AL2074" t="s">
        <v>1954</v>
      </c>
      <c r="AM2074" t="s">
        <v>15573</v>
      </c>
      <c r="AN2074" t="s">
        <v>15574</v>
      </c>
      <c r="AO2074" t="s">
        <v>12703</v>
      </c>
      <c r="AP2074" t="s">
        <v>730</v>
      </c>
      <c r="AQ2074" t="s">
        <v>13963</v>
      </c>
      <c r="AS2074">
        <v>0</v>
      </c>
      <c r="AT2074">
        <v>0</v>
      </c>
      <c r="AU2074" s="1">
        <v>45816</v>
      </c>
      <c r="AW2074" t="s">
        <v>1020</v>
      </c>
      <c r="AY2074">
        <v>3875</v>
      </c>
      <c r="BA2074" t="s">
        <v>90</v>
      </c>
      <c r="BB2074" t="s">
        <v>81</v>
      </c>
      <c r="BC2074" s="1">
        <v>45803</v>
      </c>
      <c r="BD2074" t="s">
        <v>13965</v>
      </c>
      <c r="BE2074">
        <v>57600</v>
      </c>
      <c r="BI2074">
        <v>2</v>
      </c>
      <c r="BM2074">
        <v>18000</v>
      </c>
    </row>
    <row r="2075" spans="1:65" x14ac:dyDescent="0.3">
      <c r="A2075" t="s">
        <v>14784</v>
      </c>
      <c r="B2075" t="s">
        <v>87</v>
      </c>
      <c r="C2075" t="s">
        <v>538</v>
      </c>
      <c r="D2075" t="s">
        <v>948</v>
      </c>
      <c r="E2075">
        <v>202505</v>
      </c>
      <c r="F2075" t="s">
        <v>943</v>
      </c>
      <c r="G2075" t="s">
        <v>1145</v>
      </c>
      <c r="H2075" s="1">
        <v>45709</v>
      </c>
      <c r="I2075" t="s">
        <v>945</v>
      </c>
      <c r="J2075">
        <v>5.2</v>
      </c>
      <c r="K2075" t="s">
        <v>15419</v>
      </c>
      <c r="L2075" t="s">
        <v>28</v>
      </c>
      <c r="M2075" t="s">
        <v>555</v>
      </c>
      <c r="N2075" t="s">
        <v>13710</v>
      </c>
      <c r="O2075" t="s">
        <v>8216</v>
      </c>
      <c r="P2075" t="s">
        <v>1018</v>
      </c>
      <c r="Q2075" t="s">
        <v>8217</v>
      </c>
      <c r="R2075" t="s">
        <v>1019</v>
      </c>
      <c r="S2075">
        <v>18000</v>
      </c>
      <c r="T2075" t="s">
        <v>32</v>
      </c>
      <c r="U2075" t="s">
        <v>33</v>
      </c>
      <c r="V2075" t="s">
        <v>863</v>
      </c>
      <c r="W2075" t="s">
        <v>559</v>
      </c>
      <c r="X2075" s="1">
        <v>45809</v>
      </c>
      <c r="Y2075" s="1">
        <v>45789</v>
      </c>
      <c r="Z2075" s="1">
        <v>45757</v>
      </c>
      <c r="AB2075" s="1">
        <v>45798</v>
      </c>
      <c r="AC2075">
        <v>41</v>
      </c>
      <c r="AD2075" s="1">
        <v>45848</v>
      </c>
      <c r="AE2075" s="1">
        <v>45807</v>
      </c>
      <c r="AF2075" s="1">
        <v>45803</v>
      </c>
      <c r="AG2075" t="s">
        <v>293</v>
      </c>
      <c r="AH2075" t="s">
        <v>15575</v>
      </c>
      <c r="AI2075" t="s">
        <v>11790</v>
      </c>
      <c r="AJ2075">
        <v>1</v>
      </c>
      <c r="AK2075">
        <v>2</v>
      </c>
      <c r="AL2075" t="s">
        <v>1954</v>
      </c>
      <c r="AM2075" t="s">
        <v>15573</v>
      </c>
      <c r="AN2075" t="s">
        <v>15576</v>
      </c>
      <c r="AO2075" t="s">
        <v>12703</v>
      </c>
      <c r="AP2075" t="s">
        <v>730</v>
      </c>
      <c r="AQ2075" t="s">
        <v>13963</v>
      </c>
      <c r="AS2075">
        <v>0</v>
      </c>
      <c r="AT2075">
        <v>0</v>
      </c>
      <c r="AU2075" s="1">
        <v>45809</v>
      </c>
      <c r="AW2075" t="s">
        <v>1020</v>
      </c>
      <c r="AY2075">
        <v>3875</v>
      </c>
      <c r="BA2075" t="s">
        <v>90</v>
      </c>
      <c r="BB2075" t="s">
        <v>81</v>
      </c>
      <c r="BC2075" s="1">
        <v>45803</v>
      </c>
      <c r="BD2075" t="s">
        <v>13965</v>
      </c>
      <c r="BE2075">
        <v>57600</v>
      </c>
      <c r="BI2075">
        <v>2</v>
      </c>
      <c r="BM2075">
        <v>18000</v>
      </c>
    </row>
    <row r="2076" spans="1:65" x14ac:dyDescent="0.3">
      <c r="A2076" t="s">
        <v>14784</v>
      </c>
      <c r="B2076" t="s">
        <v>87</v>
      </c>
      <c r="C2076" t="s">
        <v>45</v>
      </c>
      <c r="D2076" t="s">
        <v>948</v>
      </c>
      <c r="E2076">
        <v>202505</v>
      </c>
      <c r="F2076" t="s">
        <v>943</v>
      </c>
      <c r="G2076" t="s">
        <v>998</v>
      </c>
      <c r="H2076" s="1">
        <v>45775</v>
      </c>
      <c r="I2076" t="s">
        <v>995</v>
      </c>
      <c r="J2076">
        <v>5.2</v>
      </c>
      <c r="K2076" t="s">
        <v>15419</v>
      </c>
      <c r="L2076" t="s">
        <v>48</v>
      </c>
      <c r="M2076" t="s">
        <v>1121</v>
      </c>
      <c r="N2076" t="s">
        <v>13708</v>
      </c>
      <c r="O2076" t="s">
        <v>13134</v>
      </c>
      <c r="P2076" t="s">
        <v>951</v>
      </c>
      <c r="Q2076" t="s">
        <v>13135</v>
      </c>
      <c r="R2076" t="s">
        <v>952</v>
      </c>
      <c r="S2076">
        <v>13500</v>
      </c>
      <c r="T2076" t="s">
        <v>32</v>
      </c>
      <c r="U2076" t="s">
        <v>33</v>
      </c>
      <c r="V2076" t="s">
        <v>644</v>
      </c>
      <c r="W2076" t="s">
        <v>52</v>
      </c>
      <c r="X2076" s="1">
        <v>45823</v>
      </c>
      <c r="Y2076" s="1">
        <v>45796</v>
      </c>
      <c r="Z2076" s="1">
        <v>45797</v>
      </c>
      <c r="AB2076" s="1">
        <v>45808</v>
      </c>
      <c r="AC2076">
        <v>7</v>
      </c>
      <c r="AD2076" s="1">
        <v>45815</v>
      </c>
      <c r="AE2076" s="1">
        <v>45808</v>
      </c>
      <c r="AF2076" s="1">
        <v>45803</v>
      </c>
      <c r="AG2076" t="s">
        <v>293</v>
      </c>
      <c r="AH2076" t="s">
        <v>7977</v>
      </c>
      <c r="AI2076" t="s">
        <v>11787</v>
      </c>
      <c r="AJ2076">
        <v>1</v>
      </c>
      <c r="AK2076">
        <v>1</v>
      </c>
      <c r="AL2076" t="s">
        <v>146</v>
      </c>
      <c r="AM2076" t="s">
        <v>15577</v>
      </c>
      <c r="AN2076" t="s">
        <v>15578</v>
      </c>
      <c r="AO2076" t="s">
        <v>12646</v>
      </c>
      <c r="AP2076" t="s">
        <v>753</v>
      </c>
      <c r="AQ2076" t="s">
        <v>594</v>
      </c>
      <c r="AR2076" t="s">
        <v>14788</v>
      </c>
      <c r="AS2076">
        <v>0</v>
      </c>
      <c r="AT2076">
        <v>0</v>
      </c>
      <c r="AU2076" s="1">
        <v>45823</v>
      </c>
      <c r="AW2076" t="s">
        <v>55</v>
      </c>
      <c r="AY2076">
        <v>1357</v>
      </c>
      <c r="AZ2076">
        <v>1800</v>
      </c>
      <c r="BA2076" t="s">
        <v>90</v>
      </c>
      <c r="BB2076" t="s">
        <v>81</v>
      </c>
      <c r="BC2076" s="1">
        <v>45803</v>
      </c>
      <c r="BD2076" t="s">
        <v>13965</v>
      </c>
      <c r="BE2076">
        <v>35100</v>
      </c>
      <c r="BK2076">
        <v>1</v>
      </c>
      <c r="BM2076">
        <v>13500</v>
      </c>
    </row>
    <row r="2077" spans="1:65" x14ac:dyDescent="0.3">
      <c r="A2077" t="s">
        <v>14784</v>
      </c>
      <c r="B2077" t="s">
        <v>87</v>
      </c>
      <c r="C2077" t="s">
        <v>45</v>
      </c>
      <c r="D2077" t="s">
        <v>948</v>
      </c>
      <c r="E2077">
        <v>202505</v>
      </c>
      <c r="F2077" t="s">
        <v>943</v>
      </c>
      <c r="G2077" t="s">
        <v>966</v>
      </c>
      <c r="H2077" s="1">
        <v>45768</v>
      </c>
      <c r="I2077" t="s">
        <v>945</v>
      </c>
      <c r="J2077">
        <v>5.2</v>
      </c>
      <c r="K2077" t="s">
        <v>15419</v>
      </c>
      <c r="L2077" t="s">
        <v>28</v>
      </c>
      <c r="M2077" t="s">
        <v>1204</v>
      </c>
      <c r="N2077" t="s">
        <v>13710</v>
      </c>
      <c r="O2077" t="s">
        <v>13108</v>
      </c>
      <c r="P2077" t="s">
        <v>951</v>
      </c>
      <c r="Q2077" t="s">
        <v>13109</v>
      </c>
      <c r="R2077" t="s">
        <v>952</v>
      </c>
      <c r="S2077">
        <v>13500</v>
      </c>
      <c r="T2077" t="s">
        <v>32</v>
      </c>
      <c r="U2077" t="s">
        <v>33</v>
      </c>
      <c r="V2077" t="s">
        <v>426</v>
      </c>
      <c r="W2077" t="s">
        <v>13974</v>
      </c>
      <c r="X2077" s="1">
        <v>45810</v>
      </c>
      <c r="Y2077" s="1">
        <v>45794</v>
      </c>
      <c r="Z2077" s="1">
        <v>45792</v>
      </c>
      <c r="AB2077" s="1">
        <v>45804</v>
      </c>
      <c r="AC2077">
        <v>5</v>
      </c>
      <c r="AD2077" s="1">
        <v>45814</v>
      </c>
      <c r="AE2077" s="1">
        <v>45809</v>
      </c>
      <c r="AF2077" s="1">
        <v>45804</v>
      </c>
      <c r="AG2077" t="s">
        <v>293</v>
      </c>
      <c r="AI2077" t="s">
        <v>11787</v>
      </c>
      <c r="AJ2077">
        <v>1</v>
      </c>
      <c r="AK2077">
        <v>1</v>
      </c>
      <c r="AL2077" t="s">
        <v>437</v>
      </c>
      <c r="AM2077" t="s">
        <v>15579</v>
      </c>
      <c r="AN2077" t="s">
        <v>15580</v>
      </c>
      <c r="AO2077" t="s">
        <v>12703</v>
      </c>
      <c r="AP2077" t="s">
        <v>476</v>
      </c>
      <c r="AQ2077" t="s">
        <v>13963</v>
      </c>
      <c r="AS2077">
        <v>0</v>
      </c>
      <c r="AT2077">
        <v>0</v>
      </c>
      <c r="AU2077" s="1">
        <v>45810</v>
      </c>
      <c r="AW2077" t="s">
        <v>132</v>
      </c>
      <c r="AY2077">
        <v>1423</v>
      </c>
      <c r="BA2077" t="s">
        <v>90</v>
      </c>
      <c r="BB2077" t="s">
        <v>81</v>
      </c>
      <c r="BC2077" s="1">
        <v>45804</v>
      </c>
      <c r="BD2077" t="s">
        <v>1118</v>
      </c>
      <c r="BI2077">
        <v>1</v>
      </c>
      <c r="BM2077">
        <v>13500</v>
      </c>
    </row>
    <row r="2078" spans="1:65" x14ac:dyDescent="0.3">
      <c r="A2078" t="s">
        <v>14784</v>
      </c>
      <c r="B2078" t="s">
        <v>87</v>
      </c>
      <c r="C2078" t="s">
        <v>45</v>
      </c>
      <c r="D2078" t="s">
        <v>942</v>
      </c>
      <c r="E2078">
        <v>202505</v>
      </c>
      <c r="F2078" t="s">
        <v>943</v>
      </c>
      <c r="G2078" t="s">
        <v>966</v>
      </c>
      <c r="H2078" s="1">
        <v>45728</v>
      </c>
      <c r="I2078" t="s">
        <v>945</v>
      </c>
      <c r="J2078" t="s">
        <v>15421</v>
      </c>
      <c r="K2078" t="s">
        <v>301</v>
      </c>
      <c r="L2078" t="s">
        <v>28</v>
      </c>
      <c r="M2078" t="s">
        <v>1204</v>
      </c>
      <c r="N2078" t="s">
        <v>13710</v>
      </c>
      <c r="O2078" t="s">
        <v>10922</v>
      </c>
      <c r="P2078" t="s">
        <v>1051</v>
      </c>
      <c r="Q2078" t="s">
        <v>10923</v>
      </c>
      <c r="R2078" t="s">
        <v>1052</v>
      </c>
      <c r="S2078">
        <v>16000</v>
      </c>
      <c r="T2078" t="s">
        <v>32</v>
      </c>
      <c r="U2078" t="s">
        <v>33</v>
      </c>
      <c r="V2078" t="s">
        <v>426</v>
      </c>
      <c r="W2078" t="s">
        <v>13974</v>
      </c>
      <c r="X2078" s="1">
        <v>45809</v>
      </c>
      <c r="Y2078" s="1">
        <v>45793</v>
      </c>
      <c r="Z2078" s="1">
        <v>45792</v>
      </c>
      <c r="AB2078" s="1">
        <v>45804</v>
      </c>
      <c r="AC2078">
        <v>5</v>
      </c>
      <c r="AD2078" s="1">
        <v>45814</v>
      </c>
      <c r="AE2078" s="1">
        <v>45809</v>
      </c>
      <c r="AF2078" s="1">
        <v>45804</v>
      </c>
      <c r="AG2078" t="s">
        <v>293</v>
      </c>
      <c r="AI2078" t="s">
        <v>11787</v>
      </c>
      <c r="AJ2078">
        <v>1</v>
      </c>
      <c r="AK2078">
        <v>1</v>
      </c>
      <c r="AL2078" t="s">
        <v>437</v>
      </c>
      <c r="AM2078" t="s">
        <v>15579</v>
      </c>
      <c r="AN2078" t="s">
        <v>15581</v>
      </c>
      <c r="AO2078" t="s">
        <v>12703</v>
      </c>
      <c r="AP2078" t="s">
        <v>476</v>
      </c>
      <c r="AQ2078" t="s">
        <v>13963</v>
      </c>
      <c r="AS2078">
        <v>0</v>
      </c>
      <c r="AT2078">
        <v>0</v>
      </c>
      <c r="AU2078" s="1">
        <v>45809</v>
      </c>
      <c r="AW2078" t="s">
        <v>132</v>
      </c>
      <c r="AY2078">
        <v>1423</v>
      </c>
      <c r="BA2078" t="s">
        <v>90</v>
      </c>
      <c r="BB2078" t="s">
        <v>81</v>
      </c>
      <c r="BC2078" s="1">
        <v>45804</v>
      </c>
      <c r="BD2078" t="s">
        <v>1118</v>
      </c>
      <c r="BI2078">
        <v>1</v>
      </c>
      <c r="BM2078">
        <v>16000</v>
      </c>
    </row>
    <row r="2079" spans="1:65" x14ac:dyDescent="0.3">
      <c r="A2079" t="s">
        <v>14784</v>
      </c>
      <c r="B2079" t="s">
        <v>87</v>
      </c>
      <c r="C2079" t="s">
        <v>45</v>
      </c>
      <c r="D2079" t="s">
        <v>1012</v>
      </c>
      <c r="E2079">
        <v>202505</v>
      </c>
      <c r="F2079" t="s">
        <v>943</v>
      </c>
      <c r="G2079" t="s">
        <v>962</v>
      </c>
      <c r="H2079" s="1">
        <v>45772</v>
      </c>
      <c r="I2079" t="s">
        <v>958</v>
      </c>
      <c r="J2079">
        <v>5.2</v>
      </c>
      <c r="K2079" t="s">
        <v>362</v>
      </c>
      <c r="L2079" t="s">
        <v>48</v>
      </c>
      <c r="M2079" t="s">
        <v>1013</v>
      </c>
      <c r="N2079" t="s">
        <v>13710</v>
      </c>
      <c r="O2079" t="s">
        <v>13106</v>
      </c>
      <c r="P2079" t="s">
        <v>1014</v>
      </c>
      <c r="Q2079" t="s">
        <v>13107</v>
      </c>
      <c r="R2079" t="s">
        <v>1015</v>
      </c>
      <c r="S2079">
        <v>800</v>
      </c>
      <c r="T2079" t="s">
        <v>32</v>
      </c>
      <c r="U2079" t="s">
        <v>33</v>
      </c>
      <c r="V2079" t="s">
        <v>426</v>
      </c>
      <c r="W2079" t="s">
        <v>13974</v>
      </c>
      <c r="X2079" s="1">
        <v>45813</v>
      </c>
      <c r="Y2079" s="1">
        <v>45791</v>
      </c>
      <c r="Z2079" s="1">
        <v>45792</v>
      </c>
      <c r="AB2079" s="1">
        <v>45804</v>
      </c>
      <c r="AC2079">
        <v>5</v>
      </c>
      <c r="AD2079" s="1">
        <v>45814</v>
      </c>
      <c r="AE2079" s="1">
        <v>45809</v>
      </c>
      <c r="AF2079" s="1">
        <v>45804</v>
      </c>
      <c r="AG2079" t="s">
        <v>293</v>
      </c>
      <c r="AI2079" t="s">
        <v>11787</v>
      </c>
      <c r="AJ2079">
        <v>1</v>
      </c>
      <c r="AK2079">
        <v>1</v>
      </c>
      <c r="AL2079" t="s">
        <v>437</v>
      </c>
      <c r="AM2079" t="s">
        <v>15579</v>
      </c>
      <c r="AN2079" t="s">
        <v>15582</v>
      </c>
      <c r="AO2079" t="s">
        <v>12703</v>
      </c>
      <c r="AP2079" t="s">
        <v>476</v>
      </c>
      <c r="AQ2079" t="s">
        <v>13963</v>
      </c>
      <c r="AS2079">
        <v>0</v>
      </c>
      <c r="AT2079">
        <v>0</v>
      </c>
      <c r="AU2079" s="1">
        <v>45813</v>
      </c>
      <c r="AW2079" t="s">
        <v>132</v>
      </c>
      <c r="AY2079">
        <v>1423</v>
      </c>
      <c r="BA2079" t="s">
        <v>90</v>
      </c>
      <c r="BB2079" t="s">
        <v>81</v>
      </c>
      <c r="BC2079" s="1">
        <v>45804</v>
      </c>
      <c r="BD2079" t="s">
        <v>13965</v>
      </c>
      <c r="BI2079">
        <v>1</v>
      </c>
      <c r="BM2079">
        <v>800</v>
      </c>
    </row>
    <row r="2080" spans="1:65" x14ac:dyDescent="0.3">
      <c r="A2080" t="s">
        <v>14784</v>
      </c>
      <c r="B2080" t="s">
        <v>87</v>
      </c>
      <c r="C2080" t="s">
        <v>45</v>
      </c>
      <c r="D2080" t="s">
        <v>948</v>
      </c>
      <c r="E2080">
        <v>202505</v>
      </c>
      <c r="F2080" t="s">
        <v>943</v>
      </c>
      <c r="G2080" t="s">
        <v>962</v>
      </c>
      <c r="H2080" s="1">
        <v>45775</v>
      </c>
      <c r="I2080" t="s">
        <v>995</v>
      </c>
      <c r="J2080">
        <v>5.2</v>
      </c>
      <c r="K2080" t="s">
        <v>15419</v>
      </c>
      <c r="L2080" t="s">
        <v>48</v>
      </c>
      <c r="M2080" t="s">
        <v>1030</v>
      </c>
      <c r="N2080" t="s">
        <v>13710</v>
      </c>
      <c r="O2080" t="s">
        <v>13110</v>
      </c>
      <c r="P2080" t="s">
        <v>951</v>
      </c>
      <c r="Q2080" t="s">
        <v>13111</v>
      </c>
      <c r="R2080" t="s">
        <v>952</v>
      </c>
      <c r="S2080">
        <v>13500</v>
      </c>
      <c r="T2080" t="s">
        <v>32</v>
      </c>
      <c r="U2080" t="s">
        <v>33</v>
      </c>
      <c r="V2080" t="s">
        <v>426</v>
      </c>
      <c r="W2080" t="s">
        <v>13974</v>
      </c>
      <c r="X2080" s="1">
        <v>45813</v>
      </c>
      <c r="Y2080" s="1">
        <v>45796</v>
      </c>
      <c r="Z2080" s="1">
        <v>45797</v>
      </c>
      <c r="AB2080" s="1">
        <v>45804</v>
      </c>
      <c r="AC2080">
        <v>5</v>
      </c>
      <c r="AD2080" s="1">
        <v>45814</v>
      </c>
      <c r="AE2080" s="1">
        <v>45809</v>
      </c>
      <c r="AF2080" s="1">
        <v>45804</v>
      </c>
      <c r="AG2080" t="s">
        <v>293</v>
      </c>
      <c r="AI2080" t="s">
        <v>11787</v>
      </c>
      <c r="AJ2080">
        <v>1</v>
      </c>
      <c r="AK2080">
        <v>1</v>
      </c>
      <c r="AL2080" t="s">
        <v>437</v>
      </c>
      <c r="AM2080" t="s">
        <v>15579</v>
      </c>
      <c r="AN2080" t="s">
        <v>15583</v>
      </c>
      <c r="AO2080" t="s">
        <v>12703</v>
      </c>
      <c r="AP2080" t="s">
        <v>476</v>
      </c>
      <c r="AQ2080" t="s">
        <v>13963</v>
      </c>
      <c r="AS2080">
        <v>0</v>
      </c>
      <c r="AT2080">
        <v>0</v>
      </c>
      <c r="AU2080" s="1">
        <v>45809</v>
      </c>
      <c r="AW2080" t="s">
        <v>132</v>
      </c>
      <c r="AY2080">
        <v>1423</v>
      </c>
      <c r="BA2080" t="s">
        <v>90</v>
      </c>
      <c r="BB2080" t="s">
        <v>81</v>
      </c>
      <c r="BC2080" s="1">
        <v>45804</v>
      </c>
      <c r="BD2080" t="s">
        <v>13965</v>
      </c>
      <c r="BI2080">
        <v>1</v>
      </c>
      <c r="BM2080">
        <v>13500</v>
      </c>
    </row>
    <row r="2081" spans="1:65" x14ac:dyDescent="0.3">
      <c r="A2081" t="s">
        <v>14784</v>
      </c>
      <c r="B2081" t="s">
        <v>87</v>
      </c>
      <c r="C2081" t="s">
        <v>45</v>
      </c>
      <c r="D2081" t="s">
        <v>948</v>
      </c>
      <c r="E2081">
        <v>202505</v>
      </c>
      <c r="F2081" t="s">
        <v>943</v>
      </c>
      <c r="G2081" t="s">
        <v>962</v>
      </c>
      <c r="H2081" s="1">
        <v>45784</v>
      </c>
      <c r="I2081" t="s">
        <v>995</v>
      </c>
      <c r="J2081">
        <v>5.2</v>
      </c>
      <c r="K2081" t="s">
        <v>15419</v>
      </c>
      <c r="L2081" t="s">
        <v>48</v>
      </c>
      <c r="M2081" t="s">
        <v>15584</v>
      </c>
      <c r="N2081" t="s">
        <v>13710</v>
      </c>
      <c r="O2081" t="s">
        <v>15585</v>
      </c>
      <c r="P2081" t="s">
        <v>951</v>
      </c>
      <c r="Q2081" t="s">
        <v>15586</v>
      </c>
      <c r="R2081" t="s">
        <v>952</v>
      </c>
      <c r="S2081">
        <v>13500</v>
      </c>
      <c r="T2081" t="s">
        <v>32</v>
      </c>
      <c r="U2081" t="s">
        <v>33</v>
      </c>
      <c r="V2081" t="s">
        <v>426</v>
      </c>
      <c r="W2081" t="s">
        <v>13974</v>
      </c>
      <c r="X2081" s="1">
        <v>45815</v>
      </c>
      <c r="Y2081" s="1">
        <v>45796</v>
      </c>
      <c r="Z2081" s="1">
        <v>45797</v>
      </c>
      <c r="AB2081" s="1">
        <v>45804</v>
      </c>
      <c r="AC2081">
        <v>5</v>
      </c>
      <c r="AD2081" s="1">
        <v>45814</v>
      </c>
      <c r="AE2081" s="1">
        <v>45809</v>
      </c>
      <c r="AF2081" s="1">
        <v>45804</v>
      </c>
      <c r="AG2081" t="s">
        <v>293</v>
      </c>
      <c r="AI2081" t="s">
        <v>11787</v>
      </c>
      <c r="AJ2081">
        <v>1</v>
      </c>
      <c r="AK2081">
        <v>1</v>
      </c>
      <c r="AL2081" t="s">
        <v>437</v>
      </c>
      <c r="AM2081" t="s">
        <v>15579</v>
      </c>
      <c r="AN2081" t="s">
        <v>15587</v>
      </c>
      <c r="AO2081" t="s">
        <v>12703</v>
      </c>
      <c r="AP2081" t="s">
        <v>476</v>
      </c>
      <c r="AQ2081" t="s">
        <v>13963</v>
      </c>
      <c r="AS2081">
        <v>0</v>
      </c>
      <c r="AT2081">
        <v>0</v>
      </c>
      <c r="AU2081" s="1">
        <v>45809</v>
      </c>
      <c r="AW2081" t="s">
        <v>132</v>
      </c>
      <c r="AY2081">
        <v>1423</v>
      </c>
      <c r="BA2081" t="s">
        <v>90</v>
      </c>
      <c r="BB2081" t="s">
        <v>81</v>
      </c>
      <c r="BC2081" s="1">
        <v>45804</v>
      </c>
      <c r="BD2081" t="s">
        <v>13965</v>
      </c>
      <c r="BI2081">
        <v>1</v>
      </c>
      <c r="BM2081">
        <v>13500</v>
      </c>
    </row>
    <row r="2082" spans="1:65" x14ac:dyDescent="0.3">
      <c r="A2082" t="s">
        <v>14784</v>
      </c>
      <c r="B2082" t="s">
        <v>87</v>
      </c>
      <c r="C2082" t="s">
        <v>45</v>
      </c>
      <c r="D2082" t="s">
        <v>942</v>
      </c>
      <c r="E2082">
        <v>202505</v>
      </c>
      <c r="F2082" t="s">
        <v>943</v>
      </c>
      <c r="G2082" t="s">
        <v>281</v>
      </c>
      <c r="H2082" s="1">
        <v>45742</v>
      </c>
      <c r="I2082" t="s">
        <v>995</v>
      </c>
      <c r="J2082" t="s">
        <v>15421</v>
      </c>
      <c r="K2082" t="s">
        <v>301</v>
      </c>
      <c r="L2082" t="s">
        <v>48</v>
      </c>
      <c r="M2082" t="s">
        <v>971</v>
      </c>
      <c r="N2082" t="s">
        <v>13710</v>
      </c>
      <c r="O2082" t="s">
        <v>10887</v>
      </c>
      <c r="P2082" t="s">
        <v>972</v>
      </c>
      <c r="Q2082" t="s">
        <v>10888</v>
      </c>
      <c r="R2082" t="s">
        <v>973</v>
      </c>
      <c r="S2082">
        <v>16000</v>
      </c>
      <c r="T2082" t="s">
        <v>32</v>
      </c>
      <c r="U2082" t="s">
        <v>33</v>
      </c>
      <c r="V2082" t="s">
        <v>670</v>
      </c>
      <c r="W2082" t="s">
        <v>104</v>
      </c>
      <c r="X2082" s="1">
        <v>45813</v>
      </c>
      <c r="Y2082" s="1">
        <v>45796</v>
      </c>
      <c r="Z2082" s="1">
        <v>45797</v>
      </c>
      <c r="AB2082" s="1">
        <v>45806</v>
      </c>
      <c r="AC2082">
        <v>11</v>
      </c>
      <c r="AD2082" s="1">
        <v>45824</v>
      </c>
      <c r="AE2082" s="1">
        <v>45813</v>
      </c>
      <c r="AF2082" s="1">
        <v>45804</v>
      </c>
      <c r="AG2082" t="s">
        <v>337</v>
      </c>
      <c r="AH2082" t="s">
        <v>2312</v>
      </c>
      <c r="AI2082" t="s">
        <v>11787</v>
      </c>
      <c r="AJ2082">
        <v>1</v>
      </c>
      <c r="AK2082">
        <v>1</v>
      </c>
      <c r="AL2082" t="s">
        <v>320</v>
      </c>
      <c r="AM2082" t="s">
        <v>15588</v>
      </c>
      <c r="AN2082" t="s">
        <v>15589</v>
      </c>
      <c r="AO2082" t="s">
        <v>12687</v>
      </c>
      <c r="AP2082" t="s">
        <v>10361</v>
      </c>
      <c r="AQ2082" t="s">
        <v>13963</v>
      </c>
      <c r="AS2082">
        <v>0</v>
      </c>
      <c r="AT2082">
        <v>0</v>
      </c>
      <c r="AU2082" s="1">
        <v>45807</v>
      </c>
      <c r="AW2082" t="s">
        <v>1182</v>
      </c>
      <c r="AY2082">
        <v>1537</v>
      </c>
      <c r="BA2082" t="s">
        <v>90</v>
      </c>
      <c r="BB2082" t="s">
        <v>81</v>
      </c>
      <c r="BC2082" s="1">
        <v>45804</v>
      </c>
      <c r="BD2082" t="s">
        <v>13965</v>
      </c>
      <c r="BI2082">
        <v>1</v>
      </c>
      <c r="BM2082">
        <v>16000</v>
      </c>
    </row>
    <row r="2083" spans="1:65" x14ac:dyDescent="0.3">
      <c r="A2083" t="s">
        <v>14784</v>
      </c>
      <c r="B2083" t="s">
        <v>87</v>
      </c>
      <c r="C2083" t="s">
        <v>194</v>
      </c>
      <c r="D2083" t="s">
        <v>974</v>
      </c>
      <c r="E2083">
        <v>202505</v>
      </c>
      <c r="F2083" t="s">
        <v>943</v>
      </c>
      <c r="G2083" t="s">
        <v>1016</v>
      </c>
      <c r="H2083" s="1">
        <v>45727</v>
      </c>
      <c r="I2083" t="s">
        <v>958</v>
      </c>
      <c r="J2083" t="s">
        <v>15421</v>
      </c>
      <c r="K2083" t="s">
        <v>301</v>
      </c>
      <c r="L2083" t="s">
        <v>28</v>
      </c>
      <c r="M2083" t="s">
        <v>195</v>
      </c>
      <c r="N2083" t="s">
        <v>13710</v>
      </c>
      <c r="O2083" t="s">
        <v>10963</v>
      </c>
      <c r="P2083" t="s">
        <v>1168</v>
      </c>
      <c r="Q2083" t="s">
        <v>10964</v>
      </c>
      <c r="R2083" t="s">
        <v>1169</v>
      </c>
      <c r="S2083">
        <v>9600</v>
      </c>
      <c r="T2083" t="s">
        <v>32</v>
      </c>
      <c r="U2083" t="s">
        <v>196</v>
      </c>
      <c r="V2083" t="s">
        <v>585</v>
      </c>
      <c r="W2083" t="s">
        <v>197</v>
      </c>
      <c r="X2083" s="1">
        <v>45853</v>
      </c>
      <c r="Y2083" s="1">
        <v>45799</v>
      </c>
      <c r="Z2083" s="1">
        <v>45797</v>
      </c>
      <c r="AB2083" s="1">
        <v>45809</v>
      </c>
      <c r="AC2083">
        <v>27</v>
      </c>
      <c r="AD2083" s="1">
        <v>45840</v>
      </c>
      <c r="AE2083" s="1">
        <v>45813</v>
      </c>
      <c r="AF2083" s="1">
        <v>45804</v>
      </c>
      <c r="AG2083" t="s">
        <v>337</v>
      </c>
      <c r="AI2083" t="s">
        <v>11787</v>
      </c>
      <c r="AJ2083">
        <v>1</v>
      </c>
      <c r="AK2083">
        <v>1</v>
      </c>
      <c r="AL2083" t="s">
        <v>146</v>
      </c>
      <c r="AM2083" t="s">
        <v>15590</v>
      </c>
      <c r="AN2083" t="s">
        <v>15591</v>
      </c>
      <c r="AO2083" t="s">
        <v>12646</v>
      </c>
      <c r="AP2083" t="s">
        <v>10846</v>
      </c>
      <c r="AQ2083" t="s">
        <v>594</v>
      </c>
      <c r="AR2083" t="s">
        <v>15423</v>
      </c>
      <c r="AS2083">
        <v>0</v>
      </c>
      <c r="AT2083">
        <v>0</v>
      </c>
      <c r="AU2083" s="1">
        <v>45853</v>
      </c>
      <c r="AW2083" t="s">
        <v>198</v>
      </c>
      <c r="AY2083">
        <v>2920</v>
      </c>
      <c r="AZ2083">
        <v>2920</v>
      </c>
      <c r="BA2083" t="s">
        <v>90</v>
      </c>
      <c r="BB2083" t="s">
        <v>81</v>
      </c>
      <c r="BC2083" s="1">
        <v>45804</v>
      </c>
      <c r="BD2083" t="s">
        <v>13965</v>
      </c>
      <c r="BE2083">
        <v>27552</v>
      </c>
      <c r="BK2083">
        <v>1</v>
      </c>
      <c r="BM2083">
        <v>9600</v>
      </c>
    </row>
    <row r="2084" spans="1:65" x14ac:dyDescent="0.3">
      <c r="A2084" t="s">
        <v>14784</v>
      </c>
      <c r="B2084" t="s">
        <v>87</v>
      </c>
      <c r="C2084" t="s">
        <v>538</v>
      </c>
      <c r="D2084" t="s">
        <v>948</v>
      </c>
      <c r="E2084">
        <v>202505</v>
      </c>
      <c r="F2084" t="s">
        <v>943</v>
      </c>
      <c r="G2084" t="s">
        <v>82</v>
      </c>
      <c r="H2084" s="1">
        <v>45750</v>
      </c>
      <c r="I2084" t="s">
        <v>945</v>
      </c>
      <c r="J2084">
        <v>5.2</v>
      </c>
      <c r="K2084" t="s">
        <v>15419</v>
      </c>
      <c r="L2084" t="s">
        <v>28</v>
      </c>
      <c r="M2084" t="s">
        <v>555</v>
      </c>
      <c r="N2084" t="s">
        <v>13710</v>
      </c>
      <c r="O2084" t="s">
        <v>13243</v>
      </c>
      <c r="P2084" t="s">
        <v>1018</v>
      </c>
      <c r="Q2084" t="s">
        <v>13244</v>
      </c>
      <c r="R2084" t="s">
        <v>1019</v>
      </c>
      <c r="S2084">
        <v>18000</v>
      </c>
      <c r="T2084" t="s">
        <v>32</v>
      </c>
      <c r="U2084" t="s">
        <v>33</v>
      </c>
      <c r="V2084" t="s">
        <v>863</v>
      </c>
      <c r="W2084" t="s">
        <v>559</v>
      </c>
      <c r="X2084" s="1">
        <v>45844</v>
      </c>
      <c r="Y2084" s="1">
        <v>45787</v>
      </c>
      <c r="Z2084" s="1">
        <v>45792</v>
      </c>
      <c r="AB2084" s="1">
        <v>45808</v>
      </c>
      <c r="AC2084">
        <v>41</v>
      </c>
      <c r="AD2084" s="1">
        <v>45848</v>
      </c>
      <c r="AE2084" s="1">
        <v>45807</v>
      </c>
      <c r="AF2084" s="1">
        <v>45804</v>
      </c>
      <c r="AG2084" t="s">
        <v>293</v>
      </c>
      <c r="AI2084" t="s">
        <v>11790</v>
      </c>
      <c r="AJ2084">
        <v>1</v>
      </c>
      <c r="AK2084">
        <v>2</v>
      </c>
      <c r="AL2084" t="s">
        <v>1954</v>
      </c>
      <c r="AM2084" t="s">
        <v>15573</v>
      </c>
      <c r="AN2084" t="s">
        <v>15592</v>
      </c>
      <c r="AO2084" t="s">
        <v>12703</v>
      </c>
      <c r="AP2084" t="s">
        <v>730</v>
      </c>
      <c r="AQ2084" t="s">
        <v>13963</v>
      </c>
      <c r="AS2084">
        <v>0</v>
      </c>
      <c r="AT2084">
        <v>0</v>
      </c>
      <c r="AU2084" s="1">
        <v>45844</v>
      </c>
      <c r="AW2084" t="s">
        <v>1020</v>
      </c>
      <c r="AY2084">
        <v>3875</v>
      </c>
      <c r="BA2084" t="s">
        <v>90</v>
      </c>
      <c r="BB2084" t="s">
        <v>81</v>
      </c>
      <c r="BC2084" s="1">
        <v>45804</v>
      </c>
      <c r="BD2084" t="s">
        <v>13965</v>
      </c>
      <c r="BE2084">
        <v>57600</v>
      </c>
      <c r="BI2084">
        <v>2</v>
      </c>
      <c r="BM2084">
        <v>18000</v>
      </c>
    </row>
    <row r="2085" spans="1:65" x14ac:dyDescent="0.3">
      <c r="A2085" t="s">
        <v>14784</v>
      </c>
      <c r="B2085" t="s">
        <v>87</v>
      </c>
      <c r="C2085" t="s">
        <v>538</v>
      </c>
      <c r="D2085" t="s">
        <v>948</v>
      </c>
      <c r="E2085">
        <v>202505</v>
      </c>
      <c r="F2085" t="s">
        <v>943</v>
      </c>
      <c r="G2085" t="s">
        <v>82</v>
      </c>
      <c r="H2085" s="1">
        <v>45750</v>
      </c>
      <c r="I2085" t="s">
        <v>945</v>
      </c>
      <c r="J2085">
        <v>5.2</v>
      </c>
      <c r="K2085" t="s">
        <v>15419</v>
      </c>
      <c r="L2085" t="s">
        <v>28</v>
      </c>
      <c r="M2085" t="s">
        <v>555</v>
      </c>
      <c r="N2085" t="s">
        <v>13710</v>
      </c>
      <c r="O2085" t="s">
        <v>13245</v>
      </c>
      <c r="P2085" t="s">
        <v>1018</v>
      </c>
      <c r="Q2085" t="s">
        <v>13246</v>
      </c>
      <c r="R2085" t="s">
        <v>1019</v>
      </c>
      <c r="S2085">
        <v>18000</v>
      </c>
      <c r="T2085" t="s">
        <v>32</v>
      </c>
      <c r="U2085" t="s">
        <v>33</v>
      </c>
      <c r="V2085" t="s">
        <v>863</v>
      </c>
      <c r="W2085" t="s">
        <v>559</v>
      </c>
      <c r="X2085" s="1">
        <v>45844</v>
      </c>
      <c r="Y2085" s="1">
        <v>45787</v>
      </c>
      <c r="Z2085" s="1">
        <v>45792</v>
      </c>
      <c r="AB2085" s="1">
        <v>45808</v>
      </c>
      <c r="AC2085">
        <v>41</v>
      </c>
      <c r="AD2085" s="1">
        <v>45848</v>
      </c>
      <c r="AE2085" s="1">
        <v>45807</v>
      </c>
      <c r="AF2085" s="1">
        <v>45804</v>
      </c>
      <c r="AG2085" t="s">
        <v>293</v>
      </c>
      <c r="AI2085" t="s">
        <v>11790</v>
      </c>
      <c r="AJ2085">
        <v>1</v>
      </c>
      <c r="AK2085">
        <v>2</v>
      </c>
      <c r="AL2085" t="s">
        <v>1954</v>
      </c>
      <c r="AM2085" t="s">
        <v>15573</v>
      </c>
      <c r="AN2085" t="s">
        <v>15593</v>
      </c>
      <c r="AO2085" t="s">
        <v>12703</v>
      </c>
      <c r="AP2085" t="s">
        <v>730</v>
      </c>
      <c r="AQ2085" t="s">
        <v>13963</v>
      </c>
      <c r="AS2085">
        <v>0</v>
      </c>
      <c r="AT2085">
        <v>0</v>
      </c>
      <c r="AU2085" s="1">
        <v>45844</v>
      </c>
      <c r="AW2085" t="s">
        <v>1020</v>
      </c>
      <c r="AY2085">
        <v>3875</v>
      </c>
      <c r="BA2085" t="s">
        <v>90</v>
      </c>
      <c r="BB2085" t="s">
        <v>81</v>
      </c>
      <c r="BC2085" s="1">
        <v>45804</v>
      </c>
      <c r="BD2085" t="s">
        <v>13965</v>
      </c>
      <c r="BE2085">
        <v>57600</v>
      </c>
      <c r="BI2085">
        <v>2</v>
      </c>
      <c r="BM2085">
        <v>18000</v>
      </c>
    </row>
    <row r="2086" spans="1:65" x14ac:dyDescent="0.3">
      <c r="A2086" t="s">
        <v>14784</v>
      </c>
      <c r="B2086" t="s">
        <v>87</v>
      </c>
      <c r="C2086" t="s">
        <v>538</v>
      </c>
      <c r="D2086" t="s">
        <v>1022</v>
      </c>
      <c r="E2086">
        <v>202505</v>
      </c>
      <c r="F2086" t="s">
        <v>943</v>
      </c>
      <c r="G2086" t="s">
        <v>1166</v>
      </c>
      <c r="H2086" s="1">
        <v>45736</v>
      </c>
      <c r="I2086" t="s">
        <v>958</v>
      </c>
      <c r="J2086">
        <v>5.2</v>
      </c>
      <c r="K2086" t="s">
        <v>362</v>
      </c>
      <c r="L2086" t="s">
        <v>28</v>
      </c>
      <c r="M2086" t="s">
        <v>555</v>
      </c>
      <c r="N2086" t="s">
        <v>13710</v>
      </c>
      <c r="O2086" t="s">
        <v>10932</v>
      </c>
      <c r="P2086" t="s">
        <v>1059</v>
      </c>
      <c r="Q2086" t="s">
        <v>10933</v>
      </c>
      <c r="R2086" t="s">
        <v>1060</v>
      </c>
      <c r="S2086">
        <v>17426</v>
      </c>
      <c r="T2086" t="s">
        <v>32</v>
      </c>
      <c r="U2086" t="s">
        <v>33</v>
      </c>
      <c r="V2086" t="s">
        <v>863</v>
      </c>
      <c r="W2086" t="s">
        <v>559</v>
      </c>
      <c r="X2086" s="1">
        <v>45862</v>
      </c>
      <c r="Y2086" s="1">
        <v>45793</v>
      </c>
      <c r="Z2086" s="1">
        <v>45792</v>
      </c>
      <c r="AB2086" s="1">
        <v>45808</v>
      </c>
      <c r="AC2086">
        <v>41</v>
      </c>
      <c r="AD2086" s="1">
        <v>45848</v>
      </c>
      <c r="AE2086" s="1">
        <v>45807</v>
      </c>
      <c r="AF2086" s="1">
        <v>45804</v>
      </c>
      <c r="AG2086" t="s">
        <v>293</v>
      </c>
      <c r="AI2086" t="s">
        <v>11790</v>
      </c>
      <c r="AJ2086">
        <v>1</v>
      </c>
      <c r="AK2086">
        <v>2</v>
      </c>
      <c r="AL2086" t="s">
        <v>1954</v>
      </c>
      <c r="AM2086" t="s">
        <v>15573</v>
      </c>
      <c r="AN2086" t="s">
        <v>15594</v>
      </c>
      <c r="AO2086" t="s">
        <v>12703</v>
      </c>
      <c r="AP2086" t="s">
        <v>730</v>
      </c>
      <c r="AQ2086" t="s">
        <v>13963</v>
      </c>
      <c r="AS2086">
        <v>0</v>
      </c>
      <c r="AT2086">
        <v>0</v>
      </c>
      <c r="AU2086" s="1">
        <v>45862</v>
      </c>
      <c r="AW2086" t="s">
        <v>1020</v>
      </c>
      <c r="AY2086">
        <v>3875</v>
      </c>
      <c r="BA2086" t="s">
        <v>90</v>
      </c>
      <c r="BB2086" t="s">
        <v>81</v>
      </c>
      <c r="BC2086" s="1">
        <v>45804</v>
      </c>
      <c r="BD2086" t="s">
        <v>13965</v>
      </c>
      <c r="BE2086">
        <v>169031</v>
      </c>
      <c r="BI2086">
        <v>2</v>
      </c>
      <c r="BM2086">
        <v>17426</v>
      </c>
    </row>
    <row r="2087" spans="1:65" x14ac:dyDescent="0.3">
      <c r="A2087" t="s">
        <v>14784</v>
      </c>
      <c r="B2087" t="s">
        <v>87</v>
      </c>
      <c r="C2087" t="s">
        <v>538</v>
      </c>
      <c r="D2087" t="s">
        <v>948</v>
      </c>
      <c r="E2087">
        <v>202505</v>
      </c>
      <c r="F2087" t="s">
        <v>943</v>
      </c>
      <c r="G2087" t="s">
        <v>1145</v>
      </c>
      <c r="H2087" s="1">
        <v>45709</v>
      </c>
      <c r="I2087" t="s">
        <v>945</v>
      </c>
      <c r="J2087">
        <v>5.2</v>
      </c>
      <c r="K2087" t="s">
        <v>15419</v>
      </c>
      <c r="L2087" t="s">
        <v>28</v>
      </c>
      <c r="M2087" t="s">
        <v>555</v>
      </c>
      <c r="N2087" t="s">
        <v>13710</v>
      </c>
      <c r="O2087" t="s">
        <v>8212</v>
      </c>
      <c r="P2087" t="s">
        <v>1018</v>
      </c>
      <c r="Q2087" t="s">
        <v>8213</v>
      </c>
      <c r="R2087" t="s">
        <v>1019</v>
      </c>
      <c r="S2087">
        <v>18000</v>
      </c>
      <c r="T2087" t="s">
        <v>32</v>
      </c>
      <c r="U2087" t="s">
        <v>33</v>
      </c>
      <c r="V2087" t="s">
        <v>863</v>
      </c>
      <c r="W2087" t="s">
        <v>559</v>
      </c>
      <c r="X2087" s="1">
        <v>45805</v>
      </c>
      <c r="Y2087" s="1">
        <v>45799</v>
      </c>
      <c r="Z2087" s="1">
        <v>45757</v>
      </c>
      <c r="AB2087" s="1">
        <v>45799</v>
      </c>
      <c r="AC2087">
        <v>41</v>
      </c>
      <c r="AD2087" s="1">
        <v>45848</v>
      </c>
      <c r="AE2087" s="1">
        <v>45807</v>
      </c>
      <c r="AF2087" s="1">
        <v>45804</v>
      </c>
      <c r="AG2087" t="s">
        <v>293</v>
      </c>
      <c r="AH2087" t="s">
        <v>15572</v>
      </c>
      <c r="AI2087" t="s">
        <v>11790</v>
      </c>
      <c r="AJ2087">
        <v>1</v>
      </c>
      <c r="AK2087">
        <v>2</v>
      </c>
      <c r="AL2087" t="s">
        <v>1954</v>
      </c>
      <c r="AM2087" t="s">
        <v>15573</v>
      </c>
      <c r="AN2087" t="s">
        <v>15595</v>
      </c>
      <c r="AO2087" t="s">
        <v>12703</v>
      </c>
      <c r="AP2087" t="s">
        <v>730</v>
      </c>
      <c r="AQ2087" t="s">
        <v>13963</v>
      </c>
      <c r="AS2087">
        <v>0</v>
      </c>
      <c r="AT2087">
        <v>0</v>
      </c>
      <c r="AU2087" s="1">
        <v>45805</v>
      </c>
      <c r="AW2087" t="s">
        <v>1020</v>
      </c>
      <c r="AY2087">
        <v>3875</v>
      </c>
      <c r="BA2087" t="s">
        <v>90</v>
      </c>
      <c r="BB2087" t="s">
        <v>81</v>
      </c>
      <c r="BC2087" s="1">
        <v>45804</v>
      </c>
      <c r="BD2087" t="s">
        <v>13965</v>
      </c>
      <c r="BE2087">
        <v>57600</v>
      </c>
      <c r="BI2087">
        <v>2</v>
      </c>
      <c r="BM2087">
        <v>18000</v>
      </c>
    </row>
    <row r="2088" spans="1:65" x14ac:dyDescent="0.3">
      <c r="A2088" t="s">
        <v>14784</v>
      </c>
      <c r="B2088" t="s">
        <v>87</v>
      </c>
      <c r="C2088" t="s">
        <v>538</v>
      </c>
      <c r="D2088" t="s">
        <v>1022</v>
      </c>
      <c r="E2088">
        <v>202505</v>
      </c>
      <c r="F2088" t="s">
        <v>943</v>
      </c>
      <c r="G2088" t="s">
        <v>1166</v>
      </c>
      <c r="H2088" s="1">
        <v>45637</v>
      </c>
      <c r="I2088" t="s">
        <v>958</v>
      </c>
      <c r="J2088">
        <v>5.2</v>
      </c>
      <c r="K2088" t="s">
        <v>362</v>
      </c>
      <c r="L2088" t="s">
        <v>28</v>
      </c>
      <c r="M2088" t="s">
        <v>555</v>
      </c>
      <c r="N2088" t="s">
        <v>13710</v>
      </c>
      <c r="O2088" t="s">
        <v>3637</v>
      </c>
      <c r="P2088" t="s">
        <v>1059</v>
      </c>
      <c r="Q2088" t="s">
        <v>3638</v>
      </c>
      <c r="R2088" t="s">
        <v>1060</v>
      </c>
      <c r="S2088">
        <v>17426</v>
      </c>
      <c r="T2088" t="s">
        <v>32</v>
      </c>
      <c r="U2088" t="s">
        <v>33</v>
      </c>
      <c r="V2088" t="s">
        <v>863</v>
      </c>
      <c r="W2088" t="s">
        <v>559</v>
      </c>
      <c r="X2088" s="1">
        <v>45789</v>
      </c>
      <c r="Y2088" s="1">
        <v>45793</v>
      </c>
      <c r="Z2088" s="1">
        <v>45792</v>
      </c>
      <c r="AB2088" s="1">
        <v>45799</v>
      </c>
      <c r="AC2088">
        <v>41</v>
      </c>
      <c r="AD2088" s="1">
        <v>45848</v>
      </c>
      <c r="AE2088" s="1">
        <v>45807</v>
      </c>
      <c r="AF2088" s="1">
        <v>45804</v>
      </c>
      <c r="AG2088" t="s">
        <v>293</v>
      </c>
      <c r="AH2088" t="s">
        <v>15596</v>
      </c>
      <c r="AI2088" t="s">
        <v>11790</v>
      </c>
      <c r="AJ2088">
        <v>1</v>
      </c>
      <c r="AK2088">
        <v>2</v>
      </c>
      <c r="AL2088" t="s">
        <v>1954</v>
      </c>
      <c r="AM2088" t="s">
        <v>15573</v>
      </c>
      <c r="AN2088" t="s">
        <v>15597</v>
      </c>
      <c r="AO2088" t="s">
        <v>12703</v>
      </c>
      <c r="AP2088" t="s">
        <v>730</v>
      </c>
      <c r="AQ2088" t="s">
        <v>13963</v>
      </c>
      <c r="AS2088">
        <v>33263</v>
      </c>
      <c r="AT2088">
        <v>40</v>
      </c>
      <c r="AU2088" s="1">
        <v>45789</v>
      </c>
      <c r="AW2088" t="s">
        <v>1020</v>
      </c>
      <c r="AY2088">
        <v>3875</v>
      </c>
      <c r="BA2088" t="s">
        <v>90</v>
      </c>
      <c r="BB2088" t="s">
        <v>81</v>
      </c>
      <c r="BC2088" s="1">
        <v>45804</v>
      </c>
      <c r="BD2088" t="s">
        <v>13965</v>
      </c>
      <c r="BE2088">
        <v>169031</v>
      </c>
      <c r="BF2088" t="s">
        <v>15598</v>
      </c>
      <c r="BG2088">
        <v>40</v>
      </c>
      <c r="BH2088" t="s">
        <v>15428</v>
      </c>
      <c r="BI2088">
        <v>2</v>
      </c>
      <c r="BM2088">
        <v>17426</v>
      </c>
    </row>
    <row r="2089" spans="1:65" x14ac:dyDescent="0.3">
      <c r="A2089" t="s">
        <v>14784</v>
      </c>
      <c r="B2089" t="s">
        <v>87</v>
      </c>
      <c r="C2089" t="s">
        <v>194</v>
      </c>
      <c r="D2089" t="s">
        <v>948</v>
      </c>
      <c r="E2089">
        <v>202505</v>
      </c>
      <c r="F2089" t="s">
        <v>943</v>
      </c>
      <c r="G2089" t="s">
        <v>1016</v>
      </c>
      <c r="H2089" s="1">
        <v>45735</v>
      </c>
      <c r="I2089" t="s">
        <v>945</v>
      </c>
      <c r="J2089">
        <v>5.2</v>
      </c>
      <c r="K2089" t="s">
        <v>15419</v>
      </c>
      <c r="L2089" t="s">
        <v>28</v>
      </c>
      <c r="M2089" t="s">
        <v>1593</v>
      </c>
      <c r="N2089" t="s">
        <v>13710</v>
      </c>
      <c r="O2089" t="s">
        <v>10940</v>
      </c>
      <c r="P2089" t="s">
        <v>951</v>
      </c>
      <c r="Q2089" t="s">
        <v>10941</v>
      </c>
      <c r="R2089" t="s">
        <v>952</v>
      </c>
      <c r="S2089">
        <v>13500</v>
      </c>
      <c r="T2089" t="s">
        <v>32</v>
      </c>
      <c r="U2089" t="s">
        <v>33</v>
      </c>
      <c r="V2089" t="s">
        <v>587</v>
      </c>
      <c r="W2089" t="s">
        <v>588</v>
      </c>
      <c r="X2089" s="1">
        <v>45852</v>
      </c>
      <c r="Y2089" s="1">
        <v>45799</v>
      </c>
      <c r="Z2089" s="1">
        <v>45797</v>
      </c>
      <c r="AB2089" s="1">
        <v>45812</v>
      </c>
      <c r="AC2089">
        <v>35</v>
      </c>
      <c r="AD2089" s="1">
        <v>45848</v>
      </c>
      <c r="AE2089" s="1">
        <v>45813</v>
      </c>
      <c r="AF2089" s="1">
        <v>45804</v>
      </c>
      <c r="AG2089" t="s">
        <v>337</v>
      </c>
      <c r="AH2089" t="s">
        <v>15599</v>
      </c>
      <c r="AI2089" t="s">
        <v>11787</v>
      </c>
      <c r="AJ2089">
        <v>1</v>
      </c>
      <c r="AK2089">
        <v>1</v>
      </c>
      <c r="AL2089" t="s">
        <v>146</v>
      </c>
      <c r="AM2089" t="s">
        <v>15590</v>
      </c>
      <c r="AN2089" t="s">
        <v>15600</v>
      </c>
      <c r="AO2089" t="s">
        <v>12646</v>
      </c>
      <c r="AP2089" t="s">
        <v>10846</v>
      </c>
      <c r="AQ2089" t="s">
        <v>594</v>
      </c>
      <c r="AR2089" t="s">
        <v>15423</v>
      </c>
      <c r="AS2089">
        <v>0</v>
      </c>
      <c r="AT2089">
        <v>0</v>
      </c>
      <c r="AU2089" s="1">
        <v>45852</v>
      </c>
      <c r="AW2089" t="s">
        <v>589</v>
      </c>
      <c r="AY2089">
        <v>2920</v>
      </c>
      <c r="AZ2089">
        <v>3150</v>
      </c>
      <c r="BA2089" t="s">
        <v>90</v>
      </c>
      <c r="BB2089" t="s">
        <v>81</v>
      </c>
      <c r="BC2089" s="1">
        <v>45804</v>
      </c>
      <c r="BD2089" t="s">
        <v>1118</v>
      </c>
      <c r="BE2089">
        <v>278235</v>
      </c>
      <c r="BK2089">
        <v>1</v>
      </c>
      <c r="BM2089">
        <v>13500</v>
      </c>
    </row>
    <row r="2090" spans="1:65" x14ac:dyDescent="0.3">
      <c r="A2090" t="s">
        <v>14784</v>
      </c>
      <c r="B2090" t="s">
        <v>87</v>
      </c>
      <c r="C2090" t="s">
        <v>194</v>
      </c>
      <c r="D2090" t="s">
        <v>986</v>
      </c>
      <c r="E2090">
        <v>202505</v>
      </c>
      <c r="F2090" t="s">
        <v>943</v>
      </c>
      <c r="G2090" t="s">
        <v>82</v>
      </c>
      <c r="H2090" s="1">
        <v>45754</v>
      </c>
      <c r="I2090" t="s">
        <v>945</v>
      </c>
      <c r="J2090" t="s">
        <v>15421</v>
      </c>
      <c r="K2090" t="s">
        <v>301</v>
      </c>
      <c r="L2090" t="s">
        <v>28</v>
      </c>
      <c r="M2090" t="s">
        <v>987</v>
      </c>
      <c r="N2090" t="s">
        <v>13710</v>
      </c>
      <c r="O2090" t="s">
        <v>13136</v>
      </c>
      <c r="P2090" t="s">
        <v>988</v>
      </c>
      <c r="Q2090" t="s">
        <v>13137</v>
      </c>
      <c r="R2090" t="s">
        <v>989</v>
      </c>
      <c r="S2090">
        <v>16000</v>
      </c>
      <c r="T2090" t="s">
        <v>32</v>
      </c>
      <c r="U2090" t="s">
        <v>33</v>
      </c>
      <c r="V2090" t="s">
        <v>990</v>
      </c>
      <c r="W2090" t="s">
        <v>674</v>
      </c>
      <c r="X2090" s="1">
        <v>45830</v>
      </c>
      <c r="Y2090" s="1">
        <v>45796</v>
      </c>
      <c r="Z2090" s="1">
        <v>45797</v>
      </c>
      <c r="AB2090" s="1">
        <v>45808</v>
      </c>
      <c r="AC2090">
        <v>27</v>
      </c>
      <c r="AD2090" s="1">
        <v>45836</v>
      </c>
      <c r="AE2090" s="1">
        <v>45809</v>
      </c>
      <c r="AF2090" s="1">
        <v>45804</v>
      </c>
      <c r="AG2090" t="s">
        <v>293</v>
      </c>
      <c r="AI2090" t="s">
        <v>11787</v>
      </c>
      <c r="AJ2090">
        <v>1</v>
      </c>
      <c r="AK2090">
        <v>1</v>
      </c>
      <c r="AL2090" t="s">
        <v>437</v>
      </c>
      <c r="AM2090" t="s">
        <v>15564</v>
      </c>
      <c r="AN2090" t="s">
        <v>15601</v>
      </c>
      <c r="AO2090" t="s">
        <v>12646</v>
      </c>
      <c r="AP2090" t="s">
        <v>10850</v>
      </c>
      <c r="AQ2090" t="s">
        <v>13963</v>
      </c>
      <c r="AS2090">
        <v>0</v>
      </c>
      <c r="AT2090">
        <v>0</v>
      </c>
      <c r="AU2090" s="1">
        <v>45830</v>
      </c>
      <c r="AW2090" t="s">
        <v>1183</v>
      </c>
      <c r="AY2090">
        <v>2020</v>
      </c>
      <c r="BA2090" t="s">
        <v>90</v>
      </c>
      <c r="BB2090" t="s">
        <v>81</v>
      </c>
      <c r="BC2090" s="1">
        <v>45804</v>
      </c>
      <c r="BD2090" t="s">
        <v>13965</v>
      </c>
      <c r="BE2090">
        <v>64960</v>
      </c>
      <c r="BI2090">
        <v>1</v>
      </c>
      <c r="BM2090">
        <v>16000</v>
      </c>
    </row>
    <row r="2091" spans="1:65" x14ac:dyDescent="0.3">
      <c r="A2091" t="s">
        <v>14784</v>
      </c>
      <c r="B2091" t="s">
        <v>120</v>
      </c>
      <c r="C2091" t="s">
        <v>45</v>
      </c>
      <c r="D2091" t="s">
        <v>1106</v>
      </c>
      <c r="E2091">
        <v>202505</v>
      </c>
      <c r="F2091" t="s">
        <v>943</v>
      </c>
      <c r="G2091" t="s">
        <v>962</v>
      </c>
      <c r="H2091" s="1">
        <v>45776</v>
      </c>
      <c r="I2091" t="s">
        <v>1107</v>
      </c>
      <c r="J2091">
        <v>4.0999999999999801</v>
      </c>
      <c r="K2091" t="s">
        <v>15323</v>
      </c>
      <c r="L2091" t="s">
        <v>48</v>
      </c>
      <c r="M2091" t="s">
        <v>1030</v>
      </c>
      <c r="N2091" t="s">
        <v>13647</v>
      </c>
      <c r="O2091" t="s">
        <v>13140</v>
      </c>
      <c r="P2091" t="s">
        <v>1199</v>
      </c>
      <c r="Q2091" t="s">
        <v>13141</v>
      </c>
      <c r="R2091" t="s">
        <v>1200</v>
      </c>
      <c r="S2091">
        <v>4000</v>
      </c>
      <c r="T2091" t="s">
        <v>32</v>
      </c>
      <c r="U2091" t="s">
        <v>33</v>
      </c>
      <c r="V2091" t="s">
        <v>426</v>
      </c>
      <c r="W2091" t="s">
        <v>13974</v>
      </c>
      <c r="X2091" s="1">
        <v>45813</v>
      </c>
      <c r="Y2091" s="1">
        <v>45802</v>
      </c>
      <c r="Z2091" s="1"/>
      <c r="AB2091" s="1">
        <v>45809</v>
      </c>
      <c r="AC2091">
        <v>4</v>
      </c>
      <c r="AD2091" s="1">
        <v>45815</v>
      </c>
      <c r="AE2091" s="1">
        <v>45811</v>
      </c>
      <c r="AF2091" s="1">
        <v>45805</v>
      </c>
      <c r="AG2091" t="s">
        <v>293</v>
      </c>
      <c r="AH2091" t="s">
        <v>15602</v>
      </c>
      <c r="AI2091" t="s">
        <v>11787</v>
      </c>
      <c r="AJ2091">
        <v>1</v>
      </c>
      <c r="AK2091">
        <v>1</v>
      </c>
      <c r="AL2091" t="s">
        <v>486</v>
      </c>
      <c r="AM2091" t="s">
        <v>15603</v>
      </c>
      <c r="AN2091" t="s">
        <v>15604</v>
      </c>
      <c r="AO2091" t="s">
        <v>12720</v>
      </c>
      <c r="AP2091" t="s">
        <v>961</v>
      </c>
      <c r="AQ2091" t="s">
        <v>594</v>
      </c>
      <c r="AR2091" t="s">
        <v>14584</v>
      </c>
      <c r="AS2091">
        <v>600</v>
      </c>
      <c r="AT2091">
        <v>0</v>
      </c>
      <c r="AU2091" s="1">
        <v>45811</v>
      </c>
      <c r="AW2091" t="s">
        <v>132</v>
      </c>
      <c r="AZ2091">
        <v>1880</v>
      </c>
      <c r="BA2091" t="s">
        <v>90</v>
      </c>
      <c r="BB2091" t="s">
        <v>81</v>
      </c>
      <c r="BC2091" s="1">
        <v>45805</v>
      </c>
      <c r="BD2091" t="s">
        <v>13965</v>
      </c>
      <c r="BK2091">
        <v>1</v>
      </c>
      <c r="BM2091">
        <v>4000</v>
      </c>
    </row>
    <row r="2092" spans="1:65" x14ac:dyDescent="0.3">
      <c r="A2092" t="s">
        <v>14784</v>
      </c>
      <c r="B2092" t="s">
        <v>87</v>
      </c>
      <c r="C2092" t="s">
        <v>199</v>
      </c>
      <c r="D2092" t="s">
        <v>948</v>
      </c>
      <c r="E2092">
        <v>202505</v>
      </c>
      <c r="F2092" t="s">
        <v>943</v>
      </c>
      <c r="G2092" t="s">
        <v>966</v>
      </c>
      <c r="H2092" s="1">
        <v>45750</v>
      </c>
      <c r="I2092" t="s">
        <v>945</v>
      </c>
      <c r="J2092">
        <v>5.2</v>
      </c>
      <c r="K2092" t="s">
        <v>15419</v>
      </c>
      <c r="L2092" t="s">
        <v>28</v>
      </c>
      <c r="M2092" t="s">
        <v>1218</v>
      </c>
      <c r="N2092" t="s">
        <v>13710</v>
      </c>
      <c r="O2092" t="s">
        <v>13144</v>
      </c>
      <c r="P2092" t="s">
        <v>1009</v>
      </c>
      <c r="Q2092" t="s">
        <v>13145</v>
      </c>
      <c r="R2092" t="s">
        <v>1010</v>
      </c>
      <c r="S2092">
        <v>20000</v>
      </c>
      <c r="T2092" t="s">
        <v>32</v>
      </c>
      <c r="U2092" t="s">
        <v>33</v>
      </c>
      <c r="V2092" t="s">
        <v>549</v>
      </c>
      <c r="W2092" t="s">
        <v>205</v>
      </c>
      <c r="X2092" s="1">
        <v>45858</v>
      </c>
      <c r="Y2092" s="1">
        <v>45801</v>
      </c>
      <c r="Z2092" s="1">
        <v>45799</v>
      </c>
      <c r="AB2092" s="1">
        <v>45810</v>
      </c>
      <c r="AC2092">
        <v>43</v>
      </c>
      <c r="AD2092" s="1">
        <v>45858</v>
      </c>
      <c r="AE2092" s="1">
        <v>45815</v>
      </c>
      <c r="AF2092" s="1">
        <v>45805</v>
      </c>
      <c r="AG2092" t="s">
        <v>337</v>
      </c>
      <c r="AI2092" t="s">
        <v>11790</v>
      </c>
      <c r="AJ2092">
        <v>1</v>
      </c>
      <c r="AK2092">
        <v>2</v>
      </c>
      <c r="AL2092" t="s">
        <v>146</v>
      </c>
      <c r="AM2092" t="s">
        <v>15605</v>
      </c>
      <c r="AN2092" t="s">
        <v>15606</v>
      </c>
      <c r="AO2092" t="s">
        <v>12646</v>
      </c>
      <c r="AP2092" t="s">
        <v>12911</v>
      </c>
      <c r="AQ2092" t="s">
        <v>594</v>
      </c>
      <c r="AR2092" t="s">
        <v>15451</v>
      </c>
      <c r="AS2092">
        <v>0</v>
      </c>
      <c r="AT2092">
        <v>0</v>
      </c>
      <c r="AU2092" s="1">
        <v>45858</v>
      </c>
      <c r="AW2092" t="s">
        <v>202</v>
      </c>
      <c r="AY2092">
        <v>3854</v>
      </c>
      <c r="AZ2092">
        <v>3700</v>
      </c>
      <c r="BA2092" t="s">
        <v>90</v>
      </c>
      <c r="BB2092" t="s">
        <v>81</v>
      </c>
      <c r="BC2092" s="1">
        <v>45805</v>
      </c>
      <c r="BD2092" t="s">
        <v>1118</v>
      </c>
      <c r="BK2092">
        <v>2</v>
      </c>
      <c r="BM2092">
        <v>20000</v>
      </c>
    </row>
    <row r="2093" spans="1:65" x14ac:dyDescent="0.3">
      <c r="A2093" t="s">
        <v>14784</v>
      </c>
      <c r="B2093" t="s">
        <v>87</v>
      </c>
      <c r="C2093" t="s">
        <v>199</v>
      </c>
      <c r="D2093" t="s">
        <v>948</v>
      </c>
      <c r="E2093">
        <v>202505</v>
      </c>
      <c r="F2093" t="s">
        <v>943</v>
      </c>
      <c r="G2093" t="s">
        <v>966</v>
      </c>
      <c r="H2093" s="1">
        <v>45750</v>
      </c>
      <c r="I2093" t="s">
        <v>945</v>
      </c>
      <c r="J2093">
        <v>5.2</v>
      </c>
      <c r="K2093" t="s">
        <v>15419</v>
      </c>
      <c r="L2093" t="s">
        <v>28</v>
      </c>
      <c r="M2093" t="s">
        <v>1218</v>
      </c>
      <c r="N2093" t="s">
        <v>13710</v>
      </c>
      <c r="O2093" t="s">
        <v>13146</v>
      </c>
      <c r="P2093" t="s">
        <v>1009</v>
      </c>
      <c r="Q2093" t="s">
        <v>13147</v>
      </c>
      <c r="R2093" t="s">
        <v>1010</v>
      </c>
      <c r="S2093">
        <v>20000</v>
      </c>
      <c r="T2093" t="s">
        <v>32</v>
      </c>
      <c r="U2093" t="s">
        <v>33</v>
      </c>
      <c r="V2093" t="s">
        <v>549</v>
      </c>
      <c r="W2093" t="s">
        <v>205</v>
      </c>
      <c r="X2093" s="1">
        <v>45858</v>
      </c>
      <c r="Y2093" s="1">
        <v>45801</v>
      </c>
      <c r="Z2093" s="1">
        <v>45799</v>
      </c>
      <c r="AB2093" s="1">
        <v>45810</v>
      </c>
      <c r="AC2093">
        <v>43</v>
      </c>
      <c r="AD2093" s="1">
        <v>45858</v>
      </c>
      <c r="AE2093" s="1">
        <v>45815</v>
      </c>
      <c r="AF2093" s="1">
        <v>45805</v>
      </c>
      <c r="AG2093" t="s">
        <v>337</v>
      </c>
      <c r="AI2093" t="s">
        <v>11790</v>
      </c>
      <c r="AJ2093">
        <v>1</v>
      </c>
      <c r="AK2093">
        <v>2</v>
      </c>
      <c r="AL2093" t="s">
        <v>146</v>
      </c>
      <c r="AM2093" t="s">
        <v>15605</v>
      </c>
      <c r="AN2093" t="s">
        <v>15607</v>
      </c>
      <c r="AO2093" t="s">
        <v>12646</v>
      </c>
      <c r="AP2093" t="s">
        <v>12911</v>
      </c>
      <c r="AQ2093" t="s">
        <v>594</v>
      </c>
      <c r="AR2093" t="s">
        <v>15451</v>
      </c>
      <c r="AS2093">
        <v>0</v>
      </c>
      <c r="AT2093">
        <v>0</v>
      </c>
      <c r="AU2093" s="1">
        <v>45858</v>
      </c>
      <c r="AW2093" t="s">
        <v>202</v>
      </c>
      <c r="AY2093">
        <v>3854</v>
      </c>
      <c r="AZ2093">
        <v>3700</v>
      </c>
      <c r="BA2093" t="s">
        <v>90</v>
      </c>
      <c r="BB2093" t="s">
        <v>81</v>
      </c>
      <c r="BC2093" s="1">
        <v>45805</v>
      </c>
      <c r="BD2093" t="s">
        <v>1118</v>
      </c>
      <c r="BK2093">
        <v>2</v>
      </c>
      <c r="BM2093">
        <v>20000</v>
      </c>
    </row>
    <row r="2094" spans="1:65" x14ac:dyDescent="0.3">
      <c r="A2094" t="s">
        <v>14784</v>
      </c>
      <c r="B2094" t="s">
        <v>87</v>
      </c>
      <c r="C2094" t="s">
        <v>45</v>
      </c>
      <c r="D2094" t="s">
        <v>948</v>
      </c>
      <c r="E2094">
        <v>202505</v>
      </c>
      <c r="F2094" t="s">
        <v>943</v>
      </c>
      <c r="G2094" t="s">
        <v>998</v>
      </c>
      <c r="H2094" s="1">
        <v>45772</v>
      </c>
      <c r="I2094" t="s">
        <v>995</v>
      </c>
      <c r="J2094">
        <v>5.2</v>
      </c>
      <c r="K2094" t="s">
        <v>15419</v>
      </c>
      <c r="L2094" t="s">
        <v>48</v>
      </c>
      <c r="M2094" t="s">
        <v>1998</v>
      </c>
      <c r="N2094" t="s">
        <v>13710</v>
      </c>
      <c r="O2094" t="s">
        <v>13142</v>
      </c>
      <c r="P2094" t="s">
        <v>951</v>
      </c>
      <c r="Q2094" t="s">
        <v>13143</v>
      </c>
      <c r="R2094" t="s">
        <v>952</v>
      </c>
      <c r="S2094">
        <v>23000</v>
      </c>
      <c r="T2094" t="s">
        <v>32</v>
      </c>
      <c r="U2094" t="s">
        <v>33</v>
      </c>
      <c r="V2094" t="s">
        <v>617</v>
      </c>
      <c r="W2094" t="s">
        <v>137</v>
      </c>
      <c r="X2094" s="1">
        <v>45838</v>
      </c>
      <c r="Y2094" s="1">
        <v>45798</v>
      </c>
      <c r="Z2094" s="1">
        <v>45799</v>
      </c>
      <c r="AB2094" s="1">
        <v>45808</v>
      </c>
      <c r="AC2094">
        <v>7</v>
      </c>
      <c r="AD2094" s="1">
        <v>45820</v>
      </c>
      <c r="AE2094" s="1">
        <v>45813</v>
      </c>
      <c r="AF2094" s="1">
        <v>45805</v>
      </c>
      <c r="AG2094" t="s">
        <v>337</v>
      </c>
      <c r="AI2094" t="s">
        <v>11790</v>
      </c>
      <c r="AJ2094">
        <v>1</v>
      </c>
      <c r="AK2094">
        <v>2</v>
      </c>
      <c r="AL2094" t="s">
        <v>320</v>
      </c>
      <c r="AM2094" t="s">
        <v>15608</v>
      </c>
      <c r="AN2094" t="s">
        <v>15609</v>
      </c>
      <c r="AO2094" t="s">
        <v>12687</v>
      </c>
      <c r="AP2094" t="s">
        <v>410</v>
      </c>
      <c r="AQ2094" t="s">
        <v>13963</v>
      </c>
      <c r="AS2094">
        <v>0</v>
      </c>
      <c r="AT2094">
        <v>0</v>
      </c>
      <c r="AU2094" s="1">
        <v>45838</v>
      </c>
      <c r="AW2094" t="s">
        <v>157</v>
      </c>
      <c r="AY2094">
        <v>2675</v>
      </c>
      <c r="BA2094" t="s">
        <v>90</v>
      </c>
      <c r="BB2094" t="s">
        <v>81</v>
      </c>
      <c r="BC2094" s="1">
        <v>45805</v>
      </c>
      <c r="BD2094" t="s">
        <v>13965</v>
      </c>
      <c r="BI2094">
        <v>2</v>
      </c>
      <c r="BM2094">
        <v>23000</v>
      </c>
    </row>
    <row r="2095" spans="1:65" x14ac:dyDescent="0.3">
      <c r="A2095" t="s">
        <v>14784</v>
      </c>
      <c r="B2095" t="s">
        <v>87</v>
      </c>
      <c r="C2095" t="s">
        <v>45</v>
      </c>
      <c r="D2095" t="s">
        <v>1022</v>
      </c>
      <c r="E2095">
        <v>202505</v>
      </c>
      <c r="F2095" t="s">
        <v>943</v>
      </c>
      <c r="G2095" t="s">
        <v>975</v>
      </c>
      <c r="H2095" s="1">
        <v>45723</v>
      </c>
      <c r="I2095" t="s">
        <v>958</v>
      </c>
      <c r="J2095">
        <v>5.2</v>
      </c>
      <c r="K2095" t="s">
        <v>362</v>
      </c>
      <c r="L2095" t="s">
        <v>28</v>
      </c>
      <c r="M2095" t="s">
        <v>1214</v>
      </c>
      <c r="N2095" t="s">
        <v>13708</v>
      </c>
      <c r="O2095" t="s">
        <v>10946</v>
      </c>
      <c r="P2095" t="s">
        <v>1077</v>
      </c>
      <c r="Q2095" t="s">
        <v>10947</v>
      </c>
      <c r="R2095" t="s">
        <v>1078</v>
      </c>
      <c r="S2095">
        <v>3000</v>
      </c>
      <c r="T2095" t="s">
        <v>32</v>
      </c>
      <c r="U2095" t="s">
        <v>33</v>
      </c>
      <c r="V2095" t="s">
        <v>977</v>
      </c>
      <c r="W2095" t="s">
        <v>257</v>
      </c>
      <c r="X2095" s="1">
        <v>45824</v>
      </c>
      <c r="Y2095" s="1">
        <v>45797</v>
      </c>
      <c r="Z2095" s="1">
        <v>45799</v>
      </c>
      <c r="AB2095" s="1">
        <v>45812</v>
      </c>
      <c r="AC2095">
        <v>14</v>
      </c>
      <c r="AD2095" s="1">
        <v>45826</v>
      </c>
      <c r="AE2095" s="1">
        <v>45812</v>
      </c>
      <c r="AF2095" s="1">
        <v>45805</v>
      </c>
      <c r="AG2095" t="s">
        <v>293</v>
      </c>
      <c r="AH2095" t="s">
        <v>15550</v>
      </c>
      <c r="AI2095" t="s">
        <v>11787</v>
      </c>
      <c r="AJ2095">
        <v>0</v>
      </c>
      <c r="AK2095">
        <v>0</v>
      </c>
      <c r="AL2095" t="s">
        <v>320</v>
      </c>
      <c r="AM2095" t="s">
        <v>15610</v>
      </c>
      <c r="AN2095" t="s">
        <v>15611</v>
      </c>
      <c r="AO2095" t="s">
        <v>12703</v>
      </c>
      <c r="AP2095" t="s">
        <v>10858</v>
      </c>
      <c r="AQ2095" t="s">
        <v>13963</v>
      </c>
      <c r="AS2095">
        <v>0</v>
      </c>
      <c r="AT2095">
        <v>0</v>
      </c>
      <c r="AU2095" s="1">
        <v>45824</v>
      </c>
      <c r="AW2095" t="s">
        <v>1096</v>
      </c>
      <c r="AY2095">
        <v>1696</v>
      </c>
      <c r="BA2095" t="s">
        <v>90</v>
      </c>
      <c r="BB2095" t="s">
        <v>81</v>
      </c>
      <c r="BC2095" s="1">
        <v>45805</v>
      </c>
      <c r="BD2095" t="s">
        <v>1118</v>
      </c>
      <c r="BI2095">
        <v>0</v>
      </c>
      <c r="BM2095">
        <v>3000</v>
      </c>
    </row>
    <row r="2096" spans="1:65" x14ac:dyDescent="0.3">
      <c r="A2096" t="s">
        <v>14784</v>
      </c>
      <c r="B2096" t="s">
        <v>87</v>
      </c>
      <c r="C2096" t="s">
        <v>45</v>
      </c>
      <c r="D2096" t="s">
        <v>1022</v>
      </c>
      <c r="E2096">
        <v>202505</v>
      </c>
      <c r="F2096" t="s">
        <v>943</v>
      </c>
      <c r="G2096" t="s">
        <v>975</v>
      </c>
      <c r="H2096" s="1">
        <v>45723</v>
      </c>
      <c r="I2096" t="s">
        <v>958</v>
      </c>
      <c r="J2096">
        <v>5.2</v>
      </c>
      <c r="K2096" t="s">
        <v>362</v>
      </c>
      <c r="L2096" t="s">
        <v>28</v>
      </c>
      <c r="M2096" t="s">
        <v>1214</v>
      </c>
      <c r="N2096" t="s">
        <v>13708</v>
      </c>
      <c r="O2096" t="s">
        <v>10946</v>
      </c>
      <c r="P2096" t="s">
        <v>1079</v>
      </c>
      <c r="Q2096" t="s">
        <v>10948</v>
      </c>
      <c r="R2096" t="s">
        <v>1080</v>
      </c>
      <c r="S2096">
        <v>6240</v>
      </c>
      <c r="T2096" t="s">
        <v>32</v>
      </c>
      <c r="U2096" t="s">
        <v>33</v>
      </c>
      <c r="V2096" t="s">
        <v>977</v>
      </c>
      <c r="W2096" t="s">
        <v>257</v>
      </c>
      <c r="X2096" s="1">
        <v>45824</v>
      </c>
      <c r="Y2096" s="1">
        <v>45797</v>
      </c>
      <c r="Z2096" s="1">
        <v>45799</v>
      </c>
      <c r="AB2096" s="1">
        <v>45812</v>
      </c>
      <c r="AC2096">
        <v>14</v>
      </c>
      <c r="AD2096" s="1">
        <v>45826</v>
      </c>
      <c r="AE2096" s="1">
        <v>45812</v>
      </c>
      <c r="AF2096" s="1">
        <v>45805</v>
      </c>
      <c r="AG2096" t="s">
        <v>293</v>
      </c>
      <c r="AH2096" t="s">
        <v>15550</v>
      </c>
      <c r="AI2096" t="s">
        <v>11787</v>
      </c>
      <c r="AJ2096">
        <v>1</v>
      </c>
      <c r="AK2096">
        <v>1</v>
      </c>
      <c r="AL2096" t="s">
        <v>320</v>
      </c>
      <c r="AM2096" t="s">
        <v>15610</v>
      </c>
      <c r="AN2096" t="s">
        <v>15611</v>
      </c>
      <c r="AO2096" t="s">
        <v>12703</v>
      </c>
      <c r="AP2096" t="s">
        <v>10858</v>
      </c>
      <c r="AQ2096" t="s">
        <v>13963</v>
      </c>
      <c r="AS2096">
        <v>0</v>
      </c>
      <c r="AT2096">
        <v>0</v>
      </c>
      <c r="AU2096" s="1">
        <v>45824</v>
      </c>
      <c r="AW2096" t="s">
        <v>1096</v>
      </c>
      <c r="BA2096" t="s">
        <v>90</v>
      </c>
      <c r="BB2096" t="s">
        <v>81</v>
      </c>
      <c r="BC2096" s="1">
        <v>45805</v>
      </c>
      <c r="BD2096" t="s">
        <v>1118</v>
      </c>
      <c r="BI2096">
        <v>1</v>
      </c>
      <c r="BM2096">
        <v>6240</v>
      </c>
    </row>
    <row r="2097" spans="1:65" x14ac:dyDescent="0.3">
      <c r="A2097" t="s">
        <v>14784</v>
      </c>
      <c r="B2097" t="s">
        <v>87</v>
      </c>
      <c r="C2097" t="s">
        <v>45</v>
      </c>
      <c r="D2097" t="s">
        <v>15420</v>
      </c>
      <c r="E2097">
        <v>202505</v>
      </c>
      <c r="F2097" t="s">
        <v>943</v>
      </c>
      <c r="G2097" t="s">
        <v>975</v>
      </c>
      <c r="H2097" s="1">
        <v>45723</v>
      </c>
      <c r="I2097" t="s">
        <v>958</v>
      </c>
      <c r="J2097" t="s">
        <v>15421</v>
      </c>
      <c r="K2097" t="s">
        <v>301</v>
      </c>
      <c r="L2097" t="s">
        <v>28</v>
      </c>
      <c r="M2097" t="s">
        <v>1214</v>
      </c>
      <c r="N2097" t="s">
        <v>13708</v>
      </c>
      <c r="O2097" t="s">
        <v>10913</v>
      </c>
      <c r="P2097" t="s">
        <v>976</v>
      </c>
      <c r="Q2097" t="s">
        <v>15612</v>
      </c>
      <c r="R2097" t="s">
        <v>2041</v>
      </c>
      <c r="S2097">
        <v>16020</v>
      </c>
      <c r="T2097" t="s">
        <v>32</v>
      </c>
      <c r="U2097" t="s">
        <v>33</v>
      </c>
      <c r="V2097" t="s">
        <v>977</v>
      </c>
      <c r="W2097" t="s">
        <v>257</v>
      </c>
      <c r="X2097" s="1">
        <v>45820</v>
      </c>
      <c r="Y2097" s="1">
        <v>45803</v>
      </c>
      <c r="Z2097" s="1">
        <v>45804</v>
      </c>
      <c r="AB2097" s="1">
        <v>45810</v>
      </c>
      <c r="AC2097">
        <v>4</v>
      </c>
      <c r="AD2097" s="1">
        <v>45817</v>
      </c>
      <c r="AE2097" s="1">
        <v>45813</v>
      </c>
      <c r="AF2097" s="1">
        <v>45805</v>
      </c>
      <c r="AG2097" t="s">
        <v>337</v>
      </c>
      <c r="AH2097" t="s">
        <v>15613</v>
      </c>
      <c r="AI2097" t="s">
        <v>11787</v>
      </c>
      <c r="AJ2097">
        <v>1</v>
      </c>
      <c r="AK2097">
        <v>1</v>
      </c>
      <c r="AL2097" t="s">
        <v>486</v>
      </c>
      <c r="AM2097" t="s">
        <v>15614</v>
      </c>
      <c r="AN2097" t="s">
        <v>15615</v>
      </c>
      <c r="AO2097" t="s">
        <v>12694</v>
      </c>
      <c r="AP2097" t="s">
        <v>10858</v>
      </c>
      <c r="AQ2097" t="s">
        <v>13963</v>
      </c>
      <c r="AS2097">
        <v>0</v>
      </c>
      <c r="AT2097">
        <v>0</v>
      </c>
      <c r="AU2097" s="1">
        <v>45820</v>
      </c>
      <c r="AW2097" t="s">
        <v>1096</v>
      </c>
      <c r="AY2097">
        <v>3850</v>
      </c>
      <c r="BA2097" t="s">
        <v>90</v>
      </c>
      <c r="BB2097" t="s">
        <v>81</v>
      </c>
      <c r="BC2097" s="1">
        <v>45805</v>
      </c>
      <c r="BD2097" t="s">
        <v>1118</v>
      </c>
      <c r="BI2097">
        <v>1</v>
      </c>
      <c r="BM2097">
        <v>16020</v>
      </c>
    </row>
    <row r="2098" spans="1:65" x14ac:dyDescent="0.3">
      <c r="A2098" t="s">
        <v>14784</v>
      </c>
      <c r="B2098" t="s">
        <v>87</v>
      </c>
      <c r="C2098" t="s">
        <v>194</v>
      </c>
      <c r="D2098" t="s">
        <v>957</v>
      </c>
      <c r="E2098">
        <v>202505</v>
      </c>
      <c r="F2098" t="s">
        <v>943</v>
      </c>
      <c r="G2098" t="s">
        <v>1016</v>
      </c>
      <c r="H2098" s="1">
        <v>45777</v>
      </c>
      <c r="I2098" t="s">
        <v>958</v>
      </c>
      <c r="J2098">
        <v>5.2</v>
      </c>
      <c r="K2098" t="s">
        <v>309</v>
      </c>
      <c r="L2098" t="s">
        <v>28</v>
      </c>
      <c r="M2098" t="s">
        <v>1593</v>
      </c>
      <c r="N2098" t="s">
        <v>13710</v>
      </c>
      <c r="O2098" t="s">
        <v>13130</v>
      </c>
      <c r="P2098" t="s">
        <v>964</v>
      </c>
      <c r="Q2098" t="s">
        <v>13131</v>
      </c>
      <c r="R2098" t="s">
        <v>965</v>
      </c>
      <c r="S2098">
        <v>16000</v>
      </c>
      <c r="T2098" t="s">
        <v>32</v>
      </c>
      <c r="U2098" t="s">
        <v>33</v>
      </c>
      <c r="V2098" t="s">
        <v>587</v>
      </c>
      <c r="W2098" t="s">
        <v>588</v>
      </c>
      <c r="X2098" s="1">
        <v>45849</v>
      </c>
      <c r="Y2098" s="1">
        <v>45795</v>
      </c>
      <c r="Z2098" s="1">
        <v>45797</v>
      </c>
      <c r="AB2098" s="1">
        <v>45809</v>
      </c>
      <c r="AC2098">
        <v>35</v>
      </c>
      <c r="AD2098" s="1">
        <v>45848</v>
      </c>
      <c r="AE2098" s="1">
        <v>45813</v>
      </c>
      <c r="AF2098" s="1">
        <v>45806</v>
      </c>
      <c r="AG2098" t="s">
        <v>337</v>
      </c>
      <c r="AI2098" t="s">
        <v>13711</v>
      </c>
      <c r="AJ2098">
        <v>1</v>
      </c>
      <c r="AK2098">
        <v>2</v>
      </c>
      <c r="AL2098" t="s">
        <v>146</v>
      </c>
      <c r="AM2098" t="s">
        <v>15590</v>
      </c>
      <c r="AN2098" t="s">
        <v>15616</v>
      </c>
      <c r="AO2098" t="s">
        <v>12646</v>
      </c>
      <c r="AP2098" t="s">
        <v>10846</v>
      </c>
      <c r="AQ2098" t="s">
        <v>594</v>
      </c>
      <c r="AR2098" t="s">
        <v>14584</v>
      </c>
      <c r="AS2098">
        <v>0</v>
      </c>
      <c r="AT2098">
        <v>0</v>
      </c>
      <c r="AU2098" s="1">
        <v>45849</v>
      </c>
      <c r="AW2098" t="s">
        <v>589</v>
      </c>
      <c r="AZ2098">
        <v>4750</v>
      </c>
      <c r="BA2098" t="s">
        <v>90</v>
      </c>
      <c r="BB2098" t="s">
        <v>81</v>
      </c>
      <c r="BC2098" s="1">
        <v>45806</v>
      </c>
      <c r="BD2098" t="s">
        <v>1118</v>
      </c>
      <c r="BK2098">
        <v>2</v>
      </c>
      <c r="BM2098">
        <v>16000</v>
      </c>
    </row>
    <row r="2099" spans="1:65" x14ac:dyDescent="0.3">
      <c r="A2099" t="s">
        <v>14784</v>
      </c>
      <c r="B2099" t="s">
        <v>87</v>
      </c>
      <c r="C2099" t="s">
        <v>194</v>
      </c>
      <c r="D2099" t="s">
        <v>1053</v>
      </c>
      <c r="E2099">
        <v>202505</v>
      </c>
      <c r="F2099" t="s">
        <v>943</v>
      </c>
      <c r="G2099" t="s">
        <v>1016</v>
      </c>
      <c r="H2099" s="1">
        <v>45789</v>
      </c>
      <c r="I2099" t="s">
        <v>945</v>
      </c>
      <c r="J2099">
        <v>5.2</v>
      </c>
      <c r="K2099" t="s">
        <v>386</v>
      </c>
      <c r="L2099" t="s">
        <v>28</v>
      </c>
      <c r="M2099" t="s">
        <v>195</v>
      </c>
      <c r="N2099" t="s">
        <v>13710</v>
      </c>
      <c r="O2099" t="s">
        <v>15617</v>
      </c>
      <c r="P2099" t="s">
        <v>387</v>
      </c>
      <c r="Q2099" t="s">
        <v>15618</v>
      </c>
      <c r="R2099" t="s">
        <v>388</v>
      </c>
      <c r="S2099">
        <v>19200</v>
      </c>
      <c r="T2099" t="s">
        <v>32</v>
      </c>
      <c r="U2099" t="s">
        <v>196</v>
      </c>
      <c r="V2099" t="s">
        <v>585</v>
      </c>
      <c r="W2099" t="s">
        <v>197</v>
      </c>
      <c r="X2099" s="1">
        <v>45863</v>
      </c>
      <c r="Y2099" s="1">
        <v>45802</v>
      </c>
      <c r="Z2099" s="1"/>
      <c r="AB2099" s="1">
        <v>45809</v>
      </c>
      <c r="AC2099">
        <v>27</v>
      </c>
      <c r="AD2099" s="1">
        <v>45840</v>
      </c>
      <c r="AE2099" s="1">
        <v>45813</v>
      </c>
      <c r="AF2099" s="1">
        <v>45806</v>
      </c>
      <c r="AG2099" t="s">
        <v>337</v>
      </c>
      <c r="AH2099" t="s">
        <v>15619</v>
      </c>
      <c r="AI2099" t="s">
        <v>11790</v>
      </c>
      <c r="AJ2099">
        <v>1</v>
      </c>
      <c r="AK2099">
        <v>2</v>
      </c>
      <c r="AL2099" t="s">
        <v>146</v>
      </c>
      <c r="AM2099" t="s">
        <v>15590</v>
      </c>
      <c r="AN2099" t="s">
        <v>15620</v>
      </c>
      <c r="AO2099" t="s">
        <v>12646</v>
      </c>
      <c r="AP2099" t="s">
        <v>10846</v>
      </c>
      <c r="AQ2099" t="s">
        <v>594</v>
      </c>
      <c r="AR2099" t="s">
        <v>15423</v>
      </c>
      <c r="AS2099">
        <v>0</v>
      </c>
      <c r="AT2099">
        <v>0</v>
      </c>
      <c r="AU2099" s="1">
        <v>45863</v>
      </c>
      <c r="AW2099" t="s">
        <v>198</v>
      </c>
      <c r="AY2099">
        <v>3361</v>
      </c>
      <c r="AZ2099">
        <v>3350</v>
      </c>
      <c r="BA2099" t="s">
        <v>90</v>
      </c>
      <c r="BB2099" t="s">
        <v>81</v>
      </c>
      <c r="BC2099" s="1">
        <v>45806</v>
      </c>
      <c r="BD2099" t="s">
        <v>13965</v>
      </c>
      <c r="BE2099">
        <v>69120</v>
      </c>
      <c r="BK2099">
        <v>2</v>
      </c>
      <c r="BM2099">
        <v>19200</v>
      </c>
    </row>
    <row r="2100" spans="1:65" x14ac:dyDescent="0.3">
      <c r="A2100" t="s">
        <v>14784</v>
      </c>
      <c r="B2100" t="s">
        <v>87</v>
      </c>
      <c r="C2100" t="s">
        <v>578</v>
      </c>
      <c r="D2100" t="s">
        <v>15420</v>
      </c>
      <c r="E2100">
        <v>202505</v>
      </c>
      <c r="F2100" t="s">
        <v>943</v>
      </c>
      <c r="G2100" t="s">
        <v>1190</v>
      </c>
      <c r="H2100" s="1">
        <v>45743</v>
      </c>
      <c r="I2100" t="s">
        <v>958</v>
      </c>
      <c r="J2100" t="s">
        <v>15421</v>
      </c>
      <c r="K2100" t="s">
        <v>301</v>
      </c>
      <c r="L2100" t="s">
        <v>28</v>
      </c>
      <c r="M2100" t="s">
        <v>950</v>
      </c>
      <c r="N2100" t="s">
        <v>13710</v>
      </c>
      <c r="O2100" t="s">
        <v>10934</v>
      </c>
      <c r="P2100" t="s">
        <v>976</v>
      </c>
      <c r="Q2100" t="s">
        <v>10935</v>
      </c>
      <c r="R2100" t="s">
        <v>2041</v>
      </c>
      <c r="S2100">
        <v>16020</v>
      </c>
      <c r="T2100" t="s">
        <v>32</v>
      </c>
      <c r="U2100" t="s">
        <v>33</v>
      </c>
      <c r="V2100" t="s">
        <v>433</v>
      </c>
      <c r="W2100" t="s">
        <v>23</v>
      </c>
      <c r="X2100" s="1">
        <v>45828</v>
      </c>
      <c r="Y2100" s="1">
        <v>45795</v>
      </c>
      <c r="Z2100" s="1">
        <v>45797</v>
      </c>
      <c r="AB2100" s="1">
        <v>45808</v>
      </c>
      <c r="AC2100">
        <v>17</v>
      </c>
      <c r="AD2100" s="1">
        <v>45831</v>
      </c>
      <c r="AE2100" s="1">
        <v>45814</v>
      </c>
      <c r="AF2100" s="1">
        <v>45806</v>
      </c>
      <c r="AG2100" t="s">
        <v>337</v>
      </c>
      <c r="AH2100" t="s">
        <v>13121</v>
      </c>
      <c r="AI2100" t="s">
        <v>11787</v>
      </c>
      <c r="AJ2100">
        <v>1</v>
      </c>
      <c r="AK2100">
        <v>1</v>
      </c>
      <c r="AL2100" t="s">
        <v>146</v>
      </c>
      <c r="AM2100" t="s">
        <v>14682</v>
      </c>
      <c r="AN2100" t="s">
        <v>15621</v>
      </c>
      <c r="AO2100" t="s">
        <v>12646</v>
      </c>
      <c r="AP2100" t="s">
        <v>10837</v>
      </c>
      <c r="AQ2100" t="s">
        <v>13963</v>
      </c>
      <c r="AS2100">
        <v>0</v>
      </c>
      <c r="AT2100">
        <v>0</v>
      </c>
      <c r="AU2100" s="1">
        <v>45828</v>
      </c>
      <c r="AW2100" t="s">
        <v>38</v>
      </c>
      <c r="AY2100">
        <v>1285</v>
      </c>
      <c r="BA2100" t="s">
        <v>90</v>
      </c>
      <c r="BB2100" t="s">
        <v>81</v>
      </c>
      <c r="BC2100" s="1">
        <v>45806</v>
      </c>
      <c r="BD2100" t="s">
        <v>13965</v>
      </c>
      <c r="BI2100">
        <v>1</v>
      </c>
      <c r="BM2100">
        <v>16020</v>
      </c>
    </row>
    <row r="2101" spans="1:65" x14ac:dyDescent="0.3">
      <c r="A2101" t="s">
        <v>14784</v>
      </c>
      <c r="B2101" t="s">
        <v>87</v>
      </c>
      <c r="C2101" t="s">
        <v>578</v>
      </c>
      <c r="D2101" t="s">
        <v>948</v>
      </c>
      <c r="E2101">
        <v>202505</v>
      </c>
      <c r="F2101" t="s">
        <v>943</v>
      </c>
      <c r="G2101" t="s">
        <v>949</v>
      </c>
      <c r="H2101" s="1">
        <v>45767</v>
      </c>
      <c r="I2101" t="s">
        <v>945</v>
      </c>
      <c r="J2101">
        <v>5.2</v>
      </c>
      <c r="K2101" t="s">
        <v>15419</v>
      </c>
      <c r="L2101" t="s">
        <v>28</v>
      </c>
      <c r="M2101" t="s">
        <v>950</v>
      </c>
      <c r="N2101" t="s">
        <v>13710</v>
      </c>
      <c r="O2101" t="s">
        <v>13122</v>
      </c>
      <c r="P2101" t="s">
        <v>951</v>
      </c>
      <c r="Q2101" t="s">
        <v>13123</v>
      </c>
      <c r="R2101" t="s">
        <v>952</v>
      </c>
      <c r="S2101">
        <v>27000</v>
      </c>
      <c r="T2101" t="s">
        <v>32</v>
      </c>
      <c r="U2101" t="s">
        <v>33</v>
      </c>
      <c r="V2101" t="s">
        <v>433</v>
      </c>
      <c r="W2101" t="s">
        <v>23</v>
      </c>
      <c r="X2101" s="1">
        <v>45831</v>
      </c>
      <c r="Y2101" s="1">
        <v>45801</v>
      </c>
      <c r="Z2101" s="1">
        <v>45799</v>
      </c>
      <c r="AB2101" s="1">
        <v>45808</v>
      </c>
      <c r="AC2101">
        <v>17</v>
      </c>
      <c r="AD2101" s="1">
        <v>45831</v>
      </c>
      <c r="AE2101" s="1">
        <v>45814</v>
      </c>
      <c r="AF2101" s="1">
        <v>45806</v>
      </c>
      <c r="AG2101" t="s">
        <v>337</v>
      </c>
      <c r="AH2101" t="s">
        <v>13121</v>
      </c>
      <c r="AI2101" t="s">
        <v>11787</v>
      </c>
      <c r="AJ2101">
        <v>2</v>
      </c>
      <c r="AK2101">
        <v>2</v>
      </c>
      <c r="AL2101" t="s">
        <v>146</v>
      </c>
      <c r="AM2101" t="s">
        <v>14682</v>
      </c>
      <c r="AN2101" t="s">
        <v>15622</v>
      </c>
      <c r="AO2101" t="s">
        <v>12646</v>
      </c>
      <c r="AP2101" t="s">
        <v>10837</v>
      </c>
      <c r="AQ2101" t="s">
        <v>13963</v>
      </c>
      <c r="AS2101">
        <v>0</v>
      </c>
      <c r="AT2101">
        <v>0</v>
      </c>
      <c r="AU2101" s="1">
        <v>45820</v>
      </c>
      <c r="AW2101" t="s">
        <v>38</v>
      </c>
      <c r="AY2101">
        <v>1285</v>
      </c>
      <c r="BA2101" t="s">
        <v>90</v>
      </c>
      <c r="BB2101" t="s">
        <v>81</v>
      </c>
      <c r="BC2101" s="1">
        <v>45806</v>
      </c>
      <c r="BD2101" t="s">
        <v>13965</v>
      </c>
      <c r="BI2101">
        <v>2</v>
      </c>
      <c r="BM2101">
        <v>27000</v>
      </c>
    </row>
    <row r="2102" spans="1:65" x14ac:dyDescent="0.3">
      <c r="A2102" t="s">
        <v>14784</v>
      </c>
      <c r="B2102" t="s">
        <v>87</v>
      </c>
      <c r="C2102" t="s">
        <v>578</v>
      </c>
      <c r="D2102" t="s">
        <v>948</v>
      </c>
      <c r="E2102">
        <v>202505</v>
      </c>
      <c r="F2102" t="s">
        <v>943</v>
      </c>
      <c r="G2102" t="s">
        <v>949</v>
      </c>
      <c r="H2102" s="1">
        <v>45767</v>
      </c>
      <c r="I2102" t="s">
        <v>945</v>
      </c>
      <c r="J2102">
        <v>5.2</v>
      </c>
      <c r="K2102" t="s">
        <v>15419</v>
      </c>
      <c r="L2102" t="s">
        <v>28</v>
      </c>
      <c r="M2102" t="s">
        <v>950</v>
      </c>
      <c r="N2102" t="s">
        <v>13710</v>
      </c>
      <c r="O2102" t="s">
        <v>13124</v>
      </c>
      <c r="P2102" t="s">
        <v>951</v>
      </c>
      <c r="Q2102" t="s">
        <v>13125</v>
      </c>
      <c r="R2102" t="s">
        <v>952</v>
      </c>
      <c r="S2102">
        <v>27000</v>
      </c>
      <c r="T2102" t="s">
        <v>32</v>
      </c>
      <c r="U2102" t="s">
        <v>33</v>
      </c>
      <c r="V2102" t="s">
        <v>433</v>
      </c>
      <c r="W2102" t="s">
        <v>23</v>
      </c>
      <c r="X2102" s="1">
        <v>45831</v>
      </c>
      <c r="Y2102" s="1">
        <v>45801</v>
      </c>
      <c r="Z2102" s="1">
        <v>45799</v>
      </c>
      <c r="AB2102" s="1">
        <v>45808</v>
      </c>
      <c r="AC2102">
        <v>17</v>
      </c>
      <c r="AD2102" s="1">
        <v>45831</v>
      </c>
      <c r="AE2102" s="1">
        <v>45814</v>
      </c>
      <c r="AF2102" s="1">
        <v>45806</v>
      </c>
      <c r="AG2102" t="s">
        <v>337</v>
      </c>
      <c r="AH2102" t="s">
        <v>13121</v>
      </c>
      <c r="AI2102" t="s">
        <v>11787</v>
      </c>
      <c r="AJ2102">
        <v>2</v>
      </c>
      <c r="AK2102">
        <v>2</v>
      </c>
      <c r="AL2102" t="s">
        <v>146</v>
      </c>
      <c r="AM2102" t="s">
        <v>14682</v>
      </c>
      <c r="AN2102" t="s">
        <v>15623</v>
      </c>
      <c r="AO2102" t="s">
        <v>12646</v>
      </c>
      <c r="AP2102" t="s">
        <v>10837</v>
      </c>
      <c r="AQ2102" t="s">
        <v>13963</v>
      </c>
      <c r="AS2102">
        <v>0</v>
      </c>
      <c r="AT2102">
        <v>0</v>
      </c>
      <c r="AU2102" s="1">
        <v>45820</v>
      </c>
      <c r="AW2102" t="s">
        <v>38</v>
      </c>
      <c r="AY2102">
        <v>1285</v>
      </c>
      <c r="BA2102" t="s">
        <v>90</v>
      </c>
      <c r="BB2102" t="s">
        <v>81</v>
      </c>
      <c r="BC2102" s="1">
        <v>45806</v>
      </c>
      <c r="BD2102" t="s">
        <v>13965</v>
      </c>
      <c r="BI2102">
        <v>2</v>
      </c>
      <c r="BM2102">
        <v>27000</v>
      </c>
    </row>
    <row r="2103" spans="1:65" x14ac:dyDescent="0.3">
      <c r="A2103" t="s">
        <v>14784</v>
      </c>
      <c r="B2103" t="s">
        <v>87</v>
      </c>
      <c r="C2103" t="s">
        <v>578</v>
      </c>
      <c r="D2103" t="s">
        <v>948</v>
      </c>
      <c r="E2103">
        <v>202505</v>
      </c>
      <c r="F2103" t="s">
        <v>943</v>
      </c>
      <c r="G2103" t="s">
        <v>949</v>
      </c>
      <c r="H2103" s="1">
        <v>45774</v>
      </c>
      <c r="I2103" t="s">
        <v>945</v>
      </c>
      <c r="J2103">
        <v>5.2</v>
      </c>
      <c r="K2103" t="s">
        <v>15419</v>
      </c>
      <c r="L2103" t="s">
        <v>28</v>
      </c>
      <c r="M2103" t="s">
        <v>950</v>
      </c>
      <c r="N2103" t="s">
        <v>13710</v>
      </c>
      <c r="O2103" t="s">
        <v>13126</v>
      </c>
      <c r="P2103" t="s">
        <v>951</v>
      </c>
      <c r="Q2103" t="s">
        <v>13127</v>
      </c>
      <c r="R2103" t="s">
        <v>952</v>
      </c>
      <c r="S2103">
        <v>27000</v>
      </c>
      <c r="T2103" t="s">
        <v>32</v>
      </c>
      <c r="U2103" t="s">
        <v>33</v>
      </c>
      <c r="V2103" t="s">
        <v>433</v>
      </c>
      <c r="W2103" t="s">
        <v>23</v>
      </c>
      <c r="X2103" s="1">
        <v>45831</v>
      </c>
      <c r="Y2103" s="1">
        <v>45801</v>
      </c>
      <c r="Z2103" s="1">
        <v>45799</v>
      </c>
      <c r="AB2103" s="1">
        <v>45808</v>
      </c>
      <c r="AC2103">
        <v>17</v>
      </c>
      <c r="AD2103" s="1">
        <v>45831</v>
      </c>
      <c r="AE2103" s="1">
        <v>45814</v>
      </c>
      <c r="AF2103" s="1">
        <v>45806</v>
      </c>
      <c r="AG2103" t="s">
        <v>337</v>
      </c>
      <c r="AH2103" t="s">
        <v>13121</v>
      </c>
      <c r="AI2103" t="s">
        <v>11787</v>
      </c>
      <c r="AJ2103">
        <v>2</v>
      </c>
      <c r="AK2103">
        <v>2</v>
      </c>
      <c r="AL2103" t="s">
        <v>146</v>
      </c>
      <c r="AM2103" t="s">
        <v>14682</v>
      </c>
      <c r="AN2103" t="s">
        <v>15624</v>
      </c>
      <c r="AO2103" t="s">
        <v>12646</v>
      </c>
      <c r="AP2103" t="s">
        <v>10837</v>
      </c>
      <c r="AQ2103" t="s">
        <v>13963</v>
      </c>
      <c r="AS2103">
        <v>0</v>
      </c>
      <c r="AT2103">
        <v>0</v>
      </c>
      <c r="AU2103" s="1">
        <v>45831</v>
      </c>
      <c r="AW2103" t="s">
        <v>38</v>
      </c>
      <c r="AY2103">
        <v>1285</v>
      </c>
      <c r="BA2103" t="s">
        <v>90</v>
      </c>
      <c r="BB2103" t="s">
        <v>81</v>
      </c>
      <c r="BC2103" s="1">
        <v>45806</v>
      </c>
      <c r="BD2103" t="s">
        <v>13965</v>
      </c>
      <c r="BI2103">
        <v>2</v>
      </c>
      <c r="BM2103">
        <v>27000</v>
      </c>
    </row>
    <row r="2104" spans="1:65" x14ac:dyDescent="0.3">
      <c r="A2104" t="s">
        <v>14784</v>
      </c>
      <c r="B2104" t="s">
        <v>87</v>
      </c>
      <c r="C2104" t="s">
        <v>194</v>
      </c>
      <c r="D2104" t="s">
        <v>1053</v>
      </c>
      <c r="E2104">
        <v>202505</v>
      </c>
      <c r="F2104" t="s">
        <v>943</v>
      </c>
      <c r="G2104" t="s">
        <v>1145</v>
      </c>
      <c r="H2104" s="1">
        <v>45727</v>
      </c>
      <c r="I2104" t="s">
        <v>945</v>
      </c>
      <c r="J2104">
        <v>5.2</v>
      </c>
      <c r="K2104" t="s">
        <v>386</v>
      </c>
      <c r="L2104" t="s">
        <v>28</v>
      </c>
      <c r="M2104" t="s">
        <v>987</v>
      </c>
      <c r="N2104" t="s">
        <v>13710</v>
      </c>
      <c r="O2104" t="s">
        <v>10959</v>
      </c>
      <c r="P2104" t="s">
        <v>1129</v>
      </c>
      <c r="Q2104" t="s">
        <v>10960</v>
      </c>
      <c r="R2104" t="s">
        <v>1130</v>
      </c>
      <c r="S2104">
        <v>9600</v>
      </c>
      <c r="T2104" t="s">
        <v>32</v>
      </c>
      <c r="U2104" t="s">
        <v>33</v>
      </c>
      <c r="V2104" t="s">
        <v>990</v>
      </c>
      <c r="W2104" t="s">
        <v>674</v>
      </c>
      <c r="X2104" s="1">
        <v>45839</v>
      </c>
      <c r="Y2104" s="1">
        <v>45806</v>
      </c>
      <c r="Z2104" s="1"/>
      <c r="AB2104" s="1">
        <v>45810</v>
      </c>
      <c r="AC2104">
        <v>29</v>
      </c>
      <c r="AD2104" s="1">
        <v>45839</v>
      </c>
      <c r="AE2104" s="1">
        <v>45810</v>
      </c>
      <c r="AF2104" s="1">
        <v>45806</v>
      </c>
      <c r="AG2104" t="s">
        <v>293</v>
      </c>
      <c r="AH2104" t="s">
        <v>15625</v>
      </c>
      <c r="AI2104" t="s">
        <v>11787</v>
      </c>
      <c r="AJ2104">
        <v>1</v>
      </c>
      <c r="AK2104">
        <v>1</v>
      </c>
      <c r="AL2104" t="s">
        <v>146</v>
      </c>
      <c r="AM2104" t="s">
        <v>15626</v>
      </c>
      <c r="AN2104" t="s">
        <v>15627</v>
      </c>
      <c r="AO2104" t="s">
        <v>12646</v>
      </c>
      <c r="AP2104" t="s">
        <v>10850</v>
      </c>
      <c r="AQ2104" t="s">
        <v>13963</v>
      </c>
      <c r="AS2104">
        <v>0</v>
      </c>
      <c r="AT2104">
        <v>0</v>
      </c>
      <c r="AU2104" s="1">
        <v>45839</v>
      </c>
      <c r="AW2104" t="s">
        <v>1183</v>
      </c>
      <c r="AY2104">
        <v>2220</v>
      </c>
      <c r="BA2104" t="s">
        <v>90</v>
      </c>
      <c r="BB2104" t="s">
        <v>81</v>
      </c>
      <c r="BC2104" s="1">
        <v>45806</v>
      </c>
      <c r="BD2104" t="s">
        <v>13965</v>
      </c>
      <c r="BI2104">
        <v>1</v>
      </c>
      <c r="BM2104">
        <v>9600</v>
      </c>
    </row>
    <row r="2105" spans="1:65" x14ac:dyDescent="0.3">
      <c r="A2105" t="s">
        <v>14784</v>
      </c>
      <c r="B2105" t="s">
        <v>87</v>
      </c>
      <c r="C2105" t="s">
        <v>45</v>
      </c>
      <c r="D2105" t="s">
        <v>942</v>
      </c>
      <c r="E2105">
        <v>202505</v>
      </c>
      <c r="F2105" t="s">
        <v>943</v>
      </c>
      <c r="G2105" t="s">
        <v>3313</v>
      </c>
      <c r="H2105" s="1">
        <v>45733</v>
      </c>
      <c r="I2105" t="s">
        <v>995</v>
      </c>
      <c r="J2105" t="s">
        <v>15421</v>
      </c>
      <c r="K2105" t="s">
        <v>301</v>
      </c>
      <c r="L2105" t="s">
        <v>48</v>
      </c>
      <c r="M2105" t="s">
        <v>793</v>
      </c>
      <c r="N2105" t="s">
        <v>13710</v>
      </c>
      <c r="O2105" t="s">
        <v>10954</v>
      </c>
      <c r="P2105" t="s">
        <v>946</v>
      </c>
      <c r="Q2105" t="s">
        <v>10955</v>
      </c>
      <c r="R2105" t="s">
        <v>947</v>
      </c>
      <c r="S2105">
        <v>16000</v>
      </c>
      <c r="T2105" t="s">
        <v>32</v>
      </c>
      <c r="U2105" t="s">
        <v>33</v>
      </c>
      <c r="V2105" t="s">
        <v>493</v>
      </c>
      <c r="W2105" t="s">
        <v>464</v>
      </c>
      <c r="X2105" s="1">
        <v>45824</v>
      </c>
      <c r="Y2105" s="1">
        <v>45803</v>
      </c>
      <c r="Z2105" s="1">
        <v>45804</v>
      </c>
      <c r="AB2105" s="1">
        <v>45812</v>
      </c>
      <c r="AC2105">
        <v>7</v>
      </c>
      <c r="AD2105" s="1">
        <v>45819</v>
      </c>
      <c r="AE2105" s="1">
        <v>45812</v>
      </c>
      <c r="AF2105" s="1">
        <v>45806</v>
      </c>
      <c r="AG2105" t="s">
        <v>293</v>
      </c>
      <c r="AI2105" t="s">
        <v>11787</v>
      </c>
      <c r="AJ2105">
        <v>1</v>
      </c>
      <c r="AK2105">
        <v>1</v>
      </c>
      <c r="AL2105" t="s">
        <v>320</v>
      </c>
      <c r="AM2105" t="s">
        <v>15610</v>
      </c>
      <c r="AN2105" t="s">
        <v>15628</v>
      </c>
      <c r="AO2105" t="s">
        <v>12703</v>
      </c>
      <c r="AP2105" t="s">
        <v>10361</v>
      </c>
      <c r="AQ2105" t="s">
        <v>13963</v>
      </c>
      <c r="AS2105">
        <v>0</v>
      </c>
      <c r="AT2105">
        <v>0</v>
      </c>
      <c r="AU2105" s="1">
        <v>45824</v>
      </c>
      <c r="AW2105" t="s">
        <v>101</v>
      </c>
      <c r="AY2105">
        <v>1146</v>
      </c>
      <c r="BA2105" t="s">
        <v>90</v>
      </c>
      <c r="BB2105" t="s">
        <v>81</v>
      </c>
      <c r="BC2105" s="1">
        <v>45806</v>
      </c>
      <c r="BD2105" t="s">
        <v>13965</v>
      </c>
      <c r="BI2105">
        <v>1</v>
      </c>
      <c r="BM2105">
        <v>16000</v>
      </c>
    </row>
    <row r="2106" spans="1:65" x14ac:dyDescent="0.3">
      <c r="A2106" t="s">
        <v>14784</v>
      </c>
      <c r="B2106" t="s">
        <v>87</v>
      </c>
      <c r="C2106" t="s">
        <v>45</v>
      </c>
      <c r="D2106" t="s">
        <v>948</v>
      </c>
      <c r="E2106">
        <v>202505</v>
      </c>
      <c r="F2106" t="s">
        <v>943</v>
      </c>
      <c r="G2106" t="s">
        <v>3313</v>
      </c>
      <c r="H2106" s="1">
        <v>45749</v>
      </c>
      <c r="I2106" t="s">
        <v>995</v>
      </c>
      <c r="J2106">
        <v>5.2</v>
      </c>
      <c r="K2106" t="s">
        <v>15419</v>
      </c>
      <c r="L2106" t="s">
        <v>48</v>
      </c>
      <c r="M2106" t="s">
        <v>1101</v>
      </c>
      <c r="N2106" t="s">
        <v>13710</v>
      </c>
      <c r="O2106" t="s">
        <v>13152</v>
      </c>
      <c r="P2106" t="s">
        <v>992</v>
      </c>
      <c r="Q2106" t="s">
        <v>13153</v>
      </c>
      <c r="R2106" t="s">
        <v>993</v>
      </c>
      <c r="S2106">
        <v>13500</v>
      </c>
      <c r="T2106" t="s">
        <v>32</v>
      </c>
      <c r="U2106" t="s">
        <v>33</v>
      </c>
      <c r="V2106" t="s">
        <v>493</v>
      </c>
      <c r="W2106" t="s">
        <v>464</v>
      </c>
      <c r="X2106" s="1">
        <v>45823</v>
      </c>
      <c r="Y2106" s="1">
        <v>45803</v>
      </c>
      <c r="Z2106" s="1">
        <v>45804</v>
      </c>
      <c r="AB2106" s="1">
        <v>45812</v>
      </c>
      <c r="AC2106">
        <v>7</v>
      </c>
      <c r="AD2106" s="1">
        <v>45819</v>
      </c>
      <c r="AE2106" s="1">
        <v>45812</v>
      </c>
      <c r="AF2106" s="1">
        <v>45806</v>
      </c>
      <c r="AG2106" t="s">
        <v>293</v>
      </c>
      <c r="AI2106" t="s">
        <v>11787</v>
      </c>
      <c r="AJ2106">
        <v>1</v>
      </c>
      <c r="AK2106">
        <v>1</v>
      </c>
      <c r="AL2106" t="s">
        <v>320</v>
      </c>
      <c r="AM2106" t="s">
        <v>15610</v>
      </c>
      <c r="AN2106" t="s">
        <v>15629</v>
      </c>
      <c r="AO2106" t="s">
        <v>12703</v>
      </c>
      <c r="AP2106" t="s">
        <v>10361</v>
      </c>
      <c r="AQ2106" t="s">
        <v>13963</v>
      </c>
      <c r="AS2106">
        <v>0</v>
      </c>
      <c r="AT2106">
        <v>0</v>
      </c>
      <c r="AU2106" s="1">
        <v>45823</v>
      </c>
      <c r="AW2106" t="s">
        <v>101</v>
      </c>
      <c r="AY2106">
        <v>1146</v>
      </c>
      <c r="BA2106" t="s">
        <v>90</v>
      </c>
      <c r="BB2106" t="s">
        <v>81</v>
      </c>
      <c r="BC2106" s="1">
        <v>45806</v>
      </c>
      <c r="BD2106" t="s">
        <v>13965</v>
      </c>
      <c r="BI2106">
        <v>1</v>
      </c>
      <c r="BM2106">
        <v>13500</v>
      </c>
    </row>
    <row r="2107" spans="1:65" x14ac:dyDescent="0.3">
      <c r="A2107" t="s">
        <v>14784</v>
      </c>
      <c r="B2107" t="s">
        <v>87</v>
      </c>
      <c r="C2107" t="s">
        <v>45</v>
      </c>
      <c r="D2107" t="s">
        <v>957</v>
      </c>
      <c r="E2107">
        <v>202505</v>
      </c>
      <c r="F2107" t="s">
        <v>943</v>
      </c>
      <c r="G2107" t="s">
        <v>3313</v>
      </c>
      <c r="H2107" s="1">
        <v>45784</v>
      </c>
      <c r="I2107" t="s">
        <v>958</v>
      </c>
      <c r="J2107">
        <v>5.2</v>
      </c>
      <c r="K2107" t="s">
        <v>309</v>
      </c>
      <c r="L2107" t="s">
        <v>48</v>
      </c>
      <c r="M2107" t="s">
        <v>1089</v>
      </c>
      <c r="N2107" t="s">
        <v>13710</v>
      </c>
      <c r="O2107" t="s">
        <v>15630</v>
      </c>
      <c r="P2107" t="s">
        <v>1006</v>
      </c>
      <c r="Q2107" t="s">
        <v>15631</v>
      </c>
      <c r="R2107" t="s">
        <v>1007</v>
      </c>
      <c r="S2107">
        <v>8000</v>
      </c>
      <c r="T2107" t="s">
        <v>32</v>
      </c>
      <c r="U2107" t="s">
        <v>33</v>
      </c>
      <c r="V2107" t="s">
        <v>493</v>
      </c>
      <c r="W2107" t="s">
        <v>464</v>
      </c>
      <c r="X2107" s="1">
        <v>45823</v>
      </c>
      <c r="Y2107" s="1">
        <v>45803</v>
      </c>
      <c r="Z2107" s="1">
        <v>45804</v>
      </c>
      <c r="AB2107" s="1">
        <v>45812</v>
      </c>
      <c r="AC2107">
        <v>7</v>
      </c>
      <c r="AD2107" s="1">
        <v>45819</v>
      </c>
      <c r="AE2107" s="1">
        <v>45812</v>
      </c>
      <c r="AF2107" s="1">
        <v>45806</v>
      </c>
      <c r="AG2107" t="s">
        <v>293</v>
      </c>
      <c r="AI2107" t="s">
        <v>11787</v>
      </c>
      <c r="AJ2107">
        <v>1</v>
      </c>
      <c r="AK2107">
        <v>1</v>
      </c>
      <c r="AL2107" t="s">
        <v>320</v>
      </c>
      <c r="AM2107" t="s">
        <v>15610</v>
      </c>
      <c r="AN2107" t="s">
        <v>15632</v>
      </c>
      <c r="AO2107" t="s">
        <v>12703</v>
      </c>
      <c r="AP2107" t="s">
        <v>10361</v>
      </c>
      <c r="AQ2107" t="s">
        <v>13963</v>
      </c>
      <c r="AS2107">
        <v>0</v>
      </c>
      <c r="AT2107">
        <v>0</v>
      </c>
      <c r="AU2107" s="1">
        <v>45819</v>
      </c>
      <c r="AW2107" t="s">
        <v>101</v>
      </c>
      <c r="AY2107">
        <v>1146</v>
      </c>
      <c r="BA2107" t="s">
        <v>90</v>
      </c>
      <c r="BB2107" t="s">
        <v>81</v>
      </c>
      <c r="BC2107" s="1">
        <v>45806</v>
      </c>
      <c r="BD2107" t="s">
        <v>13965</v>
      </c>
      <c r="BI2107">
        <v>1</v>
      </c>
      <c r="BM2107">
        <v>8000</v>
      </c>
    </row>
    <row r="2108" spans="1:65" x14ac:dyDescent="0.3">
      <c r="A2108" t="s">
        <v>14784</v>
      </c>
      <c r="B2108" t="s">
        <v>87</v>
      </c>
      <c r="C2108" t="s">
        <v>578</v>
      </c>
      <c r="D2108" t="s">
        <v>1022</v>
      </c>
      <c r="E2108">
        <v>202505</v>
      </c>
      <c r="F2108" t="s">
        <v>943</v>
      </c>
      <c r="G2108" t="s">
        <v>949</v>
      </c>
      <c r="H2108" s="1">
        <v>45786</v>
      </c>
      <c r="I2108" t="s">
        <v>958</v>
      </c>
      <c r="J2108">
        <v>5.2</v>
      </c>
      <c r="K2108" t="s">
        <v>362</v>
      </c>
      <c r="L2108" t="s">
        <v>28</v>
      </c>
      <c r="M2108" t="s">
        <v>950</v>
      </c>
      <c r="N2108" t="s">
        <v>13710</v>
      </c>
      <c r="O2108" t="s">
        <v>15633</v>
      </c>
      <c r="P2108" t="s">
        <v>1027</v>
      </c>
      <c r="Q2108" t="s">
        <v>15634</v>
      </c>
      <c r="R2108" t="s">
        <v>1028</v>
      </c>
      <c r="S2108">
        <v>4800</v>
      </c>
      <c r="T2108" t="s">
        <v>32</v>
      </c>
      <c r="U2108" t="s">
        <v>33</v>
      </c>
      <c r="V2108" t="s">
        <v>433</v>
      </c>
      <c r="W2108" t="s">
        <v>23</v>
      </c>
      <c r="X2108" s="1">
        <v>45836</v>
      </c>
      <c r="Y2108" s="1">
        <v>45804</v>
      </c>
      <c r="Z2108" s="1">
        <v>45804</v>
      </c>
      <c r="AB2108" s="1">
        <v>45811</v>
      </c>
      <c r="AC2108">
        <v>16</v>
      </c>
      <c r="AD2108" s="1">
        <v>45827</v>
      </c>
      <c r="AE2108" s="1">
        <v>45811</v>
      </c>
      <c r="AF2108" s="1">
        <v>45806</v>
      </c>
      <c r="AG2108" t="s">
        <v>293</v>
      </c>
      <c r="AI2108" t="s">
        <v>11787</v>
      </c>
      <c r="AJ2108">
        <v>1</v>
      </c>
      <c r="AK2108">
        <v>1</v>
      </c>
      <c r="AL2108" t="s">
        <v>44</v>
      </c>
      <c r="AM2108" t="s">
        <v>14244</v>
      </c>
      <c r="AN2108" t="s">
        <v>15635</v>
      </c>
      <c r="AO2108" t="s">
        <v>14786</v>
      </c>
      <c r="AP2108" t="s">
        <v>10837</v>
      </c>
      <c r="AQ2108" t="s">
        <v>13963</v>
      </c>
      <c r="AS2108">
        <v>0</v>
      </c>
      <c r="AT2108">
        <v>0</v>
      </c>
      <c r="AU2108" s="1">
        <v>45836</v>
      </c>
      <c r="AW2108" t="s">
        <v>38</v>
      </c>
      <c r="AY2108">
        <v>1351</v>
      </c>
      <c r="BA2108" t="s">
        <v>90</v>
      </c>
      <c r="BB2108" t="s">
        <v>81</v>
      </c>
      <c r="BC2108" s="1">
        <v>45806</v>
      </c>
      <c r="BD2108" t="s">
        <v>13965</v>
      </c>
      <c r="BI2108">
        <v>1</v>
      </c>
      <c r="BM2108">
        <v>4800</v>
      </c>
    </row>
    <row r="2109" spans="1:65" x14ac:dyDescent="0.3">
      <c r="A2109" t="s">
        <v>14784</v>
      </c>
      <c r="B2109" t="s">
        <v>87</v>
      </c>
      <c r="C2109" t="s">
        <v>45</v>
      </c>
      <c r="D2109" t="s">
        <v>948</v>
      </c>
      <c r="E2109">
        <v>202505</v>
      </c>
      <c r="F2109" t="s">
        <v>943</v>
      </c>
      <c r="G2109" t="s">
        <v>975</v>
      </c>
      <c r="H2109" s="1">
        <v>45723</v>
      </c>
      <c r="I2109" t="s">
        <v>945</v>
      </c>
      <c r="J2109">
        <v>5.2</v>
      </c>
      <c r="K2109" t="s">
        <v>15419</v>
      </c>
      <c r="L2109" t="s">
        <v>28</v>
      </c>
      <c r="M2109" t="s">
        <v>1214</v>
      </c>
      <c r="N2109" t="s">
        <v>13708</v>
      </c>
      <c r="O2109" t="s">
        <v>10949</v>
      </c>
      <c r="P2109" t="s">
        <v>1075</v>
      </c>
      <c r="Q2109" t="s">
        <v>10950</v>
      </c>
      <c r="R2109" t="s">
        <v>1076</v>
      </c>
      <c r="S2109">
        <v>1500</v>
      </c>
      <c r="T2109" t="s">
        <v>32</v>
      </c>
      <c r="U2109" t="s">
        <v>33</v>
      </c>
      <c r="V2109" t="s">
        <v>977</v>
      </c>
      <c r="W2109" t="s">
        <v>257</v>
      </c>
      <c r="X2109" s="1">
        <v>45828</v>
      </c>
      <c r="Y2109" s="1">
        <v>45804</v>
      </c>
      <c r="Z2109" s="1">
        <v>45804</v>
      </c>
      <c r="AB2109" s="1">
        <v>45810</v>
      </c>
      <c r="AC2109">
        <v>4</v>
      </c>
      <c r="AD2109" s="1">
        <v>45817</v>
      </c>
      <c r="AE2109" s="1">
        <v>45813</v>
      </c>
      <c r="AF2109" s="1">
        <v>45806</v>
      </c>
      <c r="AG2109" t="s">
        <v>337</v>
      </c>
      <c r="AI2109" t="s">
        <v>11788</v>
      </c>
      <c r="AJ2109">
        <v>0</v>
      </c>
      <c r="AK2109">
        <v>0</v>
      </c>
      <c r="AL2109" t="s">
        <v>486</v>
      </c>
      <c r="AM2109" t="s">
        <v>15614</v>
      </c>
      <c r="AN2109" t="s">
        <v>15636</v>
      </c>
      <c r="AO2109" t="s">
        <v>12694</v>
      </c>
      <c r="AP2109" t="s">
        <v>10858</v>
      </c>
      <c r="AQ2109" t="s">
        <v>13963</v>
      </c>
      <c r="AS2109">
        <v>0</v>
      </c>
      <c r="AT2109">
        <v>0</v>
      </c>
      <c r="AU2109" s="1">
        <v>45828</v>
      </c>
      <c r="AW2109" t="s">
        <v>1096</v>
      </c>
      <c r="AY2109">
        <v>5000</v>
      </c>
      <c r="BA2109" t="s">
        <v>90</v>
      </c>
      <c r="BB2109" t="s">
        <v>81</v>
      </c>
      <c r="BC2109" s="1">
        <v>45806</v>
      </c>
      <c r="BD2109" t="s">
        <v>1118</v>
      </c>
      <c r="BI2109">
        <v>0</v>
      </c>
      <c r="BM2109">
        <v>1500</v>
      </c>
    </row>
    <row r="2110" spans="1:65" x14ac:dyDescent="0.3">
      <c r="A2110" t="s">
        <v>14784</v>
      </c>
      <c r="B2110" t="s">
        <v>87</v>
      </c>
      <c r="C2110" t="s">
        <v>45</v>
      </c>
      <c r="D2110" t="s">
        <v>948</v>
      </c>
      <c r="E2110">
        <v>202505</v>
      </c>
      <c r="F2110" t="s">
        <v>943</v>
      </c>
      <c r="G2110" t="s">
        <v>975</v>
      </c>
      <c r="H2110" s="1">
        <v>45723</v>
      </c>
      <c r="I2110" t="s">
        <v>945</v>
      </c>
      <c r="J2110">
        <v>5.2</v>
      </c>
      <c r="K2110" t="s">
        <v>15419</v>
      </c>
      <c r="L2110" t="s">
        <v>28</v>
      </c>
      <c r="M2110" t="s">
        <v>1214</v>
      </c>
      <c r="N2110" t="s">
        <v>13708</v>
      </c>
      <c r="O2110" t="s">
        <v>10949</v>
      </c>
      <c r="P2110" t="s">
        <v>1004</v>
      </c>
      <c r="Q2110" t="s">
        <v>10951</v>
      </c>
      <c r="R2110" t="s">
        <v>1005</v>
      </c>
      <c r="S2110">
        <v>7200</v>
      </c>
      <c r="T2110" t="s">
        <v>32</v>
      </c>
      <c r="U2110" t="s">
        <v>33</v>
      </c>
      <c r="V2110" t="s">
        <v>977</v>
      </c>
      <c r="W2110" t="s">
        <v>257</v>
      </c>
      <c r="X2110" s="1">
        <v>45828</v>
      </c>
      <c r="Y2110" s="1">
        <v>45804</v>
      </c>
      <c r="Z2110" s="1">
        <v>45804</v>
      </c>
      <c r="AB2110" s="1">
        <v>45810</v>
      </c>
      <c r="AC2110">
        <v>4</v>
      </c>
      <c r="AD2110" s="1">
        <v>45817</v>
      </c>
      <c r="AE2110" s="1">
        <v>45813</v>
      </c>
      <c r="AF2110" s="1">
        <v>45806</v>
      </c>
      <c r="AG2110" t="s">
        <v>337</v>
      </c>
      <c r="AH2110" t="s">
        <v>15637</v>
      </c>
      <c r="AI2110" t="s">
        <v>11788</v>
      </c>
      <c r="AJ2110">
        <v>1</v>
      </c>
      <c r="AK2110">
        <v>1</v>
      </c>
      <c r="AL2110" t="s">
        <v>486</v>
      </c>
      <c r="AM2110" t="s">
        <v>15614</v>
      </c>
      <c r="AN2110" t="s">
        <v>15636</v>
      </c>
      <c r="AO2110" t="s">
        <v>12694</v>
      </c>
      <c r="AP2110" t="s">
        <v>10858</v>
      </c>
      <c r="AQ2110" t="s">
        <v>13963</v>
      </c>
      <c r="AS2110">
        <v>0</v>
      </c>
      <c r="AT2110">
        <v>0</v>
      </c>
      <c r="AU2110" s="1">
        <v>45828</v>
      </c>
      <c r="AW2110" t="s">
        <v>1096</v>
      </c>
      <c r="BA2110" t="s">
        <v>90</v>
      </c>
      <c r="BB2110" t="s">
        <v>81</v>
      </c>
      <c r="BC2110" s="1">
        <v>45806</v>
      </c>
      <c r="BD2110" t="s">
        <v>1118</v>
      </c>
      <c r="BI2110">
        <v>1</v>
      </c>
      <c r="BM2110">
        <v>7200</v>
      </c>
    </row>
    <row r="2111" spans="1:65" x14ac:dyDescent="0.3">
      <c r="A2111" t="s">
        <v>14784</v>
      </c>
      <c r="B2111" t="s">
        <v>87</v>
      </c>
      <c r="C2111" t="s">
        <v>45</v>
      </c>
      <c r="D2111" t="s">
        <v>15420</v>
      </c>
      <c r="E2111">
        <v>202505</v>
      </c>
      <c r="F2111" t="s">
        <v>943</v>
      </c>
      <c r="G2111" t="s">
        <v>975</v>
      </c>
      <c r="H2111" s="1">
        <v>45723</v>
      </c>
      <c r="I2111" t="s">
        <v>958</v>
      </c>
      <c r="J2111" t="s">
        <v>15421</v>
      </c>
      <c r="K2111" t="s">
        <v>301</v>
      </c>
      <c r="L2111" t="s">
        <v>28</v>
      </c>
      <c r="M2111" t="s">
        <v>1214</v>
      </c>
      <c r="N2111" t="s">
        <v>13708</v>
      </c>
      <c r="O2111" t="s">
        <v>10937</v>
      </c>
      <c r="P2111" t="s">
        <v>976</v>
      </c>
      <c r="Q2111" t="s">
        <v>15638</v>
      </c>
      <c r="R2111" t="s">
        <v>2041</v>
      </c>
      <c r="S2111">
        <v>16020</v>
      </c>
      <c r="T2111" t="s">
        <v>32</v>
      </c>
      <c r="U2111" t="s">
        <v>33</v>
      </c>
      <c r="V2111" t="s">
        <v>977</v>
      </c>
      <c r="W2111" t="s">
        <v>257</v>
      </c>
      <c r="X2111" s="1">
        <v>45828</v>
      </c>
      <c r="Y2111" s="1">
        <v>45803</v>
      </c>
      <c r="Z2111" s="1">
        <v>45804</v>
      </c>
      <c r="AB2111" s="1">
        <v>45812</v>
      </c>
      <c r="AC2111">
        <v>14</v>
      </c>
      <c r="AD2111" s="1">
        <v>45826</v>
      </c>
      <c r="AE2111" s="1">
        <v>45812</v>
      </c>
      <c r="AF2111" s="1">
        <v>45806</v>
      </c>
      <c r="AG2111" t="s">
        <v>293</v>
      </c>
      <c r="AH2111" t="s">
        <v>15550</v>
      </c>
      <c r="AI2111" t="s">
        <v>11787</v>
      </c>
      <c r="AJ2111">
        <v>1</v>
      </c>
      <c r="AK2111">
        <v>1</v>
      </c>
      <c r="AL2111" t="s">
        <v>320</v>
      </c>
      <c r="AM2111" t="s">
        <v>15610</v>
      </c>
      <c r="AN2111" t="s">
        <v>15639</v>
      </c>
      <c r="AO2111" t="s">
        <v>12703</v>
      </c>
      <c r="AP2111" t="s">
        <v>10858</v>
      </c>
      <c r="AQ2111" t="s">
        <v>13963</v>
      </c>
      <c r="AS2111">
        <v>0</v>
      </c>
      <c r="AT2111">
        <v>0</v>
      </c>
      <c r="AU2111" s="1">
        <v>45828</v>
      </c>
      <c r="AW2111" t="s">
        <v>1096</v>
      </c>
      <c r="AY2111">
        <v>1696</v>
      </c>
      <c r="BA2111" t="s">
        <v>90</v>
      </c>
      <c r="BB2111" t="s">
        <v>81</v>
      </c>
      <c r="BC2111" s="1">
        <v>45806</v>
      </c>
      <c r="BD2111" t="s">
        <v>1118</v>
      </c>
      <c r="BI2111">
        <v>1</v>
      </c>
      <c r="BM2111">
        <v>16020</v>
      </c>
    </row>
    <row r="2112" spans="1:65" x14ac:dyDescent="0.3">
      <c r="A2112" t="s">
        <v>14784</v>
      </c>
      <c r="B2112" t="s">
        <v>87</v>
      </c>
      <c r="C2112" t="s">
        <v>538</v>
      </c>
      <c r="D2112" t="s">
        <v>948</v>
      </c>
      <c r="E2112">
        <v>202505</v>
      </c>
      <c r="F2112" t="s">
        <v>943</v>
      </c>
      <c r="G2112" t="s">
        <v>13051</v>
      </c>
      <c r="H2112" s="1">
        <v>45791</v>
      </c>
      <c r="I2112" t="s">
        <v>945</v>
      </c>
      <c r="J2112">
        <v>5.2</v>
      </c>
      <c r="K2112" t="s">
        <v>15419</v>
      </c>
      <c r="L2112" t="s">
        <v>28</v>
      </c>
      <c r="M2112" t="s">
        <v>967</v>
      </c>
      <c r="N2112" t="s">
        <v>13708</v>
      </c>
      <c r="O2112" t="s">
        <v>15640</v>
      </c>
      <c r="P2112" t="s">
        <v>968</v>
      </c>
      <c r="Q2112" t="s">
        <v>15641</v>
      </c>
      <c r="R2112" t="s">
        <v>969</v>
      </c>
      <c r="S2112">
        <v>17500</v>
      </c>
      <c r="T2112" t="s">
        <v>32</v>
      </c>
      <c r="U2112" t="s">
        <v>33</v>
      </c>
      <c r="V2112" t="s">
        <v>970</v>
      </c>
      <c r="W2112" t="s">
        <v>559</v>
      </c>
      <c r="X2112" s="1">
        <v>45850</v>
      </c>
      <c r="Y2112" s="1">
        <v>45801</v>
      </c>
      <c r="Z2112" s="1">
        <v>45799</v>
      </c>
      <c r="AB2112" s="1">
        <v>45812</v>
      </c>
      <c r="AC2112">
        <v>38</v>
      </c>
      <c r="AD2112" s="1">
        <v>45850</v>
      </c>
      <c r="AE2112" s="1">
        <v>45812</v>
      </c>
      <c r="AF2112" s="1">
        <v>45806</v>
      </c>
      <c r="AG2112" t="s">
        <v>293</v>
      </c>
      <c r="AI2112" t="s">
        <v>11790</v>
      </c>
      <c r="AJ2112">
        <v>1</v>
      </c>
      <c r="AK2112">
        <v>2</v>
      </c>
      <c r="AL2112" t="s">
        <v>1954</v>
      </c>
      <c r="AM2112" t="s">
        <v>15610</v>
      </c>
      <c r="AN2112" t="s">
        <v>15642</v>
      </c>
      <c r="AO2112" t="s">
        <v>12694</v>
      </c>
      <c r="AP2112" t="s">
        <v>560</v>
      </c>
      <c r="AQ2112" t="s">
        <v>13963</v>
      </c>
      <c r="AS2112">
        <v>0</v>
      </c>
      <c r="AT2112">
        <v>0</v>
      </c>
      <c r="AU2112" s="1">
        <v>45850</v>
      </c>
      <c r="AW2112" t="s">
        <v>1171</v>
      </c>
      <c r="AY2112">
        <v>3479</v>
      </c>
      <c r="BA2112" t="s">
        <v>90</v>
      </c>
      <c r="BB2112" t="s">
        <v>81</v>
      </c>
      <c r="BC2112" s="1">
        <v>45806</v>
      </c>
      <c r="BD2112" t="s">
        <v>13965</v>
      </c>
      <c r="BI2112">
        <v>2</v>
      </c>
      <c r="BM2112">
        <v>17500</v>
      </c>
    </row>
    <row r="2113" spans="1:65" x14ac:dyDescent="0.3">
      <c r="A2113" t="s">
        <v>14784</v>
      </c>
      <c r="B2113" t="s">
        <v>87</v>
      </c>
      <c r="C2113" t="s">
        <v>199</v>
      </c>
      <c r="D2113" t="s">
        <v>948</v>
      </c>
      <c r="E2113">
        <v>202505</v>
      </c>
      <c r="F2113" t="s">
        <v>943</v>
      </c>
      <c r="G2113" t="s">
        <v>1190</v>
      </c>
      <c r="H2113" s="1">
        <v>45723</v>
      </c>
      <c r="I2113" t="s">
        <v>945</v>
      </c>
      <c r="J2113">
        <v>5.2</v>
      </c>
      <c r="K2113" t="s">
        <v>15419</v>
      </c>
      <c r="L2113" t="s">
        <v>28</v>
      </c>
      <c r="M2113" t="s">
        <v>1218</v>
      </c>
      <c r="N2113" t="s">
        <v>13710</v>
      </c>
      <c r="O2113" t="s">
        <v>10967</v>
      </c>
      <c r="P2113" t="s">
        <v>955</v>
      </c>
      <c r="Q2113" t="s">
        <v>10968</v>
      </c>
      <c r="R2113" t="s">
        <v>956</v>
      </c>
      <c r="S2113">
        <v>16380</v>
      </c>
      <c r="T2113" t="s">
        <v>32</v>
      </c>
      <c r="U2113" t="s">
        <v>33</v>
      </c>
      <c r="V2113" t="s">
        <v>549</v>
      </c>
      <c r="W2113" t="s">
        <v>205</v>
      </c>
      <c r="X2113" s="1">
        <v>45863</v>
      </c>
      <c r="Y2113" s="1">
        <v>45796</v>
      </c>
      <c r="Z2113" s="1">
        <v>45797</v>
      </c>
      <c r="AB2113" s="1">
        <v>45807</v>
      </c>
      <c r="AC2113">
        <v>48</v>
      </c>
      <c r="AD2113" s="1">
        <v>45860</v>
      </c>
      <c r="AE2113" s="1">
        <v>45812</v>
      </c>
      <c r="AF2113" s="1">
        <v>45807</v>
      </c>
      <c r="AG2113" t="s">
        <v>293</v>
      </c>
      <c r="AI2113" t="s">
        <v>13711</v>
      </c>
      <c r="AJ2113">
        <v>1</v>
      </c>
      <c r="AK2113">
        <v>2</v>
      </c>
      <c r="AL2113" t="s">
        <v>146</v>
      </c>
      <c r="AM2113" t="s">
        <v>15643</v>
      </c>
      <c r="AN2113" t="s">
        <v>15644</v>
      </c>
      <c r="AO2113" t="s">
        <v>12646</v>
      </c>
      <c r="AP2113" t="s">
        <v>12911</v>
      </c>
      <c r="AQ2113" t="s">
        <v>594</v>
      </c>
      <c r="AR2113" t="s">
        <v>15451</v>
      </c>
      <c r="AS2113">
        <v>0</v>
      </c>
      <c r="AT2113">
        <v>0</v>
      </c>
      <c r="AU2113" s="1">
        <v>45863</v>
      </c>
      <c r="AW2113" t="s">
        <v>202</v>
      </c>
      <c r="AY2113">
        <v>4182</v>
      </c>
      <c r="AZ2113">
        <v>3800</v>
      </c>
      <c r="BA2113" t="s">
        <v>90</v>
      </c>
      <c r="BB2113" t="s">
        <v>81</v>
      </c>
      <c r="BC2113" s="1">
        <v>45807</v>
      </c>
      <c r="BD2113" t="s">
        <v>1118</v>
      </c>
      <c r="BK2113">
        <v>2</v>
      </c>
      <c r="BM2113">
        <v>16380</v>
      </c>
    </row>
    <row r="2114" spans="1:65" x14ac:dyDescent="0.3">
      <c r="A2114" t="s">
        <v>14784</v>
      </c>
      <c r="B2114" t="s">
        <v>87</v>
      </c>
      <c r="C2114" t="s">
        <v>199</v>
      </c>
      <c r="D2114" t="s">
        <v>948</v>
      </c>
      <c r="E2114">
        <v>202505</v>
      </c>
      <c r="F2114" t="s">
        <v>943</v>
      </c>
      <c r="G2114" t="s">
        <v>1190</v>
      </c>
      <c r="H2114" s="1">
        <v>45742</v>
      </c>
      <c r="I2114" t="s">
        <v>945</v>
      </c>
      <c r="J2114">
        <v>5.2</v>
      </c>
      <c r="K2114" t="s">
        <v>15419</v>
      </c>
      <c r="L2114" t="s">
        <v>28</v>
      </c>
      <c r="M2114" t="s">
        <v>1218</v>
      </c>
      <c r="N2114" t="s">
        <v>13710</v>
      </c>
      <c r="O2114" t="s">
        <v>10975</v>
      </c>
      <c r="P2114" t="s">
        <v>955</v>
      </c>
      <c r="Q2114" t="s">
        <v>10976</v>
      </c>
      <c r="R2114" t="s">
        <v>956</v>
      </c>
      <c r="S2114">
        <v>16380</v>
      </c>
      <c r="T2114" t="s">
        <v>32</v>
      </c>
      <c r="U2114" t="s">
        <v>33</v>
      </c>
      <c r="V2114" t="s">
        <v>549</v>
      </c>
      <c r="W2114" t="s">
        <v>205</v>
      </c>
      <c r="X2114" s="1">
        <v>45870</v>
      </c>
      <c r="Y2114" s="1">
        <v>45796</v>
      </c>
      <c r="Z2114" s="1">
        <v>45797</v>
      </c>
      <c r="AB2114" s="1">
        <v>45807</v>
      </c>
      <c r="AC2114">
        <v>48</v>
      </c>
      <c r="AD2114" s="1">
        <v>45860</v>
      </c>
      <c r="AE2114" s="1">
        <v>45812</v>
      </c>
      <c r="AF2114" s="1">
        <v>45807</v>
      </c>
      <c r="AG2114" t="s">
        <v>293</v>
      </c>
      <c r="AI2114" t="s">
        <v>13711</v>
      </c>
      <c r="AJ2114">
        <v>1</v>
      </c>
      <c r="AK2114">
        <v>2</v>
      </c>
      <c r="AL2114" t="s">
        <v>146</v>
      </c>
      <c r="AM2114" t="s">
        <v>15643</v>
      </c>
      <c r="AN2114" t="s">
        <v>15645</v>
      </c>
      <c r="AO2114" t="s">
        <v>12646</v>
      </c>
      <c r="AP2114" t="s">
        <v>12911</v>
      </c>
      <c r="AQ2114" t="s">
        <v>594</v>
      </c>
      <c r="AR2114" t="s">
        <v>15451</v>
      </c>
      <c r="AS2114">
        <v>0</v>
      </c>
      <c r="AT2114">
        <v>0</v>
      </c>
      <c r="AU2114" s="1">
        <v>45870</v>
      </c>
      <c r="AW2114" t="s">
        <v>202</v>
      </c>
      <c r="AY2114">
        <v>4182</v>
      </c>
      <c r="AZ2114">
        <v>3800</v>
      </c>
      <c r="BA2114" t="s">
        <v>90</v>
      </c>
      <c r="BB2114" t="s">
        <v>81</v>
      </c>
      <c r="BC2114" s="1">
        <v>45807</v>
      </c>
      <c r="BD2114" t="s">
        <v>1118</v>
      </c>
      <c r="BK2114">
        <v>2</v>
      </c>
      <c r="BM2114">
        <v>16380</v>
      </c>
    </row>
    <row r="2115" spans="1:65" x14ac:dyDescent="0.3">
      <c r="A2115" t="s">
        <v>14784</v>
      </c>
      <c r="B2115" t="s">
        <v>87</v>
      </c>
      <c r="C2115" t="s">
        <v>199</v>
      </c>
      <c r="D2115" t="s">
        <v>948</v>
      </c>
      <c r="E2115">
        <v>202505</v>
      </c>
      <c r="F2115" t="s">
        <v>943</v>
      </c>
      <c r="G2115" t="s">
        <v>1190</v>
      </c>
      <c r="H2115" s="1">
        <v>45742</v>
      </c>
      <c r="I2115" t="s">
        <v>945</v>
      </c>
      <c r="J2115">
        <v>5.2</v>
      </c>
      <c r="K2115" t="s">
        <v>15419</v>
      </c>
      <c r="L2115" t="s">
        <v>28</v>
      </c>
      <c r="M2115" t="s">
        <v>1218</v>
      </c>
      <c r="N2115" t="s">
        <v>13710</v>
      </c>
      <c r="O2115" t="s">
        <v>10983</v>
      </c>
      <c r="P2115" t="s">
        <v>955</v>
      </c>
      <c r="Q2115" t="s">
        <v>10984</v>
      </c>
      <c r="R2115" t="s">
        <v>956</v>
      </c>
      <c r="S2115">
        <v>16380</v>
      </c>
      <c r="T2115" t="s">
        <v>32</v>
      </c>
      <c r="U2115" t="s">
        <v>33</v>
      </c>
      <c r="V2115" t="s">
        <v>549</v>
      </c>
      <c r="W2115" t="s">
        <v>205</v>
      </c>
      <c r="X2115" s="1">
        <v>45874</v>
      </c>
      <c r="Y2115" s="1">
        <v>45801</v>
      </c>
      <c r="Z2115" s="1">
        <v>45799</v>
      </c>
      <c r="AB2115" s="1">
        <v>45807</v>
      </c>
      <c r="AC2115">
        <v>48</v>
      </c>
      <c r="AD2115" s="1">
        <v>45860</v>
      </c>
      <c r="AE2115" s="1">
        <v>45812</v>
      </c>
      <c r="AF2115" s="1">
        <v>45807</v>
      </c>
      <c r="AG2115" t="s">
        <v>293</v>
      </c>
      <c r="AI2115" t="s">
        <v>13711</v>
      </c>
      <c r="AJ2115">
        <v>1</v>
      </c>
      <c r="AK2115">
        <v>2</v>
      </c>
      <c r="AL2115" t="s">
        <v>146</v>
      </c>
      <c r="AM2115" t="s">
        <v>15643</v>
      </c>
      <c r="AN2115" t="s">
        <v>15646</v>
      </c>
      <c r="AO2115" t="s">
        <v>12646</v>
      </c>
      <c r="AP2115" t="s">
        <v>12911</v>
      </c>
      <c r="AQ2115" t="s">
        <v>594</v>
      </c>
      <c r="AR2115" t="s">
        <v>15451</v>
      </c>
      <c r="AS2115">
        <v>0</v>
      </c>
      <c r="AT2115">
        <v>0</v>
      </c>
      <c r="AU2115" s="1">
        <v>45874</v>
      </c>
      <c r="AW2115" t="s">
        <v>202</v>
      </c>
      <c r="AY2115">
        <v>4182</v>
      </c>
      <c r="AZ2115">
        <v>3800</v>
      </c>
      <c r="BA2115" t="s">
        <v>90</v>
      </c>
      <c r="BB2115" t="s">
        <v>81</v>
      </c>
      <c r="BC2115" s="1">
        <v>45807</v>
      </c>
      <c r="BD2115" t="s">
        <v>1118</v>
      </c>
      <c r="BK2115">
        <v>2</v>
      </c>
      <c r="BM2115">
        <v>16380</v>
      </c>
    </row>
    <row r="2116" spans="1:65" x14ac:dyDescent="0.3">
      <c r="A2116" t="s">
        <v>14784</v>
      </c>
      <c r="B2116" t="s">
        <v>87</v>
      </c>
      <c r="C2116" t="s">
        <v>199</v>
      </c>
      <c r="D2116" t="s">
        <v>1012</v>
      </c>
      <c r="E2116">
        <v>202505</v>
      </c>
      <c r="F2116" t="s">
        <v>943</v>
      </c>
      <c r="G2116" t="s">
        <v>115</v>
      </c>
      <c r="H2116" s="1">
        <v>45742</v>
      </c>
      <c r="I2116" t="s">
        <v>958</v>
      </c>
      <c r="J2116">
        <v>5.2</v>
      </c>
      <c r="K2116" t="s">
        <v>362</v>
      </c>
      <c r="L2116" t="s">
        <v>28</v>
      </c>
      <c r="M2116" t="s">
        <v>546</v>
      </c>
      <c r="N2116" t="s">
        <v>13710</v>
      </c>
      <c r="O2116" t="s">
        <v>10956</v>
      </c>
      <c r="P2116" t="s">
        <v>1175</v>
      </c>
      <c r="Q2116" t="s">
        <v>10957</v>
      </c>
      <c r="R2116" t="s">
        <v>1176</v>
      </c>
      <c r="S2116">
        <v>8400</v>
      </c>
      <c r="T2116" t="s">
        <v>32</v>
      </c>
      <c r="U2116" t="s">
        <v>33</v>
      </c>
      <c r="V2116" t="s">
        <v>452</v>
      </c>
      <c r="W2116" t="s">
        <v>201</v>
      </c>
      <c r="X2116" s="1">
        <v>45858</v>
      </c>
      <c r="Y2116" s="1">
        <v>45798</v>
      </c>
      <c r="Z2116" s="1">
        <v>45799</v>
      </c>
      <c r="AB2116" s="1">
        <v>45807</v>
      </c>
      <c r="AC2116">
        <v>41</v>
      </c>
      <c r="AD2116" s="1">
        <v>45853</v>
      </c>
      <c r="AE2116" s="1">
        <v>45812</v>
      </c>
      <c r="AF2116" s="1">
        <v>45807</v>
      </c>
      <c r="AG2116" t="s">
        <v>293</v>
      </c>
      <c r="AI2116" t="s">
        <v>11788</v>
      </c>
      <c r="AJ2116">
        <v>1</v>
      </c>
      <c r="AK2116">
        <v>1</v>
      </c>
      <c r="AL2116" t="s">
        <v>146</v>
      </c>
      <c r="AM2116" t="s">
        <v>15643</v>
      </c>
      <c r="AN2116" t="s">
        <v>15647</v>
      </c>
      <c r="AO2116" t="s">
        <v>12646</v>
      </c>
      <c r="AP2116" t="s">
        <v>10853</v>
      </c>
      <c r="AQ2116" t="s">
        <v>594</v>
      </c>
      <c r="AR2116" t="s">
        <v>15451</v>
      </c>
      <c r="AS2116">
        <v>0</v>
      </c>
      <c r="AT2116">
        <v>0</v>
      </c>
      <c r="AU2116" s="1">
        <v>45858</v>
      </c>
      <c r="AW2116" t="s">
        <v>453</v>
      </c>
      <c r="AZ2116">
        <v>3250</v>
      </c>
      <c r="BA2116" t="s">
        <v>90</v>
      </c>
      <c r="BB2116" t="s">
        <v>81</v>
      </c>
      <c r="BC2116" s="1">
        <v>45807</v>
      </c>
      <c r="BD2116" t="s">
        <v>13964</v>
      </c>
      <c r="BK2116">
        <v>1</v>
      </c>
      <c r="BM2116">
        <v>8400</v>
      </c>
    </row>
    <row r="2117" spans="1:65" x14ac:dyDescent="0.3">
      <c r="A2117" t="s">
        <v>14784</v>
      </c>
      <c r="B2117" t="s">
        <v>87</v>
      </c>
      <c r="C2117" t="s">
        <v>199</v>
      </c>
      <c r="D2117" t="s">
        <v>957</v>
      </c>
      <c r="E2117">
        <v>202505</v>
      </c>
      <c r="F2117" t="s">
        <v>943</v>
      </c>
      <c r="G2117" t="s">
        <v>1166</v>
      </c>
      <c r="H2117" s="1">
        <v>45726</v>
      </c>
      <c r="I2117" t="s">
        <v>958</v>
      </c>
      <c r="J2117">
        <v>5.2</v>
      </c>
      <c r="K2117" t="s">
        <v>309</v>
      </c>
      <c r="L2117" t="s">
        <v>28</v>
      </c>
      <c r="M2117" t="s">
        <v>546</v>
      </c>
      <c r="N2117" t="s">
        <v>13710</v>
      </c>
      <c r="O2117" t="s">
        <v>10969</v>
      </c>
      <c r="P2117" t="s">
        <v>959</v>
      </c>
      <c r="Q2117" t="s">
        <v>10970</v>
      </c>
      <c r="R2117" t="s">
        <v>960</v>
      </c>
      <c r="S2117">
        <v>16000</v>
      </c>
      <c r="T2117" t="s">
        <v>32</v>
      </c>
      <c r="U2117" t="s">
        <v>33</v>
      </c>
      <c r="V2117" t="s">
        <v>452</v>
      </c>
      <c r="W2117" t="s">
        <v>201</v>
      </c>
      <c r="X2117" s="1">
        <v>45864</v>
      </c>
      <c r="Y2117" s="1">
        <v>45799</v>
      </c>
      <c r="Z2117" s="1">
        <v>45799</v>
      </c>
      <c r="AB2117" s="1">
        <v>45807</v>
      </c>
      <c r="AC2117">
        <v>41</v>
      </c>
      <c r="AD2117" s="1">
        <v>45853</v>
      </c>
      <c r="AE2117" s="1">
        <v>45812</v>
      </c>
      <c r="AF2117" s="1">
        <v>45807</v>
      </c>
      <c r="AG2117" t="s">
        <v>293</v>
      </c>
      <c r="AI2117" t="s">
        <v>13711</v>
      </c>
      <c r="AJ2117">
        <v>1</v>
      </c>
      <c r="AK2117">
        <v>2</v>
      </c>
      <c r="AL2117" t="s">
        <v>146</v>
      </c>
      <c r="AM2117" t="s">
        <v>15643</v>
      </c>
      <c r="AN2117" t="s">
        <v>15648</v>
      </c>
      <c r="AO2117" t="s">
        <v>12646</v>
      </c>
      <c r="AP2117" t="s">
        <v>10853</v>
      </c>
      <c r="AQ2117" t="s">
        <v>594</v>
      </c>
      <c r="AR2117" t="s">
        <v>15451</v>
      </c>
      <c r="AS2117">
        <v>0</v>
      </c>
      <c r="AT2117">
        <v>0</v>
      </c>
      <c r="AU2117" s="1">
        <v>45864</v>
      </c>
      <c r="AW2117" t="s">
        <v>453</v>
      </c>
      <c r="AY2117">
        <v>4495</v>
      </c>
      <c r="AZ2117">
        <v>3950</v>
      </c>
      <c r="BA2117" t="s">
        <v>90</v>
      </c>
      <c r="BB2117" t="s">
        <v>81</v>
      </c>
      <c r="BC2117" s="1">
        <v>45807</v>
      </c>
      <c r="BD2117" t="s">
        <v>13964</v>
      </c>
      <c r="BK2117">
        <v>2</v>
      </c>
      <c r="BM2117">
        <v>16000</v>
      </c>
    </row>
    <row r="2118" spans="1:65" x14ac:dyDescent="0.3">
      <c r="A2118" t="s">
        <v>14784</v>
      </c>
      <c r="B2118" t="s">
        <v>87</v>
      </c>
      <c r="C2118" t="s">
        <v>578</v>
      </c>
      <c r="D2118" t="s">
        <v>957</v>
      </c>
      <c r="E2118">
        <v>202505</v>
      </c>
      <c r="F2118" t="s">
        <v>943</v>
      </c>
      <c r="G2118" t="s">
        <v>949</v>
      </c>
      <c r="H2118" s="1">
        <v>45615</v>
      </c>
      <c r="I2118" t="s">
        <v>958</v>
      </c>
      <c r="J2118">
        <v>5.2</v>
      </c>
      <c r="K2118" t="s">
        <v>309</v>
      </c>
      <c r="L2118" t="s">
        <v>28</v>
      </c>
      <c r="M2118" t="s">
        <v>950</v>
      </c>
      <c r="N2118" t="s">
        <v>13710</v>
      </c>
      <c r="O2118" t="s">
        <v>2479</v>
      </c>
      <c r="P2118" t="s">
        <v>964</v>
      </c>
      <c r="Q2118" t="s">
        <v>2480</v>
      </c>
      <c r="R2118" t="s">
        <v>965</v>
      </c>
      <c r="S2118">
        <v>8000</v>
      </c>
      <c r="T2118" t="s">
        <v>32</v>
      </c>
      <c r="U2118" t="s">
        <v>33</v>
      </c>
      <c r="V2118" t="s">
        <v>433</v>
      </c>
      <c r="W2118" t="s">
        <v>23</v>
      </c>
      <c r="X2118" s="1">
        <v>45730</v>
      </c>
      <c r="Y2118" s="1">
        <v>45793</v>
      </c>
      <c r="Z2118" s="1">
        <v>45797</v>
      </c>
      <c r="AB2118" s="1">
        <v>45808</v>
      </c>
      <c r="AC2118">
        <v>17</v>
      </c>
      <c r="AD2118" s="1">
        <v>45831</v>
      </c>
      <c r="AE2118" s="1">
        <v>45814</v>
      </c>
      <c r="AF2118" s="1">
        <v>45807</v>
      </c>
      <c r="AG2118" t="s">
        <v>337</v>
      </c>
      <c r="AH2118" t="s">
        <v>15649</v>
      </c>
      <c r="AI2118" t="s">
        <v>11787</v>
      </c>
      <c r="AJ2118">
        <v>1</v>
      </c>
      <c r="AK2118">
        <v>1</v>
      </c>
      <c r="AL2118" t="s">
        <v>146</v>
      </c>
      <c r="AM2118" t="s">
        <v>14682</v>
      </c>
      <c r="AN2118" t="s">
        <v>15650</v>
      </c>
      <c r="AO2118" t="s">
        <v>12646</v>
      </c>
      <c r="AP2118" t="s">
        <v>10837</v>
      </c>
      <c r="AQ2118" t="s">
        <v>594</v>
      </c>
      <c r="AR2118" t="s">
        <v>14873</v>
      </c>
      <c r="AS2118">
        <v>0</v>
      </c>
      <c r="AT2118">
        <v>0</v>
      </c>
      <c r="AU2118" s="1">
        <v>45730</v>
      </c>
      <c r="AW2118" t="s">
        <v>38</v>
      </c>
      <c r="AY2118">
        <v>1285</v>
      </c>
      <c r="AZ2118">
        <v>2450</v>
      </c>
      <c r="BA2118" t="s">
        <v>90</v>
      </c>
      <c r="BB2118" t="s">
        <v>81</v>
      </c>
      <c r="BC2118" s="1">
        <v>45807</v>
      </c>
      <c r="BD2118" t="s">
        <v>13965</v>
      </c>
      <c r="BK2118">
        <v>1</v>
      </c>
      <c r="BM2118">
        <v>8000</v>
      </c>
    </row>
    <row r="2119" spans="1:65" x14ac:dyDescent="0.3">
      <c r="A2119" t="s">
        <v>14784</v>
      </c>
      <c r="B2119" t="s">
        <v>87</v>
      </c>
      <c r="C2119" t="s">
        <v>578</v>
      </c>
      <c r="D2119" t="s">
        <v>974</v>
      </c>
      <c r="E2119">
        <v>202505</v>
      </c>
      <c r="F2119" t="s">
        <v>943</v>
      </c>
      <c r="G2119" t="s">
        <v>1190</v>
      </c>
      <c r="H2119" s="1">
        <v>45677</v>
      </c>
      <c r="I2119" t="s">
        <v>958</v>
      </c>
      <c r="J2119" t="s">
        <v>15421</v>
      </c>
      <c r="K2119" t="s">
        <v>301</v>
      </c>
      <c r="L2119" t="s">
        <v>28</v>
      </c>
      <c r="M2119" t="s">
        <v>950</v>
      </c>
      <c r="N2119" t="s">
        <v>13710</v>
      </c>
      <c r="O2119" t="s">
        <v>5876</v>
      </c>
      <c r="P2119" t="s">
        <v>1099</v>
      </c>
      <c r="Q2119" t="s">
        <v>5877</v>
      </c>
      <c r="R2119" t="s">
        <v>1100</v>
      </c>
      <c r="S2119">
        <v>15200</v>
      </c>
      <c r="T2119" t="s">
        <v>32</v>
      </c>
      <c r="U2119" t="s">
        <v>33</v>
      </c>
      <c r="V2119" t="s">
        <v>433</v>
      </c>
      <c r="W2119" t="s">
        <v>23</v>
      </c>
      <c r="X2119" s="1">
        <v>45765</v>
      </c>
      <c r="Y2119" s="1">
        <v>45795</v>
      </c>
      <c r="Z2119" s="1">
        <v>45797</v>
      </c>
      <c r="AB2119" s="1">
        <v>45808</v>
      </c>
      <c r="AC2119">
        <v>17</v>
      </c>
      <c r="AD2119" s="1">
        <v>45831</v>
      </c>
      <c r="AE2119" s="1">
        <v>45814</v>
      </c>
      <c r="AF2119" s="1">
        <v>45807</v>
      </c>
      <c r="AG2119" t="s">
        <v>337</v>
      </c>
      <c r="AH2119" t="s">
        <v>13121</v>
      </c>
      <c r="AI2119" t="s">
        <v>11787</v>
      </c>
      <c r="AJ2119">
        <v>1</v>
      </c>
      <c r="AK2119">
        <v>1</v>
      </c>
      <c r="AL2119" t="s">
        <v>146</v>
      </c>
      <c r="AM2119" t="s">
        <v>14682</v>
      </c>
      <c r="AN2119" t="s">
        <v>15651</v>
      </c>
      <c r="AO2119" t="s">
        <v>12646</v>
      </c>
      <c r="AP2119" t="s">
        <v>10837</v>
      </c>
      <c r="AQ2119" t="s">
        <v>13963</v>
      </c>
      <c r="AS2119">
        <v>0</v>
      </c>
      <c r="AT2119">
        <v>0</v>
      </c>
      <c r="AU2119" s="1">
        <v>45765</v>
      </c>
      <c r="AW2119" t="s">
        <v>38</v>
      </c>
      <c r="AY2119">
        <v>1285</v>
      </c>
      <c r="BA2119" t="s">
        <v>90</v>
      </c>
      <c r="BB2119" t="s">
        <v>81</v>
      </c>
      <c r="BC2119" s="1">
        <v>45807</v>
      </c>
      <c r="BD2119" t="s">
        <v>13964</v>
      </c>
      <c r="BI2119">
        <v>1</v>
      </c>
      <c r="BM2119">
        <v>15200</v>
      </c>
    </row>
    <row r="2120" spans="1:65" x14ac:dyDescent="0.3">
      <c r="A2120" t="s">
        <v>14784</v>
      </c>
      <c r="B2120" t="s">
        <v>87</v>
      </c>
      <c r="C2120" t="s">
        <v>45</v>
      </c>
      <c r="D2120" t="s">
        <v>948</v>
      </c>
      <c r="E2120">
        <v>202505</v>
      </c>
      <c r="F2120" t="s">
        <v>943</v>
      </c>
      <c r="G2120" t="s">
        <v>300</v>
      </c>
      <c r="H2120" s="1">
        <v>45799</v>
      </c>
      <c r="I2120" t="s">
        <v>995</v>
      </c>
      <c r="J2120">
        <v>5.2</v>
      </c>
      <c r="K2120" t="s">
        <v>15419</v>
      </c>
      <c r="L2120" t="s">
        <v>48</v>
      </c>
      <c r="M2120" t="s">
        <v>1017</v>
      </c>
      <c r="N2120" t="s">
        <v>13710</v>
      </c>
      <c r="O2120" t="s">
        <v>15652</v>
      </c>
      <c r="P2120" t="s">
        <v>951</v>
      </c>
      <c r="Q2120" t="s">
        <v>15653</v>
      </c>
      <c r="R2120" t="s">
        <v>952</v>
      </c>
      <c r="S2120">
        <v>27000</v>
      </c>
      <c r="T2120" t="s">
        <v>32</v>
      </c>
      <c r="U2120" t="s">
        <v>33</v>
      </c>
      <c r="V2120" t="s">
        <v>593</v>
      </c>
      <c r="W2120" t="s">
        <v>95</v>
      </c>
      <c r="X2120" s="1">
        <v>45823</v>
      </c>
      <c r="Y2120" s="1">
        <v>45803</v>
      </c>
      <c r="Z2120" s="1">
        <v>45804</v>
      </c>
      <c r="AB2120" s="1">
        <v>45811</v>
      </c>
      <c r="AC2120">
        <v>10</v>
      </c>
      <c r="AD2120" s="1">
        <v>45823</v>
      </c>
      <c r="AE2120" s="1">
        <v>45813</v>
      </c>
      <c r="AF2120" s="1">
        <v>45807</v>
      </c>
      <c r="AG2120" t="s">
        <v>337</v>
      </c>
      <c r="AI2120" t="s">
        <v>11787</v>
      </c>
      <c r="AJ2120">
        <v>2</v>
      </c>
      <c r="AK2120">
        <v>2</v>
      </c>
      <c r="AL2120" t="s">
        <v>320</v>
      </c>
      <c r="AM2120" t="s">
        <v>15654</v>
      </c>
      <c r="AN2120" t="s">
        <v>15655</v>
      </c>
      <c r="AO2120" t="s">
        <v>12687</v>
      </c>
      <c r="AP2120" t="s">
        <v>12968</v>
      </c>
      <c r="AQ2120" t="s">
        <v>13963</v>
      </c>
      <c r="AS2120">
        <v>0</v>
      </c>
      <c r="AT2120">
        <v>0</v>
      </c>
      <c r="AU2120" s="1">
        <v>45823</v>
      </c>
      <c r="AW2120" t="s">
        <v>313</v>
      </c>
      <c r="AY2120">
        <v>1372</v>
      </c>
      <c r="BA2120" t="s">
        <v>90</v>
      </c>
      <c r="BB2120" t="s">
        <v>81</v>
      </c>
      <c r="BC2120" s="1">
        <v>45807</v>
      </c>
      <c r="BD2120" t="s">
        <v>13965</v>
      </c>
      <c r="BI2120">
        <v>2</v>
      </c>
      <c r="BM2120">
        <v>27000</v>
      </c>
    </row>
    <row r="2121" spans="1:65" x14ac:dyDescent="0.3">
      <c r="A2121" t="s">
        <v>14784</v>
      </c>
      <c r="B2121" t="s">
        <v>87</v>
      </c>
      <c r="C2121" t="s">
        <v>194</v>
      </c>
      <c r="D2121" t="s">
        <v>957</v>
      </c>
      <c r="E2121">
        <v>202505</v>
      </c>
      <c r="F2121" t="s">
        <v>943</v>
      </c>
      <c r="G2121" t="s">
        <v>13051</v>
      </c>
      <c r="H2121" s="1">
        <v>45770</v>
      </c>
      <c r="I2121" t="s">
        <v>958</v>
      </c>
      <c r="J2121">
        <v>5.2</v>
      </c>
      <c r="K2121" t="s">
        <v>309</v>
      </c>
      <c r="L2121" t="s">
        <v>28</v>
      </c>
      <c r="M2121" t="s">
        <v>987</v>
      </c>
      <c r="N2121" t="s">
        <v>13710</v>
      </c>
      <c r="O2121" t="s">
        <v>13159</v>
      </c>
      <c r="P2121" t="s">
        <v>1045</v>
      </c>
      <c r="Q2121" t="s">
        <v>13160</v>
      </c>
      <c r="R2121" t="s">
        <v>1046</v>
      </c>
      <c r="S2121">
        <v>16000</v>
      </c>
      <c r="T2121" t="s">
        <v>32</v>
      </c>
      <c r="U2121" t="s">
        <v>33</v>
      </c>
      <c r="V2121" t="s">
        <v>990</v>
      </c>
      <c r="W2121" t="s">
        <v>674</v>
      </c>
      <c r="X2121" s="1">
        <v>45840</v>
      </c>
      <c r="Y2121" s="1">
        <v>45803</v>
      </c>
      <c r="Z2121" s="1">
        <v>45804</v>
      </c>
      <c r="AB2121" s="1">
        <v>45814</v>
      </c>
      <c r="AC2121">
        <v>30</v>
      </c>
      <c r="AD2121" s="1">
        <v>45843</v>
      </c>
      <c r="AE2121" s="1">
        <v>45813</v>
      </c>
      <c r="AF2121" s="1">
        <v>45807</v>
      </c>
      <c r="AG2121" t="s">
        <v>337</v>
      </c>
      <c r="AI2121" t="s">
        <v>13711</v>
      </c>
      <c r="AJ2121">
        <v>1</v>
      </c>
      <c r="AK2121">
        <v>2</v>
      </c>
      <c r="AL2121" t="s">
        <v>437</v>
      </c>
      <c r="AM2121" t="s">
        <v>15656</v>
      </c>
      <c r="AN2121" t="s">
        <v>15657</v>
      </c>
      <c r="AO2121" t="s">
        <v>12646</v>
      </c>
      <c r="AP2121" t="s">
        <v>10850</v>
      </c>
      <c r="AQ2121" t="s">
        <v>13963</v>
      </c>
      <c r="AS2121">
        <v>0</v>
      </c>
      <c r="AT2121">
        <v>0</v>
      </c>
      <c r="AU2121" s="1">
        <v>45840</v>
      </c>
      <c r="AW2121" t="s">
        <v>1183</v>
      </c>
      <c r="AY2121">
        <v>3805</v>
      </c>
      <c r="BA2121" t="s">
        <v>90</v>
      </c>
      <c r="BB2121" t="s">
        <v>81</v>
      </c>
      <c r="BC2121" s="1">
        <v>45807</v>
      </c>
      <c r="BD2121" t="s">
        <v>13965</v>
      </c>
      <c r="BI2121">
        <v>2</v>
      </c>
      <c r="BM2121">
        <v>16000</v>
      </c>
    </row>
    <row r="2122" spans="1:65" x14ac:dyDescent="0.3">
      <c r="A2122" t="s">
        <v>14784</v>
      </c>
      <c r="B2122" t="s">
        <v>87</v>
      </c>
      <c r="C2122" t="s">
        <v>194</v>
      </c>
      <c r="D2122" t="s">
        <v>986</v>
      </c>
      <c r="E2122">
        <v>202505</v>
      </c>
      <c r="F2122" t="s">
        <v>943</v>
      </c>
      <c r="G2122" t="s">
        <v>13051</v>
      </c>
      <c r="H2122" s="1">
        <v>45762</v>
      </c>
      <c r="I2122" t="s">
        <v>945</v>
      </c>
      <c r="J2122" t="s">
        <v>15421</v>
      </c>
      <c r="K2122" t="s">
        <v>301</v>
      </c>
      <c r="L2122" t="s">
        <v>28</v>
      </c>
      <c r="M2122" t="s">
        <v>987</v>
      </c>
      <c r="N2122" t="s">
        <v>13710</v>
      </c>
      <c r="O2122" t="s">
        <v>13157</v>
      </c>
      <c r="P2122" t="s">
        <v>988</v>
      </c>
      <c r="Q2122" t="s">
        <v>13158</v>
      </c>
      <c r="R2122" t="s">
        <v>989</v>
      </c>
      <c r="S2122">
        <v>16000</v>
      </c>
      <c r="T2122" t="s">
        <v>32</v>
      </c>
      <c r="U2122" t="s">
        <v>33</v>
      </c>
      <c r="V2122" t="s">
        <v>990</v>
      </c>
      <c r="W2122" t="s">
        <v>674</v>
      </c>
      <c r="X2122" s="1">
        <v>45845</v>
      </c>
      <c r="Y2122" s="1">
        <v>45800</v>
      </c>
      <c r="Z2122" s="1">
        <v>45804</v>
      </c>
      <c r="AB2122" s="1">
        <v>45814</v>
      </c>
      <c r="AC2122">
        <v>30</v>
      </c>
      <c r="AD2122" s="1">
        <v>45843</v>
      </c>
      <c r="AE2122" s="1">
        <v>45813</v>
      </c>
      <c r="AF2122" s="1">
        <v>45807</v>
      </c>
      <c r="AG2122" t="s">
        <v>337</v>
      </c>
      <c r="AI2122" t="s">
        <v>11787</v>
      </c>
      <c r="AJ2122">
        <v>1</v>
      </c>
      <c r="AK2122">
        <v>1</v>
      </c>
      <c r="AL2122" t="s">
        <v>437</v>
      </c>
      <c r="AM2122" t="s">
        <v>15656</v>
      </c>
      <c r="AN2122" t="s">
        <v>15658</v>
      </c>
      <c r="AO2122" t="s">
        <v>12646</v>
      </c>
      <c r="AP2122" t="s">
        <v>10850</v>
      </c>
      <c r="AQ2122" t="s">
        <v>13963</v>
      </c>
      <c r="AS2122">
        <v>0</v>
      </c>
      <c r="AT2122">
        <v>0</v>
      </c>
      <c r="AU2122" s="1">
        <v>45845</v>
      </c>
      <c r="AW2122" t="s">
        <v>1183</v>
      </c>
      <c r="AY2122">
        <v>2020</v>
      </c>
      <c r="BA2122" t="s">
        <v>90</v>
      </c>
      <c r="BB2122" t="s">
        <v>81</v>
      </c>
      <c r="BC2122" s="1">
        <v>45807</v>
      </c>
      <c r="BD2122" t="s">
        <v>13965</v>
      </c>
      <c r="BI2122">
        <v>1</v>
      </c>
      <c r="BM2122">
        <v>16000</v>
      </c>
    </row>
    <row r="2123" spans="1:65" x14ac:dyDescent="0.3">
      <c r="A2123" t="s">
        <v>14784</v>
      </c>
      <c r="B2123" t="s">
        <v>87</v>
      </c>
      <c r="C2123" t="s">
        <v>199</v>
      </c>
      <c r="D2123" t="s">
        <v>948</v>
      </c>
      <c r="E2123">
        <v>202506</v>
      </c>
      <c r="F2123" t="s">
        <v>943</v>
      </c>
      <c r="G2123" t="s">
        <v>1197</v>
      </c>
      <c r="H2123" s="1">
        <v>45764</v>
      </c>
      <c r="I2123" t="s">
        <v>945</v>
      </c>
      <c r="J2123">
        <v>5.2</v>
      </c>
      <c r="K2123" t="s">
        <v>15419</v>
      </c>
      <c r="L2123" t="s">
        <v>48</v>
      </c>
      <c r="M2123" t="s">
        <v>1125</v>
      </c>
      <c r="N2123" t="s">
        <v>13710</v>
      </c>
      <c r="O2123" t="s">
        <v>15659</v>
      </c>
      <c r="P2123" t="s">
        <v>1009</v>
      </c>
      <c r="Q2123" t="s">
        <v>15660</v>
      </c>
      <c r="R2123" t="s">
        <v>1010</v>
      </c>
      <c r="S2123">
        <v>20000</v>
      </c>
      <c r="T2123" t="s">
        <v>32</v>
      </c>
      <c r="U2123" t="s">
        <v>33</v>
      </c>
      <c r="V2123" t="s">
        <v>1126</v>
      </c>
      <c r="W2123" t="s">
        <v>843</v>
      </c>
      <c r="X2123" s="1">
        <v>45866</v>
      </c>
      <c r="Y2123" s="1">
        <v>45803</v>
      </c>
      <c r="Z2123" s="1">
        <v>45804</v>
      </c>
      <c r="AB2123" s="1">
        <v>45813</v>
      </c>
      <c r="AC2123">
        <v>43</v>
      </c>
      <c r="AD2123" s="1">
        <v>45862</v>
      </c>
      <c r="AE2123" s="1">
        <v>45819</v>
      </c>
      <c r="AF2123" s="1">
        <v>45810</v>
      </c>
      <c r="AG2123" t="s">
        <v>337</v>
      </c>
      <c r="AH2123" t="s">
        <v>15661</v>
      </c>
      <c r="AI2123" t="s">
        <v>11790</v>
      </c>
      <c r="AJ2123">
        <v>1</v>
      </c>
      <c r="AK2123">
        <v>2</v>
      </c>
      <c r="AL2123" t="s">
        <v>146</v>
      </c>
      <c r="AM2123" t="s">
        <v>15662</v>
      </c>
      <c r="AN2123" t="s">
        <v>15663</v>
      </c>
      <c r="AO2123" t="s">
        <v>12646</v>
      </c>
      <c r="AP2123" t="s">
        <v>560</v>
      </c>
      <c r="AQ2123" t="s">
        <v>594</v>
      </c>
      <c r="AR2123" t="s">
        <v>14790</v>
      </c>
      <c r="AS2123">
        <v>0</v>
      </c>
      <c r="AT2123">
        <v>0</v>
      </c>
      <c r="AU2123" s="1">
        <v>45859</v>
      </c>
      <c r="AW2123" t="s">
        <v>1996</v>
      </c>
      <c r="AY2123">
        <v>3804</v>
      </c>
      <c r="AZ2123">
        <v>6350</v>
      </c>
      <c r="BA2123" t="s">
        <v>90</v>
      </c>
      <c r="BB2123" t="s">
        <v>81</v>
      </c>
      <c r="BC2123" s="1">
        <v>45810</v>
      </c>
      <c r="BD2123" t="s">
        <v>13964</v>
      </c>
      <c r="BK2123">
        <v>2</v>
      </c>
      <c r="BM2123">
        <v>20000</v>
      </c>
    </row>
    <row r="2124" spans="1:65" x14ac:dyDescent="0.3">
      <c r="A2124" t="s">
        <v>14784</v>
      </c>
      <c r="B2124" t="s">
        <v>87</v>
      </c>
      <c r="C2124" t="s">
        <v>199</v>
      </c>
      <c r="D2124" t="s">
        <v>948</v>
      </c>
      <c r="E2124">
        <v>202506</v>
      </c>
      <c r="F2124" t="s">
        <v>943</v>
      </c>
      <c r="G2124" t="s">
        <v>1197</v>
      </c>
      <c r="H2124" s="1">
        <v>45764</v>
      </c>
      <c r="I2124" t="s">
        <v>945</v>
      </c>
      <c r="J2124">
        <v>5.2</v>
      </c>
      <c r="K2124" t="s">
        <v>15419</v>
      </c>
      <c r="L2124" t="s">
        <v>48</v>
      </c>
      <c r="M2124" t="s">
        <v>1125</v>
      </c>
      <c r="N2124" t="s">
        <v>13710</v>
      </c>
      <c r="O2124" t="s">
        <v>15664</v>
      </c>
      <c r="P2124" t="s">
        <v>1009</v>
      </c>
      <c r="Q2124" t="s">
        <v>15665</v>
      </c>
      <c r="R2124" t="s">
        <v>1010</v>
      </c>
      <c r="S2124">
        <v>20000</v>
      </c>
      <c r="T2124" t="s">
        <v>32</v>
      </c>
      <c r="U2124" t="s">
        <v>33</v>
      </c>
      <c r="V2124" t="s">
        <v>1126</v>
      </c>
      <c r="W2124" t="s">
        <v>843</v>
      </c>
      <c r="X2124" s="1">
        <v>45866</v>
      </c>
      <c r="Y2124" s="1">
        <v>45803</v>
      </c>
      <c r="Z2124" s="1">
        <v>45804</v>
      </c>
      <c r="AB2124" s="1">
        <v>45813</v>
      </c>
      <c r="AC2124">
        <v>43</v>
      </c>
      <c r="AD2124" s="1">
        <v>45862</v>
      </c>
      <c r="AE2124" s="1">
        <v>45819</v>
      </c>
      <c r="AF2124" s="1">
        <v>45810</v>
      </c>
      <c r="AG2124" t="s">
        <v>337</v>
      </c>
      <c r="AH2124" t="s">
        <v>15661</v>
      </c>
      <c r="AI2124" t="s">
        <v>11790</v>
      </c>
      <c r="AJ2124">
        <v>1</v>
      </c>
      <c r="AK2124">
        <v>2</v>
      </c>
      <c r="AL2124" t="s">
        <v>146</v>
      </c>
      <c r="AM2124" t="s">
        <v>15662</v>
      </c>
      <c r="AN2124" t="s">
        <v>15666</v>
      </c>
      <c r="AO2124" t="s">
        <v>12646</v>
      </c>
      <c r="AP2124" t="s">
        <v>560</v>
      </c>
      <c r="AQ2124" t="s">
        <v>594</v>
      </c>
      <c r="AR2124" t="s">
        <v>14790</v>
      </c>
      <c r="AS2124">
        <v>0</v>
      </c>
      <c r="AT2124">
        <v>0</v>
      </c>
      <c r="AU2124" s="1">
        <v>45859</v>
      </c>
      <c r="AW2124" t="s">
        <v>1996</v>
      </c>
      <c r="AY2124">
        <v>3804</v>
      </c>
      <c r="AZ2124">
        <v>6350</v>
      </c>
      <c r="BA2124" t="s">
        <v>90</v>
      </c>
      <c r="BB2124" t="s">
        <v>81</v>
      </c>
      <c r="BC2124" s="1">
        <v>45810</v>
      </c>
      <c r="BD2124" t="s">
        <v>13964</v>
      </c>
      <c r="BK2124">
        <v>2</v>
      </c>
      <c r="BM2124">
        <v>20000</v>
      </c>
    </row>
    <row r="2125" spans="1:65" x14ac:dyDescent="0.3">
      <c r="A2125" t="s">
        <v>14784</v>
      </c>
      <c r="B2125" t="s">
        <v>87</v>
      </c>
      <c r="C2125" t="s">
        <v>538</v>
      </c>
      <c r="D2125" t="s">
        <v>948</v>
      </c>
      <c r="E2125">
        <v>202506</v>
      </c>
      <c r="F2125" t="s">
        <v>943</v>
      </c>
      <c r="G2125" t="s">
        <v>1145</v>
      </c>
      <c r="H2125" s="1">
        <v>45709</v>
      </c>
      <c r="I2125" t="s">
        <v>945</v>
      </c>
      <c r="J2125">
        <v>5.2</v>
      </c>
      <c r="K2125" t="s">
        <v>15419</v>
      </c>
      <c r="L2125" t="s">
        <v>28</v>
      </c>
      <c r="M2125" t="s">
        <v>555</v>
      </c>
      <c r="N2125" t="s">
        <v>13710</v>
      </c>
      <c r="O2125" t="s">
        <v>8240</v>
      </c>
      <c r="P2125" t="s">
        <v>1018</v>
      </c>
      <c r="Q2125" t="s">
        <v>8241</v>
      </c>
      <c r="R2125" t="s">
        <v>1019</v>
      </c>
      <c r="S2125">
        <v>18000</v>
      </c>
      <c r="T2125" t="s">
        <v>32</v>
      </c>
      <c r="U2125" t="s">
        <v>33</v>
      </c>
      <c r="V2125" t="s">
        <v>863</v>
      </c>
      <c r="W2125" t="s">
        <v>559</v>
      </c>
      <c r="X2125" s="1">
        <v>45816</v>
      </c>
      <c r="Y2125" s="1">
        <v>45806</v>
      </c>
      <c r="Z2125" s="1">
        <v>45804</v>
      </c>
      <c r="AB2125" s="1">
        <v>45815</v>
      </c>
      <c r="AC2125">
        <v>40</v>
      </c>
      <c r="AD2125" s="1">
        <v>45855</v>
      </c>
      <c r="AE2125" s="1">
        <v>45815</v>
      </c>
      <c r="AF2125" s="1">
        <v>45810</v>
      </c>
      <c r="AG2125" t="s">
        <v>337</v>
      </c>
      <c r="AI2125" t="s">
        <v>11790</v>
      </c>
      <c r="AJ2125">
        <v>1</v>
      </c>
      <c r="AK2125">
        <v>2</v>
      </c>
      <c r="AL2125" t="s">
        <v>1954</v>
      </c>
      <c r="AM2125" t="s">
        <v>15667</v>
      </c>
      <c r="AN2125" t="s">
        <v>15668</v>
      </c>
      <c r="AO2125" t="s">
        <v>12703</v>
      </c>
      <c r="AP2125" t="s">
        <v>730</v>
      </c>
      <c r="AQ2125" t="s">
        <v>13963</v>
      </c>
      <c r="AS2125">
        <v>0</v>
      </c>
      <c r="AT2125">
        <v>0</v>
      </c>
      <c r="AU2125" s="1">
        <v>45816</v>
      </c>
      <c r="AW2125" t="s">
        <v>1020</v>
      </c>
      <c r="AY2125">
        <v>3875</v>
      </c>
      <c r="BA2125" t="s">
        <v>90</v>
      </c>
      <c r="BB2125" t="s">
        <v>81</v>
      </c>
      <c r="BC2125" s="1">
        <v>45810</v>
      </c>
      <c r="BD2125" t="s">
        <v>13965</v>
      </c>
      <c r="BI2125">
        <v>2</v>
      </c>
      <c r="BM2125">
        <v>18000</v>
      </c>
    </row>
    <row r="2126" spans="1:65" x14ac:dyDescent="0.3">
      <c r="A2126" t="s">
        <v>14784</v>
      </c>
      <c r="B2126" t="s">
        <v>87</v>
      </c>
      <c r="C2126" t="s">
        <v>538</v>
      </c>
      <c r="D2126" t="s">
        <v>948</v>
      </c>
      <c r="E2126">
        <v>202506</v>
      </c>
      <c r="F2126" t="s">
        <v>943</v>
      </c>
      <c r="G2126" t="s">
        <v>1145</v>
      </c>
      <c r="H2126" s="1">
        <v>45709</v>
      </c>
      <c r="I2126" t="s">
        <v>945</v>
      </c>
      <c r="J2126">
        <v>5.2</v>
      </c>
      <c r="K2126" t="s">
        <v>15419</v>
      </c>
      <c r="L2126" t="s">
        <v>28</v>
      </c>
      <c r="M2126" t="s">
        <v>555</v>
      </c>
      <c r="N2126" t="s">
        <v>13710</v>
      </c>
      <c r="O2126" t="s">
        <v>8242</v>
      </c>
      <c r="P2126" t="s">
        <v>1018</v>
      </c>
      <c r="Q2126" t="s">
        <v>8243</v>
      </c>
      <c r="R2126" t="s">
        <v>1019</v>
      </c>
      <c r="S2126">
        <v>18000</v>
      </c>
      <c r="T2126" t="s">
        <v>32</v>
      </c>
      <c r="U2126" t="s">
        <v>33</v>
      </c>
      <c r="V2126" t="s">
        <v>863</v>
      </c>
      <c r="W2126" t="s">
        <v>559</v>
      </c>
      <c r="X2126" s="1">
        <v>45816</v>
      </c>
      <c r="Y2126" s="1">
        <v>45806</v>
      </c>
      <c r="Z2126" s="1">
        <v>45804</v>
      </c>
      <c r="AB2126" s="1">
        <v>45815</v>
      </c>
      <c r="AC2126">
        <v>40</v>
      </c>
      <c r="AD2126" s="1">
        <v>45855</v>
      </c>
      <c r="AE2126" s="1">
        <v>45815</v>
      </c>
      <c r="AF2126" s="1">
        <v>45810</v>
      </c>
      <c r="AG2126" t="s">
        <v>337</v>
      </c>
      <c r="AI2126" t="s">
        <v>11790</v>
      </c>
      <c r="AJ2126">
        <v>1</v>
      </c>
      <c r="AK2126">
        <v>2</v>
      </c>
      <c r="AL2126" t="s">
        <v>1954</v>
      </c>
      <c r="AM2126" t="s">
        <v>15667</v>
      </c>
      <c r="AN2126" t="s">
        <v>15669</v>
      </c>
      <c r="AO2126" t="s">
        <v>12703</v>
      </c>
      <c r="AP2126" t="s">
        <v>730</v>
      </c>
      <c r="AQ2126" t="s">
        <v>13963</v>
      </c>
      <c r="AS2126">
        <v>0</v>
      </c>
      <c r="AT2126">
        <v>0</v>
      </c>
      <c r="AU2126" s="1">
        <v>45816</v>
      </c>
      <c r="AW2126" t="s">
        <v>1020</v>
      </c>
      <c r="AY2126">
        <v>3875</v>
      </c>
      <c r="BA2126" t="s">
        <v>90</v>
      </c>
      <c r="BB2126" t="s">
        <v>81</v>
      </c>
      <c r="BC2126" s="1">
        <v>45810</v>
      </c>
      <c r="BD2126" t="s">
        <v>13965</v>
      </c>
      <c r="BI2126">
        <v>2</v>
      </c>
      <c r="BM2126">
        <v>18000</v>
      </c>
    </row>
    <row r="2127" spans="1:65" x14ac:dyDescent="0.3">
      <c r="A2127" t="s">
        <v>14784</v>
      </c>
      <c r="B2127" t="s">
        <v>87</v>
      </c>
      <c r="C2127" t="s">
        <v>538</v>
      </c>
      <c r="D2127" t="s">
        <v>948</v>
      </c>
      <c r="E2127">
        <v>202506</v>
      </c>
      <c r="F2127" t="s">
        <v>943</v>
      </c>
      <c r="G2127" t="s">
        <v>1145</v>
      </c>
      <c r="H2127" s="1">
        <v>45709</v>
      </c>
      <c r="I2127" t="s">
        <v>945</v>
      </c>
      <c r="J2127">
        <v>5.2</v>
      </c>
      <c r="K2127" t="s">
        <v>15419</v>
      </c>
      <c r="L2127" t="s">
        <v>28</v>
      </c>
      <c r="M2127" t="s">
        <v>555</v>
      </c>
      <c r="N2127" t="s">
        <v>13710</v>
      </c>
      <c r="O2127" t="s">
        <v>8141</v>
      </c>
      <c r="P2127" t="s">
        <v>1018</v>
      </c>
      <c r="Q2127" t="s">
        <v>8142</v>
      </c>
      <c r="R2127" t="s">
        <v>1019</v>
      </c>
      <c r="S2127">
        <v>18000</v>
      </c>
      <c r="T2127" t="s">
        <v>32</v>
      </c>
      <c r="U2127" t="s">
        <v>33</v>
      </c>
      <c r="V2127" t="s">
        <v>863</v>
      </c>
      <c r="W2127" t="s">
        <v>559</v>
      </c>
      <c r="X2127" s="1">
        <v>45793</v>
      </c>
      <c r="Y2127" s="1">
        <v>45794</v>
      </c>
      <c r="Z2127" s="1">
        <v>45792</v>
      </c>
      <c r="AB2127" s="1">
        <v>45799</v>
      </c>
      <c r="AC2127">
        <v>40</v>
      </c>
      <c r="AD2127" s="1">
        <v>45855</v>
      </c>
      <c r="AE2127" s="1">
        <v>45815</v>
      </c>
      <c r="AF2127" s="1">
        <v>45811</v>
      </c>
      <c r="AG2127" t="s">
        <v>337</v>
      </c>
      <c r="AH2127" t="s">
        <v>15596</v>
      </c>
      <c r="AI2127" t="s">
        <v>11790</v>
      </c>
      <c r="AJ2127">
        <v>1</v>
      </c>
      <c r="AK2127">
        <v>2</v>
      </c>
      <c r="AL2127" t="s">
        <v>1954</v>
      </c>
      <c r="AM2127" t="s">
        <v>15667</v>
      </c>
      <c r="AN2127" t="s">
        <v>15670</v>
      </c>
      <c r="AO2127" t="s">
        <v>12703</v>
      </c>
      <c r="AP2127" t="s">
        <v>730</v>
      </c>
      <c r="AQ2127" t="s">
        <v>594</v>
      </c>
      <c r="AR2127" t="s">
        <v>14873</v>
      </c>
      <c r="AS2127">
        <v>32379</v>
      </c>
      <c r="AT2127">
        <v>11540</v>
      </c>
      <c r="AU2127" s="1">
        <v>45793</v>
      </c>
      <c r="AW2127" t="s">
        <v>1020</v>
      </c>
      <c r="AY2127">
        <v>3875</v>
      </c>
      <c r="AZ2127">
        <v>11500</v>
      </c>
      <c r="BA2127" t="s">
        <v>90</v>
      </c>
      <c r="BB2127" t="s">
        <v>81</v>
      </c>
      <c r="BC2127" s="1">
        <v>45811</v>
      </c>
      <c r="BD2127" t="s">
        <v>13965</v>
      </c>
      <c r="BE2127">
        <v>57600</v>
      </c>
      <c r="BF2127" t="s">
        <v>15671</v>
      </c>
      <c r="BG2127">
        <v>40</v>
      </c>
      <c r="BH2127" t="s">
        <v>15428</v>
      </c>
      <c r="BK2127">
        <v>2</v>
      </c>
      <c r="BM2127">
        <v>18000</v>
      </c>
    </row>
    <row r="2128" spans="1:65" x14ac:dyDescent="0.3">
      <c r="A2128" t="s">
        <v>14784</v>
      </c>
      <c r="B2128" t="s">
        <v>87</v>
      </c>
      <c r="C2128" t="s">
        <v>538</v>
      </c>
      <c r="D2128" t="s">
        <v>948</v>
      </c>
      <c r="E2128">
        <v>202506</v>
      </c>
      <c r="F2128" t="s">
        <v>943</v>
      </c>
      <c r="G2128" t="s">
        <v>82</v>
      </c>
      <c r="H2128" s="1">
        <v>45750</v>
      </c>
      <c r="I2128" t="s">
        <v>945</v>
      </c>
      <c r="J2128">
        <v>5.2</v>
      </c>
      <c r="K2128" t="s">
        <v>15419</v>
      </c>
      <c r="L2128" t="s">
        <v>28</v>
      </c>
      <c r="M2128" t="s">
        <v>555</v>
      </c>
      <c r="N2128" t="s">
        <v>13710</v>
      </c>
      <c r="O2128" t="s">
        <v>13231</v>
      </c>
      <c r="P2128" t="s">
        <v>1018</v>
      </c>
      <c r="Q2128" t="s">
        <v>13232</v>
      </c>
      <c r="R2128" t="s">
        <v>1019</v>
      </c>
      <c r="S2128">
        <v>18000</v>
      </c>
      <c r="T2128" t="s">
        <v>32</v>
      </c>
      <c r="U2128" t="s">
        <v>33</v>
      </c>
      <c r="V2128" t="s">
        <v>863</v>
      </c>
      <c r="W2128" t="s">
        <v>559</v>
      </c>
      <c r="X2128" s="1">
        <v>45821</v>
      </c>
      <c r="Y2128" s="1">
        <v>45806</v>
      </c>
      <c r="Z2128" s="1">
        <v>45804</v>
      </c>
      <c r="AB2128" s="1">
        <v>45815</v>
      </c>
      <c r="AC2128">
        <v>40</v>
      </c>
      <c r="AD2128" s="1">
        <v>45855</v>
      </c>
      <c r="AE2128" s="1">
        <v>45815</v>
      </c>
      <c r="AF2128" s="1">
        <v>45811</v>
      </c>
      <c r="AG2128" t="s">
        <v>337</v>
      </c>
      <c r="AI2128" t="s">
        <v>11790</v>
      </c>
      <c r="AJ2128">
        <v>1</v>
      </c>
      <c r="AK2128">
        <v>2</v>
      </c>
      <c r="AL2128" t="s">
        <v>1954</v>
      </c>
      <c r="AM2128" t="s">
        <v>15667</v>
      </c>
      <c r="AN2128" t="s">
        <v>15672</v>
      </c>
      <c r="AO2128" t="s">
        <v>12703</v>
      </c>
      <c r="AP2128" t="s">
        <v>730</v>
      </c>
      <c r="AQ2128" t="s">
        <v>13963</v>
      </c>
      <c r="AS2128">
        <v>0</v>
      </c>
      <c r="AT2128">
        <v>0</v>
      </c>
      <c r="AU2128" s="1">
        <v>45821</v>
      </c>
      <c r="AW2128" t="s">
        <v>1020</v>
      </c>
      <c r="AY2128">
        <v>3875</v>
      </c>
      <c r="BA2128" t="s">
        <v>90</v>
      </c>
      <c r="BB2128" t="s">
        <v>81</v>
      </c>
      <c r="BC2128" s="1">
        <v>45811</v>
      </c>
      <c r="BD2128" t="s">
        <v>13965</v>
      </c>
      <c r="BI2128">
        <v>2</v>
      </c>
      <c r="BM2128">
        <v>18000</v>
      </c>
    </row>
    <row r="2129" spans="1:65" x14ac:dyDescent="0.3">
      <c r="A2129" t="s">
        <v>14784</v>
      </c>
      <c r="B2129" t="s">
        <v>87</v>
      </c>
      <c r="C2129" t="s">
        <v>538</v>
      </c>
      <c r="D2129" t="s">
        <v>948</v>
      </c>
      <c r="E2129">
        <v>202506</v>
      </c>
      <c r="F2129" t="s">
        <v>943</v>
      </c>
      <c r="G2129" t="s">
        <v>1145</v>
      </c>
      <c r="H2129" s="1">
        <v>45709</v>
      </c>
      <c r="I2129" t="s">
        <v>945</v>
      </c>
      <c r="J2129">
        <v>5.2</v>
      </c>
      <c r="K2129" t="s">
        <v>15419</v>
      </c>
      <c r="L2129" t="s">
        <v>28</v>
      </c>
      <c r="M2129" t="s">
        <v>555</v>
      </c>
      <c r="N2129" t="s">
        <v>13710</v>
      </c>
      <c r="O2129" t="s">
        <v>8256</v>
      </c>
      <c r="P2129" t="s">
        <v>1018</v>
      </c>
      <c r="Q2129" t="s">
        <v>8257</v>
      </c>
      <c r="R2129" t="s">
        <v>1019</v>
      </c>
      <c r="S2129">
        <v>18000</v>
      </c>
      <c r="T2129" t="s">
        <v>32</v>
      </c>
      <c r="U2129" t="s">
        <v>33</v>
      </c>
      <c r="V2129" t="s">
        <v>863</v>
      </c>
      <c r="W2129" t="s">
        <v>559</v>
      </c>
      <c r="X2129" s="1">
        <v>45821</v>
      </c>
      <c r="Y2129" s="1">
        <v>45808</v>
      </c>
      <c r="Z2129" s="1">
        <v>45806</v>
      </c>
      <c r="AB2129" s="1">
        <v>45815</v>
      </c>
      <c r="AC2129">
        <v>40</v>
      </c>
      <c r="AD2129" s="1">
        <v>45855</v>
      </c>
      <c r="AE2129" s="1">
        <v>45815</v>
      </c>
      <c r="AF2129" s="1">
        <v>45811</v>
      </c>
      <c r="AG2129" t="s">
        <v>337</v>
      </c>
      <c r="AI2129" t="s">
        <v>11790</v>
      </c>
      <c r="AJ2129">
        <v>1</v>
      </c>
      <c r="AK2129">
        <v>2</v>
      </c>
      <c r="AL2129" t="s">
        <v>1954</v>
      </c>
      <c r="AM2129" t="s">
        <v>15667</v>
      </c>
      <c r="AN2129" t="s">
        <v>15673</v>
      </c>
      <c r="AO2129" t="s">
        <v>12703</v>
      </c>
      <c r="AP2129" t="s">
        <v>730</v>
      </c>
      <c r="AQ2129" t="s">
        <v>13963</v>
      </c>
      <c r="AS2129">
        <v>0</v>
      </c>
      <c r="AT2129">
        <v>0</v>
      </c>
      <c r="AU2129" s="1">
        <v>45821</v>
      </c>
      <c r="AW2129" t="s">
        <v>1020</v>
      </c>
      <c r="AY2129">
        <v>3875</v>
      </c>
      <c r="BA2129" t="s">
        <v>90</v>
      </c>
      <c r="BB2129" t="s">
        <v>81</v>
      </c>
      <c r="BC2129" s="1">
        <v>45811</v>
      </c>
      <c r="BD2129" t="s">
        <v>13965</v>
      </c>
      <c r="BI2129">
        <v>2</v>
      </c>
      <c r="BM2129">
        <v>18000</v>
      </c>
    </row>
    <row r="2130" spans="1:65" x14ac:dyDescent="0.3">
      <c r="A2130" t="s">
        <v>14784</v>
      </c>
      <c r="B2130" t="s">
        <v>87</v>
      </c>
      <c r="C2130" t="s">
        <v>538</v>
      </c>
      <c r="D2130" t="s">
        <v>1022</v>
      </c>
      <c r="E2130">
        <v>202506</v>
      </c>
      <c r="F2130" t="s">
        <v>943</v>
      </c>
      <c r="G2130" t="s">
        <v>1166</v>
      </c>
      <c r="H2130" s="1">
        <v>45736</v>
      </c>
      <c r="I2130" t="s">
        <v>958</v>
      </c>
      <c r="J2130">
        <v>5.2</v>
      </c>
      <c r="K2130" t="s">
        <v>362</v>
      </c>
      <c r="L2130" t="s">
        <v>28</v>
      </c>
      <c r="M2130" t="s">
        <v>555</v>
      </c>
      <c r="N2130" t="s">
        <v>13710</v>
      </c>
      <c r="O2130" t="s">
        <v>10993</v>
      </c>
      <c r="P2130" t="s">
        <v>1059</v>
      </c>
      <c r="Q2130" t="s">
        <v>10994</v>
      </c>
      <c r="R2130" t="s">
        <v>1060</v>
      </c>
      <c r="S2130">
        <v>17426</v>
      </c>
      <c r="T2130" t="s">
        <v>32</v>
      </c>
      <c r="U2130" t="s">
        <v>33</v>
      </c>
      <c r="V2130" t="s">
        <v>863</v>
      </c>
      <c r="W2130" t="s">
        <v>559</v>
      </c>
      <c r="X2130" s="1">
        <v>45884</v>
      </c>
      <c r="Y2130" s="1">
        <v>45808</v>
      </c>
      <c r="Z2130" s="1">
        <v>45806</v>
      </c>
      <c r="AB2130" s="1">
        <v>45818</v>
      </c>
      <c r="AC2130">
        <v>40</v>
      </c>
      <c r="AD2130" s="1">
        <v>45855</v>
      </c>
      <c r="AE2130" s="1">
        <v>45815</v>
      </c>
      <c r="AF2130" s="1">
        <v>45811</v>
      </c>
      <c r="AG2130" t="s">
        <v>337</v>
      </c>
      <c r="AI2130" t="s">
        <v>11790</v>
      </c>
      <c r="AJ2130">
        <v>1</v>
      </c>
      <c r="AK2130">
        <v>2</v>
      </c>
      <c r="AL2130" t="s">
        <v>1954</v>
      </c>
      <c r="AM2130" t="s">
        <v>15667</v>
      </c>
      <c r="AN2130" t="s">
        <v>15674</v>
      </c>
      <c r="AO2130" t="s">
        <v>14786</v>
      </c>
      <c r="AP2130" t="s">
        <v>730</v>
      </c>
      <c r="AQ2130" t="s">
        <v>594</v>
      </c>
      <c r="AR2130" t="s">
        <v>14873</v>
      </c>
      <c r="AS2130">
        <v>0</v>
      </c>
      <c r="AT2130">
        <v>0</v>
      </c>
      <c r="AU2130" s="1">
        <v>45884</v>
      </c>
      <c r="AW2130" t="s">
        <v>1020</v>
      </c>
      <c r="AY2130">
        <v>3875</v>
      </c>
      <c r="AZ2130">
        <v>11500</v>
      </c>
      <c r="BA2130" t="s">
        <v>90</v>
      </c>
      <c r="BB2130" t="s">
        <v>81</v>
      </c>
      <c r="BC2130" s="1">
        <v>45811</v>
      </c>
      <c r="BD2130" t="s">
        <v>13965</v>
      </c>
      <c r="BK2130">
        <v>2</v>
      </c>
      <c r="BM2130">
        <v>17426</v>
      </c>
    </row>
    <row r="2131" spans="1:65" x14ac:dyDescent="0.3">
      <c r="A2131" t="s">
        <v>14784</v>
      </c>
      <c r="B2131" t="s">
        <v>87</v>
      </c>
      <c r="C2131" t="s">
        <v>45</v>
      </c>
      <c r="D2131" t="s">
        <v>957</v>
      </c>
      <c r="E2131">
        <v>202506</v>
      </c>
      <c r="F2131" t="s">
        <v>943</v>
      </c>
      <c r="G2131" t="s">
        <v>962</v>
      </c>
      <c r="H2131" s="1">
        <v>45796</v>
      </c>
      <c r="I2131" t="s">
        <v>958</v>
      </c>
      <c r="J2131">
        <v>5.2</v>
      </c>
      <c r="K2131" t="s">
        <v>309</v>
      </c>
      <c r="L2131" t="s">
        <v>48</v>
      </c>
      <c r="M2131" t="s">
        <v>963</v>
      </c>
      <c r="N2131" t="s">
        <v>13708</v>
      </c>
      <c r="O2131" t="s">
        <v>15675</v>
      </c>
      <c r="P2131" t="s">
        <v>964</v>
      </c>
      <c r="Q2131" t="s">
        <v>15676</v>
      </c>
      <c r="R2131" t="s">
        <v>965</v>
      </c>
      <c r="S2131">
        <v>8000</v>
      </c>
      <c r="T2131" t="s">
        <v>32</v>
      </c>
      <c r="U2131" t="s">
        <v>33</v>
      </c>
      <c r="V2131" t="s">
        <v>644</v>
      </c>
      <c r="W2131" t="s">
        <v>52</v>
      </c>
      <c r="X2131" s="1">
        <v>45833</v>
      </c>
      <c r="Y2131" s="1">
        <v>45810</v>
      </c>
      <c r="Z2131" s="1">
        <v>45811</v>
      </c>
      <c r="AB2131" s="1">
        <v>45818</v>
      </c>
      <c r="AC2131">
        <v>9</v>
      </c>
      <c r="AD2131" s="1">
        <v>45827</v>
      </c>
      <c r="AE2131" s="1">
        <v>45818</v>
      </c>
      <c r="AF2131" s="1">
        <v>45811</v>
      </c>
      <c r="AG2131" t="s">
        <v>337</v>
      </c>
      <c r="AI2131" t="s">
        <v>11787</v>
      </c>
      <c r="AJ2131">
        <v>1</v>
      </c>
      <c r="AK2131">
        <v>1</v>
      </c>
      <c r="AL2131" t="s">
        <v>320</v>
      </c>
      <c r="AM2131" t="s">
        <v>15677</v>
      </c>
      <c r="AN2131" t="s">
        <v>15678</v>
      </c>
      <c r="AO2131" t="s">
        <v>12687</v>
      </c>
      <c r="AP2131" t="s">
        <v>753</v>
      </c>
      <c r="AQ2131" t="s">
        <v>13963</v>
      </c>
      <c r="AS2131">
        <v>0</v>
      </c>
      <c r="AT2131">
        <v>0</v>
      </c>
      <c r="AU2131" s="1">
        <v>45827</v>
      </c>
      <c r="AW2131" t="s">
        <v>55</v>
      </c>
      <c r="AY2131">
        <v>1389</v>
      </c>
      <c r="BA2131" t="s">
        <v>90</v>
      </c>
      <c r="BB2131" t="s">
        <v>81</v>
      </c>
      <c r="BC2131" s="1">
        <v>45811</v>
      </c>
      <c r="BD2131" t="s">
        <v>13965</v>
      </c>
      <c r="BI2131">
        <v>1</v>
      </c>
      <c r="BM2131">
        <v>8000</v>
      </c>
    </row>
    <row r="2132" spans="1:65" x14ac:dyDescent="0.3">
      <c r="A2132" t="s">
        <v>14784</v>
      </c>
      <c r="B2132" t="s">
        <v>87</v>
      </c>
      <c r="C2132" t="s">
        <v>45</v>
      </c>
      <c r="D2132" t="s">
        <v>957</v>
      </c>
      <c r="E2132">
        <v>202506</v>
      </c>
      <c r="F2132" t="s">
        <v>943</v>
      </c>
      <c r="G2132" t="s">
        <v>998</v>
      </c>
      <c r="H2132" s="1">
        <v>45799</v>
      </c>
      <c r="I2132" t="s">
        <v>958</v>
      </c>
      <c r="J2132">
        <v>5.2</v>
      </c>
      <c r="K2132" t="s">
        <v>309</v>
      </c>
      <c r="L2132" t="s">
        <v>48</v>
      </c>
      <c r="M2132" t="s">
        <v>1116</v>
      </c>
      <c r="N2132" t="s">
        <v>13708</v>
      </c>
      <c r="O2132" t="s">
        <v>15679</v>
      </c>
      <c r="P2132" t="s">
        <v>964</v>
      </c>
      <c r="Q2132" t="s">
        <v>15680</v>
      </c>
      <c r="R2132" t="s">
        <v>965</v>
      </c>
      <c r="S2132">
        <v>8000</v>
      </c>
      <c r="T2132" t="s">
        <v>32</v>
      </c>
      <c r="U2132" t="s">
        <v>33</v>
      </c>
      <c r="V2132" t="s">
        <v>644</v>
      </c>
      <c r="W2132" t="s">
        <v>52</v>
      </c>
      <c r="X2132" s="1">
        <v>45818</v>
      </c>
      <c r="Y2132" s="1">
        <v>45810</v>
      </c>
      <c r="Z2132" s="1">
        <v>45811</v>
      </c>
      <c r="AB2132" s="1">
        <v>45818</v>
      </c>
      <c r="AC2132">
        <v>9</v>
      </c>
      <c r="AD2132" s="1">
        <v>45827</v>
      </c>
      <c r="AE2132" s="1">
        <v>45818</v>
      </c>
      <c r="AF2132" s="1">
        <v>45811</v>
      </c>
      <c r="AG2132" t="s">
        <v>337</v>
      </c>
      <c r="AH2132" t="s">
        <v>15681</v>
      </c>
      <c r="AI2132" t="s">
        <v>11787</v>
      </c>
      <c r="AJ2132">
        <v>1</v>
      </c>
      <c r="AK2132">
        <v>1</v>
      </c>
      <c r="AL2132" t="s">
        <v>320</v>
      </c>
      <c r="AM2132" t="s">
        <v>15677</v>
      </c>
      <c r="AN2132" t="s">
        <v>15682</v>
      </c>
      <c r="AO2132" t="s">
        <v>12687</v>
      </c>
      <c r="AP2132" t="s">
        <v>753</v>
      </c>
      <c r="AQ2132" t="s">
        <v>13963</v>
      </c>
      <c r="AS2132">
        <v>0</v>
      </c>
      <c r="AT2132">
        <v>0</v>
      </c>
      <c r="AU2132" s="1">
        <v>45818</v>
      </c>
      <c r="AW2132" t="s">
        <v>55</v>
      </c>
      <c r="AY2132">
        <v>1389</v>
      </c>
      <c r="BA2132" t="s">
        <v>90</v>
      </c>
      <c r="BB2132" t="s">
        <v>81</v>
      </c>
      <c r="BC2132" s="1">
        <v>45811</v>
      </c>
      <c r="BD2132" t="s">
        <v>13965</v>
      </c>
      <c r="BI2132">
        <v>1</v>
      </c>
      <c r="BM2132">
        <v>8000</v>
      </c>
    </row>
    <row r="2133" spans="1:65" x14ac:dyDescent="0.3">
      <c r="A2133" t="s">
        <v>14784</v>
      </c>
      <c r="B2133" t="s">
        <v>87</v>
      </c>
      <c r="C2133" t="s">
        <v>45</v>
      </c>
      <c r="D2133" t="s">
        <v>957</v>
      </c>
      <c r="E2133">
        <v>202506</v>
      </c>
      <c r="F2133" t="s">
        <v>943</v>
      </c>
      <c r="G2133" t="s">
        <v>1166</v>
      </c>
      <c r="H2133" s="1">
        <v>45705</v>
      </c>
      <c r="I2133" t="s">
        <v>958</v>
      </c>
      <c r="J2133">
        <v>5.2</v>
      </c>
      <c r="K2133" t="s">
        <v>309</v>
      </c>
      <c r="L2133" t="s">
        <v>28</v>
      </c>
      <c r="M2133" t="s">
        <v>1204</v>
      </c>
      <c r="N2133" t="s">
        <v>13710</v>
      </c>
      <c r="O2133" t="s">
        <v>8318</v>
      </c>
      <c r="P2133" t="s">
        <v>964</v>
      </c>
      <c r="Q2133" t="s">
        <v>8319</v>
      </c>
      <c r="R2133" t="s">
        <v>965</v>
      </c>
      <c r="S2133">
        <v>8000</v>
      </c>
      <c r="T2133" t="s">
        <v>32</v>
      </c>
      <c r="U2133" t="s">
        <v>33</v>
      </c>
      <c r="V2133" t="s">
        <v>426</v>
      </c>
      <c r="W2133" t="s">
        <v>13974</v>
      </c>
      <c r="X2133" s="1">
        <v>45796</v>
      </c>
      <c r="Y2133" s="1">
        <v>45799</v>
      </c>
      <c r="Z2133" s="1">
        <v>45804</v>
      </c>
      <c r="AB2133" s="1">
        <v>45812</v>
      </c>
      <c r="AC2133">
        <v>3</v>
      </c>
      <c r="AD2133" s="1">
        <v>45819</v>
      </c>
      <c r="AE2133" s="1">
        <v>45816</v>
      </c>
      <c r="AF2133" s="1">
        <v>45812</v>
      </c>
      <c r="AG2133" t="s">
        <v>337</v>
      </c>
      <c r="AI2133" t="s">
        <v>11787</v>
      </c>
      <c r="AJ2133">
        <v>1</v>
      </c>
      <c r="AK2133">
        <v>1</v>
      </c>
      <c r="AL2133" t="s">
        <v>437</v>
      </c>
      <c r="AM2133" t="s">
        <v>15683</v>
      </c>
      <c r="AN2133" t="s">
        <v>15684</v>
      </c>
      <c r="AO2133" t="s">
        <v>12703</v>
      </c>
      <c r="AP2133" t="s">
        <v>476</v>
      </c>
      <c r="AQ2133" t="s">
        <v>13963</v>
      </c>
      <c r="AS2133">
        <v>0</v>
      </c>
      <c r="AT2133">
        <v>0</v>
      </c>
      <c r="AU2133" s="1">
        <v>45796</v>
      </c>
      <c r="AW2133" t="s">
        <v>132</v>
      </c>
      <c r="AY2133">
        <v>1423</v>
      </c>
      <c r="BA2133" t="s">
        <v>90</v>
      </c>
      <c r="BB2133" t="s">
        <v>81</v>
      </c>
      <c r="BC2133" s="1">
        <v>45812</v>
      </c>
      <c r="BD2133" t="s">
        <v>1118</v>
      </c>
      <c r="BI2133">
        <v>1</v>
      </c>
      <c r="BM2133">
        <v>8000</v>
      </c>
    </row>
    <row r="2134" spans="1:65" x14ac:dyDescent="0.3">
      <c r="A2134" t="s">
        <v>14784</v>
      </c>
      <c r="B2134" t="s">
        <v>87</v>
      </c>
      <c r="C2134" t="s">
        <v>45</v>
      </c>
      <c r="D2134" t="s">
        <v>1022</v>
      </c>
      <c r="E2134">
        <v>202506</v>
      </c>
      <c r="F2134" t="s">
        <v>943</v>
      </c>
      <c r="G2134" t="s">
        <v>115</v>
      </c>
      <c r="H2134" s="1">
        <v>45734</v>
      </c>
      <c r="I2134" t="s">
        <v>958</v>
      </c>
      <c r="J2134">
        <v>5.2</v>
      </c>
      <c r="K2134" t="s">
        <v>362</v>
      </c>
      <c r="L2134" t="s">
        <v>28</v>
      </c>
      <c r="M2134" t="s">
        <v>1204</v>
      </c>
      <c r="N2134" t="s">
        <v>13710</v>
      </c>
      <c r="O2134" t="s">
        <v>10926</v>
      </c>
      <c r="P2134" t="s">
        <v>1027</v>
      </c>
      <c r="Q2134" t="s">
        <v>10927</v>
      </c>
      <c r="R2134" t="s">
        <v>1028</v>
      </c>
      <c r="S2134">
        <v>7200</v>
      </c>
      <c r="T2134" t="s">
        <v>32</v>
      </c>
      <c r="U2134" t="s">
        <v>33</v>
      </c>
      <c r="V2134" t="s">
        <v>426</v>
      </c>
      <c r="W2134" t="s">
        <v>13974</v>
      </c>
      <c r="X2134" s="1">
        <v>45809</v>
      </c>
      <c r="Y2134" s="1">
        <v>45804</v>
      </c>
      <c r="Z2134" s="1">
        <v>45806</v>
      </c>
      <c r="AB2134" s="1">
        <v>45814</v>
      </c>
      <c r="AC2134">
        <v>3</v>
      </c>
      <c r="AD2134" s="1">
        <v>45819</v>
      </c>
      <c r="AE2134" s="1">
        <v>45816</v>
      </c>
      <c r="AF2134" s="1">
        <v>45812</v>
      </c>
      <c r="AG2134" t="s">
        <v>337</v>
      </c>
      <c r="AI2134" t="s">
        <v>11787</v>
      </c>
      <c r="AJ2134">
        <v>1</v>
      </c>
      <c r="AK2134">
        <v>1</v>
      </c>
      <c r="AL2134" t="s">
        <v>437</v>
      </c>
      <c r="AM2134" t="s">
        <v>15683</v>
      </c>
      <c r="AN2134" t="s">
        <v>15685</v>
      </c>
      <c r="AO2134" t="s">
        <v>12703</v>
      </c>
      <c r="AP2134" t="s">
        <v>476</v>
      </c>
      <c r="AQ2134" t="s">
        <v>13963</v>
      </c>
      <c r="AS2134">
        <v>0</v>
      </c>
      <c r="AT2134">
        <v>0</v>
      </c>
      <c r="AU2134" s="1">
        <v>45809</v>
      </c>
      <c r="AW2134" t="s">
        <v>132</v>
      </c>
      <c r="AY2134">
        <v>1423</v>
      </c>
      <c r="BA2134" t="s">
        <v>90</v>
      </c>
      <c r="BB2134" t="s">
        <v>81</v>
      </c>
      <c r="BC2134" s="1">
        <v>45812</v>
      </c>
      <c r="BD2134" t="s">
        <v>1118</v>
      </c>
      <c r="BI2134">
        <v>1</v>
      </c>
      <c r="BM2134">
        <v>7200</v>
      </c>
    </row>
    <row r="2135" spans="1:65" x14ac:dyDescent="0.3">
      <c r="A2135" t="s">
        <v>14784</v>
      </c>
      <c r="B2135" t="s">
        <v>87</v>
      </c>
      <c r="C2135" t="s">
        <v>45</v>
      </c>
      <c r="D2135" t="s">
        <v>1012</v>
      </c>
      <c r="E2135">
        <v>202506</v>
      </c>
      <c r="F2135" t="s">
        <v>943</v>
      </c>
      <c r="G2135" t="s">
        <v>11947</v>
      </c>
      <c r="H2135" s="1">
        <v>45755</v>
      </c>
      <c r="I2135" t="s">
        <v>958</v>
      </c>
      <c r="J2135">
        <v>5.2</v>
      </c>
      <c r="K2135" t="s">
        <v>362</v>
      </c>
      <c r="L2135" t="s">
        <v>28</v>
      </c>
      <c r="M2135" t="s">
        <v>1216</v>
      </c>
      <c r="N2135" t="s">
        <v>13710</v>
      </c>
      <c r="O2135" t="s">
        <v>13154</v>
      </c>
      <c r="P2135" t="s">
        <v>1093</v>
      </c>
      <c r="Q2135" t="s">
        <v>13155</v>
      </c>
      <c r="R2135" t="s">
        <v>1094</v>
      </c>
      <c r="S2135">
        <v>960</v>
      </c>
      <c r="T2135" t="s">
        <v>32</v>
      </c>
      <c r="U2135" t="s">
        <v>33</v>
      </c>
      <c r="V2135" t="s">
        <v>575</v>
      </c>
      <c r="W2135" t="s">
        <v>575</v>
      </c>
      <c r="X2135" s="1">
        <v>45823</v>
      </c>
      <c r="Y2135" s="1">
        <v>45805</v>
      </c>
      <c r="Z2135" s="1">
        <v>45806</v>
      </c>
      <c r="AB2135" s="1">
        <v>45814</v>
      </c>
      <c r="AC2135">
        <v>11</v>
      </c>
      <c r="AD2135" s="1">
        <v>45825</v>
      </c>
      <c r="AE2135" s="1"/>
      <c r="AF2135" s="1">
        <v>45812</v>
      </c>
      <c r="AG2135" t="s">
        <v>337</v>
      </c>
      <c r="AI2135" t="s">
        <v>11790</v>
      </c>
      <c r="AJ2135">
        <v>0</v>
      </c>
      <c r="AK2135">
        <v>0</v>
      </c>
      <c r="AL2135" t="s">
        <v>146</v>
      </c>
      <c r="AM2135" t="s">
        <v>15686</v>
      </c>
      <c r="AN2135" t="s">
        <v>15687</v>
      </c>
      <c r="AO2135" t="s">
        <v>12646</v>
      </c>
      <c r="AP2135" t="s">
        <v>10361</v>
      </c>
      <c r="AQ2135" t="s">
        <v>594</v>
      </c>
      <c r="AR2135" t="s">
        <v>15423</v>
      </c>
      <c r="AS2135">
        <v>0</v>
      </c>
      <c r="AT2135">
        <v>0</v>
      </c>
      <c r="AU2135" s="1">
        <v>45823</v>
      </c>
      <c r="AW2135" t="s">
        <v>127</v>
      </c>
      <c r="AY2135">
        <v>1225</v>
      </c>
      <c r="AZ2135">
        <v>1750</v>
      </c>
      <c r="BA2135" t="s">
        <v>90</v>
      </c>
      <c r="BB2135" t="s">
        <v>81</v>
      </c>
      <c r="BC2135" s="1">
        <v>45812</v>
      </c>
      <c r="BD2135" t="s">
        <v>13964</v>
      </c>
      <c r="BK2135">
        <v>0</v>
      </c>
      <c r="BM2135">
        <v>960</v>
      </c>
    </row>
    <row r="2136" spans="1:65" x14ac:dyDescent="0.3">
      <c r="A2136" t="s">
        <v>14784</v>
      </c>
      <c r="B2136" t="s">
        <v>87</v>
      </c>
      <c r="C2136" t="s">
        <v>45</v>
      </c>
      <c r="D2136" t="s">
        <v>1031</v>
      </c>
      <c r="E2136">
        <v>202506</v>
      </c>
      <c r="F2136" t="s">
        <v>943</v>
      </c>
      <c r="G2136" t="s">
        <v>11947</v>
      </c>
      <c r="H2136" s="1">
        <v>45755</v>
      </c>
      <c r="I2136" t="s">
        <v>958</v>
      </c>
      <c r="J2136">
        <v>5.2</v>
      </c>
      <c r="K2136" t="s">
        <v>301</v>
      </c>
      <c r="L2136" t="s">
        <v>28</v>
      </c>
      <c r="M2136" t="s">
        <v>1216</v>
      </c>
      <c r="N2136" t="s">
        <v>13710</v>
      </c>
      <c r="O2136" t="s">
        <v>13154</v>
      </c>
      <c r="P2136" t="s">
        <v>1032</v>
      </c>
      <c r="Q2136" t="s">
        <v>13156</v>
      </c>
      <c r="R2136" t="s">
        <v>1033</v>
      </c>
      <c r="S2136">
        <v>19800</v>
      </c>
      <c r="T2136" t="s">
        <v>32</v>
      </c>
      <c r="U2136" t="s">
        <v>33</v>
      </c>
      <c r="V2136" t="s">
        <v>575</v>
      </c>
      <c r="W2136" t="s">
        <v>575</v>
      </c>
      <c r="X2136" s="1">
        <v>45823</v>
      </c>
      <c r="Y2136" s="1">
        <v>45805</v>
      </c>
      <c r="Z2136" s="1">
        <v>45806</v>
      </c>
      <c r="AB2136" s="1">
        <v>45814</v>
      </c>
      <c r="AC2136">
        <v>11</v>
      </c>
      <c r="AD2136" s="1">
        <v>45825</v>
      </c>
      <c r="AE2136" s="1"/>
      <c r="AF2136" s="1">
        <v>45812</v>
      </c>
      <c r="AG2136" t="s">
        <v>337</v>
      </c>
      <c r="AI2136" t="s">
        <v>11790</v>
      </c>
      <c r="AJ2136">
        <v>1</v>
      </c>
      <c r="AK2136">
        <v>2</v>
      </c>
      <c r="AL2136" t="s">
        <v>146</v>
      </c>
      <c r="AM2136" t="s">
        <v>15686</v>
      </c>
      <c r="AN2136" t="s">
        <v>15687</v>
      </c>
      <c r="AO2136" t="s">
        <v>12646</v>
      </c>
      <c r="AP2136" t="s">
        <v>10361</v>
      </c>
      <c r="AQ2136" t="s">
        <v>594</v>
      </c>
      <c r="AR2136" t="s">
        <v>15423</v>
      </c>
      <c r="AS2136">
        <v>0</v>
      </c>
      <c r="AT2136">
        <v>0</v>
      </c>
      <c r="AU2136" s="1">
        <v>45823</v>
      </c>
      <c r="AW2136" t="s">
        <v>127</v>
      </c>
      <c r="BA2136" t="s">
        <v>90</v>
      </c>
      <c r="BB2136" t="s">
        <v>81</v>
      </c>
      <c r="BC2136" s="1">
        <v>45812</v>
      </c>
      <c r="BD2136" t="s">
        <v>13964</v>
      </c>
      <c r="BK2136">
        <v>2</v>
      </c>
      <c r="BM2136">
        <v>19800</v>
      </c>
    </row>
    <row r="2137" spans="1:65" x14ac:dyDescent="0.3">
      <c r="A2137" t="s">
        <v>14784</v>
      </c>
      <c r="B2137" t="s">
        <v>87</v>
      </c>
      <c r="C2137" t="s">
        <v>194</v>
      </c>
      <c r="D2137" t="s">
        <v>948</v>
      </c>
      <c r="E2137">
        <v>202506</v>
      </c>
      <c r="F2137" t="s">
        <v>943</v>
      </c>
      <c r="G2137" t="s">
        <v>13051</v>
      </c>
      <c r="H2137" s="1">
        <v>45783</v>
      </c>
      <c r="I2137" t="s">
        <v>945</v>
      </c>
      <c r="J2137">
        <v>5.2</v>
      </c>
      <c r="K2137" t="s">
        <v>15419</v>
      </c>
      <c r="L2137" t="s">
        <v>28</v>
      </c>
      <c r="M2137" t="s">
        <v>987</v>
      </c>
      <c r="N2137" t="s">
        <v>13710</v>
      </c>
      <c r="O2137" t="s">
        <v>13168</v>
      </c>
      <c r="P2137" t="s">
        <v>968</v>
      </c>
      <c r="Q2137" t="s">
        <v>13169</v>
      </c>
      <c r="R2137" t="s">
        <v>969</v>
      </c>
      <c r="S2137">
        <v>21000</v>
      </c>
      <c r="T2137" t="s">
        <v>32</v>
      </c>
      <c r="U2137" t="s">
        <v>33</v>
      </c>
      <c r="V2137" t="s">
        <v>990</v>
      </c>
      <c r="W2137" t="s">
        <v>674</v>
      </c>
      <c r="X2137" s="1">
        <v>45839</v>
      </c>
      <c r="Y2137" s="1">
        <v>45805</v>
      </c>
      <c r="Z2137" s="1">
        <v>45804</v>
      </c>
      <c r="AB2137" s="1">
        <v>45819</v>
      </c>
      <c r="AC2137">
        <v>29</v>
      </c>
      <c r="AD2137" s="1">
        <v>45848</v>
      </c>
      <c r="AE2137" s="1">
        <v>45819</v>
      </c>
      <c r="AF2137" s="1">
        <v>45812</v>
      </c>
      <c r="AG2137" t="s">
        <v>337</v>
      </c>
      <c r="AI2137" t="s">
        <v>11790</v>
      </c>
      <c r="AJ2137">
        <v>1</v>
      </c>
      <c r="AK2137">
        <v>2</v>
      </c>
      <c r="AL2137" t="s">
        <v>437</v>
      </c>
      <c r="AM2137" t="s">
        <v>15688</v>
      </c>
      <c r="AN2137" t="s">
        <v>15689</v>
      </c>
      <c r="AO2137" t="s">
        <v>12646</v>
      </c>
      <c r="AP2137" t="s">
        <v>10850</v>
      </c>
      <c r="AQ2137" t="s">
        <v>13963</v>
      </c>
      <c r="AS2137">
        <v>0</v>
      </c>
      <c r="AT2137">
        <v>0</v>
      </c>
      <c r="AU2137" s="1">
        <v>45839</v>
      </c>
      <c r="AW2137" t="s">
        <v>1183</v>
      </c>
      <c r="AY2137">
        <v>2562</v>
      </c>
      <c r="BA2137" t="s">
        <v>90</v>
      </c>
      <c r="BB2137" t="s">
        <v>81</v>
      </c>
      <c r="BC2137" s="1">
        <v>45812</v>
      </c>
      <c r="BD2137" t="s">
        <v>13965</v>
      </c>
      <c r="BI2137">
        <v>2</v>
      </c>
      <c r="BM2137">
        <v>21000</v>
      </c>
    </row>
    <row r="2138" spans="1:65" x14ac:dyDescent="0.3">
      <c r="A2138" t="s">
        <v>14784</v>
      </c>
      <c r="B2138" t="s">
        <v>87</v>
      </c>
      <c r="C2138" t="s">
        <v>538</v>
      </c>
      <c r="D2138" t="s">
        <v>948</v>
      </c>
      <c r="E2138">
        <v>202506</v>
      </c>
      <c r="F2138" t="s">
        <v>943</v>
      </c>
      <c r="G2138" t="s">
        <v>82</v>
      </c>
      <c r="H2138" s="1">
        <v>45793</v>
      </c>
      <c r="I2138" t="s">
        <v>945</v>
      </c>
      <c r="J2138">
        <v>5.2</v>
      </c>
      <c r="K2138" t="s">
        <v>15419</v>
      </c>
      <c r="L2138" t="s">
        <v>28</v>
      </c>
      <c r="M2138" t="s">
        <v>967</v>
      </c>
      <c r="N2138" t="s">
        <v>13708</v>
      </c>
      <c r="O2138" t="s">
        <v>15690</v>
      </c>
      <c r="P2138" t="s">
        <v>968</v>
      </c>
      <c r="Q2138" t="s">
        <v>15691</v>
      </c>
      <c r="R2138" t="s">
        <v>969</v>
      </c>
      <c r="S2138">
        <v>17500</v>
      </c>
      <c r="T2138" t="s">
        <v>32</v>
      </c>
      <c r="U2138" t="s">
        <v>33</v>
      </c>
      <c r="V2138" t="s">
        <v>970</v>
      </c>
      <c r="W2138" t="s">
        <v>559</v>
      </c>
      <c r="X2138" s="1">
        <v>45862</v>
      </c>
      <c r="Y2138" s="1">
        <v>45813</v>
      </c>
      <c r="Z2138" s="1">
        <v>45811</v>
      </c>
      <c r="AB2138" s="1">
        <v>45819</v>
      </c>
      <c r="AC2138">
        <v>39</v>
      </c>
      <c r="AD2138" s="1">
        <v>45858</v>
      </c>
      <c r="AE2138" s="1"/>
      <c r="AF2138" s="1">
        <v>45812</v>
      </c>
      <c r="AG2138" t="s">
        <v>337</v>
      </c>
      <c r="AI2138" t="s">
        <v>11790</v>
      </c>
      <c r="AJ2138">
        <v>1</v>
      </c>
      <c r="AK2138">
        <v>2</v>
      </c>
      <c r="AL2138" t="s">
        <v>1954</v>
      </c>
      <c r="AM2138" t="s">
        <v>15692</v>
      </c>
      <c r="AN2138" t="s">
        <v>15693</v>
      </c>
      <c r="AO2138" t="s">
        <v>12694</v>
      </c>
      <c r="AP2138" t="s">
        <v>560</v>
      </c>
      <c r="AQ2138" t="s">
        <v>13963</v>
      </c>
      <c r="AS2138">
        <v>0</v>
      </c>
      <c r="AT2138">
        <v>0</v>
      </c>
      <c r="AU2138" s="1">
        <v>45862</v>
      </c>
      <c r="AW2138" t="s">
        <v>1171</v>
      </c>
      <c r="AY2138">
        <v>3479</v>
      </c>
      <c r="BA2138" t="s">
        <v>90</v>
      </c>
      <c r="BB2138" t="s">
        <v>81</v>
      </c>
      <c r="BC2138" s="1">
        <v>45812</v>
      </c>
      <c r="BD2138" t="s">
        <v>13965</v>
      </c>
      <c r="BI2138">
        <v>2</v>
      </c>
      <c r="BM2138">
        <v>17500</v>
      </c>
    </row>
    <row r="2139" spans="1:65" x14ac:dyDescent="0.3">
      <c r="A2139" t="s">
        <v>14784</v>
      </c>
      <c r="B2139" t="s">
        <v>87</v>
      </c>
      <c r="C2139" t="s">
        <v>106</v>
      </c>
      <c r="D2139" t="s">
        <v>1103</v>
      </c>
      <c r="E2139">
        <v>202506</v>
      </c>
      <c r="F2139" t="s">
        <v>943</v>
      </c>
      <c r="G2139" t="s">
        <v>2313</v>
      </c>
      <c r="H2139" s="1">
        <v>45770</v>
      </c>
      <c r="I2139" t="s">
        <v>945</v>
      </c>
      <c r="J2139">
        <v>5.2</v>
      </c>
      <c r="K2139" t="s">
        <v>1518</v>
      </c>
      <c r="L2139" t="s">
        <v>48</v>
      </c>
      <c r="M2139" t="s">
        <v>1618</v>
      </c>
      <c r="N2139" t="s">
        <v>13708</v>
      </c>
      <c r="O2139" t="s">
        <v>13161</v>
      </c>
      <c r="P2139" t="s">
        <v>1104</v>
      </c>
      <c r="Q2139" t="s">
        <v>13162</v>
      </c>
      <c r="R2139" t="s">
        <v>13163</v>
      </c>
      <c r="S2139">
        <v>480</v>
      </c>
      <c r="T2139" t="s">
        <v>32</v>
      </c>
      <c r="U2139" t="s">
        <v>33</v>
      </c>
      <c r="V2139" t="s">
        <v>591</v>
      </c>
      <c r="W2139" t="s">
        <v>592</v>
      </c>
      <c r="X2139" s="1">
        <v>45828</v>
      </c>
      <c r="Y2139" s="1">
        <v>45805</v>
      </c>
      <c r="Z2139" s="1"/>
      <c r="AB2139" s="1">
        <v>45813</v>
      </c>
      <c r="AC2139">
        <v>23</v>
      </c>
      <c r="AD2139" s="1">
        <v>45842</v>
      </c>
      <c r="AE2139" s="1">
        <v>45819</v>
      </c>
      <c r="AF2139" s="1">
        <v>45812</v>
      </c>
      <c r="AG2139" t="s">
        <v>337</v>
      </c>
      <c r="AH2139" t="s">
        <v>15694</v>
      </c>
      <c r="AI2139" t="s">
        <v>13711</v>
      </c>
      <c r="AJ2139">
        <v>0</v>
      </c>
      <c r="AK2139">
        <v>0</v>
      </c>
      <c r="AL2139" t="s">
        <v>1954</v>
      </c>
      <c r="AM2139" t="s">
        <v>15695</v>
      </c>
      <c r="AN2139" t="s">
        <v>15696</v>
      </c>
      <c r="AO2139" t="s">
        <v>12646</v>
      </c>
      <c r="AP2139" t="s">
        <v>730</v>
      </c>
      <c r="AQ2139" t="s">
        <v>594</v>
      </c>
      <c r="AR2139" t="s">
        <v>15422</v>
      </c>
      <c r="AS2139">
        <v>0</v>
      </c>
      <c r="AT2139">
        <v>0</v>
      </c>
      <c r="AU2139" s="1">
        <v>45828</v>
      </c>
      <c r="AW2139" t="s">
        <v>179</v>
      </c>
      <c r="AY2139">
        <v>2242</v>
      </c>
      <c r="BA2139" t="s">
        <v>90</v>
      </c>
      <c r="BB2139" t="s">
        <v>81</v>
      </c>
      <c r="BC2139" s="1">
        <v>45812</v>
      </c>
      <c r="BD2139" t="s">
        <v>13965</v>
      </c>
      <c r="BK2139">
        <v>0</v>
      </c>
      <c r="BM2139">
        <v>480</v>
      </c>
    </row>
    <row r="2140" spans="1:65" x14ac:dyDescent="0.3">
      <c r="A2140" t="s">
        <v>14784</v>
      </c>
      <c r="B2140" t="s">
        <v>87</v>
      </c>
      <c r="C2140" t="s">
        <v>199</v>
      </c>
      <c r="D2140" t="s">
        <v>994</v>
      </c>
      <c r="E2140">
        <v>202506</v>
      </c>
      <c r="F2140" t="s">
        <v>943</v>
      </c>
      <c r="G2140" t="s">
        <v>966</v>
      </c>
      <c r="H2140" s="1">
        <v>45777</v>
      </c>
      <c r="I2140" t="s">
        <v>995</v>
      </c>
      <c r="J2140" t="s">
        <v>1318</v>
      </c>
      <c r="K2140" t="s">
        <v>1318</v>
      </c>
      <c r="L2140" t="s">
        <v>28</v>
      </c>
      <c r="M2140" t="s">
        <v>546</v>
      </c>
      <c r="N2140" t="s">
        <v>13710</v>
      </c>
      <c r="O2140" t="s">
        <v>13171</v>
      </c>
      <c r="P2140" t="s">
        <v>996</v>
      </c>
      <c r="Q2140" t="s">
        <v>13172</v>
      </c>
      <c r="R2140" t="s">
        <v>997</v>
      </c>
      <c r="S2140">
        <v>14000</v>
      </c>
      <c r="T2140" t="s">
        <v>32</v>
      </c>
      <c r="U2140" t="s">
        <v>33</v>
      </c>
      <c r="V2140" t="s">
        <v>452</v>
      </c>
      <c r="W2140" t="s">
        <v>201</v>
      </c>
      <c r="X2140" s="1">
        <v>45871</v>
      </c>
      <c r="Y2140" s="1">
        <v>45810</v>
      </c>
      <c r="Z2140" s="1"/>
      <c r="AB2140" s="1">
        <v>45815</v>
      </c>
      <c r="AC2140">
        <v>45</v>
      </c>
      <c r="AD2140" s="1">
        <v>45862</v>
      </c>
      <c r="AE2140" s="1">
        <v>45817</v>
      </c>
      <c r="AF2140" s="1">
        <v>45813</v>
      </c>
      <c r="AG2140" t="s">
        <v>337</v>
      </c>
      <c r="AI2140" t="s">
        <v>11787</v>
      </c>
      <c r="AJ2140">
        <v>1</v>
      </c>
      <c r="AK2140">
        <v>1</v>
      </c>
      <c r="AL2140" t="s">
        <v>146</v>
      </c>
      <c r="AM2140" t="s">
        <v>15697</v>
      </c>
      <c r="AN2140" t="s">
        <v>15698</v>
      </c>
      <c r="AO2140" t="s">
        <v>12646</v>
      </c>
      <c r="AP2140" t="s">
        <v>10853</v>
      </c>
      <c r="AQ2140" t="s">
        <v>13963</v>
      </c>
      <c r="AS2140">
        <v>0</v>
      </c>
      <c r="AT2140">
        <v>0</v>
      </c>
      <c r="AU2140" s="1">
        <v>45871</v>
      </c>
      <c r="AW2140" t="s">
        <v>453</v>
      </c>
      <c r="AY2140">
        <v>1715</v>
      </c>
      <c r="BA2140" t="s">
        <v>90</v>
      </c>
      <c r="BB2140" t="s">
        <v>81</v>
      </c>
      <c r="BC2140" s="1">
        <v>45813</v>
      </c>
      <c r="BD2140" t="s">
        <v>13964</v>
      </c>
      <c r="BI2140">
        <v>1</v>
      </c>
      <c r="BM2140">
        <v>14000</v>
      </c>
    </row>
    <row r="2141" spans="1:65" x14ac:dyDescent="0.3">
      <c r="A2141" t="s">
        <v>14784</v>
      </c>
      <c r="B2141" t="s">
        <v>87</v>
      </c>
      <c r="C2141" t="s">
        <v>199</v>
      </c>
      <c r="D2141" t="s">
        <v>986</v>
      </c>
      <c r="E2141">
        <v>202506</v>
      </c>
      <c r="F2141" t="s">
        <v>943</v>
      </c>
      <c r="G2141" t="s">
        <v>966</v>
      </c>
      <c r="H2141" s="1">
        <v>45784</v>
      </c>
      <c r="I2141" t="s">
        <v>995</v>
      </c>
      <c r="J2141" t="s">
        <v>15421</v>
      </c>
      <c r="K2141" t="s">
        <v>301</v>
      </c>
      <c r="L2141" t="s">
        <v>28</v>
      </c>
      <c r="M2141" t="s">
        <v>546</v>
      </c>
      <c r="N2141" t="s">
        <v>13710</v>
      </c>
      <c r="O2141" t="s">
        <v>13225</v>
      </c>
      <c r="P2141" t="s">
        <v>1041</v>
      </c>
      <c r="Q2141" t="s">
        <v>13226</v>
      </c>
      <c r="R2141" t="s">
        <v>1042</v>
      </c>
      <c r="S2141">
        <v>8000</v>
      </c>
      <c r="T2141" t="s">
        <v>32</v>
      </c>
      <c r="U2141" t="s">
        <v>33</v>
      </c>
      <c r="V2141" t="s">
        <v>452</v>
      </c>
      <c r="W2141" t="s">
        <v>201</v>
      </c>
      <c r="X2141" s="1">
        <v>45880</v>
      </c>
      <c r="Y2141" s="1">
        <v>45806</v>
      </c>
      <c r="Z2141" s="1">
        <v>45806</v>
      </c>
      <c r="AB2141" s="1">
        <v>45815</v>
      </c>
      <c r="AC2141">
        <v>45</v>
      </c>
      <c r="AD2141" s="1">
        <v>45862</v>
      </c>
      <c r="AE2141" s="1">
        <v>45817</v>
      </c>
      <c r="AF2141" s="1">
        <v>45813</v>
      </c>
      <c r="AG2141" t="s">
        <v>337</v>
      </c>
      <c r="AI2141" t="s">
        <v>11787</v>
      </c>
      <c r="AJ2141">
        <v>1</v>
      </c>
      <c r="AK2141">
        <v>1</v>
      </c>
      <c r="AL2141" t="s">
        <v>146</v>
      </c>
      <c r="AM2141" t="s">
        <v>15697</v>
      </c>
      <c r="AN2141" t="s">
        <v>15699</v>
      </c>
      <c r="AO2141" t="s">
        <v>12646</v>
      </c>
      <c r="AP2141" t="s">
        <v>10853</v>
      </c>
      <c r="AQ2141" t="s">
        <v>13963</v>
      </c>
      <c r="AS2141">
        <v>0</v>
      </c>
      <c r="AT2141">
        <v>0</v>
      </c>
      <c r="AU2141" s="1">
        <v>45880</v>
      </c>
      <c r="AW2141" t="s">
        <v>453</v>
      </c>
      <c r="AY2141">
        <v>1915</v>
      </c>
      <c r="BA2141" t="s">
        <v>90</v>
      </c>
      <c r="BB2141" t="s">
        <v>81</v>
      </c>
      <c r="BC2141" s="1">
        <v>45813</v>
      </c>
      <c r="BD2141" t="s">
        <v>13964</v>
      </c>
      <c r="BI2141">
        <v>1</v>
      </c>
      <c r="BM2141">
        <v>8000</v>
      </c>
    </row>
    <row r="2142" spans="1:65" x14ac:dyDescent="0.3">
      <c r="A2142" t="s">
        <v>14784</v>
      </c>
      <c r="B2142" t="s">
        <v>87</v>
      </c>
      <c r="C2142" t="s">
        <v>199</v>
      </c>
      <c r="D2142" t="s">
        <v>986</v>
      </c>
      <c r="E2142">
        <v>202506</v>
      </c>
      <c r="F2142" t="s">
        <v>943</v>
      </c>
      <c r="G2142" t="s">
        <v>966</v>
      </c>
      <c r="H2142" s="1">
        <v>45784</v>
      </c>
      <c r="I2142" t="s">
        <v>995</v>
      </c>
      <c r="J2142" t="s">
        <v>15421</v>
      </c>
      <c r="K2142" t="s">
        <v>301</v>
      </c>
      <c r="L2142" t="s">
        <v>28</v>
      </c>
      <c r="M2142" t="s">
        <v>546</v>
      </c>
      <c r="N2142" t="s">
        <v>13710</v>
      </c>
      <c r="O2142" t="s">
        <v>13225</v>
      </c>
      <c r="P2142" t="s">
        <v>1081</v>
      </c>
      <c r="Q2142" t="s">
        <v>13227</v>
      </c>
      <c r="R2142" t="s">
        <v>1082</v>
      </c>
      <c r="S2142">
        <v>3600</v>
      </c>
      <c r="T2142" t="s">
        <v>32</v>
      </c>
      <c r="U2142" t="s">
        <v>33</v>
      </c>
      <c r="V2142" t="s">
        <v>452</v>
      </c>
      <c r="W2142" t="s">
        <v>201</v>
      </c>
      <c r="X2142" s="1">
        <v>45880</v>
      </c>
      <c r="Y2142" s="1">
        <v>45806</v>
      </c>
      <c r="Z2142" s="1">
        <v>45806</v>
      </c>
      <c r="AB2142" s="1">
        <v>45815</v>
      </c>
      <c r="AC2142">
        <v>45</v>
      </c>
      <c r="AD2142" s="1">
        <v>45862</v>
      </c>
      <c r="AE2142" s="1">
        <v>45817</v>
      </c>
      <c r="AF2142" s="1">
        <v>45813</v>
      </c>
      <c r="AG2142" t="s">
        <v>337</v>
      </c>
      <c r="AI2142" t="s">
        <v>11787</v>
      </c>
      <c r="AJ2142">
        <v>0</v>
      </c>
      <c r="AK2142">
        <v>0</v>
      </c>
      <c r="AL2142" t="s">
        <v>146</v>
      </c>
      <c r="AM2142" t="s">
        <v>15697</v>
      </c>
      <c r="AN2142" t="s">
        <v>15699</v>
      </c>
      <c r="AO2142" t="s">
        <v>12646</v>
      </c>
      <c r="AP2142" t="s">
        <v>10853</v>
      </c>
      <c r="AQ2142" t="s">
        <v>13963</v>
      </c>
      <c r="AS2142">
        <v>0</v>
      </c>
      <c r="AT2142">
        <v>0</v>
      </c>
      <c r="AU2142" s="1">
        <v>45880</v>
      </c>
      <c r="AW2142" t="s">
        <v>453</v>
      </c>
      <c r="BA2142" t="s">
        <v>90</v>
      </c>
      <c r="BB2142" t="s">
        <v>81</v>
      </c>
      <c r="BC2142" s="1">
        <v>45813</v>
      </c>
      <c r="BD2142" t="s">
        <v>13964</v>
      </c>
      <c r="BI2142">
        <v>0</v>
      </c>
      <c r="BM2142">
        <v>3600</v>
      </c>
    </row>
    <row r="2143" spans="1:65" x14ac:dyDescent="0.3">
      <c r="A2143" t="s">
        <v>14784</v>
      </c>
      <c r="B2143" t="s">
        <v>87</v>
      </c>
      <c r="C2143" t="s">
        <v>199</v>
      </c>
      <c r="D2143" t="s">
        <v>942</v>
      </c>
      <c r="E2143">
        <v>202506</v>
      </c>
      <c r="F2143" t="s">
        <v>943</v>
      </c>
      <c r="G2143" t="s">
        <v>966</v>
      </c>
      <c r="H2143" s="1">
        <v>45784</v>
      </c>
      <c r="I2143" t="s">
        <v>995</v>
      </c>
      <c r="J2143" t="s">
        <v>15421</v>
      </c>
      <c r="K2143" t="s">
        <v>301</v>
      </c>
      <c r="L2143" t="s">
        <v>28</v>
      </c>
      <c r="M2143" t="s">
        <v>546</v>
      </c>
      <c r="N2143" t="s">
        <v>13710</v>
      </c>
      <c r="O2143" t="s">
        <v>13225</v>
      </c>
      <c r="P2143" t="s">
        <v>1083</v>
      </c>
      <c r="Q2143" t="s">
        <v>13228</v>
      </c>
      <c r="R2143" t="s">
        <v>1084</v>
      </c>
      <c r="S2143">
        <v>2400</v>
      </c>
      <c r="T2143" t="s">
        <v>32</v>
      </c>
      <c r="U2143" t="s">
        <v>33</v>
      </c>
      <c r="V2143" t="s">
        <v>452</v>
      </c>
      <c r="W2143" t="s">
        <v>201</v>
      </c>
      <c r="X2143" s="1">
        <v>45880</v>
      </c>
      <c r="Y2143" s="1">
        <v>45806</v>
      </c>
      <c r="Z2143" s="1">
        <v>45806</v>
      </c>
      <c r="AB2143" s="1">
        <v>45815</v>
      </c>
      <c r="AC2143">
        <v>45</v>
      </c>
      <c r="AD2143" s="1">
        <v>45862</v>
      </c>
      <c r="AE2143" s="1">
        <v>45817</v>
      </c>
      <c r="AF2143" s="1">
        <v>45813</v>
      </c>
      <c r="AG2143" t="s">
        <v>337</v>
      </c>
      <c r="AI2143" t="s">
        <v>11787</v>
      </c>
      <c r="AJ2143">
        <v>0</v>
      </c>
      <c r="AK2143">
        <v>0</v>
      </c>
      <c r="AL2143" t="s">
        <v>146</v>
      </c>
      <c r="AM2143" t="s">
        <v>15697</v>
      </c>
      <c r="AN2143" t="s">
        <v>15699</v>
      </c>
      <c r="AO2143" t="s">
        <v>12646</v>
      </c>
      <c r="AP2143" t="s">
        <v>10853</v>
      </c>
      <c r="AQ2143" t="s">
        <v>13963</v>
      </c>
      <c r="AS2143">
        <v>0</v>
      </c>
      <c r="AT2143">
        <v>0</v>
      </c>
      <c r="AU2143" s="1">
        <v>45880</v>
      </c>
      <c r="AW2143" t="s">
        <v>453</v>
      </c>
      <c r="BA2143" t="s">
        <v>90</v>
      </c>
      <c r="BB2143" t="s">
        <v>81</v>
      </c>
      <c r="BC2143" s="1">
        <v>45813</v>
      </c>
      <c r="BD2143" t="s">
        <v>13964</v>
      </c>
      <c r="BI2143">
        <v>0</v>
      </c>
      <c r="BM2143">
        <v>2400</v>
      </c>
    </row>
    <row r="2144" spans="1:65" x14ac:dyDescent="0.3">
      <c r="A2144" t="s">
        <v>14784</v>
      </c>
      <c r="B2144" t="s">
        <v>87</v>
      </c>
      <c r="C2144" t="s">
        <v>199</v>
      </c>
      <c r="D2144" t="s">
        <v>1012</v>
      </c>
      <c r="E2144">
        <v>202506</v>
      </c>
      <c r="F2144" t="s">
        <v>943</v>
      </c>
      <c r="G2144" t="s">
        <v>115</v>
      </c>
      <c r="H2144" s="1">
        <v>45784</v>
      </c>
      <c r="I2144" t="s">
        <v>958</v>
      </c>
      <c r="J2144">
        <v>5.2</v>
      </c>
      <c r="K2144" t="s">
        <v>362</v>
      </c>
      <c r="L2144" t="s">
        <v>28</v>
      </c>
      <c r="M2144" t="s">
        <v>546</v>
      </c>
      <c r="N2144" t="s">
        <v>13710</v>
      </c>
      <c r="O2144" t="s">
        <v>15700</v>
      </c>
      <c r="P2144" t="s">
        <v>1175</v>
      </c>
      <c r="Q2144" t="s">
        <v>15701</v>
      </c>
      <c r="R2144" t="s">
        <v>1176</v>
      </c>
      <c r="S2144">
        <v>11350</v>
      </c>
      <c r="T2144" t="s">
        <v>32</v>
      </c>
      <c r="U2144" t="s">
        <v>33</v>
      </c>
      <c r="V2144" t="s">
        <v>452</v>
      </c>
      <c r="W2144" t="s">
        <v>201</v>
      </c>
      <c r="X2144" s="1">
        <v>45865</v>
      </c>
      <c r="Y2144" s="1">
        <v>45805</v>
      </c>
      <c r="Z2144" s="1">
        <v>45806</v>
      </c>
      <c r="AB2144" s="1">
        <v>45815</v>
      </c>
      <c r="AC2144">
        <v>45</v>
      </c>
      <c r="AD2144" s="1">
        <v>45862</v>
      </c>
      <c r="AE2144" s="1">
        <v>45817</v>
      </c>
      <c r="AF2144" s="1">
        <v>45813</v>
      </c>
      <c r="AG2144" t="s">
        <v>337</v>
      </c>
      <c r="AI2144" t="s">
        <v>13711</v>
      </c>
      <c r="AJ2144">
        <v>1</v>
      </c>
      <c r="AK2144">
        <v>2</v>
      </c>
      <c r="AL2144" t="s">
        <v>146</v>
      </c>
      <c r="AM2144" t="s">
        <v>15697</v>
      </c>
      <c r="AN2144" t="s">
        <v>15702</v>
      </c>
      <c r="AO2144" t="s">
        <v>12646</v>
      </c>
      <c r="AP2144" t="s">
        <v>10853</v>
      </c>
      <c r="AQ2144" t="s">
        <v>594</v>
      </c>
      <c r="AR2144" t="s">
        <v>15451</v>
      </c>
      <c r="AS2144">
        <v>0</v>
      </c>
      <c r="AT2144">
        <v>0</v>
      </c>
      <c r="AU2144" s="1">
        <v>45865</v>
      </c>
      <c r="AW2144" t="s">
        <v>453</v>
      </c>
      <c r="AY2144">
        <v>4495</v>
      </c>
      <c r="AZ2144">
        <v>4250</v>
      </c>
      <c r="BA2144" t="s">
        <v>90</v>
      </c>
      <c r="BB2144" t="s">
        <v>81</v>
      </c>
      <c r="BC2144" s="1">
        <v>45813</v>
      </c>
      <c r="BD2144" t="s">
        <v>1118</v>
      </c>
      <c r="BK2144">
        <v>2</v>
      </c>
      <c r="BM2144">
        <v>11350</v>
      </c>
    </row>
    <row r="2145" spans="1:65" x14ac:dyDescent="0.3">
      <c r="A2145" t="s">
        <v>14784</v>
      </c>
      <c r="B2145" t="s">
        <v>87</v>
      </c>
      <c r="C2145" t="s">
        <v>45</v>
      </c>
      <c r="D2145" t="s">
        <v>948</v>
      </c>
      <c r="E2145">
        <v>202506</v>
      </c>
      <c r="F2145" t="s">
        <v>943</v>
      </c>
      <c r="G2145" t="s">
        <v>300</v>
      </c>
      <c r="H2145" s="1">
        <v>45803</v>
      </c>
      <c r="I2145" t="s">
        <v>995</v>
      </c>
      <c r="J2145">
        <v>5.2</v>
      </c>
      <c r="K2145" t="s">
        <v>15419</v>
      </c>
      <c r="L2145" t="s">
        <v>48</v>
      </c>
      <c r="M2145" t="s">
        <v>1017</v>
      </c>
      <c r="N2145" t="s">
        <v>13710</v>
      </c>
      <c r="O2145" t="s">
        <v>15703</v>
      </c>
      <c r="P2145" t="s">
        <v>951</v>
      </c>
      <c r="Q2145" t="s">
        <v>15704</v>
      </c>
      <c r="R2145" t="s">
        <v>952</v>
      </c>
      <c r="S2145">
        <v>8375</v>
      </c>
      <c r="T2145" t="s">
        <v>32</v>
      </c>
      <c r="U2145" t="s">
        <v>33</v>
      </c>
      <c r="V2145" t="s">
        <v>593</v>
      </c>
      <c r="W2145" t="s">
        <v>95</v>
      </c>
      <c r="X2145" s="1">
        <v>45818</v>
      </c>
      <c r="Y2145" s="1">
        <v>45810</v>
      </c>
      <c r="Z2145" s="1">
        <v>45811</v>
      </c>
      <c r="AB2145" s="1">
        <v>45818</v>
      </c>
      <c r="AC2145">
        <v>12</v>
      </c>
      <c r="AD2145" s="1">
        <v>45830</v>
      </c>
      <c r="AE2145" s="1"/>
      <c r="AF2145" s="1">
        <v>45813</v>
      </c>
      <c r="AG2145" t="s">
        <v>337</v>
      </c>
      <c r="AH2145" t="s">
        <v>15705</v>
      </c>
      <c r="AI2145" t="s">
        <v>11787</v>
      </c>
      <c r="AJ2145">
        <v>1</v>
      </c>
      <c r="AK2145">
        <v>1</v>
      </c>
      <c r="AL2145" t="s">
        <v>320</v>
      </c>
      <c r="AM2145" t="s">
        <v>15677</v>
      </c>
      <c r="AN2145" t="s">
        <v>15706</v>
      </c>
      <c r="AO2145" t="s">
        <v>12687</v>
      </c>
      <c r="AP2145" t="s">
        <v>12968</v>
      </c>
      <c r="AQ2145" t="s">
        <v>13963</v>
      </c>
      <c r="AS2145">
        <v>0</v>
      </c>
      <c r="AT2145">
        <v>0</v>
      </c>
      <c r="AU2145" s="1">
        <v>45830</v>
      </c>
      <c r="AW2145" t="s">
        <v>313</v>
      </c>
      <c r="AY2145">
        <v>1372</v>
      </c>
      <c r="BA2145" t="s">
        <v>90</v>
      </c>
      <c r="BB2145" t="s">
        <v>81</v>
      </c>
      <c r="BC2145" s="1">
        <v>45813</v>
      </c>
      <c r="BD2145" t="s">
        <v>13965</v>
      </c>
      <c r="BI2145">
        <v>1</v>
      </c>
      <c r="BM2145">
        <v>8375</v>
      </c>
    </row>
    <row r="2146" spans="1:65" x14ac:dyDescent="0.3">
      <c r="A2146" t="s">
        <v>14784</v>
      </c>
      <c r="B2146" t="s">
        <v>87</v>
      </c>
      <c r="C2146" t="s">
        <v>45</v>
      </c>
      <c r="D2146" t="s">
        <v>957</v>
      </c>
      <c r="E2146">
        <v>202506</v>
      </c>
      <c r="F2146" t="s">
        <v>943</v>
      </c>
      <c r="G2146" t="s">
        <v>300</v>
      </c>
      <c r="H2146" s="1">
        <v>45803</v>
      </c>
      <c r="I2146" t="s">
        <v>958</v>
      </c>
      <c r="J2146">
        <v>5.2</v>
      </c>
      <c r="K2146" t="s">
        <v>309</v>
      </c>
      <c r="L2146" t="s">
        <v>48</v>
      </c>
      <c r="M2146" t="s">
        <v>1017</v>
      </c>
      <c r="N2146" t="s">
        <v>13710</v>
      </c>
      <c r="O2146" t="s">
        <v>15707</v>
      </c>
      <c r="P2146" t="s">
        <v>964</v>
      </c>
      <c r="Q2146" t="s">
        <v>15708</v>
      </c>
      <c r="R2146" t="s">
        <v>965</v>
      </c>
      <c r="S2146">
        <v>2000</v>
      </c>
      <c r="T2146" t="s">
        <v>32</v>
      </c>
      <c r="U2146" t="s">
        <v>33</v>
      </c>
      <c r="V2146" t="s">
        <v>593</v>
      </c>
      <c r="W2146" t="s">
        <v>95</v>
      </c>
      <c r="X2146" s="1">
        <v>45818</v>
      </c>
      <c r="Y2146" s="1">
        <v>45810</v>
      </c>
      <c r="Z2146" s="1">
        <v>45811</v>
      </c>
      <c r="AB2146" s="1">
        <v>45818</v>
      </c>
      <c r="AC2146">
        <v>12</v>
      </c>
      <c r="AD2146" s="1">
        <v>45830</v>
      </c>
      <c r="AE2146" s="1"/>
      <c r="AF2146" s="1">
        <v>45813</v>
      </c>
      <c r="AG2146" t="s">
        <v>337</v>
      </c>
      <c r="AH2146" t="s">
        <v>15705</v>
      </c>
      <c r="AI2146" t="s">
        <v>11787</v>
      </c>
      <c r="AJ2146">
        <v>0</v>
      </c>
      <c r="AK2146">
        <v>0</v>
      </c>
      <c r="AL2146" t="s">
        <v>320</v>
      </c>
      <c r="AM2146" t="s">
        <v>15677</v>
      </c>
      <c r="AN2146" t="s">
        <v>15706</v>
      </c>
      <c r="AO2146" t="s">
        <v>12687</v>
      </c>
      <c r="AP2146" t="s">
        <v>12968</v>
      </c>
      <c r="AQ2146" t="s">
        <v>13963</v>
      </c>
      <c r="AS2146">
        <v>0</v>
      </c>
      <c r="AT2146">
        <v>0</v>
      </c>
      <c r="AU2146" s="1">
        <v>45830</v>
      </c>
      <c r="AW2146" t="s">
        <v>313</v>
      </c>
      <c r="BA2146" t="s">
        <v>90</v>
      </c>
      <c r="BB2146" t="s">
        <v>81</v>
      </c>
      <c r="BC2146" s="1">
        <v>45813</v>
      </c>
      <c r="BD2146" t="s">
        <v>13965</v>
      </c>
      <c r="BI2146">
        <v>0</v>
      </c>
      <c r="BM2146">
        <v>2000</v>
      </c>
    </row>
    <row r="2147" spans="1:65" x14ac:dyDescent="0.3">
      <c r="A2147" t="s">
        <v>14784</v>
      </c>
      <c r="B2147" t="s">
        <v>87</v>
      </c>
      <c r="C2147" t="s">
        <v>45</v>
      </c>
      <c r="D2147" t="s">
        <v>974</v>
      </c>
      <c r="E2147">
        <v>202506</v>
      </c>
      <c r="F2147" t="s">
        <v>943</v>
      </c>
      <c r="G2147" t="s">
        <v>3313</v>
      </c>
      <c r="H2147" s="1">
        <v>45740</v>
      </c>
      <c r="I2147" t="s">
        <v>958</v>
      </c>
      <c r="J2147" t="s">
        <v>15421</v>
      </c>
      <c r="K2147" t="s">
        <v>301</v>
      </c>
      <c r="L2147" t="s">
        <v>48</v>
      </c>
      <c r="M2147" t="s">
        <v>1098</v>
      </c>
      <c r="N2147" t="s">
        <v>13710</v>
      </c>
      <c r="O2147" t="s">
        <v>10971</v>
      </c>
      <c r="P2147" t="s">
        <v>1099</v>
      </c>
      <c r="Q2147" t="s">
        <v>10972</v>
      </c>
      <c r="R2147" t="s">
        <v>1100</v>
      </c>
      <c r="S2147">
        <v>15200</v>
      </c>
      <c r="T2147" t="s">
        <v>32</v>
      </c>
      <c r="U2147" t="s">
        <v>33</v>
      </c>
      <c r="V2147" t="s">
        <v>493</v>
      </c>
      <c r="W2147" t="s">
        <v>464</v>
      </c>
      <c r="X2147" s="1">
        <v>45826</v>
      </c>
      <c r="Y2147" s="1">
        <v>45810</v>
      </c>
      <c r="Z2147" s="1">
        <v>45811</v>
      </c>
      <c r="AB2147" s="1">
        <v>45819</v>
      </c>
      <c r="AC2147">
        <v>7</v>
      </c>
      <c r="AD2147" s="1">
        <v>45826</v>
      </c>
      <c r="AE2147" s="1"/>
      <c r="AF2147" s="1">
        <v>45813</v>
      </c>
      <c r="AG2147" t="s">
        <v>337</v>
      </c>
      <c r="AH2147" t="s">
        <v>15709</v>
      </c>
      <c r="AI2147" t="s">
        <v>11787</v>
      </c>
      <c r="AJ2147">
        <v>1</v>
      </c>
      <c r="AK2147">
        <v>1</v>
      </c>
      <c r="AL2147" t="s">
        <v>320</v>
      </c>
      <c r="AM2147" t="s">
        <v>15692</v>
      </c>
      <c r="AN2147" t="s">
        <v>15710</v>
      </c>
      <c r="AO2147" t="s">
        <v>12703</v>
      </c>
      <c r="AP2147" t="s">
        <v>10361</v>
      </c>
      <c r="AQ2147" t="s">
        <v>13963</v>
      </c>
      <c r="AS2147">
        <v>0</v>
      </c>
      <c r="AT2147">
        <v>0</v>
      </c>
      <c r="AU2147" s="1">
        <v>45826</v>
      </c>
      <c r="AW2147" t="s">
        <v>101</v>
      </c>
      <c r="AY2147">
        <v>1146</v>
      </c>
      <c r="BA2147" t="s">
        <v>90</v>
      </c>
      <c r="BB2147" t="s">
        <v>81</v>
      </c>
      <c r="BC2147" s="1">
        <v>45813</v>
      </c>
      <c r="BD2147" t="s">
        <v>13965</v>
      </c>
      <c r="BI2147">
        <v>1</v>
      </c>
      <c r="BM2147">
        <v>15200</v>
      </c>
    </row>
    <row r="2148" spans="1:65" x14ac:dyDescent="0.3">
      <c r="A2148" t="s">
        <v>14784</v>
      </c>
      <c r="B2148" t="s">
        <v>87</v>
      </c>
      <c r="C2148" t="s">
        <v>45</v>
      </c>
      <c r="D2148" t="s">
        <v>948</v>
      </c>
      <c r="E2148">
        <v>202506</v>
      </c>
      <c r="F2148" t="s">
        <v>943</v>
      </c>
      <c r="G2148" t="s">
        <v>3313</v>
      </c>
      <c r="H2148" s="1">
        <v>45741</v>
      </c>
      <c r="I2148" t="s">
        <v>995</v>
      </c>
      <c r="J2148">
        <v>5.2</v>
      </c>
      <c r="K2148" t="s">
        <v>15419</v>
      </c>
      <c r="L2148" t="s">
        <v>48</v>
      </c>
      <c r="M2148" t="s">
        <v>1086</v>
      </c>
      <c r="N2148" t="s">
        <v>13710</v>
      </c>
      <c r="O2148" t="s">
        <v>10973</v>
      </c>
      <c r="P2148" t="s">
        <v>983</v>
      </c>
      <c r="Q2148" t="s">
        <v>10974</v>
      </c>
      <c r="R2148" t="s">
        <v>984</v>
      </c>
      <c r="S2148">
        <v>46080</v>
      </c>
      <c r="T2148" t="s">
        <v>32</v>
      </c>
      <c r="U2148" t="s">
        <v>33</v>
      </c>
      <c r="V2148" t="s">
        <v>532</v>
      </c>
      <c r="W2148" t="s">
        <v>464</v>
      </c>
      <c r="X2148" s="1">
        <v>45831</v>
      </c>
      <c r="Y2148" s="1">
        <v>45810</v>
      </c>
      <c r="Z2148" s="1">
        <v>45811</v>
      </c>
      <c r="AB2148" s="1">
        <v>45819</v>
      </c>
      <c r="AC2148">
        <v>12</v>
      </c>
      <c r="AD2148" s="1">
        <v>45831</v>
      </c>
      <c r="AE2148" s="1"/>
      <c r="AF2148" s="1">
        <v>45813</v>
      </c>
      <c r="AG2148" t="s">
        <v>337</v>
      </c>
      <c r="AI2148" t="s">
        <v>11787</v>
      </c>
      <c r="AJ2148">
        <v>4</v>
      </c>
      <c r="AK2148">
        <v>4</v>
      </c>
      <c r="AL2148" t="s">
        <v>320</v>
      </c>
      <c r="AM2148" t="s">
        <v>15692</v>
      </c>
      <c r="AN2148" t="s">
        <v>15711</v>
      </c>
      <c r="AO2148" t="s">
        <v>12703</v>
      </c>
      <c r="AP2148" t="s">
        <v>410</v>
      </c>
      <c r="AQ2148" t="s">
        <v>13963</v>
      </c>
      <c r="AS2148">
        <v>0</v>
      </c>
      <c r="AT2148">
        <v>0</v>
      </c>
      <c r="AU2148" s="1">
        <v>45831</v>
      </c>
      <c r="AW2148" t="s">
        <v>1161</v>
      </c>
      <c r="AY2148">
        <v>1221</v>
      </c>
      <c r="BA2148" t="s">
        <v>90</v>
      </c>
      <c r="BB2148" t="s">
        <v>81</v>
      </c>
      <c r="BC2148" s="1">
        <v>45813</v>
      </c>
      <c r="BD2148" t="s">
        <v>13965</v>
      </c>
      <c r="BI2148">
        <v>4</v>
      </c>
      <c r="BM2148">
        <v>46080</v>
      </c>
    </row>
    <row r="2149" spans="1:65" x14ac:dyDescent="0.3">
      <c r="A2149" t="s">
        <v>14784</v>
      </c>
      <c r="B2149" t="s">
        <v>87</v>
      </c>
      <c r="C2149" t="s">
        <v>538</v>
      </c>
      <c r="D2149" t="s">
        <v>957</v>
      </c>
      <c r="E2149">
        <v>202506</v>
      </c>
      <c r="F2149" t="s">
        <v>943</v>
      </c>
      <c r="G2149" t="s">
        <v>15712</v>
      </c>
      <c r="H2149" s="1">
        <v>45792</v>
      </c>
      <c r="I2149" t="s">
        <v>958</v>
      </c>
      <c r="J2149">
        <v>5.2</v>
      </c>
      <c r="K2149" t="s">
        <v>309</v>
      </c>
      <c r="L2149" t="s">
        <v>28</v>
      </c>
      <c r="M2149" t="s">
        <v>967</v>
      </c>
      <c r="N2149" t="s">
        <v>13708</v>
      </c>
      <c r="O2149" t="s">
        <v>15713</v>
      </c>
      <c r="P2149" t="s">
        <v>1045</v>
      </c>
      <c r="Q2149" t="s">
        <v>15714</v>
      </c>
      <c r="R2149" t="s">
        <v>1046</v>
      </c>
      <c r="S2149">
        <v>16000</v>
      </c>
      <c r="T2149" t="s">
        <v>32</v>
      </c>
      <c r="U2149" t="s">
        <v>33</v>
      </c>
      <c r="V2149" t="s">
        <v>970</v>
      </c>
      <c r="W2149" t="s">
        <v>559</v>
      </c>
      <c r="X2149" s="1">
        <v>45862</v>
      </c>
      <c r="Y2149" s="1">
        <v>45810</v>
      </c>
      <c r="Z2149" s="1">
        <v>45811</v>
      </c>
      <c r="AB2149" s="1">
        <v>45819</v>
      </c>
      <c r="AC2149">
        <v>39</v>
      </c>
      <c r="AD2149" s="1">
        <v>45858</v>
      </c>
      <c r="AE2149" s="1"/>
      <c r="AF2149" s="1">
        <v>45813</v>
      </c>
      <c r="AG2149" t="s">
        <v>337</v>
      </c>
      <c r="AI2149" t="s">
        <v>13711</v>
      </c>
      <c r="AJ2149">
        <v>1</v>
      </c>
      <c r="AK2149">
        <v>2</v>
      </c>
      <c r="AL2149" t="s">
        <v>1954</v>
      </c>
      <c r="AM2149" t="s">
        <v>15692</v>
      </c>
      <c r="AN2149" t="s">
        <v>15715</v>
      </c>
      <c r="AO2149" t="s">
        <v>12694</v>
      </c>
      <c r="AP2149" t="s">
        <v>560</v>
      </c>
      <c r="AQ2149" t="s">
        <v>13963</v>
      </c>
      <c r="AS2149">
        <v>0</v>
      </c>
      <c r="AT2149">
        <v>0</v>
      </c>
      <c r="AU2149" s="1">
        <v>45862</v>
      </c>
      <c r="AW2149" t="s">
        <v>1171</v>
      </c>
      <c r="AY2149">
        <v>3768</v>
      </c>
      <c r="BA2149" t="s">
        <v>90</v>
      </c>
      <c r="BB2149" t="s">
        <v>81</v>
      </c>
      <c r="BC2149" s="1">
        <v>45813</v>
      </c>
      <c r="BD2149" t="s">
        <v>13965</v>
      </c>
      <c r="BI2149">
        <v>2</v>
      </c>
      <c r="BM2149">
        <v>16000</v>
      </c>
    </row>
    <row r="2150" spans="1:65" x14ac:dyDescent="0.3">
      <c r="A2150" t="s">
        <v>14784</v>
      </c>
      <c r="B2150" t="s">
        <v>87</v>
      </c>
      <c r="C2150" t="s">
        <v>538</v>
      </c>
      <c r="D2150" t="s">
        <v>948</v>
      </c>
      <c r="E2150">
        <v>202506</v>
      </c>
      <c r="F2150" t="s">
        <v>943</v>
      </c>
      <c r="G2150" t="s">
        <v>13051</v>
      </c>
      <c r="H2150" s="1">
        <v>45791</v>
      </c>
      <c r="I2150" t="s">
        <v>945</v>
      </c>
      <c r="J2150">
        <v>5.2</v>
      </c>
      <c r="K2150" t="s">
        <v>15419</v>
      </c>
      <c r="L2150" t="s">
        <v>28</v>
      </c>
      <c r="M2150" t="s">
        <v>967</v>
      </c>
      <c r="N2150" t="s">
        <v>13708</v>
      </c>
      <c r="O2150" t="s">
        <v>15716</v>
      </c>
      <c r="P2150" t="s">
        <v>968</v>
      </c>
      <c r="Q2150" t="s">
        <v>15717</v>
      </c>
      <c r="R2150" t="s">
        <v>969</v>
      </c>
      <c r="S2150">
        <v>17500</v>
      </c>
      <c r="T2150" t="s">
        <v>32</v>
      </c>
      <c r="U2150" t="s">
        <v>33</v>
      </c>
      <c r="V2150" t="s">
        <v>970</v>
      </c>
      <c r="W2150" t="s">
        <v>559</v>
      </c>
      <c r="X2150" s="1">
        <v>45863</v>
      </c>
      <c r="Y2150" s="1">
        <v>45814</v>
      </c>
      <c r="Z2150" s="1">
        <v>45813</v>
      </c>
      <c r="AA2150" t="s">
        <v>1212</v>
      </c>
      <c r="AB2150" s="1">
        <v>45819</v>
      </c>
      <c r="AC2150">
        <v>39</v>
      </c>
      <c r="AD2150" s="1">
        <v>45858</v>
      </c>
      <c r="AE2150" s="1"/>
      <c r="AF2150" s="1">
        <v>45814</v>
      </c>
      <c r="AG2150" t="s">
        <v>335</v>
      </c>
      <c r="AI2150" t="s">
        <v>11790</v>
      </c>
      <c r="AJ2150">
        <v>1</v>
      </c>
      <c r="AK2150">
        <v>2</v>
      </c>
      <c r="AL2150" t="s">
        <v>1954</v>
      </c>
      <c r="AM2150" t="s">
        <v>15692</v>
      </c>
      <c r="AN2150" t="s">
        <v>15718</v>
      </c>
      <c r="AO2150" t="s">
        <v>12694</v>
      </c>
      <c r="AP2150" t="s">
        <v>560</v>
      </c>
      <c r="AQ2150" t="s">
        <v>13963</v>
      </c>
      <c r="AS2150">
        <v>0</v>
      </c>
      <c r="AT2150">
        <v>0</v>
      </c>
      <c r="AU2150" s="1">
        <v>45863</v>
      </c>
      <c r="AW2150" t="s">
        <v>1171</v>
      </c>
      <c r="AY2150">
        <v>3479</v>
      </c>
      <c r="BA2150" t="s">
        <v>90</v>
      </c>
      <c r="BB2150" t="s">
        <v>81</v>
      </c>
      <c r="BC2150" s="1">
        <v>45814</v>
      </c>
      <c r="BD2150" t="s">
        <v>13965</v>
      </c>
      <c r="BI2150">
        <v>2</v>
      </c>
    </row>
    <row r="2151" spans="1:65" x14ac:dyDescent="0.3">
      <c r="A2151" t="s">
        <v>14784</v>
      </c>
      <c r="B2151" t="s">
        <v>87</v>
      </c>
      <c r="C2151" t="s">
        <v>199</v>
      </c>
      <c r="D2151" t="s">
        <v>1103</v>
      </c>
      <c r="E2151">
        <v>202506</v>
      </c>
      <c r="F2151" t="s">
        <v>943</v>
      </c>
      <c r="G2151" t="s">
        <v>1190</v>
      </c>
      <c r="H2151" s="1">
        <v>45733</v>
      </c>
      <c r="I2151" t="s">
        <v>945</v>
      </c>
      <c r="J2151">
        <v>5.2</v>
      </c>
      <c r="K2151" t="s">
        <v>1518</v>
      </c>
      <c r="L2151" t="s">
        <v>28</v>
      </c>
      <c r="M2151" t="s">
        <v>1218</v>
      </c>
      <c r="N2151" t="s">
        <v>13710</v>
      </c>
      <c r="O2151" t="s">
        <v>10985</v>
      </c>
      <c r="P2151" t="s">
        <v>1104</v>
      </c>
      <c r="Q2151" t="s">
        <v>10986</v>
      </c>
      <c r="R2151" t="s">
        <v>1105</v>
      </c>
      <c r="S2151">
        <v>14407</v>
      </c>
      <c r="T2151" t="s">
        <v>32</v>
      </c>
      <c r="U2151" t="s">
        <v>33</v>
      </c>
      <c r="V2151" t="s">
        <v>549</v>
      </c>
      <c r="W2151" t="s">
        <v>205</v>
      </c>
      <c r="X2151" s="1">
        <v>45848</v>
      </c>
      <c r="Y2151" s="1">
        <v>45806</v>
      </c>
      <c r="Z2151" s="1"/>
      <c r="AA2151" t="s">
        <v>1212</v>
      </c>
      <c r="AB2151" s="1">
        <v>45817</v>
      </c>
      <c r="AC2151">
        <v>44</v>
      </c>
      <c r="AD2151" s="1">
        <v>45861</v>
      </c>
      <c r="AE2151" s="1"/>
      <c r="AF2151" s="1">
        <v>45814</v>
      </c>
      <c r="AG2151" t="s">
        <v>335</v>
      </c>
      <c r="AH2151" t="s">
        <v>13170</v>
      </c>
      <c r="AI2151" t="s">
        <v>11790</v>
      </c>
      <c r="AJ2151">
        <v>1</v>
      </c>
      <c r="AK2151">
        <v>2</v>
      </c>
      <c r="AL2151" t="s">
        <v>146</v>
      </c>
      <c r="AO2151" t="s">
        <v>12646</v>
      </c>
      <c r="AP2151" t="s">
        <v>12911</v>
      </c>
      <c r="AQ2151" t="s">
        <v>594</v>
      </c>
      <c r="AR2151" t="s">
        <v>15451</v>
      </c>
      <c r="AS2151">
        <v>0</v>
      </c>
      <c r="AT2151">
        <v>0</v>
      </c>
      <c r="AU2151" s="1">
        <v>45848</v>
      </c>
      <c r="AW2151" t="s">
        <v>202</v>
      </c>
      <c r="AY2151">
        <v>3854</v>
      </c>
      <c r="AZ2151">
        <v>3700</v>
      </c>
      <c r="BA2151" t="s">
        <v>90</v>
      </c>
      <c r="BB2151" t="s">
        <v>81</v>
      </c>
      <c r="BC2151" s="1">
        <v>45814</v>
      </c>
      <c r="BD2151" t="s">
        <v>1118</v>
      </c>
      <c r="BK2151">
        <v>2</v>
      </c>
    </row>
    <row r="2152" spans="1:65" x14ac:dyDescent="0.3">
      <c r="A2152" t="s">
        <v>14784</v>
      </c>
      <c r="B2152" t="s">
        <v>87</v>
      </c>
      <c r="C2152" t="s">
        <v>194</v>
      </c>
      <c r="D2152" t="s">
        <v>986</v>
      </c>
      <c r="E2152">
        <v>202506</v>
      </c>
      <c r="F2152" t="s">
        <v>943</v>
      </c>
      <c r="G2152" t="s">
        <v>82</v>
      </c>
      <c r="H2152" s="1">
        <v>45754</v>
      </c>
      <c r="I2152" t="s">
        <v>945</v>
      </c>
      <c r="J2152" t="s">
        <v>15421</v>
      </c>
      <c r="K2152" t="s">
        <v>301</v>
      </c>
      <c r="L2152" t="s">
        <v>28</v>
      </c>
      <c r="M2152" t="s">
        <v>987</v>
      </c>
      <c r="N2152" t="s">
        <v>13710</v>
      </c>
      <c r="O2152" t="s">
        <v>13138</v>
      </c>
      <c r="P2152" t="s">
        <v>988</v>
      </c>
      <c r="Q2152" t="s">
        <v>13139</v>
      </c>
      <c r="R2152" t="s">
        <v>989</v>
      </c>
      <c r="S2152">
        <v>16000</v>
      </c>
      <c r="T2152" t="s">
        <v>32</v>
      </c>
      <c r="U2152" t="s">
        <v>33</v>
      </c>
      <c r="V2152" t="s">
        <v>990</v>
      </c>
      <c r="W2152" t="s">
        <v>674</v>
      </c>
      <c r="X2152" s="1">
        <v>45837</v>
      </c>
      <c r="Y2152" s="1">
        <v>45815</v>
      </c>
      <c r="Z2152" s="1">
        <v>45813</v>
      </c>
      <c r="AA2152" t="s">
        <v>1212</v>
      </c>
      <c r="AB2152" s="1">
        <v>45819</v>
      </c>
      <c r="AC2152">
        <v>29</v>
      </c>
      <c r="AD2152" s="1">
        <v>45848</v>
      </c>
      <c r="AE2152" s="1"/>
      <c r="AF2152" s="1">
        <v>45815</v>
      </c>
      <c r="AG2152" t="s">
        <v>335</v>
      </c>
      <c r="AI2152" t="s">
        <v>11787</v>
      </c>
      <c r="AJ2152">
        <v>1</v>
      </c>
      <c r="AK2152">
        <v>1</v>
      </c>
      <c r="AL2152" t="s">
        <v>437</v>
      </c>
      <c r="AO2152" t="s">
        <v>12646</v>
      </c>
      <c r="AP2152" t="s">
        <v>10850</v>
      </c>
      <c r="AQ2152" t="s">
        <v>13963</v>
      </c>
      <c r="AS2152">
        <v>0</v>
      </c>
      <c r="AT2152">
        <v>0</v>
      </c>
      <c r="AU2152" s="1">
        <v>45837</v>
      </c>
      <c r="AW2152" t="s">
        <v>1183</v>
      </c>
      <c r="AY2152">
        <v>2020</v>
      </c>
      <c r="BA2152" t="s">
        <v>90</v>
      </c>
      <c r="BB2152" t="s">
        <v>81</v>
      </c>
      <c r="BC2152" s="1">
        <v>45815</v>
      </c>
      <c r="BD2152" t="s">
        <v>13965</v>
      </c>
      <c r="BI2152">
        <v>1</v>
      </c>
    </row>
    <row r="2153" spans="1:65" x14ac:dyDescent="0.3">
      <c r="A2153" t="s">
        <v>14784</v>
      </c>
      <c r="B2153" t="s">
        <v>87</v>
      </c>
      <c r="C2153" t="s">
        <v>45</v>
      </c>
      <c r="D2153" t="s">
        <v>948</v>
      </c>
      <c r="E2153">
        <v>202506</v>
      </c>
      <c r="F2153" t="s">
        <v>943</v>
      </c>
      <c r="G2153" t="s">
        <v>3313</v>
      </c>
      <c r="H2153" s="1">
        <v>45715</v>
      </c>
      <c r="I2153" t="s">
        <v>995</v>
      </c>
      <c r="J2153">
        <v>5.2</v>
      </c>
      <c r="K2153" t="s">
        <v>15419</v>
      </c>
      <c r="L2153" t="s">
        <v>48</v>
      </c>
      <c r="M2153" t="s">
        <v>793</v>
      </c>
      <c r="N2153" t="s">
        <v>13710</v>
      </c>
      <c r="O2153" t="s">
        <v>8342</v>
      </c>
      <c r="P2153" t="s">
        <v>992</v>
      </c>
      <c r="Q2153" t="s">
        <v>8343</v>
      </c>
      <c r="R2153" t="s">
        <v>993</v>
      </c>
      <c r="S2153">
        <v>13500</v>
      </c>
      <c r="T2153" t="s">
        <v>32</v>
      </c>
      <c r="U2153" t="s">
        <v>33</v>
      </c>
      <c r="V2153" t="s">
        <v>493</v>
      </c>
      <c r="W2153" t="s">
        <v>464</v>
      </c>
      <c r="X2153" s="1">
        <v>45838</v>
      </c>
      <c r="Y2153" s="1">
        <v>45810</v>
      </c>
      <c r="Z2153" s="1">
        <v>45811</v>
      </c>
      <c r="AA2153" t="s">
        <v>1212</v>
      </c>
      <c r="AB2153" s="1">
        <v>45819</v>
      </c>
      <c r="AC2153">
        <v>7</v>
      </c>
      <c r="AD2153" s="1">
        <v>45826</v>
      </c>
      <c r="AE2153" s="1"/>
      <c r="AF2153" s="1">
        <v>45815</v>
      </c>
      <c r="AG2153" t="s">
        <v>335</v>
      </c>
      <c r="AI2153" t="s">
        <v>11787</v>
      </c>
      <c r="AJ2153">
        <v>1</v>
      </c>
      <c r="AK2153">
        <v>1</v>
      </c>
      <c r="AL2153" t="s">
        <v>320</v>
      </c>
      <c r="AO2153" t="s">
        <v>12703</v>
      </c>
      <c r="AP2153" t="s">
        <v>10361</v>
      </c>
      <c r="AQ2153" t="s">
        <v>13963</v>
      </c>
      <c r="AS2153">
        <v>0</v>
      </c>
      <c r="AT2153">
        <v>0</v>
      </c>
      <c r="AU2153" s="1">
        <v>45838</v>
      </c>
      <c r="AW2153" t="s">
        <v>101</v>
      </c>
      <c r="AY2153">
        <v>1146</v>
      </c>
      <c r="BA2153" t="s">
        <v>90</v>
      </c>
      <c r="BB2153" t="s">
        <v>81</v>
      </c>
      <c r="BC2153" s="1">
        <v>45815</v>
      </c>
      <c r="BD2153" t="s">
        <v>13965</v>
      </c>
      <c r="BI2153">
        <v>1</v>
      </c>
    </row>
    <row r="2154" spans="1:65" x14ac:dyDescent="0.3">
      <c r="A2154" t="s">
        <v>14784</v>
      </c>
      <c r="B2154" t="s">
        <v>87</v>
      </c>
      <c r="C2154" t="s">
        <v>45</v>
      </c>
      <c r="D2154" t="s">
        <v>957</v>
      </c>
      <c r="E2154">
        <v>202506</v>
      </c>
      <c r="F2154" t="s">
        <v>943</v>
      </c>
      <c r="G2154" t="s">
        <v>3313</v>
      </c>
      <c r="H2154" s="1">
        <v>45764</v>
      </c>
      <c r="I2154" t="s">
        <v>958</v>
      </c>
      <c r="J2154">
        <v>5.2</v>
      </c>
      <c r="K2154" t="s">
        <v>309</v>
      </c>
      <c r="L2154" t="s">
        <v>48</v>
      </c>
      <c r="M2154" t="s">
        <v>982</v>
      </c>
      <c r="N2154" t="s">
        <v>13710</v>
      </c>
      <c r="O2154" t="s">
        <v>13173</v>
      </c>
      <c r="P2154" t="s">
        <v>1006</v>
      </c>
      <c r="Q2154" t="s">
        <v>13174</v>
      </c>
      <c r="R2154" t="s">
        <v>1007</v>
      </c>
      <c r="S2154">
        <v>6000</v>
      </c>
      <c r="T2154" t="s">
        <v>32</v>
      </c>
      <c r="U2154" t="s">
        <v>33</v>
      </c>
      <c r="V2154" t="s">
        <v>493</v>
      </c>
      <c r="W2154" t="s">
        <v>464</v>
      </c>
      <c r="X2154" s="1">
        <v>45828</v>
      </c>
      <c r="Y2154" s="1">
        <v>45810</v>
      </c>
      <c r="Z2154" s="1">
        <v>45811</v>
      </c>
      <c r="AA2154" t="s">
        <v>1212</v>
      </c>
      <c r="AB2154" s="1">
        <v>45819</v>
      </c>
      <c r="AC2154">
        <v>7</v>
      </c>
      <c r="AD2154" s="1">
        <v>45826</v>
      </c>
      <c r="AE2154" s="1"/>
      <c r="AF2154" s="1">
        <v>45815</v>
      </c>
      <c r="AG2154" t="s">
        <v>335</v>
      </c>
      <c r="AI2154" t="s">
        <v>11787</v>
      </c>
      <c r="AJ2154">
        <v>1</v>
      </c>
      <c r="AK2154">
        <v>1</v>
      </c>
      <c r="AL2154" t="s">
        <v>320</v>
      </c>
      <c r="AO2154" t="s">
        <v>12703</v>
      </c>
      <c r="AP2154" t="s">
        <v>10361</v>
      </c>
      <c r="AQ2154" t="s">
        <v>13963</v>
      </c>
      <c r="AS2154">
        <v>0</v>
      </c>
      <c r="AT2154">
        <v>0</v>
      </c>
      <c r="AU2154" s="1">
        <v>45828</v>
      </c>
      <c r="AW2154" t="s">
        <v>101</v>
      </c>
      <c r="AY2154">
        <v>1146</v>
      </c>
      <c r="BA2154" t="s">
        <v>90</v>
      </c>
      <c r="BB2154" t="s">
        <v>81</v>
      </c>
      <c r="BC2154" s="1">
        <v>45815</v>
      </c>
      <c r="BD2154" t="s">
        <v>13965</v>
      </c>
      <c r="BI2154">
        <v>1</v>
      </c>
    </row>
    <row r="2155" spans="1:65" x14ac:dyDescent="0.3">
      <c r="A2155" t="s">
        <v>14784</v>
      </c>
      <c r="B2155" t="s">
        <v>87</v>
      </c>
      <c r="C2155" t="s">
        <v>578</v>
      </c>
      <c r="D2155" t="s">
        <v>948</v>
      </c>
      <c r="E2155">
        <v>202506</v>
      </c>
      <c r="F2155" t="s">
        <v>943</v>
      </c>
      <c r="G2155" t="s">
        <v>1190</v>
      </c>
      <c r="H2155" s="1">
        <v>45743</v>
      </c>
      <c r="I2155" t="s">
        <v>945</v>
      </c>
      <c r="J2155">
        <v>5.2</v>
      </c>
      <c r="K2155" t="s">
        <v>15419</v>
      </c>
      <c r="L2155" t="s">
        <v>28</v>
      </c>
      <c r="M2155" t="s">
        <v>950</v>
      </c>
      <c r="N2155" t="s">
        <v>13710</v>
      </c>
      <c r="O2155" t="s">
        <v>13178</v>
      </c>
      <c r="P2155" t="s">
        <v>951</v>
      </c>
      <c r="Q2155" t="s">
        <v>13179</v>
      </c>
      <c r="R2155" t="s">
        <v>952</v>
      </c>
      <c r="S2155">
        <v>13500</v>
      </c>
      <c r="T2155" t="s">
        <v>32</v>
      </c>
      <c r="U2155" t="s">
        <v>33</v>
      </c>
      <c r="V2155" t="s">
        <v>433</v>
      </c>
      <c r="W2155" t="s">
        <v>23</v>
      </c>
      <c r="X2155" s="1">
        <v>45863</v>
      </c>
      <c r="Y2155" s="1">
        <v>45809</v>
      </c>
      <c r="Z2155" s="1">
        <v>45806</v>
      </c>
      <c r="AA2155" t="s">
        <v>1212</v>
      </c>
      <c r="AB2155" s="1">
        <v>45817</v>
      </c>
      <c r="AC2155">
        <v>18</v>
      </c>
      <c r="AD2155" s="1">
        <v>45838</v>
      </c>
      <c r="AE2155" s="1">
        <v>45820</v>
      </c>
      <c r="AF2155" s="1">
        <v>45817</v>
      </c>
      <c r="AG2155" t="s">
        <v>335</v>
      </c>
      <c r="AH2155" t="s">
        <v>13175</v>
      </c>
      <c r="AI2155" t="s">
        <v>11787</v>
      </c>
      <c r="AJ2155">
        <v>1</v>
      </c>
      <c r="AK2155">
        <v>1</v>
      </c>
      <c r="AL2155" t="s">
        <v>146</v>
      </c>
      <c r="AO2155" t="s">
        <v>12646</v>
      </c>
      <c r="AP2155" t="s">
        <v>10837</v>
      </c>
      <c r="AQ2155" t="s">
        <v>594</v>
      </c>
      <c r="AR2155" t="s">
        <v>14873</v>
      </c>
      <c r="AS2155">
        <v>0</v>
      </c>
      <c r="AT2155">
        <v>0</v>
      </c>
      <c r="AU2155" s="1">
        <v>45863</v>
      </c>
      <c r="AW2155" t="s">
        <v>38</v>
      </c>
      <c r="AY2155">
        <v>1286</v>
      </c>
      <c r="AZ2155">
        <v>2850</v>
      </c>
      <c r="BA2155" t="s">
        <v>90</v>
      </c>
      <c r="BB2155" t="s">
        <v>81</v>
      </c>
      <c r="BC2155" s="1">
        <v>45817</v>
      </c>
      <c r="BD2155" t="s">
        <v>13965</v>
      </c>
      <c r="BK2155">
        <v>1</v>
      </c>
    </row>
    <row r="2156" spans="1:65" x14ac:dyDescent="0.3">
      <c r="A2156" t="s">
        <v>14784</v>
      </c>
      <c r="B2156" t="s">
        <v>87</v>
      </c>
      <c r="C2156" t="s">
        <v>578</v>
      </c>
      <c r="D2156" t="s">
        <v>957</v>
      </c>
      <c r="E2156">
        <v>202506</v>
      </c>
      <c r="F2156" t="s">
        <v>943</v>
      </c>
      <c r="G2156" t="s">
        <v>949</v>
      </c>
      <c r="H2156" s="1">
        <v>45800</v>
      </c>
      <c r="I2156" t="s">
        <v>958</v>
      </c>
      <c r="J2156">
        <v>5.2</v>
      </c>
      <c r="K2156" t="s">
        <v>309</v>
      </c>
      <c r="L2156" t="s">
        <v>28</v>
      </c>
      <c r="M2156" t="s">
        <v>950</v>
      </c>
      <c r="N2156" t="s">
        <v>13710</v>
      </c>
      <c r="O2156" t="s">
        <v>15719</v>
      </c>
      <c r="P2156" t="s">
        <v>964</v>
      </c>
      <c r="Q2156" t="s">
        <v>15720</v>
      </c>
      <c r="R2156" t="s">
        <v>965</v>
      </c>
      <c r="S2156">
        <v>3200</v>
      </c>
      <c r="T2156" t="s">
        <v>32</v>
      </c>
      <c r="U2156" t="s">
        <v>33</v>
      </c>
      <c r="V2156" t="s">
        <v>433</v>
      </c>
      <c r="W2156" t="s">
        <v>23</v>
      </c>
      <c r="X2156" s="1">
        <v>45845</v>
      </c>
      <c r="Y2156" s="1">
        <v>45810</v>
      </c>
      <c r="Z2156" s="1">
        <v>45811</v>
      </c>
      <c r="AA2156" t="s">
        <v>1212</v>
      </c>
      <c r="AB2156" s="1">
        <v>45820</v>
      </c>
      <c r="AC2156">
        <v>18</v>
      </c>
      <c r="AD2156" s="1">
        <v>45838</v>
      </c>
      <c r="AE2156" s="1"/>
      <c r="AF2156" s="1">
        <v>45817</v>
      </c>
      <c r="AG2156" t="s">
        <v>335</v>
      </c>
      <c r="AH2156" t="s">
        <v>13175</v>
      </c>
      <c r="AI2156" t="s">
        <v>11787</v>
      </c>
      <c r="AJ2156">
        <v>1</v>
      </c>
      <c r="AK2156">
        <v>1</v>
      </c>
      <c r="AL2156" t="s">
        <v>146</v>
      </c>
      <c r="AO2156" t="s">
        <v>12646</v>
      </c>
      <c r="AP2156" t="s">
        <v>10837</v>
      </c>
      <c r="AQ2156" t="s">
        <v>594</v>
      </c>
      <c r="AR2156" t="s">
        <v>14873</v>
      </c>
      <c r="AS2156">
        <v>0</v>
      </c>
      <c r="AT2156">
        <v>0</v>
      </c>
      <c r="AU2156" s="1">
        <v>45833</v>
      </c>
      <c r="AW2156" t="s">
        <v>38</v>
      </c>
      <c r="AY2156">
        <v>1286</v>
      </c>
      <c r="AZ2156">
        <v>2850</v>
      </c>
      <c r="BA2156" t="s">
        <v>90</v>
      </c>
      <c r="BB2156" t="s">
        <v>81</v>
      </c>
      <c r="BC2156" s="1">
        <v>45817</v>
      </c>
      <c r="BD2156" t="s">
        <v>13965</v>
      </c>
      <c r="BK2156">
        <v>1</v>
      </c>
    </row>
    <row r="2157" spans="1:65" x14ac:dyDescent="0.3">
      <c r="A2157" t="s">
        <v>14784</v>
      </c>
      <c r="B2157" t="s">
        <v>87</v>
      </c>
      <c r="C2157" t="s">
        <v>578</v>
      </c>
      <c r="D2157" t="s">
        <v>948</v>
      </c>
      <c r="E2157">
        <v>202506</v>
      </c>
      <c r="F2157" t="s">
        <v>943</v>
      </c>
      <c r="G2157" t="s">
        <v>949</v>
      </c>
      <c r="H2157" s="1">
        <v>45797</v>
      </c>
      <c r="I2157" t="s">
        <v>945</v>
      </c>
      <c r="J2157">
        <v>5.2</v>
      </c>
      <c r="K2157" t="s">
        <v>15419</v>
      </c>
      <c r="L2157" t="s">
        <v>28</v>
      </c>
      <c r="M2157" t="s">
        <v>950</v>
      </c>
      <c r="N2157" t="s">
        <v>13710</v>
      </c>
      <c r="O2157" t="s">
        <v>15721</v>
      </c>
      <c r="P2157" t="s">
        <v>951</v>
      </c>
      <c r="Q2157" t="s">
        <v>15722</v>
      </c>
      <c r="R2157" t="s">
        <v>952</v>
      </c>
      <c r="S2157">
        <v>27000</v>
      </c>
      <c r="T2157" t="s">
        <v>32</v>
      </c>
      <c r="U2157" t="s">
        <v>33</v>
      </c>
      <c r="V2157" t="s">
        <v>433</v>
      </c>
      <c r="W2157" t="s">
        <v>23</v>
      </c>
      <c r="X2157" s="1">
        <v>45845</v>
      </c>
      <c r="Y2157" s="1">
        <v>45813</v>
      </c>
      <c r="Z2157" s="1">
        <v>45811</v>
      </c>
      <c r="AA2157" t="s">
        <v>1212</v>
      </c>
      <c r="AB2157" s="1">
        <v>45825</v>
      </c>
      <c r="AC2157">
        <v>18</v>
      </c>
      <c r="AD2157" s="1">
        <v>45838</v>
      </c>
      <c r="AE2157" s="1">
        <v>45820</v>
      </c>
      <c r="AF2157" s="1">
        <v>45817</v>
      </c>
      <c r="AG2157" t="s">
        <v>335</v>
      </c>
      <c r="AH2157" t="s">
        <v>13175</v>
      </c>
      <c r="AI2157" t="s">
        <v>11787</v>
      </c>
      <c r="AJ2157">
        <v>2</v>
      </c>
      <c r="AK2157">
        <v>2</v>
      </c>
      <c r="AL2157" t="s">
        <v>146</v>
      </c>
      <c r="AO2157" t="s">
        <v>12646</v>
      </c>
      <c r="AP2157" t="s">
        <v>10837</v>
      </c>
      <c r="AQ2157" t="s">
        <v>594</v>
      </c>
      <c r="AR2157" t="s">
        <v>14873</v>
      </c>
      <c r="AS2157">
        <v>0</v>
      </c>
      <c r="AT2157">
        <v>0</v>
      </c>
      <c r="AU2157" s="1">
        <v>45845</v>
      </c>
      <c r="AW2157" t="s">
        <v>38</v>
      </c>
      <c r="AY2157">
        <v>1286</v>
      </c>
      <c r="AZ2157">
        <v>2850</v>
      </c>
      <c r="BA2157" t="s">
        <v>90</v>
      </c>
      <c r="BB2157" t="s">
        <v>81</v>
      </c>
      <c r="BC2157" s="1">
        <v>45817</v>
      </c>
      <c r="BD2157" t="s">
        <v>13965</v>
      </c>
      <c r="BK2157">
        <v>2</v>
      </c>
    </row>
    <row r="2158" spans="1:65" x14ac:dyDescent="0.3">
      <c r="A2158" t="s">
        <v>14784</v>
      </c>
      <c r="B2158" t="s">
        <v>87</v>
      </c>
      <c r="C2158" t="s">
        <v>578</v>
      </c>
      <c r="D2158" t="s">
        <v>942</v>
      </c>
      <c r="E2158">
        <v>202506</v>
      </c>
      <c r="F2158" t="s">
        <v>943</v>
      </c>
      <c r="G2158" t="s">
        <v>1190</v>
      </c>
      <c r="H2158" s="1">
        <v>45727</v>
      </c>
      <c r="I2158" t="s">
        <v>945</v>
      </c>
      <c r="J2158" t="s">
        <v>15421</v>
      </c>
      <c r="K2158" t="s">
        <v>301</v>
      </c>
      <c r="L2158" t="s">
        <v>28</v>
      </c>
      <c r="M2158" t="s">
        <v>950</v>
      </c>
      <c r="N2158" t="s">
        <v>13710</v>
      </c>
      <c r="O2158" t="s">
        <v>10961</v>
      </c>
      <c r="P2158" t="s">
        <v>1051</v>
      </c>
      <c r="Q2158" t="s">
        <v>10962</v>
      </c>
      <c r="R2158" t="s">
        <v>1052</v>
      </c>
      <c r="S2158">
        <v>16000</v>
      </c>
      <c r="T2158" t="s">
        <v>32</v>
      </c>
      <c r="U2158" t="s">
        <v>33</v>
      </c>
      <c r="V2158" t="s">
        <v>433</v>
      </c>
      <c r="W2158" t="s">
        <v>23</v>
      </c>
      <c r="X2158" s="1">
        <v>45833</v>
      </c>
      <c r="Y2158" s="1">
        <v>45803</v>
      </c>
      <c r="Z2158" s="1">
        <v>45804</v>
      </c>
      <c r="AA2158" t="s">
        <v>1212</v>
      </c>
      <c r="AB2158" s="1">
        <v>45817</v>
      </c>
      <c r="AC2158">
        <v>18</v>
      </c>
      <c r="AD2158" s="1">
        <v>45838</v>
      </c>
      <c r="AE2158" s="1">
        <v>45820</v>
      </c>
      <c r="AF2158" s="1">
        <v>45817</v>
      </c>
      <c r="AG2158" t="s">
        <v>335</v>
      </c>
      <c r="AH2158" t="s">
        <v>13175</v>
      </c>
      <c r="AI2158" t="s">
        <v>11787</v>
      </c>
      <c r="AJ2158">
        <v>1</v>
      </c>
      <c r="AK2158">
        <v>1</v>
      </c>
      <c r="AL2158" t="s">
        <v>146</v>
      </c>
      <c r="AO2158" t="s">
        <v>12646</v>
      </c>
      <c r="AP2158" t="s">
        <v>10837</v>
      </c>
      <c r="AQ2158" t="s">
        <v>13963</v>
      </c>
      <c r="AS2158">
        <v>0</v>
      </c>
      <c r="AT2158">
        <v>0</v>
      </c>
      <c r="AU2158" s="1">
        <v>45833</v>
      </c>
      <c r="AW2158" t="s">
        <v>38</v>
      </c>
      <c r="AY2158">
        <v>1286</v>
      </c>
      <c r="BA2158" t="s">
        <v>90</v>
      </c>
      <c r="BB2158" t="s">
        <v>81</v>
      </c>
      <c r="BC2158" s="1">
        <v>45817</v>
      </c>
      <c r="BD2158" t="s">
        <v>13965</v>
      </c>
      <c r="BI2158">
        <v>1</v>
      </c>
    </row>
    <row r="2159" spans="1:65" x14ac:dyDescent="0.3">
      <c r="A2159" t="s">
        <v>14784</v>
      </c>
      <c r="B2159" t="s">
        <v>87</v>
      </c>
      <c r="C2159" t="s">
        <v>578</v>
      </c>
      <c r="D2159" t="s">
        <v>948</v>
      </c>
      <c r="E2159">
        <v>202506</v>
      </c>
      <c r="F2159" t="s">
        <v>943</v>
      </c>
      <c r="G2159" t="s">
        <v>949</v>
      </c>
      <c r="H2159" s="1">
        <v>45767</v>
      </c>
      <c r="I2159" t="s">
        <v>945</v>
      </c>
      <c r="J2159">
        <v>5.2</v>
      </c>
      <c r="K2159" t="s">
        <v>15419</v>
      </c>
      <c r="L2159" t="s">
        <v>28</v>
      </c>
      <c r="M2159" t="s">
        <v>950</v>
      </c>
      <c r="N2159" t="s">
        <v>13710</v>
      </c>
      <c r="O2159" t="s">
        <v>13164</v>
      </c>
      <c r="P2159" t="s">
        <v>951</v>
      </c>
      <c r="Q2159" t="s">
        <v>13165</v>
      </c>
      <c r="R2159" t="s">
        <v>952</v>
      </c>
      <c r="S2159">
        <v>27000</v>
      </c>
      <c r="T2159" t="s">
        <v>32</v>
      </c>
      <c r="U2159" t="s">
        <v>33</v>
      </c>
      <c r="V2159" t="s">
        <v>433</v>
      </c>
      <c r="W2159" t="s">
        <v>23</v>
      </c>
      <c r="X2159" s="1">
        <v>45838</v>
      </c>
      <c r="Y2159" s="1">
        <v>45808</v>
      </c>
      <c r="Z2159" s="1">
        <v>45806</v>
      </c>
      <c r="AA2159" t="s">
        <v>1212</v>
      </c>
      <c r="AB2159" s="1">
        <v>45817</v>
      </c>
      <c r="AC2159">
        <v>18</v>
      </c>
      <c r="AD2159" s="1">
        <v>45838</v>
      </c>
      <c r="AE2159" s="1">
        <v>45820</v>
      </c>
      <c r="AF2159" s="1">
        <v>45817</v>
      </c>
      <c r="AG2159" t="s">
        <v>335</v>
      </c>
      <c r="AH2159" t="s">
        <v>13175</v>
      </c>
      <c r="AI2159" t="s">
        <v>11787</v>
      </c>
      <c r="AJ2159">
        <v>2</v>
      </c>
      <c r="AK2159">
        <v>2</v>
      </c>
      <c r="AL2159" t="s">
        <v>146</v>
      </c>
      <c r="AO2159" t="s">
        <v>12646</v>
      </c>
      <c r="AP2159" t="s">
        <v>10837</v>
      </c>
      <c r="AQ2159" t="s">
        <v>13963</v>
      </c>
      <c r="AS2159">
        <v>0</v>
      </c>
      <c r="AT2159">
        <v>0</v>
      </c>
      <c r="AU2159" s="1">
        <v>45828</v>
      </c>
      <c r="AW2159" t="s">
        <v>38</v>
      </c>
      <c r="AY2159">
        <v>1286</v>
      </c>
      <c r="BA2159" t="s">
        <v>90</v>
      </c>
      <c r="BB2159" t="s">
        <v>81</v>
      </c>
      <c r="BC2159" s="1">
        <v>45817</v>
      </c>
      <c r="BD2159" t="s">
        <v>13965</v>
      </c>
      <c r="BI2159">
        <v>2</v>
      </c>
    </row>
    <row r="2160" spans="1:65" x14ac:dyDescent="0.3">
      <c r="A2160" t="s">
        <v>14784</v>
      </c>
      <c r="B2160" t="s">
        <v>87</v>
      </c>
      <c r="C2160" t="s">
        <v>578</v>
      </c>
      <c r="D2160" t="s">
        <v>948</v>
      </c>
      <c r="E2160">
        <v>202506</v>
      </c>
      <c r="F2160" t="s">
        <v>943</v>
      </c>
      <c r="G2160" t="s">
        <v>949</v>
      </c>
      <c r="H2160" s="1">
        <v>45774</v>
      </c>
      <c r="I2160" t="s">
        <v>945</v>
      </c>
      <c r="J2160">
        <v>5.2</v>
      </c>
      <c r="K2160" t="s">
        <v>15419</v>
      </c>
      <c r="L2160" t="s">
        <v>28</v>
      </c>
      <c r="M2160" t="s">
        <v>950</v>
      </c>
      <c r="N2160" t="s">
        <v>13710</v>
      </c>
      <c r="O2160" t="s">
        <v>13166</v>
      </c>
      <c r="P2160" t="s">
        <v>951</v>
      </c>
      <c r="Q2160" t="s">
        <v>13167</v>
      </c>
      <c r="R2160" t="s">
        <v>952</v>
      </c>
      <c r="S2160">
        <v>27000</v>
      </c>
      <c r="T2160" t="s">
        <v>32</v>
      </c>
      <c r="U2160" t="s">
        <v>33</v>
      </c>
      <c r="V2160" t="s">
        <v>433</v>
      </c>
      <c r="W2160" t="s">
        <v>23</v>
      </c>
      <c r="X2160" s="1">
        <v>45838</v>
      </c>
      <c r="Y2160" s="1">
        <v>45808</v>
      </c>
      <c r="Z2160" s="1">
        <v>45806</v>
      </c>
      <c r="AA2160" t="s">
        <v>1212</v>
      </c>
      <c r="AB2160" s="1">
        <v>45817</v>
      </c>
      <c r="AC2160">
        <v>18</v>
      </c>
      <c r="AD2160" s="1">
        <v>45838</v>
      </c>
      <c r="AE2160" s="1">
        <v>45820</v>
      </c>
      <c r="AF2160" s="1">
        <v>45817</v>
      </c>
      <c r="AG2160" t="s">
        <v>335</v>
      </c>
      <c r="AH2160" t="s">
        <v>13175</v>
      </c>
      <c r="AI2160" t="s">
        <v>11787</v>
      </c>
      <c r="AJ2160">
        <v>2</v>
      </c>
      <c r="AK2160">
        <v>2</v>
      </c>
      <c r="AL2160" t="s">
        <v>146</v>
      </c>
      <c r="AO2160" t="s">
        <v>12646</v>
      </c>
      <c r="AP2160" t="s">
        <v>10837</v>
      </c>
      <c r="AQ2160" t="s">
        <v>13963</v>
      </c>
      <c r="AS2160">
        <v>0</v>
      </c>
      <c r="AT2160">
        <v>0</v>
      </c>
      <c r="AU2160" s="1">
        <v>45838</v>
      </c>
      <c r="AW2160" t="s">
        <v>38</v>
      </c>
      <c r="AY2160">
        <v>1286</v>
      </c>
      <c r="BA2160" t="s">
        <v>90</v>
      </c>
      <c r="BB2160" t="s">
        <v>81</v>
      </c>
      <c r="BC2160" s="1">
        <v>45817</v>
      </c>
      <c r="BD2160" t="s">
        <v>13965</v>
      </c>
      <c r="BI2160">
        <v>2</v>
      </c>
    </row>
    <row r="2161" spans="1:63" x14ac:dyDescent="0.3">
      <c r="A2161" t="s">
        <v>14784</v>
      </c>
      <c r="B2161" t="s">
        <v>87</v>
      </c>
      <c r="C2161" t="s">
        <v>578</v>
      </c>
      <c r="D2161" t="s">
        <v>948</v>
      </c>
      <c r="E2161">
        <v>202506</v>
      </c>
      <c r="F2161" t="s">
        <v>943</v>
      </c>
      <c r="G2161" t="s">
        <v>949</v>
      </c>
      <c r="H2161" s="1">
        <v>45799</v>
      </c>
      <c r="I2161" t="s">
        <v>945</v>
      </c>
      <c r="J2161">
        <v>5.2</v>
      </c>
      <c r="K2161" t="s">
        <v>15419</v>
      </c>
      <c r="L2161" t="s">
        <v>28</v>
      </c>
      <c r="M2161" t="s">
        <v>950</v>
      </c>
      <c r="N2161" t="s">
        <v>13710</v>
      </c>
      <c r="O2161" t="s">
        <v>15723</v>
      </c>
      <c r="P2161" t="s">
        <v>951</v>
      </c>
      <c r="Q2161" t="s">
        <v>15724</v>
      </c>
      <c r="R2161" t="s">
        <v>952</v>
      </c>
      <c r="S2161">
        <v>27000</v>
      </c>
      <c r="T2161" t="s">
        <v>32</v>
      </c>
      <c r="U2161" t="s">
        <v>33</v>
      </c>
      <c r="V2161" t="s">
        <v>433</v>
      </c>
      <c r="W2161" t="s">
        <v>23</v>
      </c>
      <c r="X2161" s="1">
        <v>45841</v>
      </c>
      <c r="Y2161" s="1">
        <v>45809</v>
      </c>
      <c r="Z2161" s="1">
        <v>45806</v>
      </c>
      <c r="AA2161" t="s">
        <v>1212</v>
      </c>
      <c r="AB2161" s="1">
        <v>45817</v>
      </c>
      <c r="AC2161">
        <v>18</v>
      </c>
      <c r="AD2161" s="1">
        <v>45838</v>
      </c>
      <c r="AE2161" s="1">
        <v>45820</v>
      </c>
      <c r="AF2161" s="1">
        <v>45817</v>
      </c>
      <c r="AG2161" t="s">
        <v>335</v>
      </c>
      <c r="AH2161" t="s">
        <v>13175</v>
      </c>
      <c r="AI2161" t="s">
        <v>11787</v>
      </c>
      <c r="AJ2161">
        <v>2</v>
      </c>
      <c r="AK2161">
        <v>2</v>
      </c>
      <c r="AL2161" t="s">
        <v>146</v>
      </c>
      <c r="AO2161" t="s">
        <v>12646</v>
      </c>
      <c r="AP2161" t="s">
        <v>10837</v>
      </c>
      <c r="AQ2161" t="s">
        <v>13963</v>
      </c>
      <c r="AS2161">
        <v>0</v>
      </c>
      <c r="AT2161">
        <v>0</v>
      </c>
      <c r="AU2161" s="1">
        <v>45841</v>
      </c>
      <c r="AW2161" t="s">
        <v>38</v>
      </c>
      <c r="AY2161">
        <v>1286</v>
      </c>
      <c r="BA2161" t="s">
        <v>90</v>
      </c>
      <c r="BB2161" t="s">
        <v>81</v>
      </c>
      <c r="BC2161" s="1">
        <v>45817</v>
      </c>
      <c r="BD2161" t="s">
        <v>13965</v>
      </c>
      <c r="BI2161">
        <v>2</v>
      </c>
    </row>
    <row r="2162" spans="1:63" x14ac:dyDescent="0.3">
      <c r="A2162" t="s">
        <v>14784</v>
      </c>
      <c r="B2162" t="s">
        <v>87</v>
      </c>
      <c r="C2162" t="s">
        <v>578</v>
      </c>
      <c r="D2162" t="s">
        <v>948</v>
      </c>
      <c r="E2162">
        <v>202506</v>
      </c>
      <c r="F2162" t="s">
        <v>943</v>
      </c>
      <c r="G2162" t="s">
        <v>949</v>
      </c>
      <c r="H2162" s="1">
        <v>45799</v>
      </c>
      <c r="I2162" t="s">
        <v>945</v>
      </c>
      <c r="J2162">
        <v>5.2</v>
      </c>
      <c r="K2162" t="s">
        <v>15419</v>
      </c>
      <c r="L2162" t="s">
        <v>28</v>
      </c>
      <c r="M2162" t="s">
        <v>950</v>
      </c>
      <c r="N2162" t="s">
        <v>13710</v>
      </c>
      <c r="O2162" t="s">
        <v>15725</v>
      </c>
      <c r="P2162" t="s">
        <v>951</v>
      </c>
      <c r="Q2162" t="s">
        <v>15726</v>
      </c>
      <c r="R2162" t="s">
        <v>952</v>
      </c>
      <c r="S2162">
        <v>27000</v>
      </c>
      <c r="T2162" t="s">
        <v>32</v>
      </c>
      <c r="U2162" t="s">
        <v>33</v>
      </c>
      <c r="V2162" t="s">
        <v>433</v>
      </c>
      <c r="W2162" t="s">
        <v>23</v>
      </c>
      <c r="X2162" s="1">
        <v>45841</v>
      </c>
      <c r="Y2162" s="1">
        <v>45809</v>
      </c>
      <c r="Z2162" s="1">
        <v>45806</v>
      </c>
      <c r="AA2162" t="s">
        <v>1212</v>
      </c>
      <c r="AB2162" s="1">
        <v>45817</v>
      </c>
      <c r="AC2162">
        <v>18</v>
      </c>
      <c r="AD2162" s="1">
        <v>45838</v>
      </c>
      <c r="AE2162" s="1">
        <v>45820</v>
      </c>
      <c r="AF2162" s="1">
        <v>45817</v>
      </c>
      <c r="AG2162" t="s">
        <v>335</v>
      </c>
      <c r="AH2162" t="s">
        <v>13175</v>
      </c>
      <c r="AI2162" t="s">
        <v>11787</v>
      </c>
      <c r="AJ2162">
        <v>2</v>
      </c>
      <c r="AK2162">
        <v>2</v>
      </c>
      <c r="AL2162" t="s">
        <v>146</v>
      </c>
      <c r="AO2162" t="s">
        <v>12646</v>
      </c>
      <c r="AP2162" t="s">
        <v>10837</v>
      </c>
      <c r="AQ2162" t="s">
        <v>13963</v>
      </c>
      <c r="AS2162">
        <v>0</v>
      </c>
      <c r="AT2162">
        <v>0</v>
      </c>
      <c r="AU2162" s="1">
        <v>45841</v>
      </c>
      <c r="AW2162" t="s">
        <v>38</v>
      </c>
      <c r="AY2162">
        <v>1286</v>
      </c>
      <c r="BA2162" t="s">
        <v>90</v>
      </c>
      <c r="BB2162" t="s">
        <v>81</v>
      </c>
      <c r="BC2162" s="1">
        <v>45817</v>
      </c>
      <c r="BD2162" t="s">
        <v>13965</v>
      </c>
      <c r="BI2162">
        <v>2</v>
      </c>
    </row>
    <row r="2163" spans="1:63" x14ac:dyDescent="0.3">
      <c r="A2163" t="s">
        <v>14784</v>
      </c>
      <c r="B2163" t="s">
        <v>87</v>
      </c>
      <c r="C2163" t="s">
        <v>199</v>
      </c>
      <c r="D2163" t="s">
        <v>1022</v>
      </c>
      <c r="E2163">
        <v>202506</v>
      </c>
      <c r="F2163" t="s">
        <v>943</v>
      </c>
      <c r="G2163" t="s">
        <v>115</v>
      </c>
      <c r="H2163" s="1">
        <v>45763</v>
      </c>
      <c r="I2163" t="s">
        <v>958</v>
      </c>
      <c r="J2163">
        <v>5.2</v>
      </c>
      <c r="K2163" t="s">
        <v>362</v>
      </c>
      <c r="L2163" t="s">
        <v>28</v>
      </c>
      <c r="M2163" t="s">
        <v>1218</v>
      </c>
      <c r="N2163" t="s">
        <v>13710</v>
      </c>
      <c r="O2163" t="s">
        <v>13176</v>
      </c>
      <c r="P2163" t="s">
        <v>1043</v>
      </c>
      <c r="Q2163" t="s">
        <v>13177</v>
      </c>
      <c r="R2163" t="s">
        <v>1044</v>
      </c>
      <c r="S2163">
        <v>12000</v>
      </c>
      <c r="T2163" t="s">
        <v>32</v>
      </c>
      <c r="U2163" t="s">
        <v>33</v>
      </c>
      <c r="V2163" t="s">
        <v>549</v>
      </c>
      <c r="W2163" t="s">
        <v>205</v>
      </c>
      <c r="X2163" s="1">
        <v>45868</v>
      </c>
      <c r="Y2163" s="1">
        <v>45808</v>
      </c>
      <c r="Z2163" s="1">
        <v>45811</v>
      </c>
      <c r="AA2163" t="s">
        <v>1212</v>
      </c>
      <c r="AB2163" s="1">
        <v>45821</v>
      </c>
      <c r="AC2163">
        <v>50</v>
      </c>
      <c r="AD2163" s="1">
        <v>45873</v>
      </c>
      <c r="AE2163" s="1">
        <v>45823</v>
      </c>
      <c r="AF2163" s="1">
        <v>45817</v>
      </c>
      <c r="AG2163" t="s">
        <v>335</v>
      </c>
      <c r="AI2163" t="s">
        <v>11787</v>
      </c>
      <c r="AJ2163">
        <v>1</v>
      </c>
      <c r="AK2163">
        <v>1</v>
      </c>
      <c r="AL2163" t="s">
        <v>146</v>
      </c>
      <c r="AO2163" t="s">
        <v>12646</v>
      </c>
      <c r="AP2163" t="s">
        <v>12911</v>
      </c>
      <c r="AQ2163" t="s">
        <v>13963</v>
      </c>
      <c r="AS2163">
        <v>0</v>
      </c>
      <c r="AT2163">
        <v>0</v>
      </c>
      <c r="AU2163" s="1">
        <v>45868</v>
      </c>
      <c r="AW2163" t="s">
        <v>202</v>
      </c>
      <c r="AY2163">
        <v>1755</v>
      </c>
      <c r="BA2163" t="s">
        <v>90</v>
      </c>
      <c r="BB2163" t="s">
        <v>81</v>
      </c>
      <c r="BC2163" s="1">
        <v>45817</v>
      </c>
      <c r="BD2163" t="s">
        <v>13964</v>
      </c>
      <c r="BI2163">
        <v>1</v>
      </c>
    </row>
    <row r="2164" spans="1:63" x14ac:dyDescent="0.3">
      <c r="A2164" t="s">
        <v>14784</v>
      </c>
      <c r="B2164" t="s">
        <v>87</v>
      </c>
      <c r="C2164" t="s">
        <v>199</v>
      </c>
      <c r="D2164" t="s">
        <v>1205</v>
      </c>
      <c r="E2164">
        <v>202506</v>
      </c>
      <c r="F2164" t="s">
        <v>943</v>
      </c>
      <c r="G2164" t="s">
        <v>1190</v>
      </c>
      <c r="H2164" s="1">
        <v>45768</v>
      </c>
      <c r="I2164" t="s">
        <v>995</v>
      </c>
      <c r="J2164" t="s">
        <v>15421</v>
      </c>
      <c r="K2164" t="s">
        <v>386</v>
      </c>
      <c r="L2164" t="s">
        <v>28</v>
      </c>
      <c r="M2164" t="s">
        <v>546</v>
      </c>
      <c r="N2164" t="s">
        <v>13710</v>
      </c>
      <c r="O2164" t="s">
        <v>13098</v>
      </c>
      <c r="P2164" t="s">
        <v>1206</v>
      </c>
      <c r="Q2164" t="s">
        <v>13099</v>
      </c>
      <c r="R2164" t="s">
        <v>1207</v>
      </c>
      <c r="S2164">
        <v>8000</v>
      </c>
      <c r="T2164" t="s">
        <v>32</v>
      </c>
      <c r="U2164" t="s">
        <v>33</v>
      </c>
      <c r="V2164" t="s">
        <v>452</v>
      </c>
      <c r="W2164" t="s">
        <v>201</v>
      </c>
      <c r="X2164" s="1">
        <v>45845</v>
      </c>
      <c r="Y2164" s="1">
        <v>45803</v>
      </c>
      <c r="Z2164" s="1">
        <v>45806</v>
      </c>
      <c r="AA2164" t="s">
        <v>1212</v>
      </c>
      <c r="AB2164" s="1">
        <v>45821</v>
      </c>
      <c r="AC2164">
        <v>45</v>
      </c>
      <c r="AD2164" s="1">
        <v>45866</v>
      </c>
      <c r="AE2164" s="1"/>
      <c r="AF2164" s="1">
        <v>45817</v>
      </c>
      <c r="AG2164" t="s">
        <v>348</v>
      </c>
      <c r="AH2164" t="s">
        <v>13100</v>
      </c>
      <c r="AI2164" t="s">
        <v>11787</v>
      </c>
      <c r="AJ2164">
        <v>1</v>
      </c>
      <c r="AK2164">
        <v>1</v>
      </c>
      <c r="AL2164" t="s">
        <v>146</v>
      </c>
      <c r="AO2164" t="s">
        <v>12646</v>
      </c>
      <c r="AP2164" t="s">
        <v>10853</v>
      </c>
      <c r="AQ2164" t="s">
        <v>13963</v>
      </c>
      <c r="AS2164">
        <v>0</v>
      </c>
      <c r="AT2164">
        <v>0</v>
      </c>
      <c r="AU2164" s="1">
        <v>45845</v>
      </c>
      <c r="AW2164" t="s">
        <v>453</v>
      </c>
      <c r="BA2164" t="s">
        <v>90</v>
      </c>
      <c r="BB2164" t="s">
        <v>81</v>
      </c>
      <c r="BC2164" s="1">
        <v>45817</v>
      </c>
      <c r="BD2164" t="s">
        <v>1118</v>
      </c>
      <c r="BI2164">
        <v>1</v>
      </c>
    </row>
    <row r="2165" spans="1:63" x14ac:dyDescent="0.3">
      <c r="A2165" t="s">
        <v>14784</v>
      </c>
      <c r="B2165" t="s">
        <v>87</v>
      </c>
      <c r="C2165" t="s">
        <v>199</v>
      </c>
      <c r="D2165" t="s">
        <v>1205</v>
      </c>
      <c r="E2165">
        <v>202506</v>
      </c>
      <c r="F2165" t="s">
        <v>943</v>
      </c>
      <c r="G2165" t="s">
        <v>1190</v>
      </c>
      <c r="H2165" s="1">
        <v>45768</v>
      </c>
      <c r="I2165" t="s">
        <v>995</v>
      </c>
      <c r="J2165" t="s">
        <v>15421</v>
      </c>
      <c r="K2165" t="s">
        <v>386</v>
      </c>
      <c r="L2165" t="s">
        <v>28</v>
      </c>
      <c r="M2165" t="s">
        <v>546</v>
      </c>
      <c r="N2165" t="s">
        <v>13710</v>
      </c>
      <c r="O2165" t="s">
        <v>13098</v>
      </c>
      <c r="P2165" t="s">
        <v>1208</v>
      </c>
      <c r="Q2165" t="s">
        <v>13101</v>
      </c>
      <c r="R2165" t="s">
        <v>13102</v>
      </c>
      <c r="S2165">
        <v>6000</v>
      </c>
      <c r="T2165" t="s">
        <v>32</v>
      </c>
      <c r="U2165" t="s">
        <v>33</v>
      </c>
      <c r="V2165" t="s">
        <v>452</v>
      </c>
      <c r="W2165" t="s">
        <v>201</v>
      </c>
      <c r="X2165" s="1">
        <v>45845</v>
      </c>
      <c r="Y2165" s="1">
        <v>45803</v>
      </c>
      <c r="Z2165" s="1">
        <v>45806</v>
      </c>
      <c r="AA2165" t="s">
        <v>1212</v>
      </c>
      <c r="AB2165" s="1">
        <v>45821</v>
      </c>
      <c r="AC2165">
        <v>45</v>
      </c>
      <c r="AD2165" s="1">
        <v>45866</v>
      </c>
      <c r="AE2165" s="1"/>
      <c r="AF2165" s="1">
        <v>45817</v>
      </c>
      <c r="AG2165" t="s">
        <v>348</v>
      </c>
      <c r="AH2165" t="s">
        <v>13100</v>
      </c>
      <c r="AI2165" t="s">
        <v>11787</v>
      </c>
      <c r="AJ2165">
        <v>0</v>
      </c>
      <c r="AK2165">
        <v>0</v>
      </c>
      <c r="AL2165" t="s">
        <v>146</v>
      </c>
      <c r="AO2165" t="s">
        <v>12646</v>
      </c>
      <c r="AP2165" t="s">
        <v>10853</v>
      </c>
      <c r="AQ2165" t="s">
        <v>13963</v>
      </c>
      <c r="AS2165">
        <v>0</v>
      </c>
      <c r="AT2165">
        <v>0</v>
      </c>
      <c r="AU2165" s="1">
        <v>45845</v>
      </c>
      <c r="AW2165" t="s">
        <v>453</v>
      </c>
      <c r="BA2165" t="s">
        <v>90</v>
      </c>
      <c r="BB2165" t="s">
        <v>81</v>
      </c>
      <c r="BC2165" s="1">
        <v>45817</v>
      </c>
      <c r="BD2165" t="s">
        <v>1118</v>
      </c>
      <c r="BI2165">
        <v>0</v>
      </c>
    </row>
    <row r="2166" spans="1:63" x14ac:dyDescent="0.3">
      <c r="A2166" t="s">
        <v>14784</v>
      </c>
      <c r="B2166" t="s">
        <v>87</v>
      </c>
      <c r="C2166" t="s">
        <v>45</v>
      </c>
      <c r="D2166" t="s">
        <v>948</v>
      </c>
      <c r="E2166">
        <v>202506</v>
      </c>
      <c r="F2166" t="s">
        <v>943</v>
      </c>
      <c r="G2166" t="s">
        <v>300</v>
      </c>
      <c r="H2166" s="1">
        <v>45791</v>
      </c>
      <c r="I2166" t="s">
        <v>995</v>
      </c>
      <c r="J2166">
        <v>5.2</v>
      </c>
      <c r="K2166" t="s">
        <v>15419</v>
      </c>
      <c r="L2166" t="s">
        <v>48</v>
      </c>
      <c r="M2166" t="s">
        <v>1047</v>
      </c>
      <c r="N2166" t="s">
        <v>13710</v>
      </c>
      <c r="O2166" t="s">
        <v>15727</v>
      </c>
      <c r="P2166" t="s">
        <v>951</v>
      </c>
      <c r="Q2166" t="s">
        <v>15728</v>
      </c>
      <c r="R2166" t="s">
        <v>952</v>
      </c>
      <c r="S2166">
        <v>23000</v>
      </c>
      <c r="T2166" t="s">
        <v>32</v>
      </c>
      <c r="U2166" t="s">
        <v>33</v>
      </c>
      <c r="V2166" t="s">
        <v>617</v>
      </c>
      <c r="W2166" t="s">
        <v>137</v>
      </c>
      <c r="X2166" s="1">
        <v>45835</v>
      </c>
      <c r="Y2166" s="1">
        <v>45812</v>
      </c>
      <c r="Z2166" s="1">
        <v>45813</v>
      </c>
      <c r="AA2166" t="s">
        <v>1212</v>
      </c>
      <c r="AB2166" s="1">
        <v>45822</v>
      </c>
      <c r="AC2166">
        <v>7</v>
      </c>
      <c r="AD2166" s="1">
        <v>45829</v>
      </c>
      <c r="AE2166" s="1"/>
      <c r="AF2166" s="1">
        <v>45817</v>
      </c>
      <c r="AG2166" t="s">
        <v>335</v>
      </c>
      <c r="AH2166" t="s">
        <v>15729</v>
      </c>
      <c r="AI2166" t="s">
        <v>11790</v>
      </c>
      <c r="AJ2166">
        <v>1</v>
      </c>
      <c r="AK2166">
        <v>2</v>
      </c>
      <c r="AL2166" t="s">
        <v>320</v>
      </c>
      <c r="AO2166" t="s">
        <v>12687</v>
      </c>
      <c r="AP2166" t="s">
        <v>410</v>
      </c>
      <c r="AQ2166" t="s">
        <v>13963</v>
      </c>
      <c r="AS2166">
        <v>0</v>
      </c>
      <c r="AT2166">
        <v>0</v>
      </c>
      <c r="AU2166" s="1">
        <v>45829</v>
      </c>
      <c r="AW2166" t="s">
        <v>157</v>
      </c>
      <c r="AY2166">
        <v>2675</v>
      </c>
      <c r="BA2166" t="s">
        <v>90</v>
      </c>
      <c r="BB2166" t="s">
        <v>81</v>
      </c>
      <c r="BC2166" s="1">
        <v>45817</v>
      </c>
      <c r="BD2166" t="s">
        <v>13965</v>
      </c>
      <c r="BI2166">
        <v>2</v>
      </c>
    </row>
    <row r="2167" spans="1:63" x14ac:dyDescent="0.3">
      <c r="A2167" t="s">
        <v>14784</v>
      </c>
      <c r="B2167" t="s">
        <v>87</v>
      </c>
      <c r="C2167" t="s">
        <v>538</v>
      </c>
      <c r="D2167" t="s">
        <v>948</v>
      </c>
      <c r="E2167">
        <v>202506</v>
      </c>
      <c r="F2167" t="s">
        <v>943</v>
      </c>
      <c r="G2167" t="s">
        <v>82</v>
      </c>
      <c r="H2167" s="1">
        <v>45750</v>
      </c>
      <c r="I2167" t="s">
        <v>945</v>
      </c>
      <c r="J2167">
        <v>5.2</v>
      </c>
      <c r="K2167" t="s">
        <v>15419</v>
      </c>
      <c r="L2167" t="s">
        <v>28</v>
      </c>
      <c r="M2167" t="s">
        <v>555</v>
      </c>
      <c r="N2167" t="s">
        <v>13710</v>
      </c>
      <c r="O2167" t="s">
        <v>13237</v>
      </c>
      <c r="P2167" t="s">
        <v>1018</v>
      </c>
      <c r="Q2167" t="s">
        <v>13238</v>
      </c>
      <c r="R2167" t="s">
        <v>1019</v>
      </c>
      <c r="S2167">
        <v>18000</v>
      </c>
      <c r="T2167" t="s">
        <v>32</v>
      </c>
      <c r="U2167" t="s">
        <v>33</v>
      </c>
      <c r="V2167" t="s">
        <v>863</v>
      </c>
      <c r="W2167" t="s">
        <v>559</v>
      </c>
      <c r="X2167" s="1">
        <v>45842</v>
      </c>
      <c r="Y2167" s="1">
        <v>45806</v>
      </c>
      <c r="Z2167" s="1">
        <v>45804</v>
      </c>
      <c r="AA2167" t="s">
        <v>1212</v>
      </c>
      <c r="AB2167" s="1">
        <v>45815</v>
      </c>
      <c r="AC2167">
        <v>40</v>
      </c>
      <c r="AD2167" s="1">
        <v>45862</v>
      </c>
      <c r="AE2167" s="1">
        <v>45822</v>
      </c>
      <c r="AF2167" s="1">
        <v>45818</v>
      </c>
      <c r="AG2167" t="s">
        <v>348</v>
      </c>
      <c r="AH2167" t="s">
        <v>15730</v>
      </c>
      <c r="AI2167" t="s">
        <v>11790</v>
      </c>
      <c r="AJ2167">
        <v>1</v>
      </c>
      <c r="AK2167">
        <v>2</v>
      </c>
      <c r="AL2167" t="s">
        <v>146</v>
      </c>
      <c r="AO2167" t="s">
        <v>12646</v>
      </c>
      <c r="AP2167" t="s">
        <v>730</v>
      </c>
      <c r="AQ2167" t="s">
        <v>594</v>
      </c>
      <c r="AR2167" t="s">
        <v>14873</v>
      </c>
      <c r="AS2167">
        <v>0</v>
      </c>
      <c r="AT2167">
        <v>0</v>
      </c>
      <c r="AU2167" s="1">
        <v>45842</v>
      </c>
      <c r="AW2167" t="s">
        <v>1020</v>
      </c>
      <c r="AY2167">
        <v>3875</v>
      </c>
      <c r="BA2167" t="s">
        <v>90</v>
      </c>
      <c r="BB2167" t="s">
        <v>81</v>
      </c>
      <c r="BC2167" s="1">
        <v>45818</v>
      </c>
      <c r="BD2167" t="s">
        <v>13965</v>
      </c>
      <c r="BK2167">
        <v>2</v>
      </c>
    </row>
    <row r="2168" spans="1:63" x14ac:dyDescent="0.3">
      <c r="A2168" t="s">
        <v>14784</v>
      </c>
      <c r="B2168" t="s">
        <v>87</v>
      </c>
      <c r="C2168" t="s">
        <v>538</v>
      </c>
      <c r="D2168" t="s">
        <v>948</v>
      </c>
      <c r="E2168">
        <v>202506</v>
      </c>
      <c r="F2168" t="s">
        <v>943</v>
      </c>
      <c r="G2168" t="s">
        <v>82</v>
      </c>
      <c r="H2168" s="1">
        <v>45750</v>
      </c>
      <c r="I2168" t="s">
        <v>945</v>
      </c>
      <c r="J2168">
        <v>5.2</v>
      </c>
      <c r="K2168" t="s">
        <v>15419</v>
      </c>
      <c r="L2168" t="s">
        <v>28</v>
      </c>
      <c r="M2168" t="s">
        <v>555</v>
      </c>
      <c r="N2168" t="s">
        <v>13710</v>
      </c>
      <c r="O2168" t="s">
        <v>13239</v>
      </c>
      <c r="P2168" t="s">
        <v>1018</v>
      </c>
      <c r="Q2168" t="s">
        <v>13240</v>
      </c>
      <c r="R2168" t="s">
        <v>1019</v>
      </c>
      <c r="S2168">
        <v>18000</v>
      </c>
      <c r="T2168" t="s">
        <v>32</v>
      </c>
      <c r="U2168" t="s">
        <v>33</v>
      </c>
      <c r="V2168" t="s">
        <v>863</v>
      </c>
      <c r="W2168" t="s">
        <v>559</v>
      </c>
      <c r="X2168" s="1">
        <v>45842</v>
      </c>
      <c r="Y2168" s="1">
        <v>45806</v>
      </c>
      <c r="Z2168" s="1">
        <v>45804</v>
      </c>
      <c r="AA2168" t="s">
        <v>1212</v>
      </c>
      <c r="AB2168" s="1">
        <v>45815</v>
      </c>
      <c r="AC2168">
        <v>40</v>
      </c>
      <c r="AD2168" s="1">
        <v>45862</v>
      </c>
      <c r="AE2168" s="1">
        <v>45822</v>
      </c>
      <c r="AF2168" s="1">
        <v>45818</v>
      </c>
      <c r="AG2168" t="s">
        <v>348</v>
      </c>
      <c r="AH2168" t="s">
        <v>15730</v>
      </c>
      <c r="AI2168" t="s">
        <v>11790</v>
      </c>
      <c r="AJ2168">
        <v>1</v>
      </c>
      <c r="AK2168">
        <v>2</v>
      </c>
      <c r="AL2168" t="s">
        <v>146</v>
      </c>
      <c r="AO2168" t="s">
        <v>12646</v>
      </c>
      <c r="AP2168" t="s">
        <v>730</v>
      </c>
      <c r="AQ2168" t="s">
        <v>594</v>
      </c>
      <c r="AR2168" t="s">
        <v>14873</v>
      </c>
      <c r="AS2168">
        <v>0</v>
      </c>
      <c r="AT2168">
        <v>0</v>
      </c>
      <c r="AU2168" s="1">
        <v>45842</v>
      </c>
      <c r="AW2168" t="s">
        <v>1020</v>
      </c>
      <c r="AY2168">
        <v>3875</v>
      </c>
      <c r="BA2168" t="s">
        <v>90</v>
      </c>
      <c r="BB2168" t="s">
        <v>81</v>
      </c>
      <c r="BC2168" s="1">
        <v>45818</v>
      </c>
      <c r="BD2168" t="s">
        <v>13965</v>
      </c>
      <c r="BK2168">
        <v>2</v>
      </c>
    </row>
    <row r="2169" spans="1:63" x14ac:dyDescent="0.3">
      <c r="A2169" t="s">
        <v>14784</v>
      </c>
      <c r="B2169" t="s">
        <v>87</v>
      </c>
      <c r="C2169" t="s">
        <v>538</v>
      </c>
      <c r="D2169" t="s">
        <v>948</v>
      </c>
      <c r="E2169">
        <v>202506</v>
      </c>
      <c r="F2169" t="s">
        <v>943</v>
      </c>
      <c r="G2169" t="s">
        <v>82</v>
      </c>
      <c r="H2169" s="1">
        <v>45750</v>
      </c>
      <c r="I2169" t="s">
        <v>945</v>
      </c>
      <c r="J2169">
        <v>5.2</v>
      </c>
      <c r="K2169" t="s">
        <v>15419</v>
      </c>
      <c r="L2169" t="s">
        <v>28</v>
      </c>
      <c r="M2169" t="s">
        <v>555</v>
      </c>
      <c r="N2169" t="s">
        <v>13710</v>
      </c>
      <c r="O2169" t="s">
        <v>13253</v>
      </c>
      <c r="P2169" t="s">
        <v>1018</v>
      </c>
      <c r="Q2169" t="s">
        <v>13254</v>
      </c>
      <c r="R2169" t="s">
        <v>1019</v>
      </c>
      <c r="S2169">
        <v>18000</v>
      </c>
      <c r="T2169" t="s">
        <v>32</v>
      </c>
      <c r="U2169" t="s">
        <v>33</v>
      </c>
      <c r="V2169" t="s">
        <v>863</v>
      </c>
      <c r="W2169" t="s">
        <v>559</v>
      </c>
      <c r="X2169" s="1">
        <v>45851</v>
      </c>
      <c r="Y2169" s="1">
        <v>45806</v>
      </c>
      <c r="Z2169" s="1">
        <v>45806</v>
      </c>
      <c r="AA2169" t="s">
        <v>1212</v>
      </c>
      <c r="AB2169" s="1">
        <v>45815</v>
      </c>
      <c r="AC2169">
        <v>40</v>
      </c>
      <c r="AD2169" s="1">
        <v>45862</v>
      </c>
      <c r="AE2169" s="1">
        <v>45822</v>
      </c>
      <c r="AF2169" s="1">
        <v>45818</v>
      </c>
      <c r="AG2169" t="s">
        <v>348</v>
      </c>
      <c r="AH2169" t="s">
        <v>15730</v>
      </c>
      <c r="AI2169" t="s">
        <v>11790</v>
      </c>
      <c r="AJ2169">
        <v>1</v>
      </c>
      <c r="AK2169">
        <v>2</v>
      </c>
      <c r="AL2169" t="s">
        <v>146</v>
      </c>
      <c r="AO2169" t="s">
        <v>12646</v>
      </c>
      <c r="AP2169" t="s">
        <v>730</v>
      </c>
      <c r="AQ2169" t="s">
        <v>594</v>
      </c>
      <c r="AR2169" t="s">
        <v>14873</v>
      </c>
      <c r="AS2169">
        <v>0</v>
      </c>
      <c r="AT2169">
        <v>0</v>
      </c>
      <c r="AU2169" s="1">
        <v>45851</v>
      </c>
      <c r="AW2169" t="s">
        <v>1020</v>
      </c>
      <c r="AY2169">
        <v>3875</v>
      </c>
      <c r="BA2169" t="s">
        <v>90</v>
      </c>
      <c r="BB2169" t="s">
        <v>81</v>
      </c>
      <c r="BC2169" s="1">
        <v>45818</v>
      </c>
      <c r="BD2169" t="s">
        <v>13965</v>
      </c>
      <c r="BK2169">
        <v>2</v>
      </c>
    </row>
    <row r="2170" spans="1:63" x14ac:dyDescent="0.3">
      <c r="A2170" t="s">
        <v>14784</v>
      </c>
      <c r="B2170" t="s">
        <v>87</v>
      </c>
      <c r="C2170" t="s">
        <v>199</v>
      </c>
      <c r="D2170" t="s">
        <v>994</v>
      </c>
      <c r="E2170">
        <v>202506</v>
      </c>
      <c r="F2170" t="s">
        <v>943</v>
      </c>
      <c r="G2170" t="s">
        <v>966</v>
      </c>
      <c r="H2170" s="1">
        <v>45777</v>
      </c>
      <c r="I2170" t="s">
        <v>995</v>
      </c>
      <c r="J2170" t="s">
        <v>1318</v>
      </c>
      <c r="K2170" t="s">
        <v>1318</v>
      </c>
      <c r="L2170" t="s">
        <v>28</v>
      </c>
      <c r="M2170" t="s">
        <v>546</v>
      </c>
      <c r="N2170" t="s">
        <v>13710</v>
      </c>
      <c r="O2170" t="s">
        <v>13204</v>
      </c>
      <c r="P2170" t="s">
        <v>996</v>
      </c>
      <c r="Q2170" t="s">
        <v>13205</v>
      </c>
      <c r="R2170" t="s">
        <v>997</v>
      </c>
      <c r="S2170">
        <v>14000</v>
      </c>
      <c r="T2170" t="s">
        <v>32</v>
      </c>
      <c r="U2170" t="s">
        <v>33</v>
      </c>
      <c r="V2170" t="s">
        <v>452</v>
      </c>
      <c r="W2170" t="s">
        <v>201</v>
      </c>
      <c r="X2170" s="1">
        <v>45886</v>
      </c>
      <c r="Y2170" s="1">
        <v>45817</v>
      </c>
      <c r="Z2170" s="1"/>
      <c r="AA2170" t="s">
        <v>1213</v>
      </c>
      <c r="AB2170" s="1">
        <v>45821</v>
      </c>
      <c r="AC2170">
        <v>45</v>
      </c>
      <c r="AD2170" s="1">
        <v>45866</v>
      </c>
      <c r="AE2170" s="1"/>
      <c r="AF2170" s="1">
        <v>45818</v>
      </c>
      <c r="AG2170" t="s">
        <v>348</v>
      </c>
      <c r="AI2170" t="s">
        <v>11787</v>
      </c>
      <c r="AJ2170">
        <v>1</v>
      </c>
      <c r="AK2170">
        <v>1</v>
      </c>
      <c r="AL2170" t="s">
        <v>146</v>
      </c>
      <c r="AO2170" t="s">
        <v>12646</v>
      </c>
      <c r="AP2170" t="s">
        <v>10853</v>
      </c>
      <c r="AQ2170" t="s">
        <v>13963</v>
      </c>
      <c r="AS2170">
        <v>0</v>
      </c>
      <c r="AT2170">
        <v>0</v>
      </c>
      <c r="AU2170" s="1">
        <v>45886</v>
      </c>
      <c r="AW2170" t="s">
        <v>453</v>
      </c>
      <c r="BA2170" t="s">
        <v>90</v>
      </c>
      <c r="BB2170" t="s">
        <v>81</v>
      </c>
      <c r="BC2170" s="1">
        <v>45818</v>
      </c>
      <c r="BD2170" t="s">
        <v>13964</v>
      </c>
      <c r="BI2170">
        <v>1</v>
      </c>
    </row>
    <row r="2171" spans="1:63" x14ac:dyDescent="0.3">
      <c r="A2171" t="s">
        <v>14784</v>
      </c>
      <c r="B2171" t="s">
        <v>87</v>
      </c>
      <c r="C2171" t="s">
        <v>106</v>
      </c>
      <c r="D2171" t="s">
        <v>1061</v>
      </c>
      <c r="E2171">
        <v>202506</v>
      </c>
      <c r="F2171" t="s">
        <v>943</v>
      </c>
      <c r="G2171" t="s">
        <v>1354</v>
      </c>
      <c r="H2171" s="1">
        <v>45784</v>
      </c>
      <c r="I2171" t="s">
        <v>958</v>
      </c>
      <c r="J2171">
        <v>5.2</v>
      </c>
      <c r="K2171" t="s">
        <v>301</v>
      </c>
      <c r="L2171" t="s">
        <v>48</v>
      </c>
      <c r="M2171" t="s">
        <v>1062</v>
      </c>
      <c r="N2171" t="s">
        <v>13708</v>
      </c>
      <c r="O2171" t="s">
        <v>15731</v>
      </c>
      <c r="P2171" t="s">
        <v>1063</v>
      </c>
      <c r="Q2171" t="s">
        <v>15732</v>
      </c>
      <c r="R2171" t="s">
        <v>1064</v>
      </c>
      <c r="S2171">
        <v>14040</v>
      </c>
      <c r="T2171" t="s">
        <v>32</v>
      </c>
      <c r="U2171" t="s">
        <v>385</v>
      </c>
      <c r="V2171" t="s">
        <v>620</v>
      </c>
      <c r="W2171" t="s">
        <v>111</v>
      </c>
      <c r="X2171" s="1">
        <v>45868</v>
      </c>
      <c r="Y2171" s="1">
        <v>45810</v>
      </c>
      <c r="Z2171" s="1">
        <v>45811</v>
      </c>
      <c r="AA2171" t="s">
        <v>1212</v>
      </c>
      <c r="AB2171" s="1">
        <v>45820</v>
      </c>
      <c r="AC2171">
        <v>19</v>
      </c>
      <c r="AD2171" s="1">
        <v>45841</v>
      </c>
      <c r="AE2171" s="1">
        <v>45822</v>
      </c>
      <c r="AF2171" s="1">
        <v>45818</v>
      </c>
      <c r="AG2171" t="s">
        <v>348</v>
      </c>
      <c r="AI2171" t="s">
        <v>13711</v>
      </c>
      <c r="AJ2171">
        <v>1</v>
      </c>
      <c r="AK2171">
        <v>2</v>
      </c>
      <c r="AL2171" t="s">
        <v>146</v>
      </c>
      <c r="AO2171" t="s">
        <v>12646</v>
      </c>
      <c r="AP2171" t="s">
        <v>961</v>
      </c>
      <c r="AQ2171" t="s">
        <v>594</v>
      </c>
      <c r="AR2171" t="s">
        <v>14584</v>
      </c>
      <c r="AS2171">
        <v>0</v>
      </c>
      <c r="AT2171">
        <v>0</v>
      </c>
      <c r="AU2171" s="1">
        <v>45868</v>
      </c>
      <c r="AW2171" t="s">
        <v>113</v>
      </c>
      <c r="BA2171" t="s">
        <v>90</v>
      </c>
      <c r="BB2171" t="s">
        <v>81</v>
      </c>
      <c r="BC2171" s="1">
        <v>45818</v>
      </c>
      <c r="BD2171" t="s">
        <v>13964</v>
      </c>
      <c r="BK2171">
        <v>2</v>
      </c>
    </row>
    <row r="2172" spans="1:63" x14ac:dyDescent="0.3">
      <c r="A2172" t="s">
        <v>14784</v>
      </c>
      <c r="B2172" t="s">
        <v>87</v>
      </c>
      <c r="C2172" t="s">
        <v>106</v>
      </c>
      <c r="D2172" t="s">
        <v>942</v>
      </c>
      <c r="E2172">
        <v>202506</v>
      </c>
      <c r="F2172" t="s">
        <v>943</v>
      </c>
      <c r="G2172" t="s">
        <v>1354</v>
      </c>
      <c r="H2172" s="1">
        <v>45728</v>
      </c>
      <c r="I2172" t="s">
        <v>945</v>
      </c>
      <c r="J2172" t="s">
        <v>15421</v>
      </c>
      <c r="K2172" t="s">
        <v>301</v>
      </c>
      <c r="L2172" t="s">
        <v>48</v>
      </c>
      <c r="M2172" t="s">
        <v>979</v>
      </c>
      <c r="N2172" t="s">
        <v>13708</v>
      </c>
      <c r="O2172" t="s">
        <v>13180</v>
      </c>
      <c r="P2172" t="s">
        <v>980</v>
      </c>
      <c r="Q2172" t="s">
        <v>13181</v>
      </c>
      <c r="R2172" t="s">
        <v>981</v>
      </c>
      <c r="S2172">
        <v>20000</v>
      </c>
      <c r="T2172" t="s">
        <v>32</v>
      </c>
      <c r="U2172" t="s">
        <v>33</v>
      </c>
      <c r="V2172" t="s">
        <v>620</v>
      </c>
      <c r="W2172" t="s">
        <v>111</v>
      </c>
      <c r="X2172" s="1">
        <v>45848</v>
      </c>
      <c r="Y2172" s="1">
        <v>45810</v>
      </c>
      <c r="Z2172" s="1">
        <v>45811</v>
      </c>
      <c r="AA2172" t="s">
        <v>1212</v>
      </c>
      <c r="AB2172" s="1">
        <v>45820</v>
      </c>
      <c r="AC2172">
        <v>19</v>
      </c>
      <c r="AD2172" s="1">
        <v>45841</v>
      </c>
      <c r="AE2172" s="1">
        <v>45822</v>
      </c>
      <c r="AF2172" s="1">
        <v>45818</v>
      </c>
      <c r="AG2172" t="s">
        <v>348</v>
      </c>
      <c r="AH2172" t="s">
        <v>15733</v>
      </c>
      <c r="AI2172" t="s">
        <v>13711</v>
      </c>
      <c r="AJ2172">
        <v>1</v>
      </c>
      <c r="AK2172">
        <v>2</v>
      </c>
      <c r="AL2172" t="s">
        <v>146</v>
      </c>
      <c r="AO2172" t="s">
        <v>12646</v>
      </c>
      <c r="AP2172" t="s">
        <v>961</v>
      </c>
      <c r="AQ2172" t="s">
        <v>594</v>
      </c>
      <c r="AR2172" t="s">
        <v>14584</v>
      </c>
      <c r="AS2172">
        <v>0</v>
      </c>
      <c r="AT2172">
        <v>0</v>
      </c>
      <c r="AU2172" s="1">
        <v>45848</v>
      </c>
      <c r="AW2172" t="s">
        <v>113</v>
      </c>
      <c r="BA2172" t="s">
        <v>90</v>
      </c>
      <c r="BB2172" t="s">
        <v>81</v>
      </c>
      <c r="BC2172" s="1">
        <v>45818</v>
      </c>
      <c r="BD2172" t="s">
        <v>13964</v>
      </c>
      <c r="BK2172">
        <v>2</v>
      </c>
    </row>
    <row r="2173" spans="1:63" x14ac:dyDescent="0.3">
      <c r="A2173" t="s">
        <v>14784</v>
      </c>
      <c r="B2173" t="s">
        <v>87</v>
      </c>
      <c r="C2173" t="s">
        <v>194</v>
      </c>
      <c r="D2173" t="s">
        <v>948</v>
      </c>
      <c r="E2173">
        <v>202506</v>
      </c>
      <c r="F2173" t="s">
        <v>943</v>
      </c>
      <c r="G2173" t="s">
        <v>1016</v>
      </c>
      <c r="H2173" s="1">
        <v>45654</v>
      </c>
      <c r="I2173" t="s">
        <v>945</v>
      </c>
      <c r="J2173">
        <v>5.2</v>
      </c>
      <c r="K2173" t="s">
        <v>15419</v>
      </c>
      <c r="L2173" t="s">
        <v>28</v>
      </c>
      <c r="M2173" t="s">
        <v>195</v>
      </c>
      <c r="N2173" t="s">
        <v>13708</v>
      </c>
      <c r="O2173" t="s">
        <v>3635</v>
      </c>
      <c r="P2173" t="s">
        <v>951</v>
      </c>
      <c r="Q2173" t="s">
        <v>3636</v>
      </c>
      <c r="R2173" t="s">
        <v>952</v>
      </c>
      <c r="S2173">
        <v>6500</v>
      </c>
      <c r="T2173" t="s">
        <v>32</v>
      </c>
      <c r="U2173" t="s">
        <v>196</v>
      </c>
      <c r="V2173" t="s">
        <v>585</v>
      </c>
      <c r="W2173" t="s">
        <v>197</v>
      </c>
      <c r="X2173" s="1">
        <v>45779</v>
      </c>
      <c r="Y2173" s="1">
        <v>45807</v>
      </c>
      <c r="Z2173" s="1">
        <v>45806</v>
      </c>
      <c r="AA2173" t="s">
        <v>1212</v>
      </c>
      <c r="AB2173" s="1">
        <v>45825</v>
      </c>
      <c r="AC2173">
        <v>35</v>
      </c>
      <c r="AD2173" s="1">
        <v>45860</v>
      </c>
      <c r="AE2173" s="1"/>
      <c r="AF2173" s="1">
        <v>45818</v>
      </c>
      <c r="AG2173" t="s">
        <v>348</v>
      </c>
      <c r="AH2173" t="s">
        <v>15734</v>
      </c>
      <c r="AI2173" t="s">
        <v>11788</v>
      </c>
      <c r="AJ2173">
        <v>1</v>
      </c>
      <c r="AK2173">
        <v>1</v>
      </c>
      <c r="AL2173" t="s">
        <v>320</v>
      </c>
      <c r="AO2173" t="s">
        <v>12646</v>
      </c>
      <c r="AP2173" t="s">
        <v>10846</v>
      </c>
      <c r="AQ2173" t="s">
        <v>13963</v>
      </c>
      <c r="AS2173">
        <v>0</v>
      </c>
      <c r="AT2173">
        <v>0</v>
      </c>
      <c r="AU2173" s="1">
        <v>45779</v>
      </c>
      <c r="AW2173" t="s">
        <v>198</v>
      </c>
      <c r="BA2173" t="s">
        <v>90</v>
      </c>
      <c r="BB2173" t="s">
        <v>81</v>
      </c>
      <c r="BC2173" s="1">
        <v>45818</v>
      </c>
      <c r="BD2173" t="s">
        <v>13965</v>
      </c>
      <c r="BI2173">
        <v>1</v>
      </c>
    </row>
    <row r="2174" spans="1:63" x14ac:dyDescent="0.3">
      <c r="A2174" t="s">
        <v>14784</v>
      </c>
      <c r="B2174" t="s">
        <v>87</v>
      </c>
      <c r="C2174" t="s">
        <v>538</v>
      </c>
      <c r="D2174" t="s">
        <v>948</v>
      </c>
      <c r="E2174">
        <v>202506</v>
      </c>
      <c r="F2174" t="s">
        <v>943</v>
      </c>
      <c r="G2174" t="s">
        <v>82</v>
      </c>
      <c r="H2174" s="1">
        <v>45750</v>
      </c>
      <c r="I2174" t="s">
        <v>945</v>
      </c>
      <c r="J2174">
        <v>5.2</v>
      </c>
      <c r="K2174" t="s">
        <v>15419</v>
      </c>
      <c r="L2174" t="s">
        <v>28</v>
      </c>
      <c r="M2174" t="s">
        <v>555</v>
      </c>
      <c r="N2174" t="s">
        <v>13710</v>
      </c>
      <c r="O2174" t="s">
        <v>13241</v>
      </c>
      <c r="P2174" t="s">
        <v>1018</v>
      </c>
      <c r="Q2174" t="s">
        <v>13242</v>
      </c>
      <c r="R2174" t="s">
        <v>1019</v>
      </c>
      <c r="S2174">
        <v>18000</v>
      </c>
      <c r="T2174" t="s">
        <v>32</v>
      </c>
      <c r="U2174" t="s">
        <v>33</v>
      </c>
      <c r="V2174" t="s">
        <v>863</v>
      </c>
      <c r="W2174" t="s">
        <v>559</v>
      </c>
      <c r="X2174" s="1">
        <v>45842</v>
      </c>
      <c r="Y2174" s="1">
        <v>45808</v>
      </c>
      <c r="Z2174" s="1">
        <v>45806</v>
      </c>
      <c r="AA2174" t="s">
        <v>1212</v>
      </c>
      <c r="AB2174" s="1">
        <v>45818</v>
      </c>
      <c r="AC2174">
        <v>36</v>
      </c>
      <c r="AD2174" s="1">
        <v>45858</v>
      </c>
      <c r="AE2174" s="1">
        <v>45822</v>
      </c>
      <c r="AF2174" s="1">
        <v>45818</v>
      </c>
      <c r="AG2174" t="s">
        <v>335</v>
      </c>
      <c r="AI2174" t="s">
        <v>11790</v>
      </c>
      <c r="AJ2174">
        <v>1</v>
      </c>
      <c r="AK2174">
        <v>2</v>
      </c>
      <c r="AL2174" t="s">
        <v>146</v>
      </c>
      <c r="AO2174" t="s">
        <v>12703</v>
      </c>
      <c r="AP2174" t="s">
        <v>730</v>
      </c>
      <c r="AQ2174" t="s">
        <v>594</v>
      </c>
      <c r="AR2174" t="s">
        <v>14873</v>
      </c>
      <c r="AS2174">
        <v>0</v>
      </c>
      <c r="AT2174">
        <v>0</v>
      </c>
      <c r="AU2174" s="1">
        <v>45842</v>
      </c>
      <c r="AW2174" t="s">
        <v>1020</v>
      </c>
      <c r="AY2174">
        <v>3875</v>
      </c>
      <c r="AZ2174">
        <v>11500</v>
      </c>
      <c r="BA2174" t="s">
        <v>90</v>
      </c>
      <c r="BB2174" t="s">
        <v>81</v>
      </c>
      <c r="BC2174" s="1">
        <v>45818</v>
      </c>
      <c r="BD2174" t="s">
        <v>13965</v>
      </c>
      <c r="BK2174">
        <v>2</v>
      </c>
    </row>
    <row r="2175" spans="1:63" x14ac:dyDescent="0.3">
      <c r="A2175" t="s">
        <v>14784</v>
      </c>
      <c r="B2175" t="s">
        <v>87</v>
      </c>
      <c r="C2175" t="s">
        <v>538</v>
      </c>
      <c r="D2175" t="s">
        <v>948</v>
      </c>
      <c r="E2175">
        <v>202506</v>
      </c>
      <c r="F2175" t="s">
        <v>943</v>
      </c>
      <c r="G2175" t="s">
        <v>82</v>
      </c>
      <c r="H2175" s="1">
        <v>45750</v>
      </c>
      <c r="I2175" t="s">
        <v>945</v>
      </c>
      <c r="J2175">
        <v>5.2</v>
      </c>
      <c r="K2175" t="s">
        <v>15419</v>
      </c>
      <c r="L2175" t="s">
        <v>28</v>
      </c>
      <c r="M2175" t="s">
        <v>555</v>
      </c>
      <c r="N2175" t="s">
        <v>13710</v>
      </c>
      <c r="O2175" t="s">
        <v>13257</v>
      </c>
      <c r="P2175" t="s">
        <v>1018</v>
      </c>
      <c r="Q2175" t="s">
        <v>13258</v>
      </c>
      <c r="R2175" t="s">
        <v>1019</v>
      </c>
      <c r="S2175">
        <v>18000</v>
      </c>
      <c r="T2175" t="s">
        <v>32</v>
      </c>
      <c r="U2175" t="s">
        <v>33</v>
      </c>
      <c r="V2175" t="s">
        <v>863</v>
      </c>
      <c r="W2175" t="s">
        <v>559</v>
      </c>
      <c r="X2175" s="1">
        <v>45851</v>
      </c>
      <c r="Y2175" s="1">
        <v>45808</v>
      </c>
      <c r="Z2175" s="1">
        <v>45806</v>
      </c>
      <c r="AA2175" t="s">
        <v>1212</v>
      </c>
      <c r="AB2175" s="1">
        <v>45818</v>
      </c>
      <c r="AC2175">
        <v>36</v>
      </c>
      <c r="AD2175" s="1">
        <v>45858</v>
      </c>
      <c r="AE2175" s="1">
        <v>45822</v>
      </c>
      <c r="AF2175" s="1">
        <v>45818</v>
      </c>
      <c r="AG2175" t="s">
        <v>335</v>
      </c>
      <c r="AI2175" t="s">
        <v>11790</v>
      </c>
      <c r="AJ2175">
        <v>1</v>
      </c>
      <c r="AK2175">
        <v>2</v>
      </c>
      <c r="AL2175" t="s">
        <v>146</v>
      </c>
      <c r="AO2175" t="s">
        <v>12646</v>
      </c>
      <c r="AP2175" t="s">
        <v>730</v>
      </c>
      <c r="AQ2175" t="s">
        <v>594</v>
      </c>
      <c r="AR2175" t="s">
        <v>14873</v>
      </c>
      <c r="AS2175">
        <v>0</v>
      </c>
      <c r="AT2175">
        <v>0</v>
      </c>
      <c r="AU2175" s="1">
        <v>45851</v>
      </c>
      <c r="AW2175" t="s">
        <v>1020</v>
      </c>
      <c r="BA2175" t="s">
        <v>90</v>
      </c>
      <c r="BB2175" t="s">
        <v>81</v>
      </c>
      <c r="BC2175" s="1">
        <v>45818</v>
      </c>
      <c r="BD2175" t="s">
        <v>13965</v>
      </c>
      <c r="BK2175">
        <v>2</v>
      </c>
    </row>
    <row r="2176" spans="1:63" x14ac:dyDescent="0.3">
      <c r="A2176" t="s">
        <v>14784</v>
      </c>
      <c r="B2176" t="s">
        <v>87</v>
      </c>
      <c r="C2176" t="s">
        <v>538</v>
      </c>
      <c r="D2176" t="s">
        <v>948</v>
      </c>
      <c r="E2176">
        <v>202506</v>
      </c>
      <c r="F2176" t="s">
        <v>943</v>
      </c>
      <c r="G2176" t="s">
        <v>82</v>
      </c>
      <c r="H2176" s="1">
        <v>45750</v>
      </c>
      <c r="I2176" t="s">
        <v>945</v>
      </c>
      <c r="J2176">
        <v>5.2</v>
      </c>
      <c r="K2176" t="s">
        <v>15419</v>
      </c>
      <c r="L2176" t="s">
        <v>28</v>
      </c>
      <c r="M2176" t="s">
        <v>555</v>
      </c>
      <c r="N2176" t="s">
        <v>13710</v>
      </c>
      <c r="O2176" t="s">
        <v>13233</v>
      </c>
      <c r="P2176" t="s">
        <v>1018</v>
      </c>
      <c r="Q2176" t="s">
        <v>13234</v>
      </c>
      <c r="R2176" t="s">
        <v>1019</v>
      </c>
      <c r="S2176">
        <v>18000</v>
      </c>
      <c r="T2176" t="s">
        <v>32</v>
      </c>
      <c r="U2176" t="s">
        <v>33</v>
      </c>
      <c r="V2176" t="s">
        <v>863</v>
      </c>
      <c r="W2176" t="s">
        <v>559</v>
      </c>
      <c r="X2176" s="1">
        <v>45823</v>
      </c>
      <c r="Y2176" s="1">
        <v>45813</v>
      </c>
      <c r="Z2176" s="1">
        <v>45811</v>
      </c>
      <c r="AA2176" t="s">
        <v>1212</v>
      </c>
      <c r="AB2176" s="1">
        <v>45822</v>
      </c>
      <c r="AC2176">
        <v>40</v>
      </c>
      <c r="AD2176" s="1">
        <v>45862</v>
      </c>
      <c r="AE2176" s="1"/>
      <c r="AF2176" s="1">
        <v>45818</v>
      </c>
      <c r="AG2176" t="s">
        <v>335</v>
      </c>
      <c r="AI2176" t="s">
        <v>11790</v>
      </c>
      <c r="AJ2176">
        <v>1</v>
      </c>
      <c r="AK2176">
        <v>2</v>
      </c>
      <c r="AL2176" t="s">
        <v>1954</v>
      </c>
      <c r="AO2176" t="s">
        <v>12703</v>
      </c>
      <c r="AP2176" t="s">
        <v>730</v>
      </c>
      <c r="AQ2176" t="s">
        <v>13963</v>
      </c>
      <c r="AS2176">
        <v>0</v>
      </c>
      <c r="AT2176">
        <v>0</v>
      </c>
      <c r="AU2176" s="1">
        <v>45823</v>
      </c>
      <c r="AW2176" t="s">
        <v>1020</v>
      </c>
      <c r="AY2176">
        <v>3875</v>
      </c>
      <c r="BA2176" t="s">
        <v>90</v>
      </c>
      <c r="BB2176" t="s">
        <v>81</v>
      </c>
      <c r="BC2176" s="1">
        <v>45818</v>
      </c>
      <c r="BD2176" t="s">
        <v>13965</v>
      </c>
      <c r="BI2176">
        <v>2</v>
      </c>
    </row>
    <row r="2177" spans="1:63" x14ac:dyDescent="0.3">
      <c r="A2177" t="s">
        <v>14784</v>
      </c>
      <c r="B2177" t="s">
        <v>87</v>
      </c>
      <c r="C2177" t="s">
        <v>538</v>
      </c>
      <c r="D2177" t="s">
        <v>948</v>
      </c>
      <c r="E2177">
        <v>202506</v>
      </c>
      <c r="F2177" t="s">
        <v>943</v>
      </c>
      <c r="G2177" t="s">
        <v>82</v>
      </c>
      <c r="H2177" s="1">
        <v>45750</v>
      </c>
      <c r="I2177" t="s">
        <v>945</v>
      </c>
      <c r="J2177">
        <v>5.2</v>
      </c>
      <c r="K2177" t="s">
        <v>15419</v>
      </c>
      <c r="L2177" t="s">
        <v>28</v>
      </c>
      <c r="M2177" t="s">
        <v>555</v>
      </c>
      <c r="N2177" t="s">
        <v>13710</v>
      </c>
      <c r="O2177" t="s">
        <v>13235</v>
      </c>
      <c r="P2177" t="s">
        <v>1018</v>
      </c>
      <c r="Q2177" t="s">
        <v>13236</v>
      </c>
      <c r="R2177" t="s">
        <v>1019</v>
      </c>
      <c r="S2177">
        <v>18000</v>
      </c>
      <c r="T2177" t="s">
        <v>32</v>
      </c>
      <c r="U2177" t="s">
        <v>33</v>
      </c>
      <c r="V2177" t="s">
        <v>863</v>
      </c>
      <c r="W2177" t="s">
        <v>559</v>
      </c>
      <c r="X2177" s="1">
        <v>45828</v>
      </c>
      <c r="Y2177" s="1">
        <v>45813</v>
      </c>
      <c r="Z2177" s="1">
        <v>45811</v>
      </c>
      <c r="AA2177" t="s">
        <v>1212</v>
      </c>
      <c r="AB2177" s="1">
        <v>45822</v>
      </c>
      <c r="AC2177">
        <v>40</v>
      </c>
      <c r="AD2177" s="1">
        <v>45862</v>
      </c>
      <c r="AE2177" s="1"/>
      <c r="AF2177" s="1">
        <v>45818</v>
      </c>
      <c r="AG2177" t="s">
        <v>335</v>
      </c>
      <c r="AI2177" t="s">
        <v>11790</v>
      </c>
      <c r="AJ2177">
        <v>1</v>
      </c>
      <c r="AK2177">
        <v>2</v>
      </c>
      <c r="AL2177" t="s">
        <v>1954</v>
      </c>
      <c r="AO2177" t="s">
        <v>12703</v>
      </c>
      <c r="AP2177" t="s">
        <v>730</v>
      </c>
      <c r="AQ2177" t="s">
        <v>13963</v>
      </c>
      <c r="AS2177">
        <v>0</v>
      </c>
      <c r="AT2177">
        <v>0</v>
      </c>
      <c r="AU2177" s="1">
        <v>45828</v>
      </c>
      <c r="AW2177" t="s">
        <v>1020</v>
      </c>
      <c r="AY2177">
        <v>3875</v>
      </c>
      <c r="BA2177" t="s">
        <v>90</v>
      </c>
      <c r="BB2177" t="s">
        <v>81</v>
      </c>
      <c r="BC2177" s="1">
        <v>45818</v>
      </c>
      <c r="BD2177" t="s">
        <v>13965</v>
      </c>
      <c r="BI2177">
        <v>2</v>
      </c>
    </row>
    <row r="2178" spans="1:63" x14ac:dyDescent="0.3">
      <c r="A2178" t="s">
        <v>14784</v>
      </c>
      <c r="B2178" t="s">
        <v>87</v>
      </c>
      <c r="C2178" t="s">
        <v>538</v>
      </c>
      <c r="D2178" t="s">
        <v>948</v>
      </c>
      <c r="E2178">
        <v>202506</v>
      </c>
      <c r="F2178" t="s">
        <v>943</v>
      </c>
      <c r="G2178" t="s">
        <v>82</v>
      </c>
      <c r="H2178" s="1">
        <v>45750</v>
      </c>
      <c r="I2178" t="s">
        <v>945</v>
      </c>
      <c r="J2178">
        <v>5.2</v>
      </c>
      <c r="K2178" t="s">
        <v>15419</v>
      </c>
      <c r="L2178" t="s">
        <v>28</v>
      </c>
      <c r="M2178" t="s">
        <v>555</v>
      </c>
      <c r="N2178" t="s">
        <v>13710</v>
      </c>
      <c r="O2178" t="s">
        <v>13247</v>
      </c>
      <c r="P2178" t="s">
        <v>1018</v>
      </c>
      <c r="Q2178" t="s">
        <v>13248</v>
      </c>
      <c r="R2178" t="s">
        <v>1019</v>
      </c>
      <c r="S2178">
        <v>18000</v>
      </c>
      <c r="T2178" t="s">
        <v>32</v>
      </c>
      <c r="U2178" t="s">
        <v>33</v>
      </c>
      <c r="V2178" t="s">
        <v>863</v>
      </c>
      <c r="W2178" t="s">
        <v>559</v>
      </c>
      <c r="X2178" s="1">
        <v>45849</v>
      </c>
      <c r="Y2178" s="1">
        <v>45813</v>
      </c>
      <c r="Z2178" s="1">
        <v>45811</v>
      </c>
      <c r="AA2178" t="s">
        <v>1212</v>
      </c>
      <c r="AB2178" s="1">
        <v>45822</v>
      </c>
      <c r="AC2178">
        <v>40</v>
      </c>
      <c r="AD2178" s="1">
        <v>45862</v>
      </c>
      <c r="AE2178" s="1"/>
      <c r="AF2178" s="1">
        <v>45818</v>
      </c>
      <c r="AG2178" t="s">
        <v>335</v>
      </c>
      <c r="AI2178" t="s">
        <v>11790</v>
      </c>
      <c r="AJ2178">
        <v>1</v>
      </c>
      <c r="AK2178">
        <v>2</v>
      </c>
      <c r="AL2178" t="s">
        <v>1954</v>
      </c>
      <c r="AO2178" t="s">
        <v>12703</v>
      </c>
      <c r="AP2178" t="s">
        <v>730</v>
      </c>
      <c r="AQ2178" t="s">
        <v>13963</v>
      </c>
      <c r="AS2178">
        <v>0</v>
      </c>
      <c r="AT2178">
        <v>0</v>
      </c>
      <c r="AU2178" s="1">
        <v>45849</v>
      </c>
      <c r="AW2178" t="s">
        <v>1020</v>
      </c>
      <c r="AY2178">
        <v>3875</v>
      </c>
      <c r="BA2178" t="s">
        <v>90</v>
      </c>
      <c r="BB2178" t="s">
        <v>81</v>
      </c>
      <c r="BC2178" s="1">
        <v>45818</v>
      </c>
      <c r="BD2178" t="s">
        <v>13965</v>
      </c>
      <c r="BI2178">
        <v>2</v>
      </c>
    </row>
    <row r="2179" spans="1:63" x14ac:dyDescent="0.3">
      <c r="A2179" t="s">
        <v>14784</v>
      </c>
      <c r="B2179" t="s">
        <v>87</v>
      </c>
      <c r="C2179" t="s">
        <v>538</v>
      </c>
      <c r="D2179" t="s">
        <v>948</v>
      </c>
      <c r="E2179">
        <v>202506</v>
      </c>
      <c r="F2179" t="s">
        <v>943</v>
      </c>
      <c r="G2179" t="s">
        <v>1145</v>
      </c>
      <c r="H2179" s="1">
        <v>45709</v>
      </c>
      <c r="I2179" t="s">
        <v>945</v>
      </c>
      <c r="J2179">
        <v>5.2</v>
      </c>
      <c r="K2179" t="s">
        <v>15419</v>
      </c>
      <c r="L2179" t="s">
        <v>28</v>
      </c>
      <c r="M2179" t="s">
        <v>555</v>
      </c>
      <c r="N2179" t="s">
        <v>13710</v>
      </c>
      <c r="O2179" t="s">
        <v>8258</v>
      </c>
      <c r="P2179" t="s">
        <v>1018</v>
      </c>
      <c r="Q2179" t="s">
        <v>8259</v>
      </c>
      <c r="R2179" t="s">
        <v>1019</v>
      </c>
      <c r="S2179">
        <v>18000</v>
      </c>
      <c r="T2179" t="s">
        <v>32</v>
      </c>
      <c r="U2179" t="s">
        <v>33</v>
      </c>
      <c r="V2179" t="s">
        <v>863</v>
      </c>
      <c r="W2179" t="s">
        <v>559</v>
      </c>
      <c r="X2179" s="1">
        <v>45823</v>
      </c>
      <c r="Y2179" s="1">
        <v>45815</v>
      </c>
      <c r="Z2179" s="1">
        <v>45813</v>
      </c>
      <c r="AA2179" t="s">
        <v>1212</v>
      </c>
      <c r="AB2179" s="1">
        <v>45822</v>
      </c>
      <c r="AC2179">
        <v>40</v>
      </c>
      <c r="AD2179" s="1">
        <v>45862</v>
      </c>
      <c r="AE2179" s="1"/>
      <c r="AF2179" s="1">
        <v>45818</v>
      </c>
      <c r="AG2179" t="s">
        <v>335</v>
      </c>
      <c r="AI2179" t="s">
        <v>11790</v>
      </c>
      <c r="AJ2179">
        <v>1</v>
      </c>
      <c r="AK2179">
        <v>2</v>
      </c>
      <c r="AL2179" t="s">
        <v>1954</v>
      </c>
      <c r="AO2179" t="s">
        <v>12703</v>
      </c>
      <c r="AP2179" t="s">
        <v>730</v>
      </c>
      <c r="AQ2179" t="s">
        <v>13963</v>
      </c>
      <c r="AS2179">
        <v>0</v>
      </c>
      <c r="AT2179">
        <v>0</v>
      </c>
      <c r="AU2179" s="1">
        <v>45823</v>
      </c>
      <c r="AW2179" t="s">
        <v>1020</v>
      </c>
      <c r="AY2179">
        <v>3875</v>
      </c>
      <c r="BA2179" t="s">
        <v>90</v>
      </c>
      <c r="BB2179" t="s">
        <v>81</v>
      </c>
      <c r="BC2179" s="1">
        <v>45818</v>
      </c>
      <c r="BD2179" t="s">
        <v>13965</v>
      </c>
      <c r="BI2179">
        <v>2</v>
      </c>
    </row>
    <row r="2180" spans="1:63" x14ac:dyDescent="0.3">
      <c r="A2180" t="s">
        <v>14784</v>
      </c>
      <c r="B2180" t="s">
        <v>87</v>
      </c>
      <c r="C2180" t="s">
        <v>538</v>
      </c>
      <c r="D2180" t="s">
        <v>948</v>
      </c>
      <c r="E2180">
        <v>202506</v>
      </c>
      <c r="F2180" t="s">
        <v>943</v>
      </c>
      <c r="G2180" t="s">
        <v>13051</v>
      </c>
      <c r="H2180" s="1">
        <v>45793</v>
      </c>
      <c r="I2180" t="s">
        <v>945</v>
      </c>
      <c r="J2180">
        <v>5.2</v>
      </c>
      <c r="K2180" t="s">
        <v>15419</v>
      </c>
      <c r="L2180" t="s">
        <v>28</v>
      </c>
      <c r="M2180" t="s">
        <v>555</v>
      </c>
      <c r="N2180" t="s">
        <v>13710</v>
      </c>
      <c r="O2180" t="s">
        <v>15735</v>
      </c>
      <c r="P2180" t="s">
        <v>1018</v>
      </c>
      <c r="Q2180" t="s">
        <v>15736</v>
      </c>
      <c r="R2180" t="s">
        <v>1019</v>
      </c>
      <c r="S2180">
        <v>18000</v>
      </c>
      <c r="T2180" t="s">
        <v>32</v>
      </c>
      <c r="U2180" t="s">
        <v>33</v>
      </c>
      <c r="V2180" t="s">
        <v>863</v>
      </c>
      <c r="W2180" t="s">
        <v>559</v>
      </c>
      <c r="X2180" s="1">
        <v>45866</v>
      </c>
      <c r="Y2180" s="1">
        <v>45815</v>
      </c>
      <c r="Z2180" s="1">
        <v>45813</v>
      </c>
      <c r="AA2180" t="s">
        <v>1212</v>
      </c>
      <c r="AB2180" s="1">
        <v>45822</v>
      </c>
      <c r="AC2180">
        <v>40</v>
      </c>
      <c r="AD2180" s="1">
        <v>45862</v>
      </c>
      <c r="AE2180" s="1"/>
      <c r="AF2180" s="1">
        <v>45818</v>
      </c>
      <c r="AG2180" t="s">
        <v>335</v>
      </c>
      <c r="AH2180" t="s">
        <v>15730</v>
      </c>
      <c r="AI2180" t="s">
        <v>11790</v>
      </c>
      <c r="AJ2180">
        <v>1</v>
      </c>
      <c r="AK2180">
        <v>2</v>
      </c>
      <c r="AL2180" t="s">
        <v>1954</v>
      </c>
      <c r="AO2180" t="s">
        <v>12646</v>
      </c>
      <c r="AP2180" t="s">
        <v>730</v>
      </c>
      <c r="AQ2180" t="s">
        <v>594</v>
      </c>
      <c r="AR2180" t="s">
        <v>14873</v>
      </c>
      <c r="AS2180">
        <v>0</v>
      </c>
      <c r="AT2180">
        <v>0</v>
      </c>
      <c r="AU2180" s="1">
        <v>45866</v>
      </c>
      <c r="AW2180" t="s">
        <v>1020</v>
      </c>
      <c r="AY2180">
        <v>3875</v>
      </c>
      <c r="AZ2180">
        <v>11500</v>
      </c>
      <c r="BA2180" t="s">
        <v>90</v>
      </c>
      <c r="BB2180" t="s">
        <v>81</v>
      </c>
      <c r="BC2180" s="1">
        <v>45818</v>
      </c>
      <c r="BD2180" t="s">
        <v>13965</v>
      </c>
      <c r="BK2180">
        <v>2</v>
      </c>
    </row>
    <row r="2181" spans="1:63" x14ac:dyDescent="0.3">
      <c r="A2181" t="s">
        <v>14784</v>
      </c>
      <c r="B2181" t="s">
        <v>87</v>
      </c>
      <c r="C2181" t="s">
        <v>538</v>
      </c>
      <c r="D2181" t="s">
        <v>948</v>
      </c>
      <c r="E2181">
        <v>202506</v>
      </c>
      <c r="F2181" t="s">
        <v>943</v>
      </c>
      <c r="G2181" t="s">
        <v>13051</v>
      </c>
      <c r="H2181" s="1">
        <v>45793</v>
      </c>
      <c r="I2181" t="s">
        <v>945</v>
      </c>
      <c r="J2181">
        <v>5.2</v>
      </c>
      <c r="K2181" t="s">
        <v>15419</v>
      </c>
      <c r="L2181" t="s">
        <v>28</v>
      </c>
      <c r="M2181" t="s">
        <v>555</v>
      </c>
      <c r="N2181" t="s">
        <v>13710</v>
      </c>
      <c r="O2181" t="s">
        <v>15737</v>
      </c>
      <c r="P2181" t="s">
        <v>1018</v>
      </c>
      <c r="Q2181" t="s">
        <v>15738</v>
      </c>
      <c r="R2181" t="s">
        <v>1019</v>
      </c>
      <c r="S2181">
        <v>18000</v>
      </c>
      <c r="T2181" t="s">
        <v>32</v>
      </c>
      <c r="U2181" t="s">
        <v>33</v>
      </c>
      <c r="V2181" t="s">
        <v>863</v>
      </c>
      <c r="W2181" t="s">
        <v>559</v>
      </c>
      <c r="X2181" s="1">
        <v>45866</v>
      </c>
      <c r="Y2181" s="1">
        <v>45815</v>
      </c>
      <c r="Z2181" s="1">
        <v>45813</v>
      </c>
      <c r="AA2181" t="s">
        <v>1212</v>
      </c>
      <c r="AB2181" s="1">
        <v>45822</v>
      </c>
      <c r="AC2181">
        <v>40</v>
      </c>
      <c r="AD2181" s="1">
        <v>45862</v>
      </c>
      <c r="AE2181" s="1"/>
      <c r="AF2181" s="1">
        <v>45818</v>
      </c>
      <c r="AG2181" t="s">
        <v>335</v>
      </c>
      <c r="AI2181" t="s">
        <v>11790</v>
      </c>
      <c r="AJ2181">
        <v>1</v>
      </c>
      <c r="AK2181">
        <v>2</v>
      </c>
      <c r="AL2181" t="s">
        <v>1954</v>
      </c>
      <c r="AO2181" t="s">
        <v>12703</v>
      </c>
      <c r="AP2181" t="s">
        <v>730</v>
      </c>
      <c r="AQ2181" t="s">
        <v>13963</v>
      </c>
      <c r="AS2181">
        <v>0</v>
      </c>
      <c r="AT2181">
        <v>0</v>
      </c>
      <c r="AU2181" s="1">
        <v>45866</v>
      </c>
      <c r="AW2181" t="s">
        <v>1020</v>
      </c>
      <c r="AY2181">
        <v>3875</v>
      </c>
      <c r="BA2181" t="s">
        <v>90</v>
      </c>
      <c r="BB2181" t="s">
        <v>81</v>
      </c>
      <c r="BC2181" s="1">
        <v>45818</v>
      </c>
      <c r="BD2181" t="s">
        <v>13965</v>
      </c>
      <c r="BI2181">
        <v>2</v>
      </c>
    </row>
    <row r="2182" spans="1:63" x14ac:dyDescent="0.3">
      <c r="A2182" t="s">
        <v>14784</v>
      </c>
      <c r="B2182" t="s">
        <v>87</v>
      </c>
      <c r="C2182" t="s">
        <v>538</v>
      </c>
      <c r="D2182" t="s">
        <v>948</v>
      </c>
      <c r="E2182">
        <v>202506</v>
      </c>
      <c r="F2182" t="s">
        <v>943</v>
      </c>
      <c r="G2182" t="s">
        <v>13051</v>
      </c>
      <c r="H2182" s="1">
        <v>45793</v>
      </c>
      <c r="I2182" t="s">
        <v>945</v>
      </c>
      <c r="J2182">
        <v>5.2</v>
      </c>
      <c r="K2182" t="s">
        <v>15419</v>
      </c>
      <c r="L2182" t="s">
        <v>28</v>
      </c>
      <c r="M2182" t="s">
        <v>555</v>
      </c>
      <c r="N2182" t="s">
        <v>13710</v>
      </c>
      <c r="O2182" t="s">
        <v>15739</v>
      </c>
      <c r="P2182" t="s">
        <v>1018</v>
      </c>
      <c r="Q2182" t="s">
        <v>15740</v>
      </c>
      <c r="R2182" t="s">
        <v>1019</v>
      </c>
      <c r="S2182">
        <v>18000</v>
      </c>
      <c r="T2182" t="s">
        <v>32</v>
      </c>
      <c r="U2182" t="s">
        <v>33</v>
      </c>
      <c r="V2182" t="s">
        <v>863</v>
      </c>
      <c r="W2182" t="s">
        <v>559</v>
      </c>
      <c r="X2182" s="1">
        <v>45866</v>
      </c>
      <c r="Y2182" s="1">
        <v>45815</v>
      </c>
      <c r="Z2182" s="1">
        <v>45813</v>
      </c>
      <c r="AA2182" t="s">
        <v>1212</v>
      </c>
      <c r="AB2182" s="1">
        <v>45822</v>
      </c>
      <c r="AC2182">
        <v>40</v>
      </c>
      <c r="AD2182" s="1">
        <v>45862</v>
      </c>
      <c r="AE2182" s="1"/>
      <c r="AF2182" s="1">
        <v>45818</v>
      </c>
      <c r="AG2182" t="s">
        <v>335</v>
      </c>
      <c r="AI2182" t="s">
        <v>11790</v>
      </c>
      <c r="AJ2182">
        <v>1</v>
      </c>
      <c r="AK2182">
        <v>2</v>
      </c>
      <c r="AL2182" t="s">
        <v>1954</v>
      </c>
      <c r="AO2182" t="s">
        <v>12703</v>
      </c>
      <c r="AP2182" t="s">
        <v>730</v>
      </c>
      <c r="AQ2182" t="s">
        <v>13963</v>
      </c>
      <c r="AS2182">
        <v>0</v>
      </c>
      <c r="AT2182">
        <v>0</v>
      </c>
      <c r="AU2182" s="1">
        <v>45866</v>
      </c>
      <c r="AW2182" t="s">
        <v>1020</v>
      </c>
      <c r="AY2182">
        <v>3875</v>
      </c>
      <c r="BA2182" t="s">
        <v>90</v>
      </c>
      <c r="BB2182" t="s">
        <v>81</v>
      </c>
      <c r="BC2182" s="1">
        <v>45818</v>
      </c>
      <c r="BD2182" t="s">
        <v>13965</v>
      </c>
      <c r="BI2182">
        <v>2</v>
      </c>
    </row>
    <row r="2183" spans="1:63" x14ac:dyDescent="0.3">
      <c r="A2183" t="s">
        <v>14784</v>
      </c>
      <c r="B2183" t="s">
        <v>87</v>
      </c>
      <c r="C2183" t="s">
        <v>45</v>
      </c>
      <c r="D2183" t="s">
        <v>15420</v>
      </c>
      <c r="E2183">
        <v>202506</v>
      </c>
      <c r="F2183" t="s">
        <v>943</v>
      </c>
      <c r="G2183" t="s">
        <v>975</v>
      </c>
      <c r="H2183" s="1">
        <v>45723</v>
      </c>
      <c r="I2183" t="s">
        <v>958</v>
      </c>
      <c r="J2183" t="s">
        <v>15421</v>
      </c>
      <c r="K2183" t="s">
        <v>301</v>
      </c>
      <c r="L2183" t="s">
        <v>28</v>
      </c>
      <c r="M2183" t="s">
        <v>1214</v>
      </c>
      <c r="N2183" t="s">
        <v>13708</v>
      </c>
      <c r="O2183" t="s">
        <v>10958</v>
      </c>
      <c r="P2183" t="s">
        <v>976</v>
      </c>
      <c r="Q2183" t="s">
        <v>15741</v>
      </c>
      <c r="R2183" t="s">
        <v>2041</v>
      </c>
      <c r="S2183">
        <v>24920</v>
      </c>
      <c r="T2183" t="s">
        <v>32</v>
      </c>
      <c r="U2183" t="s">
        <v>33</v>
      </c>
      <c r="V2183" t="s">
        <v>977</v>
      </c>
      <c r="W2183" t="s">
        <v>257</v>
      </c>
      <c r="X2183" s="1">
        <v>45835</v>
      </c>
      <c r="Y2183" s="1">
        <v>45808</v>
      </c>
      <c r="Z2183" s="1">
        <v>45811</v>
      </c>
      <c r="AA2183" t="s">
        <v>1212</v>
      </c>
      <c r="AB2183" s="1">
        <v>45817</v>
      </c>
      <c r="AC2183">
        <v>4</v>
      </c>
      <c r="AD2183" s="1">
        <v>45827</v>
      </c>
      <c r="AE2183" s="1">
        <v>45823</v>
      </c>
      <c r="AF2183" s="1">
        <v>45819</v>
      </c>
      <c r="AG2183" t="s">
        <v>335</v>
      </c>
      <c r="AH2183" t="s">
        <v>15742</v>
      </c>
      <c r="AI2183" t="s">
        <v>13711</v>
      </c>
      <c r="AJ2183">
        <v>1</v>
      </c>
      <c r="AK2183">
        <v>2</v>
      </c>
      <c r="AL2183" t="s">
        <v>486</v>
      </c>
      <c r="AO2183" t="s">
        <v>12694</v>
      </c>
      <c r="AP2183" t="s">
        <v>10858</v>
      </c>
      <c r="AQ2183" t="s">
        <v>13963</v>
      </c>
      <c r="AS2183">
        <v>0</v>
      </c>
      <c r="AT2183">
        <v>0</v>
      </c>
      <c r="AU2183" s="1">
        <v>45835</v>
      </c>
      <c r="AW2183" t="s">
        <v>1096</v>
      </c>
      <c r="AY2183">
        <v>10000</v>
      </c>
      <c r="BA2183" t="s">
        <v>90</v>
      </c>
      <c r="BB2183" t="s">
        <v>81</v>
      </c>
      <c r="BC2183" s="1">
        <v>45819</v>
      </c>
      <c r="BD2183" t="s">
        <v>1118</v>
      </c>
      <c r="BI2183">
        <v>2</v>
      </c>
    </row>
    <row r="2184" spans="1:63" x14ac:dyDescent="0.3">
      <c r="A2184" t="s">
        <v>14784</v>
      </c>
      <c r="B2184" t="s">
        <v>87</v>
      </c>
      <c r="C2184" t="s">
        <v>538</v>
      </c>
      <c r="D2184" t="s">
        <v>1012</v>
      </c>
      <c r="E2184">
        <v>202506</v>
      </c>
      <c r="F2184" t="s">
        <v>943</v>
      </c>
      <c r="G2184" t="s">
        <v>13051</v>
      </c>
      <c r="H2184" s="1">
        <v>45790</v>
      </c>
      <c r="I2184" t="s">
        <v>958</v>
      </c>
      <c r="J2184">
        <v>5.2</v>
      </c>
      <c r="K2184" t="s">
        <v>362</v>
      </c>
      <c r="L2184" t="s">
        <v>28</v>
      </c>
      <c r="M2184" t="s">
        <v>555</v>
      </c>
      <c r="N2184" t="s">
        <v>13710</v>
      </c>
      <c r="O2184" t="s">
        <v>15743</v>
      </c>
      <c r="P2184" t="s">
        <v>1119</v>
      </c>
      <c r="Q2184" t="s">
        <v>15744</v>
      </c>
      <c r="R2184" t="s">
        <v>1120</v>
      </c>
      <c r="S2184">
        <v>2160</v>
      </c>
      <c r="T2184" t="s">
        <v>32</v>
      </c>
      <c r="U2184" t="s">
        <v>33</v>
      </c>
      <c r="V2184" t="s">
        <v>863</v>
      </c>
      <c r="W2184" t="s">
        <v>559</v>
      </c>
      <c r="X2184" s="1">
        <v>45853</v>
      </c>
      <c r="Y2184" s="1">
        <v>45799</v>
      </c>
      <c r="Z2184" s="1">
        <v>45811</v>
      </c>
      <c r="AA2184" t="s">
        <v>1212</v>
      </c>
      <c r="AB2184" s="1">
        <v>45818</v>
      </c>
      <c r="AC2184">
        <v>36</v>
      </c>
      <c r="AD2184" s="1">
        <v>45859</v>
      </c>
      <c r="AE2184" s="1">
        <v>45823</v>
      </c>
      <c r="AF2184" s="1">
        <v>45819</v>
      </c>
      <c r="AG2184" t="s">
        <v>348</v>
      </c>
      <c r="AH2184" t="s">
        <v>15745</v>
      </c>
      <c r="AI2184" t="s">
        <v>13711</v>
      </c>
      <c r="AJ2184">
        <v>0</v>
      </c>
      <c r="AK2184">
        <v>0</v>
      </c>
      <c r="AL2184" t="s">
        <v>146</v>
      </c>
      <c r="AO2184" t="s">
        <v>12646</v>
      </c>
      <c r="AP2184" t="s">
        <v>730</v>
      </c>
      <c r="AQ2184" t="s">
        <v>594</v>
      </c>
      <c r="AR2184" t="s">
        <v>14584</v>
      </c>
      <c r="AS2184">
        <v>0</v>
      </c>
      <c r="AT2184">
        <v>0</v>
      </c>
      <c r="AU2184" s="1">
        <v>45853</v>
      </c>
      <c r="AW2184" t="s">
        <v>1020</v>
      </c>
      <c r="BA2184" t="s">
        <v>90</v>
      </c>
      <c r="BB2184" t="s">
        <v>81</v>
      </c>
      <c r="BC2184" s="1">
        <v>45819</v>
      </c>
      <c r="BD2184" t="s">
        <v>13965</v>
      </c>
      <c r="BK2184">
        <v>0</v>
      </c>
    </row>
    <row r="2185" spans="1:63" x14ac:dyDescent="0.3">
      <c r="A2185" t="s">
        <v>14784</v>
      </c>
      <c r="B2185" t="s">
        <v>87</v>
      </c>
      <c r="C2185" t="s">
        <v>538</v>
      </c>
      <c r="D2185" t="s">
        <v>1012</v>
      </c>
      <c r="E2185">
        <v>202506</v>
      </c>
      <c r="F2185" t="s">
        <v>943</v>
      </c>
      <c r="G2185" t="s">
        <v>13051</v>
      </c>
      <c r="H2185" s="1">
        <v>45790</v>
      </c>
      <c r="I2185" t="s">
        <v>958</v>
      </c>
      <c r="J2185">
        <v>5.2</v>
      </c>
      <c r="K2185" t="s">
        <v>362</v>
      </c>
      <c r="L2185" t="s">
        <v>28</v>
      </c>
      <c r="M2185" t="s">
        <v>555</v>
      </c>
      <c r="N2185" t="s">
        <v>13710</v>
      </c>
      <c r="O2185" t="s">
        <v>15743</v>
      </c>
      <c r="P2185" t="s">
        <v>1014</v>
      </c>
      <c r="Q2185" t="s">
        <v>15746</v>
      </c>
      <c r="R2185" t="s">
        <v>1015</v>
      </c>
      <c r="S2185">
        <v>9600</v>
      </c>
      <c r="T2185" t="s">
        <v>32</v>
      </c>
      <c r="U2185" t="s">
        <v>33</v>
      </c>
      <c r="V2185" t="s">
        <v>863</v>
      </c>
      <c r="W2185" t="s">
        <v>559</v>
      </c>
      <c r="X2185" s="1">
        <v>45853</v>
      </c>
      <c r="Y2185" s="1">
        <v>45800</v>
      </c>
      <c r="Z2185" s="1">
        <v>45811</v>
      </c>
      <c r="AA2185" t="s">
        <v>1212</v>
      </c>
      <c r="AB2185" s="1">
        <v>45818</v>
      </c>
      <c r="AC2185">
        <v>36</v>
      </c>
      <c r="AD2185" s="1">
        <v>45859</v>
      </c>
      <c r="AE2185" s="1">
        <v>45823</v>
      </c>
      <c r="AF2185" s="1">
        <v>45819</v>
      </c>
      <c r="AG2185" t="s">
        <v>348</v>
      </c>
      <c r="AH2185" t="s">
        <v>15747</v>
      </c>
      <c r="AI2185" t="s">
        <v>13711</v>
      </c>
      <c r="AJ2185">
        <v>0</v>
      </c>
      <c r="AK2185">
        <v>1</v>
      </c>
      <c r="AL2185" t="s">
        <v>146</v>
      </c>
      <c r="AO2185" t="s">
        <v>12646</v>
      </c>
      <c r="AP2185" t="s">
        <v>730</v>
      </c>
      <c r="AQ2185" t="s">
        <v>594</v>
      </c>
      <c r="AR2185" t="s">
        <v>14584</v>
      </c>
      <c r="AS2185">
        <v>0</v>
      </c>
      <c r="AT2185">
        <v>0</v>
      </c>
      <c r="AU2185" s="1">
        <v>45853</v>
      </c>
      <c r="AW2185" t="s">
        <v>1020</v>
      </c>
      <c r="BA2185" t="s">
        <v>90</v>
      </c>
      <c r="BB2185" t="s">
        <v>81</v>
      </c>
      <c r="BC2185" s="1">
        <v>45819</v>
      </c>
      <c r="BD2185" t="s">
        <v>13965</v>
      </c>
      <c r="BK2185">
        <v>1</v>
      </c>
    </row>
    <row r="2186" spans="1:63" x14ac:dyDescent="0.3">
      <c r="A2186" t="s">
        <v>14784</v>
      </c>
      <c r="B2186" t="s">
        <v>87</v>
      </c>
      <c r="C2186" t="s">
        <v>538</v>
      </c>
      <c r="D2186" t="s">
        <v>1022</v>
      </c>
      <c r="E2186">
        <v>202506</v>
      </c>
      <c r="F2186" t="s">
        <v>943</v>
      </c>
      <c r="G2186" t="s">
        <v>13051</v>
      </c>
      <c r="H2186" s="1">
        <v>45791</v>
      </c>
      <c r="I2186" t="s">
        <v>958</v>
      </c>
      <c r="J2186">
        <v>5.2</v>
      </c>
      <c r="K2186" t="s">
        <v>362</v>
      </c>
      <c r="L2186" t="s">
        <v>28</v>
      </c>
      <c r="M2186" t="s">
        <v>555</v>
      </c>
      <c r="N2186" t="s">
        <v>13710</v>
      </c>
      <c r="O2186" t="s">
        <v>15748</v>
      </c>
      <c r="P2186" t="s">
        <v>1034</v>
      </c>
      <c r="Q2186" t="s">
        <v>15749</v>
      </c>
      <c r="R2186" t="s">
        <v>1035</v>
      </c>
      <c r="S2186">
        <v>11434</v>
      </c>
      <c r="T2186" t="s">
        <v>32</v>
      </c>
      <c r="U2186" t="s">
        <v>33</v>
      </c>
      <c r="V2186" t="s">
        <v>863</v>
      </c>
      <c r="W2186" t="s">
        <v>559</v>
      </c>
      <c r="X2186" s="1">
        <v>45860</v>
      </c>
      <c r="Y2186" s="1">
        <v>45806</v>
      </c>
      <c r="Z2186" s="1">
        <v>45811</v>
      </c>
      <c r="AA2186" t="s">
        <v>1212</v>
      </c>
      <c r="AB2186" s="1">
        <v>45818</v>
      </c>
      <c r="AC2186">
        <v>36</v>
      </c>
      <c r="AD2186" s="1">
        <v>45859</v>
      </c>
      <c r="AE2186" s="1">
        <v>45823</v>
      </c>
      <c r="AF2186" s="1">
        <v>45819</v>
      </c>
      <c r="AG2186" t="s">
        <v>348</v>
      </c>
      <c r="AH2186" t="s">
        <v>15747</v>
      </c>
      <c r="AI2186" t="s">
        <v>13711</v>
      </c>
      <c r="AJ2186">
        <v>0</v>
      </c>
      <c r="AK2186">
        <v>1</v>
      </c>
      <c r="AL2186" t="s">
        <v>146</v>
      </c>
      <c r="AO2186" t="s">
        <v>12646</v>
      </c>
      <c r="AP2186" t="s">
        <v>730</v>
      </c>
      <c r="AQ2186" t="s">
        <v>594</v>
      </c>
      <c r="AR2186" t="s">
        <v>14584</v>
      </c>
      <c r="AS2186">
        <v>0</v>
      </c>
      <c r="AT2186">
        <v>0</v>
      </c>
      <c r="AU2186" s="1">
        <v>45860</v>
      </c>
      <c r="AW2186" t="s">
        <v>1020</v>
      </c>
      <c r="BA2186" t="s">
        <v>90</v>
      </c>
      <c r="BB2186" t="s">
        <v>81</v>
      </c>
      <c r="BC2186" s="1">
        <v>45819</v>
      </c>
      <c r="BD2186" t="s">
        <v>13965</v>
      </c>
      <c r="BK2186">
        <v>1</v>
      </c>
    </row>
    <row r="2187" spans="1:63" x14ac:dyDescent="0.3">
      <c r="A2187" t="s">
        <v>14784</v>
      </c>
      <c r="B2187" t="s">
        <v>87</v>
      </c>
      <c r="C2187" t="s">
        <v>538</v>
      </c>
      <c r="D2187" t="s">
        <v>1022</v>
      </c>
      <c r="E2187">
        <v>202506</v>
      </c>
      <c r="F2187" t="s">
        <v>943</v>
      </c>
      <c r="G2187" t="s">
        <v>1166</v>
      </c>
      <c r="H2187" s="1">
        <v>45637</v>
      </c>
      <c r="I2187" t="s">
        <v>958</v>
      </c>
      <c r="J2187">
        <v>5.2</v>
      </c>
      <c r="K2187" t="s">
        <v>362</v>
      </c>
      <c r="L2187" t="s">
        <v>28</v>
      </c>
      <c r="M2187" t="s">
        <v>555</v>
      </c>
      <c r="N2187" t="s">
        <v>13710</v>
      </c>
      <c r="O2187" t="s">
        <v>3647</v>
      </c>
      <c r="P2187" t="s">
        <v>1034</v>
      </c>
      <c r="Q2187" t="s">
        <v>3648</v>
      </c>
      <c r="R2187" t="s">
        <v>1035</v>
      </c>
      <c r="S2187">
        <v>11434</v>
      </c>
      <c r="T2187" t="s">
        <v>32</v>
      </c>
      <c r="U2187" t="s">
        <v>33</v>
      </c>
      <c r="V2187" t="s">
        <v>863</v>
      </c>
      <c r="W2187" t="s">
        <v>559</v>
      </c>
      <c r="X2187" s="1">
        <v>45789</v>
      </c>
      <c r="Y2187" s="1">
        <v>45810</v>
      </c>
      <c r="Z2187" s="1">
        <v>45811</v>
      </c>
      <c r="AA2187" t="s">
        <v>1212</v>
      </c>
      <c r="AB2187" s="1">
        <v>45823</v>
      </c>
      <c r="AC2187">
        <v>40</v>
      </c>
      <c r="AD2187" s="1">
        <v>45863</v>
      </c>
      <c r="AE2187" s="1"/>
      <c r="AF2187" s="1">
        <v>45819</v>
      </c>
      <c r="AG2187" t="s">
        <v>335</v>
      </c>
      <c r="AH2187" t="s">
        <v>12748</v>
      </c>
      <c r="AI2187" t="s">
        <v>11787</v>
      </c>
      <c r="AJ2187">
        <v>1</v>
      </c>
      <c r="AK2187">
        <v>1</v>
      </c>
      <c r="AL2187" t="s">
        <v>1954</v>
      </c>
      <c r="AM2187" t="s">
        <v>10577</v>
      </c>
      <c r="AN2187" t="s">
        <v>10578</v>
      </c>
      <c r="AO2187" t="s">
        <v>12703</v>
      </c>
      <c r="AP2187" t="s">
        <v>730</v>
      </c>
      <c r="AQ2187" t="s">
        <v>594</v>
      </c>
      <c r="AR2187" t="s">
        <v>14873</v>
      </c>
      <c r="AS2187">
        <v>20931</v>
      </c>
      <c r="AT2187">
        <v>40</v>
      </c>
      <c r="AU2187" s="1">
        <v>45789</v>
      </c>
      <c r="AW2187" t="s">
        <v>1020</v>
      </c>
      <c r="AY2187">
        <v>3875</v>
      </c>
      <c r="AZ2187">
        <v>11500</v>
      </c>
      <c r="BA2187" t="s">
        <v>90</v>
      </c>
      <c r="BB2187" t="s">
        <v>81</v>
      </c>
      <c r="BC2187" s="1">
        <v>45819</v>
      </c>
      <c r="BD2187" t="s">
        <v>13965</v>
      </c>
      <c r="BE2187">
        <v>139147</v>
      </c>
      <c r="BF2187" t="s">
        <v>15750</v>
      </c>
      <c r="BG2187">
        <v>40</v>
      </c>
      <c r="BH2187" t="s">
        <v>15428</v>
      </c>
      <c r="BK2187">
        <v>1</v>
      </c>
    </row>
    <row r="2188" spans="1:63" x14ac:dyDescent="0.3">
      <c r="A2188" t="s">
        <v>14784</v>
      </c>
      <c r="B2188" t="s">
        <v>87</v>
      </c>
      <c r="C2188" t="s">
        <v>538</v>
      </c>
      <c r="D2188" t="s">
        <v>1022</v>
      </c>
      <c r="E2188">
        <v>202506</v>
      </c>
      <c r="F2188" t="s">
        <v>943</v>
      </c>
      <c r="G2188" t="s">
        <v>13051</v>
      </c>
      <c r="H2188" s="1">
        <v>45791</v>
      </c>
      <c r="I2188" t="s">
        <v>958</v>
      </c>
      <c r="J2188">
        <v>5.2</v>
      </c>
      <c r="K2188" t="s">
        <v>362</v>
      </c>
      <c r="L2188" t="s">
        <v>28</v>
      </c>
      <c r="M2188" t="s">
        <v>555</v>
      </c>
      <c r="N2188" t="s">
        <v>13710</v>
      </c>
      <c r="O2188" t="s">
        <v>15751</v>
      </c>
      <c r="P2188" t="s">
        <v>1034</v>
      </c>
      <c r="Q2188" t="s">
        <v>15752</v>
      </c>
      <c r="R2188" t="s">
        <v>1035</v>
      </c>
      <c r="S2188">
        <v>11434</v>
      </c>
      <c r="T2188" t="s">
        <v>32</v>
      </c>
      <c r="U2188" t="s">
        <v>33</v>
      </c>
      <c r="V2188" t="s">
        <v>863</v>
      </c>
      <c r="W2188" t="s">
        <v>559</v>
      </c>
      <c r="X2188" s="1">
        <v>45870</v>
      </c>
      <c r="Y2188" s="1">
        <v>45810</v>
      </c>
      <c r="Z2188" s="1">
        <v>45811</v>
      </c>
      <c r="AA2188" t="s">
        <v>1212</v>
      </c>
      <c r="AB2188" s="1">
        <v>45823</v>
      </c>
      <c r="AC2188">
        <v>40</v>
      </c>
      <c r="AD2188" s="1">
        <v>45863</v>
      </c>
      <c r="AE2188" s="1"/>
      <c r="AF2188" s="1">
        <v>45819</v>
      </c>
      <c r="AG2188" t="s">
        <v>335</v>
      </c>
      <c r="AI2188" t="s">
        <v>11787</v>
      </c>
      <c r="AJ2188">
        <v>1</v>
      </c>
      <c r="AK2188">
        <v>1</v>
      </c>
      <c r="AL2188" t="s">
        <v>1954</v>
      </c>
      <c r="AO2188" t="s">
        <v>12703</v>
      </c>
      <c r="AP2188" t="s">
        <v>730</v>
      </c>
      <c r="AQ2188" t="s">
        <v>594</v>
      </c>
      <c r="AR2188" t="s">
        <v>14873</v>
      </c>
      <c r="AS2188">
        <v>0</v>
      </c>
      <c r="AT2188">
        <v>0</v>
      </c>
      <c r="AU2188" s="1">
        <v>45870</v>
      </c>
      <c r="AW2188" t="s">
        <v>1020</v>
      </c>
      <c r="AY2188">
        <v>3875</v>
      </c>
      <c r="AZ2188">
        <v>11500</v>
      </c>
      <c r="BA2188" t="s">
        <v>90</v>
      </c>
      <c r="BB2188" t="s">
        <v>81</v>
      </c>
      <c r="BC2188" s="1">
        <v>45819</v>
      </c>
      <c r="BD2188" t="s">
        <v>13965</v>
      </c>
      <c r="BK2188">
        <v>1</v>
      </c>
    </row>
    <row r="2189" spans="1:63" x14ac:dyDescent="0.3">
      <c r="A2189" t="s">
        <v>14784</v>
      </c>
      <c r="B2189" t="s">
        <v>87</v>
      </c>
      <c r="C2189" t="s">
        <v>538</v>
      </c>
      <c r="D2189" t="s">
        <v>948</v>
      </c>
      <c r="E2189">
        <v>202506</v>
      </c>
      <c r="F2189" t="s">
        <v>943</v>
      </c>
      <c r="G2189" t="s">
        <v>82</v>
      </c>
      <c r="H2189" s="1">
        <v>45742</v>
      </c>
      <c r="I2189" t="s">
        <v>945</v>
      </c>
      <c r="J2189">
        <v>5.2</v>
      </c>
      <c r="K2189" t="s">
        <v>15419</v>
      </c>
      <c r="L2189" t="s">
        <v>28</v>
      </c>
      <c r="M2189" t="s">
        <v>555</v>
      </c>
      <c r="N2189" t="s">
        <v>13710</v>
      </c>
      <c r="O2189" t="s">
        <v>10844</v>
      </c>
      <c r="P2189" t="s">
        <v>1018</v>
      </c>
      <c r="Q2189" t="s">
        <v>10845</v>
      </c>
      <c r="R2189" t="s">
        <v>1019</v>
      </c>
      <c r="S2189">
        <v>18000</v>
      </c>
      <c r="T2189" t="s">
        <v>32</v>
      </c>
      <c r="U2189" t="s">
        <v>33</v>
      </c>
      <c r="V2189" t="s">
        <v>863</v>
      </c>
      <c r="W2189" t="s">
        <v>559</v>
      </c>
      <c r="X2189" s="1">
        <v>45828</v>
      </c>
      <c r="Y2189" s="1">
        <v>45815</v>
      </c>
      <c r="Z2189" s="1">
        <v>45813</v>
      </c>
      <c r="AA2189" t="s">
        <v>1212</v>
      </c>
      <c r="AB2189" s="1">
        <v>45823</v>
      </c>
      <c r="AC2189">
        <v>36</v>
      </c>
      <c r="AD2189" s="1">
        <v>45859</v>
      </c>
      <c r="AE2189" s="1"/>
      <c r="AF2189" s="1">
        <v>45819</v>
      </c>
      <c r="AG2189" t="s">
        <v>335</v>
      </c>
      <c r="AI2189" t="s">
        <v>11790</v>
      </c>
      <c r="AJ2189">
        <v>1</v>
      </c>
      <c r="AK2189">
        <v>2</v>
      </c>
      <c r="AL2189" t="s">
        <v>146</v>
      </c>
      <c r="AO2189" t="s">
        <v>12646</v>
      </c>
      <c r="AP2189" t="s">
        <v>730</v>
      </c>
      <c r="AQ2189" t="s">
        <v>13963</v>
      </c>
      <c r="AS2189">
        <v>0</v>
      </c>
      <c r="AT2189">
        <v>0</v>
      </c>
      <c r="AU2189" s="1">
        <v>45828</v>
      </c>
      <c r="AW2189" t="s">
        <v>1020</v>
      </c>
      <c r="AY2189">
        <v>4365</v>
      </c>
      <c r="BA2189" t="s">
        <v>90</v>
      </c>
      <c r="BB2189" t="s">
        <v>81</v>
      </c>
      <c r="BC2189" s="1">
        <v>45819</v>
      </c>
      <c r="BD2189" t="s">
        <v>13965</v>
      </c>
      <c r="BI2189">
        <v>2</v>
      </c>
    </row>
    <row r="2190" spans="1:63" x14ac:dyDescent="0.3">
      <c r="A2190" t="s">
        <v>14784</v>
      </c>
      <c r="B2190" t="s">
        <v>87</v>
      </c>
      <c r="C2190" t="s">
        <v>578</v>
      </c>
      <c r="D2190" t="s">
        <v>948</v>
      </c>
      <c r="E2190">
        <v>202506</v>
      </c>
      <c r="F2190" t="s">
        <v>943</v>
      </c>
      <c r="G2190" t="s">
        <v>949</v>
      </c>
      <c r="H2190" s="1">
        <v>45774</v>
      </c>
      <c r="I2190" t="s">
        <v>945</v>
      </c>
      <c r="J2190">
        <v>5.2</v>
      </c>
      <c r="K2190" t="s">
        <v>15419</v>
      </c>
      <c r="L2190" t="s">
        <v>28</v>
      </c>
      <c r="M2190" t="s">
        <v>950</v>
      </c>
      <c r="N2190" t="s">
        <v>13710</v>
      </c>
      <c r="O2190" t="s">
        <v>13192</v>
      </c>
      <c r="P2190" t="s">
        <v>951</v>
      </c>
      <c r="Q2190" t="s">
        <v>13193</v>
      </c>
      <c r="R2190" t="s">
        <v>952</v>
      </c>
      <c r="S2190">
        <v>27000</v>
      </c>
      <c r="T2190" t="s">
        <v>32</v>
      </c>
      <c r="U2190" t="s">
        <v>33</v>
      </c>
      <c r="V2190" t="s">
        <v>433</v>
      </c>
      <c r="W2190" t="s">
        <v>23</v>
      </c>
      <c r="X2190" s="1">
        <v>45850</v>
      </c>
      <c r="Y2190" s="1">
        <v>45820</v>
      </c>
      <c r="Z2190" s="1">
        <v>45818</v>
      </c>
      <c r="AA2190" t="s">
        <v>1213</v>
      </c>
      <c r="AB2190" s="1">
        <v>45825</v>
      </c>
      <c r="AC2190">
        <v>18</v>
      </c>
      <c r="AD2190" s="1">
        <v>45843</v>
      </c>
      <c r="AE2190" s="1"/>
      <c r="AF2190" s="1">
        <v>45821</v>
      </c>
      <c r="AG2190" t="s">
        <v>335</v>
      </c>
      <c r="AI2190" t="s">
        <v>11787</v>
      </c>
      <c r="AJ2190">
        <v>2</v>
      </c>
      <c r="AK2190">
        <v>2</v>
      </c>
      <c r="AL2190" t="s">
        <v>44</v>
      </c>
      <c r="AO2190" t="s">
        <v>14786</v>
      </c>
      <c r="AP2190" t="s">
        <v>10837</v>
      </c>
      <c r="AQ2190" t="s">
        <v>13963</v>
      </c>
      <c r="AS2190">
        <v>0</v>
      </c>
      <c r="AT2190">
        <v>0</v>
      </c>
      <c r="AU2190" s="1">
        <v>45850</v>
      </c>
      <c r="AW2190" t="s">
        <v>38</v>
      </c>
      <c r="AY2190">
        <v>1351</v>
      </c>
      <c r="BA2190" t="s">
        <v>90</v>
      </c>
      <c r="BB2190" t="s">
        <v>81</v>
      </c>
      <c r="BC2190" s="1">
        <v>45821</v>
      </c>
      <c r="BD2190" t="s">
        <v>13965</v>
      </c>
      <c r="BI2190">
        <v>2</v>
      </c>
    </row>
    <row r="2191" spans="1:63" x14ac:dyDescent="0.3">
      <c r="A2191" t="s">
        <v>14784</v>
      </c>
      <c r="B2191" t="s">
        <v>87</v>
      </c>
      <c r="C2191" t="s">
        <v>578</v>
      </c>
      <c r="D2191" t="s">
        <v>948</v>
      </c>
      <c r="E2191">
        <v>202506</v>
      </c>
      <c r="F2191" t="s">
        <v>943</v>
      </c>
      <c r="G2191" t="s">
        <v>949</v>
      </c>
      <c r="H2191" s="1">
        <v>45797</v>
      </c>
      <c r="I2191" t="s">
        <v>945</v>
      </c>
      <c r="J2191">
        <v>5.2</v>
      </c>
      <c r="K2191" t="s">
        <v>15419</v>
      </c>
      <c r="L2191" t="s">
        <v>28</v>
      </c>
      <c r="M2191" t="s">
        <v>950</v>
      </c>
      <c r="N2191" t="s">
        <v>13710</v>
      </c>
      <c r="O2191" t="s">
        <v>15753</v>
      </c>
      <c r="P2191" t="s">
        <v>951</v>
      </c>
      <c r="Q2191" t="s">
        <v>15754</v>
      </c>
      <c r="R2191" t="s">
        <v>952</v>
      </c>
      <c r="S2191">
        <v>13500</v>
      </c>
      <c r="T2191" t="s">
        <v>32</v>
      </c>
      <c r="U2191" t="s">
        <v>33</v>
      </c>
      <c r="V2191" t="s">
        <v>433</v>
      </c>
      <c r="W2191" t="s">
        <v>23</v>
      </c>
      <c r="X2191" s="1">
        <v>45852</v>
      </c>
      <c r="Y2191" s="1">
        <v>45820</v>
      </c>
      <c r="Z2191" s="1">
        <v>45818</v>
      </c>
      <c r="AA2191" t="s">
        <v>1213</v>
      </c>
      <c r="AB2191" s="1">
        <v>45825</v>
      </c>
      <c r="AC2191">
        <v>18</v>
      </c>
      <c r="AD2191" s="1">
        <v>45843</v>
      </c>
      <c r="AE2191" s="1"/>
      <c r="AF2191" s="1">
        <v>45821</v>
      </c>
      <c r="AG2191" t="s">
        <v>335</v>
      </c>
      <c r="AI2191" t="s">
        <v>11787</v>
      </c>
      <c r="AJ2191">
        <v>1</v>
      </c>
      <c r="AK2191">
        <v>1</v>
      </c>
      <c r="AL2191" t="s">
        <v>44</v>
      </c>
      <c r="AO2191" t="s">
        <v>14786</v>
      </c>
      <c r="AP2191" t="s">
        <v>10837</v>
      </c>
      <c r="AQ2191" t="s">
        <v>13963</v>
      </c>
      <c r="AS2191">
        <v>0</v>
      </c>
      <c r="AT2191">
        <v>0</v>
      </c>
      <c r="AU2191" s="1">
        <v>45852</v>
      </c>
      <c r="AW2191" t="s">
        <v>38</v>
      </c>
      <c r="AY2191">
        <v>1351</v>
      </c>
      <c r="BA2191" t="s">
        <v>90</v>
      </c>
      <c r="BB2191" t="s">
        <v>81</v>
      </c>
      <c r="BC2191" s="1">
        <v>45821</v>
      </c>
      <c r="BD2191" t="s">
        <v>13965</v>
      </c>
      <c r="BI2191">
        <v>1</v>
      </c>
    </row>
    <row r="2192" spans="1:63" x14ac:dyDescent="0.3">
      <c r="A2192" t="s">
        <v>14784</v>
      </c>
      <c r="B2192" t="s">
        <v>87</v>
      </c>
      <c r="C2192" t="s">
        <v>199</v>
      </c>
      <c r="D2192" t="s">
        <v>1103</v>
      </c>
      <c r="E2192">
        <v>202506</v>
      </c>
      <c r="F2192" t="s">
        <v>943</v>
      </c>
      <c r="G2192" t="s">
        <v>1190</v>
      </c>
      <c r="H2192" s="1">
        <v>45733</v>
      </c>
      <c r="I2192" t="s">
        <v>945</v>
      </c>
      <c r="J2192">
        <v>5.2</v>
      </c>
      <c r="K2192" t="s">
        <v>1518</v>
      </c>
      <c r="L2192" t="s">
        <v>28</v>
      </c>
      <c r="M2192" t="s">
        <v>1218</v>
      </c>
      <c r="N2192" t="s">
        <v>13710</v>
      </c>
      <c r="O2192" t="s">
        <v>10997</v>
      </c>
      <c r="P2192" t="s">
        <v>1104</v>
      </c>
      <c r="Q2192" t="s">
        <v>10998</v>
      </c>
      <c r="R2192" t="s">
        <v>1105</v>
      </c>
      <c r="S2192">
        <v>14407</v>
      </c>
      <c r="T2192" t="s">
        <v>32</v>
      </c>
      <c r="U2192" t="s">
        <v>33</v>
      </c>
      <c r="V2192" t="s">
        <v>549</v>
      </c>
      <c r="W2192" t="s">
        <v>205</v>
      </c>
      <c r="X2192" s="1">
        <v>45863</v>
      </c>
      <c r="Y2192" s="1">
        <v>45817</v>
      </c>
      <c r="Z2192" s="1"/>
      <c r="AA2192" t="s">
        <v>1213</v>
      </c>
      <c r="AB2192" s="1">
        <v>45827</v>
      </c>
      <c r="AC2192">
        <v>44</v>
      </c>
      <c r="AD2192" s="1">
        <v>45871</v>
      </c>
      <c r="AE2192" s="1"/>
      <c r="AF2192" s="1">
        <v>45821</v>
      </c>
      <c r="AG2192" t="s">
        <v>348</v>
      </c>
      <c r="AH2192" t="s">
        <v>15755</v>
      </c>
      <c r="AI2192" t="s">
        <v>11790</v>
      </c>
      <c r="AJ2192">
        <v>1</v>
      </c>
      <c r="AK2192">
        <v>2</v>
      </c>
      <c r="AL2192" t="s">
        <v>146</v>
      </c>
      <c r="AO2192" t="s">
        <v>12694</v>
      </c>
      <c r="AP2192" t="s">
        <v>12911</v>
      </c>
      <c r="AQ2192" t="s">
        <v>594</v>
      </c>
      <c r="AR2192" t="s">
        <v>15451</v>
      </c>
      <c r="AS2192">
        <v>0</v>
      </c>
      <c r="AT2192">
        <v>0</v>
      </c>
      <c r="AU2192" s="1">
        <v>45863</v>
      </c>
      <c r="AW2192" t="s">
        <v>202</v>
      </c>
      <c r="BA2192" t="s">
        <v>90</v>
      </c>
      <c r="BB2192" t="s">
        <v>81</v>
      </c>
      <c r="BC2192" s="1">
        <v>45821</v>
      </c>
      <c r="BD2192" t="s">
        <v>1118</v>
      </c>
      <c r="BK2192">
        <v>2</v>
      </c>
    </row>
    <row r="2193" spans="1:63" x14ac:dyDescent="0.3">
      <c r="A2193" t="s">
        <v>14784</v>
      </c>
      <c r="B2193" t="s">
        <v>87</v>
      </c>
      <c r="C2193" t="s">
        <v>106</v>
      </c>
      <c r="D2193" t="s">
        <v>948</v>
      </c>
      <c r="E2193">
        <v>202506</v>
      </c>
      <c r="F2193" t="s">
        <v>943</v>
      </c>
      <c r="G2193" t="s">
        <v>2313</v>
      </c>
      <c r="H2193" s="1">
        <v>45791</v>
      </c>
      <c r="I2193" t="s">
        <v>945</v>
      </c>
      <c r="J2193">
        <v>5.2</v>
      </c>
      <c r="K2193" t="s">
        <v>15419</v>
      </c>
      <c r="L2193" t="s">
        <v>48</v>
      </c>
      <c r="M2193" t="s">
        <v>1097</v>
      </c>
      <c r="N2193" t="s">
        <v>13708</v>
      </c>
      <c r="O2193" t="s">
        <v>15756</v>
      </c>
      <c r="P2193" t="s">
        <v>951</v>
      </c>
      <c r="Q2193" t="s">
        <v>15757</v>
      </c>
      <c r="R2193" t="s">
        <v>952</v>
      </c>
      <c r="S2193">
        <v>22500</v>
      </c>
      <c r="T2193" t="s">
        <v>32</v>
      </c>
      <c r="U2193" t="s">
        <v>33</v>
      </c>
      <c r="V2193" t="s">
        <v>620</v>
      </c>
      <c r="W2193" t="s">
        <v>111</v>
      </c>
      <c r="X2193" s="1">
        <v>45853</v>
      </c>
      <c r="Y2193" s="1">
        <v>45812</v>
      </c>
      <c r="Z2193" s="1">
        <v>45813</v>
      </c>
      <c r="AA2193" t="s">
        <v>1212</v>
      </c>
      <c r="AB2193" s="1">
        <v>45825</v>
      </c>
      <c r="AC2193">
        <v>21</v>
      </c>
      <c r="AD2193" s="1">
        <v>45846</v>
      </c>
      <c r="AE2193" s="1"/>
      <c r="AF2193" s="1">
        <v>45821</v>
      </c>
      <c r="AG2193" t="s">
        <v>335</v>
      </c>
      <c r="AI2193" t="s">
        <v>13711</v>
      </c>
      <c r="AJ2193">
        <v>1</v>
      </c>
      <c r="AK2193">
        <v>2</v>
      </c>
      <c r="AL2193" t="s">
        <v>96</v>
      </c>
      <c r="AO2193" t="s">
        <v>12646</v>
      </c>
      <c r="AP2193" t="s">
        <v>961</v>
      </c>
      <c r="AQ2193" t="s">
        <v>594</v>
      </c>
      <c r="AR2193" t="s">
        <v>14584</v>
      </c>
      <c r="AS2193">
        <v>0</v>
      </c>
      <c r="AT2193">
        <v>0</v>
      </c>
      <c r="AU2193" s="1">
        <v>45853</v>
      </c>
      <c r="AW2193" t="s">
        <v>113</v>
      </c>
      <c r="AZ2193">
        <v>5100</v>
      </c>
      <c r="BA2193" t="s">
        <v>90</v>
      </c>
      <c r="BB2193" t="s">
        <v>81</v>
      </c>
      <c r="BC2193" s="1">
        <v>45821</v>
      </c>
      <c r="BD2193" t="s">
        <v>13965</v>
      </c>
      <c r="BK2193">
        <v>2</v>
      </c>
    </row>
    <row r="2194" spans="1:63" x14ac:dyDescent="0.3">
      <c r="A2194" t="s">
        <v>14784</v>
      </c>
      <c r="B2194" t="s">
        <v>87</v>
      </c>
      <c r="C2194" t="s">
        <v>106</v>
      </c>
      <c r="D2194" t="s">
        <v>948</v>
      </c>
      <c r="E2194">
        <v>202506</v>
      </c>
      <c r="F2194" t="s">
        <v>943</v>
      </c>
      <c r="G2194" t="s">
        <v>2313</v>
      </c>
      <c r="H2194" s="1">
        <v>45791</v>
      </c>
      <c r="I2194" t="s">
        <v>945</v>
      </c>
      <c r="J2194">
        <v>5.2</v>
      </c>
      <c r="K2194" t="s">
        <v>15419</v>
      </c>
      <c r="L2194" t="s">
        <v>48</v>
      </c>
      <c r="M2194" t="s">
        <v>1097</v>
      </c>
      <c r="N2194" t="s">
        <v>13708</v>
      </c>
      <c r="O2194" t="s">
        <v>15758</v>
      </c>
      <c r="P2194" t="s">
        <v>951</v>
      </c>
      <c r="Q2194" t="s">
        <v>15759</v>
      </c>
      <c r="R2194" t="s">
        <v>952</v>
      </c>
      <c r="S2194">
        <v>22500</v>
      </c>
      <c r="T2194" t="s">
        <v>32</v>
      </c>
      <c r="U2194" t="s">
        <v>33</v>
      </c>
      <c r="V2194" t="s">
        <v>620</v>
      </c>
      <c r="W2194" t="s">
        <v>111</v>
      </c>
      <c r="X2194" s="1">
        <v>45853</v>
      </c>
      <c r="Y2194" s="1">
        <v>45812</v>
      </c>
      <c r="Z2194" s="1">
        <v>45813</v>
      </c>
      <c r="AA2194" t="s">
        <v>1212</v>
      </c>
      <c r="AB2194" s="1">
        <v>45825</v>
      </c>
      <c r="AC2194">
        <v>21</v>
      </c>
      <c r="AD2194" s="1">
        <v>45846</v>
      </c>
      <c r="AE2194" s="1"/>
      <c r="AF2194" s="1">
        <v>45821</v>
      </c>
      <c r="AG2194" t="s">
        <v>335</v>
      </c>
      <c r="AI2194" t="s">
        <v>13711</v>
      </c>
      <c r="AJ2194">
        <v>1</v>
      </c>
      <c r="AK2194">
        <v>2</v>
      </c>
      <c r="AL2194" t="s">
        <v>96</v>
      </c>
      <c r="AO2194" t="s">
        <v>12646</v>
      </c>
      <c r="AP2194" t="s">
        <v>961</v>
      </c>
      <c r="AQ2194" t="s">
        <v>594</v>
      </c>
      <c r="AR2194" t="s">
        <v>14584</v>
      </c>
      <c r="AS2194">
        <v>0</v>
      </c>
      <c r="AT2194">
        <v>0</v>
      </c>
      <c r="AU2194" s="1">
        <v>45853</v>
      </c>
      <c r="AW2194" t="s">
        <v>113</v>
      </c>
      <c r="AZ2194">
        <v>5100</v>
      </c>
      <c r="BA2194" t="s">
        <v>90</v>
      </c>
      <c r="BB2194" t="s">
        <v>81</v>
      </c>
      <c r="BC2194" s="1">
        <v>45821</v>
      </c>
      <c r="BD2194" t="s">
        <v>13965</v>
      </c>
      <c r="BK2194">
        <v>2</v>
      </c>
    </row>
    <row r="2195" spans="1:63" x14ac:dyDescent="0.3">
      <c r="A2195" t="s">
        <v>14784</v>
      </c>
      <c r="B2195" t="s">
        <v>87</v>
      </c>
      <c r="C2195" t="s">
        <v>194</v>
      </c>
      <c r="D2195" t="s">
        <v>1053</v>
      </c>
      <c r="E2195">
        <v>202506</v>
      </c>
      <c r="F2195" t="s">
        <v>943</v>
      </c>
      <c r="G2195" t="s">
        <v>1016</v>
      </c>
      <c r="H2195" s="1">
        <v>45789</v>
      </c>
      <c r="I2195" t="s">
        <v>945</v>
      </c>
      <c r="J2195">
        <v>5.2</v>
      </c>
      <c r="K2195" t="s">
        <v>386</v>
      </c>
      <c r="L2195" t="s">
        <v>28</v>
      </c>
      <c r="M2195" t="s">
        <v>195</v>
      </c>
      <c r="N2195" t="s">
        <v>13710</v>
      </c>
      <c r="O2195" t="s">
        <v>15760</v>
      </c>
      <c r="P2195" t="s">
        <v>387</v>
      </c>
      <c r="Q2195" t="s">
        <v>15761</v>
      </c>
      <c r="R2195" t="s">
        <v>388</v>
      </c>
      <c r="S2195">
        <v>9600</v>
      </c>
      <c r="T2195" t="s">
        <v>32</v>
      </c>
      <c r="U2195" t="s">
        <v>196</v>
      </c>
      <c r="V2195" t="s">
        <v>585</v>
      </c>
      <c r="W2195" t="s">
        <v>197</v>
      </c>
      <c r="X2195" s="1">
        <v>45872</v>
      </c>
      <c r="Y2195" s="1">
        <v>45807</v>
      </c>
      <c r="Z2195" s="1"/>
      <c r="AA2195" t="s">
        <v>1212</v>
      </c>
      <c r="AB2195" s="1">
        <v>45826</v>
      </c>
      <c r="AC2195">
        <v>33</v>
      </c>
      <c r="AD2195" s="1">
        <v>45863</v>
      </c>
      <c r="AE2195" s="1">
        <v>45830</v>
      </c>
      <c r="AF2195" s="1">
        <v>45822</v>
      </c>
      <c r="AG2195" t="s">
        <v>348</v>
      </c>
      <c r="AH2195" t="s">
        <v>15619</v>
      </c>
      <c r="AI2195" t="s">
        <v>11787</v>
      </c>
      <c r="AJ2195">
        <v>1</v>
      </c>
      <c r="AK2195">
        <v>1</v>
      </c>
      <c r="AL2195" t="s">
        <v>437</v>
      </c>
      <c r="AO2195" t="s">
        <v>12646</v>
      </c>
      <c r="AP2195" t="s">
        <v>10846</v>
      </c>
      <c r="AQ2195" t="s">
        <v>13963</v>
      </c>
      <c r="AS2195">
        <v>0</v>
      </c>
      <c r="AT2195">
        <v>0</v>
      </c>
      <c r="AU2195" s="1">
        <v>45872</v>
      </c>
      <c r="AW2195" t="s">
        <v>198</v>
      </c>
      <c r="BA2195" t="s">
        <v>90</v>
      </c>
      <c r="BB2195" t="s">
        <v>81</v>
      </c>
      <c r="BC2195" s="1">
        <v>45822</v>
      </c>
      <c r="BD2195" t="s">
        <v>13965</v>
      </c>
      <c r="BI2195">
        <v>1</v>
      </c>
    </row>
    <row r="2196" spans="1:63" x14ac:dyDescent="0.3">
      <c r="A2196" t="s">
        <v>14784</v>
      </c>
      <c r="B2196" t="s">
        <v>87</v>
      </c>
      <c r="C2196" t="s">
        <v>194</v>
      </c>
      <c r="D2196" t="s">
        <v>986</v>
      </c>
      <c r="E2196">
        <v>202506</v>
      </c>
      <c r="F2196" t="s">
        <v>943</v>
      </c>
      <c r="G2196" t="s">
        <v>13051</v>
      </c>
      <c r="H2196" s="1">
        <v>45772</v>
      </c>
      <c r="I2196" t="s">
        <v>945</v>
      </c>
      <c r="J2196" t="s">
        <v>15421</v>
      </c>
      <c r="K2196" t="s">
        <v>301</v>
      </c>
      <c r="L2196" t="s">
        <v>28</v>
      </c>
      <c r="M2196" t="s">
        <v>987</v>
      </c>
      <c r="N2196" t="s">
        <v>13710</v>
      </c>
      <c r="O2196" t="s">
        <v>13182</v>
      </c>
      <c r="P2196" t="s">
        <v>988</v>
      </c>
      <c r="Q2196" t="s">
        <v>13183</v>
      </c>
      <c r="R2196" t="s">
        <v>989</v>
      </c>
      <c r="S2196">
        <v>16000</v>
      </c>
      <c r="T2196" t="s">
        <v>32</v>
      </c>
      <c r="U2196" t="s">
        <v>33</v>
      </c>
      <c r="V2196" t="s">
        <v>990</v>
      </c>
      <c r="W2196" t="s">
        <v>674</v>
      </c>
      <c r="X2196" s="1">
        <v>45849</v>
      </c>
      <c r="Y2196" s="1">
        <v>45815</v>
      </c>
      <c r="Z2196" s="1">
        <v>45813</v>
      </c>
      <c r="AA2196" t="s">
        <v>1212</v>
      </c>
      <c r="AB2196" s="1">
        <v>45826</v>
      </c>
      <c r="AC2196">
        <v>29</v>
      </c>
      <c r="AD2196" s="1">
        <v>45855</v>
      </c>
      <c r="AE2196" s="1"/>
      <c r="AF2196" s="1">
        <v>45822</v>
      </c>
      <c r="AG2196" t="s">
        <v>348</v>
      </c>
      <c r="AI2196" t="s">
        <v>11787</v>
      </c>
      <c r="AJ2196">
        <v>1</v>
      </c>
      <c r="AK2196">
        <v>1</v>
      </c>
      <c r="AL2196" t="s">
        <v>437</v>
      </c>
      <c r="AO2196" t="s">
        <v>12646</v>
      </c>
      <c r="AP2196" t="s">
        <v>10850</v>
      </c>
      <c r="AQ2196" t="s">
        <v>13963</v>
      </c>
      <c r="AS2196">
        <v>0</v>
      </c>
      <c r="AT2196">
        <v>0</v>
      </c>
      <c r="AU2196" s="1">
        <v>45849</v>
      </c>
      <c r="AW2196" t="s">
        <v>1183</v>
      </c>
      <c r="BA2196" t="s">
        <v>90</v>
      </c>
      <c r="BB2196" t="s">
        <v>81</v>
      </c>
      <c r="BC2196" s="1">
        <v>45822</v>
      </c>
      <c r="BD2196" t="s">
        <v>13965</v>
      </c>
      <c r="BI2196">
        <v>1</v>
      </c>
    </row>
    <row r="2197" spans="1:63" x14ac:dyDescent="0.3">
      <c r="A2197" t="s">
        <v>14784</v>
      </c>
      <c r="B2197" t="s">
        <v>87</v>
      </c>
      <c r="C2197" t="s">
        <v>194</v>
      </c>
      <c r="D2197" t="s">
        <v>1022</v>
      </c>
      <c r="E2197">
        <v>202506</v>
      </c>
      <c r="F2197" t="s">
        <v>943</v>
      </c>
      <c r="G2197" t="s">
        <v>1016</v>
      </c>
      <c r="H2197" s="1">
        <v>45726</v>
      </c>
      <c r="I2197" t="s">
        <v>958</v>
      </c>
      <c r="J2197">
        <v>5.2</v>
      </c>
      <c r="K2197" t="s">
        <v>362</v>
      </c>
      <c r="L2197" t="s">
        <v>28</v>
      </c>
      <c r="M2197" t="s">
        <v>195</v>
      </c>
      <c r="N2197" t="s">
        <v>13710</v>
      </c>
      <c r="O2197" t="s">
        <v>10938</v>
      </c>
      <c r="P2197" t="s">
        <v>1025</v>
      </c>
      <c r="Q2197" t="s">
        <v>10939</v>
      </c>
      <c r="R2197" t="s">
        <v>1026</v>
      </c>
      <c r="S2197">
        <v>12000</v>
      </c>
      <c r="T2197" t="s">
        <v>32</v>
      </c>
      <c r="U2197" t="s">
        <v>196</v>
      </c>
      <c r="V2197" t="s">
        <v>585</v>
      </c>
      <c r="W2197" t="s">
        <v>197</v>
      </c>
      <c r="X2197" s="1">
        <v>45842</v>
      </c>
      <c r="Y2197" s="1">
        <v>45814</v>
      </c>
      <c r="Z2197" s="1">
        <v>45818</v>
      </c>
      <c r="AA2197" t="s">
        <v>1213</v>
      </c>
      <c r="AB2197" s="1">
        <v>45826</v>
      </c>
      <c r="AC2197">
        <v>35</v>
      </c>
      <c r="AD2197" s="1">
        <v>45865</v>
      </c>
      <c r="AE2197" s="1">
        <v>45830</v>
      </c>
      <c r="AF2197" s="1">
        <v>45822</v>
      </c>
      <c r="AG2197" t="s">
        <v>348</v>
      </c>
      <c r="AI2197" t="s">
        <v>11787</v>
      </c>
      <c r="AJ2197">
        <v>1</v>
      </c>
      <c r="AK2197">
        <v>1</v>
      </c>
      <c r="AL2197" t="s">
        <v>437</v>
      </c>
      <c r="AO2197" t="s">
        <v>12646</v>
      </c>
      <c r="AP2197" t="s">
        <v>10846</v>
      </c>
      <c r="AQ2197" t="s">
        <v>13963</v>
      </c>
      <c r="AS2197">
        <v>0</v>
      </c>
      <c r="AT2197">
        <v>0</v>
      </c>
      <c r="AU2197" s="1">
        <v>45842</v>
      </c>
      <c r="AW2197" t="s">
        <v>198</v>
      </c>
      <c r="BA2197" t="s">
        <v>90</v>
      </c>
      <c r="BB2197" t="s">
        <v>81</v>
      </c>
      <c r="BC2197" s="1">
        <v>45822</v>
      </c>
      <c r="BD2197" t="s">
        <v>13965</v>
      </c>
      <c r="BI2197">
        <v>1</v>
      </c>
    </row>
    <row r="2198" spans="1:63" x14ac:dyDescent="0.3">
      <c r="A2198" t="s">
        <v>14784</v>
      </c>
      <c r="B2198" t="s">
        <v>87</v>
      </c>
      <c r="C2198" t="s">
        <v>538</v>
      </c>
      <c r="D2198" t="s">
        <v>957</v>
      </c>
      <c r="E2198">
        <v>202506</v>
      </c>
      <c r="F2198" t="s">
        <v>943</v>
      </c>
      <c r="G2198" t="s">
        <v>13051</v>
      </c>
      <c r="H2198" s="1">
        <v>45790</v>
      </c>
      <c r="I2198" t="s">
        <v>958</v>
      </c>
      <c r="J2198">
        <v>5.2</v>
      </c>
      <c r="K2198" t="s">
        <v>309</v>
      </c>
      <c r="L2198" t="s">
        <v>28</v>
      </c>
      <c r="M2198" t="s">
        <v>967</v>
      </c>
      <c r="N2198" t="s">
        <v>13708</v>
      </c>
      <c r="O2198" t="s">
        <v>15762</v>
      </c>
      <c r="P2198" t="s">
        <v>1045</v>
      </c>
      <c r="Q2198" t="s">
        <v>15763</v>
      </c>
      <c r="R2198" t="s">
        <v>1046</v>
      </c>
      <c r="S2198">
        <v>16000</v>
      </c>
      <c r="T2198" t="s">
        <v>32</v>
      </c>
      <c r="U2198" t="s">
        <v>33</v>
      </c>
      <c r="V2198" t="s">
        <v>970</v>
      </c>
      <c r="W2198" t="s">
        <v>559</v>
      </c>
      <c r="X2198" s="1">
        <v>45868</v>
      </c>
      <c r="Y2198" s="1">
        <v>45816</v>
      </c>
      <c r="Z2198" s="1">
        <v>45818</v>
      </c>
      <c r="AA2198" t="s">
        <v>1213</v>
      </c>
      <c r="AB2198" s="1">
        <v>45826</v>
      </c>
      <c r="AC2198">
        <v>39</v>
      </c>
      <c r="AD2198" s="1">
        <v>45865</v>
      </c>
      <c r="AE2198" s="1"/>
      <c r="AF2198" s="1">
        <v>45822</v>
      </c>
      <c r="AG2198" t="s">
        <v>335</v>
      </c>
      <c r="AI2198" t="s">
        <v>13711</v>
      </c>
      <c r="AJ2198">
        <v>1</v>
      </c>
      <c r="AK2198">
        <v>2</v>
      </c>
      <c r="AL2198" t="s">
        <v>1954</v>
      </c>
      <c r="AO2198" t="s">
        <v>12694</v>
      </c>
      <c r="AP2198" t="s">
        <v>560</v>
      </c>
      <c r="AQ2198" t="s">
        <v>13963</v>
      </c>
      <c r="AS2198">
        <v>0</v>
      </c>
      <c r="AT2198">
        <v>0</v>
      </c>
      <c r="AU2198" s="1">
        <v>45868</v>
      </c>
      <c r="AW2198" t="s">
        <v>1171</v>
      </c>
      <c r="AY2198">
        <v>3768</v>
      </c>
      <c r="BA2198" t="s">
        <v>90</v>
      </c>
      <c r="BB2198" t="s">
        <v>81</v>
      </c>
      <c r="BC2198" s="1">
        <v>45822</v>
      </c>
      <c r="BD2198" t="s">
        <v>13965</v>
      </c>
      <c r="BI2198">
        <v>2</v>
      </c>
    </row>
    <row r="2199" spans="1:63" x14ac:dyDescent="0.3">
      <c r="A2199" t="s">
        <v>14784</v>
      </c>
      <c r="B2199" t="s">
        <v>87</v>
      </c>
      <c r="C2199" t="s">
        <v>538</v>
      </c>
      <c r="D2199" t="s">
        <v>948</v>
      </c>
      <c r="E2199">
        <v>202506</v>
      </c>
      <c r="F2199" t="s">
        <v>943</v>
      </c>
      <c r="G2199" t="s">
        <v>13051</v>
      </c>
      <c r="H2199" s="1">
        <v>45791</v>
      </c>
      <c r="I2199" t="s">
        <v>945</v>
      </c>
      <c r="J2199">
        <v>5.2</v>
      </c>
      <c r="K2199" t="s">
        <v>15419</v>
      </c>
      <c r="L2199" t="s">
        <v>28</v>
      </c>
      <c r="M2199" t="s">
        <v>967</v>
      </c>
      <c r="N2199" t="s">
        <v>13708</v>
      </c>
      <c r="O2199" t="s">
        <v>15764</v>
      </c>
      <c r="P2199" t="s">
        <v>968</v>
      </c>
      <c r="Q2199" t="s">
        <v>15765</v>
      </c>
      <c r="R2199" t="s">
        <v>969</v>
      </c>
      <c r="S2199">
        <v>17500</v>
      </c>
      <c r="T2199" t="s">
        <v>32</v>
      </c>
      <c r="U2199" t="s">
        <v>33</v>
      </c>
      <c r="V2199" t="s">
        <v>970</v>
      </c>
      <c r="W2199" t="s">
        <v>559</v>
      </c>
      <c r="X2199" s="1">
        <v>45869</v>
      </c>
      <c r="Y2199" s="1">
        <v>45820</v>
      </c>
      <c r="Z2199" s="1">
        <v>45818</v>
      </c>
      <c r="AA2199" t="s">
        <v>1213</v>
      </c>
      <c r="AB2199" s="1">
        <v>45826</v>
      </c>
      <c r="AC2199">
        <v>39</v>
      </c>
      <c r="AD2199" s="1">
        <v>45865</v>
      </c>
      <c r="AE2199" s="1"/>
      <c r="AF2199" s="1">
        <v>45822</v>
      </c>
      <c r="AG2199" t="s">
        <v>335</v>
      </c>
      <c r="AI2199" t="s">
        <v>11790</v>
      </c>
      <c r="AJ2199">
        <v>1</v>
      </c>
      <c r="AK2199">
        <v>2</v>
      </c>
      <c r="AL2199" t="s">
        <v>1954</v>
      </c>
      <c r="AO2199" t="s">
        <v>12694</v>
      </c>
      <c r="AP2199" t="s">
        <v>560</v>
      </c>
      <c r="AQ2199" t="s">
        <v>13963</v>
      </c>
      <c r="AS2199">
        <v>0</v>
      </c>
      <c r="AT2199">
        <v>0</v>
      </c>
      <c r="AU2199" s="1">
        <v>45869</v>
      </c>
      <c r="AW2199" t="s">
        <v>1171</v>
      </c>
      <c r="AY2199">
        <v>3479</v>
      </c>
      <c r="BA2199" t="s">
        <v>90</v>
      </c>
      <c r="BB2199" t="s">
        <v>81</v>
      </c>
      <c r="BC2199" s="1">
        <v>45822</v>
      </c>
      <c r="BD2199" t="s">
        <v>13965</v>
      </c>
      <c r="BI2199">
        <v>2</v>
      </c>
    </row>
    <row r="2200" spans="1:63" x14ac:dyDescent="0.3">
      <c r="A2200" t="s">
        <v>14784</v>
      </c>
      <c r="B2200" t="s">
        <v>87</v>
      </c>
      <c r="C2200" t="s">
        <v>578</v>
      </c>
      <c r="D2200" t="s">
        <v>942</v>
      </c>
      <c r="E2200">
        <v>202506</v>
      </c>
      <c r="F2200" t="s">
        <v>943</v>
      </c>
      <c r="G2200" t="s">
        <v>1190</v>
      </c>
      <c r="H2200" s="1">
        <v>45727</v>
      </c>
      <c r="I2200" t="s">
        <v>945</v>
      </c>
      <c r="J2200" t="s">
        <v>15421</v>
      </c>
      <c r="K2200" t="s">
        <v>301</v>
      </c>
      <c r="L2200" t="s">
        <v>28</v>
      </c>
      <c r="M2200" t="s">
        <v>950</v>
      </c>
      <c r="N2200" t="s">
        <v>13710</v>
      </c>
      <c r="O2200" t="s">
        <v>10977</v>
      </c>
      <c r="P2200" t="s">
        <v>1051</v>
      </c>
      <c r="Q2200" t="s">
        <v>10978</v>
      </c>
      <c r="R2200" t="s">
        <v>1052</v>
      </c>
      <c r="S2200">
        <v>16000</v>
      </c>
      <c r="T2200" t="s">
        <v>32</v>
      </c>
      <c r="U2200" t="s">
        <v>33</v>
      </c>
      <c r="V2200" t="s">
        <v>433</v>
      </c>
      <c r="W2200" t="s">
        <v>23</v>
      </c>
      <c r="X2200" s="1">
        <v>45843</v>
      </c>
      <c r="Y2200" s="1">
        <v>45813</v>
      </c>
      <c r="Z2200" s="1">
        <v>45811</v>
      </c>
      <c r="AA2200" t="s">
        <v>1212</v>
      </c>
      <c r="AB2200" s="1">
        <v>45825</v>
      </c>
      <c r="AC2200">
        <v>18</v>
      </c>
      <c r="AD2200" s="1">
        <v>45845</v>
      </c>
      <c r="AE2200" s="1">
        <v>45827</v>
      </c>
      <c r="AF2200" s="1">
        <v>45823</v>
      </c>
      <c r="AG2200" t="s">
        <v>348</v>
      </c>
      <c r="AH2200" t="s">
        <v>15766</v>
      </c>
      <c r="AI2200" t="s">
        <v>11787</v>
      </c>
      <c r="AJ2200">
        <v>1</v>
      </c>
      <c r="AK2200">
        <v>1</v>
      </c>
      <c r="AL2200" t="s">
        <v>146</v>
      </c>
      <c r="AO2200" t="s">
        <v>12646</v>
      </c>
      <c r="AP2200" t="s">
        <v>10837</v>
      </c>
      <c r="AQ2200" t="s">
        <v>13963</v>
      </c>
      <c r="AS2200">
        <v>0</v>
      </c>
      <c r="AT2200">
        <v>0</v>
      </c>
      <c r="AU2200" s="1">
        <v>45843</v>
      </c>
      <c r="AW2200" t="s">
        <v>38</v>
      </c>
      <c r="BA2200" t="s">
        <v>90</v>
      </c>
      <c r="BB2200" t="s">
        <v>81</v>
      </c>
      <c r="BC2200" s="1">
        <v>45823</v>
      </c>
      <c r="BD2200" t="s">
        <v>13965</v>
      </c>
      <c r="BI2200">
        <v>1</v>
      </c>
    </row>
    <row r="2201" spans="1:63" x14ac:dyDescent="0.3">
      <c r="A2201" t="s">
        <v>14784</v>
      </c>
      <c r="B2201" t="s">
        <v>87</v>
      </c>
      <c r="C2201" t="s">
        <v>578</v>
      </c>
      <c r="D2201" t="s">
        <v>948</v>
      </c>
      <c r="E2201">
        <v>202506</v>
      </c>
      <c r="F2201" t="s">
        <v>943</v>
      </c>
      <c r="G2201" t="s">
        <v>949</v>
      </c>
      <c r="H2201" s="1">
        <v>45799</v>
      </c>
      <c r="I2201" t="s">
        <v>945</v>
      </c>
      <c r="J2201">
        <v>5.2</v>
      </c>
      <c r="K2201" t="s">
        <v>15419</v>
      </c>
      <c r="L2201" t="s">
        <v>28</v>
      </c>
      <c r="M2201" t="s">
        <v>950</v>
      </c>
      <c r="N2201" t="s">
        <v>13710</v>
      </c>
      <c r="O2201" t="s">
        <v>15767</v>
      </c>
      <c r="P2201" t="s">
        <v>951</v>
      </c>
      <c r="Q2201" t="s">
        <v>15768</v>
      </c>
      <c r="R2201" t="s">
        <v>952</v>
      </c>
      <c r="S2201">
        <v>27000</v>
      </c>
      <c r="T2201" t="s">
        <v>32</v>
      </c>
      <c r="U2201" t="s">
        <v>33</v>
      </c>
      <c r="V2201" t="s">
        <v>433</v>
      </c>
      <c r="W2201" t="s">
        <v>23</v>
      </c>
      <c r="X2201" s="1">
        <v>45847</v>
      </c>
      <c r="Y2201" s="1">
        <v>45815</v>
      </c>
      <c r="Z2201" s="1">
        <v>45813</v>
      </c>
      <c r="AA2201" t="s">
        <v>1212</v>
      </c>
      <c r="AB2201" s="1">
        <v>45825</v>
      </c>
      <c r="AC2201">
        <v>18</v>
      </c>
      <c r="AD2201" s="1">
        <v>45845</v>
      </c>
      <c r="AE2201" s="1">
        <v>45827</v>
      </c>
      <c r="AF2201" s="1">
        <v>45823</v>
      </c>
      <c r="AG2201" t="s">
        <v>348</v>
      </c>
      <c r="AH2201" t="s">
        <v>15766</v>
      </c>
      <c r="AI2201" t="s">
        <v>11787</v>
      </c>
      <c r="AJ2201">
        <v>2</v>
      </c>
      <c r="AK2201">
        <v>2</v>
      </c>
      <c r="AL2201" t="s">
        <v>146</v>
      </c>
      <c r="AO2201" t="s">
        <v>12646</v>
      </c>
      <c r="AP2201" t="s">
        <v>10837</v>
      </c>
      <c r="AQ2201" t="s">
        <v>13963</v>
      </c>
      <c r="AS2201">
        <v>0</v>
      </c>
      <c r="AT2201">
        <v>0</v>
      </c>
      <c r="AU2201" s="1">
        <v>45847</v>
      </c>
      <c r="AW2201" t="s">
        <v>38</v>
      </c>
      <c r="BA2201" t="s">
        <v>90</v>
      </c>
      <c r="BB2201" t="s">
        <v>81</v>
      </c>
      <c r="BC2201" s="1">
        <v>45823</v>
      </c>
      <c r="BD2201" t="s">
        <v>13965</v>
      </c>
      <c r="BI2201">
        <v>2</v>
      </c>
    </row>
    <row r="2202" spans="1:63" x14ac:dyDescent="0.3">
      <c r="A2202" t="s">
        <v>14784</v>
      </c>
      <c r="B2202" t="s">
        <v>87</v>
      </c>
      <c r="C2202" t="s">
        <v>578</v>
      </c>
      <c r="D2202" t="s">
        <v>948</v>
      </c>
      <c r="E2202">
        <v>202506</v>
      </c>
      <c r="F2202" t="s">
        <v>943</v>
      </c>
      <c r="G2202" t="s">
        <v>949</v>
      </c>
      <c r="H2202" s="1">
        <v>45799</v>
      </c>
      <c r="I2202" t="s">
        <v>945</v>
      </c>
      <c r="J2202">
        <v>5.2</v>
      </c>
      <c r="K2202" t="s">
        <v>15419</v>
      </c>
      <c r="L2202" t="s">
        <v>28</v>
      </c>
      <c r="M2202" t="s">
        <v>950</v>
      </c>
      <c r="N2202" t="s">
        <v>13710</v>
      </c>
      <c r="O2202" t="s">
        <v>15769</v>
      </c>
      <c r="P2202" t="s">
        <v>951</v>
      </c>
      <c r="Q2202" t="s">
        <v>15770</v>
      </c>
      <c r="R2202" t="s">
        <v>952</v>
      </c>
      <c r="S2202">
        <v>27000</v>
      </c>
      <c r="T2202" t="s">
        <v>32</v>
      </c>
      <c r="U2202" t="s">
        <v>33</v>
      </c>
      <c r="V2202" t="s">
        <v>433</v>
      </c>
      <c r="W2202" t="s">
        <v>23</v>
      </c>
      <c r="X2202" s="1">
        <v>45852</v>
      </c>
      <c r="Y2202" s="1">
        <v>45820</v>
      </c>
      <c r="Z2202" s="1">
        <v>45818</v>
      </c>
      <c r="AA2202" t="s">
        <v>1213</v>
      </c>
      <c r="AB2202" s="1">
        <v>45825</v>
      </c>
      <c r="AC2202">
        <v>18</v>
      </c>
      <c r="AD2202" s="1">
        <v>45845</v>
      </c>
      <c r="AE2202" s="1">
        <v>45827</v>
      </c>
      <c r="AF2202" s="1">
        <v>45823</v>
      </c>
      <c r="AG2202" t="s">
        <v>348</v>
      </c>
      <c r="AH2202" t="s">
        <v>15766</v>
      </c>
      <c r="AI2202" t="s">
        <v>11787</v>
      </c>
      <c r="AJ2202">
        <v>2</v>
      </c>
      <c r="AK2202">
        <v>2</v>
      </c>
      <c r="AL2202" t="s">
        <v>146</v>
      </c>
      <c r="AO2202" t="s">
        <v>12646</v>
      </c>
      <c r="AP2202" t="s">
        <v>10837</v>
      </c>
      <c r="AQ2202" t="s">
        <v>13963</v>
      </c>
      <c r="AS2202">
        <v>0</v>
      </c>
      <c r="AT2202">
        <v>0</v>
      </c>
      <c r="AU2202" s="1">
        <v>45852</v>
      </c>
      <c r="AW2202" t="s">
        <v>38</v>
      </c>
      <c r="BA2202" t="s">
        <v>90</v>
      </c>
      <c r="BB2202" t="s">
        <v>81</v>
      </c>
      <c r="BC2202" s="1">
        <v>45823</v>
      </c>
      <c r="BD2202" t="s">
        <v>13965</v>
      </c>
      <c r="BI2202">
        <v>2</v>
      </c>
    </row>
    <row r="2203" spans="1:63" x14ac:dyDescent="0.3">
      <c r="A2203" t="s">
        <v>14784</v>
      </c>
      <c r="B2203" t="s">
        <v>87</v>
      </c>
      <c r="C2203" t="s">
        <v>578</v>
      </c>
      <c r="D2203" t="s">
        <v>948</v>
      </c>
      <c r="E2203">
        <v>202506</v>
      </c>
      <c r="F2203" t="s">
        <v>943</v>
      </c>
      <c r="G2203" t="s">
        <v>949</v>
      </c>
      <c r="H2203" s="1">
        <v>45799</v>
      </c>
      <c r="I2203" t="s">
        <v>945</v>
      </c>
      <c r="J2203">
        <v>5.2</v>
      </c>
      <c r="K2203" t="s">
        <v>15419</v>
      </c>
      <c r="L2203" t="s">
        <v>28</v>
      </c>
      <c r="M2203" t="s">
        <v>950</v>
      </c>
      <c r="N2203" t="s">
        <v>13710</v>
      </c>
      <c r="O2203" t="s">
        <v>15771</v>
      </c>
      <c r="P2203" t="s">
        <v>951</v>
      </c>
      <c r="Q2203" t="s">
        <v>15772</v>
      </c>
      <c r="R2203" t="s">
        <v>952</v>
      </c>
      <c r="S2203">
        <v>27000</v>
      </c>
      <c r="T2203" t="s">
        <v>32</v>
      </c>
      <c r="U2203" t="s">
        <v>33</v>
      </c>
      <c r="V2203" t="s">
        <v>433</v>
      </c>
      <c r="W2203" t="s">
        <v>23</v>
      </c>
      <c r="X2203" s="1">
        <v>45852</v>
      </c>
      <c r="Y2203" s="1">
        <v>45820</v>
      </c>
      <c r="Z2203" s="1">
        <v>45818</v>
      </c>
      <c r="AA2203" t="s">
        <v>1213</v>
      </c>
      <c r="AB2203" s="1">
        <v>45825</v>
      </c>
      <c r="AC2203">
        <v>18</v>
      </c>
      <c r="AD2203" s="1">
        <v>45845</v>
      </c>
      <c r="AE2203" s="1">
        <v>45827</v>
      </c>
      <c r="AF2203" s="1">
        <v>45823</v>
      </c>
      <c r="AG2203" t="s">
        <v>348</v>
      </c>
      <c r="AH2203" t="s">
        <v>15766</v>
      </c>
      <c r="AI2203" t="s">
        <v>11787</v>
      </c>
      <c r="AJ2203">
        <v>2</v>
      </c>
      <c r="AK2203">
        <v>2</v>
      </c>
      <c r="AL2203" t="s">
        <v>146</v>
      </c>
      <c r="AO2203" t="s">
        <v>12646</v>
      </c>
      <c r="AP2203" t="s">
        <v>10837</v>
      </c>
      <c r="AQ2203" t="s">
        <v>13963</v>
      </c>
      <c r="AS2203">
        <v>0</v>
      </c>
      <c r="AT2203">
        <v>0</v>
      </c>
      <c r="AU2203" s="1">
        <v>45852</v>
      </c>
      <c r="AW2203" t="s">
        <v>38</v>
      </c>
      <c r="BA2203" t="s">
        <v>90</v>
      </c>
      <c r="BB2203" t="s">
        <v>81</v>
      </c>
      <c r="BC2203" s="1">
        <v>45823</v>
      </c>
      <c r="BD2203" t="s">
        <v>13965</v>
      </c>
      <c r="BI2203">
        <v>2</v>
      </c>
    </row>
    <row r="2204" spans="1:63" x14ac:dyDescent="0.3">
      <c r="A2204" t="s">
        <v>14784</v>
      </c>
      <c r="B2204" t="s">
        <v>87</v>
      </c>
      <c r="C2204" t="s">
        <v>578</v>
      </c>
      <c r="D2204" t="s">
        <v>948</v>
      </c>
      <c r="E2204">
        <v>202506</v>
      </c>
      <c r="F2204" t="s">
        <v>943</v>
      </c>
      <c r="G2204" t="s">
        <v>1190</v>
      </c>
      <c r="H2204" s="1">
        <v>45789</v>
      </c>
      <c r="I2204" t="s">
        <v>945</v>
      </c>
      <c r="J2204">
        <v>5.2</v>
      </c>
      <c r="K2204" t="s">
        <v>15419</v>
      </c>
      <c r="L2204" t="s">
        <v>28</v>
      </c>
      <c r="M2204" t="s">
        <v>950</v>
      </c>
      <c r="N2204" t="s">
        <v>13710</v>
      </c>
      <c r="O2204" t="s">
        <v>15773</v>
      </c>
      <c r="P2204" t="s">
        <v>951</v>
      </c>
      <c r="Q2204" t="s">
        <v>15774</v>
      </c>
      <c r="R2204" t="s">
        <v>952</v>
      </c>
      <c r="S2204">
        <v>13500</v>
      </c>
      <c r="T2204" t="s">
        <v>32</v>
      </c>
      <c r="U2204" t="s">
        <v>33</v>
      </c>
      <c r="V2204" t="s">
        <v>433</v>
      </c>
      <c r="W2204" t="s">
        <v>23</v>
      </c>
      <c r="X2204" s="1">
        <v>45853</v>
      </c>
      <c r="Y2204" s="1">
        <v>45823</v>
      </c>
      <c r="Z2204" s="1">
        <v>45820</v>
      </c>
      <c r="AA2204" t="s">
        <v>1213</v>
      </c>
      <c r="AB2204" s="1">
        <v>45830</v>
      </c>
      <c r="AC2204">
        <v>18</v>
      </c>
      <c r="AD2204" s="1">
        <v>45845</v>
      </c>
      <c r="AE2204" s="1">
        <v>45827</v>
      </c>
      <c r="AF2204" s="1">
        <v>45823</v>
      </c>
      <c r="AG2204" t="s">
        <v>348</v>
      </c>
      <c r="AH2204" t="s">
        <v>15766</v>
      </c>
      <c r="AI2204" t="s">
        <v>11787</v>
      </c>
      <c r="AJ2204">
        <v>1</v>
      </c>
      <c r="AK2204">
        <v>1</v>
      </c>
      <c r="AL2204" t="s">
        <v>146</v>
      </c>
      <c r="AO2204" t="s">
        <v>12646</v>
      </c>
      <c r="AP2204" t="s">
        <v>10837</v>
      </c>
      <c r="AQ2204" t="s">
        <v>13963</v>
      </c>
      <c r="AS2204">
        <v>0</v>
      </c>
      <c r="AT2204">
        <v>0</v>
      </c>
      <c r="AU2204" s="1">
        <v>45853</v>
      </c>
      <c r="AW2204" t="s">
        <v>38</v>
      </c>
      <c r="BA2204" t="s">
        <v>90</v>
      </c>
      <c r="BB2204" t="s">
        <v>81</v>
      </c>
      <c r="BC2204" s="1">
        <v>45823</v>
      </c>
      <c r="BD2204" t="s">
        <v>13965</v>
      </c>
      <c r="BI2204">
        <v>1</v>
      </c>
    </row>
    <row r="2205" spans="1:63" x14ac:dyDescent="0.3">
      <c r="A2205" t="s">
        <v>14784</v>
      </c>
      <c r="B2205" t="s">
        <v>87</v>
      </c>
      <c r="C2205" t="s">
        <v>45</v>
      </c>
      <c r="D2205" t="s">
        <v>974</v>
      </c>
      <c r="E2205">
        <v>202506</v>
      </c>
      <c r="F2205" t="s">
        <v>943</v>
      </c>
      <c r="G2205" t="s">
        <v>281</v>
      </c>
      <c r="H2205" s="1">
        <v>45791</v>
      </c>
      <c r="I2205" t="s">
        <v>958</v>
      </c>
      <c r="J2205" t="s">
        <v>15421</v>
      </c>
      <c r="K2205" t="s">
        <v>301</v>
      </c>
      <c r="L2205" t="s">
        <v>48</v>
      </c>
      <c r="M2205" t="s">
        <v>339</v>
      </c>
      <c r="N2205" t="s">
        <v>13710</v>
      </c>
      <c r="O2205" t="s">
        <v>15775</v>
      </c>
      <c r="P2205" t="s">
        <v>1099</v>
      </c>
      <c r="Q2205" t="s">
        <v>15776</v>
      </c>
      <c r="R2205" t="s">
        <v>1100</v>
      </c>
      <c r="S2205">
        <v>15200</v>
      </c>
      <c r="T2205" t="s">
        <v>32</v>
      </c>
      <c r="U2205" t="s">
        <v>33</v>
      </c>
      <c r="V2205" t="s">
        <v>1021</v>
      </c>
      <c r="W2205" t="s">
        <v>104</v>
      </c>
      <c r="X2205" s="1">
        <v>45839</v>
      </c>
      <c r="Y2205" s="1">
        <v>45819</v>
      </c>
      <c r="Z2205" s="1">
        <v>45820</v>
      </c>
      <c r="AA2205" t="s">
        <v>1213</v>
      </c>
      <c r="AB2205" s="1">
        <v>45827</v>
      </c>
      <c r="AC2205">
        <v>8</v>
      </c>
      <c r="AD2205" s="1">
        <v>45835</v>
      </c>
      <c r="AE2205" s="1"/>
      <c r="AF2205" s="1">
        <v>45823</v>
      </c>
      <c r="AG2205" t="s">
        <v>348</v>
      </c>
      <c r="AH2205" t="s">
        <v>15777</v>
      </c>
      <c r="AI2205" t="s">
        <v>11787</v>
      </c>
      <c r="AJ2205">
        <v>1</v>
      </c>
      <c r="AK2205">
        <v>1</v>
      </c>
      <c r="AL2205" t="s">
        <v>146</v>
      </c>
      <c r="AO2205" t="s">
        <v>12646</v>
      </c>
      <c r="AP2205" t="s">
        <v>410</v>
      </c>
      <c r="AQ2205" t="s">
        <v>594</v>
      </c>
      <c r="AR2205" t="s">
        <v>14873</v>
      </c>
      <c r="AS2205">
        <v>0</v>
      </c>
      <c r="AT2205">
        <v>0</v>
      </c>
      <c r="AU2205" s="1">
        <v>45839</v>
      </c>
      <c r="AW2205" t="s">
        <v>290</v>
      </c>
      <c r="BA2205" t="s">
        <v>90</v>
      </c>
      <c r="BB2205" t="s">
        <v>81</v>
      </c>
      <c r="BC2205" s="1">
        <v>45823</v>
      </c>
      <c r="BD2205" t="s">
        <v>13965</v>
      </c>
      <c r="BK2205">
        <v>1</v>
      </c>
    </row>
    <row r="2206" spans="1:63" x14ac:dyDescent="0.3">
      <c r="A2206" t="s">
        <v>14784</v>
      </c>
      <c r="B2206" t="s">
        <v>87</v>
      </c>
      <c r="C2206" t="s">
        <v>194</v>
      </c>
      <c r="D2206" t="s">
        <v>957</v>
      </c>
      <c r="E2206">
        <v>202506</v>
      </c>
      <c r="F2206" t="s">
        <v>943</v>
      </c>
      <c r="G2206" t="s">
        <v>1166</v>
      </c>
      <c r="H2206" s="1">
        <v>45705</v>
      </c>
      <c r="I2206" t="s">
        <v>958</v>
      </c>
      <c r="J2206">
        <v>5.2</v>
      </c>
      <c r="K2206" t="s">
        <v>309</v>
      </c>
      <c r="L2206" t="s">
        <v>28</v>
      </c>
      <c r="M2206" t="s">
        <v>987</v>
      </c>
      <c r="N2206" t="s">
        <v>13710</v>
      </c>
      <c r="O2206" t="s">
        <v>8340</v>
      </c>
      <c r="P2206" t="s">
        <v>1045</v>
      </c>
      <c r="Q2206" t="s">
        <v>8341</v>
      </c>
      <c r="R2206" t="s">
        <v>1046</v>
      </c>
      <c r="S2206">
        <v>16000</v>
      </c>
      <c r="T2206" t="s">
        <v>32</v>
      </c>
      <c r="U2206" t="s">
        <v>33</v>
      </c>
      <c r="V2206" t="s">
        <v>990</v>
      </c>
      <c r="W2206" t="s">
        <v>674</v>
      </c>
      <c r="X2206" s="1">
        <v>45787</v>
      </c>
      <c r="Y2206" s="1">
        <v>45810</v>
      </c>
      <c r="Z2206" s="1">
        <v>45811</v>
      </c>
      <c r="AA2206" t="s">
        <v>1212</v>
      </c>
      <c r="AB2206" s="1">
        <v>45825</v>
      </c>
      <c r="AC2206">
        <v>29</v>
      </c>
      <c r="AD2206" s="1">
        <v>45857</v>
      </c>
      <c r="AE2206" s="1">
        <v>45828</v>
      </c>
      <c r="AF2206" s="1">
        <v>45824</v>
      </c>
      <c r="AG2206" t="s">
        <v>335</v>
      </c>
      <c r="AI2206" t="s">
        <v>13711</v>
      </c>
      <c r="AJ2206">
        <v>1</v>
      </c>
      <c r="AK2206">
        <v>2</v>
      </c>
      <c r="AL2206" t="s">
        <v>1954</v>
      </c>
      <c r="AO2206" t="s">
        <v>12646</v>
      </c>
      <c r="AP2206" t="s">
        <v>10850</v>
      </c>
      <c r="AQ2206" t="s">
        <v>13963</v>
      </c>
      <c r="AS2206">
        <v>0</v>
      </c>
      <c r="AT2206">
        <v>0</v>
      </c>
      <c r="AU2206" s="1">
        <v>45787</v>
      </c>
      <c r="AW2206" t="s">
        <v>1183</v>
      </c>
      <c r="AY2206">
        <v>3681</v>
      </c>
      <c r="BA2206" t="s">
        <v>90</v>
      </c>
      <c r="BB2206" t="s">
        <v>81</v>
      </c>
      <c r="BC2206" s="1">
        <v>45824</v>
      </c>
      <c r="BD2206" t="s">
        <v>13965</v>
      </c>
      <c r="BI2206">
        <v>2</v>
      </c>
    </row>
    <row r="2207" spans="1:63" x14ac:dyDescent="0.3">
      <c r="A2207" t="s">
        <v>14784</v>
      </c>
      <c r="B2207" t="s">
        <v>87</v>
      </c>
      <c r="C2207" t="s">
        <v>199</v>
      </c>
      <c r="D2207" t="s">
        <v>948</v>
      </c>
      <c r="E2207">
        <v>202506</v>
      </c>
      <c r="F2207" t="s">
        <v>943</v>
      </c>
      <c r="G2207" t="s">
        <v>1190</v>
      </c>
      <c r="H2207" s="1">
        <v>45742</v>
      </c>
      <c r="I2207" t="s">
        <v>945</v>
      </c>
      <c r="J2207">
        <v>5.2</v>
      </c>
      <c r="K2207" t="s">
        <v>15419</v>
      </c>
      <c r="L2207" t="s">
        <v>28</v>
      </c>
      <c r="M2207" t="s">
        <v>1218</v>
      </c>
      <c r="N2207" t="s">
        <v>13710</v>
      </c>
      <c r="O2207" t="s">
        <v>10995</v>
      </c>
      <c r="P2207" t="s">
        <v>955</v>
      </c>
      <c r="Q2207" t="s">
        <v>10996</v>
      </c>
      <c r="R2207" t="s">
        <v>956</v>
      </c>
      <c r="S2207">
        <v>16380</v>
      </c>
      <c r="T2207" t="s">
        <v>32</v>
      </c>
      <c r="U2207" t="s">
        <v>33</v>
      </c>
      <c r="V2207" t="s">
        <v>549</v>
      </c>
      <c r="W2207" t="s">
        <v>205</v>
      </c>
      <c r="X2207" s="1">
        <v>45884</v>
      </c>
      <c r="Y2207" s="1">
        <v>45817</v>
      </c>
      <c r="Z2207" s="1">
        <v>45813</v>
      </c>
      <c r="AA2207" t="s">
        <v>1212</v>
      </c>
      <c r="AB2207" s="1">
        <v>45828</v>
      </c>
      <c r="AC2207">
        <v>44</v>
      </c>
      <c r="AD2207" s="1">
        <v>45872</v>
      </c>
      <c r="AE2207" s="1"/>
      <c r="AF2207" s="1">
        <v>45824</v>
      </c>
      <c r="AG2207" t="s">
        <v>348</v>
      </c>
      <c r="AH2207" t="s">
        <v>15778</v>
      </c>
      <c r="AI2207" t="s">
        <v>13711</v>
      </c>
      <c r="AJ2207">
        <v>1</v>
      </c>
      <c r="AK2207">
        <v>2</v>
      </c>
      <c r="AL2207" t="s">
        <v>146</v>
      </c>
      <c r="AO2207" t="s">
        <v>12646</v>
      </c>
      <c r="AP2207" t="s">
        <v>12911</v>
      </c>
      <c r="AQ2207" t="s">
        <v>594</v>
      </c>
      <c r="AR2207" t="s">
        <v>15451</v>
      </c>
      <c r="AS2207">
        <v>0</v>
      </c>
      <c r="AT2207">
        <v>0</v>
      </c>
      <c r="AU2207" s="1">
        <v>45884</v>
      </c>
      <c r="AW2207" t="s">
        <v>202</v>
      </c>
      <c r="BA2207" t="s">
        <v>90</v>
      </c>
      <c r="BB2207" t="s">
        <v>81</v>
      </c>
      <c r="BC2207" s="1">
        <v>45824</v>
      </c>
      <c r="BD2207" t="s">
        <v>1118</v>
      </c>
      <c r="BK2207">
        <v>2</v>
      </c>
    </row>
    <row r="2208" spans="1:63" x14ac:dyDescent="0.3">
      <c r="A2208" t="s">
        <v>14784</v>
      </c>
      <c r="B2208" t="s">
        <v>87</v>
      </c>
      <c r="C2208" t="s">
        <v>199</v>
      </c>
      <c r="D2208" t="s">
        <v>948</v>
      </c>
      <c r="E2208">
        <v>202506</v>
      </c>
      <c r="F2208" t="s">
        <v>943</v>
      </c>
      <c r="G2208" t="s">
        <v>1190</v>
      </c>
      <c r="H2208" s="1">
        <v>45742</v>
      </c>
      <c r="I2208" t="s">
        <v>945</v>
      </c>
      <c r="J2208">
        <v>5.2</v>
      </c>
      <c r="K2208" t="s">
        <v>15419</v>
      </c>
      <c r="L2208" t="s">
        <v>28</v>
      </c>
      <c r="M2208" t="s">
        <v>1218</v>
      </c>
      <c r="N2208" t="s">
        <v>13710</v>
      </c>
      <c r="O2208" t="s">
        <v>10999</v>
      </c>
      <c r="P2208" t="s">
        <v>955</v>
      </c>
      <c r="Q2208" t="s">
        <v>11000</v>
      </c>
      <c r="R2208" t="s">
        <v>956</v>
      </c>
      <c r="S2208">
        <v>16380</v>
      </c>
      <c r="T2208" t="s">
        <v>32</v>
      </c>
      <c r="U2208" t="s">
        <v>33</v>
      </c>
      <c r="V2208" t="s">
        <v>549</v>
      </c>
      <c r="W2208" t="s">
        <v>205</v>
      </c>
      <c r="X2208" s="1">
        <v>45889</v>
      </c>
      <c r="Y2208" s="1">
        <v>45817</v>
      </c>
      <c r="Z2208" s="1">
        <v>45813</v>
      </c>
      <c r="AA2208" t="s">
        <v>1212</v>
      </c>
      <c r="AB2208" s="1">
        <v>45828</v>
      </c>
      <c r="AC2208">
        <v>44</v>
      </c>
      <c r="AD2208" s="1">
        <v>45872</v>
      </c>
      <c r="AE2208" s="1"/>
      <c r="AF2208" s="1">
        <v>45824</v>
      </c>
      <c r="AG2208" t="s">
        <v>348</v>
      </c>
      <c r="AH2208" t="s">
        <v>15778</v>
      </c>
      <c r="AI2208" t="s">
        <v>13711</v>
      </c>
      <c r="AJ2208">
        <v>1</v>
      </c>
      <c r="AK2208">
        <v>2</v>
      </c>
      <c r="AL2208" t="s">
        <v>146</v>
      </c>
      <c r="AO2208" t="s">
        <v>12646</v>
      </c>
      <c r="AP2208" t="s">
        <v>12911</v>
      </c>
      <c r="AQ2208" t="s">
        <v>594</v>
      </c>
      <c r="AR2208" t="s">
        <v>15451</v>
      </c>
      <c r="AS2208">
        <v>0</v>
      </c>
      <c r="AT2208">
        <v>0</v>
      </c>
      <c r="AU2208" s="1">
        <v>45889</v>
      </c>
      <c r="AW2208" t="s">
        <v>202</v>
      </c>
      <c r="BA2208" t="s">
        <v>90</v>
      </c>
      <c r="BB2208" t="s">
        <v>81</v>
      </c>
      <c r="BC2208" s="1">
        <v>45824</v>
      </c>
      <c r="BD2208" t="s">
        <v>1118</v>
      </c>
      <c r="BK2208">
        <v>2</v>
      </c>
    </row>
    <row r="2209" spans="1:63" x14ac:dyDescent="0.3">
      <c r="A2209" t="s">
        <v>14784</v>
      </c>
      <c r="B2209" t="s">
        <v>87</v>
      </c>
      <c r="C2209" t="s">
        <v>199</v>
      </c>
      <c r="D2209" t="s">
        <v>948</v>
      </c>
      <c r="E2209">
        <v>202506</v>
      </c>
      <c r="F2209" t="s">
        <v>943</v>
      </c>
      <c r="G2209" t="s">
        <v>1190</v>
      </c>
      <c r="H2209" s="1">
        <v>45763</v>
      </c>
      <c r="I2209" t="s">
        <v>945</v>
      </c>
      <c r="J2209">
        <v>5.2</v>
      </c>
      <c r="K2209" t="s">
        <v>15419</v>
      </c>
      <c r="L2209" t="s">
        <v>28</v>
      </c>
      <c r="M2209" t="s">
        <v>1218</v>
      </c>
      <c r="N2209" t="s">
        <v>13710</v>
      </c>
      <c r="O2209" t="s">
        <v>13184</v>
      </c>
      <c r="P2209" t="s">
        <v>955</v>
      </c>
      <c r="Q2209" t="s">
        <v>13185</v>
      </c>
      <c r="R2209" t="s">
        <v>956</v>
      </c>
      <c r="S2209">
        <v>16380</v>
      </c>
      <c r="T2209" t="s">
        <v>32</v>
      </c>
      <c r="U2209" t="s">
        <v>33</v>
      </c>
      <c r="V2209" t="s">
        <v>549</v>
      </c>
      <c r="W2209" t="s">
        <v>205</v>
      </c>
      <c r="X2209" s="1">
        <v>45889</v>
      </c>
      <c r="Y2209" s="1">
        <v>45822</v>
      </c>
      <c r="Z2209" s="1">
        <v>45820</v>
      </c>
      <c r="AA2209" t="s">
        <v>1213</v>
      </c>
      <c r="AB2209" s="1">
        <v>45828</v>
      </c>
      <c r="AC2209">
        <v>44</v>
      </c>
      <c r="AD2209" s="1">
        <v>45872</v>
      </c>
      <c r="AE2209" s="1"/>
      <c r="AF2209" s="1">
        <v>45824</v>
      </c>
      <c r="AG2209" t="s">
        <v>348</v>
      </c>
      <c r="AI2209" t="s">
        <v>13711</v>
      </c>
      <c r="AJ2209">
        <v>1</v>
      </c>
      <c r="AK2209">
        <v>2</v>
      </c>
      <c r="AL2209" t="s">
        <v>146</v>
      </c>
      <c r="AO2209" t="s">
        <v>12646</v>
      </c>
      <c r="AP2209" t="s">
        <v>12911</v>
      </c>
      <c r="AQ2209" t="s">
        <v>594</v>
      </c>
      <c r="AR2209" t="s">
        <v>15451</v>
      </c>
      <c r="AS2209">
        <v>0</v>
      </c>
      <c r="AT2209">
        <v>0</v>
      </c>
      <c r="AU2209" s="1">
        <v>45889</v>
      </c>
      <c r="AW2209" t="s">
        <v>202</v>
      </c>
      <c r="BA2209" t="s">
        <v>90</v>
      </c>
      <c r="BB2209" t="s">
        <v>81</v>
      </c>
      <c r="BC2209" s="1">
        <v>45824</v>
      </c>
      <c r="BD2209" t="s">
        <v>1118</v>
      </c>
      <c r="BK2209">
        <v>2</v>
      </c>
    </row>
    <row r="2210" spans="1:63" x14ac:dyDescent="0.3">
      <c r="A2210" t="s">
        <v>14784</v>
      </c>
      <c r="B2210" t="s">
        <v>87</v>
      </c>
      <c r="C2210" t="s">
        <v>45</v>
      </c>
      <c r="D2210" t="s">
        <v>948</v>
      </c>
      <c r="E2210">
        <v>202506</v>
      </c>
      <c r="F2210" t="s">
        <v>943</v>
      </c>
      <c r="G2210" t="s">
        <v>300</v>
      </c>
      <c r="H2210" s="1">
        <v>45776</v>
      </c>
      <c r="I2210" t="s">
        <v>995</v>
      </c>
      <c r="J2210">
        <v>5.2</v>
      </c>
      <c r="K2210" t="s">
        <v>15419</v>
      </c>
      <c r="L2210" t="s">
        <v>48</v>
      </c>
      <c r="M2210" t="s">
        <v>302</v>
      </c>
      <c r="N2210" t="s">
        <v>13708</v>
      </c>
      <c r="O2210" t="s">
        <v>13186</v>
      </c>
      <c r="P2210" t="s">
        <v>951</v>
      </c>
      <c r="Q2210" t="s">
        <v>13187</v>
      </c>
      <c r="R2210" t="s">
        <v>952</v>
      </c>
      <c r="S2210">
        <v>1000</v>
      </c>
      <c r="T2210" t="s">
        <v>32</v>
      </c>
      <c r="U2210" t="s">
        <v>33</v>
      </c>
      <c r="V2210" t="s">
        <v>617</v>
      </c>
      <c r="W2210" t="s">
        <v>137</v>
      </c>
      <c r="X2210" s="1">
        <v>45836</v>
      </c>
      <c r="Y2210" s="1">
        <v>45817</v>
      </c>
      <c r="Z2210" s="1">
        <v>45818</v>
      </c>
      <c r="AA2210" t="s">
        <v>1213</v>
      </c>
      <c r="AB2210" s="1">
        <v>45829</v>
      </c>
      <c r="AC2210">
        <v>7</v>
      </c>
      <c r="AD2210" s="1">
        <v>45836</v>
      </c>
      <c r="AE2210" s="1"/>
      <c r="AF2210" s="1">
        <v>45824</v>
      </c>
      <c r="AG2210" t="s">
        <v>348</v>
      </c>
      <c r="AH2210" t="s">
        <v>15779</v>
      </c>
      <c r="AI2210" t="s">
        <v>11788</v>
      </c>
      <c r="AJ2210">
        <v>0</v>
      </c>
      <c r="AK2210">
        <v>0</v>
      </c>
      <c r="AL2210" t="s">
        <v>320</v>
      </c>
      <c r="AO2210" t="s">
        <v>12687</v>
      </c>
      <c r="AP2210" t="s">
        <v>410</v>
      </c>
      <c r="AQ2210" t="s">
        <v>594</v>
      </c>
      <c r="AR2210" t="s">
        <v>14584</v>
      </c>
      <c r="AS2210">
        <v>0</v>
      </c>
      <c r="AT2210">
        <v>0</v>
      </c>
      <c r="AU2210" s="1">
        <v>45836</v>
      </c>
      <c r="AW2210" t="s">
        <v>157</v>
      </c>
      <c r="AZ2210">
        <v>3600</v>
      </c>
      <c r="BA2210" t="s">
        <v>90</v>
      </c>
      <c r="BB2210" t="s">
        <v>81</v>
      </c>
      <c r="BC2210" s="1">
        <v>45824</v>
      </c>
      <c r="BD2210" t="s">
        <v>13965</v>
      </c>
      <c r="BK2210">
        <v>0</v>
      </c>
    </row>
    <row r="2211" spans="1:63" x14ac:dyDescent="0.3">
      <c r="A2211" t="s">
        <v>14784</v>
      </c>
      <c r="B2211" t="s">
        <v>87</v>
      </c>
      <c r="C2211" t="s">
        <v>199</v>
      </c>
      <c r="D2211" t="s">
        <v>948</v>
      </c>
      <c r="E2211">
        <v>202506</v>
      </c>
      <c r="F2211" t="s">
        <v>943</v>
      </c>
      <c r="G2211" t="s">
        <v>966</v>
      </c>
      <c r="H2211" s="1">
        <v>45660</v>
      </c>
      <c r="I2211" t="s">
        <v>945</v>
      </c>
      <c r="J2211">
        <v>5.2</v>
      </c>
      <c r="K2211" t="s">
        <v>15419</v>
      </c>
      <c r="L2211" t="s">
        <v>28</v>
      </c>
      <c r="M2211" t="s">
        <v>1147</v>
      </c>
      <c r="N2211" t="s">
        <v>13710</v>
      </c>
      <c r="O2211" t="s">
        <v>5936</v>
      </c>
      <c r="P2211" t="s">
        <v>1148</v>
      </c>
      <c r="Q2211" t="s">
        <v>5937</v>
      </c>
      <c r="R2211" t="s">
        <v>1149</v>
      </c>
      <c r="S2211">
        <v>13500</v>
      </c>
      <c r="T2211" t="s">
        <v>32</v>
      </c>
      <c r="U2211" t="s">
        <v>33</v>
      </c>
      <c r="V2211" t="s">
        <v>549</v>
      </c>
      <c r="W2211" t="s">
        <v>205</v>
      </c>
      <c r="X2211" s="1">
        <v>45804</v>
      </c>
      <c r="Y2211" s="1">
        <v>45822</v>
      </c>
      <c r="Z2211" s="1">
        <v>45820</v>
      </c>
      <c r="AA2211" t="s">
        <v>1213</v>
      </c>
      <c r="AB2211" s="1">
        <v>45828</v>
      </c>
      <c r="AC2211">
        <v>44</v>
      </c>
      <c r="AD2211" s="1">
        <v>45872</v>
      </c>
      <c r="AE2211" s="1"/>
      <c r="AF2211" s="1">
        <v>45824</v>
      </c>
      <c r="AG2211" t="s">
        <v>348</v>
      </c>
      <c r="AI2211" t="s">
        <v>13711</v>
      </c>
      <c r="AJ2211">
        <v>1</v>
      </c>
      <c r="AK2211">
        <v>2</v>
      </c>
      <c r="AL2211" t="s">
        <v>146</v>
      </c>
      <c r="AO2211" t="s">
        <v>12646</v>
      </c>
      <c r="AP2211" t="s">
        <v>12911</v>
      </c>
      <c r="AQ2211" t="s">
        <v>594</v>
      </c>
      <c r="AR2211" t="s">
        <v>15451</v>
      </c>
      <c r="AS2211">
        <v>0</v>
      </c>
      <c r="AT2211">
        <v>0</v>
      </c>
      <c r="AU2211" s="1">
        <v>45804</v>
      </c>
      <c r="AW2211" t="s">
        <v>202</v>
      </c>
      <c r="BA2211" t="s">
        <v>90</v>
      </c>
      <c r="BB2211" t="s">
        <v>81</v>
      </c>
      <c r="BC2211" s="1">
        <v>45824</v>
      </c>
      <c r="BD2211" t="s">
        <v>1118</v>
      </c>
      <c r="BK2211">
        <v>2</v>
      </c>
    </row>
    <row r="2212" spans="1:63" x14ac:dyDescent="0.3">
      <c r="A2212" t="s">
        <v>14784</v>
      </c>
      <c r="B2212" t="s">
        <v>87</v>
      </c>
      <c r="C2212" t="s">
        <v>45</v>
      </c>
      <c r="D2212" t="s">
        <v>948</v>
      </c>
      <c r="E2212">
        <v>202506</v>
      </c>
      <c r="F2212" t="s">
        <v>943</v>
      </c>
      <c r="G2212" t="s">
        <v>966</v>
      </c>
      <c r="H2212" s="1">
        <v>45783</v>
      </c>
      <c r="I2212" t="s">
        <v>945</v>
      </c>
      <c r="J2212">
        <v>5.2</v>
      </c>
      <c r="K2212" t="s">
        <v>15419</v>
      </c>
      <c r="L2212" t="s">
        <v>28</v>
      </c>
      <c r="M2212" t="s">
        <v>1204</v>
      </c>
      <c r="N2212" t="s">
        <v>13710</v>
      </c>
      <c r="O2212" t="s">
        <v>13221</v>
      </c>
      <c r="P2212" t="s">
        <v>951</v>
      </c>
      <c r="Q2212" t="s">
        <v>13222</v>
      </c>
      <c r="R2212" t="s">
        <v>952</v>
      </c>
      <c r="S2212">
        <v>13500</v>
      </c>
      <c r="T2212" t="s">
        <v>32</v>
      </c>
      <c r="U2212" t="s">
        <v>33</v>
      </c>
      <c r="V2212" t="s">
        <v>426</v>
      </c>
      <c r="W2212" t="s">
        <v>13974</v>
      </c>
      <c r="X2212" s="1">
        <v>45845</v>
      </c>
      <c r="Y2212" s="1">
        <v>45822</v>
      </c>
      <c r="Z2212" s="1">
        <v>45820</v>
      </c>
      <c r="AA2212" t="s">
        <v>1213</v>
      </c>
      <c r="AB2212" s="1">
        <v>45828</v>
      </c>
      <c r="AC2212">
        <v>5</v>
      </c>
      <c r="AD2212" s="1">
        <v>45833</v>
      </c>
      <c r="AE2212" s="1"/>
      <c r="AF2212" s="1">
        <v>45824</v>
      </c>
      <c r="AG2212" t="s">
        <v>348</v>
      </c>
      <c r="AI2212" t="s">
        <v>11787</v>
      </c>
      <c r="AJ2212">
        <v>1</v>
      </c>
      <c r="AK2212">
        <v>1</v>
      </c>
      <c r="AL2212" t="s">
        <v>437</v>
      </c>
      <c r="AO2212" t="s">
        <v>12703</v>
      </c>
      <c r="AP2212" t="s">
        <v>476</v>
      </c>
      <c r="AQ2212" t="s">
        <v>13963</v>
      </c>
      <c r="AS2212">
        <v>0</v>
      </c>
      <c r="AT2212">
        <v>0</v>
      </c>
      <c r="AU2212" s="1">
        <v>45845</v>
      </c>
      <c r="AW2212" t="s">
        <v>132</v>
      </c>
      <c r="BA2212" t="s">
        <v>90</v>
      </c>
      <c r="BB2212" t="s">
        <v>81</v>
      </c>
      <c r="BC2212" s="1">
        <v>45824</v>
      </c>
      <c r="BD2212" t="s">
        <v>1118</v>
      </c>
      <c r="BI2212">
        <v>1</v>
      </c>
    </row>
    <row r="2213" spans="1:63" x14ac:dyDescent="0.3">
      <c r="A2213" t="s">
        <v>14784</v>
      </c>
      <c r="B2213" t="s">
        <v>87</v>
      </c>
      <c r="C2213" t="s">
        <v>45</v>
      </c>
      <c r="D2213" t="s">
        <v>948</v>
      </c>
      <c r="E2213">
        <v>202506</v>
      </c>
      <c r="F2213" t="s">
        <v>943</v>
      </c>
      <c r="G2213" t="s">
        <v>962</v>
      </c>
      <c r="H2213" s="1">
        <v>45782</v>
      </c>
      <c r="I2213" t="s">
        <v>995</v>
      </c>
      <c r="J2213">
        <v>5.2</v>
      </c>
      <c r="K2213" t="s">
        <v>15419</v>
      </c>
      <c r="L2213" t="s">
        <v>48</v>
      </c>
      <c r="M2213" t="s">
        <v>1055</v>
      </c>
      <c r="N2213" t="s">
        <v>13710</v>
      </c>
      <c r="O2213" t="s">
        <v>13198</v>
      </c>
      <c r="P2213" t="s">
        <v>951</v>
      </c>
      <c r="Q2213" t="s">
        <v>13199</v>
      </c>
      <c r="R2213" t="s">
        <v>952</v>
      </c>
      <c r="S2213">
        <v>13500</v>
      </c>
      <c r="T2213" t="s">
        <v>32</v>
      </c>
      <c r="U2213" t="s">
        <v>33</v>
      </c>
      <c r="V2213" t="s">
        <v>426</v>
      </c>
      <c r="W2213" t="s">
        <v>13974</v>
      </c>
      <c r="X2213" s="1">
        <v>45838</v>
      </c>
      <c r="Y2213" s="1">
        <v>45819</v>
      </c>
      <c r="Z2213" s="1">
        <v>45820</v>
      </c>
      <c r="AA2213" t="s">
        <v>1213</v>
      </c>
      <c r="AB2213" s="1">
        <v>45828</v>
      </c>
      <c r="AC2213">
        <v>5</v>
      </c>
      <c r="AD2213" s="1">
        <v>45833</v>
      </c>
      <c r="AE2213" s="1"/>
      <c r="AF2213" s="1">
        <v>45824</v>
      </c>
      <c r="AG2213" t="s">
        <v>348</v>
      </c>
      <c r="AI2213" t="s">
        <v>11787</v>
      </c>
      <c r="AJ2213">
        <v>1</v>
      </c>
      <c r="AK2213">
        <v>1</v>
      </c>
      <c r="AL2213" t="s">
        <v>437</v>
      </c>
      <c r="AO2213" t="s">
        <v>12703</v>
      </c>
      <c r="AP2213" t="s">
        <v>476</v>
      </c>
      <c r="AQ2213" t="s">
        <v>13963</v>
      </c>
      <c r="AS2213">
        <v>0</v>
      </c>
      <c r="AT2213">
        <v>0</v>
      </c>
      <c r="AU2213" s="1">
        <v>45837</v>
      </c>
      <c r="AW2213" t="s">
        <v>132</v>
      </c>
      <c r="BA2213" t="s">
        <v>90</v>
      </c>
      <c r="BB2213" t="s">
        <v>81</v>
      </c>
      <c r="BC2213" s="1">
        <v>45824</v>
      </c>
      <c r="BD2213" t="s">
        <v>13965</v>
      </c>
      <c r="BI2213">
        <v>1</v>
      </c>
    </row>
    <row r="2214" spans="1:63" x14ac:dyDescent="0.3">
      <c r="A2214" t="s">
        <v>14784</v>
      </c>
      <c r="B2214" t="s">
        <v>87</v>
      </c>
      <c r="C2214" t="s">
        <v>45</v>
      </c>
      <c r="D2214" t="s">
        <v>948</v>
      </c>
      <c r="E2214">
        <v>202506</v>
      </c>
      <c r="F2214" t="s">
        <v>943</v>
      </c>
      <c r="G2214" t="s">
        <v>962</v>
      </c>
      <c r="H2214" s="1">
        <v>45775</v>
      </c>
      <c r="I2214" t="s">
        <v>995</v>
      </c>
      <c r="J2214">
        <v>5.2</v>
      </c>
      <c r="K2214" t="s">
        <v>15419</v>
      </c>
      <c r="L2214" t="s">
        <v>48</v>
      </c>
      <c r="M2214" t="s">
        <v>1030</v>
      </c>
      <c r="N2214" t="s">
        <v>13710</v>
      </c>
      <c r="O2214" t="s">
        <v>13200</v>
      </c>
      <c r="P2214" t="s">
        <v>951</v>
      </c>
      <c r="Q2214" t="s">
        <v>13201</v>
      </c>
      <c r="R2214" t="s">
        <v>952</v>
      </c>
      <c r="S2214">
        <v>13500</v>
      </c>
      <c r="T2214" t="s">
        <v>32</v>
      </c>
      <c r="U2214" t="s">
        <v>33</v>
      </c>
      <c r="V2214" t="s">
        <v>426</v>
      </c>
      <c r="W2214" t="s">
        <v>13974</v>
      </c>
      <c r="X2214" s="1">
        <v>45843</v>
      </c>
      <c r="Y2214" s="1">
        <v>45824</v>
      </c>
      <c r="Z2214" s="1">
        <v>45825</v>
      </c>
      <c r="AA2214" t="s">
        <v>1213</v>
      </c>
      <c r="AB2214" s="1">
        <v>45834</v>
      </c>
      <c r="AC2214">
        <v>5</v>
      </c>
      <c r="AD2214" s="1">
        <v>45839</v>
      </c>
      <c r="AE2214" s="1"/>
      <c r="AF2214" s="1">
        <v>45824</v>
      </c>
      <c r="AG2214" t="s">
        <v>348</v>
      </c>
      <c r="AI2214" t="s">
        <v>11787</v>
      </c>
      <c r="AJ2214">
        <v>1</v>
      </c>
      <c r="AK2214">
        <v>1</v>
      </c>
      <c r="AL2214" t="s">
        <v>437</v>
      </c>
      <c r="AO2214" t="s">
        <v>12703</v>
      </c>
      <c r="AP2214" t="s">
        <v>476</v>
      </c>
      <c r="AQ2214" t="s">
        <v>13963</v>
      </c>
      <c r="AS2214">
        <v>0</v>
      </c>
      <c r="AT2214">
        <v>0</v>
      </c>
      <c r="AU2214" s="1">
        <v>45837</v>
      </c>
      <c r="AW2214" t="s">
        <v>132</v>
      </c>
      <c r="BA2214" t="s">
        <v>90</v>
      </c>
      <c r="BB2214" t="s">
        <v>81</v>
      </c>
      <c r="BC2214" s="1">
        <v>45824</v>
      </c>
      <c r="BD2214" t="s">
        <v>13965</v>
      </c>
      <c r="BI2214">
        <v>1</v>
      </c>
    </row>
    <row r="2215" spans="1:63" x14ac:dyDescent="0.3">
      <c r="A2215" t="s">
        <v>14784</v>
      </c>
      <c r="B2215" t="s">
        <v>87</v>
      </c>
      <c r="C2215" t="s">
        <v>45</v>
      </c>
      <c r="D2215" t="s">
        <v>948</v>
      </c>
      <c r="E2215">
        <v>202506</v>
      </c>
      <c r="F2215" t="s">
        <v>943</v>
      </c>
      <c r="G2215" t="s">
        <v>998</v>
      </c>
      <c r="H2215" s="1">
        <v>45792</v>
      </c>
      <c r="I2215" t="s">
        <v>995</v>
      </c>
      <c r="J2215">
        <v>5.2</v>
      </c>
      <c r="K2215" t="s">
        <v>15419</v>
      </c>
      <c r="L2215" t="s">
        <v>48</v>
      </c>
      <c r="M2215" t="s">
        <v>1998</v>
      </c>
      <c r="N2215" t="s">
        <v>13710</v>
      </c>
      <c r="O2215" t="s">
        <v>15780</v>
      </c>
      <c r="P2215" t="s">
        <v>951</v>
      </c>
      <c r="Q2215" t="s">
        <v>15781</v>
      </c>
      <c r="R2215" t="s">
        <v>952</v>
      </c>
      <c r="S2215">
        <v>23000</v>
      </c>
      <c r="T2215" t="s">
        <v>32</v>
      </c>
      <c r="U2215" t="s">
        <v>33</v>
      </c>
      <c r="V2215" t="s">
        <v>617</v>
      </c>
      <c r="W2215" t="s">
        <v>137</v>
      </c>
      <c r="X2215" s="1">
        <v>45838</v>
      </c>
      <c r="Y2215" s="1">
        <v>45819</v>
      </c>
      <c r="Z2215" s="1">
        <v>45820</v>
      </c>
      <c r="AA2215" t="s">
        <v>1213</v>
      </c>
      <c r="AB2215" s="1">
        <v>45829</v>
      </c>
      <c r="AC2215">
        <v>7</v>
      </c>
      <c r="AD2215" s="1">
        <v>45836</v>
      </c>
      <c r="AE2215" s="1"/>
      <c r="AF2215" s="1">
        <v>45825</v>
      </c>
      <c r="AG2215" t="s">
        <v>335</v>
      </c>
      <c r="AI2215" t="s">
        <v>11790</v>
      </c>
      <c r="AJ2215">
        <v>1</v>
      </c>
      <c r="AK2215">
        <v>2</v>
      </c>
      <c r="AL2215" t="s">
        <v>320</v>
      </c>
      <c r="AO2215" t="s">
        <v>12687</v>
      </c>
      <c r="AP2215" t="s">
        <v>410</v>
      </c>
      <c r="AQ2215" t="s">
        <v>13963</v>
      </c>
      <c r="AS2215">
        <v>0</v>
      </c>
      <c r="AT2215">
        <v>0</v>
      </c>
      <c r="AU2215" s="1">
        <v>45838</v>
      </c>
      <c r="AW2215" t="s">
        <v>157</v>
      </c>
      <c r="AY2215">
        <v>2675</v>
      </c>
      <c r="BA2215" t="s">
        <v>90</v>
      </c>
      <c r="BB2215" t="s">
        <v>81</v>
      </c>
      <c r="BC2215" s="1">
        <v>45825</v>
      </c>
      <c r="BD2215" t="s">
        <v>13965</v>
      </c>
      <c r="BI2215">
        <v>2</v>
      </c>
    </row>
    <row r="2216" spans="1:63" x14ac:dyDescent="0.3">
      <c r="A2216" t="s">
        <v>14784</v>
      </c>
      <c r="B2216" t="s">
        <v>87</v>
      </c>
      <c r="C2216" t="s">
        <v>538</v>
      </c>
      <c r="D2216" t="s">
        <v>948</v>
      </c>
      <c r="E2216">
        <v>202506</v>
      </c>
      <c r="F2216" t="s">
        <v>943</v>
      </c>
      <c r="G2216" t="s">
        <v>82</v>
      </c>
      <c r="H2216" s="1">
        <v>45750</v>
      </c>
      <c r="I2216" t="s">
        <v>945</v>
      </c>
      <c r="J2216">
        <v>5.2</v>
      </c>
      <c r="K2216" t="s">
        <v>15419</v>
      </c>
      <c r="L2216" t="s">
        <v>28</v>
      </c>
      <c r="M2216" t="s">
        <v>555</v>
      </c>
      <c r="N2216" t="s">
        <v>13710</v>
      </c>
      <c r="O2216" t="s">
        <v>13259</v>
      </c>
      <c r="P2216" t="s">
        <v>1018</v>
      </c>
      <c r="Q2216" t="s">
        <v>13260</v>
      </c>
      <c r="R2216" t="s">
        <v>1019</v>
      </c>
      <c r="S2216">
        <v>18000</v>
      </c>
      <c r="T2216" t="s">
        <v>32</v>
      </c>
      <c r="U2216" t="s">
        <v>33</v>
      </c>
      <c r="V2216" t="s">
        <v>863</v>
      </c>
      <c r="W2216" t="s">
        <v>559</v>
      </c>
      <c r="X2216" s="1">
        <v>45856</v>
      </c>
      <c r="Y2216" s="1">
        <v>45820</v>
      </c>
      <c r="Z2216" s="1">
        <v>45818</v>
      </c>
      <c r="AA2216" t="s">
        <v>1213</v>
      </c>
      <c r="AB2216" s="1">
        <v>45829</v>
      </c>
      <c r="AC2216">
        <v>40</v>
      </c>
      <c r="AD2216" s="1">
        <v>45869</v>
      </c>
      <c r="AE2216" s="1"/>
      <c r="AF2216" s="1">
        <v>45825</v>
      </c>
      <c r="AG2216" t="s">
        <v>348</v>
      </c>
      <c r="AI2216" t="s">
        <v>11790</v>
      </c>
      <c r="AJ2216">
        <v>1</v>
      </c>
      <c r="AK2216">
        <v>2</v>
      </c>
      <c r="AL2216" t="s">
        <v>1954</v>
      </c>
      <c r="AO2216" t="s">
        <v>12703</v>
      </c>
      <c r="AP2216" t="s">
        <v>730</v>
      </c>
      <c r="AQ2216" t="s">
        <v>594</v>
      </c>
      <c r="AR2216" t="s">
        <v>14873</v>
      </c>
      <c r="AS2216">
        <v>0</v>
      </c>
      <c r="AT2216">
        <v>0</v>
      </c>
      <c r="AU2216" s="1">
        <v>45856</v>
      </c>
      <c r="AW2216" t="s">
        <v>1020</v>
      </c>
      <c r="BA2216" t="s">
        <v>90</v>
      </c>
      <c r="BB2216" t="s">
        <v>81</v>
      </c>
      <c r="BC2216" s="1">
        <v>45825</v>
      </c>
      <c r="BD2216" t="s">
        <v>13965</v>
      </c>
      <c r="BK2216">
        <v>2</v>
      </c>
    </row>
    <row r="2217" spans="1:63" x14ac:dyDescent="0.3">
      <c r="A2217" t="s">
        <v>14784</v>
      </c>
      <c r="B2217" t="s">
        <v>87</v>
      </c>
      <c r="C2217" t="s">
        <v>538</v>
      </c>
      <c r="D2217" t="s">
        <v>1022</v>
      </c>
      <c r="E2217">
        <v>202506</v>
      </c>
      <c r="F2217" t="s">
        <v>943</v>
      </c>
      <c r="G2217" t="s">
        <v>13051</v>
      </c>
      <c r="H2217" s="1">
        <v>45793</v>
      </c>
      <c r="I2217" t="s">
        <v>958</v>
      </c>
      <c r="J2217">
        <v>5.2</v>
      </c>
      <c r="K2217" t="s">
        <v>362</v>
      </c>
      <c r="L2217" t="s">
        <v>28</v>
      </c>
      <c r="M2217" t="s">
        <v>555</v>
      </c>
      <c r="N2217" t="s">
        <v>13710</v>
      </c>
      <c r="O2217" t="s">
        <v>15782</v>
      </c>
      <c r="P2217" t="s">
        <v>1059</v>
      </c>
      <c r="Q2217" t="s">
        <v>15783</v>
      </c>
      <c r="R2217" t="s">
        <v>1060</v>
      </c>
      <c r="S2217">
        <v>17426</v>
      </c>
      <c r="T2217" t="s">
        <v>32</v>
      </c>
      <c r="U2217" t="s">
        <v>33</v>
      </c>
      <c r="V2217" t="s">
        <v>863</v>
      </c>
      <c r="W2217" t="s">
        <v>559</v>
      </c>
      <c r="X2217" s="1">
        <v>45871</v>
      </c>
      <c r="Y2217" s="1">
        <v>45817</v>
      </c>
      <c r="Z2217" s="1">
        <v>45818</v>
      </c>
      <c r="AA2217" t="s">
        <v>1213</v>
      </c>
      <c r="AB2217" s="1">
        <v>45829</v>
      </c>
      <c r="AC2217">
        <v>40</v>
      </c>
      <c r="AD2217" s="1">
        <v>45869</v>
      </c>
      <c r="AE2217" s="1"/>
      <c r="AF2217" s="1">
        <v>45825</v>
      </c>
      <c r="AG2217" t="s">
        <v>335</v>
      </c>
      <c r="AI2217" t="s">
        <v>11790</v>
      </c>
      <c r="AJ2217">
        <v>1</v>
      </c>
      <c r="AK2217">
        <v>2</v>
      </c>
      <c r="AL2217" t="s">
        <v>1954</v>
      </c>
      <c r="AO2217" t="s">
        <v>12703</v>
      </c>
      <c r="AP2217" t="s">
        <v>730</v>
      </c>
      <c r="AQ2217" t="s">
        <v>13963</v>
      </c>
      <c r="AS2217">
        <v>0</v>
      </c>
      <c r="AT2217">
        <v>0</v>
      </c>
      <c r="AU2217" s="1">
        <v>45871</v>
      </c>
      <c r="AW2217" t="s">
        <v>1020</v>
      </c>
      <c r="AY2217">
        <v>3875</v>
      </c>
      <c r="BA2217" t="s">
        <v>90</v>
      </c>
      <c r="BB2217" t="s">
        <v>81</v>
      </c>
      <c r="BC2217" s="1">
        <v>45825</v>
      </c>
      <c r="BD2217" t="s">
        <v>13965</v>
      </c>
      <c r="BI2217">
        <v>2</v>
      </c>
    </row>
    <row r="2218" spans="1:63" x14ac:dyDescent="0.3">
      <c r="A2218" t="s">
        <v>14784</v>
      </c>
      <c r="B2218" t="s">
        <v>87</v>
      </c>
      <c r="C2218" t="s">
        <v>538</v>
      </c>
      <c r="D2218" t="s">
        <v>948</v>
      </c>
      <c r="E2218">
        <v>202506</v>
      </c>
      <c r="F2218" t="s">
        <v>943</v>
      </c>
      <c r="G2218" t="s">
        <v>82</v>
      </c>
      <c r="H2218" s="1">
        <v>45750</v>
      </c>
      <c r="I2218" t="s">
        <v>945</v>
      </c>
      <c r="J2218">
        <v>5.2</v>
      </c>
      <c r="K2218" t="s">
        <v>15419</v>
      </c>
      <c r="L2218" t="s">
        <v>28</v>
      </c>
      <c r="M2218" t="s">
        <v>555</v>
      </c>
      <c r="N2218" t="s">
        <v>13710</v>
      </c>
      <c r="O2218" t="s">
        <v>13261</v>
      </c>
      <c r="P2218" t="s">
        <v>1018</v>
      </c>
      <c r="Q2218" t="s">
        <v>13262</v>
      </c>
      <c r="R2218" t="s">
        <v>1019</v>
      </c>
      <c r="S2218">
        <v>18000</v>
      </c>
      <c r="T2218" t="s">
        <v>32</v>
      </c>
      <c r="U2218" t="s">
        <v>33</v>
      </c>
      <c r="V2218" t="s">
        <v>863</v>
      </c>
      <c r="W2218" t="s">
        <v>559</v>
      </c>
      <c r="X2218" s="1">
        <v>45856</v>
      </c>
      <c r="Y2218" s="1">
        <v>45820</v>
      </c>
      <c r="Z2218" s="1">
        <v>45818</v>
      </c>
      <c r="AA2218" t="s">
        <v>1213</v>
      </c>
      <c r="AB2218" s="1">
        <v>45829</v>
      </c>
      <c r="AC2218">
        <v>40</v>
      </c>
      <c r="AD2218" s="1">
        <v>45869</v>
      </c>
      <c r="AE2218" s="1"/>
      <c r="AF2218" s="1">
        <v>45825</v>
      </c>
      <c r="AG2218" t="s">
        <v>335</v>
      </c>
      <c r="AI2218" t="s">
        <v>11790</v>
      </c>
      <c r="AJ2218">
        <v>1</v>
      </c>
      <c r="AK2218">
        <v>2</v>
      </c>
      <c r="AL2218" t="s">
        <v>1954</v>
      </c>
      <c r="AO2218" t="s">
        <v>12703</v>
      </c>
      <c r="AP2218" t="s">
        <v>730</v>
      </c>
      <c r="AQ2218" t="s">
        <v>13963</v>
      </c>
      <c r="AS2218">
        <v>0</v>
      </c>
      <c r="AT2218">
        <v>0</v>
      </c>
      <c r="AU2218" s="1">
        <v>45856</v>
      </c>
      <c r="AW2218" t="s">
        <v>1020</v>
      </c>
      <c r="AY2218">
        <v>3875</v>
      </c>
      <c r="BA2218" t="s">
        <v>90</v>
      </c>
      <c r="BB2218" t="s">
        <v>81</v>
      </c>
      <c r="BC2218" s="1">
        <v>45825</v>
      </c>
      <c r="BD2218" t="s">
        <v>13965</v>
      </c>
      <c r="BI2218">
        <v>2</v>
      </c>
    </row>
    <row r="2219" spans="1:63" x14ac:dyDescent="0.3">
      <c r="A2219" t="s">
        <v>14784</v>
      </c>
      <c r="B2219" t="s">
        <v>87</v>
      </c>
      <c r="C2219" t="s">
        <v>538</v>
      </c>
      <c r="D2219" t="s">
        <v>948</v>
      </c>
      <c r="E2219">
        <v>202506</v>
      </c>
      <c r="F2219" t="s">
        <v>943</v>
      </c>
      <c r="G2219" t="s">
        <v>13051</v>
      </c>
      <c r="H2219" s="1">
        <v>45793</v>
      </c>
      <c r="I2219" t="s">
        <v>945</v>
      </c>
      <c r="J2219">
        <v>5.2</v>
      </c>
      <c r="K2219" t="s">
        <v>15419</v>
      </c>
      <c r="L2219" t="s">
        <v>28</v>
      </c>
      <c r="M2219" t="s">
        <v>555</v>
      </c>
      <c r="N2219" t="s">
        <v>13710</v>
      </c>
      <c r="O2219" t="s">
        <v>15784</v>
      </c>
      <c r="P2219" t="s">
        <v>1018</v>
      </c>
      <c r="Q2219" t="s">
        <v>15785</v>
      </c>
      <c r="R2219" t="s">
        <v>1019</v>
      </c>
      <c r="S2219">
        <v>18000</v>
      </c>
      <c r="T2219" t="s">
        <v>32</v>
      </c>
      <c r="U2219" t="s">
        <v>33</v>
      </c>
      <c r="V2219" t="s">
        <v>863</v>
      </c>
      <c r="W2219" t="s">
        <v>559</v>
      </c>
      <c r="X2219" s="1">
        <v>45871</v>
      </c>
      <c r="Y2219" s="1">
        <v>45820</v>
      </c>
      <c r="Z2219" s="1">
        <v>45818</v>
      </c>
      <c r="AA2219" t="s">
        <v>1213</v>
      </c>
      <c r="AB2219" s="1">
        <v>45829</v>
      </c>
      <c r="AC2219">
        <v>40</v>
      </c>
      <c r="AD2219" s="1">
        <v>45869</v>
      </c>
      <c r="AE2219" s="1"/>
      <c r="AF2219" s="1">
        <v>45825</v>
      </c>
      <c r="AG2219" t="s">
        <v>335</v>
      </c>
      <c r="AI2219" t="s">
        <v>11790</v>
      </c>
      <c r="AJ2219">
        <v>1</v>
      </c>
      <c r="AK2219">
        <v>2</v>
      </c>
      <c r="AL2219" t="s">
        <v>1954</v>
      </c>
      <c r="AO2219" t="s">
        <v>12703</v>
      </c>
      <c r="AP2219" t="s">
        <v>730</v>
      </c>
      <c r="AQ2219" t="s">
        <v>13963</v>
      </c>
      <c r="AS2219">
        <v>0</v>
      </c>
      <c r="AT2219">
        <v>0</v>
      </c>
      <c r="AU2219" s="1">
        <v>45871</v>
      </c>
      <c r="AW2219" t="s">
        <v>1020</v>
      </c>
      <c r="AY2219">
        <v>3875</v>
      </c>
      <c r="BA2219" t="s">
        <v>90</v>
      </c>
      <c r="BB2219" t="s">
        <v>81</v>
      </c>
      <c r="BC2219" s="1">
        <v>45825</v>
      </c>
      <c r="BD2219" t="s">
        <v>13965</v>
      </c>
      <c r="BI2219">
        <v>2</v>
      </c>
    </row>
    <row r="2220" spans="1:63" x14ac:dyDescent="0.3">
      <c r="A2220" t="s">
        <v>14784</v>
      </c>
      <c r="B2220" t="s">
        <v>87</v>
      </c>
      <c r="C2220" t="s">
        <v>538</v>
      </c>
      <c r="D2220" t="s">
        <v>948</v>
      </c>
      <c r="E2220">
        <v>202506</v>
      </c>
      <c r="F2220" t="s">
        <v>943</v>
      </c>
      <c r="G2220" t="s">
        <v>13051</v>
      </c>
      <c r="H2220" s="1">
        <v>45793</v>
      </c>
      <c r="I2220" t="s">
        <v>945</v>
      </c>
      <c r="J2220">
        <v>5.2</v>
      </c>
      <c r="K2220" t="s">
        <v>15419</v>
      </c>
      <c r="L2220" t="s">
        <v>28</v>
      </c>
      <c r="M2220" t="s">
        <v>555</v>
      </c>
      <c r="N2220" t="s">
        <v>13710</v>
      </c>
      <c r="O2220" t="s">
        <v>15786</v>
      </c>
      <c r="P2220" t="s">
        <v>1018</v>
      </c>
      <c r="Q2220" t="s">
        <v>15787</v>
      </c>
      <c r="R2220" t="s">
        <v>1019</v>
      </c>
      <c r="S2220">
        <v>18000</v>
      </c>
      <c r="T2220" t="s">
        <v>32</v>
      </c>
      <c r="U2220" t="s">
        <v>33</v>
      </c>
      <c r="V2220" t="s">
        <v>863</v>
      </c>
      <c r="W2220" t="s">
        <v>559</v>
      </c>
      <c r="X2220" s="1">
        <v>45871</v>
      </c>
      <c r="Y2220" s="1">
        <v>45820</v>
      </c>
      <c r="Z2220" s="1">
        <v>45818</v>
      </c>
      <c r="AA2220" t="s">
        <v>1213</v>
      </c>
      <c r="AB2220" s="1">
        <v>45829</v>
      </c>
      <c r="AC2220">
        <v>40</v>
      </c>
      <c r="AD2220" s="1">
        <v>45869</v>
      </c>
      <c r="AE2220" s="1"/>
      <c r="AF2220" s="1">
        <v>45825</v>
      </c>
      <c r="AG2220" t="s">
        <v>335</v>
      </c>
      <c r="AI2220" t="s">
        <v>11790</v>
      </c>
      <c r="AJ2220">
        <v>1</v>
      </c>
      <c r="AK2220">
        <v>2</v>
      </c>
      <c r="AL2220" t="s">
        <v>1954</v>
      </c>
      <c r="AO2220" t="s">
        <v>12703</v>
      </c>
      <c r="AP2220" t="s">
        <v>730</v>
      </c>
      <c r="AQ2220" t="s">
        <v>13963</v>
      </c>
      <c r="AS2220">
        <v>0</v>
      </c>
      <c r="AT2220">
        <v>0</v>
      </c>
      <c r="AU2220" s="1">
        <v>45871</v>
      </c>
      <c r="AW2220" t="s">
        <v>1020</v>
      </c>
      <c r="AY2220">
        <v>3875</v>
      </c>
      <c r="BA2220" t="s">
        <v>90</v>
      </c>
      <c r="BB2220" t="s">
        <v>81</v>
      </c>
      <c r="BC2220" s="1">
        <v>45825</v>
      </c>
      <c r="BD2220" t="s">
        <v>13965</v>
      </c>
      <c r="BI2220">
        <v>2</v>
      </c>
    </row>
    <row r="2221" spans="1:63" x14ac:dyDescent="0.3">
      <c r="A2221" t="s">
        <v>14784</v>
      </c>
      <c r="B2221" t="s">
        <v>87</v>
      </c>
      <c r="C2221" t="s">
        <v>538</v>
      </c>
      <c r="D2221" t="s">
        <v>948</v>
      </c>
      <c r="E2221">
        <v>202506</v>
      </c>
      <c r="F2221" t="s">
        <v>943</v>
      </c>
      <c r="G2221" t="s">
        <v>13051</v>
      </c>
      <c r="H2221" s="1">
        <v>45793</v>
      </c>
      <c r="I2221" t="s">
        <v>945</v>
      </c>
      <c r="J2221">
        <v>5.2</v>
      </c>
      <c r="K2221" t="s">
        <v>15419</v>
      </c>
      <c r="L2221" t="s">
        <v>28</v>
      </c>
      <c r="M2221" t="s">
        <v>555</v>
      </c>
      <c r="N2221" t="s">
        <v>13710</v>
      </c>
      <c r="O2221" t="s">
        <v>15788</v>
      </c>
      <c r="P2221" t="s">
        <v>1018</v>
      </c>
      <c r="Q2221" t="s">
        <v>15789</v>
      </c>
      <c r="R2221" t="s">
        <v>1019</v>
      </c>
      <c r="S2221">
        <v>18000</v>
      </c>
      <c r="T2221" t="s">
        <v>32</v>
      </c>
      <c r="U2221" t="s">
        <v>33</v>
      </c>
      <c r="V2221" t="s">
        <v>863</v>
      </c>
      <c r="W2221" t="s">
        <v>559</v>
      </c>
      <c r="X2221" s="1">
        <v>45871</v>
      </c>
      <c r="Y2221" s="1">
        <v>45820</v>
      </c>
      <c r="Z2221" s="1">
        <v>45818</v>
      </c>
      <c r="AA2221" t="s">
        <v>1213</v>
      </c>
      <c r="AB2221" s="1">
        <v>45829</v>
      </c>
      <c r="AC2221">
        <v>40</v>
      </c>
      <c r="AD2221" s="1">
        <v>45869</v>
      </c>
      <c r="AE2221" s="1"/>
      <c r="AF2221" s="1">
        <v>45825</v>
      </c>
      <c r="AG2221" t="s">
        <v>335</v>
      </c>
      <c r="AI2221" t="s">
        <v>11790</v>
      </c>
      <c r="AJ2221">
        <v>1</v>
      </c>
      <c r="AK2221">
        <v>2</v>
      </c>
      <c r="AL2221" t="s">
        <v>1954</v>
      </c>
      <c r="AO2221" t="s">
        <v>12703</v>
      </c>
      <c r="AP2221" t="s">
        <v>730</v>
      </c>
      <c r="AQ2221" t="s">
        <v>13963</v>
      </c>
      <c r="AS2221">
        <v>0</v>
      </c>
      <c r="AT2221">
        <v>0</v>
      </c>
      <c r="AU2221" s="1">
        <v>45871</v>
      </c>
      <c r="AW2221" t="s">
        <v>1020</v>
      </c>
      <c r="AY2221">
        <v>3875</v>
      </c>
      <c r="BA2221" t="s">
        <v>90</v>
      </c>
      <c r="BB2221" t="s">
        <v>81</v>
      </c>
      <c r="BC2221" s="1">
        <v>45825</v>
      </c>
      <c r="BD2221" t="s">
        <v>13965</v>
      </c>
      <c r="BI2221">
        <v>2</v>
      </c>
    </row>
    <row r="2222" spans="1:63" x14ac:dyDescent="0.3">
      <c r="A2222" t="s">
        <v>14784</v>
      </c>
      <c r="B2222" t="s">
        <v>87</v>
      </c>
      <c r="C2222" t="s">
        <v>538</v>
      </c>
      <c r="D2222" t="s">
        <v>948</v>
      </c>
      <c r="E2222">
        <v>202506</v>
      </c>
      <c r="F2222" t="s">
        <v>943</v>
      </c>
      <c r="G2222" t="s">
        <v>82</v>
      </c>
      <c r="H2222" s="1">
        <v>45750</v>
      </c>
      <c r="I2222" t="s">
        <v>945</v>
      </c>
      <c r="J2222">
        <v>5.2</v>
      </c>
      <c r="K2222" t="s">
        <v>15419</v>
      </c>
      <c r="L2222" t="s">
        <v>28</v>
      </c>
      <c r="M2222" t="s">
        <v>555</v>
      </c>
      <c r="N2222" t="s">
        <v>13710</v>
      </c>
      <c r="O2222" t="s">
        <v>13249</v>
      </c>
      <c r="P2222" t="s">
        <v>1018</v>
      </c>
      <c r="Q2222" t="s">
        <v>13250</v>
      </c>
      <c r="R2222" t="s">
        <v>1019</v>
      </c>
      <c r="S2222">
        <v>18000</v>
      </c>
      <c r="T2222" t="s">
        <v>32</v>
      </c>
      <c r="U2222" t="s">
        <v>33</v>
      </c>
      <c r="V2222" t="s">
        <v>863</v>
      </c>
      <c r="W2222" t="s">
        <v>559</v>
      </c>
      <c r="X2222" s="1">
        <v>45849</v>
      </c>
      <c r="Y2222" s="1">
        <v>45822</v>
      </c>
      <c r="Z2222" s="1">
        <v>45820</v>
      </c>
      <c r="AA2222" t="s">
        <v>1213</v>
      </c>
      <c r="AB2222" s="1">
        <v>45829</v>
      </c>
      <c r="AC2222">
        <v>40</v>
      </c>
      <c r="AD2222" s="1">
        <v>45869</v>
      </c>
      <c r="AE2222" s="1"/>
      <c r="AF2222" s="1">
        <v>45825</v>
      </c>
      <c r="AG2222" t="s">
        <v>335</v>
      </c>
      <c r="AI2222" t="s">
        <v>11790</v>
      </c>
      <c r="AJ2222">
        <v>1</v>
      </c>
      <c r="AK2222">
        <v>2</v>
      </c>
      <c r="AL2222" t="s">
        <v>1954</v>
      </c>
      <c r="AO2222" t="s">
        <v>12703</v>
      </c>
      <c r="AP2222" t="s">
        <v>730</v>
      </c>
      <c r="AQ2222" t="s">
        <v>13963</v>
      </c>
      <c r="AS2222">
        <v>0</v>
      </c>
      <c r="AT2222">
        <v>0</v>
      </c>
      <c r="AU2222" s="1">
        <v>45849</v>
      </c>
      <c r="AW2222" t="s">
        <v>1020</v>
      </c>
      <c r="AY2222">
        <v>3875</v>
      </c>
      <c r="BA2222" t="s">
        <v>90</v>
      </c>
      <c r="BB2222" t="s">
        <v>81</v>
      </c>
      <c r="BC2222" s="1">
        <v>45825</v>
      </c>
      <c r="BD2222" t="s">
        <v>13965</v>
      </c>
      <c r="BI2222">
        <v>2</v>
      </c>
    </row>
    <row r="2223" spans="1:63" x14ac:dyDescent="0.3">
      <c r="A2223" t="s">
        <v>14784</v>
      </c>
      <c r="B2223" t="s">
        <v>87</v>
      </c>
      <c r="C2223" t="s">
        <v>45</v>
      </c>
      <c r="D2223" t="s">
        <v>948</v>
      </c>
      <c r="E2223">
        <v>202506</v>
      </c>
      <c r="F2223" t="s">
        <v>943</v>
      </c>
      <c r="G2223" t="s">
        <v>998</v>
      </c>
      <c r="H2223" s="1">
        <v>45796</v>
      </c>
      <c r="I2223" t="s">
        <v>995</v>
      </c>
      <c r="J2223">
        <v>5.2</v>
      </c>
      <c r="K2223" t="s">
        <v>15419</v>
      </c>
      <c r="L2223" t="s">
        <v>48</v>
      </c>
      <c r="M2223" t="s">
        <v>999</v>
      </c>
      <c r="N2223" t="s">
        <v>13708</v>
      </c>
      <c r="O2223" t="s">
        <v>15790</v>
      </c>
      <c r="P2223" t="s">
        <v>951</v>
      </c>
      <c r="Q2223" t="s">
        <v>15791</v>
      </c>
      <c r="R2223" t="s">
        <v>952</v>
      </c>
      <c r="S2223">
        <v>13500</v>
      </c>
      <c r="T2223" t="s">
        <v>32</v>
      </c>
      <c r="U2223" t="s">
        <v>33</v>
      </c>
      <c r="V2223" t="s">
        <v>644</v>
      </c>
      <c r="W2223" t="s">
        <v>52</v>
      </c>
      <c r="X2223" s="1">
        <v>45838</v>
      </c>
      <c r="Y2223" s="1">
        <v>45819</v>
      </c>
      <c r="Z2223" s="1">
        <v>45820</v>
      </c>
      <c r="AA2223" t="s">
        <v>1213</v>
      </c>
      <c r="AB2223" s="1">
        <v>45829</v>
      </c>
      <c r="AC2223">
        <v>7</v>
      </c>
      <c r="AD2223" s="1">
        <v>45836</v>
      </c>
      <c r="AE2223" s="1"/>
      <c r="AF2223" s="1">
        <v>45825</v>
      </c>
      <c r="AG2223" t="s">
        <v>348</v>
      </c>
      <c r="AH2223" t="s">
        <v>7977</v>
      </c>
      <c r="AI2223" t="s">
        <v>11787</v>
      </c>
      <c r="AJ2223">
        <v>1</v>
      </c>
      <c r="AK2223">
        <v>1</v>
      </c>
      <c r="AL2223" t="s">
        <v>146</v>
      </c>
      <c r="AO2223" t="s">
        <v>12646</v>
      </c>
      <c r="AP2223" t="s">
        <v>753</v>
      </c>
      <c r="AQ2223" t="s">
        <v>594</v>
      </c>
      <c r="AR2223" t="s">
        <v>14788</v>
      </c>
      <c r="AU2223" s="1">
        <v>45836</v>
      </c>
      <c r="AW2223" t="s">
        <v>55</v>
      </c>
      <c r="BA2223" t="s">
        <v>90</v>
      </c>
      <c r="BB2223" t="s">
        <v>81</v>
      </c>
      <c r="BC2223" s="1">
        <v>45825</v>
      </c>
      <c r="BD2223" t="s">
        <v>13965</v>
      </c>
      <c r="BK2223">
        <v>1</v>
      </c>
    </row>
    <row r="2224" spans="1:63" x14ac:dyDescent="0.3">
      <c r="A2224" t="s">
        <v>14784</v>
      </c>
      <c r="B2224" t="s">
        <v>87</v>
      </c>
      <c r="C2224" t="s">
        <v>538</v>
      </c>
      <c r="D2224" t="s">
        <v>948</v>
      </c>
      <c r="E2224">
        <v>202506</v>
      </c>
      <c r="F2224" t="s">
        <v>943</v>
      </c>
      <c r="G2224" t="s">
        <v>82</v>
      </c>
      <c r="H2224" s="1">
        <v>45750</v>
      </c>
      <c r="I2224" t="s">
        <v>945</v>
      </c>
      <c r="J2224">
        <v>5.2</v>
      </c>
      <c r="K2224" t="s">
        <v>15419</v>
      </c>
      <c r="L2224" t="s">
        <v>28</v>
      </c>
      <c r="M2224" t="s">
        <v>555</v>
      </c>
      <c r="N2224" t="s">
        <v>13710</v>
      </c>
      <c r="O2224" t="s">
        <v>13255</v>
      </c>
      <c r="P2224" t="s">
        <v>1018</v>
      </c>
      <c r="Q2224" t="s">
        <v>13256</v>
      </c>
      <c r="R2224" t="s">
        <v>1019</v>
      </c>
      <c r="S2224">
        <v>18000</v>
      </c>
      <c r="T2224" t="s">
        <v>32</v>
      </c>
      <c r="U2224" t="s">
        <v>33</v>
      </c>
      <c r="V2224" t="s">
        <v>863</v>
      </c>
      <c r="W2224" t="s">
        <v>559</v>
      </c>
      <c r="X2224" s="1">
        <v>45849</v>
      </c>
      <c r="Y2224" s="1">
        <v>45822</v>
      </c>
      <c r="Z2224" s="1">
        <v>45820</v>
      </c>
      <c r="AA2224" t="s">
        <v>1213</v>
      </c>
      <c r="AB2224" s="1">
        <v>45830</v>
      </c>
      <c r="AC2224">
        <v>36</v>
      </c>
      <c r="AD2224" s="1">
        <v>45866</v>
      </c>
      <c r="AE2224" s="1"/>
      <c r="AF2224" s="1">
        <v>45826</v>
      </c>
      <c r="AG2224" t="s">
        <v>348</v>
      </c>
      <c r="AI2224" t="s">
        <v>11790</v>
      </c>
      <c r="AJ2224">
        <v>1</v>
      </c>
      <c r="AK2224">
        <v>2</v>
      </c>
      <c r="AL2224" t="s">
        <v>146</v>
      </c>
      <c r="AO2224" t="s">
        <v>12646</v>
      </c>
      <c r="AP2224" t="s">
        <v>730</v>
      </c>
      <c r="AQ2224" t="s">
        <v>13963</v>
      </c>
      <c r="AS2224">
        <v>0</v>
      </c>
      <c r="AT2224">
        <v>0</v>
      </c>
      <c r="AU2224" s="1">
        <v>45849</v>
      </c>
      <c r="AW2224" t="s">
        <v>1020</v>
      </c>
      <c r="BA2224" t="s">
        <v>90</v>
      </c>
      <c r="BB2224" t="s">
        <v>81</v>
      </c>
      <c r="BC2224" s="1">
        <v>45826</v>
      </c>
      <c r="BD2224" t="s">
        <v>13965</v>
      </c>
      <c r="BI2224">
        <v>2</v>
      </c>
    </row>
    <row r="2225" spans="1:61" x14ac:dyDescent="0.3">
      <c r="A2225" t="s">
        <v>14784</v>
      </c>
      <c r="B2225" t="s">
        <v>87</v>
      </c>
      <c r="C2225" t="s">
        <v>45</v>
      </c>
      <c r="D2225" t="s">
        <v>1070</v>
      </c>
      <c r="E2225">
        <v>202506</v>
      </c>
      <c r="F2225" t="s">
        <v>943</v>
      </c>
      <c r="G2225" t="s">
        <v>975</v>
      </c>
      <c r="H2225" s="1">
        <v>45756</v>
      </c>
      <c r="I2225" t="s">
        <v>958</v>
      </c>
      <c r="J2225" t="s">
        <v>15421</v>
      </c>
      <c r="K2225" t="s">
        <v>1318</v>
      </c>
      <c r="L2225" t="s">
        <v>28</v>
      </c>
      <c r="M2225" t="s">
        <v>1214</v>
      </c>
      <c r="N2225" t="s">
        <v>13708</v>
      </c>
      <c r="O2225" t="s">
        <v>13188</v>
      </c>
      <c r="P2225" t="s">
        <v>976</v>
      </c>
      <c r="Q2225" t="s">
        <v>15792</v>
      </c>
      <c r="R2225" t="s">
        <v>2041</v>
      </c>
      <c r="S2225">
        <v>24920</v>
      </c>
      <c r="T2225" t="s">
        <v>32</v>
      </c>
      <c r="U2225" t="s">
        <v>33</v>
      </c>
      <c r="V2225" t="s">
        <v>977</v>
      </c>
      <c r="W2225" t="s">
        <v>257</v>
      </c>
      <c r="X2225" s="1">
        <v>45839</v>
      </c>
      <c r="Y2225" s="1">
        <v>45823</v>
      </c>
      <c r="Z2225" s="1">
        <v>45825</v>
      </c>
      <c r="AA2225" t="s">
        <v>1213</v>
      </c>
      <c r="AB2225" s="1">
        <v>45831</v>
      </c>
      <c r="AC2225">
        <v>4</v>
      </c>
      <c r="AD2225" s="1">
        <v>45835</v>
      </c>
      <c r="AE2225" s="1"/>
      <c r="AF2225" s="1">
        <v>45827</v>
      </c>
      <c r="AG2225" t="s">
        <v>348</v>
      </c>
      <c r="AI2225" t="s">
        <v>13711</v>
      </c>
      <c r="AJ2225">
        <v>1</v>
      </c>
      <c r="AK2225">
        <v>2</v>
      </c>
      <c r="AL2225" t="s">
        <v>486</v>
      </c>
      <c r="AO2225" t="s">
        <v>12694</v>
      </c>
      <c r="AP2225" t="s">
        <v>10858</v>
      </c>
      <c r="AQ2225" t="s">
        <v>13963</v>
      </c>
      <c r="AS2225">
        <v>0</v>
      </c>
      <c r="AT2225">
        <v>0</v>
      </c>
      <c r="AU2225" s="1">
        <v>45839</v>
      </c>
      <c r="AW2225" t="s">
        <v>1096</v>
      </c>
      <c r="BA2225" t="s">
        <v>90</v>
      </c>
      <c r="BB2225" t="s">
        <v>81</v>
      </c>
      <c r="BC2225" s="1">
        <v>45827</v>
      </c>
      <c r="BD2225" t="s">
        <v>1118</v>
      </c>
      <c r="BI2225">
        <v>2</v>
      </c>
    </row>
    <row r="2226" spans="1:61" x14ac:dyDescent="0.3">
      <c r="A2226" t="s">
        <v>14784</v>
      </c>
      <c r="B2226" t="s">
        <v>87</v>
      </c>
      <c r="C2226" t="s">
        <v>45</v>
      </c>
      <c r="D2226" t="s">
        <v>15420</v>
      </c>
      <c r="E2226">
        <v>202506</v>
      </c>
      <c r="F2226" t="s">
        <v>943</v>
      </c>
      <c r="G2226" t="s">
        <v>975</v>
      </c>
      <c r="H2226" s="1">
        <v>45756</v>
      </c>
      <c r="I2226" t="s">
        <v>958</v>
      </c>
      <c r="J2226" t="s">
        <v>15421</v>
      </c>
      <c r="K2226" t="s">
        <v>301</v>
      </c>
      <c r="L2226" t="s">
        <v>28</v>
      </c>
      <c r="M2226" t="s">
        <v>1214</v>
      </c>
      <c r="N2226" t="s">
        <v>13708</v>
      </c>
      <c r="O2226" t="s">
        <v>13189</v>
      </c>
      <c r="P2226" t="s">
        <v>976</v>
      </c>
      <c r="Q2226" t="s">
        <v>15793</v>
      </c>
      <c r="R2226" t="s">
        <v>2041</v>
      </c>
      <c r="S2226">
        <v>24920</v>
      </c>
      <c r="T2226" t="s">
        <v>32</v>
      </c>
      <c r="U2226" t="s">
        <v>33</v>
      </c>
      <c r="V2226" t="s">
        <v>977</v>
      </c>
      <c r="W2226" t="s">
        <v>257</v>
      </c>
      <c r="X2226" s="1">
        <v>45842</v>
      </c>
      <c r="Y2226" s="1">
        <v>45823</v>
      </c>
      <c r="Z2226" s="1">
        <v>45825</v>
      </c>
      <c r="AA2226" t="s">
        <v>1213</v>
      </c>
      <c r="AB2226" s="1">
        <v>45831</v>
      </c>
      <c r="AC2226">
        <v>4</v>
      </c>
      <c r="AD2226" s="1">
        <v>45835</v>
      </c>
      <c r="AE2226" s="1"/>
      <c r="AF2226" s="1">
        <v>45827</v>
      </c>
      <c r="AG2226" t="s">
        <v>348</v>
      </c>
      <c r="AI2226" t="s">
        <v>13711</v>
      </c>
      <c r="AJ2226">
        <v>1</v>
      </c>
      <c r="AK2226">
        <v>2</v>
      </c>
      <c r="AL2226" t="s">
        <v>486</v>
      </c>
      <c r="AO2226" t="s">
        <v>12694</v>
      </c>
      <c r="AP2226" t="s">
        <v>10858</v>
      </c>
      <c r="AQ2226" t="s">
        <v>13963</v>
      </c>
      <c r="AS2226">
        <v>0</v>
      </c>
      <c r="AT2226">
        <v>0</v>
      </c>
      <c r="AU2226" s="1">
        <v>45842</v>
      </c>
      <c r="AW2226" t="s">
        <v>1096</v>
      </c>
      <c r="BA2226" t="s">
        <v>90</v>
      </c>
      <c r="BB2226" t="s">
        <v>81</v>
      </c>
      <c r="BC2226" s="1">
        <v>45827</v>
      </c>
      <c r="BD2226" t="s">
        <v>1118</v>
      </c>
      <c r="BI2226">
        <v>2</v>
      </c>
    </row>
    <row r="2227" spans="1:61" x14ac:dyDescent="0.3">
      <c r="A2227" t="s">
        <v>14784</v>
      </c>
      <c r="B2227" t="s">
        <v>87</v>
      </c>
      <c r="C2227" t="s">
        <v>45</v>
      </c>
      <c r="D2227" t="s">
        <v>948</v>
      </c>
      <c r="E2227">
        <v>202506</v>
      </c>
      <c r="F2227" t="s">
        <v>943</v>
      </c>
      <c r="G2227" t="s">
        <v>975</v>
      </c>
      <c r="H2227" s="1">
        <v>45756</v>
      </c>
      <c r="I2227" t="s">
        <v>945</v>
      </c>
      <c r="J2227">
        <v>5.2</v>
      </c>
      <c r="K2227" t="s">
        <v>15419</v>
      </c>
      <c r="L2227" t="s">
        <v>28</v>
      </c>
      <c r="M2227" t="s">
        <v>1214</v>
      </c>
      <c r="N2227" t="s">
        <v>13708</v>
      </c>
      <c r="O2227" t="s">
        <v>13196</v>
      </c>
      <c r="P2227" t="s">
        <v>1004</v>
      </c>
      <c r="Q2227" t="s">
        <v>13197</v>
      </c>
      <c r="R2227" t="s">
        <v>1005</v>
      </c>
      <c r="S2227">
        <v>3360</v>
      </c>
      <c r="T2227" t="s">
        <v>32</v>
      </c>
      <c r="U2227" t="s">
        <v>33</v>
      </c>
      <c r="V2227" t="s">
        <v>977</v>
      </c>
      <c r="W2227" t="s">
        <v>257</v>
      </c>
      <c r="X2227" s="1">
        <v>45842</v>
      </c>
      <c r="Y2227" s="1">
        <v>45826</v>
      </c>
      <c r="Z2227" s="1">
        <v>45825</v>
      </c>
      <c r="AA2227" t="s">
        <v>1213</v>
      </c>
      <c r="AB2227" s="1">
        <v>45831</v>
      </c>
      <c r="AC2227">
        <v>4</v>
      </c>
      <c r="AD2227" s="1">
        <v>45835</v>
      </c>
      <c r="AE2227" s="1"/>
      <c r="AF2227" s="1">
        <v>45827</v>
      </c>
      <c r="AG2227" t="s">
        <v>348</v>
      </c>
      <c r="AI2227" t="s">
        <v>11788</v>
      </c>
      <c r="AJ2227">
        <v>0</v>
      </c>
      <c r="AK2227">
        <v>0</v>
      </c>
      <c r="AL2227" t="s">
        <v>486</v>
      </c>
      <c r="AO2227" t="s">
        <v>12694</v>
      </c>
      <c r="AP2227" t="s">
        <v>10858</v>
      </c>
      <c r="AQ2227" t="s">
        <v>13963</v>
      </c>
      <c r="AS2227">
        <v>0</v>
      </c>
      <c r="AT2227">
        <v>0</v>
      </c>
      <c r="AU2227" s="1">
        <v>45842</v>
      </c>
      <c r="AW2227" t="s">
        <v>1096</v>
      </c>
      <c r="BA2227" t="s">
        <v>90</v>
      </c>
      <c r="BB2227" t="s">
        <v>81</v>
      </c>
      <c r="BC2227" s="1">
        <v>45827</v>
      </c>
      <c r="BD2227" t="s">
        <v>1118</v>
      </c>
      <c r="BI2227">
        <v>0</v>
      </c>
    </row>
    <row r="2228" spans="1:61" x14ac:dyDescent="0.3">
      <c r="A2228" t="s">
        <v>14784</v>
      </c>
      <c r="B2228" t="s">
        <v>87</v>
      </c>
      <c r="C2228" t="s">
        <v>45</v>
      </c>
      <c r="D2228" t="s">
        <v>948</v>
      </c>
      <c r="E2228">
        <v>202506</v>
      </c>
      <c r="F2228" t="s">
        <v>943</v>
      </c>
      <c r="G2228" t="s">
        <v>975</v>
      </c>
      <c r="H2228" s="1">
        <v>45756</v>
      </c>
      <c r="I2228" t="s">
        <v>945</v>
      </c>
      <c r="J2228">
        <v>5.2</v>
      </c>
      <c r="K2228" t="s">
        <v>15419</v>
      </c>
      <c r="L2228" t="s">
        <v>28</v>
      </c>
      <c r="M2228" t="s">
        <v>1214</v>
      </c>
      <c r="N2228" t="s">
        <v>13708</v>
      </c>
      <c r="O2228" t="s">
        <v>13196</v>
      </c>
      <c r="P2228" t="s">
        <v>1004</v>
      </c>
      <c r="Q2228" t="s">
        <v>13197</v>
      </c>
      <c r="R2228" t="s">
        <v>1005</v>
      </c>
      <c r="S2228">
        <v>5280</v>
      </c>
      <c r="T2228" t="s">
        <v>32</v>
      </c>
      <c r="U2228" t="s">
        <v>33</v>
      </c>
      <c r="V2228" t="s">
        <v>977</v>
      </c>
      <c r="W2228" t="s">
        <v>257</v>
      </c>
      <c r="X2228" s="1">
        <v>45842</v>
      </c>
      <c r="Y2228" s="1">
        <v>45826</v>
      </c>
      <c r="Z2228" s="1">
        <v>45825</v>
      </c>
      <c r="AA2228" t="s">
        <v>1213</v>
      </c>
      <c r="AB2228" s="1">
        <v>45831</v>
      </c>
      <c r="AC2228">
        <v>4</v>
      </c>
      <c r="AD2228" s="1">
        <v>45835</v>
      </c>
      <c r="AE2228" s="1"/>
      <c r="AF2228" s="1">
        <v>45827</v>
      </c>
      <c r="AG2228" t="s">
        <v>348</v>
      </c>
      <c r="AI2228" t="s">
        <v>11788</v>
      </c>
      <c r="AJ2228">
        <v>0</v>
      </c>
      <c r="AK2228">
        <v>0</v>
      </c>
      <c r="AL2228" t="s">
        <v>486</v>
      </c>
      <c r="AO2228" t="s">
        <v>12694</v>
      </c>
      <c r="AP2228" t="s">
        <v>10858</v>
      </c>
      <c r="AQ2228" t="s">
        <v>13963</v>
      </c>
      <c r="AS2228">
        <v>0</v>
      </c>
      <c r="AT2228">
        <v>0</v>
      </c>
      <c r="AU2228" s="1">
        <v>45842</v>
      </c>
      <c r="AW2228" t="s">
        <v>1096</v>
      </c>
      <c r="BA2228" t="s">
        <v>90</v>
      </c>
      <c r="BB2228" t="s">
        <v>81</v>
      </c>
      <c r="BC2228" s="1">
        <v>45827</v>
      </c>
      <c r="BD2228" t="s">
        <v>1118</v>
      </c>
      <c r="BI2228">
        <v>0</v>
      </c>
    </row>
    <row r="2229" spans="1:61" x14ac:dyDescent="0.3">
      <c r="A2229" t="s">
        <v>14784</v>
      </c>
      <c r="B2229" t="s">
        <v>87</v>
      </c>
      <c r="C2229" t="s">
        <v>45</v>
      </c>
      <c r="D2229" t="s">
        <v>1022</v>
      </c>
      <c r="E2229">
        <v>202506</v>
      </c>
      <c r="F2229" t="s">
        <v>943</v>
      </c>
      <c r="G2229" t="s">
        <v>975</v>
      </c>
      <c r="H2229" s="1">
        <v>45805</v>
      </c>
      <c r="I2229" t="s">
        <v>958</v>
      </c>
      <c r="J2229">
        <v>5.2</v>
      </c>
      <c r="K2229" t="s">
        <v>362</v>
      </c>
      <c r="L2229" t="s">
        <v>28</v>
      </c>
      <c r="M2229" t="s">
        <v>1214</v>
      </c>
      <c r="N2229" t="s">
        <v>13708</v>
      </c>
      <c r="O2229" t="s">
        <v>15794</v>
      </c>
      <c r="P2229" t="s">
        <v>1079</v>
      </c>
      <c r="Q2229" t="s">
        <v>15795</v>
      </c>
      <c r="R2229" t="s">
        <v>1080</v>
      </c>
      <c r="S2229">
        <v>3840</v>
      </c>
      <c r="T2229" t="s">
        <v>32</v>
      </c>
      <c r="U2229" t="s">
        <v>33</v>
      </c>
      <c r="V2229" t="s">
        <v>977</v>
      </c>
      <c r="W2229" t="s">
        <v>257</v>
      </c>
      <c r="X2229" s="1">
        <v>45839</v>
      </c>
      <c r="Y2229" s="1">
        <v>45820</v>
      </c>
      <c r="Z2229" s="1">
        <v>45820</v>
      </c>
      <c r="AA2229" t="s">
        <v>1213</v>
      </c>
      <c r="AB2229" s="1">
        <v>45831</v>
      </c>
      <c r="AC2229">
        <v>4</v>
      </c>
      <c r="AD2229" s="1">
        <v>45835</v>
      </c>
      <c r="AE2229" s="1"/>
      <c r="AF2229" s="1">
        <v>45827</v>
      </c>
      <c r="AG2229" t="s">
        <v>348</v>
      </c>
      <c r="AI2229" t="s">
        <v>11788</v>
      </c>
      <c r="AJ2229">
        <v>1</v>
      </c>
      <c r="AK2229">
        <v>1</v>
      </c>
      <c r="AL2229" t="s">
        <v>486</v>
      </c>
      <c r="AO2229" t="s">
        <v>12694</v>
      </c>
      <c r="AP2229" t="s">
        <v>10858</v>
      </c>
      <c r="AQ2229" t="s">
        <v>13963</v>
      </c>
      <c r="AS2229">
        <v>0</v>
      </c>
      <c r="AT2229">
        <v>0</v>
      </c>
      <c r="AU2229" s="1">
        <v>45839</v>
      </c>
      <c r="AW2229" t="s">
        <v>1096</v>
      </c>
      <c r="BA2229" t="s">
        <v>90</v>
      </c>
      <c r="BB2229" t="s">
        <v>81</v>
      </c>
      <c r="BC2229" s="1">
        <v>45827</v>
      </c>
      <c r="BD2229" t="s">
        <v>1118</v>
      </c>
      <c r="BI2229">
        <v>1</v>
      </c>
    </row>
    <row r="2230" spans="1:61" x14ac:dyDescent="0.3">
      <c r="A2230" t="s">
        <v>14784</v>
      </c>
      <c r="B2230" t="s">
        <v>87</v>
      </c>
      <c r="C2230" t="s">
        <v>199</v>
      </c>
      <c r="D2230" t="s">
        <v>994</v>
      </c>
      <c r="E2230">
        <v>202506</v>
      </c>
      <c r="F2230" t="s">
        <v>943</v>
      </c>
      <c r="G2230" t="s">
        <v>966</v>
      </c>
      <c r="H2230" s="1">
        <v>45777</v>
      </c>
      <c r="I2230" t="s">
        <v>995</v>
      </c>
      <c r="J2230" t="s">
        <v>1318</v>
      </c>
      <c r="K2230" t="s">
        <v>1318</v>
      </c>
      <c r="L2230" t="s">
        <v>28</v>
      </c>
      <c r="M2230" t="s">
        <v>546</v>
      </c>
      <c r="N2230" t="s">
        <v>13710</v>
      </c>
      <c r="O2230" t="s">
        <v>13206</v>
      </c>
      <c r="P2230" t="s">
        <v>996</v>
      </c>
      <c r="Q2230" t="s">
        <v>13207</v>
      </c>
      <c r="R2230" t="s">
        <v>997</v>
      </c>
      <c r="S2230">
        <v>14000</v>
      </c>
      <c r="T2230" t="s">
        <v>32</v>
      </c>
      <c r="U2230" t="s">
        <v>33</v>
      </c>
      <c r="V2230" t="s">
        <v>452</v>
      </c>
      <c r="W2230" t="s">
        <v>201</v>
      </c>
      <c r="X2230" s="1">
        <v>45886</v>
      </c>
      <c r="Y2230" s="1">
        <v>45826</v>
      </c>
      <c r="Z2230" s="1"/>
      <c r="AA2230" t="s">
        <v>1213</v>
      </c>
      <c r="AB2230" s="1">
        <v>45831</v>
      </c>
      <c r="AC2230">
        <v>45</v>
      </c>
      <c r="AD2230" s="1">
        <v>45876</v>
      </c>
      <c r="AE2230" s="1"/>
      <c r="AF2230" s="1">
        <v>45827</v>
      </c>
      <c r="AG2230" t="s">
        <v>348</v>
      </c>
      <c r="AI2230" t="s">
        <v>11787</v>
      </c>
      <c r="AJ2230">
        <v>1</v>
      </c>
      <c r="AK2230">
        <v>1</v>
      </c>
      <c r="AL2230" t="s">
        <v>146</v>
      </c>
      <c r="AO2230" t="s">
        <v>12646</v>
      </c>
      <c r="AP2230" t="s">
        <v>10853</v>
      </c>
      <c r="AQ2230" t="s">
        <v>13963</v>
      </c>
      <c r="AS2230">
        <v>0</v>
      </c>
      <c r="AT2230">
        <v>0</v>
      </c>
      <c r="AU2230" s="1">
        <v>45886</v>
      </c>
      <c r="AW2230" t="s">
        <v>453</v>
      </c>
      <c r="BA2230" t="s">
        <v>90</v>
      </c>
      <c r="BB2230" t="s">
        <v>81</v>
      </c>
      <c r="BC2230" s="1">
        <v>45827</v>
      </c>
      <c r="BD2230" t="s">
        <v>13964</v>
      </c>
      <c r="BI2230">
        <v>1</v>
      </c>
    </row>
    <row r="2231" spans="1:61" x14ac:dyDescent="0.3">
      <c r="A2231" t="s">
        <v>14784</v>
      </c>
      <c r="B2231" t="s">
        <v>87</v>
      </c>
      <c r="C2231" t="s">
        <v>45</v>
      </c>
      <c r="D2231" t="s">
        <v>957</v>
      </c>
      <c r="E2231">
        <v>202506</v>
      </c>
      <c r="F2231" t="s">
        <v>943</v>
      </c>
      <c r="G2231" t="s">
        <v>975</v>
      </c>
      <c r="H2231" s="1">
        <v>45805</v>
      </c>
      <c r="I2231" t="s">
        <v>958</v>
      </c>
      <c r="J2231">
        <v>5.2</v>
      </c>
      <c r="K2231" t="s">
        <v>309</v>
      </c>
      <c r="L2231" t="s">
        <v>28</v>
      </c>
      <c r="M2231" t="s">
        <v>1214</v>
      </c>
      <c r="N2231" t="s">
        <v>13708</v>
      </c>
      <c r="O2231" t="s">
        <v>15794</v>
      </c>
      <c r="P2231" t="s">
        <v>964</v>
      </c>
      <c r="Q2231" t="s">
        <v>15796</v>
      </c>
      <c r="R2231" t="s">
        <v>965</v>
      </c>
      <c r="S2231">
        <v>2400</v>
      </c>
      <c r="T2231" t="s">
        <v>32</v>
      </c>
      <c r="U2231" t="s">
        <v>33</v>
      </c>
      <c r="V2231" t="s">
        <v>977</v>
      </c>
      <c r="W2231" t="s">
        <v>257</v>
      </c>
      <c r="X2231" s="1">
        <v>45839</v>
      </c>
      <c r="Y2231" s="1">
        <v>45820</v>
      </c>
      <c r="Z2231" s="1">
        <v>45820</v>
      </c>
      <c r="AA2231" t="s">
        <v>1213</v>
      </c>
      <c r="AB2231" s="1">
        <v>45831</v>
      </c>
      <c r="AC2231">
        <v>4</v>
      </c>
      <c r="AD2231" s="1">
        <v>45835</v>
      </c>
      <c r="AE2231" s="1"/>
      <c r="AF2231" s="1">
        <v>45827</v>
      </c>
      <c r="AG2231" t="s">
        <v>348</v>
      </c>
      <c r="AI2231" t="s">
        <v>11788</v>
      </c>
      <c r="AJ2231">
        <v>0</v>
      </c>
      <c r="AK2231">
        <v>0</v>
      </c>
      <c r="AL2231" t="s">
        <v>486</v>
      </c>
      <c r="AO2231" t="s">
        <v>12694</v>
      </c>
      <c r="AP2231" t="s">
        <v>10858</v>
      </c>
      <c r="AQ2231" t="s">
        <v>13963</v>
      </c>
      <c r="AS2231">
        <v>0</v>
      </c>
      <c r="AT2231">
        <v>0</v>
      </c>
      <c r="AU2231" s="1">
        <v>45839</v>
      </c>
      <c r="AW2231" t="s">
        <v>1096</v>
      </c>
      <c r="BA2231" t="s">
        <v>90</v>
      </c>
      <c r="BB2231" t="s">
        <v>81</v>
      </c>
      <c r="BC2231" s="1">
        <v>45827</v>
      </c>
      <c r="BD2231" t="s">
        <v>1118</v>
      </c>
      <c r="BI2231">
        <v>0</v>
      </c>
    </row>
    <row r="2232" spans="1:61" x14ac:dyDescent="0.3">
      <c r="A2232" t="s">
        <v>14784</v>
      </c>
      <c r="B2232" t="s">
        <v>87</v>
      </c>
      <c r="C2232" t="s">
        <v>45</v>
      </c>
      <c r="D2232" t="s">
        <v>942</v>
      </c>
      <c r="E2232">
        <v>202506</v>
      </c>
      <c r="F2232" t="s">
        <v>943</v>
      </c>
      <c r="G2232" t="s">
        <v>975</v>
      </c>
      <c r="H2232" s="1">
        <v>45723</v>
      </c>
      <c r="I2232" t="s">
        <v>945</v>
      </c>
      <c r="J2232" t="s">
        <v>15421</v>
      </c>
      <c r="K2232" t="s">
        <v>301</v>
      </c>
      <c r="L2232" t="s">
        <v>28</v>
      </c>
      <c r="M2232" t="s">
        <v>1214</v>
      </c>
      <c r="N2232" t="s">
        <v>13708</v>
      </c>
      <c r="O2232" t="s">
        <v>10952</v>
      </c>
      <c r="P2232" t="s">
        <v>1000</v>
      </c>
      <c r="Q2232" t="s">
        <v>10953</v>
      </c>
      <c r="R2232" t="s">
        <v>1001</v>
      </c>
      <c r="S2232">
        <v>16000</v>
      </c>
      <c r="T2232" t="s">
        <v>32</v>
      </c>
      <c r="U2232" t="s">
        <v>33</v>
      </c>
      <c r="V2232" t="s">
        <v>977</v>
      </c>
      <c r="W2232" t="s">
        <v>257</v>
      </c>
      <c r="X2232" s="1">
        <v>45828</v>
      </c>
      <c r="Y2232" s="1">
        <v>45825</v>
      </c>
      <c r="Z2232" s="1">
        <v>45825</v>
      </c>
      <c r="AA2232" t="s">
        <v>1213</v>
      </c>
      <c r="AB2232" s="1">
        <v>45833</v>
      </c>
      <c r="AC2232">
        <v>15</v>
      </c>
      <c r="AD2232" s="1">
        <v>45848</v>
      </c>
      <c r="AE2232" s="1"/>
      <c r="AF2232" s="1">
        <v>45827</v>
      </c>
      <c r="AG2232" t="s">
        <v>348</v>
      </c>
      <c r="AI2232" t="s">
        <v>11787</v>
      </c>
      <c r="AJ2232">
        <v>1</v>
      </c>
      <c r="AK2232">
        <v>1</v>
      </c>
      <c r="AL2232" t="s">
        <v>320</v>
      </c>
      <c r="AO2232" t="s">
        <v>12703</v>
      </c>
      <c r="AP2232" t="s">
        <v>10858</v>
      </c>
      <c r="AQ2232" t="s">
        <v>13963</v>
      </c>
      <c r="AS2232">
        <v>0</v>
      </c>
      <c r="AT2232">
        <v>0</v>
      </c>
      <c r="AU2232" s="1">
        <v>45828</v>
      </c>
      <c r="AW2232" t="s">
        <v>1096</v>
      </c>
      <c r="BA2232" t="s">
        <v>90</v>
      </c>
      <c r="BB2232" t="s">
        <v>81</v>
      </c>
      <c r="BC2232" s="1">
        <v>45827</v>
      </c>
      <c r="BD2232" t="s">
        <v>1118</v>
      </c>
      <c r="BI2232">
        <v>1</v>
      </c>
    </row>
    <row r="2233" spans="1:61" x14ac:dyDescent="0.3">
      <c r="A2233" t="s">
        <v>14784</v>
      </c>
      <c r="B2233" t="s">
        <v>87</v>
      </c>
      <c r="C2233" t="s">
        <v>199</v>
      </c>
      <c r="D2233" t="s">
        <v>994</v>
      </c>
      <c r="E2233">
        <v>202506</v>
      </c>
      <c r="F2233" t="s">
        <v>943</v>
      </c>
      <c r="G2233" t="s">
        <v>966</v>
      </c>
      <c r="H2233" s="1">
        <v>45777</v>
      </c>
      <c r="I2233" t="s">
        <v>995</v>
      </c>
      <c r="J2233" t="s">
        <v>1318</v>
      </c>
      <c r="K2233" t="s">
        <v>1318</v>
      </c>
      <c r="L2233" t="s">
        <v>28</v>
      </c>
      <c r="M2233" t="s">
        <v>546</v>
      </c>
      <c r="N2233" t="s">
        <v>13710</v>
      </c>
      <c r="O2233" t="s">
        <v>13208</v>
      </c>
      <c r="P2233" t="s">
        <v>996</v>
      </c>
      <c r="Q2233" t="s">
        <v>13209</v>
      </c>
      <c r="R2233" t="s">
        <v>997</v>
      </c>
      <c r="S2233">
        <v>14000</v>
      </c>
      <c r="T2233" t="s">
        <v>32</v>
      </c>
      <c r="U2233" t="s">
        <v>33</v>
      </c>
      <c r="V2233" t="s">
        <v>452</v>
      </c>
      <c r="W2233" t="s">
        <v>201</v>
      </c>
      <c r="X2233" s="1">
        <v>45888</v>
      </c>
      <c r="Y2233" s="1">
        <v>45828</v>
      </c>
      <c r="Z2233" s="1"/>
      <c r="AA2233" t="s">
        <v>1213</v>
      </c>
      <c r="AB2233" s="1">
        <v>45831</v>
      </c>
      <c r="AC2233">
        <v>45</v>
      </c>
      <c r="AD2233" s="1">
        <v>45876</v>
      </c>
      <c r="AE2233" s="1"/>
      <c r="AF2233" s="1">
        <v>45827</v>
      </c>
      <c r="AG2233" t="s">
        <v>348</v>
      </c>
      <c r="AI2233" t="s">
        <v>11787</v>
      </c>
      <c r="AJ2233">
        <v>1</v>
      </c>
      <c r="AK2233">
        <v>1</v>
      </c>
      <c r="AL2233" t="s">
        <v>146</v>
      </c>
      <c r="AO2233" t="s">
        <v>12646</v>
      </c>
      <c r="AP2233" t="s">
        <v>10853</v>
      </c>
      <c r="AQ2233" t="s">
        <v>13963</v>
      </c>
      <c r="AS2233">
        <v>0</v>
      </c>
      <c r="AT2233">
        <v>0</v>
      </c>
      <c r="AU2233" s="1">
        <v>45888</v>
      </c>
      <c r="AW2233" t="s">
        <v>453</v>
      </c>
      <c r="BA2233" t="s">
        <v>90</v>
      </c>
      <c r="BB2233" t="s">
        <v>81</v>
      </c>
      <c r="BC2233" s="1">
        <v>45827</v>
      </c>
      <c r="BD2233" t="s">
        <v>13964</v>
      </c>
      <c r="BI2233">
        <v>1</v>
      </c>
    </row>
    <row r="2234" spans="1:61" x14ac:dyDescent="0.3">
      <c r="A2234" t="s">
        <v>14784</v>
      </c>
      <c r="B2234" t="s">
        <v>87</v>
      </c>
      <c r="C2234" t="s">
        <v>45</v>
      </c>
      <c r="D2234" t="s">
        <v>948</v>
      </c>
      <c r="E2234">
        <v>202506</v>
      </c>
      <c r="F2234" t="s">
        <v>943</v>
      </c>
      <c r="G2234" t="s">
        <v>998</v>
      </c>
      <c r="H2234" s="1">
        <v>45754</v>
      </c>
      <c r="I2234" t="s">
        <v>995</v>
      </c>
      <c r="J2234">
        <v>5.2</v>
      </c>
      <c r="K2234" t="s">
        <v>15419</v>
      </c>
      <c r="L2234" t="s">
        <v>48</v>
      </c>
      <c r="M2234" t="s">
        <v>1085</v>
      </c>
      <c r="N2234" t="s">
        <v>13710</v>
      </c>
      <c r="O2234" t="s">
        <v>13194</v>
      </c>
      <c r="P2234" t="s">
        <v>951</v>
      </c>
      <c r="Q2234" t="s">
        <v>13195</v>
      </c>
      <c r="R2234" t="s">
        <v>952</v>
      </c>
      <c r="S2234">
        <v>13500</v>
      </c>
      <c r="T2234" t="s">
        <v>32</v>
      </c>
      <c r="U2234" t="s">
        <v>33</v>
      </c>
      <c r="V2234" t="s">
        <v>750</v>
      </c>
      <c r="W2234" t="s">
        <v>77</v>
      </c>
      <c r="X2234" s="1">
        <v>45838</v>
      </c>
      <c r="Y2234" s="1">
        <v>45819</v>
      </c>
      <c r="Z2234" s="1">
        <v>45820</v>
      </c>
      <c r="AA2234" t="s">
        <v>1213</v>
      </c>
      <c r="AB2234" s="1">
        <v>45831</v>
      </c>
      <c r="AC2234">
        <v>5</v>
      </c>
      <c r="AD2234" s="1">
        <v>45836</v>
      </c>
      <c r="AE2234" s="1"/>
      <c r="AF2234" s="1">
        <v>45827</v>
      </c>
      <c r="AG2234" t="s">
        <v>348</v>
      </c>
      <c r="AI2234" t="s">
        <v>11787</v>
      </c>
      <c r="AJ2234">
        <v>1</v>
      </c>
      <c r="AK2234">
        <v>1</v>
      </c>
      <c r="AL2234" t="s">
        <v>437</v>
      </c>
      <c r="AO2234" t="s">
        <v>12703</v>
      </c>
      <c r="AP2234" t="s">
        <v>10846</v>
      </c>
      <c r="AQ2234" t="s">
        <v>13963</v>
      </c>
      <c r="AS2234">
        <v>0</v>
      </c>
      <c r="AT2234">
        <v>0</v>
      </c>
      <c r="AU2234" s="1">
        <v>45836</v>
      </c>
      <c r="AW2234" t="s">
        <v>79</v>
      </c>
      <c r="BA2234" t="s">
        <v>90</v>
      </c>
      <c r="BB2234" t="s">
        <v>81</v>
      </c>
      <c r="BC2234" s="1">
        <v>45827</v>
      </c>
      <c r="BD2234" t="s">
        <v>13965</v>
      </c>
      <c r="BI2234">
        <v>1</v>
      </c>
    </row>
    <row r="2235" spans="1:61" x14ac:dyDescent="0.3">
      <c r="A2235" t="s">
        <v>14784</v>
      </c>
      <c r="B2235" t="s">
        <v>87</v>
      </c>
      <c r="C2235" t="s">
        <v>199</v>
      </c>
      <c r="D2235" t="s">
        <v>1022</v>
      </c>
      <c r="E2235">
        <v>202506</v>
      </c>
      <c r="F2235" t="s">
        <v>943</v>
      </c>
      <c r="G2235" t="s">
        <v>115</v>
      </c>
      <c r="H2235" s="1">
        <v>45763</v>
      </c>
      <c r="I2235" t="s">
        <v>958</v>
      </c>
      <c r="J2235">
        <v>5.2</v>
      </c>
      <c r="K2235" t="s">
        <v>362</v>
      </c>
      <c r="L2235" t="s">
        <v>28</v>
      </c>
      <c r="M2235" t="s">
        <v>1218</v>
      </c>
      <c r="N2235" t="s">
        <v>13710</v>
      </c>
      <c r="O2235" t="s">
        <v>13215</v>
      </c>
      <c r="P2235" t="s">
        <v>1043</v>
      </c>
      <c r="Q2235" t="s">
        <v>13216</v>
      </c>
      <c r="R2235" t="s">
        <v>1044</v>
      </c>
      <c r="S2235">
        <v>12000</v>
      </c>
      <c r="T2235" t="s">
        <v>32</v>
      </c>
      <c r="U2235" t="s">
        <v>33</v>
      </c>
      <c r="V2235" t="s">
        <v>549</v>
      </c>
      <c r="W2235" t="s">
        <v>205</v>
      </c>
      <c r="X2235" s="1">
        <v>45884</v>
      </c>
      <c r="Y2235" s="1">
        <v>45824</v>
      </c>
      <c r="Z2235" s="1">
        <v>45825</v>
      </c>
      <c r="AA2235" t="s">
        <v>1213</v>
      </c>
      <c r="AB2235" s="1">
        <v>45831</v>
      </c>
      <c r="AC2235">
        <v>44</v>
      </c>
      <c r="AD2235" s="1">
        <v>45875</v>
      </c>
      <c r="AE2235" s="1"/>
      <c r="AF2235" s="1">
        <v>45827</v>
      </c>
      <c r="AG2235" t="s">
        <v>348</v>
      </c>
      <c r="AI2235" t="s">
        <v>11787</v>
      </c>
      <c r="AJ2235">
        <v>1</v>
      </c>
      <c r="AK2235">
        <v>1</v>
      </c>
      <c r="AL2235" t="s">
        <v>146</v>
      </c>
      <c r="AO2235" t="s">
        <v>12646</v>
      </c>
      <c r="AP2235" t="s">
        <v>12911</v>
      </c>
      <c r="AQ2235" t="s">
        <v>13963</v>
      </c>
      <c r="AS2235">
        <v>0</v>
      </c>
      <c r="AT2235">
        <v>0</v>
      </c>
      <c r="AU2235" s="1">
        <v>45884</v>
      </c>
      <c r="AW2235" t="s">
        <v>202</v>
      </c>
      <c r="BA2235" t="s">
        <v>90</v>
      </c>
      <c r="BB2235" t="s">
        <v>81</v>
      </c>
      <c r="BC2235" s="1">
        <v>45827</v>
      </c>
      <c r="BD2235" t="s">
        <v>13964</v>
      </c>
      <c r="BI2235">
        <v>1</v>
      </c>
    </row>
    <row r="2236" spans="1:61" x14ac:dyDescent="0.3">
      <c r="A2236" t="s">
        <v>14784</v>
      </c>
      <c r="B2236" t="s">
        <v>87</v>
      </c>
      <c r="C2236" t="s">
        <v>45</v>
      </c>
      <c r="D2236" t="s">
        <v>957</v>
      </c>
      <c r="E2236">
        <v>202506</v>
      </c>
      <c r="F2236" t="s">
        <v>943</v>
      </c>
      <c r="G2236" t="s">
        <v>962</v>
      </c>
      <c r="H2236" s="1">
        <v>45789</v>
      </c>
      <c r="I2236" t="s">
        <v>958</v>
      </c>
      <c r="J2236">
        <v>5.2</v>
      </c>
      <c r="K2236" t="s">
        <v>309</v>
      </c>
      <c r="L2236" t="s">
        <v>48</v>
      </c>
      <c r="M2236" t="s">
        <v>1029</v>
      </c>
      <c r="N2236" t="s">
        <v>13708</v>
      </c>
      <c r="O2236" t="s">
        <v>15797</v>
      </c>
      <c r="P2236" t="s">
        <v>964</v>
      </c>
      <c r="Q2236" t="s">
        <v>15798</v>
      </c>
      <c r="R2236" t="s">
        <v>965</v>
      </c>
      <c r="S2236">
        <v>7200</v>
      </c>
      <c r="T2236" t="s">
        <v>32</v>
      </c>
      <c r="U2236" t="s">
        <v>33</v>
      </c>
      <c r="V2236" t="s">
        <v>644</v>
      </c>
      <c r="W2236" t="s">
        <v>52</v>
      </c>
      <c r="X2236" s="1">
        <v>45843</v>
      </c>
      <c r="Y2236" s="1">
        <v>45819</v>
      </c>
      <c r="Z2236" s="1">
        <v>45820</v>
      </c>
      <c r="AA2236" t="s">
        <v>1213</v>
      </c>
      <c r="AB2236" s="1">
        <v>45832</v>
      </c>
      <c r="AC2236">
        <v>9</v>
      </c>
      <c r="AD2236" s="1">
        <v>45841</v>
      </c>
      <c r="AE2236" s="1"/>
      <c r="AF2236" s="1">
        <v>45828</v>
      </c>
      <c r="AG2236" t="s">
        <v>335</v>
      </c>
      <c r="AH2236" t="s">
        <v>15537</v>
      </c>
      <c r="AI2236" t="s">
        <v>11787</v>
      </c>
      <c r="AJ2236">
        <v>1</v>
      </c>
      <c r="AK2236">
        <v>1</v>
      </c>
      <c r="AL2236" t="s">
        <v>320</v>
      </c>
      <c r="AO2236" t="s">
        <v>12687</v>
      </c>
      <c r="AP2236" t="s">
        <v>753</v>
      </c>
      <c r="AQ2236" t="s">
        <v>13963</v>
      </c>
      <c r="AS2236">
        <v>0</v>
      </c>
      <c r="AT2236">
        <v>0</v>
      </c>
      <c r="AU2236" s="1">
        <v>45838</v>
      </c>
      <c r="AW2236" t="s">
        <v>55</v>
      </c>
      <c r="AY2236">
        <v>1389</v>
      </c>
      <c r="BA2236" t="s">
        <v>90</v>
      </c>
      <c r="BB2236" t="s">
        <v>81</v>
      </c>
      <c r="BC2236" s="1">
        <v>45828</v>
      </c>
      <c r="BD2236" t="s">
        <v>13965</v>
      </c>
      <c r="BI2236">
        <v>1</v>
      </c>
    </row>
    <row r="2237" spans="1:61" x14ac:dyDescent="0.3">
      <c r="A2237" t="s">
        <v>14784</v>
      </c>
      <c r="B2237" t="s">
        <v>87</v>
      </c>
      <c r="C2237" t="s">
        <v>45</v>
      </c>
      <c r="D2237" t="s">
        <v>1022</v>
      </c>
      <c r="E2237">
        <v>202506</v>
      </c>
      <c r="F2237" t="s">
        <v>943</v>
      </c>
      <c r="G2237" t="s">
        <v>962</v>
      </c>
      <c r="H2237" s="1">
        <v>45789</v>
      </c>
      <c r="I2237" t="s">
        <v>958</v>
      </c>
      <c r="J2237">
        <v>5.2</v>
      </c>
      <c r="K2237" t="s">
        <v>362</v>
      </c>
      <c r="L2237" t="s">
        <v>48</v>
      </c>
      <c r="M2237" t="s">
        <v>1029</v>
      </c>
      <c r="N2237" t="s">
        <v>13708</v>
      </c>
      <c r="O2237" t="s">
        <v>15797</v>
      </c>
      <c r="P2237" t="s">
        <v>1027</v>
      </c>
      <c r="Q2237" t="s">
        <v>15799</v>
      </c>
      <c r="R2237" t="s">
        <v>1028</v>
      </c>
      <c r="S2237">
        <v>1200</v>
      </c>
      <c r="T2237" t="s">
        <v>32</v>
      </c>
      <c r="U2237" t="s">
        <v>33</v>
      </c>
      <c r="V2237" t="s">
        <v>644</v>
      </c>
      <c r="W2237" t="s">
        <v>52</v>
      </c>
      <c r="X2237" s="1">
        <v>45843</v>
      </c>
      <c r="Y2237" s="1">
        <v>45819</v>
      </c>
      <c r="Z2237" s="1">
        <v>45820</v>
      </c>
      <c r="AA2237" t="s">
        <v>1213</v>
      </c>
      <c r="AB2237" s="1">
        <v>45832</v>
      </c>
      <c r="AC2237">
        <v>9</v>
      </c>
      <c r="AD2237" s="1">
        <v>45841</v>
      </c>
      <c r="AE2237" s="1"/>
      <c r="AF2237" s="1">
        <v>45828</v>
      </c>
      <c r="AG2237" t="s">
        <v>335</v>
      </c>
      <c r="AH2237" t="s">
        <v>15537</v>
      </c>
      <c r="AI2237" t="s">
        <v>11787</v>
      </c>
      <c r="AJ2237">
        <v>0</v>
      </c>
      <c r="AK2237">
        <v>0</v>
      </c>
      <c r="AL2237" t="s">
        <v>320</v>
      </c>
      <c r="AO2237" t="s">
        <v>12687</v>
      </c>
      <c r="AP2237" t="s">
        <v>753</v>
      </c>
      <c r="AQ2237" t="s">
        <v>13963</v>
      </c>
      <c r="AS2237">
        <v>0</v>
      </c>
      <c r="AT2237">
        <v>0</v>
      </c>
      <c r="AU2237" s="1">
        <v>45838</v>
      </c>
      <c r="AW2237" t="s">
        <v>55</v>
      </c>
      <c r="BA2237" t="s">
        <v>90</v>
      </c>
      <c r="BB2237" t="s">
        <v>81</v>
      </c>
      <c r="BC2237" s="1">
        <v>45828</v>
      </c>
      <c r="BD2237" t="s">
        <v>13965</v>
      </c>
      <c r="BI2237">
        <v>0</v>
      </c>
    </row>
    <row r="2238" spans="1:61" x14ac:dyDescent="0.3">
      <c r="A2238" t="s">
        <v>14784</v>
      </c>
      <c r="B2238" t="s">
        <v>87</v>
      </c>
      <c r="C2238" t="s">
        <v>194</v>
      </c>
      <c r="D2238" t="s">
        <v>986</v>
      </c>
      <c r="E2238">
        <v>202506</v>
      </c>
      <c r="F2238" t="s">
        <v>943</v>
      </c>
      <c r="G2238" t="s">
        <v>13051</v>
      </c>
      <c r="H2238" s="1">
        <v>45775</v>
      </c>
      <c r="I2238" t="s">
        <v>945</v>
      </c>
      <c r="J2238" t="s">
        <v>15421</v>
      </c>
      <c r="K2238" t="s">
        <v>301</v>
      </c>
      <c r="L2238" t="s">
        <v>28</v>
      </c>
      <c r="M2238" t="s">
        <v>987</v>
      </c>
      <c r="N2238" t="s">
        <v>13710</v>
      </c>
      <c r="O2238" t="s">
        <v>13190</v>
      </c>
      <c r="P2238" t="s">
        <v>988</v>
      </c>
      <c r="Q2238" t="s">
        <v>13191</v>
      </c>
      <c r="R2238" t="s">
        <v>989</v>
      </c>
      <c r="S2238">
        <v>16000</v>
      </c>
      <c r="T2238" t="s">
        <v>32</v>
      </c>
      <c r="U2238" t="s">
        <v>33</v>
      </c>
      <c r="V2238" t="s">
        <v>990</v>
      </c>
      <c r="W2238" t="s">
        <v>674</v>
      </c>
      <c r="X2238" s="1">
        <v>45851</v>
      </c>
      <c r="Y2238" s="1">
        <v>45826</v>
      </c>
      <c r="Z2238" s="1">
        <v>45825</v>
      </c>
      <c r="AA2238" t="s">
        <v>1213</v>
      </c>
      <c r="AB2238" s="1">
        <v>45833</v>
      </c>
      <c r="AC2238">
        <v>29</v>
      </c>
      <c r="AD2238" s="1">
        <v>45862</v>
      </c>
      <c r="AE2238" s="1"/>
      <c r="AF2238" s="1">
        <v>45828</v>
      </c>
      <c r="AG2238" t="s">
        <v>348</v>
      </c>
      <c r="AI2238" t="s">
        <v>11787</v>
      </c>
      <c r="AJ2238">
        <v>1</v>
      </c>
      <c r="AK2238">
        <v>1</v>
      </c>
      <c r="AL2238" t="s">
        <v>437</v>
      </c>
      <c r="AO2238" t="s">
        <v>12646</v>
      </c>
      <c r="AP2238" t="s">
        <v>10850</v>
      </c>
      <c r="AQ2238" t="s">
        <v>13963</v>
      </c>
      <c r="AS2238">
        <v>0</v>
      </c>
      <c r="AT2238">
        <v>0</v>
      </c>
      <c r="AU2238" s="1">
        <v>45851</v>
      </c>
      <c r="AW2238" t="s">
        <v>1183</v>
      </c>
      <c r="BA2238" t="s">
        <v>90</v>
      </c>
      <c r="BB2238" t="s">
        <v>81</v>
      </c>
      <c r="BC2238" s="1">
        <v>45828</v>
      </c>
      <c r="BD2238" t="s">
        <v>13965</v>
      </c>
      <c r="BI2238">
        <v>1</v>
      </c>
    </row>
    <row r="2239" spans="1:61" x14ac:dyDescent="0.3">
      <c r="A2239" t="s">
        <v>14784</v>
      </c>
      <c r="B2239" t="s">
        <v>87</v>
      </c>
      <c r="C2239" t="s">
        <v>45</v>
      </c>
      <c r="D2239" t="s">
        <v>948</v>
      </c>
      <c r="E2239">
        <v>202506</v>
      </c>
      <c r="F2239" t="s">
        <v>943</v>
      </c>
      <c r="G2239" t="s">
        <v>300</v>
      </c>
      <c r="H2239" s="1">
        <v>45667</v>
      </c>
      <c r="I2239" t="s">
        <v>995</v>
      </c>
      <c r="J2239">
        <v>5.2</v>
      </c>
      <c r="K2239" t="s">
        <v>15419</v>
      </c>
      <c r="L2239" t="s">
        <v>48</v>
      </c>
      <c r="M2239" t="s">
        <v>1091</v>
      </c>
      <c r="N2239" t="s">
        <v>13710</v>
      </c>
      <c r="O2239" t="s">
        <v>10989</v>
      </c>
      <c r="P2239" t="s">
        <v>951</v>
      </c>
      <c r="Q2239" t="s">
        <v>10990</v>
      </c>
      <c r="R2239" t="s">
        <v>952</v>
      </c>
      <c r="S2239">
        <v>4000</v>
      </c>
      <c r="T2239" t="s">
        <v>32</v>
      </c>
      <c r="U2239" t="s">
        <v>33</v>
      </c>
      <c r="V2239" t="s">
        <v>593</v>
      </c>
      <c r="W2239" t="s">
        <v>95</v>
      </c>
      <c r="X2239" s="1">
        <v>45845</v>
      </c>
      <c r="Y2239" s="1">
        <v>45824</v>
      </c>
      <c r="Z2239" s="1">
        <v>45825</v>
      </c>
      <c r="AA2239" t="s">
        <v>1213</v>
      </c>
      <c r="AB2239" s="1">
        <v>45832</v>
      </c>
      <c r="AC2239">
        <v>8</v>
      </c>
      <c r="AD2239" s="1">
        <v>45840</v>
      </c>
      <c r="AE2239" s="1"/>
      <c r="AF2239" s="1">
        <v>45828</v>
      </c>
      <c r="AG2239" t="s">
        <v>335</v>
      </c>
      <c r="AH2239" t="s">
        <v>1162</v>
      </c>
      <c r="AI2239" t="s">
        <v>11788</v>
      </c>
      <c r="AJ2239">
        <v>1</v>
      </c>
      <c r="AK2239">
        <v>1</v>
      </c>
      <c r="AL2239" t="s">
        <v>320</v>
      </c>
      <c r="AO2239" t="s">
        <v>12687</v>
      </c>
      <c r="AP2239" t="s">
        <v>12968</v>
      </c>
      <c r="AQ2239" t="s">
        <v>13963</v>
      </c>
      <c r="AS2239">
        <v>0</v>
      </c>
      <c r="AT2239">
        <v>0</v>
      </c>
      <c r="AU2239" s="1">
        <v>45840</v>
      </c>
      <c r="AW2239" t="s">
        <v>313</v>
      </c>
      <c r="AY2239">
        <v>2942</v>
      </c>
      <c r="BA2239" t="s">
        <v>90</v>
      </c>
      <c r="BB2239" t="s">
        <v>81</v>
      </c>
      <c r="BC2239" s="1">
        <v>45828</v>
      </c>
      <c r="BD2239" t="s">
        <v>13965</v>
      </c>
      <c r="BI2239">
        <v>1</v>
      </c>
    </row>
    <row r="2240" spans="1:61" x14ac:dyDescent="0.3">
      <c r="A2240" t="s">
        <v>14784</v>
      </c>
      <c r="B2240" t="s">
        <v>87</v>
      </c>
      <c r="C2240" t="s">
        <v>45</v>
      </c>
      <c r="D2240" t="s">
        <v>948</v>
      </c>
      <c r="E2240">
        <v>202506</v>
      </c>
      <c r="F2240" t="s">
        <v>943</v>
      </c>
      <c r="G2240" t="s">
        <v>962</v>
      </c>
      <c r="H2240" s="1">
        <v>45775</v>
      </c>
      <c r="I2240" t="s">
        <v>995</v>
      </c>
      <c r="J2240">
        <v>5.2</v>
      </c>
      <c r="K2240" t="s">
        <v>15419</v>
      </c>
      <c r="L2240" t="s">
        <v>48</v>
      </c>
      <c r="M2240" t="s">
        <v>1013</v>
      </c>
      <c r="N2240" t="s">
        <v>13708</v>
      </c>
      <c r="O2240" t="s">
        <v>13202</v>
      </c>
      <c r="P2240" t="s">
        <v>951</v>
      </c>
      <c r="Q2240" t="s">
        <v>13203</v>
      </c>
      <c r="R2240" t="s">
        <v>952</v>
      </c>
      <c r="S2240">
        <v>13500</v>
      </c>
      <c r="T2240" t="s">
        <v>32</v>
      </c>
      <c r="U2240" t="s">
        <v>33</v>
      </c>
      <c r="V2240" t="s">
        <v>644</v>
      </c>
      <c r="W2240" t="s">
        <v>52</v>
      </c>
      <c r="X2240" s="1">
        <v>45853</v>
      </c>
      <c r="Y2240" s="1">
        <v>45824</v>
      </c>
      <c r="Z2240" s="1">
        <v>45825</v>
      </c>
      <c r="AA2240" t="s">
        <v>1213</v>
      </c>
      <c r="AB2240" s="1">
        <v>45832</v>
      </c>
      <c r="AC2240">
        <v>6</v>
      </c>
      <c r="AD2240" s="1">
        <v>45838</v>
      </c>
      <c r="AE2240" s="1"/>
      <c r="AF2240" s="1">
        <v>45828</v>
      </c>
      <c r="AG2240" t="s">
        <v>348</v>
      </c>
      <c r="AI2240" t="s">
        <v>11787</v>
      </c>
      <c r="AJ2240">
        <v>1</v>
      </c>
      <c r="AK2240">
        <v>1</v>
      </c>
      <c r="AL2240" t="s">
        <v>320</v>
      </c>
      <c r="AO2240" t="s">
        <v>12687</v>
      </c>
      <c r="AP2240" t="s">
        <v>753</v>
      </c>
      <c r="AQ2240" t="s">
        <v>13963</v>
      </c>
      <c r="AS2240">
        <v>0</v>
      </c>
      <c r="AT2240">
        <v>0</v>
      </c>
      <c r="AU2240" s="1">
        <v>45838</v>
      </c>
      <c r="AW2240" t="s">
        <v>55</v>
      </c>
      <c r="BA2240" t="s">
        <v>90</v>
      </c>
      <c r="BB2240" t="s">
        <v>81</v>
      </c>
      <c r="BC2240" s="1">
        <v>45828</v>
      </c>
      <c r="BD2240" t="s">
        <v>13965</v>
      </c>
      <c r="BI2240">
        <v>1</v>
      </c>
    </row>
    <row r="2241" spans="1:63" x14ac:dyDescent="0.3">
      <c r="A2241" t="s">
        <v>14784</v>
      </c>
      <c r="B2241" t="s">
        <v>87</v>
      </c>
      <c r="C2241" t="s">
        <v>1540</v>
      </c>
      <c r="D2241" t="s">
        <v>948</v>
      </c>
      <c r="E2241">
        <v>202506</v>
      </c>
      <c r="F2241" t="s">
        <v>943</v>
      </c>
      <c r="G2241" t="s">
        <v>2313</v>
      </c>
      <c r="H2241" s="1">
        <v>45799</v>
      </c>
      <c r="I2241" t="s">
        <v>945</v>
      </c>
      <c r="J2241">
        <v>5.2</v>
      </c>
      <c r="K2241" t="s">
        <v>15419</v>
      </c>
      <c r="L2241" t="s">
        <v>48</v>
      </c>
      <c r="M2241" t="s">
        <v>1997</v>
      </c>
      <c r="N2241" t="s">
        <v>13710</v>
      </c>
      <c r="O2241" t="s">
        <v>15800</v>
      </c>
      <c r="P2241" t="s">
        <v>1009</v>
      </c>
      <c r="Q2241" t="s">
        <v>15801</v>
      </c>
      <c r="R2241" t="s">
        <v>1010</v>
      </c>
      <c r="S2241">
        <v>15000</v>
      </c>
      <c r="T2241" t="s">
        <v>32</v>
      </c>
      <c r="U2241" t="s">
        <v>33</v>
      </c>
      <c r="V2241" t="s">
        <v>676</v>
      </c>
      <c r="W2241" t="s">
        <v>145</v>
      </c>
      <c r="X2241" s="1">
        <v>45870</v>
      </c>
      <c r="Y2241" s="1">
        <v>45819</v>
      </c>
      <c r="Z2241" s="1">
        <v>45820</v>
      </c>
      <c r="AA2241" t="s">
        <v>1213</v>
      </c>
      <c r="AB2241" s="1">
        <v>45831</v>
      </c>
      <c r="AC2241">
        <v>48</v>
      </c>
      <c r="AD2241" s="1">
        <v>45879</v>
      </c>
      <c r="AE2241" s="1"/>
      <c r="AF2241" s="1">
        <v>45828</v>
      </c>
      <c r="AG2241" t="s">
        <v>348</v>
      </c>
      <c r="AH2241" t="s">
        <v>15802</v>
      </c>
      <c r="AI2241" t="s">
        <v>11790</v>
      </c>
      <c r="AJ2241">
        <v>1</v>
      </c>
      <c r="AK2241">
        <v>2</v>
      </c>
      <c r="AL2241" t="s">
        <v>1954</v>
      </c>
      <c r="AP2241" t="s">
        <v>15803</v>
      </c>
      <c r="AQ2241" t="s">
        <v>594</v>
      </c>
      <c r="AR2241" t="s">
        <v>14790</v>
      </c>
      <c r="AS2241">
        <v>0</v>
      </c>
      <c r="AT2241">
        <v>0</v>
      </c>
      <c r="AU2241" s="1">
        <v>45872</v>
      </c>
      <c r="AW2241" t="s">
        <v>147</v>
      </c>
      <c r="BA2241" t="s">
        <v>90</v>
      </c>
      <c r="BB2241" t="s">
        <v>81</v>
      </c>
      <c r="BC2241" s="1">
        <v>45828</v>
      </c>
      <c r="BD2241" t="s">
        <v>13965</v>
      </c>
      <c r="BK2241">
        <v>2</v>
      </c>
    </row>
    <row r="2242" spans="1:63" x14ac:dyDescent="0.3">
      <c r="A2242" t="s">
        <v>14784</v>
      </c>
      <c r="B2242" t="s">
        <v>87</v>
      </c>
      <c r="C2242" t="s">
        <v>45</v>
      </c>
      <c r="D2242" t="s">
        <v>948</v>
      </c>
      <c r="E2242">
        <v>202506</v>
      </c>
      <c r="F2242" t="s">
        <v>943</v>
      </c>
      <c r="G2242" t="s">
        <v>3313</v>
      </c>
      <c r="H2242" s="1">
        <v>45741</v>
      </c>
      <c r="I2242" t="s">
        <v>995</v>
      </c>
      <c r="J2242">
        <v>5.2</v>
      </c>
      <c r="K2242" t="s">
        <v>15419</v>
      </c>
      <c r="L2242" t="s">
        <v>48</v>
      </c>
      <c r="M2242" t="s">
        <v>793</v>
      </c>
      <c r="N2242" t="s">
        <v>13710</v>
      </c>
      <c r="O2242" t="s">
        <v>10991</v>
      </c>
      <c r="P2242" t="s">
        <v>992</v>
      </c>
      <c r="Q2242" t="s">
        <v>10992</v>
      </c>
      <c r="R2242" t="s">
        <v>993</v>
      </c>
      <c r="S2242">
        <v>13500</v>
      </c>
      <c r="T2242" t="s">
        <v>32</v>
      </c>
      <c r="U2242" t="s">
        <v>33</v>
      </c>
      <c r="V2242" t="s">
        <v>493</v>
      </c>
      <c r="W2242" t="s">
        <v>464</v>
      </c>
      <c r="X2242" s="1">
        <v>45841</v>
      </c>
      <c r="Y2242" s="1">
        <v>45824</v>
      </c>
      <c r="Z2242" s="1">
        <v>45825</v>
      </c>
      <c r="AA2242" t="s">
        <v>1213</v>
      </c>
      <c r="AB2242" s="1">
        <v>45833</v>
      </c>
      <c r="AC2242">
        <v>7</v>
      </c>
      <c r="AD2242" s="1">
        <v>45840</v>
      </c>
      <c r="AE2242" s="1"/>
      <c r="AF2242" s="1">
        <v>45829</v>
      </c>
      <c r="AG2242" t="s">
        <v>335</v>
      </c>
      <c r="AI2242" t="s">
        <v>11787</v>
      </c>
      <c r="AJ2242">
        <v>1</v>
      </c>
      <c r="AK2242">
        <v>1</v>
      </c>
      <c r="AL2242" t="s">
        <v>320</v>
      </c>
      <c r="AO2242" t="s">
        <v>12703</v>
      </c>
      <c r="AP2242" t="s">
        <v>10361</v>
      </c>
      <c r="AQ2242" t="s">
        <v>13963</v>
      </c>
      <c r="AS2242">
        <v>0</v>
      </c>
      <c r="AT2242">
        <v>0</v>
      </c>
      <c r="AU2242" s="1">
        <v>45841</v>
      </c>
      <c r="AW2242" t="s">
        <v>101</v>
      </c>
      <c r="AY2242">
        <v>1178</v>
      </c>
      <c r="BA2242" t="s">
        <v>90</v>
      </c>
      <c r="BB2242" t="s">
        <v>81</v>
      </c>
      <c r="BC2242" s="1">
        <v>45829</v>
      </c>
      <c r="BD2242" t="s">
        <v>13965</v>
      </c>
      <c r="BI2242">
        <v>1</v>
      </c>
    </row>
    <row r="2243" spans="1:63" x14ac:dyDescent="0.3">
      <c r="A2243" t="s">
        <v>14784</v>
      </c>
      <c r="B2243" t="s">
        <v>87</v>
      </c>
      <c r="C2243" t="s">
        <v>538</v>
      </c>
      <c r="D2243" t="s">
        <v>948</v>
      </c>
      <c r="E2243">
        <v>202506</v>
      </c>
      <c r="F2243" t="s">
        <v>943</v>
      </c>
      <c r="G2243" t="s">
        <v>13051</v>
      </c>
      <c r="H2243" s="1">
        <v>45791</v>
      </c>
      <c r="I2243" t="s">
        <v>945</v>
      </c>
      <c r="J2243">
        <v>5.2</v>
      </c>
      <c r="K2243" t="s">
        <v>15419</v>
      </c>
      <c r="L2243" t="s">
        <v>28</v>
      </c>
      <c r="M2243" t="s">
        <v>967</v>
      </c>
      <c r="N2243" t="s">
        <v>13708</v>
      </c>
      <c r="O2243" t="s">
        <v>15804</v>
      </c>
      <c r="P2243" t="s">
        <v>968</v>
      </c>
      <c r="Q2243" t="s">
        <v>15805</v>
      </c>
      <c r="R2243" t="s">
        <v>969</v>
      </c>
      <c r="S2243">
        <v>17500</v>
      </c>
      <c r="T2243" t="s">
        <v>32</v>
      </c>
      <c r="U2243" t="s">
        <v>33</v>
      </c>
      <c r="V2243" t="s">
        <v>970</v>
      </c>
      <c r="W2243" t="s">
        <v>559</v>
      </c>
      <c r="X2243" s="1">
        <v>45876</v>
      </c>
      <c r="Y2243" s="1">
        <v>45827</v>
      </c>
      <c r="Z2243" s="1">
        <v>45825</v>
      </c>
      <c r="AA2243" t="s">
        <v>1213</v>
      </c>
      <c r="AB2243" s="1">
        <v>45833</v>
      </c>
      <c r="AC2243">
        <v>39</v>
      </c>
      <c r="AD2243" s="1">
        <v>45872</v>
      </c>
      <c r="AE2243" s="1"/>
      <c r="AF2243" s="1">
        <v>45829</v>
      </c>
      <c r="AG2243" t="s">
        <v>335</v>
      </c>
      <c r="AI2243" t="s">
        <v>11790</v>
      </c>
      <c r="AJ2243">
        <v>1</v>
      </c>
      <c r="AK2243">
        <v>2</v>
      </c>
      <c r="AL2243" t="s">
        <v>1954</v>
      </c>
      <c r="AO2243" t="s">
        <v>12694</v>
      </c>
      <c r="AP2243" t="s">
        <v>560</v>
      </c>
      <c r="AQ2243" t="s">
        <v>13963</v>
      </c>
      <c r="AS2243">
        <v>0</v>
      </c>
      <c r="AT2243">
        <v>0</v>
      </c>
      <c r="AU2243" s="1">
        <v>45876</v>
      </c>
      <c r="AW2243" t="s">
        <v>1171</v>
      </c>
      <c r="AY2243">
        <v>3479</v>
      </c>
      <c r="BA2243" t="s">
        <v>90</v>
      </c>
      <c r="BB2243" t="s">
        <v>81</v>
      </c>
      <c r="BC2243" s="1">
        <v>45829</v>
      </c>
      <c r="BD2243" t="s">
        <v>13965</v>
      </c>
      <c r="BI2243">
        <v>2</v>
      </c>
    </row>
    <row r="2244" spans="1:63" x14ac:dyDescent="0.3">
      <c r="A2244" t="s">
        <v>14784</v>
      </c>
      <c r="B2244" t="s">
        <v>87</v>
      </c>
      <c r="C2244" t="s">
        <v>194</v>
      </c>
      <c r="D2244" t="s">
        <v>948</v>
      </c>
      <c r="E2244">
        <v>202506</v>
      </c>
      <c r="F2244" t="s">
        <v>943</v>
      </c>
      <c r="G2244" t="s">
        <v>13051</v>
      </c>
      <c r="H2244" s="1">
        <v>45770</v>
      </c>
      <c r="I2244" t="s">
        <v>945</v>
      </c>
      <c r="J2244">
        <v>5.2</v>
      </c>
      <c r="K2244" t="s">
        <v>15419</v>
      </c>
      <c r="L2244" t="s">
        <v>28</v>
      </c>
      <c r="M2244" t="s">
        <v>987</v>
      </c>
      <c r="N2244" t="s">
        <v>13710</v>
      </c>
      <c r="O2244" t="s">
        <v>13213</v>
      </c>
      <c r="P2244" t="s">
        <v>968</v>
      </c>
      <c r="Q2244" t="s">
        <v>13214</v>
      </c>
      <c r="R2244" t="s">
        <v>969</v>
      </c>
      <c r="S2244">
        <v>21000</v>
      </c>
      <c r="T2244" t="s">
        <v>32</v>
      </c>
      <c r="U2244" t="s">
        <v>33</v>
      </c>
      <c r="V2244" t="s">
        <v>990</v>
      </c>
      <c r="W2244" t="s">
        <v>674</v>
      </c>
      <c r="X2244" s="1">
        <v>45859</v>
      </c>
      <c r="Y2244" s="1">
        <v>45822</v>
      </c>
      <c r="Z2244" s="1">
        <v>45820</v>
      </c>
      <c r="AA2244" t="s">
        <v>1213</v>
      </c>
      <c r="AB2244" s="1">
        <v>45833</v>
      </c>
      <c r="AC2244">
        <v>29</v>
      </c>
      <c r="AD2244" s="1">
        <v>45862</v>
      </c>
      <c r="AE2244" s="1"/>
      <c r="AF2244" s="1">
        <v>45829</v>
      </c>
      <c r="AG2244" t="s">
        <v>348</v>
      </c>
      <c r="AH2244" t="s">
        <v>15806</v>
      </c>
      <c r="AI2244" t="s">
        <v>11790</v>
      </c>
      <c r="AJ2244">
        <v>1</v>
      </c>
      <c r="AK2244">
        <v>2</v>
      </c>
      <c r="AL2244" t="s">
        <v>146</v>
      </c>
      <c r="AO2244" t="s">
        <v>12646</v>
      </c>
      <c r="AP2244" t="s">
        <v>10850</v>
      </c>
      <c r="AQ2244" t="s">
        <v>13963</v>
      </c>
      <c r="AS2244">
        <v>0</v>
      </c>
      <c r="AT2244">
        <v>0</v>
      </c>
      <c r="AU2244" s="1">
        <v>45859</v>
      </c>
      <c r="AW2244" t="s">
        <v>1183</v>
      </c>
      <c r="BA2244" t="s">
        <v>90</v>
      </c>
      <c r="BB2244" t="s">
        <v>81</v>
      </c>
      <c r="BC2244" s="1">
        <v>45829</v>
      </c>
      <c r="BD2244" t="s">
        <v>13965</v>
      </c>
      <c r="BI2244">
        <v>2</v>
      </c>
    </row>
    <row r="2245" spans="1:63" x14ac:dyDescent="0.3">
      <c r="A2245" t="s">
        <v>14784</v>
      </c>
      <c r="B2245" t="s">
        <v>87</v>
      </c>
      <c r="C2245" t="s">
        <v>45</v>
      </c>
      <c r="D2245" t="s">
        <v>957</v>
      </c>
      <c r="E2245">
        <v>202506</v>
      </c>
      <c r="F2245" t="s">
        <v>943</v>
      </c>
      <c r="G2245" t="s">
        <v>3313</v>
      </c>
      <c r="H2245" s="1">
        <v>45803</v>
      </c>
      <c r="I2245" t="s">
        <v>958</v>
      </c>
      <c r="J2245">
        <v>5.2</v>
      </c>
      <c r="K2245" t="s">
        <v>309</v>
      </c>
      <c r="L2245" t="s">
        <v>48</v>
      </c>
      <c r="M2245" t="s">
        <v>1089</v>
      </c>
      <c r="N2245" t="s">
        <v>13710</v>
      </c>
      <c r="O2245" t="s">
        <v>15807</v>
      </c>
      <c r="P2245" t="s">
        <v>1006</v>
      </c>
      <c r="Q2245" t="s">
        <v>15808</v>
      </c>
      <c r="R2245" t="s">
        <v>1007</v>
      </c>
      <c r="S2245">
        <v>8000</v>
      </c>
      <c r="T2245" t="s">
        <v>32</v>
      </c>
      <c r="U2245" t="s">
        <v>33</v>
      </c>
      <c r="V2245" t="s">
        <v>493</v>
      </c>
      <c r="W2245" t="s">
        <v>464</v>
      </c>
      <c r="X2245" s="1">
        <v>45843</v>
      </c>
      <c r="Y2245" s="1">
        <v>45824</v>
      </c>
      <c r="Z2245" s="1">
        <v>45825</v>
      </c>
      <c r="AA2245" t="s">
        <v>1213</v>
      </c>
      <c r="AB2245" s="1">
        <v>45833</v>
      </c>
      <c r="AC2245">
        <v>7</v>
      </c>
      <c r="AD2245" s="1">
        <v>45840</v>
      </c>
      <c r="AE2245" s="1"/>
      <c r="AF2245" s="1">
        <v>45829</v>
      </c>
      <c r="AG2245" t="s">
        <v>335</v>
      </c>
      <c r="AI2245" t="s">
        <v>11787</v>
      </c>
      <c r="AJ2245">
        <v>1</v>
      </c>
      <c r="AK2245">
        <v>1</v>
      </c>
      <c r="AL2245" t="s">
        <v>320</v>
      </c>
      <c r="AO2245" t="s">
        <v>12703</v>
      </c>
      <c r="AP2245" t="s">
        <v>10361</v>
      </c>
      <c r="AQ2245" t="s">
        <v>13963</v>
      </c>
      <c r="AS2245">
        <v>0</v>
      </c>
      <c r="AT2245">
        <v>0</v>
      </c>
      <c r="AU2245" s="1">
        <v>45843</v>
      </c>
      <c r="AW2245" t="s">
        <v>101</v>
      </c>
      <c r="AY2245">
        <v>1178</v>
      </c>
      <c r="BA2245" t="s">
        <v>90</v>
      </c>
      <c r="BB2245" t="s">
        <v>81</v>
      </c>
      <c r="BC2245" s="1">
        <v>45829</v>
      </c>
      <c r="BD2245" t="s">
        <v>13965</v>
      </c>
      <c r="BI2245">
        <v>1</v>
      </c>
    </row>
    <row r="2246" spans="1:63" x14ac:dyDescent="0.3">
      <c r="A2246" t="s">
        <v>14784</v>
      </c>
      <c r="B2246" t="s">
        <v>87</v>
      </c>
      <c r="C2246" t="s">
        <v>45</v>
      </c>
      <c r="D2246" t="s">
        <v>1022</v>
      </c>
      <c r="E2246">
        <v>202506</v>
      </c>
      <c r="F2246" t="s">
        <v>943</v>
      </c>
      <c r="G2246" t="s">
        <v>3313</v>
      </c>
      <c r="H2246" s="1">
        <v>45804</v>
      </c>
      <c r="I2246" t="s">
        <v>958</v>
      </c>
      <c r="J2246">
        <v>5.2</v>
      </c>
      <c r="K2246" t="s">
        <v>362</v>
      </c>
      <c r="L2246" t="s">
        <v>48</v>
      </c>
      <c r="M2246" t="s">
        <v>991</v>
      </c>
      <c r="N2246" t="s">
        <v>13710</v>
      </c>
      <c r="O2246" t="s">
        <v>15809</v>
      </c>
      <c r="P2246" t="s">
        <v>1023</v>
      </c>
      <c r="Q2246" t="s">
        <v>15810</v>
      </c>
      <c r="R2246" t="s">
        <v>1024</v>
      </c>
      <c r="S2246">
        <v>3600</v>
      </c>
      <c r="T2246" t="s">
        <v>32</v>
      </c>
      <c r="U2246" t="s">
        <v>33</v>
      </c>
      <c r="V2246" t="s">
        <v>493</v>
      </c>
      <c r="W2246" t="s">
        <v>464</v>
      </c>
      <c r="X2246" s="1">
        <v>45841</v>
      </c>
      <c r="Y2246" s="1">
        <v>45824</v>
      </c>
      <c r="Z2246" s="1">
        <v>45825</v>
      </c>
      <c r="AA2246" t="s">
        <v>1213</v>
      </c>
      <c r="AB2246" s="1">
        <v>45833</v>
      </c>
      <c r="AC2246">
        <v>7</v>
      </c>
      <c r="AD2246" s="1">
        <v>45840</v>
      </c>
      <c r="AE2246" s="1"/>
      <c r="AF2246" s="1">
        <v>45829</v>
      </c>
      <c r="AG2246" t="s">
        <v>348</v>
      </c>
      <c r="AH2246" t="s">
        <v>15811</v>
      </c>
      <c r="AI2246" t="s">
        <v>11790</v>
      </c>
      <c r="AJ2246">
        <v>0</v>
      </c>
      <c r="AK2246">
        <v>1</v>
      </c>
      <c r="AL2246" t="s">
        <v>320</v>
      </c>
      <c r="AO2246" t="s">
        <v>12703</v>
      </c>
      <c r="AP2246" t="s">
        <v>10361</v>
      </c>
      <c r="AQ2246" t="s">
        <v>13963</v>
      </c>
      <c r="AS2246">
        <v>0</v>
      </c>
      <c r="AT2246">
        <v>0</v>
      </c>
      <c r="AU2246" s="1">
        <v>45841</v>
      </c>
      <c r="AW2246" t="s">
        <v>101</v>
      </c>
      <c r="BA2246" t="s">
        <v>90</v>
      </c>
      <c r="BB2246" t="s">
        <v>81</v>
      </c>
      <c r="BC2246" s="1">
        <v>45829</v>
      </c>
      <c r="BD2246" t="s">
        <v>13965</v>
      </c>
      <c r="BI2246">
        <v>1</v>
      </c>
    </row>
    <row r="2247" spans="1:63" x14ac:dyDescent="0.3">
      <c r="A2247" t="s">
        <v>14784</v>
      </c>
      <c r="B2247" t="s">
        <v>87</v>
      </c>
      <c r="C2247" t="s">
        <v>45</v>
      </c>
      <c r="D2247" t="s">
        <v>957</v>
      </c>
      <c r="E2247">
        <v>202506</v>
      </c>
      <c r="F2247" t="s">
        <v>943</v>
      </c>
      <c r="G2247" t="s">
        <v>3313</v>
      </c>
      <c r="H2247" s="1">
        <v>45805</v>
      </c>
      <c r="I2247" t="s">
        <v>958</v>
      </c>
      <c r="J2247">
        <v>5.2</v>
      </c>
      <c r="K2247" t="s">
        <v>309</v>
      </c>
      <c r="L2247" t="s">
        <v>48</v>
      </c>
      <c r="M2247" t="s">
        <v>991</v>
      </c>
      <c r="N2247" t="s">
        <v>13710</v>
      </c>
      <c r="O2247" t="s">
        <v>15812</v>
      </c>
      <c r="P2247" t="s">
        <v>1006</v>
      </c>
      <c r="Q2247" t="s">
        <v>15813</v>
      </c>
      <c r="R2247" t="s">
        <v>1007</v>
      </c>
      <c r="S2247">
        <v>8000</v>
      </c>
      <c r="T2247" t="s">
        <v>32</v>
      </c>
      <c r="U2247" t="s">
        <v>33</v>
      </c>
      <c r="V2247" t="s">
        <v>493</v>
      </c>
      <c r="W2247" t="s">
        <v>464</v>
      </c>
      <c r="X2247" s="1">
        <v>45839</v>
      </c>
      <c r="Y2247" s="1">
        <v>45824</v>
      </c>
      <c r="Z2247" s="1">
        <v>45825</v>
      </c>
      <c r="AA2247" t="s">
        <v>1213</v>
      </c>
      <c r="AB2247" s="1">
        <v>45833</v>
      </c>
      <c r="AC2247">
        <v>7</v>
      </c>
      <c r="AD2247" s="1">
        <v>45840</v>
      </c>
      <c r="AE2247" s="1"/>
      <c r="AF2247" s="1">
        <v>45829</v>
      </c>
      <c r="AG2247" t="s">
        <v>348</v>
      </c>
      <c r="AH2247" t="s">
        <v>15811</v>
      </c>
      <c r="AI2247" t="s">
        <v>11790</v>
      </c>
      <c r="AJ2247">
        <v>1</v>
      </c>
      <c r="AK2247">
        <v>1</v>
      </c>
      <c r="AL2247" t="s">
        <v>320</v>
      </c>
      <c r="AO2247" t="s">
        <v>12703</v>
      </c>
      <c r="AP2247" t="s">
        <v>10361</v>
      </c>
      <c r="AQ2247" t="s">
        <v>13963</v>
      </c>
      <c r="AS2247">
        <v>0</v>
      </c>
      <c r="AT2247">
        <v>0</v>
      </c>
      <c r="AU2247" s="1">
        <v>45839</v>
      </c>
      <c r="AW2247" t="s">
        <v>101</v>
      </c>
      <c r="BA2247" t="s">
        <v>90</v>
      </c>
      <c r="BB2247" t="s">
        <v>81</v>
      </c>
      <c r="BC2247" s="1">
        <v>45829</v>
      </c>
      <c r="BD2247" t="s">
        <v>13965</v>
      </c>
      <c r="BI2247">
        <v>1</v>
      </c>
    </row>
    <row r="2248" spans="1:63" x14ac:dyDescent="0.3">
      <c r="A2248" t="s">
        <v>14784</v>
      </c>
      <c r="B2248" t="s">
        <v>87</v>
      </c>
      <c r="C2248" t="s">
        <v>45</v>
      </c>
      <c r="D2248" t="s">
        <v>957</v>
      </c>
      <c r="E2248">
        <v>202506</v>
      </c>
      <c r="F2248" t="s">
        <v>943</v>
      </c>
      <c r="G2248" t="s">
        <v>3313</v>
      </c>
      <c r="H2248" s="1">
        <v>45806</v>
      </c>
      <c r="I2248" t="s">
        <v>958</v>
      </c>
      <c r="J2248">
        <v>5.2</v>
      </c>
      <c r="K2248" t="s">
        <v>309</v>
      </c>
      <c r="L2248" t="s">
        <v>48</v>
      </c>
      <c r="M2248" t="s">
        <v>991</v>
      </c>
      <c r="N2248" t="s">
        <v>13710</v>
      </c>
      <c r="O2248" t="s">
        <v>15814</v>
      </c>
      <c r="P2248" t="s">
        <v>1006</v>
      </c>
      <c r="Q2248" t="s">
        <v>15815</v>
      </c>
      <c r="R2248" t="s">
        <v>1007</v>
      </c>
      <c r="S2248">
        <v>8000</v>
      </c>
      <c r="T2248" t="s">
        <v>32</v>
      </c>
      <c r="U2248" t="s">
        <v>33</v>
      </c>
      <c r="V2248" t="s">
        <v>493</v>
      </c>
      <c r="W2248" t="s">
        <v>464</v>
      </c>
      <c r="X2248" s="1">
        <v>45840</v>
      </c>
      <c r="Y2248" s="1">
        <v>45824</v>
      </c>
      <c r="Z2248" s="1">
        <v>45825</v>
      </c>
      <c r="AA2248" t="s">
        <v>1213</v>
      </c>
      <c r="AB2248" s="1">
        <v>45833</v>
      </c>
      <c r="AC2248">
        <v>7</v>
      </c>
      <c r="AD2248" s="1">
        <v>45840</v>
      </c>
      <c r="AE2248" s="1"/>
      <c r="AF2248" s="1">
        <v>45829</v>
      </c>
      <c r="AG2248" t="s">
        <v>348</v>
      </c>
      <c r="AH2248" t="s">
        <v>15811</v>
      </c>
      <c r="AI2248" t="s">
        <v>11787</v>
      </c>
      <c r="AJ2248">
        <v>1</v>
      </c>
      <c r="AK2248">
        <v>1</v>
      </c>
      <c r="AL2248" t="s">
        <v>320</v>
      </c>
      <c r="AO2248" t="s">
        <v>12703</v>
      </c>
      <c r="AP2248" t="s">
        <v>10361</v>
      </c>
      <c r="AQ2248" t="s">
        <v>13963</v>
      </c>
      <c r="AS2248">
        <v>0</v>
      </c>
      <c r="AT2248">
        <v>0</v>
      </c>
      <c r="AU2248" s="1">
        <v>45840</v>
      </c>
      <c r="AW2248" t="s">
        <v>101</v>
      </c>
      <c r="BA2248" t="s">
        <v>90</v>
      </c>
      <c r="BB2248" t="s">
        <v>81</v>
      </c>
      <c r="BC2248" s="1">
        <v>45829</v>
      </c>
      <c r="BD2248" t="s">
        <v>13965</v>
      </c>
      <c r="BI2248">
        <v>1</v>
      </c>
    </row>
    <row r="2249" spans="1:63" x14ac:dyDescent="0.3">
      <c r="A2249" t="s">
        <v>14784</v>
      </c>
      <c r="B2249" t="s">
        <v>87</v>
      </c>
      <c r="C2249" t="s">
        <v>45</v>
      </c>
      <c r="D2249" t="s">
        <v>948</v>
      </c>
      <c r="E2249">
        <v>202506</v>
      </c>
      <c r="F2249" t="s">
        <v>943</v>
      </c>
      <c r="G2249" t="s">
        <v>3313</v>
      </c>
      <c r="H2249" s="1">
        <v>45804</v>
      </c>
      <c r="I2249" t="s">
        <v>995</v>
      </c>
      <c r="J2249">
        <v>5.2</v>
      </c>
      <c r="K2249" t="s">
        <v>15419</v>
      </c>
      <c r="L2249" t="s">
        <v>48</v>
      </c>
      <c r="M2249" t="s">
        <v>982</v>
      </c>
      <c r="N2249" t="s">
        <v>13710</v>
      </c>
      <c r="O2249" t="s">
        <v>15816</v>
      </c>
      <c r="P2249" t="s">
        <v>983</v>
      </c>
      <c r="Q2249" t="s">
        <v>15817</v>
      </c>
      <c r="R2249" t="s">
        <v>984</v>
      </c>
      <c r="S2249">
        <v>23040</v>
      </c>
      <c r="T2249" t="s">
        <v>32</v>
      </c>
      <c r="U2249" t="s">
        <v>33</v>
      </c>
      <c r="V2249" t="s">
        <v>493</v>
      </c>
      <c r="W2249" t="s">
        <v>464</v>
      </c>
      <c r="X2249" s="1">
        <v>45843</v>
      </c>
      <c r="Y2249" s="1">
        <v>45824</v>
      </c>
      <c r="Z2249" s="1">
        <v>45825</v>
      </c>
      <c r="AA2249" t="s">
        <v>1213</v>
      </c>
      <c r="AB2249" s="1">
        <v>45833</v>
      </c>
      <c r="AC2249">
        <v>7</v>
      </c>
      <c r="AD2249" s="1">
        <v>45840</v>
      </c>
      <c r="AE2249" s="1"/>
      <c r="AF2249" s="1">
        <v>45829</v>
      </c>
      <c r="AG2249" t="s">
        <v>348</v>
      </c>
      <c r="AI2249" t="s">
        <v>11787</v>
      </c>
      <c r="AJ2249">
        <v>2</v>
      </c>
      <c r="AK2249">
        <v>2</v>
      </c>
      <c r="AL2249" t="s">
        <v>320</v>
      </c>
      <c r="AO2249" t="s">
        <v>12703</v>
      </c>
      <c r="AP2249" t="s">
        <v>10361</v>
      </c>
      <c r="AQ2249" t="s">
        <v>13963</v>
      </c>
      <c r="AU2249" s="1">
        <v>45843</v>
      </c>
      <c r="AW2249" t="s">
        <v>101</v>
      </c>
      <c r="BA2249" t="s">
        <v>90</v>
      </c>
      <c r="BB2249" t="s">
        <v>81</v>
      </c>
      <c r="BC2249" s="1">
        <v>45829</v>
      </c>
      <c r="BD2249" t="s">
        <v>13965</v>
      </c>
      <c r="BI2249">
        <v>2</v>
      </c>
    </row>
    <row r="2250" spans="1:63" x14ac:dyDescent="0.3">
      <c r="A2250" t="s">
        <v>14784</v>
      </c>
      <c r="B2250" t="s">
        <v>87</v>
      </c>
      <c r="C2250" t="s">
        <v>45</v>
      </c>
      <c r="D2250" t="s">
        <v>948</v>
      </c>
      <c r="E2250">
        <v>202506</v>
      </c>
      <c r="F2250" t="s">
        <v>943</v>
      </c>
      <c r="G2250" t="s">
        <v>3313</v>
      </c>
      <c r="H2250" s="1">
        <v>45800</v>
      </c>
      <c r="I2250" t="s">
        <v>995</v>
      </c>
      <c r="J2250">
        <v>5.2</v>
      </c>
      <c r="K2250" t="s">
        <v>15419</v>
      </c>
      <c r="L2250" t="s">
        <v>48</v>
      </c>
      <c r="M2250" t="s">
        <v>1086</v>
      </c>
      <c r="N2250" t="s">
        <v>13710</v>
      </c>
      <c r="O2250" t="s">
        <v>15818</v>
      </c>
      <c r="P2250" t="s">
        <v>983</v>
      </c>
      <c r="Q2250" t="s">
        <v>15819</v>
      </c>
      <c r="R2250" t="s">
        <v>984</v>
      </c>
      <c r="S2250">
        <v>57600</v>
      </c>
      <c r="T2250" t="s">
        <v>32</v>
      </c>
      <c r="U2250" t="s">
        <v>33</v>
      </c>
      <c r="V2250" t="s">
        <v>532</v>
      </c>
      <c r="W2250" t="s">
        <v>464</v>
      </c>
      <c r="X2250" s="1">
        <v>45838</v>
      </c>
      <c r="Y2250" s="1">
        <v>45824</v>
      </c>
      <c r="Z2250" s="1">
        <v>45825</v>
      </c>
      <c r="AA2250" t="s">
        <v>1213</v>
      </c>
      <c r="AB2250" s="1">
        <v>45833</v>
      </c>
      <c r="AC2250">
        <v>12</v>
      </c>
      <c r="AD2250" s="1">
        <v>45845</v>
      </c>
      <c r="AE2250" s="1"/>
      <c r="AF2250" s="1">
        <v>45830</v>
      </c>
      <c r="AG2250" t="s">
        <v>335</v>
      </c>
      <c r="AI2250" t="s">
        <v>11787</v>
      </c>
      <c r="AJ2250">
        <v>5</v>
      </c>
      <c r="AK2250">
        <v>5</v>
      </c>
      <c r="AL2250" t="s">
        <v>320</v>
      </c>
      <c r="AO2250" t="s">
        <v>12703</v>
      </c>
      <c r="AP2250" t="s">
        <v>410</v>
      </c>
      <c r="AQ2250" t="s">
        <v>13963</v>
      </c>
      <c r="AS2250">
        <v>0</v>
      </c>
      <c r="AT2250">
        <v>0</v>
      </c>
      <c r="AU2250" s="1">
        <v>45838</v>
      </c>
      <c r="AW2250" t="s">
        <v>1161</v>
      </c>
      <c r="AY2250">
        <v>1221</v>
      </c>
      <c r="BA2250" t="s">
        <v>90</v>
      </c>
      <c r="BB2250" t="s">
        <v>81</v>
      </c>
      <c r="BC2250" s="1">
        <v>45830</v>
      </c>
      <c r="BD2250" t="s">
        <v>13965</v>
      </c>
      <c r="BI2250">
        <v>5</v>
      </c>
    </row>
    <row r="2251" spans="1:63" x14ac:dyDescent="0.3">
      <c r="A2251" t="s">
        <v>14784</v>
      </c>
      <c r="B2251" t="s">
        <v>87</v>
      </c>
      <c r="C2251" t="s">
        <v>106</v>
      </c>
      <c r="D2251" t="s">
        <v>1022</v>
      </c>
      <c r="E2251">
        <v>202506</v>
      </c>
      <c r="F2251" t="s">
        <v>943</v>
      </c>
      <c r="G2251" t="s">
        <v>381</v>
      </c>
      <c r="H2251" s="1">
        <v>45371</v>
      </c>
      <c r="I2251" t="s">
        <v>958</v>
      </c>
      <c r="J2251">
        <v>5.2</v>
      </c>
      <c r="K2251" t="s">
        <v>362</v>
      </c>
      <c r="L2251" t="s">
        <v>48</v>
      </c>
      <c r="M2251" t="s">
        <v>1210</v>
      </c>
      <c r="N2251" t="s">
        <v>13708</v>
      </c>
      <c r="O2251" t="s">
        <v>10987</v>
      </c>
      <c r="P2251" t="s">
        <v>1027</v>
      </c>
      <c r="Q2251" t="s">
        <v>10988</v>
      </c>
      <c r="R2251" t="s">
        <v>1028</v>
      </c>
      <c r="S2251">
        <v>21600</v>
      </c>
      <c r="T2251" t="s">
        <v>32</v>
      </c>
      <c r="U2251" t="s">
        <v>33</v>
      </c>
      <c r="V2251" t="s">
        <v>620</v>
      </c>
      <c r="W2251" t="s">
        <v>111</v>
      </c>
      <c r="X2251" s="1">
        <v>45853</v>
      </c>
      <c r="Y2251" s="1">
        <v>45819</v>
      </c>
      <c r="Z2251" s="1">
        <v>45820</v>
      </c>
      <c r="AA2251" t="s">
        <v>1213</v>
      </c>
      <c r="AB2251" s="1">
        <v>45834</v>
      </c>
      <c r="AC2251">
        <v>23</v>
      </c>
      <c r="AD2251" s="1">
        <v>45857</v>
      </c>
      <c r="AE2251" s="1"/>
      <c r="AF2251" s="1">
        <v>45830</v>
      </c>
      <c r="AG2251" t="s">
        <v>348</v>
      </c>
      <c r="AI2251" t="s">
        <v>13711</v>
      </c>
      <c r="AJ2251">
        <v>1</v>
      </c>
      <c r="AK2251">
        <v>2</v>
      </c>
      <c r="AL2251" t="s">
        <v>146</v>
      </c>
      <c r="AO2251" t="s">
        <v>12646</v>
      </c>
      <c r="AP2251" t="s">
        <v>961</v>
      </c>
      <c r="AQ2251" t="s">
        <v>594</v>
      </c>
      <c r="AR2251" t="s">
        <v>14584</v>
      </c>
      <c r="AS2251">
        <v>0</v>
      </c>
      <c r="AT2251">
        <v>0</v>
      </c>
      <c r="AU2251" s="1">
        <v>45853</v>
      </c>
      <c r="AW2251" t="s">
        <v>113</v>
      </c>
      <c r="BA2251" t="s">
        <v>90</v>
      </c>
      <c r="BB2251" t="s">
        <v>81</v>
      </c>
      <c r="BC2251" s="1">
        <v>45830</v>
      </c>
      <c r="BD2251" t="s">
        <v>13964</v>
      </c>
      <c r="BK2251">
        <v>2</v>
      </c>
    </row>
    <row r="2252" spans="1:63" x14ac:dyDescent="0.3">
      <c r="A2252" t="s">
        <v>14784</v>
      </c>
      <c r="B2252" t="s">
        <v>87</v>
      </c>
      <c r="C2252" t="s">
        <v>106</v>
      </c>
      <c r="D2252" t="s">
        <v>1061</v>
      </c>
      <c r="E2252">
        <v>202506</v>
      </c>
      <c r="F2252" t="s">
        <v>943</v>
      </c>
      <c r="G2252" t="s">
        <v>1354</v>
      </c>
      <c r="H2252" s="1">
        <v>45784</v>
      </c>
      <c r="I2252" t="s">
        <v>958</v>
      </c>
      <c r="J2252">
        <v>5.2</v>
      </c>
      <c r="K2252" t="s">
        <v>301</v>
      </c>
      <c r="L2252" t="s">
        <v>48</v>
      </c>
      <c r="M2252" t="s">
        <v>1062</v>
      </c>
      <c r="N2252" t="s">
        <v>13708</v>
      </c>
      <c r="O2252" t="s">
        <v>15820</v>
      </c>
      <c r="P2252" t="s">
        <v>1063</v>
      </c>
      <c r="Q2252" t="s">
        <v>15821</v>
      </c>
      <c r="R2252" t="s">
        <v>1064</v>
      </c>
      <c r="S2252">
        <v>14040</v>
      </c>
      <c r="T2252" t="s">
        <v>32</v>
      </c>
      <c r="U2252" t="s">
        <v>385</v>
      </c>
      <c r="V2252" t="s">
        <v>620</v>
      </c>
      <c r="W2252" t="s">
        <v>111</v>
      </c>
      <c r="X2252" s="1">
        <v>45879</v>
      </c>
      <c r="Y2252" s="1">
        <v>45824</v>
      </c>
      <c r="Z2252" s="1">
        <v>45825</v>
      </c>
      <c r="AA2252" t="s">
        <v>1213</v>
      </c>
      <c r="AB2252" s="1">
        <v>45834</v>
      </c>
      <c r="AC2252">
        <v>23</v>
      </c>
      <c r="AD2252" s="1">
        <v>45857</v>
      </c>
      <c r="AE2252" s="1"/>
      <c r="AF2252" s="1">
        <v>45830</v>
      </c>
      <c r="AG2252" t="s">
        <v>348</v>
      </c>
      <c r="AI2252" t="s">
        <v>13711</v>
      </c>
      <c r="AJ2252">
        <v>1</v>
      </c>
      <c r="AK2252">
        <v>2</v>
      </c>
      <c r="AL2252" t="s">
        <v>146</v>
      </c>
      <c r="AO2252" t="s">
        <v>12646</v>
      </c>
      <c r="AP2252" t="s">
        <v>961</v>
      </c>
      <c r="AQ2252" t="s">
        <v>594</v>
      </c>
      <c r="AR2252" t="s">
        <v>14584</v>
      </c>
      <c r="AS2252">
        <v>0</v>
      </c>
      <c r="AT2252">
        <v>0</v>
      </c>
      <c r="AU2252" s="1">
        <v>45879</v>
      </c>
      <c r="AW2252" t="s">
        <v>113</v>
      </c>
      <c r="BA2252" t="s">
        <v>90</v>
      </c>
      <c r="BB2252" t="s">
        <v>81</v>
      </c>
      <c r="BC2252" s="1">
        <v>45830</v>
      </c>
      <c r="BD2252" t="s">
        <v>13964</v>
      </c>
      <c r="BK2252">
        <v>2</v>
      </c>
    </row>
    <row r="2253" spans="1:63" x14ac:dyDescent="0.3">
      <c r="A2253" t="s">
        <v>14784</v>
      </c>
      <c r="B2253" t="s">
        <v>87</v>
      </c>
      <c r="C2253" t="s">
        <v>199</v>
      </c>
      <c r="D2253" t="s">
        <v>948</v>
      </c>
      <c r="E2253">
        <v>202506</v>
      </c>
      <c r="F2253" t="s">
        <v>943</v>
      </c>
      <c r="G2253" t="s">
        <v>1190</v>
      </c>
      <c r="H2253" s="1">
        <v>45763</v>
      </c>
      <c r="I2253" t="s">
        <v>945</v>
      </c>
      <c r="J2253">
        <v>5.2</v>
      </c>
      <c r="K2253" t="s">
        <v>15419</v>
      </c>
      <c r="L2253" t="s">
        <v>28</v>
      </c>
      <c r="M2253" t="s">
        <v>1218</v>
      </c>
      <c r="N2253" t="s">
        <v>13710</v>
      </c>
      <c r="O2253" t="s">
        <v>13217</v>
      </c>
      <c r="P2253" t="s">
        <v>955</v>
      </c>
      <c r="Q2253" t="s">
        <v>13218</v>
      </c>
      <c r="R2253" t="s">
        <v>956</v>
      </c>
      <c r="S2253">
        <v>16380</v>
      </c>
      <c r="T2253" t="s">
        <v>32</v>
      </c>
      <c r="U2253" t="s">
        <v>33</v>
      </c>
      <c r="V2253" t="s">
        <v>549</v>
      </c>
      <c r="W2253" t="s">
        <v>205</v>
      </c>
      <c r="X2253" s="1">
        <v>45897</v>
      </c>
      <c r="Y2253" s="1">
        <v>45827</v>
      </c>
      <c r="Z2253" s="1">
        <v>45825</v>
      </c>
      <c r="AA2253" t="s">
        <v>1213</v>
      </c>
      <c r="AB2253" s="1">
        <v>45835</v>
      </c>
      <c r="AC2253">
        <v>44</v>
      </c>
      <c r="AD2253" s="1">
        <v>45879</v>
      </c>
      <c r="AE2253" s="1"/>
      <c r="AF2253" s="1">
        <v>45830</v>
      </c>
      <c r="AG2253" t="s">
        <v>348</v>
      </c>
      <c r="AI2253" t="s">
        <v>13711</v>
      </c>
      <c r="AJ2253">
        <v>1</v>
      </c>
      <c r="AK2253">
        <v>2</v>
      </c>
      <c r="AL2253" t="s">
        <v>146</v>
      </c>
      <c r="AO2253" t="s">
        <v>12646</v>
      </c>
      <c r="AP2253" t="s">
        <v>12911</v>
      </c>
      <c r="AQ2253" t="s">
        <v>594</v>
      </c>
      <c r="AR2253" t="s">
        <v>15451</v>
      </c>
      <c r="AS2253">
        <v>0</v>
      </c>
      <c r="AT2253">
        <v>0</v>
      </c>
      <c r="AU2253" s="1">
        <v>45897</v>
      </c>
      <c r="AW2253" t="s">
        <v>202</v>
      </c>
      <c r="BA2253" t="s">
        <v>90</v>
      </c>
      <c r="BB2253" t="s">
        <v>81</v>
      </c>
      <c r="BC2253" s="1">
        <v>45830</v>
      </c>
      <c r="BD2253" t="s">
        <v>1118</v>
      </c>
      <c r="BK2253">
        <v>2</v>
      </c>
    </row>
    <row r="2254" spans="1:63" x14ac:dyDescent="0.3">
      <c r="A2254" t="s">
        <v>14784</v>
      </c>
      <c r="B2254" t="s">
        <v>87</v>
      </c>
      <c r="C2254" t="s">
        <v>578</v>
      </c>
      <c r="D2254" t="s">
        <v>948</v>
      </c>
      <c r="E2254">
        <v>202506</v>
      </c>
      <c r="F2254" t="s">
        <v>943</v>
      </c>
      <c r="G2254" t="s">
        <v>949</v>
      </c>
      <c r="H2254" s="1">
        <v>45774</v>
      </c>
      <c r="I2254" t="s">
        <v>945</v>
      </c>
      <c r="J2254">
        <v>5.2</v>
      </c>
      <c r="K2254" t="s">
        <v>15419</v>
      </c>
      <c r="L2254" t="s">
        <v>28</v>
      </c>
      <c r="M2254" t="s">
        <v>950</v>
      </c>
      <c r="N2254" t="s">
        <v>13710</v>
      </c>
      <c r="O2254" t="s">
        <v>13219</v>
      </c>
      <c r="P2254" t="s">
        <v>951</v>
      </c>
      <c r="Q2254" t="s">
        <v>13220</v>
      </c>
      <c r="R2254" t="s">
        <v>952</v>
      </c>
      <c r="S2254">
        <v>27000</v>
      </c>
      <c r="T2254" t="s">
        <v>32</v>
      </c>
      <c r="U2254" t="s">
        <v>33</v>
      </c>
      <c r="V2254" t="s">
        <v>433</v>
      </c>
      <c r="W2254" t="s">
        <v>23</v>
      </c>
      <c r="X2254" s="1">
        <v>45857</v>
      </c>
      <c r="Y2254" s="1">
        <v>45827</v>
      </c>
      <c r="Z2254" s="1">
        <v>45825</v>
      </c>
      <c r="AA2254" t="s">
        <v>1213</v>
      </c>
      <c r="AB2254" s="1">
        <v>45836</v>
      </c>
      <c r="AC2254">
        <v>18</v>
      </c>
      <c r="AD2254" s="1">
        <v>45853</v>
      </c>
      <c r="AE2254" s="1">
        <v>45835</v>
      </c>
      <c r="AF2254" s="1">
        <v>45830</v>
      </c>
      <c r="AG2254" t="s">
        <v>348</v>
      </c>
      <c r="AH2254" t="s">
        <v>15822</v>
      </c>
      <c r="AI2254" t="s">
        <v>11787</v>
      </c>
      <c r="AJ2254">
        <v>2</v>
      </c>
      <c r="AK2254">
        <v>2</v>
      </c>
      <c r="AL2254" t="s">
        <v>146</v>
      </c>
      <c r="AO2254" t="s">
        <v>12646</v>
      </c>
      <c r="AP2254" t="s">
        <v>10837</v>
      </c>
      <c r="AQ2254" t="s">
        <v>13963</v>
      </c>
      <c r="AS2254">
        <v>0</v>
      </c>
      <c r="AT2254">
        <v>0</v>
      </c>
      <c r="AU2254" s="1">
        <v>45857</v>
      </c>
      <c r="AW2254" t="s">
        <v>38</v>
      </c>
      <c r="BA2254" t="s">
        <v>90</v>
      </c>
      <c r="BB2254" t="s">
        <v>81</v>
      </c>
      <c r="BC2254" s="1">
        <v>45830</v>
      </c>
      <c r="BD2254" t="s">
        <v>13965</v>
      </c>
      <c r="BI2254">
        <v>2</v>
      </c>
    </row>
    <row r="2255" spans="1:63" x14ac:dyDescent="0.3">
      <c r="A2255" t="s">
        <v>14784</v>
      </c>
      <c r="B2255" t="s">
        <v>87</v>
      </c>
      <c r="C2255" t="s">
        <v>578</v>
      </c>
      <c r="D2255" t="s">
        <v>948</v>
      </c>
      <c r="E2255">
        <v>202506</v>
      </c>
      <c r="F2255" t="s">
        <v>943</v>
      </c>
      <c r="G2255" t="s">
        <v>949</v>
      </c>
      <c r="H2255" s="1">
        <v>45799</v>
      </c>
      <c r="I2255" t="s">
        <v>945</v>
      </c>
      <c r="J2255">
        <v>5.2</v>
      </c>
      <c r="K2255" t="s">
        <v>15419</v>
      </c>
      <c r="L2255" t="s">
        <v>28</v>
      </c>
      <c r="M2255" t="s">
        <v>950</v>
      </c>
      <c r="N2255" t="s">
        <v>13710</v>
      </c>
      <c r="O2255" t="s">
        <v>15823</v>
      </c>
      <c r="P2255" t="s">
        <v>951</v>
      </c>
      <c r="Q2255" t="s">
        <v>15824</v>
      </c>
      <c r="R2255" t="s">
        <v>952</v>
      </c>
      <c r="S2255">
        <v>27000</v>
      </c>
      <c r="T2255" t="s">
        <v>32</v>
      </c>
      <c r="U2255" t="s">
        <v>33</v>
      </c>
      <c r="V2255" t="s">
        <v>433</v>
      </c>
      <c r="W2255" t="s">
        <v>23</v>
      </c>
      <c r="X2255" s="1">
        <v>45859</v>
      </c>
      <c r="Y2255" s="1">
        <v>45827</v>
      </c>
      <c r="Z2255" s="1">
        <v>45825</v>
      </c>
      <c r="AA2255" t="s">
        <v>1213</v>
      </c>
      <c r="AB2255" s="1">
        <v>45836</v>
      </c>
      <c r="AC2255">
        <v>18</v>
      </c>
      <c r="AD2255" s="1">
        <v>45853</v>
      </c>
      <c r="AE2255" s="1">
        <v>45835</v>
      </c>
      <c r="AF2255" s="1">
        <v>45830</v>
      </c>
      <c r="AG2255" t="s">
        <v>348</v>
      </c>
      <c r="AH2255" t="s">
        <v>15822</v>
      </c>
      <c r="AI2255" t="s">
        <v>11787</v>
      </c>
      <c r="AJ2255">
        <v>2</v>
      </c>
      <c r="AK2255">
        <v>2</v>
      </c>
      <c r="AL2255" t="s">
        <v>146</v>
      </c>
      <c r="AO2255" t="s">
        <v>12646</v>
      </c>
      <c r="AP2255" t="s">
        <v>10837</v>
      </c>
      <c r="AQ2255" t="s">
        <v>13963</v>
      </c>
      <c r="AS2255">
        <v>0</v>
      </c>
      <c r="AT2255">
        <v>0</v>
      </c>
      <c r="AU2255" s="1">
        <v>45859</v>
      </c>
      <c r="AW2255" t="s">
        <v>38</v>
      </c>
      <c r="BA2255" t="s">
        <v>90</v>
      </c>
      <c r="BB2255" t="s">
        <v>81</v>
      </c>
      <c r="BC2255" s="1">
        <v>45830</v>
      </c>
      <c r="BD2255" t="s">
        <v>13965</v>
      </c>
      <c r="BI2255">
        <v>2</v>
      </c>
    </row>
    <row r="2256" spans="1:63" x14ac:dyDescent="0.3">
      <c r="A2256" t="s">
        <v>14784</v>
      </c>
      <c r="B2256" t="s">
        <v>87</v>
      </c>
      <c r="C2256" t="s">
        <v>578</v>
      </c>
      <c r="D2256" t="s">
        <v>948</v>
      </c>
      <c r="E2256">
        <v>202506</v>
      </c>
      <c r="F2256" t="s">
        <v>943</v>
      </c>
      <c r="G2256" t="s">
        <v>949</v>
      </c>
      <c r="H2256" s="1">
        <v>45799</v>
      </c>
      <c r="I2256" t="s">
        <v>945</v>
      </c>
      <c r="J2256">
        <v>5.2</v>
      </c>
      <c r="K2256" t="s">
        <v>15419</v>
      </c>
      <c r="L2256" t="s">
        <v>28</v>
      </c>
      <c r="M2256" t="s">
        <v>950</v>
      </c>
      <c r="N2256" t="s">
        <v>13710</v>
      </c>
      <c r="O2256" t="s">
        <v>15825</v>
      </c>
      <c r="P2256" t="s">
        <v>951</v>
      </c>
      <c r="Q2256" t="s">
        <v>15826</v>
      </c>
      <c r="R2256" t="s">
        <v>952</v>
      </c>
      <c r="S2256">
        <v>27000</v>
      </c>
      <c r="T2256" t="s">
        <v>32</v>
      </c>
      <c r="U2256" t="s">
        <v>33</v>
      </c>
      <c r="V2256" t="s">
        <v>433</v>
      </c>
      <c r="W2256" t="s">
        <v>23</v>
      </c>
      <c r="X2256" s="1">
        <v>45859</v>
      </c>
      <c r="Y2256" s="1">
        <v>45827</v>
      </c>
      <c r="Z2256" s="1">
        <v>45825</v>
      </c>
      <c r="AA2256" t="s">
        <v>1213</v>
      </c>
      <c r="AB2256" s="1">
        <v>45836</v>
      </c>
      <c r="AC2256">
        <v>18</v>
      </c>
      <c r="AD2256" s="1">
        <v>45853</v>
      </c>
      <c r="AE2256" s="1">
        <v>45835</v>
      </c>
      <c r="AF2256" s="1">
        <v>45830</v>
      </c>
      <c r="AG2256" t="s">
        <v>348</v>
      </c>
      <c r="AH2256" t="s">
        <v>15822</v>
      </c>
      <c r="AI2256" t="s">
        <v>11787</v>
      </c>
      <c r="AJ2256">
        <v>2</v>
      </c>
      <c r="AK2256">
        <v>2</v>
      </c>
      <c r="AL2256" t="s">
        <v>146</v>
      </c>
      <c r="AO2256" t="s">
        <v>12646</v>
      </c>
      <c r="AP2256" t="s">
        <v>10837</v>
      </c>
      <c r="AQ2256" t="s">
        <v>13963</v>
      </c>
      <c r="AS2256">
        <v>0</v>
      </c>
      <c r="AT2256">
        <v>0</v>
      </c>
      <c r="AU2256" s="1">
        <v>45859</v>
      </c>
      <c r="AW2256" t="s">
        <v>38</v>
      </c>
      <c r="BA2256" t="s">
        <v>90</v>
      </c>
      <c r="BB2256" t="s">
        <v>81</v>
      </c>
      <c r="BC2256" s="1">
        <v>45830</v>
      </c>
      <c r="BD2256" t="s">
        <v>13965</v>
      </c>
      <c r="BI2256">
        <v>2</v>
      </c>
    </row>
    <row r="2257" spans="1:63" x14ac:dyDescent="0.3">
      <c r="A2257" t="s">
        <v>14784</v>
      </c>
      <c r="B2257" t="s">
        <v>87</v>
      </c>
      <c r="C2257" t="s">
        <v>578</v>
      </c>
      <c r="D2257" t="s">
        <v>948</v>
      </c>
      <c r="E2257">
        <v>202506</v>
      </c>
      <c r="F2257" t="s">
        <v>943</v>
      </c>
      <c r="G2257" t="s">
        <v>949</v>
      </c>
      <c r="H2257" s="1">
        <v>45799</v>
      </c>
      <c r="I2257" t="s">
        <v>945</v>
      </c>
      <c r="J2257">
        <v>5.2</v>
      </c>
      <c r="K2257" t="s">
        <v>15419</v>
      </c>
      <c r="L2257" t="s">
        <v>28</v>
      </c>
      <c r="M2257" t="s">
        <v>950</v>
      </c>
      <c r="N2257" t="s">
        <v>13710</v>
      </c>
      <c r="O2257" t="s">
        <v>15827</v>
      </c>
      <c r="P2257" t="s">
        <v>951</v>
      </c>
      <c r="Q2257" t="s">
        <v>15828</v>
      </c>
      <c r="R2257" t="s">
        <v>952</v>
      </c>
      <c r="S2257">
        <v>27000</v>
      </c>
      <c r="T2257" t="s">
        <v>32</v>
      </c>
      <c r="U2257" t="s">
        <v>33</v>
      </c>
      <c r="V2257" t="s">
        <v>433</v>
      </c>
      <c r="W2257" t="s">
        <v>23</v>
      </c>
      <c r="X2257" s="1">
        <v>45859</v>
      </c>
      <c r="Y2257" s="1">
        <v>45827</v>
      </c>
      <c r="Z2257" s="1">
        <v>45825</v>
      </c>
      <c r="AA2257" t="s">
        <v>1213</v>
      </c>
      <c r="AB2257" s="1">
        <v>45836</v>
      </c>
      <c r="AC2257">
        <v>18</v>
      </c>
      <c r="AD2257" s="1">
        <v>45853</v>
      </c>
      <c r="AE2257" s="1">
        <v>45835</v>
      </c>
      <c r="AF2257" s="1">
        <v>45830</v>
      </c>
      <c r="AG2257" t="s">
        <v>348</v>
      </c>
      <c r="AH2257" t="s">
        <v>15822</v>
      </c>
      <c r="AI2257" t="s">
        <v>11787</v>
      </c>
      <c r="AJ2257">
        <v>2</v>
      </c>
      <c r="AK2257">
        <v>2</v>
      </c>
      <c r="AL2257" t="s">
        <v>146</v>
      </c>
      <c r="AO2257" t="s">
        <v>12646</v>
      </c>
      <c r="AP2257" t="s">
        <v>10837</v>
      </c>
      <c r="AQ2257" t="s">
        <v>13963</v>
      </c>
      <c r="AS2257">
        <v>0</v>
      </c>
      <c r="AT2257">
        <v>0</v>
      </c>
      <c r="AU2257" s="1">
        <v>45859</v>
      </c>
      <c r="AW2257" t="s">
        <v>38</v>
      </c>
      <c r="BA2257" t="s">
        <v>90</v>
      </c>
      <c r="BB2257" t="s">
        <v>81</v>
      </c>
      <c r="BC2257" s="1">
        <v>45830</v>
      </c>
      <c r="BD2257" t="s">
        <v>13965</v>
      </c>
      <c r="BI2257">
        <v>2</v>
      </c>
    </row>
    <row r="2258" spans="1:63" x14ac:dyDescent="0.3">
      <c r="A2258" t="s">
        <v>14784</v>
      </c>
      <c r="B2258" t="s">
        <v>87</v>
      </c>
      <c r="C2258" t="s">
        <v>578</v>
      </c>
      <c r="D2258" t="s">
        <v>948</v>
      </c>
      <c r="E2258">
        <v>202506</v>
      </c>
      <c r="F2258" t="s">
        <v>943</v>
      </c>
      <c r="G2258" t="s">
        <v>949</v>
      </c>
      <c r="H2258" s="1">
        <v>45805</v>
      </c>
      <c r="I2258" t="s">
        <v>945</v>
      </c>
      <c r="J2258">
        <v>5.2</v>
      </c>
      <c r="K2258" t="s">
        <v>15419</v>
      </c>
      <c r="L2258" t="s">
        <v>28</v>
      </c>
      <c r="M2258" t="s">
        <v>950</v>
      </c>
      <c r="N2258" t="s">
        <v>13710</v>
      </c>
      <c r="O2258" t="s">
        <v>15829</v>
      </c>
      <c r="P2258" t="s">
        <v>951</v>
      </c>
      <c r="Q2258" t="s">
        <v>15830</v>
      </c>
      <c r="R2258" t="s">
        <v>952</v>
      </c>
      <c r="S2258">
        <v>27000</v>
      </c>
      <c r="T2258" t="s">
        <v>32</v>
      </c>
      <c r="U2258" t="s">
        <v>33</v>
      </c>
      <c r="V2258" t="s">
        <v>433</v>
      </c>
      <c r="W2258" t="s">
        <v>23</v>
      </c>
      <c r="X2258" s="1">
        <v>45861</v>
      </c>
      <c r="Y2258" s="1">
        <v>45829</v>
      </c>
      <c r="Z2258" s="1">
        <v>45827</v>
      </c>
      <c r="AA2258" t="s">
        <v>1213</v>
      </c>
      <c r="AB2258" s="1">
        <v>45835</v>
      </c>
      <c r="AC2258">
        <v>18</v>
      </c>
      <c r="AD2258" s="1">
        <v>45853</v>
      </c>
      <c r="AE2258" s="1"/>
      <c r="AF2258" s="1">
        <v>45830</v>
      </c>
      <c r="AG2258" t="s">
        <v>348</v>
      </c>
      <c r="AH2258" t="s">
        <v>15822</v>
      </c>
      <c r="AI2258" t="s">
        <v>11787</v>
      </c>
      <c r="AJ2258">
        <v>2</v>
      </c>
      <c r="AK2258">
        <v>2</v>
      </c>
      <c r="AL2258" t="s">
        <v>146</v>
      </c>
      <c r="AO2258" t="s">
        <v>12646</v>
      </c>
      <c r="AP2258" t="s">
        <v>10837</v>
      </c>
      <c r="AQ2258" t="s">
        <v>13963</v>
      </c>
      <c r="AU2258" s="1">
        <v>45861</v>
      </c>
      <c r="AW2258" t="s">
        <v>38</v>
      </c>
      <c r="BA2258" t="s">
        <v>90</v>
      </c>
      <c r="BB2258" t="s">
        <v>81</v>
      </c>
      <c r="BC2258" s="1">
        <v>45830</v>
      </c>
      <c r="BD2258" t="s">
        <v>13965</v>
      </c>
      <c r="BI2258">
        <v>2</v>
      </c>
    </row>
    <row r="2259" spans="1:63" x14ac:dyDescent="0.3">
      <c r="A2259" t="s">
        <v>14784</v>
      </c>
      <c r="B2259" t="s">
        <v>87</v>
      </c>
      <c r="C2259" t="s">
        <v>45</v>
      </c>
      <c r="D2259" t="s">
        <v>942</v>
      </c>
      <c r="E2259">
        <v>202506</v>
      </c>
      <c r="F2259" t="s">
        <v>943</v>
      </c>
      <c r="G2259" t="s">
        <v>966</v>
      </c>
      <c r="H2259" s="1">
        <v>45783</v>
      </c>
      <c r="I2259" t="s">
        <v>945</v>
      </c>
      <c r="J2259" t="s">
        <v>15421</v>
      </c>
      <c r="K2259" t="s">
        <v>301</v>
      </c>
      <c r="L2259" t="s">
        <v>28</v>
      </c>
      <c r="M2259" t="s">
        <v>1204</v>
      </c>
      <c r="N2259" t="s">
        <v>13710</v>
      </c>
      <c r="O2259" t="s">
        <v>13223</v>
      </c>
      <c r="P2259" t="s">
        <v>1051</v>
      </c>
      <c r="Q2259" t="s">
        <v>13224</v>
      </c>
      <c r="R2259" t="s">
        <v>1052</v>
      </c>
      <c r="S2259">
        <v>16000</v>
      </c>
      <c r="T2259" t="s">
        <v>32</v>
      </c>
      <c r="U2259" t="s">
        <v>33</v>
      </c>
      <c r="V2259" t="s">
        <v>426</v>
      </c>
      <c r="W2259" t="s">
        <v>13974</v>
      </c>
      <c r="X2259" s="1">
        <v>45845</v>
      </c>
      <c r="Y2259" s="1">
        <v>45829</v>
      </c>
      <c r="Z2259" s="1">
        <v>45827</v>
      </c>
      <c r="AA2259" t="s">
        <v>1213</v>
      </c>
      <c r="AB2259" s="1">
        <v>45834</v>
      </c>
      <c r="AC2259">
        <v>5</v>
      </c>
      <c r="AD2259" s="1">
        <v>45839</v>
      </c>
      <c r="AE2259" s="1"/>
      <c r="AF2259" s="1">
        <v>45830</v>
      </c>
      <c r="AG2259" t="s">
        <v>348</v>
      </c>
      <c r="AI2259" t="s">
        <v>11787</v>
      </c>
      <c r="AJ2259">
        <v>1</v>
      </c>
      <c r="AK2259">
        <v>1</v>
      </c>
      <c r="AL2259" t="s">
        <v>437</v>
      </c>
      <c r="AO2259" t="s">
        <v>12703</v>
      </c>
      <c r="AP2259" t="s">
        <v>476</v>
      </c>
      <c r="AQ2259" t="s">
        <v>13963</v>
      </c>
      <c r="AS2259">
        <v>0</v>
      </c>
      <c r="AT2259">
        <v>0</v>
      </c>
      <c r="AU2259" s="1">
        <v>45845</v>
      </c>
      <c r="AW2259" t="s">
        <v>132</v>
      </c>
      <c r="BA2259" t="s">
        <v>90</v>
      </c>
      <c r="BB2259" t="s">
        <v>81</v>
      </c>
      <c r="BC2259" s="1">
        <v>45830</v>
      </c>
      <c r="BD2259" t="s">
        <v>1118</v>
      </c>
      <c r="BI2259">
        <v>1</v>
      </c>
    </row>
    <row r="2260" spans="1:63" x14ac:dyDescent="0.3">
      <c r="A2260" t="s">
        <v>14784</v>
      </c>
      <c r="B2260" t="s">
        <v>87</v>
      </c>
      <c r="C2260" t="s">
        <v>45</v>
      </c>
      <c r="D2260" t="s">
        <v>957</v>
      </c>
      <c r="E2260">
        <v>202506</v>
      </c>
      <c r="F2260" t="s">
        <v>943</v>
      </c>
      <c r="G2260" t="s">
        <v>1166</v>
      </c>
      <c r="H2260" s="1">
        <v>45735</v>
      </c>
      <c r="I2260" t="s">
        <v>958</v>
      </c>
      <c r="J2260">
        <v>5.2</v>
      </c>
      <c r="K2260" t="s">
        <v>309</v>
      </c>
      <c r="L2260" t="s">
        <v>28</v>
      </c>
      <c r="M2260" t="s">
        <v>1204</v>
      </c>
      <c r="N2260" t="s">
        <v>13710</v>
      </c>
      <c r="O2260" t="s">
        <v>13277</v>
      </c>
      <c r="P2260" t="s">
        <v>964</v>
      </c>
      <c r="Q2260" t="s">
        <v>13278</v>
      </c>
      <c r="R2260" t="s">
        <v>965</v>
      </c>
      <c r="S2260">
        <v>8000</v>
      </c>
      <c r="T2260" t="s">
        <v>32</v>
      </c>
      <c r="U2260" t="s">
        <v>33</v>
      </c>
      <c r="V2260" t="s">
        <v>426</v>
      </c>
      <c r="W2260" t="s">
        <v>13974</v>
      </c>
      <c r="X2260" s="1">
        <v>45852</v>
      </c>
      <c r="Y2260" s="1">
        <v>45827</v>
      </c>
      <c r="Z2260" s="1">
        <v>45827</v>
      </c>
      <c r="AA2260" t="s">
        <v>1213</v>
      </c>
      <c r="AB2260" s="1">
        <v>45834</v>
      </c>
      <c r="AC2260">
        <v>5</v>
      </c>
      <c r="AD2260" s="1">
        <v>45839</v>
      </c>
      <c r="AE2260" s="1"/>
      <c r="AF2260" s="1">
        <v>45830</v>
      </c>
      <c r="AG2260" t="s">
        <v>348</v>
      </c>
      <c r="AI2260" t="s">
        <v>11787</v>
      </c>
      <c r="AJ2260">
        <v>1</v>
      </c>
      <c r="AK2260">
        <v>1</v>
      </c>
      <c r="AL2260" t="s">
        <v>437</v>
      </c>
      <c r="AO2260" t="s">
        <v>12703</v>
      </c>
      <c r="AP2260" t="s">
        <v>476</v>
      </c>
      <c r="AQ2260" t="s">
        <v>13963</v>
      </c>
      <c r="AS2260">
        <v>0</v>
      </c>
      <c r="AT2260">
        <v>0</v>
      </c>
      <c r="AU2260" s="1">
        <v>45852</v>
      </c>
      <c r="AW2260" t="s">
        <v>132</v>
      </c>
      <c r="BA2260" t="s">
        <v>90</v>
      </c>
      <c r="BB2260" t="s">
        <v>81</v>
      </c>
      <c r="BC2260" s="1">
        <v>45830</v>
      </c>
      <c r="BD2260" t="s">
        <v>1118</v>
      </c>
      <c r="BI2260">
        <v>1</v>
      </c>
    </row>
    <row r="2261" spans="1:63" x14ac:dyDescent="0.3">
      <c r="A2261" t="s">
        <v>14784</v>
      </c>
      <c r="B2261" t="s">
        <v>87</v>
      </c>
      <c r="C2261" t="s">
        <v>578</v>
      </c>
      <c r="D2261" t="s">
        <v>1103</v>
      </c>
      <c r="E2261">
        <v>202506</v>
      </c>
      <c r="F2261" t="s">
        <v>943</v>
      </c>
      <c r="G2261" t="s">
        <v>1190</v>
      </c>
      <c r="H2261" s="1">
        <v>45790</v>
      </c>
      <c r="I2261" t="s">
        <v>945</v>
      </c>
      <c r="J2261">
        <v>5.2</v>
      </c>
      <c r="K2261" t="s">
        <v>1518</v>
      </c>
      <c r="L2261" t="s">
        <v>28</v>
      </c>
      <c r="M2261" t="s">
        <v>950</v>
      </c>
      <c r="N2261" t="s">
        <v>13710</v>
      </c>
      <c r="O2261" t="s">
        <v>15831</v>
      </c>
      <c r="P2261" t="s">
        <v>1135</v>
      </c>
      <c r="Q2261" t="s">
        <v>15832</v>
      </c>
      <c r="R2261" t="s">
        <v>1136</v>
      </c>
      <c r="S2261">
        <v>9605</v>
      </c>
      <c r="T2261" t="s">
        <v>32</v>
      </c>
      <c r="U2261" t="s">
        <v>33</v>
      </c>
      <c r="V2261" t="s">
        <v>433</v>
      </c>
      <c r="W2261" t="s">
        <v>23</v>
      </c>
      <c r="X2261" s="1">
        <v>45843</v>
      </c>
      <c r="Y2261" s="1">
        <v>45829</v>
      </c>
      <c r="Z2261" s="1"/>
      <c r="AA2261" t="s">
        <v>1213</v>
      </c>
      <c r="AB2261" s="1">
        <v>45836</v>
      </c>
      <c r="AC2261">
        <v>18</v>
      </c>
      <c r="AD2261" s="1">
        <v>45853</v>
      </c>
      <c r="AE2261" s="1">
        <v>45835</v>
      </c>
      <c r="AF2261" s="1">
        <v>45831</v>
      </c>
      <c r="AG2261" t="s">
        <v>348</v>
      </c>
      <c r="AH2261" t="s">
        <v>15833</v>
      </c>
      <c r="AI2261" t="s">
        <v>11787</v>
      </c>
      <c r="AJ2261">
        <v>1</v>
      </c>
      <c r="AK2261">
        <v>1</v>
      </c>
      <c r="AL2261" t="s">
        <v>146</v>
      </c>
      <c r="AO2261" t="s">
        <v>12646</v>
      </c>
      <c r="AP2261" t="s">
        <v>10837</v>
      </c>
      <c r="AQ2261" t="s">
        <v>594</v>
      </c>
      <c r="AR2261" t="s">
        <v>14873</v>
      </c>
      <c r="AS2261">
        <v>0</v>
      </c>
      <c r="AT2261">
        <v>0</v>
      </c>
      <c r="AU2261" s="1">
        <v>45843</v>
      </c>
      <c r="AW2261" t="s">
        <v>38</v>
      </c>
      <c r="BA2261" t="s">
        <v>90</v>
      </c>
      <c r="BB2261" t="s">
        <v>81</v>
      </c>
      <c r="BC2261" s="1">
        <v>45831</v>
      </c>
      <c r="BD2261" t="s">
        <v>13965</v>
      </c>
      <c r="BK2261">
        <v>1</v>
      </c>
    </row>
    <row r="2262" spans="1:63" x14ac:dyDescent="0.3">
      <c r="A2262" t="s">
        <v>14784</v>
      </c>
      <c r="B2262" t="s">
        <v>87</v>
      </c>
      <c r="C2262" t="s">
        <v>538</v>
      </c>
      <c r="D2262" t="s">
        <v>948</v>
      </c>
      <c r="E2262">
        <v>202506</v>
      </c>
      <c r="F2262" t="s">
        <v>943</v>
      </c>
      <c r="G2262" t="s">
        <v>82</v>
      </c>
      <c r="H2262" s="1">
        <v>45750</v>
      </c>
      <c r="I2262" t="s">
        <v>945</v>
      </c>
      <c r="J2262">
        <v>5.2</v>
      </c>
      <c r="K2262" t="s">
        <v>15419</v>
      </c>
      <c r="L2262" t="s">
        <v>28</v>
      </c>
      <c r="M2262" t="s">
        <v>555</v>
      </c>
      <c r="N2262" t="s">
        <v>13710</v>
      </c>
      <c r="O2262" t="s">
        <v>13263</v>
      </c>
      <c r="P2262" t="s">
        <v>1018</v>
      </c>
      <c r="Q2262" t="s">
        <v>13264</v>
      </c>
      <c r="R2262" t="s">
        <v>1019</v>
      </c>
      <c r="S2262">
        <v>18000</v>
      </c>
      <c r="T2262" t="s">
        <v>32</v>
      </c>
      <c r="U2262" t="s">
        <v>33</v>
      </c>
      <c r="V2262" t="s">
        <v>863</v>
      </c>
      <c r="W2262" t="s">
        <v>559</v>
      </c>
      <c r="X2262" s="1">
        <v>45856</v>
      </c>
      <c r="Y2262" s="1">
        <v>45827</v>
      </c>
      <c r="Z2262" s="1">
        <v>45825</v>
      </c>
      <c r="AA2262" t="s">
        <v>1213</v>
      </c>
      <c r="AB2262" s="1">
        <v>45836</v>
      </c>
      <c r="AC2262">
        <v>40</v>
      </c>
      <c r="AD2262" s="1">
        <v>45876</v>
      </c>
      <c r="AE2262" s="1"/>
      <c r="AF2262" s="1">
        <v>45832</v>
      </c>
      <c r="AG2262" t="s">
        <v>335</v>
      </c>
      <c r="AI2262" t="s">
        <v>11790</v>
      </c>
      <c r="AJ2262">
        <v>1</v>
      </c>
      <c r="AK2262">
        <v>2</v>
      </c>
      <c r="AL2262" t="s">
        <v>1954</v>
      </c>
      <c r="AO2262" t="s">
        <v>12703</v>
      </c>
      <c r="AP2262" t="s">
        <v>730</v>
      </c>
      <c r="AQ2262" t="s">
        <v>13963</v>
      </c>
      <c r="AS2262">
        <v>0</v>
      </c>
      <c r="AT2262">
        <v>0</v>
      </c>
      <c r="AU2262" s="1">
        <v>45856</v>
      </c>
      <c r="AW2262" t="s">
        <v>1020</v>
      </c>
      <c r="AY2262">
        <v>3875</v>
      </c>
      <c r="BA2262" t="s">
        <v>90</v>
      </c>
      <c r="BB2262" t="s">
        <v>81</v>
      </c>
      <c r="BC2262" s="1">
        <v>45832</v>
      </c>
      <c r="BD2262" t="s">
        <v>13965</v>
      </c>
      <c r="BI2262">
        <v>2</v>
      </c>
    </row>
    <row r="2263" spans="1:63" x14ac:dyDescent="0.3">
      <c r="A2263" t="s">
        <v>14784</v>
      </c>
      <c r="B2263" t="s">
        <v>87</v>
      </c>
      <c r="C2263" t="s">
        <v>538</v>
      </c>
      <c r="D2263" t="s">
        <v>948</v>
      </c>
      <c r="E2263">
        <v>202506</v>
      </c>
      <c r="F2263" t="s">
        <v>943</v>
      </c>
      <c r="G2263" t="s">
        <v>82</v>
      </c>
      <c r="H2263" s="1">
        <v>45750</v>
      </c>
      <c r="I2263" t="s">
        <v>945</v>
      </c>
      <c r="J2263">
        <v>5.2</v>
      </c>
      <c r="K2263" t="s">
        <v>15419</v>
      </c>
      <c r="L2263" t="s">
        <v>28</v>
      </c>
      <c r="M2263" t="s">
        <v>555</v>
      </c>
      <c r="N2263" t="s">
        <v>13710</v>
      </c>
      <c r="O2263" t="s">
        <v>13265</v>
      </c>
      <c r="P2263" t="s">
        <v>1018</v>
      </c>
      <c r="Q2263" t="s">
        <v>13266</v>
      </c>
      <c r="R2263" t="s">
        <v>1019</v>
      </c>
      <c r="S2263">
        <v>18000</v>
      </c>
      <c r="T2263" t="s">
        <v>32</v>
      </c>
      <c r="U2263" t="s">
        <v>33</v>
      </c>
      <c r="V2263" t="s">
        <v>863</v>
      </c>
      <c r="W2263" t="s">
        <v>559</v>
      </c>
      <c r="X2263" s="1">
        <v>45856</v>
      </c>
      <c r="Y2263" s="1">
        <v>45827</v>
      </c>
      <c r="Z2263" s="1">
        <v>45825</v>
      </c>
      <c r="AA2263" t="s">
        <v>1213</v>
      </c>
      <c r="AB2263" s="1">
        <v>45836</v>
      </c>
      <c r="AC2263">
        <v>40</v>
      </c>
      <c r="AD2263" s="1">
        <v>45876</v>
      </c>
      <c r="AE2263" s="1"/>
      <c r="AF2263" s="1">
        <v>45832</v>
      </c>
      <c r="AG2263" t="s">
        <v>335</v>
      </c>
      <c r="AI2263" t="s">
        <v>11790</v>
      </c>
      <c r="AJ2263">
        <v>1</v>
      </c>
      <c r="AK2263">
        <v>2</v>
      </c>
      <c r="AL2263" t="s">
        <v>1954</v>
      </c>
      <c r="AO2263" t="s">
        <v>12703</v>
      </c>
      <c r="AP2263" t="s">
        <v>730</v>
      </c>
      <c r="AQ2263" t="s">
        <v>13963</v>
      </c>
      <c r="AS2263">
        <v>0</v>
      </c>
      <c r="AT2263">
        <v>0</v>
      </c>
      <c r="AU2263" s="1">
        <v>45856</v>
      </c>
      <c r="AW2263" t="s">
        <v>1020</v>
      </c>
      <c r="AY2263">
        <v>3875</v>
      </c>
      <c r="BA2263" t="s">
        <v>90</v>
      </c>
      <c r="BB2263" t="s">
        <v>81</v>
      </c>
      <c r="BC2263" s="1">
        <v>45832</v>
      </c>
      <c r="BD2263" t="s">
        <v>13965</v>
      </c>
      <c r="BI2263">
        <v>2</v>
      </c>
    </row>
    <row r="2264" spans="1:63" x14ac:dyDescent="0.3">
      <c r="A2264" t="s">
        <v>14784</v>
      </c>
      <c r="B2264" t="s">
        <v>87</v>
      </c>
      <c r="C2264" t="s">
        <v>538</v>
      </c>
      <c r="D2264" t="s">
        <v>948</v>
      </c>
      <c r="E2264">
        <v>202506</v>
      </c>
      <c r="F2264" t="s">
        <v>943</v>
      </c>
      <c r="G2264" t="s">
        <v>13051</v>
      </c>
      <c r="H2264" s="1">
        <v>45793</v>
      </c>
      <c r="I2264" t="s">
        <v>945</v>
      </c>
      <c r="J2264">
        <v>5.2</v>
      </c>
      <c r="K2264" t="s">
        <v>15419</v>
      </c>
      <c r="L2264" t="s">
        <v>28</v>
      </c>
      <c r="M2264" t="s">
        <v>555</v>
      </c>
      <c r="N2264" t="s">
        <v>13710</v>
      </c>
      <c r="O2264" t="s">
        <v>15834</v>
      </c>
      <c r="P2264" t="s">
        <v>1018</v>
      </c>
      <c r="Q2264" t="s">
        <v>15835</v>
      </c>
      <c r="R2264" t="s">
        <v>1019</v>
      </c>
      <c r="S2264">
        <v>18000</v>
      </c>
      <c r="T2264" t="s">
        <v>32</v>
      </c>
      <c r="U2264" t="s">
        <v>33</v>
      </c>
      <c r="V2264" t="s">
        <v>863</v>
      </c>
      <c r="W2264" t="s">
        <v>559</v>
      </c>
      <c r="X2264" s="1">
        <v>45878</v>
      </c>
      <c r="Y2264" s="1">
        <v>45827</v>
      </c>
      <c r="Z2264" s="1">
        <v>45825</v>
      </c>
      <c r="AA2264" t="s">
        <v>1213</v>
      </c>
      <c r="AB2264" s="1">
        <v>45836</v>
      </c>
      <c r="AC2264">
        <v>40</v>
      </c>
      <c r="AD2264" s="1">
        <v>45876</v>
      </c>
      <c r="AE2264" s="1"/>
      <c r="AF2264" s="1">
        <v>45832</v>
      </c>
      <c r="AG2264" t="s">
        <v>335</v>
      </c>
      <c r="AI2264" t="s">
        <v>11790</v>
      </c>
      <c r="AJ2264">
        <v>1</v>
      </c>
      <c r="AK2264">
        <v>2</v>
      </c>
      <c r="AL2264" t="s">
        <v>1954</v>
      </c>
      <c r="AO2264" t="s">
        <v>12703</v>
      </c>
      <c r="AP2264" t="s">
        <v>730</v>
      </c>
      <c r="AQ2264" t="s">
        <v>13963</v>
      </c>
      <c r="AS2264">
        <v>0</v>
      </c>
      <c r="AT2264">
        <v>0</v>
      </c>
      <c r="AU2264" s="1">
        <v>45878</v>
      </c>
      <c r="AW2264" t="s">
        <v>1020</v>
      </c>
      <c r="AY2264">
        <v>3875</v>
      </c>
      <c r="BA2264" t="s">
        <v>90</v>
      </c>
      <c r="BB2264" t="s">
        <v>81</v>
      </c>
      <c r="BC2264" s="1">
        <v>45832</v>
      </c>
      <c r="BD2264" t="s">
        <v>13965</v>
      </c>
      <c r="BI2264">
        <v>2</v>
      </c>
    </row>
    <row r="2265" spans="1:63" x14ac:dyDescent="0.3">
      <c r="A2265" t="s">
        <v>14784</v>
      </c>
      <c r="B2265" t="s">
        <v>87</v>
      </c>
      <c r="C2265" t="s">
        <v>538</v>
      </c>
      <c r="D2265" t="s">
        <v>948</v>
      </c>
      <c r="E2265">
        <v>202506</v>
      </c>
      <c r="F2265" t="s">
        <v>943</v>
      </c>
      <c r="G2265" t="s">
        <v>82</v>
      </c>
      <c r="H2265" s="1">
        <v>45750</v>
      </c>
      <c r="I2265" t="s">
        <v>945</v>
      </c>
      <c r="J2265">
        <v>5.2</v>
      </c>
      <c r="K2265" t="s">
        <v>15419</v>
      </c>
      <c r="L2265" t="s">
        <v>28</v>
      </c>
      <c r="M2265" t="s">
        <v>555</v>
      </c>
      <c r="N2265" t="s">
        <v>13710</v>
      </c>
      <c r="O2265" t="s">
        <v>13251</v>
      </c>
      <c r="P2265" t="s">
        <v>1018</v>
      </c>
      <c r="Q2265" t="s">
        <v>13252</v>
      </c>
      <c r="R2265" t="s">
        <v>1019</v>
      </c>
      <c r="S2265">
        <v>18000</v>
      </c>
      <c r="T2265" t="s">
        <v>32</v>
      </c>
      <c r="U2265" t="s">
        <v>33</v>
      </c>
      <c r="V2265" t="s">
        <v>863</v>
      </c>
      <c r="W2265" t="s">
        <v>559</v>
      </c>
      <c r="X2265" s="1">
        <v>45851</v>
      </c>
      <c r="Y2265" s="1">
        <v>45827</v>
      </c>
      <c r="Z2265" s="1">
        <v>45825</v>
      </c>
      <c r="AA2265" t="s">
        <v>1213</v>
      </c>
      <c r="AB2265" s="1">
        <v>45836</v>
      </c>
      <c r="AC2265">
        <v>40</v>
      </c>
      <c r="AD2265" s="1">
        <v>45876</v>
      </c>
      <c r="AE2265" s="1"/>
      <c r="AF2265" s="1">
        <v>45832</v>
      </c>
      <c r="AG2265" t="s">
        <v>335</v>
      </c>
      <c r="AI2265" t="s">
        <v>11790</v>
      </c>
      <c r="AJ2265">
        <v>1</v>
      </c>
      <c r="AK2265">
        <v>2</v>
      </c>
      <c r="AL2265" t="s">
        <v>1954</v>
      </c>
      <c r="AO2265" t="s">
        <v>12703</v>
      </c>
      <c r="AP2265" t="s">
        <v>730</v>
      </c>
      <c r="AQ2265" t="s">
        <v>13963</v>
      </c>
      <c r="AS2265">
        <v>0</v>
      </c>
      <c r="AT2265">
        <v>0</v>
      </c>
      <c r="AU2265" s="1">
        <v>45851</v>
      </c>
      <c r="AW2265" t="s">
        <v>1020</v>
      </c>
      <c r="AY2265">
        <v>3875</v>
      </c>
      <c r="BA2265" t="s">
        <v>90</v>
      </c>
      <c r="BB2265" t="s">
        <v>81</v>
      </c>
      <c r="BC2265" s="1">
        <v>45832</v>
      </c>
      <c r="BD2265" t="s">
        <v>13965</v>
      </c>
      <c r="BI2265">
        <v>2</v>
      </c>
    </row>
    <row r="2266" spans="1:63" x14ac:dyDescent="0.3">
      <c r="A2266" t="s">
        <v>14784</v>
      </c>
      <c r="B2266" t="s">
        <v>87</v>
      </c>
      <c r="C2266" t="s">
        <v>538</v>
      </c>
      <c r="D2266" t="s">
        <v>948</v>
      </c>
      <c r="E2266">
        <v>202506</v>
      </c>
      <c r="F2266" t="s">
        <v>943</v>
      </c>
      <c r="G2266" t="s">
        <v>82</v>
      </c>
      <c r="H2266" s="1">
        <v>45750</v>
      </c>
      <c r="I2266" t="s">
        <v>945</v>
      </c>
      <c r="J2266">
        <v>5.2</v>
      </c>
      <c r="K2266" t="s">
        <v>15419</v>
      </c>
      <c r="L2266" t="s">
        <v>28</v>
      </c>
      <c r="M2266" t="s">
        <v>555</v>
      </c>
      <c r="N2266" t="s">
        <v>13710</v>
      </c>
      <c r="O2266" t="s">
        <v>13267</v>
      </c>
      <c r="P2266" t="s">
        <v>1018</v>
      </c>
      <c r="Q2266" t="s">
        <v>13268</v>
      </c>
      <c r="R2266" t="s">
        <v>1019</v>
      </c>
      <c r="S2266">
        <v>18000</v>
      </c>
      <c r="T2266" t="s">
        <v>32</v>
      </c>
      <c r="U2266" t="s">
        <v>33</v>
      </c>
      <c r="V2266" t="s">
        <v>863</v>
      </c>
      <c r="W2266" t="s">
        <v>559</v>
      </c>
      <c r="X2266" s="1">
        <v>45858</v>
      </c>
      <c r="Y2266" s="1">
        <v>45827</v>
      </c>
      <c r="Z2266" s="1">
        <v>45825</v>
      </c>
      <c r="AA2266" t="s">
        <v>1213</v>
      </c>
      <c r="AB2266" s="1">
        <v>45836</v>
      </c>
      <c r="AC2266">
        <v>40</v>
      </c>
      <c r="AD2266" s="1">
        <v>45876</v>
      </c>
      <c r="AE2266" s="1"/>
      <c r="AF2266" s="1">
        <v>45832</v>
      </c>
      <c r="AG2266" t="s">
        <v>335</v>
      </c>
      <c r="AI2266" t="s">
        <v>11790</v>
      </c>
      <c r="AJ2266">
        <v>1</v>
      </c>
      <c r="AK2266">
        <v>2</v>
      </c>
      <c r="AL2266" t="s">
        <v>1954</v>
      </c>
      <c r="AO2266" t="s">
        <v>12703</v>
      </c>
      <c r="AP2266" t="s">
        <v>730</v>
      </c>
      <c r="AQ2266" t="s">
        <v>13963</v>
      </c>
      <c r="AS2266">
        <v>0</v>
      </c>
      <c r="AT2266">
        <v>0</v>
      </c>
      <c r="AU2266" s="1">
        <v>45858</v>
      </c>
      <c r="AW2266" t="s">
        <v>1020</v>
      </c>
      <c r="AY2266">
        <v>3875</v>
      </c>
      <c r="BA2266" t="s">
        <v>90</v>
      </c>
      <c r="BB2266" t="s">
        <v>81</v>
      </c>
      <c r="BC2266" s="1">
        <v>45832</v>
      </c>
      <c r="BD2266" t="s">
        <v>13965</v>
      </c>
      <c r="BI2266">
        <v>2</v>
      </c>
    </row>
    <row r="2267" spans="1:63" x14ac:dyDescent="0.3">
      <c r="A2267" t="s">
        <v>14784</v>
      </c>
      <c r="B2267" t="s">
        <v>87</v>
      </c>
      <c r="C2267" t="s">
        <v>538</v>
      </c>
      <c r="D2267" t="s">
        <v>948</v>
      </c>
      <c r="E2267">
        <v>202506</v>
      </c>
      <c r="F2267" t="s">
        <v>943</v>
      </c>
      <c r="G2267" t="s">
        <v>13051</v>
      </c>
      <c r="H2267" s="1">
        <v>45793</v>
      </c>
      <c r="I2267" t="s">
        <v>945</v>
      </c>
      <c r="J2267">
        <v>5.2</v>
      </c>
      <c r="K2267" t="s">
        <v>15419</v>
      </c>
      <c r="L2267" t="s">
        <v>28</v>
      </c>
      <c r="M2267" t="s">
        <v>555</v>
      </c>
      <c r="N2267" t="s">
        <v>13710</v>
      </c>
      <c r="O2267" t="s">
        <v>15836</v>
      </c>
      <c r="P2267" t="s">
        <v>1018</v>
      </c>
      <c r="Q2267" t="s">
        <v>15837</v>
      </c>
      <c r="R2267" t="s">
        <v>1019</v>
      </c>
      <c r="S2267">
        <v>18000</v>
      </c>
      <c r="T2267" t="s">
        <v>32</v>
      </c>
      <c r="U2267" t="s">
        <v>33</v>
      </c>
      <c r="V2267" t="s">
        <v>863</v>
      </c>
      <c r="W2267" t="s">
        <v>559</v>
      </c>
      <c r="X2267" s="1">
        <v>45885</v>
      </c>
      <c r="Y2267" s="1">
        <v>45827</v>
      </c>
      <c r="Z2267" s="1">
        <v>45825</v>
      </c>
      <c r="AA2267" t="s">
        <v>1213</v>
      </c>
      <c r="AB2267" s="1">
        <v>45836</v>
      </c>
      <c r="AC2267">
        <v>40</v>
      </c>
      <c r="AD2267" s="1">
        <v>45876</v>
      </c>
      <c r="AE2267" s="1"/>
      <c r="AF2267" s="1">
        <v>45832</v>
      </c>
      <c r="AG2267" t="s">
        <v>348</v>
      </c>
      <c r="AH2267" t="s">
        <v>1201</v>
      </c>
      <c r="AI2267" t="s">
        <v>11790</v>
      </c>
      <c r="AJ2267">
        <v>1</v>
      </c>
      <c r="AK2267">
        <v>2</v>
      </c>
      <c r="AL2267" t="s">
        <v>1954</v>
      </c>
      <c r="AO2267" t="s">
        <v>12703</v>
      </c>
      <c r="AP2267" t="s">
        <v>730</v>
      </c>
      <c r="AQ2267" t="s">
        <v>594</v>
      </c>
      <c r="AR2267" t="s">
        <v>14873</v>
      </c>
      <c r="AS2267">
        <v>0</v>
      </c>
      <c r="AT2267">
        <v>0</v>
      </c>
      <c r="AU2267" s="1">
        <v>45885</v>
      </c>
      <c r="AW2267" t="s">
        <v>1020</v>
      </c>
      <c r="BA2267" t="s">
        <v>90</v>
      </c>
      <c r="BB2267" t="s">
        <v>81</v>
      </c>
      <c r="BC2267" s="1">
        <v>45832</v>
      </c>
      <c r="BD2267" t="s">
        <v>13965</v>
      </c>
      <c r="BK2267">
        <v>2</v>
      </c>
    </row>
    <row r="2268" spans="1:63" x14ac:dyDescent="0.3">
      <c r="A2268" t="s">
        <v>14784</v>
      </c>
      <c r="B2268" t="s">
        <v>87</v>
      </c>
      <c r="C2268" t="s">
        <v>45</v>
      </c>
      <c r="D2268" t="s">
        <v>1031</v>
      </c>
      <c r="E2268">
        <v>202506</v>
      </c>
      <c r="F2268" t="s">
        <v>943</v>
      </c>
      <c r="G2268" t="s">
        <v>11947</v>
      </c>
      <c r="H2268" s="1">
        <v>45788</v>
      </c>
      <c r="I2268" t="s">
        <v>958</v>
      </c>
      <c r="J2268">
        <v>5.2</v>
      </c>
      <c r="K2268" t="s">
        <v>301</v>
      </c>
      <c r="L2268" t="s">
        <v>28</v>
      </c>
      <c r="M2268" t="s">
        <v>1216</v>
      </c>
      <c r="N2268" t="s">
        <v>13710</v>
      </c>
      <c r="O2268" t="s">
        <v>15838</v>
      </c>
      <c r="P2268" t="s">
        <v>1032</v>
      </c>
      <c r="Q2268" t="s">
        <v>15839</v>
      </c>
      <c r="R2268" t="s">
        <v>1033</v>
      </c>
      <c r="S2268">
        <v>13200</v>
      </c>
      <c r="T2268" t="s">
        <v>32</v>
      </c>
      <c r="U2268" t="s">
        <v>33</v>
      </c>
      <c r="V2268" t="s">
        <v>575</v>
      </c>
      <c r="W2268" t="s">
        <v>575</v>
      </c>
      <c r="X2268" s="1">
        <v>45847</v>
      </c>
      <c r="Y2268" s="1">
        <v>45821</v>
      </c>
      <c r="Z2268" s="1">
        <v>45825</v>
      </c>
      <c r="AA2268" t="s">
        <v>1213</v>
      </c>
      <c r="AB2268" s="1">
        <v>45837</v>
      </c>
      <c r="AC2268">
        <v>11</v>
      </c>
      <c r="AD2268" s="1">
        <v>45848</v>
      </c>
      <c r="AE2268" s="1"/>
      <c r="AF2268" s="1">
        <v>45833</v>
      </c>
      <c r="AG2268" t="s">
        <v>335</v>
      </c>
      <c r="AH2268" t="s">
        <v>15840</v>
      </c>
      <c r="AI2268" t="s">
        <v>11787</v>
      </c>
      <c r="AJ2268">
        <v>1</v>
      </c>
      <c r="AK2268">
        <v>1</v>
      </c>
      <c r="AL2268" t="s">
        <v>1954</v>
      </c>
      <c r="AP2268" t="s">
        <v>10361</v>
      </c>
      <c r="AQ2268" t="s">
        <v>13963</v>
      </c>
      <c r="AS2268">
        <v>0</v>
      </c>
      <c r="AT2268">
        <v>0</v>
      </c>
      <c r="AU2268" s="1">
        <v>45847</v>
      </c>
      <c r="AW2268" t="s">
        <v>127</v>
      </c>
      <c r="AY2268">
        <v>1052</v>
      </c>
      <c r="BA2268" t="s">
        <v>90</v>
      </c>
      <c r="BB2268" t="s">
        <v>81</v>
      </c>
      <c r="BC2268" s="1">
        <v>45833</v>
      </c>
      <c r="BD2268" t="s">
        <v>13964</v>
      </c>
      <c r="BI2268">
        <v>1</v>
      </c>
    </row>
    <row r="2269" spans="1:63" x14ac:dyDescent="0.3">
      <c r="A2269" t="s">
        <v>14784</v>
      </c>
      <c r="B2269" t="s">
        <v>87</v>
      </c>
      <c r="C2269" t="s">
        <v>538</v>
      </c>
      <c r="D2269" t="s">
        <v>948</v>
      </c>
      <c r="E2269">
        <v>202506</v>
      </c>
      <c r="F2269" t="s">
        <v>943</v>
      </c>
      <c r="G2269" t="s">
        <v>82</v>
      </c>
      <c r="H2269" s="1">
        <v>45750</v>
      </c>
      <c r="I2269" t="s">
        <v>945</v>
      </c>
      <c r="J2269">
        <v>5.2</v>
      </c>
      <c r="K2269" t="s">
        <v>15419</v>
      </c>
      <c r="L2269" t="s">
        <v>28</v>
      </c>
      <c r="M2269" t="s">
        <v>555</v>
      </c>
      <c r="N2269" t="s">
        <v>13710</v>
      </c>
      <c r="O2269" t="s">
        <v>13269</v>
      </c>
      <c r="P2269" t="s">
        <v>1018</v>
      </c>
      <c r="Q2269" t="s">
        <v>13270</v>
      </c>
      <c r="R2269" t="s">
        <v>1019</v>
      </c>
      <c r="S2269">
        <v>18000</v>
      </c>
      <c r="T2269" t="s">
        <v>32</v>
      </c>
      <c r="U2269" t="s">
        <v>33</v>
      </c>
      <c r="V2269" t="s">
        <v>863</v>
      </c>
      <c r="W2269" t="s">
        <v>559</v>
      </c>
      <c r="X2269" s="1">
        <v>45858</v>
      </c>
      <c r="Y2269" s="1">
        <v>45827</v>
      </c>
      <c r="Z2269" s="1">
        <v>45825</v>
      </c>
      <c r="AA2269" t="s">
        <v>1213</v>
      </c>
      <c r="AB2269" s="1">
        <v>45837</v>
      </c>
      <c r="AC2269">
        <v>36</v>
      </c>
      <c r="AD2269" s="1">
        <v>45873</v>
      </c>
      <c r="AE2269" s="1"/>
      <c r="AF2269" s="1">
        <v>45833</v>
      </c>
      <c r="AG2269" t="s">
        <v>348</v>
      </c>
      <c r="AI2269" t="s">
        <v>11790</v>
      </c>
      <c r="AJ2269">
        <v>1</v>
      </c>
      <c r="AK2269">
        <v>2</v>
      </c>
      <c r="AL2269" t="s">
        <v>146</v>
      </c>
      <c r="AO2269" t="s">
        <v>12646</v>
      </c>
      <c r="AP2269" t="s">
        <v>730</v>
      </c>
      <c r="AQ2269" t="s">
        <v>13963</v>
      </c>
      <c r="AS2269">
        <v>0</v>
      </c>
      <c r="AT2269">
        <v>0</v>
      </c>
      <c r="AU2269" s="1">
        <v>45858</v>
      </c>
      <c r="AW2269" t="s">
        <v>1020</v>
      </c>
      <c r="BA2269" t="s">
        <v>90</v>
      </c>
      <c r="BB2269" t="s">
        <v>81</v>
      </c>
      <c r="BC2269" s="1">
        <v>45833</v>
      </c>
      <c r="BD2269" t="s">
        <v>13965</v>
      </c>
      <c r="BI2269">
        <v>2</v>
      </c>
    </row>
    <row r="2270" spans="1:63" x14ac:dyDescent="0.3">
      <c r="A2270" t="s">
        <v>14784</v>
      </c>
      <c r="B2270" t="s">
        <v>87</v>
      </c>
      <c r="C2270" t="s">
        <v>1540</v>
      </c>
      <c r="D2270" t="s">
        <v>948</v>
      </c>
      <c r="E2270">
        <v>202506</v>
      </c>
      <c r="F2270" t="s">
        <v>943</v>
      </c>
      <c r="G2270" t="s">
        <v>2313</v>
      </c>
      <c r="H2270" s="1">
        <v>45770</v>
      </c>
      <c r="I2270" t="s">
        <v>995</v>
      </c>
      <c r="J2270">
        <v>5.2</v>
      </c>
      <c r="K2270" t="s">
        <v>15419</v>
      </c>
      <c r="L2270" t="s">
        <v>48</v>
      </c>
      <c r="M2270" t="s">
        <v>1997</v>
      </c>
      <c r="N2270" t="s">
        <v>13710</v>
      </c>
      <c r="O2270" t="s">
        <v>15841</v>
      </c>
      <c r="P2270" t="s">
        <v>1009</v>
      </c>
      <c r="Q2270" t="s">
        <v>15842</v>
      </c>
      <c r="R2270" t="s">
        <v>1010</v>
      </c>
      <c r="S2270">
        <v>19000</v>
      </c>
      <c r="T2270" t="s">
        <v>32</v>
      </c>
      <c r="U2270" t="s">
        <v>33</v>
      </c>
      <c r="V2270" t="s">
        <v>676</v>
      </c>
      <c r="W2270" t="s">
        <v>145</v>
      </c>
      <c r="X2270" s="1">
        <v>45838</v>
      </c>
      <c r="Y2270" s="1">
        <v>45826</v>
      </c>
      <c r="Z2270" s="1">
        <v>45827</v>
      </c>
      <c r="AA2270" t="s">
        <v>1213</v>
      </c>
      <c r="AB2270" s="1">
        <v>45838</v>
      </c>
      <c r="AC2270">
        <v>51</v>
      </c>
      <c r="AD2270" s="1">
        <v>45889</v>
      </c>
      <c r="AE2270" s="1"/>
      <c r="AF2270" s="1">
        <v>45833</v>
      </c>
      <c r="AG2270" t="s">
        <v>348</v>
      </c>
      <c r="AI2270" t="s">
        <v>11790</v>
      </c>
      <c r="AJ2270">
        <v>1</v>
      </c>
      <c r="AK2270">
        <v>2</v>
      </c>
      <c r="AL2270" t="s">
        <v>1954</v>
      </c>
      <c r="AP2270" t="s">
        <v>15803</v>
      </c>
      <c r="AQ2270" t="s">
        <v>594</v>
      </c>
      <c r="AR2270" t="s">
        <v>14790</v>
      </c>
      <c r="AS2270">
        <v>0</v>
      </c>
      <c r="AT2270">
        <v>0</v>
      </c>
      <c r="AU2270" s="1">
        <v>45889</v>
      </c>
      <c r="AW2270" t="s">
        <v>147</v>
      </c>
      <c r="BA2270" t="s">
        <v>90</v>
      </c>
      <c r="BB2270" t="s">
        <v>81</v>
      </c>
      <c r="BC2270" s="1">
        <v>45833</v>
      </c>
      <c r="BD2270" t="s">
        <v>13965</v>
      </c>
      <c r="BK2270">
        <v>2</v>
      </c>
    </row>
    <row r="2271" spans="1:63" x14ac:dyDescent="0.3">
      <c r="A2271" t="s">
        <v>14784</v>
      </c>
      <c r="B2271" t="s">
        <v>87</v>
      </c>
      <c r="C2271" t="s">
        <v>1540</v>
      </c>
      <c r="D2271" t="s">
        <v>957</v>
      </c>
      <c r="E2271">
        <v>202506</v>
      </c>
      <c r="F2271" t="s">
        <v>943</v>
      </c>
      <c r="G2271" t="s">
        <v>2313</v>
      </c>
      <c r="H2271" s="1">
        <v>45770</v>
      </c>
      <c r="I2271" t="s">
        <v>958</v>
      </c>
      <c r="J2271">
        <v>5.2</v>
      </c>
      <c r="K2271" t="s">
        <v>309</v>
      </c>
      <c r="L2271" t="s">
        <v>48</v>
      </c>
      <c r="M2271" t="s">
        <v>1997</v>
      </c>
      <c r="N2271" t="s">
        <v>13710</v>
      </c>
      <c r="O2271" t="s">
        <v>15841</v>
      </c>
      <c r="P2271" t="s">
        <v>964</v>
      </c>
      <c r="Q2271" t="s">
        <v>15843</v>
      </c>
      <c r="R2271" t="s">
        <v>965</v>
      </c>
      <c r="S2271">
        <v>1200</v>
      </c>
      <c r="T2271" t="s">
        <v>32</v>
      </c>
      <c r="U2271" t="s">
        <v>33</v>
      </c>
      <c r="V2271" t="s">
        <v>676</v>
      </c>
      <c r="W2271" t="s">
        <v>145</v>
      </c>
      <c r="X2271" s="1">
        <v>45838</v>
      </c>
      <c r="Y2271" s="1">
        <v>45826</v>
      </c>
      <c r="Z2271" s="1">
        <v>45827</v>
      </c>
      <c r="AA2271" t="s">
        <v>1213</v>
      </c>
      <c r="AB2271" s="1">
        <v>45838</v>
      </c>
      <c r="AC2271">
        <v>51</v>
      </c>
      <c r="AD2271" s="1">
        <v>45889</v>
      </c>
      <c r="AE2271" s="1"/>
      <c r="AF2271" s="1">
        <v>45833</v>
      </c>
      <c r="AG2271" t="s">
        <v>348</v>
      </c>
      <c r="AI2271" t="s">
        <v>11790</v>
      </c>
      <c r="AJ2271">
        <v>0</v>
      </c>
      <c r="AK2271">
        <v>0</v>
      </c>
      <c r="AL2271" t="s">
        <v>1954</v>
      </c>
      <c r="AP2271" t="s">
        <v>15803</v>
      </c>
      <c r="AQ2271" t="s">
        <v>594</v>
      </c>
      <c r="AR2271" t="s">
        <v>14790</v>
      </c>
      <c r="AS2271">
        <v>0</v>
      </c>
      <c r="AT2271">
        <v>0</v>
      </c>
      <c r="AU2271" s="1">
        <v>45889</v>
      </c>
      <c r="AW2271" t="s">
        <v>147</v>
      </c>
      <c r="BA2271" t="s">
        <v>90</v>
      </c>
      <c r="BB2271" t="s">
        <v>81</v>
      </c>
      <c r="BC2271" s="1">
        <v>45833</v>
      </c>
      <c r="BD2271" t="s">
        <v>13965</v>
      </c>
      <c r="BK2271">
        <v>0</v>
      </c>
    </row>
    <row r="2272" spans="1:63" x14ac:dyDescent="0.3">
      <c r="A2272" t="s">
        <v>14784</v>
      </c>
      <c r="B2272" t="s">
        <v>87</v>
      </c>
      <c r="C2272" t="s">
        <v>194</v>
      </c>
      <c r="D2272" t="s">
        <v>948</v>
      </c>
      <c r="E2272">
        <v>202506</v>
      </c>
      <c r="F2272" t="s">
        <v>943</v>
      </c>
      <c r="G2272" t="s">
        <v>1037</v>
      </c>
      <c r="H2272" s="1">
        <v>45793</v>
      </c>
      <c r="I2272" t="s">
        <v>945</v>
      </c>
      <c r="J2272">
        <v>5.2</v>
      </c>
      <c r="K2272" t="s">
        <v>15419</v>
      </c>
      <c r="L2272" t="s">
        <v>48</v>
      </c>
      <c r="M2272" t="s">
        <v>15844</v>
      </c>
      <c r="N2272" t="s">
        <v>13710</v>
      </c>
      <c r="O2272" t="s">
        <v>15845</v>
      </c>
      <c r="P2272" t="s">
        <v>951</v>
      </c>
      <c r="Q2272" t="s">
        <v>15846</v>
      </c>
      <c r="R2272" t="s">
        <v>952</v>
      </c>
      <c r="S2272">
        <v>13500</v>
      </c>
      <c r="T2272" t="s">
        <v>32</v>
      </c>
      <c r="U2272" t="s">
        <v>196</v>
      </c>
      <c r="V2272" t="s">
        <v>585</v>
      </c>
      <c r="W2272" t="s">
        <v>197</v>
      </c>
      <c r="X2272" s="1">
        <v>45874</v>
      </c>
      <c r="Y2272" s="1">
        <v>45824</v>
      </c>
      <c r="Z2272" s="1">
        <v>45825</v>
      </c>
      <c r="AA2272" t="s">
        <v>1213</v>
      </c>
      <c r="AB2272" s="1">
        <v>45839</v>
      </c>
      <c r="AC2272">
        <v>35</v>
      </c>
      <c r="AD2272" s="1">
        <v>45874</v>
      </c>
      <c r="AE2272" s="1"/>
      <c r="AF2272" s="1">
        <v>45834</v>
      </c>
      <c r="AG2272" t="s">
        <v>348</v>
      </c>
      <c r="AI2272" t="s">
        <v>11787</v>
      </c>
      <c r="AJ2272">
        <v>1</v>
      </c>
      <c r="AK2272">
        <v>1</v>
      </c>
      <c r="AL2272" t="s">
        <v>437</v>
      </c>
      <c r="AO2272" t="s">
        <v>12646</v>
      </c>
      <c r="AP2272" t="s">
        <v>10846</v>
      </c>
      <c r="AQ2272" t="s">
        <v>13963</v>
      </c>
      <c r="AS2272">
        <v>0</v>
      </c>
      <c r="AT2272">
        <v>0</v>
      </c>
      <c r="AU2272" s="1">
        <v>45874</v>
      </c>
      <c r="AW2272" t="s">
        <v>198</v>
      </c>
      <c r="BA2272" t="s">
        <v>90</v>
      </c>
      <c r="BB2272" t="s">
        <v>81</v>
      </c>
      <c r="BC2272" s="1">
        <v>45834</v>
      </c>
      <c r="BD2272" t="s">
        <v>13965</v>
      </c>
      <c r="BI2272">
        <v>1</v>
      </c>
    </row>
    <row r="2273" spans="1:63" x14ac:dyDescent="0.3">
      <c r="A2273" t="s">
        <v>14784</v>
      </c>
      <c r="B2273" t="s">
        <v>87</v>
      </c>
      <c r="C2273" t="s">
        <v>194</v>
      </c>
      <c r="D2273" t="s">
        <v>948</v>
      </c>
      <c r="E2273">
        <v>202506</v>
      </c>
      <c r="F2273" t="s">
        <v>943</v>
      </c>
      <c r="G2273" t="s">
        <v>1016</v>
      </c>
      <c r="H2273" s="1">
        <v>45771</v>
      </c>
      <c r="I2273" t="s">
        <v>945</v>
      </c>
      <c r="J2273">
        <v>5.2</v>
      </c>
      <c r="K2273" t="s">
        <v>15419</v>
      </c>
      <c r="L2273" t="s">
        <v>28</v>
      </c>
      <c r="M2273" t="s">
        <v>195</v>
      </c>
      <c r="N2273" t="s">
        <v>13710</v>
      </c>
      <c r="O2273" t="s">
        <v>13210</v>
      </c>
      <c r="P2273" t="s">
        <v>951</v>
      </c>
      <c r="Q2273" t="s">
        <v>13211</v>
      </c>
      <c r="R2273" t="s">
        <v>952</v>
      </c>
      <c r="S2273">
        <v>13500</v>
      </c>
      <c r="T2273" t="s">
        <v>32</v>
      </c>
      <c r="U2273" t="s">
        <v>196</v>
      </c>
      <c r="V2273" t="s">
        <v>585</v>
      </c>
      <c r="W2273" t="s">
        <v>197</v>
      </c>
      <c r="X2273" s="1">
        <v>45873</v>
      </c>
      <c r="Y2273" s="1">
        <v>45827</v>
      </c>
      <c r="Z2273" s="1">
        <v>45825</v>
      </c>
      <c r="AA2273" t="s">
        <v>1213</v>
      </c>
      <c r="AB2273" s="1">
        <v>45839</v>
      </c>
      <c r="AC2273">
        <v>35</v>
      </c>
      <c r="AD2273" s="1">
        <v>45874</v>
      </c>
      <c r="AE2273" s="1"/>
      <c r="AF2273" s="1">
        <v>45834</v>
      </c>
      <c r="AG2273" t="s">
        <v>348</v>
      </c>
      <c r="AI2273" t="s">
        <v>11787</v>
      </c>
      <c r="AJ2273">
        <v>1</v>
      </c>
      <c r="AK2273">
        <v>1</v>
      </c>
      <c r="AL2273" t="s">
        <v>437</v>
      </c>
      <c r="AO2273" t="s">
        <v>12646</v>
      </c>
      <c r="AP2273" t="s">
        <v>10846</v>
      </c>
      <c r="AQ2273" t="s">
        <v>13963</v>
      </c>
      <c r="AS2273">
        <v>0</v>
      </c>
      <c r="AT2273">
        <v>0</v>
      </c>
      <c r="AU2273" s="1">
        <v>45873</v>
      </c>
      <c r="AW2273" t="s">
        <v>198</v>
      </c>
      <c r="BA2273" t="s">
        <v>90</v>
      </c>
      <c r="BB2273" t="s">
        <v>81</v>
      </c>
      <c r="BC2273" s="1">
        <v>45834</v>
      </c>
      <c r="BD2273" t="s">
        <v>13965</v>
      </c>
      <c r="BI2273">
        <v>1</v>
      </c>
    </row>
    <row r="2274" spans="1:63" x14ac:dyDescent="0.3">
      <c r="A2274" t="s">
        <v>14784</v>
      </c>
      <c r="B2274" t="s">
        <v>87</v>
      </c>
      <c r="C2274" t="s">
        <v>45</v>
      </c>
      <c r="D2274" t="s">
        <v>15420</v>
      </c>
      <c r="E2274">
        <v>202506</v>
      </c>
      <c r="F2274" t="s">
        <v>943</v>
      </c>
      <c r="G2274" t="s">
        <v>975</v>
      </c>
      <c r="H2274" s="1">
        <v>45756</v>
      </c>
      <c r="I2274" t="s">
        <v>958</v>
      </c>
      <c r="J2274" t="s">
        <v>15421</v>
      </c>
      <c r="K2274" t="s">
        <v>301</v>
      </c>
      <c r="L2274" t="s">
        <v>28</v>
      </c>
      <c r="M2274" t="s">
        <v>1214</v>
      </c>
      <c r="N2274" t="s">
        <v>13708</v>
      </c>
      <c r="O2274" t="s">
        <v>13212</v>
      </c>
      <c r="P2274" t="s">
        <v>976</v>
      </c>
      <c r="Q2274" t="s">
        <v>15847</v>
      </c>
      <c r="R2274" t="s">
        <v>2041</v>
      </c>
      <c r="S2274">
        <v>24920</v>
      </c>
      <c r="T2274" t="s">
        <v>32</v>
      </c>
      <c r="U2274" t="s">
        <v>33</v>
      </c>
      <c r="V2274" t="s">
        <v>977</v>
      </c>
      <c r="W2274" t="s">
        <v>257</v>
      </c>
      <c r="X2274" s="1">
        <v>45849</v>
      </c>
      <c r="Y2274" s="1">
        <v>45830</v>
      </c>
      <c r="Z2274" s="1">
        <v>45832</v>
      </c>
      <c r="AA2274" t="s">
        <v>1213</v>
      </c>
      <c r="AB2274" s="1">
        <v>45838</v>
      </c>
      <c r="AC2274">
        <v>4</v>
      </c>
      <c r="AD2274" s="1">
        <v>45842</v>
      </c>
      <c r="AE2274" s="1"/>
      <c r="AF2274" s="1">
        <v>45834</v>
      </c>
      <c r="AG2274" t="s">
        <v>348</v>
      </c>
      <c r="AH2274" t="s">
        <v>15848</v>
      </c>
      <c r="AI2274" t="s">
        <v>13711</v>
      </c>
      <c r="AJ2274">
        <v>1</v>
      </c>
      <c r="AK2274">
        <v>2</v>
      </c>
      <c r="AL2274" t="s">
        <v>486</v>
      </c>
      <c r="AO2274" t="s">
        <v>12703</v>
      </c>
      <c r="AP2274" t="s">
        <v>10858</v>
      </c>
      <c r="AQ2274" t="s">
        <v>13963</v>
      </c>
      <c r="AS2274">
        <v>0</v>
      </c>
      <c r="AT2274">
        <v>0</v>
      </c>
      <c r="AU2274" s="1">
        <v>45849</v>
      </c>
      <c r="AW2274" t="s">
        <v>1096</v>
      </c>
      <c r="BA2274" t="s">
        <v>90</v>
      </c>
      <c r="BB2274" t="s">
        <v>81</v>
      </c>
      <c r="BC2274" s="1">
        <v>45834</v>
      </c>
      <c r="BD2274" t="s">
        <v>1118</v>
      </c>
      <c r="BI2274">
        <v>2</v>
      </c>
    </row>
    <row r="2275" spans="1:63" x14ac:dyDescent="0.3">
      <c r="A2275" t="s">
        <v>14784</v>
      </c>
      <c r="B2275" t="s">
        <v>87</v>
      </c>
      <c r="C2275" t="s">
        <v>194</v>
      </c>
      <c r="D2275" t="s">
        <v>1053</v>
      </c>
      <c r="E2275">
        <v>202506</v>
      </c>
      <c r="F2275" t="s">
        <v>943</v>
      </c>
      <c r="G2275" t="s">
        <v>13051</v>
      </c>
      <c r="H2275" s="1">
        <v>45784</v>
      </c>
      <c r="I2275" t="s">
        <v>945</v>
      </c>
      <c r="J2275">
        <v>5.2</v>
      </c>
      <c r="K2275" t="s">
        <v>386</v>
      </c>
      <c r="L2275" t="s">
        <v>28</v>
      </c>
      <c r="M2275" t="s">
        <v>987</v>
      </c>
      <c r="N2275" t="s">
        <v>13710</v>
      </c>
      <c r="O2275" t="s">
        <v>13275</v>
      </c>
      <c r="P2275" t="s">
        <v>1129</v>
      </c>
      <c r="Q2275" t="s">
        <v>13276</v>
      </c>
      <c r="R2275" t="s">
        <v>1130</v>
      </c>
      <c r="S2275">
        <v>9600</v>
      </c>
      <c r="T2275" t="s">
        <v>32</v>
      </c>
      <c r="U2275" t="s">
        <v>33</v>
      </c>
      <c r="V2275" t="s">
        <v>990</v>
      </c>
      <c r="W2275" t="s">
        <v>674</v>
      </c>
      <c r="X2275" s="1">
        <v>45867</v>
      </c>
      <c r="Y2275" s="1">
        <v>45833</v>
      </c>
      <c r="Z2275" s="1"/>
      <c r="AA2275" t="s">
        <v>1213</v>
      </c>
      <c r="AB2275" s="1">
        <v>45838</v>
      </c>
      <c r="AC2275">
        <v>29</v>
      </c>
      <c r="AD2275" s="1">
        <v>45867</v>
      </c>
      <c r="AE2275" s="1"/>
      <c r="AF2275" s="1">
        <v>45834</v>
      </c>
      <c r="AG2275" t="s">
        <v>348</v>
      </c>
      <c r="AH2275" t="s">
        <v>15849</v>
      </c>
      <c r="AI2275" t="s">
        <v>11787</v>
      </c>
      <c r="AJ2275">
        <v>1</v>
      </c>
      <c r="AK2275">
        <v>1</v>
      </c>
      <c r="AL2275" t="s">
        <v>146</v>
      </c>
      <c r="AO2275" t="s">
        <v>12646</v>
      </c>
      <c r="AP2275" t="s">
        <v>10850</v>
      </c>
      <c r="AQ2275" t="s">
        <v>13963</v>
      </c>
      <c r="AS2275">
        <v>0</v>
      </c>
      <c r="AT2275">
        <v>0</v>
      </c>
      <c r="AU2275" s="1">
        <v>45867</v>
      </c>
      <c r="AW2275" t="s">
        <v>1183</v>
      </c>
      <c r="BA2275" t="s">
        <v>90</v>
      </c>
      <c r="BB2275" t="s">
        <v>81</v>
      </c>
      <c r="BC2275" s="1">
        <v>45834</v>
      </c>
      <c r="BD2275" t="s">
        <v>13965</v>
      </c>
      <c r="BI2275">
        <v>1</v>
      </c>
    </row>
    <row r="2276" spans="1:63" x14ac:dyDescent="0.3">
      <c r="A2276" t="s">
        <v>14784</v>
      </c>
      <c r="B2276" t="s">
        <v>87</v>
      </c>
      <c r="C2276" t="s">
        <v>199</v>
      </c>
      <c r="D2276" t="s">
        <v>1022</v>
      </c>
      <c r="E2276">
        <v>202506</v>
      </c>
      <c r="F2276" t="s">
        <v>943</v>
      </c>
      <c r="G2276" t="s">
        <v>115</v>
      </c>
      <c r="H2276" s="1">
        <v>45763</v>
      </c>
      <c r="I2276" t="s">
        <v>958</v>
      </c>
      <c r="J2276">
        <v>5.2</v>
      </c>
      <c r="K2276" t="s">
        <v>362</v>
      </c>
      <c r="L2276" t="s">
        <v>28</v>
      </c>
      <c r="M2276" t="s">
        <v>1218</v>
      </c>
      <c r="N2276" t="s">
        <v>13710</v>
      </c>
      <c r="O2276" t="s">
        <v>13271</v>
      </c>
      <c r="P2276" t="s">
        <v>1043</v>
      </c>
      <c r="Q2276" t="s">
        <v>13272</v>
      </c>
      <c r="R2276" t="s">
        <v>1044</v>
      </c>
      <c r="S2276">
        <v>12000</v>
      </c>
      <c r="T2276" t="s">
        <v>32</v>
      </c>
      <c r="U2276" t="s">
        <v>33</v>
      </c>
      <c r="V2276" t="s">
        <v>549</v>
      </c>
      <c r="W2276" t="s">
        <v>205</v>
      </c>
      <c r="X2276" s="1">
        <v>45889</v>
      </c>
      <c r="Y2276" s="1">
        <v>45829</v>
      </c>
      <c r="Z2276" s="1">
        <v>45832</v>
      </c>
      <c r="AA2276" t="s">
        <v>1213</v>
      </c>
      <c r="AB2276" s="1">
        <v>45838</v>
      </c>
      <c r="AC2276">
        <v>44</v>
      </c>
      <c r="AD2276" s="1">
        <v>45882</v>
      </c>
      <c r="AE2276" s="1"/>
      <c r="AF2276" s="1">
        <v>45834</v>
      </c>
      <c r="AG2276" t="s">
        <v>348</v>
      </c>
      <c r="AI2276" t="s">
        <v>11787</v>
      </c>
      <c r="AJ2276">
        <v>1</v>
      </c>
      <c r="AK2276">
        <v>1</v>
      </c>
      <c r="AL2276" t="s">
        <v>146</v>
      </c>
      <c r="AO2276" t="s">
        <v>12646</v>
      </c>
      <c r="AP2276" t="s">
        <v>12911</v>
      </c>
      <c r="AQ2276" t="s">
        <v>13963</v>
      </c>
      <c r="AS2276">
        <v>0</v>
      </c>
      <c r="AT2276">
        <v>0</v>
      </c>
      <c r="AU2276" s="1">
        <v>45889</v>
      </c>
      <c r="AW2276" t="s">
        <v>202</v>
      </c>
      <c r="BA2276" t="s">
        <v>90</v>
      </c>
      <c r="BB2276" t="s">
        <v>81</v>
      </c>
      <c r="BC2276" s="1">
        <v>45834</v>
      </c>
      <c r="BD2276" t="s">
        <v>13964</v>
      </c>
      <c r="BI2276">
        <v>1</v>
      </c>
    </row>
    <row r="2277" spans="1:63" x14ac:dyDescent="0.3">
      <c r="A2277" t="s">
        <v>14784</v>
      </c>
      <c r="B2277" t="s">
        <v>87</v>
      </c>
      <c r="C2277" t="s">
        <v>45</v>
      </c>
      <c r="D2277" t="s">
        <v>1053</v>
      </c>
      <c r="E2277">
        <v>202506</v>
      </c>
      <c r="F2277" t="s">
        <v>943</v>
      </c>
      <c r="G2277" t="s">
        <v>300</v>
      </c>
      <c r="H2277" s="1">
        <v>45772</v>
      </c>
      <c r="I2277" t="s">
        <v>945</v>
      </c>
      <c r="J2277">
        <v>5.2</v>
      </c>
      <c r="K2277" t="s">
        <v>386</v>
      </c>
      <c r="L2277" t="s">
        <v>48</v>
      </c>
      <c r="M2277" t="s">
        <v>92</v>
      </c>
      <c r="N2277" t="s">
        <v>13710</v>
      </c>
      <c r="O2277" t="s">
        <v>13229</v>
      </c>
      <c r="P2277" t="s">
        <v>387</v>
      </c>
      <c r="Q2277" t="s">
        <v>13230</v>
      </c>
      <c r="R2277" t="s">
        <v>388</v>
      </c>
      <c r="S2277">
        <v>4800</v>
      </c>
      <c r="T2277" t="s">
        <v>32</v>
      </c>
      <c r="U2277" t="s">
        <v>33</v>
      </c>
      <c r="V2277" t="s">
        <v>593</v>
      </c>
      <c r="W2277" t="s">
        <v>95</v>
      </c>
      <c r="X2277" s="1">
        <v>45853</v>
      </c>
      <c r="Y2277" s="1">
        <v>45832</v>
      </c>
      <c r="Z2277" s="1"/>
      <c r="AA2277" t="s">
        <v>1213</v>
      </c>
      <c r="AB2277" s="1">
        <v>45839</v>
      </c>
      <c r="AC2277">
        <v>9</v>
      </c>
      <c r="AD2277" s="1">
        <v>45848</v>
      </c>
      <c r="AE2277" s="1"/>
      <c r="AF2277" s="1">
        <v>45835</v>
      </c>
      <c r="AG2277" t="s">
        <v>348</v>
      </c>
      <c r="AH2277" t="s">
        <v>15850</v>
      </c>
      <c r="AI2277" t="s">
        <v>11787</v>
      </c>
      <c r="AJ2277">
        <v>1</v>
      </c>
      <c r="AK2277">
        <v>1</v>
      </c>
      <c r="AL2277" t="s">
        <v>320</v>
      </c>
      <c r="AO2277" t="s">
        <v>12687</v>
      </c>
      <c r="AP2277" t="s">
        <v>12968</v>
      </c>
      <c r="AQ2277" t="s">
        <v>13963</v>
      </c>
      <c r="AS2277">
        <v>0</v>
      </c>
      <c r="AT2277">
        <v>0</v>
      </c>
      <c r="AU2277" s="1">
        <v>45853</v>
      </c>
      <c r="AW2277" t="s">
        <v>313</v>
      </c>
      <c r="BA2277" t="s">
        <v>90</v>
      </c>
      <c r="BB2277" t="s">
        <v>81</v>
      </c>
      <c r="BC2277" s="1">
        <v>45835</v>
      </c>
      <c r="BD2277" t="s">
        <v>13965</v>
      </c>
      <c r="BI2277">
        <v>1</v>
      </c>
    </row>
    <row r="2278" spans="1:63" x14ac:dyDescent="0.3">
      <c r="A2278" t="s">
        <v>14784</v>
      </c>
      <c r="B2278" t="s">
        <v>87</v>
      </c>
      <c r="C2278" t="s">
        <v>45</v>
      </c>
      <c r="D2278" t="s">
        <v>948</v>
      </c>
      <c r="E2278">
        <v>202506</v>
      </c>
      <c r="F2278" t="s">
        <v>943</v>
      </c>
      <c r="G2278" t="s">
        <v>300</v>
      </c>
      <c r="H2278" s="1">
        <v>45799</v>
      </c>
      <c r="I2278" t="s">
        <v>995</v>
      </c>
      <c r="J2278">
        <v>5.2</v>
      </c>
      <c r="K2278" t="s">
        <v>15419</v>
      </c>
      <c r="L2278" t="s">
        <v>48</v>
      </c>
      <c r="M2278" t="s">
        <v>1150</v>
      </c>
      <c r="N2278" t="s">
        <v>13710</v>
      </c>
      <c r="O2278" t="s">
        <v>15851</v>
      </c>
      <c r="P2278" t="s">
        <v>951</v>
      </c>
      <c r="Q2278" t="s">
        <v>15852</v>
      </c>
      <c r="R2278" t="s">
        <v>952</v>
      </c>
      <c r="S2278">
        <v>13500</v>
      </c>
      <c r="T2278" t="s">
        <v>32</v>
      </c>
      <c r="U2278" t="s">
        <v>33</v>
      </c>
      <c r="V2278" t="s">
        <v>593</v>
      </c>
      <c r="W2278" t="s">
        <v>95</v>
      </c>
      <c r="X2278" s="1">
        <v>45853</v>
      </c>
      <c r="Y2278" s="1">
        <v>45831</v>
      </c>
      <c r="Z2278" s="1">
        <v>45832</v>
      </c>
      <c r="AA2278" t="s">
        <v>1213</v>
      </c>
      <c r="AB2278" s="1">
        <v>45839</v>
      </c>
      <c r="AC2278">
        <v>12</v>
      </c>
      <c r="AD2278" s="1">
        <v>45851</v>
      </c>
      <c r="AE2278" s="1"/>
      <c r="AF2278" s="1">
        <v>45835</v>
      </c>
      <c r="AG2278" t="s">
        <v>348</v>
      </c>
      <c r="AI2278" t="s">
        <v>11787</v>
      </c>
      <c r="AJ2278">
        <v>1</v>
      </c>
      <c r="AK2278">
        <v>1</v>
      </c>
      <c r="AL2278" t="s">
        <v>320</v>
      </c>
      <c r="AO2278" t="s">
        <v>12687</v>
      </c>
      <c r="AP2278" t="s">
        <v>12968</v>
      </c>
      <c r="AQ2278" t="s">
        <v>13963</v>
      </c>
      <c r="AS2278">
        <v>0</v>
      </c>
      <c r="AT2278">
        <v>0</v>
      </c>
      <c r="AU2278" s="1">
        <v>45853</v>
      </c>
      <c r="AW2278" t="s">
        <v>313</v>
      </c>
      <c r="BA2278" t="s">
        <v>90</v>
      </c>
      <c r="BB2278" t="s">
        <v>81</v>
      </c>
      <c r="BC2278" s="1">
        <v>45835</v>
      </c>
      <c r="BD2278" t="s">
        <v>13965</v>
      </c>
      <c r="BI2278">
        <v>1</v>
      </c>
    </row>
    <row r="2279" spans="1:63" x14ac:dyDescent="0.3">
      <c r="A2279" t="s">
        <v>14784</v>
      </c>
      <c r="B2279" t="s">
        <v>87</v>
      </c>
      <c r="C2279" t="s">
        <v>194</v>
      </c>
      <c r="D2279" t="s">
        <v>957</v>
      </c>
      <c r="E2279">
        <v>202506</v>
      </c>
      <c r="F2279" t="s">
        <v>943</v>
      </c>
      <c r="G2279" t="s">
        <v>1166</v>
      </c>
      <c r="H2279" s="1">
        <v>45637</v>
      </c>
      <c r="I2279" t="s">
        <v>958</v>
      </c>
      <c r="J2279">
        <v>5.2</v>
      </c>
      <c r="K2279" t="s">
        <v>309</v>
      </c>
      <c r="L2279" t="s">
        <v>28</v>
      </c>
      <c r="M2279" t="s">
        <v>195</v>
      </c>
      <c r="N2279" t="s">
        <v>13710</v>
      </c>
      <c r="O2279" t="s">
        <v>3639</v>
      </c>
      <c r="P2279" t="s">
        <v>964</v>
      </c>
      <c r="Q2279" t="s">
        <v>3640</v>
      </c>
      <c r="R2279" t="s">
        <v>965</v>
      </c>
      <c r="S2279">
        <v>6400</v>
      </c>
      <c r="T2279" t="s">
        <v>32</v>
      </c>
      <c r="U2279" t="s">
        <v>196</v>
      </c>
      <c r="V2279" t="s">
        <v>585</v>
      </c>
      <c r="W2279" t="s">
        <v>197</v>
      </c>
      <c r="X2279" s="1">
        <v>45779</v>
      </c>
      <c r="Y2279" s="1">
        <v>45828</v>
      </c>
      <c r="Z2279" s="1">
        <v>45832</v>
      </c>
      <c r="AA2279" t="s">
        <v>1213</v>
      </c>
      <c r="AB2279" s="1">
        <v>45840</v>
      </c>
      <c r="AC2279">
        <v>35</v>
      </c>
      <c r="AD2279" s="1">
        <v>45875</v>
      </c>
      <c r="AE2279" s="1"/>
      <c r="AF2279" s="1">
        <v>45835</v>
      </c>
      <c r="AG2279" t="s">
        <v>348</v>
      </c>
      <c r="AI2279" t="s">
        <v>11788</v>
      </c>
      <c r="AJ2279">
        <v>1</v>
      </c>
      <c r="AK2279">
        <v>1</v>
      </c>
      <c r="AL2279" t="s">
        <v>146</v>
      </c>
      <c r="AO2279" t="s">
        <v>12646</v>
      </c>
      <c r="AP2279" t="s">
        <v>10846</v>
      </c>
      <c r="AQ2279" t="s">
        <v>594</v>
      </c>
      <c r="AR2279" t="s">
        <v>14584</v>
      </c>
      <c r="AS2279">
        <v>0</v>
      </c>
      <c r="AT2279">
        <v>0</v>
      </c>
      <c r="AU2279" s="1">
        <v>45779</v>
      </c>
      <c r="AW2279" t="s">
        <v>198</v>
      </c>
      <c r="BA2279" t="s">
        <v>90</v>
      </c>
      <c r="BB2279" t="s">
        <v>81</v>
      </c>
      <c r="BC2279" s="1">
        <v>45835</v>
      </c>
      <c r="BD2279" t="s">
        <v>13965</v>
      </c>
      <c r="BK2279">
        <v>1</v>
      </c>
    </row>
    <row r="2280" spans="1:63" x14ac:dyDescent="0.3">
      <c r="A2280" t="s">
        <v>14784</v>
      </c>
      <c r="B2280" t="s">
        <v>87</v>
      </c>
      <c r="C2280" t="s">
        <v>45</v>
      </c>
      <c r="D2280" t="s">
        <v>1053</v>
      </c>
      <c r="E2280">
        <v>202506</v>
      </c>
      <c r="F2280" t="s">
        <v>943</v>
      </c>
      <c r="G2280" t="s">
        <v>3313</v>
      </c>
      <c r="H2280" s="1">
        <v>45811</v>
      </c>
      <c r="I2280" t="s">
        <v>945</v>
      </c>
      <c r="J2280">
        <v>5.2</v>
      </c>
      <c r="K2280" t="s">
        <v>386</v>
      </c>
      <c r="L2280" t="s">
        <v>48</v>
      </c>
      <c r="M2280" t="s">
        <v>982</v>
      </c>
      <c r="N2280" t="s">
        <v>13710</v>
      </c>
      <c r="O2280" t="s">
        <v>15853</v>
      </c>
      <c r="P2280" t="s">
        <v>387</v>
      </c>
      <c r="Q2280" t="s">
        <v>15854</v>
      </c>
      <c r="R2280" t="s">
        <v>388</v>
      </c>
      <c r="S2280">
        <v>5280</v>
      </c>
      <c r="T2280" t="s">
        <v>32</v>
      </c>
      <c r="U2280" t="s">
        <v>33</v>
      </c>
      <c r="V2280" t="s">
        <v>493</v>
      </c>
      <c r="W2280" t="s">
        <v>464</v>
      </c>
      <c r="X2280" s="1">
        <v>45853</v>
      </c>
      <c r="Y2280" s="1">
        <v>45833</v>
      </c>
      <c r="Z2280" s="1"/>
      <c r="AA2280" t="s">
        <v>1213</v>
      </c>
      <c r="AB2280" s="1">
        <v>45840</v>
      </c>
      <c r="AC2280">
        <v>7</v>
      </c>
      <c r="AD2280" s="1">
        <v>45847</v>
      </c>
      <c r="AE2280" s="1"/>
      <c r="AF2280" s="1">
        <v>45835</v>
      </c>
      <c r="AG2280" t="s">
        <v>348</v>
      </c>
      <c r="AI2280" t="s">
        <v>11787</v>
      </c>
      <c r="AJ2280">
        <v>1</v>
      </c>
      <c r="AK2280">
        <v>1</v>
      </c>
      <c r="AL2280" t="s">
        <v>320</v>
      </c>
      <c r="AO2280" t="s">
        <v>12703</v>
      </c>
      <c r="AP2280" t="s">
        <v>10361</v>
      </c>
      <c r="AQ2280" t="s">
        <v>13963</v>
      </c>
      <c r="AU2280" s="1">
        <v>45847</v>
      </c>
      <c r="AW2280" t="s">
        <v>101</v>
      </c>
      <c r="BA2280" t="s">
        <v>90</v>
      </c>
      <c r="BB2280" t="s">
        <v>81</v>
      </c>
      <c r="BC2280" s="1">
        <v>45835</v>
      </c>
      <c r="BD2280" t="s">
        <v>13965</v>
      </c>
      <c r="BI2280">
        <v>1</v>
      </c>
    </row>
    <row r="2281" spans="1:63" x14ac:dyDescent="0.3">
      <c r="A2281" t="s">
        <v>14784</v>
      </c>
      <c r="B2281" t="s">
        <v>87</v>
      </c>
      <c r="C2281" t="s">
        <v>45</v>
      </c>
      <c r="D2281" t="s">
        <v>957</v>
      </c>
      <c r="E2281">
        <v>202506</v>
      </c>
      <c r="F2281" t="s">
        <v>943</v>
      </c>
      <c r="G2281" t="s">
        <v>3313</v>
      </c>
      <c r="H2281" s="1">
        <v>45811</v>
      </c>
      <c r="I2281" t="s">
        <v>958</v>
      </c>
      <c r="J2281">
        <v>5.2</v>
      </c>
      <c r="K2281" t="s">
        <v>309</v>
      </c>
      <c r="L2281" t="s">
        <v>48</v>
      </c>
      <c r="M2281" t="s">
        <v>991</v>
      </c>
      <c r="N2281" t="s">
        <v>13710</v>
      </c>
      <c r="O2281" t="s">
        <v>15855</v>
      </c>
      <c r="P2281" t="s">
        <v>1006</v>
      </c>
      <c r="Q2281" t="s">
        <v>15856</v>
      </c>
      <c r="R2281" t="s">
        <v>1007</v>
      </c>
      <c r="S2281">
        <v>8000</v>
      </c>
      <c r="T2281" t="s">
        <v>32</v>
      </c>
      <c r="U2281" t="s">
        <v>33</v>
      </c>
      <c r="V2281" t="s">
        <v>493</v>
      </c>
      <c r="W2281" t="s">
        <v>464</v>
      </c>
      <c r="X2281" s="1">
        <v>45849</v>
      </c>
      <c r="Y2281" s="1">
        <v>45831</v>
      </c>
      <c r="Z2281" s="1">
        <v>45832</v>
      </c>
      <c r="AA2281" t="s">
        <v>1213</v>
      </c>
      <c r="AB2281" s="1">
        <v>45840</v>
      </c>
      <c r="AC2281">
        <v>7</v>
      </c>
      <c r="AD2281" s="1">
        <v>45847</v>
      </c>
      <c r="AE2281" s="1"/>
      <c r="AF2281" s="1">
        <v>45835</v>
      </c>
      <c r="AG2281" t="s">
        <v>348</v>
      </c>
      <c r="AI2281" t="s">
        <v>11787</v>
      </c>
      <c r="AJ2281">
        <v>1</v>
      </c>
      <c r="AK2281">
        <v>1</v>
      </c>
      <c r="AL2281" t="s">
        <v>320</v>
      </c>
      <c r="AO2281" t="s">
        <v>12703</v>
      </c>
      <c r="AP2281" t="s">
        <v>10361</v>
      </c>
      <c r="AQ2281" t="s">
        <v>13963</v>
      </c>
      <c r="AU2281" s="1">
        <v>45849</v>
      </c>
      <c r="AW2281" t="s">
        <v>101</v>
      </c>
      <c r="BA2281" t="s">
        <v>90</v>
      </c>
      <c r="BB2281" t="s">
        <v>81</v>
      </c>
      <c r="BC2281" s="1">
        <v>45835</v>
      </c>
      <c r="BD2281" t="s">
        <v>13965</v>
      </c>
      <c r="BI2281">
        <v>1</v>
      </c>
    </row>
    <row r="2282" spans="1:63" x14ac:dyDescent="0.3">
      <c r="A2282" t="s">
        <v>14784</v>
      </c>
      <c r="B2282" t="s">
        <v>87</v>
      </c>
      <c r="C2282" t="s">
        <v>194</v>
      </c>
      <c r="D2282" t="s">
        <v>957</v>
      </c>
      <c r="E2282">
        <v>202506</v>
      </c>
      <c r="F2282" t="s">
        <v>943</v>
      </c>
      <c r="G2282" t="s">
        <v>1166</v>
      </c>
      <c r="H2282" s="1">
        <v>45735</v>
      </c>
      <c r="I2282" t="s">
        <v>958</v>
      </c>
      <c r="J2282">
        <v>5.2</v>
      </c>
      <c r="K2282" t="s">
        <v>309</v>
      </c>
      <c r="L2282" t="s">
        <v>28</v>
      </c>
      <c r="M2282" t="s">
        <v>987</v>
      </c>
      <c r="N2282" t="s">
        <v>13710</v>
      </c>
      <c r="O2282" t="s">
        <v>15857</v>
      </c>
      <c r="P2282" t="s">
        <v>1045</v>
      </c>
      <c r="Q2282" t="s">
        <v>15858</v>
      </c>
      <c r="R2282" t="s">
        <v>1046</v>
      </c>
      <c r="S2282">
        <v>16000</v>
      </c>
      <c r="T2282" t="s">
        <v>32</v>
      </c>
      <c r="U2282" t="s">
        <v>33</v>
      </c>
      <c r="V2282" t="s">
        <v>990</v>
      </c>
      <c r="W2282" t="s">
        <v>674</v>
      </c>
      <c r="X2282" s="1">
        <v>45883</v>
      </c>
      <c r="Y2282" s="1">
        <v>45826</v>
      </c>
      <c r="Z2282" s="1">
        <v>45827</v>
      </c>
      <c r="AA2282" t="s">
        <v>1213</v>
      </c>
      <c r="AB2282" s="1">
        <v>45840</v>
      </c>
      <c r="AC2282">
        <v>29</v>
      </c>
      <c r="AD2282" s="1">
        <v>45869</v>
      </c>
      <c r="AE2282" s="1"/>
      <c r="AF2282" s="1">
        <v>45836</v>
      </c>
      <c r="AG2282" t="s">
        <v>348</v>
      </c>
      <c r="AI2282" t="s">
        <v>13711</v>
      </c>
      <c r="AJ2282">
        <v>1</v>
      </c>
      <c r="AK2282">
        <v>2</v>
      </c>
      <c r="AL2282" t="s">
        <v>437</v>
      </c>
      <c r="AO2282" t="s">
        <v>12646</v>
      </c>
      <c r="AP2282" t="s">
        <v>10850</v>
      </c>
      <c r="AQ2282" t="s">
        <v>13963</v>
      </c>
      <c r="AS2282">
        <v>0</v>
      </c>
      <c r="AT2282">
        <v>0</v>
      </c>
      <c r="AU2282" s="1">
        <v>45883</v>
      </c>
      <c r="AW2282" t="s">
        <v>1183</v>
      </c>
      <c r="BA2282" t="s">
        <v>90</v>
      </c>
      <c r="BB2282" t="s">
        <v>81</v>
      </c>
      <c r="BC2282" s="1">
        <v>45836</v>
      </c>
      <c r="BD2282" t="s">
        <v>13965</v>
      </c>
      <c r="BI2282">
        <v>2</v>
      </c>
    </row>
    <row r="2283" spans="1:63" x14ac:dyDescent="0.3">
      <c r="A2283" t="s">
        <v>14784</v>
      </c>
      <c r="B2283" t="s">
        <v>87</v>
      </c>
      <c r="C2283" t="s">
        <v>106</v>
      </c>
      <c r="D2283" t="s">
        <v>1061</v>
      </c>
      <c r="E2283">
        <v>202506</v>
      </c>
      <c r="F2283" t="s">
        <v>943</v>
      </c>
      <c r="G2283" t="s">
        <v>1354</v>
      </c>
      <c r="H2283" s="1">
        <v>45784</v>
      </c>
      <c r="I2283" t="s">
        <v>958</v>
      </c>
      <c r="J2283">
        <v>5.2</v>
      </c>
      <c r="K2283" t="s">
        <v>301</v>
      </c>
      <c r="L2283" t="s">
        <v>48</v>
      </c>
      <c r="M2283" t="s">
        <v>1062</v>
      </c>
      <c r="N2283" t="s">
        <v>13708</v>
      </c>
      <c r="O2283" t="s">
        <v>15859</v>
      </c>
      <c r="P2283" t="s">
        <v>1063</v>
      </c>
      <c r="Q2283" t="s">
        <v>15860</v>
      </c>
      <c r="R2283" t="s">
        <v>1064</v>
      </c>
      <c r="S2283">
        <v>14040</v>
      </c>
      <c r="T2283" t="s">
        <v>32</v>
      </c>
      <c r="U2283" t="s">
        <v>385</v>
      </c>
      <c r="V2283" t="s">
        <v>620</v>
      </c>
      <c r="W2283" t="s">
        <v>111</v>
      </c>
      <c r="X2283" s="1">
        <v>45889</v>
      </c>
      <c r="Y2283" s="1">
        <v>45831</v>
      </c>
      <c r="Z2283" s="1">
        <v>45832</v>
      </c>
      <c r="AA2283" t="s">
        <v>1213</v>
      </c>
      <c r="AB2283" s="1">
        <v>45840</v>
      </c>
      <c r="AC2283">
        <v>23</v>
      </c>
      <c r="AD2283" s="1">
        <v>45863</v>
      </c>
      <c r="AE2283" s="1"/>
      <c r="AF2283" s="1">
        <v>45836</v>
      </c>
      <c r="AG2283" t="s">
        <v>348</v>
      </c>
      <c r="AI2283" t="s">
        <v>13711</v>
      </c>
      <c r="AJ2283">
        <v>1</v>
      </c>
      <c r="AK2283">
        <v>2</v>
      </c>
      <c r="AL2283" t="s">
        <v>146</v>
      </c>
      <c r="AO2283" t="s">
        <v>12646</v>
      </c>
      <c r="AP2283" t="s">
        <v>961</v>
      </c>
      <c r="AQ2283" t="s">
        <v>594</v>
      </c>
      <c r="AR2283" t="s">
        <v>14584</v>
      </c>
      <c r="AS2283">
        <v>0</v>
      </c>
      <c r="AT2283">
        <v>0</v>
      </c>
      <c r="AU2283" s="1">
        <v>45889</v>
      </c>
      <c r="AW2283" t="s">
        <v>113</v>
      </c>
      <c r="BA2283" t="s">
        <v>90</v>
      </c>
      <c r="BB2283" t="s">
        <v>81</v>
      </c>
      <c r="BC2283" s="1">
        <v>45836</v>
      </c>
      <c r="BD2283" t="s">
        <v>13964</v>
      </c>
      <c r="BK2283">
        <v>2</v>
      </c>
    </row>
    <row r="2284" spans="1:63" x14ac:dyDescent="0.3">
      <c r="A2284" t="s">
        <v>14784</v>
      </c>
      <c r="B2284" t="s">
        <v>87</v>
      </c>
      <c r="C2284" t="s">
        <v>194</v>
      </c>
      <c r="D2284" t="s">
        <v>986</v>
      </c>
      <c r="E2284">
        <v>202506</v>
      </c>
      <c r="F2284" t="s">
        <v>943</v>
      </c>
      <c r="G2284" t="s">
        <v>13051</v>
      </c>
      <c r="H2284" s="1">
        <v>45784</v>
      </c>
      <c r="I2284" t="s">
        <v>945</v>
      </c>
      <c r="J2284" t="s">
        <v>15421</v>
      </c>
      <c r="K2284" t="s">
        <v>301</v>
      </c>
      <c r="L2284" t="s">
        <v>28</v>
      </c>
      <c r="M2284" t="s">
        <v>987</v>
      </c>
      <c r="N2284" t="s">
        <v>13710</v>
      </c>
      <c r="O2284" t="s">
        <v>15861</v>
      </c>
      <c r="P2284" t="s">
        <v>988</v>
      </c>
      <c r="Q2284" t="s">
        <v>15862</v>
      </c>
      <c r="R2284" t="s">
        <v>989</v>
      </c>
      <c r="S2284">
        <v>16000</v>
      </c>
      <c r="T2284" t="s">
        <v>32</v>
      </c>
      <c r="U2284" t="s">
        <v>33</v>
      </c>
      <c r="V2284" t="s">
        <v>990</v>
      </c>
      <c r="W2284" t="s">
        <v>674</v>
      </c>
      <c r="X2284" s="1">
        <v>45873</v>
      </c>
      <c r="Y2284" s="1">
        <v>45828</v>
      </c>
      <c r="Z2284" s="1">
        <v>45827</v>
      </c>
      <c r="AA2284" t="s">
        <v>1213</v>
      </c>
      <c r="AB2284" s="1">
        <v>45840</v>
      </c>
      <c r="AC2284">
        <v>29</v>
      </c>
      <c r="AD2284" s="1">
        <v>45869</v>
      </c>
      <c r="AE2284" s="1"/>
      <c r="AF2284" s="1">
        <v>45836</v>
      </c>
      <c r="AG2284" t="s">
        <v>348</v>
      </c>
      <c r="AI2284" t="s">
        <v>11787</v>
      </c>
      <c r="AJ2284">
        <v>1</v>
      </c>
      <c r="AK2284">
        <v>1</v>
      </c>
      <c r="AL2284" t="s">
        <v>437</v>
      </c>
      <c r="AO2284" t="s">
        <v>12646</v>
      </c>
      <c r="AP2284" t="s">
        <v>10850</v>
      </c>
      <c r="AQ2284" t="s">
        <v>13963</v>
      </c>
      <c r="AS2284">
        <v>0</v>
      </c>
      <c r="AT2284">
        <v>0</v>
      </c>
      <c r="AU2284" s="1">
        <v>45873</v>
      </c>
      <c r="AW2284" t="s">
        <v>1183</v>
      </c>
      <c r="BA2284" t="s">
        <v>90</v>
      </c>
      <c r="BB2284" t="s">
        <v>81</v>
      </c>
      <c r="BC2284" s="1">
        <v>45836</v>
      </c>
      <c r="BD2284" t="s">
        <v>13965</v>
      </c>
      <c r="BI2284">
        <v>1</v>
      </c>
    </row>
    <row r="2285" spans="1:63" x14ac:dyDescent="0.3">
      <c r="A2285" t="s">
        <v>14784</v>
      </c>
      <c r="B2285" t="s">
        <v>87</v>
      </c>
      <c r="C2285" t="s">
        <v>45</v>
      </c>
      <c r="D2285" t="s">
        <v>948</v>
      </c>
      <c r="E2285">
        <v>202506</v>
      </c>
      <c r="F2285" t="s">
        <v>943</v>
      </c>
      <c r="G2285" t="s">
        <v>3313</v>
      </c>
      <c r="H2285" s="1">
        <v>45803</v>
      </c>
      <c r="I2285" t="s">
        <v>995</v>
      </c>
      <c r="J2285">
        <v>5.2</v>
      </c>
      <c r="K2285" t="s">
        <v>15419</v>
      </c>
      <c r="L2285" t="s">
        <v>48</v>
      </c>
      <c r="M2285" t="s">
        <v>1086</v>
      </c>
      <c r="N2285" t="s">
        <v>13710</v>
      </c>
      <c r="O2285" t="s">
        <v>15863</v>
      </c>
      <c r="P2285" t="s">
        <v>983</v>
      </c>
      <c r="Q2285" t="s">
        <v>15864</v>
      </c>
      <c r="R2285" t="s">
        <v>984</v>
      </c>
      <c r="S2285">
        <v>23040</v>
      </c>
      <c r="T2285" t="s">
        <v>32</v>
      </c>
      <c r="U2285" t="s">
        <v>33</v>
      </c>
      <c r="V2285" t="s">
        <v>532</v>
      </c>
      <c r="W2285" t="s">
        <v>464</v>
      </c>
      <c r="X2285" s="1">
        <v>45845</v>
      </c>
      <c r="Y2285" s="1">
        <v>45831</v>
      </c>
      <c r="Z2285" s="1">
        <v>45832</v>
      </c>
      <c r="AA2285" t="s">
        <v>1213</v>
      </c>
      <c r="AB2285" s="1">
        <v>45840</v>
      </c>
      <c r="AC2285">
        <v>12</v>
      </c>
      <c r="AD2285" s="1">
        <v>45852</v>
      </c>
      <c r="AE2285" s="1"/>
      <c r="AF2285" s="1">
        <v>45836</v>
      </c>
      <c r="AG2285" t="s">
        <v>348</v>
      </c>
      <c r="AI2285" t="s">
        <v>11787</v>
      </c>
      <c r="AJ2285">
        <v>2</v>
      </c>
      <c r="AK2285">
        <v>2</v>
      </c>
      <c r="AL2285" t="s">
        <v>320</v>
      </c>
      <c r="AO2285" t="s">
        <v>12703</v>
      </c>
      <c r="AP2285" t="s">
        <v>410</v>
      </c>
      <c r="AQ2285" t="s">
        <v>13963</v>
      </c>
      <c r="AS2285">
        <v>0</v>
      </c>
      <c r="AT2285">
        <v>0</v>
      </c>
      <c r="AU2285" s="1">
        <v>45845</v>
      </c>
      <c r="AW2285" t="s">
        <v>1161</v>
      </c>
      <c r="BA2285" t="s">
        <v>90</v>
      </c>
      <c r="BB2285" t="s">
        <v>81</v>
      </c>
      <c r="BC2285" s="1">
        <v>45836</v>
      </c>
      <c r="BD2285" t="s">
        <v>13965</v>
      </c>
      <c r="BI2285">
        <v>2</v>
      </c>
    </row>
    <row r="2286" spans="1:63" x14ac:dyDescent="0.3">
      <c r="A2286" t="s">
        <v>14784</v>
      </c>
      <c r="B2286" t="s">
        <v>87</v>
      </c>
      <c r="C2286" t="s">
        <v>199</v>
      </c>
      <c r="D2286" t="s">
        <v>986</v>
      </c>
      <c r="E2286">
        <v>202506</v>
      </c>
      <c r="F2286" t="s">
        <v>943</v>
      </c>
      <c r="G2286" t="s">
        <v>966</v>
      </c>
      <c r="H2286" s="1">
        <v>45798</v>
      </c>
      <c r="I2286" t="s">
        <v>995</v>
      </c>
      <c r="J2286" t="s">
        <v>15421</v>
      </c>
      <c r="K2286" t="s">
        <v>301</v>
      </c>
      <c r="L2286" t="s">
        <v>28</v>
      </c>
      <c r="M2286" t="s">
        <v>546</v>
      </c>
      <c r="N2286" t="s">
        <v>13710</v>
      </c>
      <c r="O2286" t="s">
        <v>15865</v>
      </c>
      <c r="P2286" t="s">
        <v>1081</v>
      </c>
      <c r="Q2286" t="s">
        <v>15866</v>
      </c>
      <c r="R2286" t="s">
        <v>1082</v>
      </c>
      <c r="S2286">
        <v>6000</v>
      </c>
      <c r="T2286" t="s">
        <v>32</v>
      </c>
      <c r="U2286" t="s">
        <v>33</v>
      </c>
      <c r="V2286" t="s">
        <v>452</v>
      </c>
      <c r="W2286" t="s">
        <v>201</v>
      </c>
      <c r="X2286" s="1">
        <v>45892</v>
      </c>
      <c r="Y2286" s="1">
        <v>45828</v>
      </c>
      <c r="Z2286" s="1">
        <v>45832</v>
      </c>
      <c r="AA2286" t="s">
        <v>1213</v>
      </c>
      <c r="AB2286" s="1">
        <v>45842</v>
      </c>
      <c r="AC2286">
        <v>45</v>
      </c>
      <c r="AD2286" s="1">
        <v>45887</v>
      </c>
      <c r="AE2286" s="1"/>
      <c r="AF2286" s="1">
        <v>45838</v>
      </c>
      <c r="AG2286" t="s">
        <v>348</v>
      </c>
      <c r="AI2286" t="s">
        <v>11787</v>
      </c>
      <c r="AJ2286">
        <v>0</v>
      </c>
      <c r="AK2286">
        <v>0</v>
      </c>
      <c r="AL2286" t="s">
        <v>146</v>
      </c>
      <c r="AO2286" t="s">
        <v>12646</v>
      </c>
      <c r="AP2286" t="s">
        <v>10853</v>
      </c>
      <c r="AQ2286" t="s">
        <v>13963</v>
      </c>
      <c r="AS2286">
        <v>0</v>
      </c>
      <c r="AT2286">
        <v>0</v>
      </c>
      <c r="AU2286" s="1">
        <v>45892</v>
      </c>
      <c r="AW2286" t="s">
        <v>453</v>
      </c>
      <c r="BA2286" t="s">
        <v>90</v>
      </c>
      <c r="BB2286" t="s">
        <v>81</v>
      </c>
      <c r="BC2286" s="1">
        <v>45838</v>
      </c>
      <c r="BD2286" t="s">
        <v>13964</v>
      </c>
      <c r="BI2286">
        <v>0</v>
      </c>
    </row>
    <row r="2287" spans="1:63" x14ac:dyDescent="0.3">
      <c r="A2287" t="s">
        <v>14784</v>
      </c>
      <c r="B2287" t="s">
        <v>87</v>
      </c>
      <c r="C2287" t="s">
        <v>199</v>
      </c>
      <c r="D2287" t="s">
        <v>942</v>
      </c>
      <c r="E2287">
        <v>202506</v>
      </c>
      <c r="F2287" t="s">
        <v>943</v>
      </c>
      <c r="G2287" t="s">
        <v>966</v>
      </c>
      <c r="H2287" s="1">
        <v>45798</v>
      </c>
      <c r="I2287" t="s">
        <v>995</v>
      </c>
      <c r="J2287" t="s">
        <v>15421</v>
      </c>
      <c r="K2287" t="s">
        <v>301</v>
      </c>
      <c r="L2287" t="s">
        <v>28</v>
      </c>
      <c r="M2287" t="s">
        <v>546</v>
      </c>
      <c r="N2287" t="s">
        <v>13710</v>
      </c>
      <c r="O2287" t="s">
        <v>15865</v>
      </c>
      <c r="P2287" t="s">
        <v>1083</v>
      </c>
      <c r="Q2287" t="s">
        <v>15867</v>
      </c>
      <c r="R2287" t="s">
        <v>1084</v>
      </c>
      <c r="S2287">
        <v>6000</v>
      </c>
      <c r="T2287" t="s">
        <v>32</v>
      </c>
      <c r="U2287" t="s">
        <v>33</v>
      </c>
      <c r="V2287" t="s">
        <v>452</v>
      </c>
      <c r="W2287" t="s">
        <v>201</v>
      </c>
      <c r="X2287" s="1">
        <v>45892</v>
      </c>
      <c r="Y2287" s="1">
        <v>45828</v>
      </c>
      <c r="Z2287" s="1">
        <v>45832</v>
      </c>
      <c r="AA2287" t="s">
        <v>1213</v>
      </c>
      <c r="AB2287" s="1">
        <v>45842</v>
      </c>
      <c r="AC2287">
        <v>45</v>
      </c>
      <c r="AD2287" s="1">
        <v>45887</v>
      </c>
      <c r="AE2287" s="1"/>
      <c r="AF2287" s="1">
        <v>45838</v>
      </c>
      <c r="AG2287" t="s">
        <v>348</v>
      </c>
      <c r="AI2287" t="s">
        <v>11787</v>
      </c>
      <c r="AJ2287">
        <v>0</v>
      </c>
      <c r="AK2287">
        <v>0</v>
      </c>
      <c r="AL2287" t="s">
        <v>146</v>
      </c>
      <c r="AO2287" t="s">
        <v>12646</v>
      </c>
      <c r="AP2287" t="s">
        <v>10853</v>
      </c>
      <c r="AQ2287" t="s">
        <v>13963</v>
      </c>
      <c r="AS2287">
        <v>0</v>
      </c>
      <c r="AT2287">
        <v>0</v>
      </c>
      <c r="AU2287" s="1">
        <v>45892</v>
      </c>
      <c r="AW2287" t="s">
        <v>453</v>
      </c>
      <c r="BA2287" t="s">
        <v>90</v>
      </c>
      <c r="BB2287" t="s">
        <v>81</v>
      </c>
      <c r="BC2287" s="1">
        <v>45838</v>
      </c>
      <c r="BD2287" t="s">
        <v>13964</v>
      </c>
      <c r="BI2287">
        <v>0</v>
      </c>
    </row>
    <row r="2288" spans="1:63" x14ac:dyDescent="0.3">
      <c r="A2288" t="s">
        <v>14784</v>
      </c>
      <c r="B2288" t="s">
        <v>87</v>
      </c>
      <c r="C2288" t="s">
        <v>199</v>
      </c>
      <c r="D2288" t="s">
        <v>948</v>
      </c>
      <c r="E2288">
        <v>202506</v>
      </c>
      <c r="F2288" t="s">
        <v>943</v>
      </c>
      <c r="G2288" t="s">
        <v>1190</v>
      </c>
      <c r="H2288" s="1">
        <v>45763</v>
      </c>
      <c r="I2288" t="s">
        <v>945</v>
      </c>
      <c r="J2288">
        <v>5.2</v>
      </c>
      <c r="K2288" t="s">
        <v>15419</v>
      </c>
      <c r="L2288" t="s">
        <v>28</v>
      </c>
      <c r="M2288" t="s">
        <v>1218</v>
      </c>
      <c r="N2288" t="s">
        <v>13710</v>
      </c>
      <c r="O2288" t="s">
        <v>13273</v>
      </c>
      <c r="P2288" t="s">
        <v>955</v>
      </c>
      <c r="Q2288" t="s">
        <v>13274</v>
      </c>
      <c r="R2288" t="s">
        <v>956</v>
      </c>
      <c r="S2288">
        <v>16380</v>
      </c>
      <c r="T2288" t="s">
        <v>32</v>
      </c>
      <c r="U2288" t="s">
        <v>33</v>
      </c>
      <c r="V2288" t="s">
        <v>549</v>
      </c>
      <c r="W2288" t="s">
        <v>205</v>
      </c>
      <c r="X2288" s="1">
        <v>45905</v>
      </c>
      <c r="Y2288" s="1">
        <v>45832</v>
      </c>
      <c r="Z2288" s="1">
        <v>45832</v>
      </c>
      <c r="AA2288" t="s">
        <v>1213</v>
      </c>
      <c r="AB2288" s="1">
        <v>45842</v>
      </c>
      <c r="AC2288">
        <v>44</v>
      </c>
      <c r="AD2288" s="1">
        <v>45886</v>
      </c>
      <c r="AE2288" s="1"/>
      <c r="AF2288" s="1">
        <v>45838</v>
      </c>
      <c r="AG2288" t="s">
        <v>348</v>
      </c>
      <c r="AI2288" t="s">
        <v>13711</v>
      </c>
      <c r="AJ2288">
        <v>1</v>
      </c>
      <c r="AK2288">
        <v>2</v>
      </c>
      <c r="AL2288" t="s">
        <v>146</v>
      </c>
      <c r="AO2288" t="s">
        <v>12646</v>
      </c>
      <c r="AP2288" t="s">
        <v>12911</v>
      </c>
      <c r="AQ2288" t="s">
        <v>594</v>
      </c>
      <c r="AR2288" t="s">
        <v>15451</v>
      </c>
      <c r="AS2288">
        <v>0</v>
      </c>
      <c r="AT2288">
        <v>0</v>
      </c>
      <c r="AU2288" s="1">
        <v>45905</v>
      </c>
      <c r="AW2288" t="s">
        <v>202</v>
      </c>
      <c r="BA2288" t="s">
        <v>90</v>
      </c>
      <c r="BB2288" t="s">
        <v>81</v>
      </c>
      <c r="BC2288" s="1">
        <v>45838</v>
      </c>
      <c r="BD2288" t="s">
        <v>1118</v>
      </c>
      <c r="BK2288">
        <v>2</v>
      </c>
    </row>
    <row r="2289" spans="1:65" x14ac:dyDescent="0.3">
      <c r="A2289" t="s">
        <v>14784</v>
      </c>
      <c r="B2289" t="s">
        <v>87</v>
      </c>
      <c r="C2289" t="s">
        <v>578</v>
      </c>
      <c r="D2289" t="s">
        <v>948</v>
      </c>
      <c r="E2289">
        <v>202506</v>
      </c>
      <c r="F2289" t="s">
        <v>943</v>
      </c>
      <c r="G2289" t="s">
        <v>1190</v>
      </c>
      <c r="H2289" s="1">
        <v>45789</v>
      </c>
      <c r="I2289" t="s">
        <v>945</v>
      </c>
      <c r="J2289">
        <v>5.2</v>
      </c>
      <c r="K2289" t="s">
        <v>15419</v>
      </c>
      <c r="L2289" t="s">
        <v>28</v>
      </c>
      <c r="M2289" t="s">
        <v>950</v>
      </c>
      <c r="N2289" t="s">
        <v>13710</v>
      </c>
      <c r="O2289" t="s">
        <v>15868</v>
      </c>
      <c r="P2289" t="s">
        <v>951</v>
      </c>
      <c r="Q2289" t="s">
        <v>15869</v>
      </c>
      <c r="R2289" t="s">
        <v>952</v>
      </c>
      <c r="S2289">
        <v>13500</v>
      </c>
      <c r="T2289" t="s">
        <v>32</v>
      </c>
      <c r="U2289" t="s">
        <v>33</v>
      </c>
      <c r="V2289" t="s">
        <v>433</v>
      </c>
      <c r="W2289" t="s">
        <v>23</v>
      </c>
      <c r="X2289" s="1">
        <v>45863</v>
      </c>
      <c r="Y2289" s="1">
        <v>45833</v>
      </c>
      <c r="Z2289" s="1">
        <v>45832</v>
      </c>
      <c r="AA2289" t="s">
        <v>1213</v>
      </c>
      <c r="AB2289" s="1">
        <v>45843</v>
      </c>
      <c r="AC2289">
        <v>18</v>
      </c>
      <c r="AD2289" s="1">
        <v>45861</v>
      </c>
      <c r="AE2289" s="1"/>
      <c r="AF2289" s="1">
        <v>45838</v>
      </c>
      <c r="AG2289" t="s">
        <v>348</v>
      </c>
      <c r="AI2289" t="s">
        <v>11787</v>
      </c>
      <c r="AJ2289">
        <v>1</v>
      </c>
      <c r="AK2289">
        <v>1</v>
      </c>
      <c r="AL2289" t="s">
        <v>44</v>
      </c>
      <c r="AO2289" t="s">
        <v>14786</v>
      </c>
      <c r="AP2289" t="s">
        <v>10837</v>
      </c>
      <c r="AQ2289" t="s">
        <v>13963</v>
      </c>
      <c r="AS2289">
        <v>0</v>
      </c>
      <c r="AT2289">
        <v>0</v>
      </c>
      <c r="AU2289" s="1">
        <v>45863</v>
      </c>
      <c r="AW2289" t="s">
        <v>38</v>
      </c>
      <c r="BA2289" t="s">
        <v>90</v>
      </c>
      <c r="BB2289" t="s">
        <v>81</v>
      </c>
      <c r="BC2289" s="1">
        <v>45838</v>
      </c>
      <c r="BD2289" t="s">
        <v>13965</v>
      </c>
      <c r="BI2289">
        <v>1</v>
      </c>
    </row>
    <row r="2290" spans="1:65" x14ac:dyDescent="0.3">
      <c r="A2290" t="s">
        <v>14784</v>
      </c>
      <c r="B2290" t="s">
        <v>15870</v>
      </c>
      <c r="C2290" t="s">
        <v>45</v>
      </c>
      <c r="D2290" t="s">
        <v>15871</v>
      </c>
      <c r="E2290">
        <v>202501</v>
      </c>
      <c r="F2290" t="s">
        <v>15872</v>
      </c>
      <c r="G2290" t="s">
        <v>15873</v>
      </c>
      <c r="H2290" s="1">
        <v>45608</v>
      </c>
      <c r="I2290" t="s">
        <v>15874</v>
      </c>
      <c r="J2290" t="s">
        <v>1318</v>
      </c>
      <c r="K2290" t="s">
        <v>1318</v>
      </c>
      <c r="L2290" t="s">
        <v>48</v>
      </c>
      <c r="M2290" t="s">
        <v>15875</v>
      </c>
      <c r="N2290" t="s">
        <v>15876</v>
      </c>
      <c r="O2290" t="s">
        <v>15877</v>
      </c>
      <c r="P2290" t="s">
        <v>15878</v>
      </c>
      <c r="Q2290" t="s">
        <v>15879</v>
      </c>
      <c r="R2290" t="s">
        <v>15880</v>
      </c>
      <c r="S2290">
        <v>20000</v>
      </c>
      <c r="T2290" t="s">
        <v>32</v>
      </c>
      <c r="U2290" t="s">
        <v>33</v>
      </c>
      <c r="V2290" t="s">
        <v>644</v>
      </c>
      <c r="W2290" t="s">
        <v>52</v>
      </c>
      <c r="X2290" s="1">
        <v>45703</v>
      </c>
      <c r="Y2290" s="1">
        <v>45659</v>
      </c>
      <c r="Z2290" s="1"/>
      <c r="AB2290" s="1">
        <v>45663</v>
      </c>
      <c r="AC2290">
        <v>6</v>
      </c>
      <c r="AD2290" s="1">
        <v>45669</v>
      </c>
      <c r="AE2290" s="1">
        <v>45664</v>
      </c>
      <c r="AF2290" s="1">
        <v>45659</v>
      </c>
      <c r="AG2290" t="s">
        <v>34</v>
      </c>
      <c r="AI2290" t="s">
        <v>11787</v>
      </c>
      <c r="AJ2290">
        <v>1</v>
      </c>
      <c r="AK2290">
        <v>1</v>
      </c>
      <c r="AL2290" t="s">
        <v>530</v>
      </c>
      <c r="AM2290" t="s">
        <v>15881</v>
      </c>
      <c r="AN2290" t="s">
        <v>15882</v>
      </c>
      <c r="AP2290" t="s">
        <v>538</v>
      </c>
      <c r="AQ2290" t="s">
        <v>594</v>
      </c>
      <c r="AR2290" t="s">
        <v>13977</v>
      </c>
      <c r="AS2290">
        <v>5290</v>
      </c>
      <c r="AT2290">
        <v>880</v>
      </c>
      <c r="AU2290" s="1">
        <v>45672</v>
      </c>
      <c r="AV2290" t="s">
        <v>15883</v>
      </c>
      <c r="AW2290" t="s">
        <v>55</v>
      </c>
      <c r="AY2290">
        <v>0</v>
      </c>
      <c r="AZ2290">
        <v>880</v>
      </c>
      <c r="BA2290" t="s">
        <v>430</v>
      </c>
      <c r="BB2290" t="s">
        <v>15872</v>
      </c>
      <c r="BC2290" s="1">
        <v>45659</v>
      </c>
      <c r="BD2290" t="s">
        <v>13965</v>
      </c>
      <c r="BE2290">
        <v>11836</v>
      </c>
      <c r="BK2290">
        <v>1</v>
      </c>
      <c r="BM2290">
        <v>20000</v>
      </c>
    </row>
    <row r="2291" spans="1:65" x14ac:dyDescent="0.3">
      <c r="A2291" t="s">
        <v>14784</v>
      </c>
      <c r="B2291" t="s">
        <v>15870</v>
      </c>
      <c r="C2291" t="s">
        <v>45</v>
      </c>
      <c r="D2291" t="s">
        <v>15871</v>
      </c>
      <c r="E2291">
        <v>202501</v>
      </c>
      <c r="F2291" t="s">
        <v>15872</v>
      </c>
      <c r="G2291" t="s">
        <v>158</v>
      </c>
      <c r="H2291" s="1">
        <v>45646</v>
      </c>
      <c r="I2291" t="s">
        <v>15874</v>
      </c>
      <c r="J2291" t="s">
        <v>1318</v>
      </c>
      <c r="K2291" t="s">
        <v>1318</v>
      </c>
      <c r="L2291" t="s">
        <v>48</v>
      </c>
      <c r="M2291" t="s">
        <v>15884</v>
      </c>
      <c r="N2291" t="s">
        <v>15876</v>
      </c>
      <c r="O2291" t="s">
        <v>15885</v>
      </c>
      <c r="P2291" t="s">
        <v>15878</v>
      </c>
      <c r="Q2291" t="s">
        <v>15886</v>
      </c>
      <c r="R2291" t="s">
        <v>15887</v>
      </c>
      <c r="S2291">
        <v>19800</v>
      </c>
      <c r="T2291" t="s">
        <v>32</v>
      </c>
      <c r="U2291" t="s">
        <v>33</v>
      </c>
      <c r="V2291" t="s">
        <v>575</v>
      </c>
      <c r="W2291" t="s">
        <v>575</v>
      </c>
      <c r="X2291" s="1">
        <v>45667</v>
      </c>
      <c r="Y2291" s="1">
        <v>45663</v>
      </c>
      <c r="Z2291" s="1"/>
      <c r="AB2291" s="1">
        <v>45667</v>
      </c>
      <c r="AC2291">
        <v>13</v>
      </c>
      <c r="AD2291" s="1">
        <v>45680</v>
      </c>
      <c r="AE2291" s="1">
        <v>45667</v>
      </c>
      <c r="AF2291" s="1">
        <v>45663</v>
      </c>
      <c r="AG2291" t="s">
        <v>34</v>
      </c>
      <c r="AI2291" t="s">
        <v>11787</v>
      </c>
      <c r="AJ2291">
        <v>1</v>
      </c>
      <c r="AK2291">
        <v>1</v>
      </c>
      <c r="AL2291" t="s">
        <v>828</v>
      </c>
      <c r="AM2291" t="s">
        <v>15888</v>
      </c>
      <c r="AN2291" t="s">
        <v>15889</v>
      </c>
      <c r="AP2291" t="s">
        <v>596</v>
      </c>
      <c r="AQ2291" t="s">
        <v>13963</v>
      </c>
      <c r="AS2291">
        <v>3290</v>
      </c>
      <c r="AT2291">
        <v>390</v>
      </c>
      <c r="AU2291" s="1">
        <v>45677</v>
      </c>
      <c r="AV2291" t="s">
        <v>15890</v>
      </c>
      <c r="AW2291" t="s">
        <v>127</v>
      </c>
      <c r="AY2291">
        <v>390</v>
      </c>
      <c r="AZ2291">
        <v>0</v>
      </c>
      <c r="BA2291" t="s">
        <v>430</v>
      </c>
      <c r="BB2291" t="s">
        <v>15872</v>
      </c>
      <c r="BC2291" s="1">
        <v>45663</v>
      </c>
      <c r="BD2291" t="s">
        <v>13965</v>
      </c>
      <c r="BE2291">
        <v>14256</v>
      </c>
      <c r="BI2291">
        <v>1</v>
      </c>
      <c r="BM2291">
        <v>19800</v>
      </c>
    </row>
    <row r="2292" spans="1:65" x14ac:dyDescent="0.3">
      <c r="A2292" t="s">
        <v>14784</v>
      </c>
      <c r="B2292" t="s">
        <v>15870</v>
      </c>
      <c r="C2292" t="s">
        <v>45</v>
      </c>
      <c r="D2292" t="s">
        <v>15871</v>
      </c>
      <c r="E2292">
        <v>202502</v>
      </c>
      <c r="F2292" t="s">
        <v>15872</v>
      </c>
      <c r="G2292" t="s">
        <v>15873</v>
      </c>
      <c r="H2292" s="1">
        <v>45646</v>
      </c>
      <c r="I2292" t="s">
        <v>15874</v>
      </c>
      <c r="J2292" t="s">
        <v>1318</v>
      </c>
      <c r="K2292" t="s">
        <v>1318</v>
      </c>
      <c r="L2292" t="s">
        <v>48</v>
      </c>
      <c r="M2292" t="s">
        <v>15875</v>
      </c>
      <c r="N2292" t="s">
        <v>15876</v>
      </c>
      <c r="O2292" t="s">
        <v>15891</v>
      </c>
      <c r="P2292" t="s">
        <v>15878</v>
      </c>
      <c r="Q2292" t="s">
        <v>15892</v>
      </c>
      <c r="R2292" t="s">
        <v>15880</v>
      </c>
      <c r="S2292">
        <v>20000</v>
      </c>
      <c r="T2292" t="s">
        <v>32</v>
      </c>
      <c r="U2292" t="s">
        <v>33</v>
      </c>
      <c r="V2292" t="s">
        <v>644</v>
      </c>
      <c r="W2292" t="s">
        <v>52</v>
      </c>
      <c r="X2292" s="1">
        <v>45713</v>
      </c>
      <c r="Y2292" s="1">
        <v>45700</v>
      </c>
      <c r="Z2292" s="1"/>
      <c r="AB2292" s="1">
        <v>45701</v>
      </c>
      <c r="AC2292">
        <v>8</v>
      </c>
      <c r="AD2292" s="1">
        <v>45709</v>
      </c>
      <c r="AE2292" s="1">
        <v>45701</v>
      </c>
      <c r="AF2292" s="1">
        <v>45698</v>
      </c>
      <c r="AG2292" t="s">
        <v>34</v>
      </c>
      <c r="AI2292" t="s">
        <v>11787</v>
      </c>
      <c r="AJ2292">
        <v>1</v>
      </c>
      <c r="AK2292">
        <v>1</v>
      </c>
      <c r="AL2292" t="s">
        <v>530</v>
      </c>
      <c r="AM2292" t="s">
        <v>15893</v>
      </c>
      <c r="AN2292" t="s">
        <v>15894</v>
      </c>
      <c r="AP2292" t="s">
        <v>538</v>
      </c>
      <c r="AQ2292" t="s">
        <v>594</v>
      </c>
      <c r="AR2292" t="s">
        <v>13977</v>
      </c>
      <c r="AS2292">
        <v>5290</v>
      </c>
      <c r="AT2292">
        <v>880</v>
      </c>
      <c r="AU2292" s="1">
        <v>45713</v>
      </c>
      <c r="AV2292" t="s">
        <v>15895</v>
      </c>
      <c r="AW2292" t="s">
        <v>55</v>
      </c>
      <c r="AY2292">
        <v>0</v>
      </c>
      <c r="AZ2292">
        <v>880</v>
      </c>
      <c r="BA2292" t="s">
        <v>430</v>
      </c>
      <c r="BB2292" t="s">
        <v>15872</v>
      </c>
      <c r="BC2292" s="1">
        <v>45700</v>
      </c>
      <c r="BD2292" t="s">
        <v>13965</v>
      </c>
      <c r="BE2292">
        <v>11836</v>
      </c>
      <c r="BK2292">
        <v>1</v>
      </c>
      <c r="BM2292">
        <v>20000</v>
      </c>
    </row>
    <row r="2293" spans="1:65" x14ac:dyDescent="0.3">
      <c r="A2293" t="s">
        <v>14784</v>
      </c>
      <c r="B2293" t="s">
        <v>15870</v>
      </c>
      <c r="C2293" t="s">
        <v>45</v>
      </c>
      <c r="D2293" t="s">
        <v>15871</v>
      </c>
      <c r="E2293">
        <v>202502</v>
      </c>
      <c r="F2293" t="s">
        <v>15872</v>
      </c>
      <c r="G2293" t="s">
        <v>15873</v>
      </c>
      <c r="H2293" s="1">
        <v>45646</v>
      </c>
      <c r="I2293" t="s">
        <v>15874</v>
      </c>
      <c r="J2293" t="s">
        <v>1318</v>
      </c>
      <c r="K2293" t="s">
        <v>1318</v>
      </c>
      <c r="L2293" t="s">
        <v>48</v>
      </c>
      <c r="M2293" t="s">
        <v>15875</v>
      </c>
      <c r="N2293" t="s">
        <v>15876</v>
      </c>
      <c r="O2293" t="s">
        <v>15896</v>
      </c>
      <c r="P2293" t="s">
        <v>15878</v>
      </c>
      <c r="Q2293" t="s">
        <v>15897</v>
      </c>
      <c r="R2293" t="s">
        <v>15880</v>
      </c>
      <c r="S2293">
        <v>20000</v>
      </c>
      <c r="T2293" t="s">
        <v>32</v>
      </c>
      <c r="U2293" t="s">
        <v>33</v>
      </c>
      <c r="V2293" t="s">
        <v>644</v>
      </c>
      <c r="W2293" t="s">
        <v>52</v>
      </c>
      <c r="X2293" s="1">
        <v>45721</v>
      </c>
      <c r="Y2293" s="1">
        <v>45707</v>
      </c>
      <c r="Z2293" s="1"/>
      <c r="AB2293" s="1">
        <v>45710</v>
      </c>
      <c r="AC2293">
        <v>8</v>
      </c>
      <c r="AD2293" s="1">
        <v>45718</v>
      </c>
      <c r="AE2293" s="1">
        <v>45710</v>
      </c>
      <c r="AF2293" s="1">
        <v>45707</v>
      </c>
      <c r="AG2293" t="s">
        <v>34</v>
      </c>
      <c r="AI2293" t="s">
        <v>11787</v>
      </c>
      <c r="AJ2293">
        <v>1</v>
      </c>
      <c r="AK2293">
        <v>1</v>
      </c>
      <c r="AL2293" t="s">
        <v>530</v>
      </c>
      <c r="AM2293" t="s">
        <v>15898</v>
      </c>
      <c r="AN2293" t="s">
        <v>15899</v>
      </c>
      <c r="AP2293" t="s">
        <v>538</v>
      </c>
      <c r="AQ2293" t="s">
        <v>594</v>
      </c>
      <c r="AR2293" t="s">
        <v>13977</v>
      </c>
      <c r="AS2293">
        <v>5290</v>
      </c>
      <c r="AT2293">
        <v>880</v>
      </c>
      <c r="AU2293" s="1">
        <v>45721</v>
      </c>
      <c r="AV2293" t="s">
        <v>15900</v>
      </c>
      <c r="AW2293" t="s">
        <v>55</v>
      </c>
      <c r="AY2293">
        <v>0</v>
      </c>
      <c r="AZ2293">
        <v>880</v>
      </c>
      <c r="BA2293" t="s">
        <v>430</v>
      </c>
      <c r="BB2293" t="s">
        <v>15872</v>
      </c>
      <c r="BC2293" s="1">
        <v>45707</v>
      </c>
      <c r="BD2293" t="s">
        <v>13965</v>
      </c>
      <c r="BE2293">
        <v>11836</v>
      </c>
      <c r="BK2293">
        <v>1</v>
      </c>
      <c r="BM2293">
        <v>20000</v>
      </c>
    </row>
    <row r="2294" spans="1:65" x14ac:dyDescent="0.3">
      <c r="A2294" t="s">
        <v>14784</v>
      </c>
      <c r="B2294" t="s">
        <v>15870</v>
      </c>
      <c r="C2294" t="s">
        <v>45</v>
      </c>
      <c r="D2294" t="s">
        <v>15871</v>
      </c>
      <c r="E2294">
        <v>202502</v>
      </c>
      <c r="F2294" t="s">
        <v>15872</v>
      </c>
      <c r="G2294" t="s">
        <v>15873</v>
      </c>
      <c r="H2294" s="1">
        <v>45667</v>
      </c>
      <c r="I2294" t="s">
        <v>15874</v>
      </c>
      <c r="J2294" t="s">
        <v>1318</v>
      </c>
      <c r="K2294" t="s">
        <v>1318</v>
      </c>
      <c r="L2294" t="s">
        <v>48</v>
      </c>
      <c r="M2294" t="s">
        <v>15875</v>
      </c>
      <c r="N2294" t="s">
        <v>15876</v>
      </c>
      <c r="O2294" t="s">
        <v>15901</v>
      </c>
      <c r="P2294" t="s">
        <v>15878</v>
      </c>
      <c r="Q2294" t="s">
        <v>15902</v>
      </c>
      <c r="R2294" t="s">
        <v>15880</v>
      </c>
      <c r="S2294">
        <v>20000</v>
      </c>
      <c r="T2294" t="s">
        <v>32</v>
      </c>
      <c r="U2294" t="s">
        <v>33</v>
      </c>
      <c r="V2294" t="s">
        <v>644</v>
      </c>
      <c r="W2294" t="s">
        <v>52</v>
      </c>
      <c r="X2294" s="1">
        <v>45731</v>
      </c>
      <c r="Y2294" s="1">
        <v>45712</v>
      </c>
      <c r="Z2294" s="1"/>
      <c r="AB2294" s="1">
        <v>45714</v>
      </c>
      <c r="AC2294">
        <v>14</v>
      </c>
      <c r="AD2294" s="1">
        <v>45728</v>
      </c>
      <c r="AE2294" s="1">
        <v>45716</v>
      </c>
      <c r="AF2294" s="1">
        <v>45712</v>
      </c>
      <c r="AG2294" t="s">
        <v>34</v>
      </c>
      <c r="AI2294" t="s">
        <v>11787</v>
      </c>
      <c r="AJ2294">
        <v>1</v>
      </c>
      <c r="AK2294">
        <v>1</v>
      </c>
      <c r="AL2294" t="s">
        <v>530</v>
      </c>
      <c r="AM2294" t="s">
        <v>15903</v>
      </c>
      <c r="AN2294" t="s">
        <v>15904</v>
      </c>
      <c r="AP2294" t="s">
        <v>538</v>
      </c>
      <c r="AQ2294" t="s">
        <v>594</v>
      </c>
      <c r="AR2294" t="s">
        <v>13977</v>
      </c>
      <c r="AS2294">
        <v>5290</v>
      </c>
      <c r="AT2294">
        <v>880</v>
      </c>
      <c r="AU2294" s="1">
        <v>45731</v>
      </c>
      <c r="AV2294" t="s">
        <v>15905</v>
      </c>
      <c r="AW2294" t="s">
        <v>55</v>
      </c>
      <c r="AY2294">
        <v>0</v>
      </c>
      <c r="AZ2294">
        <v>880</v>
      </c>
      <c r="BA2294" t="s">
        <v>430</v>
      </c>
      <c r="BB2294" t="s">
        <v>15872</v>
      </c>
      <c r="BC2294" s="1">
        <v>45712</v>
      </c>
      <c r="BD2294" t="s">
        <v>13965</v>
      </c>
      <c r="BE2294">
        <v>11836</v>
      </c>
      <c r="BK2294">
        <v>1</v>
      </c>
      <c r="BM2294">
        <v>20000</v>
      </c>
    </row>
    <row r="2295" spans="1:65" x14ac:dyDescent="0.3">
      <c r="A2295" t="s">
        <v>14784</v>
      </c>
      <c r="B2295" t="s">
        <v>15870</v>
      </c>
      <c r="C2295" t="s">
        <v>45</v>
      </c>
      <c r="D2295" t="s">
        <v>15871</v>
      </c>
      <c r="E2295">
        <v>202502</v>
      </c>
      <c r="F2295" t="s">
        <v>15872</v>
      </c>
      <c r="G2295" t="s">
        <v>15873</v>
      </c>
      <c r="H2295" s="1">
        <v>45679</v>
      </c>
      <c r="I2295" t="s">
        <v>15874</v>
      </c>
      <c r="J2295" t="s">
        <v>1318</v>
      </c>
      <c r="K2295" t="s">
        <v>1318</v>
      </c>
      <c r="L2295" t="s">
        <v>48</v>
      </c>
      <c r="M2295" t="s">
        <v>15906</v>
      </c>
      <c r="N2295" t="s">
        <v>15876</v>
      </c>
      <c r="O2295" t="s">
        <v>15907</v>
      </c>
      <c r="P2295" t="s">
        <v>15908</v>
      </c>
      <c r="Q2295" t="s">
        <v>15909</v>
      </c>
      <c r="R2295" t="s">
        <v>15910</v>
      </c>
      <c r="S2295">
        <v>30240</v>
      </c>
      <c r="T2295" t="s">
        <v>32</v>
      </c>
      <c r="U2295" t="s">
        <v>33</v>
      </c>
      <c r="V2295" t="s">
        <v>493</v>
      </c>
      <c r="W2295" t="s">
        <v>464</v>
      </c>
      <c r="X2295" s="1">
        <v>45726</v>
      </c>
      <c r="Y2295" s="1">
        <v>45707</v>
      </c>
      <c r="Z2295" s="1"/>
      <c r="AB2295" s="1">
        <v>45712</v>
      </c>
      <c r="AC2295">
        <v>6</v>
      </c>
      <c r="AD2295" s="1">
        <v>45718</v>
      </c>
      <c r="AE2295" s="1">
        <v>45712</v>
      </c>
      <c r="AF2295" s="1">
        <v>45707</v>
      </c>
      <c r="AG2295" t="s">
        <v>34</v>
      </c>
      <c r="AI2295" t="s">
        <v>11787</v>
      </c>
      <c r="AJ2295">
        <v>2</v>
      </c>
      <c r="AK2295">
        <v>2</v>
      </c>
      <c r="AL2295" t="s">
        <v>530</v>
      </c>
      <c r="AM2295" t="s">
        <v>15911</v>
      </c>
      <c r="AN2295" t="s">
        <v>15912</v>
      </c>
      <c r="AP2295" t="s">
        <v>538</v>
      </c>
      <c r="AQ2295" t="s">
        <v>594</v>
      </c>
      <c r="AR2295" t="s">
        <v>13977</v>
      </c>
      <c r="AS2295">
        <v>6390</v>
      </c>
      <c r="AT2295">
        <v>1484</v>
      </c>
      <c r="AU2295" s="1">
        <v>45726</v>
      </c>
      <c r="AV2295" t="s">
        <v>15913</v>
      </c>
      <c r="AW2295" t="s">
        <v>101</v>
      </c>
      <c r="AY2295">
        <v>0</v>
      </c>
      <c r="AZ2295">
        <v>1484</v>
      </c>
      <c r="BA2295" t="s">
        <v>430</v>
      </c>
      <c r="BB2295" t="s">
        <v>15872</v>
      </c>
      <c r="BC2295" s="1">
        <v>45707</v>
      </c>
      <c r="BD2295" t="s">
        <v>13965</v>
      </c>
      <c r="BE2295">
        <v>30240</v>
      </c>
      <c r="BK2295">
        <v>2</v>
      </c>
      <c r="BM2295">
        <v>30240</v>
      </c>
    </row>
    <row r="2296" spans="1:65" x14ac:dyDescent="0.3">
      <c r="A2296" t="s">
        <v>14784</v>
      </c>
      <c r="B2296" t="s">
        <v>15870</v>
      </c>
      <c r="C2296" t="s">
        <v>45</v>
      </c>
      <c r="D2296" t="s">
        <v>15871</v>
      </c>
      <c r="E2296">
        <v>202502</v>
      </c>
      <c r="F2296" t="s">
        <v>15872</v>
      </c>
      <c r="G2296" t="s">
        <v>15873</v>
      </c>
      <c r="H2296" s="1">
        <v>45680</v>
      </c>
      <c r="I2296" t="s">
        <v>15874</v>
      </c>
      <c r="J2296" t="s">
        <v>1318</v>
      </c>
      <c r="K2296" t="s">
        <v>1318</v>
      </c>
      <c r="L2296" t="s">
        <v>48</v>
      </c>
      <c r="M2296" t="s">
        <v>15914</v>
      </c>
      <c r="N2296" t="s">
        <v>15876</v>
      </c>
      <c r="O2296" t="s">
        <v>15915</v>
      </c>
      <c r="P2296" t="s">
        <v>15916</v>
      </c>
      <c r="Q2296" t="s">
        <v>15917</v>
      </c>
      <c r="R2296" t="s">
        <v>15918</v>
      </c>
      <c r="S2296">
        <v>14400</v>
      </c>
      <c r="T2296" t="s">
        <v>32</v>
      </c>
      <c r="U2296" t="s">
        <v>33</v>
      </c>
      <c r="V2296" t="s">
        <v>467</v>
      </c>
      <c r="W2296" t="s">
        <v>464</v>
      </c>
      <c r="X2296" s="1">
        <v>45708</v>
      </c>
      <c r="Y2296" s="1">
        <v>45708</v>
      </c>
      <c r="Z2296" s="1"/>
      <c r="AB2296" s="1">
        <v>45712</v>
      </c>
      <c r="AC2296">
        <v>4</v>
      </c>
      <c r="AD2296" s="1">
        <v>45716</v>
      </c>
      <c r="AE2296" s="1">
        <v>45712</v>
      </c>
      <c r="AF2296" s="1">
        <v>45707</v>
      </c>
      <c r="AG2296" t="s">
        <v>34</v>
      </c>
      <c r="AI2296" t="s">
        <v>11787</v>
      </c>
      <c r="AJ2296">
        <v>1</v>
      </c>
      <c r="AK2296">
        <v>1</v>
      </c>
      <c r="AL2296" t="s">
        <v>530</v>
      </c>
      <c r="AM2296" t="s">
        <v>15911</v>
      </c>
      <c r="AN2296" t="s">
        <v>15919</v>
      </c>
      <c r="AP2296" t="s">
        <v>96</v>
      </c>
      <c r="AQ2296" t="s">
        <v>594</v>
      </c>
      <c r="AR2296" t="s">
        <v>14788</v>
      </c>
      <c r="AS2296">
        <v>4390</v>
      </c>
      <c r="AT2296">
        <v>780</v>
      </c>
      <c r="AU2296" s="1">
        <v>45721</v>
      </c>
      <c r="AV2296" t="s">
        <v>15920</v>
      </c>
      <c r="AW2296" t="s">
        <v>470</v>
      </c>
      <c r="AY2296">
        <v>425</v>
      </c>
      <c r="AZ2296">
        <v>780</v>
      </c>
      <c r="BA2296" t="s">
        <v>430</v>
      </c>
      <c r="BB2296" t="s">
        <v>15872</v>
      </c>
      <c r="BC2296" s="1">
        <v>45708</v>
      </c>
      <c r="BD2296" t="s">
        <v>13965</v>
      </c>
      <c r="BE2296">
        <v>14784</v>
      </c>
      <c r="BK2296">
        <v>1</v>
      </c>
      <c r="BM2296">
        <v>14400</v>
      </c>
    </row>
    <row r="2297" spans="1:65" x14ac:dyDescent="0.3">
      <c r="A2297" t="s">
        <v>14784</v>
      </c>
      <c r="B2297" t="s">
        <v>15870</v>
      </c>
      <c r="C2297" t="s">
        <v>45</v>
      </c>
      <c r="D2297" t="s">
        <v>15871</v>
      </c>
      <c r="E2297">
        <v>202502</v>
      </c>
      <c r="F2297" t="s">
        <v>15872</v>
      </c>
      <c r="G2297" t="s">
        <v>15873</v>
      </c>
      <c r="H2297" s="1">
        <v>45680</v>
      </c>
      <c r="I2297" t="s">
        <v>15874</v>
      </c>
      <c r="J2297" t="s">
        <v>1318</v>
      </c>
      <c r="K2297" t="s">
        <v>1318</v>
      </c>
      <c r="L2297" t="s">
        <v>48</v>
      </c>
      <c r="M2297" t="s">
        <v>15914</v>
      </c>
      <c r="N2297" t="s">
        <v>15876</v>
      </c>
      <c r="O2297" t="s">
        <v>15915</v>
      </c>
      <c r="P2297" t="s">
        <v>15921</v>
      </c>
      <c r="Q2297" t="s">
        <v>15922</v>
      </c>
      <c r="R2297" t="s">
        <v>15923</v>
      </c>
      <c r="S2297">
        <v>4800</v>
      </c>
      <c r="T2297" t="s">
        <v>32</v>
      </c>
      <c r="U2297" t="s">
        <v>33</v>
      </c>
      <c r="V2297" t="s">
        <v>467</v>
      </c>
      <c r="W2297" t="s">
        <v>464</v>
      </c>
      <c r="X2297" s="1">
        <v>45708</v>
      </c>
      <c r="Y2297" s="1">
        <v>45708</v>
      </c>
      <c r="Z2297" s="1"/>
      <c r="AB2297" s="1">
        <v>45712</v>
      </c>
      <c r="AC2297">
        <v>4</v>
      </c>
      <c r="AD2297" s="1">
        <v>45716</v>
      </c>
      <c r="AE2297" s="1">
        <v>45712</v>
      </c>
      <c r="AF2297" s="1">
        <v>45707</v>
      </c>
      <c r="AG2297" t="s">
        <v>34</v>
      </c>
      <c r="AI2297" t="s">
        <v>11787</v>
      </c>
      <c r="AJ2297">
        <v>0</v>
      </c>
      <c r="AK2297">
        <v>0</v>
      </c>
      <c r="AL2297" t="s">
        <v>530</v>
      </c>
      <c r="AM2297" t="s">
        <v>15911</v>
      </c>
      <c r="AN2297" t="s">
        <v>15919</v>
      </c>
      <c r="AP2297" t="s">
        <v>96</v>
      </c>
      <c r="AQ2297" t="s">
        <v>594</v>
      </c>
      <c r="AR2297" t="s">
        <v>14788</v>
      </c>
      <c r="AS2297">
        <v>0</v>
      </c>
      <c r="AT2297">
        <v>0</v>
      </c>
      <c r="AU2297" s="1">
        <v>45721</v>
      </c>
      <c r="AV2297" t="s">
        <v>15920</v>
      </c>
      <c r="AW2297" t="s">
        <v>470</v>
      </c>
      <c r="AY2297">
        <v>0</v>
      </c>
      <c r="AZ2297">
        <v>0</v>
      </c>
      <c r="BA2297" t="s">
        <v>430</v>
      </c>
      <c r="BB2297" t="s">
        <v>15872</v>
      </c>
      <c r="BC2297" s="1">
        <v>45708</v>
      </c>
      <c r="BD2297" t="s">
        <v>13965</v>
      </c>
      <c r="BE2297">
        <v>14784</v>
      </c>
      <c r="BK2297">
        <v>0</v>
      </c>
      <c r="BM2297">
        <v>4800</v>
      </c>
    </row>
    <row r="2298" spans="1:65" x14ac:dyDescent="0.3">
      <c r="A2298" t="s">
        <v>14784</v>
      </c>
      <c r="B2298" t="s">
        <v>15870</v>
      </c>
      <c r="C2298" t="s">
        <v>45</v>
      </c>
      <c r="D2298" t="s">
        <v>15871</v>
      </c>
      <c r="E2298">
        <v>202502</v>
      </c>
      <c r="F2298" t="s">
        <v>15872</v>
      </c>
      <c r="G2298" t="s">
        <v>158</v>
      </c>
      <c r="H2298" s="1">
        <v>45679</v>
      </c>
      <c r="I2298" t="s">
        <v>15874</v>
      </c>
      <c r="J2298" t="s">
        <v>1318</v>
      </c>
      <c r="K2298" t="s">
        <v>1318</v>
      </c>
      <c r="L2298" t="s">
        <v>48</v>
      </c>
      <c r="M2298" t="s">
        <v>15924</v>
      </c>
      <c r="N2298" t="s">
        <v>15876</v>
      </c>
      <c r="O2298" t="s">
        <v>15925</v>
      </c>
      <c r="P2298" t="s">
        <v>15878</v>
      </c>
      <c r="Q2298" t="s">
        <v>15926</v>
      </c>
      <c r="R2298" t="s">
        <v>15887</v>
      </c>
      <c r="S2298">
        <v>17600</v>
      </c>
      <c r="T2298" t="s">
        <v>32</v>
      </c>
      <c r="U2298" t="s">
        <v>33</v>
      </c>
      <c r="V2298" t="s">
        <v>575</v>
      </c>
      <c r="W2298" t="s">
        <v>575</v>
      </c>
      <c r="X2298" s="1">
        <v>45724</v>
      </c>
      <c r="Y2298" s="1">
        <v>45707</v>
      </c>
      <c r="Z2298" s="1"/>
      <c r="AB2298" s="1">
        <v>45709</v>
      </c>
      <c r="AC2298">
        <v>11</v>
      </c>
      <c r="AD2298" s="1">
        <v>45720</v>
      </c>
      <c r="AE2298" s="1">
        <v>45710</v>
      </c>
      <c r="AF2298" s="1">
        <v>45707</v>
      </c>
      <c r="AG2298" t="s">
        <v>34</v>
      </c>
      <c r="AI2298" t="s">
        <v>11787</v>
      </c>
      <c r="AJ2298">
        <v>1</v>
      </c>
      <c r="AK2298">
        <v>1</v>
      </c>
      <c r="AL2298" t="s">
        <v>828</v>
      </c>
      <c r="AM2298" t="s">
        <v>15927</v>
      </c>
      <c r="AN2298" t="s">
        <v>15928</v>
      </c>
      <c r="AP2298" t="s">
        <v>596</v>
      </c>
      <c r="AQ2298" t="s">
        <v>13963</v>
      </c>
      <c r="AS2298">
        <v>3890</v>
      </c>
      <c r="AT2298">
        <v>390</v>
      </c>
      <c r="AU2298" s="1">
        <v>45724</v>
      </c>
      <c r="AV2298" t="s">
        <v>15929</v>
      </c>
      <c r="AW2298" t="s">
        <v>127</v>
      </c>
      <c r="AY2298">
        <v>390</v>
      </c>
      <c r="AZ2298">
        <v>0</v>
      </c>
      <c r="BA2298" t="s">
        <v>430</v>
      </c>
      <c r="BB2298" t="s">
        <v>15872</v>
      </c>
      <c r="BC2298" s="1">
        <v>45707</v>
      </c>
      <c r="BD2298" t="s">
        <v>13965</v>
      </c>
      <c r="BE2298">
        <v>12672</v>
      </c>
      <c r="BI2298">
        <v>1</v>
      </c>
      <c r="BM2298">
        <v>17600</v>
      </c>
    </row>
    <row r="2299" spans="1:65" x14ac:dyDescent="0.3">
      <c r="A2299" t="s">
        <v>14784</v>
      </c>
      <c r="B2299" t="s">
        <v>15870</v>
      </c>
      <c r="C2299" t="s">
        <v>45</v>
      </c>
      <c r="D2299" t="s">
        <v>15871</v>
      </c>
      <c r="E2299">
        <v>202503</v>
      </c>
      <c r="F2299" t="s">
        <v>15872</v>
      </c>
      <c r="G2299" t="s">
        <v>15873</v>
      </c>
      <c r="H2299" s="1">
        <v>45667</v>
      </c>
      <c r="I2299" t="s">
        <v>15874</v>
      </c>
      <c r="J2299" t="s">
        <v>1318</v>
      </c>
      <c r="K2299" t="s">
        <v>1318</v>
      </c>
      <c r="L2299" t="s">
        <v>48</v>
      </c>
      <c r="M2299" t="s">
        <v>15875</v>
      </c>
      <c r="N2299" t="s">
        <v>15876</v>
      </c>
      <c r="O2299" t="s">
        <v>15930</v>
      </c>
      <c r="P2299" t="s">
        <v>15878</v>
      </c>
      <c r="Q2299" t="s">
        <v>15931</v>
      </c>
      <c r="R2299" t="s">
        <v>15880</v>
      </c>
      <c r="S2299">
        <v>20000</v>
      </c>
      <c r="T2299" t="s">
        <v>32</v>
      </c>
      <c r="U2299" t="s">
        <v>33</v>
      </c>
      <c r="V2299" t="s">
        <v>644</v>
      </c>
      <c r="W2299" t="s">
        <v>52</v>
      </c>
      <c r="X2299" s="1">
        <v>45741</v>
      </c>
      <c r="Y2299" s="1">
        <v>45721</v>
      </c>
      <c r="Z2299" s="1"/>
      <c r="AB2299" s="1">
        <v>45723</v>
      </c>
      <c r="AC2299">
        <v>11</v>
      </c>
      <c r="AD2299" s="1">
        <v>45734</v>
      </c>
      <c r="AE2299" s="1">
        <v>45724</v>
      </c>
      <c r="AF2299" s="1">
        <v>45721</v>
      </c>
      <c r="AG2299" t="s">
        <v>34</v>
      </c>
      <c r="AI2299" t="s">
        <v>11787</v>
      </c>
      <c r="AJ2299">
        <v>1</v>
      </c>
      <c r="AK2299">
        <v>1</v>
      </c>
      <c r="AL2299" t="s">
        <v>530</v>
      </c>
      <c r="AM2299" t="s">
        <v>15932</v>
      </c>
      <c r="AN2299" t="s">
        <v>15933</v>
      </c>
      <c r="AP2299" t="s">
        <v>538</v>
      </c>
      <c r="AQ2299" t="s">
        <v>594</v>
      </c>
      <c r="AR2299" t="s">
        <v>13977</v>
      </c>
      <c r="AS2299">
        <v>5290</v>
      </c>
      <c r="AT2299">
        <v>880</v>
      </c>
      <c r="AU2299" s="1">
        <v>45741</v>
      </c>
      <c r="AV2299" t="s">
        <v>15934</v>
      </c>
      <c r="AW2299" t="s">
        <v>55</v>
      </c>
      <c r="AY2299">
        <v>0</v>
      </c>
      <c r="AZ2299">
        <v>880</v>
      </c>
      <c r="BA2299" t="s">
        <v>430</v>
      </c>
      <c r="BB2299" t="s">
        <v>15872</v>
      </c>
      <c r="BC2299" s="1">
        <v>45721</v>
      </c>
      <c r="BD2299" t="s">
        <v>13965</v>
      </c>
      <c r="BE2299">
        <v>11836</v>
      </c>
      <c r="BK2299">
        <v>1</v>
      </c>
      <c r="BM2299">
        <v>20000</v>
      </c>
    </row>
    <row r="2300" spans="1:65" x14ac:dyDescent="0.3">
      <c r="A2300" t="s">
        <v>14784</v>
      </c>
      <c r="B2300" t="s">
        <v>15935</v>
      </c>
      <c r="C2300" t="s">
        <v>45</v>
      </c>
      <c r="D2300" t="s">
        <v>15871</v>
      </c>
      <c r="E2300">
        <v>202503</v>
      </c>
      <c r="F2300" t="s">
        <v>15872</v>
      </c>
      <c r="G2300" t="s">
        <v>15936</v>
      </c>
      <c r="H2300" s="1">
        <v>45680</v>
      </c>
      <c r="I2300" t="s">
        <v>15874</v>
      </c>
      <c r="J2300" t="s">
        <v>1318</v>
      </c>
      <c r="K2300" t="s">
        <v>1318</v>
      </c>
      <c r="L2300" t="s">
        <v>28</v>
      </c>
      <c r="M2300" t="s">
        <v>15937</v>
      </c>
      <c r="N2300" t="s">
        <v>15876</v>
      </c>
      <c r="O2300" t="s">
        <v>15938</v>
      </c>
      <c r="P2300" t="s">
        <v>15939</v>
      </c>
      <c r="Q2300" t="s">
        <v>15940</v>
      </c>
      <c r="R2300" t="s">
        <v>15941</v>
      </c>
      <c r="S2300">
        <v>20800</v>
      </c>
      <c r="T2300" t="s">
        <v>32</v>
      </c>
      <c r="U2300" t="s">
        <v>33</v>
      </c>
      <c r="V2300" t="s">
        <v>475</v>
      </c>
      <c r="W2300" t="s">
        <v>13974</v>
      </c>
      <c r="X2300" s="1">
        <v>45734</v>
      </c>
      <c r="Y2300" s="1">
        <v>45727</v>
      </c>
      <c r="Z2300" s="1"/>
      <c r="AB2300" s="1">
        <v>45721</v>
      </c>
      <c r="AC2300">
        <v>7</v>
      </c>
      <c r="AD2300" s="1">
        <v>45728</v>
      </c>
      <c r="AE2300" s="1">
        <v>45722</v>
      </c>
      <c r="AF2300" s="1">
        <v>45719</v>
      </c>
      <c r="AG2300" t="s">
        <v>34</v>
      </c>
      <c r="AI2300" t="s">
        <v>11787</v>
      </c>
      <c r="AJ2300">
        <v>1</v>
      </c>
      <c r="AK2300">
        <v>1</v>
      </c>
      <c r="AL2300" t="s">
        <v>369</v>
      </c>
      <c r="AM2300" t="s">
        <v>15942</v>
      </c>
      <c r="AN2300" t="s">
        <v>15943</v>
      </c>
      <c r="AP2300" t="s">
        <v>535</v>
      </c>
      <c r="AQ2300" t="s">
        <v>13963</v>
      </c>
      <c r="AS2300">
        <v>4970</v>
      </c>
      <c r="AT2300">
        <v>300</v>
      </c>
      <c r="AU2300" s="1">
        <v>45734</v>
      </c>
      <c r="AV2300" t="s">
        <v>15944</v>
      </c>
      <c r="AW2300" t="s">
        <v>477</v>
      </c>
      <c r="AY2300">
        <v>300</v>
      </c>
      <c r="AZ2300">
        <v>0</v>
      </c>
      <c r="BA2300" t="s">
        <v>430</v>
      </c>
      <c r="BB2300" t="s">
        <v>15872</v>
      </c>
      <c r="BC2300" s="1">
        <v>45727</v>
      </c>
      <c r="BD2300" t="s">
        <v>1118</v>
      </c>
      <c r="BE2300">
        <v>154497</v>
      </c>
      <c r="BI2300">
        <v>1</v>
      </c>
      <c r="BM2300">
        <v>20800</v>
      </c>
    </row>
    <row r="2301" spans="1:65" x14ac:dyDescent="0.3">
      <c r="A2301" t="s">
        <v>14784</v>
      </c>
      <c r="B2301" t="s">
        <v>15870</v>
      </c>
      <c r="C2301" t="s">
        <v>45</v>
      </c>
      <c r="D2301" t="s">
        <v>15871</v>
      </c>
      <c r="E2301">
        <v>202503</v>
      </c>
      <c r="F2301" t="s">
        <v>15872</v>
      </c>
      <c r="G2301" t="s">
        <v>158</v>
      </c>
      <c r="H2301" s="1">
        <v>45740</v>
      </c>
      <c r="I2301" t="s">
        <v>15874</v>
      </c>
      <c r="J2301" t="s">
        <v>1318</v>
      </c>
      <c r="K2301" t="s">
        <v>1318</v>
      </c>
      <c r="L2301" t="s">
        <v>48</v>
      </c>
      <c r="M2301" t="s">
        <v>15945</v>
      </c>
      <c r="N2301" t="s">
        <v>15876</v>
      </c>
      <c r="O2301" t="s">
        <v>15946</v>
      </c>
      <c r="P2301" t="s">
        <v>15947</v>
      </c>
      <c r="Q2301" t="s">
        <v>15948</v>
      </c>
      <c r="R2301" t="s">
        <v>15949</v>
      </c>
      <c r="S2301">
        <v>1040</v>
      </c>
      <c r="T2301" t="s">
        <v>32</v>
      </c>
      <c r="U2301" t="s">
        <v>33</v>
      </c>
      <c r="V2301" t="s">
        <v>750</v>
      </c>
      <c r="W2301" t="s">
        <v>77</v>
      </c>
      <c r="X2301" s="1">
        <v>45757</v>
      </c>
      <c r="Y2301" s="1">
        <v>45741</v>
      </c>
      <c r="Z2301" s="1"/>
      <c r="AB2301" s="1">
        <v>45749</v>
      </c>
      <c r="AC2301">
        <v>4</v>
      </c>
      <c r="AD2301" s="1">
        <v>45753</v>
      </c>
      <c r="AE2301" s="1">
        <v>45750</v>
      </c>
      <c r="AF2301" s="1">
        <v>45741</v>
      </c>
      <c r="AG2301" t="s">
        <v>34</v>
      </c>
      <c r="AI2301" t="s">
        <v>53</v>
      </c>
      <c r="AJ2301">
        <v>0</v>
      </c>
      <c r="AK2301">
        <v>0</v>
      </c>
      <c r="AL2301" t="s">
        <v>12689</v>
      </c>
      <c r="AM2301" t="s">
        <v>15950</v>
      </c>
      <c r="AN2301" t="s">
        <v>15951</v>
      </c>
      <c r="AP2301" t="s">
        <v>538</v>
      </c>
      <c r="AQ2301" t="s">
        <v>594</v>
      </c>
      <c r="AR2301" t="s">
        <v>12689</v>
      </c>
      <c r="AS2301">
        <v>3923</v>
      </c>
      <c r="AT2301">
        <v>0</v>
      </c>
      <c r="AU2301" s="1">
        <v>45757</v>
      </c>
      <c r="AV2301" t="s">
        <v>15952</v>
      </c>
      <c r="AW2301" t="s">
        <v>79</v>
      </c>
      <c r="AY2301">
        <v>0</v>
      </c>
      <c r="AZ2301">
        <v>0</v>
      </c>
      <c r="BA2301" t="s">
        <v>430</v>
      </c>
      <c r="BB2301" t="s">
        <v>15872</v>
      </c>
      <c r="BC2301" s="1">
        <v>45741</v>
      </c>
      <c r="BD2301" t="s">
        <v>13965</v>
      </c>
      <c r="BE2301">
        <v>1196</v>
      </c>
      <c r="BK2301">
        <v>0</v>
      </c>
      <c r="BM2301">
        <v>1040</v>
      </c>
    </row>
    <row r="2302" spans="1:65" x14ac:dyDescent="0.3">
      <c r="A2302" t="s">
        <v>14784</v>
      </c>
      <c r="B2302" t="s">
        <v>15870</v>
      </c>
      <c r="C2302" t="s">
        <v>45</v>
      </c>
      <c r="D2302" t="s">
        <v>15871</v>
      </c>
      <c r="E2302">
        <v>202503</v>
      </c>
      <c r="F2302" t="s">
        <v>15872</v>
      </c>
      <c r="G2302" t="s">
        <v>15873</v>
      </c>
      <c r="H2302" s="1">
        <v>45733</v>
      </c>
      <c r="I2302" t="s">
        <v>15874</v>
      </c>
      <c r="J2302" t="s">
        <v>1318</v>
      </c>
      <c r="K2302" t="s">
        <v>1318</v>
      </c>
      <c r="L2302" t="s">
        <v>48</v>
      </c>
      <c r="M2302" t="s">
        <v>15906</v>
      </c>
      <c r="N2302" t="s">
        <v>15876</v>
      </c>
      <c r="O2302" t="s">
        <v>15953</v>
      </c>
      <c r="P2302" t="s">
        <v>15908</v>
      </c>
      <c r="Q2302" t="s">
        <v>15954</v>
      </c>
      <c r="R2302" t="s">
        <v>15910</v>
      </c>
      <c r="S2302">
        <v>11200</v>
      </c>
      <c r="T2302" t="s">
        <v>32</v>
      </c>
      <c r="U2302" t="s">
        <v>33</v>
      </c>
      <c r="V2302" t="s">
        <v>493</v>
      </c>
      <c r="W2302" t="s">
        <v>464</v>
      </c>
      <c r="X2302" s="1">
        <v>45763</v>
      </c>
      <c r="Y2302" s="1">
        <v>45741</v>
      </c>
      <c r="Z2302" s="1"/>
      <c r="AB2302" s="1">
        <v>45745</v>
      </c>
      <c r="AC2302">
        <v>9</v>
      </c>
      <c r="AD2302" s="1">
        <v>45754</v>
      </c>
      <c r="AE2302" s="1">
        <v>45746</v>
      </c>
      <c r="AF2302" s="1">
        <v>45741</v>
      </c>
      <c r="AG2302" t="s">
        <v>34</v>
      </c>
      <c r="AI2302" t="s">
        <v>11787</v>
      </c>
      <c r="AJ2302">
        <v>1</v>
      </c>
      <c r="AK2302">
        <v>1</v>
      </c>
      <c r="AL2302" t="s">
        <v>530</v>
      </c>
      <c r="AM2302" t="s">
        <v>15955</v>
      </c>
      <c r="AN2302" t="s">
        <v>15956</v>
      </c>
      <c r="AP2302" t="s">
        <v>538</v>
      </c>
      <c r="AQ2302" t="s">
        <v>594</v>
      </c>
      <c r="AR2302" t="s">
        <v>13977</v>
      </c>
      <c r="AS2302">
        <v>3790</v>
      </c>
      <c r="AT2302">
        <v>410</v>
      </c>
      <c r="AU2302" s="1">
        <v>45763</v>
      </c>
      <c r="AV2302" t="s">
        <v>15957</v>
      </c>
      <c r="AW2302" t="s">
        <v>101</v>
      </c>
      <c r="AY2302">
        <v>0</v>
      </c>
      <c r="AZ2302">
        <v>410</v>
      </c>
      <c r="BA2302" t="s">
        <v>430</v>
      </c>
      <c r="BB2302" t="s">
        <v>15872</v>
      </c>
      <c r="BC2302" s="1">
        <v>45741</v>
      </c>
      <c r="BD2302" t="s">
        <v>13965</v>
      </c>
      <c r="BE2302">
        <v>11200</v>
      </c>
      <c r="BK2302">
        <v>1</v>
      </c>
      <c r="BM2302">
        <v>11200</v>
      </c>
    </row>
    <row r="2303" spans="1:65" x14ac:dyDescent="0.3">
      <c r="A2303" t="s">
        <v>14784</v>
      </c>
      <c r="B2303" t="s">
        <v>15870</v>
      </c>
      <c r="C2303" t="s">
        <v>45</v>
      </c>
      <c r="D2303" t="s">
        <v>15871</v>
      </c>
      <c r="E2303">
        <v>202504</v>
      </c>
      <c r="F2303" t="s">
        <v>15872</v>
      </c>
      <c r="G2303" t="s">
        <v>15873</v>
      </c>
      <c r="H2303" s="1">
        <v>45667</v>
      </c>
      <c r="I2303" t="s">
        <v>15874</v>
      </c>
      <c r="J2303" t="s">
        <v>1318</v>
      </c>
      <c r="K2303" t="s">
        <v>1318</v>
      </c>
      <c r="L2303" t="s">
        <v>48</v>
      </c>
      <c r="M2303" t="s">
        <v>15875</v>
      </c>
      <c r="N2303" t="s">
        <v>15876</v>
      </c>
      <c r="O2303" t="s">
        <v>15958</v>
      </c>
      <c r="P2303" t="s">
        <v>15878</v>
      </c>
      <c r="Q2303" t="s">
        <v>15959</v>
      </c>
      <c r="R2303" t="s">
        <v>15880</v>
      </c>
      <c r="S2303">
        <v>20000</v>
      </c>
      <c r="T2303" t="s">
        <v>32</v>
      </c>
      <c r="U2303" t="s">
        <v>33</v>
      </c>
      <c r="V2303" t="s">
        <v>644</v>
      </c>
      <c r="W2303" t="s">
        <v>52</v>
      </c>
      <c r="X2303" s="1">
        <v>45767</v>
      </c>
      <c r="Y2303" s="1">
        <v>45747</v>
      </c>
      <c r="Z2303" s="1"/>
      <c r="AB2303" s="1">
        <v>45758</v>
      </c>
      <c r="AC2303">
        <v>11</v>
      </c>
      <c r="AD2303" s="1">
        <v>45769</v>
      </c>
      <c r="AE2303" s="1">
        <v>45759</v>
      </c>
      <c r="AF2303" s="1">
        <v>45756</v>
      </c>
      <c r="AG2303" t="s">
        <v>34</v>
      </c>
      <c r="AI2303" t="s">
        <v>11787</v>
      </c>
      <c r="AJ2303">
        <v>1</v>
      </c>
      <c r="AK2303">
        <v>1</v>
      </c>
      <c r="AL2303" t="s">
        <v>530</v>
      </c>
      <c r="AM2303" t="s">
        <v>15960</v>
      </c>
      <c r="AN2303" t="s">
        <v>15961</v>
      </c>
      <c r="AP2303" t="s">
        <v>538</v>
      </c>
      <c r="AQ2303" t="s">
        <v>594</v>
      </c>
      <c r="AR2303" t="s">
        <v>13977</v>
      </c>
      <c r="AS2303">
        <v>5290</v>
      </c>
      <c r="AT2303">
        <v>880</v>
      </c>
      <c r="AU2303" s="1">
        <v>45767</v>
      </c>
      <c r="AV2303" t="s">
        <v>15962</v>
      </c>
      <c r="AW2303" t="s">
        <v>55</v>
      </c>
      <c r="AY2303">
        <v>0</v>
      </c>
      <c r="AZ2303">
        <v>880</v>
      </c>
      <c r="BA2303" t="s">
        <v>430</v>
      </c>
      <c r="BB2303" t="s">
        <v>15872</v>
      </c>
      <c r="BC2303" s="1">
        <v>45747</v>
      </c>
      <c r="BD2303" t="s">
        <v>13965</v>
      </c>
      <c r="BE2303">
        <v>11836</v>
      </c>
      <c r="BK2303">
        <v>1</v>
      </c>
      <c r="BM2303">
        <v>20000</v>
      </c>
    </row>
    <row r="2304" spans="1:65" x14ac:dyDescent="0.3">
      <c r="A2304" t="s">
        <v>14784</v>
      </c>
      <c r="B2304" t="s">
        <v>15870</v>
      </c>
      <c r="C2304" t="s">
        <v>45</v>
      </c>
      <c r="D2304" t="s">
        <v>15871</v>
      </c>
      <c r="E2304">
        <v>202504</v>
      </c>
      <c r="F2304" t="s">
        <v>15872</v>
      </c>
      <c r="G2304" t="s">
        <v>15873</v>
      </c>
      <c r="H2304" s="1">
        <v>45667</v>
      </c>
      <c r="I2304" t="s">
        <v>15874</v>
      </c>
      <c r="J2304" t="s">
        <v>1318</v>
      </c>
      <c r="K2304" t="s">
        <v>1318</v>
      </c>
      <c r="L2304" t="s">
        <v>48</v>
      </c>
      <c r="M2304" t="s">
        <v>15875</v>
      </c>
      <c r="N2304" t="s">
        <v>15876</v>
      </c>
      <c r="O2304" t="s">
        <v>15963</v>
      </c>
      <c r="P2304" t="s">
        <v>15878</v>
      </c>
      <c r="Q2304" t="s">
        <v>15964</v>
      </c>
      <c r="R2304" t="s">
        <v>15880</v>
      </c>
      <c r="S2304">
        <v>20000</v>
      </c>
      <c r="T2304" t="s">
        <v>32</v>
      </c>
      <c r="U2304" t="s">
        <v>33</v>
      </c>
      <c r="V2304" t="s">
        <v>644</v>
      </c>
      <c r="W2304" t="s">
        <v>52</v>
      </c>
      <c r="X2304" s="1">
        <v>45778</v>
      </c>
      <c r="Y2304" s="1">
        <v>45765</v>
      </c>
      <c r="Z2304" s="1"/>
      <c r="AB2304" s="1">
        <v>45769</v>
      </c>
      <c r="AC2304">
        <v>6</v>
      </c>
      <c r="AD2304" s="1">
        <v>45775</v>
      </c>
      <c r="AE2304" s="1">
        <v>45769</v>
      </c>
      <c r="AF2304" s="1">
        <v>45765</v>
      </c>
      <c r="AG2304" t="s">
        <v>34</v>
      </c>
      <c r="AI2304" t="s">
        <v>11787</v>
      </c>
      <c r="AJ2304">
        <v>1</v>
      </c>
      <c r="AK2304">
        <v>1</v>
      </c>
      <c r="AL2304" t="s">
        <v>530</v>
      </c>
      <c r="AM2304" t="s">
        <v>15965</v>
      </c>
      <c r="AN2304" t="s">
        <v>15966</v>
      </c>
      <c r="AP2304" t="s">
        <v>538</v>
      </c>
      <c r="AQ2304" t="s">
        <v>594</v>
      </c>
      <c r="AR2304" t="s">
        <v>13977</v>
      </c>
      <c r="AS2304">
        <v>5290</v>
      </c>
      <c r="AT2304">
        <v>880</v>
      </c>
      <c r="AU2304" s="1">
        <v>45778</v>
      </c>
      <c r="AV2304" t="s">
        <v>15967</v>
      </c>
      <c r="AW2304" t="s">
        <v>55</v>
      </c>
      <c r="AY2304">
        <v>0</v>
      </c>
      <c r="AZ2304">
        <v>880</v>
      </c>
      <c r="BA2304" t="s">
        <v>430</v>
      </c>
      <c r="BB2304" t="s">
        <v>15872</v>
      </c>
      <c r="BC2304" s="1">
        <v>45765</v>
      </c>
      <c r="BD2304" t="s">
        <v>13965</v>
      </c>
      <c r="BE2304">
        <v>11836</v>
      </c>
      <c r="BK2304">
        <v>1</v>
      </c>
      <c r="BM2304">
        <v>20000</v>
      </c>
    </row>
    <row r="2305" spans="1:66" x14ac:dyDescent="0.3">
      <c r="A2305" t="s">
        <v>14784</v>
      </c>
      <c r="B2305" t="s">
        <v>15870</v>
      </c>
      <c r="C2305" t="s">
        <v>45</v>
      </c>
      <c r="D2305" t="s">
        <v>15871</v>
      </c>
      <c r="E2305">
        <v>202504</v>
      </c>
      <c r="F2305" t="s">
        <v>15872</v>
      </c>
      <c r="G2305" t="s">
        <v>158</v>
      </c>
      <c r="H2305" s="1">
        <v>45737</v>
      </c>
      <c r="I2305" t="s">
        <v>15874</v>
      </c>
      <c r="J2305" t="s">
        <v>1318</v>
      </c>
      <c r="K2305" t="s">
        <v>1318</v>
      </c>
      <c r="L2305" t="s">
        <v>48</v>
      </c>
      <c r="M2305" t="s">
        <v>15968</v>
      </c>
      <c r="N2305" t="s">
        <v>15876</v>
      </c>
      <c r="O2305" t="s">
        <v>15969</v>
      </c>
      <c r="P2305" t="s">
        <v>15970</v>
      </c>
      <c r="Q2305" t="s">
        <v>15971</v>
      </c>
      <c r="R2305" t="s">
        <v>15972</v>
      </c>
      <c r="S2305">
        <v>19200</v>
      </c>
      <c r="T2305" t="s">
        <v>32</v>
      </c>
      <c r="U2305" t="s">
        <v>33</v>
      </c>
      <c r="V2305" t="s">
        <v>644</v>
      </c>
      <c r="W2305" t="s">
        <v>52</v>
      </c>
      <c r="X2305" s="1">
        <v>45777</v>
      </c>
      <c r="Y2305" s="1">
        <v>45765</v>
      </c>
      <c r="Z2305" s="1"/>
      <c r="AB2305" s="1">
        <v>45768</v>
      </c>
      <c r="AC2305">
        <v>8</v>
      </c>
      <c r="AD2305" s="1">
        <v>45776</v>
      </c>
      <c r="AE2305" s="1">
        <v>45770</v>
      </c>
      <c r="AF2305" s="1">
        <v>45765</v>
      </c>
      <c r="AG2305" t="s">
        <v>34</v>
      </c>
      <c r="AI2305" t="s">
        <v>11787</v>
      </c>
      <c r="AJ2305">
        <v>1</v>
      </c>
      <c r="AK2305">
        <v>1</v>
      </c>
      <c r="AL2305" t="s">
        <v>369</v>
      </c>
      <c r="AM2305" t="s">
        <v>15973</v>
      </c>
      <c r="AN2305" t="s">
        <v>15974</v>
      </c>
      <c r="AP2305" t="s">
        <v>535</v>
      </c>
      <c r="AQ2305" t="s">
        <v>13963</v>
      </c>
      <c r="AS2305">
        <v>4780</v>
      </c>
      <c r="AT2305">
        <v>250</v>
      </c>
      <c r="AU2305" s="1">
        <v>45777</v>
      </c>
      <c r="AV2305" t="s">
        <v>15975</v>
      </c>
      <c r="AW2305" t="s">
        <v>55</v>
      </c>
      <c r="AY2305">
        <v>250</v>
      </c>
      <c r="AZ2305">
        <v>0</v>
      </c>
      <c r="BA2305" t="s">
        <v>430</v>
      </c>
      <c r="BB2305" t="s">
        <v>15872</v>
      </c>
      <c r="BC2305" s="1">
        <v>45765</v>
      </c>
      <c r="BD2305" t="s">
        <v>13965</v>
      </c>
      <c r="BE2305">
        <v>9792</v>
      </c>
      <c r="BI2305">
        <v>1</v>
      </c>
      <c r="BM2305">
        <v>19200</v>
      </c>
    </row>
    <row r="2306" spans="1:66" x14ac:dyDescent="0.3">
      <c r="A2306" t="s">
        <v>14784</v>
      </c>
      <c r="B2306" t="s">
        <v>15870</v>
      </c>
      <c r="C2306" t="s">
        <v>45</v>
      </c>
      <c r="D2306" t="s">
        <v>15871</v>
      </c>
      <c r="E2306">
        <v>202505</v>
      </c>
      <c r="F2306" t="s">
        <v>15872</v>
      </c>
      <c r="G2306" t="s">
        <v>15873</v>
      </c>
      <c r="H2306" s="1">
        <v>45702</v>
      </c>
      <c r="I2306" t="s">
        <v>15874</v>
      </c>
      <c r="J2306" t="s">
        <v>1318</v>
      </c>
      <c r="K2306" t="s">
        <v>1318</v>
      </c>
      <c r="L2306" t="s">
        <v>48</v>
      </c>
      <c r="M2306" t="s">
        <v>15875</v>
      </c>
      <c r="N2306" t="s">
        <v>15876</v>
      </c>
      <c r="O2306" t="s">
        <v>15976</v>
      </c>
      <c r="P2306" t="s">
        <v>15878</v>
      </c>
      <c r="Q2306" t="s">
        <v>15977</v>
      </c>
      <c r="R2306" t="s">
        <v>15880</v>
      </c>
      <c r="S2306">
        <v>20000</v>
      </c>
      <c r="T2306" t="s">
        <v>32</v>
      </c>
      <c r="U2306" t="s">
        <v>33</v>
      </c>
      <c r="V2306" t="s">
        <v>644</v>
      </c>
      <c r="W2306" t="s">
        <v>52</v>
      </c>
      <c r="X2306" s="1">
        <v>45797</v>
      </c>
      <c r="Y2306" s="1">
        <v>45784</v>
      </c>
      <c r="Z2306" s="1"/>
      <c r="AB2306" s="1">
        <v>45786</v>
      </c>
      <c r="AC2306">
        <v>8</v>
      </c>
      <c r="AD2306" s="1">
        <v>45794</v>
      </c>
      <c r="AE2306" s="1">
        <v>45787</v>
      </c>
      <c r="AF2306" s="1">
        <v>45784</v>
      </c>
      <c r="AG2306" t="s">
        <v>34</v>
      </c>
      <c r="AI2306" t="s">
        <v>11787</v>
      </c>
      <c r="AJ2306">
        <v>1</v>
      </c>
      <c r="AK2306">
        <v>1</v>
      </c>
      <c r="AL2306" t="s">
        <v>530</v>
      </c>
      <c r="AM2306" t="s">
        <v>15978</v>
      </c>
      <c r="AN2306" t="s">
        <v>15979</v>
      </c>
      <c r="AP2306" t="s">
        <v>538</v>
      </c>
      <c r="AQ2306" t="s">
        <v>594</v>
      </c>
      <c r="AR2306" t="s">
        <v>13977</v>
      </c>
      <c r="AS2306">
        <v>5290</v>
      </c>
      <c r="AT2306">
        <v>650</v>
      </c>
      <c r="AU2306" s="1">
        <v>45797</v>
      </c>
      <c r="AV2306" t="s">
        <v>15980</v>
      </c>
      <c r="AW2306" t="s">
        <v>55</v>
      </c>
      <c r="AY2306">
        <v>0</v>
      </c>
      <c r="AZ2306">
        <v>650</v>
      </c>
      <c r="BA2306" t="s">
        <v>430</v>
      </c>
      <c r="BB2306" t="s">
        <v>15872</v>
      </c>
      <c r="BC2306" s="1">
        <v>45784</v>
      </c>
      <c r="BD2306" t="s">
        <v>13965</v>
      </c>
      <c r="BE2306">
        <v>11836</v>
      </c>
      <c r="BK2306">
        <v>1</v>
      </c>
      <c r="BM2306">
        <v>20000</v>
      </c>
    </row>
    <row r="2307" spans="1:66" x14ac:dyDescent="0.3">
      <c r="A2307" t="s">
        <v>14784</v>
      </c>
      <c r="B2307" t="s">
        <v>15870</v>
      </c>
      <c r="C2307" t="s">
        <v>45</v>
      </c>
      <c r="D2307" t="s">
        <v>15871</v>
      </c>
      <c r="E2307">
        <v>202505</v>
      </c>
      <c r="F2307" t="s">
        <v>15872</v>
      </c>
      <c r="G2307" t="s">
        <v>15873</v>
      </c>
      <c r="H2307" s="1">
        <v>45729</v>
      </c>
      <c r="I2307" t="s">
        <v>15874</v>
      </c>
      <c r="J2307" t="s">
        <v>1318</v>
      </c>
      <c r="K2307" t="s">
        <v>1318</v>
      </c>
      <c r="L2307" t="s">
        <v>48</v>
      </c>
      <c r="M2307" t="s">
        <v>15875</v>
      </c>
      <c r="N2307" t="s">
        <v>15876</v>
      </c>
      <c r="O2307" t="s">
        <v>15981</v>
      </c>
      <c r="P2307" t="s">
        <v>15878</v>
      </c>
      <c r="Q2307" t="s">
        <v>15982</v>
      </c>
      <c r="R2307" t="s">
        <v>15880</v>
      </c>
      <c r="S2307">
        <v>20000</v>
      </c>
      <c r="T2307" t="s">
        <v>32</v>
      </c>
      <c r="U2307" t="s">
        <v>33</v>
      </c>
      <c r="V2307" t="s">
        <v>644</v>
      </c>
      <c r="W2307" t="s">
        <v>52</v>
      </c>
      <c r="X2307" s="1">
        <v>45813</v>
      </c>
      <c r="Y2307" s="1">
        <v>45798</v>
      </c>
      <c r="Z2307" s="1"/>
      <c r="AB2307" s="1">
        <v>45800</v>
      </c>
      <c r="AC2307">
        <v>8</v>
      </c>
      <c r="AD2307" s="1">
        <v>45808</v>
      </c>
      <c r="AE2307" s="1">
        <v>45801</v>
      </c>
      <c r="AF2307" s="1">
        <v>45798</v>
      </c>
      <c r="AG2307" t="s">
        <v>34</v>
      </c>
      <c r="AI2307" t="s">
        <v>11787</v>
      </c>
      <c r="AJ2307">
        <v>1</v>
      </c>
      <c r="AK2307">
        <v>1</v>
      </c>
      <c r="AL2307" t="s">
        <v>530</v>
      </c>
      <c r="AM2307" t="s">
        <v>15983</v>
      </c>
      <c r="AN2307" t="s">
        <v>15984</v>
      </c>
      <c r="AP2307" t="s">
        <v>538</v>
      </c>
      <c r="AQ2307" t="s">
        <v>594</v>
      </c>
      <c r="AR2307" t="s">
        <v>13977</v>
      </c>
      <c r="AS2307">
        <v>5290</v>
      </c>
      <c r="AT2307">
        <v>650</v>
      </c>
      <c r="AU2307" s="1">
        <v>45813</v>
      </c>
      <c r="AV2307" t="s">
        <v>15985</v>
      </c>
      <c r="AW2307" t="s">
        <v>55</v>
      </c>
      <c r="AY2307">
        <v>0</v>
      </c>
      <c r="AZ2307">
        <v>650</v>
      </c>
      <c r="BA2307" t="s">
        <v>430</v>
      </c>
      <c r="BB2307" t="s">
        <v>15872</v>
      </c>
      <c r="BC2307" s="1">
        <v>45798</v>
      </c>
      <c r="BD2307" t="s">
        <v>13965</v>
      </c>
      <c r="BE2307">
        <v>11200</v>
      </c>
      <c r="BK2307">
        <v>1</v>
      </c>
      <c r="BM2307">
        <v>20000</v>
      </c>
    </row>
    <row r="2308" spans="1:66" x14ac:dyDescent="0.3">
      <c r="A2308" t="s">
        <v>14784</v>
      </c>
      <c r="B2308" t="s">
        <v>15870</v>
      </c>
      <c r="C2308" t="s">
        <v>45</v>
      </c>
      <c r="D2308" t="s">
        <v>15871</v>
      </c>
      <c r="E2308">
        <v>202504</v>
      </c>
      <c r="F2308" t="s">
        <v>15872</v>
      </c>
      <c r="G2308" t="s">
        <v>15873</v>
      </c>
      <c r="H2308" s="1">
        <v>45757</v>
      </c>
      <c r="I2308" t="s">
        <v>15874</v>
      </c>
      <c r="J2308" t="s">
        <v>1318</v>
      </c>
      <c r="K2308" t="s">
        <v>1318</v>
      </c>
      <c r="L2308" t="s">
        <v>48</v>
      </c>
      <c r="M2308" t="s">
        <v>15906</v>
      </c>
      <c r="N2308" t="s">
        <v>15876</v>
      </c>
      <c r="O2308" t="s">
        <v>15986</v>
      </c>
      <c r="P2308" t="s">
        <v>15987</v>
      </c>
      <c r="Q2308" t="s">
        <v>15988</v>
      </c>
      <c r="R2308" t="s">
        <v>15989</v>
      </c>
      <c r="S2308">
        <v>940</v>
      </c>
      <c r="T2308" t="s">
        <v>32</v>
      </c>
      <c r="U2308" t="s">
        <v>33</v>
      </c>
      <c r="V2308" t="s">
        <v>467</v>
      </c>
      <c r="W2308" t="s">
        <v>464</v>
      </c>
      <c r="X2308" s="1">
        <v>45783</v>
      </c>
      <c r="Y2308" s="1">
        <v>45764</v>
      </c>
      <c r="Z2308" s="1"/>
      <c r="AB2308" s="1">
        <v>45774</v>
      </c>
      <c r="AC2308">
        <v>2</v>
      </c>
      <c r="AD2308" s="1">
        <v>45776</v>
      </c>
      <c r="AE2308" s="1">
        <v>45771</v>
      </c>
      <c r="AF2308" s="1">
        <v>45764</v>
      </c>
      <c r="AG2308" t="s">
        <v>34</v>
      </c>
      <c r="AI2308" t="s">
        <v>53</v>
      </c>
      <c r="AJ2308">
        <v>0</v>
      </c>
      <c r="AK2308">
        <v>0</v>
      </c>
      <c r="AL2308" t="s">
        <v>12689</v>
      </c>
      <c r="AP2308" t="s">
        <v>538</v>
      </c>
      <c r="AQ2308" t="s">
        <v>594</v>
      </c>
      <c r="AR2308" t="s">
        <v>12689</v>
      </c>
      <c r="AS2308">
        <v>4055</v>
      </c>
      <c r="AT2308">
        <v>0</v>
      </c>
      <c r="AU2308" s="1">
        <v>45783</v>
      </c>
      <c r="AV2308" t="s">
        <v>15990</v>
      </c>
      <c r="AW2308" t="s">
        <v>470</v>
      </c>
      <c r="AY2308">
        <v>0</v>
      </c>
      <c r="AZ2308">
        <v>0</v>
      </c>
      <c r="BA2308" t="s">
        <v>430</v>
      </c>
      <c r="BB2308" t="s">
        <v>15872</v>
      </c>
      <c r="BC2308" s="1">
        <v>45764</v>
      </c>
      <c r="BD2308" t="s">
        <v>13965</v>
      </c>
      <c r="BE2308">
        <v>846</v>
      </c>
      <c r="BK2308">
        <v>0</v>
      </c>
      <c r="BM2308">
        <v>940</v>
      </c>
    </row>
    <row r="2309" spans="1:66" x14ac:dyDescent="0.3">
      <c r="A2309" t="s">
        <v>14784</v>
      </c>
      <c r="B2309" t="s">
        <v>15870</v>
      </c>
      <c r="C2309" t="s">
        <v>45</v>
      </c>
      <c r="D2309" t="s">
        <v>15871</v>
      </c>
      <c r="E2309">
        <v>202505</v>
      </c>
      <c r="F2309" t="s">
        <v>15872</v>
      </c>
      <c r="G2309" t="s">
        <v>158</v>
      </c>
      <c r="H2309" s="1">
        <v>45771</v>
      </c>
      <c r="I2309" t="s">
        <v>15874</v>
      </c>
      <c r="J2309" t="s">
        <v>1318</v>
      </c>
      <c r="K2309" t="s">
        <v>1318</v>
      </c>
      <c r="L2309" t="s">
        <v>48</v>
      </c>
      <c r="M2309" t="s">
        <v>15924</v>
      </c>
      <c r="N2309" t="s">
        <v>15876</v>
      </c>
      <c r="O2309" t="s">
        <v>15991</v>
      </c>
      <c r="P2309" t="s">
        <v>15878</v>
      </c>
      <c r="Q2309" t="s">
        <v>15992</v>
      </c>
      <c r="R2309" t="s">
        <v>15887</v>
      </c>
      <c r="S2309">
        <v>19800</v>
      </c>
      <c r="T2309" t="s">
        <v>32</v>
      </c>
      <c r="U2309" t="s">
        <v>33</v>
      </c>
      <c r="V2309" t="s">
        <v>575</v>
      </c>
      <c r="W2309" t="s">
        <v>575</v>
      </c>
      <c r="X2309" s="1">
        <v>45801</v>
      </c>
      <c r="Y2309" s="1">
        <v>45789</v>
      </c>
      <c r="Z2309" s="1"/>
      <c r="AB2309" s="1">
        <v>45791</v>
      </c>
      <c r="AC2309">
        <v>10</v>
      </c>
      <c r="AD2309" s="1">
        <v>45801</v>
      </c>
      <c r="AE2309" s="1">
        <v>45792</v>
      </c>
      <c r="AF2309" s="1">
        <v>45789</v>
      </c>
      <c r="AG2309" t="s">
        <v>34</v>
      </c>
      <c r="AI2309" t="s">
        <v>11787</v>
      </c>
      <c r="AJ2309">
        <v>1</v>
      </c>
      <c r="AK2309">
        <v>1</v>
      </c>
      <c r="AL2309" t="s">
        <v>530</v>
      </c>
      <c r="AM2309" t="s">
        <v>15993</v>
      </c>
      <c r="AN2309" t="s">
        <v>15994</v>
      </c>
      <c r="AP2309" t="s">
        <v>596</v>
      </c>
      <c r="AQ2309" t="s">
        <v>594</v>
      </c>
      <c r="AR2309" t="s">
        <v>14788</v>
      </c>
      <c r="AS2309">
        <v>3290</v>
      </c>
      <c r="AT2309">
        <v>845</v>
      </c>
      <c r="AU2309" s="1">
        <v>45799</v>
      </c>
      <c r="AV2309" t="s">
        <v>15995</v>
      </c>
      <c r="AW2309" t="s">
        <v>127</v>
      </c>
      <c r="AY2309">
        <v>390</v>
      </c>
      <c r="AZ2309">
        <v>845</v>
      </c>
      <c r="BA2309" t="s">
        <v>430</v>
      </c>
      <c r="BB2309" t="s">
        <v>15872</v>
      </c>
      <c r="BC2309" s="1">
        <v>45789</v>
      </c>
      <c r="BD2309" t="s">
        <v>13965</v>
      </c>
      <c r="BE2309">
        <v>14256</v>
      </c>
      <c r="BK2309">
        <v>1</v>
      </c>
      <c r="BM2309">
        <v>19800</v>
      </c>
    </row>
    <row r="2310" spans="1:66" x14ac:dyDescent="0.3">
      <c r="A2310" t="s">
        <v>14784</v>
      </c>
      <c r="B2310" t="s">
        <v>15870</v>
      </c>
      <c r="C2310" t="s">
        <v>45</v>
      </c>
      <c r="D2310" t="s">
        <v>15871</v>
      </c>
      <c r="E2310">
        <v>202507</v>
      </c>
      <c r="F2310" t="s">
        <v>15872</v>
      </c>
      <c r="G2310" t="s">
        <v>15873</v>
      </c>
      <c r="H2310" s="1">
        <v>45790</v>
      </c>
      <c r="I2310" t="s">
        <v>15874</v>
      </c>
      <c r="J2310" t="s">
        <v>1318</v>
      </c>
      <c r="K2310" t="s">
        <v>1318</v>
      </c>
      <c r="L2310" t="s">
        <v>48</v>
      </c>
      <c r="M2310" t="s">
        <v>15875</v>
      </c>
      <c r="N2310" t="s">
        <v>15876</v>
      </c>
      <c r="O2310" t="s">
        <v>15996</v>
      </c>
      <c r="P2310" t="s">
        <v>15878</v>
      </c>
      <c r="Q2310" t="s">
        <v>15997</v>
      </c>
      <c r="R2310" t="s">
        <v>15880</v>
      </c>
      <c r="S2310">
        <v>20000</v>
      </c>
      <c r="T2310" t="s">
        <v>32</v>
      </c>
      <c r="U2310" t="s">
        <v>33</v>
      </c>
      <c r="V2310" t="s">
        <v>644</v>
      </c>
      <c r="W2310" t="s">
        <v>52</v>
      </c>
      <c r="X2310" s="1">
        <v>45884</v>
      </c>
      <c r="Y2310" s="1">
        <v>45868</v>
      </c>
      <c r="Z2310" s="1"/>
      <c r="AB2310" s="1"/>
      <c r="AC2310">
        <v>0</v>
      </c>
      <c r="AD2310" s="1"/>
      <c r="AE2310" s="1"/>
      <c r="AF2310" s="1"/>
      <c r="AG2310" t="s">
        <v>455</v>
      </c>
      <c r="AI2310" t="s">
        <v>11787</v>
      </c>
      <c r="AJ2310">
        <v>1</v>
      </c>
      <c r="AK2310">
        <v>1</v>
      </c>
      <c r="AL2310" t="s">
        <v>369</v>
      </c>
      <c r="AP2310" t="s">
        <v>535</v>
      </c>
      <c r="AQ2310" t="s">
        <v>13963</v>
      </c>
      <c r="AU2310" s="1">
        <v>45884</v>
      </c>
      <c r="AW2310" t="s">
        <v>55</v>
      </c>
      <c r="BA2310" t="s">
        <v>430</v>
      </c>
      <c r="BB2310" t="s">
        <v>15872</v>
      </c>
      <c r="BC2310" s="1">
        <v>45873</v>
      </c>
      <c r="BD2310" t="s">
        <v>13965</v>
      </c>
      <c r="BE2310">
        <v>11200</v>
      </c>
      <c r="BI2310">
        <v>1</v>
      </c>
      <c r="BN2310">
        <v>20000</v>
      </c>
    </row>
    <row r="2311" spans="1:66" x14ac:dyDescent="0.3">
      <c r="A2311" t="s">
        <v>14784</v>
      </c>
      <c r="B2311" t="s">
        <v>15870</v>
      </c>
      <c r="C2311" t="s">
        <v>45</v>
      </c>
      <c r="D2311" t="s">
        <v>15871</v>
      </c>
      <c r="E2311">
        <v>202506</v>
      </c>
      <c r="F2311" t="s">
        <v>15872</v>
      </c>
      <c r="G2311" t="s">
        <v>15873</v>
      </c>
      <c r="H2311" s="1">
        <v>45790</v>
      </c>
      <c r="I2311" t="s">
        <v>15874</v>
      </c>
      <c r="J2311" t="s">
        <v>1318</v>
      </c>
      <c r="K2311" t="s">
        <v>1318</v>
      </c>
      <c r="L2311" t="s">
        <v>48</v>
      </c>
      <c r="M2311" t="s">
        <v>15875</v>
      </c>
      <c r="N2311" t="s">
        <v>15876</v>
      </c>
      <c r="O2311" t="s">
        <v>15998</v>
      </c>
      <c r="P2311" t="s">
        <v>15878</v>
      </c>
      <c r="Q2311" t="s">
        <v>15999</v>
      </c>
      <c r="R2311" t="s">
        <v>15880</v>
      </c>
      <c r="S2311">
        <v>20000</v>
      </c>
      <c r="T2311" t="s">
        <v>32</v>
      </c>
      <c r="U2311" t="s">
        <v>33</v>
      </c>
      <c r="V2311" t="s">
        <v>644</v>
      </c>
      <c r="W2311" t="s">
        <v>52</v>
      </c>
      <c r="X2311" s="1">
        <v>45843</v>
      </c>
      <c r="Y2311" s="1">
        <v>45824</v>
      </c>
      <c r="Z2311" s="1"/>
      <c r="AB2311" s="1"/>
      <c r="AD2311" s="1"/>
      <c r="AE2311" s="1"/>
      <c r="AF2311" s="1"/>
      <c r="AG2311" t="s">
        <v>348</v>
      </c>
      <c r="AI2311" t="s">
        <v>11787</v>
      </c>
      <c r="AJ2311">
        <v>1</v>
      </c>
      <c r="AK2311">
        <v>1</v>
      </c>
      <c r="AL2311" t="s">
        <v>369</v>
      </c>
      <c r="AP2311" t="s">
        <v>535</v>
      </c>
      <c r="AQ2311" t="s">
        <v>13963</v>
      </c>
      <c r="AU2311" s="1">
        <v>45843</v>
      </c>
      <c r="AW2311" t="s">
        <v>55</v>
      </c>
      <c r="BA2311" t="s">
        <v>430</v>
      </c>
      <c r="BB2311" t="s">
        <v>15872</v>
      </c>
      <c r="BC2311" s="1">
        <v>45829</v>
      </c>
      <c r="BD2311" t="s">
        <v>13965</v>
      </c>
      <c r="BE2311">
        <v>11200</v>
      </c>
      <c r="BI2311">
        <v>1</v>
      </c>
    </row>
    <row r="2312" spans="1:66" x14ac:dyDescent="0.3">
      <c r="A2312" t="s">
        <v>14784</v>
      </c>
      <c r="B2312" t="s">
        <v>15870</v>
      </c>
      <c r="C2312" t="s">
        <v>45</v>
      </c>
      <c r="D2312" t="s">
        <v>15871</v>
      </c>
      <c r="E2312">
        <v>202507</v>
      </c>
      <c r="F2312" t="s">
        <v>15872</v>
      </c>
      <c r="G2312" t="s">
        <v>15873</v>
      </c>
      <c r="H2312" s="1">
        <v>45790</v>
      </c>
      <c r="I2312" t="s">
        <v>15874</v>
      </c>
      <c r="J2312" t="s">
        <v>1318</v>
      </c>
      <c r="K2312" t="s">
        <v>1318</v>
      </c>
      <c r="L2312" t="s">
        <v>48</v>
      </c>
      <c r="M2312" t="s">
        <v>15875</v>
      </c>
      <c r="N2312" t="s">
        <v>15876</v>
      </c>
      <c r="O2312" t="s">
        <v>16000</v>
      </c>
      <c r="P2312" t="s">
        <v>15878</v>
      </c>
      <c r="Q2312" t="s">
        <v>16001</v>
      </c>
      <c r="R2312" t="s">
        <v>15880</v>
      </c>
      <c r="S2312">
        <v>20000</v>
      </c>
      <c r="T2312" t="s">
        <v>32</v>
      </c>
      <c r="U2312" t="s">
        <v>33</v>
      </c>
      <c r="V2312" t="s">
        <v>644</v>
      </c>
      <c r="W2312" t="s">
        <v>52</v>
      </c>
      <c r="X2312" s="1">
        <v>45859</v>
      </c>
      <c r="Y2312" s="1">
        <v>45847</v>
      </c>
      <c r="Z2312" s="1"/>
      <c r="AB2312" s="1"/>
      <c r="AD2312" s="1"/>
      <c r="AE2312" s="1"/>
      <c r="AF2312" s="1"/>
      <c r="AG2312" t="s">
        <v>455</v>
      </c>
      <c r="AI2312" t="s">
        <v>11787</v>
      </c>
      <c r="AJ2312">
        <v>1</v>
      </c>
      <c r="AK2312">
        <v>1</v>
      </c>
      <c r="AL2312" t="s">
        <v>369</v>
      </c>
      <c r="AP2312" t="s">
        <v>535</v>
      </c>
      <c r="AQ2312" t="s">
        <v>13963</v>
      </c>
      <c r="AU2312" s="1">
        <v>45859</v>
      </c>
      <c r="AW2312" t="s">
        <v>55</v>
      </c>
      <c r="BA2312" t="s">
        <v>430</v>
      </c>
      <c r="BB2312" t="s">
        <v>15872</v>
      </c>
      <c r="BC2312" s="1">
        <v>45852</v>
      </c>
      <c r="BD2312" t="s">
        <v>13965</v>
      </c>
      <c r="BE2312">
        <v>11200</v>
      </c>
      <c r="BI2312">
        <v>1</v>
      </c>
      <c r="BN2312">
        <v>20000</v>
      </c>
    </row>
    <row r="2313" spans="1:66" x14ac:dyDescent="0.3">
      <c r="A2313" t="s">
        <v>14784</v>
      </c>
      <c r="B2313" t="s">
        <v>15870</v>
      </c>
      <c r="C2313" t="s">
        <v>45</v>
      </c>
      <c r="D2313" t="s">
        <v>15871</v>
      </c>
      <c r="E2313">
        <v>202508</v>
      </c>
      <c r="F2313" t="s">
        <v>15872</v>
      </c>
      <c r="G2313" t="s">
        <v>15873</v>
      </c>
      <c r="H2313" s="1">
        <v>45790</v>
      </c>
      <c r="I2313" t="s">
        <v>15874</v>
      </c>
      <c r="J2313" t="s">
        <v>1318</v>
      </c>
      <c r="K2313" t="s">
        <v>1318</v>
      </c>
      <c r="L2313" t="s">
        <v>48</v>
      </c>
      <c r="M2313" t="s">
        <v>15875</v>
      </c>
      <c r="N2313" t="s">
        <v>15876</v>
      </c>
      <c r="O2313" t="s">
        <v>16002</v>
      </c>
      <c r="P2313" t="s">
        <v>15878</v>
      </c>
      <c r="Q2313" t="s">
        <v>16003</v>
      </c>
      <c r="R2313" t="s">
        <v>15880</v>
      </c>
      <c r="S2313">
        <v>20000</v>
      </c>
      <c r="T2313" t="s">
        <v>32</v>
      </c>
      <c r="U2313" t="s">
        <v>33</v>
      </c>
      <c r="V2313" t="s">
        <v>644</v>
      </c>
      <c r="W2313" t="s">
        <v>52</v>
      </c>
      <c r="X2313" s="1">
        <v>45894</v>
      </c>
      <c r="Y2313" s="1">
        <v>45882</v>
      </c>
      <c r="Z2313" s="1"/>
      <c r="AB2313" s="1"/>
      <c r="AD2313" s="1"/>
      <c r="AE2313" s="1"/>
      <c r="AF2313" s="1"/>
      <c r="AG2313" t="s">
        <v>455</v>
      </c>
      <c r="AI2313" t="s">
        <v>11787</v>
      </c>
      <c r="AJ2313">
        <v>1</v>
      </c>
      <c r="AK2313">
        <v>1</v>
      </c>
      <c r="AL2313" t="s">
        <v>369</v>
      </c>
      <c r="AP2313" t="s">
        <v>535</v>
      </c>
      <c r="AQ2313" t="s">
        <v>13963</v>
      </c>
      <c r="AU2313" s="1">
        <v>45894</v>
      </c>
      <c r="AW2313" t="s">
        <v>55</v>
      </c>
      <c r="BA2313" t="s">
        <v>430</v>
      </c>
      <c r="BB2313" t="s">
        <v>15872</v>
      </c>
      <c r="BC2313" s="1">
        <v>45887</v>
      </c>
      <c r="BD2313" t="s">
        <v>13965</v>
      </c>
      <c r="BE2313">
        <v>11200</v>
      </c>
      <c r="BI2313">
        <v>1</v>
      </c>
      <c r="BN2313">
        <v>20000</v>
      </c>
    </row>
    <row r="2314" spans="1:66" x14ac:dyDescent="0.3">
      <c r="A2314" t="s">
        <v>14784</v>
      </c>
      <c r="B2314" t="s">
        <v>87</v>
      </c>
      <c r="C2314" t="s">
        <v>45</v>
      </c>
      <c r="D2314" t="s">
        <v>16004</v>
      </c>
      <c r="E2314">
        <v>202501</v>
      </c>
      <c r="F2314" t="s">
        <v>544</v>
      </c>
      <c r="G2314" t="s">
        <v>545</v>
      </c>
      <c r="H2314" s="1">
        <v>45638</v>
      </c>
      <c r="I2314" t="s">
        <v>459</v>
      </c>
      <c r="J2314" t="s">
        <v>1318</v>
      </c>
      <c r="K2314" t="s">
        <v>1318</v>
      </c>
      <c r="L2314" t="s">
        <v>28</v>
      </c>
      <c r="M2314" t="s">
        <v>256</v>
      </c>
      <c r="N2314" t="s">
        <v>13710</v>
      </c>
      <c r="O2314" t="s">
        <v>3012</v>
      </c>
      <c r="P2314" t="s">
        <v>552</v>
      </c>
      <c r="Q2314" t="s">
        <v>16005</v>
      </c>
      <c r="R2314" t="s">
        <v>553</v>
      </c>
      <c r="S2314">
        <v>25500</v>
      </c>
      <c r="T2314" t="s">
        <v>32</v>
      </c>
      <c r="U2314" t="s">
        <v>33</v>
      </c>
      <c r="V2314" t="s">
        <v>524</v>
      </c>
      <c r="W2314" t="s">
        <v>257</v>
      </c>
      <c r="X2314" s="1">
        <v>45664</v>
      </c>
      <c r="Y2314" s="1">
        <v>45644</v>
      </c>
      <c r="Z2314" s="1"/>
      <c r="AB2314" s="1">
        <v>45661</v>
      </c>
      <c r="AC2314">
        <v>3</v>
      </c>
      <c r="AD2314" s="1">
        <v>45666</v>
      </c>
      <c r="AE2314" s="1">
        <v>45663</v>
      </c>
      <c r="AF2314" s="1">
        <v>45658</v>
      </c>
      <c r="AG2314" t="s">
        <v>34</v>
      </c>
      <c r="AI2314" t="s">
        <v>11791</v>
      </c>
      <c r="AJ2314">
        <v>1</v>
      </c>
      <c r="AK2314">
        <v>1</v>
      </c>
      <c r="AL2314" t="s">
        <v>486</v>
      </c>
      <c r="AM2314" t="s">
        <v>2628</v>
      </c>
      <c r="AN2314" t="s">
        <v>3013</v>
      </c>
      <c r="AO2314" t="s">
        <v>14798</v>
      </c>
      <c r="AQ2314" t="s">
        <v>13963</v>
      </c>
      <c r="AS2314">
        <v>4230</v>
      </c>
      <c r="AT2314">
        <v>1550</v>
      </c>
      <c r="AU2314" s="1"/>
      <c r="AV2314" t="s">
        <v>6730</v>
      </c>
      <c r="AW2314" t="s">
        <v>258</v>
      </c>
      <c r="AY2314">
        <v>800</v>
      </c>
      <c r="BA2314" t="s">
        <v>69</v>
      </c>
      <c r="BB2314" t="s">
        <v>466</v>
      </c>
      <c r="BC2314" s="1">
        <v>45658</v>
      </c>
      <c r="BD2314" t="s">
        <v>13975</v>
      </c>
      <c r="BE2314">
        <v>3258926</v>
      </c>
      <c r="BI2314">
        <v>1</v>
      </c>
      <c r="BM2314">
        <v>25500</v>
      </c>
    </row>
    <row r="2315" spans="1:66" x14ac:dyDescent="0.3">
      <c r="A2315" t="s">
        <v>14784</v>
      </c>
      <c r="B2315" t="s">
        <v>87</v>
      </c>
      <c r="C2315" t="s">
        <v>45</v>
      </c>
      <c r="D2315" t="s">
        <v>16004</v>
      </c>
      <c r="E2315">
        <v>202501</v>
      </c>
      <c r="F2315" t="s">
        <v>544</v>
      </c>
      <c r="G2315" t="s">
        <v>545</v>
      </c>
      <c r="H2315" s="1">
        <v>45618</v>
      </c>
      <c r="I2315" t="s">
        <v>459</v>
      </c>
      <c r="J2315" t="s">
        <v>1318</v>
      </c>
      <c r="K2315" t="s">
        <v>1318</v>
      </c>
      <c r="L2315" t="s">
        <v>28</v>
      </c>
      <c r="M2315" t="s">
        <v>256</v>
      </c>
      <c r="N2315" t="s">
        <v>13710</v>
      </c>
      <c r="O2315" t="s">
        <v>2241</v>
      </c>
      <c r="P2315" t="s">
        <v>552</v>
      </c>
      <c r="Q2315" t="s">
        <v>16006</v>
      </c>
      <c r="R2315" t="s">
        <v>553</v>
      </c>
      <c r="S2315">
        <v>51000</v>
      </c>
      <c r="T2315" t="s">
        <v>32</v>
      </c>
      <c r="U2315" t="s">
        <v>33</v>
      </c>
      <c r="V2315" t="s">
        <v>524</v>
      </c>
      <c r="W2315" t="s">
        <v>257</v>
      </c>
      <c r="X2315" s="1">
        <v>45670</v>
      </c>
      <c r="Y2315" s="1">
        <v>45662</v>
      </c>
      <c r="Z2315" s="1"/>
      <c r="AB2315" s="1">
        <v>45668</v>
      </c>
      <c r="AC2315">
        <v>3</v>
      </c>
      <c r="AD2315" s="1">
        <v>45671</v>
      </c>
      <c r="AE2315" s="1">
        <v>45668</v>
      </c>
      <c r="AF2315" s="1">
        <v>45662</v>
      </c>
      <c r="AG2315" t="s">
        <v>34</v>
      </c>
      <c r="AH2315" t="s">
        <v>2242</v>
      </c>
      <c r="AI2315" t="s">
        <v>11791</v>
      </c>
      <c r="AJ2315">
        <v>2</v>
      </c>
      <c r="AK2315">
        <v>2</v>
      </c>
      <c r="AL2315" t="s">
        <v>486</v>
      </c>
      <c r="AM2315" t="s">
        <v>3054</v>
      </c>
      <c r="AN2315" t="s">
        <v>3055</v>
      </c>
      <c r="AO2315" t="s">
        <v>14798</v>
      </c>
      <c r="AQ2315" t="s">
        <v>13963</v>
      </c>
      <c r="AS2315">
        <v>7430</v>
      </c>
      <c r="AT2315">
        <v>3100</v>
      </c>
      <c r="AU2315" s="1"/>
      <c r="AV2315" t="s">
        <v>6742</v>
      </c>
      <c r="AW2315" t="s">
        <v>258</v>
      </c>
      <c r="AY2315">
        <v>800</v>
      </c>
      <c r="BA2315" t="s">
        <v>69</v>
      </c>
      <c r="BB2315" t="s">
        <v>466</v>
      </c>
      <c r="BC2315" s="1">
        <v>45662</v>
      </c>
      <c r="BD2315" t="s">
        <v>13975</v>
      </c>
      <c r="BE2315">
        <v>6488067</v>
      </c>
      <c r="BI2315">
        <v>2</v>
      </c>
      <c r="BM2315">
        <v>51000</v>
      </c>
    </row>
    <row r="2316" spans="1:66" x14ac:dyDescent="0.3">
      <c r="A2316" t="s">
        <v>14784</v>
      </c>
      <c r="B2316" t="s">
        <v>87</v>
      </c>
      <c r="C2316" t="s">
        <v>45</v>
      </c>
      <c r="D2316" t="s">
        <v>16007</v>
      </c>
      <c r="E2316">
        <v>202501</v>
      </c>
      <c r="F2316" t="s">
        <v>544</v>
      </c>
      <c r="G2316" t="s">
        <v>545</v>
      </c>
      <c r="H2316" s="1">
        <v>45623</v>
      </c>
      <c r="I2316" t="s">
        <v>459</v>
      </c>
      <c r="J2316">
        <v>8</v>
      </c>
      <c r="K2316" t="s">
        <v>163</v>
      </c>
      <c r="L2316" t="s">
        <v>28</v>
      </c>
      <c r="M2316" t="s">
        <v>256</v>
      </c>
      <c r="N2316" t="s">
        <v>13710</v>
      </c>
      <c r="O2316" t="s">
        <v>2235</v>
      </c>
      <c r="P2316" t="s">
        <v>562</v>
      </c>
      <c r="Q2316" t="s">
        <v>16008</v>
      </c>
      <c r="R2316" t="s">
        <v>563</v>
      </c>
      <c r="S2316">
        <v>20000</v>
      </c>
      <c r="T2316" t="s">
        <v>32</v>
      </c>
      <c r="U2316" t="s">
        <v>33</v>
      </c>
      <c r="V2316" t="s">
        <v>485</v>
      </c>
      <c r="W2316" t="s">
        <v>257</v>
      </c>
      <c r="X2316" s="1">
        <v>45675</v>
      </c>
      <c r="Y2316" s="1">
        <v>45657</v>
      </c>
      <c r="Z2316" s="1"/>
      <c r="AB2316" s="1">
        <v>45672</v>
      </c>
      <c r="AC2316">
        <v>6</v>
      </c>
      <c r="AD2316" s="1">
        <v>45678</v>
      </c>
      <c r="AE2316" s="1">
        <v>45672</v>
      </c>
      <c r="AF2316" s="1">
        <v>45663</v>
      </c>
      <c r="AG2316" t="s">
        <v>34</v>
      </c>
      <c r="AI2316" t="s">
        <v>11787</v>
      </c>
      <c r="AJ2316">
        <v>1</v>
      </c>
      <c r="AK2316">
        <v>1</v>
      </c>
      <c r="AL2316" t="s">
        <v>486</v>
      </c>
      <c r="AM2316" t="s">
        <v>3014</v>
      </c>
      <c r="AN2316" t="s">
        <v>4663</v>
      </c>
      <c r="AO2316" t="s">
        <v>14798</v>
      </c>
      <c r="AQ2316" t="s">
        <v>13963</v>
      </c>
      <c r="AS2316">
        <v>6443</v>
      </c>
      <c r="AT2316">
        <v>950</v>
      </c>
      <c r="AU2316" s="1"/>
      <c r="AV2316" t="s">
        <v>6749</v>
      </c>
      <c r="AW2316" t="s">
        <v>368</v>
      </c>
      <c r="AY2316">
        <v>950</v>
      </c>
      <c r="BA2316" t="s">
        <v>69</v>
      </c>
      <c r="BB2316" t="s">
        <v>466</v>
      </c>
      <c r="BC2316" s="1">
        <v>45663</v>
      </c>
      <c r="BD2316" t="s">
        <v>13975</v>
      </c>
      <c r="BE2316">
        <v>3220300</v>
      </c>
      <c r="BI2316">
        <v>1</v>
      </c>
      <c r="BM2316">
        <v>20000</v>
      </c>
    </row>
    <row r="2317" spans="1:66" x14ac:dyDescent="0.3">
      <c r="A2317" t="s">
        <v>14784</v>
      </c>
      <c r="B2317" t="s">
        <v>87</v>
      </c>
      <c r="C2317" t="s">
        <v>45</v>
      </c>
      <c r="D2317" t="s">
        <v>16009</v>
      </c>
      <c r="E2317">
        <v>202501</v>
      </c>
      <c r="F2317" t="s">
        <v>544</v>
      </c>
      <c r="G2317" t="s">
        <v>545</v>
      </c>
      <c r="H2317" s="1">
        <v>45632</v>
      </c>
      <c r="I2317" t="s">
        <v>459</v>
      </c>
      <c r="J2317" t="s">
        <v>1318</v>
      </c>
      <c r="K2317" t="s">
        <v>1318</v>
      </c>
      <c r="L2317" t="s">
        <v>28</v>
      </c>
      <c r="M2317" t="s">
        <v>256</v>
      </c>
      <c r="N2317" t="s">
        <v>13710</v>
      </c>
      <c r="O2317" t="s">
        <v>2638</v>
      </c>
      <c r="P2317" t="s">
        <v>522</v>
      </c>
      <c r="Q2317" t="s">
        <v>16010</v>
      </c>
      <c r="R2317" t="s">
        <v>523</v>
      </c>
      <c r="S2317">
        <v>17500</v>
      </c>
      <c r="T2317" t="s">
        <v>32</v>
      </c>
      <c r="U2317" t="s">
        <v>33</v>
      </c>
      <c r="V2317" t="s">
        <v>485</v>
      </c>
      <c r="W2317" t="s">
        <v>257</v>
      </c>
      <c r="X2317" s="1">
        <v>45675</v>
      </c>
      <c r="Y2317" s="1">
        <v>45663</v>
      </c>
      <c r="Z2317" s="1"/>
      <c r="AB2317" s="1">
        <v>45672</v>
      </c>
      <c r="AC2317">
        <v>6</v>
      </c>
      <c r="AD2317" s="1">
        <v>45678</v>
      </c>
      <c r="AE2317" s="1">
        <v>45672</v>
      </c>
      <c r="AF2317" s="1">
        <v>45663</v>
      </c>
      <c r="AG2317" t="s">
        <v>34</v>
      </c>
      <c r="AI2317" t="s">
        <v>11787</v>
      </c>
      <c r="AJ2317">
        <v>1</v>
      </c>
      <c r="AK2317">
        <v>1</v>
      </c>
      <c r="AL2317" t="s">
        <v>486</v>
      </c>
      <c r="AM2317" t="s">
        <v>3014</v>
      </c>
      <c r="AN2317" t="s">
        <v>3053</v>
      </c>
      <c r="AO2317" t="s">
        <v>14798</v>
      </c>
      <c r="AQ2317" t="s">
        <v>13963</v>
      </c>
      <c r="AS2317">
        <v>4230</v>
      </c>
      <c r="AT2317">
        <v>800</v>
      </c>
      <c r="AU2317" s="1"/>
      <c r="AV2317" t="s">
        <v>6753</v>
      </c>
      <c r="AW2317" t="s">
        <v>258</v>
      </c>
      <c r="AY2317">
        <v>800</v>
      </c>
      <c r="BA2317" t="s">
        <v>69</v>
      </c>
      <c r="BB2317" t="s">
        <v>466</v>
      </c>
      <c r="BC2317" s="1">
        <v>45663</v>
      </c>
      <c r="BD2317" t="s">
        <v>13975</v>
      </c>
      <c r="BE2317">
        <v>6847768</v>
      </c>
      <c r="BI2317">
        <v>1</v>
      </c>
      <c r="BM2317">
        <v>17500</v>
      </c>
    </row>
    <row r="2318" spans="1:66" x14ac:dyDescent="0.3">
      <c r="A2318" t="s">
        <v>14784</v>
      </c>
      <c r="B2318" t="s">
        <v>87</v>
      </c>
      <c r="C2318" t="s">
        <v>45</v>
      </c>
      <c r="D2318" t="s">
        <v>16011</v>
      </c>
      <c r="E2318">
        <v>202501</v>
      </c>
      <c r="F2318" t="s">
        <v>544</v>
      </c>
      <c r="G2318" t="s">
        <v>545</v>
      </c>
      <c r="H2318" s="1">
        <v>45616</v>
      </c>
      <c r="I2318" t="s">
        <v>459</v>
      </c>
      <c r="J2318">
        <v>8</v>
      </c>
      <c r="K2318" t="s">
        <v>163</v>
      </c>
      <c r="L2318" t="s">
        <v>28</v>
      </c>
      <c r="M2318" t="s">
        <v>256</v>
      </c>
      <c r="N2318" t="s">
        <v>13710</v>
      </c>
      <c r="O2318" t="s">
        <v>2239</v>
      </c>
      <c r="P2318" t="s">
        <v>576</v>
      </c>
      <c r="Q2318" t="s">
        <v>16012</v>
      </c>
      <c r="R2318" t="s">
        <v>577</v>
      </c>
      <c r="S2318">
        <v>20000</v>
      </c>
      <c r="T2318" t="s">
        <v>32</v>
      </c>
      <c r="U2318" t="s">
        <v>33</v>
      </c>
      <c r="V2318" t="s">
        <v>1351</v>
      </c>
      <c r="W2318" t="s">
        <v>257</v>
      </c>
      <c r="X2318" s="1">
        <v>45674</v>
      </c>
      <c r="Y2318" s="1">
        <v>45664</v>
      </c>
      <c r="Z2318" s="1"/>
      <c r="AB2318" s="1">
        <v>45672</v>
      </c>
      <c r="AC2318">
        <v>6</v>
      </c>
      <c r="AD2318" s="1">
        <v>45678</v>
      </c>
      <c r="AE2318" s="1">
        <v>45672</v>
      </c>
      <c r="AF2318" s="1">
        <v>45663</v>
      </c>
      <c r="AG2318" t="s">
        <v>34</v>
      </c>
      <c r="AI2318" t="s">
        <v>11787</v>
      </c>
      <c r="AJ2318">
        <v>1</v>
      </c>
      <c r="AK2318">
        <v>1</v>
      </c>
      <c r="AL2318" t="s">
        <v>486</v>
      </c>
      <c r="AM2318" t="s">
        <v>3014</v>
      </c>
      <c r="AN2318" t="s">
        <v>3058</v>
      </c>
      <c r="AO2318" t="s">
        <v>14798</v>
      </c>
      <c r="AQ2318" t="s">
        <v>13963</v>
      </c>
      <c r="AS2318">
        <v>6143</v>
      </c>
      <c r="AT2318">
        <v>950</v>
      </c>
      <c r="AU2318" s="1"/>
      <c r="AV2318" t="s">
        <v>6754</v>
      </c>
      <c r="AW2318" t="s">
        <v>380</v>
      </c>
      <c r="AY2318">
        <v>950</v>
      </c>
      <c r="BA2318" t="s">
        <v>69</v>
      </c>
      <c r="BB2318" t="s">
        <v>466</v>
      </c>
      <c r="BC2318" s="1">
        <v>45663</v>
      </c>
      <c r="BD2318" t="s">
        <v>13975</v>
      </c>
      <c r="BE2318">
        <v>3488420</v>
      </c>
      <c r="BI2318">
        <v>1</v>
      </c>
      <c r="BM2318">
        <v>20000</v>
      </c>
    </row>
    <row r="2319" spans="1:66" x14ac:dyDescent="0.3">
      <c r="A2319" t="s">
        <v>14784</v>
      </c>
      <c r="B2319" t="s">
        <v>87</v>
      </c>
      <c r="C2319" t="s">
        <v>45</v>
      </c>
      <c r="D2319" t="s">
        <v>16013</v>
      </c>
      <c r="E2319">
        <v>202501</v>
      </c>
      <c r="F2319" t="s">
        <v>544</v>
      </c>
      <c r="G2319" t="s">
        <v>545</v>
      </c>
      <c r="H2319" s="1">
        <v>45632</v>
      </c>
      <c r="I2319" t="s">
        <v>459</v>
      </c>
      <c r="J2319">
        <v>8</v>
      </c>
      <c r="K2319" t="s">
        <v>163</v>
      </c>
      <c r="L2319" t="s">
        <v>28</v>
      </c>
      <c r="M2319" t="s">
        <v>256</v>
      </c>
      <c r="N2319" t="s">
        <v>13710</v>
      </c>
      <c r="O2319" t="s">
        <v>2646</v>
      </c>
      <c r="P2319" t="s">
        <v>581</v>
      </c>
      <c r="Q2319" t="s">
        <v>16014</v>
      </c>
      <c r="R2319" t="s">
        <v>582</v>
      </c>
      <c r="S2319">
        <v>20000</v>
      </c>
      <c r="T2319" t="s">
        <v>32</v>
      </c>
      <c r="U2319" t="s">
        <v>33</v>
      </c>
      <c r="V2319" t="s">
        <v>485</v>
      </c>
      <c r="W2319" t="s">
        <v>257</v>
      </c>
      <c r="X2319" s="1">
        <v>45675</v>
      </c>
      <c r="Y2319" s="1">
        <v>45665</v>
      </c>
      <c r="Z2319" s="1"/>
      <c r="AB2319" s="1">
        <v>45672</v>
      </c>
      <c r="AC2319">
        <v>6</v>
      </c>
      <c r="AD2319" s="1">
        <v>45678</v>
      </c>
      <c r="AE2319" s="1">
        <v>45672</v>
      </c>
      <c r="AF2319" s="1">
        <v>45663</v>
      </c>
      <c r="AG2319" t="s">
        <v>34</v>
      </c>
      <c r="AI2319" t="s">
        <v>11787</v>
      </c>
      <c r="AJ2319">
        <v>1</v>
      </c>
      <c r="AK2319">
        <v>1</v>
      </c>
      <c r="AL2319" t="s">
        <v>486</v>
      </c>
      <c r="AM2319" t="s">
        <v>3014</v>
      </c>
      <c r="AN2319" t="s">
        <v>3019</v>
      </c>
      <c r="AO2319" t="s">
        <v>14798</v>
      </c>
      <c r="AQ2319" t="s">
        <v>13963</v>
      </c>
      <c r="AS2319">
        <v>6443</v>
      </c>
      <c r="AT2319">
        <v>950</v>
      </c>
      <c r="AU2319" s="1"/>
      <c r="AV2319" t="s">
        <v>6755</v>
      </c>
      <c r="AW2319" t="s">
        <v>368</v>
      </c>
      <c r="AY2319">
        <v>950</v>
      </c>
      <c r="BA2319" t="s">
        <v>69</v>
      </c>
      <c r="BB2319" t="s">
        <v>466</v>
      </c>
      <c r="BC2319" s="1">
        <v>45663</v>
      </c>
      <c r="BD2319" t="s">
        <v>13975</v>
      </c>
      <c r="BE2319">
        <v>2614500</v>
      </c>
      <c r="BI2319">
        <v>1</v>
      </c>
      <c r="BM2319">
        <v>20000</v>
      </c>
    </row>
    <row r="2320" spans="1:66" x14ac:dyDescent="0.3">
      <c r="A2320" t="s">
        <v>14784</v>
      </c>
      <c r="B2320" t="s">
        <v>87</v>
      </c>
      <c r="C2320" t="s">
        <v>45</v>
      </c>
      <c r="D2320" t="s">
        <v>16004</v>
      </c>
      <c r="E2320">
        <v>202501</v>
      </c>
      <c r="F2320" t="s">
        <v>544</v>
      </c>
      <c r="G2320" t="s">
        <v>545</v>
      </c>
      <c r="H2320" s="1">
        <v>45618</v>
      </c>
      <c r="I2320" t="s">
        <v>459</v>
      </c>
      <c r="J2320" t="s">
        <v>1318</v>
      </c>
      <c r="K2320" t="s">
        <v>1318</v>
      </c>
      <c r="L2320" t="s">
        <v>28</v>
      </c>
      <c r="M2320" t="s">
        <v>256</v>
      </c>
      <c r="N2320" t="s">
        <v>13710</v>
      </c>
      <c r="O2320" t="s">
        <v>2247</v>
      </c>
      <c r="P2320" t="s">
        <v>552</v>
      </c>
      <c r="Q2320" t="s">
        <v>16015</v>
      </c>
      <c r="R2320" t="s">
        <v>553</v>
      </c>
      <c r="S2320">
        <v>25500</v>
      </c>
      <c r="T2320" t="s">
        <v>32</v>
      </c>
      <c r="U2320" t="s">
        <v>33</v>
      </c>
      <c r="V2320" t="s">
        <v>485</v>
      </c>
      <c r="W2320" t="s">
        <v>257</v>
      </c>
      <c r="X2320" s="1">
        <v>45671</v>
      </c>
      <c r="Y2320" s="1">
        <v>45665</v>
      </c>
      <c r="Z2320" s="1"/>
      <c r="AB2320" s="1">
        <v>45669</v>
      </c>
      <c r="AC2320">
        <v>4</v>
      </c>
      <c r="AD2320" s="1">
        <v>45673</v>
      </c>
      <c r="AE2320" s="1">
        <v>45669</v>
      </c>
      <c r="AF2320" s="1">
        <v>45664</v>
      </c>
      <c r="AG2320" t="s">
        <v>34</v>
      </c>
      <c r="AH2320" t="s">
        <v>3017</v>
      </c>
      <c r="AI2320" t="s">
        <v>11791</v>
      </c>
      <c r="AJ2320">
        <v>1</v>
      </c>
      <c r="AK2320">
        <v>1</v>
      </c>
      <c r="AL2320" t="s">
        <v>486</v>
      </c>
      <c r="AM2320" t="s">
        <v>3056</v>
      </c>
      <c r="AN2320" t="s">
        <v>3057</v>
      </c>
      <c r="AO2320" t="s">
        <v>14798</v>
      </c>
      <c r="AQ2320" t="s">
        <v>13963</v>
      </c>
      <c r="AS2320">
        <v>4230</v>
      </c>
      <c r="AT2320">
        <v>1550</v>
      </c>
      <c r="AU2320" s="1"/>
      <c r="AV2320" t="s">
        <v>6744</v>
      </c>
      <c r="AW2320" t="s">
        <v>258</v>
      </c>
      <c r="AY2320">
        <v>800</v>
      </c>
      <c r="BA2320" t="s">
        <v>69</v>
      </c>
      <c r="BB2320" t="s">
        <v>466</v>
      </c>
      <c r="BC2320" s="1">
        <v>45664</v>
      </c>
      <c r="BD2320" t="s">
        <v>13975</v>
      </c>
      <c r="BE2320">
        <v>3258926</v>
      </c>
      <c r="BI2320">
        <v>1</v>
      </c>
      <c r="BM2320">
        <v>25500</v>
      </c>
    </row>
    <row r="2321" spans="1:65" x14ac:dyDescent="0.3">
      <c r="A2321" t="s">
        <v>14784</v>
      </c>
      <c r="B2321" t="s">
        <v>87</v>
      </c>
      <c r="C2321" t="s">
        <v>45</v>
      </c>
      <c r="D2321" t="s">
        <v>16013</v>
      </c>
      <c r="E2321">
        <v>202501</v>
      </c>
      <c r="F2321" t="s">
        <v>544</v>
      </c>
      <c r="G2321" t="s">
        <v>561</v>
      </c>
      <c r="H2321" s="1">
        <v>45635</v>
      </c>
      <c r="I2321" t="s">
        <v>459</v>
      </c>
      <c r="J2321">
        <v>8</v>
      </c>
      <c r="K2321" t="s">
        <v>163</v>
      </c>
      <c r="L2321" t="s">
        <v>28</v>
      </c>
      <c r="M2321" t="s">
        <v>256</v>
      </c>
      <c r="N2321" t="s">
        <v>13710</v>
      </c>
      <c r="O2321" t="s">
        <v>2643</v>
      </c>
      <c r="P2321" t="s">
        <v>494</v>
      </c>
      <c r="Q2321" t="s">
        <v>16016</v>
      </c>
      <c r="R2321" t="s">
        <v>495</v>
      </c>
      <c r="S2321">
        <v>25500</v>
      </c>
      <c r="T2321" t="s">
        <v>32</v>
      </c>
      <c r="U2321" t="s">
        <v>33</v>
      </c>
      <c r="V2321" t="s">
        <v>485</v>
      </c>
      <c r="W2321" t="s">
        <v>257</v>
      </c>
      <c r="X2321" s="1">
        <v>45675</v>
      </c>
      <c r="Y2321" s="1">
        <v>45661</v>
      </c>
      <c r="Z2321" s="1"/>
      <c r="AB2321" s="1">
        <v>45672</v>
      </c>
      <c r="AC2321">
        <v>6</v>
      </c>
      <c r="AD2321" s="1">
        <v>45678</v>
      </c>
      <c r="AE2321" s="1">
        <v>45672</v>
      </c>
      <c r="AF2321" s="1">
        <v>45664</v>
      </c>
      <c r="AG2321" t="s">
        <v>34</v>
      </c>
      <c r="AH2321" t="s">
        <v>3017</v>
      </c>
      <c r="AI2321" t="s">
        <v>11791</v>
      </c>
      <c r="AJ2321">
        <v>1</v>
      </c>
      <c r="AK2321">
        <v>1</v>
      </c>
      <c r="AL2321" t="s">
        <v>486</v>
      </c>
      <c r="AM2321" t="s">
        <v>3014</v>
      </c>
      <c r="AN2321" t="s">
        <v>3018</v>
      </c>
      <c r="AO2321" t="s">
        <v>14798</v>
      </c>
      <c r="AQ2321" t="s">
        <v>13963</v>
      </c>
      <c r="AS2321">
        <v>4923</v>
      </c>
      <c r="AT2321">
        <v>1700</v>
      </c>
      <c r="AU2321" s="1"/>
      <c r="AV2321" t="s">
        <v>6750</v>
      </c>
      <c r="AW2321" t="s">
        <v>368</v>
      </c>
      <c r="AY2321">
        <v>950</v>
      </c>
      <c r="BA2321" t="s">
        <v>69</v>
      </c>
      <c r="BB2321" t="s">
        <v>466</v>
      </c>
      <c r="BC2321" s="1">
        <v>45664</v>
      </c>
      <c r="BD2321" t="s">
        <v>13975</v>
      </c>
      <c r="BE2321">
        <v>2634150</v>
      </c>
      <c r="BI2321">
        <v>1</v>
      </c>
      <c r="BM2321">
        <v>25500</v>
      </c>
    </row>
    <row r="2322" spans="1:65" x14ac:dyDescent="0.3">
      <c r="A2322" t="s">
        <v>14784</v>
      </c>
      <c r="B2322" t="s">
        <v>87</v>
      </c>
      <c r="C2322" t="s">
        <v>45</v>
      </c>
      <c r="D2322" t="s">
        <v>16013</v>
      </c>
      <c r="E2322">
        <v>202501</v>
      </c>
      <c r="F2322" t="s">
        <v>544</v>
      </c>
      <c r="G2322" t="s">
        <v>561</v>
      </c>
      <c r="H2322" s="1">
        <v>45635</v>
      </c>
      <c r="I2322" t="s">
        <v>459</v>
      </c>
      <c r="J2322">
        <v>8</v>
      </c>
      <c r="K2322" t="s">
        <v>163</v>
      </c>
      <c r="L2322" t="s">
        <v>28</v>
      </c>
      <c r="M2322" t="s">
        <v>256</v>
      </c>
      <c r="N2322" t="s">
        <v>13710</v>
      </c>
      <c r="O2322" t="s">
        <v>2644</v>
      </c>
      <c r="P2322" t="s">
        <v>494</v>
      </c>
      <c r="Q2322" t="s">
        <v>16017</v>
      </c>
      <c r="R2322" t="s">
        <v>495</v>
      </c>
      <c r="S2322">
        <v>25500</v>
      </c>
      <c r="T2322" t="s">
        <v>32</v>
      </c>
      <c r="U2322" t="s">
        <v>33</v>
      </c>
      <c r="V2322" t="s">
        <v>485</v>
      </c>
      <c r="W2322" t="s">
        <v>257</v>
      </c>
      <c r="X2322" s="1">
        <v>45675</v>
      </c>
      <c r="Y2322" s="1">
        <v>45661</v>
      </c>
      <c r="Z2322" s="1"/>
      <c r="AB2322" s="1">
        <v>45672</v>
      </c>
      <c r="AC2322">
        <v>6</v>
      </c>
      <c r="AD2322" s="1">
        <v>45678</v>
      </c>
      <c r="AE2322" s="1">
        <v>45672</v>
      </c>
      <c r="AF2322" s="1">
        <v>45664</v>
      </c>
      <c r="AG2322" t="s">
        <v>34</v>
      </c>
      <c r="AI2322" t="s">
        <v>11791</v>
      </c>
      <c r="AJ2322">
        <v>1</v>
      </c>
      <c r="AK2322">
        <v>1</v>
      </c>
      <c r="AL2322" t="s">
        <v>486</v>
      </c>
      <c r="AM2322" t="s">
        <v>3014</v>
      </c>
      <c r="AN2322" t="s">
        <v>3016</v>
      </c>
      <c r="AO2322" t="s">
        <v>14798</v>
      </c>
      <c r="AQ2322" t="s">
        <v>13963</v>
      </c>
      <c r="AS2322">
        <v>4923</v>
      </c>
      <c r="AT2322">
        <v>1700</v>
      </c>
      <c r="AU2322" s="1"/>
      <c r="AV2322" t="s">
        <v>6751</v>
      </c>
      <c r="AW2322" t="s">
        <v>368</v>
      </c>
      <c r="AY2322">
        <v>950</v>
      </c>
      <c r="BA2322" t="s">
        <v>69</v>
      </c>
      <c r="BB2322" t="s">
        <v>466</v>
      </c>
      <c r="BC2322" s="1">
        <v>45664</v>
      </c>
      <c r="BD2322" t="s">
        <v>13975</v>
      </c>
      <c r="BE2322">
        <v>2634150</v>
      </c>
      <c r="BI2322">
        <v>1</v>
      </c>
      <c r="BM2322">
        <v>25500</v>
      </c>
    </row>
    <row r="2323" spans="1:65" x14ac:dyDescent="0.3">
      <c r="A2323" t="s">
        <v>14784</v>
      </c>
      <c r="B2323" t="s">
        <v>87</v>
      </c>
      <c r="C2323" t="s">
        <v>45</v>
      </c>
      <c r="D2323" t="s">
        <v>16007</v>
      </c>
      <c r="E2323">
        <v>202501</v>
      </c>
      <c r="F2323" t="s">
        <v>544</v>
      </c>
      <c r="G2323" t="s">
        <v>545</v>
      </c>
      <c r="H2323" s="1">
        <v>45618</v>
      </c>
      <c r="I2323" t="s">
        <v>459</v>
      </c>
      <c r="J2323">
        <v>8</v>
      </c>
      <c r="K2323" t="s">
        <v>163</v>
      </c>
      <c r="L2323" t="s">
        <v>28</v>
      </c>
      <c r="M2323" t="s">
        <v>256</v>
      </c>
      <c r="N2323" t="s">
        <v>13710</v>
      </c>
      <c r="O2323" t="s">
        <v>2250</v>
      </c>
      <c r="P2323" t="s">
        <v>550</v>
      </c>
      <c r="Q2323" t="s">
        <v>16018</v>
      </c>
      <c r="R2323" t="s">
        <v>551</v>
      </c>
      <c r="S2323">
        <v>25500</v>
      </c>
      <c r="T2323" t="s">
        <v>32</v>
      </c>
      <c r="U2323" t="s">
        <v>33</v>
      </c>
      <c r="V2323" t="s">
        <v>485</v>
      </c>
      <c r="W2323" t="s">
        <v>485</v>
      </c>
      <c r="X2323" s="1">
        <v>45675</v>
      </c>
      <c r="Y2323" s="1">
        <v>45663</v>
      </c>
      <c r="Z2323" s="1"/>
      <c r="AB2323" s="1">
        <v>45672</v>
      </c>
      <c r="AC2323">
        <v>6</v>
      </c>
      <c r="AD2323" s="1">
        <v>45678</v>
      </c>
      <c r="AE2323" s="1">
        <v>45672</v>
      </c>
      <c r="AF2323" s="1">
        <v>45664</v>
      </c>
      <c r="AG2323" t="s">
        <v>34</v>
      </c>
      <c r="AI2323" t="s">
        <v>11791</v>
      </c>
      <c r="AJ2323">
        <v>1</v>
      </c>
      <c r="AK2323">
        <v>1</v>
      </c>
      <c r="AL2323" t="s">
        <v>486</v>
      </c>
      <c r="AM2323" t="s">
        <v>3014</v>
      </c>
      <c r="AN2323" t="s">
        <v>3015</v>
      </c>
      <c r="AO2323" t="s">
        <v>14798</v>
      </c>
      <c r="AQ2323" t="s">
        <v>13963</v>
      </c>
      <c r="AS2323">
        <v>5923</v>
      </c>
      <c r="AT2323">
        <v>1700</v>
      </c>
      <c r="AU2323" s="1"/>
      <c r="AV2323" t="s">
        <v>6752</v>
      </c>
      <c r="AW2323" t="s">
        <v>368</v>
      </c>
      <c r="AY2323">
        <v>950</v>
      </c>
      <c r="BA2323" t="s">
        <v>69</v>
      </c>
      <c r="BB2323" t="s">
        <v>466</v>
      </c>
      <c r="BC2323" s="1">
        <v>45664</v>
      </c>
      <c r="BD2323" t="s">
        <v>13975</v>
      </c>
      <c r="BE2323">
        <v>3595016</v>
      </c>
      <c r="BI2323">
        <v>1</v>
      </c>
      <c r="BM2323">
        <v>25500</v>
      </c>
    </row>
    <row r="2324" spans="1:65" x14ac:dyDescent="0.3">
      <c r="A2324" t="s">
        <v>14784</v>
      </c>
      <c r="B2324" t="s">
        <v>87</v>
      </c>
      <c r="C2324" t="s">
        <v>45</v>
      </c>
      <c r="D2324" t="s">
        <v>16019</v>
      </c>
      <c r="E2324">
        <v>202501</v>
      </c>
      <c r="F2324" t="s">
        <v>544</v>
      </c>
      <c r="G2324" t="s">
        <v>590</v>
      </c>
      <c r="H2324" s="1">
        <v>45628</v>
      </c>
      <c r="I2324" t="s">
        <v>459</v>
      </c>
      <c r="J2324">
        <v>8</v>
      </c>
      <c r="K2324" t="s">
        <v>163</v>
      </c>
      <c r="L2324" t="s">
        <v>28</v>
      </c>
      <c r="M2324" t="s">
        <v>572</v>
      </c>
      <c r="N2324" t="s">
        <v>13710</v>
      </c>
      <c r="O2324" t="s">
        <v>2234</v>
      </c>
      <c r="P2324" t="s">
        <v>573</v>
      </c>
      <c r="Q2324" t="s">
        <v>16020</v>
      </c>
      <c r="R2324" t="s">
        <v>574</v>
      </c>
      <c r="S2324">
        <v>8000</v>
      </c>
      <c r="T2324" t="s">
        <v>32</v>
      </c>
      <c r="U2324" t="s">
        <v>33</v>
      </c>
      <c r="V2324" t="s">
        <v>575</v>
      </c>
      <c r="W2324" t="s">
        <v>575</v>
      </c>
      <c r="X2324" s="1">
        <v>45685</v>
      </c>
      <c r="Y2324" s="1">
        <v>45664</v>
      </c>
      <c r="Z2324" s="1"/>
      <c r="AB2324" s="1">
        <v>45675</v>
      </c>
      <c r="AC2324">
        <v>9</v>
      </c>
      <c r="AD2324" s="1">
        <v>45684</v>
      </c>
      <c r="AE2324" s="1">
        <v>45675</v>
      </c>
      <c r="AF2324" s="1">
        <v>45664</v>
      </c>
      <c r="AG2324" t="s">
        <v>34</v>
      </c>
      <c r="AI2324" t="s">
        <v>11787</v>
      </c>
      <c r="AJ2324">
        <v>1</v>
      </c>
      <c r="AK2324">
        <v>1</v>
      </c>
      <c r="AL2324" t="s">
        <v>828</v>
      </c>
      <c r="AM2324" t="s">
        <v>3051</v>
      </c>
      <c r="AN2324" t="s">
        <v>3052</v>
      </c>
      <c r="AO2324" t="s">
        <v>12703</v>
      </c>
      <c r="AQ2324" t="s">
        <v>13963</v>
      </c>
      <c r="AS2324">
        <v>6980</v>
      </c>
      <c r="AT2324">
        <v>450</v>
      </c>
      <c r="AU2324" s="1"/>
      <c r="AV2324" t="s">
        <v>6763</v>
      </c>
      <c r="AW2324" t="s">
        <v>127</v>
      </c>
      <c r="AY2324">
        <v>350</v>
      </c>
      <c r="BA2324" t="s">
        <v>69</v>
      </c>
      <c r="BB2324" t="s">
        <v>466</v>
      </c>
      <c r="BC2324" s="1">
        <v>45664</v>
      </c>
      <c r="BD2324" t="s">
        <v>1118</v>
      </c>
      <c r="BE2324">
        <v>97748</v>
      </c>
      <c r="BI2324">
        <v>1</v>
      </c>
      <c r="BM2324">
        <v>8000</v>
      </c>
    </row>
    <row r="2325" spans="1:65" x14ac:dyDescent="0.3">
      <c r="A2325" t="s">
        <v>14784</v>
      </c>
      <c r="B2325" t="s">
        <v>87</v>
      </c>
      <c r="C2325" t="s">
        <v>45</v>
      </c>
      <c r="D2325" t="s">
        <v>16021</v>
      </c>
      <c r="E2325">
        <v>202501</v>
      </c>
      <c r="F2325" t="s">
        <v>544</v>
      </c>
      <c r="G2325" t="s">
        <v>566</v>
      </c>
      <c r="H2325" s="1">
        <v>45530</v>
      </c>
      <c r="I2325" t="s">
        <v>459</v>
      </c>
      <c r="J2325">
        <v>8</v>
      </c>
      <c r="K2325" t="s">
        <v>163</v>
      </c>
      <c r="L2325" t="s">
        <v>28</v>
      </c>
      <c r="M2325" t="s">
        <v>567</v>
      </c>
      <c r="N2325" t="s">
        <v>13710</v>
      </c>
      <c r="O2325" t="s">
        <v>602</v>
      </c>
      <c r="P2325" t="s">
        <v>508</v>
      </c>
      <c r="Q2325" t="s">
        <v>16022</v>
      </c>
      <c r="R2325" t="s">
        <v>509</v>
      </c>
      <c r="S2325">
        <v>15000</v>
      </c>
      <c r="T2325" t="s">
        <v>32</v>
      </c>
      <c r="U2325" t="s">
        <v>33</v>
      </c>
      <c r="V2325" t="s">
        <v>593</v>
      </c>
      <c r="W2325" t="s">
        <v>95</v>
      </c>
      <c r="X2325" s="1">
        <v>45698</v>
      </c>
      <c r="Y2325" s="1">
        <v>45658</v>
      </c>
      <c r="Z2325" s="1"/>
      <c r="AB2325" s="1">
        <v>45675</v>
      </c>
      <c r="AC2325">
        <v>7</v>
      </c>
      <c r="AD2325" s="1">
        <v>45682</v>
      </c>
      <c r="AE2325" s="1">
        <v>45675</v>
      </c>
      <c r="AF2325" s="1">
        <v>45666</v>
      </c>
      <c r="AG2325" t="s">
        <v>34</v>
      </c>
      <c r="AI2325" t="s">
        <v>11787</v>
      </c>
      <c r="AJ2325">
        <v>1</v>
      </c>
      <c r="AK2325">
        <v>1</v>
      </c>
      <c r="AL2325" t="s">
        <v>44</v>
      </c>
      <c r="AM2325" t="s">
        <v>4667</v>
      </c>
      <c r="AN2325" t="s">
        <v>4668</v>
      </c>
      <c r="AO2325" t="s">
        <v>14786</v>
      </c>
      <c r="AQ2325" t="s">
        <v>13963</v>
      </c>
      <c r="AS2325">
        <v>4742</v>
      </c>
      <c r="AT2325">
        <v>375</v>
      </c>
      <c r="AU2325" s="1"/>
      <c r="AV2325" t="s">
        <v>6762</v>
      </c>
      <c r="AW2325" t="s">
        <v>313</v>
      </c>
      <c r="AY2325">
        <v>436</v>
      </c>
      <c r="BA2325" t="s">
        <v>69</v>
      </c>
      <c r="BB2325" t="s">
        <v>466</v>
      </c>
      <c r="BC2325" s="1">
        <v>45666</v>
      </c>
      <c r="BD2325" t="s">
        <v>13965</v>
      </c>
      <c r="BE2325">
        <v>8274</v>
      </c>
      <c r="BI2325">
        <v>1</v>
      </c>
      <c r="BM2325">
        <v>15000</v>
      </c>
    </row>
    <row r="2326" spans="1:65" x14ac:dyDescent="0.3">
      <c r="A2326" t="s">
        <v>14784</v>
      </c>
      <c r="B2326" t="s">
        <v>87</v>
      </c>
      <c r="C2326" t="s">
        <v>45</v>
      </c>
      <c r="D2326" t="s">
        <v>16023</v>
      </c>
      <c r="E2326">
        <v>202501</v>
      </c>
      <c r="F2326" t="s">
        <v>544</v>
      </c>
      <c r="G2326" t="s">
        <v>545</v>
      </c>
      <c r="H2326" s="1">
        <v>45623</v>
      </c>
      <c r="I2326" t="s">
        <v>459</v>
      </c>
      <c r="J2326" t="s">
        <v>1318</v>
      </c>
      <c r="K2326" t="s">
        <v>1318</v>
      </c>
      <c r="L2326" t="s">
        <v>28</v>
      </c>
      <c r="M2326" t="s">
        <v>256</v>
      </c>
      <c r="N2326" t="s">
        <v>13710</v>
      </c>
      <c r="O2326" t="s">
        <v>2237</v>
      </c>
      <c r="P2326" t="s">
        <v>564</v>
      </c>
      <c r="Q2326" t="s">
        <v>16024</v>
      </c>
      <c r="R2326" t="s">
        <v>565</v>
      </c>
      <c r="S2326">
        <v>15000</v>
      </c>
      <c r="T2326" t="s">
        <v>32</v>
      </c>
      <c r="U2326" t="s">
        <v>33</v>
      </c>
      <c r="V2326" t="s">
        <v>524</v>
      </c>
      <c r="W2326" t="s">
        <v>257</v>
      </c>
      <c r="X2326" s="1">
        <v>45677</v>
      </c>
      <c r="Y2326" s="1">
        <v>45666</v>
      </c>
      <c r="Z2326" s="1"/>
      <c r="AB2326" s="1">
        <v>45678</v>
      </c>
      <c r="AC2326">
        <v>3</v>
      </c>
      <c r="AD2326" s="1">
        <v>45681</v>
      </c>
      <c r="AE2326" s="1">
        <v>45678</v>
      </c>
      <c r="AF2326" s="1">
        <v>45670</v>
      </c>
      <c r="AG2326" t="s">
        <v>34</v>
      </c>
      <c r="AI2326" t="s">
        <v>11787</v>
      </c>
      <c r="AJ2326">
        <v>1</v>
      </c>
      <c r="AK2326">
        <v>1</v>
      </c>
      <c r="AL2326" t="s">
        <v>486</v>
      </c>
      <c r="AM2326" t="s">
        <v>3059</v>
      </c>
      <c r="AN2326" t="s">
        <v>3061</v>
      </c>
      <c r="AO2326" t="s">
        <v>14798</v>
      </c>
      <c r="AQ2326" t="s">
        <v>13963</v>
      </c>
      <c r="AS2326">
        <v>4230</v>
      </c>
      <c r="AT2326">
        <v>800</v>
      </c>
      <c r="AU2326" s="1"/>
      <c r="AV2326" t="s">
        <v>6775</v>
      </c>
      <c r="AW2326" t="s">
        <v>258</v>
      </c>
      <c r="AY2326">
        <v>800</v>
      </c>
      <c r="BA2326" t="s">
        <v>69</v>
      </c>
      <c r="BB2326" t="s">
        <v>466</v>
      </c>
      <c r="BC2326" s="1">
        <v>45670</v>
      </c>
      <c r="BD2326" t="s">
        <v>13975</v>
      </c>
      <c r="BE2326">
        <v>5623530</v>
      </c>
      <c r="BI2326">
        <v>1</v>
      </c>
      <c r="BM2326">
        <v>15000</v>
      </c>
    </row>
    <row r="2327" spans="1:65" x14ac:dyDescent="0.3">
      <c r="A2327" t="s">
        <v>14784</v>
      </c>
      <c r="B2327" t="s">
        <v>87</v>
      </c>
      <c r="C2327" t="s">
        <v>45</v>
      </c>
      <c r="D2327" t="s">
        <v>16011</v>
      </c>
      <c r="E2327">
        <v>202501</v>
      </c>
      <c r="F2327" t="s">
        <v>544</v>
      </c>
      <c r="G2327" t="s">
        <v>545</v>
      </c>
      <c r="H2327" s="1">
        <v>45623</v>
      </c>
      <c r="I2327" t="s">
        <v>459</v>
      </c>
      <c r="J2327">
        <v>8</v>
      </c>
      <c r="K2327" t="s">
        <v>163</v>
      </c>
      <c r="L2327" t="s">
        <v>28</v>
      </c>
      <c r="M2327" t="s">
        <v>256</v>
      </c>
      <c r="N2327" t="s">
        <v>13710</v>
      </c>
      <c r="O2327" t="s">
        <v>2238</v>
      </c>
      <c r="P2327" t="s">
        <v>490</v>
      </c>
      <c r="Q2327" t="s">
        <v>16025</v>
      </c>
      <c r="R2327" t="s">
        <v>491</v>
      </c>
      <c r="S2327">
        <v>4000</v>
      </c>
      <c r="T2327" t="s">
        <v>32</v>
      </c>
      <c r="U2327" t="s">
        <v>33</v>
      </c>
      <c r="V2327" t="s">
        <v>524</v>
      </c>
      <c r="W2327" t="s">
        <v>257</v>
      </c>
      <c r="X2327" s="1">
        <v>45677</v>
      </c>
      <c r="Y2327" s="1">
        <v>45666</v>
      </c>
      <c r="Z2327" s="1"/>
      <c r="AB2327" s="1">
        <v>45678</v>
      </c>
      <c r="AC2327">
        <v>3</v>
      </c>
      <c r="AD2327" s="1">
        <v>45681</v>
      </c>
      <c r="AE2327" s="1">
        <v>45678</v>
      </c>
      <c r="AF2327" s="1">
        <v>45670</v>
      </c>
      <c r="AG2327" t="s">
        <v>34</v>
      </c>
      <c r="AI2327" t="s">
        <v>11787</v>
      </c>
      <c r="AJ2327">
        <v>0</v>
      </c>
      <c r="AK2327">
        <v>0</v>
      </c>
      <c r="AL2327" t="s">
        <v>486</v>
      </c>
      <c r="AM2327" t="s">
        <v>3059</v>
      </c>
      <c r="AN2327" t="s">
        <v>3062</v>
      </c>
      <c r="AO2327" t="s">
        <v>14798</v>
      </c>
      <c r="AQ2327" t="s">
        <v>13963</v>
      </c>
      <c r="AS2327">
        <v>7563</v>
      </c>
      <c r="AT2327">
        <v>950</v>
      </c>
      <c r="AU2327" s="1"/>
      <c r="AV2327" t="s">
        <v>6776</v>
      </c>
      <c r="AW2327" t="s">
        <v>258</v>
      </c>
      <c r="AY2327">
        <v>950</v>
      </c>
      <c r="BA2327" t="s">
        <v>69</v>
      </c>
      <c r="BB2327" t="s">
        <v>466</v>
      </c>
      <c r="BC2327" s="1">
        <v>45670</v>
      </c>
      <c r="BD2327" t="s">
        <v>13975</v>
      </c>
      <c r="BE2327">
        <v>919756</v>
      </c>
      <c r="BI2327">
        <v>0</v>
      </c>
      <c r="BM2327">
        <v>4000</v>
      </c>
    </row>
    <row r="2328" spans="1:65" x14ac:dyDescent="0.3">
      <c r="A2328" t="s">
        <v>14784</v>
      </c>
      <c r="B2328" t="s">
        <v>87</v>
      </c>
      <c r="C2328" t="s">
        <v>45</v>
      </c>
      <c r="D2328" t="s">
        <v>16026</v>
      </c>
      <c r="E2328">
        <v>202501</v>
      </c>
      <c r="F2328" t="s">
        <v>544</v>
      </c>
      <c r="G2328" t="s">
        <v>545</v>
      </c>
      <c r="H2328" s="1">
        <v>45623</v>
      </c>
      <c r="I2328" t="s">
        <v>459</v>
      </c>
      <c r="J2328">
        <v>8</v>
      </c>
      <c r="K2328" t="s">
        <v>163</v>
      </c>
      <c r="L2328" t="s">
        <v>28</v>
      </c>
      <c r="M2328" t="s">
        <v>256</v>
      </c>
      <c r="N2328" t="s">
        <v>13710</v>
      </c>
      <c r="O2328" t="s">
        <v>2238</v>
      </c>
      <c r="P2328" t="s">
        <v>498</v>
      </c>
      <c r="Q2328" t="s">
        <v>16027</v>
      </c>
      <c r="R2328" t="s">
        <v>499</v>
      </c>
      <c r="S2328">
        <v>12000</v>
      </c>
      <c r="T2328" t="s">
        <v>32</v>
      </c>
      <c r="U2328" t="s">
        <v>33</v>
      </c>
      <c r="V2328" t="s">
        <v>524</v>
      </c>
      <c r="W2328" t="s">
        <v>257</v>
      </c>
      <c r="X2328" s="1">
        <v>45677</v>
      </c>
      <c r="Y2328" s="1">
        <v>45666</v>
      </c>
      <c r="Z2328" s="1"/>
      <c r="AB2328" s="1">
        <v>45678</v>
      </c>
      <c r="AC2328">
        <v>3</v>
      </c>
      <c r="AD2328" s="1">
        <v>45681</v>
      </c>
      <c r="AE2328" s="1">
        <v>45678</v>
      </c>
      <c r="AF2328" s="1">
        <v>45670</v>
      </c>
      <c r="AG2328" t="s">
        <v>34</v>
      </c>
      <c r="AI2328" t="s">
        <v>11787</v>
      </c>
      <c r="AJ2328">
        <v>1</v>
      </c>
      <c r="AK2328">
        <v>1</v>
      </c>
      <c r="AL2328" t="s">
        <v>486</v>
      </c>
      <c r="AM2328" t="s">
        <v>3059</v>
      </c>
      <c r="AN2328" t="s">
        <v>3062</v>
      </c>
      <c r="AO2328" t="s">
        <v>14798</v>
      </c>
      <c r="AQ2328" t="s">
        <v>13963</v>
      </c>
      <c r="AU2328" s="1"/>
      <c r="AV2328" t="s">
        <v>6776</v>
      </c>
      <c r="AW2328" t="s">
        <v>258</v>
      </c>
      <c r="AY2328">
        <v>950</v>
      </c>
      <c r="BA2328" t="s">
        <v>69</v>
      </c>
      <c r="BB2328" t="s">
        <v>466</v>
      </c>
      <c r="BC2328" s="1">
        <v>45670</v>
      </c>
      <c r="BD2328" t="s">
        <v>13975</v>
      </c>
      <c r="BE2328">
        <v>2274762</v>
      </c>
      <c r="BI2328">
        <v>1</v>
      </c>
      <c r="BM2328">
        <v>12000</v>
      </c>
    </row>
    <row r="2329" spans="1:65" x14ac:dyDescent="0.3">
      <c r="A2329" t="s">
        <v>14784</v>
      </c>
      <c r="B2329" t="s">
        <v>87</v>
      </c>
      <c r="C2329" t="s">
        <v>45</v>
      </c>
      <c r="D2329" t="s">
        <v>16013</v>
      </c>
      <c r="E2329">
        <v>202501</v>
      </c>
      <c r="F2329" t="s">
        <v>544</v>
      </c>
      <c r="G2329" t="s">
        <v>545</v>
      </c>
      <c r="H2329" s="1">
        <v>45623</v>
      </c>
      <c r="I2329" t="s">
        <v>459</v>
      </c>
      <c r="J2329">
        <v>8</v>
      </c>
      <c r="K2329" t="s">
        <v>163</v>
      </c>
      <c r="L2329" t="s">
        <v>28</v>
      </c>
      <c r="M2329" t="s">
        <v>256</v>
      </c>
      <c r="N2329" t="s">
        <v>13710</v>
      </c>
      <c r="O2329" t="s">
        <v>2238</v>
      </c>
      <c r="P2329" t="s">
        <v>581</v>
      </c>
      <c r="Q2329" t="s">
        <v>16028</v>
      </c>
      <c r="R2329" t="s">
        <v>582</v>
      </c>
      <c r="S2329">
        <v>4000</v>
      </c>
      <c r="T2329" t="s">
        <v>32</v>
      </c>
      <c r="U2329" t="s">
        <v>33</v>
      </c>
      <c r="V2329" t="s">
        <v>524</v>
      </c>
      <c r="W2329" t="s">
        <v>257</v>
      </c>
      <c r="X2329" s="1">
        <v>45677</v>
      </c>
      <c r="Y2329" s="1">
        <v>45666</v>
      </c>
      <c r="Z2329" s="1"/>
      <c r="AB2329" s="1">
        <v>45678</v>
      </c>
      <c r="AC2329">
        <v>3</v>
      </c>
      <c r="AD2329" s="1">
        <v>45681</v>
      </c>
      <c r="AE2329" s="1">
        <v>45678</v>
      </c>
      <c r="AF2329" s="1">
        <v>45670</v>
      </c>
      <c r="AG2329" t="s">
        <v>34</v>
      </c>
      <c r="AI2329" t="s">
        <v>11787</v>
      </c>
      <c r="AJ2329">
        <v>0</v>
      </c>
      <c r="AK2329">
        <v>0</v>
      </c>
      <c r="AL2329" t="s">
        <v>486</v>
      </c>
      <c r="AM2329" t="s">
        <v>3059</v>
      </c>
      <c r="AN2329" t="s">
        <v>3062</v>
      </c>
      <c r="AO2329" t="s">
        <v>14798</v>
      </c>
      <c r="AQ2329" t="s">
        <v>13963</v>
      </c>
      <c r="AU2329" s="1"/>
      <c r="AV2329" t="s">
        <v>6776</v>
      </c>
      <c r="AW2329" t="s">
        <v>368</v>
      </c>
      <c r="AY2329">
        <v>950</v>
      </c>
      <c r="BA2329" t="s">
        <v>69</v>
      </c>
      <c r="BB2329" t="s">
        <v>466</v>
      </c>
      <c r="BC2329" s="1">
        <v>45670</v>
      </c>
      <c r="BD2329" t="s">
        <v>13975</v>
      </c>
      <c r="BE2329">
        <v>258222</v>
      </c>
      <c r="BI2329">
        <v>0</v>
      </c>
      <c r="BM2329">
        <v>4000</v>
      </c>
    </row>
    <row r="2330" spans="1:65" x14ac:dyDescent="0.3">
      <c r="A2330" t="s">
        <v>14784</v>
      </c>
      <c r="B2330" t="s">
        <v>87</v>
      </c>
      <c r="C2330" t="s">
        <v>45</v>
      </c>
      <c r="D2330" t="s">
        <v>16011</v>
      </c>
      <c r="E2330">
        <v>202501</v>
      </c>
      <c r="F2330" t="s">
        <v>544</v>
      </c>
      <c r="G2330" t="s">
        <v>545</v>
      </c>
      <c r="H2330" s="1">
        <v>45622</v>
      </c>
      <c r="I2330" t="s">
        <v>459</v>
      </c>
      <c r="J2330">
        <v>8</v>
      </c>
      <c r="K2330" t="s">
        <v>163</v>
      </c>
      <c r="L2330" t="s">
        <v>28</v>
      </c>
      <c r="M2330" t="s">
        <v>256</v>
      </c>
      <c r="N2330" t="s">
        <v>13710</v>
      </c>
      <c r="O2330" t="s">
        <v>2240</v>
      </c>
      <c r="P2330" t="s">
        <v>576</v>
      </c>
      <c r="Q2330" t="s">
        <v>16029</v>
      </c>
      <c r="R2330" t="s">
        <v>577</v>
      </c>
      <c r="S2330">
        <v>20000</v>
      </c>
      <c r="T2330" t="s">
        <v>32</v>
      </c>
      <c r="U2330" t="s">
        <v>33</v>
      </c>
      <c r="V2330" t="s">
        <v>1351</v>
      </c>
      <c r="W2330" t="s">
        <v>257</v>
      </c>
      <c r="X2330" s="1">
        <v>45681</v>
      </c>
      <c r="Y2330" s="1">
        <v>45670</v>
      </c>
      <c r="Z2330" s="1"/>
      <c r="AB2330" s="1">
        <v>45686</v>
      </c>
      <c r="AC2330">
        <v>4</v>
      </c>
      <c r="AD2330" s="1">
        <v>45691</v>
      </c>
      <c r="AE2330" s="1">
        <v>45687</v>
      </c>
      <c r="AF2330" s="1">
        <v>45670</v>
      </c>
      <c r="AG2330" t="s">
        <v>34</v>
      </c>
      <c r="AI2330" t="s">
        <v>11787</v>
      </c>
      <c r="AJ2330">
        <v>1</v>
      </c>
      <c r="AK2330">
        <v>1</v>
      </c>
      <c r="AL2330" t="s">
        <v>486</v>
      </c>
      <c r="AM2330" t="s">
        <v>4697</v>
      </c>
      <c r="AN2330" t="s">
        <v>4698</v>
      </c>
      <c r="AO2330" t="s">
        <v>14798</v>
      </c>
      <c r="AQ2330" t="s">
        <v>13963</v>
      </c>
      <c r="AS2330">
        <v>7253</v>
      </c>
      <c r="AT2330">
        <v>950</v>
      </c>
      <c r="AU2330" s="1"/>
      <c r="AV2330" t="s">
        <v>6810</v>
      </c>
      <c r="AW2330" t="s">
        <v>380</v>
      </c>
      <c r="AY2330">
        <v>950</v>
      </c>
      <c r="BA2330" t="s">
        <v>69</v>
      </c>
      <c r="BB2330" t="s">
        <v>466</v>
      </c>
      <c r="BC2330" s="1">
        <v>45670</v>
      </c>
      <c r="BD2330" t="s">
        <v>13975</v>
      </c>
      <c r="BE2330">
        <v>3488420</v>
      </c>
      <c r="BI2330">
        <v>1</v>
      </c>
      <c r="BM2330">
        <v>20000</v>
      </c>
    </row>
    <row r="2331" spans="1:65" x14ac:dyDescent="0.3">
      <c r="A2331" t="s">
        <v>14784</v>
      </c>
      <c r="B2331" t="s">
        <v>87</v>
      </c>
      <c r="C2331" t="s">
        <v>45</v>
      </c>
      <c r="D2331" t="s">
        <v>16004</v>
      </c>
      <c r="E2331">
        <v>202501</v>
      </c>
      <c r="F2331" t="s">
        <v>544</v>
      </c>
      <c r="G2331" t="s">
        <v>545</v>
      </c>
      <c r="H2331" s="1">
        <v>45618</v>
      </c>
      <c r="I2331" t="s">
        <v>459</v>
      </c>
      <c r="J2331" t="s">
        <v>1318</v>
      </c>
      <c r="K2331" t="s">
        <v>1318</v>
      </c>
      <c r="L2331" t="s">
        <v>28</v>
      </c>
      <c r="M2331" t="s">
        <v>256</v>
      </c>
      <c r="N2331" t="s">
        <v>13710</v>
      </c>
      <c r="O2331" t="s">
        <v>2245</v>
      </c>
      <c r="P2331" t="s">
        <v>552</v>
      </c>
      <c r="Q2331" t="s">
        <v>16030</v>
      </c>
      <c r="R2331" t="s">
        <v>553</v>
      </c>
      <c r="S2331">
        <v>51000</v>
      </c>
      <c r="T2331" t="s">
        <v>32</v>
      </c>
      <c r="U2331" t="s">
        <v>33</v>
      </c>
      <c r="V2331" t="s">
        <v>524</v>
      </c>
      <c r="W2331" t="s">
        <v>257</v>
      </c>
      <c r="X2331" s="1">
        <v>45677</v>
      </c>
      <c r="Y2331" s="1">
        <v>45669</v>
      </c>
      <c r="Z2331" s="1"/>
      <c r="AB2331" s="1">
        <v>45675</v>
      </c>
      <c r="AC2331">
        <v>3</v>
      </c>
      <c r="AD2331" s="1">
        <v>45681</v>
      </c>
      <c r="AE2331" s="1">
        <v>45678</v>
      </c>
      <c r="AF2331" s="1">
        <v>45671</v>
      </c>
      <c r="AG2331" t="s">
        <v>34</v>
      </c>
      <c r="AH2331" t="s">
        <v>2246</v>
      </c>
      <c r="AI2331" t="s">
        <v>11791</v>
      </c>
      <c r="AJ2331">
        <v>2</v>
      </c>
      <c r="AK2331">
        <v>2</v>
      </c>
      <c r="AL2331" t="s">
        <v>486</v>
      </c>
      <c r="AM2331" t="s">
        <v>3059</v>
      </c>
      <c r="AN2331" t="s">
        <v>3063</v>
      </c>
      <c r="AO2331" t="s">
        <v>14798</v>
      </c>
      <c r="AQ2331" t="s">
        <v>13963</v>
      </c>
      <c r="AS2331">
        <v>7430</v>
      </c>
      <c r="AT2331">
        <v>3100</v>
      </c>
      <c r="AU2331" s="1"/>
      <c r="AV2331" t="s">
        <v>6773</v>
      </c>
      <c r="AW2331" t="s">
        <v>258</v>
      </c>
      <c r="AY2331">
        <v>800</v>
      </c>
      <c r="BA2331" t="s">
        <v>69</v>
      </c>
      <c r="BB2331" t="s">
        <v>466</v>
      </c>
      <c r="BC2331" s="1">
        <v>45671</v>
      </c>
      <c r="BD2331" t="s">
        <v>13975</v>
      </c>
      <c r="BE2331">
        <v>6488067</v>
      </c>
      <c r="BI2331">
        <v>2</v>
      </c>
      <c r="BM2331">
        <v>51000</v>
      </c>
    </row>
    <row r="2332" spans="1:65" x14ac:dyDescent="0.3">
      <c r="A2332" t="s">
        <v>14784</v>
      </c>
      <c r="B2332" t="s">
        <v>87</v>
      </c>
      <c r="C2332" t="s">
        <v>45</v>
      </c>
      <c r="D2332" t="s">
        <v>16031</v>
      </c>
      <c r="E2332">
        <v>202501</v>
      </c>
      <c r="F2332" t="s">
        <v>544</v>
      </c>
      <c r="G2332" t="s">
        <v>545</v>
      </c>
      <c r="H2332" s="1">
        <v>45632</v>
      </c>
      <c r="I2332" t="s">
        <v>459</v>
      </c>
      <c r="J2332" t="s">
        <v>1318</v>
      </c>
      <c r="K2332" t="s">
        <v>1318</v>
      </c>
      <c r="L2332" t="s">
        <v>28</v>
      </c>
      <c r="M2332" t="s">
        <v>256</v>
      </c>
      <c r="N2332" t="s">
        <v>13710</v>
      </c>
      <c r="O2332" t="s">
        <v>2645</v>
      </c>
      <c r="P2332" t="s">
        <v>471</v>
      </c>
      <c r="Q2332" t="s">
        <v>16032</v>
      </c>
      <c r="R2332" t="s">
        <v>472</v>
      </c>
      <c r="S2332">
        <v>12500</v>
      </c>
      <c r="T2332" t="s">
        <v>32</v>
      </c>
      <c r="U2332" t="s">
        <v>33</v>
      </c>
      <c r="V2332" t="s">
        <v>485</v>
      </c>
      <c r="W2332" t="s">
        <v>257</v>
      </c>
      <c r="X2332" s="1">
        <v>45682</v>
      </c>
      <c r="Y2332" s="1">
        <v>45671</v>
      </c>
      <c r="Z2332" s="1"/>
      <c r="AB2332" s="1">
        <v>45676</v>
      </c>
      <c r="AC2332">
        <v>3</v>
      </c>
      <c r="AD2332" s="1">
        <v>45679</v>
      </c>
      <c r="AE2332" s="1">
        <v>45676</v>
      </c>
      <c r="AF2332" s="1">
        <v>45671</v>
      </c>
      <c r="AG2332" t="s">
        <v>34</v>
      </c>
      <c r="AI2332" t="s">
        <v>11787</v>
      </c>
      <c r="AJ2332">
        <v>1</v>
      </c>
      <c r="AK2332">
        <v>1</v>
      </c>
      <c r="AL2332" t="s">
        <v>486</v>
      </c>
      <c r="AM2332" t="s">
        <v>3064</v>
      </c>
      <c r="AN2332" t="s">
        <v>4669</v>
      </c>
      <c r="AO2332" t="s">
        <v>14798</v>
      </c>
      <c r="AQ2332" t="s">
        <v>13963</v>
      </c>
      <c r="AS2332">
        <v>4230</v>
      </c>
      <c r="AT2332">
        <v>800</v>
      </c>
      <c r="AU2332" s="1"/>
      <c r="AV2332" t="s">
        <v>6764</v>
      </c>
      <c r="AW2332" t="s">
        <v>368</v>
      </c>
      <c r="AY2332">
        <v>800</v>
      </c>
      <c r="BA2332" t="s">
        <v>69</v>
      </c>
      <c r="BB2332" t="s">
        <v>466</v>
      </c>
      <c r="BC2332" s="1">
        <v>45671</v>
      </c>
      <c r="BD2332" t="s">
        <v>13975</v>
      </c>
      <c r="BE2332">
        <v>4712250</v>
      </c>
      <c r="BI2332">
        <v>1</v>
      </c>
      <c r="BM2332">
        <v>12500</v>
      </c>
    </row>
    <row r="2333" spans="1:65" x14ac:dyDescent="0.3">
      <c r="A2333" t="s">
        <v>14784</v>
      </c>
      <c r="B2333" t="s">
        <v>87</v>
      </c>
      <c r="C2333" t="s">
        <v>45</v>
      </c>
      <c r="D2333" t="s">
        <v>16033</v>
      </c>
      <c r="E2333">
        <v>202501</v>
      </c>
      <c r="F2333" t="s">
        <v>544</v>
      </c>
      <c r="G2333" t="s">
        <v>545</v>
      </c>
      <c r="H2333" s="1">
        <v>45632</v>
      </c>
      <c r="I2333" t="s">
        <v>459</v>
      </c>
      <c r="J2333" t="s">
        <v>1318</v>
      </c>
      <c r="K2333" t="s">
        <v>1318</v>
      </c>
      <c r="L2333" t="s">
        <v>28</v>
      </c>
      <c r="M2333" t="s">
        <v>256</v>
      </c>
      <c r="N2333" t="s">
        <v>13710</v>
      </c>
      <c r="O2333" t="s">
        <v>2647</v>
      </c>
      <c r="P2333" t="s">
        <v>473</v>
      </c>
      <c r="Q2333" t="s">
        <v>16034</v>
      </c>
      <c r="R2333" t="s">
        <v>474</v>
      </c>
      <c r="S2333">
        <v>7000</v>
      </c>
      <c r="T2333" t="s">
        <v>32</v>
      </c>
      <c r="U2333" t="s">
        <v>33</v>
      </c>
      <c r="V2333" t="s">
        <v>485</v>
      </c>
      <c r="W2333" t="s">
        <v>257</v>
      </c>
      <c r="X2333" s="1">
        <v>45682</v>
      </c>
      <c r="Y2333" s="1">
        <v>45673</v>
      </c>
      <c r="Z2333" s="1"/>
      <c r="AB2333" s="1">
        <v>45676</v>
      </c>
      <c r="AC2333">
        <v>3</v>
      </c>
      <c r="AD2333" s="1">
        <v>45679</v>
      </c>
      <c r="AE2333" s="1">
        <v>45676</v>
      </c>
      <c r="AF2333" s="1">
        <v>45671</v>
      </c>
      <c r="AG2333" t="s">
        <v>34</v>
      </c>
      <c r="AI2333" t="s">
        <v>11787</v>
      </c>
      <c r="AJ2333">
        <v>0</v>
      </c>
      <c r="AK2333">
        <v>0</v>
      </c>
      <c r="AL2333" t="s">
        <v>486</v>
      </c>
      <c r="AM2333" t="s">
        <v>3064</v>
      </c>
      <c r="AN2333" t="s">
        <v>3067</v>
      </c>
      <c r="AO2333" t="s">
        <v>14798</v>
      </c>
      <c r="AQ2333" t="s">
        <v>13963</v>
      </c>
      <c r="AS2333">
        <v>4230</v>
      </c>
      <c r="AT2333">
        <v>800</v>
      </c>
      <c r="AU2333" s="1"/>
      <c r="AV2333" t="s">
        <v>6766</v>
      </c>
      <c r="AW2333" t="s">
        <v>258</v>
      </c>
      <c r="AY2333">
        <v>800</v>
      </c>
      <c r="BA2333" t="s">
        <v>69</v>
      </c>
      <c r="BB2333" t="s">
        <v>466</v>
      </c>
      <c r="BC2333" s="1">
        <v>45671</v>
      </c>
      <c r="BD2333" t="s">
        <v>13975</v>
      </c>
      <c r="BE2333">
        <v>380276</v>
      </c>
      <c r="BI2333">
        <v>0</v>
      </c>
      <c r="BM2333">
        <v>7000</v>
      </c>
    </row>
    <row r="2334" spans="1:65" x14ac:dyDescent="0.3">
      <c r="A2334" t="s">
        <v>14784</v>
      </c>
      <c r="B2334" t="s">
        <v>87</v>
      </c>
      <c r="C2334" t="s">
        <v>45</v>
      </c>
      <c r="D2334" t="s">
        <v>16009</v>
      </c>
      <c r="E2334">
        <v>202501</v>
      </c>
      <c r="F2334" t="s">
        <v>544</v>
      </c>
      <c r="G2334" t="s">
        <v>545</v>
      </c>
      <c r="H2334" s="1">
        <v>45632</v>
      </c>
      <c r="I2334" t="s">
        <v>459</v>
      </c>
      <c r="J2334" t="s">
        <v>1318</v>
      </c>
      <c r="K2334" t="s">
        <v>1318</v>
      </c>
      <c r="L2334" t="s">
        <v>28</v>
      </c>
      <c r="M2334" t="s">
        <v>256</v>
      </c>
      <c r="N2334" t="s">
        <v>13710</v>
      </c>
      <c r="O2334" t="s">
        <v>2647</v>
      </c>
      <c r="P2334" t="s">
        <v>522</v>
      </c>
      <c r="Q2334" t="s">
        <v>16034</v>
      </c>
      <c r="R2334" t="s">
        <v>523</v>
      </c>
      <c r="S2334">
        <v>10500</v>
      </c>
      <c r="T2334" t="s">
        <v>32</v>
      </c>
      <c r="U2334" t="s">
        <v>33</v>
      </c>
      <c r="V2334" t="s">
        <v>485</v>
      </c>
      <c r="W2334" t="s">
        <v>257</v>
      </c>
      <c r="X2334" s="1">
        <v>45682</v>
      </c>
      <c r="Y2334" s="1">
        <v>45673</v>
      </c>
      <c r="Z2334" s="1"/>
      <c r="AB2334" s="1">
        <v>45676</v>
      </c>
      <c r="AC2334">
        <v>3</v>
      </c>
      <c r="AD2334" s="1">
        <v>45679</v>
      </c>
      <c r="AE2334" s="1">
        <v>45676</v>
      </c>
      <c r="AF2334" s="1">
        <v>45671</v>
      </c>
      <c r="AG2334" t="s">
        <v>34</v>
      </c>
      <c r="AI2334" t="s">
        <v>11787</v>
      </c>
      <c r="AJ2334">
        <v>0</v>
      </c>
      <c r="AK2334">
        <v>0</v>
      </c>
      <c r="AL2334" t="s">
        <v>486</v>
      </c>
      <c r="AM2334" t="s">
        <v>3064</v>
      </c>
      <c r="AN2334" t="s">
        <v>3067</v>
      </c>
      <c r="AO2334" t="s">
        <v>14798</v>
      </c>
      <c r="AQ2334" t="s">
        <v>13963</v>
      </c>
      <c r="AS2334">
        <v>4230</v>
      </c>
      <c r="AT2334">
        <v>800</v>
      </c>
      <c r="AU2334" s="1"/>
      <c r="AV2334" t="s">
        <v>6766</v>
      </c>
      <c r="AW2334" t="s">
        <v>258</v>
      </c>
      <c r="AY2334">
        <v>800</v>
      </c>
      <c r="BA2334" t="s">
        <v>69</v>
      </c>
      <c r="BB2334" t="s">
        <v>466</v>
      </c>
      <c r="BC2334" s="1">
        <v>45671</v>
      </c>
      <c r="BD2334" t="s">
        <v>13975</v>
      </c>
      <c r="BE2334">
        <v>389097</v>
      </c>
      <c r="BI2334">
        <v>0</v>
      </c>
      <c r="BM2334">
        <v>10500</v>
      </c>
    </row>
    <row r="2335" spans="1:65" x14ac:dyDescent="0.3">
      <c r="A2335" t="s">
        <v>14784</v>
      </c>
      <c r="B2335" t="s">
        <v>87</v>
      </c>
      <c r="C2335" t="s">
        <v>45</v>
      </c>
      <c r="D2335" t="s">
        <v>16013</v>
      </c>
      <c r="E2335">
        <v>202501</v>
      </c>
      <c r="F2335" t="s">
        <v>544</v>
      </c>
      <c r="G2335" t="s">
        <v>561</v>
      </c>
      <c r="H2335" s="1">
        <v>45651</v>
      </c>
      <c r="I2335" t="s">
        <v>459</v>
      </c>
      <c r="J2335">
        <v>8</v>
      </c>
      <c r="K2335" t="s">
        <v>163</v>
      </c>
      <c r="L2335" t="s">
        <v>28</v>
      </c>
      <c r="M2335" t="s">
        <v>256</v>
      </c>
      <c r="N2335" t="s">
        <v>13710</v>
      </c>
      <c r="O2335" t="s">
        <v>3068</v>
      </c>
      <c r="P2335" t="s">
        <v>494</v>
      </c>
      <c r="Q2335" t="s">
        <v>16035</v>
      </c>
      <c r="R2335" t="s">
        <v>495</v>
      </c>
      <c r="S2335">
        <v>25500</v>
      </c>
      <c r="T2335" t="s">
        <v>32</v>
      </c>
      <c r="U2335" t="s">
        <v>33</v>
      </c>
      <c r="V2335" t="s">
        <v>485</v>
      </c>
      <c r="W2335" t="s">
        <v>257</v>
      </c>
      <c r="X2335" s="1">
        <v>45682</v>
      </c>
      <c r="Y2335" s="1">
        <v>45668</v>
      </c>
      <c r="Z2335" s="1"/>
      <c r="AB2335" s="1">
        <v>45686</v>
      </c>
      <c r="AC2335">
        <v>4</v>
      </c>
      <c r="AD2335" s="1">
        <v>45691</v>
      </c>
      <c r="AE2335" s="1">
        <v>45687</v>
      </c>
      <c r="AF2335" s="1">
        <v>45671</v>
      </c>
      <c r="AG2335" t="s">
        <v>34</v>
      </c>
      <c r="AI2335" t="s">
        <v>11791</v>
      </c>
      <c r="AJ2335">
        <v>1</v>
      </c>
      <c r="AK2335">
        <v>1</v>
      </c>
      <c r="AL2335" t="s">
        <v>486</v>
      </c>
      <c r="AM2335" t="s">
        <v>4697</v>
      </c>
      <c r="AN2335" t="s">
        <v>4700</v>
      </c>
      <c r="AO2335" t="s">
        <v>14798</v>
      </c>
      <c r="AQ2335" t="s">
        <v>13963</v>
      </c>
      <c r="AS2335">
        <v>11333</v>
      </c>
      <c r="AT2335">
        <v>950</v>
      </c>
      <c r="AU2335" s="1"/>
      <c r="AV2335" t="s">
        <v>6808</v>
      </c>
      <c r="AW2335" t="s">
        <v>368</v>
      </c>
      <c r="AY2335">
        <v>950</v>
      </c>
      <c r="BA2335" t="s">
        <v>69</v>
      </c>
      <c r="BB2335" t="s">
        <v>466</v>
      </c>
      <c r="BC2335" s="1">
        <v>45671</v>
      </c>
      <c r="BD2335" t="s">
        <v>13975</v>
      </c>
      <c r="BE2335">
        <v>2634150</v>
      </c>
      <c r="BI2335">
        <v>1</v>
      </c>
      <c r="BM2335">
        <v>25500</v>
      </c>
    </row>
    <row r="2336" spans="1:65" x14ac:dyDescent="0.3">
      <c r="A2336" t="s">
        <v>14784</v>
      </c>
      <c r="B2336" t="s">
        <v>87</v>
      </c>
      <c r="C2336" t="s">
        <v>45</v>
      </c>
      <c r="D2336" t="s">
        <v>16007</v>
      </c>
      <c r="E2336">
        <v>202501</v>
      </c>
      <c r="F2336" t="s">
        <v>544</v>
      </c>
      <c r="G2336" t="s">
        <v>545</v>
      </c>
      <c r="H2336" s="1">
        <v>45618</v>
      </c>
      <c r="I2336" t="s">
        <v>459</v>
      </c>
      <c r="J2336">
        <v>8</v>
      </c>
      <c r="K2336" t="s">
        <v>163</v>
      </c>
      <c r="L2336" t="s">
        <v>28</v>
      </c>
      <c r="M2336" t="s">
        <v>256</v>
      </c>
      <c r="N2336" t="s">
        <v>13710</v>
      </c>
      <c r="O2336" t="s">
        <v>2251</v>
      </c>
      <c r="P2336" t="s">
        <v>550</v>
      </c>
      <c r="Q2336" t="s">
        <v>16036</v>
      </c>
      <c r="R2336" t="s">
        <v>551</v>
      </c>
      <c r="S2336">
        <v>25500</v>
      </c>
      <c r="T2336" t="s">
        <v>32</v>
      </c>
      <c r="U2336" t="s">
        <v>33</v>
      </c>
      <c r="V2336" t="s">
        <v>485</v>
      </c>
      <c r="W2336" t="s">
        <v>257</v>
      </c>
      <c r="X2336" s="1">
        <v>45682</v>
      </c>
      <c r="Y2336" s="1">
        <v>45670</v>
      </c>
      <c r="Z2336" s="1"/>
      <c r="AB2336" s="1">
        <v>45686</v>
      </c>
      <c r="AC2336">
        <v>4</v>
      </c>
      <c r="AD2336" s="1">
        <v>45691</v>
      </c>
      <c r="AE2336" s="1">
        <v>45687</v>
      </c>
      <c r="AF2336" s="1">
        <v>45672</v>
      </c>
      <c r="AG2336" t="s">
        <v>34</v>
      </c>
      <c r="AH2336" t="s">
        <v>3066</v>
      </c>
      <c r="AI2336" t="s">
        <v>11791</v>
      </c>
      <c r="AJ2336">
        <v>1</v>
      </c>
      <c r="AK2336">
        <v>1</v>
      </c>
      <c r="AL2336" t="s">
        <v>486</v>
      </c>
      <c r="AM2336" t="s">
        <v>4697</v>
      </c>
      <c r="AN2336" t="s">
        <v>4699</v>
      </c>
      <c r="AO2336" t="s">
        <v>14798</v>
      </c>
      <c r="AQ2336" t="s">
        <v>13963</v>
      </c>
      <c r="AS2336">
        <v>9773</v>
      </c>
      <c r="AT2336">
        <v>950</v>
      </c>
      <c r="AU2336" s="1"/>
      <c r="AV2336" t="s">
        <v>6809</v>
      </c>
      <c r="AW2336" t="s">
        <v>368</v>
      </c>
      <c r="AY2336">
        <v>950</v>
      </c>
      <c r="BA2336" t="s">
        <v>69</v>
      </c>
      <c r="BB2336" t="s">
        <v>466</v>
      </c>
      <c r="BC2336" s="1">
        <v>45672</v>
      </c>
      <c r="BD2336" t="s">
        <v>13975</v>
      </c>
      <c r="BE2336">
        <v>3595016</v>
      </c>
      <c r="BI2336">
        <v>1</v>
      </c>
      <c r="BM2336">
        <v>25500</v>
      </c>
    </row>
    <row r="2337" spans="1:65" x14ac:dyDescent="0.3">
      <c r="A2337" t="s">
        <v>14784</v>
      </c>
      <c r="B2337" t="s">
        <v>87</v>
      </c>
      <c r="C2337" t="s">
        <v>45</v>
      </c>
      <c r="D2337" t="s">
        <v>16004</v>
      </c>
      <c r="E2337">
        <v>202501</v>
      </c>
      <c r="F2337" t="s">
        <v>544</v>
      </c>
      <c r="G2337" t="s">
        <v>545</v>
      </c>
      <c r="H2337" s="1">
        <v>45618</v>
      </c>
      <c r="I2337" t="s">
        <v>459</v>
      </c>
      <c r="J2337" t="s">
        <v>1318</v>
      </c>
      <c r="K2337" t="s">
        <v>1318</v>
      </c>
      <c r="L2337" t="s">
        <v>28</v>
      </c>
      <c r="M2337" t="s">
        <v>256</v>
      </c>
      <c r="N2337" t="s">
        <v>13710</v>
      </c>
      <c r="O2337" t="s">
        <v>2243</v>
      </c>
      <c r="P2337" t="s">
        <v>552</v>
      </c>
      <c r="Q2337" t="s">
        <v>16037</v>
      </c>
      <c r="R2337" t="s">
        <v>553</v>
      </c>
      <c r="S2337">
        <v>51000</v>
      </c>
      <c r="T2337" t="s">
        <v>32</v>
      </c>
      <c r="U2337" t="s">
        <v>33</v>
      </c>
      <c r="V2337" t="s">
        <v>485</v>
      </c>
      <c r="W2337" t="s">
        <v>257</v>
      </c>
      <c r="X2337" s="1">
        <v>45678</v>
      </c>
      <c r="Y2337" s="1">
        <v>45672</v>
      </c>
      <c r="Z2337" s="1"/>
      <c r="AB2337" s="1">
        <v>45676</v>
      </c>
      <c r="AC2337">
        <v>3</v>
      </c>
      <c r="AD2337" s="1">
        <v>45679</v>
      </c>
      <c r="AE2337" s="1">
        <v>45676</v>
      </c>
      <c r="AF2337" s="1">
        <v>45673</v>
      </c>
      <c r="AG2337" t="s">
        <v>34</v>
      </c>
      <c r="AH2337" t="s">
        <v>2244</v>
      </c>
      <c r="AI2337" t="s">
        <v>11791</v>
      </c>
      <c r="AJ2337">
        <v>2</v>
      </c>
      <c r="AK2337">
        <v>2</v>
      </c>
      <c r="AL2337" t="s">
        <v>486</v>
      </c>
      <c r="AM2337" t="s">
        <v>3064</v>
      </c>
      <c r="AN2337" t="s">
        <v>3065</v>
      </c>
      <c r="AO2337" t="s">
        <v>14798</v>
      </c>
      <c r="AQ2337" t="s">
        <v>13963</v>
      </c>
      <c r="AS2337">
        <v>7430</v>
      </c>
      <c r="AT2337">
        <v>3100</v>
      </c>
      <c r="AU2337" s="1"/>
      <c r="AV2337" t="s">
        <v>6765</v>
      </c>
      <c r="AW2337" t="s">
        <v>258</v>
      </c>
      <c r="AY2337">
        <v>800</v>
      </c>
      <c r="BA2337" t="s">
        <v>69</v>
      </c>
      <c r="BB2337" t="s">
        <v>466</v>
      </c>
      <c r="BC2337" s="1">
        <v>45673</v>
      </c>
      <c r="BD2337" t="s">
        <v>13975</v>
      </c>
      <c r="BE2337">
        <v>6488067</v>
      </c>
      <c r="BI2337">
        <v>2</v>
      </c>
      <c r="BM2337">
        <v>51000</v>
      </c>
    </row>
    <row r="2338" spans="1:65" x14ac:dyDescent="0.3">
      <c r="A2338" t="s">
        <v>14784</v>
      </c>
      <c r="B2338" t="s">
        <v>87</v>
      </c>
      <c r="C2338" t="s">
        <v>45</v>
      </c>
      <c r="D2338" t="s">
        <v>16031</v>
      </c>
      <c r="E2338">
        <v>202501</v>
      </c>
      <c r="F2338" t="s">
        <v>544</v>
      </c>
      <c r="G2338" t="s">
        <v>545</v>
      </c>
      <c r="H2338" s="1">
        <v>45632</v>
      </c>
      <c r="I2338" t="s">
        <v>459</v>
      </c>
      <c r="J2338" t="s">
        <v>1318</v>
      </c>
      <c r="K2338" t="s">
        <v>1318</v>
      </c>
      <c r="L2338" t="s">
        <v>28</v>
      </c>
      <c r="M2338" t="s">
        <v>256</v>
      </c>
      <c r="N2338" t="s">
        <v>13710</v>
      </c>
      <c r="O2338" t="s">
        <v>2648</v>
      </c>
      <c r="P2338" t="s">
        <v>471</v>
      </c>
      <c r="Q2338" t="s">
        <v>16038</v>
      </c>
      <c r="R2338" t="s">
        <v>472</v>
      </c>
      <c r="S2338">
        <v>12500</v>
      </c>
      <c r="T2338" t="s">
        <v>32</v>
      </c>
      <c r="U2338" t="s">
        <v>33</v>
      </c>
      <c r="V2338" t="s">
        <v>524</v>
      </c>
      <c r="W2338" t="s">
        <v>257</v>
      </c>
      <c r="X2338" s="1">
        <v>45684</v>
      </c>
      <c r="Y2338" s="1">
        <v>45673</v>
      </c>
      <c r="Z2338" s="1"/>
      <c r="AB2338" s="1">
        <v>45682</v>
      </c>
      <c r="AC2338">
        <v>3</v>
      </c>
      <c r="AD2338" s="1">
        <v>45685</v>
      </c>
      <c r="AE2338" s="1">
        <v>45682</v>
      </c>
      <c r="AF2338" s="1">
        <v>45677</v>
      </c>
      <c r="AG2338" t="s">
        <v>34</v>
      </c>
      <c r="AI2338" t="s">
        <v>11787</v>
      </c>
      <c r="AJ2338">
        <v>1</v>
      </c>
      <c r="AK2338">
        <v>1</v>
      </c>
      <c r="AL2338" t="s">
        <v>486</v>
      </c>
      <c r="AM2338" t="s">
        <v>4688</v>
      </c>
      <c r="AN2338" t="s">
        <v>4689</v>
      </c>
      <c r="AO2338" t="s">
        <v>14798</v>
      </c>
      <c r="AQ2338" t="s">
        <v>13963</v>
      </c>
      <c r="AS2338">
        <v>4230</v>
      </c>
      <c r="AT2338">
        <v>800</v>
      </c>
      <c r="AU2338" s="1"/>
      <c r="AV2338" t="s">
        <v>6791</v>
      </c>
      <c r="AW2338" t="s">
        <v>368</v>
      </c>
      <c r="AY2338">
        <v>800</v>
      </c>
      <c r="BA2338" t="s">
        <v>69</v>
      </c>
      <c r="BB2338" t="s">
        <v>466</v>
      </c>
      <c r="BC2338" s="1">
        <v>45677</v>
      </c>
      <c r="BD2338" t="s">
        <v>13975</v>
      </c>
      <c r="BE2338">
        <v>4712250</v>
      </c>
      <c r="BI2338">
        <v>1</v>
      </c>
      <c r="BM2338">
        <v>12500</v>
      </c>
    </row>
    <row r="2339" spans="1:65" x14ac:dyDescent="0.3">
      <c r="A2339" t="s">
        <v>14784</v>
      </c>
      <c r="B2339" t="s">
        <v>87</v>
      </c>
      <c r="C2339" t="s">
        <v>45</v>
      </c>
      <c r="D2339" t="s">
        <v>16004</v>
      </c>
      <c r="E2339">
        <v>202501</v>
      </c>
      <c r="F2339" t="s">
        <v>544</v>
      </c>
      <c r="G2339" t="s">
        <v>545</v>
      </c>
      <c r="H2339" s="1">
        <v>45618</v>
      </c>
      <c r="I2339" t="s">
        <v>459</v>
      </c>
      <c r="J2339" t="s">
        <v>1318</v>
      </c>
      <c r="K2339" t="s">
        <v>1318</v>
      </c>
      <c r="L2339" t="s">
        <v>28</v>
      </c>
      <c r="M2339" t="s">
        <v>256</v>
      </c>
      <c r="N2339" t="s">
        <v>13710</v>
      </c>
      <c r="O2339" t="s">
        <v>2248</v>
      </c>
      <c r="P2339" t="s">
        <v>552</v>
      </c>
      <c r="Q2339" t="s">
        <v>16039</v>
      </c>
      <c r="R2339" t="s">
        <v>553</v>
      </c>
      <c r="S2339">
        <v>51000</v>
      </c>
      <c r="T2339" t="s">
        <v>32</v>
      </c>
      <c r="U2339" t="s">
        <v>33</v>
      </c>
      <c r="V2339" t="s">
        <v>524</v>
      </c>
      <c r="W2339" t="s">
        <v>257</v>
      </c>
      <c r="X2339" s="1">
        <v>45684</v>
      </c>
      <c r="Y2339" s="1">
        <v>45676</v>
      </c>
      <c r="Z2339" s="1"/>
      <c r="AB2339" s="1">
        <v>45682</v>
      </c>
      <c r="AC2339">
        <v>3</v>
      </c>
      <c r="AD2339" s="1">
        <v>45685</v>
      </c>
      <c r="AE2339" s="1">
        <v>45682</v>
      </c>
      <c r="AF2339" s="1">
        <v>45677</v>
      </c>
      <c r="AG2339" t="s">
        <v>34</v>
      </c>
      <c r="AH2339" t="s">
        <v>3070</v>
      </c>
      <c r="AI2339" t="s">
        <v>11791</v>
      </c>
      <c r="AJ2339">
        <v>2</v>
      </c>
      <c r="AK2339">
        <v>2</v>
      </c>
      <c r="AL2339" t="s">
        <v>486</v>
      </c>
      <c r="AM2339" t="s">
        <v>4688</v>
      </c>
      <c r="AN2339" t="s">
        <v>4690</v>
      </c>
      <c r="AO2339" t="s">
        <v>14798</v>
      </c>
      <c r="AQ2339" t="s">
        <v>13963</v>
      </c>
      <c r="AS2339">
        <v>9029</v>
      </c>
      <c r="AT2339">
        <v>1600</v>
      </c>
      <c r="AU2339" s="1"/>
      <c r="AV2339" t="s">
        <v>6792</v>
      </c>
      <c r="AW2339" t="s">
        <v>258</v>
      </c>
      <c r="AY2339">
        <v>800</v>
      </c>
      <c r="BA2339" t="s">
        <v>69</v>
      </c>
      <c r="BB2339" t="s">
        <v>466</v>
      </c>
      <c r="BC2339" s="1">
        <v>45677</v>
      </c>
      <c r="BD2339" t="s">
        <v>13975</v>
      </c>
      <c r="BE2339">
        <v>9776777</v>
      </c>
      <c r="BI2339">
        <v>2</v>
      </c>
      <c r="BM2339">
        <v>51000</v>
      </c>
    </row>
    <row r="2340" spans="1:65" x14ac:dyDescent="0.3">
      <c r="A2340" t="s">
        <v>14784</v>
      </c>
      <c r="B2340" t="s">
        <v>87</v>
      </c>
      <c r="C2340" t="s">
        <v>45</v>
      </c>
      <c r="D2340" t="s">
        <v>16033</v>
      </c>
      <c r="E2340">
        <v>202501</v>
      </c>
      <c r="F2340" t="s">
        <v>544</v>
      </c>
      <c r="G2340" t="s">
        <v>545</v>
      </c>
      <c r="H2340" s="1">
        <v>45623</v>
      </c>
      <c r="I2340" t="s">
        <v>459</v>
      </c>
      <c r="J2340" t="s">
        <v>1318</v>
      </c>
      <c r="K2340" t="s">
        <v>1318</v>
      </c>
      <c r="L2340" t="s">
        <v>28</v>
      </c>
      <c r="M2340" t="s">
        <v>256</v>
      </c>
      <c r="N2340" t="s">
        <v>13710</v>
      </c>
      <c r="O2340" t="s">
        <v>2236</v>
      </c>
      <c r="P2340" t="s">
        <v>473</v>
      </c>
      <c r="Q2340" t="s">
        <v>16040</v>
      </c>
      <c r="R2340" t="s">
        <v>474</v>
      </c>
      <c r="S2340">
        <v>17500</v>
      </c>
      <c r="T2340" t="s">
        <v>32</v>
      </c>
      <c r="U2340" t="s">
        <v>33</v>
      </c>
      <c r="V2340" t="s">
        <v>524</v>
      </c>
      <c r="W2340" t="s">
        <v>257</v>
      </c>
      <c r="X2340" s="1">
        <v>45677</v>
      </c>
      <c r="Y2340" s="1">
        <v>45683</v>
      </c>
      <c r="Z2340" s="1"/>
      <c r="AB2340" s="1">
        <v>45682</v>
      </c>
      <c r="AC2340">
        <v>3</v>
      </c>
      <c r="AD2340" s="1">
        <v>45685</v>
      </c>
      <c r="AE2340" s="1">
        <v>45682</v>
      </c>
      <c r="AF2340" s="1">
        <v>45677</v>
      </c>
      <c r="AG2340" t="s">
        <v>34</v>
      </c>
      <c r="AI2340" t="s">
        <v>11787</v>
      </c>
      <c r="AJ2340">
        <v>1</v>
      </c>
      <c r="AK2340">
        <v>1</v>
      </c>
      <c r="AL2340" t="s">
        <v>486</v>
      </c>
      <c r="AM2340" t="s">
        <v>4688</v>
      </c>
      <c r="AN2340" t="s">
        <v>3060</v>
      </c>
      <c r="AO2340" t="s">
        <v>14798</v>
      </c>
      <c r="AQ2340" t="s">
        <v>13963</v>
      </c>
      <c r="AS2340">
        <v>4230</v>
      </c>
      <c r="AT2340">
        <v>800</v>
      </c>
      <c r="AU2340" s="1"/>
      <c r="AV2340" t="s">
        <v>6793</v>
      </c>
      <c r="AW2340" t="s">
        <v>258</v>
      </c>
      <c r="AY2340">
        <v>800</v>
      </c>
      <c r="BA2340" t="s">
        <v>69</v>
      </c>
      <c r="BB2340" t="s">
        <v>466</v>
      </c>
      <c r="BC2340" s="1">
        <v>45677</v>
      </c>
      <c r="BD2340" t="s">
        <v>13975</v>
      </c>
      <c r="BE2340">
        <v>6752165</v>
      </c>
      <c r="BI2340">
        <v>1</v>
      </c>
      <c r="BM2340">
        <v>17500</v>
      </c>
    </row>
    <row r="2341" spans="1:65" x14ac:dyDescent="0.3">
      <c r="A2341" t="s">
        <v>14784</v>
      </c>
      <c r="B2341" t="s">
        <v>87</v>
      </c>
      <c r="C2341" t="s">
        <v>45</v>
      </c>
      <c r="D2341" t="s">
        <v>16031</v>
      </c>
      <c r="E2341">
        <v>202501</v>
      </c>
      <c r="F2341" t="s">
        <v>544</v>
      </c>
      <c r="G2341" t="s">
        <v>545</v>
      </c>
      <c r="H2341" s="1">
        <v>45670</v>
      </c>
      <c r="I2341" t="s">
        <v>459</v>
      </c>
      <c r="J2341" t="s">
        <v>1318</v>
      </c>
      <c r="K2341" t="s">
        <v>1318</v>
      </c>
      <c r="L2341" t="s">
        <v>28</v>
      </c>
      <c r="M2341" t="s">
        <v>256</v>
      </c>
      <c r="N2341" t="s">
        <v>13710</v>
      </c>
      <c r="O2341" t="s">
        <v>4693</v>
      </c>
      <c r="P2341" t="s">
        <v>471</v>
      </c>
      <c r="Q2341" t="s">
        <v>16041</v>
      </c>
      <c r="R2341" t="s">
        <v>472</v>
      </c>
      <c r="S2341">
        <v>12500</v>
      </c>
      <c r="T2341" t="s">
        <v>32</v>
      </c>
      <c r="U2341" t="s">
        <v>33</v>
      </c>
      <c r="V2341" t="s">
        <v>485</v>
      </c>
      <c r="W2341" t="s">
        <v>257</v>
      </c>
      <c r="X2341" s="1">
        <v>45686</v>
      </c>
      <c r="Y2341" s="1">
        <v>45678</v>
      </c>
      <c r="Z2341" s="1"/>
      <c r="AB2341" s="1">
        <v>45684</v>
      </c>
      <c r="AC2341">
        <v>4</v>
      </c>
      <c r="AD2341" s="1">
        <v>45688</v>
      </c>
      <c r="AE2341" s="1">
        <v>45684</v>
      </c>
      <c r="AF2341" s="1">
        <v>45678</v>
      </c>
      <c r="AG2341" t="s">
        <v>34</v>
      </c>
      <c r="AI2341" t="s">
        <v>11787</v>
      </c>
      <c r="AJ2341">
        <v>1</v>
      </c>
      <c r="AK2341">
        <v>1</v>
      </c>
      <c r="AL2341" t="s">
        <v>486</v>
      </c>
      <c r="AM2341" t="s">
        <v>4691</v>
      </c>
      <c r="AN2341" t="s">
        <v>4694</v>
      </c>
      <c r="AO2341" t="s">
        <v>14798</v>
      </c>
      <c r="AQ2341" t="s">
        <v>13963</v>
      </c>
      <c r="AS2341">
        <v>4230</v>
      </c>
      <c r="AT2341">
        <v>800</v>
      </c>
      <c r="AU2341" s="1"/>
      <c r="AV2341" t="s">
        <v>6797</v>
      </c>
      <c r="AW2341" t="s">
        <v>368</v>
      </c>
      <c r="AY2341">
        <v>800</v>
      </c>
      <c r="BA2341" t="s">
        <v>69</v>
      </c>
      <c r="BB2341" t="s">
        <v>466</v>
      </c>
      <c r="BC2341" s="1">
        <v>45678</v>
      </c>
      <c r="BD2341" t="s">
        <v>13975</v>
      </c>
      <c r="BE2341">
        <v>4712250</v>
      </c>
      <c r="BI2341">
        <v>1</v>
      </c>
      <c r="BM2341">
        <v>12500</v>
      </c>
    </row>
    <row r="2342" spans="1:65" x14ac:dyDescent="0.3">
      <c r="A2342" t="s">
        <v>14784</v>
      </c>
      <c r="B2342" t="s">
        <v>87</v>
      </c>
      <c r="C2342" t="s">
        <v>45</v>
      </c>
      <c r="D2342" t="s">
        <v>16021</v>
      </c>
      <c r="E2342">
        <v>202501</v>
      </c>
      <c r="F2342" t="s">
        <v>544</v>
      </c>
      <c r="G2342" t="s">
        <v>566</v>
      </c>
      <c r="H2342" s="1">
        <v>45650</v>
      </c>
      <c r="I2342" t="s">
        <v>459</v>
      </c>
      <c r="J2342">
        <v>8</v>
      </c>
      <c r="K2342" t="s">
        <v>163</v>
      </c>
      <c r="L2342" t="s">
        <v>28</v>
      </c>
      <c r="M2342" t="s">
        <v>567</v>
      </c>
      <c r="N2342" t="s">
        <v>13710</v>
      </c>
      <c r="O2342" t="s">
        <v>3075</v>
      </c>
      <c r="P2342" t="s">
        <v>508</v>
      </c>
      <c r="Q2342" t="s">
        <v>16042</v>
      </c>
      <c r="R2342" t="s">
        <v>509</v>
      </c>
      <c r="S2342">
        <v>15000</v>
      </c>
      <c r="T2342" t="s">
        <v>32</v>
      </c>
      <c r="U2342" t="s">
        <v>33</v>
      </c>
      <c r="V2342" t="s">
        <v>568</v>
      </c>
      <c r="W2342" t="s">
        <v>95</v>
      </c>
      <c r="X2342" s="1">
        <v>45689</v>
      </c>
      <c r="Y2342" s="1">
        <v>45671</v>
      </c>
      <c r="Z2342" s="1"/>
      <c r="AB2342" s="1">
        <v>45685</v>
      </c>
      <c r="AC2342">
        <v>6</v>
      </c>
      <c r="AD2342" s="1">
        <v>45692</v>
      </c>
      <c r="AE2342" s="1">
        <v>45686</v>
      </c>
      <c r="AF2342" s="1">
        <v>45678</v>
      </c>
      <c r="AG2342" t="s">
        <v>34</v>
      </c>
      <c r="AI2342" t="s">
        <v>11787</v>
      </c>
      <c r="AJ2342">
        <v>1</v>
      </c>
      <c r="AK2342">
        <v>1</v>
      </c>
      <c r="AL2342" t="s">
        <v>44</v>
      </c>
      <c r="AM2342" t="s">
        <v>3076</v>
      </c>
      <c r="AN2342" t="s">
        <v>3077</v>
      </c>
      <c r="AO2342" t="s">
        <v>14786</v>
      </c>
      <c r="AQ2342" t="s">
        <v>13963</v>
      </c>
      <c r="AS2342">
        <v>7352</v>
      </c>
      <c r="AT2342">
        <v>375</v>
      </c>
      <c r="AU2342" s="1"/>
      <c r="AV2342" t="s">
        <v>6800</v>
      </c>
      <c r="AW2342" t="s">
        <v>313</v>
      </c>
      <c r="AY2342">
        <v>436</v>
      </c>
      <c r="BA2342" t="s">
        <v>69</v>
      </c>
      <c r="BB2342" t="s">
        <v>466</v>
      </c>
      <c r="BC2342" s="1">
        <v>45678</v>
      </c>
      <c r="BD2342" t="s">
        <v>13965</v>
      </c>
      <c r="BE2342">
        <v>8274</v>
      </c>
      <c r="BI2342">
        <v>1</v>
      </c>
      <c r="BM2342">
        <v>15000</v>
      </c>
    </row>
    <row r="2343" spans="1:65" x14ac:dyDescent="0.3">
      <c r="A2343" t="s">
        <v>14784</v>
      </c>
      <c r="B2343" t="s">
        <v>87</v>
      </c>
      <c r="C2343" t="s">
        <v>45</v>
      </c>
      <c r="D2343" t="s">
        <v>16013</v>
      </c>
      <c r="E2343">
        <v>202501</v>
      </c>
      <c r="F2343" t="s">
        <v>544</v>
      </c>
      <c r="G2343" t="s">
        <v>561</v>
      </c>
      <c r="H2343" s="1">
        <v>45651</v>
      </c>
      <c r="I2343" t="s">
        <v>459</v>
      </c>
      <c r="J2343">
        <v>8</v>
      </c>
      <c r="K2343" t="s">
        <v>163</v>
      </c>
      <c r="L2343" t="s">
        <v>28</v>
      </c>
      <c r="M2343" t="s">
        <v>256</v>
      </c>
      <c r="N2343" t="s">
        <v>13710</v>
      </c>
      <c r="O2343" t="s">
        <v>3071</v>
      </c>
      <c r="P2343" t="s">
        <v>494</v>
      </c>
      <c r="Q2343" t="s">
        <v>16043</v>
      </c>
      <c r="R2343" t="s">
        <v>495</v>
      </c>
      <c r="S2343">
        <v>25500</v>
      </c>
      <c r="T2343" t="s">
        <v>32</v>
      </c>
      <c r="U2343" t="s">
        <v>33</v>
      </c>
      <c r="V2343" t="s">
        <v>485</v>
      </c>
      <c r="W2343" t="s">
        <v>257</v>
      </c>
      <c r="X2343" s="1">
        <v>45689</v>
      </c>
      <c r="Y2343" s="1">
        <v>45675</v>
      </c>
      <c r="Z2343" s="1"/>
      <c r="AB2343" s="1">
        <v>45686</v>
      </c>
      <c r="AC2343">
        <v>6</v>
      </c>
      <c r="AD2343" s="1">
        <v>45693</v>
      </c>
      <c r="AE2343" s="1">
        <v>45687</v>
      </c>
      <c r="AF2343" s="1">
        <v>45678</v>
      </c>
      <c r="AG2343" t="s">
        <v>34</v>
      </c>
      <c r="AH2343" t="s">
        <v>3072</v>
      </c>
      <c r="AI2343" t="s">
        <v>11791</v>
      </c>
      <c r="AJ2343">
        <v>1</v>
      </c>
      <c r="AK2343">
        <v>1</v>
      </c>
      <c r="AL2343" t="s">
        <v>486</v>
      </c>
      <c r="AM2343" t="s">
        <v>4701</v>
      </c>
      <c r="AN2343" t="s">
        <v>4703</v>
      </c>
      <c r="AO2343" t="s">
        <v>14798</v>
      </c>
      <c r="AQ2343" t="s">
        <v>13963</v>
      </c>
      <c r="AS2343">
        <v>5673</v>
      </c>
      <c r="AT2343">
        <v>950</v>
      </c>
      <c r="AU2343" s="1"/>
      <c r="AV2343" t="s">
        <v>6811</v>
      </c>
      <c r="AW2343" t="s">
        <v>368</v>
      </c>
      <c r="AY2343">
        <v>950</v>
      </c>
      <c r="BA2343" t="s">
        <v>69</v>
      </c>
      <c r="BB2343" t="s">
        <v>466</v>
      </c>
      <c r="BC2343" s="1">
        <v>45678</v>
      </c>
      <c r="BD2343" t="s">
        <v>13975</v>
      </c>
      <c r="BE2343">
        <v>2634150</v>
      </c>
      <c r="BI2343">
        <v>1</v>
      </c>
      <c r="BM2343">
        <v>25500</v>
      </c>
    </row>
    <row r="2344" spans="1:65" x14ac:dyDescent="0.3">
      <c r="A2344" t="s">
        <v>14784</v>
      </c>
      <c r="B2344" t="s">
        <v>87</v>
      </c>
      <c r="C2344" t="s">
        <v>45</v>
      </c>
      <c r="D2344" t="s">
        <v>16013</v>
      </c>
      <c r="E2344">
        <v>202501</v>
      </c>
      <c r="F2344" t="s">
        <v>544</v>
      </c>
      <c r="G2344" t="s">
        <v>561</v>
      </c>
      <c r="H2344" s="1">
        <v>45651</v>
      </c>
      <c r="I2344" t="s">
        <v>459</v>
      </c>
      <c r="J2344">
        <v>8</v>
      </c>
      <c r="K2344" t="s">
        <v>163</v>
      </c>
      <c r="L2344" t="s">
        <v>28</v>
      </c>
      <c r="M2344" t="s">
        <v>256</v>
      </c>
      <c r="N2344" t="s">
        <v>13710</v>
      </c>
      <c r="O2344" t="s">
        <v>3073</v>
      </c>
      <c r="P2344" t="s">
        <v>494</v>
      </c>
      <c r="Q2344" t="s">
        <v>16044</v>
      </c>
      <c r="R2344" t="s">
        <v>495</v>
      </c>
      <c r="S2344">
        <v>25500</v>
      </c>
      <c r="T2344" t="s">
        <v>32</v>
      </c>
      <c r="U2344" t="s">
        <v>33</v>
      </c>
      <c r="V2344" t="s">
        <v>485</v>
      </c>
      <c r="W2344" t="s">
        <v>257</v>
      </c>
      <c r="X2344" s="1">
        <v>45689</v>
      </c>
      <c r="Y2344" s="1">
        <v>45675</v>
      </c>
      <c r="Z2344" s="1"/>
      <c r="AB2344" s="1">
        <v>45686</v>
      </c>
      <c r="AC2344">
        <v>6</v>
      </c>
      <c r="AD2344" s="1">
        <v>45693</v>
      </c>
      <c r="AE2344" s="1">
        <v>45687</v>
      </c>
      <c r="AF2344" s="1">
        <v>45678</v>
      </c>
      <c r="AG2344" t="s">
        <v>34</v>
      </c>
      <c r="AH2344" t="s">
        <v>3072</v>
      </c>
      <c r="AI2344" t="s">
        <v>11791</v>
      </c>
      <c r="AJ2344">
        <v>1</v>
      </c>
      <c r="AK2344">
        <v>1</v>
      </c>
      <c r="AL2344" t="s">
        <v>486</v>
      </c>
      <c r="AM2344" t="s">
        <v>4701</v>
      </c>
      <c r="AN2344" t="s">
        <v>4704</v>
      </c>
      <c r="AO2344" t="s">
        <v>14798</v>
      </c>
      <c r="AQ2344" t="s">
        <v>13963</v>
      </c>
      <c r="AS2344">
        <v>5673</v>
      </c>
      <c r="AT2344">
        <v>950</v>
      </c>
      <c r="AU2344" s="1"/>
      <c r="AV2344" t="s">
        <v>6812</v>
      </c>
      <c r="AW2344" t="s">
        <v>368</v>
      </c>
      <c r="AY2344">
        <v>950</v>
      </c>
      <c r="BA2344" t="s">
        <v>69</v>
      </c>
      <c r="BB2344" t="s">
        <v>466</v>
      </c>
      <c r="BC2344" s="1">
        <v>45678</v>
      </c>
      <c r="BD2344" t="s">
        <v>13975</v>
      </c>
      <c r="BE2344">
        <v>2634150</v>
      </c>
      <c r="BI2344">
        <v>1</v>
      </c>
      <c r="BM2344">
        <v>25500</v>
      </c>
    </row>
    <row r="2345" spans="1:65" x14ac:dyDescent="0.3">
      <c r="A2345" t="s">
        <v>14784</v>
      </c>
      <c r="B2345" t="s">
        <v>87</v>
      </c>
      <c r="C2345" t="s">
        <v>45</v>
      </c>
      <c r="D2345" t="s">
        <v>16004</v>
      </c>
      <c r="E2345">
        <v>202501</v>
      </c>
      <c r="F2345" t="s">
        <v>544</v>
      </c>
      <c r="G2345" t="s">
        <v>545</v>
      </c>
      <c r="H2345" s="1">
        <v>45618</v>
      </c>
      <c r="I2345" t="s">
        <v>459</v>
      </c>
      <c r="J2345" t="s">
        <v>1318</v>
      </c>
      <c r="K2345" t="s">
        <v>1318</v>
      </c>
      <c r="L2345" t="s">
        <v>28</v>
      </c>
      <c r="M2345" t="s">
        <v>256</v>
      </c>
      <c r="N2345" t="s">
        <v>13710</v>
      </c>
      <c r="O2345" t="s">
        <v>2249</v>
      </c>
      <c r="P2345" t="s">
        <v>552</v>
      </c>
      <c r="Q2345" t="s">
        <v>16045</v>
      </c>
      <c r="R2345" t="s">
        <v>553</v>
      </c>
      <c r="S2345">
        <v>25500</v>
      </c>
      <c r="T2345" t="s">
        <v>32</v>
      </c>
      <c r="U2345" t="s">
        <v>33</v>
      </c>
      <c r="V2345" t="s">
        <v>485</v>
      </c>
      <c r="W2345" t="s">
        <v>257</v>
      </c>
      <c r="X2345" s="1">
        <v>45685</v>
      </c>
      <c r="Y2345" s="1">
        <v>45679</v>
      </c>
      <c r="Z2345" s="1"/>
      <c r="AB2345" s="1">
        <v>45684</v>
      </c>
      <c r="AC2345">
        <v>4</v>
      </c>
      <c r="AD2345" s="1">
        <v>45688</v>
      </c>
      <c r="AE2345" s="1">
        <v>45684</v>
      </c>
      <c r="AF2345" s="1">
        <v>45679</v>
      </c>
      <c r="AG2345" t="s">
        <v>34</v>
      </c>
      <c r="AH2345" t="s">
        <v>3074</v>
      </c>
      <c r="AI2345" t="s">
        <v>11791</v>
      </c>
      <c r="AJ2345">
        <v>1</v>
      </c>
      <c r="AK2345">
        <v>1</v>
      </c>
      <c r="AL2345" t="s">
        <v>486</v>
      </c>
      <c r="AM2345" t="s">
        <v>4691</v>
      </c>
      <c r="AN2345" t="s">
        <v>4692</v>
      </c>
      <c r="AO2345" t="s">
        <v>14798</v>
      </c>
      <c r="AQ2345" t="s">
        <v>13963</v>
      </c>
      <c r="AS2345">
        <v>4980</v>
      </c>
      <c r="AT2345">
        <v>800</v>
      </c>
      <c r="AU2345" s="1"/>
      <c r="AV2345" t="s">
        <v>6798</v>
      </c>
      <c r="AW2345" t="s">
        <v>258</v>
      </c>
      <c r="AY2345">
        <v>800</v>
      </c>
      <c r="BA2345" t="s">
        <v>69</v>
      </c>
      <c r="BB2345" t="s">
        <v>466</v>
      </c>
      <c r="BC2345" s="1">
        <v>45679</v>
      </c>
      <c r="BD2345" t="s">
        <v>13975</v>
      </c>
      <c r="BE2345">
        <v>3244034</v>
      </c>
      <c r="BI2345">
        <v>1</v>
      </c>
      <c r="BM2345">
        <v>25500</v>
      </c>
    </row>
    <row r="2346" spans="1:65" x14ac:dyDescent="0.3">
      <c r="A2346" t="s">
        <v>14784</v>
      </c>
      <c r="B2346" t="s">
        <v>87</v>
      </c>
      <c r="C2346" t="s">
        <v>45</v>
      </c>
      <c r="D2346" t="s">
        <v>16007</v>
      </c>
      <c r="E2346">
        <v>202501</v>
      </c>
      <c r="F2346" t="s">
        <v>544</v>
      </c>
      <c r="G2346" t="s">
        <v>545</v>
      </c>
      <c r="H2346" s="1">
        <v>45618</v>
      </c>
      <c r="I2346" t="s">
        <v>459</v>
      </c>
      <c r="J2346">
        <v>8</v>
      </c>
      <c r="K2346" t="s">
        <v>163</v>
      </c>
      <c r="L2346" t="s">
        <v>28</v>
      </c>
      <c r="M2346" t="s">
        <v>256</v>
      </c>
      <c r="N2346" t="s">
        <v>13710</v>
      </c>
      <c r="O2346" t="s">
        <v>2252</v>
      </c>
      <c r="P2346" t="s">
        <v>550</v>
      </c>
      <c r="Q2346" t="s">
        <v>16046</v>
      </c>
      <c r="R2346" t="s">
        <v>551</v>
      </c>
      <c r="S2346">
        <v>25500</v>
      </c>
      <c r="T2346" t="s">
        <v>32</v>
      </c>
      <c r="U2346" t="s">
        <v>33</v>
      </c>
      <c r="V2346" t="s">
        <v>485</v>
      </c>
      <c r="W2346" t="s">
        <v>257</v>
      </c>
      <c r="X2346" s="1">
        <v>45689</v>
      </c>
      <c r="Y2346" s="1">
        <v>45679</v>
      </c>
      <c r="Z2346" s="1"/>
      <c r="AB2346" s="1">
        <v>45686</v>
      </c>
      <c r="AC2346">
        <v>6</v>
      </c>
      <c r="AD2346" s="1">
        <v>45693</v>
      </c>
      <c r="AE2346" s="1">
        <v>45687</v>
      </c>
      <c r="AF2346" s="1">
        <v>45679</v>
      </c>
      <c r="AG2346" t="s">
        <v>34</v>
      </c>
      <c r="AH2346" t="s">
        <v>3074</v>
      </c>
      <c r="AI2346" t="s">
        <v>11791</v>
      </c>
      <c r="AJ2346">
        <v>1</v>
      </c>
      <c r="AK2346">
        <v>1</v>
      </c>
      <c r="AL2346" t="s">
        <v>486</v>
      </c>
      <c r="AM2346" t="s">
        <v>4701</v>
      </c>
      <c r="AN2346" t="s">
        <v>4702</v>
      </c>
      <c r="AO2346" t="s">
        <v>14798</v>
      </c>
      <c r="AQ2346" t="s">
        <v>13963</v>
      </c>
      <c r="AS2346">
        <v>5673</v>
      </c>
      <c r="AT2346">
        <v>950</v>
      </c>
      <c r="AU2346" s="1"/>
      <c r="AV2346" t="s">
        <v>6813</v>
      </c>
      <c r="AW2346" t="s">
        <v>368</v>
      </c>
      <c r="AY2346">
        <v>950</v>
      </c>
      <c r="BA2346" t="s">
        <v>69</v>
      </c>
      <c r="BB2346" t="s">
        <v>466</v>
      </c>
      <c r="BC2346" s="1">
        <v>45679</v>
      </c>
      <c r="BD2346" t="s">
        <v>13975</v>
      </c>
      <c r="BE2346">
        <v>3595016</v>
      </c>
      <c r="BI2346">
        <v>1</v>
      </c>
      <c r="BM2346">
        <v>25500</v>
      </c>
    </row>
    <row r="2347" spans="1:65" x14ac:dyDescent="0.3">
      <c r="A2347" t="s">
        <v>14784</v>
      </c>
      <c r="B2347" t="s">
        <v>87</v>
      </c>
      <c r="C2347" t="s">
        <v>45</v>
      </c>
      <c r="D2347" t="s">
        <v>16004</v>
      </c>
      <c r="E2347">
        <v>202501</v>
      </c>
      <c r="F2347" t="s">
        <v>544</v>
      </c>
      <c r="G2347" t="s">
        <v>545</v>
      </c>
      <c r="H2347" s="1">
        <v>45650</v>
      </c>
      <c r="I2347" t="s">
        <v>459</v>
      </c>
      <c r="J2347" t="s">
        <v>1318</v>
      </c>
      <c r="K2347" t="s">
        <v>1318</v>
      </c>
      <c r="L2347" t="s">
        <v>28</v>
      </c>
      <c r="M2347" t="s">
        <v>256</v>
      </c>
      <c r="N2347" t="s">
        <v>13710</v>
      </c>
      <c r="O2347" t="s">
        <v>4721</v>
      </c>
      <c r="P2347" t="s">
        <v>552</v>
      </c>
      <c r="Q2347" t="s">
        <v>16047</v>
      </c>
      <c r="R2347" t="s">
        <v>553</v>
      </c>
      <c r="S2347">
        <v>51000</v>
      </c>
      <c r="T2347" t="s">
        <v>32</v>
      </c>
      <c r="U2347" t="s">
        <v>33</v>
      </c>
      <c r="V2347" t="s">
        <v>524</v>
      </c>
      <c r="W2347" t="s">
        <v>257</v>
      </c>
      <c r="X2347" s="1">
        <v>45698</v>
      </c>
      <c r="Y2347" s="1">
        <v>45690</v>
      </c>
      <c r="Z2347" s="1"/>
      <c r="AB2347" s="1">
        <v>45689</v>
      </c>
      <c r="AC2347">
        <v>23</v>
      </c>
      <c r="AD2347" s="1">
        <v>45712</v>
      </c>
      <c r="AE2347" s="1">
        <v>45689</v>
      </c>
      <c r="AF2347" s="1">
        <v>45684</v>
      </c>
      <c r="AG2347" t="s">
        <v>34</v>
      </c>
      <c r="AH2347" t="s">
        <v>4722</v>
      </c>
      <c r="AI2347" t="s">
        <v>11791</v>
      </c>
      <c r="AJ2347">
        <v>1</v>
      </c>
      <c r="AK2347">
        <v>1</v>
      </c>
      <c r="AL2347" t="s">
        <v>44</v>
      </c>
      <c r="AM2347" t="s">
        <v>4723</v>
      </c>
      <c r="AN2347" t="s">
        <v>4724</v>
      </c>
      <c r="AO2347" t="s">
        <v>14786</v>
      </c>
      <c r="AQ2347" t="s">
        <v>13963</v>
      </c>
      <c r="AS2347">
        <v>4080</v>
      </c>
      <c r="AT2347">
        <v>475</v>
      </c>
      <c r="AU2347" s="1"/>
      <c r="AV2347" t="s">
        <v>6817</v>
      </c>
      <c r="AW2347" t="s">
        <v>258</v>
      </c>
      <c r="AY2347">
        <v>800</v>
      </c>
      <c r="BA2347" t="s">
        <v>69</v>
      </c>
      <c r="BB2347" t="s">
        <v>466</v>
      </c>
      <c r="BC2347" s="1">
        <v>45684</v>
      </c>
      <c r="BD2347" t="s">
        <v>13975</v>
      </c>
      <c r="BE2347">
        <v>9776777</v>
      </c>
      <c r="BI2347">
        <v>1</v>
      </c>
      <c r="BM2347">
        <v>51000</v>
      </c>
    </row>
    <row r="2348" spans="1:65" x14ac:dyDescent="0.3">
      <c r="A2348" t="s">
        <v>14784</v>
      </c>
      <c r="B2348" t="s">
        <v>87</v>
      </c>
      <c r="C2348" t="s">
        <v>199</v>
      </c>
      <c r="D2348" t="s">
        <v>16007</v>
      </c>
      <c r="E2348">
        <v>202501</v>
      </c>
      <c r="F2348" t="s">
        <v>544</v>
      </c>
      <c r="G2348" t="s">
        <v>545</v>
      </c>
      <c r="H2348" s="1">
        <v>45590</v>
      </c>
      <c r="I2348" t="s">
        <v>459</v>
      </c>
      <c r="J2348">
        <v>8</v>
      </c>
      <c r="K2348" t="s">
        <v>163</v>
      </c>
      <c r="L2348" t="s">
        <v>28</v>
      </c>
      <c r="M2348" t="s">
        <v>546</v>
      </c>
      <c r="N2348" t="s">
        <v>13710</v>
      </c>
      <c r="O2348" t="s">
        <v>2023</v>
      </c>
      <c r="P2348" t="s">
        <v>550</v>
      </c>
      <c r="Q2348" t="s">
        <v>16048</v>
      </c>
      <c r="R2348" t="s">
        <v>551</v>
      </c>
      <c r="S2348">
        <v>102000</v>
      </c>
      <c r="T2348" t="s">
        <v>32</v>
      </c>
      <c r="U2348" t="s">
        <v>33</v>
      </c>
      <c r="V2348" t="s">
        <v>549</v>
      </c>
      <c r="W2348" t="s">
        <v>205</v>
      </c>
      <c r="X2348" s="1">
        <v>45712</v>
      </c>
      <c r="Y2348" s="1">
        <v>45647</v>
      </c>
      <c r="Z2348" s="1"/>
      <c r="AB2348" s="1">
        <v>45666</v>
      </c>
      <c r="AC2348">
        <v>37</v>
      </c>
      <c r="AD2348" s="1">
        <v>45703</v>
      </c>
      <c r="AE2348" s="1">
        <v>45666</v>
      </c>
      <c r="AF2348" s="1">
        <v>45659</v>
      </c>
      <c r="AG2348" t="s">
        <v>34</v>
      </c>
      <c r="AH2348" t="s">
        <v>2176</v>
      </c>
      <c r="AI2348" t="s">
        <v>11791</v>
      </c>
      <c r="AJ2348">
        <v>4</v>
      </c>
      <c r="AK2348">
        <v>4</v>
      </c>
      <c r="AL2348" t="s">
        <v>320</v>
      </c>
      <c r="AM2348" t="s">
        <v>2633</v>
      </c>
      <c r="AN2348" t="s">
        <v>2635</v>
      </c>
      <c r="AO2348" t="s">
        <v>12646</v>
      </c>
      <c r="AQ2348" t="s">
        <v>13963</v>
      </c>
      <c r="AS2348">
        <v>27028</v>
      </c>
      <c r="AT2348">
        <v>11350</v>
      </c>
      <c r="AU2348" s="1"/>
      <c r="AV2348" t="s">
        <v>6732</v>
      </c>
      <c r="AW2348" t="s">
        <v>202</v>
      </c>
      <c r="AY2348">
        <v>1830</v>
      </c>
      <c r="BA2348" t="s">
        <v>69</v>
      </c>
      <c r="BB2348" t="s">
        <v>466</v>
      </c>
      <c r="BC2348" s="1">
        <v>45659</v>
      </c>
      <c r="BD2348" t="s">
        <v>1118</v>
      </c>
      <c r="BE2348">
        <v>683530</v>
      </c>
      <c r="BI2348">
        <v>4</v>
      </c>
      <c r="BM2348">
        <v>102000</v>
      </c>
    </row>
    <row r="2349" spans="1:65" x14ac:dyDescent="0.3">
      <c r="A2349" t="s">
        <v>14784</v>
      </c>
      <c r="B2349" t="s">
        <v>87</v>
      </c>
      <c r="C2349" t="s">
        <v>199</v>
      </c>
      <c r="D2349" t="s">
        <v>16007</v>
      </c>
      <c r="E2349">
        <v>202501</v>
      </c>
      <c r="F2349" t="s">
        <v>544</v>
      </c>
      <c r="G2349" t="s">
        <v>545</v>
      </c>
      <c r="H2349" s="1">
        <v>45590</v>
      </c>
      <c r="I2349" t="s">
        <v>459</v>
      </c>
      <c r="J2349">
        <v>8</v>
      </c>
      <c r="K2349" t="s">
        <v>163</v>
      </c>
      <c r="L2349" t="s">
        <v>28</v>
      </c>
      <c r="M2349" t="s">
        <v>546</v>
      </c>
      <c r="N2349" t="s">
        <v>13710</v>
      </c>
      <c r="O2349" t="s">
        <v>2021</v>
      </c>
      <c r="P2349" t="s">
        <v>556</v>
      </c>
      <c r="Q2349" t="s">
        <v>16049</v>
      </c>
      <c r="R2349" t="s">
        <v>557</v>
      </c>
      <c r="S2349">
        <v>67500</v>
      </c>
      <c r="T2349" t="s">
        <v>32</v>
      </c>
      <c r="U2349" t="s">
        <v>33</v>
      </c>
      <c r="V2349" t="s">
        <v>549</v>
      </c>
      <c r="W2349" t="s">
        <v>205</v>
      </c>
      <c r="X2349" s="1">
        <v>45711</v>
      </c>
      <c r="Y2349" s="1">
        <v>45651</v>
      </c>
      <c r="Z2349" s="1"/>
      <c r="AB2349" s="1">
        <v>45666</v>
      </c>
      <c r="AC2349">
        <v>37</v>
      </c>
      <c r="AD2349" s="1">
        <v>45703</v>
      </c>
      <c r="AE2349" s="1">
        <v>45666</v>
      </c>
      <c r="AF2349" s="1">
        <v>45660</v>
      </c>
      <c r="AG2349" t="s">
        <v>34</v>
      </c>
      <c r="AI2349" t="s">
        <v>11787</v>
      </c>
      <c r="AJ2349">
        <v>3</v>
      </c>
      <c r="AK2349">
        <v>3</v>
      </c>
      <c r="AL2349" t="s">
        <v>320</v>
      </c>
      <c r="AM2349" t="s">
        <v>2633</v>
      </c>
      <c r="AN2349" t="s">
        <v>2634</v>
      </c>
      <c r="AO2349" t="s">
        <v>12646</v>
      </c>
      <c r="AQ2349" t="s">
        <v>13963</v>
      </c>
      <c r="AS2349">
        <v>14166</v>
      </c>
      <c r="AT2349">
        <v>5304</v>
      </c>
      <c r="AU2349" s="1"/>
      <c r="AV2349" t="s">
        <v>6733</v>
      </c>
      <c r="AW2349" t="s">
        <v>202</v>
      </c>
      <c r="AY2349">
        <v>1830</v>
      </c>
      <c r="BA2349" t="s">
        <v>69</v>
      </c>
      <c r="BB2349" t="s">
        <v>466</v>
      </c>
      <c r="BC2349" s="1">
        <v>45660</v>
      </c>
      <c r="BD2349" t="s">
        <v>13964</v>
      </c>
      <c r="BE2349">
        <v>86559</v>
      </c>
      <c r="BI2349">
        <v>3</v>
      </c>
      <c r="BM2349">
        <v>67500</v>
      </c>
    </row>
    <row r="2350" spans="1:65" x14ac:dyDescent="0.3">
      <c r="A2350" t="s">
        <v>14784</v>
      </c>
      <c r="B2350" t="s">
        <v>87</v>
      </c>
      <c r="C2350" t="s">
        <v>199</v>
      </c>
      <c r="D2350" t="s">
        <v>16007</v>
      </c>
      <c r="E2350">
        <v>202501</v>
      </c>
      <c r="F2350" t="s">
        <v>544</v>
      </c>
      <c r="G2350" t="s">
        <v>545</v>
      </c>
      <c r="H2350" s="1">
        <v>45590</v>
      </c>
      <c r="I2350" t="s">
        <v>459</v>
      </c>
      <c r="J2350">
        <v>8</v>
      </c>
      <c r="K2350" t="s">
        <v>163</v>
      </c>
      <c r="L2350" t="s">
        <v>28</v>
      </c>
      <c r="M2350" t="s">
        <v>546</v>
      </c>
      <c r="N2350" t="s">
        <v>13710</v>
      </c>
      <c r="O2350" t="s">
        <v>2024</v>
      </c>
      <c r="P2350" t="s">
        <v>550</v>
      </c>
      <c r="Q2350" t="s">
        <v>16050</v>
      </c>
      <c r="R2350" t="s">
        <v>551</v>
      </c>
      <c r="S2350">
        <v>102000</v>
      </c>
      <c r="T2350" t="s">
        <v>32</v>
      </c>
      <c r="U2350" t="s">
        <v>33</v>
      </c>
      <c r="V2350" t="s">
        <v>549</v>
      </c>
      <c r="W2350" t="s">
        <v>205</v>
      </c>
      <c r="X2350" s="1">
        <v>45713</v>
      </c>
      <c r="Y2350" s="1">
        <v>45665</v>
      </c>
      <c r="Z2350" s="1"/>
      <c r="AB2350" s="1">
        <v>45666</v>
      </c>
      <c r="AC2350">
        <v>37</v>
      </c>
      <c r="AD2350" s="1">
        <v>45703</v>
      </c>
      <c r="AE2350" s="1">
        <v>45666</v>
      </c>
      <c r="AF2350" s="1">
        <v>45660</v>
      </c>
      <c r="AG2350" t="s">
        <v>34</v>
      </c>
      <c r="AH2350" t="s">
        <v>2177</v>
      </c>
      <c r="AI2350" t="s">
        <v>11791</v>
      </c>
      <c r="AJ2350">
        <v>4</v>
      </c>
      <c r="AK2350">
        <v>4</v>
      </c>
      <c r="AL2350" t="s">
        <v>320</v>
      </c>
      <c r="AM2350" t="s">
        <v>2633</v>
      </c>
      <c r="AN2350" t="s">
        <v>2636</v>
      </c>
      <c r="AO2350" t="s">
        <v>12646</v>
      </c>
      <c r="AQ2350" t="s">
        <v>13963</v>
      </c>
      <c r="AS2350">
        <v>25778</v>
      </c>
      <c r="AT2350">
        <v>11350</v>
      </c>
      <c r="AU2350" s="1"/>
      <c r="AV2350" t="s">
        <v>6737</v>
      </c>
      <c r="AW2350" t="s">
        <v>202</v>
      </c>
      <c r="AY2350">
        <v>1830</v>
      </c>
      <c r="BA2350" t="s">
        <v>69</v>
      </c>
      <c r="BB2350" t="s">
        <v>466</v>
      </c>
      <c r="BC2350" s="1">
        <v>45660</v>
      </c>
      <c r="BD2350" t="s">
        <v>1118</v>
      </c>
      <c r="BE2350">
        <v>683530</v>
      </c>
      <c r="BI2350">
        <v>4</v>
      </c>
      <c r="BM2350">
        <v>102000</v>
      </c>
    </row>
    <row r="2351" spans="1:65" x14ac:dyDescent="0.3">
      <c r="A2351" t="s">
        <v>14784</v>
      </c>
      <c r="B2351" t="s">
        <v>87</v>
      </c>
      <c r="C2351" t="s">
        <v>199</v>
      </c>
      <c r="D2351" t="s">
        <v>16007</v>
      </c>
      <c r="E2351">
        <v>202501</v>
      </c>
      <c r="F2351" t="s">
        <v>544</v>
      </c>
      <c r="G2351" t="s">
        <v>545</v>
      </c>
      <c r="H2351" s="1">
        <v>45590</v>
      </c>
      <c r="I2351" t="s">
        <v>459</v>
      </c>
      <c r="J2351">
        <v>8</v>
      </c>
      <c r="K2351" t="s">
        <v>163</v>
      </c>
      <c r="L2351" t="s">
        <v>28</v>
      </c>
      <c r="M2351" t="s">
        <v>546</v>
      </c>
      <c r="N2351" t="s">
        <v>13710</v>
      </c>
      <c r="O2351" t="s">
        <v>2025</v>
      </c>
      <c r="P2351" t="s">
        <v>550</v>
      </c>
      <c r="Q2351" t="s">
        <v>16051</v>
      </c>
      <c r="R2351" t="s">
        <v>551</v>
      </c>
      <c r="S2351">
        <v>102000</v>
      </c>
      <c r="T2351" t="s">
        <v>32</v>
      </c>
      <c r="U2351" t="s">
        <v>33</v>
      </c>
      <c r="V2351" t="s">
        <v>549</v>
      </c>
      <c r="W2351" t="s">
        <v>205</v>
      </c>
      <c r="X2351" s="1">
        <v>45708</v>
      </c>
      <c r="Y2351" s="1">
        <v>45666</v>
      </c>
      <c r="Z2351" s="1"/>
      <c r="AB2351" s="1">
        <v>45666</v>
      </c>
      <c r="AC2351">
        <v>37</v>
      </c>
      <c r="AD2351" s="1">
        <v>45703</v>
      </c>
      <c r="AE2351" s="1">
        <v>45666</v>
      </c>
      <c r="AF2351" s="1">
        <v>45661</v>
      </c>
      <c r="AG2351" t="s">
        <v>34</v>
      </c>
      <c r="AH2351" t="s">
        <v>2178</v>
      </c>
      <c r="AI2351" t="s">
        <v>11791</v>
      </c>
      <c r="AJ2351">
        <v>4</v>
      </c>
      <c r="AK2351">
        <v>4</v>
      </c>
      <c r="AL2351" t="s">
        <v>320</v>
      </c>
      <c r="AM2351" t="s">
        <v>2633</v>
      </c>
      <c r="AN2351" t="s">
        <v>2637</v>
      </c>
      <c r="AO2351" t="s">
        <v>12646</v>
      </c>
      <c r="AQ2351" t="s">
        <v>13963</v>
      </c>
      <c r="AS2351">
        <v>24528</v>
      </c>
      <c r="AT2351">
        <v>11350</v>
      </c>
      <c r="AU2351" s="1"/>
      <c r="AV2351" t="s">
        <v>6738</v>
      </c>
      <c r="AW2351" t="s">
        <v>202</v>
      </c>
      <c r="AY2351">
        <v>1830</v>
      </c>
      <c r="BA2351" t="s">
        <v>69</v>
      </c>
      <c r="BB2351" t="s">
        <v>466</v>
      </c>
      <c r="BC2351" s="1">
        <v>45661</v>
      </c>
      <c r="BD2351" t="s">
        <v>1118</v>
      </c>
      <c r="BE2351">
        <v>683530</v>
      </c>
      <c r="BI2351">
        <v>4</v>
      </c>
      <c r="BM2351">
        <v>102000</v>
      </c>
    </row>
    <row r="2352" spans="1:65" x14ac:dyDescent="0.3">
      <c r="A2352" t="s">
        <v>14784</v>
      </c>
      <c r="B2352" t="s">
        <v>87</v>
      </c>
      <c r="C2352" t="s">
        <v>199</v>
      </c>
      <c r="D2352" t="s">
        <v>16026</v>
      </c>
      <c r="E2352">
        <v>202501</v>
      </c>
      <c r="F2352" t="s">
        <v>544</v>
      </c>
      <c r="G2352" t="s">
        <v>545</v>
      </c>
      <c r="H2352" s="1">
        <v>45590</v>
      </c>
      <c r="I2352" t="s">
        <v>459</v>
      </c>
      <c r="J2352">
        <v>8</v>
      </c>
      <c r="K2352" t="s">
        <v>163</v>
      </c>
      <c r="L2352" t="s">
        <v>28</v>
      </c>
      <c r="M2352" t="s">
        <v>546</v>
      </c>
      <c r="N2352" t="s">
        <v>13710</v>
      </c>
      <c r="O2352" t="s">
        <v>2020</v>
      </c>
      <c r="P2352" t="s">
        <v>506</v>
      </c>
      <c r="Q2352" t="s">
        <v>16052</v>
      </c>
      <c r="R2352" t="s">
        <v>507</v>
      </c>
      <c r="S2352">
        <v>100000</v>
      </c>
      <c r="T2352" t="s">
        <v>32</v>
      </c>
      <c r="U2352" t="s">
        <v>33</v>
      </c>
      <c r="V2352" t="s">
        <v>549</v>
      </c>
      <c r="W2352" t="s">
        <v>205</v>
      </c>
      <c r="X2352" s="1">
        <v>45342</v>
      </c>
      <c r="Y2352" s="1">
        <v>45295</v>
      </c>
      <c r="Z2352" s="1"/>
      <c r="AB2352" s="1">
        <v>45666</v>
      </c>
      <c r="AC2352">
        <v>37</v>
      </c>
      <c r="AD2352" s="1">
        <v>45703</v>
      </c>
      <c r="AE2352" s="1">
        <v>45666</v>
      </c>
      <c r="AF2352" s="1">
        <v>45662</v>
      </c>
      <c r="AG2352" t="s">
        <v>34</v>
      </c>
      <c r="AH2352" t="s">
        <v>2192</v>
      </c>
      <c r="AI2352" t="s">
        <v>11791</v>
      </c>
      <c r="AJ2352">
        <v>4</v>
      </c>
      <c r="AK2352">
        <v>4</v>
      </c>
      <c r="AL2352" t="s">
        <v>320</v>
      </c>
      <c r="AM2352" t="s">
        <v>2633</v>
      </c>
      <c r="AN2352" t="s">
        <v>3023</v>
      </c>
      <c r="AO2352" t="s">
        <v>12646</v>
      </c>
      <c r="AQ2352" t="s">
        <v>13963</v>
      </c>
      <c r="AS2352">
        <v>18578</v>
      </c>
      <c r="AT2352">
        <v>11350</v>
      </c>
      <c r="AU2352" s="1"/>
      <c r="AV2352" t="s">
        <v>6731</v>
      </c>
      <c r="AW2352" t="s">
        <v>202</v>
      </c>
      <c r="AY2352">
        <v>1830</v>
      </c>
      <c r="BA2352" t="s">
        <v>69</v>
      </c>
      <c r="BB2352" t="s">
        <v>466</v>
      </c>
      <c r="BC2352" s="1">
        <v>45662</v>
      </c>
      <c r="BD2352" t="s">
        <v>1118</v>
      </c>
      <c r="BE2352">
        <v>680214</v>
      </c>
      <c r="BI2352">
        <v>4</v>
      </c>
      <c r="BM2352">
        <v>100000</v>
      </c>
    </row>
    <row r="2353" spans="1:65" x14ac:dyDescent="0.3">
      <c r="A2353" t="s">
        <v>14784</v>
      </c>
      <c r="B2353" t="s">
        <v>87</v>
      </c>
      <c r="C2353" t="s">
        <v>199</v>
      </c>
      <c r="D2353" t="s">
        <v>16026</v>
      </c>
      <c r="E2353">
        <v>202501</v>
      </c>
      <c r="F2353" t="s">
        <v>544</v>
      </c>
      <c r="G2353" t="s">
        <v>545</v>
      </c>
      <c r="H2353" s="1">
        <v>45608</v>
      </c>
      <c r="I2353" t="s">
        <v>459</v>
      </c>
      <c r="J2353">
        <v>8</v>
      </c>
      <c r="K2353" t="s">
        <v>163</v>
      </c>
      <c r="L2353" t="s">
        <v>28</v>
      </c>
      <c r="M2353" t="s">
        <v>546</v>
      </c>
      <c r="N2353" t="s">
        <v>13710</v>
      </c>
      <c r="O2353" t="s">
        <v>2220</v>
      </c>
      <c r="P2353" t="s">
        <v>540</v>
      </c>
      <c r="Q2353" t="s">
        <v>16053</v>
      </c>
      <c r="R2353" t="s">
        <v>541</v>
      </c>
      <c r="S2353">
        <v>45000</v>
      </c>
      <c r="T2353" t="s">
        <v>32</v>
      </c>
      <c r="U2353" t="s">
        <v>33</v>
      </c>
      <c r="V2353" t="s">
        <v>549</v>
      </c>
      <c r="W2353" t="s">
        <v>205</v>
      </c>
      <c r="X2353" s="1">
        <v>45712</v>
      </c>
      <c r="Y2353" s="1">
        <v>45653</v>
      </c>
      <c r="Z2353" s="1"/>
      <c r="AB2353" s="1">
        <v>45667</v>
      </c>
      <c r="AC2353">
        <v>48</v>
      </c>
      <c r="AD2353" s="1">
        <v>45717</v>
      </c>
      <c r="AE2353" s="1">
        <v>45669</v>
      </c>
      <c r="AF2353" s="1">
        <v>45662</v>
      </c>
      <c r="AG2353" t="s">
        <v>34</v>
      </c>
      <c r="AH2353" t="s">
        <v>3024</v>
      </c>
      <c r="AI2353" t="s">
        <v>11787</v>
      </c>
      <c r="AJ2353">
        <v>2</v>
      </c>
      <c r="AK2353">
        <v>2</v>
      </c>
      <c r="AL2353" t="s">
        <v>369</v>
      </c>
      <c r="AM2353" t="s">
        <v>6740</v>
      </c>
      <c r="AN2353" t="s">
        <v>3025</v>
      </c>
      <c r="AO2353" t="s">
        <v>12703</v>
      </c>
      <c r="AQ2353" t="s">
        <v>13963</v>
      </c>
      <c r="AS2353">
        <v>10394</v>
      </c>
      <c r="AT2353">
        <v>3090</v>
      </c>
      <c r="AU2353" s="1"/>
      <c r="AV2353" t="s">
        <v>6741</v>
      </c>
      <c r="AW2353" t="s">
        <v>202</v>
      </c>
      <c r="AY2353">
        <v>1830</v>
      </c>
      <c r="BA2353" t="s">
        <v>69</v>
      </c>
      <c r="BB2353" t="s">
        <v>466</v>
      </c>
      <c r="BC2353" s="1">
        <v>45662</v>
      </c>
      <c r="BD2353" t="s">
        <v>13964</v>
      </c>
      <c r="BE2353">
        <v>24183</v>
      </c>
      <c r="BI2353">
        <v>2</v>
      </c>
      <c r="BM2353">
        <v>45000</v>
      </c>
    </row>
    <row r="2354" spans="1:65" x14ac:dyDescent="0.3">
      <c r="A2354" t="s">
        <v>14784</v>
      </c>
      <c r="B2354" t="s">
        <v>87</v>
      </c>
      <c r="C2354" t="s">
        <v>199</v>
      </c>
      <c r="D2354" t="s">
        <v>16009</v>
      </c>
      <c r="E2354">
        <v>202501</v>
      </c>
      <c r="F2354" t="s">
        <v>544</v>
      </c>
      <c r="G2354" t="s">
        <v>545</v>
      </c>
      <c r="H2354" s="1">
        <v>45608</v>
      </c>
      <c r="I2354" t="s">
        <v>459</v>
      </c>
      <c r="J2354" t="s">
        <v>1318</v>
      </c>
      <c r="K2354" t="s">
        <v>1318</v>
      </c>
      <c r="L2354" t="s">
        <v>28</v>
      </c>
      <c r="M2354" t="s">
        <v>546</v>
      </c>
      <c r="N2354" t="s">
        <v>13710</v>
      </c>
      <c r="O2354" t="s">
        <v>2208</v>
      </c>
      <c r="P2354" t="s">
        <v>547</v>
      </c>
      <c r="Q2354" t="s">
        <v>16054</v>
      </c>
      <c r="R2354" t="s">
        <v>548</v>
      </c>
      <c r="S2354">
        <v>90000</v>
      </c>
      <c r="T2354" t="s">
        <v>32</v>
      </c>
      <c r="U2354" t="s">
        <v>33</v>
      </c>
      <c r="V2354" t="s">
        <v>549</v>
      </c>
      <c r="W2354" t="s">
        <v>205</v>
      </c>
      <c r="X2354" s="1">
        <v>45714</v>
      </c>
      <c r="Y2354" s="1">
        <v>45660</v>
      </c>
      <c r="Z2354" s="1"/>
      <c r="AB2354" s="1">
        <v>45669</v>
      </c>
      <c r="AC2354">
        <v>73</v>
      </c>
      <c r="AD2354" s="1">
        <v>45742</v>
      </c>
      <c r="AE2354" s="1">
        <v>45669</v>
      </c>
      <c r="AF2354" s="1">
        <v>45662</v>
      </c>
      <c r="AG2354" t="s">
        <v>34</v>
      </c>
      <c r="AH2354" t="s">
        <v>594</v>
      </c>
      <c r="AI2354" t="s">
        <v>11787</v>
      </c>
      <c r="AJ2354">
        <v>5</v>
      </c>
      <c r="AK2354">
        <v>5</v>
      </c>
      <c r="AL2354" t="s">
        <v>44</v>
      </c>
      <c r="AM2354" t="s">
        <v>4660</v>
      </c>
      <c r="AN2354" t="s">
        <v>4661</v>
      </c>
      <c r="AO2354" t="s">
        <v>12694</v>
      </c>
      <c r="AQ2354" t="s">
        <v>594</v>
      </c>
      <c r="AR2354" t="s">
        <v>14873</v>
      </c>
      <c r="AS2354">
        <v>12530</v>
      </c>
      <c r="AT2354">
        <v>19480</v>
      </c>
      <c r="AU2354" s="1"/>
      <c r="AV2354" t="s">
        <v>6743</v>
      </c>
      <c r="AW2354" t="s">
        <v>202</v>
      </c>
      <c r="AY2354">
        <v>1681</v>
      </c>
      <c r="AZ2354">
        <v>3890</v>
      </c>
      <c r="BA2354" t="s">
        <v>69</v>
      </c>
      <c r="BB2354" t="s">
        <v>466</v>
      </c>
      <c r="BC2354" s="1">
        <v>45662</v>
      </c>
      <c r="BD2354" t="s">
        <v>13964</v>
      </c>
      <c r="BE2354">
        <v>77400</v>
      </c>
      <c r="BK2354">
        <v>5</v>
      </c>
      <c r="BM2354">
        <v>90000</v>
      </c>
    </row>
    <row r="2355" spans="1:65" x14ac:dyDescent="0.3">
      <c r="A2355" t="s">
        <v>14784</v>
      </c>
      <c r="B2355" t="s">
        <v>87</v>
      </c>
      <c r="C2355" t="s">
        <v>199</v>
      </c>
      <c r="D2355" t="s">
        <v>16007</v>
      </c>
      <c r="E2355">
        <v>202501</v>
      </c>
      <c r="F2355" t="s">
        <v>544</v>
      </c>
      <c r="G2355" t="s">
        <v>545</v>
      </c>
      <c r="H2355" s="1">
        <v>45611</v>
      </c>
      <c r="I2355" t="s">
        <v>459</v>
      </c>
      <c r="J2355">
        <v>8</v>
      </c>
      <c r="K2355" t="s">
        <v>163</v>
      </c>
      <c r="L2355" t="s">
        <v>28</v>
      </c>
      <c r="M2355" t="s">
        <v>546</v>
      </c>
      <c r="N2355" t="s">
        <v>13710</v>
      </c>
      <c r="O2355" t="s">
        <v>2179</v>
      </c>
      <c r="P2355" t="s">
        <v>550</v>
      </c>
      <c r="Q2355" t="s">
        <v>16055</v>
      </c>
      <c r="R2355" t="s">
        <v>551</v>
      </c>
      <c r="S2355">
        <v>127500</v>
      </c>
      <c r="T2355" t="s">
        <v>32</v>
      </c>
      <c r="U2355" t="s">
        <v>33</v>
      </c>
      <c r="V2355" t="s">
        <v>549</v>
      </c>
      <c r="W2355" t="s">
        <v>205</v>
      </c>
      <c r="X2355" s="1">
        <v>45701</v>
      </c>
      <c r="Y2355" s="1">
        <v>45651</v>
      </c>
      <c r="Z2355" s="1"/>
      <c r="AB2355" s="1">
        <v>45673</v>
      </c>
      <c r="AC2355">
        <v>37</v>
      </c>
      <c r="AD2355" s="1">
        <v>45710</v>
      </c>
      <c r="AE2355" s="1">
        <v>45673</v>
      </c>
      <c r="AF2355" s="1">
        <v>45663</v>
      </c>
      <c r="AG2355" t="s">
        <v>34</v>
      </c>
      <c r="AH2355" t="s">
        <v>2180</v>
      </c>
      <c r="AI2355" t="s">
        <v>11791</v>
      </c>
      <c r="AJ2355">
        <v>5</v>
      </c>
      <c r="AK2355">
        <v>5</v>
      </c>
      <c r="AL2355" t="s">
        <v>320</v>
      </c>
      <c r="AM2355" t="s">
        <v>5415</v>
      </c>
      <c r="AN2355" t="s">
        <v>3027</v>
      </c>
      <c r="AO2355" t="s">
        <v>12646</v>
      </c>
      <c r="AQ2355" t="s">
        <v>13963</v>
      </c>
      <c r="AS2355">
        <v>35790</v>
      </c>
      <c r="AT2355">
        <v>14580</v>
      </c>
      <c r="AU2355" s="1"/>
      <c r="AV2355" t="s">
        <v>6758</v>
      </c>
      <c r="AW2355" t="s">
        <v>202</v>
      </c>
      <c r="AY2355">
        <v>1696</v>
      </c>
      <c r="BA2355" t="s">
        <v>69</v>
      </c>
      <c r="BB2355" t="s">
        <v>466</v>
      </c>
      <c r="BC2355" s="1">
        <v>45663</v>
      </c>
      <c r="BD2355" t="s">
        <v>1118</v>
      </c>
      <c r="BE2355">
        <v>683530</v>
      </c>
      <c r="BI2355">
        <v>5</v>
      </c>
      <c r="BM2355">
        <v>127500</v>
      </c>
    </row>
    <row r="2356" spans="1:65" x14ac:dyDescent="0.3">
      <c r="A2356" t="s">
        <v>14784</v>
      </c>
      <c r="B2356" t="s">
        <v>87</v>
      </c>
      <c r="C2356" t="s">
        <v>199</v>
      </c>
      <c r="D2356" t="s">
        <v>16026</v>
      </c>
      <c r="E2356">
        <v>202501</v>
      </c>
      <c r="F2356" t="s">
        <v>544</v>
      </c>
      <c r="G2356" t="s">
        <v>545</v>
      </c>
      <c r="H2356" s="1">
        <v>45608</v>
      </c>
      <c r="I2356" t="s">
        <v>459</v>
      </c>
      <c r="J2356">
        <v>8</v>
      </c>
      <c r="K2356" t="s">
        <v>163</v>
      </c>
      <c r="L2356" t="s">
        <v>28</v>
      </c>
      <c r="M2356" t="s">
        <v>546</v>
      </c>
      <c r="N2356" t="s">
        <v>13710</v>
      </c>
      <c r="O2356" t="s">
        <v>2193</v>
      </c>
      <c r="P2356" t="s">
        <v>506</v>
      </c>
      <c r="Q2356" t="s">
        <v>16056</v>
      </c>
      <c r="R2356" t="s">
        <v>507</v>
      </c>
      <c r="S2356">
        <v>100000</v>
      </c>
      <c r="T2356" t="s">
        <v>32</v>
      </c>
      <c r="U2356" t="s">
        <v>33</v>
      </c>
      <c r="V2356" t="s">
        <v>549</v>
      </c>
      <c r="W2356" t="s">
        <v>205</v>
      </c>
      <c r="X2356" s="1">
        <v>45716</v>
      </c>
      <c r="Y2356" s="1">
        <v>45648</v>
      </c>
      <c r="Z2356" s="1"/>
      <c r="AB2356" s="1">
        <v>45673</v>
      </c>
      <c r="AC2356">
        <v>37</v>
      </c>
      <c r="AD2356" s="1">
        <v>45710</v>
      </c>
      <c r="AE2356" s="1">
        <v>45673</v>
      </c>
      <c r="AF2356" s="1">
        <v>45665</v>
      </c>
      <c r="AG2356" t="s">
        <v>34</v>
      </c>
      <c r="AH2356" t="s">
        <v>4664</v>
      </c>
      <c r="AI2356" t="s">
        <v>11791</v>
      </c>
      <c r="AJ2356">
        <v>4</v>
      </c>
      <c r="AK2356">
        <v>4</v>
      </c>
      <c r="AL2356" t="s">
        <v>320</v>
      </c>
      <c r="AM2356" t="s">
        <v>5415</v>
      </c>
      <c r="AN2356" t="s">
        <v>3026</v>
      </c>
      <c r="AO2356" t="s">
        <v>12646</v>
      </c>
      <c r="AQ2356" t="s">
        <v>13963</v>
      </c>
      <c r="AS2356">
        <v>26778</v>
      </c>
      <c r="AT2356">
        <v>11350</v>
      </c>
      <c r="AU2356" s="1"/>
      <c r="AV2356" t="s">
        <v>6756</v>
      </c>
      <c r="AW2356" t="s">
        <v>202</v>
      </c>
      <c r="AY2356">
        <v>1830</v>
      </c>
      <c r="BA2356" t="s">
        <v>69</v>
      </c>
      <c r="BB2356" t="s">
        <v>466</v>
      </c>
      <c r="BC2356" s="1">
        <v>45665</v>
      </c>
      <c r="BD2356" t="s">
        <v>13964</v>
      </c>
      <c r="BE2356">
        <v>87027</v>
      </c>
      <c r="BI2356">
        <v>4</v>
      </c>
      <c r="BM2356">
        <v>100000</v>
      </c>
    </row>
    <row r="2357" spans="1:65" x14ac:dyDescent="0.3">
      <c r="A2357" t="s">
        <v>14784</v>
      </c>
      <c r="B2357" t="s">
        <v>87</v>
      </c>
      <c r="C2357" t="s">
        <v>199</v>
      </c>
      <c r="D2357" t="s">
        <v>16009</v>
      </c>
      <c r="E2357">
        <v>202501</v>
      </c>
      <c r="F2357" t="s">
        <v>544</v>
      </c>
      <c r="G2357" t="s">
        <v>545</v>
      </c>
      <c r="H2357" s="1">
        <v>45608</v>
      </c>
      <c r="I2357" t="s">
        <v>459</v>
      </c>
      <c r="J2357" t="s">
        <v>1318</v>
      </c>
      <c r="K2357" t="s">
        <v>1318</v>
      </c>
      <c r="L2357" t="s">
        <v>28</v>
      </c>
      <c r="M2357" t="s">
        <v>546</v>
      </c>
      <c r="N2357" t="s">
        <v>13710</v>
      </c>
      <c r="O2357" t="s">
        <v>2210</v>
      </c>
      <c r="P2357" t="s">
        <v>547</v>
      </c>
      <c r="Q2357" t="s">
        <v>16057</v>
      </c>
      <c r="R2357" t="s">
        <v>548</v>
      </c>
      <c r="S2357">
        <v>90000</v>
      </c>
      <c r="T2357" t="s">
        <v>32</v>
      </c>
      <c r="U2357" t="s">
        <v>33</v>
      </c>
      <c r="V2357" t="s">
        <v>549</v>
      </c>
      <c r="W2357" t="s">
        <v>205</v>
      </c>
      <c r="X2357" s="1">
        <v>45710</v>
      </c>
      <c r="Y2357" s="1">
        <v>45668</v>
      </c>
      <c r="Z2357" s="1"/>
      <c r="AB2357" s="1">
        <v>45671</v>
      </c>
      <c r="AC2357">
        <v>73</v>
      </c>
      <c r="AD2357" s="1">
        <v>45742</v>
      </c>
      <c r="AE2357" s="1">
        <v>45669</v>
      </c>
      <c r="AF2357" s="1">
        <v>45666</v>
      </c>
      <c r="AG2357" t="s">
        <v>34</v>
      </c>
      <c r="AI2357" t="s">
        <v>11787</v>
      </c>
      <c r="AJ2357">
        <v>5</v>
      </c>
      <c r="AK2357">
        <v>5</v>
      </c>
      <c r="AL2357" t="s">
        <v>44</v>
      </c>
      <c r="AM2357" t="s">
        <v>4660</v>
      </c>
      <c r="AN2357" t="s">
        <v>4662</v>
      </c>
      <c r="AO2357" t="s">
        <v>12646</v>
      </c>
      <c r="AQ2357" t="s">
        <v>594</v>
      </c>
      <c r="AR2357" t="s">
        <v>14873</v>
      </c>
      <c r="AS2357">
        <v>12530</v>
      </c>
      <c r="AT2357">
        <v>19480</v>
      </c>
      <c r="AU2357" s="1"/>
      <c r="AV2357" t="s">
        <v>6745</v>
      </c>
      <c r="AW2357" t="s">
        <v>202</v>
      </c>
      <c r="AY2357">
        <v>1726</v>
      </c>
      <c r="AZ2357">
        <v>3890</v>
      </c>
      <c r="BA2357" t="s">
        <v>69</v>
      </c>
      <c r="BB2357" t="s">
        <v>466</v>
      </c>
      <c r="BC2357" s="1">
        <v>45666</v>
      </c>
      <c r="BD2357" t="s">
        <v>13964</v>
      </c>
      <c r="BE2357">
        <v>77400</v>
      </c>
      <c r="BK2357">
        <v>5</v>
      </c>
      <c r="BM2357">
        <v>90000</v>
      </c>
    </row>
    <row r="2358" spans="1:65" x14ac:dyDescent="0.3">
      <c r="A2358" t="s">
        <v>14784</v>
      </c>
      <c r="B2358" t="s">
        <v>87</v>
      </c>
      <c r="C2358" t="s">
        <v>199</v>
      </c>
      <c r="D2358" t="s">
        <v>16007</v>
      </c>
      <c r="E2358">
        <v>202501</v>
      </c>
      <c r="F2358" t="s">
        <v>544</v>
      </c>
      <c r="G2358" t="s">
        <v>545</v>
      </c>
      <c r="H2358" s="1">
        <v>45611</v>
      </c>
      <c r="I2358" t="s">
        <v>459</v>
      </c>
      <c r="J2358">
        <v>8</v>
      </c>
      <c r="K2358" t="s">
        <v>163</v>
      </c>
      <c r="L2358" t="s">
        <v>28</v>
      </c>
      <c r="M2358" t="s">
        <v>546</v>
      </c>
      <c r="N2358" t="s">
        <v>13710</v>
      </c>
      <c r="O2358" t="s">
        <v>2181</v>
      </c>
      <c r="P2358" t="s">
        <v>550</v>
      </c>
      <c r="Q2358" t="s">
        <v>16058</v>
      </c>
      <c r="R2358" t="s">
        <v>551</v>
      </c>
      <c r="S2358">
        <v>127500</v>
      </c>
      <c r="T2358" t="s">
        <v>32</v>
      </c>
      <c r="U2358" t="s">
        <v>33</v>
      </c>
      <c r="V2358" t="s">
        <v>549</v>
      </c>
      <c r="W2358" t="s">
        <v>205</v>
      </c>
      <c r="X2358" s="1">
        <v>45704</v>
      </c>
      <c r="Y2358" s="1">
        <v>45650</v>
      </c>
      <c r="Z2358" s="1"/>
      <c r="AB2358" s="1">
        <v>45673</v>
      </c>
      <c r="AC2358">
        <v>37</v>
      </c>
      <c r="AD2358" s="1">
        <v>45710</v>
      </c>
      <c r="AE2358" s="1">
        <v>45673</v>
      </c>
      <c r="AF2358" s="1">
        <v>45666</v>
      </c>
      <c r="AG2358" t="s">
        <v>34</v>
      </c>
      <c r="AH2358" t="s">
        <v>2182</v>
      </c>
      <c r="AI2358" t="s">
        <v>11791</v>
      </c>
      <c r="AJ2358">
        <v>5</v>
      </c>
      <c r="AK2358">
        <v>5</v>
      </c>
      <c r="AL2358" t="s">
        <v>320</v>
      </c>
      <c r="AM2358" t="s">
        <v>5415</v>
      </c>
      <c r="AN2358" t="s">
        <v>3028</v>
      </c>
      <c r="AO2358" t="s">
        <v>12646</v>
      </c>
      <c r="AQ2358" t="s">
        <v>13963</v>
      </c>
      <c r="AS2358">
        <v>32790</v>
      </c>
      <c r="AT2358">
        <v>14380</v>
      </c>
      <c r="AU2358" s="1"/>
      <c r="AV2358" t="s">
        <v>6757</v>
      </c>
      <c r="AW2358" t="s">
        <v>202</v>
      </c>
      <c r="AY2358">
        <v>1696</v>
      </c>
      <c r="BA2358" t="s">
        <v>69</v>
      </c>
      <c r="BB2358" t="s">
        <v>466</v>
      </c>
      <c r="BC2358" s="1">
        <v>45666</v>
      </c>
      <c r="BD2358" t="s">
        <v>1118</v>
      </c>
      <c r="BE2358">
        <v>683530</v>
      </c>
      <c r="BI2358">
        <v>5</v>
      </c>
      <c r="BM2358">
        <v>127500</v>
      </c>
    </row>
    <row r="2359" spans="1:65" x14ac:dyDescent="0.3">
      <c r="A2359" t="s">
        <v>14784</v>
      </c>
      <c r="B2359" t="s">
        <v>87</v>
      </c>
      <c r="C2359" t="s">
        <v>199</v>
      </c>
      <c r="D2359" t="s">
        <v>16026</v>
      </c>
      <c r="E2359">
        <v>202501</v>
      </c>
      <c r="F2359" t="s">
        <v>544</v>
      </c>
      <c r="G2359" t="s">
        <v>545</v>
      </c>
      <c r="H2359" s="1">
        <v>45630</v>
      </c>
      <c r="I2359" t="s">
        <v>459</v>
      </c>
      <c r="J2359">
        <v>8</v>
      </c>
      <c r="K2359" t="s">
        <v>163</v>
      </c>
      <c r="L2359" t="s">
        <v>28</v>
      </c>
      <c r="M2359" t="s">
        <v>546</v>
      </c>
      <c r="N2359" t="s">
        <v>13710</v>
      </c>
      <c r="O2359" t="s">
        <v>2207</v>
      </c>
      <c r="P2359" t="s">
        <v>498</v>
      </c>
      <c r="Q2359" t="s">
        <v>16059</v>
      </c>
      <c r="R2359" t="s">
        <v>499</v>
      </c>
      <c r="S2359">
        <v>20000</v>
      </c>
      <c r="T2359" t="s">
        <v>32</v>
      </c>
      <c r="U2359" t="s">
        <v>33</v>
      </c>
      <c r="V2359" t="s">
        <v>549</v>
      </c>
      <c r="W2359" t="s">
        <v>205</v>
      </c>
      <c r="X2359" s="1">
        <v>45718</v>
      </c>
      <c r="Y2359" s="1">
        <v>45671</v>
      </c>
      <c r="Z2359" s="1"/>
      <c r="AB2359" s="1">
        <v>45673</v>
      </c>
      <c r="AC2359">
        <v>38</v>
      </c>
      <c r="AD2359" s="1">
        <v>45711</v>
      </c>
      <c r="AE2359" s="1">
        <v>45673</v>
      </c>
      <c r="AF2359" s="1">
        <v>45666</v>
      </c>
      <c r="AG2359" t="s">
        <v>34</v>
      </c>
      <c r="AH2359" t="s">
        <v>3095</v>
      </c>
      <c r="AI2359" t="s">
        <v>11787</v>
      </c>
      <c r="AJ2359">
        <v>1</v>
      </c>
      <c r="AK2359">
        <v>1</v>
      </c>
      <c r="AL2359" t="s">
        <v>146</v>
      </c>
      <c r="AM2359" t="s">
        <v>3096</v>
      </c>
      <c r="AN2359" t="s">
        <v>3097</v>
      </c>
      <c r="AO2359" t="s">
        <v>12646</v>
      </c>
      <c r="AQ2359" t="s">
        <v>594</v>
      </c>
      <c r="AR2359" t="s">
        <v>14873</v>
      </c>
      <c r="AS2359">
        <v>3550</v>
      </c>
      <c r="AT2359">
        <v>2720</v>
      </c>
      <c r="AU2359" s="1"/>
      <c r="AV2359" t="s">
        <v>6761</v>
      </c>
      <c r="AW2359" t="s">
        <v>202</v>
      </c>
      <c r="AY2359">
        <v>1798</v>
      </c>
      <c r="AZ2359">
        <v>2690</v>
      </c>
      <c r="BA2359" t="s">
        <v>69</v>
      </c>
      <c r="BB2359" t="s">
        <v>466</v>
      </c>
      <c r="BC2359" s="1">
        <v>45666</v>
      </c>
      <c r="BD2359" t="s">
        <v>13964</v>
      </c>
      <c r="BE2359">
        <v>20854</v>
      </c>
      <c r="BK2359">
        <v>1</v>
      </c>
      <c r="BM2359">
        <v>20000</v>
      </c>
    </row>
    <row r="2360" spans="1:65" x14ac:dyDescent="0.3">
      <c r="A2360" t="s">
        <v>14784</v>
      </c>
      <c r="B2360" t="s">
        <v>87</v>
      </c>
      <c r="C2360" t="s">
        <v>199</v>
      </c>
      <c r="D2360" t="s">
        <v>16007</v>
      </c>
      <c r="E2360">
        <v>202501</v>
      </c>
      <c r="F2360" t="s">
        <v>544</v>
      </c>
      <c r="G2360" t="s">
        <v>545</v>
      </c>
      <c r="H2360" s="1">
        <v>45611</v>
      </c>
      <c r="I2360" t="s">
        <v>459</v>
      </c>
      <c r="J2360">
        <v>8</v>
      </c>
      <c r="K2360" t="s">
        <v>163</v>
      </c>
      <c r="L2360" t="s">
        <v>28</v>
      </c>
      <c r="M2360" t="s">
        <v>546</v>
      </c>
      <c r="N2360" t="s">
        <v>13710</v>
      </c>
      <c r="O2360" t="s">
        <v>2183</v>
      </c>
      <c r="P2360" t="s">
        <v>550</v>
      </c>
      <c r="Q2360" t="s">
        <v>16060</v>
      </c>
      <c r="R2360" t="s">
        <v>551</v>
      </c>
      <c r="S2360">
        <v>127500</v>
      </c>
      <c r="T2360" t="s">
        <v>32</v>
      </c>
      <c r="U2360" t="s">
        <v>33</v>
      </c>
      <c r="V2360" t="s">
        <v>549</v>
      </c>
      <c r="W2360" t="s">
        <v>205</v>
      </c>
      <c r="X2360" s="1">
        <v>45707</v>
      </c>
      <c r="Y2360" s="1">
        <v>45653</v>
      </c>
      <c r="Z2360" s="1"/>
      <c r="AB2360" s="1">
        <v>45673</v>
      </c>
      <c r="AC2360">
        <v>37</v>
      </c>
      <c r="AD2360" s="1">
        <v>45710</v>
      </c>
      <c r="AE2360" s="1">
        <v>45673</v>
      </c>
      <c r="AF2360" s="1">
        <v>45668</v>
      </c>
      <c r="AG2360" t="s">
        <v>34</v>
      </c>
      <c r="AH2360" t="s">
        <v>3029</v>
      </c>
      <c r="AI2360" t="s">
        <v>11791</v>
      </c>
      <c r="AJ2360">
        <v>5</v>
      </c>
      <c r="AK2360">
        <v>5</v>
      </c>
      <c r="AL2360" t="s">
        <v>320</v>
      </c>
      <c r="AM2360" t="s">
        <v>5415</v>
      </c>
      <c r="AN2360" t="s">
        <v>3030</v>
      </c>
      <c r="AO2360" t="s">
        <v>12646</v>
      </c>
      <c r="AQ2360" t="s">
        <v>13963</v>
      </c>
      <c r="AS2360">
        <v>27190</v>
      </c>
      <c r="AT2360">
        <v>14180</v>
      </c>
      <c r="AU2360" s="1"/>
      <c r="AV2360" t="s">
        <v>6759</v>
      </c>
      <c r="AW2360" t="s">
        <v>202</v>
      </c>
      <c r="AY2360">
        <v>1696</v>
      </c>
      <c r="BA2360" t="s">
        <v>69</v>
      </c>
      <c r="BB2360" t="s">
        <v>466</v>
      </c>
      <c r="BC2360" s="1">
        <v>45668</v>
      </c>
      <c r="BD2360" t="s">
        <v>1118</v>
      </c>
      <c r="BE2360">
        <v>683530</v>
      </c>
      <c r="BI2360">
        <v>5</v>
      </c>
      <c r="BM2360">
        <v>127500</v>
      </c>
    </row>
    <row r="2361" spans="1:65" x14ac:dyDescent="0.3">
      <c r="A2361" t="s">
        <v>14784</v>
      </c>
      <c r="B2361" t="s">
        <v>87</v>
      </c>
      <c r="C2361" t="s">
        <v>199</v>
      </c>
      <c r="D2361" t="s">
        <v>16009</v>
      </c>
      <c r="E2361">
        <v>202501</v>
      </c>
      <c r="F2361" t="s">
        <v>544</v>
      </c>
      <c r="G2361" t="s">
        <v>545</v>
      </c>
      <c r="H2361" s="1">
        <v>45608</v>
      </c>
      <c r="I2361" t="s">
        <v>459</v>
      </c>
      <c r="J2361" t="s">
        <v>1318</v>
      </c>
      <c r="K2361" t="s">
        <v>1318</v>
      </c>
      <c r="L2361" t="s">
        <v>28</v>
      </c>
      <c r="M2361" t="s">
        <v>546</v>
      </c>
      <c r="N2361" t="s">
        <v>13710</v>
      </c>
      <c r="O2361" t="s">
        <v>2211</v>
      </c>
      <c r="P2361" t="s">
        <v>547</v>
      </c>
      <c r="Q2361" t="s">
        <v>16061</v>
      </c>
      <c r="R2361" t="s">
        <v>548</v>
      </c>
      <c r="S2361">
        <v>90000</v>
      </c>
      <c r="T2361" t="s">
        <v>32</v>
      </c>
      <c r="U2361" t="s">
        <v>33</v>
      </c>
      <c r="V2361" t="s">
        <v>549</v>
      </c>
      <c r="W2361" t="s">
        <v>205</v>
      </c>
      <c r="X2361" s="1">
        <v>45710</v>
      </c>
      <c r="Y2361" s="1">
        <v>45667</v>
      </c>
      <c r="Z2361" s="1"/>
      <c r="AB2361" s="1">
        <v>45673</v>
      </c>
      <c r="AC2361">
        <v>63</v>
      </c>
      <c r="AD2361" s="1">
        <v>45736</v>
      </c>
      <c r="AE2361" s="1">
        <v>45673</v>
      </c>
      <c r="AF2361" s="1">
        <v>45668</v>
      </c>
      <c r="AG2361" t="s">
        <v>34</v>
      </c>
      <c r="AI2361" t="s">
        <v>11787</v>
      </c>
      <c r="AJ2361">
        <v>5</v>
      </c>
      <c r="AK2361">
        <v>5</v>
      </c>
      <c r="AL2361" t="s">
        <v>44</v>
      </c>
      <c r="AM2361" t="s">
        <v>4665</v>
      </c>
      <c r="AN2361" t="s">
        <v>4666</v>
      </c>
      <c r="AO2361" t="s">
        <v>12646</v>
      </c>
      <c r="AQ2361" t="s">
        <v>594</v>
      </c>
      <c r="AR2361" t="s">
        <v>14873</v>
      </c>
      <c r="AS2361">
        <v>12530</v>
      </c>
      <c r="AT2361">
        <v>19480</v>
      </c>
      <c r="AU2361" s="1"/>
      <c r="AV2361" t="s">
        <v>6760</v>
      </c>
      <c r="AW2361" t="s">
        <v>202</v>
      </c>
      <c r="AY2361">
        <v>1726</v>
      </c>
      <c r="AZ2361">
        <v>3890</v>
      </c>
      <c r="BA2361" t="s">
        <v>69</v>
      </c>
      <c r="BB2361" t="s">
        <v>466</v>
      </c>
      <c r="BC2361" s="1">
        <v>45668</v>
      </c>
      <c r="BD2361" t="s">
        <v>13964</v>
      </c>
      <c r="BE2361">
        <v>77400</v>
      </c>
      <c r="BK2361">
        <v>5</v>
      </c>
      <c r="BM2361">
        <v>90000</v>
      </c>
    </row>
    <row r="2362" spans="1:65" x14ac:dyDescent="0.3">
      <c r="A2362" t="s">
        <v>14784</v>
      </c>
      <c r="B2362" t="s">
        <v>87</v>
      </c>
      <c r="C2362" t="s">
        <v>199</v>
      </c>
      <c r="D2362" t="s">
        <v>16007</v>
      </c>
      <c r="E2362">
        <v>202501</v>
      </c>
      <c r="F2362" t="s">
        <v>544</v>
      </c>
      <c r="G2362" t="s">
        <v>545</v>
      </c>
      <c r="H2362" s="1">
        <v>45611</v>
      </c>
      <c r="I2362" t="s">
        <v>459</v>
      </c>
      <c r="J2362">
        <v>8</v>
      </c>
      <c r="K2362" t="s">
        <v>163</v>
      </c>
      <c r="L2362" t="s">
        <v>28</v>
      </c>
      <c r="M2362" t="s">
        <v>546</v>
      </c>
      <c r="N2362" t="s">
        <v>13710</v>
      </c>
      <c r="O2362" t="s">
        <v>2184</v>
      </c>
      <c r="P2362" t="s">
        <v>550</v>
      </c>
      <c r="Q2362" t="s">
        <v>16062</v>
      </c>
      <c r="R2362" t="s">
        <v>551</v>
      </c>
      <c r="S2362">
        <v>127500</v>
      </c>
      <c r="T2362" t="s">
        <v>32</v>
      </c>
      <c r="U2362" t="s">
        <v>33</v>
      </c>
      <c r="V2362" t="s">
        <v>549</v>
      </c>
      <c r="W2362" t="s">
        <v>205</v>
      </c>
      <c r="X2362" s="1">
        <v>45710</v>
      </c>
      <c r="Y2362" s="1">
        <v>45656</v>
      </c>
      <c r="Z2362" s="1"/>
      <c r="AB2362" s="1">
        <v>45677</v>
      </c>
      <c r="AC2362">
        <v>46</v>
      </c>
      <c r="AD2362" s="1">
        <v>45723</v>
      </c>
      <c r="AE2362" s="1">
        <v>45677</v>
      </c>
      <c r="AF2362" s="1">
        <v>45669</v>
      </c>
      <c r="AG2362" t="s">
        <v>34</v>
      </c>
      <c r="AH2362" t="s">
        <v>4671</v>
      </c>
      <c r="AI2362" t="s">
        <v>11791</v>
      </c>
      <c r="AJ2362">
        <v>5</v>
      </c>
      <c r="AK2362">
        <v>5</v>
      </c>
      <c r="AL2362" t="s">
        <v>369</v>
      </c>
      <c r="AM2362" t="s">
        <v>3031</v>
      </c>
      <c r="AN2362" t="s">
        <v>3032</v>
      </c>
      <c r="AO2362" t="s">
        <v>12646</v>
      </c>
      <c r="AQ2362" t="s">
        <v>13963</v>
      </c>
      <c r="AS2362">
        <v>35790</v>
      </c>
      <c r="AT2362">
        <v>17780</v>
      </c>
      <c r="AU2362" s="1"/>
      <c r="AV2362" t="s">
        <v>6771</v>
      </c>
      <c r="AW2362" t="s">
        <v>202</v>
      </c>
      <c r="AY2362">
        <v>2550</v>
      </c>
      <c r="BA2362" t="s">
        <v>69</v>
      </c>
      <c r="BB2362" t="s">
        <v>466</v>
      </c>
      <c r="BC2362" s="1">
        <v>45669</v>
      </c>
      <c r="BD2362" t="s">
        <v>1118</v>
      </c>
      <c r="BE2362">
        <v>683530</v>
      </c>
      <c r="BI2362">
        <v>5</v>
      </c>
      <c r="BM2362">
        <v>127500</v>
      </c>
    </row>
    <row r="2363" spans="1:65" x14ac:dyDescent="0.3">
      <c r="A2363" t="s">
        <v>14784</v>
      </c>
      <c r="B2363" t="s">
        <v>87</v>
      </c>
      <c r="C2363" t="s">
        <v>199</v>
      </c>
      <c r="D2363" t="s">
        <v>16009</v>
      </c>
      <c r="E2363">
        <v>202501</v>
      </c>
      <c r="F2363" t="s">
        <v>544</v>
      </c>
      <c r="G2363" t="s">
        <v>545</v>
      </c>
      <c r="H2363" s="1">
        <v>45630</v>
      </c>
      <c r="I2363" t="s">
        <v>459</v>
      </c>
      <c r="J2363" t="s">
        <v>1318</v>
      </c>
      <c r="K2363" t="s">
        <v>1318</v>
      </c>
      <c r="L2363" t="s">
        <v>28</v>
      </c>
      <c r="M2363" t="s">
        <v>546</v>
      </c>
      <c r="N2363" t="s">
        <v>13710</v>
      </c>
      <c r="O2363" t="s">
        <v>2203</v>
      </c>
      <c r="P2363" t="s">
        <v>522</v>
      </c>
      <c r="Q2363" t="s">
        <v>16063</v>
      </c>
      <c r="R2363" t="s">
        <v>523</v>
      </c>
      <c r="S2363">
        <v>17500</v>
      </c>
      <c r="T2363" t="s">
        <v>32</v>
      </c>
      <c r="U2363" t="s">
        <v>33</v>
      </c>
      <c r="V2363" t="s">
        <v>549</v>
      </c>
      <c r="W2363" t="s">
        <v>205</v>
      </c>
      <c r="X2363" s="1">
        <v>45722</v>
      </c>
      <c r="Y2363" s="1">
        <v>45667</v>
      </c>
      <c r="Z2363" s="1"/>
      <c r="AB2363" s="1">
        <v>45677</v>
      </c>
      <c r="AC2363">
        <v>46</v>
      </c>
      <c r="AD2363" s="1">
        <v>45723</v>
      </c>
      <c r="AE2363" s="1">
        <v>45677</v>
      </c>
      <c r="AF2363" s="1">
        <v>45670</v>
      </c>
      <c r="AG2363" t="s">
        <v>34</v>
      </c>
      <c r="AH2363" t="s">
        <v>3088</v>
      </c>
      <c r="AI2363" t="s">
        <v>11787</v>
      </c>
      <c r="AJ2363">
        <v>1</v>
      </c>
      <c r="AK2363">
        <v>1</v>
      </c>
      <c r="AL2363" t="s">
        <v>369</v>
      </c>
      <c r="AM2363" t="s">
        <v>3031</v>
      </c>
      <c r="AN2363" t="s">
        <v>4672</v>
      </c>
      <c r="AO2363" t="s">
        <v>12646</v>
      </c>
      <c r="AQ2363" t="s">
        <v>13963</v>
      </c>
      <c r="AS2363">
        <v>3480</v>
      </c>
      <c r="AT2363">
        <v>1260</v>
      </c>
      <c r="AU2363" s="1"/>
      <c r="AV2363" t="s">
        <v>6772</v>
      </c>
      <c r="AW2363" t="s">
        <v>202</v>
      </c>
      <c r="AY2363">
        <v>1530</v>
      </c>
      <c r="BA2363" t="s">
        <v>69</v>
      </c>
      <c r="BB2363" t="s">
        <v>466</v>
      </c>
      <c r="BC2363" s="1">
        <v>45670</v>
      </c>
      <c r="BD2363" t="s">
        <v>13964</v>
      </c>
      <c r="BE2363">
        <v>231857</v>
      </c>
      <c r="BI2363">
        <v>1</v>
      </c>
      <c r="BM2363">
        <v>17500</v>
      </c>
    </row>
    <row r="2364" spans="1:65" x14ac:dyDescent="0.3">
      <c r="A2364" t="s">
        <v>14784</v>
      </c>
      <c r="B2364" t="s">
        <v>87</v>
      </c>
      <c r="C2364" t="s">
        <v>199</v>
      </c>
      <c r="D2364" t="s">
        <v>16007</v>
      </c>
      <c r="E2364">
        <v>202501</v>
      </c>
      <c r="F2364" t="s">
        <v>544</v>
      </c>
      <c r="G2364" t="s">
        <v>545</v>
      </c>
      <c r="H2364" s="1">
        <v>45611</v>
      </c>
      <c r="I2364" t="s">
        <v>459</v>
      </c>
      <c r="J2364">
        <v>8</v>
      </c>
      <c r="K2364" t="s">
        <v>163</v>
      </c>
      <c r="L2364" t="s">
        <v>28</v>
      </c>
      <c r="M2364" t="s">
        <v>546</v>
      </c>
      <c r="N2364" t="s">
        <v>13710</v>
      </c>
      <c r="O2364" t="s">
        <v>2185</v>
      </c>
      <c r="P2364" t="s">
        <v>550</v>
      </c>
      <c r="Q2364" t="s">
        <v>16064</v>
      </c>
      <c r="R2364" t="s">
        <v>551</v>
      </c>
      <c r="S2364">
        <v>102000</v>
      </c>
      <c r="T2364" t="s">
        <v>32</v>
      </c>
      <c r="U2364" t="s">
        <v>33</v>
      </c>
      <c r="V2364" t="s">
        <v>549</v>
      </c>
      <c r="W2364" t="s">
        <v>205</v>
      </c>
      <c r="X2364" s="1">
        <v>45712</v>
      </c>
      <c r="Y2364" s="1">
        <v>45659</v>
      </c>
      <c r="Z2364" s="1"/>
      <c r="AB2364" s="1">
        <v>45677</v>
      </c>
      <c r="AC2364">
        <v>45</v>
      </c>
      <c r="AD2364" s="1">
        <v>45726</v>
      </c>
      <c r="AE2364" s="1">
        <v>45681</v>
      </c>
      <c r="AF2364" s="1">
        <v>45671</v>
      </c>
      <c r="AG2364" t="s">
        <v>34</v>
      </c>
      <c r="AH2364" t="s">
        <v>4673</v>
      </c>
      <c r="AI2364" t="s">
        <v>11791</v>
      </c>
      <c r="AJ2364">
        <v>4</v>
      </c>
      <c r="AK2364">
        <v>4</v>
      </c>
      <c r="AL2364" t="s">
        <v>369</v>
      </c>
      <c r="AM2364" t="s">
        <v>4682</v>
      </c>
      <c r="AN2364" t="s">
        <v>3033</v>
      </c>
      <c r="AO2364" t="s">
        <v>12703</v>
      </c>
      <c r="AQ2364" t="s">
        <v>13963</v>
      </c>
      <c r="AS2364">
        <v>27378</v>
      </c>
      <c r="AT2364">
        <v>14715</v>
      </c>
      <c r="AU2364" s="1"/>
      <c r="AV2364" t="s">
        <v>6785</v>
      </c>
      <c r="AW2364" t="s">
        <v>202</v>
      </c>
      <c r="AY2364">
        <v>2550</v>
      </c>
      <c r="BA2364" t="s">
        <v>69</v>
      </c>
      <c r="BB2364" t="s">
        <v>466</v>
      </c>
      <c r="BC2364" s="1">
        <v>45671</v>
      </c>
      <c r="BD2364" t="s">
        <v>1118</v>
      </c>
      <c r="BE2364">
        <v>683530</v>
      </c>
      <c r="BI2364">
        <v>4</v>
      </c>
      <c r="BM2364">
        <v>102000</v>
      </c>
    </row>
    <row r="2365" spans="1:65" x14ac:dyDescent="0.3">
      <c r="A2365" t="s">
        <v>14784</v>
      </c>
      <c r="B2365" t="s">
        <v>87</v>
      </c>
      <c r="C2365" t="s">
        <v>199</v>
      </c>
      <c r="D2365" t="s">
        <v>16026</v>
      </c>
      <c r="E2365">
        <v>202501</v>
      </c>
      <c r="F2365" t="s">
        <v>544</v>
      </c>
      <c r="G2365" t="s">
        <v>545</v>
      </c>
      <c r="H2365" s="1">
        <v>45608</v>
      </c>
      <c r="I2365" t="s">
        <v>459</v>
      </c>
      <c r="J2365">
        <v>8</v>
      </c>
      <c r="K2365" t="s">
        <v>163</v>
      </c>
      <c r="L2365" t="s">
        <v>28</v>
      </c>
      <c r="M2365" t="s">
        <v>546</v>
      </c>
      <c r="N2365" t="s">
        <v>13710</v>
      </c>
      <c r="O2365" t="s">
        <v>2221</v>
      </c>
      <c r="P2365" t="s">
        <v>540</v>
      </c>
      <c r="Q2365" t="s">
        <v>16065</v>
      </c>
      <c r="R2365" t="s">
        <v>541</v>
      </c>
      <c r="S2365">
        <v>45000</v>
      </c>
      <c r="T2365" t="s">
        <v>32</v>
      </c>
      <c r="U2365" t="s">
        <v>33</v>
      </c>
      <c r="V2365" t="s">
        <v>549</v>
      </c>
      <c r="W2365" t="s">
        <v>205</v>
      </c>
      <c r="X2365" s="1">
        <v>45722</v>
      </c>
      <c r="Y2365" s="1">
        <v>45667</v>
      </c>
      <c r="Z2365" s="1"/>
      <c r="AB2365" s="1">
        <v>45677</v>
      </c>
      <c r="AC2365">
        <v>45</v>
      </c>
      <c r="AD2365" s="1">
        <v>45726</v>
      </c>
      <c r="AE2365" s="1">
        <v>45681</v>
      </c>
      <c r="AF2365" s="1">
        <v>45671</v>
      </c>
      <c r="AG2365" t="s">
        <v>34</v>
      </c>
      <c r="AH2365" t="s">
        <v>3088</v>
      </c>
      <c r="AI2365" t="s">
        <v>11787</v>
      </c>
      <c r="AJ2365">
        <v>2</v>
      </c>
      <c r="AK2365">
        <v>2</v>
      </c>
      <c r="AL2365" t="s">
        <v>369</v>
      </c>
      <c r="AM2365" t="s">
        <v>4682</v>
      </c>
      <c r="AN2365" t="s">
        <v>4674</v>
      </c>
      <c r="AO2365" t="s">
        <v>12703</v>
      </c>
      <c r="AQ2365" t="s">
        <v>13963</v>
      </c>
      <c r="AS2365">
        <v>10034</v>
      </c>
      <c r="AT2365">
        <v>3090</v>
      </c>
      <c r="AU2365" s="1"/>
      <c r="AV2365" t="s">
        <v>6786</v>
      </c>
      <c r="AW2365" t="s">
        <v>202</v>
      </c>
      <c r="AY2365">
        <v>2550</v>
      </c>
      <c r="BA2365" t="s">
        <v>69</v>
      </c>
      <c r="BB2365" t="s">
        <v>466</v>
      </c>
      <c r="BC2365" s="1">
        <v>45671</v>
      </c>
      <c r="BD2365" t="s">
        <v>13964</v>
      </c>
      <c r="BE2365">
        <v>24183</v>
      </c>
      <c r="BI2365">
        <v>2</v>
      </c>
      <c r="BM2365">
        <v>45000</v>
      </c>
    </row>
    <row r="2366" spans="1:65" x14ac:dyDescent="0.3">
      <c r="A2366" t="s">
        <v>14784</v>
      </c>
      <c r="B2366" t="s">
        <v>87</v>
      </c>
      <c r="C2366" t="s">
        <v>199</v>
      </c>
      <c r="D2366" t="s">
        <v>16026</v>
      </c>
      <c r="E2366">
        <v>202501</v>
      </c>
      <c r="F2366" t="s">
        <v>544</v>
      </c>
      <c r="G2366" t="s">
        <v>545</v>
      </c>
      <c r="H2366" s="1">
        <v>45608</v>
      </c>
      <c r="I2366" t="s">
        <v>459</v>
      </c>
      <c r="J2366">
        <v>8</v>
      </c>
      <c r="K2366" t="s">
        <v>163</v>
      </c>
      <c r="L2366" t="s">
        <v>28</v>
      </c>
      <c r="M2366" t="s">
        <v>546</v>
      </c>
      <c r="N2366" t="s">
        <v>13710</v>
      </c>
      <c r="O2366" t="s">
        <v>2230</v>
      </c>
      <c r="P2366" t="s">
        <v>540</v>
      </c>
      <c r="Q2366" t="s">
        <v>16066</v>
      </c>
      <c r="R2366" t="s">
        <v>541</v>
      </c>
      <c r="S2366">
        <v>45000</v>
      </c>
      <c r="T2366" t="s">
        <v>32</v>
      </c>
      <c r="U2366" t="s">
        <v>33</v>
      </c>
      <c r="V2366" t="s">
        <v>549</v>
      </c>
      <c r="W2366" t="s">
        <v>205</v>
      </c>
      <c r="X2366" s="1">
        <v>45724</v>
      </c>
      <c r="Y2366" s="1">
        <v>45671</v>
      </c>
      <c r="Z2366" s="1"/>
      <c r="AB2366" s="1">
        <v>45679</v>
      </c>
      <c r="AC2366">
        <v>39</v>
      </c>
      <c r="AD2366" s="1">
        <v>45718</v>
      </c>
      <c r="AE2366" s="1">
        <v>45679</v>
      </c>
      <c r="AF2366" s="1">
        <v>45672</v>
      </c>
      <c r="AG2366" t="s">
        <v>34</v>
      </c>
      <c r="AI2366" t="s">
        <v>11787</v>
      </c>
      <c r="AJ2366">
        <v>2</v>
      </c>
      <c r="AK2366">
        <v>2</v>
      </c>
      <c r="AL2366" t="s">
        <v>146</v>
      </c>
      <c r="AM2366" t="s">
        <v>3080</v>
      </c>
      <c r="AN2366" t="s">
        <v>3100</v>
      </c>
      <c r="AO2366" t="s">
        <v>12646</v>
      </c>
      <c r="AQ2366" t="s">
        <v>594</v>
      </c>
      <c r="AR2366" t="s">
        <v>14873</v>
      </c>
      <c r="AS2366">
        <v>16234</v>
      </c>
      <c r="AT2366">
        <v>5410</v>
      </c>
      <c r="AU2366" s="1"/>
      <c r="AV2366" t="s">
        <v>6783</v>
      </c>
      <c r="AW2366" t="s">
        <v>202</v>
      </c>
      <c r="AY2366">
        <v>1798</v>
      </c>
      <c r="AZ2366">
        <v>2690</v>
      </c>
      <c r="BA2366" t="s">
        <v>69</v>
      </c>
      <c r="BB2366" t="s">
        <v>466</v>
      </c>
      <c r="BC2366" s="1">
        <v>45672</v>
      </c>
      <c r="BD2366" t="s">
        <v>13964</v>
      </c>
      <c r="BE2366">
        <v>24183</v>
      </c>
      <c r="BK2366">
        <v>2</v>
      </c>
      <c r="BM2366">
        <v>45000</v>
      </c>
    </row>
    <row r="2367" spans="1:65" x14ac:dyDescent="0.3">
      <c r="A2367" t="s">
        <v>14784</v>
      </c>
      <c r="B2367" t="s">
        <v>87</v>
      </c>
      <c r="C2367" t="s">
        <v>199</v>
      </c>
      <c r="D2367" t="s">
        <v>16007</v>
      </c>
      <c r="E2367">
        <v>202501</v>
      </c>
      <c r="F2367" t="s">
        <v>544</v>
      </c>
      <c r="G2367" t="s">
        <v>545</v>
      </c>
      <c r="H2367" s="1">
        <v>45611</v>
      </c>
      <c r="I2367" t="s">
        <v>459</v>
      </c>
      <c r="J2367">
        <v>8</v>
      </c>
      <c r="K2367" t="s">
        <v>163</v>
      </c>
      <c r="L2367" t="s">
        <v>28</v>
      </c>
      <c r="M2367" t="s">
        <v>546</v>
      </c>
      <c r="N2367" t="s">
        <v>13710</v>
      </c>
      <c r="O2367" t="s">
        <v>2186</v>
      </c>
      <c r="P2367" t="s">
        <v>550</v>
      </c>
      <c r="Q2367" t="s">
        <v>16067</v>
      </c>
      <c r="R2367" t="s">
        <v>551</v>
      </c>
      <c r="S2367">
        <v>102000</v>
      </c>
      <c r="T2367" t="s">
        <v>32</v>
      </c>
      <c r="U2367" t="s">
        <v>33</v>
      </c>
      <c r="V2367" t="s">
        <v>549</v>
      </c>
      <c r="W2367" t="s">
        <v>205</v>
      </c>
      <c r="X2367" s="1">
        <v>45715</v>
      </c>
      <c r="Y2367" s="1">
        <v>45661</v>
      </c>
      <c r="Z2367" s="1"/>
      <c r="AB2367" s="1">
        <v>45679</v>
      </c>
      <c r="AC2367">
        <v>39</v>
      </c>
      <c r="AD2367" s="1">
        <v>45718</v>
      </c>
      <c r="AE2367" s="1">
        <v>45679</v>
      </c>
      <c r="AF2367" s="1">
        <v>45673</v>
      </c>
      <c r="AG2367" t="s">
        <v>34</v>
      </c>
      <c r="AH2367" t="s">
        <v>3082</v>
      </c>
      <c r="AI2367" t="s">
        <v>11791</v>
      </c>
      <c r="AJ2367">
        <v>4</v>
      </c>
      <c r="AK2367">
        <v>4</v>
      </c>
      <c r="AL2367" t="s">
        <v>320</v>
      </c>
      <c r="AM2367" t="s">
        <v>3099</v>
      </c>
      <c r="AN2367" t="s">
        <v>3083</v>
      </c>
      <c r="AO2367" t="s">
        <v>12646</v>
      </c>
      <c r="AQ2367" t="s">
        <v>13963</v>
      </c>
      <c r="AS2367">
        <v>24778</v>
      </c>
      <c r="AT2367">
        <v>11170</v>
      </c>
      <c r="AU2367" s="1"/>
      <c r="AV2367" t="s">
        <v>6782</v>
      </c>
      <c r="AW2367" t="s">
        <v>202</v>
      </c>
      <c r="AY2367">
        <v>1830</v>
      </c>
      <c r="BA2367" t="s">
        <v>69</v>
      </c>
      <c r="BB2367" t="s">
        <v>466</v>
      </c>
      <c r="BC2367" s="1">
        <v>45673</v>
      </c>
      <c r="BD2367" t="s">
        <v>1118</v>
      </c>
      <c r="BE2367">
        <v>683530</v>
      </c>
      <c r="BI2367">
        <v>4</v>
      </c>
      <c r="BM2367">
        <v>102000</v>
      </c>
    </row>
    <row r="2368" spans="1:65" x14ac:dyDescent="0.3">
      <c r="A2368" t="s">
        <v>14784</v>
      </c>
      <c r="B2368" t="s">
        <v>87</v>
      </c>
      <c r="C2368" t="s">
        <v>199</v>
      </c>
      <c r="D2368" t="s">
        <v>16026</v>
      </c>
      <c r="E2368">
        <v>202501</v>
      </c>
      <c r="F2368" t="s">
        <v>544</v>
      </c>
      <c r="G2368" t="s">
        <v>545</v>
      </c>
      <c r="H2368" s="1">
        <v>45608</v>
      </c>
      <c r="I2368" t="s">
        <v>459</v>
      </c>
      <c r="J2368">
        <v>8</v>
      </c>
      <c r="K2368" t="s">
        <v>163</v>
      </c>
      <c r="L2368" t="s">
        <v>28</v>
      </c>
      <c r="M2368" t="s">
        <v>546</v>
      </c>
      <c r="N2368" t="s">
        <v>13710</v>
      </c>
      <c r="O2368" t="s">
        <v>2223</v>
      </c>
      <c r="P2368" t="s">
        <v>540</v>
      </c>
      <c r="Q2368" t="s">
        <v>16068</v>
      </c>
      <c r="R2368" t="s">
        <v>541</v>
      </c>
      <c r="S2368">
        <v>45000</v>
      </c>
      <c r="T2368" t="s">
        <v>32</v>
      </c>
      <c r="U2368" t="s">
        <v>33</v>
      </c>
      <c r="V2368" t="s">
        <v>549</v>
      </c>
      <c r="W2368" t="s">
        <v>205</v>
      </c>
      <c r="X2368" s="1">
        <v>45724</v>
      </c>
      <c r="Y2368" s="1">
        <v>45674</v>
      </c>
      <c r="Z2368" s="1"/>
      <c r="AB2368" s="1">
        <v>45679</v>
      </c>
      <c r="AC2368">
        <v>39</v>
      </c>
      <c r="AD2368" s="1">
        <v>45718</v>
      </c>
      <c r="AE2368" s="1">
        <v>45679</v>
      </c>
      <c r="AF2368" s="1">
        <v>45673</v>
      </c>
      <c r="AG2368" t="s">
        <v>34</v>
      </c>
      <c r="AH2368" t="s">
        <v>594</v>
      </c>
      <c r="AI2368" t="s">
        <v>11787</v>
      </c>
      <c r="AJ2368">
        <v>2</v>
      </c>
      <c r="AK2368">
        <v>2</v>
      </c>
      <c r="AL2368" t="s">
        <v>146</v>
      </c>
      <c r="AM2368" t="s">
        <v>3080</v>
      </c>
      <c r="AN2368" t="s">
        <v>4678</v>
      </c>
      <c r="AO2368" t="s">
        <v>12646</v>
      </c>
      <c r="AQ2368" t="s">
        <v>594</v>
      </c>
      <c r="AR2368" t="s">
        <v>14873</v>
      </c>
      <c r="AS2368">
        <v>19228</v>
      </c>
      <c r="AT2368">
        <v>12840</v>
      </c>
      <c r="AU2368" s="1"/>
      <c r="AV2368" t="s">
        <v>6784</v>
      </c>
      <c r="AW2368" t="s">
        <v>202</v>
      </c>
      <c r="AY2368">
        <v>1798</v>
      </c>
      <c r="AZ2368">
        <v>3700</v>
      </c>
      <c r="BA2368" t="s">
        <v>69</v>
      </c>
      <c r="BB2368" t="s">
        <v>466</v>
      </c>
      <c r="BC2368" s="1">
        <v>45673</v>
      </c>
      <c r="BD2368" t="s">
        <v>13964</v>
      </c>
      <c r="BE2368">
        <v>24183</v>
      </c>
      <c r="BK2368">
        <v>2</v>
      </c>
      <c r="BM2368">
        <v>45000</v>
      </c>
    </row>
    <row r="2369" spans="1:65" x14ac:dyDescent="0.3">
      <c r="A2369" t="s">
        <v>14784</v>
      </c>
      <c r="B2369" t="s">
        <v>87</v>
      </c>
      <c r="C2369" t="s">
        <v>199</v>
      </c>
      <c r="D2369" t="s">
        <v>16007</v>
      </c>
      <c r="E2369">
        <v>202501</v>
      </c>
      <c r="F2369" t="s">
        <v>544</v>
      </c>
      <c r="G2369" t="s">
        <v>545</v>
      </c>
      <c r="H2369" s="1">
        <v>45611</v>
      </c>
      <c r="I2369" t="s">
        <v>459</v>
      </c>
      <c r="J2369">
        <v>8</v>
      </c>
      <c r="K2369" t="s">
        <v>163</v>
      </c>
      <c r="L2369" t="s">
        <v>28</v>
      </c>
      <c r="M2369" t="s">
        <v>546</v>
      </c>
      <c r="N2369" t="s">
        <v>13710</v>
      </c>
      <c r="O2369" t="s">
        <v>2187</v>
      </c>
      <c r="P2369" t="s">
        <v>550</v>
      </c>
      <c r="Q2369" t="s">
        <v>16069</v>
      </c>
      <c r="R2369" t="s">
        <v>551</v>
      </c>
      <c r="S2369">
        <v>102000</v>
      </c>
      <c r="T2369" t="s">
        <v>32</v>
      </c>
      <c r="U2369" t="s">
        <v>33</v>
      </c>
      <c r="V2369" t="s">
        <v>549</v>
      </c>
      <c r="W2369" t="s">
        <v>205</v>
      </c>
      <c r="X2369" s="1">
        <v>45717</v>
      </c>
      <c r="Y2369" s="1">
        <v>45664</v>
      </c>
      <c r="Z2369" s="1"/>
      <c r="AB2369" s="1">
        <v>45678</v>
      </c>
      <c r="AC2369">
        <v>40</v>
      </c>
      <c r="AD2369" s="1">
        <v>45718</v>
      </c>
      <c r="AE2369" s="1">
        <v>45678</v>
      </c>
      <c r="AF2369" s="1">
        <v>45674</v>
      </c>
      <c r="AG2369" t="s">
        <v>34</v>
      </c>
      <c r="AH2369" t="s">
        <v>3084</v>
      </c>
      <c r="AI2369" t="s">
        <v>11791</v>
      </c>
      <c r="AJ2369">
        <v>4</v>
      </c>
      <c r="AK2369">
        <v>4</v>
      </c>
      <c r="AL2369" t="s">
        <v>320</v>
      </c>
      <c r="AM2369" t="s">
        <v>3099</v>
      </c>
      <c r="AN2369" t="s">
        <v>3085</v>
      </c>
      <c r="AO2369" t="s">
        <v>12646</v>
      </c>
      <c r="AQ2369" t="s">
        <v>13963</v>
      </c>
      <c r="AS2369">
        <v>15728</v>
      </c>
      <c r="AT2369">
        <v>11170</v>
      </c>
      <c r="AU2369" s="1"/>
      <c r="AV2369" t="s">
        <v>6774</v>
      </c>
      <c r="AW2369" t="s">
        <v>202</v>
      </c>
      <c r="AY2369">
        <v>1830</v>
      </c>
      <c r="BA2369" t="s">
        <v>69</v>
      </c>
      <c r="BB2369" t="s">
        <v>466</v>
      </c>
      <c r="BC2369" s="1">
        <v>45674</v>
      </c>
      <c r="BD2369" t="s">
        <v>1118</v>
      </c>
      <c r="BE2369">
        <v>683530</v>
      </c>
      <c r="BI2369">
        <v>4</v>
      </c>
      <c r="BM2369">
        <v>102000</v>
      </c>
    </row>
    <row r="2370" spans="1:65" x14ac:dyDescent="0.3">
      <c r="A2370" t="s">
        <v>14784</v>
      </c>
      <c r="B2370" t="s">
        <v>87</v>
      </c>
      <c r="C2370" t="s">
        <v>199</v>
      </c>
      <c r="D2370" t="s">
        <v>16026</v>
      </c>
      <c r="E2370">
        <v>202501</v>
      </c>
      <c r="F2370" t="s">
        <v>544</v>
      </c>
      <c r="G2370" t="s">
        <v>545</v>
      </c>
      <c r="H2370" s="1">
        <v>45608</v>
      </c>
      <c r="I2370" t="s">
        <v>459</v>
      </c>
      <c r="J2370">
        <v>8</v>
      </c>
      <c r="K2370" t="s">
        <v>163</v>
      </c>
      <c r="L2370" t="s">
        <v>28</v>
      </c>
      <c r="M2370" t="s">
        <v>546</v>
      </c>
      <c r="N2370" t="s">
        <v>13710</v>
      </c>
      <c r="O2370" t="s">
        <v>2222</v>
      </c>
      <c r="P2370" t="s">
        <v>540</v>
      </c>
      <c r="Q2370" t="s">
        <v>16070</v>
      </c>
      <c r="R2370" t="s">
        <v>541</v>
      </c>
      <c r="S2370">
        <v>45000</v>
      </c>
      <c r="T2370" t="s">
        <v>32</v>
      </c>
      <c r="U2370" t="s">
        <v>33</v>
      </c>
      <c r="V2370" t="s">
        <v>549</v>
      </c>
      <c r="W2370" t="s">
        <v>205</v>
      </c>
      <c r="X2370" s="1">
        <v>45723</v>
      </c>
      <c r="Y2370" s="1">
        <v>45672</v>
      </c>
      <c r="Z2370" s="1"/>
      <c r="AB2370" s="1">
        <v>45678</v>
      </c>
      <c r="AC2370">
        <v>40</v>
      </c>
      <c r="AD2370" s="1">
        <v>45718</v>
      </c>
      <c r="AE2370" s="1">
        <v>45678</v>
      </c>
      <c r="AF2370" s="1">
        <v>45674</v>
      </c>
      <c r="AG2370" t="s">
        <v>34</v>
      </c>
      <c r="AI2370" t="s">
        <v>11787</v>
      </c>
      <c r="AJ2370">
        <v>2</v>
      </c>
      <c r="AK2370">
        <v>2</v>
      </c>
      <c r="AL2370" t="s">
        <v>146</v>
      </c>
      <c r="AM2370" t="s">
        <v>3080</v>
      </c>
      <c r="AN2370" t="s">
        <v>3101</v>
      </c>
      <c r="AO2370" t="s">
        <v>12646</v>
      </c>
      <c r="AQ2370" t="s">
        <v>594</v>
      </c>
      <c r="AR2370" t="s">
        <v>14873</v>
      </c>
      <c r="AS2370">
        <v>17194</v>
      </c>
      <c r="AT2370">
        <v>5410</v>
      </c>
      <c r="AU2370" s="1"/>
      <c r="AV2370" t="s">
        <v>6779</v>
      </c>
      <c r="AW2370" t="s">
        <v>202</v>
      </c>
      <c r="AY2370">
        <v>1798</v>
      </c>
      <c r="AZ2370">
        <v>2690</v>
      </c>
      <c r="BA2370" t="s">
        <v>69</v>
      </c>
      <c r="BB2370" t="s">
        <v>466</v>
      </c>
      <c r="BC2370" s="1">
        <v>45674</v>
      </c>
      <c r="BD2370" t="s">
        <v>13964</v>
      </c>
      <c r="BE2370">
        <v>24183</v>
      </c>
      <c r="BK2370">
        <v>2</v>
      </c>
      <c r="BM2370">
        <v>45000</v>
      </c>
    </row>
    <row r="2371" spans="1:65" x14ac:dyDescent="0.3">
      <c r="A2371" t="s">
        <v>14784</v>
      </c>
      <c r="B2371" t="s">
        <v>87</v>
      </c>
      <c r="C2371" t="s">
        <v>199</v>
      </c>
      <c r="D2371" t="s">
        <v>16031</v>
      </c>
      <c r="E2371">
        <v>202501</v>
      </c>
      <c r="F2371" t="s">
        <v>544</v>
      </c>
      <c r="G2371" t="s">
        <v>545</v>
      </c>
      <c r="H2371" s="1">
        <v>45630</v>
      </c>
      <c r="I2371" t="s">
        <v>459</v>
      </c>
      <c r="J2371" t="s">
        <v>1318</v>
      </c>
      <c r="K2371" t="s">
        <v>1318</v>
      </c>
      <c r="L2371" t="s">
        <v>28</v>
      </c>
      <c r="M2371" t="s">
        <v>546</v>
      </c>
      <c r="N2371" t="s">
        <v>13710</v>
      </c>
      <c r="O2371" t="s">
        <v>2199</v>
      </c>
      <c r="P2371" t="s">
        <v>471</v>
      </c>
      <c r="Q2371" t="s">
        <v>16071</v>
      </c>
      <c r="R2371" t="s">
        <v>472</v>
      </c>
      <c r="S2371">
        <v>22500</v>
      </c>
      <c r="T2371" t="s">
        <v>32</v>
      </c>
      <c r="U2371" t="s">
        <v>33</v>
      </c>
      <c r="V2371" t="s">
        <v>549</v>
      </c>
      <c r="W2371" t="s">
        <v>205</v>
      </c>
      <c r="X2371" s="1">
        <v>45723</v>
      </c>
      <c r="Y2371" s="1">
        <v>45673</v>
      </c>
      <c r="Z2371" s="1"/>
      <c r="AB2371" s="1">
        <v>45678</v>
      </c>
      <c r="AC2371">
        <v>55</v>
      </c>
      <c r="AD2371" s="1">
        <v>45733</v>
      </c>
      <c r="AE2371" s="1">
        <v>45678</v>
      </c>
      <c r="AF2371" s="1">
        <v>45674</v>
      </c>
      <c r="AG2371" t="s">
        <v>34</v>
      </c>
      <c r="AH2371" t="s">
        <v>3079</v>
      </c>
      <c r="AI2371" t="s">
        <v>11790</v>
      </c>
      <c r="AJ2371">
        <v>1</v>
      </c>
      <c r="AK2371">
        <v>2</v>
      </c>
      <c r="AL2371" t="s">
        <v>320</v>
      </c>
      <c r="AM2371" t="s">
        <v>3099</v>
      </c>
      <c r="AN2371" t="s">
        <v>3081</v>
      </c>
      <c r="AO2371" t="s">
        <v>12646</v>
      </c>
      <c r="AQ2371" t="s">
        <v>13963</v>
      </c>
      <c r="AS2371">
        <v>3755</v>
      </c>
      <c r="AT2371">
        <v>3406</v>
      </c>
      <c r="AU2371" s="1"/>
      <c r="AV2371" t="s">
        <v>6781</v>
      </c>
      <c r="AW2371" t="s">
        <v>202</v>
      </c>
      <c r="AY2371">
        <v>3376</v>
      </c>
      <c r="BA2371" t="s">
        <v>69</v>
      </c>
      <c r="BB2371" t="s">
        <v>466</v>
      </c>
      <c r="BC2371" s="1">
        <v>45674</v>
      </c>
      <c r="BD2371" t="s">
        <v>13964</v>
      </c>
      <c r="BE2371">
        <v>150257</v>
      </c>
      <c r="BI2371">
        <v>2</v>
      </c>
      <c r="BM2371">
        <v>22500</v>
      </c>
    </row>
    <row r="2372" spans="1:65" x14ac:dyDescent="0.3">
      <c r="A2372" t="s">
        <v>14784</v>
      </c>
      <c r="B2372" t="s">
        <v>87</v>
      </c>
      <c r="C2372" t="s">
        <v>199</v>
      </c>
      <c r="D2372" t="s">
        <v>16009</v>
      </c>
      <c r="E2372">
        <v>202501</v>
      </c>
      <c r="F2372" t="s">
        <v>544</v>
      </c>
      <c r="G2372" t="s">
        <v>545</v>
      </c>
      <c r="H2372" s="1">
        <v>45608</v>
      </c>
      <c r="I2372" t="s">
        <v>459</v>
      </c>
      <c r="J2372" t="s">
        <v>1318</v>
      </c>
      <c r="K2372" t="s">
        <v>1318</v>
      </c>
      <c r="L2372" t="s">
        <v>28</v>
      </c>
      <c r="M2372" t="s">
        <v>546</v>
      </c>
      <c r="N2372" t="s">
        <v>13710</v>
      </c>
      <c r="O2372" t="s">
        <v>2212</v>
      </c>
      <c r="P2372" t="s">
        <v>547</v>
      </c>
      <c r="Q2372" t="s">
        <v>16072</v>
      </c>
      <c r="R2372" t="s">
        <v>548</v>
      </c>
      <c r="S2372">
        <v>90000</v>
      </c>
      <c r="T2372" t="s">
        <v>32</v>
      </c>
      <c r="U2372" t="s">
        <v>33</v>
      </c>
      <c r="V2372" t="s">
        <v>549</v>
      </c>
      <c r="W2372" t="s">
        <v>205</v>
      </c>
      <c r="X2372" s="1">
        <v>45723</v>
      </c>
      <c r="Y2372" s="1">
        <v>45671</v>
      </c>
      <c r="Z2372" s="1"/>
      <c r="AB2372" s="1">
        <v>45678</v>
      </c>
      <c r="AC2372">
        <v>68</v>
      </c>
      <c r="AD2372" s="1">
        <v>45746</v>
      </c>
      <c r="AE2372" s="1">
        <v>45678</v>
      </c>
      <c r="AF2372" s="1">
        <v>45674</v>
      </c>
      <c r="AG2372" t="s">
        <v>34</v>
      </c>
      <c r="AH2372" t="s">
        <v>594</v>
      </c>
      <c r="AI2372" t="s">
        <v>11787</v>
      </c>
      <c r="AJ2372">
        <v>5</v>
      </c>
      <c r="AK2372">
        <v>5</v>
      </c>
      <c r="AL2372" t="s">
        <v>44</v>
      </c>
      <c r="AM2372" t="s">
        <v>4675</v>
      </c>
      <c r="AN2372" t="s">
        <v>4677</v>
      </c>
      <c r="AO2372" t="s">
        <v>12694</v>
      </c>
      <c r="AQ2372" t="s">
        <v>594</v>
      </c>
      <c r="AR2372" t="s">
        <v>14873</v>
      </c>
      <c r="AS2372">
        <v>13430</v>
      </c>
      <c r="AT2372">
        <v>18030</v>
      </c>
      <c r="AU2372" s="1"/>
      <c r="AV2372" t="s">
        <v>6778</v>
      </c>
      <c r="AW2372" t="s">
        <v>202</v>
      </c>
      <c r="AY2372">
        <v>1798</v>
      </c>
      <c r="AZ2372">
        <v>3600</v>
      </c>
      <c r="BA2372" t="s">
        <v>69</v>
      </c>
      <c r="BB2372" t="s">
        <v>466</v>
      </c>
      <c r="BC2372" s="1">
        <v>45674</v>
      </c>
      <c r="BD2372" t="s">
        <v>13964</v>
      </c>
      <c r="BE2372">
        <v>77400</v>
      </c>
      <c r="BK2372">
        <v>5</v>
      </c>
      <c r="BM2372">
        <v>90000</v>
      </c>
    </row>
    <row r="2373" spans="1:65" x14ac:dyDescent="0.3">
      <c r="A2373" t="s">
        <v>14784</v>
      </c>
      <c r="B2373" t="s">
        <v>87</v>
      </c>
      <c r="C2373" t="s">
        <v>199</v>
      </c>
      <c r="D2373" t="s">
        <v>16009</v>
      </c>
      <c r="E2373">
        <v>202501</v>
      </c>
      <c r="F2373" t="s">
        <v>544</v>
      </c>
      <c r="G2373" t="s">
        <v>545</v>
      </c>
      <c r="H2373" s="1">
        <v>45630</v>
      </c>
      <c r="I2373" t="s">
        <v>459</v>
      </c>
      <c r="J2373" t="s">
        <v>1318</v>
      </c>
      <c r="K2373" t="s">
        <v>1318</v>
      </c>
      <c r="L2373" t="s">
        <v>28</v>
      </c>
      <c r="M2373" t="s">
        <v>546</v>
      </c>
      <c r="N2373" t="s">
        <v>13710</v>
      </c>
      <c r="O2373" t="s">
        <v>2204</v>
      </c>
      <c r="P2373" t="s">
        <v>522</v>
      </c>
      <c r="Q2373" t="s">
        <v>16073</v>
      </c>
      <c r="R2373" t="s">
        <v>523</v>
      </c>
      <c r="S2373">
        <v>17500</v>
      </c>
      <c r="T2373" t="s">
        <v>32</v>
      </c>
      <c r="U2373" t="s">
        <v>33</v>
      </c>
      <c r="V2373" t="s">
        <v>549</v>
      </c>
      <c r="W2373" t="s">
        <v>205</v>
      </c>
      <c r="X2373" s="1">
        <v>45723</v>
      </c>
      <c r="Y2373" s="1">
        <v>45672</v>
      </c>
      <c r="Z2373" s="1"/>
      <c r="AB2373" s="1">
        <v>45678</v>
      </c>
      <c r="AC2373">
        <v>75</v>
      </c>
      <c r="AD2373" s="1">
        <v>45753</v>
      </c>
      <c r="AE2373" s="1">
        <v>45678</v>
      </c>
      <c r="AF2373" s="1">
        <v>45674</v>
      </c>
      <c r="AG2373" t="s">
        <v>34</v>
      </c>
      <c r="AH2373" t="s">
        <v>594</v>
      </c>
      <c r="AI2373" t="s">
        <v>11787</v>
      </c>
      <c r="AJ2373">
        <v>1</v>
      </c>
      <c r="AK2373">
        <v>1</v>
      </c>
      <c r="AL2373" t="s">
        <v>44</v>
      </c>
      <c r="AM2373" t="s">
        <v>4675</v>
      </c>
      <c r="AN2373" t="s">
        <v>4676</v>
      </c>
      <c r="AO2373" t="s">
        <v>12646</v>
      </c>
      <c r="AQ2373" t="s">
        <v>594</v>
      </c>
      <c r="AR2373" t="s">
        <v>14873</v>
      </c>
      <c r="AS2373">
        <v>3330</v>
      </c>
      <c r="AT2373">
        <v>3630</v>
      </c>
      <c r="AU2373" s="1"/>
      <c r="AV2373" t="s">
        <v>6780</v>
      </c>
      <c r="AW2373" t="s">
        <v>202</v>
      </c>
      <c r="AY2373">
        <v>1798</v>
      </c>
      <c r="AZ2373">
        <v>3600</v>
      </c>
      <c r="BA2373" t="s">
        <v>69</v>
      </c>
      <c r="BB2373" t="s">
        <v>466</v>
      </c>
      <c r="BC2373" s="1">
        <v>45674</v>
      </c>
      <c r="BD2373" t="s">
        <v>13964</v>
      </c>
      <c r="BE2373">
        <v>231857</v>
      </c>
      <c r="BK2373">
        <v>1</v>
      </c>
      <c r="BM2373">
        <v>17500</v>
      </c>
    </row>
    <row r="2374" spans="1:65" x14ac:dyDescent="0.3">
      <c r="A2374" t="s">
        <v>14784</v>
      </c>
      <c r="B2374" t="s">
        <v>87</v>
      </c>
      <c r="C2374" t="s">
        <v>199</v>
      </c>
      <c r="D2374" t="s">
        <v>16009</v>
      </c>
      <c r="E2374">
        <v>202501</v>
      </c>
      <c r="F2374" t="s">
        <v>544</v>
      </c>
      <c r="G2374" t="s">
        <v>545</v>
      </c>
      <c r="H2374" s="1">
        <v>45630</v>
      </c>
      <c r="I2374" t="s">
        <v>459</v>
      </c>
      <c r="J2374" t="s">
        <v>1318</v>
      </c>
      <c r="K2374" t="s">
        <v>1318</v>
      </c>
      <c r="L2374" t="s">
        <v>28</v>
      </c>
      <c r="M2374" t="s">
        <v>546</v>
      </c>
      <c r="N2374" t="s">
        <v>13710</v>
      </c>
      <c r="O2374" t="s">
        <v>2205</v>
      </c>
      <c r="P2374" t="s">
        <v>522</v>
      </c>
      <c r="Q2374" t="s">
        <v>16074</v>
      </c>
      <c r="R2374" t="s">
        <v>523</v>
      </c>
      <c r="S2374">
        <v>17500</v>
      </c>
      <c r="T2374" t="s">
        <v>32</v>
      </c>
      <c r="U2374" t="s">
        <v>33</v>
      </c>
      <c r="V2374" t="s">
        <v>549</v>
      </c>
      <c r="W2374" t="s">
        <v>205</v>
      </c>
      <c r="X2374" s="1">
        <v>45732</v>
      </c>
      <c r="Y2374" s="1">
        <v>45672</v>
      </c>
      <c r="Z2374" s="1"/>
      <c r="AB2374" s="1">
        <v>45687</v>
      </c>
      <c r="AC2374">
        <v>67</v>
      </c>
      <c r="AD2374" s="1">
        <v>45752</v>
      </c>
      <c r="AE2374" s="1">
        <v>45685</v>
      </c>
      <c r="AF2374" s="1">
        <v>45674</v>
      </c>
      <c r="AG2374" t="s">
        <v>34</v>
      </c>
      <c r="AH2374" t="s">
        <v>594</v>
      </c>
      <c r="AI2374" t="s">
        <v>11787</v>
      </c>
      <c r="AJ2374">
        <v>1</v>
      </c>
      <c r="AK2374">
        <v>1</v>
      </c>
      <c r="AL2374" t="s">
        <v>320</v>
      </c>
      <c r="AM2374" t="s">
        <v>3103</v>
      </c>
      <c r="AN2374" t="s">
        <v>4695</v>
      </c>
      <c r="AO2374" t="s">
        <v>12646</v>
      </c>
      <c r="AQ2374" t="s">
        <v>13963</v>
      </c>
      <c r="AS2374">
        <v>3330</v>
      </c>
      <c r="AT2374">
        <v>3630</v>
      </c>
      <c r="AU2374" s="1"/>
      <c r="AV2374" t="s">
        <v>16075</v>
      </c>
      <c r="AW2374" t="s">
        <v>202</v>
      </c>
      <c r="AY2374">
        <v>1786</v>
      </c>
      <c r="BA2374" t="s">
        <v>69</v>
      </c>
      <c r="BB2374" t="s">
        <v>466</v>
      </c>
      <c r="BC2374" s="1">
        <v>45674</v>
      </c>
      <c r="BD2374" t="s">
        <v>13964</v>
      </c>
      <c r="BE2374">
        <v>231857</v>
      </c>
      <c r="BI2374">
        <v>1</v>
      </c>
      <c r="BM2374">
        <v>17500</v>
      </c>
    </row>
    <row r="2375" spans="1:65" x14ac:dyDescent="0.3">
      <c r="A2375" t="s">
        <v>14784</v>
      </c>
      <c r="B2375" t="s">
        <v>87</v>
      </c>
      <c r="C2375" t="s">
        <v>199</v>
      </c>
      <c r="D2375" t="s">
        <v>16007</v>
      </c>
      <c r="E2375">
        <v>202501</v>
      </c>
      <c r="F2375" t="s">
        <v>544</v>
      </c>
      <c r="G2375" t="s">
        <v>545</v>
      </c>
      <c r="H2375" s="1">
        <v>45611</v>
      </c>
      <c r="I2375" t="s">
        <v>459</v>
      </c>
      <c r="J2375">
        <v>8</v>
      </c>
      <c r="K2375" t="s">
        <v>163</v>
      </c>
      <c r="L2375" t="s">
        <v>28</v>
      </c>
      <c r="M2375" t="s">
        <v>546</v>
      </c>
      <c r="N2375" t="s">
        <v>13710</v>
      </c>
      <c r="O2375" t="s">
        <v>2188</v>
      </c>
      <c r="P2375" t="s">
        <v>550</v>
      </c>
      <c r="Q2375" t="s">
        <v>16076</v>
      </c>
      <c r="R2375" t="s">
        <v>551</v>
      </c>
      <c r="S2375">
        <v>102000</v>
      </c>
      <c r="T2375" t="s">
        <v>32</v>
      </c>
      <c r="U2375" t="s">
        <v>33</v>
      </c>
      <c r="V2375" t="s">
        <v>549</v>
      </c>
      <c r="W2375" t="s">
        <v>205</v>
      </c>
      <c r="X2375" s="1">
        <v>45720</v>
      </c>
      <c r="Y2375" s="1">
        <v>45666</v>
      </c>
      <c r="Z2375" s="1"/>
      <c r="AB2375" s="1">
        <v>45678</v>
      </c>
      <c r="AC2375">
        <v>40</v>
      </c>
      <c r="AD2375" s="1">
        <v>45718</v>
      </c>
      <c r="AE2375" s="1">
        <v>45678</v>
      </c>
      <c r="AF2375" s="1">
        <v>45676</v>
      </c>
      <c r="AG2375" t="s">
        <v>34</v>
      </c>
      <c r="AH2375" t="s">
        <v>3086</v>
      </c>
      <c r="AI2375" t="s">
        <v>11791</v>
      </c>
      <c r="AJ2375">
        <v>4</v>
      </c>
      <c r="AK2375">
        <v>4</v>
      </c>
      <c r="AL2375" t="s">
        <v>320</v>
      </c>
      <c r="AM2375" t="s">
        <v>3099</v>
      </c>
      <c r="AN2375" t="s">
        <v>3087</v>
      </c>
      <c r="AO2375" t="s">
        <v>12646</v>
      </c>
      <c r="AQ2375" t="s">
        <v>13963</v>
      </c>
      <c r="AS2375">
        <v>13628</v>
      </c>
      <c r="AT2375">
        <v>11170</v>
      </c>
      <c r="AU2375" s="1"/>
      <c r="AV2375" t="s">
        <v>6777</v>
      </c>
      <c r="AW2375" t="s">
        <v>202</v>
      </c>
      <c r="AY2375">
        <v>1830</v>
      </c>
      <c r="BA2375" t="s">
        <v>69</v>
      </c>
      <c r="BB2375" t="s">
        <v>466</v>
      </c>
      <c r="BC2375" s="1">
        <v>45676</v>
      </c>
      <c r="BD2375" t="s">
        <v>1118</v>
      </c>
      <c r="BE2375">
        <v>683530</v>
      </c>
      <c r="BI2375">
        <v>4</v>
      </c>
      <c r="BM2375">
        <v>102000</v>
      </c>
    </row>
    <row r="2376" spans="1:65" x14ac:dyDescent="0.3">
      <c r="A2376" t="s">
        <v>14784</v>
      </c>
      <c r="B2376" t="s">
        <v>87</v>
      </c>
      <c r="C2376" t="s">
        <v>199</v>
      </c>
      <c r="D2376" t="s">
        <v>16007</v>
      </c>
      <c r="E2376">
        <v>202501</v>
      </c>
      <c r="F2376" t="s">
        <v>544</v>
      </c>
      <c r="G2376" t="s">
        <v>545</v>
      </c>
      <c r="H2376" s="1">
        <v>45611</v>
      </c>
      <c r="I2376" t="s">
        <v>459</v>
      </c>
      <c r="J2376">
        <v>8</v>
      </c>
      <c r="K2376" t="s">
        <v>163</v>
      </c>
      <c r="L2376" t="s">
        <v>28</v>
      </c>
      <c r="M2376" t="s">
        <v>546</v>
      </c>
      <c r="N2376" t="s">
        <v>13710</v>
      </c>
      <c r="O2376" t="s">
        <v>2189</v>
      </c>
      <c r="P2376" t="s">
        <v>550</v>
      </c>
      <c r="Q2376" t="s">
        <v>16077</v>
      </c>
      <c r="R2376" t="s">
        <v>551</v>
      </c>
      <c r="S2376">
        <v>102000</v>
      </c>
      <c r="T2376" t="s">
        <v>32</v>
      </c>
      <c r="U2376" t="s">
        <v>33</v>
      </c>
      <c r="V2376" t="s">
        <v>549</v>
      </c>
      <c r="W2376" t="s">
        <v>205</v>
      </c>
      <c r="X2376" s="1">
        <v>45723</v>
      </c>
      <c r="Y2376" s="1">
        <v>45669</v>
      </c>
      <c r="Z2376" s="1"/>
      <c r="AB2376" s="1">
        <v>45681</v>
      </c>
      <c r="AC2376">
        <v>45</v>
      </c>
      <c r="AD2376" s="1">
        <v>45726</v>
      </c>
      <c r="AE2376" s="1">
        <v>45681</v>
      </c>
      <c r="AF2376" s="1">
        <v>45677</v>
      </c>
      <c r="AG2376" t="s">
        <v>34</v>
      </c>
      <c r="AH2376" t="s">
        <v>3089</v>
      </c>
      <c r="AI2376" t="s">
        <v>11791</v>
      </c>
      <c r="AJ2376">
        <v>4</v>
      </c>
      <c r="AK2376">
        <v>4</v>
      </c>
      <c r="AL2376" t="s">
        <v>369</v>
      </c>
      <c r="AM2376" t="s">
        <v>4682</v>
      </c>
      <c r="AN2376" t="s">
        <v>4683</v>
      </c>
      <c r="AO2376" t="s">
        <v>12703</v>
      </c>
      <c r="AQ2376" t="s">
        <v>13963</v>
      </c>
      <c r="AS2376">
        <v>32628</v>
      </c>
      <c r="AT2376">
        <v>14050</v>
      </c>
      <c r="AU2376" s="1"/>
      <c r="AV2376" t="s">
        <v>6788</v>
      </c>
      <c r="AW2376" t="s">
        <v>202</v>
      </c>
      <c r="AY2376">
        <v>2550</v>
      </c>
      <c r="BA2376" t="s">
        <v>69</v>
      </c>
      <c r="BB2376" t="s">
        <v>466</v>
      </c>
      <c r="BC2376" s="1">
        <v>45677</v>
      </c>
      <c r="BD2376" t="s">
        <v>1118</v>
      </c>
      <c r="BE2376">
        <v>683530</v>
      </c>
      <c r="BI2376">
        <v>4</v>
      </c>
      <c r="BM2376">
        <v>102000</v>
      </c>
    </row>
    <row r="2377" spans="1:65" x14ac:dyDescent="0.3">
      <c r="A2377" t="s">
        <v>14784</v>
      </c>
      <c r="B2377" t="s">
        <v>87</v>
      </c>
      <c r="C2377" t="s">
        <v>199</v>
      </c>
      <c r="D2377" t="s">
        <v>16031</v>
      </c>
      <c r="E2377">
        <v>202501</v>
      </c>
      <c r="F2377" t="s">
        <v>544</v>
      </c>
      <c r="G2377" t="s">
        <v>545</v>
      </c>
      <c r="H2377" s="1">
        <v>45630</v>
      </c>
      <c r="I2377" t="s">
        <v>459</v>
      </c>
      <c r="J2377" t="s">
        <v>1318</v>
      </c>
      <c r="K2377" t="s">
        <v>1318</v>
      </c>
      <c r="L2377" t="s">
        <v>28</v>
      </c>
      <c r="M2377" t="s">
        <v>546</v>
      </c>
      <c r="N2377" t="s">
        <v>13710</v>
      </c>
      <c r="O2377" t="s">
        <v>2198</v>
      </c>
      <c r="P2377" t="s">
        <v>471</v>
      </c>
      <c r="Q2377" t="s">
        <v>16078</v>
      </c>
      <c r="R2377" t="s">
        <v>472</v>
      </c>
      <c r="S2377">
        <v>22500</v>
      </c>
      <c r="T2377" t="s">
        <v>32</v>
      </c>
      <c r="U2377" t="s">
        <v>33</v>
      </c>
      <c r="V2377" t="s">
        <v>549</v>
      </c>
      <c r="W2377" t="s">
        <v>205</v>
      </c>
      <c r="X2377" s="1">
        <v>45726</v>
      </c>
      <c r="Y2377" s="1">
        <v>45671</v>
      </c>
      <c r="Z2377" s="1"/>
      <c r="AB2377" s="1">
        <v>45681</v>
      </c>
      <c r="AC2377">
        <v>45</v>
      </c>
      <c r="AD2377" s="1">
        <v>45726</v>
      </c>
      <c r="AE2377" s="1">
        <v>45681</v>
      </c>
      <c r="AF2377" s="1">
        <v>45678</v>
      </c>
      <c r="AG2377" t="s">
        <v>34</v>
      </c>
      <c r="AH2377" t="s">
        <v>3098</v>
      </c>
      <c r="AI2377" t="s">
        <v>11790</v>
      </c>
      <c r="AJ2377">
        <v>1</v>
      </c>
      <c r="AK2377">
        <v>2</v>
      </c>
      <c r="AL2377" t="s">
        <v>369</v>
      </c>
      <c r="AM2377" t="s">
        <v>4682</v>
      </c>
      <c r="AN2377" t="s">
        <v>4685</v>
      </c>
      <c r="AO2377" t="s">
        <v>12646</v>
      </c>
      <c r="AQ2377" t="s">
        <v>13963</v>
      </c>
      <c r="AS2377">
        <v>4404</v>
      </c>
      <c r="AT2377">
        <v>1790</v>
      </c>
      <c r="AU2377" s="1"/>
      <c r="AV2377" t="s">
        <v>6789</v>
      </c>
      <c r="AW2377" t="s">
        <v>202</v>
      </c>
      <c r="AY2377">
        <v>1760</v>
      </c>
      <c r="BA2377" t="s">
        <v>69</v>
      </c>
      <c r="BB2377" t="s">
        <v>466</v>
      </c>
      <c r="BC2377" s="1">
        <v>45678</v>
      </c>
      <c r="BD2377" t="s">
        <v>13964</v>
      </c>
      <c r="BE2377">
        <v>150257</v>
      </c>
      <c r="BI2377">
        <v>2</v>
      </c>
      <c r="BM2377">
        <v>22500</v>
      </c>
    </row>
    <row r="2378" spans="1:65" x14ac:dyDescent="0.3">
      <c r="A2378" t="s">
        <v>14784</v>
      </c>
      <c r="B2378" t="s">
        <v>87</v>
      </c>
      <c r="C2378" t="s">
        <v>199</v>
      </c>
      <c r="D2378" t="s">
        <v>16007</v>
      </c>
      <c r="E2378">
        <v>202501</v>
      </c>
      <c r="F2378" t="s">
        <v>544</v>
      </c>
      <c r="G2378" t="s">
        <v>545</v>
      </c>
      <c r="H2378" s="1">
        <v>45611</v>
      </c>
      <c r="I2378" t="s">
        <v>459</v>
      </c>
      <c r="J2378">
        <v>8</v>
      </c>
      <c r="K2378" t="s">
        <v>163</v>
      </c>
      <c r="L2378" t="s">
        <v>28</v>
      </c>
      <c r="M2378" t="s">
        <v>546</v>
      </c>
      <c r="N2378" t="s">
        <v>13710</v>
      </c>
      <c r="O2378" t="s">
        <v>2190</v>
      </c>
      <c r="P2378" t="s">
        <v>550</v>
      </c>
      <c r="Q2378" t="s">
        <v>16079</v>
      </c>
      <c r="R2378" t="s">
        <v>551</v>
      </c>
      <c r="S2378">
        <v>102000</v>
      </c>
      <c r="T2378" t="s">
        <v>32</v>
      </c>
      <c r="U2378" t="s">
        <v>33</v>
      </c>
      <c r="V2378" t="s">
        <v>549</v>
      </c>
      <c r="W2378" t="s">
        <v>205</v>
      </c>
      <c r="X2378" s="1">
        <v>45726</v>
      </c>
      <c r="Y2378" s="1">
        <v>45672</v>
      </c>
      <c r="Z2378" s="1"/>
      <c r="AB2378" s="1">
        <v>45681</v>
      </c>
      <c r="AC2378">
        <v>45</v>
      </c>
      <c r="AD2378" s="1">
        <v>45726</v>
      </c>
      <c r="AE2378" s="1">
        <v>45681</v>
      </c>
      <c r="AF2378" s="1">
        <v>45678</v>
      </c>
      <c r="AG2378" t="s">
        <v>34</v>
      </c>
      <c r="AH2378" t="s">
        <v>3090</v>
      </c>
      <c r="AI2378" t="s">
        <v>11791</v>
      </c>
      <c r="AJ2378">
        <v>4</v>
      </c>
      <c r="AK2378">
        <v>4</v>
      </c>
      <c r="AL2378" t="s">
        <v>369</v>
      </c>
      <c r="AM2378" t="s">
        <v>4682</v>
      </c>
      <c r="AN2378" t="s">
        <v>4684</v>
      </c>
      <c r="AO2378" t="s">
        <v>12703</v>
      </c>
      <c r="AQ2378" t="s">
        <v>594</v>
      </c>
      <c r="AR2378" t="s">
        <v>14873</v>
      </c>
      <c r="AS2378">
        <v>31128</v>
      </c>
      <c r="AT2378">
        <v>18650</v>
      </c>
      <c r="AU2378" s="1"/>
      <c r="AV2378" t="s">
        <v>6790</v>
      </c>
      <c r="AW2378" t="s">
        <v>202</v>
      </c>
      <c r="AY2378">
        <v>1830</v>
      </c>
      <c r="AZ2378">
        <v>3700</v>
      </c>
      <c r="BA2378" t="s">
        <v>69</v>
      </c>
      <c r="BB2378" t="s">
        <v>466</v>
      </c>
      <c r="BC2378" s="1">
        <v>45678</v>
      </c>
      <c r="BD2378" t="s">
        <v>1118</v>
      </c>
      <c r="BE2378">
        <v>683530</v>
      </c>
      <c r="BK2378">
        <v>4</v>
      </c>
      <c r="BM2378">
        <v>102000</v>
      </c>
    </row>
    <row r="2379" spans="1:65" x14ac:dyDescent="0.3">
      <c r="A2379" t="s">
        <v>14784</v>
      </c>
      <c r="B2379" t="s">
        <v>87</v>
      </c>
      <c r="C2379" t="s">
        <v>199</v>
      </c>
      <c r="D2379" t="s">
        <v>16031</v>
      </c>
      <c r="E2379">
        <v>202501</v>
      </c>
      <c r="F2379" t="s">
        <v>544</v>
      </c>
      <c r="G2379" t="s">
        <v>545</v>
      </c>
      <c r="H2379" s="1">
        <v>45608</v>
      </c>
      <c r="I2379" t="s">
        <v>459</v>
      </c>
      <c r="J2379" t="s">
        <v>1318</v>
      </c>
      <c r="K2379" t="s">
        <v>1318</v>
      </c>
      <c r="L2379" t="s">
        <v>28</v>
      </c>
      <c r="M2379" t="s">
        <v>546</v>
      </c>
      <c r="N2379" t="s">
        <v>13710</v>
      </c>
      <c r="O2379" t="s">
        <v>2196</v>
      </c>
      <c r="P2379" t="s">
        <v>471</v>
      </c>
      <c r="Q2379" t="s">
        <v>16080</v>
      </c>
      <c r="R2379" t="s">
        <v>472</v>
      </c>
      <c r="S2379">
        <v>45000</v>
      </c>
      <c r="T2379" t="s">
        <v>32</v>
      </c>
      <c r="U2379" t="s">
        <v>33</v>
      </c>
      <c r="V2379" t="s">
        <v>549</v>
      </c>
      <c r="W2379" t="s">
        <v>205</v>
      </c>
      <c r="X2379" s="1">
        <v>45731</v>
      </c>
      <c r="Y2379" s="1">
        <v>45677</v>
      </c>
      <c r="Z2379" s="1"/>
      <c r="AB2379" s="1">
        <v>45684</v>
      </c>
      <c r="AC2379">
        <v>67</v>
      </c>
      <c r="AD2379" s="1">
        <v>45754</v>
      </c>
      <c r="AE2379" s="1">
        <v>45687</v>
      </c>
      <c r="AF2379" s="1">
        <v>45678</v>
      </c>
      <c r="AG2379" t="s">
        <v>34</v>
      </c>
      <c r="AH2379" t="s">
        <v>4717</v>
      </c>
      <c r="AI2379" t="s">
        <v>11790</v>
      </c>
      <c r="AJ2379">
        <v>2</v>
      </c>
      <c r="AK2379">
        <v>4</v>
      </c>
      <c r="AL2379" t="s">
        <v>14792</v>
      </c>
      <c r="AM2379" t="s">
        <v>4718</v>
      </c>
      <c r="AN2379" t="s">
        <v>4719</v>
      </c>
      <c r="AO2379" t="s">
        <v>12646</v>
      </c>
      <c r="AQ2379" t="s">
        <v>594</v>
      </c>
      <c r="AR2379" t="s">
        <v>14873</v>
      </c>
      <c r="AS2379">
        <v>8278</v>
      </c>
      <c r="AT2379">
        <v>10230</v>
      </c>
      <c r="AU2379" s="1"/>
      <c r="AV2379" t="s">
        <v>6802</v>
      </c>
      <c r="AW2379" t="s">
        <v>202</v>
      </c>
      <c r="AY2379">
        <v>1760</v>
      </c>
      <c r="AZ2379">
        <v>5100</v>
      </c>
      <c r="BA2379" t="s">
        <v>69</v>
      </c>
      <c r="BB2379" t="s">
        <v>466</v>
      </c>
      <c r="BC2379" s="1">
        <v>45678</v>
      </c>
      <c r="BD2379" t="s">
        <v>13964</v>
      </c>
      <c r="BE2379">
        <v>150257</v>
      </c>
      <c r="BK2379">
        <v>4</v>
      </c>
      <c r="BM2379">
        <v>45000</v>
      </c>
    </row>
    <row r="2380" spans="1:65" x14ac:dyDescent="0.3">
      <c r="A2380" t="s">
        <v>14784</v>
      </c>
      <c r="B2380" t="s">
        <v>87</v>
      </c>
      <c r="C2380" t="s">
        <v>199</v>
      </c>
      <c r="D2380" t="s">
        <v>16026</v>
      </c>
      <c r="E2380">
        <v>202501</v>
      </c>
      <c r="F2380" t="s">
        <v>544</v>
      </c>
      <c r="G2380" t="s">
        <v>545</v>
      </c>
      <c r="H2380" s="1">
        <v>45608</v>
      </c>
      <c r="I2380" t="s">
        <v>459</v>
      </c>
      <c r="J2380">
        <v>8</v>
      </c>
      <c r="K2380" t="s">
        <v>163</v>
      </c>
      <c r="L2380" t="s">
        <v>28</v>
      </c>
      <c r="M2380" t="s">
        <v>546</v>
      </c>
      <c r="N2380" t="s">
        <v>13710</v>
      </c>
      <c r="O2380" t="s">
        <v>2229</v>
      </c>
      <c r="P2380" t="s">
        <v>540</v>
      </c>
      <c r="Q2380" t="s">
        <v>16081</v>
      </c>
      <c r="R2380" t="s">
        <v>541</v>
      </c>
      <c r="S2380">
        <v>45000</v>
      </c>
      <c r="T2380" t="s">
        <v>32</v>
      </c>
      <c r="U2380" t="s">
        <v>33</v>
      </c>
      <c r="V2380" t="s">
        <v>549</v>
      </c>
      <c r="W2380" t="s">
        <v>205</v>
      </c>
      <c r="X2380" s="1">
        <v>45730</v>
      </c>
      <c r="Y2380" s="1">
        <v>45311</v>
      </c>
      <c r="Z2380" s="1"/>
      <c r="AB2380" s="1">
        <v>45685</v>
      </c>
      <c r="AC2380">
        <v>37</v>
      </c>
      <c r="AD2380" s="1">
        <v>45724</v>
      </c>
      <c r="AE2380" s="1">
        <v>45687</v>
      </c>
      <c r="AF2380" s="1">
        <v>45678</v>
      </c>
      <c r="AG2380" t="s">
        <v>34</v>
      </c>
      <c r="AH2380" t="s">
        <v>3106</v>
      </c>
      <c r="AI2380" t="s">
        <v>11787</v>
      </c>
      <c r="AJ2380">
        <v>2</v>
      </c>
      <c r="AK2380">
        <v>2</v>
      </c>
      <c r="AL2380" t="s">
        <v>146</v>
      </c>
      <c r="AM2380" t="s">
        <v>3103</v>
      </c>
      <c r="AN2380" t="s">
        <v>3107</v>
      </c>
      <c r="AO2380" t="s">
        <v>12646</v>
      </c>
      <c r="AQ2380" t="s">
        <v>594</v>
      </c>
      <c r="AR2380" t="s">
        <v>14873</v>
      </c>
      <c r="AS2380">
        <v>12854</v>
      </c>
      <c r="AT2380">
        <v>5410</v>
      </c>
      <c r="AU2380" s="1"/>
      <c r="AV2380" t="s">
        <v>6804</v>
      </c>
      <c r="AW2380" t="s">
        <v>202</v>
      </c>
      <c r="AY2380">
        <v>1830</v>
      </c>
      <c r="AZ2380">
        <v>2690</v>
      </c>
      <c r="BA2380" t="s">
        <v>69</v>
      </c>
      <c r="BB2380" t="s">
        <v>466</v>
      </c>
      <c r="BC2380" s="1">
        <v>45678</v>
      </c>
      <c r="BD2380" t="s">
        <v>13964</v>
      </c>
      <c r="BE2380">
        <v>24183</v>
      </c>
      <c r="BK2380">
        <v>2</v>
      </c>
      <c r="BM2380">
        <v>45000</v>
      </c>
    </row>
    <row r="2381" spans="1:65" x14ac:dyDescent="0.3">
      <c r="A2381" t="s">
        <v>14784</v>
      </c>
      <c r="B2381" t="s">
        <v>87</v>
      </c>
      <c r="C2381" t="s">
        <v>199</v>
      </c>
      <c r="D2381" t="s">
        <v>16026</v>
      </c>
      <c r="E2381">
        <v>202501</v>
      </c>
      <c r="F2381" t="s">
        <v>544</v>
      </c>
      <c r="G2381" t="s">
        <v>545</v>
      </c>
      <c r="H2381" s="1">
        <v>45608</v>
      </c>
      <c r="I2381" t="s">
        <v>459</v>
      </c>
      <c r="J2381">
        <v>8</v>
      </c>
      <c r="K2381" t="s">
        <v>163</v>
      </c>
      <c r="L2381" t="s">
        <v>28</v>
      </c>
      <c r="M2381" t="s">
        <v>546</v>
      </c>
      <c r="N2381" t="s">
        <v>13710</v>
      </c>
      <c r="O2381" t="s">
        <v>2225</v>
      </c>
      <c r="P2381" t="s">
        <v>540</v>
      </c>
      <c r="Q2381" t="s">
        <v>16082</v>
      </c>
      <c r="R2381" t="s">
        <v>541</v>
      </c>
      <c r="S2381">
        <v>45000</v>
      </c>
      <c r="T2381" t="s">
        <v>32</v>
      </c>
      <c r="U2381" t="s">
        <v>33</v>
      </c>
      <c r="V2381" t="s">
        <v>549</v>
      </c>
      <c r="W2381" t="s">
        <v>205</v>
      </c>
      <c r="X2381" s="1">
        <v>45730</v>
      </c>
      <c r="Y2381" s="1">
        <v>45676</v>
      </c>
      <c r="Z2381" s="1"/>
      <c r="AB2381" s="1">
        <v>45685</v>
      </c>
      <c r="AC2381">
        <v>37</v>
      </c>
      <c r="AD2381" s="1">
        <v>45724</v>
      </c>
      <c r="AE2381" s="1">
        <v>45687</v>
      </c>
      <c r="AF2381" s="1">
        <v>45679</v>
      </c>
      <c r="AG2381" t="s">
        <v>34</v>
      </c>
      <c r="AH2381" t="s">
        <v>3102</v>
      </c>
      <c r="AI2381" t="s">
        <v>11787</v>
      </c>
      <c r="AJ2381">
        <v>2</v>
      </c>
      <c r="AK2381">
        <v>2</v>
      </c>
      <c r="AL2381" t="s">
        <v>146</v>
      </c>
      <c r="AM2381" t="s">
        <v>3103</v>
      </c>
      <c r="AN2381" t="s">
        <v>3105</v>
      </c>
      <c r="AO2381" t="s">
        <v>12646</v>
      </c>
      <c r="AQ2381" t="s">
        <v>594</v>
      </c>
      <c r="AR2381" t="s">
        <v>14873</v>
      </c>
      <c r="AS2381">
        <v>12854</v>
      </c>
      <c r="AT2381">
        <v>5410</v>
      </c>
      <c r="AU2381" s="1"/>
      <c r="AV2381" t="s">
        <v>6805</v>
      </c>
      <c r="AW2381" t="s">
        <v>202</v>
      </c>
      <c r="AY2381">
        <v>2546</v>
      </c>
      <c r="AZ2381">
        <v>2690</v>
      </c>
      <c r="BA2381" t="s">
        <v>69</v>
      </c>
      <c r="BB2381" t="s">
        <v>466</v>
      </c>
      <c r="BC2381" s="1">
        <v>45679</v>
      </c>
      <c r="BD2381" t="s">
        <v>13964</v>
      </c>
      <c r="BE2381">
        <v>24183</v>
      </c>
      <c r="BK2381">
        <v>2</v>
      </c>
      <c r="BM2381">
        <v>45000</v>
      </c>
    </row>
    <row r="2382" spans="1:65" x14ac:dyDescent="0.3">
      <c r="A2382" t="s">
        <v>14784</v>
      </c>
      <c r="B2382" t="s">
        <v>87</v>
      </c>
      <c r="C2382" t="s">
        <v>199</v>
      </c>
      <c r="D2382" t="s">
        <v>16026</v>
      </c>
      <c r="E2382">
        <v>202501</v>
      </c>
      <c r="F2382" t="s">
        <v>544</v>
      </c>
      <c r="G2382" t="s">
        <v>545</v>
      </c>
      <c r="H2382" s="1">
        <v>45608</v>
      </c>
      <c r="I2382" t="s">
        <v>459</v>
      </c>
      <c r="J2382">
        <v>8</v>
      </c>
      <c r="K2382" t="s">
        <v>163</v>
      </c>
      <c r="L2382" t="s">
        <v>28</v>
      </c>
      <c r="M2382" t="s">
        <v>546</v>
      </c>
      <c r="N2382" t="s">
        <v>13710</v>
      </c>
      <c r="O2382" t="s">
        <v>2224</v>
      </c>
      <c r="P2382" t="s">
        <v>540</v>
      </c>
      <c r="Q2382" t="s">
        <v>16083</v>
      </c>
      <c r="R2382" t="s">
        <v>541</v>
      </c>
      <c r="S2382">
        <v>45000</v>
      </c>
      <c r="T2382" t="s">
        <v>32</v>
      </c>
      <c r="U2382" t="s">
        <v>33</v>
      </c>
      <c r="V2382" t="s">
        <v>549</v>
      </c>
      <c r="W2382" t="s">
        <v>205</v>
      </c>
      <c r="X2382" s="1">
        <v>45730</v>
      </c>
      <c r="Y2382" s="1">
        <v>45311</v>
      </c>
      <c r="Z2382" s="1"/>
      <c r="AB2382" s="1">
        <v>45685</v>
      </c>
      <c r="AC2382">
        <v>37</v>
      </c>
      <c r="AD2382" s="1">
        <v>45724</v>
      </c>
      <c r="AE2382" s="1">
        <v>45687</v>
      </c>
      <c r="AF2382" s="1">
        <v>45680</v>
      </c>
      <c r="AG2382" t="s">
        <v>34</v>
      </c>
      <c r="AH2382" t="s">
        <v>3102</v>
      </c>
      <c r="AI2382" t="s">
        <v>11787</v>
      </c>
      <c r="AJ2382">
        <v>2</v>
      </c>
      <c r="AK2382">
        <v>2</v>
      </c>
      <c r="AL2382" t="s">
        <v>146</v>
      </c>
      <c r="AM2382" t="s">
        <v>3103</v>
      </c>
      <c r="AN2382" t="s">
        <v>3104</v>
      </c>
      <c r="AO2382" t="s">
        <v>12646</v>
      </c>
      <c r="AQ2382" t="s">
        <v>594</v>
      </c>
      <c r="AR2382" t="s">
        <v>14873</v>
      </c>
      <c r="AS2382">
        <v>13334</v>
      </c>
      <c r="AT2382">
        <v>5410</v>
      </c>
      <c r="AU2382" s="1"/>
      <c r="AV2382" t="s">
        <v>6803</v>
      </c>
      <c r="AW2382" t="s">
        <v>202</v>
      </c>
      <c r="AY2382">
        <v>2546</v>
      </c>
      <c r="AZ2382">
        <v>3990</v>
      </c>
      <c r="BA2382" t="s">
        <v>69</v>
      </c>
      <c r="BB2382" t="s">
        <v>466</v>
      </c>
      <c r="BC2382" s="1">
        <v>45680</v>
      </c>
      <c r="BD2382" t="s">
        <v>13964</v>
      </c>
      <c r="BE2382">
        <v>24183</v>
      </c>
      <c r="BK2382">
        <v>2</v>
      </c>
      <c r="BM2382">
        <v>45000</v>
      </c>
    </row>
    <row r="2383" spans="1:65" x14ac:dyDescent="0.3">
      <c r="A2383" t="s">
        <v>14784</v>
      </c>
      <c r="B2383" t="s">
        <v>87</v>
      </c>
      <c r="C2383" t="s">
        <v>199</v>
      </c>
      <c r="D2383" t="s">
        <v>16007</v>
      </c>
      <c r="E2383">
        <v>202501</v>
      </c>
      <c r="F2383" t="s">
        <v>544</v>
      </c>
      <c r="G2383" t="s">
        <v>545</v>
      </c>
      <c r="H2383" s="1">
        <v>45611</v>
      </c>
      <c r="I2383" t="s">
        <v>459</v>
      </c>
      <c r="J2383">
        <v>8</v>
      </c>
      <c r="K2383" t="s">
        <v>163</v>
      </c>
      <c r="L2383" t="s">
        <v>28</v>
      </c>
      <c r="M2383" t="s">
        <v>546</v>
      </c>
      <c r="N2383" t="s">
        <v>13710</v>
      </c>
      <c r="O2383" t="s">
        <v>2191</v>
      </c>
      <c r="P2383" t="s">
        <v>550</v>
      </c>
      <c r="Q2383" t="s">
        <v>16084</v>
      </c>
      <c r="R2383" t="s">
        <v>551</v>
      </c>
      <c r="S2383">
        <v>102000</v>
      </c>
      <c r="T2383" t="s">
        <v>32</v>
      </c>
      <c r="U2383" t="s">
        <v>33</v>
      </c>
      <c r="V2383" t="s">
        <v>549</v>
      </c>
      <c r="W2383" t="s">
        <v>205</v>
      </c>
      <c r="X2383" s="1">
        <v>45728</v>
      </c>
      <c r="Y2383" s="1">
        <v>45674</v>
      </c>
      <c r="Z2383" s="1"/>
      <c r="AB2383" s="1">
        <v>45688</v>
      </c>
      <c r="AC2383">
        <v>55</v>
      </c>
      <c r="AD2383" s="1">
        <v>45743</v>
      </c>
      <c r="AE2383" s="1">
        <v>45688</v>
      </c>
      <c r="AF2383" s="1">
        <v>45680</v>
      </c>
      <c r="AG2383" t="s">
        <v>34</v>
      </c>
      <c r="AI2383" t="s">
        <v>11791</v>
      </c>
      <c r="AJ2383">
        <v>4</v>
      </c>
      <c r="AK2383">
        <v>4</v>
      </c>
      <c r="AL2383" t="s">
        <v>369</v>
      </c>
      <c r="AM2383" t="s">
        <v>4705</v>
      </c>
      <c r="AN2383" t="s">
        <v>4707</v>
      </c>
      <c r="AO2383" t="s">
        <v>12646</v>
      </c>
      <c r="AQ2383" t="s">
        <v>13963</v>
      </c>
      <c r="AS2383">
        <v>45578</v>
      </c>
      <c r="AT2383">
        <v>10230</v>
      </c>
      <c r="AU2383" s="1"/>
      <c r="AV2383" t="s">
        <v>6816</v>
      </c>
      <c r="AW2383" t="s">
        <v>202</v>
      </c>
      <c r="AY2383">
        <v>2550</v>
      </c>
      <c r="BA2383" t="s">
        <v>69</v>
      </c>
      <c r="BB2383" t="s">
        <v>466</v>
      </c>
      <c r="BC2383" s="1">
        <v>45680</v>
      </c>
      <c r="BD2383" t="s">
        <v>1118</v>
      </c>
      <c r="BE2383">
        <v>683530</v>
      </c>
      <c r="BI2383">
        <v>4</v>
      </c>
      <c r="BM2383">
        <v>102000</v>
      </c>
    </row>
    <row r="2384" spans="1:65" x14ac:dyDescent="0.3">
      <c r="A2384" t="s">
        <v>14784</v>
      </c>
      <c r="B2384" t="s">
        <v>87</v>
      </c>
      <c r="C2384" t="s">
        <v>199</v>
      </c>
      <c r="D2384" t="s">
        <v>16026</v>
      </c>
      <c r="E2384">
        <v>202501</v>
      </c>
      <c r="F2384" t="s">
        <v>544</v>
      </c>
      <c r="G2384" t="s">
        <v>545</v>
      </c>
      <c r="H2384" s="1">
        <v>45608</v>
      </c>
      <c r="I2384" t="s">
        <v>459</v>
      </c>
      <c r="J2384">
        <v>8</v>
      </c>
      <c r="K2384" t="s">
        <v>163</v>
      </c>
      <c r="L2384" t="s">
        <v>28</v>
      </c>
      <c r="M2384" t="s">
        <v>546</v>
      </c>
      <c r="N2384" t="s">
        <v>13710</v>
      </c>
      <c r="O2384" t="s">
        <v>2226</v>
      </c>
      <c r="P2384" t="s">
        <v>540</v>
      </c>
      <c r="Q2384" t="s">
        <v>16085</v>
      </c>
      <c r="R2384" t="s">
        <v>541</v>
      </c>
      <c r="S2384">
        <v>45000</v>
      </c>
      <c r="T2384" t="s">
        <v>32</v>
      </c>
      <c r="U2384" t="s">
        <v>33</v>
      </c>
      <c r="V2384" t="s">
        <v>549</v>
      </c>
      <c r="W2384" t="s">
        <v>205</v>
      </c>
      <c r="X2384" s="1">
        <v>45730</v>
      </c>
      <c r="Y2384" s="1">
        <v>45677</v>
      </c>
      <c r="Z2384" s="1"/>
      <c r="AB2384" s="1">
        <v>45685</v>
      </c>
      <c r="AC2384">
        <v>37</v>
      </c>
      <c r="AD2384" s="1">
        <v>45724</v>
      </c>
      <c r="AE2384" s="1">
        <v>45687</v>
      </c>
      <c r="AF2384" s="1">
        <v>45681</v>
      </c>
      <c r="AG2384" t="s">
        <v>34</v>
      </c>
      <c r="AH2384" t="s">
        <v>3108</v>
      </c>
      <c r="AI2384" t="s">
        <v>11787</v>
      </c>
      <c r="AJ2384">
        <v>2</v>
      </c>
      <c r="AK2384">
        <v>2</v>
      </c>
      <c r="AL2384" t="s">
        <v>320</v>
      </c>
      <c r="AM2384" t="s">
        <v>3103</v>
      </c>
      <c r="AN2384" t="s">
        <v>4720</v>
      </c>
      <c r="AO2384" t="s">
        <v>12646</v>
      </c>
      <c r="AQ2384" t="s">
        <v>13963</v>
      </c>
      <c r="AS2384">
        <v>12494</v>
      </c>
      <c r="AT2384">
        <v>3482</v>
      </c>
      <c r="AU2384" s="1"/>
      <c r="AV2384" t="s">
        <v>6807</v>
      </c>
      <c r="AW2384" t="s">
        <v>202</v>
      </c>
      <c r="AY2384">
        <v>1830</v>
      </c>
      <c r="BA2384" t="s">
        <v>69</v>
      </c>
      <c r="BB2384" t="s">
        <v>466</v>
      </c>
      <c r="BC2384" s="1">
        <v>45681</v>
      </c>
      <c r="BD2384" t="s">
        <v>13964</v>
      </c>
      <c r="BE2384">
        <v>24183</v>
      </c>
      <c r="BI2384">
        <v>2</v>
      </c>
      <c r="BM2384">
        <v>45000</v>
      </c>
    </row>
    <row r="2385" spans="1:65" x14ac:dyDescent="0.3">
      <c r="A2385" t="s">
        <v>14784</v>
      </c>
      <c r="B2385" t="s">
        <v>87</v>
      </c>
      <c r="C2385" t="s">
        <v>199</v>
      </c>
      <c r="D2385" t="s">
        <v>16009</v>
      </c>
      <c r="E2385">
        <v>202501</v>
      </c>
      <c r="F2385" t="s">
        <v>544</v>
      </c>
      <c r="G2385" t="s">
        <v>545</v>
      </c>
      <c r="H2385" s="1">
        <v>45608</v>
      </c>
      <c r="I2385" t="s">
        <v>459</v>
      </c>
      <c r="J2385" t="s">
        <v>1318</v>
      </c>
      <c r="K2385" t="s">
        <v>1318</v>
      </c>
      <c r="L2385" t="s">
        <v>28</v>
      </c>
      <c r="M2385" t="s">
        <v>546</v>
      </c>
      <c r="N2385" t="s">
        <v>13710</v>
      </c>
      <c r="O2385" t="s">
        <v>2213</v>
      </c>
      <c r="P2385" t="s">
        <v>547</v>
      </c>
      <c r="Q2385" t="s">
        <v>16086</v>
      </c>
      <c r="R2385" t="s">
        <v>548</v>
      </c>
      <c r="S2385">
        <v>90000</v>
      </c>
      <c r="T2385" t="s">
        <v>32</v>
      </c>
      <c r="U2385" t="s">
        <v>33</v>
      </c>
      <c r="V2385" t="s">
        <v>549</v>
      </c>
      <c r="W2385" t="s">
        <v>205</v>
      </c>
      <c r="X2385" s="1">
        <v>45730</v>
      </c>
      <c r="Y2385" s="1">
        <v>45677</v>
      </c>
      <c r="Z2385" s="1"/>
      <c r="AB2385" s="1">
        <v>45685</v>
      </c>
      <c r="AC2385">
        <v>50</v>
      </c>
      <c r="AD2385" s="1">
        <v>45737</v>
      </c>
      <c r="AE2385" s="1">
        <v>45687</v>
      </c>
      <c r="AF2385" s="1">
        <v>45681</v>
      </c>
      <c r="AG2385" t="s">
        <v>34</v>
      </c>
      <c r="AH2385" t="s">
        <v>3108</v>
      </c>
      <c r="AI2385" t="s">
        <v>11787</v>
      </c>
      <c r="AJ2385">
        <v>5</v>
      </c>
      <c r="AK2385">
        <v>5</v>
      </c>
      <c r="AL2385" t="s">
        <v>320</v>
      </c>
      <c r="AM2385" t="s">
        <v>3103</v>
      </c>
      <c r="AN2385" t="s">
        <v>4696</v>
      </c>
      <c r="AO2385" t="s">
        <v>12694</v>
      </c>
      <c r="AQ2385" t="s">
        <v>13963</v>
      </c>
      <c r="AS2385">
        <v>25690</v>
      </c>
      <c r="AT2385">
        <v>8285</v>
      </c>
      <c r="AU2385" s="1"/>
      <c r="AV2385" t="s">
        <v>6806</v>
      </c>
      <c r="AW2385" t="s">
        <v>202</v>
      </c>
      <c r="AY2385">
        <v>1786</v>
      </c>
      <c r="BA2385" t="s">
        <v>69</v>
      </c>
      <c r="BB2385" t="s">
        <v>466</v>
      </c>
      <c r="BC2385" s="1">
        <v>45681</v>
      </c>
      <c r="BD2385" t="s">
        <v>13964</v>
      </c>
      <c r="BE2385">
        <v>77400</v>
      </c>
      <c r="BI2385">
        <v>5</v>
      </c>
      <c r="BM2385">
        <v>90000</v>
      </c>
    </row>
    <row r="2386" spans="1:65" x14ac:dyDescent="0.3">
      <c r="A2386" t="s">
        <v>14784</v>
      </c>
      <c r="B2386" t="s">
        <v>87</v>
      </c>
      <c r="C2386" t="s">
        <v>199</v>
      </c>
      <c r="D2386" t="s">
        <v>16026</v>
      </c>
      <c r="E2386">
        <v>202501</v>
      </c>
      <c r="F2386" t="s">
        <v>544</v>
      </c>
      <c r="G2386" t="s">
        <v>545</v>
      </c>
      <c r="H2386" s="1">
        <v>45608</v>
      </c>
      <c r="I2386" t="s">
        <v>459</v>
      </c>
      <c r="J2386">
        <v>8</v>
      </c>
      <c r="K2386" t="s">
        <v>163</v>
      </c>
      <c r="L2386" t="s">
        <v>28</v>
      </c>
      <c r="M2386" t="s">
        <v>546</v>
      </c>
      <c r="N2386" t="s">
        <v>13710</v>
      </c>
      <c r="O2386" t="s">
        <v>2227</v>
      </c>
      <c r="P2386" t="s">
        <v>540</v>
      </c>
      <c r="Q2386" t="s">
        <v>16087</v>
      </c>
      <c r="R2386" t="s">
        <v>541</v>
      </c>
      <c r="S2386">
        <v>45000</v>
      </c>
      <c r="T2386" t="s">
        <v>32</v>
      </c>
      <c r="U2386" t="s">
        <v>33</v>
      </c>
      <c r="V2386" t="s">
        <v>549</v>
      </c>
      <c r="W2386" t="s">
        <v>205</v>
      </c>
      <c r="X2386" s="1">
        <v>45730</v>
      </c>
      <c r="Y2386" s="1">
        <v>45678</v>
      </c>
      <c r="Z2386" s="1"/>
      <c r="AB2386" s="1">
        <v>45685</v>
      </c>
      <c r="AC2386">
        <v>41</v>
      </c>
      <c r="AD2386" s="1">
        <v>45724</v>
      </c>
      <c r="AE2386" s="1">
        <v>45683</v>
      </c>
      <c r="AF2386" s="1">
        <v>45682</v>
      </c>
      <c r="AG2386" t="s">
        <v>34</v>
      </c>
      <c r="AH2386" t="s">
        <v>3108</v>
      </c>
      <c r="AI2386" t="s">
        <v>11787</v>
      </c>
      <c r="AJ2386">
        <v>2</v>
      </c>
      <c r="AK2386">
        <v>2</v>
      </c>
      <c r="AL2386" t="s">
        <v>320</v>
      </c>
      <c r="AM2386" t="s">
        <v>3103</v>
      </c>
      <c r="AN2386" t="s">
        <v>3109</v>
      </c>
      <c r="AO2386" t="s">
        <v>12646</v>
      </c>
      <c r="AQ2386" t="s">
        <v>13963</v>
      </c>
      <c r="AS2386">
        <v>9154</v>
      </c>
      <c r="AT2386">
        <v>3482</v>
      </c>
      <c r="AU2386" s="1"/>
      <c r="AV2386" t="s">
        <v>6796</v>
      </c>
      <c r="AW2386" t="s">
        <v>202</v>
      </c>
      <c r="AY2386">
        <v>1830</v>
      </c>
      <c r="BA2386" t="s">
        <v>69</v>
      </c>
      <c r="BB2386" t="s">
        <v>466</v>
      </c>
      <c r="BC2386" s="1">
        <v>45682</v>
      </c>
      <c r="BD2386" t="s">
        <v>13964</v>
      </c>
      <c r="BE2386">
        <v>24183</v>
      </c>
      <c r="BI2386">
        <v>2</v>
      </c>
      <c r="BM2386">
        <v>45000</v>
      </c>
    </row>
    <row r="2387" spans="1:65" x14ac:dyDescent="0.3">
      <c r="A2387" t="s">
        <v>14784</v>
      </c>
      <c r="B2387" t="s">
        <v>87</v>
      </c>
      <c r="C2387" t="s">
        <v>199</v>
      </c>
      <c r="D2387" t="s">
        <v>16007</v>
      </c>
      <c r="E2387">
        <v>202501</v>
      </c>
      <c r="F2387" t="s">
        <v>544</v>
      </c>
      <c r="G2387" t="s">
        <v>545</v>
      </c>
      <c r="H2387" s="1">
        <v>45590</v>
      </c>
      <c r="I2387" t="s">
        <v>459</v>
      </c>
      <c r="J2387">
        <v>8</v>
      </c>
      <c r="K2387" t="s">
        <v>163</v>
      </c>
      <c r="L2387" t="s">
        <v>28</v>
      </c>
      <c r="M2387" t="s">
        <v>546</v>
      </c>
      <c r="N2387" t="s">
        <v>13710</v>
      </c>
      <c r="O2387" t="s">
        <v>2022</v>
      </c>
      <c r="P2387" t="s">
        <v>550</v>
      </c>
      <c r="Q2387" t="s">
        <v>16088</v>
      </c>
      <c r="R2387" t="s">
        <v>551</v>
      </c>
      <c r="S2387">
        <v>102000</v>
      </c>
      <c r="T2387" t="s">
        <v>32</v>
      </c>
      <c r="U2387" t="s">
        <v>33</v>
      </c>
      <c r="V2387" t="s">
        <v>549</v>
      </c>
      <c r="W2387" t="s">
        <v>205</v>
      </c>
      <c r="X2387" s="1">
        <v>45714</v>
      </c>
      <c r="Y2387" s="1">
        <v>45667</v>
      </c>
      <c r="Z2387" s="1"/>
      <c r="AB2387" s="1">
        <v>45687</v>
      </c>
      <c r="AC2387">
        <v>55</v>
      </c>
      <c r="AD2387" s="1">
        <v>45743</v>
      </c>
      <c r="AE2387" s="1">
        <v>45688</v>
      </c>
      <c r="AF2387" s="1">
        <v>45682</v>
      </c>
      <c r="AG2387" t="s">
        <v>34</v>
      </c>
      <c r="AH2387" t="s">
        <v>3091</v>
      </c>
      <c r="AI2387" t="s">
        <v>11791</v>
      </c>
      <c r="AJ2387">
        <v>4</v>
      </c>
      <c r="AK2387">
        <v>4</v>
      </c>
      <c r="AL2387" t="s">
        <v>369</v>
      </c>
      <c r="AM2387" t="s">
        <v>4705</v>
      </c>
      <c r="AN2387" t="s">
        <v>4706</v>
      </c>
      <c r="AO2387" t="s">
        <v>12646</v>
      </c>
      <c r="AQ2387" t="s">
        <v>13963</v>
      </c>
      <c r="AS2387">
        <v>43828</v>
      </c>
      <c r="AT2387">
        <v>10230</v>
      </c>
      <c r="AU2387" s="1"/>
      <c r="AV2387" t="s">
        <v>6814</v>
      </c>
      <c r="AW2387" t="s">
        <v>202</v>
      </c>
      <c r="AY2387">
        <v>2550</v>
      </c>
      <c r="BA2387" t="s">
        <v>69</v>
      </c>
      <c r="BB2387" t="s">
        <v>466</v>
      </c>
      <c r="BC2387" s="1">
        <v>45682</v>
      </c>
      <c r="BD2387" t="s">
        <v>1118</v>
      </c>
      <c r="BE2387">
        <v>683530</v>
      </c>
      <c r="BI2387">
        <v>4</v>
      </c>
      <c r="BM2387">
        <v>102000</v>
      </c>
    </row>
    <row r="2388" spans="1:65" x14ac:dyDescent="0.3">
      <c r="A2388" t="s">
        <v>14784</v>
      </c>
      <c r="B2388" t="s">
        <v>87</v>
      </c>
      <c r="C2388" t="s">
        <v>199</v>
      </c>
      <c r="D2388" t="s">
        <v>16031</v>
      </c>
      <c r="E2388">
        <v>202501</v>
      </c>
      <c r="F2388" t="s">
        <v>544</v>
      </c>
      <c r="G2388" t="s">
        <v>545</v>
      </c>
      <c r="H2388" s="1">
        <v>45608</v>
      </c>
      <c r="I2388" t="s">
        <v>459</v>
      </c>
      <c r="J2388" t="s">
        <v>1318</v>
      </c>
      <c r="K2388" t="s">
        <v>1318</v>
      </c>
      <c r="L2388" t="s">
        <v>28</v>
      </c>
      <c r="M2388" t="s">
        <v>546</v>
      </c>
      <c r="N2388" t="s">
        <v>13710</v>
      </c>
      <c r="O2388" t="s">
        <v>2195</v>
      </c>
      <c r="P2388" t="s">
        <v>471</v>
      </c>
      <c r="Q2388" t="s">
        <v>16089</v>
      </c>
      <c r="R2388" t="s">
        <v>472</v>
      </c>
      <c r="S2388">
        <v>22500</v>
      </c>
      <c r="T2388" t="s">
        <v>32</v>
      </c>
      <c r="U2388" t="s">
        <v>33</v>
      </c>
      <c r="V2388" t="s">
        <v>549</v>
      </c>
      <c r="W2388" t="s">
        <v>205</v>
      </c>
      <c r="X2388" s="1">
        <v>45727</v>
      </c>
      <c r="Y2388" s="1">
        <v>45678</v>
      </c>
      <c r="Z2388" s="1"/>
      <c r="AB2388" s="1">
        <v>45690</v>
      </c>
      <c r="AC2388">
        <v>42</v>
      </c>
      <c r="AD2388" s="1">
        <v>45733</v>
      </c>
      <c r="AE2388" s="1">
        <v>45691</v>
      </c>
      <c r="AF2388" s="1">
        <v>45682</v>
      </c>
      <c r="AG2388" t="s">
        <v>34</v>
      </c>
      <c r="AH2388" t="s">
        <v>4712</v>
      </c>
      <c r="AI2388" t="s">
        <v>11790</v>
      </c>
      <c r="AJ2388">
        <v>1</v>
      </c>
      <c r="AK2388">
        <v>2</v>
      </c>
      <c r="AL2388" t="s">
        <v>369</v>
      </c>
      <c r="AM2388" t="s">
        <v>4713</v>
      </c>
      <c r="AN2388" t="s">
        <v>4714</v>
      </c>
      <c r="AO2388" t="s">
        <v>12646</v>
      </c>
      <c r="AQ2388" t="s">
        <v>13963</v>
      </c>
      <c r="AS2388">
        <v>8685</v>
      </c>
      <c r="AT2388">
        <v>1790</v>
      </c>
      <c r="AU2388" s="1"/>
      <c r="AV2388" t="s">
        <v>6823</v>
      </c>
      <c r="AW2388" t="s">
        <v>202</v>
      </c>
      <c r="AY2388">
        <v>1760</v>
      </c>
      <c r="BA2388" t="s">
        <v>69</v>
      </c>
      <c r="BB2388" t="s">
        <v>466</v>
      </c>
      <c r="BC2388" s="1">
        <v>45682</v>
      </c>
      <c r="BD2388" t="s">
        <v>13964</v>
      </c>
      <c r="BE2388">
        <v>150257</v>
      </c>
      <c r="BI2388">
        <v>2</v>
      </c>
      <c r="BM2388">
        <v>22500</v>
      </c>
    </row>
    <row r="2389" spans="1:65" x14ac:dyDescent="0.3">
      <c r="A2389" t="s">
        <v>14784</v>
      </c>
      <c r="B2389" t="s">
        <v>87</v>
      </c>
      <c r="C2389" t="s">
        <v>199</v>
      </c>
      <c r="D2389" t="s">
        <v>16009</v>
      </c>
      <c r="E2389">
        <v>202501</v>
      </c>
      <c r="F2389" t="s">
        <v>544</v>
      </c>
      <c r="G2389" t="s">
        <v>545</v>
      </c>
      <c r="H2389" s="1">
        <v>45608</v>
      </c>
      <c r="I2389" t="s">
        <v>459</v>
      </c>
      <c r="J2389" t="s">
        <v>1318</v>
      </c>
      <c r="K2389" t="s">
        <v>1318</v>
      </c>
      <c r="L2389" t="s">
        <v>28</v>
      </c>
      <c r="M2389" t="s">
        <v>546</v>
      </c>
      <c r="N2389" t="s">
        <v>13710</v>
      </c>
      <c r="O2389" t="s">
        <v>2214</v>
      </c>
      <c r="P2389" t="s">
        <v>547</v>
      </c>
      <c r="Q2389" t="s">
        <v>16090</v>
      </c>
      <c r="R2389" t="s">
        <v>548</v>
      </c>
      <c r="S2389">
        <v>90000</v>
      </c>
      <c r="T2389" t="s">
        <v>32</v>
      </c>
      <c r="U2389" t="s">
        <v>33</v>
      </c>
      <c r="V2389" t="s">
        <v>549</v>
      </c>
      <c r="W2389" t="s">
        <v>205</v>
      </c>
      <c r="X2389" s="1">
        <v>45738</v>
      </c>
      <c r="Y2389" s="1">
        <v>45682</v>
      </c>
      <c r="Z2389" s="1"/>
      <c r="AB2389" s="1">
        <v>45693</v>
      </c>
      <c r="AC2389">
        <v>38</v>
      </c>
      <c r="AD2389" s="1">
        <v>45731</v>
      </c>
      <c r="AE2389" s="1">
        <v>45693</v>
      </c>
      <c r="AF2389" s="1">
        <v>45682</v>
      </c>
      <c r="AG2389" t="s">
        <v>34</v>
      </c>
      <c r="AH2389" t="s">
        <v>4727</v>
      </c>
      <c r="AI2389" t="s">
        <v>11787</v>
      </c>
      <c r="AJ2389">
        <v>5</v>
      </c>
      <c r="AK2389">
        <v>5</v>
      </c>
      <c r="AL2389" t="s">
        <v>320</v>
      </c>
      <c r="AM2389" t="s">
        <v>5603</v>
      </c>
      <c r="AN2389" t="s">
        <v>4728</v>
      </c>
      <c r="AO2389" t="s">
        <v>12694</v>
      </c>
      <c r="AQ2389" t="s">
        <v>13963</v>
      </c>
      <c r="AS2389">
        <v>18275</v>
      </c>
      <c r="AT2389">
        <v>8285</v>
      </c>
      <c r="AU2389" s="1"/>
      <c r="AV2389" t="s">
        <v>6826</v>
      </c>
      <c r="AW2389" t="s">
        <v>202</v>
      </c>
      <c r="AY2389">
        <v>1786</v>
      </c>
      <c r="BA2389" t="s">
        <v>69</v>
      </c>
      <c r="BB2389" t="s">
        <v>466</v>
      </c>
      <c r="BC2389" s="1">
        <v>45682</v>
      </c>
      <c r="BD2389" t="s">
        <v>13964</v>
      </c>
      <c r="BE2389">
        <v>77400</v>
      </c>
      <c r="BI2389">
        <v>5</v>
      </c>
      <c r="BM2389">
        <v>90000</v>
      </c>
    </row>
    <row r="2390" spans="1:65" x14ac:dyDescent="0.3">
      <c r="A2390" t="s">
        <v>14784</v>
      </c>
      <c r="B2390" t="s">
        <v>87</v>
      </c>
      <c r="C2390" t="s">
        <v>199</v>
      </c>
      <c r="D2390" t="s">
        <v>16007</v>
      </c>
      <c r="E2390">
        <v>202501</v>
      </c>
      <c r="F2390" t="s">
        <v>544</v>
      </c>
      <c r="G2390" t="s">
        <v>545</v>
      </c>
      <c r="H2390" s="1">
        <v>45665</v>
      </c>
      <c r="I2390" t="s">
        <v>459</v>
      </c>
      <c r="J2390">
        <v>8</v>
      </c>
      <c r="K2390" t="s">
        <v>163</v>
      </c>
      <c r="L2390" t="s">
        <v>28</v>
      </c>
      <c r="M2390" t="s">
        <v>546</v>
      </c>
      <c r="N2390" t="s">
        <v>13710</v>
      </c>
      <c r="O2390" t="s">
        <v>4729</v>
      </c>
      <c r="P2390" t="s">
        <v>556</v>
      </c>
      <c r="Q2390" t="s">
        <v>16091</v>
      </c>
      <c r="R2390" t="s">
        <v>557</v>
      </c>
      <c r="S2390">
        <v>45000</v>
      </c>
      <c r="T2390" t="s">
        <v>32</v>
      </c>
      <c r="U2390" t="s">
        <v>33</v>
      </c>
      <c r="V2390" t="s">
        <v>549</v>
      </c>
      <c r="W2390" t="s">
        <v>205</v>
      </c>
      <c r="X2390" s="1">
        <v>45738</v>
      </c>
      <c r="Y2390" s="1">
        <v>45685</v>
      </c>
      <c r="Z2390" s="1"/>
      <c r="AB2390" s="1">
        <v>45693</v>
      </c>
      <c r="AC2390">
        <v>38</v>
      </c>
      <c r="AD2390" s="1">
        <v>45731</v>
      </c>
      <c r="AE2390" s="1">
        <v>45693</v>
      </c>
      <c r="AF2390" s="1">
        <v>45682</v>
      </c>
      <c r="AG2390" t="s">
        <v>34</v>
      </c>
      <c r="AH2390" t="s">
        <v>2668</v>
      </c>
      <c r="AI2390" t="s">
        <v>11787</v>
      </c>
      <c r="AJ2390">
        <v>2</v>
      </c>
      <c r="AK2390">
        <v>2</v>
      </c>
      <c r="AL2390" t="s">
        <v>146</v>
      </c>
      <c r="AM2390" t="s">
        <v>5603</v>
      </c>
      <c r="AN2390" t="s">
        <v>4730</v>
      </c>
      <c r="AO2390" t="s">
        <v>12646</v>
      </c>
      <c r="AQ2390" t="s">
        <v>594</v>
      </c>
      <c r="AR2390" t="s">
        <v>14873</v>
      </c>
      <c r="AS2390">
        <v>15934</v>
      </c>
      <c r="AT2390">
        <v>5410</v>
      </c>
      <c r="AU2390" s="1"/>
      <c r="AV2390" t="s">
        <v>6827</v>
      </c>
      <c r="AW2390" t="s">
        <v>202</v>
      </c>
      <c r="AY2390">
        <v>1830</v>
      </c>
      <c r="AZ2390">
        <v>2290</v>
      </c>
      <c r="BA2390" t="s">
        <v>69</v>
      </c>
      <c r="BB2390" t="s">
        <v>466</v>
      </c>
      <c r="BC2390" s="1">
        <v>45682</v>
      </c>
      <c r="BD2390" t="s">
        <v>13964</v>
      </c>
      <c r="BE2390">
        <v>24183</v>
      </c>
      <c r="BK2390">
        <v>2</v>
      </c>
      <c r="BM2390">
        <v>45000</v>
      </c>
    </row>
    <row r="2391" spans="1:65" x14ac:dyDescent="0.3">
      <c r="A2391" t="s">
        <v>14784</v>
      </c>
      <c r="B2391" t="s">
        <v>87</v>
      </c>
      <c r="C2391" t="s">
        <v>199</v>
      </c>
      <c r="D2391" t="s">
        <v>16033</v>
      </c>
      <c r="E2391">
        <v>202501</v>
      </c>
      <c r="F2391" t="s">
        <v>544</v>
      </c>
      <c r="G2391" t="s">
        <v>545</v>
      </c>
      <c r="H2391" s="1">
        <v>45630</v>
      </c>
      <c r="I2391" t="s">
        <v>459</v>
      </c>
      <c r="J2391" t="s">
        <v>1318</v>
      </c>
      <c r="K2391" t="s">
        <v>1318</v>
      </c>
      <c r="L2391" t="s">
        <v>28</v>
      </c>
      <c r="M2391" t="s">
        <v>546</v>
      </c>
      <c r="N2391" t="s">
        <v>13710</v>
      </c>
      <c r="O2391" t="s">
        <v>2206</v>
      </c>
      <c r="P2391" t="s">
        <v>473</v>
      </c>
      <c r="Q2391" t="s">
        <v>16092</v>
      </c>
      <c r="R2391" t="s">
        <v>474</v>
      </c>
      <c r="S2391">
        <v>17500</v>
      </c>
      <c r="T2391" t="s">
        <v>32</v>
      </c>
      <c r="U2391" t="s">
        <v>33</v>
      </c>
      <c r="V2391" t="s">
        <v>549</v>
      </c>
      <c r="W2391" t="s">
        <v>205</v>
      </c>
      <c r="X2391" s="1">
        <v>45735</v>
      </c>
      <c r="Y2391" s="1">
        <v>45672</v>
      </c>
      <c r="Z2391" s="1"/>
      <c r="AB2391" s="1">
        <v>45690</v>
      </c>
      <c r="AC2391">
        <v>42</v>
      </c>
      <c r="AD2391" s="1">
        <v>45733</v>
      </c>
      <c r="AE2391" s="1">
        <v>45691</v>
      </c>
      <c r="AF2391" s="1">
        <v>45683</v>
      </c>
      <c r="AG2391" t="s">
        <v>34</v>
      </c>
      <c r="AH2391" t="s">
        <v>4715</v>
      </c>
      <c r="AI2391" t="s">
        <v>11787</v>
      </c>
      <c r="AJ2391">
        <v>1</v>
      </c>
      <c r="AK2391">
        <v>1</v>
      </c>
      <c r="AL2391" t="s">
        <v>369</v>
      </c>
      <c r="AM2391" t="s">
        <v>4713</v>
      </c>
      <c r="AN2391" t="s">
        <v>4716</v>
      </c>
      <c r="AO2391" t="s">
        <v>12703</v>
      </c>
      <c r="AQ2391" t="s">
        <v>13963</v>
      </c>
      <c r="AS2391">
        <v>7230</v>
      </c>
      <c r="AT2391">
        <v>1260</v>
      </c>
      <c r="AU2391" s="1"/>
      <c r="AV2391" t="s">
        <v>6821</v>
      </c>
      <c r="AW2391" t="s">
        <v>202</v>
      </c>
      <c r="AY2391">
        <v>1530</v>
      </c>
      <c r="BA2391" t="s">
        <v>69</v>
      </c>
      <c r="BB2391" t="s">
        <v>466</v>
      </c>
      <c r="BC2391" s="1">
        <v>45683</v>
      </c>
      <c r="BD2391" t="s">
        <v>13964</v>
      </c>
      <c r="BE2391">
        <v>134940</v>
      </c>
      <c r="BI2391">
        <v>1</v>
      </c>
      <c r="BM2391">
        <v>17500</v>
      </c>
    </row>
    <row r="2392" spans="1:65" x14ac:dyDescent="0.3">
      <c r="A2392" t="s">
        <v>14784</v>
      </c>
      <c r="B2392" t="s">
        <v>87</v>
      </c>
      <c r="C2392" t="s">
        <v>199</v>
      </c>
      <c r="D2392" t="s">
        <v>16007</v>
      </c>
      <c r="E2392">
        <v>202501</v>
      </c>
      <c r="F2392" t="s">
        <v>544</v>
      </c>
      <c r="G2392" t="s">
        <v>545</v>
      </c>
      <c r="H2392" s="1">
        <v>45631</v>
      </c>
      <c r="I2392" t="s">
        <v>459</v>
      </c>
      <c r="J2392">
        <v>8</v>
      </c>
      <c r="K2392" t="s">
        <v>163</v>
      </c>
      <c r="L2392" t="s">
        <v>28</v>
      </c>
      <c r="M2392" t="s">
        <v>546</v>
      </c>
      <c r="N2392" t="s">
        <v>13710</v>
      </c>
      <c r="O2392" t="s">
        <v>2659</v>
      </c>
      <c r="P2392" t="s">
        <v>550</v>
      </c>
      <c r="Q2392" t="s">
        <v>16093</v>
      </c>
      <c r="R2392" t="s">
        <v>551</v>
      </c>
      <c r="S2392">
        <v>102000</v>
      </c>
      <c r="T2392" t="s">
        <v>32</v>
      </c>
      <c r="U2392" t="s">
        <v>33</v>
      </c>
      <c r="V2392" t="s">
        <v>549</v>
      </c>
      <c r="W2392" t="s">
        <v>205</v>
      </c>
      <c r="X2392" s="1">
        <v>45730</v>
      </c>
      <c r="Y2392" s="1">
        <v>45677</v>
      </c>
      <c r="Z2392" s="1"/>
      <c r="AB2392" s="1">
        <v>45690</v>
      </c>
      <c r="AC2392">
        <v>42</v>
      </c>
      <c r="AD2392" s="1">
        <v>45733</v>
      </c>
      <c r="AE2392" s="1">
        <v>45691</v>
      </c>
      <c r="AF2392" s="1">
        <v>45683</v>
      </c>
      <c r="AG2392" t="s">
        <v>34</v>
      </c>
      <c r="AH2392" t="s">
        <v>3092</v>
      </c>
      <c r="AI2392" t="s">
        <v>11791</v>
      </c>
      <c r="AJ2392">
        <v>4</v>
      </c>
      <c r="AK2392">
        <v>4</v>
      </c>
      <c r="AL2392" t="s">
        <v>369</v>
      </c>
      <c r="AM2392" t="s">
        <v>4713</v>
      </c>
      <c r="AN2392" t="s">
        <v>4725</v>
      </c>
      <c r="AO2392" t="s">
        <v>12703</v>
      </c>
      <c r="AQ2392" t="s">
        <v>13963</v>
      </c>
      <c r="AS2392">
        <v>45578</v>
      </c>
      <c r="AT2392">
        <v>10230</v>
      </c>
      <c r="AU2392" s="1"/>
      <c r="AV2392" t="s">
        <v>6822</v>
      </c>
      <c r="AW2392" t="s">
        <v>202</v>
      </c>
      <c r="AY2392">
        <v>2550</v>
      </c>
      <c r="BA2392" t="s">
        <v>69</v>
      </c>
      <c r="BB2392" t="s">
        <v>466</v>
      </c>
      <c r="BC2392" s="1">
        <v>45683</v>
      </c>
      <c r="BD2392" t="s">
        <v>1118</v>
      </c>
      <c r="BE2392">
        <v>683530</v>
      </c>
      <c r="BI2392">
        <v>4</v>
      </c>
      <c r="BM2392">
        <v>102000</v>
      </c>
    </row>
    <row r="2393" spans="1:65" x14ac:dyDescent="0.3">
      <c r="A2393" t="s">
        <v>14784</v>
      </c>
      <c r="B2393" t="s">
        <v>87</v>
      </c>
      <c r="C2393" t="s">
        <v>199</v>
      </c>
      <c r="D2393" t="s">
        <v>16026</v>
      </c>
      <c r="E2393">
        <v>202501</v>
      </c>
      <c r="F2393" t="s">
        <v>544</v>
      </c>
      <c r="G2393" t="s">
        <v>545</v>
      </c>
      <c r="H2393" s="1">
        <v>45608</v>
      </c>
      <c r="I2393" t="s">
        <v>459</v>
      </c>
      <c r="J2393">
        <v>8</v>
      </c>
      <c r="K2393" t="s">
        <v>163</v>
      </c>
      <c r="L2393" t="s">
        <v>28</v>
      </c>
      <c r="M2393" t="s">
        <v>546</v>
      </c>
      <c r="N2393" t="s">
        <v>13710</v>
      </c>
      <c r="O2393" t="s">
        <v>2228</v>
      </c>
      <c r="P2393" t="s">
        <v>540</v>
      </c>
      <c r="Q2393" t="s">
        <v>16094</v>
      </c>
      <c r="R2393" t="s">
        <v>541</v>
      </c>
      <c r="S2393">
        <v>45000</v>
      </c>
      <c r="T2393" t="s">
        <v>32</v>
      </c>
      <c r="U2393" t="s">
        <v>33</v>
      </c>
      <c r="V2393" t="s">
        <v>549</v>
      </c>
      <c r="W2393" t="s">
        <v>205</v>
      </c>
      <c r="X2393" s="1">
        <v>45738</v>
      </c>
      <c r="Y2393" s="1">
        <v>45681</v>
      </c>
      <c r="Z2393" s="1"/>
      <c r="AB2393" s="1">
        <v>45693</v>
      </c>
      <c r="AC2393">
        <v>38</v>
      </c>
      <c r="AD2393" s="1">
        <v>45731</v>
      </c>
      <c r="AE2393" s="1">
        <v>45693</v>
      </c>
      <c r="AF2393" s="1">
        <v>45683</v>
      </c>
      <c r="AG2393" t="s">
        <v>34</v>
      </c>
      <c r="AH2393" t="s">
        <v>4727</v>
      </c>
      <c r="AI2393" t="s">
        <v>11787</v>
      </c>
      <c r="AJ2393">
        <v>2</v>
      </c>
      <c r="AK2393">
        <v>2</v>
      </c>
      <c r="AL2393" t="s">
        <v>320</v>
      </c>
      <c r="AM2393" t="s">
        <v>5603</v>
      </c>
      <c r="AN2393" t="s">
        <v>4732</v>
      </c>
      <c r="AO2393" t="s">
        <v>12646</v>
      </c>
      <c r="AQ2393" t="s">
        <v>13963</v>
      </c>
      <c r="AS2393">
        <v>15874</v>
      </c>
      <c r="AT2393">
        <v>3482</v>
      </c>
      <c r="AU2393" s="1"/>
      <c r="AV2393" t="s">
        <v>6825</v>
      </c>
      <c r="AW2393" t="s">
        <v>202</v>
      </c>
      <c r="AY2393">
        <v>1830</v>
      </c>
      <c r="BA2393" t="s">
        <v>69</v>
      </c>
      <c r="BB2393" t="s">
        <v>466</v>
      </c>
      <c r="BC2393" s="1">
        <v>45683</v>
      </c>
      <c r="BD2393" t="s">
        <v>13964</v>
      </c>
      <c r="BE2393">
        <v>24183</v>
      </c>
      <c r="BI2393">
        <v>2</v>
      </c>
      <c r="BM2393">
        <v>45000</v>
      </c>
    </row>
    <row r="2394" spans="1:65" x14ac:dyDescent="0.3">
      <c r="A2394" t="s">
        <v>14784</v>
      </c>
      <c r="B2394" t="s">
        <v>87</v>
      </c>
      <c r="C2394" t="s">
        <v>199</v>
      </c>
      <c r="D2394" t="s">
        <v>16009</v>
      </c>
      <c r="E2394">
        <v>202501</v>
      </c>
      <c r="F2394" t="s">
        <v>544</v>
      </c>
      <c r="G2394" t="s">
        <v>545</v>
      </c>
      <c r="H2394" s="1">
        <v>45608</v>
      </c>
      <c r="I2394" t="s">
        <v>459</v>
      </c>
      <c r="J2394" t="s">
        <v>1318</v>
      </c>
      <c r="K2394" t="s">
        <v>1318</v>
      </c>
      <c r="L2394" t="s">
        <v>28</v>
      </c>
      <c r="M2394" t="s">
        <v>546</v>
      </c>
      <c r="N2394" t="s">
        <v>13710</v>
      </c>
      <c r="P2394" t="s">
        <v>547</v>
      </c>
      <c r="Q2394" t="s">
        <v>16095</v>
      </c>
      <c r="R2394" t="s">
        <v>548</v>
      </c>
      <c r="S2394">
        <v>90000</v>
      </c>
      <c r="T2394" t="s">
        <v>32</v>
      </c>
      <c r="U2394" t="s">
        <v>33</v>
      </c>
      <c r="V2394" t="s">
        <v>549</v>
      </c>
      <c r="W2394" t="s">
        <v>205</v>
      </c>
      <c r="X2394" s="1">
        <v>45738</v>
      </c>
      <c r="Y2394" s="1">
        <v>45686</v>
      </c>
      <c r="Z2394" s="1"/>
      <c r="AB2394" s="1">
        <v>45693</v>
      </c>
      <c r="AC2394">
        <v>38</v>
      </c>
      <c r="AD2394" s="1">
        <v>45731</v>
      </c>
      <c r="AE2394" s="1">
        <v>45693</v>
      </c>
      <c r="AF2394" s="1">
        <v>45683</v>
      </c>
      <c r="AG2394" t="s">
        <v>34</v>
      </c>
      <c r="AH2394" t="s">
        <v>4727</v>
      </c>
      <c r="AI2394" t="s">
        <v>11787</v>
      </c>
      <c r="AJ2394">
        <v>3</v>
      </c>
      <c r="AK2394">
        <v>3</v>
      </c>
      <c r="AL2394" t="s">
        <v>320</v>
      </c>
      <c r="AM2394" t="s">
        <v>5603</v>
      </c>
      <c r="AN2394" t="s">
        <v>4731</v>
      </c>
      <c r="AO2394" t="s">
        <v>12694</v>
      </c>
      <c r="AQ2394" t="s">
        <v>13963</v>
      </c>
      <c r="AU2394" s="1"/>
      <c r="AV2394" t="s">
        <v>6828</v>
      </c>
      <c r="AW2394" t="s">
        <v>202</v>
      </c>
      <c r="AY2394">
        <v>1786</v>
      </c>
      <c r="BA2394" t="s">
        <v>69</v>
      </c>
      <c r="BB2394" t="s">
        <v>466</v>
      </c>
      <c r="BC2394" s="1">
        <v>45683</v>
      </c>
      <c r="BD2394" t="s">
        <v>13964</v>
      </c>
      <c r="BE2394">
        <v>77400</v>
      </c>
      <c r="BI2394">
        <v>3</v>
      </c>
      <c r="BM2394">
        <v>90000</v>
      </c>
    </row>
    <row r="2395" spans="1:65" x14ac:dyDescent="0.3">
      <c r="A2395" t="s">
        <v>14784</v>
      </c>
      <c r="B2395" t="s">
        <v>87</v>
      </c>
      <c r="C2395" t="s">
        <v>199</v>
      </c>
      <c r="D2395" t="s">
        <v>16007</v>
      </c>
      <c r="E2395">
        <v>202501</v>
      </c>
      <c r="F2395" t="s">
        <v>544</v>
      </c>
      <c r="G2395" t="s">
        <v>545</v>
      </c>
      <c r="H2395" s="1">
        <v>45631</v>
      </c>
      <c r="I2395" t="s">
        <v>459</v>
      </c>
      <c r="J2395">
        <v>8</v>
      </c>
      <c r="K2395" t="s">
        <v>163</v>
      </c>
      <c r="L2395" t="s">
        <v>28</v>
      </c>
      <c r="M2395" t="s">
        <v>546</v>
      </c>
      <c r="N2395" t="s">
        <v>13710</v>
      </c>
      <c r="O2395" t="s">
        <v>2660</v>
      </c>
      <c r="P2395" t="s">
        <v>550</v>
      </c>
      <c r="Q2395" t="s">
        <v>16096</v>
      </c>
      <c r="R2395" t="s">
        <v>551</v>
      </c>
      <c r="S2395">
        <v>102000</v>
      </c>
      <c r="T2395" t="s">
        <v>32</v>
      </c>
      <c r="U2395" t="s">
        <v>33</v>
      </c>
      <c r="V2395" t="s">
        <v>549</v>
      </c>
      <c r="W2395" t="s">
        <v>205</v>
      </c>
      <c r="X2395" s="1">
        <v>45732</v>
      </c>
      <c r="Y2395" s="1">
        <v>45679</v>
      </c>
      <c r="Z2395" s="1"/>
      <c r="AB2395" s="1">
        <v>45693</v>
      </c>
      <c r="AC2395">
        <v>38</v>
      </c>
      <c r="AD2395" s="1">
        <v>45731</v>
      </c>
      <c r="AE2395" s="1">
        <v>45693</v>
      </c>
      <c r="AF2395" s="1">
        <v>45684</v>
      </c>
      <c r="AG2395" t="s">
        <v>34</v>
      </c>
      <c r="AH2395" t="s">
        <v>3093</v>
      </c>
      <c r="AI2395" t="s">
        <v>11791</v>
      </c>
      <c r="AJ2395">
        <v>4</v>
      </c>
      <c r="AK2395">
        <v>4</v>
      </c>
      <c r="AL2395" t="s">
        <v>320</v>
      </c>
      <c r="AM2395" t="s">
        <v>5603</v>
      </c>
      <c r="AN2395" t="s">
        <v>4726</v>
      </c>
      <c r="AO2395" t="s">
        <v>12646</v>
      </c>
      <c r="AQ2395" t="s">
        <v>13963</v>
      </c>
      <c r="AS2395">
        <v>43728</v>
      </c>
      <c r="AT2395">
        <v>7350</v>
      </c>
      <c r="AU2395" s="1"/>
      <c r="AV2395" t="s">
        <v>6824</v>
      </c>
      <c r="AW2395" t="s">
        <v>202</v>
      </c>
      <c r="AY2395">
        <v>1830</v>
      </c>
      <c r="BA2395" t="s">
        <v>69</v>
      </c>
      <c r="BB2395" t="s">
        <v>466</v>
      </c>
      <c r="BC2395" s="1">
        <v>45684</v>
      </c>
      <c r="BD2395" t="s">
        <v>1118</v>
      </c>
      <c r="BE2395">
        <v>683530</v>
      </c>
      <c r="BI2395">
        <v>4</v>
      </c>
      <c r="BM2395">
        <v>102000</v>
      </c>
    </row>
    <row r="2396" spans="1:65" x14ac:dyDescent="0.3">
      <c r="A2396" t="s">
        <v>14784</v>
      </c>
      <c r="B2396" t="s">
        <v>87</v>
      </c>
      <c r="C2396" t="s">
        <v>578</v>
      </c>
      <c r="D2396" t="s">
        <v>16013</v>
      </c>
      <c r="E2396">
        <v>202501</v>
      </c>
      <c r="F2396" t="s">
        <v>544</v>
      </c>
      <c r="G2396" t="s">
        <v>579</v>
      </c>
      <c r="H2396" s="1">
        <v>45646</v>
      </c>
      <c r="I2396" t="s">
        <v>459</v>
      </c>
      <c r="J2396">
        <v>8</v>
      </c>
      <c r="K2396" t="s">
        <v>163</v>
      </c>
      <c r="L2396" t="s">
        <v>28</v>
      </c>
      <c r="M2396" t="s">
        <v>580</v>
      </c>
      <c r="N2396" t="s">
        <v>13710</v>
      </c>
      <c r="O2396" t="s">
        <v>3050</v>
      </c>
      <c r="P2396" t="s">
        <v>581</v>
      </c>
      <c r="Q2396" t="s">
        <v>16097</v>
      </c>
      <c r="R2396" t="s">
        <v>582</v>
      </c>
      <c r="S2396">
        <v>1000</v>
      </c>
      <c r="T2396" t="s">
        <v>32</v>
      </c>
      <c r="U2396" t="s">
        <v>33</v>
      </c>
      <c r="V2396" t="s">
        <v>433</v>
      </c>
      <c r="W2396" t="s">
        <v>23</v>
      </c>
      <c r="X2396" s="1">
        <v>45713</v>
      </c>
      <c r="Y2396" s="1">
        <v>45656</v>
      </c>
      <c r="Z2396" s="1"/>
      <c r="AB2396" s="1">
        <v>45676</v>
      </c>
      <c r="AC2396">
        <v>15</v>
      </c>
      <c r="AD2396" s="1">
        <v>45692</v>
      </c>
      <c r="AE2396" s="1">
        <v>45677</v>
      </c>
      <c r="AF2396" s="1">
        <v>45664</v>
      </c>
      <c r="AG2396" t="s">
        <v>34</v>
      </c>
      <c r="AI2396" t="s">
        <v>53</v>
      </c>
      <c r="AJ2396">
        <v>0</v>
      </c>
      <c r="AK2396">
        <v>0</v>
      </c>
      <c r="AL2396" t="s">
        <v>320</v>
      </c>
      <c r="AM2396" t="s">
        <v>3078</v>
      </c>
      <c r="AN2396" t="s">
        <v>4670</v>
      </c>
      <c r="AO2396" t="s">
        <v>12646</v>
      </c>
      <c r="AQ2396" t="s">
        <v>594</v>
      </c>
      <c r="AR2396" t="s">
        <v>12689</v>
      </c>
      <c r="AS2396">
        <v>6370</v>
      </c>
      <c r="AT2396">
        <v>240</v>
      </c>
      <c r="AU2396" s="1"/>
      <c r="AV2396" t="s">
        <v>6767</v>
      </c>
      <c r="AW2396" t="s">
        <v>38</v>
      </c>
      <c r="AY2396">
        <v>940</v>
      </c>
      <c r="AZ2396">
        <v>940</v>
      </c>
      <c r="BA2396" t="s">
        <v>69</v>
      </c>
      <c r="BB2396" t="s">
        <v>466</v>
      </c>
      <c r="BC2396" s="1">
        <v>45664</v>
      </c>
      <c r="BD2396" t="s">
        <v>13965</v>
      </c>
      <c r="BE2396">
        <v>1638</v>
      </c>
      <c r="BK2396">
        <v>0</v>
      </c>
      <c r="BM2396">
        <v>1000</v>
      </c>
    </row>
    <row r="2397" spans="1:65" x14ac:dyDescent="0.3">
      <c r="A2397" t="s">
        <v>14784</v>
      </c>
      <c r="B2397" t="s">
        <v>87</v>
      </c>
      <c r="C2397" t="s">
        <v>578</v>
      </c>
      <c r="D2397" t="s">
        <v>16026</v>
      </c>
      <c r="E2397">
        <v>202501</v>
      </c>
      <c r="F2397" t="s">
        <v>544</v>
      </c>
      <c r="G2397" t="s">
        <v>579</v>
      </c>
      <c r="H2397" s="1">
        <v>45664</v>
      </c>
      <c r="I2397" t="s">
        <v>459</v>
      </c>
      <c r="J2397" t="s">
        <v>1318</v>
      </c>
      <c r="K2397" t="s">
        <v>1318</v>
      </c>
      <c r="L2397" t="s">
        <v>28</v>
      </c>
      <c r="M2397" t="s">
        <v>580</v>
      </c>
      <c r="N2397" t="s">
        <v>13710</v>
      </c>
      <c r="O2397" t="s">
        <v>4679</v>
      </c>
      <c r="P2397" t="s">
        <v>498</v>
      </c>
      <c r="Q2397" t="s">
        <v>16098</v>
      </c>
      <c r="R2397" t="s">
        <v>499</v>
      </c>
      <c r="S2397">
        <v>10000</v>
      </c>
      <c r="T2397" t="s">
        <v>32</v>
      </c>
      <c r="U2397" t="s">
        <v>33</v>
      </c>
      <c r="V2397" t="s">
        <v>433</v>
      </c>
      <c r="W2397" t="s">
        <v>23</v>
      </c>
      <c r="X2397" s="1">
        <v>45698</v>
      </c>
      <c r="Y2397" s="1">
        <v>45673</v>
      </c>
      <c r="Z2397" s="1"/>
      <c r="AB2397" s="1">
        <v>45679</v>
      </c>
      <c r="AC2397">
        <v>18</v>
      </c>
      <c r="AD2397" s="1">
        <v>45699</v>
      </c>
      <c r="AE2397" s="1">
        <v>45681</v>
      </c>
      <c r="AF2397" s="1">
        <v>45673</v>
      </c>
      <c r="AG2397" t="s">
        <v>34</v>
      </c>
      <c r="AI2397" t="s">
        <v>11787</v>
      </c>
      <c r="AJ2397">
        <v>1</v>
      </c>
      <c r="AK2397">
        <v>1</v>
      </c>
      <c r="AL2397" t="s">
        <v>146</v>
      </c>
      <c r="AM2397" t="s">
        <v>4680</v>
      </c>
      <c r="AN2397" t="s">
        <v>4681</v>
      </c>
      <c r="AO2397" t="s">
        <v>12646</v>
      </c>
      <c r="AQ2397" t="s">
        <v>13963</v>
      </c>
      <c r="AS2397">
        <v>7382</v>
      </c>
      <c r="AT2397">
        <v>940</v>
      </c>
      <c r="AU2397" s="1"/>
      <c r="AV2397" t="s">
        <v>6787</v>
      </c>
      <c r="AW2397" t="s">
        <v>38</v>
      </c>
      <c r="AY2397">
        <v>940</v>
      </c>
      <c r="BA2397" t="s">
        <v>69</v>
      </c>
      <c r="BB2397" t="s">
        <v>466</v>
      </c>
      <c r="BC2397" s="1">
        <v>45673</v>
      </c>
      <c r="BD2397" t="s">
        <v>13965</v>
      </c>
      <c r="BE2397">
        <v>9900</v>
      </c>
      <c r="BI2397">
        <v>1</v>
      </c>
      <c r="BM2397">
        <v>10000</v>
      </c>
    </row>
    <row r="2398" spans="1:65" x14ac:dyDescent="0.3">
      <c r="A2398" t="s">
        <v>14784</v>
      </c>
      <c r="B2398" t="s">
        <v>87</v>
      </c>
      <c r="C2398" t="s">
        <v>538</v>
      </c>
      <c r="D2398" t="s">
        <v>16007</v>
      </c>
      <c r="E2398">
        <v>202501</v>
      </c>
      <c r="F2398" t="s">
        <v>544</v>
      </c>
      <c r="G2398" t="s">
        <v>554</v>
      </c>
      <c r="H2398" s="1">
        <v>45603</v>
      </c>
      <c r="I2398" t="s">
        <v>459</v>
      </c>
      <c r="J2398">
        <v>8</v>
      </c>
      <c r="K2398" t="s">
        <v>163</v>
      </c>
      <c r="L2398" t="s">
        <v>28</v>
      </c>
      <c r="M2398" t="s">
        <v>555</v>
      </c>
      <c r="N2398" t="s">
        <v>13710</v>
      </c>
      <c r="O2398" t="s">
        <v>2140</v>
      </c>
      <c r="P2398" t="s">
        <v>556</v>
      </c>
      <c r="Q2398" t="s">
        <v>16099</v>
      </c>
      <c r="R2398" t="s">
        <v>557</v>
      </c>
      <c r="S2398">
        <v>15000</v>
      </c>
      <c r="T2398" t="s">
        <v>32</v>
      </c>
      <c r="U2398" t="s">
        <v>385</v>
      </c>
      <c r="V2398" t="s">
        <v>558</v>
      </c>
      <c r="W2398" t="s">
        <v>559</v>
      </c>
      <c r="X2398" s="1">
        <v>45707</v>
      </c>
      <c r="Y2398" s="1">
        <v>45652</v>
      </c>
      <c r="Z2398" s="1"/>
      <c r="AB2398" s="1">
        <v>45666</v>
      </c>
      <c r="AC2398">
        <v>54</v>
      </c>
      <c r="AD2398" s="1">
        <v>45720</v>
      </c>
      <c r="AE2398" s="1">
        <v>45666</v>
      </c>
      <c r="AF2398" s="1">
        <v>45659</v>
      </c>
      <c r="AG2398" t="s">
        <v>34</v>
      </c>
      <c r="AI2398" t="s">
        <v>11787</v>
      </c>
      <c r="AJ2398">
        <v>1</v>
      </c>
      <c r="AK2398">
        <v>1</v>
      </c>
      <c r="AL2398" t="s">
        <v>1954</v>
      </c>
      <c r="AM2398" t="s">
        <v>2629</v>
      </c>
      <c r="AN2398" t="s">
        <v>2630</v>
      </c>
      <c r="AO2398" t="s">
        <v>12694</v>
      </c>
      <c r="AQ2398" t="s">
        <v>13963</v>
      </c>
      <c r="AS2398">
        <v>5542</v>
      </c>
      <c r="AT2398">
        <v>4248</v>
      </c>
      <c r="AU2398" s="1"/>
      <c r="AV2398" t="s">
        <v>6734</v>
      </c>
      <c r="AW2398" t="s">
        <v>1171</v>
      </c>
      <c r="AY2398">
        <v>4248</v>
      </c>
      <c r="BA2398" t="s">
        <v>69</v>
      </c>
      <c r="BB2398" t="s">
        <v>466</v>
      </c>
      <c r="BC2398" s="1">
        <v>45659</v>
      </c>
      <c r="BD2398" t="s">
        <v>1118</v>
      </c>
      <c r="BE2398">
        <v>18249</v>
      </c>
      <c r="BI2398">
        <v>1</v>
      </c>
      <c r="BM2398">
        <v>15000</v>
      </c>
    </row>
    <row r="2399" spans="1:65" x14ac:dyDescent="0.3">
      <c r="A2399" t="s">
        <v>14784</v>
      </c>
      <c r="B2399" t="s">
        <v>87</v>
      </c>
      <c r="C2399" t="s">
        <v>538</v>
      </c>
      <c r="D2399" t="s">
        <v>16007</v>
      </c>
      <c r="E2399">
        <v>202501</v>
      </c>
      <c r="F2399" t="s">
        <v>544</v>
      </c>
      <c r="G2399" t="s">
        <v>554</v>
      </c>
      <c r="H2399" s="1">
        <v>45603</v>
      </c>
      <c r="I2399" t="s">
        <v>459</v>
      </c>
      <c r="J2399">
        <v>8</v>
      </c>
      <c r="K2399" t="s">
        <v>163</v>
      </c>
      <c r="L2399" t="s">
        <v>28</v>
      </c>
      <c r="M2399" t="s">
        <v>555</v>
      </c>
      <c r="N2399" t="s">
        <v>13710</v>
      </c>
      <c r="O2399" t="s">
        <v>2141</v>
      </c>
      <c r="P2399" t="s">
        <v>556</v>
      </c>
      <c r="Q2399" t="s">
        <v>16100</v>
      </c>
      <c r="R2399" t="s">
        <v>557</v>
      </c>
      <c r="S2399">
        <v>15000</v>
      </c>
      <c r="T2399" t="s">
        <v>32</v>
      </c>
      <c r="U2399" t="s">
        <v>385</v>
      </c>
      <c r="V2399" t="s">
        <v>558</v>
      </c>
      <c r="W2399" t="s">
        <v>559</v>
      </c>
      <c r="X2399" s="1">
        <v>45714</v>
      </c>
      <c r="Y2399" s="1">
        <v>45659</v>
      </c>
      <c r="Z2399" s="1"/>
      <c r="AB2399" s="1">
        <v>45666</v>
      </c>
      <c r="AC2399">
        <v>54</v>
      </c>
      <c r="AD2399" s="1">
        <v>45720</v>
      </c>
      <c r="AE2399" s="1">
        <v>45666</v>
      </c>
      <c r="AF2399" s="1">
        <v>45659</v>
      </c>
      <c r="AG2399" t="s">
        <v>34</v>
      </c>
      <c r="AI2399" t="s">
        <v>11787</v>
      </c>
      <c r="AJ2399">
        <v>1</v>
      </c>
      <c r="AK2399">
        <v>1</v>
      </c>
      <c r="AL2399" t="s">
        <v>1954</v>
      </c>
      <c r="AM2399" t="s">
        <v>2629</v>
      </c>
      <c r="AN2399" t="s">
        <v>2631</v>
      </c>
      <c r="AO2399" t="s">
        <v>12694</v>
      </c>
      <c r="AQ2399" t="s">
        <v>13963</v>
      </c>
      <c r="AS2399">
        <v>5542</v>
      </c>
      <c r="AT2399">
        <v>4248</v>
      </c>
      <c r="AU2399" s="1"/>
      <c r="AV2399" t="s">
        <v>6735</v>
      </c>
      <c r="AW2399" t="s">
        <v>1171</v>
      </c>
      <c r="AY2399">
        <v>4248</v>
      </c>
      <c r="BA2399" t="s">
        <v>69</v>
      </c>
      <c r="BB2399" t="s">
        <v>466</v>
      </c>
      <c r="BC2399" s="1">
        <v>45659</v>
      </c>
      <c r="BD2399" t="s">
        <v>1118</v>
      </c>
      <c r="BE2399">
        <v>18249</v>
      </c>
      <c r="BI2399">
        <v>1</v>
      </c>
      <c r="BM2399">
        <v>15000</v>
      </c>
    </row>
    <row r="2400" spans="1:65" x14ac:dyDescent="0.3">
      <c r="A2400" t="s">
        <v>14784</v>
      </c>
      <c r="B2400" t="s">
        <v>87</v>
      </c>
      <c r="C2400" t="s">
        <v>538</v>
      </c>
      <c r="D2400" t="s">
        <v>16007</v>
      </c>
      <c r="E2400">
        <v>202501</v>
      </c>
      <c r="F2400" t="s">
        <v>544</v>
      </c>
      <c r="G2400" t="s">
        <v>554</v>
      </c>
      <c r="H2400" s="1">
        <v>45603</v>
      </c>
      <c r="I2400" t="s">
        <v>459</v>
      </c>
      <c r="J2400">
        <v>8</v>
      </c>
      <c r="K2400" t="s">
        <v>163</v>
      </c>
      <c r="L2400" t="s">
        <v>28</v>
      </c>
      <c r="M2400" t="s">
        <v>555</v>
      </c>
      <c r="N2400" t="s">
        <v>13710</v>
      </c>
      <c r="O2400" t="s">
        <v>2142</v>
      </c>
      <c r="P2400" t="s">
        <v>556</v>
      </c>
      <c r="Q2400" t="s">
        <v>16101</v>
      </c>
      <c r="R2400" t="s">
        <v>557</v>
      </c>
      <c r="S2400">
        <v>15000</v>
      </c>
      <c r="T2400" t="s">
        <v>32</v>
      </c>
      <c r="U2400" t="s">
        <v>385</v>
      </c>
      <c r="V2400" t="s">
        <v>558</v>
      </c>
      <c r="W2400" t="s">
        <v>559</v>
      </c>
      <c r="X2400" s="1">
        <v>45714</v>
      </c>
      <c r="Y2400" s="1">
        <v>45659</v>
      </c>
      <c r="Z2400" s="1"/>
      <c r="AB2400" s="1">
        <v>45666</v>
      </c>
      <c r="AC2400">
        <v>54</v>
      </c>
      <c r="AD2400" s="1">
        <v>45720</v>
      </c>
      <c r="AE2400" s="1">
        <v>45666</v>
      </c>
      <c r="AF2400" s="1">
        <v>45659</v>
      </c>
      <c r="AG2400" t="s">
        <v>34</v>
      </c>
      <c r="AI2400" t="s">
        <v>11787</v>
      </c>
      <c r="AJ2400">
        <v>1</v>
      </c>
      <c r="AK2400">
        <v>1</v>
      </c>
      <c r="AL2400" t="s">
        <v>1954</v>
      </c>
      <c r="AM2400" t="s">
        <v>2629</v>
      </c>
      <c r="AN2400" t="s">
        <v>2632</v>
      </c>
      <c r="AO2400" t="s">
        <v>12694</v>
      </c>
      <c r="AQ2400" t="s">
        <v>13963</v>
      </c>
      <c r="AS2400">
        <v>5542</v>
      </c>
      <c r="AT2400">
        <v>4248</v>
      </c>
      <c r="AU2400" s="1"/>
      <c r="AV2400" t="s">
        <v>6736</v>
      </c>
      <c r="AW2400" t="s">
        <v>1171</v>
      </c>
      <c r="AY2400">
        <v>4248</v>
      </c>
      <c r="BA2400" t="s">
        <v>69</v>
      </c>
      <c r="BB2400" t="s">
        <v>466</v>
      </c>
      <c r="BC2400" s="1">
        <v>45659</v>
      </c>
      <c r="BD2400" t="s">
        <v>1118</v>
      </c>
      <c r="BE2400">
        <v>18249</v>
      </c>
      <c r="BI2400">
        <v>1</v>
      </c>
      <c r="BM2400">
        <v>15000</v>
      </c>
    </row>
    <row r="2401" spans="1:65" x14ac:dyDescent="0.3">
      <c r="A2401" t="s">
        <v>14784</v>
      </c>
      <c r="B2401" t="s">
        <v>87</v>
      </c>
      <c r="C2401" t="s">
        <v>538</v>
      </c>
      <c r="D2401" t="s">
        <v>16007</v>
      </c>
      <c r="E2401">
        <v>202501</v>
      </c>
      <c r="F2401" t="s">
        <v>544</v>
      </c>
      <c r="G2401" t="s">
        <v>554</v>
      </c>
      <c r="H2401" s="1">
        <v>45632</v>
      </c>
      <c r="I2401" t="s">
        <v>459</v>
      </c>
      <c r="J2401">
        <v>8</v>
      </c>
      <c r="K2401" t="s">
        <v>163</v>
      </c>
      <c r="L2401" t="s">
        <v>28</v>
      </c>
      <c r="M2401" t="s">
        <v>555</v>
      </c>
      <c r="N2401" t="s">
        <v>13710</v>
      </c>
      <c r="O2401" t="s">
        <v>2640</v>
      </c>
      <c r="P2401" t="s">
        <v>556</v>
      </c>
      <c r="Q2401" t="s">
        <v>16102</v>
      </c>
      <c r="R2401" t="s">
        <v>557</v>
      </c>
      <c r="S2401">
        <v>15000</v>
      </c>
      <c r="T2401" t="s">
        <v>32</v>
      </c>
      <c r="U2401" t="s">
        <v>385</v>
      </c>
      <c r="V2401" t="s">
        <v>558</v>
      </c>
      <c r="W2401" t="s">
        <v>559</v>
      </c>
      <c r="X2401" s="1">
        <v>45723</v>
      </c>
      <c r="Y2401" s="1">
        <v>45667</v>
      </c>
      <c r="Z2401" s="1"/>
      <c r="AB2401" s="1">
        <v>45669</v>
      </c>
      <c r="AC2401">
        <v>59</v>
      </c>
      <c r="AD2401" s="1">
        <v>45729</v>
      </c>
      <c r="AE2401" s="1">
        <v>45670</v>
      </c>
      <c r="AF2401" s="1">
        <v>45665</v>
      </c>
      <c r="AG2401" t="s">
        <v>34</v>
      </c>
      <c r="AI2401" t="s">
        <v>11787</v>
      </c>
      <c r="AJ2401">
        <v>1</v>
      </c>
      <c r="AK2401">
        <v>1</v>
      </c>
      <c r="AL2401" t="s">
        <v>1954</v>
      </c>
      <c r="AM2401" t="s">
        <v>3020</v>
      </c>
      <c r="AN2401" t="s">
        <v>3022</v>
      </c>
      <c r="AO2401" t="s">
        <v>12694</v>
      </c>
      <c r="AQ2401" t="s">
        <v>13963</v>
      </c>
      <c r="AS2401">
        <v>5422</v>
      </c>
      <c r="AT2401">
        <v>4248</v>
      </c>
      <c r="AU2401" s="1"/>
      <c r="AV2401" t="s">
        <v>6747</v>
      </c>
      <c r="AW2401" t="s">
        <v>1171</v>
      </c>
      <c r="AY2401">
        <v>4248</v>
      </c>
      <c r="BA2401" t="s">
        <v>69</v>
      </c>
      <c r="BB2401" t="s">
        <v>466</v>
      </c>
      <c r="BC2401" s="1">
        <v>45665</v>
      </c>
      <c r="BD2401" t="s">
        <v>13965</v>
      </c>
      <c r="BE2401">
        <v>18249</v>
      </c>
      <c r="BI2401">
        <v>1</v>
      </c>
      <c r="BM2401">
        <v>15000</v>
      </c>
    </row>
    <row r="2402" spans="1:65" x14ac:dyDescent="0.3">
      <c r="A2402" t="s">
        <v>14784</v>
      </c>
      <c r="B2402" t="s">
        <v>87</v>
      </c>
      <c r="C2402" t="s">
        <v>538</v>
      </c>
      <c r="D2402" t="s">
        <v>16007</v>
      </c>
      <c r="E2402">
        <v>202501</v>
      </c>
      <c r="F2402" t="s">
        <v>544</v>
      </c>
      <c r="G2402" t="s">
        <v>554</v>
      </c>
      <c r="H2402" s="1">
        <v>45632</v>
      </c>
      <c r="I2402" t="s">
        <v>459</v>
      </c>
      <c r="J2402">
        <v>8</v>
      </c>
      <c r="K2402" t="s">
        <v>163</v>
      </c>
      <c r="L2402" t="s">
        <v>28</v>
      </c>
      <c r="M2402" t="s">
        <v>555</v>
      </c>
      <c r="N2402" t="s">
        <v>13710</v>
      </c>
      <c r="O2402" t="s">
        <v>2639</v>
      </c>
      <c r="P2402" t="s">
        <v>556</v>
      </c>
      <c r="Q2402" t="s">
        <v>16103</v>
      </c>
      <c r="R2402" t="s">
        <v>557</v>
      </c>
      <c r="S2402">
        <v>15000</v>
      </c>
      <c r="T2402" t="s">
        <v>32</v>
      </c>
      <c r="U2402" t="s">
        <v>385</v>
      </c>
      <c r="V2402" t="s">
        <v>558</v>
      </c>
      <c r="W2402" t="s">
        <v>559</v>
      </c>
      <c r="X2402" s="1">
        <v>45723</v>
      </c>
      <c r="Y2402" s="1">
        <v>45667</v>
      </c>
      <c r="Z2402" s="1"/>
      <c r="AB2402" s="1">
        <v>45669</v>
      </c>
      <c r="AC2402">
        <v>69</v>
      </c>
      <c r="AD2402" s="1">
        <v>45739</v>
      </c>
      <c r="AE2402" s="1">
        <v>45670</v>
      </c>
      <c r="AF2402" s="1">
        <v>45665</v>
      </c>
      <c r="AG2402" t="s">
        <v>34</v>
      </c>
      <c r="AI2402" t="s">
        <v>11787</v>
      </c>
      <c r="AJ2402">
        <v>1</v>
      </c>
      <c r="AK2402">
        <v>1</v>
      </c>
      <c r="AL2402" t="s">
        <v>1954</v>
      </c>
      <c r="AM2402" t="s">
        <v>3020</v>
      </c>
      <c r="AN2402" t="s">
        <v>3021</v>
      </c>
      <c r="AO2402" t="s">
        <v>12694</v>
      </c>
      <c r="AQ2402" t="s">
        <v>13963</v>
      </c>
      <c r="AS2402">
        <v>5422</v>
      </c>
      <c r="AT2402">
        <v>4248</v>
      </c>
      <c r="AU2402" s="1"/>
      <c r="AV2402" t="s">
        <v>6746</v>
      </c>
      <c r="AW2402" t="s">
        <v>1171</v>
      </c>
      <c r="AY2402">
        <v>4248</v>
      </c>
      <c r="BA2402" t="s">
        <v>69</v>
      </c>
      <c r="BB2402" t="s">
        <v>466</v>
      </c>
      <c r="BC2402" s="1">
        <v>45665</v>
      </c>
      <c r="BD2402" t="s">
        <v>13965</v>
      </c>
      <c r="BE2402">
        <v>18249</v>
      </c>
      <c r="BI2402">
        <v>1</v>
      </c>
      <c r="BM2402">
        <v>15000</v>
      </c>
    </row>
    <row r="2403" spans="1:65" x14ac:dyDescent="0.3">
      <c r="A2403" t="s">
        <v>14784</v>
      </c>
      <c r="B2403" t="s">
        <v>87</v>
      </c>
      <c r="C2403" t="s">
        <v>538</v>
      </c>
      <c r="D2403" t="s">
        <v>16007</v>
      </c>
      <c r="E2403">
        <v>202501</v>
      </c>
      <c r="F2403" t="s">
        <v>544</v>
      </c>
      <c r="G2403" t="s">
        <v>554</v>
      </c>
      <c r="H2403" s="1">
        <v>45632</v>
      </c>
      <c r="I2403" t="s">
        <v>459</v>
      </c>
      <c r="J2403">
        <v>8</v>
      </c>
      <c r="K2403" t="s">
        <v>163</v>
      </c>
      <c r="L2403" t="s">
        <v>28</v>
      </c>
      <c r="M2403" t="s">
        <v>555</v>
      </c>
      <c r="N2403" t="s">
        <v>13710</v>
      </c>
      <c r="O2403" t="s">
        <v>2641</v>
      </c>
      <c r="P2403" t="s">
        <v>556</v>
      </c>
      <c r="Q2403" t="s">
        <v>16104</v>
      </c>
      <c r="R2403" t="s">
        <v>557</v>
      </c>
      <c r="S2403">
        <v>15000</v>
      </c>
      <c r="T2403" t="s">
        <v>32</v>
      </c>
      <c r="U2403" t="s">
        <v>385</v>
      </c>
      <c r="V2403" t="s">
        <v>558</v>
      </c>
      <c r="W2403" t="s">
        <v>559</v>
      </c>
      <c r="X2403" s="1">
        <v>45730</v>
      </c>
      <c r="Y2403" s="1">
        <v>45674</v>
      </c>
      <c r="Z2403" s="1"/>
      <c r="AB2403" s="1">
        <v>45676</v>
      </c>
      <c r="AC2403">
        <v>63</v>
      </c>
      <c r="AD2403" s="1">
        <v>45740</v>
      </c>
      <c r="AE2403" s="1">
        <v>45677</v>
      </c>
      <c r="AF2403" s="1">
        <v>45672</v>
      </c>
      <c r="AG2403" t="s">
        <v>34</v>
      </c>
      <c r="AI2403" t="s">
        <v>11787</v>
      </c>
      <c r="AJ2403">
        <v>1</v>
      </c>
      <c r="AK2403">
        <v>1</v>
      </c>
      <c r="AL2403" t="s">
        <v>1954</v>
      </c>
      <c r="AM2403" t="s">
        <v>3040</v>
      </c>
      <c r="AN2403" t="s">
        <v>3041</v>
      </c>
      <c r="AO2403" t="s">
        <v>12694</v>
      </c>
      <c r="AQ2403" t="s">
        <v>13963</v>
      </c>
      <c r="AS2403">
        <v>5362</v>
      </c>
      <c r="AT2403">
        <v>4248</v>
      </c>
      <c r="AU2403" s="1"/>
      <c r="AV2403" t="s">
        <v>6768</v>
      </c>
      <c r="AW2403" t="s">
        <v>1171</v>
      </c>
      <c r="AY2403">
        <v>4248</v>
      </c>
      <c r="BA2403" t="s">
        <v>69</v>
      </c>
      <c r="BB2403" t="s">
        <v>466</v>
      </c>
      <c r="BC2403" s="1">
        <v>45672</v>
      </c>
      <c r="BD2403" t="s">
        <v>13965</v>
      </c>
      <c r="BE2403">
        <v>18249</v>
      </c>
      <c r="BI2403">
        <v>1</v>
      </c>
      <c r="BM2403">
        <v>15000</v>
      </c>
    </row>
    <row r="2404" spans="1:65" x14ac:dyDescent="0.3">
      <c r="A2404" t="s">
        <v>14784</v>
      </c>
      <c r="B2404" t="s">
        <v>87</v>
      </c>
      <c r="C2404" t="s">
        <v>538</v>
      </c>
      <c r="D2404" t="s">
        <v>16007</v>
      </c>
      <c r="E2404">
        <v>202501</v>
      </c>
      <c r="F2404" t="s">
        <v>544</v>
      </c>
      <c r="G2404" t="s">
        <v>554</v>
      </c>
      <c r="H2404" s="1">
        <v>45632</v>
      </c>
      <c r="I2404" t="s">
        <v>459</v>
      </c>
      <c r="J2404">
        <v>8</v>
      </c>
      <c r="K2404" t="s">
        <v>163</v>
      </c>
      <c r="L2404" t="s">
        <v>28</v>
      </c>
      <c r="M2404" t="s">
        <v>555</v>
      </c>
      <c r="N2404" t="s">
        <v>13710</v>
      </c>
      <c r="O2404" t="s">
        <v>2642</v>
      </c>
      <c r="P2404" t="s">
        <v>556</v>
      </c>
      <c r="Q2404" t="s">
        <v>16105</v>
      </c>
      <c r="R2404" t="s">
        <v>557</v>
      </c>
      <c r="S2404">
        <v>15000</v>
      </c>
      <c r="T2404" t="s">
        <v>32</v>
      </c>
      <c r="U2404" t="s">
        <v>385</v>
      </c>
      <c r="V2404" t="s">
        <v>558</v>
      </c>
      <c r="W2404" t="s">
        <v>559</v>
      </c>
      <c r="X2404" s="1">
        <v>45730</v>
      </c>
      <c r="Y2404" s="1">
        <v>45674</v>
      </c>
      <c r="Z2404" s="1"/>
      <c r="AB2404" s="1">
        <v>45676</v>
      </c>
      <c r="AC2404">
        <v>63</v>
      </c>
      <c r="AD2404" s="1">
        <v>45740</v>
      </c>
      <c r="AE2404" s="1">
        <v>45677</v>
      </c>
      <c r="AF2404" s="1">
        <v>45672</v>
      </c>
      <c r="AG2404" t="s">
        <v>34</v>
      </c>
      <c r="AI2404" t="s">
        <v>11787</v>
      </c>
      <c r="AJ2404">
        <v>1</v>
      </c>
      <c r="AK2404">
        <v>1</v>
      </c>
      <c r="AL2404" t="s">
        <v>1954</v>
      </c>
      <c r="AM2404" t="s">
        <v>3040</v>
      </c>
      <c r="AN2404" t="s">
        <v>3042</v>
      </c>
      <c r="AO2404" t="s">
        <v>12694</v>
      </c>
      <c r="AQ2404" t="s">
        <v>13963</v>
      </c>
      <c r="AS2404">
        <v>5362</v>
      </c>
      <c r="AT2404">
        <v>4248</v>
      </c>
      <c r="AU2404" s="1"/>
      <c r="AV2404" t="s">
        <v>6769</v>
      </c>
      <c r="AW2404" t="s">
        <v>1171</v>
      </c>
      <c r="AY2404">
        <v>4248</v>
      </c>
      <c r="BA2404" t="s">
        <v>69</v>
      </c>
      <c r="BB2404" t="s">
        <v>466</v>
      </c>
      <c r="BC2404" s="1">
        <v>45672</v>
      </c>
      <c r="BD2404" t="s">
        <v>13965</v>
      </c>
      <c r="BE2404">
        <v>18249</v>
      </c>
      <c r="BI2404">
        <v>1</v>
      </c>
      <c r="BM2404">
        <v>15000</v>
      </c>
    </row>
    <row r="2405" spans="1:65" x14ac:dyDescent="0.3">
      <c r="A2405" t="s">
        <v>14784</v>
      </c>
      <c r="B2405" t="s">
        <v>87</v>
      </c>
      <c r="C2405" t="s">
        <v>538</v>
      </c>
      <c r="D2405" t="s">
        <v>16007</v>
      </c>
      <c r="E2405">
        <v>202501</v>
      </c>
      <c r="F2405" t="s">
        <v>544</v>
      </c>
      <c r="G2405" t="s">
        <v>554</v>
      </c>
      <c r="H2405" s="1">
        <v>45632</v>
      </c>
      <c r="I2405" t="s">
        <v>459</v>
      </c>
      <c r="J2405">
        <v>8</v>
      </c>
      <c r="K2405" t="s">
        <v>163</v>
      </c>
      <c r="L2405" t="s">
        <v>28</v>
      </c>
      <c r="M2405" t="s">
        <v>555</v>
      </c>
      <c r="N2405" t="s">
        <v>13710</v>
      </c>
      <c r="O2405" t="s">
        <v>2650</v>
      </c>
      <c r="P2405" t="s">
        <v>556</v>
      </c>
      <c r="Q2405" t="s">
        <v>16106</v>
      </c>
      <c r="R2405" t="s">
        <v>557</v>
      </c>
      <c r="S2405">
        <v>15000</v>
      </c>
      <c r="T2405" t="s">
        <v>32</v>
      </c>
      <c r="U2405" t="s">
        <v>385</v>
      </c>
      <c r="V2405" t="s">
        <v>558</v>
      </c>
      <c r="W2405" t="s">
        <v>559</v>
      </c>
      <c r="X2405" s="1">
        <v>45737</v>
      </c>
      <c r="Y2405" s="1">
        <v>45681</v>
      </c>
      <c r="Z2405" s="1"/>
      <c r="AB2405" s="1">
        <v>45676</v>
      </c>
      <c r="AC2405">
        <v>63</v>
      </c>
      <c r="AD2405" s="1">
        <v>45740</v>
      </c>
      <c r="AE2405" s="1">
        <v>45677</v>
      </c>
      <c r="AF2405" s="1">
        <v>45672</v>
      </c>
      <c r="AG2405" t="s">
        <v>34</v>
      </c>
      <c r="AI2405" t="s">
        <v>11787</v>
      </c>
      <c r="AJ2405">
        <v>1</v>
      </c>
      <c r="AK2405">
        <v>1</v>
      </c>
      <c r="AL2405" t="s">
        <v>1954</v>
      </c>
      <c r="AM2405" t="s">
        <v>3040</v>
      </c>
      <c r="AN2405" t="s">
        <v>3043</v>
      </c>
      <c r="AO2405" t="s">
        <v>12694</v>
      </c>
      <c r="AQ2405" t="s">
        <v>13963</v>
      </c>
      <c r="AS2405">
        <v>5362</v>
      </c>
      <c r="AT2405">
        <v>4248</v>
      </c>
      <c r="AU2405" s="1"/>
      <c r="AV2405" t="s">
        <v>6770</v>
      </c>
      <c r="AW2405" t="s">
        <v>1171</v>
      </c>
      <c r="AY2405">
        <v>4248</v>
      </c>
      <c r="BA2405" t="s">
        <v>69</v>
      </c>
      <c r="BB2405" t="s">
        <v>466</v>
      </c>
      <c r="BC2405" s="1">
        <v>45672</v>
      </c>
      <c r="BD2405" t="s">
        <v>13965</v>
      </c>
      <c r="BE2405">
        <v>18249</v>
      </c>
      <c r="BI2405">
        <v>1</v>
      </c>
      <c r="BM2405">
        <v>15000</v>
      </c>
    </row>
    <row r="2406" spans="1:65" x14ac:dyDescent="0.3">
      <c r="A2406" t="s">
        <v>14784</v>
      </c>
      <c r="B2406" t="s">
        <v>87</v>
      </c>
      <c r="C2406" t="s">
        <v>538</v>
      </c>
      <c r="D2406" t="s">
        <v>16031</v>
      </c>
      <c r="E2406">
        <v>202501</v>
      </c>
      <c r="F2406" t="s">
        <v>544</v>
      </c>
      <c r="G2406" t="s">
        <v>554</v>
      </c>
      <c r="H2406" s="1">
        <v>45632</v>
      </c>
      <c r="I2406" t="s">
        <v>459</v>
      </c>
      <c r="J2406" t="s">
        <v>1318</v>
      </c>
      <c r="K2406" t="s">
        <v>1318</v>
      </c>
      <c r="L2406" t="s">
        <v>28</v>
      </c>
      <c r="M2406" t="s">
        <v>555</v>
      </c>
      <c r="N2406" t="s">
        <v>13710</v>
      </c>
      <c r="O2406" t="s">
        <v>2652</v>
      </c>
      <c r="P2406" t="s">
        <v>471</v>
      </c>
      <c r="Q2406" t="s">
        <v>16107</v>
      </c>
      <c r="R2406" t="s">
        <v>472</v>
      </c>
      <c r="S2406">
        <v>12500</v>
      </c>
      <c r="T2406" t="s">
        <v>32</v>
      </c>
      <c r="U2406" t="s">
        <v>385</v>
      </c>
      <c r="V2406" t="s">
        <v>558</v>
      </c>
      <c r="W2406" t="s">
        <v>559</v>
      </c>
      <c r="X2406" s="1">
        <v>45720</v>
      </c>
      <c r="Y2406" s="1">
        <v>45680</v>
      </c>
      <c r="Z2406" s="1"/>
      <c r="AB2406" s="1">
        <v>45688</v>
      </c>
      <c r="AC2406">
        <v>78</v>
      </c>
      <c r="AD2406" s="1">
        <v>45768</v>
      </c>
      <c r="AE2406" s="1">
        <v>45690</v>
      </c>
      <c r="AF2406" s="1">
        <v>45679</v>
      </c>
      <c r="AG2406" t="s">
        <v>34</v>
      </c>
      <c r="AI2406" t="s">
        <v>11787</v>
      </c>
      <c r="AJ2406">
        <v>1</v>
      </c>
      <c r="AK2406">
        <v>1</v>
      </c>
      <c r="AL2406" t="s">
        <v>1954</v>
      </c>
      <c r="AM2406" t="s">
        <v>3044</v>
      </c>
      <c r="AN2406" t="s">
        <v>3045</v>
      </c>
      <c r="AO2406" t="s">
        <v>12694</v>
      </c>
      <c r="AQ2406" t="s">
        <v>13963</v>
      </c>
      <c r="AS2406">
        <v>4479</v>
      </c>
      <c r="AT2406">
        <v>4148</v>
      </c>
      <c r="AU2406" s="1"/>
      <c r="AV2406" t="s">
        <v>6818</v>
      </c>
      <c r="AW2406" t="s">
        <v>1171</v>
      </c>
      <c r="AY2406">
        <v>4248</v>
      </c>
      <c r="BA2406" t="s">
        <v>69</v>
      </c>
      <c r="BB2406" t="s">
        <v>466</v>
      </c>
      <c r="BC2406" s="1">
        <v>45679</v>
      </c>
      <c r="BD2406" t="s">
        <v>1118</v>
      </c>
      <c r="BE2406">
        <v>255376</v>
      </c>
      <c r="BI2406">
        <v>1</v>
      </c>
      <c r="BM2406">
        <v>12500</v>
      </c>
    </row>
    <row r="2407" spans="1:65" x14ac:dyDescent="0.3">
      <c r="A2407" t="s">
        <v>14784</v>
      </c>
      <c r="B2407" t="s">
        <v>87</v>
      </c>
      <c r="C2407" t="s">
        <v>538</v>
      </c>
      <c r="D2407" t="s">
        <v>16031</v>
      </c>
      <c r="E2407">
        <v>202501</v>
      </c>
      <c r="F2407" t="s">
        <v>544</v>
      </c>
      <c r="G2407" t="s">
        <v>554</v>
      </c>
      <c r="H2407" s="1">
        <v>45632</v>
      </c>
      <c r="I2407" t="s">
        <v>459</v>
      </c>
      <c r="J2407" t="s">
        <v>1318</v>
      </c>
      <c r="K2407" t="s">
        <v>1318</v>
      </c>
      <c r="L2407" t="s">
        <v>28</v>
      </c>
      <c r="M2407" t="s">
        <v>555</v>
      </c>
      <c r="N2407" t="s">
        <v>13710</v>
      </c>
      <c r="O2407" t="s">
        <v>2654</v>
      </c>
      <c r="P2407" t="s">
        <v>471</v>
      </c>
      <c r="Q2407" t="s">
        <v>16108</v>
      </c>
      <c r="R2407" t="s">
        <v>472</v>
      </c>
      <c r="S2407">
        <v>12500</v>
      </c>
      <c r="T2407" t="s">
        <v>32</v>
      </c>
      <c r="U2407" t="s">
        <v>385</v>
      </c>
      <c r="V2407" t="s">
        <v>558</v>
      </c>
      <c r="W2407" t="s">
        <v>559</v>
      </c>
      <c r="X2407" s="1">
        <v>45741</v>
      </c>
      <c r="Y2407" s="1">
        <v>45686</v>
      </c>
      <c r="Z2407" s="1"/>
      <c r="AB2407" s="1">
        <v>45688</v>
      </c>
      <c r="AC2407">
        <v>79</v>
      </c>
      <c r="AD2407" s="1">
        <v>45769</v>
      </c>
      <c r="AE2407" s="1">
        <v>45690</v>
      </c>
      <c r="AF2407" s="1">
        <v>45679</v>
      </c>
      <c r="AG2407" t="s">
        <v>34</v>
      </c>
      <c r="AI2407" t="s">
        <v>11787</v>
      </c>
      <c r="AJ2407">
        <v>1</v>
      </c>
      <c r="AK2407">
        <v>1</v>
      </c>
      <c r="AL2407" t="s">
        <v>1954</v>
      </c>
      <c r="AM2407" t="s">
        <v>3044</v>
      </c>
      <c r="AN2407" t="s">
        <v>3046</v>
      </c>
      <c r="AO2407" t="s">
        <v>12694</v>
      </c>
      <c r="AQ2407" t="s">
        <v>13963</v>
      </c>
      <c r="AS2407">
        <v>4479</v>
      </c>
      <c r="AT2407">
        <v>4148</v>
      </c>
      <c r="AU2407" s="1"/>
      <c r="AV2407" t="s">
        <v>6820</v>
      </c>
      <c r="AW2407" t="s">
        <v>1171</v>
      </c>
      <c r="AY2407">
        <v>4248</v>
      </c>
      <c r="BA2407" t="s">
        <v>69</v>
      </c>
      <c r="BB2407" t="s">
        <v>466</v>
      </c>
      <c r="BC2407" s="1">
        <v>45679</v>
      </c>
      <c r="BD2407" t="s">
        <v>1118</v>
      </c>
      <c r="BE2407">
        <v>255376</v>
      </c>
      <c r="BI2407">
        <v>1</v>
      </c>
      <c r="BM2407">
        <v>12500</v>
      </c>
    </row>
    <row r="2408" spans="1:65" x14ac:dyDescent="0.3">
      <c r="A2408" t="s">
        <v>14784</v>
      </c>
      <c r="B2408" t="s">
        <v>87</v>
      </c>
      <c r="C2408" t="s">
        <v>538</v>
      </c>
      <c r="D2408" t="s">
        <v>16007</v>
      </c>
      <c r="E2408">
        <v>202501</v>
      </c>
      <c r="F2408" t="s">
        <v>544</v>
      </c>
      <c r="G2408" t="s">
        <v>554</v>
      </c>
      <c r="H2408" s="1">
        <v>45632</v>
      </c>
      <c r="I2408" t="s">
        <v>459</v>
      </c>
      <c r="J2408">
        <v>8</v>
      </c>
      <c r="K2408" t="s">
        <v>163</v>
      </c>
      <c r="L2408" t="s">
        <v>28</v>
      </c>
      <c r="M2408" t="s">
        <v>555</v>
      </c>
      <c r="N2408" t="s">
        <v>13710</v>
      </c>
      <c r="O2408" t="s">
        <v>2649</v>
      </c>
      <c r="P2408" t="s">
        <v>556</v>
      </c>
      <c r="Q2408" t="s">
        <v>16109</v>
      </c>
      <c r="R2408" t="s">
        <v>557</v>
      </c>
      <c r="S2408">
        <v>15000</v>
      </c>
      <c r="T2408" t="s">
        <v>32</v>
      </c>
      <c r="U2408" t="s">
        <v>385</v>
      </c>
      <c r="V2408" t="s">
        <v>558</v>
      </c>
      <c r="W2408" t="s">
        <v>559</v>
      </c>
      <c r="X2408" s="1">
        <v>45737</v>
      </c>
      <c r="Y2408" s="1">
        <v>45681</v>
      </c>
      <c r="Z2408" s="1"/>
      <c r="AB2408" s="1">
        <v>45688</v>
      </c>
      <c r="AC2408">
        <v>61</v>
      </c>
      <c r="AD2408" s="1">
        <v>45751</v>
      </c>
      <c r="AE2408" s="1">
        <v>45690</v>
      </c>
      <c r="AF2408" s="1">
        <v>45680</v>
      </c>
      <c r="AG2408" t="s">
        <v>34</v>
      </c>
      <c r="AI2408" t="s">
        <v>11787</v>
      </c>
      <c r="AJ2408">
        <v>1</v>
      </c>
      <c r="AK2408">
        <v>1</v>
      </c>
      <c r="AL2408" t="s">
        <v>1954</v>
      </c>
      <c r="AM2408" t="s">
        <v>3044</v>
      </c>
      <c r="AN2408" t="s">
        <v>3047</v>
      </c>
      <c r="AO2408" t="s">
        <v>12694</v>
      </c>
      <c r="AQ2408" t="s">
        <v>13963</v>
      </c>
      <c r="AS2408">
        <v>6982</v>
      </c>
      <c r="AT2408">
        <v>4248</v>
      </c>
      <c r="AU2408" s="1"/>
      <c r="AV2408" t="s">
        <v>6819</v>
      </c>
      <c r="AW2408" t="s">
        <v>1171</v>
      </c>
      <c r="AY2408">
        <v>4248</v>
      </c>
      <c r="BA2408" t="s">
        <v>69</v>
      </c>
      <c r="BB2408" t="s">
        <v>466</v>
      </c>
      <c r="BC2408" s="1">
        <v>45680</v>
      </c>
      <c r="BD2408" t="s">
        <v>13965</v>
      </c>
      <c r="BE2408">
        <v>18249</v>
      </c>
      <c r="BI2408">
        <v>1</v>
      </c>
      <c r="BM2408">
        <v>15000</v>
      </c>
    </row>
    <row r="2409" spans="1:65" x14ac:dyDescent="0.3">
      <c r="A2409" t="s">
        <v>14784</v>
      </c>
      <c r="B2409" t="s">
        <v>87</v>
      </c>
      <c r="C2409" t="s">
        <v>538</v>
      </c>
      <c r="D2409" t="s">
        <v>16007</v>
      </c>
      <c r="E2409">
        <v>202501</v>
      </c>
      <c r="F2409" t="s">
        <v>544</v>
      </c>
      <c r="G2409" t="s">
        <v>554</v>
      </c>
      <c r="H2409" s="1">
        <v>45632</v>
      </c>
      <c r="I2409" t="s">
        <v>459</v>
      </c>
      <c r="J2409">
        <v>8</v>
      </c>
      <c r="K2409" t="s">
        <v>163</v>
      </c>
      <c r="L2409" t="s">
        <v>28</v>
      </c>
      <c r="M2409" t="s">
        <v>555</v>
      </c>
      <c r="N2409" t="s">
        <v>13710</v>
      </c>
      <c r="O2409" t="s">
        <v>2651</v>
      </c>
      <c r="P2409" t="s">
        <v>556</v>
      </c>
      <c r="Q2409" t="s">
        <v>16110</v>
      </c>
      <c r="R2409" t="s">
        <v>557</v>
      </c>
      <c r="S2409">
        <v>15000</v>
      </c>
      <c r="T2409" t="s">
        <v>32</v>
      </c>
      <c r="U2409" t="s">
        <v>385</v>
      </c>
      <c r="V2409" t="s">
        <v>558</v>
      </c>
      <c r="W2409" t="s">
        <v>559</v>
      </c>
      <c r="X2409" s="1">
        <v>45744</v>
      </c>
      <c r="Y2409" s="1">
        <v>45688</v>
      </c>
      <c r="Z2409" s="1"/>
      <c r="AB2409" s="1">
        <v>45693</v>
      </c>
      <c r="AC2409">
        <v>75</v>
      </c>
      <c r="AD2409" s="1">
        <v>45769</v>
      </c>
      <c r="AE2409" s="1">
        <v>45694</v>
      </c>
      <c r="AF2409" s="1">
        <v>45681</v>
      </c>
      <c r="AG2409" t="s">
        <v>34</v>
      </c>
      <c r="AI2409" t="s">
        <v>11787</v>
      </c>
      <c r="AJ2409">
        <v>1</v>
      </c>
      <c r="AK2409">
        <v>1</v>
      </c>
      <c r="AL2409" t="s">
        <v>1954</v>
      </c>
      <c r="AM2409" t="s">
        <v>3048</v>
      </c>
      <c r="AN2409" t="s">
        <v>3049</v>
      </c>
      <c r="AO2409" t="s">
        <v>12694</v>
      </c>
      <c r="AQ2409" t="s">
        <v>13963</v>
      </c>
      <c r="AS2409">
        <v>8672</v>
      </c>
      <c r="AT2409">
        <v>4248</v>
      </c>
      <c r="AU2409" s="1"/>
      <c r="AV2409" t="s">
        <v>6830</v>
      </c>
      <c r="AW2409" t="s">
        <v>1171</v>
      </c>
      <c r="AY2409">
        <v>4248</v>
      </c>
      <c r="BA2409" t="s">
        <v>69</v>
      </c>
      <c r="BB2409" t="s">
        <v>466</v>
      </c>
      <c r="BC2409" s="1">
        <v>45681</v>
      </c>
      <c r="BD2409" t="s">
        <v>13965</v>
      </c>
      <c r="BE2409">
        <v>18249</v>
      </c>
      <c r="BI2409">
        <v>1</v>
      </c>
      <c r="BM2409">
        <v>15000</v>
      </c>
    </row>
    <row r="2410" spans="1:65" x14ac:dyDescent="0.3">
      <c r="A2410" t="s">
        <v>14784</v>
      </c>
      <c r="B2410" t="s">
        <v>87</v>
      </c>
      <c r="C2410" t="s">
        <v>194</v>
      </c>
      <c r="D2410" t="s">
        <v>16011</v>
      </c>
      <c r="E2410">
        <v>202501</v>
      </c>
      <c r="F2410" t="s">
        <v>544</v>
      </c>
      <c r="G2410" t="s">
        <v>583</v>
      </c>
      <c r="H2410" s="1">
        <v>45573</v>
      </c>
      <c r="I2410" t="s">
        <v>459</v>
      </c>
      <c r="J2410">
        <v>8</v>
      </c>
      <c r="K2410" t="s">
        <v>163</v>
      </c>
      <c r="L2410" t="s">
        <v>28</v>
      </c>
      <c r="M2410" t="s">
        <v>584</v>
      </c>
      <c r="N2410" t="s">
        <v>13710</v>
      </c>
      <c r="O2410" t="s">
        <v>2026</v>
      </c>
      <c r="P2410" t="s">
        <v>490</v>
      </c>
      <c r="Q2410" t="s">
        <v>16111</v>
      </c>
      <c r="R2410" t="s">
        <v>491</v>
      </c>
      <c r="S2410">
        <v>20000</v>
      </c>
      <c r="T2410" t="s">
        <v>32</v>
      </c>
      <c r="U2410" t="s">
        <v>33</v>
      </c>
      <c r="V2410" t="s">
        <v>585</v>
      </c>
      <c r="W2410" t="s">
        <v>197</v>
      </c>
      <c r="X2410" s="1">
        <v>45703</v>
      </c>
      <c r="Y2410" s="1">
        <v>45663</v>
      </c>
      <c r="Z2410" s="1"/>
      <c r="AB2410" s="1">
        <v>45667</v>
      </c>
      <c r="AC2410">
        <v>32</v>
      </c>
      <c r="AD2410" s="1">
        <v>45699</v>
      </c>
      <c r="AE2410" s="1">
        <v>45667</v>
      </c>
      <c r="AF2410" s="1">
        <v>45659</v>
      </c>
      <c r="AG2410" t="s">
        <v>34</v>
      </c>
      <c r="AI2410" t="s">
        <v>11787</v>
      </c>
      <c r="AJ2410">
        <v>1</v>
      </c>
      <c r="AK2410">
        <v>1</v>
      </c>
      <c r="AL2410" t="s">
        <v>437</v>
      </c>
      <c r="AM2410" t="s">
        <v>3034</v>
      </c>
      <c r="AN2410" t="s">
        <v>3035</v>
      </c>
      <c r="AO2410" t="s">
        <v>12694</v>
      </c>
      <c r="AQ2410" t="s">
        <v>13963</v>
      </c>
      <c r="AS2410">
        <v>6862</v>
      </c>
      <c r="AT2410">
        <v>1937</v>
      </c>
      <c r="AU2410" s="1"/>
      <c r="AV2410" t="s">
        <v>6739</v>
      </c>
      <c r="AW2410" t="s">
        <v>198</v>
      </c>
      <c r="AY2410">
        <v>2359</v>
      </c>
      <c r="BA2410" t="s">
        <v>69</v>
      </c>
      <c r="BB2410" t="s">
        <v>466</v>
      </c>
      <c r="BC2410" s="1">
        <v>45659</v>
      </c>
      <c r="BD2410" t="s">
        <v>13965</v>
      </c>
      <c r="BE2410">
        <v>26400</v>
      </c>
      <c r="BI2410">
        <v>1</v>
      </c>
      <c r="BM2410">
        <v>20000</v>
      </c>
    </row>
    <row r="2411" spans="1:65" x14ac:dyDescent="0.3">
      <c r="A2411" t="s">
        <v>14784</v>
      </c>
      <c r="B2411" t="s">
        <v>87</v>
      </c>
      <c r="C2411" t="s">
        <v>194</v>
      </c>
      <c r="D2411" t="s">
        <v>16031</v>
      </c>
      <c r="E2411">
        <v>202501</v>
      </c>
      <c r="F2411" t="s">
        <v>544</v>
      </c>
      <c r="G2411" t="s">
        <v>583</v>
      </c>
      <c r="H2411" s="1">
        <v>45628</v>
      </c>
      <c r="I2411" t="s">
        <v>459</v>
      </c>
      <c r="J2411" t="s">
        <v>1318</v>
      </c>
      <c r="K2411" t="s">
        <v>1318</v>
      </c>
      <c r="L2411" t="s">
        <v>28</v>
      </c>
      <c r="M2411" t="s">
        <v>584</v>
      </c>
      <c r="N2411" t="s">
        <v>13710</v>
      </c>
      <c r="O2411" t="s">
        <v>2232</v>
      </c>
      <c r="P2411" t="s">
        <v>471</v>
      </c>
      <c r="Q2411" t="s">
        <v>16112</v>
      </c>
      <c r="R2411" t="s">
        <v>472</v>
      </c>
      <c r="S2411">
        <v>22500</v>
      </c>
      <c r="T2411" t="s">
        <v>32</v>
      </c>
      <c r="U2411" t="s">
        <v>33</v>
      </c>
      <c r="V2411" t="s">
        <v>585</v>
      </c>
      <c r="W2411" t="s">
        <v>197</v>
      </c>
      <c r="X2411" s="1">
        <v>45708</v>
      </c>
      <c r="Y2411" s="1">
        <v>45670</v>
      </c>
      <c r="Z2411" s="1"/>
      <c r="AB2411" s="1">
        <v>45674</v>
      </c>
      <c r="AC2411">
        <v>55</v>
      </c>
      <c r="AD2411" s="1">
        <v>45725</v>
      </c>
      <c r="AE2411" s="1">
        <v>45670</v>
      </c>
      <c r="AF2411" s="1">
        <v>45667</v>
      </c>
      <c r="AG2411" t="s">
        <v>34</v>
      </c>
      <c r="AI2411" t="s">
        <v>11790</v>
      </c>
      <c r="AJ2411">
        <v>1</v>
      </c>
      <c r="AK2411">
        <v>2</v>
      </c>
      <c r="AL2411" t="s">
        <v>1954</v>
      </c>
      <c r="AM2411" t="s">
        <v>3036</v>
      </c>
      <c r="AN2411" t="s">
        <v>3037</v>
      </c>
      <c r="AO2411" t="s">
        <v>12694</v>
      </c>
      <c r="AQ2411" t="s">
        <v>13963</v>
      </c>
      <c r="AS2411">
        <v>4605</v>
      </c>
      <c r="AT2411">
        <v>2351</v>
      </c>
      <c r="AU2411" s="1"/>
      <c r="AV2411" t="s">
        <v>6748</v>
      </c>
      <c r="AW2411" t="s">
        <v>198</v>
      </c>
      <c r="AY2411">
        <v>2359</v>
      </c>
      <c r="BA2411" t="s">
        <v>69</v>
      </c>
      <c r="BB2411" t="s">
        <v>466</v>
      </c>
      <c r="BC2411" s="1">
        <v>45667</v>
      </c>
      <c r="BD2411" t="s">
        <v>13965</v>
      </c>
      <c r="BE2411">
        <v>58500</v>
      </c>
      <c r="BI2411">
        <v>2</v>
      </c>
      <c r="BM2411">
        <v>22500</v>
      </c>
    </row>
    <row r="2412" spans="1:65" x14ac:dyDescent="0.3">
      <c r="A2412" t="s">
        <v>14784</v>
      </c>
      <c r="B2412" t="s">
        <v>87</v>
      </c>
      <c r="C2412" t="s">
        <v>194</v>
      </c>
      <c r="D2412" t="s">
        <v>16031</v>
      </c>
      <c r="E2412">
        <v>202501</v>
      </c>
      <c r="F2412" t="s">
        <v>544</v>
      </c>
      <c r="G2412" t="s">
        <v>583</v>
      </c>
      <c r="H2412" s="1">
        <v>45573</v>
      </c>
      <c r="I2412" t="s">
        <v>459</v>
      </c>
      <c r="J2412" t="s">
        <v>1318</v>
      </c>
      <c r="K2412" t="s">
        <v>1318</v>
      </c>
      <c r="L2412" t="s">
        <v>28</v>
      </c>
      <c r="M2412" t="s">
        <v>584</v>
      </c>
      <c r="N2412" t="s">
        <v>13710</v>
      </c>
      <c r="O2412" t="s">
        <v>2027</v>
      </c>
      <c r="P2412" t="s">
        <v>471</v>
      </c>
      <c r="Q2412" t="s">
        <v>16113</v>
      </c>
      <c r="R2412" t="s">
        <v>472</v>
      </c>
      <c r="S2412">
        <v>22500</v>
      </c>
      <c r="T2412" t="s">
        <v>32</v>
      </c>
      <c r="U2412" t="s">
        <v>33</v>
      </c>
      <c r="V2412" t="s">
        <v>585</v>
      </c>
      <c r="W2412" t="s">
        <v>197</v>
      </c>
      <c r="X2412" s="1">
        <v>45708</v>
      </c>
      <c r="Y2412" s="1">
        <v>45668</v>
      </c>
      <c r="Z2412" s="1"/>
      <c r="AB2412" s="1">
        <v>45684</v>
      </c>
      <c r="AC2412">
        <v>45</v>
      </c>
      <c r="AD2412" s="1">
        <v>45732</v>
      </c>
      <c r="AE2412" s="1">
        <v>45687</v>
      </c>
      <c r="AF2412" s="1">
        <v>45674</v>
      </c>
      <c r="AG2412" t="s">
        <v>34</v>
      </c>
      <c r="AI2412" t="s">
        <v>11790</v>
      </c>
      <c r="AJ2412">
        <v>1</v>
      </c>
      <c r="AK2412">
        <v>2</v>
      </c>
      <c r="AL2412" t="s">
        <v>1954</v>
      </c>
      <c r="AM2412" t="s">
        <v>3038</v>
      </c>
      <c r="AN2412" t="s">
        <v>3039</v>
      </c>
      <c r="AO2412" t="s">
        <v>12694</v>
      </c>
      <c r="AQ2412" t="s">
        <v>13963</v>
      </c>
      <c r="AS2412">
        <v>5504</v>
      </c>
      <c r="AT2412">
        <v>2351</v>
      </c>
      <c r="AU2412" s="1"/>
      <c r="AV2412" t="s">
        <v>6801</v>
      </c>
      <c r="AW2412" t="s">
        <v>198</v>
      </c>
      <c r="AY2412">
        <v>2359</v>
      </c>
      <c r="BA2412" t="s">
        <v>69</v>
      </c>
      <c r="BB2412" t="s">
        <v>466</v>
      </c>
      <c r="BC2412" s="1">
        <v>45674</v>
      </c>
      <c r="BD2412" t="s">
        <v>13965</v>
      </c>
      <c r="BE2412">
        <v>58500</v>
      </c>
      <c r="BI2412">
        <v>2</v>
      </c>
      <c r="BM2412">
        <v>22500</v>
      </c>
    </row>
    <row r="2413" spans="1:65" x14ac:dyDescent="0.3">
      <c r="A2413" t="s">
        <v>14784</v>
      </c>
      <c r="B2413" t="s">
        <v>87</v>
      </c>
      <c r="C2413" t="s">
        <v>194</v>
      </c>
      <c r="D2413" t="s">
        <v>16009</v>
      </c>
      <c r="E2413">
        <v>202501</v>
      </c>
      <c r="F2413" t="s">
        <v>544</v>
      </c>
      <c r="G2413" t="s">
        <v>583</v>
      </c>
      <c r="H2413" s="1">
        <v>45672</v>
      </c>
      <c r="I2413" t="s">
        <v>459</v>
      </c>
      <c r="J2413" t="s">
        <v>1318</v>
      </c>
      <c r="K2413" t="s">
        <v>1318</v>
      </c>
      <c r="L2413" t="s">
        <v>28</v>
      </c>
      <c r="M2413" t="s">
        <v>586</v>
      </c>
      <c r="N2413" t="s">
        <v>13710</v>
      </c>
      <c r="O2413" t="s">
        <v>4708</v>
      </c>
      <c r="P2413" t="s">
        <v>522</v>
      </c>
      <c r="Q2413" t="s">
        <v>16114</v>
      </c>
      <c r="R2413" t="s">
        <v>523</v>
      </c>
      <c r="S2413">
        <v>3500</v>
      </c>
      <c r="T2413" t="s">
        <v>32</v>
      </c>
      <c r="U2413" t="s">
        <v>33</v>
      </c>
      <c r="V2413" t="s">
        <v>587</v>
      </c>
      <c r="W2413" t="s">
        <v>588</v>
      </c>
      <c r="X2413" s="1">
        <v>45732</v>
      </c>
      <c r="Y2413" s="1">
        <v>45678</v>
      </c>
      <c r="Z2413" s="1"/>
      <c r="AB2413" s="1">
        <v>45685</v>
      </c>
      <c r="AC2413">
        <v>54</v>
      </c>
      <c r="AD2413" s="1">
        <v>45739</v>
      </c>
      <c r="AE2413" s="1">
        <v>45685</v>
      </c>
      <c r="AF2413" s="1">
        <v>45675</v>
      </c>
      <c r="AG2413" t="s">
        <v>34</v>
      </c>
      <c r="AI2413" t="s">
        <v>53</v>
      </c>
      <c r="AL2413" t="s">
        <v>320</v>
      </c>
      <c r="AM2413" t="s">
        <v>4709</v>
      </c>
      <c r="AN2413" t="s">
        <v>4710</v>
      </c>
      <c r="AO2413" t="s">
        <v>12703</v>
      </c>
      <c r="AQ2413" t="s">
        <v>594</v>
      </c>
      <c r="AR2413" t="s">
        <v>12689</v>
      </c>
      <c r="AS2413">
        <v>6102</v>
      </c>
      <c r="AT2413">
        <v>4300</v>
      </c>
      <c r="AU2413" s="1"/>
      <c r="AV2413" t="s">
        <v>6799</v>
      </c>
      <c r="AW2413" t="s">
        <v>589</v>
      </c>
      <c r="AZ2413">
        <v>50</v>
      </c>
      <c r="BA2413" t="s">
        <v>69</v>
      </c>
      <c r="BB2413" t="s">
        <v>466</v>
      </c>
      <c r="BC2413" s="1">
        <v>45675</v>
      </c>
      <c r="BD2413" t="s">
        <v>1118</v>
      </c>
      <c r="BE2413">
        <v>31002</v>
      </c>
      <c r="BM2413">
        <v>3500</v>
      </c>
    </row>
    <row r="2414" spans="1:65" x14ac:dyDescent="0.3">
      <c r="A2414" t="s">
        <v>14784</v>
      </c>
      <c r="B2414" t="s">
        <v>87</v>
      </c>
      <c r="C2414" t="s">
        <v>194</v>
      </c>
      <c r="D2414" t="s">
        <v>16013</v>
      </c>
      <c r="E2414">
        <v>202501</v>
      </c>
      <c r="F2414" t="s">
        <v>544</v>
      </c>
      <c r="G2414" t="s">
        <v>583</v>
      </c>
      <c r="H2414" s="1">
        <v>45646</v>
      </c>
      <c r="I2414" t="s">
        <v>459</v>
      </c>
      <c r="J2414">
        <v>8</v>
      </c>
      <c r="K2414" t="s">
        <v>163</v>
      </c>
      <c r="L2414" t="s">
        <v>28</v>
      </c>
      <c r="M2414" t="s">
        <v>584</v>
      </c>
      <c r="N2414" t="s">
        <v>13710</v>
      </c>
      <c r="O2414" t="s">
        <v>3112</v>
      </c>
      <c r="P2414" t="s">
        <v>483</v>
      </c>
      <c r="Q2414" t="s">
        <v>16115</v>
      </c>
      <c r="R2414" t="s">
        <v>484</v>
      </c>
      <c r="S2414">
        <v>20000</v>
      </c>
      <c r="T2414" t="s">
        <v>32</v>
      </c>
      <c r="U2414" t="s">
        <v>33</v>
      </c>
      <c r="V2414" t="s">
        <v>585</v>
      </c>
      <c r="W2414" t="s">
        <v>197</v>
      </c>
      <c r="X2414" s="1">
        <v>45721</v>
      </c>
      <c r="Y2414" s="1">
        <v>45678</v>
      </c>
      <c r="Z2414" s="1"/>
      <c r="AB2414" s="1">
        <v>45681</v>
      </c>
      <c r="AC2414">
        <v>32</v>
      </c>
      <c r="AD2414" s="1">
        <v>45715</v>
      </c>
      <c r="AE2414" s="1">
        <v>45683</v>
      </c>
      <c r="AF2414" s="1">
        <v>45678</v>
      </c>
      <c r="AG2414" t="s">
        <v>34</v>
      </c>
      <c r="AI2414" t="s">
        <v>11787</v>
      </c>
      <c r="AJ2414">
        <v>1</v>
      </c>
      <c r="AK2414">
        <v>1</v>
      </c>
      <c r="AL2414" t="s">
        <v>437</v>
      </c>
      <c r="AM2414" t="s">
        <v>4686</v>
      </c>
      <c r="AN2414" t="s">
        <v>4687</v>
      </c>
      <c r="AO2414" t="s">
        <v>12694</v>
      </c>
      <c r="AQ2414" t="s">
        <v>13963</v>
      </c>
      <c r="AS2414">
        <v>8022</v>
      </c>
      <c r="AT2414">
        <v>1937</v>
      </c>
      <c r="AU2414" s="1"/>
      <c r="AV2414" t="s">
        <v>6794</v>
      </c>
      <c r="AW2414" t="s">
        <v>198</v>
      </c>
      <c r="AY2414">
        <v>2359</v>
      </c>
      <c r="BA2414" t="s">
        <v>69</v>
      </c>
      <c r="BB2414" t="s">
        <v>466</v>
      </c>
      <c r="BC2414" s="1">
        <v>45678</v>
      </c>
      <c r="BD2414" t="s">
        <v>13965</v>
      </c>
      <c r="BE2414">
        <v>63450</v>
      </c>
      <c r="BI2414">
        <v>1</v>
      </c>
      <c r="BM2414">
        <v>20000</v>
      </c>
    </row>
    <row r="2415" spans="1:65" x14ac:dyDescent="0.3">
      <c r="A2415" t="s">
        <v>14784</v>
      </c>
      <c r="B2415" t="s">
        <v>87</v>
      </c>
      <c r="C2415" t="s">
        <v>194</v>
      </c>
      <c r="D2415" t="s">
        <v>16013</v>
      </c>
      <c r="E2415">
        <v>202501</v>
      </c>
      <c r="F2415" t="s">
        <v>544</v>
      </c>
      <c r="G2415" t="s">
        <v>583</v>
      </c>
      <c r="H2415" s="1">
        <v>45646</v>
      </c>
      <c r="I2415" t="s">
        <v>459</v>
      </c>
      <c r="J2415">
        <v>8</v>
      </c>
      <c r="K2415" t="s">
        <v>163</v>
      </c>
      <c r="L2415" t="s">
        <v>28</v>
      </c>
      <c r="M2415" t="s">
        <v>584</v>
      </c>
      <c r="N2415" t="s">
        <v>13710</v>
      </c>
      <c r="O2415" t="s">
        <v>3112</v>
      </c>
      <c r="P2415" t="s">
        <v>581</v>
      </c>
      <c r="Q2415" t="s">
        <v>16115</v>
      </c>
      <c r="R2415" t="s">
        <v>582</v>
      </c>
      <c r="S2415">
        <v>2000</v>
      </c>
      <c r="T2415" t="s">
        <v>32</v>
      </c>
      <c r="U2415" t="s">
        <v>33</v>
      </c>
      <c r="V2415" t="s">
        <v>585</v>
      </c>
      <c r="W2415" t="s">
        <v>197</v>
      </c>
      <c r="X2415" s="1">
        <v>45721</v>
      </c>
      <c r="Y2415" s="1">
        <v>45678</v>
      </c>
      <c r="Z2415" s="1"/>
      <c r="AB2415" s="1">
        <v>45681</v>
      </c>
      <c r="AC2415">
        <v>32</v>
      </c>
      <c r="AD2415" s="1">
        <v>45715</v>
      </c>
      <c r="AE2415" s="1">
        <v>45683</v>
      </c>
      <c r="AF2415" s="1">
        <v>45678</v>
      </c>
      <c r="AG2415" t="s">
        <v>34</v>
      </c>
      <c r="AI2415" t="s">
        <v>11787</v>
      </c>
      <c r="AJ2415">
        <v>0</v>
      </c>
      <c r="AK2415">
        <v>0</v>
      </c>
      <c r="AL2415" t="s">
        <v>437</v>
      </c>
      <c r="AM2415" t="s">
        <v>4686</v>
      </c>
      <c r="AN2415" t="s">
        <v>4687</v>
      </c>
      <c r="AO2415" t="s">
        <v>12694</v>
      </c>
      <c r="AQ2415" t="s">
        <v>13963</v>
      </c>
      <c r="AU2415" s="1"/>
      <c r="AV2415" t="s">
        <v>6794</v>
      </c>
      <c r="AW2415" t="s">
        <v>198</v>
      </c>
      <c r="BA2415" t="s">
        <v>69</v>
      </c>
      <c r="BB2415" t="s">
        <v>466</v>
      </c>
      <c r="BC2415" s="1">
        <v>45678</v>
      </c>
      <c r="BD2415" t="s">
        <v>13965</v>
      </c>
      <c r="BE2415">
        <v>63450</v>
      </c>
      <c r="BI2415">
        <v>0</v>
      </c>
      <c r="BM2415">
        <v>2000</v>
      </c>
    </row>
    <row r="2416" spans="1:65" x14ac:dyDescent="0.3">
      <c r="A2416" t="s">
        <v>14784</v>
      </c>
      <c r="B2416" t="s">
        <v>87</v>
      </c>
      <c r="C2416" t="s">
        <v>194</v>
      </c>
      <c r="D2416" t="s">
        <v>16033</v>
      </c>
      <c r="E2416">
        <v>202501</v>
      </c>
      <c r="F2416" t="s">
        <v>544</v>
      </c>
      <c r="G2416" t="s">
        <v>583</v>
      </c>
      <c r="H2416" s="1">
        <v>45635</v>
      </c>
      <c r="I2416" t="s">
        <v>459</v>
      </c>
      <c r="J2416" t="s">
        <v>1318</v>
      </c>
      <c r="K2416" t="s">
        <v>1318</v>
      </c>
      <c r="L2416" t="s">
        <v>28</v>
      </c>
      <c r="M2416" t="s">
        <v>584</v>
      </c>
      <c r="N2416" t="s">
        <v>13710</v>
      </c>
      <c r="O2416" t="s">
        <v>2655</v>
      </c>
      <c r="P2416" t="s">
        <v>473</v>
      </c>
      <c r="Q2416" t="s">
        <v>16116</v>
      </c>
      <c r="R2416" t="s">
        <v>474</v>
      </c>
      <c r="S2416">
        <v>17500</v>
      </c>
      <c r="T2416" t="s">
        <v>32</v>
      </c>
      <c r="U2416" t="s">
        <v>33</v>
      </c>
      <c r="V2416" t="s">
        <v>585</v>
      </c>
      <c r="W2416" t="s">
        <v>197</v>
      </c>
      <c r="X2416" s="1">
        <v>45718</v>
      </c>
      <c r="Y2416" s="1">
        <v>45680</v>
      </c>
      <c r="Z2416" s="1"/>
      <c r="AB2416" s="1">
        <v>45682</v>
      </c>
      <c r="AC2416">
        <v>32</v>
      </c>
      <c r="AD2416" s="1">
        <v>45715</v>
      </c>
      <c r="AE2416" s="1">
        <v>45683</v>
      </c>
      <c r="AF2416" s="1">
        <v>45678</v>
      </c>
      <c r="AG2416" t="s">
        <v>34</v>
      </c>
      <c r="AI2416" t="s">
        <v>11787</v>
      </c>
      <c r="AJ2416">
        <v>1</v>
      </c>
      <c r="AK2416">
        <v>1</v>
      </c>
      <c r="AL2416" t="s">
        <v>437</v>
      </c>
      <c r="AM2416" t="s">
        <v>4686</v>
      </c>
      <c r="AN2416" t="s">
        <v>3111</v>
      </c>
      <c r="AO2416" t="s">
        <v>12694</v>
      </c>
      <c r="AQ2416" t="s">
        <v>13963</v>
      </c>
      <c r="AS2416">
        <v>5680</v>
      </c>
      <c r="AT2416">
        <v>1787</v>
      </c>
      <c r="AU2416" s="1"/>
      <c r="AV2416" t="s">
        <v>6795</v>
      </c>
      <c r="AW2416" t="s">
        <v>198</v>
      </c>
      <c r="AY2416">
        <v>2225</v>
      </c>
      <c r="BA2416" t="s">
        <v>69</v>
      </c>
      <c r="BB2416" t="s">
        <v>466</v>
      </c>
      <c r="BC2416" s="1">
        <v>45678</v>
      </c>
      <c r="BD2416" t="s">
        <v>13965</v>
      </c>
      <c r="BE2416">
        <v>82425</v>
      </c>
      <c r="BI2416">
        <v>1</v>
      </c>
      <c r="BM2416">
        <v>17500</v>
      </c>
    </row>
    <row r="2417" spans="1:65" x14ac:dyDescent="0.3">
      <c r="A2417" t="s">
        <v>14784</v>
      </c>
      <c r="B2417" t="s">
        <v>87</v>
      </c>
      <c r="C2417" t="s">
        <v>194</v>
      </c>
      <c r="D2417" t="s">
        <v>16013</v>
      </c>
      <c r="E2417">
        <v>202501</v>
      </c>
      <c r="F2417" t="s">
        <v>544</v>
      </c>
      <c r="G2417" t="s">
        <v>583</v>
      </c>
      <c r="H2417" s="1">
        <v>45604</v>
      </c>
      <c r="I2417" t="s">
        <v>459</v>
      </c>
      <c r="J2417">
        <v>8</v>
      </c>
      <c r="K2417" t="s">
        <v>163</v>
      </c>
      <c r="L2417" t="s">
        <v>28</v>
      </c>
      <c r="M2417" t="s">
        <v>586</v>
      </c>
      <c r="N2417" t="s">
        <v>13710</v>
      </c>
      <c r="P2417" t="s">
        <v>483</v>
      </c>
      <c r="Q2417" t="s">
        <v>16117</v>
      </c>
      <c r="R2417" t="s">
        <v>484</v>
      </c>
      <c r="S2417">
        <v>22500</v>
      </c>
      <c r="T2417" t="s">
        <v>32</v>
      </c>
      <c r="U2417" t="s">
        <v>33</v>
      </c>
      <c r="V2417" t="s">
        <v>587</v>
      </c>
      <c r="W2417" t="s">
        <v>588</v>
      </c>
      <c r="X2417" s="1">
        <v>45698</v>
      </c>
      <c r="Y2417" s="1">
        <v>45662</v>
      </c>
      <c r="Z2417" s="1"/>
      <c r="AB2417" s="1">
        <v>45688</v>
      </c>
      <c r="AC2417">
        <v>49</v>
      </c>
      <c r="AD2417" s="1">
        <v>45737</v>
      </c>
      <c r="AE2417" s="1">
        <v>45688</v>
      </c>
      <c r="AF2417" s="1">
        <v>45678</v>
      </c>
      <c r="AG2417" t="s">
        <v>34</v>
      </c>
      <c r="AI2417" t="s">
        <v>11787</v>
      </c>
      <c r="AJ2417">
        <v>1</v>
      </c>
      <c r="AK2417">
        <v>1</v>
      </c>
      <c r="AL2417" t="s">
        <v>1954</v>
      </c>
      <c r="AM2417" t="s">
        <v>4711</v>
      </c>
      <c r="AN2417" t="s">
        <v>3094</v>
      </c>
      <c r="AO2417" t="s">
        <v>12694</v>
      </c>
      <c r="AQ2417" t="s">
        <v>13963</v>
      </c>
      <c r="AS2417">
        <v>0</v>
      </c>
      <c r="AT2417">
        <v>0</v>
      </c>
      <c r="AU2417" s="1"/>
      <c r="AV2417" t="s">
        <v>6815</v>
      </c>
      <c r="AW2417" t="s">
        <v>589</v>
      </c>
      <c r="AY2417">
        <v>2359</v>
      </c>
      <c r="BA2417" t="s">
        <v>69</v>
      </c>
      <c r="BB2417" t="s">
        <v>466</v>
      </c>
      <c r="BC2417" s="1">
        <v>45678</v>
      </c>
      <c r="BD2417" t="s">
        <v>1118</v>
      </c>
      <c r="BE2417">
        <v>275442</v>
      </c>
      <c r="BI2417">
        <v>1</v>
      </c>
      <c r="BM2417">
        <v>22500</v>
      </c>
    </row>
    <row r="2418" spans="1:65" x14ac:dyDescent="0.3">
      <c r="A2418" t="s">
        <v>14784</v>
      </c>
      <c r="B2418" t="s">
        <v>87</v>
      </c>
      <c r="C2418" t="s">
        <v>45</v>
      </c>
      <c r="D2418" t="s">
        <v>16004</v>
      </c>
      <c r="E2418">
        <v>202502</v>
      </c>
      <c r="F2418" t="s">
        <v>544</v>
      </c>
      <c r="G2418" t="s">
        <v>545</v>
      </c>
      <c r="H2418" s="1">
        <v>45650</v>
      </c>
      <c r="I2418" t="s">
        <v>459</v>
      </c>
      <c r="J2418" t="s">
        <v>1318</v>
      </c>
      <c r="K2418" t="s">
        <v>1318</v>
      </c>
      <c r="L2418" t="s">
        <v>28</v>
      </c>
      <c r="M2418" t="s">
        <v>256</v>
      </c>
      <c r="N2418" t="s">
        <v>13710</v>
      </c>
      <c r="O2418" t="s">
        <v>3119</v>
      </c>
      <c r="P2418" t="s">
        <v>552</v>
      </c>
      <c r="Q2418" t="s">
        <v>16118</v>
      </c>
      <c r="R2418" t="s">
        <v>553</v>
      </c>
      <c r="S2418">
        <v>51000</v>
      </c>
      <c r="T2418" t="s">
        <v>32</v>
      </c>
      <c r="U2418" t="s">
        <v>33</v>
      </c>
      <c r="V2418" t="s">
        <v>524</v>
      </c>
      <c r="W2418" t="s">
        <v>257</v>
      </c>
      <c r="X2418" s="1">
        <v>45698</v>
      </c>
      <c r="Y2418" s="1">
        <v>45690</v>
      </c>
      <c r="Z2418" s="1"/>
      <c r="AB2418" s="1">
        <v>45696</v>
      </c>
      <c r="AC2418">
        <v>4</v>
      </c>
      <c r="AD2418" s="1">
        <v>45700</v>
      </c>
      <c r="AE2418" s="1">
        <v>45696</v>
      </c>
      <c r="AF2418" s="1">
        <v>45692</v>
      </c>
      <c r="AG2418" t="s">
        <v>34</v>
      </c>
      <c r="AH2418" t="s">
        <v>4737</v>
      </c>
      <c r="AI2418" t="s">
        <v>11791</v>
      </c>
      <c r="AJ2418">
        <v>1</v>
      </c>
      <c r="AK2418">
        <v>1</v>
      </c>
      <c r="AL2418" t="s">
        <v>468</v>
      </c>
      <c r="AM2418" t="s">
        <v>4738</v>
      </c>
      <c r="AN2418" t="s">
        <v>4739</v>
      </c>
      <c r="AO2418" t="s">
        <v>14798</v>
      </c>
      <c r="AQ2418" t="s">
        <v>594</v>
      </c>
      <c r="AR2418" t="s">
        <v>14790</v>
      </c>
      <c r="AS2418">
        <v>7880</v>
      </c>
      <c r="AT2418">
        <v>1050</v>
      </c>
      <c r="AU2418" s="1"/>
      <c r="AV2418" t="s">
        <v>6856</v>
      </c>
      <c r="AW2418" t="s">
        <v>258</v>
      </c>
      <c r="AY2418">
        <v>800</v>
      </c>
      <c r="AZ2418">
        <v>1210</v>
      </c>
      <c r="BA2418" t="s">
        <v>69</v>
      </c>
      <c r="BB2418" t="s">
        <v>466</v>
      </c>
      <c r="BC2418" s="1">
        <v>45692</v>
      </c>
      <c r="BD2418" t="s">
        <v>13975</v>
      </c>
      <c r="BE2418">
        <v>9776777</v>
      </c>
      <c r="BK2418">
        <v>1</v>
      </c>
      <c r="BM2418">
        <v>51000</v>
      </c>
    </row>
    <row r="2419" spans="1:65" x14ac:dyDescent="0.3">
      <c r="A2419" t="s">
        <v>14784</v>
      </c>
      <c r="B2419" t="s">
        <v>87</v>
      </c>
      <c r="C2419" t="s">
        <v>45</v>
      </c>
      <c r="D2419" t="s">
        <v>16007</v>
      </c>
      <c r="E2419">
        <v>202502</v>
      </c>
      <c r="F2419" t="s">
        <v>544</v>
      </c>
      <c r="G2419" t="s">
        <v>545</v>
      </c>
      <c r="H2419" s="1">
        <v>45650</v>
      </c>
      <c r="I2419" t="s">
        <v>459</v>
      </c>
      <c r="J2419">
        <v>8</v>
      </c>
      <c r="K2419" t="s">
        <v>163</v>
      </c>
      <c r="L2419" t="s">
        <v>28</v>
      </c>
      <c r="M2419" t="s">
        <v>256</v>
      </c>
      <c r="N2419" t="s">
        <v>13710</v>
      </c>
      <c r="O2419" t="s">
        <v>3124</v>
      </c>
      <c r="P2419" t="s">
        <v>550</v>
      </c>
      <c r="Q2419" t="s">
        <v>16119</v>
      </c>
      <c r="R2419" t="s">
        <v>551</v>
      </c>
      <c r="S2419">
        <v>25500</v>
      </c>
      <c r="T2419" t="s">
        <v>32</v>
      </c>
      <c r="U2419" t="s">
        <v>33</v>
      </c>
      <c r="V2419" t="s">
        <v>485</v>
      </c>
      <c r="W2419" t="s">
        <v>257</v>
      </c>
      <c r="X2419" s="1">
        <v>45703</v>
      </c>
      <c r="Y2419" s="1">
        <v>45695</v>
      </c>
      <c r="Z2419" s="1"/>
      <c r="AB2419" s="1">
        <v>45697</v>
      </c>
      <c r="AC2419">
        <v>6</v>
      </c>
      <c r="AD2419" s="1">
        <v>45703</v>
      </c>
      <c r="AE2419" s="1">
        <v>45697</v>
      </c>
      <c r="AF2419" s="1">
        <v>45692</v>
      </c>
      <c r="AG2419" t="s">
        <v>34</v>
      </c>
      <c r="AH2419" t="s">
        <v>4737</v>
      </c>
      <c r="AI2419" t="s">
        <v>11791</v>
      </c>
      <c r="AJ2419">
        <v>1</v>
      </c>
      <c r="AK2419">
        <v>1</v>
      </c>
      <c r="AL2419" t="s">
        <v>486</v>
      </c>
      <c r="AM2419" t="s">
        <v>4740</v>
      </c>
      <c r="AN2419" t="s">
        <v>4741</v>
      </c>
      <c r="AO2419" t="s">
        <v>14798</v>
      </c>
      <c r="AQ2419" t="s">
        <v>13963</v>
      </c>
      <c r="AS2419">
        <v>0</v>
      </c>
      <c r="AT2419">
        <v>0</v>
      </c>
      <c r="AU2419" s="1"/>
      <c r="AV2419" t="s">
        <v>6861</v>
      </c>
      <c r="AW2419" t="s">
        <v>368</v>
      </c>
      <c r="AY2419">
        <v>950</v>
      </c>
      <c r="BA2419" t="s">
        <v>69</v>
      </c>
      <c r="BB2419" t="s">
        <v>466</v>
      </c>
      <c r="BC2419" s="1">
        <v>45692</v>
      </c>
      <c r="BD2419" t="s">
        <v>13975</v>
      </c>
      <c r="BE2419">
        <v>3595016</v>
      </c>
      <c r="BI2419">
        <v>1</v>
      </c>
      <c r="BM2419">
        <v>25500</v>
      </c>
    </row>
    <row r="2420" spans="1:65" x14ac:dyDescent="0.3">
      <c r="A2420" t="s">
        <v>14784</v>
      </c>
      <c r="B2420" t="s">
        <v>87</v>
      </c>
      <c r="C2420" t="s">
        <v>45</v>
      </c>
      <c r="D2420" t="s">
        <v>16031</v>
      </c>
      <c r="E2420">
        <v>202502</v>
      </c>
      <c r="F2420" t="s">
        <v>544</v>
      </c>
      <c r="G2420" t="s">
        <v>545</v>
      </c>
      <c r="H2420" s="1">
        <v>45650</v>
      </c>
      <c r="I2420" t="s">
        <v>459</v>
      </c>
      <c r="J2420" t="s">
        <v>1318</v>
      </c>
      <c r="K2420" t="s">
        <v>1318</v>
      </c>
      <c r="L2420" t="s">
        <v>28</v>
      </c>
      <c r="M2420" t="s">
        <v>256</v>
      </c>
      <c r="N2420" t="s">
        <v>13710</v>
      </c>
      <c r="O2420" t="s">
        <v>3115</v>
      </c>
      <c r="P2420" t="s">
        <v>471</v>
      </c>
      <c r="Q2420" t="s">
        <v>16120</v>
      </c>
      <c r="R2420" t="s">
        <v>472</v>
      </c>
      <c r="S2420">
        <v>12500</v>
      </c>
      <c r="T2420" t="s">
        <v>32</v>
      </c>
      <c r="U2420" t="s">
        <v>33</v>
      </c>
      <c r="V2420" t="s">
        <v>485</v>
      </c>
      <c r="W2420" t="s">
        <v>257</v>
      </c>
      <c r="X2420" s="1">
        <v>45703</v>
      </c>
      <c r="Y2420" s="1">
        <v>45692</v>
      </c>
      <c r="Z2420" s="1"/>
      <c r="AB2420" s="1">
        <v>45697</v>
      </c>
      <c r="AC2420">
        <v>6</v>
      </c>
      <c r="AD2420" s="1">
        <v>45703</v>
      </c>
      <c r="AE2420" s="1">
        <v>45697</v>
      </c>
      <c r="AF2420" s="1">
        <v>45693</v>
      </c>
      <c r="AG2420" t="s">
        <v>34</v>
      </c>
      <c r="AI2420" t="s">
        <v>11787</v>
      </c>
      <c r="AJ2420">
        <v>1</v>
      </c>
      <c r="AK2420">
        <v>1</v>
      </c>
      <c r="AL2420" t="s">
        <v>486</v>
      </c>
      <c r="AM2420" t="s">
        <v>4740</v>
      </c>
      <c r="AN2420" t="s">
        <v>4742</v>
      </c>
      <c r="AO2420" t="s">
        <v>14798</v>
      </c>
      <c r="AQ2420" t="s">
        <v>13963</v>
      </c>
      <c r="AS2420">
        <v>0</v>
      </c>
      <c r="AT2420">
        <v>0</v>
      </c>
      <c r="AU2420" s="1"/>
      <c r="AV2420" t="s">
        <v>6858</v>
      </c>
      <c r="AW2420" t="s">
        <v>368</v>
      </c>
      <c r="AY2420">
        <v>800</v>
      </c>
      <c r="BA2420" t="s">
        <v>69</v>
      </c>
      <c r="BB2420" t="s">
        <v>466</v>
      </c>
      <c r="BC2420" s="1">
        <v>45693</v>
      </c>
      <c r="BD2420" t="s">
        <v>13975</v>
      </c>
      <c r="BE2420">
        <v>4712250</v>
      </c>
      <c r="BI2420">
        <v>1</v>
      </c>
      <c r="BM2420">
        <v>12500</v>
      </c>
    </row>
    <row r="2421" spans="1:65" x14ac:dyDescent="0.3">
      <c r="A2421" t="s">
        <v>14784</v>
      </c>
      <c r="B2421" t="s">
        <v>87</v>
      </c>
      <c r="C2421" t="s">
        <v>45</v>
      </c>
      <c r="D2421" t="s">
        <v>16009</v>
      </c>
      <c r="E2421">
        <v>202502</v>
      </c>
      <c r="F2421" t="s">
        <v>544</v>
      </c>
      <c r="G2421" t="s">
        <v>545</v>
      </c>
      <c r="H2421" s="1">
        <v>45650</v>
      </c>
      <c r="I2421" t="s">
        <v>459</v>
      </c>
      <c r="J2421" t="s">
        <v>1318</v>
      </c>
      <c r="K2421" t="s">
        <v>1318</v>
      </c>
      <c r="L2421" t="s">
        <v>28</v>
      </c>
      <c r="M2421" t="s">
        <v>256</v>
      </c>
      <c r="N2421" t="s">
        <v>13710</v>
      </c>
      <c r="O2421" t="s">
        <v>3116</v>
      </c>
      <c r="P2421" t="s">
        <v>522</v>
      </c>
      <c r="Q2421" t="s">
        <v>16121</v>
      </c>
      <c r="R2421" t="s">
        <v>523</v>
      </c>
      <c r="S2421">
        <v>17500</v>
      </c>
      <c r="T2421" t="s">
        <v>32</v>
      </c>
      <c r="U2421" t="s">
        <v>33</v>
      </c>
      <c r="V2421" t="s">
        <v>485</v>
      </c>
      <c r="W2421" t="s">
        <v>257</v>
      </c>
      <c r="X2421" s="1">
        <v>45703</v>
      </c>
      <c r="Y2421" s="1">
        <v>45692</v>
      </c>
      <c r="Z2421" s="1"/>
      <c r="AB2421" s="1">
        <v>45697</v>
      </c>
      <c r="AC2421">
        <v>6</v>
      </c>
      <c r="AD2421" s="1">
        <v>45703</v>
      </c>
      <c r="AE2421" s="1">
        <v>45697</v>
      </c>
      <c r="AF2421" s="1">
        <v>45693</v>
      </c>
      <c r="AG2421" t="s">
        <v>34</v>
      </c>
      <c r="AI2421" t="s">
        <v>11787</v>
      </c>
      <c r="AJ2421">
        <v>1</v>
      </c>
      <c r="AK2421">
        <v>1</v>
      </c>
      <c r="AL2421" t="s">
        <v>486</v>
      </c>
      <c r="AM2421" t="s">
        <v>4740</v>
      </c>
      <c r="AN2421" t="s">
        <v>4743</v>
      </c>
      <c r="AO2421" t="s">
        <v>14798</v>
      </c>
      <c r="AQ2421" t="s">
        <v>13963</v>
      </c>
      <c r="AS2421">
        <v>0</v>
      </c>
      <c r="AT2421">
        <v>0</v>
      </c>
      <c r="AU2421" s="1"/>
      <c r="AV2421" t="s">
        <v>6859</v>
      </c>
      <c r="AW2421" t="s">
        <v>258</v>
      </c>
      <c r="AY2421">
        <v>800</v>
      </c>
      <c r="BA2421" t="s">
        <v>69</v>
      </c>
      <c r="BB2421" t="s">
        <v>466</v>
      </c>
      <c r="BC2421" s="1">
        <v>45693</v>
      </c>
      <c r="BD2421" t="s">
        <v>13975</v>
      </c>
      <c r="BE2421">
        <v>6847768</v>
      </c>
      <c r="BI2421">
        <v>1</v>
      </c>
      <c r="BM2421">
        <v>17500</v>
      </c>
    </row>
    <row r="2422" spans="1:65" x14ac:dyDescent="0.3">
      <c r="A2422" t="s">
        <v>14784</v>
      </c>
      <c r="B2422" t="s">
        <v>87</v>
      </c>
      <c r="C2422" t="s">
        <v>45</v>
      </c>
      <c r="D2422" t="s">
        <v>16007</v>
      </c>
      <c r="E2422">
        <v>202502</v>
      </c>
      <c r="F2422" t="s">
        <v>544</v>
      </c>
      <c r="G2422" t="s">
        <v>545</v>
      </c>
      <c r="H2422" s="1">
        <v>45650</v>
      </c>
      <c r="I2422" t="s">
        <v>459</v>
      </c>
      <c r="J2422">
        <v>8</v>
      </c>
      <c r="K2422" t="s">
        <v>163</v>
      </c>
      <c r="L2422" t="s">
        <v>28</v>
      </c>
      <c r="M2422" t="s">
        <v>256</v>
      </c>
      <c r="N2422" t="s">
        <v>13710</v>
      </c>
      <c r="O2422" t="s">
        <v>3114</v>
      </c>
      <c r="P2422" t="s">
        <v>562</v>
      </c>
      <c r="Q2422" t="s">
        <v>16122</v>
      </c>
      <c r="R2422" t="s">
        <v>563</v>
      </c>
      <c r="S2422">
        <v>20000</v>
      </c>
      <c r="T2422" t="s">
        <v>32</v>
      </c>
      <c r="U2422" t="s">
        <v>33</v>
      </c>
      <c r="V2422" t="s">
        <v>485</v>
      </c>
      <c r="W2422" t="s">
        <v>257</v>
      </c>
      <c r="X2422" s="1">
        <v>45703</v>
      </c>
      <c r="Y2422" s="1">
        <v>45692</v>
      </c>
      <c r="Z2422" s="1"/>
      <c r="AB2422" s="1">
        <v>45697</v>
      </c>
      <c r="AC2422">
        <v>6</v>
      </c>
      <c r="AD2422" s="1">
        <v>45703</v>
      </c>
      <c r="AE2422" s="1">
        <v>45697</v>
      </c>
      <c r="AF2422" s="1">
        <v>45694</v>
      </c>
      <c r="AG2422" t="s">
        <v>34</v>
      </c>
      <c r="AI2422" t="s">
        <v>11787</v>
      </c>
      <c r="AJ2422">
        <v>1</v>
      </c>
      <c r="AK2422">
        <v>1</v>
      </c>
      <c r="AL2422" t="s">
        <v>486</v>
      </c>
      <c r="AM2422" t="s">
        <v>4740</v>
      </c>
      <c r="AN2422" t="s">
        <v>4747</v>
      </c>
      <c r="AO2422" t="s">
        <v>14798</v>
      </c>
      <c r="AQ2422" t="s">
        <v>13963</v>
      </c>
      <c r="AS2422">
        <v>0</v>
      </c>
      <c r="AT2422">
        <v>0</v>
      </c>
      <c r="AU2422" s="1"/>
      <c r="AV2422" t="s">
        <v>6857</v>
      </c>
      <c r="AW2422" t="s">
        <v>368</v>
      </c>
      <c r="AY2422">
        <v>950</v>
      </c>
      <c r="BA2422" t="s">
        <v>69</v>
      </c>
      <c r="BB2422" t="s">
        <v>466</v>
      </c>
      <c r="BC2422" s="1">
        <v>45694</v>
      </c>
      <c r="BD2422" t="s">
        <v>13975</v>
      </c>
      <c r="BE2422">
        <v>3220300</v>
      </c>
      <c r="BI2422">
        <v>1</v>
      </c>
      <c r="BM2422">
        <v>20000</v>
      </c>
    </row>
    <row r="2423" spans="1:65" x14ac:dyDescent="0.3">
      <c r="A2423" t="s">
        <v>14784</v>
      </c>
      <c r="B2423" t="s">
        <v>87</v>
      </c>
      <c r="C2423" t="s">
        <v>45</v>
      </c>
      <c r="D2423" t="s">
        <v>16004</v>
      </c>
      <c r="E2423">
        <v>202502</v>
      </c>
      <c r="F2423" t="s">
        <v>544</v>
      </c>
      <c r="G2423" t="s">
        <v>545</v>
      </c>
      <c r="H2423" s="1">
        <v>45650</v>
      </c>
      <c r="I2423" t="s">
        <v>459</v>
      </c>
      <c r="J2423" t="s">
        <v>1318</v>
      </c>
      <c r="K2423" t="s">
        <v>1318</v>
      </c>
      <c r="L2423" t="s">
        <v>28</v>
      </c>
      <c r="M2423" t="s">
        <v>256</v>
      </c>
      <c r="N2423" t="s">
        <v>13710</v>
      </c>
      <c r="O2423" t="s">
        <v>3120</v>
      </c>
      <c r="P2423" t="s">
        <v>552</v>
      </c>
      <c r="Q2423" t="s">
        <v>16123</v>
      </c>
      <c r="R2423" t="s">
        <v>553</v>
      </c>
      <c r="S2423">
        <v>25500</v>
      </c>
      <c r="T2423" t="s">
        <v>32</v>
      </c>
      <c r="U2423" t="s">
        <v>33</v>
      </c>
      <c r="V2423" t="s">
        <v>485</v>
      </c>
      <c r="W2423" t="s">
        <v>257</v>
      </c>
      <c r="X2423" s="1">
        <v>45699</v>
      </c>
      <c r="Y2423" s="1">
        <v>45694</v>
      </c>
      <c r="Z2423" s="1"/>
      <c r="AB2423" s="1">
        <v>45697</v>
      </c>
      <c r="AC2423">
        <v>6</v>
      </c>
      <c r="AD2423" s="1">
        <v>45703</v>
      </c>
      <c r="AE2423" s="1">
        <v>45697</v>
      </c>
      <c r="AF2423" s="1">
        <v>45694</v>
      </c>
      <c r="AG2423" t="s">
        <v>34</v>
      </c>
      <c r="AH2423" t="s">
        <v>4744</v>
      </c>
      <c r="AI2423" t="s">
        <v>11791</v>
      </c>
      <c r="AJ2423">
        <v>1</v>
      </c>
      <c r="AK2423">
        <v>1</v>
      </c>
      <c r="AL2423" t="s">
        <v>486</v>
      </c>
      <c r="AM2423" t="s">
        <v>4745</v>
      </c>
      <c r="AN2423" t="s">
        <v>4746</v>
      </c>
      <c r="AO2423" t="s">
        <v>14798</v>
      </c>
      <c r="AQ2423" t="s">
        <v>13963</v>
      </c>
      <c r="AS2423">
        <v>0</v>
      </c>
      <c r="AT2423">
        <v>0</v>
      </c>
      <c r="AU2423" s="1"/>
      <c r="AV2423" t="s">
        <v>6860</v>
      </c>
      <c r="AW2423" t="s">
        <v>258</v>
      </c>
      <c r="AY2423">
        <v>800</v>
      </c>
      <c r="BA2423" t="s">
        <v>69</v>
      </c>
      <c r="BB2423" t="s">
        <v>466</v>
      </c>
      <c r="BC2423" s="1">
        <v>45694</v>
      </c>
      <c r="BD2423" t="s">
        <v>13975</v>
      </c>
      <c r="BE2423">
        <v>9776777</v>
      </c>
      <c r="BI2423">
        <v>1</v>
      </c>
      <c r="BM2423">
        <v>25500</v>
      </c>
    </row>
    <row r="2424" spans="1:65" x14ac:dyDescent="0.3">
      <c r="A2424" t="s">
        <v>14784</v>
      </c>
      <c r="B2424" t="s">
        <v>87</v>
      </c>
      <c r="C2424" t="s">
        <v>45</v>
      </c>
      <c r="D2424" t="s">
        <v>16013</v>
      </c>
      <c r="E2424">
        <v>202502</v>
      </c>
      <c r="F2424" t="s">
        <v>544</v>
      </c>
      <c r="G2424" t="s">
        <v>545</v>
      </c>
      <c r="H2424" s="1">
        <v>45650</v>
      </c>
      <c r="I2424" t="s">
        <v>459</v>
      </c>
      <c r="J2424">
        <v>8</v>
      </c>
      <c r="K2424" t="s">
        <v>163</v>
      </c>
      <c r="L2424" t="s">
        <v>28</v>
      </c>
      <c r="M2424" t="s">
        <v>256</v>
      </c>
      <c r="N2424" t="s">
        <v>13710</v>
      </c>
      <c r="O2424" t="s">
        <v>3126</v>
      </c>
      <c r="P2424" t="s">
        <v>483</v>
      </c>
      <c r="Q2424" t="s">
        <v>16124</v>
      </c>
      <c r="R2424" t="s">
        <v>484</v>
      </c>
      <c r="S2424">
        <v>20000</v>
      </c>
      <c r="T2424" t="s">
        <v>32</v>
      </c>
      <c r="U2424" t="s">
        <v>33</v>
      </c>
      <c r="V2424" t="s">
        <v>524</v>
      </c>
      <c r="W2424" t="s">
        <v>257</v>
      </c>
      <c r="X2424" s="1">
        <v>45705</v>
      </c>
      <c r="Y2424" s="1">
        <v>45694</v>
      </c>
      <c r="Z2424" s="1"/>
      <c r="AB2424" s="1">
        <v>45703</v>
      </c>
      <c r="AC2424">
        <v>3</v>
      </c>
      <c r="AD2424" s="1">
        <v>45705</v>
      </c>
      <c r="AE2424" s="1">
        <v>45702</v>
      </c>
      <c r="AF2424" s="1">
        <v>45696</v>
      </c>
      <c r="AG2424" t="s">
        <v>34</v>
      </c>
      <c r="AI2424" t="s">
        <v>11787</v>
      </c>
      <c r="AJ2424">
        <v>1</v>
      </c>
      <c r="AK2424">
        <v>1</v>
      </c>
      <c r="AL2424" t="s">
        <v>486</v>
      </c>
      <c r="AM2424" t="s">
        <v>4778</v>
      </c>
      <c r="AN2424" t="s">
        <v>4780</v>
      </c>
      <c r="AO2424" t="s">
        <v>12703</v>
      </c>
      <c r="AQ2424" t="s">
        <v>13963</v>
      </c>
      <c r="AS2424">
        <v>7643</v>
      </c>
      <c r="AT2424">
        <v>950</v>
      </c>
      <c r="AU2424" s="1"/>
      <c r="AV2424" t="s">
        <v>6862</v>
      </c>
      <c r="AW2424" t="s">
        <v>368</v>
      </c>
      <c r="AY2424">
        <v>950</v>
      </c>
      <c r="BA2424" t="s">
        <v>69</v>
      </c>
      <c r="BB2424" t="s">
        <v>466</v>
      </c>
      <c r="BC2424" s="1">
        <v>45696</v>
      </c>
      <c r="BD2424" t="s">
        <v>13975</v>
      </c>
      <c r="BE2424">
        <v>242630</v>
      </c>
      <c r="BI2424">
        <v>1</v>
      </c>
      <c r="BM2424">
        <v>20000</v>
      </c>
    </row>
    <row r="2425" spans="1:65" x14ac:dyDescent="0.3">
      <c r="A2425" t="s">
        <v>14784</v>
      </c>
      <c r="B2425" t="s">
        <v>87</v>
      </c>
      <c r="C2425" t="s">
        <v>45</v>
      </c>
      <c r="D2425" t="s">
        <v>16026</v>
      </c>
      <c r="E2425">
        <v>202502</v>
      </c>
      <c r="F2425" t="s">
        <v>544</v>
      </c>
      <c r="G2425" t="s">
        <v>545</v>
      </c>
      <c r="H2425" s="1">
        <v>45650</v>
      </c>
      <c r="I2425" t="s">
        <v>459</v>
      </c>
      <c r="J2425">
        <v>8</v>
      </c>
      <c r="K2425" t="s">
        <v>163</v>
      </c>
      <c r="L2425" t="s">
        <v>28</v>
      </c>
      <c r="M2425" t="s">
        <v>256</v>
      </c>
      <c r="N2425" t="s">
        <v>13710</v>
      </c>
      <c r="O2425" t="s">
        <v>3127</v>
      </c>
      <c r="P2425" t="s">
        <v>498</v>
      </c>
      <c r="Q2425" t="s">
        <v>16125</v>
      </c>
      <c r="R2425" t="s">
        <v>499</v>
      </c>
      <c r="S2425">
        <v>20000</v>
      </c>
      <c r="T2425" t="s">
        <v>32</v>
      </c>
      <c r="U2425" t="s">
        <v>33</v>
      </c>
      <c r="V2425" t="s">
        <v>524</v>
      </c>
      <c r="W2425" t="s">
        <v>257</v>
      </c>
      <c r="X2425" s="1">
        <v>45705</v>
      </c>
      <c r="Y2425" s="1">
        <v>45694</v>
      </c>
      <c r="Z2425" s="1"/>
      <c r="AB2425" s="1">
        <v>45703</v>
      </c>
      <c r="AC2425">
        <v>3</v>
      </c>
      <c r="AD2425" s="1">
        <v>45705</v>
      </c>
      <c r="AE2425" s="1">
        <v>45702</v>
      </c>
      <c r="AF2425" s="1">
        <v>45696</v>
      </c>
      <c r="AG2425" t="s">
        <v>34</v>
      </c>
      <c r="AI2425" t="s">
        <v>11787</v>
      </c>
      <c r="AJ2425">
        <v>1</v>
      </c>
      <c r="AK2425">
        <v>1</v>
      </c>
      <c r="AL2425" t="s">
        <v>486</v>
      </c>
      <c r="AM2425" t="s">
        <v>4778</v>
      </c>
      <c r="AN2425" t="s">
        <v>4779</v>
      </c>
      <c r="AO2425" t="s">
        <v>12703</v>
      </c>
      <c r="AQ2425" t="s">
        <v>13963</v>
      </c>
      <c r="AS2425">
        <v>7943</v>
      </c>
      <c r="AT2425">
        <v>950</v>
      </c>
      <c r="AU2425" s="1"/>
      <c r="AV2425" t="s">
        <v>6863</v>
      </c>
      <c r="AW2425" t="s">
        <v>258</v>
      </c>
      <c r="AY2425">
        <v>950</v>
      </c>
      <c r="BA2425" t="s">
        <v>69</v>
      </c>
      <c r="BB2425" t="s">
        <v>466</v>
      </c>
      <c r="BC2425" s="1">
        <v>45696</v>
      </c>
      <c r="BD2425" t="s">
        <v>13975</v>
      </c>
      <c r="BE2425">
        <v>3249660</v>
      </c>
      <c r="BI2425">
        <v>1</v>
      </c>
      <c r="BM2425">
        <v>20000</v>
      </c>
    </row>
    <row r="2426" spans="1:65" x14ac:dyDescent="0.3">
      <c r="A2426" t="s">
        <v>14784</v>
      </c>
      <c r="B2426" t="s">
        <v>87</v>
      </c>
      <c r="C2426" t="s">
        <v>45</v>
      </c>
      <c r="D2426" t="s">
        <v>16009</v>
      </c>
      <c r="E2426">
        <v>202502</v>
      </c>
      <c r="F2426" t="s">
        <v>544</v>
      </c>
      <c r="G2426" t="s">
        <v>545</v>
      </c>
      <c r="H2426" s="1">
        <v>45665</v>
      </c>
      <c r="I2426" t="s">
        <v>459</v>
      </c>
      <c r="J2426" t="s">
        <v>1318</v>
      </c>
      <c r="K2426" t="s">
        <v>1318</v>
      </c>
      <c r="L2426" t="s">
        <v>28</v>
      </c>
      <c r="M2426" t="s">
        <v>256</v>
      </c>
      <c r="N2426" t="s">
        <v>13710</v>
      </c>
      <c r="O2426" t="s">
        <v>3117</v>
      </c>
      <c r="P2426" t="s">
        <v>522</v>
      </c>
      <c r="Q2426" t="s">
        <v>16126</v>
      </c>
      <c r="R2426" t="s">
        <v>523</v>
      </c>
      <c r="S2426">
        <v>17500</v>
      </c>
      <c r="T2426" t="s">
        <v>32</v>
      </c>
      <c r="U2426" t="s">
        <v>33</v>
      </c>
      <c r="V2426" t="s">
        <v>524</v>
      </c>
      <c r="W2426" t="s">
        <v>257</v>
      </c>
      <c r="X2426" s="1">
        <v>45705</v>
      </c>
      <c r="Y2426" s="1">
        <v>45694</v>
      </c>
      <c r="Z2426" s="1"/>
      <c r="AB2426" s="1">
        <v>45703</v>
      </c>
      <c r="AC2426">
        <v>3</v>
      </c>
      <c r="AD2426" s="1">
        <v>45705</v>
      </c>
      <c r="AE2426" s="1">
        <v>45702</v>
      </c>
      <c r="AF2426" s="1">
        <v>45698</v>
      </c>
      <c r="AG2426" t="s">
        <v>34</v>
      </c>
      <c r="AI2426" t="s">
        <v>11787</v>
      </c>
      <c r="AJ2426">
        <v>1</v>
      </c>
      <c r="AK2426">
        <v>1</v>
      </c>
      <c r="AL2426" t="s">
        <v>486</v>
      </c>
      <c r="AM2426" t="s">
        <v>4778</v>
      </c>
      <c r="AN2426" t="s">
        <v>4781</v>
      </c>
      <c r="AO2426" t="s">
        <v>14798</v>
      </c>
      <c r="AQ2426" t="s">
        <v>13963</v>
      </c>
      <c r="AS2426">
        <v>4980</v>
      </c>
      <c r="AT2426">
        <v>800</v>
      </c>
      <c r="AU2426" s="1"/>
      <c r="AV2426" t="s">
        <v>6864</v>
      </c>
      <c r="AW2426" t="s">
        <v>258</v>
      </c>
      <c r="AY2426">
        <v>800</v>
      </c>
      <c r="BA2426" t="s">
        <v>69</v>
      </c>
      <c r="BB2426" t="s">
        <v>466</v>
      </c>
      <c r="BC2426" s="1">
        <v>45698</v>
      </c>
      <c r="BD2426" t="s">
        <v>13975</v>
      </c>
      <c r="BE2426">
        <v>6847768</v>
      </c>
      <c r="BI2426">
        <v>1</v>
      </c>
      <c r="BM2426">
        <v>17500</v>
      </c>
    </row>
    <row r="2427" spans="1:65" x14ac:dyDescent="0.3">
      <c r="A2427" t="s">
        <v>14784</v>
      </c>
      <c r="B2427" t="s">
        <v>87</v>
      </c>
      <c r="C2427" t="s">
        <v>45</v>
      </c>
      <c r="D2427" t="s">
        <v>16023</v>
      </c>
      <c r="E2427">
        <v>202502</v>
      </c>
      <c r="F2427" t="s">
        <v>544</v>
      </c>
      <c r="G2427" t="s">
        <v>545</v>
      </c>
      <c r="H2427" s="1">
        <v>45689</v>
      </c>
      <c r="I2427" t="s">
        <v>459</v>
      </c>
      <c r="J2427" t="s">
        <v>1318</v>
      </c>
      <c r="K2427" t="s">
        <v>1318</v>
      </c>
      <c r="L2427" t="s">
        <v>28</v>
      </c>
      <c r="M2427" t="s">
        <v>256</v>
      </c>
      <c r="N2427" t="s">
        <v>13710</v>
      </c>
      <c r="O2427" t="s">
        <v>4861</v>
      </c>
      <c r="P2427" t="s">
        <v>564</v>
      </c>
      <c r="Q2427" t="s">
        <v>16127</v>
      </c>
      <c r="R2427" t="s">
        <v>565</v>
      </c>
      <c r="S2427">
        <v>15000</v>
      </c>
      <c r="T2427" t="s">
        <v>32</v>
      </c>
      <c r="U2427" t="s">
        <v>33</v>
      </c>
      <c r="V2427" t="s">
        <v>524</v>
      </c>
      <c r="W2427" t="s">
        <v>257</v>
      </c>
      <c r="X2427" s="1">
        <v>45709</v>
      </c>
      <c r="Y2427" s="1">
        <v>45694</v>
      </c>
      <c r="Z2427" s="1"/>
      <c r="AB2427" s="1">
        <v>45703</v>
      </c>
      <c r="AC2427">
        <v>7</v>
      </c>
      <c r="AD2427" s="1">
        <v>45709</v>
      </c>
      <c r="AE2427" s="1">
        <v>45702</v>
      </c>
      <c r="AF2427" s="1">
        <v>45698</v>
      </c>
      <c r="AG2427" t="s">
        <v>34</v>
      </c>
      <c r="AI2427" t="s">
        <v>11787</v>
      </c>
      <c r="AJ2427">
        <v>1</v>
      </c>
      <c r="AK2427">
        <v>1</v>
      </c>
      <c r="AL2427" t="s">
        <v>486</v>
      </c>
      <c r="AM2427" t="s">
        <v>4778</v>
      </c>
      <c r="AN2427" t="s">
        <v>4862</v>
      </c>
      <c r="AO2427" t="s">
        <v>14798</v>
      </c>
      <c r="AQ2427" t="s">
        <v>13963</v>
      </c>
      <c r="AS2427">
        <v>4980</v>
      </c>
      <c r="AT2427">
        <v>800</v>
      </c>
      <c r="AU2427" s="1"/>
      <c r="AV2427" t="s">
        <v>6865</v>
      </c>
      <c r="AW2427" t="s">
        <v>258</v>
      </c>
      <c r="AY2427">
        <v>800</v>
      </c>
      <c r="BA2427" t="s">
        <v>69</v>
      </c>
      <c r="BB2427" t="s">
        <v>466</v>
      </c>
      <c r="BC2427" s="1">
        <v>45698</v>
      </c>
      <c r="BD2427" t="s">
        <v>13975</v>
      </c>
      <c r="BE2427">
        <v>5623530</v>
      </c>
      <c r="BI2427">
        <v>1</v>
      </c>
      <c r="BM2427">
        <v>15000</v>
      </c>
    </row>
    <row r="2428" spans="1:65" x14ac:dyDescent="0.3">
      <c r="A2428" t="s">
        <v>14784</v>
      </c>
      <c r="B2428" t="s">
        <v>87</v>
      </c>
      <c r="C2428" t="s">
        <v>45</v>
      </c>
      <c r="D2428" t="s">
        <v>16011</v>
      </c>
      <c r="E2428">
        <v>202502</v>
      </c>
      <c r="F2428" t="s">
        <v>544</v>
      </c>
      <c r="G2428" t="s">
        <v>545</v>
      </c>
      <c r="H2428" s="1">
        <v>45670</v>
      </c>
      <c r="I2428" t="s">
        <v>459</v>
      </c>
      <c r="J2428">
        <v>8</v>
      </c>
      <c r="K2428" t="s">
        <v>163</v>
      </c>
      <c r="L2428" t="s">
        <v>28</v>
      </c>
      <c r="M2428" t="s">
        <v>256</v>
      </c>
      <c r="N2428" t="s">
        <v>13710</v>
      </c>
      <c r="O2428" t="s">
        <v>4787</v>
      </c>
      <c r="P2428" t="s">
        <v>576</v>
      </c>
      <c r="Q2428" t="s">
        <v>16128</v>
      </c>
      <c r="R2428" t="s">
        <v>577</v>
      </c>
      <c r="S2428">
        <v>20000</v>
      </c>
      <c r="T2428" t="s">
        <v>32</v>
      </c>
      <c r="U2428" t="s">
        <v>33</v>
      </c>
      <c r="V2428" t="s">
        <v>1351</v>
      </c>
      <c r="W2428" t="s">
        <v>257</v>
      </c>
      <c r="X2428" s="1">
        <v>45709</v>
      </c>
      <c r="Y2428" s="1">
        <v>45699</v>
      </c>
      <c r="Z2428" s="1"/>
      <c r="AB2428" s="1">
        <v>45704</v>
      </c>
      <c r="AC2428">
        <v>5</v>
      </c>
      <c r="AD2428" s="1">
        <v>45709</v>
      </c>
      <c r="AE2428" s="1">
        <v>45704</v>
      </c>
      <c r="AF2428" s="1">
        <v>45698</v>
      </c>
      <c r="AG2428" t="s">
        <v>34</v>
      </c>
      <c r="AI2428" t="s">
        <v>11787</v>
      </c>
      <c r="AJ2428">
        <v>1</v>
      </c>
      <c r="AK2428">
        <v>1</v>
      </c>
      <c r="AL2428" t="s">
        <v>486</v>
      </c>
      <c r="AM2428" t="s">
        <v>4788</v>
      </c>
      <c r="AN2428" t="s">
        <v>4789</v>
      </c>
      <c r="AO2428" t="s">
        <v>14798</v>
      </c>
      <c r="AQ2428" t="s">
        <v>13963</v>
      </c>
      <c r="AS2428">
        <v>7583</v>
      </c>
      <c r="AT2428">
        <v>950</v>
      </c>
      <c r="AU2428" s="1"/>
      <c r="AV2428" t="s">
        <v>6869</v>
      </c>
      <c r="AW2428" t="s">
        <v>380</v>
      </c>
      <c r="AY2428">
        <v>950</v>
      </c>
      <c r="BA2428" t="s">
        <v>69</v>
      </c>
      <c r="BB2428" t="s">
        <v>466</v>
      </c>
      <c r="BC2428" s="1">
        <v>45698</v>
      </c>
      <c r="BD2428" t="s">
        <v>13975</v>
      </c>
      <c r="BE2428">
        <v>3488420</v>
      </c>
      <c r="BI2428">
        <v>1</v>
      </c>
      <c r="BM2428">
        <v>20000</v>
      </c>
    </row>
    <row r="2429" spans="1:65" x14ac:dyDescent="0.3">
      <c r="A2429" t="s">
        <v>14784</v>
      </c>
      <c r="B2429" t="s">
        <v>87</v>
      </c>
      <c r="C2429" t="s">
        <v>45</v>
      </c>
      <c r="D2429" t="s">
        <v>16026</v>
      </c>
      <c r="E2429">
        <v>202502</v>
      </c>
      <c r="F2429" t="s">
        <v>544</v>
      </c>
      <c r="G2429" t="s">
        <v>545</v>
      </c>
      <c r="H2429" s="1">
        <v>45659</v>
      </c>
      <c r="I2429" t="s">
        <v>459</v>
      </c>
      <c r="J2429">
        <v>8</v>
      </c>
      <c r="K2429" t="s">
        <v>163</v>
      </c>
      <c r="L2429" t="s">
        <v>28</v>
      </c>
      <c r="M2429" t="s">
        <v>256</v>
      </c>
      <c r="N2429" t="s">
        <v>13710</v>
      </c>
      <c r="O2429" t="s">
        <v>3113</v>
      </c>
      <c r="P2429" t="s">
        <v>498</v>
      </c>
      <c r="Q2429" t="s">
        <v>16129</v>
      </c>
      <c r="R2429" t="s">
        <v>499</v>
      </c>
      <c r="S2429">
        <v>6000</v>
      </c>
      <c r="T2429" t="s">
        <v>32</v>
      </c>
      <c r="U2429" t="s">
        <v>33</v>
      </c>
      <c r="V2429" t="s">
        <v>485</v>
      </c>
      <c r="W2429" t="s">
        <v>257</v>
      </c>
      <c r="X2429" s="1">
        <v>45710</v>
      </c>
      <c r="Y2429" s="1">
        <v>45699</v>
      </c>
      <c r="Z2429" s="1"/>
      <c r="AB2429" s="1">
        <v>45704</v>
      </c>
      <c r="AC2429">
        <v>5</v>
      </c>
      <c r="AD2429" s="1">
        <v>45709</v>
      </c>
      <c r="AE2429" s="1">
        <v>45704</v>
      </c>
      <c r="AF2429" s="1">
        <v>45698</v>
      </c>
      <c r="AG2429" t="s">
        <v>34</v>
      </c>
      <c r="AI2429" t="s">
        <v>11787</v>
      </c>
      <c r="AJ2429">
        <v>0</v>
      </c>
      <c r="AK2429">
        <v>0</v>
      </c>
      <c r="AL2429" t="s">
        <v>486</v>
      </c>
      <c r="AM2429" t="s">
        <v>4788</v>
      </c>
      <c r="AN2429" t="s">
        <v>4793</v>
      </c>
      <c r="AO2429" t="s">
        <v>14798</v>
      </c>
      <c r="AQ2429" t="s">
        <v>13963</v>
      </c>
      <c r="AS2429">
        <v>6173</v>
      </c>
      <c r="AT2429">
        <v>950</v>
      </c>
      <c r="AU2429" s="1"/>
      <c r="AV2429" t="s">
        <v>6873</v>
      </c>
      <c r="AW2429" t="s">
        <v>258</v>
      </c>
      <c r="AY2429">
        <v>950</v>
      </c>
      <c r="BA2429" t="s">
        <v>69</v>
      </c>
      <c r="BB2429" t="s">
        <v>466</v>
      </c>
      <c r="BC2429" s="1">
        <v>45698</v>
      </c>
      <c r="BD2429" t="s">
        <v>13975</v>
      </c>
      <c r="BE2429">
        <v>2274762</v>
      </c>
      <c r="BI2429">
        <v>0</v>
      </c>
      <c r="BM2429">
        <v>6000</v>
      </c>
    </row>
    <row r="2430" spans="1:65" x14ac:dyDescent="0.3">
      <c r="A2430" t="s">
        <v>14784</v>
      </c>
      <c r="B2430" t="s">
        <v>87</v>
      </c>
      <c r="C2430" t="s">
        <v>45</v>
      </c>
      <c r="D2430" t="s">
        <v>16013</v>
      </c>
      <c r="E2430">
        <v>202502</v>
      </c>
      <c r="F2430" t="s">
        <v>544</v>
      </c>
      <c r="G2430" t="s">
        <v>545</v>
      </c>
      <c r="H2430" s="1">
        <v>45659</v>
      </c>
      <c r="I2430" t="s">
        <v>459</v>
      </c>
      <c r="J2430">
        <v>8</v>
      </c>
      <c r="K2430" t="s">
        <v>163</v>
      </c>
      <c r="L2430" t="s">
        <v>28</v>
      </c>
      <c r="M2430" t="s">
        <v>256</v>
      </c>
      <c r="N2430" t="s">
        <v>13710</v>
      </c>
      <c r="O2430" t="s">
        <v>3113</v>
      </c>
      <c r="P2430" t="s">
        <v>581</v>
      </c>
      <c r="Q2430" t="s">
        <v>16130</v>
      </c>
      <c r="R2430" t="s">
        <v>582</v>
      </c>
      <c r="S2430">
        <v>14000</v>
      </c>
      <c r="T2430" t="s">
        <v>32</v>
      </c>
      <c r="U2430" t="s">
        <v>33</v>
      </c>
      <c r="V2430" t="s">
        <v>485</v>
      </c>
      <c r="W2430" t="s">
        <v>257</v>
      </c>
      <c r="X2430" s="1">
        <v>45710</v>
      </c>
      <c r="Y2430" s="1">
        <v>45699</v>
      </c>
      <c r="Z2430" s="1"/>
      <c r="AB2430" s="1">
        <v>45704</v>
      </c>
      <c r="AC2430">
        <v>5</v>
      </c>
      <c r="AD2430" s="1">
        <v>45709</v>
      </c>
      <c r="AE2430" s="1">
        <v>45704</v>
      </c>
      <c r="AF2430" s="1">
        <v>45698</v>
      </c>
      <c r="AG2430" t="s">
        <v>34</v>
      </c>
      <c r="AI2430" t="s">
        <v>11787</v>
      </c>
      <c r="AJ2430">
        <v>1</v>
      </c>
      <c r="AK2430">
        <v>1</v>
      </c>
      <c r="AL2430" t="s">
        <v>486</v>
      </c>
      <c r="AM2430" t="s">
        <v>4788</v>
      </c>
      <c r="AN2430" t="s">
        <v>4793</v>
      </c>
      <c r="AO2430" t="s">
        <v>14798</v>
      </c>
      <c r="AQ2430" t="s">
        <v>13963</v>
      </c>
      <c r="AU2430" s="1"/>
      <c r="AV2430" t="s">
        <v>6873</v>
      </c>
      <c r="AW2430" t="s">
        <v>368</v>
      </c>
      <c r="AY2430">
        <v>950</v>
      </c>
      <c r="BA2430" t="s">
        <v>69</v>
      </c>
      <c r="BB2430" t="s">
        <v>466</v>
      </c>
      <c r="BC2430" s="1">
        <v>45698</v>
      </c>
      <c r="BD2430" t="s">
        <v>13975</v>
      </c>
      <c r="BE2430">
        <v>258222</v>
      </c>
      <c r="BI2430">
        <v>1</v>
      </c>
      <c r="BM2430">
        <v>14000</v>
      </c>
    </row>
    <row r="2431" spans="1:65" x14ac:dyDescent="0.3">
      <c r="A2431" t="s">
        <v>14784</v>
      </c>
      <c r="B2431" t="s">
        <v>87</v>
      </c>
      <c r="C2431" t="s">
        <v>45</v>
      </c>
      <c r="D2431" t="s">
        <v>16013</v>
      </c>
      <c r="E2431">
        <v>202502</v>
      </c>
      <c r="F2431" t="s">
        <v>544</v>
      </c>
      <c r="G2431" t="s">
        <v>561</v>
      </c>
      <c r="H2431" s="1">
        <v>45693</v>
      </c>
      <c r="I2431" t="s">
        <v>459</v>
      </c>
      <c r="J2431">
        <v>8</v>
      </c>
      <c r="K2431" t="s">
        <v>163</v>
      </c>
      <c r="L2431" t="s">
        <v>28</v>
      </c>
      <c r="M2431" t="s">
        <v>256</v>
      </c>
      <c r="N2431" t="s">
        <v>13710</v>
      </c>
      <c r="O2431" t="s">
        <v>4851</v>
      </c>
      <c r="P2431" t="s">
        <v>494</v>
      </c>
      <c r="Q2431" t="s">
        <v>16131</v>
      </c>
      <c r="R2431" t="s">
        <v>495</v>
      </c>
      <c r="S2431">
        <v>25500</v>
      </c>
      <c r="T2431" t="s">
        <v>32</v>
      </c>
      <c r="U2431" t="s">
        <v>33</v>
      </c>
      <c r="V2431" t="s">
        <v>485</v>
      </c>
      <c r="W2431" t="s">
        <v>257</v>
      </c>
      <c r="X2431" s="1">
        <v>45710</v>
      </c>
      <c r="Y2431" s="1">
        <v>45700</v>
      </c>
      <c r="Z2431" s="1"/>
      <c r="AB2431" s="1">
        <v>45704</v>
      </c>
      <c r="AC2431">
        <v>5</v>
      </c>
      <c r="AD2431" s="1">
        <v>45709</v>
      </c>
      <c r="AE2431" s="1">
        <v>45704</v>
      </c>
      <c r="AF2431" s="1">
        <v>45699</v>
      </c>
      <c r="AG2431" t="s">
        <v>34</v>
      </c>
      <c r="AH2431" t="s">
        <v>4790</v>
      </c>
      <c r="AI2431" t="s">
        <v>11791</v>
      </c>
      <c r="AJ2431">
        <v>1</v>
      </c>
      <c r="AK2431">
        <v>1</v>
      </c>
      <c r="AL2431" t="s">
        <v>486</v>
      </c>
      <c r="AM2431" t="s">
        <v>4788</v>
      </c>
      <c r="AN2431" t="s">
        <v>6870</v>
      </c>
      <c r="AO2431" t="s">
        <v>14798</v>
      </c>
      <c r="AQ2431" t="s">
        <v>13963</v>
      </c>
      <c r="AS2431">
        <v>5673</v>
      </c>
      <c r="AT2431">
        <v>1700</v>
      </c>
      <c r="AU2431" s="1"/>
      <c r="AV2431" t="s">
        <v>6871</v>
      </c>
      <c r="AW2431" t="s">
        <v>368</v>
      </c>
      <c r="AY2431">
        <v>950</v>
      </c>
      <c r="BA2431" t="s">
        <v>69</v>
      </c>
      <c r="BB2431" t="s">
        <v>466</v>
      </c>
      <c r="BC2431" s="1">
        <v>45699</v>
      </c>
      <c r="BD2431" t="s">
        <v>13975</v>
      </c>
      <c r="BE2431">
        <v>2634150</v>
      </c>
      <c r="BI2431">
        <v>1</v>
      </c>
      <c r="BM2431">
        <v>25500</v>
      </c>
    </row>
    <row r="2432" spans="1:65" x14ac:dyDescent="0.3">
      <c r="A2432" t="s">
        <v>14784</v>
      </c>
      <c r="B2432" t="s">
        <v>87</v>
      </c>
      <c r="C2432" t="s">
        <v>45</v>
      </c>
      <c r="D2432" t="s">
        <v>16007</v>
      </c>
      <c r="E2432">
        <v>202502</v>
      </c>
      <c r="F2432" t="s">
        <v>544</v>
      </c>
      <c r="G2432" t="s">
        <v>545</v>
      </c>
      <c r="H2432" s="1">
        <v>45650</v>
      </c>
      <c r="I2432" t="s">
        <v>459</v>
      </c>
      <c r="J2432">
        <v>8</v>
      </c>
      <c r="K2432" t="s">
        <v>163</v>
      </c>
      <c r="L2432" t="s">
        <v>28</v>
      </c>
      <c r="M2432" t="s">
        <v>256</v>
      </c>
      <c r="N2432" t="s">
        <v>13710</v>
      </c>
      <c r="O2432" t="s">
        <v>3125</v>
      </c>
      <c r="P2432" t="s">
        <v>550</v>
      </c>
      <c r="Q2432" t="s">
        <v>16132</v>
      </c>
      <c r="R2432" t="s">
        <v>551</v>
      </c>
      <c r="S2432">
        <v>25500</v>
      </c>
      <c r="T2432" t="s">
        <v>32</v>
      </c>
      <c r="U2432" t="s">
        <v>33</v>
      </c>
      <c r="V2432" t="s">
        <v>485</v>
      </c>
      <c r="W2432" t="s">
        <v>257</v>
      </c>
      <c r="X2432" s="1">
        <v>45710</v>
      </c>
      <c r="Y2432" s="1">
        <v>45702</v>
      </c>
      <c r="Z2432" s="1"/>
      <c r="AB2432" s="1">
        <v>45704</v>
      </c>
      <c r="AC2432">
        <v>5</v>
      </c>
      <c r="AD2432" s="1">
        <v>45709</v>
      </c>
      <c r="AE2432" s="1">
        <v>45704</v>
      </c>
      <c r="AF2432" s="1">
        <v>45699</v>
      </c>
      <c r="AG2432" t="s">
        <v>34</v>
      </c>
      <c r="AH2432" t="s">
        <v>4790</v>
      </c>
      <c r="AI2432" t="s">
        <v>11791</v>
      </c>
      <c r="AJ2432">
        <v>1</v>
      </c>
      <c r="AK2432">
        <v>1</v>
      </c>
      <c r="AL2432" t="s">
        <v>486</v>
      </c>
      <c r="AM2432" t="s">
        <v>4788</v>
      </c>
      <c r="AN2432" t="s">
        <v>4791</v>
      </c>
      <c r="AO2432" t="s">
        <v>14798</v>
      </c>
      <c r="AQ2432" t="s">
        <v>13963</v>
      </c>
      <c r="AS2432">
        <v>5673</v>
      </c>
      <c r="AT2432">
        <v>1700</v>
      </c>
      <c r="AU2432" s="1"/>
      <c r="AV2432" t="s">
        <v>6874</v>
      </c>
      <c r="AW2432" t="s">
        <v>368</v>
      </c>
      <c r="AY2432">
        <v>950</v>
      </c>
      <c r="BA2432" t="s">
        <v>69</v>
      </c>
      <c r="BB2432" t="s">
        <v>466</v>
      </c>
      <c r="BC2432" s="1">
        <v>45699</v>
      </c>
      <c r="BD2432" t="s">
        <v>13975</v>
      </c>
      <c r="BE2432">
        <v>3595016</v>
      </c>
      <c r="BI2432">
        <v>1</v>
      </c>
      <c r="BM2432">
        <v>25500</v>
      </c>
    </row>
    <row r="2433" spans="1:65" x14ac:dyDescent="0.3">
      <c r="A2433" t="s">
        <v>14784</v>
      </c>
      <c r="B2433" t="s">
        <v>87</v>
      </c>
      <c r="C2433" t="s">
        <v>45</v>
      </c>
      <c r="D2433" t="s">
        <v>16013</v>
      </c>
      <c r="E2433">
        <v>202502</v>
      </c>
      <c r="F2433" t="s">
        <v>544</v>
      </c>
      <c r="G2433" t="s">
        <v>561</v>
      </c>
      <c r="H2433" s="1">
        <v>45651</v>
      </c>
      <c r="I2433" t="s">
        <v>459</v>
      </c>
      <c r="J2433">
        <v>8</v>
      </c>
      <c r="K2433" t="s">
        <v>163</v>
      </c>
      <c r="L2433" t="s">
        <v>28</v>
      </c>
      <c r="M2433" t="s">
        <v>256</v>
      </c>
      <c r="N2433" t="s">
        <v>13710</v>
      </c>
      <c r="O2433" t="s">
        <v>3118</v>
      </c>
      <c r="P2433" t="s">
        <v>494</v>
      </c>
      <c r="Q2433" t="s">
        <v>16133</v>
      </c>
      <c r="R2433" t="s">
        <v>495</v>
      </c>
      <c r="S2433">
        <v>25500</v>
      </c>
      <c r="T2433" t="s">
        <v>32</v>
      </c>
      <c r="U2433" t="s">
        <v>33</v>
      </c>
      <c r="V2433" t="s">
        <v>485</v>
      </c>
      <c r="W2433" t="s">
        <v>257</v>
      </c>
      <c r="X2433" s="1">
        <v>45710</v>
      </c>
      <c r="Y2433" s="1">
        <v>45705</v>
      </c>
      <c r="Z2433" s="1"/>
      <c r="AB2433" s="1">
        <v>45704</v>
      </c>
      <c r="AC2433">
        <v>5</v>
      </c>
      <c r="AD2433" s="1">
        <v>45709</v>
      </c>
      <c r="AE2433" s="1">
        <v>45704</v>
      </c>
      <c r="AF2433" s="1">
        <v>45699</v>
      </c>
      <c r="AG2433" t="s">
        <v>34</v>
      </c>
      <c r="AH2433" t="s">
        <v>4790</v>
      </c>
      <c r="AI2433" t="s">
        <v>11791</v>
      </c>
      <c r="AJ2433">
        <v>1</v>
      </c>
      <c r="AK2433">
        <v>1</v>
      </c>
      <c r="AL2433" t="s">
        <v>486</v>
      </c>
      <c r="AM2433" t="s">
        <v>4788</v>
      </c>
      <c r="AN2433" t="s">
        <v>4792</v>
      </c>
      <c r="AO2433" t="s">
        <v>14798</v>
      </c>
      <c r="AQ2433" t="s">
        <v>13963</v>
      </c>
      <c r="AS2433">
        <v>5673</v>
      </c>
      <c r="AT2433">
        <v>1700</v>
      </c>
      <c r="AU2433" s="1"/>
      <c r="AV2433" t="s">
        <v>6872</v>
      </c>
      <c r="AW2433" t="s">
        <v>368</v>
      </c>
      <c r="AY2433">
        <v>950</v>
      </c>
      <c r="BA2433" t="s">
        <v>69</v>
      </c>
      <c r="BB2433" t="s">
        <v>466</v>
      </c>
      <c r="BC2433" s="1">
        <v>45699</v>
      </c>
      <c r="BD2433" t="s">
        <v>13975</v>
      </c>
      <c r="BE2433">
        <v>2634150</v>
      </c>
      <c r="BI2433">
        <v>1</v>
      </c>
      <c r="BM2433">
        <v>25500</v>
      </c>
    </row>
    <row r="2434" spans="1:65" x14ac:dyDescent="0.3">
      <c r="A2434" t="s">
        <v>14784</v>
      </c>
      <c r="B2434" t="s">
        <v>87</v>
      </c>
      <c r="C2434" t="s">
        <v>45</v>
      </c>
      <c r="D2434" t="s">
        <v>16004</v>
      </c>
      <c r="E2434">
        <v>202502</v>
      </c>
      <c r="F2434" t="s">
        <v>544</v>
      </c>
      <c r="G2434" t="s">
        <v>545</v>
      </c>
      <c r="H2434" s="1">
        <v>45650</v>
      </c>
      <c r="I2434" t="s">
        <v>459</v>
      </c>
      <c r="J2434" t="s">
        <v>1318</v>
      </c>
      <c r="K2434" t="s">
        <v>1318</v>
      </c>
      <c r="L2434" t="s">
        <v>28</v>
      </c>
      <c r="M2434" t="s">
        <v>256</v>
      </c>
      <c r="N2434" t="s">
        <v>13710</v>
      </c>
      <c r="O2434" t="s">
        <v>3121</v>
      </c>
      <c r="P2434" t="s">
        <v>552</v>
      </c>
      <c r="Q2434" t="s">
        <v>16134</v>
      </c>
      <c r="R2434" t="s">
        <v>553</v>
      </c>
      <c r="S2434">
        <v>76500</v>
      </c>
      <c r="T2434" t="s">
        <v>32</v>
      </c>
      <c r="U2434" t="s">
        <v>33</v>
      </c>
      <c r="V2434" t="s">
        <v>524</v>
      </c>
      <c r="W2434" t="s">
        <v>257</v>
      </c>
      <c r="X2434" s="1">
        <v>45705</v>
      </c>
      <c r="Y2434" s="1">
        <v>45697</v>
      </c>
      <c r="Z2434" s="1"/>
      <c r="AB2434" s="1">
        <v>45703</v>
      </c>
      <c r="AC2434">
        <v>3</v>
      </c>
      <c r="AD2434" s="1">
        <v>45705</v>
      </c>
      <c r="AE2434" s="1">
        <v>45702</v>
      </c>
      <c r="AF2434" s="1">
        <v>45700</v>
      </c>
      <c r="AG2434" t="s">
        <v>34</v>
      </c>
      <c r="AH2434" t="s">
        <v>4785</v>
      </c>
      <c r="AI2434" t="s">
        <v>11791</v>
      </c>
      <c r="AJ2434">
        <v>3</v>
      </c>
      <c r="AK2434">
        <v>3</v>
      </c>
      <c r="AL2434" t="s">
        <v>486</v>
      </c>
      <c r="AM2434" t="s">
        <v>4778</v>
      </c>
      <c r="AN2434" t="s">
        <v>4786</v>
      </c>
      <c r="AO2434" t="s">
        <v>14798</v>
      </c>
      <c r="AQ2434" t="s">
        <v>13963</v>
      </c>
      <c r="AU2434" s="1"/>
      <c r="AV2434" t="s">
        <v>6866</v>
      </c>
      <c r="AW2434" t="s">
        <v>258</v>
      </c>
      <c r="AY2434">
        <v>800</v>
      </c>
      <c r="BA2434" t="s">
        <v>69</v>
      </c>
      <c r="BB2434" t="s">
        <v>466</v>
      </c>
      <c r="BC2434" s="1">
        <v>45700</v>
      </c>
      <c r="BD2434" t="s">
        <v>13975</v>
      </c>
      <c r="BE2434">
        <v>3244034</v>
      </c>
      <c r="BI2434">
        <v>3</v>
      </c>
      <c r="BM2434">
        <v>76500</v>
      </c>
    </row>
    <row r="2435" spans="1:65" x14ac:dyDescent="0.3">
      <c r="A2435" t="s">
        <v>14784</v>
      </c>
      <c r="B2435" t="s">
        <v>87</v>
      </c>
      <c r="C2435" t="s">
        <v>45</v>
      </c>
      <c r="D2435" t="s">
        <v>16019</v>
      </c>
      <c r="E2435">
        <v>202502</v>
      </c>
      <c r="F2435" t="s">
        <v>544</v>
      </c>
      <c r="G2435" t="s">
        <v>3128</v>
      </c>
      <c r="H2435" s="1">
        <v>45659</v>
      </c>
      <c r="I2435" t="s">
        <v>459</v>
      </c>
      <c r="J2435">
        <v>8</v>
      </c>
      <c r="K2435" t="s">
        <v>163</v>
      </c>
      <c r="L2435" t="s">
        <v>28</v>
      </c>
      <c r="M2435" t="s">
        <v>572</v>
      </c>
      <c r="N2435" t="s">
        <v>13710</v>
      </c>
      <c r="O2435" t="s">
        <v>3129</v>
      </c>
      <c r="P2435" t="s">
        <v>573</v>
      </c>
      <c r="Q2435" t="s">
        <v>16135</v>
      </c>
      <c r="R2435" t="s">
        <v>574</v>
      </c>
      <c r="S2435">
        <v>10000</v>
      </c>
      <c r="T2435" t="s">
        <v>32</v>
      </c>
      <c r="U2435" t="s">
        <v>33</v>
      </c>
      <c r="V2435" t="s">
        <v>575</v>
      </c>
      <c r="W2435" t="s">
        <v>575</v>
      </c>
      <c r="X2435" s="1">
        <v>45730</v>
      </c>
      <c r="Y2435" s="1">
        <v>45699</v>
      </c>
      <c r="Z2435" s="1"/>
      <c r="AB2435" s="1">
        <v>45705</v>
      </c>
      <c r="AC2435">
        <v>9</v>
      </c>
      <c r="AD2435" s="1">
        <v>45714</v>
      </c>
      <c r="AE2435" s="1">
        <v>45705</v>
      </c>
      <c r="AF2435" s="1">
        <v>45700</v>
      </c>
      <c r="AG2435" t="s">
        <v>34</v>
      </c>
      <c r="AI2435" t="s">
        <v>11787</v>
      </c>
      <c r="AJ2435">
        <v>1</v>
      </c>
      <c r="AK2435">
        <v>1</v>
      </c>
      <c r="AL2435" t="s">
        <v>828</v>
      </c>
      <c r="AM2435" t="s">
        <v>6875</v>
      </c>
      <c r="AN2435" t="s">
        <v>6876</v>
      </c>
      <c r="AO2435" t="s">
        <v>12687</v>
      </c>
      <c r="AQ2435" t="s">
        <v>13963</v>
      </c>
      <c r="AU2435" s="1"/>
      <c r="AV2435" t="s">
        <v>6877</v>
      </c>
      <c r="AW2435" t="s">
        <v>127</v>
      </c>
      <c r="AY2435">
        <v>350</v>
      </c>
      <c r="BA2435" t="s">
        <v>69</v>
      </c>
      <c r="BB2435" t="s">
        <v>466</v>
      </c>
      <c r="BC2435" s="1">
        <v>45700</v>
      </c>
      <c r="BD2435" t="s">
        <v>1118</v>
      </c>
      <c r="BE2435">
        <v>117131</v>
      </c>
      <c r="BI2435">
        <v>1</v>
      </c>
      <c r="BM2435">
        <v>10000</v>
      </c>
    </row>
    <row r="2436" spans="1:65" x14ac:dyDescent="0.3">
      <c r="A2436" t="s">
        <v>14784</v>
      </c>
      <c r="B2436" t="s">
        <v>87</v>
      </c>
      <c r="C2436" t="s">
        <v>45</v>
      </c>
      <c r="D2436" t="s">
        <v>16004</v>
      </c>
      <c r="E2436">
        <v>202502</v>
      </c>
      <c r="F2436" t="s">
        <v>544</v>
      </c>
      <c r="G2436" t="s">
        <v>545</v>
      </c>
      <c r="H2436" s="1">
        <v>45650</v>
      </c>
      <c r="I2436" t="s">
        <v>459</v>
      </c>
      <c r="J2436" t="s">
        <v>1318</v>
      </c>
      <c r="K2436" t="s">
        <v>1318</v>
      </c>
      <c r="L2436" t="s">
        <v>28</v>
      </c>
      <c r="M2436" t="s">
        <v>256</v>
      </c>
      <c r="N2436" t="s">
        <v>13710</v>
      </c>
      <c r="O2436" t="s">
        <v>3069</v>
      </c>
      <c r="P2436" t="s">
        <v>552</v>
      </c>
      <c r="Q2436" t="s">
        <v>16136</v>
      </c>
      <c r="R2436" t="s">
        <v>553</v>
      </c>
      <c r="S2436">
        <v>25500</v>
      </c>
      <c r="T2436" t="s">
        <v>32</v>
      </c>
      <c r="U2436" t="s">
        <v>33</v>
      </c>
      <c r="V2436" t="s">
        <v>485</v>
      </c>
      <c r="W2436" t="s">
        <v>257</v>
      </c>
      <c r="X2436" s="1">
        <v>45706</v>
      </c>
      <c r="Y2436" s="1">
        <v>45698</v>
      </c>
      <c r="Z2436" s="1"/>
      <c r="AB2436" s="1">
        <v>45704</v>
      </c>
      <c r="AC2436">
        <v>3</v>
      </c>
      <c r="AD2436" s="1">
        <v>45706</v>
      </c>
      <c r="AE2436" s="1">
        <v>45703</v>
      </c>
      <c r="AF2436" s="1">
        <v>45701</v>
      </c>
      <c r="AG2436" t="s">
        <v>34</v>
      </c>
      <c r="AH2436" t="s">
        <v>6867</v>
      </c>
      <c r="AI2436" t="s">
        <v>11791</v>
      </c>
      <c r="AJ2436">
        <v>1</v>
      </c>
      <c r="AK2436">
        <v>1</v>
      </c>
      <c r="AL2436" t="s">
        <v>486</v>
      </c>
      <c r="AM2436" t="s">
        <v>4796</v>
      </c>
      <c r="AN2436" t="s">
        <v>4797</v>
      </c>
      <c r="AO2436" t="s">
        <v>14798</v>
      </c>
      <c r="AQ2436" t="s">
        <v>13963</v>
      </c>
      <c r="AU2436" s="1"/>
      <c r="AV2436" t="s">
        <v>6868</v>
      </c>
      <c r="AW2436" t="s">
        <v>258</v>
      </c>
      <c r="AY2436">
        <v>800</v>
      </c>
      <c r="BA2436" t="s">
        <v>69</v>
      </c>
      <c r="BB2436" t="s">
        <v>466</v>
      </c>
      <c r="BC2436" s="1">
        <v>45701</v>
      </c>
      <c r="BD2436" t="s">
        <v>13975</v>
      </c>
      <c r="BE2436">
        <v>3244034</v>
      </c>
      <c r="BI2436">
        <v>1</v>
      </c>
      <c r="BM2436">
        <v>25500</v>
      </c>
    </row>
    <row r="2437" spans="1:65" x14ac:dyDescent="0.3">
      <c r="A2437" t="s">
        <v>14784</v>
      </c>
      <c r="B2437" t="s">
        <v>87</v>
      </c>
      <c r="C2437" t="s">
        <v>45</v>
      </c>
      <c r="D2437" t="s">
        <v>16011</v>
      </c>
      <c r="E2437">
        <v>202502</v>
      </c>
      <c r="F2437" t="s">
        <v>544</v>
      </c>
      <c r="G2437" t="s">
        <v>545</v>
      </c>
      <c r="H2437" s="1">
        <v>45680</v>
      </c>
      <c r="I2437" t="s">
        <v>459</v>
      </c>
      <c r="J2437">
        <v>8</v>
      </c>
      <c r="K2437" t="s">
        <v>163</v>
      </c>
      <c r="L2437" t="s">
        <v>28</v>
      </c>
      <c r="M2437" t="s">
        <v>256</v>
      </c>
      <c r="N2437" t="s">
        <v>13710</v>
      </c>
      <c r="O2437" t="s">
        <v>4863</v>
      </c>
      <c r="P2437" t="s">
        <v>576</v>
      </c>
      <c r="Q2437" t="s">
        <v>16137</v>
      </c>
      <c r="R2437" t="s">
        <v>577</v>
      </c>
      <c r="S2437">
        <v>20000</v>
      </c>
      <c r="T2437" t="s">
        <v>32</v>
      </c>
      <c r="U2437" t="s">
        <v>33</v>
      </c>
      <c r="V2437" t="s">
        <v>485</v>
      </c>
      <c r="W2437" t="s">
        <v>257</v>
      </c>
      <c r="X2437" s="1">
        <v>45716</v>
      </c>
      <c r="Y2437" s="1">
        <v>45706</v>
      </c>
      <c r="Z2437" s="1"/>
      <c r="AB2437" s="1">
        <v>45713</v>
      </c>
      <c r="AC2437">
        <v>10</v>
      </c>
      <c r="AD2437" s="1">
        <v>45721</v>
      </c>
      <c r="AE2437" s="1">
        <v>45711</v>
      </c>
      <c r="AF2437" s="1">
        <v>45705</v>
      </c>
      <c r="AG2437" t="s">
        <v>34</v>
      </c>
      <c r="AI2437" t="s">
        <v>11787</v>
      </c>
      <c r="AJ2437">
        <v>1</v>
      </c>
      <c r="AK2437">
        <v>1</v>
      </c>
      <c r="AL2437" t="s">
        <v>486</v>
      </c>
      <c r="AM2437" t="s">
        <v>6880</v>
      </c>
      <c r="AN2437" t="s">
        <v>6881</v>
      </c>
      <c r="AO2437" t="s">
        <v>14798</v>
      </c>
      <c r="AQ2437" t="s">
        <v>13963</v>
      </c>
      <c r="AU2437" s="1"/>
      <c r="AV2437" t="s">
        <v>6882</v>
      </c>
      <c r="AW2437" t="s">
        <v>380</v>
      </c>
      <c r="AY2437">
        <v>950</v>
      </c>
      <c r="BA2437" t="s">
        <v>69</v>
      </c>
      <c r="BB2437" t="s">
        <v>466</v>
      </c>
      <c r="BC2437" s="1">
        <v>45705</v>
      </c>
      <c r="BD2437" t="s">
        <v>13975</v>
      </c>
      <c r="BE2437">
        <v>3488420</v>
      </c>
      <c r="BI2437">
        <v>1</v>
      </c>
      <c r="BM2437">
        <v>20000</v>
      </c>
    </row>
    <row r="2438" spans="1:65" x14ac:dyDescent="0.3">
      <c r="A2438" t="s">
        <v>14784</v>
      </c>
      <c r="B2438" t="s">
        <v>87</v>
      </c>
      <c r="C2438" t="s">
        <v>45</v>
      </c>
      <c r="D2438" t="s">
        <v>16004</v>
      </c>
      <c r="E2438">
        <v>202502</v>
      </c>
      <c r="F2438" t="s">
        <v>544</v>
      </c>
      <c r="G2438" t="s">
        <v>545</v>
      </c>
      <c r="H2438" s="1">
        <v>45650</v>
      </c>
      <c r="I2438" t="s">
        <v>459</v>
      </c>
      <c r="J2438" t="s">
        <v>1318</v>
      </c>
      <c r="K2438" t="s">
        <v>1318</v>
      </c>
      <c r="L2438" t="s">
        <v>28</v>
      </c>
      <c r="M2438" t="s">
        <v>256</v>
      </c>
      <c r="N2438" t="s">
        <v>13710</v>
      </c>
      <c r="O2438" t="s">
        <v>3122</v>
      </c>
      <c r="P2438" t="s">
        <v>552</v>
      </c>
      <c r="Q2438" t="s">
        <v>16138</v>
      </c>
      <c r="R2438" t="s">
        <v>553</v>
      </c>
      <c r="S2438">
        <v>51000</v>
      </c>
      <c r="T2438" t="s">
        <v>32</v>
      </c>
      <c r="U2438" t="s">
        <v>33</v>
      </c>
      <c r="V2438" t="s">
        <v>524</v>
      </c>
      <c r="W2438" t="s">
        <v>257</v>
      </c>
      <c r="X2438" s="1">
        <v>45712</v>
      </c>
      <c r="Y2438" s="1">
        <v>45704</v>
      </c>
      <c r="Z2438" s="1"/>
      <c r="AB2438" s="1">
        <v>45710</v>
      </c>
      <c r="AC2438">
        <v>4</v>
      </c>
      <c r="AD2438" s="1">
        <v>45714</v>
      </c>
      <c r="AE2438" s="1">
        <v>45710</v>
      </c>
      <c r="AF2438" s="1">
        <v>45706</v>
      </c>
      <c r="AG2438" t="s">
        <v>34</v>
      </c>
      <c r="AH2438" t="s">
        <v>4860</v>
      </c>
      <c r="AI2438" t="s">
        <v>11791</v>
      </c>
      <c r="AJ2438">
        <v>2</v>
      </c>
      <c r="AK2438">
        <v>2</v>
      </c>
      <c r="AL2438" t="s">
        <v>486</v>
      </c>
      <c r="AM2438" t="s">
        <v>6939</v>
      </c>
      <c r="AN2438" t="s">
        <v>6940</v>
      </c>
      <c r="AO2438" t="s">
        <v>14798</v>
      </c>
      <c r="AQ2438" t="s">
        <v>13963</v>
      </c>
      <c r="AU2438" s="1"/>
      <c r="AV2438" t="s">
        <v>9858</v>
      </c>
      <c r="AW2438" t="s">
        <v>258</v>
      </c>
      <c r="AY2438">
        <v>800</v>
      </c>
      <c r="BA2438" t="s">
        <v>69</v>
      </c>
      <c r="BB2438" t="s">
        <v>466</v>
      </c>
      <c r="BC2438" s="1">
        <v>45706</v>
      </c>
      <c r="BD2438" t="s">
        <v>13975</v>
      </c>
      <c r="BE2438">
        <v>3244034</v>
      </c>
      <c r="BI2438">
        <v>2</v>
      </c>
      <c r="BM2438">
        <v>51000</v>
      </c>
    </row>
    <row r="2439" spans="1:65" x14ac:dyDescent="0.3">
      <c r="A2439" t="s">
        <v>14784</v>
      </c>
      <c r="B2439" t="s">
        <v>87</v>
      </c>
      <c r="C2439" t="s">
        <v>45</v>
      </c>
      <c r="D2439" t="s">
        <v>16013</v>
      </c>
      <c r="E2439">
        <v>202502</v>
      </c>
      <c r="F2439" t="s">
        <v>544</v>
      </c>
      <c r="G2439" t="s">
        <v>561</v>
      </c>
      <c r="H2439" s="1">
        <v>45693</v>
      </c>
      <c r="I2439" t="s">
        <v>459</v>
      </c>
      <c r="J2439">
        <v>8</v>
      </c>
      <c r="K2439" t="s">
        <v>163</v>
      </c>
      <c r="L2439" t="s">
        <v>28</v>
      </c>
      <c r="M2439" t="s">
        <v>256</v>
      </c>
      <c r="N2439" t="s">
        <v>13710</v>
      </c>
      <c r="O2439" t="s">
        <v>4890</v>
      </c>
      <c r="P2439" t="s">
        <v>494</v>
      </c>
      <c r="Q2439" t="s">
        <v>16139</v>
      </c>
      <c r="R2439" t="s">
        <v>495</v>
      </c>
      <c r="S2439">
        <v>25500</v>
      </c>
      <c r="T2439" t="s">
        <v>32</v>
      </c>
      <c r="U2439" t="s">
        <v>33</v>
      </c>
      <c r="V2439" t="s">
        <v>485</v>
      </c>
      <c r="W2439" t="s">
        <v>257</v>
      </c>
      <c r="X2439" s="1">
        <v>45717</v>
      </c>
      <c r="Y2439" s="1">
        <v>45705</v>
      </c>
      <c r="Z2439" s="1"/>
      <c r="AB2439" s="1">
        <v>45713</v>
      </c>
      <c r="AC2439">
        <v>10</v>
      </c>
      <c r="AD2439" s="1">
        <v>45721</v>
      </c>
      <c r="AE2439" s="1">
        <v>45711</v>
      </c>
      <c r="AF2439" s="1">
        <v>45706</v>
      </c>
      <c r="AG2439" t="s">
        <v>34</v>
      </c>
      <c r="AH2439" t="s">
        <v>6878</v>
      </c>
      <c r="AI2439" t="s">
        <v>11791</v>
      </c>
      <c r="AJ2439">
        <v>1</v>
      </c>
      <c r="AK2439">
        <v>1</v>
      </c>
      <c r="AL2439" t="s">
        <v>486</v>
      </c>
      <c r="AM2439" t="s">
        <v>6880</v>
      </c>
      <c r="AN2439" t="s">
        <v>6879</v>
      </c>
      <c r="AO2439" t="s">
        <v>14798</v>
      </c>
      <c r="AQ2439" t="s">
        <v>13963</v>
      </c>
      <c r="AU2439" s="1"/>
      <c r="AV2439" t="s">
        <v>9822</v>
      </c>
      <c r="AW2439" t="s">
        <v>368</v>
      </c>
      <c r="AY2439">
        <v>950</v>
      </c>
      <c r="BA2439" t="s">
        <v>69</v>
      </c>
      <c r="BB2439" t="s">
        <v>466</v>
      </c>
      <c r="BC2439" s="1">
        <v>45706</v>
      </c>
      <c r="BD2439" t="s">
        <v>13975</v>
      </c>
      <c r="BE2439">
        <v>2634150</v>
      </c>
      <c r="BI2439">
        <v>1</v>
      </c>
      <c r="BM2439">
        <v>25500</v>
      </c>
    </row>
    <row r="2440" spans="1:65" x14ac:dyDescent="0.3">
      <c r="A2440" t="s">
        <v>14784</v>
      </c>
      <c r="B2440" t="s">
        <v>87</v>
      </c>
      <c r="C2440" t="s">
        <v>45</v>
      </c>
      <c r="D2440" t="s">
        <v>16004</v>
      </c>
      <c r="E2440">
        <v>202502</v>
      </c>
      <c r="F2440" t="s">
        <v>544</v>
      </c>
      <c r="G2440" t="s">
        <v>545</v>
      </c>
      <c r="H2440" s="1">
        <v>45650</v>
      </c>
      <c r="I2440" t="s">
        <v>459</v>
      </c>
      <c r="J2440" t="s">
        <v>1318</v>
      </c>
      <c r="K2440" t="s">
        <v>1318</v>
      </c>
      <c r="L2440" t="s">
        <v>28</v>
      </c>
      <c r="M2440" t="s">
        <v>256</v>
      </c>
      <c r="N2440" t="s">
        <v>13710</v>
      </c>
      <c r="O2440" t="s">
        <v>3123</v>
      </c>
      <c r="P2440" t="s">
        <v>552</v>
      </c>
      <c r="Q2440" t="s">
        <v>16140</v>
      </c>
      <c r="R2440" t="s">
        <v>553</v>
      </c>
      <c r="S2440">
        <v>25500</v>
      </c>
      <c r="T2440" t="s">
        <v>32</v>
      </c>
      <c r="U2440" t="s">
        <v>33</v>
      </c>
      <c r="V2440" t="s">
        <v>485</v>
      </c>
      <c r="W2440" t="s">
        <v>257</v>
      </c>
      <c r="X2440" s="1">
        <v>45713</v>
      </c>
      <c r="Y2440" s="1">
        <v>45705</v>
      </c>
      <c r="Z2440" s="1"/>
      <c r="AB2440" s="1">
        <v>45711</v>
      </c>
      <c r="AC2440">
        <v>4</v>
      </c>
      <c r="AD2440" s="1">
        <v>45716</v>
      </c>
      <c r="AE2440" s="1">
        <v>45712</v>
      </c>
      <c r="AF2440" s="1">
        <v>45707</v>
      </c>
      <c r="AG2440" t="s">
        <v>34</v>
      </c>
      <c r="AH2440" t="s">
        <v>4812</v>
      </c>
      <c r="AI2440" t="s">
        <v>11791</v>
      </c>
      <c r="AJ2440">
        <v>1</v>
      </c>
      <c r="AK2440">
        <v>1</v>
      </c>
      <c r="AL2440" t="s">
        <v>486</v>
      </c>
      <c r="AM2440" t="s">
        <v>4813</v>
      </c>
      <c r="AN2440" t="s">
        <v>4814</v>
      </c>
      <c r="AO2440" t="s">
        <v>14798</v>
      </c>
      <c r="AQ2440" t="s">
        <v>13963</v>
      </c>
      <c r="AU2440" s="1"/>
      <c r="AV2440" t="s">
        <v>9821</v>
      </c>
      <c r="AW2440" t="s">
        <v>258</v>
      </c>
      <c r="AY2440">
        <v>800</v>
      </c>
      <c r="BA2440" t="s">
        <v>69</v>
      </c>
      <c r="BB2440" t="s">
        <v>466</v>
      </c>
      <c r="BC2440" s="1">
        <v>45707</v>
      </c>
      <c r="BD2440" t="s">
        <v>13975</v>
      </c>
      <c r="BE2440">
        <v>3244034</v>
      </c>
      <c r="BI2440">
        <v>1</v>
      </c>
      <c r="BM2440">
        <v>25500</v>
      </c>
    </row>
    <row r="2441" spans="1:65" x14ac:dyDescent="0.3">
      <c r="A2441" t="s">
        <v>14784</v>
      </c>
      <c r="B2441" t="s">
        <v>87</v>
      </c>
      <c r="C2441" t="s">
        <v>45</v>
      </c>
      <c r="D2441" t="s">
        <v>16019</v>
      </c>
      <c r="E2441">
        <v>202502</v>
      </c>
      <c r="F2441" t="s">
        <v>544</v>
      </c>
      <c r="G2441" t="s">
        <v>561</v>
      </c>
      <c r="H2441" s="1">
        <v>45672</v>
      </c>
      <c r="I2441" t="s">
        <v>459</v>
      </c>
      <c r="J2441">
        <v>8</v>
      </c>
      <c r="K2441" t="s">
        <v>163</v>
      </c>
      <c r="L2441" t="s">
        <v>28</v>
      </c>
      <c r="M2441" t="s">
        <v>256</v>
      </c>
      <c r="N2441" t="s">
        <v>13710</v>
      </c>
      <c r="O2441" t="s">
        <v>4894</v>
      </c>
      <c r="P2441" t="s">
        <v>569</v>
      </c>
      <c r="Q2441" t="s">
        <v>16141</v>
      </c>
      <c r="R2441" t="s">
        <v>570</v>
      </c>
      <c r="S2441">
        <v>25500</v>
      </c>
      <c r="T2441" t="s">
        <v>32</v>
      </c>
      <c r="U2441" t="s">
        <v>33</v>
      </c>
      <c r="V2441" t="s">
        <v>16142</v>
      </c>
      <c r="W2441" t="s">
        <v>257</v>
      </c>
      <c r="X2441" s="1">
        <v>45726</v>
      </c>
      <c r="Y2441" s="1">
        <v>45712</v>
      </c>
      <c r="Z2441" s="1"/>
      <c r="AB2441" s="1">
        <v>45718</v>
      </c>
      <c r="AC2441">
        <v>4</v>
      </c>
      <c r="AD2441" s="1">
        <v>45722</v>
      </c>
      <c r="AE2441" s="1">
        <v>45718</v>
      </c>
      <c r="AF2441" s="1">
        <v>45712</v>
      </c>
      <c r="AG2441" t="s">
        <v>34</v>
      </c>
      <c r="AH2441" t="s">
        <v>6933</v>
      </c>
      <c r="AI2441" t="s">
        <v>11791</v>
      </c>
      <c r="AJ2441">
        <v>1</v>
      </c>
      <c r="AK2441">
        <v>1</v>
      </c>
      <c r="AL2441" t="s">
        <v>486</v>
      </c>
      <c r="AM2441" t="s">
        <v>9853</v>
      </c>
      <c r="AN2441" t="s">
        <v>6934</v>
      </c>
      <c r="AO2441" t="s">
        <v>14798</v>
      </c>
      <c r="AQ2441" t="s">
        <v>13963</v>
      </c>
      <c r="AU2441" s="1"/>
      <c r="AV2441" t="s">
        <v>9855</v>
      </c>
      <c r="AW2441" t="s">
        <v>571</v>
      </c>
      <c r="AY2441">
        <v>950</v>
      </c>
      <c r="BA2441" t="s">
        <v>69</v>
      </c>
      <c r="BB2441" t="s">
        <v>466</v>
      </c>
      <c r="BC2441" s="1">
        <v>45712</v>
      </c>
      <c r="BD2441" t="s">
        <v>13975</v>
      </c>
      <c r="BE2441">
        <v>4798463</v>
      </c>
      <c r="BI2441">
        <v>1</v>
      </c>
      <c r="BM2441">
        <v>25500</v>
      </c>
    </row>
    <row r="2442" spans="1:65" x14ac:dyDescent="0.3">
      <c r="A2442" t="s">
        <v>14784</v>
      </c>
      <c r="B2442" t="s">
        <v>87</v>
      </c>
      <c r="C2442" t="s">
        <v>45</v>
      </c>
      <c r="D2442" t="s">
        <v>16013</v>
      </c>
      <c r="E2442">
        <v>202502</v>
      </c>
      <c r="F2442" t="s">
        <v>544</v>
      </c>
      <c r="G2442" t="s">
        <v>545</v>
      </c>
      <c r="H2442" s="1">
        <v>45684</v>
      </c>
      <c r="I2442" t="s">
        <v>459</v>
      </c>
      <c r="J2442">
        <v>8</v>
      </c>
      <c r="K2442" t="s">
        <v>163</v>
      </c>
      <c r="L2442" t="s">
        <v>28</v>
      </c>
      <c r="M2442" t="s">
        <v>256</v>
      </c>
      <c r="N2442" t="s">
        <v>13710</v>
      </c>
      <c r="O2442" t="s">
        <v>4895</v>
      </c>
      <c r="P2442" t="s">
        <v>581</v>
      </c>
      <c r="Q2442" t="s">
        <v>16143</v>
      </c>
      <c r="R2442" t="s">
        <v>582</v>
      </c>
      <c r="S2442">
        <v>20000</v>
      </c>
      <c r="T2442" t="s">
        <v>32</v>
      </c>
      <c r="U2442" t="s">
        <v>33</v>
      </c>
      <c r="V2442" t="s">
        <v>485</v>
      </c>
      <c r="W2442" t="s">
        <v>257</v>
      </c>
      <c r="X2442" s="1">
        <v>45724</v>
      </c>
      <c r="Y2442" s="1">
        <v>45713</v>
      </c>
      <c r="Z2442" s="1"/>
      <c r="AB2442" s="1">
        <v>45720</v>
      </c>
      <c r="AC2442">
        <v>5</v>
      </c>
      <c r="AD2442" s="1">
        <v>45725</v>
      </c>
      <c r="AE2442" s="1">
        <v>45720</v>
      </c>
      <c r="AF2442" s="1">
        <v>45712</v>
      </c>
      <c r="AG2442" t="s">
        <v>34</v>
      </c>
      <c r="AI2442" t="s">
        <v>11787</v>
      </c>
      <c r="AJ2442">
        <v>1</v>
      </c>
      <c r="AK2442">
        <v>1</v>
      </c>
      <c r="AL2442" t="s">
        <v>486</v>
      </c>
      <c r="AM2442" t="s">
        <v>6936</v>
      </c>
      <c r="AN2442" t="s">
        <v>6938</v>
      </c>
      <c r="AO2442" t="s">
        <v>14798</v>
      </c>
      <c r="AQ2442" t="s">
        <v>13963</v>
      </c>
      <c r="AU2442" s="1"/>
      <c r="AV2442" t="s">
        <v>9857</v>
      </c>
      <c r="AW2442" t="s">
        <v>368</v>
      </c>
      <c r="AY2442">
        <v>950</v>
      </c>
      <c r="BA2442" t="s">
        <v>69</v>
      </c>
      <c r="BB2442" t="s">
        <v>466</v>
      </c>
      <c r="BC2442" s="1">
        <v>45712</v>
      </c>
      <c r="BD2442" t="s">
        <v>13975</v>
      </c>
      <c r="BE2442">
        <v>242630</v>
      </c>
      <c r="BI2442">
        <v>1</v>
      </c>
      <c r="BM2442">
        <v>20000</v>
      </c>
    </row>
    <row r="2443" spans="1:65" x14ac:dyDescent="0.3">
      <c r="A2443" t="s">
        <v>14784</v>
      </c>
      <c r="B2443" t="s">
        <v>87</v>
      </c>
      <c r="C2443" t="s">
        <v>45</v>
      </c>
      <c r="D2443" t="s">
        <v>16004</v>
      </c>
      <c r="E2443">
        <v>202502</v>
      </c>
      <c r="F2443" t="s">
        <v>544</v>
      </c>
      <c r="G2443" t="s">
        <v>545</v>
      </c>
      <c r="H2443" s="1">
        <v>45684</v>
      </c>
      <c r="I2443" t="s">
        <v>459</v>
      </c>
      <c r="J2443" t="s">
        <v>1318</v>
      </c>
      <c r="K2443" t="s">
        <v>1318</v>
      </c>
      <c r="L2443" t="s">
        <v>28</v>
      </c>
      <c r="M2443" t="s">
        <v>256</v>
      </c>
      <c r="N2443" t="s">
        <v>13710</v>
      </c>
      <c r="O2443" t="s">
        <v>4892</v>
      </c>
      <c r="P2443" t="s">
        <v>552</v>
      </c>
      <c r="Q2443" t="s">
        <v>16144</v>
      </c>
      <c r="R2443" t="s">
        <v>553</v>
      </c>
      <c r="S2443">
        <v>51000</v>
      </c>
      <c r="T2443" t="s">
        <v>32</v>
      </c>
      <c r="U2443" t="s">
        <v>33</v>
      </c>
      <c r="V2443" t="s">
        <v>524</v>
      </c>
      <c r="W2443" t="s">
        <v>257</v>
      </c>
      <c r="X2443" s="1">
        <v>45719</v>
      </c>
      <c r="Y2443" s="1">
        <v>45712</v>
      </c>
      <c r="Z2443" s="1"/>
      <c r="AB2443" s="1">
        <v>45717</v>
      </c>
      <c r="AC2443">
        <v>3</v>
      </c>
      <c r="AD2443" s="1">
        <v>45721</v>
      </c>
      <c r="AE2443" s="1">
        <v>45718</v>
      </c>
      <c r="AF2443" s="1">
        <v>45713</v>
      </c>
      <c r="AG2443" t="s">
        <v>34</v>
      </c>
      <c r="AH2443" t="s">
        <v>6931</v>
      </c>
      <c r="AI2443" t="s">
        <v>11791</v>
      </c>
      <c r="AJ2443">
        <v>2</v>
      </c>
      <c r="AK2443">
        <v>2</v>
      </c>
      <c r="AL2443" t="s">
        <v>486</v>
      </c>
      <c r="AM2443" t="s">
        <v>9853</v>
      </c>
      <c r="AN2443" t="s">
        <v>6932</v>
      </c>
      <c r="AO2443" t="s">
        <v>14798</v>
      </c>
      <c r="AQ2443" t="s">
        <v>13963</v>
      </c>
      <c r="AU2443" s="1"/>
      <c r="AV2443" t="s">
        <v>9854</v>
      </c>
      <c r="AW2443" t="s">
        <v>258</v>
      </c>
      <c r="AY2443">
        <v>800</v>
      </c>
      <c r="BA2443" t="s">
        <v>69</v>
      </c>
      <c r="BB2443" t="s">
        <v>466</v>
      </c>
      <c r="BC2443" s="1">
        <v>45713</v>
      </c>
      <c r="BD2443" t="s">
        <v>13975</v>
      </c>
      <c r="BE2443">
        <v>3244034</v>
      </c>
      <c r="BI2443">
        <v>2</v>
      </c>
      <c r="BM2443">
        <v>51000</v>
      </c>
    </row>
    <row r="2444" spans="1:65" x14ac:dyDescent="0.3">
      <c r="A2444" t="s">
        <v>14784</v>
      </c>
      <c r="B2444" t="s">
        <v>87</v>
      </c>
      <c r="C2444" t="s">
        <v>45</v>
      </c>
      <c r="D2444" t="s">
        <v>16013</v>
      </c>
      <c r="E2444">
        <v>202502</v>
      </c>
      <c r="F2444" t="s">
        <v>544</v>
      </c>
      <c r="G2444" t="s">
        <v>561</v>
      </c>
      <c r="H2444" s="1">
        <v>45693</v>
      </c>
      <c r="I2444" t="s">
        <v>459</v>
      </c>
      <c r="J2444">
        <v>8</v>
      </c>
      <c r="K2444" t="s">
        <v>163</v>
      </c>
      <c r="L2444" t="s">
        <v>28</v>
      </c>
      <c r="M2444" t="s">
        <v>256</v>
      </c>
      <c r="N2444" t="s">
        <v>13710</v>
      </c>
      <c r="O2444" t="s">
        <v>4893</v>
      </c>
      <c r="P2444" t="s">
        <v>494</v>
      </c>
      <c r="Q2444" t="s">
        <v>16145</v>
      </c>
      <c r="R2444" t="s">
        <v>495</v>
      </c>
      <c r="S2444">
        <v>25500</v>
      </c>
      <c r="T2444" t="s">
        <v>32</v>
      </c>
      <c r="U2444" t="s">
        <v>33</v>
      </c>
      <c r="V2444" t="s">
        <v>485</v>
      </c>
      <c r="W2444" t="s">
        <v>257</v>
      </c>
      <c r="X2444" s="1">
        <v>45724</v>
      </c>
      <c r="Y2444" s="1">
        <v>45712</v>
      </c>
      <c r="Z2444" s="1"/>
      <c r="AB2444" s="1">
        <v>45720</v>
      </c>
      <c r="AC2444">
        <v>5</v>
      </c>
      <c r="AD2444" s="1">
        <v>45725</v>
      </c>
      <c r="AE2444" s="1">
        <v>45720</v>
      </c>
      <c r="AF2444" s="1">
        <v>45713</v>
      </c>
      <c r="AG2444" t="s">
        <v>34</v>
      </c>
      <c r="AH2444" t="s">
        <v>6935</v>
      </c>
      <c r="AI2444" t="s">
        <v>11791</v>
      </c>
      <c r="AJ2444">
        <v>1</v>
      </c>
      <c r="AK2444">
        <v>1</v>
      </c>
      <c r="AL2444" t="s">
        <v>486</v>
      </c>
      <c r="AM2444" t="s">
        <v>6936</v>
      </c>
      <c r="AN2444" t="s">
        <v>6937</v>
      </c>
      <c r="AO2444" t="s">
        <v>14798</v>
      </c>
      <c r="AQ2444" t="s">
        <v>13963</v>
      </c>
      <c r="AU2444" s="1"/>
      <c r="AV2444" t="s">
        <v>9856</v>
      </c>
      <c r="AW2444" t="s">
        <v>368</v>
      </c>
      <c r="AY2444">
        <v>950</v>
      </c>
      <c r="BA2444" t="s">
        <v>69</v>
      </c>
      <c r="BB2444" t="s">
        <v>466</v>
      </c>
      <c r="BC2444" s="1">
        <v>45713</v>
      </c>
      <c r="BD2444" t="s">
        <v>13975</v>
      </c>
      <c r="BE2444">
        <v>2634150</v>
      </c>
      <c r="BI2444">
        <v>1</v>
      </c>
      <c r="BM2444">
        <v>25500</v>
      </c>
    </row>
    <row r="2445" spans="1:65" x14ac:dyDescent="0.3">
      <c r="A2445" t="s">
        <v>14784</v>
      </c>
      <c r="B2445" t="s">
        <v>87</v>
      </c>
      <c r="C2445" t="s">
        <v>45</v>
      </c>
      <c r="D2445" t="s">
        <v>16007</v>
      </c>
      <c r="E2445">
        <v>202502</v>
      </c>
      <c r="F2445" t="s">
        <v>544</v>
      </c>
      <c r="G2445" t="s">
        <v>545</v>
      </c>
      <c r="H2445" s="1">
        <v>45684</v>
      </c>
      <c r="I2445" t="s">
        <v>459</v>
      </c>
      <c r="J2445">
        <v>8</v>
      </c>
      <c r="K2445" t="s">
        <v>163</v>
      </c>
      <c r="L2445" t="s">
        <v>28</v>
      </c>
      <c r="M2445" t="s">
        <v>256</v>
      </c>
      <c r="N2445" t="s">
        <v>13710</v>
      </c>
      <c r="O2445" t="s">
        <v>4896</v>
      </c>
      <c r="P2445" t="s">
        <v>550</v>
      </c>
      <c r="Q2445" t="s">
        <v>16146</v>
      </c>
      <c r="R2445" t="s">
        <v>551</v>
      </c>
      <c r="S2445">
        <v>25500</v>
      </c>
      <c r="T2445" t="s">
        <v>32</v>
      </c>
      <c r="U2445" t="s">
        <v>33</v>
      </c>
      <c r="V2445" t="s">
        <v>485</v>
      </c>
      <c r="W2445" t="s">
        <v>257</v>
      </c>
      <c r="X2445" s="1">
        <v>45724</v>
      </c>
      <c r="Y2445" s="1">
        <v>45716</v>
      </c>
      <c r="Z2445" s="1"/>
      <c r="AB2445" s="1">
        <v>45720</v>
      </c>
      <c r="AC2445">
        <v>6</v>
      </c>
      <c r="AD2445" s="1">
        <v>45726</v>
      </c>
      <c r="AE2445" s="1">
        <v>45720</v>
      </c>
      <c r="AF2445" s="1">
        <v>45713</v>
      </c>
      <c r="AG2445" t="s">
        <v>34</v>
      </c>
      <c r="AH2445" t="s">
        <v>6935</v>
      </c>
      <c r="AI2445" t="s">
        <v>11791</v>
      </c>
      <c r="AJ2445">
        <v>1</v>
      </c>
      <c r="AK2445">
        <v>1</v>
      </c>
      <c r="AL2445" t="s">
        <v>486</v>
      </c>
      <c r="AM2445" t="s">
        <v>6936</v>
      </c>
      <c r="AN2445" t="s">
        <v>6941</v>
      </c>
      <c r="AO2445" t="s">
        <v>14798</v>
      </c>
      <c r="AQ2445" t="s">
        <v>13963</v>
      </c>
      <c r="AU2445" s="1"/>
      <c r="AV2445" t="s">
        <v>9859</v>
      </c>
      <c r="AW2445" t="s">
        <v>368</v>
      </c>
      <c r="AY2445">
        <v>950</v>
      </c>
      <c r="BA2445" t="s">
        <v>69</v>
      </c>
      <c r="BB2445" t="s">
        <v>466</v>
      </c>
      <c r="BC2445" s="1">
        <v>45713</v>
      </c>
      <c r="BD2445" t="s">
        <v>13975</v>
      </c>
      <c r="BE2445">
        <v>3595016</v>
      </c>
      <c r="BI2445">
        <v>1</v>
      </c>
      <c r="BM2445">
        <v>25500</v>
      </c>
    </row>
    <row r="2446" spans="1:65" x14ac:dyDescent="0.3">
      <c r="A2446" t="s">
        <v>14784</v>
      </c>
      <c r="B2446" t="s">
        <v>87</v>
      </c>
      <c r="C2446" t="s">
        <v>45</v>
      </c>
      <c r="D2446" t="s">
        <v>16004</v>
      </c>
      <c r="E2446">
        <v>202502</v>
      </c>
      <c r="F2446" t="s">
        <v>544</v>
      </c>
      <c r="G2446" t="s">
        <v>545</v>
      </c>
      <c r="H2446" s="1">
        <v>45684</v>
      </c>
      <c r="I2446" t="s">
        <v>459</v>
      </c>
      <c r="J2446" t="s">
        <v>1318</v>
      </c>
      <c r="K2446" t="s">
        <v>1318</v>
      </c>
      <c r="L2446" t="s">
        <v>28</v>
      </c>
      <c r="M2446" t="s">
        <v>256</v>
      </c>
      <c r="N2446" t="s">
        <v>13710</v>
      </c>
      <c r="O2446" t="s">
        <v>4891</v>
      </c>
      <c r="P2446" t="s">
        <v>552</v>
      </c>
      <c r="Q2446" t="s">
        <v>16147</v>
      </c>
      <c r="R2446" t="s">
        <v>553</v>
      </c>
      <c r="S2446">
        <v>25500</v>
      </c>
      <c r="T2446" t="s">
        <v>32</v>
      </c>
      <c r="U2446" t="s">
        <v>33</v>
      </c>
      <c r="V2446" t="s">
        <v>485</v>
      </c>
      <c r="W2446" t="s">
        <v>257</v>
      </c>
      <c r="X2446" s="1">
        <v>45720</v>
      </c>
      <c r="Y2446" s="1">
        <v>45713</v>
      </c>
      <c r="Z2446" s="1"/>
      <c r="AB2446" s="1">
        <v>45721</v>
      </c>
      <c r="AC2446">
        <v>5</v>
      </c>
      <c r="AD2446" s="1">
        <v>45726</v>
      </c>
      <c r="AE2446" s="1">
        <v>45721</v>
      </c>
      <c r="AF2446" s="1">
        <v>45714</v>
      </c>
      <c r="AG2446" t="s">
        <v>34</v>
      </c>
      <c r="AH2446" t="s">
        <v>6948</v>
      </c>
      <c r="AI2446" t="s">
        <v>11791</v>
      </c>
      <c r="AJ2446">
        <v>1</v>
      </c>
      <c r="AK2446">
        <v>1</v>
      </c>
      <c r="AL2446" t="s">
        <v>486</v>
      </c>
      <c r="AM2446" t="s">
        <v>6949</v>
      </c>
      <c r="AN2446" t="s">
        <v>6950</v>
      </c>
      <c r="AO2446" t="s">
        <v>14798</v>
      </c>
      <c r="AQ2446" t="s">
        <v>13963</v>
      </c>
      <c r="AU2446" s="1"/>
      <c r="AV2446" t="s">
        <v>9860</v>
      </c>
      <c r="AW2446" t="s">
        <v>258</v>
      </c>
      <c r="AY2446">
        <v>800</v>
      </c>
      <c r="BA2446" t="s">
        <v>69</v>
      </c>
      <c r="BB2446" t="s">
        <v>466</v>
      </c>
      <c r="BC2446" s="1">
        <v>45714</v>
      </c>
      <c r="BD2446" t="s">
        <v>13975</v>
      </c>
      <c r="BE2446">
        <v>3244034</v>
      </c>
      <c r="BI2446">
        <v>1</v>
      </c>
      <c r="BM2446">
        <v>25500</v>
      </c>
    </row>
    <row r="2447" spans="1:65" x14ac:dyDescent="0.3">
      <c r="A2447" t="s">
        <v>14784</v>
      </c>
      <c r="B2447" t="s">
        <v>87</v>
      </c>
      <c r="C2447" t="s">
        <v>45</v>
      </c>
      <c r="D2447" t="s">
        <v>16021</v>
      </c>
      <c r="E2447">
        <v>202502</v>
      </c>
      <c r="F2447" t="s">
        <v>544</v>
      </c>
      <c r="G2447" t="s">
        <v>566</v>
      </c>
      <c r="H2447" s="1">
        <v>45672</v>
      </c>
      <c r="I2447" t="s">
        <v>459</v>
      </c>
      <c r="J2447">
        <v>8</v>
      </c>
      <c r="K2447" t="s">
        <v>163</v>
      </c>
      <c r="L2447" t="s">
        <v>28</v>
      </c>
      <c r="M2447" t="s">
        <v>567</v>
      </c>
      <c r="N2447" t="s">
        <v>13710</v>
      </c>
      <c r="O2447" t="s">
        <v>4864</v>
      </c>
      <c r="P2447" t="s">
        <v>508</v>
      </c>
      <c r="Q2447" t="s">
        <v>16148</v>
      </c>
      <c r="R2447" t="s">
        <v>509</v>
      </c>
      <c r="S2447">
        <v>15000</v>
      </c>
      <c r="T2447" t="s">
        <v>32</v>
      </c>
      <c r="U2447" t="s">
        <v>33</v>
      </c>
      <c r="V2447" t="s">
        <v>593</v>
      </c>
      <c r="W2447" t="s">
        <v>95</v>
      </c>
      <c r="X2447" s="1">
        <v>45730</v>
      </c>
      <c r="Y2447" s="1">
        <v>45710</v>
      </c>
      <c r="Z2447" s="1"/>
      <c r="AB2447" s="1">
        <v>45721</v>
      </c>
      <c r="AC2447">
        <v>7</v>
      </c>
      <c r="AD2447" s="1">
        <v>45728</v>
      </c>
      <c r="AE2447" s="1">
        <v>45721</v>
      </c>
      <c r="AF2447" s="1">
        <v>45716</v>
      </c>
      <c r="AG2447" t="s">
        <v>34</v>
      </c>
      <c r="AI2447" t="s">
        <v>11787</v>
      </c>
      <c r="AJ2447">
        <v>1</v>
      </c>
      <c r="AK2447">
        <v>1</v>
      </c>
      <c r="AL2447" t="s">
        <v>437</v>
      </c>
      <c r="AM2447" t="s">
        <v>6946</v>
      </c>
      <c r="AN2447" t="s">
        <v>6947</v>
      </c>
      <c r="AO2447" t="s">
        <v>12703</v>
      </c>
      <c r="AQ2447" t="s">
        <v>13963</v>
      </c>
      <c r="AU2447" s="1"/>
      <c r="AV2447" t="s">
        <v>9852</v>
      </c>
      <c r="AW2447" t="s">
        <v>313</v>
      </c>
      <c r="AY2447">
        <v>436</v>
      </c>
      <c r="BA2447" t="s">
        <v>69</v>
      </c>
      <c r="BB2447" t="s">
        <v>466</v>
      </c>
      <c r="BC2447" s="1">
        <v>45716</v>
      </c>
      <c r="BD2447" t="s">
        <v>13965</v>
      </c>
      <c r="BE2447">
        <v>8274</v>
      </c>
      <c r="BI2447">
        <v>1</v>
      </c>
      <c r="BM2447">
        <v>15000</v>
      </c>
    </row>
    <row r="2448" spans="1:65" x14ac:dyDescent="0.3">
      <c r="A2448" t="s">
        <v>14784</v>
      </c>
      <c r="B2448" t="s">
        <v>87</v>
      </c>
      <c r="C2448" t="s">
        <v>199</v>
      </c>
      <c r="D2448" t="s">
        <v>16026</v>
      </c>
      <c r="E2448">
        <v>202502</v>
      </c>
      <c r="F2448" t="s">
        <v>544</v>
      </c>
      <c r="G2448" t="s">
        <v>545</v>
      </c>
      <c r="H2448" s="1">
        <v>45631</v>
      </c>
      <c r="I2448" t="s">
        <v>459</v>
      </c>
      <c r="J2448">
        <v>8</v>
      </c>
      <c r="K2448" t="s">
        <v>163</v>
      </c>
      <c r="L2448" t="s">
        <v>28</v>
      </c>
      <c r="M2448" t="s">
        <v>546</v>
      </c>
      <c r="N2448" t="s">
        <v>13710</v>
      </c>
      <c r="O2448" t="s">
        <v>2669</v>
      </c>
      <c r="P2448" t="s">
        <v>506</v>
      </c>
      <c r="Q2448" t="s">
        <v>16149</v>
      </c>
      <c r="R2448" t="s">
        <v>507</v>
      </c>
      <c r="S2448">
        <v>100000</v>
      </c>
      <c r="T2448" t="s">
        <v>32</v>
      </c>
      <c r="U2448" t="s">
        <v>33</v>
      </c>
      <c r="V2448" t="s">
        <v>549</v>
      </c>
      <c r="W2448" t="s">
        <v>205</v>
      </c>
      <c r="X2448" s="1">
        <v>45754</v>
      </c>
      <c r="Y2448" s="1">
        <v>45701</v>
      </c>
      <c r="Z2448" s="1"/>
      <c r="AB2448" s="1">
        <v>45693</v>
      </c>
      <c r="AC2448">
        <v>45</v>
      </c>
      <c r="AD2448" s="1">
        <v>45739</v>
      </c>
      <c r="AE2448" s="1">
        <v>45694</v>
      </c>
      <c r="AF2448" s="1">
        <v>45690</v>
      </c>
      <c r="AG2448" t="s">
        <v>34</v>
      </c>
      <c r="AH2448" t="s">
        <v>4733</v>
      </c>
      <c r="AI2448" t="s">
        <v>11791</v>
      </c>
      <c r="AJ2448">
        <v>4</v>
      </c>
      <c r="AK2448">
        <v>4</v>
      </c>
      <c r="AL2448" t="s">
        <v>369</v>
      </c>
      <c r="AM2448" t="s">
        <v>4734</v>
      </c>
      <c r="AN2448" t="s">
        <v>4735</v>
      </c>
      <c r="AO2448" t="s">
        <v>12646</v>
      </c>
      <c r="AQ2448" t="s">
        <v>594</v>
      </c>
      <c r="AR2448" t="s">
        <v>14873</v>
      </c>
      <c r="AS2448">
        <v>38878</v>
      </c>
      <c r="AT2448">
        <v>9830</v>
      </c>
      <c r="AU2448" s="1"/>
      <c r="AV2448" t="s">
        <v>6832</v>
      </c>
      <c r="AW2448" t="s">
        <v>202</v>
      </c>
      <c r="AY2448">
        <v>1830</v>
      </c>
      <c r="AZ2448">
        <v>2450</v>
      </c>
      <c r="BA2448" t="s">
        <v>69</v>
      </c>
      <c r="BB2448" t="s">
        <v>466</v>
      </c>
      <c r="BC2448" s="1">
        <v>45690</v>
      </c>
      <c r="BD2448" t="s">
        <v>1118</v>
      </c>
      <c r="BE2448">
        <v>680214</v>
      </c>
      <c r="BK2448">
        <v>4</v>
      </c>
      <c r="BM2448">
        <v>100000</v>
      </c>
    </row>
    <row r="2449" spans="1:65" x14ac:dyDescent="0.3">
      <c r="A2449" t="s">
        <v>14784</v>
      </c>
      <c r="B2449" t="s">
        <v>87</v>
      </c>
      <c r="C2449" t="s">
        <v>199</v>
      </c>
      <c r="D2449" t="s">
        <v>16007</v>
      </c>
      <c r="E2449">
        <v>202502</v>
      </c>
      <c r="F2449" t="s">
        <v>544</v>
      </c>
      <c r="G2449" t="s">
        <v>545</v>
      </c>
      <c r="H2449" s="1">
        <v>45631</v>
      </c>
      <c r="I2449" t="s">
        <v>459</v>
      </c>
      <c r="J2449">
        <v>8</v>
      </c>
      <c r="K2449" t="s">
        <v>163</v>
      </c>
      <c r="L2449" t="s">
        <v>28</v>
      </c>
      <c r="M2449" t="s">
        <v>546</v>
      </c>
      <c r="N2449" t="s">
        <v>13710</v>
      </c>
      <c r="O2449" t="s">
        <v>2661</v>
      </c>
      <c r="P2449" t="s">
        <v>550</v>
      </c>
      <c r="Q2449" t="s">
        <v>16150</v>
      </c>
      <c r="R2449" t="s">
        <v>551</v>
      </c>
      <c r="S2449">
        <v>102000</v>
      </c>
      <c r="T2449" t="s">
        <v>32</v>
      </c>
      <c r="U2449" t="s">
        <v>33</v>
      </c>
      <c r="V2449" t="s">
        <v>549</v>
      </c>
      <c r="W2449" t="s">
        <v>205</v>
      </c>
      <c r="X2449" s="1">
        <v>45728</v>
      </c>
      <c r="Y2449" s="1">
        <v>45681</v>
      </c>
      <c r="Z2449" s="1"/>
      <c r="AB2449" s="1">
        <v>45693</v>
      </c>
      <c r="AC2449">
        <v>45</v>
      </c>
      <c r="AD2449" s="1">
        <v>45739</v>
      </c>
      <c r="AE2449" s="1">
        <v>45694</v>
      </c>
      <c r="AF2449" s="1">
        <v>45691</v>
      </c>
      <c r="AG2449" t="s">
        <v>34</v>
      </c>
      <c r="AH2449" t="s">
        <v>3130</v>
      </c>
      <c r="AI2449" t="s">
        <v>11791</v>
      </c>
      <c r="AJ2449">
        <v>4</v>
      </c>
      <c r="AK2449">
        <v>4</v>
      </c>
      <c r="AL2449" t="s">
        <v>369</v>
      </c>
      <c r="AM2449" t="s">
        <v>4734</v>
      </c>
      <c r="AN2449" t="s">
        <v>4735</v>
      </c>
      <c r="AO2449" t="s">
        <v>12646</v>
      </c>
      <c r="AQ2449" t="s">
        <v>594</v>
      </c>
      <c r="AR2449" t="s">
        <v>14873</v>
      </c>
      <c r="AS2449">
        <v>31378</v>
      </c>
      <c r="AT2449">
        <v>9830</v>
      </c>
      <c r="AU2449" s="1"/>
      <c r="AV2449" t="s">
        <v>6829</v>
      </c>
      <c r="AW2449" t="s">
        <v>202</v>
      </c>
      <c r="AY2449">
        <v>2550</v>
      </c>
      <c r="AZ2449">
        <v>2450</v>
      </c>
      <c r="BA2449" t="s">
        <v>69</v>
      </c>
      <c r="BB2449" t="s">
        <v>466</v>
      </c>
      <c r="BC2449" s="1">
        <v>45691</v>
      </c>
      <c r="BD2449" t="s">
        <v>1118</v>
      </c>
      <c r="BE2449">
        <v>683530</v>
      </c>
      <c r="BK2449">
        <v>4</v>
      </c>
      <c r="BM2449">
        <v>102000</v>
      </c>
    </row>
    <row r="2450" spans="1:65" x14ac:dyDescent="0.3">
      <c r="A2450" t="s">
        <v>14784</v>
      </c>
      <c r="B2450" t="s">
        <v>87</v>
      </c>
      <c r="C2450" t="s">
        <v>199</v>
      </c>
      <c r="D2450" t="s">
        <v>16009</v>
      </c>
      <c r="E2450">
        <v>202502</v>
      </c>
      <c r="F2450" t="s">
        <v>544</v>
      </c>
      <c r="G2450" t="s">
        <v>545</v>
      </c>
      <c r="H2450" s="1">
        <v>45608</v>
      </c>
      <c r="I2450" t="s">
        <v>459</v>
      </c>
      <c r="J2450" t="s">
        <v>1318</v>
      </c>
      <c r="K2450" t="s">
        <v>1318</v>
      </c>
      <c r="L2450" t="s">
        <v>28</v>
      </c>
      <c r="M2450" t="s">
        <v>546</v>
      </c>
      <c r="N2450" t="s">
        <v>13710</v>
      </c>
      <c r="O2450" t="s">
        <v>2215</v>
      </c>
      <c r="P2450" t="s">
        <v>547</v>
      </c>
      <c r="Q2450" t="s">
        <v>16151</v>
      </c>
      <c r="R2450" t="s">
        <v>548</v>
      </c>
      <c r="S2450">
        <v>90000</v>
      </c>
      <c r="T2450" t="s">
        <v>32</v>
      </c>
      <c r="U2450" t="s">
        <v>33</v>
      </c>
      <c r="V2450" t="s">
        <v>549</v>
      </c>
      <c r="W2450" t="s">
        <v>205</v>
      </c>
      <c r="X2450" s="1">
        <v>45738</v>
      </c>
      <c r="Y2450" s="1">
        <v>45690</v>
      </c>
      <c r="Z2450" s="1"/>
      <c r="AB2450" s="1">
        <v>45693</v>
      </c>
      <c r="AC2450">
        <v>45</v>
      </c>
      <c r="AD2450" s="1">
        <v>45739</v>
      </c>
      <c r="AE2450" s="1">
        <v>45694</v>
      </c>
      <c r="AF2450" s="1">
        <v>45691</v>
      </c>
      <c r="AG2450" t="s">
        <v>34</v>
      </c>
      <c r="AI2450" t="s">
        <v>11787</v>
      </c>
      <c r="AJ2450">
        <v>5</v>
      </c>
      <c r="AK2450">
        <v>5</v>
      </c>
      <c r="AL2450" t="s">
        <v>369</v>
      </c>
      <c r="AM2450" t="s">
        <v>4734</v>
      </c>
      <c r="AN2450" t="s">
        <v>4736</v>
      </c>
      <c r="AO2450" t="s">
        <v>12694</v>
      </c>
      <c r="AQ2450" t="s">
        <v>594</v>
      </c>
      <c r="AR2450" t="s">
        <v>14873</v>
      </c>
      <c r="AS2450">
        <v>24140</v>
      </c>
      <c r="AT2450">
        <v>12780</v>
      </c>
      <c r="AU2450" s="1"/>
      <c r="AV2450" t="s">
        <v>6831</v>
      </c>
      <c r="AW2450" t="s">
        <v>202</v>
      </c>
      <c r="AY2450">
        <v>1758</v>
      </c>
      <c r="AZ2450">
        <v>2550</v>
      </c>
      <c r="BA2450" t="s">
        <v>69</v>
      </c>
      <c r="BB2450" t="s">
        <v>466</v>
      </c>
      <c r="BC2450" s="1">
        <v>45691</v>
      </c>
      <c r="BD2450" t="s">
        <v>13964</v>
      </c>
      <c r="BE2450">
        <v>77400</v>
      </c>
      <c r="BK2450">
        <v>5</v>
      </c>
      <c r="BM2450">
        <v>90000</v>
      </c>
    </row>
    <row r="2451" spans="1:65" x14ac:dyDescent="0.3">
      <c r="A2451" t="s">
        <v>14784</v>
      </c>
      <c r="B2451" t="s">
        <v>87</v>
      </c>
      <c r="C2451" t="s">
        <v>199</v>
      </c>
      <c r="D2451" t="s">
        <v>16007</v>
      </c>
      <c r="E2451">
        <v>202502</v>
      </c>
      <c r="F2451" t="s">
        <v>544</v>
      </c>
      <c r="G2451" t="s">
        <v>545</v>
      </c>
      <c r="H2451" s="1">
        <v>45631</v>
      </c>
      <c r="I2451" t="s">
        <v>459</v>
      </c>
      <c r="J2451">
        <v>8</v>
      </c>
      <c r="K2451" t="s">
        <v>163</v>
      </c>
      <c r="L2451" t="s">
        <v>28</v>
      </c>
      <c r="M2451" t="s">
        <v>546</v>
      </c>
      <c r="N2451" t="s">
        <v>13710</v>
      </c>
      <c r="O2451" t="s">
        <v>2676</v>
      </c>
      <c r="P2451" t="s">
        <v>556</v>
      </c>
      <c r="Q2451" t="s">
        <v>16152</v>
      </c>
      <c r="R2451" t="s">
        <v>557</v>
      </c>
      <c r="S2451">
        <v>45000</v>
      </c>
      <c r="T2451" t="s">
        <v>32</v>
      </c>
      <c r="U2451" t="s">
        <v>33</v>
      </c>
      <c r="V2451" t="s">
        <v>549</v>
      </c>
      <c r="W2451" t="s">
        <v>205</v>
      </c>
      <c r="X2451" s="1">
        <v>45748</v>
      </c>
      <c r="Y2451" s="1">
        <v>45691</v>
      </c>
      <c r="Z2451" s="1"/>
      <c r="AB2451" s="1">
        <v>45703</v>
      </c>
      <c r="AC2451">
        <v>45</v>
      </c>
      <c r="AD2451" s="1">
        <v>45739</v>
      </c>
      <c r="AE2451" s="1">
        <v>45694</v>
      </c>
      <c r="AF2451" s="1">
        <v>45691</v>
      </c>
      <c r="AG2451" t="s">
        <v>34</v>
      </c>
      <c r="AI2451" t="s">
        <v>11787</v>
      </c>
      <c r="AJ2451">
        <v>2</v>
      </c>
      <c r="AK2451">
        <v>2</v>
      </c>
      <c r="AL2451" t="s">
        <v>369</v>
      </c>
      <c r="AM2451" t="s">
        <v>4734</v>
      </c>
      <c r="AN2451" t="s">
        <v>4736</v>
      </c>
      <c r="AO2451" t="s">
        <v>12703</v>
      </c>
      <c r="AQ2451" t="s">
        <v>594</v>
      </c>
      <c r="AR2451" t="s">
        <v>14873</v>
      </c>
      <c r="AS2451">
        <v>13394</v>
      </c>
      <c r="AT2451">
        <v>5330</v>
      </c>
      <c r="AU2451" s="1"/>
      <c r="AV2451" t="s">
        <v>6834</v>
      </c>
      <c r="AW2451" t="s">
        <v>202</v>
      </c>
      <c r="AY2451">
        <v>1726</v>
      </c>
      <c r="AZ2451">
        <v>2650</v>
      </c>
      <c r="BA2451" t="s">
        <v>69</v>
      </c>
      <c r="BB2451" t="s">
        <v>466</v>
      </c>
      <c r="BC2451" s="1">
        <v>45691</v>
      </c>
      <c r="BD2451" t="s">
        <v>13964</v>
      </c>
      <c r="BE2451">
        <v>86559</v>
      </c>
      <c r="BK2451">
        <v>2</v>
      </c>
      <c r="BM2451">
        <v>45000</v>
      </c>
    </row>
    <row r="2452" spans="1:65" x14ac:dyDescent="0.3">
      <c r="A2452" t="s">
        <v>14784</v>
      </c>
      <c r="B2452" t="s">
        <v>87</v>
      </c>
      <c r="C2452" t="s">
        <v>199</v>
      </c>
      <c r="D2452" t="s">
        <v>16007</v>
      </c>
      <c r="E2452">
        <v>202502</v>
      </c>
      <c r="F2452" t="s">
        <v>544</v>
      </c>
      <c r="G2452" t="s">
        <v>545</v>
      </c>
      <c r="H2452" s="1">
        <v>45631</v>
      </c>
      <c r="I2452" t="s">
        <v>459</v>
      </c>
      <c r="J2452">
        <v>8</v>
      </c>
      <c r="K2452" t="s">
        <v>163</v>
      </c>
      <c r="L2452" t="s">
        <v>28</v>
      </c>
      <c r="M2452" t="s">
        <v>546</v>
      </c>
      <c r="N2452" t="s">
        <v>13710</v>
      </c>
      <c r="O2452" t="s">
        <v>2677</v>
      </c>
      <c r="P2452" t="s">
        <v>556</v>
      </c>
      <c r="Q2452" t="s">
        <v>16153</v>
      </c>
      <c r="R2452" t="s">
        <v>557</v>
      </c>
      <c r="S2452">
        <v>45000</v>
      </c>
      <c r="T2452" t="s">
        <v>32</v>
      </c>
      <c r="U2452" t="s">
        <v>33</v>
      </c>
      <c r="V2452" t="s">
        <v>549</v>
      </c>
      <c r="W2452" t="s">
        <v>205</v>
      </c>
      <c r="X2452" s="1">
        <v>45735</v>
      </c>
      <c r="Y2452" s="1">
        <v>45691</v>
      </c>
      <c r="Z2452" s="1"/>
      <c r="AB2452" s="1">
        <v>45703</v>
      </c>
      <c r="AC2452">
        <v>39</v>
      </c>
      <c r="AD2452" s="1">
        <v>45740</v>
      </c>
      <c r="AE2452" s="1">
        <v>45701</v>
      </c>
      <c r="AF2452" s="1">
        <v>45691</v>
      </c>
      <c r="AG2452" t="s">
        <v>34</v>
      </c>
      <c r="AI2452" t="s">
        <v>11787</v>
      </c>
      <c r="AJ2452">
        <v>2</v>
      </c>
      <c r="AK2452">
        <v>2</v>
      </c>
      <c r="AL2452" t="s">
        <v>369</v>
      </c>
      <c r="AM2452" t="s">
        <v>6833</v>
      </c>
      <c r="AN2452" t="s">
        <v>4748</v>
      </c>
      <c r="AO2452" t="s">
        <v>12703</v>
      </c>
      <c r="AQ2452" t="s">
        <v>594</v>
      </c>
      <c r="AR2452" t="s">
        <v>14873</v>
      </c>
      <c r="AS2452">
        <v>13394</v>
      </c>
      <c r="AT2452">
        <v>5330</v>
      </c>
      <c r="AU2452" s="1"/>
      <c r="AV2452" t="s">
        <v>6837</v>
      </c>
      <c r="AW2452" t="s">
        <v>202</v>
      </c>
      <c r="AY2452">
        <v>1726</v>
      </c>
      <c r="AZ2452">
        <v>2650</v>
      </c>
      <c r="BA2452" t="s">
        <v>69</v>
      </c>
      <c r="BB2452" t="s">
        <v>466</v>
      </c>
      <c r="BC2452" s="1">
        <v>45691</v>
      </c>
      <c r="BD2452" t="s">
        <v>13964</v>
      </c>
      <c r="BE2452">
        <v>86559</v>
      </c>
      <c r="BK2452">
        <v>2</v>
      </c>
      <c r="BM2452">
        <v>45000</v>
      </c>
    </row>
    <row r="2453" spans="1:65" x14ac:dyDescent="0.3">
      <c r="A2453" t="s">
        <v>14784</v>
      </c>
      <c r="B2453" t="s">
        <v>87</v>
      </c>
      <c r="C2453" t="s">
        <v>199</v>
      </c>
      <c r="D2453" t="s">
        <v>16026</v>
      </c>
      <c r="E2453">
        <v>202502</v>
      </c>
      <c r="F2453" t="s">
        <v>544</v>
      </c>
      <c r="G2453" t="s">
        <v>545</v>
      </c>
      <c r="H2453" s="1">
        <v>45631</v>
      </c>
      <c r="I2453" t="s">
        <v>459</v>
      </c>
      <c r="J2453">
        <v>8</v>
      </c>
      <c r="K2453" t="s">
        <v>163</v>
      </c>
      <c r="L2453" t="s">
        <v>28</v>
      </c>
      <c r="M2453" t="s">
        <v>546</v>
      </c>
      <c r="N2453" t="s">
        <v>13710</v>
      </c>
      <c r="O2453" t="s">
        <v>2670</v>
      </c>
      <c r="P2453" t="s">
        <v>506</v>
      </c>
      <c r="Q2453" t="s">
        <v>16154</v>
      </c>
      <c r="R2453" t="s">
        <v>507</v>
      </c>
      <c r="S2453">
        <v>100000</v>
      </c>
      <c r="T2453" t="s">
        <v>32</v>
      </c>
      <c r="U2453" t="s">
        <v>33</v>
      </c>
      <c r="V2453" t="s">
        <v>549</v>
      </c>
      <c r="W2453" t="s">
        <v>205</v>
      </c>
      <c r="X2453" s="1">
        <v>45748</v>
      </c>
      <c r="Y2453" s="1">
        <v>45689</v>
      </c>
      <c r="Z2453" s="1"/>
      <c r="AB2453" s="1">
        <v>45702</v>
      </c>
      <c r="AC2453">
        <v>40</v>
      </c>
      <c r="AD2453" s="1">
        <v>45742</v>
      </c>
      <c r="AE2453" s="1">
        <v>45702</v>
      </c>
      <c r="AF2453" s="1">
        <v>45693</v>
      </c>
      <c r="AG2453" t="s">
        <v>34</v>
      </c>
      <c r="AH2453" t="s">
        <v>4752</v>
      </c>
      <c r="AI2453" t="s">
        <v>11791</v>
      </c>
      <c r="AJ2453">
        <v>4</v>
      </c>
      <c r="AK2453">
        <v>4</v>
      </c>
      <c r="AL2453" t="s">
        <v>320</v>
      </c>
      <c r="AM2453" t="s">
        <v>6838</v>
      </c>
      <c r="AN2453" t="s">
        <v>4754</v>
      </c>
      <c r="AO2453" t="s">
        <v>12703</v>
      </c>
      <c r="AQ2453" t="s">
        <v>13963</v>
      </c>
      <c r="AS2453">
        <v>36878</v>
      </c>
      <c r="AT2453">
        <v>11350</v>
      </c>
      <c r="AU2453" s="1"/>
      <c r="AV2453" t="s">
        <v>6898</v>
      </c>
      <c r="AW2453" t="s">
        <v>202</v>
      </c>
      <c r="AY2453">
        <v>1100</v>
      </c>
      <c r="BA2453" t="s">
        <v>69</v>
      </c>
      <c r="BB2453" t="s">
        <v>466</v>
      </c>
      <c r="BC2453" s="1">
        <v>45693</v>
      </c>
      <c r="BD2453" t="s">
        <v>1118</v>
      </c>
      <c r="BE2453">
        <v>680214</v>
      </c>
      <c r="BI2453">
        <v>4</v>
      </c>
      <c r="BM2453">
        <v>100000</v>
      </c>
    </row>
    <row r="2454" spans="1:65" x14ac:dyDescent="0.3">
      <c r="A2454" t="s">
        <v>14784</v>
      </c>
      <c r="B2454" t="s">
        <v>87</v>
      </c>
      <c r="C2454" t="s">
        <v>199</v>
      </c>
      <c r="D2454" t="s">
        <v>16007</v>
      </c>
      <c r="E2454">
        <v>202502</v>
      </c>
      <c r="F2454" t="s">
        <v>544</v>
      </c>
      <c r="G2454" t="s">
        <v>545</v>
      </c>
      <c r="H2454" s="1">
        <v>45631</v>
      </c>
      <c r="I2454" t="s">
        <v>459</v>
      </c>
      <c r="J2454">
        <v>8</v>
      </c>
      <c r="K2454" t="s">
        <v>163</v>
      </c>
      <c r="L2454" t="s">
        <v>28</v>
      </c>
      <c r="M2454" t="s">
        <v>546</v>
      </c>
      <c r="N2454" t="s">
        <v>13710</v>
      </c>
      <c r="O2454" t="s">
        <v>2662</v>
      </c>
      <c r="P2454" t="s">
        <v>550</v>
      </c>
      <c r="Q2454" t="s">
        <v>16155</v>
      </c>
      <c r="R2454" t="s">
        <v>551</v>
      </c>
      <c r="S2454">
        <v>102000</v>
      </c>
      <c r="T2454" t="s">
        <v>32</v>
      </c>
      <c r="U2454" t="s">
        <v>33</v>
      </c>
      <c r="V2454" t="s">
        <v>549</v>
      </c>
      <c r="W2454" t="s">
        <v>205</v>
      </c>
      <c r="X2454" s="1">
        <v>45736</v>
      </c>
      <c r="Y2454" s="1">
        <v>45683</v>
      </c>
      <c r="Z2454" s="1"/>
      <c r="AB2454" s="1">
        <v>45703</v>
      </c>
      <c r="AC2454">
        <v>39</v>
      </c>
      <c r="AD2454" s="1">
        <v>45740</v>
      </c>
      <c r="AE2454" s="1">
        <v>45701</v>
      </c>
      <c r="AF2454" s="1">
        <v>45693</v>
      </c>
      <c r="AG2454" t="s">
        <v>34</v>
      </c>
      <c r="AH2454" t="s">
        <v>4749</v>
      </c>
      <c r="AI2454" t="s">
        <v>11791</v>
      </c>
      <c r="AJ2454">
        <v>4</v>
      </c>
      <c r="AK2454">
        <v>4</v>
      </c>
      <c r="AL2454" t="s">
        <v>369</v>
      </c>
      <c r="AM2454" t="s">
        <v>6833</v>
      </c>
      <c r="AN2454" t="s">
        <v>4750</v>
      </c>
      <c r="AO2454" t="s">
        <v>12703</v>
      </c>
      <c r="AQ2454" t="s">
        <v>594</v>
      </c>
      <c r="AR2454" t="s">
        <v>14873</v>
      </c>
      <c r="AS2454">
        <v>37128</v>
      </c>
      <c r="AT2454">
        <v>13830</v>
      </c>
      <c r="AU2454" s="1"/>
      <c r="AV2454" t="s">
        <v>6899</v>
      </c>
      <c r="AW2454" t="s">
        <v>202</v>
      </c>
      <c r="AY2454">
        <v>2550</v>
      </c>
      <c r="AZ2454">
        <v>2450</v>
      </c>
      <c r="BA2454" t="s">
        <v>69</v>
      </c>
      <c r="BB2454" t="s">
        <v>466</v>
      </c>
      <c r="BC2454" s="1">
        <v>45693</v>
      </c>
      <c r="BD2454" t="s">
        <v>1118</v>
      </c>
      <c r="BE2454">
        <v>683530</v>
      </c>
      <c r="BK2454">
        <v>4</v>
      </c>
      <c r="BM2454">
        <v>102000</v>
      </c>
    </row>
    <row r="2455" spans="1:65" x14ac:dyDescent="0.3">
      <c r="A2455" t="s">
        <v>14784</v>
      </c>
      <c r="B2455" t="s">
        <v>87</v>
      </c>
      <c r="C2455" t="s">
        <v>199</v>
      </c>
      <c r="D2455" t="s">
        <v>16007</v>
      </c>
      <c r="E2455">
        <v>202502</v>
      </c>
      <c r="F2455" t="s">
        <v>544</v>
      </c>
      <c r="G2455" t="s">
        <v>545</v>
      </c>
      <c r="H2455" s="1">
        <v>45631</v>
      </c>
      <c r="I2455" t="s">
        <v>459</v>
      </c>
      <c r="J2455">
        <v>8</v>
      </c>
      <c r="K2455" t="s">
        <v>163</v>
      </c>
      <c r="L2455" t="s">
        <v>28</v>
      </c>
      <c r="M2455" t="s">
        <v>546</v>
      </c>
      <c r="N2455" t="s">
        <v>13710</v>
      </c>
      <c r="O2455" t="s">
        <v>2663</v>
      </c>
      <c r="P2455" t="s">
        <v>550</v>
      </c>
      <c r="Q2455" t="s">
        <v>16156</v>
      </c>
      <c r="R2455" t="s">
        <v>551</v>
      </c>
      <c r="S2455">
        <v>102000</v>
      </c>
      <c r="T2455" t="s">
        <v>32</v>
      </c>
      <c r="U2455" t="s">
        <v>33</v>
      </c>
      <c r="V2455" t="s">
        <v>549</v>
      </c>
      <c r="W2455" t="s">
        <v>205</v>
      </c>
      <c r="X2455" s="1">
        <v>45743</v>
      </c>
      <c r="Y2455" s="1">
        <v>45692</v>
      </c>
      <c r="Z2455" s="1"/>
      <c r="AB2455" s="1">
        <v>45702</v>
      </c>
      <c r="AC2455">
        <v>40</v>
      </c>
      <c r="AD2455" s="1">
        <v>45742</v>
      </c>
      <c r="AE2455" s="1">
        <v>45702</v>
      </c>
      <c r="AF2455" s="1">
        <v>45694</v>
      </c>
      <c r="AG2455" t="s">
        <v>34</v>
      </c>
      <c r="AH2455" t="s">
        <v>4755</v>
      </c>
      <c r="AI2455" t="s">
        <v>11791</v>
      </c>
      <c r="AJ2455">
        <v>4</v>
      </c>
      <c r="AK2455">
        <v>4</v>
      </c>
      <c r="AL2455" t="s">
        <v>320</v>
      </c>
      <c r="AM2455" t="s">
        <v>6838</v>
      </c>
      <c r="AN2455" t="s">
        <v>4756</v>
      </c>
      <c r="AO2455" t="s">
        <v>12703</v>
      </c>
      <c r="AQ2455" t="s">
        <v>13963</v>
      </c>
      <c r="AS2455">
        <v>35378</v>
      </c>
      <c r="AT2455">
        <v>11350</v>
      </c>
      <c r="AU2455" s="1"/>
      <c r="AV2455" t="s">
        <v>6900</v>
      </c>
      <c r="AW2455" t="s">
        <v>202</v>
      </c>
      <c r="AY2455">
        <v>1100</v>
      </c>
      <c r="BA2455" t="s">
        <v>69</v>
      </c>
      <c r="BB2455" t="s">
        <v>466</v>
      </c>
      <c r="BC2455" s="1">
        <v>45694</v>
      </c>
      <c r="BD2455" t="s">
        <v>1118</v>
      </c>
      <c r="BE2455">
        <v>683530</v>
      </c>
      <c r="BI2455">
        <v>4</v>
      </c>
      <c r="BM2455">
        <v>102000</v>
      </c>
    </row>
    <row r="2456" spans="1:65" x14ac:dyDescent="0.3">
      <c r="A2456" t="s">
        <v>14784</v>
      </c>
      <c r="B2456" t="s">
        <v>87</v>
      </c>
      <c r="C2456" t="s">
        <v>199</v>
      </c>
      <c r="D2456" t="s">
        <v>16007</v>
      </c>
      <c r="E2456">
        <v>202502</v>
      </c>
      <c r="F2456" t="s">
        <v>544</v>
      </c>
      <c r="G2456" t="s">
        <v>545</v>
      </c>
      <c r="H2456" s="1">
        <v>45631</v>
      </c>
      <c r="I2456" t="s">
        <v>459</v>
      </c>
      <c r="J2456">
        <v>8</v>
      </c>
      <c r="K2456" t="s">
        <v>163</v>
      </c>
      <c r="L2456" t="s">
        <v>28</v>
      </c>
      <c r="M2456" t="s">
        <v>546</v>
      </c>
      <c r="N2456" t="s">
        <v>13710</v>
      </c>
      <c r="O2456" t="s">
        <v>2664</v>
      </c>
      <c r="P2456" t="s">
        <v>550</v>
      </c>
      <c r="Q2456" t="s">
        <v>16157</v>
      </c>
      <c r="R2456" t="s">
        <v>551</v>
      </c>
      <c r="S2456">
        <v>102000</v>
      </c>
      <c r="T2456" t="s">
        <v>32</v>
      </c>
      <c r="U2456" t="s">
        <v>33</v>
      </c>
      <c r="V2456" t="s">
        <v>549</v>
      </c>
      <c r="W2456" t="s">
        <v>205</v>
      </c>
      <c r="X2456" s="1">
        <v>45745</v>
      </c>
      <c r="Y2456" s="1">
        <v>45694</v>
      </c>
      <c r="Z2456" s="1"/>
      <c r="AB2456" s="1">
        <v>45702</v>
      </c>
      <c r="AC2456">
        <v>40</v>
      </c>
      <c r="AD2456" s="1">
        <v>45742</v>
      </c>
      <c r="AE2456" s="1">
        <v>45702</v>
      </c>
      <c r="AF2456" s="1">
        <v>45695</v>
      </c>
      <c r="AG2456" t="s">
        <v>34</v>
      </c>
      <c r="AH2456" t="s">
        <v>4757</v>
      </c>
      <c r="AI2456" t="s">
        <v>11791</v>
      </c>
      <c r="AJ2456">
        <v>4</v>
      </c>
      <c r="AK2456">
        <v>4</v>
      </c>
      <c r="AL2456" t="s">
        <v>320</v>
      </c>
      <c r="AM2456" t="s">
        <v>6838</v>
      </c>
      <c r="AN2456" t="s">
        <v>4758</v>
      </c>
      <c r="AO2456" t="s">
        <v>12703</v>
      </c>
      <c r="AQ2456" t="s">
        <v>13963</v>
      </c>
      <c r="AS2456">
        <v>34128</v>
      </c>
      <c r="AT2456">
        <v>11350</v>
      </c>
      <c r="AU2456" s="1"/>
      <c r="AV2456" t="s">
        <v>6901</v>
      </c>
      <c r="AW2456" t="s">
        <v>202</v>
      </c>
      <c r="AY2456">
        <v>1100</v>
      </c>
      <c r="BA2456" t="s">
        <v>69</v>
      </c>
      <c r="BB2456" t="s">
        <v>466</v>
      </c>
      <c r="BC2456" s="1">
        <v>45695</v>
      </c>
      <c r="BD2456" t="s">
        <v>1118</v>
      </c>
      <c r="BE2456">
        <v>683530</v>
      </c>
      <c r="BI2456">
        <v>4</v>
      </c>
      <c r="BM2456">
        <v>102000</v>
      </c>
    </row>
    <row r="2457" spans="1:65" x14ac:dyDescent="0.3">
      <c r="A2457" t="s">
        <v>14784</v>
      </c>
      <c r="B2457" t="s">
        <v>87</v>
      </c>
      <c r="C2457" t="s">
        <v>199</v>
      </c>
      <c r="D2457" t="s">
        <v>16026</v>
      </c>
      <c r="E2457">
        <v>202502</v>
      </c>
      <c r="F2457" t="s">
        <v>544</v>
      </c>
      <c r="G2457" t="s">
        <v>545</v>
      </c>
      <c r="H2457" s="1">
        <v>45631</v>
      </c>
      <c r="I2457" t="s">
        <v>459</v>
      </c>
      <c r="J2457">
        <v>8</v>
      </c>
      <c r="K2457" t="s">
        <v>163</v>
      </c>
      <c r="L2457" t="s">
        <v>28</v>
      </c>
      <c r="M2457" t="s">
        <v>546</v>
      </c>
      <c r="N2457" t="s">
        <v>13710</v>
      </c>
      <c r="O2457" t="s">
        <v>2674</v>
      </c>
      <c r="P2457" t="s">
        <v>540</v>
      </c>
      <c r="Q2457" t="s">
        <v>16158</v>
      </c>
      <c r="R2457" t="s">
        <v>541</v>
      </c>
      <c r="S2457">
        <v>45000</v>
      </c>
      <c r="T2457" t="s">
        <v>32</v>
      </c>
      <c r="U2457" t="s">
        <v>33</v>
      </c>
      <c r="V2457" t="s">
        <v>549</v>
      </c>
      <c r="W2457" t="s">
        <v>205</v>
      </c>
      <c r="X2457" s="1">
        <v>45747</v>
      </c>
      <c r="Y2457" s="1">
        <v>45699</v>
      </c>
      <c r="Z2457" s="1"/>
      <c r="AB2457" s="1">
        <v>45702</v>
      </c>
      <c r="AC2457">
        <v>57</v>
      </c>
      <c r="AD2457" s="1">
        <v>45759</v>
      </c>
      <c r="AE2457" s="1">
        <v>45702</v>
      </c>
      <c r="AF2457" s="1">
        <v>45695</v>
      </c>
      <c r="AG2457" t="s">
        <v>34</v>
      </c>
      <c r="AI2457" t="s">
        <v>11787</v>
      </c>
      <c r="AJ2457">
        <v>2</v>
      </c>
      <c r="AK2457">
        <v>2</v>
      </c>
      <c r="AL2457" t="s">
        <v>146</v>
      </c>
      <c r="AM2457" t="s">
        <v>4783</v>
      </c>
      <c r="AN2457" t="s">
        <v>4798</v>
      </c>
      <c r="AO2457" t="s">
        <v>12703</v>
      </c>
      <c r="AQ2457" t="s">
        <v>594</v>
      </c>
      <c r="AR2457" t="s">
        <v>14873</v>
      </c>
      <c r="AS2457">
        <v>12734</v>
      </c>
      <c r="AT2457">
        <v>4650</v>
      </c>
      <c r="AU2457" s="1"/>
      <c r="AV2457" t="s">
        <v>6854</v>
      </c>
      <c r="AW2457" t="s">
        <v>202</v>
      </c>
      <c r="AY2457">
        <v>2290</v>
      </c>
      <c r="AZ2457">
        <v>2290</v>
      </c>
      <c r="BA2457" t="s">
        <v>69</v>
      </c>
      <c r="BB2457" t="s">
        <v>466</v>
      </c>
      <c r="BC2457" s="1">
        <v>45695</v>
      </c>
      <c r="BD2457" t="s">
        <v>13964</v>
      </c>
      <c r="BE2457">
        <v>24183</v>
      </c>
      <c r="BK2457">
        <v>2</v>
      </c>
      <c r="BM2457">
        <v>45000</v>
      </c>
    </row>
    <row r="2458" spans="1:65" x14ac:dyDescent="0.3">
      <c r="A2458" t="s">
        <v>14784</v>
      </c>
      <c r="B2458" t="s">
        <v>87</v>
      </c>
      <c r="C2458" t="s">
        <v>199</v>
      </c>
      <c r="D2458" t="s">
        <v>16007</v>
      </c>
      <c r="E2458">
        <v>202502</v>
      </c>
      <c r="F2458" t="s">
        <v>544</v>
      </c>
      <c r="G2458" t="s">
        <v>545</v>
      </c>
      <c r="H2458" s="1">
        <v>45631</v>
      </c>
      <c r="I2458" t="s">
        <v>459</v>
      </c>
      <c r="J2458">
        <v>8</v>
      </c>
      <c r="K2458" t="s">
        <v>163</v>
      </c>
      <c r="L2458" t="s">
        <v>28</v>
      </c>
      <c r="M2458" t="s">
        <v>546</v>
      </c>
      <c r="N2458" t="s">
        <v>13710</v>
      </c>
      <c r="O2458" t="s">
        <v>2678</v>
      </c>
      <c r="P2458" t="s">
        <v>556</v>
      </c>
      <c r="Q2458" t="s">
        <v>16159</v>
      </c>
      <c r="R2458" t="s">
        <v>557</v>
      </c>
      <c r="S2458">
        <v>45000</v>
      </c>
      <c r="T2458" t="s">
        <v>32</v>
      </c>
      <c r="U2458" t="s">
        <v>33</v>
      </c>
      <c r="V2458" t="s">
        <v>549</v>
      </c>
      <c r="W2458" t="s">
        <v>205</v>
      </c>
      <c r="X2458" s="1">
        <v>45748</v>
      </c>
      <c r="Y2458" s="1">
        <v>45694</v>
      </c>
      <c r="Z2458" s="1"/>
      <c r="AB2458" s="1">
        <v>45703</v>
      </c>
      <c r="AC2458">
        <v>38</v>
      </c>
      <c r="AD2458" s="1">
        <v>45740</v>
      </c>
      <c r="AE2458" s="1">
        <v>45702</v>
      </c>
      <c r="AF2458" s="1">
        <v>45695</v>
      </c>
      <c r="AG2458" t="s">
        <v>34</v>
      </c>
      <c r="AI2458" t="s">
        <v>11787</v>
      </c>
      <c r="AJ2458">
        <v>2</v>
      </c>
      <c r="AK2458">
        <v>2</v>
      </c>
      <c r="AL2458" t="s">
        <v>369</v>
      </c>
      <c r="AM2458" t="s">
        <v>6833</v>
      </c>
      <c r="AN2458" t="s">
        <v>4751</v>
      </c>
      <c r="AO2458" t="s">
        <v>12703</v>
      </c>
      <c r="AQ2458" t="s">
        <v>13963</v>
      </c>
      <c r="AS2458">
        <v>13154</v>
      </c>
      <c r="AT2458">
        <v>3090</v>
      </c>
      <c r="AU2458" s="1"/>
      <c r="AV2458" t="s">
        <v>6840</v>
      </c>
      <c r="AW2458" t="s">
        <v>202</v>
      </c>
      <c r="AY2458">
        <v>1530</v>
      </c>
      <c r="BA2458" t="s">
        <v>69</v>
      </c>
      <c r="BB2458" t="s">
        <v>466</v>
      </c>
      <c r="BC2458" s="1">
        <v>45695</v>
      </c>
      <c r="BD2458" t="s">
        <v>13964</v>
      </c>
      <c r="BE2458">
        <v>86559</v>
      </c>
      <c r="BI2458">
        <v>2</v>
      </c>
      <c r="BM2458">
        <v>45000</v>
      </c>
    </row>
    <row r="2459" spans="1:65" x14ac:dyDescent="0.3">
      <c r="A2459" t="s">
        <v>14784</v>
      </c>
      <c r="B2459" t="s">
        <v>87</v>
      </c>
      <c r="C2459" t="s">
        <v>199</v>
      </c>
      <c r="D2459" t="s">
        <v>16026</v>
      </c>
      <c r="E2459">
        <v>202502</v>
      </c>
      <c r="F2459" t="s">
        <v>544</v>
      </c>
      <c r="G2459" t="s">
        <v>545</v>
      </c>
      <c r="H2459" s="1">
        <v>45631</v>
      </c>
      <c r="I2459" t="s">
        <v>459</v>
      </c>
      <c r="J2459">
        <v>8</v>
      </c>
      <c r="K2459" t="s">
        <v>163</v>
      </c>
      <c r="L2459" t="s">
        <v>28</v>
      </c>
      <c r="M2459" t="s">
        <v>546</v>
      </c>
      <c r="N2459" t="s">
        <v>13710</v>
      </c>
      <c r="O2459" t="s">
        <v>2673</v>
      </c>
      <c r="P2459" t="s">
        <v>540</v>
      </c>
      <c r="Q2459" t="s">
        <v>16160</v>
      </c>
      <c r="R2459" t="s">
        <v>541</v>
      </c>
      <c r="S2459">
        <v>45000</v>
      </c>
      <c r="T2459" t="s">
        <v>32</v>
      </c>
      <c r="U2459" t="s">
        <v>33</v>
      </c>
      <c r="V2459" t="s">
        <v>549</v>
      </c>
      <c r="W2459" t="s">
        <v>205</v>
      </c>
      <c r="X2459" s="1">
        <v>45747</v>
      </c>
      <c r="Y2459" s="1">
        <v>45694</v>
      </c>
      <c r="Z2459" s="1"/>
      <c r="AB2459" s="1">
        <v>45702</v>
      </c>
      <c r="AC2459">
        <v>40</v>
      </c>
      <c r="AD2459" s="1">
        <v>45742</v>
      </c>
      <c r="AE2459" s="1">
        <v>45702</v>
      </c>
      <c r="AF2459" s="1">
        <v>45696</v>
      </c>
      <c r="AG2459" t="s">
        <v>34</v>
      </c>
      <c r="AI2459" t="s">
        <v>11787</v>
      </c>
      <c r="AJ2459">
        <v>2</v>
      </c>
      <c r="AK2459">
        <v>2</v>
      </c>
      <c r="AL2459" t="s">
        <v>320</v>
      </c>
      <c r="AM2459" t="s">
        <v>6838</v>
      </c>
      <c r="AN2459" t="s">
        <v>4766</v>
      </c>
      <c r="AO2459" t="s">
        <v>12703</v>
      </c>
      <c r="AQ2459" t="s">
        <v>13963</v>
      </c>
      <c r="AS2459">
        <v>12794</v>
      </c>
      <c r="AT2459">
        <v>3482</v>
      </c>
      <c r="AU2459" s="1"/>
      <c r="AV2459" t="s">
        <v>6843</v>
      </c>
      <c r="AW2459" t="s">
        <v>202</v>
      </c>
      <c r="AY2459">
        <v>1028</v>
      </c>
      <c r="BA2459" t="s">
        <v>69</v>
      </c>
      <c r="BB2459" t="s">
        <v>466</v>
      </c>
      <c r="BC2459" s="1">
        <v>45696</v>
      </c>
      <c r="BD2459" t="s">
        <v>13964</v>
      </c>
      <c r="BE2459">
        <v>24183</v>
      </c>
      <c r="BI2459">
        <v>2</v>
      </c>
      <c r="BM2459">
        <v>45000</v>
      </c>
    </row>
    <row r="2460" spans="1:65" x14ac:dyDescent="0.3">
      <c r="A2460" t="s">
        <v>14784</v>
      </c>
      <c r="B2460" t="s">
        <v>87</v>
      </c>
      <c r="C2460" t="s">
        <v>199</v>
      </c>
      <c r="D2460" t="s">
        <v>16026</v>
      </c>
      <c r="E2460">
        <v>202502</v>
      </c>
      <c r="F2460" t="s">
        <v>544</v>
      </c>
      <c r="G2460" t="s">
        <v>545</v>
      </c>
      <c r="H2460" s="1">
        <v>45608</v>
      </c>
      <c r="I2460" t="s">
        <v>459</v>
      </c>
      <c r="J2460">
        <v>8</v>
      </c>
      <c r="K2460" t="s">
        <v>163</v>
      </c>
      <c r="L2460" t="s">
        <v>28</v>
      </c>
      <c r="M2460" t="s">
        <v>546</v>
      </c>
      <c r="N2460" t="s">
        <v>13710</v>
      </c>
      <c r="O2460" t="s">
        <v>2231</v>
      </c>
      <c r="P2460" t="s">
        <v>540</v>
      </c>
      <c r="Q2460" t="s">
        <v>16161</v>
      </c>
      <c r="R2460" t="s">
        <v>541</v>
      </c>
      <c r="S2460">
        <v>45000</v>
      </c>
      <c r="T2460" t="s">
        <v>32</v>
      </c>
      <c r="U2460" t="s">
        <v>33</v>
      </c>
      <c r="V2460" t="s">
        <v>549</v>
      </c>
      <c r="W2460" t="s">
        <v>205</v>
      </c>
      <c r="X2460" s="1">
        <v>45747</v>
      </c>
      <c r="Y2460" s="1">
        <v>45695</v>
      </c>
      <c r="Z2460" s="1"/>
      <c r="AB2460" s="1">
        <v>45702</v>
      </c>
      <c r="AC2460">
        <v>40</v>
      </c>
      <c r="AD2460" s="1">
        <v>45742</v>
      </c>
      <c r="AE2460" s="1">
        <v>45702</v>
      </c>
      <c r="AF2460" s="1">
        <v>45696</v>
      </c>
      <c r="AG2460" t="s">
        <v>34</v>
      </c>
      <c r="AI2460" t="s">
        <v>11787</v>
      </c>
      <c r="AJ2460">
        <v>2</v>
      </c>
      <c r="AK2460">
        <v>2</v>
      </c>
      <c r="AL2460" t="s">
        <v>320</v>
      </c>
      <c r="AM2460" t="s">
        <v>6838</v>
      </c>
      <c r="AN2460" t="s">
        <v>4765</v>
      </c>
      <c r="AO2460" t="s">
        <v>12703</v>
      </c>
      <c r="AQ2460" t="s">
        <v>13963</v>
      </c>
      <c r="AS2460">
        <v>13034</v>
      </c>
      <c r="AT2460">
        <v>3482</v>
      </c>
      <c r="AU2460" s="1"/>
      <c r="AV2460" t="s">
        <v>6839</v>
      </c>
      <c r="AW2460" t="s">
        <v>202</v>
      </c>
      <c r="AY2460">
        <v>1028</v>
      </c>
      <c r="BA2460" t="s">
        <v>69</v>
      </c>
      <c r="BB2460" t="s">
        <v>466</v>
      </c>
      <c r="BC2460" s="1">
        <v>45696</v>
      </c>
      <c r="BD2460" t="s">
        <v>13964</v>
      </c>
      <c r="BE2460">
        <v>24183</v>
      </c>
      <c r="BI2460">
        <v>2</v>
      </c>
      <c r="BM2460">
        <v>45000</v>
      </c>
    </row>
    <row r="2461" spans="1:65" x14ac:dyDescent="0.3">
      <c r="A2461" t="s">
        <v>14784</v>
      </c>
      <c r="B2461" t="s">
        <v>87</v>
      </c>
      <c r="C2461" t="s">
        <v>199</v>
      </c>
      <c r="D2461" t="s">
        <v>16007</v>
      </c>
      <c r="E2461">
        <v>202502</v>
      </c>
      <c r="F2461" t="s">
        <v>544</v>
      </c>
      <c r="G2461" t="s">
        <v>545</v>
      </c>
      <c r="H2461" s="1">
        <v>45665</v>
      </c>
      <c r="I2461" t="s">
        <v>459</v>
      </c>
      <c r="J2461">
        <v>8</v>
      </c>
      <c r="K2461" t="s">
        <v>163</v>
      </c>
      <c r="L2461" t="s">
        <v>28</v>
      </c>
      <c r="M2461" t="s">
        <v>546</v>
      </c>
      <c r="N2461" t="s">
        <v>13710</v>
      </c>
      <c r="O2461" t="s">
        <v>4769</v>
      </c>
      <c r="P2461" t="s">
        <v>556</v>
      </c>
      <c r="Q2461" t="s">
        <v>16162</v>
      </c>
      <c r="R2461" t="s">
        <v>557</v>
      </c>
      <c r="S2461">
        <v>45000</v>
      </c>
      <c r="T2461" t="s">
        <v>32</v>
      </c>
      <c r="U2461" t="s">
        <v>33</v>
      </c>
      <c r="V2461" t="s">
        <v>549</v>
      </c>
      <c r="W2461" t="s">
        <v>205</v>
      </c>
      <c r="X2461" s="1">
        <v>45703</v>
      </c>
      <c r="Y2461" s="1">
        <v>45698</v>
      </c>
      <c r="Z2461" s="1"/>
      <c r="AB2461" s="1">
        <v>45702</v>
      </c>
      <c r="AC2461">
        <v>40</v>
      </c>
      <c r="AD2461" s="1">
        <v>45742</v>
      </c>
      <c r="AE2461" s="1">
        <v>45702</v>
      </c>
      <c r="AF2461" s="1">
        <v>45696</v>
      </c>
      <c r="AG2461" t="s">
        <v>34</v>
      </c>
      <c r="AI2461" t="s">
        <v>11787</v>
      </c>
      <c r="AJ2461">
        <v>2</v>
      </c>
      <c r="AK2461">
        <v>2</v>
      </c>
      <c r="AL2461" t="s">
        <v>320</v>
      </c>
      <c r="AM2461" t="s">
        <v>6838</v>
      </c>
      <c r="AN2461" t="s">
        <v>4770</v>
      </c>
      <c r="AO2461" t="s">
        <v>12703</v>
      </c>
      <c r="AQ2461" t="s">
        <v>13963</v>
      </c>
      <c r="AS2461">
        <v>12794</v>
      </c>
      <c r="AT2461">
        <v>3482</v>
      </c>
      <c r="AU2461" s="1"/>
      <c r="AV2461" t="s">
        <v>6842</v>
      </c>
      <c r="AW2461" t="s">
        <v>202</v>
      </c>
      <c r="AY2461">
        <v>1028</v>
      </c>
      <c r="BA2461" t="s">
        <v>69</v>
      </c>
      <c r="BB2461" t="s">
        <v>466</v>
      </c>
      <c r="BC2461" s="1">
        <v>45696</v>
      </c>
      <c r="BD2461" t="s">
        <v>13964</v>
      </c>
      <c r="BE2461">
        <v>24183</v>
      </c>
      <c r="BI2461">
        <v>2</v>
      </c>
      <c r="BM2461">
        <v>45000</v>
      </c>
    </row>
    <row r="2462" spans="1:65" x14ac:dyDescent="0.3">
      <c r="A2462" t="s">
        <v>14784</v>
      </c>
      <c r="B2462" t="s">
        <v>87</v>
      </c>
      <c r="C2462" t="s">
        <v>199</v>
      </c>
      <c r="D2462" t="s">
        <v>16031</v>
      </c>
      <c r="E2462">
        <v>202502</v>
      </c>
      <c r="F2462" t="s">
        <v>544</v>
      </c>
      <c r="G2462" t="s">
        <v>545</v>
      </c>
      <c r="H2462" s="1">
        <v>45608</v>
      </c>
      <c r="I2462" t="s">
        <v>459</v>
      </c>
      <c r="J2462" t="s">
        <v>1318</v>
      </c>
      <c r="K2462" t="s">
        <v>1318</v>
      </c>
      <c r="L2462" t="s">
        <v>28</v>
      </c>
      <c r="M2462" t="s">
        <v>546</v>
      </c>
      <c r="N2462" t="s">
        <v>13710</v>
      </c>
      <c r="O2462" t="s">
        <v>2194</v>
      </c>
      <c r="P2462" t="s">
        <v>471</v>
      </c>
      <c r="Q2462" t="s">
        <v>16163</v>
      </c>
      <c r="R2462" t="s">
        <v>472</v>
      </c>
      <c r="S2462">
        <v>45000</v>
      </c>
      <c r="T2462" t="s">
        <v>32</v>
      </c>
      <c r="U2462" t="s">
        <v>33</v>
      </c>
      <c r="V2462" t="s">
        <v>549</v>
      </c>
      <c r="W2462" t="s">
        <v>205</v>
      </c>
      <c r="X2462" s="1">
        <v>45708</v>
      </c>
      <c r="Y2462" s="1">
        <v>45689</v>
      </c>
      <c r="Z2462" s="1"/>
      <c r="AB2462" s="1">
        <v>45703</v>
      </c>
      <c r="AC2462">
        <v>39</v>
      </c>
      <c r="AD2462" s="1">
        <v>45740</v>
      </c>
      <c r="AE2462" s="1">
        <v>45701</v>
      </c>
      <c r="AF2462" s="1">
        <v>45696</v>
      </c>
      <c r="AG2462" t="s">
        <v>34</v>
      </c>
      <c r="AI2462" t="s">
        <v>11790</v>
      </c>
      <c r="AJ2462">
        <v>2</v>
      </c>
      <c r="AK2462">
        <v>4</v>
      </c>
      <c r="AL2462" t="s">
        <v>369</v>
      </c>
      <c r="AM2462" t="s">
        <v>6833</v>
      </c>
      <c r="AN2462" t="s">
        <v>6835</v>
      </c>
      <c r="AO2462" t="s">
        <v>12703</v>
      </c>
      <c r="AQ2462" t="s">
        <v>594</v>
      </c>
      <c r="AR2462" t="s">
        <v>14873</v>
      </c>
      <c r="AS2462">
        <v>13280</v>
      </c>
      <c r="AT2462">
        <v>8430</v>
      </c>
      <c r="AU2462" s="1"/>
      <c r="AV2462" t="s">
        <v>6836</v>
      </c>
      <c r="AW2462" t="s">
        <v>202</v>
      </c>
      <c r="AY2462">
        <v>3344</v>
      </c>
      <c r="AZ2462">
        <v>4200</v>
      </c>
      <c r="BA2462" t="s">
        <v>69</v>
      </c>
      <c r="BB2462" t="s">
        <v>466</v>
      </c>
      <c r="BC2462" s="1">
        <v>45696</v>
      </c>
      <c r="BD2462" t="s">
        <v>13964</v>
      </c>
      <c r="BE2462">
        <v>150257</v>
      </c>
      <c r="BK2462">
        <v>4</v>
      </c>
      <c r="BM2462">
        <v>45000</v>
      </c>
    </row>
    <row r="2463" spans="1:65" x14ac:dyDescent="0.3">
      <c r="A2463" t="s">
        <v>14784</v>
      </c>
      <c r="B2463" t="s">
        <v>87</v>
      </c>
      <c r="C2463" t="s">
        <v>199</v>
      </c>
      <c r="D2463" t="s">
        <v>16009</v>
      </c>
      <c r="E2463">
        <v>202502</v>
      </c>
      <c r="F2463" t="s">
        <v>544</v>
      </c>
      <c r="G2463" t="s">
        <v>545</v>
      </c>
      <c r="H2463" s="1">
        <v>45631</v>
      </c>
      <c r="I2463" t="s">
        <v>459</v>
      </c>
      <c r="J2463" t="s">
        <v>1318</v>
      </c>
      <c r="K2463" t="s">
        <v>1318</v>
      </c>
      <c r="L2463" t="s">
        <v>28</v>
      </c>
      <c r="M2463" t="s">
        <v>546</v>
      </c>
      <c r="N2463" t="s">
        <v>13710</v>
      </c>
      <c r="O2463" t="s">
        <v>2656</v>
      </c>
      <c r="P2463" t="s">
        <v>547</v>
      </c>
      <c r="Q2463" t="s">
        <v>16164</v>
      </c>
      <c r="R2463" t="s">
        <v>548</v>
      </c>
      <c r="S2463">
        <v>72000</v>
      </c>
      <c r="T2463" t="s">
        <v>32</v>
      </c>
      <c r="U2463" t="s">
        <v>33</v>
      </c>
      <c r="V2463" t="s">
        <v>549</v>
      </c>
      <c r="W2463" t="s">
        <v>205</v>
      </c>
      <c r="X2463" s="1">
        <v>45748</v>
      </c>
      <c r="Y2463" s="1">
        <v>45694</v>
      </c>
      <c r="Z2463" s="1"/>
      <c r="AB2463" s="1">
        <v>45703</v>
      </c>
      <c r="AC2463">
        <v>38</v>
      </c>
      <c r="AD2463" s="1">
        <v>45740</v>
      </c>
      <c r="AE2463" s="1">
        <v>45702</v>
      </c>
      <c r="AF2463" s="1">
        <v>45696</v>
      </c>
      <c r="AG2463" t="s">
        <v>34</v>
      </c>
      <c r="AI2463" t="s">
        <v>11787</v>
      </c>
      <c r="AJ2463">
        <v>4</v>
      </c>
      <c r="AK2463">
        <v>4</v>
      </c>
      <c r="AL2463" t="s">
        <v>369</v>
      </c>
      <c r="AM2463" t="s">
        <v>6833</v>
      </c>
      <c r="AN2463" t="s">
        <v>4760</v>
      </c>
      <c r="AO2463" t="s">
        <v>12703</v>
      </c>
      <c r="AQ2463" t="s">
        <v>594</v>
      </c>
      <c r="AR2463" t="s">
        <v>14873</v>
      </c>
      <c r="AS2463">
        <v>13830</v>
      </c>
      <c r="AT2463">
        <v>10230</v>
      </c>
      <c r="AU2463" s="1"/>
      <c r="AV2463" t="s">
        <v>6851</v>
      </c>
      <c r="AW2463" t="s">
        <v>202</v>
      </c>
      <c r="AY2463">
        <v>1726</v>
      </c>
      <c r="AZ2463">
        <v>2550</v>
      </c>
      <c r="BA2463" t="s">
        <v>69</v>
      </c>
      <c r="BB2463" t="s">
        <v>466</v>
      </c>
      <c r="BC2463" s="1">
        <v>45696</v>
      </c>
      <c r="BD2463" t="s">
        <v>13964</v>
      </c>
      <c r="BE2463">
        <v>77400</v>
      </c>
      <c r="BK2463">
        <v>4</v>
      </c>
      <c r="BM2463">
        <v>72000</v>
      </c>
    </row>
    <row r="2464" spans="1:65" x14ac:dyDescent="0.3">
      <c r="A2464" t="s">
        <v>14784</v>
      </c>
      <c r="B2464" t="s">
        <v>87</v>
      </c>
      <c r="C2464" t="s">
        <v>199</v>
      </c>
      <c r="D2464" t="s">
        <v>16007</v>
      </c>
      <c r="E2464">
        <v>202502</v>
      </c>
      <c r="F2464" t="s">
        <v>544</v>
      </c>
      <c r="G2464" t="s">
        <v>545</v>
      </c>
      <c r="H2464" s="1">
        <v>45631</v>
      </c>
      <c r="I2464" t="s">
        <v>459</v>
      </c>
      <c r="J2464">
        <v>8</v>
      </c>
      <c r="K2464" t="s">
        <v>163</v>
      </c>
      <c r="L2464" t="s">
        <v>28</v>
      </c>
      <c r="M2464" t="s">
        <v>546</v>
      </c>
      <c r="N2464" t="s">
        <v>13710</v>
      </c>
      <c r="O2464" t="s">
        <v>2680</v>
      </c>
      <c r="P2464" t="s">
        <v>556</v>
      </c>
      <c r="Q2464" t="s">
        <v>16165</v>
      </c>
      <c r="R2464" t="s">
        <v>557</v>
      </c>
      <c r="S2464">
        <v>45000</v>
      </c>
      <c r="T2464" t="s">
        <v>32</v>
      </c>
      <c r="U2464" t="s">
        <v>33</v>
      </c>
      <c r="V2464" t="s">
        <v>549</v>
      </c>
      <c r="W2464" t="s">
        <v>205</v>
      </c>
      <c r="X2464" s="1">
        <v>45748</v>
      </c>
      <c r="Y2464" s="1">
        <v>45698</v>
      </c>
      <c r="Z2464" s="1"/>
      <c r="AB2464" s="1">
        <v>45703</v>
      </c>
      <c r="AC2464">
        <v>38</v>
      </c>
      <c r="AD2464" s="1">
        <v>45740</v>
      </c>
      <c r="AE2464" s="1">
        <v>45702</v>
      </c>
      <c r="AF2464" s="1">
        <v>45696</v>
      </c>
      <c r="AG2464" t="s">
        <v>34</v>
      </c>
      <c r="AI2464" t="s">
        <v>11787</v>
      </c>
      <c r="AJ2464">
        <v>2</v>
      </c>
      <c r="AK2464">
        <v>2</v>
      </c>
      <c r="AL2464" t="s">
        <v>369</v>
      </c>
      <c r="AM2464" t="s">
        <v>6833</v>
      </c>
      <c r="AN2464" t="s">
        <v>4759</v>
      </c>
      <c r="AO2464" t="s">
        <v>12703</v>
      </c>
      <c r="AQ2464" t="s">
        <v>594</v>
      </c>
      <c r="AR2464" t="s">
        <v>14873</v>
      </c>
      <c r="AS2464">
        <v>13394</v>
      </c>
      <c r="AT2464">
        <v>5330</v>
      </c>
      <c r="AU2464" s="1"/>
      <c r="AV2464" t="s">
        <v>6855</v>
      </c>
      <c r="AW2464" t="s">
        <v>202</v>
      </c>
      <c r="AY2464">
        <v>1726</v>
      </c>
      <c r="AZ2464">
        <v>2650</v>
      </c>
      <c r="BA2464" t="s">
        <v>69</v>
      </c>
      <c r="BB2464" t="s">
        <v>466</v>
      </c>
      <c r="BC2464" s="1">
        <v>45696</v>
      </c>
      <c r="BD2464" t="s">
        <v>13964</v>
      </c>
      <c r="BE2464">
        <v>86559</v>
      </c>
      <c r="BK2464">
        <v>2</v>
      </c>
      <c r="BM2464">
        <v>45000</v>
      </c>
    </row>
    <row r="2465" spans="1:65" x14ac:dyDescent="0.3">
      <c r="A2465" t="s">
        <v>14784</v>
      </c>
      <c r="B2465" t="s">
        <v>87</v>
      </c>
      <c r="C2465" t="s">
        <v>199</v>
      </c>
      <c r="D2465" t="s">
        <v>16007</v>
      </c>
      <c r="E2465">
        <v>202502</v>
      </c>
      <c r="F2465" t="s">
        <v>544</v>
      </c>
      <c r="G2465" t="s">
        <v>545</v>
      </c>
      <c r="H2465" s="1">
        <v>45665</v>
      </c>
      <c r="I2465" t="s">
        <v>459</v>
      </c>
      <c r="J2465">
        <v>8</v>
      </c>
      <c r="K2465" t="s">
        <v>163</v>
      </c>
      <c r="L2465" t="s">
        <v>28</v>
      </c>
      <c r="M2465" t="s">
        <v>546</v>
      </c>
      <c r="N2465" t="s">
        <v>13710</v>
      </c>
      <c r="O2465" t="s">
        <v>4782</v>
      </c>
      <c r="P2465" t="s">
        <v>562</v>
      </c>
      <c r="Q2465" t="s">
        <v>16166</v>
      </c>
      <c r="R2465" t="s">
        <v>563</v>
      </c>
      <c r="S2465">
        <v>20000</v>
      </c>
      <c r="T2465" t="s">
        <v>32</v>
      </c>
      <c r="U2465" t="s">
        <v>33</v>
      </c>
      <c r="V2465" t="s">
        <v>549</v>
      </c>
      <c r="W2465" t="s">
        <v>205</v>
      </c>
      <c r="X2465" s="1">
        <v>45750</v>
      </c>
      <c r="Y2465" s="1">
        <v>45699</v>
      </c>
      <c r="Z2465" s="1"/>
      <c r="AB2465" s="1">
        <v>45705</v>
      </c>
      <c r="AC2465">
        <v>57</v>
      </c>
      <c r="AD2465" s="1">
        <v>45759</v>
      </c>
      <c r="AE2465" s="1">
        <v>45702</v>
      </c>
      <c r="AF2465" s="1">
        <v>45696</v>
      </c>
      <c r="AG2465" t="s">
        <v>34</v>
      </c>
      <c r="AI2465" t="s">
        <v>11787</v>
      </c>
      <c r="AJ2465">
        <v>1</v>
      </c>
      <c r="AK2465">
        <v>1</v>
      </c>
      <c r="AL2465" t="s">
        <v>146</v>
      </c>
      <c r="AM2465" t="s">
        <v>4783</v>
      </c>
      <c r="AN2465" t="s">
        <v>4784</v>
      </c>
      <c r="AO2465" t="s">
        <v>12703</v>
      </c>
      <c r="AQ2465" t="s">
        <v>594</v>
      </c>
      <c r="AR2465" t="s">
        <v>14873</v>
      </c>
      <c r="AS2465">
        <v>7222</v>
      </c>
      <c r="AT2465">
        <v>2340</v>
      </c>
      <c r="AU2465" s="1"/>
      <c r="AV2465" t="s">
        <v>6841</v>
      </c>
      <c r="AW2465" t="s">
        <v>202</v>
      </c>
      <c r="AY2465">
        <v>2290</v>
      </c>
      <c r="AZ2465">
        <v>2290</v>
      </c>
      <c r="BA2465" t="s">
        <v>69</v>
      </c>
      <c r="BB2465" t="s">
        <v>466</v>
      </c>
      <c r="BC2465" s="1">
        <v>45696</v>
      </c>
      <c r="BD2465" t="s">
        <v>13964</v>
      </c>
      <c r="BE2465">
        <v>20854</v>
      </c>
      <c r="BK2465">
        <v>1</v>
      </c>
      <c r="BM2465">
        <v>20000</v>
      </c>
    </row>
    <row r="2466" spans="1:65" x14ac:dyDescent="0.3">
      <c r="A2466" t="s">
        <v>14784</v>
      </c>
      <c r="B2466" t="s">
        <v>87</v>
      </c>
      <c r="C2466" t="s">
        <v>199</v>
      </c>
      <c r="D2466" t="s">
        <v>16007</v>
      </c>
      <c r="E2466">
        <v>202502</v>
      </c>
      <c r="F2466" t="s">
        <v>544</v>
      </c>
      <c r="G2466" t="s">
        <v>545</v>
      </c>
      <c r="H2466" s="1">
        <v>45631</v>
      </c>
      <c r="I2466" t="s">
        <v>459</v>
      </c>
      <c r="J2466">
        <v>8</v>
      </c>
      <c r="K2466" t="s">
        <v>163</v>
      </c>
      <c r="L2466" t="s">
        <v>28</v>
      </c>
      <c r="M2466" t="s">
        <v>546</v>
      </c>
      <c r="N2466" t="s">
        <v>13710</v>
      </c>
      <c r="O2466" t="s">
        <v>2665</v>
      </c>
      <c r="P2466" t="s">
        <v>550</v>
      </c>
      <c r="Q2466" t="s">
        <v>16167</v>
      </c>
      <c r="R2466" t="s">
        <v>551</v>
      </c>
      <c r="S2466">
        <v>102000</v>
      </c>
      <c r="T2466" t="s">
        <v>32</v>
      </c>
      <c r="U2466" t="s">
        <v>33</v>
      </c>
      <c r="V2466" t="s">
        <v>549</v>
      </c>
      <c r="W2466" t="s">
        <v>205</v>
      </c>
      <c r="X2466" s="1">
        <v>45747</v>
      </c>
      <c r="Y2466" s="1">
        <v>45694</v>
      </c>
      <c r="Z2466" s="1"/>
      <c r="AB2466" s="1">
        <v>45702</v>
      </c>
      <c r="AC2466">
        <v>40</v>
      </c>
      <c r="AD2466" s="1">
        <v>45742</v>
      </c>
      <c r="AE2466" s="1">
        <v>45702</v>
      </c>
      <c r="AF2466" s="1">
        <v>45697</v>
      </c>
      <c r="AG2466" t="s">
        <v>34</v>
      </c>
      <c r="AH2466" t="s">
        <v>4767</v>
      </c>
      <c r="AI2466" t="s">
        <v>11791</v>
      </c>
      <c r="AJ2466">
        <v>4</v>
      </c>
      <c r="AK2466">
        <v>4</v>
      </c>
      <c r="AL2466" t="s">
        <v>320</v>
      </c>
      <c r="AM2466" t="s">
        <v>6838</v>
      </c>
      <c r="AN2466" t="s">
        <v>4768</v>
      </c>
      <c r="AO2466" t="s">
        <v>12703</v>
      </c>
      <c r="AQ2466" t="s">
        <v>13963</v>
      </c>
      <c r="AS2466">
        <v>32128</v>
      </c>
      <c r="AT2466">
        <v>11170</v>
      </c>
      <c r="AU2466" s="1"/>
      <c r="AV2466" t="s">
        <v>6844</v>
      </c>
      <c r="AW2466" t="s">
        <v>202</v>
      </c>
      <c r="AY2466">
        <v>1100</v>
      </c>
      <c r="BA2466" t="s">
        <v>69</v>
      </c>
      <c r="BB2466" t="s">
        <v>466</v>
      </c>
      <c r="BC2466" s="1">
        <v>45697</v>
      </c>
      <c r="BD2466" t="s">
        <v>1118</v>
      </c>
      <c r="BE2466">
        <v>683530</v>
      </c>
      <c r="BI2466">
        <v>4</v>
      </c>
      <c r="BM2466">
        <v>102000</v>
      </c>
    </row>
    <row r="2467" spans="1:65" x14ac:dyDescent="0.3">
      <c r="A2467" t="s">
        <v>14784</v>
      </c>
      <c r="B2467" t="s">
        <v>87</v>
      </c>
      <c r="C2467" t="s">
        <v>199</v>
      </c>
      <c r="D2467" t="s">
        <v>16031</v>
      </c>
      <c r="E2467">
        <v>202502</v>
      </c>
      <c r="F2467" t="s">
        <v>544</v>
      </c>
      <c r="G2467" t="s">
        <v>545</v>
      </c>
      <c r="H2467" s="1">
        <v>45630</v>
      </c>
      <c r="I2467" t="s">
        <v>459</v>
      </c>
      <c r="J2467" t="s">
        <v>1318</v>
      </c>
      <c r="K2467" t="s">
        <v>1318</v>
      </c>
      <c r="L2467" t="s">
        <v>28</v>
      </c>
      <c r="M2467" t="s">
        <v>546</v>
      </c>
      <c r="N2467" t="s">
        <v>13710</v>
      </c>
      <c r="O2467" t="s">
        <v>2197</v>
      </c>
      <c r="P2467" t="s">
        <v>471</v>
      </c>
      <c r="Q2467" t="s">
        <v>16168</v>
      </c>
      <c r="R2467" t="s">
        <v>472</v>
      </c>
      <c r="S2467">
        <v>22500</v>
      </c>
      <c r="T2467" t="s">
        <v>32</v>
      </c>
      <c r="U2467" t="s">
        <v>33</v>
      </c>
      <c r="V2467" t="s">
        <v>549</v>
      </c>
      <c r="W2467" t="s">
        <v>205</v>
      </c>
      <c r="X2467" s="1">
        <v>45747</v>
      </c>
      <c r="Y2467" s="1">
        <v>45698</v>
      </c>
      <c r="Z2467" s="1"/>
      <c r="AB2467" s="1">
        <v>45702</v>
      </c>
      <c r="AC2467">
        <v>42</v>
      </c>
      <c r="AD2467" s="1">
        <v>45744</v>
      </c>
      <c r="AE2467" s="1">
        <v>45702</v>
      </c>
      <c r="AF2467" s="1">
        <v>45697</v>
      </c>
      <c r="AG2467" t="s">
        <v>34</v>
      </c>
      <c r="AI2467" t="s">
        <v>11790</v>
      </c>
      <c r="AJ2467">
        <v>1</v>
      </c>
      <c r="AK2467">
        <v>2</v>
      </c>
      <c r="AL2467" t="s">
        <v>320</v>
      </c>
      <c r="AM2467" t="s">
        <v>6838</v>
      </c>
      <c r="AN2467" t="s">
        <v>4771</v>
      </c>
      <c r="AO2467" t="s">
        <v>12703</v>
      </c>
      <c r="AQ2467" t="s">
        <v>13963</v>
      </c>
      <c r="AS2467">
        <v>4605</v>
      </c>
      <c r="AT2467">
        <v>3374</v>
      </c>
      <c r="AU2467" s="1"/>
      <c r="AV2467" t="s">
        <v>6846</v>
      </c>
      <c r="AW2467" t="s">
        <v>202</v>
      </c>
      <c r="AY2467">
        <v>1913</v>
      </c>
      <c r="BA2467" t="s">
        <v>69</v>
      </c>
      <c r="BB2467" t="s">
        <v>466</v>
      </c>
      <c r="BC2467" s="1">
        <v>45697</v>
      </c>
      <c r="BD2467" t="s">
        <v>13964</v>
      </c>
      <c r="BE2467">
        <v>150257</v>
      </c>
      <c r="BI2467">
        <v>2</v>
      </c>
      <c r="BM2467">
        <v>22500</v>
      </c>
    </row>
    <row r="2468" spans="1:65" x14ac:dyDescent="0.3">
      <c r="A2468" t="s">
        <v>14784</v>
      </c>
      <c r="B2468" t="s">
        <v>87</v>
      </c>
      <c r="C2468" t="s">
        <v>199</v>
      </c>
      <c r="D2468" t="s">
        <v>16031</v>
      </c>
      <c r="E2468">
        <v>202502</v>
      </c>
      <c r="F2468" t="s">
        <v>544</v>
      </c>
      <c r="G2468" t="s">
        <v>545</v>
      </c>
      <c r="H2468" s="1">
        <v>45630</v>
      </c>
      <c r="I2468" t="s">
        <v>459</v>
      </c>
      <c r="J2468" t="s">
        <v>1318</v>
      </c>
      <c r="K2468" t="s">
        <v>1318</v>
      </c>
      <c r="L2468" t="s">
        <v>28</v>
      </c>
      <c r="M2468" t="s">
        <v>546</v>
      </c>
      <c r="N2468" t="s">
        <v>13710</v>
      </c>
      <c r="O2468" t="s">
        <v>2200</v>
      </c>
      <c r="P2468" t="s">
        <v>471</v>
      </c>
      <c r="Q2468" t="s">
        <v>16169</v>
      </c>
      <c r="R2468" t="s">
        <v>472</v>
      </c>
      <c r="S2468">
        <v>22500</v>
      </c>
      <c r="T2468" t="s">
        <v>32</v>
      </c>
      <c r="U2468" t="s">
        <v>33</v>
      </c>
      <c r="V2468" t="s">
        <v>549</v>
      </c>
      <c r="W2468" t="s">
        <v>205</v>
      </c>
      <c r="X2468" s="1">
        <v>45747</v>
      </c>
      <c r="Y2468" s="1">
        <v>45698</v>
      </c>
      <c r="Z2468" s="1"/>
      <c r="AB2468" s="1">
        <v>45702</v>
      </c>
      <c r="AC2468">
        <v>42</v>
      </c>
      <c r="AD2468" s="1">
        <v>45744</v>
      </c>
      <c r="AE2468" s="1">
        <v>45702</v>
      </c>
      <c r="AF2468" s="1">
        <v>45697</v>
      </c>
      <c r="AG2468" t="s">
        <v>34</v>
      </c>
      <c r="AI2468" t="s">
        <v>11790</v>
      </c>
      <c r="AJ2468">
        <v>1</v>
      </c>
      <c r="AK2468">
        <v>2</v>
      </c>
      <c r="AL2468" t="s">
        <v>320</v>
      </c>
      <c r="AM2468" t="s">
        <v>6838</v>
      </c>
      <c r="AN2468" t="s">
        <v>4772</v>
      </c>
      <c r="AO2468" t="s">
        <v>12703</v>
      </c>
      <c r="AQ2468" t="s">
        <v>13963</v>
      </c>
      <c r="AS2468">
        <v>4605</v>
      </c>
      <c r="AT2468">
        <v>3374</v>
      </c>
      <c r="AU2468" s="1"/>
      <c r="AV2468" t="s">
        <v>6847</v>
      </c>
      <c r="AW2468" t="s">
        <v>202</v>
      </c>
      <c r="AY2468">
        <v>1913</v>
      </c>
      <c r="BA2468" t="s">
        <v>69</v>
      </c>
      <c r="BB2468" t="s">
        <v>466</v>
      </c>
      <c r="BC2468" s="1">
        <v>45697</v>
      </c>
      <c r="BD2468" t="s">
        <v>13964</v>
      </c>
      <c r="BE2468">
        <v>150257</v>
      </c>
      <c r="BI2468">
        <v>2</v>
      </c>
      <c r="BM2468">
        <v>22500</v>
      </c>
    </row>
    <row r="2469" spans="1:65" x14ac:dyDescent="0.3">
      <c r="A2469" t="s">
        <v>14784</v>
      </c>
      <c r="B2469" t="s">
        <v>87</v>
      </c>
      <c r="C2469" t="s">
        <v>199</v>
      </c>
      <c r="D2469" t="s">
        <v>16031</v>
      </c>
      <c r="E2469">
        <v>202502</v>
      </c>
      <c r="F2469" t="s">
        <v>544</v>
      </c>
      <c r="G2469" t="s">
        <v>545</v>
      </c>
      <c r="H2469" s="1">
        <v>45630</v>
      </c>
      <c r="I2469" t="s">
        <v>459</v>
      </c>
      <c r="J2469" t="s">
        <v>1318</v>
      </c>
      <c r="K2469" t="s">
        <v>1318</v>
      </c>
      <c r="L2469" t="s">
        <v>28</v>
      </c>
      <c r="M2469" t="s">
        <v>546</v>
      </c>
      <c r="N2469" t="s">
        <v>13710</v>
      </c>
      <c r="O2469" t="s">
        <v>2201</v>
      </c>
      <c r="P2469" t="s">
        <v>471</v>
      </c>
      <c r="Q2469" t="s">
        <v>16170</v>
      </c>
      <c r="R2469" t="s">
        <v>472</v>
      </c>
      <c r="S2469">
        <v>22500</v>
      </c>
      <c r="T2469" t="s">
        <v>32</v>
      </c>
      <c r="U2469" t="s">
        <v>33</v>
      </c>
      <c r="V2469" t="s">
        <v>549</v>
      </c>
      <c r="W2469" t="s">
        <v>205</v>
      </c>
      <c r="X2469" s="1">
        <v>45747</v>
      </c>
      <c r="Y2469" s="1">
        <v>45699</v>
      </c>
      <c r="Z2469" s="1"/>
      <c r="AB2469" s="1">
        <v>45702</v>
      </c>
      <c r="AC2469">
        <v>42</v>
      </c>
      <c r="AD2469" s="1">
        <v>45744</v>
      </c>
      <c r="AE2469" s="1">
        <v>45702</v>
      </c>
      <c r="AF2469" s="1">
        <v>45698</v>
      </c>
      <c r="AG2469" t="s">
        <v>34</v>
      </c>
      <c r="AI2469" t="s">
        <v>11790</v>
      </c>
      <c r="AJ2469">
        <v>1</v>
      </c>
      <c r="AK2469">
        <v>2</v>
      </c>
      <c r="AL2469" t="s">
        <v>320</v>
      </c>
      <c r="AM2469" t="s">
        <v>6838</v>
      </c>
      <c r="AN2469" t="s">
        <v>4773</v>
      </c>
      <c r="AO2469" t="s">
        <v>12703</v>
      </c>
      <c r="AQ2469" t="s">
        <v>13963</v>
      </c>
      <c r="AS2469">
        <v>4605</v>
      </c>
      <c r="AT2469">
        <v>3374</v>
      </c>
      <c r="AU2469" s="1"/>
      <c r="AV2469" t="s">
        <v>6848</v>
      </c>
      <c r="AW2469" t="s">
        <v>202</v>
      </c>
      <c r="AY2469">
        <v>1913</v>
      </c>
      <c r="BA2469" t="s">
        <v>69</v>
      </c>
      <c r="BB2469" t="s">
        <v>466</v>
      </c>
      <c r="BC2469" s="1">
        <v>45698</v>
      </c>
      <c r="BD2469" t="s">
        <v>13964</v>
      </c>
      <c r="BE2469">
        <v>150257</v>
      </c>
      <c r="BI2469">
        <v>2</v>
      </c>
      <c r="BM2469">
        <v>22500</v>
      </c>
    </row>
    <row r="2470" spans="1:65" x14ac:dyDescent="0.3">
      <c r="A2470" t="s">
        <v>14784</v>
      </c>
      <c r="B2470" t="s">
        <v>87</v>
      </c>
      <c r="C2470" t="s">
        <v>199</v>
      </c>
      <c r="D2470" t="s">
        <v>16031</v>
      </c>
      <c r="E2470">
        <v>202502</v>
      </c>
      <c r="F2470" t="s">
        <v>544</v>
      </c>
      <c r="G2470" t="s">
        <v>545</v>
      </c>
      <c r="H2470" s="1">
        <v>45630</v>
      </c>
      <c r="I2470" t="s">
        <v>459</v>
      </c>
      <c r="J2470" t="s">
        <v>1318</v>
      </c>
      <c r="K2470" t="s">
        <v>1318</v>
      </c>
      <c r="L2470" t="s">
        <v>28</v>
      </c>
      <c r="M2470" t="s">
        <v>546</v>
      </c>
      <c r="N2470" t="s">
        <v>13710</v>
      </c>
      <c r="O2470" t="s">
        <v>2202</v>
      </c>
      <c r="P2470" t="s">
        <v>471</v>
      </c>
      <c r="Q2470" t="s">
        <v>16171</v>
      </c>
      <c r="R2470" t="s">
        <v>472</v>
      </c>
      <c r="S2470">
        <v>22500</v>
      </c>
      <c r="T2470" t="s">
        <v>32</v>
      </c>
      <c r="U2470" t="s">
        <v>33</v>
      </c>
      <c r="V2470" t="s">
        <v>549</v>
      </c>
      <c r="W2470" t="s">
        <v>205</v>
      </c>
      <c r="X2470" s="1">
        <v>45747</v>
      </c>
      <c r="Y2470" s="1">
        <v>45699</v>
      </c>
      <c r="Z2470" s="1"/>
      <c r="AB2470" s="1">
        <v>45702</v>
      </c>
      <c r="AC2470">
        <v>42</v>
      </c>
      <c r="AD2470" s="1">
        <v>45744</v>
      </c>
      <c r="AE2470" s="1">
        <v>45702</v>
      </c>
      <c r="AF2470" s="1">
        <v>45698</v>
      </c>
      <c r="AG2470" t="s">
        <v>34</v>
      </c>
      <c r="AI2470" t="s">
        <v>11790</v>
      </c>
      <c r="AJ2470">
        <v>1</v>
      </c>
      <c r="AK2470">
        <v>2</v>
      </c>
      <c r="AL2470" t="s">
        <v>320</v>
      </c>
      <c r="AM2470" t="s">
        <v>6838</v>
      </c>
      <c r="AN2470" t="s">
        <v>4774</v>
      </c>
      <c r="AO2470" t="s">
        <v>12703</v>
      </c>
      <c r="AQ2470" t="s">
        <v>13963</v>
      </c>
      <c r="AS2470">
        <v>4605</v>
      </c>
      <c r="AT2470">
        <v>3374</v>
      </c>
      <c r="AU2470" s="1"/>
      <c r="AV2470" t="s">
        <v>6849</v>
      </c>
      <c r="AW2470" t="s">
        <v>202</v>
      </c>
      <c r="AY2470">
        <v>1913</v>
      </c>
      <c r="BA2470" t="s">
        <v>69</v>
      </c>
      <c r="BB2470" t="s">
        <v>466</v>
      </c>
      <c r="BC2470" s="1">
        <v>45698</v>
      </c>
      <c r="BD2470" t="s">
        <v>13964</v>
      </c>
      <c r="BE2470">
        <v>150257</v>
      </c>
      <c r="BI2470">
        <v>2</v>
      </c>
      <c r="BM2470">
        <v>22500</v>
      </c>
    </row>
    <row r="2471" spans="1:65" x14ac:dyDescent="0.3">
      <c r="A2471" t="s">
        <v>14784</v>
      </c>
      <c r="B2471" t="s">
        <v>87</v>
      </c>
      <c r="C2471" t="s">
        <v>199</v>
      </c>
      <c r="D2471" t="s">
        <v>16007</v>
      </c>
      <c r="E2471">
        <v>202502</v>
      </c>
      <c r="F2471" t="s">
        <v>544</v>
      </c>
      <c r="G2471" t="s">
        <v>545</v>
      </c>
      <c r="H2471" s="1">
        <v>45631</v>
      </c>
      <c r="I2471" t="s">
        <v>459</v>
      </c>
      <c r="J2471">
        <v>8</v>
      </c>
      <c r="K2471" t="s">
        <v>163</v>
      </c>
      <c r="L2471" t="s">
        <v>28</v>
      </c>
      <c r="M2471" t="s">
        <v>546</v>
      </c>
      <c r="N2471" t="s">
        <v>13710</v>
      </c>
      <c r="O2471" t="s">
        <v>2666</v>
      </c>
      <c r="P2471" t="s">
        <v>550</v>
      </c>
      <c r="Q2471" t="s">
        <v>16172</v>
      </c>
      <c r="R2471" t="s">
        <v>551</v>
      </c>
      <c r="S2471">
        <v>102000</v>
      </c>
      <c r="T2471" t="s">
        <v>32</v>
      </c>
      <c r="U2471" t="s">
        <v>33</v>
      </c>
      <c r="V2471" t="s">
        <v>549</v>
      </c>
      <c r="W2471" t="s">
        <v>205</v>
      </c>
      <c r="X2471" s="1">
        <v>45747</v>
      </c>
      <c r="Y2471" s="1">
        <v>45696</v>
      </c>
      <c r="Z2471" s="1"/>
      <c r="AB2471" s="1">
        <v>45702</v>
      </c>
      <c r="AC2471">
        <v>40</v>
      </c>
      <c r="AD2471" s="1">
        <v>45742</v>
      </c>
      <c r="AE2471" s="1">
        <v>45702</v>
      </c>
      <c r="AF2471" s="1">
        <v>45699</v>
      </c>
      <c r="AG2471" t="s">
        <v>34</v>
      </c>
      <c r="AH2471" t="s">
        <v>3131</v>
      </c>
      <c r="AI2471" t="s">
        <v>11791</v>
      </c>
      <c r="AJ2471">
        <v>4</v>
      </c>
      <c r="AK2471">
        <v>4</v>
      </c>
      <c r="AL2471" t="s">
        <v>320</v>
      </c>
      <c r="AM2471" t="s">
        <v>6838</v>
      </c>
      <c r="AN2471" t="s">
        <v>4777</v>
      </c>
      <c r="AO2471" t="s">
        <v>12703</v>
      </c>
      <c r="AQ2471" t="s">
        <v>13963</v>
      </c>
      <c r="AS2471">
        <v>27278</v>
      </c>
      <c r="AT2471">
        <v>11170</v>
      </c>
      <c r="AU2471" s="1"/>
      <c r="AV2471" t="s">
        <v>6845</v>
      </c>
      <c r="AW2471" t="s">
        <v>202</v>
      </c>
      <c r="AY2471">
        <v>1100</v>
      </c>
      <c r="BA2471" t="s">
        <v>69</v>
      </c>
      <c r="BB2471" t="s">
        <v>466</v>
      </c>
      <c r="BC2471" s="1">
        <v>45699</v>
      </c>
      <c r="BD2471" t="s">
        <v>1118</v>
      </c>
      <c r="BE2471">
        <v>683530</v>
      </c>
      <c r="BI2471">
        <v>4</v>
      </c>
      <c r="BM2471">
        <v>102000</v>
      </c>
    </row>
    <row r="2472" spans="1:65" x14ac:dyDescent="0.3">
      <c r="A2472" t="s">
        <v>14784</v>
      </c>
      <c r="B2472" t="s">
        <v>87</v>
      </c>
      <c r="C2472" t="s">
        <v>199</v>
      </c>
      <c r="D2472" t="s">
        <v>16033</v>
      </c>
      <c r="E2472">
        <v>202502</v>
      </c>
      <c r="F2472" t="s">
        <v>544</v>
      </c>
      <c r="G2472" t="s">
        <v>545</v>
      </c>
      <c r="H2472" s="1">
        <v>45665</v>
      </c>
      <c r="I2472" t="s">
        <v>459</v>
      </c>
      <c r="J2472" t="s">
        <v>1318</v>
      </c>
      <c r="K2472" t="s">
        <v>1318</v>
      </c>
      <c r="L2472" t="s">
        <v>28</v>
      </c>
      <c r="M2472" t="s">
        <v>546</v>
      </c>
      <c r="N2472" t="s">
        <v>13710</v>
      </c>
      <c r="O2472" t="s">
        <v>4775</v>
      </c>
      <c r="P2472" t="s">
        <v>473</v>
      </c>
      <c r="Q2472" t="s">
        <v>16173</v>
      </c>
      <c r="R2472" t="s">
        <v>474</v>
      </c>
      <c r="S2472">
        <v>17500</v>
      </c>
      <c r="T2472" t="s">
        <v>32</v>
      </c>
      <c r="U2472" t="s">
        <v>33</v>
      </c>
      <c r="V2472" t="s">
        <v>549</v>
      </c>
      <c r="W2472" t="s">
        <v>205</v>
      </c>
      <c r="X2472" s="1">
        <v>45747</v>
      </c>
      <c r="Y2472" s="1">
        <v>45699</v>
      </c>
      <c r="Z2472" s="1"/>
      <c r="AB2472" s="1">
        <v>45702</v>
      </c>
      <c r="AC2472">
        <v>42</v>
      </c>
      <c r="AD2472" s="1">
        <v>45744</v>
      </c>
      <c r="AE2472" s="1">
        <v>45702</v>
      </c>
      <c r="AF2472" s="1">
        <v>45699</v>
      </c>
      <c r="AG2472" t="s">
        <v>34</v>
      </c>
      <c r="AI2472" t="s">
        <v>11787</v>
      </c>
      <c r="AJ2472">
        <v>1</v>
      </c>
      <c r="AK2472">
        <v>1</v>
      </c>
      <c r="AL2472" t="s">
        <v>320</v>
      </c>
      <c r="AM2472" t="s">
        <v>6838</v>
      </c>
      <c r="AN2472" t="s">
        <v>4776</v>
      </c>
      <c r="AO2472" t="s">
        <v>12703</v>
      </c>
      <c r="AQ2472" t="s">
        <v>13963</v>
      </c>
      <c r="AS2472">
        <v>4230</v>
      </c>
      <c r="AT2472">
        <v>1681</v>
      </c>
      <c r="AU2472" s="1"/>
      <c r="AV2472" t="s">
        <v>6850</v>
      </c>
      <c r="AW2472" t="s">
        <v>202</v>
      </c>
      <c r="AY2472">
        <v>953</v>
      </c>
      <c r="BA2472" t="s">
        <v>69</v>
      </c>
      <c r="BB2472" t="s">
        <v>466</v>
      </c>
      <c r="BC2472" s="1">
        <v>45699</v>
      </c>
      <c r="BD2472" t="s">
        <v>13964</v>
      </c>
      <c r="BE2472">
        <v>134940</v>
      </c>
      <c r="BI2472">
        <v>1</v>
      </c>
      <c r="BM2472">
        <v>17500</v>
      </c>
    </row>
    <row r="2473" spans="1:65" x14ac:dyDescent="0.3">
      <c r="A2473" t="s">
        <v>14784</v>
      </c>
      <c r="B2473" t="s">
        <v>87</v>
      </c>
      <c r="C2473" t="s">
        <v>199</v>
      </c>
      <c r="D2473" t="s">
        <v>16007</v>
      </c>
      <c r="E2473">
        <v>202502</v>
      </c>
      <c r="F2473" t="s">
        <v>544</v>
      </c>
      <c r="G2473" t="s">
        <v>545</v>
      </c>
      <c r="H2473" s="1">
        <v>45631</v>
      </c>
      <c r="I2473" t="s">
        <v>459</v>
      </c>
      <c r="J2473">
        <v>8</v>
      </c>
      <c r="K2473" t="s">
        <v>163</v>
      </c>
      <c r="L2473" t="s">
        <v>28</v>
      </c>
      <c r="M2473" t="s">
        <v>546</v>
      </c>
      <c r="N2473" t="s">
        <v>13710</v>
      </c>
      <c r="O2473" t="s">
        <v>2667</v>
      </c>
      <c r="P2473" t="s">
        <v>550</v>
      </c>
      <c r="Q2473" t="s">
        <v>16174</v>
      </c>
      <c r="R2473" t="s">
        <v>551</v>
      </c>
      <c r="S2473">
        <v>102000</v>
      </c>
      <c r="T2473" t="s">
        <v>32</v>
      </c>
      <c r="U2473" t="s">
        <v>33</v>
      </c>
      <c r="V2473" t="s">
        <v>549</v>
      </c>
      <c r="W2473" t="s">
        <v>205</v>
      </c>
      <c r="X2473" s="1">
        <v>45750</v>
      </c>
      <c r="Y2473" s="1">
        <v>45697</v>
      </c>
      <c r="Z2473" s="1"/>
      <c r="AB2473" s="1">
        <v>45706</v>
      </c>
      <c r="AC2473">
        <v>44</v>
      </c>
      <c r="AD2473" s="1">
        <v>45749</v>
      </c>
      <c r="AE2473" s="1">
        <v>45705</v>
      </c>
      <c r="AF2473" s="1">
        <v>45700</v>
      </c>
      <c r="AG2473" t="s">
        <v>34</v>
      </c>
      <c r="AH2473" t="s">
        <v>6852</v>
      </c>
      <c r="AI2473" t="s">
        <v>11791</v>
      </c>
      <c r="AJ2473">
        <v>4</v>
      </c>
      <c r="AK2473">
        <v>4</v>
      </c>
      <c r="AL2473" t="s">
        <v>369</v>
      </c>
      <c r="AM2473" t="s">
        <v>4799</v>
      </c>
      <c r="AN2473" t="s">
        <v>4800</v>
      </c>
      <c r="AO2473" t="s">
        <v>12703</v>
      </c>
      <c r="AQ2473" t="s">
        <v>13963</v>
      </c>
      <c r="AS2473">
        <v>29128</v>
      </c>
      <c r="AT2473">
        <v>14050</v>
      </c>
      <c r="AU2473" s="1"/>
      <c r="AV2473" t="s">
        <v>6853</v>
      </c>
      <c r="AW2473" t="s">
        <v>202</v>
      </c>
      <c r="AY2473">
        <v>2550</v>
      </c>
      <c r="BA2473" t="s">
        <v>69</v>
      </c>
      <c r="BB2473" t="s">
        <v>466</v>
      </c>
      <c r="BC2473" s="1">
        <v>45700</v>
      </c>
      <c r="BD2473" t="s">
        <v>1118</v>
      </c>
      <c r="BE2473">
        <v>683530</v>
      </c>
      <c r="BI2473">
        <v>4</v>
      </c>
      <c r="BM2473">
        <v>102000</v>
      </c>
    </row>
    <row r="2474" spans="1:65" x14ac:dyDescent="0.3">
      <c r="A2474" t="s">
        <v>14784</v>
      </c>
      <c r="B2474" t="s">
        <v>87</v>
      </c>
      <c r="C2474" t="s">
        <v>199</v>
      </c>
      <c r="D2474" t="s">
        <v>16026</v>
      </c>
      <c r="E2474">
        <v>202502</v>
      </c>
      <c r="F2474" t="s">
        <v>544</v>
      </c>
      <c r="G2474" t="s">
        <v>545</v>
      </c>
      <c r="H2474" s="1">
        <v>45665</v>
      </c>
      <c r="I2474" t="s">
        <v>459</v>
      </c>
      <c r="J2474">
        <v>8</v>
      </c>
      <c r="K2474" t="s">
        <v>163</v>
      </c>
      <c r="L2474" t="s">
        <v>28</v>
      </c>
      <c r="M2474" t="s">
        <v>546</v>
      </c>
      <c r="N2474" t="s">
        <v>13710</v>
      </c>
      <c r="O2474" t="s">
        <v>4853</v>
      </c>
      <c r="P2474" t="s">
        <v>498</v>
      </c>
      <c r="Q2474" t="s">
        <v>16175</v>
      </c>
      <c r="R2474" t="s">
        <v>499</v>
      </c>
      <c r="S2474">
        <v>20000</v>
      </c>
      <c r="T2474" t="s">
        <v>32</v>
      </c>
      <c r="U2474" t="s">
        <v>33</v>
      </c>
      <c r="V2474" t="s">
        <v>549</v>
      </c>
      <c r="W2474" t="s">
        <v>205</v>
      </c>
      <c r="X2474" s="1">
        <v>45754</v>
      </c>
      <c r="Y2474" s="1">
        <v>45701</v>
      </c>
      <c r="Z2474" s="1"/>
      <c r="AB2474" s="1">
        <v>45709</v>
      </c>
      <c r="AC2474">
        <v>38</v>
      </c>
      <c r="AD2474" s="1">
        <v>45747</v>
      </c>
      <c r="AE2474" s="1">
        <v>45709</v>
      </c>
      <c r="AF2474" s="1">
        <v>45703</v>
      </c>
      <c r="AG2474" t="s">
        <v>34</v>
      </c>
      <c r="AH2474" t="s">
        <v>4854</v>
      </c>
      <c r="AI2474" t="s">
        <v>11787</v>
      </c>
      <c r="AJ2474">
        <v>1</v>
      </c>
      <c r="AK2474">
        <v>1</v>
      </c>
      <c r="AL2474" t="s">
        <v>320</v>
      </c>
      <c r="AM2474" t="s">
        <v>4808</v>
      </c>
      <c r="AN2474" t="s">
        <v>6903</v>
      </c>
      <c r="AO2474" t="s">
        <v>12703</v>
      </c>
      <c r="AQ2474" t="s">
        <v>13963</v>
      </c>
      <c r="AS2474">
        <v>5932</v>
      </c>
      <c r="AT2474">
        <v>1756</v>
      </c>
      <c r="AU2474" s="1"/>
      <c r="AV2474" t="s">
        <v>6904</v>
      </c>
      <c r="AW2474" t="s">
        <v>202</v>
      </c>
      <c r="AY2474">
        <v>1028</v>
      </c>
      <c r="BA2474" t="s">
        <v>69</v>
      </c>
      <c r="BB2474" t="s">
        <v>466</v>
      </c>
      <c r="BC2474" s="1">
        <v>45703</v>
      </c>
      <c r="BD2474" t="s">
        <v>13964</v>
      </c>
      <c r="BE2474">
        <v>15923</v>
      </c>
      <c r="BI2474">
        <v>1</v>
      </c>
      <c r="BM2474">
        <v>20000</v>
      </c>
    </row>
    <row r="2475" spans="1:65" x14ac:dyDescent="0.3">
      <c r="A2475" t="s">
        <v>14784</v>
      </c>
      <c r="B2475" t="s">
        <v>87</v>
      </c>
      <c r="C2475" t="s">
        <v>199</v>
      </c>
      <c r="D2475" t="s">
        <v>16007</v>
      </c>
      <c r="E2475">
        <v>202502</v>
      </c>
      <c r="F2475" t="s">
        <v>544</v>
      </c>
      <c r="G2475" t="s">
        <v>545</v>
      </c>
      <c r="H2475" s="1">
        <v>45665</v>
      </c>
      <c r="I2475" t="s">
        <v>459</v>
      </c>
      <c r="J2475">
        <v>8</v>
      </c>
      <c r="K2475" t="s">
        <v>163</v>
      </c>
      <c r="L2475" t="s">
        <v>28</v>
      </c>
      <c r="M2475" t="s">
        <v>546</v>
      </c>
      <c r="N2475" t="s">
        <v>13710</v>
      </c>
      <c r="O2475" t="s">
        <v>4806</v>
      </c>
      <c r="P2475" t="s">
        <v>550</v>
      </c>
      <c r="Q2475" t="s">
        <v>16176</v>
      </c>
      <c r="R2475" t="s">
        <v>551</v>
      </c>
      <c r="S2475">
        <v>102000</v>
      </c>
      <c r="T2475" t="s">
        <v>32</v>
      </c>
      <c r="U2475" t="s">
        <v>33</v>
      </c>
      <c r="V2475" t="s">
        <v>549</v>
      </c>
      <c r="W2475" t="s">
        <v>205</v>
      </c>
      <c r="X2475" s="1">
        <v>45754</v>
      </c>
      <c r="Y2475" s="1">
        <v>45701</v>
      </c>
      <c r="Z2475" s="1"/>
      <c r="AB2475" s="1">
        <v>45709</v>
      </c>
      <c r="AC2475">
        <v>38</v>
      </c>
      <c r="AD2475" s="1">
        <v>45747</v>
      </c>
      <c r="AE2475" s="1">
        <v>45709</v>
      </c>
      <c r="AF2475" s="1">
        <v>45703</v>
      </c>
      <c r="AG2475" t="s">
        <v>34</v>
      </c>
      <c r="AH2475" t="s">
        <v>4807</v>
      </c>
      <c r="AI2475" t="s">
        <v>11791</v>
      </c>
      <c r="AJ2475">
        <v>4</v>
      </c>
      <c r="AK2475">
        <v>4</v>
      </c>
      <c r="AL2475" t="s">
        <v>320</v>
      </c>
      <c r="AM2475" t="s">
        <v>4808</v>
      </c>
      <c r="AN2475" t="s">
        <v>4809</v>
      </c>
      <c r="AO2475" t="s">
        <v>12703</v>
      </c>
      <c r="AQ2475" t="s">
        <v>13963</v>
      </c>
      <c r="AS2475">
        <v>28378</v>
      </c>
      <c r="AT2475">
        <v>11350</v>
      </c>
      <c r="AU2475" s="1"/>
      <c r="AV2475" t="s">
        <v>9828</v>
      </c>
      <c r="AW2475" t="s">
        <v>202</v>
      </c>
      <c r="AY2475">
        <v>1100</v>
      </c>
      <c r="BA2475" t="s">
        <v>69</v>
      </c>
      <c r="BB2475" t="s">
        <v>466</v>
      </c>
      <c r="BC2475" s="1">
        <v>45703</v>
      </c>
      <c r="BD2475" t="s">
        <v>1118</v>
      </c>
      <c r="BE2475">
        <v>683530</v>
      </c>
      <c r="BI2475">
        <v>4</v>
      </c>
      <c r="BM2475">
        <v>102000</v>
      </c>
    </row>
    <row r="2476" spans="1:65" x14ac:dyDescent="0.3">
      <c r="A2476" t="s">
        <v>14784</v>
      </c>
      <c r="B2476" t="s">
        <v>87</v>
      </c>
      <c r="C2476" t="s">
        <v>199</v>
      </c>
      <c r="D2476" t="s">
        <v>16007</v>
      </c>
      <c r="E2476">
        <v>202502</v>
      </c>
      <c r="F2476" t="s">
        <v>544</v>
      </c>
      <c r="G2476" t="s">
        <v>545</v>
      </c>
      <c r="H2476" s="1">
        <v>45631</v>
      </c>
      <c r="I2476" t="s">
        <v>459</v>
      </c>
      <c r="J2476">
        <v>8</v>
      </c>
      <c r="K2476" t="s">
        <v>163</v>
      </c>
      <c r="L2476" t="s">
        <v>28</v>
      </c>
      <c r="M2476" t="s">
        <v>546</v>
      </c>
      <c r="N2476" t="s">
        <v>13710</v>
      </c>
      <c r="O2476" t="s">
        <v>2679</v>
      </c>
      <c r="P2476" t="s">
        <v>556</v>
      </c>
      <c r="Q2476" t="s">
        <v>16177</v>
      </c>
      <c r="R2476" t="s">
        <v>557</v>
      </c>
      <c r="S2476">
        <v>45000</v>
      </c>
      <c r="T2476" t="s">
        <v>32</v>
      </c>
      <c r="U2476" t="s">
        <v>33</v>
      </c>
      <c r="V2476" t="s">
        <v>549</v>
      </c>
      <c r="W2476" t="s">
        <v>205</v>
      </c>
      <c r="X2476" s="1">
        <v>45754</v>
      </c>
      <c r="Y2476" s="1">
        <v>45705</v>
      </c>
      <c r="Z2476" s="1"/>
      <c r="AB2476" s="1">
        <v>45709</v>
      </c>
      <c r="AC2476">
        <v>38</v>
      </c>
      <c r="AD2476" s="1">
        <v>45747</v>
      </c>
      <c r="AE2476" s="1">
        <v>45709</v>
      </c>
      <c r="AF2476" s="1">
        <v>45703</v>
      </c>
      <c r="AG2476" t="s">
        <v>34</v>
      </c>
      <c r="AH2476" t="s">
        <v>4854</v>
      </c>
      <c r="AI2476" t="s">
        <v>11787</v>
      </c>
      <c r="AJ2476">
        <v>2</v>
      </c>
      <c r="AK2476">
        <v>2</v>
      </c>
      <c r="AL2476" t="s">
        <v>320</v>
      </c>
      <c r="AM2476" t="s">
        <v>4808</v>
      </c>
      <c r="AN2476" t="s">
        <v>6910</v>
      </c>
      <c r="AO2476" t="s">
        <v>12703</v>
      </c>
      <c r="AQ2476" t="s">
        <v>13963</v>
      </c>
      <c r="AS2476">
        <v>10034</v>
      </c>
      <c r="AT2476">
        <v>3482</v>
      </c>
      <c r="AU2476" s="1"/>
      <c r="AV2476" t="s">
        <v>6911</v>
      </c>
      <c r="AW2476" t="s">
        <v>202</v>
      </c>
      <c r="AY2476">
        <v>1028</v>
      </c>
      <c r="BA2476" t="s">
        <v>69</v>
      </c>
      <c r="BB2476" t="s">
        <v>466</v>
      </c>
      <c r="BC2476" s="1">
        <v>45703</v>
      </c>
      <c r="BD2476" t="s">
        <v>13964</v>
      </c>
      <c r="BE2476">
        <v>86559</v>
      </c>
      <c r="BI2476">
        <v>2</v>
      </c>
      <c r="BM2476">
        <v>45000</v>
      </c>
    </row>
    <row r="2477" spans="1:65" x14ac:dyDescent="0.3">
      <c r="A2477" t="s">
        <v>14784</v>
      </c>
      <c r="B2477" t="s">
        <v>87</v>
      </c>
      <c r="C2477" t="s">
        <v>199</v>
      </c>
      <c r="D2477" t="s">
        <v>16026</v>
      </c>
      <c r="E2477">
        <v>202502</v>
      </c>
      <c r="F2477" t="s">
        <v>544</v>
      </c>
      <c r="G2477" t="s">
        <v>545</v>
      </c>
      <c r="H2477" s="1">
        <v>45631</v>
      </c>
      <c r="I2477" t="s">
        <v>459</v>
      </c>
      <c r="J2477">
        <v>8</v>
      </c>
      <c r="K2477" t="s">
        <v>163</v>
      </c>
      <c r="L2477" t="s">
        <v>28</v>
      </c>
      <c r="M2477" t="s">
        <v>546</v>
      </c>
      <c r="N2477" t="s">
        <v>13710</v>
      </c>
      <c r="O2477" t="s">
        <v>2675</v>
      </c>
      <c r="P2477" t="s">
        <v>540</v>
      </c>
      <c r="Q2477" t="s">
        <v>16178</v>
      </c>
      <c r="R2477" t="s">
        <v>541</v>
      </c>
      <c r="S2477">
        <v>45000</v>
      </c>
      <c r="T2477" t="s">
        <v>32</v>
      </c>
      <c r="U2477" t="s">
        <v>33</v>
      </c>
      <c r="V2477" t="s">
        <v>549</v>
      </c>
      <c r="W2477" t="s">
        <v>205</v>
      </c>
      <c r="X2477" s="1">
        <v>45754</v>
      </c>
      <c r="Y2477" s="1">
        <v>45706</v>
      </c>
      <c r="Z2477" s="1"/>
      <c r="AB2477" s="1">
        <v>45709</v>
      </c>
      <c r="AC2477">
        <v>38</v>
      </c>
      <c r="AD2477" s="1">
        <v>45747</v>
      </c>
      <c r="AE2477" s="1">
        <v>45709</v>
      </c>
      <c r="AF2477" s="1">
        <v>45703</v>
      </c>
      <c r="AG2477" t="s">
        <v>34</v>
      </c>
      <c r="AH2477" t="s">
        <v>4854</v>
      </c>
      <c r="AI2477" t="s">
        <v>11787</v>
      </c>
      <c r="AJ2477">
        <v>2</v>
      </c>
      <c r="AK2477">
        <v>2</v>
      </c>
      <c r="AL2477" t="s">
        <v>320</v>
      </c>
      <c r="AM2477" t="s">
        <v>4808</v>
      </c>
      <c r="AN2477" t="s">
        <v>4827</v>
      </c>
      <c r="AO2477" t="s">
        <v>12703</v>
      </c>
      <c r="AQ2477" t="s">
        <v>13963</v>
      </c>
      <c r="AS2477">
        <v>10034</v>
      </c>
      <c r="AT2477">
        <v>3482</v>
      </c>
      <c r="AU2477" s="1"/>
      <c r="AV2477" t="s">
        <v>6914</v>
      </c>
      <c r="AW2477" t="s">
        <v>202</v>
      </c>
      <c r="AY2477">
        <v>1028</v>
      </c>
      <c r="BA2477" t="s">
        <v>69</v>
      </c>
      <c r="BB2477" t="s">
        <v>466</v>
      </c>
      <c r="BC2477" s="1">
        <v>45703</v>
      </c>
      <c r="BD2477" t="s">
        <v>13964</v>
      </c>
      <c r="BE2477">
        <v>24183</v>
      </c>
      <c r="BI2477">
        <v>2</v>
      </c>
      <c r="BM2477">
        <v>45000</v>
      </c>
    </row>
    <row r="2478" spans="1:65" x14ac:dyDescent="0.3">
      <c r="A2478" t="s">
        <v>14784</v>
      </c>
      <c r="B2478" t="s">
        <v>87</v>
      </c>
      <c r="C2478" t="s">
        <v>199</v>
      </c>
      <c r="D2478" t="s">
        <v>16026</v>
      </c>
      <c r="E2478">
        <v>202502</v>
      </c>
      <c r="F2478" t="s">
        <v>544</v>
      </c>
      <c r="G2478" t="s">
        <v>545</v>
      </c>
      <c r="H2478" s="1">
        <v>45665</v>
      </c>
      <c r="I2478" t="s">
        <v>459</v>
      </c>
      <c r="J2478">
        <v>8</v>
      </c>
      <c r="K2478" t="s">
        <v>163</v>
      </c>
      <c r="L2478" t="s">
        <v>28</v>
      </c>
      <c r="M2478" t="s">
        <v>546</v>
      </c>
      <c r="N2478" t="s">
        <v>13710</v>
      </c>
      <c r="O2478" t="s">
        <v>4828</v>
      </c>
      <c r="P2478" t="s">
        <v>540</v>
      </c>
      <c r="Q2478" t="s">
        <v>16179</v>
      </c>
      <c r="R2478" t="s">
        <v>541</v>
      </c>
      <c r="S2478">
        <v>45000</v>
      </c>
      <c r="T2478" t="s">
        <v>32</v>
      </c>
      <c r="U2478" t="s">
        <v>33</v>
      </c>
      <c r="V2478" t="s">
        <v>549</v>
      </c>
      <c r="W2478" t="s">
        <v>205</v>
      </c>
      <c r="X2478" s="1">
        <v>45754</v>
      </c>
      <c r="Y2478" s="1">
        <v>45706</v>
      </c>
      <c r="Z2478" s="1"/>
      <c r="AB2478" s="1">
        <v>45709</v>
      </c>
      <c r="AC2478">
        <v>38</v>
      </c>
      <c r="AD2478" s="1">
        <v>45747</v>
      </c>
      <c r="AE2478" s="1">
        <v>45709</v>
      </c>
      <c r="AF2478" s="1">
        <v>45703</v>
      </c>
      <c r="AG2478" t="s">
        <v>34</v>
      </c>
      <c r="AH2478" t="s">
        <v>4854</v>
      </c>
      <c r="AI2478" t="s">
        <v>11787</v>
      </c>
      <c r="AJ2478">
        <v>2</v>
      </c>
      <c r="AK2478">
        <v>2</v>
      </c>
      <c r="AL2478" t="s">
        <v>320</v>
      </c>
      <c r="AM2478" t="s">
        <v>4808</v>
      </c>
      <c r="AN2478" t="s">
        <v>4829</v>
      </c>
      <c r="AO2478" t="s">
        <v>12703</v>
      </c>
      <c r="AQ2478" t="s">
        <v>13963</v>
      </c>
      <c r="AS2478">
        <v>10094</v>
      </c>
      <c r="AT2478">
        <v>3482</v>
      </c>
      <c r="AU2478" s="1"/>
      <c r="AV2478" t="s">
        <v>6915</v>
      </c>
      <c r="AW2478" t="s">
        <v>202</v>
      </c>
      <c r="AY2478">
        <v>1028</v>
      </c>
      <c r="BA2478" t="s">
        <v>69</v>
      </c>
      <c r="BB2478" t="s">
        <v>466</v>
      </c>
      <c r="BC2478" s="1">
        <v>45703</v>
      </c>
      <c r="BD2478" t="s">
        <v>13964</v>
      </c>
      <c r="BE2478">
        <v>24183</v>
      </c>
      <c r="BI2478">
        <v>2</v>
      </c>
      <c r="BM2478">
        <v>45000</v>
      </c>
    </row>
    <row r="2479" spans="1:65" x14ac:dyDescent="0.3">
      <c r="A2479" t="s">
        <v>14784</v>
      </c>
      <c r="B2479" t="s">
        <v>87</v>
      </c>
      <c r="C2479" t="s">
        <v>199</v>
      </c>
      <c r="D2479" t="s">
        <v>16031</v>
      </c>
      <c r="E2479">
        <v>202502</v>
      </c>
      <c r="F2479" t="s">
        <v>544</v>
      </c>
      <c r="G2479" t="s">
        <v>545</v>
      </c>
      <c r="H2479" s="1">
        <v>45665</v>
      </c>
      <c r="I2479" t="s">
        <v>459</v>
      </c>
      <c r="J2479" t="s">
        <v>1318</v>
      </c>
      <c r="K2479" t="s">
        <v>1318</v>
      </c>
      <c r="L2479" t="s">
        <v>28</v>
      </c>
      <c r="M2479" t="s">
        <v>546</v>
      </c>
      <c r="N2479" t="s">
        <v>13710</v>
      </c>
      <c r="O2479" t="s">
        <v>4820</v>
      </c>
      <c r="P2479" t="s">
        <v>471</v>
      </c>
      <c r="Q2479" t="s">
        <v>16180</v>
      </c>
      <c r="R2479" t="s">
        <v>472</v>
      </c>
      <c r="S2479">
        <v>22500</v>
      </c>
      <c r="T2479" t="s">
        <v>32</v>
      </c>
      <c r="U2479" t="s">
        <v>33</v>
      </c>
      <c r="V2479" t="s">
        <v>549</v>
      </c>
      <c r="W2479" t="s">
        <v>205</v>
      </c>
      <c r="X2479" s="1">
        <v>45754</v>
      </c>
      <c r="Y2479" s="1">
        <v>45702</v>
      </c>
      <c r="Z2479" s="1"/>
      <c r="AB2479" s="1">
        <v>45709</v>
      </c>
      <c r="AC2479">
        <v>38</v>
      </c>
      <c r="AD2479" s="1">
        <v>45747</v>
      </c>
      <c r="AE2479" s="1">
        <v>45709</v>
      </c>
      <c r="AF2479" s="1">
        <v>45704</v>
      </c>
      <c r="AG2479" t="s">
        <v>34</v>
      </c>
      <c r="AH2479" t="s">
        <v>4854</v>
      </c>
      <c r="AI2479" t="s">
        <v>11790</v>
      </c>
      <c r="AJ2479">
        <v>1</v>
      </c>
      <c r="AK2479">
        <v>2</v>
      </c>
      <c r="AL2479" t="s">
        <v>320</v>
      </c>
      <c r="AM2479" t="s">
        <v>4808</v>
      </c>
      <c r="AN2479" t="s">
        <v>4821</v>
      </c>
      <c r="AO2479" t="s">
        <v>12703</v>
      </c>
      <c r="AQ2479" t="s">
        <v>13963</v>
      </c>
      <c r="AS2479">
        <v>3855</v>
      </c>
      <c r="AT2479">
        <v>3374</v>
      </c>
      <c r="AU2479" s="1"/>
      <c r="AV2479" t="s">
        <v>6908</v>
      </c>
      <c r="AW2479" t="s">
        <v>202</v>
      </c>
      <c r="AY2479">
        <v>1913</v>
      </c>
      <c r="BA2479" t="s">
        <v>69</v>
      </c>
      <c r="BB2479" t="s">
        <v>466</v>
      </c>
      <c r="BC2479" s="1">
        <v>45704</v>
      </c>
      <c r="BD2479" t="s">
        <v>13964</v>
      </c>
      <c r="BE2479">
        <v>150257</v>
      </c>
      <c r="BI2479">
        <v>2</v>
      </c>
      <c r="BM2479">
        <v>22500</v>
      </c>
    </row>
    <row r="2480" spans="1:65" x14ac:dyDescent="0.3">
      <c r="A2480" t="s">
        <v>14784</v>
      </c>
      <c r="B2480" t="s">
        <v>87</v>
      </c>
      <c r="C2480" t="s">
        <v>199</v>
      </c>
      <c r="D2480" t="s">
        <v>16031</v>
      </c>
      <c r="E2480">
        <v>202502</v>
      </c>
      <c r="F2480" t="s">
        <v>544</v>
      </c>
      <c r="G2480" t="s">
        <v>545</v>
      </c>
      <c r="H2480" s="1">
        <v>45665</v>
      </c>
      <c r="I2480" t="s">
        <v>459</v>
      </c>
      <c r="J2480" t="s">
        <v>1318</v>
      </c>
      <c r="K2480" t="s">
        <v>1318</v>
      </c>
      <c r="L2480" t="s">
        <v>28</v>
      </c>
      <c r="M2480" t="s">
        <v>546</v>
      </c>
      <c r="N2480" t="s">
        <v>13710</v>
      </c>
      <c r="O2480" t="s">
        <v>4822</v>
      </c>
      <c r="P2480" t="s">
        <v>471</v>
      </c>
      <c r="Q2480" t="s">
        <v>16181</v>
      </c>
      <c r="R2480" t="s">
        <v>472</v>
      </c>
      <c r="S2480">
        <v>22500</v>
      </c>
      <c r="T2480" t="s">
        <v>32</v>
      </c>
      <c r="U2480" t="s">
        <v>33</v>
      </c>
      <c r="V2480" t="s">
        <v>549</v>
      </c>
      <c r="W2480" t="s">
        <v>205</v>
      </c>
      <c r="X2480" s="1">
        <v>45754</v>
      </c>
      <c r="Y2480" s="1">
        <v>45702</v>
      </c>
      <c r="Z2480" s="1"/>
      <c r="AB2480" s="1">
        <v>45709</v>
      </c>
      <c r="AC2480">
        <v>38</v>
      </c>
      <c r="AD2480" s="1">
        <v>45747</v>
      </c>
      <c r="AE2480" s="1">
        <v>45709</v>
      </c>
      <c r="AF2480" s="1">
        <v>45704</v>
      </c>
      <c r="AG2480" t="s">
        <v>34</v>
      </c>
      <c r="AH2480" t="s">
        <v>4854</v>
      </c>
      <c r="AI2480" t="s">
        <v>11790</v>
      </c>
      <c r="AJ2480">
        <v>1</v>
      </c>
      <c r="AK2480">
        <v>2</v>
      </c>
      <c r="AL2480" t="s">
        <v>320</v>
      </c>
      <c r="AM2480" t="s">
        <v>4808</v>
      </c>
      <c r="AN2480" t="s">
        <v>4823</v>
      </c>
      <c r="AO2480" t="s">
        <v>12703</v>
      </c>
      <c r="AQ2480" t="s">
        <v>13963</v>
      </c>
      <c r="AS2480">
        <v>3855</v>
      </c>
      <c r="AT2480">
        <v>3374</v>
      </c>
      <c r="AU2480" s="1"/>
      <c r="AV2480" t="s">
        <v>6909</v>
      </c>
      <c r="AW2480" t="s">
        <v>202</v>
      </c>
      <c r="AY2480">
        <v>1913</v>
      </c>
      <c r="BA2480" t="s">
        <v>69</v>
      </c>
      <c r="BB2480" t="s">
        <v>466</v>
      </c>
      <c r="BC2480" s="1">
        <v>45704</v>
      </c>
      <c r="BD2480" t="s">
        <v>13964</v>
      </c>
      <c r="BE2480">
        <v>150257</v>
      </c>
      <c r="BI2480">
        <v>2</v>
      </c>
      <c r="BM2480">
        <v>22500</v>
      </c>
    </row>
    <row r="2481" spans="1:65" x14ac:dyDescent="0.3">
      <c r="A2481" t="s">
        <v>14784</v>
      </c>
      <c r="B2481" t="s">
        <v>87</v>
      </c>
      <c r="C2481" t="s">
        <v>199</v>
      </c>
      <c r="D2481" t="s">
        <v>16031</v>
      </c>
      <c r="E2481">
        <v>202502</v>
      </c>
      <c r="F2481" t="s">
        <v>544</v>
      </c>
      <c r="G2481" t="s">
        <v>545</v>
      </c>
      <c r="H2481" s="1">
        <v>45665</v>
      </c>
      <c r="I2481" t="s">
        <v>459</v>
      </c>
      <c r="J2481" t="s">
        <v>1318</v>
      </c>
      <c r="K2481" t="s">
        <v>1318</v>
      </c>
      <c r="L2481" t="s">
        <v>28</v>
      </c>
      <c r="M2481" t="s">
        <v>546</v>
      </c>
      <c r="N2481" t="s">
        <v>13710</v>
      </c>
      <c r="O2481" t="s">
        <v>4855</v>
      </c>
      <c r="P2481" t="s">
        <v>471</v>
      </c>
      <c r="Q2481" t="s">
        <v>16182</v>
      </c>
      <c r="R2481" t="s">
        <v>472</v>
      </c>
      <c r="S2481">
        <v>22500</v>
      </c>
      <c r="T2481" t="s">
        <v>32</v>
      </c>
      <c r="U2481" t="s">
        <v>33</v>
      </c>
      <c r="V2481" t="s">
        <v>549</v>
      </c>
      <c r="W2481" t="s">
        <v>205</v>
      </c>
      <c r="X2481" s="1">
        <v>45754</v>
      </c>
      <c r="Y2481" s="1">
        <v>45706</v>
      </c>
      <c r="Z2481" s="1"/>
      <c r="AB2481" s="1">
        <v>45709</v>
      </c>
      <c r="AC2481">
        <v>38</v>
      </c>
      <c r="AD2481" s="1">
        <v>45747</v>
      </c>
      <c r="AE2481" s="1">
        <v>45709</v>
      </c>
      <c r="AF2481" s="1">
        <v>45704</v>
      </c>
      <c r="AG2481" t="s">
        <v>34</v>
      </c>
      <c r="AH2481" t="s">
        <v>4854</v>
      </c>
      <c r="AI2481" t="s">
        <v>11790</v>
      </c>
      <c r="AJ2481">
        <v>1</v>
      </c>
      <c r="AK2481">
        <v>2</v>
      </c>
      <c r="AL2481" t="s">
        <v>320</v>
      </c>
      <c r="AM2481" t="s">
        <v>4808</v>
      </c>
      <c r="AN2481" t="s">
        <v>6916</v>
      </c>
      <c r="AO2481" t="s">
        <v>12703</v>
      </c>
      <c r="AQ2481" t="s">
        <v>13963</v>
      </c>
      <c r="AS2481">
        <v>3855</v>
      </c>
      <c r="AT2481">
        <v>3374</v>
      </c>
      <c r="AU2481" s="1"/>
      <c r="AV2481" t="s">
        <v>6917</v>
      </c>
      <c r="AW2481" t="s">
        <v>202</v>
      </c>
      <c r="AY2481">
        <v>1913</v>
      </c>
      <c r="BA2481" t="s">
        <v>69</v>
      </c>
      <c r="BB2481" t="s">
        <v>466</v>
      </c>
      <c r="BC2481" s="1">
        <v>45704</v>
      </c>
      <c r="BD2481" t="s">
        <v>13964</v>
      </c>
      <c r="BE2481">
        <v>86559</v>
      </c>
      <c r="BI2481">
        <v>2</v>
      </c>
      <c r="BM2481">
        <v>22500</v>
      </c>
    </row>
    <row r="2482" spans="1:65" x14ac:dyDescent="0.3">
      <c r="A2482" t="s">
        <v>14784</v>
      </c>
      <c r="B2482" t="s">
        <v>87</v>
      </c>
      <c r="C2482" t="s">
        <v>199</v>
      </c>
      <c r="D2482" t="s">
        <v>16026</v>
      </c>
      <c r="E2482">
        <v>202502</v>
      </c>
      <c r="F2482" t="s">
        <v>544</v>
      </c>
      <c r="G2482" t="s">
        <v>545</v>
      </c>
      <c r="H2482" s="1">
        <v>45665</v>
      </c>
      <c r="I2482" t="s">
        <v>459</v>
      </c>
      <c r="J2482">
        <v>8</v>
      </c>
      <c r="K2482" t="s">
        <v>163</v>
      </c>
      <c r="L2482" t="s">
        <v>28</v>
      </c>
      <c r="M2482" t="s">
        <v>546</v>
      </c>
      <c r="N2482" t="s">
        <v>13710</v>
      </c>
      <c r="O2482" t="s">
        <v>4815</v>
      </c>
      <c r="P2482" t="s">
        <v>540</v>
      </c>
      <c r="Q2482" t="s">
        <v>16183</v>
      </c>
      <c r="R2482" t="s">
        <v>541</v>
      </c>
      <c r="S2482">
        <v>45000</v>
      </c>
      <c r="T2482" t="s">
        <v>32</v>
      </c>
      <c r="U2482" t="s">
        <v>33</v>
      </c>
      <c r="V2482" t="s">
        <v>549</v>
      </c>
      <c r="W2482" t="s">
        <v>205</v>
      </c>
      <c r="X2482" s="1">
        <v>45708</v>
      </c>
      <c r="Y2482" s="1">
        <v>45701</v>
      </c>
      <c r="Z2482" s="1"/>
      <c r="AB2482" s="1">
        <v>45709</v>
      </c>
      <c r="AC2482">
        <v>38</v>
      </c>
      <c r="AD2482" s="1">
        <v>45747</v>
      </c>
      <c r="AE2482" s="1">
        <v>45709</v>
      </c>
      <c r="AF2482" s="1">
        <v>45705</v>
      </c>
      <c r="AG2482" t="s">
        <v>34</v>
      </c>
      <c r="AH2482" t="s">
        <v>4854</v>
      </c>
      <c r="AI2482" t="s">
        <v>11787</v>
      </c>
      <c r="AJ2482">
        <v>2</v>
      </c>
      <c r="AK2482">
        <v>2</v>
      </c>
      <c r="AL2482" t="s">
        <v>320</v>
      </c>
      <c r="AM2482" t="s">
        <v>4808</v>
      </c>
      <c r="AN2482" t="s">
        <v>4816</v>
      </c>
      <c r="AO2482" t="s">
        <v>12703</v>
      </c>
      <c r="AQ2482" t="s">
        <v>13963</v>
      </c>
      <c r="AS2482">
        <v>9914</v>
      </c>
      <c r="AT2482">
        <v>3482</v>
      </c>
      <c r="AU2482" s="1"/>
      <c r="AV2482" t="s">
        <v>6905</v>
      </c>
      <c r="AW2482" t="s">
        <v>202</v>
      </c>
      <c r="AY2482">
        <v>1028</v>
      </c>
      <c r="BA2482" t="s">
        <v>69</v>
      </c>
      <c r="BB2482" t="s">
        <v>466</v>
      </c>
      <c r="BC2482" s="1">
        <v>45705</v>
      </c>
      <c r="BD2482" t="s">
        <v>13964</v>
      </c>
      <c r="BE2482">
        <v>24183</v>
      </c>
      <c r="BI2482">
        <v>2</v>
      </c>
      <c r="BM2482">
        <v>45000</v>
      </c>
    </row>
    <row r="2483" spans="1:65" x14ac:dyDescent="0.3">
      <c r="A2483" t="s">
        <v>14784</v>
      </c>
      <c r="B2483" t="s">
        <v>87</v>
      </c>
      <c r="C2483" t="s">
        <v>199</v>
      </c>
      <c r="D2483" t="s">
        <v>16007</v>
      </c>
      <c r="E2483">
        <v>202502</v>
      </c>
      <c r="F2483" t="s">
        <v>544</v>
      </c>
      <c r="G2483" t="s">
        <v>545</v>
      </c>
      <c r="H2483" s="1">
        <v>45631</v>
      </c>
      <c r="I2483" t="s">
        <v>459</v>
      </c>
      <c r="J2483">
        <v>8</v>
      </c>
      <c r="K2483" t="s">
        <v>163</v>
      </c>
      <c r="L2483" t="s">
        <v>28</v>
      </c>
      <c r="M2483" t="s">
        <v>546</v>
      </c>
      <c r="N2483" t="s">
        <v>13710</v>
      </c>
      <c r="O2483" t="s">
        <v>2681</v>
      </c>
      <c r="P2483" t="s">
        <v>556</v>
      </c>
      <c r="Q2483" t="s">
        <v>16184</v>
      </c>
      <c r="R2483" t="s">
        <v>557</v>
      </c>
      <c r="S2483">
        <v>45000</v>
      </c>
      <c r="T2483" t="s">
        <v>32</v>
      </c>
      <c r="U2483" t="s">
        <v>33</v>
      </c>
      <c r="V2483" t="s">
        <v>549</v>
      </c>
      <c r="W2483" t="s">
        <v>205</v>
      </c>
      <c r="X2483" s="1">
        <v>45754</v>
      </c>
      <c r="Y2483" s="1">
        <v>45702</v>
      </c>
      <c r="Z2483" s="1"/>
      <c r="AB2483" s="1">
        <v>45709</v>
      </c>
      <c r="AC2483">
        <v>38</v>
      </c>
      <c r="AD2483" s="1">
        <v>45747</v>
      </c>
      <c r="AE2483" s="1">
        <v>45709</v>
      </c>
      <c r="AF2483" s="1">
        <v>45705</v>
      </c>
      <c r="AG2483" t="s">
        <v>34</v>
      </c>
      <c r="AH2483" t="s">
        <v>4854</v>
      </c>
      <c r="AI2483" t="s">
        <v>11787</v>
      </c>
      <c r="AJ2483">
        <v>2</v>
      </c>
      <c r="AK2483">
        <v>2</v>
      </c>
      <c r="AL2483" t="s">
        <v>320</v>
      </c>
      <c r="AM2483" t="s">
        <v>4808</v>
      </c>
      <c r="AN2483" t="s">
        <v>6906</v>
      </c>
      <c r="AO2483" t="s">
        <v>12703</v>
      </c>
      <c r="AQ2483" t="s">
        <v>13963</v>
      </c>
      <c r="AS2483">
        <v>9794</v>
      </c>
      <c r="AT2483">
        <v>3482</v>
      </c>
      <c r="AU2483" s="1"/>
      <c r="AV2483" t="s">
        <v>6907</v>
      </c>
      <c r="AW2483" t="s">
        <v>202</v>
      </c>
      <c r="AY2483">
        <v>1028</v>
      </c>
      <c r="BA2483" t="s">
        <v>69</v>
      </c>
      <c r="BB2483" t="s">
        <v>466</v>
      </c>
      <c r="BC2483" s="1">
        <v>45705</v>
      </c>
      <c r="BD2483" t="s">
        <v>13964</v>
      </c>
      <c r="BE2483">
        <v>86559</v>
      </c>
      <c r="BI2483">
        <v>2</v>
      </c>
      <c r="BM2483">
        <v>45000</v>
      </c>
    </row>
    <row r="2484" spans="1:65" x14ac:dyDescent="0.3">
      <c r="A2484" t="s">
        <v>14784</v>
      </c>
      <c r="B2484" t="s">
        <v>87</v>
      </c>
      <c r="C2484" t="s">
        <v>199</v>
      </c>
      <c r="D2484" t="s">
        <v>16007</v>
      </c>
      <c r="E2484">
        <v>202502</v>
      </c>
      <c r="F2484" t="s">
        <v>544</v>
      </c>
      <c r="G2484" t="s">
        <v>545</v>
      </c>
      <c r="H2484" s="1">
        <v>45665</v>
      </c>
      <c r="I2484" t="s">
        <v>459</v>
      </c>
      <c r="J2484">
        <v>8</v>
      </c>
      <c r="K2484" t="s">
        <v>163</v>
      </c>
      <c r="L2484" t="s">
        <v>28</v>
      </c>
      <c r="M2484" t="s">
        <v>546</v>
      </c>
      <c r="N2484" t="s">
        <v>13710</v>
      </c>
      <c r="O2484" t="s">
        <v>4824</v>
      </c>
      <c r="P2484" t="s">
        <v>550</v>
      </c>
      <c r="Q2484" t="s">
        <v>16185</v>
      </c>
      <c r="R2484" t="s">
        <v>551</v>
      </c>
      <c r="S2484">
        <v>102000</v>
      </c>
      <c r="T2484" t="s">
        <v>32</v>
      </c>
      <c r="U2484" t="s">
        <v>33</v>
      </c>
      <c r="V2484" t="s">
        <v>549</v>
      </c>
      <c r="W2484" t="s">
        <v>205</v>
      </c>
      <c r="X2484" s="1">
        <v>45754</v>
      </c>
      <c r="Y2484" s="1">
        <v>45702</v>
      </c>
      <c r="Z2484" s="1"/>
      <c r="AB2484" s="1">
        <v>45709</v>
      </c>
      <c r="AC2484">
        <v>38</v>
      </c>
      <c r="AD2484" s="1">
        <v>45747</v>
      </c>
      <c r="AE2484" s="1">
        <v>45709</v>
      </c>
      <c r="AF2484" s="1">
        <v>45705</v>
      </c>
      <c r="AG2484" t="s">
        <v>34</v>
      </c>
      <c r="AH2484" t="s">
        <v>4825</v>
      </c>
      <c r="AI2484" t="s">
        <v>11791</v>
      </c>
      <c r="AJ2484">
        <v>4</v>
      </c>
      <c r="AK2484">
        <v>4</v>
      </c>
      <c r="AL2484" t="s">
        <v>320</v>
      </c>
      <c r="AM2484" t="s">
        <v>4808</v>
      </c>
      <c r="AN2484" t="s">
        <v>4826</v>
      </c>
      <c r="AO2484" t="s">
        <v>12703</v>
      </c>
      <c r="AQ2484" t="s">
        <v>13963</v>
      </c>
      <c r="AS2484">
        <v>17000</v>
      </c>
      <c r="AT2484">
        <v>4025</v>
      </c>
      <c r="AU2484" s="1"/>
      <c r="AV2484" t="s">
        <v>9829</v>
      </c>
      <c r="AW2484" t="s">
        <v>202</v>
      </c>
      <c r="AY2484">
        <v>1100</v>
      </c>
      <c r="BA2484" t="s">
        <v>69</v>
      </c>
      <c r="BB2484" t="s">
        <v>466</v>
      </c>
      <c r="BC2484" s="1">
        <v>45705</v>
      </c>
      <c r="BD2484" t="s">
        <v>1118</v>
      </c>
      <c r="BE2484">
        <v>683530</v>
      </c>
      <c r="BI2484">
        <v>4</v>
      </c>
      <c r="BM2484">
        <v>102000</v>
      </c>
    </row>
    <row r="2485" spans="1:65" x14ac:dyDescent="0.3">
      <c r="A2485" t="s">
        <v>14784</v>
      </c>
      <c r="B2485" t="s">
        <v>87</v>
      </c>
      <c r="C2485" t="s">
        <v>199</v>
      </c>
      <c r="D2485" t="s">
        <v>16009</v>
      </c>
      <c r="E2485">
        <v>202502</v>
      </c>
      <c r="F2485" t="s">
        <v>544</v>
      </c>
      <c r="G2485" t="s">
        <v>545</v>
      </c>
      <c r="H2485" s="1">
        <v>45665</v>
      </c>
      <c r="I2485" t="s">
        <v>459</v>
      </c>
      <c r="J2485" t="s">
        <v>1318</v>
      </c>
      <c r="K2485" t="s">
        <v>1318</v>
      </c>
      <c r="L2485" t="s">
        <v>28</v>
      </c>
      <c r="M2485" t="s">
        <v>546</v>
      </c>
      <c r="N2485" t="s">
        <v>13710</v>
      </c>
      <c r="O2485" t="s">
        <v>4818</v>
      </c>
      <c r="P2485" t="s">
        <v>522</v>
      </c>
      <c r="Q2485" t="s">
        <v>16186</v>
      </c>
      <c r="R2485" t="s">
        <v>523</v>
      </c>
      <c r="S2485">
        <v>17500</v>
      </c>
      <c r="T2485" t="s">
        <v>32</v>
      </c>
      <c r="U2485" t="s">
        <v>33</v>
      </c>
      <c r="V2485" t="s">
        <v>549</v>
      </c>
      <c r="W2485" t="s">
        <v>205</v>
      </c>
      <c r="X2485" s="1">
        <v>45754</v>
      </c>
      <c r="Y2485" s="1">
        <v>45701</v>
      </c>
      <c r="Z2485" s="1"/>
      <c r="AB2485" s="1">
        <v>45709</v>
      </c>
      <c r="AC2485">
        <v>38</v>
      </c>
      <c r="AD2485" s="1">
        <v>45747</v>
      </c>
      <c r="AE2485" s="1">
        <v>45709</v>
      </c>
      <c r="AF2485" s="1">
        <v>45706</v>
      </c>
      <c r="AG2485" t="s">
        <v>34</v>
      </c>
      <c r="AH2485" t="s">
        <v>4854</v>
      </c>
      <c r="AI2485" t="s">
        <v>11787</v>
      </c>
      <c r="AJ2485">
        <v>1</v>
      </c>
      <c r="AK2485">
        <v>1</v>
      </c>
      <c r="AL2485" t="s">
        <v>320</v>
      </c>
      <c r="AM2485" t="s">
        <v>4808</v>
      </c>
      <c r="AN2485" t="s">
        <v>4819</v>
      </c>
      <c r="AO2485" t="s">
        <v>12703</v>
      </c>
      <c r="AQ2485" t="s">
        <v>13963</v>
      </c>
      <c r="AS2485">
        <v>3480</v>
      </c>
      <c r="AT2485">
        <v>1681</v>
      </c>
      <c r="AU2485" s="1"/>
      <c r="AV2485" t="s">
        <v>6902</v>
      </c>
      <c r="AW2485" t="s">
        <v>202</v>
      </c>
      <c r="AY2485">
        <v>953</v>
      </c>
      <c r="BA2485" t="s">
        <v>69</v>
      </c>
      <c r="BB2485" t="s">
        <v>466</v>
      </c>
      <c r="BC2485" s="1">
        <v>45706</v>
      </c>
      <c r="BD2485" t="s">
        <v>13964</v>
      </c>
      <c r="BE2485">
        <v>231857</v>
      </c>
      <c r="BI2485">
        <v>1</v>
      </c>
      <c r="BM2485">
        <v>17500</v>
      </c>
    </row>
    <row r="2486" spans="1:65" x14ac:dyDescent="0.3">
      <c r="A2486" t="s">
        <v>14784</v>
      </c>
      <c r="B2486" t="s">
        <v>87</v>
      </c>
      <c r="C2486" t="s">
        <v>199</v>
      </c>
      <c r="D2486" t="s">
        <v>16007</v>
      </c>
      <c r="E2486">
        <v>202502</v>
      </c>
      <c r="F2486" t="s">
        <v>544</v>
      </c>
      <c r="G2486" t="s">
        <v>545</v>
      </c>
      <c r="H2486" s="1">
        <v>45665</v>
      </c>
      <c r="I2486" t="s">
        <v>459</v>
      </c>
      <c r="J2486">
        <v>8</v>
      </c>
      <c r="K2486" t="s">
        <v>163</v>
      </c>
      <c r="L2486" t="s">
        <v>28</v>
      </c>
      <c r="M2486" t="s">
        <v>546</v>
      </c>
      <c r="N2486" t="s">
        <v>13710</v>
      </c>
      <c r="O2486" t="s">
        <v>4830</v>
      </c>
      <c r="P2486" t="s">
        <v>550</v>
      </c>
      <c r="Q2486" t="s">
        <v>16187</v>
      </c>
      <c r="R2486" t="s">
        <v>551</v>
      </c>
      <c r="S2486">
        <v>102000</v>
      </c>
      <c r="T2486" t="s">
        <v>32</v>
      </c>
      <c r="U2486" t="s">
        <v>33</v>
      </c>
      <c r="V2486" t="s">
        <v>549</v>
      </c>
      <c r="W2486" t="s">
        <v>205</v>
      </c>
      <c r="X2486" s="1">
        <v>45754</v>
      </c>
      <c r="Y2486" s="1">
        <v>45703</v>
      </c>
      <c r="Z2486" s="1"/>
      <c r="AB2486" s="1">
        <v>45709</v>
      </c>
      <c r="AC2486">
        <v>38</v>
      </c>
      <c r="AD2486" s="1">
        <v>45747</v>
      </c>
      <c r="AE2486" s="1">
        <v>45709</v>
      </c>
      <c r="AF2486" s="1">
        <v>45706</v>
      </c>
      <c r="AG2486" t="s">
        <v>34</v>
      </c>
      <c r="AH2486" t="s">
        <v>4831</v>
      </c>
      <c r="AI2486" t="s">
        <v>11791</v>
      </c>
      <c r="AJ2486">
        <v>4</v>
      </c>
      <c r="AK2486">
        <v>4</v>
      </c>
      <c r="AL2486" t="s">
        <v>320</v>
      </c>
      <c r="AM2486" t="s">
        <v>4808</v>
      </c>
      <c r="AN2486" t="s">
        <v>4832</v>
      </c>
      <c r="AO2486" t="s">
        <v>12703</v>
      </c>
      <c r="AQ2486" t="s">
        <v>13963</v>
      </c>
      <c r="AS2486">
        <v>17000</v>
      </c>
      <c r="AT2486">
        <v>3820</v>
      </c>
      <c r="AU2486" s="1"/>
      <c r="AV2486" t="s">
        <v>9830</v>
      </c>
      <c r="AW2486" t="s">
        <v>202</v>
      </c>
      <c r="AY2486">
        <v>1100</v>
      </c>
      <c r="BA2486" t="s">
        <v>69</v>
      </c>
      <c r="BB2486" t="s">
        <v>466</v>
      </c>
      <c r="BC2486" s="1">
        <v>45706</v>
      </c>
      <c r="BD2486" t="s">
        <v>1118</v>
      </c>
      <c r="BE2486">
        <v>683530</v>
      </c>
      <c r="BI2486">
        <v>4</v>
      </c>
      <c r="BM2486">
        <v>102000</v>
      </c>
    </row>
    <row r="2487" spans="1:65" x14ac:dyDescent="0.3">
      <c r="A2487" t="s">
        <v>14784</v>
      </c>
      <c r="B2487" t="s">
        <v>87</v>
      </c>
      <c r="C2487" t="s">
        <v>199</v>
      </c>
      <c r="D2487" t="s">
        <v>16009</v>
      </c>
      <c r="E2487">
        <v>202502</v>
      </c>
      <c r="F2487" t="s">
        <v>544</v>
      </c>
      <c r="G2487" t="s">
        <v>545</v>
      </c>
      <c r="H2487" s="1">
        <v>45608</v>
      </c>
      <c r="I2487" t="s">
        <v>459</v>
      </c>
      <c r="J2487" t="s">
        <v>1318</v>
      </c>
      <c r="K2487" t="s">
        <v>1318</v>
      </c>
      <c r="L2487" t="s">
        <v>28</v>
      </c>
      <c r="M2487" t="s">
        <v>546</v>
      </c>
      <c r="N2487" t="s">
        <v>13710</v>
      </c>
      <c r="P2487" t="s">
        <v>547</v>
      </c>
      <c r="Q2487" t="s">
        <v>16188</v>
      </c>
      <c r="R2487" t="s">
        <v>548</v>
      </c>
      <c r="S2487">
        <v>36000</v>
      </c>
      <c r="T2487" t="s">
        <v>32</v>
      </c>
      <c r="U2487" t="s">
        <v>33</v>
      </c>
      <c r="V2487" t="s">
        <v>549</v>
      </c>
      <c r="W2487" t="s">
        <v>205</v>
      </c>
      <c r="X2487" s="1">
        <v>45754</v>
      </c>
      <c r="Y2487" s="1">
        <v>45705</v>
      </c>
      <c r="Z2487" s="1"/>
      <c r="AB2487" s="1">
        <v>45709</v>
      </c>
      <c r="AC2487">
        <v>38</v>
      </c>
      <c r="AD2487" s="1">
        <v>45747</v>
      </c>
      <c r="AE2487" s="1">
        <v>45709</v>
      </c>
      <c r="AF2487" s="1">
        <v>45706</v>
      </c>
      <c r="AG2487" t="s">
        <v>34</v>
      </c>
      <c r="AH2487" t="s">
        <v>4854</v>
      </c>
      <c r="AI2487" t="s">
        <v>11787</v>
      </c>
      <c r="AJ2487">
        <v>2</v>
      </c>
      <c r="AK2487">
        <v>2</v>
      </c>
      <c r="AL2487" t="s">
        <v>320</v>
      </c>
      <c r="AM2487" t="s">
        <v>4808</v>
      </c>
      <c r="AN2487" t="s">
        <v>6912</v>
      </c>
      <c r="AO2487" t="s">
        <v>12703</v>
      </c>
      <c r="AQ2487" t="s">
        <v>13963</v>
      </c>
      <c r="AS2487">
        <v>5930</v>
      </c>
      <c r="AT2487">
        <v>3332</v>
      </c>
      <c r="AU2487" s="1"/>
      <c r="AV2487" t="s">
        <v>6913</v>
      </c>
      <c r="AW2487" t="s">
        <v>202</v>
      </c>
      <c r="AY2487">
        <v>953</v>
      </c>
      <c r="BA2487" t="s">
        <v>69</v>
      </c>
      <c r="BB2487" t="s">
        <v>466</v>
      </c>
      <c r="BC2487" s="1">
        <v>45706</v>
      </c>
      <c r="BD2487" t="s">
        <v>13964</v>
      </c>
      <c r="BE2487">
        <v>77400</v>
      </c>
      <c r="BI2487">
        <v>2</v>
      </c>
      <c r="BM2487">
        <v>36000</v>
      </c>
    </row>
    <row r="2488" spans="1:65" x14ac:dyDescent="0.3">
      <c r="A2488" t="s">
        <v>14784</v>
      </c>
      <c r="B2488" t="s">
        <v>87</v>
      </c>
      <c r="C2488" t="s">
        <v>199</v>
      </c>
      <c r="D2488" t="s">
        <v>16009</v>
      </c>
      <c r="E2488">
        <v>202502</v>
      </c>
      <c r="F2488" t="s">
        <v>544</v>
      </c>
      <c r="G2488" t="s">
        <v>545</v>
      </c>
      <c r="H2488" s="1">
        <v>45608</v>
      </c>
      <c r="I2488" t="s">
        <v>459</v>
      </c>
      <c r="J2488" t="s">
        <v>1318</v>
      </c>
      <c r="K2488" t="s">
        <v>1318</v>
      </c>
      <c r="L2488" t="s">
        <v>28</v>
      </c>
      <c r="M2488" t="s">
        <v>546</v>
      </c>
      <c r="N2488" t="s">
        <v>13710</v>
      </c>
      <c r="O2488" t="s">
        <v>2209</v>
      </c>
      <c r="P2488" t="s">
        <v>547</v>
      </c>
      <c r="Q2488" t="s">
        <v>16189</v>
      </c>
      <c r="R2488" t="s">
        <v>548</v>
      </c>
      <c r="S2488">
        <v>90000</v>
      </c>
      <c r="T2488" t="s">
        <v>32</v>
      </c>
      <c r="U2488" t="s">
        <v>33</v>
      </c>
      <c r="V2488" t="s">
        <v>549</v>
      </c>
      <c r="W2488" t="s">
        <v>205</v>
      </c>
      <c r="X2488" s="1">
        <v>45754</v>
      </c>
      <c r="Y2488" s="1">
        <v>45730</v>
      </c>
      <c r="Z2488" s="1"/>
      <c r="AB2488" s="1">
        <v>45709</v>
      </c>
      <c r="AC2488">
        <v>38</v>
      </c>
      <c r="AD2488" s="1">
        <v>45747</v>
      </c>
      <c r="AE2488" s="1">
        <v>45709</v>
      </c>
      <c r="AF2488" s="1">
        <v>45706</v>
      </c>
      <c r="AG2488" t="s">
        <v>34</v>
      </c>
      <c r="AH2488" t="s">
        <v>4854</v>
      </c>
      <c r="AI2488" t="s">
        <v>11787</v>
      </c>
      <c r="AJ2488">
        <v>5</v>
      </c>
      <c r="AK2488">
        <v>5</v>
      </c>
      <c r="AL2488" t="s">
        <v>320</v>
      </c>
      <c r="AM2488" t="s">
        <v>4808</v>
      </c>
      <c r="AN2488" t="s">
        <v>4817</v>
      </c>
      <c r="AO2488" t="s">
        <v>12703</v>
      </c>
      <c r="AQ2488" t="s">
        <v>13963</v>
      </c>
      <c r="AS2488">
        <v>13280</v>
      </c>
      <c r="AT2488">
        <v>8285</v>
      </c>
      <c r="AU2488" s="1"/>
      <c r="AV2488" t="s">
        <v>6918</v>
      </c>
      <c r="AW2488" t="s">
        <v>202</v>
      </c>
      <c r="AY2488">
        <v>953</v>
      </c>
      <c r="BA2488" t="s">
        <v>69</v>
      </c>
      <c r="BB2488" t="s">
        <v>466</v>
      </c>
      <c r="BC2488" s="1">
        <v>45706</v>
      </c>
      <c r="BD2488" t="s">
        <v>13964</v>
      </c>
      <c r="BE2488">
        <v>77400</v>
      </c>
      <c r="BI2488">
        <v>5</v>
      </c>
      <c r="BM2488">
        <v>90000</v>
      </c>
    </row>
    <row r="2489" spans="1:65" x14ac:dyDescent="0.3">
      <c r="A2489" t="s">
        <v>14784</v>
      </c>
      <c r="B2489" t="s">
        <v>87</v>
      </c>
      <c r="C2489" t="s">
        <v>199</v>
      </c>
      <c r="D2489" t="s">
        <v>16007</v>
      </c>
      <c r="E2489">
        <v>202502</v>
      </c>
      <c r="F2489" t="s">
        <v>544</v>
      </c>
      <c r="G2489" t="s">
        <v>545</v>
      </c>
      <c r="H2489" s="1">
        <v>45665</v>
      </c>
      <c r="I2489" t="s">
        <v>459</v>
      </c>
      <c r="J2489">
        <v>8</v>
      </c>
      <c r="K2489" t="s">
        <v>163</v>
      </c>
      <c r="L2489" t="s">
        <v>28</v>
      </c>
      <c r="M2489" t="s">
        <v>546</v>
      </c>
      <c r="N2489" t="s">
        <v>13710</v>
      </c>
      <c r="O2489" t="s">
        <v>4836</v>
      </c>
      <c r="P2489" t="s">
        <v>550</v>
      </c>
      <c r="Q2489" t="s">
        <v>16190</v>
      </c>
      <c r="R2489" t="s">
        <v>551</v>
      </c>
      <c r="S2489">
        <v>102000</v>
      </c>
      <c r="T2489" t="s">
        <v>32</v>
      </c>
      <c r="U2489" t="s">
        <v>33</v>
      </c>
      <c r="V2489" t="s">
        <v>549</v>
      </c>
      <c r="W2489" t="s">
        <v>205</v>
      </c>
      <c r="X2489" s="1">
        <v>45758</v>
      </c>
      <c r="Y2489" s="1">
        <v>45704</v>
      </c>
      <c r="Z2489" s="1"/>
      <c r="AB2489" s="1">
        <v>45713</v>
      </c>
      <c r="AC2489">
        <v>41</v>
      </c>
      <c r="AD2489" s="1">
        <v>45755</v>
      </c>
      <c r="AE2489" s="1">
        <v>45714</v>
      </c>
      <c r="AF2489" s="1">
        <v>45708</v>
      </c>
      <c r="AG2489" t="s">
        <v>34</v>
      </c>
      <c r="AH2489" t="s">
        <v>4837</v>
      </c>
      <c r="AI2489" t="s">
        <v>11791</v>
      </c>
      <c r="AJ2489">
        <v>4</v>
      </c>
      <c r="AK2489">
        <v>4</v>
      </c>
      <c r="AL2489" t="s">
        <v>369</v>
      </c>
      <c r="AM2489" t="s">
        <v>4838</v>
      </c>
      <c r="AN2489" t="s">
        <v>4839</v>
      </c>
      <c r="AO2489" t="s">
        <v>12703</v>
      </c>
      <c r="AQ2489" t="s">
        <v>13963</v>
      </c>
      <c r="AS2489">
        <v>27878</v>
      </c>
      <c r="AT2489">
        <v>14190</v>
      </c>
      <c r="AU2489" s="1"/>
      <c r="AV2489" t="s">
        <v>9832</v>
      </c>
      <c r="AW2489" t="s">
        <v>202</v>
      </c>
      <c r="AY2489">
        <v>2550</v>
      </c>
      <c r="BA2489" t="s">
        <v>69</v>
      </c>
      <c r="BB2489" t="s">
        <v>466</v>
      </c>
      <c r="BC2489" s="1">
        <v>45708</v>
      </c>
      <c r="BD2489" t="s">
        <v>1118</v>
      </c>
      <c r="BE2489">
        <v>683530</v>
      </c>
      <c r="BI2489">
        <v>4</v>
      </c>
      <c r="BM2489">
        <v>102000</v>
      </c>
    </row>
    <row r="2490" spans="1:65" x14ac:dyDescent="0.3">
      <c r="A2490" t="s">
        <v>14784</v>
      </c>
      <c r="B2490" t="s">
        <v>87</v>
      </c>
      <c r="C2490" t="s">
        <v>199</v>
      </c>
      <c r="D2490" t="s">
        <v>16007</v>
      </c>
      <c r="E2490">
        <v>202502</v>
      </c>
      <c r="F2490" t="s">
        <v>544</v>
      </c>
      <c r="G2490" t="s">
        <v>545</v>
      </c>
      <c r="H2490" s="1">
        <v>45665</v>
      </c>
      <c r="I2490" t="s">
        <v>459</v>
      </c>
      <c r="J2490">
        <v>8</v>
      </c>
      <c r="K2490" t="s">
        <v>163</v>
      </c>
      <c r="L2490" t="s">
        <v>28</v>
      </c>
      <c r="M2490" t="s">
        <v>546</v>
      </c>
      <c r="N2490" t="s">
        <v>13710</v>
      </c>
      <c r="O2490" t="s">
        <v>4857</v>
      </c>
      <c r="P2490" t="s">
        <v>550</v>
      </c>
      <c r="Q2490" t="s">
        <v>16191</v>
      </c>
      <c r="R2490" t="s">
        <v>551</v>
      </c>
      <c r="S2490">
        <v>102000</v>
      </c>
      <c r="T2490" t="s">
        <v>32</v>
      </c>
      <c r="U2490" t="s">
        <v>33</v>
      </c>
      <c r="V2490" t="s">
        <v>549</v>
      </c>
      <c r="W2490" t="s">
        <v>205</v>
      </c>
      <c r="X2490" s="1">
        <v>45761</v>
      </c>
      <c r="Y2490" s="1">
        <v>45705</v>
      </c>
      <c r="Z2490" s="1"/>
      <c r="AB2490" s="1">
        <v>45716</v>
      </c>
      <c r="AC2490">
        <v>37</v>
      </c>
      <c r="AD2490" s="1">
        <v>45754</v>
      </c>
      <c r="AE2490" s="1">
        <v>45717</v>
      </c>
      <c r="AF2490" s="1">
        <v>45709</v>
      </c>
      <c r="AG2490" t="s">
        <v>34</v>
      </c>
      <c r="AH2490" t="s">
        <v>4858</v>
      </c>
      <c r="AI2490" t="s">
        <v>11791</v>
      </c>
      <c r="AJ2490">
        <v>4</v>
      </c>
      <c r="AK2490">
        <v>4</v>
      </c>
      <c r="AL2490" t="s">
        <v>320</v>
      </c>
      <c r="AM2490" t="s">
        <v>6919</v>
      </c>
      <c r="AN2490" t="s">
        <v>6921</v>
      </c>
      <c r="AO2490" t="s">
        <v>12703</v>
      </c>
      <c r="AQ2490" t="s">
        <v>13963</v>
      </c>
      <c r="AS2490">
        <v>28628</v>
      </c>
      <c r="AT2490">
        <v>7350</v>
      </c>
      <c r="AU2490" s="1"/>
      <c r="AV2490" t="s">
        <v>9833</v>
      </c>
      <c r="AW2490" t="s">
        <v>202</v>
      </c>
      <c r="AY2490">
        <v>1100</v>
      </c>
      <c r="BA2490" t="s">
        <v>69</v>
      </c>
      <c r="BB2490" t="s">
        <v>466</v>
      </c>
      <c r="BC2490" s="1">
        <v>45709</v>
      </c>
      <c r="BD2490" t="s">
        <v>1118</v>
      </c>
      <c r="BE2490">
        <v>683530</v>
      </c>
      <c r="BI2490">
        <v>4</v>
      </c>
      <c r="BM2490">
        <v>102000</v>
      </c>
    </row>
    <row r="2491" spans="1:65" x14ac:dyDescent="0.3">
      <c r="A2491" t="s">
        <v>14784</v>
      </c>
      <c r="B2491" t="s">
        <v>87</v>
      </c>
      <c r="C2491" t="s">
        <v>199</v>
      </c>
      <c r="D2491" t="s">
        <v>16007</v>
      </c>
      <c r="E2491">
        <v>202502</v>
      </c>
      <c r="F2491" t="s">
        <v>544</v>
      </c>
      <c r="G2491" t="s">
        <v>545</v>
      </c>
      <c r="H2491" s="1">
        <v>45631</v>
      </c>
      <c r="I2491" t="s">
        <v>459</v>
      </c>
      <c r="J2491">
        <v>8</v>
      </c>
      <c r="K2491" t="s">
        <v>163</v>
      </c>
      <c r="L2491" t="s">
        <v>28</v>
      </c>
      <c r="M2491" t="s">
        <v>546</v>
      </c>
      <c r="N2491" t="s">
        <v>13710</v>
      </c>
      <c r="O2491" t="s">
        <v>2682</v>
      </c>
      <c r="P2491" t="s">
        <v>556</v>
      </c>
      <c r="Q2491" t="s">
        <v>16192</v>
      </c>
      <c r="R2491" t="s">
        <v>557</v>
      </c>
      <c r="S2491">
        <v>45000</v>
      </c>
      <c r="T2491" t="s">
        <v>32</v>
      </c>
      <c r="U2491" t="s">
        <v>33</v>
      </c>
      <c r="V2491" t="s">
        <v>549</v>
      </c>
      <c r="W2491" t="s">
        <v>205</v>
      </c>
      <c r="X2491" s="1">
        <v>45761</v>
      </c>
      <c r="Y2491" s="1">
        <v>45707</v>
      </c>
      <c r="Z2491" s="1"/>
      <c r="AB2491" s="1">
        <v>45716</v>
      </c>
      <c r="AC2491">
        <v>37</v>
      </c>
      <c r="AD2491" s="1">
        <v>45754</v>
      </c>
      <c r="AE2491" s="1">
        <v>45717</v>
      </c>
      <c r="AF2491" s="1">
        <v>45710</v>
      </c>
      <c r="AG2491" t="s">
        <v>34</v>
      </c>
      <c r="AH2491" t="s">
        <v>4856</v>
      </c>
      <c r="AI2491" t="s">
        <v>11787</v>
      </c>
      <c r="AJ2491">
        <v>2</v>
      </c>
      <c r="AK2491">
        <v>2</v>
      </c>
      <c r="AL2491" t="s">
        <v>320</v>
      </c>
      <c r="AM2491" t="s">
        <v>6919</v>
      </c>
      <c r="AN2491" t="s">
        <v>6920</v>
      </c>
      <c r="AO2491" t="s">
        <v>12703</v>
      </c>
      <c r="AQ2491" t="s">
        <v>13963</v>
      </c>
      <c r="AS2491">
        <v>10034</v>
      </c>
      <c r="AT2491">
        <v>3482</v>
      </c>
      <c r="AU2491" s="1"/>
      <c r="AV2491" t="s">
        <v>9831</v>
      </c>
      <c r="AW2491" t="s">
        <v>202</v>
      </c>
      <c r="AY2491">
        <v>1028</v>
      </c>
      <c r="BA2491" t="s">
        <v>69</v>
      </c>
      <c r="BB2491" t="s">
        <v>466</v>
      </c>
      <c r="BC2491" s="1">
        <v>45710</v>
      </c>
      <c r="BD2491" t="s">
        <v>13964</v>
      </c>
      <c r="BE2491">
        <v>86559</v>
      </c>
      <c r="BI2491">
        <v>2</v>
      </c>
      <c r="BM2491">
        <v>45000</v>
      </c>
    </row>
    <row r="2492" spans="1:65" x14ac:dyDescent="0.3">
      <c r="A2492" t="s">
        <v>14784</v>
      </c>
      <c r="B2492" t="s">
        <v>87</v>
      </c>
      <c r="C2492" t="s">
        <v>199</v>
      </c>
      <c r="D2492" t="s">
        <v>16007</v>
      </c>
      <c r="E2492">
        <v>202502</v>
      </c>
      <c r="F2492" t="s">
        <v>544</v>
      </c>
      <c r="G2492" t="s">
        <v>545</v>
      </c>
      <c r="H2492" s="1">
        <v>45665</v>
      </c>
      <c r="I2492" t="s">
        <v>459</v>
      </c>
      <c r="J2492">
        <v>8</v>
      </c>
      <c r="K2492" t="s">
        <v>163</v>
      </c>
      <c r="L2492" t="s">
        <v>28</v>
      </c>
      <c r="M2492" t="s">
        <v>546</v>
      </c>
      <c r="N2492" t="s">
        <v>13710</v>
      </c>
      <c r="O2492" t="s">
        <v>4868</v>
      </c>
      <c r="P2492" t="s">
        <v>556</v>
      </c>
      <c r="Q2492" t="s">
        <v>16193</v>
      </c>
      <c r="R2492" t="s">
        <v>557</v>
      </c>
      <c r="S2492">
        <v>45000</v>
      </c>
      <c r="T2492" t="s">
        <v>32</v>
      </c>
      <c r="U2492" t="s">
        <v>33</v>
      </c>
      <c r="V2492" t="s">
        <v>549</v>
      </c>
      <c r="W2492" t="s">
        <v>205</v>
      </c>
      <c r="X2492" s="1">
        <v>45761</v>
      </c>
      <c r="Y2492" s="1">
        <v>45713</v>
      </c>
      <c r="Z2492" s="1"/>
      <c r="AB2492" s="1">
        <v>45716</v>
      </c>
      <c r="AC2492">
        <v>37</v>
      </c>
      <c r="AD2492" s="1">
        <v>45754</v>
      </c>
      <c r="AE2492" s="1">
        <v>45717</v>
      </c>
      <c r="AF2492" s="1">
        <v>45710</v>
      </c>
      <c r="AG2492" t="s">
        <v>34</v>
      </c>
      <c r="AH2492" t="s">
        <v>4856</v>
      </c>
      <c r="AI2492" t="s">
        <v>11787</v>
      </c>
      <c r="AJ2492">
        <v>2</v>
      </c>
      <c r="AK2492">
        <v>2</v>
      </c>
      <c r="AL2492" t="s">
        <v>320</v>
      </c>
      <c r="AM2492" t="s">
        <v>6919</v>
      </c>
      <c r="AN2492" t="s">
        <v>6929</v>
      </c>
      <c r="AO2492" t="s">
        <v>12703</v>
      </c>
      <c r="AQ2492" t="s">
        <v>13963</v>
      </c>
      <c r="AS2492">
        <v>9794</v>
      </c>
      <c r="AT2492">
        <v>3482</v>
      </c>
      <c r="AU2492" s="1"/>
      <c r="AV2492" t="s">
        <v>9840</v>
      </c>
      <c r="AW2492" t="s">
        <v>202</v>
      </c>
      <c r="AY2492">
        <v>1028</v>
      </c>
      <c r="BA2492" t="s">
        <v>69</v>
      </c>
      <c r="BB2492" t="s">
        <v>466</v>
      </c>
      <c r="BC2492" s="1">
        <v>45710</v>
      </c>
      <c r="BD2492" t="s">
        <v>13964</v>
      </c>
      <c r="BE2492">
        <v>24183</v>
      </c>
      <c r="BI2492">
        <v>2</v>
      </c>
      <c r="BM2492">
        <v>45000</v>
      </c>
    </row>
    <row r="2493" spans="1:65" x14ac:dyDescent="0.3">
      <c r="A2493" t="s">
        <v>14784</v>
      </c>
      <c r="B2493" t="s">
        <v>87</v>
      </c>
      <c r="C2493" t="s">
        <v>199</v>
      </c>
      <c r="D2493" t="s">
        <v>16007</v>
      </c>
      <c r="E2493">
        <v>202502</v>
      </c>
      <c r="F2493" t="s">
        <v>544</v>
      </c>
      <c r="G2493" t="s">
        <v>545</v>
      </c>
      <c r="H2493" s="1">
        <v>45665</v>
      </c>
      <c r="I2493" t="s">
        <v>459</v>
      </c>
      <c r="J2493">
        <v>8</v>
      </c>
      <c r="K2493" t="s">
        <v>163</v>
      </c>
      <c r="L2493" t="s">
        <v>28</v>
      </c>
      <c r="M2493" t="s">
        <v>546</v>
      </c>
      <c r="N2493" t="s">
        <v>13710</v>
      </c>
      <c r="O2493" t="s">
        <v>4866</v>
      </c>
      <c r="P2493" t="s">
        <v>550</v>
      </c>
      <c r="Q2493" t="s">
        <v>16194</v>
      </c>
      <c r="R2493" t="s">
        <v>551</v>
      </c>
      <c r="S2493">
        <v>102000</v>
      </c>
      <c r="T2493" t="s">
        <v>32</v>
      </c>
      <c r="U2493" t="s">
        <v>33</v>
      </c>
      <c r="V2493" t="s">
        <v>549</v>
      </c>
      <c r="W2493" t="s">
        <v>205</v>
      </c>
      <c r="X2493" s="1">
        <v>45761</v>
      </c>
      <c r="Y2493" s="1">
        <v>45712</v>
      </c>
      <c r="Z2493" s="1"/>
      <c r="AB2493" s="1">
        <v>45716</v>
      </c>
      <c r="AC2493">
        <v>37</v>
      </c>
      <c r="AD2493" s="1">
        <v>45754</v>
      </c>
      <c r="AE2493" s="1">
        <v>45717</v>
      </c>
      <c r="AF2493" s="1">
        <v>45711</v>
      </c>
      <c r="AG2493" t="s">
        <v>34</v>
      </c>
      <c r="AH2493" t="s">
        <v>4867</v>
      </c>
      <c r="AI2493" t="s">
        <v>11791</v>
      </c>
      <c r="AJ2493">
        <v>4</v>
      </c>
      <c r="AK2493">
        <v>4</v>
      </c>
      <c r="AL2493" t="s">
        <v>320</v>
      </c>
      <c r="AM2493" t="s">
        <v>6919</v>
      </c>
      <c r="AN2493" t="s">
        <v>6924</v>
      </c>
      <c r="AO2493" t="s">
        <v>12703</v>
      </c>
      <c r="AQ2493" t="s">
        <v>13963</v>
      </c>
      <c r="AS2493">
        <v>27378</v>
      </c>
      <c r="AT2493">
        <v>7350</v>
      </c>
      <c r="AU2493" s="1"/>
      <c r="AV2493" t="s">
        <v>9835</v>
      </c>
      <c r="AW2493" t="s">
        <v>202</v>
      </c>
      <c r="AY2493">
        <v>1100</v>
      </c>
      <c r="BA2493" t="s">
        <v>69</v>
      </c>
      <c r="BB2493" t="s">
        <v>466</v>
      </c>
      <c r="BC2493" s="1">
        <v>45711</v>
      </c>
      <c r="BD2493" t="s">
        <v>1118</v>
      </c>
      <c r="BE2493">
        <v>683530</v>
      </c>
      <c r="BI2493">
        <v>4</v>
      </c>
      <c r="BM2493">
        <v>102000</v>
      </c>
    </row>
    <row r="2494" spans="1:65" x14ac:dyDescent="0.3">
      <c r="A2494" t="s">
        <v>14784</v>
      </c>
      <c r="B2494" t="s">
        <v>87</v>
      </c>
      <c r="C2494" t="s">
        <v>199</v>
      </c>
      <c r="D2494" t="s">
        <v>16009</v>
      </c>
      <c r="E2494">
        <v>202502</v>
      </c>
      <c r="F2494" t="s">
        <v>544</v>
      </c>
      <c r="G2494" t="s">
        <v>545</v>
      </c>
      <c r="H2494" s="1">
        <v>45608</v>
      </c>
      <c r="I2494" t="s">
        <v>459</v>
      </c>
      <c r="J2494" t="s">
        <v>1318</v>
      </c>
      <c r="K2494" t="s">
        <v>1318</v>
      </c>
      <c r="L2494" t="s">
        <v>28</v>
      </c>
      <c r="M2494" t="s">
        <v>546</v>
      </c>
      <c r="N2494" t="s">
        <v>13710</v>
      </c>
      <c r="P2494" t="s">
        <v>547</v>
      </c>
      <c r="Q2494" t="s">
        <v>16195</v>
      </c>
      <c r="R2494" t="s">
        <v>548</v>
      </c>
      <c r="S2494">
        <v>72000</v>
      </c>
      <c r="T2494" t="s">
        <v>32</v>
      </c>
      <c r="U2494" t="s">
        <v>33</v>
      </c>
      <c r="V2494" t="s">
        <v>549</v>
      </c>
      <c r="W2494" t="s">
        <v>205</v>
      </c>
      <c r="X2494" s="1">
        <v>45761</v>
      </c>
      <c r="Y2494" s="1">
        <v>45712</v>
      </c>
      <c r="Z2494" s="1"/>
      <c r="AB2494" s="1">
        <v>45716</v>
      </c>
      <c r="AC2494">
        <v>37</v>
      </c>
      <c r="AD2494" s="1">
        <v>45754</v>
      </c>
      <c r="AE2494" s="1">
        <v>45717</v>
      </c>
      <c r="AF2494" s="1">
        <v>45711</v>
      </c>
      <c r="AG2494" t="s">
        <v>34</v>
      </c>
      <c r="AI2494" t="s">
        <v>11787</v>
      </c>
      <c r="AJ2494">
        <v>4</v>
      </c>
      <c r="AK2494">
        <v>4</v>
      </c>
      <c r="AL2494" t="s">
        <v>320</v>
      </c>
      <c r="AM2494" t="s">
        <v>6919</v>
      </c>
      <c r="AN2494" t="s">
        <v>6927</v>
      </c>
      <c r="AO2494" t="s">
        <v>12703</v>
      </c>
      <c r="AQ2494" t="s">
        <v>13963</v>
      </c>
      <c r="AS2494">
        <v>10850</v>
      </c>
      <c r="AT2494">
        <v>6634</v>
      </c>
      <c r="AU2494" s="1"/>
      <c r="AV2494" t="s">
        <v>9838</v>
      </c>
      <c r="AW2494" t="s">
        <v>202</v>
      </c>
      <c r="AY2494">
        <v>953</v>
      </c>
      <c r="BA2494" t="s">
        <v>69</v>
      </c>
      <c r="BB2494" t="s">
        <v>466</v>
      </c>
      <c r="BC2494" s="1">
        <v>45711</v>
      </c>
      <c r="BD2494" t="s">
        <v>13964</v>
      </c>
      <c r="BE2494">
        <v>61920</v>
      </c>
      <c r="BI2494">
        <v>4</v>
      </c>
      <c r="BM2494">
        <v>72000</v>
      </c>
    </row>
    <row r="2495" spans="1:65" x14ac:dyDescent="0.3">
      <c r="A2495" t="s">
        <v>14784</v>
      </c>
      <c r="B2495" t="s">
        <v>87</v>
      </c>
      <c r="C2495" t="s">
        <v>199</v>
      </c>
      <c r="D2495" t="s">
        <v>16026</v>
      </c>
      <c r="E2495">
        <v>202502</v>
      </c>
      <c r="F2495" t="s">
        <v>544</v>
      </c>
      <c r="G2495" t="s">
        <v>545</v>
      </c>
      <c r="H2495" s="1">
        <v>45665</v>
      </c>
      <c r="I2495" t="s">
        <v>459</v>
      </c>
      <c r="J2495">
        <v>8</v>
      </c>
      <c r="K2495" t="s">
        <v>163</v>
      </c>
      <c r="L2495" t="s">
        <v>28</v>
      </c>
      <c r="M2495" t="s">
        <v>546</v>
      </c>
      <c r="N2495" t="s">
        <v>13710</v>
      </c>
      <c r="O2495" t="s">
        <v>4913</v>
      </c>
      <c r="P2495" t="s">
        <v>540</v>
      </c>
      <c r="Q2495" t="s">
        <v>16196</v>
      </c>
      <c r="R2495" t="s">
        <v>541</v>
      </c>
      <c r="S2495">
        <v>45000</v>
      </c>
      <c r="T2495" t="s">
        <v>32</v>
      </c>
      <c r="U2495" t="s">
        <v>33</v>
      </c>
      <c r="V2495" t="s">
        <v>549</v>
      </c>
      <c r="W2495" t="s">
        <v>205</v>
      </c>
      <c r="X2495" s="1">
        <v>45752</v>
      </c>
      <c r="Y2495" s="1">
        <v>45713</v>
      </c>
      <c r="Z2495" s="1"/>
      <c r="AB2495" s="1">
        <v>45716</v>
      </c>
      <c r="AC2495">
        <v>37</v>
      </c>
      <c r="AD2495" s="1">
        <v>45754</v>
      </c>
      <c r="AE2495" s="1">
        <v>45717</v>
      </c>
      <c r="AF2495" s="1">
        <v>45712</v>
      </c>
      <c r="AG2495" t="s">
        <v>34</v>
      </c>
      <c r="AI2495" t="s">
        <v>11787</v>
      </c>
      <c r="AJ2495">
        <v>2</v>
      </c>
      <c r="AK2495">
        <v>2</v>
      </c>
      <c r="AL2495" t="s">
        <v>320</v>
      </c>
      <c r="AM2495" t="s">
        <v>6919</v>
      </c>
      <c r="AN2495" t="s">
        <v>6925</v>
      </c>
      <c r="AO2495" t="s">
        <v>12703</v>
      </c>
      <c r="AQ2495" t="s">
        <v>13963</v>
      </c>
      <c r="AS2495">
        <v>10094</v>
      </c>
      <c r="AT2495">
        <v>3482</v>
      </c>
      <c r="AU2495" s="1"/>
      <c r="AV2495" t="s">
        <v>9836</v>
      </c>
      <c r="AW2495" t="s">
        <v>202</v>
      </c>
      <c r="AY2495">
        <v>1028</v>
      </c>
      <c r="BA2495" t="s">
        <v>69</v>
      </c>
      <c r="BB2495" t="s">
        <v>466</v>
      </c>
      <c r="BC2495" s="1">
        <v>45712</v>
      </c>
      <c r="BD2495" t="s">
        <v>13964</v>
      </c>
      <c r="BE2495">
        <v>24183</v>
      </c>
      <c r="BI2495">
        <v>2</v>
      </c>
      <c r="BM2495">
        <v>45000</v>
      </c>
    </row>
    <row r="2496" spans="1:65" x14ac:dyDescent="0.3">
      <c r="A2496" t="s">
        <v>14784</v>
      </c>
      <c r="B2496" t="s">
        <v>87</v>
      </c>
      <c r="C2496" t="s">
        <v>199</v>
      </c>
      <c r="D2496" t="s">
        <v>16026</v>
      </c>
      <c r="E2496">
        <v>202502</v>
      </c>
      <c r="F2496" t="s">
        <v>544</v>
      </c>
      <c r="G2496" t="s">
        <v>545</v>
      </c>
      <c r="H2496" s="1">
        <v>45631</v>
      </c>
      <c r="I2496" t="s">
        <v>459</v>
      </c>
      <c r="J2496">
        <v>8</v>
      </c>
      <c r="K2496" t="s">
        <v>163</v>
      </c>
      <c r="L2496" t="s">
        <v>28</v>
      </c>
      <c r="M2496" t="s">
        <v>546</v>
      </c>
      <c r="N2496" t="s">
        <v>13710</v>
      </c>
      <c r="O2496" t="s">
        <v>2671</v>
      </c>
      <c r="P2496" t="s">
        <v>506</v>
      </c>
      <c r="Q2496" t="s">
        <v>16197</v>
      </c>
      <c r="R2496" t="s">
        <v>507</v>
      </c>
      <c r="S2496">
        <v>100000</v>
      </c>
      <c r="T2496" t="s">
        <v>32</v>
      </c>
      <c r="U2496" t="s">
        <v>33</v>
      </c>
      <c r="V2496" t="s">
        <v>549</v>
      </c>
      <c r="W2496" t="s">
        <v>205</v>
      </c>
      <c r="X2496" s="1">
        <v>45761</v>
      </c>
      <c r="Y2496" s="1">
        <v>45708</v>
      </c>
      <c r="Z2496" s="1"/>
      <c r="AB2496" s="1">
        <v>45716</v>
      </c>
      <c r="AC2496">
        <v>37</v>
      </c>
      <c r="AD2496" s="1">
        <v>45754</v>
      </c>
      <c r="AE2496" s="1">
        <v>45717</v>
      </c>
      <c r="AF2496" s="1">
        <v>45713</v>
      </c>
      <c r="AG2496" t="s">
        <v>34</v>
      </c>
      <c r="AH2496" t="s">
        <v>6922</v>
      </c>
      <c r="AI2496" t="s">
        <v>11791</v>
      </c>
      <c r="AJ2496">
        <v>4</v>
      </c>
      <c r="AK2496">
        <v>4</v>
      </c>
      <c r="AL2496" t="s">
        <v>320</v>
      </c>
      <c r="AM2496" t="s">
        <v>6919</v>
      </c>
      <c r="AN2496" t="s">
        <v>6923</v>
      </c>
      <c r="AO2496" t="s">
        <v>12703</v>
      </c>
      <c r="AQ2496" t="s">
        <v>13963</v>
      </c>
      <c r="AS2496">
        <v>23278</v>
      </c>
      <c r="AT2496">
        <v>11350</v>
      </c>
      <c r="AU2496" s="1"/>
      <c r="AV2496" t="s">
        <v>9834</v>
      </c>
      <c r="AW2496" t="s">
        <v>202</v>
      </c>
      <c r="AY2496">
        <v>1100</v>
      </c>
      <c r="BA2496" t="s">
        <v>69</v>
      </c>
      <c r="BB2496" t="s">
        <v>466</v>
      </c>
      <c r="BC2496" s="1">
        <v>45713</v>
      </c>
      <c r="BD2496" t="s">
        <v>1118</v>
      </c>
      <c r="BE2496">
        <v>680214</v>
      </c>
      <c r="BI2496">
        <v>4</v>
      </c>
      <c r="BM2496">
        <v>100000</v>
      </c>
    </row>
    <row r="2497" spans="1:65" x14ac:dyDescent="0.3">
      <c r="A2497" t="s">
        <v>14784</v>
      </c>
      <c r="B2497" t="s">
        <v>87</v>
      </c>
      <c r="C2497" t="s">
        <v>199</v>
      </c>
      <c r="D2497" t="s">
        <v>16009</v>
      </c>
      <c r="E2497">
        <v>202502</v>
      </c>
      <c r="F2497" t="s">
        <v>544</v>
      </c>
      <c r="G2497" t="s">
        <v>545</v>
      </c>
      <c r="H2497" s="1">
        <v>45608</v>
      </c>
      <c r="I2497" t="s">
        <v>459</v>
      </c>
      <c r="J2497" t="s">
        <v>1318</v>
      </c>
      <c r="K2497" t="s">
        <v>1318</v>
      </c>
      <c r="L2497" t="s">
        <v>28</v>
      </c>
      <c r="M2497" t="s">
        <v>546</v>
      </c>
      <c r="N2497" t="s">
        <v>13710</v>
      </c>
      <c r="O2497" t="s">
        <v>2216</v>
      </c>
      <c r="P2497" t="s">
        <v>547</v>
      </c>
      <c r="Q2497" t="s">
        <v>16198</v>
      </c>
      <c r="R2497" t="s">
        <v>548</v>
      </c>
      <c r="S2497">
        <v>90000</v>
      </c>
      <c r="T2497" t="s">
        <v>32</v>
      </c>
      <c r="U2497" t="s">
        <v>33</v>
      </c>
      <c r="V2497" t="s">
        <v>549</v>
      </c>
      <c r="W2497" t="s">
        <v>205</v>
      </c>
      <c r="X2497" s="1">
        <v>45761</v>
      </c>
      <c r="Y2497" s="1">
        <v>45710</v>
      </c>
      <c r="Z2497" s="1"/>
      <c r="AB2497" s="1">
        <v>45716</v>
      </c>
      <c r="AC2497">
        <v>37</v>
      </c>
      <c r="AD2497" s="1">
        <v>45754</v>
      </c>
      <c r="AE2497" s="1">
        <v>45717</v>
      </c>
      <c r="AF2497" s="1">
        <v>45713</v>
      </c>
      <c r="AG2497" t="s">
        <v>34</v>
      </c>
      <c r="AH2497" t="s">
        <v>4856</v>
      </c>
      <c r="AI2497" t="s">
        <v>11787</v>
      </c>
      <c r="AJ2497">
        <v>5</v>
      </c>
      <c r="AK2497">
        <v>5</v>
      </c>
      <c r="AL2497" t="s">
        <v>320</v>
      </c>
      <c r="AM2497" t="s">
        <v>6919</v>
      </c>
      <c r="AN2497" t="s">
        <v>6926</v>
      </c>
      <c r="AO2497" t="s">
        <v>12703</v>
      </c>
      <c r="AQ2497" t="s">
        <v>13963</v>
      </c>
      <c r="AS2497">
        <v>13280</v>
      </c>
      <c r="AT2497">
        <v>8285</v>
      </c>
      <c r="AU2497" s="1"/>
      <c r="AV2497" t="s">
        <v>9837</v>
      </c>
      <c r="AW2497" t="s">
        <v>202</v>
      </c>
      <c r="AY2497">
        <v>953</v>
      </c>
      <c r="BA2497" t="s">
        <v>69</v>
      </c>
      <c r="BB2497" t="s">
        <v>466</v>
      </c>
      <c r="BC2497" s="1">
        <v>45713</v>
      </c>
      <c r="BD2497" t="s">
        <v>13964</v>
      </c>
      <c r="BE2497">
        <v>77400</v>
      </c>
      <c r="BI2497">
        <v>5</v>
      </c>
      <c r="BM2497">
        <v>90000</v>
      </c>
    </row>
    <row r="2498" spans="1:65" x14ac:dyDescent="0.3">
      <c r="A2498" t="s">
        <v>14784</v>
      </c>
      <c r="B2498" t="s">
        <v>87</v>
      </c>
      <c r="C2498" t="s">
        <v>199</v>
      </c>
      <c r="D2498" t="s">
        <v>16007</v>
      </c>
      <c r="E2498">
        <v>202502</v>
      </c>
      <c r="F2498" t="s">
        <v>544</v>
      </c>
      <c r="G2498" t="s">
        <v>545</v>
      </c>
      <c r="H2498" s="1">
        <v>45665</v>
      </c>
      <c r="I2498" t="s">
        <v>459</v>
      </c>
      <c r="J2498">
        <v>8</v>
      </c>
      <c r="K2498" t="s">
        <v>163</v>
      </c>
      <c r="L2498" t="s">
        <v>28</v>
      </c>
      <c r="M2498" t="s">
        <v>546</v>
      </c>
      <c r="N2498" t="s">
        <v>13710</v>
      </c>
      <c r="O2498" t="s">
        <v>4875</v>
      </c>
      <c r="P2498" t="s">
        <v>556</v>
      </c>
      <c r="Q2498" t="s">
        <v>16199</v>
      </c>
      <c r="R2498" t="s">
        <v>557</v>
      </c>
      <c r="S2498">
        <v>45000</v>
      </c>
      <c r="T2498" t="s">
        <v>32</v>
      </c>
      <c r="U2498" t="s">
        <v>33</v>
      </c>
      <c r="V2498" t="s">
        <v>549</v>
      </c>
      <c r="W2498" t="s">
        <v>205</v>
      </c>
      <c r="X2498" s="1">
        <v>45761</v>
      </c>
      <c r="Y2498" s="1">
        <v>45713</v>
      </c>
      <c r="Z2498" s="1"/>
      <c r="AB2498" s="1">
        <v>45716</v>
      </c>
      <c r="AC2498">
        <v>37</v>
      </c>
      <c r="AD2498" s="1">
        <v>45754</v>
      </c>
      <c r="AE2498" s="1">
        <v>45717</v>
      </c>
      <c r="AF2498" s="1">
        <v>45713</v>
      </c>
      <c r="AG2498" t="s">
        <v>34</v>
      </c>
      <c r="AH2498" t="s">
        <v>4856</v>
      </c>
      <c r="AI2498" t="s">
        <v>11787</v>
      </c>
      <c r="AJ2498">
        <v>2</v>
      </c>
      <c r="AK2498">
        <v>2</v>
      </c>
      <c r="AL2498" t="s">
        <v>320</v>
      </c>
      <c r="AM2498" t="s">
        <v>6919</v>
      </c>
      <c r="AN2498" t="s">
        <v>6928</v>
      </c>
      <c r="AO2498" t="s">
        <v>12703</v>
      </c>
      <c r="AQ2498" t="s">
        <v>13963</v>
      </c>
      <c r="AS2498">
        <v>7954</v>
      </c>
      <c r="AT2498">
        <v>3482</v>
      </c>
      <c r="AU2498" s="1"/>
      <c r="AV2498" t="s">
        <v>9839</v>
      </c>
      <c r="AW2498" t="s">
        <v>202</v>
      </c>
      <c r="AY2498">
        <v>1028</v>
      </c>
      <c r="BA2498" t="s">
        <v>69</v>
      </c>
      <c r="BB2498" t="s">
        <v>466</v>
      </c>
      <c r="BC2498" s="1">
        <v>45713</v>
      </c>
      <c r="BD2498" t="s">
        <v>13964</v>
      </c>
      <c r="BE2498">
        <v>24183</v>
      </c>
      <c r="BI2498">
        <v>2</v>
      </c>
      <c r="BM2498">
        <v>45000</v>
      </c>
    </row>
    <row r="2499" spans="1:65" x14ac:dyDescent="0.3">
      <c r="A2499" t="s">
        <v>14784</v>
      </c>
      <c r="B2499" t="s">
        <v>87</v>
      </c>
      <c r="C2499" t="s">
        <v>199</v>
      </c>
      <c r="D2499" t="s">
        <v>16007</v>
      </c>
      <c r="E2499">
        <v>202502</v>
      </c>
      <c r="F2499" t="s">
        <v>544</v>
      </c>
      <c r="G2499" t="s">
        <v>545</v>
      </c>
      <c r="H2499" s="1">
        <v>45665</v>
      </c>
      <c r="I2499" t="s">
        <v>459</v>
      </c>
      <c r="J2499">
        <v>8</v>
      </c>
      <c r="K2499" t="s">
        <v>163</v>
      </c>
      <c r="L2499" t="s">
        <v>28</v>
      </c>
      <c r="M2499" t="s">
        <v>546</v>
      </c>
      <c r="N2499" t="s">
        <v>13710</v>
      </c>
      <c r="O2499" t="s">
        <v>4869</v>
      </c>
      <c r="P2499" t="s">
        <v>550</v>
      </c>
      <c r="Q2499" t="s">
        <v>16200</v>
      </c>
      <c r="R2499" t="s">
        <v>551</v>
      </c>
      <c r="S2499">
        <v>102000</v>
      </c>
      <c r="T2499" t="s">
        <v>32</v>
      </c>
      <c r="U2499" t="s">
        <v>33</v>
      </c>
      <c r="V2499" t="s">
        <v>549</v>
      </c>
      <c r="W2499" t="s">
        <v>205</v>
      </c>
      <c r="X2499" s="1">
        <v>45761</v>
      </c>
      <c r="Y2499" s="1">
        <v>45713</v>
      </c>
      <c r="Z2499" s="1"/>
      <c r="AB2499" s="1">
        <v>45716</v>
      </c>
      <c r="AC2499">
        <v>37</v>
      </c>
      <c r="AD2499" s="1">
        <v>45754</v>
      </c>
      <c r="AE2499" s="1">
        <v>45717</v>
      </c>
      <c r="AF2499" s="1">
        <v>45713</v>
      </c>
      <c r="AG2499" t="s">
        <v>34</v>
      </c>
      <c r="AH2499" t="s">
        <v>4870</v>
      </c>
      <c r="AI2499" t="s">
        <v>11791</v>
      </c>
      <c r="AJ2499">
        <v>4</v>
      </c>
      <c r="AK2499">
        <v>4</v>
      </c>
      <c r="AL2499" t="s">
        <v>320</v>
      </c>
      <c r="AM2499" t="s">
        <v>6919</v>
      </c>
      <c r="AN2499" t="s">
        <v>6930</v>
      </c>
      <c r="AO2499" t="s">
        <v>12703</v>
      </c>
      <c r="AQ2499" t="s">
        <v>13963</v>
      </c>
      <c r="AS2499">
        <v>22528</v>
      </c>
      <c r="AT2499">
        <v>7350</v>
      </c>
      <c r="AU2499" s="1"/>
      <c r="AV2499" t="s">
        <v>9841</v>
      </c>
      <c r="AW2499" t="s">
        <v>202</v>
      </c>
      <c r="AY2499">
        <v>1100</v>
      </c>
      <c r="BA2499" t="s">
        <v>69</v>
      </c>
      <c r="BB2499" t="s">
        <v>466</v>
      </c>
      <c r="BC2499" s="1">
        <v>45713</v>
      </c>
      <c r="BD2499" t="s">
        <v>1118</v>
      </c>
      <c r="BE2499">
        <v>683530</v>
      </c>
      <c r="BI2499">
        <v>4</v>
      </c>
      <c r="BM2499">
        <v>102000</v>
      </c>
    </row>
    <row r="2500" spans="1:65" x14ac:dyDescent="0.3">
      <c r="A2500" t="s">
        <v>14784</v>
      </c>
      <c r="B2500" t="s">
        <v>87</v>
      </c>
      <c r="C2500" t="s">
        <v>199</v>
      </c>
      <c r="D2500" t="s">
        <v>16026</v>
      </c>
      <c r="E2500">
        <v>202502</v>
      </c>
      <c r="F2500" t="s">
        <v>544</v>
      </c>
      <c r="G2500" t="s">
        <v>545</v>
      </c>
      <c r="H2500" s="1">
        <v>45631</v>
      </c>
      <c r="I2500" t="s">
        <v>459</v>
      </c>
      <c r="J2500">
        <v>8</v>
      </c>
      <c r="K2500" t="s">
        <v>163</v>
      </c>
      <c r="L2500" t="s">
        <v>28</v>
      </c>
      <c r="M2500" t="s">
        <v>546</v>
      </c>
      <c r="N2500" t="s">
        <v>13710</v>
      </c>
      <c r="O2500" t="s">
        <v>2672</v>
      </c>
      <c r="P2500" t="s">
        <v>506</v>
      </c>
      <c r="Q2500" t="s">
        <v>16201</v>
      </c>
      <c r="R2500" t="s">
        <v>507</v>
      </c>
      <c r="S2500">
        <v>100000</v>
      </c>
      <c r="T2500" t="s">
        <v>32</v>
      </c>
      <c r="U2500" t="s">
        <v>33</v>
      </c>
      <c r="V2500" t="s">
        <v>549</v>
      </c>
      <c r="W2500" t="s">
        <v>205</v>
      </c>
      <c r="X2500" s="1">
        <v>45761</v>
      </c>
      <c r="Y2500" s="1">
        <v>45708</v>
      </c>
      <c r="Z2500" s="1"/>
      <c r="AB2500" s="1">
        <v>45723</v>
      </c>
      <c r="AC2500">
        <v>38</v>
      </c>
      <c r="AD2500" s="1">
        <v>45761</v>
      </c>
      <c r="AE2500" s="1">
        <v>45723</v>
      </c>
      <c r="AF2500" s="1">
        <v>45715</v>
      </c>
      <c r="AG2500" t="s">
        <v>34</v>
      </c>
      <c r="AH2500" t="s">
        <v>4865</v>
      </c>
      <c r="AI2500" t="s">
        <v>11791</v>
      </c>
      <c r="AJ2500">
        <v>4</v>
      </c>
      <c r="AK2500">
        <v>4</v>
      </c>
      <c r="AL2500" t="s">
        <v>320</v>
      </c>
      <c r="AM2500" t="s">
        <v>6953</v>
      </c>
      <c r="AN2500" t="s">
        <v>6955</v>
      </c>
      <c r="AO2500" t="s">
        <v>12703</v>
      </c>
      <c r="AQ2500" t="s">
        <v>13963</v>
      </c>
      <c r="AU2500" s="1"/>
      <c r="AV2500" t="s">
        <v>9849</v>
      </c>
      <c r="AW2500" t="s">
        <v>202</v>
      </c>
      <c r="AY2500">
        <v>1100</v>
      </c>
      <c r="BA2500" t="s">
        <v>69</v>
      </c>
      <c r="BB2500" t="s">
        <v>466</v>
      </c>
      <c r="BC2500" s="1">
        <v>45715</v>
      </c>
      <c r="BD2500" t="s">
        <v>1118</v>
      </c>
      <c r="BE2500">
        <v>680214</v>
      </c>
      <c r="BI2500">
        <v>4</v>
      </c>
      <c r="BM2500">
        <v>100000</v>
      </c>
    </row>
    <row r="2501" spans="1:65" x14ac:dyDescent="0.3">
      <c r="A2501" t="s">
        <v>14784</v>
      </c>
      <c r="B2501" t="s">
        <v>87</v>
      </c>
      <c r="C2501" t="s">
        <v>199</v>
      </c>
      <c r="D2501" t="s">
        <v>16007</v>
      </c>
      <c r="E2501">
        <v>202502</v>
      </c>
      <c r="F2501" t="s">
        <v>544</v>
      </c>
      <c r="G2501" t="s">
        <v>545</v>
      </c>
      <c r="H2501" s="1">
        <v>45665</v>
      </c>
      <c r="I2501" t="s">
        <v>459</v>
      </c>
      <c r="J2501">
        <v>8</v>
      </c>
      <c r="K2501" t="s">
        <v>163</v>
      </c>
      <c r="L2501" t="s">
        <v>28</v>
      </c>
      <c r="M2501" t="s">
        <v>546</v>
      </c>
      <c r="N2501" t="s">
        <v>13710</v>
      </c>
      <c r="O2501" t="s">
        <v>4871</v>
      </c>
      <c r="P2501" t="s">
        <v>550</v>
      </c>
      <c r="Q2501" t="s">
        <v>16202</v>
      </c>
      <c r="R2501" t="s">
        <v>551</v>
      </c>
      <c r="S2501">
        <v>102000</v>
      </c>
      <c r="T2501" t="s">
        <v>32</v>
      </c>
      <c r="U2501" t="s">
        <v>33</v>
      </c>
      <c r="V2501" t="s">
        <v>549</v>
      </c>
      <c r="W2501" t="s">
        <v>205</v>
      </c>
      <c r="X2501" s="1">
        <v>45772</v>
      </c>
      <c r="Y2501" s="1">
        <v>45716</v>
      </c>
      <c r="Z2501" s="1"/>
      <c r="AB2501" s="1">
        <v>45727</v>
      </c>
      <c r="AC2501">
        <v>40</v>
      </c>
      <c r="AD2501" s="1">
        <v>45768</v>
      </c>
      <c r="AE2501" s="1">
        <v>45728</v>
      </c>
      <c r="AF2501" s="1">
        <v>45715</v>
      </c>
      <c r="AG2501" t="s">
        <v>34</v>
      </c>
      <c r="AH2501" t="s">
        <v>4872</v>
      </c>
      <c r="AI2501" t="s">
        <v>11791</v>
      </c>
      <c r="AJ2501">
        <v>4</v>
      </c>
      <c r="AK2501">
        <v>4</v>
      </c>
      <c r="AL2501" t="s">
        <v>369</v>
      </c>
      <c r="AM2501" t="s">
        <v>6951</v>
      </c>
      <c r="AN2501" t="s">
        <v>6952</v>
      </c>
      <c r="AO2501" t="s">
        <v>12703</v>
      </c>
      <c r="AQ2501" t="s">
        <v>13963</v>
      </c>
      <c r="AU2501" s="1"/>
      <c r="AV2501" t="s">
        <v>9904</v>
      </c>
      <c r="AW2501" t="s">
        <v>202</v>
      </c>
      <c r="AY2501">
        <v>2550</v>
      </c>
      <c r="BA2501" t="s">
        <v>69</v>
      </c>
      <c r="BB2501" t="s">
        <v>466</v>
      </c>
      <c r="BC2501" s="1">
        <v>45715</v>
      </c>
      <c r="BD2501" t="s">
        <v>1118</v>
      </c>
      <c r="BE2501">
        <v>683530</v>
      </c>
      <c r="BI2501">
        <v>4</v>
      </c>
      <c r="BM2501">
        <v>102000</v>
      </c>
    </row>
    <row r="2502" spans="1:65" x14ac:dyDescent="0.3">
      <c r="A2502" t="s">
        <v>14784</v>
      </c>
      <c r="B2502" t="s">
        <v>87</v>
      </c>
      <c r="C2502" t="s">
        <v>106</v>
      </c>
      <c r="D2502" t="s">
        <v>16031</v>
      </c>
      <c r="E2502">
        <v>202502</v>
      </c>
      <c r="F2502" t="s">
        <v>544</v>
      </c>
      <c r="G2502" t="s">
        <v>6942</v>
      </c>
      <c r="H2502" s="1">
        <v>45700</v>
      </c>
      <c r="I2502" t="s">
        <v>459</v>
      </c>
      <c r="J2502" t="s">
        <v>1318</v>
      </c>
      <c r="K2502" t="s">
        <v>1318</v>
      </c>
      <c r="L2502" t="s">
        <v>28</v>
      </c>
      <c r="M2502" t="s">
        <v>190</v>
      </c>
      <c r="N2502" t="s">
        <v>13710</v>
      </c>
      <c r="O2502" t="s">
        <v>6943</v>
      </c>
      <c r="P2502" t="s">
        <v>471</v>
      </c>
      <c r="Q2502" t="s">
        <v>16203</v>
      </c>
      <c r="R2502" t="s">
        <v>472</v>
      </c>
      <c r="S2502">
        <v>12500</v>
      </c>
      <c r="T2502" t="s">
        <v>32</v>
      </c>
      <c r="U2502" t="s">
        <v>33</v>
      </c>
      <c r="V2502" t="s">
        <v>591</v>
      </c>
      <c r="W2502" t="s">
        <v>592</v>
      </c>
      <c r="X2502" s="1">
        <v>45746</v>
      </c>
      <c r="Y2502" s="1">
        <v>45713</v>
      </c>
      <c r="Z2502" s="1"/>
      <c r="AB2502" s="1">
        <v>45726</v>
      </c>
      <c r="AC2502">
        <v>22</v>
      </c>
      <c r="AD2502" s="1">
        <v>45749</v>
      </c>
      <c r="AE2502" s="1">
        <v>45727</v>
      </c>
      <c r="AF2502" s="1">
        <v>45716</v>
      </c>
      <c r="AG2502" t="s">
        <v>34</v>
      </c>
      <c r="AI2502" t="s">
        <v>11787</v>
      </c>
      <c r="AJ2502">
        <v>1</v>
      </c>
      <c r="AK2502">
        <v>1</v>
      </c>
      <c r="AL2502" t="s">
        <v>146</v>
      </c>
      <c r="AM2502" t="s">
        <v>6944</v>
      </c>
      <c r="AN2502" t="s">
        <v>6945</v>
      </c>
      <c r="AO2502" t="s">
        <v>12646</v>
      </c>
      <c r="AQ2502" t="s">
        <v>13963</v>
      </c>
      <c r="AU2502" s="1"/>
      <c r="AV2502" t="s">
        <v>9878</v>
      </c>
      <c r="AW2502" t="s">
        <v>179</v>
      </c>
      <c r="AY2502">
        <v>845</v>
      </c>
      <c r="BA2502" t="s">
        <v>69</v>
      </c>
      <c r="BB2502" t="s">
        <v>466</v>
      </c>
      <c r="BC2502" s="1">
        <v>45716</v>
      </c>
      <c r="BD2502" t="s">
        <v>1118</v>
      </c>
      <c r="BE2502">
        <v>86532</v>
      </c>
      <c r="BI2502">
        <v>1</v>
      </c>
      <c r="BM2502">
        <v>12500</v>
      </c>
    </row>
    <row r="2503" spans="1:65" x14ac:dyDescent="0.3">
      <c r="A2503" t="s">
        <v>14784</v>
      </c>
      <c r="B2503" t="s">
        <v>87</v>
      </c>
      <c r="C2503" t="s">
        <v>538</v>
      </c>
      <c r="D2503" t="s">
        <v>16007</v>
      </c>
      <c r="E2503">
        <v>202502</v>
      </c>
      <c r="F2503" t="s">
        <v>544</v>
      </c>
      <c r="G2503" t="s">
        <v>554</v>
      </c>
      <c r="H2503" s="1">
        <v>45664</v>
      </c>
      <c r="I2503" t="s">
        <v>459</v>
      </c>
      <c r="J2503">
        <v>8</v>
      </c>
      <c r="K2503" t="s">
        <v>163</v>
      </c>
      <c r="L2503" t="s">
        <v>28</v>
      </c>
      <c r="M2503" t="s">
        <v>555</v>
      </c>
      <c r="N2503" t="s">
        <v>13710</v>
      </c>
      <c r="O2503" t="s">
        <v>4801</v>
      </c>
      <c r="P2503" t="s">
        <v>556</v>
      </c>
      <c r="Q2503" t="s">
        <v>16204</v>
      </c>
      <c r="R2503" t="s">
        <v>557</v>
      </c>
      <c r="S2503">
        <v>15000</v>
      </c>
      <c r="T2503" t="s">
        <v>32</v>
      </c>
      <c r="U2503" t="s">
        <v>385</v>
      </c>
      <c r="V2503" t="s">
        <v>558</v>
      </c>
      <c r="W2503" t="s">
        <v>559</v>
      </c>
      <c r="X2503" s="1">
        <v>45755</v>
      </c>
      <c r="Y2503" s="1">
        <v>45702</v>
      </c>
      <c r="Z2503" s="1"/>
      <c r="AB2503" s="1">
        <v>45707</v>
      </c>
      <c r="AC2503">
        <v>55</v>
      </c>
      <c r="AD2503" s="1">
        <v>45761</v>
      </c>
      <c r="AE2503" s="1">
        <v>45706</v>
      </c>
      <c r="AF2503" s="1">
        <v>45702</v>
      </c>
      <c r="AG2503" t="s">
        <v>34</v>
      </c>
      <c r="AI2503" t="s">
        <v>11787</v>
      </c>
      <c r="AJ2503">
        <v>1</v>
      </c>
      <c r="AK2503">
        <v>1</v>
      </c>
      <c r="AL2503" t="s">
        <v>1954</v>
      </c>
      <c r="AM2503" t="s">
        <v>4802</v>
      </c>
      <c r="AN2503" t="s">
        <v>4803</v>
      </c>
      <c r="AO2503" t="s">
        <v>12694</v>
      </c>
      <c r="AQ2503" t="s">
        <v>13963</v>
      </c>
      <c r="AU2503" s="1"/>
      <c r="AV2503" t="s">
        <v>6893</v>
      </c>
      <c r="AW2503" t="s">
        <v>1171</v>
      </c>
      <c r="AY2503">
        <v>4248</v>
      </c>
      <c r="BA2503" t="s">
        <v>69</v>
      </c>
      <c r="BB2503" t="s">
        <v>466</v>
      </c>
      <c r="BC2503" s="1">
        <v>45702</v>
      </c>
      <c r="BD2503" t="s">
        <v>13965</v>
      </c>
      <c r="BE2503">
        <v>18249</v>
      </c>
      <c r="BI2503">
        <v>1</v>
      </c>
      <c r="BM2503">
        <v>15000</v>
      </c>
    </row>
    <row r="2504" spans="1:65" x14ac:dyDescent="0.3">
      <c r="A2504" t="s">
        <v>14784</v>
      </c>
      <c r="B2504" t="s">
        <v>87</v>
      </c>
      <c r="C2504" t="s">
        <v>538</v>
      </c>
      <c r="D2504" t="s">
        <v>16007</v>
      </c>
      <c r="E2504">
        <v>202502</v>
      </c>
      <c r="F2504" t="s">
        <v>544</v>
      </c>
      <c r="G2504" t="s">
        <v>554</v>
      </c>
      <c r="H2504" s="1">
        <v>45664</v>
      </c>
      <c r="I2504" t="s">
        <v>459</v>
      </c>
      <c r="J2504">
        <v>8</v>
      </c>
      <c r="K2504" t="s">
        <v>163</v>
      </c>
      <c r="L2504" t="s">
        <v>28</v>
      </c>
      <c r="M2504" t="s">
        <v>555</v>
      </c>
      <c r="N2504" t="s">
        <v>13710</v>
      </c>
      <c r="O2504" t="s">
        <v>4810</v>
      </c>
      <c r="P2504" t="s">
        <v>556</v>
      </c>
      <c r="Q2504" t="s">
        <v>16205</v>
      </c>
      <c r="R2504" t="s">
        <v>557</v>
      </c>
      <c r="S2504">
        <v>15000</v>
      </c>
      <c r="T2504" t="s">
        <v>32</v>
      </c>
      <c r="U2504" t="s">
        <v>385</v>
      </c>
      <c r="V2504" t="s">
        <v>558</v>
      </c>
      <c r="W2504" t="s">
        <v>559</v>
      </c>
      <c r="X2504" s="1">
        <v>45762</v>
      </c>
      <c r="Y2504" s="1">
        <v>45703</v>
      </c>
      <c r="Z2504" s="1"/>
      <c r="AB2504" s="1">
        <v>45707</v>
      </c>
      <c r="AC2504">
        <v>55</v>
      </c>
      <c r="AD2504" s="1">
        <v>45761</v>
      </c>
      <c r="AE2504" s="1">
        <v>45706</v>
      </c>
      <c r="AF2504" s="1">
        <v>45702</v>
      </c>
      <c r="AG2504" t="s">
        <v>34</v>
      </c>
      <c r="AI2504" t="s">
        <v>11787</v>
      </c>
      <c r="AJ2504">
        <v>1</v>
      </c>
      <c r="AK2504">
        <v>1</v>
      </c>
      <c r="AL2504" t="s">
        <v>1954</v>
      </c>
      <c r="AM2504" t="s">
        <v>4802</v>
      </c>
      <c r="AN2504" t="s">
        <v>4811</v>
      </c>
      <c r="AO2504" t="s">
        <v>12694</v>
      </c>
      <c r="AQ2504" t="s">
        <v>13963</v>
      </c>
      <c r="AU2504" s="1"/>
      <c r="AV2504" t="s">
        <v>6895</v>
      </c>
      <c r="AW2504" t="s">
        <v>1171</v>
      </c>
      <c r="AY2504">
        <v>4248</v>
      </c>
      <c r="BA2504" t="s">
        <v>69</v>
      </c>
      <c r="BB2504" t="s">
        <v>466</v>
      </c>
      <c r="BC2504" s="1">
        <v>45702</v>
      </c>
      <c r="BD2504" t="s">
        <v>13965</v>
      </c>
      <c r="BE2504">
        <v>18249</v>
      </c>
      <c r="BI2504">
        <v>1</v>
      </c>
      <c r="BM2504">
        <v>15000</v>
      </c>
    </row>
    <row r="2505" spans="1:65" x14ac:dyDescent="0.3">
      <c r="A2505" t="s">
        <v>14784</v>
      </c>
      <c r="B2505" t="s">
        <v>87</v>
      </c>
      <c r="C2505" t="s">
        <v>538</v>
      </c>
      <c r="D2505" t="s">
        <v>16007</v>
      </c>
      <c r="E2505">
        <v>202502</v>
      </c>
      <c r="F2505" t="s">
        <v>544</v>
      </c>
      <c r="G2505" t="s">
        <v>554</v>
      </c>
      <c r="H2505" s="1">
        <v>45664</v>
      </c>
      <c r="I2505" t="s">
        <v>459</v>
      </c>
      <c r="J2505">
        <v>8</v>
      </c>
      <c r="K2505" t="s">
        <v>163</v>
      </c>
      <c r="L2505" t="s">
        <v>28</v>
      </c>
      <c r="M2505" t="s">
        <v>555</v>
      </c>
      <c r="N2505" t="s">
        <v>13710</v>
      </c>
      <c r="O2505" t="s">
        <v>4804</v>
      </c>
      <c r="P2505" t="s">
        <v>556</v>
      </c>
      <c r="Q2505" t="s">
        <v>16206</v>
      </c>
      <c r="R2505" t="s">
        <v>557</v>
      </c>
      <c r="S2505">
        <v>15000</v>
      </c>
      <c r="T2505" t="s">
        <v>32</v>
      </c>
      <c r="U2505" t="s">
        <v>385</v>
      </c>
      <c r="V2505" t="s">
        <v>558</v>
      </c>
      <c r="W2505" t="s">
        <v>559</v>
      </c>
      <c r="X2505" s="1">
        <v>45755</v>
      </c>
      <c r="Y2505" s="1">
        <v>45702</v>
      </c>
      <c r="Z2505" s="1"/>
      <c r="AB2505" s="1">
        <v>45707</v>
      </c>
      <c r="AC2505">
        <v>57</v>
      </c>
      <c r="AD2505" s="1">
        <v>45763</v>
      </c>
      <c r="AE2505" s="1">
        <v>45706</v>
      </c>
      <c r="AF2505" s="1">
        <v>45702</v>
      </c>
      <c r="AG2505" t="s">
        <v>34</v>
      </c>
      <c r="AI2505" t="s">
        <v>11787</v>
      </c>
      <c r="AJ2505">
        <v>1</v>
      </c>
      <c r="AK2505">
        <v>1</v>
      </c>
      <c r="AL2505" t="s">
        <v>1954</v>
      </c>
      <c r="AM2505" t="s">
        <v>4802</v>
      </c>
      <c r="AN2505" t="s">
        <v>4805</v>
      </c>
      <c r="AO2505" t="s">
        <v>12694</v>
      </c>
      <c r="AQ2505" t="s">
        <v>13963</v>
      </c>
      <c r="AU2505" s="1"/>
      <c r="AV2505" t="s">
        <v>6894</v>
      </c>
      <c r="AW2505" t="s">
        <v>1171</v>
      </c>
      <c r="AY2505">
        <v>4248</v>
      </c>
      <c r="BA2505" t="s">
        <v>69</v>
      </c>
      <c r="BB2505" t="s">
        <v>466</v>
      </c>
      <c r="BC2505" s="1">
        <v>45702</v>
      </c>
      <c r="BD2505" t="s">
        <v>13965</v>
      </c>
      <c r="BE2505">
        <v>18249</v>
      </c>
      <c r="BI2505">
        <v>1</v>
      </c>
      <c r="BM2505">
        <v>15000</v>
      </c>
    </row>
    <row r="2506" spans="1:65" x14ac:dyDescent="0.3">
      <c r="A2506" t="s">
        <v>14784</v>
      </c>
      <c r="B2506" t="s">
        <v>87</v>
      </c>
      <c r="C2506" t="s">
        <v>538</v>
      </c>
      <c r="D2506" t="s">
        <v>16007</v>
      </c>
      <c r="E2506">
        <v>202502</v>
      </c>
      <c r="F2506" t="s">
        <v>544</v>
      </c>
      <c r="G2506" t="s">
        <v>554</v>
      </c>
      <c r="H2506" s="1">
        <v>45664</v>
      </c>
      <c r="I2506" t="s">
        <v>459</v>
      </c>
      <c r="J2506">
        <v>8</v>
      </c>
      <c r="K2506" t="s">
        <v>163</v>
      </c>
      <c r="L2506" t="s">
        <v>28</v>
      </c>
      <c r="M2506" t="s">
        <v>555</v>
      </c>
      <c r="N2506" t="s">
        <v>13710</v>
      </c>
      <c r="O2506" t="s">
        <v>4842</v>
      </c>
      <c r="P2506" t="s">
        <v>556</v>
      </c>
      <c r="Q2506" t="s">
        <v>16207</v>
      </c>
      <c r="R2506" t="s">
        <v>557</v>
      </c>
      <c r="S2506">
        <v>15000</v>
      </c>
      <c r="T2506" t="s">
        <v>32</v>
      </c>
      <c r="U2506" t="s">
        <v>385</v>
      </c>
      <c r="V2506" t="s">
        <v>558</v>
      </c>
      <c r="W2506" t="s">
        <v>559</v>
      </c>
      <c r="X2506" s="1">
        <v>45769</v>
      </c>
      <c r="Y2506" s="1">
        <v>45716</v>
      </c>
      <c r="Z2506" s="1"/>
      <c r="AB2506" s="1">
        <v>45714</v>
      </c>
      <c r="AC2506">
        <v>50</v>
      </c>
      <c r="AD2506" s="1">
        <v>45763</v>
      </c>
      <c r="AE2506" s="1">
        <v>45713</v>
      </c>
      <c r="AF2506" s="1">
        <v>45708</v>
      </c>
      <c r="AG2506" t="s">
        <v>34</v>
      </c>
      <c r="AI2506" t="s">
        <v>11787</v>
      </c>
      <c r="AJ2506">
        <v>1</v>
      </c>
      <c r="AK2506">
        <v>1</v>
      </c>
      <c r="AL2506" t="s">
        <v>1954</v>
      </c>
      <c r="AM2506" t="s">
        <v>6896</v>
      </c>
      <c r="AN2506" t="s">
        <v>4843</v>
      </c>
      <c r="AO2506" t="s">
        <v>12694</v>
      </c>
      <c r="AQ2506" t="s">
        <v>13963</v>
      </c>
      <c r="AU2506" s="1"/>
      <c r="AV2506" t="s">
        <v>9825</v>
      </c>
      <c r="AW2506" t="s">
        <v>1171</v>
      </c>
      <c r="AY2506">
        <v>4248</v>
      </c>
      <c r="BA2506" t="s">
        <v>69</v>
      </c>
      <c r="BB2506" t="s">
        <v>466</v>
      </c>
      <c r="BC2506" s="1">
        <v>45708</v>
      </c>
      <c r="BD2506" t="s">
        <v>13965</v>
      </c>
      <c r="BE2506">
        <v>18249</v>
      </c>
      <c r="BI2506">
        <v>1</v>
      </c>
      <c r="BM2506">
        <v>15000</v>
      </c>
    </row>
    <row r="2507" spans="1:65" x14ac:dyDescent="0.3">
      <c r="A2507" t="s">
        <v>14784</v>
      </c>
      <c r="B2507" t="s">
        <v>87</v>
      </c>
      <c r="C2507" t="s">
        <v>538</v>
      </c>
      <c r="D2507" t="s">
        <v>16007</v>
      </c>
      <c r="E2507">
        <v>202502</v>
      </c>
      <c r="F2507" t="s">
        <v>544</v>
      </c>
      <c r="G2507" t="s">
        <v>554</v>
      </c>
      <c r="H2507" s="1">
        <v>45664</v>
      </c>
      <c r="I2507" t="s">
        <v>459</v>
      </c>
      <c r="J2507">
        <v>8</v>
      </c>
      <c r="K2507" t="s">
        <v>163</v>
      </c>
      <c r="L2507" t="s">
        <v>28</v>
      </c>
      <c r="M2507" t="s">
        <v>555</v>
      </c>
      <c r="N2507" t="s">
        <v>13710</v>
      </c>
      <c r="O2507" t="s">
        <v>4840</v>
      </c>
      <c r="P2507" t="s">
        <v>556</v>
      </c>
      <c r="Q2507" t="s">
        <v>16208</v>
      </c>
      <c r="R2507" t="s">
        <v>557</v>
      </c>
      <c r="S2507">
        <v>15000</v>
      </c>
      <c r="T2507" t="s">
        <v>32</v>
      </c>
      <c r="U2507" t="s">
        <v>385</v>
      </c>
      <c r="V2507" t="s">
        <v>558</v>
      </c>
      <c r="W2507" t="s">
        <v>559</v>
      </c>
      <c r="X2507" s="1">
        <v>45762</v>
      </c>
      <c r="Y2507" s="1">
        <v>45709</v>
      </c>
      <c r="Z2507" s="1"/>
      <c r="AB2507" s="1">
        <v>45714</v>
      </c>
      <c r="AC2507">
        <v>51</v>
      </c>
      <c r="AD2507" s="1">
        <v>45764</v>
      </c>
      <c r="AE2507" s="1">
        <v>45713</v>
      </c>
      <c r="AF2507" s="1">
        <v>45708</v>
      </c>
      <c r="AG2507" t="s">
        <v>34</v>
      </c>
      <c r="AI2507" t="s">
        <v>11787</v>
      </c>
      <c r="AJ2507">
        <v>1</v>
      </c>
      <c r="AK2507">
        <v>1</v>
      </c>
      <c r="AL2507" t="s">
        <v>1954</v>
      </c>
      <c r="AM2507" t="s">
        <v>6896</v>
      </c>
      <c r="AN2507" t="s">
        <v>4841</v>
      </c>
      <c r="AO2507" t="s">
        <v>12694</v>
      </c>
      <c r="AQ2507" t="s">
        <v>13963</v>
      </c>
      <c r="AU2507" s="1"/>
      <c r="AV2507" t="s">
        <v>9824</v>
      </c>
      <c r="AW2507" t="s">
        <v>1171</v>
      </c>
      <c r="AY2507">
        <v>4248</v>
      </c>
      <c r="BA2507" t="s">
        <v>69</v>
      </c>
      <c r="BB2507" t="s">
        <v>466</v>
      </c>
      <c r="BC2507" s="1">
        <v>45708</v>
      </c>
      <c r="BD2507" t="s">
        <v>13965</v>
      </c>
      <c r="BE2507">
        <v>18249</v>
      </c>
      <c r="BI2507">
        <v>1</v>
      </c>
      <c r="BM2507">
        <v>15000</v>
      </c>
    </row>
    <row r="2508" spans="1:65" x14ac:dyDescent="0.3">
      <c r="A2508" t="s">
        <v>14784</v>
      </c>
      <c r="B2508" t="s">
        <v>87</v>
      </c>
      <c r="C2508" t="s">
        <v>538</v>
      </c>
      <c r="D2508" t="s">
        <v>16007</v>
      </c>
      <c r="E2508">
        <v>202502</v>
      </c>
      <c r="F2508" t="s">
        <v>544</v>
      </c>
      <c r="G2508" t="s">
        <v>554</v>
      </c>
      <c r="H2508" s="1">
        <v>45664</v>
      </c>
      <c r="I2508" t="s">
        <v>459</v>
      </c>
      <c r="J2508">
        <v>8</v>
      </c>
      <c r="K2508" t="s">
        <v>163</v>
      </c>
      <c r="L2508" t="s">
        <v>28</v>
      </c>
      <c r="M2508" t="s">
        <v>555</v>
      </c>
      <c r="N2508" t="s">
        <v>13710</v>
      </c>
      <c r="O2508" t="s">
        <v>4833</v>
      </c>
      <c r="P2508" t="s">
        <v>556</v>
      </c>
      <c r="Q2508" t="s">
        <v>16209</v>
      </c>
      <c r="R2508" t="s">
        <v>557</v>
      </c>
      <c r="S2508">
        <v>15000</v>
      </c>
      <c r="T2508" t="s">
        <v>32</v>
      </c>
      <c r="U2508" t="s">
        <v>385</v>
      </c>
      <c r="V2508" t="s">
        <v>558</v>
      </c>
      <c r="W2508" t="s">
        <v>559</v>
      </c>
      <c r="X2508" s="1">
        <v>45769</v>
      </c>
      <c r="Y2508" s="1">
        <v>45716</v>
      </c>
      <c r="Z2508" s="1"/>
      <c r="AB2508" s="1">
        <v>45714</v>
      </c>
      <c r="AC2508">
        <v>59</v>
      </c>
      <c r="AD2508" s="1">
        <v>45772</v>
      </c>
      <c r="AE2508" s="1">
        <v>45713</v>
      </c>
      <c r="AF2508" s="1">
        <v>45708</v>
      </c>
      <c r="AG2508" t="s">
        <v>34</v>
      </c>
      <c r="AI2508" t="s">
        <v>11787</v>
      </c>
      <c r="AJ2508">
        <v>1</v>
      </c>
      <c r="AK2508">
        <v>1</v>
      </c>
      <c r="AL2508" t="s">
        <v>1954</v>
      </c>
      <c r="AM2508" t="s">
        <v>4834</v>
      </c>
      <c r="AN2508" t="s">
        <v>4835</v>
      </c>
      <c r="AO2508" t="s">
        <v>12694</v>
      </c>
      <c r="AQ2508" t="s">
        <v>13963</v>
      </c>
      <c r="AU2508" s="1"/>
      <c r="AV2508" t="s">
        <v>9826</v>
      </c>
      <c r="AW2508" t="s">
        <v>1171</v>
      </c>
      <c r="AY2508">
        <v>4248</v>
      </c>
      <c r="BA2508" t="s">
        <v>69</v>
      </c>
      <c r="BB2508" t="s">
        <v>466</v>
      </c>
      <c r="BC2508" s="1">
        <v>45708</v>
      </c>
      <c r="BD2508" t="s">
        <v>13965</v>
      </c>
      <c r="BE2508">
        <v>18249</v>
      </c>
      <c r="BI2508">
        <v>1</v>
      </c>
      <c r="BM2508">
        <v>15000</v>
      </c>
    </row>
    <row r="2509" spans="1:65" x14ac:dyDescent="0.3">
      <c r="A2509" t="s">
        <v>14784</v>
      </c>
      <c r="B2509" t="s">
        <v>87</v>
      </c>
      <c r="C2509" t="s">
        <v>194</v>
      </c>
      <c r="D2509" t="s">
        <v>16013</v>
      </c>
      <c r="E2509">
        <v>202502</v>
      </c>
      <c r="F2509" t="s">
        <v>544</v>
      </c>
      <c r="G2509" t="s">
        <v>583</v>
      </c>
      <c r="H2509" s="1">
        <v>45711</v>
      </c>
      <c r="I2509" t="s">
        <v>459</v>
      </c>
      <c r="J2509">
        <v>8</v>
      </c>
      <c r="K2509" t="s">
        <v>163</v>
      </c>
      <c r="L2509" t="s">
        <v>28</v>
      </c>
      <c r="M2509" t="s">
        <v>584</v>
      </c>
      <c r="N2509" t="s">
        <v>13710</v>
      </c>
      <c r="O2509" t="s">
        <v>4763</v>
      </c>
      <c r="P2509" t="s">
        <v>581</v>
      </c>
      <c r="Q2509" t="s">
        <v>16210</v>
      </c>
      <c r="R2509" t="s">
        <v>582</v>
      </c>
      <c r="S2509">
        <v>8000</v>
      </c>
      <c r="T2509" t="s">
        <v>32</v>
      </c>
      <c r="U2509" t="s">
        <v>33</v>
      </c>
      <c r="V2509" t="s">
        <v>585</v>
      </c>
      <c r="W2509" t="s">
        <v>197</v>
      </c>
      <c r="X2509" s="1">
        <v>45731</v>
      </c>
      <c r="Y2509" s="1">
        <v>45693</v>
      </c>
      <c r="Z2509" s="1"/>
      <c r="AB2509" s="1">
        <v>45700</v>
      </c>
      <c r="AC2509">
        <v>36</v>
      </c>
      <c r="AD2509" s="1">
        <v>45737</v>
      </c>
      <c r="AE2509" s="1">
        <v>45701</v>
      </c>
      <c r="AF2509" s="1">
        <v>45696</v>
      </c>
      <c r="AG2509" t="s">
        <v>34</v>
      </c>
      <c r="AI2509" t="s">
        <v>11787</v>
      </c>
      <c r="AJ2509">
        <v>1</v>
      </c>
      <c r="AK2509">
        <v>1</v>
      </c>
      <c r="AL2509" t="s">
        <v>1954</v>
      </c>
      <c r="AM2509" t="s">
        <v>4761</v>
      </c>
      <c r="AN2509" t="s">
        <v>4764</v>
      </c>
      <c r="AO2509" t="s">
        <v>12694</v>
      </c>
      <c r="AQ2509" t="s">
        <v>13963</v>
      </c>
      <c r="AS2509">
        <v>0</v>
      </c>
      <c r="AT2509">
        <v>0</v>
      </c>
      <c r="AU2509" s="1"/>
      <c r="AV2509" t="s">
        <v>6883</v>
      </c>
      <c r="AW2509" t="s">
        <v>198</v>
      </c>
      <c r="AY2509">
        <v>2359</v>
      </c>
      <c r="BA2509" t="s">
        <v>69</v>
      </c>
      <c r="BB2509" t="s">
        <v>466</v>
      </c>
      <c r="BC2509" s="1">
        <v>45696</v>
      </c>
      <c r="BD2509" t="s">
        <v>13965</v>
      </c>
      <c r="BE2509">
        <v>10560</v>
      </c>
      <c r="BI2509">
        <v>1</v>
      </c>
      <c r="BM2509">
        <v>8000</v>
      </c>
    </row>
    <row r="2510" spans="1:65" x14ac:dyDescent="0.3">
      <c r="A2510" t="s">
        <v>14784</v>
      </c>
      <c r="B2510" t="s">
        <v>87</v>
      </c>
      <c r="C2510" t="s">
        <v>194</v>
      </c>
      <c r="D2510" t="s">
        <v>16013</v>
      </c>
      <c r="E2510">
        <v>202502</v>
      </c>
      <c r="F2510" t="s">
        <v>544</v>
      </c>
      <c r="G2510" t="s">
        <v>583</v>
      </c>
      <c r="H2510" s="1">
        <v>45604</v>
      </c>
      <c r="I2510" t="s">
        <v>459</v>
      </c>
      <c r="J2510">
        <v>8</v>
      </c>
      <c r="K2510" t="s">
        <v>163</v>
      </c>
      <c r="L2510" t="s">
        <v>28</v>
      </c>
      <c r="M2510" t="s">
        <v>586</v>
      </c>
      <c r="N2510" t="s">
        <v>13710</v>
      </c>
      <c r="P2510" t="s">
        <v>483</v>
      </c>
      <c r="Q2510" t="s">
        <v>16211</v>
      </c>
      <c r="R2510" t="s">
        <v>484</v>
      </c>
      <c r="S2510">
        <v>22500</v>
      </c>
      <c r="T2510" t="s">
        <v>32</v>
      </c>
      <c r="U2510" t="s">
        <v>33</v>
      </c>
      <c r="V2510" t="s">
        <v>587</v>
      </c>
      <c r="W2510" t="s">
        <v>588</v>
      </c>
      <c r="X2510" s="1">
        <v>45698</v>
      </c>
      <c r="Y2510" s="1">
        <v>45662</v>
      </c>
      <c r="Z2510" s="1"/>
      <c r="AB2510" s="1">
        <v>45700</v>
      </c>
      <c r="AC2510">
        <v>45</v>
      </c>
      <c r="AD2510" s="1">
        <v>45746</v>
      </c>
      <c r="AE2510" s="1">
        <v>45701</v>
      </c>
      <c r="AF2510" s="1">
        <v>45696</v>
      </c>
      <c r="AG2510" t="s">
        <v>34</v>
      </c>
      <c r="AI2510" t="s">
        <v>11787</v>
      </c>
      <c r="AJ2510">
        <v>1</v>
      </c>
      <c r="AK2510">
        <v>1</v>
      </c>
      <c r="AL2510" t="s">
        <v>1954</v>
      </c>
      <c r="AM2510" t="s">
        <v>4761</v>
      </c>
      <c r="AN2510" t="s">
        <v>4762</v>
      </c>
      <c r="AO2510" t="s">
        <v>12694</v>
      </c>
      <c r="AQ2510" t="s">
        <v>13963</v>
      </c>
      <c r="AS2510">
        <v>0</v>
      </c>
      <c r="AT2510">
        <v>0</v>
      </c>
      <c r="AU2510" s="1"/>
      <c r="AV2510" t="s">
        <v>6815</v>
      </c>
      <c r="AW2510" t="s">
        <v>589</v>
      </c>
      <c r="AY2510">
        <v>2359</v>
      </c>
      <c r="BA2510" t="s">
        <v>69</v>
      </c>
      <c r="BB2510" t="s">
        <v>466</v>
      </c>
      <c r="BC2510" s="1">
        <v>45696</v>
      </c>
      <c r="BD2510" t="s">
        <v>1118</v>
      </c>
      <c r="BE2510">
        <v>275442</v>
      </c>
      <c r="BI2510">
        <v>1</v>
      </c>
      <c r="BM2510">
        <v>22500</v>
      </c>
    </row>
    <row r="2511" spans="1:65" x14ac:dyDescent="0.3">
      <c r="A2511" t="s">
        <v>14784</v>
      </c>
      <c r="B2511" t="s">
        <v>87</v>
      </c>
      <c r="C2511" t="s">
        <v>194</v>
      </c>
      <c r="D2511" t="s">
        <v>16013</v>
      </c>
      <c r="E2511">
        <v>202502</v>
      </c>
      <c r="F2511" t="s">
        <v>544</v>
      </c>
      <c r="G2511" t="s">
        <v>583</v>
      </c>
      <c r="H2511" s="1">
        <v>45586</v>
      </c>
      <c r="I2511" t="s">
        <v>459</v>
      </c>
      <c r="J2511">
        <v>8</v>
      </c>
      <c r="K2511" t="s">
        <v>163</v>
      </c>
      <c r="L2511" t="s">
        <v>28</v>
      </c>
      <c r="M2511" t="s">
        <v>584</v>
      </c>
      <c r="N2511" t="s">
        <v>13710</v>
      </c>
      <c r="O2511" t="s">
        <v>2233</v>
      </c>
      <c r="P2511" t="s">
        <v>483</v>
      </c>
      <c r="Q2511" t="s">
        <v>16212</v>
      </c>
      <c r="R2511" t="s">
        <v>484</v>
      </c>
      <c r="S2511">
        <v>22500</v>
      </c>
      <c r="T2511" t="s">
        <v>32</v>
      </c>
      <c r="U2511" t="s">
        <v>33</v>
      </c>
      <c r="V2511" t="s">
        <v>585</v>
      </c>
      <c r="W2511" t="s">
        <v>197</v>
      </c>
      <c r="X2511" s="1">
        <v>45731</v>
      </c>
      <c r="Y2511" s="1">
        <v>45696</v>
      </c>
      <c r="Z2511" s="1"/>
      <c r="AB2511" s="1">
        <v>45704</v>
      </c>
      <c r="AC2511">
        <v>34</v>
      </c>
      <c r="AD2511" s="1">
        <v>45738</v>
      </c>
      <c r="AE2511" s="1">
        <v>45704</v>
      </c>
      <c r="AF2511" s="1">
        <v>45699</v>
      </c>
      <c r="AG2511" t="s">
        <v>34</v>
      </c>
      <c r="AI2511" t="s">
        <v>11787</v>
      </c>
      <c r="AJ2511">
        <v>1</v>
      </c>
      <c r="AK2511">
        <v>1</v>
      </c>
      <c r="AL2511" t="s">
        <v>437</v>
      </c>
      <c r="AM2511" t="s">
        <v>4794</v>
      </c>
      <c r="AN2511" t="s">
        <v>4795</v>
      </c>
      <c r="AO2511" t="s">
        <v>12694</v>
      </c>
      <c r="AQ2511" t="s">
        <v>13963</v>
      </c>
      <c r="AS2511">
        <v>6832</v>
      </c>
      <c r="AT2511">
        <v>2224</v>
      </c>
      <c r="AU2511" s="1"/>
      <c r="AV2511" t="s">
        <v>6884</v>
      </c>
      <c r="AW2511" t="s">
        <v>198</v>
      </c>
      <c r="AY2511">
        <v>2359</v>
      </c>
      <c r="BA2511" t="s">
        <v>69</v>
      </c>
      <c r="BB2511" t="s">
        <v>466</v>
      </c>
      <c r="BC2511" s="1">
        <v>45699</v>
      </c>
      <c r="BD2511" t="s">
        <v>13965</v>
      </c>
      <c r="BE2511">
        <v>31725</v>
      </c>
      <c r="BI2511">
        <v>1</v>
      </c>
      <c r="BM2511">
        <v>22500</v>
      </c>
    </row>
    <row r="2512" spans="1:65" x14ac:dyDescent="0.3">
      <c r="A2512" t="s">
        <v>14784</v>
      </c>
      <c r="B2512" t="s">
        <v>87</v>
      </c>
      <c r="C2512" t="s">
        <v>194</v>
      </c>
      <c r="D2512" t="s">
        <v>16013</v>
      </c>
      <c r="E2512">
        <v>202502</v>
      </c>
      <c r="F2512" t="s">
        <v>544</v>
      </c>
      <c r="G2512" t="s">
        <v>583</v>
      </c>
      <c r="H2512" s="1">
        <v>45660</v>
      </c>
      <c r="I2512" t="s">
        <v>459</v>
      </c>
      <c r="J2512">
        <v>8</v>
      </c>
      <c r="K2512" t="s">
        <v>163</v>
      </c>
      <c r="L2512" t="s">
        <v>28</v>
      </c>
      <c r="M2512" t="s">
        <v>586</v>
      </c>
      <c r="N2512" t="s">
        <v>13710</v>
      </c>
      <c r="O2512" t="s">
        <v>4850</v>
      </c>
      <c r="P2512" t="s">
        <v>483</v>
      </c>
      <c r="Q2512" t="s">
        <v>16213</v>
      </c>
      <c r="R2512" t="s">
        <v>484</v>
      </c>
      <c r="S2512">
        <v>22500</v>
      </c>
      <c r="T2512" t="s">
        <v>32</v>
      </c>
      <c r="U2512" t="s">
        <v>33</v>
      </c>
      <c r="V2512" t="s">
        <v>587</v>
      </c>
      <c r="W2512" t="s">
        <v>588</v>
      </c>
      <c r="X2512" s="1">
        <v>45741</v>
      </c>
      <c r="Y2512" s="1">
        <v>45698</v>
      </c>
      <c r="Z2512" s="1"/>
      <c r="AB2512" s="1">
        <v>45709</v>
      </c>
      <c r="AC2512">
        <v>46</v>
      </c>
      <c r="AD2512" s="1">
        <v>45756</v>
      </c>
      <c r="AE2512" s="1">
        <v>45710</v>
      </c>
      <c r="AF2512" s="1">
        <v>45702</v>
      </c>
      <c r="AG2512" t="s">
        <v>34</v>
      </c>
      <c r="AI2512" t="s">
        <v>11787</v>
      </c>
      <c r="AJ2512">
        <v>1</v>
      </c>
      <c r="AK2512">
        <v>1</v>
      </c>
      <c r="AL2512" t="s">
        <v>1954</v>
      </c>
      <c r="AM2512" t="s">
        <v>6885</v>
      </c>
      <c r="AN2512" t="s">
        <v>6886</v>
      </c>
      <c r="AO2512" t="s">
        <v>12694</v>
      </c>
      <c r="AQ2512" t="s">
        <v>13963</v>
      </c>
      <c r="AU2512" s="1"/>
      <c r="AV2512" t="s">
        <v>6887</v>
      </c>
      <c r="AW2512" t="s">
        <v>589</v>
      </c>
      <c r="AY2512">
        <v>2359</v>
      </c>
      <c r="BA2512" t="s">
        <v>69</v>
      </c>
      <c r="BB2512" t="s">
        <v>466</v>
      </c>
      <c r="BC2512" s="1">
        <v>45702</v>
      </c>
      <c r="BD2512" t="s">
        <v>1118</v>
      </c>
      <c r="BE2512">
        <v>145411</v>
      </c>
      <c r="BI2512">
        <v>1</v>
      </c>
      <c r="BM2512">
        <v>22500</v>
      </c>
    </row>
    <row r="2513" spans="1:65" x14ac:dyDescent="0.3">
      <c r="A2513" t="s">
        <v>14784</v>
      </c>
      <c r="B2513" t="s">
        <v>87</v>
      </c>
      <c r="C2513" t="s">
        <v>194</v>
      </c>
      <c r="D2513" t="s">
        <v>16013</v>
      </c>
      <c r="E2513">
        <v>202502</v>
      </c>
      <c r="F2513" t="s">
        <v>544</v>
      </c>
      <c r="G2513" t="s">
        <v>583</v>
      </c>
      <c r="H2513" s="1">
        <v>45693</v>
      </c>
      <c r="I2513" t="s">
        <v>459</v>
      </c>
      <c r="J2513">
        <v>8</v>
      </c>
      <c r="K2513" t="s">
        <v>163</v>
      </c>
      <c r="L2513" t="s">
        <v>28</v>
      </c>
      <c r="M2513" t="s">
        <v>586</v>
      </c>
      <c r="N2513" t="s">
        <v>13710</v>
      </c>
      <c r="O2513" t="s">
        <v>4849</v>
      </c>
      <c r="P2513" t="s">
        <v>483</v>
      </c>
      <c r="Q2513" t="s">
        <v>16214</v>
      </c>
      <c r="R2513" t="s">
        <v>484</v>
      </c>
      <c r="S2513">
        <v>22500</v>
      </c>
      <c r="T2513" t="s">
        <v>32</v>
      </c>
      <c r="U2513" t="s">
        <v>33</v>
      </c>
      <c r="V2513" t="s">
        <v>587</v>
      </c>
      <c r="W2513" t="s">
        <v>588</v>
      </c>
      <c r="X2513" s="1">
        <v>45741</v>
      </c>
      <c r="Y2513" s="1">
        <v>45698</v>
      </c>
      <c r="Z2513" s="1"/>
      <c r="AB2513" s="1">
        <v>45709</v>
      </c>
      <c r="AC2513">
        <v>46</v>
      </c>
      <c r="AD2513" s="1">
        <v>45756</v>
      </c>
      <c r="AE2513" s="1">
        <v>45710</v>
      </c>
      <c r="AF2513" s="1">
        <v>45702</v>
      </c>
      <c r="AG2513" t="s">
        <v>34</v>
      </c>
      <c r="AI2513" t="s">
        <v>11787</v>
      </c>
      <c r="AJ2513">
        <v>1</v>
      </c>
      <c r="AK2513">
        <v>1</v>
      </c>
      <c r="AL2513" t="s">
        <v>1954</v>
      </c>
      <c r="AM2513" t="s">
        <v>6885</v>
      </c>
      <c r="AN2513" t="s">
        <v>6889</v>
      </c>
      <c r="AO2513" t="s">
        <v>12694</v>
      </c>
      <c r="AQ2513" t="s">
        <v>13963</v>
      </c>
      <c r="AU2513" s="1"/>
      <c r="AV2513" t="s">
        <v>6890</v>
      </c>
      <c r="AW2513" t="s">
        <v>589</v>
      </c>
      <c r="AY2513">
        <v>2359</v>
      </c>
      <c r="BA2513" t="s">
        <v>69</v>
      </c>
      <c r="BB2513" t="s">
        <v>466</v>
      </c>
      <c r="BC2513" s="1">
        <v>45702</v>
      </c>
      <c r="BD2513" t="s">
        <v>1118</v>
      </c>
      <c r="BE2513">
        <v>145411</v>
      </c>
      <c r="BI2513">
        <v>1</v>
      </c>
      <c r="BM2513">
        <v>22500</v>
      </c>
    </row>
    <row r="2514" spans="1:65" x14ac:dyDescent="0.3">
      <c r="A2514" t="s">
        <v>14784</v>
      </c>
      <c r="B2514" t="s">
        <v>87</v>
      </c>
      <c r="C2514" t="s">
        <v>194</v>
      </c>
      <c r="D2514" t="s">
        <v>16013</v>
      </c>
      <c r="E2514">
        <v>202502</v>
      </c>
      <c r="F2514" t="s">
        <v>544</v>
      </c>
      <c r="G2514" t="s">
        <v>583</v>
      </c>
      <c r="H2514" s="1">
        <v>45660</v>
      </c>
      <c r="I2514" t="s">
        <v>459</v>
      </c>
      <c r="J2514">
        <v>8</v>
      </c>
      <c r="K2514" t="s">
        <v>163</v>
      </c>
      <c r="L2514" t="s">
        <v>28</v>
      </c>
      <c r="M2514" t="s">
        <v>586</v>
      </c>
      <c r="N2514" t="s">
        <v>13710</v>
      </c>
      <c r="O2514" t="s">
        <v>4859</v>
      </c>
      <c r="P2514" t="s">
        <v>483</v>
      </c>
      <c r="Q2514" t="s">
        <v>16215</v>
      </c>
      <c r="R2514" t="s">
        <v>484</v>
      </c>
      <c r="S2514">
        <v>22500</v>
      </c>
      <c r="T2514" t="s">
        <v>32</v>
      </c>
      <c r="U2514" t="s">
        <v>33</v>
      </c>
      <c r="V2514" t="s">
        <v>587</v>
      </c>
      <c r="W2514" t="s">
        <v>588</v>
      </c>
      <c r="X2514" s="1">
        <v>45748</v>
      </c>
      <c r="Y2514" s="1">
        <v>45706</v>
      </c>
      <c r="Z2514" s="1"/>
      <c r="AB2514" s="1">
        <v>45709</v>
      </c>
      <c r="AC2514">
        <v>46</v>
      </c>
      <c r="AD2514" s="1">
        <v>45756</v>
      </c>
      <c r="AE2514" s="1">
        <v>45710</v>
      </c>
      <c r="AF2514" s="1">
        <v>45702</v>
      </c>
      <c r="AG2514" t="s">
        <v>34</v>
      </c>
      <c r="AI2514" t="s">
        <v>11787</v>
      </c>
      <c r="AJ2514">
        <v>1</v>
      </c>
      <c r="AK2514">
        <v>1</v>
      </c>
      <c r="AL2514" t="s">
        <v>1954</v>
      </c>
      <c r="AM2514" t="s">
        <v>6885</v>
      </c>
      <c r="AN2514" t="s">
        <v>6888</v>
      </c>
      <c r="AO2514" t="s">
        <v>12694</v>
      </c>
      <c r="AQ2514" t="s">
        <v>13963</v>
      </c>
      <c r="AU2514" s="1"/>
      <c r="AV2514" t="s">
        <v>9823</v>
      </c>
      <c r="AW2514" t="s">
        <v>589</v>
      </c>
      <c r="AY2514">
        <v>2359</v>
      </c>
      <c r="BA2514" t="s">
        <v>69</v>
      </c>
      <c r="BB2514" t="s">
        <v>466</v>
      </c>
      <c r="BC2514" s="1">
        <v>45702</v>
      </c>
      <c r="BD2514" t="s">
        <v>1118</v>
      </c>
      <c r="BE2514">
        <v>145411</v>
      </c>
      <c r="BI2514">
        <v>1</v>
      </c>
      <c r="BM2514">
        <v>22500</v>
      </c>
    </row>
    <row r="2515" spans="1:65" x14ac:dyDescent="0.3">
      <c r="A2515" t="s">
        <v>14784</v>
      </c>
      <c r="B2515" t="s">
        <v>87</v>
      </c>
      <c r="C2515" t="s">
        <v>194</v>
      </c>
      <c r="D2515" t="s">
        <v>16013</v>
      </c>
      <c r="E2515">
        <v>202502</v>
      </c>
      <c r="F2515" t="s">
        <v>544</v>
      </c>
      <c r="G2515" t="s">
        <v>583</v>
      </c>
      <c r="H2515" s="1">
        <v>45693</v>
      </c>
      <c r="I2515" t="s">
        <v>459</v>
      </c>
      <c r="J2515">
        <v>8</v>
      </c>
      <c r="K2515" t="s">
        <v>163</v>
      </c>
      <c r="L2515" t="s">
        <v>28</v>
      </c>
      <c r="M2515" t="s">
        <v>586</v>
      </c>
      <c r="N2515" t="s">
        <v>13710</v>
      </c>
      <c r="O2515" t="s">
        <v>4852</v>
      </c>
      <c r="P2515" t="s">
        <v>483</v>
      </c>
      <c r="Q2515" t="s">
        <v>16216</v>
      </c>
      <c r="R2515" t="s">
        <v>484</v>
      </c>
      <c r="S2515">
        <v>22500</v>
      </c>
      <c r="T2515" t="s">
        <v>32</v>
      </c>
      <c r="U2515" t="s">
        <v>33</v>
      </c>
      <c r="V2515" t="s">
        <v>587</v>
      </c>
      <c r="W2515" t="s">
        <v>588</v>
      </c>
      <c r="X2515" s="1">
        <v>45748</v>
      </c>
      <c r="Y2515" s="1">
        <v>45705</v>
      </c>
      <c r="Z2515" s="1"/>
      <c r="AB2515" s="1">
        <v>45709</v>
      </c>
      <c r="AC2515">
        <v>46</v>
      </c>
      <c r="AD2515" s="1">
        <v>45756</v>
      </c>
      <c r="AE2515" s="1">
        <v>45710</v>
      </c>
      <c r="AF2515" s="1">
        <v>45706</v>
      </c>
      <c r="AG2515" t="s">
        <v>34</v>
      </c>
      <c r="AI2515" t="s">
        <v>11787</v>
      </c>
      <c r="AJ2515">
        <v>1</v>
      </c>
      <c r="AK2515">
        <v>1</v>
      </c>
      <c r="AL2515" t="s">
        <v>1954</v>
      </c>
      <c r="AM2515" t="s">
        <v>6885</v>
      </c>
      <c r="AN2515" t="s">
        <v>6891</v>
      </c>
      <c r="AO2515" t="s">
        <v>12694</v>
      </c>
      <c r="AQ2515" t="s">
        <v>13963</v>
      </c>
      <c r="AU2515" s="1"/>
      <c r="AV2515" t="s">
        <v>6892</v>
      </c>
      <c r="AW2515" t="s">
        <v>589</v>
      </c>
      <c r="AY2515">
        <v>2359</v>
      </c>
      <c r="BA2515" t="s">
        <v>69</v>
      </c>
      <c r="BB2515" t="s">
        <v>466</v>
      </c>
      <c r="BC2515" s="1">
        <v>45706</v>
      </c>
      <c r="BD2515" t="s">
        <v>1118</v>
      </c>
      <c r="BE2515">
        <v>145411</v>
      </c>
      <c r="BI2515">
        <v>1</v>
      </c>
      <c r="BM2515">
        <v>22500</v>
      </c>
    </row>
    <row r="2516" spans="1:65" x14ac:dyDescent="0.3">
      <c r="A2516" t="s">
        <v>14784</v>
      </c>
      <c r="B2516" t="s">
        <v>87</v>
      </c>
      <c r="C2516" t="s">
        <v>45</v>
      </c>
      <c r="D2516" t="s">
        <v>16019</v>
      </c>
      <c r="E2516">
        <v>202503</v>
      </c>
      <c r="F2516" t="s">
        <v>544</v>
      </c>
      <c r="G2516" t="s">
        <v>3128</v>
      </c>
      <c r="H2516" s="1">
        <v>45664</v>
      </c>
      <c r="I2516" t="s">
        <v>459</v>
      </c>
      <c r="J2516">
        <v>8</v>
      </c>
      <c r="K2516" t="s">
        <v>163</v>
      </c>
      <c r="L2516" t="s">
        <v>28</v>
      </c>
      <c r="M2516" t="s">
        <v>572</v>
      </c>
      <c r="N2516" t="s">
        <v>13710</v>
      </c>
      <c r="O2516" t="s">
        <v>4901</v>
      </c>
      <c r="P2516" t="s">
        <v>573</v>
      </c>
      <c r="Q2516" t="s">
        <v>16217</v>
      </c>
      <c r="R2516" t="s">
        <v>574</v>
      </c>
      <c r="S2516">
        <v>10000</v>
      </c>
      <c r="T2516" t="s">
        <v>32</v>
      </c>
      <c r="U2516" t="s">
        <v>33</v>
      </c>
      <c r="V2516" t="s">
        <v>575</v>
      </c>
      <c r="W2516" t="s">
        <v>575</v>
      </c>
      <c r="X2516" s="1">
        <v>45742</v>
      </c>
      <c r="Y2516" s="1">
        <v>45721</v>
      </c>
      <c r="Z2516" s="1"/>
      <c r="AB2516" s="1">
        <v>45723</v>
      </c>
      <c r="AC2516">
        <v>9</v>
      </c>
      <c r="AD2516" s="1">
        <v>45733</v>
      </c>
      <c r="AE2516" s="1">
        <v>45724</v>
      </c>
      <c r="AF2516" s="1">
        <v>45719</v>
      </c>
      <c r="AG2516" t="s">
        <v>34</v>
      </c>
      <c r="AI2516" t="s">
        <v>11787</v>
      </c>
      <c r="AJ2516">
        <v>1</v>
      </c>
      <c r="AK2516">
        <v>1</v>
      </c>
      <c r="AL2516" t="s">
        <v>828</v>
      </c>
      <c r="AM2516" t="s">
        <v>6972</v>
      </c>
      <c r="AN2516" t="s">
        <v>6973</v>
      </c>
      <c r="AO2516" t="s">
        <v>12703</v>
      </c>
      <c r="AQ2516" t="s">
        <v>13963</v>
      </c>
      <c r="AU2516" s="1"/>
      <c r="AV2516" t="s">
        <v>9864</v>
      </c>
      <c r="AW2516" t="s">
        <v>127</v>
      </c>
      <c r="AY2516">
        <v>350</v>
      </c>
      <c r="BA2516" t="s">
        <v>69</v>
      </c>
      <c r="BB2516" t="s">
        <v>466</v>
      </c>
      <c r="BC2516" s="1">
        <v>45719</v>
      </c>
      <c r="BD2516" t="s">
        <v>1118</v>
      </c>
      <c r="BE2516">
        <v>117131</v>
      </c>
      <c r="BI2516">
        <v>1</v>
      </c>
      <c r="BM2516">
        <v>10000</v>
      </c>
    </row>
    <row r="2517" spans="1:65" x14ac:dyDescent="0.3">
      <c r="A2517" t="s">
        <v>14784</v>
      </c>
      <c r="B2517" t="s">
        <v>87</v>
      </c>
      <c r="C2517" t="s">
        <v>45</v>
      </c>
      <c r="D2517" t="s">
        <v>16033</v>
      </c>
      <c r="E2517">
        <v>202503</v>
      </c>
      <c r="F2517" t="s">
        <v>544</v>
      </c>
      <c r="G2517" t="s">
        <v>545</v>
      </c>
      <c r="H2517" s="1">
        <v>45684</v>
      </c>
      <c r="I2517" t="s">
        <v>459</v>
      </c>
      <c r="J2517" t="s">
        <v>1318</v>
      </c>
      <c r="K2517" t="s">
        <v>1318</v>
      </c>
      <c r="L2517" t="s">
        <v>28</v>
      </c>
      <c r="M2517" t="s">
        <v>256</v>
      </c>
      <c r="N2517" t="s">
        <v>13710</v>
      </c>
      <c r="O2517" t="s">
        <v>4898</v>
      </c>
      <c r="P2517" t="s">
        <v>473</v>
      </c>
      <c r="Q2517" t="s">
        <v>16218</v>
      </c>
      <c r="R2517" t="s">
        <v>474</v>
      </c>
      <c r="S2517">
        <v>17500</v>
      </c>
      <c r="T2517" t="s">
        <v>32</v>
      </c>
      <c r="U2517" t="s">
        <v>33</v>
      </c>
      <c r="V2517" t="s">
        <v>524</v>
      </c>
      <c r="W2517" t="s">
        <v>257</v>
      </c>
      <c r="X2517" s="1">
        <v>45726</v>
      </c>
      <c r="Y2517" s="1">
        <v>45719</v>
      </c>
      <c r="Z2517" s="1"/>
      <c r="AB2517" s="1">
        <v>45724</v>
      </c>
      <c r="AC2517">
        <v>3</v>
      </c>
      <c r="AD2517" s="1">
        <v>45726</v>
      </c>
      <c r="AE2517" s="1">
        <v>45723</v>
      </c>
      <c r="AF2517" s="1">
        <v>45719</v>
      </c>
      <c r="AG2517" t="s">
        <v>34</v>
      </c>
      <c r="AI2517" t="s">
        <v>11787</v>
      </c>
      <c r="AJ2517">
        <v>1</v>
      </c>
      <c r="AK2517">
        <v>1</v>
      </c>
      <c r="AL2517" t="s">
        <v>486</v>
      </c>
      <c r="AM2517" t="s">
        <v>6975</v>
      </c>
      <c r="AN2517" t="s">
        <v>6977</v>
      </c>
      <c r="AO2517" t="s">
        <v>14798</v>
      </c>
      <c r="AQ2517" t="s">
        <v>13963</v>
      </c>
      <c r="AU2517" s="1"/>
      <c r="AV2517" t="s">
        <v>9861</v>
      </c>
      <c r="AW2517" t="s">
        <v>258</v>
      </c>
      <c r="AY2517">
        <v>800</v>
      </c>
      <c r="BA2517" t="s">
        <v>69</v>
      </c>
      <c r="BB2517" t="s">
        <v>466</v>
      </c>
      <c r="BC2517" s="1">
        <v>45719</v>
      </c>
      <c r="BD2517" t="s">
        <v>13975</v>
      </c>
      <c r="BE2517">
        <v>6752165</v>
      </c>
      <c r="BI2517">
        <v>1</v>
      </c>
      <c r="BM2517">
        <v>17500</v>
      </c>
    </row>
    <row r="2518" spans="1:65" x14ac:dyDescent="0.3">
      <c r="A2518" t="s">
        <v>14784</v>
      </c>
      <c r="B2518" t="s">
        <v>87</v>
      </c>
      <c r="C2518" t="s">
        <v>45</v>
      </c>
      <c r="D2518" t="s">
        <v>16004</v>
      </c>
      <c r="E2518">
        <v>202503</v>
      </c>
      <c r="F2518" t="s">
        <v>544</v>
      </c>
      <c r="G2518" t="s">
        <v>545</v>
      </c>
      <c r="H2518" s="1">
        <v>45684</v>
      </c>
      <c r="I2518" t="s">
        <v>459</v>
      </c>
      <c r="J2518" t="s">
        <v>1318</v>
      </c>
      <c r="K2518" t="s">
        <v>1318</v>
      </c>
      <c r="L2518" t="s">
        <v>28</v>
      </c>
      <c r="M2518" t="s">
        <v>256</v>
      </c>
      <c r="N2518" t="s">
        <v>13710</v>
      </c>
      <c r="O2518" t="s">
        <v>4899</v>
      </c>
      <c r="P2518" t="s">
        <v>552</v>
      </c>
      <c r="Q2518" t="s">
        <v>16219</v>
      </c>
      <c r="R2518" t="s">
        <v>553</v>
      </c>
      <c r="S2518">
        <v>76500</v>
      </c>
      <c r="T2518" t="s">
        <v>32</v>
      </c>
      <c r="U2518" t="s">
        <v>33</v>
      </c>
      <c r="V2518" t="s">
        <v>524</v>
      </c>
      <c r="W2518" t="s">
        <v>257</v>
      </c>
      <c r="X2518" s="1">
        <v>45726</v>
      </c>
      <c r="Y2518" s="1">
        <v>45718</v>
      </c>
      <c r="Z2518" s="1"/>
      <c r="AB2518" s="1">
        <v>45724</v>
      </c>
      <c r="AC2518">
        <v>3</v>
      </c>
      <c r="AD2518" s="1">
        <v>45726</v>
      </c>
      <c r="AE2518" s="1">
        <v>45723</v>
      </c>
      <c r="AF2518" s="1">
        <v>45720</v>
      </c>
      <c r="AG2518" t="s">
        <v>34</v>
      </c>
      <c r="AH2518" t="s">
        <v>6974</v>
      </c>
      <c r="AI2518" t="s">
        <v>11791</v>
      </c>
      <c r="AJ2518">
        <v>3</v>
      </c>
      <c r="AK2518">
        <v>3</v>
      </c>
      <c r="AL2518" t="s">
        <v>486</v>
      </c>
      <c r="AM2518" t="s">
        <v>6975</v>
      </c>
      <c r="AN2518" t="s">
        <v>6976</v>
      </c>
      <c r="AO2518" t="s">
        <v>14798</v>
      </c>
      <c r="AQ2518" t="s">
        <v>13963</v>
      </c>
      <c r="AU2518" s="1"/>
      <c r="AV2518" t="s">
        <v>9862</v>
      </c>
      <c r="AW2518" t="s">
        <v>258</v>
      </c>
      <c r="AY2518">
        <v>800</v>
      </c>
      <c r="BA2518" t="s">
        <v>69</v>
      </c>
      <c r="BB2518" t="s">
        <v>466</v>
      </c>
      <c r="BC2518" s="1">
        <v>45720</v>
      </c>
      <c r="BD2518" t="s">
        <v>13975</v>
      </c>
      <c r="BE2518">
        <v>3244034</v>
      </c>
      <c r="BI2518">
        <v>3</v>
      </c>
      <c r="BM2518">
        <v>76500</v>
      </c>
    </row>
    <row r="2519" spans="1:65" x14ac:dyDescent="0.3">
      <c r="A2519" t="s">
        <v>14784</v>
      </c>
      <c r="B2519" t="s">
        <v>87</v>
      </c>
      <c r="C2519" t="s">
        <v>45</v>
      </c>
      <c r="D2519" t="s">
        <v>16007</v>
      </c>
      <c r="E2519">
        <v>202503</v>
      </c>
      <c r="F2519" t="s">
        <v>544</v>
      </c>
      <c r="G2519" t="s">
        <v>545</v>
      </c>
      <c r="H2519" s="1">
        <v>45684</v>
      </c>
      <c r="I2519" t="s">
        <v>459</v>
      </c>
      <c r="J2519">
        <v>8</v>
      </c>
      <c r="K2519" t="s">
        <v>163</v>
      </c>
      <c r="L2519" t="s">
        <v>28</v>
      </c>
      <c r="M2519" t="s">
        <v>256</v>
      </c>
      <c r="N2519" t="s">
        <v>13710</v>
      </c>
      <c r="O2519" t="s">
        <v>4900</v>
      </c>
      <c r="P2519" t="s">
        <v>550</v>
      </c>
      <c r="Q2519" t="s">
        <v>16220</v>
      </c>
      <c r="R2519" t="s">
        <v>551</v>
      </c>
      <c r="S2519">
        <v>25500</v>
      </c>
      <c r="T2519" t="s">
        <v>32</v>
      </c>
      <c r="U2519" t="s">
        <v>33</v>
      </c>
      <c r="V2519" t="s">
        <v>485</v>
      </c>
      <c r="W2519" t="s">
        <v>257</v>
      </c>
      <c r="X2519" s="1">
        <v>45731</v>
      </c>
      <c r="Y2519" s="1">
        <v>45723</v>
      </c>
      <c r="Z2519" s="1"/>
      <c r="AB2519" s="1">
        <v>45725</v>
      </c>
      <c r="AC2519">
        <v>7</v>
      </c>
      <c r="AD2519" s="1">
        <v>45733</v>
      </c>
      <c r="AE2519" s="1">
        <v>45726</v>
      </c>
      <c r="AF2519" s="1">
        <v>45721</v>
      </c>
      <c r="AG2519" t="s">
        <v>34</v>
      </c>
      <c r="AH2519" t="s">
        <v>6978</v>
      </c>
      <c r="AI2519" t="s">
        <v>11791</v>
      </c>
      <c r="AJ2519">
        <v>1</v>
      </c>
      <c r="AK2519">
        <v>1</v>
      </c>
      <c r="AL2519" t="s">
        <v>486</v>
      </c>
      <c r="AM2519" t="s">
        <v>6983</v>
      </c>
      <c r="AN2519" t="s">
        <v>6984</v>
      </c>
      <c r="AO2519" t="s">
        <v>14798</v>
      </c>
      <c r="AQ2519" t="s">
        <v>13963</v>
      </c>
      <c r="AU2519" s="1"/>
      <c r="AV2519" t="s">
        <v>9863</v>
      </c>
      <c r="AW2519" t="s">
        <v>368</v>
      </c>
      <c r="AY2519">
        <v>950</v>
      </c>
      <c r="BA2519" t="s">
        <v>69</v>
      </c>
      <c r="BB2519" t="s">
        <v>466</v>
      </c>
      <c r="BC2519" s="1">
        <v>45721</v>
      </c>
      <c r="BD2519" t="s">
        <v>13975</v>
      </c>
      <c r="BE2519">
        <v>3595016</v>
      </c>
      <c r="BI2519">
        <v>1</v>
      </c>
      <c r="BM2519">
        <v>25500</v>
      </c>
    </row>
    <row r="2520" spans="1:65" x14ac:dyDescent="0.3">
      <c r="A2520" t="s">
        <v>14784</v>
      </c>
      <c r="B2520" t="s">
        <v>87</v>
      </c>
      <c r="C2520" t="s">
        <v>45</v>
      </c>
      <c r="D2520" t="s">
        <v>16004</v>
      </c>
      <c r="E2520">
        <v>202503</v>
      </c>
      <c r="F2520" t="s">
        <v>544</v>
      </c>
      <c r="G2520" t="s">
        <v>545</v>
      </c>
      <c r="H2520" s="1">
        <v>45684</v>
      </c>
      <c r="I2520" t="s">
        <v>459</v>
      </c>
      <c r="J2520" t="s">
        <v>1318</v>
      </c>
      <c r="K2520" t="s">
        <v>1318</v>
      </c>
      <c r="L2520" t="s">
        <v>28</v>
      </c>
      <c r="M2520" t="s">
        <v>256</v>
      </c>
      <c r="N2520" t="s">
        <v>13710</v>
      </c>
      <c r="O2520" t="s">
        <v>4897</v>
      </c>
      <c r="P2520" t="s">
        <v>552</v>
      </c>
      <c r="Q2520" t="s">
        <v>16221</v>
      </c>
      <c r="R2520" t="s">
        <v>553</v>
      </c>
      <c r="S2520">
        <v>25500</v>
      </c>
      <c r="T2520" t="s">
        <v>32</v>
      </c>
      <c r="U2520" t="s">
        <v>33</v>
      </c>
      <c r="V2520" t="s">
        <v>485</v>
      </c>
      <c r="W2520" t="s">
        <v>257</v>
      </c>
      <c r="X2520" s="1">
        <v>45727</v>
      </c>
      <c r="Y2520" s="1">
        <v>45719</v>
      </c>
      <c r="Z2520" s="1"/>
      <c r="AB2520" s="1">
        <v>45734</v>
      </c>
      <c r="AC2520">
        <v>3</v>
      </c>
      <c r="AD2520" s="1">
        <v>45737</v>
      </c>
      <c r="AE2520" s="1">
        <v>45734</v>
      </c>
      <c r="AF2520" s="1">
        <v>45721</v>
      </c>
      <c r="AG2520" t="s">
        <v>34</v>
      </c>
      <c r="AH2520" t="s">
        <v>6978</v>
      </c>
      <c r="AI2520" t="s">
        <v>11791</v>
      </c>
      <c r="AJ2520">
        <v>1</v>
      </c>
      <c r="AK2520">
        <v>1</v>
      </c>
      <c r="AL2520" t="s">
        <v>486</v>
      </c>
      <c r="AM2520" t="s">
        <v>6979</v>
      </c>
      <c r="AN2520" t="s">
        <v>6980</v>
      </c>
      <c r="AO2520" t="s">
        <v>14798</v>
      </c>
      <c r="AQ2520" t="s">
        <v>13963</v>
      </c>
      <c r="AU2520" s="1"/>
      <c r="AV2520" t="s">
        <v>9868</v>
      </c>
      <c r="AW2520" t="s">
        <v>258</v>
      </c>
      <c r="AY2520">
        <v>800</v>
      </c>
      <c r="BA2520" t="s">
        <v>69</v>
      </c>
      <c r="BB2520" t="s">
        <v>466</v>
      </c>
      <c r="BC2520" s="1">
        <v>45721</v>
      </c>
      <c r="BD2520" t="s">
        <v>13975</v>
      </c>
      <c r="BE2520">
        <v>3244034</v>
      </c>
      <c r="BI2520">
        <v>1</v>
      </c>
      <c r="BM2520">
        <v>25500</v>
      </c>
    </row>
    <row r="2521" spans="1:65" x14ac:dyDescent="0.3">
      <c r="A2521" t="s">
        <v>14784</v>
      </c>
      <c r="B2521" t="s">
        <v>87</v>
      </c>
      <c r="C2521" t="s">
        <v>45</v>
      </c>
      <c r="D2521" t="s">
        <v>16031</v>
      </c>
      <c r="E2521">
        <v>202503</v>
      </c>
      <c r="F2521" t="s">
        <v>544</v>
      </c>
      <c r="G2521" t="s">
        <v>545</v>
      </c>
      <c r="H2521" s="1">
        <v>45707</v>
      </c>
      <c r="I2521" t="s">
        <v>459</v>
      </c>
      <c r="J2521" t="s">
        <v>1318</v>
      </c>
      <c r="K2521" t="s">
        <v>1318</v>
      </c>
      <c r="L2521" t="s">
        <v>28</v>
      </c>
      <c r="M2521" t="s">
        <v>256</v>
      </c>
      <c r="N2521" t="s">
        <v>13710</v>
      </c>
      <c r="O2521" t="s">
        <v>6991</v>
      </c>
      <c r="P2521" t="s">
        <v>471</v>
      </c>
      <c r="Q2521" t="s">
        <v>16222</v>
      </c>
      <c r="R2521" t="s">
        <v>472</v>
      </c>
      <c r="S2521">
        <v>12500</v>
      </c>
      <c r="T2521" t="s">
        <v>32</v>
      </c>
      <c r="U2521" t="s">
        <v>33</v>
      </c>
      <c r="V2521" t="s">
        <v>485</v>
      </c>
      <c r="W2521" t="s">
        <v>257</v>
      </c>
      <c r="X2521" s="1">
        <v>45728</v>
      </c>
      <c r="Y2521" s="1">
        <v>45716</v>
      </c>
      <c r="Z2521" s="1"/>
      <c r="AB2521" s="1">
        <v>45734</v>
      </c>
      <c r="AC2521">
        <v>3</v>
      </c>
      <c r="AD2521" s="1">
        <v>45737</v>
      </c>
      <c r="AE2521" s="1">
        <v>45734</v>
      </c>
      <c r="AF2521" s="1">
        <v>45722</v>
      </c>
      <c r="AG2521" t="s">
        <v>34</v>
      </c>
      <c r="AI2521" t="s">
        <v>11787</v>
      </c>
      <c r="AJ2521">
        <v>1</v>
      </c>
      <c r="AK2521">
        <v>1</v>
      </c>
      <c r="AL2521" t="s">
        <v>486</v>
      </c>
      <c r="AM2521" t="s">
        <v>6979</v>
      </c>
      <c r="AN2521" t="s">
        <v>6992</v>
      </c>
      <c r="AO2521" t="s">
        <v>14798</v>
      </c>
      <c r="AQ2521" t="s">
        <v>13963</v>
      </c>
      <c r="AS2521">
        <v>0</v>
      </c>
      <c r="AT2521">
        <v>0</v>
      </c>
      <c r="AU2521" s="1"/>
      <c r="AV2521" t="s">
        <v>9867</v>
      </c>
      <c r="AW2521" t="s">
        <v>368</v>
      </c>
      <c r="AY2521">
        <v>800</v>
      </c>
      <c r="BA2521" t="s">
        <v>69</v>
      </c>
      <c r="BB2521" t="s">
        <v>466</v>
      </c>
      <c r="BC2521" s="1">
        <v>45722</v>
      </c>
      <c r="BD2521" t="s">
        <v>13975</v>
      </c>
      <c r="BE2521">
        <v>4712250</v>
      </c>
      <c r="BI2521">
        <v>1</v>
      </c>
      <c r="BM2521">
        <v>12500</v>
      </c>
    </row>
    <row r="2522" spans="1:65" x14ac:dyDescent="0.3">
      <c r="A2522" t="s">
        <v>14784</v>
      </c>
      <c r="B2522" t="s">
        <v>87</v>
      </c>
      <c r="C2522" t="s">
        <v>45</v>
      </c>
      <c r="D2522" t="s">
        <v>16023</v>
      </c>
      <c r="E2522">
        <v>202503</v>
      </c>
      <c r="F2522" t="s">
        <v>544</v>
      </c>
      <c r="G2522" t="s">
        <v>545</v>
      </c>
      <c r="H2522" s="1">
        <v>45706</v>
      </c>
      <c r="I2522" t="s">
        <v>459</v>
      </c>
      <c r="J2522" t="s">
        <v>1318</v>
      </c>
      <c r="K2522" t="s">
        <v>1318</v>
      </c>
      <c r="L2522" t="s">
        <v>28</v>
      </c>
      <c r="M2522" t="s">
        <v>256</v>
      </c>
      <c r="N2522" t="s">
        <v>13710</v>
      </c>
      <c r="O2522" t="s">
        <v>6981</v>
      </c>
      <c r="P2522" t="s">
        <v>564</v>
      </c>
      <c r="Q2522" t="s">
        <v>16223</v>
      </c>
      <c r="R2522" t="s">
        <v>565</v>
      </c>
      <c r="S2522">
        <v>15000</v>
      </c>
      <c r="T2522" t="s">
        <v>32</v>
      </c>
      <c r="U2522" t="s">
        <v>33</v>
      </c>
      <c r="V2522" t="s">
        <v>485</v>
      </c>
      <c r="W2522" t="s">
        <v>257</v>
      </c>
      <c r="X2522" s="1">
        <v>45727</v>
      </c>
      <c r="Y2522" s="1">
        <v>45719</v>
      </c>
      <c r="Z2522" s="1"/>
      <c r="AB2522" s="1">
        <v>45734</v>
      </c>
      <c r="AC2522">
        <v>3</v>
      </c>
      <c r="AD2522" s="1">
        <v>45737</v>
      </c>
      <c r="AE2522" s="1">
        <v>45734</v>
      </c>
      <c r="AF2522" s="1">
        <v>45722</v>
      </c>
      <c r="AG2522" t="s">
        <v>34</v>
      </c>
      <c r="AI2522" t="s">
        <v>11787</v>
      </c>
      <c r="AJ2522">
        <v>1</v>
      </c>
      <c r="AK2522">
        <v>1</v>
      </c>
      <c r="AL2522" t="s">
        <v>486</v>
      </c>
      <c r="AM2522" t="s">
        <v>6979</v>
      </c>
      <c r="AN2522" t="s">
        <v>6982</v>
      </c>
      <c r="AO2522" t="s">
        <v>14798</v>
      </c>
      <c r="AQ2522" t="s">
        <v>13963</v>
      </c>
      <c r="AU2522" s="1"/>
      <c r="AV2522" t="s">
        <v>9869</v>
      </c>
      <c r="AW2522" t="s">
        <v>258</v>
      </c>
      <c r="AY2522">
        <v>800</v>
      </c>
      <c r="BA2522" t="s">
        <v>69</v>
      </c>
      <c r="BB2522" t="s">
        <v>466</v>
      </c>
      <c r="BC2522" s="1">
        <v>45722</v>
      </c>
      <c r="BD2522" t="s">
        <v>13975</v>
      </c>
      <c r="BE2522">
        <v>5620725</v>
      </c>
      <c r="BI2522">
        <v>1</v>
      </c>
      <c r="BM2522">
        <v>15000</v>
      </c>
    </row>
    <row r="2523" spans="1:65" x14ac:dyDescent="0.3">
      <c r="A2523" t="s">
        <v>14784</v>
      </c>
      <c r="B2523" t="s">
        <v>87</v>
      </c>
      <c r="C2523" t="s">
        <v>45</v>
      </c>
      <c r="D2523" t="s">
        <v>16023</v>
      </c>
      <c r="E2523">
        <v>202503</v>
      </c>
      <c r="F2523" t="s">
        <v>544</v>
      </c>
      <c r="G2523" t="s">
        <v>545</v>
      </c>
      <c r="H2523" s="1">
        <v>45684</v>
      </c>
      <c r="I2523" t="s">
        <v>459</v>
      </c>
      <c r="J2523" t="s">
        <v>1318</v>
      </c>
      <c r="K2523" t="s">
        <v>1318</v>
      </c>
      <c r="L2523" t="s">
        <v>28</v>
      </c>
      <c r="M2523" t="s">
        <v>256</v>
      </c>
      <c r="N2523" t="s">
        <v>13710</v>
      </c>
      <c r="O2523" t="s">
        <v>4905</v>
      </c>
      <c r="P2523" t="s">
        <v>564</v>
      </c>
      <c r="Q2523" t="s">
        <v>16224</v>
      </c>
      <c r="R2523" t="s">
        <v>565</v>
      </c>
      <c r="S2523">
        <v>15000</v>
      </c>
      <c r="T2523" t="s">
        <v>32</v>
      </c>
      <c r="U2523" t="s">
        <v>33</v>
      </c>
      <c r="V2523" t="s">
        <v>524</v>
      </c>
      <c r="W2523" t="s">
        <v>257</v>
      </c>
      <c r="X2523" s="1">
        <v>45733</v>
      </c>
      <c r="Y2523" s="1">
        <v>45722</v>
      </c>
      <c r="Z2523" s="1"/>
      <c r="AB2523" s="1">
        <v>45731</v>
      </c>
      <c r="AC2523">
        <v>6</v>
      </c>
      <c r="AD2523" s="1">
        <v>45737</v>
      </c>
      <c r="AE2523" s="1">
        <v>45731</v>
      </c>
      <c r="AF2523" s="1">
        <v>45726</v>
      </c>
      <c r="AG2523" t="s">
        <v>34</v>
      </c>
      <c r="AI2523" t="s">
        <v>11787</v>
      </c>
      <c r="AJ2523">
        <v>1</v>
      </c>
      <c r="AK2523">
        <v>1</v>
      </c>
      <c r="AL2523" t="s">
        <v>486</v>
      </c>
      <c r="AM2523" t="s">
        <v>7025</v>
      </c>
      <c r="AN2523" t="s">
        <v>7026</v>
      </c>
      <c r="AO2523" t="s">
        <v>14798</v>
      </c>
      <c r="AQ2523" t="s">
        <v>13963</v>
      </c>
      <c r="AU2523" s="1"/>
      <c r="AV2523" t="s">
        <v>9865</v>
      </c>
      <c r="AW2523" t="s">
        <v>258</v>
      </c>
      <c r="AY2523">
        <v>800</v>
      </c>
      <c r="BA2523" t="s">
        <v>69</v>
      </c>
      <c r="BB2523" t="s">
        <v>466</v>
      </c>
      <c r="BC2523" s="1">
        <v>45726</v>
      </c>
      <c r="BD2523" t="s">
        <v>13975</v>
      </c>
      <c r="BE2523">
        <v>5623530</v>
      </c>
      <c r="BI2523">
        <v>1</v>
      </c>
      <c r="BM2523">
        <v>15000</v>
      </c>
    </row>
    <row r="2524" spans="1:65" x14ac:dyDescent="0.3">
      <c r="A2524" t="s">
        <v>14784</v>
      </c>
      <c r="B2524" t="s">
        <v>87</v>
      </c>
      <c r="C2524" t="s">
        <v>45</v>
      </c>
      <c r="D2524" t="s">
        <v>16013</v>
      </c>
      <c r="E2524">
        <v>202503</v>
      </c>
      <c r="F2524" t="s">
        <v>544</v>
      </c>
      <c r="G2524" t="s">
        <v>561</v>
      </c>
      <c r="H2524" s="1">
        <v>45721</v>
      </c>
      <c r="I2524" t="s">
        <v>459</v>
      </c>
      <c r="J2524">
        <v>8</v>
      </c>
      <c r="K2524" t="s">
        <v>163</v>
      </c>
      <c r="L2524" t="s">
        <v>28</v>
      </c>
      <c r="M2524" t="s">
        <v>256</v>
      </c>
      <c r="N2524" t="s">
        <v>13710</v>
      </c>
      <c r="O2524" t="s">
        <v>7114</v>
      </c>
      <c r="P2524" t="s">
        <v>494</v>
      </c>
      <c r="Q2524" t="s">
        <v>16225</v>
      </c>
      <c r="R2524" t="s">
        <v>495</v>
      </c>
      <c r="S2524">
        <v>25500</v>
      </c>
      <c r="T2524" t="s">
        <v>32</v>
      </c>
      <c r="U2524" t="s">
        <v>33</v>
      </c>
      <c r="V2524" t="s">
        <v>485</v>
      </c>
      <c r="W2524" t="s">
        <v>257</v>
      </c>
      <c r="X2524" s="1">
        <v>45738</v>
      </c>
      <c r="Y2524" s="1">
        <v>45725</v>
      </c>
      <c r="Z2524" s="1"/>
      <c r="AB2524" s="1">
        <v>45736</v>
      </c>
      <c r="AC2524">
        <v>7</v>
      </c>
      <c r="AD2524" s="1">
        <v>45743</v>
      </c>
      <c r="AE2524" s="1">
        <v>45736</v>
      </c>
      <c r="AF2524" s="1">
        <v>45726</v>
      </c>
      <c r="AG2524" t="s">
        <v>34</v>
      </c>
      <c r="AH2524" t="s">
        <v>7115</v>
      </c>
      <c r="AI2524" t="s">
        <v>11791</v>
      </c>
      <c r="AJ2524">
        <v>1</v>
      </c>
      <c r="AK2524">
        <v>1</v>
      </c>
      <c r="AL2524" t="s">
        <v>486</v>
      </c>
      <c r="AM2524" t="s">
        <v>7028</v>
      </c>
      <c r="AN2524" t="s">
        <v>9870</v>
      </c>
      <c r="AO2524" t="s">
        <v>12703</v>
      </c>
      <c r="AQ2524" t="s">
        <v>13963</v>
      </c>
      <c r="AU2524" s="1"/>
      <c r="AV2524" t="s">
        <v>9871</v>
      </c>
      <c r="AW2524" t="s">
        <v>368</v>
      </c>
      <c r="AY2524">
        <v>950</v>
      </c>
      <c r="BA2524" t="s">
        <v>69</v>
      </c>
      <c r="BB2524" t="s">
        <v>466</v>
      </c>
      <c r="BC2524" s="1">
        <v>45726</v>
      </c>
      <c r="BD2524" t="s">
        <v>13975</v>
      </c>
      <c r="BE2524">
        <v>2634150</v>
      </c>
      <c r="BI2524">
        <v>1</v>
      </c>
      <c r="BM2524">
        <v>25500</v>
      </c>
    </row>
    <row r="2525" spans="1:65" x14ac:dyDescent="0.3">
      <c r="A2525" t="s">
        <v>14784</v>
      </c>
      <c r="B2525" t="s">
        <v>87</v>
      </c>
      <c r="C2525" t="s">
        <v>45</v>
      </c>
      <c r="D2525" t="s">
        <v>16004</v>
      </c>
      <c r="E2525">
        <v>202503</v>
      </c>
      <c r="F2525" t="s">
        <v>544</v>
      </c>
      <c r="G2525" t="s">
        <v>545</v>
      </c>
      <c r="H2525" s="1">
        <v>45684</v>
      </c>
      <c r="I2525" t="s">
        <v>459</v>
      </c>
      <c r="J2525" t="s">
        <v>1318</v>
      </c>
      <c r="K2525" t="s">
        <v>1318</v>
      </c>
      <c r="L2525" t="s">
        <v>28</v>
      </c>
      <c r="M2525" t="s">
        <v>256</v>
      </c>
      <c r="N2525" t="s">
        <v>13710</v>
      </c>
      <c r="O2525" t="s">
        <v>4906</v>
      </c>
      <c r="P2525" t="s">
        <v>552</v>
      </c>
      <c r="Q2525" t="s">
        <v>16226</v>
      </c>
      <c r="R2525" t="s">
        <v>553</v>
      </c>
      <c r="S2525">
        <v>51000</v>
      </c>
      <c r="T2525" t="s">
        <v>32</v>
      </c>
      <c r="U2525" t="s">
        <v>33</v>
      </c>
      <c r="V2525" t="s">
        <v>524</v>
      </c>
      <c r="W2525" t="s">
        <v>257</v>
      </c>
      <c r="X2525" s="1">
        <v>45733</v>
      </c>
      <c r="Y2525" s="1">
        <v>45726</v>
      </c>
      <c r="Z2525" s="1"/>
      <c r="AB2525" s="1">
        <v>45731</v>
      </c>
      <c r="AC2525">
        <v>6</v>
      </c>
      <c r="AD2525" s="1">
        <v>45737</v>
      </c>
      <c r="AE2525" s="1">
        <v>45731</v>
      </c>
      <c r="AF2525" s="1">
        <v>45727</v>
      </c>
      <c r="AG2525" t="s">
        <v>34</v>
      </c>
      <c r="AH2525" t="s">
        <v>7031</v>
      </c>
      <c r="AI2525" t="s">
        <v>11791</v>
      </c>
      <c r="AJ2525">
        <v>2</v>
      </c>
      <c r="AK2525">
        <v>2</v>
      </c>
      <c r="AL2525" t="s">
        <v>486</v>
      </c>
      <c r="AM2525" t="s">
        <v>7025</v>
      </c>
      <c r="AN2525" t="s">
        <v>7032</v>
      </c>
      <c r="AO2525" t="s">
        <v>14798</v>
      </c>
      <c r="AQ2525" t="s">
        <v>13963</v>
      </c>
      <c r="AU2525" s="1"/>
      <c r="AV2525" t="s">
        <v>9866</v>
      </c>
      <c r="AW2525" t="s">
        <v>258</v>
      </c>
      <c r="AY2525">
        <v>800</v>
      </c>
      <c r="BA2525" t="s">
        <v>69</v>
      </c>
      <c r="BB2525" t="s">
        <v>466</v>
      </c>
      <c r="BC2525" s="1">
        <v>45727</v>
      </c>
      <c r="BD2525" t="s">
        <v>13975</v>
      </c>
      <c r="BE2525">
        <v>6488068</v>
      </c>
      <c r="BI2525">
        <v>2</v>
      </c>
      <c r="BM2525">
        <v>51000</v>
      </c>
    </row>
    <row r="2526" spans="1:65" x14ac:dyDescent="0.3">
      <c r="A2526" t="s">
        <v>14784</v>
      </c>
      <c r="B2526" t="s">
        <v>87</v>
      </c>
      <c r="C2526" t="s">
        <v>45</v>
      </c>
      <c r="D2526" t="s">
        <v>16007</v>
      </c>
      <c r="E2526">
        <v>202503</v>
      </c>
      <c r="F2526" t="s">
        <v>544</v>
      </c>
      <c r="G2526" t="s">
        <v>545</v>
      </c>
      <c r="H2526" s="1">
        <v>45684</v>
      </c>
      <c r="I2526" t="s">
        <v>459</v>
      </c>
      <c r="J2526">
        <v>8</v>
      </c>
      <c r="K2526" t="s">
        <v>163</v>
      </c>
      <c r="L2526" t="s">
        <v>28</v>
      </c>
      <c r="M2526" t="s">
        <v>256</v>
      </c>
      <c r="N2526" t="s">
        <v>13710</v>
      </c>
      <c r="O2526" t="s">
        <v>4889</v>
      </c>
      <c r="P2526" t="s">
        <v>550</v>
      </c>
      <c r="Q2526" t="s">
        <v>16227</v>
      </c>
      <c r="R2526" t="s">
        <v>551</v>
      </c>
      <c r="S2526">
        <v>25500</v>
      </c>
      <c r="T2526" t="s">
        <v>32</v>
      </c>
      <c r="U2526" t="s">
        <v>33</v>
      </c>
      <c r="V2526" t="s">
        <v>485</v>
      </c>
      <c r="W2526" t="s">
        <v>257</v>
      </c>
      <c r="X2526" s="1">
        <v>45738</v>
      </c>
      <c r="Y2526" s="1">
        <v>45727</v>
      </c>
      <c r="Z2526" s="1"/>
      <c r="AB2526" s="1">
        <v>45736</v>
      </c>
      <c r="AC2526">
        <v>7</v>
      </c>
      <c r="AD2526" s="1">
        <v>45743</v>
      </c>
      <c r="AE2526" s="1">
        <v>45736</v>
      </c>
      <c r="AF2526" s="1">
        <v>45727</v>
      </c>
      <c r="AG2526" t="s">
        <v>34</v>
      </c>
      <c r="AH2526" t="s">
        <v>7033</v>
      </c>
      <c r="AI2526" t="s">
        <v>11791</v>
      </c>
      <c r="AJ2526">
        <v>1</v>
      </c>
      <c r="AK2526">
        <v>1</v>
      </c>
      <c r="AL2526" t="s">
        <v>486</v>
      </c>
      <c r="AM2526" t="s">
        <v>7028</v>
      </c>
      <c r="AN2526" t="s">
        <v>7029</v>
      </c>
      <c r="AO2526" t="s">
        <v>14798</v>
      </c>
      <c r="AQ2526" t="s">
        <v>13963</v>
      </c>
      <c r="AU2526" s="1"/>
      <c r="AV2526" t="s">
        <v>9872</v>
      </c>
      <c r="AW2526" t="s">
        <v>368</v>
      </c>
      <c r="AY2526">
        <v>950</v>
      </c>
      <c r="BA2526" t="s">
        <v>69</v>
      </c>
      <c r="BB2526" t="s">
        <v>466</v>
      </c>
      <c r="BC2526" s="1">
        <v>45727</v>
      </c>
      <c r="BD2526" t="s">
        <v>13975</v>
      </c>
      <c r="BE2526">
        <v>3595016</v>
      </c>
      <c r="BI2526">
        <v>1</v>
      </c>
      <c r="BM2526">
        <v>25500</v>
      </c>
    </row>
    <row r="2527" spans="1:65" x14ac:dyDescent="0.3">
      <c r="A2527" t="s">
        <v>14784</v>
      </c>
      <c r="B2527" t="s">
        <v>87</v>
      </c>
      <c r="C2527" t="s">
        <v>45</v>
      </c>
      <c r="D2527" t="s">
        <v>16013</v>
      </c>
      <c r="E2527">
        <v>202503</v>
      </c>
      <c r="F2527" t="s">
        <v>544</v>
      </c>
      <c r="G2527" t="s">
        <v>561</v>
      </c>
      <c r="H2527" s="1">
        <v>45693</v>
      </c>
      <c r="I2527" t="s">
        <v>459</v>
      </c>
      <c r="J2527">
        <v>8</v>
      </c>
      <c r="K2527" t="s">
        <v>163</v>
      </c>
      <c r="L2527" t="s">
        <v>28</v>
      </c>
      <c r="M2527" t="s">
        <v>256</v>
      </c>
      <c r="N2527" t="s">
        <v>13710</v>
      </c>
      <c r="O2527" t="s">
        <v>4907</v>
      </c>
      <c r="P2527" t="s">
        <v>494</v>
      </c>
      <c r="Q2527" t="s">
        <v>16228</v>
      </c>
      <c r="R2527" t="s">
        <v>495</v>
      </c>
      <c r="S2527">
        <v>25500</v>
      </c>
      <c r="T2527" t="s">
        <v>32</v>
      </c>
      <c r="U2527" t="s">
        <v>33</v>
      </c>
      <c r="V2527" t="s">
        <v>485</v>
      </c>
      <c r="W2527" t="s">
        <v>257</v>
      </c>
      <c r="X2527" s="1">
        <v>45738</v>
      </c>
      <c r="Y2527" s="1">
        <v>45727</v>
      </c>
      <c r="Z2527" s="1"/>
      <c r="AB2527" s="1">
        <v>45736</v>
      </c>
      <c r="AC2527">
        <v>7</v>
      </c>
      <c r="AD2527" s="1">
        <v>45743</v>
      </c>
      <c r="AE2527" s="1">
        <v>45736</v>
      </c>
      <c r="AF2527" s="1">
        <v>45727</v>
      </c>
      <c r="AG2527" t="s">
        <v>34</v>
      </c>
      <c r="AH2527" t="s">
        <v>7027</v>
      </c>
      <c r="AI2527" t="s">
        <v>11791</v>
      </c>
      <c r="AJ2527">
        <v>1</v>
      </c>
      <c r="AK2527">
        <v>1</v>
      </c>
      <c r="AL2527" t="s">
        <v>486</v>
      </c>
      <c r="AM2527" t="s">
        <v>7028</v>
      </c>
      <c r="AN2527" t="s">
        <v>7030</v>
      </c>
      <c r="AO2527" t="s">
        <v>14798</v>
      </c>
      <c r="AQ2527" t="s">
        <v>13963</v>
      </c>
      <c r="AU2527" s="1"/>
      <c r="AV2527" t="s">
        <v>9873</v>
      </c>
      <c r="AW2527" t="s">
        <v>368</v>
      </c>
      <c r="AY2527">
        <v>950</v>
      </c>
      <c r="BA2527" t="s">
        <v>69</v>
      </c>
      <c r="BB2527" t="s">
        <v>466</v>
      </c>
      <c r="BC2527" s="1">
        <v>45727</v>
      </c>
      <c r="BD2527" t="s">
        <v>13975</v>
      </c>
      <c r="BE2527">
        <v>2634150</v>
      </c>
      <c r="BI2527">
        <v>1</v>
      </c>
      <c r="BM2527">
        <v>25500</v>
      </c>
    </row>
    <row r="2528" spans="1:65" x14ac:dyDescent="0.3">
      <c r="A2528" t="s">
        <v>14784</v>
      </c>
      <c r="B2528" t="s">
        <v>87</v>
      </c>
      <c r="C2528" t="s">
        <v>45</v>
      </c>
      <c r="D2528" t="s">
        <v>16004</v>
      </c>
      <c r="E2528">
        <v>202503</v>
      </c>
      <c r="F2528" t="s">
        <v>544</v>
      </c>
      <c r="G2528" t="s">
        <v>545</v>
      </c>
      <c r="H2528" s="1">
        <v>45684</v>
      </c>
      <c r="I2528" t="s">
        <v>459</v>
      </c>
      <c r="J2528" t="s">
        <v>1318</v>
      </c>
      <c r="K2528" t="s">
        <v>1318</v>
      </c>
      <c r="L2528" t="s">
        <v>28</v>
      </c>
      <c r="M2528" t="s">
        <v>256</v>
      </c>
      <c r="N2528" t="s">
        <v>13710</v>
      </c>
      <c r="O2528" t="s">
        <v>4902</v>
      </c>
      <c r="P2528" t="s">
        <v>552</v>
      </c>
      <c r="Q2528" t="s">
        <v>16229</v>
      </c>
      <c r="R2528" t="s">
        <v>553</v>
      </c>
      <c r="S2528">
        <v>25500</v>
      </c>
      <c r="T2528" t="s">
        <v>32</v>
      </c>
      <c r="U2528" t="s">
        <v>33</v>
      </c>
      <c r="V2528" t="s">
        <v>485</v>
      </c>
      <c r="W2528" t="s">
        <v>257</v>
      </c>
      <c r="X2528" s="1">
        <v>45734</v>
      </c>
      <c r="Y2528" s="1">
        <v>45726</v>
      </c>
      <c r="Z2528" s="1"/>
      <c r="AB2528" s="1">
        <v>45736</v>
      </c>
      <c r="AC2528">
        <v>3</v>
      </c>
      <c r="AD2528" s="1">
        <v>45739</v>
      </c>
      <c r="AE2528" s="1">
        <v>45736</v>
      </c>
      <c r="AF2528" s="1">
        <v>45728</v>
      </c>
      <c r="AG2528" t="s">
        <v>34</v>
      </c>
      <c r="AH2528" t="s">
        <v>7033</v>
      </c>
      <c r="AI2528" t="s">
        <v>11791</v>
      </c>
      <c r="AJ2528">
        <v>1</v>
      </c>
      <c r="AK2528">
        <v>1</v>
      </c>
      <c r="AL2528" t="s">
        <v>486</v>
      </c>
      <c r="AM2528" t="s">
        <v>9874</v>
      </c>
      <c r="AN2528" t="s">
        <v>7035</v>
      </c>
      <c r="AO2528" t="s">
        <v>14798</v>
      </c>
      <c r="AQ2528" t="s">
        <v>13963</v>
      </c>
      <c r="AU2528" s="1"/>
      <c r="AV2528" t="s">
        <v>9875</v>
      </c>
      <c r="AW2528" t="s">
        <v>258</v>
      </c>
      <c r="AY2528">
        <v>800</v>
      </c>
      <c r="BA2528" t="s">
        <v>69</v>
      </c>
      <c r="BB2528" t="s">
        <v>466</v>
      </c>
      <c r="BC2528" s="1">
        <v>45728</v>
      </c>
      <c r="BD2528" t="s">
        <v>13975</v>
      </c>
      <c r="BE2528">
        <v>3244034</v>
      </c>
      <c r="BI2528">
        <v>1</v>
      </c>
      <c r="BM2528">
        <v>25500</v>
      </c>
    </row>
    <row r="2529" spans="1:65" x14ac:dyDescent="0.3">
      <c r="A2529" t="s">
        <v>14784</v>
      </c>
      <c r="B2529" t="s">
        <v>87</v>
      </c>
      <c r="C2529" t="s">
        <v>45</v>
      </c>
      <c r="D2529" t="s">
        <v>16004</v>
      </c>
      <c r="E2529">
        <v>202503</v>
      </c>
      <c r="F2529" t="s">
        <v>544</v>
      </c>
      <c r="G2529" t="s">
        <v>545</v>
      </c>
      <c r="H2529" s="1">
        <v>45684</v>
      </c>
      <c r="I2529" t="s">
        <v>459</v>
      </c>
      <c r="J2529" t="s">
        <v>1318</v>
      </c>
      <c r="K2529" t="s">
        <v>1318</v>
      </c>
      <c r="L2529" t="s">
        <v>28</v>
      </c>
      <c r="M2529" t="s">
        <v>256</v>
      </c>
      <c r="N2529" t="s">
        <v>13710</v>
      </c>
      <c r="O2529" t="s">
        <v>4908</v>
      </c>
      <c r="P2529" t="s">
        <v>552</v>
      </c>
      <c r="Q2529" t="s">
        <v>16230</v>
      </c>
      <c r="R2529" t="s">
        <v>553</v>
      </c>
      <c r="S2529">
        <v>51000</v>
      </c>
      <c r="T2529" t="s">
        <v>32</v>
      </c>
      <c r="U2529" t="s">
        <v>33</v>
      </c>
      <c r="V2529" t="s">
        <v>524</v>
      </c>
      <c r="W2529" t="s">
        <v>257</v>
      </c>
      <c r="X2529" s="1">
        <v>45740</v>
      </c>
      <c r="Y2529" s="1">
        <v>45733</v>
      </c>
      <c r="Z2529" s="1"/>
      <c r="AB2529" s="1">
        <v>45738</v>
      </c>
      <c r="AC2529">
        <v>3</v>
      </c>
      <c r="AD2529" s="1">
        <v>45740</v>
      </c>
      <c r="AE2529" s="1">
        <v>45737</v>
      </c>
      <c r="AF2529" s="1">
        <v>45734</v>
      </c>
      <c r="AG2529" t="s">
        <v>34</v>
      </c>
      <c r="AH2529" t="s">
        <v>7036</v>
      </c>
      <c r="AI2529" t="s">
        <v>11791</v>
      </c>
      <c r="AJ2529">
        <v>2</v>
      </c>
      <c r="AK2529">
        <v>2</v>
      </c>
      <c r="AL2529" t="s">
        <v>486</v>
      </c>
      <c r="AM2529" t="s">
        <v>9876</v>
      </c>
      <c r="AN2529" t="s">
        <v>7037</v>
      </c>
      <c r="AO2529" t="s">
        <v>14798</v>
      </c>
      <c r="AQ2529" t="s">
        <v>13963</v>
      </c>
      <c r="AU2529" s="1"/>
      <c r="AV2529" t="s">
        <v>9877</v>
      </c>
      <c r="AW2529" t="s">
        <v>258</v>
      </c>
      <c r="AY2529">
        <v>800</v>
      </c>
      <c r="BA2529" t="s">
        <v>69</v>
      </c>
      <c r="BB2529" t="s">
        <v>466</v>
      </c>
      <c r="BC2529" s="1">
        <v>45734</v>
      </c>
      <c r="BD2529" t="s">
        <v>13975</v>
      </c>
      <c r="BE2529">
        <v>6488068</v>
      </c>
      <c r="BI2529">
        <v>2</v>
      </c>
      <c r="BM2529">
        <v>51000</v>
      </c>
    </row>
    <row r="2530" spans="1:65" x14ac:dyDescent="0.3">
      <c r="A2530" t="s">
        <v>14784</v>
      </c>
      <c r="B2530" t="s">
        <v>87</v>
      </c>
      <c r="C2530" t="s">
        <v>45</v>
      </c>
      <c r="D2530" t="s">
        <v>16013</v>
      </c>
      <c r="E2530">
        <v>202503</v>
      </c>
      <c r="F2530" t="s">
        <v>544</v>
      </c>
      <c r="G2530" t="s">
        <v>561</v>
      </c>
      <c r="H2530" s="1">
        <v>45693</v>
      </c>
      <c r="I2530" t="s">
        <v>459</v>
      </c>
      <c r="J2530">
        <v>8</v>
      </c>
      <c r="K2530" t="s">
        <v>163</v>
      </c>
      <c r="L2530" t="s">
        <v>28</v>
      </c>
      <c r="M2530" t="s">
        <v>256</v>
      </c>
      <c r="N2530" t="s">
        <v>13710</v>
      </c>
      <c r="O2530" t="s">
        <v>4909</v>
      </c>
      <c r="P2530" t="s">
        <v>494</v>
      </c>
      <c r="Q2530" t="s">
        <v>16231</v>
      </c>
      <c r="R2530" t="s">
        <v>495</v>
      </c>
      <c r="S2530">
        <v>25500</v>
      </c>
      <c r="T2530" t="s">
        <v>32</v>
      </c>
      <c r="U2530" t="s">
        <v>33</v>
      </c>
      <c r="V2530" t="s">
        <v>485</v>
      </c>
      <c r="W2530" t="s">
        <v>257</v>
      </c>
      <c r="X2530" s="1">
        <v>45745</v>
      </c>
      <c r="Y2530" s="1">
        <v>45734</v>
      </c>
      <c r="Z2530" s="1"/>
      <c r="AB2530" s="1">
        <v>45742</v>
      </c>
      <c r="AC2530">
        <v>7</v>
      </c>
      <c r="AD2530" s="1">
        <v>45750</v>
      </c>
      <c r="AE2530" s="1">
        <v>45743</v>
      </c>
      <c r="AF2530" s="1">
        <v>45734</v>
      </c>
      <c r="AG2530" t="s">
        <v>34</v>
      </c>
      <c r="AH2530" t="s">
        <v>7041</v>
      </c>
      <c r="AI2530" t="s">
        <v>11791</v>
      </c>
      <c r="AJ2530">
        <v>1</v>
      </c>
      <c r="AK2530">
        <v>1</v>
      </c>
      <c r="AL2530" t="s">
        <v>486</v>
      </c>
      <c r="AM2530" t="s">
        <v>7039</v>
      </c>
      <c r="AN2530" t="s">
        <v>7042</v>
      </c>
      <c r="AO2530" t="s">
        <v>14798</v>
      </c>
      <c r="AQ2530" t="s">
        <v>13963</v>
      </c>
      <c r="AU2530" s="1"/>
      <c r="AV2530" t="s">
        <v>9944</v>
      </c>
      <c r="AW2530" t="s">
        <v>368</v>
      </c>
      <c r="AY2530">
        <v>950</v>
      </c>
      <c r="BA2530" t="s">
        <v>69</v>
      </c>
      <c r="BB2530" t="s">
        <v>466</v>
      </c>
      <c r="BC2530" s="1">
        <v>45734</v>
      </c>
      <c r="BD2530" t="s">
        <v>13975</v>
      </c>
      <c r="BE2530">
        <v>2634150</v>
      </c>
      <c r="BI2530">
        <v>1</v>
      </c>
      <c r="BM2530">
        <v>25500</v>
      </c>
    </row>
    <row r="2531" spans="1:65" x14ac:dyDescent="0.3">
      <c r="A2531" t="s">
        <v>14784</v>
      </c>
      <c r="B2531" t="s">
        <v>87</v>
      </c>
      <c r="C2531" t="s">
        <v>45</v>
      </c>
      <c r="D2531" t="s">
        <v>16007</v>
      </c>
      <c r="E2531">
        <v>202503</v>
      </c>
      <c r="F2531" t="s">
        <v>544</v>
      </c>
      <c r="G2531" t="s">
        <v>545</v>
      </c>
      <c r="H2531" s="1">
        <v>45708</v>
      </c>
      <c r="I2531" t="s">
        <v>459</v>
      </c>
      <c r="J2531">
        <v>8</v>
      </c>
      <c r="K2531" t="s">
        <v>163</v>
      </c>
      <c r="L2531" t="s">
        <v>28</v>
      </c>
      <c r="M2531" t="s">
        <v>256</v>
      </c>
      <c r="N2531" t="s">
        <v>13710</v>
      </c>
      <c r="O2531" t="s">
        <v>7106</v>
      </c>
      <c r="P2531" t="s">
        <v>550</v>
      </c>
      <c r="Q2531" t="s">
        <v>16232</v>
      </c>
      <c r="R2531" t="s">
        <v>551</v>
      </c>
      <c r="S2531">
        <v>25500</v>
      </c>
      <c r="T2531" t="s">
        <v>32</v>
      </c>
      <c r="U2531" t="s">
        <v>33</v>
      </c>
      <c r="V2531" t="s">
        <v>485</v>
      </c>
      <c r="W2531" t="s">
        <v>257</v>
      </c>
      <c r="X2531" s="1">
        <v>45745</v>
      </c>
      <c r="Y2531" s="1">
        <v>45738</v>
      </c>
      <c r="Z2531" s="1"/>
      <c r="AB2531" s="1">
        <v>45742</v>
      </c>
      <c r="AC2531">
        <v>7</v>
      </c>
      <c r="AD2531" s="1">
        <v>45750</v>
      </c>
      <c r="AE2531" s="1">
        <v>45743</v>
      </c>
      <c r="AF2531" s="1">
        <v>45734</v>
      </c>
      <c r="AG2531" t="s">
        <v>34</v>
      </c>
      <c r="AH2531" t="s">
        <v>7041</v>
      </c>
      <c r="AI2531" t="s">
        <v>11791</v>
      </c>
      <c r="AJ2531">
        <v>1</v>
      </c>
      <c r="AK2531">
        <v>1</v>
      </c>
      <c r="AL2531" t="s">
        <v>486</v>
      </c>
      <c r="AM2531" t="s">
        <v>7039</v>
      </c>
      <c r="AN2531" t="s">
        <v>9945</v>
      </c>
      <c r="AO2531" t="s">
        <v>14798</v>
      </c>
      <c r="AQ2531" t="s">
        <v>13963</v>
      </c>
      <c r="AU2531" s="1"/>
      <c r="AV2531" t="s">
        <v>9946</v>
      </c>
      <c r="AW2531" t="s">
        <v>368</v>
      </c>
      <c r="AY2531">
        <v>950</v>
      </c>
      <c r="BA2531" t="s">
        <v>69</v>
      </c>
      <c r="BB2531" t="s">
        <v>466</v>
      </c>
      <c r="BC2531" s="1">
        <v>45734</v>
      </c>
      <c r="BD2531" t="s">
        <v>13975</v>
      </c>
      <c r="BE2531">
        <v>3595016</v>
      </c>
      <c r="BI2531">
        <v>1</v>
      </c>
      <c r="BM2531">
        <v>25500</v>
      </c>
    </row>
    <row r="2532" spans="1:65" x14ac:dyDescent="0.3">
      <c r="A2532" t="s">
        <v>14784</v>
      </c>
      <c r="B2532" t="s">
        <v>87</v>
      </c>
      <c r="C2532" t="s">
        <v>45</v>
      </c>
      <c r="D2532" t="s">
        <v>16004</v>
      </c>
      <c r="E2532">
        <v>202503</v>
      </c>
      <c r="F2532" t="s">
        <v>544</v>
      </c>
      <c r="G2532" t="s">
        <v>545</v>
      </c>
      <c r="H2532" s="1">
        <v>45708</v>
      </c>
      <c r="I2532" t="s">
        <v>459</v>
      </c>
      <c r="J2532" t="s">
        <v>1318</v>
      </c>
      <c r="K2532" t="s">
        <v>1318</v>
      </c>
      <c r="L2532" t="s">
        <v>28</v>
      </c>
      <c r="M2532" t="s">
        <v>256</v>
      </c>
      <c r="N2532" t="s">
        <v>13710</v>
      </c>
      <c r="O2532" t="s">
        <v>7043</v>
      </c>
      <c r="P2532" t="s">
        <v>552</v>
      </c>
      <c r="Q2532" t="s">
        <v>16233</v>
      </c>
      <c r="R2532" t="s">
        <v>553</v>
      </c>
      <c r="S2532">
        <v>25500</v>
      </c>
      <c r="T2532" t="s">
        <v>32</v>
      </c>
      <c r="U2532" t="s">
        <v>33</v>
      </c>
      <c r="V2532" t="s">
        <v>485</v>
      </c>
      <c r="W2532" t="s">
        <v>257</v>
      </c>
      <c r="X2532" s="1">
        <v>45741</v>
      </c>
      <c r="Y2532" s="1">
        <v>45734</v>
      </c>
      <c r="Z2532" s="1"/>
      <c r="AB2532" s="1">
        <v>45744</v>
      </c>
      <c r="AC2532">
        <v>4</v>
      </c>
      <c r="AD2532" s="1">
        <v>45749</v>
      </c>
      <c r="AE2532" s="1">
        <v>45745</v>
      </c>
      <c r="AF2532" s="1">
        <v>45735</v>
      </c>
      <c r="AG2532" t="s">
        <v>34</v>
      </c>
      <c r="AH2532" t="s">
        <v>7044</v>
      </c>
      <c r="AI2532" t="s">
        <v>11791</v>
      </c>
      <c r="AJ2532">
        <v>1</v>
      </c>
      <c r="AK2532">
        <v>1</v>
      </c>
      <c r="AL2532" t="s">
        <v>486</v>
      </c>
      <c r="AM2532" t="s">
        <v>7045</v>
      </c>
      <c r="AN2532" t="s">
        <v>7046</v>
      </c>
      <c r="AO2532" t="s">
        <v>14798</v>
      </c>
      <c r="AQ2532" t="s">
        <v>13963</v>
      </c>
      <c r="AU2532" s="1"/>
      <c r="AV2532" t="s">
        <v>9953</v>
      </c>
      <c r="AW2532" t="s">
        <v>258</v>
      </c>
      <c r="AY2532">
        <v>800</v>
      </c>
      <c r="BA2532" t="s">
        <v>69</v>
      </c>
      <c r="BB2532" t="s">
        <v>466</v>
      </c>
      <c r="BC2532" s="1">
        <v>45735</v>
      </c>
      <c r="BD2532" t="s">
        <v>13975</v>
      </c>
      <c r="BE2532">
        <v>3244034</v>
      </c>
      <c r="BI2532">
        <v>1</v>
      </c>
      <c r="BM2532">
        <v>25500</v>
      </c>
    </row>
    <row r="2533" spans="1:65" x14ac:dyDescent="0.3">
      <c r="A2533" t="s">
        <v>14784</v>
      </c>
      <c r="B2533" t="s">
        <v>87</v>
      </c>
      <c r="C2533" t="s">
        <v>45</v>
      </c>
      <c r="D2533" t="s">
        <v>16033</v>
      </c>
      <c r="E2533">
        <v>202503</v>
      </c>
      <c r="F2533" t="s">
        <v>544</v>
      </c>
      <c r="G2533" t="s">
        <v>545</v>
      </c>
      <c r="H2533" s="1">
        <v>45707</v>
      </c>
      <c r="I2533" t="s">
        <v>459</v>
      </c>
      <c r="J2533" t="s">
        <v>1318</v>
      </c>
      <c r="K2533" t="s">
        <v>1318</v>
      </c>
      <c r="L2533" t="s">
        <v>28</v>
      </c>
      <c r="M2533" t="s">
        <v>256</v>
      </c>
      <c r="N2533" t="s">
        <v>13710</v>
      </c>
      <c r="O2533" t="s">
        <v>7038</v>
      </c>
      <c r="P2533" t="s">
        <v>473</v>
      </c>
      <c r="Q2533" t="s">
        <v>16234</v>
      </c>
      <c r="R2533" t="s">
        <v>474</v>
      </c>
      <c r="S2533">
        <v>17500</v>
      </c>
      <c r="T2533" t="s">
        <v>32</v>
      </c>
      <c r="U2533" t="s">
        <v>33</v>
      </c>
      <c r="V2533" t="s">
        <v>1351</v>
      </c>
      <c r="W2533" t="s">
        <v>257</v>
      </c>
      <c r="X2533" s="1">
        <v>45744</v>
      </c>
      <c r="Y2533" s="1">
        <v>45734</v>
      </c>
      <c r="Z2533" s="1"/>
      <c r="AB2533" s="1">
        <v>45744</v>
      </c>
      <c r="AC2533">
        <v>5</v>
      </c>
      <c r="AD2533" s="1">
        <v>45748</v>
      </c>
      <c r="AE2533" s="1">
        <v>45743</v>
      </c>
      <c r="AF2533" s="1">
        <v>45736</v>
      </c>
      <c r="AG2533" t="s">
        <v>34</v>
      </c>
      <c r="AI2533" t="s">
        <v>11787</v>
      </c>
      <c r="AJ2533">
        <v>1</v>
      </c>
      <c r="AK2533">
        <v>1</v>
      </c>
      <c r="AL2533" t="s">
        <v>486</v>
      </c>
      <c r="AM2533" t="s">
        <v>7039</v>
      </c>
      <c r="AN2533" t="s">
        <v>7040</v>
      </c>
      <c r="AO2533" t="s">
        <v>14798</v>
      </c>
      <c r="AQ2533" t="s">
        <v>13963</v>
      </c>
      <c r="AU2533" s="1"/>
      <c r="AV2533" t="s">
        <v>9947</v>
      </c>
      <c r="AW2533" t="s">
        <v>258</v>
      </c>
      <c r="AY2533">
        <v>800</v>
      </c>
      <c r="BA2533" t="s">
        <v>69</v>
      </c>
      <c r="BB2533" t="s">
        <v>466</v>
      </c>
      <c r="BC2533" s="1">
        <v>45736</v>
      </c>
      <c r="BD2533" t="s">
        <v>13975</v>
      </c>
      <c r="BE2533">
        <v>6654830</v>
      </c>
      <c r="BI2533">
        <v>1</v>
      </c>
      <c r="BM2533">
        <v>17500</v>
      </c>
    </row>
    <row r="2534" spans="1:65" x14ac:dyDescent="0.3">
      <c r="A2534" t="s">
        <v>14784</v>
      </c>
      <c r="B2534" t="s">
        <v>87</v>
      </c>
      <c r="C2534" t="s">
        <v>45</v>
      </c>
      <c r="D2534" t="s">
        <v>16026</v>
      </c>
      <c r="E2534">
        <v>202503</v>
      </c>
      <c r="F2534" t="s">
        <v>544</v>
      </c>
      <c r="G2534" t="s">
        <v>545</v>
      </c>
      <c r="H2534" s="1">
        <v>45707</v>
      </c>
      <c r="I2534" t="s">
        <v>459</v>
      </c>
      <c r="J2534">
        <v>8</v>
      </c>
      <c r="K2534" t="s">
        <v>163</v>
      </c>
      <c r="L2534" t="s">
        <v>28</v>
      </c>
      <c r="M2534" t="s">
        <v>256</v>
      </c>
      <c r="N2534" t="s">
        <v>13710</v>
      </c>
      <c r="O2534" t="s">
        <v>7110</v>
      </c>
      <c r="P2534" t="s">
        <v>498</v>
      </c>
      <c r="Q2534" t="s">
        <v>16235</v>
      </c>
      <c r="R2534" t="s">
        <v>499</v>
      </c>
      <c r="S2534">
        <v>20000</v>
      </c>
      <c r="T2534" t="s">
        <v>32</v>
      </c>
      <c r="U2534" t="s">
        <v>33</v>
      </c>
      <c r="V2534" t="s">
        <v>524</v>
      </c>
      <c r="W2534" t="s">
        <v>257</v>
      </c>
      <c r="X2534" s="1">
        <v>45750</v>
      </c>
      <c r="Y2534" s="1">
        <v>45741</v>
      </c>
      <c r="Z2534" s="1"/>
      <c r="AB2534" s="1">
        <v>45745</v>
      </c>
      <c r="AC2534">
        <v>4</v>
      </c>
      <c r="AD2534" s="1">
        <v>45750</v>
      </c>
      <c r="AE2534" s="1">
        <v>45746</v>
      </c>
      <c r="AF2534" s="1">
        <v>45737</v>
      </c>
      <c r="AG2534" t="s">
        <v>34</v>
      </c>
      <c r="AI2534" t="s">
        <v>11787</v>
      </c>
      <c r="AJ2534">
        <v>1</v>
      </c>
      <c r="AK2534">
        <v>1</v>
      </c>
      <c r="AL2534" t="s">
        <v>486</v>
      </c>
      <c r="AM2534" t="s">
        <v>9950</v>
      </c>
      <c r="AN2534" t="s">
        <v>7112</v>
      </c>
      <c r="AO2534" t="s">
        <v>12703</v>
      </c>
      <c r="AQ2534" t="s">
        <v>13963</v>
      </c>
      <c r="AS2534">
        <v>3163</v>
      </c>
      <c r="AT2534">
        <v>4350</v>
      </c>
      <c r="AU2534" s="1"/>
      <c r="AV2534" t="s">
        <v>9954</v>
      </c>
      <c r="AW2534" t="s">
        <v>258</v>
      </c>
      <c r="AY2534">
        <v>950</v>
      </c>
      <c r="BA2534" t="s">
        <v>69</v>
      </c>
      <c r="BB2534" t="s">
        <v>466</v>
      </c>
      <c r="BC2534" s="1">
        <v>45737</v>
      </c>
      <c r="BD2534" t="s">
        <v>13975</v>
      </c>
      <c r="BE2534">
        <v>3249660</v>
      </c>
      <c r="BI2534">
        <v>1</v>
      </c>
      <c r="BM2534">
        <v>20000</v>
      </c>
    </row>
    <row r="2535" spans="1:65" x14ac:dyDescent="0.3">
      <c r="A2535" t="s">
        <v>14784</v>
      </c>
      <c r="B2535" t="s">
        <v>87</v>
      </c>
      <c r="C2535" t="s">
        <v>45</v>
      </c>
      <c r="D2535" t="s">
        <v>16004</v>
      </c>
      <c r="E2535">
        <v>202503</v>
      </c>
      <c r="F2535" t="s">
        <v>544</v>
      </c>
      <c r="G2535" t="s">
        <v>545</v>
      </c>
      <c r="H2535" s="1">
        <v>45708</v>
      </c>
      <c r="I2535" t="s">
        <v>459</v>
      </c>
      <c r="J2535" t="s">
        <v>1318</v>
      </c>
      <c r="K2535" t="s">
        <v>1318</v>
      </c>
      <c r="L2535" t="s">
        <v>28</v>
      </c>
      <c r="M2535" t="s">
        <v>256</v>
      </c>
      <c r="N2535" t="s">
        <v>13710</v>
      </c>
      <c r="O2535" t="s">
        <v>7107</v>
      </c>
      <c r="P2535" t="s">
        <v>552</v>
      </c>
      <c r="Q2535" t="s">
        <v>16236</v>
      </c>
      <c r="R2535" t="s">
        <v>553</v>
      </c>
      <c r="S2535">
        <v>51000</v>
      </c>
      <c r="T2535" t="s">
        <v>32</v>
      </c>
      <c r="U2535" t="s">
        <v>33</v>
      </c>
      <c r="V2535" t="s">
        <v>524</v>
      </c>
      <c r="W2535" t="s">
        <v>257</v>
      </c>
      <c r="X2535" s="1">
        <v>45747</v>
      </c>
      <c r="Y2535" s="1">
        <v>45740</v>
      </c>
      <c r="Z2535" s="1"/>
      <c r="AB2535" s="1">
        <v>45745</v>
      </c>
      <c r="AC2535">
        <v>3</v>
      </c>
      <c r="AD2535" s="1">
        <v>45749</v>
      </c>
      <c r="AE2535" s="1">
        <v>45746</v>
      </c>
      <c r="AF2535" s="1">
        <v>45741</v>
      </c>
      <c r="AG2535" t="s">
        <v>34</v>
      </c>
      <c r="AH2535" t="s">
        <v>7098</v>
      </c>
      <c r="AI2535" t="s">
        <v>11791</v>
      </c>
      <c r="AJ2535">
        <v>2</v>
      </c>
      <c r="AK2535">
        <v>2</v>
      </c>
      <c r="AL2535" t="s">
        <v>486</v>
      </c>
      <c r="AM2535" t="s">
        <v>9950</v>
      </c>
      <c r="AN2535" t="s">
        <v>9951</v>
      </c>
      <c r="AO2535" t="s">
        <v>14798</v>
      </c>
      <c r="AQ2535" t="s">
        <v>13963</v>
      </c>
      <c r="AU2535" s="1"/>
      <c r="AV2535" t="s">
        <v>9952</v>
      </c>
      <c r="AW2535" t="s">
        <v>258</v>
      </c>
      <c r="AY2535">
        <v>800</v>
      </c>
      <c r="BA2535" t="s">
        <v>69</v>
      </c>
      <c r="BB2535" t="s">
        <v>466</v>
      </c>
      <c r="BC2535" s="1">
        <v>45741</v>
      </c>
      <c r="BD2535" t="s">
        <v>13975</v>
      </c>
      <c r="BE2535">
        <v>6488068</v>
      </c>
      <c r="BI2535">
        <v>2</v>
      </c>
      <c r="BM2535">
        <v>51000</v>
      </c>
    </row>
    <row r="2536" spans="1:65" x14ac:dyDescent="0.3">
      <c r="A2536" t="s">
        <v>14784</v>
      </c>
      <c r="B2536" t="s">
        <v>87</v>
      </c>
      <c r="C2536" t="s">
        <v>45</v>
      </c>
      <c r="D2536" t="s">
        <v>16009</v>
      </c>
      <c r="E2536">
        <v>202503</v>
      </c>
      <c r="F2536" t="s">
        <v>544</v>
      </c>
      <c r="G2536" t="s">
        <v>545</v>
      </c>
      <c r="H2536" s="1">
        <v>45707</v>
      </c>
      <c r="I2536" t="s">
        <v>459</v>
      </c>
      <c r="J2536" t="s">
        <v>1318</v>
      </c>
      <c r="K2536" t="s">
        <v>1318</v>
      </c>
      <c r="L2536" t="s">
        <v>28</v>
      </c>
      <c r="M2536" t="s">
        <v>256</v>
      </c>
      <c r="N2536" t="s">
        <v>13710</v>
      </c>
      <c r="O2536" t="s">
        <v>7109</v>
      </c>
      <c r="P2536" t="s">
        <v>522</v>
      </c>
      <c r="Q2536" t="s">
        <v>16237</v>
      </c>
      <c r="R2536" t="s">
        <v>523</v>
      </c>
      <c r="S2536">
        <v>17500</v>
      </c>
      <c r="T2536" t="s">
        <v>32</v>
      </c>
      <c r="U2536" t="s">
        <v>33</v>
      </c>
      <c r="V2536" t="s">
        <v>485</v>
      </c>
      <c r="W2536" t="s">
        <v>257</v>
      </c>
      <c r="X2536" s="1">
        <v>45748</v>
      </c>
      <c r="Y2536" s="1">
        <v>45741</v>
      </c>
      <c r="Z2536" s="1"/>
      <c r="AB2536" s="1">
        <v>45746</v>
      </c>
      <c r="AC2536">
        <v>6</v>
      </c>
      <c r="AD2536" s="1">
        <v>45753</v>
      </c>
      <c r="AE2536" s="1">
        <v>45747</v>
      </c>
      <c r="AF2536" s="1">
        <v>45741</v>
      </c>
      <c r="AG2536" t="s">
        <v>34</v>
      </c>
      <c r="AI2536" t="s">
        <v>11787</v>
      </c>
      <c r="AJ2536">
        <v>1</v>
      </c>
      <c r="AK2536">
        <v>1</v>
      </c>
      <c r="AL2536" t="s">
        <v>486</v>
      </c>
      <c r="AM2536" t="s">
        <v>7034</v>
      </c>
      <c r="AN2536" t="s">
        <v>9948</v>
      </c>
      <c r="AO2536" t="s">
        <v>14798</v>
      </c>
      <c r="AQ2536" t="s">
        <v>13963</v>
      </c>
      <c r="AS2536">
        <v>1780</v>
      </c>
      <c r="AT2536">
        <v>3250</v>
      </c>
      <c r="AU2536" s="1"/>
      <c r="AV2536" t="s">
        <v>9949</v>
      </c>
      <c r="AW2536" t="s">
        <v>258</v>
      </c>
      <c r="AY2536">
        <v>800</v>
      </c>
      <c r="BA2536" t="s">
        <v>69</v>
      </c>
      <c r="BB2536" t="s">
        <v>466</v>
      </c>
      <c r="BC2536" s="1">
        <v>45741</v>
      </c>
      <c r="BD2536" t="s">
        <v>13975</v>
      </c>
      <c r="BE2536">
        <v>6847768</v>
      </c>
      <c r="BI2536">
        <v>1</v>
      </c>
      <c r="BM2536">
        <v>17500</v>
      </c>
    </row>
    <row r="2537" spans="1:65" x14ac:dyDescent="0.3">
      <c r="A2537" t="s">
        <v>14784</v>
      </c>
      <c r="B2537" t="s">
        <v>87</v>
      </c>
      <c r="C2537" t="s">
        <v>45</v>
      </c>
      <c r="D2537" t="s">
        <v>16004</v>
      </c>
      <c r="E2537">
        <v>202503</v>
      </c>
      <c r="F2537" t="s">
        <v>544</v>
      </c>
      <c r="G2537" t="s">
        <v>545</v>
      </c>
      <c r="H2537" s="1">
        <v>45708</v>
      </c>
      <c r="I2537" t="s">
        <v>459</v>
      </c>
      <c r="J2537" t="s">
        <v>1318</v>
      </c>
      <c r="K2537" t="s">
        <v>1318</v>
      </c>
      <c r="L2537" t="s">
        <v>28</v>
      </c>
      <c r="M2537" t="s">
        <v>256</v>
      </c>
      <c r="N2537" t="s">
        <v>13710</v>
      </c>
      <c r="O2537" t="s">
        <v>7108</v>
      </c>
      <c r="P2537" t="s">
        <v>552</v>
      </c>
      <c r="Q2537" t="s">
        <v>16238</v>
      </c>
      <c r="R2537" t="s">
        <v>553</v>
      </c>
      <c r="S2537">
        <v>25500</v>
      </c>
      <c r="T2537" t="s">
        <v>32</v>
      </c>
      <c r="U2537" t="s">
        <v>33</v>
      </c>
      <c r="V2537" t="s">
        <v>485</v>
      </c>
      <c r="W2537" t="s">
        <v>257</v>
      </c>
      <c r="X2537" s="1">
        <v>45748</v>
      </c>
      <c r="Y2537" s="1">
        <v>45741</v>
      </c>
      <c r="Z2537" s="1"/>
      <c r="AB2537" s="1">
        <v>45755</v>
      </c>
      <c r="AC2537">
        <v>3</v>
      </c>
      <c r="AD2537" s="1">
        <v>45758</v>
      </c>
      <c r="AE2537" s="1">
        <v>45755</v>
      </c>
      <c r="AF2537" s="1">
        <v>45742</v>
      </c>
      <c r="AG2537" t="s">
        <v>34</v>
      </c>
      <c r="AH2537" t="s">
        <v>16239</v>
      </c>
      <c r="AI2537" t="s">
        <v>11791</v>
      </c>
      <c r="AJ2537">
        <v>1</v>
      </c>
      <c r="AK2537">
        <v>1</v>
      </c>
      <c r="AL2537" t="s">
        <v>486</v>
      </c>
      <c r="AM2537" t="s">
        <v>9992</v>
      </c>
      <c r="AN2537" t="s">
        <v>9993</v>
      </c>
      <c r="AO2537" t="s">
        <v>14798</v>
      </c>
      <c r="AQ2537" t="s">
        <v>13963</v>
      </c>
      <c r="AU2537" s="1"/>
      <c r="AV2537" t="s">
        <v>9994</v>
      </c>
      <c r="AW2537" t="s">
        <v>258</v>
      </c>
      <c r="AY2537">
        <v>800</v>
      </c>
      <c r="BA2537" t="s">
        <v>69</v>
      </c>
      <c r="BB2537" t="s">
        <v>466</v>
      </c>
      <c r="BC2537" s="1">
        <v>45742</v>
      </c>
      <c r="BD2537" t="s">
        <v>13975</v>
      </c>
      <c r="BE2537">
        <v>3244034</v>
      </c>
      <c r="BI2537">
        <v>1</v>
      </c>
      <c r="BM2537">
        <v>25500</v>
      </c>
    </row>
    <row r="2538" spans="1:65" x14ac:dyDescent="0.3">
      <c r="A2538" t="s">
        <v>14784</v>
      </c>
      <c r="B2538" t="s">
        <v>87</v>
      </c>
      <c r="C2538" t="s">
        <v>45</v>
      </c>
      <c r="D2538" t="s">
        <v>16031</v>
      </c>
      <c r="E2538">
        <v>202503</v>
      </c>
      <c r="F2538" t="s">
        <v>544</v>
      </c>
      <c r="G2538" t="s">
        <v>545</v>
      </c>
      <c r="H2538" s="1">
        <v>45707</v>
      </c>
      <c r="I2538" t="s">
        <v>459</v>
      </c>
      <c r="J2538" t="s">
        <v>1318</v>
      </c>
      <c r="K2538" t="s">
        <v>1318</v>
      </c>
      <c r="L2538" t="s">
        <v>28</v>
      </c>
      <c r="M2538" t="s">
        <v>256</v>
      </c>
      <c r="N2538" t="s">
        <v>13710</v>
      </c>
      <c r="O2538" t="s">
        <v>7129</v>
      </c>
      <c r="P2538" t="s">
        <v>471</v>
      </c>
      <c r="Q2538" t="s">
        <v>16240</v>
      </c>
      <c r="R2538" t="s">
        <v>472</v>
      </c>
      <c r="S2538">
        <v>12500</v>
      </c>
      <c r="T2538" t="s">
        <v>32</v>
      </c>
      <c r="U2538" t="s">
        <v>33</v>
      </c>
      <c r="V2538" t="s">
        <v>524</v>
      </c>
      <c r="W2538" t="s">
        <v>257</v>
      </c>
      <c r="X2538" s="1">
        <v>45757</v>
      </c>
      <c r="Y2538" s="1">
        <v>45748</v>
      </c>
      <c r="Z2538" s="1"/>
      <c r="AB2538" s="1">
        <v>45755</v>
      </c>
      <c r="AC2538">
        <v>4</v>
      </c>
      <c r="AD2538" s="1">
        <v>45757</v>
      </c>
      <c r="AE2538" s="1">
        <v>45753</v>
      </c>
      <c r="AF2538" s="1">
        <v>45747</v>
      </c>
      <c r="AG2538" t="s">
        <v>34</v>
      </c>
      <c r="AI2538" t="s">
        <v>11787</v>
      </c>
      <c r="AJ2538">
        <v>1</v>
      </c>
      <c r="AK2538">
        <v>1</v>
      </c>
      <c r="AL2538" t="s">
        <v>486</v>
      </c>
      <c r="AM2538" t="s">
        <v>9999</v>
      </c>
      <c r="AN2538" t="s">
        <v>10013</v>
      </c>
      <c r="AO2538" t="s">
        <v>14798</v>
      </c>
      <c r="AQ2538" t="s">
        <v>13963</v>
      </c>
      <c r="AU2538" s="1"/>
      <c r="AV2538" t="s">
        <v>10014</v>
      </c>
      <c r="AW2538" t="s">
        <v>368</v>
      </c>
      <c r="AY2538">
        <v>800</v>
      </c>
      <c r="BA2538" t="s">
        <v>69</v>
      </c>
      <c r="BB2538" t="s">
        <v>466</v>
      </c>
      <c r="BC2538" s="1">
        <v>45747</v>
      </c>
      <c r="BD2538" t="s">
        <v>13975</v>
      </c>
      <c r="BE2538">
        <v>4712250</v>
      </c>
      <c r="BI2538">
        <v>1</v>
      </c>
      <c r="BM2538">
        <v>12500</v>
      </c>
    </row>
    <row r="2539" spans="1:65" x14ac:dyDescent="0.3">
      <c r="A2539" t="s">
        <v>14784</v>
      </c>
      <c r="B2539" t="s">
        <v>87</v>
      </c>
      <c r="C2539" t="s">
        <v>45</v>
      </c>
      <c r="D2539" t="s">
        <v>16026</v>
      </c>
      <c r="E2539">
        <v>202503</v>
      </c>
      <c r="F2539" t="s">
        <v>544</v>
      </c>
      <c r="G2539" t="s">
        <v>545</v>
      </c>
      <c r="H2539" s="1">
        <v>45729</v>
      </c>
      <c r="I2539" t="s">
        <v>459</v>
      </c>
      <c r="J2539">
        <v>8</v>
      </c>
      <c r="K2539" t="s">
        <v>163</v>
      </c>
      <c r="L2539" t="s">
        <v>28</v>
      </c>
      <c r="M2539" t="s">
        <v>256</v>
      </c>
      <c r="N2539" t="s">
        <v>13710</v>
      </c>
      <c r="O2539" t="s">
        <v>10002</v>
      </c>
      <c r="P2539" t="s">
        <v>498</v>
      </c>
      <c r="Q2539" t="s">
        <v>16241</v>
      </c>
      <c r="R2539" t="s">
        <v>499</v>
      </c>
      <c r="S2539">
        <v>20000</v>
      </c>
      <c r="T2539" t="s">
        <v>32</v>
      </c>
      <c r="U2539" t="s">
        <v>33</v>
      </c>
      <c r="V2539" t="s">
        <v>485</v>
      </c>
      <c r="W2539" t="s">
        <v>257</v>
      </c>
      <c r="X2539" s="1">
        <v>45762</v>
      </c>
      <c r="Y2539" s="1">
        <v>45750</v>
      </c>
      <c r="Z2539" s="1"/>
      <c r="AB2539" s="1">
        <v>45756</v>
      </c>
      <c r="AC2539">
        <v>6</v>
      </c>
      <c r="AD2539" s="1">
        <v>45762</v>
      </c>
      <c r="AE2539" s="1">
        <v>45756</v>
      </c>
      <c r="AF2539" s="1">
        <v>45747</v>
      </c>
      <c r="AG2539" t="s">
        <v>34</v>
      </c>
      <c r="AI2539" t="s">
        <v>11787</v>
      </c>
      <c r="AJ2539">
        <v>1</v>
      </c>
      <c r="AK2539">
        <v>1</v>
      </c>
      <c r="AL2539" t="s">
        <v>486</v>
      </c>
      <c r="AM2539" t="s">
        <v>9995</v>
      </c>
      <c r="AN2539" t="s">
        <v>10003</v>
      </c>
      <c r="AO2539" t="s">
        <v>12703</v>
      </c>
      <c r="AQ2539" t="s">
        <v>13963</v>
      </c>
      <c r="AU2539" s="1"/>
      <c r="AV2539" t="s">
        <v>10004</v>
      </c>
      <c r="AW2539" t="s">
        <v>258</v>
      </c>
      <c r="AY2539">
        <v>950</v>
      </c>
      <c r="BA2539" t="s">
        <v>69</v>
      </c>
      <c r="BB2539" t="s">
        <v>466</v>
      </c>
      <c r="BC2539" s="1">
        <v>45747</v>
      </c>
      <c r="BD2539" t="s">
        <v>13975</v>
      </c>
      <c r="BE2539">
        <v>3249660</v>
      </c>
      <c r="BI2539">
        <v>1</v>
      </c>
      <c r="BM2539">
        <v>20000</v>
      </c>
    </row>
    <row r="2540" spans="1:65" x14ac:dyDescent="0.3">
      <c r="A2540" t="s">
        <v>14784</v>
      </c>
      <c r="B2540" t="s">
        <v>87</v>
      </c>
      <c r="C2540" t="s">
        <v>199</v>
      </c>
      <c r="D2540" t="s">
        <v>16026</v>
      </c>
      <c r="E2540">
        <v>202503</v>
      </c>
      <c r="F2540" t="s">
        <v>544</v>
      </c>
      <c r="G2540" t="s">
        <v>545</v>
      </c>
      <c r="H2540" s="1">
        <v>45665</v>
      </c>
      <c r="I2540" t="s">
        <v>459</v>
      </c>
      <c r="J2540">
        <v>8</v>
      </c>
      <c r="K2540" t="s">
        <v>163</v>
      </c>
      <c r="L2540" t="s">
        <v>28</v>
      </c>
      <c r="M2540" t="s">
        <v>546</v>
      </c>
      <c r="N2540" t="s">
        <v>13710</v>
      </c>
      <c r="O2540" t="s">
        <v>4873</v>
      </c>
      <c r="P2540" t="s">
        <v>506</v>
      </c>
      <c r="Q2540" t="s">
        <v>16242</v>
      </c>
      <c r="R2540" t="s">
        <v>507</v>
      </c>
      <c r="S2540">
        <v>100000</v>
      </c>
      <c r="T2540" t="s">
        <v>32</v>
      </c>
      <c r="U2540" t="s">
        <v>33</v>
      </c>
      <c r="V2540" t="s">
        <v>549</v>
      </c>
      <c r="W2540" t="s">
        <v>205</v>
      </c>
      <c r="X2540" s="1">
        <v>45761</v>
      </c>
      <c r="Y2540" s="1">
        <v>45701</v>
      </c>
      <c r="Z2540" s="1"/>
      <c r="AB2540" s="1">
        <v>45723</v>
      </c>
      <c r="AC2540">
        <v>38</v>
      </c>
      <c r="AD2540" s="1">
        <v>45761</v>
      </c>
      <c r="AE2540" s="1">
        <v>45723</v>
      </c>
      <c r="AF2540" s="1">
        <v>45718</v>
      </c>
      <c r="AG2540" t="s">
        <v>34</v>
      </c>
      <c r="AH2540" t="s">
        <v>4874</v>
      </c>
      <c r="AI2540" t="s">
        <v>11791</v>
      </c>
      <c r="AJ2540">
        <v>4</v>
      </c>
      <c r="AK2540">
        <v>4</v>
      </c>
      <c r="AL2540" t="s">
        <v>320</v>
      </c>
      <c r="AM2540" t="s">
        <v>6953</v>
      </c>
      <c r="AN2540" t="s">
        <v>6954</v>
      </c>
      <c r="AO2540" t="s">
        <v>12703</v>
      </c>
      <c r="AQ2540" t="s">
        <v>13963</v>
      </c>
      <c r="AU2540" s="1"/>
      <c r="AV2540" t="s">
        <v>9851</v>
      </c>
      <c r="AW2540" t="s">
        <v>202</v>
      </c>
      <c r="AY2540">
        <v>1100</v>
      </c>
      <c r="BA2540" t="s">
        <v>69</v>
      </c>
      <c r="BB2540" t="s">
        <v>466</v>
      </c>
      <c r="BC2540" s="1">
        <v>45718</v>
      </c>
      <c r="BD2540" t="s">
        <v>1118</v>
      </c>
      <c r="BE2540">
        <v>680214</v>
      </c>
      <c r="BI2540">
        <v>4</v>
      </c>
      <c r="BM2540">
        <v>100000</v>
      </c>
    </row>
    <row r="2541" spans="1:65" x14ac:dyDescent="0.3">
      <c r="A2541" t="s">
        <v>14784</v>
      </c>
      <c r="B2541" t="s">
        <v>87</v>
      </c>
      <c r="C2541" t="s">
        <v>199</v>
      </c>
      <c r="D2541" t="s">
        <v>16026</v>
      </c>
      <c r="E2541">
        <v>202503</v>
      </c>
      <c r="F2541" t="s">
        <v>544</v>
      </c>
      <c r="G2541" t="s">
        <v>545</v>
      </c>
      <c r="H2541" s="1">
        <v>45665</v>
      </c>
      <c r="I2541" t="s">
        <v>459</v>
      </c>
      <c r="J2541">
        <v>8</v>
      </c>
      <c r="K2541" t="s">
        <v>163</v>
      </c>
      <c r="L2541" t="s">
        <v>28</v>
      </c>
      <c r="M2541" t="s">
        <v>546</v>
      </c>
      <c r="N2541" t="s">
        <v>13710</v>
      </c>
      <c r="O2541" t="s">
        <v>4914</v>
      </c>
      <c r="P2541" t="s">
        <v>498</v>
      </c>
      <c r="Q2541" t="s">
        <v>16243</v>
      </c>
      <c r="R2541" t="s">
        <v>499</v>
      </c>
      <c r="S2541">
        <v>20000</v>
      </c>
      <c r="T2541" t="s">
        <v>32</v>
      </c>
      <c r="U2541" t="s">
        <v>33</v>
      </c>
      <c r="V2541" t="s">
        <v>549</v>
      </c>
      <c r="W2541" t="s">
        <v>205</v>
      </c>
      <c r="X2541" s="1">
        <v>45762</v>
      </c>
      <c r="Y2541" s="1">
        <v>45715</v>
      </c>
      <c r="Z2541" s="1"/>
      <c r="AB2541" s="1">
        <v>45723</v>
      </c>
      <c r="AC2541">
        <v>38</v>
      </c>
      <c r="AD2541" s="1">
        <v>45761</v>
      </c>
      <c r="AE2541" s="1">
        <v>45723</v>
      </c>
      <c r="AF2541" s="1">
        <v>45718</v>
      </c>
      <c r="AG2541" t="s">
        <v>34</v>
      </c>
      <c r="AI2541" t="s">
        <v>11787</v>
      </c>
      <c r="AJ2541">
        <v>1</v>
      </c>
      <c r="AK2541">
        <v>1</v>
      </c>
      <c r="AL2541" t="s">
        <v>320</v>
      </c>
      <c r="AM2541" t="s">
        <v>6953</v>
      </c>
      <c r="AN2541" t="s">
        <v>6957</v>
      </c>
      <c r="AO2541" t="s">
        <v>12703</v>
      </c>
      <c r="AQ2541" t="s">
        <v>13963</v>
      </c>
      <c r="AU2541" s="1"/>
      <c r="AV2541" t="s">
        <v>9843</v>
      </c>
      <c r="AW2541" t="s">
        <v>202</v>
      </c>
      <c r="AY2541">
        <v>1028</v>
      </c>
      <c r="BA2541" t="s">
        <v>69</v>
      </c>
      <c r="BB2541" t="s">
        <v>466</v>
      </c>
      <c r="BC2541" s="1">
        <v>45718</v>
      </c>
      <c r="BD2541" t="s">
        <v>13964</v>
      </c>
      <c r="BE2541">
        <v>20854</v>
      </c>
      <c r="BI2541">
        <v>1</v>
      </c>
      <c r="BM2541">
        <v>20000</v>
      </c>
    </row>
    <row r="2542" spans="1:65" x14ac:dyDescent="0.3">
      <c r="A2542" t="s">
        <v>14784</v>
      </c>
      <c r="B2542" t="s">
        <v>87</v>
      </c>
      <c r="C2542" t="s">
        <v>199</v>
      </c>
      <c r="D2542" t="s">
        <v>16031</v>
      </c>
      <c r="E2542">
        <v>202503</v>
      </c>
      <c r="F2542" t="s">
        <v>544</v>
      </c>
      <c r="G2542" t="s">
        <v>545</v>
      </c>
      <c r="H2542" s="1">
        <v>45665</v>
      </c>
      <c r="I2542" t="s">
        <v>459</v>
      </c>
      <c r="J2542" t="s">
        <v>1318</v>
      </c>
      <c r="K2542" t="s">
        <v>1318</v>
      </c>
      <c r="L2542" t="s">
        <v>28</v>
      </c>
      <c r="M2542" t="s">
        <v>546</v>
      </c>
      <c r="N2542" t="s">
        <v>13710</v>
      </c>
      <c r="O2542" t="s">
        <v>4916</v>
      </c>
      <c r="P2542" t="s">
        <v>471</v>
      </c>
      <c r="Q2542" t="s">
        <v>16244</v>
      </c>
      <c r="R2542" t="s">
        <v>472</v>
      </c>
      <c r="S2542">
        <v>22500</v>
      </c>
      <c r="T2542" t="s">
        <v>32</v>
      </c>
      <c r="U2542" t="s">
        <v>33</v>
      </c>
      <c r="V2542" t="s">
        <v>549</v>
      </c>
      <c r="W2542" t="s">
        <v>205</v>
      </c>
      <c r="X2542" s="1">
        <v>45755</v>
      </c>
      <c r="Y2542" s="1">
        <v>45716</v>
      </c>
      <c r="Z2542" s="1"/>
      <c r="AB2542" s="1">
        <v>45723</v>
      </c>
      <c r="AC2542">
        <v>38</v>
      </c>
      <c r="AD2542" s="1">
        <v>45761</v>
      </c>
      <c r="AE2542" s="1">
        <v>45723</v>
      </c>
      <c r="AF2542" s="1">
        <v>45718</v>
      </c>
      <c r="AG2542" t="s">
        <v>34</v>
      </c>
      <c r="AI2542" t="s">
        <v>11790</v>
      </c>
      <c r="AJ2542">
        <v>2</v>
      </c>
      <c r="AK2542">
        <v>4</v>
      </c>
      <c r="AL2542" t="s">
        <v>320</v>
      </c>
      <c r="AM2542" t="s">
        <v>6953</v>
      </c>
      <c r="AN2542" t="s">
        <v>6959</v>
      </c>
      <c r="AO2542" t="s">
        <v>12703</v>
      </c>
      <c r="AQ2542" t="s">
        <v>13963</v>
      </c>
      <c r="AU2542" s="1"/>
      <c r="AV2542" t="s">
        <v>9845</v>
      </c>
      <c r="AW2542" t="s">
        <v>202</v>
      </c>
      <c r="AY2542">
        <v>1913</v>
      </c>
      <c r="BA2542" t="s">
        <v>69</v>
      </c>
      <c r="BB2542" t="s">
        <v>466</v>
      </c>
      <c r="BC2542" s="1">
        <v>45718</v>
      </c>
      <c r="BD2542" t="s">
        <v>13964</v>
      </c>
      <c r="BE2542">
        <v>150257</v>
      </c>
      <c r="BI2542">
        <v>4</v>
      </c>
      <c r="BM2542">
        <v>22500</v>
      </c>
    </row>
    <row r="2543" spans="1:65" x14ac:dyDescent="0.3">
      <c r="A2543" t="s">
        <v>14784</v>
      </c>
      <c r="B2543" t="s">
        <v>87</v>
      </c>
      <c r="C2543" t="s">
        <v>199</v>
      </c>
      <c r="D2543" t="s">
        <v>16009</v>
      </c>
      <c r="E2543">
        <v>202503</v>
      </c>
      <c r="F2543" t="s">
        <v>544</v>
      </c>
      <c r="G2543" t="s">
        <v>545</v>
      </c>
      <c r="H2543" s="1">
        <v>45665</v>
      </c>
      <c r="I2543" t="s">
        <v>459</v>
      </c>
      <c r="J2543" t="s">
        <v>1318</v>
      </c>
      <c r="K2543" t="s">
        <v>1318</v>
      </c>
      <c r="L2543" t="s">
        <v>28</v>
      </c>
      <c r="M2543" t="s">
        <v>546</v>
      </c>
      <c r="N2543" t="s">
        <v>13710</v>
      </c>
      <c r="O2543" t="s">
        <v>4877</v>
      </c>
      <c r="P2543" t="s">
        <v>522</v>
      </c>
      <c r="Q2543" t="s">
        <v>16245</v>
      </c>
      <c r="R2543" t="s">
        <v>523</v>
      </c>
      <c r="S2543">
        <v>17500</v>
      </c>
      <c r="T2543" t="s">
        <v>32</v>
      </c>
      <c r="U2543" t="s">
        <v>33</v>
      </c>
      <c r="V2543" t="s">
        <v>549</v>
      </c>
      <c r="W2543" t="s">
        <v>205</v>
      </c>
      <c r="X2543" s="1">
        <v>45772</v>
      </c>
      <c r="Y2543" s="1">
        <v>45713</v>
      </c>
      <c r="Z2543" s="1"/>
      <c r="AB2543" s="1">
        <v>45727</v>
      </c>
      <c r="AC2543">
        <v>29</v>
      </c>
      <c r="AD2543" s="1">
        <v>45755</v>
      </c>
      <c r="AE2543" s="1">
        <v>45726</v>
      </c>
      <c r="AF2543" s="1">
        <v>45718</v>
      </c>
      <c r="AG2543" t="s">
        <v>34</v>
      </c>
      <c r="AH2543" t="s">
        <v>6966</v>
      </c>
      <c r="AI2543" t="s">
        <v>11787</v>
      </c>
      <c r="AJ2543">
        <v>1</v>
      </c>
      <c r="AK2543">
        <v>1</v>
      </c>
      <c r="AL2543" t="s">
        <v>369</v>
      </c>
      <c r="AM2543" t="s">
        <v>6967</v>
      </c>
      <c r="AN2543" t="s">
        <v>6968</v>
      </c>
      <c r="AO2543" t="s">
        <v>12703</v>
      </c>
      <c r="AQ2543" t="s">
        <v>13963</v>
      </c>
      <c r="AU2543" s="1"/>
      <c r="AV2543" t="s">
        <v>9881</v>
      </c>
      <c r="AW2543" t="s">
        <v>202</v>
      </c>
      <c r="AY2543">
        <v>1230</v>
      </c>
      <c r="BA2543" t="s">
        <v>69</v>
      </c>
      <c r="BB2543" t="s">
        <v>466</v>
      </c>
      <c r="BC2543" s="1">
        <v>45718</v>
      </c>
      <c r="BD2543" t="s">
        <v>13964</v>
      </c>
      <c r="BE2543">
        <v>231857</v>
      </c>
      <c r="BI2543">
        <v>1</v>
      </c>
      <c r="BM2543">
        <v>17500</v>
      </c>
    </row>
    <row r="2544" spans="1:65" x14ac:dyDescent="0.3">
      <c r="A2544" t="s">
        <v>14784</v>
      </c>
      <c r="B2544" t="s">
        <v>87</v>
      </c>
      <c r="C2544" t="s">
        <v>199</v>
      </c>
      <c r="D2544" t="s">
        <v>16007</v>
      </c>
      <c r="E2544">
        <v>202503</v>
      </c>
      <c r="F2544" t="s">
        <v>544</v>
      </c>
      <c r="G2544" t="s">
        <v>545</v>
      </c>
      <c r="H2544" s="1">
        <v>45631</v>
      </c>
      <c r="I2544" t="s">
        <v>459</v>
      </c>
      <c r="J2544">
        <v>8</v>
      </c>
      <c r="K2544" t="s">
        <v>163</v>
      </c>
      <c r="L2544" t="s">
        <v>28</v>
      </c>
      <c r="M2544" t="s">
        <v>546</v>
      </c>
      <c r="N2544" t="s">
        <v>13710</v>
      </c>
      <c r="O2544" t="s">
        <v>2683</v>
      </c>
      <c r="P2544" t="s">
        <v>556</v>
      </c>
      <c r="Q2544" t="s">
        <v>16246</v>
      </c>
      <c r="R2544" t="s">
        <v>557</v>
      </c>
      <c r="S2544">
        <v>45000</v>
      </c>
      <c r="T2544" t="s">
        <v>32</v>
      </c>
      <c r="U2544" t="s">
        <v>33</v>
      </c>
      <c r="V2544" t="s">
        <v>549</v>
      </c>
      <c r="W2544" t="s">
        <v>205</v>
      </c>
      <c r="X2544" s="1">
        <v>45768</v>
      </c>
      <c r="Y2544" s="1">
        <v>45715</v>
      </c>
      <c r="Z2544" s="1"/>
      <c r="AB2544" s="1">
        <v>45723</v>
      </c>
      <c r="AC2544">
        <v>38</v>
      </c>
      <c r="AD2544" s="1">
        <v>45761</v>
      </c>
      <c r="AE2544" s="1">
        <v>45723</v>
      </c>
      <c r="AF2544" s="1">
        <v>45719</v>
      </c>
      <c r="AG2544" t="s">
        <v>34</v>
      </c>
      <c r="AH2544" t="s">
        <v>4880</v>
      </c>
      <c r="AI2544" t="s">
        <v>11787</v>
      </c>
      <c r="AJ2544">
        <v>2</v>
      </c>
      <c r="AK2544">
        <v>2</v>
      </c>
      <c r="AL2544" t="s">
        <v>320</v>
      </c>
      <c r="AM2544" t="s">
        <v>6953</v>
      </c>
      <c r="AN2544" t="s">
        <v>6956</v>
      </c>
      <c r="AO2544" t="s">
        <v>12703</v>
      </c>
      <c r="AQ2544" t="s">
        <v>13963</v>
      </c>
      <c r="AU2544" s="1"/>
      <c r="AV2544" t="s">
        <v>9842</v>
      </c>
      <c r="AW2544" t="s">
        <v>202</v>
      </c>
      <c r="AY2544">
        <v>1028</v>
      </c>
      <c r="BA2544" t="s">
        <v>69</v>
      </c>
      <c r="BB2544" t="s">
        <v>466</v>
      </c>
      <c r="BC2544" s="1">
        <v>45719</v>
      </c>
      <c r="BD2544" t="s">
        <v>13964</v>
      </c>
      <c r="BE2544">
        <v>86559</v>
      </c>
      <c r="BI2544">
        <v>2</v>
      </c>
      <c r="BM2544">
        <v>45000</v>
      </c>
    </row>
    <row r="2545" spans="1:65" x14ac:dyDescent="0.3">
      <c r="A2545" t="s">
        <v>14784</v>
      </c>
      <c r="B2545" t="s">
        <v>87</v>
      </c>
      <c r="C2545" t="s">
        <v>199</v>
      </c>
      <c r="D2545" t="s">
        <v>16026</v>
      </c>
      <c r="E2545">
        <v>202503</v>
      </c>
      <c r="F2545" t="s">
        <v>544</v>
      </c>
      <c r="G2545" t="s">
        <v>545</v>
      </c>
      <c r="H2545" s="1">
        <v>45665</v>
      </c>
      <c r="I2545" t="s">
        <v>459</v>
      </c>
      <c r="J2545">
        <v>8</v>
      </c>
      <c r="K2545" t="s">
        <v>163</v>
      </c>
      <c r="L2545" t="s">
        <v>28</v>
      </c>
      <c r="M2545" t="s">
        <v>546</v>
      </c>
      <c r="N2545" t="s">
        <v>13710</v>
      </c>
      <c r="O2545" t="s">
        <v>4915</v>
      </c>
      <c r="P2545" t="s">
        <v>498</v>
      </c>
      <c r="Q2545" t="s">
        <v>16247</v>
      </c>
      <c r="R2545" t="s">
        <v>499</v>
      </c>
      <c r="S2545">
        <v>20000</v>
      </c>
      <c r="T2545" t="s">
        <v>32</v>
      </c>
      <c r="U2545" t="s">
        <v>33</v>
      </c>
      <c r="V2545" t="s">
        <v>549</v>
      </c>
      <c r="W2545" t="s">
        <v>205</v>
      </c>
      <c r="X2545" s="1">
        <v>45762</v>
      </c>
      <c r="Y2545" s="1">
        <v>45716</v>
      </c>
      <c r="Z2545" s="1"/>
      <c r="AB2545" s="1">
        <v>45723</v>
      </c>
      <c r="AC2545">
        <v>38</v>
      </c>
      <c r="AD2545" s="1">
        <v>45761</v>
      </c>
      <c r="AE2545" s="1">
        <v>45723</v>
      </c>
      <c r="AF2545" s="1">
        <v>45719</v>
      </c>
      <c r="AG2545" t="s">
        <v>34</v>
      </c>
      <c r="AI2545" t="s">
        <v>11787</v>
      </c>
      <c r="AJ2545">
        <v>1</v>
      </c>
      <c r="AK2545">
        <v>1</v>
      </c>
      <c r="AL2545" t="s">
        <v>320</v>
      </c>
      <c r="AM2545" t="s">
        <v>6953</v>
      </c>
      <c r="AN2545" t="s">
        <v>6958</v>
      </c>
      <c r="AO2545" t="s">
        <v>12703</v>
      </c>
      <c r="AQ2545" t="s">
        <v>13963</v>
      </c>
      <c r="AU2545" s="1"/>
      <c r="AV2545" t="s">
        <v>9844</v>
      </c>
      <c r="AW2545" t="s">
        <v>202</v>
      </c>
      <c r="AY2545">
        <v>1028</v>
      </c>
      <c r="BA2545" t="s">
        <v>69</v>
      </c>
      <c r="BB2545" t="s">
        <v>466</v>
      </c>
      <c r="BC2545" s="1">
        <v>45719</v>
      </c>
      <c r="BD2545" t="s">
        <v>13964</v>
      </c>
      <c r="BE2545">
        <v>20854</v>
      </c>
      <c r="BI2545">
        <v>1</v>
      </c>
      <c r="BM2545">
        <v>20000</v>
      </c>
    </row>
    <row r="2546" spans="1:65" x14ac:dyDescent="0.3">
      <c r="A2546" t="s">
        <v>14784</v>
      </c>
      <c r="B2546" t="s">
        <v>87</v>
      </c>
      <c r="C2546" t="s">
        <v>199</v>
      </c>
      <c r="D2546" t="s">
        <v>16007</v>
      </c>
      <c r="E2546">
        <v>202503</v>
      </c>
      <c r="F2546" t="s">
        <v>544</v>
      </c>
      <c r="G2546" t="s">
        <v>545</v>
      </c>
      <c r="H2546" s="1">
        <v>45665</v>
      </c>
      <c r="I2546" t="s">
        <v>459</v>
      </c>
      <c r="J2546">
        <v>8</v>
      </c>
      <c r="K2546" t="s">
        <v>163</v>
      </c>
      <c r="L2546" t="s">
        <v>28</v>
      </c>
      <c r="M2546" t="s">
        <v>546</v>
      </c>
      <c r="N2546" t="s">
        <v>13710</v>
      </c>
      <c r="O2546" t="s">
        <v>4919</v>
      </c>
      <c r="P2546" t="s">
        <v>556</v>
      </c>
      <c r="Q2546" t="s">
        <v>16248</v>
      </c>
      <c r="R2546" t="s">
        <v>557</v>
      </c>
      <c r="S2546">
        <v>45000</v>
      </c>
      <c r="T2546" t="s">
        <v>32</v>
      </c>
      <c r="U2546" t="s">
        <v>33</v>
      </c>
      <c r="V2546" t="s">
        <v>549</v>
      </c>
      <c r="W2546" t="s">
        <v>205</v>
      </c>
      <c r="X2546" s="1">
        <v>45771</v>
      </c>
      <c r="Y2546" s="1">
        <v>45720</v>
      </c>
      <c r="Z2546" s="1"/>
      <c r="AB2546" s="1">
        <v>45723</v>
      </c>
      <c r="AC2546">
        <v>38</v>
      </c>
      <c r="AD2546" s="1">
        <v>45761</v>
      </c>
      <c r="AE2546" s="1">
        <v>45723</v>
      </c>
      <c r="AF2546" s="1">
        <v>45719</v>
      </c>
      <c r="AG2546" t="s">
        <v>34</v>
      </c>
      <c r="AI2546" t="s">
        <v>11787</v>
      </c>
      <c r="AJ2546">
        <v>2</v>
      </c>
      <c r="AK2546">
        <v>2</v>
      </c>
      <c r="AL2546" t="s">
        <v>320</v>
      </c>
      <c r="AM2546" t="s">
        <v>6953</v>
      </c>
      <c r="AN2546" t="s">
        <v>6960</v>
      </c>
      <c r="AO2546" t="s">
        <v>12703</v>
      </c>
      <c r="AQ2546" t="s">
        <v>13963</v>
      </c>
      <c r="AU2546" s="1"/>
      <c r="AV2546" t="s">
        <v>9846</v>
      </c>
      <c r="AW2546" t="s">
        <v>202</v>
      </c>
      <c r="AY2546">
        <v>1028</v>
      </c>
      <c r="BA2546" t="s">
        <v>69</v>
      </c>
      <c r="BB2546" t="s">
        <v>466</v>
      </c>
      <c r="BC2546" s="1">
        <v>45719</v>
      </c>
      <c r="BD2546" t="s">
        <v>13964</v>
      </c>
      <c r="BE2546">
        <v>24183</v>
      </c>
      <c r="BI2546">
        <v>2</v>
      </c>
      <c r="BM2546">
        <v>45000</v>
      </c>
    </row>
    <row r="2547" spans="1:65" x14ac:dyDescent="0.3">
      <c r="A2547" t="s">
        <v>14784</v>
      </c>
      <c r="B2547" t="s">
        <v>87</v>
      </c>
      <c r="C2547" t="s">
        <v>199</v>
      </c>
      <c r="D2547" t="s">
        <v>16026</v>
      </c>
      <c r="E2547">
        <v>202503</v>
      </c>
      <c r="F2547" t="s">
        <v>544</v>
      </c>
      <c r="G2547" t="s">
        <v>545</v>
      </c>
      <c r="H2547" s="1">
        <v>45631</v>
      </c>
      <c r="I2547" t="s">
        <v>459</v>
      </c>
      <c r="J2547">
        <v>8</v>
      </c>
      <c r="K2547" t="s">
        <v>163</v>
      </c>
      <c r="L2547" t="s">
        <v>28</v>
      </c>
      <c r="M2547" t="s">
        <v>546</v>
      </c>
      <c r="N2547" t="s">
        <v>13710</v>
      </c>
      <c r="O2547" t="s">
        <v>4920</v>
      </c>
      <c r="P2547" t="s">
        <v>540</v>
      </c>
      <c r="Q2547" t="s">
        <v>16249</v>
      </c>
      <c r="R2547" t="s">
        <v>541</v>
      </c>
      <c r="S2547">
        <v>45000</v>
      </c>
      <c r="T2547" t="s">
        <v>32</v>
      </c>
      <c r="U2547" t="s">
        <v>33</v>
      </c>
      <c r="V2547" t="s">
        <v>549</v>
      </c>
      <c r="W2547" t="s">
        <v>205</v>
      </c>
      <c r="X2547" s="1">
        <v>45772</v>
      </c>
      <c r="Y2547" s="1">
        <v>45720</v>
      </c>
      <c r="Z2547" s="1"/>
      <c r="AB2547" s="1">
        <v>45723</v>
      </c>
      <c r="AC2547">
        <v>38</v>
      </c>
      <c r="AD2547" s="1">
        <v>45761</v>
      </c>
      <c r="AE2547" s="1">
        <v>45723</v>
      </c>
      <c r="AF2547" s="1">
        <v>45719</v>
      </c>
      <c r="AG2547" t="s">
        <v>34</v>
      </c>
      <c r="AI2547" t="s">
        <v>11787</v>
      </c>
      <c r="AJ2547">
        <v>2</v>
      </c>
      <c r="AK2547">
        <v>2</v>
      </c>
      <c r="AL2547" t="s">
        <v>320</v>
      </c>
      <c r="AM2547" t="s">
        <v>6953</v>
      </c>
      <c r="AN2547" t="s">
        <v>6961</v>
      </c>
      <c r="AO2547" t="s">
        <v>12703</v>
      </c>
      <c r="AQ2547" t="s">
        <v>13963</v>
      </c>
      <c r="AU2547" s="1"/>
      <c r="AV2547" t="s">
        <v>9847</v>
      </c>
      <c r="AW2547" t="s">
        <v>202</v>
      </c>
      <c r="AY2547">
        <v>1028</v>
      </c>
      <c r="BA2547" t="s">
        <v>69</v>
      </c>
      <c r="BB2547" t="s">
        <v>466</v>
      </c>
      <c r="BC2547" s="1">
        <v>45719</v>
      </c>
      <c r="BD2547" t="s">
        <v>13964</v>
      </c>
      <c r="BE2547">
        <v>24183</v>
      </c>
      <c r="BI2547">
        <v>2</v>
      </c>
      <c r="BM2547">
        <v>45000</v>
      </c>
    </row>
    <row r="2548" spans="1:65" x14ac:dyDescent="0.3">
      <c r="A2548" t="s">
        <v>14784</v>
      </c>
      <c r="B2548" t="s">
        <v>87</v>
      </c>
      <c r="C2548" t="s">
        <v>199</v>
      </c>
      <c r="D2548" t="s">
        <v>16031</v>
      </c>
      <c r="E2548">
        <v>202503</v>
      </c>
      <c r="F2548" t="s">
        <v>544</v>
      </c>
      <c r="G2548" t="s">
        <v>545</v>
      </c>
      <c r="H2548" s="1">
        <v>45665</v>
      </c>
      <c r="I2548" t="s">
        <v>459</v>
      </c>
      <c r="J2548" t="s">
        <v>1318</v>
      </c>
      <c r="K2548" t="s">
        <v>1318</v>
      </c>
      <c r="L2548" t="s">
        <v>28</v>
      </c>
      <c r="M2548" t="s">
        <v>546</v>
      </c>
      <c r="N2548" t="s">
        <v>13710</v>
      </c>
      <c r="O2548" t="s">
        <v>4921</v>
      </c>
      <c r="P2548" t="s">
        <v>471</v>
      </c>
      <c r="Q2548" t="s">
        <v>16250</v>
      </c>
      <c r="R2548" t="s">
        <v>472</v>
      </c>
      <c r="S2548">
        <v>22500</v>
      </c>
      <c r="T2548" t="s">
        <v>32</v>
      </c>
      <c r="U2548" t="s">
        <v>33</v>
      </c>
      <c r="V2548" t="s">
        <v>549</v>
      </c>
      <c r="W2548" t="s">
        <v>205</v>
      </c>
      <c r="X2548" s="1">
        <v>45773</v>
      </c>
      <c r="Y2548" s="1">
        <v>45720</v>
      </c>
      <c r="Z2548" s="1"/>
      <c r="AB2548" s="1">
        <v>45723</v>
      </c>
      <c r="AC2548">
        <v>38</v>
      </c>
      <c r="AD2548" s="1">
        <v>45761</v>
      </c>
      <c r="AE2548" s="1">
        <v>45723</v>
      </c>
      <c r="AF2548" s="1">
        <v>45720</v>
      </c>
      <c r="AG2548" t="s">
        <v>34</v>
      </c>
      <c r="AI2548" t="s">
        <v>11790</v>
      </c>
      <c r="AJ2548">
        <v>1</v>
      </c>
      <c r="AK2548">
        <v>2</v>
      </c>
      <c r="AL2548" t="s">
        <v>320</v>
      </c>
      <c r="AM2548" t="s">
        <v>6953</v>
      </c>
      <c r="AN2548" t="s">
        <v>6962</v>
      </c>
      <c r="AO2548" t="s">
        <v>12703</v>
      </c>
      <c r="AQ2548" t="s">
        <v>13963</v>
      </c>
      <c r="AU2548" s="1"/>
      <c r="AV2548" t="s">
        <v>9848</v>
      </c>
      <c r="AW2548" t="s">
        <v>202</v>
      </c>
      <c r="AY2548">
        <v>1913</v>
      </c>
      <c r="BA2548" t="s">
        <v>69</v>
      </c>
      <c r="BB2548" t="s">
        <v>466</v>
      </c>
      <c r="BC2548" s="1">
        <v>45720</v>
      </c>
      <c r="BD2548" t="s">
        <v>13964</v>
      </c>
      <c r="BE2548">
        <v>150257</v>
      </c>
      <c r="BI2548">
        <v>2</v>
      </c>
      <c r="BM2548">
        <v>22500</v>
      </c>
    </row>
    <row r="2549" spans="1:65" x14ac:dyDescent="0.3">
      <c r="A2549" t="s">
        <v>14784</v>
      </c>
      <c r="B2549" t="s">
        <v>87</v>
      </c>
      <c r="C2549" t="s">
        <v>199</v>
      </c>
      <c r="D2549" t="s">
        <v>16026</v>
      </c>
      <c r="E2549">
        <v>202503</v>
      </c>
      <c r="F2549" t="s">
        <v>544</v>
      </c>
      <c r="G2549" t="s">
        <v>545</v>
      </c>
      <c r="H2549" s="1">
        <v>45698</v>
      </c>
      <c r="I2549" t="s">
        <v>459</v>
      </c>
      <c r="J2549">
        <v>8</v>
      </c>
      <c r="K2549" t="s">
        <v>163</v>
      </c>
      <c r="L2549" t="s">
        <v>28</v>
      </c>
      <c r="M2549" t="s">
        <v>546</v>
      </c>
      <c r="N2549" t="s">
        <v>13710</v>
      </c>
      <c r="O2549" t="s">
        <v>6963</v>
      </c>
      <c r="P2549" t="s">
        <v>506</v>
      </c>
      <c r="Q2549" t="s">
        <v>16251</v>
      </c>
      <c r="R2549" t="s">
        <v>507</v>
      </c>
      <c r="S2549">
        <v>100000</v>
      </c>
      <c r="T2549" t="s">
        <v>32</v>
      </c>
      <c r="U2549" t="s">
        <v>33</v>
      </c>
      <c r="V2549" t="s">
        <v>549</v>
      </c>
      <c r="W2549" t="s">
        <v>205</v>
      </c>
      <c r="X2549" s="1">
        <v>45783</v>
      </c>
      <c r="Y2549" s="1">
        <v>45720</v>
      </c>
      <c r="Z2549" s="1"/>
      <c r="AB2549" s="1">
        <v>45723</v>
      </c>
      <c r="AC2549">
        <v>38</v>
      </c>
      <c r="AD2549" s="1">
        <v>45761</v>
      </c>
      <c r="AE2549" s="1">
        <v>45723</v>
      </c>
      <c r="AF2549" s="1">
        <v>45720</v>
      </c>
      <c r="AG2549" t="s">
        <v>34</v>
      </c>
      <c r="AH2549" t="s">
        <v>6964</v>
      </c>
      <c r="AI2549" t="s">
        <v>11791</v>
      </c>
      <c r="AJ2549">
        <v>4</v>
      </c>
      <c r="AK2549">
        <v>4</v>
      </c>
      <c r="AL2549" t="s">
        <v>320</v>
      </c>
      <c r="AM2549" t="s">
        <v>6953</v>
      </c>
      <c r="AN2549" t="s">
        <v>6965</v>
      </c>
      <c r="AO2549" t="s">
        <v>12703</v>
      </c>
      <c r="AQ2549" t="s">
        <v>13963</v>
      </c>
      <c r="AU2549" s="1"/>
      <c r="AV2549" t="s">
        <v>9850</v>
      </c>
      <c r="AW2549" t="s">
        <v>202</v>
      </c>
      <c r="AY2549">
        <v>1100</v>
      </c>
      <c r="BA2549" t="s">
        <v>69</v>
      </c>
      <c r="BB2549" t="s">
        <v>466</v>
      </c>
      <c r="BC2549" s="1">
        <v>45720</v>
      </c>
      <c r="BD2549" t="s">
        <v>1118</v>
      </c>
      <c r="BE2549">
        <v>680214</v>
      </c>
      <c r="BI2549">
        <v>4</v>
      </c>
      <c r="BM2549">
        <v>100000</v>
      </c>
    </row>
    <row r="2550" spans="1:65" x14ac:dyDescent="0.3">
      <c r="A2550" t="s">
        <v>14784</v>
      </c>
      <c r="B2550" t="s">
        <v>87</v>
      </c>
      <c r="C2550" t="s">
        <v>199</v>
      </c>
      <c r="D2550" t="s">
        <v>16007</v>
      </c>
      <c r="E2550">
        <v>202503</v>
      </c>
      <c r="F2550" t="s">
        <v>544</v>
      </c>
      <c r="G2550" t="s">
        <v>545</v>
      </c>
      <c r="H2550" s="1">
        <v>45665</v>
      </c>
      <c r="I2550" t="s">
        <v>459</v>
      </c>
      <c r="J2550">
        <v>8</v>
      </c>
      <c r="K2550" t="s">
        <v>163</v>
      </c>
      <c r="L2550" t="s">
        <v>28</v>
      </c>
      <c r="M2550" t="s">
        <v>546</v>
      </c>
      <c r="N2550" t="s">
        <v>13710</v>
      </c>
      <c r="O2550" t="s">
        <v>4881</v>
      </c>
      <c r="P2550" t="s">
        <v>550</v>
      </c>
      <c r="Q2550" t="s">
        <v>16252</v>
      </c>
      <c r="R2550" t="s">
        <v>551</v>
      </c>
      <c r="S2550">
        <v>102000</v>
      </c>
      <c r="T2550" t="s">
        <v>32</v>
      </c>
      <c r="U2550" t="s">
        <v>33</v>
      </c>
      <c r="V2550" t="s">
        <v>549</v>
      </c>
      <c r="W2550" t="s">
        <v>205</v>
      </c>
      <c r="X2550" s="1">
        <v>45775</v>
      </c>
      <c r="Y2550" s="1">
        <v>45721</v>
      </c>
      <c r="Z2550" s="1"/>
      <c r="AB2550" s="1">
        <v>45730</v>
      </c>
      <c r="AC2550">
        <v>39</v>
      </c>
      <c r="AD2550" s="1">
        <v>45771</v>
      </c>
      <c r="AE2550" s="1">
        <v>45732</v>
      </c>
      <c r="AF2550" s="1">
        <v>45721</v>
      </c>
      <c r="AG2550" t="s">
        <v>34</v>
      </c>
      <c r="AH2550" t="s">
        <v>6969</v>
      </c>
      <c r="AI2550" t="s">
        <v>11791</v>
      </c>
      <c r="AJ2550">
        <v>4</v>
      </c>
      <c r="AK2550">
        <v>4</v>
      </c>
      <c r="AL2550" t="s">
        <v>369</v>
      </c>
      <c r="AM2550" t="s">
        <v>6970</v>
      </c>
      <c r="AN2550" t="s">
        <v>6971</v>
      </c>
      <c r="AO2550" t="s">
        <v>12703</v>
      </c>
      <c r="AQ2550" t="s">
        <v>13963</v>
      </c>
      <c r="AU2550" s="1"/>
      <c r="AV2550" t="s">
        <v>9898</v>
      </c>
      <c r="AW2550" t="s">
        <v>202</v>
      </c>
      <c r="AY2550">
        <v>2550</v>
      </c>
      <c r="BA2550" t="s">
        <v>69</v>
      </c>
      <c r="BB2550" t="s">
        <v>466</v>
      </c>
      <c r="BC2550" s="1">
        <v>45721</v>
      </c>
      <c r="BD2550" t="s">
        <v>1118</v>
      </c>
      <c r="BE2550">
        <v>683530</v>
      </c>
      <c r="BI2550">
        <v>4</v>
      </c>
      <c r="BM2550">
        <v>102000</v>
      </c>
    </row>
    <row r="2551" spans="1:65" x14ac:dyDescent="0.3">
      <c r="A2551" t="s">
        <v>14784</v>
      </c>
      <c r="B2551" t="s">
        <v>87</v>
      </c>
      <c r="C2551" t="s">
        <v>199</v>
      </c>
      <c r="D2551" t="s">
        <v>16007</v>
      </c>
      <c r="E2551">
        <v>202503</v>
      </c>
      <c r="F2551" t="s">
        <v>544</v>
      </c>
      <c r="G2551" t="s">
        <v>545</v>
      </c>
      <c r="H2551" s="1">
        <v>45665</v>
      </c>
      <c r="I2551" t="s">
        <v>459</v>
      </c>
      <c r="J2551">
        <v>8</v>
      </c>
      <c r="K2551" t="s">
        <v>163</v>
      </c>
      <c r="L2551" t="s">
        <v>28</v>
      </c>
      <c r="M2551" t="s">
        <v>546</v>
      </c>
      <c r="N2551" t="s">
        <v>13710</v>
      </c>
      <c r="O2551" t="s">
        <v>4882</v>
      </c>
      <c r="P2551" t="s">
        <v>550</v>
      </c>
      <c r="Q2551" t="s">
        <v>16253</v>
      </c>
      <c r="R2551" t="s">
        <v>551</v>
      </c>
      <c r="S2551">
        <v>102000</v>
      </c>
      <c r="T2551" t="s">
        <v>32</v>
      </c>
      <c r="U2551" t="s">
        <v>33</v>
      </c>
      <c r="V2551" t="s">
        <v>549</v>
      </c>
      <c r="W2551" t="s">
        <v>205</v>
      </c>
      <c r="X2551" s="1">
        <v>45775</v>
      </c>
      <c r="Y2551" s="1">
        <v>45717</v>
      </c>
      <c r="Z2551" s="1"/>
      <c r="AB2551" s="1">
        <v>45730</v>
      </c>
      <c r="AC2551">
        <v>41</v>
      </c>
      <c r="AD2551" s="1">
        <v>45772</v>
      </c>
      <c r="AE2551" s="1">
        <v>45731</v>
      </c>
      <c r="AF2551" s="1">
        <v>45723</v>
      </c>
      <c r="AG2551" t="s">
        <v>34</v>
      </c>
      <c r="AH2551" t="s">
        <v>7001</v>
      </c>
      <c r="AI2551" t="s">
        <v>11791</v>
      </c>
      <c r="AJ2551">
        <v>4</v>
      </c>
      <c r="AK2551">
        <v>4</v>
      </c>
      <c r="AL2551" t="s">
        <v>320</v>
      </c>
      <c r="AM2551" t="s">
        <v>6999</v>
      </c>
      <c r="AN2551" t="s">
        <v>7002</v>
      </c>
      <c r="AO2551" t="s">
        <v>12703</v>
      </c>
      <c r="AQ2551" t="s">
        <v>13963</v>
      </c>
      <c r="AU2551" s="1"/>
      <c r="AV2551" t="s">
        <v>9900</v>
      </c>
      <c r="AW2551" t="s">
        <v>202</v>
      </c>
      <c r="AY2551">
        <v>1100</v>
      </c>
      <c r="BA2551" t="s">
        <v>69</v>
      </c>
      <c r="BB2551" t="s">
        <v>466</v>
      </c>
      <c r="BC2551" s="1">
        <v>45723</v>
      </c>
      <c r="BD2551" t="s">
        <v>1118</v>
      </c>
      <c r="BE2551">
        <v>683530</v>
      </c>
      <c r="BI2551">
        <v>4</v>
      </c>
      <c r="BM2551">
        <v>102000</v>
      </c>
    </row>
    <row r="2552" spans="1:65" x14ac:dyDescent="0.3">
      <c r="A2552" t="s">
        <v>14784</v>
      </c>
      <c r="B2552" t="s">
        <v>87</v>
      </c>
      <c r="C2552" t="s">
        <v>199</v>
      </c>
      <c r="D2552" t="s">
        <v>16026</v>
      </c>
      <c r="E2552">
        <v>202503</v>
      </c>
      <c r="F2552" t="s">
        <v>544</v>
      </c>
      <c r="G2552" t="s">
        <v>545</v>
      </c>
      <c r="H2552" s="1">
        <v>45665</v>
      </c>
      <c r="I2552" t="s">
        <v>459</v>
      </c>
      <c r="J2552">
        <v>8</v>
      </c>
      <c r="K2552" t="s">
        <v>163</v>
      </c>
      <c r="L2552" t="s">
        <v>28</v>
      </c>
      <c r="M2552" t="s">
        <v>546</v>
      </c>
      <c r="N2552" t="s">
        <v>13710</v>
      </c>
      <c r="O2552" t="s">
        <v>4910</v>
      </c>
      <c r="P2552" t="s">
        <v>506</v>
      </c>
      <c r="Q2552" t="s">
        <v>16254</v>
      </c>
      <c r="R2552" t="s">
        <v>507</v>
      </c>
      <c r="S2552">
        <v>100000</v>
      </c>
      <c r="T2552" t="s">
        <v>32</v>
      </c>
      <c r="U2552" t="s">
        <v>33</v>
      </c>
      <c r="V2552" t="s">
        <v>549</v>
      </c>
      <c r="W2552" t="s">
        <v>205</v>
      </c>
      <c r="X2552" s="1">
        <v>45762</v>
      </c>
      <c r="Y2552" s="1">
        <v>45722</v>
      </c>
      <c r="Z2552" s="1"/>
      <c r="AB2552" s="1">
        <v>45730</v>
      </c>
      <c r="AC2552">
        <v>40</v>
      </c>
      <c r="AD2552" s="1">
        <v>45772</v>
      </c>
      <c r="AE2552" s="1">
        <v>45732</v>
      </c>
      <c r="AF2552" s="1">
        <v>45723</v>
      </c>
      <c r="AG2552" t="s">
        <v>34</v>
      </c>
      <c r="AH2552" t="s">
        <v>6998</v>
      </c>
      <c r="AI2552" t="s">
        <v>11791</v>
      </c>
      <c r="AJ2552">
        <v>4</v>
      </c>
      <c r="AK2552">
        <v>4</v>
      </c>
      <c r="AL2552" t="s">
        <v>320</v>
      </c>
      <c r="AM2552" t="s">
        <v>6999</v>
      </c>
      <c r="AN2552" t="s">
        <v>7000</v>
      </c>
      <c r="AO2552" t="s">
        <v>12703</v>
      </c>
      <c r="AQ2552" t="s">
        <v>13963</v>
      </c>
      <c r="AU2552" s="1"/>
      <c r="AV2552" t="s">
        <v>9889</v>
      </c>
      <c r="AW2552" t="s">
        <v>202</v>
      </c>
      <c r="AY2552">
        <v>1100</v>
      </c>
      <c r="BA2552" t="s">
        <v>69</v>
      </c>
      <c r="BB2552" t="s">
        <v>466</v>
      </c>
      <c r="BC2552" s="1">
        <v>45723</v>
      </c>
      <c r="BD2552" t="s">
        <v>1118</v>
      </c>
      <c r="BE2552">
        <v>680214</v>
      </c>
      <c r="BI2552">
        <v>4</v>
      </c>
      <c r="BM2552">
        <v>100000</v>
      </c>
    </row>
    <row r="2553" spans="1:65" x14ac:dyDescent="0.3">
      <c r="A2553" t="s">
        <v>14784</v>
      </c>
      <c r="B2553" t="s">
        <v>87</v>
      </c>
      <c r="C2553" t="s">
        <v>199</v>
      </c>
      <c r="D2553" t="s">
        <v>16007</v>
      </c>
      <c r="E2553">
        <v>202503</v>
      </c>
      <c r="F2553" t="s">
        <v>544</v>
      </c>
      <c r="G2553" t="s">
        <v>545</v>
      </c>
      <c r="H2553" s="1">
        <v>45698</v>
      </c>
      <c r="I2553" t="s">
        <v>459</v>
      </c>
      <c r="J2553">
        <v>8</v>
      </c>
      <c r="K2553" t="s">
        <v>163</v>
      </c>
      <c r="L2553" t="s">
        <v>28</v>
      </c>
      <c r="M2553" t="s">
        <v>546</v>
      </c>
      <c r="N2553" t="s">
        <v>13710</v>
      </c>
      <c r="O2553" t="s">
        <v>7003</v>
      </c>
      <c r="P2553" t="s">
        <v>550</v>
      </c>
      <c r="Q2553" t="s">
        <v>16255</v>
      </c>
      <c r="R2553" t="s">
        <v>551</v>
      </c>
      <c r="S2553">
        <v>102000</v>
      </c>
      <c r="T2553" t="s">
        <v>32</v>
      </c>
      <c r="U2553" t="s">
        <v>33</v>
      </c>
      <c r="V2553" t="s">
        <v>549</v>
      </c>
      <c r="W2553" t="s">
        <v>205</v>
      </c>
      <c r="X2553" s="1">
        <v>45780</v>
      </c>
      <c r="Y2553" s="1">
        <v>45724</v>
      </c>
      <c r="Z2553" s="1"/>
      <c r="AB2553" s="1">
        <v>45730</v>
      </c>
      <c r="AC2553">
        <v>40</v>
      </c>
      <c r="AD2553" s="1">
        <v>45772</v>
      </c>
      <c r="AE2553" s="1">
        <v>45732</v>
      </c>
      <c r="AF2553" s="1">
        <v>45725</v>
      </c>
      <c r="AG2553" t="s">
        <v>34</v>
      </c>
      <c r="AH2553" t="s">
        <v>7004</v>
      </c>
      <c r="AI2553" t="s">
        <v>11791</v>
      </c>
      <c r="AJ2553">
        <v>4</v>
      </c>
      <c r="AK2553">
        <v>4</v>
      </c>
      <c r="AL2553" t="s">
        <v>320</v>
      </c>
      <c r="AM2553" t="s">
        <v>6999</v>
      </c>
      <c r="AN2553" t="s">
        <v>7005</v>
      </c>
      <c r="AO2553" t="s">
        <v>12703</v>
      </c>
      <c r="AQ2553" t="s">
        <v>13963</v>
      </c>
      <c r="AU2553" s="1"/>
      <c r="AV2553" t="s">
        <v>9899</v>
      </c>
      <c r="AW2553" t="s">
        <v>202</v>
      </c>
      <c r="AY2553">
        <v>1100</v>
      </c>
      <c r="BA2553" t="s">
        <v>69</v>
      </c>
      <c r="BB2553" t="s">
        <v>466</v>
      </c>
      <c r="BC2553" s="1">
        <v>45725</v>
      </c>
      <c r="BD2553" t="s">
        <v>1118</v>
      </c>
      <c r="BE2553">
        <v>683530</v>
      </c>
      <c r="BI2553">
        <v>4</v>
      </c>
      <c r="BM2553">
        <v>102000</v>
      </c>
    </row>
    <row r="2554" spans="1:65" x14ac:dyDescent="0.3">
      <c r="A2554" t="s">
        <v>14784</v>
      </c>
      <c r="B2554" t="s">
        <v>87</v>
      </c>
      <c r="C2554" t="s">
        <v>199</v>
      </c>
      <c r="D2554" t="s">
        <v>16009</v>
      </c>
      <c r="E2554">
        <v>202503</v>
      </c>
      <c r="F2554" t="s">
        <v>544</v>
      </c>
      <c r="G2554" t="s">
        <v>545</v>
      </c>
      <c r="H2554" s="1">
        <v>45608</v>
      </c>
      <c r="I2554" t="s">
        <v>459</v>
      </c>
      <c r="J2554" t="s">
        <v>1318</v>
      </c>
      <c r="K2554" t="s">
        <v>1318</v>
      </c>
      <c r="L2554" t="s">
        <v>28</v>
      </c>
      <c r="M2554" t="s">
        <v>546</v>
      </c>
      <c r="N2554" t="s">
        <v>13710</v>
      </c>
      <c r="O2554" t="s">
        <v>2218</v>
      </c>
      <c r="P2554" t="s">
        <v>547</v>
      </c>
      <c r="Q2554" t="s">
        <v>16256</v>
      </c>
      <c r="R2554" t="s">
        <v>548</v>
      </c>
      <c r="S2554">
        <v>90000</v>
      </c>
      <c r="T2554" t="s">
        <v>32</v>
      </c>
      <c r="U2554" t="s">
        <v>33</v>
      </c>
      <c r="V2554" t="s">
        <v>549</v>
      </c>
      <c r="W2554" t="s">
        <v>205</v>
      </c>
      <c r="X2554" s="1">
        <v>45775</v>
      </c>
      <c r="Y2554" s="1">
        <v>45725</v>
      </c>
      <c r="Z2554" s="1"/>
      <c r="AB2554" s="1">
        <v>45730</v>
      </c>
      <c r="AC2554">
        <v>40</v>
      </c>
      <c r="AD2554" s="1">
        <v>45772</v>
      </c>
      <c r="AE2554" s="1">
        <v>45732</v>
      </c>
      <c r="AF2554" s="1">
        <v>45725</v>
      </c>
      <c r="AG2554" t="s">
        <v>34</v>
      </c>
      <c r="AH2554" t="s">
        <v>7013</v>
      </c>
      <c r="AI2554" t="s">
        <v>11787</v>
      </c>
      <c r="AJ2554">
        <v>5</v>
      </c>
      <c r="AK2554">
        <v>5</v>
      </c>
      <c r="AL2554" t="s">
        <v>320</v>
      </c>
      <c r="AM2554" t="s">
        <v>6999</v>
      </c>
      <c r="AN2554" t="s">
        <v>7015</v>
      </c>
      <c r="AO2554" t="s">
        <v>12703</v>
      </c>
      <c r="AQ2554" t="s">
        <v>13963</v>
      </c>
      <c r="AU2554" s="1"/>
      <c r="AV2554" t="s">
        <v>9886</v>
      </c>
      <c r="AW2554" t="s">
        <v>202</v>
      </c>
      <c r="AY2554">
        <v>953</v>
      </c>
      <c r="BA2554" t="s">
        <v>69</v>
      </c>
      <c r="BB2554" t="s">
        <v>466</v>
      </c>
      <c r="BC2554" s="1">
        <v>45725</v>
      </c>
      <c r="BD2554" t="s">
        <v>13964</v>
      </c>
      <c r="BE2554">
        <v>77400</v>
      </c>
      <c r="BI2554">
        <v>5</v>
      </c>
      <c r="BM2554">
        <v>90000</v>
      </c>
    </row>
    <row r="2555" spans="1:65" x14ac:dyDescent="0.3">
      <c r="A2555" t="s">
        <v>14784</v>
      </c>
      <c r="B2555" t="s">
        <v>87</v>
      </c>
      <c r="C2555" t="s">
        <v>199</v>
      </c>
      <c r="D2555" t="s">
        <v>16009</v>
      </c>
      <c r="E2555">
        <v>202503</v>
      </c>
      <c r="F2555" t="s">
        <v>544</v>
      </c>
      <c r="G2555" t="s">
        <v>545</v>
      </c>
      <c r="H2555" s="1">
        <v>45608</v>
      </c>
      <c r="I2555" t="s">
        <v>459</v>
      </c>
      <c r="J2555" t="s">
        <v>1318</v>
      </c>
      <c r="K2555" t="s">
        <v>1318</v>
      </c>
      <c r="L2555" t="s">
        <v>28</v>
      </c>
      <c r="M2555" t="s">
        <v>546</v>
      </c>
      <c r="N2555" t="s">
        <v>13710</v>
      </c>
      <c r="O2555" t="s">
        <v>2219</v>
      </c>
      <c r="P2555" t="s">
        <v>547</v>
      </c>
      <c r="Q2555" t="s">
        <v>16257</v>
      </c>
      <c r="R2555" t="s">
        <v>548</v>
      </c>
      <c r="S2555">
        <v>90000</v>
      </c>
      <c r="T2555" t="s">
        <v>32</v>
      </c>
      <c r="U2555" t="s">
        <v>33</v>
      </c>
      <c r="V2555" t="s">
        <v>549</v>
      </c>
      <c r="W2555" t="s">
        <v>205</v>
      </c>
      <c r="X2555" s="1">
        <v>45775</v>
      </c>
      <c r="Y2555" s="1">
        <v>45721</v>
      </c>
      <c r="Z2555" s="1"/>
      <c r="AB2555" s="1">
        <v>45730</v>
      </c>
      <c r="AC2555">
        <v>40</v>
      </c>
      <c r="AD2555" s="1">
        <v>45772</v>
      </c>
      <c r="AE2555" s="1">
        <v>45732</v>
      </c>
      <c r="AF2555" s="1">
        <v>45726</v>
      </c>
      <c r="AG2555" t="s">
        <v>34</v>
      </c>
      <c r="AH2555" t="s">
        <v>7013</v>
      </c>
      <c r="AI2555" t="s">
        <v>11787</v>
      </c>
      <c r="AJ2555">
        <v>5</v>
      </c>
      <c r="AK2555">
        <v>5</v>
      </c>
      <c r="AL2555" t="s">
        <v>320</v>
      </c>
      <c r="AM2555" t="s">
        <v>6999</v>
      </c>
      <c r="AN2555" t="s">
        <v>7014</v>
      </c>
      <c r="AO2555" t="s">
        <v>12703</v>
      </c>
      <c r="AQ2555" t="s">
        <v>13963</v>
      </c>
      <c r="AU2555" s="1"/>
      <c r="AV2555" t="s">
        <v>9882</v>
      </c>
      <c r="AW2555" t="s">
        <v>202</v>
      </c>
      <c r="AY2555">
        <v>953</v>
      </c>
      <c r="BA2555" t="s">
        <v>69</v>
      </c>
      <c r="BB2555" t="s">
        <v>466</v>
      </c>
      <c r="BC2555" s="1">
        <v>45726</v>
      </c>
      <c r="BD2555" t="s">
        <v>13964</v>
      </c>
      <c r="BE2555">
        <v>77400</v>
      </c>
      <c r="BI2555">
        <v>5</v>
      </c>
      <c r="BM2555">
        <v>90000</v>
      </c>
    </row>
    <row r="2556" spans="1:65" x14ac:dyDescent="0.3">
      <c r="A2556" t="s">
        <v>14784</v>
      </c>
      <c r="B2556" t="s">
        <v>87</v>
      </c>
      <c r="C2556" t="s">
        <v>199</v>
      </c>
      <c r="D2556" t="s">
        <v>16007</v>
      </c>
      <c r="E2556">
        <v>202503</v>
      </c>
      <c r="F2556" t="s">
        <v>544</v>
      </c>
      <c r="G2556" t="s">
        <v>545</v>
      </c>
      <c r="H2556" s="1">
        <v>45698</v>
      </c>
      <c r="I2556" t="s">
        <v>459</v>
      </c>
      <c r="J2556">
        <v>8</v>
      </c>
      <c r="K2556" t="s">
        <v>163</v>
      </c>
      <c r="L2556" t="s">
        <v>28</v>
      </c>
      <c r="M2556" t="s">
        <v>546</v>
      </c>
      <c r="N2556" t="s">
        <v>13710</v>
      </c>
      <c r="O2556" t="s">
        <v>7006</v>
      </c>
      <c r="P2556" t="s">
        <v>550</v>
      </c>
      <c r="Q2556" t="s">
        <v>16258</v>
      </c>
      <c r="R2556" t="s">
        <v>551</v>
      </c>
      <c r="S2556">
        <v>102000</v>
      </c>
      <c r="T2556" t="s">
        <v>32</v>
      </c>
      <c r="U2556" t="s">
        <v>33</v>
      </c>
      <c r="V2556" t="s">
        <v>549</v>
      </c>
      <c r="W2556" t="s">
        <v>205</v>
      </c>
      <c r="X2556" s="1">
        <v>45781</v>
      </c>
      <c r="Y2556" s="1">
        <v>45725</v>
      </c>
      <c r="Z2556" s="1"/>
      <c r="AB2556" s="1">
        <v>45730</v>
      </c>
      <c r="AC2556">
        <v>40</v>
      </c>
      <c r="AD2556" s="1">
        <v>45772</v>
      </c>
      <c r="AE2556" s="1">
        <v>45732</v>
      </c>
      <c r="AF2556" s="1">
        <v>45726</v>
      </c>
      <c r="AG2556" t="s">
        <v>34</v>
      </c>
      <c r="AH2556" t="s">
        <v>7007</v>
      </c>
      <c r="AI2556" t="s">
        <v>11791</v>
      </c>
      <c r="AJ2556">
        <v>4</v>
      </c>
      <c r="AK2556">
        <v>4</v>
      </c>
      <c r="AL2556" t="s">
        <v>320</v>
      </c>
      <c r="AM2556" t="s">
        <v>6999</v>
      </c>
      <c r="AN2556" t="s">
        <v>7008</v>
      </c>
      <c r="AO2556" t="s">
        <v>12703</v>
      </c>
      <c r="AQ2556" t="s">
        <v>13963</v>
      </c>
      <c r="AU2556" s="1"/>
      <c r="AV2556" t="s">
        <v>9897</v>
      </c>
      <c r="AW2556" t="s">
        <v>202</v>
      </c>
      <c r="AY2556">
        <v>1100</v>
      </c>
      <c r="BA2556" t="s">
        <v>69</v>
      </c>
      <c r="BB2556" t="s">
        <v>466</v>
      </c>
      <c r="BC2556" s="1">
        <v>45726</v>
      </c>
      <c r="BD2556" t="s">
        <v>1118</v>
      </c>
      <c r="BE2556">
        <v>683530</v>
      </c>
      <c r="BI2556">
        <v>4</v>
      </c>
      <c r="BM2556">
        <v>102000</v>
      </c>
    </row>
    <row r="2557" spans="1:65" x14ac:dyDescent="0.3">
      <c r="A2557" t="s">
        <v>14784</v>
      </c>
      <c r="B2557" t="s">
        <v>87</v>
      </c>
      <c r="C2557" t="s">
        <v>199</v>
      </c>
      <c r="D2557" t="s">
        <v>16007</v>
      </c>
      <c r="E2557">
        <v>202503</v>
      </c>
      <c r="F2557" t="s">
        <v>544</v>
      </c>
      <c r="G2557" t="s">
        <v>545</v>
      </c>
      <c r="H2557" s="1">
        <v>45698</v>
      </c>
      <c r="I2557" t="s">
        <v>459</v>
      </c>
      <c r="J2557">
        <v>8</v>
      </c>
      <c r="K2557" t="s">
        <v>163</v>
      </c>
      <c r="L2557" t="s">
        <v>28</v>
      </c>
      <c r="M2557" t="s">
        <v>546</v>
      </c>
      <c r="N2557" t="s">
        <v>13710</v>
      </c>
      <c r="O2557" t="s">
        <v>7139</v>
      </c>
      <c r="P2557" t="s">
        <v>556</v>
      </c>
      <c r="Q2557" t="s">
        <v>16259</v>
      </c>
      <c r="R2557" t="s">
        <v>557</v>
      </c>
      <c r="S2557">
        <v>67500</v>
      </c>
      <c r="T2557" t="s">
        <v>32</v>
      </c>
      <c r="U2557" t="s">
        <v>33</v>
      </c>
      <c r="V2557" t="s">
        <v>549</v>
      </c>
      <c r="W2557" t="s">
        <v>205</v>
      </c>
      <c r="X2557" s="1">
        <v>45785</v>
      </c>
      <c r="Y2557" s="1">
        <v>45726</v>
      </c>
      <c r="Z2557" s="1"/>
      <c r="AB2557" s="1">
        <v>45730</v>
      </c>
      <c r="AC2557">
        <v>40</v>
      </c>
      <c r="AD2557" s="1">
        <v>45772</v>
      </c>
      <c r="AE2557" s="1">
        <v>45732</v>
      </c>
      <c r="AF2557" s="1">
        <v>45726</v>
      </c>
      <c r="AG2557" t="s">
        <v>34</v>
      </c>
      <c r="AI2557" t="s">
        <v>11787</v>
      </c>
      <c r="AJ2557">
        <v>3</v>
      </c>
      <c r="AK2557">
        <v>3</v>
      </c>
      <c r="AL2557" t="s">
        <v>320</v>
      </c>
      <c r="AM2557" t="s">
        <v>6999</v>
      </c>
      <c r="AN2557" t="s">
        <v>9887</v>
      </c>
      <c r="AO2557" t="s">
        <v>12646</v>
      </c>
      <c r="AQ2557" t="s">
        <v>13963</v>
      </c>
      <c r="AU2557" s="1"/>
      <c r="AV2557" t="s">
        <v>9888</v>
      </c>
      <c r="AW2557" t="s">
        <v>202</v>
      </c>
      <c r="AY2557">
        <v>1028</v>
      </c>
      <c r="BA2557" t="s">
        <v>69</v>
      </c>
      <c r="BB2557" t="s">
        <v>466</v>
      </c>
      <c r="BC2557" s="1">
        <v>45726</v>
      </c>
      <c r="BD2557" t="s">
        <v>13964</v>
      </c>
      <c r="BE2557">
        <v>86559</v>
      </c>
      <c r="BI2557">
        <v>3</v>
      </c>
      <c r="BM2557">
        <v>67500</v>
      </c>
    </row>
    <row r="2558" spans="1:65" x14ac:dyDescent="0.3">
      <c r="A2558" t="s">
        <v>14784</v>
      </c>
      <c r="B2558" t="s">
        <v>87</v>
      </c>
      <c r="C2558" t="s">
        <v>199</v>
      </c>
      <c r="D2558" t="s">
        <v>16009</v>
      </c>
      <c r="E2558">
        <v>202503</v>
      </c>
      <c r="F2558" t="s">
        <v>544</v>
      </c>
      <c r="G2558" t="s">
        <v>545</v>
      </c>
      <c r="H2558" s="1">
        <v>45665</v>
      </c>
      <c r="I2558" t="s">
        <v>459</v>
      </c>
      <c r="J2558" t="s">
        <v>1318</v>
      </c>
      <c r="K2558" t="s">
        <v>1318</v>
      </c>
      <c r="L2558" t="s">
        <v>28</v>
      </c>
      <c r="M2558" t="s">
        <v>546</v>
      </c>
      <c r="N2558" t="s">
        <v>13710</v>
      </c>
      <c r="O2558" t="s">
        <v>4903</v>
      </c>
      <c r="P2558" t="s">
        <v>522</v>
      </c>
      <c r="Q2558" t="s">
        <v>16260</v>
      </c>
      <c r="R2558" t="s">
        <v>523</v>
      </c>
      <c r="S2558">
        <v>17500</v>
      </c>
      <c r="T2558" t="s">
        <v>32</v>
      </c>
      <c r="U2558" t="s">
        <v>33</v>
      </c>
      <c r="V2558" t="s">
        <v>549</v>
      </c>
      <c r="W2558" t="s">
        <v>205</v>
      </c>
      <c r="X2558" s="1">
        <v>45775</v>
      </c>
      <c r="Y2558" s="1">
        <v>45727</v>
      </c>
      <c r="Z2558" s="1"/>
      <c r="AB2558" s="1">
        <v>45730</v>
      </c>
      <c r="AC2558">
        <v>40</v>
      </c>
      <c r="AD2558" s="1">
        <v>45772</v>
      </c>
      <c r="AE2558" s="1">
        <v>45732</v>
      </c>
      <c r="AF2558" s="1">
        <v>45726</v>
      </c>
      <c r="AG2558" t="s">
        <v>34</v>
      </c>
      <c r="AI2558" t="s">
        <v>11787</v>
      </c>
      <c r="AJ2558">
        <v>1</v>
      </c>
      <c r="AK2558">
        <v>1</v>
      </c>
      <c r="AL2558" t="s">
        <v>320</v>
      </c>
      <c r="AM2558" t="s">
        <v>6999</v>
      </c>
      <c r="AN2558" t="s">
        <v>7017</v>
      </c>
      <c r="AO2558" t="s">
        <v>12703</v>
      </c>
      <c r="AQ2558" t="s">
        <v>13963</v>
      </c>
      <c r="AU2558" s="1"/>
      <c r="AV2558" t="s">
        <v>9883</v>
      </c>
      <c r="AW2558" t="s">
        <v>202</v>
      </c>
      <c r="AY2558">
        <v>953</v>
      </c>
      <c r="BA2558" t="s">
        <v>69</v>
      </c>
      <c r="BB2558" t="s">
        <v>466</v>
      </c>
      <c r="BC2558" s="1">
        <v>45726</v>
      </c>
      <c r="BD2558" t="s">
        <v>13964</v>
      </c>
      <c r="BE2558">
        <v>231857</v>
      </c>
      <c r="BI2558">
        <v>1</v>
      </c>
      <c r="BM2558">
        <v>17500</v>
      </c>
    </row>
    <row r="2559" spans="1:65" x14ac:dyDescent="0.3">
      <c r="A2559" t="s">
        <v>14784</v>
      </c>
      <c r="B2559" t="s">
        <v>87</v>
      </c>
      <c r="C2559" t="s">
        <v>199</v>
      </c>
      <c r="D2559" t="s">
        <v>16033</v>
      </c>
      <c r="E2559">
        <v>202503</v>
      </c>
      <c r="F2559" t="s">
        <v>544</v>
      </c>
      <c r="G2559" t="s">
        <v>545</v>
      </c>
      <c r="H2559" s="1">
        <v>45665</v>
      </c>
      <c r="I2559" t="s">
        <v>459</v>
      </c>
      <c r="J2559" t="s">
        <v>1318</v>
      </c>
      <c r="K2559" t="s">
        <v>1318</v>
      </c>
      <c r="L2559" t="s">
        <v>28</v>
      </c>
      <c r="M2559" t="s">
        <v>546</v>
      </c>
      <c r="N2559" t="s">
        <v>13710</v>
      </c>
      <c r="O2559" t="s">
        <v>4886</v>
      </c>
      <c r="P2559" t="s">
        <v>473</v>
      </c>
      <c r="Q2559" t="s">
        <v>16261</v>
      </c>
      <c r="R2559" t="s">
        <v>474</v>
      </c>
      <c r="S2559">
        <v>17500</v>
      </c>
      <c r="T2559" t="s">
        <v>32</v>
      </c>
      <c r="U2559" t="s">
        <v>33</v>
      </c>
      <c r="V2559" t="s">
        <v>549</v>
      </c>
      <c r="W2559" t="s">
        <v>205</v>
      </c>
      <c r="X2559" s="1">
        <v>45775</v>
      </c>
      <c r="Y2559" s="1">
        <v>45727</v>
      </c>
      <c r="Z2559" s="1"/>
      <c r="AB2559" s="1">
        <v>45730</v>
      </c>
      <c r="AC2559">
        <v>40</v>
      </c>
      <c r="AD2559" s="1">
        <v>45772</v>
      </c>
      <c r="AE2559" s="1">
        <v>45732</v>
      </c>
      <c r="AF2559" s="1">
        <v>45726</v>
      </c>
      <c r="AG2559" t="s">
        <v>34</v>
      </c>
      <c r="AI2559" t="s">
        <v>11787</v>
      </c>
      <c r="AJ2559">
        <v>1</v>
      </c>
      <c r="AK2559">
        <v>1</v>
      </c>
      <c r="AL2559" t="s">
        <v>320</v>
      </c>
      <c r="AM2559" t="s">
        <v>6999</v>
      </c>
      <c r="AN2559" t="s">
        <v>7012</v>
      </c>
      <c r="AO2559" t="s">
        <v>12703</v>
      </c>
      <c r="AQ2559" t="s">
        <v>13963</v>
      </c>
      <c r="AU2559" s="1"/>
      <c r="AV2559" t="s">
        <v>9884</v>
      </c>
      <c r="AW2559" t="s">
        <v>202</v>
      </c>
      <c r="AY2559">
        <v>953</v>
      </c>
      <c r="BA2559" t="s">
        <v>69</v>
      </c>
      <c r="BB2559" t="s">
        <v>466</v>
      </c>
      <c r="BC2559" s="1">
        <v>45726</v>
      </c>
      <c r="BD2559" t="s">
        <v>13964</v>
      </c>
      <c r="BE2559">
        <v>134940</v>
      </c>
      <c r="BI2559">
        <v>1</v>
      </c>
      <c r="BM2559">
        <v>17500</v>
      </c>
    </row>
    <row r="2560" spans="1:65" x14ac:dyDescent="0.3">
      <c r="A2560" t="s">
        <v>14784</v>
      </c>
      <c r="B2560" t="s">
        <v>87</v>
      </c>
      <c r="C2560" t="s">
        <v>199</v>
      </c>
      <c r="D2560" t="s">
        <v>16007</v>
      </c>
      <c r="E2560">
        <v>202503</v>
      </c>
      <c r="F2560" t="s">
        <v>544</v>
      </c>
      <c r="G2560" t="s">
        <v>545</v>
      </c>
      <c r="H2560" s="1">
        <v>45698</v>
      </c>
      <c r="I2560" t="s">
        <v>459</v>
      </c>
      <c r="J2560">
        <v>8</v>
      </c>
      <c r="K2560" t="s">
        <v>163</v>
      </c>
      <c r="L2560" t="s">
        <v>28</v>
      </c>
      <c r="M2560" t="s">
        <v>546</v>
      </c>
      <c r="N2560" t="s">
        <v>13710</v>
      </c>
      <c r="O2560" t="s">
        <v>7009</v>
      </c>
      <c r="P2560" t="s">
        <v>550</v>
      </c>
      <c r="Q2560" t="s">
        <v>16262</v>
      </c>
      <c r="R2560" t="s">
        <v>551</v>
      </c>
      <c r="S2560">
        <v>102000</v>
      </c>
      <c r="T2560" t="s">
        <v>32</v>
      </c>
      <c r="U2560" t="s">
        <v>33</v>
      </c>
      <c r="V2560" t="s">
        <v>549</v>
      </c>
      <c r="W2560" t="s">
        <v>205</v>
      </c>
      <c r="X2560" s="1">
        <v>45782</v>
      </c>
      <c r="Y2560" s="1">
        <v>45726</v>
      </c>
      <c r="Z2560" s="1"/>
      <c r="AB2560" s="1">
        <v>45730</v>
      </c>
      <c r="AC2560">
        <v>36</v>
      </c>
      <c r="AD2560" s="1">
        <v>45768</v>
      </c>
      <c r="AE2560" s="1">
        <v>45732</v>
      </c>
      <c r="AF2560" s="1">
        <v>45727</v>
      </c>
      <c r="AG2560" t="s">
        <v>34</v>
      </c>
      <c r="AH2560" t="s">
        <v>7010</v>
      </c>
      <c r="AI2560" t="s">
        <v>11791</v>
      </c>
      <c r="AJ2560">
        <v>4</v>
      </c>
      <c r="AK2560">
        <v>4</v>
      </c>
      <c r="AL2560" t="s">
        <v>320</v>
      </c>
      <c r="AM2560" t="s">
        <v>6999</v>
      </c>
      <c r="AN2560" t="s">
        <v>7011</v>
      </c>
      <c r="AO2560" t="s">
        <v>12703</v>
      </c>
      <c r="AQ2560" t="s">
        <v>13963</v>
      </c>
      <c r="AU2560" s="1"/>
      <c r="AV2560" t="s">
        <v>9905</v>
      </c>
      <c r="AW2560" t="s">
        <v>202</v>
      </c>
      <c r="AY2560">
        <v>1100</v>
      </c>
      <c r="BA2560" t="s">
        <v>69</v>
      </c>
      <c r="BB2560" t="s">
        <v>466</v>
      </c>
      <c r="BC2560" s="1">
        <v>45727</v>
      </c>
      <c r="BD2560" t="s">
        <v>1118</v>
      </c>
      <c r="BE2560">
        <v>683530</v>
      </c>
      <c r="BI2560">
        <v>4</v>
      </c>
      <c r="BM2560">
        <v>102000</v>
      </c>
    </row>
    <row r="2561" spans="1:65" x14ac:dyDescent="0.3">
      <c r="A2561" t="s">
        <v>14784</v>
      </c>
      <c r="B2561" t="s">
        <v>87</v>
      </c>
      <c r="C2561" t="s">
        <v>199</v>
      </c>
      <c r="D2561" t="s">
        <v>16031</v>
      </c>
      <c r="E2561">
        <v>202503</v>
      </c>
      <c r="F2561" t="s">
        <v>544</v>
      </c>
      <c r="G2561" t="s">
        <v>545</v>
      </c>
      <c r="H2561" s="1">
        <v>45698</v>
      </c>
      <c r="I2561" t="s">
        <v>459</v>
      </c>
      <c r="J2561" t="s">
        <v>1318</v>
      </c>
      <c r="K2561" t="s">
        <v>1318</v>
      </c>
      <c r="L2561" t="s">
        <v>28</v>
      </c>
      <c r="M2561" t="s">
        <v>546</v>
      </c>
      <c r="N2561" t="s">
        <v>13710</v>
      </c>
      <c r="O2561" t="s">
        <v>7018</v>
      </c>
      <c r="P2561" t="s">
        <v>471</v>
      </c>
      <c r="Q2561" t="s">
        <v>16263</v>
      </c>
      <c r="R2561" t="s">
        <v>472</v>
      </c>
      <c r="S2561">
        <v>22500</v>
      </c>
      <c r="T2561" t="s">
        <v>32</v>
      </c>
      <c r="U2561" t="s">
        <v>33</v>
      </c>
      <c r="V2561" t="s">
        <v>549</v>
      </c>
      <c r="W2561" t="s">
        <v>205</v>
      </c>
      <c r="X2561" s="1">
        <v>45787</v>
      </c>
      <c r="Y2561" s="1">
        <v>45727</v>
      </c>
      <c r="Z2561" s="1"/>
      <c r="AB2561" s="1">
        <v>45730</v>
      </c>
      <c r="AC2561">
        <v>40</v>
      </c>
      <c r="AD2561" s="1">
        <v>45772</v>
      </c>
      <c r="AE2561" s="1">
        <v>45732</v>
      </c>
      <c r="AF2561" s="1">
        <v>45727</v>
      </c>
      <c r="AG2561" t="s">
        <v>34</v>
      </c>
      <c r="AI2561" t="s">
        <v>11790</v>
      </c>
      <c r="AJ2561">
        <v>1</v>
      </c>
      <c r="AK2561">
        <v>2</v>
      </c>
      <c r="AL2561" t="s">
        <v>320</v>
      </c>
      <c r="AM2561" t="s">
        <v>6999</v>
      </c>
      <c r="AN2561" t="s">
        <v>7019</v>
      </c>
      <c r="AO2561" t="s">
        <v>12703</v>
      </c>
      <c r="AQ2561" t="s">
        <v>13963</v>
      </c>
      <c r="AU2561" s="1"/>
      <c r="AV2561" t="s">
        <v>9885</v>
      </c>
      <c r="AW2561" t="s">
        <v>202</v>
      </c>
      <c r="AY2561">
        <v>1913</v>
      </c>
      <c r="BA2561" t="s">
        <v>69</v>
      </c>
      <c r="BB2561" t="s">
        <v>466</v>
      </c>
      <c r="BC2561" s="1">
        <v>45727</v>
      </c>
      <c r="BD2561" t="s">
        <v>13964</v>
      </c>
      <c r="BE2561">
        <v>150257</v>
      </c>
      <c r="BI2561">
        <v>2</v>
      </c>
      <c r="BM2561">
        <v>22500</v>
      </c>
    </row>
    <row r="2562" spans="1:65" x14ac:dyDescent="0.3">
      <c r="A2562" t="s">
        <v>14784</v>
      </c>
      <c r="B2562" t="s">
        <v>87</v>
      </c>
      <c r="C2562" t="s">
        <v>199</v>
      </c>
      <c r="D2562" t="s">
        <v>16009</v>
      </c>
      <c r="E2562">
        <v>202503</v>
      </c>
      <c r="F2562" t="s">
        <v>544</v>
      </c>
      <c r="G2562" t="s">
        <v>545</v>
      </c>
      <c r="H2562" s="1">
        <v>45666</v>
      </c>
      <c r="I2562" t="s">
        <v>459</v>
      </c>
      <c r="J2562" t="s">
        <v>1318</v>
      </c>
      <c r="K2562" t="s">
        <v>1318</v>
      </c>
      <c r="L2562" t="s">
        <v>28</v>
      </c>
      <c r="M2562" t="s">
        <v>546</v>
      </c>
      <c r="N2562" t="s">
        <v>13710</v>
      </c>
      <c r="O2562" t="s">
        <v>4904</v>
      </c>
      <c r="P2562" t="s">
        <v>547</v>
      </c>
      <c r="Q2562" t="s">
        <v>16264</v>
      </c>
      <c r="R2562" t="s">
        <v>548</v>
      </c>
      <c r="S2562">
        <v>36000</v>
      </c>
      <c r="T2562" t="s">
        <v>32</v>
      </c>
      <c r="U2562" t="s">
        <v>33</v>
      </c>
      <c r="V2562" t="s">
        <v>549</v>
      </c>
      <c r="W2562" t="s">
        <v>205</v>
      </c>
      <c r="X2562" s="1">
        <v>45775</v>
      </c>
      <c r="Y2562" s="1">
        <v>45727</v>
      </c>
      <c r="Z2562" s="1"/>
      <c r="AB2562" s="1">
        <v>45730</v>
      </c>
      <c r="AC2562">
        <v>40</v>
      </c>
      <c r="AD2562" s="1">
        <v>45772</v>
      </c>
      <c r="AE2562" s="1">
        <v>45732</v>
      </c>
      <c r="AF2562" s="1">
        <v>45727</v>
      </c>
      <c r="AG2562" t="s">
        <v>34</v>
      </c>
      <c r="AI2562" t="s">
        <v>11787</v>
      </c>
      <c r="AJ2562">
        <v>2</v>
      </c>
      <c r="AK2562">
        <v>2</v>
      </c>
      <c r="AL2562" t="s">
        <v>320</v>
      </c>
      <c r="AM2562" t="s">
        <v>6999</v>
      </c>
      <c r="AN2562" t="s">
        <v>7016</v>
      </c>
      <c r="AO2562" t="s">
        <v>12703</v>
      </c>
      <c r="AQ2562" t="s">
        <v>13963</v>
      </c>
      <c r="AU2562" s="1"/>
      <c r="AV2562" t="s">
        <v>9901</v>
      </c>
      <c r="AW2562" t="s">
        <v>202</v>
      </c>
      <c r="AY2562">
        <v>953</v>
      </c>
      <c r="BA2562" t="s">
        <v>69</v>
      </c>
      <c r="BB2562" t="s">
        <v>466</v>
      </c>
      <c r="BC2562" s="1">
        <v>45727</v>
      </c>
      <c r="BD2562" t="s">
        <v>13964</v>
      </c>
      <c r="BE2562">
        <v>51600</v>
      </c>
      <c r="BI2562">
        <v>2</v>
      </c>
      <c r="BM2562">
        <v>36000</v>
      </c>
    </row>
    <row r="2563" spans="1:65" x14ac:dyDescent="0.3">
      <c r="A2563" t="s">
        <v>14784</v>
      </c>
      <c r="B2563" t="s">
        <v>87</v>
      </c>
      <c r="C2563" t="s">
        <v>199</v>
      </c>
      <c r="D2563" t="s">
        <v>16009</v>
      </c>
      <c r="E2563">
        <v>202503</v>
      </c>
      <c r="F2563" t="s">
        <v>544</v>
      </c>
      <c r="G2563" t="s">
        <v>545</v>
      </c>
      <c r="H2563" s="1">
        <v>45665</v>
      </c>
      <c r="I2563" t="s">
        <v>459</v>
      </c>
      <c r="J2563" t="s">
        <v>1318</v>
      </c>
      <c r="K2563" t="s">
        <v>1318</v>
      </c>
      <c r="L2563" t="s">
        <v>28</v>
      </c>
      <c r="M2563" t="s">
        <v>546</v>
      </c>
      <c r="N2563" t="s">
        <v>13710</v>
      </c>
      <c r="O2563" t="s">
        <v>4876</v>
      </c>
      <c r="P2563" t="s">
        <v>522</v>
      </c>
      <c r="Q2563" t="s">
        <v>16265</v>
      </c>
      <c r="R2563" t="s">
        <v>523</v>
      </c>
      <c r="S2563">
        <v>17500</v>
      </c>
      <c r="T2563" t="s">
        <v>32</v>
      </c>
      <c r="U2563" t="s">
        <v>33</v>
      </c>
      <c r="V2563" t="s">
        <v>549</v>
      </c>
      <c r="W2563" t="s">
        <v>205</v>
      </c>
      <c r="X2563" s="1">
        <v>45778</v>
      </c>
      <c r="Y2563" s="1">
        <v>45721</v>
      </c>
      <c r="Z2563" s="1"/>
      <c r="AB2563" s="1">
        <v>45733</v>
      </c>
      <c r="AC2563">
        <v>42</v>
      </c>
      <c r="AD2563" s="1">
        <v>45777</v>
      </c>
      <c r="AE2563" s="1">
        <v>45735</v>
      </c>
      <c r="AF2563" s="1">
        <v>45727</v>
      </c>
      <c r="AG2563" t="s">
        <v>34</v>
      </c>
      <c r="AH2563" t="s">
        <v>6993</v>
      </c>
      <c r="AI2563" t="s">
        <v>11787</v>
      </c>
      <c r="AJ2563">
        <v>1</v>
      </c>
      <c r="AK2563">
        <v>1</v>
      </c>
      <c r="AL2563" t="s">
        <v>369</v>
      </c>
      <c r="AM2563" t="s">
        <v>9902</v>
      </c>
      <c r="AN2563" t="s">
        <v>6994</v>
      </c>
      <c r="AO2563" t="s">
        <v>12703</v>
      </c>
      <c r="AQ2563" t="s">
        <v>13963</v>
      </c>
      <c r="AU2563" s="1"/>
      <c r="AV2563" t="s">
        <v>9903</v>
      </c>
      <c r="AW2563" t="s">
        <v>202</v>
      </c>
      <c r="AY2563">
        <v>1230</v>
      </c>
      <c r="BA2563" t="s">
        <v>69</v>
      </c>
      <c r="BB2563" t="s">
        <v>466</v>
      </c>
      <c r="BC2563" s="1">
        <v>45727</v>
      </c>
      <c r="BD2563" t="s">
        <v>13964</v>
      </c>
      <c r="BE2563">
        <v>231857</v>
      </c>
      <c r="BI2563">
        <v>1</v>
      </c>
      <c r="BM2563">
        <v>17500</v>
      </c>
    </row>
    <row r="2564" spans="1:65" x14ac:dyDescent="0.3">
      <c r="A2564" t="s">
        <v>14784</v>
      </c>
      <c r="B2564" t="s">
        <v>87</v>
      </c>
      <c r="C2564" t="s">
        <v>199</v>
      </c>
      <c r="D2564" t="s">
        <v>16007</v>
      </c>
      <c r="E2564">
        <v>202503</v>
      </c>
      <c r="F2564" t="s">
        <v>544</v>
      </c>
      <c r="G2564" t="s">
        <v>545</v>
      </c>
      <c r="H2564" s="1">
        <v>45698</v>
      </c>
      <c r="I2564" t="s">
        <v>459</v>
      </c>
      <c r="J2564">
        <v>8</v>
      </c>
      <c r="K2564" t="s">
        <v>163</v>
      </c>
      <c r="L2564" t="s">
        <v>28</v>
      </c>
      <c r="M2564" t="s">
        <v>546</v>
      </c>
      <c r="N2564" t="s">
        <v>13710</v>
      </c>
      <c r="O2564" t="s">
        <v>7056</v>
      </c>
      <c r="P2564" t="s">
        <v>550</v>
      </c>
      <c r="Q2564" t="s">
        <v>16266</v>
      </c>
      <c r="R2564" t="s">
        <v>551</v>
      </c>
      <c r="S2564">
        <v>102000</v>
      </c>
      <c r="T2564" t="s">
        <v>32</v>
      </c>
      <c r="U2564" t="s">
        <v>33</v>
      </c>
      <c r="V2564" t="s">
        <v>549</v>
      </c>
      <c r="W2564" t="s">
        <v>205</v>
      </c>
      <c r="X2564" s="1">
        <v>45783</v>
      </c>
      <c r="Y2564" s="1">
        <v>45728</v>
      </c>
      <c r="Z2564" s="1"/>
      <c r="AB2564" s="1">
        <v>45734</v>
      </c>
      <c r="AC2564">
        <v>56</v>
      </c>
      <c r="AD2564" s="1">
        <v>45790</v>
      </c>
      <c r="AE2564" s="1">
        <v>45734</v>
      </c>
      <c r="AF2564" s="1">
        <v>45729</v>
      </c>
      <c r="AG2564" t="s">
        <v>34</v>
      </c>
      <c r="AH2564" t="s">
        <v>7057</v>
      </c>
      <c r="AI2564" t="s">
        <v>11791</v>
      </c>
      <c r="AJ2564">
        <v>4</v>
      </c>
      <c r="AK2564">
        <v>4</v>
      </c>
      <c r="AL2564" t="s">
        <v>146</v>
      </c>
      <c r="AM2564" t="s">
        <v>7058</v>
      </c>
      <c r="AN2564" t="s">
        <v>7059</v>
      </c>
      <c r="AO2564" t="s">
        <v>12703</v>
      </c>
      <c r="AQ2564" t="s">
        <v>13963</v>
      </c>
      <c r="AU2564" s="1"/>
      <c r="AV2564" t="s">
        <v>9906</v>
      </c>
      <c r="AW2564" t="s">
        <v>202</v>
      </c>
      <c r="AY2564">
        <v>1720</v>
      </c>
      <c r="BA2564" t="s">
        <v>69</v>
      </c>
      <c r="BB2564" t="s">
        <v>466</v>
      </c>
      <c r="BC2564" s="1">
        <v>45729</v>
      </c>
      <c r="BD2564" t="s">
        <v>1118</v>
      </c>
      <c r="BE2564">
        <v>683530</v>
      </c>
      <c r="BI2564">
        <v>4</v>
      </c>
      <c r="BM2564">
        <v>102000</v>
      </c>
    </row>
    <row r="2565" spans="1:65" x14ac:dyDescent="0.3">
      <c r="A2565" t="s">
        <v>14784</v>
      </c>
      <c r="B2565" t="s">
        <v>87</v>
      </c>
      <c r="C2565" t="s">
        <v>199</v>
      </c>
      <c r="D2565" t="s">
        <v>16026</v>
      </c>
      <c r="E2565">
        <v>202503</v>
      </c>
      <c r="F2565" t="s">
        <v>544</v>
      </c>
      <c r="G2565" t="s">
        <v>545</v>
      </c>
      <c r="H2565" s="1">
        <v>45665</v>
      </c>
      <c r="I2565" t="s">
        <v>459</v>
      </c>
      <c r="J2565">
        <v>8</v>
      </c>
      <c r="K2565" t="s">
        <v>163</v>
      </c>
      <c r="L2565" t="s">
        <v>28</v>
      </c>
      <c r="M2565" t="s">
        <v>546</v>
      </c>
      <c r="N2565" t="s">
        <v>13710</v>
      </c>
      <c r="O2565" t="s">
        <v>4911</v>
      </c>
      <c r="P2565" t="s">
        <v>506</v>
      </c>
      <c r="Q2565" t="s">
        <v>16267</v>
      </c>
      <c r="R2565" t="s">
        <v>507</v>
      </c>
      <c r="S2565">
        <v>100000</v>
      </c>
      <c r="T2565" t="s">
        <v>32</v>
      </c>
      <c r="U2565" t="s">
        <v>33</v>
      </c>
      <c r="V2565" t="s">
        <v>549</v>
      </c>
      <c r="W2565" t="s">
        <v>205</v>
      </c>
      <c r="X2565" s="1">
        <v>45762</v>
      </c>
      <c r="Y2565" s="1">
        <v>45729</v>
      </c>
      <c r="Z2565" s="1"/>
      <c r="AB2565" s="1">
        <v>45737</v>
      </c>
      <c r="AC2565">
        <v>38</v>
      </c>
      <c r="AD2565" s="1">
        <v>45775</v>
      </c>
      <c r="AE2565" s="1">
        <v>45737</v>
      </c>
      <c r="AF2565" s="1">
        <v>45730</v>
      </c>
      <c r="AG2565" t="s">
        <v>34</v>
      </c>
      <c r="AH2565" t="s">
        <v>7060</v>
      </c>
      <c r="AI2565" t="s">
        <v>11791</v>
      </c>
      <c r="AJ2565">
        <v>4</v>
      </c>
      <c r="AK2565">
        <v>4</v>
      </c>
      <c r="AL2565" t="s">
        <v>320</v>
      </c>
      <c r="AM2565" t="s">
        <v>7061</v>
      </c>
      <c r="AN2565" t="s">
        <v>7062</v>
      </c>
      <c r="AO2565" t="s">
        <v>12703</v>
      </c>
      <c r="AQ2565" t="s">
        <v>13963</v>
      </c>
      <c r="AU2565" s="1"/>
      <c r="AV2565" t="s">
        <v>9921</v>
      </c>
      <c r="AW2565" t="s">
        <v>202</v>
      </c>
      <c r="AY2565">
        <v>1100</v>
      </c>
      <c r="BA2565" t="s">
        <v>69</v>
      </c>
      <c r="BB2565" t="s">
        <v>466</v>
      </c>
      <c r="BC2565" s="1">
        <v>45730</v>
      </c>
      <c r="BD2565" t="s">
        <v>1118</v>
      </c>
      <c r="BE2565">
        <v>680214</v>
      </c>
      <c r="BI2565">
        <v>4</v>
      </c>
      <c r="BM2565">
        <v>100000</v>
      </c>
    </row>
    <row r="2566" spans="1:65" x14ac:dyDescent="0.3">
      <c r="A2566" t="s">
        <v>14784</v>
      </c>
      <c r="B2566" t="s">
        <v>87</v>
      </c>
      <c r="C2566" t="s">
        <v>199</v>
      </c>
      <c r="D2566" t="s">
        <v>16026</v>
      </c>
      <c r="E2566">
        <v>202503</v>
      </c>
      <c r="F2566" t="s">
        <v>544</v>
      </c>
      <c r="G2566" t="s">
        <v>545</v>
      </c>
      <c r="H2566" s="1">
        <v>45698</v>
      </c>
      <c r="I2566" t="s">
        <v>459</v>
      </c>
      <c r="J2566">
        <v>8</v>
      </c>
      <c r="K2566" t="s">
        <v>163</v>
      </c>
      <c r="L2566" t="s">
        <v>28</v>
      </c>
      <c r="M2566" t="s">
        <v>546</v>
      </c>
      <c r="N2566" t="s">
        <v>13710</v>
      </c>
      <c r="O2566" t="s">
        <v>7083</v>
      </c>
      <c r="P2566" t="s">
        <v>498</v>
      </c>
      <c r="Q2566" t="s">
        <v>16268</v>
      </c>
      <c r="R2566" t="s">
        <v>499</v>
      </c>
      <c r="S2566">
        <v>20000</v>
      </c>
      <c r="T2566" t="s">
        <v>32</v>
      </c>
      <c r="U2566" t="s">
        <v>33</v>
      </c>
      <c r="V2566" t="s">
        <v>549</v>
      </c>
      <c r="W2566" t="s">
        <v>205</v>
      </c>
      <c r="X2566" s="1">
        <v>45781</v>
      </c>
      <c r="Y2566" s="1">
        <v>45730</v>
      </c>
      <c r="Z2566" s="1"/>
      <c r="AB2566" s="1">
        <v>45737</v>
      </c>
      <c r="AC2566">
        <v>38</v>
      </c>
      <c r="AD2566" s="1">
        <v>45775</v>
      </c>
      <c r="AE2566" s="1">
        <v>45737</v>
      </c>
      <c r="AF2566" s="1">
        <v>45732</v>
      </c>
      <c r="AG2566" t="s">
        <v>34</v>
      </c>
      <c r="AI2566" t="s">
        <v>11787</v>
      </c>
      <c r="AJ2566">
        <v>1</v>
      </c>
      <c r="AK2566">
        <v>1</v>
      </c>
      <c r="AL2566" t="s">
        <v>320</v>
      </c>
      <c r="AM2566" t="s">
        <v>7069</v>
      </c>
      <c r="AN2566" t="s">
        <v>7084</v>
      </c>
      <c r="AO2566" t="s">
        <v>12703</v>
      </c>
      <c r="AQ2566" t="s">
        <v>13963</v>
      </c>
      <c r="AU2566" s="1"/>
      <c r="AV2566" t="s">
        <v>9914</v>
      </c>
      <c r="AW2566" t="s">
        <v>202</v>
      </c>
      <c r="AY2566">
        <v>1028</v>
      </c>
      <c r="BA2566" t="s">
        <v>69</v>
      </c>
      <c r="BB2566" t="s">
        <v>466</v>
      </c>
      <c r="BC2566" s="1">
        <v>45732</v>
      </c>
      <c r="BD2566" t="s">
        <v>13964</v>
      </c>
      <c r="BE2566">
        <v>20854</v>
      </c>
      <c r="BI2566">
        <v>1</v>
      </c>
      <c r="BM2566">
        <v>20000</v>
      </c>
    </row>
    <row r="2567" spans="1:65" x14ac:dyDescent="0.3">
      <c r="A2567" t="s">
        <v>14784</v>
      </c>
      <c r="B2567" t="s">
        <v>87</v>
      </c>
      <c r="C2567" t="s">
        <v>199</v>
      </c>
      <c r="D2567" t="s">
        <v>16026</v>
      </c>
      <c r="E2567">
        <v>202503</v>
      </c>
      <c r="F2567" t="s">
        <v>544</v>
      </c>
      <c r="G2567" t="s">
        <v>545</v>
      </c>
      <c r="H2567" s="1">
        <v>45665</v>
      </c>
      <c r="I2567" t="s">
        <v>459</v>
      </c>
      <c r="J2567">
        <v>8</v>
      </c>
      <c r="K2567" t="s">
        <v>163</v>
      </c>
      <c r="L2567" t="s">
        <v>28</v>
      </c>
      <c r="M2567" t="s">
        <v>546</v>
      </c>
      <c r="N2567" t="s">
        <v>13710</v>
      </c>
      <c r="O2567" t="s">
        <v>4912</v>
      </c>
      <c r="P2567" t="s">
        <v>506</v>
      </c>
      <c r="Q2567" t="s">
        <v>16269</v>
      </c>
      <c r="R2567" t="s">
        <v>507</v>
      </c>
      <c r="S2567">
        <v>100000</v>
      </c>
      <c r="T2567" t="s">
        <v>32</v>
      </c>
      <c r="U2567" t="s">
        <v>33</v>
      </c>
      <c r="V2567" t="s">
        <v>549</v>
      </c>
      <c r="W2567" t="s">
        <v>205</v>
      </c>
      <c r="X2567" s="1">
        <v>45762</v>
      </c>
      <c r="Y2567" s="1">
        <v>45731</v>
      </c>
      <c r="Z2567" s="1"/>
      <c r="AB2567" s="1">
        <v>45737</v>
      </c>
      <c r="AC2567">
        <v>38</v>
      </c>
      <c r="AD2567" s="1">
        <v>45775</v>
      </c>
      <c r="AE2567" s="1">
        <v>45737</v>
      </c>
      <c r="AF2567" s="1">
        <v>45732</v>
      </c>
      <c r="AG2567" t="s">
        <v>34</v>
      </c>
      <c r="AH2567" t="s">
        <v>7063</v>
      </c>
      <c r="AI2567" t="s">
        <v>11791</v>
      </c>
      <c r="AJ2567">
        <v>4</v>
      </c>
      <c r="AK2567">
        <v>4</v>
      </c>
      <c r="AL2567" t="s">
        <v>320</v>
      </c>
      <c r="AM2567" t="s">
        <v>7061</v>
      </c>
      <c r="AN2567" t="s">
        <v>7064</v>
      </c>
      <c r="AO2567" t="s">
        <v>12703</v>
      </c>
      <c r="AQ2567" t="s">
        <v>13963</v>
      </c>
      <c r="AU2567" s="1"/>
      <c r="AV2567" t="s">
        <v>9922</v>
      </c>
      <c r="AW2567" t="s">
        <v>202</v>
      </c>
      <c r="AY2567">
        <v>1100</v>
      </c>
      <c r="BA2567" t="s">
        <v>69</v>
      </c>
      <c r="BB2567" t="s">
        <v>466</v>
      </c>
      <c r="BC2567" s="1">
        <v>45732</v>
      </c>
      <c r="BD2567" t="s">
        <v>1118</v>
      </c>
      <c r="BE2567">
        <v>680214</v>
      </c>
      <c r="BI2567">
        <v>4</v>
      </c>
      <c r="BM2567">
        <v>100000</v>
      </c>
    </row>
    <row r="2568" spans="1:65" x14ac:dyDescent="0.3">
      <c r="A2568" t="s">
        <v>14784</v>
      </c>
      <c r="B2568" t="s">
        <v>87</v>
      </c>
      <c r="C2568" t="s">
        <v>199</v>
      </c>
      <c r="D2568" t="s">
        <v>16026</v>
      </c>
      <c r="E2568">
        <v>202503</v>
      </c>
      <c r="F2568" t="s">
        <v>544</v>
      </c>
      <c r="G2568" t="s">
        <v>545</v>
      </c>
      <c r="H2568" s="1">
        <v>45698</v>
      </c>
      <c r="I2568" t="s">
        <v>459</v>
      </c>
      <c r="J2568">
        <v>8</v>
      </c>
      <c r="K2568" t="s">
        <v>163</v>
      </c>
      <c r="L2568" t="s">
        <v>28</v>
      </c>
      <c r="M2568" t="s">
        <v>546</v>
      </c>
      <c r="N2568" t="s">
        <v>13710</v>
      </c>
      <c r="O2568" t="s">
        <v>7099</v>
      </c>
      <c r="P2568" t="s">
        <v>540</v>
      </c>
      <c r="Q2568" t="s">
        <v>16270</v>
      </c>
      <c r="R2568" t="s">
        <v>541</v>
      </c>
      <c r="S2568">
        <v>45000</v>
      </c>
      <c r="T2568" t="s">
        <v>32</v>
      </c>
      <c r="U2568" t="s">
        <v>33</v>
      </c>
      <c r="V2568" t="s">
        <v>549</v>
      </c>
      <c r="W2568" t="s">
        <v>205</v>
      </c>
      <c r="X2568" s="1">
        <v>45782</v>
      </c>
      <c r="Y2568" s="1">
        <v>45733</v>
      </c>
      <c r="Z2568" s="1"/>
      <c r="AB2568" s="1">
        <v>45737</v>
      </c>
      <c r="AC2568">
        <v>38</v>
      </c>
      <c r="AD2568" s="1">
        <v>45775</v>
      </c>
      <c r="AE2568" s="1">
        <v>45737</v>
      </c>
      <c r="AF2568" s="1">
        <v>45732</v>
      </c>
      <c r="AG2568" t="s">
        <v>34</v>
      </c>
      <c r="AI2568" t="s">
        <v>11787</v>
      </c>
      <c r="AJ2568">
        <v>2</v>
      </c>
      <c r="AK2568">
        <v>2</v>
      </c>
      <c r="AL2568" t="s">
        <v>320</v>
      </c>
      <c r="AM2568" t="s">
        <v>7069</v>
      </c>
      <c r="AN2568" t="s">
        <v>9915</v>
      </c>
      <c r="AO2568" t="s">
        <v>12703</v>
      </c>
      <c r="AQ2568" t="s">
        <v>13963</v>
      </c>
      <c r="AU2568" s="1"/>
      <c r="AV2568" t="s">
        <v>9916</v>
      </c>
      <c r="AW2568" t="s">
        <v>202</v>
      </c>
      <c r="AY2568">
        <v>1028</v>
      </c>
      <c r="BA2568" t="s">
        <v>69</v>
      </c>
      <c r="BB2568" t="s">
        <v>466</v>
      </c>
      <c r="BC2568" s="1">
        <v>45732</v>
      </c>
      <c r="BD2568" t="s">
        <v>13964</v>
      </c>
      <c r="BE2568">
        <v>24183</v>
      </c>
      <c r="BI2568">
        <v>2</v>
      </c>
      <c r="BM2568">
        <v>45000</v>
      </c>
    </row>
    <row r="2569" spans="1:65" x14ac:dyDescent="0.3">
      <c r="A2569" t="s">
        <v>14784</v>
      </c>
      <c r="B2569" t="s">
        <v>87</v>
      </c>
      <c r="C2569" t="s">
        <v>199</v>
      </c>
      <c r="D2569" t="s">
        <v>16026</v>
      </c>
      <c r="E2569">
        <v>202503</v>
      </c>
      <c r="F2569" t="s">
        <v>544</v>
      </c>
      <c r="G2569" t="s">
        <v>545</v>
      </c>
      <c r="H2569" s="1">
        <v>45698</v>
      </c>
      <c r="I2569" t="s">
        <v>459</v>
      </c>
      <c r="J2569">
        <v>8</v>
      </c>
      <c r="K2569" t="s">
        <v>163</v>
      </c>
      <c r="L2569" t="s">
        <v>28</v>
      </c>
      <c r="M2569" t="s">
        <v>546</v>
      </c>
      <c r="N2569" t="s">
        <v>13710</v>
      </c>
      <c r="O2569" t="s">
        <v>7081</v>
      </c>
      <c r="P2569" t="s">
        <v>540</v>
      </c>
      <c r="Q2569" t="s">
        <v>16271</v>
      </c>
      <c r="R2569" t="s">
        <v>541</v>
      </c>
      <c r="S2569">
        <v>45000</v>
      </c>
      <c r="T2569" t="s">
        <v>32</v>
      </c>
      <c r="U2569" t="s">
        <v>33</v>
      </c>
      <c r="V2569" t="s">
        <v>549</v>
      </c>
      <c r="W2569" t="s">
        <v>205</v>
      </c>
      <c r="X2569" s="1">
        <v>45785</v>
      </c>
      <c r="Y2569" s="1">
        <v>45734</v>
      </c>
      <c r="Z2569" s="1"/>
      <c r="AB2569" s="1">
        <v>45737</v>
      </c>
      <c r="AC2569">
        <v>38</v>
      </c>
      <c r="AD2569" s="1">
        <v>45775</v>
      </c>
      <c r="AE2569" s="1">
        <v>45737</v>
      </c>
      <c r="AF2569" s="1">
        <v>45732</v>
      </c>
      <c r="AG2569" t="s">
        <v>34</v>
      </c>
      <c r="AI2569" t="s">
        <v>11787</v>
      </c>
      <c r="AJ2569">
        <v>2</v>
      </c>
      <c r="AK2569">
        <v>2</v>
      </c>
      <c r="AL2569" t="s">
        <v>320</v>
      </c>
      <c r="AM2569" t="s">
        <v>7069</v>
      </c>
      <c r="AN2569" t="s">
        <v>7082</v>
      </c>
      <c r="AO2569" t="s">
        <v>12703</v>
      </c>
      <c r="AQ2569" t="s">
        <v>13963</v>
      </c>
      <c r="AU2569" s="1"/>
      <c r="AV2569" t="s">
        <v>9917</v>
      </c>
      <c r="AW2569" t="s">
        <v>202</v>
      </c>
      <c r="AY2569">
        <v>1028</v>
      </c>
      <c r="BA2569" t="s">
        <v>69</v>
      </c>
      <c r="BB2569" t="s">
        <v>466</v>
      </c>
      <c r="BC2569" s="1">
        <v>45732</v>
      </c>
      <c r="BD2569" t="s">
        <v>13964</v>
      </c>
      <c r="BE2569">
        <v>24183</v>
      </c>
      <c r="BI2569">
        <v>2</v>
      </c>
      <c r="BM2569">
        <v>45000</v>
      </c>
    </row>
    <row r="2570" spans="1:65" x14ac:dyDescent="0.3">
      <c r="A2570" t="s">
        <v>14784</v>
      </c>
      <c r="B2570" t="s">
        <v>87</v>
      </c>
      <c r="C2570" t="s">
        <v>199</v>
      </c>
      <c r="D2570" t="s">
        <v>16026</v>
      </c>
      <c r="E2570">
        <v>202503</v>
      </c>
      <c r="F2570" t="s">
        <v>544</v>
      </c>
      <c r="G2570" t="s">
        <v>545</v>
      </c>
      <c r="H2570" s="1">
        <v>45698</v>
      </c>
      <c r="I2570" t="s">
        <v>459</v>
      </c>
      <c r="J2570">
        <v>8</v>
      </c>
      <c r="K2570" t="s">
        <v>163</v>
      </c>
      <c r="L2570" t="s">
        <v>28</v>
      </c>
      <c r="M2570" t="s">
        <v>546</v>
      </c>
      <c r="N2570" t="s">
        <v>13710</v>
      </c>
      <c r="O2570" t="s">
        <v>7085</v>
      </c>
      <c r="P2570" t="s">
        <v>498</v>
      </c>
      <c r="Q2570" t="s">
        <v>16272</v>
      </c>
      <c r="R2570" t="s">
        <v>499</v>
      </c>
      <c r="S2570">
        <v>20000</v>
      </c>
      <c r="T2570" t="s">
        <v>32</v>
      </c>
      <c r="U2570" t="s">
        <v>33</v>
      </c>
      <c r="V2570" t="s">
        <v>549</v>
      </c>
      <c r="W2570" t="s">
        <v>205</v>
      </c>
      <c r="X2570" s="1">
        <v>45784</v>
      </c>
      <c r="Y2570" s="1">
        <v>45734</v>
      </c>
      <c r="Z2570" s="1"/>
      <c r="AB2570" s="1">
        <v>45737</v>
      </c>
      <c r="AC2570">
        <v>38</v>
      </c>
      <c r="AD2570" s="1">
        <v>45775</v>
      </c>
      <c r="AE2570" s="1">
        <v>45737</v>
      </c>
      <c r="AF2570" s="1">
        <v>45732</v>
      </c>
      <c r="AG2570" t="s">
        <v>34</v>
      </c>
      <c r="AI2570" t="s">
        <v>11787</v>
      </c>
      <c r="AJ2570">
        <v>1</v>
      </c>
      <c r="AK2570">
        <v>1</v>
      </c>
      <c r="AL2570" t="s">
        <v>320</v>
      </c>
      <c r="AM2570" t="s">
        <v>7069</v>
      </c>
      <c r="AN2570" t="s">
        <v>7086</v>
      </c>
      <c r="AO2570" t="s">
        <v>12703</v>
      </c>
      <c r="AQ2570" t="s">
        <v>13963</v>
      </c>
      <c r="AU2570" s="1"/>
      <c r="AV2570" t="s">
        <v>9918</v>
      </c>
      <c r="AW2570" t="s">
        <v>202</v>
      </c>
      <c r="AY2570">
        <v>1028</v>
      </c>
      <c r="BA2570" t="s">
        <v>69</v>
      </c>
      <c r="BB2570" t="s">
        <v>466</v>
      </c>
      <c r="BC2570" s="1">
        <v>45732</v>
      </c>
      <c r="BD2570" t="s">
        <v>13964</v>
      </c>
      <c r="BE2570">
        <v>20854</v>
      </c>
      <c r="BI2570">
        <v>1</v>
      </c>
      <c r="BM2570">
        <v>20000</v>
      </c>
    </row>
    <row r="2571" spans="1:65" x14ac:dyDescent="0.3">
      <c r="A2571" t="s">
        <v>14784</v>
      </c>
      <c r="B2571" t="s">
        <v>87</v>
      </c>
      <c r="C2571" t="s">
        <v>199</v>
      </c>
      <c r="D2571" t="s">
        <v>16026</v>
      </c>
      <c r="E2571">
        <v>202503</v>
      </c>
      <c r="F2571" t="s">
        <v>544</v>
      </c>
      <c r="G2571" t="s">
        <v>545</v>
      </c>
      <c r="H2571" s="1">
        <v>45698</v>
      </c>
      <c r="I2571" t="s">
        <v>459</v>
      </c>
      <c r="J2571">
        <v>8</v>
      </c>
      <c r="K2571" t="s">
        <v>163</v>
      </c>
      <c r="L2571" t="s">
        <v>28</v>
      </c>
      <c r="M2571" t="s">
        <v>546</v>
      </c>
      <c r="N2571" t="s">
        <v>13710</v>
      </c>
      <c r="O2571" t="s">
        <v>7087</v>
      </c>
      <c r="P2571" t="s">
        <v>540</v>
      </c>
      <c r="Q2571" t="s">
        <v>16273</v>
      </c>
      <c r="R2571" t="s">
        <v>541</v>
      </c>
      <c r="S2571">
        <v>45000</v>
      </c>
      <c r="T2571" t="s">
        <v>32</v>
      </c>
      <c r="U2571" t="s">
        <v>33</v>
      </c>
      <c r="V2571" t="s">
        <v>549</v>
      </c>
      <c r="W2571" t="s">
        <v>205</v>
      </c>
      <c r="X2571" s="1">
        <v>45780</v>
      </c>
      <c r="Y2571" s="1">
        <v>45729</v>
      </c>
      <c r="Z2571" s="1"/>
      <c r="AB2571" s="1">
        <v>45737</v>
      </c>
      <c r="AC2571">
        <v>38</v>
      </c>
      <c r="AD2571" s="1">
        <v>45775</v>
      </c>
      <c r="AE2571" s="1">
        <v>45737</v>
      </c>
      <c r="AF2571" s="1">
        <v>45733</v>
      </c>
      <c r="AG2571" t="s">
        <v>34</v>
      </c>
      <c r="AI2571" t="s">
        <v>11787</v>
      </c>
      <c r="AJ2571">
        <v>2</v>
      </c>
      <c r="AK2571">
        <v>2</v>
      </c>
      <c r="AL2571" t="s">
        <v>320</v>
      </c>
      <c r="AM2571" t="s">
        <v>7069</v>
      </c>
      <c r="AN2571" t="s">
        <v>7088</v>
      </c>
      <c r="AO2571" t="s">
        <v>12703</v>
      </c>
      <c r="AQ2571" t="s">
        <v>13963</v>
      </c>
      <c r="AU2571" s="1"/>
      <c r="AV2571" t="s">
        <v>9913</v>
      </c>
      <c r="AW2571" t="s">
        <v>202</v>
      </c>
      <c r="AY2571">
        <v>1028</v>
      </c>
      <c r="BA2571" t="s">
        <v>69</v>
      </c>
      <c r="BB2571" t="s">
        <v>466</v>
      </c>
      <c r="BC2571" s="1">
        <v>45733</v>
      </c>
      <c r="BD2571" t="s">
        <v>13964</v>
      </c>
      <c r="BE2571">
        <v>24183</v>
      </c>
      <c r="BI2571">
        <v>2</v>
      </c>
      <c r="BM2571">
        <v>45000</v>
      </c>
    </row>
    <row r="2572" spans="1:65" x14ac:dyDescent="0.3">
      <c r="A2572" t="s">
        <v>14784</v>
      </c>
      <c r="B2572" t="s">
        <v>87</v>
      </c>
      <c r="C2572" t="s">
        <v>199</v>
      </c>
      <c r="D2572" t="s">
        <v>16007</v>
      </c>
      <c r="E2572">
        <v>202503</v>
      </c>
      <c r="F2572" t="s">
        <v>544</v>
      </c>
      <c r="G2572" t="s">
        <v>545</v>
      </c>
      <c r="H2572" s="1">
        <v>45698</v>
      </c>
      <c r="I2572" t="s">
        <v>459</v>
      </c>
      <c r="J2572">
        <v>8</v>
      </c>
      <c r="K2572" t="s">
        <v>163</v>
      </c>
      <c r="L2572" t="s">
        <v>28</v>
      </c>
      <c r="M2572" t="s">
        <v>546</v>
      </c>
      <c r="N2572" t="s">
        <v>13710</v>
      </c>
      <c r="O2572" t="s">
        <v>7091</v>
      </c>
      <c r="P2572" t="s">
        <v>550</v>
      </c>
      <c r="Q2572" t="s">
        <v>16274</v>
      </c>
      <c r="R2572" t="s">
        <v>551</v>
      </c>
      <c r="S2572">
        <v>102000</v>
      </c>
      <c r="T2572" t="s">
        <v>32</v>
      </c>
      <c r="U2572" t="s">
        <v>33</v>
      </c>
      <c r="V2572" t="s">
        <v>549</v>
      </c>
      <c r="W2572" t="s">
        <v>205</v>
      </c>
      <c r="X2572" s="1">
        <v>45787</v>
      </c>
      <c r="Y2572" s="1">
        <v>45732</v>
      </c>
      <c r="Z2572" s="1"/>
      <c r="AB2572" s="1">
        <v>45737</v>
      </c>
      <c r="AC2572">
        <v>38</v>
      </c>
      <c r="AD2572" s="1">
        <v>45775</v>
      </c>
      <c r="AE2572" s="1">
        <v>45737</v>
      </c>
      <c r="AF2572" s="1">
        <v>45733</v>
      </c>
      <c r="AG2572" t="s">
        <v>34</v>
      </c>
      <c r="AH2572" t="s">
        <v>7092</v>
      </c>
      <c r="AI2572" t="s">
        <v>11791</v>
      </c>
      <c r="AJ2572">
        <v>4</v>
      </c>
      <c r="AK2572">
        <v>4</v>
      </c>
      <c r="AL2572" t="s">
        <v>320</v>
      </c>
      <c r="AM2572" t="s">
        <v>7061</v>
      </c>
      <c r="AN2572" t="s">
        <v>7090</v>
      </c>
      <c r="AO2572" t="s">
        <v>12703</v>
      </c>
      <c r="AQ2572" t="s">
        <v>13963</v>
      </c>
      <c r="AU2572" s="1"/>
      <c r="AV2572" t="s">
        <v>9908</v>
      </c>
      <c r="AW2572" t="s">
        <v>202</v>
      </c>
      <c r="AY2572">
        <v>1100</v>
      </c>
      <c r="BA2572" t="s">
        <v>69</v>
      </c>
      <c r="BB2572" t="s">
        <v>466</v>
      </c>
      <c r="BC2572" s="1">
        <v>45733</v>
      </c>
      <c r="BD2572" t="s">
        <v>1118</v>
      </c>
      <c r="BE2572">
        <v>683530</v>
      </c>
      <c r="BI2572">
        <v>4</v>
      </c>
      <c r="BM2572">
        <v>102000</v>
      </c>
    </row>
    <row r="2573" spans="1:65" x14ac:dyDescent="0.3">
      <c r="A2573" t="s">
        <v>14784</v>
      </c>
      <c r="B2573" t="s">
        <v>87</v>
      </c>
      <c r="C2573" t="s">
        <v>199</v>
      </c>
      <c r="D2573" t="s">
        <v>16031</v>
      </c>
      <c r="E2573">
        <v>202503</v>
      </c>
      <c r="F2573" t="s">
        <v>544</v>
      </c>
      <c r="G2573" t="s">
        <v>545</v>
      </c>
      <c r="H2573" s="1">
        <v>45698</v>
      </c>
      <c r="I2573" t="s">
        <v>459</v>
      </c>
      <c r="J2573" t="s">
        <v>1318</v>
      </c>
      <c r="K2573" t="s">
        <v>1318</v>
      </c>
      <c r="L2573" t="s">
        <v>28</v>
      </c>
      <c r="M2573" t="s">
        <v>546</v>
      </c>
      <c r="N2573" t="s">
        <v>13710</v>
      </c>
      <c r="O2573" t="s">
        <v>7100</v>
      </c>
      <c r="P2573" t="s">
        <v>471</v>
      </c>
      <c r="Q2573" t="s">
        <v>16275</v>
      </c>
      <c r="R2573" t="s">
        <v>472</v>
      </c>
      <c r="S2573">
        <v>22500</v>
      </c>
      <c r="T2573" t="s">
        <v>32</v>
      </c>
      <c r="U2573" t="s">
        <v>33</v>
      </c>
      <c r="V2573" t="s">
        <v>549</v>
      </c>
      <c r="W2573" t="s">
        <v>205</v>
      </c>
      <c r="X2573" s="1">
        <v>45782</v>
      </c>
      <c r="Y2573" s="1">
        <v>45733</v>
      </c>
      <c r="Z2573" s="1"/>
      <c r="AB2573" s="1">
        <v>45737</v>
      </c>
      <c r="AC2573">
        <v>40</v>
      </c>
      <c r="AD2573" s="1">
        <v>45778</v>
      </c>
      <c r="AE2573" s="1">
        <v>45738</v>
      </c>
      <c r="AF2573" s="1">
        <v>45733</v>
      </c>
      <c r="AG2573" t="s">
        <v>34</v>
      </c>
      <c r="AI2573" t="s">
        <v>11790</v>
      </c>
      <c r="AJ2573">
        <v>1</v>
      </c>
      <c r="AK2573">
        <v>2</v>
      </c>
      <c r="AL2573" t="s">
        <v>369</v>
      </c>
      <c r="AM2573" t="s">
        <v>7066</v>
      </c>
      <c r="AN2573" t="s">
        <v>9926</v>
      </c>
      <c r="AO2573" t="s">
        <v>12703</v>
      </c>
      <c r="AQ2573" t="s">
        <v>13963</v>
      </c>
      <c r="AU2573" s="1"/>
      <c r="AV2573" t="s">
        <v>9927</v>
      </c>
      <c r="AW2573" t="s">
        <v>202</v>
      </c>
      <c r="AY2573">
        <v>1760</v>
      </c>
      <c r="BA2573" t="s">
        <v>69</v>
      </c>
      <c r="BB2573" t="s">
        <v>466</v>
      </c>
      <c r="BC2573" s="1">
        <v>45733</v>
      </c>
      <c r="BD2573" t="s">
        <v>13964</v>
      </c>
      <c r="BE2573">
        <v>150257</v>
      </c>
      <c r="BI2573">
        <v>2</v>
      </c>
      <c r="BM2573">
        <v>22500</v>
      </c>
    </row>
    <row r="2574" spans="1:65" x14ac:dyDescent="0.3">
      <c r="A2574" t="s">
        <v>14784</v>
      </c>
      <c r="B2574" t="s">
        <v>87</v>
      </c>
      <c r="C2574" t="s">
        <v>199</v>
      </c>
      <c r="D2574" t="s">
        <v>16007</v>
      </c>
      <c r="E2574">
        <v>202503</v>
      </c>
      <c r="F2574" t="s">
        <v>544</v>
      </c>
      <c r="G2574" t="s">
        <v>545</v>
      </c>
      <c r="H2574" s="1">
        <v>45698</v>
      </c>
      <c r="I2574" t="s">
        <v>459</v>
      </c>
      <c r="J2574">
        <v>8</v>
      </c>
      <c r="K2574" t="s">
        <v>163</v>
      </c>
      <c r="L2574" t="s">
        <v>28</v>
      </c>
      <c r="M2574" t="s">
        <v>546</v>
      </c>
      <c r="N2574" t="s">
        <v>13710</v>
      </c>
      <c r="O2574" t="s">
        <v>7093</v>
      </c>
      <c r="P2574" t="s">
        <v>550</v>
      </c>
      <c r="Q2574" t="s">
        <v>16276</v>
      </c>
      <c r="R2574" t="s">
        <v>551</v>
      </c>
      <c r="S2574">
        <v>102000</v>
      </c>
      <c r="T2574" t="s">
        <v>32</v>
      </c>
      <c r="U2574" t="s">
        <v>33</v>
      </c>
      <c r="V2574" t="s">
        <v>549</v>
      </c>
      <c r="W2574" t="s">
        <v>205</v>
      </c>
      <c r="X2574" s="1">
        <v>45788</v>
      </c>
      <c r="Y2574" s="1">
        <v>45733</v>
      </c>
      <c r="Z2574" s="1"/>
      <c r="AB2574" s="1">
        <v>45737</v>
      </c>
      <c r="AC2574">
        <v>38</v>
      </c>
      <c r="AD2574" s="1">
        <v>45775</v>
      </c>
      <c r="AE2574" s="1">
        <v>45737</v>
      </c>
      <c r="AF2574" s="1">
        <v>45734</v>
      </c>
      <c r="AG2574" t="s">
        <v>34</v>
      </c>
      <c r="AH2574" t="s">
        <v>7094</v>
      </c>
      <c r="AI2574" t="s">
        <v>11791</v>
      </c>
      <c r="AJ2574">
        <v>4</v>
      </c>
      <c r="AK2574">
        <v>4</v>
      </c>
      <c r="AL2574" t="s">
        <v>320</v>
      </c>
      <c r="AM2574" t="s">
        <v>7061</v>
      </c>
      <c r="AN2574" t="s">
        <v>9909</v>
      </c>
      <c r="AO2574" t="s">
        <v>12703</v>
      </c>
      <c r="AQ2574" t="s">
        <v>13963</v>
      </c>
      <c r="AU2574" s="1"/>
      <c r="AV2574" t="s">
        <v>9910</v>
      </c>
      <c r="AW2574" t="s">
        <v>202</v>
      </c>
      <c r="AY2574">
        <v>1100</v>
      </c>
      <c r="BA2574" t="s">
        <v>69</v>
      </c>
      <c r="BB2574" t="s">
        <v>466</v>
      </c>
      <c r="BC2574" s="1">
        <v>45734</v>
      </c>
      <c r="BD2574" t="s">
        <v>1118</v>
      </c>
      <c r="BE2574">
        <v>683530</v>
      </c>
      <c r="BI2574">
        <v>4</v>
      </c>
      <c r="BM2574">
        <v>102000</v>
      </c>
    </row>
    <row r="2575" spans="1:65" x14ac:dyDescent="0.3">
      <c r="A2575" t="s">
        <v>14784</v>
      </c>
      <c r="B2575" t="s">
        <v>87</v>
      </c>
      <c r="C2575" t="s">
        <v>199</v>
      </c>
      <c r="D2575" t="s">
        <v>16007</v>
      </c>
      <c r="E2575">
        <v>202503</v>
      </c>
      <c r="F2575" t="s">
        <v>544</v>
      </c>
      <c r="G2575" t="s">
        <v>545</v>
      </c>
      <c r="H2575" s="1">
        <v>45698</v>
      </c>
      <c r="I2575" t="s">
        <v>459</v>
      </c>
      <c r="J2575">
        <v>8</v>
      </c>
      <c r="K2575" t="s">
        <v>163</v>
      </c>
      <c r="L2575" t="s">
        <v>28</v>
      </c>
      <c r="M2575" t="s">
        <v>546</v>
      </c>
      <c r="N2575" t="s">
        <v>13710</v>
      </c>
      <c r="O2575" t="s">
        <v>7079</v>
      </c>
      <c r="P2575" t="s">
        <v>556</v>
      </c>
      <c r="Q2575" t="s">
        <v>16277</v>
      </c>
      <c r="R2575" t="s">
        <v>557</v>
      </c>
      <c r="S2575">
        <v>67500</v>
      </c>
      <c r="T2575" t="s">
        <v>32</v>
      </c>
      <c r="U2575" t="s">
        <v>33</v>
      </c>
      <c r="V2575" t="s">
        <v>549</v>
      </c>
      <c r="W2575" t="s">
        <v>205</v>
      </c>
      <c r="X2575" s="1">
        <v>45782</v>
      </c>
      <c r="Y2575" s="1">
        <v>45733</v>
      </c>
      <c r="Z2575" s="1"/>
      <c r="AB2575" s="1">
        <v>45737</v>
      </c>
      <c r="AC2575">
        <v>38</v>
      </c>
      <c r="AD2575" s="1">
        <v>45775</v>
      </c>
      <c r="AE2575" s="1">
        <v>45737</v>
      </c>
      <c r="AF2575" s="1">
        <v>45734</v>
      </c>
      <c r="AG2575" t="s">
        <v>34</v>
      </c>
      <c r="AI2575" t="s">
        <v>11787</v>
      </c>
      <c r="AJ2575">
        <v>3</v>
      </c>
      <c r="AK2575">
        <v>3</v>
      </c>
      <c r="AL2575" t="s">
        <v>320</v>
      </c>
      <c r="AM2575" t="s">
        <v>7069</v>
      </c>
      <c r="AN2575" t="s">
        <v>7080</v>
      </c>
      <c r="AO2575" t="s">
        <v>12703</v>
      </c>
      <c r="AQ2575" t="s">
        <v>13963</v>
      </c>
      <c r="AU2575" s="1"/>
      <c r="AV2575" t="s">
        <v>9911</v>
      </c>
      <c r="AW2575" t="s">
        <v>202</v>
      </c>
      <c r="AY2575">
        <v>1028</v>
      </c>
      <c r="BA2575" t="s">
        <v>69</v>
      </c>
      <c r="BB2575" t="s">
        <v>466</v>
      </c>
      <c r="BC2575" s="1">
        <v>45734</v>
      </c>
      <c r="BD2575" t="s">
        <v>13964</v>
      </c>
      <c r="BE2575">
        <v>86559</v>
      </c>
      <c r="BI2575">
        <v>3</v>
      </c>
      <c r="BM2575">
        <v>67500</v>
      </c>
    </row>
    <row r="2576" spans="1:65" x14ac:dyDescent="0.3">
      <c r="A2576" t="s">
        <v>14784</v>
      </c>
      <c r="B2576" t="s">
        <v>87</v>
      </c>
      <c r="C2576" t="s">
        <v>199</v>
      </c>
      <c r="D2576" t="s">
        <v>16007</v>
      </c>
      <c r="E2576">
        <v>202503</v>
      </c>
      <c r="F2576" t="s">
        <v>544</v>
      </c>
      <c r="G2576" t="s">
        <v>545</v>
      </c>
      <c r="H2576" s="1">
        <v>45698</v>
      </c>
      <c r="I2576" t="s">
        <v>459</v>
      </c>
      <c r="J2576">
        <v>8</v>
      </c>
      <c r="K2576" t="s">
        <v>163</v>
      </c>
      <c r="L2576" t="s">
        <v>28</v>
      </c>
      <c r="M2576" t="s">
        <v>546</v>
      </c>
      <c r="N2576" t="s">
        <v>13710</v>
      </c>
      <c r="O2576" t="s">
        <v>7077</v>
      </c>
      <c r="P2576" t="s">
        <v>556</v>
      </c>
      <c r="Q2576" t="s">
        <v>16278</v>
      </c>
      <c r="R2576" t="s">
        <v>557</v>
      </c>
      <c r="S2576">
        <v>67500</v>
      </c>
      <c r="T2576" t="s">
        <v>32</v>
      </c>
      <c r="U2576" t="s">
        <v>33</v>
      </c>
      <c r="V2576" t="s">
        <v>549</v>
      </c>
      <c r="W2576" t="s">
        <v>205</v>
      </c>
      <c r="X2576" s="1">
        <v>45782</v>
      </c>
      <c r="Y2576" s="1">
        <v>45733</v>
      </c>
      <c r="Z2576" s="1"/>
      <c r="AB2576" s="1">
        <v>45737</v>
      </c>
      <c r="AC2576">
        <v>38</v>
      </c>
      <c r="AD2576" s="1">
        <v>45775</v>
      </c>
      <c r="AE2576" s="1">
        <v>45737</v>
      </c>
      <c r="AF2576" s="1">
        <v>45734</v>
      </c>
      <c r="AG2576" t="s">
        <v>34</v>
      </c>
      <c r="AI2576" t="s">
        <v>11787</v>
      </c>
      <c r="AJ2576">
        <v>3</v>
      </c>
      <c r="AK2576">
        <v>3</v>
      </c>
      <c r="AL2576" t="s">
        <v>320</v>
      </c>
      <c r="AM2576" t="s">
        <v>7069</v>
      </c>
      <c r="AN2576" t="s">
        <v>7078</v>
      </c>
      <c r="AO2576" t="s">
        <v>12703</v>
      </c>
      <c r="AQ2576" t="s">
        <v>13963</v>
      </c>
      <c r="AU2576" s="1"/>
      <c r="AV2576" t="s">
        <v>9912</v>
      </c>
      <c r="AW2576" t="s">
        <v>202</v>
      </c>
      <c r="AY2576">
        <v>1028</v>
      </c>
      <c r="BA2576" t="s">
        <v>69</v>
      </c>
      <c r="BB2576" t="s">
        <v>466</v>
      </c>
      <c r="BC2576" s="1">
        <v>45734</v>
      </c>
      <c r="BD2576" t="s">
        <v>13964</v>
      </c>
      <c r="BE2576">
        <v>86559</v>
      </c>
      <c r="BI2576">
        <v>3</v>
      </c>
      <c r="BM2576">
        <v>67500</v>
      </c>
    </row>
    <row r="2577" spans="1:65" x14ac:dyDescent="0.3">
      <c r="A2577" t="s">
        <v>14784</v>
      </c>
      <c r="B2577" t="s">
        <v>87</v>
      </c>
      <c r="C2577" t="s">
        <v>199</v>
      </c>
      <c r="D2577" t="s">
        <v>16031</v>
      </c>
      <c r="E2577">
        <v>202503</v>
      </c>
      <c r="F2577" t="s">
        <v>544</v>
      </c>
      <c r="G2577" t="s">
        <v>545</v>
      </c>
      <c r="H2577" s="1">
        <v>45698</v>
      </c>
      <c r="I2577" t="s">
        <v>459</v>
      </c>
      <c r="J2577" t="s">
        <v>1318</v>
      </c>
      <c r="K2577" t="s">
        <v>1318</v>
      </c>
      <c r="L2577" t="s">
        <v>28</v>
      </c>
      <c r="M2577" t="s">
        <v>546</v>
      </c>
      <c r="N2577" t="s">
        <v>13710</v>
      </c>
      <c r="O2577" t="s">
        <v>7068</v>
      </c>
      <c r="P2577" t="s">
        <v>471</v>
      </c>
      <c r="Q2577" t="s">
        <v>16279</v>
      </c>
      <c r="R2577" t="s">
        <v>472</v>
      </c>
      <c r="S2577">
        <v>22500</v>
      </c>
      <c r="T2577" t="s">
        <v>32</v>
      </c>
      <c r="U2577" t="s">
        <v>33</v>
      </c>
      <c r="V2577" t="s">
        <v>549</v>
      </c>
      <c r="W2577" t="s">
        <v>205</v>
      </c>
      <c r="X2577" s="1">
        <v>45792</v>
      </c>
      <c r="Y2577" s="1">
        <v>45733</v>
      </c>
      <c r="Z2577" s="1"/>
      <c r="AB2577" s="1">
        <v>45740</v>
      </c>
      <c r="AC2577">
        <v>43</v>
      </c>
      <c r="AD2577" s="1">
        <v>45782</v>
      </c>
      <c r="AE2577" s="1">
        <v>45739</v>
      </c>
      <c r="AF2577" s="1">
        <v>45734</v>
      </c>
      <c r="AG2577" t="s">
        <v>34</v>
      </c>
      <c r="AI2577" t="s">
        <v>11790</v>
      </c>
      <c r="AJ2577">
        <v>1</v>
      </c>
      <c r="AK2577">
        <v>2</v>
      </c>
      <c r="AL2577" t="s">
        <v>320</v>
      </c>
      <c r="AM2577" t="s">
        <v>7061</v>
      </c>
      <c r="AN2577" t="s">
        <v>7070</v>
      </c>
      <c r="AO2577" t="s">
        <v>12703</v>
      </c>
      <c r="AQ2577" t="s">
        <v>13963</v>
      </c>
      <c r="AU2577" s="1"/>
      <c r="AV2577" t="s">
        <v>9923</v>
      </c>
      <c r="AW2577" t="s">
        <v>202</v>
      </c>
      <c r="AY2577">
        <v>1913</v>
      </c>
      <c r="BA2577" t="s">
        <v>69</v>
      </c>
      <c r="BB2577" t="s">
        <v>466</v>
      </c>
      <c r="BC2577" s="1">
        <v>45734</v>
      </c>
      <c r="BD2577" t="s">
        <v>13964</v>
      </c>
      <c r="BE2577">
        <v>150257</v>
      </c>
      <c r="BI2577">
        <v>2</v>
      </c>
      <c r="BM2577">
        <v>22500</v>
      </c>
    </row>
    <row r="2578" spans="1:65" x14ac:dyDescent="0.3">
      <c r="A2578" t="s">
        <v>14784</v>
      </c>
      <c r="B2578" t="s">
        <v>87</v>
      </c>
      <c r="C2578" t="s">
        <v>199</v>
      </c>
      <c r="D2578" t="s">
        <v>16031</v>
      </c>
      <c r="E2578">
        <v>202503</v>
      </c>
      <c r="F2578" t="s">
        <v>544</v>
      </c>
      <c r="G2578" t="s">
        <v>545</v>
      </c>
      <c r="H2578" s="1">
        <v>45698</v>
      </c>
      <c r="I2578" t="s">
        <v>459</v>
      </c>
      <c r="J2578" t="s">
        <v>1318</v>
      </c>
      <c r="K2578" t="s">
        <v>1318</v>
      </c>
      <c r="L2578" t="s">
        <v>28</v>
      </c>
      <c r="M2578" t="s">
        <v>546</v>
      </c>
      <c r="N2578" t="s">
        <v>13710</v>
      </c>
      <c r="O2578" t="s">
        <v>7065</v>
      </c>
      <c r="P2578" t="s">
        <v>471</v>
      </c>
      <c r="Q2578" t="s">
        <v>16280</v>
      </c>
      <c r="R2578" t="s">
        <v>472</v>
      </c>
      <c r="S2578">
        <v>22500</v>
      </c>
      <c r="T2578" t="s">
        <v>32</v>
      </c>
      <c r="U2578" t="s">
        <v>33</v>
      </c>
      <c r="V2578" t="s">
        <v>549</v>
      </c>
      <c r="W2578" t="s">
        <v>205</v>
      </c>
      <c r="X2578" s="1">
        <v>45780</v>
      </c>
      <c r="Y2578" s="1">
        <v>45729</v>
      </c>
      <c r="Z2578" s="1"/>
      <c r="AB2578" s="1">
        <v>45737</v>
      </c>
      <c r="AC2578">
        <v>40</v>
      </c>
      <c r="AD2578" s="1">
        <v>45778</v>
      </c>
      <c r="AE2578" s="1">
        <v>45738</v>
      </c>
      <c r="AF2578" s="1">
        <v>45735</v>
      </c>
      <c r="AG2578" t="s">
        <v>34</v>
      </c>
      <c r="AI2578" t="s">
        <v>11790</v>
      </c>
      <c r="AJ2578">
        <v>1</v>
      </c>
      <c r="AK2578">
        <v>2</v>
      </c>
      <c r="AL2578" t="s">
        <v>369</v>
      </c>
      <c r="AM2578" t="s">
        <v>7066</v>
      </c>
      <c r="AN2578" t="s">
        <v>7067</v>
      </c>
      <c r="AO2578" t="s">
        <v>12703</v>
      </c>
      <c r="AQ2578" t="s">
        <v>13963</v>
      </c>
      <c r="AU2578" s="1"/>
      <c r="AV2578" t="s">
        <v>9925</v>
      </c>
      <c r="AW2578" t="s">
        <v>202</v>
      </c>
      <c r="AY2578">
        <v>1760</v>
      </c>
      <c r="BA2578" t="s">
        <v>69</v>
      </c>
      <c r="BB2578" t="s">
        <v>466</v>
      </c>
      <c r="BC2578" s="1">
        <v>45735</v>
      </c>
      <c r="BD2578" t="s">
        <v>13964</v>
      </c>
      <c r="BE2578">
        <v>150257</v>
      </c>
      <c r="BI2578">
        <v>2</v>
      </c>
      <c r="BM2578">
        <v>22500</v>
      </c>
    </row>
    <row r="2579" spans="1:65" x14ac:dyDescent="0.3">
      <c r="A2579" t="s">
        <v>14784</v>
      </c>
      <c r="B2579" t="s">
        <v>87</v>
      </c>
      <c r="C2579" t="s">
        <v>199</v>
      </c>
      <c r="D2579" t="s">
        <v>16007</v>
      </c>
      <c r="E2579">
        <v>202503</v>
      </c>
      <c r="F2579" t="s">
        <v>544</v>
      </c>
      <c r="G2579" t="s">
        <v>545</v>
      </c>
      <c r="H2579" s="1">
        <v>45698</v>
      </c>
      <c r="I2579" t="s">
        <v>459</v>
      </c>
      <c r="J2579">
        <v>8</v>
      </c>
      <c r="K2579" t="s">
        <v>163</v>
      </c>
      <c r="L2579" t="s">
        <v>28</v>
      </c>
      <c r="M2579" t="s">
        <v>546</v>
      </c>
      <c r="N2579" t="s">
        <v>13710</v>
      </c>
      <c r="O2579" t="s">
        <v>7095</v>
      </c>
      <c r="P2579" t="s">
        <v>550</v>
      </c>
      <c r="Q2579" t="s">
        <v>16281</v>
      </c>
      <c r="R2579" t="s">
        <v>551</v>
      </c>
      <c r="S2579">
        <v>102000</v>
      </c>
      <c r="T2579" t="s">
        <v>32</v>
      </c>
      <c r="U2579" t="s">
        <v>33</v>
      </c>
      <c r="V2579" t="s">
        <v>549</v>
      </c>
      <c r="W2579" t="s">
        <v>205</v>
      </c>
      <c r="X2579" s="1">
        <v>45790</v>
      </c>
      <c r="Y2579" s="1">
        <v>45734</v>
      </c>
      <c r="Z2579" s="1"/>
      <c r="AB2579" s="1">
        <v>45742</v>
      </c>
      <c r="AC2579">
        <v>61</v>
      </c>
      <c r="AD2579" s="1">
        <v>45805</v>
      </c>
      <c r="AE2579" s="1">
        <v>45744</v>
      </c>
      <c r="AF2579" s="1">
        <v>45735</v>
      </c>
      <c r="AG2579" t="s">
        <v>34</v>
      </c>
      <c r="AH2579" t="s">
        <v>9965</v>
      </c>
      <c r="AI2579" t="s">
        <v>11791</v>
      </c>
      <c r="AJ2579">
        <v>4</v>
      </c>
      <c r="AK2579">
        <v>4</v>
      </c>
      <c r="AL2579" t="s">
        <v>146</v>
      </c>
      <c r="AM2579" t="s">
        <v>12112</v>
      </c>
      <c r="AN2579" t="s">
        <v>9966</v>
      </c>
      <c r="AO2579" t="s">
        <v>12703</v>
      </c>
      <c r="AQ2579" t="s">
        <v>13963</v>
      </c>
      <c r="AU2579" s="1"/>
      <c r="AV2579" t="s">
        <v>9967</v>
      </c>
      <c r="AW2579" t="s">
        <v>202</v>
      </c>
      <c r="AY2579">
        <v>1720</v>
      </c>
      <c r="BA2579" t="s">
        <v>69</v>
      </c>
      <c r="BB2579" t="s">
        <v>466</v>
      </c>
      <c r="BC2579" s="1">
        <v>45735</v>
      </c>
      <c r="BD2579" t="s">
        <v>1118</v>
      </c>
      <c r="BE2579">
        <v>683530</v>
      </c>
      <c r="BI2579">
        <v>4</v>
      </c>
      <c r="BM2579">
        <v>102000</v>
      </c>
    </row>
    <row r="2580" spans="1:65" x14ac:dyDescent="0.3">
      <c r="A2580" t="s">
        <v>14784</v>
      </c>
      <c r="B2580" t="s">
        <v>87</v>
      </c>
      <c r="C2580" t="s">
        <v>199</v>
      </c>
      <c r="D2580" t="s">
        <v>16009</v>
      </c>
      <c r="E2580">
        <v>202503</v>
      </c>
      <c r="F2580" t="s">
        <v>544</v>
      </c>
      <c r="G2580" t="s">
        <v>545</v>
      </c>
      <c r="H2580" s="1">
        <v>45698</v>
      </c>
      <c r="I2580" t="s">
        <v>459</v>
      </c>
      <c r="J2580" t="s">
        <v>1318</v>
      </c>
      <c r="K2580" t="s">
        <v>1318</v>
      </c>
      <c r="L2580" t="s">
        <v>28</v>
      </c>
      <c r="M2580" t="s">
        <v>546</v>
      </c>
      <c r="N2580" t="s">
        <v>13710</v>
      </c>
      <c r="O2580" t="s">
        <v>7071</v>
      </c>
      <c r="P2580" t="s">
        <v>522</v>
      </c>
      <c r="Q2580" t="s">
        <v>16282</v>
      </c>
      <c r="R2580" t="s">
        <v>523</v>
      </c>
      <c r="S2580">
        <v>17500</v>
      </c>
      <c r="T2580" t="s">
        <v>32</v>
      </c>
      <c r="U2580" t="s">
        <v>33</v>
      </c>
      <c r="V2580" t="s">
        <v>549</v>
      </c>
      <c r="W2580" t="s">
        <v>205</v>
      </c>
      <c r="X2580" s="1">
        <v>45783</v>
      </c>
      <c r="Y2580" s="1">
        <v>45734</v>
      </c>
      <c r="Z2580" s="1"/>
      <c r="AB2580" s="1">
        <v>45740</v>
      </c>
      <c r="AC2580">
        <v>36</v>
      </c>
      <c r="AD2580" s="1">
        <v>45775</v>
      </c>
      <c r="AE2580" s="1">
        <v>45739</v>
      </c>
      <c r="AF2580" s="1">
        <v>45736</v>
      </c>
      <c r="AG2580" t="s">
        <v>34</v>
      </c>
      <c r="AI2580" t="s">
        <v>11787</v>
      </c>
      <c r="AJ2580">
        <v>1</v>
      </c>
      <c r="AK2580">
        <v>1</v>
      </c>
      <c r="AL2580" t="s">
        <v>320</v>
      </c>
      <c r="AM2580" t="s">
        <v>7069</v>
      </c>
      <c r="AN2580" t="s">
        <v>7072</v>
      </c>
      <c r="AO2580" t="s">
        <v>12703</v>
      </c>
      <c r="AQ2580" t="s">
        <v>13963</v>
      </c>
      <c r="AU2580" s="1"/>
      <c r="AV2580" t="s">
        <v>9919</v>
      </c>
      <c r="AW2580" t="s">
        <v>202</v>
      </c>
      <c r="AY2580">
        <v>953</v>
      </c>
      <c r="BA2580" t="s">
        <v>69</v>
      </c>
      <c r="BB2580" t="s">
        <v>466</v>
      </c>
      <c r="BC2580" s="1">
        <v>45736</v>
      </c>
      <c r="BD2580" t="s">
        <v>13964</v>
      </c>
      <c r="BE2580">
        <v>231857</v>
      </c>
      <c r="BI2580">
        <v>1</v>
      </c>
      <c r="BM2580">
        <v>17500</v>
      </c>
    </row>
    <row r="2581" spans="1:65" x14ac:dyDescent="0.3">
      <c r="A2581" t="s">
        <v>14784</v>
      </c>
      <c r="B2581" t="s">
        <v>87</v>
      </c>
      <c r="C2581" t="s">
        <v>199</v>
      </c>
      <c r="D2581" t="s">
        <v>16009</v>
      </c>
      <c r="E2581">
        <v>202503</v>
      </c>
      <c r="F2581" t="s">
        <v>544</v>
      </c>
      <c r="G2581" t="s">
        <v>545</v>
      </c>
      <c r="H2581" s="1">
        <v>45698</v>
      </c>
      <c r="I2581" t="s">
        <v>459</v>
      </c>
      <c r="J2581" t="s">
        <v>1318</v>
      </c>
      <c r="K2581" t="s">
        <v>1318</v>
      </c>
      <c r="L2581" t="s">
        <v>28</v>
      </c>
      <c r="M2581" t="s">
        <v>546</v>
      </c>
      <c r="N2581" t="s">
        <v>13710</v>
      </c>
      <c r="O2581" t="s">
        <v>7073</v>
      </c>
      <c r="P2581" t="s">
        <v>522</v>
      </c>
      <c r="Q2581" t="s">
        <v>16283</v>
      </c>
      <c r="R2581" t="s">
        <v>523</v>
      </c>
      <c r="S2581">
        <v>17500</v>
      </c>
      <c r="T2581" t="s">
        <v>32</v>
      </c>
      <c r="U2581" t="s">
        <v>33</v>
      </c>
      <c r="V2581" t="s">
        <v>549</v>
      </c>
      <c r="W2581" t="s">
        <v>205</v>
      </c>
      <c r="X2581" s="1">
        <v>45786</v>
      </c>
      <c r="Y2581" s="1">
        <v>45735</v>
      </c>
      <c r="Z2581" s="1"/>
      <c r="AB2581" s="1">
        <v>45740</v>
      </c>
      <c r="AC2581">
        <v>36</v>
      </c>
      <c r="AD2581" s="1">
        <v>45775</v>
      </c>
      <c r="AE2581" s="1">
        <v>45739</v>
      </c>
      <c r="AF2581" s="1">
        <v>45736</v>
      </c>
      <c r="AG2581" t="s">
        <v>34</v>
      </c>
      <c r="AI2581" t="s">
        <v>11787</v>
      </c>
      <c r="AJ2581">
        <v>1</v>
      </c>
      <c r="AK2581">
        <v>1</v>
      </c>
      <c r="AL2581" t="s">
        <v>320</v>
      </c>
      <c r="AM2581" t="s">
        <v>7069</v>
      </c>
      <c r="AN2581" t="s">
        <v>7074</v>
      </c>
      <c r="AO2581" t="s">
        <v>12703</v>
      </c>
      <c r="AQ2581" t="s">
        <v>13963</v>
      </c>
      <c r="AU2581" s="1"/>
      <c r="AV2581" t="s">
        <v>9920</v>
      </c>
      <c r="AW2581" t="s">
        <v>202</v>
      </c>
      <c r="AY2581">
        <v>953</v>
      </c>
      <c r="BA2581" t="s">
        <v>69</v>
      </c>
      <c r="BB2581" t="s">
        <v>466</v>
      </c>
      <c r="BC2581" s="1">
        <v>45736</v>
      </c>
      <c r="BD2581" t="s">
        <v>13964</v>
      </c>
      <c r="BE2581">
        <v>231857</v>
      </c>
      <c r="BI2581">
        <v>1</v>
      </c>
      <c r="BM2581">
        <v>17500</v>
      </c>
    </row>
    <row r="2582" spans="1:65" x14ac:dyDescent="0.3">
      <c r="A2582" t="s">
        <v>14784</v>
      </c>
      <c r="B2582" t="s">
        <v>87</v>
      </c>
      <c r="C2582" t="s">
        <v>199</v>
      </c>
      <c r="D2582" t="s">
        <v>16033</v>
      </c>
      <c r="E2582">
        <v>202503</v>
      </c>
      <c r="F2582" t="s">
        <v>544</v>
      </c>
      <c r="G2582" t="s">
        <v>545</v>
      </c>
      <c r="H2582" s="1">
        <v>45698</v>
      </c>
      <c r="I2582" t="s">
        <v>459</v>
      </c>
      <c r="J2582" t="s">
        <v>1318</v>
      </c>
      <c r="K2582" t="s">
        <v>1318</v>
      </c>
      <c r="L2582" t="s">
        <v>28</v>
      </c>
      <c r="M2582" t="s">
        <v>546</v>
      </c>
      <c r="N2582" t="s">
        <v>13710</v>
      </c>
      <c r="O2582" t="s">
        <v>7075</v>
      </c>
      <c r="P2582" t="s">
        <v>473</v>
      </c>
      <c r="Q2582" t="s">
        <v>16284</v>
      </c>
      <c r="R2582" t="s">
        <v>474</v>
      </c>
      <c r="S2582">
        <v>17500</v>
      </c>
      <c r="T2582" t="s">
        <v>32</v>
      </c>
      <c r="U2582" t="s">
        <v>33</v>
      </c>
      <c r="V2582" t="s">
        <v>549</v>
      </c>
      <c r="W2582" t="s">
        <v>205</v>
      </c>
      <c r="X2582" s="1">
        <v>45783</v>
      </c>
      <c r="Y2582" s="1">
        <v>45734</v>
      </c>
      <c r="Z2582" s="1"/>
      <c r="AB2582" s="1">
        <v>45740</v>
      </c>
      <c r="AC2582">
        <v>43</v>
      </c>
      <c r="AD2582" s="1">
        <v>45782</v>
      </c>
      <c r="AE2582" s="1">
        <v>45739</v>
      </c>
      <c r="AF2582" s="1">
        <v>45736</v>
      </c>
      <c r="AG2582" t="s">
        <v>34</v>
      </c>
      <c r="AI2582" t="s">
        <v>11787</v>
      </c>
      <c r="AJ2582">
        <v>1</v>
      </c>
      <c r="AK2582">
        <v>1</v>
      </c>
      <c r="AL2582" t="s">
        <v>320</v>
      </c>
      <c r="AM2582" t="s">
        <v>7061</v>
      </c>
      <c r="AN2582" t="s">
        <v>7076</v>
      </c>
      <c r="AO2582" t="s">
        <v>12703</v>
      </c>
      <c r="AQ2582" t="s">
        <v>13963</v>
      </c>
      <c r="AU2582" s="1"/>
      <c r="AV2582" t="s">
        <v>9924</v>
      </c>
      <c r="AW2582" t="s">
        <v>202</v>
      </c>
      <c r="AY2582">
        <v>953</v>
      </c>
      <c r="BA2582" t="s">
        <v>69</v>
      </c>
      <c r="BB2582" t="s">
        <v>466</v>
      </c>
      <c r="BC2582" s="1">
        <v>45736</v>
      </c>
      <c r="BD2582" t="s">
        <v>13964</v>
      </c>
      <c r="BE2582">
        <v>134940</v>
      </c>
      <c r="BI2582">
        <v>1</v>
      </c>
      <c r="BM2582">
        <v>17500</v>
      </c>
    </row>
    <row r="2583" spans="1:65" x14ac:dyDescent="0.3">
      <c r="A2583" t="s">
        <v>14784</v>
      </c>
      <c r="B2583" t="s">
        <v>87</v>
      </c>
      <c r="C2583" t="s">
        <v>199</v>
      </c>
      <c r="D2583" t="s">
        <v>16007</v>
      </c>
      <c r="E2583">
        <v>202503</v>
      </c>
      <c r="F2583" t="s">
        <v>544</v>
      </c>
      <c r="G2583" t="s">
        <v>545</v>
      </c>
      <c r="H2583" s="1">
        <v>45698</v>
      </c>
      <c r="I2583" t="s">
        <v>459</v>
      </c>
      <c r="J2583">
        <v>8</v>
      </c>
      <c r="K2583" t="s">
        <v>163</v>
      </c>
      <c r="L2583" t="s">
        <v>28</v>
      </c>
      <c r="M2583" t="s">
        <v>546</v>
      </c>
      <c r="N2583" t="s">
        <v>13710</v>
      </c>
      <c r="O2583" t="s">
        <v>7096</v>
      </c>
      <c r="P2583" t="s">
        <v>550</v>
      </c>
      <c r="Q2583" t="s">
        <v>16285</v>
      </c>
      <c r="R2583" t="s">
        <v>551</v>
      </c>
      <c r="S2583">
        <v>102000</v>
      </c>
      <c r="T2583" t="s">
        <v>32</v>
      </c>
      <c r="U2583" t="s">
        <v>33</v>
      </c>
      <c r="V2583" t="s">
        <v>549</v>
      </c>
      <c r="W2583" t="s">
        <v>205</v>
      </c>
      <c r="X2583" s="1">
        <v>45792</v>
      </c>
      <c r="Y2583" s="1">
        <v>45736</v>
      </c>
      <c r="Z2583" s="1"/>
      <c r="AB2583" s="1">
        <v>45744</v>
      </c>
      <c r="AC2583">
        <v>38</v>
      </c>
      <c r="AD2583" s="1">
        <v>45783</v>
      </c>
      <c r="AE2583" s="1">
        <v>45745</v>
      </c>
      <c r="AF2583" s="1">
        <v>45737</v>
      </c>
      <c r="AG2583" t="s">
        <v>34</v>
      </c>
      <c r="AH2583" t="s">
        <v>9968</v>
      </c>
      <c r="AI2583" t="s">
        <v>11791</v>
      </c>
      <c r="AJ2583">
        <v>4</v>
      </c>
      <c r="AK2583">
        <v>4</v>
      </c>
      <c r="AL2583" t="s">
        <v>320</v>
      </c>
      <c r="AM2583" t="s">
        <v>9928</v>
      </c>
      <c r="AN2583" t="s">
        <v>9969</v>
      </c>
      <c r="AO2583" t="s">
        <v>12703</v>
      </c>
      <c r="AQ2583" t="s">
        <v>13963</v>
      </c>
      <c r="AU2583" s="1"/>
      <c r="AV2583" t="s">
        <v>9970</v>
      </c>
      <c r="AW2583" t="s">
        <v>202</v>
      </c>
      <c r="AY2583">
        <v>1100</v>
      </c>
      <c r="BA2583" t="s">
        <v>69</v>
      </c>
      <c r="BB2583" t="s">
        <v>466</v>
      </c>
      <c r="BC2583" s="1">
        <v>45737</v>
      </c>
      <c r="BD2583" t="s">
        <v>1118</v>
      </c>
      <c r="BE2583">
        <v>683530</v>
      </c>
      <c r="BI2583">
        <v>4</v>
      </c>
      <c r="BM2583">
        <v>102000</v>
      </c>
    </row>
    <row r="2584" spans="1:65" x14ac:dyDescent="0.3">
      <c r="A2584" t="s">
        <v>14784</v>
      </c>
      <c r="B2584" t="s">
        <v>87</v>
      </c>
      <c r="C2584" t="s">
        <v>199</v>
      </c>
      <c r="D2584" t="s">
        <v>16007</v>
      </c>
      <c r="E2584">
        <v>202503</v>
      </c>
      <c r="F2584" t="s">
        <v>544</v>
      </c>
      <c r="G2584" t="s">
        <v>545</v>
      </c>
      <c r="H2584" s="1">
        <v>45698</v>
      </c>
      <c r="I2584" t="s">
        <v>459</v>
      </c>
      <c r="J2584">
        <v>8</v>
      </c>
      <c r="K2584" t="s">
        <v>163</v>
      </c>
      <c r="L2584" t="s">
        <v>28</v>
      </c>
      <c r="M2584" t="s">
        <v>546</v>
      </c>
      <c r="N2584" t="s">
        <v>13710</v>
      </c>
      <c r="O2584" t="s">
        <v>7089</v>
      </c>
      <c r="P2584" t="s">
        <v>550</v>
      </c>
      <c r="Q2584" t="s">
        <v>16286</v>
      </c>
      <c r="R2584" t="s">
        <v>551</v>
      </c>
      <c r="S2584">
        <v>102000</v>
      </c>
      <c r="T2584" t="s">
        <v>32</v>
      </c>
      <c r="U2584" t="s">
        <v>33</v>
      </c>
      <c r="V2584" t="s">
        <v>549</v>
      </c>
      <c r="W2584" t="s">
        <v>205</v>
      </c>
      <c r="X2584" s="1">
        <v>45784</v>
      </c>
      <c r="Y2584" s="1">
        <v>45738</v>
      </c>
      <c r="Z2584" s="1"/>
      <c r="AB2584" s="1">
        <v>45742</v>
      </c>
      <c r="AC2584">
        <v>38</v>
      </c>
      <c r="AD2584" s="1">
        <v>45783</v>
      </c>
      <c r="AE2584" s="1">
        <v>45745</v>
      </c>
      <c r="AF2584" s="1">
        <v>45739</v>
      </c>
      <c r="AG2584" t="s">
        <v>34</v>
      </c>
      <c r="AH2584" t="s">
        <v>9971</v>
      </c>
      <c r="AI2584" t="s">
        <v>11791</v>
      </c>
      <c r="AJ2584">
        <v>4</v>
      </c>
      <c r="AK2584">
        <v>4</v>
      </c>
      <c r="AL2584" t="s">
        <v>146</v>
      </c>
      <c r="AM2584" t="s">
        <v>9928</v>
      </c>
      <c r="AN2584" t="s">
        <v>12113</v>
      </c>
      <c r="AO2584" t="s">
        <v>12694</v>
      </c>
      <c r="AQ2584" t="s">
        <v>13963</v>
      </c>
      <c r="AU2584" s="1"/>
      <c r="AV2584" t="s">
        <v>9972</v>
      </c>
      <c r="AW2584" t="s">
        <v>202</v>
      </c>
      <c r="AY2584">
        <v>1100</v>
      </c>
      <c r="BA2584" t="s">
        <v>69</v>
      </c>
      <c r="BB2584" t="s">
        <v>466</v>
      </c>
      <c r="BC2584" s="1">
        <v>45739</v>
      </c>
      <c r="BD2584" t="s">
        <v>1118</v>
      </c>
      <c r="BE2584">
        <v>683530</v>
      </c>
      <c r="BI2584">
        <v>4</v>
      </c>
      <c r="BM2584">
        <v>102000</v>
      </c>
    </row>
    <row r="2585" spans="1:65" x14ac:dyDescent="0.3">
      <c r="A2585" t="s">
        <v>14784</v>
      </c>
      <c r="B2585" t="s">
        <v>87</v>
      </c>
      <c r="C2585" t="s">
        <v>199</v>
      </c>
      <c r="D2585" t="s">
        <v>16026</v>
      </c>
      <c r="E2585">
        <v>202503</v>
      </c>
      <c r="F2585" t="s">
        <v>544</v>
      </c>
      <c r="G2585" t="s">
        <v>545</v>
      </c>
      <c r="H2585" s="1">
        <v>45698</v>
      </c>
      <c r="I2585" t="s">
        <v>459</v>
      </c>
      <c r="J2585">
        <v>8</v>
      </c>
      <c r="K2585" t="s">
        <v>163</v>
      </c>
      <c r="L2585" t="s">
        <v>28</v>
      </c>
      <c r="M2585" t="s">
        <v>546</v>
      </c>
      <c r="N2585" t="s">
        <v>13710</v>
      </c>
      <c r="O2585" t="s">
        <v>7136</v>
      </c>
      <c r="P2585" t="s">
        <v>540</v>
      </c>
      <c r="Q2585" t="s">
        <v>16287</v>
      </c>
      <c r="R2585" t="s">
        <v>541</v>
      </c>
      <c r="S2585">
        <v>45000</v>
      </c>
      <c r="T2585" t="s">
        <v>32</v>
      </c>
      <c r="U2585" t="s">
        <v>33</v>
      </c>
      <c r="V2585" t="s">
        <v>549</v>
      </c>
      <c r="W2585" t="s">
        <v>205</v>
      </c>
      <c r="X2585" s="1">
        <v>45787</v>
      </c>
      <c r="Y2585" s="1">
        <v>45736</v>
      </c>
      <c r="Z2585" s="1"/>
      <c r="AB2585" s="1">
        <v>45744</v>
      </c>
      <c r="AC2585">
        <v>38</v>
      </c>
      <c r="AD2585" s="1">
        <v>45783</v>
      </c>
      <c r="AE2585" s="1">
        <v>45745</v>
      </c>
      <c r="AF2585" s="1">
        <v>45739</v>
      </c>
      <c r="AG2585" t="s">
        <v>34</v>
      </c>
      <c r="AI2585" t="s">
        <v>11787</v>
      </c>
      <c r="AJ2585">
        <v>2</v>
      </c>
      <c r="AK2585">
        <v>2</v>
      </c>
      <c r="AL2585" t="s">
        <v>320</v>
      </c>
      <c r="AM2585" t="s">
        <v>9928</v>
      </c>
      <c r="AN2585" t="s">
        <v>9955</v>
      </c>
      <c r="AO2585" t="s">
        <v>12703</v>
      </c>
      <c r="AQ2585" t="s">
        <v>13963</v>
      </c>
      <c r="AU2585" s="1"/>
      <c r="AV2585" t="s">
        <v>9956</v>
      </c>
      <c r="AW2585" t="s">
        <v>202</v>
      </c>
      <c r="AY2585">
        <v>1028</v>
      </c>
      <c r="BA2585" t="s">
        <v>69</v>
      </c>
      <c r="BB2585" t="s">
        <v>466</v>
      </c>
      <c r="BC2585" s="1">
        <v>45739</v>
      </c>
      <c r="BD2585" t="s">
        <v>13964</v>
      </c>
      <c r="BE2585">
        <v>24183</v>
      </c>
      <c r="BI2585">
        <v>2</v>
      </c>
      <c r="BM2585">
        <v>45000</v>
      </c>
    </row>
    <row r="2586" spans="1:65" x14ac:dyDescent="0.3">
      <c r="A2586" t="s">
        <v>14784</v>
      </c>
      <c r="B2586" t="s">
        <v>87</v>
      </c>
      <c r="C2586" t="s">
        <v>199</v>
      </c>
      <c r="D2586" t="s">
        <v>16026</v>
      </c>
      <c r="E2586">
        <v>202503</v>
      </c>
      <c r="F2586" t="s">
        <v>544</v>
      </c>
      <c r="G2586" t="s">
        <v>545</v>
      </c>
      <c r="H2586" s="1">
        <v>45665</v>
      </c>
      <c r="I2586" t="s">
        <v>459</v>
      </c>
      <c r="J2586">
        <v>8</v>
      </c>
      <c r="K2586" t="s">
        <v>163</v>
      </c>
      <c r="L2586" t="s">
        <v>28</v>
      </c>
      <c r="M2586" t="s">
        <v>546</v>
      </c>
      <c r="N2586" t="s">
        <v>13710</v>
      </c>
      <c r="O2586" t="s">
        <v>4917</v>
      </c>
      <c r="P2586" t="s">
        <v>506</v>
      </c>
      <c r="Q2586" t="s">
        <v>16288</v>
      </c>
      <c r="R2586" t="s">
        <v>507</v>
      </c>
      <c r="S2586">
        <v>100000</v>
      </c>
      <c r="T2586" t="s">
        <v>32</v>
      </c>
      <c r="U2586" t="s">
        <v>33</v>
      </c>
      <c r="V2586" t="s">
        <v>549</v>
      </c>
      <c r="W2586" t="s">
        <v>205</v>
      </c>
      <c r="X2586" s="1">
        <v>45769</v>
      </c>
      <c r="Y2586" s="1">
        <v>45738</v>
      </c>
      <c r="Z2586" s="1"/>
      <c r="AB2586" s="1">
        <v>45744</v>
      </c>
      <c r="AC2586">
        <v>38</v>
      </c>
      <c r="AD2586" s="1">
        <v>45783</v>
      </c>
      <c r="AE2586" s="1">
        <v>45745</v>
      </c>
      <c r="AF2586" s="1">
        <v>45739</v>
      </c>
      <c r="AG2586" t="s">
        <v>34</v>
      </c>
      <c r="AH2586" t="s">
        <v>7097</v>
      </c>
      <c r="AI2586" t="s">
        <v>11791</v>
      </c>
      <c r="AJ2586">
        <v>4</v>
      </c>
      <c r="AK2586">
        <v>4</v>
      </c>
      <c r="AL2586" t="s">
        <v>320</v>
      </c>
      <c r="AM2586" t="s">
        <v>9928</v>
      </c>
      <c r="AN2586" t="s">
        <v>9973</v>
      </c>
      <c r="AO2586" t="s">
        <v>12703</v>
      </c>
      <c r="AQ2586" t="s">
        <v>13963</v>
      </c>
      <c r="AU2586" s="1"/>
      <c r="AV2586" t="s">
        <v>9974</v>
      </c>
      <c r="AW2586" t="s">
        <v>202</v>
      </c>
      <c r="AY2586">
        <v>1100</v>
      </c>
      <c r="BA2586" t="s">
        <v>69</v>
      </c>
      <c r="BB2586" t="s">
        <v>466</v>
      </c>
      <c r="BC2586" s="1">
        <v>45739</v>
      </c>
      <c r="BD2586" t="s">
        <v>1118</v>
      </c>
      <c r="BE2586">
        <v>680214</v>
      </c>
      <c r="BI2586">
        <v>4</v>
      </c>
      <c r="BM2586">
        <v>100000</v>
      </c>
    </row>
    <row r="2587" spans="1:65" x14ac:dyDescent="0.3">
      <c r="A2587" t="s">
        <v>14784</v>
      </c>
      <c r="B2587" t="s">
        <v>87</v>
      </c>
      <c r="C2587" t="s">
        <v>199</v>
      </c>
      <c r="D2587" t="s">
        <v>16007</v>
      </c>
      <c r="E2587">
        <v>202503</v>
      </c>
      <c r="F2587" t="s">
        <v>544</v>
      </c>
      <c r="G2587" t="s">
        <v>545</v>
      </c>
      <c r="H2587" s="1">
        <v>45698</v>
      </c>
      <c r="I2587" t="s">
        <v>459</v>
      </c>
      <c r="J2587">
        <v>8</v>
      </c>
      <c r="K2587" t="s">
        <v>163</v>
      </c>
      <c r="L2587" t="s">
        <v>28</v>
      </c>
      <c r="M2587" t="s">
        <v>546</v>
      </c>
      <c r="N2587" t="s">
        <v>13710</v>
      </c>
      <c r="O2587" t="s">
        <v>7141</v>
      </c>
      <c r="P2587" t="s">
        <v>556</v>
      </c>
      <c r="Q2587" t="s">
        <v>16289</v>
      </c>
      <c r="R2587" t="s">
        <v>557</v>
      </c>
      <c r="S2587">
        <v>67500</v>
      </c>
      <c r="T2587" t="s">
        <v>32</v>
      </c>
      <c r="U2587" t="s">
        <v>33</v>
      </c>
      <c r="V2587" t="s">
        <v>549</v>
      </c>
      <c r="W2587" t="s">
        <v>205</v>
      </c>
      <c r="X2587" s="1">
        <v>45792</v>
      </c>
      <c r="Y2587" s="1">
        <v>45741</v>
      </c>
      <c r="Z2587" s="1"/>
      <c r="AB2587" s="1">
        <v>45744</v>
      </c>
      <c r="AC2587">
        <v>38</v>
      </c>
      <c r="AD2587" s="1">
        <v>45783</v>
      </c>
      <c r="AE2587" s="1">
        <v>45745</v>
      </c>
      <c r="AF2587" s="1">
        <v>45739</v>
      </c>
      <c r="AG2587" t="s">
        <v>34</v>
      </c>
      <c r="AI2587" t="s">
        <v>11787</v>
      </c>
      <c r="AJ2587">
        <v>3</v>
      </c>
      <c r="AK2587">
        <v>3</v>
      </c>
      <c r="AL2587" t="s">
        <v>320</v>
      </c>
      <c r="AM2587" t="s">
        <v>9928</v>
      </c>
      <c r="AN2587" t="s">
        <v>9959</v>
      </c>
      <c r="AO2587" t="s">
        <v>12646</v>
      </c>
      <c r="AQ2587" t="s">
        <v>13963</v>
      </c>
      <c r="AU2587" s="1"/>
      <c r="AV2587" t="s">
        <v>9960</v>
      </c>
      <c r="AW2587" t="s">
        <v>202</v>
      </c>
      <c r="AY2587">
        <v>1028</v>
      </c>
      <c r="BA2587" t="s">
        <v>69</v>
      </c>
      <c r="BB2587" t="s">
        <v>466</v>
      </c>
      <c r="BC2587" s="1">
        <v>45739</v>
      </c>
      <c r="BD2587" t="s">
        <v>13964</v>
      </c>
      <c r="BE2587">
        <v>86559</v>
      </c>
      <c r="BI2587">
        <v>3</v>
      </c>
      <c r="BM2587">
        <v>67500</v>
      </c>
    </row>
    <row r="2588" spans="1:65" x14ac:dyDescent="0.3">
      <c r="A2588" t="s">
        <v>14784</v>
      </c>
      <c r="B2588" t="s">
        <v>87</v>
      </c>
      <c r="C2588" t="s">
        <v>199</v>
      </c>
      <c r="D2588" t="s">
        <v>16026</v>
      </c>
      <c r="E2588">
        <v>202503</v>
      </c>
      <c r="F2588" t="s">
        <v>544</v>
      </c>
      <c r="G2588" t="s">
        <v>545</v>
      </c>
      <c r="H2588" s="1">
        <v>45698</v>
      </c>
      <c r="I2588" t="s">
        <v>459</v>
      </c>
      <c r="J2588">
        <v>8</v>
      </c>
      <c r="K2588" t="s">
        <v>163</v>
      </c>
      <c r="L2588" t="s">
        <v>28</v>
      </c>
      <c r="M2588" t="s">
        <v>546</v>
      </c>
      <c r="N2588" t="s">
        <v>13710</v>
      </c>
      <c r="O2588" t="s">
        <v>7133</v>
      </c>
      <c r="P2588" t="s">
        <v>498</v>
      </c>
      <c r="Q2588" t="s">
        <v>16290</v>
      </c>
      <c r="R2588" t="s">
        <v>499</v>
      </c>
      <c r="S2588">
        <v>20000</v>
      </c>
      <c r="T2588" t="s">
        <v>32</v>
      </c>
      <c r="U2588" t="s">
        <v>33</v>
      </c>
      <c r="V2588" t="s">
        <v>549</v>
      </c>
      <c r="W2588" t="s">
        <v>205</v>
      </c>
      <c r="X2588" s="1">
        <v>45789</v>
      </c>
      <c r="Y2588" s="1">
        <v>45740</v>
      </c>
      <c r="Z2588" s="1"/>
      <c r="AB2588" s="1">
        <v>45744</v>
      </c>
      <c r="AC2588">
        <v>38</v>
      </c>
      <c r="AD2588" s="1">
        <v>45783</v>
      </c>
      <c r="AE2588" s="1">
        <v>45745</v>
      </c>
      <c r="AF2588" s="1">
        <v>45740</v>
      </c>
      <c r="AG2588" t="s">
        <v>34</v>
      </c>
      <c r="AI2588" t="s">
        <v>11787</v>
      </c>
      <c r="AJ2588">
        <v>1</v>
      </c>
      <c r="AK2588">
        <v>1</v>
      </c>
      <c r="AL2588" t="s">
        <v>320</v>
      </c>
      <c r="AM2588" t="s">
        <v>9928</v>
      </c>
      <c r="AN2588" t="s">
        <v>9957</v>
      </c>
      <c r="AO2588" t="s">
        <v>12703</v>
      </c>
      <c r="AQ2588" t="s">
        <v>13963</v>
      </c>
      <c r="AU2588" s="1"/>
      <c r="AV2588" t="s">
        <v>9958</v>
      </c>
      <c r="AW2588" t="s">
        <v>202</v>
      </c>
      <c r="AY2588">
        <v>1028</v>
      </c>
      <c r="BA2588" t="s">
        <v>69</v>
      </c>
      <c r="BB2588" t="s">
        <v>466</v>
      </c>
      <c r="BC2588" s="1">
        <v>45740</v>
      </c>
      <c r="BD2588" t="s">
        <v>13964</v>
      </c>
      <c r="BE2588">
        <v>20854</v>
      </c>
      <c r="BI2588">
        <v>1</v>
      </c>
      <c r="BM2588">
        <v>20000</v>
      </c>
    </row>
    <row r="2589" spans="1:65" x14ac:dyDescent="0.3">
      <c r="A2589" t="s">
        <v>14784</v>
      </c>
      <c r="B2589" t="s">
        <v>87</v>
      </c>
      <c r="C2589" t="s">
        <v>199</v>
      </c>
      <c r="D2589" t="s">
        <v>16007</v>
      </c>
      <c r="E2589">
        <v>202503</v>
      </c>
      <c r="F2589" t="s">
        <v>544</v>
      </c>
      <c r="G2589" t="s">
        <v>545</v>
      </c>
      <c r="H2589" s="1">
        <v>45698</v>
      </c>
      <c r="I2589" t="s">
        <v>459</v>
      </c>
      <c r="J2589">
        <v>8</v>
      </c>
      <c r="K2589" t="s">
        <v>163</v>
      </c>
      <c r="L2589" t="s">
        <v>28</v>
      </c>
      <c r="M2589" t="s">
        <v>546</v>
      </c>
      <c r="N2589" t="s">
        <v>13710</v>
      </c>
      <c r="O2589" t="s">
        <v>7140</v>
      </c>
      <c r="P2589" t="s">
        <v>556</v>
      </c>
      <c r="Q2589" t="s">
        <v>16291</v>
      </c>
      <c r="R2589" t="s">
        <v>557</v>
      </c>
      <c r="S2589">
        <v>67500</v>
      </c>
      <c r="T2589" t="s">
        <v>32</v>
      </c>
      <c r="U2589" t="s">
        <v>33</v>
      </c>
      <c r="V2589" t="s">
        <v>549</v>
      </c>
      <c r="W2589" t="s">
        <v>205</v>
      </c>
      <c r="X2589" s="1">
        <v>45787</v>
      </c>
      <c r="Y2589" s="1">
        <v>45736</v>
      </c>
      <c r="Z2589" s="1"/>
      <c r="AB2589" s="1">
        <v>45744</v>
      </c>
      <c r="AC2589">
        <v>38</v>
      </c>
      <c r="AD2589" s="1">
        <v>45783</v>
      </c>
      <c r="AE2589" s="1">
        <v>45745</v>
      </c>
      <c r="AF2589" s="1">
        <v>45741</v>
      </c>
      <c r="AG2589" t="s">
        <v>34</v>
      </c>
      <c r="AI2589" t="s">
        <v>11787</v>
      </c>
      <c r="AJ2589">
        <v>3</v>
      </c>
      <c r="AK2589">
        <v>3</v>
      </c>
      <c r="AL2589" t="s">
        <v>320</v>
      </c>
      <c r="AM2589" t="s">
        <v>9928</v>
      </c>
      <c r="AN2589" t="s">
        <v>9963</v>
      </c>
      <c r="AO2589" t="s">
        <v>12646</v>
      </c>
      <c r="AQ2589" t="s">
        <v>13963</v>
      </c>
      <c r="AU2589" s="1"/>
      <c r="AV2589" t="s">
        <v>9964</v>
      </c>
      <c r="AW2589" t="s">
        <v>202</v>
      </c>
      <c r="AY2589">
        <v>1028</v>
      </c>
      <c r="BA2589" t="s">
        <v>69</v>
      </c>
      <c r="BB2589" t="s">
        <v>466</v>
      </c>
      <c r="BC2589" s="1">
        <v>45741</v>
      </c>
      <c r="BD2589" t="s">
        <v>13964</v>
      </c>
      <c r="BE2589">
        <v>86559</v>
      </c>
      <c r="BI2589">
        <v>3</v>
      </c>
      <c r="BM2589">
        <v>67500</v>
      </c>
    </row>
    <row r="2590" spans="1:65" x14ac:dyDescent="0.3">
      <c r="A2590" t="s">
        <v>14784</v>
      </c>
      <c r="B2590" t="s">
        <v>87</v>
      </c>
      <c r="C2590" t="s">
        <v>199</v>
      </c>
      <c r="D2590" t="s">
        <v>16009</v>
      </c>
      <c r="E2590">
        <v>202503</v>
      </c>
      <c r="F2590" t="s">
        <v>544</v>
      </c>
      <c r="G2590" t="s">
        <v>545</v>
      </c>
      <c r="H2590" s="1">
        <v>45608</v>
      </c>
      <c r="I2590" t="s">
        <v>459</v>
      </c>
      <c r="J2590" t="s">
        <v>1318</v>
      </c>
      <c r="K2590" t="s">
        <v>1318</v>
      </c>
      <c r="L2590" t="s">
        <v>28</v>
      </c>
      <c r="M2590" t="s">
        <v>546</v>
      </c>
      <c r="N2590" t="s">
        <v>13710</v>
      </c>
      <c r="P2590" t="s">
        <v>547</v>
      </c>
      <c r="Q2590" t="s">
        <v>16292</v>
      </c>
      <c r="R2590" t="s">
        <v>548</v>
      </c>
      <c r="S2590">
        <v>18000</v>
      </c>
      <c r="T2590" t="s">
        <v>32</v>
      </c>
      <c r="U2590" t="s">
        <v>33</v>
      </c>
      <c r="V2590" t="s">
        <v>549</v>
      </c>
      <c r="W2590" t="s">
        <v>205</v>
      </c>
      <c r="X2590" s="1">
        <v>45789</v>
      </c>
      <c r="Y2590" s="1">
        <v>45737</v>
      </c>
      <c r="Z2590" s="1"/>
      <c r="AB2590" s="1">
        <v>45744</v>
      </c>
      <c r="AC2590">
        <v>38</v>
      </c>
      <c r="AD2590" s="1">
        <v>45783</v>
      </c>
      <c r="AE2590" s="1">
        <v>45745</v>
      </c>
      <c r="AF2590" s="1">
        <v>45741</v>
      </c>
      <c r="AG2590" t="s">
        <v>34</v>
      </c>
      <c r="AI2590" t="s">
        <v>11787</v>
      </c>
      <c r="AJ2590">
        <v>1</v>
      </c>
      <c r="AK2590">
        <v>1</v>
      </c>
      <c r="AL2590" t="s">
        <v>320</v>
      </c>
      <c r="AM2590" t="s">
        <v>9928</v>
      </c>
      <c r="AN2590" t="s">
        <v>9929</v>
      </c>
      <c r="AO2590" t="s">
        <v>12703</v>
      </c>
      <c r="AQ2590" t="s">
        <v>13963</v>
      </c>
      <c r="AU2590" s="1"/>
      <c r="AV2590" t="s">
        <v>9930</v>
      </c>
      <c r="AW2590" t="s">
        <v>202</v>
      </c>
      <c r="AY2590">
        <v>953</v>
      </c>
      <c r="BA2590" t="s">
        <v>69</v>
      </c>
      <c r="BB2590" t="s">
        <v>466</v>
      </c>
      <c r="BC2590" s="1">
        <v>45741</v>
      </c>
      <c r="BD2590" t="s">
        <v>13964</v>
      </c>
      <c r="BE2590">
        <v>15480</v>
      </c>
      <c r="BI2590">
        <v>1</v>
      </c>
      <c r="BM2590">
        <v>18000</v>
      </c>
    </row>
    <row r="2591" spans="1:65" x14ac:dyDescent="0.3">
      <c r="A2591" t="s">
        <v>14784</v>
      </c>
      <c r="B2591" t="s">
        <v>87</v>
      </c>
      <c r="C2591" t="s">
        <v>199</v>
      </c>
      <c r="D2591" t="s">
        <v>16026</v>
      </c>
      <c r="E2591">
        <v>202503</v>
      </c>
      <c r="F2591" t="s">
        <v>544</v>
      </c>
      <c r="G2591" t="s">
        <v>545</v>
      </c>
      <c r="H2591" s="1">
        <v>45665</v>
      </c>
      <c r="I2591" t="s">
        <v>459</v>
      </c>
      <c r="J2591">
        <v>8</v>
      </c>
      <c r="K2591" t="s">
        <v>163</v>
      </c>
      <c r="L2591" t="s">
        <v>28</v>
      </c>
      <c r="M2591" t="s">
        <v>546</v>
      </c>
      <c r="N2591" t="s">
        <v>13710</v>
      </c>
      <c r="O2591" t="s">
        <v>4918</v>
      </c>
      <c r="P2591" t="s">
        <v>506</v>
      </c>
      <c r="Q2591" t="s">
        <v>16293</v>
      </c>
      <c r="R2591" t="s">
        <v>507</v>
      </c>
      <c r="S2591">
        <v>100000</v>
      </c>
      <c r="T2591" t="s">
        <v>32</v>
      </c>
      <c r="U2591" t="s">
        <v>33</v>
      </c>
      <c r="V2591" t="s">
        <v>549</v>
      </c>
      <c r="W2591" t="s">
        <v>205</v>
      </c>
      <c r="X2591" s="1">
        <v>45770</v>
      </c>
      <c r="Y2591" s="1">
        <v>45740</v>
      </c>
      <c r="Z2591" s="1"/>
      <c r="AB2591" s="1">
        <v>45744</v>
      </c>
      <c r="AC2591">
        <v>38</v>
      </c>
      <c r="AD2591" s="1">
        <v>45783</v>
      </c>
      <c r="AE2591" s="1">
        <v>45745</v>
      </c>
      <c r="AF2591" s="1">
        <v>45741</v>
      </c>
      <c r="AG2591" t="s">
        <v>34</v>
      </c>
      <c r="AH2591" t="s">
        <v>7098</v>
      </c>
      <c r="AI2591" t="s">
        <v>11791</v>
      </c>
      <c r="AJ2591">
        <v>4</v>
      </c>
      <c r="AK2591">
        <v>4</v>
      </c>
      <c r="AL2591" t="s">
        <v>320</v>
      </c>
      <c r="AM2591" t="s">
        <v>9928</v>
      </c>
      <c r="AN2591" t="s">
        <v>9975</v>
      </c>
      <c r="AO2591" t="s">
        <v>12703</v>
      </c>
      <c r="AQ2591" t="s">
        <v>13963</v>
      </c>
      <c r="AU2591" s="1"/>
      <c r="AV2591" t="s">
        <v>9976</v>
      </c>
      <c r="AW2591" t="s">
        <v>202</v>
      </c>
      <c r="AY2591">
        <v>1100</v>
      </c>
      <c r="BA2591" t="s">
        <v>69</v>
      </c>
      <c r="BB2591" t="s">
        <v>466</v>
      </c>
      <c r="BC2591" s="1">
        <v>45741</v>
      </c>
      <c r="BD2591" t="s">
        <v>1118</v>
      </c>
      <c r="BE2591">
        <v>680214</v>
      </c>
      <c r="BI2591">
        <v>4</v>
      </c>
      <c r="BM2591">
        <v>100000</v>
      </c>
    </row>
    <row r="2592" spans="1:65" x14ac:dyDescent="0.3">
      <c r="A2592" t="s">
        <v>14784</v>
      </c>
      <c r="B2592" t="s">
        <v>87</v>
      </c>
      <c r="C2592" t="s">
        <v>199</v>
      </c>
      <c r="D2592" t="s">
        <v>16009</v>
      </c>
      <c r="E2592">
        <v>202503</v>
      </c>
      <c r="F2592" t="s">
        <v>544</v>
      </c>
      <c r="G2592" t="s">
        <v>545</v>
      </c>
      <c r="H2592" s="1">
        <v>45698</v>
      </c>
      <c r="I2592" t="s">
        <v>459</v>
      </c>
      <c r="J2592" t="s">
        <v>1318</v>
      </c>
      <c r="K2592" t="s">
        <v>1318</v>
      </c>
      <c r="L2592" t="s">
        <v>28</v>
      </c>
      <c r="M2592" t="s">
        <v>546</v>
      </c>
      <c r="N2592" t="s">
        <v>13710</v>
      </c>
      <c r="O2592" t="s">
        <v>7131</v>
      </c>
      <c r="P2592" t="s">
        <v>522</v>
      </c>
      <c r="Q2592" t="s">
        <v>16294</v>
      </c>
      <c r="R2592" t="s">
        <v>523</v>
      </c>
      <c r="S2592">
        <v>17500</v>
      </c>
      <c r="T2592" t="s">
        <v>32</v>
      </c>
      <c r="U2592" t="s">
        <v>33</v>
      </c>
      <c r="V2592" t="s">
        <v>549</v>
      </c>
      <c r="W2592" t="s">
        <v>205</v>
      </c>
      <c r="X2592" s="1">
        <v>45790</v>
      </c>
      <c r="Y2592" s="1">
        <v>45741</v>
      </c>
      <c r="Z2592" s="1"/>
      <c r="AB2592" s="1">
        <v>45744</v>
      </c>
      <c r="AC2592">
        <v>38</v>
      </c>
      <c r="AD2592" s="1">
        <v>45783</v>
      </c>
      <c r="AE2592" s="1">
        <v>45745</v>
      </c>
      <c r="AF2592" s="1">
        <v>45741</v>
      </c>
      <c r="AG2592" t="s">
        <v>34</v>
      </c>
      <c r="AI2592" t="s">
        <v>11787</v>
      </c>
      <c r="AJ2592">
        <v>1</v>
      </c>
      <c r="AK2592">
        <v>1</v>
      </c>
      <c r="AL2592" t="s">
        <v>320</v>
      </c>
      <c r="AM2592" t="s">
        <v>9928</v>
      </c>
      <c r="AN2592" t="s">
        <v>9931</v>
      </c>
      <c r="AO2592" t="s">
        <v>12703</v>
      </c>
      <c r="AQ2592" t="s">
        <v>13963</v>
      </c>
      <c r="AU2592" s="1"/>
      <c r="AV2592" t="s">
        <v>9932</v>
      </c>
      <c r="AW2592" t="s">
        <v>202</v>
      </c>
      <c r="AY2592">
        <v>953</v>
      </c>
      <c r="BA2592" t="s">
        <v>69</v>
      </c>
      <c r="BB2592" t="s">
        <v>466</v>
      </c>
      <c r="BC2592" s="1">
        <v>45741</v>
      </c>
      <c r="BD2592" t="s">
        <v>13964</v>
      </c>
      <c r="BE2592">
        <v>231857</v>
      </c>
      <c r="BI2592">
        <v>1</v>
      </c>
      <c r="BM2592">
        <v>17500</v>
      </c>
    </row>
    <row r="2593" spans="1:65" x14ac:dyDescent="0.3">
      <c r="A2593" t="s">
        <v>14784</v>
      </c>
      <c r="B2593" t="s">
        <v>87</v>
      </c>
      <c r="C2593" t="s">
        <v>199</v>
      </c>
      <c r="D2593" t="s">
        <v>16009</v>
      </c>
      <c r="E2593">
        <v>202503</v>
      </c>
      <c r="F2593" t="s">
        <v>544</v>
      </c>
      <c r="G2593" t="s">
        <v>545</v>
      </c>
      <c r="H2593" s="1">
        <v>45666</v>
      </c>
      <c r="I2593" t="s">
        <v>459</v>
      </c>
      <c r="J2593" t="s">
        <v>1318</v>
      </c>
      <c r="K2593" t="s">
        <v>1318</v>
      </c>
      <c r="L2593" t="s">
        <v>28</v>
      </c>
      <c r="M2593" t="s">
        <v>546</v>
      </c>
      <c r="N2593" t="s">
        <v>13710</v>
      </c>
      <c r="P2593" t="s">
        <v>547</v>
      </c>
      <c r="Q2593" t="s">
        <v>16295</v>
      </c>
      <c r="R2593" t="s">
        <v>548</v>
      </c>
      <c r="S2593">
        <v>18000</v>
      </c>
      <c r="T2593" t="s">
        <v>32</v>
      </c>
      <c r="U2593" t="s">
        <v>33</v>
      </c>
      <c r="V2593" t="s">
        <v>549</v>
      </c>
      <c r="W2593" t="s">
        <v>205</v>
      </c>
      <c r="X2593" s="1">
        <v>45789</v>
      </c>
      <c r="Y2593" s="1">
        <v>45741</v>
      </c>
      <c r="Z2593" s="1"/>
      <c r="AB2593" s="1">
        <v>45744</v>
      </c>
      <c r="AC2593">
        <v>38</v>
      </c>
      <c r="AD2593" s="1">
        <v>45783</v>
      </c>
      <c r="AE2593" s="1">
        <v>45745</v>
      </c>
      <c r="AF2593" s="1">
        <v>45741</v>
      </c>
      <c r="AG2593" t="s">
        <v>34</v>
      </c>
      <c r="AI2593" t="s">
        <v>11787</v>
      </c>
      <c r="AJ2593">
        <v>1</v>
      </c>
      <c r="AK2593">
        <v>1</v>
      </c>
      <c r="AL2593" t="s">
        <v>320</v>
      </c>
      <c r="AM2593" t="s">
        <v>9928</v>
      </c>
      <c r="AN2593" t="s">
        <v>9933</v>
      </c>
      <c r="AO2593" t="s">
        <v>12703</v>
      </c>
      <c r="AQ2593" t="s">
        <v>13963</v>
      </c>
      <c r="AU2593" s="1"/>
      <c r="AV2593" t="s">
        <v>9901</v>
      </c>
      <c r="AW2593" t="s">
        <v>202</v>
      </c>
      <c r="AY2593">
        <v>953</v>
      </c>
      <c r="BA2593" t="s">
        <v>69</v>
      </c>
      <c r="BB2593" t="s">
        <v>466</v>
      </c>
      <c r="BC2593" s="1">
        <v>45741</v>
      </c>
      <c r="BD2593" t="s">
        <v>13964</v>
      </c>
      <c r="BE2593">
        <v>25800</v>
      </c>
      <c r="BI2593">
        <v>1</v>
      </c>
      <c r="BM2593">
        <v>18000</v>
      </c>
    </row>
    <row r="2594" spans="1:65" x14ac:dyDescent="0.3">
      <c r="A2594" t="s">
        <v>14784</v>
      </c>
      <c r="B2594" t="s">
        <v>87</v>
      </c>
      <c r="C2594" t="s">
        <v>199</v>
      </c>
      <c r="D2594" t="s">
        <v>16009</v>
      </c>
      <c r="E2594">
        <v>202503</v>
      </c>
      <c r="F2594" t="s">
        <v>544</v>
      </c>
      <c r="G2594" t="s">
        <v>545</v>
      </c>
      <c r="H2594" s="1">
        <v>45631</v>
      </c>
      <c r="I2594" t="s">
        <v>459</v>
      </c>
      <c r="J2594" t="s">
        <v>1318</v>
      </c>
      <c r="K2594" t="s">
        <v>1318</v>
      </c>
      <c r="L2594" t="s">
        <v>28</v>
      </c>
      <c r="M2594" t="s">
        <v>546</v>
      </c>
      <c r="N2594" t="s">
        <v>13710</v>
      </c>
      <c r="O2594" t="s">
        <v>2658</v>
      </c>
      <c r="P2594" t="s">
        <v>547</v>
      </c>
      <c r="Q2594" t="s">
        <v>16296</v>
      </c>
      <c r="R2594" t="s">
        <v>548</v>
      </c>
      <c r="S2594">
        <v>72000</v>
      </c>
      <c r="T2594" t="s">
        <v>32</v>
      </c>
      <c r="U2594" t="s">
        <v>33</v>
      </c>
      <c r="V2594" t="s">
        <v>549</v>
      </c>
      <c r="W2594" t="s">
        <v>205</v>
      </c>
      <c r="X2594" s="1">
        <v>45789</v>
      </c>
      <c r="Y2594" s="1">
        <v>45741</v>
      </c>
      <c r="Z2594" s="1"/>
      <c r="AB2594" s="1">
        <v>45744</v>
      </c>
      <c r="AC2594">
        <v>38</v>
      </c>
      <c r="AD2594" s="1">
        <v>45783</v>
      </c>
      <c r="AE2594" s="1">
        <v>45745</v>
      </c>
      <c r="AF2594" s="1">
        <v>45741</v>
      </c>
      <c r="AG2594" t="s">
        <v>34</v>
      </c>
      <c r="AI2594" t="s">
        <v>11787</v>
      </c>
      <c r="AJ2594">
        <v>4</v>
      </c>
      <c r="AK2594">
        <v>4</v>
      </c>
      <c r="AL2594" t="s">
        <v>320</v>
      </c>
      <c r="AM2594" t="s">
        <v>9928</v>
      </c>
      <c r="AN2594" t="s">
        <v>9961</v>
      </c>
      <c r="AO2594" t="s">
        <v>12703</v>
      </c>
      <c r="AQ2594" t="s">
        <v>13963</v>
      </c>
      <c r="AU2594" s="1"/>
      <c r="AV2594" t="s">
        <v>9962</v>
      </c>
      <c r="AW2594" t="s">
        <v>202</v>
      </c>
      <c r="AY2594">
        <v>953</v>
      </c>
      <c r="BA2594" t="s">
        <v>69</v>
      </c>
      <c r="BB2594" t="s">
        <v>466</v>
      </c>
      <c r="BC2594" s="1">
        <v>45741</v>
      </c>
      <c r="BD2594" t="s">
        <v>13964</v>
      </c>
      <c r="BE2594">
        <v>77400</v>
      </c>
      <c r="BI2594">
        <v>4</v>
      </c>
      <c r="BM2594">
        <v>72000</v>
      </c>
    </row>
    <row r="2595" spans="1:65" x14ac:dyDescent="0.3">
      <c r="A2595" t="s">
        <v>14784</v>
      </c>
      <c r="B2595" t="s">
        <v>87</v>
      </c>
      <c r="C2595" t="s">
        <v>199</v>
      </c>
      <c r="D2595" t="s">
        <v>16026</v>
      </c>
      <c r="E2595">
        <v>202503</v>
      </c>
      <c r="F2595" t="s">
        <v>544</v>
      </c>
      <c r="G2595" t="s">
        <v>545</v>
      </c>
      <c r="H2595" s="1">
        <v>45698</v>
      </c>
      <c r="I2595" t="s">
        <v>459</v>
      </c>
      <c r="J2595">
        <v>8</v>
      </c>
      <c r="K2595" t="s">
        <v>163</v>
      </c>
      <c r="L2595" t="s">
        <v>28</v>
      </c>
      <c r="M2595" t="s">
        <v>546</v>
      </c>
      <c r="N2595" t="s">
        <v>13710</v>
      </c>
      <c r="O2595" t="s">
        <v>7135</v>
      </c>
      <c r="P2595" t="s">
        <v>498</v>
      </c>
      <c r="Q2595" t="s">
        <v>16297</v>
      </c>
      <c r="R2595" t="s">
        <v>499</v>
      </c>
      <c r="S2595">
        <v>20000</v>
      </c>
      <c r="T2595" t="s">
        <v>32</v>
      </c>
      <c r="U2595" t="s">
        <v>33</v>
      </c>
      <c r="V2595" t="s">
        <v>549</v>
      </c>
      <c r="W2595" t="s">
        <v>205</v>
      </c>
      <c r="X2595" s="1">
        <v>45797</v>
      </c>
      <c r="Y2595" s="1">
        <v>45748</v>
      </c>
      <c r="Z2595" s="1"/>
      <c r="AB2595" s="1">
        <v>45751</v>
      </c>
      <c r="AC2595">
        <v>38</v>
      </c>
      <c r="AD2595" s="1">
        <v>45789</v>
      </c>
      <c r="AE2595" s="1">
        <v>45751</v>
      </c>
      <c r="AF2595" s="1">
        <v>45746</v>
      </c>
      <c r="AG2595" t="s">
        <v>34</v>
      </c>
      <c r="AI2595" t="s">
        <v>11787</v>
      </c>
      <c r="AJ2595">
        <v>1</v>
      </c>
      <c r="AK2595">
        <v>1</v>
      </c>
      <c r="AL2595" t="s">
        <v>320</v>
      </c>
      <c r="AM2595" t="s">
        <v>9981</v>
      </c>
      <c r="AN2595" t="s">
        <v>9984</v>
      </c>
      <c r="AO2595" t="s">
        <v>12703</v>
      </c>
      <c r="AQ2595" t="s">
        <v>13963</v>
      </c>
      <c r="AU2595" s="1"/>
      <c r="AV2595" t="s">
        <v>9985</v>
      </c>
      <c r="AW2595" t="s">
        <v>202</v>
      </c>
      <c r="AY2595">
        <v>1798</v>
      </c>
      <c r="BA2595" t="s">
        <v>69</v>
      </c>
      <c r="BB2595" t="s">
        <v>466</v>
      </c>
      <c r="BC2595" s="1">
        <v>45746</v>
      </c>
      <c r="BD2595" t="s">
        <v>13964</v>
      </c>
      <c r="BE2595">
        <v>20854</v>
      </c>
      <c r="BI2595">
        <v>1</v>
      </c>
      <c r="BM2595">
        <v>20000</v>
      </c>
    </row>
    <row r="2596" spans="1:65" x14ac:dyDescent="0.3">
      <c r="A2596" t="s">
        <v>14784</v>
      </c>
      <c r="B2596" t="s">
        <v>87</v>
      </c>
      <c r="C2596" t="s">
        <v>199</v>
      </c>
      <c r="D2596" t="s">
        <v>16026</v>
      </c>
      <c r="E2596">
        <v>202503</v>
      </c>
      <c r="F2596" t="s">
        <v>544</v>
      </c>
      <c r="G2596" t="s">
        <v>545</v>
      </c>
      <c r="H2596" s="1">
        <v>45698</v>
      </c>
      <c r="I2596" t="s">
        <v>459</v>
      </c>
      <c r="J2596">
        <v>8</v>
      </c>
      <c r="K2596" t="s">
        <v>163</v>
      </c>
      <c r="L2596" t="s">
        <v>28</v>
      </c>
      <c r="M2596" t="s">
        <v>546</v>
      </c>
      <c r="N2596" t="s">
        <v>13710</v>
      </c>
      <c r="O2596" t="s">
        <v>7134</v>
      </c>
      <c r="P2596" t="s">
        <v>498</v>
      </c>
      <c r="Q2596" t="s">
        <v>16298</v>
      </c>
      <c r="R2596" t="s">
        <v>499</v>
      </c>
      <c r="S2596">
        <v>20000</v>
      </c>
      <c r="T2596" t="s">
        <v>32</v>
      </c>
      <c r="U2596" t="s">
        <v>33</v>
      </c>
      <c r="V2596" t="s">
        <v>549</v>
      </c>
      <c r="W2596" t="s">
        <v>205</v>
      </c>
      <c r="X2596" s="1">
        <v>45793</v>
      </c>
      <c r="Y2596" s="1">
        <v>45742</v>
      </c>
      <c r="Z2596" s="1"/>
      <c r="AB2596" s="1">
        <v>45751</v>
      </c>
      <c r="AC2596">
        <v>38</v>
      </c>
      <c r="AD2596" s="1">
        <v>45789</v>
      </c>
      <c r="AE2596" s="1">
        <v>45751</v>
      </c>
      <c r="AF2596" s="1">
        <v>45747</v>
      </c>
      <c r="AG2596" t="s">
        <v>34</v>
      </c>
      <c r="AI2596" t="s">
        <v>11787</v>
      </c>
      <c r="AJ2596">
        <v>1</v>
      </c>
      <c r="AK2596">
        <v>1</v>
      </c>
      <c r="AL2596" t="s">
        <v>320</v>
      </c>
      <c r="AM2596" t="s">
        <v>9981</v>
      </c>
      <c r="AN2596" t="s">
        <v>9982</v>
      </c>
      <c r="AO2596" t="s">
        <v>12703</v>
      </c>
      <c r="AQ2596" t="s">
        <v>13963</v>
      </c>
      <c r="AU2596" s="1"/>
      <c r="AV2596" t="s">
        <v>9983</v>
      </c>
      <c r="AW2596" t="s">
        <v>202</v>
      </c>
      <c r="AY2596">
        <v>1798</v>
      </c>
      <c r="BA2596" t="s">
        <v>69</v>
      </c>
      <c r="BB2596" t="s">
        <v>466</v>
      </c>
      <c r="BC2596" s="1">
        <v>45747</v>
      </c>
      <c r="BD2596" t="s">
        <v>13964</v>
      </c>
      <c r="BE2596">
        <v>20854</v>
      </c>
      <c r="BI2596">
        <v>1</v>
      </c>
      <c r="BM2596">
        <v>20000</v>
      </c>
    </row>
    <row r="2597" spans="1:65" x14ac:dyDescent="0.3">
      <c r="A2597" t="s">
        <v>14784</v>
      </c>
      <c r="B2597" t="s">
        <v>87</v>
      </c>
      <c r="C2597" t="s">
        <v>199</v>
      </c>
      <c r="D2597" t="s">
        <v>16026</v>
      </c>
      <c r="E2597">
        <v>202503</v>
      </c>
      <c r="F2597" t="s">
        <v>544</v>
      </c>
      <c r="G2597" t="s">
        <v>545</v>
      </c>
      <c r="H2597" s="1">
        <v>45698</v>
      </c>
      <c r="I2597" t="s">
        <v>459</v>
      </c>
      <c r="J2597">
        <v>8</v>
      </c>
      <c r="K2597" t="s">
        <v>163</v>
      </c>
      <c r="L2597" t="s">
        <v>28</v>
      </c>
      <c r="M2597" t="s">
        <v>546</v>
      </c>
      <c r="N2597" t="s">
        <v>13710</v>
      </c>
      <c r="O2597" t="s">
        <v>7137</v>
      </c>
      <c r="P2597" t="s">
        <v>540</v>
      </c>
      <c r="Q2597" t="s">
        <v>16299</v>
      </c>
      <c r="R2597" t="s">
        <v>541</v>
      </c>
      <c r="S2597">
        <v>45000</v>
      </c>
      <c r="T2597" t="s">
        <v>32</v>
      </c>
      <c r="U2597" t="s">
        <v>33</v>
      </c>
      <c r="V2597" t="s">
        <v>549</v>
      </c>
      <c r="W2597" t="s">
        <v>205</v>
      </c>
      <c r="X2597" s="1">
        <v>45792</v>
      </c>
      <c r="Y2597" s="1">
        <v>45743</v>
      </c>
      <c r="Z2597" s="1"/>
      <c r="AB2597" s="1">
        <v>45751</v>
      </c>
      <c r="AC2597">
        <v>38</v>
      </c>
      <c r="AD2597" s="1">
        <v>45789</v>
      </c>
      <c r="AE2597" s="1">
        <v>45751</v>
      </c>
      <c r="AF2597" s="1">
        <v>45747</v>
      </c>
      <c r="AG2597" t="s">
        <v>34</v>
      </c>
      <c r="AI2597" t="s">
        <v>11787</v>
      </c>
      <c r="AJ2597">
        <v>2</v>
      </c>
      <c r="AK2597">
        <v>2</v>
      </c>
      <c r="AL2597" t="s">
        <v>320</v>
      </c>
      <c r="AM2597" t="s">
        <v>9981</v>
      </c>
      <c r="AN2597" t="s">
        <v>9986</v>
      </c>
      <c r="AO2597" t="s">
        <v>12703</v>
      </c>
      <c r="AQ2597" t="s">
        <v>13963</v>
      </c>
      <c r="AU2597" s="1"/>
      <c r="AV2597" t="s">
        <v>9987</v>
      </c>
      <c r="AW2597" t="s">
        <v>202</v>
      </c>
      <c r="AY2597">
        <v>1830</v>
      </c>
      <c r="BA2597" t="s">
        <v>69</v>
      </c>
      <c r="BB2597" t="s">
        <v>466</v>
      </c>
      <c r="BC2597" s="1">
        <v>45747</v>
      </c>
      <c r="BD2597" t="s">
        <v>13964</v>
      </c>
      <c r="BE2597">
        <v>24183</v>
      </c>
      <c r="BI2597">
        <v>2</v>
      </c>
      <c r="BM2597">
        <v>45000</v>
      </c>
    </row>
    <row r="2598" spans="1:65" x14ac:dyDescent="0.3">
      <c r="A2598" t="s">
        <v>14784</v>
      </c>
      <c r="B2598" t="s">
        <v>87</v>
      </c>
      <c r="C2598" t="s">
        <v>578</v>
      </c>
      <c r="D2598" t="s">
        <v>16033</v>
      </c>
      <c r="E2598">
        <v>202503</v>
      </c>
      <c r="F2598" t="s">
        <v>544</v>
      </c>
      <c r="G2598" t="s">
        <v>579</v>
      </c>
      <c r="H2598" s="1">
        <v>45576</v>
      </c>
      <c r="I2598" t="s">
        <v>459</v>
      </c>
      <c r="J2598" t="s">
        <v>1318</v>
      </c>
      <c r="K2598" t="s">
        <v>1318</v>
      </c>
      <c r="L2598" t="s">
        <v>28</v>
      </c>
      <c r="M2598" t="s">
        <v>580</v>
      </c>
      <c r="N2598" t="s">
        <v>13710</v>
      </c>
      <c r="O2598" t="s">
        <v>6985</v>
      </c>
      <c r="P2598" t="s">
        <v>473</v>
      </c>
      <c r="Q2598" t="s">
        <v>16300</v>
      </c>
      <c r="R2598" t="s">
        <v>474</v>
      </c>
      <c r="S2598">
        <v>1750</v>
      </c>
      <c r="T2598" t="s">
        <v>32</v>
      </c>
      <c r="U2598" t="s">
        <v>33</v>
      </c>
      <c r="V2598" t="s">
        <v>433</v>
      </c>
      <c r="W2598" t="s">
        <v>23</v>
      </c>
      <c r="X2598" s="1">
        <v>45752</v>
      </c>
      <c r="Y2598" s="1">
        <v>45719</v>
      </c>
      <c r="Z2598" s="1"/>
      <c r="AB2598" s="1">
        <v>45729</v>
      </c>
      <c r="AC2598">
        <v>22</v>
      </c>
      <c r="AD2598" s="1">
        <v>45752</v>
      </c>
      <c r="AE2598" s="1">
        <v>45730</v>
      </c>
      <c r="AF2598" s="1">
        <v>45720</v>
      </c>
      <c r="AG2598" t="s">
        <v>34</v>
      </c>
      <c r="AI2598" t="s">
        <v>53</v>
      </c>
      <c r="AL2598" t="s">
        <v>828</v>
      </c>
      <c r="AM2598" t="s">
        <v>9894</v>
      </c>
      <c r="AN2598" t="s">
        <v>9895</v>
      </c>
      <c r="AO2598" t="s">
        <v>12703</v>
      </c>
      <c r="AQ2598" t="s">
        <v>594</v>
      </c>
      <c r="AR2598" t="s">
        <v>12689</v>
      </c>
      <c r="AS2598">
        <v>1770</v>
      </c>
      <c r="AT2598">
        <v>60</v>
      </c>
      <c r="AU2598" s="1"/>
      <c r="AV2598" t="s">
        <v>9896</v>
      </c>
      <c r="AW2598" t="s">
        <v>38</v>
      </c>
      <c r="AZ2598">
        <v>60</v>
      </c>
      <c r="BA2598" t="s">
        <v>69</v>
      </c>
      <c r="BB2598" t="s">
        <v>466</v>
      </c>
      <c r="BC2598" s="1">
        <v>45720</v>
      </c>
      <c r="BD2598" t="s">
        <v>13965</v>
      </c>
      <c r="BE2598">
        <v>2800</v>
      </c>
      <c r="BM2598">
        <v>1750</v>
      </c>
    </row>
    <row r="2599" spans="1:65" x14ac:dyDescent="0.3">
      <c r="A2599" t="s">
        <v>14784</v>
      </c>
      <c r="B2599" t="s">
        <v>87</v>
      </c>
      <c r="C2599" t="s">
        <v>106</v>
      </c>
      <c r="D2599" t="s">
        <v>16031</v>
      </c>
      <c r="E2599">
        <v>202503</v>
      </c>
      <c r="F2599" t="s">
        <v>544</v>
      </c>
      <c r="G2599" t="s">
        <v>6942</v>
      </c>
      <c r="H2599" s="1">
        <v>45700</v>
      </c>
      <c r="I2599" t="s">
        <v>459</v>
      </c>
      <c r="J2599" t="s">
        <v>1318</v>
      </c>
      <c r="K2599" t="s">
        <v>1318</v>
      </c>
      <c r="L2599" t="s">
        <v>28</v>
      </c>
      <c r="M2599" t="s">
        <v>190</v>
      </c>
      <c r="N2599" t="s">
        <v>13710</v>
      </c>
      <c r="O2599" t="s">
        <v>7020</v>
      </c>
      <c r="P2599" t="s">
        <v>471</v>
      </c>
      <c r="Q2599" t="s">
        <v>16301</v>
      </c>
      <c r="R2599" t="s">
        <v>472</v>
      </c>
      <c r="S2599">
        <v>12500</v>
      </c>
      <c r="T2599" t="s">
        <v>32</v>
      </c>
      <c r="U2599" t="s">
        <v>33</v>
      </c>
      <c r="V2599" t="s">
        <v>591</v>
      </c>
      <c r="W2599" t="s">
        <v>592</v>
      </c>
      <c r="X2599" s="1">
        <v>45762</v>
      </c>
      <c r="Y2599" s="1">
        <v>45729</v>
      </c>
      <c r="Z2599" s="1"/>
      <c r="AB2599" s="1">
        <v>45737</v>
      </c>
      <c r="AC2599">
        <v>19</v>
      </c>
      <c r="AD2599" s="1">
        <v>45756</v>
      </c>
      <c r="AE2599" s="1">
        <v>45737</v>
      </c>
      <c r="AF2599" s="1">
        <v>45732</v>
      </c>
      <c r="AG2599" t="s">
        <v>34</v>
      </c>
      <c r="AI2599" t="s">
        <v>11787</v>
      </c>
      <c r="AJ2599">
        <v>1</v>
      </c>
      <c r="AK2599">
        <v>1</v>
      </c>
      <c r="AL2599" t="s">
        <v>146</v>
      </c>
      <c r="AM2599" t="s">
        <v>7021</v>
      </c>
      <c r="AN2599" t="s">
        <v>7022</v>
      </c>
      <c r="AO2599" t="s">
        <v>12703</v>
      </c>
      <c r="AQ2599" t="s">
        <v>13963</v>
      </c>
      <c r="AS2599">
        <v>2960</v>
      </c>
      <c r="AT2599">
        <v>845</v>
      </c>
      <c r="AU2599" s="1"/>
      <c r="AV2599" t="s">
        <v>9934</v>
      </c>
      <c r="AW2599" t="s">
        <v>179</v>
      </c>
      <c r="AY2599">
        <v>845</v>
      </c>
      <c r="BA2599" t="s">
        <v>69</v>
      </c>
      <c r="BB2599" t="s">
        <v>466</v>
      </c>
      <c r="BC2599" s="1">
        <v>45732</v>
      </c>
      <c r="BD2599" t="s">
        <v>1118</v>
      </c>
      <c r="BE2599">
        <v>86532</v>
      </c>
      <c r="BI2599">
        <v>1</v>
      </c>
      <c r="BM2599">
        <v>12500</v>
      </c>
    </row>
    <row r="2600" spans="1:65" x14ac:dyDescent="0.3">
      <c r="A2600" t="s">
        <v>14784</v>
      </c>
      <c r="B2600" t="s">
        <v>87</v>
      </c>
      <c r="C2600" t="s">
        <v>106</v>
      </c>
      <c r="D2600" t="s">
        <v>16031</v>
      </c>
      <c r="E2600">
        <v>202503</v>
      </c>
      <c r="F2600" t="s">
        <v>544</v>
      </c>
      <c r="G2600" t="s">
        <v>6942</v>
      </c>
      <c r="H2600" s="1">
        <v>45700</v>
      </c>
      <c r="I2600" t="s">
        <v>459</v>
      </c>
      <c r="J2600" t="s">
        <v>1318</v>
      </c>
      <c r="K2600" t="s">
        <v>1318</v>
      </c>
      <c r="L2600" t="s">
        <v>28</v>
      </c>
      <c r="M2600" t="s">
        <v>190</v>
      </c>
      <c r="N2600" t="s">
        <v>13710</v>
      </c>
      <c r="O2600" t="s">
        <v>7023</v>
      </c>
      <c r="P2600" t="s">
        <v>471</v>
      </c>
      <c r="Q2600" t="s">
        <v>16302</v>
      </c>
      <c r="R2600" t="s">
        <v>472</v>
      </c>
      <c r="S2600">
        <v>12500</v>
      </c>
      <c r="T2600" t="s">
        <v>32</v>
      </c>
      <c r="U2600" t="s">
        <v>33</v>
      </c>
      <c r="V2600" t="s">
        <v>591</v>
      </c>
      <c r="W2600" t="s">
        <v>592</v>
      </c>
      <c r="X2600" s="1">
        <v>45762</v>
      </c>
      <c r="Y2600" s="1">
        <v>45729</v>
      </c>
      <c r="Z2600" s="1"/>
      <c r="AB2600" s="1">
        <v>45737</v>
      </c>
      <c r="AC2600">
        <v>19</v>
      </c>
      <c r="AD2600" s="1">
        <v>45756</v>
      </c>
      <c r="AE2600" s="1">
        <v>45737</v>
      </c>
      <c r="AF2600" s="1">
        <v>45732</v>
      </c>
      <c r="AG2600" t="s">
        <v>34</v>
      </c>
      <c r="AI2600" t="s">
        <v>11787</v>
      </c>
      <c r="AJ2600">
        <v>1</v>
      </c>
      <c r="AK2600">
        <v>1</v>
      </c>
      <c r="AL2600" t="s">
        <v>146</v>
      </c>
      <c r="AM2600" t="s">
        <v>7021</v>
      </c>
      <c r="AN2600" t="s">
        <v>7024</v>
      </c>
      <c r="AO2600" t="s">
        <v>12703</v>
      </c>
      <c r="AQ2600" t="s">
        <v>13963</v>
      </c>
      <c r="AS2600">
        <v>2960</v>
      </c>
      <c r="AT2600">
        <v>845</v>
      </c>
      <c r="AU2600" s="1"/>
      <c r="AV2600" t="s">
        <v>9935</v>
      </c>
      <c r="AW2600" t="s">
        <v>179</v>
      </c>
      <c r="AY2600">
        <v>845</v>
      </c>
      <c r="BA2600" t="s">
        <v>69</v>
      </c>
      <c r="BB2600" t="s">
        <v>466</v>
      </c>
      <c r="BC2600" s="1">
        <v>45732</v>
      </c>
      <c r="BD2600" t="s">
        <v>1118</v>
      </c>
      <c r="BE2600">
        <v>86532</v>
      </c>
      <c r="BI2600">
        <v>1</v>
      </c>
      <c r="BM2600">
        <v>12500</v>
      </c>
    </row>
    <row r="2601" spans="1:65" x14ac:dyDescent="0.3">
      <c r="A2601" t="s">
        <v>14784</v>
      </c>
      <c r="B2601" t="s">
        <v>87</v>
      </c>
      <c r="C2601" t="s">
        <v>106</v>
      </c>
      <c r="D2601" t="s">
        <v>16026</v>
      </c>
      <c r="E2601">
        <v>202503</v>
      </c>
      <c r="F2601" t="s">
        <v>544</v>
      </c>
      <c r="G2601" t="s">
        <v>6942</v>
      </c>
      <c r="H2601" s="1">
        <v>45737</v>
      </c>
      <c r="I2601" t="s">
        <v>459</v>
      </c>
      <c r="J2601">
        <v>8</v>
      </c>
      <c r="K2601" t="s">
        <v>163</v>
      </c>
      <c r="L2601" t="s">
        <v>28</v>
      </c>
      <c r="M2601" t="s">
        <v>190</v>
      </c>
      <c r="N2601" t="s">
        <v>13710</v>
      </c>
      <c r="O2601" t="s">
        <v>9977</v>
      </c>
      <c r="P2601" t="s">
        <v>540</v>
      </c>
      <c r="Q2601" t="s">
        <v>16303</v>
      </c>
      <c r="R2601" t="s">
        <v>541</v>
      </c>
      <c r="S2601">
        <v>22500</v>
      </c>
      <c r="T2601" t="s">
        <v>32</v>
      </c>
      <c r="U2601" t="s">
        <v>33</v>
      </c>
      <c r="V2601" t="s">
        <v>591</v>
      </c>
      <c r="W2601" t="s">
        <v>592</v>
      </c>
      <c r="X2601" s="1">
        <v>45772</v>
      </c>
      <c r="Y2601" s="1">
        <v>45741</v>
      </c>
      <c r="Z2601" s="1"/>
      <c r="AB2601" s="1">
        <v>45755</v>
      </c>
      <c r="AC2601">
        <v>14</v>
      </c>
      <c r="AD2601" s="1">
        <v>45769</v>
      </c>
      <c r="AE2601" s="1">
        <v>45755</v>
      </c>
      <c r="AF2601" s="1">
        <v>45743</v>
      </c>
      <c r="AG2601" t="s">
        <v>34</v>
      </c>
      <c r="AI2601" t="s">
        <v>11787</v>
      </c>
      <c r="AJ2601">
        <v>1</v>
      </c>
      <c r="AK2601">
        <v>1</v>
      </c>
      <c r="AL2601" t="s">
        <v>146</v>
      </c>
      <c r="AM2601" t="s">
        <v>9978</v>
      </c>
      <c r="AN2601" t="s">
        <v>9979</v>
      </c>
      <c r="AO2601" t="s">
        <v>12646</v>
      </c>
      <c r="AQ2601" t="s">
        <v>13963</v>
      </c>
      <c r="AS2601">
        <v>2960</v>
      </c>
      <c r="AT2601">
        <v>845</v>
      </c>
      <c r="AU2601" s="1"/>
      <c r="AV2601" t="s">
        <v>9980</v>
      </c>
      <c r="AW2601" t="s">
        <v>179</v>
      </c>
      <c r="AY2601">
        <v>845</v>
      </c>
      <c r="BA2601" t="s">
        <v>69</v>
      </c>
      <c r="BB2601" t="s">
        <v>466</v>
      </c>
      <c r="BC2601" s="1">
        <v>45743</v>
      </c>
      <c r="BD2601" t="s">
        <v>1118</v>
      </c>
      <c r="BE2601">
        <v>86532</v>
      </c>
      <c r="BI2601">
        <v>1</v>
      </c>
      <c r="BM2601">
        <v>22500</v>
      </c>
    </row>
    <row r="2602" spans="1:65" x14ac:dyDescent="0.3">
      <c r="A2602" t="s">
        <v>14784</v>
      </c>
      <c r="B2602" t="s">
        <v>87</v>
      </c>
      <c r="C2602" t="s">
        <v>538</v>
      </c>
      <c r="D2602" t="s">
        <v>16031</v>
      </c>
      <c r="E2602">
        <v>202503</v>
      </c>
      <c r="F2602" t="s">
        <v>544</v>
      </c>
      <c r="G2602" t="s">
        <v>554</v>
      </c>
      <c r="H2602" s="1">
        <v>45632</v>
      </c>
      <c r="I2602" t="s">
        <v>459</v>
      </c>
      <c r="J2602" t="s">
        <v>1318</v>
      </c>
      <c r="K2602" t="s">
        <v>1318</v>
      </c>
      <c r="L2602" t="s">
        <v>28</v>
      </c>
      <c r="M2602" t="s">
        <v>555</v>
      </c>
      <c r="N2602" t="s">
        <v>13710</v>
      </c>
      <c r="O2602" t="s">
        <v>2653</v>
      </c>
      <c r="P2602" t="s">
        <v>471</v>
      </c>
      <c r="Q2602" t="s">
        <v>16304</v>
      </c>
      <c r="R2602" t="s">
        <v>472</v>
      </c>
      <c r="S2602">
        <v>12500</v>
      </c>
      <c r="T2602" t="s">
        <v>32</v>
      </c>
      <c r="U2602" t="s">
        <v>385</v>
      </c>
      <c r="V2602" t="s">
        <v>558</v>
      </c>
      <c r="W2602" t="s">
        <v>559</v>
      </c>
      <c r="X2602" s="1">
        <v>45769</v>
      </c>
      <c r="Y2602" s="1">
        <v>45714</v>
      </c>
      <c r="Z2602" s="1"/>
      <c r="AB2602" s="1">
        <v>45721</v>
      </c>
      <c r="AC2602">
        <v>38</v>
      </c>
      <c r="AD2602" s="1">
        <v>45759</v>
      </c>
      <c r="AE2602" s="1">
        <v>45721</v>
      </c>
      <c r="AF2602" s="1">
        <v>45720</v>
      </c>
      <c r="AG2602" t="s">
        <v>34</v>
      </c>
      <c r="AI2602" t="s">
        <v>11787</v>
      </c>
      <c r="AJ2602">
        <v>1</v>
      </c>
      <c r="AK2602">
        <v>1</v>
      </c>
      <c r="AL2602" t="s">
        <v>1954</v>
      </c>
      <c r="AM2602" t="s">
        <v>6897</v>
      </c>
      <c r="AN2602" t="s">
        <v>4844</v>
      </c>
      <c r="AO2602" t="s">
        <v>12694</v>
      </c>
      <c r="AQ2602" t="s">
        <v>13963</v>
      </c>
      <c r="AU2602" s="1"/>
      <c r="AV2602" t="s">
        <v>9827</v>
      </c>
      <c r="AW2602" t="s">
        <v>1171</v>
      </c>
      <c r="AY2602">
        <v>4248</v>
      </c>
      <c r="BA2602" t="s">
        <v>69</v>
      </c>
      <c r="BB2602" t="s">
        <v>466</v>
      </c>
      <c r="BC2602" s="1">
        <v>45720</v>
      </c>
      <c r="BD2602" t="s">
        <v>1118</v>
      </c>
      <c r="BE2602">
        <v>255376</v>
      </c>
      <c r="BI2602">
        <v>1</v>
      </c>
      <c r="BM2602">
        <v>12500</v>
      </c>
    </row>
    <row r="2603" spans="1:65" x14ac:dyDescent="0.3">
      <c r="A2603" t="s">
        <v>14784</v>
      </c>
      <c r="B2603" t="s">
        <v>87</v>
      </c>
      <c r="C2603" t="s">
        <v>538</v>
      </c>
      <c r="D2603" t="s">
        <v>16007</v>
      </c>
      <c r="E2603">
        <v>202503</v>
      </c>
      <c r="F2603" t="s">
        <v>544</v>
      </c>
      <c r="G2603" t="s">
        <v>554</v>
      </c>
      <c r="H2603" s="1">
        <v>45664</v>
      </c>
      <c r="I2603" t="s">
        <v>459</v>
      </c>
      <c r="J2603">
        <v>8</v>
      </c>
      <c r="K2603" t="s">
        <v>163</v>
      </c>
      <c r="L2603" t="s">
        <v>28</v>
      </c>
      <c r="M2603" t="s">
        <v>555</v>
      </c>
      <c r="N2603" t="s">
        <v>13710</v>
      </c>
      <c r="O2603" t="s">
        <v>4883</v>
      </c>
      <c r="P2603" t="s">
        <v>556</v>
      </c>
      <c r="Q2603" t="s">
        <v>16305</v>
      </c>
      <c r="R2603" t="s">
        <v>557</v>
      </c>
      <c r="S2603">
        <v>15000</v>
      </c>
      <c r="T2603" t="s">
        <v>32</v>
      </c>
      <c r="U2603" t="s">
        <v>385</v>
      </c>
      <c r="V2603" t="s">
        <v>558</v>
      </c>
      <c r="W2603" t="s">
        <v>559</v>
      </c>
      <c r="X2603" s="1">
        <v>45776</v>
      </c>
      <c r="Y2603" s="1">
        <v>45721</v>
      </c>
      <c r="Z2603" s="1"/>
      <c r="AB2603" s="1">
        <v>45728</v>
      </c>
      <c r="AC2603">
        <v>50</v>
      </c>
      <c r="AD2603" s="1">
        <v>45777</v>
      </c>
      <c r="AE2603" s="1">
        <v>45727</v>
      </c>
      <c r="AF2603" s="1">
        <v>45723</v>
      </c>
      <c r="AG2603" t="s">
        <v>34</v>
      </c>
      <c r="AI2603" t="s">
        <v>11787</v>
      </c>
      <c r="AJ2603">
        <v>1</v>
      </c>
      <c r="AK2603">
        <v>1</v>
      </c>
      <c r="AL2603" t="s">
        <v>1954</v>
      </c>
      <c r="AM2603" t="s">
        <v>6897</v>
      </c>
      <c r="AN2603" t="s">
        <v>6995</v>
      </c>
      <c r="AO2603" t="s">
        <v>12694</v>
      </c>
      <c r="AQ2603" t="s">
        <v>13963</v>
      </c>
      <c r="AU2603" s="1"/>
      <c r="AV2603" t="s">
        <v>9879</v>
      </c>
      <c r="AW2603" t="s">
        <v>1171</v>
      </c>
      <c r="AY2603">
        <v>4248</v>
      </c>
      <c r="BA2603" t="s">
        <v>69</v>
      </c>
      <c r="BB2603" t="s">
        <v>466</v>
      </c>
      <c r="BC2603" s="1">
        <v>45723</v>
      </c>
      <c r="BD2603" t="s">
        <v>13965</v>
      </c>
      <c r="BE2603">
        <v>18249</v>
      </c>
      <c r="BI2603">
        <v>1</v>
      </c>
      <c r="BM2603">
        <v>15000</v>
      </c>
    </row>
    <row r="2604" spans="1:65" x14ac:dyDescent="0.3">
      <c r="A2604" t="s">
        <v>14784</v>
      </c>
      <c r="B2604" t="s">
        <v>87</v>
      </c>
      <c r="C2604" t="s">
        <v>538</v>
      </c>
      <c r="D2604" t="s">
        <v>16007</v>
      </c>
      <c r="E2604">
        <v>202503</v>
      </c>
      <c r="F2604" t="s">
        <v>544</v>
      </c>
      <c r="G2604" t="s">
        <v>554</v>
      </c>
      <c r="H2604" s="1">
        <v>45664</v>
      </c>
      <c r="I2604" t="s">
        <v>459</v>
      </c>
      <c r="J2604">
        <v>8</v>
      </c>
      <c r="K2604" t="s">
        <v>163</v>
      </c>
      <c r="L2604" t="s">
        <v>28</v>
      </c>
      <c r="M2604" t="s">
        <v>555</v>
      </c>
      <c r="N2604" t="s">
        <v>13710</v>
      </c>
      <c r="O2604" t="s">
        <v>4884</v>
      </c>
      <c r="P2604" t="s">
        <v>556</v>
      </c>
      <c r="Q2604" t="s">
        <v>16306</v>
      </c>
      <c r="R2604" t="s">
        <v>557</v>
      </c>
      <c r="S2604">
        <v>15000</v>
      </c>
      <c r="T2604" t="s">
        <v>32</v>
      </c>
      <c r="U2604" t="s">
        <v>385</v>
      </c>
      <c r="V2604" t="s">
        <v>558</v>
      </c>
      <c r="W2604" t="s">
        <v>559</v>
      </c>
      <c r="X2604" s="1">
        <v>45776</v>
      </c>
      <c r="Y2604" s="1">
        <v>45721</v>
      </c>
      <c r="Z2604" s="1"/>
      <c r="AB2604" s="1">
        <v>45728</v>
      </c>
      <c r="AC2604">
        <v>50</v>
      </c>
      <c r="AD2604" s="1">
        <v>45777</v>
      </c>
      <c r="AE2604" s="1">
        <v>45727</v>
      </c>
      <c r="AF2604" s="1">
        <v>45723</v>
      </c>
      <c r="AG2604" t="s">
        <v>34</v>
      </c>
      <c r="AI2604" t="s">
        <v>11787</v>
      </c>
      <c r="AJ2604">
        <v>1</v>
      </c>
      <c r="AK2604">
        <v>1</v>
      </c>
      <c r="AL2604" t="s">
        <v>1954</v>
      </c>
      <c r="AM2604" t="s">
        <v>6897</v>
      </c>
      <c r="AN2604" t="s">
        <v>6996</v>
      </c>
      <c r="AO2604" t="s">
        <v>12694</v>
      </c>
      <c r="AQ2604" t="s">
        <v>13963</v>
      </c>
      <c r="AU2604" s="1"/>
      <c r="AV2604" t="s">
        <v>9880</v>
      </c>
      <c r="AW2604" t="s">
        <v>1171</v>
      </c>
      <c r="AY2604">
        <v>4248</v>
      </c>
      <c r="BA2604" t="s">
        <v>69</v>
      </c>
      <c r="BB2604" t="s">
        <v>466</v>
      </c>
      <c r="BC2604" s="1">
        <v>45723</v>
      </c>
      <c r="BD2604" t="s">
        <v>13965</v>
      </c>
      <c r="BE2604">
        <v>18249</v>
      </c>
      <c r="BI2604">
        <v>1</v>
      </c>
      <c r="BM2604">
        <v>15000</v>
      </c>
    </row>
    <row r="2605" spans="1:65" x14ac:dyDescent="0.3">
      <c r="A2605" t="s">
        <v>14784</v>
      </c>
      <c r="B2605" t="s">
        <v>87</v>
      </c>
      <c r="C2605" t="s">
        <v>538</v>
      </c>
      <c r="D2605" t="s">
        <v>16007</v>
      </c>
      <c r="E2605">
        <v>202503</v>
      </c>
      <c r="F2605" t="s">
        <v>544</v>
      </c>
      <c r="G2605" t="s">
        <v>554</v>
      </c>
      <c r="H2605" s="1">
        <v>45699</v>
      </c>
      <c r="I2605" t="s">
        <v>459</v>
      </c>
      <c r="J2605">
        <v>8</v>
      </c>
      <c r="K2605" t="s">
        <v>163</v>
      </c>
      <c r="L2605" t="s">
        <v>28</v>
      </c>
      <c r="M2605" t="s">
        <v>555</v>
      </c>
      <c r="N2605" t="s">
        <v>13710</v>
      </c>
      <c r="O2605" t="s">
        <v>7051</v>
      </c>
      <c r="P2605" t="s">
        <v>556</v>
      </c>
      <c r="Q2605" t="s">
        <v>16307</v>
      </c>
      <c r="R2605" t="s">
        <v>557</v>
      </c>
      <c r="S2605">
        <v>15000</v>
      </c>
      <c r="T2605" t="s">
        <v>32</v>
      </c>
      <c r="U2605" t="s">
        <v>385</v>
      </c>
      <c r="V2605" t="s">
        <v>558</v>
      </c>
      <c r="W2605" t="s">
        <v>559</v>
      </c>
      <c r="X2605" s="1">
        <v>45791</v>
      </c>
      <c r="Y2605" s="1">
        <v>45736</v>
      </c>
      <c r="Z2605" s="1"/>
      <c r="AB2605" s="1">
        <v>45742</v>
      </c>
      <c r="AC2605">
        <v>39</v>
      </c>
      <c r="AD2605" s="1">
        <v>45780</v>
      </c>
      <c r="AE2605" s="1">
        <v>45741</v>
      </c>
      <c r="AF2605" s="1">
        <v>45737</v>
      </c>
      <c r="AG2605" t="s">
        <v>34</v>
      </c>
      <c r="AI2605" t="s">
        <v>11787</v>
      </c>
      <c r="AJ2605">
        <v>1</v>
      </c>
      <c r="AK2605">
        <v>1</v>
      </c>
      <c r="AL2605" t="s">
        <v>1954</v>
      </c>
      <c r="AM2605" t="s">
        <v>7052</v>
      </c>
      <c r="AN2605" t="s">
        <v>7053</v>
      </c>
      <c r="AO2605" t="s">
        <v>12694</v>
      </c>
      <c r="AQ2605" t="s">
        <v>13963</v>
      </c>
      <c r="AU2605" s="1"/>
      <c r="AV2605" t="s">
        <v>9938</v>
      </c>
      <c r="AW2605" t="s">
        <v>1171</v>
      </c>
      <c r="AY2605">
        <v>4248</v>
      </c>
      <c r="BA2605" t="s">
        <v>69</v>
      </c>
      <c r="BB2605" t="s">
        <v>466</v>
      </c>
      <c r="BC2605" s="1">
        <v>45737</v>
      </c>
      <c r="BD2605" t="s">
        <v>13965</v>
      </c>
      <c r="BE2605">
        <v>18249</v>
      </c>
      <c r="BI2605">
        <v>1</v>
      </c>
      <c r="BM2605">
        <v>15000</v>
      </c>
    </row>
    <row r="2606" spans="1:65" x14ac:dyDescent="0.3">
      <c r="A2606" t="s">
        <v>14784</v>
      </c>
      <c r="B2606" t="s">
        <v>87</v>
      </c>
      <c r="C2606" t="s">
        <v>538</v>
      </c>
      <c r="D2606" t="s">
        <v>16007</v>
      </c>
      <c r="E2606">
        <v>202503</v>
      </c>
      <c r="F2606" t="s">
        <v>544</v>
      </c>
      <c r="G2606" t="s">
        <v>554</v>
      </c>
      <c r="H2606" s="1">
        <v>45699</v>
      </c>
      <c r="I2606" t="s">
        <v>459</v>
      </c>
      <c r="J2606">
        <v>8</v>
      </c>
      <c r="K2606" t="s">
        <v>163</v>
      </c>
      <c r="L2606" t="s">
        <v>28</v>
      </c>
      <c r="M2606" t="s">
        <v>555</v>
      </c>
      <c r="N2606" t="s">
        <v>13710</v>
      </c>
      <c r="O2606" t="s">
        <v>7054</v>
      </c>
      <c r="P2606" t="s">
        <v>556</v>
      </c>
      <c r="Q2606" t="s">
        <v>16308</v>
      </c>
      <c r="R2606" t="s">
        <v>557</v>
      </c>
      <c r="S2606">
        <v>15000</v>
      </c>
      <c r="T2606" t="s">
        <v>32</v>
      </c>
      <c r="U2606" t="s">
        <v>385</v>
      </c>
      <c r="V2606" t="s">
        <v>558</v>
      </c>
      <c r="W2606" t="s">
        <v>559</v>
      </c>
      <c r="X2606" s="1">
        <v>45791</v>
      </c>
      <c r="Y2606" s="1">
        <v>45736</v>
      </c>
      <c r="Z2606" s="1"/>
      <c r="AB2606" s="1">
        <v>45742</v>
      </c>
      <c r="AC2606">
        <v>39</v>
      </c>
      <c r="AD2606" s="1">
        <v>45780</v>
      </c>
      <c r="AE2606" s="1">
        <v>45741</v>
      </c>
      <c r="AF2606" s="1">
        <v>45737</v>
      </c>
      <c r="AG2606" t="s">
        <v>34</v>
      </c>
      <c r="AI2606" t="s">
        <v>11787</v>
      </c>
      <c r="AJ2606">
        <v>1</v>
      </c>
      <c r="AK2606">
        <v>1</v>
      </c>
      <c r="AL2606" t="s">
        <v>1954</v>
      </c>
      <c r="AM2606" t="s">
        <v>7052</v>
      </c>
      <c r="AN2606" t="s">
        <v>7055</v>
      </c>
      <c r="AO2606" t="s">
        <v>12694</v>
      </c>
      <c r="AQ2606" t="s">
        <v>13963</v>
      </c>
      <c r="AU2606" s="1"/>
      <c r="AV2606" t="s">
        <v>9939</v>
      </c>
      <c r="AW2606" t="s">
        <v>1171</v>
      </c>
      <c r="AY2606">
        <v>4248</v>
      </c>
      <c r="BA2606" t="s">
        <v>69</v>
      </c>
      <c r="BB2606" t="s">
        <v>466</v>
      </c>
      <c r="BC2606" s="1">
        <v>45737</v>
      </c>
      <c r="BD2606" t="s">
        <v>13965</v>
      </c>
      <c r="BE2606">
        <v>18249</v>
      </c>
      <c r="BI2606">
        <v>1</v>
      </c>
      <c r="BM2606">
        <v>15000</v>
      </c>
    </row>
    <row r="2607" spans="1:65" x14ac:dyDescent="0.3">
      <c r="A2607" t="s">
        <v>14784</v>
      </c>
      <c r="B2607" t="s">
        <v>87</v>
      </c>
      <c r="C2607" t="s">
        <v>538</v>
      </c>
      <c r="D2607" t="s">
        <v>16007</v>
      </c>
      <c r="E2607">
        <v>202503</v>
      </c>
      <c r="F2607" t="s">
        <v>544</v>
      </c>
      <c r="G2607" t="s">
        <v>554</v>
      </c>
      <c r="H2607" s="1">
        <v>45699</v>
      </c>
      <c r="I2607" t="s">
        <v>459</v>
      </c>
      <c r="J2607">
        <v>8</v>
      </c>
      <c r="K2607" t="s">
        <v>163</v>
      </c>
      <c r="L2607" t="s">
        <v>28</v>
      </c>
      <c r="M2607" t="s">
        <v>555</v>
      </c>
      <c r="N2607" t="s">
        <v>13710</v>
      </c>
      <c r="O2607" t="s">
        <v>7101</v>
      </c>
      <c r="P2607" t="s">
        <v>556</v>
      </c>
      <c r="Q2607" t="s">
        <v>16309</v>
      </c>
      <c r="R2607" t="s">
        <v>557</v>
      </c>
      <c r="S2607">
        <v>15000</v>
      </c>
      <c r="T2607" t="s">
        <v>32</v>
      </c>
      <c r="U2607" t="s">
        <v>385</v>
      </c>
      <c r="V2607" t="s">
        <v>558</v>
      </c>
      <c r="W2607" t="s">
        <v>559</v>
      </c>
      <c r="X2607" s="1">
        <v>45798</v>
      </c>
      <c r="Y2607" s="1">
        <v>45743</v>
      </c>
      <c r="Z2607" s="1"/>
      <c r="AB2607" s="1">
        <v>45749</v>
      </c>
      <c r="AC2607">
        <v>53</v>
      </c>
      <c r="AD2607" s="1">
        <v>45801</v>
      </c>
      <c r="AE2607" s="1">
        <v>45748</v>
      </c>
      <c r="AF2607" s="1">
        <v>45744</v>
      </c>
      <c r="AG2607" t="s">
        <v>34</v>
      </c>
      <c r="AI2607" t="s">
        <v>11787</v>
      </c>
      <c r="AJ2607">
        <v>1</v>
      </c>
      <c r="AK2607">
        <v>1</v>
      </c>
      <c r="AL2607" t="s">
        <v>1954</v>
      </c>
      <c r="AM2607" t="s">
        <v>9940</v>
      </c>
      <c r="AN2607" t="s">
        <v>9941</v>
      </c>
      <c r="AO2607" t="s">
        <v>12694</v>
      </c>
      <c r="AQ2607" t="s">
        <v>13963</v>
      </c>
      <c r="AU2607" s="1"/>
      <c r="AV2607" t="s">
        <v>9942</v>
      </c>
      <c r="AW2607" t="s">
        <v>1171</v>
      </c>
      <c r="AY2607">
        <v>4248</v>
      </c>
      <c r="BA2607" t="s">
        <v>69</v>
      </c>
      <c r="BB2607" t="s">
        <v>466</v>
      </c>
      <c r="BC2607" s="1">
        <v>45744</v>
      </c>
      <c r="BD2607" t="s">
        <v>13965</v>
      </c>
      <c r="BE2607">
        <v>18249</v>
      </c>
      <c r="BI2607">
        <v>1</v>
      </c>
      <c r="BM2607">
        <v>15000</v>
      </c>
    </row>
    <row r="2608" spans="1:65" x14ac:dyDescent="0.3">
      <c r="A2608" t="s">
        <v>14784</v>
      </c>
      <c r="B2608" t="s">
        <v>87</v>
      </c>
      <c r="C2608" t="s">
        <v>538</v>
      </c>
      <c r="D2608" t="s">
        <v>16007</v>
      </c>
      <c r="E2608">
        <v>202503</v>
      </c>
      <c r="F2608" t="s">
        <v>544</v>
      </c>
      <c r="G2608" t="s">
        <v>554</v>
      </c>
      <c r="H2608" s="1">
        <v>45699</v>
      </c>
      <c r="I2608" t="s">
        <v>459</v>
      </c>
      <c r="J2608">
        <v>8</v>
      </c>
      <c r="K2608" t="s">
        <v>163</v>
      </c>
      <c r="L2608" t="s">
        <v>28</v>
      </c>
      <c r="M2608" t="s">
        <v>555</v>
      </c>
      <c r="N2608" t="s">
        <v>13710</v>
      </c>
      <c r="O2608" t="s">
        <v>7102</v>
      </c>
      <c r="P2608" t="s">
        <v>556</v>
      </c>
      <c r="Q2608" t="s">
        <v>16310</v>
      </c>
      <c r="R2608" t="s">
        <v>557</v>
      </c>
      <c r="S2608">
        <v>15000</v>
      </c>
      <c r="T2608" t="s">
        <v>32</v>
      </c>
      <c r="U2608" t="s">
        <v>385</v>
      </c>
      <c r="V2608" t="s">
        <v>558</v>
      </c>
      <c r="W2608" t="s">
        <v>559</v>
      </c>
      <c r="X2608" s="1">
        <v>45798</v>
      </c>
      <c r="Y2608" s="1">
        <v>45743</v>
      </c>
      <c r="Z2608" s="1"/>
      <c r="AB2608" s="1">
        <v>45749</v>
      </c>
      <c r="AC2608">
        <v>53</v>
      </c>
      <c r="AD2608" s="1">
        <v>45801</v>
      </c>
      <c r="AE2608" s="1">
        <v>45748</v>
      </c>
      <c r="AF2608" s="1">
        <v>45744</v>
      </c>
      <c r="AG2608" t="s">
        <v>34</v>
      </c>
      <c r="AI2608" t="s">
        <v>11787</v>
      </c>
      <c r="AJ2608">
        <v>1</v>
      </c>
      <c r="AK2608">
        <v>1</v>
      </c>
      <c r="AL2608" t="s">
        <v>1954</v>
      </c>
      <c r="AM2608" t="s">
        <v>9940</v>
      </c>
      <c r="AN2608" t="s">
        <v>7103</v>
      </c>
      <c r="AO2608" t="s">
        <v>12694</v>
      </c>
      <c r="AQ2608" t="s">
        <v>13963</v>
      </c>
      <c r="AU2608" s="1"/>
      <c r="AV2608" t="s">
        <v>9943</v>
      </c>
      <c r="AW2608" t="s">
        <v>1171</v>
      </c>
      <c r="AY2608">
        <v>4248</v>
      </c>
      <c r="BA2608" t="s">
        <v>69</v>
      </c>
      <c r="BB2608" t="s">
        <v>466</v>
      </c>
      <c r="BC2608" s="1">
        <v>45744</v>
      </c>
      <c r="BD2608" t="s">
        <v>13965</v>
      </c>
      <c r="BE2608">
        <v>18249</v>
      </c>
      <c r="BI2608">
        <v>1</v>
      </c>
      <c r="BM2608">
        <v>15000</v>
      </c>
    </row>
    <row r="2609" spans="1:65" x14ac:dyDescent="0.3">
      <c r="A2609" t="s">
        <v>14784</v>
      </c>
      <c r="B2609" t="s">
        <v>87</v>
      </c>
      <c r="C2609" t="s">
        <v>194</v>
      </c>
      <c r="D2609" t="s">
        <v>16013</v>
      </c>
      <c r="E2609">
        <v>202503</v>
      </c>
      <c r="F2609" t="s">
        <v>544</v>
      </c>
      <c r="G2609" t="s">
        <v>583</v>
      </c>
      <c r="H2609" s="1">
        <v>45693</v>
      </c>
      <c r="I2609" t="s">
        <v>459</v>
      </c>
      <c r="J2609">
        <v>8</v>
      </c>
      <c r="K2609" t="s">
        <v>163</v>
      </c>
      <c r="L2609" t="s">
        <v>28</v>
      </c>
      <c r="M2609" t="s">
        <v>586</v>
      </c>
      <c r="N2609" t="s">
        <v>13710</v>
      </c>
      <c r="O2609" t="s">
        <v>4878</v>
      </c>
      <c r="P2609" t="s">
        <v>483</v>
      </c>
      <c r="Q2609" t="s">
        <v>16311</v>
      </c>
      <c r="R2609" t="s">
        <v>484</v>
      </c>
      <c r="S2609">
        <v>22500</v>
      </c>
      <c r="T2609" t="s">
        <v>32</v>
      </c>
      <c r="U2609" t="s">
        <v>33</v>
      </c>
      <c r="V2609" t="s">
        <v>587</v>
      </c>
      <c r="W2609" t="s">
        <v>588</v>
      </c>
      <c r="X2609" s="1">
        <v>45762</v>
      </c>
      <c r="Y2609" s="1">
        <v>45719</v>
      </c>
      <c r="Z2609" s="1"/>
      <c r="AB2609" s="1">
        <v>45727</v>
      </c>
      <c r="AC2609">
        <v>42</v>
      </c>
      <c r="AD2609" s="1">
        <v>45770</v>
      </c>
      <c r="AE2609" s="1">
        <v>45728</v>
      </c>
      <c r="AF2609" s="1">
        <v>45720</v>
      </c>
      <c r="AG2609" t="s">
        <v>34</v>
      </c>
      <c r="AI2609" t="s">
        <v>11787</v>
      </c>
      <c r="AJ2609">
        <v>1</v>
      </c>
      <c r="AK2609">
        <v>1</v>
      </c>
      <c r="AL2609" t="s">
        <v>1954</v>
      </c>
      <c r="AM2609" t="s">
        <v>6988</v>
      </c>
      <c r="AN2609" t="s">
        <v>6989</v>
      </c>
      <c r="AO2609" t="s">
        <v>12694</v>
      </c>
      <c r="AQ2609" t="s">
        <v>13963</v>
      </c>
      <c r="AU2609" s="1"/>
      <c r="AV2609" t="s">
        <v>9890</v>
      </c>
      <c r="AW2609" t="s">
        <v>589</v>
      </c>
      <c r="AY2609">
        <v>2359</v>
      </c>
      <c r="BA2609" t="s">
        <v>69</v>
      </c>
      <c r="BB2609" t="s">
        <v>466</v>
      </c>
      <c r="BC2609" s="1">
        <v>45720</v>
      </c>
      <c r="BD2609" t="s">
        <v>1118</v>
      </c>
      <c r="BE2609">
        <v>145411</v>
      </c>
      <c r="BI2609">
        <v>1</v>
      </c>
      <c r="BM2609">
        <v>22500</v>
      </c>
    </row>
    <row r="2610" spans="1:65" x14ac:dyDescent="0.3">
      <c r="A2610" t="s">
        <v>14784</v>
      </c>
      <c r="B2610" t="s">
        <v>87</v>
      </c>
      <c r="C2610" t="s">
        <v>194</v>
      </c>
      <c r="D2610" t="s">
        <v>16013</v>
      </c>
      <c r="E2610">
        <v>202503</v>
      </c>
      <c r="F2610" t="s">
        <v>544</v>
      </c>
      <c r="G2610" t="s">
        <v>583</v>
      </c>
      <c r="H2610" s="1">
        <v>45693</v>
      </c>
      <c r="I2610" t="s">
        <v>459</v>
      </c>
      <c r="J2610">
        <v>8</v>
      </c>
      <c r="K2610" t="s">
        <v>163</v>
      </c>
      <c r="L2610" t="s">
        <v>28</v>
      </c>
      <c r="M2610" t="s">
        <v>586</v>
      </c>
      <c r="N2610" t="s">
        <v>13710</v>
      </c>
      <c r="O2610" t="s">
        <v>4879</v>
      </c>
      <c r="P2610" t="s">
        <v>483</v>
      </c>
      <c r="Q2610" t="s">
        <v>16312</v>
      </c>
      <c r="R2610" t="s">
        <v>484</v>
      </c>
      <c r="S2610">
        <v>22500</v>
      </c>
      <c r="T2610" t="s">
        <v>32</v>
      </c>
      <c r="U2610" t="s">
        <v>33</v>
      </c>
      <c r="V2610" t="s">
        <v>587</v>
      </c>
      <c r="W2610" t="s">
        <v>588</v>
      </c>
      <c r="X2610" s="1">
        <v>45762</v>
      </c>
      <c r="Y2610" s="1">
        <v>45719</v>
      </c>
      <c r="Z2610" s="1"/>
      <c r="AB2610" s="1">
        <v>45727</v>
      </c>
      <c r="AC2610">
        <v>42</v>
      </c>
      <c r="AD2610" s="1">
        <v>45770</v>
      </c>
      <c r="AE2610" s="1">
        <v>45728</v>
      </c>
      <c r="AF2610" s="1">
        <v>45720</v>
      </c>
      <c r="AG2610" t="s">
        <v>34</v>
      </c>
      <c r="AI2610" t="s">
        <v>11787</v>
      </c>
      <c r="AJ2610">
        <v>1</v>
      </c>
      <c r="AK2610">
        <v>1</v>
      </c>
      <c r="AL2610" t="s">
        <v>1954</v>
      </c>
      <c r="AM2610" t="s">
        <v>6988</v>
      </c>
      <c r="AN2610" t="s">
        <v>6990</v>
      </c>
      <c r="AO2610" t="s">
        <v>12694</v>
      </c>
      <c r="AQ2610" t="s">
        <v>13963</v>
      </c>
      <c r="AU2610" s="1"/>
      <c r="AV2610" t="s">
        <v>9891</v>
      </c>
      <c r="AW2610" t="s">
        <v>589</v>
      </c>
      <c r="AY2610">
        <v>2359</v>
      </c>
      <c r="BA2610" t="s">
        <v>69</v>
      </c>
      <c r="BB2610" t="s">
        <v>466</v>
      </c>
      <c r="BC2610" s="1">
        <v>45720</v>
      </c>
      <c r="BD2610" t="s">
        <v>1118</v>
      </c>
      <c r="BE2610">
        <v>145411</v>
      </c>
      <c r="BI2610">
        <v>1</v>
      </c>
      <c r="BM2610">
        <v>22500</v>
      </c>
    </row>
    <row r="2611" spans="1:65" x14ac:dyDescent="0.3">
      <c r="A2611" t="s">
        <v>14784</v>
      </c>
      <c r="B2611" t="s">
        <v>87</v>
      </c>
      <c r="C2611" t="s">
        <v>194</v>
      </c>
      <c r="D2611" t="s">
        <v>16013</v>
      </c>
      <c r="E2611">
        <v>202503</v>
      </c>
      <c r="F2611" t="s">
        <v>544</v>
      </c>
      <c r="G2611" t="s">
        <v>583</v>
      </c>
      <c r="H2611" s="1">
        <v>45672</v>
      </c>
      <c r="I2611" t="s">
        <v>459</v>
      </c>
      <c r="J2611">
        <v>8</v>
      </c>
      <c r="K2611" t="s">
        <v>163</v>
      </c>
      <c r="L2611" t="s">
        <v>28</v>
      </c>
      <c r="M2611" t="s">
        <v>584</v>
      </c>
      <c r="N2611" t="s">
        <v>13710</v>
      </c>
      <c r="O2611" t="s">
        <v>4885</v>
      </c>
      <c r="P2611" t="s">
        <v>483</v>
      </c>
      <c r="Q2611" t="s">
        <v>16313</v>
      </c>
      <c r="R2611" t="s">
        <v>484</v>
      </c>
      <c r="S2611">
        <v>45000</v>
      </c>
      <c r="T2611" t="s">
        <v>32</v>
      </c>
      <c r="U2611" t="s">
        <v>33</v>
      </c>
      <c r="V2611" t="s">
        <v>585</v>
      </c>
      <c r="W2611" t="s">
        <v>197</v>
      </c>
      <c r="X2611" s="1">
        <v>45762</v>
      </c>
      <c r="Y2611" s="1">
        <v>45720</v>
      </c>
      <c r="Z2611" s="1"/>
      <c r="AB2611" s="1">
        <v>45728</v>
      </c>
      <c r="AC2611">
        <v>30</v>
      </c>
      <c r="AD2611" s="1">
        <v>45758</v>
      </c>
      <c r="AE2611" s="1">
        <v>45728</v>
      </c>
      <c r="AF2611" s="1">
        <v>45721</v>
      </c>
      <c r="AG2611" t="s">
        <v>34</v>
      </c>
      <c r="AI2611" t="s">
        <v>11787</v>
      </c>
      <c r="AJ2611">
        <v>2</v>
      </c>
      <c r="AK2611">
        <v>2</v>
      </c>
      <c r="AL2611" t="s">
        <v>437</v>
      </c>
      <c r="AM2611" t="s">
        <v>6986</v>
      </c>
      <c r="AN2611" t="s">
        <v>6987</v>
      </c>
      <c r="AO2611" t="s">
        <v>12646</v>
      </c>
      <c r="AQ2611" t="s">
        <v>13963</v>
      </c>
      <c r="AU2611" s="1"/>
      <c r="AV2611" t="s">
        <v>9907</v>
      </c>
      <c r="AW2611" t="s">
        <v>198</v>
      </c>
      <c r="AY2611">
        <v>2359</v>
      </c>
      <c r="BA2611" t="s">
        <v>69</v>
      </c>
      <c r="BB2611" t="s">
        <v>466</v>
      </c>
      <c r="BC2611" s="1">
        <v>45721</v>
      </c>
      <c r="BD2611" t="s">
        <v>13965</v>
      </c>
      <c r="BE2611">
        <v>63450</v>
      </c>
      <c r="BI2611">
        <v>2</v>
      </c>
      <c r="BM2611">
        <v>45000</v>
      </c>
    </row>
    <row r="2612" spans="1:65" x14ac:dyDescent="0.3">
      <c r="A2612" t="s">
        <v>14784</v>
      </c>
      <c r="B2612" t="s">
        <v>87</v>
      </c>
      <c r="C2612" t="s">
        <v>194</v>
      </c>
      <c r="D2612" t="s">
        <v>16013</v>
      </c>
      <c r="E2612">
        <v>202503</v>
      </c>
      <c r="F2612" t="s">
        <v>544</v>
      </c>
      <c r="G2612" t="s">
        <v>583</v>
      </c>
      <c r="H2612" s="1">
        <v>45691</v>
      </c>
      <c r="I2612" t="s">
        <v>459</v>
      </c>
      <c r="J2612">
        <v>8</v>
      </c>
      <c r="K2612" t="s">
        <v>163</v>
      </c>
      <c r="L2612" t="s">
        <v>28</v>
      </c>
      <c r="M2612" t="s">
        <v>586</v>
      </c>
      <c r="N2612" t="s">
        <v>13710</v>
      </c>
      <c r="O2612" t="s">
        <v>4848</v>
      </c>
      <c r="P2612" t="s">
        <v>483</v>
      </c>
      <c r="Q2612" t="s">
        <v>16314</v>
      </c>
      <c r="R2612" t="s">
        <v>484</v>
      </c>
      <c r="S2612">
        <v>22500</v>
      </c>
      <c r="T2612" t="s">
        <v>32</v>
      </c>
      <c r="U2612" t="s">
        <v>33</v>
      </c>
      <c r="V2612" t="s">
        <v>587</v>
      </c>
      <c r="W2612" t="s">
        <v>588</v>
      </c>
      <c r="X2612" s="1">
        <v>45762</v>
      </c>
      <c r="Y2612" s="1">
        <v>45720</v>
      </c>
      <c r="Z2612" s="1"/>
      <c r="AB2612" s="1">
        <v>45731</v>
      </c>
      <c r="AC2612">
        <v>43</v>
      </c>
      <c r="AD2612" s="1">
        <v>45774</v>
      </c>
      <c r="AE2612" s="1">
        <v>45731</v>
      </c>
      <c r="AF2612" s="1">
        <v>45723</v>
      </c>
      <c r="AG2612" t="s">
        <v>34</v>
      </c>
      <c r="AI2612" t="s">
        <v>11787</v>
      </c>
      <c r="AJ2612">
        <v>1</v>
      </c>
      <c r="AK2612">
        <v>1</v>
      </c>
      <c r="AL2612" t="s">
        <v>1954</v>
      </c>
      <c r="AM2612" t="s">
        <v>4846</v>
      </c>
      <c r="AN2612" t="s">
        <v>4847</v>
      </c>
      <c r="AO2612" t="s">
        <v>12694</v>
      </c>
      <c r="AQ2612" t="s">
        <v>13963</v>
      </c>
      <c r="AU2612" s="1"/>
      <c r="AV2612" t="s">
        <v>9893</v>
      </c>
      <c r="AW2612" t="s">
        <v>589</v>
      </c>
      <c r="AY2612">
        <v>2359</v>
      </c>
      <c r="BA2612" t="s">
        <v>69</v>
      </c>
      <c r="BB2612" t="s">
        <v>466</v>
      </c>
      <c r="BC2612" s="1">
        <v>45723</v>
      </c>
      <c r="BD2612" t="s">
        <v>1118</v>
      </c>
      <c r="BE2612">
        <v>145411</v>
      </c>
      <c r="BI2612">
        <v>1</v>
      </c>
      <c r="BM2612">
        <v>22500</v>
      </c>
    </row>
    <row r="2613" spans="1:65" x14ac:dyDescent="0.3">
      <c r="A2613" t="s">
        <v>14784</v>
      </c>
      <c r="B2613" t="s">
        <v>87</v>
      </c>
      <c r="C2613" t="s">
        <v>194</v>
      </c>
      <c r="D2613" t="s">
        <v>16013</v>
      </c>
      <c r="E2613">
        <v>202503</v>
      </c>
      <c r="F2613" t="s">
        <v>544</v>
      </c>
      <c r="G2613" t="s">
        <v>583</v>
      </c>
      <c r="H2613" s="1">
        <v>45691</v>
      </c>
      <c r="I2613" t="s">
        <v>459</v>
      </c>
      <c r="J2613">
        <v>8</v>
      </c>
      <c r="K2613" t="s">
        <v>163</v>
      </c>
      <c r="L2613" t="s">
        <v>28</v>
      </c>
      <c r="M2613" t="s">
        <v>586</v>
      </c>
      <c r="N2613" t="s">
        <v>13710</v>
      </c>
      <c r="O2613" t="s">
        <v>4845</v>
      </c>
      <c r="P2613" t="s">
        <v>483</v>
      </c>
      <c r="Q2613" t="s">
        <v>16315</v>
      </c>
      <c r="R2613" t="s">
        <v>484</v>
      </c>
      <c r="S2613">
        <v>22500</v>
      </c>
      <c r="T2613" t="s">
        <v>32</v>
      </c>
      <c r="U2613" t="s">
        <v>33</v>
      </c>
      <c r="V2613" t="s">
        <v>587</v>
      </c>
      <c r="W2613" t="s">
        <v>588</v>
      </c>
      <c r="X2613" s="1">
        <v>45762</v>
      </c>
      <c r="Y2613" s="1">
        <v>45720</v>
      </c>
      <c r="Z2613" s="1"/>
      <c r="AB2613" s="1">
        <v>45731</v>
      </c>
      <c r="AC2613">
        <v>43</v>
      </c>
      <c r="AD2613" s="1">
        <v>45774</v>
      </c>
      <c r="AE2613" s="1">
        <v>45731</v>
      </c>
      <c r="AF2613" s="1">
        <v>45723</v>
      </c>
      <c r="AG2613" t="s">
        <v>34</v>
      </c>
      <c r="AI2613" t="s">
        <v>11787</v>
      </c>
      <c r="AJ2613">
        <v>1</v>
      </c>
      <c r="AK2613">
        <v>1</v>
      </c>
      <c r="AL2613" t="s">
        <v>1954</v>
      </c>
      <c r="AM2613" t="s">
        <v>4846</v>
      </c>
      <c r="AN2613" t="s">
        <v>6997</v>
      </c>
      <c r="AO2613" t="s">
        <v>12694</v>
      </c>
      <c r="AQ2613" t="s">
        <v>13963</v>
      </c>
      <c r="AU2613" s="1"/>
      <c r="AV2613" t="s">
        <v>9892</v>
      </c>
      <c r="AW2613" t="s">
        <v>589</v>
      </c>
      <c r="AY2613">
        <v>2359</v>
      </c>
      <c r="BA2613" t="s">
        <v>69</v>
      </c>
      <c r="BB2613" t="s">
        <v>466</v>
      </c>
      <c r="BC2613" s="1">
        <v>45723</v>
      </c>
      <c r="BD2613" t="s">
        <v>1118</v>
      </c>
      <c r="BE2613">
        <v>145411</v>
      </c>
      <c r="BI2613">
        <v>1</v>
      </c>
      <c r="BM2613">
        <v>22500</v>
      </c>
    </row>
    <row r="2614" spans="1:65" x14ac:dyDescent="0.3">
      <c r="A2614" t="s">
        <v>14784</v>
      </c>
      <c r="B2614" t="s">
        <v>87</v>
      </c>
      <c r="C2614" t="s">
        <v>194</v>
      </c>
      <c r="D2614" t="s">
        <v>16013</v>
      </c>
      <c r="E2614">
        <v>202503</v>
      </c>
      <c r="F2614" t="s">
        <v>544</v>
      </c>
      <c r="G2614" t="s">
        <v>583</v>
      </c>
      <c r="H2614" s="1">
        <v>45699</v>
      </c>
      <c r="I2614" t="s">
        <v>459</v>
      </c>
      <c r="J2614">
        <v>8</v>
      </c>
      <c r="K2614" t="s">
        <v>163</v>
      </c>
      <c r="L2614" t="s">
        <v>28</v>
      </c>
      <c r="M2614" t="s">
        <v>584</v>
      </c>
      <c r="N2614" t="s">
        <v>13710</v>
      </c>
      <c r="O2614" t="s">
        <v>4887</v>
      </c>
      <c r="P2614" t="s">
        <v>483</v>
      </c>
      <c r="Q2614" t="s">
        <v>16316</v>
      </c>
      <c r="R2614" t="s">
        <v>484</v>
      </c>
      <c r="S2614">
        <v>22500</v>
      </c>
      <c r="T2614" t="s">
        <v>32</v>
      </c>
      <c r="U2614" t="s">
        <v>33</v>
      </c>
      <c r="V2614" t="s">
        <v>585</v>
      </c>
      <c r="W2614" t="s">
        <v>197</v>
      </c>
      <c r="X2614" s="1">
        <v>45778</v>
      </c>
      <c r="Y2614" s="1">
        <v>45734</v>
      </c>
      <c r="Z2614" s="1"/>
      <c r="AB2614" s="1">
        <v>45744</v>
      </c>
      <c r="AC2614">
        <v>32</v>
      </c>
      <c r="AD2614" s="1">
        <v>45776</v>
      </c>
      <c r="AE2614" s="1">
        <v>45744</v>
      </c>
      <c r="AF2614" s="1">
        <v>45734</v>
      </c>
      <c r="AG2614" t="s">
        <v>34</v>
      </c>
      <c r="AI2614" t="s">
        <v>11787</v>
      </c>
      <c r="AJ2614">
        <v>1</v>
      </c>
      <c r="AK2614">
        <v>1</v>
      </c>
      <c r="AL2614" t="s">
        <v>437</v>
      </c>
      <c r="AM2614" t="s">
        <v>7047</v>
      </c>
      <c r="AN2614" t="s">
        <v>7048</v>
      </c>
      <c r="AO2614" t="s">
        <v>12646</v>
      </c>
      <c r="AQ2614" t="s">
        <v>13963</v>
      </c>
      <c r="AU2614" s="1"/>
      <c r="AV2614" t="s">
        <v>9937</v>
      </c>
      <c r="AW2614" t="s">
        <v>198</v>
      </c>
      <c r="AY2614">
        <v>2359</v>
      </c>
      <c r="BA2614" t="s">
        <v>69</v>
      </c>
      <c r="BB2614" t="s">
        <v>466</v>
      </c>
      <c r="BC2614" s="1">
        <v>45734</v>
      </c>
      <c r="BD2614" t="s">
        <v>13965</v>
      </c>
      <c r="BE2614">
        <v>63450</v>
      </c>
      <c r="BI2614">
        <v>1</v>
      </c>
      <c r="BM2614">
        <v>22500</v>
      </c>
    </row>
    <row r="2615" spans="1:65" x14ac:dyDescent="0.3">
      <c r="A2615" t="s">
        <v>14784</v>
      </c>
      <c r="B2615" t="s">
        <v>87</v>
      </c>
      <c r="C2615" t="s">
        <v>194</v>
      </c>
      <c r="D2615" t="s">
        <v>16013</v>
      </c>
      <c r="E2615">
        <v>202503</v>
      </c>
      <c r="F2615" t="s">
        <v>544</v>
      </c>
      <c r="G2615" t="s">
        <v>583</v>
      </c>
      <c r="H2615" s="1">
        <v>45660</v>
      </c>
      <c r="I2615" t="s">
        <v>459</v>
      </c>
      <c r="J2615">
        <v>8</v>
      </c>
      <c r="K2615" t="s">
        <v>163</v>
      </c>
      <c r="L2615" t="s">
        <v>28</v>
      </c>
      <c r="M2615" t="s">
        <v>586</v>
      </c>
      <c r="N2615" t="s">
        <v>13710</v>
      </c>
      <c r="O2615" t="s">
        <v>4888</v>
      </c>
      <c r="P2615" t="s">
        <v>483</v>
      </c>
      <c r="Q2615" t="s">
        <v>16317</v>
      </c>
      <c r="R2615" t="s">
        <v>484</v>
      </c>
      <c r="S2615">
        <v>45000</v>
      </c>
      <c r="T2615" t="s">
        <v>32</v>
      </c>
      <c r="U2615" t="s">
        <v>33</v>
      </c>
      <c r="V2615" t="s">
        <v>587</v>
      </c>
      <c r="W2615" t="s">
        <v>588</v>
      </c>
      <c r="X2615" s="1">
        <v>45781</v>
      </c>
      <c r="Y2615" s="1">
        <v>45734</v>
      </c>
      <c r="Z2615" s="1"/>
      <c r="AB2615" s="1">
        <v>45740</v>
      </c>
      <c r="AC2615">
        <v>45</v>
      </c>
      <c r="AD2615" s="1">
        <v>45786</v>
      </c>
      <c r="AE2615" s="1">
        <v>45741</v>
      </c>
      <c r="AF2615" s="1">
        <v>45735</v>
      </c>
      <c r="AG2615" t="s">
        <v>34</v>
      </c>
      <c r="AI2615" t="s">
        <v>11787</v>
      </c>
      <c r="AJ2615">
        <v>2</v>
      </c>
      <c r="AK2615">
        <v>2</v>
      </c>
      <c r="AL2615" t="s">
        <v>1954</v>
      </c>
      <c r="AM2615" t="s">
        <v>7049</v>
      </c>
      <c r="AN2615" t="s">
        <v>7050</v>
      </c>
      <c r="AO2615" t="s">
        <v>12694</v>
      </c>
      <c r="AQ2615" t="s">
        <v>13963</v>
      </c>
      <c r="AU2615" s="1"/>
      <c r="AV2615" t="s">
        <v>9936</v>
      </c>
      <c r="AW2615" t="s">
        <v>589</v>
      </c>
      <c r="AY2615">
        <v>2359</v>
      </c>
      <c r="BA2615" t="s">
        <v>69</v>
      </c>
      <c r="BB2615" t="s">
        <v>466</v>
      </c>
      <c r="BC2615" s="1">
        <v>45735</v>
      </c>
      <c r="BD2615" t="s">
        <v>1118</v>
      </c>
      <c r="BE2615">
        <v>290821</v>
      </c>
      <c r="BI2615">
        <v>2</v>
      </c>
      <c r="BM2615">
        <v>45000</v>
      </c>
    </row>
    <row r="2616" spans="1:65" x14ac:dyDescent="0.3">
      <c r="A2616" t="s">
        <v>14784</v>
      </c>
      <c r="B2616" t="s">
        <v>87</v>
      </c>
      <c r="C2616" t="s">
        <v>45</v>
      </c>
      <c r="D2616" t="s">
        <v>16004</v>
      </c>
      <c r="E2616">
        <v>202504</v>
      </c>
      <c r="F2616" t="s">
        <v>544</v>
      </c>
      <c r="G2616" t="s">
        <v>545</v>
      </c>
      <c r="H2616" s="1">
        <v>45708</v>
      </c>
      <c r="I2616" t="s">
        <v>459</v>
      </c>
      <c r="J2616" t="s">
        <v>1318</v>
      </c>
      <c r="K2616" t="s">
        <v>1318</v>
      </c>
      <c r="L2616" t="s">
        <v>28</v>
      </c>
      <c r="M2616" t="s">
        <v>256</v>
      </c>
      <c r="N2616" t="s">
        <v>13710</v>
      </c>
      <c r="O2616" t="s">
        <v>7119</v>
      </c>
      <c r="P2616" t="s">
        <v>552</v>
      </c>
      <c r="Q2616" t="s">
        <v>16318</v>
      </c>
      <c r="R2616" t="s">
        <v>553</v>
      </c>
      <c r="S2616">
        <v>51000</v>
      </c>
      <c r="T2616" t="s">
        <v>32</v>
      </c>
      <c r="U2616" t="s">
        <v>33</v>
      </c>
      <c r="V2616" t="s">
        <v>524</v>
      </c>
      <c r="W2616" t="s">
        <v>257</v>
      </c>
      <c r="X2616" s="1">
        <v>45754</v>
      </c>
      <c r="Y2616" s="1">
        <v>45747</v>
      </c>
      <c r="Z2616" s="1"/>
      <c r="AB2616" s="1">
        <v>45752</v>
      </c>
      <c r="AC2616">
        <v>2</v>
      </c>
      <c r="AD2616" s="1">
        <v>45755</v>
      </c>
      <c r="AE2616" s="1">
        <v>45753</v>
      </c>
      <c r="AF2616" s="1">
        <v>45748</v>
      </c>
      <c r="AG2616" t="s">
        <v>34</v>
      </c>
      <c r="AH2616" t="s">
        <v>7120</v>
      </c>
      <c r="AI2616" t="s">
        <v>11791</v>
      </c>
      <c r="AJ2616">
        <v>2</v>
      </c>
      <c r="AK2616">
        <v>2</v>
      </c>
      <c r="AL2616" t="s">
        <v>486</v>
      </c>
      <c r="AM2616" t="s">
        <v>9999</v>
      </c>
      <c r="AN2616" t="s">
        <v>10000</v>
      </c>
      <c r="AO2616" t="s">
        <v>14798</v>
      </c>
      <c r="AQ2616" t="s">
        <v>13963</v>
      </c>
      <c r="AU2616" s="1"/>
      <c r="AV2616" t="s">
        <v>10001</v>
      </c>
      <c r="AW2616" t="s">
        <v>258</v>
      </c>
      <c r="AY2616">
        <v>800</v>
      </c>
      <c r="BA2616" t="s">
        <v>69</v>
      </c>
      <c r="BB2616" t="s">
        <v>466</v>
      </c>
      <c r="BC2616" s="1">
        <v>45748</v>
      </c>
      <c r="BD2616" t="s">
        <v>13975</v>
      </c>
      <c r="BE2616">
        <v>6488068</v>
      </c>
      <c r="BI2616">
        <v>2</v>
      </c>
      <c r="BM2616">
        <v>51000</v>
      </c>
    </row>
    <row r="2617" spans="1:65" x14ac:dyDescent="0.3">
      <c r="A2617" t="s">
        <v>14784</v>
      </c>
      <c r="B2617" t="s">
        <v>87</v>
      </c>
      <c r="C2617" t="s">
        <v>45</v>
      </c>
      <c r="D2617" t="s">
        <v>16007</v>
      </c>
      <c r="E2617">
        <v>202504</v>
      </c>
      <c r="F2617" t="s">
        <v>544</v>
      </c>
      <c r="G2617" t="s">
        <v>545</v>
      </c>
      <c r="H2617" s="1">
        <v>45708</v>
      </c>
      <c r="I2617" t="s">
        <v>459</v>
      </c>
      <c r="J2617">
        <v>8</v>
      </c>
      <c r="K2617" t="s">
        <v>163</v>
      </c>
      <c r="L2617" t="s">
        <v>28</v>
      </c>
      <c r="M2617" t="s">
        <v>256</v>
      </c>
      <c r="N2617" t="s">
        <v>13710</v>
      </c>
      <c r="O2617" t="s">
        <v>7127</v>
      </c>
      <c r="P2617" t="s">
        <v>550</v>
      </c>
      <c r="Q2617" t="s">
        <v>16319</v>
      </c>
      <c r="R2617" t="s">
        <v>551</v>
      </c>
      <c r="S2617">
        <v>25500</v>
      </c>
      <c r="T2617" t="s">
        <v>32</v>
      </c>
      <c r="U2617" t="s">
        <v>33</v>
      </c>
      <c r="V2617" t="s">
        <v>485</v>
      </c>
      <c r="W2617" t="s">
        <v>257</v>
      </c>
      <c r="X2617" s="1">
        <v>45759</v>
      </c>
      <c r="Y2617" s="1">
        <v>45752</v>
      </c>
      <c r="Z2617" s="1"/>
      <c r="AB2617" s="1">
        <v>45756</v>
      </c>
      <c r="AC2617">
        <v>3</v>
      </c>
      <c r="AD2617" s="1">
        <v>45759</v>
      </c>
      <c r="AE2617" s="1">
        <v>45756</v>
      </c>
      <c r="AF2617" s="1">
        <v>45748</v>
      </c>
      <c r="AG2617" t="s">
        <v>34</v>
      </c>
      <c r="AH2617" t="s">
        <v>7117</v>
      </c>
      <c r="AI2617" t="s">
        <v>11791</v>
      </c>
      <c r="AJ2617">
        <v>1</v>
      </c>
      <c r="AK2617">
        <v>1</v>
      </c>
      <c r="AL2617" t="s">
        <v>486</v>
      </c>
      <c r="AM2617" t="s">
        <v>9995</v>
      </c>
      <c r="AN2617" t="s">
        <v>9998</v>
      </c>
      <c r="AO2617" t="s">
        <v>14798</v>
      </c>
      <c r="AQ2617" t="s">
        <v>13963</v>
      </c>
      <c r="AU2617" s="1"/>
      <c r="AV2617" t="s">
        <v>16320</v>
      </c>
      <c r="AW2617" t="s">
        <v>368</v>
      </c>
      <c r="AY2617">
        <v>950</v>
      </c>
      <c r="BA2617" t="s">
        <v>69</v>
      </c>
      <c r="BB2617" t="s">
        <v>466</v>
      </c>
      <c r="BC2617" s="1">
        <v>45748</v>
      </c>
      <c r="BD2617" t="s">
        <v>13975</v>
      </c>
      <c r="BE2617">
        <v>3595016</v>
      </c>
      <c r="BI2617">
        <v>1</v>
      </c>
      <c r="BM2617">
        <v>25500</v>
      </c>
    </row>
    <row r="2618" spans="1:65" x14ac:dyDescent="0.3">
      <c r="A2618" t="s">
        <v>14784</v>
      </c>
      <c r="B2618" t="s">
        <v>87</v>
      </c>
      <c r="C2618" t="s">
        <v>45</v>
      </c>
      <c r="D2618" t="s">
        <v>16013</v>
      </c>
      <c r="E2618">
        <v>202504</v>
      </c>
      <c r="F2618" t="s">
        <v>544</v>
      </c>
      <c r="G2618" t="s">
        <v>561</v>
      </c>
      <c r="H2618" s="1">
        <v>45721</v>
      </c>
      <c r="I2618" t="s">
        <v>459</v>
      </c>
      <c r="J2618">
        <v>8</v>
      </c>
      <c r="K2618" t="s">
        <v>163</v>
      </c>
      <c r="L2618" t="s">
        <v>28</v>
      </c>
      <c r="M2618" t="s">
        <v>256</v>
      </c>
      <c r="N2618" t="s">
        <v>13710</v>
      </c>
      <c r="O2618" t="s">
        <v>7116</v>
      </c>
      <c r="P2618" t="s">
        <v>494</v>
      </c>
      <c r="Q2618" t="s">
        <v>16321</v>
      </c>
      <c r="R2618" t="s">
        <v>495</v>
      </c>
      <c r="S2618">
        <v>25500</v>
      </c>
      <c r="T2618" t="s">
        <v>32</v>
      </c>
      <c r="U2618" t="s">
        <v>33</v>
      </c>
      <c r="V2618" t="s">
        <v>485</v>
      </c>
      <c r="W2618" t="s">
        <v>257</v>
      </c>
      <c r="X2618" s="1">
        <v>45754</v>
      </c>
      <c r="Y2618" s="1">
        <v>45747</v>
      </c>
      <c r="Z2618" s="1"/>
      <c r="AB2618" s="1">
        <v>45756</v>
      </c>
      <c r="AC2618">
        <v>4</v>
      </c>
      <c r="AD2618" s="1">
        <v>45760</v>
      </c>
      <c r="AE2618" s="1">
        <v>45756</v>
      </c>
      <c r="AF2618" s="1">
        <v>45748</v>
      </c>
      <c r="AG2618" t="s">
        <v>34</v>
      </c>
      <c r="AH2618" t="s">
        <v>7117</v>
      </c>
      <c r="AI2618" t="s">
        <v>11791</v>
      </c>
      <c r="AJ2618">
        <v>1</v>
      </c>
      <c r="AK2618">
        <v>1</v>
      </c>
      <c r="AL2618" t="s">
        <v>486</v>
      </c>
      <c r="AM2618" t="s">
        <v>9995</v>
      </c>
      <c r="AN2618" t="s">
        <v>9996</v>
      </c>
      <c r="AO2618" t="s">
        <v>12703</v>
      </c>
      <c r="AQ2618" t="s">
        <v>13963</v>
      </c>
      <c r="AU2618" s="1"/>
      <c r="AV2618" t="s">
        <v>9997</v>
      </c>
      <c r="AW2618" t="s">
        <v>368</v>
      </c>
      <c r="AY2618">
        <v>950</v>
      </c>
      <c r="BA2618" t="s">
        <v>69</v>
      </c>
      <c r="BB2618" t="s">
        <v>466</v>
      </c>
      <c r="BC2618" s="1">
        <v>45748</v>
      </c>
      <c r="BD2618" t="s">
        <v>13975</v>
      </c>
      <c r="BE2618">
        <v>2634150</v>
      </c>
      <c r="BI2618">
        <v>1</v>
      </c>
      <c r="BM2618">
        <v>25500</v>
      </c>
    </row>
    <row r="2619" spans="1:65" x14ac:dyDescent="0.3">
      <c r="A2619" t="s">
        <v>14784</v>
      </c>
      <c r="B2619" t="s">
        <v>87</v>
      </c>
      <c r="C2619" t="s">
        <v>45</v>
      </c>
      <c r="D2619" t="s">
        <v>16033</v>
      </c>
      <c r="E2619">
        <v>202504</v>
      </c>
      <c r="F2619" t="s">
        <v>544</v>
      </c>
      <c r="G2619" t="s">
        <v>545</v>
      </c>
      <c r="H2619" s="1">
        <v>45716</v>
      </c>
      <c r="I2619" t="s">
        <v>459</v>
      </c>
      <c r="J2619" t="s">
        <v>1318</v>
      </c>
      <c r="K2619" t="s">
        <v>1318</v>
      </c>
      <c r="L2619" t="s">
        <v>28</v>
      </c>
      <c r="M2619" t="s">
        <v>256</v>
      </c>
      <c r="N2619" t="s">
        <v>13710</v>
      </c>
      <c r="O2619" t="s">
        <v>7122</v>
      </c>
      <c r="P2619" t="s">
        <v>473</v>
      </c>
      <c r="Q2619" t="s">
        <v>16322</v>
      </c>
      <c r="R2619" t="s">
        <v>474</v>
      </c>
      <c r="S2619">
        <v>17500</v>
      </c>
      <c r="T2619" t="s">
        <v>32</v>
      </c>
      <c r="U2619" t="s">
        <v>33</v>
      </c>
      <c r="V2619" t="s">
        <v>1351</v>
      </c>
      <c r="W2619" t="s">
        <v>257</v>
      </c>
      <c r="X2619" s="1">
        <v>45761</v>
      </c>
      <c r="Y2619" s="1">
        <v>45747</v>
      </c>
      <c r="Z2619" s="1"/>
      <c r="AB2619" s="1">
        <v>45756</v>
      </c>
      <c r="AC2619">
        <v>5</v>
      </c>
      <c r="AD2619" s="1">
        <v>45761</v>
      </c>
      <c r="AE2619" s="1">
        <v>45756</v>
      </c>
      <c r="AF2619" s="1">
        <v>45748</v>
      </c>
      <c r="AG2619" t="s">
        <v>34</v>
      </c>
      <c r="AI2619" t="s">
        <v>11787</v>
      </c>
      <c r="AJ2619">
        <v>1</v>
      </c>
      <c r="AK2619">
        <v>1</v>
      </c>
      <c r="AL2619" t="s">
        <v>486</v>
      </c>
      <c r="AM2619" t="s">
        <v>9995</v>
      </c>
      <c r="AN2619" t="s">
        <v>10009</v>
      </c>
      <c r="AO2619" t="s">
        <v>14798</v>
      </c>
      <c r="AQ2619" t="s">
        <v>13963</v>
      </c>
      <c r="AU2619" s="1"/>
      <c r="AV2619" t="s">
        <v>10010</v>
      </c>
      <c r="AW2619" t="s">
        <v>258</v>
      </c>
      <c r="AY2619">
        <v>800</v>
      </c>
      <c r="BA2619" t="s">
        <v>69</v>
      </c>
      <c r="BB2619" t="s">
        <v>466</v>
      </c>
      <c r="BC2619" s="1">
        <v>45748</v>
      </c>
      <c r="BD2619" t="s">
        <v>13975</v>
      </c>
      <c r="BE2619">
        <v>6654830</v>
      </c>
      <c r="BI2619">
        <v>1</v>
      </c>
      <c r="BM2619">
        <v>17500</v>
      </c>
    </row>
    <row r="2620" spans="1:65" x14ac:dyDescent="0.3">
      <c r="A2620" t="s">
        <v>14784</v>
      </c>
      <c r="B2620" t="s">
        <v>87</v>
      </c>
      <c r="C2620" t="s">
        <v>45</v>
      </c>
      <c r="D2620" t="s">
        <v>16004</v>
      </c>
      <c r="E2620">
        <v>202504</v>
      </c>
      <c r="F2620" t="s">
        <v>544</v>
      </c>
      <c r="G2620" t="s">
        <v>545</v>
      </c>
      <c r="H2620" s="1">
        <v>45708</v>
      </c>
      <c r="I2620" t="s">
        <v>459</v>
      </c>
      <c r="J2620" t="s">
        <v>1318</v>
      </c>
      <c r="K2620" t="s">
        <v>1318</v>
      </c>
      <c r="L2620" t="s">
        <v>28</v>
      </c>
      <c r="M2620" t="s">
        <v>256</v>
      </c>
      <c r="N2620" t="s">
        <v>13710</v>
      </c>
      <c r="O2620" t="s">
        <v>7123</v>
      </c>
      <c r="P2620" t="s">
        <v>552</v>
      </c>
      <c r="Q2620" t="s">
        <v>16323</v>
      </c>
      <c r="R2620" t="s">
        <v>553</v>
      </c>
      <c r="S2620">
        <v>25500</v>
      </c>
      <c r="T2620" t="s">
        <v>32</v>
      </c>
      <c r="U2620" t="s">
        <v>33</v>
      </c>
      <c r="V2620" t="s">
        <v>485</v>
      </c>
      <c r="W2620" t="s">
        <v>257</v>
      </c>
      <c r="X2620" s="1">
        <v>45755</v>
      </c>
      <c r="Y2620" s="1">
        <v>45748</v>
      </c>
      <c r="Z2620" s="1"/>
      <c r="AB2620" s="1">
        <v>45758</v>
      </c>
      <c r="AC2620">
        <v>3</v>
      </c>
      <c r="AD2620" s="1">
        <v>45765</v>
      </c>
      <c r="AE2620" s="1">
        <v>45762</v>
      </c>
      <c r="AF2620" s="1">
        <v>45749</v>
      </c>
      <c r="AG2620" t="s">
        <v>34</v>
      </c>
      <c r="AH2620" t="s">
        <v>10005</v>
      </c>
      <c r="AI2620" t="s">
        <v>11791</v>
      </c>
      <c r="AJ2620">
        <v>1</v>
      </c>
      <c r="AK2620">
        <v>1</v>
      </c>
      <c r="AL2620" t="s">
        <v>486</v>
      </c>
      <c r="AM2620" t="s">
        <v>10006</v>
      </c>
      <c r="AN2620" t="s">
        <v>10007</v>
      </c>
      <c r="AO2620" t="s">
        <v>14798</v>
      </c>
      <c r="AQ2620" t="s">
        <v>13963</v>
      </c>
      <c r="AU2620" s="1"/>
      <c r="AV2620" t="s">
        <v>10008</v>
      </c>
      <c r="AW2620" t="s">
        <v>258</v>
      </c>
      <c r="AY2620">
        <v>800</v>
      </c>
      <c r="BA2620" t="s">
        <v>69</v>
      </c>
      <c r="BB2620" t="s">
        <v>466</v>
      </c>
      <c r="BC2620" s="1">
        <v>45749</v>
      </c>
      <c r="BD2620" t="s">
        <v>13975</v>
      </c>
      <c r="BE2620">
        <v>3244034</v>
      </c>
      <c r="BI2620">
        <v>1</v>
      </c>
      <c r="BM2620">
        <v>25500</v>
      </c>
    </row>
    <row r="2621" spans="1:65" x14ac:dyDescent="0.3">
      <c r="A2621" t="s">
        <v>14784</v>
      </c>
      <c r="B2621" t="s">
        <v>87</v>
      </c>
      <c r="C2621" t="s">
        <v>45</v>
      </c>
      <c r="D2621" t="s">
        <v>16023</v>
      </c>
      <c r="E2621">
        <v>202504</v>
      </c>
      <c r="F2621" t="s">
        <v>544</v>
      </c>
      <c r="G2621" t="s">
        <v>545</v>
      </c>
      <c r="H2621" s="1">
        <v>45721</v>
      </c>
      <c r="I2621" t="s">
        <v>459</v>
      </c>
      <c r="J2621" t="s">
        <v>1318</v>
      </c>
      <c r="K2621" t="s">
        <v>1318</v>
      </c>
      <c r="L2621" t="s">
        <v>28</v>
      </c>
      <c r="M2621" t="s">
        <v>256</v>
      </c>
      <c r="N2621" t="s">
        <v>13710</v>
      </c>
      <c r="O2621" t="s">
        <v>7121</v>
      </c>
      <c r="P2621" t="s">
        <v>564</v>
      </c>
      <c r="Q2621" t="s">
        <v>16324</v>
      </c>
      <c r="R2621" t="s">
        <v>565</v>
      </c>
      <c r="S2621">
        <v>15000</v>
      </c>
      <c r="T2621" t="s">
        <v>32</v>
      </c>
      <c r="U2621" t="s">
        <v>33</v>
      </c>
      <c r="V2621" t="s">
        <v>485</v>
      </c>
      <c r="W2621" t="s">
        <v>257</v>
      </c>
      <c r="X2621" s="1">
        <v>45759</v>
      </c>
      <c r="Y2621" s="1">
        <v>45748</v>
      </c>
      <c r="Z2621" s="1"/>
      <c r="AB2621" s="1">
        <v>45758</v>
      </c>
      <c r="AC2621">
        <v>3</v>
      </c>
      <c r="AD2621" s="1">
        <v>45765</v>
      </c>
      <c r="AE2621" s="1">
        <v>45762</v>
      </c>
      <c r="AF2621" s="1">
        <v>45749</v>
      </c>
      <c r="AG2621" t="s">
        <v>34</v>
      </c>
      <c r="AI2621" t="s">
        <v>11787</v>
      </c>
      <c r="AJ2621">
        <v>1</v>
      </c>
      <c r="AK2621">
        <v>1</v>
      </c>
      <c r="AL2621" t="s">
        <v>486</v>
      </c>
      <c r="AM2621" t="s">
        <v>10006</v>
      </c>
      <c r="AN2621" t="s">
        <v>10011</v>
      </c>
      <c r="AO2621" t="s">
        <v>14798</v>
      </c>
      <c r="AQ2621" t="s">
        <v>13963</v>
      </c>
      <c r="AU2621" s="1"/>
      <c r="AV2621" t="s">
        <v>10012</v>
      </c>
      <c r="AW2621" t="s">
        <v>258</v>
      </c>
      <c r="AY2621">
        <v>800</v>
      </c>
      <c r="BA2621" t="s">
        <v>69</v>
      </c>
      <c r="BB2621" t="s">
        <v>466</v>
      </c>
      <c r="BC2621" s="1">
        <v>45749</v>
      </c>
      <c r="BD2621" t="s">
        <v>13975</v>
      </c>
      <c r="BE2621">
        <v>5623530</v>
      </c>
      <c r="BI2621">
        <v>1</v>
      </c>
      <c r="BM2621">
        <v>15000</v>
      </c>
    </row>
    <row r="2622" spans="1:65" x14ac:dyDescent="0.3">
      <c r="A2622" t="s">
        <v>14784</v>
      </c>
      <c r="B2622" t="s">
        <v>87</v>
      </c>
      <c r="C2622" t="s">
        <v>45</v>
      </c>
      <c r="D2622" t="s">
        <v>16019</v>
      </c>
      <c r="E2622">
        <v>202504</v>
      </c>
      <c r="F2622" t="s">
        <v>544</v>
      </c>
      <c r="G2622" t="s">
        <v>3128</v>
      </c>
      <c r="H2622" s="1">
        <v>45706</v>
      </c>
      <c r="I2622" t="s">
        <v>459</v>
      </c>
      <c r="J2622">
        <v>8</v>
      </c>
      <c r="K2622" t="s">
        <v>163</v>
      </c>
      <c r="L2622" t="s">
        <v>28</v>
      </c>
      <c r="M2622" t="s">
        <v>572</v>
      </c>
      <c r="N2622" t="s">
        <v>13710</v>
      </c>
      <c r="O2622" t="s">
        <v>7113</v>
      </c>
      <c r="P2622" t="s">
        <v>573</v>
      </c>
      <c r="Q2622" t="s">
        <v>16325</v>
      </c>
      <c r="R2622" t="s">
        <v>574</v>
      </c>
      <c r="S2622">
        <v>10000</v>
      </c>
      <c r="T2622" t="s">
        <v>32</v>
      </c>
      <c r="U2622" t="s">
        <v>33</v>
      </c>
      <c r="V2622" t="s">
        <v>575</v>
      </c>
      <c r="W2622" t="s">
        <v>575</v>
      </c>
      <c r="X2622" s="1">
        <v>45772</v>
      </c>
      <c r="Y2622" s="1">
        <v>45751</v>
      </c>
      <c r="Z2622" s="1"/>
      <c r="AB2622" s="1">
        <v>45760</v>
      </c>
      <c r="AC2622">
        <v>8</v>
      </c>
      <c r="AD2622" s="1">
        <v>45770</v>
      </c>
      <c r="AE2622" s="1">
        <v>45762</v>
      </c>
      <c r="AF2622" s="1">
        <v>45754</v>
      </c>
      <c r="AG2622" t="s">
        <v>34</v>
      </c>
      <c r="AI2622" t="s">
        <v>11787</v>
      </c>
      <c r="AJ2622">
        <v>1</v>
      </c>
      <c r="AK2622">
        <v>1</v>
      </c>
      <c r="AL2622" t="s">
        <v>828</v>
      </c>
      <c r="AM2622" t="s">
        <v>10031</v>
      </c>
      <c r="AN2622" t="s">
        <v>10032</v>
      </c>
      <c r="AO2622" t="s">
        <v>12703</v>
      </c>
      <c r="AQ2622" t="s">
        <v>13963</v>
      </c>
      <c r="AU2622" s="1"/>
      <c r="AV2622" t="s">
        <v>16326</v>
      </c>
      <c r="AW2622" t="s">
        <v>127</v>
      </c>
      <c r="AY2622">
        <v>350</v>
      </c>
      <c r="BA2622" t="s">
        <v>69</v>
      </c>
      <c r="BB2622" t="s">
        <v>466</v>
      </c>
      <c r="BC2622" s="1">
        <v>45754</v>
      </c>
      <c r="BD2622" t="s">
        <v>1118</v>
      </c>
      <c r="BE2622">
        <v>117131</v>
      </c>
      <c r="BI2622">
        <v>1</v>
      </c>
      <c r="BM2622">
        <v>10000</v>
      </c>
    </row>
    <row r="2623" spans="1:65" x14ac:dyDescent="0.3">
      <c r="A2623" t="s">
        <v>14784</v>
      </c>
      <c r="B2623" t="s">
        <v>87</v>
      </c>
      <c r="C2623" t="s">
        <v>45</v>
      </c>
      <c r="D2623" t="s">
        <v>16011</v>
      </c>
      <c r="E2623">
        <v>202504</v>
      </c>
      <c r="F2623" t="s">
        <v>544</v>
      </c>
      <c r="G2623" t="s">
        <v>545</v>
      </c>
      <c r="H2623" s="1">
        <v>45716</v>
      </c>
      <c r="I2623" t="s">
        <v>459</v>
      </c>
      <c r="J2623">
        <v>8</v>
      </c>
      <c r="K2623" t="s">
        <v>163</v>
      </c>
      <c r="L2623" t="s">
        <v>28</v>
      </c>
      <c r="M2623" t="s">
        <v>256</v>
      </c>
      <c r="N2623" t="s">
        <v>13710</v>
      </c>
      <c r="O2623" t="s">
        <v>7124</v>
      </c>
      <c r="P2623" t="s">
        <v>576</v>
      </c>
      <c r="Q2623" t="s">
        <v>16327</v>
      </c>
      <c r="R2623" t="s">
        <v>577</v>
      </c>
      <c r="S2623">
        <v>10000</v>
      </c>
      <c r="T2623" t="s">
        <v>32</v>
      </c>
      <c r="U2623" t="s">
        <v>33</v>
      </c>
      <c r="V2623" t="s">
        <v>1351</v>
      </c>
      <c r="W2623" t="s">
        <v>257</v>
      </c>
      <c r="X2623" s="1">
        <v>45765</v>
      </c>
      <c r="Y2623" s="1">
        <v>45755</v>
      </c>
      <c r="Z2623" s="1"/>
      <c r="AB2623" s="1">
        <v>45761</v>
      </c>
      <c r="AC2623">
        <v>4</v>
      </c>
      <c r="AD2623" s="1">
        <v>45765</v>
      </c>
      <c r="AE2623" s="1">
        <v>45761</v>
      </c>
      <c r="AF2623" s="1">
        <v>45754</v>
      </c>
      <c r="AG2623" t="s">
        <v>34</v>
      </c>
      <c r="AI2623" t="s">
        <v>11787</v>
      </c>
      <c r="AJ2623">
        <v>0</v>
      </c>
      <c r="AK2623">
        <v>0</v>
      </c>
      <c r="AL2623" t="s">
        <v>486</v>
      </c>
      <c r="AM2623" t="s">
        <v>10023</v>
      </c>
      <c r="AN2623" t="s">
        <v>10030</v>
      </c>
      <c r="AO2623" t="s">
        <v>14798</v>
      </c>
      <c r="AQ2623" t="s">
        <v>13963</v>
      </c>
      <c r="AU2623" s="1"/>
      <c r="AV2623" t="s">
        <v>16328</v>
      </c>
      <c r="AW2623" t="s">
        <v>380</v>
      </c>
      <c r="AY2623">
        <v>950</v>
      </c>
      <c r="BA2623" t="s">
        <v>69</v>
      </c>
      <c r="BB2623" t="s">
        <v>466</v>
      </c>
      <c r="BC2623" s="1">
        <v>45754</v>
      </c>
      <c r="BD2623" t="s">
        <v>13975</v>
      </c>
      <c r="BE2623">
        <v>3488420</v>
      </c>
      <c r="BI2623">
        <v>0</v>
      </c>
      <c r="BM2623">
        <v>10000</v>
      </c>
    </row>
    <row r="2624" spans="1:65" x14ac:dyDescent="0.3">
      <c r="A2624" t="s">
        <v>14784</v>
      </c>
      <c r="B2624" t="s">
        <v>87</v>
      </c>
      <c r="C2624" t="s">
        <v>45</v>
      </c>
      <c r="D2624" t="s">
        <v>16013</v>
      </c>
      <c r="E2624">
        <v>202504</v>
      </c>
      <c r="F2624" t="s">
        <v>544</v>
      </c>
      <c r="G2624" t="s">
        <v>545</v>
      </c>
      <c r="H2624" s="1">
        <v>45735</v>
      </c>
      <c r="I2624" t="s">
        <v>459</v>
      </c>
      <c r="J2624">
        <v>8</v>
      </c>
      <c r="K2624" t="s">
        <v>163</v>
      </c>
      <c r="L2624" t="s">
        <v>28</v>
      </c>
      <c r="M2624" t="s">
        <v>256</v>
      </c>
      <c r="N2624" t="s">
        <v>13710</v>
      </c>
      <c r="O2624" t="s">
        <v>7124</v>
      </c>
      <c r="P2624" t="s">
        <v>483</v>
      </c>
      <c r="Q2624" t="s">
        <v>16329</v>
      </c>
      <c r="R2624" t="s">
        <v>484</v>
      </c>
      <c r="S2624">
        <v>10000</v>
      </c>
      <c r="T2624" t="s">
        <v>32</v>
      </c>
      <c r="U2624" t="s">
        <v>33</v>
      </c>
      <c r="V2624" t="s">
        <v>1351</v>
      </c>
      <c r="W2624" t="s">
        <v>257</v>
      </c>
      <c r="X2624" s="1">
        <v>45765</v>
      </c>
      <c r="Y2624" s="1">
        <v>45755</v>
      </c>
      <c r="Z2624" s="1"/>
      <c r="AB2624" s="1">
        <v>45761</v>
      </c>
      <c r="AC2624">
        <v>4</v>
      </c>
      <c r="AD2624" s="1">
        <v>45765</v>
      </c>
      <c r="AE2624" s="1">
        <v>45761</v>
      </c>
      <c r="AF2624" s="1">
        <v>45754</v>
      </c>
      <c r="AG2624" t="s">
        <v>34</v>
      </c>
      <c r="AI2624" t="s">
        <v>11787</v>
      </c>
      <c r="AJ2624">
        <v>0</v>
      </c>
      <c r="AK2624">
        <v>0</v>
      </c>
      <c r="AL2624" t="s">
        <v>486</v>
      </c>
      <c r="AM2624" t="s">
        <v>10023</v>
      </c>
      <c r="AN2624" t="s">
        <v>10030</v>
      </c>
      <c r="AO2624" t="s">
        <v>14798</v>
      </c>
      <c r="AQ2624" t="s">
        <v>13963</v>
      </c>
      <c r="AU2624" s="1"/>
      <c r="AV2624" t="s">
        <v>16328</v>
      </c>
      <c r="AW2624" t="s">
        <v>380</v>
      </c>
      <c r="AY2624">
        <v>950</v>
      </c>
      <c r="BA2624" t="s">
        <v>69</v>
      </c>
      <c r="BB2624" t="s">
        <v>466</v>
      </c>
      <c r="BC2624" s="1">
        <v>45754</v>
      </c>
      <c r="BD2624" t="s">
        <v>13975</v>
      </c>
      <c r="BE2624">
        <v>3488420</v>
      </c>
      <c r="BI2624">
        <v>0</v>
      </c>
      <c r="BM2624">
        <v>10000</v>
      </c>
    </row>
    <row r="2625" spans="1:65" x14ac:dyDescent="0.3">
      <c r="A2625" t="s">
        <v>14784</v>
      </c>
      <c r="B2625" t="s">
        <v>87</v>
      </c>
      <c r="C2625" t="s">
        <v>45</v>
      </c>
      <c r="D2625" t="s">
        <v>16011</v>
      </c>
      <c r="E2625">
        <v>202504</v>
      </c>
      <c r="F2625" t="s">
        <v>544</v>
      </c>
      <c r="G2625" t="s">
        <v>545</v>
      </c>
      <c r="H2625" s="1">
        <v>45716</v>
      </c>
      <c r="I2625" t="s">
        <v>459</v>
      </c>
      <c r="J2625">
        <v>8</v>
      </c>
      <c r="K2625" t="s">
        <v>163</v>
      </c>
      <c r="L2625" t="s">
        <v>28</v>
      </c>
      <c r="M2625" t="s">
        <v>256</v>
      </c>
      <c r="N2625" t="s">
        <v>13710</v>
      </c>
      <c r="O2625" t="s">
        <v>7125</v>
      </c>
      <c r="P2625" t="s">
        <v>576</v>
      </c>
      <c r="Q2625" t="s">
        <v>16330</v>
      </c>
      <c r="R2625" t="s">
        <v>577</v>
      </c>
      <c r="S2625">
        <v>20000</v>
      </c>
      <c r="T2625" t="s">
        <v>32</v>
      </c>
      <c r="U2625" t="s">
        <v>33</v>
      </c>
      <c r="V2625" t="s">
        <v>1351</v>
      </c>
      <c r="W2625" t="s">
        <v>257</v>
      </c>
      <c r="X2625" s="1">
        <v>45767</v>
      </c>
      <c r="Y2625" s="1">
        <v>45755</v>
      </c>
      <c r="Z2625" s="1"/>
      <c r="AB2625" s="1">
        <v>45761</v>
      </c>
      <c r="AC2625">
        <v>4</v>
      </c>
      <c r="AD2625" s="1">
        <v>45765</v>
      </c>
      <c r="AE2625" s="1">
        <v>45761</v>
      </c>
      <c r="AF2625" s="1">
        <v>45754</v>
      </c>
      <c r="AG2625" t="s">
        <v>34</v>
      </c>
      <c r="AI2625" t="s">
        <v>11787</v>
      </c>
      <c r="AJ2625">
        <v>1</v>
      </c>
      <c r="AK2625">
        <v>1</v>
      </c>
      <c r="AL2625" t="s">
        <v>486</v>
      </c>
      <c r="AM2625" t="s">
        <v>10073</v>
      </c>
      <c r="AN2625" t="s">
        <v>10074</v>
      </c>
      <c r="AO2625" t="s">
        <v>14798</v>
      </c>
      <c r="AQ2625" t="s">
        <v>13963</v>
      </c>
      <c r="AU2625" s="1"/>
      <c r="AV2625" t="s">
        <v>16331</v>
      </c>
      <c r="AW2625" t="s">
        <v>380</v>
      </c>
      <c r="AY2625">
        <v>950</v>
      </c>
      <c r="BA2625" t="s">
        <v>69</v>
      </c>
      <c r="BB2625" t="s">
        <v>466</v>
      </c>
      <c r="BC2625" s="1">
        <v>45754</v>
      </c>
      <c r="BD2625" t="s">
        <v>13975</v>
      </c>
      <c r="BE2625">
        <v>3488420</v>
      </c>
      <c r="BI2625">
        <v>1</v>
      </c>
      <c r="BM2625">
        <v>20000</v>
      </c>
    </row>
    <row r="2626" spans="1:65" x14ac:dyDescent="0.3">
      <c r="A2626" t="s">
        <v>14784</v>
      </c>
      <c r="B2626" t="s">
        <v>87</v>
      </c>
      <c r="C2626" t="s">
        <v>45</v>
      </c>
      <c r="D2626" t="s">
        <v>16004</v>
      </c>
      <c r="E2626">
        <v>202504</v>
      </c>
      <c r="F2626" t="s">
        <v>544</v>
      </c>
      <c r="G2626" t="s">
        <v>545</v>
      </c>
      <c r="H2626" s="1">
        <v>45708</v>
      </c>
      <c r="I2626" t="s">
        <v>459</v>
      </c>
      <c r="J2626" t="s">
        <v>1318</v>
      </c>
      <c r="K2626" t="s">
        <v>1318</v>
      </c>
      <c r="L2626" t="s">
        <v>28</v>
      </c>
      <c r="M2626" t="s">
        <v>256</v>
      </c>
      <c r="N2626" t="s">
        <v>13710</v>
      </c>
      <c r="O2626" t="s">
        <v>7128</v>
      </c>
      <c r="P2626" t="s">
        <v>552</v>
      </c>
      <c r="Q2626" t="s">
        <v>16332</v>
      </c>
      <c r="R2626" t="s">
        <v>553</v>
      </c>
      <c r="S2626">
        <v>51000</v>
      </c>
      <c r="T2626" t="s">
        <v>32</v>
      </c>
      <c r="U2626" t="s">
        <v>33</v>
      </c>
      <c r="V2626" t="s">
        <v>524</v>
      </c>
      <c r="W2626" t="s">
        <v>257</v>
      </c>
      <c r="X2626" s="1">
        <v>45761</v>
      </c>
      <c r="Y2626" s="1">
        <v>45753</v>
      </c>
      <c r="Z2626" s="1"/>
      <c r="AB2626" s="1">
        <v>45763</v>
      </c>
      <c r="AC2626">
        <v>3</v>
      </c>
      <c r="AD2626" s="1">
        <v>45766</v>
      </c>
      <c r="AE2626" s="1">
        <v>45763</v>
      </c>
      <c r="AF2626" s="1">
        <v>45755</v>
      </c>
      <c r="AG2626" t="s">
        <v>34</v>
      </c>
      <c r="AH2626" t="s">
        <v>10022</v>
      </c>
      <c r="AI2626" t="s">
        <v>11791</v>
      </c>
      <c r="AJ2626">
        <v>2</v>
      </c>
      <c r="AK2626">
        <v>2</v>
      </c>
      <c r="AL2626" t="s">
        <v>486</v>
      </c>
      <c r="AM2626" t="s">
        <v>10023</v>
      </c>
      <c r="AN2626" t="s">
        <v>10024</v>
      </c>
      <c r="AO2626" t="s">
        <v>14798</v>
      </c>
      <c r="AQ2626" t="s">
        <v>13963</v>
      </c>
      <c r="AU2626" s="1"/>
      <c r="AV2626" t="s">
        <v>16333</v>
      </c>
      <c r="AW2626" t="s">
        <v>258</v>
      </c>
      <c r="AY2626">
        <v>800</v>
      </c>
      <c r="BA2626" t="s">
        <v>69</v>
      </c>
      <c r="BB2626" t="s">
        <v>466</v>
      </c>
      <c r="BC2626" s="1">
        <v>45755</v>
      </c>
      <c r="BD2626" t="s">
        <v>13975</v>
      </c>
      <c r="BE2626">
        <v>6488068</v>
      </c>
      <c r="BI2626">
        <v>2</v>
      </c>
      <c r="BM2626">
        <v>51000</v>
      </c>
    </row>
    <row r="2627" spans="1:65" x14ac:dyDescent="0.3">
      <c r="A2627" t="s">
        <v>14784</v>
      </c>
      <c r="B2627" t="s">
        <v>87</v>
      </c>
      <c r="C2627" t="s">
        <v>45</v>
      </c>
      <c r="D2627" t="s">
        <v>16033</v>
      </c>
      <c r="E2627">
        <v>202504</v>
      </c>
      <c r="F2627" t="s">
        <v>544</v>
      </c>
      <c r="G2627" t="s">
        <v>545</v>
      </c>
      <c r="H2627" s="1">
        <v>45707</v>
      </c>
      <c r="I2627" t="s">
        <v>459</v>
      </c>
      <c r="J2627" t="s">
        <v>1318</v>
      </c>
      <c r="K2627" t="s">
        <v>1318</v>
      </c>
      <c r="L2627" t="s">
        <v>28</v>
      </c>
      <c r="M2627" t="s">
        <v>256</v>
      </c>
      <c r="N2627" t="s">
        <v>13710</v>
      </c>
      <c r="O2627" t="s">
        <v>7130</v>
      </c>
      <c r="P2627" t="s">
        <v>473</v>
      </c>
      <c r="Q2627" t="s">
        <v>16334</v>
      </c>
      <c r="R2627" t="s">
        <v>474</v>
      </c>
      <c r="S2627">
        <v>17500</v>
      </c>
      <c r="T2627" t="s">
        <v>32</v>
      </c>
      <c r="U2627" t="s">
        <v>33</v>
      </c>
      <c r="V2627" t="s">
        <v>524</v>
      </c>
      <c r="W2627" t="s">
        <v>257</v>
      </c>
      <c r="X2627" s="1">
        <v>45764</v>
      </c>
      <c r="Y2627" s="1">
        <v>45755</v>
      </c>
      <c r="Z2627" s="1"/>
      <c r="AB2627" s="1">
        <v>45763</v>
      </c>
      <c r="AC2627">
        <v>3</v>
      </c>
      <c r="AD2627" s="1">
        <v>45766</v>
      </c>
      <c r="AE2627" s="1">
        <v>45763</v>
      </c>
      <c r="AF2627" s="1">
        <v>45755</v>
      </c>
      <c r="AG2627" t="s">
        <v>34</v>
      </c>
      <c r="AI2627" t="s">
        <v>11787</v>
      </c>
      <c r="AJ2627">
        <v>1</v>
      </c>
      <c r="AK2627">
        <v>1</v>
      </c>
      <c r="AL2627" t="s">
        <v>486</v>
      </c>
      <c r="AM2627" t="s">
        <v>10023</v>
      </c>
      <c r="AN2627" t="s">
        <v>10029</v>
      </c>
      <c r="AO2627" t="s">
        <v>14798</v>
      </c>
      <c r="AQ2627" t="s">
        <v>13963</v>
      </c>
      <c r="AU2627" s="1"/>
      <c r="AV2627" t="s">
        <v>16335</v>
      </c>
      <c r="AW2627" t="s">
        <v>258</v>
      </c>
      <c r="AY2627">
        <v>800</v>
      </c>
      <c r="BA2627" t="s">
        <v>69</v>
      </c>
      <c r="BB2627" t="s">
        <v>466</v>
      </c>
      <c r="BC2627" s="1">
        <v>45755</v>
      </c>
      <c r="BD2627" t="s">
        <v>13975</v>
      </c>
      <c r="BE2627">
        <v>6654830</v>
      </c>
      <c r="BI2627">
        <v>1</v>
      </c>
      <c r="BM2627">
        <v>17500</v>
      </c>
    </row>
    <row r="2628" spans="1:65" x14ac:dyDescent="0.3">
      <c r="A2628" t="s">
        <v>14784</v>
      </c>
      <c r="B2628" t="s">
        <v>87</v>
      </c>
      <c r="C2628" t="s">
        <v>45</v>
      </c>
      <c r="D2628" t="s">
        <v>16004</v>
      </c>
      <c r="E2628">
        <v>202504</v>
      </c>
      <c r="F2628" t="s">
        <v>544</v>
      </c>
      <c r="G2628" t="s">
        <v>545</v>
      </c>
      <c r="H2628" s="1">
        <v>45708</v>
      </c>
      <c r="I2628" t="s">
        <v>459</v>
      </c>
      <c r="J2628" t="s">
        <v>1318</v>
      </c>
      <c r="K2628" t="s">
        <v>1318</v>
      </c>
      <c r="L2628" t="s">
        <v>28</v>
      </c>
      <c r="M2628" t="s">
        <v>256</v>
      </c>
      <c r="N2628" t="s">
        <v>13710</v>
      </c>
      <c r="O2628" t="s">
        <v>7126</v>
      </c>
      <c r="P2628" t="s">
        <v>552</v>
      </c>
      <c r="Q2628" t="s">
        <v>16336</v>
      </c>
      <c r="R2628" t="s">
        <v>553</v>
      </c>
      <c r="S2628">
        <v>25500</v>
      </c>
      <c r="T2628" t="s">
        <v>32</v>
      </c>
      <c r="U2628" t="s">
        <v>33</v>
      </c>
      <c r="V2628" t="s">
        <v>485</v>
      </c>
      <c r="W2628" t="s">
        <v>257</v>
      </c>
      <c r="X2628" s="1">
        <v>45762</v>
      </c>
      <c r="Y2628" s="1">
        <v>45755</v>
      </c>
      <c r="Z2628" s="1"/>
      <c r="AB2628" s="1">
        <v>45765</v>
      </c>
      <c r="AC2628">
        <v>5</v>
      </c>
      <c r="AD2628" s="1">
        <v>45770</v>
      </c>
      <c r="AE2628" s="1">
        <v>45765</v>
      </c>
      <c r="AF2628" s="1">
        <v>45755</v>
      </c>
      <c r="AG2628" t="s">
        <v>34</v>
      </c>
      <c r="AH2628" t="s">
        <v>10025</v>
      </c>
      <c r="AI2628" t="s">
        <v>11791</v>
      </c>
      <c r="AJ2628">
        <v>1</v>
      </c>
      <c r="AK2628">
        <v>1</v>
      </c>
      <c r="AL2628" t="s">
        <v>486</v>
      </c>
      <c r="AM2628" t="s">
        <v>10026</v>
      </c>
      <c r="AN2628" t="s">
        <v>10027</v>
      </c>
      <c r="AO2628" t="s">
        <v>14798</v>
      </c>
      <c r="AQ2628" t="s">
        <v>13963</v>
      </c>
      <c r="AU2628" s="1"/>
      <c r="AV2628" t="s">
        <v>10008</v>
      </c>
      <c r="AW2628" t="s">
        <v>258</v>
      </c>
      <c r="AY2628">
        <v>800</v>
      </c>
      <c r="BA2628" t="s">
        <v>69</v>
      </c>
      <c r="BB2628" t="s">
        <v>466</v>
      </c>
      <c r="BC2628" s="1">
        <v>45755</v>
      </c>
      <c r="BD2628" t="s">
        <v>13975</v>
      </c>
      <c r="BE2628">
        <v>3338613</v>
      </c>
      <c r="BI2628">
        <v>1</v>
      </c>
      <c r="BM2628">
        <v>25500</v>
      </c>
    </row>
    <row r="2629" spans="1:65" x14ac:dyDescent="0.3">
      <c r="A2629" t="s">
        <v>14784</v>
      </c>
      <c r="B2629" t="s">
        <v>87</v>
      </c>
      <c r="C2629" t="s">
        <v>45</v>
      </c>
      <c r="D2629" t="s">
        <v>16013</v>
      </c>
      <c r="E2629">
        <v>202504</v>
      </c>
      <c r="F2629" t="s">
        <v>544</v>
      </c>
      <c r="G2629" t="s">
        <v>561</v>
      </c>
      <c r="H2629" s="1">
        <v>45721</v>
      </c>
      <c r="I2629" t="s">
        <v>459</v>
      </c>
      <c r="J2629">
        <v>8</v>
      </c>
      <c r="K2629" t="s">
        <v>163</v>
      </c>
      <c r="L2629" t="s">
        <v>28</v>
      </c>
      <c r="M2629" t="s">
        <v>256</v>
      </c>
      <c r="N2629" t="s">
        <v>13710</v>
      </c>
      <c r="O2629" t="s">
        <v>7118</v>
      </c>
      <c r="P2629" t="s">
        <v>494</v>
      </c>
      <c r="Q2629" t="s">
        <v>16337</v>
      </c>
      <c r="R2629" t="s">
        <v>495</v>
      </c>
      <c r="S2629">
        <v>25500</v>
      </c>
      <c r="T2629" t="s">
        <v>32</v>
      </c>
      <c r="U2629" t="s">
        <v>33</v>
      </c>
      <c r="V2629" t="s">
        <v>485</v>
      </c>
      <c r="W2629" t="s">
        <v>257</v>
      </c>
      <c r="X2629" s="1">
        <v>45764</v>
      </c>
      <c r="Y2629" s="1">
        <v>45756</v>
      </c>
      <c r="Z2629" s="1"/>
      <c r="AB2629" s="1">
        <v>45761</v>
      </c>
      <c r="AC2629">
        <v>5</v>
      </c>
      <c r="AD2629" s="1">
        <v>45766</v>
      </c>
      <c r="AE2629" s="1">
        <v>45761</v>
      </c>
      <c r="AF2629" s="1">
        <v>45756</v>
      </c>
      <c r="AG2629" t="s">
        <v>34</v>
      </c>
      <c r="AH2629" t="s">
        <v>10025</v>
      </c>
      <c r="AI2629" t="s">
        <v>11791</v>
      </c>
      <c r="AJ2629">
        <v>1</v>
      </c>
      <c r="AK2629">
        <v>1</v>
      </c>
      <c r="AL2629" t="s">
        <v>486</v>
      </c>
      <c r="AM2629" t="s">
        <v>7028</v>
      </c>
      <c r="AN2629" t="s">
        <v>10028</v>
      </c>
      <c r="AO2629" t="s">
        <v>14798</v>
      </c>
      <c r="AQ2629" t="s">
        <v>13963</v>
      </c>
      <c r="AU2629" s="1"/>
      <c r="AV2629" t="s">
        <v>16338</v>
      </c>
      <c r="AW2629" t="s">
        <v>368</v>
      </c>
      <c r="AY2629">
        <v>950</v>
      </c>
      <c r="BA2629" t="s">
        <v>69</v>
      </c>
      <c r="BB2629" t="s">
        <v>466</v>
      </c>
      <c r="BC2629" s="1">
        <v>45756</v>
      </c>
      <c r="BD2629" t="s">
        <v>13975</v>
      </c>
      <c r="BE2629">
        <v>2634150</v>
      </c>
      <c r="BI2629">
        <v>1</v>
      </c>
      <c r="BM2629">
        <v>25500</v>
      </c>
    </row>
    <row r="2630" spans="1:65" x14ac:dyDescent="0.3">
      <c r="A2630" t="s">
        <v>14784</v>
      </c>
      <c r="B2630" t="s">
        <v>87</v>
      </c>
      <c r="C2630" t="s">
        <v>45</v>
      </c>
      <c r="D2630" t="s">
        <v>16013</v>
      </c>
      <c r="E2630">
        <v>202504</v>
      </c>
      <c r="F2630" t="s">
        <v>544</v>
      </c>
      <c r="G2630" t="s">
        <v>545</v>
      </c>
      <c r="H2630" s="1">
        <v>45734</v>
      </c>
      <c r="I2630" t="s">
        <v>459</v>
      </c>
      <c r="J2630">
        <v>8</v>
      </c>
      <c r="K2630" t="s">
        <v>163</v>
      </c>
      <c r="L2630" t="s">
        <v>28</v>
      </c>
      <c r="M2630" t="s">
        <v>256</v>
      </c>
      <c r="N2630" t="s">
        <v>13710</v>
      </c>
      <c r="O2630" t="s">
        <v>10075</v>
      </c>
      <c r="P2630" t="s">
        <v>483</v>
      </c>
      <c r="Q2630" t="s">
        <v>16339</v>
      </c>
      <c r="R2630" t="s">
        <v>484</v>
      </c>
      <c r="S2630">
        <v>20000</v>
      </c>
      <c r="T2630" t="s">
        <v>32</v>
      </c>
      <c r="U2630" t="s">
        <v>33</v>
      </c>
      <c r="V2630" t="s">
        <v>524</v>
      </c>
      <c r="W2630" t="s">
        <v>257</v>
      </c>
      <c r="X2630" s="1">
        <v>45768</v>
      </c>
      <c r="Y2630" s="1">
        <v>45758</v>
      </c>
      <c r="Z2630" s="1"/>
      <c r="AB2630" s="1">
        <v>45766</v>
      </c>
      <c r="AC2630">
        <v>4</v>
      </c>
      <c r="AD2630" s="1">
        <v>45771</v>
      </c>
      <c r="AE2630" s="1">
        <v>45767</v>
      </c>
      <c r="AF2630" s="1">
        <v>45758</v>
      </c>
      <c r="AG2630" t="s">
        <v>34</v>
      </c>
      <c r="AI2630" t="s">
        <v>11787</v>
      </c>
      <c r="AJ2630">
        <v>1</v>
      </c>
      <c r="AK2630">
        <v>1</v>
      </c>
      <c r="AL2630" t="s">
        <v>486</v>
      </c>
      <c r="AM2630" t="s">
        <v>10076</v>
      </c>
      <c r="AN2630" t="s">
        <v>10077</v>
      </c>
      <c r="AO2630" t="s">
        <v>14798</v>
      </c>
      <c r="AQ2630" t="s">
        <v>13963</v>
      </c>
      <c r="AU2630" s="1"/>
      <c r="AV2630" t="s">
        <v>16340</v>
      </c>
      <c r="AW2630" t="s">
        <v>380</v>
      </c>
      <c r="AY2630">
        <v>950</v>
      </c>
      <c r="BA2630" t="s">
        <v>69</v>
      </c>
      <c r="BB2630" t="s">
        <v>466</v>
      </c>
      <c r="BC2630" s="1">
        <v>45758</v>
      </c>
      <c r="BD2630" t="s">
        <v>13975</v>
      </c>
      <c r="BE2630">
        <v>2444720</v>
      </c>
      <c r="BI2630">
        <v>1</v>
      </c>
      <c r="BM2630">
        <v>20000</v>
      </c>
    </row>
    <row r="2631" spans="1:65" x14ac:dyDescent="0.3">
      <c r="A2631" t="s">
        <v>14784</v>
      </c>
      <c r="B2631" t="s">
        <v>87</v>
      </c>
      <c r="C2631" t="s">
        <v>45</v>
      </c>
      <c r="D2631" t="s">
        <v>16031</v>
      </c>
      <c r="E2631">
        <v>202504</v>
      </c>
      <c r="F2631" t="s">
        <v>544</v>
      </c>
      <c r="G2631" t="s">
        <v>545</v>
      </c>
      <c r="H2631" s="1">
        <v>45737</v>
      </c>
      <c r="I2631" t="s">
        <v>459</v>
      </c>
      <c r="J2631" t="s">
        <v>1318</v>
      </c>
      <c r="K2631" t="s">
        <v>1318</v>
      </c>
      <c r="L2631" t="s">
        <v>28</v>
      </c>
      <c r="M2631" t="s">
        <v>256</v>
      </c>
      <c r="N2631" t="s">
        <v>13710</v>
      </c>
      <c r="O2631" t="s">
        <v>10081</v>
      </c>
      <c r="P2631" t="s">
        <v>471</v>
      </c>
      <c r="Q2631" t="s">
        <v>16341</v>
      </c>
      <c r="R2631" t="s">
        <v>472</v>
      </c>
      <c r="S2631">
        <v>12500</v>
      </c>
      <c r="T2631" t="s">
        <v>32</v>
      </c>
      <c r="U2631" t="s">
        <v>33</v>
      </c>
      <c r="V2631" t="s">
        <v>485</v>
      </c>
      <c r="W2631" t="s">
        <v>257</v>
      </c>
      <c r="X2631" s="1">
        <v>45775</v>
      </c>
      <c r="Y2631" s="1">
        <v>45758</v>
      </c>
      <c r="Z2631" s="1"/>
      <c r="AB2631" s="1">
        <v>45774</v>
      </c>
      <c r="AC2631">
        <v>3</v>
      </c>
      <c r="AD2631" s="1">
        <v>45777</v>
      </c>
      <c r="AE2631" s="1">
        <v>45774</v>
      </c>
      <c r="AF2631" s="1">
        <v>45761</v>
      </c>
      <c r="AG2631" t="s">
        <v>34</v>
      </c>
      <c r="AI2631" t="s">
        <v>11787</v>
      </c>
      <c r="AJ2631">
        <v>1</v>
      </c>
      <c r="AK2631">
        <v>1</v>
      </c>
      <c r="AL2631" t="s">
        <v>486</v>
      </c>
      <c r="AM2631" t="s">
        <v>12117</v>
      </c>
      <c r="AN2631" t="s">
        <v>10082</v>
      </c>
      <c r="AO2631" t="s">
        <v>14798</v>
      </c>
      <c r="AQ2631" t="s">
        <v>13963</v>
      </c>
      <c r="AU2631" s="1"/>
      <c r="AV2631" t="s">
        <v>16342</v>
      </c>
      <c r="AW2631" t="s">
        <v>368</v>
      </c>
      <c r="AY2631">
        <v>800</v>
      </c>
      <c r="BA2631" t="s">
        <v>69</v>
      </c>
      <c r="BB2631" t="s">
        <v>466</v>
      </c>
      <c r="BC2631" s="1">
        <v>45761</v>
      </c>
      <c r="BD2631" t="s">
        <v>13975</v>
      </c>
      <c r="BE2631">
        <v>4712250</v>
      </c>
      <c r="BI2631">
        <v>1</v>
      </c>
      <c r="BM2631">
        <v>12500</v>
      </c>
    </row>
    <row r="2632" spans="1:65" x14ac:dyDescent="0.3">
      <c r="A2632" t="s">
        <v>14784</v>
      </c>
      <c r="B2632" t="s">
        <v>87</v>
      </c>
      <c r="C2632" t="s">
        <v>45</v>
      </c>
      <c r="D2632" t="s">
        <v>16013</v>
      </c>
      <c r="E2632">
        <v>202504</v>
      </c>
      <c r="F2632" t="s">
        <v>544</v>
      </c>
      <c r="G2632" t="s">
        <v>545</v>
      </c>
      <c r="H2632" s="1">
        <v>45729</v>
      </c>
      <c r="I2632" t="s">
        <v>459</v>
      </c>
      <c r="J2632">
        <v>8</v>
      </c>
      <c r="K2632" t="s">
        <v>163</v>
      </c>
      <c r="L2632" t="s">
        <v>28</v>
      </c>
      <c r="M2632" t="s">
        <v>256</v>
      </c>
      <c r="N2632" t="s">
        <v>13710</v>
      </c>
      <c r="O2632" t="s">
        <v>10083</v>
      </c>
      <c r="P2632" t="s">
        <v>581</v>
      </c>
      <c r="Q2632" t="s">
        <v>16343</v>
      </c>
      <c r="R2632" t="s">
        <v>582</v>
      </c>
      <c r="S2632">
        <v>20000</v>
      </c>
      <c r="T2632" t="s">
        <v>32</v>
      </c>
      <c r="U2632" t="s">
        <v>33</v>
      </c>
      <c r="V2632" t="s">
        <v>485</v>
      </c>
      <c r="W2632" t="s">
        <v>257</v>
      </c>
      <c r="X2632" s="1">
        <v>45776</v>
      </c>
      <c r="Y2632" s="1">
        <v>45764</v>
      </c>
      <c r="Z2632" s="1"/>
      <c r="AB2632" s="1">
        <v>45776</v>
      </c>
      <c r="AC2632">
        <v>4</v>
      </c>
      <c r="AD2632" s="1">
        <v>45780</v>
      </c>
      <c r="AE2632" s="1">
        <v>45776</v>
      </c>
      <c r="AF2632" s="1">
        <v>45768</v>
      </c>
      <c r="AG2632" t="s">
        <v>34</v>
      </c>
      <c r="AI2632" t="s">
        <v>11787</v>
      </c>
      <c r="AJ2632">
        <v>1</v>
      </c>
      <c r="AK2632">
        <v>1</v>
      </c>
      <c r="AL2632" t="s">
        <v>486</v>
      </c>
      <c r="AM2632" t="s">
        <v>12125</v>
      </c>
      <c r="AN2632" t="s">
        <v>12126</v>
      </c>
      <c r="AO2632" t="s">
        <v>14798</v>
      </c>
      <c r="AQ2632" t="s">
        <v>13963</v>
      </c>
      <c r="AU2632" s="1"/>
      <c r="AV2632" t="s">
        <v>16344</v>
      </c>
      <c r="AW2632" t="s">
        <v>368</v>
      </c>
      <c r="AY2632">
        <v>950</v>
      </c>
      <c r="BA2632" t="s">
        <v>69</v>
      </c>
      <c r="BB2632" t="s">
        <v>466</v>
      </c>
      <c r="BC2632" s="1">
        <v>45768</v>
      </c>
      <c r="BD2632" t="s">
        <v>13975</v>
      </c>
      <c r="BE2632">
        <v>242630</v>
      </c>
      <c r="BI2632">
        <v>1</v>
      </c>
      <c r="BM2632">
        <v>20000</v>
      </c>
    </row>
    <row r="2633" spans="1:65" x14ac:dyDescent="0.3">
      <c r="A2633" t="s">
        <v>14784</v>
      </c>
      <c r="B2633" t="s">
        <v>87</v>
      </c>
      <c r="C2633" t="s">
        <v>45</v>
      </c>
      <c r="D2633" t="s">
        <v>16026</v>
      </c>
      <c r="E2633">
        <v>202504</v>
      </c>
      <c r="F2633" t="s">
        <v>544</v>
      </c>
      <c r="G2633" t="s">
        <v>545</v>
      </c>
      <c r="H2633" s="1">
        <v>45734</v>
      </c>
      <c r="I2633" t="s">
        <v>459</v>
      </c>
      <c r="J2633">
        <v>8</v>
      </c>
      <c r="K2633" t="s">
        <v>163</v>
      </c>
      <c r="L2633" t="s">
        <v>28</v>
      </c>
      <c r="M2633" t="s">
        <v>256</v>
      </c>
      <c r="N2633" t="s">
        <v>13710</v>
      </c>
      <c r="O2633" t="s">
        <v>10078</v>
      </c>
      <c r="P2633" t="s">
        <v>498</v>
      </c>
      <c r="Q2633" t="s">
        <v>16345</v>
      </c>
      <c r="R2633" t="s">
        <v>499</v>
      </c>
      <c r="S2633">
        <v>20000</v>
      </c>
      <c r="T2633" t="s">
        <v>32</v>
      </c>
      <c r="U2633" t="s">
        <v>33</v>
      </c>
      <c r="V2633" t="s">
        <v>524</v>
      </c>
      <c r="W2633" t="s">
        <v>257</v>
      </c>
      <c r="X2633" s="1">
        <v>45775</v>
      </c>
      <c r="Y2633" s="1">
        <v>45764</v>
      </c>
      <c r="Z2633" s="1"/>
      <c r="AB2633" s="1">
        <v>45779</v>
      </c>
      <c r="AC2633">
        <v>3</v>
      </c>
      <c r="AD2633" s="1">
        <v>45783</v>
      </c>
      <c r="AE2633" s="1">
        <v>45780</v>
      </c>
      <c r="AF2633" s="1">
        <v>45768</v>
      </c>
      <c r="AG2633" t="s">
        <v>34</v>
      </c>
      <c r="AI2633" t="s">
        <v>11787</v>
      </c>
      <c r="AJ2633">
        <v>1</v>
      </c>
      <c r="AK2633">
        <v>1</v>
      </c>
      <c r="AL2633" t="s">
        <v>486</v>
      </c>
      <c r="AM2633" t="s">
        <v>10079</v>
      </c>
      <c r="AN2633" t="s">
        <v>10080</v>
      </c>
      <c r="AO2633" t="s">
        <v>12703</v>
      </c>
      <c r="AQ2633" t="s">
        <v>13963</v>
      </c>
      <c r="AU2633" s="1"/>
      <c r="AV2633" t="s">
        <v>16346</v>
      </c>
      <c r="AW2633" t="s">
        <v>258</v>
      </c>
      <c r="AY2633">
        <v>950</v>
      </c>
      <c r="BA2633" t="s">
        <v>69</v>
      </c>
      <c r="BB2633" t="s">
        <v>466</v>
      </c>
      <c r="BC2633" s="1">
        <v>45768</v>
      </c>
      <c r="BD2633" t="s">
        <v>13975</v>
      </c>
      <c r="BE2633">
        <v>3247600</v>
      </c>
      <c r="BI2633">
        <v>1</v>
      </c>
      <c r="BM2633">
        <v>20000</v>
      </c>
    </row>
    <row r="2634" spans="1:65" x14ac:dyDescent="0.3">
      <c r="A2634" t="s">
        <v>14784</v>
      </c>
      <c r="B2634" t="s">
        <v>87</v>
      </c>
      <c r="C2634" t="s">
        <v>45</v>
      </c>
      <c r="D2634" t="s">
        <v>16013</v>
      </c>
      <c r="E2634">
        <v>202504</v>
      </c>
      <c r="F2634" t="s">
        <v>544</v>
      </c>
      <c r="G2634" t="s">
        <v>10122</v>
      </c>
      <c r="H2634" s="1">
        <v>45749</v>
      </c>
      <c r="I2634" t="s">
        <v>459</v>
      </c>
      <c r="J2634">
        <v>8</v>
      </c>
      <c r="K2634" t="s">
        <v>163</v>
      </c>
      <c r="L2634" t="s">
        <v>28</v>
      </c>
      <c r="M2634" t="s">
        <v>256</v>
      </c>
      <c r="N2634" t="s">
        <v>13710</v>
      </c>
      <c r="O2634" t="s">
        <v>10123</v>
      </c>
      <c r="P2634" t="s">
        <v>494</v>
      </c>
      <c r="Q2634" t="s">
        <v>16347</v>
      </c>
      <c r="R2634" t="s">
        <v>495</v>
      </c>
      <c r="S2634">
        <v>25500</v>
      </c>
      <c r="T2634" t="s">
        <v>32</v>
      </c>
      <c r="U2634" t="s">
        <v>33</v>
      </c>
      <c r="V2634" t="s">
        <v>485</v>
      </c>
      <c r="W2634" t="s">
        <v>257</v>
      </c>
      <c r="X2634" s="1">
        <v>45780</v>
      </c>
      <c r="Y2634" s="1">
        <v>45771</v>
      </c>
      <c r="Z2634" s="1"/>
      <c r="AB2634" s="1">
        <v>45776</v>
      </c>
      <c r="AC2634">
        <v>4</v>
      </c>
      <c r="AD2634" s="1">
        <v>45780</v>
      </c>
      <c r="AE2634" s="1">
        <v>45776</v>
      </c>
      <c r="AF2634" s="1">
        <v>45769</v>
      </c>
      <c r="AG2634" t="s">
        <v>34</v>
      </c>
      <c r="AH2634" t="s">
        <v>10124</v>
      </c>
      <c r="AI2634" t="s">
        <v>11791</v>
      </c>
      <c r="AJ2634">
        <v>1</v>
      </c>
      <c r="AK2634">
        <v>1</v>
      </c>
      <c r="AL2634" t="s">
        <v>486</v>
      </c>
      <c r="AM2634" t="s">
        <v>12125</v>
      </c>
      <c r="AN2634" t="s">
        <v>12127</v>
      </c>
      <c r="AO2634" t="s">
        <v>14798</v>
      </c>
      <c r="AQ2634" t="s">
        <v>13963</v>
      </c>
      <c r="AU2634" s="1"/>
      <c r="AV2634" t="s">
        <v>16348</v>
      </c>
      <c r="AW2634" t="s">
        <v>368</v>
      </c>
      <c r="AY2634">
        <v>950</v>
      </c>
      <c r="BA2634" t="s">
        <v>69</v>
      </c>
      <c r="BB2634" t="s">
        <v>466</v>
      </c>
      <c r="BC2634" s="1">
        <v>45769</v>
      </c>
      <c r="BD2634" t="s">
        <v>13975</v>
      </c>
      <c r="BE2634">
        <v>2634150</v>
      </c>
      <c r="BI2634">
        <v>1</v>
      </c>
      <c r="BM2634">
        <v>25500</v>
      </c>
    </row>
    <row r="2635" spans="1:65" x14ac:dyDescent="0.3">
      <c r="A2635" t="s">
        <v>14784</v>
      </c>
      <c r="B2635" t="s">
        <v>87</v>
      </c>
      <c r="C2635" t="s">
        <v>45</v>
      </c>
      <c r="D2635" t="s">
        <v>16004</v>
      </c>
      <c r="E2635">
        <v>202504</v>
      </c>
      <c r="F2635" t="s">
        <v>544</v>
      </c>
      <c r="G2635" t="s">
        <v>545</v>
      </c>
      <c r="H2635" s="1">
        <v>45729</v>
      </c>
      <c r="I2635" t="s">
        <v>459</v>
      </c>
      <c r="J2635" t="s">
        <v>1318</v>
      </c>
      <c r="K2635" t="s">
        <v>1318</v>
      </c>
      <c r="L2635" t="s">
        <v>28</v>
      </c>
      <c r="M2635" t="s">
        <v>256</v>
      </c>
      <c r="N2635" t="s">
        <v>13710</v>
      </c>
      <c r="O2635" t="s">
        <v>10118</v>
      </c>
      <c r="P2635" t="s">
        <v>552</v>
      </c>
      <c r="Q2635" t="s">
        <v>16349</v>
      </c>
      <c r="R2635" t="s">
        <v>553</v>
      </c>
      <c r="S2635">
        <v>51000</v>
      </c>
      <c r="T2635" t="s">
        <v>32</v>
      </c>
      <c r="U2635" t="s">
        <v>33</v>
      </c>
      <c r="V2635" t="s">
        <v>524</v>
      </c>
      <c r="W2635" t="s">
        <v>257</v>
      </c>
      <c r="X2635" s="1">
        <v>45775</v>
      </c>
      <c r="Y2635" s="1">
        <v>45767</v>
      </c>
      <c r="Z2635" s="1"/>
      <c r="AB2635" s="1">
        <v>45779</v>
      </c>
      <c r="AC2635">
        <v>3</v>
      </c>
      <c r="AD2635" s="1">
        <v>45783</v>
      </c>
      <c r="AE2635" s="1">
        <v>45780</v>
      </c>
      <c r="AF2635" s="1">
        <v>45769</v>
      </c>
      <c r="AG2635" t="s">
        <v>34</v>
      </c>
      <c r="AH2635" t="s">
        <v>10119</v>
      </c>
      <c r="AI2635" t="s">
        <v>11791</v>
      </c>
      <c r="AJ2635">
        <v>2</v>
      </c>
      <c r="AK2635">
        <v>2</v>
      </c>
      <c r="AL2635" t="s">
        <v>486</v>
      </c>
      <c r="AM2635" t="s">
        <v>10079</v>
      </c>
      <c r="AN2635" t="s">
        <v>12140</v>
      </c>
      <c r="AO2635" t="s">
        <v>14798</v>
      </c>
      <c r="AQ2635" t="s">
        <v>13963</v>
      </c>
      <c r="AU2635" s="1"/>
      <c r="AV2635" t="s">
        <v>16350</v>
      </c>
      <c r="AW2635" t="s">
        <v>258</v>
      </c>
      <c r="AY2635">
        <v>800</v>
      </c>
      <c r="BA2635" t="s">
        <v>69</v>
      </c>
      <c r="BB2635" t="s">
        <v>466</v>
      </c>
      <c r="BC2635" s="1">
        <v>45769</v>
      </c>
      <c r="BD2635" t="s">
        <v>13975</v>
      </c>
      <c r="BE2635">
        <v>6488068</v>
      </c>
      <c r="BI2635">
        <v>2</v>
      </c>
      <c r="BM2635">
        <v>51000</v>
      </c>
    </row>
    <row r="2636" spans="1:65" x14ac:dyDescent="0.3">
      <c r="A2636" t="s">
        <v>14784</v>
      </c>
      <c r="B2636" t="s">
        <v>87</v>
      </c>
      <c r="C2636" t="s">
        <v>45</v>
      </c>
      <c r="D2636" t="s">
        <v>16004</v>
      </c>
      <c r="E2636">
        <v>202504</v>
      </c>
      <c r="F2636" t="s">
        <v>544</v>
      </c>
      <c r="G2636" t="s">
        <v>545</v>
      </c>
      <c r="H2636" s="1">
        <v>45729</v>
      </c>
      <c r="I2636" t="s">
        <v>459</v>
      </c>
      <c r="J2636" t="s">
        <v>1318</v>
      </c>
      <c r="K2636" t="s">
        <v>1318</v>
      </c>
      <c r="L2636" t="s">
        <v>28</v>
      </c>
      <c r="M2636" t="s">
        <v>256</v>
      </c>
      <c r="N2636" t="s">
        <v>13710</v>
      </c>
      <c r="O2636" t="s">
        <v>10120</v>
      </c>
      <c r="P2636" t="s">
        <v>552</v>
      </c>
      <c r="Q2636" t="s">
        <v>16351</v>
      </c>
      <c r="R2636" t="s">
        <v>553</v>
      </c>
      <c r="S2636">
        <v>25500</v>
      </c>
      <c r="T2636" t="s">
        <v>32</v>
      </c>
      <c r="U2636" t="s">
        <v>33</v>
      </c>
      <c r="V2636" t="s">
        <v>485</v>
      </c>
      <c r="W2636" t="s">
        <v>257</v>
      </c>
      <c r="X2636" s="1">
        <v>45776</v>
      </c>
      <c r="Y2636" s="1">
        <v>45768</v>
      </c>
      <c r="Z2636" s="1"/>
      <c r="AB2636" s="1">
        <v>45776</v>
      </c>
      <c r="AC2636">
        <v>3</v>
      </c>
      <c r="AD2636" s="1">
        <v>45779</v>
      </c>
      <c r="AE2636" s="1">
        <v>45776</v>
      </c>
      <c r="AF2636" s="1">
        <v>45770</v>
      </c>
      <c r="AG2636" t="s">
        <v>34</v>
      </c>
      <c r="AH2636" t="s">
        <v>10121</v>
      </c>
      <c r="AI2636" t="s">
        <v>11791</v>
      </c>
      <c r="AJ2636">
        <v>1</v>
      </c>
      <c r="AK2636">
        <v>1</v>
      </c>
      <c r="AL2636" t="s">
        <v>486</v>
      </c>
      <c r="AM2636" t="s">
        <v>12131</v>
      </c>
      <c r="AN2636" t="s">
        <v>12132</v>
      </c>
      <c r="AO2636" t="s">
        <v>14798</v>
      </c>
      <c r="AQ2636" t="s">
        <v>13963</v>
      </c>
      <c r="AU2636" s="1"/>
      <c r="AV2636" t="s">
        <v>16352</v>
      </c>
      <c r="AW2636" t="s">
        <v>258</v>
      </c>
      <c r="AY2636">
        <v>800</v>
      </c>
      <c r="BA2636" t="s">
        <v>69</v>
      </c>
      <c r="BB2636" t="s">
        <v>466</v>
      </c>
      <c r="BC2636" s="1">
        <v>45770</v>
      </c>
      <c r="BD2636" t="s">
        <v>13975</v>
      </c>
      <c r="BE2636">
        <v>3338613</v>
      </c>
      <c r="BI2636">
        <v>1</v>
      </c>
      <c r="BM2636">
        <v>25500</v>
      </c>
    </row>
    <row r="2637" spans="1:65" x14ac:dyDescent="0.3">
      <c r="A2637" t="s">
        <v>14784</v>
      </c>
      <c r="B2637" t="s">
        <v>87</v>
      </c>
      <c r="C2637" t="s">
        <v>45</v>
      </c>
      <c r="D2637" t="s">
        <v>16009</v>
      </c>
      <c r="E2637">
        <v>202504</v>
      </c>
      <c r="F2637" t="s">
        <v>544</v>
      </c>
      <c r="G2637" t="s">
        <v>545</v>
      </c>
      <c r="H2637" s="1">
        <v>45737</v>
      </c>
      <c r="I2637" t="s">
        <v>459</v>
      </c>
      <c r="J2637" t="s">
        <v>1318</v>
      </c>
      <c r="K2637" t="s">
        <v>1318</v>
      </c>
      <c r="L2637" t="s">
        <v>28</v>
      </c>
      <c r="M2637" t="s">
        <v>256</v>
      </c>
      <c r="N2637" t="s">
        <v>13710</v>
      </c>
      <c r="O2637" t="s">
        <v>10130</v>
      </c>
      <c r="P2637" t="s">
        <v>522</v>
      </c>
      <c r="Q2637" t="s">
        <v>16353</v>
      </c>
      <c r="R2637" t="s">
        <v>523</v>
      </c>
      <c r="S2637">
        <v>17500</v>
      </c>
      <c r="T2637" t="s">
        <v>32</v>
      </c>
      <c r="U2637" t="s">
        <v>33</v>
      </c>
      <c r="V2637" t="s">
        <v>1351</v>
      </c>
      <c r="W2637" t="s">
        <v>257</v>
      </c>
      <c r="X2637" s="1">
        <v>45786</v>
      </c>
      <c r="Y2637" s="1">
        <v>45770</v>
      </c>
      <c r="Z2637" s="1"/>
      <c r="AB2637" s="1">
        <v>45776</v>
      </c>
      <c r="AC2637">
        <v>3</v>
      </c>
      <c r="AD2637" s="1">
        <v>45779</v>
      </c>
      <c r="AE2637" s="1">
        <v>45776</v>
      </c>
      <c r="AF2637" s="1">
        <v>45770</v>
      </c>
      <c r="AG2637" t="s">
        <v>34</v>
      </c>
      <c r="AI2637" t="s">
        <v>11787</v>
      </c>
      <c r="AJ2637">
        <v>1</v>
      </c>
      <c r="AK2637">
        <v>1</v>
      </c>
      <c r="AL2637" t="s">
        <v>486</v>
      </c>
      <c r="AM2637" t="s">
        <v>12125</v>
      </c>
      <c r="AN2637" t="s">
        <v>12128</v>
      </c>
      <c r="AO2637" t="s">
        <v>14798</v>
      </c>
      <c r="AQ2637" t="s">
        <v>13963</v>
      </c>
      <c r="AU2637" s="1"/>
      <c r="AV2637" t="s">
        <v>16354</v>
      </c>
      <c r="AW2637" t="s">
        <v>258</v>
      </c>
      <c r="AY2637">
        <v>800</v>
      </c>
      <c r="BA2637" t="s">
        <v>69</v>
      </c>
      <c r="BB2637" t="s">
        <v>466</v>
      </c>
      <c r="BC2637" s="1">
        <v>45770</v>
      </c>
      <c r="BD2637" t="s">
        <v>13975</v>
      </c>
      <c r="BE2637">
        <v>7164220</v>
      </c>
      <c r="BI2637">
        <v>1</v>
      </c>
      <c r="BM2637">
        <v>17500</v>
      </c>
    </row>
    <row r="2638" spans="1:65" x14ac:dyDescent="0.3">
      <c r="A2638" t="s">
        <v>14784</v>
      </c>
      <c r="B2638" t="s">
        <v>87</v>
      </c>
      <c r="C2638" t="s">
        <v>45</v>
      </c>
      <c r="D2638" t="s">
        <v>16007</v>
      </c>
      <c r="E2638">
        <v>202504</v>
      </c>
      <c r="F2638" t="s">
        <v>544</v>
      </c>
      <c r="G2638" t="s">
        <v>545</v>
      </c>
      <c r="H2638" s="1">
        <v>45755</v>
      </c>
      <c r="I2638" t="s">
        <v>459</v>
      </c>
      <c r="J2638">
        <v>8</v>
      </c>
      <c r="K2638" t="s">
        <v>163</v>
      </c>
      <c r="L2638" t="s">
        <v>28</v>
      </c>
      <c r="M2638" t="s">
        <v>256</v>
      </c>
      <c r="N2638" t="s">
        <v>13710</v>
      </c>
      <c r="O2638" t="s">
        <v>12129</v>
      </c>
      <c r="P2638" t="s">
        <v>562</v>
      </c>
      <c r="Q2638" t="s">
        <v>16355</v>
      </c>
      <c r="R2638" t="s">
        <v>563</v>
      </c>
      <c r="S2638">
        <v>20000</v>
      </c>
      <c r="T2638" t="s">
        <v>32</v>
      </c>
      <c r="U2638" t="s">
        <v>33</v>
      </c>
      <c r="V2638" t="s">
        <v>485</v>
      </c>
      <c r="W2638" t="s">
        <v>257</v>
      </c>
      <c r="X2638" s="1">
        <v>45794</v>
      </c>
      <c r="Y2638" s="1">
        <v>45769</v>
      </c>
      <c r="Z2638" s="1"/>
      <c r="AB2638" s="1">
        <v>45776</v>
      </c>
      <c r="AC2638">
        <v>5</v>
      </c>
      <c r="AD2638" s="1">
        <v>45781</v>
      </c>
      <c r="AE2638" s="1">
        <v>45776</v>
      </c>
      <c r="AF2638" s="1">
        <v>45770</v>
      </c>
      <c r="AG2638" t="s">
        <v>34</v>
      </c>
      <c r="AI2638" t="s">
        <v>11787</v>
      </c>
      <c r="AJ2638">
        <v>1</v>
      </c>
      <c r="AK2638">
        <v>1</v>
      </c>
      <c r="AL2638" t="s">
        <v>486</v>
      </c>
      <c r="AM2638" t="s">
        <v>12125</v>
      </c>
      <c r="AN2638" t="s">
        <v>12130</v>
      </c>
      <c r="AO2638" t="s">
        <v>14798</v>
      </c>
      <c r="AQ2638" t="s">
        <v>13963</v>
      </c>
      <c r="AU2638" s="1"/>
      <c r="AV2638" t="s">
        <v>16356</v>
      </c>
      <c r="AW2638" t="s">
        <v>368</v>
      </c>
      <c r="AY2638">
        <v>950</v>
      </c>
      <c r="BA2638" t="s">
        <v>69</v>
      </c>
      <c r="BB2638" t="s">
        <v>466</v>
      </c>
      <c r="BC2638" s="1">
        <v>45770</v>
      </c>
      <c r="BD2638" t="s">
        <v>13975</v>
      </c>
      <c r="BE2638">
        <v>3220300</v>
      </c>
      <c r="BI2638">
        <v>1</v>
      </c>
      <c r="BM2638">
        <v>20000</v>
      </c>
    </row>
    <row r="2639" spans="1:65" x14ac:dyDescent="0.3">
      <c r="A2639" t="s">
        <v>14784</v>
      </c>
      <c r="B2639" t="s">
        <v>87</v>
      </c>
      <c r="C2639" t="s">
        <v>45</v>
      </c>
      <c r="D2639" t="s">
        <v>16007</v>
      </c>
      <c r="E2639">
        <v>202504</v>
      </c>
      <c r="F2639" t="s">
        <v>544</v>
      </c>
      <c r="G2639" t="s">
        <v>545</v>
      </c>
      <c r="H2639" s="1">
        <v>45735</v>
      </c>
      <c r="I2639" t="s">
        <v>459</v>
      </c>
      <c r="J2639">
        <v>8</v>
      </c>
      <c r="K2639" t="s">
        <v>163</v>
      </c>
      <c r="L2639" t="s">
        <v>28</v>
      </c>
      <c r="M2639" t="s">
        <v>256</v>
      </c>
      <c r="N2639" t="s">
        <v>13710</v>
      </c>
      <c r="O2639" t="s">
        <v>10131</v>
      </c>
      <c r="P2639" t="s">
        <v>550</v>
      </c>
      <c r="Q2639" t="s">
        <v>16357</v>
      </c>
      <c r="R2639" t="s">
        <v>551</v>
      </c>
      <c r="S2639">
        <v>25500</v>
      </c>
      <c r="T2639" t="s">
        <v>32</v>
      </c>
      <c r="U2639" t="s">
        <v>33</v>
      </c>
      <c r="V2639" t="s">
        <v>485</v>
      </c>
      <c r="W2639" t="s">
        <v>257</v>
      </c>
      <c r="X2639" s="1">
        <v>45787</v>
      </c>
      <c r="Y2639" s="1">
        <v>45773</v>
      </c>
      <c r="Z2639" s="1"/>
      <c r="AB2639" s="1">
        <v>45778</v>
      </c>
      <c r="AC2639">
        <v>6</v>
      </c>
      <c r="AD2639" s="1">
        <v>45784</v>
      </c>
      <c r="AE2639" s="1">
        <v>45778</v>
      </c>
      <c r="AF2639" s="1">
        <v>45776</v>
      </c>
      <c r="AG2639" t="s">
        <v>34</v>
      </c>
      <c r="AH2639" t="s">
        <v>10129</v>
      </c>
      <c r="AI2639" t="s">
        <v>11791</v>
      </c>
      <c r="AJ2639">
        <v>1</v>
      </c>
      <c r="AK2639">
        <v>1</v>
      </c>
      <c r="AL2639" t="s">
        <v>486</v>
      </c>
      <c r="AM2639" t="s">
        <v>12133</v>
      </c>
      <c r="AN2639" t="s">
        <v>12134</v>
      </c>
      <c r="AO2639" t="s">
        <v>14798</v>
      </c>
      <c r="AQ2639" t="s">
        <v>13963</v>
      </c>
      <c r="AU2639" s="1"/>
      <c r="AV2639" t="s">
        <v>16358</v>
      </c>
      <c r="AW2639" t="s">
        <v>368</v>
      </c>
      <c r="AY2639">
        <v>950</v>
      </c>
      <c r="BA2639" t="s">
        <v>69</v>
      </c>
      <c r="BB2639" t="s">
        <v>466</v>
      </c>
      <c r="BC2639" s="1">
        <v>45776</v>
      </c>
      <c r="BD2639" t="s">
        <v>13975</v>
      </c>
      <c r="BE2639">
        <v>334585</v>
      </c>
      <c r="BI2639">
        <v>1</v>
      </c>
      <c r="BM2639">
        <v>25500</v>
      </c>
    </row>
    <row r="2640" spans="1:65" x14ac:dyDescent="0.3">
      <c r="A2640" t="s">
        <v>14784</v>
      </c>
      <c r="B2640" t="s">
        <v>87</v>
      </c>
      <c r="C2640" t="s">
        <v>45</v>
      </c>
      <c r="D2640" t="s">
        <v>16013</v>
      </c>
      <c r="E2640">
        <v>202504</v>
      </c>
      <c r="F2640" t="s">
        <v>544</v>
      </c>
      <c r="G2640" t="s">
        <v>10122</v>
      </c>
      <c r="H2640" s="1">
        <v>45749</v>
      </c>
      <c r="I2640" t="s">
        <v>459</v>
      </c>
      <c r="J2640">
        <v>8</v>
      </c>
      <c r="K2640" t="s">
        <v>163</v>
      </c>
      <c r="L2640" t="s">
        <v>28</v>
      </c>
      <c r="M2640" t="s">
        <v>256</v>
      </c>
      <c r="N2640" t="s">
        <v>13710</v>
      </c>
      <c r="O2640" t="s">
        <v>10128</v>
      </c>
      <c r="P2640" t="s">
        <v>494</v>
      </c>
      <c r="Q2640" t="s">
        <v>16359</v>
      </c>
      <c r="R2640" t="s">
        <v>495</v>
      </c>
      <c r="S2640">
        <v>25500</v>
      </c>
      <c r="T2640" t="s">
        <v>32</v>
      </c>
      <c r="U2640" t="s">
        <v>33</v>
      </c>
      <c r="V2640" t="s">
        <v>485</v>
      </c>
      <c r="W2640" t="s">
        <v>257</v>
      </c>
      <c r="X2640" s="1">
        <v>45787</v>
      </c>
      <c r="Y2640" s="1">
        <v>45776</v>
      </c>
      <c r="Z2640" s="1"/>
      <c r="AB2640" s="1">
        <v>45778</v>
      </c>
      <c r="AC2640">
        <v>6</v>
      </c>
      <c r="AD2640" s="1">
        <v>45784</v>
      </c>
      <c r="AE2640" s="1">
        <v>45778</v>
      </c>
      <c r="AF2640" s="1">
        <v>45776</v>
      </c>
      <c r="AG2640" t="s">
        <v>34</v>
      </c>
      <c r="AH2640" t="s">
        <v>10129</v>
      </c>
      <c r="AI2640" t="s">
        <v>11791</v>
      </c>
      <c r="AJ2640">
        <v>1</v>
      </c>
      <c r="AK2640">
        <v>1</v>
      </c>
      <c r="AL2640" t="s">
        <v>486</v>
      </c>
      <c r="AM2640" t="s">
        <v>12133</v>
      </c>
      <c r="AN2640" t="s">
        <v>12135</v>
      </c>
      <c r="AO2640" t="s">
        <v>14798</v>
      </c>
      <c r="AQ2640" t="s">
        <v>13963</v>
      </c>
      <c r="AU2640" s="1"/>
      <c r="AV2640" t="s">
        <v>16360</v>
      </c>
      <c r="AW2640" t="s">
        <v>368</v>
      </c>
      <c r="AY2640">
        <v>950</v>
      </c>
      <c r="BA2640" t="s">
        <v>69</v>
      </c>
      <c r="BB2640" t="s">
        <v>466</v>
      </c>
      <c r="BC2640" s="1">
        <v>45776</v>
      </c>
      <c r="BD2640" t="s">
        <v>13975</v>
      </c>
      <c r="BE2640">
        <v>2700195</v>
      </c>
      <c r="BI2640">
        <v>1</v>
      </c>
      <c r="BM2640">
        <v>25500</v>
      </c>
    </row>
    <row r="2641" spans="1:65" x14ac:dyDescent="0.3">
      <c r="A2641" t="s">
        <v>14784</v>
      </c>
      <c r="B2641" t="s">
        <v>87</v>
      </c>
      <c r="C2641" t="s">
        <v>45</v>
      </c>
      <c r="D2641" t="s">
        <v>16004</v>
      </c>
      <c r="E2641">
        <v>202504</v>
      </c>
      <c r="F2641" t="s">
        <v>544</v>
      </c>
      <c r="G2641" t="s">
        <v>545</v>
      </c>
      <c r="H2641" s="1">
        <v>45729</v>
      </c>
      <c r="I2641" t="s">
        <v>459</v>
      </c>
      <c r="J2641" t="s">
        <v>1318</v>
      </c>
      <c r="K2641" t="s">
        <v>1318</v>
      </c>
      <c r="L2641" t="s">
        <v>28</v>
      </c>
      <c r="M2641" t="s">
        <v>256</v>
      </c>
      <c r="N2641" t="s">
        <v>13710</v>
      </c>
      <c r="O2641" t="s">
        <v>10125</v>
      </c>
      <c r="P2641" t="s">
        <v>552</v>
      </c>
      <c r="Q2641" t="s">
        <v>16361</v>
      </c>
      <c r="R2641" t="s">
        <v>553</v>
      </c>
      <c r="S2641">
        <v>51000</v>
      </c>
      <c r="T2641" t="s">
        <v>32</v>
      </c>
      <c r="U2641" t="s">
        <v>33</v>
      </c>
      <c r="V2641" t="s">
        <v>524</v>
      </c>
      <c r="W2641" t="s">
        <v>257</v>
      </c>
      <c r="X2641" s="1">
        <v>45782</v>
      </c>
      <c r="Y2641" s="1">
        <v>45774</v>
      </c>
      <c r="Z2641" s="1"/>
      <c r="AB2641" s="1">
        <v>45781</v>
      </c>
      <c r="AC2641">
        <v>7</v>
      </c>
      <c r="AD2641" s="1">
        <v>45789</v>
      </c>
      <c r="AE2641" s="1">
        <v>45782</v>
      </c>
      <c r="AF2641" s="1">
        <v>45776</v>
      </c>
      <c r="AG2641" t="s">
        <v>34</v>
      </c>
      <c r="AH2641" t="s">
        <v>10126</v>
      </c>
      <c r="AI2641" t="s">
        <v>11791</v>
      </c>
      <c r="AJ2641">
        <v>2</v>
      </c>
      <c r="AK2641">
        <v>2</v>
      </c>
      <c r="AL2641" t="s">
        <v>486</v>
      </c>
      <c r="AM2641" t="s">
        <v>12136</v>
      </c>
      <c r="AN2641" t="s">
        <v>12137</v>
      </c>
      <c r="AO2641" t="s">
        <v>14798</v>
      </c>
      <c r="AQ2641" t="s">
        <v>13963</v>
      </c>
      <c r="AU2641" s="1"/>
      <c r="AV2641" t="s">
        <v>16362</v>
      </c>
      <c r="AW2641" t="s">
        <v>258</v>
      </c>
      <c r="AY2641">
        <v>800</v>
      </c>
      <c r="BA2641" t="s">
        <v>69</v>
      </c>
      <c r="BB2641" t="s">
        <v>466</v>
      </c>
      <c r="BC2641" s="1">
        <v>45776</v>
      </c>
      <c r="BD2641" t="s">
        <v>13975</v>
      </c>
      <c r="BE2641">
        <v>6677226</v>
      </c>
      <c r="BI2641">
        <v>2</v>
      </c>
      <c r="BM2641">
        <v>51000</v>
      </c>
    </row>
    <row r="2642" spans="1:65" x14ac:dyDescent="0.3">
      <c r="A2642" t="s">
        <v>14784</v>
      </c>
      <c r="B2642" t="s">
        <v>87</v>
      </c>
      <c r="C2642" t="s">
        <v>45</v>
      </c>
      <c r="D2642" t="s">
        <v>16031</v>
      </c>
      <c r="E2642">
        <v>202504</v>
      </c>
      <c r="F2642" t="s">
        <v>544</v>
      </c>
      <c r="G2642" t="s">
        <v>545</v>
      </c>
      <c r="H2642" s="1">
        <v>45765</v>
      </c>
      <c r="I2642" t="s">
        <v>459</v>
      </c>
      <c r="J2642" t="s">
        <v>1318</v>
      </c>
      <c r="K2642" t="s">
        <v>1318</v>
      </c>
      <c r="L2642" t="s">
        <v>28</v>
      </c>
      <c r="M2642" t="s">
        <v>256</v>
      </c>
      <c r="N2642" t="s">
        <v>13710</v>
      </c>
      <c r="O2642" t="s">
        <v>12138</v>
      </c>
      <c r="P2642" t="s">
        <v>471</v>
      </c>
      <c r="Q2642" t="s">
        <v>16363</v>
      </c>
      <c r="R2642" t="s">
        <v>472</v>
      </c>
      <c r="S2642">
        <v>12500</v>
      </c>
      <c r="T2642" t="s">
        <v>32</v>
      </c>
      <c r="U2642" t="s">
        <v>33</v>
      </c>
      <c r="V2642" t="s">
        <v>524</v>
      </c>
      <c r="W2642" t="s">
        <v>257</v>
      </c>
      <c r="X2642" s="1">
        <v>45784</v>
      </c>
      <c r="Y2642" s="1">
        <v>45774</v>
      </c>
      <c r="Z2642" s="1"/>
      <c r="AB2642" s="1">
        <v>45782</v>
      </c>
      <c r="AC2642">
        <v>7</v>
      </c>
      <c r="AD2642" s="1">
        <v>45789</v>
      </c>
      <c r="AE2642" s="1">
        <v>45782</v>
      </c>
      <c r="AF2642" s="1">
        <v>45776</v>
      </c>
      <c r="AG2642" t="s">
        <v>34</v>
      </c>
      <c r="AI2642" t="s">
        <v>11787</v>
      </c>
      <c r="AJ2642">
        <v>1</v>
      </c>
      <c r="AK2642">
        <v>1</v>
      </c>
      <c r="AL2642" t="s">
        <v>486</v>
      </c>
      <c r="AM2642" t="s">
        <v>12136</v>
      </c>
      <c r="AN2642" t="s">
        <v>12139</v>
      </c>
      <c r="AO2642" t="s">
        <v>14798</v>
      </c>
      <c r="AQ2642" t="s">
        <v>13963</v>
      </c>
      <c r="AU2642" s="1"/>
      <c r="AV2642" t="s">
        <v>16364</v>
      </c>
      <c r="AW2642" t="s">
        <v>368</v>
      </c>
      <c r="AY2642">
        <v>800</v>
      </c>
      <c r="BA2642" t="s">
        <v>69</v>
      </c>
      <c r="BB2642" t="s">
        <v>466</v>
      </c>
      <c r="BC2642" s="1">
        <v>45776</v>
      </c>
      <c r="BD2642" t="s">
        <v>13975</v>
      </c>
      <c r="BE2642">
        <v>4246125</v>
      </c>
      <c r="BI2642">
        <v>1</v>
      </c>
      <c r="BM2642">
        <v>12500</v>
      </c>
    </row>
    <row r="2643" spans="1:65" x14ac:dyDescent="0.3">
      <c r="A2643" t="s">
        <v>14784</v>
      </c>
      <c r="B2643" t="s">
        <v>87</v>
      </c>
      <c r="C2643" t="s">
        <v>45</v>
      </c>
      <c r="D2643" t="s">
        <v>16004</v>
      </c>
      <c r="E2643">
        <v>202504</v>
      </c>
      <c r="F2643" t="s">
        <v>544</v>
      </c>
      <c r="G2643" t="s">
        <v>545</v>
      </c>
      <c r="H2643" s="1">
        <v>45729</v>
      </c>
      <c r="I2643" t="s">
        <v>459</v>
      </c>
      <c r="J2643" t="s">
        <v>1318</v>
      </c>
      <c r="K2643" t="s">
        <v>1318</v>
      </c>
      <c r="L2643" t="s">
        <v>28</v>
      </c>
      <c r="M2643" t="s">
        <v>256</v>
      </c>
      <c r="N2643" t="s">
        <v>13710</v>
      </c>
      <c r="O2643" t="s">
        <v>10127</v>
      </c>
      <c r="P2643" t="s">
        <v>552</v>
      </c>
      <c r="Q2643" t="s">
        <v>16365</v>
      </c>
      <c r="R2643" t="s">
        <v>553</v>
      </c>
      <c r="S2643">
        <v>25500</v>
      </c>
      <c r="T2643" t="s">
        <v>32</v>
      </c>
      <c r="U2643" t="s">
        <v>33</v>
      </c>
      <c r="V2643" t="s">
        <v>485</v>
      </c>
      <c r="W2643" t="s">
        <v>257</v>
      </c>
      <c r="X2643" s="1">
        <v>45783</v>
      </c>
      <c r="Y2643" s="1">
        <v>45775</v>
      </c>
      <c r="Z2643" s="1"/>
      <c r="AB2643" s="1">
        <v>45784</v>
      </c>
      <c r="AC2643">
        <v>3</v>
      </c>
      <c r="AD2643" s="1">
        <v>45787</v>
      </c>
      <c r="AE2643" s="1">
        <v>45784</v>
      </c>
      <c r="AF2643" s="1">
        <v>45777</v>
      </c>
      <c r="AG2643" t="s">
        <v>34</v>
      </c>
      <c r="AH2643" t="s">
        <v>12144</v>
      </c>
      <c r="AI2643" t="s">
        <v>11791</v>
      </c>
      <c r="AJ2643">
        <v>1</v>
      </c>
      <c r="AK2643">
        <v>1</v>
      </c>
      <c r="AL2643" t="s">
        <v>486</v>
      </c>
      <c r="AM2643" t="s">
        <v>12142</v>
      </c>
      <c r="AN2643" t="s">
        <v>12145</v>
      </c>
      <c r="AO2643" t="s">
        <v>14798</v>
      </c>
      <c r="AQ2643" t="s">
        <v>13963</v>
      </c>
      <c r="AU2643" s="1"/>
      <c r="AV2643" t="s">
        <v>16366</v>
      </c>
      <c r="AW2643" t="s">
        <v>258</v>
      </c>
      <c r="AY2643">
        <v>800</v>
      </c>
      <c r="BA2643" t="s">
        <v>69</v>
      </c>
      <c r="BB2643" t="s">
        <v>466</v>
      </c>
      <c r="BC2643" s="1">
        <v>45777</v>
      </c>
      <c r="BD2643" t="s">
        <v>13975</v>
      </c>
      <c r="BE2643">
        <v>3338613</v>
      </c>
      <c r="BI2643">
        <v>1</v>
      </c>
      <c r="BM2643">
        <v>25500</v>
      </c>
    </row>
    <row r="2644" spans="1:65" x14ac:dyDescent="0.3">
      <c r="A2644" t="s">
        <v>14784</v>
      </c>
      <c r="B2644" t="s">
        <v>87</v>
      </c>
      <c r="C2644" t="s">
        <v>199</v>
      </c>
      <c r="D2644" t="s">
        <v>16026</v>
      </c>
      <c r="E2644">
        <v>202504</v>
      </c>
      <c r="F2644" t="s">
        <v>544</v>
      </c>
      <c r="G2644" t="s">
        <v>545</v>
      </c>
      <c r="H2644" s="1">
        <v>45698</v>
      </c>
      <c r="I2644" t="s">
        <v>459</v>
      </c>
      <c r="J2644">
        <v>8</v>
      </c>
      <c r="K2644" t="s">
        <v>163</v>
      </c>
      <c r="L2644" t="s">
        <v>28</v>
      </c>
      <c r="M2644" t="s">
        <v>546</v>
      </c>
      <c r="N2644" t="s">
        <v>13710</v>
      </c>
      <c r="O2644" t="s">
        <v>7138</v>
      </c>
      <c r="P2644" t="s">
        <v>540</v>
      </c>
      <c r="Q2644" t="s">
        <v>16367</v>
      </c>
      <c r="R2644" t="s">
        <v>541</v>
      </c>
      <c r="S2644">
        <v>45000</v>
      </c>
      <c r="T2644" t="s">
        <v>32</v>
      </c>
      <c r="U2644" t="s">
        <v>33</v>
      </c>
      <c r="V2644" t="s">
        <v>549</v>
      </c>
      <c r="W2644" t="s">
        <v>205</v>
      </c>
      <c r="X2644" s="1">
        <v>45795</v>
      </c>
      <c r="Y2644" s="1">
        <v>45749</v>
      </c>
      <c r="Z2644" s="1"/>
      <c r="AB2644" s="1">
        <v>45758</v>
      </c>
      <c r="AC2644">
        <v>40</v>
      </c>
      <c r="AD2644" s="1">
        <v>45800</v>
      </c>
      <c r="AE2644" s="1">
        <v>45760</v>
      </c>
      <c r="AF2644" s="1">
        <v>45753</v>
      </c>
      <c r="AG2644" t="s">
        <v>34</v>
      </c>
      <c r="AI2644" t="s">
        <v>11787</v>
      </c>
      <c r="AJ2644">
        <v>2</v>
      </c>
      <c r="AK2644">
        <v>2</v>
      </c>
      <c r="AL2644" t="s">
        <v>320</v>
      </c>
      <c r="AM2644" t="s">
        <v>10033</v>
      </c>
      <c r="AN2644" t="s">
        <v>10035</v>
      </c>
      <c r="AO2644" t="s">
        <v>12703</v>
      </c>
      <c r="AQ2644" t="s">
        <v>13963</v>
      </c>
      <c r="AU2644" s="1"/>
      <c r="AV2644" t="s">
        <v>16368</v>
      </c>
      <c r="AW2644" t="s">
        <v>202</v>
      </c>
      <c r="AY2644">
        <v>1830</v>
      </c>
      <c r="BA2644" t="s">
        <v>69</v>
      </c>
      <c r="BB2644" t="s">
        <v>466</v>
      </c>
      <c r="BC2644" s="1">
        <v>45753</v>
      </c>
      <c r="BD2644" t="s">
        <v>13964</v>
      </c>
      <c r="BE2644">
        <v>24183</v>
      </c>
      <c r="BI2644">
        <v>2</v>
      </c>
      <c r="BM2644">
        <v>45000</v>
      </c>
    </row>
    <row r="2645" spans="1:65" x14ac:dyDescent="0.3">
      <c r="A2645" t="s">
        <v>14784</v>
      </c>
      <c r="B2645" t="s">
        <v>87</v>
      </c>
      <c r="C2645" t="s">
        <v>199</v>
      </c>
      <c r="D2645" t="s">
        <v>16007</v>
      </c>
      <c r="E2645">
        <v>202504</v>
      </c>
      <c r="F2645" t="s">
        <v>544</v>
      </c>
      <c r="G2645" t="s">
        <v>545</v>
      </c>
      <c r="H2645" s="1">
        <v>45698</v>
      </c>
      <c r="I2645" t="s">
        <v>459</v>
      </c>
      <c r="J2645">
        <v>8</v>
      </c>
      <c r="K2645" t="s">
        <v>163</v>
      </c>
      <c r="L2645" t="s">
        <v>28</v>
      </c>
      <c r="M2645" t="s">
        <v>546</v>
      </c>
      <c r="N2645" t="s">
        <v>13710</v>
      </c>
      <c r="O2645" t="s">
        <v>7154</v>
      </c>
      <c r="P2645" t="s">
        <v>550</v>
      </c>
      <c r="Q2645" t="s">
        <v>16369</v>
      </c>
      <c r="R2645" t="s">
        <v>551</v>
      </c>
      <c r="S2645">
        <v>102000</v>
      </c>
      <c r="T2645" t="s">
        <v>32</v>
      </c>
      <c r="U2645" t="s">
        <v>33</v>
      </c>
      <c r="V2645" t="s">
        <v>549</v>
      </c>
      <c r="W2645" t="s">
        <v>205</v>
      </c>
      <c r="X2645" s="1">
        <v>45794</v>
      </c>
      <c r="Y2645" s="1">
        <v>45742</v>
      </c>
      <c r="Z2645" s="1"/>
      <c r="AB2645" s="1">
        <v>45758</v>
      </c>
      <c r="AC2645">
        <v>40</v>
      </c>
      <c r="AD2645" s="1">
        <v>45800</v>
      </c>
      <c r="AE2645" s="1">
        <v>45760</v>
      </c>
      <c r="AF2645" s="1">
        <v>45754</v>
      </c>
      <c r="AG2645" t="s">
        <v>34</v>
      </c>
      <c r="AH2645" t="s">
        <v>7155</v>
      </c>
      <c r="AI2645" t="s">
        <v>11791</v>
      </c>
      <c r="AJ2645">
        <v>4</v>
      </c>
      <c r="AK2645">
        <v>4</v>
      </c>
      <c r="AL2645" t="s">
        <v>320</v>
      </c>
      <c r="AM2645" t="s">
        <v>10033</v>
      </c>
      <c r="AN2645" t="s">
        <v>10039</v>
      </c>
      <c r="AO2645" t="s">
        <v>12703</v>
      </c>
      <c r="AQ2645" t="s">
        <v>13963</v>
      </c>
      <c r="AU2645" s="1"/>
      <c r="AV2645" t="s">
        <v>16370</v>
      </c>
      <c r="AW2645" t="s">
        <v>202</v>
      </c>
      <c r="AY2645">
        <v>1100</v>
      </c>
      <c r="BA2645" t="s">
        <v>69</v>
      </c>
      <c r="BB2645" t="s">
        <v>466</v>
      </c>
      <c r="BC2645" s="1">
        <v>45754</v>
      </c>
      <c r="BD2645" t="s">
        <v>1118</v>
      </c>
      <c r="BE2645">
        <v>683530</v>
      </c>
      <c r="BI2645">
        <v>4</v>
      </c>
      <c r="BM2645">
        <v>102000</v>
      </c>
    </row>
    <row r="2646" spans="1:65" x14ac:dyDescent="0.3">
      <c r="A2646" t="s">
        <v>14784</v>
      </c>
      <c r="B2646" t="s">
        <v>87</v>
      </c>
      <c r="C2646" t="s">
        <v>199</v>
      </c>
      <c r="D2646" t="s">
        <v>16009</v>
      </c>
      <c r="E2646">
        <v>202504</v>
      </c>
      <c r="F2646" t="s">
        <v>544</v>
      </c>
      <c r="G2646" t="s">
        <v>545</v>
      </c>
      <c r="H2646" s="1">
        <v>45698</v>
      </c>
      <c r="I2646" t="s">
        <v>459</v>
      </c>
      <c r="J2646" t="s">
        <v>1318</v>
      </c>
      <c r="K2646" t="s">
        <v>1318</v>
      </c>
      <c r="L2646" t="s">
        <v>28</v>
      </c>
      <c r="M2646" t="s">
        <v>546</v>
      </c>
      <c r="N2646" t="s">
        <v>13710</v>
      </c>
      <c r="O2646" t="s">
        <v>7132</v>
      </c>
      <c r="P2646" t="s">
        <v>522</v>
      </c>
      <c r="Q2646" t="s">
        <v>16371</v>
      </c>
      <c r="R2646" t="s">
        <v>523</v>
      </c>
      <c r="S2646">
        <v>17500</v>
      </c>
      <c r="T2646" t="s">
        <v>32</v>
      </c>
      <c r="U2646" t="s">
        <v>33</v>
      </c>
      <c r="V2646" t="s">
        <v>549</v>
      </c>
      <c r="W2646" t="s">
        <v>205</v>
      </c>
      <c r="X2646" s="1">
        <v>45797</v>
      </c>
      <c r="Y2646" s="1">
        <v>45751</v>
      </c>
      <c r="Z2646" s="1"/>
      <c r="AB2646" s="1">
        <v>45758</v>
      </c>
      <c r="AC2646">
        <v>40</v>
      </c>
      <c r="AD2646" s="1">
        <v>45800</v>
      </c>
      <c r="AE2646" s="1">
        <v>45760</v>
      </c>
      <c r="AF2646" s="1">
        <v>45754</v>
      </c>
      <c r="AG2646" t="s">
        <v>34</v>
      </c>
      <c r="AI2646" t="s">
        <v>11787</v>
      </c>
      <c r="AJ2646">
        <v>1</v>
      </c>
      <c r="AK2646">
        <v>1</v>
      </c>
      <c r="AL2646" t="s">
        <v>320</v>
      </c>
      <c r="AM2646" t="s">
        <v>10033</v>
      </c>
      <c r="AN2646" t="s">
        <v>10036</v>
      </c>
      <c r="AO2646" t="s">
        <v>12703</v>
      </c>
      <c r="AQ2646" t="s">
        <v>13963</v>
      </c>
      <c r="AU2646" s="1"/>
      <c r="AV2646" t="s">
        <v>16372</v>
      </c>
      <c r="AW2646" t="s">
        <v>202</v>
      </c>
      <c r="AY2646">
        <v>953</v>
      </c>
      <c r="BA2646" t="s">
        <v>69</v>
      </c>
      <c r="BB2646" t="s">
        <v>466</v>
      </c>
      <c r="BC2646" s="1">
        <v>45754</v>
      </c>
      <c r="BD2646" t="s">
        <v>13964</v>
      </c>
      <c r="BE2646">
        <v>231857</v>
      </c>
      <c r="BI2646">
        <v>1</v>
      </c>
      <c r="BM2646">
        <v>17500</v>
      </c>
    </row>
    <row r="2647" spans="1:65" x14ac:dyDescent="0.3">
      <c r="A2647" t="s">
        <v>14784</v>
      </c>
      <c r="B2647" t="s">
        <v>87</v>
      </c>
      <c r="C2647" t="s">
        <v>199</v>
      </c>
      <c r="D2647" t="s">
        <v>16009</v>
      </c>
      <c r="E2647">
        <v>202504</v>
      </c>
      <c r="F2647" t="s">
        <v>544</v>
      </c>
      <c r="G2647" t="s">
        <v>545</v>
      </c>
      <c r="H2647" s="1">
        <v>45631</v>
      </c>
      <c r="I2647" t="s">
        <v>459</v>
      </c>
      <c r="J2647" t="s">
        <v>1318</v>
      </c>
      <c r="K2647" t="s">
        <v>1318</v>
      </c>
      <c r="L2647" t="s">
        <v>28</v>
      </c>
      <c r="M2647" t="s">
        <v>546</v>
      </c>
      <c r="N2647" t="s">
        <v>13710</v>
      </c>
      <c r="O2647" t="s">
        <v>2657</v>
      </c>
      <c r="P2647" t="s">
        <v>547</v>
      </c>
      <c r="Q2647" t="s">
        <v>16373</v>
      </c>
      <c r="R2647" t="s">
        <v>548</v>
      </c>
      <c r="S2647">
        <v>72000</v>
      </c>
      <c r="T2647" t="s">
        <v>32</v>
      </c>
      <c r="U2647" t="s">
        <v>33</v>
      </c>
      <c r="V2647" t="s">
        <v>549</v>
      </c>
      <c r="W2647" t="s">
        <v>205</v>
      </c>
      <c r="X2647" s="1">
        <v>45803</v>
      </c>
      <c r="Y2647" s="1">
        <v>45754</v>
      </c>
      <c r="Z2647" s="1"/>
      <c r="AB2647" s="1">
        <v>45758</v>
      </c>
      <c r="AC2647">
        <v>40</v>
      </c>
      <c r="AD2647" s="1">
        <v>45800</v>
      </c>
      <c r="AE2647" s="1">
        <v>45760</v>
      </c>
      <c r="AF2647" s="1">
        <v>45754</v>
      </c>
      <c r="AG2647" t="s">
        <v>34</v>
      </c>
      <c r="AI2647" t="s">
        <v>11787</v>
      </c>
      <c r="AJ2647">
        <v>4</v>
      </c>
      <c r="AK2647">
        <v>4</v>
      </c>
      <c r="AL2647" t="s">
        <v>320</v>
      </c>
      <c r="AM2647" t="s">
        <v>10033</v>
      </c>
      <c r="AN2647" t="s">
        <v>10037</v>
      </c>
      <c r="AO2647" t="s">
        <v>12703</v>
      </c>
      <c r="AQ2647" t="s">
        <v>13963</v>
      </c>
      <c r="AU2647" s="1"/>
      <c r="AV2647" t="s">
        <v>16374</v>
      </c>
      <c r="AW2647" t="s">
        <v>202</v>
      </c>
      <c r="AY2647">
        <v>953</v>
      </c>
      <c r="BA2647" t="s">
        <v>69</v>
      </c>
      <c r="BB2647" t="s">
        <v>466</v>
      </c>
      <c r="BC2647" s="1">
        <v>45754</v>
      </c>
      <c r="BD2647" t="s">
        <v>13964</v>
      </c>
      <c r="BE2647">
        <v>77400</v>
      </c>
      <c r="BI2647">
        <v>4</v>
      </c>
      <c r="BM2647">
        <v>72000</v>
      </c>
    </row>
    <row r="2648" spans="1:65" x14ac:dyDescent="0.3">
      <c r="A2648" t="s">
        <v>14784</v>
      </c>
      <c r="B2648" t="s">
        <v>87</v>
      </c>
      <c r="C2648" t="s">
        <v>199</v>
      </c>
      <c r="D2648" t="s">
        <v>16007</v>
      </c>
      <c r="E2648">
        <v>202504</v>
      </c>
      <c r="F2648" t="s">
        <v>544</v>
      </c>
      <c r="G2648" t="s">
        <v>545</v>
      </c>
      <c r="H2648" s="1">
        <v>45698</v>
      </c>
      <c r="I2648" t="s">
        <v>459</v>
      </c>
      <c r="J2648">
        <v>8</v>
      </c>
      <c r="K2648" t="s">
        <v>163</v>
      </c>
      <c r="L2648" t="s">
        <v>28</v>
      </c>
      <c r="M2648" t="s">
        <v>546</v>
      </c>
      <c r="N2648" t="s">
        <v>13710</v>
      </c>
      <c r="O2648" t="s">
        <v>7156</v>
      </c>
      <c r="P2648" t="s">
        <v>550</v>
      </c>
      <c r="Q2648" t="s">
        <v>16375</v>
      </c>
      <c r="R2648" t="s">
        <v>551</v>
      </c>
      <c r="S2648">
        <v>102000</v>
      </c>
      <c r="T2648" t="s">
        <v>32</v>
      </c>
      <c r="U2648" t="s">
        <v>33</v>
      </c>
      <c r="V2648" t="s">
        <v>549</v>
      </c>
      <c r="W2648" t="s">
        <v>205</v>
      </c>
      <c r="X2648" s="1">
        <v>45795</v>
      </c>
      <c r="Y2648" s="1">
        <v>45743</v>
      </c>
      <c r="Z2648" s="1"/>
      <c r="AB2648" s="1">
        <v>45758</v>
      </c>
      <c r="AC2648">
        <v>40</v>
      </c>
      <c r="AD2648" s="1">
        <v>45800</v>
      </c>
      <c r="AE2648" s="1">
        <v>45760</v>
      </c>
      <c r="AF2648" s="1">
        <v>45755</v>
      </c>
      <c r="AG2648" t="s">
        <v>34</v>
      </c>
      <c r="AH2648" t="s">
        <v>7157</v>
      </c>
      <c r="AI2648" t="s">
        <v>11791</v>
      </c>
      <c r="AJ2648">
        <v>4</v>
      </c>
      <c r="AK2648">
        <v>4</v>
      </c>
      <c r="AL2648" t="s">
        <v>320</v>
      </c>
      <c r="AM2648" t="s">
        <v>10033</v>
      </c>
      <c r="AN2648" t="s">
        <v>10040</v>
      </c>
      <c r="AO2648" t="s">
        <v>12703</v>
      </c>
      <c r="AQ2648" t="s">
        <v>13963</v>
      </c>
      <c r="AU2648" s="1"/>
      <c r="AV2648" t="s">
        <v>16376</v>
      </c>
      <c r="AW2648" t="s">
        <v>202</v>
      </c>
      <c r="AY2648">
        <v>1100</v>
      </c>
      <c r="BA2648" t="s">
        <v>69</v>
      </c>
      <c r="BB2648" t="s">
        <v>466</v>
      </c>
      <c r="BC2648" s="1">
        <v>45755</v>
      </c>
      <c r="BD2648" t="s">
        <v>1118</v>
      </c>
      <c r="BE2648">
        <v>683530</v>
      </c>
      <c r="BI2648">
        <v>4</v>
      </c>
      <c r="BM2648">
        <v>102000</v>
      </c>
    </row>
    <row r="2649" spans="1:65" x14ac:dyDescent="0.3">
      <c r="A2649" t="s">
        <v>14784</v>
      </c>
      <c r="B2649" t="s">
        <v>87</v>
      </c>
      <c r="C2649" t="s">
        <v>199</v>
      </c>
      <c r="D2649" t="s">
        <v>16026</v>
      </c>
      <c r="E2649">
        <v>202504</v>
      </c>
      <c r="F2649" t="s">
        <v>544</v>
      </c>
      <c r="G2649" t="s">
        <v>545</v>
      </c>
      <c r="H2649" s="1">
        <v>45698</v>
      </c>
      <c r="I2649" t="s">
        <v>459</v>
      </c>
      <c r="J2649">
        <v>8</v>
      </c>
      <c r="K2649" t="s">
        <v>163</v>
      </c>
      <c r="L2649" t="s">
        <v>28</v>
      </c>
      <c r="M2649" t="s">
        <v>546</v>
      </c>
      <c r="N2649" t="s">
        <v>13710</v>
      </c>
      <c r="O2649" t="s">
        <v>7171</v>
      </c>
      <c r="P2649" t="s">
        <v>506</v>
      </c>
      <c r="Q2649" t="s">
        <v>16377</v>
      </c>
      <c r="R2649" t="s">
        <v>507</v>
      </c>
      <c r="S2649">
        <v>100000</v>
      </c>
      <c r="T2649" t="s">
        <v>32</v>
      </c>
      <c r="U2649" t="s">
        <v>33</v>
      </c>
      <c r="V2649" t="s">
        <v>549</v>
      </c>
      <c r="W2649" t="s">
        <v>205</v>
      </c>
      <c r="X2649" s="1">
        <v>45802</v>
      </c>
      <c r="Y2649" s="1">
        <v>45752</v>
      </c>
      <c r="Z2649" s="1"/>
      <c r="AB2649" s="1">
        <v>45758</v>
      </c>
      <c r="AC2649">
        <v>40</v>
      </c>
      <c r="AD2649" s="1">
        <v>45800</v>
      </c>
      <c r="AE2649" s="1">
        <v>45760</v>
      </c>
      <c r="AF2649" s="1">
        <v>45755</v>
      </c>
      <c r="AG2649" t="s">
        <v>34</v>
      </c>
      <c r="AH2649" t="s">
        <v>10022</v>
      </c>
      <c r="AI2649" t="s">
        <v>11791</v>
      </c>
      <c r="AJ2649">
        <v>4</v>
      </c>
      <c r="AK2649">
        <v>4</v>
      </c>
      <c r="AL2649" t="s">
        <v>320</v>
      </c>
      <c r="AM2649" t="s">
        <v>10033</v>
      </c>
      <c r="AN2649" t="s">
        <v>10038</v>
      </c>
      <c r="AO2649" t="s">
        <v>12703</v>
      </c>
      <c r="AQ2649" t="s">
        <v>13963</v>
      </c>
      <c r="AU2649" s="1"/>
      <c r="AV2649" t="s">
        <v>16378</v>
      </c>
      <c r="AW2649" t="s">
        <v>202</v>
      </c>
      <c r="AY2649">
        <v>1100</v>
      </c>
      <c r="BA2649" t="s">
        <v>69</v>
      </c>
      <c r="BB2649" t="s">
        <v>466</v>
      </c>
      <c r="BC2649" s="1">
        <v>45755</v>
      </c>
      <c r="BD2649" t="s">
        <v>1118</v>
      </c>
      <c r="BE2649">
        <v>680214</v>
      </c>
      <c r="BI2649">
        <v>4</v>
      </c>
      <c r="BM2649">
        <v>100000</v>
      </c>
    </row>
    <row r="2650" spans="1:65" x14ac:dyDescent="0.3">
      <c r="A2650" t="s">
        <v>14784</v>
      </c>
      <c r="B2650" t="s">
        <v>87</v>
      </c>
      <c r="C2650" t="s">
        <v>199</v>
      </c>
      <c r="D2650" t="s">
        <v>16007</v>
      </c>
      <c r="E2650">
        <v>202504</v>
      </c>
      <c r="F2650" t="s">
        <v>544</v>
      </c>
      <c r="G2650" t="s">
        <v>545</v>
      </c>
      <c r="H2650" s="1">
        <v>45698</v>
      </c>
      <c r="I2650" t="s">
        <v>459</v>
      </c>
      <c r="J2650">
        <v>8</v>
      </c>
      <c r="K2650" t="s">
        <v>163</v>
      </c>
      <c r="L2650" t="s">
        <v>28</v>
      </c>
      <c r="M2650" t="s">
        <v>546</v>
      </c>
      <c r="N2650" t="s">
        <v>13710</v>
      </c>
      <c r="O2650" t="s">
        <v>7145</v>
      </c>
      <c r="P2650" t="s">
        <v>556</v>
      </c>
      <c r="Q2650" t="s">
        <v>16379</v>
      </c>
      <c r="R2650" t="s">
        <v>557</v>
      </c>
      <c r="S2650">
        <v>67500</v>
      </c>
      <c r="T2650" t="s">
        <v>32</v>
      </c>
      <c r="U2650" t="s">
        <v>33</v>
      </c>
      <c r="V2650" t="s">
        <v>549</v>
      </c>
      <c r="W2650" t="s">
        <v>205</v>
      </c>
      <c r="X2650" s="1">
        <v>45798</v>
      </c>
      <c r="Y2650" s="1">
        <v>45756</v>
      </c>
      <c r="Z2650" s="1"/>
      <c r="AB2650" s="1">
        <v>45758</v>
      </c>
      <c r="AC2650">
        <v>40</v>
      </c>
      <c r="AD2650" s="1">
        <v>45800</v>
      </c>
      <c r="AE2650" s="1">
        <v>45760</v>
      </c>
      <c r="AF2650" s="1">
        <v>45755</v>
      </c>
      <c r="AG2650" t="s">
        <v>34</v>
      </c>
      <c r="AI2650" t="s">
        <v>11787</v>
      </c>
      <c r="AJ2650">
        <v>3</v>
      </c>
      <c r="AK2650">
        <v>3</v>
      </c>
      <c r="AL2650" t="s">
        <v>320</v>
      </c>
      <c r="AM2650" t="s">
        <v>10033</v>
      </c>
      <c r="AN2650" t="s">
        <v>10034</v>
      </c>
      <c r="AO2650" t="s">
        <v>12646</v>
      </c>
      <c r="AQ2650" t="s">
        <v>13963</v>
      </c>
      <c r="AU2650" s="1"/>
      <c r="AV2650" t="s">
        <v>16380</v>
      </c>
      <c r="AW2650" t="s">
        <v>202</v>
      </c>
      <c r="AY2650">
        <v>1830</v>
      </c>
      <c r="BA2650" t="s">
        <v>69</v>
      </c>
      <c r="BB2650" t="s">
        <v>466</v>
      </c>
      <c r="BC2650" s="1">
        <v>45755</v>
      </c>
      <c r="BD2650" t="s">
        <v>13964</v>
      </c>
      <c r="BE2650">
        <v>86559</v>
      </c>
      <c r="BI2650">
        <v>3</v>
      </c>
      <c r="BM2650">
        <v>67500</v>
      </c>
    </row>
    <row r="2651" spans="1:65" x14ac:dyDescent="0.3">
      <c r="A2651" t="s">
        <v>14784</v>
      </c>
      <c r="B2651" t="s">
        <v>87</v>
      </c>
      <c r="C2651" t="s">
        <v>199</v>
      </c>
      <c r="D2651" t="s">
        <v>16007</v>
      </c>
      <c r="E2651">
        <v>202504</v>
      </c>
      <c r="F2651" t="s">
        <v>544</v>
      </c>
      <c r="G2651" t="s">
        <v>545</v>
      </c>
      <c r="H2651" s="1">
        <v>45698</v>
      </c>
      <c r="I2651" t="s">
        <v>459</v>
      </c>
      <c r="J2651">
        <v>8</v>
      </c>
      <c r="K2651" t="s">
        <v>163</v>
      </c>
      <c r="L2651" t="s">
        <v>28</v>
      </c>
      <c r="M2651" t="s">
        <v>546</v>
      </c>
      <c r="N2651" t="s">
        <v>13710</v>
      </c>
      <c r="O2651" t="s">
        <v>7158</v>
      </c>
      <c r="P2651" t="s">
        <v>550</v>
      </c>
      <c r="Q2651" t="s">
        <v>16381</v>
      </c>
      <c r="R2651" t="s">
        <v>551</v>
      </c>
      <c r="S2651">
        <v>102000</v>
      </c>
      <c r="T2651" t="s">
        <v>32</v>
      </c>
      <c r="U2651" t="s">
        <v>33</v>
      </c>
      <c r="V2651" t="s">
        <v>549</v>
      </c>
      <c r="W2651" t="s">
        <v>205</v>
      </c>
      <c r="X2651" s="1">
        <v>45797</v>
      </c>
      <c r="Y2651" s="1">
        <v>45745</v>
      </c>
      <c r="Z2651" s="1"/>
      <c r="AB2651" s="1">
        <v>45765</v>
      </c>
      <c r="AC2651">
        <v>41</v>
      </c>
      <c r="AD2651" s="1">
        <v>45803</v>
      </c>
      <c r="AE2651" s="1">
        <v>45762</v>
      </c>
      <c r="AF2651" s="1">
        <v>45756</v>
      </c>
      <c r="AG2651" t="s">
        <v>34</v>
      </c>
      <c r="AH2651" t="s">
        <v>7159</v>
      </c>
      <c r="AI2651" t="s">
        <v>11791</v>
      </c>
      <c r="AJ2651">
        <v>4</v>
      </c>
      <c r="AK2651">
        <v>4</v>
      </c>
      <c r="AL2651" t="s">
        <v>320</v>
      </c>
      <c r="AM2651" t="s">
        <v>10041</v>
      </c>
      <c r="AN2651" t="s">
        <v>10042</v>
      </c>
      <c r="AO2651" t="s">
        <v>12703</v>
      </c>
      <c r="AQ2651" t="s">
        <v>13963</v>
      </c>
      <c r="AU2651" s="1"/>
      <c r="AV2651" t="s">
        <v>16382</v>
      </c>
      <c r="AW2651" t="s">
        <v>202</v>
      </c>
      <c r="AY2651">
        <v>1100</v>
      </c>
      <c r="BA2651" t="s">
        <v>69</v>
      </c>
      <c r="BB2651" t="s">
        <v>466</v>
      </c>
      <c r="BC2651" s="1">
        <v>45756</v>
      </c>
      <c r="BD2651" t="s">
        <v>1118</v>
      </c>
      <c r="BE2651">
        <v>683530</v>
      </c>
      <c r="BI2651">
        <v>4</v>
      </c>
      <c r="BM2651">
        <v>102000</v>
      </c>
    </row>
    <row r="2652" spans="1:65" x14ac:dyDescent="0.3">
      <c r="A2652" t="s">
        <v>14784</v>
      </c>
      <c r="B2652" t="s">
        <v>87</v>
      </c>
      <c r="C2652" t="s">
        <v>199</v>
      </c>
      <c r="D2652" t="s">
        <v>16007</v>
      </c>
      <c r="E2652">
        <v>202504</v>
      </c>
      <c r="F2652" t="s">
        <v>544</v>
      </c>
      <c r="G2652" t="s">
        <v>545</v>
      </c>
      <c r="H2652" s="1">
        <v>45698</v>
      </c>
      <c r="I2652" t="s">
        <v>459</v>
      </c>
      <c r="J2652">
        <v>8</v>
      </c>
      <c r="K2652" t="s">
        <v>163</v>
      </c>
      <c r="L2652" t="s">
        <v>28</v>
      </c>
      <c r="M2652" t="s">
        <v>546</v>
      </c>
      <c r="N2652" t="s">
        <v>13710</v>
      </c>
      <c r="O2652" t="s">
        <v>7160</v>
      </c>
      <c r="P2652" t="s">
        <v>550</v>
      </c>
      <c r="Q2652" t="s">
        <v>16383</v>
      </c>
      <c r="R2652" t="s">
        <v>551</v>
      </c>
      <c r="S2652">
        <v>102000</v>
      </c>
      <c r="T2652" t="s">
        <v>32</v>
      </c>
      <c r="U2652" t="s">
        <v>33</v>
      </c>
      <c r="V2652" t="s">
        <v>549</v>
      </c>
      <c r="W2652" t="s">
        <v>205</v>
      </c>
      <c r="X2652" s="1">
        <v>45798</v>
      </c>
      <c r="Y2652" s="1">
        <v>45746</v>
      </c>
      <c r="Z2652" s="1"/>
      <c r="AB2652" s="1">
        <v>45765</v>
      </c>
      <c r="AC2652">
        <v>36</v>
      </c>
      <c r="AD2652" s="1">
        <v>45803</v>
      </c>
      <c r="AE2652" s="1">
        <v>45767</v>
      </c>
      <c r="AF2652" s="1">
        <v>45758</v>
      </c>
      <c r="AG2652" t="s">
        <v>34</v>
      </c>
      <c r="AH2652" t="s">
        <v>7161</v>
      </c>
      <c r="AI2652" t="s">
        <v>11791</v>
      </c>
      <c r="AJ2652">
        <v>4</v>
      </c>
      <c r="AK2652">
        <v>4</v>
      </c>
      <c r="AL2652" t="s">
        <v>320</v>
      </c>
      <c r="AM2652" t="s">
        <v>10041</v>
      </c>
      <c r="AN2652" t="s">
        <v>10043</v>
      </c>
      <c r="AO2652" t="s">
        <v>12703</v>
      </c>
      <c r="AQ2652" t="s">
        <v>13963</v>
      </c>
      <c r="AU2652" s="1"/>
      <c r="AV2652" t="s">
        <v>16384</v>
      </c>
      <c r="AW2652" t="s">
        <v>202</v>
      </c>
      <c r="AY2652">
        <v>1100</v>
      </c>
      <c r="BA2652" t="s">
        <v>69</v>
      </c>
      <c r="BB2652" t="s">
        <v>466</v>
      </c>
      <c r="BC2652" s="1">
        <v>45758</v>
      </c>
      <c r="BD2652" t="s">
        <v>1118</v>
      </c>
      <c r="BE2652">
        <v>683530</v>
      </c>
      <c r="BI2652">
        <v>4</v>
      </c>
      <c r="BM2652">
        <v>102000</v>
      </c>
    </row>
    <row r="2653" spans="1:65" x14ac:dyDescent="0.3">
      <c r="A2653" t="s">
        <v>14784</v>
      </c>
      <c r="B2653" t="s">
        <v>87</v>
      </c>
      <c r="C2653" t="s">
        <v>199</v>
      </c>
      <c r="D2653" t="s">
        <v>16007</v>
      </c>
      <c r="E2653">
        <v>202504</v>
      </c>
      <c r="F2653" t="s">
        <v>544</v>
      </c>
      <c r="G2653" t="s">
        <v>545</v>
      </c>
      <c r="H2653" s="1">
        <v>45698</v>
      </c>
      <c r="I2653" t="s">
        <v>459</v>
      </c>
      <c r="J2653">
        <v>8</v>
      </c>
      <c r="K2653" t="s">
        <v>163</v>
      </c>
      <c r="L2653" t="s">
        <v>28</v>
      </c>
      <c r="M2653" t="s">
        <v>546</v>
      </c>
      <c r="N2653" t="s">
        <v>13710</v>
      </c>
      <c r="O2653" t="s">
        <v>7162</v>
      </c>
      <c r="P2653" t="s">
        <v>550</v>
      </c>
      <c r="Q2653" t="s">
        <v>16385</v>
      </c>
      <c r="R2653" t="s">
        <v>551</v>
      </c>
      <c r="S2653">
        <v>102000</v>
      </c>
      <c r="T2653" t="s">
        <v>32</v>
      </c>
      <c r="U2653" t="s">
        <v>33</v>
      </c>
      <c r="V2653" t="s">
        <v>549</v>
      </c>
      <c r="W2653" t="s">
        <v>205</v>
      </c>
      <c r="X2653" s="1">
        <v>45799</v>
      </c>
      <c r="Y2653" s="1">
        <v>45747</v>
      </c>
      <c r="Z2653" s="1"/>
      <c r="AB2653" s="1">
        <v>45765</v>
      </c>
      <c r="AC2653">
        <v>36</v>
      </c>
      <c r="AD2653" s="1">
        <v>45803</v>
      </c>
      <c r="AE2653" s="1">
        <v>45767</v>
      </c>
      <c r="AF2653" s="1">
        <v>45759</v>
      </c>
      <c r="AG2653" t="s">
        <v>34</v>
      </c>
      <c r="AH2653" t="s">
        <v>7163</v>
      </c>
      <c r="AI2653" t="s">
        <v>11791</v>
      </c>
      <c r="AJ2653">
        <v>4</v>
      </c>
      <c r="AK2653">
        <v>4</v>
      </c>
      <c r="AL2653" t="s">
        <v>320</v>
      </c>
      <c r="AM2653" t="s">
        <v>10041</v>
      </c>
      <c r="AN2653" t="s">
        <v>10044</v>
      </c>
      <c r="AO2653" t="s">
        <v>12703</v>
      </c>
      <c r="AQ2653" t="s">
        <v>13963</v>
      </c>
      <c r="AU2653" s="1"/>
      <c r="AV2653" t="s">
        <v>16386</v>
      </c>
      <c r="AW2653" t="s">
        <v>202</v>
      </c>
      <c r="AY2653">
        <v>1100</v>
      </c>
      <c r="BA2653" t="s">
        <v>69</v>
      </c>
      <c r="BB2653" t="s">
        <v>466</v>
      </c>
      <c r="BC2653" s="1">
        <v>45759</v>
      </c>
      <c r="BD2653" t="s">
        <v>1118</v>
      </c>
      <c r="BE2653">
        <v>683530</v>
      </c>
      <c r="BI2653">
        <v>4</v>
      </c>
      <c r="BM2653">
        <v>102000</v>
      </c>
    </row>
    <row r="2654" spans="1:65" x14ac:dyDescent="0.3">
      <c r="A2654" t="s">
        <v>14784</v>
      </c>
      <c r="B2654" t="s">
        <v>87</v>
      </c>
      <c r="C2654" t="s">
        <v>199</v>
      </c>
      <c r="D2654" t="s">
        <v>16009</v>
      </c>
      <c r="E2654">
        <v>202504</v>
      </c>
      <c r="F2654" t="s">
        <v>544</v>
      </c>
      <c r="G2654" t="s">
        <v>545</v>
      </c>
      <c r="H2654" s="1">
        <v>45727</v>
      </c>
      <c r="I2654" t="s">
        <v>459</v>
      </c>
      <c r="J2654" t="s">
        <v>1318</v>
      </c>
      <c r="K2654" t="s">
        <v>1318</v>
      </c>
      <c r="L2654" t="s">
        <v>28</v>
      </c>
      <c r="M2654" t="s">
        <v>546</v>
      </c>
      <c r="N2654" t="s">
        <v>13710</v>
      </c>
      <c r="O2654" t="s">
        <v>10048</v>
      </c>
      <c r="P2654" t="s">
        <v>522</v>
      </c>
      <c r="Q2654" t="s">
        <v>16387</v>
      </c>
      <c r="R2654" t="s">
        <v>523</v>
      </c>
      <c r="S2654">
        <v>17500</v>
      </c>
      <c r="T2654" t="s">
        <v>32</v>
      </c>
      <c r="U2654" t="s">
        <v>33</v>
      </c>
      <c r="V2654" t="s">
        <v>549</v>
      </c>
      <c r="W2654" t="s">
        <v>205</v>
      </c>
      <c r="X2654" s="1">
        <v>45809</v>
      </c>
      <c r="Y2654" s="1">
        <v>45758</v>
      </c>
      <c r="Z2654" s="1"/>
      <c r="AB2654" s="1">
        <v>45765</v>
      </c>
      <c r="AC2654">
        <v>36</v>
      </c>
      <c r="AD2654" s="1">
        <v>45801</v>
      </c>
      <c r="AE2654" s="1">
        <v>45765</v>
      </c>
      <c r="AF2654" s="1">
        <v>45760</v>
      </c>
      <c r="AG2654" t="s">
        <v>34</v>
      </c>
      <c r="AI2654" t="s">
        <v>11787</v>
      </c>
      <c r="AJ2654">
        <v>1</v>
      </c>
      <c r="AK2654">
        <v>1</v>
      </c>
      <c r="AL2654" t="s">
        <v>369</v>
      </c>
      <c r="AM2654" t="s">
        <v>10049</v>
      </c>
      <c r="AN2654" t="s">
        <v>10050</v>
      </c>
      <c r="AO2654" t="s">
        <v>12703</v>
      </c>
      <c r="AQ2654" t="s">
        <v>13963</v>
      </c>
      <c r="AU2654" s="1"/>
      <c r="AV2654" t="s">
        <v>16388</v>
      </c>
      <c r="AW2654" t="s">
        <v>202</v>
      </c>
      <c r="AY2654">
        <v>1230</v>
      </c>
      <c r="BA2654" t="s">
        <v>69</v>
      </c>
      <c r="BB2654" t="s">
        <v>466</v>
      </c>
      <c r="BC2654" s="1">
        <v>45760</v>
      </c>
      <c r="BD2654" t="s">
        <v>13964</v>
      </c>
      <c r="BE2654">
        <v>59604</v>
      </c>
      <c r="BI2654">
        <v>1</v>
      </c>
      <c r="BM2654">
        <v>17500</v>
      </c>
    </row>
    <row r="2655" spans="1:65" x14ac:dyDescent="0.3">
      <c r="A2655" t="s">
        <v>14784</v>
      </c>
      <c r="B2655" t="s">
        <v>87</v>
      </c>
      <c r="C2655" t="s">
        <v>199</v>
      </c>
      <c r="D2655" t="s">
        <v>16007</v>
      </c>
      <c r="E2655">
        <v>202504</v>
      </c>
      <c r="F2655" t="s">
        <v>544</v>
      </c>
      <c r="G2655" t="s">
        <v>545</v>
      </c>
      <c r="H2655" s="1">
        <v>45698</v>
      </c>
      <c r="I2655" t="s">
        <v>459</v>
      </c>
      <c r="J2655">
        <v>8</v>
      </c>
      <c r="K2655" t="s">
        <v>163</v>
      </c>
      <c r="L2655" t="s">
        <v>28</v>
      </c>
      <c r="M2655" t="s">
        <v>546</v>
      </c>
      <c r="N2655" t="s">
        <v>13710</v>
      </c>
      <c r="O2655" t="s">
        <v>7164</v>
      </c>
      <c r="P2655" t="s">
        <v>550</v>
      </c>
      <c r="Q2655" t="s">
        <v>16389</v>
      </c>
      <c r="R2655" t="s">
        <v>551</v>
      </c>
      <c r="S2655">
        <v>102000</v>
      </c>
      <c r="T2655" t="s">
        <v>32</v>
      </c>
      <c r="U2655" t="s">
        <v>33</v>
      </c>
      <c r="V2655" t="s">
        <v>549</v>
      </c>
      <c r="W2655" t="s">
        <v>205</v>
      </c>
      <c r="X2655" s="1">
        <v>45800</v>
      </c>
      <c r="Y2655" s="1">
        <v>45749</v>
      </c>
      <c r="Z2655" s="1"/>
      <c r="AB2655" s="1">
        <v>45765</v>
      </c>
      <c r="AC2655">
        <v>36</v>
      </c>
      <c r="AD2655" s="1">
        <v>45803</v>
      </c>
      <c r="AE2655" s="1">
        <v>45767</v>
      </c>
      <c r="AF2655" s="1">
        <v>45760</v>
      </c>
      <c r="AG2655" t="s">
        <v>34</v>
      </c>
      <c r="AH2655" t="s">
        <v>7165</v>
      </c>
      <c r="AI2655" t="s">
        <v>11791</v>
      </c>
      <c r="AJ2655">
        <v>4</v>
      </c>
      <c r="AK2655">
        <v>4</v>
      </c>
      <c r="AL2655" t="s">
        <v>320</v>
      </c>
      <c r="AM2655" t="s">
        <v>10041</v>
      </c>
      <c r="AN2655" t="s">
        <v>10045</v>
      </c>
      <c r="AO2655" t="s">
        <v>12703</v>
      </c>
      <c r="AQ2655" t="s">
        <v>13963</v>
      </c>
      <c r="AU2655" s="1"/>
      <c r="AV2655" t="s">
        <v>16390</v>
      </c>
      <c r="AW2655" t="s">
        <v>202</v>
      </c>
      <c r="AY2655">
        <v>1100</v>
      </c>
      <c r="BA2655" t="s">
        <v>69</v>
      </c>
      <c r="BB2655" t="s">
        <v>466</v>
      </c>
      <c r="BC2655" s="1">
        <v>45760</v>
      </c>
      <c r="BD2655" t="s">
        <v>1118</v>
      </c>
      <c r="BE2655">
        <v>683530</v>
      </c>
      <c r="BI2655">
        <v>4</v>
      </c>
      <c r="BM2655">
        <v>102000</v>
      </c>
    </row>
    <row r="2656" spans="1:65" x14ac:dyDescent="0.3">
      <c r="A2656" t="s">
        <v>14784</v>
      </c>
      <c r="B2656" t="s">
        <v>87</v>
      </c>
      <c r="C2656" t="s">
        <v>199</v>
      </c>
      <c r="D2656" t="s">
        <v>16009</v>
      </c>
      <c r="E2656">
        <v>202504</v>
      </c>
      <c r="F2656" t="s">
        <v>544</v>
      </c>
      <c r="G2656" t="s">
        <v>545</v>
      </c>
      <c r="H2656" s="1">
        <v>45727</v>
      </c>
      <c r="I2656" t="s">
        <v>459</v>
      </c>
      <c r="J2656" t="s">
        <v>1318</v>
      </c>
      <c r="K2656" t="s">
        <v>1318</v>
      </c>
      <c r="L2656" t="s">
        <v>28</v>
      </c>
      <c r="M2656" t="s">
        <v>546</v>
      </c>
      <c r="N2656" t="s">
        <v>13710</v>
      </c>
      <c r="O2656" t="s">
        <v>10053</v>
      </c>
      <c r="P2656" t="s">
        <v>547</v>
      </c>
      <c r="Q2656" t="s">
        <v>16391</v>
      </c>
      <c r="R2656" t="s">
        <v>548</v>
      </c>
      <c r="S2656">
        <v>72000</v>
      </c>
      <c r="T2656" t="s">
        <v>32</v>
      </c>
      <c r="U2656" t="s">
        <v>33</v>
      </c>
      <c r="V2656" t="s">
        <v>549</v>
      </c>
      <c r="W2656" t="s">
        <v>205</v>
      </c>
      <c r="X2656" s="1">
        <v>45809</v>
      </c>
      <c r="Y2656" s="1">
        <v>45758</v>
      </c>
      <c r="Z2656" s="1"/>
      <c r="AB2656" s="1">
        <v>45765</v>
      </c>
      <c r="AC2656">
        <v>36</v>
      </c>
      <c r="AD2656" s="1">
        <v>45803</v>
      </c>
      <c r="AE2656" s="1">
        <v>45767</v>
      </c>
      <c r="AF2656" s="1">
        <v>45760</v>
      </c>
      <c r="AG2656" t="s">
        <v>34</v>
      </c>
      <c r="AI2656" t="s">
        <v>11787</v>
      </c>
      <c r="AJ2656">
        <v>4</v>
      </c>
      <c r="AK2656">
        <v>4</v>
      </c>
      <c r="AL2656" t="s">
        <v>320</v>
      </c>
      <c r="AM2656" t="s">
        <v>10041</v>
      </c>
      <c r="AN2656" t="s">
        <v>12114</v>
      </c>
      <c r="AO2656" t="s">
        <v>12703</v>
      </c>
      <c r="AQ2656" t="s">
        <v>13963</v>
      </c>
      <c r="AU2656" s="1"/>
      <c r="AV2656" t="s">
        <v>16392</v>
      </c>
      <c r="AW2656" t="s">
        <v>202</v>
      </c>
      <c r="AY2656">
        <v>953</v>
      </c>
      <c r="BA2656" t="s">
        <v>69</v>
      </c>
      <c r="BB2656" t="s">
        <v>466</v>
      </c>
      <c r="BC2656" s="1">
        <v>45760</v>
      </c>
      <c r="BD2656" t="s">
        <v>13964</v>
      </c>
      <c r="BE2656">
        <v>309600</v>
      </c>
      <c r="BI2656">
        <v>4</v>
      </c>
      <c r="BM2656">
        <v>72000</v>
      </c>
    </row>
    <row r="2657" spans="1:65" x14ac:dyDescent="0.3">
      <c r="A2657" t="s">
        <v>14784</v>
      </c>
      <c r="B2657" t="s">
        <v>87</v>
      </c>
      <c r="C2657" t="s">
        <v>199</v>
      </c>
      <c r="D2657" t="s">
        <v>16009</v>
      </c>
      <c r="E2657">
        <v>202504</v>
      </c>
      <c r="F2657" t="s">
        <v>544</v>
      </c>
      <c r="G2657" t="s">
        <v>545</v>
      </c>
      <c r="H2657" s="1">
        <v>45727</v>
      </c>
      <c r="I2657" t="s">
        <v>459</v>
      </c>
      <c r="J2657" t="s">
        <v>1318</v>
      </c>
      <c r="K2657" t="s">
        <v>1318</v>
      </c>
      <c r="L2657" t="s">
        <v>28</v>
      </c>
      <c r="M2657" t="s">
        <v>546</v>
      </c>
      <c r="N2657" t="s">
        <v>13710</v>
      </c>
      <c r="O2657" t="s">
        <v>10058</v>
      </c>
      <c r="P2657" t="s">
        <v>600</v>
      </c>
      <c r="Q2657" t="s">
        <v>16393</v>
      </c>
      <c r="R2657" t="s">
        <v>601</v>
      </c>
      <c r="S2657">
        <v>18000</v>
      </c>
      <c r="T2657" t="s">
        <v>32</v>
      </c>
      <c r="U2657" t="s">
        <v>33</v>
      </c>
      <c r="V2657" t="s">
        <v>549</v>
      </c>
      <c r="W2657" t="s">
        <v>205</v>
      </c>
      <c r="X2657" s="1">
        <v>45810</v>
      </c>
      <c r="Y2657" s="1">
        <v>45761</v>
      </c>
      <c r="Z2657" s="1"/>
      <c r="AB2657" s="1">
        <v>45765</v>
      </c>
      <c r="AC2657">
        <v>36</v>
      </c>
      <c r="AD2657" s="1">
        <v>45803</v>
      </c>
      <c r="AE2657" s="1">
        <v>45767</v>
      </c>
      <c r="AF2657" s="1">
        <v>45760</v>
      </c>
      <c r="AG2657" t="s">
        <v>34</v>
      </c>
      <c r="AI2657" t="s">
        <v>11787</v>
      </c>
      <c r="AJ2657">
        <v>1</v>
      </c>
      <c r="AK2657">
        <v>1</v>
      </c>
      <c r="AL2657" t="s">
        <v>320</v>
      </c>
      <c r="AM2657" t="s">
        <v>10041</v>
      </c>
      <c r="AN2657" t="s">
        <v>10059</v>
      </c>
      <c r="AO2657" t="s">
        <v>12703</v>
      </c>
      <c r="AQ2657" t="s">
        <v>13963</v>
      </c>
      <c r="AU2657" s="1"/>
      <c r="AV2657" t="s">
        <v>16394</v>
      </c>
      <c r="AW2657" t="s">
        <v>202</v>
      </c>
      <c r="AY2657">
        <v>953</v>
      </c>
      <c r="BA2657" t="s">
        <v>69</v>
      </c>
      <c r="BB2657" t="s">
        <v>466</v>
      </c>
      <c r="BC2657" s="1">
        <v>45760</v>
      </c>
      <c r="BD2657" t="s">
        <v>13964</v>
      </c>
      <c r="BE2657">
        <v>77400</v>
      </c>
      <c r="BI2657">
        <v>1</v>
      </c>
      <c r="BM2657">
        <v>18000</v>
      </c>
    </row>
    <row r="2658" spans="1:65" x14ac:dyDescent="0.3">
      <c r="A2658" t="s">
        <v>14784</v>
      </c>
      <c r="B2658" t="s">
        <v>87</v>
      </c>
      <c r="C2658" t="s">
        <v>199</v>
      </c>
      <c r="D2658" t="s">
        <v>16009</v>
      </c>
      <c r="E2658">
        <v>202504</v>
      </c>
      <c r="F2658" t="s">
        <v>544</v>
      </c>
      <c r="G2658" t="s">
        <v>545</v>
      </c>
      <c r="H2658" s="1">
        <v>45727</v>
      </c>
      <c r="I2658" t="s">
        <v>459</v>
      </c>
      <c r="J2658" t="s">
        <v>1318</v>
      </c>
      <c r="K2658" t="s">
        <v>1318</v>
      </c>
      <c r="L2658" t="s">
        <v>28</v>
      </c>
      <c r="M2658" t="s">
        <v>546</v>
      </c>
      <c r="N2658" t="s">
        <v>13710</v>
      </c>
      <c r="O2658" t="s">
        <v>10062</v>
      </c>
      <c r="P2658" t="s">
        <v>522</v>
      </c>
      <c r="Q2658" t="s">
        <v>16395</v>
      </c>
      <c r="R2658" t="s">
        <v>523</v>
      </c>
      <c r="S2658">
        <v>17500</v>
      </c>
      <c r="T2658" t="s">
        <v>32</v>
      </c>
      <c r="U2658" t="s">
        <v>33</v>
      </c>
      <c r="V2658" t="s">
        <v>549</v>
      </c>
      <c r="W2658" t="s">
        <v>205</v>
      </c>
      <c r="X2658" s="1">
        <v>45812</v>
      </c>
      <c r="Y2658" s="1">
        <v>45762</v>
      </c>
      <c r="Z2658" s="1"/>
      <c r="AB2658" s="1">
        <v>45765</v>
      </c>
      <c r="AC2658">
        <v>36</v>
      </c>
      <c r="AD2658" s="1">
        <v>45803</v>
      </c>
      <c r="AE2658" s="1">
        <v>45767</v>
      </c>
      <c r="AF2658" s="1">
        <v>45760</v>
      </c>
      <c r="AG2658" t="s">
        <v>34</v>
      </c>
      <c r="AI2658" t="s">
        <v>11787</v>
      </c>
      <c r="AJ2658">
        <v>1</v>
      </c>
      <c r="AK2658">
        <v>1</v>
      </c>
      <c r="AL2658" t="s">
        <v>320</v>
      </c>
      <c r="AM2658" t="s">
        <v>10041</v>
      </c>
      <c r="AN2658" t="s">
        <v>10063</v>
      </c>
      <c r="AO2658" t="s">
        <v>12703</v>
      </c>
      <c r="AQ2658" t="s">
        <v>13963</v>
      </c>
      <c r="AU2658" s="1"/>
      <c r="AV2658" t="s">
        <v>16396</v>
      </c>
      <c r="AW2658" t="s">
        <v>202</v>
      </c>
      <c r="AY2658">
        <v>953</v>
      </c>
      <c r="BA2658" t="s">
        <v>69</v>
      </c>
      <c r="BB2658" t="s">
        <v>466</v>
      </c>
      <c r="BC2658" s="1">
        <v>45760</v>
      </c>
      <c r="BD2658" t="s">
        <v>13964</v>
      </c>
      <c r="BE2658">
        <v>59604</v>
      </c>
      <c r="BI2658">
        <v>1</v>
      </c>
      <c r="BM2658">
        <v>17500</v>
      </c>
    </row>
    <row r="2659" spans="1:65" x14ac:dyDescent="0.3">
      <c r="A2659" t="s">
        <v>14784</v>
      </c>
      <c r="B2659" t="s">
        <v>87</v>
      </c>
      <c r="C2659" t="s">
        <v>199</v>
      </c>
      <c r="D2659" t="s">
        <v>16026</v>
      </c>
      <c r="E2659">
        <v>202504</v>
      </c>
      <c r="F2659" t="s">
        <v>544</v>
      </c>
      <c r="G2659" t="s">
        <v>545</v>
      </c>
      <c r="H2659" s="1">
        <v>45727</v>
      </c>
      <c r="I2659" t="s">
        <v>459</v>
      </c>
      <c r="J2659">
        <v>8</v>
      </c>
      <c r="K2659" t="s">
        <v>163</v>
      </c>
      <c r="L2659" t="s">
        <v>28</v>
      </c>
      <c r="M2659" t="s">
        <v>546</v>
      </c>
      <c r="N2659" t="s">
        <v>13710</v>
      </c>
      <c r="O2659" t="s">
        <v>10054</v>
      </c>
      <c r="P2659" t="s">
        <v>498</v>
      </c>
      <c r="Q2659" t="s">
        <v>16397</v>
      </c>
      <c r="R2659" t="s">
        <v>499</v>
      </c>
      <c r="S2659">
        <v>20000</v>
      </c>
      <c r="T2659" t="s">
        <v>32</v>
      </c>
      <c r="U2659" t="s">
        <v>33</v>
      </c>
      <c r="V2659" t="s">
        <v>549</v>
      </c>
      <c r="W2659" t="s">
        <v>205</v>
      </c>
      <c r="X2659" s="1">
        <v>45809</v>
      </c>
      <c r="Y2659" s="1">
        <v>45758</v>
      </c>
      <c r="Z2659" s="1"/>
      <c r="AB2659" s="1">
        <v>45765</v>
      </c>
      <c r="AC2659">
        <v>36</v>
      </c>
      <c r="AD2659" s="1">
        <v>45803</v>
      </c>
      <c r="AE2659" s="1">
        <v>45767</v>
      </c>
      <c r="AF2659" s="1">
        <v>45761</v>
      </c>
      <c r="AG2659" t="s">
        <v>34</v>
      </c>
      <c r="AI2659" t="s">
        <v>11787</v>
      </c>
      <c r="AJ2659">
        <v>1</v>
      </c>
      <c r="AK2659">
        <v>1</v>
      </c>
      <c r="AL2659" t="s">
        <v>320</v>
      </c>
      <c r="AM2659" t="s">
        <v>10041</v>
      </c>
      <c r="AN2659" t="s">
        <v>10055</v>
      </c>
      <c r="AO2659" t="s">
        <v>12703</v>
      </c>
      <c r="AQ2659" t="s">
        <v>13963</v>
      </c>
      <c r="AU2659" s="1"/>
      <c r="AV2659" t="s">
        <v>16398</v>
      </c>
      <c r="AW2659" t="s">
        <v>202</v>
      </c>
      <c r="AY2659">
        <v>1798</v>
      </c>
      <c r="BA2659" t="s">
        <v>69</v>
      </c>
      <c r="BB2659" t="s">
        <v>466</v>
      </c>
      <c r="BC2659" s="1">
        <v>45761</v>
      </c>
      <c r="BD2659" t="s">
        <v>13964</v>
      </c>
      <c r="BE2659">
        <v>20373</v>
      </c>
      <c r="BI2659">
        <v>1</v>
      </c>
      <c r="BM2659">
        <v>20000</v>
      </c>
    </row>
    <row r="2660" spans="1:65" x14ac:dyDescent="0.3">
      <c r="A2660" t="s">
        <v>14784</v>
      </c>
      <c r="B2660" t="s">
        <v>87</v>
      </c>
      <c r="C2660" t="s">
        <v>199</v>
      </c>
      <c r="D2660" t="s">
        <v>16026</v>
      </c>
      <c r="E2660">
        <v>202504</v>
      </c>
      <c r="F2660" t="s">
        <v>544</v>
      </c>
      <c r="G2660" t="s">
        <v>545</v>
      </c>
      <c r="H2660" s="1">
        <v>45727</v>
      </c>
      <c r="I2660" t="s">
        <v>459</v>
      </c>
      <c r="J2660">
        <v>8</v>
      </c>
      <c r="K2660" t="s">
        <v>163</v>
      </c>
      <c r="L2660" t="s">
        <v>28</v>
      </c>
      <c r="M2660" t="s">
        <v>546</v>
      </c>
      <c r="N2660" t="s">
        <v>13710</v>
      </c>
      <c r="O2660" t="s">
        <v>10056</v>
      </c>
      <c r="P2660" t="s">
        <v>498</v>
      </c>
      <c r="Q2660" t="s">
        <v>16399</v>
      </c>
      <c r="R2660" t="s">
        <v>499</v>
      </c>
      <c r="S2660">
        <v>20000</v>
      </c>
      <c r="T2660" t="s">
        <v>32</v>
      </c>
      <c r="U2660" t="s">
        <v>33</v>
      </c>
      <c r="V2660" t="s">
        <v>549</v>
      </c>
      <c r="W2660" t="s">
        <v>205</v>
      </c>
      <c r="X2660" s="1">
        <v>45809</v>
      </c>
      <c r="Y2660" s="1">
        <v>45762</v>
      </c>
      <c r="Z2660" s="1"/>
      <c r="AB2660" s="1">
        <v>45765</v>
      </c>
      <c r="AC2660">
        <v>36</v>
      </c>
      <c r="AD2660" s="1">
        <v>45803</v>
      </c>
      <c r="AE2660" s="1">
        <v>45767</v>
      </c>
      <c r="AF2660" s="1">
        <v>45761</v>
      </c>
      <c r="AG2660" t="s">
        <v>34</v>
      </c>
      <c r="AI2660" t="s">
        <v>11787</v>
      </c>
      <c r="AJ2660">
        <v>1</v>
      </c>
      <c r="AK2660">
        <v>1</v>
      </c>
      <c r="AL2660" t="s">
        <v>320</v>
      </c>
      <c r="AM2660" t="s">
        <v>10041</v>
      </c>
      <c r="AN2660" t="s">
        <v>10057</v>
      </c>
      <c r="AO2660" t="s">
        <v>12703</v>
      </c>
      <c r="AQ2660" t="s">
        <v>13963</v>
      </c>
      <c r="AU2660" s="1"/>
      <c r="AW2660" t="s">
        <v>202</v>
      </c>
      <c r="AY2660">
        <v>1798</v>
      </c>
      <c r="BA2660" t="s">
        <v>69</v>
      </c>
      <c r="BB2660" t="s">
        <v>466</v>
      </c>
      <c r="BC2660" s="1">
        <v>45761</v>
      </c>
      <c r="BD2660" t="s">
        <v>13964</v>
      </c>
      <c r="BE2660">
        <v>20373</v>
      </c>
      <c r="BI2660">
        <v>1</v>
      </c>
      <c r="BM2660">
        <v>20000</v>
      </c>
    </row>
    <row r="2661" spans="1:65" x14ac:dyDescent="0.3">
      <c r="A2661" t="s">
        <v>14784</v>
      </c>
      <c r="B2661" t="s">
        <v>87</v>
      </c>
      <c r="C2661" t="s">
        <v>199</v>
      </c>
      <c r="D2661" t="s">
        <v>16007</v>
      </c>
      <c r="E2661">
        <v>202504</v>
      </c>
      <c r="F2661" t="s">
        <v>544</v>
      </c>
      <c r="G2661" t="s">
        <v>545</v>
      </c>
      <c r="H2661" s="1">
        <v>45698</v>
      </c>
      <c r="I2661" t="s">
        <v>459</v>
      </c>
      <c r="J2661">
        <v>8</v>
      </c>
      <c r="K2661" t="s">
        <v>163</v>
      </c>
      <c r="L2661" t="s">
        <v>28</v>
      </c>
      <c r="M2661" t="s">
        <v>546</v>
      </c>
      <c r="N2661" t="s">
        <v>13710</v>
      </c>
      <c r="O2661" t="s">
        <v>7166</v>
      </c>
      <c r="P2661" t="s">
        <v>550</v>
      </c>
      <c r="Q2661" t="s">
        <v>16400</v>
      </c>
      <c r="R2661" t="s">
        <v>551</v>
      </c>
      <c r="S2661">
        <v>102000</v>
      </c>
      <c r="T2661" t="s">
        <v>32</v>
      </c>
      <c r="U2661" t="s">
        <v>33</v>
      </c>
      <c r="V2661" t="s">
        <v>549</v>
      </c>
      <c r="W2661" t="s">
        <v>205</v>
      </c>
      <c r="X2661" s="1">
        <v>45801</v>
      </c>
      <c r="Y2661" s="1">
        <v>45750</v>
      </c>
      <c r="Z2661" s="1"/>
      <c r="AB2661" s="1">
        <v>45765</v>
      </c>
      <c r="AC2661">
        <v>36</v>
      </c>
      <c r="AD2661" s="1">
        <v>45803</v>
      </c>
      <c r="AE2661" s="1">
        <v>45767</v>
      </c>
      <c r="AF2661" s="1">
        <v>45762</v>
      </c>
      <c r="AG2661" t="s">
        <v>34</v>
      </c>
      <c r="AH2661" t="s">
        <v>12115</v>
      </c>
      <c r="AI2661" t="s">
        <v>11791</v>
      </c>
      <c r="AJ2661">
        <v>4</v>
      </c>
      <c r="AK2661">
        <v>4</v>
      </c>
      <c r="AL2661" t="s">
        <v>320</v>
      </c>
      <c r="AM2661" t="s">
        <v>10041</v>
      </c>
      <c r="AN2661" t="s">
        <v>10046</v>
      </c>
      <c r="AO2661" t="s">
        <v>12703</v>
      </c>
      <c r="AQ2661" t="s">
        <v>13963</v>
      </c>
      <c r="AU2661" s="1"/>
      <c r="AV2661" t="s">
        <v>16401</v>
      </c>
      <c r="AW2661" t="s">
        <v>202</v>
      </c>
      <c r="AY2661">
        <v>1100</v>
      </c>
      <c r="BA2661" t="s">
        <v>69</v>
      </c>
      <c r="BB2661" t="s">
        <v>466</v>
      </c>
      <c r="BC2661" s="1">
        <v>45762</v>
      </c>
      <c r="BD2661" t="s">
        <v>1118</v>
      </c>
      <c r="BE2661">
        <v>683530</v>
      </c>
      <c r="BI2661">
        <v>4</v>
      </c>
      <c r="BM2661">
        <v>102000</v>
      </c>
    </row>
    <row r="2662" spans="1:65" x14ac:dyDescent="0.3">
      <c r="A2662" t="s">
        <v>14784</v>
      </c>
      <c r="B2662" t="s">
        <v>87</v>
      </c>
      <c r="C2662" t="s">
        <v>199</v>
      </c>
      <c r="D2662" t="s">
        <v>16031</v>
      </c>
      <c r="E2662">
        <v>202504</v>
      </c>
      <c r="F2662" t="s">
        <v>544</v>
      </c>
      <c r="G2662" t="s">
        <v>545</v>
      </c>
      <c r="H2662" s="1">
        <v>45727</v>
      </c>
      <c r="I2662" t="s">
        <v>459</v>
      </c>
      <c r="J2662" t="s">
        <v>1318</v>
      </c>
      <c r="K2662" t="s">
        <v>1318</v>
      </c>
      <c r="L2662" t="s">
        <v>28</v>
      </c>
      <c r="M2662" t="s">
        <v>546</v>
      </c>
      <c r="N2662" t="s">
        <v>13710</v>
      </c>
      <c r="O2662" t="s">
        <v>10052</v>
      </c>
      <c r="P2662" t="s">
        <v>471</v>
      </c>
      <c r="Q2662" t="s">
        <v>16402</v>
      </c>
      <c r="R2662" t="s">
        <v>472</v>
      </c>
      <c r="S2662">
        <v>22500</v>
      </c>
      <c r="T2662" t="s">
        <v>32</v>
      </c>
      <c r="U2662" t="s">
        <v>33</v>
      </c>
      <c r="V2662" t="s">
        <v>549</v>
      </c>
      <c r="W2662" t="s">
        <v>205</v>
      </c>
      <c r="X2662" s="1">
        <v>45822</v>
      </c>
      <c r="Y2662" s="1">
        <v>45762</v>
      </c>
      <c r="Z2662" s="1"/>
      <c r="AB2662" s="1">
        <v>45765</v>
      </c>
      <c r="AC2662">
        <v>36</v>
      </c>
      <c r="AD2662" s="1">
        <v>45803</v>
      </c>
      <c r="AE2662" s="1">
        <v>45767</v>
      </c>
      <c r="AF2662" s="1">
        <v>45762</v>
      </c>
      <c r="AG2662" t="s">
        <v>34</v>
      </c>
      <c r="AI2662" t="s">
        <v>11790</v>
      </c>
      <c r="AJ2662">
        <v>1</v>
      </c>
      <c r="AK2662">
        <v>2</v>
      </c>
      <c r="AL2662" t="s">
        <v>320</v>
      </c>
      <c r="AM2662" t="s">
        <v>10041</v>
      </c>
      <c r="AN2662" t="s">
        <v>10061</v>
      </c>
      <c r="AO2662" t="s">
        <v>12703</v>
      </c>
      <c r="AQ2662" t="s">
        <v>13963</v>
      </c>
      <c r="AU2662" s="1"/>
      <c r="AV2662" t="s">
        <v>16403</v>
      </c>
      <c r="AW2662" t="s">
        <v>202</v>
      </c>
      <c r="AY2662">
        <v>1760</v>
      </c>
      <c r="BA2662" t="s">
        <v>69</v>
      </c>
      <c r="BB2662" t="s">
        <v>466</v>
      </c>
      <c r="BC2662" s="1">
        <v>45762</v>
      </c>
      <c r="BD2662" t="s">
        <v>13964</v>
      </c>
      <c r="BE2662">
        <v>35461</v>
      </c>
      <c r="BI2662">
        <v>2</v>
      </c>
      <c r="BM2662">
        <v>22500</v>
      </c>
    </row>
    <row r="2663" spans="1:65" x14ac:dyDescent="0.3">
      <c r="A2663" t="s">
        <v>14784</v>
      </c>
      <c r="B2663" t="s">
        <v>87</v>
      </c>
      <c r="C2663" t="s">
        <v>199</v>
      </c>
      <c r="D2663" t="s">
        <v>16007</v>
      </c>
      <c r="E2663">
        <v>202504</v>
      </c>
      <c r="F2663" t="s">
        <v>544</v>
      </c>
      <c r="G2663" t="s">
        <v>545</v>
      </c>
      <c r="H2663" s="1">
        <v>45727</v>
      </c>
      <c r="I2663" t="s">
        <v>459</v>
      </c>
      <c r="J2663">
        <v>8</v>
      </c>
      <c r="K2663" t="s">
        <v>163</v>
      </c>
      <c r="L2663" t="s">
        <v>28</v>
      </c>
      <c r="M2663" t="s">
        <v>546</v>
      </c>
      <c r="N2663" t="s">
        <v>13710</v>
      </c>
      <c r="O2663" t="s">
        <v>10064</v>
      </c>
      <c r="P2663" t="s">
        <v>562</v>
      </c>
      <c r="Q2663" t="s">
        <v>16404</v>
      </c>
      <c r="R2663" t="s">
        <v>563</v>
      </c>
      <c r="S2663">
        <v>20000</v>
      </c>
      <c r="T2663" t="s">
        <v>32</v>
      </c>
      <c r="U2663" t="s">
        <v>33</v>
      </c>
      <c r="V2663" t="s">
        <v>549</v>
      </c>
      <c r="W2663" t="s">
        <v>205</v>
      </c>
      <c r="X2663" s="1">
        <v>45813</v>
      </c>
      <c r="Y2663" s="1">
        <v>45762</v>
      </c>
      <c r="Z2663" s="1"/>
      <c r="AB2663" s="1">
        <v>45765</v>
      </c>
      <c r="AC2663">
        <v>36</v>
      </c>
      <c r="AD2663" s="1">
        <v>45803</v>
      </c>
      <c r="AE2663" s="1">
        <v>45767</v>
      </c>
      <c r="AF2663" s="1">
        <v>45762</v>
      </c>
      <c r="AG2663" t="s">
        <v>34</v>
      </c>
      <c r="AI2663" t="s">
        <v>11787</v>
      </c>
      <c r="AJ2663">
        <v>1</v>
      </c>
      <c r="AK2663">
        <v>1</v>
      </c>
      <c r="AL2663" t="s">
        <v>320</v>
      </c>
      <c r="AM2663" t="s">
        <v>10041</v>
      </c>
      <c r="AN2663" t="s">
        <v>10065</v>
      </c>
      <c r="AO2663" t="s">
        <v>12703</v>
      </c>
      <c r="AQ2663" t="s">
        <v>13963</v>
      </c>
      <c r="AU2663" s="1"/>
      <c r="AW2663" t="s">
        <v>202</v>
      </c>
      <c r="AY2663">
        <v>1830</v>
      </c>
      <c r="BA2663" t="s">
        <v>69</v>
      </c>
      <c r="BB2663" t="s">
        <v>466</v>
      </c>
      <c r="BC2663" s="1">
        <v>45762</v>
      </c>
      <c r="BD2663" t="s">
        <v>13964</v>
      </c>
      <c r="BE2663">
        <v>17315</v>
      </c>
      <c r="BI2663">
        <v>1</v>
      </c>
      <c r="BM2663">
        <v>20000</v>
      </c>
    </row>
    <row r="2664" spans="1:65" x14ac:dyDescent="0.3">
      <c r="A2664" t="s">
        <v>14784</v>
      </c>
      <c r="B2664" t="s">
        <v>87</v>
      </c>
      <c r="C2664" t="s">
        <v>199</v>
      </c>
      <c r="D2664" t="s">
        <v>16026</v>
      </c>
      <c r="E2664">
        <v>202504</v>
      </c>
      <c r="F2664" t="s">
        <v>544</v>
      </c>
      <c r="G2664" t="s">
        <v>545</v>
      </c>
      <c r="H2664" s="1">
        <v>45698</v>
      </c>
      <c r="I2664" t="s">
        <v>459</v>
      </c>
      <c r="J2664">
        <v>8</v>
      </c>
      <c r="K2664" t="s">
        <v>163</v>
      </c>
      <c r="L2664" t="s">
        <v>28</v>
      </c>
      <c r="M2664" t="s">
        <v>546</v>
      </c>
      <c r="N2664" t="s">
        <v>13710</v>
      </c>
      <c r="O2664" t="s">
        <v>7169</v>
      </c>
      <c r="P2664" t="s">
        <v>506</v>
      </c>
      <c r="Q2664" t="s">
        <v>16405</v>
      </c>
      <c r="R2664" t="s">
        <v>507</v>
      </c>
      <c r="S2664">
        <v>100000</v>
      </c>
      <c r="T2664" t="s">
        <v>32</v>
      </c>
      <c r="U2664" t="s">
        <v>33</v>
      </c>
      <c r="V2664" t="s">
        <v>549</v>
      </c>
      <c r="W2664" t="s">
        <v>205</v>
      </c>
      <c r="X2664" s="1">
        <v>45820</v>
      </c>
      <c r="Y2664" s="1">
        <v>45770</v>
      </c>
      <c r="Z2664" s="1"/>
      <c r="AB2664" s="1">
        <v>45765</v>
      </c>
      <c r="AC2664">
        <v>36</v>
      </c>
      <c r="AD2664" s="1">
        <v>45803</v>
      </c>
      <c r="AE2664" s="1">
        <v>45767</v>
      </c>
      <c r="AF2664" s="1">
        <v>45762</v>
      </c>
      <c r="AG2664" t="s">
        <v>34</v>
      </c>
      <c r="AH2664" t="s">
        <v>12116</v>
      </c>
      <c r="AI2664" t="s">
        <v>11791</v>
      </c>
      <c r="AJ2664">
        <v>4</v>
      </c>
      <c r="AK2664">
        <v>4</v>
      </c>
      <c r="AL2664" t="s">
        <v>320</v>
      </c>
      <c r="AM2664" t="s">
        <v>10041</v>
      </c>
      <c r="AN2664" t="s">
        <v>10047</v>
      </c>
      <c r="AO2664" t="s">
        <v>12703</v>
      </c>
      <c r="AQ2664" t="s">
        <v>13963</v>
      </c>
      <c r="AU2664" s="1"/>
      <c r="AV2664" t="s">
        <v>16406</v>
      </c>
      <c r="AW2664" t="s">
        <v>202</v>
      </c>
      <c r="AY2664">
        <v>1100</v>
      </c>
      <c r="BA2664" t="s">
        <v>69</v>
      </c>
      <c r="BB2664" t="s">
        <v>466</v>
      </c>
      <c r="BC2664" s="1">
        <v>45762</v>
      </c>
      <c r="BD2664" t="s">
        <v>1118</v>
      </c>
      <c r="BE2664">
        <v>680214</v>
      </c>
      <c r="BI2664">
        <v>4</v>
      </c>
      <c r="BM2664">
        <v>100000</v>
      </c>
    </row>
    <row r="2665" spans="1:65" x14ac:dyDescent="0.3">
      <c r="A2665" t="s">
        <v>14784</v>
      </c>
      <c r="B2665" t="s">
        <v>87</v>
      </c>
      <c r="C2665" t="s">
        <v>199</v>
      </c>
      <c r="D2665" t="s">
        <v>16007</v>
      </c>
      <c r="E2665">
        <v>202504</v>
      </c>
      <c r="F2665" t="s">
        <v>544</v>
      </c>
      <c r="G2665" t="s">
        <v>545</v>
      </c>
      <c r="H2665" s="1">
        <v>45698</v>
      </c>
      <c r="I2665" t="s">
        <v>459</v>
      </c>
      <c r="J2665">
        <v>8</v>
      </c>
      <c r="K2665" t="s">
        <v>163</v>
      </c>
      <c r="L2665" t="s">
        <v>28</v>
      </c>
      <c r="M2665" t="s">
        <v>546</v>
      </c>
      <c r="N2665" t="s">
        <v>13710</v>
      </c>
      <c r="O2665" t="s">
        <v>7167</v>
      </c>
      <c r="P2665" t="s">
        <v>550</v>
      </c>
      <c r="Q2665" t="s">
        <v>16407</v>
      </c>
      <c r="R2665" t="s">
        <v>551</v>
      </c>
      <c r="S2665">
        <v>102000</v>
      </c>
      <c r="T2665" t="s">
        <v>32</v>
      </c>
      <c r="U2665" t="s">
        <v>33</v>
      </c>
      <c r="V2665" t="s">
        <v>549</v>
      </c>
      <c r="W2665" t="s">
        <v>205</v>
      </c>
      <c r="X2665" s="1">
        <v>45802</v>
      </c>
      <c r="Y2665" s="1">
        <v>45751</v>
      </c>
      <c r="Z2665" s="1"/>
      <c r="AB2665" s="1">
        <v>45775</v>
      </c>
      <c r="AC2665">
        <v>36</v>
      </c>
      <c r="AD2665" s="1">
        <v>45810</v>
      </c>
      <c r="AE2665" s="1">
        <v>45774</v>
      </c>
      <c r="AF2665" s="1">
        <v>45763</v>
      </c>
      <c r="AG2665" t="s">
        <v>34</v>
      </c>
      <c r="AH2665" t="s">
        <v>12123</v>
      </c>
      <c r="AI2665" t="s">
        <v>11791</v>
      </c>
      <c r="AJ2665">
        <v>4</v>
      </c>
      <c r="AK2665">
        <v>4</v>
      </c>
      <c r="AL2665" t="s">
        <v>320</v>
      </c>
      <c r="AM2665" t="s">
        <v>10088</v>
      </c>
      <c r="AN2665" t="s">
        <v>10102</v>
      </c>
      <c r="AO2665" t="s">
        <v>12703</v>
      </c>
      <c r="AQ2665" t="s">
        <v>13963</v>
      </c>
      <c r="AU2665" s="1"/>
      <c r="AV2665" t="s">
        <v>16408</v>
      </c>
      <c r="AW2665" t="s">
        <v>202</v>
      </c>
      <c r="AY2665">
        <v>1100</v>
      </c>
      <c r="BA2665" t="s">
        <v>69</v>
      </c>
      <c r="BB2665" t="s">
        <v>466</v>
      </c>
      <c r="BC2665" s="1">
        <v>45763</v>
      </c>
      <c r="BD2665" t="s">
        <v>1118</v>
      </c>
      <c r="BE2665">
        <v>683530</v>
      </c>
      <c r="BI2665">
        <v>4</v>
      </c>
      <c r="BM2665">
        <v>102000</v>
      </c>
    </row>
    <row r="2666" spans="1:65" x14ac:dyDescent="0.3">
      <c r="A2666" t="s">
        <v>14784</v>
      </c>
      <c r="B2666" t="s">
        <v>87</v>
      </c>
      <c r="C2666" t="s">
        <v>199</v>
      </c>
      <c r="D2666" t="s">
        <v>16026</v>
      </c>
      <c r="E2666">
        <v>202504</v>
      </c>
      <c r="F2666" t="s">
        <v>544</v>
      </c>
      <c r="G2666" t="s">
        <v>545</v>
      </c>
      <c r="H2666" s="1">
        <v>45698</v>
      </c>
      <c r="I2666" t="s">
        <v>459</v>
      </c>
      <c r="J2666">
        <v>8</v>
      </c>
      <c r="K2666" t="s">
        <v>163</v>
      </c>
      <c r="L2666" t="s">
        <v>28</v>
      </c>
      <c r="M2666" t="s">
        <v>546</v>
      </c>
      <c r="N2666" t="s">
        <v>13710</v>
      </c>
      <c r="O2666" t="s">
        <v>7170</v>
      </c>
      <c r="P2666" t="s">
        <v>506</v>
      </c>
      <c r="Q2666" t="s">
        <v>16409</v>
      </c>
      <c r="R2666" t="s">
        <v>507</v>
      </c>
      <c r="S2666">
        <v>100000</v>
      </c>
      <c r="T2666" t="s">
        <v>32</v>
      </c>
      <c r="U2666" t="s">
        <v>33</v>
      </c>
      <c r="V2666" t="s">
        <v>549</v>
      </c>
      <c r="W2666" t="s">
        <v>205</v>
      </c>
      <c r="X2666" s="1">
        <v>45807</v>
      </c>
      <c r="Y2666" s="1">
        <v>45757</v>
      </c>
      <c r="Z2666" s="1"/>
      <c r="AB2666" s="1">
        <v>45775</v>
      </c>
      <c r="AC2666">
        <v>36</v>
      </c>
      <c r="AD2666" s="1">
        <v>45810</v>
      </c>
      <c r="AE2666" s="1">
        <v>45774</v>
      </c>
      <c r="AF2666" s="1">
        <v>45766</v>
      </c>
      <c r="AG2666" t="s">
        <v>34</v>
      </c>
      <c r="AH2666" t="s">
        <v>10100</v>
      </c>
      <c r="AI2666" t="s">
        <v>11791</v>
      </c>
      <c r="AJ2666">
        <v>4</v>
      </c>
      <c r="AK2666">
        <v>4</v>
      </c>
      <c r="AL2666" t="s">
        <v>320</v>
      </c>
      <c r="AM2666" t="s">
        <v>10088</v>
      </c>
      <c r="AN2666" t="s">
        <v>10101</v>
      </c>
      <c r="AO2666" t="s">
        <v>12703</v>
      </c>
      <c r="AQ2666" t="s">
        <v>13963</v>
      </c>
      <c r="AU2666" s="1"/>
      <c r="AV2666" t="s">
        <v>16410</v>
      </c>
      <c r="AW2666" t="s">
        <v>202</v>
      </c>
      <c r="AY2666">
        <v>1100</v>
      </c>
      <c r="BA2666" t="s">
        <v>69</v>
      </c>
      <c r="BB2666" t="s">
        <v>466</v>
      </c>
      <c r="BC2666" s="1">
        <v>45766</v>
      </c>
      <c r="BD2666" t="s">
        <v>1118</v>
      </c>
      <c r="BE2666">
        <v>680214</v>
      </c>
      <c r="BI2666">
        <v>4</v>
      </c>
      <c r="BM2666">
        <v>100000</v>
      </c>
    </row>
    <row r="2667" spans="1:65" x14ac:dyDescent="0.3">
      <c r="A2667" t="s">
        <v>14784</v>
      </c>
      <c r="B2667" t="s">
        <v>87</v>
      </c>
      <c r="C2667" t="s">
        <v>199</v>
      </c>
      <c r="D2667" t="s">
        <v>16007</v>
      </c>
      <c r="E2667">
        <v>202504</v>
      </c>
      <c r="F2667" t="s">
        <v>544</v>
      </c>
      <c r="G2667" t="s">
        <v>545</v>
      </c>
      <c r="H2667" s="1">
        <v>45727</v>
      </c>
      <c r="I2667" t="s">
        <v>459</v>
      </c>
      <c r="J2667">
        <v>8</v>
      </c>
      <c r="K2667" t="s">
        <v>163</v>
      </c>
      <c r="L2667" t="s">
        <v>28</v>
      </c>
      <c r="M2667" t="s">
        <v>546</v>
      </c>
      <c r="N2667" t="s">
        <v>13710</v>
      </c>
      <c r="O2667" t="s">
        <v>10103</v>
      </c>
      <c r="P2667" t="s">
        <v>550</v>
      </c>
      <c r="Q2667" t="s">
        <v>16411</v>
      </c>
      <c r="R2667" t="s">
        <v>551</v>
      </c>
      <c r="S2667">
        <v>102000</v>
      </c>
      <c r="T2667" t="s">
        <v>32</v>
      </c>
      <c r="U2667" t="s">
        <v>33</v>
      </c>
      <c r="V2667" t="s">
        <v>549</v>
      </c>
      <c r="W2667" t="s">
        <v>205</v>
      </c>
      <c r="X2667" s="1">
        <v>45815</v>
      </c>
      <c r="Y2667" s="1">
        <v>45756</v>
      </c>
      <c r="Z2667" s="1"/>
      <c r="AB2667" s="1">
        <v>45775</v>
      </c>
      <c r="AC2667">
        <v>36</v>
      </c>
      <c r="AD2667" s="1">
        <v>45810</v>
      </c>
      <c r="AE2667" s="1">
        <v>45774</v>
      </c>
      <c r="AF2667" s="1">
        <v>45767</v>
      </c>
      <c r="AG2667" t="s">
        <v>34</v>
      </c>
      <c r="AH2667" t="s">
        <v>10104</v>
      </c>
      <c r="AI2667" t="s">
        <v>11791</v>
      </c>
      <c r="AJ2667">
        <v>4</v>
      </c>
      <c r="AK2667">
        <v>4</v>
      </c>
      <c r="AL2667" t="s">
        <v>320</v>
      </c>
      <c r="AM2667" t="s">
        <v>10088</v>
      </c>
      <c r="AN2667" t="s">
        <v>10105</v>
      </c>
      <c r="AO2667" t="s">
        <v>12703</v>
      </c>
      <c r="AQ2667" t="s">
        <v>13963</v>
      </c>
      <c r="AU2667" s="1"/>
      <c r="AV2667" t="s">
        <v>16412</v>
      </c>
      <c r="AW2667" t="s">
        <v>202</v>
      </c>
      <c r="AY2667">
        <v>1100</v>
      </c>
      <c r="BA2667" t="s">
        <v>69</v>
      </c>
      <c r="BB2667" t="s">
        <v>466</v>
      </c>
      <c r="BC2667" s="1">
        <v>45767</v>
      </c>
      <c r="BD2667" t="s">
        <v>1118</v>
      </c>
      <c r="BE2667">
        <v>656946</v>
      </c>
      <c r="BI2667">
        <v>4</v>
      </c>
      <c r="BM2667">
        <v>102000</v>
      </c>
    </row>
    <row r="2668" spans="1:65" x14ac:dyDescent="0.3">
      <c r="A2668" t="s">
        <v>14784</v>
      </c>
      <c r="B2668" t="s">
        <v>87</v>
      </c>
      <c r="C2668" t="s">
        <v>199</v>
      </c>
      <c r="D2668" t="s">
        <v>16031</v>
      </c>
      <c r="E2668">
        <v>202504</v>
      </c>
      <c r="F2668" t="s">
        <v>544</v>
      </c>
      <c r="G2668" t="s">
        <v>545</v>
      </c>
      <c r="H2668" s="1">
        <v>45698</v>
      </c>
      <c r="I2668" t="s">
        <v>459</v>
      </c>
      <c r="J2668" t="s">
        <v>1318</v>
      </c>
      <c r="K2668" t="s">
        <v>1318</v>
      </c>
      <c r="L2668" t="s">
        <v>28</v>
      </c>
      <c r="M2668" t="s">
        <v>546</v>
      </c>
      <c r="N2668" t="s">
        <v>13710</v>
      </c>
      <c r="O2668" t="s">
        <v>7144</v>
      </c>
      <c r="P2668" t="s">
        <v>471</v>
      </c>
      <c r="Q2668" t="s">
        <v>16413</v>
      </c>
      <c r="R2668" t="s">
        <v>472</v>
      </c>
      <c r="S2668">
        <v>22500</v>
      </c>
      <c r="T2668" t="s">
        <v>32</v>
      </c>
      <c r="U2668" t="s">
        <v>33</v>
      </c>
      <c r="V2668" t="s">
        <v>549</v>
      </c>
      <c r="W2668" t="s">
        <v>205</v>
      </c>
      <c r="X2668" s="1">
        <v>45803</v>
      </c>
      <c r="Y2668" s="1">
        <v>45764</v>
      </c>
      <c r="Z2668" s="1"/>
      <c r="AB2668" s="1">
        <v>45773</v>
      </c>
      <c r="AC2668">
        <v>36</v>
      </c>
      <c r="AD2668" s="1">
        <v>45809</v>
      </c>
      <c r="AE2668" s="1">
        <v>45773</v>
      </c>
      <c r="AF2668" s="1">
        <v>45768</v>
      </c>
      <c r="AG2668" t="s">
        <v>34</v>
      </c>
      <c r="AI2668" t="s">
        <v>11790</v>
      </c>
      <c r="AJ2668">
        <v>1</v>
      </c>
      <c r="AK2668">
        <v>2</v>
      </c>
      <c r="AL2668" t="s">
        <v>369</v>
      </c>
      <c r="AM2668" t="s">
        <v>10085</v>
      </c>
      <c r="AN2668" t="s">
        <v>10086</v>
      </c>
      <c r="AO2668" t="s">
        <v>12703</v>
      </c>
      <c r="AQ2668" t="s">
        <v>13963</v>
      </c>
      <c r="AU2668" s="1"/>
      <c r="AV2668" t="s">
        <v>16414</v>
      </c>
      <c r="AW2668" t="s">
        <v>202</v>
      </c>
      <c r="AY2668">
        <v>1913</v>
      </c>
      <c r="BA2668" t="s">
        <v>69</v>
      </c>
      <c r="BB2668" t="s">
        <v>466</v>
      </c>
      <c r="BC2668" s="1">
        <v>45768</v>
      </c>
      <c r="BD2668" t="s">
        <v>13964</v>
      </c>
      <c r="BE2668">
        <v>150257</v>
      </c>
      <c r="BI2668">
        <v>2</v>
      </c>
      <c r="BM2668">
        <v>22500</v>
      </c>
    </row>
    <row r="2669" spans="1:65" x14ac:dyDescent="0.3">
      <c r="A2669" t="s">
        <v>14784</v>
      </c>
      <c r="B2669" t="s">
        <v>87</v>
      </c>
      <c r="C2669" t="s">
        <v>199</v>
      </c>
      <c r="D2669" t="s">
        <v>16007</v>
      </c>
      <c r="E2669">
        <v>202504</v>
      </c>
      <c r="F2669" t="s">
        <v>544</v>
      </c>
      <c r="G2669" t="s">
        <v>545</v>
      </c>
      <c r="H2669" s="1">
        <v>45727</v>
      </c>
      <c r="I2669" t="s">
        <v>459</v>
      </c>
      <c r="J2669">
        <v>8</v>
      </c>
      <c r="K2669" t="s">
        <v>163</v>
      </c>
      <c r="L2669" t="s">
        <v>28</v>
      </c>
      <c r="M2669" t="s">
        <v>546</v>
      </c>
      <c r="N2669" t="s">
        <v>13710</v>
      </c>
      <c r="O2669" t="s">
        <v>10095</v>
      </c>
      <c r="P2669" t="s">
        <v>556</v>
      </c>
      <c r="Q2669" t="s">
        <v>16415</v>
      </c>
      <c r="R2669" t="s">
        <v>557</v>
      </c>
      <c r="S2669">
        <v>45000</v>
      </c>
      <c r="T2669" t="s">
        <v>32</v>
      </c>
      <c r="U2669" t="s">
        <v>33</v>
      </c>
      <c r="V2669" t="s">
        <v>549</v>
      </c>
      <c r="W2669" t="s">
        <v>205</v>
      </c>
      <c r="X2669" s="1">
        <v>45812</v>
      </c>
      <c r="Y2669" s="1">
        <v>45768</v>
      </c>
      <c r="Z2669" s="1"/>
      <c r="AB2669" s="1">
        <v>45775</v>
      </c>
      <c r="AC2669">
        <v>36</v>
      </c>
      <c r="AD2669" s="1">
        <v>45810</v>
      </c>
      <c r="AE2669" s="1">
        <v>45774</v>
      </c>
      <c r="AF2669" s="1">
        <v>45768</v>
      </c>
      <c r="AG2669" t="s">
        <v>34</v>
      </c>
      <c r="AI2669" t="s">
        <v>11787</v>
      </c>
      <c r="AJ2669">
        <v>2</v>
      </c>
      <c r="AK2669">
        <v>2</v>
      </c>
      <c r="AL2669" t="s">
        <v>320</v>
      </c>
      <c r="AM2669" t="s">
        <v>10088</v>
      </c>
      <c r="AN2669" t="s">
        <v>10096</v>
      </c>
      <c r="AO2669" t="s">
        <v>12703</v>
      </c>
      <c r="AQ2669" t="s">
        <v>13963</v>
      </c>
      <c r="AU2669" s="1"/>
      <c r="AV2669" t="s">
        <v>16416</v>
      </c>
      <c r="AW2669" t="s">
        <v>202</v>
      </c>
      <c r="AY2669">
        <v>1830</v>
      </c>
      <c r="BA2669" t="s">
        <v>69</v>
      </c>
      <c r="BB2669" t="s">
        <v>466</v>
      </c>
      <c r="BC2669" s="1">
        <v>45768</v>
      </c>
      <c r="BD2669" t="s">
        <v>13964</v>
      </c>
      <c r="BE2669">
        <v>41288</v>
      </c>
      <c r="BI2669">
        <v>2</v>
      </c>
      <c r="BM2669">
        <v>45000</v>
      </c>
    </row>
    <row r="2670" spans="1:65" x14ac:dyDescent="0.3">
      <c r="A2670" t="s">
        <v>14784</v>
      </c>
      <c r="B2670" t="s">
        <v>87</v>
      </c>
      <c r="C2670" t="s">
        <v>199</v>
      </c>
      <c r="D2670" t="s">
        <v>16026</v>
      </c>
      <c r="E2670">
        <v>202504</v>
      </c>
      <c r="F2670" t="s">
        <v>544</v>
      </c>
      <c r="G2670" t="s">
        <v>545</v>
      </c>
      <c r="H2670" s="1">
        <v>45727</v>
      </c>
      <c r="I2670" t="s">
        <v>459</v>
      </c>
      <c r="J2670">
        <v>8</v>
      </c>
      <c r="K2670" t="s">
        <v>163</v>
      </c>
      <c r="L2670" t="s">
        <v>28</v>
      </c>
      <c r="M2670" t="s">
        <v>546</v>
      </c>
      <c r="N2670" t="s">
        <v>13710</v>
      </c>
      <c r="O2670" t="s">
        <v>10149</v>
      </c>
      <c r="P2670" t="s">
        <v>540</v>
      </c>
      <c r="Q2670" t="s">
        <v>16417</v>
      </c>
      <c r="R2670" t="s">
        <v>541</v>
      </c>
      <c r="S2670">
        <v>45000</v>
      </c>
      <c r="T2670" t="s">
        <v>32</v>
      </c>
      <c r="U2670" t="s">
        <v>33</v>
      </c>
      <c r="V2670" t="s">
        <v>549</v>
      </c>
      <c r="W2670" t="s">
        <v>205</v>
      </c>
      <c r="X2670" s="1">
        <v>45818</v>
      </c>
      <c r="Y2670" s="1">
        <v>45769</v>
      </c>
      <c r="Z2670" s="1"/>
      <c r="AB2670" s="1">
        <v>45775</v>
      </c>
      <c r="AC2670">
        <v>36</v>
      </c>
      <c r="AD2670" s="1">
        <v>45810</v>
      </c>
      <c r="AE2670" s="1">
        <v>45774</v>
      </c>
      <c r="AF2670" s="1">
        <v>45768</v>
      </c>
      <c r="AG2670" t="s">
        <v>34</v>
      </c>
      <c r="AI2670" t="s">
        <v>11787</v>
      </c>
      <c r="AJ2670">
        <v>2</v>
      </c>
      <c r="AK2670">
        <v>2</v>
      </c>
      <c r="AL2670" t="s">
        <v>320</v>
      </c>
      <c r="AM2670" t="s">
        <v>10088</v>
      </c>
      <c r="AN2670" t="s">
        <v>12121</v>
      </c>
      <c r="AO2670" t="s">
        <v>12703</v>
      </c>
      <c r="AQ2670" t="s">
        <v>13963</v>
      </c>
      <c r="AU2670" s="1"/>
      <c r="AV2670" t="s">
        <v>16418</v>
      </c>
      <c r="AW2670" t="s">
        <v>202</v>
      </c>
      <c r="AY2670">
        <v>1830</v>
      </c>
      <c r="BA2670" t="s">
        <v>69</v>
      </c>
      <c r="BB2670" t="s">
        <v>466</v>
      </c>
      <c r="BC2670" s="1">
        <v>45768</v>
      </c>
      <c r="BD2670" t="s">
        <v>13964</v>
      </c>
      <c r="BE2670">
        <v>39316</v>
      </c>
      <c r="BI2670">
        <v>2</v>
      </c>
      <c r="BM2670">
        <v>45000</v>
      </c>
    </row>
    <row r="2671" spans="1:65" x14ac:dyDescent="0.3">
      <c r="A2671" t="s">
        <v>14784</v>
      </c>
      <c r="B2671" t="s">
        <v>87</v>
      </c>
      <c r="C2671" t="s">
        <v>199</v>
      </c>
      <c r="D2671" t="s">
        <v>16026</v>
      </c>
      <c r="E2671">
        <v>202504</v>
      </c>
      <c r="F2671" t="s">
        <v>544</v>
      </c>
      <c r="G2671" t="s">
        <v>545</v>
      </c>
      <c r="H2671" s="1">
        <v>45727</v>
      </c>
      <c r="I2671" t="s">
        <v>459</v>
      </c>
      <c r="J2671">
        <v>8</v>
      </c>
      <c r="K2671" t="s">
        <v>163</v>
      </c>
      <c r="L2671" t="s">
        <v>28</v>
      </c>
      <c r="M2671" t="s">
        <v>546</v>
      </c>
      <c r="N2671" t="s">
        <v>13710</v>
      </c>
      <c r="O2671" t="s">
        <v>10093</v>
      </c>
      <c r="P2671" t="s">
        <v>540</v>
      </c>
      <c r="Q2671" t="s">
        <v>16419</v>
      </c>
      <c r="R2671" t="s">
        <v>541</v>
      </c>
      <c r="S2671">
        <v>45000</v>
      </c>
      <c r="T2671" t="s">
        <v>32</v>
      </c>
      <c r="U2671" t="s">
        <v>33</v>
      </c>
      <c r="V2671" t="s">
        <v>549</v>
      </c>
      <c r="W2671" t="s">
        <v>205</v>
      </c>
      <c r="X2671" s="1">
        <v>45811</v>
      </c>
      <c r="Y2671" s="1">
        <v>45769</v>
      </c>
      <c r="Z2671" s="1"/>
      <c r="AB2671" s="1">
        <v>45775</v>
      </c>
      <c r="AC2671">
        <v>36</v>
      </c>
      <c r="AD2671" s="1">
        <v>45810</v>
      </c>
      <c r="AE2671" s="1">
        <v>45774</v>
      </c>
      <c r="AF2671" s="1">
        <v>45768</v>
      </c>
      <c r="AG2671" t="s">
        <v>34</v>
      </c>
      <c r="AI2671" t="s">
        <v>11787</v>
      </c>
      <c r="AJ2671">
        <v>2</v>
      </c>
      <c r="AK2671">
        <v>2</v>
      </c>
      <c r="AL2671" t="s">
        <v>320</v>
      </c>
      <c r="AM2671" t="s">
        <v>10088</v>
      </c>
      <c r="AN2671" t="s">
        <v>10094</v>
      </c>
      <c r="AO2671" t="s">
        <v>12703</v>
      </c>
      <c r="AQ2671" t="s">
        <v>13963</v>
      </c>
      <c r="AU2671" s="1"/>
      <c r="AV2671" t="s">
        <v>16420</v>
      </c>
      <c r="AW2671" t="s">
        <v>202</v>
      </c>
      <c r="AY2671">
        <v>1830</v>
      </c>
      <c r="BA2671" t="s">
        <v>69</v>
      </c>
      <c r="BB2671" t="s">
        <v>466</v>
      </c>
      <c r="BC2671" s="1">
        <v>45768</v>
      </c>
      <c r="BD2671" t="s">
        <v>13964</v>
      </c>
      <c r="BE2671">
        <v>39316</v>
      </c>
      <c r="BI2671">
        <v>2</v>
      </c>
      <c r="BM2671">
        <v>45000</v>
      </c>
    </row>
    <row r="2672" spans="1:65" x14ac:dyDescent="0.3">
      <c r="A2672" t="s">
        <v>14784</v>
      </c>
      <c r="B2672" t="s">
        <v>87</v>
      </c>
      <c r="C2672" t="s">
        <v>199</v>
      </c>
      <c r="D2672" t="s">
        <v>16007</v>
      </c>
      <c r="E2672">
        <v>202504</v>
      </c>
      <c r="F2672" t="s">
        <v>544</v>
      </c>
      <c r="G2672" t="s">
        <v>545</v>
      </c>
      <c r="H2672" s="1">
        <v>45727</v>
      </c>
      <c r="I2672" t="s">
        <v>459</v>
      </c>
      <c r="J2672">
        <v>8</v>
      </c>
      <c r="K2672" t="s">
        <v>163</v>
      </c>
      <c r="L2672" t="s">
        <v>28</v>
      </c>
      <c r="M2672" t="s">
        <v>546</v>
      </c>
      <c r="N2672" t="s">
        <v>13710</v>
      </c>
      <c r="O2672" t="s">
        <v>10106</v>
      </c>
      <c r="P2672" t="s">
        <v>550</v>
      </c>
      <c r="Q2672" t="s">
        <v>16421</v>
      </c>
      <c r="R2672" t="s">
        <v>551</v>
      </c>
      <c r="S2672">
        <v>102000</v>
      </c>
      <c r="T2672" t="s">
        <v>32</v>
      </c>
      <c r="U2672" t="s">
        <v>33</v>
      </c>
      <c r="V2672" t="s">
        <v>549</v>
      </c>
      <c r="W2672" t="s">
        <v>205</v>
      </c>
      <c r="X2672" s="1">
        <v>45815</v>
      </c>
      <c r="Y2672" s="1">
        <v>45759</v>
      </c>
      <c r="Z2672" s="1"/>
      <c r="AB2672" s="1">
        <v>45775</v>
      </c>
      <c r="AC2672">
        <v>36</v>
      </c>
      <c r="AD2672" s="1">
        <v>45810</v>
      </c>
      <c r="AE2672" s="1">
        <v>45774</v>
      </c>
      <c r="AF2672" s="1">
        <v>45769</v>
      </c>
      <c r="AG2672" t="s">
        <v>34</v>
      </c>
      <c r="AH2672" t="s">
        <v>10107</v>
      </c>
      <c r="AI2672" t="s">
        <v>11791</v>
      </c>
      <c r="AJ2672">
        <v>4</v>
      </c>
      <c r="AK2672">
        <v>4</v>
      </c>
      <c r="AL2672" t="s">
        <v>320</v>
      </c>
      <c r="AM2672" t="s">
        <v>10088</v>
      </c>
      <c r="AN2672" t="s">
        <v>12124</v>
      </c>
      <c r="AO2672" t="s">
        <v>12703</v>
      </c>
      <c r="AQ2672" t="s">
        <v>13963</v>
      </c>
      <c r="AU2672" s="1"/>
      <c r="AV2672" t="s">
        <v>16422</v>
      </c>
      <c r="AW2672" t="s">
        <v>202</v>
      </c>
      <c r="AY2672">
        <v>1100</v>
      </c>
      <c r="BA2672" t="s">
        <v>69</v>
      </c>
      <c r="BB2672" t="s">
        <v>466</v>
      </c>
      <c r="BC2672" s="1">
        <v>45769</v>
      </c>
      <c r="BD2672" t="s">
        <v>1118</v>
      </c>
      <c r="BE2672">
        <v>656946</v>
      </c>
      <c r="BI2672">
        <v>4</v>
      </c>
      <c r="BM2672">
        <v>102000</v>
      </c>
    </row>
    <row r="2673" spans="1:65" x14ac:dyDescent="0.3">
      <c r="A2673" t="s">
        <v>14784</v>
      </c>
      <c r="B2673" t="s">
        <v>87</v>
      </c>
      <c r="C2673" t="s">
        <v>199</v>
      </c>
      <c r="D2673" t="s">
        <v>16031</v>
      </c>
      <c r="E2673">
        <v>202504</v>
      </c>
      <c r="F2673" t="s">
        <v>544</v>
      </c>
      <c r="G2673" t="s">
        <v>545</v>
      </c>
      <c r="H2673" s="1">
        <v>45727</v>
      </c>
      <c r="I2673" t="s">
        <v>459</v>
      </c>
      <c r="J2673" t="s">
        <v>1318</v>
      </c>
      <c r="K2673" t="s">
        <v>1318</v>
      </c>
      <c r="L2673" t="s">
        <v>28</v>
      </c>
      <c r="M2673" t="s">
        <v>546</v>
      </c>
      <c r="N2673" t="s">
        <v>13710</v>
      </c>
      <c r="O2673" t="s">
        <v>10091</v>
      </c>
      <c r="P2673" t="s">
        <v>471</v>
      </c>
      <c r="Q2673" t="s">
        <v>16423</v>
      </c>
      <c r="R2673" t="s">
        <v>472</v>
      </c>
      <c r="S2673">
        <v>22500</v>
      </c>
      <c r="T2673" t="s">
        <v>32</v>
      </c>
      <c r="U2673" t="s">
        <v>33</v>
      </c>
      <c r="V2673" t="s">
        <v>549</v>
      </c>
      <c r="W2673" t="s">
        <v>205</v>
      </c>
      <c r="X2673" s="1">
        <v>45815</v>
      </c>
      <c r="Y2673" s="1">
        <v>45764</v>
      </c>
      <c r="Z2673" s="1"/>
      <c r="AB2673" s="1">
        <v>45775</v>
      </c>
      <c r="AC2673">
        <v>36</v>
      </c>
      <c r="AD2673" s="1">
        <v>45810</v>
      </c>
      <c r="AE2673" s="1">
        <v>45774</v>
      </c>
      <c r="AF2673" s="1">
        <v>45769</v>
      </c>
      <c r="AG2673" t="s">
        <v>34</v>
      </c>
      <c r="AI2673" t="s">
        <v>11790</v>
      </c>
      <c r="AJ2673">
        <v>1</v>
      </c>
      <c r="AK2673">
        <v>2</v>
      </c>
      <c r="AL2673" t="s">
        <v>320</v>
      </c>
      <c r="AM2673" t="s">
        <v>10088</v>
      </c>
      <c r="AN2673" t="s">
        <v>10092</v>
      </c>
      <c r="AO2673" t="s">
        <v>12703</v>
      </c>
      <c r="AQ2673" t="s">
        <v>13963</v>
      </c>
      <c r="AU2673" s="1"/>
      <c r="AV2673" t="s">
        <v>16424</v>
      </c>
      <c r="AW2673" t="s">
        <v>202</v>
      </c>
      <c r="AY2673">
        <v>1760</v>
      </c>
      <c r="BA2673" t="s">
        <v>69</v>
      </c>
      <c r="BB2673" t="s">
        <v>466</v>
      </c>
      <c r="BC2673" s="1">
        <v>45769</v>
      </c>
      <c r="BD2673" t="s">
        <v>13964</v>
      </c>
      <c r="BE2673">
        <v>35461</v>
      </c>
      <c r="BI2673">
        <v>2</v>
      </c>
      <c r="BM2673">
        <v>22500</v>
      </c>
    </row>
    <row r="2674" spans="1:65" x14ac:dyDescent="0.3">
      <c r="A2674" t="s">
        <v>14784</v>
      </c>
      <c r="B2674" t="s">
        <v>87</v>
      </c>
      <c r="C2674" t="s">
        <v>199</v>
      </c>
      <c r="D2674" t="s">
        <v>16009</v>
      </c>
      <c r="E2674">
        <v>202504</v>
      </c>
      <c r="F2674" t="s">
        <v>544</v>
      </c>
      <c r="G2674" t="s">
        <v>545</v>
      </c>
      <c r="H2674" s="1">
        <v>45727</v>
      </c>
      <c r="I2674" t="s">
        <v>459</v>
      </c>
      <c r="J2674" t="s">
        <v>1318</v>
      </c>
      <c r="K2674" t="s">
        <v>1318</v>
      </c>
      <c r="L2674" t="s">
        <v>28</v>
      </c>
      <c r="M2674" t="s">
        <v>546</v>
      </c>
      <c r="N2674" t="s">
        <v>13710</v>
      </c>
      <c r="O2674" t="s">
        <v>10173</v>
      </c>
      <c r="P2674" t="s">
        <v>522</v>
      </c>
      <c r="Q2674" t="s">
        <v>16425</v>
      </c>
      <c r="R2674" t="s">
        <v>523</v>
      </c>
      <c r="S2674">
        <v>17500</v>
      </c>
      <c r="T2674" t="s">
        <v>32</v>
      </c>
      <c r="U2674" t="s">
        <v>33</v>
      </c>
      <c r="V2674" t="s">
        <v>549</v>
      </c>
      <c r="W2674" t="s">
        <v>205</v>
      </c>
      <c r="X2674" s="1">
        <v>45819</v>
      </c>
      <c r="Y2674" s="1">
        <v>45769</v>
      </c>
      <c r="Z2674" s="1"/>
      <c r="AB2674" s="1">
        <v>45775</v>
      </c>
      <c r="AC2674">
        <v>36</v>
      </c>
      <c r="AD2674" s="1">
        <v>45810</v>
      </c>
      <c r="AE2674" s="1">
        <v>45774</v>
      </c>
      <c r="AF2674" s="1">
        <v>45769</v>
      </c>
      <c r="AG2674" t="s">
        <v>34</v>
      </c>
      <c r="AI2674" t="s">
        <v>11787</v>
      </c>
      <c r="AJ2674">
        <v>1</v>
      </c>
      <c r="AK2674">
        <v>1</v>
      </c>
      <c r="AL2674" t="s">
        <v>320</v>
      </c>
      <c r="AM2674" t="s">
        <v>10088</v>
      </c>
      <c r="AN2674" t="s">
        <v>12120</v>
      </c>
      <c r="AO2674" t="s">
        <v>12703</v>
      </c>
      <c r="AQ2674" t="s">
        <v>13963</v>
      </c>
      <c r="AU2674" s="1"/>
      <c r="AV2674" t="s">
        <v>16426</v>
      </c>
      <c r="AW2674" t="s">
        <v>202</v>
      </c>
      <c r="AY2674">
        <v>953</v>
      </c>
      <c r="BA2674" t="s">
        <v>69</v>
      </c>
      <c r="BB2674" t="s">
        <v>466</v>
      </c>
      <c r="BC2674" s="1">
        <v>45769</v>
      </c>
      <c r="BD2674" t="s">
        <v>13964</v>
      </c>
      <c r="BE2674">
        <v>59604</v>
      </c>
      <c r="BI2674">
        <v>1</v>
      </c>
      <c r="BM2674">
        <v>17500</v>
      </c>
    </row>
    <row r="2675" spans="1:65" x14ac:dyDescent="0.3">
      <c r="A2675" t="s">
        <v>14784</v>
      </c>
      <c r="B2675" t="s">
        <v>87</v>
      </c>
      <c r="C2675" t="s">
        <v>199</v>
      </c>
      <c r="D2675" t="s">
        <v>16007</v>
      </c>
      <c r="E2675">
        <v>202504</v>
      </c>
      <c r="F2675" t="s">
        <v>544</v>
      </c>
      <c r="G2675" t="s">
        <v>545</v>
      </c>
      <c r="H2675" s="1">
        <v>45727</v>
      </c>
      <c r="I2675" t="s">
        <v>459</v>
      </c>
      <c r="J2675">
        <v>8</v>
      </c>
      <c r="K2675" t="s">
        <v>163</v>
      </c>
      <c r="L2675" t="s">
        <v>28</v>
      </c>
      <c r="M2675" t="s">
        <v>546</v>
      </c>
      <c r="N2675" t="s">
        <v>13710</v>
      </c>
      <c r="O2675" t="s">
        <v>10153</v>
      </c>
      <c r="P2675" t="s">
        <v>556</v>
      </c>
      <c r="Q2675" t="s">
        <v>16427</v>
      </c>
      <c r="R2675" t="s">
        <v>557</v>
      </c>
      <c r="S2675">
        <v>45000</v>
      </c>
      <c r="T2675" t="s">
        <v>32</v>
      </c>
      <c r="U2675" t="s">
        <v>33</v>
      </c>
      <c r="V2675" t="s">
        <v>549</v>
      </c>
      <c r="W2675" t="s">
        <v>205</v>
      </c>
      <c r="X2675" s="1">
        <v>45818</v>
      </c>
      <c r="Y2675" s="1">
        <v>45769</v>
      </c>
      <c r="Z2675" s="1"/>
      <c r="AB2675" s="1">
        <v>45775</v>
      </c>
      <c r="AC2675">
        <v>36</v>
      </c>
      <c r="AD2675" s="1">
        <v>45810</v>
      </c>
      <c r="AE2675" s="1">
        <v>45774</v>
      </c>
      <c r="AF2675" s="1">
        <v>45769</v>
      </c>
      <c r="AG2675" t="s">
        <v>34</v>
      </c>
      <c r="AI2675" t="s">
        <v>11787</v>
      </c>
      <c r="AJ2675">
        <v>2</v>
      </c>
      <c r="AK2675">
        <v>2</v>
      </c>
      <c r="AL2675" t="s">
        <v>320</v>
      </c>
      <c r="AM2675" t="s">
        <v>10088</v>
      </c>
      <c r="AN2675" t="s">
        <v>12122</v>
      </c>
      <c r="AO2675" t="s">
        <v>12703</v>
      </c>
      <c r="AQ2675" t="s">
        <v>13963</v>
      </c>
      <c r="AU2675" s="1"/>
      <c r="AV2675" t="s">
        <v>16428</v>
      </c>
      <c r="AW2675" t="s">
        <v>202</v>
      </c>
      <c r="AY2675">
        <v>1830</v>
      </c>
      <c r="BA2675" t="s">
        <v>69</v>
      </c>
      <c r="BB2675" t="s">
        <v>466</v>
      </c>
      <c r="BC2675" s="1">
        <v>45769</v>
      </c>
      <c r="BD2675" t="s">
        <v>13964</v>
      </c>
      <c r="BE2675">
        <v>41288</v>
      </c>
      <c r="BI2675">
        <v>2</v>
      </c>
      <c r="BM2675">
        <v>45000</v>
      </c>
    </row>
    <row r="2676" spans="1:65" x14ac:dyDescent="0.3">
      <c r="A2676" t="s">
        <v>14784</v>
      </c>
      <c r="B2676" t="s">
        <v>87</v>
      </c>
      <c r="C2676" t="s">
        <v>199</v>
      </c>
      <c r="D2676" t="s">
        <v>16007</v>
      </c>
      <c r="E2676">
        <v>202504</v>
      </c>
      <c r="F2676" t="s">
        <v>544</v>
      </c>
      <c r="G2676" t="s">
        <v>545</v>
      </c>
      <c r="H2676" s="1">
        <v>45727</v>
      </c>
      <c r="I2676" t="s">
        <v>459</v>
      </c>
      <c r="J2676">
        <v>8</v>
      </c>
      <c r="K2676" t="s">
        <v>163</v>
      </c>
      <c r="L2676" t="s">
        <v>28</v>
      </c>
      <c r="M2676" t="s">
        <v>546</v>
      </c>
      <c r="N2676" t="s">
        <v>13710</v>
      </c>
      <c r="O2676" t="s">
        <v>10087</v>
      </c>
      <c r="P2676" t="s">
        <v>556</v>
      </c>
      <c r="Q2676" t="s">
        <v>16429</v>
      </c>
      <c r="R2676" t="s">
        <v>557</v>
      </c>
      <c r="S2676">
        <v>45000</v>
      </c>
      <c r="T2676" t="s">
        <v>32</v>
      </c>
      <c r="U2676" t="s">
        <v>33</v>
      </c>
      <c r="V2676" t="s">
        <v>549</v>
      </c>
      <c r="W2676" t="s">
        <v>205</v>
      </c>
      <c r="X2676" s="1">
        <v>45814</v>
      </c>
      <c r="Y2676" s="1">
        <v>45769</v>
      </c>
      <c r="Z2676" s="1"/>
      <c r="AB2676" s="1">
        <v>45775</v>
      </c>
      <c r="AC2676">
        <v>36</v>
      </c>
      <c r="AD2676" s="1">
        <v>45810</v>
      </c>
      <c r="AE2676" s="1">
        <v>45774</v>
      </c>
      <c r="AF2676" s="1">
        <v>45769</v>
      </c>
      <c r="AG2676" t="s">
        <v>34</v>
      </c>
      <c r="AI2676" t="s">
        <v>11787</v>
      </c>
      <c r="AJ2676">
        <v>2</v>
      </c>
      <c r="AK2676">
        <v>2</v>
      </c>
      <c r="AL2676" t="s">
        <v>320</v>
      </c>
      <c r="AM2676" t="s">
        <v>10088</v>
      </c>
      <c r="AN2676" t="s">
        <v>10089</v>
      </c>
      <c r="AO2676" t="s">
        <v>12703</v>
      </c>
      <c r="AQ2676" t="s">
        <v>13963</v>
      </c>
      <c r="AU2676" s="1"/>
      <c r="AV2676" t="s">
        <v>16430</v>
      </c>
      <c r="AW2676" t="s">
        <v>202</v>
      </c>
      <c r="AY2676">
        <v>1830</v>
      </c>
      <c r="BA2676" t="s">
        <v>69</v>
      </c>
      <c r="BB2676" t="s">
        <v>466</v>
      </c>
      <c r="BC2676" s="1">
        <v>45769</v>
      </c>
      <c r="BD2676" t="s">
        <v>13964</v>
      </c>
      <c r="BE2676">
        <v>41288</v>
      </c>
      <c r="BI2676">
        <v>2</v>
      </c>
      <c r="BM2676">
        <v>45000</v>
      </c>
    </row>
    <row r="2677" spans="1:65" x14ac:dyDescent="0.3">
      <c r="A2677" t="s">
        <v>14784</v>
      </c>
      <c r="B2677" t="s">
        <v>87</v>
      </c>
      <c r="C2677" t="s">
        <v>199</v>
      </c>
      <c r="D2677" t="s">
        <v>16009</v>
      </c>
      <c r="E2677">
        <v>202504</v>
      </c>
      <c r="F2677" t="s">
        <v>544</v>
      </c>
      <c r="G2677" t="s">
        <v>545</v>
      </c>
      <c r="H2677" s="1">
        <v>45608</v>
      </c>
      <c r="I2677" t="s">
        <v>459</v>
      </c>
      <c r="J2677" t="s">
        <v>1318</v>
      </c>
      <c r="K2677" t="s">
        <v>1318</v>
      </c>
      <c r="L2677" t="s">
        <v>28</v>
      </c>
      <c r="M2677" t="s">
        <v>546</v>
      </c>
      <c r="N2677" t="s">
        <v>13710</v>
      </c>
      <c r="O2677" t="s">
        <v>2217</v>
      </c>
      <c r="P2677" t="s">
        <v>547</v>
      </c>
      <c r="Q2677" t="s">
        <v>16431</v>
      </c>
      <c r="R2677" t="s">
        <v>548</v>
      </c>
      <c r="S2677">
        <v>90000</v>
      </c>
      <c r="T2677" t="s">
        <v>32</v>
      </c>
      <c r="U2677" t="s">
        <v>33</v>
      </c>
      <c r="V2677" t="s">
        <v>549</v>
      </c>
      <c r="W2677" t="s">
        <v>205</v>
      </c>
      <c r="X2677" s="1">
        <v>45815</v>
      </c>
      <c r="Y2677" s="1">
        <v>45769</v>
      </c>
      <c r="Z2677" s="1"/>
      <c r="AB2677" s="1">
        <v>45775</v>
      </c>
      <c r="AC2677">
        <v>36</v>
      </c>
      <c r="AD2677" s="1">
        <v>45810</v>
      </c>
      <c r="AE2677" s="1">
        <v>45774</v>
      </c>
      <c r="AF2677" s="1">
        <v>45769</v>
      </c>
      <c r="AG2677" t="s">
        <v>34</v>
      </c>
      <c r="AH2677" t="s">
        <v>7147</v>
      </c>
      <c r="AI2677" t="s">
        <v>11787</v>
      </c>
      <c r="AJ2677">
        <v>5</v>
      </c>
      <c r="AK2677">
        <v>5</v>
      </c>
      <c r="AL2677" t="s">
        <v>320</v>
      </c>
      <c r="AM2677" t="s">
        <v>10088</v>
      </c>
      <c r="AN2677" t="s">
        <v>10099</v>
      </c>
      <c r="AO2677" t="s">
        <v>12703</v>
      </c>
      <c r="AQ2677" t="s">
        <v>13963</v>
      </c>
      <c r="AU2677" s="1"/>
      <c r="AV2677" t="s">
        <v>16432</v>
      </c>
      <c r="AW2677" t="s">
        <v>202</v>
      </c>
      <c r="AY2677">
        <v>953</v>
      </c>
      <c r="BA2677" t="s">
        <v>69</v>
      </c>
      <c r="BB2677" t="s">
        <v>466</v>
      </c>
      <c r="BC2677" s="1">
        <v>45769</v>
      </c>
      <c r="BD2677" t="s">
        <v>13964</v>
      </c>
      <c r="BE2677">
        <v>77400</v>
      </c>
      <c r="BI2677">
        <v>5</v>
      </c>
      <c r="BM2677">
        <v>90000</v>
      </c>
    </row>
    <row r="2678" spans="1:65" x14ac:dyDescent="0.3">
      <c r="A2678" t="s">
        <v>14784</v>
      </c>
      <c r="B2678" t="s">
        <v>87</v>
      </c>
      <c r="C2678" t="s">
        <v>199</v>
      </c>
      <c r="D2678" t="s">
        <v>16009</v>
      </c>
      <c r="E2678">
        <v>202504</v>
      </c>
      <c r="F2678" t="s">
        <v>544</v>
      </c>
      <c r="G2678" t="s">
        <v>545</v>
      </c>
      <c r="H2678" s="1">
        <v>45698</v>
      </c>
      <c r="I2678" t="s">
        <v>459</v>
      </c>
      <c r="J2678" t="s">
        <v>1318</v>
      </c>
      <c r="K2678" t="s">
        <v>1318</v>
      </c>
      <c r="L2678" t="s">
        <v>28</v>
      </c>
      <c r="M2678" t="s">
        <v>546</v>
      </c>
      <c r="N2678" t="s">
        <v>13710</v>
      </c>
      <c r="O2678" t="s">
        <v>7148</v>
      </c>
      <c r="P2678" t="s">
        <v>547</v>
      </c>
      <c r="Q2678" t="s">
        <v>16433</v>
      </c>
      <c r="R2678" t="s">
        <v>548</v>
      </c>
      <c r="S2678">
        <v>90000</v>
      </c>
      <c r="T2678" t="s">
        <v>32</v>
      </c>
      <c r="U2678" t="s">
        <v>33</v>
      </c>
      <c r="V2678" t="s">
        <v>549</v>
      </c>
      <c r="W2678" t="s">
        <v>205</v>
      </c>
      <c r="X2678" s="1">
        <v>45810</v>
      </c>
      <c r="Y2678" s="1">
        <v>45764</v>
      </c>
      <c r="Z2678" s="1"/>
      <c r="AB2678" s="1">
        <v>45775</v>
      </c>
      <c r="AC2678">
        <v>36</v>
      </c>
      <c r="AD2678" s="1">
        <v>45810</v>
      </c>
      <c r="AE2678" s="1">
        <v>45774</v>
      </c>
      <c r="AF2678" s="1">
        <v>45770</v>
      </c>
      <c r="AG2678" t="s">
        <v>34</v>
      </c>
      <c r="AI2678" t="s">
        <v>11787</v>
      </c>
      <c r="AJ2678">
        <v>5</v>
      </c>
      <c r="AK2678">
        <v>5</v>
      </c>
      <c r="AL2678" t="s">
        <v>320</v>
      </c>
      <c r="AM2678" t="s">
        <v>10088</v>
      </c>
      <c r="AN2678" t="s">
        <v>10090</v>
      </c>
      <c r="AO2678" t="s">
        <v>12703</v>
      </c>
      <c r="AQ2678" t="s">
        <v>13963</v>
      </c>
      <c r="AU2678" s="1"/>
      <c r="AV2678" t="s">
        <v>16434</v>
      </c>
      <c r="AW2678" t="s">
        <v>202</v>
      </c>
      <c r="AY2678">
        <v>953</v>
      </c>
      <c r="BA2678" t="s">
        <v>69</v>
      </c>
      <c r="BB2678" t="s">
        <v>466</v>
      </c>
      <c r="BC2678" s="1">
        <v>45770</v>
      </c>
      <c r="BD2678" t="s">
        <v>13964</v>
      </c>
      <c r="BE2678">
        <v>77400</v>
      </c>
      <c r="BI2678">
        <v>5</v>
      </c>
      <c r="BM2678">
        <v>90000</v>
      </c>
    </row>
    <row r="2679" spans="1:65" x14ac:dyDescent="0.3">
      <c r="A2679" t="s">
        <v>14784</v>
      </c>
      <c r="B2679" t="s">
        <v>87</v>
      </c>
      <c r="C2679" t="s">
        <v>199</v>
      </c>
      <c r="D2679" t="s">
        <v>16007</v>
      </c>
      <c r="E2679">
        <v>202504</v>
      </c>
      <c r="F2679" t="s">
        <v>544</v>
      </c>
      <c r="G2679" t="s">
        <v>545</v>
      </c>
      <c r="H2679" s="1">
        <v>45727</v>
      </c>
      <c r="I2679" t="s">
        <v>459</v>
      </c>
      <c r="J2679">
        <v>8</v>
      </c>
      <c r="K2679" t="s">
        <v>163</v>
      </c>
      <c r="L2679" t="s">
        <v>28</v>
      </c>
      <c r="M2679" t="s">
        <v>546</v>
      </c>
      <c r="N2679" t="s">
        <v>13710</v>
      </c>
      <c r="O2679" t="s">
        <v>10108</v>
      </c>
      <c r="P2679" t="s">
        <v>550</v>
      </c>
      <c r="Q2679" t="s">
        <v>16435</v>
      </c>
      <c r="R2679" t="s">
        <v>551</v>
      </c>
      <c r="S2679">
        <v>102000</v>
      </c>
      <c r="T2679" t="s">
        <v>32</v>
      </c>
      <c r="U2679" t="s">
        <v>33</v>
      </c>
      <c r="V2679" t="s">
        <v>549</v>
      </c>
      <c r="W2679" t="s">
        <v>205</v>
      </c>
      <c r="X2679" s="1">
        <v>45818</v>
      </c>
      <c r="Y2679" s="1">
        <v>45760</v>
      </c>
      <c r="Z2679" s="1"/>
      <c r="AB2679" s="1">
        <v>45778</v>
      </c>
      <c r="AC2679">
        <v>40</v>
      </c>
      <c r="AD2679" s="1">
        <v>45821</v>
      </c>
      <c r="AE2679" s="1">
        <v>45781</v>
      </c>
      <c r="AF2679" s="1">
        <v>45770</v>
      </c>
      <c r="AG2679" t="s">
        <v>34</v>
      </c>
      <c r="AH2679" t="s">
        <v>10109</v>
      </c>
      <c r="AI2679" t="s">
        <v>11791</v>
      </c>
      <c r="AJ2679">
        <v>4</v>
      </c>
      <c r="AK2679">
        <v>4</v>
      </c>
      <c r="AL2679" t="s">
        <v>146</v>
      </c>
      <c r="AM2679" t="s">
        <v>12149</v>
      </c>
      <c r="AN2679" t="s">
        <v>12150</v>
      </c>
      <c r="AO2679" t="s">
        <v>12646</v>
      </c>
      <c r="AQ2679" t="s">
        <v>13963</v>
      </c>
      <c r="AU2679" s="1"/>
      <c r="AV2679" t="s">
        <v>16436</v>
      </c>
      <c r="AW2679" t="s">
        <v>202</v>
      </c>
      <c r="AY2679">
        <v>1100</v>
      </c>
      <c r="BA2679" t="s">
        <v>69</v>
      </c>
      <c r="BB2679" t="s">
        <v>466</v>
      </c>
      <c r="BC2679" s="1">
        <v>45770</v>
      </c>
      <c r="BD2679" t="s">
        <v>1118</v>
      </c>
      <c r="BE2679">
        <v>656946</v>
      </c>
      <c r="BI2679">
        <v>4</v>
      </c>
      <c r="BM2679">
        <v>102000</v>
      </c>
    </row>
    <row r="2680" spans="1:65" x14ac:dyDescent="0.3">
      <c r="A2680" t="s">
        <v>14784</v>
      </c>
      <c r="B2680" t="s">
        <v>87</v>
      </c>
      <c r="C2680" t="s">
        <v>199</v>
      </c>
      <c r="D2680" t="s">
        <v>16007</v>
      </c>
      <c r="E2680">
        <v>202504</v>
      </c>
      <c r="F2680" t="s">
        <v>544</v>
      </c>
      <c r="G2680" t="s">
        <v>545</v>
      </c>
      <c r="H2680" s="1">
        <v>45727</v>
      </c>
      <c r="I2680" t="s">
        <v>459</v>
      </c>
      <c r="J2680">
        <v>8</v>
      </c>
      <c r="K2680" t="s">
        <v>163</v>
      </c>
      <c r="L2680" t="s">
        <v>28</v>
      </c>
      <c r="M2680" t="s">
        <v>546</v>
      </c>
      <c r="N2680" t="s">
        <v>13710</v>
      </c>
      <c r="O2680" t="s">
        <v>10110</v>
      </c>
      <c r="P2680" t="s">
        <v>550</v>
      </c>
      <c r="Q2680" t="s">
        <v>16437</v>
      </c>
      <c r="R2680" t="s">
        <v>551</v>
      </c>
      <c r="S2680">
        <v>102000</v>
      </c>
      <c r="T2680" t="s">
        <v>32</v>
      </c>
      <c r="U2680" t="s">
        <v>33</v>
      </c>
      <c r="V2680" t="s">
        <v>549</v>
      </c>
      <c r="W2680" t="s">
        <v>205</v>
      </c>
      <c r="X2680" s="1">
        <v>45818</v>
      </c>
      <c r="Y2680" s="1">
        <v>45762</v>
      </c>
      <c r="Z2680" s="1"/>
      <c r="AB2680" s="1">
        <v>45778</v>
      </c>
      <c r="AC2680">
        <v>40</v>
      </c>
      <c r="AD2680" s="1">
        <v>45821</v>
      </c>
      <c r="AE2680" s="1">
        <v>45781</v>
      </c>
      <c r="AF2680" s="1">
        <v>45771</v>
      </c>
      <c r="AG2680" t="s">
        <v>34</v>
      </c>
      <c r="AH2680" t="s">
        <v>10111</v>
      </c>
      <c r="AI2680" t="s">
        <v>11791</v>
      </c>
      <c r="AJ2680">
        <v>4</v>
      </c>
      <c r="AK2680">
        <v>4</v>
      </c>
      <c r="AL2680" t="s">
        <v>146</v>
      </c>
      <c r="AM2680" t="s">
        <v>12149</v>
      </c>
      <c r="AN2680" t="s">
        <v>12151</v>
      </c>
      <c r="AO2680" t="s">
        <v>12646</v>
      </c>
      <c r="AQ2680" t="s">
        <v>13963</v>
      </c>
      <c r="AU2680" s="1"/>
      <c r="AV2680" t="s">
        <v>16438</v>
      </c>
      <c r="AW2680" t="s">
        <v>202</v>
      </c>
      <c r="AY2680">
        <v>1100</v>
      </c>
      <c r="BA2680" t="s">
        <v>69</v>
      </c>
      <c r="BB2680" t="s">
        <v>466</v>
      </c>
      <c r="BC2680" s="1">
        <v>45771</v>
      </c>
      <c r="BD2680" t="s">
        <v>1118</v>
      </c>
      <c r="BE2680">
        <v>656946</v>
      </c>
      <c r="BI2680">
        <v>4</v>
      </c>
      <c r="BM2680">
        <v>102000</v>
      </c>
    </row>
    <row r="2681" spans="1:65" x14ac:dyDescent="0.3">
      <c r="A2681" t="s">
        <v>14784</v>
      </c>
      <c r="B2681" t="s">
        <v>87</v>
      </c>
      <c r="C2681" t="s">
        <v>199</v>
      </c>
      <c r="D2681" t="s">
        <v>16007</v>
      </c>
      <c r="E2681">
        <v>202504</v>
      </c>
      <c r="F2681" t="s">
        <v>544</v>
      </c>
      <c r="G2681" t="s">
        <v>545</v>
      </c>
      <c r="H2681" s="1">
        <v>45727</v>
      </c>
      <c r="I2681" t="s">
        <v>459</v>
      </c>
      <c r="J2681">
        <v>8</v>
      </c>
      <c r="K2681" t="s">
        <v>163</v>
      </c>
      <c r="L2681" t="s">
        <v>28</v>
      </c>
      <c r="M2681" t="s">
        <v>546</v>
      </c>
      <c r="N2681" t="s">
        <v>13710</v>
      </c>
      <c r="O2681" t="s">
        <v>10112</v>
      </c>
      <c r="P2681" t="s">
        <v>550</v>
      </c>
      <c r="Q2681" t="s">
        <v>16439</v>
      </c>
      <c r="R2681" t="s">
        <v>551</v>
      </c>
      <c r="S2681">
        <v>102000</v>
      </c>
      <c r="T2681" t="s">
        <v>32</v>
      </c>
      <c r="U2681" t="s">
        <v>33</v>
      </c>
      <c r="V2681" t="s">
        <v>549</v>
      </c>
      <c r="W2681" t="s">
        <v>205</v>
      </c>
      <c r="X2681" s="1">
        <v>45822</v>
      </c>
      <c r="Y2681" s="1">
        <v>45763</v>
      </c>
      <c r="Z2681" s="1"/>
      <c r="AB2681" s="1">
        <v>45782</v>
      </c>
      <c r="AC2681">
        <v>42</v>
      </c>
      <c r="AD2681" s="1">
        <v>45822</v>
      </c>
      <c r="AE2681" s="1">
        <v>45780</v>
      </c>
      <c r="AF2681" s="1">
        <v>45773</v>
      </c>
      <c r="AG2681" t="s">
        <v>34</v>
      </c>
      <c r="AH2681" t="s">
        <v>10113</v>
      </c>
      <c r="AI2681" t="s">
        <v>11791</v>
      </c>
      <c r="AJ2681">
        <v>4</v>
      </c>
      <c r="AK2681">
        <v>4</v>
      </c>
      <c r="AL2681" t="s">
        <v>1954</v>
      </c>
      <c r="AM2681" t="s">
        <v>12163</v>
      </c>
      <c r="AN2681" t="s">
        <v>12164</v>
      </c>
      <c r="AO2681" t="s">
        <v>12703</v>
      </c>
      <c r="AQ2681" t="s">
        <v>13963</v>
      </c>
      <c r="AU2681" s="1"/>
      <c r="AV2681" t="s">
        <v>16440</v>
      </c>
      <c r="AW2681" t="s">
        <v>202</v>
      </c>
      <c r="AY2681">
        <v>1100</v>
      </c>
      <c r="BA2681" t="s">
        <v>69</v>
      </c>
      <c r="BB2681" t="s">
        <v>466</v>
      </c>
      <c r="BC2681" s="1">
        <v>45773</v>
      </c>
      <c r="BD2681" t="s">
        <v>1118</v>
      </c>
      <c r="BE2681">
        <v>656946</v>
      </c>
      <c r="BI2681">
        <v>4</v>
      </c>
      <c r="BM2681">
        <v>102000</v>
      </c>
    </row>
    <row r="2682" spans="1:65" x14ac:dyDescent="0.3">
      <c r="A2682" t="s">
        <v>14784</v>
      </c>
      <c r="B2682" t="s">
        <v>87</v>
      </c>
      <c r="C2682" t="s">
        <v>199</v>
      </c>
      <c r="D2682" t="s">
        <v>16007</v>
      </c>
      <c r="E2682">
        <v>202504</v>
      </c>
      <c r="F2682" t="s">
        <v>544</v>
      </c>
      <c r="G2682" t="s">
        <v>545</v>
      </c>
      <c r="H2682" s="1">
        <v>45727</v>
      </c>
      <c r="I2682" t="s">
        <v>459</v>
      </c>
      <c r="J2682">
        <v>8</v>
      </c>
      <c r="K2682" t="s">
        <v>163</v>
      </c>
      <c r="L2682" t="s">
        <v>28</v>
      </c>
      <c r="M2682" t="s">
        <v>546</v>
      </c>
      <c r="N2682" t="s">
        <v>13710</v>
      </c>
      <c r="O2682" t="s">
        <v>10154</v>
      </c>
      <c r="P2682" t="s">
        <v>556</v>
      </c>
      <c r="Q2682" t="s">
        <v>16441</v>
      </c>
      <c r="R2682" t="s">
        <v>557</v>
      </c>
      <c r="S2682">
        <v>45000</v>
      </c>
      <c r="T2682" t="s">
        <v>32</v>
      </c>
      <c r="U2682" t="s">
        <v>33</v>
      </c>
      <c r="V2682" t="s">
        <v>549</v>
      </c>
      <c r="W2682" t="s">
        <v>205</v>
      </c>
      <c r="X2682" s="1">
        <v>45821</v>
      </c>
      <c r="Y2682" s="1">
        <v>45772</v>
      </c>
      <c r="Z2682" s="1"/>
      <c r="AB2682" s="1">
        <v>45782</v>
      </c>
      <c r="AC2682">
        <v>37</v>
      </c>
      <c r="AD2682" s="1">
        <v>45819</v>
      </c>
      <c r="AE2682" s="1">
        <v>45782</v>
      </c>
      <c r="AF2682" s="1">
        <v>45774</v>
      </c>
      <c r="AG2682" t="s">
        <v>34</v>
      </c>
      <c r="AI2682" t="s">
        <v>11787</v>
      </c>
      <c r="AJ2682">
        <v>2</v>
      </c>
      <c r="AK2682">
        <v>2</v>
      </c>
      <c r="AL2682" t="s">
        <v>369</v>
      </c>
      <c r="AM2682" t="s">
        <v>12152</v>
      </c>
      <c r="AN2682" t="s">
        <v>12153</v>
      </c>
      <c r="AO2682" t="s">
        <v>12703</v>
      </c>
      <c r="AQ2682" t="s">
        <v>13963</v>
      </c>
      <c r="AU2682" s="1"/>
      <c r="AV2682" t="s">
        <v>16442</v>
      </c>
      <c r="AW2682" t="s">
        <v>202</v>
      </c>
      <c r="AY2682">
        <v>1830</v>
      </c>
      <c r="BA2682" t="s">
        <v>69</v>
      </c>
      <c r="BB2682" t="s">
        <v>466</v>
      </c>
      <c r="BC2682" s="1">
        <v>45774</v>
      </c>
      <c r="BD2682" t="s">
        <v>13964</v>
      </c>
      <c r="BE2682">
        <v>41288</v>
      </c>
      <c r="BI2682">
        <v>2</v>
      </c>
      <c r="BM2682">
        <v>45000</v>
      </c>
    </row>
    <row r="2683" spans="1:65" x14ac:dyDescent="0.3">
      <c r="A2683" t="s">
        <v>14784</v>
      </c>
      <c r="B2683" t="s">
        <v>87</v>
      </c>
      <c r="C2683" t="s">
        <v>199</v>
      </c>
      <c r="D2683" t="s">
        <v>16026</v>
      </c>
      <c r="E2683">
        <v>202504</v>
      </c>
      <c r="F2683" t="s">
        <v>544</v>
      </c>
      <c r="G2683" t="s">
        <v>545</v>
      </c>
      <c r="H2683" s="1">
        <v>45727</v>
      </c>
      <c r="I2683" t="s">
        <v>459</v>
      </c>
      <c r="J2683">
        <v>8</v>
      </c>
      <c r="K2683" t="s">
        <v>163</v>
      </c>
      <c r="L2683" t="s">
        <v>28</v>
      </c>
      <c r="M2683" t="s">
        <v>546</v>
      </c>
      <c r="N2683" t="s">
        <v>13710</v>
      </c>
      <c r="O2683" t="s">
        <v>10144</v>
      </c>
      <c r="P2683" t="s">
        <v>540</v>
      </c>
      <c r="Q2683" t="s">
        <v>16443</v>
      </c>
      <c r="R2683" t="s">
        <v>541</v>
      </c>
      <c r="S2683">
        <v>45000</v>
      </c>
      <c r="T2683" t="s">
        <v>32</v>
      </c>
      <c r="U2683" t="s">
        <v>33</v>
      </c>
      <c r="V2683" t="s">
        <v>549</v>
      </c>
      <c r="W2683" t="s">
        <v>205</v>
      </c>
      <c r="X2683" s="1">
        <v>45822</v>
      </c>
      <c r="Y2683" s="1">
        <v>45772</v>
      </c>
      <c r="Z2683" s="1"/>
      <c r="AB2683" s="1">
        <v>45782</v>
      </c>
      <c r="AC2683">
        <v>37</v>
      </c>
      <c r="AD2683" s="1">
        <v>45819</v>
      </c>
      <c r="AE2683" s="1">
        <v>45782</v>
      </c>
      <c r="AF2683" s="1">
        <v>45774</v>
      </c>
      <c r="AG2683" t="s">
        <v>34</v>
      </c>
      <c r="AI2683" t="s">
        <v>11787</v>
      </c>
      <c r="AJ2683">
        <v>2</v>
      </c>
      <c r="AK2683">
        <v>2</v>
      </c>
      <c r="AL2683" t="s">
        <v>369</v>
      </c>
      <c r="AM2683" t="s">
        <v>12152</v>
      </c>
      <c r="AN2683" t="s">
        <v>12167</v>
      </c>
      <c r="AO2683" t="s">
        <v>12703</v>
      </c>
      <c r="AQ2683" t="s">
        <v>13963</v>
      </c>
      <c r="AU2683" s="1"/>
      <c r="AV2683" t="s">
        <v>16444</v>
      </c>
      <c r="AW2683" t="s">
        <v>202</v>
      </c>
      <c r="AY2683">
        <v>1830</v>
      </c>
      <c r="BA2683" t="s">
        <v>69</v>
      </c>
      <c r="BB2683" t="s">
        <v>466</v>
      </c>
      <c r="BC2683" s="1">
        <v>45774</v>
      </c>
      <c r="BD2683" t="s">
        <v>13964</v>
      </c>
      <c r="BE2683">
        <v>39316</v>
      </c>
      <c r="BI2683">
        <v>2</v>
      </c>
      <c r="BM2683">
        <v>45000</v>
      </c>
    </row>
    <row r="2684" spans="1:65" x14ac:dyDescent="0.3">
      <c r="A2684" t="s">
        <v>14784</v>
      </c>
      <c r="B2684" t="s">
        <v>87</v>
      </c>
      <c r="C2684" t="s">
        <v>199</v>
      </c>
      <c r="D2684" t="s">
        <v>16026</v>
      </c>
      <c r="E2684">
        <v>202504</v>
      </c>
      <c r="F2684" t="s">
        <v>544</v>
      </c>
      <c r="G2684" t="s">
        <v>545</v>
      </c>
      <c r="H2684" s="1">
        <v>45727</v>
      </c>
      <c r="I2684" t="s">
        <v>459</v>
      </c>
      <c r="J2684">
        <v>8</v>
      </c>
      <c r="K2684" t="s">
        <v>163</v>
      </c>
      <c r="L2684" t="s">
        <v>28</v>
      </c>
      <c r="M2684" t="s">
        <v>546</v>
      </c>
      <c r="N2684" t="s">
        <v>13710</v>
      </c>
      <c r="O2684" t="s">
        <v>10145</v>
      </c>
      <c r="P2684" t="s">
        <v>540</v>
      </c>
      <c r="Q2684" t="s">
        <v>16445</v>
      </c>
      <c r="R2684" t="s">
        <v>541</v>
      </c>
      <c r="S2684">
        <v>45000</v>
      </c>
      <c r="T2684" t="s">
        <v>32</v>
      </c>
      <c r="U2684" t="s">
        <v>33</v>
      </c>
      <c r="V2684" t="s">
        <v>549</v>
      </c>
      <c r="W2684" t="s">
        <v>205</v>
      </c>
      <c r="X2684" s="1">
        <v>45820</v>
      </c>
      <c r="Y2684" s="1">
        <v>45769</v>
      </c>
      <c r="Z2684" s="1"/>
      <c r="AB2684" s="1">
        <v>45784</v>
      </c>
      <c r="AC2684">
        <v>43</v>
      </c>
      <c r="AD2684" s="1">
        <v>45827</v>
      </c>
      <c r="AE2684" s="1">
        <v>45784</v>
      </c>
      <c r="AF2684" s="1">
        <v>45774</v>
      </c>
      <c r="AG2684" t="s">
        <v>34</v>
      </c>
      <c r="AI2684" t="s">
        <v>11787</v>
      </c>
      <c r="AJ2684">
        <v>2</v>
      </c>
      <c r="AK2684">
        <v>2</v>
      </c>
      <c r="AL2684" t="s">
        <v>320</v>
      </c>
      <c r="AM2684" t="s">
        <v>12169</v>
      </c>
      <c r="AN2684" t="s">
        <v>12170</v>
      </c>
      <c r="AO2684" t="s">
        <v>12703</v>
      </c>
      <c r="AQ2684" t="s">
        <v>13963</v>
      </c>
      <c r="AU2684" s="1"/>
      <c r="AV2684" t="s">
        <v>16446</v>
      </c>
      <c r="AW2684" t="s">
        <v>202</v>
      </c>
      <c r="AY2684">
        <v>1830</v>
      </c>
      <c r="BA2684" t="s">
        <v>69</v>
      </c>
      <c r="BB2684" t="s">
        <v>466</v>
      </c>
      <c r="BC2684" s="1">
        <v>45774</v>
      </c>
      <c r="BD2684" t="s">
        <v>13964</v>
      </c>
      <c r="BE2684">
        <v>39316</v>
      </c>
      <c r="BI2684">
        <v>2</v>
      </c>
      <c r="BM2684">
        <v>45000</v>
      </c>
    </row>
    <row r="2685" spans="1:65" x14ac:dyDescent="0.3">
      <c r="A2685" t="s">
        <v>14784</v>
      </c>
      <c r="B2685" t="s">
        <v>87</v>
      </c>
      <c r="C2685" t="s">
        <v>199</v>
      </c>
      <c r="D2685" t="s">
        <v>16026</v>
      </c>
      <c r="E2685">
        <v>202504</v>
      </c>
      <c r="F2685" t="s">
        <v>544</v>
      </c>
      <c r="G2685" t="s">
        <v>545</v>
      </c>
      <c r="H2685" s="1">
        <v>45727</v>
      </c>
      <c r="I2685" t="s">
        <v>459</v>
      </c>
      <c r="J2685">
        <v>8</v>
      </c>
      <c r="K2685" t="s">
        <v>163</v>
      </c>
      <c r="L2685" t="s">
        <v>28</v>
      </c>
      <c r="M2685" t="s">
        <v>546</v>
      </c>
      <c r="N2685" t="s">
        <v>13710</v>
      </c>
      <c r="O2685" t="s">
        <v>10150</v>
      </c>
      <c r="P2685" t="s">
        <v>540</v>
      </c>
      <c r="Q2685" t="s">
        <v>16447</v>
      </c>
      <c r="R2685" t="s">
        <v>541</v>
      </c>
      <c r="S2685">
        <v>45000</v>
      </c>
      <c r="T2685" t="s">
        <v>32</v>
      </c>
      <c r="U2685" t="s">
        <v>33</v>
      </c>
      <c r="V2685" t="s">
        <v>549</v>
      </c>
      <c r="W2685" t="s">
        <v>205</v>
      </c>
      <c r="X2685" s="1">
        <v>45821</v>
      </c>
      <c r="Y2685" s="1">
        <v>45770</v>
      </c>
      <c r="Z2685" s="1"/>
      <c r="AB2685" s="1">
        <v>45784</v>
      </c>
      <c r="AC2685">
        <v>43</v>
      </c>
      <c r="AD2685" s="1">
        <v>45827</v>
      </c>
      <c r="AE2685" s="1">
        <v>45784</v>
      </c>
      <c r="AF2685" s="1">
        <v>45774</v>
      </c>
      <c r="AG2685" t="s">
        <v>34</v>
      </c>
      <c r="AI2685" t="s">
        <v>11787</v>
      </c>
      <c r="AJ2685">
        <v>2</v>
      </c>
      <c r="AK2685">
        <v>2</v>
      </c>
      <c r="AL2685" t="s">
        <v>320</v>
      </c>
      <c r="AM2685" t="s">
        <v>12169</v>
      </c>
      <c r="AN2685" t="s">
        <v>12171</v>
      </c>
      <c r="AO2685" t="s">
        <v>12703</v>
      </c>
      <c r="AQ2685" t="s">
        <v>13963</v>
      </c>
      <c r="AU2685" s="1"/>
      <c r="AV2685" t="s">
        <v>16448</v>
      </c>
      <c r="AW2685" t="s">
        <v>202</v>
      </c>
      <c r="AY2685">
        <v>1830</v>
      </c>
      <c r="BA2685" t="s">
        <v>69</v>
      </c>
      <c r="BB2685" t="s">
        <v>466</v>
      </c>
      <c r="BC2685" s="1">
        <v>45774</v>
      </c>
      <c r="BD2685" t="s">
        <v>13964</v>
      </c>
      <c r="BE2685">
        <v>39316</v>
      </c>
      <c r="BI2685">
        <v>2</v>
      </c>
      <c r="BM2685">
        <v>45000</v>
      </c>
    </row>
    <row r="2686" spans="1:65" x14ac:dyDescent="0.3">
      <c r="A2686" t="s">
        <v>14784</v>
      </c>
      <c r="B2686" t="s">
        <v>87</v>
      </c>
      <c r="C2686" t="s">
        <v>199</v>
      </c>
      <c r="D2686" t="s">
        <v>16007</v>
      </c>
      <c r="E2686">
        <v>202504</v>
      </c>
      <c r="F2686" t="s">
        <v>544</v>
      </c>
      <c r="G2686" t="s">
        <v>545</v>
      </c>
      <c r="H2686" s="1">
        <v>45727</v>
      </c>
      <c r="I2686" t="s">
        <v>459</v>
      </c>
      <c r="J2686">
        <v>8</v>
      </c>
      <c r="K2686" t="s">
        <v>163</v>
      </c>
      <c r="L2686" t="s">
        <v>28</v>
      </c>
      <c r="M2686" t="s">
        <v>546</v>
      </c>
      <c r="N2686" t="s">
        <v>13710</v>
      </c>
      <c r="O2686" t="s">
        <v>10115</v>
      </c>
      <c r="P2686" t="s">
        <v>550</v>
      </c>
      <c r="Q2686" t="s">
        <v>16449</v>
      </c>
      <c r="R2686" t="s">
        <v>551</v>
      </c>
      <c r="S2686">
        <v>102000</v>
      </c>
      <c r="T2686" t="s">
        <v>32</v>
      </c>
      <c r="U2686" t="s">
        <v>33</v>
      </c>
      <c r="V2686" t="s">
        <v>549</v>
      </c>
      <c r="W2686" t="s">
        <v>205</v>
      </c>
      <c r="X2686" s="1">
        <v>45820</v>
      </c>
      <c r="Y2686" s="1">
        <v>45767</v>
      </c>
      <c r="Z2686" s="1"/>
      <c r="AB2686" s="1">
        <v>45780</v>
      </c>
      <c r="AC2686">
        <v>37</v>
      </c>
      <c r="AD2686" s="1">
        <v>45819</v>
      </c>
      <c r="AE2686" s="1">
        <v>45782</v>
      </c>
      <c r="AF2686" s="1">
        <v>45775</v>
      </c>
      <c r="AG2686" t="s">
        <v>34</v>
      </c>
      <c r="AH2686" t="s">
        <v>10116</v>
      </c>
      <c r="AI2686" t="s">
        <v>11791</v>
      </c>
      <c r="AJ2686">
        <v>4</v>
      </c>
      <c r="AK2686">
        <v>4</v>
      </c>
      <c r="AL2686" t="s">
        <v>369</v>
      </c>
      <c r="AM2686" t="s">
        <v>12152</v>
      </c>
      <c r="AN2686" t="s">
        <v>12168</v>
      </c>
      <c r="AO2686" t="s">
        <v>12703</v>
      </c>
      <c r="AQ2686" t="s">
        <v>13963</v>
      </c>
      <c r="AU2686" s="1"/>
      <c r="AV2686" t="s">
        <v>16450</v>
      </c>
      <c r="AW2686" t="s">
        <v>202</v>
      </c>
      <c r="AY2686">
        <v>1100</v>
      </c>
      <c r="BA2686" t="s">
        <v>69</v>
      </c>
      <c r="BB2686" t="s">
        <v>466</v>
      </c>
      <c r="BC2686" s="1">
        <v>45775</v>
      </c>
      <c r="BD2686" t="s">
        <v>1118</v>
      </c>
      <c r="BE2686">
        <v>656946</v>
      </c>
      <c r="BI2686">
        <v>4</v>
      </c>
      <c r="BM2686">
        <v>102000</v>
      </c>
    </row>
    <row r="2687" spans="1:65" x14ac:dyDescent="0.3">
      <c r="A2687" t="s">
        <v>14784</v>
      </c>
      <c r="B2687" t="s">
        <v>87</v>
      </c>
      <c r="C2687" t="s">
        <v>199</v>
      </c>
      <c r="D2687" t="s">
        <v>16007</v>
      </c>
      <c r="E2687">
        <v>202504</v>
      </c>
      <c r="F2687" t="s">
        <v>544</v>
      </c>
      <c r="G2687" t="s">
        <v>545</v>
      </c>
      <c r="H2687" s="1">
        <v>45727</v>
      </c>
      <c r="I2687" t="s">
        <v>459</v>
      </c>
      <c r="J2687">
        <v>8</v>
      </c>
      <c r="K2687" t="s">
        <v>163</v>
      </c>
      <c r="L2687" t="s">
        <v>28</v>
      </c>
      <c r="M2687" t="s">
        <v>546</v>
      </c>
      <c r="N2687" t="s">
        <v>13710</v>
      </c>
      <c r="O2687" t="s">
        <v>10143</v>
      </c>
      <c r="P2687" t="s">
        <v>556</v>
      </c>
      <c r="Q2687" t="s">
        <v>16451</v>
      </c>
      <c r="R2687" t="s">
        <v>557</v>
      </c>
      <c r="S2687">
        <v>45000</v>
      </c>
      <c r="T2687" t="s">
        <v>32</v>
      </c>
      <c r="U2687" t="s">
        <v>33</v>
      </c>
      <c r="V2687" t="s">
        <v>549</v>
      </c>
      <c r="W2687" t="s">
        <v>205</v>
      </c>
      <c r="X2687" s="1">
        <v>45814</v>
      </c>
      <c r="Y2687" s="1">
        <v>45772</v>
      </c>
      <c r="Z2687" s="1"/>
      <c r="AB2687" s="1">
        <v>45782</v>
      </c>
      <c r="AC2687">
        <v>37</v>
      </c>
      <c r="AD2687" s="1">
        <v>45819</v>
      </c>
      <c r="AE2687" s="1">
        <v>45782</v>
      </c>
      <c r="AF2687" s="1">
        <v>45775</v>
      </c>
      <c r="AG2687" t="s">
        <v>34</v>
      </c>
      <c r="AI2687" t="s">
        <v>11787</v>
      </c>
      <c r="AJ2687">
        <v>2</v>
      </c>
      <c r="AK2687">
        <v>2</v>
      </c>
      <c r="AL2687" t="s">
        <v>369</v>
      </c>
      <c r="AM2687" t="s">
        <v>12152</v>
      </c>
      <c r="AN2687" t="s">
        <v>12154</v>
      </c>
      <c r="AO2687" t="s">
        <v>12703</v>
      </c>
      <c r="AQ2687" t="s">
        <v>13963</v>
      </c>
      <c r="AU2687" s="1"/>
      <c r="AV2687" t="s">
        <v>16452</v>
      </c>
      <c r="AW2687" t="s">
        <v>202</v>
      </c>
      <c r="AY2687">
        <v>1830</v>
      </c>
      <c r="BA2687" t="s">
        <v>69</v>
      </c>
      <c r="BB2687" t="s">
        <v>466</v>
      </c>
      <c r="BC2687" s="1">
        <v>45775</v>
      </c>
      <c r="BD2687" t="s">
        <v>13964</v>
      </c>
      <c r="BE2687">
        <v>41288</v>
      </c>
      <c r="BI2687">
        <v>2</v>
      </c>
      <c r="BM2687">
        <v>45000</v>
      </c>
    </row>
    <row r="2688" spans="1:65" x14ac:dyDescent="0.3">
      <c r="A2688" t="s">
        <v>14784</v>
      </c>
      <c r="B2688" t="s">
        <v>87</v>
      </c>
      <c r="C2688" t="s">
        <v>199</v>
      </c>
      <c r="D2688" t="s">
        <v>16026</v>
      </c>
      <c r="E2688">
        <v>202504</v>
      </c>
      <c r="F2688" t="s">
        <v>544</v>
      </c>
      <c r="G2688" t="s">
        <v>545</v>
      </c>
      <c r="H2688" s="1">
        <v>45727</v>
      </c>
      <c r="I2688" t="s">
        <v>459</v>
      </c>
      <c r="J2688">
        <v>8</v>
      </c>
      <c r="K2688" t="s">
        <v>163</v>
      </c>
      <c r="L2688" t="s">
        <v>28</v>
      </c>
      <c r="M2688" t="s">
        <v>546</v>
      </c>
      <c r="N2688" t="s">
        <v>13710</v>
      </c>
      <c r="O2688" t="s">
        <v>10147</v>
      </c>
      <c r="P2688" t="s">
        <v>540</v>
      </c>
      <c r="Q2688" t="s">
        <v>16453</v>
      </c>
      <c r="R2688" t="s">
        <v>541</v>
      </c>
      <c r="S2688">
        <v>45000</v>
      </c>
      <c r="T2688" t="s">
        <v>32</v>
      </c>
      <c r="U2688" t="s">
        <v>33</v>
      </c>
      <c r="V2688" t="s">
        <v>549</v>
      </c>
      <c r="W2688" t="s">
        <v>205</v>
      </c>
      <c r="X2688" s="1">
        <v>45822</v>
      </c>
      <c r="Y2688" s="1">
        <v>45775</v>
      </c>
      <c r="Z2688" s="1"/>
      <c r="AB2688" s="1">
        <v>45782</v>
      </c>
      <c r="AC2688">
        <v>37</v>
      </c>
      <c r="AD2688" s="1">
        <v>45819</v>
      </c>
      <c r="AE2688" s="1">
        <v>45782</v>
      </c>
      <c r="AF2688" s="1">
        <v>45775</v>
      </c>
      <c r="AG2688" t="s">
        <v>34</v>
      </c>
      <c r="AI2688" t="s">
        <v>11787</v>
      </c>
      <c r="AJ2688">
        <v>2</v>
      </c>
      <c r="AK2688">
        <v>2</v>
      </c>
      <c r="AL2688" t="s">
        <v>369</v>
      </c>
      <c r="AM2688" t="s">
        <v>12152</v>
      </c>
      <c r="AN2688" t="s">
        <v>12158</v>
      </c>
      <c r="AO2688" t="s">
        <v>12703</v>
      </c>
      <c r="AQ2688" t="s">
        <v>13963</v>
      </c>
      <c r="AU2688" s="1"/>
      <c r="AV2688" t="s">
        <v>16454</v>
      </c>
      <c r="AW2688" t="s">
        <v>202</v>
      </c>
      <c r="AY2688">
        <v>1830</v>
      </c>
      <c r="BA2688" t="s">
        <v>69</v>
      </c>
      <c r="BB2688" t="s">
        <v>466</v>
      </c>
      <c r="BC2688" s="1">
        <v>45775</v>
      </c>
      <c r="BD2688" t="s">
        <v>13964</v>
      </c>
      <c r="BE2688">
        <v>39316</v>
      </c>
      <c r="BI2688">
        <v>2</v>
      </c>
      <c r="BM2688">
        <v>45000</v>
      </c>
    </row>
    <row r="2689" spans="1:65" x14ac:dyDescent="0.3">
      <c r="A2689" t="s">
        <v>14784</v>
      </c>
      <c r="B2689" t="s">
        <v>87</v>
      </c>
      <c r="C2689" t="s">
        <v>199</v>
      </c>
      <c r="D2689" t="s">
        <v>16007</v>
      </c>
      <c r="E2689">
        <v>202504</v>
      </c>
      <c r="F2689" t="s">
        <v>544</v>
      </c>
      <c r="G2689" t="s">
        <v>545</v>
      </c>
      <c r="H2689" s="1">
        <v>45727</v>
      </c>
      <c r="I2689" t="s">
        <v>459</v>
      </c>
      <c r="J2689">
        <v>8</v>
      </c>
      <c r="K2689" t="s">
        <v>163</v>
      </c>
      <c r="L2689" t="s">
        <v>28</v>
      </c>
      <c r="M2689" t="s">
        <v>546</v>
      </c>
      <c r="N2689" t="s">
        <v>13710</v>
      </c>
      <c r="O2689" t="s">
        <v>10156</v>
      </c>
      <c r="P2689" t="s">
        <v>562</v>
      </c>
      <c r="Q2689" t="s">
        <v>16455</v>
      </c>
      <c r="R2689" t="s">
        <v>563</v>
      </c>
      <c r="S2689">
        <v>20000</v>
      </c>
      <c r="T2689" t="s">
        <v>32</v>
      </c>
      <c r="U2689" t="s">
        <v>33</v>
      </c>
      <c r="V2689" t="s">
        <v>549</v>
      </c>
      <c r="W2689" t="s">
        <v>205</v>
      </c>
      <c r="X2689" s="1">
        <v>45819</v>
      </c>
      <c r="Y2689" s="1">
        <v>45769</v>
      </c>
      <c r="Z2689" s="1"/>
      <c r="AB2689" s="1">
        <v>45784</v>
      </c>
      <c r="AC2689">
        <v>50</v>
      </c>
      <c r="AD2689" s="1">
        <v>45834</v>
      </c>
      <c r="AE2689" s="1">
        <v>45784</v>
      </c>
      <c r="AF2689" s="1">
        <v>45775</v>
      </c>
      <c r="AG2689" t="s">
        <v>34</v>
      </c>
      <c r="AI2689" t="s">
        <v>11787</v>
      </c>
      <c r="AJ2689">
        <v>1</v>
      </c>
      <c r="AK2689">
        <v>1</v>
      </c>
      <c r="AL2689" t="s">
        <v>369</v>
      </c>
      <c r="AM2689" t="s">
        <v>12160</v>
      </c>
      <c r="AN2689" t="s">
        <v>12161</v>
      </c>
      <c r="AO2689" t="s">
        <v>12703</v>
      </c>
      <c r="AQ2689" t="s">
        <v>13963</v>
      </c>
      <c r="AU2689" s="1"/>
      <c r="AV2689" t="s">
        <v>16456</v>
      </c>
      <c r="AW2689" t="s">
        <v>202</v>
      </c>
      <c r="AY2689">
        <v>1830</v>
      </c>
      <c r="BA2689" t="s">
        <v>69</v>
      </c>
      <c r="BB2689" t="s">
        <v>466</v>
      </c>
      <c r="BC2689" s="1">
        <v>45775</v>
      </c>
      <c r="BD2689" t="s">
        <v>13964</v>
      </c>
      <c r="BE2689">
        <v>17315</v>
      </c>
      <c r="BI2689">
        <v>1</v>
      </c>
      <c r="BM2689">
        <v>20000</v>
      </c>
    </row>
    <row r="2690" spans="1:65" x14ac:dyDescent="0.3">
      <c r="A2690" t="s">
        <v>14784</v>
      </c>
      <c r="B2690" t="s">
        <v>87</v>
      </c>
      <c r="C2690" t="s">
        <v>199</v>
      </c>
      <c r="D2690" t="s">
        <v>16026</v>
      </c>
      <c r="E2690">
        <v>202504</v>
      </c>
      <c r="F2690" t="s">
        <v>544</v>
      </c>
      <c r="G2690" t="s">
        <v>545</v>
      </c>
      <c r="H2690" s="1">
        <v>45698</v>
      </c>
      <c r="I2690" t="s">
        <v>459</v>
      </c>
      <c r="J2690">
        <v>8</v>
      </c>
      <c r="K2690" t="s">
        <v>163</v>
      </c>
      <c r="L2690" t="s">
        <v>28</v>
      </c>
      <c r="M2690" t="s">
        <v>546</v>
      </c>
      <c r="N2690" t="s">
        <v>13710</v>
      </c>
      <c r="O2690" t="s">
        <v>7168</v>
      </c>
      <c r="P2690" t="s">
        <v>506</v>
      </c>
      <c r="Q2690" t="s">
        <v>16457</v>
      </c>
      <c r="R2690" t="s">
        <v>507</v>
      </c>
      <c r="S2690">
        <v>100000</v>
      </c>
      <c r="T2690" t="s">
        <v>32</v>
      </c>
      <c r="U2690" t="s">
        <v>33</v>
      </c>
      <c r="V2690" t="s">
        <v>549</v>
      </c>
      <c r="W2690" t="s">
        <v>205</v>
      </c>
      <c r="X2690" s="1">
        <v>45778</v>
      </c>
      <c r="Y2690" s="1">
        <v>45774</v>
      </c>
      <c r="Z2690" s="1"/>
      <c r="AB2690" s="1">
        <v>45780</v>
      </c>
      <c r="AC2690">
        <v>37</v>
      </c>
      <c r="AD2690" s="1">
        <v>45819</v>
      </c>
      <c r="AE2690" s="1">
        <v>45782</v>
      </c>
      <c r="AF2690" s="1">
        <v>45776</v>
      </c>
      <c r="AG2690" t="s">
        <v>34</v>
      </c>
      <c r="AH2690" t="s">
        <v>12162</v>
      </c>
      <c r="AI2690" t="s">
        <v>11791</v>
      </c>
      <c r="AJ2690">
        <v>4</v>
      </c>
      <c r="AK2690">
        <v>4</v>
      </c>
      <c r="AL2690" t="s">
        <v>369</v>
      </c>
      <c r="AM2690" t="s">
        <v>12152</v>
      </c>
      <c r="AN2690" t="s">
        <v>12153</v>
      </c>
      <c r="AO2690" t="s">
        <v>12703</v>
      </c>
      <c r="AQ2690" t="s">
        <v>13963</v>
      </c>
      <c r="AU2690" s="1"/>
      <c r="AV2690" t="s">
        <v>16458</v>
      </c>
      <c r="AW2690" t="s">
        <v>202</v>
      </c>
      <c r="AY2690">
        <v>1100</v>
      </c>
      <c r="BA2690" t="s">
        <v>69</v>
      </c>
      <c r="BB2690" t="s">
        <v>466</v>
      </c>
      <c r="BC2690" s="1">
        <v>45776</v>
      </c>
      <c r="BD2690" t="s">
        <v>1118</v>
      </c>
      <c r="BE2690">
        <v>680214</v>
      </c>
      <c r="BI2690">
        <v>4</v>
      </c>
      <c r="BM2690">
        <v>100000</v>
      </c>
    </row>
    <row r="2691" spans="1:65" x14ac:dyDescent="0.3">
      <c r="A2691" t="s">
        <v>14784</v>
      </c>
      <c r="B2691" t="s">
        <v>87</v>
      </c>
      <c r="C2691" t="s">
        <v>199</v>
      </c>
      <c r="D2691" t="s">
        <v>16007</v>
      </c>
      <c r="E2691">
        <v>202504</v>
      </c>
      <c r="F2691" t="s">
        <v>544</v>
      </c>
      <c r="G2691" t="s">
        <v>545</v>
      </c>
      <c r="H2691" s="1">
        <v>45727</v>
      </c>
      <c r="I2691" t="s">
        <v>459</v>
      </c>
      <c r="J2691">
        <v>8</v>
      </c>
      <c r="K2691" t="s">
        <v>163</v>
      </c>
      <c r="L2691" t="s">
        <v>28</v>
      </c>
      <c r="M2691" t="s">
        <v>546</v>
      </c>
      <c r="N2691" t="s">
        <v>13710</v>
      </c>
      <c r="O2691" t="s">
        <v>10114</v>
      </c>
      <c r="P2691" t="s">
        <v>550</v>
      </c>
      <c r="Q2691" t="s">
        <v>16459</v>
      </c>
      <c r="R2691" t="s">
        <v>551</v>
      </c>
      <c r="S2691">
        <v>102000</v>
      </c>
      <c r="T2691" t="s">
        <v>32</v>
      </c>
      <c r="U2691" t="s">
        <v>33</v>
      </c>
      <c r="V2691" t="s">
        <v>549</v>
      </c>
      <c r="W2691" t="s">
        <v>205</v>
      </c>
      <c r="X2691" s="1">
        <v>45822</v>
      </c>
      <c r="Y2691" s="1">
        <v>45765</v>
      </c>
      <c r="Z2691" s="1"/>
      <c r="AB2691" s="1">
        <v>45782</v>
      </c>
      <c r="AC2691">
        <v>41</v>
      </c>
      <c r="AD2691" s="1">
        <v>45821</v>
      </c>
      <c r="AE2691" s="1">
        <v>45780</v>
      </c>
      <c r="AF2691" s="1">
        <v>45776</v>
      </c>
      <c r="AG2691" t="s">
        <v>34</v>
      </c>
      <c r="AH2691" t="s">
        <v>12165</v>
      </c>
      <c r="AI2691" t="s">
        <v>11791</v>
      </c>
      <c r="AJ2691">
        <v>4</v>
      </c>
      <c r="AK2691">
        <v>4</v>
      </c>
      <c r="AL2691" t="s">
        <v>1954</v>
      </c>
      <c r="AM2691" t="s">
        <v>12163</v>
      </c>
      <c r="AN2691" t="s">
        <v>12166</v>
      </c>
      <c r="AO2691" t="s">
        <v>12703</v>
      </c>
      <c r="AQ2691" t="s">
        <v>13963</v>
      </c>
      <c r="AU2691" s="1"/>
      <c r="AV2691" t="s">
        <v>16460</v>
      </c>
      <c r="AW2691" t="s">
        <v>202</v>
      </c>
      <c r="AY2691">
        <v>1100</v>
      </c>
      <c r="BA2691" t="s">
        <v>69</v>
      </c>
      <c r="BB2691" t="s">
        <v>466</v>
      </c>
      <c r="BC2691" s="1">
        <v>45776</v>
      </c>
      <c r="BD2691" t="s">
        <v>1118</v>
      </c>
      <c r="BE2691">
        <v>656946</v>
      </c>
      <c r="BI2691">
        <v>4</v>
      </c>
      <c r="BM2691">
        <v>102000</v>
      </c>
    </row>
    <row r="2692" spans="1:65" x14ac:dyDescent="0.3">
      <c r="A2692" t="s">
        <v>14784</v>
      </c>
      <c r="B2692" t="s">
        <v>87</v>
      </c>
      <c r="C2692" t="s">
        <v>199</v>
      </c>
      <c r="D2692" t="s">
        <v>16009</v>
      </c>
      <c r="E2692">
        <v>202504</v>
      </c>
      <c r="F2692" t="s">
        <v>544</v>
      </c>
      <c r="G2692" t="s">
        <v>545</v>
      </c>
      <c r="H2692" s="1">
        <v>45727</v>
      </c>
      <c r="I2692" t="s">
        <v>459</v>
      </c>
      <c r="J2692" t="s">
        <v>1318</v>
      </c>
      <c r="K2692" t="s">
        <v>1318</v>
      </c>
      <c r="L2692" t="s">
        <v>28</v>
      </c>
      <c r="M2692" t="s">
        <v>546</v>
      </c>
      <c r="N2692" t="s">
        <v>13710</v>
      </c>
      <c r="O2692" t="s">
        <v>10174</v>
      </c>
      <c r="P2692" t="s">
        <v>522</v>
      </c>
      <c r="Q2692" t="s">
        <v>16461</v>
      </c>
      <c r="R2692" t="s">
        <v>523</v>
      </c>
      <c r="S2692">
        <v>17500</v>
      </c>
      <c r="T2692" t="s">
        <v>32</v>
      </c>
      <c r="U2692" t="s">
        <v>33</v>
      </c>
      <c r="V2692" t="s">
        <v>549</v>
      </c>
      <c r="W2692" t="s">
        <v>205</v>
      </c>
      <c r="X2692" s="1">
        <v>45821</v>
      </c>
      <c r="Y2692" s="1">
        <v>45770</v>
      </c>
      <c r="Z2692" s="1"/>
      <c r="AB2692" s="1">
        <v>45780</v>
      </c>
      <c r="AC2692">
        <v>37</v>
      </c>
      <c r="AD2692" s="1">
        <v>45819</v>
      </c>
      <c r="AE2692" s="1">
        <v>45782</v>
      </c>
      <c r="AF2692" s="1">
        <v>45777</v>
      </c>
      <c r="AG2692" t="s">
        <v>34</v>
      </c>
      <c r="AI2692" t="s">
        <v>11787</v>
      </c>
      <c r="AJ2692">
        <v>1</v>
      </c>
      <c r="AK2692">
        <v>1</v>
      </c>
      <c r="AL2692" t="s">
        <v>369</v>
      </c>
      <c r="AM2692" t="s">
        <v>12152</v>
      </c>
      <c r="AN2692" t="s">
        <v>12155</v>
      </c>
      <c r="AO2692" t="s">
        <v>12703</v>
      </c>
      <c r="AQ2692" t="s">
        <v>13963</v>
      </c>
      <c r="AU2692" s="1"/>
      <c r="AV2692" t="s">
        <v>16462</v>
      </c>
      <c r="AW2692" t="s">
        <v>202</v>
      </c>
      <c r="AY2692">
        <v>1230</v>
      </c>
      <c r="BA2692" t="s">
        <v>69</v>
      </c>
      <c r="BB2692" t="s">
        <v>466</v>
      </c>
      <c r="BC2692" s="1">
        <v>45777</v>
      </c>
      <c r="BD2692" t="s">
        <v>13964</v>
      </c>
      <c r="BE2692">
        <v>59604</v>
      </c>
      <c r="BI2692">
        <v>1</v>
      </c>
      <c r="BM2692">
        <v>17500</v>
      </c>
    </row>
    <row r="2693" spans="1:65" x14ac:dyDescent="0.3">
      <c r="A2693" t="s">
        <v>14784</v>
      </c>
      <c r="B2693" t="s">
        <v>87</v>
      </c>
      <c r="C2693" t="s">
        <v>199</v>
      </c>
      <c r="D2693" t="s">
        <v>16031</v>
      </c>
      <c r="E2693">
        <v>202504</v>
      </c>
      <c r="F2693" t="s">
        <v>544</v>
      </c>
      <c r="G2693" t="s">
        <v>545</v>
      </c>
      <c r="H2693" s="1">
        <v>45727</v>
      </c>
      <c r="I2693" t="s">
        <v>459</v>
      </c>
      <c r="J2693" t="s">
        <v>1318</v>
      </c>
      <c r="K2693" t="s">
        <v>1318</v>
      </c>
      <c r="L2693" t="s">
        <v>28</v>
      </c>
      <c r="M2693" t="s">
        <v>546</v>
      </c>
      <c r="N2693" t="s">
        <v>13710</v>
      </c>
      <c r="O2693" t="s">
        <v>10060</v>
      </c>
      <c r="P2693" t="s">
        <v>471</v>
      </c>
      <c r="Q2693" t="s">
        <v>16463</v>
      </c>
      <c r="R2693" t="s">
        <v>472</v>
      </c>
      <c r="S2693">
        <v>22500</v>
      </c>
      <c r="T2693" t="s">
        <v>32</v>
      </c>
      <c r="U2693" t="s">
        <v>33</v>
      </c>
      <c r="V2693" t="s">
        <v>549</v>
      </c>
      <c r="W2693" t="s">
        <v>205</v>
      </c>
      <c r="X2693" s="1">
        <v>45809</v>
      </c>
      <c r="Y2693" s="1">
        <v>45774</v>
      </c>
      <c r="Z2693" s="1"/>
      <c r="AB2693" s="1">
        <v>45780</v>
      </c>
      <c r="AC2693">
        <v>37</v>
      </c>
      <c r="AD2693" s="1">
        <v>45819</v>
      </c>
      <c r="AE2693" s="1">
        <v>45782</v>
      </c>
      <c r="AF2693" s="1">
        <v>45777</v>
      </c>
      <c r="AG2693" t="s">
        <v>34</v>
      </c>
      <c r="AI2693" t="s">
        <v>11790</v>
      </c>
      <c r="AJ2693">
        <v>1</v>
      </c>
      <c r="AK2693">
        <v>2</v>
      </c>
      <c r="AL2693" t="s">
        <v>369</v>
      </c>
      <c r="AM2693" t="s">
        <v>12152</v>
      </c>
      <c r="AN2693" t="s">
        <v>12157</v>
      </c>
      <c r="AO2693" t="s">
        <v>12703</v>
      </c>
      <c r="AQ2693" t="s">
        <v>13963</v>
      </c>
      <c r="AU2693" s="1"/>
      <c r="AV2693" t="s">
        <v>16464</v>
      </c>
      <c r="AW2693" t="s">
        <v>202</v>
      </c>
      <c r="AY2693">
        <v>1760</v>
      </c>
      <c r="BA2693" t="s">
        <v>69</v>
      </c>
      <c r="BB2693" t="s">
        <v>466</v>
      </c>
      <c r="BC2693" s="1">
        <v>45777</v>
      </c>
      <c r="BD2693" t="s">
        <v>13964</v>
      </c>
      <c r="BE2693">
        <v>35461</v>
      </c>
      <c r="BI2693">
        <v>2</v>
      </c>
      <c r="BM2693">
        <v>22500</v>
      </c>
    </row>
    <row r="2694" spans="1:65" x14ac:dyDescent="0.3">
      <c r="A2694" t="s">
        <v>14784</v>
      </c>
      <c r="B2694" t="s">
        <v>87</v>
      </c>
      <c r="C2694" t="s">
        <v>199</v>
      </c>
      <c r="D2694" t="s">
        <v>16033</v>
      </c>
      <c r="E2694">
        <v>202504</v>
      </c>
      <c r="F2694" t="s">
        <v>544</v>
      </c>
      <c r="G2694" t="s">
        <v>545</v>
      </c>
      <c r="H2694" s="1">
        <v>45698</v>
      </c>
      <c r="I2694" t="s">
        <v>459</v>
      </c>
      <c r="J2694" t="s">
        <v>1318</v>
      </c>
      <c r="K2694" t="s">
        <v>1318</v>
      </c>
      <c r="L2694" t="s">
        <v>28</v>
      </c>
      <c r="M2694" t="s">
        <v>546</v>
      </c>
      <c r="N2694" t="s">
        <v>13710</v>
      </c>
      <c r="O2694" t="s">
        <v>7146</v>
      </c>
      <c r="P2694" t="s">
        <v>473</v>
      </c>
      <c r="Q2694" t="s">
        <v>16465</v>
      </c>
      <c r="R2694" t="s">
        <v>474</v>
      </c>
      <c r="S2694">
        <v>17500</v>
      </c>
      <c r="T2694" t="s">
        <v>32</v>
      </c>
      <c r="U2694" t="s">
        <v>33</v>
      </c>
      <c r="V2694" t="s">
        <v>549</v>
      </c>
      <c r="W2694" t="s">
        <v>205</v>
      </c>
      <c r="X2694" s="1">
        <v>45815</v>
      </c>
      <c r="Y2694" s="1">
        <v>45774</v>
      </c>
      <c r="Z2694" s="1"/>
      <c r="AB2694" s="1">
        <v>45780</v>
      </c>
      <c r="AC2694">
        <v>37</v>
      </c>
      <c r="AD2694" s="1">
        <v>45819</v>
      </c>
      <c r="AE2694" s="1">
        <v>45782</v>
      </c>
      <c r="AF2694" s="1">
        <v>45777</v>
      </c>
      <c r="AG2694" t="s">
        <v>34</v>
      </c>
      <c r="AI2694" t="s">
        <v>11787</v>
      </c>
      <c r="AJ2694">
        <v>1</v>
      </c>
      <c r="AK2694">
        <v>1</v>
      </c>
      <c r="AL2694" t="s">
        <v>369</v>
      </c>
      <c r="AM2694" t="s">
        <v>12152</v>
      </c>
      <c r="AN2694" t="s">
        <v>12159</v>
      </c>
      <c r="AO2694" t="s">
        <v>12703</v>
      </c>
      <c r="AQ2694" t="s">
        <v>13963</v>
      </c>
      <c r="AU2694" s="1"/>
      <c r="AV2694" t="s">
        <v>16466</v>
      </c>
      <c r="AW2694" t="s">
        <v>202</v>
      </c>
      <c r="AY2694">
        <v>1230</v>
      </c>
      <c r="BA2694" t="s">
        <v>69</v>
      </c>
      <c r="BB2694" t="s">
        <v>466</v>
      </c>
      <c r="BC2694" s="1">
        <v>45777</v>
      </c>
      <c r="BD2694" t="s">
        <v>13964</v>
      </c>
      <c r="BE2694">
        <v>134940</v>
      </c>
      <c r="BI2694">
        <v>1</v>
      </c>
      <c r="BM2694">
        <v>17500</v>
      </c>
    </row>
    <row r="2695" spans="1:65" x14ac:dyDescent="0.3">
      <c r="A2695" t="s">
        <v>14784</v>
      </c>
      <c r="B2695" t="s">
        <v>87</v>
      </c>
      <c r="C2695" t="s">
        <v>199</v>
      </c>
      <c r="D2695" t="s">
        <v>16031</v>
      </c>
      <c r="E2695">
        <v>202504</v>
      </c>
      <c r="F2695" t="s">
        <v>544</v>
      </c>
      <c r="G2695" t="s">
        <v>545</v>
      </c>
      <c r="H2695" s="1">
        <v>45698</v>
      </c>
      <c r="I2695" t="s">
        <v>459</v>
      </c>
      <c r="J2695" t="s">
        <v>1318</v>
      </c>
      <c r="K2695" t="s">
        <v>1318</v>
      </c>
      <c r="L2695" t="s">
        <v>28</v>
      </c>
      <c r="M2695" t="s">
        <v>546</v>
      </c>
      <c r="N2695" t="s">
        <v>13710</v>
      </c>
      <c r="O2695" t="s">
        <v>7142</v>
      </c>
      <c r="P2695" t="s">
        <v>471</v>
      </c>
      <c r="Q2695" t="s">
        <v>16467</v>
      </c>
      <c r="R2695" t="s">
        <v>472</v>
      </c>
      <c r="S2695">
        <v>22500</v>
      </c>
      <c r="T2695" t="s">
        <v>32</v>
      </c>
      <c r="U2695" t="s">
        <v>33</v>
      </c>
      <c r="V2695" t="s">
        <v>549</v>
      </c>
      <c r="W2695" t="s">
        <v>205</v>
      </c>
      <c r="X2695" s="1">
        <v>45798</v>
      </c>
      <c r="Y2695" s="1">
        <v>45774</v>
      </c>
      <c r="Z2695" s="1"/>
      <c r="AB2695" s="1">
        <v>45780</v>
      </c>
      <c r="AC2695">
        <v>37</v>
      </c>
      <c r="AD2695" s="1">
        <v>45819</v>
      </c>
      <c r="AE2695" s="1">
        <v>45782</v>
      </c>
      <c r="AF2695" s="1">
        <v>45777</v>
      </c>
      <c r="AG2695" t="s">
        <v>34</v>
      </c>
      <c r="AI2695" t="s">
        <v>11790</v>
      </c>
      <c r="AJ2695">
        <v>1</v>
      </c>
      <c r="AK2695">
        <v>2</v>
      </c>
      <c r="AL2695" t="s">
        <v>369</v>
      </c>
      <c r="AM2695" t="s">
        <v>12152</v>
      </c>
      <c r="AN2695" t="s">
        <v>10051</v>
      </c>
      <c r="AO2695" t="s">
        <v>12703</v>
      </c>
      <c r="AQ2695" t="s">
        <v>13963</v>
      </c>
      <c r="AU2695" s="1"/>
      <c r="AV2695" t="s">
        <v>16468</v>
      </c>
      <c r="AW2695" t="s">
        <v>202</v>
      </c>
      <c r="AY2695">
        <v>1760</v>
      </c>
      <c r="BA2695" t="s">
        <v>69</v>
      </c>
      <c r="BB2695" t="s">
        <v>466</v>
      </c>
      <c r="BC2695" s="1">
        <v>45777</v>
      </c>
      <c r="BD2695" t="s">
        <v>13964</v>
      </c>
      <c r="BE2695">
        <v>150257</v>
      </c>
      <c r="BI2695">
        <v>2</v>
      </c>
      <c r="BM2695">
        <v>22500</v>
      </c>
    </row>
    <row r="2696" spans="1:65" x14ac:dyDescent="0.3">
      <c r="A2696" t="s">
        <v>14784</v>
      </c>
      <c r="B2696" t="s">
        <v>87</v>
      </c>
      <c r="C2696" t="s">
        <v>199</v>
      </c>
      <c r="D2696" t="s">
        <v>16031</v>
      </c>
      <c r="E2696">
        <v>202504</v>
      </c>
      <c r="F2696" t="s">
        <v>544</v>
      </c>
      <c r="G2696" t="s">
        <v>545</v>
      </c>
      <c r="H2696" s="1">
        <v>45698</v>
      </c>
      <c r="I2696" t="s">
        <v>459</v>
      </c>
      <c r="J2696" t="s">
        <v>1318</v>
      </c>
      <c r="K2696" t="s">
        <v>1318</v>
      </c>
      <c r="L2696" t="s">
        <v>28</v>
      </c>
      <c r="M2696" t="s">
        <v>546</v>
      </c>
      <c r="N2696" t="s">
        <v>13710</v>
      </c>
      <c r="O2696" t="s">
        <v>7143</v>
      </c>
      <c r="P2696" t="s">
        <v>471</v>
      </c>
      <c r="Q2696" t="s">
        <v>16469</v>
      </c>
      <c r="R2696" t="s">
        <v>472</v>
      </c>
      <c r="S2696">
        <v>22500</v>
      </c>
      <c r="T2696" t="s">
        <v>32</v>
      </c>
      <c r="U2696" t="s">
        <v>33</v>
      </c>
      <c r="V2696" t="s">
        <v>549</v>
      </c>
      <c r="W2696" t="s">
        <v>205</v>
      </c>
      <c r="X2696" s="1">
        <v>45799</v>
      </c>
      <c r="Y2696" s="1">
        <v>45775</v>
      </c>
      <c r="Z2696" s="1"/>
      <c r="AB2696" s="1">
        <v>45780</v>
      </c>
      <c r="AC2696">
        <v>37</v>
      </c>
      <c r="AD2696" s="1">
        <v>45819</v>
      </c>
      <c r="AE2696" s="1">
        <v>45782</v>
      </c>
      <c r="AF2696" s="1">
        <v>45777</v>
      </c>
      <c r="AG2696" t="s">
        <v>34</v>
      </c>
      <c r="AI2696" t="s">
        <v>11790</v>
      </c>
      <c r="AJ2696">
        <v>1</v>
      </c>
      <c r="AK2696">
        <v>2</v>
      </c>
      <c r="AL2696" t="s">
        <v>369</v>
      </c>
      <c r="AM2696" t="s">
        <v>12152</v>
      </c>
      <c r="AN2696" t="s">
        <v>12156</v>
      </c>
      <c r="AO2696" t="s">
        <v>12703</v>
      </c>
      <c r="AQ2696" t="s">
        <v>13963</v>
      </c>
      <c r="AU2696" s="1"/>
      <c r="AV2696" t="s">
        <v>16470</v>
      </c>
      <c r="AW2696" t="s">
        <v>202</v>
      </c>
      <c r="AY2696">
        <v>1760</v>
      </c>
      <c r="BA2696" t="s">
        <v>69</v>
      </c>
      <c r="BB2696" t="s">
        <v>466</v>
      </c>
      <c r="BC2696" s="1">
        <v>45777</v>
      </c>
      <c r="BD2696" t="s">
        <v>13964</v>
      </c>
      <c r="BE2696">
        <v>150257</v>
      </c>
      <c r="BI2696">
        <v>2</v>
      </c>
      <c r="BM2696">
        <v>22500</v>
      </c>
    </row>
    <row r="2697" spans="1:65" x14ac:dyDescent="0.3">
      <c r="A2697" t="s">
        <v>14784</v>
      </c>
      <c r="B2697" t="s">
        <v>87</v>
      </c>
      <c r="C2697" t="s">
        <v>578</v>
      </c>
      <c r="D2697" t="s">
        <v>16013</v>
      </c>
      <c r="E2697">
        <v>202504</v>
      </c>
      <c r="F2697" t="s">
        <v>544</v>
      </c>
      <c r="G2697" t="s">
        <v>579</v>
      </c>
      <c r="H2697" s="1">
        <v>45734</v>
      </c>
      <c r="I2697" t="s">
        <v>459</v>
      </c>
      <c r="J2697">
        <v>8</v>
      </c>
      <c r="K2697" t="s">
        <v>163</v>
      </c>
      <c r="L2697" t="s">
        <v>28</v>
      </c>
      <c r="M2697" t="s">
        <v>580</v>
      </c>
      <c r="N2697" t="s">
        <v>13710</v>
      </c>
      <c r="O2697" t="s">
        <v>10084</v>
      </c>
      <c r="P2697" t="s">
        <v>581</v>
      </c>
      <c r="Q2697" t="s">
        <v>16471</v>
      </c>
      <c r="R2697" t="s">
        <v>582</v>
      </c>
      <c r="S2697">
        <v>20000</v>
      </c>
      <c r="T2697" t="s">
        <v>32</v>
      </c>
      <c r="U2697" t="s">
        <v>33</v>
      </c>
      <c r="V2697" t="s">
        <v>433</v>
      </c>
      <c r="W2697" t="s">
        <v>23</v>
      </c>
      <c r="X2697" s="1">
        <v>45785</v>
      </c>
      <c r="Y2697" s="1">
        <v>45762</v>
      </c>
      <c r="Z2697" s="1"/>
      <c r="AB2697" s="1">
        <v>45770</v>
      </c>
      <c r="AC2697">
        <v>14</v>
      </c>
      <c r="AD2697" s="1">
        <v>45785</v>
      </c>
      <c r="AE2697" s="1">
        <v>45771</v>
      </c>
      <c r="AF2697" s="1">
        <v>45765</v>
      </c>
      <c r="AG2697" t="s">
        <v>34</v>
      </c>
      <c r="AI2697" t="s">
        <v>11787</v>
      </c>
      <c r="AJ2697">
        <v>1</v>
      </c>
      <c r="AK2697">
        <v>1</v>
      </c>
      <c r="AL2697" t="s">
        <v>828</v>
      </c>
      <c r="AM2697" t="s">
        <v>12118</v>
      </c>
      <c r="AN2697" t="s">
        <v>12119</v>
      </c>
      <c r="AO2697" t="s">
        <v>14786</v>
      </c>
      <c r="AQ2697" t="s">
        <v>13963</v>
      </c>
      <c r="AU2697" s="1"/>
      <c r="AV2697" t="s">
        <v>16472</v>
      </c>
      <c r="AW2697" t="s">
        <v>38</v>
      </c>
      <c r="AY2697">
        <v>940</v>
      </c>
      <c r="BA2697" t="s">
        <v>69</v>
      </c>
      <c r="BB2697" t="s">
        <v>466</v>
      </c>
      <c r="BC2697" s="1">
        <v>45765</v>
      </c>
      <c r="BD2697" t="s">
        <v>13965</v>
      </c>
      <c r="BE2697">
        <v>15167</v>
      </c>
      <c r="BI2697">
        <v>1</v>
      </c>
      <c r="BM2697">
        <v>20000</v>
      </c>
    </row>
    <row r="2698" spans="1:65" x14ac:dyDescent="0.3">
      <c r="A2698" t="s">
        <v>14784</v>
      </c>
      <c r="B2698" t="s">
        <v>87</v>
      </c>
      <c r="C2698" t="s">
        <v>578</v>
      </c>
      <c r="D2698" t="s">
        <v>16026</v>
      </c>
      <c r="E2698">
        <v>202504</v>
      </c>
      <c r="F2698" t="s">
        <v>544</v>
      </c>
      <c r="G2698" t="s">
        <v>579</v>
      </c>
      <c r="H2698" s="1">
        <v>45756</v>
      </c>
      <c r="I2698" t="s">
        <v>459</v>
      </c>
      <c r="J2698">
        <v>8</v>
      </c>
      <c r="K2698" t="s">
        <v>163</v>
      </c>
      <c r="L2698" t="s">
        <v>28</v>
      </c>
      <c r="M2698" t="s">
        <v>580</v>
      </c>
      <c r="N2698" t="s">
        <v>13710</v>
      </c>
      <c r="O2698" t="s">
        <v>12146</v>
      </c>
      <c r="P2698" t="s">
        <v>498</v>
      </c>
      <c r="Q2698" t="s">
        <v>16473</v>
      </c>
      <c r="R2698" t="s">
        <v>499</v>
      </c>
      <c r="S2698">
        <v>20000</v>
      </c>
      <c r="T2698" t="s">
        <v>32</v>
      </c>
      <c r="U2698" t="s">
        <v>33</v>
      </c>
      <c r="V2698" t="s">
        <v>433</v>
      </c>
      <c r="W2698" t="s">
        <v>23</v>
      </c>
      <c r="X2698" s="1">
        <v>45787</v>
      </c>
      <c r="Y2698" s="1">
        <v>45771</v>
      </c>
      <c r="Z2698" s="1"/>
      <c r="AB2698" s="1">
        <v>45779</v>
      </c>
      <c r="AC2698">
        <v>16</v>
      </c>
      <c r="AD2698" s="1">
        <v>45795</v>
      </c>
      <c r="AE2698" s="1">
        <v>45779</v>
      </c>
      <c r="AF2698" s="1">
        <v>45772</v>
      </c>
      <c r="AG2698" t="s">
        <v>34</v>
      </c>
      <c r="AI2698" t="s">
        <v>11787</v>
      </c>
      <c r="AJ2698">
        <v>1</v>
      </c>
      <c r="AK2698">
        <v>1</v>
      </c>
      <c r="AL2698" t="s">
        <v>828</v>
      </c>
      <c r="AM2698" t="s">
        <v>12147</v>
      </c>
      <c r="AN2698" t="s">
        <v>12148</v>
      </c>
      <c r="AO2698" t="s">
        <v>12646</v>
      </c>
      <c r="AQ2698" t="s">
        <v>13963</v>
      </c>
      <c r="AU2698" s="1"/>
      <c r="AV2698" t="s">
        <v>16474</v>
      </c>
      <c r="AW2698" t="s">
        <v>38</v>
      </c>
      <c r="AY2698">
        <v>940</v>
      </c>
      <c r="BA2698" t="s">
        <v>69</v>
      </c>
      <c r="BB2698" t="s">
        <v>466</v>
      </c>
      <c r="BC2698" s="1">
        <v>45772</v>
      </c>
      <c r="BD2698" t="s">
        <v>13965</v>
      </c>
      <c r="BE2698">
        <v>21800</v>
      </c>
      <c r="BI2698">
        <v>1</v>
      </c>
      <c r="BM2698">
        <v>20000</v>
      </c>
    </row>
    <row r="2699" spans="1:65" x14ac:dyDescent="0.3">
      <c r="A2699" t="s">
        <v>14784</v>
      </c>
      <c r="B2699" t="s">
        <v>87</v>
      </c>
      <c r="C2699" t="s">
        <v>106</v>
      </c>
      <c r="D2699" t="s">
        <v>16031</v>
      </c>
      <c r="E2699">
        <v>202504</v>
      </c>
      <c r="F2699" t="s">
        <v>544</v>
      </c>
      <c r="G2699" t="s">
        <v>6942</v>
      </c>
      <c r="H2699" s="1">
        <v>45737</v>
      </c>
      <c r="I2699" t="s">
        <v>459</v>
      </c>
      <c r="J2699" t="s">
        <v>1318</v>
      </c>
      <c r="K2699" t="s">
        <v>1318</v>
      </c>
      <c r="L2699" t="s">
        <v>28</v>
      </c>
      <c r="M2699" t="s">
        <v>190</v>
      </c>
      <c r="N2699" t="s">
        <v>13710</v>
      </c>
      <c r="O2699" t="s">
        <v>10066</v>
      </c>
      <c r="P2699" t="s">
        <v>471</v>
      </c>
      <c r="Q2699" t="s">
        <v>16475</v>
      </c>
      <c r="R2699" t="s">
        <v>472</v>
      </c>
      <c r="S2699">
        <v>12500</v>
      </c>
      <c r="T2699" t="s">
        <v>32</v>
      </c>
      <c r="U2699" t="s">
        <v>33</v>
      </c>
      <c r="V2699" t="s">
        <v>591</v>
      </c>
      <c r="W2699" t="s">
        <v>592</v>
      </c>
      <c r="X2699" s="1">
        <v>45787</v>
      </c>
      <c r="Y2699" s="1">
        <v>45755</v>
      </c>
      <c r="Z2699" s="1"/>
      <c r="AB2699" s="1">
        <v>45767</v>
      </c>
      <c r="AC2699">
        <v>23</v>
      </c>
      <c r="AD2699" s="1">
        <v>45790</v>
      </c>
      <c r="AE2699" s="1">
        <v>45767</v>
      </c>
      <c r="AF2699" s="1">
        <v>45760</v>
      </c>
      <c r="AG2699" t="s">
        <v>34</v>
      </c>
      <c r="AI2699" t="s">
        <v>11787</v>
      </c>
      <c r="AJ2699">
        <v>1</v>
      </c>
      <c r="AK2699">
        <v>1</v>
      </c>
      <c r="AL2699" t="s">
        <v>146</v>
      </c>
      <c r="AM2699" t="s">
        <v>10067</v>
      </c>
      <c r="AN2699" t="s">
        <v>10068</v>
      </c>
      <c r="AO2699" t="s">
        <v>12703</v>
      </c>
      <c r="AQ2699" t="s">
        <v>13963</v>
      </c>
      <c r="AS2699">
        <v>2960</v>
      </c>
      <c r="AT2699">
        <v>845</v>
      </c>
      <c r="AU2699" s="1"/>
      <c r="AV2699" t="s">
        <v>16476</v>
      </c>
      <c r="AW2699" t="s">
        <v>179</v>
      </c>
      <c r="AY2699">
        <v>845</v>
      </c>
      <c r="BA2699" t="s">
        <v>69</v>
      </c>
      <c r="BB2699" t="s">
        <v>466</v>
      </c>
      <c r="BC2699" s="1">
        <v>45760</v>
      </c>
      <c r="BD2699" t="s">
        <v>1118</v>
      </c>
      <c r="BE2699">
        <v>140000</v>
      </c>
      <c r="BI2699">
        <v>1</v>
      </c>
      <c r="BM2699">
        <v>12500</v>
      </c>
    </row>
    <row r="2700" spans="1:65" x14ac:dyDescent="0.3">
      <c r="A2700" t="s">
        <v>14784</v>
      </c>
      <c r="B2700" t="s">
        <v>87</v>
      </c>
      <c r="C2700" t="s">
        <v>106</v>
      </c>
      <c r="D2700" t="s">
        <v>16031</v>
      </c>
      <c r="E2700">
        <v>202504</v>
      </c>
      <c r="F2700" t="s">
        <v>544</v>
      </c>
      <c r="G2700" t="s">
        <v>6942</v>
      </c>
      <c r="H2700" s="1">
        <v>45737</v>
      </c>
      <c r="I2700" t="s">
        <v>459</v>
      </c>
      <c r="J2700" t="s">
        <v>1318</v>
      </c>
      <c r="K2700" t="s">
        <v>1318</v>
      </c>
      <c r="L2700" t="s">
        <v>28</v>
      </c>
      <c r="M2700" t="s">
        <v>190</v>
      </c>
      <c r="N2700" t="s">
        <v>13710</v>
      </c>
      <c r="O2700" t="s">
        <v>10069</v>
      </c>
      <c r="P2700" t="s">
        <v>471</v>
      </c>
      <c r="Q2700" t="s">
        <v>16477</v>
      </c>
      <c r="R2700" t="s">
        <v>472</v>
      </c>
      <c r="S2700">
        <v>12500</v>
      </c>
      <c r="T2700" t="s">
        <v>32</v>
      </c>
      <c r="U2700" t="s">
        <v>33</v>
      </c>
      <c r="V2700" t="s">
        <v>591</v>
      </c>
      <c r="W2700" t="s">
        <v>592</v>
      </c>
      <c r="X2700" s="1">
        <v>45792</v>
      </c>
      <c r="Y2700" s="1">
        <v>45761</v>
      </c>
      <c r="Z2700" s="1"/>
      <c r="AB2700" s="1">
        <v>45767</v>
      </c>
      <c r="AC2700">
        <v>23</v>
      </c>
      <c r="AD2700" s="1">
        <v>45790</v>
      </c>
      <c r="AE2700" s="1">
        <v>45767</v>
      </c>
      <c r="AF2700" s="1">
        <v>45760</v>
      </c>
      <c r="AG2700" t="s">
        <v>34</v>
      </c>
      <c r="AI2700" t="s">
        <v>11787</v>
      </c>
      <c r="AJ2700">
        <v>1</v>
      </c>
      <c r="AK2700">
        <v>1</v>
      </c>
      <c r="AL2700" t="s">
        <v>146</v>
      </c>
      <c r="AM2700" t="s">
        <v>10067</v>
      </c>
      <c r="AN2700" t="s">
        <v>10070</v>
      </c>
      <c r="AO2700" t="s">
        <v>12703</v>
      </c>
      <c r="AQ2700" t="s">
        <v>13963</v>
      </c>
      <c r="AS2700">
        <v>2960</v>
      </c>
      <c r="AT2700">
        <v>845</v>
      </c>
      <c r="AU2700" s="1"/>
      <c r="AV2700" t="s">
        <v>16478</v>
      </c>
      <c r="AW2700" t="s">
        <v>179</v>
      </c>
      <c r="AY2700">
        <v>845</v>
      </c>
      <c r="BA2700" t="s">
        <v>69</v>
      </c>
      <c r="BB2700" t="s">
        <v>466</v>
      </c>
      <c r="BC2700" s="1">
        <v>45760</v>
      </c>
      <c r="BD2700" t="s">
        <v>1118</v>
      </c>
      <c r="BE2700">
        <v>140000</v>
      </c>
      <c r="BI2700">
        <v>1</v>
      </c>
      <c r="BM2700">
        <v>12500</v>
      </c>
    </row>
    <row r="2701" spans="1:65" x14ac:dyDescent="0.3">
      <c r="A2701" t="s">
        <v>14784</v>
      </c>
      <c r="B2701" t="s">
        <v>87</v>
      </c>
      <c r="C2701" t="s">
        <v>106</v>
      </c>
      <c r="D2701" t="s">
        <v>16031</v>
      </c>
      <c r="E2701">
        <v>202504</v>
      </c>
      <c r="F2701" t="s">
        <v>544</v>
      </c>
      <c r="G2701" t="s">
        <v>6942</v>
      </c>
      <c r="H2701" s="1">
        <v>45737</v>
      </c>
      <c r="I2701" t="s">
        <v>459</v>
      </c>
      <c r="J2701" t="s">
        <v>1318</v>
      </c>
      <c r="K2701" t="s">
        <v>1318</v>
      </c>
      <c r="L2701" t="s">
        <v>28</v>
      </c>
      <c r="M2701" t="s">
        <v>190</v>
      </c>
      <c r="N2701" t="s">
        <v>13710</v>
      </c>
      <c r="O2701" t="s">
        <v>10071</v>
      </c>
      <c r="P2701" t="s">
        <v>471</v>
      </c>
      <c r="Q2701" t="s">
        <v>16479</v>
      </c>
      <c r="R2701" t="s">
        <v>472</v>
      </c>
      <c r="S2701">
        <v>12500</v>
      </c>
      <c r="T2701" t="s">
        <v>32</v>
      </c>
      <c r="U2701" t="s">
        <v>33</v>
      </c>
      <c r="V2701" t="s">
        <v>591</v>
      </c>
      <c r="W2701" t="s">
        <v>592</v>
      </c>
      <c r="X2701" s="1">
        <v>45792</v>
      </c>
      <c r="Y2701" s="1">
        <v>45761</v>
      </c>
      <c r="Z2701" s="1"/>
      <c r="AB2701" s="1">
        <v>45767</v>
      </c>
      <c r="AC2701">
        <v>23</v>
      </c>
      <c r="AD2701" s="1">
        <v>45790</v>
      </c>
      <c r="AE2701" s="1">
        <v>45767</v>
      </c>
      <c r="AF2701" s="1">
        <v>45764</v>
      </c>
      <c r="AG2701" t="s">
        <v>34</v>
      </c>
      <c r="AI2701" t="s">
        <v>11787</v>
      </c>
      <c r="AJ2701">
        <v>1</v>
      </c>
      <c r="AK2701">
        <v>1</v>
      </c>
      <c r="AL2701" t="s">
        <v>146</v>
      </c>
      <c r="AM2701" t="s">
        <v>10067</v>
      </c>
      <c r="AN2701" t="s">
        <v>10072</v>
      </c>
      <c r="AO2701" t="s">
        <v>12703</v>
      </c>
      <c r="AQ2701" t="s">
        <v>13963</v>
      </c>
      <c r="AS2701">
        <v>2960</v>
      </c>
      <c r="AT2701">
        <v>845</v>
      </c>
      <c r="AU2701" s="1"/>
      <c r="AV2701" t="s">
        <v>16480</v>
      </c>
      <c r="AW2701" t="s">
        <v>179</v>
      </c>
      <c r="AY2701">
        <v>845</v>
      </c>
      <c r="BA2701" t="s">
        <v>69</v>
      </c>
      <c r="BB2701" t="s">
        <v>466</v>
      </c>
      <c r="BC2701" s="1">
        <v>45764</v>
      </c>
      <c r="BD2701" t="s">
        <v>1118</v>
      </c>
      <c r="BE2701">
        <v>140000</v>
      </c>
      <c r="BI2701">
        <v>1</v>
      </c>
      <c r="BM2701">
        <v>12500</v>
      </c>
    </row>
    <row r="2702" spans="1:65" x14ac:dyDescent="0.3">
      <c r="A2702" t="s">
        <v>14784</v>
      </c>
      <c r="B2702" t="s">
        <v>87</v>
      </c>
      <c r="C2702" t="s">
        <v>106</v>
      </c>
      <c r="D2702" t="s">
        <v>16026</v>
      </c>
      <c r="E2702">
        <v>202504</v>
      </c>
      <c r="F2702" t="s">
        <v>544</v>
      </c>
      <c r="G2702" t="s">
        <v>6942</v>
      </c>
      <c r="H2702" s="1">
        <v>45770</v>
      </c>
      <c r="I2702" t="s">
        <v>459</v>
      </c>
      <c r="J2702">
        <v>8</v>
      </c>
      <c r="K2702" t="s">
        <v>163</v>
      </c>
      <c r="L2702" t="s">
        <v>28</v>
      </c>
      <c r="M2702" t="s">
        <v>190</v>
      </c>
      <c r="N2702" t="s">
        <v>13710</v>
      </c>
      <c r="O2702" t="s">
        <v>12182</v>
      </c>
      <c r="P2702" t="s">
        <v>540</v>
      </c>
      <c r="Q2702" t="s">
        <v>16481</v>
      </c>
      <c r="R2702" t="s">
        <v>541</v>
      </c>
      <c r="S2702">
        <v>22500</v>
      </c>
      <c r="T2702" t="s">
        <v>32</v>
      </c>
      <c r="U2702" t="s">
        <v>33</v>
      </c>
      <c r="V2702" t="s">
        <v>591</v>
      </c>
      <c r="W2702" t="s">
        <v>592</v>
      </c>
      <c r="X2702" s="1">
        <v>45807</v>
      </c>
      <c r="Y2702" s="1">
        <v>45775</v>
      </c>
      <c r="Z2702" s="1"/>
      <c r="AB2702" s="1">
        <v>45787</v>
      </c>
      <c r="AC2702">
        <v>20</v>
      </c>
      <c r="AD2702" s="1">
        <v>45809</v>
      </c>
      <c r="AE2702" s="1">
        <v>45789</v>
      </c>
      <c r="AF2702" s="1">
        <v>45776</v>
      </c>
      <c r="AG2702" t="s">
        <v>34</v>
      </c>
      <c r="AI2702" t="s">
        <v>11787</v>
      </c>
      <c r="AJ2702">
        <v>1</v>
      </c>
      <c r="AK2702">
        <v>1</v>
      </c>
      <c r="AL2702" t="s">
        <v>146</v>
      </c>
      <c r="AM2702" t="s">
        <v>12183</v>
      </c>
      <c r="AN2702" t="s">
        <v>12184</v>
      </c>
      <c r="AO2702" t="s">
        <v>12646</v>
      </c>
      <c r="AQ2702" t="s">
        <v>594</v>
      </c>
      <c r="AR2702" t="s">
        <v>14873</v>
      </c>
      <c r="AS2702">
        <v>2960</v>
      </c>
      <c r="AT2702">
        <v>845</v>
      </c>
      <c r="AU2702" s="1"/>
      <c r="AV2702" t="s">
        <v>16482</v>
      </c>
      <c r="AW2702" t="s">
        <v>179</v>
      </c>
      <c r="AY2702">
        <v>1215</v>
      </c>
      <c r="AZ2702">
        <v>1800</v>
      </c>
      <c r="BA2702" t="s">
        <v>69</v>
      </c>
      <c r="BB2702" t="s">
        <v>466</v>
      </c>
      <c r="BC2702" s="1">
        <v>45776</v>
      </c>
      <c r="BD2702" t="s">
        <v>1118</v>
      </c>
      <c r="BE2702">
        <v>300097</v>
      </c>
      <c r="BK2702">
        <v>1</v>
      </c>
      <c r="BM2702">
        <v>22500</v>
      </c>
    </row>
    <row r="2703" spans="1:65" x14ac:dyDescent="0.3">
      <c r="A2703" t="s">
        <v>14784</v>
      </c>
      <c r="B2703" t="s">
        <v>87</v>
      </c>
      <c r="C2703" t="s">
        <v>538</v>
      </c>
      <c r="D2703" t="s">
        <v>16007</v>
      </c>
      <c r="E2703">
        <v>202504</v>
      </c>
      <c r="F2703" t="s">
        <v>544</v>
      </c>
      <c r="G2703" t="s">
        <v>554</v>
      </c>
      <c r="H2703" s="1">
        <v>45699</v>
      </c>
      <c r="I2703" t="s">
        <v>459</v>
      </c>
      <c r="J2703">
        <v>8</v>
      </c>
      <c r="K2703" t="s">
        <v>163</v>
      </c>
      <c r="L2703" t="s">
        <v>28</v>
      </c>
      <c r="M2703" t="s">
        <v>555</v>
      </c>
      <c r="N2703" t="s">
        <v>13710</v>
      </c>
      <c r="O2703" t="s">
        <v>7104</v>
      </c>
      <c r="P2703" t="s">
        <v>556</v>
      </c>
      <c r="Q2703" t="s">
        <v>16483</v>
      </c>
      <c r="R2703" t="s">
        <v>557</v>
      </c>
      <c r="S2703">
        <v>15000</v>
      </c>
      <c r="T2703" t="s">
        <v>32</v>
      </c>
      <c r="U2703" t="s">
        <v>385</v>
      </c>
      <c r="V2703" t="s">
        <v>558</v>
      </c>
      <c r="W2703" t="s">
        <v>559</v>
      </c>
      <c r="X2703" s="1">
        <v>45805</v>
      </c>
      <c r="Y2703" s="1">
        <v>45750</v>
      </c>
      <c r="Z2703" s="1"/>
      <c r="AB2703" s="1">
        <v>45756</v>
      </c>
      <c r="AC2703">
        <v>49</v>
      </c>
      <c r="AD2703" s="1">
        <v>45805</v>
      </c>
      <c r="AE2703" s="1">
        <v>45756</v>
      </c>
      <c r="AF2703" s="1">
        <v>45750</v>
      </c>
      <c r="AG2703" t="s">
        <v>34</v>
      </c>
      <c r="AI2703" t="s">
        <v>11787</v>
      </c>
      <c r="AJ2703">
        <v>1</v>
      </c>
      <c r="AK2703">
        <v>1</v>
      </c>
      <c r="AL2703" t="s">
        <v>1954</v>
      </c>
      <c r="AM2703" t="s">
        <v>10015</v>
      </c>
      <c r="AN2703" t="s">
        <v>10016</v>
      </c>
      <c r="AO2703" t="s">
        <v>12694</v>
      </c>
      <c r="AQ2703" t="s">
        <v>13963</v>
      </c>
      <c r="AU2703" s="1"/>
      <c r="AV2703" t="s">
        <v>16484</v>
      </c>
      <c r="AW2703" t="s">
        <v>1171</v>
      </c>
      <c r="AY2703">
        <v>4248</v>
      </c>
      <c r="BA2703" t="s">
        <v>69</v>
      </c>
      <c r="BB2703" t="s">
        <v>466</v>
      </c>
      <c r="BC2703" s="1">
        <v>45750</v>
      </c>
      <c r="BD2703" t="s">
        <v>13965</v>
      </c>
      <c r="BE2703">
        <v>18249</v>
      </c>
      <c r="BI2703">
        <v>1</v>
      </c>
      <c r="BM2703">
        <v>15000</v>
      </c>
    </row>
    <row r="2704" spans="1:65" x14ac:dyDescent="0.3">
      <c r="A2704" t="s">
        <v>14784</v>
      </c>
      <c r="B2704" t="s">
        <v>87</v>
      </c>
      <c r="C2704" t="s">
        <v>538</v>
      </c>
      <c r="D2704" t="s">
        <v>16007</v>
      </c>
      <c r="E2704">
        <v>202504</v>
      </c>
      <c r="F2704" t="s">
        <v>544</v>
      </c>
      <c r="G2704" t="s">
        <v>554</v>
      </c>
      <c r="H2704" s="1">
        <v>45699</v>
      </c>
      <c r="I2704" t="s">
        <v>459</v>
      </c>
      <c r="J2704">
        <v>8</v>
      </c>
      <c r="K2704" t="s">
        <v>163</v>
      </c>
      <c r="L2704" t="s">
        <v>28</v>
      </c>
      <c r="M2704" t="s">
        <v>555</v>
      </c>
      <c r="N2704" t="s">
        <v>13710</v>
      </c>
      <c r="O2704" t="s">
        <v>7105</v>
      </c>
      <c r="P2704" t="s">
        <v>556</v>
      </c>
      <c r="Q2704" t="s">
        <v>16485</v>
      </c>
      <c r="R2704" t="s">
        <v>557</v>
      </c>
      <c r="S2704">
        <v>11250</v>
      </c>
      <c r="T2704" t="s">
        <v>32</v>
      </c>
      <c r="U2704" t="s">
        <v>385</v>
      </c>
      <c r="V2704" t="s">
        <v>558</v>
      </c>
      <c r="W2704" t="s">
        <v>559</v>
      </c>
      <c r="X2704" s="1">
        <v>45805</v>
      </c>
      <c r="Y2704" s="1">
        <v>45750</v>
      </c>
      <c r="Z2704" s="1"/>
      <c r="AB2704" s="1">
        <v>45756</v>
      </c>
      <c r="AC2704">
        <v>49</v>
      </c>
      <c r="AD2704" s="1">
        <v>45805</v>
      </c>
      <c r="AE2704" s="1">
        <v>45756</v>
      </c>
      <c r="AF2704" s="1">
        <v>45750</v>
      </c>
      <c r="AG2704" t="s">
        <v>34</v>
      </c>
      <c r="AI2704" t="s">
        <v>11787</v>
      </c>
      <c r="AJ2704">
        <v>1</v>
      </c>
      <c r="AK2704">
        <v>1</v>
      </c>
      <c r="AL2704" t="s">
        <v>1954</v>
      </c>
      <c r="AM2704" t="s">
        <v>10015</v>
      </c>
      <c r="AN2704" t="s">
        <v>16486</v>
      </c>
      <c r="AO2704" t="s">
        <v>12694</v>
      </c>
      <c r="AQ2704" t="s">
        <v>13963</v>
      </c>
      <c r="AU2704" s="1"/>
      <c r="AV2704" t="s">
        <v>16487</v>
      </c>
      <c r="AW2704" t="s">
        <v>1171</v>
      </c>
      <c r="AY2704">
        <v>4248</v>
      </c>
      <c r="BA2704" t="s">
        <v>69</v>
      </c>
      <c r="BB2704" t="s">
        <v>466</v>
      </c>
      <c r="BC2704" s="1">
        <v>45750</v>
      </c>
      <c r="BD2704" t="s">
        <v>13965</v>
      </c>
      <c r="BE2704">
        <v>12752</v>
      </c>
      <c r="BI2704">
        <v>1</v>
      </c>
      <c r="BM2704">
        <v>11250</v>
      </c>
    </row>
    <row r="2705" spans="1:65" x14ac:dyDescent="0.3">
      <c r="A2705" t="s">
        <v>14784</v>
      </c>
      <c r="B2705" t="s">
        <v>87</v>
      </c>
      <c r="C2705" t="s">
        <v>538</v>
      </c>
      <c r="D2705" t="s">
        <v>16488</v>
      </c>
      <c r="E2705">
        <v>202504</v>
      </c>
      <c r="F2705" t="s">
        <v>544</v>
      </c>
      <c r="G2705" t="s">
        <v>554</v>
      </c>
      <c r="H2705" s="1">
        <v>45699</v>
      </c>
      <c r="I2705" t="s">
        <v>459</v>
      </c>
      <c r="J2705" t="s">
        <v>1318</v>
      </c>
      <c r="K2705" t="s">
        <v>1318</v>
      </c>
      <c r="L2705" t="s">
        <v>28</v>
      </c>
      <c r="M2705" t="s">
        <v>555</v>
      </c>
      <c r="N2705" t="s">
        <v>13710</v>
      </c>
      <c r="O2705" t="s">
        <v>7105</v>
      </c>
      <c r="P2705" t="s">
        <v>10017</v>
      </c>
      <c r="Q2705" t="s">
        <v>16489</v>
      </c>
      <c r="R2705" t="s">
        <v>10018</v>
      </c>
      <c r="S2705">
        <v>750</v>
      </c>
      <c r="T2705" t="s">
        <v>32</v>
      </c>
      <c r="U2705" t="s">
        <v>385</v>
      </c>
      <c r="V2705" t="s">
        <v>558</v>
      </c>
      <c r="W2705" t="s">
        <v>559</v>
      </c>
      <c r="X2705" s="1">
        <v>45805</v>
      </c>
      <c r="Y2705" s="1">
        <v>45750</v>
      </c>
      <c r="Z2705" s="1"/>
      <c r="AB2705" s="1">
        <v>45756</v>
      </c>
      <c r="AC2705">
        <v>49</v>
      </c>
      <c r="AD2705" s="1">
        <v>45805</v>
      </c>
      <c r="AE2705" s="1">
        <v>45756</v>
      </c>
      <c r="AF2705" s="1">
        <v>45750</v>
      </c>
      <c r="AG2705" t="s">
        <v>34</v>
      </c>
      <c r="AI2705" t="s">
        <v>11787</v>
      </c>
      <c r="AJ2705">
        <v>0</v>
      </c>
      <c r="AK2705">
        <v>0</v>
      </c>
      <c r="AL2705" t="s">
        <v>1954</v>
      </c>
      <c r="AM2705" t="s">
        <v>10015</v>
      </c>
      <c r="AN2705" t="s">
        <v>16486</v>
      </c>
      <c r="AO2705" t="s">
        <v>12694</v>
      </c>
      <c r="AQ2705" t="s">
        <v>13963</v>
      </c>
      <c r="AU2705" s="1"/>
      <c r="AV2705" t="s">
        <v>16487</v>
      </c>
      <c r="AW2705" t="s">
        <v>1171</v>
      </c>
      <c r="AY2705">
        <v>4248</v>
      </c>
      <c r="BA2705" t="s">
        <v>69</v>
      </c>
      <c r="BB2705" t="s">
        <v>466</v>
      </c>
      <c r="BC2705" s="1">
        <v>45750</v>
      </c>
      <c r="BD2705" t="s">
        <v>13965</v>
      </c>
      <c r="BE2705">
        <v>6750</v>
      </c>
      <c r="BI2705">
        <v>0</v>
      </c>
      <c r="BM2705">
        <v>750</v>
      </c>
    </row>
    <row r="2706" spans="1:65" x14ac:dyDescent="0.3">
      <c r="A2706" t="s">
        <v>14784</v>
      </c>
      <c r="B2706" t="s">
        <v>87</v>
      </c>
      <c r="C2706" t="s">
        <v>194</v>
      </c>
      <c r="D2706" t="s">
        <v>16011</v>
      </c>
      <c r="E2706">
        <v>202504</v>
      </c>
      <c r="F2706" t="s">
        <v>544</v>
      </c>
      <c r="G2706" t="s">
        <v>583</v>
      </c>
      <c r="H2706" s="1">
        <v>45729</v>
      </c>
      <c r="I2706" t="s">
        <v>459</v>
      </c>
      <c r="J2706">
        <v>8</v>
      </c>
      <c r="K2706" t="s">
        <v>163</v>
      </c>
      <c r="L2706" t="s">
        <v>28</v>
      </c>
      <c r="M2706" t="s">
        <v>584</v>
      </c>
      <c r="N2706" t="s">
        <v>13710</v>
      </c>
      <c r="O2706" t="s">
        <v>9988</v>
      </c>
      <c r="P2706" t="s">
        <v>490</v>
      </c>
      <c r="Q2706" t="s">
        <v>16490</v>
      </c>
      <c r="R2706" t="s">
        <v>491</v>
      </c>
      <c r="S2706">
        <v>20000</v>
      </c>
      <c r="T2706" t="s">
        <v>32</v>
      </c>
      <c r="U2706" t="s">
        <v>33</v>
      </c>
      <c r="V2706" t="s">
        <v>585</v>
      </c>
      <c r="W2706" t="s">
        <v>197</v>
      </c>
      <c r="X2706" s="1">
        <v>45792</v>
      </c>
      <c r="Y2706" s="1">
        <v>45748</v>
      </c>
      <c r="Z2706" s="1"/>
      <c r="AB2706" s="1">
        <v>45751</v>
      </c>
      <c r="AC2706">
        <v>29</v>
      </c>
      <c r="AD2706" s="1">
        <v>45786</v>
      </c>
      <c r="AE2706" s="1">
        <v>45757</v>
      </c>
      <c r="AF2706" s="1">
        <v>45748</v>
      </c>
      <c r="AG2706" t="s">
        <v>34</v>
      </c>
      <c r="AI2706" t="s">
        <v>11787</v>
      </c>
      <c r="AJ2706">
        <v>1</v>
      </c>
      <c r="AK2706">
        <v>1</v>
      </c>
      <c r="AL2706" t="s">
        <v>437</v>
      </c>
      <c r="AM2706" t="s">
        <v>9989</v>
      </c>
      <c r="AN2706" t="s">
        <v>9990</v>
      </c>
      <c r="AO2706" t="s">
        <v>12694</v>
      </c>
      <c r="AQ2706" t="s">
        <v>13963</v>
      </c>
      <c r="AU2706" s="1"/>
      <c r="AV2706" t="s">
        <v>9991</v>
      </c>
      <c r="AW2706" t="s">
        <v>198</v>
      </c>
      <c r="AY2706">
        <v>2359</v>
      </c>
      <c r="BA2706" t="s">
        <v>69</v>
      </c>
      <c r="BB2706" t="s">
        <v>466</v>
      </c>
      <c r="BC2706" s="1">
        <v>45748</v>
      </c>
      <c r="BD2706" t="s">
        <v>13965</v>
      </c>
      <c r="BE2706">
        <v>29600</v>
      </c>
      <c r="BI2706">
        <v>1</v>
      </c>
      <c r="BM2706">
        <v>20000</v>
      </c>
    </row>
    <row r="2707" spans="1:65" x14ac:dyDescent="0.3">
      <c r="A2707" t="s">
        <v>14784</v>
      </c>
      <c r="B2707" t="s">
        <v>87</v>
      </c>
      <c r="C2707" t="s">
        <v>194</v>
      </c>
      <c r="D2707" t="s">
        <v>16031</v>
      </c>
      <c r="E2707">
        <v>202504</v>
      </c>
      <c r="F2707" t="s">
        <v>544</v>
      </c>
      <c r="G2707" t="s">
        <v>583</v>
      </c>
      <c r="H2707" s="1">
        <v>45672</v>
      </c>
      <c r="I2707" t="s">
        <v>459</v>
      </c>
      <c r="J2707" t="s">
        <v>1318</v>
      </c>
      <c r="K2707" t="s">
        <v>1318</v>
      </c>
      <c r="L2707" t="s">
        <v>28</v>
      </c>
      <c r="M2707" t="s">
        <v>584</v>
      </c>
      <c r="N2707" t="s">
        <v>13710</v>
      </c>
      <c r="O2707" t="s">
        <v>4923</v>
      </c>
      <c r="P2707" t="s">
        <v>471</v>
      </c>
      <c r="Q2707" t="s">
        <v>16491</v>
      </c>
      <c r="R2707" t="s">
        <v>472</v>
      </c>
      <c r="S2707">
        <v>22500</v>
      </c>
      <c r="T2707" t="s">
        <v>32</v>
      </c>
      <c r="U2707" t="s">
        <v>33</v>
      </c>
      <c r="V2707" t="s">
        <v>585</v>
      </c>
      <c r="W2707" t="s">
        <v>197</v>
      </c>
      <c r="X2707" s="1">
        <v>45787</v>
      </c>
      <c r="Y2707" s="1">
        <v>45748</v>
      </c>
      <c r="Z2707" s="1"/>
      <c r="AB2707" s="1">
        <v>45760</v>
      </c>
      <c r="AC2707">
        <v>25</v>
      </c>
      <c r="AD2707" s="1">
        <v>45786</v>
      </c>
      <c r="AE2707" s="1">
        <v>45761</v>
      </c>
      <c r="AF2707" s="1">
        <v>45753</v>
      </c>
      <c r="AG2707" t="s">
        <v>34</v>
      </c>
      <c r="AI2707" t="s">
        <v>11790</v>
      </c>
      <c r="AJ2707">
        <v>1</v>
      </c>
      <c r="AK2707">
        <v>2</v>
      </c>
      <c r="AL2707" t="s">
        <v>437</v>
      </c>
      <c r="AM2707" t="s">
        <v>10019</v>
      </c>
      <c r="AN2707" t="s">
        <v>10020</v>
      </c>
      <c r="AO2707" t="s">
        <v>12646</v>
      </c>
      <c r="AQ2707" t="s">
        <v>13963</v>
      </c>
      <c r="AU2707" s="1"/>
      <c r="AV2707" t="s">
        <v>10021</v>
      </c>
      <c r="AW2707" t="s">
        <v>198</v>
      </c>
      <c r="AY2707">
        <v>2359</v>
      </c>
      <c r="BA2707" t="s">
        <v>69</v>
      </c>
      <c r="BB2707" t="s">
        <v>466</v>
      </c>
      <c r="BC2707" s="1">
        <v>45753</v>
      </c>
      <c r="BD2707" t="s">
        <v>13965</v>
      </c>
      <c r="BE2707">
        <v>63450</v>
      </c>
      <c r="BI2707">
        <v>2</v>
      </c>
      <c r="BM2707">
        <v>22500</v>
      </c>
    </row>
    <row r="2708" spans="1:65" x14ac:dyDescent="0.3">
      <c r="A2708" t="s">
        <v>14784</v>
      </c>
      <c r="B2708" t="s">
        <v>87</v>
      </c>
      <c r="C2708" t="s">
        <v>45</v>
      </c>
      <c r="D2708" t="s">
        <v>16031</v>
      </c>
      <c r="E2708">
        <v>202505</v>
      </c>
      <c r="F2708" t="s">
        <v>544</v>
      </c>
      <c r="G2708" t="s">
        <v>10122</v>
      </c>
      <c r="H2708" s="1">
        <v>45754</v>
      </c>
      <c r="I2708" t="s">
        <v>459</v>
      </c>
      <c r="J2708" t="s">
        <v>1318</v>
      </c>
      <c r="K2708" t="s">
        <v>1318</v>
      </c>
      <c r="L2708" t="s">
        <v>28</v>
      </c>
      <c r="M2708" t="s">
        <v>256</v>
      </c>
      <c r="N2708" t="s">
        <v>13710</v>
      </c>
      <c r="O2708" t="s">
        <v>12141</v>
      </c>
      <c r="P2708" t="s">
        <v>471</v>
      </c>
      <c r="Q2708" t="s">
        <v>16492</v>
      </c>
      <c r="R2708" t="s">
        <v>472</v>
      </c>
      <c r="S2708">
        <v>12500</v>
      </c>
      <c r="T2708" t="s">
        <v>32</v>
      </c>
      <c r="U2708" t="s">
        <v>33</v>
      </c>
      <c r="V2708" t="s">
        <v>485</v>
      </c>
      <c r="W2708" t="s">
        <v>257</v>
      </c>
      <c r="X2708" s="1">
        <v>45787</v>
      </c>
      <c r="Y2708" s="1">
        <v>45775</v>
      </c>
      <c r="Z2708" s="1"/>
      <c r="AB2708" s="1">
        <v>45784</v>
      </c>
      <c r="AC2708">
        <v>3</v>
      </c>
      <c r="AD2708" s="1">
        <v>45787</v>
      </c>
      <c r="AE2708" s="1">
        <v>45784</v>
      </c>
      <c r="AF2708" s="1">
        <v>45781</v>
      </c>
      <c r="AG2708" t="s">
        <v>34</v>
      </c>
      <c r="AI2708" t="s">
        <v>11787</v>
      </c>
      <c r="AJ2708">
        <v>1</v>
      </c>
      <c r="AK2708">
        <v>1</v>
      </c>
      <c r="AL2708" t="s">
        <v>486</v>
      </c>
      <c r="AM2708" t="s">
        <v>12142</v>
      </c>
      <c r="AN2708" t="s">
        <v>12143</v>
      </c>
      <c r="AO2708" t="s">
        <v>14798</v>
      </c>
      <c r="AQ2708" t="s">
        <v>13963</v>
      </c>
      <c r="AU2708" s="1"/>
      <c r="AV2708" t="s">
        <v>16493</v>
      </c>
      <c r="AW2708" t="s">
        <v>368</v>
      </c>
      <c r="AY2708">
        <v>850</v>
      </c>
      <c r="BA2708" t="s">
        <v>69</v>
      </c>
      <c r="BB2708" t="s">
        <v>466</v>
      </c>
      <c r="BC2708" s="1">
        <v>45781</v>
      </c>
      <c r="BD2708" t="s">
        <v>13975</v>
      </c>
      <c r="BE2708">
        <v>4246125</v>
      </c>
      <c r="BI2708">
        <v>1</v>
      </c>
      <c r="BM2708">
        <v>12500</v>
      </c>
    </row>
    <row r="2709" spans="1:65" x14ac:dyDescent="0.3">
      <c r="A2709" t="s">
        <v>14784</v>
      </c>
      <c r="B2709" t="s">
        <v>87</v>
      </c>
      <c r="C2709" t="s">
        <v>45</v>
      </c>
      <c r="D2709" t="s">
        <v>16019</v>
      </c>
      <c r="E2709">
        <v>202505</v>
      </c>
      <c r="F2709" t="s">
        <v>544</v>
      </c>
      <c r="G2709" t="s">
        <v>3128</v>
      </c>
      <c r="H2709" s="1">
        <v>45734</v>
      </c>
      <c r="I2709" t="s">
        <v>459</v>
      </c>
      <c r="J2709">
        <v>8</v>
      </c>
      <c r="K2709" t="s">
        <v>163</v>
      </c>
      <c r="L2709" t="s">
        <v>28</v>
      </c>
      <c r="M2709" t="s">
        <v>572</v>
      </c>
      <c r="N2709" t="s">
        <v>13710</v>
      </c>
      <c r="O2709" t="s">
        <v>10142</v>
      </c>
      <c r="P2709" t="s">
        <v>573</v>
      </c>
      <c r="Q2709" t="s">
        <v>16494</v>
      </c>
      <c r="R2709" t="s">
        <v>574</v>
      </c>
      <c r="S2709">
        <v>10000</v>
      </c>
      <c r="T2709" t="s">
        <v>32</v>
      </c>
      <c r="U2709" t="s">
        <v>33</v>
      </c>
      <c r="V2709" t="s">
        <v>575</v>
      </c>
      <c r="W2709" t="s">
        <v>575</v>
      </c>
      <c r="X2709" s="1">
        <v>45803</v>
      </c>
      <c r="Y2709" s="1">
        <v>45783</v>
      </c>
      <c r="Z2709" s="1"/>
      <c r="AB2709" s="1">
        <v>45785</v>
      </c>
      <c r="AC2709">
        <v>16</v>
      </c>
      <c r="AD2709" s="1">
        <v>45803</v>
      </c>
      <c r="AE2709" s="1">
        <v>45787</v>
      </c>
      <c r="AF2709" s="1">
        <v>45783</v>
      </c>
      <c r="AG2709" t="s">
        <v>34</v>
      </c>
      <c r="AI2709" t="s">
        <v>11787</v>
      </c>
      <c r="AJ2709">
        <v>1</v>
      </c>
      <c r="AK2709">
        <v>1</v>
      </c>
      <c r="AL2709" t="s">
        <v>1954</v>
      </c>
      <c r="AM2709" t="s">
        <v>12185</v>
      </c>
      <c r="AN2709" t="s">
        <v>12186</v>
      </c>
      <c r="AO2709" t="s">
        <v>12703</v>
      </c>
      <c r="AQ2709" t="s">
        <v>13963</v>
      </c>
      <c r="AU2709" s="1"/>
      <c r="AV2709" t="s">
        <v>16495</v>
      </c>
      <c r="AW2709" t="s">
        <v>127</v>
      </c>
      <c r="AY2709">
        <v>350</v>
      </c>
      <c r="BA2709" t="s">
        <v>69</v>
      </c>
      <c r="BB2709" t="s">
        <v>466</v>
      </c>
      <c r="BC2709" s="1">
        <v>45783</v>
      </c>
      <c r="BD2709" t="s">
        <v>1118</v>
      </c>
      <c r="BE2709">
        <v>117131</v>
      </c>
      <c r="BI2709">
        <v>1</v>
      </c>
      <c r="BM2709">
        <v>10000</v>
      </c>
    </row>
    <row r="2710" spans="1:65" x14ac:dyDescent="0.3">
      <c r="A2710" t="s">
        <v>14784</v>
      </c>
      <c r="B2710" t="s">
        <v>87</v>
      </c>
      <c r="C2710" t="s">
        <v>45</v>
      </c>
      <c r="D2710" t="s">
        <v>16013</v>
      </c>
      <c r="E2710">
        <v>202505</v>
      </c>
      <c r="F2710" t="s">
        <v>544</v>
      </c>
      <c r="G2710" t="s">
        <v>545</v>
      </c>
      <c r="H2710" s="1">
        <v>45755</v>
      </c>
      <c r="I2710" t="s">
        <v>459</v>
      </c>
      <c r="J2710">
        <v>8</v>
      </c>
      <c r="K2710" t="s">
        <v>163</v>
      </c>
      <c r="L2710" t="s">
        <v>28</v>
      </c>
      <c r="M2710" t="s">
        <v>256</v>
      </c>
      <c r="N2710" t="s">
        <v>13710</v>
      </c>
      <c r="O2710" t="s">
        <v>12189</v>
      </c>
      <c r="P2710" t="s">
        <v>581</v>
      </c>
      <c r="Q2710" t="s">
        <v>16496</v>
      </c>
      <c r="R2710" t="s">
        <v>582</v>
      </c>
      <c r="S2710">
        <v>6000</v>
      </c>
      <c r="T2710" t="s">
        <v>32</v>
      </c>
      <c r="U2710" t="s">
        <v>33</v>
      </c>
      <c r="V2710" t="s">
        <v>524</v>
      </c>
      <c r="W2710" t="s">
        <v>257</v>
      </c>
      <c r="X2710" s="1">
        <v>45789</v>
      </c>
      <c r="Y2710" s="1">
        <v>45781</v>
      </c>
      <c r="Z2710" s="1"/>
      <c r="AB2710" s="1">
        <v>45787</v>
      </c>
      <c r="AC2710">
        <v>4</v>
      </c>
      <c r="AD2710" s="1">
        <v>45789</v>
      </c>
      <c r="AE2710" s="1">
        <v>45785</v>
      </c>
      <c r="AF2710" s="1">
        <v>45783</v>
      </c>
      <c r="AG2710" t="s">
        <v>34</v>
      </c>
      <c r="AI2710" t="s">
        <v>11787</v>
      </c>
      <c r="AJ2710">
        <v>1</v>
      </c>
      <c r="AK2710">
        <v>1</v>
      </c>
      <c r="AL2710" t="s">
        <v>486</v>
      </c>
      <c r="AM2710" t="s">
        <v>12187</v>
      </c>
      <c r="AN2710" t="s">
        <v>12190</v>
      </c>
      <c r="AO2710" t="s">
        <v>14798</v>
      </c>
      <c r="AQ2710" t="s">
        <v>13963</v>
      </c>
      <c r="AU2710" s="1"/>
      <c r="AV2710" t="s">
        <v>16497</v>
      </c>
      <c r="AW2710" t="s">
        <v>368</v>
      </c>
      <c r="AY2710">
        <v>1000</v>
      </c>
      <c r="BA2710" t="s">
        <v>69</v>
      </c>
      <c r="BB2710" t="s">
        <v>466</v>
      </c>
      <c r="BC2710" s="1">
        <v>45783</v>
      </c>
      <c r="BD2710" t="s">
        <v>13975</v>
      </c>
      <c r="BE2710">
        <v>258222</v>
      </c>
      <c r="BI2710">
        <v>1</v>
      </c>
      <c r="BM2710">
        <v>6000</v>
      </c>
    </row>
    <row r="2711" spans="1:65" x14ac:dyDescent="0.3">
      <c r="A2711" t="s">
        <v>14784</v>
      </c>
      <c r="B2711" t="s">
        <v>87</v>
      </c>
      <c r="C2711" t="s">
        <v>45</v>
      </c>
      <c r="D2711" t="s">
        <v>16026</v>
      </c>
      <c r="E2711">
        <v>202505</v>
      </c>
      <c r="F2711" t="s">
        <v>544</v>
      </c>
      <c r="G2711" t="s">
        <v>545</v>
      </c>
      <c r="H2711" s="1">
        <v>45755</v>
      </c>
      <c r="I2711" t="s">
        <v>459</v>
      </c>
      <c r="J2711">
        <v>8</v>
      </c>
      <c r="K2711" t="s">
        <v>163</v>
      </c>
      <c r="L2711" t="s">
        <v>28</v>
      </c>
      <c r="M2711" t="s">
        <v>256</v>
      </c>
      <c r="N2711" t="s">
        <v>13710</v>
      </c>
      <c r="O2711" t="s">
        <v>12189</v>
      </c>
      <c r="P2711" t="s">
        <v>498</v>
      </c>
      <c r="Q2711" t="s">
        <v>16498</v>
      </c>
      <c r="R2711" t="s">
        <v>499</v>
      </c>
      <c r="S2711">
        <v>14000</v>
      </c>
      <c r="T2711" t="s">
        <v>32</v>
      </c>
      <c r="U2711" t="s">
        <v>33</v>
      </c>
      <c r="V2711" t="s">
        <v>524</v>
      </c>
      <c r="W2711" t="s">
        <v>257</v>
      </c>
      <c r="X2711" s="1">
        <v>45789</v>
      </c>
      <c r="Y2711" s="1">
        <v>45781</v>
      </c>
      <c r="Z2711" s="1"/>
      <c r="AB2711" s="1">
        <v>45787</v>
      </c>
      <c r="AC2711">
        <v>4</v>
      </c>
      <c r="AD2711" s="1">
        <v>45789</v>
      </c>
      <c r="AE2711" s="1">
        <v>45785</v>
      </c>
      <c r="AF2711" s="1">
        <v>45783</v>
      </c>
      <c r="AG2711" t="s">
        <v>34</v>
      </c>
      <c r="AI2711" t="s">
        <v>11787</v>
      </c>
      <c r="AJ2711">
        <v>0</v>
      </c>
      <c r="AK2711">
        <v>0</v>
      </c>
      <c r="AL2711" t="s">
        <v>486</v>
      </c>
      <c r="AM2711" t="s">
        <v>12187</v>
      </c>
      <c r="AN2711" t="s">
        <v>12190</v>
      </c>
      <c r="AO2711" t="s">
        <v>14798</v>
      </c>
      <c r="AQ2711" t="s">
        <v>13963</v>
      </c>
      <c r="AU2711" s="1"/>
      <c r="AV2711" t="s">
        <v>16497</v>
      </c>
      <c r="AW2711" t="s">
        <v>258</v>
      </c>
      <c r="AY2711">
        <v>1000</v>
      </c>
      <c r="BA2711" t="s">
        <v>69</v>
      </c>
      <c r="BB2711" t="s">
        <v>466</v>
      </c>
      <c r="BC2711" s="1">
        <v>45783</v>
      </c>
      <c r="BD2711" t="s">
        <v>13975</v>
      </c>
      <c r="BE2711">
        <v>2274762</v>
      </c>
      <c r="BI2711">
        <v>0</v>
      </c>
      <c r="BM2711">
        <v>14000</v>
      </c>
    </row>
    <row r="2712" spans="1:65" x14ac:dyDescent="0.3">
      <c r="A2712" t="s">
        <v>14784</v>
      </c>
      <c r="B2712" t="s">
        <v>87</v>
      </c>
      <c r="C2712" t="s">
        <v>45</v>
      </c>
      <c r="D2712" t="s">
        <v>16004</v>
      </c>
      <c r="E2712">
        <v>202505</v>
      </c>
      <c r="F2712" t="s">
        <v>544</v>
      </c>
      <c r="G2712" t="s">
        <v>545</v>
      </c>
      <c r="H2712" s="1">
        <v>45729</v>
      </c>
      <c r="I2712" t="s">
        <v>459</v>
      </c>
      <c r="J2712" t="s">
        <v>1318</v>
      </c>
      <c r="K2712" t="s">
        <v>1318</v>
      </c>
      <c r="L2712" t="s">
        <v>28</v>
      </c>
      <c r="M2712" t="s">
        <v>256</v>
      </c>
      <c r="N2712" t="s">
        <v>13710</v>
      </c>
      <c r="O2712" t="s">
        <v>10133</v>
      </c>
      <c r="P2712" t="s">
        <v>552</v>
      </c>
      <c r="Q2712" t="s">
        <v>16499</v>
      </c>
      <c r="R2712" t="s">
        <v>553</v>
      </c>
      <c r="S2712">
        <v>51000</v>
      </c>
      <c r="T2712" t="s">
        <v>32</v>
      </c>
      <c r="U2712" t="s">
        <v>33</v>
      </c>
      <c r="V2712" t="s">
        <v>524</v>
      </c>
      <c r="W2712" t="s">
        <v>257</v>
      </c>
      <c r="X2712" s="1">
        <v>45789</v>
      </c>
      <c r="Y2712" s="1">
        <v>45781</v>
      </c>
      <c r="Z2712" s="1"/>
      <c r="AB2712" s="1">
        <v>45787</v>
      </c>
      <c r="AC2712">
        <v>3</v>
      </c>
      <c r="AD2712" s="1">
        <v>45790</v>
      </c>
      <c r="AE2712" s="1">
        <v>45787</v>
      </c>
      <c r="AF2712" s="1">
        <v>45783</v>
      </c>
      <c r="AG2712" t="s">
        <v>34</v>
      </c>
      <c r="AH2712" t="s">
        <v>10134</v>
      </c>
      <c r="AI2712" t="s">
        <v>11791</v>
      </c>
      <c r="AJ2712">
        <v>2</v>
      </c>
      <c r="AK2712">
        <v>2</v>
      </c>
      <c r="AL2712" t="s">
        <v>486</v>
      </c>
      <c r="AM2712" t="s">
        <v>12187</v>
      </c>
      <c r="AN2712" t="s">
        <v>12188</v>
      </c>
      <c r="AO2712" t="s">
        <v>14798</v>
      </c>
      <c r="AQ2712" t="s">
        <v>13963</v>
      </c>
      <c r="AU2712" s="1"/>
      <c r="AV2712" t="s">
        <v>16500</v>
      </c>
      <c r="AW2712" t="s">
        <v>258</v>
      </c>
      <c r="AY2712">
        <v>850</v>
      </c>
      <c r="BA2712" t="s">
        <v>69</v>
      </c>
      <c r="BB2712" t="s">
        <v>466</v>
      </c>
      <c r="BC2712" s="1">
        <v>45783</v>
      </c>
      <c r="BD2712" t="s">
        <v>13975</v>
      </c>
      <c r="BE2712">
        <v>6488068</v>
      </c>
      <c r="BI2712">
        <v>2</v>
      </c>
      <c r="BM2712">
        <v>51000</v>
      </c>
    </row>
    <row r="2713" spans="1:65" x14ac:dyDescent="0.3">
      <c r="A2713" t="s">
        <v>14784</v>
      </c>
      <c r="B2713" t="s">
        <v>87</v>
      </c>
      <c r="C2713" t="s">
        <v>45</v>
      </c>
      <c r="D2713" t="s">
        <v>16011</v>
      </c>
      <c r="E2713">
        <v>202505</v>
      </c>
      <c r="F2713" t="s">
        <v>544</v>
      </c>
      <c r="G2713" t="s">
        <v>545</v>
      </c>
      <c r="H2713" s="1">
        <v>45716</v>
      </c>
      <c r="I2713" t="s">
        <v>459</v>
      </c>
      <c r="J2713">
        <v>8</v>
      </c>
      <c r="K2713" t="s">
        <v>163</v>
      </c>
      <c r="L2713" t="s">
        <v>28</v>
      </c>
      <c r="M2713" t="s">
        <v>256</v>
      </c>
      <c r="N2713" t="s">
        <v>13710</v>
      </c>
      <c r="O2713" t="s">
        <v>10139</v>
      </c>
      <c r="P2713" t="s">
        <v>576</v>
      </c>
      <c r="Q2713" t="s">
        <v>16501</v>
      </c>
      <c r="R2713" t="s">
        <v>577</v>
      </c>
      <c r="S2713">
        <v>20000</v>
      </c>
      <c r="T2713" t="s">
        <v>32</v>
      </c>
      <c r="U2713" t="s">
        <v>33</v>
      </c>
      <c r="V2713" t="s">
        <v>1351</v>
      </c>
      <c r="W2713" t="s">
        <v>257</v>
      </c>
      <c r="X2713" s="1">
        <v>45792</v>
      </c>
      <c r="Y2713" s="1">
        <v>45783</v>
      </c>
      <c r="Z2713" s="1"/>
      <c r="AB2713" s="1">
        <v>45788</v>
      </c>
      <c r="AC2713">
        <v>5</v>
      </c>
      <c r="AD2713" s="1">
        <v>45792</v>
      </c>
      <c r="AE2713" s="1">
        <v>45787</v>
      </c>
      <c r="AF2713" s="1">
        <v>45783</v>
      </c>
      <c r="AG2713" t="s">
        <v>34</v>
      </c>
      <c r="AI2713" t="s">
        <v>11787</v>
      </c>
      <c r="AJ2713">
        <v>1</v>
      </c>
      <c r="AK2713">
        <v>1</v>
      </c>
      <c r="AL2713" t="s">
        <v>486</v>
      </c>
      <c r="AM2713" t="s">
        <v>12191</v>
      </c>
      <c r="AN2713" t="s">
        <v>12192</v>
      </c>
      <c r="AO2713" t="s">
        <v>14798</v>
      </c>
      <c r="AQ2713" t="s">
        <v>13963</v>
      </c>
      <c r="AU2713" s="1"/>
      <c r="AV2713" t="s">
        <v>16502</v>
      </c>
      <c r="AW2713" t="s">
        <v>380</v>
      </c>
      <c r="AY2713">
        <v>1000</v>
      </c>
      <c r="BA2713" t="s">
        <v>69</v>
      </c>
      <c r="BB2713" t="s">
        <v>466</v>
      </c>
      <c r="BC2713" s="1">
        <v>45783</v>
      </c>
      <c r="BD2713" t="s">
        <v>13975</v>
      </c>
      <c r="BE2713">
        <v>3488420</v>
      </c>
      <c r="BI2713">
        <v>1</v>
      </c>
      <c r="BM2713">
        <v>20000</v>
      </c>
    </row>
    <row r="2714" spans="1:65" x14ac:dyDescent="0.3">
      <c r="A2714" t="s">
        <v>14784</v>
      </c>
      <c r="B2714" t="s">
        <v>87</v>
      </c>
      <c r="C2714" t="s">
        <v>45</v>
      </c>
      <c r="D2714" t="s">
        <v>16013</v>
      </c>
      <c r="E2714">
        <v>202505</v>
      </c>
      <c r="F2714" t="s">
        <v>544</v>
      </c>
      <c r="G2714" t="s">
        <v>545</v>
      </c>
      <c r="H2714" s="1">
        <v>45755</v>
      </c>
      <c r="I2714" t="s">
        <v>459</v>
      </c>
      <c r="J2714">
        <v>8</v>
      </c>
      <c r="K2714" t="s">
        <v>163</v>
      </c>
      <c r="L2714" t="s">
        <v>28</v>
      </c>
      <c r="M2714" t="s">
        <v>256</v>
      </c>
      <c r="N2714" t="s">
        <v>13710</v>
      </c>
      <c r="O2714" t="s">
        <v>12197</v>
      </c>
      <c r="P2714" t="s">
        <v>581</v>
      </c>
      <c r="Q2714" t="s">
        <v>16503</v>
      </c>
      <c r="R2714" t="s">
        <v>582</v>
      </c>
      <c r="S2714">
        <v>20000</v>
      </c>
      <c r="T2714" t="s">
        <v>32</v>
      </c>
      <c r="U2714" t="s">
        <v>33</v>
      </c>
      <c r="V2714" t="s">
        <v>485</v>
      </c>
      <c r="W2714" t="s">
        <v>257</v>
      </c>
      <c r="X2714" s="1">
        <v>45794</v>
      </c>
      <c r="Y2714" s="1">
        <v>45781</v>
      </c>
      <c r="Z2714" s="1"/>
      <c r="AB2714" s="1">
        <v>45788</v>
      </c>
      <c r="AC2714">
        <v>7</v>
      </c>
      <c r="AD2714" s="1">
        <v>45794</v>
      </c>
      <c r="AE2714" s="1">
        <v>45787</v>
      </c>
      <c r="AF2714" s="1">
        <v>45783</v>
      </c>
      <c r="AG2714" t="s">
        <v>34</v>
      </c>
      <c r="AI2714" t="s">
        <v>11787</v>
      </c>
      <c r="AJ2714">
        <v>1</v>
      </c>
      <c r="AK2714">
        <v>1</v>
      </c>
      <c r="AL2714" t="s">
        <v>486</v>
      </c>
      <c r="AM2714" t="s">
        <v>12191</v>
      </c>
      <c r="AN2714" t="s">
        <v>12198</v>
      </c>
      <c r="AO2714" t="s">
        <v>14798</v>
      </c>
      <c r="AQ2714" t="s">
        <v>13963</v>
      </c>
      <c r="AU2714" s="1"/>
      <c r="AV2714" t="s">
        <v>16504</v>
      </c>
      <c r="AW2714" t="s">
        <v>368</v>
      </c>
      <c r="AY2714">
        <v>1000</v>
      </c>
      <c r="BA2714" t="s">
        <v>69</v>
      </c>
      <c r="BB2714" t="s">
        <v>466</v>
      </c>
      <c r="BC2714" s="1">
        <v>45783</v>
      </c>
      <c r="BD2714" t="s">
        <v>13975</v>
      </c>
      <c r="BE2714">
        <v>242630</v>
      </c>
      <c r="BI2714">
        <v>1</v>
      </c>
      <c r="BM2714">
        <v>20000</v>
      </c>
    </row>
    <row r="2715" spans="1:65" x14ac:dyDescent="0.3">
      <c r="A2715" t="s">
        <v>14784</v>
      </c>
      <c r="B2715" t="s">
        <v>87</v>
      </c>
      <c r="C2715" t="s">
        <v>45</v>
      </c>
      <c r="D2715" t="s">
        <v>16007</v>
      </c>
      <c r="E2715">
        <v>202505</v>
      </c>
      <c r="F2715" t="s">
        <v>544</v>
      </c>
      <c r="G2715" t="s">
        <v>545</v>
      </c>
      <c r="H2715" s="1">
        <v>45769</v>
      </c>
      <c r="I2715" t="s">
        <v>459</v>
      </c>
      <c r="J2715">
        <v>8</v>
      </c>
      <c r="K2715" t="s">
        <v>163</v>
      </c>
      <c r="L2715" t="s">
        <v>28</v>
      </c>
      <c r="M2715" t="s">
        <v>256</v>
      </c>
      <c r="N2715" t="s">
        <v>13710</v>
      </c>
      <c r="O2715" t="s">
        <v>12199</v>
      </c>
      <c r="P2715" t="s">
        <v>562</v>
      </c>
      <c r="Q2715" t="s">
        <v>16505</v>
      </c>
      <c r="R2715" t="s">
        <v>563</v>
      </c>
      <c r="S2715">
        <v>20000</v>
      </c>
      <c r="T2715" t="s">
        <v>32</v>
      </c>
      <c r="U2715" t="s">
        <v>33</v>
      </c>
      <c r="V2715" t="s">
        <v>485</v>
      </c>
      <c r="W2715" t="s">
        <v>257</v>
      </c>
      <c r="X2715" s="1">
        <v>45794</v>
      </c>
      <c r="Y2715" s="1">
        <v>45783</v>
      </c>
      <c r="Z2715" s="1"/>
      <c r="AB2715" s="1">
        <v>45788</v>
      </c>
      <c r="AC2715">
        <v>7</v>
      </c>
      <c r="AD2715" s="1">
        <v>45794</v>
      </c>
      <c r="AE2715" s="1">
        <v>45787</v>
      </c>
      <c r="AF2715" s="1">
        <v>45783</v>
      </c>
      <c r="AG2715" t="s">
        <v>34</v>
      </c>
      <c r="AI2715" t="s">
        <v>11787</v>
      </c>
      <c r="AJ2715">
        <v>1</v>
      </c>
      <c r="AK2715">
        <v>1</v>
      </c>
      <c r="AL2715" t="s">
        <v>486</v>
      </c>
      <c r="AM2715" t="s">
        <v>12191</v>
      </c>
      <c r="AN2715" t="s">
        <v>12200</v>
      </c>
      <c r="AO2715" t="s">
        <v>14798</v>
      </c>
      <c r="AQ2715" t="s">
        <v>13963</v>
      </c>
      <c r="AU2715" s="1"/>
      <c r="AV2715" t="s">
        <v>16506</v>
      </c>
      <c r="AW2715" t="s">
        <v>368</v>
      </c>
      <c r="AY2715">
        <v>1000</v>
      </c>
      <c r="BA2715" t="s">
        <v>69</v>
      </c>
      <c r="BB2715" t="s">
        <v>466</v>
      </c>
      <c r="BC2715" s="1">
        <v>45783</v>
      </c>
      <c r="BD2715" t="s">
        <v>13975</v>
      </c>
      <c r="BE2715">
        <v>3220300</v>
      </c>
      <c r="BI2715">
        <v>1</v>
      </c>
      <c r="BM2715">
        <v>20000</v>
      </c>
    </row>
    <row r="2716" spans="1:65" x14ac:dyDescent="0.3">
      <c r="A2716" t="s">
        <v>14784</v>
      </c>
      <c r="B2716" t="s">
        <v>87</v>
      </c>
      <c r="C2716" t="s">
        <v>45</v>
      </c>
      <c r="D2716" t="s">
        <v>16007</v>
      </c>
      <c r="E2716">
        <v>202505</v>
      </c>
      <c r="F2716" t="s">
        <v>544</v>
      </c>
      <c r="G2716" t="s">
        <v>545</v>
      </c>
      <c r="H2716" s="1">
        <v>45735</v>
      </c>
      <c r="I2716" t="s">
        <v>459</v>
      </c>
      <c r="J2716">
        <v>8</v>
      </c>
      <c r="K2716" t="s">
        <v>163</v>
      </c>
      <c r="L2716" t="s">
        <v>28</v>
      </c>
      <c r="M2716" t="s">
        <v>256</v>
      </c>
      <c r="N2716" t="s">
        <v>13710</v>
      </c>
      <c r="O2716" t="s">
        <v>10132</v>
      </c>
      <c r="P2716" t="s">
        <v>550</v>
      </c>
      <c r="Q2716" t="s">
        <v>16507</v>
      </c>
      <c r="R2716" t="s">
        <v>551</v>
      </c>
      <c r="S2716">
        <v>25500</v>
      </c>
      <c r="T2716" t="s">
        <v>32</v>
      </c>
      <c r="U2716" t="s">
        <v>33</v>
      </c>
      <c r="V2716" t="s">
        <v>485</v>
      </c>
      <c r="W2716" t="s">
        <v>257</v>
      </c>
      <c r="X2716" s="1">
        <v>45794</v>
      </c>
      <c r="Y2716" s="1">
        <v>45786</v>
      </c>
      <c r="Z2716" s="1"/>
      <c r="AB2716" s="1">
        <v>45788</v>
      </c>
      <c r="AC2716">
        <v>7</v>
      </c>
      <c r="AD2716" s="1">
        <v>45794</v>
      </c>
      <c r="AE2716" s="1">
        <v>45787</v>
      </c>
      <c r="AF2716" s="1">
        <v>45783</v>
      </c>
      <c r="AG2716" t="s">
        <v>34</v>
      </c>
      <c r="AH2716" t="s">
        <v>12195</v>
      </c>
      <c r="AI2716" t="s">
        <v>11791</v>
      </c>
      <c r="AJ2716">
        <v>1</v>
      </c>
      <c r="AK2716">
        <v>1</v>
      </c>
      <c r="AL2716" t="s">
        <v>486</v>
      </c>
      <c r="AM2716" t="s">
        <v>12191</v>
      </c>
      <c r="AN2716" t="s">
        <v>12196</v>
      </c>
      <c r="AO2716" t="s">
        <v>14798</v>
      </c>
      <c r="AQ2716" t="s">
        <v>13963</v>
      </c>
      <c r="AU2716" s="1"/>
      <c r="AV2716" t="s">
        <v>16508</v>
      </c>
      <c r="AW2716" t="s">
        <v>368</v>
      </c>
      <c r="AY2716">
        <v>1000</v>
      </c>
      <c r="BA2716" t="s">
        <v>69</v>
      </c>
      <c r="BB2716" t="s">
        <v>466</v>
      </c>
      <c r="BC2716" s="1">
        <v>45783</v>
      </c>
      <c r="BD2716" t="s">
        <v>13975</v>
      </c>
      <c r="BE2716">
        <v>3595016</v>
      </c>
      <c r="BI2716">
        <v>1</v>
      </c>
      <c r="BM2716">
        <v>25500</v>
      </c>
    </row>
    <row r="2717" spans="1:65" x14ac:dyDescent="0.3">
      <c r="A2717" t="s">
        <v>14784</v>
      </c>
      <c r="B2717" t="s">
        <v>87</v>
      </c>
      <c r="C2717" t="s">
        <v>45</v>
      </c>
      <c r="D2717" t="s">
        <v>16004</v>
      </c>
      <c r="E2717">
        <v>202505</v>
      </c>
      <c r="F2717" t="s">
        <v>544</v>
      </c>
      <c r="G2717" t="s">
        <v>545</v>
      </c>
      <c r="H2717" s="1">
        <v>45729</v>
      </c>
      <c r="I2717" t="s">
        <v>459</v>
      </c>
      <c r="J2717" t="s">
        <v>1318</v>
      </c>
      <c r="K2717" t="s">
        <v>1318</v>
      </c>
      <c r="L2717" t="s">
        <v>28</v>
      </c>
      <c r="M2717" t="s">
        <v>256</v>
      </c>
      <c r="N2717" t="s">
        <v>13710</v>
      </c>
      <c r="O2717" t="s">
        <v>10135</v>
      </c>
      <c r="P2717" t="s">
        <v>552</v>
      </c>
      <c r="Q2717" t="s">
        <v>16509</v>
      </c>
      <c r="R2717" t="s">
        <v>553</v>
      </c>
      <c r="S2717">
        <v>25500</v>
      </c>
      <c r="T2717" t="s">
        <v>32</v>
      </c>
      <c r="U2717" t="s">
        <v>33</v>
      </c>
      <c r="V2717" t="s">
        <v>485</v>
      </c>
      <c r="W2717" t="s">
        <v>257</v>
      </c>
      <c r="X2717" s="1">
        <v>45790</v>
      </c>
      <c r="Y2717" s="1">
        <v>45782</v>
      </c>
      <c r="Z2717" s="1"/>
      <c r="AB2717" s="1">
        <v>45793</v>
      </c>
      <c r="AC2717">
        <v>4</v>
      </c>
      <c r="AD2717" s="1">
        <v>45797</v>
      </c>
      <c r="AE2717" s="1">
        <v>45793</v>
      </c>
      <c r="AF2717" s="1">
        <v>45784</v>
      </c>
      <c r="AG2717" t="s">
        <v>34</v>
      </c>
      <c r="AH2717" t="s">
        <v>10136</v>
      </c>
      <c r="AI2717" t="s">
        <v>11791</v>
      </c>
      <c r="AJ2717">
        <v>1</v>
      </c>
      <c r="AK2717">
        <v>1</v>
      </c>
      <c r="AL2717" t="s">
        <v>486</v>
      </c>
      <c r="AM2717" t="s">
        <v>12193</v>
      </c>
      <c r="AN2717" t="s">
        <v>12194</v>
      </c>
      <c r="AO2717" t="s">
        <v>14798</v>
      </c>
      <c r="AQ2717" t="s">
        <v>13963</v>
      </c>
      <c r="AU2717" s="1"/>
      <c r="AV2717" t="s">
        <v>16510</v>
      </c>
      <c r="AW2717" t="s">
        <v>258</v>
      </c>
      <c r="AY2717">
        <v>850</v>
      </c>
      <c r="BA2717" t="s">
        <v>69</v>
      </c>
      <c r="BB2717" t="s">
        <v>466</v>
      </c>
      <c r="BC2717" s="1">
        <v>45784</v>
      </c>
      <c r="BD2717" t="s">
        <v>13975</v>
      </c>
      <c r="BE2717">
        <v>3244034</v>
      </c>
      <c r="BI2717">
        <v>1</v>
      </c>
      <c r="BM2717">
        <v>25500</v>
      </c>
    </row>
    <row r="2718" spans="1:65" x14ac:dyDescent="0.3">
      <c r="A2718" t="s">
        <v>14784</v>
      </c>
      <c r="B2718" t="s">
        <v>87</v>
      </c>
      <c r="C2718" t="s">
        <v>45</v>
      </c>
      <c r="D2718" t="s">
        <v>16023</v>
      </c>
      <c r="E2718">
        <v>202505</v>
      </c>
      <c r="F2718" t="s">
        <v>544</v>
      </c>
      <c r="G2718" t="s">
        <v>545</v>
      </c>
      <c r="H2718" s="1">
        <v>45783</v>
      </c>
      <c r="I2718" t="s">
        <v>459</v>
      </c>
      <c r="J2718" t="s">
        <v>1318</v>
      </c>
      <c r="K2718" t="s">
        <v>1318</v>
      </c>
      <c r="L2718" t="s">
        <v>28</v>
      </c>
      <c r="M2718" t="s">
        <v>256</v>
      </c>
      <c r="N2718" t="s">
        <v>13710</v>
      </c>
      <c r="O2718" t="s">
        <v>12203</v>
      </c>
      <c r="P2718" t="s">
        <v>564</v>
      </c>
      <c r="Q2718" t="s">
        <v>16511</v>
      </c>
      <c r="R2718" t="s">
        <v>565</v>
      </c>
      <c r="S2718">
        <v>15000</v>
      </c>
      <c r="T2718" t="s">
        <v>32</v>
      </c>
      <c r="U2718" t="s">
        <v>33</v>
      </c>
      <c r="V2718" t="s">
        <v>524</v>
      </c>
      <c r="W2718" t="s">
        <v>257</v>
      </c>
      <c r="X2718" s="1">
        <v>45790</v>
      </c>
      <c r="Y2718" s="1">
        <v>45784</v>
      </c>
      <c r="Z2718" s="1"/>
      <c r="AB2718" s="1">
        <v>45787</v>
      </c>
      <c r="AC2718">
        <v>4</v>
      </c>
      <c r="AD2718" s="1">
        <v>45790</v>
      </c>
      <c r="AE2718" s="1">
        <v>45786</v>
      </c>
      <c r="AF2718" s="1">
        <v>45785</v>
      </c>
      <c r="AG2718" t="s">
        <v>34</v>
      </c>
      <c r="AI2718" t="s">
        <v>11787</v>
      </c>
      <c r="AJ2718">
        <v>1</v>
      </c>
      <c r="AK2718">
        <v>1</v>
      </c>
      <c r="AL2718" t="s">
        <v>486</v>
      </c>
      <c r="AM2718" t="s">
        <v>12187</v>
      </c>
      <c r="AN2718" t="s">
        <v>12204</v>
      </c>
      <c r="AO2718" t="s">
        <v>14798</v>
      </c>
      <c r="AQ2718" t="s">
        <v>13963</v>
      </c>
      <c r="AU2718" s="1"/>
      <c r="AV2718" t="s">
        <v>16512</v>
      </c>
      <c r="AW2718" t="s">
        <v>258</v>
      </c>
      <c r="AY2718">
        <v>850</v>
      </c>
      <c r="BA2718" t="s">
        <v>69</v>
      </c>
      <c r="BB2718" t="s">
        <v>466</v>
      </c>
      <c r="BC2718" s="1">
        <v>45785</v>
      </c>
      <c r="BD2718" t="s">
        <v>13975</v>
      </c>
      <c r="BE2718">
        <v>5623530</v>
      </c>
      <c r="BI2718">
        <v>1</v>
      </c>
      <c r="BM2718">
        <v>15000</v>
      </c>
    </row>
    <row r="2719" spans="1:65" x14ac:dyDescent="0.3">
      <c r="A2719" t="s">
        <v>14784</v>
      </c>
      <c r="B2719" t="s">
        <v>87</v>
      </c>
      <c r="C2719" t="s">
        <v>45</v>
      </c>
      <c r="D2719" t="s">
        <v>16031</v>
      </c>
      <c r="E2719">
        <v>202505</v>
      </c>
      <c r="F2719" t="s">
        <v>544</v>
      </c>
      <c r="G2719" t="s">
        <v>545</v>
      </c>
      <c r="H2719" s="1">
        <v>45755</v>
      </c>
      <c r="I2719" t="s">
        <v>459</v>
      </c>
      <c r="J2719" t="s">
        <v>1318</v>
      </c>
      <c r="K2719" t="s">
        <v>1318</v>
      </c>
      <c r="L2719" t="s">
        <v>28</v>
      </c>
      <c r="M2719" t="s">
        <v>256</v>
      </c>
      <c r="N2719" t="s">
        <v>13710</v>
      </c>
      <c r="O2719" t="s">
        <v>12201</v>
      </c>
      <c r="P2719" t="s">
        <v>471</v>
      </c>
      <c r="Q2719" t="s">
        <v>16513</v>
      </c>
      <c r="R2719" t="s">
        <v>472</v>
      </c>
      <c r="S2719">
        <v>10000</v>
      </c>
      <c r="T2719" t="s">
        <v>32</v>
      </c>
      <c r="U2719" t="s">
        <v>33</v>
      </c>
      <c r="V2719" t="s">
        <v>485</v>
      </c>
      <c r="W2719" t="s">
        <v>257</v>
      </c>
      <c r="X2719" s="1">
        <v>45790</v>
      </c>
      <c r="Y2719" s="1">
        <v>45781</v>
      </c>
      <c r="Z2719" s="1"/>
      <c r="AB2719" s="1">
        <v>45793</v>
      </c>
      <c r="AC2719">
        <v>4</v>
      </c>
      <c r="AD2719" s="1">
        <v>45797</v>
      </c>
      <c r="AE2719" s="1">
        <v>45793</v>
      </c>
      <c r="AF2719" s="1">
        <v>45785</v>
      </c>
      <c r="AG2719" t="s">
        <v>34</v>
      </c>
      <c r="AI2719" t="s">
        <v>11787</v>
      </c>
      <c r="AJ2719">
        <v>1</v>
      </c>
      <c r="AK2719">
        <v>1</v>
      </c>
      <c r="AL2719" t="s">
        <v>486</v>
      </c>
      <c r="AM2719" t="s">
        <v>12193</v>
      </c>
      <c r="AN2719" t="s">
        <v>12202</v>
      </c>
      <c r="AO2719" t="s">
        <v>14798</v>
      </c>
      <c r="AQ2719" t="s">
        <v>13963</v>
      </c>
      <c r="AU2719" s="1"/>
      <c r="AV2719" t="s">
        <v>16514</v>
      </c>
      <c r="AW2719" t="s">
        <v>368</v>
      </c>
      <c r="AY2719">
        <v>850</v>
      </c>
      <c r="BA2719" t="s">
        <v>69</v>
      </c>
      <c r="BB2719" t="s">
        <v>466</v>
      </c>
      <c r="BC2719" s="1">
        <v>45785</v>
      </c>
      <c r="BD2719" t="s">
        <v>13975</v>
      </c>
      <c r="BE2719">
        <v>4712250</v>
      </c>
      <c r="BI2719">
        <v>1</v>
      </c>
      <c r="BM2719">
        <v>10000</v>
      </c>
    </row>
    <row r="2720" spans="1:65" x14ac:dyDescent="0.3">
      <c r="A2720" t="s">
        <v>14784</v>
      </c>
      <c r="B2720" t="s">
        <v>87</v>
      </c>
      <c r="C2720" t="s">
        <v>45</v>
      </c>
      <c r="D2720" t="s">
        <v>16488</v>
      </c>
      <c r="E2720">
        <v>202505</v>
      </c>
      <c r="F2720" t="s">
        <v>544</v>
      </c>
      <c r="G2720" t="s">
        <v>545</v>
      </c>
      <c r="H2720" s="1">
        <v>45755</v>
      </c>
      <c r="I2720" t="s">
        <v>459</v>
      </c>
      <c r="J2720" t="s">
        <v>1318</v>
      </c>
      <c r="K2720" t="s">
        <v>1318</v>
      </c>
      <c r="L2720" t="s">
        <v>28</v>
      </c>
      <c r="M2720" t="s">
        <v>256</v>
      </c>
      <c r="N2720" t="s">
        <v>13710</v>
      </c>
      <c r="O2720" t="s">
        <v>12201</v>
      </c>
      <c r="P2720" t="s">
        <v>10017</v>
      </c>
      <c r="Q2720" t="s">
        <v>16515</v>
      </c>
      <c r="R2720" t="s">
        <v>10018</v>
      </c>
      <c r="S2720">
        <v>1500</v>
      </c>
      <c r="T2720" t="s">
        <v>32</v>
      </c>
      <c r="U2720" t="s">
        <v>33</v>
      </c>
      <c r="V2720" t="s">
        <v>485</v>
      </c>
      <c r="W2720" t="s">
        <v>257</v>
      </c>
      <c r="X2720" s="1">
        <v>45790</v>
      </c>
      <c r="Y2720" s="1">
        <v>45781</v>
      </c>
      <c r="Z2720" s="1"/>
      <c r="AB2720" s="1">
        <v>45793</v>
      </c>
      <c r="AC2720">
        <v>4</v>
      </c>
      <c r="AD2720" s="1">
        <v>45797</v>
      </c>
      <c r="AE2720" s="1">
        <v>45793</v>
      </c>
      <c r="AF2720" s="1">
        <v>45785</v>
      </c>
      <c r="AG2720" t="s">
        <v>34</v>
      </c>
      <c r="AI2720" t="s">
        <v>11787</v>
      </c>
      <c r="AJ2720">
        <v>0</v>
      </c>
      <c r="AK2720">
        <v>0</v>
      </c>
      <c r="AL2720" t="s">
        <v>486</v>
      </c>
      <c r="AM2720" t="s">
        <v>12193</v>
      </c>
      <c r="AN2720" t="s">
        <v>12202</v>
      </c>
      <c r="AO2720" t="s">
        <v>14798</v>
      </c>
      <c r="AQ2720" t="s">
        <v>13963</v>
      </c>
      <c r="AU2720" s="1"/>
      <c r="AV2720" t="s">
        <v>16514</v>
      </c>
      <c r="AW2720" t="s">
        <v>368</v>
      </c>
      <c r="AY2720">
        <v>850</v>
      </c>
      <c r="BA2720" t="s">
        <v>69</v>
      </c>
      <c r="BB2720" t="s">
        <v>466</v>
      </c>
      <c r="BC2720" s="1">
        <v>45785</v>
      </c>
      <c r="BD2720" t="s">
        <v>13975</v>
      </c>
      <c r="BE2720">
        <v>4712250</v>
      </c>
      <c r="BI2720">
        <v>0</v>
      </c>
      <c r="BM2720">
        <v>1500</v>
      </c>
    </row>
    <row r="2721" spans="1:65" x14ac:dyDescent="0.3">
      <c r="A2721" t="s">
        <v>14784</v>
      </c>
      <c r="B2721" t="s">
        <v>87</v>
      </c>
      <c r="C2721" t="s">
        <v>45</v>
      </c>
      <c r="D2721" t="s">
        <v>16023</v>
      </c>
      <c r="E2721">
        <v>202505</v>
      </c>
      <c r="F2721" t="s">
        <v>544</v>
      </c>
      <c r="G2721" t="s">
        <v>545</v>
      </c>
      <c r="H2721" s="1">
        <v>45769</v>
      </c>
      <c r="I2721" t="s">
        <v>459</v>
      </c>
      <c r="J2721" t="s">
        <v>1318</v>
      </c>
      <c r="K2721" t="s">
        <v>1318</v>
      </c>
      <c r="L2721" t="s">
        <v>28</v>
      </c>
      <c r="M2721" t="s">
        <v>256</v>
      </c>
      <c r="N2721" t="s">
        <v>13710</v>
      </c>
      <c r="O2721" t="s">
        <v>12220</v>
      </c>
      <c r="P2721" t="s">
        <v>564</v>
      </c>
      <c r="Q2721" t="s">
        <v>16516</v>
      </c>
      <c r="R2721" t="s">
        <v>565</v>
      </c>
      <c r="S2721">
        <v>15000</v>
      </c>
      <c r="T2721" t="s">
        <v>32</v>
      </c>
      <c r="U2721" t="s">
        <v>33</v>
      </c>
      <c r="V2721" t="s">
        <v>485</v>
      </c>
      <c r="W2721" t="s">
        <v>257</v>
      </c>
      <c r="X2721" s="1">
        <v>45797</v>
      </c>
      <c r="Y2721" s="1">
        <v>45784</v>
      </c>
      <c r="Z2721" s="1"/>
      <c r="AB2721" s="1">
        <v>45793</v>
      </c>
      <c r="AC2721">
        <v>4</v>
      </c>
      <c r="AD2721" s="1">
        <v>45797</v>
      </c>
      <c r="AE2721" s="1">
        <v>45793</v>
      </c>
      <c r="AF2721" s="1">
        <v>45786</v>
      </c>
      <c r="AG2721" t="s">
        <v>34</v>
      </c>
      <c r="AI2721" t="s">
        <v>11787</v>
      </c>
      <c r="AJ2721">
        <v>1</v>
      </c>
      <c r="AK2721">
        <v>1</v>
      </c>
      <c r="AL2721" t="s">
        <v>486</v>
      </c>
      <c r="AM2721" t="s">
        <v>12193</v>
      </c>
      <c r="AN2721" t="s">
        <v>12221</v>
      </c>
      <c r="AO2721" t="s">
        <v>14798</v>
      </c>
      <c r="AQ2721" t="s">
        <v>13963</v>
      </c>
      <c r="AU2721" s="1"/>
      <c r="AV2721" t="s">
        <v>16517</v>
      </c>
      <c r="AW2721" t="s">
        <v>258</v>
      </c>
      <c r="AY2721">
        <v>850</v>
      </c>
      <c r="BA2721" t="s">
        <v>69</v>
      </c>
      <c r="BB2721" t="s">
        <v>466</v>
      </c>
      <c r="BC2721" s="1">
        <v>45786</v>
      </c>
      <c r="BD2721" t="s">
        <v>13975</v>
      </c>
      <c r="BE2721">
        <v>5623530</v>
      </c>
      <c r="BI2721">
        <v>1</v>
      </c>
      <c r="BM2721">
        <v>15000</v>
      </c>
    </row>
    <row r="2722" spans="1:65" x14ac:dyDescent="0.3">
      <c r="A2722" t="s">
        <v>14784</v>
      </c>
      <c r="B2722" t="s">
        <v>87</v>
      </c>
      <c r="C2722" t="s">
        <v>45</v>
      </c>
      <c r="D2722" t="s">
        <v>16009</v>
      </c>
      <c r="E2722">
        <v>202505</v>
      </c>
      <c r="F2722" t="s">
        <v>544</v>
      </c>
      <c r="G2722" t="s">
        <v>545</v>
      </c>
      <c r="H2722" s="1">
        <v>45769</v>
      </c>
      <c r="I2722" t="s">
        <v>459</v>
      </c>
      <c r="J2722" t="s">
        <v>1318</v>
      </c>
      <c r="K2722" t="s">
        <v>1318</v>
      </c>
      <c r="L2722" t="s">
        <v>28</v>
      </c>
      <c r="M2722" t="s">
        <v>256</v>
      </c>
      <c r="N2722" t="s">
        <v>13710</v>
      </c>
      <c r="O2722" t="s">
        <v>12216</v>
      </c>
      <c r="P2722" t="s">
        <v>522</v>
      </c>
      <c r="Q2722" t="s">
        <v>16518</v>
      </c>
      <c r="R2722" t="s">
        <v>523</v>
      </c>
      <c r="S2722">
        <v>17500</v>
      </c>
      <c r="T2722" t="s">
        <v>32</v>
      </c>
      <c r="U2722" t="s">
        <v>33</v>
      </c>
      <c r="V2722" t="s">
        <v>485</v>
      </c>
      <c r="W2722" t="s">
        <v>257</v>
      </c>
      <c r="X2722" s="1">
        <v>45794</v>
      </c>
      <c r="Y2722" s="1">
        <v>45783</v>
      </c>
      <c r="Z2722" s="1"/>
      <c r="AB2722" s="1">
        <v>45793</v>
      </c>
      <c r="AC2722">
        <v>4</v>
      </c>
      <c r="AD2722" s="1">
        <v>45797</v>
      </c>
      <c r="AE2722" s="1">
        <v>45793</v>
      </c>
      <c r="AF2722" s="1">
        <v>45787</v>
      </c>
      <c r="AG2722" t="s">
        <v>34</v>
      </c>
      <c r="AI2722" t="s">
        <v>11787</v>
      </c>
      <c r="AJ2722">
        <v>1</v>
      </c>
      <c r="AK2722">
        <v>1</v>
      </c>
      <c r="AL2722" t="s">
        <v>486</v>
      </c>
      <c r="AM2722" t="s">
        <v>12193</v>
      </c>
      <c r="AN2722" t="s">
        <v>12217</v>
      </c>
      <c r="AO2722" t="s">
        <v>14798</v>
      </c>
      <c r="AQ2722" t="s">
        <v>13963</v>
      </c>
      <c r="AU2722" s="1"/>
      <c r="AV2722" t="s">
        <v>16519</v>
      </c>
      <c r="AW2722" t="s">
        <v>258</v>
      </c>
      <c r="AY2722">
        <v>850</v>
      </c>
      <c r="BA2722" t="s">
        <v>69</v>
      </c>
      <c r="BB2722" t="s">
        <v>466</v>
      </c>
      <c r="BC2722" s="1">
        <v>45787</v>
      </c>
      <c r="BD2722" t="s">
        <v>13975</v>
      </c>
      <c r="BE2722">
        <v>6847768</v>
      </c>
      <c r="BI2722">
        <v>1</v>
      </c>
      <c r="BM2722">
        <v>17500</v>
      </c>
    </row>
    <row r="2723" spans="1:65" x14ac:dyDescent="0.3">
      <c r="A2723" t="s">
        <v>14784</v>
      </c>
      <c r="B2723" t="s">
        <v>87</v>
      </c>
      <c r="C2723" t="s">
        <v>45</v>
      </c>
      <c r="D2723" t="s">
        <v>16031</v>
      </c>
      <c r="E2723">
        <v>202505</v>
      </c>
      <c r="F2723" t="s">
        <v>544</v>
      </c>
      <c r="G2723" t="s">
        <v>545</v>
      </c>
      <c r="H2723" s="1">
        <v>45769</v>
      </c>
      <c r="I2723" t="s">
        <v>459</v>
      </c>
      <c r="J2723" t="s">
        <v>1318</v>
      </c>
      <c r="K2723" t="s">
        <v>1318</v>
      </c>
      <c r="L2723" t="s">
        <v>28</v>
      </c>
      <c r="M2723" t="s">
        <v>256</v>
      </c>
      <c r="N2723" t="s">
        <v>13710</v>
      </c>
      <c r="O2723" t="s">
        <v>12218</v>
      </c>
      <c r="P2723" t="s">
        <v>471</v>
      </c>
      <c r="Q2723" t="s">
        <v>16520</v>
      </c>
      <c r="R2723" t="s">
        <v>472</v>
      </c>
      <c r="S2723">
        <v>12500</v>
      </c>
      <c r="T2723" t="s">
        <v>32</v>
      </c>
      <c r="U2723" t="s">
        <v>33</v>
      </c>
      <c r="V2723" t="s">
        <v>485</v>
      </c>
      <c r="W2723" t="s">
        <v>257</v>
      </c>
      <c r="X2723" s="1">
        <v>45797</v>
      </c>
      <c r="Y2723" s="1">
        <v>45784</v>
      </c>
      <c r="Z2723" s="1"/>
      <c r="AB2723" s="1">
        <v>45793</v>
      </c>
      <c r="AC2723">
        <v>4</v>
      </c>
      <c r="AD2723" s="1">
        <v>45797</v>
      </c>
      <c r="AE2723" s="1">
        <v>45793</v>
      </c>
      <c r="AF2723" s="1">
        <v>45787</v>
      </c>
      <c r="AG2723" t="s">
        <v>34</v>
      </c>
      <c r="AI2723" t="s">
        <v>11787</v>
      </c>
      <c r="AJ2723">
        <v>1</v>
      </c>
      <c r="AK2723">
        <v>1</v>
      </c>
      <c r="AL2723" t="s">
        <v>486</v>
      </c>
      <c r="AM2723" t="s">
        <v>12193</v>
      </c>
      <c r="AN2723" t="s">
        <v>12219</v>
      </c>
      <c r="AO2723" t="s">
        <v>14798</v>
      </c>
      <c r="AQ2723" t="s">
        <v>13963</v>
      </c>
      <c r="AU2723" s="1"/>
      <c r="AV2723" t="s">
        <v>16521</v>
      </c>
      <c r="AW2723" t="s">
        <v>368</v>
      </c>
      <c r="AY2723">
        <v>850</v>
      </c>
      <c r="BA2723" t="s">
        <v>69</v>
      </c>
      <c r="BB2723" t="s">
        <v>466</v>
      </c>
      <c r="BC2723" s="1">
        <v>45787</v>
      </c>
      <c r="BD2723" t="s">
        <v>13975</v>
      </c>
      <c r="BE2723">
        <v>4246125</v>
      </c>
      <c r="BI2723">
        <v>1</v>
      </c>
      <c r="BM2723">
        <v>12500</v>
      </c>
    </row>
    <row r="2724" spans="1:65" x14ac:dyDescent="0.3">
      <c r="A2724" t="s">
        <v>14784</v>
      </c>
      <c r="B2724" t="s">
        <v>87</v>
      </c>
      <c r="C2724" t="s">
        <v>45</v>
      </c>
      <c r="D2724" t="s">
        <v>16004</v>
      </c>
      <c r="E2724">
        <v>202505</v>
      </c>
      <c r="F2724" t="s">
        <v>544</v>
      </c>
      <c r="G2724" t="s">
        <v>545</v>
      </c>
      <c r="H2724" s="1">
        <v>45729</v>
      </c>
      <c r="I2724" t="s">
        <v>459</v>
      </c>
      <c r="J2724" t="s">
        <v>1318</v>
      </c>
      <c r="K2724" t="s">
        <v>1318</v>
      </c>
      <c r="L2724" t="s">
        <v>28</v>
      </c>
      <c r="M2724" t="s">
        <v>256</v>
      </c>
      <c r="N2724" t="s">
        <v>13710</v>
      </c>
      <c r="O2724" t="s">
        <v>10137</v>
      </c>
      <c r="P2724" t="s">
        <v>552</v>
      </c>
      <c r="Q2724" t="s">
        <v>16522</v>
      </c>
      <c r="R2724" t="s">
        <v>553</v>
      </c>
      <c r="S2724">
        <v>25500</v>
      </c>
      <c r="T2724" t="s">
        <v>32</v>
      </c>
      <c r="U2724" t="s">
        <v>33</v>
      </c>
      <c r="V2724" t="s">
        <v>485</v>
      </c>
      <c r="W2724" t="s">
        <v>257</v>
      </c>
      <c r="X2724" s="1">
        <v>45801</v>
      </c>
      <c r="Y2724" s="1">
        <v>45791</v>
      </c>
      <c r="Z2724" s="1"/>
      <c r="AB2724" s="1">
        <v>45794</v>
      </c>
      <c r="AC2724">
        <v>4</v>
      </c>
      <c r="AD2724" s="1">
        <v>45798</v>
      </c>
      <c r="AE2724" s="1">
        <v>45794</v>
      </c>
      <c r="AF2724" s="1">
        <v>45791</v>
      </c>
      <c r="AG2724" t="s">
        <v>34</v>
      </c>
      <c r="AH2724" t="s">
        <v>12225</v>
      </c>
      <c r="AI2724" t="s">
        <v>11791</v>
      </c>
      <c r="AJ2724">
        <v>1</v>
      </c>
      <c r="AK2724">
        <v>1</v>
      </c>
      <c r="AL2724" t="s">
        <v>486</v>
      </c>
      <c r="AM2724" t="s">
        <v>12222</v>
      </c>
      <c r="AN2724" t="s">
        <v>12223</v>
      </c>
      <c r="AO2724" t="s">
        <v>14798</v>
      </c>
      <c r="AQ2724" t="s">
        <v>13963</v>
      </c>
      <c r="AU2724" s="1"/>
      <c r="AV2724" t="s">
        <v>16523</v>
      </c>
      <c r="AW2724" t="s">
        <v>258</v>
      </c>
      <c r="AY2724">
        <v>850</v>
      </c>
      <c r="BA2724" t="s">
        <v>69</v>
      </c>
      <c r="BB2724" t="s">
        <v>466</v>
      </c>
      <c r="BC2724" s="1">
        <v>45791</v>
      </c>
      <c r="BD2724" t="s">
        <v>13975</v>
      </c>
      <c r="BE2724">
        <v>3244034</v>
      </c>
      <c r="BI2724">
        <v>1</v>
      </c>
      <c r="BM2724">
        <v>25500</v>
      </c>
    </row>
    <row r="2725" spans="1:65" x14ac:dyDescent="0.3">
      <c r="A2725" t="s">
        <v>14784</v>
      </c>
      <c r="B2725" t="s">
        <v>87</v>
      </c>
      <c r="C2725" t="s">
        <v>45</v>
      </c>
      <c r="D2725" t="s">
        <v>16011</v>
      </c>
      <c r="E2725">
        <v>202505</v>
      </c>
      <c r="F2725" t="s">
        <v>544</v>
      </c>
      <c r="G2725" t="s">
        <v>545</v>
      </c>
      <c r="H2725" s="1">
        <v>45735</v>
      </c>
      <c r="I2725" t="s">
        <v>459</v>
      </c>
      <c r="J2725">
        <v>8</v>
      </c>
      <c r="K2725" t="s">
        <v>163</v>
      </c>
      <c r="L2725" t="s">
        <v>28</v>
      </c>
      <c r="M2725" t="s">
        <v>256</v>
      </c>
      <c r="N2725" t="s">
        <v>13710</v>
      </c>
      <c r="O2725" t="s">
        <v>10140</v>
      </c>
      <c r="P2725" t="s">
        <v>576</v>
      </c>
      <c r="Q2725" t="s">
        <v>16524</v>
      </c>
      <c r="R2725" t="s">
        <v>577</v>
      </c>
      <c r="S2725">
        <v>20000</v>
      </c>
      <c r="T2725" t="s">
        <v>32</v>
      </c>
      <c r="U2725" t="s">
        <v>33</v>
      </c>
      <c r="V2725" t="s">
        <v>1351</v>
      </c>
      <c r="W2725" t="s">
        <v>257</v>
      </c>
      <c r="X2725" s="1">
        <v>45800</v>
      </c>
      <c r="Y2725" s="1">
        <v>45790</v>
      </c>
      <c r="Z2725" s="1"/>
      <c r="AB2725" s="1">
        <v>45796</v>
      </c>
      <c r="AC2725">
        <v>4</v>
      </c>
      <c r="AD2725" s="1">
        <v>45801</v>
      </c>
      <c r="AE2725" s="1">
        <v>45797</v>
      </c>
      <c r="AF2725" s="1">
        <v>45791</v>
      </c>
      <c r="AG2725" t="s">
        <v>34</v>
      </c>
      <c r="AI2725" t="s">
        <v>11787</v>
      </c>
      <c r="AJ2725">
        <v>1</v>
      </c>
      <c r="AK2725">
        <v>1</v>
      </c>
      <c r="AL2725" t="s">
        <v>486</v>
      </c>
      <c r="AM2725" t="s">
        <v>16525</v>
      </c>
      <c r="AN2725" t="s">
        <v>16526</v>
      </c>
      <c r="AO2725" t="s">
        <v>14798</v>
      </c>
      <c r="AQ2725" t="s">
        <v>13963</v>
      </c>
      <c r="AU2725" s="1"/>
      <c r="AV2725" t="s">
        <v>16527</v>
      </c>
      <c r="AW2725" t="s">
        <v>380</v>
      </c>
      <c r="AY2725">
        <v>1000</v>
      </c>
      <c r="BA2725" t="s">
        <v>69</v>
      </c>
      <c r="BB2725" t="s">
        <v>466</v>
      </c>
      <c r="BC2725" s="1">
        <v>45791</v>
      </c>
      <c r="BD2725" t="s">
        <v>13975</v>
      </c>
      <c r="BE2725">
        <v>3488420</v>
      </c>
      <c r="BI2725">
        <v>1</v>
      </c>
      <c r="BM2725">
        <v>20000</v>
      </c>
    </row>
    <row r="2726" spans="1:65" x14ac:dyDescent="0.3">
      <c r="A2726" t="s">
        <v>14784</v>
      </c>
      <c r="B2726" t="s">
        <v>87</v>
      </c>
      <c r="C2726" t="s">
        <v>45</v>
      </c>
      <c r="D2726" t="s">
        <v>16007</v>
      </c>
      <c r="E2726">
        <v>202505</v>
      </c>
      <c r="F2726" t="s">
        <v>544</v>
      </c>
      <c r="G2726" t="s">
        <v>545</v>
      </c>
      <c r="H2726" s="1">
        <v>45769</v>
      </c>
      <c r="I2726" t="s">
        <v>459</v>
      </c>
      <c r="J2726">
        <v>8</v>
      </c>
      <c r="K2726" t="s">
        <v>163</v>
      </c>
      <c r="L2726" t="s">
        <v>28</v>
      </c>
      <c r="M2726" t="s">
        <v>256</v>
      </c>
      <c r="N2726" t="s">
        <v>13710</v>
      </c>
      <c r="O2726" t="s">
        <v>12224</v>
      </c>
      <c r="P2726" t="s">
        <v>550</v>
      </c>
      <c r="Q2726" t="s">
        <v>16528</v>
      </c>
      <c r="R2726" t="s">
        <v>551</v>
      </c>
      <c r="S2726">
        <v>25500</v>
      </c>
      <c r="T2726" t="s">
        <v>32</v>
      </c>
      <c r="U2726" t="s">
        <v>33</v>
      </c>
      <c r="V2726" t="s">
        <v>485</v>
      </c>
      <c r="W2726" t="s">
        <v>257</v>
      </c>
      <c r="X2726" s="1">
        <v>45801</v>
      </c>
      <c r="Y2726" s="1">
        <v>45792</v>
      </c>
      <c r="Z2726" s="1"/>
      <c r="AB2726" s="1">
        <v>45796</v>
      </c>
      <c r="AC2726">
        <v>5</v>
      </c>
      <c r="AD2726" s="1">
        <v>45802</v>
      </c>
      <c r="AE2726" s="1">
        <v>45797</v>
      </c>
      <c r="AF2726" s="1">
        <v>45791</v>
      </c>
      <c r="AG2726" t="s">
        <v>34</v>
      </c>
      <c r="AH2726" t="s">
        <v>12225</v>
      </c>
      <c r="AI2726" t="s">
        <v>11791</v>
      </c>
      <c r="AJ2726">
        <v>1</v>
      </c>
      <c r="AK2726">
        <v>1</v>
      </c>
      <c r="AL2726" t="s">
        <v>486</v>
      </c>
      <c r="AM2726" t="s">
        <v>16525</v>
      </c>
      <c r="AN2726" t="s">
        <v>12226</v>
      </c>
      <c r="AO2726" t="s">
        <v>14798</v>
      </c>
      <c r="AQ2726" t="s">
        <v>13963</v>
      </c>
      <c r="AU2726" s="1"/>
      <c r="AV2726" t="s">
        <v>16529</v>
      </c>
      <c r="AW2726" t="s">
        <v>368</v>
      </c>
      <c r="AY2726">
        <v>1000</v>
      </c>
      <c r="BA2726" t="s">
        <v>69</v>
      </c>
      <c r="BB2726" t="s">
        <v>466</v>
      </c>
      <c r="BC2726" s="1">
        <v>45791</v>
      </c>
      <c r="BD2726" t="s">
        <v>13975</v>
      </c>
      <c r="BE2726">
        <v>3595016</v>
      </c>
      <c r="BI2726">
        <v>1</v>
      </c>
      <c r="BM2726">
        <v>25500</v>
      </c>
    </row>
    <row r="2727" spans="1:65" x14ac:dyDescent="0.3">
      <c r="A2727" t="s">
        <v>14784</v>
      </c>
      <c r="B2727" t="s">
        <v>87</v>
      </c>
      <c r="C2727" t="s">
        <v>45</v>
      </c>
      <c r="D2727" t="s">
        <v>16023</v>
      </c>
      <c r="E2727">
        <v>202505</v>
      </c>
      <c r="F2727" t="s">
        <v>544</v>
      </c>
      <c r="G2727" t="s">
        <v>566</v>
      </c>
      <c r="H2727" s="1">
        <v>45526</v>
      </c>
      <c r="I2727" t="s">
        <v>459</v>
      </c>
      <c r="J2727" t="s">
        <v>1318</v>
      </c>
      <c r="K2727" t="s">
        <v>1318</v>
      </c>
      <c r="L2727" t="s">
        <v>28</v>
      </c>
      <c r="M2727" t="s">
        <v>567</v>
      </c>
      <c r="N2727" t="s">
        <v>13710</v>
      </c>
      <c r="O2727" t="s">
        <v>603</v>
      </c>
      <c r="P2727" t="s">
        <v>461</v>
      </c>
      <c r="Q2727" t="s">
        <v>16530</v>
      </c>
      <c r="R2727" t="s">
        <v>462</v>
      </c>
      <c r="S2727">
        <v>12000</v>
      </c>
      <c r="T2727" t="s">
        <v>32</v>
      </c>
      <c r="U2727" t="s">
        <v>33</v>
      </c>
      <c r="V2727" t="s">
        <v>593</v>
      </c>
      <c r="W2727" t="s">
        <v>95</v>
      </c>
      <c r="X2727" s="1">
        <v>45792</v>
      </c>
      <c r="Y2727" s="1">
        <v>45782</v>
      </c>
      <c r="Z2727" s="1"/>
      <c r="AB2727" s="1">
        <v>45799</v>
      </c>
      <c r="AC2727">
        <v>14</v>
      </c>
      <c r="AD2727" s="1">
        <v>45813</v>
      </c>
      <c r="AE2727" s="1">
        <v>45799</v>
      </c>
      <c r="AF2727" s="1">
        <v>45793</v>
      </c>
      <c r="AG2727" t="s">
        <v>34</v>
      </c>
      <c r="AI2727" t="s">
        <v>11787</v>
      </c>
      <c r="AJ2727">
        <v>1</v>
      </c>
      <c r="AK2727">
        <v>1</v>
      </c>
      <c r="AL2727" t="s">
        <v>96</v>
      </c>
      <c r="AM2727" t="s">
        <v>12214</v>
      </c>
      <c r="AN2727" t="s">
        <v>12215</v>
      </c>
      <c r="AO2727" t="s">
        <v>12646</v>
      </c>
      <c r="AQ2727" t="s">
        <v>13963</v>
      </c>
      <c r="AU2727" s="1"/>
      <c r="AV2727" t="s">
        <v>16531</v>
      </c>
      <c r="AW2727" t="s">
        <v>97</v>
      </c>
      <c r="AY2727">
        <v>286</v>
      </c>
      <c r="BA2727" t="s">
        <v>69</v>
      </c>
      <c r="BB2727" t="s">
        <v>466</v>
      </c>
      <c r="BC2727" s="1">
        <v>45793</v>
      </c>
      <c r="BD2727" t="s">
        <v>13965</v>
      </c>
      <c r="BE2727">
        <v>22781</v>
      </c>
      <c r="BI2727">
        <v>1</v>
      </c>
      <c r="BM2727">
        <v>12000</v>
      </c>
    </row>
    <row r="2728" spans="1:65" x14ac:dyDescent="0.3">
      <c r="A2728" t="s">
        <v>14784</v>
      </c>
      <c r="B2728" t="s">
        <v>87</v>
      </c>
      <c r="C2728" t="s">
        <v>45</v>
      </c>
      <c r="D2728" t="s">
        <v>16033</v>
      </c>
      <c r="E2728">
        <v>202505</v>
      </c>
      <c r="F2728" t="s">
        <v>544</v>
      </c>
      <c r="G2728" t="s">
        <v>545</v>
      </c>
      <c r="H2728" s="1">
        <v>45756</v>
      </c>
      <c r="I2728" t="s">
        <v>459</v>
      </c>
      <c r="J2728" t="s">
        <v>1318</v>
      </c>
      <c r="K2728" t="s">
        <v>1318</v>
      </c>
      <c r="L2728" t="s">
        <v>28</v>
      </c>
      <c r="M2728" t="s">
        <v>256</v>
      </c>
      <c r="N2728" t="s">
        <v>13710</v>
      </c>
      <c r="O2728" t="s">
        <v>12272</v>
      </c>
      <c r="P2728" t="s">
        <v>473</v>
      </c>
      <c r="Q2728" t="s">
        <v>16532</v>
      </c>
      <c r="R2728" t="s">
        <v>474</v>
      </c>
      <c r="S2728">
        <v>17500</v>
      </c>
      <c r="T2728" t="s">
        <v>32</v>
      </c>
      <c r="U2728" t="s">
        <v>33</v>
      </c>
      <c r="V2728" t="s">
        <v>524</v>
      </c>
      <c r="W2728" t="s">
        <v>257</v>
      </c>
      <c r="X2728" s="1">
        <v>45807</v>
      </c>
      <c r="Y2728" s="1">
        <v>45795</v>
      </c>
      <c r="Z2728" s="1"/>
      <c r="AB2728" s="1">
        <v>45801</v>
      </c>
      <c r="AC2728">
        <v>7</v>
      </c>
      <c r="AD2728" s="1">
        <v>45807</v>
      </c>
      <c r="AE2728" s="1">
        <v>45800</v>
      </c>
      <c r="AF2728" s="1">
        <v>45796</v>
      </c>
      <c r="AG2728" t="s">
        <v>34</v>
      </c>
      <c r="AI2728" t="s">
        <v>11787</v>
      </c>
      <c r="AJ2728">
        <v>1</v>
      </c>
      <c r="AK2728">
        <v>1</v>
      </c>
      <c r="AL2728" t="s">
        <v>486</v>
      </c>
      <c r="AM2728" t="s">
        <v>16533</v>
      </c>
      <c r="AN2728" t="s">
        <v>16534</v>
      </c>
      <c r="AO2728" t="s">
        <v>14798</v>
      </c>
      <c r="AQ2728" t="s">
        <v>13963</v>
      </c>
      <c r="AU2728" s="1"/>
      <c r="AV2728" t="s">
        <v>16535</v>
      </c>
      <c r="AW2728" t="s">
        <v>258</v>
      </c>
      <c r="AY2728">
        <v>850</v>
      </c>
      <c r="BA2728" t="s">
        <v>69</v>
      </c>
      <c r="BB2728" t="s">
        <v>466</v>
      </c>
      <c r="BC2728" s="1">
        <v>45796</v>
      </c>
      <c r="BD2728" t="s">
        <v>13975</v>
      </c>
      <c r="BE2728">
        <v>6654830</v>
      </c>
      <c r="BI2728">
        <v>1</v>
      </c>
      <c r="BM2728">
        <v>17500</v>
      </c>
    </row>
    <row r="2729" spans="1:65" x14ac:dyDescent="0.3">
      <c r="A2729" t="s">
        <v>14784</v>
      </c>
      <c r="B2729" t="s">
        <v>87</v>
      </c>
      <c r="C2729" t="s">
        <v>45</v>
      </c>
      <c r="D2729" t="s">
        <v>16011</v>
      </c>
      <c r="E2729">
        <v>202505</v>
      </c>
      <c r="F2729" t="s">
        <v>544</v>
      </c>
      <c r="G2729" t="s">
        <v>545</v>
      </c>
      <c r="H2729" s="1">
        <v>45769</v>
      </c>
      <c r="I2729" t="s">
        <v>459</v>
      </c>
      <c r="J2729">
        <v>8</v>
      </c>
      <c r="K2729" t="s">
        <v>163</v>
      </c>
      <c r="L2729" t="s">
        <v>28</v>
      </c>
      <c r="M2729" t="s">
        <v>256</v>
      </c>
      <c r="N2729" t="s">
        <v>13710</v>
      </c>
      <c r="O2729" t="s">
        <v>12270</v>
      </c>
      <c r="P2729" t="s">
        <v>576</v>
      </c>
      <c r="Q2729" t="s">
        <v>16536</v>
      </c>
      <c r="R2729" t="s">
        <v>577</v>
      </c>
      <c r="S2729">
        <v>7500</v>
      </c>
      <c r="T2729" t="s">
        <v>32</v>
      </c>
      <c r="U2729" t="s">
        <v>33</v>
      </c>
      <c r="V2729" t="s">
        <v>1351</v>
      </c>
      <c r="W2729" t="s">
        <v>257</v>
      </c>
      <c r="X2729" s="1">
        <v>45807</v>
      </c>
      <c r="Y2729" s="1">
        <v>45793</v>
      </c>
      <c r="Z2729" s="1"/>
      <c r="AB2729" s="1">
        <v>45802</v>
      </c>
      <c r="AC2729">
        <v>5</v>
      </c>
      <c r="AD2729" s="1">
        <v>45807</v>
      </c>
      <c r="AE2729" s="1">
        <v>45802</v>
      </c>
      <c r="AF2729" s="1">
        <v>45796</v>
      </c>
      <c r="AG2729" t="s">
        <v>34</v>
      </c>
      <c r="AI2729" t="s">
        <v>11787</v>
      </c>
      <c r="AJ2729">
        <v>0</v>
      </c>
      <c r="AK2729">
        <v>0</v>
      </c>
      <c r="AL2729" t="s">
        <v>486</v>
      </c>
      <c r="AM2729" t="s">
        <v>16537</v>
      </c>
      <c r="AN2729" t="s">
        <v>16538</v>
      </c>
      <c r="AO2729" t="s">
        <v>14798</v>
      </c>
      <c r="AQ2729" t="s">
        <v>13963</v>
      </c>
      <c r="AU2729" s="1"/>
      <c r="AV2729" t="s">
        <v>16539</v>
      </c>
      <c r="AW2729" t="s">
        <v>380</v>
      </c>
      <c r="AY2729">
        <v>1000</v>
      </c>
      <c r="BA2729" t="s">
        <v>69</v>
      </c>
      <c r="BB2729" t="s">
        <v>466</v>
      </c>
      <c r="BC2729" s="1">
        <v>45796</v>
      </c>
      <c r="BD2729" t="s">
        <v>13975</v>
      </c>
      <c r="BE2729">
        <v>3488420</v>
      </c>
      <c r="BI2729">
        <v>0</v>
      </c>
      <c r="BM2729">
        <v>7500</v>
      </c>
    </row>
    <row r="2730" spans="1:65" x14ac:dyDescent="0.3">
      <c r="A2730" t="s">
        <v>14784</v>
      </c>
      <c r="B2730" t="s">
        <v>87</v>
      </c>
      <c r="C2730" t="s">
        <v>45</v>
      </c>
      <c r="D2730" t="s">
        <v>16013</v>
      </c>
      <c r="E2730">
        <v>202505</v>
      </c>
      <c r="F2730" t="s">
        <v>544</v>
      </c>
      <c r="G2730" t="s">
        <v>545</v>
      </c>
      <c r="H2730" s="1">
        <v>45769</v>
      </c>
      <c r="I2730" t="s">
        <v>459</v>
      </c>
      <c r="J2730">
        <v>8</v>
      </c>
      <c r="K2730" t="s">
        <v>163</v>
      </c>
      <c r="L2730" t="s">
        <v>28</v>
      </c>
      <c r="M2730" t="s">
        <v>256</v>
      </c>
      <c r="N2730" t="s">
        <v>13710</v>
      </c>
      <c r="O2730" t="s">
        <v>12270</v>
      </c>
      <c r="P2730" t="s">
        <v>483</v>
      </c>
      <c r="Q2730" t="s">
        <v>16540</v>
      </c>
      <c r="R2730" t="s">
        <v>484</v>
      </c>
      <c r="S2730">
        <v>12500</v>
      </c>
      <c r="T2730" t="s">
        <v>32</v>
      </c>
      <c r="U2730" t="s">
        <v>33</v>
      </c>
      <c r="V2730" t="s">
        <v>1351</v>
      </c>
      <c r="W2730" t="s">
        <v>257</v>
      </c>
      <c r="X2730" s="1">
        <v>45807</v>
      </c>
      <c r="Y2730" s="1">
        <v>45793</v>
      </c>
      <c r="Z2730" s="1"/>
      <c r="AB2730" s="1">
        <v>45802</v>
      </c>
      <c r="AC2730">
        <v>5</v>
      </c>
      <c r="AD2730" s="1">
        <v>45807</v>
      </c>
      <c r="AE2730" s="1">
        <v>45802</v>
      </c>
      <c r="AF2730" s="1">
        <v>45796</v>
      </c>
      <c r="AG2730" t="s">
        <v>34</v>
      </c>
      <c r="AI2730" t="s">
        <v>11787</v>
      </c>
      <c r="AJ2730">
        <v>0</v>
      </c>
      <c r="AK2730">
        <v>0</v>
      </c>
      <c r="AL2730" t="s">
        <v>486</v>
      </c>
      <c r="AM2730" t="s">
        <v>16537</v>
      </c>
      <c r="AN2730" t="s">
        <v>16538</v>
      </c>
      <c r="AO2730" t="s">
        <v>14798</v>
      </c>
      <c r="AQ2730" t="s">
        <v>13963</v>
      </c>
      <c r="AU2730" s="1"/>
      <c r="AV2730" t="s">
        <v>16539</v>
      </c>
      <c r="AW2730" t="s">
        <v>380</v>
      </c>
      <c r="AY2730">
        <v>1000</v>
      </c>
      <c r="BA2730" t="s">
        <v>69</v>
      </c>
      <c r="BB2730" t="s">
        <v>466</v>
      </c>
      <c r="BC2730" s="1">
        <v>45796</v>
      </c>
      <c r="BD2730" t="s">
        <v>13975</v>
      </c>
      <c r="BE2730">
        <v>3488420</v>
      </c>
      <c r="BI2730">
        <v>0</v>
      </c>
      <c r="BM2730">
        <v>12500</v>
      </c>
    </row>
    <row r="2731" spans="1:65" x14ac:dyDescent="0.3">
      <c r="A2731" t="s">
        <v>14784</v>
      </c>
      <c r="B2731" t="s">
        <v>87</v>
      </c>
      <c r="C2731" t="s">
        <v>45</v>
      </c>
      <c r="D2731" t="s">
        <v>16011</v>
      </c>
      <c r="E2731">
        <v>202505</v>
      </c>
      <c r="F2731" t="s">
        <v>544</v>
      </c>
      <c r="G2731" t="s">
        <v>545</v>
      </c>
      <c r="H2731" s="1">
        <v>45749</v>
      </c>
      <c r="I2731" t="s">
        <v>459</v>
      </c>
      <c r="J2731">
        <v>8</v>
      </c>
      <c r="K2731" t="s">
        <v>163</v>
      </c>
      <c r="L2731" t="s">
        <v>28</v>
      </c>
      <c r="M2731" t="s">
        <v>256</v>
      </c>
      <c r="N2731" t="s">
        <v>13710</v>
      </c>
      <c r="O2731" t="s">
        <v>10141</v>
      </c>
      <c r="P2731" t="s">
        <v>576</v>
      </c>
      <c r="Q2731" t="s">
        <v>16541</v>
      </c>
      <c r="R2731" t="s">
        <v>577</v>
      </c>
      <c r="S2731">
        <v>20000</v>
      </c>
      <c r="T2731" t="s">
        <v>32</v>
      </c>
      <c r="U2731" t="s">
        <v>33</v>
      </c>
      <c r="V2731" t="s">
        <v>1351</v>
      </c>
      <c r="W2731" t="s">
        <v>257</v>
      </c>
      <c r="X2731" s="1">
        <v>45809</v>
      </c>
      <c r="Y2731" s="1">
        <v>45797</v>
      </c>
      <c r="Z2731" s="1"/>
      <c r="AB2731" s="1">
        <v>45803</v>
      </c>
      <c r="AC2731">
        <v>7</v>
      </c>
      <c r="AD2731" s="1">
        <v>45809</v>
      </c>
      <c r="AE2731" s="1">
        <v>45802</v>
      </c>
      <c r="AF2731" s="1">
        <v>45796</v>
      </c>
      <c r="AG2731" t="s">
        <v>34</v>
      </c>
      <c r="AI2731" t="s">
        <v>11787</v>
      </c>
      <c r="AJ2731">
        <v>1</v>
      </c>
      <c r="AK2731">
        <v>1</v>
      </c>
      <c r="AL2731" t="s">
        <v>486</v>
      </c>
      <c r="AM2731" t="s">
        <v>16537</v>
      </c>
      <c r="AN2731" t="s">
        <v>16542</v>
      </c>
      <c r="AO2731" t="s">
        <v>14798</v>
      </c>
      <c r="AQ2731" t="s">
        <v>13963</v>
      </c>
      <c r="AU2731" s="1"/>
      <c r="AV2731" t="s">
        <v>16543</v>
      </c>
      <c r="AW2731" t="s">
        <v>380</v>
      </c>
      <c r="AY2731">
        <v>1000</v>
      </c>
      <c r="BA2731" t="s">
        <v>69</v>
      </c>
      <c r="BB2731" t="s">
        <v>466</v>
      </c>
      <c r="BC2731" s="1">
        <v>45796</v>
      </c>
      <c r="BD2731" t="s">
        <v>13975</v>
      </c>
      <c r="BE2731">
        <v>3488420</v>
      </c>
      <c r="BI2731">
        <v>1</v>
      </c>
      <c r="BM2731">
        <v>20000</v>
      </c>
    </row>
    <row r="2732" spans="1:65" x14ac:dyDescent="0.3">
      <c r="A2732" t="s">
        <v>14784</v>
      </c>
      <c r="B2732" t="s">
        <v>87</v>
      </c>
      <c r="C2732" t="s">
        <v>45</v>
      </c>
      <c r="D2732" t="s">
        <v>16004</v>
      </c>
      <c r="E2732">
        <v>202505</v>
      </c>
      <c r="F2732" t="s">
        <v>544</v>
      </c>
      <c r="G2732" t="s">
        <v>545</v>
      </c>
      <c r="H2732" s="1">
        <v>45729</v>
      </c>
      <c r="I2732" t="s">
        <v>459</v>
      </c>
      <c r="J2732" t="s">
        <v>1318</v>
      </c>
      <c r="K2732" t="s">
        <v>1318</v>
      </c>
      <c r="L2732" t="s">
        <v>28</v>
      </c>
      <c r="M2732" t="s">
        <v>256</v>
      </c>
      <c r="N2732" t="s">
        <v>13710</v>
      </c>
      <c r="O2732" t="s">
        <v>10138</v>
      </c>
      <c r="P2732" t="s">
        <v>552</v>
      </c>
      <c r="Q2732" t="s">
        <v>16544</v>
      </c>
      <c r="R2732" t="s">
        <v>553</v>
      </c>
      <c r="S2732">
        <v>51000</v>
      </c>
      <c r="T2732" t="s">
        <v>32</v>
      </c>
      <c r="U2732" t="s">
        <v>33</v>
      </c>
      <c r="V2732" t="s">
        <v>524</v>
      </c>
      <c r="W2732" t="s">
        <v>257</v>
      </c>
      <c r="X2732" s="1">
        <v>45803</v>
      </c>
      <c r="Y2732" s="1">
        <v>45795</v>
      </c>
      <c r="Z2732" s="1"/>
      <c r="AB2732" s="1">
        <v>45801</v>
      </c>
      <c r="AC2732">
        <v>3</v>
      </c>
      <c r="AD2732" s="1">
        <v>45803</v>
      </c>
      <c r="AE2732" s="1">
        <v>45800</v>
      </c>
      <c r="AF2732" s="1">
        <v>45797</v>
      </c>
      <c r="AG2732" t="s">
        <v>34</v>
      </c>
      <c r="AH2732" t="s">
        <v>12275</v>
      </c>
      <c r="AI2732" t="s">
        <v>11791</v>
      </c>
      <c r="AJ2732">
        <v>2</v>
      </c>
      <c r="AK2732">
        <v>2</v>
      </c>
      <c r="AL2732" t="s">
        <v>486</v>
      </c>
      <c r="AM2732" t="s">
        <v>16533</v>
      </c>
      <c r="AN2732" t="s">
        <v>16545</v>
      </c>
      <c r="AO2732" t="s">
        <v>14798</v>
      </c>
      <c r="AQ2732" t="s">
        <v>13963</v>
      </c>
      <c r="AU2732" s="1"/>
      <c r="AV2732" t="s">
        <v>16546</v>
      </c>
      <c r="AW2732" t="s">
        <v>258</v>
      </c>
      <c r="AY2732">
        <v>850</v>
      </c>
      <c r="BA2732" t="s">
        <v>69</v>
      </c>
      <c r="BB2732" t="s">
        <v>466</v>
      </c>
      <c r="BC2732" s="1">
        <v>45797</v>
      </c>
      <c r="BD2732" t="s">
        <v>13975</v>
      </c>
      <c r="BE2732">
        <v>6488068</v>
      </c>
      <c r="BI2732">
        <v>2</v>
      </c>
      <c r="BM2732">
        <v>51000</v>
      </c>
    </row>
    <row r="2733" spans="1:65" x14ac:dyDescent="0.3">
      <c r="A2733" t="s">
        <v>14784</v>
      </c>
      <c r="B2733" t="s">
        <v>87</v>
      </c>
      <c r="C2733" t="s">
        <v>45</v>
      </c>
      <c r="D2733" t="s">
        <v>16033</v>
      </c>
      <c r="E2733">
        <v>202505</v>
      </c>
      <c r="F2733" t="s">
        <v>544</v>
      </c>
      <c r="G2733" t="s">
        <v>545</v>
      </c>
      <c r="H2733" s="1">
        <v>45755</v>
      </c>
      <c r="I2733" t="s">
        <v>459</v>
      </c>
      <c r="J2733" t="s">
        <v>1318</v>
      </c>
      <c r="K2733" t="s">
        <v>1318</v>
      </c>
      <c r="L2733" t="s">
        <v>28</v>
      </c>
      <c r="M2733" t="s">
        <v>256</v>
      </c>
      <c r="N2733" t="s">
        <v>13710</v>
      </c>
      <c r="O2733" t="s">
        <v>12271</v>
      </c>
      <c r="P2733" t="s">
        <v>473</v>
      </c>
      <c r="Q2733" t="s">
        <v>16547</v>
      </c>
      <c r="R2733" t="s">
        <v>474</v>
      </c>
      <c r="S2733">
        <v>17500</v>
      </c>
      <c r="T2733" t="s">
        <v>32</v>
      </c>
      <c r="U2733" t="s">
        <v>33</v>
      </c>
      <c r="V2733" t="s">
        <v>1351</v>
      </c>
      <c r="W2733" t="s">
        <v>257</v>
      </c>
      <c r="X2733" s="1">
        <v>45807</v>
      </c>
      <c r="Y2733" s="1">
        <v>45795</v>
      </c>
      <c r="Z2733" s="1"/>
      <c r="AB2733" s="1">
        <v>45802</v>
      </c>
      <c r="AC2733">
        <v>5</v>
      </c>
      <c r="AD2733" s="1">
        <v>45807</v>
      </c>
      <c r="AE2733" s="1">
        <v>45802</v>
      </c>
      <c r="AF2733" s="1">
        <v>45797</v>
      </c>
      <c r="AG2733" t="s">
        <v>34</v>
      </c>
      <c r="AI2733" t="s">
        <v>11787</v>
      </c>
      <c r="AJ2733">
        <v>1</v>
      </c>
      <c r="AK2733">
        <v>1</v>
      </c>
      <c r="AL2733" t="s">
        <v>486</v>
      </c>
      <c r="AM2733" t="s">
        <v>16537</v>
      </c>
      <c r="AN2733" t="s">
        <v>16548</v>
      </c>
      <c r="AO2733" t="s">
        <v>14798</v>
      </c>
      <c r="AQ2733" t="s">
        <v>13963</v>
      </c>
      <c r="AU2733" s="1"/>
      <c r="AV2733" t="s">
        <v>16549</v>
      </c>
      <c r="AW2733" t="s">
        <v>258</v>
      </c>
      <c r="AY2733">
        <v>850</v>
      </c>
      <c r="BA2733" t="s">
        <v>69</v>
      </c>
      <c r="BB2733" t="s">
        <v>466</v>
      </c>
      <c r="BC2733" s="1">
        <v>45797</v>
      </c>
      <c r="BD2733" t="s">
        <v>13975</v>
      </c>
      <c r="BE2733">
        <v>6654830</v>
      </c>
      <c r="BI2733">
        <v>1</v>
      </c>
      <c r="BM2733">
        <v>17500</v>
      </c>
    </row>
    <row r="2734" spans="1:65" x14ac:dyDescent="0.3">
      <c r="A2734" t="s">
        <v>14784</v>
      </c>
      <c r="B2734" t="s">
        <v>87</v>
      </c>
      <c r="C2734" t="s">
        <v>45</v>
      </c>
      <c r="D2734" t="s">
        <v>16007</v>
      </c>
      <c r="E2734">
        <v>202505</v>
      </c>
      <c r="F2734" t="s">
        <v>544</v>
      </c>
      <c r="G2734" t="s">
        <v>545</v>
      </c>
      <c r="H2734" s="1">
        <v>45735</v>
      </c>
      <c r="I2734" t="s">
        <v>459</v>
      </c>
      <c r="J2734">
        <v>8</v>
      </c>
      <c r="K2734" t="s">
        <v>163</v>
      </c>
      <c r="L2734" t="s">
        <v>28</v>
      </c>
      <c r="M2734" t="s">
        <v>256</v>
      </c>
      <c r="N2734" t="s">
        <v>13710</v>
      </c>
      <c r="O2734" t="s">
        <v>10117</v>
      </c>
      <c r="P2734" t="s">
        <v>550</v>
      </c>
      <c r="Q2734" t="s">
        <v>16550</v>
      </c>
      <c r="R2734" t="s">
        <v>551</v>
      </c>
      <c r="S2734">
        <v>25500</v>
      </c>
      <c r="T2734" t="s">
        <v>32</v>
      </c>
      <c r="U2734" t="s">
        <v>33</v>
      </c>
      <c r="V2734" t="s">
        <v>485</v>
      </c>
      <c r="W2734" t="s">
        <v>257</v>
      </c>
      <c r="X2734" s="1">
        <v>45808</v>
      </c>
      <c r="Y2734" s="1">
        <v>45795</v>
      </c>
      <c r="Z2734" s="1"/>
      <c r="AB2734" s="1">
        <v>45802</v>
      </c>
      <c r="AC2734">
        <v>6</v>
      </c>
      <c r="AD2734" s="1">
        <v>45808</v>
      </c>
      <c r="AE2734" s="1">
        <v>45802</v>
      </c>
      <c r="AF2734" s="1">
        <v>45797</v>
      </c>
      <c r="AG2734" t="s">
        <v>34</v>
      </c>
      <c r="AH2734" t="s">
        <v>12268</v>
      </c>
      <c r="AI2734" t="s">
        <v>11791</v>
      </c>
      <c r="AJ2734">
        <v>1</v>
      </c>
      <c r="AK2734">
        <v>1</v>
      </c>
      <c r="AL2734" t="s">
        <v>486</v>
      </c>
      <c r="AM2734" t="s">
        <v>16537</v>
      </c>
      <c r="AN2734" t="s">
        <v>12269</v>
      </c>
      <c r="AO2734" t="s">
        <v>14798</v>
      </c>
      <c r="AQ2734" t="s">
        <v>13963</v>
      </c>
      <c r="AU2734" s="1"/>
      <c r="AV2734" t="s">
        <v>16551</v>
      </c>
      <c r="AW2734" t="s">
        <v>368</v>
      </c>
      <c r="AY2734">
        <v>1000</v>
      </c>
      <c r="BA2734" t="s">
        <v>69</v>
      </c>
      <c r="BB2734" t="s">
        <v>466</v>
      </c>
      <c r="BC2734" s="1">
        <v>45797</v>
      </c>
      <c r="BD2734" t="s">
        <v>13975</v>
      </c>
      <c r="BE2734">
        <v>3595016</v>
      </c>
      <c r="BI2734">
        <v>1</v>
      </c>
      <c r="BM2734">
        <v>25500</v>
      </c>
    </row>
    <row r="2735" spans="1:65" x14ac:dyDescent="0.3">
      <c r="A2735" t="s">
        <v>14784</v>
      </c>
      <c r="B2735" t="s">
        <v>87</v>
      </c>
      <c r="C2735" t="s">
        <v>45</v>
      </c>
      <c r="D2735" t="s">
        <v>16013</v>
      </c>
      <c r="E2735">
        <v>202505</v>
      </c>
      <c r="F2735" t="s">
        <v>544</v>
      </c>
      <c r="G2735" t="s">
        <v>10122</v>
      </c>
      <c r="H2735" s="1">
        <v>45771</v>
      </c>
      <c r="I2735" t="s">
        <v>459</v>
      </c>
      <c r="J2735">
        <v>8</v>
      </c>
      <c r="K2735" t="s">
        <v>163</v>
      </c>
      <c r="L2735" t="s">
        <v>28</v>
      </c>
      <c r="M2735" t="s">
        <v>256</v>
      </c>
      <c r="N2735" t="s">
        <v>13710</v>
      </c>
      <c r="O2735" t="s">
        <v>12273</v>
      </c>
      <c r="P2735" t="s">
        <v>494</v>
      </c>
      <c r="Q2735" t="s">
        <v>16552</v>
      </c>
      <c r="R2735" t="s">
        <v>495</v>
      </c>
      <c r="S2735">
        <v>25500</v>
      </c>
      <c r="T2735" t="s">
        <v>32</v>
      </c>
      <c r="U2735" t="s">
        <v>33</v>
      </c>
      <c r="V2735" t="s">
        <v>485</v>
      </c>
      <c r="W2735" t="s">
        <v>257</v>
      </c>
      <c r="X2735" s="1">
        <v>45808</v>
      </c>
      <c r="Y2735" s="1">
        <v>45794</v>
      </c>
      <c r="Z2735" s="1"/>
      <c r="AB2735" s="1">
        <v>45802</v>
      </c>
      <c r="AC2735">
        <v>6</v>
      </c>
      <c r="AD2735" s="1">
        <v>45808</v>
      </c>
      <c r="AE2735" s="1">
        <v>45802</v>
      </c>
      <c r="AF2735" s="1">
        <v>45797</v>
      </c>
      <c r="AG2735" t="s">
        <v>34</v>
      </c>
      <c r="AH2735" t="s">
        <v>12268</v>
      </c>
      <c r="AI2735" t="s">
        <v>11791</v>
      </c>
      <c r="AJ2735">
        <v>1</v>
      </c>
      <c r="AK2735">
        <v>1</v>
      </c>
      <c r="AL2735" t="s">
        <v>486</v>
      </c>
      <c r="AM2735" t="s">
        <v>16537</v>
      </c>
      <c r="AN2735" t="s">
        <v>16553</v>
      </c>
      <c r="AO2735" t="s">
        <v>14798</v>
      </c>
      <c r="AQ2735" t="s">
        <v>13963</v>
      </c>
      <c r="AU2735" s="1"/>
      <c r="AV2735" t="s">
        <v>16554</v>
      </c>
      <c r="AW2735" t="s">
        <v>368</v>
      </c>
      <c r="AY2735">
        <v>1000</v>
      </c>
      <c r="BA2735" t="s">
        <v>69</v>
      </c>
      <c r="BB2735" t="s">
        <v>466</v>
      </c>
      <c r="BC2735" s="1">
        <v>45797</v>
      </c>
      <c r="BD2735" t="s">
        <v>13975</v>
      </c>
      <c r="BE2735">
        <v>2700195</v>
      </c>
      <c r="BI2735">
        <v>1</v>
      </c>
      <c r="BM2735">
        <v>25500</v>
      </c>
    </row>
    <row r="2736" spans="1:65" x14ac:dyDescent="0.3">
      <c r="A2736" t="s">
        <v>14784</v>
      </c>
      <c r="B2736" t="s">
        <v>87</v>
      </c>
      <c r="C2736" t="s">
        <v>45</v>
      </c>
      <c r="D2736" t="s">
        <v>16004</v>
      </c>
      <c r="E2736">
        <v>202505</v>
      </c>
      <c r="F2736" t="s">
        <v>544</v>
      </c>
      <c r="G2736" t="s">
        <v>545</v>
      </c>
      <c r="H2736" s="1">
        <v>45770</v>
      </c>
      <c r="I2736" t="s">
        <v>459</v>
      </c>
      <c r="J2736" t="s">
        <v>1318</v>
      </c>
      <c r="K2736" t="s">
        <v>1318</v>
      </c>
      <c r="L2736" t="s">
        <v>28</v>
      </c>
      <c r="M2736" t="s">
        <v>256</v>
      </c>
      <c r="N2736" t="s">
        <v>13710</v>
      </c>
      <c r="O2736" t="s">
        <v>12276</v>
      </c>
      <c r="P2736" t="s">
        <v>552</v>
      </c>
      <c r="Q2736" t="s">
        <v>16555</v>
      </c>
      <c r="R2736" t="s">
        <v>553</v>
      </c>
      <c r="S2736">
        <v>25500</v>
      </c>
      <c r="T2736" t="s">
        <v>32</v>
      </c>
      <c r="U2736" t="s">
        <v>33</v>
      </c>
      <c r="V2736" t="s">
        <v>485</v>
      </c>
      <c r="W2736" t="s">
        <v>257</v>
      </c>
      <c r="X2736" s="1">
        <v>45804</v>
      </c>
      <c r="Y2736" s="1">
        <v>45795</v>
      </c>
      <c r="Z2736" s="1"/>
      <c r="AB2736" s="1">
        <v>45803</v>
      </c>
      <c r="AC2736">
        <v>3</v>
      </c>
      <c r="AD2736" s="1">
        <v>45806</v>
      </c>
      <c r="AE2736" s="1">
        <v>45803</v>
      </c>
      <c r="AF2736" s="1">
        <v>45798</v>
      </c>
      <c r="AG2736" t="s">
        <v>34</v>
      </c>
      <c r="AH2736" t="s">
        <v>12274</v>
      </c>
      <c r="AI2736" t="s">
        <v>11791</v>
      </c>
      <c r="AJ2736">
        <v>1</v>
      </c>
      <c r="AK2736">
        <v>1</v>
      </c>
      <c r="AL2736" t="s">
        <v>486</v>
      </c>
      <c r="AM2736" t="s">
        <v>16556</v>
      </c>
      <c r="AN2736" t="s">
        <v>16557</v>
      </c>
      <c r="AO2736" t="s">
        <v>14798</v>
      </c>
      <c r="AQ2736" t="s">
        <v>13963</v>
      </c>
      <c r="AU2736" s="1"/>
      <c r="AV2736" t="s">
        <v>16558</v>
      </c>
      <c r="AW2736" t="s">
        <v>258</v>
      </c>
      <c r="AY2736">
        <v>850</v>
      </c>
      <c r="BA2736" t="s">
        <v>69</v>
      </c>
      <c r="BB2736" t="s">
        <v>466</v>
      </c>
      <c r="BC2736" s="1">
        <v>45798</v>
      </c>
      <c r="BD2736" t="s">
        <v>13975</v>
      </c>
      <c r="BE2736">
        <v>3244034</v>
      </c>
      <c r="BI2736">
        <v>1</v>
      </c>
      <c r="BM2736">
        <v>25500</v>
      </c>
    </row>
    <row r="2737" spans="1:65" x14ac:dyDescent="0.3">
      <c r="A2737" t="s">
        <v>14784</v>
      </c>
      <c r="B2737" t="s">
        <v>87</v>
      </c>
      <c r="C2737" t="s">
        <v>45</v>
      </c>
      <c r="D2737" t="s">
        <v>16013</v>
      </c>
      <c r="E2737">
        <v>202505</v>
      </c>
      <c r="F2737" t="s">
        <v>544</v>
      </c>
      <c r="G2737" t="s">
        <v>10122</v>
      </c>
      <c r="H2737" s="1">
        <v>45771</v>
      </c>
      <c r="I2737" t="s">
        <v>459</v>
      </c>
      <c r="J2737">
        <v>8</v>
      </c>
      <c r="K2737" t="s">
        <v>163</v>
      </c>
      <c r="L2737" t="s">
        <v>28</v>
      </c>
      <c r="M2737" t="s">
        <v>256</v>
      </c>
      <c r="N2737" t="s">
        <v>13710</v>
      </c>
      <c r="O2737" t="s">
        <v>12303</v>
      </c>
      <c r="P2737" t="s">
        <v>494</v>
      </c>
      <c r="Q2737" t="s">
        <v>16559</v>
      </c>
      <c r="R2737" t="s">
        <v>495</v>
      </c>
      <c r="S2737">
        <v>25500</v>
      </c>
      <c r="T2737" t="s">
        <v>32</v>
      </c>
      <c r="U2737" t="s">
        <v>33</v>
      </c>
      <c r="V2737" t="s">
        <v>485</v>
      </c>
      <c r="W2737" t="s">
        <v>257</v>
      </c>
      <c r="X2737" s="1">
        <v>45815</v>
      </c>
      <c r="Y2737" s="1">
        <v>45801</v>
      </c>
      <c r="Z2737" s="1"/>
      <c r="AB2737" s="1">
        <v>45809</v>
      </c>
      <c r="AC2737">
        <v>27</v>
      </c>
      <c r="AD2737" s="1">
        <v>45836</v>
      </c>
      <c r="AE2737" s="1">
        <v>45809</v>
      </c>
      <c r="AF2737" s="1">
        <v>45804</v>
      </c>
      <c r="AG2737" t="s">
        <v>34</v>
      </c>
      <c r="AH2737" t="s">
        <v>16560</v>
      </c>
      <c r="AI2737" t="s">
        <v>11791</v>
      </c>
      <c r="AJ2737">
        <v>1</v>
      </c>
      <c r="AK2737">
        <v>1</v>
      </c>
      <c r="AL2737" t="s">
        <v>486</v>
      </c>
      <c r="AM2737" t="s">
        <v>16561</v>
      </c>
      <c r="AN2737" t="s">
        <v>16562</v>
      </c>
      <c r="AO2737" t="s">
        <v>14798</v>
      </c>
      <c r="AQ2737" t="s">
        <v>13963</v>
      </c>
      <c r="AU2737" s="1"/>
      <c r="AV2737" t="s">
        <v>16563</v>
      </c>
      <c r="AW2737" t="s">
        <v>368</v>
      </c>
      <c r="AY2737">
        <v>1000</v>
      </c>
      <c r="BA2737" t="s">
        <v>69</v>
      </c>
      <c r="BB2737" t="s">
        <v>466</v>
      </c>
      <c r="BC2737" s="1">
        <v>45804</v>
      </c>
      <c r="BD2737" t="s">
        <v>13975</v>
      </c>
      <c r="BE2737">
        <v>2700195</v>
      </c>
      <c r="BI2737">
        <v>1</v>
      </c>
      <c r="BM2737">
        <v>25500</v>
      </c>
    </row>
    <row r="2738" spans="1:65" x14ac:dyDescent="0.3">
      <c r="A2738" t="s">
        <v>14784</v>
      </c>
      <c r="B2738" t="s">
        <v>87</v>
      </c>
      <c r="C2738" t="s">
        <v>45</v>
      </c>
      <c r="D2738" t="s">
        <v>16004</v>
      </c>
      <c r="E2738">
        <v>202505</v>
      </c>
      <c r="F2738" t="s">
        <v>544</v>
      </c>
      <c r="G2738" t="s">
        <v>545</v>
      </c>
      <c r="H2738" s="1">
        <v>45770</v>
      </c>
      <c r="I2738" t="s">
        <v>459</v>
      </c>
      <c r="J2738" t="s">
        <v>1318</v>
      </c>
      <c r="K2738" t="s">
        <v>1318</v>
      </c>
      <c r="L2738" t="s">
        <v>28</v>
      </c>
      <c r="M2738" t="s">
        <v>256</v>
      </c>
      <c r="N2738" t="s">
        <v>13710</v>
      </c>
      <c r="O2738" t="s">
        <v>12314</v>
      </c>
      <c r="P2738" t="s">
        <v>552</v>
      </c>
      <c r="Q2738" t="s">
        <v>16564</v>
      </c>
      <c r="R2738" t="s">
        <v>553</v>
      </c>
      <c r="S2738">
        <v>25500</v>
      </c>
      <c r="T2738" t="s">
        <v>32</v>
      </c>
      <c r="U2738" t="s">
        <v>33</v>
      </c>
      <c r="V2738" t="s">
        <v>485</v>
      </c>
      <c r="W2738" t="s">
        <v>257</v>
      </c>
      <c r="X2738" s="1">
        <v>45811</v>
      </c>
      <c r="Y2738" s="1">
        <v>45802</v>
      </c>
      <c r="Z2738" s="1"/>
      <c r="AB2738" s="1">
        <v>45812</v>
      </c>
      <c r="AC2738">
        <v>3</v>
      </c>
      <c r="AD2738" s="1">
        <v>45815</v>
      </c>
      <c r="AE2738" s="1">
        <v>45812</v>
      </c>
      <c r="AF2738" s="1">
        <v>45805</v>
      </c>
      <c r="AG2738" t="s">
        <v>34</v>
      </c>
      <c r="AH2738" t="s">
        <v>12304</v>
      </c>
      <c r="AI2738" t="s">
        <v>11791</v>
      </c>
      <c r="AJ2738">
        <v>1</v>
      </c>
      <c r="AK2738">
        <v>1</v>
      </c>
      <c r="AL2738" t="s">
        <v>486</v>
      </c>
      <c r="AM2738" t="s">
        <v>16565</v>
      </c>
      <c r="AN2738" t="s">
        <v>16566</v>
      </c>
      <c r="AO2738" t="s">
        <v>14798</v>
      </c>
      <c r="AQ2738" t="s">
        <v>13963</v>
      </c>
      <c r="AU2738" s="1"/>
      <c r="AW2738" t="s">
        <v>258</v>
      </c>
      <c r="AY2738">
        <v>850</v>
      </c>
      <c r="BA2738" t="s">
        <v>69</v>
      </c>
      <c r="BB2738" t="s">
        <v>466</v>
      </c>
      <c r="BC2738" s="1">
        <v>45805</v>
      </c>
      <c r="BD2738" t="s">
        <v>13975</v>
      </c>
      <c r="BE2738">
        <v>3244034</v>
      </c>
      <c r="BI2738">
        <v>1</v>
      </c>
      <c r="BM2738">
        <v>25500</v>
      </c>
    </row>
    <row r="2739" spans="1:65" x14ac:dyDescent="0.3">
      <c r="A2739" t="s">
        <v>14784</v>
      </c>
      <c r="B2739" t="s">
        <v>87</v>
      </c>
      <c r="C2739" t="s">
        <v>45</v>
      </c>
      <c r="D2739" t="s">
        <v>16031</v>
      </c>
      <c r="E2739">
        <v>202505</v>
      </c>
      <c r="F2739" t="s">
        <v>544</v>
      </c>
      <c r="G2739" t="s">
        <v>545</v>
      </c>
      <c r="H2739" s="1">
        <v>45783</v>
      </c>
      <c r="I2739" t="s">
        <v>459</v>
      </c>
      <c r="J2739" t="s">
        <v>1318</v>
      </c>
      <c r="K2739" t="s">
        <v>1318</v>
      </c>
      <c r="L2739" t="s">
        <v>28</v>
      </c>
      <c r="M2739" t="s">
        <v>256</v>
      </c>
      <c r="N2739" t="s">
        <v>13710</v>
      </c>
      <c r="O2739" t="s">
        <v>12305</v>
      </c>
      <c r="P2739" t="s">
        <v>471</v>
      </c>
      <c r="Q2739" t="s">
        <v>16567</v>
      </c>
      <c r="R2739" t="s">
        <v>472</v>
      </c>
      <c r="S2739">
        <v>12500</v>
      </c>
      <c r="T2739" t="s">
        <v>32</v>
      </c>
      <c r="U2739" t="s">
        <v>33</v>
      </c>
      <c r="V2739" t="s">
        <v>485</v>
      </c>
      <c r="W2739" t="s">
        <v>257</v>
      </c>
      <c r="X2739" s="1">
        <v>45822</v>
      </c>
      <c r="Y2739" s="1">
        <v>45804</v>
      </c>
      <c r="Z2739" s="1"/>
      <c r="AB2739" s="1">
        <v>45812</v>
      </c>
      <c r="AC2739">
        <v>3</v>
      </c>
      <c r="AD2739" s="1">
        <v>45815</v>
      </c>
      <c r="AE2739" s="1">
        <v>45812</v>
      </c>
      <c r="AF2739" s="1">
        <v>45805</v>
      </c>
      <c r="AG2739" t="s">
        <v>34</v>
      </c>
      <c r="AI2739" t="s">
        <v>11787</v>
      </c>
      <c r="AJ2739">
        <v>1</v>
      </c>
      <c r="AK2739">
        <v>1</v>
      </c>
      <c r="AL2739" t="s">
        <v>486</v>
      </c>
      <c r="AM2739" t="s">
        <v>16565</v>
      </c>
      <c r="AN2739" t="s">
        <v>16568</v>
      </c>
      <c r="AO2739" t="s">
        <v>14798</v>
      </c>
      <c r="AQ2739" t="s">
        <v>13963</v>
      </c>
      <c r="AU2739" s="1"/>
      <c r="AV2739" t="s">
        <v>16569</v>
      </c>
      <c r="AW2739" t="s">
        <v>368</v>
      </c>
      <c r="AY2739">
        <v>800</v>
      </c>
      <c r="BA2739" t="s">
        <v>69</v>
      </c>
      <c r="BB2739" t="s">
        <v>466</v>
      </c>
      <c r="BC2739" s="1">
        <v>45805</v>
      </c>
      <c r="BD2739" t="s">
        <v>13975</v>
      </c>
      <c r="BE2739">
        <v>4246125</v>
      </c>
      <c r="BI2739">
        <v>1</v>
      </c>
      <c r="BM2739">
        <v>12500</v>
      </c>
    </row>
    <row r="2740" spans="1:65" x14ac:dyDescent="0.3">
      <c r="A2740" t="s">
        <v>14784</v>
      </c>
      <c r="B2740" t="s">
        <v>87</v>
      </c>
      <c r="C2740" t="s">
        <v>199</v>
      </c>
      <c r="D2740" t="s">
        <v>16009</v>
      </c>
      <c r="E2740">
        <v>202505</v>
      </c>
      <c r="F2740" t="s">
        <v>544</v>
      </c>
      <c r="G2740" t="s">
        <v>545</v>
      </c>
      <c r="H2740" s="1">
        <v>45727</v>
      </c>
      <c r="I2740" t="s">
        <v>459</v>
      </c>
      <c r="J2740" t="s">
        <v>1318</v>
      </c>
      <c r="K2740" t="s">
        <v>1318</v>
      </c>
      <c r="L2740" t="s">
        <v>28</v>
      </c>
      <c r="M2740" t="s">
        <v>546</v>
      </c>
      <c r="N2740" t="s">
        <v>13710</v>
      </c>
      <c r="O2740" t="s">
        <v>10097</v>
      </c>
      <c r="P2740" t="s">
        <v>547</v>
      </c>
      <c r="Q2740" t="s">
        <v>16570</v>
      </c>
      <c r="R2740" t="s">
        <v>548</v>
      </c>
      <c r="S2740">
        <v>72000</v>
      </c>
      <c r="T2740" t="s">
        <v>32</v>
      </c>
      <c r="U2740" t="s">
        <v>33</v>
      </c>
      <c r="V2740" t="s">
        <v>549</v>
      </c>
      <c r="W2740" t="s">
        <v>205</v>
      </c>
      <c r="X2740" s="1">
        <v>45813</v>
      </c>
      <c r="Y2740" s="1">
        <v>45774</v>
      </c>
      <c r="Z2740" s="1"/>
      <c r="AB2740" s="1">
        <v>45784</v>
      </c>
      <c r="AC2740">
        <v>43</v>
      </c>
      <c r="AD2740" s="1">
        <v>45827</v>
      </c>
      <c r="AE2740" s="1">
        <v>45784</v>
      </c>
      <c r="AF2740" s="1">
        <v>45778</v>
      </c>
      <c r="AG2740" t="s">
        <v>34</v>
      </c>
      <c r="AI2740" t="s">
        <v>11787</v>
      </c>
      <c r="AJ2740">
        <v>4</v>
      </c>
      <c r="AK2740">
        <v>4</v>
      </c>
      <c r="AL2740" t="s">
        <v>320</v>
      </c>
      <c r="AM2740" t="s">
        <v>12169</v>
      </c>
      <c r="AN2740" t="s">
        <v>10098</v>
      </c>
      <c r="AO2740" t="s">
        <v>12703</v>
      </c>
      <c r="AQ2740" t="s">
        <v>13963</v>
      </c>
      <c r="AU2740" s="1"/>
      <c r="AV2740" t="s">
        <v>16571</v>
      </c>
      <c r="AW2740" t="s">
        <v>202</v>
      </c>
      <c r="AY2740">
        <v>953</v>
      </c>
      <c r="BA2740" t="s">
        <v>69</v>
      </c>
      <c r="BB2740" t="s">
        <v>466</v>
      </c>
      <c r="BC2740" s="1">
        <v>45778</v>
      </c>
      <c r="BD2740" t="s">
        <v>13964</v>
      </c>
      <c r="BE2740">
        <v>309600</v>
      </c>
      <c r="BI2740">
        <v>4</v>
      </c>
      <c r="BM2740">
        <v>72000</v>
      </c>
    </row>
    <row r="2741" spans="1:65" x14ac:dyDescent="0.3">
      <c r="A2741" t="s">
        <v>14784</v>
      </c>
      <c r="B2741" t="s">
        <v>87</v>
      </c>
      <c r="C2741" t="s">
        <v>199</v>
      </c>
      <c r="D2741" t="s">
        <v>16007</v>
      </c>
      <c r="E2741">
        <v>202505</v>
      </c>
      <c r="F2741" t="s">
        <v>544</v>
      </c>
      <c r="G2741" t="s">
        <v>545</v>
      </c>
      <c r="H2741" s="1">
        <v>45727</v>
      </c>
      <c r="I2741" t="s">
        <v>459</v>
      </c>
      <c r="J2741">
        <v>8</v>
      </c>
      <c r="K2741" t="s">
        <v>163</v>
      </c>
      <c r="L2741" t="s">
        <v>28</v>
      </c>
      <c r="M2741" t="s">
        <v>546</v>
      </c>
      <c r="N2741" t="s">
        <v>13710</v>
      </c>
      <c r="O2741" t="s">
        <v>10160</v>
      </c>
      <c r="P2741" t="s">
        <v>550</v>
      </c>
      <c r="Q2741" t="s">
        <v>16572</v>
      </c>
      <c r="R2741" t="s">
        <v>551</v>
      </c>
      <c r="S2741">
        <v>102000</v>
      </c>
      <c r="T2741" t="s">
        <v>32</v>
      </c>
      <c r="U2741" t="s">
        <v>33</v>
      </c>
      <c r="V2741" t="s">
        <v>549</v>
      </c>
      <c r="W2741" t="s">
        <v>205</v>
      </c>
      <c r="X2741" s="1">
        <v>45826</v>
      </c>
      <c r="Y2741" s="1">
        <v>45781</v>
      </c>
      <c r="Z2741" s="1"/>
      <c r="AB2741" s="1">
        <v>45786</v>
      </c>
      <c r="AC2741">
        <v>35</v>
      </c>
      <c r="AD2741" s="1">
        <v>45821</v>
      </c>
      <c r="AE2741" s="1">
        <v>45786</v>
      </c>
      <c r="AF2741" s="1">
        <v>45779</v>
      </c>
      <c r="AG2741" t="s">
        <v>34</v>
      </c>
      <c r="AH2741" t="s">
        <v>10161</v>
      </c>
      <c r="AI2741" t="s">
        <v>11791</v>
      </c>
      <c r="AJ2741">
        <v>4</v>
      </c>
      <c r="AK2741">
        <v>4</v>
      </c>
      <c r="AL2741" t="s">
        <v>369</v>
      </c>
      <c r="AM2741" t="s">
        <v>12172</v>
      </c>
      <c r="AN2741" t="s">
        <v>12173</v>
      </c>
      <c r="AO2741" t="s">
        <v>12703</v>
      </c>
      <c r="AQ2741" t="s">
        <v>13963</v>
      </c>
      <c r="AU2741" s="1"/>
      <c r="AV2741" t="s">
        <v>16573</v>
      </c>
      <c r="AW2741" t="s">
        <v>202</v>
      </c>
      <c r="AY2741">
        <v>1830</v>
      </c>
      <c r="BA2741" t="s">
        <v>69</v>
      </c>
      <c r="BB2741" t="s">
        <v>466</v>
      </c>
      <c r="BC2741" s="1">
        <v>45779</v>
      </c>
      <c r="BD2741" t="s">
        <v>1118</v>
      </c>
      <c r="BE2741">
        <v>656946</v>
      </c>
      <c r="BI2741">
        <v>4</v>
      </c>
      <c r="BM2741">
        <v>102000</v>
      </c>
    </row>
    <row r="2742" spans="1:65" x14ac:dyDescent="0.3">
      <c r="A2742" t="s">
        <v>14784</v>
      </c>
      <c r="B2742" t="s">
        <v>87</v>
      </c>
      <c r="C2742" t="s">
        <v>199</v>
      </c>
      <c r="D2742" t="s">
        <v>16007</v>
      </c>
      <c r="E2742">
        <v>202505</v>
      </c>
      <c r="F2742" t="s">
        <v>544</v>
      </c>
      <c r="G2742" t="s">
        <v>545</v>
      </c>
      <c r="H2742" s="1">
        <v>45727</v>
      </c>
      <c r="I2742" t="s">
        <v>459</v>
      </c>
      <c r="J2742">
        <v>8</v>
      </c>
      <c r="K2742" t="s">
        <v>163</v>
      </c>
      <c r="L2742" t="s">
        <v>28</v>
      </c>
      <c r="M2742" t="s">
        <v>546</v>
      </c>
      <c r="N2742" t="s">
        <v>13710</v>
      </c>
      <c r="O2742" t="s">
        <v>10162</v>
      </c>
      <c r="P2742" t="s">
        <v>550</v>
      </c>
      <c r="Q2742" t="s">
        <v>16574</v>
      </c>
      <c r="R2742" t="s">
        <v>551</v>
      </c>
      <c r="S2742">
        <v>102000</v>
      </c>
      <c r="T2742" t="s">
        <v>32</v>
      </c>
      <c r="U2742" t="s">
        <v>33</v>
      </c>
      <c r="V2742" t="s">
        <v>549</v>
      </c>
      <c r="W2742" t="s">
        <v>205</v>
      </c>
      <c r="X2742" s="1">
        <v>45826</v>
      </c>
      <c r="Y2742" s="1">
        <v>45781</v>
      </c>
      <c r="Z2742" s="1"/>
      <c r="AB2742" s="1">
        <v>45786</v>
      </c>
      <c r="AC2742">
        <v>35</v>
      </c>
      <c r="AD2742" s="1">
        <v>45821</v>
      </c>
      <c r="AE2742" s="1">
        <v>45786</v>
      </c>
      <c r="AF2742" s="1">
        <v>45780</v>
      </c>
      <c r="AG2742" t="s">
        <v>34</v>
      </c>
      <c r="AH2742" t="s">
        <v>10163</v>
      </c>
      <c r="AI2742" t="s">
        <v>11791</v>
      </c>
      <c r="AJ2742">
        <v>4</v>
      </c>
      <c r="AK2742">
        <v>4</v>
      </c>
      <c r="AL2742" t="s">
        <v>369</v>
      </c>
      <c r="AM2742" t="s">
        <v>12172</v>
      </c>
      <c r="AN2742" t="s">
        <v>12174</v>
      </c>
      <c r="AO2742" t="s">
        <v>12703</v>
      </c>
      <c r="AQ2742" t="s">
        <v>13963</v>
      </c>
      <c r="AU2742" s="1"/>
      <c r="AV2742" t="s">
        <v>16575</v>
      </c>
      <c r="AW2742" t="s">
        <v>202</v>
      </c>
      <c r="AY2742">
        <v>1830</v>
      </c>
      <c r="BA2742" t="s">
        <v>69</v>
      </c>
      <c r="BB2742" t="s">
        <v>466</v>
      </c>
      <c r="BC2742" s="1">
        <v>45780</v>
      </c>
      <c r="BD2742" t="s">
        <v>1118</v>
      </c>
      <c r="BE2742">
        <v>656946</v>
      </c>
      <c r="BI2742">
        <v>4</v>
      </c>
      <c r="BM2742">
        <v>102000</v>
      </c>
    </row>
    <row r="2743" spans="1:65" x14ac:dyDescent="0.3">
      <c r="A2743" t="s">
        <v>14784</v>
      </c>
      <c r="B2743" t="s">
        <v>87</v>
      </c>
      <c r="C2743" t="s">
        <v>199</v>
      </c>
      <c r="D2743" t="s">
        <v>16007</v>
      </c>
      <c r="E2743">
        <v>202505</v>
      </c>
      <c r="F2743" t="s">
        <v>544</v>
      </c>
      <c r="G2743" t="s">
        <v>545</v>
      </c>
      <c r="H2743" s="1">
        <v>45727</v>
      </c>
      <c r="I2743" t="s">
        <v>459</v>
      </c>
      <c r="J2743">
        <v>8</v>
      </c>
      <c r="K2743" t="s">
        <v>163</v>
      </c>
      <c r="L2743" t="s">
        <v>28</v>
      </c>
      <c r="M2743" t="s">
        <v>546</v>
      </c>
      <c r="N2743" t="s">
        <v>13710</v>
      </c>
      <c r="O2743" t="s">
        <v>10164</v>
      </c>
      <c r="P2743" t="s">
        <v>550</v>
      </c>
      <c r="Q2743" t="s">
        <v>16576</v>
      </c>
      <c r="R2743" t="s">
        <v>551</v>
      </c>
      <c r="S2743">
        <v>102000</v>
      </c>
      <c r="T2743" t="s">
        <v>32</v>
      </c>
      <c r="U2743" t="s">
        <v>33</v>
      </c>
      <c r="V2743" t="s">
        <v>549</v>
      </c>
      <c r="W2743" t="s">
        <v>205</v>
      </c>
      <c r="X2743" s="1">
        <v>45836</v>
      </c>
      <c r="Y2743" s="1">
        <v>45781</v>
      </c>
      <c r="Z2743" s="1"/>
      <c r="AB2743" s="1">
        <v>45796</v>
      </c>
      <c r="AC2743">
        <v>52</v>
      </c>
      <c r="AD2743" s="1">
        <v>45848</v>
      </c>
      <c r="AE2743" s="1">
        <v>45796</v>
      </c>
      <c r="AF2743" s="1">
        <v>45781</v>
      </c>
      <c r="AG2743" t="s">
        <v>34</v>
      </c>
      <c r="AH2743" t="s">
        <v>10165</v>
      </c>
      <c r="AI2743" t="s">
        <v>11791</v>
      </c>
      <c r="AJ2743">
        <v>4</v>
      </c>
      <c r="AK2743">
        <v>4</v>
      </c>
      <c r="AL2743" t="s">
        <v>1954</v>
      </c>
      <c r="AM2743" t="s">
        <v>16577</v>
      </c>
      <c r="AN2743" t="s">
        <v>12176</v>
      </c>
      <c r="AO2743" t="s">
        <v>12703</v>
      </c>
      <c r="AQ2743" t="s">
        <v>13963</v>
      </c>
      <c r="AU2743" s="1"/>
      <c r="AV2743" t="s">
        <v>16578</v>
      </c>
      <c r="AW2743" t="s">
        <v>202</v>
      </c>
      <c r="AY2743">
        <v>1830</v>
      </c>
      <c r="BA2743" t="s">
        <v>69</v>
      </c>
      <c r="BB2743" t="s">
        <v>466</v>
      </c>
      <c r="BC2743" s="1">
        <v>45781</v>
      </c>
      <c r="BD2743" t="s">
        <v>1118</v>
      </c>
      <c r="BE2743">
        <v>656946</v>
      </c>
      <c r="BI2743">
        <v>4</v>
      </c>
      <c r="BM2743">
        <v>102000</v>
      </c>
    </row>
    <row r="2744" spans="1:65" x14ac:dyDescent="0.3">
      <c r="A2744" t="s">
        <v>14784</v>
      </c>
      <c r="B2744" t="s">
        <v>87</v>
      </c>
      <c r="C2744" t="s">
        <v>199</v>
      </c>
      <c r="D2744" t="s">
        <v>16026</v>
      </c>
      <c r="E2744">
        <v>202505</v>
      </c>
      <c r="F2744" t="s">
        <v>544</v>
      </c>
      <c r="G2744" t="s">
        <v>545</v>
      </c>
      <c r="H2744" s="1">
        <v>45727</v>
      </c>
      <c r="I2744" t="s">
        <v>459</v>
      </c>
      <c r="J2744">
        <v>8</v>
      </c>
      <c r="K2744" t="s">
        <v>163</v>
      </c>
      <c r="L2744" t="s">
        <v>28</v>
      </c>
      <c r="M2744" t="s">
        <v>546</v>
      </c>
      <c r="N2744" t="s">
        <v>13710</v>
      </c>
      <c r="O2744" t="s">
        <v>10159</v>
      </c>
      <c r="P2744" t="s">
        <v>540</v>
      </c>
      <c r="Q2744" t="s">
        <v>16579</v>
      </c>
      <c r="R2744" t="s">
        <v>541</v>
      </c>
      <c r="S2744">
        <v>45000</v>
      </c>
      <c r="T2744" t="s">
        <v>32</v>
      </c>
      <c r="U2744" t="s">
        <v>33</v>
      </c>
      <c r="V2744" t="s">
        <v>549</v>
      </c>
      <c r="W2744" t="s">
        <v>205</v>
      </c>
      <c r="X2744" s="1">
        <v>45826</v>
      </c>
      <c r="Y2744" s="1">
        <v>45779</v>
      </c>
      <c r="Z2744" s="1"/>
      <c r="AB2744" s="1">
        <v>45786</v>
      </c>
      <c r="AC2744">
        <v>37</v>
      </c>
      <c r="AD2744" s="1">
        <v>45824</v>
      </c>
      <c r="AE2744" s="1">
        <v>45787</v>
      </c>
      <c r="AF2744" s="1">
        <v>45783</v>
      </c>
      <c r="AG2744" t="s">
        <v>34</v>
      </c>
      <c r="AI2744" t="s">
        <v>11787</v>
      </c>
      <c r="AJ2744">
        <v>2</v>
      </c>
      <c r="AK2744">
        <v>2</v>
      </c>
      <c r="AL2744" t="s">
        <v>320</v>
      </c>
      <c r="AM2744" t="s">
        <v>12175</v>
      </c>
      <c r="AN2744" t="s">
        <v>12179</v>
      </c>
      <c r="AO2744" t="s">
        <v>12703</v>
      </c>
      <c r="AQ2744" t="s">
        <v>13963</v>
      </c>
      <c r="AU2744" s="1"/>
      <c r="AV2744" t="s">
        <v>16580</v>
      </c>
      <c r="AW2744" t="s">
        <v>202</v>
      </c>
      <c r="AY2744">
        <v>1830</v>
      </c>
      <c r="BA2744" t="s">
        <v>69</v>
      </c>
      <c r="BB2744" t="s">
        <v>466</v>
      </c>
      <c r="BC2744" s="1">
        <v>45783</v>
      </c>
      <c r="BD2744" t="s">
        <v>13964</v>
      </c>
      <c r="BE2744">
        <v>39316</v>
      </c>
      <c r="BI2744">
        <v>2</v>
      </c>
      <c r="BM2744">
        <v>45000</v>
      </c>
    </row>
    <row r="2745" spans="1:65" x14ac:dyDescent="0.3">
      <c r="A2745" t="s">
        <v>14784</v>
      </c>
      <c r="B2745" t="s">
        <v>87</v>
      </c>
      <c r="C2745" t="s">
        <v>199</v>
      </c>
      <c r="D2745" t="s">
        <v>16007</v>
      </c>
      <c r="E2745">
        <v>202505</v>
      </c>
      <c r="F2745" t="s">
        <v>544</v>
      </c>
      <c r="G2745" t="s">
        <v>545</v>
      </c>
      <c r="H2745" s="1">
        <v>45727</v>
      </c>
      <c r="I2745" t="s">
        <v>459</v>
      </c>
      <c r="J2745">
        <v>8</v>
      </c>
      <c r="K2745" t="s">
        <v>163</v>
      </c>
      <c r="L2745" t="s">
        <v>28</v>
      </c>
      <c r="M2745" t="s">
        <v>546</v>
      </c>
      <c r="N2745" t="s">
        <v>13710</v>
      </c>
      <c r="O2745" t="s">
        <v>10166</v>
      </c>
      <c r="P2745" t="s">
        <v>550</v>
      </c>
      <c r="Q2745" t="s">
        <v>16581</v>
      </c>
      <c r="R2745" t="s">
        <v>551</v>
      </c>
      <c r="S2745">
        <v>102000</v>
      </c>
      <c r="T2745" t="s">
        <v>32</v>
      </c>
      <c r="U2745" t="s">
        <v>33</v>
      </c>
      <c r="V2745" t="s">
        <v>549</v>
      </c>
      <c r="W2745" t="s">
        <v>205</v>
      </c>
      <c r="X2745" s="1">
        <v>45829</v>
      </c>
      <c r="Y2745" s="1">
        <v>45781</v>
      </c>
      <c r="Z2745" s="1"/>
      <c r="AB2745" s="1">
        <v>45789</v>
      </c>
      <c r="AC2745">
        <v>39</v>
      </c>
      <c r="AD2745" s="1">
        <v>45829</v>
      </c>
      <c r="AE2745" s="1">
        <v>45790</v>
      </c>
      <c r="AF2745" s="1">
        <v>45783</v>
      </c>
      <c r="AG2745" t="s">
        <v>34</v>
      </c>
      <c r="AH2745" t="s">
        <v>10167</v>
      </c>
      <c r="AI2745" t="s">
        <v>11791</v>
      </c>
      <c r="AJ2745">
        <v>4</v>
      </c>
      <c r="AK2745">
        <v>4</v>
      </c>
      <c r="AL2745" t="s">
        <v>369</v>
      </c>
      <c r="AM2745" t="s">
        <v>12177</v>
      </c>
      <c r="AN2745" t="s">
        <v>12178</v>
      </c>
      <c r="AO2745" t="s">
        <v>12703</v>
      </c>
      <c r="AQ2745" t="s">
        <v>13963</v>
      </c>
      <c r="AU2745" s="1"/>
      <c r="AV2745" t="s">
        <v>16582</v>
      </c>
      <c r="AW2745" t="s">
        <v>202</v>
      </c>
      <c r="AY2745">
        <v>1830</v>
      </c>
      <c r="BA2745" t="s">
        <v>69</v>
      </c>
      <c r="BB2745" t="s">
        <v>466</v>
      </c>
      <c r="BC2745" s="1">
        <v>45783</v>
      </c>
      <c r="BD2745" t="s">
        <v>1118</v>
      </c>
      <c r="BE2745">
        <v>656946</v>
      </c>
      <c r="BI2745">
        <v>4</v>
      </c>
      <c r="BM2745">
        <v>102000</v>
      </c>
    </row>
    <row r="2746" spans="1:65" x14ac:dyDescent="0.3">
      <c r="A2746" t="s">
        <v>14784</v>
      </c>
      <c r="B2746" t="s">
        <v>87</v>
      </c>
      <c r="C2746" t="s">
        <v>199</v>
      </c>
      <c r="D2746" t="s">
        <v>16007</v>
      </c>
      <c r="E2746">
        <v>202505</v>
      </c>
      <c r="F2746" t="s">
        <v>544</v>
      </c>
      <c r="G2746" t="s">
        <v>545</v>
      </c>
      <c r="H2746" s="1">
        <v>45727</v>
      </c>
      <c r="I2746" t="s">
        <v>459</v>
      </c>
      <c r="J2746">
        <v>8</v>
      </c>
      <c r="K2746" t="s">
        <v>163</v>
      </c>
      <c r="L2746" t="s">
        <v>28</v>
      </c>
      <c r="M2746" t="s">
        <v>546</v>
      </c>
      <c r="N2746" t="s">
        <v>13710</v>
      </c>
      <c r="O2746" t="s">
        <v>10157</v>
      </c>
      <c r="P2746" t="s">
        <v>562</v>
      </c>
      <c r="Q2746" t="s">
        <v>16583</v>
      </c>
      <c r="R2746" t="s">
        <v>563</v>
      </c>
      <c r="S2746">
        <v>20000</v>
      </c>
      <c r="T2746" t="s">
        <v>32</v>
      </c>
      <c r="U2746" t="s">
        <v>33</v>
      </c>
      <c r="V2746" t="s">
        <v>549</v>
      </c>
      <c r="W2746" t="s">
        <v>205</v>
      </c>
      <c r="X2746" s="1">
        <v>45827</v>
      </c>
      <c r="Y2746" s="1">
        <v>45783</v>
      </c>
      <c r="Z2746" s="1"/>
      <c r="AB2746" s="1">
        <v>45787</v>
      </c>
      <c r="AC2746">
        <v>37</v>
      </c>
      <c r="AD2746" s="1">
        <v>45827</v>
      </c>
      <c r="AE2746" s="1">
        <v>45790</v>
      </c>
      <c r="AF2746" s="1">
        <v>45784</v>
      </c>
      <c r="AG2746" t="s">
        <v>34</v>
      </c>
      <c r="AI2746" t="s">
        <v>11787</v>
      </c>
      <c r="AJ2746">
        <v>1</v>
      </c>
      <c r="AK2746">
        <v>1</v>
      </c>
      <c r="AL2746" t="s">
        <v>369</v>
      </c>
      <c r="AM2746" t="s">
        <v>12180</v>
      </c>
      <c r="AN2746" t="s">
        <v>12181</v>
      </c>
      <c r="AO2746" t="s">
        <v>12703</v>
      </c>
      <c r="AQ2746" t="s">
        <v>13963</v>
      </c>
      <c r="AU2746" s="1"/>
      <c r="AV2746" t="s">
        <v>16584</v>
      </c>
      <c r="AW2746" t="s">
        <v>202</v>
      </c>
      <c r="AY2746">
        <v>1830</v>
      </c>
      <c r="BA2746" t="s">
        <v>69</v>
      </c>
      <c r="BB2746" t="s">
        <v>466</v>
      </c>
      <c r="BC2746" s="1">
        <v>45784</v>
      </c>
      <c r="BD2746" t="s">
        <v>13964</v>
      </c>
      <c r="BE2746">
        <v>17315</v>
      </c>
      <c r="BI2746">
        <v>1</v>
      </c>
      <c r="BM2746">
        <v>20000</v>
      </c>
    </row>
    <row r="2747" spans="1:65" x14ac:dyDescent="0.3">
      <c r="A2747" t="s">
        <v>14784</v>
      </c>
      <c r="B2747" t="s">
        <v>87</v>
      </c>
      <c r="C2747" t="s">
        <v>199</v>
      </c>
      <c r="D2747" t="s">
        <v>16007</v>
      </c>
      <c r="E2747">
        <v>202505</v>
      </c>
      <c r="F2747" t="s">
        <v>544</v>
      </c>
      <c r="G2747" t="s">
        <v>545</v>
      </c>
      <c r="H2747" s="1">
        <v>45727</v>
      </c>
      <c r="I2747" t="s">
        <v>459</v>
      </c>
      <c r="J2747">
        <v>8</v>
      </c>
      <c r="K2747" t="s">
        <v>163</v>
      </c>
      <c r="L2747" t="s">
        <v>28</v>
      </c>
      <c r="M2747" t="s">
        <v>546</v>
      </c>
      <c r="N2747" t="s">
        <v>13710</v>
      </c>
      <c r="O2747" t="s">
        <v>10168</v>
      </c>
      <c r="P2747" t="s">
        <v>550</v>
      </c>
      <c r="Q2747" t="s">
        <v>16585</v>
      </c>
      <c r="R2747" t="s">
        <v>551</v>
      </c>
      <c r="S2747">
        <v>102000</v>
      </c>
      <c r="T2747" t="s">
        <v>32</v>
      </c>
      <c r="U2747" t="s">
        <v>33</v>
      </c>
      <c r="V2747" t="s">
        <v>549</v>
      </c>
      <c r="W2747" t="s">
        <v>205</v>
      </c>
      <c r="X2747" s="1">
        <v>45829</v>
      </c>
      <c r="Y2747" s="1">
        <v>45783</v>
      </c>
      <c r="Z2747" s="1"/>
      <c r="AB2747" s="1">
        <v>45789</v>
      </c>
      <c r="AC2747">
        <v>39</v>
      </c>
      <c r="AD2747" s="1">
        <v>45829</v>
      </c>
      <c r="AE2747" s="1">
        <v>45790</v>
      </c>
      <c r="AF2747" s="1">
        <v>45785</v>
      </c>
      <c r="AG2747" t="s">
        <v>34</v>
      </c>
      <c r="AH2747" t="s">
        <v>12205</v>
      </c>
      <c r="AI2747" t="s">
        <v>11791</v>
      </c>
      <c r="AJ2747">
        <v>4</v>
      </c>
      <c r="AK2747">
        <v>4</v>
      </c>
      <c r="AL2747" t="s">
        <v>369</v>
      </c>
      <c r="AM2747" t="s">
        <v>12177</v>
      </c>
      <c r="AN2747" t="s">
        <v>12206</v>
      </c>
      <c r="AO2747" t="s">
        <v>12703</v>
      </c>
      <c r="AQ2747" t="s">
        <v>13963</v>
      </c>
      <c r="AU2747" s="1"/>
      <c r="AV2747" t="s">
        <v>16586</v>
      </c>
      <c r="AW2747" t="s">
        <v>202</v>
      </c>
      <c r="AY2747">
        <v>1830</v>
      </c>
      <c r="BA2747" t="s">
        <v>69</v>
      </c>
      <c r="BB2747" t="s">
        <v>466</v>
      </c>
      <c r="BC2747" s="1">
        <v>45785</v>
      </c>
      <c r="BD2747" t="s">
        <v>1118</v>
      </c>
      <c r="BE2747">
        <v>656946</v>
      </c>
      <c r="BI2747">
        <v>4</v>
      </c>
      <c r="BM2747">
        <v>102000</v>
      </c>
    </row>
    <row r="2748" spans="1:65" x14ac:dyDescent="0.3">
      <c r="A2748" t="s">
        <v>14784</v>
      </c>
      <c r="B2748" t="s">
        <v>87</v>
      </c>
      <c r="C2748" t="s">
        <v>199</v>
      </c>
      <c r="D2748" t="s">
        <v>16026</v>
      </c>
      <c r="E2748">
        <v>202505</v>
      </c>
      <c r="F2748" t="s">
        <v>544</v>
      </c>
      <c r="G2748" t="s">
        <v>545</v>
      </c>
      <c r="H2748" s="1">
        <v>45761</v>
      </c>
      <c r="I2748" t="s">
        <v>459</v>
      </c>
      <c r="J2748">
        <v>8</v>
      </c>
      <c r="K2748" t="s">
        <v>163</v>
      </c>
      <c r="L2748" t="s">
        <v>28</v>
      </c>
      <c r="M2748" t="s">
        <v>546</v>
      </c>
      <c r="N2748" t="s">
        <v>13710</v>
      </c>
      <c r="O2748" t="s">
        <v>12207</v>
      </c>
      <c r="P2748" t="s">
        <v>506</v>
      </c>
      <c r="Q2748" t="s">
        <v>16587</v>
      </c>
      <c r="R2748" t="s">
        <v>507</v>
      </c>
      <c r="S2748">
        <v>50000</v>
      </c>
      <c r="T2748" t="s">
        <v>32</v>
      </c>
      <c r="U2748" t="s">
        <v>33</v>
      </c>
      <c r="V2748" t="s">
        <v>549</v>
      </c>
      <c r="W2748" t="s">
        <v>205</v>
      </c>
      <c r="X2748" s="1">
        <v>45829</v>
      </c>
      <c r="Y2748" s="1">
        <v>45785</v>
      </c>
      <c r="Z2748" s="1"/>
      <c r="AB2748" s="1">
        <v>45789</v>
      </c>
      <c r="AC2748">
        <v>39</v>
      </c>
      <c r="AD2748" s="1">
        <v>45829</v>
      </c>
      <c r="AE2748" s="1">
        <v>45790</v>
      </c>
      <c r="AF2748" s="1">
        <v>45785</v>
      </c>
      <c r="AG2748" t="s">
        <v>34</v>
      </c>
      <c r="AH2748" t="s">
        <v>12208</v>
      </c>
      <c r="AI2748" t="s">
        <v>11791</v>
      </c>
      <c r="AJ2748">
        <v>2</v>
      </c>
      <c r="AK2748">
        <v>2</v>
      </c>
      <c r="AL2748" t="s">
        <v>369</v>
      </c>
      <c r="AM2748" t="s">
        <v>12177</v>
      </c>
      <c r="AN2748" t="s">
        <v>12209</v>
      </c>
      <c r="AO2748" t="s">
        <v>12703</v>
      </c>
      <c r="AQ2748" t="s">
        <v>13963</v>
      </c>
      <c r="AU2748" s="1"/>
      <c r="AV2748" t="s">
        <v>16588</v>
      </c>
      <c r="AW2748" t="s">
        <v>202</v>
      </c>
      <c r="AY2748">
        <v>1100</v>
      </c>
      <c r="BA2748" t="s">
        <v>69</v>
      </c>
      <c r="BB2748" t="s">
        <v>466</v>
      </c>
      <c r="BC2748" s="1">
        <v>45785</v>
      </c>
      <c r="BD2748" t="s">
        <v>1118</v>
      </c>
      <c r="BE2748">
        <v>680214</v>
      </c>
      <c r="BI2748">
        <v>2</v>
      </c>
      <c r="BM2748">
        <v>50000</v>
      </c>
    </row>
    <row r="2749" spans="1:65" x14ac:dyDescent="0.3">
      <c r="A2749" t="s">
        <v>14784</v>
      </c>
      <c r="B2749" t="s">
        <v>87</v>
      </c>
      <c r="C2749" t="s">
        <v>199</v>
      </c>
      <c r="D2749" t="s">
        <v>16026</v>
      </c>
      <c r="E2749">
        <v>202505</v>
      </c>
      <c r="F2749" t="s">
        <v>544</v>
      </c>
      <c r="G2749" t="s">
        <v>545</v>
      </c>
      <c r="H2749" s="1">
        <v>45727</v>
      </c>
      <c r="I2749" t="s">
        <v>459</v>
      </c>
      <c r="J2749">
        <v>8</v>
      </c>
      <c r="K2749" t="s">
        <v>163</v>
      </c>
      <c r="L2749" t="s">
        <v>28</v>
      </c>
      <c r="M2749" t="s">
        <v>546</v>
      </c>
      <c r="N2749" t="s">
        <v>13710</v>
      </c>
      <c r="O2749" t="s">
        <v>10146</v>
      </c>
      <c r="P2749" t="s">
        <v>540</v>
      </c>
      <c r="Q2749" t="s">
        <v>16589</v>
      </c>
      <c r="R2749" t="s">
        <v>541</v>
      </c>
      <c r="S2749">
        <v>45000</v>
      </c>
      <c r="T2749" t="s">
        <v>32</v>
      </c>
      <c r="U2749" t="s">
        <v>33</v>
      </c>
      <c r="V2749" t="s">
        <v>549</v>
      </c>
      <c r="W2749" t="s">
        <v>205</v>
      </c>
      <c r="X2749" s="1">
        <v>45834</v>
      </c>
      <c r="Y2749" s="1">
        <v>45789</v>
      </c>
      <c r="Z2749" s="1"/>
      <c r="AB2749" s="1">
        <v>45794</v>
      </c>
      <c r="AC2749">
        <v>39</v>
      </c>
      <c r="AD2749" s="1">
        <v>45834</v>
      </c>
      <c r="AE2749" s="1">
        <v>45795</v>
      </c>
      <c r="AF2749" s="1">
        <v>45785</v>
      </c>
      <c r="AG2749" t="s">
        <v>34</v>
      </c>
      <c r="AI2749" t="s">
        <v>11787</v>
      </c>
      <c r="AJ2749">
        <v>2</v>
      </c>
      <c r="AK2749">
        <v>2</v>
      </c>
      <c r="AL2749" t="s">
        <v>146</v>
      </c>
      <c r="AM2749" t="s">
        <v>12210</v>
      </c>
      <c r="AN2749" t="s">
        <v>12211</v>
      </c>
      <c r="AO2749" t="s">
        <v>12646</v>
      </c>
      <c r="AQ2749" t="s">
        <v>13963</v>
      </c>
      <c r="AU2749" s="1"/>
      <c r="AV2749" t="s">
        <v>16590</v>
      </c>
      <c r="AW2749" t="s">
        <v>202</v>
      </c>
      <c r="AY2749">
        <v>1830</v>
      </c>
      <c r="BA2749" t="s">
        <v>69</v>
      </c>
      <c r="BB2749" t="s">
        <v>466</v>
      </c>
      <c r="BC2749" s="1">
        <v>45785</v>
      </c>
      <c r="BD2749" t="s">
        <v>13964</v>
      </c>
      <c r="BE2749">
        <v>39316</v>
      </c>
      <c r="BI2749">
        <v>2</v>
      </c>
      <c r="BM2749">
        <v>45000</v>
      </c>
    </row>
    <row r="2750" spans="1:65" x14ac:dyDescent="0.3">
      <c r="A2750" t="s">
        <v>14784</v>
      </c>
      <c r="B2750" t="s">
        <v>87</v>
      </c>
      <c r="C2750" t="s">
        <v>199</v>
      </c>
      <c r="D2750" t="s">
        <v>16026</v>
      </c>
      <c r="E2750">
        <v>202505</v>
      </c>
      <c r="F2750" t="s">
        <v>544</v>
      </c>
      <c r="G2750" t="s">
        <v>545</v>
      </c>
      <c r="H2750" s="1">
        <v>45727</v>
      </c>
      <c r="I2750" t="s">
        <v>459</v>
      </c>
      <c r="J2750">
        <v>8</v>
      </c>
      <c r="K2750" t="s">
        <v>163</v>
      </c>
      <c r="L2750" t="s">
        <v>28</v>
      </c>
      <c r="M2750" t="s">
        <v>546</v>
      </c>
      <c r="N2750" t="s">
        <v>13710</v>
      </c>
      <c r="O2750" t="s">
        <v>10151</v>
      </c>
      <c r="P2750" t="s">
        <v>540</v>
      </c>
      <c r="Q2750" t="s">
        <v>16591</v>
      </c>
      <c r="R2750" t="s">
        <v>541</v>
      </c>
      <c r="S2750">
        <v>22500</v>
      </c>
      <c r="T2750" t="s">
        <v>32</v>
      </c>
      <c r="U2750" t="s">
        <v>33</v>
      </c>
      <c r="V2750" t="s">
        <v>549</v>
      </c>
      <c r="W2750" t="s">
        <v>205</v>
      </c>
      <c r="X2750" s="1">
        <v>45832</v>
      </c>
      <c r="Y2750" s="1">
        <v>45783</v>
      </c>
      <c r="Z2750" s="1"/>
      <c r="AB2750" s="1">
        <v>45792</v>
      </c>
      <c r="AC2750">
        <v>33</v>
      </c>
      <c r="AD2750" s="1">
        <v>45826</v>
      </c>
      <c r="AE2750" s="1">
        <v>45793</v>
      </c>
      <c r="AF2750" s="1">
        <v>45786</v>
      </c>
      <c r="AG2750" t="s">
        <v>34</v>
      </c>
      <c r="AI2750" t="s">
        <v>11787</v>
      </c>
      <c r="AJ2750">
        <v>1</v>
      </c>
      <c r="AK2750">
        <v>1</v>
      </c>
      <c r="AL2750" t="s">
        <v>369</v>
      </c>
      <c r="AM2750" t="s">
        <v>12231</v>
      </c>
      <c r="AN2750" t="s">
        <v>12212</v>
      </c>
      <c r="AO2750" t="s">
        <v>12703</v>
      </c>
      <c r="AQ2750" t="s">
        <v>13963</v>
      </c>
      <c r="AU2750" s="1"/>
      <c r="AV2750" t="s">
        <v>16592</v>
      </c>
      <c r="AW2750" t="s">
        <v>202</v>
      </c>
      <c r="AY2750">
        <v>1830</v>
      </c>
      <c r="BA2750" t="s">
        <v>69</v>
      </c>
      <c r="BB2750" t="s">
        <v>466</v>
      </c>
      <c r="BC2750" s="1">
        <v>45786</v>
      </c>
      <c r="BD2750" t="s">
        <v>13964</v>
      </c>
      <c r="BE2750">
        <v>19658</v>
      </c>
      <c r="BI2750">
        <v>1</v>
      </c>
      <c r="BM2750">
        <v>22500</v>
      </c>
    </row>
    <row r="2751" spans="1:65" x14ac:dyDescent="0.3">
      <c r="A2751" t="s">
        <v>14784</v>
      </c>
      <c r="B2751" t="s">
        <v>87</v>
      </c>
      <c r="C2751" t="s">
        <v>199</v>
      </c>
      <c r="D2751" t="s">
        <v>16026</v>
      </c>
      <c r="E2751">
        <v>202505</v>
      </c>
      <c r="F2751" t="s">
        <v>544</v>
      </c>
      <c r="G2751" t="s">
        <v>545</v>
      </c>
      <c r="H2751" s="1">
        <v>45727</v>
      </c>
      <c r="I2751" t="s">
        <v>459</v>
      </c>
      <c r="J2751">
        <v>8</v>
      </c>
      <c r="K2751" t="s">
        <v>163</v>
      </c>
      <c r="L2751" t="s">
        <v>28</v>
      </c>
      <c r="M2751" t="s">
        <v>546</v>
      </c>
      <c r="N2751" t="s">
        <v>13710</v>
      </c>
      <c r="O2751" t="s">
        <v>10148</v>
      </c>
      <c r="P2751" t="s">
        <v>540</v>
      </c>
      <c r="Q2751" t="s">
        <v>16593</v>
      </c>
      <c r="R2751" t="s">
        <v>541</v>
      </c>
      <c r="S2751">
        <v>45000</v>
      </c>
      <c r="T2751" t="s">
        <v>32</v>
      </c>
      <c r="U2751" t="s">
        <v>33</v>
      </c>
      <c r="V2751" t="s">
        <v>549</v>
      </c>
      <c r="W2751" t="s">
        <v>205</v>
      </c>
      <c r="X2751" s="1">
        <v>45834</v>
      </c>
      <c r="Y2751" s="1">
        <v>45789</v>
      </c>
      <c r="Z2751" s="1"/>
      <c r="AB2751" s="1">
        <v>45794</v>
      </c>
      <c r="AC2751">
        <v>39</v>
      </c>
      <c r="AD2751" s="1">
        <v>45834</v>
      </c>
      <c r="AE2751" s="1">
        <v>45795</v>
      </c>
      <c r="AF2751" s="1">
        <v>45786</v>
      </c>
      <c r="AG2751" t="s">
        <v>34</v>
      </c>
      <c r="AI2751" t="s">
        <v>11787</v>
      </c>
      <c r="AJ2751">
        <v>2</v>
      </c>
      <c r="AK2751">
        <v>2</v>
      </c>
      <c r="AL2751" t="s">
        <v>146</v>
      </c>
      <c r="AM2751" t="s">
        <v>12210</v>
      </c>
      <c r="AN2751" t="s">
        <v>12213</v>
      </c>
      <c r="AO2751" t="s">
        <v>12646</v>
      </c>
      <c r="AQ2751" t="s">
        <v>13963</v>
      </c>
      <c r="AU2751" s="1"/>
      <c r="AV2751" t="s">
        <v>16594</v>
      </c>
      <c r="AW2751" t="s">
        <v>202</v>
      </c>
      <c r="AY2751">
        <v>1830</v>
      </c>
      <c r="BA2751" t="s">
        <v>69</v>
      </c>
      <c r="BB2751" t="s">
        <v>466</v>
      </c>
      <c r="BC2751" s="1">
        <v>45786</v>
      </c>
      <c r="BD2751" t="s">
        <v>13964</v>
      </c>
      <c r="BE2751">
        <v>39316</v>
      </c>
      <c r="BI2751">
        <v>2</v>
      </c>
      <c r="BM2751">
        <v>45000</v>
      </c>
    </row>
    <row r="2752" spans="1:65" x14ac:dyDescent="0.3">
      <c r="A2752" t="s">
        <v>14784</v>
      </c>
      <c r="B2752" t="s">
        <v>87</v>
      </c>
      <c r="C2752" t="s">
        <v>199</v>
      </c>
      <c r="D2752" t="s">
        <v>16009</v>
      </c>
      <c r="E2752">
        <v>202505</v>
      </c>
      <c r="F2752" t="s">
        <v>544</v>
      </c>
      <c r="G2752" t="s">
        <v>545</v>
      </c>
      <c r="H2752" s="1">
        <v>45698</v>
      </c>
      <c r="I2752" t="s">
        <v>459</v>
      </c>
      <c r="J2752" t="s">
        <v>1318</v>
      </c>
      <c r="K2752" t="s">
        <v>1318</v>
      </c>
      <c r="L2752" t="s">
        <v>28</v>
      </c>
      <c r="M2752" t="s">
        <v>546</v>
      </c>
      <c r="N2752" t="s">
        <v>13710</v>
      </c>
      <c r="O2752" t="s">
        <v>7152</v>
      </c>
      <c r="P2752" t="s">
        <v>547</v>
      </c>
      <c r="Q2752" t="s">
        <v>16595</v>
      </c>
      <c r="R2752" t="s">
        <v>548</v>
      </c>
      <c r="S2752">
        <v>90000</v>
      </c>
      <c r="T2752" t="s">
        <v>32</v>
      </c>
      <c r="U2752" t="s">
        <v>33</v>
      </c>
      <c r="V2752" t="s">
        <v>549</v>
      </c>
      <c r="W2752" t="s">
        <v>205</v>
      </c>
      <c r="X2752" s="1">
        <v>45832</v>
      </c>
      <c r="Y2752" s="1">
        <v>45786</v>
      </c>
      <c r="Z2752" s="1"/>
      <c r="AB2752" s="1">
        <v>45792</v>
      </c>
      <c r="AC2752">
        <v>33</v>
      </c>
      <c r="AD2752" s="1">
        <v>45826</v>
      </c>
      <c r="AE2752" s="1">
        <v>45793</v>
      </c>
      <c r="AF2752" s="1">
        <v>45787</v>
      </c>
      <c r="AG2752" t="s">
        <v>34</v>
      </c>
      <c r="AI2752" t="s">
        <v>11787</v>
      </c>
      <c r="AJ2752">
        <v>5</v>
      </c>
      <c r="AK2752">
        <v>5</v>
      </c>
      <c r="AL2752" t="s">
        <v>369</v>
      </c>
      <c r="AM2752" t="s">
        <v>12231</v>
      </c>
      <c r="AN2752" t="s">
        <v>16596</v>
      </c>
      <c r="AO2752" t="s">
        <v>12703</v>
      </c>
      <c r="AQ2752" t="s">
        <v>594</v>
      </c>
      <c r="AR2752" t="s">
        <v>15451</v>
      </c>
      <c r="AU2752" s="1"/>
      <c r="AV2752" t="s">
        <v>16597</v>
      </c>
      <c r="AW2752" t="s">
        <v>202</v>
      </c>
      <c r="AY2752">
        <v>1786</v>
      </c>
      <c r="AZ2752">
        <v>1600</v>
      </c>
      <c r="BA2752" t="s">
        <v>69</v>
      </c>
      <c r="BB2752" t="s">
        <v>466</v>
      </c>
      <c r="BC2752" s="1">
        <v>45787</v>
      </c>
      <c r="BD2752" t="s">
        <v>13964</v>
      </c>
      <c r="BE2752">
        <v>77400</v>
      </c>
      <c r="BK2752">
        <v>5</v>
      </c>
      <c r="BM2752">
        <v>90000</v>
      </c>
    </row>
    <row r="2753" spans="1:65" x14ac:dyDescent="0.3">
      <c r="A2753" t="s">
        <v>14784</v>
      </c>
      <c r="B2753" t="s">
        <v>87</v>
      </c>
      <c r="C2753" t="s">
        <v>199</v>
      </c>
      <c r="D2753" t="s">
        <v>16007</v>
      </c>
      <c r="E2753">
        <v>202505</v>
      </c>
      <c r="F2753" t="s">
        <v>544</v>
      </c>
      <c r="G2753" t="s">
        <v>545</v>
      </c>
      <c r="H2753" s="1">
        <v>45698</v>
      </c>
      <c r="I2753" t="s">
        <v>459</v>
      </c>
      <c r="J2753">
        <v>8</v>
      </c>
      <c r="K2753" t="s">
        <v>163</v>
      </c>
      <c r="L2753" t="s">
        <v>28</v>
      </c>
      <c r="M2753" t="s">
        <v>546</v>
      </c>
      <c r="N2753" t="s">
        <v>13710</v>
      </c>
      <c r="O2753" t="s">
        <v>7153</v>
      </c>
      <c r="P2753" t="s">
        <v>550</v>
      </c>
      <c r="Q2753" t="s">
        <v>16598</v>
      </c>
      <c r="R2753" t="s">
        <v>551</v>
      </c>
      <c r="S2753">
        <v>102000</v>
      </c>
      <c r="T2753" t="s">
        <v>32</v>
      </c>
      <c r="U2753" t="s">
        <v>33</v>
      </c>
      <c r="V2753" t="s">
        <v>549</v>
      </c>
      <c r="W2753" t="s">
        <v>205</v>
      </c>
      <c r="X2753" s="1">
        <v>45832</v>
      </c>
      <c r="Y2753" s="1">
        <v>45787</v>
      </c>
      <c r="Z2753" s="1"/>
      <c r="AB2753" s="1">
        <v>45792</v>
      </c>
      <c r="AC2753">
        <v>33</v>
      </c>
      <c r="AD2753" s="1">
        <v>45826</v>
      </c>
      <c r="AE2753" s="1">
        <v>45793</v>
      </c>
      <c r="AF2753" s="1">
        <v>45787</v>
      </c>
      <c r="AG2753" t="s">
        <v>34</v>
      </c>
      <c r="AH2753" t="s">
        <v>12230</v>
      </c>
      <c r="AI2753" t="s">
        <v>11791</v>
      </c>
      <c r="AJ2753">
        <v>4</v>
      </c>
      <c r="AK2753">
        <v>4</v>
      </c>
      <c r="AL2753" t="s">
        <v>369</v>
      </c>
      <c r="AM2753" t="s">
        <v>12231</v>
      </c>
      <c r="AN2753" t="s">
        <v>12232</v>
      </c>
      <c r="AO2753" t="s">
        <v>12703</v>
      </c>
      <c r="AQ2753" t="s">
        <v>13963</v>
      </c>
      <c r="AU2753" s="1"/>
      <c r="AV2753" t="s">
        <v>16599</v>
      </c>
      <c r="AW2753" t="s">
        <v>202</v>
      </c>
      <c r="AY2753">
        <v>1830</v>
      </c>
      <c r="BA2753" t="s">
        <v>69</v>
      </c>
      <c r="BB2753" t="s">
        <v>466</v>
      </c>
      <c r="BC2753" s="1">
        <v>45787</v>
      </c>
      <c r="BD2753" t="s">
        <v>1118</v>
      </c>
      <c r="BE2753">
        <v>656946</v>
      </c>
      <c r="BI2753">
        <v>4</v>
      </c>
      <c r="BM2753">
        <v>102000</v>
      </c>
    </row>
    <row r="2754" spans="1:65" x14ac:dyDescent="0.3">
      <c r="A2754" t="s">
        <v>14784</v>
      </c>
      <c r="B2754" t="s">
        <v>87</v>
      </c>
      <c r="C2754" t="s">
        <v>199</v>
      </c>
      <c r="D2754" t="s">
        <v>16033</v>
      </c>
      <c r="E2754">
        <v>202505</v>
      </c>
      <c r="F2754" t="s">
        <v>544</v>
      </c>
      <c r="G2754" t="s">
        <v>545</v>
      </c>
      <c r="H2754" s="1">
        <v>45665</v>
      </c>
      <c r="I2754" t="s">
        <v>459</v>
      </c>
      <c r="J2754" t="s">
        <v>1318</v>
      </c>
      <c r="K2754" t="s">
        <v>1318</v>
      </c>
      <c r="L2754" t="s">
        <v>28</v>
      </c>
      <c r="M2754" t="s">
        <v>546</v>
      </c>
      <c r="N2754" t="s">
        <v>13710</v>
      </c>
      <c r="O2754" t="s">
        <v>4922</v>
      </c>
      <c r="P2754" t="s">
        <v>473</v>
      </c>
      <c r="Q2754" t="s">
        <v>16600</v>
      </c>
      <c r="R2754" t="s">
        <v>474</v>
      </c>
      <c r="S2754">
        <v>17500</v>
      </c>
      <c r="T2754" t="s">
        <v>32</v>
      </c>
      <c r="U2754" t="s">
        <v>33</v>
      </c>
      <c r="V2754" t="s">
        <v>549</v>
      </c>
      <c r="W2754" t="s">
        <v>205</v>
      </c>
      <c r="X2754" s="1">
        <v>45827</v>
      </c>
      <c r="Y2754" s="1">
        <v>45790</v>
      </c>
      <c r="Z2754" s="1"/>
      <c r="AB2754" s="1">
        <v>45794</v>
      </c>
      <c r="AC2754">
        <v>33</v>
      </c>
      <c r="AD2754" s="1">
        <v>45826</v>
      </c>
      <c r="AE2754" s="1">
        <v>45793</v>
      </c>
      <c r="AF2754" s="1">
        <v>45788</v>
      </c>
      <c r="AG2754" t="s">
        <v>34</v>
      </c>
      <c r="AI2754" t="s">
        <v>11787</v>
      </c>
      <c r="AJ2754">
        <v>1</v>
      </c>
      <c r="AK2754">
        <v>1</v>
      </c>
      <c r="AL2754" t="s">
        <v>369</v>
      </c>
      <c r="AM2754" t="s">
        <v>12231</v>
      </c>
      <c r="AN2754" t="s">
        <v>12236</v>
      </c>
      <c r="AO2754" t="s">
        <v>12703</v>
      </c>
      <c r="AQ2754" t="s">
        <v>13963</v>
      </c>
      <c r="AU2754" s="1"/>
      <c r="AV2754" t="s">
        <v>16601</v>
      </c>
      <c r="AW2754" t="s">
        <v>202</v>
      </c>
      <c r="AY2754">
        <v>1420</v>
      </c>
      <c r="BA2754" t="s">
        <v>69</v>
      </c>
      <c r="BB2754" t="s">
        <v>466</v>
      </c>
      <c r="BC2754" s="1">
        <v>45788</v>
      </c>
      <c r="BD2754" t="s">
        <v>13964</v>
      </c>
      <c r="BE2754">
        <v>134940</v>
      </c>
      <c r="BI2754">
        <v>1</v>
      </c>
      <c r="BM2754">
        <v>17500</v>
      </c>
    </row>
    <row r="2755" spans="1:65" x14ac:dyDescent="0.3">
      <c r="A2755" t="s">
        <v>14784</v>
      </c>
      <c r="B2755" t="s">
        <v>87</v>
      </c>
      <c r="C2755" t="s">
        <v>199</v>
      </c>
      <c r="D2755" t="s">
        <v>16007</v>
      </c>
      <c r="E2755">
        <v>202505</v>
      </c>
      <c r="F2755" t="s">
        <v>544</v>
      </c>
      <c r="G2755" t="s">
        <v>545</v>
      </c>
      <c r="H2755" s="1">
        <v>45761</v>
      </c>
      <c r="I2755" t="s">
        <v>459</v>
      </c>
      <c r="J2755">
        <v>8</v>
      </c>
      <c r="K2755" t="s">
        <v>163</v>
      </c>
      <c r="L2755" t="s">
        <v>28</v>
      </c>
      <c r="M2755" t="s">
        <v>546</v>
      </c>
      <c r="N2755" t="s">
        <v>13710</v>
      </c>
      <c r="O2755" t="s">
        <v>12233</v>
      </c>
      <c r="P2755" t="s">
        <v>550</v>
      </c>
      <c r="Q2755" t="s">
        <v>16602</v>
      </c>
      <c r="R2755" t="s">
        <v>551</v>
      </c>
      <c r="S2755">
        <v>102000</v>
      </c>
      <c r="T2755" t="s">
        <v>32</v>
      </c>
      <c r="U2755" t="s">
        <v>33</v>
      </c>
      <c r="V2755" t="s">
        <v>549</v>
      </c>
      <c r="W2755" t="s">
        <v>205</v>
      </c>
      <c r="X2755" s="1">
        <v>45832</v>
      </c>
      <c r="Y2755" s="1">
        <v>45786</v>
      </c>
      <c r="Z2755" s="1"/>
      <c r="AB2755" s="1">
        <v>45792</v>
      </c>
      <c r="AC2755">
        <v>33</v>
      </c>
      <c r="AD2755" s="1">
        <v>45826</v>
      </c>
      <c r="AE2755" s="1">
        <v>45793</v>
      </c>
      <c r="AF2755" s="1">
        <v>45789</v>
      </c>
      <c r="AG2755" t="s">
        <v>34</v>
      </c>
      <c r="AH2755" t="s">
        <v>12234</v>
      </c>
      <c r="AI2755" t="s">
        <v>11791</v>
      </c>
      <c r="AJ2755">
        <v>4</v>
      </c>
      <c r="AK2755">
        <v>4</v>
      </c>
      <c r="AL2755" t="s">
        <v>369</v>
      </c>
      <c r="AM2755" t="s">
        <v>12231</v>
      </c>
      <c r="AN2755" t="s">
        <v>16603</v>
      </c>
      <c r="AO2755" t="s">
        <v>12703</v>
      </c>
      <c r="AQ2755" t="s">
        <v>594</v>
      </c>
      <c r="AR2755" t="s">
        <v>15451</v>
      </c>
      <c r="AU2755" s="1"/>
      <c r="AV2755" t="s">
        <v>16604</v>
      </c>
      <c r="AW2755" t="s">
        <v>202</v>
      </c>
      <c r="AY2755">
        <v>1641</v>
      </c>
      <c r="AZ2755">
        <v>1500</v>
      </c>
      <c r="BA2755" t="s">
        <v>69</v>
      </c>
      <c r="BB2755" t="s">
        <v>466</v>
      </c>
      <c r="BC2755" s="1">
        <v>45789</v>
      </c>
      <c r="BD2755" t="s">
        <v>1118</v>
      </c>
      <c r="BE2755">
        <v>656946</v>
      </c>
      <c r="BK2755">
        <v>4</v>
      </c>
      <c r="BM2755">
        <v>102000</v>
      </c>
    </row>
    <row r="2756" spans="1:65" x14ac:dyDescent="0.3">
      <c r="A2756" t="s">
        <v>14784</v>
      </c>
      <c r="B2756" t="s">
        <v>87</v>
      </c>
      <c r="C2756" t="s">
        <v>199</v>
      </c>
      <c r="D2756" t="s">
        <v>16007</v>
      </c>
      <c r="E2756">
        <v>202505</v>
      </c>
      <c r="F2756" t="s">
        <v>544</v>
      </c>
      <c r="G2756" t="s">
        <v>545</v>
      </c>
      <c r="H2756" s="1">
        <v>45727</v>
      </c>
      <c r="I2756" t="s">
        <v>459</v>
      </c>
      <c r="J2756">
        <v>8</v>
      </c>
      <c r="K2756" t="s">
        <v>163</v>
      </c>
      <c r="L2756" t="s">
        <v>28</v>
      </c>
      <c r="M2756" t="s">
        <v>546</v>
      </c>
      <c r="N2756" t="s">
        <v>13710</v>
      </c>
      <c r="O2756" t="s">
        <v>10158</v>
      </c>
      <c r="P2756" t="s">
        <v>562</v>
      </c>
      <c r="Q2756" t="s">
        <v>16605</v>
      </c>
      <c r="R2756" t="s">
        <v>563</v>
      </c>
      <c r="S2756">
        <v>20000</v>
      </c>
      <c r="T2756" t="s">
        <v>32</v>
      </c>
      <c r="U2756" t="s">
        <v>33</v>
      </c>
      <c r="V2756" t="s">
        <v>549</v>
      </c>
      <c r="W2756" t="s">
        <v>205</v>
      </c>
      <c r="X2756" s="1">
        <v>45832</v>
      </c>
      <c r="Y2756" s="1">
        <v>45789</v>
      </c>
      <c r="Z2756" s="1"/>
      <c r="AB2756" s="1">
        <v>45792</v>
      </c>
      <c r="AC2756">
        <v>34</v>
      </c>
      <c r="AD2756" s="1">
        <v>45826</v>
      </c>
      <c r="AE2756" s="1">
        <v>45792</v>
      </c>
      <c r="AF2756" s="1">
        <v>45789</v>
      </c>
      <c r="AG2756" t="s">
        <v>34</v>
      </c>
      <c r="AI2756" t="s">
        <v>11787</v>
      </c>
      <c r="AJ2756">
        <v>1</v>
      </c>
      <c r="AK2756">
        <v>1</v>
      </c>
      <c r="AL2756" t="s">
        <v>369</v>
      </c>
      <c r="AM2756" t="s">
        <v>12231</v>
      </c>
      <c r="AN2756" t="s">
        <v>12247</v>
      </c>
      <c r="AO2756" t="s">
        <v>12703</v>
      </c>
      <c r="AQ2756" t="s">
        <v>13963</v>
      </c>
      <c r="AU2756" s="1"/>
      <c r="AV2756" t="s">
        <v>16606</v>
      </c>
      <c r="AW2756" t="s">
        <v>202</v>
      </c>
      <c r="AY2756">
        <v>1830</v>
      </c>
      <c r="BA2756" t="s">
        <v>69</v>
      </c>
      <c r="BB2756" t="s">
        <v>466</v>
      </c>
      <c r="BC2756" s="1">
        <v>45789</v>
      </c>
      <c r="BD2756" t="s">
        <v>13964</v>
      </c>
      <c r="BE2756">
        <v>17315</v>
      </c>
      <c r="BI2756">
        <v>1</v>
      </c>
      <c r="BM2756">
        <v>20000</v>
      </c>
    </row>
    <row r="2757" spans="1:65" x14ac:dyDescent="0.3">
      <c r="A2757" t="s">
        <v>14784</v>
      </c>
      <c r="B2757" t="s">
        <v>87</v>
      </c>
      <c r="C2757" t="s">
        <v>199</v>
      </c>
      <c r="D2757" t="s">
        <v>16007</v>
      </c>
      <c r="E2757">
        <v>202505</v>
      </c>
      <c r="F2757" t="s">
        <v>544</v>
      </c>
      <c r="G2757" t="s">
        <v>545</v>
      </c>
      <c r="H2757" s="1">
        <v>45727</v>
      </c>
      <c r="I2757" t="s">
        <v>459</v>
      </c>
      <c r="J2757">
        <v>8</v>
      </c>
      <c r="K2757" t="s">
        <v>163</v>
      </c>
      <c r="L2757" t="s">
        <v>28</v>
      </c>
      <c r="M2757" t="s">
        <v>546</v>
      </c>
      <c r="N2757" t="s">
        <v>13710</v>
      </c>
      <c r="O2757" t="s">
        <v>10155</v>
      </c>
      <c r="P2757" t="s">
        <v>556</v>
      </c>
      <c r="Q2757" t="s">
        <v>16607</v>
      </c>
      <c r="R2757" t="s">
        <v>557</v>
      </c>
      <c r="S2757">
        <v>45000</v>
      </c>
      <c r="T2757" t="s">
        <v>32</v>
      </c>
      <c r="U2757" t="s">
        <v>33</v>
      </c>
      <c r="V2757" t="s">
        <v>549</v>
      </c>
      <c r="W2757" t="s">
        <v>205</v>
      </c>
      <c r="X2757" s="1">
        <v>45833</v>
      </c>
      <c r="Y2757" s="1">
        <v>45784</v>
      </c>
      <c r="Z2757" s="1"/>
      <c r="AB2757" s="1">
        <v>45793</v>
      </c>
      <c r="AC2757">
        <v>33</v>
      </c>
      <c r="AD2757" s="1">
        <v>45826</v>
      </c>
      <c r="AE2757" s="1">
        <v>45793</v>
      </c>
      <c r="AF2757" s="1">
        <v>45789</v>
      </c>
      <c r="AG2757" t="s">
        <v>34</v>
      </c>
      <c r="AI2757" t="s">
        <v>11787</v>
      </c>
      <c r="AJ2757">
        <v>2</v>
      </c>
      <c r="AK2757">
        <v>2</v>
      </c>
      <c r="AL2757" t="s">
        <v>320</v>
      </c>
      <c r="AM2757" t="s">
        <v>12231</v>
      </c>
      <c r="AN2757" t="s">
        <v>12237</v>
      </c>
      <c r="AO2757" t="s">
        <v>12703</v>
      </c>
      <c r="AQ2757" t="s">
        <v>594</v>
      </c>
      <c r="AR2757" t="s">
        <v>15451</v>
      </c>
      <c r="AU2757" s="1"/>
      <c r="AV2757" t="s">
        <v>16608</v>
      </c>
      <c r="AW2757" t="s">
        <v>202</v>
      </c>
      <c r="AY2757">
        <v>1861</v>
      </c>
      <c r="AZ2757">
        <v>1650</v>
      </c>
      <c r="BA2757" t="s">
        <v>69</v>
      </c>
      <c r="BB2757" t="s">
        <v>466</v>
      </c>
      <c r="BC2757" s="1">
        <v>45789</v>
      </c>
      <c r="BD2757" t="s">
        <v>13964</v>
      </c>
      <c r="BE2757">
        <v>41288</v>
      </c>
      <c r="BK2757">
        <v>2</v>
      </c>
      <c r="BM2757">
        <v>45000</v>
      </c>
    </row>
    <row r="2758" spans="1:65" x14ac:dyDescent="0.3">
      <c r="A2758" t="s">
        <v>14784</v>
      </c>
      <c r="B2758" t="s">
        <v>87</v>
      </c>
      <c r="C2758" t="s">
        <v>199</v>
      </c>
      <c r="D2758" t="s">
        <v>16026</v>
      </c>
      <c r="E2758">
        <v>202505</v>
      </c>
      <c r="F2758" t="s">
        <v>544</v>
      </c>
      <c r="G2758" t="s">
        <v>545</v>
      </c>
      <c r="H2758" s="1">
        <v>45727</v>
      </c>
      <c r="I2758" t="s">
        <v>459</v>
      </c>
      <c r="J2758">
        <v>8</v>
      </c>
      <c r="K2758" t="s">
        <v>163</v>
      </c>
      <c r="L2758" t="s">
        <v>28</v>
      </c>
      <c r="M2758" t="s">
        <v>546</v>
      </c>
      <c r="N2758" t="s">
        <v>13710</v>
      </c>
      <c r="O2758" t="s">
        <v>10152</v>
      </c>
      <c r="P2758" t="s">
        <v>540</v>
      </c>
      <c r="Q2758" t="s">
        <v>16609</v>
      </c>
      <c r="R2758" t="s">
        <v>541</v>
      </c>
      <c r="S2758">
        <v>45000</v>
      </c>
      <c r="T2758" t="s">
        <v>32</v>
      </c>
      <c r="U2758" t="s">
        <v>33</v>
      </c>
      <c r="V2758" t="s">
        <v>549</v>
      </c>
      <c r="W2758" t="s">
        <v>205</v>
      </c>
      <c r="X2758" s="1">
        <v>45834</v>
      </c>
      <c r="Y2758" s="1">
        <v>45789</v>
      </c>
      <c r="Z2758" s="1"/>
      <c r="AB2758" s="1">
        <v>45794</v>
      </c>
      <c r="AC2758">
        <v>39</v>
      </c>
      <c r="AD2758" s="1">
        <v>45834</v>
      </c>
      <c r="AE2758" s="1">
        <v>45795</v>
      </c>
      <c r="AF2758" s="1">
        <v>45789</v>
      </c>
      <c r="AG2758" t="s">
        <v>34</v>
      </c>
      <c r="AI2758" t="s">
        <v>11787</v>
      </c>
      <c r="AJ2758">
        <v>2</v>
      </c>
      <c r="AK2758">
        <v>2</v>
      </c>
      <c r="AL2758" t="s">
        <v>146</v>
      </c>
      <c r="AM2758" t="s">
        <v>12210</v>
      </c>
      <c r="AN2758" t="s">
        <v>12253</v>
      </c>
      <c r="AO2758" t="s">
        <v>12646</v>
      </c>
      <c r="AQ2758" t="s">
        <v>13963</v>
      </c>
      <c r="AU2758" s="1"/>
      <c r="AV2758" t="s">
        <v>16610</v>
      </c>
      <c r="AW2758" t="s">
        <v>202</v>
      </c>
      <c r="AY2758">
        <v>1830</v>
      </c>
      <c r="BA2758" t="s">
        <v>69</v>
      </c>
      <c r="BB2758" t="s">
        <v>466</v>
      </c>
      <c r="BC2758" s="1">
        <v>45789</v>
      </c>
      <c r="BD2758" t="s">
        <v>13964</v>
      </c>
      <c r="BE2758">
        <v>39316</v>
      </c>
      <c r="BI2758">
        <v>2</v>
      </c>
      <c r="BM2758">
        <v>45000</v>
      </c>
    </row>
    <row r="2759" spans="1:65" x14ac:dyDescent="0.3">
      <c r="A2759" t="s">
        <v>14784</v>
      </c>
      <c r="B2759" t="s">
        <v>87</v>
      </c>
      <c r="C2759" t="s">
        <v>199</v>
      </c>
      <c r="D2759" t="s">
        <v>16007</v>
      </c>
      <c r="E2759">
        <v>202505</v>
      </c>
      <c r="F2759" t="s">
        <v>544</v>
      </c>
      <c r="G2759" t="s">
        <v>545</v>
      </c>
      <c r="H2759" s="1">
        <v>45761</v>
      </c>
      <c r="I2759" t="s">
        <v>459</v>
      </c>
      <c r="J2759">
        <v>8</v>
      </c>
      <c r="K2759" t="s">
        <v>163</v>
      </c>
      <c r="L2759" t="s">
        <v>28</v>
      </c>
      <c r="M2759" t="s">
        <v>546</v>
      </c>
      <c r="N2759" t="s">
        <v>13710</v>
      </c>
      <c r="O2759" t="s">
        <v>12238</v>
      </c>
      <c r="P2759" t="s">
        <v>550</v>
      </c>
      <c r="Q2759" t="s">
        <v>16611</v>
      </c>
      <c r="R2759" t="s">
        <v>551</v>
      </c>
      <c r="S2759">
        <v>102000</v>
      </c>
      <c r="T2759" t="s">
        <v>32</v>
      </c>
      <c r="U2759" t="s">
        <v>33</v>
      </c>
      <c r="V2759" t="s">
        <v>549</v>
      </c>
      <c r="W2759" t="s">
        <v>205</v>
      </c>
      <c r="X2759" s="1">
        <v>45832</v>
      </c>
      <c r="Y2759" s="1">
        <v>45790</v>
      </c>
      <c r="Z2759" s="1"/>
      <c r="AB2759" s="1">
        <v>45792</v>
      </c>
      <c r="AC2759">
        <v>40</v>
      </c>
      <c r="AD2759" s="1">
        <v>45832</v>
      </c>
      <c r="AE2759" s="1">
        <v>45792</v>
      </c>
      <c r="AF2759" s="1">
        <v>45790</v>
      </c>
      <c r="AG2759" t="s">
        <v>34</v>
      </c>
      <c r="AH2759" t="s">
        <v>12239</v>
      </c>
      <c r="AI2759" t="s">
        <v>11791</v>
      </c>
      <c r="AJ2759">
        <v>4</v>
      </c>
      <c r="AK2759">
        <v>4</v>
      </c>
      <c r="AL2759" t="s">
        <v>44</v>
      </c>
      <c r="AM2759" t="s">
        <v>16612</v>
      </c>
      <c r="AN2759" t="s">
        <v>16613</v>
      </c>
      <c r="AO2759" t="s">
        <v>12703</v>
      </c>
      <c r="AQ2759" t="s">
        <v>594</v>
      </c>
      <c r="AR2759" t="s">
        <v>15451</v>
      </c>
      <c r="AU2759" s="1"/>
      <c r="AV2759" t="s">
        <v>16614</v>
      </c>
      <c r="AW2759" t="s">
        <v>202</v>
      </c>
      <c r="AY2759">
        <v>1641</v>
      </c>
      <c r="AZ2759">
        <v>1500</v>
      </c>
      <c r="BA2759" t="s">
        <v>69</v>
      </c>
      <c r="BB2759" t="s">
        <v>466</v>
      </c>
      <c r="BC2759" s="1">
        <v>45790</v>
      </c>
      <c r="BD2759" t="s">
        <v>1118</v>
      </c>
      <c r="BE2759">
        <v>656946</v>
      </c>
      <c r="BK2759">
        <v>4</v>
      </c>
      <c r="BM2759">
        <v>102000</v>
      </c>
    </row>
    <row r="2760" spans="1:65" x14ac:dyDescent="0.3">
      <c r="A2760" t="s">
        <v>14784</v>
      </c>
      <c r="B2760" t="s">
        <v>87</v>
      </c>
      <c r="C2760" t="s">
        <v>199</v>
      </c>
      <c r="D2760" t="s">
        <v>16007</v>
      </c>
      <c r="E2760">
        <v>202505</v>
      </c>
      <c r="F2760" t="s">
        <v>544</v>
      </c>
      <c r="G2760" t="s">
        <v>545</v>
      </c>
      <c r="H2760" s="1">
        <v>45761</v>
      </c>
      <c r="I2760" t="s">
        <v>459</v>
      </c>
      <c r="J2760">
        <v>8</v>
      </c>
      <c r="K2760" t="s">
        <v>163</v>
      </c>
      <c r="L2760" t="s">
        <v>28</v>
      </c>
      <c r="M2760" t="s">
        <v>546</v>
      </c>
      <c r="N2760" t="s">
        <v>13710</v>
      </c>
      <c r="O2760" t="s">
        <v>12240</v>
      </c>
      <c r="P2760" t="s">
        <v>550</v>
      </c>
      <c r="Q2760" t="s">
        <v>16615</v>
      </c>
      <c r="R2760" t="s">
        <v>551</v>
      </c>
      <c r="S2760">
        <v>102000</v>
      </c>
      <c r="T2760" t="s">
        <v>32</v>
      </c>
      <c r="U2760" t="s">
        <v>33</v>
      </c>
      <c r="V2760" t="s">
        <v>549</v>
      </c>
      <c r="W2760" t="s">
        <v>205</v>
      </c>
      <c r="X2760" s="1">
        <v>45838</v>
      </c>
      <c r="Y2760" s="1">
        <v>45800</v>
      </c>
      <c r="Z2760" s="1"/>
      <c r="AB2760" s="1">
        <v>45798</v>
      </c>
      <c r="AC2760">
        <v>42</v>
      </c>
      <c r="AD2760" s="1">
        <v>45842</v>
      </c>
      <c r="AE2760" s="1">
        <v>45800</v>
      </c>
      <c r="AF2760" s="1">
        <v>45791</v>
      </c>
      <c r="AG2760" t="s">
        <v>34</v>
      </c>
      <c r="AH2760" t="s">
        <v>12241</v>
      </c>
      <c r="AI2760" t="s">
        <v>11791</v>
      </c>
      <c r="AJ2760">
        <v>4</v>
      </c>
      <c r="AK2760">
        <v>4</v>
      </c>
      <c r="AL2760" t="s">
        <v>44</v>
      </c>
      <c r="AM2760" t="s">
        <v>15514</v>
      </c>
      <c r="AN2760" t="s">
        <v>16616</v>
      </c>
      <c r="AO2760" t="s">
        <v>12694</v>
      </c>
      <c r="AQ2760" t="s">
        <v>594</v>
      </c>
      <c r="AR2760" t="s">
        <v>15451</v>
      </c>
      <c r="AU2760" s="1"/>
      <c r="AV2760" t="s">
        <v>16617</v>
      </c>
      <c r="AW2760" t="s">
        <v>202</v>
      </c>
      <c r="AY2760">
        <v>1641</v>
      </c>
      <c r="AZ2760">
        <v>1450</v>
      </c>
      <c r="BA2760" t="s">
        <v>69</v>
      </c>
      <c r="BB2760" t="s">
        <v>466</v>
      </c>
      <c r="BC2760" s="1">
        <v>45791</v>
      </c>
      <c r="BD2760" t="s">
        <v>1118</v>
      </c>
      <c r="BE2760">
        <v>656946</v>
      </c>
      <c r="BK2760">
        <v>4</v>
      </c>
      <c r="BM2760">
        <v>102000</v>
      </c>
    </row>
    <row r="2761" spans="1:65" x14ac:dyDescent="0.3">
      <c r="A2761" t="s">
        <v>14784</v>
      </c>
      <c r="B2761" t="s">
        <v>87</v>
      </c>
      <c r="C2761" t="s">
        <v>199</v>
      </c>
      <c r="D2761" t="s">
        <v>16009</v>
      </c>
      <c r="E2761">
        <v>202505</v>
      </c>
      <c r="F2761" t="s">
        <v>544</v>
      </c>
      <c r="G2761" t="s">
        <v>545</v>
      </c>
      <c r="H2761" s="1">
        <v>45698</v>
      </c>
      <c r="I2761" t="s">
        <v>459</v>
      </c>
      <c r="J2761" t="s">
        <v>1318</v>
      </c>
      <c r="K2761" t="s">
        <v>1318</v>
      </c>
      <c r="L2761" t="s">
        <v>28</v>
      </c>
      <c r="M2761" t="s">
        <v>546</v>
      </c>
      <c r="N2761" t="s">
        <v>13710</v>
      </c>
      <c r="O2761" t="s">
        <v>7149</v>
      </c>
      <c r="P2761" t="s">
        <v>547</v>
      </c>
      <c r="Q2761" t="s">
        <v>16618</v>
      </c>
      <c r="R2761" t="s">
        <v>548</v>
      </c>
      <c r="S2761">
        <v>90000</v>
      </c>
      <c r="T2761" t="s">
        <v>32</v>
      </c>
      <c r="U2761" t="s">
        <v>33</v>
      </c>
      <c r="V2761" t="s">
        <v>549</v>
      </c>
      <c r="W2761" t="s">
        <v>205</v>
      </c>
      <c r="X2761" s="1">
        <v>45836</v>
      </c>
      <c r="Y2761" s="1">
        <v>45789</v>
      </c>
      <c r="Z2761" s="1"/>
      <c r="AB2761" s="1">
        <v>45796</v>
      </c>
      <c r="AC2761">
        <v>39</v>
      </c>
      <c r="AD2761" s="1">
        <v>45836</v>
      </c>
      <c r="AE2761" s="1">
        <v>45797</v>
      </c>
      <c r="AF2761" s="1">
        <v>45792</v>
      </c>
      <c r="AG2761" t="s">
        <v>34</v>
      </c>
      <c r="AI2761" t="s">
        <v>11787</v>
      </c>
      <c r="AJ2761">
        <v>5</v>
      </c>
      <c r="AK2761">
        <v>5</v>
      </c>
      <c r="AL2761" t="s">
        <v>369</v>
      </c>
      <c r="AM2761" t="s">
        <v>12248</v>
      </c>
      <c r="AN2761" t="s">
        <v>12249</v>
      </c>
      <c r="AO2761" t="s">
        <v>12703</v>
      </c>
      <c r="AQ2761" t="s">
        <v>13963</v>
      </c>
      <c r="AU2761" s="1"/>
      <c r="AV2761" t="s">
        <v>16619</v>
      </c>
      <c r="AW2761" t="s">
        <v>202</v>
      </c>
      <c r="AY2761">
        <v>1420</v>
      </c>
      <c r="BA2761" t="s">
        <v>69</v>
      </c>
      <c r="BB2761" t="s">
        <v>466</v>
      </c>
      <c r="BC2761" s="1">
        <v>45792</v>
      </c>
      <c r="BD2761" t="s">
        <v>13964</v>
      </c>
      <c r="BE2761">
        <v>77400</v>
      </c>
      <c r="BI2761">
        <v>5</v>
      </c>
      <c r="BM2761">
        <v>90000</v>
      </c>
    </row>
    <row r="2762" spans="1:65" x14ac:dyDescent="0.3">
      <c r="A2762" t="s">
        <v>14784</v>
      </c>
      <c r="B2762" t="s">
        <v>87</v>
      </c>
      <c r="C2762" t="s">
        <v>199</v>
      </c>
      <c r="D2762" t="s">
        <v>16026</v>
      </c>
      <c r="E2762">
        <v>202505</v>
      </c>
      <c r="F2762" t="s">
        <v>544</v>
      </c>
      <c r="G2762" t="s">
        <v>545</v>
      </c>
      <c r="H2762" s="1">
        <v>45761</v>
      </c>
      <c r="I2762" t="s">
        <v>459</v>
      </c>
      <c r="J2762">
        <v>8</v>
      </c>
      <c r="K2762" t="s">
        <v>163</v>
      </c>
      <c r="L2762" t="s">
        <v>28</v>
      </c>
      <c r="M2762" t="s">
        <v>546</v>
      </c>
      <c r="N2762" t="s">
        <v>13710</v>
      </c>
      <c r="O2762" t="s">
        <v>12243</v>
      </c>
      <c r="P2762" t="s">
        <v>506</v>
      </c>
      <c r="Q2762" t="s">
        <v>16620</v>
      </c>
      <c r="R2762" t="s">
        <v>507</v>
      </c>
      <c r="S2762">
        <v>100000</v>
      </c>
      <c r="T2762" t="s">
        <v>32</v>
      </c>
      <c r="U2762" t="s">
        <v>33</v>
      </c>
      <c r="V2762" t="s">
        <v>549</v>
      </c>
      <c r="W2762" t="s">
        <v>205</v>
      </c>
      <c r="X2762" s="1">
        <v>45837</v>
      </c>
      <c r="Y2762" s="1">
        <v>45770</v>
      </c>
      <c r="Z2762" s="1"/>
      <c r="AB2762" s="1">
        <v>45797</v>
      </c>
      <c r="AC2762">
        <v>40</v>
      </c>
      <c r="AD2762" s="1">
        <v>45837</v>
      </c>
      <c r="AE2762" s="1">
        <v>45797</v>
      </c>
      <c r="AF2762" s="1">
        <v>45792</v>
      </c>
      <c r="AG2762" t="s">
        <v>34</v>
      </c>
      <c r="AH2762" t="s">
        <v>12244</v>
      </c>
      <c r="AI2762" t="s">
        <v>11791</v>
      </c>
      <c r="AJ2762">
        <v>4</v>
      </c>
      <c r="AK2762">
        <v>4</v>
      </c>
      <c r="AL2762" t="s">
        <v>369</v>
      </c>
      <c r="AM2762" t="s">
        <v>12248</v>
      </c>
      <c r="AN2762" t="s">
        <v>16621</v>
      </c>
      <c r="AO2762" t="s">
        <v>12703</v>
      </c>
      <c r="AQ2762" t="s">
        <v>594</v>
      </c>
      <c r="AR2762" t="s">
        <v>15451</v>
      </c>
      <c r="AU2762" s="1"/>
      <c r="AV2762" t="s">
        <v>16622</v>
      </c>
      <c r="AW2762" t="s">
        <v>202</v>
      </c>
      <c r="AY2762">
        <v>1600</v>
      </c>
      <c r="AZ2762">
        <v>1450</v>
      </c>
      <c r="BA2762" t="s">
        <v>69</v>
      </c>
      <c r="BB2762" t="s">
        <v>466</v>
      </c>
      <c r="BC2762" s="1">
        <v>45792</v>
      </c>
      <c r="BD2762" t="s">
        <v>1118</v>
      </c>
      <c r="BE2762">
        <v>680214</v>
      </c>
      <c r="BK2762">
        <v>4</v>
      </c>
      <c r="BM2762">
        <v>100000</v>
      </c>
    </row>
    <row r="2763" spans="1:65" x14ac:dyDescent="0.3">
      <c r="A2763" t="s">
        <v>14784</v>
      </c>
      <c r="B2763" t="s">
        <v>87</v>
      </c>
      <c r="C2763" t="s">
        <v>199</v>
      </c>
      <c r="D2763" t="s">
        <v>16007</v>
      </c>
      <c r="E2763">
        <v>202505</v>
      </c>
      <c r="F2763" t="s">
        <v>544</v>
      </c>
      <c r="G2763" t="s">
        <v>545</v>
      </c>
      <c r="H2763" s="1">
        <v>45761</v>
      </c>
      <c r="I2763" t="s">
        <v>459</v>
      </c>
      <c r="J2763">
        <v>8</v>
      </c>
      <c r="K2763" t="s">
        <v>163</v>
      </c>
      <c r="L2763" t="s">
        <v>28</v>
      </c>
      <c r="M2763" t="s">
        <v>546</v>
      </c>
      <c r="N2763" t="s">
        <v>13710</v>
      </c>
      <c r="O2763" t="s">
        <v>12284</v>
      </c>
      <c r="P2763" t="s">
        <v>556</v>
      </c>
      <c r="Q2763" t="s">
        <v>16623</v>
      </c>
      <c r="R2763" t="s">
        <v>557</v>
      </c>
      <c r="S2763">
        <v>67500</v>
      </c>
      <c r="T2763" t="s">
        <v>32</v>
      </c>
      <c r="U2763" t="s">
        <v>33</v>
      </c>
      <c r="V2763" t="s">
        <v>549</v>
      </c>
      <c r="W2763" t="s">
        <v>205</v>
      </c>
      <c r="X2763" s="1">
        <v>45841</v>
      </c>
      <c r="Y2763" s="1">
        <v>45797</v>
      </c>
      <c r="Z2763" s="1"/>
      <c r="AB2763" s="1">
        <v>45801</v>
      </c>
      <c r="AC2763">
        <v>40</v>
      </c>
      <c r="AD2763" s="1">
        <v>45841</v>
      </c>
      <c r="AE2763" s="1">
        <v>45801</v>
      </c>
      <c r="AF2763" s="1">
        <v>45793</v>
      </c>
      <c r="AG2763" t="s">
        <v>34</v>
      </c>
      <c r="AI2763" t="s">
        <v>11787</v>
      </c>
      <c r="AJ2763">
        <v>3</v>
      </c>
      <c r="AK2763">
        <v>3</v>
      </c>
      <c r="AL2763" t="s">
        <v>320</v>
      </c>
      <c r="AM2763" t="s">
        <v>16624</v>
      </c>
      <c r="AN2763" t="s">
        <v>16625</v>
      </c>
      <c r="AO2763" t="s">
        <v>12703</v>
      </c>
      <c r="AQ2763" t="s">
        <v>13963</v>
      </c>
      <c r="AU2763" s="1"/>
      <c r="AV2763" t="s">
        <v>16626</v>
      </c>
      <c r="AW2763" t="s">
        <v>202</v>
      </c>
      <c r="AY2763">
        <v>1830</v>
      </c>
      <c r="BA2763" t="s">
        <v>69</v>
      </c>
      <c r="BB2763" t="s">
        <v>466</v>
      </c>
      <c r="BC2763" s="1">
        <v>45793</v>
      </c>
      <c r="BD2763" t="s">
        <v>13964</v>
      </c>
      <c r="BE2763">
        <v>41288</v>
      </c>
      <c r="BI2763">
        <v>3</v>
      </c>
      <c r="BM2763">
        <v>67500</v>
      </c>
    </row>
    <row r="2764" spans="1:65" x14ac:dyDescent="0.3">
      <c r="A2764" t="s">
        <v>14784</v>
      </c>
      <c r="B2764" t="s">
        <v>87</v>
      </c>
      <c r="C2764" t="s">
        <v>199</v>
      </c>
      <c r="D2764" t="s">
        <v>16026</v>
      </c>
      <c r="E2764">
        <v>202505</v>
      </c>
      <c r="F2764" t="s">
        <v>544</v>
      </c>
      <c r="G2764" t="s">
        <v>545</v>
      </c>
      <c r="H2764" s="1">
        <v>45761</v>
      </c>
      <c r="I2764" t="s">
        <v>459</v>
      </c>
      <c r="J2764">
        <v>8</v>
      </c>
      <c r="K2764" t="s">
        <v>163</v>
      </c>
      <c r="L2764" t="s">
        <v>28</v>
      </c>
      <c r="M2764" t="s">
        <v>546</v>
      </c>
      <c r="N2764" t="s">
        <v>13710</v>
      </c>
      <c r="O2764" t="s">
        <v>12250</v>
      </c>
      <c r="P2764" t="s">
        <v>540</v>
      </c>
      <c r="Q2764" t="s">
        <v>16627</v>
      </c>
      <c r="R2764" t="s">
        <v>541</v>
      </c>
      <c r="S2764">
        <v>45000</v>
      </c>
      <c r="T2764" t="s">
        <v>32</v>
      </c>
      <c r="U2764" t="s">
        <v>33</v>
      </c>
      <c r="V2764" t="s">
        <v>549</v>
      </c>
      <c r="W2764" t="s">
        <v>205</v>
      </c>
      <c r="X2764" s="1">
        <v>45840</v>
      </c>
      <c r="Y2764" s="1">
        <v>45790</v>
      </c>
      <c r="Z2764" s="1"/>
      <c r="AB2764" s="1">
        <v>45802</v>
      </c>
      <c r="AC2764">
        <v>33</v>
      </c>
      <c r="AD2764" s="1">
        <v>45836</v>
      </c>
      <c r="AE2764" s="1">
        <v>45803</v>
      </c>
      <c r="AF2764" s="1">
        <v>45793</v>
      </c>
      <c r="AG2764" t="s">
        <v>34</v>
      </c>
      <c r="AI2764" t="s">
        <v>11787</v>
      </c>
      <c r="AJ2764">
        <v>2</v>
      </c>
      <c r="AK2764">
        <v>2</v>
      </c>
      <c r="AL2764" t="s">
        <v>369</v>
      </c>
      <c r="AM2764" t="s">
        <v>12251</v>
      </c>
      <c r="AN2764" t="s">
        <v>12252</v>
      </c>
      <c r="AO2764" t="s">
        <v>12703</v>
      </c>
      <c r="AQ2764" t="s">
        <v>13963</v>
      </c>
      <c r="AU2764" s="1"/>
      <c r="AV2764" t="s">
        <v>16628</v>
      </c>
      <c r="AW2764" t="s">
        <v>202</v>
      </c>
      <c r="AY2764">
        <v>1720</v>
      </c>
      <c r="BA2764" t="s">
        <v>69</v>
      </c>
      <c r="BB2764" t="s">
        <v>466</v>
      </c>
      <c r="BC2764" s="1">
        <v>45793</v>
      </c>
      <c r="BD2764" t="s">
        <v>13964</v>
      </c>
      <c r="BE2764">
        <v>39316</v>
      </c>
      <c r="BI2764">
        <v>2</v>
      </c>
      <c r="BM2764">
        <v>45000</v>
      </c>
    </row>
    <row r="2765" spans="1:65" x14ac:dyDescent="0.3">
      <c r="A2765" t="s">
        <v>14784</v>
      </c>
      <c r="B2765" t="s">
        <v>87</v>
      </c>
      <c r="C2765" t="s">
        <v>199</v>
      </c>
      <c r="D2765" t="s">
        <v>16007</v>
      </c>
      <c r="E2765">
        <v>202505</v>
      </c>
      <c r="F2765" t="s">
        <v>544</v>
      </c>
      <c r="G2765" t="s">
        <v>545</v>
      </c>
      <c r="H2765" s="1">
        <v>45761</v>
      </c>
      <c r="I2765" t="s">
        <v>459</v>
      </c>
      <c r="J2765">
        <v>8</v>
      </c>
      <c r="K2765" t="s">
        <v>163</v>
      </c>
      <c r="L2765" t="s">
        <v>28</v>
      </c>
      <c r="M2765" t="s">
        <v>546</v>
      </c>
      <c r="N2765" t="s">
        <v>13710</v>
      </c>
      <c r="O2765" t="s">
        <v>12257</v>
      </c>
      <c r="P2765" t="s">
        <v>550</v>
      </c>
      <c r="Q2765" t="s">
        <v>16629</v>
      </c>
      <c r="R2765" t="s">
        <v>551</v>
      </c>
      <c r="S2765">
        <v>102000</v>
      </c>
      <c r="T2765" t="s">
        <v>32</v>
      </c>
      <c r="U2765" t="s">
        <v>33</v>
      </c>
      <c r="V2765" t="s">
        <v>549</v>
      </c>
      <c r="W2765" t="s">
        <v>205</v>
      </c>
      <c r="X2765" s="1">
        <v>45840</v>
      </c>
      <c r="Y2765" s="1">
        <v>45800</v>
      </c>
      <c r="Z2765" s="1"/>
      <c r="AB2765" s="1">
        <v>45802</v>
      </c>
      <c r="AC2765">
        <v>33</v>
      </c>
      <c r="AD2765" s="1">
        <v>45836</v>
      </c>
      <c r="AE2765" s="1">
        <v>45803</v>
      </c>
      <c r="AF2765" s="1">
        <v>45794</v>
      </c>
      <c r="AG2765" t="s">
        <v>34</v>
      </c>
      <c r="AH2765" t="s">
        <v>12258</v>
      </c>
      <c r="AI2765" t="s">
        <v>11791</v>
      </c>
      <c r="AJ2765">
        <v>4</v>
      </c>
      <c r="AK2765">
        <v>4</v>
      </c>
      <c r="AL2765" t="s">
        <v>369</v>
      </c>
      <c r="AM2765" t="s">
        <v>12251</v>
      </c>
      <c r="AN2765" t="s">
        <v>16630</v>
      </c>
      <c r="AO2765" t="s">
        <v>12703</v>
      </c>
      <c r="AQ2765" t="s">
        <v>13963</v>
      </c>
      <c r="AU2765" s="1"/>
      <c r="AV2765" t="s">
        <v>16631</v>
      </c>
      <c r="AW2765" t="s">
        <v>202</v>
      </c>
      <c r="AY2765">
        <v>1720</v>
      </c>
      <c r="BA2765" t="s">
        <v>69</v>
      </c>
      <c r="BB2765" t="s">
        <v>466</v>
      </c>
      <c r="BC2765" s="1">
        <v>45794</v>
      </c>
      <c r="BD2765" t="s">
        <v>1118</v>
      </c>
      <c r="BE2765">
        <v>656946</v>
      </c>
      <c r="BI2765">
        <v>4</v>
      </c>
      <c r="BM2765">
        <v>102000</v>
      </c>
    </row>
    <row r="2766" spans="1:65" x14ac:dyDescent="0.3">
      <c r="A2766" t="s">
        <v>14784</v>
      </c>
      <c r="B2766" t="s">
        <v>87</v>
      </c>
      <c r="C2766" t="s">
        <v>199</v>
      </c>
      <c r="D2766" t="s">
        <v>16026</v>
      </c>
      <c r="E2766">
        <v>202505</v>
      </c>
      <c r="F2766" t="s">
        <v>544</v>
      </c>
      <c r="G2766" t="s">
        <v>545</v>
      </c>
      <c r="H2766" s="1">
        <v>45761</v>
      </c>
      <c r="I2766" t="s">
        <v>459</v>
      </c>
      <c r="J2766">
        <v>8</v>
      </c>
      <c r="K2766" t="s">
        <v>163</v>
      </c>
      <c r="L2766" t="s">
        <v>28</v>
      </c>
      <c r="M2766" t="s">
        <v>546</v>
      </c>
      <c r="N2766" t="s">
        <v>13710</v>
      </c>
      <c r="O2766" t="s">
        <v>12245</v>
      </c>
      <c r="P2766" t="s">
        <v>506</v>
      </c>
      <c r="Q2766" t="s">
        <v>16632</v>
      </c>
      <c r="R2766" t="s">
        <v>507</v>
      </c>
      <c r="S2766">
        <v>100000</v>
      </c>
      <c r="T2766" t="s">
        <v>32</v>
      </c>
      <c r="U2766" t="s">
        <v>33</v>
      </c>
      <c r="V2766" t="s">
        <v>549</v>
      </c>
      <c r="W2766" t="s">
        <v>205</v>
      </c>
      <c r="X2766" s="1">
        <v>45840</v>
      </c>
      <c r="Y2766" s="1">
        <v>45775</v>
      </c>
      <c r="Z2766" s="1"/>
      <c r="AB2766" s="1">
        <v>45802</v>
      </c>
      <c r="AC2766">
        <v>33</v>
      </c>
      <c r="AD2766" s="1">
        <v>45836</v>
      </c>
      <c r="AE2766" s="1">
        <v>45803</v>
      </c>
      <c r="AF2766" s="1">
        <v>45795</v>
      </c>
      <c r="AG2766" t="s">
        <v>34</v>
      </c>
      <c r="AH2766" t="s">
        <v>12246</v>
      </c>
      <c r="AI2766" t="s">
        <v>11791</v>
      </c>
      <c r="AJ2766">
        <v>4</v>
      </c>
      <c r="AK2766">
        <v>4</v>
      </c>
      <c r="AL2766" t="s">
        <v>369</v>
      </c>
      <c r="AM2766" t="s">
        <v>12251</v>
      </c>
      <c r="AN2766" t="s">
        <v>16633</v>
      </c>
      <c r="AO2766" t="s">
        <v>12703</v>
      </c>
      <c r="AQ2766" t="s">
        <v>594</v>
      </c>
      <c r="AR2766" t="s">
        <v>15451</v>
      </c>
      <c r="AU2766" s="1"/>
      <c r="AV2766" t="s">
        <v>16634</v>
      </c>
      <c r="AW2766" t="s">
        <v>202</v>
      </c>
      <c r="AY2766">
        <v>1600</v>
      </c>
      <c r="AZ2766">
        <v>1450</v>
      </c>
      <c r="BA2766" t="s">
        <v>69</v>
      </c>
      <c r="BB2766" t="s">
        <v>466</v>
      </c>
      <c r="BC2766" s="1">
        <v>45795</v>
      </c>
      <c r="BD2766" t="s">
        <v>1118</v>
      </c>
      <c r="BE2766">
        <v>680214</v>
      </c>
      <c r="BK2766">
        <v>4</v>
      </c>
      <c r="BM2766">
        <v>100000</v>
      </c>
    </row>
    <row r="2767" spans="1:65" x14ac:dyDescent="0.3">
      <c r="A2767" t="s">
        <v>14784</v>
      </c>
      <c r="B2767" t="s">
        <v>87</v>
      </c>
      <c r="C2767" t="s">
        <v>199</v>
      </c>
      <c r="D2767" t="s">
        <v>16007</v>
      </c>
      <c r="E2767">
        <v>202505</v>
      </c>
      <c r="F2767" t="s">
        <v>544</v>
      </c>
      <c r="G2767" t="s">
        <v>545</v>
      </c>
      <c r="H2767" s="1">
        <v>45761</v>
      </c>
      <c r="I2767" t="s">
        <v>459</v>
      </c>
      <c r="J2767">
        <v>8</v>
      </c>
      <c r="K2767" t="s">
        <v>163</v>
      </c>
      <c r="L2767" t="s">
        <v>28</v>
      </c>
      <c r="M2767" t="s">
        <v>546</v>
      </c>
      <c r="N2767" t="s">
        <v>13710</v>
      </c>
      <c r="O2767" t="s">
        <v>12285</v>
      </c>
      <c r="P2767" t="s">
        <v>556</v>
      </c>
      <c r="Q2767" t="s">
        <v>16635</v>
      </c>
      <c r="R2767" t="s">
        <v>557</v>
      </c>
      <c r="S2767">
        <v>67500</v>
      </c>
      <c r="T2767" t="s">
        <v>32</v>
      </c>
      <c r="U2767" t="s">
        <v>33</v>
      </c>
      <c r="V2767" t="s">
        <v>549</v>
      </c>
      <c r="W2767" t="s">
        <v>205</v>
      </c>
      <c r="X2767" s="1">
        <v>45840</v>
      </c>
      <c r="Y2767" s="1">
        <v>45797</v>
      </c>
      <c r="Z2767" s="1"/>
      <c r="AB2767" s="1">
        <v>45802</v>
      </c>
      <c r="AC2767">
        <v>33</v>
      </c>
      <c r="AD2767" s="1">
        <v>45836</v>
      </c>
      <c r="AE2767" s="1">
        <v>45803</v>
      </c>
      <c r="AF2767" s="1">
        <v>45795</v>
      </c>
      <c r="AG2767" t="s">
        <v>34</v>
      </c>
      <c r="AI2767" t="s">
        <v>11787</v>
      </c>
      <c r="AJ2767">
        <v>3</v>
      </c>
      <c r="AK2767">
        <v>3</v>
      </c>
      <c r="AL2767" t="s">
        <v>369</v>
      </c>
      <c r="AM2767" t="s">
        <v>12251</v>
      </c>
      <c r="AN2767" t="s">
        <v>12286</v>
      </c>
      <c r="AO2767" t="s">
        <v>12703</v>
      </c>
      <c r="AQ2767" t="s">
        <v>594</v>
      </c>
      <c r="AR2767" t="s">
        <v>15451</v>
      </c>
      <c r="AU2767" s="1"/>
      <c r="AV2767" t="s">
        <v>16636</v>
      </c>
      <c r="AW2767" t="s">
        <v>202</v>
      </c>
      <c r="AY2767">
        <v>1861</v>
      </c>
      <c r="AZ2767">
        <v>1650</v>
      </c>
      <c r="BA2767" t="s">
        <v>69</v>
      </c>
      <c r="BB2767" t="s">
        <v>466</v>
      </c>
      <c r="BC2767" s="1">
        <v>45795</v>
      </c>
      <c r="BD2767" t="s">
        <v>13964</v>
      </c>
      <c r="BE2767">
        <v>41288</v>
      </c>
      <c r="BK2767">
        <v>3</v>
      </c>
      <c r="BM2767">
        <v>67500</v>
      </c>
    </row>
    <row r="2768" spans="1:65" x14ac:dyDescent="0.3">
      <c r="A2768" t="s">
        <v>14784</v>
      </c>
      <c r="B2768" t="s">
        <v>87</v>
      </c>
      <c r="C2768" t="s">
        <v>199</v>
      </c>
      <c r="D2768" t="s">
        <v>16007</v>
      </c>
      <c r="E2768">
        <v>202505</v>
      </c>
      <c r="F2768" t="s">
        <v>544</v>
      </c>
      <c r="G2768" t="s">
        <v>545</v>
      </c>
      <c r="H2768" s="1">
        <v>45761</v>
      </c>
      <c r="I2768" t="s">
        <v>459</v>
      </c>
      <c r="J2768">
        <v>8</v>
      </c>
      <c r="K2768" t="s">
        <v>163</v>
      </c>
      <c r="L2768" t="s">
        <v>28</v>
      </c>
      <c r="M2768" t="s">
        <v>546</v>
      </c>
      <c r="N2768" t="s">
        <v>13710</v>
      </c>
      <c r="O2768" t="s">
        <v>12259</v>
      </c>
      <c r="P2768" t="s">
        <v>550</v>
      </c>
      <c r="Q2768" t="s">
        <v>16637</v>
      </c>
      <c r="R2768" t="s">
        <v>551</v>
      </c>
      <c r="S2768">
        <v>102000</v>
      </c>
      <c r="T2768" t="s">
        <v>32</v>
      </c>
      <c r="U2768" t="s">
        <v>33</v>
      </c>
      <c r="V2768" t="s">
        <v>549</v>
      </c>
      <c r="W2768" t="s">
        <v>205</v>
      </c>
      <c r="X2768" s="1">
        <v>45840</v>
      </c>
      <c r="Y2768" s="1">
        <v>45806</v>
      </c>
      <c r="Z2768" s="1"/>
      <c r="AB2768" s="1">
        <v>45802</v>
      </c>
      <c r="AC2768">
        <v>33</v>
      </c>
      <c r="AD2768" s="1">
        <v>45836</v>
      </c>
      <c r="AE2768" s="1">
        <v>45803</v>
      </c>
      <c r="AF2768" s="1">
        <v>45795</v>
      </c>
      <c r="AG2768" t="s">
        <v>34</v>
      </c>
      <c r="AH2768" t="s">
        <v>12246</v>
      </c>
      <c r="AI2768" t="s">
        <v>11791</v>
      </c>
      <c r="AJ2768">
        <v>4</v>
      </c>
      <c r="AK2768">
        <v>4</v>
      </c>
      <c r="AL2768" t="s">
        <v>369</v>
      </c>
      <c r="AM2768" t="s">
        <v>12251</v>
      </c>
      <c r="AN2768" t="s">
        <v>16638</v>
      </c>
      <c r="AO2768" t="s">
        <v>12703</v>
      </c>
      <c r="AQ2768" t="s">
        <v>13963</v>
      </c>
      <c r="AU2768" s="1"/>
      <c r="AV2768" t="s">
        <v>16639</v>
      </c>
      <c r="AW2768" t="s">
        <v>202</v>
      </c>
      <c r="AY2768">
        <v>1720</v>
      </c>
      <c r="BA2768" t="s">
        <v>69</v>
      </c>
      <c r="BB2768" t="s">
        <v>466</v>
      </c>
      <c r="BC2768" s="1">
        <v>45795</v>
      </c>
      <c r="BD2768" t="s">
        <v>1118</v>
      </c>
      <c r="BE2768">
        <v>656946</v>
      </c>
      <c r="BI2768">
        <v>4</v>
      </c>
      <c r="BM2768">
        <v>102000</v>
      </c>
    </row>
    <row r="2769" spans="1:65" x14ac:dyDescent="0.3">
      <c r="A2769" t="s">
        <v>14784</v>
      </c>
      <c r="B2769" t="s">
        <v>87</v>
      </c>
      <c r="C2769" t="s">
        <v>199</v>
      </c>
      <c r="D2769" t="s">
        <v>16007</v>
      </c>
      <c r="E2769">
        <v>202505</v>
      </c>
      <c r="F2769" t="s">
        <v>544</v>
      </c>
      <c r="G2769" t="s">
        <v>545</v>
      </c>
      <c r="H2769" s="1">
        <v>45761</v>
      </c>
      <c r="I2769" t="s">
        <v>459</v>
      </c>
      <c r="J2769">
        <v>8</v>
      </c>
      <c r="K2769" t="s">
        <v>163</v>
      </c>
      <c r="L2769" t="s">
        <v>28</v>
      </c>
      <c r="M2769" t="s">
        <v>546</v>
      </c>
      <c r="N2769" t="s">
        <v>13710</v>
      </c>
      <c r="O2769" t="s">
        <v>12260</v>
      </c>
      <c r="P2769" t="s">
        <v>550</v>
      </c>
      <c r="Q2769" t="s">
        <v>16640</v>
      </c>
      <c r="R2769" t="s">
        <v>551</v>
      </c>
      <c r="S2769">
        <v>102000</v>
      </c>
      <c r="T2769" t="s">
        <v>32</v>
      </c>
      <c r="U2769" t="s">
        <v>33</v>
      </c>
      <c r="V2769" t="s">
        <v>549</v>
      </c>
      <c r="W2769" t="s">
        <v>205</v>
      </c>
      <c r="X2769" s="1">
        <v>45843</v>
      </c>
      <c r="Y2769" s="1">
        <v>45811</v>
      </c>
      <c r="Z2769" s="1"/>
      <c r="AB2769" s="1">
        <v>45804</v>
      </c>
      <c r="AC2769">
        <v>31</v>
      </c>
      <c r="AD2769" s="1">
        <v>45833</v>
      </c>
      <c r="AE2769" s="1">
        <v>45802</v>
      </c>
      <c r="AF2769" s="1">
        <v>45797</v>
      </c>
      <c r="AG2769" t="s">
        <v>34</v>
      </c>
      <c r="AH2769" t="s">
        <v>12261</v>
      </c>
      <c r="AI2769" t="s">
        <v>11791</v>
      </c>
      <c r="AJ2769">
        <v>4</v>
      </c>
      <c r="AK2769">
        <v>4</v>
      </c>
      <c r="AL2769" t="s">
        <v>146</v>
      </c>
      <c r="AM2769" t="s">
        <v>16641</v>
      </c>
      <c r="AN2769" t="s">
        <v>16642</v>
      </c>
      <c r="AO2769" t="s">
        <v>12703</v>
      </c>
      <c r="AQ2769" t="s">
        <v>13963</v>
      </c>
      <c r="AU2769" s="1"/>
      <c r="AV2769" t="s">
        <v>16643</v>
      </c>
      <c r="AW2769" t="s">
        <v>202</v>
      </c>
      <c r="AY2769">
        <v>1655</v>
      </c>
      <c r="BA2769" t="s">
        <v>69</v>
      </c>
      <c r="BB2769" t="s">
        <v>466</v>
      </c>
      <c r="BC2769" s="1">
        <v>45797</v>
      </c>
      <c r="BD2769" t="s">
        <v>1118</v>
      </c>
      <c r="BE2769">
        <v>656946</v>
      </c>
      <c r="BI2769">
        <v>4</v>
      </c>
      <c r="BM2769">
        <v>102000</v>
      </c>
    </row>
    <row r="2770" spans="1:65" x14ac:dyDescent="0.3">
      <c r="A2770" t="s">
        <v>14784</v>
      </c>
      <c r="B2770" t="s">
        <v>87</v>
      </c>
      <c r="C2770" t="s">
        <v>199</v>
      </c>
      <c r="D2770" t="s">
        <v>16026</v>
      </c>
      <c r="E2770">
        <v>202505</v>
      </c>
      <c r="F2770" t="s">
        <v>544</v>
      </c>
      <c r="G2770" t="s">
        <v>545</v>
      </c>
      <c r="H2770" s="1">
        <v>45761</v>
      </c>
      <c r="I2770" t="s">
        <v>459</v>
      </c>
      <c r="J2770">
        <v>8</v>
      </c>
      <c r="K2770" t="s">
        <v>163</v>
      </c>
      <c r="L2770" t="s">
        <v>28</v>
      </c>
      <c r="M2770" t="s">
        <v>546</v>
      </c>
      <c r="N2770" t="s">
        <v>13710</v>
      </c>
      <c r="O2770" t="s">
        <v>12266</v>
      </c>
      <c r="P2770" t="s">
        <v>506</v>
      </c>
      <c r="Q2770" t="s">
        <v>16644</v>
      </c>
      <c r="R2770" t="s">
        <v>507</v>
      </c>
      <c r="S2770">
        <v>100000</v>
      </c>
      <c r="T2770" t="s">
        <v>32</v>
      </c>
      <c r="U2770" t="s">
        <v>33</v>
      </c>
      <c r="V2770" t="s">
        <v>549</v>
      </c>
      <c r="W2770" t="s">
        <v>205</v>
      </c>
      <c r="X2770" s="1">
        <v>45843</v>
      </c>
      <c r="Y2770" s="1">
        <v>45798</v>
      </c>
      <c r="Z2770" s="1"/>
      <c r="AB2770" s="1">
        <v>45803</v>
      </c>
      <c r="AC2770">
        <v>40</v>
      </c>
      <c r="AD2770" s="1">
        <v>45843</v>
      </c>
      <c r="AE2770" s="1">
        <v>45803</v>
      </c>
      <c r="AF2770" s="1">
        <v>45798</v>
      </c>
      <c r="AG2770" t="s">
        <v>34</v>
      </c>
      <c r="AH2770" t="s">
        <v>12267</v>
      </c>
      <c r="AI2770" t="s">
        <v>11791</v>
      </c>
      <c r="AJ2770">
        <v>4</v>
      </c>
      <c r="AK2770">
        <v>4</v>
      </c>
      <c r="AL2770" t="s">
        <v>369</v>
      </c>
      <c r="AM2770" t="s">
        <v>16645</v>
      </c>
      <c r="AN2770" t="s">
        <v>16646</v>
      </c>
      <c r="AO2770" t="s">
        <v>12703</v>
      </c>
      <c r="AQ2770" t="s">
        <v>13963</v>
      </c>
      <c r="AU2770" s="1"/>
      <c r="AV2770" t="s">
        <v>16647</v>
      </c>
      <c r="AW2770" t="s">
        <v>202</v>
      </c>
      <c r="AY2770">
        <v>1655</v>
      </c>
      <c r="BA2770" t="s">
        <v>69</v>
      </c>
      <c r="BB2770" t="s">
        <v>466</v>
      </c>
      <c r="BC2770" s="1">
        <v>45798</v>
      </c>
      <c r="BD2770" t="s">
        <v>1118</v>
      </c>
      <c r="BE2770">
        <v>680214</v>
      </c>
      <c r="BI2770">
        <v>4</v>
      </c>
      <c r="BM2770">
        <v>100000</v>
      </c>
    </row>
    <row r="2771" spans="1:65" x14ac:dyDescent="0.3">
      <c r="A2771" t="s">
        <v>14784</v>
      </c>
      <c r="B2771" t="s">
        <v>87</v>
      </c>
      <c r="C2771" t="s">
        <v>199</v>
      </c>
      <c r="D2771" t="s">
        <v>16031</v>
      </c>
      <c r="E2771">
        <v>202505</v>
      </c>
      <c r="F2771" t="s">
        <v>544</v>
      </c>
      <c r="G2771" t="s">
        <v>545</v>
      </c>
      <c r="H2771" s="1">
        <v>45761</v>
      </c>
      <c r="I2771" t="s">
        <v>459</v>
      </c>
      <c r="J2771" t="s">
        <v>1318</v>
      </c>
      <c r="K2771" t="s">
        <v>1318</v>
      </c>
      <c r="L2771" t="s">
        <v>28</v>
      </c>
      <c r="M2771" t="s">
        <v>546</v>
      </c>
      <c r="N2771" t="s">
        <v>13710</v>
      </c>
      <c r="O2771" t="s">
        <v>12255</v>
      </c>
      <c r="P2771" t="s">
        <v>471</v>
      </c>
      <c r="Q2771" t="s">
        <v>16648</v>
      </c>
      <c r="R2771" t="s">
        <v>472</v>
      </c>
      <c r="S2771">
        <v>22500</v>
      </c>
      <c r="T2771" t="s">
        <v>32</v>
      </c>
      <c r="U2771" t="s">
        <v>33</v>
      </c>
      <c r="V2771" t="s">
        <v>549</v>
      </c>
      <c r="W2771" t="s">
        <v>205</v>
      </c>
      <c r="X2771" s="1">
        <v>45840</v>
      </c>
      <c r="Y2771" s="1">
        <v>45790</v>
      </c>
      <c r="Z2771" s="1"/>
      <c r="AB2771" s="1">
        <v>45802</v>
      </c>
      <c r="AC2771">
        <v>33</v>
      </c>
      <c r="AD2771" s="1">
        <v>45836</v>
      </c>
      <c r="AE2771" s="1">
        <v>45803</v>
      </c>
      <c r="AF2771" s="1">
        <v>45799</v>
      </c>
      <c r="AG2771" t="s">
        <v>34</v>
      </c>
      <c r="AI2771" t="s">
        <v>11790</v>
      </c>
      <c r="AJ2771">
        <v>1</v>
      </c>
      <c r="AK2771">
        <v>2</v>
      </c>
      <c r="AL2771" t="s">
        <v>369</v>
      </c>
      <c r="AM2771" t="s">
        <v>12251</v>
      </c>
      <c r="AN2771" t="s">
        <v>12256</v>
      </c>
      <c r="AO2771" t="s">
        <v>12703</v>
      </c>
      <c r="AQ2771" t="s">
        <v>13963</v>
      </c>
      <c r="AU2771" s="1"/>
      <c r="AV2771" t="s">
        <v>16649</v>
      </c>
      <c r="AW2771" t="s">
        <v>202</v>
      </c>
      <c r="AY2771">
        <v>2350</v>
      </c>
      <c r="BA2771" t="s">
        <v>69</v>
      </c>
      <c r="BB2771" t="s">
        <v>466</v>
      </c>
      <c r="BC2771" s="1">
        <v>45799</v>
      </c>
      <c r="BD2771" t="s">
        <v>13964</v>
      </c>
      <c r="BE2771">
        <v>35461</v>
      </c>
      <c r="BI2771">
        <v>2</v>
      </c>
      <c r="BM2771">
        <v>22500</v>
      </c>
    </row>
    <row r="2772" spans="1:65" x14ac:dyDescent="0.3">
      <c r="A2772" t="s">
        <v>14784</v>
      </c>
      <c r="B2772" t="s">
        <v>87</v>
      </c>
      <c r="C2772" t="s">
        <v>199</v>
      </c>
      <c r="D2772" t="s">
        <v>16031</v>
      </c>
      <c r="E2772">
        <v>202505</v>
      </c>
      <c r="F2772" t="s">
        <v>544</v>
      </c>
      <c r="G2772" t="s">
        <v>545</v>
      </c>
      <c r="H2772" s="1">
        <v>45727</v>
      </c>
      <c r="I2772" t="s">
        <v>459</v>
      </c>
      <c r="J2772" t="s">
        <v>1318</v>
      </c>
      <c r="K2772" t="s">
        <v>1318</v>
      </c>
      <c r="L2772" t="s">
        <v>28</v>
      </c>
      <c r="M2772" t="s">
        <v>546</v>
      </c>
      <c r="N2772" t="s">
        <v>13710</v>
      </c>
      <c r="O2772" t="s">
        <v>10169</v>
      </c>
      <c r="P2772" t="s">
        <v>471</v>
      </c>
      <c r="Q2772" t="s">
        <v>16650</v>
      </c>
      <c r="R2772" t="s">
        <v>472</v>
      </c>
      <c r="S2772">
        <v>22500</v>
      </c>
      <c r="T2772" t="s">
        <v>32</v>
      </c>
      <c r="U2772" t="s">
        <v>33</v>
      </c>
      <c r="V2772" t="s">
        <v>549</v>
      </c>
      <c r="W2772" t="s">
        <v>205</v>
      </c>
      <c r="X2772" s="1">
        <v>45840</v>
      </c>
      <c r="Y2772" s="1">
        <v>45789</v>
      </c>
      <c r="Z2772" s="1"/>
      <c r="AB2772" s="1">
        <v>45802</v>
      </c>
      <c r="AC2772">
        <v>33</v>
      </c>
      <c r="AD2772" s="1">
        <v>45836</v>
      </c>
      <c r="AE2772" s="1">
        <v>45803</v>
      </c>
      <c r="AF2772" s="1">
        <v>45799</v>
      </c>
      <c r="AG2772" t="s">
        <v>34</v>
      </c>
      <c r="AI2772" t="s">
        <v>11790</v>
      </c>
      <c r="AJ2772">
        <v>1</v>
      </c>
      <c r="AK2772">
        <v>2</v>
      </c>
      <c r="AL2772" t="s">
        <v>369</v>
      </c>
      <c r="AM2772" t="s">
        <v>12251</v>
      </c>
      <c r="AN2772" t="s">
        <v>12254</v>
      </c>
      <c r="AO2772" t="s">
        <v>12703</v>
      </c>
      <c r="AQ2772" t="s">
        <v>13963</v>
      </c>
      <c r="AU2772" s="1"/>
      <c r="AV2772" t="s">
        <v>16651</v>
      </c>
      <c r="AW2772" t="s">
        <v>202</v>
      </c>
      <c r="AY2772">
        <v>2350</v>
      </c>
      <c r="BA2772" t="s">
        <v>69</v>
      </c>
      <c r="BB2772" t="s">
        <v>466</v>
      </c>
      <c r="BC2772" s="1">
        <v>45799</v>
      </c>
      <c r="BD2772" t="s">
        <v>13964</v>
      </c>
      <c r="BE2772">
        <v>35461</v>
      </c>
      <c r="BI2772">
        <v>2</v>
      </c>
      <c r="BM2772">
        <v>22500</v>
      </c>
    </row>
    <row r="2773" spans="1:65" x14ac:dyDescent="0.3">
      <c r="A2773" t="s">
        <v>14784</v>
      </c>
      <c r="B2773" t="s">
        <v>87</v>
      </c>
      <c r="C2773" t="s">
        <v>199</v>
      </c>
      <c r="D2773" t="s">
        <v>16007</v>
      </c>
      <c r="E2773">
        <v>202505</v>
      </c>
      <c r="F2773" t="s">
        <v>544</v>
      </c>
      <c r="G2773" t="s">
        <v>545</v>
      </c>
      <c r="H2773" s="1">
        <v>45761</v>
      </c>
      <c r="I2773" t="s">
        <v>459</v>
      </c>
      <c r="J2773">
        <v>8</v>
      </c>
      <c r="K2773" t="s">
        <v>163</v>
      </c>
      <c r="L2773" t="s">
        <v>28</v>
      </c>
      <c r="M2773" t="s">
        <v>546</v>
      </c>
      <c r="N2773" t="s">
        <v>13710</v>
      </c>
      <c r="O2773" t="s">
        <v>12262</v>
      </c>
      <c r="P2773" t="s">
        <v>550</v>
      </c>
      <c r="Q2773" t="s">
        <v>16652</v>
      </c>
      <c r="R2773" t="s">
        <v>551</v>
      </c>
      <c r="S2773">
        <v>102000</v>
      </c>
      <c r="T2773" t="s">
        <v>32</v>
      </c>
      <c r="U2773" t="s">
        <v>33</v>
      </c>
      <c r="V2773" t="s">
        <v>549</v>
      </c>
      <c r="W2773" t="s">
        <v>205</v>
      </c>
      <c r="X2773" s="1">
        <v>45843</v>
      </c>
      <c r="Y2773" s="1">
        <v>45813</v>
      </c>
      <c r="Z2773" s="1"/>
      <c r="AB2773" s="1">
        <v>45804</v>
      </c>
      <c r="AC2773">
        <v>46</v>
      </c>
      <c r="AD2773" s="1">
        <v>45848</v>
      </c>
      <c r="AE2773" s="1">
        <v>45802</v>
      </c>
      <c r="AF2773" s="1">
        <v>45799</v>
      </c>
      <c r="AG2773" t="s">
        <v>34</v>
      </c>
      <c r="AH2773" t="s">
        <v>12263</v>
      </c>
      <c r="AI2773" t="s">
        <v>11791</v>
      </c>
      <c r="AJ2773">
        <v>4</v>
      </c>
      <c r="AK2773">
        <v>4</v>
      </c>
      <c r="AL2773" t="s">
        <v>146</v>
      </c>
      <c r="AM2773" t="s">
        <v>16641</v>
      </c>
      <c r="AN2773" t="s">
        <v>16653</v>
      </c>
      <c r="AO2773" t="s">
        <v>12703</v>
      </c>
      <c r="AQ2773" t="s">
        <v>13963</v>
      </c>
      <c r="AU2773" s="1"/>
      <c r="AV2773" t="s">
        <v>16654</v>
      </c>
      <c r="AW2773" t="s">
        <v>202</v>
      </c>
      <c r="AY2773">
        <v>1830</v>
      </c>
      <c r="BA2773" t="s">
        <v>69</v>
      </c>
      <c r="BB2773" t="s">
        <v>466</v>
      </c>
      <c r="BC2773" s="1">
        <v>45799</v>
      </c>
      <c r="BD2773" t="s">
        <v>1118</v>
      </c>
      <c r="BE2773">
        <v>656946</v>
      </c>
      <c r="BI2773">
        <v>4</v>
      </c>
      <c r="BM2773">
        <v>102000</v>
      </c>
    </row>
    <row r="2774" spans="1:65" x14ac:dyDescent="0.3">
      <c r="A2774" t="s">
        <v>14784</v>
      </c>
      <c r="B2774" t="s">
        <v>87</v>
      </c>
      <c r="C2774" t="s">
        <v>199</v>
      </c>
      <c r="D2774" t="s">
        <v>16026</v>
      </c>
      <c r="E2774">
        <v>202505</v>
      </c>
      <c r="F2774" t="s">
        <v>544</v>
      </c>
      <c r="G2774" t="s">
        <v>545</v>
      </c>
      <c r="H2774" s="1">
        <v>45761</v>
      </c>
      <c r="I2774" t="s">
        <v>459</v>
      </c>
      <c r="J2774">
        <v>8</v>
      </c>
      <c r="K2774" t="s">
        <v>163</v>
      </c>
      <c r="L2774" t="s">
        <v>28</v>
      </c>
      <c r="M2774" t="s">
        <v>546</v>
      </c>
      <c r="N2774" t="s">
        <v>13710</v>
      </c>
      <c r="O2774" t="s">
        <v>12322</v>
      </c>
      <c r="P2774" t="s">
        <v>540</v>
      </c>
      <c r="Q2774" t="s">
        <v>16655</v>
      </c>
      <c r="R2774" t="s">
        <v>541</v>
      </c>
      <c r="S2774">
        <v>45000</v>
      </c>
      <c r="T2774" t="s">
        <v>32</v>
      </c>
      <c r="U2774" t="s">
        <v>33</v>
      </c>
      <c r="V2774" t="s">
        <v>549</v>
      </c>
      <c r="W2774" t="s">
        <v>205</v>
      </c>
      <c r="X2774" s="1">
        <v>45850</v>
      </c>
      <c r="Y2774" s="1">
        <v>45800</v>
      </c>
      <c r="Z2774" s="1"/>
      <c r="AB2774" s="1">
        <v>45804</v>
      </c>
      <c r="AC2774">
        <v>30</v>
      </c>
      <c r="AD2774" s="1">
        <v>45836</v>
      </c>
      <c r="AE2774" s="1">
        <v>45806</v>
      </c>
      <c r="AF2774" s="1">
        <v>45800</v>
      </c>
      <c r="AG2774" t="s">
        <v>34</v>
      </c>
      <c r="AI2774" t="s">
        <v>11787</v>
      </c>
      <c r="AJ2774">
        <v>2</v>
      </c>
      <c r="AK2774">
        <v>2</v>
      </c>
      <c r="AL2774" t="s">
        <v>369</v>
      </c>
      <c r="AM2774" t="s">
        <v>16656</v>
      </c>
      <c r="AN2774" t="s">
        <v>16657</v>
      </c>
      <c r="AO2774" t="s">
        <v>12703</v>
      </c>
      <c r="AQ2774" t="s">
        <v>594</v>
      </c>
      <c r="AR2774" t="s">
        <v>15451</v>
      </c>
      <c r="AU2774" s="1"/>
      <c r="AV2774" t="s">
        <v>16658</v>
      </c>
      <c r="AW2774" t="s">
        <v>202</v>
      </c>
      <c r="AY2774">
        <v>1830</v>
      </c>
      <c r="AZ2774">
        <v>1700</v>
      </c>
      <c r="BA2774" t="s">
        <v>69</v>
      </c>
      <c r="BB2774" t="s">
        <v>466</v>
      </c>
      <c r="BC2774" s="1">
        <v>45800</v>
      </c>
      <c r="BD2774" t="s">
        <v>13964</v>
      </c>
      <c r="BE2774">
        <v>39316</v>
      </c>
      <c r="BK2774">
        <v>2</v>
      </c>
      <c r="BM2774">
        <v>45000</v>
      </c>
    </row>
    <row r="2775" spans="1:65" x14ac:dyDescent="0.3">
      <c r="A2775" t="s">
        <v>14784</v>
      </c>
      <c r="B2775" t="s">
        <v>87</v>
      </c>
      <c r="C2775" t="s">
        <v>199</v>
      </c>
      <c r="D2775" t="s">
        <v>16009</v>
      </c>
      <c r="E2775">
        <v>202505</v>
      </c>
      <c r="F2775" t="s">
        <v>544</v>
      </c>
      <c r="G2775" t="s">
        <v>545</v>
      </c>
      <c r="H2775" s="1">
        <v>45698</v>
      </c>
      <c r="I2775" t="s">
        <v>459</v>
      </c>
      <c r="J2775" t="s">
        <v>1318</v>
      </c>
      <c r="K2775" t="s">
        <v>1318</v>
      </c>
      <c r="L2775" t="s">
        <v>28</v>
      </c>
      <c r="M2775" t="s">
        <v>546</v>
      </c>
      <c r="N2775" t="s">
        <v>13710</v>
      </c>
      <c r="O2775" t="s">
        <v>7150</v>
      </c>
      <c r="P2775" t="s">
        <v>547</v>
      </c>
      <c r="Q2775" t="s">
        <v>16659</v>
      </c>
      <c r="R2775" t="s">
        <v>548</v>
      </c>
      <c r="S2775">
        <v>90000</v>
      </c>
      <c r="T2775" t="s">
        <v>32</v>
      </c>
      <c r="U2775" t="s">
        <v>33</v>
      </c>
      <c r="V2775" t="s">
        <v>549</v>
      </c>
      <c r="W2775" t="s">
        <v>205</v>
      </c>
      <c r="X2775" s="1">
        <v>45812</v>
      </c>
      <c r="Y2775" s="1">
        <v>45796</v>
      </c>
      <c r="Z2775" s="1"/>
      <c r="AB2775" s="1">
        <v>45804</v>
      </c>
      <c r="AC2775">
        <v>35</v>
      </c>
      <c r="AD2775" s="1">
        <v>45839</v>
      </c>
      <c r="AE2775" s="1">
        <v>45804</v>
      </c>
      <c r="AF2775" s="1">
        <v>45800</v>
      </c>
      <c r="AG2775" t="s">
        <v>34</v>
      </c>
      <c r="AI2775" t="s">
        <v>11787</v>
      </c>
      <c r="AJ2775">
        <v>5</v>
      </c>
      <c r="AK2775">
        <v>5</v>
      </c>
      <c r="AL2775" t="s">
        <v>369</v>
      </c>
      <c r="AM2775" t="s">
        <v>12289</v>
      </c>
      <c r="AN2775" t="s">
        <v>12291</v>
      </c>
      <c r="AO2775" t="s">
        <v>12703</v>
      </c>
      <c r="AQ2775" t="s">
        <v>13963</v>
      </c>
      <c r="AU2775" s="1"/>
      <c r="AV2775" t="s">
        <v>16660</v>
      </c>
      <c r="AW2775" t="s">
        <v>202</v>
      </c>
      <c r="AY2775">
        <v>1420</v>
      </c>
      <c r="BA2775" t="s">
        <v>69</v>
      </c>
      <c r="BB2775" t="s">
        <v>466</v>
      </c>
      <c r="BC2775" s="1">
        <v>45800</v>
      </c>
      <c r="BD2775" t="s">
        <v>13964</v>
      </c>
      <c r="BE2775">
        <v>77400</v>
      </c>
      <c r="BI2775">
        <v>5</v>
      </c>
      <c r="BM2775">
        <v>90000</v>
      </c>
    </row>
    <row r="2776" spans="1:65" x14ac:dyDescent="0.3">
      <c r="A2776" t="s">
        <v>14784</v>
      </c>
      <c r="B2776" t="s">
        <v>87</v>
      </c>
      <c r="C2776" t="s">
        <v>199</v>
      </c>
      <c r="D2776" t="s">
        <v>16007</v>
      </c>
      <c r="E2776">
        <v>202505</v>
      </c>
      <c r="F2776" t="s">
        <v>544</v>
      </c>
      <c r="G2776" t="s">
        <v>545</v>
      </c>
      <c r="H2776" s="1">
        <v>45761</v>
      </c>
      <c r="I2776" t="s">
        <v>459</v>
      </c>
      <c r="J2776">
        <v>8</v>
      </c>
      <c r="K2776" t="s">
        <v>163</v>
      </c>
      <c r="L2776" t="s">
        <v>28</v>
      </c>
      <c r="M2776" t="s">
        <v>546</v>
      </c>
      <c r="N2776" t="s">
        <v>13710</v>
      </c>
      <c r="O2776" t="s">
        <v>12287</v>
      </c>
      <c r="P2776" t="s">
        <v>562</v>
      </c>
      <c r="Q2776" t="s">
        <v>16661</v>
      </c>
      <c r="R2776" t="s">
        <v>563</v>
      </c>
      <c r="S2776">
        <v>20000</v>
      </c>
      <c r="T2776" t="s">
        <v>32</v>
      </c>
      <c r="U2776" t="s">
        <v>33</v>
      </c>
      <c r="V2776" t="s">
        <v>549</v>
      </c>
      <c r="W2776" t="s">
        <v>205</v>
      </c>
      <c r="X2776" s="1">
        <v>45845</v>
      </c>
      <c r="Y2776" s="1">
        <v>45800</v>
      </c>
      <c r="Z2776" s="1"/>
      <c r="AB2776" s="1">
        <v>45808</v>
      </c>
      <c r="AC2776">
        <v>32</v>
      </c>
      <c r="AD2776" s="1">
        <v>45840</v>
      </c>
      <c r="AE2776" s="1">
        <v>45808</v>
      </c>
      <c r="AF2776" s="1">
        <v>45800</v>
      </c>
      <c r="AG2776" t="s">
        <v>34</v>
      </c>
      <c r="AI2776" t="s">
        <v>11787</v>
      </c>
      <c r="AJ2776">
        <v>1</v>
      </c>
      <c r="AK2776">
        <v>1</v>
      </c>
      <c r="AL2776" t="s">
        <v>369</v>
      </c>
      <c r="AM2776" t="s">
        <v>16662</v>
      </c>
      <c r="AN2776" t="s">
        <v>16663</v>
      </c>
      <c r="AO2776" t="s">
        <v>12703</v>
      </c>
      <c r="AQ2776" t="s">
        <v>594</v>
      </c>
      <c r="AR2776" t="s">
        <v>15451</v>
      </c>
      <c r="AU2776" s="1"/>
      <c r="AV2776" t="s">
        <v>16664</v>
      </c>
      <c r="AW2776" t="s">
        <v>202</v>
      </c>
      <c r="AY2776">
        <v>1830</v>
      </c>
      <c r="AZ2776">
        <v>1700</v>
      </c>
      <c r="BA2776" t="s">
        <v>69</v>
      </c>
      <c r="BB2776" t="s">
        <v>466</v>
      </c>
      <c r="BC2776" s="1">
        <v>45800</v>
      </c>
      <c r="BD2776" t="s">
        <v>13964</v>
      </c>
      <c r="BE2776">
        <v>17315</v>
      </c>
      <c r="BK2776">
        <v>1</v>
      </c>
      <c r="BM2776">
        <v>20000</v>
      </c>
    </row>
    <row r="2777" spans="1:65" x14ac:dyDescent="0.3">
      <c r="A2777" t="s">
        <v>14784</v>
      </c>
      <c r="B2777" t="s">
        <v>87</v>
      </c>
      <c r="C2777" t="s">
        <v>199</v>
      </c>
      <c r="D2777" t="s">
        <v>16031</v>
      </c>
      <c r="E2777">
        <v>202505</v>
      </c>
      <c r="F2777" t="s">
        <v>544</v>
      </c>
      <c r="G2777" t="s">
        <v>545</v>
      </c>
      <c r="H2777" s="1">
        <v>45761</v>
      </c>
      <c r="I2777" t="s">
        <v>459</v>
      </c>
      <c r="J2777" t="s">
        <v>1318</v>
      </c>
      <c r="K2777" t="s">
        <v>1318</v>
      </c>
      <c r="L2777" t="s">
        <v>28</v>
      </c>
      <c r="M2777" t="s">
        <v>546</v>
      </c>
      <c r="N2777" t="s">
        <v>13710</v>
      </c>
      <c r="O2777" t="s">
        <v>12288</v>
      </c>
      <c r="P2777" t="s">
        <v>471</v>
      </c>
      <c r="Q2777" t="s">
        <v>16665</v>
      </c>
      <c r="R2777" t="s">
        <v>472</v>
      </c>
      <c r="S2777">
        <v>22500</v>
      </c>
      <c r="T2777" t="s">
        <v>32</v>
      </c>
      <c r="U2777" t="s">
        <v>33</v>
      </c>
      <c r="V2777" t="s">
        <v>549</v>
      </c>
      <c r="W2777" t="s">
        <v>205</v>
      </c>
      <c r="X2777" s="1">
        <v>45844</v>
      </c>
      <c r="Y2777" s="1">
        <v>45797</v>
      </c>
      <c r="Z2777" s="1"/>
      <c r="AB2777" s="1">
        <v>45804</v>
      </c>
      <c r="AC2777">
        <v>35</v>
      </c>
      <c r="AD2777" s="1">
        <v>45839</v>
      </c>
      <c r="AE2777" s="1">
        <v>45804</v>
      </c>
      <c r="AF2777" s="1">
        <v>45801</v>
      </c>
      <c r="AG2777" t="s">
        <v>34</v>
      </c>
      <c r="AI2777" t="s">
        <v>11790</v>
      </c>
      <c r="AJ2777">
        <v>1</v>
      </c>
      <c r="AK2777">
        <v>2</v>
      </c>
      <c r="AL2777" t="s">
        <v>369</v>
      </c>
      <c r="AM2777" t="s">
        <v>12289</v>
      </c>
      <c r="AN2777" t="s">
        <v>12290</v>
      </c>
      <c r="AO2777" t="s">
        <v>12703</v>
      </c>
      <c r="AQ2777" t="s">
        <v>594</v>
      </c>
      <c r="AR2777" t="s">
        <v>15451</v>
      </c>
      <c r="AU2777" s="1"/>
      <c r="AV2777" t="s">
        <v>16666</v>
      </c>
      <c r="AW2777" t="s">
        <v>202</v>
      </c>
      <c r="AY2777">
        <v>2390</v>
      </c>
      <c r="AZ2777">
        <v>2200</v>
      </c>
      <c r="BA2777" t="s">
        <v>69</v>
      </c>
      <c r="BB2777" t="s">
        <v>466</v>
      </c>
      <c r="BC2777" s="1">
        <v>45801</v>
      </c>
      <c r="BD2777" t="s">
        <v>13964</v>
      </c>
      <c r="BE2777">
        <v>35461</v>
      </c>
      <c r="BK2777">
        <v>2</v>
      </c>
      <c r="BM2777">
        <v>22500</v>
      </c>
    </row>
    <row r="2778" spans="1:65" x14ac:dyDescent="0.3">
      <c r="A2778" t="s">
        <v>14784</v>
      </c>
      <c r="B2778" t="s">
        <v>87</v>
      </c>
      <c r="C2778" t="s">
        <v>199</v>
      </c>
      <c r="D2778" t="s">
        <v>16007</v>
      </c>
      <c r="E2778">
        <v>202505</v>
      </c>
      <c r="F2778" t="s">
        <v>544</v>
      </c>
      <c r="G2778" t="s">
        <v>545</v>
      </c>
      <c r="H2778" s="1">
        <v>45761</v>
      </c>
      <c r="I2778" t="s">
        <v>459</v>
      </c>
      <c r="J2778">
        <v>8</v>
      </c>
      <c r="K2778" t="s">
        <v>163</v>
      </c>
      <c r="L2778" t="s">
        <v>28</v>
      </c>
      <c r="M2778" t="s">
        <v>546</v>
      </c>
      <c r="N2778" t="s">
        <v>13710</v>
      </c>
      <c r="O2778" t="s">
        <v>12264</v>
      </c>
      <c r="P2778" t="s">
        <v>550</v>
      </c>
      <c r="Q2778" t="s">
        <v>16667</v>
      </c>
      <c r="R2778" t="s">
        <v>551</v>
      </c>
      <c r="S2778">
        <v>102000</v>
      </c>
      <c r="T2778" t="s">
        <v>32</v>
      </c>
      <c r="U2778" t="s">
        <v>33</v>
      </c>
      <c r="V2778" t="s">
        <v>549</v>
      </c>
      <c r="W2778" t="s">
        <v>205</v>
      </c>
      <c r="X2778" s="1">
        <v>45845</v>
      </c>
      <c r="Y2778" s="1">
        <v>45816</v>
      </c>
      <c r="Z2778" s="1"/>
      <c r="AB2778" s="1">
        <v>45805</v>
      </c>
      <c r="AC2778">
        <v>32</v>
      </c>
      <c r="AD2778" s="1">
        <v>45840</v>
      </c>
      <c r="AE2778" s="1">
        <v>45808</v>
      </c>
      <c r="AF2778" s="1">
        <v>45801</v>
      </c>
      <c r="AG2778" t="s">
        <v>34</v>
      </c>
      <c r="AH2778" t="s">
        <v>12265</v>
      </c>
      <c r="AI2778" t="s">
        <v>11791</v>
      </c>
      <c r="AJ2778">
        <v>4</v>
      </c>
      <c r="AK2778">
        <v>4</v>
      </c>
      <c r="AL2778" t="s">
        <v>369</v>
      </c>
      <c r="AM2778" t="s">
        <v>16662</v>
      </c>
      <c r="AN2778" t="s">
        <v>16668</v>
      </c>
      <c r="AO2778" t="s">
        <v>12703</v>
      </c>
      <c r="AQ2778" t="s">
        <v>594</v>
      </c>
      <c r="AR2778" t="s">
        <v>15451</v>
      </c>
      <c r="AU2778" s="1"/>
      <c r="AV2778" t="s">
        <v>16669</v>
      </c>
      <c r="AW2778" t="s">
        <v>202</v>
      </c>
      <c r="AY2778">
        <v>1830</v>
      </c>
      <c r="AZ2778">
        <v>1450</v>
      </c>
      <c r="BA2778" t="s">
        <v>69</v>
      </c>
      <c r="BB2778" t="s">
        <v>466</v>
      </c>
      <c r="BC2778" s="1">
        <v>45801</v>
      </c>
      <c r="BD2778" t="s">
        <v>1118</v>
      </c>
      <c r="BE2778">
        <v>656946</v>
      </c>
      <c r="BK2778">
        <v>4</v>
      </c>
      <c r="BM2778">
        <v>102000</v>
      </c>
    </row>
    <row r="2779" spans="1:65" x14ac:dyDescent="0.3">
      <c r="A2779" t="s">
        <v>14784</v>
      </c>
      <c r="B2779" t="s">
        <v>87</v>
      </c>
      <c r="C2779" t="s">
        <v>199</v>
      </c>
      <c r="D2779" t="s">
        <v>16031</v>
      </c>
      <c r="E2779">
        <v>202505</v>
      </c>
      <c r="F2779" t="s">
        <v>544</v>
      </c>
      <c r="G2779" t="s">
        <v>545</v>
      </c>
      <c r="H2779" s="1">
        <v>45761</v>
      </c>
      <c r="I2779" t="s">
        <v>459</v>
      </c>
      <c r="J2779" t="s">
        <v>1318</v>
      </c>
      <c r="K2779" t="s">
        <v>1318</v>
      </c>
      <c r="L2779" t="s">
        <v>28</v>
      </c>
      <c r="M2779" t="s">
        <v>546</v>
      </c>
      <c r="N2779" t="s">
        <v>13710</v>
      </c>
      <c r="O2779" t="s">
        <v>12326</v>
      </c>
      <c r="P2779" t="s">
        <v>471</v>
      </c>
      <c r="Q2779" t="s">
        <v>16670</v>
      </c>
      <c r="R2779" t="s">
        <v>472</v>
      </c>
      <c r="S2779">
        <v>22500</v>
      </c>
      <c r="T2779" t="s">
        <v>32</v>
      </c>
      <c r="U2779" t="s">
        <v>33</v>
      </c>
      <c r="V2779" t="s">
        <v>549</v>
      </c>
      <c r="W2779" t="s">
        <v>205</v>
      </c>
      <c r="X2779" s="1">
        <v>45849</v>
      </c>
      <c r="Y2779" s="1">
        <v>45804</v>
      </c>
      <c r="Z2779" s="1"/>
      <c r="AB2779" s="1">
        <v>45808</v>
      </c>
      <c r="AC2779">
        <v>42</v>
      </c>
      <c r="AD2779" s="1">
        <v>45849</v>
      </c>
      <c r="AE2779" s="1">
        <v>45807</v>
      </c>
      <c r="AF2779" s="1">
        <v>45801</v>
      </c>
      <c r="AG2779" t="s">
        <v>34</v>
      </c>
      <c r="AI2779" t="s">
        <v>11790</v>
      </c>
      <c r="AJ2779">
        <v>1</v>
      </c>
      <c r="AK2779">
        <v>2</v>
      </c>
      <c r="AL2779" t="s">
        <v>369</v>
      </c>
      <c r="AM2779" t="s">
        <v>16656</v>
      </c>
      <c r="AN2779" t="s">
        <v>16671</v>
      </c>
      <c r="AO2779" t="s">
        <v>12703</v>
      </c>
      <c r="AQ2779" t="s">
        <v>594</v>
      </c>
      <c r="AR2779" t="s">
        <v>15451</v>
      </c>
      <c r="AU2779" s="1"/>
      <c r="AV2779" t="s">
        <v>16672</v>
      </c>
      <c r="AW2779" t="s">
        <v>202</v>
      </c>
      <c r="AY2779">
        <v>2592</v>
      </c>
      <c r="AZ2779">
        <v>2400</v>
      </c>
      <c r="BA2779" t="s">
        <v>69</v>
      </c>
      <c r="BB2779" t="s">
        <v>466</v>
      </c>
      <c r="BC2779" s="1">
        <v>45801</v>
      </c>
      <c r="BD2779" t="s">
        <v>13964</v>
      </c>
      <c r="BE2779">
        <v>35461</v>
      </c>
      <c r="BK2779">
        <v>2</v>
      </c>
      <c r="BM2779">
        <v>22500</v>
      </c>
    </row>
    <row r="2780" spans="1:65" x14ac:dyDescent="0.3">
      <c r="A2780" t="s">
        <v>14784</v>
      </c>
      <c r="B2780" t="s">
        <v>87</v>
      </c>
      <c r="C2780" t="s">
        <v>199</v>
      </c>
      <c r="D2780" t="s">
        <v>16031</v>
      </c>
      <c r="E2780">
        <v>202505</v>
      </c>
      <c r="F2780" t="s">
        <v>544</v>
      </c>
      <c r="G2780" t="s">
        <v>545</v>
      </c>
      <c r="H2780" s="1">
        <v>45761</v>
      </c>
      <c r="I2780" t="s">
        <v>459</v>
      </c>
      <c r="J2780" t="s">
        <v>1318</v>
      </c>
      <c r="K2780" t="s">
        <v>1318</v>
      </c>
      <c r="L2780" t="s">
        <v>28</v>
      </c>
      <c r="M2780" t="s">
        <v>546</v>
      </c>
      <c r="N2780" t="s">
        <v>13710</v>
      </c>
      <c r="O2780" t="s">
        <v>12327</v>
      </c>
      <c r="P2780" t="s">
        <v>471</v>
      </c>
      <c r="Q2780" t="s">
        <v>16673</v>
      </c>
      <c r="R2780" t="s">
        <v>472</v>
      </c>
      <c r="S2780">
        <v>22500</v>
      </c>
      <c r="T2780" t="s">
        <v>32</v>
      </c>
      <c r="U2780" t="s">
        <v>33</v>
      </c>
      <c r="V2780" t="s">
        <v>549</v>
      </c>
      <c r="W2780" t="s">
        <v>205</v>
      </c>
      <c r="X2780" s="1">
        <v>45849</v>
      </c>
      <c r="Y2780" s="1">
        <v>45806</v>
      </c>
      <c r="Z2780" s="1"/>
      <c r="AB2780" s="1">
        <v>45808</v>
      </c>
      <c r="AC2780">
        <v>42</v>
      </c>
      <c r="AD2780" s="1">
        <v>45849</v>
      </c>
      <c r="AE2780" s="1">
        <v>45807</v>
      </c>
      <c r="AF2780" s="1">
        <v>45801</v>
      </c>
      <c r="AG2780" t="s">
        <v>34</v>
      </c>
      <c r="AI2780" t="s">
        <v>11790</v>
      </c>
      <c r="AJ2780">
        <v>1</v>
      </c>
      <c r="AK2780">
        <v>2</v>
      </c>
      <c r="AL2780" t="s">
        <v>369</v>
      </c>
      <c r="AM2780" t="s">
        <v>16656</v>
      </c>
      <c r="AN2780" t="s">
        <v>16674</v>
      </c>
      <c r="AO2780" t="s">
        <v>12703</v>
      </c>
      <c r="AQ2780" t="s">
        <v>594</v>
      </c>
      <c r="AR2780" t="s">
        <v>15451</v>
      </c>
      <c r="AU2780" s="1"/>
      <c r="AV2780" t="s">
        <v>16675</v>
      </c>
      <c r="AW2780" t="s">
        <v>202</v>
      </c>
      <c r="AY2780">
        <v>2592</v>
      </c>
      <c r="AZ2780">
        <v>2400</v>
      </c>
      <c r="BA2780" t="s">
        <v>69</v>
      </c>
      <c r="BB2780" t="s">
        <v>466</v>
      </c>
      <c r="BC2780" s="1">
        <v>45801</v>
      </c>
      <c r="BD2780" t="s">
        <v>13964</v>
      </c>
      <c r="BE2780">
        <v>35461</v>
      </c>
      <c r="BK2780">
        <v>2</v>
      </c>
      <c r="BM2780">
        <v>22500</v>
      </c>
    </row>
    <row r="2781" spans="1:65" x14ac:dyDescent="0.3">
      <c r="A2781" t="s">
        <v>14784</v>
      </c>
      <c r="B2781" t="s">
        <v>87</v>
      </c>
      <c r="C2781" t="s">
        <v>199</v>
      </c>
      <c r="D2781" t="s">
        <v>16026</v>
      </c>
      <c r="E2781">
        <v>202505</v>
      </c>
      <c r="F2781" t="s">
        <v>544</v>
      </c>
      <c r="G2781" t="s">
        <v>545</v>
      </c>
      <c r="H2781" s="1">
        <v>45761</v>
      </c>
      <c r="I2781" t="s">
        <v>459</v>
      </c>
      <c r="J2781">
        <v>8</v>
      </c>
      <c r="K2781" t="s">
        <v>163</v>
      </c>
      <c r="L2781" t="s">
        <v>28</v>
      </c>
      <c r="M2781" t="s">
        <v>546</v>
      </c>
      <c r="N2781" t="s">
        <v>13710</v>
      </c>
      <c r="O2781" t="s">
        <v>12324</v>
      </c>
      <c r="P2781" t="s">
        <v>498</v>
      </c>
      <c r="Q2781" t="s">
        <v>16676</v>
      </c>
      <c r="R2781" t="s">
        <v>499</v>
      </c>
      <c r="S2781">
        <v>20000</v>
      </c>
      <c r="T2781" t="s">
        <v>32</v>
      </c>
      <c r="U2781" t="s">
        <v>33</v>
      </c>
      <c r="V2781" t="s">
        <v>549</v>
      </c>
      <c r="W2781" t="s">
        <v>205</v>
      </c>
      <c r="X2781" s="1">
        <v>45850</v>
      </c>
      <c r="Y2781" s="1">
        <v>45804</v>
      </c>
      <c r="Z2781" s="1"/>
      <c r="AB2781" s="1">
        <v>45807</v>
      </c>
      <c r="AC2781">
        <v>42</v>
      </c>
      <c r="AD2781" s="1">
        <v>45850</v>
      </c>
      <c r="AE2781" s="1">
        <v>45808</v>
      </c>
      <c r="AF2781" s="1">
        <v>45802</v>
      </c>
      <c r="AG2781" t="s">
        <v>34</v>
      </c>
      <c r="AI2781" t="s">
        <v>11787</v>
      </c>
      <c r="AJ2781">
        <v>1</v>
      </c>
      <c r="AK2781">
        <v>1</v>
      </c>
      <c r="AL2781" t="s">
        <v>320</v>
      </c>
      <c r="AM2781" t="s">
        <v>16677</v>
      </c>
      <c r="AN2781" t="s">
        <v>16678</v>
      </c>
      <c r="AO2781" t="s">
        <v>12703</v>
      </c>
      <c r="AQ2781" t="s">
        <v>13963</v>
      </c>
      <c r="AU2781" s="1"/>
      <c r="AV2781" t="s">
        <v>16679</v>
      </c>
      <c r="AW2781" t="s">
        <v>202</v>
      </c>
      <c r="AY2781">
        <v>1830</v>
      </c>
      <c r="BA2781" t="s">
        <v>69</v>
      </c>
      <c r="BB2781" t="s">
        <v>466</v>
      </c>
      <c r="BC2781" s="1">
        <v>45802</v>
      </c>
      <c r="BD2781" t="s">
        <v>13964</v>
      </c>
      <c r="BE2781">
        <v>20373</v>
      </c>
      <c r="BI2781">
        <v>1</v>
      </c>
      <c r="BM2781">
        <v>20000</v>
      </c>
    </row>
    <row r="2782" spans="1:65" x14ac:dyDescent="0.3">
      <c r="A2782" t="s">
        <v>14784</v>
      </c>
      <c r="B2782" t="s">
        <v>87</v>
      </c>
      <c r="C2782" t="s">
        <v>199</v>
      </c>
      <c r="D2782" t="s">
        <v>16033</v>
      </c>
      <c r="E2782">
        <v>202505</v>
      </c>
      <c r="F2782" t="s">
        <v>544</v>
      </c>
      <c r="G2782" t="s">
        <v>545</v>
      </c>
      <c r="H2782" s="1">
        <v>45761</v>
      </c>
      <c r="I2782" t="s">
        <v>459</v>
      </c>
      <c r="J2782" t="s">
        <v>1318</v>
      </c>
      <c r="K2782" t="s">
        <v>1318</v>
      </c>
      <c r="L2782" t="s">
        <v>28</v>
      </c>
      <c r="M2782" t="s">
        <v>546</v>
      </c>
      <c r="N2782" t="s">
        <v>13710</v>
      </c>
      <c r="O2782" t="s">
        <v>12292</v>
      </c>
      <c r="P2782" t="s">
        <v>473</v>
      </c>
      <c r="Q2782" t="s">
        <v>16680</v>
      </c>
      <c r="R2782" t="s">
        <v>474</v>
      </c>
      <c r="S2782">
        <v>17500</v>
      </c>
      <c r="T2782" t="s">
        <v>32</v>
      </c>
      <c r="U2782" t="s">
        <v>33</v>
      </c>
      <c r="V2782" t="s">
        <v>549</v>
      </c>
      <c r="W2782" t="s">
        <v>205</v>
      </c>
      <c r="X2782" s="1">
        <v>45845</v>
      </c>
      <c r="Y2782" s="1">
        <v>45798</v>
      </c>
      <c r="Z2782" s="1"/>
      <c r="AB2782" s="1">
        <v>45808</v>
      </c>
      <c r="AC2782">
        <v>32</v>
      </c>
      <c r="AD2782" s="1">
        <v>45840</v>
      </c>
      <c r="AE2782" s="1">
        <v>45808</v>
      </c>
      <c r="AF2782" s="1">
        <v>45802</v>
      </c>
      <c r="AG2782" t="s">
        <v>34</v>
      </c>
      <c r="AI2782" t="s">
        <v>11787</v>
      </c>
      <c r="AJ2782">
        <v>1</v>
      </c>
      <c r="AK2782">
        <v>1</v>
      </c>
      <c r="AL2782" t="s">
        <v>369</v>
      </c>
      <c r="AM2782" t="s">
        <v>16662</v>
      </c>
      <c r="AN2782" t="s">
        <v>16681</v>
      </c>
      <c r="AO2782" t="s">
        <v>12703</v>
      </c>
      <c r="AQ2782" t="s">
        <v>13963</v>
      </c>
      <c r="AU2782" s="1"/>
      <c r="AV2782" t="s">
        <v>16682</v>
      </c>
      <c r="AW2782" t="s">
        <v>202</v>
      </c>
      <c r="AY2782">
        <v>1420</v>
      </c>
      <c r="BA2782" t="s">
        <v>69</v>
      </c>
      <c r="BB2782" t="s">
        <v>466</v>
      </c>
      <c r="BC2782" s="1">
        <v>45802</v>
      </c>
      <c r="BD2782" t="s">
        <v>13964</v>
      </c>
      <c r="BE2782">
        <v>134940</v>
      </c>
      <c r="BI2782">
        <v>1</v>
      </c>
      <c r="BM2782">
        <v>17500</v>
      </c>
    </row>
    <row r="2783" spans="1:65" x14ac:dyDescent="0.3">
      <c r="A2783" t="s">
        <v>14784</v>
      </c>
      <c r="B2783" t="s">
        <v>87</v>
      </c>
      <c r="C2783" t="s">
        <v>199</v>
      </c>
      <c r="D2783" t="s">
        <v>16009</v>
      </c>
      <c r="E2783">
        <v>202505</v>
      </c>
      <c r="F2783" t="s">
        <v>544</v>
      </c>
      <c r="G2783" t="s">
        <v>545</v>
      </c>
      <c r="H2783" s="1">
        <v>45698</v>
      </c>
      <c r="I2783" t="s">
        <v>459</v>
      </c>
      <c r="J2783" t="s">
        <v>1318</v>
      </c>
      <c r="K2783" t="s">
        <v>1318</v>
      </c>
      <c r="L2783" t="s">
        <v>28</v>
      </c>
      <c r="M2783" t="s">
        <v>546</v>
      </c>
      <c r="N2783" t="s">
        <v>13710</v>
      </c>
      <c r="O2783" t="s">
        <v>7151</v>
      </c>
      <c r="P2783" t="s">
        <v>547</v>
      </c>
      <c r="Q2783" t="s">
        <v>16683</v>
      </c>
      <c r="R2783" t="s">
        <v>548</v>
      </c>
      <c r="S2783">
        <v>90000</v>
      </c>
      <c r="T2783" t="s">
        <v>32</v>
      </c>
      <c r="U2783" t="s">
        <v>33</v>
      </c>
      <c r="V2783" t="s">
        <v>549</v>
      </c>
      <c r="W2783" t="s">
        <v>205</v>
      </c>
      <c r="X2783" s="1">
        <v>45813</v>
      </c>
      <c r="Y2783" s="1">
        <v>45798</v>
      </c>
      <c r="Z2783" s="1"/>
      <c r="AB2783" s="1">
        <v>45808</v>
      </c>
      <c r="AC2783">
        <v>32</v>
      </c>
      <c r="AD2783" s="1">
        <v>45840</v>
      </c>
      <c r="AE2783" s="1">
        <v>45808</v>
      </c>
      <c r="AF2783" s="1">
        <v>45802</v>
      </c>
      <c r="AG2783" t="s">
        <v>34</v>
      </c>
      <c r="AI2783" t="s">
        <v>11787</v>
      </c>
      <c r="AJ2783">
        <v>5</v>
      </c>
      <c r="AK2783">
        <v>5</v>
      </c>
      <c r="AL2783" t="s">
        <v>369</v>
      </c>
      <c r="AM2783" t="s">
        <v>16662</v>
      </c>
      <c r="AN2783" t="s">
        <v>16684</v>
      </c>
      <c r="AO2783" t="s">
        <v>12703</v>
      </c>
      <c r="AQ2783" t="s">
        <v>13963</v>
      </c>
      <c r="AU2783" s="1"/>
      <c r="AV2783" t="s">
        <v>16685</v>
      </c>
      <c r="AW2783" t="s">
        <v>202</v>
      </c>
      <c r="AY2783">
        <v>1420</v>
      </c>
      <c r="BA2783" t="s">
        <v>69</v>
      </c>
      <c r="BB2783" t="s">
        <v>466</v>
      </c>
      <c r="BC2783" s="1">
        <v>45802</v>
      </c>
      <c r="BD2783" t="s">
        <v>13964</v>
      </c>
      <c r="BE2783">
        <v>77400</v>
      </c>
      <c r="BI2783">
        <v>5</v>
      </c>
      <c r="BM2783">
        <v>90000</v>
      </c>
    </row>
    <row r="2784" spans="1:65" x14ac:dyDescent="0.3">
      <c r="A2784" t="s">
        <v>14784</v>
      </c>
      <c r="B2784" t="s">
        <v>87</v>
      </c>
      <c r="C2784" t="s">
        <v>199</v>
      </c>
      <c r="D2784" t="s">
        <v>16026</v>
      </c>
      <c r="E2784">
        <v>202505</v>
      </c>
      <c r="F2784" t="s">
        <v>544</v>
      </c>
      <c r="G2784" t="s">
        <v>545</v>
      </c>
      <c r="H2784" s="1">
        <v>45761</v>
      </c>
      <c r="I2784" t="s">
        <v>459</v>
      </c>
      <c r="J2784">
        <v>8</v>
      </c>
      <c r="K2784" t="s">
        <v>163</v>
      </c>
      <c r="L2784" t="s">
        <v>28</v>
      </c>
      <c r="M2784" t="s">
        <v>546</v>
      </c>
      <c r="N2784" t="s">
        <v>13710</v>
      </c>
      <c r="O2784" t="s">
        <v>12293</v>
      </c>
      <c r="P2784" t="s">
        <v>506</v>
      </c>
      <c r="Q2784" t="s">
        <v>16686</v>
      </c>
      <c r="R2784" t="s">
        <v>507</v>
      </c>
      <c r="S2784">
        <v>100000</v>
      </c>
      <c r="T2784" t="s">
        <v>32</v>
      </c>
      <c r="U2784" t="s">
        <v>33</v>
      </c>
      <c r="V2784" t="s">
        <v>549</v>
      </c>
      <c r="W2784" t="s">
        <v>205</v>
      </c>
      <c r="X2784" s="1">
        <v>45845</v>
      </c>
      <c r="Y2784" s="1">
        <v>45802</v>
      </c>
      <c r="Z2784" s="1"/>
      <c r="AB2784" s="1">
        <v>45808</v>
      </c>
      <c r="AC2784">
        <v>37</v>
      </c>
      <c r="AD2784" s="1">
        <v>45845</v>
      </c>
      <c r="AE2784" s="1">
        <v>45808</v>
      </c>
      <c r="AF2784" s="1">
        <v>45802</v>
      </c>
      <c r="AG2784" t="s">
        <v>34</v>
      </c>
      <c r="AH2784" t="s">
        <v>12294</v>
      </c>
      <c r="AI2784" t="s">
        <v>11791</v>
      </c>
      <c r="AJ2784">
        <v>4</v>
      </c>
      <c r="AK2784">
        <v>4</v>
      </c>
      <c r="AL2784" t="s">
        <v>369</v>
      </c>
      <c r="AM2784" t="s">
        <v>16662</v>
      </c>
      <c r="AN2784" t="s">
        <v>16687</v>
      </c>
      <c r="AO2784" t="s">
        <v>12703</v>
      </c>
      <c r="AQ2784" t="s">
        <v>13963</v>
      </c>
      <c r="AU2784" s="1"/>
      <c r="AV2784" t="s">
        <v>16688</v>
      </c>
      <c r="AW2784" t="s">
        <v>202</v>
      </c>
      <c r="AY2784">
        <v>1100</v>
      </c>
      <c r="BA2784" t="s">
        <v>69</v>
      </c>
      <c r="BB2784" t="s">
        <v>466</v>
      </c>
      <c r="BC2784" s="1">
        <v>45802</v>
      </c>
      <c r="BD2784" t="s">
        <v>1118</v>
      </c>
      <c r="BE2784">
        <v>680214</v>
      </c>
      <c r="BI2784">
        <v>4</v>
      </c>
      <c r="BM2784">
        <v>100000</v>
      </c>
    </row>
    <row r="2785" spans="1:65" x14ac:dyDescent="0.3">
      <c r="A2785" t="s">
        <v>14784</v>
      </c>
      <c r="B2785" t="s">
        <v>87</v>
      </c>
      <c r="C2785" t="s">
        <v>199</v>
      </c>
      <c r="D2785" t="s">
        <v>16007</v>
      </c>
      <c r="E2785">
        <v>202505</v>
      </c>
      <c r="F2785" t="s">
        <v>544</v>
      </c>
      <c r="G2785" t="s">
        <v>545</v>
      </c>
      <c r="H2785" s="1">
        <v>45761</v>
      </c>
      <c r="I2785" t="s">
        <v>459</v>
      </c>
      <c r="J2785">
        <v>8</v>
      </c>
      <c r="K2785" t="s">
        <v>163</v>
      </c>
      <c r="L2785" t="s">
        <v>28</v>
      </c>
      <c r="M2785" t="s">
        <v>546</v>
      </c>
      <c r="N2785" t="s">
        <v>13710</v>
      </c>
      <c r="O2785" t="s">
        <v>12328</v>
      </c>
      <c r="P2785" t="s">
        <v>556</v>
      </c>
      <c r="Q2785" t="s">
        <v>16689</v>
      </c>
      <c r="R2785" t="s">
        <v>557</v>
      </c>
      <c r="S2785">
        <v>67500</v>
      </c>
      <c r="T2785" t="s">
        <v>32</v>
      </c>
      <c r="U2785" t="s">
        <v>33</v>
      </c>
      <c r="V2785" t="s">
        <v>549</v>
      </c>
      <c r="W2785" t="s">
        <v>205</v>
      </c>
      <c r="X2785" s="1">
        <v>45848</v>
      </c>
      <c r="Y2785" s="1">
        <v>45803</v>
      </c>
      <c r="Z2785" s="1"/>
      <c r="AB2785" s="1">
        <v>45810</v>
      </c>
      <c r="AC2785">
        <v>40</v>
      </c>
      <c r="AD2785" s="1">
        <v>45848</v>
      </c>
      <c r="AE2785" s="1">
        <v>45808</v>
      </c>
      <c r="AF2785" s="1">
        <v>45802</v>
      </c>
      <c r="AG2785" t="s">
        <v>34</v>
      </c>
      <c r="AI2785" t="s">
        <v>11787</v>
      </c>
      <c r="AJ2785">
        <v>3</v>
      </c>
      <c r="AK2785">
        <v>3</v>
      </c>
      <c r="AL2785" t="s">
        <v>320</v>
      </c>
      <c r="AM2785" t="s">
        <v>16690</v>
      </c>
      <c r="AN2785" t="s">
        <v>16691</v>
      </c>
      <c r="AO2785" t="s">
        <v>12703</v>
      </c>
      <c r="AQ2785" t="s">
        <v>13963</v>
      </c>
      <c r="AU2785" s="1"/>
      <c r="AV2785" t="s">
        <v>16692</v>
      </c>
      <c r="AW2785" t="s">
        <v>202</v>
      </c>
      <c r="AY2785">
        <v>1830</v>
      </c>
      <c r="BA2785" t="s">
        <v>69</v>
      </c>
      <c r="BB2785" t="s">
        <v>466</v>
      </c>
      <c r="BC2785" s="1">
        <v>45802</v>
      </c>
      <c r="BD2785" t="s">
        <v>13964</v>
      </c>
      <c r="BE2785">
        <v>41288</v>
      </c>
      <c r="BI2785">
        <v>3</v>
      </c>
      <c r="BM2785">
        <v>67500</v>
      </c>
    </row>
    <row r="2786" spans="1:65" x14ac:dyDescent="0.3">
      <c r="A2786" t="s">
        <v>14784</v>
      </c>
      <c r="B2786" t="s">
        <v>87</v>
      </c>
      <c r="C2786" t="s">
        <v>199</v>
      </c>
      <c r="D2786" t="s">
        <v>16007</v>
      </c>
      <c r="E2786">
        <v>202505</v>
      </c>
      <c r="F2786" t="s">
        <v>544</v>
      </c>
      <c r="G2786" t="s">
        <v>545</v>
      </c>
      <c r="H2786" s="1">
        <v>45761</v>
      </c>
      <c r="I2786" t="s">
        <v>459</v>
      </c>
      <c r="J2786">
        <v>8</v>
      </c>
      <c r="K2786" t="s">
        <v>163</v>
      </c>
      <c r="L2786" t="s">
        <v>28</v>
      </c>
      <c r="M2786" t="s">
        <v>546</v>
      </c>
      <c r="N2786" t="s">
        <v>13710</v>
      </c>
      <c r="O2786" t="s">
        <v>12325</v>
      </c>
      <c r="P2786" t="s">
        <v>556</v>
      </c>
      <c r="Q2786" t="s">
        <v>16693</v>
      </c>
      <c r="R2786" t="s">
        <v>557</v>
      </c>
      <c r="S2786">
        <v>67500</v>
      </c>
      <c r="T2786" t="s">
        <v>32</v>
      </c>
      <c r="U2786" t="s">
        <v>33</v>
      </c>
      <c r="V2786" t="s">
        <v>549</v>
      </c>
      <c r="W2786" t="s">
        <v>205</v>
      </c>
      <c r="X2786" s="1">
        <v>45850</v>
      </c>
      <c r="Y2786" s="1">
        <v>45803</v>
      </c>
      <c r="Z2786" s="1"/>
      <c r="AB2786" s="1">
        <v>45807</v>
      </c>
      <c r="AC2786">
        <v>42</v>
      </c>
      <c r="AD2786" s="1">
        <v>45850</v>
      </c>
      <c r="AE2786" s="1">
        <v>45808</v>
      </c>
      <c r="AF2786" s="1">
        <v>45803</v>
      </c>
      <c r="AG2786" t="s">
        <v>34</v>
      </c>
      <c r="AI2786" t="s">
        <v>11787</v>
      </c>
      <c r="AJ2786">
        <v>3</v>
      </c>
      <c r="AK2786">
        <v>3</v>
      </c>
      <c r="AL2786" t="s">
        <v>320</v>
      </c>
      <c r="AM2786" t="s">
        <v>16690</v>
      </c>
      <c r="AN2786" t="s">
        <v>16694</v>
      </c>
      <c r="AO2786" t="s">
        <v>12703</v>
      </c>
      <c r="AQ2786" t="s">
        <v>13963</v>
      </c>
      <c r="AU2786" s="1"/>
      <c r="AV2786" t="s">
        <v>16695</v>
      </c>
      <c r="AW2786" t="s">
        <v>202</v>
      </c>
      <c r="AY2786">
        <v>1830</v>
      </c>
      <c r="BA2786" t="s">
        <v>69</v>
      </c>
      <c r="BB2786" t="s">
        <v>466</v>
      </c>
      <c r="BC2786" s="1">
        <v>45803</v>
      </c>
      <c r="BD2786" t="s">
        <v>13964</v>
      </c>
      <c r="BE2786">
        <v>41288</v>
      </c>
      <c r="BI2786">
        <v>3</v>
      </c>
      <c r="BM2786">
        <v>67500</v>
      </c>
    </row>
    <row r="2787" spans="1:65" x14ac:dyDescent="0.3">
      <c r="A2787" t="s">
        <v>14784</v>
      </c>
      <c r="B2787" t="s">
        <v>87</v>
      </c>
      <c r="C2787" t="s">
        <v>106</v>
      </c>
      <c r="D2787" t="s">
        <v>16031</v>
      </c>
      <c r="E2787">
        <v>202505</v>
      </c>
      <c r="F2787" t="s">
        <v>544</v>
      </c>
      <c r="G2787" t="s">
        <v>6942</v>
      </c>
      <c r="H2787" s="1">
        <v>45737</v>
      </c>
      <c r="I2787" t="s">
        <v>459</v>
      </c>
      <c r="J2787" t="s">
        <v>1318</v>
      </c>
      <c r="K2787" t="s">
        <v>1318</v>
      </c>
      <c r="L2787" t="s">
        <v>28</v>
      </c>
      <c r="M2787" t="s">
        <v>190</v>
      </c>
      <c r="N2787" t="s">
        <v>13710</v>
      </c>
      <c r="O2787" t="s">
        <v>10177</v>
      </c>
      <c r="P2787" t="s">
        <v>471</v>
      </c>
      <c r="Q2787" t="s">
        <v>16696</v>
      </c>
      <c r="R2787" t="s">
        <v>472</v>
      </c>
      <c r="S2787">
        <v>12500</v>
      </c>
      <c r="T2787" t="s">
        <v>32</v>
      </c>
      <c r="U2787" t="s">
        <v>33</v>
      </c>
      <c r="V2787" t="s">
        <v>591</v>
      </c>
      <c r="W2787" t="s">
        <v>592</v>
      </c>
      <c r="X2787" s="1">
        <v>45828</v>
      </c>
      <c r="Y2787" s="1">
        <v>45797</v>
      </c>
      <c r="Z2787" s="1"/>
      <c r="AB2787" s="1">
        <v>45808</v>
      </c>
      <c r="AC2787">
        <v>20</v>
      </c>
      <c r="AD2787" s="1">
        <v>45828</v>
      </c>
      <c r="AE2787" s="1">
        <v>45808</v>
      </c>
      <c r="AF2787" s="1">
        <v>45804</v>
      </c>
      <c r="AG2787" t="s">
        <v>34</v>
      </c>
      <c r="AI2787" t="s">
        <v>11787</v>
      </c>
      <c r="AJ2787">
        <v>1</v>
      </c>
      <c r="AK2787">
        <v>1</v>
      </c>
      <c r="AL2787" t="s">
        <v>146</v>
      </c>
      <c r="AM2787" t="s">
        <v>16697</v>
      </c>
      <c r="AN2787" t="s">
        <v>16698</v>
      </c>
      <c r="AO2787" t="s">
        <v>12703</v>
      </c>
      <c r="AQ2787" t="s">
        <v>594</v>
      </c>
      <c r="AR2787" t="s">
        <v>14873</v>
      </c>
      <c r="AU2787" s="1"/>
      <c r="AV2787" t="s">
        <v>16699</v>
      </c>
      <c r="AW2787" t="s">
        <v>179</v>
      </c>
      <c r="AY2787">
        <v>1150</v>
      </c>
      <c r="AZ2787">
        <v>1700</v>
      </c>
      <c r="BA2787" t="s">
        <v>69</v>
      </c>
      <c r="BB2787" t="s">
        <v>466</v>
      </c>
      <c r="BC2787" s="1">
        <v>45804</v>
      </c>
      <c r="BD2787" t="s">
        <v>1118</v>
      </c>
      <c r="BE2787">
        <v>140000</v>
      </c>
      <c r="BK2787">
        <v>1</v>
      </c>
      <c r="BM2787">
        <v>12500</v>
      </c>
    </row>
    <row r="2788" spans="1:65" x14ac:dyDescent="0.3">
      <c r="A2788" t="s">
        <v>14784</v>
      </c>
      <c r="B2788" t="s">
        <v>87</v>
      </c>
      <c r="C2788" t="s">
        <v>194</v>
      </c>
      <c r="D2788" t="s">
        <v>16009</v>
      </c>
      <c r="E2788">
        <v>202505</v>
      </c>
      <c r="F2788" t="s">
        <v>544</v>
      </c>
      <c r="G2788" t="s">
        <v>583</v>
      </c>
      <c r="H2788" s="1">
        <v>45749</v>
      </c>
      <c r="I2788" t="s">
        <v>459</v>
      </c>
      <c r="J2788" t="s">
        <v>1318</v>
      </c>
      <c r="K2788" t="s">
        <v>1318</v>
      </c>
      <c r="L2788" t="s">
        <v>28</v>
      </c>
      <c r="M2788" t="s">
        <v>586</v>
      </c>
      <c r="N2788" t="s">
        <v>13710</v>
      </c>
      <c r="O2788" t="s">
        <v>10175</v>
      </c>
      <c r="P2788" t="s">
        <v>522</v>
      </c>
      <c r="Q2788" t="s">
        <v>16700</v>
      </c>
      <c r="R2788" t="s">
        <v>523</v>
      </c>
      <c r="S2788">
        <v>1750</v>
      </c>
      <c r="T2788" t="s">
        <v>32</v>
      </c>
      <c r="U2788" t="s">
        <v>33</v>
      </c>
      <c r="V2788" t="s">
        <v>587</v>
      </c>
      <c r="W2788" t="s">
        <v>588</v>
      </c>
      <c r="X2788" s="1">
        <v>45839</v>
      </c>
      <c r="Y2788" s="1">
        <v>45785</v>
      </c>
      <c r="Z2788" s="1"/>
      <c r="AB2788" s="1">
        <v>45791</v>
      </c>
      <c r="AC2788">
        <v>39</v>
      </c>
      <c r="AD2788" s="1">
        <v>45830</v>
      </c>
      <c r="AE2788" s="1">
        <v>45791</v>
      </c>
      <c r="AF2788" s="1">
        <v>45784</v>
      </c>
      <c r="AG2788" t="s">
        <v>34</v>
      </c>
      <c r="AI2788" t="s">
        <v>53</v>
      </c>
      <c r="AL2788" t="s">
        <v>320</v>
      </c>
      <c r="AM2788" t="s">
        <v>16701</v>
      </c>
      <c r="AN2788" t="s">
        <v>16702</v>
      </c>
      <c r="AO2788" t="s">
        <v>12694</v>
      </c>
      <c r="AQ2788" t="s">
        <v>594</v>
      </c>
      <c r="AR2788" t="s">
        <v>12689</v>
      </c>
      <c r="AU2788" s="1"/>
      <c r="AV2788" t="s">
        <v>16703</v>
      </c>
      <c r="AW2788" t="s">
        <v>589</v>
      </c>
      <c r="AZ2788">
        <v>50</v>
      </c>
      <c r="BA2788" t="s">
        <v>69</v>
      </c>
      <c r="BB2788" t="s">
        <v>466</v>
      </c>
      <c r="BC2788" s="1">
        <v>45784</v>
      </c>
      <c r="BD2788" t="s">
        <v>1118</v>
      </c>
      <c r="BE2788">
        <v>31002</v>
      </c>
      <c r="BM2788">
        <v>1750</v>
      </c>
    </row>
    <row r="2789" spans="1:65" x14ac:dyDescent="0.3">
      <c r="A2789" t="s">
        <v>14784</v>
      </c>
      <c r="B2789" t="s">
        <v>87</v>
      </c>
      <c r="C2789" t="s">
        <v>194</v>
      </c>
      <c r="D2789" t="s">
        <v>16031</v>
      </c>
      <c r="E2789">
        <v>202505</v>
      </c>
      <c r="F2789" t="s">
        <v>544</v>
      </c>
      <c r="G2789" t="s">
        <v>583</v>
      </c>
      <c r="H2789" s="1">
        <v>45756</v>
      </c>
      <c r="I2789" t="s">
        <v>459</v>
      </c>
      <c r="J2789" t="s">
        <v>1318</v>
      </c>
      <c r="K2789" t="s">
        <v>1318</v>
      </c>
      <c r="L2789" t="s">
        <v>28</v>
      </c>
      <c r="M2789" t="s">
        <v>584</v>
      </c>
      <c r="N2789" t="s">
        <v>13710</v>
      </c>
      <c r="O2789" t="s">
        <v>12227</v>
      </c>
      <c r="P2789" t="s">
        <v>471</v>
      </c>
      <c r="Q2789" t="s">
        <v>16704</v>
      </c>
      <c r="R2789" t="s">
        <v>472</v>
      </c>
      <c r="S2789">
        <v>22500</v>
      </c>
      <c r="T2789" t="s">
        <v>32</v>
      </c>
      <c r="U2789" t="s">
        <v>33</v>
      </c>
      <c r="V2789" t="s">
        <v>585</v>
      </c>
      <c r="W2789" t="s">
        <v>197</v>
      </c>
      <c r="X2789" s="1">
        <v>45839</v>
      </c>
      <c r="Y2789" s="1">
        <v>45791</v>
      </c>
      <c r="Z2789" s="1"/>
      <c r="AB2789" s="1">
        <v>45798</v>
      </c>
      <c r="AC2789">
        <v>30</v>
      </c>
      <c r="AD2789" s="1">
        <v>45829</v>
      </c>
      <c r="AE2789" s="1">
        <v>45799</v>
      </c>
      <c r="AF2789" s="1">
        <v>45792</v>
      </c>
      <c r="AG2789" t="s">
        <v>34</v>
      </c>
      <c r="AI2789" t="s">
        <v>11790</v>
      </c>
      <c r="AJ2789">
        <v>1</v>
      </c>
      <c r="AK2789">
        <v>2</v>
      </c>
      <c r="AL2789" t="s">
        <v>437</v>
      </c>
      <c r="AM2789" t="s">
        <v>12228</v>
      </c>
      <c r="AN2789" t="s">
        <v>12229</v>
      </c>
      <c r="AO2789" t="s">
        <v>12646</v>
      </c>
      <c r="AQ2789" t="s">
        <v>13963</v>
      </c>
      <c r="AU2789" s="1"/>
      <c r="AV2789" t="s">
        <v>16705</v>
      </c>
      <c r="AW2789" t="s">
        <v>202</v>
      </c>
      <c r="AY2789">
        <v>2359</v>
      </c>
      <c r="BA2789" t="s">
        <v>69</v>
      </c>
      <c r="BB2789" t="s">
        <v>466</v>
      </c>
      <c r="BC2789" s="1">
        <v>45792</v>
      </c>
      <c r="BD2789" t="s">
        <v>13965</v>
      </c>
      <c r="BE2789">
        <v>63450</v>
      </c>
      <c r="BI2789">
        <v>2</v>
      </c>
      <c r="BM2789">
        <v>22500</v>
      </c>
    </row>
    <row r="2790" spans="1:65" x14ac:dyDescent="0.3">
      <c r="A2790" t="s">
        <v>14784</v>
      </c>
      <c r="B2790" t="s">
        <v>87</v>
      </c>
      <c r="C2790" t="s">
        <v>194</v>
      </c>
      <c r="D2790" t="s">
        <v>16013</v>
      </c>
      <c r="E2790">
        <v>202505</v>
      </c>
      <c r="F2790" t="s">
        <v>544</v>
      </c>
      <c r="G2790" t="s">
        <v>583</v>
      </c>
      <c r="H2790" s="1">
        <v>45672</v>
      </c>
      <c r="I2790" t="s">
        <v>459</v>
      </c>
      <c r="J2790">
        <v>8</v>
      </c>
      <c r="K2790" t="s">
        <v>163</v>
      </c>
      <c r="L2790" t="s">
        <v>28</v>
      </c>
      <c r="M2790" t="s">
        <v>584</v>
      </c>
      <c r="N2790" t="s">
        <v>13710</v>
      </c>
      <c r="O2790" t="s">
        <v>4924</v>
      </c>
      <c r="P2790" t="s">
        <v>483</v>
      </c>
      <c r="Q2790" t="s">
        <v>16706</v>
      </c>
      <c r="R2790" t="s">
        <v>484</v>
      </c>
      <c r="S2790">
        <v>45000</v>
      </c>
      <c r="T2790" t="s">
        <v>32</v>
      </c>
      <c r="U2790" t="s">
        <v>33</v>
      </c>
      <c r="V2790" t="s">
        <v>585</v>
      </c>
      <c r="W2790" t="s">
        <v>197</v>
      </c>
      <c r="X2790" s="1">
        <v>45839</v>
      </c>
      <c r="Y2790" s="1">
        <v>45799</v>
      </c>
      <c r="Z2790" s="1"/>
      <c r="AB2790" s="1">
        <v>45806</v>
      </c>
      <c r="AC2790">
        <v>33</v>
      </c>
      <c r="AD2790" s="1">
        <v>45839</v>
      </c>
      <c r="AE2790" s="1">
        <v>45806</v>
      </c>
      <c r="AF2790" s="1">
        <v>45798</v>
      </c>
      <c r="AG2790" t="s">
        <v>34</v>
      </c>
      <c r="AI2790" t="s">
        <v>11787</v>
      </c>
      <c r="AJ2790">
        <v>2</v>
      </c>
      <c r="AK2790">
        <v>2</v>
      </c>
      <c r="AL2790" t="s">
        <v>437</v>
      </c>
      <c r="AM2790" t="s">
        <v>12279</v>
      </c>
      <c r="AN2790" t="s">
        <v>12281</v>
      </c>
      <c r="AO2790" t="s">
        <v>12694</v>
      </c>
      <c r="AQ2790" t="s">
        <v>13963</v>
      </c>
      <c r="AU2790" s="1"/>
      <c r="AV2790" t="s">
        <v>16707</v>
      </c>
      <c r="AW2790" t="s">
        <v>202</v>
      </c>
      <c r="AY2790">
        <v>2359</v>
      </c>
      <c r="BA2790" t="s">
        <v>69</v>
      </c>
      <c r="BB2790" t="s">
        <v>466</v>
      </c>
      <c r="BC2790" s="1">
        <v>45798</v>
      </c>
      <c r="BD2790" t="s">
        <v>13965</v>
      </c>
      <c r="BE2790">
        <v>63450</v>
      </c>
      <c r="BI2790">
        <v>2</v>
      </c>
      <c r="BM2790">
        <v>45000</v>
      </c>
    </row>
    <row r="2791" spans="1:65" x14ac:dyDescent="0.3">
      <c r="A2791" t="s">
        <v>14784</v>
      </c>
      <c r="B2791" t="s">
        <v>87</v>
      </c>
      <c r="C2791" t="s">
        <v>199</v>
      </c>
      <c r="D2791" t="s">
        <v>16007</v>
      </c>
      <c r="E2791">
        <v>202505</v>
      </c>
      <c r="F2791" t="s">
        <v>544</v>
      </c>
      <c r="G2791" t="s">
        <v>545</v>
      </c>
      <c r="H2791" s="1">
        <v>45791</v>
      </c>
      <c r="I2791" t="s">
        <v>459</v>
      </c>
      <c r="J2791">
        <v>8</v>
      </c>
      <c r="K2791" t="s">
        <v>163</v>
      </c>
      <c r="L2791" t="s">
        <v>28</v>
      </c>
      <c r="M2791" t="s">
        <v>546</v>
      </c>
      <c r="N2791" t="s">
        <v>13710</v>
      </c>
      <c r="O2791" t="s">
        <v>16708</v>
      </c>
      <c r="P2791" t="s">
        <v>550</v>
      </c>
      <c r="Q2791" t="s">
        <v>16709</v>
      </c>
      <c r="R2791" t="s">
        <v>551</v>
      </c>
      <c r="S2791">
        <v>102000</v>
      </c>
      <c r="T2791" t="s">
        <v>32</v>
      </c>
      <c r="U2791" t="s">
        <v>33</v>
      </c>
      <c r="V2791" t="s">
        <v>549</v>
      </c>
      <c r="W2791" t="s">
        <v>205</v>
      </c>
      <c r="X2791" s="1">
        <v>45857</v>
      </c>
      <c r="Y2791" s="1">
        <v>45836</v>
      </c>
      <c r="Z2791" s="1"/>
      <c r="AB2791" s="1">
        <v>45812</v>
      </c>
      <c r="AC2791">
        <v>50</v>
      </c>
      <c r="AD2791" s="1">
        <v>45862</v>
      </c>
      <c r="AE2791" s="1">
        <v>45812</v>
      </c>
      <c r="AF2791" s="1">
        <v>45806</v>
      </c>
      <c r="AG2791" t="s">
        <v>293</v>
      </c>
      <c r="AH2791" t="s">
        <v>12298</v>
      </c>
      <c r="AI2791" t="s">
        <v>11791</v>
      </c>
      <c r="AJ2791">
        <v>4</v>
      </c>
      <c r="AK2791">
        <v>4</v>
      </c>
      <c r="AL2791" t="s">
        <v>369</v>
      </c>
      <c r="AM2791" t="s">
        <v>16710</v>
      </c>
      <c r="AN2791" t="s">
        <v>16711</v>
      </c>
      <c r="AO2791" t="s">
        <v>12703</v>
      </c>
      <c r="AQ2791" t="s">
        <v>13963</v>
      </c>
      <c r="AU2791" s="1"/>
      <c r="AW2791" t="s">
        <v>202</v>
      </c>
      <c r="AY2791">
        <v>1600</v>
      </c>
      <c r="BA2791" t="s">
        <v>69</v>
      </c>
      <c r="BB2791" t="s">
        <v>466</v>
      </c>
      <c r="BC2791" s="1">
        <v>45806</v>
      </c>
      <c r="BD2791" t="s">
        <v>1118</v>
      </c>
      <c r="BE2791">
        <v>656946</v>
      </c>
      <c r="BI2791">
        <v>4</v>
      </c>
      <c r="BM2791">
        <v>102000</v>
      </c>
    </row>
    <row r="2792" spans="1:65" x14ac:dyDescent="0.3">
      <c r="A2792" t="s">
        <v>14784</v>
      </c>
      <c r="B2792" t="s">
        <v>87</v>
      </c>
      <c r="C2792" t="s">
        <v>194</v>
      </c>
      <c r="D2792" t="s">
        <v>16013</v>
      </c>
      <c r="E2792">
        <v>202505</v>
      </c>
      <c r="F2792" t="s">
        <v>544</v>
      </c>
      <c r="G2792" t="s">
        <v>12282</v>
      </c>
      <c r="H2792" s="1">
        <v>45779</v>
      </c>
      <c r="I2792" t="s">
        <v>459</v>
      </c>
      <c r="J2792">
        <v>8</v>
      </c>
      <c r="K2792" t="s">
        <v>163</v>
      </c>
      <c r="L2792" t="s">
        <v>28</v>
      </c>
      <c r="M2792" t="s">
        <v>586</v>
      </c>
      <c r="N2792" t="s">
        <v>13710</v>
      </c>
      <c r="O2792" t="s">
        <v>12283</v>
      </c>
      <c r="P2792" t="s">
        <v>483</v>
      </c>
      <c r="Q2792" t="s">
        <v>16712</v>
      </c>
      <c r="R2792" t="s">
        <v>484</v>
      </c>
      <c r="S2792">
        <v>45000</v>
      </c>
      <c r="T2792" t="s">
        <v>32</v>
      </c>
      <c r="U2792" t="s">
        <v>33</v>
      </c>
      <c r="V2792" t="s">
        <v>587</v>
      </c>
      <c r="W2792" t="s">
        <v>588</v>
      </c>
      <c r="X2792" s="1">
        <v>45848</v>
      </c>
      <c r="Y2792" s="1">
        <v>45803</v>
      </c>
      <c r="Z2792" s="1"/>
      <c r="AB2792" s="1">
        <v>45812</v>
      </c>
      <c r="AC2792">
        <v>40</v>
      </c>
      <c r="AD2792" s="1">
        <v>45852</v>
      </c>
      <c r="AE2792" s="1">
        <v>45812</v>
      </c>
      <c r="AF2792" s="1">
        <v>45805</v>
      </c>
      <c r="AG2792" t="s">
        <v>293</v>
      </c>
      <c r="AI2792" t="s">
        <v>11787</v>
      </c>
      <c r="AJ2792">
        <v>2</v>
      </c>
      <c r="AK2792">
        <v>2</v>
      </c>
      <c r="AL2792" t="s">
        <v>437</v>
      </c>
      <c r="AM2792" t="s">
        <v>16713</v>
      </c>
      <c r="AN2792" t="s">
        <v>16714</v>
      </c>
      <c r="AO2792" t="s">
        <v>12694</v>
      </c>
      <c r="AQ2792" t="s">
        <v>13963</v>
      </c>
      <c r="AU2792" s="1"/>
      <c r="AV2792" t="s">
        <v>16715</v>
      </c>
      <c r="AW2792" t="s">
        <v>589</v>
      </c>
      <c r="AY2792">
        <v>2359</v>
      </c>
      <c r="BA2792" t="s">
        <v>69</v>
      </c>
      <c r="BB2792" t="s">
        <v>466</v>
      </c>
      <c r="BC2792" s="1">
        <v>45805</v>
      </c>
      <c r="BD2792" t="s">
        <v>1118</v>
      </c>
      <c r="BE2792">
        <v>290821</v>
      </c>
      <c r="BI2792">
        <v>2</v>
      </c>
      <c r="BM2792">
        <v>45000</v>
      </c>
    </row>
    <row r="2793" spans="1:65" x14ac:dyDescent="0.3">
      <c r="A2793" t="s">
        <v>14784</v>
      </c>
      <c r="B2793" t="s">
        <v>87</v>
      </c>
      <c r="C2793" t="s">
        <v>194</v>
      </c>
      <c r="D2793" t="s">
        <v>16011</v>
      </c>
      <c r="E2793">
        <v>202505</v>
      </c>
      <c r="F2793" t="s">
        <v>544</v>
      </c>
      <c r="G2793" t="s">
        <v>583</v>
      </c>
      <c r="H2793" s="1">
        <v>45756</v>
      </c>
      <c r="I2793" t="s">
        <v>459</v>
      </c>
      <c r="J2793">
        <v>8</v>
      </c>
      <c r="K2793" t="s">
        <v>163</v>
      </c>
      <c r="L2793" t="s">
        <v>28</v>
      </c>
      <c r="M2793" t="s">
        <v>586</v>
      </c>
      <c r="N2793" t="s">
        <v>13710</v>
      </c>
      <c r="O2793" t="s">
        <v>12278</v>
      </c>
      <c r="P2793" t="s">
        <v>490</v>
      </c>
      <c r="Q2793" t="s">
        <v>16716</v>
      </c>
      <c r="R2793" t="s">
        <v>491</v>
      </c>
      <c r="S2793">
        <v>10000</v>
      </c>
      <c r="T2793" t="s">
        <v>32</v>
      </c>
      <c r="U2793" t="s">
        <v>33</v>
      </c>
      <c r="V2793" t="s">
        <v>587</v>
      </c>
      <c r="W2793" t="s">
        <v>588</v>
      </c>
      <c r="X2793" s="1">
        <v>45848</v>
      </c>
      <c r="Y2793" s="1">
        <v>45797</v>
      </c>
      <c r="Z2793" s="1"/>
      <c r="AB2793" s="1">
        <v>45812</v>
      </c>
      <c r="AC2793">
        <v>40</v>
      </c>
      <c r="AD2793" s="1">
        <v>45852</v>
      </c>
      <c r="AE2793" s="1">
        <v>45812</v>
      </c>
      <c r="AF2793" s="1">
        <v>45805</v>
      </c>
      <c r="AG2793" t="s">
        <v>293</v>
      </c>
      <c r="AI2793" t="s">
        <v>11787</v>
      </c>
      <c r="AJ2793">
        <v>1</v>
      </c>
      <c r="AK2793">
        <v>1</v>
      </c>
      <c r="AL2793" t="s">
        <v>437</v>
      </c>
      <c r="AM2793" t="s">
        <v>16713</v>
      </c>
      <c r="AN2793" t="s">
        <v>12280</v>
      </c>
      <c r="AO2793" t="s">
        <v>12694</v>
      </c>
      <c r="AQ2793" t="s">
        <v>13963</v>
      </c>
      <c r="AU2793" s="1"/>
      <c r="AV2793" t="s">
        <v>16717</v>
      </c>
      <c r="AW2793" t="s">
        <v>198</v>
      </c>
      <c r="AY2793">
        <v>2359</v>
      </c>
      <c r="BA2793" t="s">
        <v>69</v>
      </c>
      <c r="BB2793" t="s">
        <v>466</v>
      </c>
      <c r="BC2793" s="1">
        <v>45805</v>
      </c>
      <c r="BD2793" t="s">
        <v>13965</v>
      </c>
      <c r="BE2793">
        <v>14800</v>
      </c>
      <c r="BI2793">
        <v>1</v>
      </c>
      <c r="BM2793">
        <v>10000</v>
      </c>
    </row>
    <row r="2794" spans="1:65" x14ac:dyDescent="0.3">
      <c r="A2794" t="s">
        <v>14784</v>
      </c>
      <c r="B2794" t="s">
        <v>87</v>
      </c>
      <c r="C2794" t="s">
        <v>45</v>
      </c>
      <c r="D2794" t="s">
        <v>16021</v>
      </c>
      <c r="E2794">
        <v>202505</v>
      </c>
      <c r="F2794" t="s">
        <v>544</v>
      </c>
      <c r="G2794" t="s">
        <v>566</v>
      </c>
      <c r="H2794" s="1">
        <v>45774</v>
      </c>
      <c r="I2794" t="s">
        <v>459</v>
      </c>
      <c r="J2794">
        <v>8</v>
      </c>
      <c r="K2794" t="s">
        <v>163</v>
      </c>
      <c r="L2794" t="s">
        <v>28</v>
      </c>
      <c r="M2794" t="s">
        <v>567</v>
      </c>
      <c r="N2794" t="s">
        <v>13710</v>
      </c>
      <c r="O2794" t="s">
        <v>12277</v>
      </c>
      <c r="P2794" t="s">
        <v>508</v>
      </c>
      <c r="Q2794" t="s">
        <v>16718</v>
      </c>
      <c r="R2794" t="s">
        <v>509</v>
      </c>
      <c r="S2794">
        <v>22500</v>
      </c>
      <c r="T2794" t="s">
        <v>32</v>
      </c>
      <c r="U2794" t="s">
        <v>33</v>
      </c>
      <c r="V2794" t="s">
        <v>593</v>
      </c>
      <c r="W2794" t="s">
        <v>95</v>
      </c>
      <c r="X2794" s="1">
        <v>45825</v>
      </c>
      <c r="Y2794" s="1">
        <v>45804</v>
      </c>
      <c r="Z2794" s="1"/>
      <c r="AB2794" s="1">
        <v>45813</v>
      </c>
      <c r="AC2794">
        <v>45836</v>
      </c>
      <c r="AD2794" s="1">
        <v>45836</v>
      </c>
      <c r="AE2794" s="1"/>
      <c r="AF2794" s="1">
        <v>45804</v>
      </c>
      <c r="AG2794" t="s">
        <v>337</v>
      </c>
      <c r="AI2794" t="s">
        <v>11787</v>
      </c>
      <c r="AJ2794">
        <v>1</v>
      </c>
      <c r="AK2794">
        <v>1</v>
      </c>
      <c r="AL2794" t="s">
        <v>96</v>
      </c>
      <c r="AM2794" t="s">
        <v>16719</v>
      </c>
      <c r="AN2794" t="s">
        <v>16720</v>
      </c>
      <c r="AO2794" t="s">
        <v>14786</v>
      </c>
      <c r="AQ2794" t="s">
        <v>13963</v>
      </c>
      <c r="AU2794" s="1"/>
      <c r="AV2794" t="s">
        <v>16721</v>
      </c>
      <c r="AW2794" t="s">
        <v>313</v>
      </c>
      <c r="AY2794">
        <v>650</v>
      </c>
      <c r="BA2794" t="s">
        <v>69</v>
      </c>
      <c r="BB2794" t="s">
        <v>466</v>
      </c>
      <c r="BC2794" s="1">
        <v>45804</v>
      </c>
      <c r="BD2794" t="s">
        <v>13965</v>
      </c>
      <c r="BE2794">
        <v>17880</v>
      </c>
      <c r="BI2794">
        <v>1</v>
      </c>
      <c r="BM2794">
        <v>22500</v>
      </c>
    </row>
    <row r="2795" spans="1:65" x14ac:dyDescent="0.3">
      <c r="A2795" t="s">
        <v>14784</v>
      </c>
      <c r="B2795" t="s">
        <v>87</v>
      </c>
      <c r="C2795" t="s">
        <v>199</v>
      </c>
      <c r="D2795" t="s">
        <v>16026</v>
      </c>
      <c r="E2795">
        <v>202505</v>
      </c>
      <c r="F2795" t="s">
        <v>544</v>
      </c>
      <c r="G2795" t="s">
        <v>545</v>
      </c>
      <c r="H2795" s="1">
        <v>45761</v>
      </c>
      <c r="I2795" t="s">
        <v>459</v>
      </c>
      <c r="J2795">
        <v>8</v>
      </c>
      <c r="K2795" t="s">
        <v>163</v>
      </c>
      <c r="L2795" t="s">
        <v>28</v>
      </c>
      <c r="M2795" t="s">
        <v>546</v>
      </c>
      <c r="N2795" t="s">
        <v>13710</v>
      </c>
      <c r="O2795" t="s">
        <v>12295</v>
      </c>
      <c r="P2795" t="s">
        <v>506</v>
      </c>
      <c r="Q2795" t="s">
        <v>16722</v>
      </c>
      <c r="R2795" t="s">
        <v>507</v>
      </c>
      <c r="S2795">
        <v>100000</v>
      </c>
      <c r="T2795" t="s">
        <v>32</v>
      </c>
      <c r="U2795" t="s">
        <v>33</v>
      </c>
      <c r="V2795" t="s">
        <v>549</v>
      </c>
      <c r="W2795" t="s">
        <v>205</v>
      </c>
      <c r="X2795" s="1">
        <v>45847</v>
      </c>
      <c r="Y2795" s="1">
        <v>45804</v>
      </c>
      <c r="Z2795" s="1"/>
      <c r="AB2795" s="1">
        <v>45814</v>
      </c>
      <c r="AC2795">
        <v>45847</v>
      </c>
      <c r="AD2795" s="1">
        <v>45847</v>
      </c>
      <c r="AE2795" s="1"/>
      <c r="AF2795" s="1">
        <v>45804</v>
      </c>
      <c r="AG2795" t="s">
        <v>337</v>
      </c>
      <c r="AH2795" t="s">
        <v>12296</v>
      </c>
      <c r="AI2795" t="s">
        <v>11791</v>
      </c>
      <c r="AJ2795">
        <v>4</v>
      </c>
      <c r="AK2795">
        <v>4</v>
      </c>
      <c r="AL2795" t="s">
        <v>146</v>
      </c>
      <c r="AM2795" t="s">
        <v>16723</v>
      </c>
      <c r="AN2795" t="s">
        <v>16724</v>
      </c>
      <c r="AO2795" t="s">
        <v>12703</v>
      </c>
      <c r="AQ2795" t="s">
        <v>13963</v>
      </c>
      <c r="AU2795" s="1"/>
      <c r="AV2795" t="s">
        <v>16725</v>
      </c>
      <c r="AW2795" t="s">
        <v>202</v>
      </c>
      <c r="AY2795">
        <v>1655</v>
      </c>
      <c r="BA2795" t="s">
        <v>69</v>
      </c>
      <c r="BB2795" t="s">
        <v>466</v>
      </c>
      <c r="BC2795" s="1">
        <v>45804</v>
      </c>
      <c r="BD2795" t="s">
        <v>1118</v>
      </c>
      <c r="BE2795">
        <v>680214</v>
      </c>
      <c r="BI2795">
        <v>4</v>
      </c>
      <c r="BM2795">
        <v>100000</v>
      </c>
    </row>
    <row r="2796" spans="1:65" x14ac:dyDescent="0.3">
      <c r="A2796" t="s">
        <v>14784</v>
      </c>
      <c r="B2796" t="s">
        <v>87</v>
      </c>
      <c r="C2796" t="s">
        <v>199</v>
      </c>
      <c r="D2796" t="s">
        <v>16026</v>
      </c>
      <c r="E2796">
        <v>202505</v>
      </c>
      <c r="F2796" t="s">
        <v>544</v>
      </c>
      <c r="G2796" t="s">
        <v>545</v>
      </c>
      <c r="H2796" s="1">
        <v>45761</v>
      </c>
      <c r="I2796" t="s">
        <v>459</v>
      </c>
      <c r="J2796">
        <v>8</v>
      </c>
      <c r="K2796" t="s">
        <v>163</v>
      </c>
      <c r="L2796" t="s">
        <v>28</v>
      </c>
      <c r="M2796" t="s">
        <v>546</v>
      </c>
      <c r="N2796" t="s">
        <v>13710</v>
      </c>
      <c r="O2796" t="s">
        <v>12297</v>
      </c>
      <c r="P2796" t="s">
        <v>506</v>
      </c>
      <c r="Q2796" t="s">
        <v>16726</v>
      </c>
      <c r="R2796" t="s">
        <v>507</v>
      </c>
      <c r="S2796">
        <v>100000</v>
      </c>
      <c r="T2796" t="s">
        <v>32</v>
      </c>
      <c r="U2796" t="s">
        <v>33</v>
      </c>
      <c r="V2796" t="s">
        <v>549</v>
      </c>
      <c r="W2796" t="s">
        <v>205</v>
      </c>
      <c r="X2796" s="1">
        <v>45849</v>
      </c>
      <c r="Y2796" s="1">
        <v>45806</v>
      </c>
      <c r="Z2796" s="1"/>
      <c r="AB2796" s="1">
        <v>45814</v>
      </c>
      <c r="AC2796">
        <v>45847</v>
      </c>
      <c r="AD2796" s="1">
        <v>45847</v>
      </c>
      <c r="AE2796" s="1"/>
      <c r="AF2796" s="1">
        <v>45806</v>
      </c>
      <c r="AG2796" t="s">
        <v>337</v>
      </c>
      <c r="AH2796" t="s">
        <v>12298</v>
      </c>
      <c r="AI2796" t="s">
        <v>11791</v>
      </c>
      <c r="AJ2796">
        <v>4</v>
      </c>
      <c r="AK2796">
        <v>4</v>
      </c>
      <c r="AL2796" t="s">
        <v>146</v>
      </c>
      <c r="AM2796" t="s">
        <v>16723</v>
      </c>
      <c r="AN2796" t="s">
        <v>16727</v>
      </c>
      <c r="AO2796" t="s">
        <v>12703</v>
      </c>
      <c r="AQ2796" t="s">
        <v>13963</v>
      </c>
      <c r="AU2796" s="1"/>
      <c r="AW2796" t="s">
        <v>202</v>
      </c>
      <c r="AY2796">
        <v>1655</v>
      </c>
      <c r="BA2796" t="s">
        <v>69</v>
      </c>
      <c r="BB2796" t="s">
        <v>466</v>
      </c>
      <c r="BC2796" s="1">
        <v>45806</v>
      </c>
      <c r="BD2796" t="s">
        <v>1118</v>
      </c>
      <c r="BE2796">
        <v>680214</v>
      </c>
      <c r="BI2796">
        <v>4</v>
      </c>
      <c r="BM2796">
        <v>100000</v>
      </c>
    </row>
    <row r="2797" spans="1:65" x14ac:dyDescent="0.3">
      <c r="A2797" t="s">
        <v>14784</v>
      </c>
      <c r="B2797" t="s">
        <v>87</v>
      </c>
      <c r="C2797" t="s">
        <v>199</v>
      </c>
      <c r="D2797" t="s">
        <v>16026</v>
      </c>
      <c r="E2797">
        <v>202505</v>
      </c>
      <c r="F2797" t="s">
        <v>544</v>
      </c>
      <c r="G2797" t="s">
        <v>545</v>
      </c>
      <c r="H2797" s="1">
        <v>45791</v>
      </c>
      <c r="I2797" t="s">
        <v>459</v>
      </c>
      <c r="J2797">
        <v>8</v>
      </c>
      <c r="K2797" t="s">
        <v>163</v>
      </c>
      <c r="L2797" t="s">
        <v>28</v>
      </c>
      <c r="M2797" t="s">
        <v>546</v>
      </c>
      <c r="N2797" t="s">
        <v>13710</v>
      </c>
      <c r="O2797" t="s">
        <v>16728</v>
      </c>
      <c r="P2797" t="s">
        <v>498</v>
      </c>
      <c r="Q2797" t="s">
        <v>16729</v>
      </c>
      <c r="R2797" t="s">
        <v>499</v>
      </c>
      <c r="S2797">
        <v>20000</v>
      </c>
      <c r="T2797" t="s">
        <v>32</v>
      </c>
      <c r="U2797" t="s">
        <v>33</v>
      </c>
      <c r="V2797" t="s">
        <v>549</v>
      </c>
      <c r="W2797" t="s">
        <v>205</v>
      </c>
      <c r="X2797" s="1">
        <v>45858</v>
      </c>
      <c r="Y2797" s="1">
        <v>45812</v>
      </c>
      <c r="Z2797" s="1"/>
      <c r="AB2797" s="1">
        <v>45814</v>
      </c>
      <c r="AC2797">
        <v>45852</v>
      </c>
      <c r="AD2797" s="1">
        <v>45852</v>
      </c>
      <c r="AE2797" s="1"/>
      <c r="AF2797" s="1">
        <v>45807</v>
      </c>
      <c r="AG2797" t="s">
        <v>337</v>
      </c>
      <c r="AI2797" t="s">
        <v>11787</v>
      </c>
      <c r="AJ2797">
        <v>1</v>
      </c>
      <c r="AK2797">
        <v>1</v>
      </c>
      <c r="AL2797" t="s">
        <v>320</v>
      </c>
      <c r="AM2797" t="s">
        <v>16677</v>
      </c>
      <c r="AN2797" t="s">
        <v>16730</v>
      </c>
      <c r="AO2797" t="s">
        <v>12703</v>
      </c>
      <c r="AQ2797" t="s">
        <v>13963</v>
      </c>
      <c r="AU2797" s="1"/>
      <c r="AW2797" t="s">
        <v>202</v>
      </c>
      <c r="AY2797">
        <v>1830</v>
      </c>
      <c r="BA2797" t="s">
        <v>69</v>
      </c>
      <c r="BB2797" t="s">
        <v>466</v>
      </c>
      <c r="BC2797" s="1">
        <v>45807</v>
      </c>
      <c r="BD2797" t="s">
        <v>13964</v>
      </c>
      <c r="BE2797">
        <v>20373</v>
      </c>
      <c r="BI2797">
        <v>1</v>
      </c>
      <c r="BM2797">
        <v>20000</v>
      </c>
    </row>
    <row r="2798" spans="1:65" x14ac:dyDescent="0.3">
      <c r="A2798" t="s">
        <v>14784</v>
      </c>
      <c r="B2798" t="s">
        <v>87</v>
      </c>
      <c r="C2798" t="s">
        <v>199</v>
      </c>
      <c r="D2798" t="s">
        <v>16009</v>
      </c>
      <c r="E2798">
        <v>202505</v>
      </c>
      <c r="F2798" t="s">
        <v>544</v>
      </c>
      <c r="G2798" t="s">
        <v>545</v>
      </c>
      <c r="H2798" s="1">
        <v>45727</v>
      </c>
      <c r="I2798" t="s">
        <v>459</v>
      </c>
      <c r="J2798" t="s">
        <v>1318</v>
      </c>
      <c r="K2798" t="s">
        <v>1318</v>
      </c>
      <c r="L2798" t="s">
        <v>28</v>
      </c>
      <c r="M2798" t="s">
        <v>546</v>
      </c>
      <c r="N2798" t="s">
        <v>13710</v>
      </c>
      <c r="O2798" t="s">
        <v>10170</v>
      </c>
      <c r="P2798" t="s">
        <v>547</v>
      </c>
      <c r="Q2798" t="s">
        <v>16731</v>
      </c>
      <c r="R2798" t="s">
        <v>548</v>
      </c>
      <c r="S2798">
        <v>72000</v>
      </c>
      <c r="T2798" t="s">
        <v>32</v>
      </c>
      <c r="U2798" t="s">
        <v>33</v>
      </c>
      <c r="V2798" t="s">
        <v>549</v>
      </c>
      <c r="W2798" t="s">
        <v>205</v>
      </c>
      <c r="X2798" s="1">
        <v>45818</v>
      </c>
      <c r="Y2798" s="1">
        <v>45804</v>
      </c>
      <c r="Z2798" s="1"/>
      <c r="AB2798" s="1">
        <v>45813</v>
      </c>
      <c r="AC2798">
        <v>45847</v>
      </c>
      <c r="AD2798" s="1">
        <v>45847</v>
      </c>
      <c r="AE2798" s="1"/>
      <c r="AF2798" s="1">
        <v>45808</v>
      </c>
      <c r="AG2798" t="s">
        <v>337</v>
      </c>
      <c r="AI2798" t="s">
        <v>11787</v>
      </c>
      <c r="AJ2798">
        <v>4</v>
      </c>
      <c r="AK2798">
        <v>4</v>
      </c>
      <c r="AL2798" t="s">
        <v>369</v>
      </c>
      <c r="AM2798" t="s">
        <v>16732</v>
      </c>
      <c r="AN2798" t="s">
        <v>16733</v>
      </c>
      <c r="AO2798" t="s">
        <v>12703</v>
      </c>
      <c r="AQ2798" t="s">
        <v>13963</v>
      </c>
      <c r="AU2798" s="1"/>
      <c r="AV2798" t="s">
        <v>16734</v>
      </c>
      <c r="AW2798" t="s">
        <v>202</v>
      </c>
      <c r="AY2798">
        <v>1420</v>
      </c>
      <c r="BA2798" t="s">
        <v>69</v>
      </c>
      <c r="BB2798" t="s">
        <v>466</v>
      </c>
      <c r="BC2798" s="1">
        <v>45808</v>
      </c>
      <c r="BD2798" t="s">
        <v>13964</v>
      </c>
      <c r="BE2798">
        <v>309600</v>
      </c>
      <c r="BI2798">
        <v>4</v>
      </c>
      <c r="BM2798">
        <v>72000</v>
      </c>
    </row>
    <row r="2799" spans="1:65" x14ac:dyDescent="0.3">
      <c r="A2799" t="s">
        <v>14784</v>
      </c>
      <c r="B2799" t="s">
        <v>87</v>
      </c>
      <c r="C2799" t="s">
        <v>199</v>
      </c>
      <c r="D2799" t="s">
        <v>16026</v>
      </c>
      <c r="E2799">
        <v>202505</v>
      </c>
      <c r="F2799" t="s">
        <v>544</v>
      </c>
      <c r="G2799" t="s">
        <v>545</v>
      </c>
      <c r="H2799" s="1">
        <v>45761</v>
      </c>
      <c r="I2799" t="s">
        <v>459</v>
      </c>
      <c r="J2799">
        <v>8</v>
      </c>
      <c r="K2799" t="s">
        <v>163</v>
      </c>
      <c r="L2799" t="s">
        <v>28</v>
      </c>
      <c r="M2799" t="s">
        <v>546</v>
      </c>
      <c r="N2799" t="s">
        <v>13710</v>
      </c>
      <c r="O2799" t="s">
        <v>12299</v>
      </c>
      <c r="P2799" t="s">
        <v>506</v>
      </c>
      <c r="Q2799" t="s">
        <v>16735</v>
      </c>
      <c r="R2799" t="s">
        <v>507</v>
      </c>
      <c r="S2799">
        <v>100000</v>
      </c>
      <c r="T2799" t="s">
        <v>32</v>
      </c>
      <c r="U2799" t="s">
        <v>33</v>
      </c>
      <c r="V2799" t="s">
        <v>549</v>
      </c>
      <c r="W2799" t="s">
        <v>205</v>
      </c>
      <c r="X2799" s="1">
        <v>45850</v>
      </c>
      <c r="Y2799" s="1">
        <v>45810</v>
      </c>
      <c r="Z2799" s="1"/>
      <c r="AB2799" s="1">
        <v>45813</v>
      </c>
      <c r="AC2799">
        <v>45847</v>
      </c>
      <c r="AD2799" s="1">
        <v>45847</v>
      </c>
      <c r="AE2799" s="1"/>
      <c r="AF2799" s="1">
        <v>45808</v>
      </c>
      <c r="AG2799" t="s">
        <v>337</v>
      </c>
      <c r="AH2799" t="s">
        <v>16736</v>
      </c>
      <c r="AI2799" t="s">
        <v>11791</v>
      </c>
      <c r="AJ2799">
        <v>4</v>
      </c>
      <c r="AK2799">
        <v>4</v>
      </c>
      <c r="AL2799" t="s">
        <v>369</v>
      </c>
      <c r="AM2799" t="s">
        <v>16732</v>
      </c>
      <c r="AN2799" t="s">
        <v>16737</v>
      </c>
      <c r="AO2799" t="s">
        <v>12703</v>
      </c>
      <c r="AQ2799" t="s">
        <v>13963</v>
      </c>
      <c r="AU2799" s="1"/>
      <c r="AW2799" t="s">
        <v>202</v>
      </c>
      <c r="AY2799">
        <v>1100</v>
      </c>
      <c r="BA2799" t="s">
        <v>69</v>
      </c>
      <c r="BB2799" t="s">
        <v>466</v>
      </c>
      <c r="BC2799" s="1">
        <v>45808</v>
      </c>
      <c r="BD2799" t="s">
        <v>1118</v>
      </c>
      <c r="BE2799">
        <v>680214</v>
      </c>
      <c r="BI2799">
        <v>4</v>
      </c>
      <c r="BM2799">
        <v>100000</v>
      </c>
    </row>
    <row r="2800" spans="1:65" x14ac:dyDescent="0.3">
      <c r="A2800" t="s">
        <v>14784</v>
      </c>
      <c r="B2800" t="s">
        <v>87</v>
      </c>
      <c r="C2800" t="s">
        <v>45</v>
      </c>
      <c r="D2800" t="s">
        <v>16004</v>
      </c>
      <c r="E2800">
        <v>202506</v>
      </c>
      <c r="F2800" t="s">
        <v>544</v>
      </c>
      <c r="G2800" t="s">
        <v>545</v>
      </c>
      <c r="H2800" s="1">
        <v>45770</v>
      </c>
      <c r="I2800" t="s">
        <v>459</v>
      </c>
      <c r="J2800" t="s">
        <v>1318</v>
      </c>
      <c r="K2800" t="s">
        <v>1318</v>
      </c>
      <c r="L2800" t="s">
        <v>28</v>
      </c>
      <c r="M2800" t="s">
        <v>256</v>
      </c>
      <c r="N2800" t="s">
        <v>13710</v>
      </c>
      <c r="O2800" t="s">
        <v>12315</v>
      </c>
      <c r="P2800" t="s">
        <v>552</v>
      </c>
      <c r="Q2800" t="s">
        <v>16738</v>
      </c>
      <c r="R2800" t="s">
        <v>553</v>
      </c>
      <c r="S2800">
        <v>51000</v>
      </c>
      <c r="T2800" t="s">
        <v>32</v>
      </c>
      <c r="U2800" t="s">
        <v>33</v>
      </c>
      <c r="V2800" t="s">
        <v>524</v>
      </c>
      <c r="W2800" t="s">
        <v>257</v>
      </c>
      <c r="X2800" s="1">
        <v>45817</v>
      </c>
      <c r="Y2800" s="1">
        <v>45809</v>
      </c>
      <c r="Z2800" s="1"/>
      <c r="AB2800" s="1">
        <v>45815</v>
      </c>
      <c r="AC2800">
        <v>45817</v>
      </c>
      <c r="AD2800" s="1">
        <v>45817</v>
      </c>
      <c r="AE2800" s="1"/>
      <c r="AF2800" s="1">
        <v>45811</v>
      </c>
      <c r="AG2800" t="s">
        <v>337</v>
      </c>
      <c r="AH2800" t="s">
        <v>12316</v>
      </c>
      <c r="AI2800" t="s">
        <v>11791</v>
      </c>
      <c r="AJ2800">
        <v>2</v>
      </c>
      <c r="AK2800">
        <v>2</v>
      </c>
      <c r="AL2800" t="s">
        <v>486</v>
      </c>
      <c r="AM2800" t="s">
        <v>16739</v>
      </c>
      <c r="AN2800" t="s">
        <v>16740</v>
      </c>
      <c r="AO2800" t="s">
        <v>14798</v>
      </c>
      <c r="AQ2800" t="s">
        <v>13963</v>
      </c>
      <c r="AU2800" s="1"/>
      <c r="AW2800" t="s">
        <v>258</v>
      </c>
      <c r="AY2800">
        <v>800</v>
      </c>
      <c r="BA2800" t="s">
        <v>69</v>
      </c>
      <c r="BB2800" t="s">
        <v>466</v>
      </c>
      <c r="BC2800" s="1">
        <v>45811</v>
      </c>
      <c r="BD2800" t="s">
        <v>13975</v>
      </c>
      <c r="BE2800">
        <v>6488068</v>
      </c>
      <c r="BI2800">
        <v>2</v>
      </c>
      <c r="BM2800">
        <v>51000</v>
      </c>
    </row>
    <row r="2801" spans="1:65" x14ac:dyDescent="0.3">
      <c r="A2801" t="s">
        <v>14784</v>
      </c>
      <c r="B2801" t="s">
        <v>87</v>
      </c>
      <c r="C2801" t="s">
        <v>45</v>
      </c>
      <c r="D2801" t="s">
        <v>16004</v>
      </c>
      <c r="E2801">
        <v>202506</v>
      </c>
      <c r="F2801" t="s">
        <v>544</v>
      </c>
      <c r="G2801" t="s">
        <v>545</v>
      </c>
      <c r="H2801" s="1">
        <v>45770</v>
      </c>
      <c r="I2801" t="s">
        <v>459</v>
      </c>
      <c r="J2801" t="s">
        <v>1318</v>
      </c>
      <c r="K2801" t="s">
        <v>1318</v>
      </c>
      <c r="L2801" t="s">
        <v>28</v>
      </c>
      <c r="M2801" t="s">
        <v>256</v>
      </c>
      <c r="N2801" t="s">
        <v>13710</v>
      </c>
      <c r="O2801" t="s">
        <v>12317</v>
      </c>
      <c r="P2801" t="s">
        <v>552</v>
      </c>
      <c r="Q2801" t="s">
        <v>16741</v>
      </c>
      <c r="R2801" t="s">
        <v>553</v>
      </c>
      <c r="S2801">
        <v>25500</v>
      </c>
      <c r="T2801" t="s">
        <v>32</v>
      </c>
      <c r="U2801" t="s">
        <v>33</v>
      </c>
      <c r="V2801" t="s">
        <v>485</v>
      </c>
      <c r="W2801" t="s">
        <v>257</v>
      </c>
      <c r="X2801" s="1">
        <v>45818</v>
      </c>
      <c r="Y2801" s="1">
        <v>45809</v>
      </c>
      <c r="Z2801" s="1"/>
      <c r="AB2801" s="1">
        <v>45816</v>
      </c>
      <c r="AC2801">
        <v>45818</v>
      </c>
      <c r="AD2801" s="1">
        <v>45818</v>
      </c>
      <c r="AE2801" s="1"/>
      <c r="AF2801" s="1">
        <v>45812</v>
      </c>
      <c r="AG2801" t="s">
        <v>337</v>
      </c>
      <c r="AH2801" t="s">
        <v>12311</v>
      </c>
      <c r="AI2801" t="s">
        <v>11791</v>
      </c>
      <c r="AJ2801">
        <v>1</v>
      </c>
      <c r="AK2801">
        <v>1</v>
      </c>
      <c r="AL2801" t="s">
        <v>486</v>
      </c>
      <c r="AM2801" t="s">
        <v>16742</v>
      </c>
      <c r="AN2801" t="s">
        <v>16743</v>
      </c>
      <c r="AO2801" t="s">
        <v>14798</v>
      </c>
      <c r="AQ2801" t="s">
        <v>13963</v>
      </c>
      <c r="AU2801" s="1"/>
      <c r="AW2801" t="s">
        <v>258</v>
      </c>
      <c r="AY2801">
        <v>800</v>
      </c>
      <c r="BA2801" t="s">
        <v>69</v>
      </c>
      <c r="BB2801" t="s">
        <v>466</v>
      </c>
      <c r="BC2801" s="1">
        <v>45812</v>
      </c>
      <c r="BD2801" t="s">
        <v>13975</v>
      </c>
      <c r="BE2801">
        <v>3244034</v>
      </c>
      <c r="BI2801">
        <v>1</v>
      </c>
      <c r="BM2801">
        <v>25500</v>
      </c>
    </row>
    <row r="2802" spans="1:65" x14ac:dyDescent="0.3">
      <c r="A2802" t="s">
        <v>14784</v>
      </c>
      <c r="B2802" t="s">
        <v>87</v>
      </c>
      <c r="C2802" t="s">
        <v>45</v>
      </c>
      <c r="D2802" t="s">
        <v>16007</v>
      </c>
      <c r="E2802">
        <v>202506</v>
      </c>
      <c r="F2802" t="s">
        <v>544</v>
      </c>
      <c r="G2802" t="s">
        <v>545</v>
      </c>
      <c r="H2802" s="1">
        <v>45769</v>
      </c>
      <c r="I2802" t="s">
        <v>459</v>
      </c>
      <c r="J2802">
        <v>8</v>
      </c>
      <c r="K2802" t="s">
        <v>163</v>
      </c>
      <c r="L2802" t="s">
        <v>28</v>
      </c>
      <c r="M2802" t="s">
        <v>256</v>
      </c>
      <c r="N2802" t="s">
        <v>13710</v>
      </c>
      <c r="O2802" t="s">
        <v>12310</v>
      </c>
      <c r="P2802" t="s">
        <v>550</v>
      </c>
      <c r="Q2802" t="s">
        <v>16744</v>
      </c>
      <c r="R2802" t="s">
        <v>551</v>
      </c>
      <c r="S2802">
        <v>25500</v>
      </c>
      <c r="T2802" t="s">
        <v>32</v>
      </c>
      <c r="U2802" t="s">
        <v>33</v>
      </c>
      <c r="V2802" t="s">
        <v>485</v>
      </c>
      <c r="W2802" t="s">
        <v>257</v>
      </c>
      <c r="X2802" s="1">
        <v>45822</v>
      </c>
      <c r="Y2802" s="1">
        <v>45813</v>
      </c>
      <c r="Z2802" s="1"/>
      <c r="AB2802" s="1">
        <v>45816</v>
      </c>
      <c r="AC2802">
        <v>45822</v>
      </c>
      <c r="AD2802" s="1">
        <v>45822</v>
      </c>
      <c r="AE2802" s="1"/>
      <c r="AF2802" s="1">
        <v>45812</v>
      </c>
      <c r="AG2802" t="s">
        <v>337</v>
      </c>
      <c r="AH2802" t="s">
        <v>12311</v>
      </c>
      <c r="AI2802" t="s">
        <v>11791</v>
      </c>
      <c r="AJ2802">
        <v>1</v>
      </c>
      <c r="AK2802">
        <v>1</v>
      </c>
      <c r="AL2802" t="s">
        <v>486</v>
      </c>
      <c r="AM2802" t="s">
        <v>14971</v>
      </c>
      <c r="AN2802" t="s">
        <v>16745</v>
      </c>
      <c r="AO2802" t="s">
        <v>14798</v>
      </c>
      <c r="AQ2802" t="s">
        <v>13963</v>
      </c>
      <c r="AU2802" s="1"/>
      <c r="AW2802" t="s">
        <v>368</v>
      </c>
      <c r="AY2802">
        <v>950</v>
      </c>
      <c r="BA2802" t="s">
        <v>69</v>
      </c>
      <c r="BB2802" t="s">
        <v>466</v>
      </c>
      <c r="BC2802" s="1">
        <v>45812</v>
      </c>
      <c r="BD2802" t="s">
        <v>13975</v>
      </c>
      <c r="BE2802">
        <v>3595016</v>
      </c>
      <c r="BI2802">
        <v>1</v>
      </c>
      <c r="BM2802">
        <v>25500</v>
      </c>
    </row>
    <row r="2803" spans="1:65" x14ac:dyDescent="0.3">
      <c r="A2803" t="s">
        <v>14784</v>
      </c>
      <c r="B2803" t="s">
        <v>87</v>
      </c>
      <c r="C2803" t="s">
        <v>45</v>
      </c>
      <c r="D2803" t="s">
        <v>16031</v>
      </c>
      <c r="E2803">
        <v>202506</v>
      </c>
      <c r="F2803" t="s">
        <v>544</v>
      </c>
      <c r="G2803" t="s">
        <v>10122</v>
      </c>
      <c r="H2803" s="1">
        <v>45783</v>
      </c>
      <c r="I2803" t="s">
        <v>459</v>
      </c>
      <c r="J2803" t="s">
        <v>1318</v>
      </c>
      <c r="K2803" t="s">
        <v>1318</v>
      </c>
      <c r="L2803" t="s">
        <v>28</v>
      </c>
      <c r="M2803" t="s">
        <v>256</v>
      </c>
      <c r="N2803" t="s">
        <v>13710</v>
      </c>
      <c r="O2803" t="s">
        <v>12308</v>
      </c>
      <c r="P2803" t="s">
        <v>471</v>
      </c>
      <c r="Q2803" t="s">
        <v>16746</v>
      </c>
      <c r="R2803" t="s">
        <v>472</v>
      </c>
      <c r="S2803">
        <v>12500</v>
      </c>
      <c r="T2803" t="s">
        <v>32</v>
      </c>
      <c r="U2803" t="s">
        <v>33</v>
      </c>
      <c r="V2803" t="s">
        <v>524</v>
      </c>
      <c r="W2803" t="s">
        <v>257</v>
      </c>
      <c r="X2803" s="1">
        <v>45824</v>
      </c>
      <c r="Y2803" s="1">
        <v>45813</v>
      </c>
      <c r="Z2803" s="1"/>
      <c r="AB2803" s="1">
        <v>45822</v>
      </c>
      <c r="AC2803">
        <v>45824</v>
      </c>
      <c r="AD2803" s="1">
        <v>45824</v>
      </c>
      <c r="AE2803" s="1"/>
      <c r="AF2803" s="1">
        <v>45813</v>
      </c>
      <c r="AG2803" t="s">
        <v>337</v>
      </c>
      <c r="AI2803" t="s">
        <v>11787</v>
      </c>
      <c r="AJ2803">
        <v>1</v>
      </c>
      <c r="AK2803">
        <v>1</v>
      </c>
      <c r="AL2803" t="s">
        <v>486</v>
      </c>
      <c r="AM2803" t="s">
        <v>16739</v>
      </c>
      <c r="AN2803" t="s">
        <v>16747</v>
      </c>
      <c r="AO2803" t="s">
        <v>14798</v>
      </c>
      <c r="AQ2803" t="s">
        <v>13963</v>
      </c>
      <c r="AU2803" s="1"/>
      <c r="AW2803" t="s">
        <v>368</v>
      </c>
      <c r="AY2803">
        <v>800</v>
      </c>
      <c r="BA2803" t="s">
        <v>69</v>
      </c>
      <c r="BB2803" t="s">
        <v>466</v>
      </c>
      <c r="BC2803" s="1">
        <v>45813</v>
      </c>
      <c r="BD2803" t="s">
        <v>13975</v>
      </c>
      <c r="BE2803">
        <v>4246125</v>
      </c>
      <c r="BI2803">
        <v>1</v>
      </c>
      <c r="BM2803">
        <v>12500</v>
      </c>
    </row>
    <row r="2804" spans="1:65" x14ac:dyDescent="0.3">
      <c r="A2804" t="s">
        <v>14784</v>
      </c>
      <c r="B2804" t="s">
        <v>87</v>
      </c>
      <c r="C2804" t="s">
        <v>199</v>
      </c>
      <c r="D2804" t="s">
        <v>16007</v>
      </c>
      <c r="E2804">
        <v>202506</v>
      </c>
      <c r="F2804" t="s">
        <v>544</v>
      </c>
      <c r="G2804" t="s">
        <v>545</v>
      </c>
      <c r="H2804" s="1">
        <v>45791</v>
      </c>
      <c r="I2804" t="s">
        <v>459</v>
      </c>
      <c r="J2804">
        <v>8</v>
      </c>
      <c r="K2804" t="s">
        <v>163</v>
      </c>
      <c r="L2804" t="s">
        <v>28</v>
      </c>
      <c r="M2804" t="s">
        <v>546</v>
      </c>
      <c r="N2804" t="s">
        <v>13710</v>
      </c>
      <c r="O2804" t="s">
        <v>16748</v>
      </c>
      <c r="P2804" t="s">
        <v>550</v>
      </c>
      <c r="Q2804" t="s">
        <v>16749</v>
      </c>
      <c r="R2804" t="s">
        <v>551</v>
      </c>
      <c r="S2804">
        <v>102000</v>
      </c>
      <c r="T2804" t="s">
        <v>32</v>
      </c>
      <c r="U2804" t="s">
        <v>33</v>
      </c>
      <c r="V2804" t="s">
        <v>549</v>
      </c>
      <c r="W2804" t="s">
        <v>205</v>
      </c>
      <c r="X2804" s="1">
        <v>45858</v>
      </c>
      <c r="Y2804" s="1">
        <v>45828</v>
      </c>
      <c r="Z2804" s="1"/>
      <c r="AB2804" s="1">
        <v>45813</v>
      </c>
      <c r="AC2804">
        <v>45847</v>
      </c>
      <c r="AD2804" s="1">
        <v>45847</v>
      </c>
      <c r="AE2804" s="1"/>
      <c r="AF2804" s="1">
        <v>45809</v>
      </c>
      <c r="AG2804" t="s">
        <v>337</v>
      </c>
      <c r="AH2804" t="s">
        <v>16750</v>
      </c>
      <c r="AI2804" t="s">
        <v>11791</v>
      </c>
      <c r="AJ2804">
        <v>4</v>
      </c>
      <c r="AK2804">
        <v>4</v>
      </c>
      <c r="AL2804" t="s">
        <v>369</v>
      </c>
      <c r="AM2804" t="s">
        <v>16732</v>
      </c>
      <c r="AN2804" t="s">
        <v>16751</v>
      </c>
      <c r="AO2804" t="s">
        <v>12703</v>
      </c>
      <c r="AQ2804" t="s">
        <v>13963</v>
      </c>
      <c r="AU2804" s="1"/>
      <c r="AW2804" t="s">
        <v>202</v>
      </c>
      <c r="AY2804">
        <v>1600</v>
      </c>
      <c r="BA2804" t="s">
        <v>69</v>
      </c>
      <c r="BB2804" t="s">
        <v>466</v>
      </c>
      <c r="BC2804" s="1">
        <v>45809</v>
      </c>
      <c r="BD2804" t="s">
        <v>1118</v>
      </c>
      <c r="BE2804">
        <v>656946</v>
      </c>
      <c r="BI2804">
        <v>4</v>
      </c>
      <c r="BM2804">
        <v>102000</v>
      </c>
    </row>
    <row r="2805" spans="1:65" x14ac:dyDescent="0.3">
      <c r="A2805" t="s">
        <v>14784</v>
      </c>
      <c r="B2805" t="s">
        <v>87</v>
      </c>
      <c r="C2805" t="s">
        <v>199</v>
      </c>
      <c r="D2805" t="s">
        <v>16026</v>
      </c>
      <c r="E2805">
        <v>202506</v>
      </c>
      <c r="F2805" t="s">
        <v>544</v>
      </c>
      <c r="G2805" t="s">
        <v>545</v>
      </c>
      <c r="H2805" s="1">
        <v>45761</v>
      </c>
      <c r="I2805" t="s">
        <v>459</v>
      </c>
      <c r="J2805">
        <v>8</v>
      </c>
      <c r="K2805" t="s">
        <v>163</v>
      </c>
      <c r="L2805" t="s">
        <v>28</v>
      </c>
      <c r="M2805" t="s">
        <v>546</v>
      </c>
      <c r="N2805" t="s">
        <v>13710</v>
      </c>
      <c r="O2805" t="s">
        <v>12321</v>
      </c>
      <c r="P2805" t="s">
        <v>506</v>
      </c>
      <c r="Q2805" t="s">
        <v>16752</v>
      </c>
      <c r="R2805" t="s">
        <v>507</v>
      </c>
      <c r="S2805">
        <v>100000</v>
      </c>
      <c r="T2805" t="s">
        <v>32</v>
      </c>
      <c r="U2805" t="s">
        <v>33</v>
      </c>
      <c r="V2805" t="s">
        <v>549</v>
      </c>
      <c r="W2805" t="s">
        <v>205</v>
      </c>
      <c r="X2805" s="1">
        <v>45853</v>
      </c>
      <c r="Y2805" s="1">
        <v>45815</v>
      </c>
      <c r="Z2805" s="1"/>
      <c r="AB2805" s="1">
        <v>45813</v>
      </c>
      <c r="AC2805">
        <v>45847</v>
      </c>
      <c r="AD2805" s="1">
        <v>45847</v>
      </c>
      <c r="AE2805" s="1"/>
      <c r="AF2805" s="1">
        <v>45810</v>
      </c>
      <c r="AG2805" t="s">
        <v>337</v>
      </c>
      <c r="AH2805" t="s">
        <v>16753</v>
      </c>
      <c r="AI2805" t="s">
        <v>11791</v>
      </c>
      <c r="AJ2805">
        <v>4</v>
      </c>
      <c r="AK2805">
        <v>4</v>
      </c>
      <c r="AL2805" t="s">
        <v>369</v>
      </c>
      <c r="AM2805" t="s">
        <v>16732</v>
      </c>
      <c r="AN2805" t="s">
        <v>16754</v>
      </c>
      <c r="AO2805" t="s">
        <v>12703</v>
      </c>
      <c r="AQ2805" t="s">
        <v>13963</v>
      </c>
      <c r="AU2805" s="1"/>
      <c r="AW2805" t="s">
        <v>202</v>
      </c>
      <c r="AY2805">
        <v>1600</v>
      </c>
      <c r="BA2805" t="s">
        <v>69</v>
      </c>
      <c r="BB2805" t="s">
        <v>466</v>
      </c>
      <c r="BC2805" s="1">
        <v>45810</v>
      </c>
      <c r="BD2805" t="s">
        <v>1118</v>
      </c>
      <c r="BE2805">
        <v>680214</v>
      </c>
      <c r="BI2805">
        <v>4</v>
      </c>
      <c r="BM2805">
        <v>100000</v>
      </c>
    </row>
    <row r="2806" spans="1:65" x14ac:dyDescent="0.3">
      <c r="A2806" t="s">
        <v>14784</v>
      </c>
      <c r="B2806" t="s">
        <v>87</v>
      </c>
      <c r="C2806" t="s">
        <v>199</v>
      </c>
      <c r="D2806" t="s">
        <v>16026</v>
      </c>
      <c r="E2806">
        <v>202506</v>
      </c>
      <c r="F2806" t="s">
        <v>544</v>
      </c>
      <c r="G2806" t="s">
        <v>545</v>
      </c>
      <c r="H2806" s="1">
        <v>45761</v>
      </c>
      <c r="I2806" t="s">
        <v>459</v>
      </c>
      <c r="J2806">
        <v>8</v>
      </c>
      <c r="K2806" t="s">
        <v>163</v>
      </c>
      <c r="L2806" t="s">
        <v>28</v>
      </c>
      <c r="M2806" t="s">
        <v>546</v>
      </c>
      <c r="N2806" t="s">
        <v>13710</v>
      </c>
      <c r="O2806" t="s">
        <v>12323</v>
      </c>
      <c r="P2806" t="s">
        <v>540</v>
      </c>
      <c r="Q2806" t="s">
        <v>16755</v>
      </c>
      <c r="R2806" t="s">
        <v>541</v>
      </c>
      <c r="S2806">
        <v>45000</v>
      </c>
      <c r="T2806" t="s">
        <v>32</v>
      </c>
      <c r="U2806" t="s">
        <v>33</v>
      </c>
      <c r="V2806" t="s">
        <v>549</v>
      </c>
      <c r="W2806" t="s">
        <v>205</v>
      </c>
      <c r="X2806" s="1">
        <v>45858</v>
      </c>
      <c r="Y2806" s="1">
        <v>45811</v>
      </c>
      <c r="Z2806" s="1"/>
      <c r="AB2806" s="1">
        <v>45814</v>
      </c>
      <c r="AC2806">
        <v>45852</v>
      </c>
      <c r="AD2806" s="1">
        <v>45852</v>
      </c>
      <c r="AE2806" s="1"/>
      <c r="AF2806" s="1">
        <v>45810</v>
      </c>
      <c r="AG2806" t="s">
        <v>337</v>
      </c>
      <c r="AI2806" t="s">
        <v>11787</v>
      </c>
      <c r="AJ2806">
        <v>2</v>
      </c>
      <c r="AK2806">
        <v>2</v>
      </c>
      <c r="AL2806" t="s">
        <v>320</v>
      </c>
      <c r="AM2806" t="s">
        <v>16756</v>
      </c>
      <c r="AN2806" t="s">
        <v>16757</v>
      </c>
      <c r="AO2806" t="s">
        <v>12703</v>
      </c>
      <c r="AQ2806" t="s">
        <v>13963</v>
      </c>
      <c r="AU2806" s="1"/>
      <c r="AW2806" t="s">
        <v>202</v>
      </c>
      <c r="AY2806">
        <v>1830</v>
      </c>
      <c r="BA2806" t="s">
        <v>69</v>
      </c>
      <c r="BB2806" t="s">
        <v>466</v>
      </c>
      <c r="BC2806" s="1">
        <v>45810</v>
      </c>
      <c r="BD2806" t="s">
        <v>13964</v>
      </c>
      <c r="BE2806">
        <v>39316</v>
      </c>
      <c r="BI2806">
        <v>2</v>
      </c>
      <c r="BM2806">
        <v>45000</v>
      </c>
    </row>
    <row r="2807" spans="1:65" x14ac:dyDescent="0.3">
      <c r="A2807" t="s">
        <v>14784</v>
      </c>
      <c r="B2807" t="s">
        <v>87</v>
      </c>
      <c r="C2807" t="s">
        <v>199</v>
      </c>
      <c r="D2807" t="s">
        <v>16007</v>
      </c>
      <c r="E2807">
        <v>202506</v>
      </c>
      <c r="F2807" t="s">
        <v>544</v>
      </c>
      <c r="G2807" t="s">
        <v>545</v>
      </c>
      <c r="H2807" s="1">
        <v>45791</v>
      </c>
      <c r="I2807" t="s">
        <v>459</v>
      </c>
      <c r="J2807">
        <v>8</v>
      </c>
      <c r="K2807" t="s">
        <v>163</v>
      </c>
      <c r="L2807" t="s">
        <v>28</v>
      </c>
      <c r="M2807" t="s">
        <v>546</v>
      </c>
      <c r="N2807" t="s">
        <v>13710</v>
      </c>
      <c r="O2807" t="s">
        <v>16758</v>
      </c>
      <c r="P2807" t="s">
        <v>550</v>
      </c>
      <c r="Q2807" t="s">
        <v>16759</v>
      </c>
      <c r="R2807" t="s">
        <v>551</v>
      </c>
      <c r="S2807">
        <v>102000</v>
      </c>
      <c r="T2807" t="s">
        <v>32</v>
      </c>
      <c r="U2807" t="s">
        <v>33</v>
      </c>
      <c r="V2807" t="s">
        <v>549</v>
      </c>
      <c r="W2807" t="s">
        <v>205</v>
      </c>
      <c r="X2807" s="1">
        <v>45862</v>
      </c>
      <c r="Y2807" s="1">
        <v>45810</v>
      </c>
      <c r="Z2807" s="1"/>
      <c r="AB2807" s="1">
        <v>45817</v>
      </c>
      <c r="AC2807">
        <v>45862</v>
      </c>
      <c r="AD2807" s="1">
        <v>45862</v>
      </c>
      <c r="AE2807" s="1"/>
      <c r="AF2807" s="1">
        <v>45811</v>
      </c>
      <c r="AG2807" t="s">
        <v>337</v>
      </c>
      <c r="AH2807" t="s">
        <v>16760</v>
      </c>
      <c r="AI2807" t="s">
        <v>11791</v>
      </c>
      <c r="AJ2807">
        <v>4</v>
      </c>
      <c r="AK2807">
        <v>4</v>
      </c>
      <c r="AL2807" t="s">
        <v>146</v>
      </c>
      <c r="AM2807" t="s">
        <v>16761</v>
      </c>
      <c r="AN2807" t="s">
        <v>16762</v>
      </c>
      <c r="AO2807" t="s">
        <v>12703</v>
      </c>
      <c r="AQ2807" t="s">
        <v>13963</v>
      </c>
      <c r="AU2807" s="1"/>
      <c r="AW2807" t="s">
        <v>202</v>
      </c>
      <c r="AY2807">
        <v>1655</v>
      </c>
      <c r="BA2807" t="s">
        <v>69</v>
      </c>
      <c r="BB2807" t="s">
        <v>466</v>
      </c>
      <c r="BC2807" s="1">
        <v>45811</v>
      </c>
      <c r="BD2807" t="s">
        <v>1118</v>
      </c>
      <c r="BE2807">
        <v>656946</v>
      </c>
      <c r="BI2807">
        <v>4</v>
      </c>
      <c r="BM2807">
        <v>102000</v>
      </c>
    </row>
    <row r="2808" spans="1:65" x14ac:dyDescent="0.3">
      <c r="A2808" t="s">
        <v>14784</v>
      </c>
      <c r="B2808" t="s">
        <v>87</v>
      </c>
      <c r="C2808" t="s">
        <v>199</v>
      </c>
      <c r="D2808" t="s">
        <v>16007</v>
      </c>
      <c r="E2808">
        <v>202506</v>
      </c>
      <c r="F2808" t="s">
        <v>544</v>
      </c>
      <c r="G2808" t="s">
        <v>545</v>
      </c>
      <c r="H2808" s="1">
        <v>45791</v>
      </c>
      <c r="I2808" t="s">
        <v>459</v>
      </c>
      <c r="J2808">
        <v>8</v>
      </c>
      <c r="K2808" t="s">
        <v>163</v>
      </c>
      <c r="L2808" t="s">
        <v>28</v>
      </c>
      <c r="M2808" t="s">
        <v>546</v>
      </c>
      <c r="N2808" t="s">
        <v>13710</v>
      </c>
      <c r="O2808" t="s">
        <v>16763</v>
      </c>
      <c r="P2808" t="s">
        <v>550</v>
      </c>
      <c r="Q2808" t="s">
        <v>16764</v>
      </c>
      <c r="R2808" t="s">
        <v>551</v>
      </c>
      <c r="S2808">
        <v>102000</v>
      </c>
      <c r="T2808" t="s">
        <v>32</v>
      </c>
      <c r="U2808" t="s">
        <v>33</v>
      </c>
      <c r="V2808" t="s">
        <v>549</v>
      </c>
      <c r="W2808" t="s">
        <v>205</v>
      </c>
      <c r="X2808" s="1">
        <v>45863</v>
      </c>
      <c r="Y2808" s="1">
        <v>45818</v>
      </c>
      <c r="Z2808" s="1"/>
      <c r="AB2808" s="1">
        <v>45818</v>
      </c>
      <c r="AC2808">
        <v>45863</v>
      </c>
      <c r="AD2808" s="1">
        <v>45863</v>
      </c>
      <c r="AE2808" s="1"/>
      <c r="AF2808" s="1">
        <v>45813</v>
      </c>
      <c r="AG2808" t="s">
        <v>337</v>
      </c>
      <c r="AH2808" t="s">
        <v>16765</v>
      </c>
      <c r="AI2808" t="s">
        <v>11791</v>
      </c>
      <c r="AJ2808">
        <v>4</v>
      </c>
      <c r="AK2808">
        <v>4</v>
      </c>
      <c r="AL2808" t="s">
        <v>369</v>
      </c>
      <c r="AM2808" t="s">
        <v>16766</v>
      </c>
      <c r="AN2808" t="s">
        <v>16767</v>
      </c>
      <c r="AO2808" t="s">
        <v>12703</v>
      </c>
      <c r="AQ2808" t="s">
        <v>13963</v>
      </c>
      <c r="AU2808" s="1"/>
      <c r="AW2808" t="s">
        <v>202</v>
      </c>
      <c r="AY2808">
        <v>1720</v>
      </c>
      <c r="BA2808" t="s">
        <v>69</v>
      </c>
      <c r="BB2808" t="s">
        <v>466</v>
      </c>
      <c r="BC2808" s="1">
        <v>45813</v>
      </c>
      <c r="BD2808" t="s">
        <v>1118</v>
      </c>
      <c r="BE2808">
        <v>656946</v>
      </c>
      <c r="BI2808">
        <v>4</v>
      </c>
      <c r="BM2808">
        <v>102000</v>
      </c>
    </row>
    <row r="2809" spans="1:65" x14ac:dyDescent="0.3">
      <c r="A2809" t="s">
        <v>14784</v>
      </c>
      <c r="B2809" t="s">
        <v>87</v>
      </c>
      <c r="C2809" t="s">
        <v>45</v>
      </c>
      <c r="D2809" t="s">
        <v>16026</v>
      </c>
      <c r="E2809">
        <v>202506</v>
      </c>
      <c r="F2809" t="s">
        <v>544</v>
      </c>
      <c r="G2809" t="s">
        <v>545</v>
      </c>
      <c r="H2809" s="1">
        <v>45783</v>
      </c>
      <c r="I2809" t="s">
        <v>459</v>
      </c>
      <c r="J2809">
        <v>8</v>
      </c>
      <c r="K2809" t="s">
        <v>163</v>
      </c>
      <c r="L2809" t="s">
        <v>28</v>
      </c>
      <c r="M2809" t="s">
        <v>256</v>
      </c>
      <c r="N2809" t="s">
        <v>13710</v>
      </c>
      <c r="O2809" t="s">
        <v>12306</v>
      </c>
      <c r="P2809" t="s">
        <v>498</v>
      </c>
      <c r="Q2809" t="s">
        <v>16768</v>
      </c>
      <c r="R2809" t="s">
        <v>499</v>
      </c>
      <c r="S2809">
        <v>20000</v>
      </c>
      <c r="T2809" t="s">
        <v>32</v>
      </c>
      <c r="U2809" t="s">
        <v>33</v>
      </c>
      <c r="V2809" t="s">
        <v>524</v>
      </c>
      <c r="W2809" t="s">
        <v>257</v>
      </c>
      <c r="X2809" s="1">
        <v>45824</v>
      </c>
      <c r="Y2809" s="1">
        <v>45813</v>
      </c>
      <c r="Z2809" s="1"/>
      <c r="AB2809" s="1">
        <v>45822</v>
      </c>
      <c r="AC2809">
        <v>45824</v>
      </c>
      <c r="AD2809" s="1">
        <v>45824</v>
      </c>
      <c r="AE2809" s="1"/>
      <c r="AF2809" s="1">
        <v>45818</v>
      </c>
      <c r="AG2809" t="s">
        <v>335</v>
      </c>
      <c r="AI2809" t="s">
        <v>11787</v>
      </c>
      <c r="AJ2809">
        <v>1</v>
      </c>
      <c r="AK2809">
        <v>1</v>
      </c>
      <c r="AL2809" t="s">
        <v>486</v>
      </c>
      <c r="AM2809" t="s">
        <v>16769</v>
      </c>
      <c r="AN2809" t="s">
        <v>16770</v>
      </c>
      <c r="AO2809" t="s">
        <v>12703</v>
      </c>
      <c r="AQ2809" t="s">
        <v>13963</v>
      </c>
      <c r="AU2809" s="1"/>
      <c r="AW2809" t="s">
        <v>258</v>
      </c>
      <c r="AY2809">
        <v>950</v>
      </c>
      <c r="BA2809" t="s">
        <v>69</v>
      </c>
      <c r="BB2809" t="s">
        <v>466</v>
      </c>
      <c r="BC2809" s="1">
        <v>45818</v>
      </c>
      <c r="BD2809" t="s">
        <v>13975</v>
      </c>
      <c r="BE2809">
        <v>3247600</v>
      </c>
      <c r="BI2809">
        <v>1</v>
      </c>
    </row>
    <row r="2810" spans="1:65" x14ac:dyDescent="0.3">
      <c r="A2810" t="s">
        <v>14784</v>
      </c>
      <c r="B2810" t="s">
        <v>87</v>
      </c>
      <c r="C2810" t="s">
        <v>45</v>
      </c>
      <c r="D2810" t="s">
        <v>16004</v>
      </c>
      <c r="E2810">
        <v>202506</v>
      </c>
      <c r="F2810" t="s">
        <v>544</v>
      </c>
      <c r="G2810" t="s">
        <v>545</v>
      </c>
      <c r="H2810" s="1">
        <v>45770</v>
      </c>
      <c r="I2810" t="s">
        <v>459</v>
      </c>
      <c r="J2810" t="s">
        <v>1318</v>
      </c>
      <c r="K2810" t="s">
        <v>1318</v>
      </c>
      <c r="L2810" t="s">
        <v>28</v>
      </c>
      <c r="M2810" t="s">
        <v>256</v>
      </c>
      <c r="N2810" t="s">
        <v>13710</v>
      </c>
      <c r="O2810" t="s">
        <v>12318</v>
      </c>
      <c r="P2810" t="s">
        <v>552</v>
      </c>
      <c r="Q2810" t="s">
        <v>16771</v>
      </c>
      <c r="R2810" t="s">
        <v>553</v>
      </c>
      <c r="S2810">
        <v>51000</v>
      </c>
      <c r="T2810" t="s">
        <v>32</v>
      </c>
      <c r="U2810" t="s">
        <v>33</v>
      </c>
      <c r="V2810" t="s">
        <v>524</v>
      </c>
      <c r="W2810" t="s">
        <v>257</v>
      </c>
      <c r="X2810" s="1">
        <v>45824</v>
      </c>
      <c r="Y2810" s="1">
        <v>45809</v>
      </c>
      <c r="Z2810" s="1"/>
      <c r="AB2810" s="1">
        <v>45822</v>
      </c>
      <c r="AC2810">
        <v>45824</v>
      </c>
      <c r="AD2810" s="1">
        <v>45824</v>
      </c>
      <c r="AE2810" s="1"/>
      <c r="AF2810" s="1">
        <v>45818</v>
      </c>
      <c r="AG2810" t="s">
        <v>335</v>
      </c>
      <c r="AH2810" t="s">
        <v>12319</v>
      </c>
      <c r="AI2810" t="s">
        <v>11791</v>
      </c>
      <c r="AJ2810">
        <v>2</v>
      </c>
      <c r="AK2810">
        <v>2</v>
      </c>
      <c r="AL2810" t="s">
        <v>486</v>
      </c>
      <c r="AM2810" t="s">
        <v>16769</v>
      </c>
      <c r="AN2810" t="s">
        <v>16772</v>
      </c>
      <c r="AO2810" t="s">
        <v>14798</v>
      </c>
      <c r="AQ2810" t="s">
        <v>13963</v>
      </c>
      <c r="AU2810" s="1"/>
      <c r="AW2810" t="s">
        <v>258</v>
      </c>
      <c r="AY2810">
        <v>800</v>
      </c>
      <c r="BA2810" t="s">
        <v>69</v>
      </c>
      <c r="BB2810" t="s">
        <v>466</v>
      </c>
      <c r="BC2810" s="1">
        <v>45818</v>
      </c>
      <c r="BD2810" t="s">
        <v>13975</v>
      </c>
      <c r="BE2810">
        <v>6488068</v>
      </c>
      <c r="BI2810">
        <v>2</v>
      </c>
    </row>
    <row r="2811" spans="1:65" x14ac:dyDescent="0.3">
      <c r="A2811" t="s">
        <v>14784</v>
      </c>
      <c r="B2811" t="s">
        <v>87</v>
      </c>
      <c r="C2811" t="s">
        <v>45</v>
      </c>
      <c r="D2811" t="s">
        <v>16004</v>
      </c>
      <c r="E2811">
        <v>202506</v>
      </c>
      <c r="F2811" t="s">
        <v>544</v>
      </c>
      <c r="G2811" t="s">
        <v>545</v>
      </c>
      <c r="H2811" s="1">
        <v>45770</v>
      </c>
      <c r="I2811" t="s">
        <v>459</v>
      </c>
      <c r="J2811" t="s">
        <v>1318</v>
      </c>
      <c r="K2811" t="s">
        <v>1318</v>
      </c>
      <c r="L2811" t="s">
        <v>28</v>
      </c>
      <c r="M2811" t="s">
        <v>256</v>
      </c>
      <c r="N2811" t="s">
        <v>13710</v>
      </c>
      <c r="O2811" t="s">
        <v>12320</v>
      </c>
      <c r="P2811" t="s">
        <v>552</v>
      </c>
      <c r="Q2811" t="s">
        <v>16773</v>
      </c>
      <c r="R2811" t="s">
        <v>553</v>
      </c>
      <c r="S2811">
        <v>25500</v>
      </c>
      <c r="T2811" t="s">
        <v>32</v>
      </c>
      <c r="U2811" t="s">
        <v>33</v>
      </c>
      <c r="V2811" t="s">
        <v>485</v>
      </c>
      <c r="W2811" t="s">
        <v>257</v>
      </c>
      <c r="X2811" s="1">
        <v>45825</v>
      </c>
      <c r="Y2811" s="1">
        <v>45816</v>
      </c>
      <c r="Z2811" s="1"/>
      <c r="AB2811" s="1">
        <v>45823</v>
      </c>
      <c r="AC2811">
        <v>45825</v>
      </c>
      <c r="AD2811" s="1">
        <v>45825</v>
      </c>
      <c r="AE2811" s="1"/>
      <c r="AF2811" s="1">
        <v>45819</v>
      </c>
      <c r="AG2811" t="s">
        <v>335</v>
      </c>
      <c r="AH2811" t="s">
        <v>12313</v>
      </c>
      <c r="AI2811" t="s">
        <v>11791</v>
      </c>
      <c r="AJ2811">
        <v>1</v>
      </c>
      <c r="AK2811">
        <v>1</v>
      </c>
      <c r="AL2811" t="s">
        <v>486</v>
      </c>
      <c r="AM2811" t="s">
        <v>16774</v>
      </c>
      <c r="AN2811" t="s">
        <v>16775</v>
      </c>
      <c r="AO2811" t="s">
        <v>14798</v>
      </c>
      <c r="AQ2811" t="s">
        <v>13963</v>
      </c>
      <c r="AU2811" s="1"/>
      <c r="AW2811" t="s">
        <v>258</v>
      </c>
      <c r="AY2811">
        <v>800</v>
      </c>
      <c r="BA2811" t="s">
        <v>69</v>
      </c>
      <c r="BB2811" t="s">
        <v>466</v>
      </c>
      <c r="BC2811" s="1">
        <v>45819</v>
      </c>
      <c r="BD2811" t="s">
        <v>13975</v>
      </c>
      <c r="BE2811">
        <v>3244034</v>
      </c>
      <c r="BI2811">
        <v>1</v>
      </c>
    </row>
    <row r="2812" spans="1:65" x14ac:dyDescent="0.3">
      <c r="A2812" t="s">
        <v>14784</v>
      </c>
      <c r="B2812" t="s">
        <v>87</v>
      </c>
      <c r="C2812" t="s">
        <v>45</v>
      </c>
      <c r="D2812" t="s">
        <v>16007</v>
      </c>
      <c r="E2812">
        <v>202506</v>
      </c>
      <c r="F2812" t="s">
        <v>544</v>
      </c>
      <c r="G2812" t="s">
        <v>545</v>
      </c>
      <c r="H2812" s="1">
        <v>45769</v>
      </c>
      <c r="I2812" t="s">
        <v>459</v>
      </c>
      <c r="J2812">
        <v>8</v>
      </c>
      <c r="K2812" t="s">
        <v>163</v>
      </c>
      <c r="L2812" t="s">
        <v>28</v>
      </c>
      <c r="M2812" t="s">
        <v>256</v>
      </c>
      <c r="N2812" t="s">
        <v>13710</v>
      </c>
      <c r="O2812" t="s">
        <v>12312</v>
      </c>
      <c r="P2812" t="s">
        <v>550</v>
      </c>
      <c r="Q2812" t="s">
        <v>16776</v>
      </c>
      <c r="R2812" t="s">
        <v>551</v>
      </c>
      <c r="S2812">
        <v>25500</v>
      </c>
      <c r="T2812" t="s">
        <v>32</v>
      </c>
      <c r="U2812" t="s">
        <v>33</v>
      </c>
      <c r="V2812" t="s">
        <v>485</v>
      </c>
      <c r="W2812" t="s">
        <v>257</v>
      </c>
      <c r="X2812" s="1">
        <v>45829</v>
      </c>
      <c r="Y2812" s="1">
        <v>45820</v>
      </c>
      <c r="Z2812" s="1"/>
      <c r="AB2812" s="1">
        <v>45823</v>
      </c>
      <c r="AC2812">
        <v>45829</v>
      </c>
      <c r="AD2812" s="1">
        <v>45829</v>
      </c>
      <c r="AE2812" s="1"/>
      <c r="AF2812" s="1">
        <v>45820</v>
      </c>
      <c r="AG2812" t="s">
        <v>335</v>
      </c>
      <c r="AH2812" t="s">
        <v>12313</v>
      </c>
      <c r="AI2812" t="s">
        <v>11791</v>
      </c>
      <c r="AJ2812">
        <v>1</v>
      </c>
      <c r="AK2812">
        <v>1</v>
      </c>
      <c r="AL2812" t="s">
        <v>486</v>
      </c>
      <c r="AM2812" t="s">
        <v>15014</v>
      </c>
      <c r="AN2812" t="s">
        <v>16777</v>
      </c>
      <c r="AO2812" t="s">
        <v>14798</v>
      </c>
      <c r="AQ2812" t="s">
        <v>13963</v>
      </c>
      <c r="AU2812" s="1"/>
      <c r="AW2812" t="s">
        <v>368</v>
      </c>
      <c r="AY2812">
        <v>950</v>
      </c>
      <c r="BA2812" t="s">
        <v>69</v>
      </c>
      <c r="BB2812" t="s">
        <v>466</v>
      </c>
      <c r="BC2812" s="1">
        <v>45820</v>
      </c>
      <c r="BD2812" t="s">
        <v>13975</v>
      </c>
      <c r="BE2812">
        <v>3595016</v>
      </c>
      <c r="BI2812">
        <v>1</v>
      </c>
    </row>
    <row r="2813" spans="1:65" x14ac:dyDescent="0.3">
      <c r="A2813" t="s">
        <v>14784</v>
      </c>
      <c r="B2813" t="s">
        <v>87</v>
      </c>
      <c r="C2813" t="s">
        <v>45</v>
      </c>
      <c r="D2813" t="s">
        <v>16031</v>
      </c>
      <c r="E2813">
        <v>202506</v>
      </c>
      <c r="F2813" t="s">
        <v>544</v>
      </c>
      <c r="G2813" t="s">
        <v>545</v>
      </c>
      <c r="H2813" s="1">
        <v>45803</v>
      </c>
      <c r="I2813" t="s">
        <v>459</v>
      </c>
      <c r="J2813" t="s">
        <v>1318</v>
      </c>
      <c r="K2813" t="s">
        <v>1318</v>
      </c>
      <c r="L2813" t="s">
        <v>28</v>
      </c>
      <c r="M2813" t="s">
        <v>256</v>
      </c>
      <c r="N2813" t="s">
        <v>13710</v>
      </c>
      <c r="O2813" t="s">
        <v>16778</v>
      </c>
      <c r="P2813" t="s">
        <v>471</v>
      </c>
      <c r="Q2813" t="s">
        <v>16779</v>
      </c>
      <c r="R2813" t="s">
        <v>472</v>
      </c>
      <c r="S2813">
        <v>12500</v>
      </c>
      <c r="T2813" t="s">
        <v>32</v>
      </c>
      <c r="U2813" t="s">
        <v>33</v>
      </c>
      <c r="V2813" t="s">
        <v>485</v>
      </c>
      <c r="W2813" t="s">
        <v>257</v>
      </c>
      <c r="X2813" s="1">
        <v>45839</v>
      </c>
      <c r="Y2813" s="1">
        <v>45824</v>
      </c>
      <c r="Z2813" s="1"/>
      <c r="AB2813" s="1">
        <v>45830</v>
      </c>
      <c r="AC2813">
        <v>45832</v>
      </c>
      <c r="AD2813" s="1">
        <v>45832</v>
      </c>
      <c r="AE2813" s="1"/>
      <c r="AF2813" s="1">
        <v>45823</v>
      </c>
      <c r="AG2813" t="s">
        <v>335</v>
      </c>
      <c r="AI2813" t="s">
        <v>11787</v>
      </c>
      <c r="AJ2813">
        <v>1</v>
      </c>
      <c r="AK2813">
        <v>1</v>
      </c>
      <c r="AL2813" t="s">
        <v>486</v>
      </c>
      <c r="AM2813" t="s">
        <v>16780</v>
      </c>
      <c r="AN2813" t="s">
        <v>16781</v>
      </c>
      <c r="AO2813" t="s">
        <v>14798</v>
      </c>
      <c r="AQ2813" t="s">
        <v>13963</v>
      </c>
      <c r="AU2813" s="1"/>
      <c r="AW2813" t="s">
        <v>368</v>
      </c>
      <c r="AY2813">
        <v>800</v>
      </c>
      <c r="BA2813" t="s">
        <v>69</v>
      </c>
      <c r="BB2813" t="s">
        <v>466</v>
      </c>
      <c r="BC2813" s="1">
        <v>45823</v>
      </c>
      <c r="BD2813" t="s">
        <v>13975</v>
      </c>
      <c r="BE2813">
        <v>4246125</v>
      </c>
      <c r="BI2813">
        <v>1</v>
      </c>
    </row>
    <row r="2814" spans="1:65" x14ac:dyDescent="0.3">
      <c r="A2814" t="s">
        <v>14784</v>
      </c>
      <c r="B2814" t="s">
        <v>87</v>
      </c>
      <c r="C2814" t="s">
        <v>45</v>
      </c>
      <c r="D2814" t="s">
        <v>16013</v>
      </c>
      <c r="E2814">
        <v>202506</v>
      </c>
      <c r="F2814" t="s">
        <v>544</v>
      </c>
      <c r="G2814" t="s">
        <v>545</v>
      </c>
      <c r="H2814" s="1">
        <v>45783</v>
      </c>
      <c r="I2814" t="s">
        <v>459</v>
      </c>
      <c r="J2814">
        <v>8</v>
      </c>
      <c r="K2814" t="s">
        <v>163</v>
      </c>
      <c r="L2814" t="s">
        <v>28</v>
      </c>
      <c r="M2814" t="s">
        <v>256</v>
      </c>
      <c r="N2814" t="s">
        <v>13710</v>
      </c>
      <c r="O2814" t="s">
        <v>12307</v>
      </c>
      <c r="P2814" t="s">
        <v>483</v>
      </c>
      <c r="Q2814" t="s">
        <v>16782</v>
      </c>
      <c r="R2814" t="s">
        <v>484</v>
      </c>
      <c r="S2814">
        <v>20000</v>
      </c>
      <c r="T2814" t="s">
        <v>32</v>
      </c>
      <c r="U2814" t="s">
        <v>33</v>
      </c>
      <c r="V2814" t="s">
        <v>524</v>
      </c>
      <c r="W2814" t="s">
        <v>257</v>
      </c>
      <c r="X2814" s="1">
        <v>45831</v>
      </c>
      <c r="Y2814" s="1">
        <v>45820</v>
      </c>
      <c r="Z2814" s="1"/>
      <c r="AB2814" s="1">
        <v>45829</v>
      </c>
      <c r="AC2814">
        <v>45831</v>
      </c>
      <c r="AD2814" s="1">
        <v>45831</v>
      </c>
      <c r="AE2814" s="1"/>
      <c r="AF2814" s="1">
        <v>45824</v>
      </c>
      <c r="AG2814" t="s">
        <v>335</v>
      </c>
      <c r="AI2814" t="s">
        <v>11787</v>
      </c>
      <c r="AJ2814">
        <v>1</v>
      </c>
      <c r="AK2814">
        <v>1</v>
      </c>
      <c r="AL2814" t="s">
        <v>486</v>
      </c>
      <c r="AM2814" t="s">
        <v>16783</v>
      </c>
      <c r="AN2814" t="s">
        <v>16784</v>
      </c>
      <c r="AO2814" t="s">
        <v>14798</v>
      </c>
      <c r="AQ2814" t="s">
        <v>13963</v>
      </c>
      <c r="AU2814" s="1"/>
      <c r="AW2814" t="s">
        <v>380</v>
      </c>
      <c r="AY2814">
        <v>950</v>
      </c>
      <c r="BA2814" t="s">
        <v>69</v>
      </c>
      <c r="BB2814" t="s">
        <v>466</v>
      </c>
      <c r="BC2814" s="1">
        <v>45824</v>
      </c>
      <c r="BD2814" t="s">
        <v>13975</v>
      </c>
      <c r="BE2814">
        <v>2444720</v>
      </c>
      <c r="BI2814">
        <v>1</v>
      </c>
    </row>
    <row r="2815" spans="1:65" x14ac:dyDescent="0.3">
      <c r="A2815" t="s">
        <v>14784</v>
      </c>
      <c r="B2815" t="s">
        <v>87</v>
      </c>
      <c r="C2815" t="s">
        <v>45</v>
      </c>
      <c r="D2815" t="s">
        <v>16023</v>
      </c>
      <c r="E2815">
        <v>202506</v>
      </c>
      <c r="F2815" t="s">
        <v>544</v>
      </c>
      <c r="G2815" t="s">
        <v>545</v>
      </c>
      <c r="H2815" s="1">
        <v>45783</v>
      </c>
      <c r="I2815" t="s">
        <v>459</v>
      </c>
      <c r="J2815" t="s">
        <v>1318</v>
      </c>
      <c r="K2815" t="s">
        <v>1318</v>
      </c>
      <c r="L2815" t="s">
        <v>28</v>
      </c>
      <c r="M2815" t="s">
        <v>256</v>
      </c>
      <c r="N2815" t="s">
        <v>13710</v>
      </c>
      <c r="O2815" t="s">
        <v>12309</v>
      </c>
      <c r="P2815" t="s">
        <v>564</v>
      </c>
      <c r="Q2815" t="s">
        <v>16785</v>
      </c>
      <c r="R2815" t="s">
        <v>565</v>
      </c>
      <c r="S2815">
        <v>15000</v>
      </c>
      <c r="T2815" t="s">
        <v>32</v>
      </c>
      <c r="U2815" t="s">
        <v>33</v>
      </c>
      <c r="V2815" t="s">
        <v>524</v>
      </c>
      <c r="W2815" t="s">
        <v>257</v>
      </c>
      <c r="X2815" s="1">
        <v>45831</v>
      </c>
      <c r="Y2815" s="1">
        <v>45820</v>
      </c>
      <c r="Z2815" s="1"/>
      <c r="AB2815" s="1">
        <v>45829</v>
      </c>
      <c r="AC2815">
        <v>45831</v>
      </c>
      <c r="AD2815" s="1">
        <v>45831</v>
      </c>
      <c r="AE2815" s="1"/>
      <c r="AF2815" s="1">
        <v>45824</v>
      </c>
      <c r="AG2815" t="s">
        <v>335</v>
      </c>
      <c r="AI2815" t="s">
        <v>11787</v>
      </c>
      <c r="AJ2815">
        <v>1</v>
      </c>
      <c r="AK2815">
        <v>1</v>
      </c>
      <c r="AL2815" t="s">
        <v>486</v>
      </c>
      <c r="AM2815" t="s">
        <v>16783</v>
      </c>
      <c r="AN2815" t="s">
        <v>16786</v>
      </c>
      <c r="AO2815" t="s">
        <v>14798</v>
      </c>
      <c r="AQ2815" t="s">
        <v>13963</v>
      </c>
      <c r="AU2815" s="1"/>
      <c r="AW2815" t="s">
        <v>258</v>
      </c>
      <c r="AY2815">
        <v>800</v>
      </c>
      <c r="BA2815" t="s">
        <v>69</v>
      </c>
      <c r="BB2815" t="s">
        <v>466</v>
      </c>
      <c r="BC2815" s="1">
        <v>45824</v>
      </c>
      <c r="BD2815" t="s">
        <v>13975</v>
      </c>
      <c r="BE2815">
        <v>5623530</v>
      </c>
      <c r="BI2815">
        <v>1</v>
      </c>
    </row>
    <row r="2816" spans="1:65" x14ac:dyDescent="0.3">
      <c r="A2816" t="s">
        <v>14784</v>
      </c>
      <c r="B2816" t="s">
        <v>87</v>
      </c>
      <c r="C2816" t="s">
        <v>45</v>
      </c>
      <c r="D2816" t="s">
        <v>16011</v>
      </c>
      <c r="E2816">
        <v>202506</v>
      </c>
      <c r="F2816" t="s">
        <v>544</v>
      </c>
      <c r="G2816" t="s">
        <v>545</v>
      </c>
      <c r="H2816" s="1">
        <v>45786</v>
      </c>
      <c r="I2816" t="s">
        <v>459</v>
      </c>
      <c r="J2816">
        <v>8</v>
      </c>
      <c r="K2816" t="s">
        <v>163</v>
      </c>
      <c r="L2816" t="s">
        <v>28</v>
      </c>
      <c r="M2816" t="s">
        <v>256</v>
      </c>
      <c r="N2816" t="s">
        <v>13710</v>
      </c>
      <c r="O2816" t="s">
        <v>16787</v>
      </c>
      <c r="P2816" t="s">
        <v>576</v>
      </c>
      <c r="Q2816" t="s">
        <v>16788</v>
      </c>
      <c r="R2816" t="s">
        <v>577</v>
      </c>
      <c r="S2816">
        <v>20000</v>
      </c>
      <c r="T2816" t="s">
        <v>32</v>
      </c>
      <c r="U2816" t="s">
        <v>33</v>
      </c>
      <c r="V2816" t="s">
        <v>1351</v>
      </c>
      <c r="W2816" t="s">
        <v>257</v>
      </c>
      <c r="X2816" s="1">
        <v>45835</v>
      </c>
      <c r="Y2816" s="1">
        <v>45828</v>
      </c>
      <c r="Z2816" s="1"/>
      <c r="AB2816" s="1">
        <v>45831</v>
      </c>
      <c r="AC2816">
        <v>45835</v>
      </c>
      <c r="AD2816" s="1">
        <v>45835</v>
      </c>
      <c r="AE2816" s="1"/>
      <c r="AF2816" s="1">
        <v>45825</v>
      </c>
      <c r="AG2816" t="s">
        <v>335</v>
      </c>
      <c r="AI2816" t="s">
        <v>11787</v>
      </c>
      <c r="AJ2816">
        <v>1</v>
      </c>
      <c r="AK2816">
        <v>1</v>
      </c>
      <c r="AL2816" t="s">
        <v>486</v>
      </c>
      <c r="AM2816" t="s">
        <v>16789</v>
      </c>
      <c r="AN2816" t="s">
        <v>16790</v>
      </c>
      <c r="AO2816" t="s">
        <v>14798</v>
      </c>
      <c r="AQ2816" t="s">
        <v>13963</v>
      </c>
      <c r="AU2816" s="1"/>
      <c r="AW2816" t="s">
        <v>380</v>
      </c>
      <c r="AY2816">
        <v>950</v>
      </c>
      <c r="BA2816" t="s">
        <v>69</v>
      </c>
      <c r="BB2816" t="s">
        <v>466</v>
      </c>
      <c r="BC2816" s="1">
        <v>45825</v>
      </c>
      <c r="BD2816" t="s">
        <v>13975</v>
      </c>
      <c r="BE2816">
        <v>3488420</v>
      </c>
      <c r="BI2816">
        <v>1</v>
      </c>
    </row>
    <row r="2817" spans="1:61" x14ac:dyDescent="0.3">
      <c r="A2817" t="s">
        <v>14784</v>
      </c>
      <c r="B2817" t="s">
        <v>87</v>
      </c>
      <c r="C2817" t="s">
        <v>45</v>
      </c>
      <c r="D2817" t="s">
        <v>16013</v>
      </c>
      <c r="E2817">
        <v>202506</v>
      </c>
      <c r="F2817" t="s">
        <v>544</v>
      </c>
      <c r="G2817" t="s">
        <v>545</v>
      </c>
      <c r="H2817" s="1">
        <v>45791</v>
      </c>
      <c r="I2817" t="s">
        <v>459</v>
      </c>
      <c r="J2817">
        <v>8</v>
      </c>
      <c r="K2817" t="s">
        <v>163</v>
      </c>
      <c r="L2817" t="s">
        <v>28</v>
      </c>
      <c r="M2817" t="s">
        <v>256</v>
      </c>
      <c r="N2817" t="s">
        <v>13710</v>
      </c>
      <c r="O2817" t="s">
        <v>16791</v>
      </c>
      <c r="P2817" t="s">
        <v>581</v>
      </c>
      <c r="Q2817" t="s">
        <v>16792</v>
      </c>
      <c r="R2817" t="s">
        <v>582</v>
      </c>
      <c r="S2817">
        <v>20000</v>
      </c>
      <c r="T2817" t="s">
        <v>32</v>
      </c>
      <c r="U2817" t="s">
        <v>33</v>
      </c>
      <c r="V2817" t="s">
        <v>485</v>
      </c>
      <c r="W2817" t="s">
        <v>257</v>
      </c>
      <c r="X2817" s="1">
        <v>45832</v>
      </c>
      <c r="Y2817" s="1">
        <v>45817</v>
      </c>
      <c r="Z2817" s="1"/>
      <c r="AB2817" s="1">
        <v>45830</v>
      </c>
      <c r="AC2817">
        <v>45832</v>
      </c>
      <c r="AD2817" s="1">
        <v>45832</v>
      </c>
      <c r="AE2817" s="1"/>
      <c r="AF2817" s="1">
        <v>45826</v>
      </c>
      <c r="AG2817" t="s">
        <v>335</v>
      </c>
      <c r="AI2817" t="s">
        <v>11787</v>
      </c>
      <c r="AJ2817">
        <v>1</v>
      </c>
      <c r="AK2817">
        <v>1</v>
      </c>
      <c r="AL2817" t="s">
        <v>486</v>
      </c>
      <c r="AM2817" t="s">
        <v>15014</v>
      </c>
      <c r="AN2817" t="s">
        <v>16793</v>
      </c>
      <c r="AO2817" t="s">
        <v>14798</v>
      </c>
      <c r="AQ2817" t="s">
        <v>13963</v>
      </c>
      <c r="AU2817" s="1"/>
      <c r="AW2817" t="s">
        <v>368</v>
      </c>
      <c r="AY2817">
        <v>950</v>
      </c>
      <c r="BA2817" t="s">
        <v>69</v>
      </c>
      <c r="BB2817" t="s">
        <v>466</v>
      </c>
      <c r="BC2817" s="1">
        <v>45826</v>
      </c>
      <c r="BD2817" t="s">
        <v>13975</v>
      </c>
      <c r="BE2817">
        <v>242630</v>
      </c>
      <c r="BI2817">
        <v>1</v>
      </c>
    </row>
    <row r="2818" spans="1:61" x14ac:dyDescent="0.3">
      <c r="A2818" t="s">
        <v>14784</v>
      </c>
      <c r="B2818" t="s">
        <v>87</v>
      </c>
      <c r="C2818" t="s">
        <v>45</v>
      </c>
      <c r="D2818" t="s">
        <v>16019</v>
      </c>
      <c r="E2818">
        <v>202506</v>
      </c>
      <c r="F2818" t="s">
        <v>544</v>
      </c>
      <c r="G2818" t="s">
        <v>3128</v>
      </c>
      <c r="H2818" s="1">
        <v>45791</v>
      </c>
      <c r="I2818" t="s">
        <v>459</v>
      </c>
      <c r="J2818">
        <v>8</v>
      </c>
      <c r="K2818" t="s">
        <v>163</v>
      </c>
      <c r="L2818" t="s">
        <v>28</v>
      </c>
      <c r="M2818" t="s">
        <v>572</v>
      </c>
      <c r="N2818" t="s">
        <v>13710</v>
      </c>
      <c r="O2818" t="s">
        <v>16794</v>
      </c>
      <c r="P2818" t="s">
        <v>573</v>
      </c>
      <c r="Q2818" t="s">
        <v>16795</v>
      </c>
      <c r="R2818" t="s">
        <v>574</v>
      </c>
      <c r="S2818">
        <v>10000</v>
      </c>
      <c r="T2818" t="s">
        <v>32</v>
      </c>
      <c r="U2818" t="s">
        <v>33</v>
      </c>
      <c r="V2818" t="s">
        <v>575</v>
      </c>
      <c r="W2818" t="s">
        <v>575</v>
      </c>
      <c r="X2818" s="1">
        <v>45839</v>
      </c>
      <c r="Y2818" s="1">
        <v>45818</v>
      </c>
      <c r="Z2818" s="1"/>
      <c r="AB2818" s="1">
        <v>45830</v>
      </c>
      <c r="AC2818">
        <v>45841</v>
      </c>
      <c r="AD2818" s="1">
        <v>45841</v>
      </c>
      <c r="AE2818" s="1"/>
      <c r="AF2818" s="1">
        <v>45826</v>
      </c>
      <c r="AG2818" t="s">
        <v>335</v>
      </c>
      <c r="AI2818" t="s">
        <v>11787</v>
      </c>
      <c r="AJ2818">
        <v>1</v>
      </c>
      <c r="AK2818">
        <v>1</v>
      </c>
      <c r="AL2818" t="s">
        <v>1954</v>
      </c>
      <c r="AM2818" t="s">
        <v>16796</v>
      </c>
      <c r="AN2818" t="s">
        <v>16797</v>
      </c>
      <c r="AO2818" t="s">
        <v>12703</v>
      </c>
      <c r="AQ2818" t="s">
        <v>13963</v>
      </c>
      <c r="AU2818" s="1"/>
      <c r="AW2818" t="s">
        <v>127</v>
      </c>
      <c r="AY2818">
        <v>655</v>
      </c>
      <c r="BA2818" t="s">
        <v>69</v>
      </c>
      <c r="BB2818" t="s">
        <v>466</v>
      </c>
      <c r="BC2818" s="1">
        <v>45826</v>
      </c>
      <c r="BD2818" t="s">
        <v>1118</v>
      </c>
      <c r="BE2818">
        <v>117131</v>
      </c>
      <c r="BI2818">
        <v>1</v>
      </c>
    </row>
    <row r="2819" spans="1:61" x14ac:dyDescent="0.3">
      <c r="A2819" t="s">
        <v>14784</v>
      </c>
      <c r="B2819" t="s">
        <v>87</v>
      </c>
      <c r="C2819" t="s">
        <v>199</v>
      </c>
      <c r="D2819" t="s">
        <v>16009</v>
      </c>
      <c r="E2819">
        <v>202506</v>
      </c>
      <c r="F2819" t="s">
        <v>544</v>
      </c>
      <c r="G2819" t="s">
        <v>545</v>
      </c>
      <c r="H2819" s="1">
        <v>45727</v>
      </c>
      <c r="I2819" t="s">
        <v>459</v>
      </c>
      <c r="J2819" t="s">
        <v>1318</v>
      </c>
      <c r="K2819" t="s">
        <v>1318</v>
      </c>
      <c r="L2819" t="s">
        <v>28</v>
      </c>
      <c r="M2819" t="s">
        <v>546</v>
      </c>
      <c r="N2819" t="s">
        <v>13710</v>
      </c>
      <c r="O2819" t="s">
        <v>10171</v>
      </c>
      <c r="P2819" t="s">
        <v>547</v>
      </c>
      <c r="Q2819" t="s">
        <v>16798</v>
      </c>
      <c r="R2819" t="s">
        <v>548</v>
      </c>
      <c r="S2819">
        <v>72000</v>
      </c>
      <c r="T2819" t="s">
        <v>32</v>
      </c>
      <c r="U2819" t="s">
        <v>33</v>
      </c>
      <c r="V2819" t="s">
        <v>549</v>
      </c>
      <c r="W2819" t="s">
        <v>205</v>
      </c>
      <c r="X2819" s="1">
        <v>45833</v>
      </c>
      <c r="Y2819" s="1">
        <v>45812</v>
      </c>
      <c r="Z2819" s="1"/>
      <c r="AB2819" s="1">
        <v>45817</v>
      </c>
      <c r="AC2819">
        <v>45833</v>
      </c>
      <c r="AD2819" s="1">
        <v>45833</v>
      </c>
      <c r="AE2819" s="1"/>
      <c r="AF2819" s="1">
        <v>45814</v>
      </c>
      <c r="AG2819" t="s">
        <v>335</v>
      </c>
      <c r="AI2819" t="s">
        <v>11787</v>
      </c>
      <c r="AJ2819">
        <v>4</v>
      </c>
      <c r="AK2819">
        <v>4</v>
      </c>
      <c r="AL2819" t="s">
        <v>146</v>
      </c>
      <c r="AM2819" t="s">
        <v>16799</v>
      </c>
      <c r="AN2819" t="s">
        <v>16800</v>
      </c>
      <c r="AO2819" t="s">
        <v>12703</v>
      </c>
      <c r="AQ2819" t="s">
        <v>13963</v>
      </c>
      <c r="AU2819" s="1"/>
      <c r="AW2819" t="s">
        <v>202</v>
      </c>
      <c r="AY2819">
        <v>1760</v>
      </c>
      <c r="BA2819" t="s">
        <v>69</v>
      </c>
      <c r="BB2819" t="s">
        <v>466</v>
      </c>
      <c r="BC2819" s="1">
        <v>45814</v>
      </c>
      <c r="BD2819" t="s">
        <v>13964</v>
      </c>
      <c r="BE2819">
        <v>309600</v>
      </c>
      <c r="BI2819">
        <v>4</v>
      </c>
    </row>
    <row r="2820" spans="1:61" x14ac:dyDescent="0.3">
      <c r="A2820" t="s">
        <v>14784</v>
      </c>
      <c r="B2820" t="s">
        <v>87</v>
      </c>
      <c r="C2820" t="s">
        <v>199</v>
      </c>
      <c r="D2820" t="s">
        <v>16007</v>
      </c>
      <c r="E2820">
        <v>202506</v>
      </c>
      <c r="F2820" t="s">
        <v>544</v>
      </c>
      <c r="G2820" t="s">
        <v>545</v>
      </c>
      <c r="H2820" s="1">
        <v>45791</v>
      </c>
      <c r="I2820" t="s">
        <v>459</v>
      </c>
      <c r="J2820">
        <v>8</v>
      </c>
      <c r="K2820" t="s">
        <v>163</v>
      </c>
      <c r="L2820" t="s">
        <v>28</v>
      </c>
      <c r="M2820" t="s">
        <v>546</v>
      </c>
      <c r="N2820" t="s">
        <v>13710</v>
      </c>
      <c r="O2820" t="s">
        <v>16801</v>
      </c>
      <c r="P2820" t="s">
        <v>550</v>
      </c>
      <c r="Q2820" t="s">
        <v>16802</v>
      </c>
      <c r="R2820" t="s">
        <v>551</v>
      </c>
      <c r="S2820">
        <v>102000</v>
      </c>
      <c r="T2820" t="s">
        <v>32</v>
      </c>
      <c r="U2820" t="s">
        <v>33</v>
      </c>
      <c r="V2820" t="s">
        <v>549</v>
      </c>
      <c r="W2820" t="s">
        <v>205</v>
      </c>
      <c r="X2820" s="1">
        <v>45863</v>
      </c>
      <c r="Y2820" s="1">
        <v>45820</v>
      </c>
      <c r="Z2820" s="1"/>
      <c r="AB2820" s="1">
        <v>45818</v>
      </c>
      <c r="AC2820">
        <v>45863</v>
      </c>
      <c r="AD2820" s="1">
        <v>45863</v>
      </c>
      <c r="AE2820" s="1"/>
      <c r="AF2820" s="1">
        <v>45814</v>
      </c>
      <c r="AG2820" t="s">
        <v>335</v>
      </c>
      <c r="AH2820" t="s">
        <v>16803</v>
      </c>
      <c r="AI2820" t="s">
        <v>11791</v>
      </c>
      <c r="AJ2820">
        <v>4</v>
      </c>
      <c r="AK2820">
        <v>4</v>
      </c>
      <c r="AL2820" t="s">
        <v>369</v>
      </c>
      <c r="AM2820" t="s">
        <v>16766</v>
      </c>
      <c r="AN2820" t="s">
        <v>16804</v>
      </c>
      <c r="AO2820" t="s">
        <v>12703</v>
      </c>
      <c r="AQ2820" t="s">
        <v>13963</v>
      </c>
      <c r="AU2820" s="1"/>
      <c r="AW2820" t="s">
        <v>202</v>
      </c>
      <c r="AY2820">
        <v>1720</v>
      </c>
      <c r="BA2820" t="s">
        <v>69</v>
      </c>
      <c r="BB2820" t="s">
        <v>466</v>
      </c>
      <c r="BC2820" s="1">
        <v>45814</v>
      </c>
      <c r="BD2820" t="s">
        <v>1118</v>
      </c>
      <c r="BE2820">
        <v>656946</v>
      </c>
      <c r="BI2820">
        <v>4</v>
      </c>
    </row>
    <row r="2821" spans="1:61" x14ac:dyDescent="0.3">
      <c r="A2821" t="s">
        <v>14784</v>
      </c>
      <c r="B2821" t="s">
        <v>87</v>
      </c>
      <c r="C2821" t="s">
        <v>199</v>
      </c>
      <c r="D2821" t="s">
        <v>16009</v>
      </c>
      <c r="E2821">
        <v>202506</v>
      </c>
      <c r="F2821" t="s">
        <v>544</v>
      </c>
      <c r="G2821" t="s">
        <v>545</v>
      </c>
      <c r="H2821" s="1">
        <v>45727</v>
      </c>
      <c r="I2821" t="s">
        <v>459</v>
      </c>
      <c r="J2821" t="s">
        <v>1318</v>
      </c>
      <c r="K2821" t="s">
        <v>1318</v>
      </c>
      <c r="L2821" t="s">
        <v>28</v>
      </c>
      <c r="M2821" t="s">
        <v>546</v>
      </c>
      <c r="N2821" t="s">
        <v>13710</v>
      </c>
      <c r="O2821" t="s">
        <v>10172</v>
      </c>
      <c r="P2821" t="s">
        <v>547</v>
      </c>
      <c r="Q2821" t="s">
        <v>16805</v>
      </c>
      <c r="R2821" t="s">
        <v>548</v>
      </c>
      <c r="S2821">
        <v>72000</v>
      </c>
      <c r="T2821" t="s">
        <v>32</v>
      </c>
      <c r="U2821" t="s">
        <v>33</v>
      </c>
      <c r="V2821" t="s">
        <v>549</v>
      </c>
      <c r="W2821" t="s">
        <v>205</v>
      </c>
      <c r="X2821" s="1">
        <v>45838</v>
      </c>
      <c r="Y2821" s="1">
        <v>45814</v>
      </c>
      <c r="Z2821" s="1"/>
      <c r="AB2821" s="1">
        <v>45819</v>
      </c>
      <c r="AC2821">
        <v>45838</v>
      </c>
      <c r="AD2821" s="1">
        <v>45838</v>
      </c>
      <c r="AE2821" s="1"/>
      <c r="AF2821" s="1">
        <v>45814</v>
      </c>
      <c r="AG2821" t="s">
        <v>335</v>
      </c>
      <c r="AI2821" t="s">
        <v>11787</v>
      </c>
      <c r="AJ2821">
        <v>4</v>
      </c>
      <c r="AK2821">
        <v>4</v>
      </c>
      <c r="AL2821" t="s">
        <v>369</v>
      </c>
      <c r="AM2821" t="s">
        <v>16766</v>
      </c>
      <c r="AN2821" t="s">
        <v>16806</v>
      </c>
      <c r="AO2821" t="s">
        <v>12703</v>
      </c>
      <c r="AQ2821" t="s">
        <v>13963</v>
      </c>
      <c r="AU2821" s="1"/>
      <c r="AW2821" t="s">
        <v>202</v>
      </c>
      <c r="AY2821">
        <v>1420</v>
      </c>
      <c r="BA2821" t="s">
        <v>69</v>
      </c>
      <c r="BB2821" t="s">
        <v>466</v>
      </c>
      <c r="BC2821" s="1">
        <v>45814</v>
      </c>
      <c r="BD2821" t="s">
        <v>13964</v>
      </c>
      <c r="BE2821">
        <v>309600</v>
      </c>
      <c r="BI2821">
        <v>4</v>
      </c>
    </row>
    <row r="2822" spans="1:61" x14ac:dyDescent="0.3">
      <c r="A2822" t="s">
        <v>14784</v>
      </c>
      <c r="B2822" t="s">
        <v>87</v>
      </c>
      <c r="C2822" t="s">
        <v>199</v>
      </c>
      <c r="D2822" t="s">
        <v>16009</v>
      </c>
      <c r="E2822">
        <v>202506</v>
      </c>
      <c r="F2822" t="s">
        <v>544</v>
      </c>
      <c r="G2822" t="s">
        <v>16807</v>
      </c>
      <c r="H2822" s="1">
        <v>45791</v>
      </c>
      <c r="I2822" t="s">
        <v>459</v>
      </c>
      <c r="J2822" t="s">
        <v>1318</v>
      </c>
      <c r="K2822" t="s">
        <v>1318</v>
      </c>
      <c r="L2822" t="s">
        <v>28</v>
      </c>
      <c r="M2822" t="s">
        <v>546</v>
      </c>
      <c r="N2822" t="s">
        <v>13710</v>
      </c>
      <c r="O2822" t="s">
        <v>16808</v>
      </c>
      <c r="P2822" t="s">
        <v>522</v>
      </c>
      <c r="Q2822" t="s">
        <v>16809</v>
      </c>
      <c r="R2822" t="s">
        <v>523</v>
      </c>
      <c r="S2822">
        <v>17500</v>
      </c>
      <c r="T2822" t="s">
        <v>32</v>
      </c>
      <c r="U2822" t="s">
        <v>33</v>
      </c>
      <c r="V2822" t="s">
        <v>549</v>
      </c>
      <c r="W2822" t="s">
        <v>205</v>
      </c>
      <c r="X2822" s="1">
        <v>45858</v>
      </c>
      <c r="Y2822" s="1">
        <v>45812</v>
      </c>
      <c r="Z2822" s="1"/>
      <c r="AB2822" s="1">
        <v>45819</v>
      </c>
      <c r="AC2822">
        <v>45858</v>
      </c>
      <c r="AD2822" s="1">
        <v>45858</v>
      </c>
      <c r="AE2822" s="1"/>
      <c r="AF2822" s="1">
        <v>45815</v>
      </c>
      <c r="AG2822" t="s">
        <v>335</v>
      </c>
      <c r="AI2822" t="s">
        <v>11787</v>
      </c>
      <c r="AJ2822">
        <v>1</v>
      </c>
      <c r="AK2822">
        <v>1</v>
      </c>
      <c r="AL2822" t="s">
        <v>369</v>
      </c>
      <c r="AM2822" t="s">
        <v>16766</v>
      </c>
      <c r="AN2822" t="s">
        <v>16810</v>
      </c>
      <c r="AO2822" t="s">
        <v>12703</v>
      </c>
      <c r="AQ2822" t="s">
        <v>13963</v>
      </c>
      <c r="AU2822" s="1"/>
      <c r="AW2822" t="s">
        <v>202</v>
      </c>
      <c r="AY2822">
        <v>1420</v>
      </c>
      <c r="BA2822" t="s">
        <v>69</v>
      </c>
      <c r="BB2822" t="s">
        <v>466</v>
      </c>
      <c r="BC2822" s="1">
        <v>45815</v>
      </c>
      <c r="BD2822" t="s">
        <v>13964</v>
      </c>
      <c r="BE2822">
        <v>59604</v>
      </c>
      <c r="BI2822">
        <v>1</v>
      </c>
    </row>
    <row r="2823" spans="1:61" x14ac:dyDescent="0.3">
      <c r="A2823" t="s">
        <v>14784</v>
      </c>
      <c r="B2823" t="s">
        <v>87</v>
      </c>
      <c r="C2823" t="s">
        <v>199</v>
      </c>
      <c r="D2823" t="s">
        <v>16033</v>
      </c>
      <c r="E2823">
        <v>202506</v>
      </c>
      <c r="F2823" t="s">
        <v>544</v>
      </c>
      <c r="G2823" t="s">
        <v>545</v>
      </c>
      <c r="H2823" s="1">
        <v>45761</v>
      </c>
      <c r="I2823" t="s">
        <v>459</v>
      </c>
      <c r="J2823" t="s">
        <v>1318</v>
      </c>
      <c r="K2823" t="s">
        <v>1318</v>
      </c>
      <c r="L2823" t="s">
        <v>28</v>
      </c>
      <c r="M2823" t="s">
        <v>546</v>
      </c>
      <c r="N2823" t="s">
        <v>13710</v>
      </c>
      <c r="O2823" t="s">
        <v>12333</v>
      </c>
      <c r="P2823" t="s">
        <v>473</v>
      </c>
      <c r="Q2823" t="s">
        <v>16811</v>
      </c>
      <c r="R2823" t="s">
        <v>474</v>
      </c>
      <c r="S2823">
        <v>17500</v>
      </c>
      <c r="T2823" t="s">
        <v>32</v>
      </c>
      <c r="U2823" t="s">
        <v>33</v>
      </c>
      <c r="V2823" t="s">
        <v>549</v>
      </c>
      <c r="W2823" t="s">
        <v>205</v>
      </c>
      <c r="X2823" s="1">
        <v>45869</v>
      </c>
      <c r="Y2823" s="1">
        <v>45813</v>
      </c>
      <c r="Z2823" s="1"/>
      <c r="AB2823" s="1">
        <v>45819</v>
      </c>
      <c r="AC2823">
        <v>45861</v>
      </c>
      <c r="AD2823" s="1">
        <v>45861</v>
      </c>
      <c r="AE2823" s="1"/>
      <c r="AF2823" s="1">
        <v>45815</v>
      </c>
      <c r="AG2823" t="s">
        <v>335</v>
      </c>
      <c r="AI2823" t="s">
        <v>11787</v>
      </c>
      <c r="AJ2823">
        <v>1</v>
      </c>
      <c r="AK2823">
        <v>1</v>
      </c>
      <c r="AL2823" t="s">
        <v>369</v>
      </c>
      <c r="AM2823" t="s">
        <v>4838</v>
      </c>
      <c r="AN2823" t="s">
        <v>16812</v>
      </c>
      <c r="AO2823" t="s">
        <v>12703</v>
      </c>
      <c r="AQ2823" t="s">
        <v>13963</v>
      </c>
      <c r="AU2823" s="1"/>
      <c r="AW2823" t="s">
        <v>202</v>
      </c>
      <c r="AY2823">
        <v>2401</v>
      </c>
      <c r="BA2823" t="s">
        <v>69</v>
      </c>
      <c r="BB2823" t="s">
        <v>466</v>
      </c>
      <c r="BC2823" s="1">
        <v>45815</v>
      </c>
      <c r="BD2823" t="s">
        <v>13964</v>
      </c>
      <c r="BE2823">
        <v>134940</v>
      </c>
      <c r="BI2823">
        <v>1</v>
      </c>
    </row>
    <row r="2824" spans="1:61" x14ac:dyDescent="0.3">
      <c r="A2824" t="s">
        <v>14784</v>
      </c>
      <c r="B2824" t="s">
        <v>87</v>
      </c>
      <c r="C2824" t="s">
        <v>199</v>
      </c>
      <c r="D2824" t="s">
        <v>16009</v>
      </c>
      <c r="E2824">
        <v>202506</v>
      </c>
      <c r="F2824" t="s">
        <v>544</v>
      </c>
      <c r="G2824" t="s">
        <v>545</v>
      </c>
      <c r="H2824" s="1">
        <v>45727</v>
      </c>
      <c r="I2824" t="s">
        <v>459</v>
      </c>
      <c r="J2824" t="s">
        <v>1318</v>
      </c>
      <c r="K2824" t="s">
        <v>1318</v>
      </c>
      <c r="L2824" t="s">
        <v>28</v>
      </c>
      <c r="M2824" t="s">
        <v>546</v>
      </c>
      <c r="N2824" t="s">
        <v>13710</v>
      </c>
      <c r="O2824" t="s">
        <v>12332</v>
      </c>
      <c r="P2824" t="s">
        <v>547</v>
      </c>
      <c r="Q2824" t="s">
        <v>16813</v>
      </c>
      <c r="R2824" t="s">
        <v>548</v>
      </c>
      <c r="S2824">
        <v>72000</v>
      </c>
      <c r="T2824" t="s">
        <v>32</v>
      </c>
      <c r="U2824" t="s">
        <v>33</v>
      </c>
      <c r="V2824" t="s">
        <v>549</v>
      </c>
      <c r="W2824" t="s">
        <v>205</v>
      </c>
      <c r="X2824" s="1">
        <v>45863</v>
      </c>
      <c r="Y2824" s="1">
        <v>45818</v>
      </c>
      <c r="Z2824" s="1"/>
      <c r="AB2824" s="1">
        <v>45819</v>
      </c>
      <c r="AC2824">
        <v>45863</v>
      </c>
      <c r="AD2824" s="1">
        <v>45863</v>
      </c>
      <c r="AE2824" s="1"/>
      <c r="AF2824" s="1">
        <v>45816</v>
      </c>
      <c r="AG2824" t="s">
        <v>335</v>
      </c>
      <c r="AI2824" t="s">
        <v>11787</v>
      </c>
      <c r="AJ2824">
        <v>4</v>
      </c>
      <c r="AK2824">
        <v>4</v>
      </c>
      <c r="AL2824" t="s">
        <v>369</v>
      </c>
      <c r="AM2824" t="s">
        <v>16766</v>
      </c>
      <c r="AN2824" t="s">
        <v>16814</v>
      </c>
      <c r="AO2824" t="s">
        <v>12703</v>
      </c>
      <c r="AQ2824" t="s">
        <v>13963</v>
      </c>
      <c r="AU2824" s="1"/>
      <c r="AW2824" t="s">
        <v>202</v>
      </c>
      <c r="AY2824">
        <v>1420</v>
      </c>
      <c r="BA2824" t="s">
        <v>69</v>
      </c>
      <c r="BB2824" t="s">
        <v>466</v>
      </c>
      <c r="BC2824" s="1">
        <v>45816</v>
      </c>
      <c r="BD2824" t="s">
        <v>13964</v>
      </c>
      <c r="BE2824">
        <v>309600</v>
      </c>
      <c r="BI2824">
        <v>4</v>
      </c>
    </row>
    <row r="2825" spans="1:61" x14ac:dyDescent="0.3">
      <c r="A2825" t="s">
        <v>14784</v>
      </c>
      <c r="B2825" t="s">
        <v>87</v>
      </c>
      <c r="C2825" t="s">
        <v>199</v>
      </c>
      <c r="D2825" t="s">
        <v>16009</v>
      </c>
      <c r="E2825">
        <v>202506</v>
      </c>
      <c r="F2825" t="s">
        <v>544</v>
      </c>
      <c r="G2825" t="s">
        <v>16807</v>
      </c>
      <c r="H2825" s="1">
        <v>45791</v>
      </c>
      <c r="I2825" t="s">
        <v>459</v>
      </c>
      <c r="J2825" t="s">
        <v>1318</v>
      </c>
      <c r="K2825" t="s">
        <v>1318</v>
      </c>
      <c r="L2825" t="s">
        <v>28</v>
      </c>
      <c r="M2825" t="s">
        <v>546</v>
      </c>
      <c r="N2825" t="s">
        <v>13710</v>
      </c>
      <c r="O2825" t="s">
        <v>16815</v>
      </c>
      <c r="P2825" t="s">
        <v>522</v>
      </c>
      <c r="Q2825" t="s">
        <v>16816</v>
      </c>
      <c r="R2825" t="s">
        <v>523</v>
      </c>
      <c r="S2825">
        <v>17500</v>
      </c>
      <c r="T2825" t="s">
        <v>32</v>
      </c>
      <c r="U2825" t="s">
        <v>33</v>
      </c>
      <c r="V2825" t="s">
        <v>549</v>
      </c>
      <c r="W2825" t="s">
        <v>205</v>
      </c>
      <c r="X2825" s="1">
        <v>45863</v>
      </c>
      <c r="Y2825" s="1">
        <v>45817</v>
      </c>
      <c r="Z2825" s="1"/>
      <c r="AB2825" s="1">
        <v>45819</v>
      </c>
      <c r="AC2825">
        <v>45863</v>
      </c>
      <c r="AD2825" s="1">
        <v>45863</v>
      </c>
      <c r="AE2825" s="1"/>
      <c r="AF2825" s="1">
        <v>45817</v>
      </c>
      <c r="AG2825" t="s">
        <v>335</v>
      </c>
      <c r="AI2825" t="s">
        <v>11787</v>
      </c>
      <c r="AJ2825">
        <v>1</v>
      </c>
      <c r="AK2825">
        <v>1</v>
      </c>
      <c r="AL2825" t="s">
        <v>369</v>
      </c>
      <c r="AM2825" t="s">
        <v>16766</v>
      </c>
      <c r="AN2825" t="s">
        <v>16817</v>
      </c>
      <c r="AO2825" t="s">
        <v>12703</v>
      </c>
      <c r="AQ2825" t="s">
        <v>13963</v>
      </c>
      <c r="AU2825" s="1"/>
      <c r="AW2825" t="s">
        <v>202</v>
      </c>
      <c r="AY2825">
        <v>1420</v>
      </c>
      <c r="BA2825" t="s">
        <v>69</v>
      </c>
      <c r="BB2825" t="s">
        <v>466</v>
      </c>
      <c r="BC2825" s="1">
        <v>45817</v>
      </c>
      <c r="BD2825" t="s">
        <v>13964</v>
      </c>
      <c r="BE2825">
        <v>59604</v>
      </c>
      <c r="BI2825">
        <v>1</v>
      </c>
    </row>
    <row r="2826" spans="1:61" x14ac:dyDescent="0.3">
      <c r="A2826" t="s">
        <v>14784</v>
      </c>
      <c r="B2826" t="s">
        <v>87</v>
      </c>
      <c r="C2826" t="s">
        <v>199</v>
      </c>
      <c r="D2826" t="s">
        <v>16007</v>
      </c>
      <c r="E2826">
        <v>202506</v>
      </c>
      <c r="F2826" t="s">
        <v>544</v>
      </c>
      <c r="G2826" t="s">
        <v>545</v>
      </c>
      <c r="H2826" s="1">
        <v>45791</v>
      </c>
      <c r="I2826" t="s">
        <v>459</v>
      </c>
      <c r="J2826">
        <v>8</v>
      </c>
      <c r="K2826" t="s">
        <v>163</v>
      </c>
      <c r="L2826" t="s">
        <v>28</v>
      </c>
      <c r="M2826" t="s">
        <v>546</v>
      </c>
      <c r="N2826" t="s">
        <v>13710</v>
      </c>
      <c r="O2826" t="s">
        <v>16818</v>
      </c>
      <c r="P2826" t="s">
        <v>550</v>
      </c>
      <c r="Q2826" t="s">
        <v>16819</v>
      </c>
      <c r="R2826" t="s">
        <v>551</v>
      </c>
      <c r="S2826">
        <v>102000</v>
      </c>
      <c r="T2826" t="s">
        <v>32</v>
      </c>
      <c r="U2826" t="s">
        <v>33</v>
      </c>
      <c r="V2826" t="s">
        <v>549</v>
      </c>
      <c r="W2826" t="s">
        <v>205</v>
      </c>
      <c r="X2826" s="1">
        <v>45864</v>
      </c>
      <c r="Y2826" s="1">
        <v>45840</v>
      </c>
      <c r="Z2826" s="1"/>
      <c r="AB2826" s="1">
        <v>45819</v>
      </c>
      <c r="AC2826">
        <v>45864</v>
      </c>
      <c r="AD2826" s="1">
        <v>45864</v>
      </c>
      <c r="AE2826" s="1"/>
      <c r="AF2826" s="1">
        <v>45817</v>
      </c>
      <c r="AG2826" t="s">
        <v>335</v>
      </c>
      <c r="AH2826" t="s">
        <v>16820</v>
      </c>
      <c r="AI2826" t="s">
        <v>11791</v>
      </c>
      <c r="AJ2826">
        <v>4</v>
      </c>
      <c r="AK2826">
        <v>4</v>
      </c>
      <c r="AL2826" t="s">
        <v>369</v>
      </c>
      <c r="AM2826" t="s">
        <v>16766</v>
      </c>
      <c r="AN2826" t="s">
        <v>16821</v>
      </c>
      <c r="AO2826" t="s">
        <v>12703</v>
      </c>
      <c r="AQ2826" t="s">
        <v>13963</v>
      </c>
      <c r="AU2826" s="1"/>
      <c r="AW2826" t="s">
        <v>202</v>
      </c>
      <c r="AY2826">
        <v>1600</v>
      </c>
      <c r="BA2826" t="s">
        <v>69</v>
      </c>
      <c r="BB2826" t="s">
        <v>466</v>
      </c>
      <c r="BC2826" s="1">
        <v>45817</v>
      </c>
      <c r="BD2826" t="s">
        <v>1118</v>
      </c>
      <c r="BE2826">
        <v>656946</v>
      </c>
      <c r="BI2826">
        <v>4</v>
      </c>
    </row>
    <row r="2827" spans="1:61" x14ac:dyDescent="0.3">
      <c r="A2827" t="s">
        <v>14784</v>
      </c>
      <c r="B2827" t="s">
        <v>87</v>
      </c>
      <c r="C2827" t="s">
        <v>199</v>
      </c>
      <c r="D2827" t="s">
        <v>16007</v>
      </c>
      <c r="E2827">
        <v>202506</v>
      </c>
      <c r="F2827" t="s">
        <v>544</v>
      </c>
      <c r="G2827" t="s">
        <v>545</v>
      </c>
      <c r="H2827" s="1">
        <v>45761</v>
      </c>
      <c r="I2827" t="s">
        <v>459</v>
      </c>
      <c r="J2827">
        <v>8</v>
      </c>
      <c r="K2827" t="s">
        <v>163</v>
      </c>
      <c r="L2827" t="s">
        <v>28</v>
      </c>
      <c r="M2827" t="s">
        <v>546</v>
      </c>
      <c r="N2827" t="s">
        <v>13710</v>
      </c>
      <c r="O2827" t="s">
        <v>12329</v>
      </c>
      <c r="P2827" t="s">
        <v>556</v>
      </c>
      <c r="Q2827" t="s">
        <v>16822</v>
      </c>
      <c r="R2827" t="s">
        <v>557</v>
      </c>
      <c r="S2827">
        <v>67500</v>
      </c>
      <c r="T2827" t="s">
        <v>32</v>
      </c>
      <c r="U2827" t="s">
        <v>33</v>
      </c>
      <c r="V2827" t="s">
        <v>549</v>
      </c>
      <c r="W2827" t="s">
        <v>205</v>
      </c>
      <c r="X2827" s="1">
        <v>45858</v>
      </c>
      <c r="Y2827" s="1">
        <v>45811</v>
      </c>
      <c r="Z2827" s="1"/>
      <c r="AB2827" s="1">
        <v>45821</v>
      </c>
      <c r="AC2827">
        <v>45858</v>
      </c>
      <c r="AD2827" s="1">
        <v>45858</v>
      </c>
      <c r="AE2827" s="1"/>
      <c r="AF2827" s="1">
        <v>45817</v>
      </c>
      <c r="AG2827" t="s">
        <v>335</v>
      </c>
      <c r="AI2827" t="s">
        <v>11787</v>
      </c>
      <c r="AJ2827">
        <v>3</v>
      </c>
      <c r="AK2827">
        <v>3</v>
      </c>
      <c r="AL2827" t="s">
        <v>320</v>
      </c>
      <c r="AM2827" t="s">
        <v>16823</v>
      </c>
      <c r="AN2827" t="s">
        <v>16824</v>
      </c>
      <c r="AO2827" t="s">
        <v>12703</v>
      </c>
      <c r="AQ2827" t="s">
        <v>13963</v>
      </c>
      <c r="AU2827" s="1"/>
      <c r="AW2827" t="s">
        <v>202</v>
      </c>
      <c r="AY2827">
        <v>1830</v>
      </c>
      <c r="BA2827" t="s">
        <v>69</v>
      </c>
      <c r="BB2827" t="s">
        <v>466</v>
      </c>
      <c r="BC2827" s="1">
        <v>45817</v>
      </c>
      <c r="BD2827" t="s">
        <v>13964</v>
      </c>
      <c r="BE2827">
        <v>41288</v>
      </c>
      <c r="BI2827">
        <v>3</v>
      </c>
    </row>
    <row r="2828" spans="1:61" x14ac:dyDescent="0.3">
      <c r="A2828" t="s">
        <v>14784</v>
      </c>
      <c r="B2828" t="s">
        <v>87</v>
      </c>
      <c r="C2828" t="s">
        <v>199</v>
      </c>
      <c r="D2828" t="s">
        <v>16009</v>
      </c>
      <c r="E2828">
        <v>202506</v>
      </c>
      <c r="F2828" t="s">
        <v>544</v>
      </c>
      <c r="G2828" t="s">
        <v>545</v>
      </c>
      <c r="H2828" s="1">
        <v>45727</v>
      </c>
      <c r="I2828" t="s">
        <v>459</v>
      </c>
      <c r="J2828" t="s">
        <v>1318</v>
      </c>
      <c r="K2828" t="s">
        <v>1318</v>
      </c>
      <c r="L2828" t="s">
        <v>28</v>
      </c>
      <c r="M2828" t="s">
        <v>546</v>
      </c>
      <c r="N2828" t="s">
        <v>13710</v>
      </c>
      <c r="O2828" t="s">
        <v>12330</v>
      </c>
      <c r="P2828" t="s">
        <v>547</v>
      </c>
      <c r="Q2828" t="s">
        <v>16825</v>
      </c>
      <c r="R2828" t="s">
        <v>548</v>
      </c>
      <c r="S2828">
        <v>72000</v>
      </c>
      <c r="T2828" t="s">
        <v>32</v>
      </c>
      <c r="U2828" t="s">
        <v>33</v>
      </c>
      <c r="V2828" t="s">
        <v>549</v>
      </c>
      <c r="W2828" t="s">
        <v>205</v>
      </c>
      <c r="X2828" s="1">
        <v>45856</v>
      </c>
      <c r="Y2828" s="1">
        <v>45817</v>
      </c>
      <c r="Z2828" s="1"/>
      <c r="AB2828" s="1">
        <v>45824</v>
      </c>
      <c r="AC2828">
        <v>45856</v>
      </c>
      <c r="AD2828" s="1">
        <v>45856</v>
      </c>
      <c r="AE2828" s="1"/>
      <c r="AF2828" s="1">
        <v>45817</v>
      </c>
      <c r="AG2828" t="s">
        <v>335</v>
      </c>
      <c r="AI2828" t="s">
        <v>11787</v>
      </c>
      <c r="AJ2828">
        <v>4</v>
      </c>
      <c r="AK2828">
        <v>4</v>
      </c>
      <c r="AL2828" t="s">
        <v>320</v>
      </c>
      <c r="AM2828" t="s">
        <v>16826</v>
      </c>
      <c r="AN2828" t="s">
        <v>16827</v>
      </c>
      <c r="AO2828" t="s">
        <v>12703</v>
      </c>
      <c r="AQ2828" t="s">
        <v>13963</v>
      </c>
      <c r="AU2828" s="1"/>
      <c r="AW2828" t="s">
        <v>202</v>
      </c>
      <c r="AY2828">
        <v>1760</v>
      </c>
      <c r="BA2828" t="s">
        <v>69</v>
      </c>
      <c r="BB2828" t="s">
        <v>466</v>
      </c>
      <c r="BC2828" s="1">
        <v>45817</v>
      </c>
      <c r="BD2828" t="s">
        <v>13964</v>
      </c>
      <c r="BE2828">
        <v>309600</v>
      </c>
      <c r="BI2828">
        <v>4</v>
      </c>
    </row>
    <row r="2829" spans="1:61" x14ac:dyDescent="0.3">
      <c r="A2829" t="s">
        <v>14784</v>
      </c>
      <c r="B2829" t="s">
        <v>87</v>
      </c>
      <c r="C2829" t="s">
        <v>199</v>
      </c>
      <c r="D2829" t="s">
        <v>16007</v>
      </c>
      <c r="E2829">
        <v>202506</v>
      </c>
      <c r="F2829" t="s">
        <v>544</v>
      </c>
      <c r="G2829" t="s">
        <v>545</v>
      </c>
      <c r="H2829" s="1">
        <v>45791</v>
      </c>
      <c r="I2829" t="s">
        <v>459</v>
      </c>
      <c r="J2829">
        <v>8</v>
      </c>
      <c r="K2829" t="s">
        <v>163</v>
      </c>
      <c r="L2829" t="s">
        <v>28</v>
      </c>
      <c r="M2829" t="s">
        <v>546</v>
      </c>
      <c r="N2829" t="s">
        <v>13710</v>
      </c>
      <c r="O2829" t="s">
        <v>16828</v>
      </c>
      <c r="P2829" t="s">
        <v>550</v>
      </c>
      <c r="Q2829" t="s">
        <v>16829</v>
      </c>
      <c r="R2829" t="s">
        <v>551</v>
      </c>
      <c r="S2829">
        <v>102000</v>
      </c>
      <c r="T2829" t="s">
        <v>32</v>
      </c>
      <c r="U2829" t="s">
        <v>33</v>
      </c>
      <c r="V2829" t="s">
        <v>549</v>
      </c>
      <c r="W2829" t="s">
        <v>205</v>
      </c>
      <c r="X2829" s="1">
        <v>45870</v>
      </c>
      <c r="Y2829" s="1">
        <v>45826</v>
      </c>
      <c r="Z2829" s="1"/>
      <c r="AB2829" s="1">
        <v>45825</v>
      </c>
      <c r="AC2829">
        <v>45864</v>
      </c>
      <c r="AD2829" s="1">
        <v>45864</v>
      </c>
      <c r="AE2829" s="1"/>
      <c r="AF2829" s="1">
        <v>45819</v>
      </c>
      <c r="AG2829" t="s">
        <v>335</v>
      </c>
      <c r="AH2829" t="s">
        <v>16830</v>
      </c>
      <c r="AI2829" t="s">
        <v>11791</v>
      </c>
      <c r="AJ2829">
        <v>4</v>
      </c>
      <c r="AK2829">
        <v>4</v>
      </c>
      <c r="AL2829" t="s">
        <v>369</v>
      </c>
      <c r="AM2829" t="s">
        <v>16831</v>
      </c>
      <c r="AN2829" t="s">
        <v>16832</v>
      </c>
      <c r="AO2829" t="s">
        <v>12703</v>
      </c>
      <c r="AQ2829" t="s">
        <v>13963</v>
      </c>
      <c r="AU2829" s="1"/>
      <c r="AW2829" t="s">
        <v>202</v>
      </c>
      <c r="AY2829">
        <v>1720</v>
      </c>
      <c r="BA2829" t="s">
        <v>69</v>
      </c>
      <c r="BB2829" t="s">
        <v>466</v>
      </c>
      <c r="BC2829" s="1">
        <v>45819</v>
      </c>
      <c r="BD2829" t="s">
        <v>1118</v>
      </c>
      <c r="BE2829">
        <v>656946</v>
      </c>
      <c r="BI2829">
        <v>4</v>
      </c>
    </row>
    <row r="2830" spans="1:61" x14ac:dyDescent="0.3">
      <c r="A2830" t="s">
        <v>14784</v>
      </c>
      <c r="B2830" t="s">
        <v>87</v>
      </c>
      <c r="C2830" t="s">
        <v>199</v>
      </c>
      <c r="D2830" t="s">
        <v>16026</v>
      </c>
      <c r="E2830">
        <v>202506</v>
      </c>
      <c r="F2830" t="s">
        <v>544</v>
      </c>
      <c r="G2830" t="s">
        <v>545</v>
      </c>
      <c r="H2830" s="1">
        <v>45791</v>
      </c>
      <c r="I2830" t="s">
        <v>459</v>
      </c>
      <c r="J2830">
        <v>8</v>
      </c>
      <c r="K2830" t="s">
        <v>163</v>
      </c>
      <c r="L2830" t="s">
        <v>28</v>
      </c>
      <c r="M2830" t="s">
        <v>546</v>
      </c>
      <c r="N2830" t="s">
        <v>13710</v>
      </c>
      <c r="O2830" t="s">
        <v>16833</v>
      </c>
      <c r="P2830" t="s">
        <v>506</v>
      </c>
      <c r="Q2830" t="s">
        <v>16834</v>
      </c>
      <c r="R2830" t="s">
        <v>507</v>
      </c>
      <c r="S2830">
        <v>100000</v>
      </c>
      <c r="T2830" t="s">
        <v>32</v>
      </c>
      <c r="U2830" t="s">
        <v>33</v>
      </c>
      <c r="V2830" t="s">
        <v>549</v>
      </c>
      <c r="W2830" t="s">
        <v>205</v>
      </c>
      <c r="X2830" s="1">
        <v>45871</v>
      </c>
      <c r="Y2830" s="1">
        <v>45816</v>
      </c>
      <c r="Z2830" s="1"/>
      <c r="AB2830" s="1">
        <v>45826</v>
      </c>
      <c r="AC2830">
        <v>45861</v>
      </c>
      <c r="AD2830" s="1">
        <v>45861</v>
      </c>
      <c r="AE2830" s="1"/>
      <c r="AF2830" s="1">
        <v>45820</v>
      </c>
      <c r="AG2830" t="s">
        <v>335</v>
      </c>
      <c r="AH2830" t="s">
        <v>16835</v>
      </c>
      <c r="AI2830" t="s">
        <v>11791</v>
      </c>
      <c r="AJ2830">
        <v>4</v>
      </c>
      <c r="AK2830">
        <v>4</v>
      </c>
      <c r="AL2830" t="s">
        <v>369</v>
      </c>
      <c r="AM2830" t="s">
        <v>16836</v>
      </c>
      <c r="AN2830" t="s">
        <v>16837</v>
      </c>
      <c r="AO2830" t="s">
        <v>12703</v>
      </c>
      <c r="AQ2830" t="s">
        <v>13963</v>
      </c>
      <c r="AU2830" s="1"/>
      <c r="AW2830" t="s">
        <v>202</v>
      </c>
      <c r="AY2830">
        <v>1100</v>
      </c>
      <c r="BA2830" t="s">
        <v>69</v>
      </c>
      <c r="BB2830" t="s">
        <v>466</v>
      </c>
      <c r="BC2830" s="1">
        <v>45820</v>
      </c>
      <c r="BD2830" t="s">
        <v>1118</v>
      </c>
      <c r="BE2830">
        <v>680214</v>
      </c>
      <c r="BI2830">
        <v>4</v>
      </c>
    </row>
    <row r="2831" spans="1:61" x14ac:dyDescent="0.3">
      <c r="A2831" t="s">
        <v>14784</v>
      </c>
      <c r="B2831" t="s">
        <v>87</v>
      </c>
      <c r="C2831" t="s">
        <v>199</v>
      </c>
      <c r="D2831" t="s">
        <v>16007</v>
      </c>
      <c r="E2831">
        <v>202506</v>
      </c>
      <c r="F2831" t="s">
        <v>544</v>
      </c>
      <c r="G2831" t="s">
        <v>545</v>
      </c>
      <c r="H2831" s="1">
        <v>45791</v>
      </c>
      <c r="I2831" t="s">
        <v>459</v>
      </c>
      <c r="J2831">
        <v>8</v>
      </c>
      <c r="K2831" t="s">
        <v>163</v>
      </c>
      <c r="L2831" t="s">
        <v>28</v>
      </c>
      <c r="M2831" t="s">
        <v>546</v>
      </c>
      <c r="N2831" t="s">
        <v>13710</v>
      </c>
      <c r="O2831" t="s">
        <v>16838</v>
      </c>
      <c r="P2831" t="s">
        <v>556</v>
      </c>
      <c r="Q2831" t="s">
        <v>16839</v>
      </c>
      <c r="R2831" t="s">
        <v>557</v>
      </c>
      <c r="S2831">
        <v>45000</v>
      </c>
      <c r="T2831" t="s">
        <v>32</v>
      </c>
      <c r="U2831" t="s">
        <v>33</v>
      </c>
      <c r="V2831" t="s">
        <v>549</v>
      </c>
      <c r="W2831" t="s">
        <v>205</v>
      </c>
      <c r="X2831" s="1">
        <v>45863</v>
      </c>
      <c r="Y2831" s="1">
        <v>45817</v>
      </c>
      <c r="Z2831" s="1"/>
      <c r="AB2831" s="1">
        <v>45825</v>
      </c>
      <c r="AC2831">
        <v>45863</v>
      </c>
      <c r="AD2831" s="1">
        <v>45863</v>
      </c>
      <c r="AE2831" s="1"/>
      <c r="AF2831" s="1">
        <v>45821</v>
      </c>
      <c r="AG2831" t="s">
        <v>335</v>
      </c>
      <c r="AH2831" t="s">
        <v>16840</v>
      </c>
      <c r="AI2831" t="s">
        <v>11787</v>
      </c>
      <c r="AJ2831">
        <v>2</v>
      </c>
      <c r="AK2831">
        <v>2</v>
      </c>
      <c r="AL2831" t="s">
        <v>146</v>
      </c>
      <c r="AM2831" t="s">
        <v>16841</v>
      </c>
      <c r="AN2831" t="s">
        <v>16842</v>
      </c>
      <c r="AO2831" t="s">
        <v>12703</v>
      </c>
      <c r="AQ2831" t="s">
        <v>13963</v>
      </c>
      <c r="AU2831" s="1"/>
      <c r="AW2831" t="s">
        <v>202</v>
      </c>
      <c r="AY2831">
        <v>1830</v>
      </c>
      <c r="BA2831" t="s">
        <v>69</v>
      </c>
      <c r="BB2831" t="s">
        <v>466</v>
      </c>
      <c r="BC2831" s="1">
        <v>45821</v>
      </c>
      <c r="BD2831" t="s">
        <v>13964</v>
      </c>
      <c r="BE2831">
        <v>41288</v>
      </c>
      <c r="BI2831">
        <v>2</v>
      </c>
    </row>
    <row r="2832" spans="1:61" x14ac:dyDescent="0.3">
      <c r="A2832" t="s">
        <v>14784</v>
      </c>
      <c r="B2832" t="s">
        <v>87</v>
      </c>
      <c r="C2832" t="s">
        <v>199</v>
      </c>
      <c r="D2832" t="s">
        <v>16007</v>
      </c>
      <c r="E2832">
        <v>202506</v>
      </c>
      <c r="F2832" t="s">
        <v>544</v>
      </c>
      <c r="G2832" t="s">
        <v>545</v>
      </c>
      <c r="H2832" s="1">
        <v>45791</v>
      </c>
      <c r="I2832" t="s">
        <v>459</v>
      </c>
      <c r="J2832">
        <v>8</v>
      </c>
      <c r="K2832" t="s">
        <v>163</v>
      </c>
      <c r="L2832" t="s">
        <v>28</v>
      </c>
      <c r="M2832" t="s">
        <v>546</v>
      </c>
      <c r="N2832" t="s">
        <v>13710</v>
      </c>
      <c r="O2832" t="s">
        <v>16843</v>
      </c>
      <c r="P2832" t="s">
        <v>550</v>
      </c>
      <c r="Q2832" t="s">
        <v>16844</v>
      </c>
      <c r="R2832" t="s">
        <v>551</v>
      </c>
      <c r="S2832">
        <v>102000</v>
      </c>
      <c r="T2832" t="s">
        <v>32</v>
      </c>
      <c r="U2832" t="s">
        <v>33</v>
      </c>
      <c r="V2832" t="s">
        <v>549</v>
      </c>
      <c r="W2832" t="s">
        <v>205</v>
      </c>
      <c r="X2832" s="1">
        <v>45870</v>
      </c>
      <c r="Y2832" s="1">
        <v>45838</v>
      </c>
      <c r="Z2832" s="1"/>
      <c r="AB2832" s="1">
        <v>45825</v>
      </c>
      <c r="AC2832">
        <v>45870</v>
      </c>
      <c r="AD2832" s="1">
        <v>45870</v>
      </c>
      <c r="AE2832" s="1"/>
      <c r="AF2832" s="1">
        <v>45821</v>
      </c>
      <c r="AG2832" t="s">
        <v>335</v>
      </c>
      <c r="AH2832" t="s">
        <v>16845</v>
      </c>
      <c r="AI2832" t="s">
        <v>11791</v>
      </c>
      <c r="AJ2832">
        <v>4</v>
      </c>
      <c r="AK2832">
        <v>4</v>
      </c>
      <c r="AL2832" t="s">
        <v>146</v>
      </c>
      <c r="AM2832" t="s">
        <v>16841</v>
      </c>
      <c r="AN2832" t="s">
        <v>16846</v>
      </c>
      <c r="AO2832" t="s">
        <v>12703</v>
      </c>
      <c r="AQ2832" t="s">
        <v>13963</v>
      </c>
      <c r="AU2832" s="1"/>
      <c r="AW2832" t="s">
        <v>202</v>
      </c>
      <c r="AY2832">
        <v>1655</v>
      </c>
      <c r="BA2832" t="s">
        <v>69</v>
      </c>
      <c r="BB2832" t="s">
        <v>466</v>
      </c>
      <c r="BC2832" s="1">
        <v>45821</v>
      </c>
      <c r="BD2832" t="s">
        <v>1118</v>
      </c>
      <c r="BE2832">
        <v>656946</v>
      </c>
      <c r="BI2832">
        <v>4</v>
      </c>
    </row>
    <row r="2833" spans="1:61" x14ac:dyDescent="0.3">
      <c r="A2833" t="s">
        <v>14784</v>
      </c>
      <c r="B2833" t="s">
        <v>87</v>
      </c>
      <c r="C2833" t="s">
        <v>199</v>
      </c>
      <c r="D2833" t="s">
        <v>16026</v>
      </c>
      <c r="E2833">
        <v>202506</v>
      </c>
      <c r="F2833" t="s">
        <v>544</v>
      </c>
      <c r="G2833" t="s">
        <v>545</v>
      </c>
      <c r="H2833" s="1">
        <v>45791</v>
      </c>
      <c r="I2833" t="s">
        <v>459</v>
      </c>
      <c r="J2833">
        <v>8</v>
      </c>
      <c r="K2833" t="s">
        <v>163</v>
      </c>
      <c r="L2833" t="s">
        <v>28</v>
      </c>
      <c r="M2833" t="s">
        <v>546</v>
      </c>
      <c r="N2833" t="s">
        <v>13710</v>
      </c>
      <c r="O2833" t="s">
        <v>16847</v>
      </c>
      <c r="P2833" t="s">
        <v>498</v>
      </c>
      <c r="Q2833" t="s">
        <v>16848</v>
      </c>
      <c r="R2833" t="s">
        <v>499</v>
      </c>
      <c r="S2833">
        <v>20000</v>
      </c>
      <c r="T2833" t="s">
        <v>32</v>
      </c>
      <c r="U2833" t="s">
        <v>33</v>
      </c>
      <c r="V2833" t="s">
        <v>549</v>
      </c>
      <c r="W2833" t="s">
        <v>205</v>
      </c>
      <c r="X2833" s="1">
        <v>45866</v>
      </c>
      <c r="Y2833" s="1">
        <v>45821</v>
      </c>
      <c r="Z2833" s="1"/>
      <c r="AB2833" s="1">
        <v>45826</v>
      </c>
      <c r="AC2833">
        <v>45864</v>
      </c>
      <c r="AD2833" s="1">
        <v>45864</v>
      </c>
      <c r="AE2833" s="1"/>
      <c r="AF2833" s="1">
        <v>45821</v>
      </c>
      <c r="AG2833" t="s">
        <v>335</v>
      </c>
      <c r="AI2833" t="s">
        <v>11787</v>
      </c>
      <c r="AJ2833">
        <v>1</v>
      </c>
      <c r="AK2833">
        <v>1</v>
      </c>
      <c r="AL2833" t="s">
        <v>369</v>
      </c>
      <c r="AM2833" t="s">
        <v>16831</v>
      </c>
      <c r="AN2833" t="s">
        <v>16849</v>
      </c>
      <c r="AO2833" t="s">
        <v>12703</v>
      </c>
      <c r="AQ2833" t="s">
        <v>13963</v>
      </c>
      <c r="AU2833" s="1"/>
      <c r="AW2833" t="s">
        <v>202</v>
      </c>
      <c r="AY2833">
        <v>1798</v>
      </c>
      <c r="BA2833" t="s">
        <v>69</v>
      </c>
      <c r="BB2833" t="s">
        <v>466</v>
      </c>
      <c r="BC2833" s="1">
        <v>45821</v>
      </c>
      <c r="BD2833" t="s">
        <v>13964</v>
      </c>
      <c r="BE2833">
        <v>20373</v>
      </c>
      <c r="BI2833">
        <v>1</v>
      </c>
    </row>
    <row r="2834" spans="1:61" x14ac:dyDescent="0.3">
      <c r="A2834" t="s">
        <v>14784</v>
      </c>
      <c r="B2834" t="s">
        <v>87</v>
      </c>
      <c r="C2834" t="s">
        <v>199</v>
      </c>
      <c r="D2834" t="s">
        <v>16033</v>
      </c>
      <c r="E2834">
        <v>202506</v>
      </c>
      <c r="F2834" t="s">
        <v>544</v>
      </c>
      <c r="G2834" t="s">
        <v>545</v>
      </c>
      <c r="H2834" s="1">
        <v>45761</v>
      </c>
      <c r="I2834" t="s">
        <v>459</v>
      </c>
      <c r="J2834" t="s">
        <v>1318</v>
      </c>
      <c r="K2834" t="s">
        <v>1318</v>
      </c>
      <c r="L2834" t="s">
        <v>28</v>
      </c>
      <c r="M2834" t="s">
        <v>546</v>
      </c>
      <c r="N2834" t="s">
        <v>13710</v>
      </c>
      <c r="O2834" t="s">
        <v>12331</v>
      </c>
      <c r="P2834" t="s">
        <v>473</v>
      </c>
      <c r="Q2834" t="s">
        <v>16850</v>
      </c>
      <c r="R2834" t="s">
        <v>474</v>
      </c>
      <c r="S2834">
        <v>17500</v>
      </c>
      <c r="T2834" t="s">
        <v>32</v>
      </c>
      <c r="U2834" t="s">
        <v>33</v>
      </c>
      <c r="V2834" t="s">
        <v>549</v>
      </c>
      <c r="W2834" t="s">
        <v>205</v>
      </c>
      <c r="X2834" s="1">
        <v>45863</v>
      </c>
      <c r="Y2834" s="1">
        <v>45818</v>
      </c>
      <c r="Z2834" s="1"/>
      <c r="AB2834" s="1">
        <v>45826</v>
      </c>
      <c r="AC2834">
        <v>45866</v>
      </c>
      <c r="AD2834" s="1">
        <v>45866</v>
      </c>
      <c r="AE2834" s="1"/>
      <c r="AF2834" s="1">
        <v>45822</v>
      </c>
      <c r="AG2834" t="s">
        <v>335</v>
      </c>
      <c r="AI2834" t="s">
        <v>11787</v>
      </c>
      <c r="AJ2834">
        <v>1</v>
      </c>
      <c r="AK2834">
        <v>1</v>
      </c>
      <c r="AL2834" t="s">
        <v>369</v>
      </c>
      <c r="AM2834" t="s">
        <v>16836</v>
      </c>
      <c r="AN2834" t="s">
        <v>16851</v>
      </c>
      <c r="AO2834" t="s">
        <v>12703</v>
      </c>
      <c r="AQ2834" t="s">
        <v>13963</v>
      </c>
      <c r="AU2834" s="1"/>
      <c r="AW2834" t="s">
        <v>202</v>
      </c>
      <c r="AY2834">
        <v>2401</v>
      </c>
      <c r="BA2834" t="s">
        <v>69</v>
      </c>
      <c r="BB2834" t="s">
        <v>466</v>
      </c>
      <c r="BC2834" s="1">
        <v>45822</v>
      </c>
      <c r="BD2834" t="s">
        <v>13964</v>
      </c>
      <c r="BE2834">
        <v>134940</v>
      </c>
      <c r="BI2834">
        <v>1</v>
      </c>
    </row>
    <row r="2835" spans="1:61" x14ac:dyDescent="0.3">
      <c r="A2835" t="s">
        <v>14784</v>
      </c>
      <c r="B2835" t="s">
        <v>87</v>
      </c>
      <c r="C2835" t="s">
        <v>199</v>
      </c>
      <c r="D2835" t="s">
        <v>16007</v>
      </c>
      <c r="E2835">
        <v>202506</v>
      </c>
      <c r="F2835" t="s">
        <v>544</v>
      </c>
      <c r="G2835" t="s">
        <v>545</v>
      </c>
      <c r="H2835" s="1">
        <v>45791</v>
      </c>
      <c r="I2835" t="s">
        <v>459</v>
      </c>
      <c r="J2835">
        <v>8</v>
      </c>
      <c r="K2835" t="s">
        <v>163</v>
      </c>
      <c r="L2835" t="s">
        <v>28</v>
      </c>
      <c r="M2835" t="s">
        <v>546</v>
      </c>
      <c r="N2835" t="s">
        <v>13710</v>
      </c>
      <c r="O2835" t="s">
        <v>16852</v>
      </c>
      <c r="P2835" t="s">
        <v>550</v>
      </c>
      <c r="Q2835" t="s">
        <v>16853</v>
      </c>
      <c r="R2835" t="s">
        <v>551</v>
      </c>
      <c r="S2835">
        <v>102000</v>
      </c>
      <c r="T2835" t="s">
        <v>32</v>
      </c>
      <c r="U2835" t="s">
        <v>33</v>
      </c>
      <c r="V2835" t="s">
        <v>549</v>
      </c>
      <c r="W2835" t="s">
        <v>205</v>
      </c>
      <c r="X2835" s="1">
        <v>45871</v>
      </c>
      <c r="Y2835" s="1">
        <v>45830</v>
      </c>
      <c r="Z2835" s="1"/>
      <c r="AB2835" s="1">
        <v>45826</v>
      </c>
      <c r="AC2835">
        <v>45871</v>
      </c>
      <c r="AD2835" s="1">
        <v>45871</v>
      </c>
      <c r="AE2835" s="1"/>
      <c r="AF2835" s="1">
        <v>45822</v>
      </c>
      <c r="AG2835" t="s">
        <v>335</v>
      </c>
      <c r="AH2835" t="s">
        <v>16854</v>
      </c>
      <c r="AI2835" t="s">
        <v>11791</v>
      </c>
      <c r="AJ2835">
        <v>4</v>
      </c>
      <c r="AK2835">
        <v>4</v>
      </c>
      <c r="AL2835" t="s">
        <v>369</v>
      </c>
      <c r="AM2835" t="s">
        <v>16855</v>
      </c>
      <c r="AN2835" t="s">
        <v>16856</v>
      </c>
      <c r="AO2835" t="s">
        <v>12703</v>
      </c>
      <c r="AQ2835" t="s">
        <v>13963</v>
      </c>
      <c r="AU2835" s="1"/>
      <c r="AW2835" t="s">
        <v>202</v>
      </c>
      <c r="AY2835">
        <v>1720</v>
      </c>
      <c r="BA2835" t="s">
        <v>69</v>
      </c>
      <c r="BB2835" t="s">
        <v>466</v>
      </c>
      <c r="BC2835" s="1">
        <v>45822</v>
      </c>
      <c r="BD2835" t="s">
        <v>1118</v>
      </c>
      <c r="BE2835">
        <v>656946</v>
      </c>
      <c r="BI2835">
        <v>4</v>
      </c>
    </row>
    <row r="2836" spans="1:61" x14ac:dyDescent="0.3">
      <c r="A2836" t="s">
        <v>14784</v>
      </c>
      <c r="B2836" t="s">
        <v>87</v>
      </c>
      <c r="C2836" t="s">
        <v>199</v>
      </c>
      <c r="D2836" t="s">
        <v>16007</v>
      </c>
      <c r="E2836">
        <v>202506</v>
      </c>
      <c r="F2836" t="s">
        <v>544</v>
      </c>
      <c r="G2836" t="s">
        <v>545</v>
      </c>
      <c r="H2836" s="1">
        <v>45791</v>
      </c>
      <c r="I2836" t="s">
        <v>459</v>
      </c>
      <c r="J2836">
        <v>8</v>
      </c>
      <c r="K2836" t="s">
        <v>163</v>
      </c>
      <c r="L2836" t="s">
        <v>28</v>
      </c>
      <c r="M2836" t="s">
        <v>546</v>
      </c>
      <c r="N2836" t="s">
        <v>13710</v>
      </c>
      <c r="O2836" t="s">
        <v>16857</v>
      </c>
      <c r="P2836" t="s">
        <v>550</v>
      </c>
      <c r="Q2836" t="s">
        <v>16858</v>
      </c>
      <c r="R2836" t="s">
        <v>551</v>
      </c>
      <c r="S2836">
        <v>102000</v>
      </c>
      <c r="T2836" t="s">
        <v>32</v>
      </c>
      <c r="U2836" t="s">
        <v>33</v>
      </c>
      <c r="V2836" t="s">
        <v>549</v>
      </c>
      <c r="W2836" t="s">
        <v>205</v>
      </c>
      <c r="X2836" s="1">
        <v>45871</v>
      </c>
      <c r="Y2836" s="1">
        <v>45832</v>
      </c>
      <c r="Z2836" s="1"/>
      <c r="AB2836" s="1">
        <v>45826</v>
      </c>
      <c r="AC2836">
        <v>45871</v>
      </c>
      <c r="AD2836" s="1">
        <v>45871</v>
      </c>
      <c r="AE2836" s="1"/>
      <c r="AF2836" s="1">
        <v>45824</v>
      </c>
      <c r="AG2836" t="s">
        <v>335</v>
      </c>
      <c r="AH2836" t="s">
        <v>16859</v>
      </c>
      <c r="AI2836" t="s">
        <v>11791</v>
      </c>
      <c r="AJ2836">
        <v>4</v>
      </c>
      <c r="AK2836">
        <v>4</v>
      </c>
      <c r="AL2836" t="s">
        <v>369</v>
      </c>
      <c r="AM2836" t="s">
        <v>16855</v>
      </c>
      <c r="AN2836" t="s">
        <v>16860</v>
      </c>
      <c r="AO2836" t="s">
        <v>12703</v>
      </c>
      <c r="AQ2836" t="s">
        <v>13963</v>
      </c>
      <c r="AU2836" s="1"/>
      <c r="AW2836" t="s">
        <v>202</v>
      </c>
      <c r="AY2836">
        <v>1720</v>
      </c>
      <c r="BA2836" t="s">
        <v>69</v>
      </c>
      <c r="BB2836" t="s">
        <v>466</v>
      </c>
      <c r="BC2836" s="1">
        <v>45824</v>
      </c>
      <c r="BD2836" t="s">
        <v>1118</v>
      </c>
      <c r="BE2836">
        <v>656946</v>
      </c>
      <c r="BI2836">
        <v>4</v>
      </c>
    </row>
    <row r="2837" spans="1:61" x14ac:dyDescent="0.3">
      <c r="A2837" t="s">
        <v>14784</v>
      </c>
      <c r="B2837" t="s">
        <v>87</v>
      </c>
      <c r="C2837" t="s">
        <v>199</v>
      </c>
      <c r="D2837" t="s">
        <v>16026</v>
      </c>
      <c r="E2837">
        <v>202506</v>
      </c>
      <c r="F2837" t="s">
        <v>544</v>
      </c>
      <c r="G2837" t="s">
        <v>545</v>
      </c>
      <c r="H2837" s="1">
        <v>45791</v>
      </c>
      <c r="I2837" t="s">
        <v>459</v>
      </c>
      <c r="J2837">
        <v>8</v>
      </c>
      <c r="K2837" t="s">
        <v>163</v>
      </c>
      <c r="L2837" t="s">
        <v>28</v>
      </c>
      <c r="M2837" t="s">
        <v>546</v>
      </c>
      <c r="N2837" t="s">
        <v>13710</v>
      </c>
      <c r="O2837" t="s">
        <v>16861</v>
      </c>
      <c r="P2837" t="s">
        <v>540</v>
      </c>
      <c r="Q2837" t="s">
        <v>16862</v>
      </c>
      <c r="R2837" t="s">
        <v>541</v>
      </c>
      <c r="S2837">
        <v>45000</v>
      </c>
      <c r="T2837" t="s">
        <v>32</v>
      </c>
      <c r="U2837" t="s">
        <v>33</v>
      </c>
      <c r="V2837" t="s">
        <v>549</v>
      </c>
      <c r="W2837" t="s">
        <v>205</v>
      </c>
      <c r="X2837" s="1">
        <v>45868</v>
      </c>
      <c r="Y2837" s="1">
        <v>45817</v>
      </c>
      <c r="Z2837" s="1"/>
      <c r="AB2837" s="1">
        <v>45828</v>
      </c>
      <c r="AC2837">
        <v>45868</v>
      </c>
      <c r="AD2837" s="1">
        <v>45868</v>
      </c>
      <c r="AE2837" s="1"/>
      <c r="AF2837" s="1">
        <v>45825</v>
      </c>
      <c r="AG2837" t="s">
        <v>335</v>
      </c>
      <c r="AH2837" t="s">
        <v>16840</v>
      </c>
      <c r="AI2837" t="s">
        <v>11787</v>
      </c>
      <c r="AJ2837">
        <v>2</v>
      </c>
      <c r="AK2837">
        <v>2</v>
      </c>
      <c r="AL2837" t="s">
        <v>146</v>
      </c>
      <c r="AM2837" t="s">
        <v>16863</v>
      </c>
      <c r="AN2837" t="s">
        <v>16864</v>
      </c>
      <c r="AO2837" t="s">
        <v>12703</v>
      </c>
      <c r="AQ2837" t="s">
        <v>13963</v>
      </c>
      <c r="AU2837" s="1"/>
      <c r="AW2837" t="s">
        <v>202</v>
      </c>
      <c r="AY2837">
        <v>1830</v>
      </c>
      <c r="BA2837" t="s">
        <v>69</v>
      </c>
      <c r="BB2837" t="s">
        <v>466</v>
      </c>
      <c r="BC2837" s="1">
        <v>45825</v>
      </c>
      <c r="BD2837" t="s">
        <v>13964</v>
      </c>
      <c r="BE2837">
        <v>39316</v>
      </c>
      <c r="BI2837">
        <v>2</v>
      </c>
    </row>
    <row r="2838" spans="1:61" x14ac:dyDescent="0.3">
      <c r="A2838" t="s">
        <v>14784</v>
      </c>
      <c r="B2838" t="s">
        <v>87</v>
      </c>
      <c r="C2838" t="s">
        <v>199</v>
      </c>
      <c r="D2838" t="s">
        <v>16007</v>
      </c>
      <c r="E2838">
        <v>202506</v>
      </c>
      <c r="F2838" t="s">
        <v>544</v>
      </c>
      <c r="G2838" t="s">
        <v>545</v>
      </c>
      <c r="H2838" s="1">
        <v>45791</v>
      </c>
      <c r="I2838" t="s">
        <v>459</v>
      </c>
      <c r="J2838">
        <v>8</v>
      </c>
      <c r="K2838" t="s">
        <v>163</v>
      </c>
      <c r="L2838" t="s">
        <v>28</v>
      </c>
      <c r="M2838" t="s">
        <v>546</v>
      </c>
      <c r="N2838" t="s">
        <v>13710</v>
      </c>
      <c r="O2838" t="s">
        <v>16865</v>
      </c>
      <c r="P2838" t="s">
        <v>556</v>
      </c>
      <c r="Q2838" t="s">
        <v>16866</v>
      </c>
      <c r="R2838" t="s">
        <v>557</v>
      </c>
      <c r="S2838">
        <v>45000</v>
      </c>
      <c r="T2838" t="s">
        <v>32</v>
      </c>
      <c r="U2838" t="s">
        <v>33</v>
      </c>
      <c r="V2838" t="s">
        <v>549</v>
      </c>
      <c r="W2838" t="s">
        <v>205</v>
      </c>
      <c r="X2838" s="1">
        <v>45868</v>
      </c>
      <c r="Y2838" s="1">
        <v>45818</v>
      </c>
      <c r="Z2838" s="1"/>
      <c r="AB2838" s="1">
        <v>45828</v>
      </c>
      <c r="AC2838">
        <v>45868</v>
      </c>
      <c r="AD2838" s="1">
        <v>45868</v>
      </c>
      <c r="AE2838" s="1"/>
      <c r="AF2838" s="1">
        <v>45825</v>
      </c>
      <c r="AG2838" t="s">
        <v>335</v>
      </c>
      <c r="AI2838" t="s">
        <v>11787</v>
      </c>
      <c r="AJ2838">
        <v>2</v>
      </c>
      <c r="AK2838">
        <v>2</v>
      </c>
      <c r="AL2838" t="s">
        <v>146</v>
      </c>
      <c r="AM2838" t="s">
        <v>16863</v>
      </c>
      <c r="AN2838" t="s">
        <v>16867</v>
      </c>
      <c r="AO2838" t="s">
        <v>12703</v>
      </c>
      <c r="AQ2838" t="s">
        <v>13963</v>
      </c>
      <c r="AU2838" s="1"/>
      <c r="AW2838" t="s">
        <v>202</v>
      </c>
      <c r="AY2838">
        <v>1830</v>
      </c>
      <c r="BA2838" t="s">
        <v>69</v>
      </c>
      <c r="BB2838" t="s">
        <v>466</v>
      </c>
      <c r="BC2838" s="1">
        <v>45825</v>
      </c>
      <c r="BD2838" t="s">
        <v>13964</v>
      </c>
      <c r="BE2838">
        <v>41288</v>
      </c>
      <c r="BI2838">
        <v>2</v>
      </c>
    </row>
    <row r="2839" spans="1:61" x14ac:dyDescent="0.3">
      <c r="A2839" t="s">
        <v>14784</v>
      </c>
      <c r="B2839" t="s">
        <v>87</v>
      </c>
      <c r="C2839" t="s">
        <v>199</v>
      </c>
      <c r="D2839" t="s">
        <v>16007</v>
      </c>
      <c r="E2839">
        <v>202506</v>
      </c>
      <c r="F2839" t="s">
        <v>544</v>
      </c>
      <c r="G2839" t="s">
        <v>545</v>
      </c>
      <c r="H2839" s="1">
        <v>45791</v>
      </c>
      <c r="I2839" t="s">
        <v>459</v>
      </c>
      <c r="J2839">
        <v>8</v>
      </c>
      <c r="K2839" t="s">
        <v>163</v>
      </c>
      <c r="L2839" t="s">
        <v>28</v>
      </c>
      <c r="M2839" t="s">
        <v>546</v>
      </c>
      <c r="N2839" t="s">
        <v>13710</v>
      </c>
      <c r="O2839" t="s">
        <v>16868</v>
      </c>
      <c r="P2839" t="s">
        <v>550</v>
      </c>
      <c r="Q2839" t="s">
        <v>16869</v>
      </c>
      <c r="R2839" t="s">
        <v>551</v>
      </c>
      <c r="S2839">
        <v>102000</v>
      </c>
      <c r="T2839" t="s">
        <v>32</v>
      </c>
      <c r="U2839" t="s">
        <v>33</v>
      </c>
      <c r="V2839" t="s">
        <v>549</v>
      </c>
      <c r="W2839" t="s">
        <v>205</v>
      </c>
      <c r="X2839" s="1">
        <v>45873</v>
      </c>
      <c r="Y2839" s="1">
        <v>45843</v>
      </c>
      <c r="Z2839" s="1"/>
      <c r="AB2839" s="1">
        <v>45828</v>
      </c>
      <c r="AC2839">
        <v>45873</v>
      </c>
      <c r="AD2839" s="1">
        <v>45873</v>
      </c>
      <c r="AE2839" s="1"/>
      <c r="AF2839" s="1">
        <v>45825</v>
      </c>
      <c r="AG2839" t="s">
        <v>335</v>
      </c>
      <c r="AH2839" t="s">
        <v>16870</v>
      </c>
      <c r="AI2839" t="s">
        <v>11791</v>
      </c>
      <c r="AJ2839">
        <v>4</v>
      </c>
      <c r="AK2839">
        <v>4</v>
      </c>
      <c r="AL2839" t="s">
        <v>1954</v>
      </c>
      <c r="AM2839" t="s">
        <v>16871</v>
      </c>
      <c r="AN2839" t="s">
        <v>16872</v>
      </c>
      <c r="AO2839" t="s">
        <v>12703</v>
      </c>
      <c r="AQ2839" t="s">
        <v>13963</v>
      </c>
      <c r="AU2839" s="1"/>
      <c r="AW2839" t="s">
        <v>202</v>
      </c>
      <c r="AY2839">
        <v>1655</v>
      </c>
      <c r="BA2839" t="s">
        <v>69</v>
      </c>
      <c r="BB2839" t="s">
        <v>466</v>
      </c>
      <c r="BC2839" s="1">
        <v>45825</v>
      </c>
      <c r="BD2839" t="s">
        <v>1118</v>
      </c>
      <c r="BE2839">
        <v>656946</v>
      </c>
      <c r="BI2839">
        <v>4</v>
      </c>
    </row>
    <row r="2840" spans="1:61" x14ac:dyDescent="0.3">
      <c r="A2840" t="s">
        <v>14784</v>
      </c>
      <c r="B2840" t="s">
        <v>87</v>
      </c>
      <c r="C2840" t="s">
        <v>106</v>
      </c>
      <c r="D2840" t="s">
        <v>16031</v>
      </c>
      <c r="E2840">
        <v>202506</v>
      </c>
      <c r="F2840" t="s">
        <v>544</v>
      </c>
      <c r="G2840" t="s">
        <v>6942</v>
      </c>
      <c r="H2840" s="1">
        <v>45737</v>
      </c>
      <c r="I2840" t="s">
        <v>459</v>
      </c>
      <c r="J2840" t="s">
        <v>1318</v>
      </c>
      <c r="K2840" t="s">
        <v>1318</v>
      </c>
      <c r="L2840" t="s">
        <v>28</v>
      </c>
      <c r="M2840" t="s">
        <v>190</v>
      </c>
      <c r="N2840" t="s">
        <v>13710</v>
      </c>
      <c r="O2840" t="s">
        <v>10176</v>
      </c>
      <c r="P2840" t="s">
        <v>471</v>
      </c>
      <c r="Q2840" t="s">
        <v>16873</v>
      </c>
      <c r="R2840" t="s">
        <v>472</v>
      </c>
      <c r="S2840">
        <v>12500</v>
      </c>
      <c r="T2840" t="s">
        <v>32</v>
      </c>
      <c r="U2840" t="s">
        <v>33</v>
      </c>
      <c r="V2840" t="s">
        <v>591</v>
      </c>
      <c r="W2840" t="s">
        <v>592</v>
      </c>
      <c r="X2840" s="1">
        <v>45848</v>
      </c>
      <c r="Y2840" s="1">
        <v>45817</v>
      </c>
      <c r="Z2840" s="1"/>
      <c r="AB2840" s="1">
        <v>45825</v>
      </c>
      <c r="AC2840">
        <v>45848</v>
      </c>
      <c r="AD2840" s="1">
        <v>45848</v>
      </c>
      <c r="AE2840" s="1"/>
      <c r="AF2840" s="1">
        <v>45821</v>
      </c>
      <c r="AG2840" t="s">
        <v>335</v>
      </c>
      <c r="AI2840" t="s">
        <v>11787</v>
      </c>
      <c r="AJ2840">
        <v>1</v>
      </c>
      <c r="AK2840">
        <v>1</v>
      </c>
      <c r="AL2840" t="s">
        <v>146</v>
      </c>
      <c r="AM2840" t="s">
        <v>16874</v>
      </c>
      <c r="AN2840" t="s">
        <v>16875</v>
      </c>
      <c r="AO2840" t="s">
        <v>12703</v>
      </c>
      <c r="AQ2840" t="s">
        <v>13963</v>
      </c>
      <c r="AU2840" s="1"/>
      <c r="AW2840" t="s">
        <v>179</v>
      </c>
      <c r="AY2840">
        <v>1150</v>
      </c>
      <c r="BA2840" t="s">
        <v>69</v>
      </c>
      <c r="BB2840" t="s">
        <v>466</v>
      </c>
      <c r="BC2840" s="1">
        <v>45821</v>
      </c>
      <c r="BD2840" t="s">
        <v>1118</v>
      </c>
      <c r="BE2840">
        <v>140000</v>
      </c>
      <c r="BI2840">
        <v>1</v>
      </c>
    </row>
    <row r="2841" spans="1:61" x14ac:dyDescent="0.3">
      <c r="A2841" t="s">
        <v>14784</v>
      </c>
      <c r="B2841" t="s">
        <v>87</v>
      </c>
      <c r="C2841" t="s">
        <v>194</v>
      </c>
      <c r="D2841" t="s">
        <v>16013</v>
      </c>
      <c r="E2841">
        <v>202506</v>
      </c>
      <c r="F2841" t="s">
        <v>544</v>
      </c>
      <c r="G2841" t="s">
        <v>583</v>
      </c>
      <c r="H2841" s="1">
        <v>45776</v>
      </c>
      <c r="I2841" t="s">
        <v>459</v>
      </c>
      <c r="J2841">
        <v>8</v>
      </c>
      <c r="K2841" t="s">
        <v>163</v>
      </c>
      <c r="L2841" t="s">
        <v>28</v>
      </c>
      <c r="M2841" t="s">
        <v>586</v>
      </c>
      <c r="N2841" t="s">
        <v>13710</v>
      </c>
      <c r="O2841" t="s">
        <v>12302</v>
      </c>
      <c r="P2841" t="s">
        <v>483</v>
      </c>
      <c r="Q2841" t="s">
        <v>16876</v>
      </c>
      <c r="R2841" t="s">
        <v>484</v>
      </c>
      <c r="S2841">
        <v>22500</v>
      </c>
      <c r="T2841" t="s">
        <v>32</v>
      </c>
      <c r="U2841" t="s">
        <v>33</v>
      </c>
      <c r="V2841" t="s">
        <v>587</v>
      </c>
      <c r="W2841" t="s">
        <v>588</v>
      </c>
      <c r="X2841" s="1">
        <v>45863</v>
      </c>
      <c r="Y2841" s="1">
        <v>45813</v>
      </c>
      <c r="Z2841" s="1"/>
      <c r="AB2841" s="1">
        <v>45816</v>
      </c>
      <c r="AC2841">
        <v>45865</v>
      </c>
      <c r="AD2841" s="1">
        <v>45865</v>
      </c>
      <c r="AE2841" s="1"/>
      <c r="AF2841" s="1">
        <v>45813</v>
      </c>
      <c r="AG2841" t="s">
        <v>335</v>
      </c>
      <c r="AI2841" t="s">
        <v>11787</v>
      </c>
      <c r="AJ2841">
        <v>1</v>
      </c>
      <c r="AK2841">
        <v>1</v>
      </c>
      <c r="AL2841" t="s">
        <v>437</v>
      </c>
      <c r="AM2841" t="s">
        <v>16877</v>
      </c>
      <c r="AN2841" t="s">
        <v>16878</v>
      </c>
      <c r="AO2841" t="s">
        <v>12694</v>
      </c>
      <c r="AQ2841" t="s">
        <v>13963</v>
      </c>
      <c r="AU2841" s="1"/>
      <c r="AW2841" t="s">
        <v>589</v>
      </c>
      <c r="AY2841">
        <v>2359</v>
      </c>
      <c r="BA2841" t="s">
        <v>69</v>
      </c>
      <c r="BB2841" t="s">
        <v>466</v>
      </c>
      <c r="BC2841" s="1">
        <v>45813</v>
      </c>
      <c r="BD2841" t="s">
        <v>1118</v>
      </c>
      <c r="BE2841">
        <v>145410</v>
      </c>
      <c r="BI2841">
        <v>1</v>
      </c>
    </row>
    <row r="2842" spans="1:61" x14ac:dyDescent="0.3">
      <c r="A2842" t="s">
        <v>14784</v>
      </c>
      <c r="B2842" t="s">
        <v>87</v>
      </c>
      <c r="C2842" t="s">
        <v>194</v>
      </c>
      <c r="D2842" t="s">
        <v>16009</v>
      </c>
      <c r="E2842">
        <v>202506</v>
      </c>
      <c r="F2842" t="s">
        <v>544</v>
      </c>
      <c r="G2842" t="s">
        <v>583</v>
      </c>
      <c r="H2842" s="1">
        <v>45774</v>
      </c>
      <c r="I2842" t="s">
        <v>459</v>
      </c>
      <c r="J2842" t="s">
        <v>1318</v>
      </c>
      <c r="K2842" t="s">
        <v>1318</v>
      </c>
      <c r="L2842" t="s">
        <v>28</v>
      </c>
      <c r="M2842" t="s">
        <v>586</v>
      </c>
      <c r="N2842" t="s">
        <v>13710</v>
      </c>
      <c r="O2842" t="s">
        <v>12301</v>
      </c>
      <c r="P2842" t="s">
        <v>522</v>
      </c>
      <c r="Q2842" t="s">
        <v>16879</v>
      </c>
      <c r="R2842" t="s">
        <v>523</v>
      </c>
      <c r="S2842">
        <v>1750</v>
      </c>
      <c r="T2842" t="s">
        <v>32</v>
      </c>
      <c r="U2842" t="s">
        <v>33</v>
      </c>
      <c r="V2842" t="s">
        <v>587</v>
      </c>
      <c r="W2842" t="s">
        <v>588</v>
      </c>
      <c r="X2842" s="1">
        <v>45870</v>
      </c>
      <c r="Y2842" s="1">
        <v>45818</v>
      </c>
      <c r="Z2842" s="1"/>
      <c r="AB2842" s="1">
        <v>45826</v>
      </c>
      <c r="AC2842">
        <v>45839</v>
      </c>
      <c r="AD2842" s="1">
        <v>45839</v>
      </c>
      <c r="AE2842" s="1"/>
      <c r="AF2842" s="1">
        <v>45818</v>
      </c>
      <c r="AG2842" t="s">
        <v>335</v>
      </c>
      <c r="AI2842" t="s">
        <v>53</v>
      </c>
      <c r="AL2842" t="s">
        <v>320</v>
      </c>
      <c r="AO2842" t="s">
        <v>12694</v>
      </c>
      <c r="AQ2842" t="s">
        <v>594</v>
      </c>
      <c r="AR2842" t="s">
        <v>12689</v>
      </c>
      <c r="AU2842" s="1"/>
      <c r="AW2842" t="s">
        <v>589</v>
      </c>
      <c r="AZ2842">
        <v>50</v>
      </c>
      <c r="BA2842" t="s">
        <v>69</v>
      </c>
      <c r="BB2842" t="s">
        <v>466</v>
      </c>
      <c r="BC2842" s="1">
        <v>45818</v>
      </c>
      <c r="BD2842" t="s">
        <v>1118</v>
      </c>
      <c r="BE2842">
        <v>31002</v>
      </c>
    </row>
    <row r="2843" spans="1:61" x14ac:dyDescent="0.3">
      <c r="A2843" t="s">
        <v>14784</v>
      </c>
      <c r="B2843" t="s">
        <v>87</v>
      </c>
      <c r="C2843" t="s">
        <v>45</v>
      </c>
      <c r="D2843" t="s">
        <v>16013</v>
      </c>
      <c r="E2843">
        <v>202506</v>
      </c>
      <c r="F2843" t="s">
        <v>544</v>
      </c>
      <c r="G2843" t="s">
        <v>10122</v>
      </c>
      <c r="H2843" s="1">
        <v>45812</v>
      </c>
      <c r="I2843" t="s">
        <v>459</v>
      </c>
      <c r="J2843">
        <v>8</v>
      </c>
      <c r="K2843" t="s">
        <v>163</v>
      </c>
      <c r="L2843" t="s">
        <v>28</v>
      </c>
      <c r="M2843" t="s">
        <v>256</v>
      </c>
      <c r="N2843" t="s">
        <v>13710</v>
      </c>
      <c r="O2843" t="s">
        <v>16880</v>
      </c>
      <c r="P2843" t="s">
        <v>494</v>
      </c>
      <c r="Q2843" t="s">
        <v>16881</v>
      </c>
      <c r="R2843" t="s">
        <v>495</v>
      </c>
      <c r="S2843">
        <v>25500</v>
      </c>
      <c r="T2843" t="s">
        <v>32</v>
      </c>
      <c r="U2843" t="s">
        <v>33</v>
      </c>
      <c r="V2843" t="s">
        <v>485</v>
      </c>
      <c r="W2843" t="s">
        <v>257</v>
      </c>
      <c r="X2843" s="1">
        <v>45829</v>
      </c>
      <c r="Y2843" s="1">
        <v>45818</v>
      </c>
      <c r="Z2843" s="1"/>
      <c r="AB2843" s="1">
        <v>45823</v>
      </c>
      <c r="AC2843">
        <v>45829</v>
      </c>
      <c r="AD2843" s="1">
        <v>45829</v>
      </c>
      <c r="AE2843" s="1"/>
      <c r="AF2843" s="1">
        <v>45818</v>
      </c>
      <c r="AG2843" t="s">
        <v>348</v>
      </c>
      <c r="AH2843" t="s">
        <v>16882</v>
      </c>
      <c r="AI2843" t="s">
        <v>11791</v>
      </c>
      <c r="AJ2843">
        <v>1</v>
      </c>
      <c r="AK2843">
        <v>1</v>
      </c>
      <c r="AL2843" t="s">
        <v>486</v>
      </c>
      <c r="AO2843" t="s">
        <v>14798</v>
      </c>
      <c r="AQ2843" t="s">
        <v>13963</v>
      </c>
      <c r="AU2843" s="1"/>
      <c r="AW2843" t="s">
        <v>368</v>
      </c>
      <c r="AY2843">
        <v>1000</v>
      </c>
      <c r="BA2843" t="s">
        <v>69</v>
      </c>
      <c r="BB2843" t="s">
        <v>466</v>
      </c>
      <c r="BC2843" s="1">
        <v>45818</v>
      </c>
      <c r="BD2843" t="s">
        <v>13975</v>
      </c>
      <c r="BE2843">
        <v>2700195</v>
      </c>
      <c r="BI2843">
        <v>1</v>
      </c>
    </row>
    <row r="2844" spans="1:61" x14ac:dyDescent="0.3">
      <c r="A2844" t="s">
        <v>14784</v>
      </c>
      <c r="B2844" t="s">
        <v>87</v>
      </c>
      <c r="C2844" t="s">
        <v>45</v>
      </c>
      <c r="D2844" t="s">
        <v>16007</v>
      </c>
      <c r="E2844">
        <v>202506</v>
      </c>
      <c r="F2844" t="s">
        <v>544</v>
      </c>
      <c r="G2844" t="s">
        <v>545</v>
      </c>
      <c r="H2844" s="1">
        <v>45806</v>
      </c>
      <c r="I2844" t="s">
        <v>459</v>
      </c>
      <c r="J2844">
        <v>8</v>
      </c>
      <c r="K2844" t="s">
        <v>163</v>
      </c>
      <c r="L2844" t="s">
        <v>28</v>
      </c>
      <c r="M2844" t="s">
        <v>256</v>
      </c>
      <c r="N2844" t="s">
        <v>13710</v>
      </c>
      <c r="O2844" t="s">
        <v>16883</v>
      </c>
      <c r="P2844" t="s">
        <v>550</v>
      </c>
      <c r="Q2844" t="s">
        <v>16884</v>
      </c>
      <c r="R2844" t="s">
        <v>551</v>
      </c>
      <c r="S2844">
        <v>25500</v>
      </c>
      <c r="T2844" t="s">
        <v>32</v>
      </c>
      <c r="U2844" t="s">
        <v>33</v>
      </c>
      <c r="V2844" t="s">
        <v>485</v>
      </c>
      <c r="W2844" t="s">
        <v>257</v>
      </c>
      <c r="X2844" s="1">
        <v>45836</v>
      </c>
      <c r="Y2844" s="1">
        <v>45825</v>
      </c>
      <c r="Z2844" s="1"/>
      <c r="AB2844" s="1">
        <v>45830</v>
      </c>
      <c r="AC2844">
        <v>45836</v>
      </c>
      <c r="AD2844" s="1">
        <v>45836</v>
      </c>
      <c r="AE2844" s="1"/>
      <c r="AF2844" s="1">
        <v>45825</v>
      </c>
      <c r="AG2844" t="s">
        <v>348</v>
      </c>
      <c r="AH2844" t="s">
        <v>16885</v>
      </c>
      <c r="AI2844" t="s">
        <v>11791</v>
      </c>
      <c r="AJ2844">
        <v>1</v>
      </c>
      <c r="AK2844">
        <v>1</v>
      </c>
      <c r="AL2844" t="s">
        <v>486</v>
      </c>
      <c r="AO2844" t="s">
        <v>14798</v>
      </c>
      <c r="AQ2844" t="s">
        <v>13963</v>
      </c>
      <c r="AU2844" s="1"/>
      <c r="AW2844" t="s">
        <v>368</v>
      </c>
      <c r="AY2844">
        <v>950</v>
      </c>
      <c r="BA2844" t="s">
        <v>69</v>
      </c>
      <c r="BB2844" t="s">
        <v>466</v>
      </c>
      <c r="BC2844" s="1">
        <v>45825</v>
      </c>
      <c r="BD2844" t="s">
        <v>13975</v>
      </c>
      <c r="BE2844">
        <v>3595016</v>
      </c>
      <c r="BI2844">
        <v>1</v>
      </c>
    </row>
    <row r="2845" spans="1:61" x14ac:dyDescent="0.3">
      <c r="A2845" t="s">
        <v>14784</v>
      </c>
      <c r="B2845" t="s">
        <v>87</v>
      </c>
      <c r="C2845" t="s">
        <v>45</v>
      </c>
      <c r="D2845" t="s">
        <v>16013</v>
      </c>
      <c r="E2845">
        <v>202506</v>
      </c>
      <c r="F2845" t="s">
        <v>544</v>
      </c>
      <c r="G2845" t="s">
        <v>10122</v>
      </c>
      <c r="H2845" s="1">
        <v>45812</v>
      </c>
      <c r="I2845" t="s">
        <v>459</v>
      </c>
      <c r="J2845">
        <v>8</v>
      </c>
      <c r="K2845" t="s">
        <v>163</v>
      </c>
      <c r="L2845" t="s">
        <v>28</v>
      </c>
      <c r="M2845" t="s">
        <v>256</v>
      </c>
      <c r="N2845" t="s">
        <v>13710</v>
      </c>
      <c r="O2845" t="s">
        <v>16886</v>
      </c>
      <c r="P2845" t="s">
        <v>494</v>
      </c>
      <c r="Q2845" t="s">
        <v>16887</v>
      </c>
      <c r="R2845" t="s">
        <v>495</v>
      </c>
      <c r="S2845">
        <v>25500</v>
      </c>
      <c r="T2845" t="s">
        <v>32</v>
      </c>
      <c r="U2845" t="s">
        <v>33</v>
      </c>
      <c r="V2845" t="s">
        <v>485</v>
      </c>
      <c r="W2845" t="s">
        <v>257</v>
      </c>
      <c r="X2845" s="1">
        <v>45836</v>
      </c>
      <c r="Y2845" s="1">
        <v>45825</v>
      </c>
      <c r="Z2845" s="1"/>
      <c r="AB2845" s="1">
        <v>45830</v>
      </c>
      <c r="AC2845">
        <v>45836</v>
      </c>
      <c r="AD2845" s="1">
        <v>45836</v>
      </c>
      <c r="AE2845" s="1"/>
      <c r="AF2845" s="1">
        <v>45825</v>
      </c>
      <c r="AG2845" t="s">
        <v>335</v>
      </c>
      <c r="AH2845" t="s">
        <v>16885</v>
      </c>
      <c r="AI2845" t="s">
        <v>11791</v>
      </c>
      <c r="AJ2845">
        <v>1</v>
      </c>
      <c r="AK2845">
        <v>1</v>
      </c>
      <c r="AL2845" t="s">
        <v>486</v>
      </c>
      <c r="AM2845" t="s">
        <v>16789</v>
      </c>
      <c r="AN2845" t="s">
        <v>16888</v>
      </c>
      <c r="AO2845" t="s">
        <v>14798</v>
      </c>
      <c r="AQ2845" t="s">
        <v>13963</v>
      </c>
      <c r="AU2845" s="1"/>
      <c r="AW2845" t="s">
        <v>368</v>
      </c>
      <c r="AY2845">
        <v>1000</v>
      </c>
      <c r="BA2845" t="s">
        <v>69</v>
      </c>
      <c r="BB2845" t="s">
        <v>466</v>
      </c>
      <c r="BC2845" s="1">
        <v>45825</v>
      </c>
      <c r="BD2845" t="s">
        <v>13975</v>
      </c>
      <c r="BE2845">
        <v>2700195</v>
      </c>
      <c r="BI2845">
        <v>1</v>
      </c>
    </row>
    <row r="2846" spans="1:61" x14ac:dyDescent="0.3">
      <c r="A2846" t="s">
        <v>14784</v>
      </c>
      <c r="B2846" t="s">
        <v>87</v>
      </c>
      <c r="C2846" t="s">
        <v>45</v>
      </c>
      <c r="D2846" t="s">
        <v>16004</v>
      </c>
      <c r="E2846">
        <v>202506</v>
      </c>
      <c r="F2846" t="s">
        <v>544</v>
      </c>
      <c r="G2846" t="s">
        <v>545</v>
      </c>
      <c r="H2846" s="1">
        <v>45806</v>
      </c>
      <c r="I2846" t="s">
        <v>459</v>
      </c>
      <c r="J2846" t="s">
        <v>1318</v>
      </c>
      <c r="K2846" t="s">
        <v>1318</v>
      </c>
      <c r="L2846" t="s">
        <v>28</v>
      </c>
      <c r="M2846" t="s">
        <v>256</v>
      </c>
      <c r="N2846" t="s">
        <v>13710</v>
      </c>
      <c r="O2846" t="s">
        <v>16889</v>
      </c>
      <c r="P2846" t="s">
        <v>552</v>
      </c>
      <c r="Q2846" t="s">
        <v>16890</v>
      </c>
      <c r="R2846" t="s">
        <v>553</v>
      </c>
      <c r="S2846">
        <v>25500</v>
      </c>
      <c r="T2846" t="s">
        <v>32</v>
      </c>
      <c r="U2846" t="s">
        <v>33</v>
      </c>
      <c r="V2846" t="s">
        <v>485</v>
      </c>
      <c r="W2846" t="s">
        <v>257</v>
      </c>
      <c r="X2846" s="1">
        <v>45832</v>
      </c>
      <c r="Y2846" s="1">
        <v>45823</v>
      </c>
      <c r="Z2846" s="1"/>
      <c r="AB2846" s="1">
        <v>45830</v>
      </c>
      <c r="AC2846">
        <v>45832</v>
      </c>
      <c r="AD2846" s="1">
        <v>45832</v>
      </c>
      <c r="AE2846" s="1"/>
      <c r="AF2846" s="1">
        <v>45826</v>
      </c>
      <c r="AG2846" t="s">
        <v>348</v>
      </c>
      <c r="AH2846" t="s">
        <v>16891</v>
      </c>
      <c r="AI2846" t="s">
        <v>11791</v>
      </c>
      <c r="AJ2846">
        <v>1</v>
      </c>
      <c r="AK2846">
        <v>1</v>
      </c>
      <c r="AL2846" t="s">
        <v>486</v>
      </c>
      <c r="AO2846" t="s">
        <v>14798</v>
      </c>
      <c r="AQ2846" t="s">
        <v>13963</v>
      </c>
      <c r="AU2846" s="1"/>
      <c r="AW2846" t="s">
        <v>258</v>
      </c>
      <c r="AY2846">
        <v>800</v>
      </c>
      <c r="BA2846" t="s">
        <v>69</v>
      </c>
      <c r="BB2846" t="s">
        <v>466</v>
      </c>
      <c r="BC2846" s="1">
        <v>45826</v>
      </c>
      <c r="BD2846" t="s">
        <v>13975</v>
      </c>
      <c r="BE2846">
        <v>3244034</v>
      </c>
      <c r="BI2846">
        <v>1</v>
      </c>
    </row>
    <row r="2847" spans="1:61" x14ac:dyDescent="0.3">
      <c r="A2847" t="s">
        <v>14784</v>
      </c>
      <c r="B2847" t="s">
        <v>87</v>
      </c>
      <c r="C2847" t="s">
        <v>45</v>
      </c>
      <c r="D2847" t="s">
        <v>16004</v>
      </c>
      <c r="E2847">
        <v>202506</v>
      </c>
      <c r="F2847" t="s">
        <v>544</v>
      </c>
      <c r="G2847" t="s">
        <v>545</v>
      </c>
      <c r="H2847" s="1">
        <v>45806</v>
      </c>
      <c r="I2847" t="s">
        <v>459</v>
      </c>
      <c r="J2847" t="s">
        <v>1318</v>
      </c>
      <c r="K2847" t="s">
        <v>1318</v>
      </c>
      <c r="L2847" t="s">
        <v>28</v>
      </c>
      <c r="M2847" t="s">
        <v>256</v>
      </c>
      <c r="N2847" t="s">
        <v>13710</v>
      </c>
      <c r="O2847" t="s">
        <v>16892</v>
      </c>
      <c r="P2847" t="s">
        <v>552</v>
      </c>
      <c r="Q2847" t="s">
        <v>16893</v>
      </c>
      <c r="R2847" t="s">
        <v>553</v>
      </c>
      <c r="S2847">
        <v>51000</v>
      </c>
      <c r="T2847" t="s">
        <v>32</v>
      </c>
      <c r="U2847" t="s">
        <v>33</v>
      </c>
      <c r="V2847" t="s">
        <v>524</v>
      </c>
      <c r="W2847" t="s">
        <v>257</v>
      </c>
      <c r="X2847" s="1">
        <v>45838</v>
      </c>
      <c r="Y2847" s="1">
        <v>45827</v>
      </c>
      <c r="Z2847" s="1"/>
      <c r="AB2847" s="1">
        <v>45836</v>
      </c>
      <c r="AC2847">
        <v>45838</v>
      </c>
      <c r="AD2847" s="1">
        <v>45838</v>
      </c>
      <c r="AE2847" s="1"/>
      <c r="AF2847" s="1">
        <v>45832</v>
      </c>
      <c r="AG2847" t="s">
        <v>348</v>
      </c>
      <c r="AH2847" t="s">
        <v>16894</v>
      </c>
      <c r="AI2847" t="s">
        <v>11791</v>
      </c>
      <c r="AJ2847">
        <v>2</v>
      </c>
      <c r="AK2847">
        <v>2</v>
      </c>
      <c r="AL2847" t="s">
        <v>486</v>
      </c>
      <c r="AO2847" t="s">
        <v>14798</v>
      </c>
      <c r="AQ2847" t="s">
        <v>13963</v>
      </c>
      <c r="AU2847" s="1"/>
      <c r="AW2847" t="s">
        <v>258</v>
      </c>
      <c r="AY2847">
        <v>800</v>
      </c>
      <c r="BA2847" t="s">
        <v>69</v>
      </c>
      <c r="BB2847" t="s">
        <v>466</v>
      </c>
      <c r="BC2847" s="1">
        <v>45832</v>
      </c>
      <c r="BD2847" t="s">
        <v>13975</v>
      </c>
      <c r="BE2847">
        <v>6488068</v>
      </c>
      <c r="BI2847">
        <v>2</v>
      </c>
    </row>
    <row r="2848" spans="1:61" x14ac:dyDescent="0.3">
      <c r="A2848" t="s">
        <v>14784</v>
      </c>
      <c r="B2848" t="s">
        <v>87</v>
      </c>
      <c r="C2848" t="s">
        <v>45</v>
      </c>
      <c r="D2848" t="s">
        <v>16013</v>
      </c>
      <c r="E2848">
        <v>202506</v>
      </c>
      <c r="F2848" t="s">
        <v>544</v>
      </c>
      <c r="G2848" t="s">
        <v>10122</v>
      </c>
      <c r="H2848" s="1">
        <v>45812</v>
      </c>
      <c r="I2848" t="s">
        <v>459</v>
      </c>
      <c r="J2848">
        <v>8</v>
      </c>
      <c r="K2848" t="s">
        <v>163</v>
      </c>
      <c r="L2848" t="s">
        <v>28</v>
      </c>
      <c r="M2848" t="s">
        <v>256</v>
      </c>
      <c r="N2848" t="s">
        <v>13710</v>
      </c>
      <c r="O2848" t="s">
        <v>16895</v>
      </c>
      <c r="P2848" t="s">
        <v>494</v>
      </c>
      <c r="Q2848" t="s">
        <v>16896</v>
      </c>
      <c r="R2848" t="s">
        <v>495</v>
      </c>
      <c r="S2848">
        <v>25500</v>
      </c>
      <c r="T2848" t="s">
        <v>32</v>
      </c>
      <c r="U2848" t="s">
        <v>33</v>
      </c>
      <c r="V2848" t="s">
        <v>485</v>
      </c>
      <c r="W2848" t="s">
        <v>257</v>
      </c>
      <c r="X2848" s="1">
        <v>45843</v>
      </c>
      <c r="Y2848" s="1">
        <v>45832</v>
      </c>
      <c r="Z2848" s="1"/>
      <c r="AB2848" s="1">
        <v>45837</v>
      </c>
      <c r="AC2848">
        <v>45843</v>
      </c>
      <c r="AD2848" s="1">
        <v>45843</v>
      </c>
      <c r="AE2848" s="1"/>
      <c r="AF2848" s="1">
        <v>45832</v>
      </c>
      <c r="AG2848" t="s">
        <v>348</v>
      </c>
      <c r="AH2848" t="s">
        <v>16897</v>
      </c>
      <c r="AI2848" t="s">
        <v>11791</v>
      </c>
      <c r="AJ2848">
        <v>1</v>
      </c>
      <c r="AK2848">
        <v>1</v>
      </c>
      <c r="AL2848" t="s">
        <v>486</v>
      </c>
      <c r="AO2848" t="s">
        <v>14798</v>
      </c>
      <c r="AQ2848" t="s">
        <v>13963</v>
      </c>
      <c r="AU2848" s="1"/>
      <c r="AW2848" t="s">
        <v>368</v>
      </c>
      <c r="AY2848">
        <v>1000</v>
      </c>
      <c r="BA2848" t="s">
        <v>69</v>
      </c>
      <c r="BB2848" t="s">
        <v>466</v>
      </c>
      <c r="BC2848" s="1">
        <v>45832</v>
      </c>
      <c r="BD2848" t="s">
        <v>13975</v>
      </c>
      <c r="BE2848">
        <v>2700195</v>
      </c>
      <c r="BI2848">
        <v>1</v>
      </c>
    </row>
    <row r="2849" spans="1:61" x14ac:dyDescent="0.3">
      <c r="A2849" t="s">
        <v>14784</v>
      </c>
      <c r="B2849" t="s">
        <v>87</v>
      </c>
      <c r="C2849" t="s">
        <v>45</v>
      </c>
      <c r="D2849" t="s">
        <v>16004</v>
      </c>
      <c r="E2849">
        <v>202506</v>
      </c>
      <c r="F2849" t="s">
        <v>544</v>
      </c>
      <c r="G2849" t="s">
        <v>545</v>
      </c>
      <c r="H2849" s="1">
        <v>45806</v>
      </c>
      <c r="I2849" t="s">
        <v>459</v>
      </c>
      <c r="J2849" t="s">
        <v>1318</v>
      </c>
      <c r="K2849" t="s">
        <v>1318</v>
      </c>
      <c r="L2849" t="s">
        <v>28</v>
      </c>
      <c r="M2849" t="s">
        <v>256</v>
      </c>
      <c r="N2849" t="s">
        <v>13710</v>
      </c>
      <c r="O2849" t="s">
        <v>16898</v>
      </c>
      <c r="P2849" t="s">
        <v>552</v>
      </c>
      <c r="Q2849" t="s">
        <v>16899</v>
      </c>
      <c r="R2849" t="s">
        <v>553</v>
      </c>
      <c r="S2849">
        <v>25500</v>
      </c>
      <c r="T2849" t="s">
        <v>32</v>
      </c>
      <c r="U2849" t="s">
        <v>33</v>
      </c>
      <c r="V2849" t="s">
        <v>485</v>
      </c>
      <c r="W2849" t="s">
        <v>257</v>
      </c>
      <c r="X2849" s="1">
        <v>45839</v>
      </c>
      <c r="Y2849" s="1">
        <v>45828</v>
      </c>
      <c r="Z2849" s="1"/>
      <c r="AB2849" s="1">
        <v>45837</v>
      </c>
      <c r="AC2849">
        <v>45839</v>
      </c>
      <c r="AD2849" s="1">
        <v>45839</v>
      </c>
      <c r="AE2849" s="1"/>
      <c r="AF2849" s="1">
        <v>45833</v>
      </c>
      <c r="AG2849" t="s">
        <v>348</v>
      </c>
      <c r="AH2849" t="s">
        <v>16900</v>
      </c>
      <c r="AI2849" t="s">
        <v>11791</v>
      </c>
      <c r="AJ2849">
        <v>1</v>
      </c>
      <c r="AK2849">
        <v>1</v>
      </c>
      <c r="AL2849" t="s">
        <v>486</v>
      </c>
      <c r="AO2849" t="s">
        <v>14798</v>
      </c>
      <c r="AQ2849" t="s">
        <v>13963</v>
      </c>
      <c r="AU2849" s="1"/>
      <c r="AW2849" t="s">
        <v>258</v>
      </c>
      <c r="AY2849">
        <v>800</v>
      </c>
      <c r="BA2849" t="s">
        <v>69</v>
      </c>
      <c r="BB2849" t="s">
        <v>466</v>
      </c>
      <c r="BC2849" s="1">
        <v>45833</v>
      </c>
      <c r="BD2849" t="s">
        <v>13975</v>
      </c>
      <c r="BE2849">
        <v>3244034</v>
      </c>
      <c r="BI2849">
        <v>1</v>
      </c>
    </row>
    <row r="2850" spans="1:61" x14ac:dyDescent="0.3">
      <c r="A2850" t="s">
        <v>14784</v>
      </c>
      <c r="B2850" t="s">
        <v>87</v>
      </c>
      <c r="C2850" t="s">
        <v>45</v>
      </c>
      <c r="D2850" t="s">
        <v>16009</v>
      </c>
      <c r="E2850">
        <v>202506</v>
      </c>
      <c r="F2850" t="s">
        <v>544</v>
      </c>
      <c r="G2850" t="s">
        <v>545</v>
      </c>
      <c r="H2850" s="1">
        <v>45806</v>
      </c>
      <c r="I2850" t="s">
        <v>459</v>
      </c>
      <c r="J2850" t="s">
        <v>1318</v>
      </c>
      <c r="K2850" t="s">
        <v>1318</v>
      </c>
      <c r="L2850" t="s">
        <v>28</v>
      </c>
      <c r="M2850" t="s">
        <v>256</v>
      </c>
      <c r="N2850" t="s">
        <v>13710</v>
      </c>
      <c r="O2850" t="s">
        <v>16901</v>
      </c>
      <c r="P2850" t="s">
        <v>522</v>
      </c>
      <c r="Q2850" t="s">
        <v>16902</v>
      </c>
      <c r="R2850" t="s">
        <v>523</v>
      </c>
      <c r="S2850">
        <v>8750</v>
      </c>
      <c r="T2850" t="s">
        <v>32</v>
      </c>
      <c r="U2850" t="s">
        <v>33</v>
      </c>
      <c r="V2850" t="s">
        <v>485</v>
      </c>
      <c r="W2850" t="s">
        <v>257</v>
      </c>
      <c r="X2850" s="1">
        <v>45843</v>
      </c>
      <c r="Y2850" s="1">
        <v>45833</v>
      </c>
      <c r="Z2850" s="1"/>
      <c r="AB2850" s="1">
        <v>45837</v>
      </c>
      <c r="AC2850">
        <v>45843</v>
      </c>
      <c r="AD2850" s="1">
        <v>45843</v>
      </c>
      <c r="AE2850" s="1"/>
      <c r="AF2850" s="1">
        <v>45833</v>
      </c>
      <c r="AG2850" t="s">
        <v>348</v>
      </c>
      <c r="AI2850" t="s">
        <v>11787</v>
      </c>
      <c r="AJ2850">
        <v>0</v>
      </c>
      <c r="AK2850">
        <v>0</v>
      </c>
      <c r="AL2850" t="s">
        <v>486</v>
      </c>
      <c r="AO2850" t="s">
        <v>14798</v>
      </c>
      <c r="AQ2850" t="s">
        <v>13963</v>
      </c>
      <c r="AU2850" s="1"/>
      <c r="AW2850" t="s">
        <v>368</v>
      </c>
      <c r="AY2850">
        <v>850</v>
      </c>
      <c r="BA2850" t="s">
        <v>69</v>
      </c>
      <c r="BB2850" t="s">
        <v>466</v>
      </c>
      <c r="BC2850" s="1">
        <v>45833</v>
      </c>
      <c r="BD2850" t="s">
        <v>13975</v>
      </c>
      <c r="BE2850">
        <v>6847768</v>
      </c>
      <c r="BI2850">
        <v>0</v>
      </c>
    </row>
    <row r="2851" spans="1:61" x14ac:dyDescent="0.3">
      <c r="A2851" t="s">
        <v>14784</v>
      </c>
      <c r="B2851" t="s">
        <v>87</v>
      </c>
      <c r="C2851" t="s">
        <v>45</v>
      </c>
      <c r="D2851" t="s">
        <v>16031</v>
      </c>
      <c r="E2851">
        <v>202506</v>
      </c>
      <c r="F2851" t="s">
        <v>544</v>
      </c>
      <c r="G2851" t="s">
        <v>545</v>
      </c>
      <c r="H2851" s="1">
        <v>45806</v>
      </c>
      <c r="I2851" t="s">
        <v>459</v>
      </c>
      <c r="J2851" t="s">
        <v>1318</v>
      </c>
      <c r="K2851" t="s">
        <v>1318</v>
      </c>
      <c r="L2851" t="s">
        <v>28</v>
      </c>
      <c r="M2851" t="s">
        <v>256</v>
      </c>
      <c r="N2851" t="s">
        <v>13710</v>
      </c>
      <c r="O2851" t="s">
        <v>16901</v>
      </c>
      <c r="P2851" t="s">
        <v>471</v>
      </c>
      <c r="Q2851" t="s">
        <v>16903</v>
      </c>
      <c r="R2851" t="s">
        <v>472</v>
      </c>
      <c r="S2851">
        <v>8750</v>
      </c>
      <c r="T2851" t="s">
        <v>32</v>
      </c>
      <c r="U2851" t="s">
        <v>33</v>
      </c>
      <c r="V2851" t="s">
        <v>485</v>
      </c>
      <c r="W2851" t="s">
        <v>257</v>
      </c>
      <c r="X2851" s="1">
        <v>45843</v>
      </c>
      <c r="Y2851" s="1">
        <v>45833</v>
      </c>
      <c r="Z2851" s="1"/>
      <c r="AB2851" s="1">
        <v>45837</v>
      </c>
      <c r="AC2851">
        <v>45843</v>
      </c>
      <c r="AD2851" s="1">
        <v>45843</v>
      </c>
      <c r="AE2851" s="1"/>
      <c r="AF2851" s="1">
        <v>45833</v>
      </c>
      <c r="AG2851" t="s">
        <v>348</v>
      </c>
      <c r="AI2851" t="s">
        <v>11787</v>
      </c>
      <c r="AJ2851">
        <v>0</v>
      </c>
      <c r="AK2851">
        <v>0</v>
      </c>
      <c r="AL2851" t="s">
        <v>486</v>
      </c>
      <c r="AO2851" t="s">
        <v>14798</v>
      </c>
      <c r="AQ2851" t="s">
        <v>13963</v>
      </c>
      <c r="AU2851" s="1"/>
      <c r="AW2851" t="s">
        <v>368</v>
      </c>
      <c r="AY2851">
        <v>850</v>
      </c>
      <c r="BA2851" t="s">
        <v>69</v>
      </c>
      <c r="BB2851" t="s">
        <v>466</v>
      </c>
      <c r="BC2851" s="1">
        <v>45833</v>
      </c>
      <c r="BD2851" t="s">
        <v>13975</v>
      </c>
      <c r="BE2851">
        <v>4246125</v>
      </c>
      <c r="BI2851">
        <v>0</v>
      </c>
    </row>
    <row r="2852" spans="1:61" x14ac:dyDescent="0.3">
      <c r="A2852" t="s">
        <v>14784</v>
      </c>
      <c r="B2852" t="s">
        <v>87</v>
      </c>
      <c r="C2852" t="s">
        <v>199</v>
      </c>
      <c r="D2852" t="s">
        <v>16026</v>
      </c>
      <c r="E2852">
        <v>202506</v>
      </c>
      <c r="F2852" t="s">
        <v>544</v>
      </c>
      <c r="G2852" t="s">
        <v>545</v>
      </c>
      <c r="H2852" s="1">
        <v>45791</v>
      </c>
      <c r="I2852" t="s">
        <v>459</v>
      </c>
      <c r="J2852">
        <v>8</v>
      </c>
      <c r="K2852" t="s">
        <v>163</v>
      </c>
      <c r="L2852" t="s">
        <v>28</v>
      </c>
      <c r="M2852" t="s">
        <v>546</v>
      </c>
      <c r="N2852" t="s">
        <v>13710</v>
      </c>
      <c r="O2852" t="s">
        <v>16904</v>
      </c>
      <c r="P2852" t="s">
        <v>506</v>
      </c>
      <c r="Q2852" t="s">
        <v>16905</v>
      </c>
      <c r="R2852" t="s">
        <v>507</v>
      </c>
      <c r="S2852">
        <v>100000</v>
      </c>
      <c r="T2852" t="s">
        <v>32</v>
      </c>
      <c r="U2852" t="s">
        <v>33</v>
      </c>
      <c r="V2852" t="s">
        <v>549</v>
      </c>
      <c r="W2852" t="s">
        <v>205</v>
      </c>
      <c r="X2852" s="1">
        <v>45878</v>
      </c>
      <c r="Y2852" s="1">
        <v>45825</v>
      </c>
      <c r="Z2852" s="1"/>
      <c r="AB2852" s="1">
        <v>45833</v>
      </c>
      <c r="AC2852">
        <v>45878</v>
      </c>
      <c r="AD2852" s="1">
        <v>45878</v>
      </c>
      <c r="AE2852" s="1"/>
      <c r="AF2852" s="1">
        <v>45825</v>
      </c>
      <c r="AG2852" t="s">
        <v>348</v>
      </c>
      <c r="AH2852" t="s">
        <v>595</v>
      </c>
      <c r="AI2852" t="s">
        <v>11791</v>
      </c>
      <c r="AJ2852">
        <v>4</v>
      </c>
      <c r="AK2852">
        <v>4</v>
      </c>
      <c r="AL2852" t="s">
        <v>369</v>
      </c>
      <c r="AO2852" t="s">
        <v>12703</v>
      </c>
      <c r="AQ2852" t="s">
        <v>13963</v>
      </c>
      <c r="AU2852" s="1"/>
      <c r="AW2852" t="s">
        <v>202</v>
      </c>
      <c r="AY2852">
        <v>1100</v>
      </c>
      <c r="BA2852" t="s">
        <v>69</v>
      </c>
      <c r="BB2852" t="s">
        <v>466</v>
      </c>
      <c r="BC2852" s="1">
        <v>45825</v>
      </c>
      <c r="BD2852" t="s">
        <v>1118</v>
      </c>
      <c r="BE2852">
        <v>680214</v>
      </c>
      <c r="BI2852">
        <v>4</v>
      </c>
    </row>
    <row r="2853" spans="1:61" x14ac:dyDescent="0.3">
      <c r="A2853" t="s">
        <v>14784</v>
      </c>
      <c r="B2853" t="s">
        <v>87</v>
      </c>
      <c r="C2853" t="s">
        <v>199</v>
      </c>
      <c r="D2853" t="s">
        <v>16007</v>
      </c>
      <c r="E2853">
        <v>202506</v>
      </c>
      <c r="F2853" t="s">
        <v>544</v>
      </c>
      <c r="G2853" t="s">
        <v>545</v>
      </c>
      <c r="H2853" s="1">
        <v>45791</v>
      </c>
      <c r="I2853" t="s">
        <v>459</v>
      </c>
      <c r="J2853">
        <v>8</v>
      </c>
      <c r="K2853" t="s">
        <v>163</v>
      </c>
      <c r="L2853" t="s">
        <v>28</v>
      </c>
      <c r="M2853" t="s">
        <v>546</v>
      </c>
      <c r="N2853" t="s">
        <v>13710</v>
      </c>
      <c r="O2853" t="s">
        <v>16906</v>
      </c>
      <c r="P2853" t="s">
        <v>550</v>
      </c>
      <c r="Q2853" t="s">
        <v>16907</v>
      </c>
      <c r="R2853" t="s">
        <v>551</v>
      </c>
      <c r="S2853">
        <v>102000</v>
      </c>
      <c r="T2853" t="s">
        <v>32</v>
      </c>
      <c r="U2853" t="s">
        <v>33</v>
      </c>
      <c r="V2853" t="s">
        <v>549</v>
      </c>
      <c r="W2853" t="s">
        <v>205</v>
      </c>
      <c r="X2853" s="1">
        <v>45875</v>
      </c>
      <c r="Y2853" s="1">
        <v>45824</v>
      </c>
      <c r="Z2853" s="1"/>
      <c r="AB2853" s="1">
        <v>45830</v>
      </c>
      <c r="AC2853">
        <v>45875</v>
      </c>
      <c r="AD2853" s="1">
        <v>45875</v>
      </c>
      <c r="AE2853" s="1"/>
      <c r="AF2853" s="1">
        <v>45826</v>
      </c>
      <c r="AG2853" t="s">
        <v>348</v>
      </c>
      <c r="AH2853" t="s">
        <v>16908</v>
      </c>
      <c r="AI2853" t="s">
        <v>11791</v>
      </c>
      <c r="AJ2853">
        <v>4</v>
      </c>
      <c r="AK2853">
        <v>4</v>
      </c>
      <c r="AL2853" t="s">
        <v>369</v>
      </c>
      <c r="AO2853" t="s">
        <v>12703</v>
      </c>
      <c r="AQ2853" t="s">
        <v>13963</v>
      </c>
      <c r="AU2853" s="1"/>
      <c r="AW2853" t="s">
        <v>202</v>
      </c>
      <c r="AY2853">
        <v>1720</v>
      </c>
      <c r="BA2853" t="s">
        <v>69</v>
      </c>
      <c r="BB2853" t="s">
        <v>466</v>
      </c>
      <c r="BC2853" s="1">
        <v>45826</v>
      </c>
      <c r="BD2853" t="s">
        <v>1118</v>
      </c>
      <c r="BE2853">
        <v>656946</v>
      </c>
      <c r="BI2853">
        <v>4</v>
      </c>
    </row>
    <row r="2854" spans="1:61" x14ac:dyDescent="0.3">
      <c r="A2854" t="s">
        <v>14784</v>
      </c>
      <c r="B2854" t="s">
        <v>87</v>
      </c>
      <c r="C2854" t="s">
        <v>199</v>
      </c>
      <c r="D2854" t="s">
        <v>16007</v>
      </c>
      <c r="E2854">
        <v>202506</v>
      </c>
      <c r="F2854" t="s">
        <v>544</v>
      </c>
      <c r="G2854" t="s">
        <v>545</v>
      </c>
      <c r="H2854" s="1">
        <v>45791</v>
      </c>
      <c r="I2854" t="s">
        <v>459</v>
      </c>
      <c r="J2854">
        <v>8</v>
      </c>
      <c r="K2854" t="s">
        <v>163</v>
      </c>
      <c r="L2854" t="s">
        <v>28</v>
      </c>
      <c r="M2854" t="s">
        <v>546</v>
      </c>
      <c r="N2854" t="s">
        <v>13710</v>
      </c>
      <c r="O2854" t="s">
        <v>16909</v>
      </c>
      <c r="P2854" t="s">
        <v>550</v>
      </c>
      <c r="Q2854" t="s">
        <v>16910</v>
      </c>
      <c r="R2854" t="s">
        <v>551</v>
      </c>
      <c r="S2854">
        <v>102000</v>
      </c>
      <c r="T2854" t="s">
        <v>32</v>
      </c>
      <c r="U2854" t="s">
        <v>33</v>
      </c>
      <c r="V2854" t="s">
        <v>549</v>
      </c>
      <c r="W2854" t="s">
        <v>205</v>
      </c>
      <c r="X2854" s="1">
        <v>45875</v>
      </c>
      <c r="Y2854" s="1">
        <v>45841</v>
      </c>
      <c r="Z2854" s="1"/>
      <c r="AB2854" s="1">
        <v>45830</v>
      </c>
      <c r="AC2854">
        <v>45875</v>
      </c>
      <c r="AD2854" s="1">
        <v>45875</v>
      </c>
      <c r="AE2854" s="1"/>
      <c r="AF2854" s="1">
        <v>45828</v>
      </c>
      <c r="AG2854" t="s">
        <v>348</v>
      </c>
      <c r="AH2854" t="s">
        <v>16911</v>
      </c>
      <c r="AI2854" t="s">
        <v>11791</v>
      </c>
      <c r="AJ2854">
        <v>4</v>
      </c>
      <c r="AK2854">
        <v>4</v>
      </c>
      <c r="AL2854" t="s">
        <v>146</v>
      </c>
      <c r="AO2854" t="s">
        <v>12703</v>
      </c>
      <c r="AQ2854" t="s">
        <v>13963</v>
      </c>
      <c r="AU2854" s="1"/>
      <c r="AW2854" t="s">
        <v>202</v>
      </c>
      <c r="AY2854">
        <v>1655</v>
      </c>
      <c r="BA2854" t="s">
        <v>69</v>
      </c>
      <c r="BB2854" t="s">
        <v>466</v>
      </c>
      <c r="BC2854" s="1">
        <v>45828</v>
      </c>
      <c r="BD2854" t="s">
        <v>1118</v>
      </c>
      <c r="BE2854">
        <v>656946</v>
      </c>
      <c r="BI2854">
        <v>4</v>
      </c>
    </row>
    <row r="2855" spans="1:61" x14ac:dyDescent="0.3">
      <c r="A2855" t="s">
        <v>14784</v>
      </c>
      <c r="B2855" t="s">
        <v>87</v>
      </c>
      <c r="C2855" t="s">
        <v>199</v>
      </c>
      <c r="D2855" t="s">
        <v>16026</v>
      </c>
      <c r="E2855">
        <v>202506</v>
      </c>
      <c r="F2855" t="s">
        <v>544</v>
      </c>
      <c r="G2855" t="s">
        <v>545</v>
      </c>
      <c r="H2855" s="1">
        <v>45791</v>
      </c>
      <c r="I2855" t="s">
        <v>459</v>
      </c>
      <c r="J2855">
        <v>8</v>
      </c>
      <c r="K2855" t="s">
        <v>163</v>
      </c>
      <c r="L2855" t="s">
        <v>28</v>
      </c>
      <c r="M2855" t="s">
        <v>546</v>
      </c>
      <c r="N2855" t="s">
        <v>13710</v>
      </c>
      <c r="O2855" t="s">
        <v>16912</v>
      </c>
      <c r="P2855" t="s">
        <v>506</v>
      </c>
      <c r="Q2855" t="s">
        <v>16913</v>
      </c>
      <c r="R2855" t="s">
        <v>507</v>
      </c>
      <c r="S2855">
        <v>100000</v>
      </c>
      <c r="T2855" t="s">
        <v>32</v>
      </c>
      <c r="U2855" t="s">
        <v>33</v>
      </c>
      <c r="V2855" t="s">
        <v>549</v>
      </c>
      <c r="W2855" t="s">
        <v>205</v>
      </c>
      <c r="X2855" s="1">
        <v>45878</v>
      </c>
      <c r="Y2855" s="1">
        <v>45828</v>
      </c>
      <c r="Z2855" s="1"/>
      <c r="AB2855" s="1">
        <v>45833</v>
      </c>
      <c r="AC2855">
        <v>45878</v>
      </c>
      <c r="AD2855" s="1">
        <v>45878</v>
      </c>
      <c r="AE2855" s="1"/>
      <c r="AF2855" s="1">
        <v>45828</v>
      </c>
      <c r="AG2855" t="s">
        <v>348</v>
      </c>
      <c r="AH2855" t="s">
        <v>16914</v>
      </c>
      <c r="AI2855" t="s">
        <v>11791</v>
      </c>
      <c r="AJ2855">
        <v>4</v>
      </c>
      <c r="AK2855">
        <v>4</v>
      </c>
      <c r="AL2855" t="s">
        <v>146</v>
      </c>
      <c r="AO2855" t="s">
        <v>12703</v>
      </c>
      <c r="AQ2855" t="s">
        <v>13963</v>
      </c>
      <c r="AU2855" s="1"/>
      <c r="AW2855" t="s">
        <v>202</v>
      </c>
      <c r="AY2855">
        <v>1100</v>
      </c>
      <c r="BA2855" t="s">
        <v>69</v>
      </c>
      <c r="BB2855" t="s">
        <v>466</v>
      </c>
      <c r="BC2855" s="1">
        <v>45828</v>
      </c>
      <c r="BD2855" t="s">
        <v>1118</v>
      </c>
      <c r="BE2855">
        <v>680214</v>
      </c>
      <c r="BI2855">
        <v>4</v>
      </c>
    </row>
    <row r="2856" spans="1:61" x14ac:dyDescent="0.3">
      <c r="A2856" t="s">
        <v>14784</v>
      </c>
      <c r="B2856" t="s">
        <v>87</v>
      </c>
      <c r="C2856" t="s">
        <v>199</v>
      </c>
      <c r="D2856" t="s">
        <v>16026</v>
      </c>
      <c r="E2856">
        <v>202506</v>
      </c>
      <c r="F2856" t="s">
        <v>544</v>
      </c>
      <c r="G2856" t="s">
        <v>545</v>
      </c>
      <c r="H2856" s="1">
        <v>45791</v>
      </c>
      <c r="I2856" t="s">
        <v>459</v>
      </c>
      <c r="J2856">
        <v>8</v>
      </c>
      <c r="K2856" t="s">
        <v>163</v>
      </c>
      <c r="L2856" t="s">
        <v>28</v>
      </c>
      <c r="M2856" t="s">
        <v>546</v>
      </c>
      <c r="N2856" t="s">
        <v>13710</v>
      </c>
      <c r="O2856" t="s">
        <v>16915</v>
      </c>
      <c r="P2856" t="s">
        <v>506</v>
      </c>
      <c r="Q2856" t="s">
        <v>16916</v>
      </c>
      <c r="R2856" t="s">
        <v>507</v>
      </c>
      <c r="S2856">
        <v>100000</v>
      </c>
      <c r="T2856" t="s">
        <v>32</v>
      </c>
      <c r="U2856" t="s">
        <v>33</v>
      </c>
      <c r="V2856" t="s">
        <v>549</v>
      </c>
      <c r="W2856" t="s">
        <v>205</v>
      </c>
      <c r="X2856" s="1">
        <v>45878</v>
      </c>
      <c r="Y2856" s="1">
        <v>45831</v>
      </c>
      <c r="Z2856" s="1"/>
      <c r="AB2856" s="1">
        <v>45833</v>
      </c>
      <c r="AC2856">
        <v>45878</v>
      </c>
      <c r="AD2856" s="1">
        <v>45878</v>
      </c>
      <c r="AE2856" s="1"/>
      <c r="AF2856" s="1">
        <v>45831</v>
      </c>
      <c r="AG2856" t="s">
        <v>348</v>
      </c>
      <c r="AH2856" t="s">
        <v>16917</v>
      </c>
      <c r="AI2856" t="s">
        <v>11791</v>
      </c>
      <c r="AJ2856">
        <v>4</v>
      </c>
      <c r="AK2856">
        <v>4</v>
      </c>
      <c r="AL2856" t="s">
        <v>146</v>
      </c>
      <c r="AO2856" t="s">
        <v>12703</v>
      </c>
      <c r="AQ2856" t="s">
        <v>13963</v>
      </c>
      <c r="AU2856" s="1"/>
      <c r="AW2856" t="s">
        <v>202</v>
      </c>
      <c r="AY2856">
        <v>1100</v>
      </c>
      <c r="BA2856" t="s">
        <v>69</v>
      </c>
      <c r="BB2856" t="s">
        <v>466</v>
      </c>
      <c r="BC2856" s="1">
        <v>45831</v>
      </c>
      <c r="BD2856" t="s">
        <v>1118</v>
      </c>
      <c r="BE2856">
        <v>680214</v>
      </c>
      <c r="BI2856">
        <v>4</v>
      </c>
    </row>
    <row r="2857" spans="1:61" x14ac:dyDescent="0.3">
      <c r="A2857" t="s">
        <v>14784</v>
      </c>
      <c r="B2857" t="s">
        <v>87</v>
      </c>
      <c r="C2857" t="s">
        <v>199</v>
      </c>
      <c r="D2857" t="s">
        <v>16007</v>
      </c>
      <c r="E2857">
        <v>202506</v>
      </c>
      <c r="F2857" t="s">
        <v>544</v>
      </c>
      <c r="G2857" t="s">
        <v>545</v>
      </c>
      <c r="H2857" s="1">
        <v>45791</v>
      </c>
      <c r="I2857" t="s">
        <v>459</v>
      </c>
      <c r="J2857">
        <v>8</v>
      </c>
      <c r="K2857" t="s">
        <v>163</v>
      </c>
      <c r="L2857" t="s">
        <v>28</v>
      </c>
      <c r="M2857" t="s">
        <v>546</v>
      </c>
      <c r="N2857" t="s">
        <v>13710</v>
      </c>
      <c r="O2857" t="s">
        <v>16918</v>
      </c>
      <c r="P2857" t="s">
        <v>550</v>
      </c>
      <c r="Q2857" t="s">
        <v>16919</v>
      </c>
      <c r="R2857" t="s">
        <v>551</v>
      </c>
      <c r="S2857">
        <v>102000</v>
      </c>
      <c r="T2857" t="s">
        <v>32</v>
      </c>
      <c r="U2857" t="s">
        <v>33</v>
      </c>
      <c r="V2857" t="s">
        <v>549</v>
      </c>
      <c r="W2857" t="s">
        <v>205</v>
      </c>
      <c r="X2857" s="1">
        <v>45864</v>
      </c>
      <c r="Y2857" s="1">
        <v>45834</v>
      </c>
      <c r="Z2857" s="1"/>
      <c r="AB2857" s="1">
        <v>45819</v>
      </c>
      <c r="AC2857">
        <v>45854</v>
      </c>
      <c r="AD2857" s="1">
        <v>45854</v>
      </c>
      <c r="AE2857" s="1"/>
      <c r="AF2857" s="1">
        <v>45832</v>
      </c>
      <c r="AG2857" t="s">
        <v>348</v>
      </c>
      <c r="AH2857" t="s">
        <v>16917</v>
      </c>
      <c r="AI2857" t="s">
        <v>11791</v>
      </c>
      <c r="AJ2857">
        <v>4</v>
      </c>
      <c r="AK2857">
        <v>4</v>
      </c>
      <c r="AL2857" t="s">
        <v>369</v>
      </c>
      <c r="AO2857" t="s">
        <v>12703</v>
      </c>
      <c r="AQ2857" t="s">
        <v>13963</v>
      </c>
      <c r="AU2857" s="1"/>
      <c r="AW2857" t="s">
        <v>202</v>
      </c>
      <c r="AY2857">
        <v>1655</v>
      </c>
      <c r="BA2857" t="s">
        <v>69</v>
      </c>
      <c r="BB2857" t="s">
        <v>466</v>
      </c>
      <c r="BC2857" s="1">
        <v>45832</v>
      </c>
      <c r="BD2857" t="s">
        <v>1118</v>
      </c>
      <c r="BE2857">
        <v>656946</v>
      </c>
      <c r="BI2857">
        <v>4</v>
      </c>
    </row>
    <row r="2858" spans="1:61" x14ac:dyDescent="0.3">
      <c r="A2858" t="s">
        <v>14784</v>
      </c>
      <c r="B2858" t="s">
        <v>87</v>
      </c>
      <c r="C2858" t="s">
        <v>194</v>
      </c>
      <c r="D2858" t="s">
        <v>16033</v>
      </c>
      <c r="E2858">
        <v>202506</v>
      </c>
      <c r="F2858" t="s">
        <v>544</v>
      </c>
      <c r="G2858" t="s">
        <v>583</v>
      </c>
      <c r="H2858" s="1">
        <v>45756</v>
      </c>
      <c r="I2858" t="s">
        <v>459</v>
      </c>
      <c r="J2858" t="s">
        <v>1318</v>
      </c>
      <c r="K2858" t="s">
        <v>1318</v>
      </c>
      <c r="L2858" t="s">
        <v>28</v>
      </c>
      <c r="M2858" t="s">
        <v>584</v>
      </c>
      <c r="N2858" t="s">
        <v>13710</v>
      </c>
      <c r="O2858" t="s">
        <v>12300</v>
      </c>
      <c r="P2858" t="s">
        <v>473</v>
      </c>
      <c r="Q2858" t="s">
        <v>16920</v>
      </c>
      <c r="R2858" t="s">
        <v>474</v>
      </c>
      <c r="S2858">
        <v>17500</v>
      </c>
      <c r="T2858" t="s">
        <v>32</v>
      </c>
      <c r="U2858" t="s">
        <v>33</v>
      </c>
      <c r="V2858" t="s">
        <v>585</v>
      </c>
      <c r="W2858" t="s">
        <v>197</v>
      </c>
      <c r="X2858" s="1">
        <v>45860</v>
      </c>
      <c r="Y2858" s="1">
        <v>45812</v>
      </c>
      <c r="Z2858" s="1"/>
      <c r="AB2858" s="1">
        <v>45825</v>
      </c>
      <c r="AC2858">
        <v>45860</v>
      </c>
      <c r="AD2858" s="1">
        <v>45860</v>
      </c>
      <c r="AE2858" s="1"/>
      <c r="AF2858" s="1">
        <v>45814</v>
      </c>
      <c r="AG2858" t="s">
        <v>348</v>
      </c>
      <c r="AI2858" t="s">
        <v>11790</v>
      </c>
      <c r="AJ2858">
        <v>1</v>
      </c>
      <c r="AK2858">
        <v>2</v>
      </c>
      <c r="AL2858" t="s">
        <v>437</v>
      </c>
      <c r="AN2858" t="s">
        <v>16921</v>
      </c>
      <c r="AO2858" t="s">
        <v>12694</v>
      </c>
      <c r="AQ2858" t="s">
        <v>13963</v>
      </c>
      <c r="AU2858" s="1"/>
      <c r="AW2858" t="s">
        <v>198</v>
      </c>
      <c r="AY2858">
        <v>2225</v>
      </c>
      <c r="BA2858" t="s">
        <v>69</v>
      </c>
      <c r="BB2858" t="s">
        <v>466</v>
      </c>
      <c r="BC2858" s="1">
        <v>45814</v>
      </c>
      <c r="BD2858" t="s">
        <v>13965</v>
      </c>
      <c r="BE2858">
        <v>82425</v>
      </c>
      <c r="BI2858">
        <v>2</v>
      </c>
    </row>
    <row r="2859" spans="1:61" x14ac:dyDescent="0.3">
      <c r="A2859" t="s">
        <v>14784</v>
      </c>
      <c r="B2859" t="s">
        <v>87</v>
      </c>
      <c r="C2859" t="s">
        <v>194</v>
      </c>
      <c r="D2859" t="s">
        <v>16026</v>
      </c>
      <c r="E2859">
        <v>202506</v>
      </c>
      <c r="F2859" t="s">
        <v>544</v>
      </c>
      <c r="G2859" t="s">
        <v>583</v>
      </c>
      <c r="H2859" s="1">
        <v>45756</v>
      </c>
      <c r="I2859" t="s">
        <v>459</v>
      </c>
      <c r="J2859">
        <v>8</v>
      </c>
      <c r="K2859" t="s">
        <v>163</v>
      </c>
      <c r="L2859" t="s">
        <v>28</v>
      </c>
      <c r="M2859" t="s">
        <v>584</v>
      </c>
      <c r="N2859" t="s">
        <v>13710</v>
      </c>
      <c r="O2859" t="s">
        <v>12300</v>
      </c>
      <c r="P2859" t="s">
        <v>498</v>
      </c>
      <c r="Q2859" t="s">
        <v>16922</v>
      </c>
      <c r="R2859" t="s">
        <v>16923</v>
      </c>
      <c r="S2859">
        <v>1000</v>
      </c>
      <c r="T2859" t="s">
        <v>32</v>
      </c>
      <c r="U2859" t="s">
        <v>33</v>
      </c>
      <c r="V2859" t="s">
        <v>585</v>
      </c>
      <c r="W2859" t="s">
        <v>197</v>
      </c>
      <c r="X2859" s="1">
        <v>45860</v>
      </c>
      <c r="Y2859" s="1">
        <v>45812</v>
      </c>
      <c r="Z2859" s="1"/>
      <c r="AB2859" s="1">
        <v>45825</v>
      </c>
      <c r="AC2859">
        <v>45860</v>
      </c>
      <c r="AD2859" s="1">
        <v>45860</v>
      </c>
      <c r="AE2859" s="1"/>
      <c r="AF2859" s="1">
        <v>45814</v>
      </c>
      <c r="AG2859" t="s">
        <v>348</v>
      </c>
      <c r="AI2859" t="s">
        <v>11790</v>
      </c>
      <c r="AJ2859">
        <v>0</v>
      </c>
      <c r="AK2859">
        <v>0</v>
      </c>
      <c r="AL2859" t="s">
        <v>437</v>
      </c>
      <c r="AN2859" t="s">
        <v>16921</v>
      </c>
      <c r="AO2859" t="s">
        <v>12694</v>
      </c>
      <c r="AQ2859" t="s">
        <v>13963</v>
      </c>
      <c r="AU2859" s="1"/>
      <c r="AW2859" t="s">
        <v>198</v>
      </c>
      <c r="AY2859">
        <v>2225</v>
      </c>
      <c r="BA2859" t="s">
        <v>69</v>
      </c>
      <c r="BB2859" t="s">
        <v>466</v>
      </c>
      <c r="BC2859" s="1">
        <v>45814</v>
      </c>
      <c r="BD2859" t="s">
        <v>13965</v>
      </c>
      <c r="BE2859">
        <v>82425</v>
      </c>
      <c r="BI2859">
        <v>0</v>
      </c>
    </row>
    <row r="2860" spans="1:61" x14ac:dyDescent="0.3">
      <c r="A2860" t="s">
        <v>14784</v>
      </c>
      <c r="B2860" t="s">
        <v>87</v>
      </c>
      <c r="C2860" t="s">
        <v>194</v>
      </c>
      <c r="D2860" t="s">
        <v>16013</v>
      </c>
      <c r="E2860">
        <v>202506</v>
      </c>
      <c r="F2860" t="s">
        <v>544</v>
      </c>
      <c r="G2860" t="s">
        <v>583</v>
      </c>
      <c r="H2860" s="1">
        <v>45660</v>
      </c>
      <c r="I2860" t="s">
        <v>459</v>
      </c>
      <c r="J2860">
        <v>8</v>
      </c>
      <c r="K2860" t="s">
        <v>163</v>
      </c>
      <c r="L2860" t="s">
        <v>28</v>
      </c>
      <c r="M2860" t="s">
        <v>586</v>
      </c>
      <c r="N2860" t="s">
        <v>13710</v>
      </c>
      <c r="O2860" t="s">
        <v>4925</v>
      </c>
      <c r="P2860" t="s">
        <v>483</v>
      </c>
      <c r="Q2860" t="s">
        <v>16924</v>
      </c>
      <c r="R2860" t="s">
        <v>484</v>
      </c>
      <c r="S2860">
        <v>45000</v>
      </c>
      <c r="T2860" t="s">
        <v>32</v>
      </c>
      <c r="U2860" t="s">
        <v>33</v>
      </c>
      <c r="V2860" t="s">
        <v>587</v>
      </c>
      <c r="W2860" t="s">
        <v>588</v>
      </c>
      <c r="X2860" s="1">
        <v>45870</v>
      </c>
      <c r="Y2860" s="1">
        <v>45823</v>
      </c>
      <c r="Z2860" s="1"/>
      <c r="AB2860" s="1">
        <v>45830</v>
      </c>
      <c r="AC2860">
        <v>45870</v>
      </c>
      <c r="AD2860" s="1">
        <v>45870</v>
      </c>
      <c r="AE2860" s="1"/>
      <c r="AF2860" s="1">
        <v>45823</v>
      </c>
      <c r="AG2860" t="s">
        <v>348</v>
      </c>
      <c r="AI2860" t="s">
        <v>11787</v>
      </c>
      <c r="AJ2860">
        <v>2</v>
      </c>
      <c r="AK2860">
        <v>2</v>
      </c>
      <c r="AL2860" t="s">
        <v>437</v>
      </c>
      <c r="AN2860" t="s">
        <v>16925</v>
      </c>
      <c r="AO2860" t="s">
        <v>12694</v>
      </c>
      <c r="AQ2860" t="s">
        <v>13963</v>
      </c>
      <c r="AU2860" s="1"/>
      <c r="AW2860" t="s">
        <v>589</v>
      </c>
      <c r="AY2860">
        <v>2359</v>
      </c>
      <c r="BA2860" t="s">
        <v>69</v>
      </c>
      <c r="BB2860" t="s">
        <v>466</v>
      </c>
      <c r="BC2860" s="1">
        <v>45823</v>
      </c>
      <c r="BD2860" t="s">
        <v>1118</v>
      </c>
      <c r="BE2860">
        <v>290821</v>
      </c>
      <c r="BI2860">
        <v>2</v>
      </c>
    </row>
    <row r="2861" spans="1:61" x14ac:dyDescent="0.3">
      <c r="A2861" t="s">
        <v>14784</v>
      </c>
      <c r="B2861" t="s">
        <v>87</v>
      </c>
      <c r="C2861" t="s">
        <v>45</v>
      </c>
      <c r="D2861" t="s">
        <v>16004</v>
      </c>
      <c r="E2861">
        <v>202507</v>
      </c>
      <c r="F2861" t="s">
        <v>544</v>
      </c>
      <c r="G2861" t="s">
        <v>545</v>
      </c>
      <c r="H2861" s="1">
        <v>45806</v>
      </c>
      <c r="I2861" t="s">
        <v>459</v>
      </c>
      <c r="J2861" t="s">
        <v>1318</v>
      </c>
      <c r="K2861" t="s">
        <v>1318</v>
      </c>
      <c r="L2861" t="s">
        <v>28</v>
      </c>
      <c r="M2861" t="s">
        <v>256</v>
      </c>
      <c r="N2861" t="s">
        <v>13710</v>
      </c>
      <c r="O2861" t="s">
        <v>16926</v>
      </c>
      <c r="P2861" t="s">
        <v>552</v>
      </c>
      <c r="Q2861" t="s">
        <v>16927</v>
      </c>
      <c r="R2861" t="s">
        <v>553</v>
      </c>
      <c r="S2861">
        <v>51000</v>
      </c>
      <c r="T2861" t="s">
        <v>32</v>
      </c>
      <c r="U2861" t="s">
        <v>33</v>
      </c>
      <c r="V2861" t="s">
        <v>524</v>
      </c>
      <c r="W2861" t="s">
        <v>257</v>
      </c>
      <c r="X2861" s="1">
        <v>45845</v>
      </c>
      <c r="Y2861" s="1">
        <v>45834</v>
      </c>
      <c r="Z2861" s="1"/>
      <c r="AB2861" s="1">
        <v>45843</v>
      </c>
      <c r="AC2861">
        <v>45845</v>
      </c>
      <c r="AD2861" s="1">
        <v>45845</v>
      </c>
      <c r="AE2861" s="1"/>
      <c r="AF2861" s="1">
        <v>45839</v>
      </c>
      <c r="AG2861" t="s">
        <v>348</v>
      </c>
      <c r="AH2861" t="s">
        <v>16928</v>
      </c>
      <c r="AI2861" t="s">
        <v>11791</v>
      </c>
      <c r="AJ2861">
        <v>2</v>
      </c>
      <c r="AK2861">
        <v>2</v>
      </c>
      <c r="AL2861" t="s">
        <v>486</v>
      </c>
      <c r="AO2861" t="s">
        <v>14798</v>
      </c>
      <c r="AQ2861" t="s">
        <v>13963</v>
      </c>
      <c r="AU2861" s="1"/>
      <c r="AW2861" t="s">
        <v>258</v>
      </c>
      <c r="AY2861">
        <v>800</v>
      </c>
      <c r="BA2861" t="s">
        <v>69</v>
      </c>
      <c r="BB2861" t="s">
        <v>466</v>
      </c>
      <c r="BC2861" s="1">
        <v>45839</v>
      </c>
      <c r="BD2861" t="s">
        <v>13975</v>
      </c>
      <c r="BE2861">
        <v>6488068</v>
      </c>
      <c r="BI2861">
        <v>2</v>
      </c>
    </row>
    <row r="2862" spans="1:61" x14ac:dyDescent="0.3">
      <c r="A2862" t="s">
        <v>14784</v>
      </c>
      <c r="B2862" t="s">
        <v>87</v>
      </c>
      <c r="C2862" t="s">
        <v>45</v>
      </c>
      <c r="D2862" t="s">
        <v>16007</v>
      </c>
      <c r="E2862">
        <v>202507</v>
      </c>
      <c r="F2862" t="s">
        <v>544</v>
      </c>
      <c r="G2862" t="s">
        <v>545</v>
      </c>
      <c r="H2862" s="1">
        <v>45806</v>
      </c>
      <c r="I2862" t="s">
        <v>459</v>
      </c>
      <c r="J2862">
        <v>8</v>
      </c>
      <c r="K2862" t="s">
        <v>163</v>
      </c>
      <c r="L2862" t="s">
        <v>28</v>
      </c>
      <c r="M2862" t="s">
        <v>256</v>
      </c>
      <c r="N2862" t="s">
        <v>13710</v>
      </c>
      <c r="O2862" t="s">
        <v>16929</v>
      </c>
      <c r="P2862" t="s">
        <v>550</v>
      </c>
      <c r="Q2862" t="s">
        <v>16930</v>
      </c>
      <c r="R2862" t="s">
        <v>551</v>
      </c>
      <c r="S2862">
        <v>25500</v>
      </c>
      <c r="T2862" t="s">
        <v>32</v>
      </c>
      <c r="U2862" t="s">
        <v>33</v>
      </c>
      <c r="V2862" t="s">
        <v>485</v>
      </c>
      <c r="W2862" t="s">
        <v>257</v>
      </c>
      <c r="X2862" s="1">
        <v>45850</v>
      </c>
      <c r="Y2862" s="1">
        <v>45839</v>
      </c>
      <c r="Z2862" s="1"/>
      <c r="AB2862" s="1">
        <v>45844</v>
      </c>
      <c r="AC2862">
        <v>45850</v>
      </c>
      <c r="AD2862" s="1">
        <v>45850</v>
      </c>
      <c r="AE2862" s="1"/>
      <c r="AF2862" s="1">
        <v>45839</v>
      </c>
      <c r="AG2862" t="s">
        <v>348</v>
      </c>
      <c r="AH2862" t="s">
        <v>16931</v>
      </c>
      <c r="AI2862" t="s">
        <v>11791</v>
      </c>
      <c r="AJ2862">
        <v>1</v>
      </c>
      <c r="AK2862">
        <v>1</v>
      </c>
      <c r="AL2862" t="s">
        <v>486</v>
      </c>
      <c r="AO2862" t="s">
        <v>14798</v>
      </c>
      <c r="AQ2862" t="s">
        <v>13963</v>
      </c>
      <c r="AU2862" s="1"/>
      <c r="AW2862" t="s">
        <v>368</v>
      </c>
      <c r="AY2862">
        <v>950</v>
      </c>
      <c r="BA2862" t="s">
        <v>69</v>
      </c>
      <c r="BB2862" t="s">
        <v>466</v>
      </c>
      <c r="BC2862" s="1">
        <v>45839</v>
      </c>
      <c r="BD2862" t="s">
        <v>13975</v>
      </c>
      <c r="BE2862">
        <v>3595016</v>
      </c>
      <c r="BI2862">
        <v>1</v>
      </c>
    </row>
    <row r="2863" spans="1:61" x14ac:dyDescent="0.3">
      <c r="A2863" t="s">
        <v>14784</v>
      </c>
      <c r="B2863" t="s">
        <v>87</v>
      </c>
      <c r="C2863" t="s">
        <v>45</v>
      </c>
      <c r="D2863" t="s">
        <v>16013</v>
      </c>
      <c r="E2863">
        <v>202507</v>
      </c>
      <c r="F2863" t="s">
        <v>544</v>
      </c>
      <c r="G2863" t="s">
        <v>10122</v>
      </c>
      <c r="H2863" s="1">
        <v>45812</v>
      </c>
      <c r="I2863" t="s">
        <v>459</v>
      </c>
      <c r="J2863">
        <v>8</v>
      </c>
      <c r="K2863" t="s">
        <v>163</v>
      </c>
      <c r="L2863" t="s">
        <v>28</v>
      </c>
      <c r="M2863" t="s">
        <v>256</v>
      </c>
      <c r="N2863" t="s">
        <v>13710</v>
      </c>
      <c r="O2863" t="s">
        <v>16932</v>
      </c>
      <c r="P2863" t="s">
        <v>494</v>
      </c>
      <c r="Q2863" t="s">
        <v>16933</v>
      </c>
      <c r="R2863" t="s">
        <v>495</v>
      </c>
      <c r="S2863">
        <v>25500</v>
      </c>
      <c r="T2863" t="s">
        <v>32</v>
      </c>
      <c r="U2863" t="s">
        <v>33</v>
      </c>
      <c r="V2863" t="s">
        <v>485</v>
      </c>
      <c r="W2863" t="s">
        <v>257</v>
      </c>
      <c r="X2863" s="1">
        <v>45850</v>
      </c>
      <c r="Y2863" s="1">
        <v>45839</v>
      </c>
      <c r="Z2863" s="1"/>
      <c r="AB2863" s="1">
        <v>45844</v>
      </c>
      <c r="AC2863">
        <v>45850</v>
      </c>
      <c r="AD2863" s="1">
        <v>45850</v>
      </c>
      <c r="AE2863" s="1"/>
      <c r="AF2863" s="1">
        <v>45839</v>
      </c>
      <c r="AG2863" t="s">
        <v>348</v>
      </c>
      <c r="AH2863" t="s">
        <v>16931</v>
      </c>
      <c r="AI2863" t="s">
        <v>11791</v>
      </c>
      <c r="AJ2863">
        <v>1</v>
      </c>
      <c r="AK2863">
        <v>1</v>
      </c>
      <c r="AL2863" t="s">
        <v>486</v>
      </c>
      <c r="AO2863" t="s">
        <v>14798</v>
      </c>
      <c r="AQ2863" t="s">
        <v>13963</v>
      </c>
      <c r="AU2863" s="1"/>
      <c r="AW2863" t="s">
        <v>368</v>
      </c>
      <c r="AY2863">
        <v>1000</v>
      </c>
      <c r="BA2863" t="s">
        <v>69</v>
      </c>
      <c r="BB2863" t="s">
        <v>466</v>
      </c>
      <c r="BC2863" s="1">
        <v>45839</v>
      </c>
      <c r="BD2863" t="s">
        <v>13975</v>
      </c>
      <c r="BE2863">
        <v>2700195</v>
      </c>
      <c r="BI2863">
        <v>1</v>
      </c>
    </row>
    <row r="2864" spans="1:61" x14ac:dyDescent="0.3">
      <c r="A2864" t="s">
        <v>14784</v>
      </c>
      <c r="B2864" t="s">
        <v>87</v>
      </c>
      <c r="C2864" t="s">
        <v>45</v>
      </c>
      <c r="D2864" t="s">
        <v>16004</v>
      </c>
      <c r="E2864">
        <v>202507</v>
      </c>
      <c r="F2864" t="s">
        <v>544</v>
      </c>
      <c r="G2864" t="s">
        <v>545</v>
      </c>
      <c r="H2864" s="1">
        <v>45806</v>
      </c>
      <c r="I2864" t="s">
        <v>459</v>
      </c>
      <c r="J2864" t="s">
        <v>1318</v>
      </c>
      <c r="K2864" t="s">
        <v>1318</v>
      </c>
      <c r="L2864" t="s">
        <v>28</v>
      </c>
      <c r="M2864" t="s">
        <v>256</v>
      </c>
      <c r="N2864" t="s">
        <v>13710</v>
      </c>
      <c r="O2864" t="s">
        <v>16934</v>
      </c>
      <c r="P2864" t="s">
        <v>552</v>
      </c>
      <c r="Q2864" t="s">
        <v>16935</v>
      </c>
      <c r="R2864" t="s">
        <v>553</v>
      </c>
      <c r="S2864">
        <v>25500</v>
      </c>
      <c r="T2864" t="s">
        <v>32</v>
      </c>
      <c r="U2864" t="s">
        <v>33</v>
      </c>
      <c r="V2864" t="s">
        <v>485</v>
      </c>
      <c r="W2864" t="s">
        <v>257</v>
      </c>
      <c r="X2864" s="1">
        <v>45846</v>
      </c>
      <c r="Y2864" s="1">
        <v>45835</v>
      </c>
      <c r="Z2864" s="1"/>
      <c r="AB2864" s="1">
        <v>45844</v>
      </c>
      <c r="AC2864">
        <v>45846</v>
      </c>
      <c r="AD2864" s="1">
        <v>45846</v>
      </c>
      <c r="AE2864" s="1"/>
      <c r="AF2864" s="1">
        <v>45840</v>
      </c>
      <c r="AG2864" t="s">
        <v>348</v>
      </c>
      <c r="AH2864" t="s">
        <v>16936</v>
      </c>
      <c r="AI2864" t="s">
        <v>11791</v>
      </c>
      <c r="AJ2864">
        <v>1</v>
      </c>
      <c r="AK2864">
        <v>1</v>
      </c>
      <c r="AL2864" t="s">
        <v>486</v>
      </c>
      <c r="AO2864" t="s">
        <v>14798</v>
      </c>
      <c r="AQ2864" t="s">
        <v>13963</v>
      </c>
      <c r="AU2864" s="1"/>
      <c r="AW2864" t="s">
        <v>258</v>
      </c>
      <c r="AY2864">
        <v>800</v>
      </c>
      <c r="BA2864" t="s">
        <v>69</v>
      </c>
      <c r="BB2864" t="s">
        <v>466</v>
      </c>
      <c r="BC2864" s="1">
        <v>45840</v>
      </c>
      <c r="BD2864" t="s">
        <v>13975</v>
      </c>
      <c r="BE2864">
        <v>3244034</v>
      </c>
      <c r="BI2864">
        <v>1</v>
      </c>
    </row>
    <row r="2865" spans="1:65" x14ac:dyDescent="0.3">
      <c r="A2865" t="s">
        <v>14784</v>
      </c>
      <c r="B2865" t="s">
        <v>87</v>
      </c>
      <c r="C2865" t="s">
        <v>45</v>
      </c>
      <c r="D2865" t="s">
        <v>16023</v>
      </c>
      <c r="E2865">
        <v>202507</v>
      </c>
      <c r="F2865" t="s">
        <v>544</v>
      </c>
      <c r="G2865" t="s">
        <v>566</v>
      </c>
      <c r="H2865" s="1">
        <v>45786</v>
      </c>
      <c r="I2865" t="s">
        <v>459</v>
      </c>
      <c r="J2865" t="s">
        <v>1318</v>
      </c>
      <c r="K2865" t="s">
        <v>1318</v>
      </c>
      <c r="L2865" t="s">
        <v>28</v>
      </c>
      <c r="M2865" t="s">
        <v>567</v>
      </c>
      <c r="N2865" t="s">
        <v>13710</v>
      </c>
      <c r="O2865" t="s">
        <v>16937</v>
      </c>
      <c r="P2865" t="s">
        <v>461</v>
      </c>
      <c r="Q2865" t="s">
        <v>16938</v>
      </c>
      <c r="R2865" t="s">
        <v>462</v>
      </c>
      <c r="S2865">
        <v>10500</v>
      </c>
      <c r="T2865" t="s">
        <v>32</v>
      </c>
      <c r="U2865" t="s">
        <v>33</v>
      </c>
      <c r="V2865" t="s">
        <v>568</v>
      </c>
      <c r="W2865" t="s">
        <v>95</v>
      </c>
      <c r="X2865" s="1">
        <v>45859</v>
      </c>
      <c r="Y2865" s="1">
        <v>45841</v>
      </c>
      <c r="Z2865" s="1"/>
      <c r="AB2865" s="1">
        <v>45846</v>
      </c>
      <c r="AC2865">
        <v>45859</v>
      </c>
      <c r="AD2865" s="1">
        <v>45859</v>
      </c>
      <c r="AE2865" s="1"/>
      <c r="AF2865" s="1">
        <v>45841</v>
      </c>
      <c r="AG2865" t="s">
        <v>348</v>
      </c>
      <c r="AI2865" t="s">
        <v>11787</v>
      </c>
      <c r="AJ2865">
        <v>1</v>
      </c>
      <c r="AK2865">
        <v>1</v>
      </c>
      <c r="AL2865" t="s">
        <v>320</v>
      </c>
      <c r="AO2865" t="s">
        <v>14786</v>
      </c>
      <c r="AQ2865" t="s">
        <v>13963</v>
      </c>
      <c r="AU2865" s="1"/>
      <c r="AW2865" t="s">
        <v>313</v>
      </c>
      <c r="AY2865">
        <v>436</v>
      </c>
      <c r="BA2865" t="s">
        <v>69</v>
      </c>
      <c r="BB2865" t="s">
        <v>466</v>
      </c>
      <c r="BC2865" s="1">
        <v>45841</v>
      </c>
      <c r="BD2865" t="s">
        <v>13965</v>
      </c>
      <c r="BE2865">
        <v>20885</v>
      </c>
      <c r="BI2865">
        <v>1</v>
      </c>
    </row>
    <row r="2866" spans="1:65" x14ac:dyDescent="0.3">
      <c r="A2866" t="s">
        <v>14784</v>
      </c>
      <c r="B2866" t="s">
        <v>87</v>
      </c>
      <c r="C2866" t="s">
        <v>45</v>
      </c>
      <c r="D2866" t="s">
        <v>16007</v>
      </c>
      <c r="E2866">
        <v>202507</v>
      </c>
      <c r="F2866" t="s">
        <v>544</v>
      </c>
      <c r="G2866" t="s">
        <v>545</v>
      </c>
      <c r="H2866" s="1">
        <v>45806</v>
      </c>
      <c r="I2866" t="s">
        <v>459</v>
      </c>
      <c r="J2866">
        <v>8</v>
      </c>
      <c r="K2866" t="s">
        <v>163</v>
      </c>
      <c r="L2866" t="s">
        <v>28</v>
      </c>
      <c r="M2866" t="s">
        <v>256</v>
      </c>
      <c r="N2866" t="s">
        <v>13710</v>
      </c>
      <c r="O2866" t="s">
        <v>16939</v>
      </c>
      <c r="P2866" t="s">
        <v>550</v>
      </c>
      <c r="Q2866" t="s">
        <v>16940</v>
      </c>
      <c r="R2866" t="s">
        <v>551</v>
      </c>
      <c r="S2866">
        <v>25500</v>
      </c>
      <c r="T2866" t="s">
        <v>32</v>
      </c>
      <c r="U2866" t="s">
        <v>33</v>
      </c>
      <c r="V2866" t="s">
        <v>485</v>
      </c>
      <c r="W2866" t="s">
        <v>257</v>
      </c>
      <c r="X2866" s="1">
        <v>45857</v>
      </c>
      <c r="Y2866" s="1">
        <v>45846</v>
      </c>
      <c r="Z2866" s="1"/>
      <c r="AB2866" s="1">
        <v>45851</v>
      </c>
      <c r="AC2866">
        <v>45857</v>
      </c>
      <c r="AD2866" s="1">
        <v>45857</v>
      </c>
      <c r="AE2866" s="1"/>
      <c r="AF2866" s="1">
        <v>45846</v>
      </c>
      <c r="AG2866" t="s">
        <v>348</v>
      </c>
      <c r="AH2866" t="s">
        <v>16941</v>
      </c>
      <c r="AI2866" t="s">
        <v>11791</v>
      </c>
      <c r="AJ2866">
        <v>1</v>
      </c>
      <c r="AK2866">
        <v>1</v>
      </c>
      <c r="AL2866" t="s">
        <v>486</v>
      </c>
      <c r="AO2866" t="s">
        <v>14798</v>
      </c>
      <c r="AQ2866" t="s">
        <v>13963</v>
      </c>
      <c r="AU2866" s="1"/>
      <c r="AW2866" t="s">
        <v>368</v>
      </c>
      <c r="AY2866">
        <v>950</v>
      </c>
      <c r="BA2866" t="s">
        <v>69</v>
      </c>
      <c r="BB2866" t="s">
        <v>466</v>
      </c>
      <c r="BC2866" s="1">
        <v>45846</v>
      </c>
      <c r="BD2866" t="s">
        <v>13975</v>
      </c>
      <c r="BE2866">
        <v>3595016</v>
      </c>
      <c r="BI2866">
        <v>1</v>
      </c>
    </row>
    <row r="2867" spans="1:65" x14ac:dyDescent="0.3">
      <c r="A2867" t="s">
        <v>14784</v>
      </c>
      <c r="B2867" t="s">
        <v>87</v>
      </c>
      <c r="C2867" t="s">
        <v>45</v>
      </c>
      <c r="D2867" t="s">
        <v>16004</v>
      </c>
      <c r="E2867">
        <v>202507</v>
      </c>
      <c r="F2867" t="s">
        <v>544</v>
      </c>
      <c r="G2867" t="s">
        <v>545</v>
      </c>
      <c r="H2867" s="1">
        <v>45806</v>
      </c>
      <c r="I2867" t="s">
        <v>459</v>
      </c>
      <c r="J2867" t="s">
        <v>1318</v>
      </c>
      <c r="K2867" t="s">
        <v>1318</v>
      </c>
      <c r="L2867" t="s">
        <v>28</v>
      </c>
      <c r="M2867" t="s">
        <v>256</v>
      </c>
      <c r="N2867" t="s">
        <v>13710</v>
      </c>
      <c r="O2867" t="s">
        <v>16942</v>
      </c>
      <c r="P2867" t="s">
        <v>552</v>
      </c>
      <c r="Q2867" t="s">
        <v>16943</v>
      </c>
      <c r="R2867" t="s">
        <v>553</v>
      </c>
      <c r="S2867">
        <v>25500</v>
      </c>
      <c r="T2867" t="s">
        <v>32</v>
      </c>
      <c r="U2867" t="s">
        <v>33</v>
      </c>
      <c r="V2867" t="s">
        <v>485</v>
      </c>
      <c r="W2867" t="s">
        <v>257</v>
      </c>
      <c r="X2867" s="1">
        <v>45853</v>
      </c>
      <c r="Y2867" s="1">
        <v>45842</v>
      </c>
      <c r="Z2867" s="1"/>
      <c r="AB2867" s="1">
        <v>45851</v>
      </c>
      <c r="AC2867">
        <v>45853</v>
      </c>
      <c r="AD2867" s="1">
        <v>45853</v>
      </c>
      <c r="AE2867" s="1"/>
      <c r="AF2867" s="1">
        <v>45847</v>
      </c>
      <c r="AG2867" t="s">
        <v>348</v>
      </c>
      <c r="AH2867" t="s">
        <v>16944</v>
      </c>
      <c r="AI2867" t="s">
        <v>11791</v>
      </c>
      <c r="AJ2867">
        <v>1</v>
      </c>
      <c r="AK2867">
        <v>1</v>
      </c>
      <c r="AL2867" t="s">
        <v>486</v>
      </c>
      <c r="AO2867" t="s">
        <v>14798</v>
      </c>
      <c r="AQ2867" t="s">
        <v>13963</v>
      </c>
      <c r="AU2867" s="1"/>
      <c r="AW2867" t="s">
        <v>258</v>
      </c>
      <c r="AY2867">
        <v>800</v>
      </c>
      <c r="BA2867" t="s">
        <v>69</v>
      </c>
      <c r="BB2867" t="s">
        <v>466</v>
      </c>
      <c r="BC2867" s="1">
        <v>45847</v>
      </c>
      <c r="BD2867" t="s">
        <v>13975</v>
      </c>
      <c r="BE2867">
        <v>3244034</v>
      </c>
      <c r="BI2867">
        <v>1</v>
      </c>
    </row>
    <row r="2868" spans="1:65" x14ac:dyDescent="0.3">
      <c r="A2868" t="s">
        <v>14784</v>
      </c>
      <c r="B2868" t="s">
        <v>87</v>
      </c>
      <c r="C2868" t="s">
        <v>45</v>
      </c>
      <c r="D2868" t="s">
        <v>16004</v>
      </c>
      <c r="E2868">
        <v>202507</v>
      </c>
      <c r="F2868" t="s">
        <v>544</v>
      </c>
      <c r="G2868" t="s">
        <v>545</v>
      </c>
      <c r="H2868" s="1">
        <v>45806</v>
      </c>
      <c r="I2868" t="s">
        <v>459</v>
      </c>
      <c r="J2868" t="s">
        <v>1318</v>
      </c>
      <c r="K2868" t="s">
        <v>1318</v>
      </c>
      <c r="L2868" t="s">
        <v>28</v>
      </c>
      <c r="M2868" t="s">
        <v>256</v>
      </c>
      <c r="N2868" t="s">
        <v>13710</v>
      </c>
      <c r="O2868" t="s">
        <v>16945</v>
      </c>
      <c r="P2868" t="s">
        <v>552</v>
      </c>
      <c r="Q2868" t="s">
        <v>16946</v>
      </c>
      <c r="R2868" t="s">
        <v>553</v>
      </c>
      <c r="S2868">
        <v>51000</v>
      </c>
      <c r="T2868" t="s">
        <v>32</v>
      </c>
      <c r="U2868" t="s">
        <v>33</v>
      </c>
      <c r="V2868" t="s">
        <v>524</v>
      </c>
      <c r="W2868" t="s">
        <v>257</v>
      </c>
      <c r="X2868" s="1">
        <v>45859</v>
      </c>
      <c r="Y2868" s="1">
        <v>45848</v>
      </c>
      <c r="Z2868" s="1"/>
      <c r="AB2868" s="1">
        <v>45857</v>
      </c>
      <c r="AC2868">
        <v>45859</v>
      </c>
      <c r="AD2868" s="1">
        <v>45859</v>
      </c>
      <c r="AE2868" s="1"/>
      <c r="AF2868" s="1">
        <v>45853</v>
      </c>
      <c r="AG2868" t="s">
        <v>348</v>
      </c>
      <c r="AH2868" t="s">
        <v>16947</v>
      </c>
      <c r="AI2868" t="s">
        <v>11791</v>
      </c>
      <c r="AJ2868">
        <v>2</v>
      </c>
      <c r="AK2868">
        <v>2</v>
      </c>
      <c r="AL2868" t="s">
        <v>486</v>
      </c>
      <c r="AO2868" t="s">
        <v>14798</v>
      </c>
      <c r="AQ2868" t="s">
        <v>13963</v>
      </c>
      <c r="AU2868" s="1"/>
      <c r="AW2868" t="s">
        <v>258</v>
      </c>
      <c r="AY2868">
        <v>800</v>
      </c>
      <c r="BA2868" t="s">
        <v>69</v>
      </c>
      <c r="BB2868" t="s">
        <v>466</v>
      </c>
      <c r="BC2868" s="1">
        <v>45853</v>
      </c>
      <c r="BD2868" t="s">
        <v>13975</v>
      </c>
      <c r="BE2868">
        <v>6488068</v>
      </c>
      <c r="BI2868">
        <v>2</v>
      </c>
    </row>
    <row r="2869" spans="1:65" x14ac:dyDescent="0.3">
      <c r="A2869" t="s">
        <v>14784</v>
      </c>
      <c r="B2869" t="s">
        <v>87</v>
      </c>
      <c r="C2869" t="s">
        <v>194</v>
      </c>
      <c r="D2869" t="s">
        <v>16013</v>
      </c>
      <c r="E2869">
        <v>202507</v>
      </c>
      <c r="F2869" t="s">
        <v>544</v>
      </c>
      <c r="G2869" t="s">
        <v>583</v>
      </c>
      <c r="H2869" s="1">
        <v>45792</v>
      </c>
      <c r="I2869" t="s">
        <v>459</v>
      </c>
      <c r="J2869">
        <v>8</v>
      </c>
      <c r="K2869" t="s">
        <v>163</v>
      </c>
      <c r="L2869" t="s">
        <v>28</v>
      </c>
      <c r="M2869" t="s">
        <v>584</v>
      </c>
      <c r="N2869" t="s">
        <v>13710</v>
      </c>
      <c r="O2869" t="s">
        <v>16948</v>
      </c>
      <c r="P2869" t="s">
        <v>483</v>
      </c>
      <c r="Q2869" t="s">
        <v>16949</v>
      </c>
      <c r="R2869" t="s">
        <v>484</v>
      </c>
      <c r="S2869">
        <v>45000</v>
      </c>
      <c r="T2869" t="s">
        <v>32</v>
      </c>
      <c r="U2869" t="s">
        <v>33</v>
      </c>
      <c r="V2869" t="s">
        <v>585</v>
      </c>
      <c r="W2869" t="s">
        <v>197</v>
      </c>
      <c r="X2869" s="1">
        <v>45889</v>
      </c>
      <c r="Y2869" s="1">
        <v>45848</v>
      </c>
      <c r="Z2869" s="1"/>
      <c r="AB2869" s="1">
        <v>45852</v>
      </c>
      <c r="AC2869">
        <v>45889</v>
      </c>
      <c r="AD2869" s="1">
        <v>45889</v>
      </c>
      <c r="AE2869" s="1"/>
      <c r="AF2869" s="1">
        <v>45848</v>
      </c>
      <c r="AG2869" t="s">
        <v>348</v>
      </c>
      <c r="AI2869" t="s">
        <v>11787</v>
      </c>
      <c r="AJ2869">
        <v>2</v>
      </c>
      <c r="AK2869">
        <v>2</v>
      </c>
      <c r="AL2869" t="s">
        <v>437</v>
      </c>
      <c r="AO2869" t="s">
        <v>12694</v>
      </c>
      <c r="AQ2869" t="s">
        <v>13963</v>
      </c>
      <c r="AU2869" s="1"/>
      <c r="AW2869" t="s">
        <v>589</v>
      </c>
      <c r="AY2869">
        <v>2359</v>
      </c>
      <c r="BA2869" t="s">
        <v>69</v>
      </c>
      <c r="BB2869" t="s">
        <v>466</v>
      </c>
      <c r="BC2869" s="1">
        <v>45848</v>
      </c>
      <c r="BD2869" t="s">
        <v>1118</v>
      </c>
      <c r="BE2869">
        <v>290821</v>
      </c>
      <c r="BI2869">
        <v>2</v>
      </c>
    </row>
    <row r="2870" spans="1:65" x14ac:dyDescent="0.3">
      <c r="A2870" t="s">
        <v>14784</v>
      </c>
      <c r="B2870" t="s">
        <v>87</v>
      </c>
      <c r="C2870" t="s">
        <v>194</v>
      </c>
      <c r="D2870" t="s">
        <v>16013</v>
      </c>
      <c r="E2870">
        <v>202507</v>
      </c>
      <c r="F2870" t="s">
        <v>544</v>
      </c>
      <c r="G2870" t="s">
        <v>583</v>
      </c>
      <c r="H2870" s="1">
        <v>45660</v>
      </c>
      <c r="I2870" t="s">
        <v>459</v>
      </c>
      <c r="J2870">
        <v>8</v>
      </c>
      <c r="K2870" t="s">
        <v>163</v>
      </c>
      <c r="L2870" t="s">
        <v>28</v>
      </c>
      <c r="M2870" t="s">
        <v>586</v>
      </c>
      <c r="N2870" t="s">
        <v>13710</v>
      </c>
      <c r="O2870" t="s">
        <v>4926</v>
      </c>
      <c r="P2870" t="s">
        <v>483</v>
      </c>
      <c r="Q2870" t="s">
        <v>16950</v>
      </c>
      <c r="R2870" t="s">
        <v>484</v>
      </c>
      <c r="S2870">
        <v>45000</v>
      </c>
      <c r="T2870" t="s">
        <v>32</v>
      </c>
      <c r="U2870" t="s">
        <v>33</v>
      </c>
      <c r="V2870" t="s">
        <v>587</v>
      </c>
      <c r="W2870" t="s">
        <v>588</v>
      </c>
      <c r="X2870" s="1">
        <v>45901</v>
      </c>
      <c r="Y2870" s="1">
        <v>45853</v>
      </c>
      <c r="Z2870" s="1"/>
      <c r="AB2870" s="1">
        <v>45858</v>
      </c>
      <c r="AC2870">
        <v>45901</v>
      </c>
      <c r="AD2870" s="1">
        <v>45901</v>
      </c>
      <c r="AE2870" s="1"/>
      <c r="AF2870" s="1">
        <v>45854</v>
      </c>
      <c r="AG2870" t="s">
        <v>348</v>
      </c>
      <c r="AI2870" t="s">
        <v>11787</v>
      </c>
      <c r="AJ2870">
        <v>2</v>
      </c>
      <c r="AK2870">
        <v>2</v>
      </c>
      <c r="AL2870" t="s">
        <v>437</v>
      </c>
      <c r="AO2870" t="s">
        <v>12694</v>
      </c>
      <c r="AQ2870" t="s">
        <v>13963</v>
      </c>
      <c r="AU2870" s="1"/>
      <c r="AW2870" t="s">
        <v>589</v>
      </c>
      <c r="AY2870">
        <v>2359</v>
      </c>
      <c r="BA2870" t="s">
        <v>69</v>
      </c>
      <c r="BB2870" t="s">
        <v>466</v>
      </c>
      <c r="BC2870" s="1">
        <v>45854</v>
      </c>
      <c r="BD2870" t="s">
        <v>1118</v>
      </c>
      <c r="BE2870">
        <v>290821</v>
      </c>
      <c r="BI2870">
        <v>2</v>
      </c>
    </row>
    <row r="2871" spans="1:65" x14ac:dyDescent="0.3">
      <c r="A2871" t="s">
        <v>14784</v>
      </c>
      <c r="B2871" t="s">
        <v>87</v>
      </c>
      <c r="C2871" t="s">
        <v>45</v>
      </c>
      <c r="E2871">
        <v>202501</v>
      </c>
      <c r="F2871" t="s">
        <v>458</v>
      </c>
      <c r="G2871" t="s">
        <v>218</v>
      </c>
      <c r="H2871" s="1">
        <v>45628</v>
      </c>
      <c r="I2871" t="s">
        <v>459</v>
      </c>
      <c r="J2871">
        <v>8</v>
      </c>
      <c r="K2871" t="s">
        <v>163</v>
      </c>
      <c r="L2871" t="s">
        <v>48</v>
      </c>
      <c r="M2871" t="s">
        <v>261</v>
      </c>
      <c r="N2871" t="s">
        <v>13710</v>
      </c>
      <c r="O2871" t="s">
        <v>2606</v>
      </c>
      <c r="P2871" t="s">
        <v>483</v>
      </c>
      <c r="Q2871" t="s">
        <v>2607</v>
      </c>
      <c r="R2871" t="s">
        <v>484</v>
      </c>
      <c r="S2871">
        <v>6250</v>
      </c>
      <c r="T2871" t="s">
        <v>32</v>
      </c>
      <c r="U2871" t="s">
        <v>33</v>
      </c>
      <c r="V2871" t="s">
        <v>467</v>
      </c>
      <c r="W2871" t="s">
        <v>464</v>
      </c>
      <c r="X2871" s="1">
        <v>45670</v>
      </c>
      <c r="Y2871" s="1">
        <v>45654</v>
      </c>
      <c r="Z2871" s="1"/>
      <c r="AB2871" s="1">
        <v>45664</v>
      </c>
      <c r="AC2871">
        <v>4</v>
      </c>
      <c r="AD2871" s="1">
        <v>45667</v>
      </c>
      <c r="AE2871" s="1">
        <v>45663</v>
      </c>
      <c r="AF2871" s="1">
        <v>45659</v>
      </c>
      <c r="AG2871" t="s">
        <v>34</v>
      </c>
      <c r="AI2871" t="s">
        <v>11787</v>
      </c>
      <c r="AJ2871">
        <v>1</v>
      </c>
      <c r="AK2871">
        <v>1</v>
      </c>
      <c r="AL2871" t="s">
        <v>489</v>
      </c>
      <c r="AM2871" t="s">
        <v>2961</v>
      </c>
      <c r="AN2871" t="s">
        <v>2962</v>
      </c>
      <c r="AO2871" t="s">
        <v>12694</v>
      </c>
      <c r="AP2871" t="s">
        <v>497</v>
      </c>
      <c r="AQ2871" t="s">
        <v>13963</v>
      </c>
      <c r="AS2871">
        <v>6894</v>
      </c>
      <c r="AT2871">
        <v>1360</v>
      </c>
      <c r="AU2871" s="1">
        <v>45670</v>
      </c>
      <c r="AV2871" t="s">
        <v>2963</v>
      </c>
      <c r="AW2871" t="s">
        <v>470</v>
      </c>
      <c r="AY2871">
        <v>1360</v>
      </c>
      <c r="BA2871" t="s">
        <v>69</v>
      </c>
      <c r="BB2871" t="s">
        <v>466</v>
      </c>
      <c r="BC2871" s="1">
        <v>45659</v>
      </c>
      <c r="BD2871" t="s">
        <v>13965</v>
      </c>
      <c r="BE2871">
        <v>4938</v>
      </c>
      <c r="BI2871">
        <v>1</v>
      </c>
      <c r="BM2871">
        <v>6250</v>
      </c>
    </row>
    <row r="2872" spans="1:65" x14ac:dyDescent="0.3">
      <c r="A2872" t="s">
        <v>14784</v>
      </c>
      <c r="B2872" t="s">
        <v>87</v>
      </c>
      <c r="C2872" t="s">
        <v>45</v>
      </c>
      <c r="E2872">
        <v>202501</v>
      </c>
      <c r="F2872" t="s">
        <v>458</v>
      </c>
      <c r="G2872" t="s">
        <v>218</v>
      </c>
      <c r="H2872" s="1">
        <v>45628</v>
      </c>
      <c r="I2872" t="s">
        <v>459</v>
      </c>
      <c r="J2872">
        <v>8</v>
      </c>
      <c r="K2872" t="s">
        <v>163</v>
      </c>
      <c r="L2872" t="s">
        <v>48</v>
      </c>
      <c r="M2872" t="s">
        <v>261</v>
      </c>
      <c r="N2872" t="s">
        <v>13710</v>
      </c>
      <c r="O2872" t="s">
        <v>2606</v>
      </c>
      <c r="P2872" t="s">
        <v>581</v>
      </c>
      <c r="Q2872" t="s">
        <v>2608</v>
      </c>
      <c r="R2872" t="s">
        <v>582</v>
      </c>
      <c r="S2872">
        <v>3000</v>
      </c>
      <c r="T2872" t="s">
        <v>32</v>
      </c>
      <c r="U2872" t="s">
        <v>33</v>
      </c>
      <c r="V2872" t="s">
        <v>467</v>
      </c>
      <c r="W2872" t="s">
        <v>464</v>
      </c>
      <c r="X2872" s="1">
        <v>45670</v>
      </c>
      <c r="Y2872" s="1">
        <v>45654</v>
      </c>
      <c r="Z2872" s="1"/>
      <c r="AB2872" s="1">
        <v>45664</v>
      </c>
      <c r="AC2872">
        <v>4</v>
      </c>
      <c r="AD2872" s="1">
        <v>45667</v>
      </c>
      <c r="AE2872" s="1">
        <v>45663</v>
      </c>
      <c r="AF2872" s="1">
        <v>45659</v>
      </c>
      <c r="AG2872" t="s">
        <v>34</v>
      </c>
      <c r="AI2872" t="s">
        <v>11787</v>
      </c>
      <c r="AJ2872">
        <v>0</v>
      </c>
      <c r="AK2872">
        <v>0</v>
      </c>
      <c r="AL2872" t="s">
        <v>489</v>
      </c>
      <c r="AM2872" t="s">
        <v>2961</v>
      </c>
      <c r="AN2872" t="s">
        <v>2962</v>
      </c>
      <c r="AO2872" t="s">
        <v>12694</v>
      </c>
      <c r="AP2872" t="s">
        <v>497</v>
      </c>
      <c r="AQ2872" t="s">
        <v>13963</v>
      </c>
      <c r="AS2872">
        <v>0</v>
      </c>
      <c r="AT2872">
        <v>0</v>
      </c>
      <c r="AU2872" s="1">
        <v>45670</v>
      </c>
      <c r="AV2872" t="s">
        <v>2963</v>
      </c>
      <c r="AW2872" t="s">
        <v>470</v>
      </c>
      <c r="AY2872">
        <v>0</v>
      </c>
      <c r="BA2872" t="s">
        <v>69</v>
      </c>
      <c r="BB2872" t="s">
        <v>466</v>
      </c>
      <c r="BC2872" s="1">
        <v>45659</v>
      </c>
      <c r="BD2872" t="s">
        <v>13965</v>
      </c>
      <c r="BE2872">
        <v>2370</v>
      </c>
      <c r="BI2872">
        <v>0</v>
      </c>
      <c r="BM2872">
        <v>3000</v>
      </c>
    </row>
    <row r="2873" spans="1:65" x14ac:dyDescent="0.3">
      <c r="A2873" t="s">
        <v>14784</v>
      </c>
      <c r="B2873" t="s">
        <v>87</v>
      </c>
      <c r="C2873" t="s">
        <v>45</v>
      </c>
      <c r="E2873">
        <v>202501</v>
      </c>
      <c r="F2873" t="s">
        <v>458</v>
      </c>
      <c r="G2873" t="s">
        <v>218</v>
      </c>
      <c r="H2873" s="1">
        <v>45628</v>
      </c>
      <c r="I2873" t="s">
        <v>459</v>
      </c>
      <c r="J2873">
        <v>8</v>
      </c>
      <c r="K2873" t="s">
        <v>163</v>
      </c>
      <c r="L2873" t="s">
        <v>48</v>
      </c>
      <c r="M2873" t="s">
        <v>261</v>
      </c>
      <c r="N2873" t="s">
        <v>13710</v>
      </c>
      <c r="O2873" t="s">
        <v>2606</v>
      </c>
      <c r="P2873" t="s">
        <v>498</v>
      </c>
      <c r="Q2873" t="s">
        <v>2609</v>
      </c>
      <c r="R2873" t="s">
        <v>499</v>
      </c>
      <c r="S2873">
        <v>10000</v>
      </c>
      <c r="T2873" t="s">
        <v>32</v>
      </c>
      <c r="U2873" t="s">
        <v>33</v>
      </c>
      <c r="V2873" t="s">
        <v>467</v>
      </c>
      <c r="W2873" t="s">
        <v>464</v>
      </c>
      <c r="X2873" s="1">
        <v>45670</v>
      </c>
      <c r="Y2873" s="1">
        <v>45654</v>
      </c>
      <c r="Z2873" s="1"/>
      <c r="AB2873" s="1">
        <v>45664</v>
      </c>
      <c r="AC2873">
        <v>4</v>
      </c>
      <c r="AD2873" s="1">
        <v>45667</v>
      </c>
      <c r="AE2873" s="1">
        <v>45663</v>
      </c>
      <c r="AF2873" s="1">
        <v>45659</v>
      </c>
      <c r="AG2873" t="s">
        <v>34</v>
      </c>
      <c r="AI2873" t="s">
        <v>11787</v>
      </c>
      <c r="AJ2873">
        <v>0</v>
      </c>
      <c r="AK2873">
        <v>0</v>
      </c>
      <c r="AL2873" t="s">
        <v>489</v>
      </c>
      <c r="AM2873" t="s">
        <v>2961</v>
      </c>
      <c r="AN2873" t="s">
        <v>2962</v>
      </c>
      <c r="AO2873" t="s">
        <v>12694</v>
      </c>
      <c r="AP2873" t="s">
        <v>497</v>
      </c>
      <c r="AQ2873" t="s">
        <v>13963</v>
      </c>
      <c r="AS2873">
        <v>0</v>
      </c>
      <c r="AT2873">
        <v>0</v>
      </c>
      <c r="AU2873" s="1">
        <v>45670</v>
      </c>
      <c r="AV2873" t="s">
        <v>2963</v>
      </c>
      <c r="AW2873" t="s">
        <v>470</v>
      </c>
      <c r="AY2873">
        <v>0</v>
      </c>
      <c r="BA2873" t="s">
        <v>69</v>
      </c>
      <c r="BB2873" t="s">
        <v>466</v>
      </c>
      <c r="BC2873" s="1">
        <v>45659</v>
      </c>
      <c r="BD2873" t="s">
        <v>13965</v>
      </c>
      <c r="BE2873">
        <v>14500</v>
      </c>
      <c r="BI2873">
        <v>0</v>
      </c>
      <c r="BM2873">
        <v>10000</v>
      </c>
    </row>
    <row r="2874" spans="1:65" x14ac:dyDescent="0.3">
      <c r="A2874" t="s">
        <v>14784</v>
      </c>
      <c r="B2874" t="s">
        <v>87</v>
      </c>
      <c r="C2874" t="s">
        <v>45</v>
      </c>
      <c r="E2874">
        <v>202501</v>
      </c>
      <c r="F2874" t="s">
        <v>458</v>
      </c>
      <c r="G2874" t="s">
        <v>2104</v>
      </c>
      <c r="H2874" s="1">
        <v>45617</v>
      </c>
      <c r="I2874" t="s">
        <v>459</v>
      </c>
      <c r="J2874">
        <v>8</v>
      </c>
      <c r="K2874" t="s">
        <v>163</v>
      </c>
      <c r="L2874" t="s">
        <v>48</v>
      </c>
      <c r="M2874" t="s">
        <v>501</v>
      </c>
      <c r="N2874" t="s">
        <v>13710</v>
      </c>
      <c r="O2874" t="s">
        <v>2604</v>
      </c>
      <c r="P2874" t="s">
        <v>502</v>
      </c>
      <c r="Q2874" t="s">
        <v>2605</v>
      </c>
      <c r="R2874" t="s">
        <v>503</v>
      </c>
      <c r="S2874">
        <v>20000</v>
      </c>
      <c r="T2874" t="s">
        <v>32</v>
      </c>
      <c r="U2874" t="s">
        <v>33</v>
      </c>
      <c r="V2874" t="s">
        <v>977</v>
      </c>
      <c r="W2874" t="s">
        <v>257</v>
      </c>
      <c r="X2874" s="1">
        <v>45667</v>
      </c>
      <c r="Y2874" s="1">
        <v>45655</v>
      </c>
      <c r="Z2874" s="1"/>
      <c r="AB2874" s="1">
        <v>45664</v>
      </c>
      <c r="AC2874">
        <v>9</v>
      </c>
      <c r="AD2874" s="1">
        <v>45674</v>
      </c>
      <c r="AE2874" s="1">
        <v>45665</v>
      </c>
      <c r="AF2874" s="1">
        <v>45660</v>
      </c>
      <c r="AG2874" t="s">
        <v>34</v>
      </c>
      <c r="AI2874" t="s">
        <v>11787</v>
      </c>
      <c r="AJ2874">
        <v>1</v>
      </c>
      <c r="AK2874">
        <v>1</v>
      </c>
      <c r="AL2874" t="s">
        <v>486</v>
      </c>
      <c r="AM2874" t="s">
        <v>2964</v>
      </c>
      <c r="AN2874" t="s">
        <v>2965</v>
      </c>
      <c r="AO2874" t="s">
        <v>12694</v>
      </c>
      <c r="AP2874" t="s">
        <v>486</v>
      </c>
      <c r="AQ2874" t="s">
        <v>13963</v>
      </c>
      <c r="AS2874">
        <v>5562</v>
      </c>
      <c r="AT2874">
        <v>950</v>
      </c>
      <c r="AU2874" s="1">
        <v>45667</v>
      </c>
      <c r="AV2874" t="s">
        <v>2966</v>
      </c>
      <c r="AW2874" t="s">
        <v>1096</v>
      </c>
      <c r="AY2874">
        <v>950</v>
      </c>
      <c r="BA2874" t="s">
        <v>422</v>
      </c>
      <c r="BB2874" t="s">
        <v>466</v>
      </c>
      <c r="BC2874" s="1">
        <v>45660</v>
      </c>
      <c r="BD2874" t="s">
        <v>13975</v>
      </c>
      <c r="BE2874">
        <v>3800000</v>
      </c>
      <c r="BI2874">
        <v>1</v>
      </c>
      <c r="BM2874">
        <v>20000</v>
      </c>
    </row>
    <row r="2875" spans="1:65" x14ac:dyDescent="0.3">
      <c r="A2875" t="s">
        <v>14784</v>
      </c>
      <c r="B2875" t="s">
        <v>87</v>
      </c>
      <c r="C2875" t="s">
        <v>45</v>
      </c>
      <c r="E2875">
        <v>202501</v>
      </c>
      <c r="F2875" t="s">
        <v>458</v>
      </c>
      <c r="G2875" t="s">
        <v>2104</v>
      </c>
      <c r="H2875" s="1">
        <v>45623</v>
      </c>
      <c r="I2875" t="s">
        <v>459</v>
      </c>
      <c r="J2875">
        <v>8</v>
      </c>
      <c r="K2875" t="s">
        <v>163</v>
      </c>
      <c r="L2875" t="s">
        <v>48</v>
      </c>
      <c r="M2875" t="s">
        <v>501</v>
      </c>
      <c r="N2875" t="s">
        <v>13710</v>
      </c>
      <c r="O2875" t="s">
        <v>2174</v>
      </c>
      <c r="P2875" t="s">
        <v>502</v>
      </c>
      <c r="Q2875" t="s">
        <v>2175</v>
      </c>
      <c r="R2875" t="s">
        <v>503</v>
      </c>
      <c r="S2875">
        <v>20000</v>
      </c>
      <c r="T2875" t="s">
        <v>32</v>
      </c>
      <c r="U2875" t="s">
        <v>33</v>
      </c>
      <c r="V2875" t="s">
        <v>504</v>
      </c>
      <c r="W2875" t="s">
        <v>257</v>
      </c>
      <c r="X2875" s="1">
        <v>45664</v>
      </c>
      <c r="Y2875" s="1">
        <v>45654</v>
      </c>
      <c r="Z2875" s="1"/>
      <c r="AB2875" s="1">
        <v>45663</v>
      </c>
      <c r="AC2875">
        <v>7</v>
      </c>
      <c r="AD2875" s="1">
        <v>45674</v>
      </c>
      <c r="AE2875" s="1">
        <v>45667</v>
      </c>
      <c r="AF2875" s="1">
        <v>45659</v>
      </c>
      <c r="AG2875" t="s">
        <v>34</v>
      </c>
      <c r="AI2875" t="s">
        <v>11787</v>
      </c>
      <c r="AJ2875">
        <v>1</v>
      </c>
      <c r="AK2875">
        <v>1</v>
      </c>
      <c r="AL2875" t="s">
        <v>489</v>
      </c>
      <c r="AM2875" t="s">
        <v>2957</v>
      </c>
      <c r="AN2875" t="s">
        <v>2958</v>
      </c>
      <c r="AO2875" t="s">
        <v>12694</v>
      </c>
      <c r="AP2875" t="s">
        <v>489</v>
      </c>
      <c r="AQ2875" t="s">
        <v>13963</v>
      </c>
      <c r="AS2875">
        <v>10465</v>
      </c>
      <c r="AT2875">
        <v>1735</v>
      </c>
      <c r="AU2875" s="1">
        <v>45671</v>
      </c>
      <c r="AV2875" t="s">
        <v>2959</v>
      </c>
      <c r="AW2875" t="s">
        <v>505</v>
      </c>
      <c r="AY2875">
        <v>1735</v>
      </c>
      <c r="BA2875" t="s">
        <v>422</v>
      </c>
      <c r="BB2875" t="s">
        <v>466</v>
      </c>
      <c r="BC2875" s="1">
        <v>45659</v>
      </c>
      <c r="BD2875" t="s">
        <v>13975</v>
      </c>
      <c r="BE2875">
        <v>3800000</v>
      </c>
      <c r="BI2875">
        <v>1</v>
      </c>
      <c r="BM2875">
        <v>20000</v>
      </c>
    </row>
    <row r="2876" spans="1:65" x14ac:dyDescent="0.3">
      <c r="A2876" t="s">
        <v>14784</v>
      </c>
      <c r="B2876" t="s">
        <v>87</v>
      </c>
      <c r="C2876" t="s">
        <v>45</v>
      </c>
      <c r="E2876">
        <v>202501</v>
      </c>
      <c r="F2876" t="s">
        <v>458</v>
      </c>
      <c r="G2876" t="s">
        <v>2104</v>
      </c>
      <c r="H2876" s="1">
        <v>45623</v>
      </c>
      <c r="I2876" t="s">
        <v>459</v>
      </c>
      <c r="J2876">
        <v>8</v>
      </c>
      <c r="K2876" t="s">
        <v>163</v>
      </c>
      <c r="L2876" t="s">
        <v>48</v>
      </c>
      <c r="M2876" t="s">
        <v>501</v>
      </c>
      <c r="N2876" t="s">
        <v>13710</v>
      </c>
      <c r="O2876" t="s">
        <v>2174</v>
      </c>
      <c r="P2876" t="s">
        <v>502</v>
      </c>
      <c r="Q2876" t="s">
        <v>2175</v>
      </c>
      <c r="R2876" t="s">
        <v>503</v>
      </c>
      <c r="S2876">
        <v>20000</v>
      </c>
      <c r="T2876" t="s">
        <v>32</v>
      </c>
      <c r="U2876" t="s">
        <v>33</v>
      </c>
      <c r="V2876" t="s">
        <v>504</v>
      </c>
      <c r="W2876" t="s">
        <v>257</v>
      </c>
      <c r="X2876" s="1">
        <v>45664</v>
      </c>
      <c r="Y2876" s="1">
        <v>45654</v>
      </c>
      <c r="Z2876" s="1"/>
      <c r="AB2876" s="1">
        <v>45663</v>
      </c>
      <c r="AC2876">
        <v>7</v>
      </c>
      <c r="AD2876" s="1">
        <v>45674</v>
      </c>
      <c r="AE2876" s="1">
        <v>45667</v>
      </c>
      <c r="AF2876" s="1">
        <v>45659</v>
      </c>
      <c r="AG2876" t="s">
        <v>34</v>
      </c>
      <c r="AI2876" t="s">
        <v>11787</v>
      </c>
      <c r="AJ2876">
        <v>1</v>
      </c>
      <c r="AK2876">
        <v>1</v>
      </c>
      <c r="AL2876" t="s">
        <v>489</v>
      </c>
      <c r="AM2876" t="s">
        <v>2957</v>
      </c>
      <c r="AN2876" t="s">
        <v>2958</v>
      </c>
      <c r="AO2876" t="s">
        <v>12694</v>
      </c>
      <c r="AP2876" t="s">
        <v>489</v>
      </c>
      <c r="AQ2876" t="s">
        <v>13963</v>
      </c>
      <c r="AS2876">
        <v>0</v>
      </c>
      <c r="AT2876">
        <v>1735</v>
      </c>
      <c r="AU2876" s="1">
        <v>45671</v>
      </c>
      <c r="AV2876" t="s">
        <v>2960</v>
      </c>
      <c r="AW2876" t="s">
        <v>505</v>
      </c>
      <c r="AY2876">
        <v>1735</v>
      </c>
      <c r="BA2876" t="s">
        <v>422</v>
      </c>
      <c r="BB2876" t="s">
        <v>466</v>
      </c>
      <c r="BC2876" s="1">
        <v>45659</v>
      </c>
      <c r="BD2876" t="s">
        <v>13975</v>
      </c>
      <c r="BE2876">
        <v>3800000</v>
      </c>
      <c r="BI2876">
        <v>1</v>
      </c>
      <c r="BM2876">
        <v>20000</v>
      </c>
    </row>
    <row r="2877" spans="1:65" x14ac:dyDescent="0.3">
      <c r="A2877" t="s">
        <v>14784</v>
      </c>
      <c r="B2877" t="s">
        <v>87</v>
      </c>
      <c r="C2877" t="s">
        <v>45</v>
      </c>
      <c r="E2877">
        <v>202501</v>
      </c>
      <c r="F2877" t="s">
        <v>458</v>
      </c>
      <c r="G2877" t="s">
        <v>218</v>
      </c>
      <c r="H2877" s="1">
        <v>45628</v>
      </c>
      <c r="I2877" t="s">
        <v>459</v>
      </c>
      <c r="J2877" t="s">
        <v>1318</v>
      </c>
      <c r="K2877" t="s">
        <v>1318</v>
      </c>
      <c r="L2877" t="s">
        <v>48</v>
      </c>
      <c r="M2877" t="s">
        <v>460</v>
      </c>
      <c r="N2877" t="s">
        <v>13710</v>
      </c>
      <c r="O2877" t="s">
        <v>2614</v>
      </c>
      <c r="P2877" t="s">
        <v>461</v>
      </c>
      <c r="Q2877" t="s">
        <v>2615</v>
      </c>
      <c r="R2877" t="s">
        <v>462</v>
      </c>
      <c r="S2877">
        <v>15000</v>
      </c>
      <c r="T2877" t="s">
        <v>32</v>
      </c>
      <c r="U2877" t="s">
        <v>126</v>
      </c>
      <c r="V2877" t="s">
        <v>463</v>
      </c>
      <c r="W2877" t="s">
        <v>464</v>
      </c>
      <c r="X2877" s="1">
        <v>45675</v>
      </c>
      <c r="Y2877" s="1">
        <v>45659</v>
      </c>
      <c r="Z2877" s="1"/>
      <c r="AB2877" s="1">
        <v>45668</v>
      </c>
      <c r="AC2877">
        <v>5</v>
      </c>
      <c r="AD2877" s="1">
        <v>45674</v>
      </c>
      <c r="AE2877" s="1">
        <v>45669</v>
      </c>
      <c r="AF2877" s="1">
        <v>45664</v>
      </c>
      <c r="AG2877" t="s">
        <v>34</v>
      </c>
      <c r="AI2877" t="s">
        <v>11787</v>
      </c>
      <c r="AJ2877">
        <v>1</v>
      </c>
      <c r="AK2877">
        <v>1</v>
      </c>
      <c r="AM2877" t="s">
        <v>2983</v>
      </c>
      <c r="AN2877" t="s">
        <v>2984</v>
      </c>
      <c r="AO2877" t="s">
        <v>12694</v>
      </c>
      <c r="AP2877" t="s">
        <v>538</v>
      </c>
      <c r="AQ2877" t="s">
        <v>13966</v>
      </c>
      <c r="AR2877" t="s">
        <v>13966</v>
      </c>
      <c r="AS2877">
        <v>5187</v>
      </c>
      <c r="AT2877">
        <v>0</v>
      </c>
      <c r="AU2877" s="1"/>
      <c r="AV2877" t="s">
        <v>2985</v>
      </c>
      <c r="AW2877" t="s">
        <v>89</v>
      </c>
      <c r="BA2877" t="s">
        <v>69</v>
      </c>
      <c r="BB2877" t="s">
        <v>466</v>
      </c>
      <c r="BC2877" s="1">
        <v>45664</v>
      </c>
      <c r="BD2877" t="s">
        <v>13965</v>
      </c>
      <c r="BE2877">
        <v>23400</v>
      </c>
      <c r="BL2877">
        <v>1</v>
      </c>
      <c r="BM2877">
        <v>15000</v>
      </c>
    </row>
    <row r="2878" spans="1:65" x14ac:dyDescent="0.3">
      <c r="A2878" t="s">
        <v>14784</v>
      </c>
      <c r="B2878" t="s">
        <v>87</v>
      </c>
      <c r="C2878" t="s">
        <v>45</v>
      </c>
      <c r="E2878">
        <v>202501</v>
      </c>
      <c r="F2878" t="s">
        <v>458</v>
      </c>
      <c r="G2878" t="s">
        <v>1217</v>
      </c>
      <c r="H2878" s="1">
        <v>45631</v>
      </c>
      <c r="I2878" t="s">
        <v>459</v>
      </c>
      <c r="J2878" t="s">
        <v>1318</v>
      </c>
      <c r="K2878" t="s">
        <v>1318</v>
      </c>
      <c r="L2878" t="s">
        <v>48</v>
      </c>
      <c r="M2878" t="s">
        <v>2601</v>
      </c>
      <c r="N2878" t="s">
        <v>13710</v>
      </c>
      <c r="O2878" t="s">
        <v>2970</v>
      </c>
      <c r="P2878" t="s">
        <v>527</v>
      </c>
      <c r="Q2878" t="s">
        <v>2971</v>
      </c>
      <c r="R2878" t="s">
        <v>528</v>
      </c>
      <c r="S2878">
        <v>20000</v>
      </c>
      <c r="T2878" t="s">
        <v>32</v>
      </c>
      <c r="U2878" t="s">
        <v>33</v>
      </c>
      <c r="V2878" t="s">
        <v>520</v>
      </c>
      <c r="W2878" t="s">
        <v>13974</v>
      </c>
      <c r="X2878" s="1">
        <v>45674</v>
      </c>
      <c r="Y2878" s="1">
        <v>45659</v>
      </c>
      <c r="Z2878" s="1"/>
      <c r="AB2878" s="1">
        <v>45667</v>
      </c>
      <c r="AC2878">
        <v>3</v>
      </c>
      <c r="AD2878" s="1">
        <v>45673</v>
      </c>
      <c r="AE2878" s="1"/>
      <c r="AF2878" s="1">
        <v>45664</v>
      </c>
      <c r="AG2878" t="s">
        <v>34</v>
      </c>
      <c r="AI2878" t="s">
        <v>11787</v>
      </c>
      <c r="AJ2878">
        <v>1</v>
      </c>
      <c r="AK2878">
        <v>1</v>
      </c>
      <c r="AL2878" t="s">
        <v>486</v>
      </c>
      <c r="AM2878" t="s">
        <v>4522</v>
      </c>
      <c r="AN2878" t="s">
        <v>2972</v>
      </c>
      <c r="AO2878" t="s">
        <v>12694</v>
      </c>
      <c r="AP2878" t="s">
        <v>496</v>
      </c>
      <c r="AQ2878" t="s">
        <v>13963</v>
      </c>
      <c r="AS2878">
        <v>3664</v>
      </c>
      <c r="AT2878">
        <v>600</v>
      </c>
      <c r="AU2878" s="1">
        <v>45674</v>
      </c>
      <c r="AV2878" t="s">
        <v>2973</v>
      </c>
      <c r="AW2878" t="s">
        <v>269</v>
      </c>
      <c r="AY2878">
        <v>600</v>
      </c>
      <c r="BA2878" t="s">
        <v>422</v>
      </c>
      <c r="BB2878" t="s">
        <v>466</v>
      </c>
      <c r="BC2878" s="1">
        <v>45664</v>
      </c>
      <c r="BD2878" t="s">
        <v>13965</v>
      </c>
      <c r="BE2878">
        <v>19000</v>
      </c>
      <c r="BI2878">
        <v>1</v>
      </c>
      <c r="BM2878">
        <v>20000</v>
      </c>
    </row>
    <row r="2879" spans="1:65" x14ac:dyDescent="0.3">
      <c r="A2879" t="s">
        <v>14784</v>
      </c>
      <c r="B2879" t="s">
        <v>87</v>
      </c>
      <c r="C2879" t="s">
        <v>45</v>
      </c>
      <c r="E2879">
        <v>202501</v>
      </c>
      <c r="F2879" t="s">
        <v>458</v>
      </c>
      <c r="G2879" t="s">
        <v>2104</v>
      </c>
      <c r="H2879" s="1">
        <v>45623</v>
      </c>
      <c r="I2879" t="s">
        <v>459</v>
      </c>
      <c r="J2879">
        <v>8</v>
      </c>
      <c r="K2879" t="s">
        <v>163</v>
      </c>
      <c r="L2879" t="s">
        <v>48</v>
      </c>
      <c r="M2879" t="s">
        <v>482</v>
      </c>
      <c r="N2879" t="s">
        <v>13710</v>
      </c>
      <c r="O2879" t="s">
        <v>2616</v>
      </c>
      <c r="P2879" t="s">
        <v>483</v>
      </c>
      <c r="Q2879" t="s">
        <v>2617</v>
      </c>
      <c r="R2879" t="s">
        <v>484</v>
      </c>
      <c r="S2879">
        <v>20000</v>
      </c>
      <c r="T2879" t="s">
        <v>32</v>
      </c>
      <c r="U2879" t="s">
        <v>33</v>
      </c>
      <c r="V2879" t="s">
        <v>481</v>
      </c>
      <c r="W2879" t="s">
        <v>257</v>
      </c>
      <c r="X2879" s="1">
        <v>45675</v>
      </c>
      <c r="Y2879" s="1">
        <v>45658</v>
      </c>
      <c r="Z2879" s="1"/>
      <c r="AB2879" s="1">
        <v>45669</v>
      </c>
      <c r="AC2879">
        <v>8</v>
      </c>
      <c r="AD2879" s="1">
        <v>45680</v>
      </c>
      <c r="AE2879" s="1">
        <v>45672</v>
      </c>
      <c r="AF2879" s="1">
        <v>45663</v>
      </c>
      <c r="AG2879" t="s">
        <v>34</v>
      </c>
      <c r="AI2879" t="s">
        <v>11787</v>
      </c>
      <c r="AJ2879">
        <v>1</v>
      </c>
      <c r="AK2879">
        <v>1</v>
      </c>
      <c r="AL2879" t="s">
        <v>486</v>
      </c>
      <c r="AM2879" t="s">
        <v>2974</v>
      </c>
      <c r="AN2879" t="s">
        <v>2975</v>
      </c>
      <c r="AO2879" t="s">
        <v>14798</v>
      </c>
      <c r="AP2879" t="s">
        <v>500</v>
      </c>
      <c r="AQ2879" t="s">
        <v>13963</v>
      </c>
      <c r="AS2879">
        <v>5953</v>
      </c>
      <c r="AT2879">
        <v>950</v>
      </c>
      <c r="AU2879" s="1">
        <v>45675</v>
      </c>
      <c r="AV2879" t="s">
        <v>2976</v>
      </c>
      <c r="AW2879" t="s">
        <v>380</v>
      </c>
      <c r="AY2879">
        <v>950</v>
      </c>
      <c r="BA2879" t="s">
        <v>69</v>
      </c>
      <c r="BB2879" t="s">
        <v>466</v>
      </c>
      <c r="BC2879" s="1">
        <v>45663</v>
      </c>
      <c r="BD2879" t="s">
        <v>13965</v>
      </c>
      <c r="BE2879">
        <v>15500</v>
      </c>
      <c r="BI2879">
        <v>1</v>
      </c>
      <c r="BM2879">
        <v>20000</v>
      </c>
    </row>
    <row r="2880" spans="1:65" x14ac:dyDescent="0.3">
      <c r="A2880" t="s">
        <v>14784</v>
      </c>
      <c r="B2880" t="s">
        <v>87</v>
      </c>
      <c r="C2880" t="s">
        <v>45</v>
      </c>
      <c r="E2880">
        <v>202501</v>
      </c>
      <c r="F2880" t="s">
        <v>458</v>
      </c>
      <c r="G2880" t="s">
        <v>2104</v>
      </c>
      <c r="H2880" s="1">
        <v>45629</v>
      </c>
      <c r="I2880" t="s">
        <v>459</v>
      </c>
      <c r="J2880">
        <v>8</v>
      </c>
      <c r="K2880" t="s">
        <v>163</v>
      </c>
      <c r="L2880" t="s">
        <v>48</v>
      </c>
      <c r="M2880" t="s">
        <v>514</v>
      </c>
      <c r="N2880" t="s">
        <v>13710</v>
      </c>
      <c r="O2880" t="s">
        <v>2602</v>
      </c>
      <c r="P2880" t="s">
        <v>502</v>
      </c>
      <c r="Q2880" t="s">
        <v>2603</v>
      </c>
      <c r="R2880" t="s">
        <v>503</v>
      </c>
      <c r="S2880">
        <v>20000</v>
      </c>
      <c r="T2880" t="s">
        <v>32</v>
      </c>
      <c r="U2880" t="s">
        <v>33</v>
      </c>
      <c r="V2880" t="s">
        <v>485</v>
      </c>
      <c r="W2880" t="s">
        <v>257</v>
      </c>
      <c r="X2880" s="1">
        <v>45672</v>
      </c>
      <c r="Y2880" s="1">
        <v>45658</v>
      </c>
      <c r="Z2880" s="1"/>
      <c r="AB2880" s="1">
        <v>45669</v>
      </c>
      <c r="AC2880">
        <v>6</v>
      </c>
      <c r="AD2880" s="1">
        <v>45678</v>
      </c>
      <c r="AE2880" s="1">
        <v>45672</v>
      </c>
      <c r="AF2880" s="1">
        <v>45663</v>
      </c>
      <c r="AG2880" t="s">
        <v>34</v>
      </c>
      <c r="AH2880" t="s">
        <v>16951</v>
      </c>
      <c r="AI2880" t="s">
        <v>11787</v>
      </c>
      <c r="AJ2880">
        <v>1</v>
      </c>
      <c r="AK2880">
        <v>1</v>
      </c>
      <c r="AL2880" t="s">
        <v>486</v>
      </c>
      <c r="AM2880" t="s">
        <v>2974</v>
      </c>
      <c r="AN2880" t="s">
        <v>2986</v>
      </c>
      <c r="AO2880" t="s">
        <v>14798</v>
      </c>
      <c r="AP2880" t="s">
        <v>500</v>
      </c>
      <c r="AQ2880" t="s">
        <v>13963</v>
      </c>
      <c r="AS2880">
        <v>10676</v>
      </c>
      <c r="AT2880">
        <v>1180</v>
      </c>
      <c r="AU2880" s="1">
        <v>45672</v>
      </c>
      <c r="AV2880" t="s">
        <v>2987</v>
      </c>
      <c r="AW2880" t="s">
        <v>368</v>
      </c>
      <c r="AY2880">
        <v>950</v>
      </c>
      <c r="BA2880" t="s">
        <v>69</v>
      </c>
      <c r="BB2880" t="s">
        <v>466</v>
      </c>
      <c r="BC2880" s="1">
        <v>45663</v>
      </c>
      <c r="BD2880" t="s">
        <v>13965</v>
      </c>
      <c r="BE2880">
        <v>21200</v>
      </c>
      <c r="BI2880">
        <v>1</v>
      </c>
      <c r="BM2880">
        <v>20000</v>
      </c>
    </row>
    <row r="2881" spans="1:65" x14ac:dyDescent="0.3">
      <c r="A2881" t="s">
        <v>14784</v>
      </c>
      <c r="B2881" t="s">
        <v>87</v>
      </c>
      <c r="C2881" t="s">
        <v>45</v>
      </c>
      <c r="E2881">
        <v>202501</v>
      </c>
      <c r="F2881" t="s">
        <v>458</v>
      </c>
      <c r="G2881" t="s">
        <v>2104</v>
      </c>
      <c r="H2881" s="1">
        <v>45629</v>
      </c>
      <c r="I2881" t="s">
        <v>459</v>
      </c>
      <c r="J2881">
        <v>8</v>
      </c>
      <c r="K2881" t="s">
        <v>163</v>
      </c>
      <c r="L2881" t="s">
        <v>48</v>
      </c>
      <c r="M2881" t="s">
        <v>514</v>
      </c>
      <c r="N2881" t="s">
        <v>13710</v>
      </c>
      <c r="O2881" t="s">
        <v>2602</v>
      </c>
      <c r="P2881" t="s">
        <v>502</v>
      </c>
      <c r="Q2881" t="s">
        <v>2603</v>
      </c>
      <c r="R2881" t="s">
        <v>503</v>
      </c>
      <c r="S2881">
        <v>20000</v>
      </c>
      <c r="T2881" t="s">
        <v>32</v>
      </c>
      <c r="U2881" t="s">
        <v>33</v>
      </c>
      <c r="V2881" t="s">
        <v>485</v>
      </c>
      <c r="W2881" t="s">
        <v>257</v>
      </c>
      <c r="X2881" s="1">
        <v>45672</v>
      </c>
      <c r="Y2881" s="1">
        <v>45658</v>
      </c>
      <c r="Z2881" s="1"/>
      <c r="AB2881" s="1">
        <v>45669</v>
      </c>
      <c r="AC2881">
        <v>6</v>
      </c>
      <c r="AD2881" s="1">
        <v>45678</v>
      </c>
      <c r="AE2881" s="1">
        <v>45672</v>
      </c>
      <c r="AF2881" s="1">
        <v>45663</v>
      </c>
      <c r="AG2881" t="s">
        <v>34</v>
      </c>
      <c r="AH2881" t="s">
        <v>16951</v>
      </c>
      <c r="AI2881" t="s">
        <v>11787</v>
      </c>
      <c r="AJ2881">
        <v>1</v>
      </c>
      <c r="AK2881">
        <v>1</v>
      </c>
      <c r="AL2881" t="s">
        <v>486</v>
      </c>
      <c r="AM2881" t="s">
        <v>2974</v>
      </c>
      <c r="AN2881" t="s">
        <v>2986</v>
      </c>
      <c r="AO2881" t="s">
        <v>14798</v>
      </c>
      <c r="AP2881" t="s">
        <v>500</v>
      </c>
      <c r="AQ2881" t="s">
        <v>13963</v>
      </c>
      <c r="AS2881">
        <v>0</v>
      </c>
      <c r="AT2881">
        <v>1180</v>
      </c>
      <c r="AU2881" s="1">
        <v>45672</v>
      </c>
      <c r="AV2881" t="s">
        <v>2988</v>
      </c>
      <c r="AW2881" t="s">
        <v>368</v>
      </c>
      <c r="AY2881">
        <v>950</v>
      </c>
      <c r="BA2881" t="s">
        <v>69</v>
      </c>
      <c r="BB2881" t="s">
        <v>466</v>
      </c>
      <c r="BC2881" s="1">
        <v>45663</v>
      </c>
      <c r="BD2881" t="s">
        <v>13965</v>
      </c>
      <c r="BE2881">
        <v>21200</v>
      </c>
      <c r="BI2881">
        <v>1</v>
      </c>
      <c r="BM2881">
        <v>20000</v>
      </c>
    </row>
    <row r="2882" spans="1:65" x14ac:dyDescent="0.3">
      <c r="A2882" t="s">
        <v>14784</v>
      </c>
      <c r="B2882" t="s">
        <v>87</v>
      </c>
      <c r="C2882" t="s">
        <v>45</v>
      </c>
      <c r="E2882">
        <v>202501</v>
      </c>
      <c r="F2882" t="s">
        <v>458</v>
      </c>
      <c r="G2882" t="s">
        <v>218</v>
      </c>
      <c r="H2882" s="1">
        <v>45637</v>
      </c>
      <c r="I2882" t="s">
        <v>459</v>
      </c>
      <c r="J2882">
        <v>8</v>
      </c>
      <c r="K2882" t="s">
        <v>163</v>
      </c>
      <c r="L2882" t="s">
        <v>48</v>
      </c>
      <c r="M2882" t="s">
        <v>261</v>
      </c>
      <c r="N2882" t="s">
        <v>13710</v>
      </c>
      <c r="O2882" t="s">
        <v>2989</v>
      </c>
      <c r="P2882" t="s">
        <v>483</v>
      </c>
      <c r="Q2882" t="s">
        <v>2990</v>
      </c>
      <c r="R2882" t="s">
        <v>484</v>
      </c>
      <c r="S2882">
        <v>20000</v>
      </c>
      <c r="T2882" t="s">
        <v>32</v>
      </c>
      <c r="U2882" t="s">
        <v>33</v>
      </c>
      <c r="V2882" t="s">
        <v>467</v>
      </c>
      <c r="W2882" t="s">
        <v>464</v>
      </c>
      <c r="X2882" s="1">
        <v>45676</v>
      </c>
      <c r="Y2882" s="1">
        <v>45662</v>
      </c>
      <c r="Z2882" s="1"/>
      <c r="AB2882" s="1">
        <v>45671</v>
      </c>
      <c r="AC2882">
        <v>3</v>
      </c>
      <c r="AD2882" s="1">
        <v>45675</v>
      </c>
      <c r="AE2882" s="1">
        <v>45672</v>
      </c>
      <c r="AF2882" s="1">
        <v>45667</v>
      </c>
      <c r="AG2882" t="s">
        <v>34</v>
      </c>
      <c r="AI2882" t="s">
        <v>11787</v>
      </c>
      <c r="AJ2882">
        <v>1</v>
      </c>
      <c r="AK2882">
        <v>1</v>
      </c>
      <c r="AL2882" t="s">
        <v>489</v>
      </c>
      <c r="AM2882" t="s">
        <v>2991</v>
      </c>
      <c r="AN2882" t="s">
        <v>2992</v>
      </c>
      <c r="AO2882" t="s">
        <v>12694</v>
      </c>
      <c r="AP2882" t="s">
        <v>497</v>
      </c>
      <c r="AQ2882" t="s">
        <v>13963</v>
      </c>
      <c r="AS2882">
        <v>5894</v>
      </c>
      <c r="AT2882">
        <v>1360</v>
      </c>
      <c r="AU2882" s="1">
        <v>45676</v>
      </c>
      <c r="AV2882" t="s">
        <v>2993</v>
      </c>
      <c r="AW2882" t="s">
        <v>470</v>
      </c>
      <c r="AY2882">
        <v>1360</v>
      </c>
      <c r="BA2882" t="s">
        <v>69</v>
      </c>
      <c r="BB2882" t="s">
        <v>466</v>
      </c>
      <c r="BC2882" s="1">
        <v>45667</v>
      </c>
      <c r="BD2882" t="s">
        <v>13965</v>
      </c>
      <c r="BE2882">
        <v>15800</v>
      </c>
      <c r="BI2882">
        <v>1</v>
      </c>
      <c r="BM2882">
        <v>20000</v>
      </c>
    </row>
    <row r="2883" spans="1:65" x14ac:dyDescent="0.3">
      <c r="A2883" t="s">
        <v>14784</v>
      </c>
      <c r="B2883" t="s">
        <v>87</v>
      </c>
      <c r="C2883" t="s">
        <v>45</v>
      </c>
      <c r="E2883">
        <v>202501</v>
      </c>
      <c r="F2883" t="s">
        <v>458</v>
      </c>
      <c r="G2883" t="s">
        <v>98</v>
      </c>
      <c r="H2883" s="1">
        <v>45636</v>
      </c>
      <c r="I2883" t="s">
        <v>459</v>
      </c>
      <c r="J2883">
        <v>8</v>
      </c>
      <c r="K2883" t="s">
        <v>163</v>
      </c>
      <c r="L2883" t="s">
        <v>48</v>
      </c>
      <c r="M2883" t="s">
        <v>261</v>
      </c>
      <c r="N2883" t="s">
        <v>13710</v>
      </c>
      <c r="O2883" t="s">
        <v>2994</v>
      </c>
      <c r="P2883" t="s">
        <v>487</v>
      </c>
      <c r="Q2883" t="s">
        <v>2995</v>
      </c>
      <c r="R2883" t="s">
        <v>488</v>
      </c>
      <c r="S2883">
        <v>17500</v>
      </c>
      <c r="T2883" t="s">
        <v>32</v>
      </c>
      <c r="U2883" t="s">
        <v>33</v>
      </c>
      <c r="V2883" t="s">
        <v>467</v>
      </c>
      <c r="W2883" t="s">
        <v>464</v>
      </c>
      <c r="X2883" s="1">
        <v>45663</v>
      </c>
      <c r="Y2883" s="1">
        <v>45662</v>
      </c>
      <c r="Z2883" s="1"/>
      <c r="AB2883" s="1">
        <v>45671</v>
      </c>
      <c r="AC2883">
        <v>3</v>
      </c>
      <c r="AD2883" s="1">
        <v>45675</v>
      </c>
      <c r="AE2883" s="1">
        <v>45672</v>
      </c>
      <c r="AF2883" s="1">
        <v>45667</v>
      </c>
      <c r="AG2883" t="s">
        <v>34</v>
      </c>
      <c r="AI2883" t="s">
        <v>11787</v>
      </c>
      <c r="AJ2883">
        <v>1</v>
      </c>
      <c r="AK2883">
        <v>1</v>
      </c>
      <c r="AL2883" t="s">
        <v>489</v>
      </c>
      <c r="AM2883" t="s">
        <v>2991</v>
      </c>
      <c r="AN2883" t="s">
        <v>2996</v>
      </c>
      <c r="AO2883" t="s">
        <v>12694</v>
      </c>
      <c r="AP2883" t="s">
        <v>497</v>
      </c>
      <c r="AQ2883" t="s">
        <v>13963</v>
      </c>
      <c r="AS2883">
        <v>6644</v>
      </c>
      <c r="AT2883">
        <v>1360</v>
      </c>
      <c r="AU2883" s="1">
        <v>45682</v>
      </c>
      <c r="AV2883" t="s">
        <v>2997</v>
      </c>
      <c r="AW2883" t="s">
        <v>470</v>
      </c>
      <c r="AY2883">
        <v>1360</v>
      </c>
      <c r="BA2883" t="s">
        <v>422</v>
      </c>
      <c r="BB2883" t="s">
        <v>466</v>
      </c>
      <c r="BC2883" s="1">
        <v>45667</v>
      </c>
      <c r="BD2883" t="s">
        <v>13965</v>
      </c>
      <c r="BE2883">
        <v>29750</v>
      </c>
      <c r="BI2883">
        <v>1</v>
      </c>
      <c r="BM2883">
        <v>17500</v>
      </c>
    </row>
    <row r="2884" spans="1:65" x14ac:dyDescent="0.3">
      <c r="A2884" t="s">
        <v>14784</v>
      </c>
      <c r="B2884" t="s">
        <v>87</v>
      </c>
      <c r="C2884" t="s">
        <v>45</v>
      </c>
      <c r="E2884">
        <v>202501</v>
      </c>
      <c r="F2884" t="s">
        <v>458</v>
      </c>
      <c r="G2884" t="s">
        <v>98</v>
      </c>
      <c r="H2884" s="1">
        <v>45636</v>
      </c>
      <c r="I2884" t="s">
        <v>459</v>
      </c>
      <c r="J2884">
        <v>8</v>
      </c>
      <c r="K2884" t="s">
        <v>163</v>
      </c>
      <c r="L2884" t="s">
        <v>48</v>
      </c>
      <c r="M2884" t="s">
        <v>261</v>
      </c>
      <c r="N2884" t="s">
        <v>13710</v>
      </c>
      <c r="O2884" t="s">
        <v>2994</v>
      </c>
      <c r="P2884" t="s">
        <v>490</v>
      </c>
      <c r="Q2884" t="s">
        <v>2998</v>
      </c>
      <c r="R2884" t="s">
        <v>491</v>
      </c>
      <c r="S2884">
        <v>2000</v>
      </c>
      <c r="T2884" t="s">
        <v>32</v>
      </c>
      <c r="U2884" t="s">
        <v>33</v>
      </c>
      <c r="V2884" t="s">
        <v>467</v>
      </c>
      <c r="W2884" t="s">
        <v>464</v>
      </c>
      <c r="X2884" s="1">
        <v>45663</v>
      </c>
      <c r="Y2884" s="1">
        <v>45662</v>
      </c>
      <c r="Z2884" s="1"/>
      <c r="AB2884" s="1">
        <v>45671</v>
      </c>
      <c r="AC2884">
        <v>3</v>
      </c>
      <c r="AD2884" s="1">
        <v>45675</v>
      </c>
      <c r="AE2884" s="1">
        <v>45672</v>
      </c>
      <c r="AF2884" s="1">
        <v>45667</v>
      </c>
      <c r="AG2884" t="s">
        <v>34</v>
      </c>
      <c r="AI2884" t="s">
        <v>11787</v>
      </c>
      <c r="AJ2884">
        <v>0</v>
      </c>
      <c r="AK2884">
        <v>0</v>
      </c>
      <c r="AL2884" t="s">
        <v>489</v>
      </c>
      <c r="AM2884" t="s">
        <v>2991</v>
      </c>
      <c r="AN2884" t="s">
        <v>2996</v>
      </c>
      <c r="AO2884" t="s">
        <v>12694</v>
      </c>
      <c r="AP2884" t="s">
        <v>497</v>
      </c>
      <c r="AQ2884" t="s">
        <v>13963</v>
      </c>
      <c r="AS2884">
        <v>0</v>
      </c>
      <c r="AT2884">
        <v>0</v>
      </c>
      <c r="AU2884" s="1">
        <v>45682</v>
      </c>
      <c r="AV2884" t="s">
        <v>2997</v>
      </c>
      <c r="AW2884" t="s">
        <v>470</v>
      </c>
      <c r="AY2884">
        <v>0</v>
      </c>
      <c r="BA2884" t="s">
        <v>422</v>
      </c>
      <c r="BB2884" t="s">
        <v>466</v>
      </c>
      <c r="BC2884" s="1">
        <v>45667</v>
      </c>
      <c r="BD2884" t="s">
        <v>13965</v>
      </c>
      <c r="BE2884">
        <v>3100</v>
      </c>
      <c r="BI2884">
        <v>0</v>
      </c>
      <c r="BM2884">
        <v>2000</v>
      </c>
    </row>
    <row r="2885" spans="1:65" x14ac:dyDescent="0.3">
      <c r="A2885" t="s">
        <v>14784</v>
      </c>
      <c r="B2885" t="s">
        <v>87</v>
      </c>
      <c r="C2885" t="s">
        <v>45</v>
      </c>
      <c r="E2885">
        <v>202501</v>
      </c>
      <c r="F2885" t="s">
        <v>458</v>
      </c>
      <c r="G2885" t="s">
        <v>128</v>
      </c>
      <c r="H2885" s="1">
        <v>45625</v>
      </c>
      <c r="I2885" t="s">
        <v>459</v>
      </c>
      <c r="J2885">
        <v>8</v>
      </c>
      <c r="K2885" t="s">
        <v>163</v>
      </c>
      <c r="L2885" t="s">
        <v>48</v>
      </c>
      <c r="M2885" t="s">
        <v>265</v>
      </c>
      <c r="N2885" t="s">
        <v>13710</v>
      </c>
      <c r="O2885" t="s">
        <v>2610</v>
      </c>
      <c r="P2885" t="s">
        <v>556</v>
      </c>
      <c r="Q2885" t="s">
        <v>2611</v>
      </c>
      <c r="R2885" t="s">
        <v>557</v>
      </c>
      <c r="S2885">
        <v>17500</v>
      </c>
      <c r="T2885" t="s">
        <v>32</v>
      </c>
      <c r="U2885" t="s">
        <v>33</v>
      </c>
      <c r="V2885" t="s">
        <v>475</v>
      </c>
      <c r="W2885" t="s">
        <v>13974</v>
      </c>
      <c r="X2885" s="1">
        <v>45672</v>
      </c>
      <c r="Y2885" s="1">
        <v>45660</v>
      </c>
      <c r="Z2885" s="1"/>
      <c r="AB2885" s="1">
        <v>45666</v>
      </c>
      <c r="AC2885">
        <v>3</v>
      </c>
      <c r="AD2885" s="1">
        <v>45676</v>
      </c>
      <c r="AE2885" s="1">
        <v>45673</v>
      </c>
      <c r="AF2885" s="1">
        <v>45665</v>
      </c>
      <c r="AG2885" t="s">
        <v>34</v>
      </c>
      <c r="AI2885" t="s">
        <v>11787</v>
      </c>
      <c r="AJ2885">
        <v>1</v>
      </c>
      <c r="AK2885">
        <v>1</v>
      </c>
      <c r="AL2885" t="s">
        <v>437</v>
      </c>
      <c r="AM2885" t="s">
        <v>2967</v>
      </c>
      <c r="AN2885" t="s">
        <v>2968</v>
      </c>
      <c r="AO2885" t="s">
        <v>12703</v>
      </c>
      <c r="AP2885" t="s">
        <v>2173</v>
      </c>
      <c r="AQ2885" t="s">
        <v>13963</v>
      </c>
      <c r="AS2885">
        <v>6072</v>
      </c>
      <c r="AT2885">
        <v>484</v>
      </c>
      <c r="AU2885" s="1">
        <v>45669</v>
      </c>
      <c r="AV2885" t="s">
        <v>2969</v>
      </c>
      <c r="AW2885" t="s">
        <v>477</v>
      </c>
      <c r="AY2885">
        <v>484</v>
      </c>
      <c r="BA2885" t="s">
        <v>69</v>
      </c>
      <c r="BB2885" t="s">
        <v>466</v>
      </c>
      <c r="BC2885" s="1">
        <v>45665</v>
      </c>
      <c r="BD2885" t="s">
        <v>13965</v>
      </c>
      <c r="BE2885">
        <v>15750</v>
      </c>
      <c r="BI2885">
        <v>1</v>
      </c>
      <c r="BM2885">
        <v>17500</v>
      </c>
    </row>
    <row r="2886" spans="1:65" x14ac:dyDescent="0.3">
      <c r="A2886" t="s">
        <v>14784</v>
      </c>
      <c r="B2886" t="s">
        <v>87</v>
      </c>
      <c r="C2886" t="s">
        <v>45</v>
      </c>
      <c r="E2886">
        <v>202501</v>
      </c>
      <c r="F2886" t="s">
        <v>458</v>
      </c>
      <c r="G2886" t="s">
        <v>2104</v>
      </c>
      <c r="H2886" s="1">
        <v>45649</v>
      </c>
      <c r="I2886" t="s">
        <v>459</v>
      </c>
      <c r="J2886" t="s">
        <v>1318</v>
      </c>
      <c r="K2886" t="s">
        <v>1318</v>
      </c>
      <c r="L2886" t="s">
        <v>48</v>
      </c>
      <c r="M2886" t="s">
        <v>482</v>
      </c>
      <c r="N2886" t="s">
        <v>13710</v>
      </c>
      <c r="O2886" t="s">
        <v>2977</v>
      </c>
      <c r="P2886" t="s">
        <v>511</v>
      </c>
      <c r="Q2886" t="s">
        <v>2978</v>
      </c>
      <c r="R2886" t="s">
        <v>512</v>
      </c>
      <c r="S2886">
        <v>20000</v>
      </c>
      <c r="T2886" t="s">
        <v>32</v>
      </c>
      <c r="U2886" t="s">
        <v>33</v>
      </c>
      <c r="V2886" t="s">
        <v>485</v>
      </c>
      <c r="W2886" t="s">
        <v>257</v>
      </c>
      <c r="X2886" s="1">
        <v>45677</v>
      </c>
      <c r="Y2886" s="1">
        <v>45663</v>
      </c>
      <c r="Z2886" s="1"/>
      <c r="AB2886" s="1">
        <v>45668</v>
      </c>
      <c r="AC2886">
        <v>37</v>
      </c>
      <c r="AD2886" s="1">
        <v>45711</v>
      </c>
      <c r="AE2886" s="1">
        <v>45674</v>
      </c>
      <c r="AF2886" s="1">
        <v>45668</v>
      </c>
      <c r="AG2886" t="s">
        <v>34</v>
      </c>
      <c r="AI2886" t="s">
        <v>11787</v>
      </c>
      <c r="AJ2886">
        <v>1</v>
      </c>
      <c r="AK2886">
        <v>1</v>
      </c>
      <c r="AL2886" t="s">
        <v>44</v>
      </c>
      <c r="AM2886" t="s">
        <v>4523</v>
      </c>
      <c r="AN2886" t="s">
        <v>2979</v>
      </c>
      <c r="AO2886" t="s">
        <v>14786</v>
      </c>
      <c r="AP2886" t="s">
        <v>500</v>
      </c>
      <c r="AQ2886" t="s">
        <v>13963</v>
      </c>
      <c r="AS2886">
        <v>2939</v>
      </c>
      <c r="AT2886">
        <v>400</v>
      </c>
      <c r="AU2886" s="1">
        <v>45677</v>
      </c>
      <c r="AV2886" t="s">
        <v>2980</v>
      </c>
      <c r="AW2886" t="s">
        <v>368</v>
      </c>
      <c r="AY2886">
        <v>400</v>
      </c>
      <c r="BA2886" t="s">
        <v>69</v>
      </c>
      <c r="BB2886" t="s">
        <v>466</v>
      </c>
      <c r="BC2886" s="1">
        <v>45668</v>
      </c>
      <c r="BD2886" t="s">
        <v>13965</v>
      </c>
      <c r="BE2886">
        <v>16400</v>
      </c>
      <c r="BI2886">
        <v>1</v>
      </c>
      <c r="BM2886">
        <v>20000</v>
      </c>
    </row>
    <row r="2887" spans="1:65" x14ac:dyDescent="0.3">
      <c r="A2887" t="s">
        <v>14784</v>
      </c>
      <c r="B2887" t="s">
        <v>87</v>
      </c>
      <c r="C2887" t="s">
        <v>45</v>
      </c>
      <c r="E2887">
        <v>202501</v>
      </c>
      <c r="F2887" t="s">
        <v>458</v>
      </c>
      <c r="G2887" t="s">
        <v>2104</v>
      </c>
      <c r="H2887" s="1">
        <v>45623</v>
      </c>
      <c r="I2887" t="s">
        <v>459</v>
      </c>
      <c r="J2887" t="s">
        <v>1318</v>
      </c>
      <c r="K2887" t="s">
        <v>1318</v>
      </c>
      <c r="L2887" t="s">
        <v>48</v>
      </c>
      <c r="M2887" t="s">
        <v>482</v>
      </c>
      <c r="N2887" t="s">
        <v>13710</v>
      </c>
      <c r="O2887" t="s">
        <v>2612</v>
      </c>
      <c r="P2887" t="s">
        <v>511</v>
      </c>
      <c r="Q2887" t="s">
        <v>2613</v>
      </c>
      <c r="R2887" t="s">
        <v>512</v>
      </c>
      <c r="S2887">
        <v>20000</v>
      </c>
      <c r="T2887" t="s">
        <v>32</v>
      </c>
      <c r="U2887" t="s">
        <v>33</v>
      </c>
      <c r="V2887" t="s">
        <v>481</v>
      </c>
      <c r="W2887" t="s">
        <v>257</v>
      </c>
      <c r="X2887" s="1">
        <v>45679</v>
      </c>
      <c r="Y2887" s="1">
        <v>45663</v>
      </c>
      <c r="Z2887" s="1"/>
      <c r="AB2887" s="1">
        <v>45668</v>
      </c>
      <c r="AC2887">
        <v>27</v>
      </c>
      <c r="AD2887" s="1">
        <v>45701</v>
      </c>
      <c r="AE2887" s="1">
        <v>45674</v>
      </c>
      <c r="AF2887" s="1">
        <v>45668</v>
      </c>
      <c r="AG2887" t="s">
        <v>34</v>
      </c>
      <c r="AI2887" t="s">
        <v>11787</v>
      </c>
      <c r="AJ2887">
        <v>1</v>
      </c>
      <c r="AK2887">
        <v>1</v>
      </c>
      <c r="AL2887" t="s">
        <v>44</v>
      </c>
      <c r="AM2887" t="s">
        <v>4523</v>
      </c>
      <c r="AN2887" t="s">
        <v>2981</v>
      </c>
      <c r="AO2887" t="s">
        <v>14786</v>
      </c>
      <c r="AP2887" t="s">
        <v>500</v>
      </c>
      <c r="AQ2887" t="s">
        <v>13963</v>
      </c>
      <c r="AS2887">
        <v>2939</v>
      </c>
      <c r="AT2887">
        <v>450</v>
      </c>
      <c r="AU2887" s="1">
        <v>45679</v>
      </c>
      <c r="AV2887" t="s">
        <v>2982</v>
      </c>
      <c r="AW2887" t="s">
        <v>380</v>
      </c>
      <c r="AY2887">
        <v>450</v>
      </c>
      <c r="BA2887" t="s">
        <v>69</v>
      </c>
      <c r="BB2887" t="s">
        <v>466</v>
      </c>
      <c r="BC2887" s="1">
        <v>45668</v>
      </c>
      <c r="BD2887" t="s">
        <v>13965</v>
      </c>
      <c r="BE2887">
        <v>16400</v>
      </c>
      <c r="BI2887">
        <v>1</v>
      </c>
      <c r="BM2887">
        <v>20000</v>
      </c>
    </row>
    <row r="2888" spans="1:65" x14ac:dyDescent="0.3">
      <c r="A2888" t="s">
        <v>14784</v>
      </c>
      <c r="B2888" t="s">
        <v>87</v>
      </c>
      <c r="C2888" t="s">
        <v>45</v>
      </c>
      <c r="E2888">
        <v>202501</v>
      </c>
      <c r="F2888" t="s">
        <v>458</v>
      </c>
      <c r="G2888" t="s">
        <v>128</v>
      </c>
      <c r="H2888" s="1">
        <v>45649</v>
      </c>
      <c r="I2888" t="s">
        <v>459</v>
      </c>
      <c r="J2888" t="s">
        <v>1318</v>
      </c>
      <c r="K2888" t="s">
        <v>1318</v>
      </c>
      <c r="L2888" t="s">
        <v>48</v>
      </c>
      <c r="M2888" t="s">
        <v>265</v>
      </c>
      <c r="N2888" t="s">
        <v>13710</v>
      </c>
      <c r="O2888" t="s">
        <v>4524</v>
      </c>
      <c r="P2888" t="s">
        <v>522</v>
      </c>
      <c r="Q2888" t="s">
        <v>4525</v>
      </c>
      <c r="R2888" t="s">
        <v>523</v>
      </c>
      <c r="S2888">
        <v>4375</v>
      </c>
      <c r="T2888" t="s">
        <v>32</v>
      </c>
      <c r="U2888" t="s">
        <v>33</v>
      </c>
      <c r="V2888" t="s">
        <v>475</v>
      </c>
      <c r="W2888" t="s">
        <v>13974</v>
      </c>
      <c r="X2888" s="1">
        <v>45672</v>
      </c>
      <c r="Y2888" s="1">
        <v>45668</v>
      </c>
      <c r="Z2888" s="1"/>
      <c r="AB2888" s="1">
        <v>45677</v>
      </c>
      <c r="AC2888">
        <v>6</v>
      </c>
      <c r="AD2888" s="1">
        <v>45683</v>
      </c>
      <c r="AE2888" s="1">
        <v>45677</v>
      </c>
      <c r="AF2888" s="1">
        <v>45673</v>
      </c>
      <c r="AG2888" t="s">
        <v>34</v>
      </c>
      <c r="AI2888" t="s">
        <v>11787</v>
      </c>
      <c r="AJ2888">
        <v>1</v>
      </c>
      <c r="AK2888">
        <v>1</v>
      </c>
      <c r="AL2888" t="s">
        <v>369</v>
      </c>
      <c r="AM2888" t="s">
        <v>4526</v>
      </c>
      <c r="AN2888" t="s">
        <v>4527</v>
      </c>
      <c r="AO2888" t="s">
        <v>12694</v>
      </c>
      <c r="AP2888" t="s">
        <v>2173</v>
      </c>
      <c r="AQ2888" t="s">
        <v>13963</v>
      </c>
      <c r="AS2888">
        <v>3664</v>
      </c>
      <c r="AT2888">
        <v>280</v>
      </c>
      <c r="AU2888" s="1">
        <v>45691</v>
      </c>
      <c r="AV2888" t="s">
        <v>4528</v>
      </c>
      <c r="AW2888" t="s">
        <v>477</v>
      </c>
      <c r="AY2888">
        <v>280</v>
      </c>
      <c r="BA2888" t="s">
        <v>69</v>
      </c>
      <c r="BB2888" t="s">
        <v>466</v>
      </c>
      <c r="BC2888" s="1">
        <v>45673</v>
      </c>
      <c r="BD2888" t="s">
        <v>13965</v>
      </c>
      <c r="BE2888">
        <v>13125</v>
      </c>
      <c r="BI2888">
        <v>1</v>
      </c>
      <c r="BM2888">
        <v>4375</v>
      </c>
    </row>
    <row r="2889" spans="1:65" x14ac:dyDescent="0.3">
      <c r="A2889" t="s">
        <v>14784</v>
      </c>
      <c r="B2889" t="s">
        <v>87</v>
      </c>
      <c r="C2889" t="s">
        <v>45</v>
      </c>
      <c r="E2889">
        <v>202501</v>
      </c>
      <c r="F2889" t="s">
        <v>458</v>
      </c>
      <c r="G2889" t="s">
        <v>218</v>
      </c>
      <c r="H2889" s="1">
        <v>45615</v>
      </c>
      <c r="I2889" t="s">
        <v>459</v>
      </c>
      <c r="J2889" t="s">
        <v>1318</v>
      </c>
      <c r="K2889" t="s">
        <v>1318</v>
      </c>
      <c r="L2889" t="s">
        <v>48</v>
      </c>
      <c r="M2889" t="s">
        <v>460</v>
      </c>
      <c r="N2889" t="s">
        <v>13710</v>
      </c>
      <c r="O2889" t="s">
        <v>2620</v>
      </c>
      <c r="P2889" t="s">
        <v>473</v>
      </c>
      <c r="Q2889" t="s">
        <v>2621</v>
      </c>
      <c r="R2889" t="s">
        <v>474</v>
      </c>
      <c r="S2889">
        <v>17500</v>
      </c>
      <c r="T2889" t="s">
        <v>32</v>
      </c>
      <c r="U2889" t="s">
        <v>126</v>
      </c>
      <c r="V2889" t="s">
        <v>463</v>
      </c>
      <c r="W2889" t="s">
        <v>464</v>
      </c>
      <c r="X2889" s="1">
        <v>45671</v>
      </c>
      <c r="Y2889" s="1">
        <v>45666</v>
      </c>
      <c r="Z2889" s="1"/>
      <c r="AB2889" s="1">
        <v>45675</v>
      </c>
      <c r="AC2889">
        <v>9</v>
      </c>
      <c r="AD2889" s="1">
        <v>45687</v>
      </c>
      <c r="AE2889" s="1">
        <v>45678</v>
      </c>
      <c r="AF2889" s="1">
        <v>45671</v>
      </c>
      <c r="AG2889" t="s">
        <v>34</v>
      </c>
      <c r="AI2889" t="s">
        <v>11787</v>
      </c>
      <c r="AJ2889">
        <v>1</v>
      </c>
      <c r="AK2889">
        <v>1</v>
      </c>
      <c r="AM2889" t="s">
        <v>2999</v>
      </c>
      <c r="AN2889" t="s">
        <v>3000</v>
      </c>
      <c r="AO2889" t="s">
        <v>12694</v>
      </c>
      <c r="AP2889" t="s">
        <v>538</v>
      </c>
      <c r="AQ2889" t="s">
        <v>13966</v>
      </c>
      <c r="AR2889" t="s">
        <v>13966</v>
      </c>
      <c r="AS2889">
        <v>5191</v>
      </c>
      <c r="AT2889">
        <v>0</v>
      </c>
      <c r="AU2889" s="1"/>
      <c r="AV2889" t="s">
        <v>3001</v>
      </c>
      <c r="AW2889" t="s">
        <v>89</v>
      </c>
      <c r="BA2889" t="s">
        <v>69</v>
      </c>
      <c r="BB2889" t="s">
        <v>466</v>
      </c>
      <c r="BC2889" s="1">
        <v>45671</v>
      </c>
      <c r="BD2889" t="s">
        <v>13965</v>
      </c>
      <c r="BE2889">
        <v>30450</v>
      </c>
      <c r="BL2889">
        <v>1</v>
      </c>
      <c r="BM2889">
        <v>17500</v>
      </c>
    </row>
    <row r="2890" spans="1:65" x14ac:dyDescent="0.3">
      <c r="A2890" t="s">
        <v>14784</v>
      </c>
      <c r="B2890" t="s">
        <v>87</v>
      </c>
      <c r="C2890" t="s">
        <v>45</v>
      </c>
      <c r="E2890">
        <v>202501</v>
      </c>
      <c r="F2890" t="s">
        <v>458</v>
      </c>
      <c r="G2890" t="s">
        <v>218</v>
      </c>
      <c r="H2890" s="1">
        <v>45624</v>
      </c>
      <c r="I2890" t="s">
        <v>459</v>
      </c>
      <c r="J2890" t="s">
        <v>1318</v>
      </c>
      <c r="K2890" t="s">
        <v>1318</v>
      </c>
      <c r="L2890" t="s">
        <v>48</v>
      </c>
      <c r="M2890" t="s">
        <v>261</v>
      </c>
      <c r="N2890" t="s">
        <v>13710</v>
      </c>
      <c r="O2890" t="s">
        <v>2624</v>
      </c>
      <c r="P2890" t="s">
        <v>461</v>
      </c>
      <c r="Q2890" t="s">
        <v>2625</v>
      </c>
      <c r="R2890" t="s">
        <v>462</v>
      </c>
      <c r="S2890">
        <v>3000</v>
      </c>
      <c r="T2890" t="s">
        <v>32</v>
      </c>
      <c r="U2890" t="s">
        <v>33</v>
      </c>
      <c r="V2890" t="s">
        <v>467</v>
      </c>
      <c r="W2890" t="s">
        <v>464</v>
      </c>
      <c r="X2890" s="1">
        <v>45646</v>
      </c>
      <c r="Y2890" s="1">
        <v>45669</v>
      </c>
      <c r="Z2890" s="1"/>
      <c r="AB2890" s="1">
        <v>45677</v>
      </c>
      <c r="AC2890">
        <v>7</v>
      </c>
      <c r="AD2890" s="1">
        <v>45687</v>
      </c>
      <c r="AE2890" s="1">
        <v>45680</v>
      </c>
      <c r="AF2890" s="1">
        <v>45674</v>
      </c>
      <c r="AG2890" t="s">
        <v>34</v>
      </c>
      <c r="AI2890" t="s">
        <v>11787</v>
      </c>
      <c r="AJ2890">
        <v>1</v>
      </c>
      <c r="AK2890">
        <v>1</v>
      </c>
      <c r="AL2890" t="s">
        <v>489</v>
      </c>
      <c r="AM2890" t="s">
        <v>4529</v>
      </c>
      <c r="AN2890" t="s">
        <v>4530</v>
      </c>
      <c r="AO2890" t="s">
        <v>12694</v>
      </c>
      <c r="AP2890" t="s">
        <v>497</v>
      </c>
      <c r="AQ2890" t="s">
        <v>13963</v>
      </c>
      <c r="AS2890">
        <v>3864</v>
      </c>
      <c r="AT2890">
        <v>1260</v>
      </c>
      <c r="AU2890" s="1">
        <v>45684</v>
      </c>
      <c r="AV2890" t="s">
        <v>4531</v>
      </c>
      <c r="AW2890" t="s">
        <v>470</v>
      </c>
      <c r="AY2890">
        <v>1260</v>
      </c>
      <c r="BA2890" t="s">
        <v>69</v>
      </c>
      <c r="BB2890" t="s">
        <v>466</v>
      </c>
      <c r="BC2890" s="1">
        <v>45674</v>
      </c>
      <c r="BD2890" t="s">
        <v>13965</v>
      </c>
      <c r="BE2890">
        <v>5130</v>
      </c>
      <c r="BI2890">
        <v>1</v>
      </c>
      <c r="BM2890">
        <v>3000</v>
      </c>
    </row>
    <row r="2891" spans="1:65" x14ac:dyDescent="0.3">
      <c r="A2891" t="s">
        <v>14784</v>
      </c>
      <c r="B2891" t="s">
        <v>87</v>
      </c>
      <c r="C2891" t="s">
        <v>45</v>
      </c>
      <c r="E2891">
        <v>202501</v>
      </c>
      <c r="F2891" t="s">
        <v>458</v>
      </c>
      <c r="G2891" t="s">
        <v>218</v>
      </c>
      <c r="H2891" s="1">
        <v>45624</v>
      </c>
      <c r="I2891" t="s">
        <v>459</v>
      </c>
      <c r="J2891" t="s">
        <v>1318</v>
      </c>
      <c r="K2891" t="s">
        <v>1318</v>
      </c>
      <c r="L2891" t="s">
        <v>48</v>
      </c>
      <c r="M2891" t="s">
        <v>261</v>
      </c>
      <c r="N2891" t="s">
        <v>13710</v>
      </c>
      <c r="O2891" t="s">
        <v>2624</v>
      </c>
      <c r="P2891" t="s">
        <v>471</v>
      </c>
      <c r="Q2891" t="s">
        <v>2626</v>
      </c>
      <c r="R2891" t="s">
        <v>472</v>
      </c>
      <c r="S2891">
        <v>1250</v>
      </c>
      <c r="T2891" t="s">
        <v>32</v>
      </c>
      <c r="U2891" t="s">
        <v>33</v>
      </c>
      <c r="V2891" t="s">
        <v>467</v>
      </c>
      <c r="W2891" t="s">
        <v>464</v>
      </c>
      <c r="X2891" s="1">
        <v>45646</v>
      </c>
      <c r="Y2891" s="1">
        <v>45669</v>
      </c>
      <c r="Z2891" s="1"/>
      <c r="AB2891" s="1">
        <v>45677</v>
      </c>
      <c r="AC2891">
        <v>7</v>
      </c>
      <c r="AD2891" s="1">
        <v>45687</v>
      </c>
      <c r="AE2891" s="1">
        <v>45680</v>
      </c>
      <c r="AF2891" s="1">
        <v>45674</v>
      </c>
      <c r="AG2891" t="s">
        <v>34</v>
      </c>
      <c r="AI2891" t="s">
        <v>11787</v>
      </c>
      <c r="AJ2891">
        <v>0</v>
      </c>
      <c r="AK2891">
        <v>0</v>
      </c>
      <c r="AL2891" t="s">
        <v>489</v>
      </c>
      <c r="AM2891" t="s">
        <v>4529</v>
      </c>
      <c r="AN2891" t="s">
        <v>4530</v>
      </c>
      <c r="AO2891" t="s">
        <v>12694</v>
      </c>
      <c r="AP2891" t="s">
        <v>497</v>
      </c>
      <c r="AQ2891" t="s">
        <v>13963</v>
      </c>
      <c r="AS2891">
        <v>0</v>
      </c>
      <c r="AT2891">
        <v>0</v>
      </c>
      <c r="AU2891" s="1">
        <v>45684</v>
      </c>
      <c r="AV2891" t="s">
        <v>4531</v>
      </c>
      <c r="AW2891" t="s">
        <v>470</v>
      </c>
      <c r="AY2891">
        <v>0</v>
      </c>
      <c r="BA2891" t="s">
        <v>69</v>
      </c>
      <c r="BB2891" t="s">
        <v>466</v>
      </c>
      <c r="BC2891" s="1">
        <v>45674</v>
      </c>
      <c r="BD2891" t="s">
        <v>13965</v>
      </c>
      <c r="BE2891">
        <v>2138</v>
      </c>
      <c r="BI2891">
        <v>0</v>
      </c>
      <c r="BM2891">
        <v>1250</v>
      </c>
    </row>
    <row r="2892" spans="1:65" x14ac:dyDescent="0.3">
      <c r="A2892" t="s">
        <v>14784</v>
      </c>
      <c r="B2892" t="s">
        <v>87</v>
      </c>
      <c r="C2892" t="s">
        <v>45</v>
      </c>
      <c r="E2892">
        <v>202501</v>
      </c>
      <c r="F2892" t="s">
        <v>458</v>
      </c>
      <c r="G2892" t="s">
        <v>218</v>
      </c>
      <c r="H2892" s="1">
        <v>45624</v>
      </c>
      <c r="I2892" t="s">
        <v>459</v>
      </c>
      <c r="J2892" t="s">
        <v>1318</v>
      </c>
      <c r="K2892" t="s">
        <v>1318</v>
      </c>
      <c r="L2892" t="s">
        <v>48</v>
      </c>
      <c r="M2892" t="s">
        <v>261</v>
      </c>
      <c r="N2892" t="s">
        <v>13710</v>
      </c>
      <c r="O2892" t="s">
        <v>2624</v>
      </c>
      <c r="P2892" t="s">
        <v>473</v>
      </c>
      <c r="Q2892" t="s">
        <v>2627</v>
      </c>
      <c r="R2892" t="s">
        <v>474</v>
      </c>
      <c r="S2892">
        <v>8750</v>
      </c>
      <c r="T2892" t="s">
        <v>32</v>
      </c>
      <c r="U2892" t="s">
        <v>33</v>
      </c>
      <c r="V2892" t="s">
        <v>467</v>
      </c>
      <c r="W2892" t="s">
        <v>464</v>
      </c>
      <c r="X2892" s="1">
        <v>45646</v>
      </c>
      <c r="Y2892" s="1">
        <v>45669</v>
      </c>
      <c r="Z2892" s="1"/>
      <c r="AB2892" s="1">
        <v>45677</v>
      </c>
      <c r="AC2892">
        <v>7</v>
      </c>
      <c r="AD2892" s="1">
        <v>45687</v>
      </c>
      <c r="AE2892" s="1">
        <v>45680</v>
      </c>
      <c r="AF2892" s="1">
        <v>45674</v>
      </c>
      <c r="AG2892" t="s">
        <v>34</v>
      </c>
      <c r="AI2892" t="s">
        <v>11787</v>
      </c>
      <c r="AJ2892">
        <v>0</v>
      </c>
      <c r="AK2892">
        <v>0</v>
      </c>
      <c r="AL2892" t="s">
        <v>489</v>
      </c>
      <c r="AM2892" t="s">
        <v>4529</v>
      </c>
      <c r="AN2892" t="s">
        <v>4530</v>
      </c>
      <c r="AO2892" t="s">
        <v>12694</v>
      </c>
      <c r="AP2892" t="s">
        <v>497</v>
      </c>
      <c r="AQ2892" t="s">
        <v>13963</v>
      </c>
      <c r="AS2892">
        <v>0</v>
      </c>
      <c r="AT2892">
        <v>0</v>
      </c>
      <c r="AU2892" s="1">
        <v>45684</v>
      </c>
      <c r="AV2892" t="s">
        <v>4531</v>
      </c>
      <c r="AW2892" t="s">
        <v>470</v>
      </c>
      <c r="AY2892">
        <v>0</v>
      </c>
      <c r="BA2892" t="s">
        <v>69</v>
      </c>
      <c r="BB2892" t="s">
        <v>466</v>
      </c>
      <c r="BC2892" s="1">
        <v>45674</v>
      </c>
      <c r="BD2892" t="s">
        <v>13965</v>
      </c>
      <c r="BE2892">
        <v>16625</v>
      </c>
      <c r="BI2892">
        <v>0</v>
      </c>
      <c r="BM2892">
        <v>8750</v>
      </c>
    </row>
    <row r="2893" spans="1:65" x14ac:dyDescent="0.3">
      <c r="A2893" t="s">
        <v>14784</v>
      </c>
      <c r="B2893" t="s">
        <v>87</v>
      </c>
      <c r="C2893" t="s">
        <v>45</v>
      </c>
      <c r="E2893">
        <v>202501</v>
      </c>
      <c r="F2893" t="s">
        <v>458</v>
      </c>
      <c r="G2893" t="s">
        <v>2104</v>
      </c>
      <c r="H2893" s="1">
        <v>45623</v>
      </c>
      <c r="I2893" t="s">
        <v>459</v>
      </c>
      <c r="J2893">
        <v>8</v>
      </c>
      <c r="K2893" t="s">
        <v>163</v>
      </c>
      <c r="L2893" t="s">
        <v>48</v>
      </c>
      <c r="M2893" t="s">
        <v>482</v>
      </c>
      <c r="N2893" t="s">
        <v>13710</v>
      </c>
      <c r="O2893" t="s">
        <v>2618</v>
      </c>
      <c r="P2893" t="s">
        <v>483</v>
      </c>
      <c r="Q2893" t="s">
        <v>2619</v>
      </c>
      <c r="R2893" t="s">
        <v>484</v>
      </c>
      <c r="S2893">
        <v>20000</v>
      </c>
      <c r="T2893" t="s">
        <v>32</v>
      </c>
      <c r="U2893" t="s">
        <v>33</v>
      </c>
      <c r="V2893" t="s">
        <v>485</v>
      </c>
      <c r="W2893" t="s">
        <v>257</v>
      </c>
      <c r="X2893" s="1">
        <v>45682</v>
      </c>
      <c r="Y2893" s="1">
        <v>45665</v>
      </c>
      <c r="Z2893" s="1"/>
      <c r="AB2893" s="1">
        <v>45683</v>
      </c>
      <c r="AC2893">
        <v>4</v>
      </c>
      <c r="AD2893" s="1">
        <v>45691</v>
      </c>
      <c r="AE2893" s="1">
        <v>45687</v>
      </c>
      <c r="AF2893" s="1">
        <v>45670</v>
      </c>
      <c r="AG2893" t="s">
        <v>34</v>
      </c>
      <c r="AI2893" t="s">
        <v>11787</v>
      </c>
      <c r="AJ2893">
        <v>1</v>
      </c>
      <c r="AK2893">
        <v>1</v>
      </c>
      <c r="AL2893" t="s">
        <v>486</v>
      </c>
      <c r="AM2893" t="s">
        <v>4532</v>
      </c>
      <c r="AN2893" t="s">
        <v>4535</v>
      </c>
      <c r="AO2893" t="s">
        <v>14798</v>
      </c>
      <c r="AP2893" t="s">
        <v>500</v>
      </c>
      <c r="AQ2893" t="s">
        <v>13963</v>
      </c>
      <c r="AS2893">
        <v>7063</v>
      </c>
      <c r="AT2893">
        <v>950</v>
      </c>
      <c r="AU2893" s="1">
        <v>45682</v>
      </c>
      <c r="AV2893" t="s">
        <v>4536</v>
      </c>
      <c r="AW2893" t="s">
        <v>368</v>
      </c>
      <c r="AY2893">
        <v>950</v>
      </c>
      <c r="BA2893" t="s">
        <v>69</v>
      </c>
      <c r="BB2893" t="s">
        <v>466</v>
      </c>
      <c r="BC2893" s="1">
        <v>45670</v>
      </c>
      <c r="BD2893" t="s">
        <v>13965</v>
      </c>
      <c r="BE2893">
        <v>15500</v>
      </c>
      <c r="BI2893">
        <v>1</v>
      </c>
      <c r="BM2893">
        <v>20000</v>
      </c>
    </row>
    <row r="2894" spans="1:65" x14ac:dyDescent="0.3">
      <c r="A2894" t="s">
        <v>14784</v>
      </c>
      <c r="B2894" t="s">
        <v>87</v>
      </c>
      <c r="C2894" t="s">
        <v>45</v>
      </c>
      <c r="E2894">
        <v>202501</v>
      </c>
      <c r="F2894" t="s">
        <v>458</v>
      </c>
      <c r="G2894" t="s">
        <v>2104</v>
      </c>
      <c r="H2894" s="1">
        <v>45646</v>
      </c>
      <c r="I2894" t="s">
        <v>459</v>
      </c>
      <c r="J2894">
        <v>8</v>
      </c>
      <c r="K2894" t="s">
        <v>163</v>
      </c>
      <c r="L2894" t="s">
        <v>48</v>
      </c>
      <c r="M2894" t="s">
        <v>482</v>
      </c>
      <c r="N2894" t="s">
        <v>13710</v>
      </c>
      <c r="O2894" t="s">
        <v>3002</v>
      </c>
      <c r="P2894" t="s">
        <v>498</v>
      </c>
      <c r="Q2894" t="s">
        <v>3003</v>
      </c>
      <c r="R2894" t="s">
        <v>499</v>
      </c>
      <c r="S2894">
        <v>20000</v>
      </c>
      <c r="T2894" t="s">
        <v>32</v>
      </c>
      <c r="U2894" t="s">
        <v>33</v>
      </c>
      <c r="V2894" t="s">
        <v>481</v>
      </c>
      <c r="W2894" t="s">
        <v>257</v>
      </c>
      <c r="X2894" s="1">
        <v>45681</v>
      </c>
      <c r="Y2894" s="1">
        <v>45666</v>
      </c>
      <c r="Z2894" s="1"/>
      <c r="AB2894" s="1">
        <v>45676</v>
      </c>
      <c r="AC2894">
        <v>3</v>
      </c>
      <c r="AD2894" s="1">
        <v>45690</v>
      </c>
      <c r="AE2894" s="1">
        <v>45687</v>
      </c>
      <c r="AF2894" s="1">
        <v>45671</v>
      </c>
      <c r="AG2894" t="s">
        <v>34</v>
      </c>
      <c r="AI2894" t="s">
        <v>11787</v>
      </c>
      <c r="AJ2894">
        <v>1</v>
      </c>
      <c r="AK2894">
        <v>1</v>
      </c>
      <c r="AL2894" t="s">
        <v>486</v>
      </c>
      <c r="AM2894" t="s">
        <v>4532</v>
      </c>
      <c r="AN2894" t="s">
        <v>4533</v>
      </c>
      <c r="AO2894" t="s">
        <v>14798</v>
      </c>
      <c r="AP2894" t="s">
        <v>500</v>
      </c>
      <c r="AQ2894" t="s">
        <v>13963</v>
      </c>
      <c r="AS2894">
        <v>7744</v>
      </c>
      <c r="AT2894">
        <v>950</v>
      </c>
      <c r="AU2894" s="1">
        <v>45681</v>
      </c>
      <c r="AV2894" t="s">
        <v>4534</v>
      </c>
      <c r="AW2894" t="s">
        <v>380</v>
      </c>
      <c r="AY2894">
        <v>950</v>
      </c>
      <c r="BA2894" t="s">
        <v>69</v>
      </c>
      <c r="BB2894" t="s">
        <v>466</v>
      </c>
      <c r="BC2894" s="1">
        <v>45671</v>
      </c>
      <c r="BD2894" t="s">
        <v>13975</v>
      </c>
      <c r="BE2894">
        <v>3300000</v>
      </c>
      <c r="BI2894">
        <v>1</v>
      </c>
      <c r="BM2894">
        <v>20000</v>
      </c>
    </row>
    <row r="2895" spans="1:65" x14ac:dyDescent="0.3">
      <c r="A2895" t="s">
        <v>14784</v>
      </c>
      <c r="B2895" t="s">
        <v>87</v>
      </c>
      <c r="C2895" t="s">
        <v>45</v>
      </c>
      <c r="E2895">
        <v>202501</v>
      </c>
      <c r="F2895" t="s">
        <v>458</v>
      </c>
      <c r="G2895" t="s">
        <v>2104</v>
      </c>
      <c r="H2895" s="1">
        <v>45636</v>
      </c>
      <c r="I2895" t="s">
        <v>459</v>
      </c>
      <c r="J2895" t="s">
        <v>1318</v>
      </c>
      <c r="K2895" t="s">
        <v>1318</v>
      </c>
      <c r="L2895" t="s">
        <v>48</v>
      </c>
      <c r="M2895" t="s">
        <v>478</v>
      </c>
      <c r="N2895" t="s">
        <v>13710</v>
      </c>
      <c r="O2895" t="s">
        <v>3004</v>
      </c>
      <c r="P2895" t="s">
        <v>479</v>
      </c>
      <c r="Q2895" t="s">
        <v>3005</v>
      </c>
      <c r="R2895" t="s">
        <v>480</v>
      </c>
      <c r="S2895">
        <v>20000</v>
      </c>
      <c r="T2895" t="s">
        <v>32</v>
      </c>
      <c r="U2895" t="s">
        <v>33</v>
      </c>
      <c r="V2895" t="s">
        <v>481</v>
      </c>
      <c r="W2895" t="s">
        <v>257</v>
      </c>
      <c r="X2895" s="1">
        <v>45687</v>
      </c>
      <c r="Y2895" s="1">
        <v>45667</v>
      </c>
      <c r="Z2895" s="1"/>
      <c r="AB2895" s="1">
        <v>45683</v>
      </c>
      <c r="AC2895">
        <v>3</v>
      </c>
      <c r="AD2895" s="1">
        <v>45690</v>
      </c>
      <c r="AE2895" s="1">
        <v>45687</v>
      </c>
      <c r="AF2895" s="1">
        <v>45672</v>
      </c>
      <c r="AG2895" t="s">
        <v>34</v>
      </c>
      <c r="AI2895" t="s">
        <v>11790</v>
      </c>
      <c r="AJ2895">
        <v>1</v>
      </c>
      <c r="AK2895">
        <v>2</v>
      </c>
      <c r="AL2895" t="s">
        <v>486</v>
      </c>
      <c r="AM2895" t="s">
        <v>4532</v>
      </c>
      <c r="AN2895" t="s">
        <v>4537</v>
      </c>
      <c r="AO2895" t="s">
        <v>14798</v>
      </c>
      <c r="AP2895" t="s">
        <v>500</v>
      </c>
      <c r="AQ2895" t="s">
        <v>13963</v>
      </c>
      <c r="AS2895">
        <v>11446</v>
      </c>
      <c r="AT2895">
        <v>1500</v>
      </c>
      <c r="AU2895" s="1">
        <v>45688</v>
      </c>
      <c r="AV2895" t="s">
        <v>4538</v>
      </c>
      <c r="AW2895" t="s">
        <v>380</v>
      </c>
      <c r="AY2895">
        <v>1500</v>
      </c>
      <c r="BA2895" t="s">
        <v>69</v>
      </c>
      <c r="BB2895" t="s">
        <v>466</v>
      </c>
      <c r="BC2895" s="1">
        <v>45672</v>
      </c>
      <c r="BD2895" t="s">
        <v>13975</v>
      </c>
      <c r="BE2895">
        <v>9000000</v>
      </c>
      <c r="BI2895">
        <v>2</v>
      </c>
      <c r="BM2895">
        <v>20000</v>
      </c>
    </row>
    <row r="2896" spans="1:65" x14ac:dyDescent="0.3">
      <c r="A2896" t="s">
        <v>14784</v>
      </c>
      <c r="B2896" t="s">
        <v>87</v>
      </c>
      <c r="C2896" t="s">
        <v>45</v>
      </c>
      <c r="E2896">
        <v>202501</v>
      </c>
      <c r="F2896" t="s">
        <v>458</v>
      </c>
      <c r="G2896" t="s">
        <v>2104</v>
      </c>
      <c r="H2896" s="1">
        <v>45636</v>
      </c>
      <c r="I2896" t="s">
        <v>459</v>
      </c>
      <c r="J2896" t="s">
        <v>1318</v>
      </c>
      <c r="K2896" t="s">
        <v>1318</v>
      </c>
      <c r="L2896" t="s">
        <v>48</v>
      </c>
      <c r="M2896" t="s">
        <v>478</v>
      </c>
      <c r="N2896" t="s">
        <v>13710</v>
      </c>
      <c r="O2896" t="s">
        <v>3004</v>
      </c>
      <c r="P2896" t="s">
        <v>479</v>
      </c>
      <c r="Q2896" t="s">
        <v>3005</v>
      </c>
      <c r="R2896" t="s">
        <v>480</v>
      </c>
      <c r="S2896">
        <v>20000</v>
      </c>
      <c r="T2896" t="s">
        <v>32</v>
      </c>
      <c r="U2896" t="s">
        <v>33</v>
      </c>
      <c r="V2896" t="s">
        <v>481</v>
      </c>
      <c r="W2896" t="s">
        <v>257</v>
      </c>
      <c r="X2896" s="1">
        <v>45687</v>
      </c>
      <c r="Y2896" s="1">
        <v>45667</v>
      </c>
      <c r="Z2896" s="1"/>
      <c r="AB2896" s="1">
        <v>45683</v>
      </c>
      <c r="AC2896">
        <v>3</v>
      </c>
      <c r="AD2896" s="1">
        <v>45690</v>
      </c>
      <c r="AE2896" s="1">
        <v>45687</v>
      </c>
      <c r="AF2896" s="1">
        <v>45672</v>
      </c>
      <c r="AG2896" t="s">
        <v>34</v>
      </c>
      <c r="AI2896" t="s">
        <v>11790</v>
      </c>
      <c r="AJ2896">
        <v>1</v>
      </c>
      <c r="AK2896">
        <v>2</v>
      </c>
      <c r="AL2896" t="s">
        <v>486</v>
      </c>
      <c r="AM2896" t="s">
        <v>4532</v>
      </c>
      <c r="AN2896" t="s">
        <v>4537</v>
      </c>
      <c r="AO2896" t="s">
        <v>14798</v>
      </c>
      <c r="AP2896" t="s">
        <v>500</v>
      </c>
      <c r="AQ2896" t="s">
        <v>13963</v>
      </c>
      <c r="AS2896">
        <v>0</v>
      </c>
      <c r="AT2896">
        <v>1500</v>
      </c>
      <c r="AU2896" s="1">
        <v>45688</v>
      </c>
      <c r="AV2896" t="s">
        <v>4539</v>
      </c>
      <c r="AW2896" t="s">
        <v>380</v>
      </c>
      <c r="AY2896">
        <v>1500</v>
      </c>
      <c r="BA2896" t="s">
        <v>69</v>
      </c>
      <c r="BB2896" t="s">
        <v>466</v>
      </c>
      <c r="BC2896" s="1">
        <v>45672</v>
      </c>
      <c r="BD2896" t="s">
        <v>13975</v>
      </c>
      <c r="BE2896">
        <v>9000000</v>
      </c>
      <c r="BI2896">
        <v>2</v>
      </c>
      <c r="BM2896">
        <v>20000</v>
      </c>
    </row>
    <row r="2897" spans="1:65" x14ac:dyDescent="0.3">
      <c r="A2897" t="s">
        <v>14784</v>
      </c>
      <c r="B2897" t="s">
        <v>87</v>
      </c>
      <c r="C2897" t="s">
        <v>45</v>
      </c>
      <c r="E2897">
        <v>202501</v>
      </c>
      <c r="F2897" t="s">
        <v>458</v>
      </c>
      <c r="G2897" t="s">
        <v>2104</v>
      </c>
      <c r="H2897" s="1">
        <v>45636</v>
      </c>
      <c r="I2897" t="s">
        <v>459</v>
      </c>
      <c r="J2897" t="s">
        <v>1318</v>
      </c>
      <c r="K2897" t="s">
        <v>1318</v>
      </c>
      <c r="L2897" t="s">
        <v>48</v>
      </c>
      <c r="M2897" t="s">
        <v>478</v>
      </c>
      <c r="N2897" t="s">
        <v>13710</v>
      </c>
      <c r="O2897" t="s">
        <v>3004</v>
      </c>
      <c r="P2897" t="s">
        <v>479</v>
      </c>
      <c r="Q2897" t="s">
        <v>3005</v>
      </c>
      <c r="R2897" t="s">
        <v>480</v>
      </c>
      <c r="S2897">
        <v>20000</v>
      </c>
      <c r="T2897" t="s">
        <v>32</v>
      </c>
      <c r="U2897" t="s">
        <v>33</v>
      </c>
      <c r="V2897" t="s">
        <v>481</v>
      </c>
      <c r="W2897" t="s">
        <v>257</v>
      </c>
      <c r="X2897" s="1">
        <v>45687</v>
      </c>
      <c r="Y2897" s="1">
        <v>45667</v>
      </c>
      <c r="Z2897" s="1"/>
      <c r="AB2897" s="1">
        <v>45683</v>
      </c>
      <c r="AC2897">
        <v>3</v>
      </c>
      <c r="AD2897" s="1">
        <v>45690</v>
      </c>
      <c r="AE2897" s="1">
        <v>45687</v>
      </c>
      <c r="AF2897" s="1">
        <v>45672</v>
      </c>
      <c r="AG2897" t="s">
        <v>34</v>
      </c>
      <c r="AI2897" t="s">
        <v>11790</v>
      </c>
      <c r="AJ2897">
        <v>1</v>
      </c>
      <c r="AK2897">
        <v>2</v>
      </c>
      <c r="AL2897" t="s">
        <v>486</v>
      </c>
      <c r="AM2897" t="s">
        <v>4532</v>
      </c>
      <c r="AN2897" t="s">
        <v>4537</v>
      </c>
      <c r="AO2897" t="s">
        <v>14798</v>
      </c>
      <c r="AP2897" t="s">
        <v>500</v>
      </c>
      <c r="AQ2897" t="s">
        <v>13963</v>
      </c>
      <c r="AS2897">
        <v>0</v>
      </c>
      <c r="AT2897">
        <v>1500</v>
      </c>
      <c r="AU2897" s="1">
        <v>45688</v>
      </c>
      <c r="AV2897" t="s">
        <v>4540</v>
      </c>
      <c r="AW2897" t="s">
        <v>380</v>
      </c>
      <c r="AY2897">
        <v>1500</v>
      </c>
      <c r="BA2897" t="s">
        <v>69</v>
      </c>
      <c r="BB2897" t="s">
        <v>466</v>
      </c>
      <c r="BC2897" s="1">
        <v>45672</v>
      </c>
      <c r="BD2897" t="s">
        <v>13975</v>
      </c>
      <c r="BE2897">
        <v>9000000</v>
      </c>
      <c r="BI2897">
        <v>2</v>
      </c>
      <c r="BM2897">
        <v>20000</v>
      </c>
    </row>
    <row r="2898" spans="1:65" x14ac:dyDescent="0.3">
      <c r="A2898" t="s">
        <v>14784</v>
      </c>
      <c r="B2898" t="s">
        <v>87</v>
      </c>
      <c r="C2898" t="s">
        <v>45</v>
      </c>
      <c r="E2898">
        <v>202501</v>
      </c>
      <c r="F2898" t="s">
        <v>458</v>
      </c>
      <c r="G2898" t="s">
        <v>2104</v>
      </c>
      <c r="H2898" s="1">
        <v>45553</v>
      </c>
      <c r="I2898" t="s">
        <v>459</v>
      </c>
      <c r="J2898">
        <v>8</v>
      </c>
      <c r="K2898" t="s">
        <v>163</v>
      </c>
      <c r="L2898" t="s">
        <v>48</v>
      </c>
      <c r="M2898" t="s">
        <v>478</v>
      </c>
      <c r="N2898" t="s">
        <v>13710</v>
      </c>
      <c r="O2898" t="s">
        <v>2622</v>
      </c>
      <c r="P2898" t="s">
        <v>506</v>
      </c>
      <c r="Q2898" t="s">
        <v>2623</v>
      </c>
      <c r="R2898" t="s">
        <v>507</v>
      </c>
      <c r="S2898">
        <v>25500</v>
      </c>
      <c r="T2898" t="s">
        <v>32</v>
      </c>
      <c r="U2898" t="s">
        <v>33</v>
      </c>
      <c r="V2898" t="s">
        <v>481</v>
      </c>
      <c r="W2898" t="s">
        <v>257</v>
      </c>
      <c r="X2898" s="1">
        <v>45688</v>
      </c>
      <c r="Y2898" s="1">
        <v>45667</v>
      </c>
      <c r="Z2898" s="1"/>
      <c r="AB2898" s="1">
        <v>45684</v>
      </c>
      <c r="AC2898">
        <v>3</v>
      </c>
      <c r="AD2898" s="1">
        <v>45690</v>
      </c>
      <c r="AE2898" s="1">
        <v>45687</v>
      </c>
      <c r="AF2898" s="1">
        <v>45672</v>
      </c>
      <c r="AG2898" t="s">
        <v>34</v>
      </c>
      <c r="AI2898" t="s">
        <v>11791</v>
      </c>
      <c r="AJ2898">
        <v>1</v>
      </c>
      <c r="AK2898">
        <v>2</v>
      </c>
      <c r="AL2898" t="s">
        <v>486</v>
      </c>
      <c r="AM2898" t="s">
        <v>4532</v>
      </c>
      <c r="AN2898" t="s">
        <v>4541</v>
      </c>
      <c r="AO2898" t="s">
        <v>14798</v>
      </c>
      <c r="AP2898" t="s">
        <v>500</v>
      </c>
      <c r="AQ2898" t="s">
        <v>13963</v>
      </c>
      <c r="AS2898">
        <v>9664</v>
      </c>
      <c r="AT2898">
        <v>2650</v>
      </c>
      <c r="AU2898" s="1">
        <v>45688</v>
      </c>
      <c r="AV2898" t="s">
        <v>4542</v>
      </c>
      <c r="AW2898" t="s">
        <v>380</v>
      </c>
      <c r="AY2898">
        <v>1800</v>
      </c>
      <c r="BA2898" t="s">
        <v>69</v>
      </c>
      <c r="BB2898" t="s">
        <v>466</v>
      </c>
      <c r="BC2898" s="1">
        <v>45672</v>
      </c>
      <c r="BD2898" t="s">
        <v>13975</v>
      </c>
      <c r="BE2898">
        <v>4207500</v>
      </c>
      <c r="BI2898">
        <v>2</v>
      </c>
      <c r="BM2898">
        <v>25500</v>
      </c>
    </row>
    <row r="2899" spans="1:65" x14ac:dyDescent="0.3">
      <c r="A2899" t="s">
        <v>14784</v>
      </c>
      <c r="B2899" t="s">
        <v>87</v>
      </c>
      <c r="C2899" t="s">
        <v>45</v>
      </c>
      <c r="E2899">
        <v>202501</v>
      </c>
      <c r="F2899" t="s">
        <v>458</v>
      </c>
      <c r="G2899" t="s">
        <v>2104</v>
      </c>
      <c r="H2899" s="1">
        <v>45636</v>
      </c>
      <c r="I2899" t="s">
        <v>459</v>
      </c>
      <c r="J2899">
        <v>8</v>
      </c>
      <c r="K2899" t="s">
        <v>163</v>
      </c>
      <c r="L2899" t="s">
        <v>48</v>
      </c>
      <c r="M2899" t="s">
        <v>514</v>
      </c>
      <c r="N2899" t="s">
        <v>13710</v>
      </c>
      <c r="O2899" t="s">
        <v>3006</v>
      </c>
      <c r="P2899" t="s">
        <v>502</v>
      </c>
      <c r="Q2899" t="s">
        <v>3007</v>
      </c>
      <c r="R2899" t="s">
        <v>503</v>
      </c>
      <c r="S2899">
        <v>20000</v>
      </c>
      <c r="T2899" t="s">
        <v>32</v>
      </c>
      <c r="U2899" t="s">
        <v>33</v>
      </c>
      <c r="V2899" t="s">
        <v>485</v>
      </c>
      <c r="W2899" t="s">
        <v>257</v>
      </c>
      <c r="X2899" s="1">
        <v>45703</v>
      </c>
      <c r="Y2899" s="1">
        <v>45675</v>
      </c>
      <c r="Z2899" s="1"/>
      <c r="AB2899" s="1">
        <v>45686</v>
      </c>
      <c r="AC2899">
        <v>22</v>
      </c>
      <c r="AD2899" s="1">
        <v>45711</v>
      </c>
      <c r="AE2899" s="1">
        <v>45689</v>
      </c>
      <c r="AF2899" s="1">
        <v>45680</v>
      </c>
      <c r="AG2899" t="s">
        <v>34</v>
      </c>
      <c r="AI2899" t="s">
        <v>11787</v>
      </c>
      <c r="AJ2899">
        <v>1</v>
      </c>
      <c r="AK2899">
        <v>1</v>
      </c>
      <c r="AL2899" t="s">
        <v>44</v>
      </c>
      <c r="AM2899" t="s">
        <v>4543</v>
      </c>
      <c r="AN2899" t="s">
        <v>4544</v>
      </c>
      <c r="AO2899" t="s">
        <v>12646</v>
      </c>
      <c r="AP2899" t="s">
        <v>500</v>
      </c>
      <c r="AQ2899" t="s">
        <v>13963</v>
      </c>
      <c r="AS2899">
        <v>6804</v>
      </c>
      <c r="AT2899">
        <v>575</v>
      </c>
      <c r="AU2899" s="1">
        <v>45703</v>
      </c>
      <c r="AV2899" t="s">
        <v>4545</v>
      </c>
      <c r="AW2899" t="s">
        <v>368</v>
      </c>
      <c r="AY2899">
        <v>575</v>
      </c>
      <c r="BA2899" t="s">
        <v>69</v>
      </c>
      <c r="BB2899" t="s">
        <v>466</v>
      </c>
      <c r="BC2899" s="1">
        <v>45680</v>
      </c>
      <c r="BD2899" t="s">
        <v>13965</v>
      </c>
      <c r="BE2899">
        <v>21200</v>
      </c>
      <c r="BI2899">
        <v>1</v>
      </c>
      <c r="BM2899">
        <v>20000</v>
      </c>
    </row>
    <row r="2900" spans="1:65" x14ac:dyDescent="0.3">
      <c r="A2900" t="s">
        <v>14784</v>
      </c>
      <c r="B2900" t="s">
        <v>87</v>
      </c>
      <c r="C2900" t="s">
        <v>45</v>
      </c>
      <c r="E2900">
        <v>202501</v>
      </c>
      <c r="F2900" t="s">
        <v>458</v>
      </c>
      <c r="G2900" t="s">
        <v>2104</v>
      </c>
      <c r="H2900" s="1">
        <v>45652</v>
      </c>
      <c r="I2900" t="s">
        <v>459</v>
      </c>
      <c r="J2900">
        <v>8</v>
      </c>
      <c r="K2900" t="s">
        <v>163</v>
      </c>
      <c r="L2900" t="s">
        <v>48</v>
      </c>
      <c r="M2900" t="s">
        <v>482</v>
      </c>
      <c r="N2900" t="s">
        <v>13710</v>
      </c>
      <c r="O2900" t="s">
        <v>3010</v>
      </c>
      <c r="P2900" t="s">
        <v>483</v>
      </c>
      <c r="Q2900" t="s">
        <v>3011</v>
      </c>
      <c r="R2900" t="s">
        <v>484</v>
      </c>
      <c r="S2900">
        <v>20000</v>
      </c>
      <c r="T2900" t="s">
        <v>32</v>
      </c>
      <c r="U2900" t="s">
        <v>33</v>
      </c>
      <c r="V2900" t="s">
        <v>485</v>
      </c>
      <c r="W2900" t="s">
        <v>257</v>
      </c>
      <c r="X2900" s="1">
        <v>45707</v>
      </c>
      <c r="Y2900" s="1">
        <v>45676</v>
      </c>
      <c r="Z2900" s="1"/>
      <c r="AB2900" s="1">
        <v>45687</v>
      </c>
      <c r="AC2900">
        <v>19</v>
      </c>
      <c r="AD2900" s="1">
        <v>45711</v>
      </c>
      <c r="AE2900" s="1">
        <v>45692</v>
      </c>
      <c r="AF2900" s="1">
        <v>45681</v>
      </c>
      <c r="AG2900" t="s">
        <v>34</v>
      </c>
      <c r="AI2900" t="s">
        <v>11787</v>
      </c>
      <c r="AJ2900">
        <v>1</v>
      </c>
      <c r="AK2900">
        <v>1</v>
      </c>
      <c r="AL2900" t="s">
        <v>44</v>
      </c>
      <c r="AM2900" t="s">
        <v>4546</v>
      </c>
      <c r="AN2900" t="s">
        <v>4547</v>
      </c>
      <c r="AO2900" t="s">
        <v>12646</v>
      </c>
      <c r="AP2900" t="s">
        <v>500</v>
      </c>
      <c r="AQ2900" t="s">
        <v>13963</v>
      </c>
      <c r="AS2900">
        <v>8374</v>
      </c>
      <c r="AT2900">
        <v>575</v>
      </c>
      <c r="AU2900" s="1">
        <v>45707</v>
      </c>
      <c r="AV2900" t="s">
        <v>4548</v>
      </c>
      <c r="AW2900" t="s">
        <v>368</v>
      </c>
      <c r="AY2900">
        <v>575</v>
      </c>
      <c r="BA2900" t="s">
        <v>69</v>
      </c>
      <c r="BB2900" t="s">
        <v>466</v>
      </c>
      <c r="BC2900" s="1">
        <v>45681</v>
      </c>
      <c r="BD2900" t="s">
        <v>13965</v>
      </c>
      <c r="BE2900">
        <v>15500</v>
      </c>
      <c r="BI2900">
        <v>1</v>
      </c>
      <c r="BM2900">
        <v>20000</v>
      </c>
    </row>
    <row r="2901" spans="1:65" x14ac:dyDescent="0.3">
      <c r="A2901" t="s">
        <v>14784</v>
      </c>
      <c r="B2901" t="s">
        <v>87</v>
      </c>
      <c r="C2901" t="s">
        <v>45</v>
      </c>
      <c r="E2901">
        <v>202501</v>
      </c>
      <c r="F2901" t="s">
        <v>458</v>
      </c>
      <c r="G2901" t="s">
        <v>2104</v>
      </c>
      <c r="H2901" s="1">
        <v>45636</v>
      </c>
      <c r="I2901" t="s">
        <v>459</v>
      </c>
      <c r="J2901">
        <v>8</v>
      </c>
      <c r="K2901" t="s">
        <v>163</v>
      </c>
      <c r="L2901" t="s">
        <v>48</v>
      </c>
      <c r="M2901" t="s">
        <v>478</v>
      </c>
      <c r="N2901" t="s">
        <v>13710</v>
      </c>
      <c r="O2901" t="s">
        <v>3008</v>
      </c>
      <c r="P2901" t="s">
        <v>502</v>
      </c>
      <c r="Q2901" t="s">
        <v>3009</v>
      </c>
      <c r="R2901" t="s">
        <v>503</v>
      </c>
      <c r="S2901">
        <v>20000</v>
      </c>
      <c r="T2901" t="s">
        <v>32</v>
      </c>
      <c r="U2901" t="s">
        <v>33</v>
      </c>
      <c r="V2901" t="s">
        <v>481</v>
      </c>
      <c r="W2901" t="s">
        <v>257</v>
      </c>
      <c r="X2901" s="1">
        <v>45703</v>
      </c>
      <c r="Y2901" s="1">
        <v>45676</v>
      </c>
      <c r="Z2901" s="1"/>
      <c r="AB2901" s="1">
        <v>45687</v>
      </c>
      <c r="AC2901">
        <v>15</v>
      </c>
      <c r="AD2901" s="1">
        <v>45707</v>
      </c>
      <c r="AE2901" s="1">
        <v>45692</v>
      </c>
      <c r="AF2901" s="1">
        <v>45681</v>
      </c>
      <c r="AG2901" t="s">
        <v>34</v>
      </c>
      <c r="AI2901" t="s">
        <v>11787</v>
      </c>
      <c r="AJ2901">
        <v>1</v>
      </c>
      <c r="AK2901">
        <v>1</v>
      </c>
      <c r="AL2901" t="s">
        <v>44</v>
      </c>
      <c r="AM2901" t="s">
        <v>4546</v>
      </c>
      <c r="AN2901" t="s">
        <v>4549</v>
      </c>
      <c r="AO2901" t="s">
        <v>12646</v>
      </c>
      <c r="AP2901" t="s">
        <v>500</v>
      </c>
      <c r="AQ2901" t="s">
        <v>13963</v>
      </c>
      <c r="AS2901">
        <v>8374</v>
      </c>
      <c r="AT2901">
        <v>600</v>
      </c>
      <c r="AU2901" s="1">
        <v>45703</v>
      </c>
      <c r="AV2901" t="s">
        <v>4550</v>
      </c>
      <c r="AW2901" t="s">
        <v>380</v>
      </c>
      <c r="AY2901">
        <v>600</v>
      </c>
      <c r="BA2901" t="s">
        <v>69</v>
      </c>
      <c r="BB2901" t="s">
        <v>466</v>
      </c>
      <c r="BC2901" s="1">
        <v>45681</v>
      </c>
      <c r="BD2901" t="s">
        <v>13975</v>
      </c>
      <c r="BE2901">
        <v>3100000</v>
      </c>
      <c r="BI2901">
        <v>1</v>
      </c>
      <c r="BM2901">
        <v>20000</v>
      </c>
    </row>
    <row r="2902" spans="1:65" x14ac:dyDescent="0.3">
      <c r="A2902" t="s">
        <v>14784</v>
      </c>
      <c r="B2902" t="s">
        <v>87</v>
      </c>
      <c r="C2902" t="s">
        <v>45</v>
      </c>
      <c r="E2902">
        <v>202501</v>
      </c>
      <c r="F2902" t="s">
        <v>458</v>
      </c>
      <c r="G2902" t="s">
        <v>218</v>
      </c>
      <c r="H2902" s="1">
        <v>45631</v>
      </c>
      <c r="I2902" t="s">
        <v>459</v>
      </c>
      <c r="J2902" t="s">
        <v>1318</v>
      </c>
      <c r="K2902" t="s">
        <v>1318</v>
      </c>
      <c r="L2902" t="s">
        <v>48</v>
      </c>
      <c r="M2902" t="s">
        <v>515</v>
      </c>
      <c r="N2902" t="s">
        <v>13710</v>
      </c>
      <c r="O2902" t="s">
        <v>4551</v>
      </c>
      <c r="P2902" t="s">
        <v>516</v>
      </c>
      <c r="Q2902" t="s">
        <v>4552</v>
      </c>
      <c r="R2902" t="s">
        <v>517</v>
      </c>
      <c r="S2902">
        <v>14000</v>
      </c>
      <c r="T2902" t="s">
        <v>32</v>
      </c>
      <c r="U2902" t="s">
        <v>33</v>
      </c>
      <c r="V2902" t="s">
        <v>493</v>
      </c>
      <c r="W2902" t="s">
        <v>464</v>
      </c>
      <c r="X2902" s="1">
        <v>45698</v>
      </c>
      <c r="Y2902" s="1">
        <v>45676</v>
      </c>
      <c r="Z2902" s="1"/>
      <c r="AB2902" s="1">
        <v>45692</v>
      </c>
      <c r="AC2902">
        <v>3</v>
      </c>
      <c r="AD2902" s="1">
        <v>45699</v>
      </c>
      <c r="AE2902" s="1">
        <v>45696</v>
      </c>
      <c r="AF2902" s="1">
        <v>45681</v>
      </c>
      <c r="AG2902" t="s">
        <v>34</v>
      </c>
      <c r="AI2902" t="s">
        <v>11787</v>
      </c>
      <c r="AJ2902">
        <v>1</v>
      </c>
      <c r="AK2902">
        <v>1</v>
      </c>
      <c r="AL2902" t="s">
        <v>489</v>
      </c>
      <c r="AM2902" t="s">
        <v>4553</v>
      </c>
      <c r="AN2902" t="s">
        <v>4554</v>
      </c>
      <c r="AO2902" t="s">
        <v>12694</v>
      </c>
      <c r="AP2902" t="s">
        <v>469</v>
      </c>
      <c r="AQ2902" t="s">
        <v>13963</v>
      </c>
      <c r="AS2902">
        <v>8154</v>
      </c>
      <c r="AT2902">
        <v>840</v>
      </c>
      <c r="AU2902" s="1">
        <v>45698</v>
      </c>
      <c r="AV2902" t="s">
        <v>4555</v>
      </c>
      <c r="AW2902" t="s">
        <v>101</v>
      </c>
      <c r="AY2902">
        <v>840</v>
      </c>
      <c r="BA2902" t="s">
        <v>69</v>
      </c>
      <c r="BB2902" t="s">
        <v>466</v>
      </c>
      <c r="BC2902" s="1">
        <v>45681</v>
      </c>
      <c r="BD2902" t="s">
        <v>13965</v>
      </c>
      <c r="BE2902">
        <v>25200</v>
      </c>
      <c r="BI2902">
        <v>1</v>
      </c>
      <c r="BM2902">
        <v>14000</v>
      </c>
    </row>
    <row r="2903" spans="1:65" x14ac:dyDescent="0.3">
      <c r="A2903" t="s">
        <v>14784</v>
      </c>
      <c r="B2903" t="s">
        <v>87</v>
      </c>
      <c r="C2903" t="s">
        <v>45</v>
      </c>
      <c r="E2903">
        <v>202502</v>
      </c>
      <c r="F2903" t="s">
        <v>458</v>
      </c>
      <c r="G2903" t="s">
        <v>2104</v>
      </c>
      <c r="H2903" s="1">
        <v>45552</v>
      </c>
      <c r="I2903" t="s">
        <v>459</v>
      </c>
      <c r="J2903">
        <v>8</v>
      </c>
      <c r="K2903" t="s">
        <v>163</v>
      </c>
      <c r="L2903" t="s">
        <v>48</v>
      </c>
      <c r="M2903" t="s">
        <v>478</v>
      </c>
      <c r="N2903" t="s">
        <v>13710</v>
      </c>
      <c r="O2903" t="s">
        <v>4556</v>
      </c>
      <c r="P2903" t="s">
        <v>506</v>
      </c>
      <c r="Q2903" t="s">
        <v>4557</v>
      </c>
      <c r="R2903" t="s">
        <v>507</v>
      </c>
      <c r="S2903">
        <v>25500</v>
      </c>
      <c r="T2903" t="s">
        <v>32</v>
      </c>
      <c r="U2903" t="s">
        <v>33</v>
      </c>
      <c r="V2903" t="s">
        <v>481</v>
      </c>
      <c r="W2903" t="s">
        <v>257</v>
      </c>
      <c r="X2903" s="1">
        <v>45708</v>
      </c>
      <c r="Y2903" s="1">
        <v>45686</v>
      </c>
      <c r="Z2903" s="1"/>
      <c r="AB2903" s="1">
        <v>45697</v>
      </c>
      <c r="AC2903">
        <v>10</v>
      </c>
      <c r="AD2903" s="1">
        <v>45707</v>
      </c>
      <c r="AE2903" s="1">
        <v>45697</v>
      </c>
      <c r="AF2903" s="1">
        <v>45691</v>
      </c>
      <c r="AG2903" t="s">
        <v>34</v>
      </c>
      <c r="AI2903" t="s">
        <v>11791</v>
      </c>
      <c r="AJ2903">
        <v>1</v>
      </c>
      <c r="AK2903">
        <v>2</v>
      </c>
      <c r="AL2903" t="s">
        <v>44</v>
      </c>
      <c r="AM2903" t="s">
        <v>4558</v>
      </c>
      <c r="AN2903" t="s">
        <v>4559</v>
      </c>
      <c r="AO2903" t="s">
        <v>12646</v>
      </c>
      <c r="AP2903" t="s">
        <v>500</v>
      </c>
      <c r="AQ2903" t="s">
        <v>13963</v>
      </c>
      <c r="AS2903">
        <v>4795</v>
      </c>
      <c r="AT2903">
        <v>2425</v>
      </c>
      <c r="AU2903" s="1">
        <v>45708</v>
      </c>
      <c r="AV2903" t="s">
        <v>4560</v>
      </c>
      <c r="AW2903" t="s">
        <v>380</v>
      </c>
      <c r="AY2903">
        <v>1575</v>
      </c>
      <c r="BA2903" t="s">
        <v>69</v>
      </c>
      <c r="BB2903" t="s">
        <v>466</v>
      </c>
      <c r="BC2903" s="1">
        <v>45691</v>
      </c>
      <c r="BD2903" t="s">
        <v>13975</v>
      </c>
      <c r="BE2903">
        <v>4207500</v>
      </c>
      <c r="BI2903">
        <v>2</v>
      </c>
      <c r="BM2903">
        <v>25500</v>
      </c>
    </row>
    <row r="2904" spans="1:65" x14ac:dyDescent="0.3">
      <c r="A2904" t="s">
        <v>14784</v>
      </c>
      <c r="B2904" t="s">
        <v>87</v>
      </c>
      <c r="C2904" t="s">
        <v>45</v>
      </c>
      <c r="E2904">
        <v>202502</v>
      </c>
      <c r="F2904" t="s">
        <v>458</v>
      </c>
      <c r="G2904" t="s">
        <v>218</v>
      </c>
      <c r="H2904" s="1">
        <v>45660</v>
      </c>
      <c r="I2904" t="s">
        <v>459</v>
      </c>
      <c r="J2904">
        <v>8</v>
      </c>
      <c r="K2904" t="s">
        <v>163</v>
      </c>
      <c r="L2904" t="s">
        <v>48</v>
      </c>
      <c r="M2904" t="s">
        <v>261</v>
      </c>
      <c r="N2904" t="s">
        <v>13710</v>
      </c>
      <c r="O2904" t="s">
        <v>4561</v>
      </c>
      <c r="P2904" t="s">
        <v>483</v>
      </c>
      <c r="Q2904" t="s">
        <v>4562</v>
      </c>
      <c r="R2904" t="s">
        <v>484</v>
      </c>
      <c r="S2904">
        <v>8750</v>
      </c>
      <c r="T2904" t="s">
        <v>32</v>
      </c>
      <c r="U2904" t="s">
        <v>33</v>
      </c>
      <c r="V2904" t="s">
        <v>467</v>
      </c>
      <c r="W2904" t="s">
        <v>464</v>
      </c>
      <c r="X2904" s="1">
        <v>45705</v>
      </c>
      <c r="Y2904" s="1">
        <v>45689</v>
      </c>
      <c r="Z2904" s="1"/>
      <c r="AB2904" s="1">
        <v>45699</v>
      </c>
      <c r="AC2904">
        <v>3</v>
      </c>
      <c r="AD2904" s="1">
        <v>45702</v>
      </c>
      <c r="AE2904" s="1">
        <v>45699</v>
      </c>
      <c r="AF2904" s="1">
        <v>45694</v>
      </c>
      <c r="AG2904" t="s">
        <v>34</v>
      </c>
      <c r="AI2904" t="s">
        <v>11787</v>
      </c>
      <c r="AJ2904">
        <v>1</v>
      </c>
      <c r="AK2904">
        <v>1</v>
      </c>
      <c r="AL2904" t="s">
        <v>489</v>
      </c>
      <c r="AM2904" t="s">
        <v>4563</v>
      </c>
      <c r="AN2904" t="s">
        <v>4564</v>
      </c>
      <c r="AO2904" t="s">
        <v>12694</v>
      </c>
      <c r="AP2904" t="s">
        <v>497</v>
      </c>
      <c r="AQ2904" t="s">
        <v>13963</v>
      </c>
      <c r="AS2904">
        <v>8312</v>
      </c>
      <c r="AT2904">
        <v>1360</v>
      </c>
      <c r="AU2904" s="1">
        <v>45705</v>
      </c>
      <c r="AV2904" t="s">
        <v>4565</v>
      </c>
      <c r="AW2904" t="s">
        <v>470</v>
      </c>
      <c r="AY2904">
        <v>1360</v>
      </c>
      <c r="BA2904" t="s">
        <v>69</v>
      </c>
      <c r="BB2904" t="s">
        <v>466</v>
      </c>
      <c r="BC2904" s="1">
        <v>45694</v>
      </c>
      <c r="BD2904" t="s">
        <v>13965</v>
      </c>
      <c r="BE2904">
        <v>6912</v>
      </c>
      <c r="BI2904">
        <v>1</v>
      </c>
      <c r="BM2904">
        <v>8750</v>
      </c>
    </row>
    <row r="2905" spans="1:65" x14ac:dyDescent="0.3">
      <c r="A2905" t="s">
        <v>14784</v>
      </c>
      <c r="B2905" t="s">
        <v>87</v>
      </c>
      <c r="C2905" t="s">
        <v>45</v>
      </c>
      <c r="E2905">
        <v>202502</v>
      </c>
      <c r="F2905" t="s">
        <v>458</v>
      </c>
      <c r="G2905" t="s">
        <v>218</v>
      </c>
      <c r="H2905" s="1">
        <v>45660</v>
      </c>
      <c r="I2905" t="s">
        <v>459</v>
      </c>
      <c r="J2905">
        <v>8</v>
      </c>
      <c r="K2905" t="s">
        <v>163</v>
      </c>
      <c r="L2905" t="s">
        <v>48</v>
      </c>
      <c r="M2905" t="s">
        <v>261</v>
      </c>
      <c r="N2905" t="s">
        <v>13710</v>
      </c>
      <c r="O2905" t="s">
        <v>4561</v>
      </c>
      <c r="P2905" t="s">
        <v>581</v>
      </c>
      <c r="Q2905" t="s">
        <v>4566</v>
      </c>
      <c r="R2905" t="s">
        <v>582</v>
      </c>
      <c r="S2905">
        <v>1000</v>
      </c>
      <c r="T2905" t="s">
        <v>32</v>
      </c>
      <c r="U2905" t="s">
        <v>33</v>
      </c>
      <c r="V2905" t="s">
        <v>467</v>
      </c>
      <c r="W2905" t="s">
        <v>464</v>
      </c>
      <c r="X2905" s="1">
        <v>45705</v>
      </c>
      <c r="Y2905" s="1">
        <v>45689</v>
      </c>
      <c r="Z2905" s="1"/>
      <c r="AB2905" s="1">
        <v>45699</v>
      </c>
      <c r="AC2905">
        <v>3</v>
      </c>
      <c r="AD2905" s="1">
        <v>45702</v>
      </c>
      <c r="AE2905" s="1">
        <v>45699</v>
      </c>
      <c r="AF2905" s="1">
        <v>45694</v>
      </c>
      <c r="AG2905" t="s">
        <v>34</v>
      </c>
      <c r="AI2905" t="s">
        <v>11787</v>
      </c>
      <c r="AJ2905">
        <v>0</v>
      </c>
      <c r="AK2905">
        <v>0</v>
      </c>
      <c r="AL2905" t="s">
        <v>489</v>
      </c>
      <c r="AM2905" t="s">
        <v>4563</v>
      </c>
      <c r="AN2905" t="s">
        <v>4564</v>
      </c>
      <c r="AO2905" t="s">
        <v>12694</v>
      </c>
      <c r="AP2905" t="s">
        <v>497</v>
      </c>
      <c r="AQ2905" t="s">
        <v>13963</v>
      </c>
      <c r="AS2905">
        <v>0</v>
      </c>
      <c r="AT2905">
        <v>0</v>
      </c>
      <c r="AU2905" s="1">
        <v>45705</v>
      </c>
      <c r="AV2905" t="s">
        <v>4565</v>
      </c>
      <c r="AW2905" t="s">
        <v>470</v>
      </c>
      <c r="AY2905">
        <v>0</v>
      </c>
      <c r="BA2905" t="s">
        <v>69</v>
      </c>
      <c r="BB2905" t="s">
        <v>466</v>
      </c>
      <c r="BC2905" s="1">
        <v>45694</v>
      </c>
      <c r="BD2905" t="s">
        <v>13965</v>
      </c>
      <c r="BE2905">
        <v>790</v>
      </c>
      <c r="BI2905">
        <v>0</v>
      </c>
      <c r="BM2905">
        <v>1000</v>
      </c>
    </row>
    <row r="2906" spans="1:65" x14ac:dyDescent="0.3">
      <c r="A2906" t="s">
        <v>14784</v>
      </c>
      <c r="B2906" t="s">
        <v>87</v>
      </c>
      <c r="C2906" t="s">
        <v>45</v>
      </c>
      <c r="E2906">
        <v>202502</v>
      </c>
      <c r="F2906" t="s">
        <v>458</v>
      </c>
      <c r="G2906" t="s">
        <v>218</v>
      </c>
      <c r="H2906" s="1">
        <v>45660</v>
      </c>
      <c r="I2906" t="s">
        <v>459</v>
      </c>
      <c r="J2906">
        <v>8</v>
      </c>
      <c r="K2906" t="s">
        <v>163</v>
      </c>
      <c r="L2906" t="s">
        <v>48</v>
      </c>
      <c r="M2906" t="s">
        <v>261</v>
      </c>
      <c r="N2906" t="s">
        <v>13710</v>
      </c>
      <c r="O2906" t="s">
        <v>4561</v>
      </c>
      <c r="P2906" t="s">
        <v>498</v>
      </c>
      <c r="Q2906" t="s">
        <v>4567</v>
      </c>
      <c r="R2906" t="s">
        <v>499</v>
      </c>
      <c r="S2906">
        <v>10000</v>
      </c>
      <c r="T2906" t="s">
        <v>32</v>
      </c>
      <c r="U2906" t="s">
        <v>33</v>
      </c>
      <c r="V2906" t="s">
        <v>467</v>
      </c>
      <c r="W2906" t="s">
        <v>464</v>
      </c>
      <c r="X2906" s="1">
        <v>45705</v>
      </c>
      <c r="Y2906" s="1">
        <v>45689</v>
      </c>
      <c r="Z2906" s="1"/>
      <c r="AB2906" s="1">
        <v>45699</v>
      </c>
      <c r="AC2906">
        <v>3</v>
      </c>
      <c r="AD2906" s="1">
        <v>45702</v>
      </c>
      <c r="AE2906" s="1">
        <v>45699</v>
      </c>
      <c r="AF2906" s="1">
        <v>45694</v>
      </c>
      <c r="AG2906" t="s">
        <v>34</v>
      </c>
      <c r="AI2906" t="s">
        <v>11787</v>
      </c>
      <c r="AJ2906">
        <v>0</v>
      </c>
      <c r="AK2906">
        <v>0</v>
      </c>
      <c r="AL2906" t="s">
        <v>489</v>
      </c>
      <c r="AM2906" t="s">
        <v>4563</v>
      </c>
      <c r="AN2906" t="s">
        <v>4564</v>
      </c>
      <c r="AO2906" t="s">
        <v>12694</v>
      </c>
      <c r="AP2906" t="s">
        <v>497</v>
      </c>
      <c r="AQ2906" t="s">
        <v>13963</v>
      </c>
      <c r="AS2906">
        <v>0</v>
      </c>
      <c r="AT2906">
        <v>0</v>
      </c>
      <c r="AU2906" s="1">
        <v>45705</v>
      </c>
      <c r="AV2906" t="s">
        <v>4565</v>
      </c>
      <c r="AW2906" t="s">
        <v>470</v>
      </c>
      <c r="AY2906">
        <v>0</v>
      </c>
      <c r="BA2906" t="s">
        <v>69</v>
      </c>
      <c r="BB2906" t="s">
        <v>466</v>
      </c>
      <c r="BC2906" s="1">
        <v>45694</v>
      </c>
      <c r="BD2906" t="s">
        <v>13965</v>
      </c>
      <c r="BE2906">
        <v>14500</v>
      </c>
      <c r="BI2906">
        <v>0</v>
      </c>
      <c r="BM2906">
        <v>10000</v>
      </c>
    </row>
    <row r="2907" spans="1:65" x14ac:dyDescent="0.3">
      <c r="A2907" t="s">
        <v>14784</v>
      </c>
      <c r="B2907" t="s">
        <v>87</v>
      </c>
      <c r="C2907" t="s">
        <v>45</v>
      </c>
      <c r="E2907">
        <v>202502</v>
      </c>
      <c r="F2907" t="s">
        <v>458</v>
      </c>
      <c r="G2907" t="s">
        <v>218</v>
      </c>
      <c r="H2907" s="1">
        <v>45656</v>
      </c>
      <c r="I2907" t="s">
        <v>459</v>
      </c>
      <c r="J2907">
        <v>8</v>
      </c>
      <c r="K2907" t="s">
        <v>163</v>
      </c>
      <c r="L2907" t="s">
        <v>48</v>
      </c>
      <c r="M2907" t="s">
        <v>261</v>
      </c>
      <c r="N2907" t="s">
        <v>13710</v>
      </c>
      <c r="O2907" t="s">
        <v>4568</v>
      </c>
      <c r="P2907" t="s">
        <v>483</v>
      </c>
      <c r="Q2907" t="s">
        <v>4569</v>
      </c>
      <c r="R2907" t="s">
        <v>484</v>
      </c>
      <c r="S2907">
        <v>20000</v>
      </c>
      <c r="T2907" t="s">
        <v>32</v>
      </c>
      <c r="U2907" t="s">
        <v>33</v>
      </c>
      <c r="V2907" t="s">
        <v>467</v>
      </c>
      <c r="W2907" t="s">
        <v>464</v>
      </c>
      <c r="X2907" s="1">
        <v>45705</v>
      </c>
      <c r="Y2907" s="1">
        <v>45689</v>
      </c>
      <c r="Z2907" s="1"/>
      <c r="AB2907" s="1">
        <v>45699</v>
      </c>
      <c r="AC2907">
        <v>3</v>
      </c>
      <c r="AD2907" s="1">
        <v>45702</v>
      </c>
      <c r="AE2907" s="1">
        <v>45699</v>
      </c>
      <c r="AF2907" s="1">
        <v>45694</v>
      </c>
      <c r="AG2907" t="s">
        <v>34</v>
      </c>
      <c r="AI2907" t="s">
        <v>11787</v>
      </c>
      <c r="AJ2907">
        <v>1</v>
      </c>
      <c r="AK2907">
        <v>1</v>
      </c>
      <c r="AL2907" t="s">
        <v>489</v>
      </c>
      <c r="AM2907" t="s">
        <v>4563</v>
      </c>
      <c r="AN2907" t="s">
        <v>4570</v>
      </c>
      <c r="AO2907" t="s">
        <v>12694</v>
      </c>
      <c r="AP2907" t="s">
        <v>497</v>
      </c>
      <c r="AQ2907" t="s">
        <v>13963</v>
      </c>
      <c r="AS2907">
        <v>7712</v>
      </c>
      <c r="AT2907">
        <v>1360</v>
      </c>
      <c r="AU2907" s="1">
        <v>45705</v>
      </c>
      <c r="AV2907" t="s">
        <v>4571</v>
      </c>
      <c r="AW2907" t="s">
        <v>470</v>
      </c>
      <c r="AY2907">
        <v>1360</v>
      </c>
      <c r="BA2907" t="s">
        <v>69</v>
      </c>
      <c r="BB2907" t="s">
        <v>466</v>
      </c>
      <c r="BC2907" s="1">
        <v>45694</v>
      </c>
      <c r="BD2907" t="s">
        <v>13965</v>
      </c>
      <c r="BE2907">
        <v>15800</v>
      </c>
      <c r="BI2907">
        <v>1</v>
      </c>
      <c r="BM2907">
        <v>20000</v>
      </c>
    </row>
    <row r="2908" spans="1:65" x14ac:dyDescent="0.3">
      <c r="A2908" t="s">
        <v>14784</v>
      </c>
      <c r="B2908" t="s">
        <v>87</v>
      </c>
      <c r="C2908" t="s">
        <v>45</v>
      </c>
      <c r="E2908">
        <v>202502</v>
      </c>
      <c r="F2908" t="s">
        <v>458</v>
      </c>
      <c r="G2908" t="s">
        <v>98</v>
      </c>
      <c r="H2908" s="1">
        <v>45657</v>
      </c>
      <c r="I2908" t="s">
        <v>459</v>
      </c>
      <c r="J2908">
        <v>8</v>
      </c>
      <c r="K2908" t="s">
        <v>163</v>
      </c>
      <c r="L2908" t="s">
        <v>48</v>
      </c>
      <c r="M2908" t="s">
        <v>261</v>
      </c>
      <c r="N2908" t="s">
        <v>13710</v>
      </c>
      <c r="O2908" t="s">
        <v>4579</v>
      </c>
      <c r="P2908" t="s">
        <v>487</v>
      </c>
      <c r="Q2908" t="s">
        <v>4580</v>
      </c>
      <c r="R2908" t="s">
        <v>488</v>
      </c>
      <c r="S2908">
        <v>18750</v>
      </c>
      <c r="T2908" t="s">
        <v>32</v>
      </c>
      <c r="U2908" t="s">
        <v>33</v>
      </c>
      <c r="V2908" t="s">
        <v>467</v>
      </c>
      <c r="W2908" t="s">
        <v>464</v>
      </c>
      <c r="X2908" s="1">
        <v>45705</v>
      </c>
      <c r="Y2908" s="1">
        <v>45689</v>
      </c>
      <c r="Z2908" s="1"/>
      <c r="AB2908" s="1">
        <v>45699</v>
      </c>
      <c r="AC2908">
        <v>3</v>
      </c>
      <c r="AD2908" s="1">
        <v>45702</v>
      </c>
      <c r="AE2908" s="1">
        <v>45699</v>
      </c>
      <c r="AF2908" s="1">
        <v>45694</v>
      </c>
      <c r="AG2908" t="s">
        <v>34</v>
      </c>
      <c r="AI2908" t="s">
        <v>11787</v>
      </c>
      <c r="AJ2908">
        <v>1</v>
      </c>
      <c r="AK2908">
        <v>1</v>
      </c>
      <c r="AL2908" t="s">
        <v>489</v>
      </c>
      <c r="AM2908" t="s">
        <v>4563</v>
      </c>
      <c r="AN2908" t="s">
        <v>4581</v>
      </c>
      <c r="AO2908" t="s">
        <v>12694</v>
      </c>
      <c r="AP2908" t="s">
        <v>497</v>
      </c>
      <c r="AQ2908" t="s">
        <v>13963</v>
      </c>
      <c r="AS2908">
        <v>7667</v>
      </c>
      <c r="AT2908">
        <v>1360</v>
      </c>
      <c r="AU2908" s="1">
        <v>45705</v>
      </c>
      <c r="AV2908" t="s">
        <v>4582</v>
      </c>
      <c r="AW2908" t="s">
        <v>470</v>
      </c>
      <c r="AY2908">
        <v>1360</v>
      </c>
      <c r="BA2908" t="s">
        <v>422</v>
      </c>
      <c r="BB2908" t="s">
        <v>466</v>
      </c>
      <c r="BC2908" s="1">
        <v>45694</v>
      </c>
      <c r="BD2908" t="s">
        <v>13965</v>
      </c>
      <c r="BE2908">
        <v>31875</v>
      </c>
      <c r="BI2908">
        <v>1</v>
      </c>
      <c r="BM2908">
        <v>18750</v>
      </c>
    </row>
    <row r="2909" spans="1:65" x14ac:dyDescent="0.3">
      <c r="A2909" t="s">
        <v>14784</v>
      </c>
      <c r="B2909" t="s">
        <v>87</v>
      </c>
      <c r="C2909" t="s">
        <v>45</v>
      </c>
      <c r="E2909">
        <v>202502</v>
      </c>
      <c r="F2909" t="s">
        <v>458</v>
      </c>
      <c r="G2909" t="s">
        <v>98</v>
      </c>
      <c r="H2909" s="1">
        <v>45657</v>
      </c>
      <c r="I2909" t="s">
        <v>459</v>
      </c>
      <c r="J2909">
        <v>8</v>
      </c>
      <c r="K2909" t="s">
        <v>163</v>
      </c>
      <c r="L2909" t="s">
        <v>48</v>
      </c>
      <c r="M2909" t="s">
        <v>261</v>
      </c>
      <c r="N2909" t="s">
        <v>13710</v>
      </c>
      <c r="O2909" t="s">
        <v>4579</v>
      </c>
      <c r="P2909" t="s">
        <v>490</v>
      </c>
      <c r="Q2909" t="s">
        <v>4583</v>
      </c>
      <c r="R2909" t="s">
        <v>491</v>
      </c>
      <c r="S2909">
        <v>1000</v>
      </c>
      <c r="T2909" t="s">
        <v>32</v>
      </c>
      <c r="U2909" t="s">
        <v>33</v>
      </c>
      <c r="V2909" t="s">
        <v>467</v>
      </c>
      <c r="W2909" t="s">
        <v>464</v>
      </c>
      <c r="X2909" s="1">
        <v>45705</v>
      </c>
      <c r="Y2909" s="1">
        <v>45689</v>
      </c>
      <c r="Z2909" s="1"/>
      <c r="AB2909" s="1">
        <v>45699</v>
      </c>
      <c r="AC2909">
        <v>3</v>
      </c>
      <c r="AD2909" s="1">
        <v>45702</v>
      </c>
      <c r="AE2909" s="1">
        <v>45699</v>
      </c>
      <c r="AF2909" s="1">
        <v>45694</v>
      </c>
      <c r="AG2909" t="s">
        <v>34</v>
      </c>
      <c r="AI2909" t="s">
        <v>11787</v>
      </c>
      <c r="AJ2909">
        <v>0</v>
      </c>
      <c r="AK2909">
        <v>0</v>
      </c>
      <c r="AL2909" t="s">
        <v>489</v>
      </c>
      <c r="AM2909" t="s">
        <v>4563</v>
      </c>
      <c r="AN2909" t="s">
        <v>4581</v>
      </c>
      <c r="AO2909" t="s">
        <v>12694</v>
      </c>
      <c r="AP2909" t="s">
        <v>497</v>
      </c>
      <c r="AQ2909" t="s">
        <v>13963</v>
      </c>
      <c r="AS2909">
        <v>0</v>
      </c>
      <c r="AT2909">
        <v>0</v>
      </c>
      <c r="AU2909" s="1">
        <v>45705</v>
      </c>
      <c r="AV2909" t="s">
        <v>4582</v>
      </c>
      <c r="AW2909" t="s">
        <v>470</v>
      </c>
      <c r="AY2909">
        <v>0</v>
      </c>
      <c r="BA2909" t="s">
        <v>422</v>
      </c>
      <c r="BB2909" t="s">
        <v>466</v>
      </c>
      <c r="BC2909" s="1">
        <v>45694</v>
      </c>
      <c r="BD2909" t="s">
        <v>13965</v>
      </c>
      <c r="BE2909">
        <v>1550</v>
      </c>
      <c r="BI2909">
        <v>0</v>
      </c>
      <c r="BM2909">
        <v>1000</v>
      </c>
    </row>
    <row r="2910" spans="1:65" x14ac:dyDescent="0.3">
      <c r="A2910" t="s">
        <v>14784</v>
      </c>
      <c r="B2910" t="s">
        <v>87</v>
      </c>
      <c r="C2910" t="s">
        <v>45</v>
      </c>
      <c r="E2910">
        <v>202502</v>
      </c>
      <c r="F2910" t="s">
        <v>458</v>
      </c>
      <c r="G2910" t="s">
        <v>128</v>
      </c>
      <c r="H2910" s="1">
        <v>45650</v>
      </c>
      <c r="I2910" t="s">
        <v>459</v>
      </c>
      <c r="J2910" t="s">
        <v>1318</v>
      </c>
      <c r="K2910" t="s">
        <v>1318</v>
      </c>
      <c r="L2910" t="s">
        <v>48</v>
      </c>
      <c r="M2910" t="s">
        <v>529</v>
      </c>
      <c r="N2910" t="s">
        <v>13710</v>
      </c>
      <c r="O2910" t="s">
        <v>4572</v>
      </c>
      <c r="P2910" t="s">
        <v>471</v>
      </c>
      <c r="Q2910" t="s">
        <v>4573</v>
      </c>
      <c r="R2910" t="s">
        <v>472</v>
      </c>
      <c r="S2910">
        <v>8125</v>
      </c>
      <c r="T2910" t="s">
        <v>32</v>
      </c>
      <c r="U2910" t="s">
        <v>33</v>
      </c>
      <c r="V2910" t="s">
        <v>520</v>
      </c>
      <c r="W2910" t="s">
        <v>13974</v>
      </c>
      <c r="X2910" s="1">
        <v>45703</v>
      </c>
      <c r="Y2910" s="1">
        <v>45690</v>
      </c>
      <c r="Z2910" s="1"/>
      <c r="AB2910" s="1">
        <v>45699</v>
      </c>
      <c r="AC2910">
        <v>3</v>
      </c>
      <c r="AD2910" s="1">
        <v>45702</v>
      </c>
      <c r="AE2910" s="1">
        <v>45699</v>
      </c>
      <c r="AF2910" s="1">
        <v>45695</v>
      </c>
      <c r="AG2910" t="s">
        <v>34</v>
      </c>
      <c r="AI2910" t="s">
        <v>11787</v>
      </c>
      <c r="AJ2910">
        <v>1</v>
      </c>
      <c r="AK2910">
        <v>1</v>
      </c>
      <c r="AL2910" t="s">
        <v>486</v>
      </c>
      <c r="AM2910" t="s">
        <v>4574</v>
      </c>
      <c r="AN2910" t="s">
        <v>4575</v>
      </c>
      <c r="AO2910" t="s">
        <v>12694</v>
      </c>
      <c r="AP2910" t="s">
        <v>496</v>
      </c>
      <c r="AQ2910" t="s">
        <v>594</v>
      </c>
      <c r="AR2910" t="s">
        <v>13976</v>
      </c>
      <c r="AS2910">
        <v>4414</v>
      </c>
      <c r="AT2910">
        <v>1000</v>
      </c>
      <c r="AU2910" s="1">
        <v>45703</v>
      </c>
      <c r="AV2910" t="s">
        <v>4576</v>
      </c>
      <c r="AW2910" t="s">
        <v>269</v>
      </c>
      <c r="AY2910">
        <v>450</v>
      </c>
      <c r="AZ2910">
        <v>1000</v>
      </c>
      <c r="BA2910" t="s">
        <v>69</v>
      </c>
      <c r="BB2910" t="s">
        <v>466</v>
      </c>
      <c r="BC2910" s="1">
        <v>45695</v>
      </c>
      <c r="BD2910" t="s">
        <v>13965</v>
      </c>
      <c r="BE2910">
        <v>14625</v>
      </c>
      <c r="BK2910">
        <v>1</v>
      </c>
      <c r="BM2910">
        <v>8125</v>
      </c>
    </row>
    <row r="2911" spans="1:65" x14ac:dyDescent="0.3">
      <c r="A2911" t="s">
        <v>14784</v>
      </c>
      <c r="B2911" t="s">
        <v>87</v>
      </c>
      <c r="C2911" t="s">
        <v>45</v>
      </c>
      <c r="E2911">
        <v>202502</v>
      </c>
      <c r="F2911" t="s">
        <v>458</v>
      </c>
      <c r="G2911" t="s">
        <v>128</v>
      </c>
      <c r="H2911" s="1">
        <v>45650</v>
      </c>
      <c r="I2911" t="s">
        <v>459</v>
      </c>
      <c r="J2911" t="s">
        <v>1318</v>
      </c>
      <c r="K2911" t="s">
        <v>1318</v>
      </c>
      <c r="L2911" t="s">
        <v>48</v>
      </c>
      <c r="M2911" t="s">
        <v>529</v>
      </c>
      <c r="N2911" t="s">
        <v>13710</v>
      </c>
      <c r="O2911" t="s">
        <v>4572</v>
      </c>
      <c r="P2911" t="s">
        <v>473</v>
      </c>
      <c r="Q2911" t="s">
        <v>4577</v>
      </c>
      <c r="R2911" t="s">
        <v>474</v>
      </c>
      <c r="S2911">
        <v>5250</v>
      </c>
      <c r="T2911" t="s">
        <v>32</v>
      </c>
      <c r="U2911" t="s">
        <v>33</v>
      </c>
      <c r="V2911" t="s">
        <v>520</v>
      </c>
      <c r="W2911" t="s">
        <v>13974</v>
      </c>
      <c r="X2911" s="1">
        <v>45703</v>
      </c>
      <c r="Y2911" s="1">
        <v>45690</v>
      </c>
      <c r="Z2911" s="1"/>
      <c r="AB2911" s="1">
        <v>45699</v>
      </c>
      <c r="AC2911">
        <v>3</v>
      </c>
      <c r="AD2911" s="1">
        <v>45702</v>
      </c>
      <c r="AE2911" s="1">
        <v>45699</v>
      </c>
      <c r="AF2911" s="1">
        <v>45695</v>
      </c>
      <c r="AG2911" t="s">
        <v>34</v>
      </c>
      <c r="AI2911" t="s">
        <v>11787</v>
      </c>
      <c r="AJ2911">
        <v>0</v>
      </c>
      <c r="AK2911">
        <v>0</v>
      </c>
      <c r="AL2911" t="s">
        <v>486</v>
      </c>
      <c r="AM2911" t="s">
        <v>4574</v>
      </c>
      <c r="AN2911" t="s">
        <v>4575</v>
      </c>
      <c r="AO2911" t="s">
        <v>12694</v>
      </c>
      <c r="AP2911" t="s">
        <v>496</v>
      </c>
      <c r="AQ2911" t="s">
        <v>594</v>
      </c>
      <c r="AR2911" t="s">
        <v>13976</v>
      </c>
      <c r="AS2911">
        <v>0</v>
      </c>
      <c r="AT2911">
        <v>0</v>
      </c>
      <c r="AU2911" s="1">
        <v>45703</v>
      </c>
      <c r="AV2911" t="s">
        <v>4576</v>
      </c>
      <c r="AW2911" t="s">
        <v>269</v>
      </c>
      <c r="AY2911">
        <v>0</v>
      </c>
      <c r="AZ2911">
        <v>0</v>
      </c>
      <c r="BA2911" t="s">
        <v>69</v>
      </c>
      <c r="BB2911" t="s">
        <v>466</v>
      </c>
      <c r="BC2911" s="1">
        <v>45695</v>
      </c>
      <c r="BD2911" t="s">
        <v>13965</v>
      </c>
      <c r="BE2911">
        <v>11550</v>
      </c>
      <c r="BK2911">
        <v>0</v>
      </c>
      <c r="BM2911">
        <v>5250</v>
      </c>
    </row>
    <row r="2912" spans="1:65" x14ac:dyDescent="0.3">
      <c r="A2912" t="s">
        <v>14784</v>
      </c>
      <c r="B2912" t="s">
        <v>87</v>
      </c>
      <c r="C2912" t="s">
        <v>45</v>
      </c>
      <c r="E2912">
        <v>202502</v>
      </c>
      <c r="F2912" t="s">
        <v>458</v>
      </c>
      <c r="G2912" t="s">
        <v>128</v>
      </c>
      <c r="H2912" s="1">
        <v>45650</v>
      </c>
      <c r="I2912" t="s">
        <v>459</v>
      </c>
      <c r="J2912" t="s">
        <v>1318</v>
      </c>
      <c r="K2912" t="s">
        <v>1318</v>
      </c>
      <c r="L2912" t="s">
        <v>48</v>
      </c>
      <c r="M2912" t="s">
        <v>529</v>
      </c>
      <c r="N2912" t="s">
        <v>13710</v>
      </c>
      <c r="O2912" t="s">
        <v>4572</v>
      </c>
      <c r="P2912" t="s">
        <v>522</v>
      </c>
      <c r="Q2912" t="s">
        <v>4578</v>
      </c>
      <c r="R2912" t="s">
        <v>523</v>
      </c>
      <c r="S2912">
        <v>875</v>
      </c>
      <c r="T2912" t="s">
        <v>32</v>
      </c>
      <c r="U2912" t="s">
        <v>33</v>
      </c>
      <c r="V2912" t="s">
        <v>520</v>
      </c>
      <c r="W2912" t="s">
        <v>13974</v>
      </c>
      <c r="X2912" s="1">
        <v>45703</v>
      </c>
      <c r="Y2912" s="1">
        <v>45690</v>
      </c>
      <c r="Z2912" s="1"/>
      <c r="AB2912" s="1">
        <v>45699</v>
      </c>
      <c r="AC2912">
        <v>3</v>
      </c>
      <c r="AD2912" s="1">
        <v>45702</v>
      </c>
      <c r="AE2912" s="1">
        <v>45699</v>
      </c>
      <c r="AF2912" s="1">
        <v>45695</v>
      </c>
      <c r="AG2912" t="s">
        <v>34</v>
      </c>
      <c r="AI2912" t="s">
        <v>11787</v>
      </c>
      <c r="AJ2912">
        <v>0</v>
      </c>
      <c r="AK2912">
        <v>0</v>
      </c>
      <c r="AL2912" t="s">
        <v>486</v>
      </c>
      <c r="AM2912" t="s">
        <v>4574</v>
      </c>
      <c r="AN2912" t="s">
        <v>4575</v>
      </c>
      <c r="AO2912" t="s">
        <v>12694</v>
      </c>
      <c r="AP2912" t="s">
        <v>496</v>
      </c>
      <c r="AQ2912" t="s">
        <v>594</v>
      </c>
      <c r="AR2912" t="s">
        <v>13976</v>
      </c>
      <c r="AS2912">
        <v>0</v>
      </c>
      <c r="AT2912">
        <v>0</v>
      </c>
      <c r="AU2912" s="1">
        <v>45703</v>
      </c>
      <c r="AV2912" t="s">
        <v>4576</v>
      </c>
      <c r="AW2912" t="s">
        <v>269</v>
      </c>
      <c r="AY2912">
        <v>0</v>
      </c>
      <c r="AZ2912">
        <v>0</v>
      </c>
      <c r="BA2912" t="s">
        <v>69</v>
      </c>
      <c r="BB2912" t="s">
        <v>466</v>
      </c>
      <c r="BC2912" s="1">
        <v>45695</v>
      </c>
      <c r="BD2912" t="s">
        <v>13965</v>
      </c>
      <c r="BE2912">
        <v>2625</v>
      </c>
      <c r="BK2912">
        <v>0</v>
      </c>
      <c r="BM2912">
        <v>875</v>
      </c>
    </row>
    <row r="2913" spans="1:65" x14ac:dyDescent="0.3">
      <c r="A2913" t="s">
        <v>14784</v>
      </c>
      <c r="B2913" t="s">
        <v>87</v>
      </c>
      <c r="C2913" t="s">
        <v>45</v>
      </c>
      <c r="E2913">
        <v>202502</v>
      </c>
      <c r="F2913" t="s">
        <v>458</v>
      </c>
      <c r="G2913" t="s">
        <v>218</v>
      </c>
      <c r="H2913" s="1">
        <v>45628</v>
      </c>
      <c r="I2913" t="s">
        <v>459</v>
      </c>
      <c r="J2913" t="s">
        <v>1318</v>
      </c>
      <c r="K2913" t="s">
        <v>1318</v>
      </c>
      <c r="L2913" t="s">
        <v>48</v>
      </c>
      <c r="M2913" t="s">
        <v>460</v>
      </c>
      <c r="N2913" t="s">
        <v>13710</v>
      </c>
      <c r="O2913" t="s">
        <v>4593</v>
      </c>
      <c r="P2913" t="s">
        <v>471</v>
      </c>
      <c r="Q2913" t="s">
        <v>4594</v>
      </c>
      <c r="R2913" t="s">
        <v>472</v>
      </c>
      <c r="S2913">
        <v>12500</v>
      </c>
      <c r="T2913" t="s">
        <v>32</v>
      </c>
      <c r="U2913" t="s">
        <v>126</v>
      </c>
      <c r="V2913" t="s">
        <v>463</v>
      </c>
      <c r="W2913" t="s">
        <v>464</v>
      </c>
      <c r="X2913" s="1">
        <v>45708</v>
      </c>
      <c r="Y2913" s="1">
        <v>45695</v>
      </c>
      <c r="Z2913" s="1"/>
      <c r="AB2913" s="1">
        <v>45703</v>
      </c>
      <c r="AC2913">
        <v>4</v>
      </c>
      <c r="AD2913" s="1">
        <v>45706</v>
      </c>
      <c r="AE2913" s="1">
        <v>45702</v>
      </c>
      <c r="AF2913" s="1">
        <v>45700</v>
      </c>
      <c r="AG2913" t="s">
        <v>34</v>
      </c>
      <c r="AI2913" t="s">
        <v>11787</v>
      </c>
      <c r="AJ2913">
        <v>1</v>
      </c>
      <c r="AK2913">
        <v>1</v>
      </c>
      <c r="AM2913" t="s">
        <v>4595</v>
      </c>
      <c r="AN2913" t="s">
        <v>4596</v>
      </c>
      <c r="AO2913" t="s">
        <v>12694</v>
      </c>
      <c r="AP2913" t="s">
        <v>538</v>
      </c>
      <c r="AQ2913" t="s">
        <v>13966</v>
      </c>
      <c r="AR2913" t="s">
        <v>13966</v>
      </c>
      <c r="AS2913">
        <v>5929</v>
      </c>
      <c r="AT2913">
        <v>0</v>
      </c>
      <c r="AU2913" s="1"/>
      <c r="AV2913" t="s">
        <v>4597</v>
      </c>
      <c r="AW2913" t="s">
        <v>89</v>
      </c>
      <c r="BA2913" t="s">
        <v>69</v>
      </c>
      <c r="BB2913" t="s">
        <v>466</v>
      </c>
      <c r="BC2913" s="1">
        <v>45700</v>
      </c>
      <c r="BD2913" t="s">
        <v>13965</v>
      </c>
      <c r="BE2913">
        <v>19125</v>
      </c>
      <c r="BL2913">
        <v>1</v>
      </c>
      <c r="BM2913">
        <v>12500</v>
      </c>
    </row>
    <row r="2914" spans="1:65" x14ac:dyDescent="0.3">
      <c r="A2914" t="s">
        <v>14784</v>
      </c>
      <c r="B2914" t="s">
        <v>87</v>
      </c>
      <c r="C2914" t="s">
        <v>45</v>
      </c>
      <c r="E2914">
        <v>202502</v>
      </c>
      <c r="F2914" t="s">
        <v>458</v>
      </c>
      <c r="G2914" t="s">
        <v>218</v>
      </c>
      <c r="H2914" s="1">
        <v>45628</v>
      </c>
      <c r="I2914" t="s">
        <v>459</v>
      </c>
      <c r="J2914" t="s">
        <v>1318</v>
      </c>
      <c r="K2914" t="s">
        <v>1318</v>
      </c>
      <c r="L2914" t="s">
        <v>48</v>
      </c>
      <c r="M2914" t="s">
        <v>460</v>
      </c>
      <c r="N2914" t="s">
        <v>13710</v>
      </c>
      <c r="O2914" t="s">
        <v>4598</v>
      </c>
      <c r="P2914" t="s">
        <v>461</v>
      </c>
      <c r="Q2914" t="s">
        <v>4599</v>
      </c>
      <c r="R2914" t="s">
        <v>462</v>
      </c>
      <c r="S2914">
        <v>15000</v>
      </c>
      <c r="T2914" t="s">
        <v>32</v>
      </c>
      <c r="U2914" t="s">
        <v>126</v>
      </c>
      <c r="V2914" t="s">
        <v>463</v>
      </c>
      <c r="W2914" t="s">
        <v>464</v>
      </c>
      <c r="X2914" s="1">
        <v>45708</v>
      </c>
      <c r="Y2914" s="1">
        <v>45695</v>
      </c>
      <c r="Z2914" s="1"/>
      <c r="AB2914" s="1">
        <v>45703</v>
      </c>
      <c r="AC2914">
        <v>4</v>
      </c>
      <c r="AD2914" s="1">
        <v>45706</v>
      </c>
      <c r="AE2914" s="1">
        <v>45702</v>
      </c>
      <c r="AF2914" s="1">
        <v>45700</v>
      </c>
      <c r="AG2914" t="s">
        <v>34</v>
      </c>
      <c r="AI2914" t="s">
        <v>11787</v>
      </c>
      <c r="AJ2914">
        <v>1</v>
      </c>
      <c r="AK2914">
        <v>1</v>
      </c>
      <c r="AM2914" t="s">
        <v>4595</v>
      </c>
      <c r="AN2914" t="s">
        <v>4600</v>
      </c>
      <c r="AO2914" t="s">
        <v>12694</v>
      </c>
      <c r="AP2914" t="s">
        <v>538</v>
      </c>
      <c r="AQ2914" t="s">
        <v>13966</v>
      </c>
      <c r="AR2914" t="s">
        <v>13966</v>
      </c>
      <c r="AS2914">
        <v>5924</v>
      </c>
      <c r="AT2914">
        <v>0</v>
      </c>
      <c r="AU2914" s="1"/>
      <c r="AV2914" t="s">
        <v>4601</v>
      </c>
      <c r="AW2914" t="s">
        <v>89</v>
      </c>
      <c r="BA2914" t="s">
        <v>69</v>
      </c>
      <c r="BB2914" t="s">
        <v>466</v>
      </c>
      <c r="BC2914" s="1">
        <v>45700</v>
      </c>
      <c r="BD2914" t="s">
        <v>13965</v>
      </c>
      <c r="BE2914">
        <v>23400</v>
      </c>
      <c r="BL2914">
        <v>1</v>
      </c>
      <c r="BM2914">
        <v>15000</v>
      </c>
    </row>
    <row r="2915" spans="1:65" x14ac:dyDescent="0.3">
      <c r="A2915" t="s">
        <v>14784</v>
      </c>
      <c r="B2915" t="s">
        <v>87</v>
      </c>
      <c r="C2915" t="s">
        <v>45</v>
      </c>
      <c r="E2915">
        <v>202502</v>
      </c>
      <c r="F2915" t="s">
        <v>458</v>
      </c>
      <c r="G2915" t="s">
        <v>128</v>
      </c>
      <c r="H2915" s="1">
        <v>45666</v>
      </c>
      <c r="I2915" t="s">
        <v>459</v>
      </c>
      <c r="J2915">
        <v>8</v>
      </c>
      <c r="K2915" t="s">
        <v>163</v>
      </c>
      <c r="L2915" t="s">
        <v>48</v>
      </c>
      <c r="M2915" t="s">
        <v>519</v>
      </c>
      <c r="N2915" t="s">
        <v>13710</v>
      </c>
      <c r="O2915" t="s">
        <v>4584</v>
      </c>
      <c r="P2915" t="s">
        <v>498</v>
      </c>
      <c r="Q2915" t="s">
        <v>4585</v>
      </c>
      <c r="R2915" t="s">
        <v>499</v>
      </c>
      <c r="S2915">
        <v>16000</v>
      </c>
      <c r="T2915" t="s">
        <v>32</v>
      </c>
      <c r="U2915" t="s">
        <v>33</v>
      </c>
      <c r="V2915" t="s">
        <v>520</v>
      </c>
      <c r="W2915" t="s">
        <v>13974</v>
      </c>
      <c r="X2915" s="1">
        <v>45703</v>
      </c>
      <c r="Y2915" s="1">
        <v>45694</v>
      </c>
      <c r="Z2915" s="1"/>
      <c r="AB2915" s="1">
        <v>45703</v>
      </c>
      <c r="AC2915">
        <v>3</v>
      </c>
      <c r="AD2915" s="1">
        <v>45706</v>
      </c>
      <c r="AE2915" s="1">
        <v>45703</v>
      </c>
      <c r="AF2915" s="1">
        <v>45699</v>
      </c>
      <c r="AG2915" t="s">
        <v>34</v>
      </c>
      <c r="AI2915" t="s">
        <v>11787</v>
      </c>
      <c r="AJ2915">
        <v>1</v>
      </c>
      <c r="AK2915">
        <v>1</v>
      </c>
      <c r="AL2915" t="s">
        <v>437</v>
      </c>
      <c r="AM2915" t="s">
        <v>4586</v>
      </c>
      <c r="AN2915" t="s">
        <v>4587</v>
      </c>
      <c r="AO2915" t="s">
        <v>12703</v>
      </c>
      <c r="AP2915" t="s">
        <v>496</v>
      </c>
      <c r="AQ2915" t="s">
        <v>13963</v>
      </c>
      <c r="AS2915">
        <v>6882</v>
      </c>
      <c r="AT2915">
        <v>600</v>
      </c>
      <c r="AU2915" s="1">
        <v>45705</v>
      </c>
      <c r="AV2915" t="s">
        <v>4588</v>
      </c>
      <c r="AW2915" t="s">
        <v>269</v>
      </c>
      <c r="AY2915">
        <v>600</v>
      </c>
      <c r="BA2915" t="s">
        <v>69</v>
      </c>
      <c r="BB2915" t="s">
        <v>466</v>
      </c>
      <c r="BC2915" s="1">
        <v>45699</v>
      </c>
      <c r="BD2915" t="s">
        <v>13965</v>
      </c>
      <c r="BE2915">
        <v>20000</v>
      </c>
      <c r="BI2915">
        <v>1</v>
      </c>
      <c r="BM2915">
        <v>16000</v>
      </c>
    </row>
    <row r="2916" spans="1:65" x14ac:dyDescent="0.3">
      <c r="A2916" t="s">
        <v>14784</v>
      </c>
      <c r="B2916" t="s">
        <v>87</v>
      </c>
      <c r="C2916" t="s">
        <v>45</v>
      </c>
      <c r="E2916">
        <v>202502</v>
      </c>
      <c r="F2916" t="s">
        <v>458</v>
      </c>
      <c r="G2916" t="s">
        <v>128</v>
      </c>
      <c r="H2916" s="1">
        <v>45625</v>
      </c>
      <c r="I2916" t="s">
        <v>459</v>
      </c>
      <c r="J2916">
        <v>8</v>
      </c>
      <c r="K2916" t="s">
        <v>163</v>
      </c>
      <c r="L2916" t="s">
        <v>48</v>
      </c>
      <c r="M2916" t="s">
        <v>265</v>
      </c>
      <c r="N2916" t="s">
        <v>13710</v>
      </c>
      <c r="O2916" t="s">
        <v>4589</v>
      </c>
      <c r="P2916" t="s">
        <v>556</v>
      </c>
      <c r="Q2916" t="s">
        <v>4590</v>
      </c>
      <c r="R2916" t="s">
        <v>557</v>
      </c>
      <c r="S2916">
        <v>17500</v>
      </c>
      <c r="T2916" t="s">
        <v>32</v>
      </c>
      <c r="U2916" t="s">
        <v>33</v>
      </c>
      <c r="V2916" t="s">
        <v>475</v>
      </c>
      <c r="W2916" t="s">
        <v>13974</v>
      </c>
      <c r="X2916" s="1">
        <v>45703</v>
      </c>
      <c r="Y2916" s="1">
        <v>45694</v>
      </c>
      <c r="Z2916" s="1"/>
      <c r="AB2916" s="1">
        <v>45703</v>
      </c>
      <c r="AC2916">
        <v>4</v>
      </c>
      <c r="AD2916" s="1">
        <v>45707</v>
      </c>
      <c r="AE2916" s="1">
        <v>45703</v>
      </c>
      <c r="AF2916" s="1">
        <v>45699</v>
      </c>
      <c r="AG2916" t="s">
        <v>34</v>
      </c>
      <c r="AI2916" t="s">
        <v>11787</v>
      </c>
      <c r="AJ2916">
        <v>1</v>
      </c>
      <c r="AK2916">
        <v>1</v>
      </c>
      <c r="AL2916" t="s">
        <v>437</v>
      </c>
      <c r="AM2916" t="s">
        <v>4586</v>
      </c>
      <c r="AN2916" t="s">
        <v>4591</v>
      </c>
      <c r="AO2916" t="s">
        <v>12703</v>
      </c>
      <c r="AP2916" t="s">
        <v>2173</v>
      </c>
      <c r="AQ2916" t="s">
        <v>13963</v>
      </c>
      <c r="AS2916">
        <v>6582</v>
      </c>
      <c r="AT2916">
        <v>484</v>
      </c>
      <c r="AU2916" s="1">
        <v>45706</v>
      </c>
      <c r="AV2916" t="s">
        <v>4592</v>
      </c>
      <c r="AW2916" t="s">
        <v>477</v>
      </c>
      <c r="AY2916">
        <v>484</v>
      </c>
      <c r="BA2916" t="s">
        <v>69</v>
      </c>
      <c r="BB2916" t="s">
        <v>466</v>
      </c>
      <c r="BC2916" s="1">
        <v>45699</v>
      </c>
      <c r="BD2916" t="s">
        <v>13965</v>
      </c>
      <c r="BE2916">
        <v>15750</v>
      </c>
      <c r="BI2916">
        <v>1</v>
      </c>
      <c r="BM2916">
        <v>17500</v>
      </c>
    </row>
    <row r="2917" spans="1:65" x14ac:dyDescent="0.3">
      <c r="A2917" t="s">
        <v>14784</v>
      </c>
      <c r="B2917" t="s">
        <v>87</v>
      </c>
      <c r="C2917" t="s">
        <v>45</v>
      </c>
      <c r="E2917">
        <v>202502</v>
      </c>
      <c r="F2917" t="s">
        <v>458</v>
      </c>
      <c r="G2917" t="s">
        <v>98</v>
      </c>
      <c r="H2917" s="1">
        <v>45667</v>
      </c>
      <c r="I2917" t="s">
        <v>459</v>
      </c>
      <c r="J2917">
        <v>8</v>
      </c>
      <c r="K2917" t="s">
        <v>163</v>
      </c>
      <c r="L2917" t="s">
        <v>48</v>
      </c>
      <c r="M2917" t="s">
        <v>2089</v>
      </c>
      <c r="N2917" t="s">
        <v>13710</v>
      </c>
      <c r="O2917" t="s">
        <v>6629</v>
      </c>
      <c r="P2917" t="s">
        <v>490</v>
      </c>
      <c r="Q2917" t="s">
        <v>6630</v>
      </c>
      <c r="R2917" t="s">
        <v>491</v>
      </c>
      <c r="S2917">
        <v>10000</v>
      </c>
      <c r="T2917" t="s">
        <v>32</v>
      </c>
      <c r="U2917" t="s">
        <v>33</v>
      </c>
      <c r="V2917" t="s">
        <v>493</v>
      </c>
      <c r="W2917" t="s">
        <v>464</v>
      </c>
      <c r="X2917" s="1">
        <v>45703</v>
      </c>
      <c r="Y2917" s="1">
        <v>45694</v>
      </c>
      <c r="Z2917" s="1"/>
      <c r="AB2917" s="1">
        <v>45704</v>
      </c>
      <c r="AC2917">
        <v>3</v>
      </c>
      <c r="AD2917" s="1">
        <v>45706</v>
      </c>
      <c r="AE2917" s="1">
        <v>45703</v>
      </c>
      <c r="AF2917" s="1">
        <v>45699</v>
      </c>
      <c r="AG2917" t="s">
        <v>34</v>
      </c>
      <c r="AI2917" t="s">
        <v>11787</v>
      </c>
      <c r="AJ2917">
        <v>1</v>
      </c>
      <c r="AK2917">
        <v>1</v>
      </c>
      <c r="AL2917" t="s">
        <v>489</v>
      </c>
      <c r="AM2917" t="s">
        <v>6631</v>
      </c>
      <c r="AN2917" t="s">
        <v>6632</v>
      </c>
      <c r="AO2917" t="s">
        <v>12694</v>
      </c>
      <c r="AP2917" t="s">
        <v>469</v>
      </c>
      <c r="AQ2917" t="s">
        <v>13963</v>
      </c>
      <c r="AS2917">
        <v>7634</v>
      </c>
      <c r="AT2917">
        <v>940</v>
      </c>
      <c r="AU2917" s="1">
        <v>45711</v>
      </c>
      <c r="AV2917" t="s">
        <v>6633</v>
      </c>
      <c r="AW2917" t="s">
        <v>101</v>
      </c>
      <c r="AY2917">
        <v>940</v>
      </c>
      <c r="BA2917" t="s">
        <v>422</v>
      </c>
      <c r="BB2917" t="s">
        <v>466</v>
      </c>
      <c r="BC2917" s="1">
        <v>45699</v>
      </c>
      <c r="BD2917" t="s">
        <v>13965</v>
      </c>
      <c r="BE2917">
        <v>11700</v>
      </c>
      <c r="BI2917">
        <v>1</v>
      </c>
      <c r="BM2917">
        <v>10000</v>
      </c>
    </row>
    <row r="2918" spans="1:65" x14ac:dyDescent="0.3">
      <c r="A2918" t="s">
        <v>14784</v>
      </c>
      <c r="B2918" t="s">
        <v>87</v>
      </c>
      <c r="C2918" t="s">
        <v>45</v>
      </c>
      <c r="E2918">
        <v>202502</v>
      </c>
      <c r="F2918" t="s">
        <v>458</v>
      </c>
      <c r="G2918" t="s">
        <v>2104</v>
      </c>
      <c r="H2918" s="1">
        <v>45688</v>
      </c>
      <c r="I2918" t="s">
        <v>459</v>
      </c>
      <c r="J2918">
        <v>8</v>
      </c>
      <c r="K2918" t="s">
        <v>163</v>
      </c>
      <c r="L2918" t="s">
        <v>48</v>
      </c>
      <c r="M2918" t="s">
        <v>482</v>
      </c>
      <c r="N2918" t="s">
        <v>13710</v>
      </c>
      <c r="O2918" t="s">
        <v>4602</v>
      </c>
      <c r="P2918" t="s">
        <v>483</v>
      </c>
      <c r="Q2918" t="s">
        <v>4603</v>
      </c>
      <c r="R2918" t="s">
        <v>484</v>
      </c>
      <c r="S2918">
        <v>10000</v>
      </c>
      <c r="T2918" t="s">
        <v>32</v>
      </c>
      <c r="U2918" t="s">
        <v>33</v>
      </c>
      <c r="V2918" t="s">
        <v>481</v>
      </c>
      <c r="W2918" t="s">
        <v>257</v>
      </c>
      <c r="X2918" s="1">
        <v>45710</v>
      </c>
      <c r="Y2918" s="1">
        <v>45693</v>
      </c>
      <c r="Z2918" s="1"/>
      <c r="AB2918" s="1">
        <v>45704</v>
      </c>
      <c r="AC2918">
        <v>5</v>
      </c>
      <c r="AD2918" s="1">
        <v>45709</v>
      </c>
      <c r="AE2918" s="1">
        <v>45704</v>
      </c>
      <c r="AF2918" s="1">
        <v>45698</v>
      </c>
      <c r="AG2918" t="s">
        <v>34</v>
      </c>
      <c r="AI2918" t="s">
        <v>11787</v>
      </c>
      <c r="AJ2918">
        <v>1</v>
      </c>
      <c r="AK2918">
        <v>1</v>
      </c>
      <c r="AL2918" t="s">
        <v>486</v>
      </c>
      <c r="AM2918" t="s">
        <v>4604</v>
      </c>
      <c r="AN2918" t="s">
        <v>4605</v>
      </c>
      <c r="AO2918" t="s">
        <v>14798</v>
      </c>
      <c r="AP2918" t="s">
        <v>500</v>
      </c>
      <c r="AQ2918" t="s">
        <v>13963</v>
      </c>
      <c r="AS2918">
        <v>5683</v>
      </c>
      <c r="AT2918">
        <v>950</v>
      </c>
      <c r="AU2918" s="1">
        <v>45712</v>
      </c>
      <c r="AV2918" t="s">
        <v>6634</v>
      </c>
      <c r="AW2918" t="s">
        <v>380</v>
      </c>
      <c r="AY2918">
        <v>950</v>
      </c>
      <c r="BA2918" t="s">
        <v>69</v>
      </c>
      <c r="BB2918" t="s">
        <v>466</v>
      </c>
      <c r="BC2918" s="1">
        <v>45698</v>
      </c>
      <c r="BD2918" t="s">
        <v>13965</v>
      </c>
      <c r="BE2918">
        <v>7750</v>
      </c>
      <c r="BI2918">
        <v>1</v>
      </c>
      <c r="BM2918">
        <v>10000</v>
      </c>
    </row>
    <row r="2919" spans="1:65" x14ac:dyDescent="0.3">
      <c r="A2919" t="s">
        <v>14784</v>
      </c>
      <c r="B2919" t="s">
        <v>87</v>
      </c>
      <c r="C2919" t="s">
        <v>45</v>
      </c>
      <c r="E2919">
        <v>202502</v>
      </c>
      <c r="F2919" t="s">
        <v>458</v>
      </c>
      <c r="G2919" t="s">
        <v>2104</v>
      </c>
      <c r="H2919" s="1">
        <v>45688</v>
      </c>
      <c r="I2919" t="s">
        <v>459</v>
      </c>
      <c r="J2919">
        <v>8</v>
      </c>
      <c r="K2919" t="s">
        <v>163</v>
      </c>
      <c r="L2919" t="s">
        <v>48</v>
      </c>
      <c r="M2919" t="s">
        <v>482</v>
      </c>
      <c r="N2919" t="s">
        <v>13710</v>
      </c>
      <c r="O2919" t="s">
        <v>4602</v>
      </c>
      <c r="P2919" t="s">
        <v>508</v>
      </c>
      <c r="Q2919" t="s">
        <v>4606</v>
      </c>
      <c r="R2919" t="s">
        <v>509</v>
      </c>
      <c r="S2919">
        <v>10000</v>
      </c>
      <c r="T2919" t="s">
        <v>32</v>
      </c>
      <c r="U2919" t="s">
        <v>33</v>
      </c>
      <c r="V2919" t="s">
        <v>481</v>
      </c>
      <c r="W2919" t="s">
        <v>257</v>
      </c>
      <c r="X2919" s="1">
        <v>45710</v>
      </c>
      <c r="Y2919" s="1">
        <v>45693</v>
      </c>
      <c r="Z2919" s="1"/>
      <c r="AB2919" s="1">
        <v>45704</v>
      </c>
      <c r="AC2919">
        <v>5</v>
      </c>
      <c r="AD2919" s="1">
        <v>45709</v>
      </c>
      <c r="AE2919" s="1">
        <v>45704</v>
      </c>
      <c r="AF2919" s="1">
        <v>45698</v>
      </c>
      <c r="AG2919" t="s">
        <v>34</v>
      </c>
      <c r="AI2919" t="s">
        <v>11787</v>
      </c>
      <c r="AJ2919">
        <v>0</v>
      </c>
      <c r="AK2919">
        <v>0</v>
      </c>
      <c r="AL2919" t="s">
        <v>486</v>
      </c>
      <c r="AM2919" t="s">
        <v>4604</v>
      </c>
      <c r="AN2919" t="s">
        <v>4605</v>
      </c>
      <c r="AO2919" t="s">
        <v>14798</v>
      </c>
      <c r="AP2919" t="s">
        <v>500</v>
      </c>
      <c r="AQ2919" t="s">
        <v>13963</v>
      </c>
      <c r="AS2919">
        <v>0</v>
      </c>
      <c r="AT2919">
        <v>0</v>
      </c>
      <c r="AU2919" s="1">
        <v>45712</v>
      </c>
      <c r="AV2919" t="s">
        <v>6634</v>
      </c>
      <c r="AW2919" t="s">
        <v>380</v>
      </c>
      <c r="AY2919">
        <v>0</v>
      </c>
      <c r="BA2919" t="s">
        <v>69</v>
      </c>
      <c r="BB2919" t="s">
        <v>466</v>
      </c>
      <c r="BC2919" s="1">
        <v>45698</v>
      </c>
      <c r="BD2919" t="s">
        <v>13965</v>
      </c>
      <c r="BE2919">
        <v>8400</v>
      </c>
      <c r="BI2919">
        <v>0</v>
      </c>
      <c r="BM2919">
        <v>10000</v>
      </c>
    </row>
    <row r="2920" spans="1:65" x14ac:dyDescent="0.3">
      <c r="A2920" t="s">
        <v>14784</v>
      </c>
      <c r="B2920" t="s">
        <v>87</v>
      </c>
      <c r="C2920" t="s">
        <v>45</v>
      </c>
      <c r="E2920">
        <v>202502</v>
      </c>
      <c r="F2920" t="s">
        <v>458</v>
      </c>
      <c r="G2920" t="s">
        <v>2104</v>
      </c>
      <c r="H2920" s="1">
        <v>45652</v>
      </c>
      <c r="I2920" t="s">
        <v>459</v>
      </c>
      <c r="J2920">
        <v>8</v>
      </c>
      <c r="K2920" t="s">
        <v>163</v>
      </c>
      <c r="L2920" t="s">
        <v>48</v>
      </c>
      <c r="M2920" t="s">
        <v>482</v>
      </c>
      <c r="N2920" t="s">
        <v>13710</v>
      </c>
      <c r="O2920" t="s">
        <v>4633</v>
      </c>
      <c r="P2920" t="s">
        <v>483</v>
      </c>
      <c r="Q2920" t="s">
        <v>4634</v>
      </c>
      <c r="R2920" t="s">
        <v>484</v>
      </c>
      <c r="S2920">
        <v>20000</v>
      </c>
      <c r="T2920" t="s">
        <v>32</v>
      </c>
      <c r="U2920" t="s">
        <v>33</v>
      </c>
      <c r="V2920" t="s">
        <v>485</v>
      </c>
      <c r="W2920" t="s">
        <v>257</v>
      </c>
      <c r="X2920" s="1">
        <v>45714</v>
      </c>
      <c r="Y2920" s="1">
        <v>45693</v>
      </c>
      <c r="Z2920" s="1"/>
      <c r="AB2920" s="1">
        <v>45704</v>
      </c>
      <c r="AC2920">
        <v>6</v>
      </c>
      <c r="AD2920" s="1">
        <v>45710</v>
      </c>
      <c r="AE2920" s="1">
        <v>45704</v>
      </c>
      <c r="AF2920" s="1">
        <v>45698</v>
      </c>
      <c r="AG2920" t="s">
        <v>34</v>
      </c>
      <c r="AI2920" t="s">
        <v>11787</v>
      </c>
      <c r="AJ2920">
        <v>1</v>
      </c>
      <c r="AK2920">
        <v>1</v>
      </c>
      <c r="AL2920" t="s">
        <v>486</v>
      </c>
      <c r="AM2920" t="s">
        <v>4604</v>
      </c>
      <c r="AN2920" t="s">
        <v>6636</v>
      </c>
      <c r="AO2920" t="s">
        <v>14798</v>
      </c>
      <c r="AP2920" t="s">
        <v>500</v>
      </c>
      <c r="AQ2920" t="s">
        <v>13963</v>
      </c>
      <c r="AS2920">
        <v>9736</v>
      </c>
      <c r="AT2920">
        <v>950</v>
      </c>
      <c r="AU2920" s="1">
        <v>45714</v>
      </c>
      <c r="AV2920" t="s">
        <v>6637</v>
      </c>
      <c r="AW2920" t="s">
        <v>368</v>
      </c>
      <c r="AY2920">
        <v>950</v>
      </c>
      <c r="BA2920" t="s">
        <v>69</v>
      </c>
      <c r="BB2920" t="s">
        <v>466</v>
      </c>
      <c r="BC2920" s="1">
        <v>45698</v>
      </c>
      <c r="BD2920" t="s">
        <v>13965</v>
      </c>
      <c r="BE2920">
        <v>15500</v>
      </c>
      <c r="BI2920">
        <v>1</v>
      </c>
      <c r="BM2920">
        <v>20000</v>
      </c>
    </row>
    <row r="2921" spans="1:65" x14ac:dyDescent="0.3">
      <c r="A2921" t="s">
        <v>14784</v>
      </c>
      <c r="B2921" t="s">
        <v>87</v>
      </c>
      <c r="C2921" t="s">
        <v>45</v>
      </c>
      <c r="E2921">
        <v>202502</v>
      </c>
      <c r="F2921" t="s">
        <v>458</v>
      </c>
      <c r="G2921" t="s">
        <v>2104</v>
      </c>
      <c r="H2921" s="1">
        <v>45652</v>
      </c>
      <c r="I2921" t="s">
        <v>459</v>
      </c>
      <c r="J2921">
        <v>8</v>
      </c>
      <c r="K2921" t="s">
        <v>163</v>
      </c>
      <c r="L2921" t="s">
        <v>48</v>
      </c>
      <c r="M2921" t="s">
        <v>482</v>
      </c>
      <c r="N2921" t="s">
        <v>13710</v>
      </c>
      <c r="O2921" t="s">
        <v>4633</v>
      </c>
      <c r="P2921" t="s">
        <v>483</v>
      </c>
      <c r="Q2921" t="s">
        <v>4634</v>
      </c>
      <c r="R2921" t="s">
        <v>484</v>
      </c>
      <c r="S2921">
        <v>20000</v>
      </c>
      <c r="T2921" t="s">
        <v>32</v>
      </c>
      <c r="U2921" t="s">
        <v>33</v>
      </c>
      <c r="V2921" t="s">
        <v>485</v>
      </c>
      <c r="W2921" t="s">
        <v>257</v>
      </c>
      <c r="X2921" s="1">
        <v>45714</v>
      </c>
      <c r="Y2921" s="1">
        <v>45693</v>
      </c>
      <c r="Z2921" s="1"/>
      <c r="AB2921" s="1">
        <v>45704</v>
      </c>
      <c r="AC2921">
        <v>6</v>
      </c>
      <c r="AD2921" s="1">
        <v>45710</v>
      </c>
      <c r="AE2921" s="1">
        <v>45704</v>
      </c>
      <c r="AF2921" s="1">
        <v>45698</v>
      </c>
      <c r="AG2921" t="s">
        <v>34</v>
      </c>
      <c r="AI2921" t="s">
        <v>11787</v>
      </c>
      <c r="AJ2921">
        <v>1</v>
      </c>
      <c r="AK2921">
        <v>1</v>
      </c>
      <c r="AL2921" t="s">
        <v>486</v>
      </c>
      <c r="AM2921" t="s">
        <v>4604</v>
      </c>
      <c r="AN2921" t="s">
        <v>6636</v>
      </c>
      <c r="AO2921" t="s">
        <v>14798</v>
      </c>
      <c r="AP2921" t="s">
        <v>500</v>
      </c>
      <c r="AQ2921" t="s">
        <v>13963</v>
      </c>
      <c r="AS2921">
        <v>0</v>
      </c>
      <c r="AT2921">
        <v>950</v>
      </c>
      <c r="AU2921" s="1">
        <v>45714</v>
      </c>
      <c r="AV2921" t="s">
        <v>6638</v>
      </c>
      <c r="AW2921" t="s">
        <v>368</v>
      </c>
      <c r="AY2921">
        <v>950</v>
      </c>
      <c r="BA2921" t="s">
        <v>69</v>
      </c>
      <c r="BB2921" t="s">
        <v>466</v>
      </c>
      <c r="BC2921" s="1">
        <v>45698</v>
      </c>
      <c r="BD2921" t="s">
        <v>13965</v>
      </c>
      <c r="BE2921">
        <v>15500</v>
      </c>
      <c r="BI2921">
        <v>1</v>
      </c>
      <c r="BM2921">
        <v>20000</v>
      </c>
    </row>
    <row r="2922" spans="1:65" x14ac:dyDescent="0.3">
      <c r="A2922" t="s">
        <v>14784</v>
      </c>
      <c r="B2922" t="s">
        <v>87</v>
      </c>
      <c r="C2922" t="s">
        <v>45</v>
      </c>
      <c r="E2922">
        <v>202502</v>
      </c>
      <c r="F2922" t="s">
        <v>458</v>
      </c>
      <c r="G2922" t="s">
        <v>2104</v>
      </c>
      <c r="H2922" s="1">
        <v>45688</v>
      </c>
      <c r="I2922" t="s">
        <v>459</v>
      </c>
      <c r="J2922">
        <v>8</v>
      </c>
      <c r="K2922" t="s">
        <v>163</v>
      </c>
      <c r="L2922" t="s">
        <v>48</v>
      </c>
      <c r="M2922" t="s">
        <v>482</v>
      </c>
      <c r="N2922" t="s">
        <v>13710</v>
      </c>
      <c r="O2922" t="s">
        <v>4607</v>
      </c>
      <c r="P2922" t="s">
        <v>483</v>
      </c>
      <c r="Q2922" t="s">
        <v>4608</v>
      </c>
      <c r="R2922" t="s">
        <v>484</v>
      </c>
      <c r="S2922">
        <v>10000</v>
      </c>
      <c r="T2922" t="s">
        <v>32</v>
      </c>
      <c r="U2922" t="s">
        <v>33</v>
      </c>
      <c r="V2922" t="s">
        <v>485</v>
      </c>
      <c r="W2922" t="s">
        <v>257</v>
      </c>
      <c r="X2922" s="1">
        <v>45710</v>
      </c>
      <c r="Y2922" s="1">
        <v>45694</v>
      </c>
      <c r="Z2922" s="1"/>
      <c r="AB2922" s="1">
        <v>45704</v>
      </c>
      <c r="AC2922">
        <v>6</v>
      </c>
      <c r="AD2922" s="1">
        <v>45710</v>
      </c>
      <c r="AE2922" s="1">
        <v>45704</v>
      </c>
      <c r="AF2922" s="1">
        <v>45699</v>
      </c>
      <c r="AG2922" t="s">
        <v>34</v>
      </c>
      <c r="AI2922" t="s">
        <v>11787</v>
      </c>
      <c r="AJ2922">
        <v>1</v>
      </c>
      <c r="AK2922">
        <v>1</v>
      </c>
      <c r="AL2922" t="s">
        <v>486</v>
      </c>
      <c r="AM2922" t="s">
        <v>4604</v>
      </c>
      <c r="AN2922" t="s">
        <v>4609</v>
      </c>
      <c r="AO2922" t="s">
        <v>14798</v>
      </c>
      <c r="AP2922" t="s">
        <v>500</v>
      </c>
      <c r="AQ2922" t="s">
        <v>13963</v>
      </c>
      <c r="AS2922">
        <v>5683</v>
      </c>
      <c r="AT2922">
        <v>950</v>
      </c>
      <c r="AU2922" s="1">
        <v>45712</v>
      </c>
      <c r="AV2922" t="s">
        <v>6635</v>
      </c>
      <c r="AW2922" t="s">
        <v>368</v>
      </c>
      <c r="AY2922">
        <v>950</v>
      </c>
      <c r="BA2922" t="s">
        <v>69</v>
      </c>
      <c r="BB2922" t="s">
        <v>466</v>
      </c>
      <c r="BC2922" s="1">
        <v>45699</v>
      </c>
      <c r="BD2922" t="s">
        <v>13965</v>
      </c>
      <c r="BE2922">
        <v>7750</v>
      </c>
      <c r="BI2922">
        <v>1</v>
      </c>
      <c r="BM2922">
        <v>10000</v>
      </c>
    </row>
    <row r="2923" spans="1:65" x14ac:dyDescent="0.3">
      <c r="A2923" t="s">
        <v>14784</v>
      </c>
      <c r="B2923" t="s">
        <v>87</v>
      </c>
      <c r="C2923" t="s">
        <v>45</v>
      </c>
      <c r="E2923">
        <v>202502</v>
      </c>
      <c r="F2923" t="s">
        <v>458</v>
      </c>
      <c r="G2923" t="s">
        <v>2104</v>
      </c>
      <c r="H2923" s="1">
        <v>45688</v>
      </c>
      <c r="I2923" t="s">
        <v>459</v>
      </c>
      <c r="J2923">
        <v>8</v>
      </c>
      <c r="K2923" t="s">
        <v>163</v>
      </c>
      <c r="L2923" t="s">
        <v>48</v>
      </c>
      <c r="M2923" t="s">
        <v>482</v>
      </c>
      <c r="N2923" t="s">
        <v>13710</v>
      </c>
      <c r="O2923" t="s">
        <v>4607</v>
      </c>
      <c r="P2923" t="s">
        <v>508</v>
      </c>
      <c r="Q2923" t="s">
        <v>4610</v>
      </c>
      <c r="R2923" t="s">
        <v>509</v>
      </c>
      <c r="S2923">
        <v>10000</v>
      </c>
      <c r="T2923" t="s">
        <v>32</v>
      </c>
      <c r="U2923" t="s">
        <v>33</v>
      </c>
      <c r="V2923" t="s">
        <v>485</v>
      </c>
      <c r="W2923" t="s">
        <v>257</v>
      </c>
      <c r="X2923" s="1">
        <v>45710</v>
      </c>
      <c r="Y2923" s="1">
        <v>45694</v>
      </c>
      <c r="Z2923" s="1"/>
      <c r="AB2923" s="1">
        <v>45704</v>
      </c>
      <c r="AC2923">
        <v>6</v>
      </c>
      <c r="AD2923" s="1">
        <v>45710</v>
      </c>
      <c r="AE2923" s="1">
        <v>45704</v>
      </c>
      <c r="AF2923" s="1">
        <v>45699</v>
      </c>
      <c r="AG2923" t="s">
        <v>34</v>
      </c>
      <c r="AI2923" t="s">
        <v>11787</v>
      </c>
      <c r="AJ2923">
        <v>0</v>
      </c>
      <c r="AK2923">
        <v>0</v>
      </c>
      <c r="AL2923" t="s">
        <v>486</v>
      </c>
      <c r="AM2923" t="s">
        <v>4604</v>
      </c>
      <c r="AN2923" t="s">
        <v>4609</v>
      </c>
      <c r="AO2923" t="s">
        <v>14798</v>
      </c>
      <c r="AP2923" t="s">
        <v>500</v>
      </c>
      <c r="AQ2923" t="s">
        <v>13963</v>
      </c>
      <c r="AS2923">
        <v>0</v>
      </c>
      <c r="AT2923">
        <v>0</v>
      </c>
      <c r="AU2923" s="1">
        <v>45712</v>
      </c>
      <c r="AV2923" t="s">
        <v>6635</v>
      </c>
      <c r="AW2923" t="s">
        <v>368</v>
      </c>
      <c r="AY2923">
        <v>0</v>
      </c>
      <c r="BA2923" t="s">
        <v>69</v>
      </c>
      <c r="BB2923" t="s">
        <v>466</v>
      </c>
      <c r="BC2923" s="1">
        <v>45699</v>
      </c>
      <c r="BD2923" t="s">
        <v>13965</v>
      </c>
      <c r="BE2923">
        <v>8400</v>
      </c>
      <c r="BI2923">
        <v>0</v>
      </c>
      <c r="BM2923">
        <v>10000</v>
      </c>
    </row>
    <row r="2924" spans="1:65" x14ac:dyDescent="0.3">
      <c r="A2924" t="s">
        <v>14784</v>
      </c>
      <c r="B2924" t="s">
        <v>87</v>
      </c>
      <c r="C2924" t="s">
        <v>45</v>
      </c>
      <c r="E2924">
        <v>202502</v>
      </c>
      <c r="F2924" t="s">
        <v>458</v>
      </c>
      <c r="G2924" t="s">
        <v>2104</v>
      </c>
      <c r="H2924" s="1">
        <v>45636</v>
      </c>
      <c r="I2924" t="s">
        <v>459</v>
      </c>
      <c r="J2924" t="s">
        <v>1318</v>
      </c>
      <c r="K2924" t="s">
        <v>1318</v>
      </c>
      <c r="L2924" t="s">
        <v>48</v>
      </c>
      <c r="M2924" t="s">
        <v>478</v>
      </c>
      <c r="N2924" t="s">
        <v>13710</v>
      </c>
      <c r="O2924" t="s">
        <v>4616</v>
      </c>
      <c r="P2924" t="s">
        <v>479</v>
      </c>
      <c r="Q2924" t="s">
        <v>4617</v>
      </c>
      <c r="R2924" t="s">
        <v>480</v>
      </c>
      <c r="S2924">
        <v>20000</v>
      </c>
      <c r="T2924" t="s">
        <v>32</v>
      </c>
      <c r="U2924" t="s">
        <v>33</v>
      </c>
      <c r="V2924" t="s">
        <v>481</v>
      </c>
      <c r="W2924" t="s">
        <v>257</v>
      </c>
      <c r="X2924" s="1">
        <v>45716</v>
      </c>
      <c r="Y2924" s="1">
        <v>45695</v>
      </c>
      <c r="Z2924" s="1"/>
      <c r="AB2924" s="1">
        <v>45705</v>
      </c>
      <c r="AC2924">
        <v>5</v>
      </c>
      <c r="AD2924" s="1">
        <v>45709</v>
      </c>
      <c r="AE2924" s="1">
        <v>45704</v>
      </c>
      <c r="AF2924" s="1">
        <v>45700</v>
      </c>
      <c r="AG2924" t="s">
        <v>34</v>
      </c>
      <c r="AI2924" t="s">
        <v>11790</v>
      </c>
      <c r="AJ2924">
        <v>1</v>
      </c>
      <c r="AK2924">
        <v>2</v>
      </c>
      <c r="AL2924" t="s">
        <v>486</v>
      </c>
      <c r="AM2924" t="s">
        <v>4604</v>
      </c>
      <c r="AN2924" t="s">
        <v>4618</v>
      </c>
      <c r="AO2924" t="s">
        <v>14798</v>
      </c>
      <c r="AP2924" t="s">
        <v>500</v>
      </c>
      <c r="AQ2924" t="s">
        <v>13963</v>
      </c>
      <c r="AS2924">
        <v>13696</v>
      </c>
      <c r="AT2924">
        <v>1500</v>
      </c>
      <c r="AU2924" s="1">
        <v>45716</v>
      </c>
      <c r="AV2924" t="s">
        <v>4619</v>
      </c>
      <c r="AW2924" t="s">
        <v>380</v>
      </c>
      <c r="AY2924">
        <v>1500</v>
      </c>
      <c r="BA2924" t="s">
        <v>69</v>
      </c>
      <c r="BB2924" t="s">
        <v>466</v>
      </c>
      <c r="BC2924" s="1">
        <v>45700</v>
      </c>
      <c r="BD2924" t="s">
        <v>13975</v>
      </c>
      <c r="BE2924">
        <v>9000000</v>
      </c>
      <c r="BI2924">
        <v>2</v>
      </c>
      <c r="BM2924">
        <v>20000</v>
      </c>
    </row>
    <row r="2925" spans="1:65" x14ac:dyDescent="0.3">
      <c r="A2925" t="s">
        <v>14784</v>
      </c>
      <c r="B2925" t="s">
        <v>87</v>
      </c>
      <c r="C2925" t="s">
        <v>45</v>
      </c>
      <c r="E2925">
        <v>202502</v>
      </c>
      <c r="F2925" t="s">
        <v>458</v>
      </c>
      <c r="G2925" t="s">
        <v>2104</v>
      </c>
      <c r="H2925" s="1">
        <v>45636</v>
      </c>
      <c r="I2925" t="s">
        <v>459</v>
      </c>
      <c r="J2925" t="s">
        <v>1318</v>
      </c>
      <c r="K2925" t="s">
        <v>1318</v>
      </c>
      <c r="L2925" t="s">
        <v>48</v>
      </c>
      <c r="M2925" t="s">
        <v>478</v>
      </c>
      <c r="N2925" t="s">
        <v>13710</v>
      </c>
      <c r="O2925" t="s">
        <v>4616</v>
      </c>
      <c r="P2925" t="s">
        <v>479</v>
      </c>
      <c r="Q2925" t="s">
        <v>4617</v>
      </c>
      <c r="R2925" t="s">
        <v>480</v>
      </c>
      <c r="S2925">
        <v>20000</v>
      </c>
      <c r="T2925" t="s">
        <v>32</v>
      </c>
      <c r="U2925" t="s">
        <v>33</v>
      </c>
      <c r="V2925" t="s">
        <v>481</v>
      </c>
      <c r="W2925" t="s">
        <v>257</v>
      </c>
      <c r="X2925" s="1">
        <v>45716</v>
      </c>
      <c r="Y2925" s="1">
        <v>45695</v>
      </c>
      <c r="Z2925" s="1"/>
      <c r="AB2925" s="1">
        <v>45705</v>
      </c>
      <c r="AC2925">
        <v>5</v>
      </c>
      <c r="AD2925" s="1">
        <v>45709</v>
      </c>
      <c r="AE2925" s="1">
        <v>45704</v>
      </c>
      <c r="AF2925" s="1">
        <v>45700</v>
      </c>
      <c r="AG2925" t="s">
        <v>34</v>
      </c>
      <c r="AI2925" t="s">
        <v>11790</v>
      </c>
      <c r="AJ2925">
        <v>1</v>
      </c>
      <c r="AK2925">
        <v>2</v>
      </c>
      <c r="AL2925" t="s">
        <v>486</v>
      </c>
      <c r="AM2925" t="s">
        <v>4604</v>
      </c>
      <c r="AN2925" t="s">
        <v>4618</v>
      </c>
      <c r="AO2925" t="s">
        <v>14798</v>
      </c>
      <c r="AP2925" t="s">
        <v>500</v>
      </c>
      <c r="AQ2925" t="s">
        <v>13963</v>
      </c>
      <c r="AS2925">
        <v>0</v>
      </c>
      <c r="AT2925">
        <v>1500</v>
      </c>
      <c r="AU2925" s="1">
        <v>45716</v>
      </c>
      <c r="AV2925" t="s">
        <v>4620</v>
      </c>
      <c r="AW2925" t="s">
        <v>380</v>
      </c>
      <c r="AY2925">
        <v>1500</v>
      </c>
      <c r="BA2925" t="s">
        <v>69</v>
      </c>
      <c r="BB2925" t="s">
        <v>466</v>
      </c>
      <c r="BC2925" s="1">
        <v>45700</v>
      </c>
      <c r="BD2925" t="s">
        <v>13975</v>
      </c>
      <c r="BE2925">
        <v>9000000</v>
      </c>
      <c r="BI2925">
        <v>2</v>
      </c>
      <c r="BM2925">
        <v>20000</v>
      </c>
    </row>
    <row r="2926" spans="1:65" x14ac:dyDescent="0.3">
      <c r="A2926" t="s">
        <v>14784</v>
      </c>
      <c r="B2926" t="s">
        <v>87</v>
      </c>
      <c r="C2926" t="s">
        <v>45</v>
      </c>
      <c r="E2926">
        <v>202502</v>
      </c>
      <c r="F2926" t="s">
        <v>458</v>
      </c>
      <c r="G2926" t="s">
        <v>2104</v>
      </c>
      <c r="H2926" s="1">
        <v>45636</v>
      </c>
      <c r="I2926" t="s">
        <v>459</v>
      </c>
      <c r="J2926" t="s">
        <v>1318</v>
      </c>
      <c r="K2926" t="s">
        <v>1318</v>
      </c>
      <c r="L2926" t="s">
        <v>48</v>
      </c>
      <c r="M2926" t="s">
        <v>478</v>
      </c>
      <c r="N2926" t="s">
        <v>13710</v>
      </c>
      <c r="O2926" t="s">
        <v>4616</v>
      </c>
      <c r="P2926" t="s">
        <v>479</v>
      </c>
      <c r="Q2926" t="s">
        <v>4617</v>
      </c>
      <c r="R2926" t="s">
        <v>480</v>
      </c>
      <c r="S2926">
        <v>20000</v>
      </c>
      <c r="T2926" t="s">
        <v>32</v>
      </c>
      <c r="U2926" t="s">
        <v>33</v>
      </c>
      <c r="V2926" t="s">
        <v>481</v>
      </c>
      <c r="W2926" t="s">
        <v>257</v>
      </c>
      <c r="X2926" s="1">
        <v>45716</v>
      </c>
      <c r="Y2926" s="1">
        <v>45695</v>
      </c>
      <c r="Z2926" s="1"/>
      <c r="AB2926" s="1">
        <v>45705</v>
      </c>
      <c r="AC2926">
        <v>5</v>
      </c>
      <c r="AD2926" s="1">
        <v>45709</v>
      </c>
      <c r="AE2926" s="1">
        <v>45704</v>
      </c>
      <c r="AF2926" s="1">
        <v>45700</v>
      </c>
      <c r="AG2926" t="s">
        <v>34</v>
      </c>
      <c r="AI2926" t="s">
        <v>11790</v>
      </c>
      <c r="AJ2926">
        <v>1</v>
      </c>
      <c r="AK2926">
        <v>2</v>
      </c>
      <c r="AL2926" t="s">
        <v>486</v>
      </c>
      <c r="AM2926" t="s">
        <v>4604</v>
      </c>
      <c r="AN2926" t="s">
        <v>4618</v>
      </c>
      <c r="AO2926" t="s">
        <v>14798</v>
      </c>
      <c r="AP2926" t="s">
        <v>500</v>
      </c>
      <c r="AQ2926" t="s">
        <v>13963</v>
      </c>
      <c r="AS2926">
        <v>0</v>
      </c>
      <c r="AT2926">
        <v>1500</v>
      </c>
      <c r="AU2926" s="1">
        <v>45716</v>
      </c>
      <c r="AV2926" t="s">
        <v>4621</v>
      </c>
      <c r="AW2926" t="s">
        <v>380</v>
      </c>
      <c r="AY2926">
        <v>1500</v>
      </c>
      <c r="BA2926" t="s">
        <v>69</v>
      </c>
      <c r="BB2926" t="s">
        <v>466</v>
      </c>
      <c r="BC2926" s="1">
        <v>45700</v>
      </c>
      <c r="BD2926" t="s">
        <v>13975</v>
      </c>
      <c r="BE2926">
        <v>9000000</v>
      </c>
      <c r="BI2926">
        <v>2</v>
      </c>
      <c r="BM2926">
        <v>20000</v>
      </c>
    </row>
    <row r="2927" spans="1:65" x14ac:dyDescent="0.3">
      <c r="A2927" t="s">
        <v>14784</v>
      </c>
      <c r="B2927" t="s">
        <v>87</v>
      </c>
      <c r="C2927" t="s">
        <v>45</v>
      </c>
      <c r="E2927">
        <v>202502</v>
      </c>
      <c r="F2927" t="s">
        <v>458</v>
      </c>
      <c r="G2927" t="s">
        <v>218</v>
      </c>
      <c r="H2927" s="1">
        <v>45666</v>
      </c>
      <c r="I2927" t="s">
        <v>459</v>
      </c>
      <c r="J2927" t="s">
        <v>1318</v>
      </c>
      <c r="K2927" t="s">
        <v>1318</v>
      </c>
      <c r="L2927" t="s">
        <v>48</v>
      </c>
      <c r="M2927" t="s">
        <v>261</v>
      </c>
      <c r="N2927" t="s">
        <v>13710</v>
      </c>
      <c r="O2927" t="s">
        <v>4611</v>
      </c>
      <c r="P2927" t="s">
        <v>461</v>
      </c>
      <c r="Q2927" t="s">
        <v>4612</v>
      </c>
      <c r="R2927" t="s">
        <v>462</v>
      </c>
      <c r="S2927">
        <v>7500</v>
      </c>
      <c r="T2927" t="s">
        <v>32</v>
      </c>
      <c r="U2927" t="s">
        <v>33</v>
      </c>
      <c r="V2927" t="s">
        <v>467</v>
      </c>
      <c r="W2927" t="s">
        <v>464</v>
      </c>
      <c r="X2927" s="1">
        <v>45715</v>
      </c>
      <c r="Y2927" s="1">
        <v>45696</v>
      </c>
      <c r="Z2927" s="1"/>
      <c r="AB2927" s="1">
        <v>45705</v>
      </c>
      <c r="AC2927">
        <v>3</v>
      </c>
      <c r="AD2927" s="1">
        <v>45710</v>
      </c>
      <c r="AE2927" s="1">
        <v>45707</v>
      </c>
      <c r="AF2927" s="1">
        <v>45701</v>
      </c>
      <c r="AG2927" t="s">
        <v>34</v>
      </c>
      <c r="AI2927" t="s">
        <v>11787</v>
      </c>
      <c r="AJ2927">
        <v>1</v>
      </c>
      <c r="AK2927">
        <v>1</v>
      </c>
      <c r="AL2927" t="s">
        <v>489</v>
      </c>
      <c r="AM2927" t="s">
        <v>4613</v>
      </c>
      <c r="AN2927" t="s">
        <v>4614</v>
      </c>
      <c r="AO2927" t="s">
        <v>12694</v>
      </c>
      <c r="AP2927" t="s">
        <v>497</v>
      </c>
      <c r="AQ2927" t="s">
        <v>13963</v>
      </c>
      <c r="AS2927">
        <v>3864</v>
      </c>
      <c r="AT2927">
        <v>1260</v>
      </c>
      <c r="AU2927" s="1">
        <v>45715</v>
      </c>
      <c r="AV2927" t="s">
        <v>4615</v>
      </c>
      <c r="AW2927" t="s">
        <v>470</v>
      </c>
      <c r="AY2927">
        <v>1260</v>
      </c>
      <c r="BA2927" t="s">
        <v>69</v>
      </c>
      <c r="BB2927" t="s">
        <v>466</v>
      </c>
      <c r="BC2927" s="1">
        <v>45701</v>
      </c>
      <c r="BD2927" t="s">
        <v>13965</v>
      </c>
      <c r="BE2927">
        <v>12825</v>
      </c>
      <c r="BI2927">
        <v>1</v>
      </c>
      <c r="BM2927">
        <v>7500</v>
      </c>
    </row>
    <row r="2928" spans="1:65" x14ac:dyDescent="0.3">
      <c r="A2928" t="s">
        <v>14784</v>
      </c>
      <c r="B2928" t="s">
        <v>87</v>
      </c>
      <c r="C2928" t="s">
        <v>45</v>
      </c>
      <c r="E2928">
        <v>202502</v>
      </c>
      <c r="F2928" t="s">
        <v>458</v>
      </c>
      <c r="G2928" t="s">
        <v>218</v>
      </c>
      <c r="H2928" s="1">
        <v>45628</v>
      </c>
      <c r="I2928" t="s">
        <v>459</v>
      </c>
      <c r="J2928" t="s">
        <v>1318</v>
      </c>
      <c r="K2928" t="s">
        <v>1318</v>
      </c>
      <c r="L2928" t="s">
        <v>48</v>
      </c>
      <c r="M2928" t="s">
        <v>460</v>
      </c>
      <c r="N2928" t="s">
        <v>13710</v>
      </c>
      <c r="O2928" t="s">
        <v>4638</v>
      </c>
      <c r="P2928" t="s">
        <v>473</v>
      </c>
      <c r="Q2928" t="s">
        <v>4639</v>
      </c>
      <c r="R2928" t="s">
        <v>474</v>
      </c>
      <c r="S2928">
        <v>17500</v>
      </c>
      <c r="T2928" t="s">
        <v>32</v>
      </c>
      <c r="U2928" t="s">
        <v>126</v>
      </c>
      <c r="V2928" t="s">
        <v>463</v>
      </c>
      <c r="W2928" t="s">
        <v>464</v>
      </c>
      <c r="X2928" s="1">
        <v>45710</v>
      </c>
      <c r="Y2928" s="1">
        <v>45702</v>
      </c>
      <c r="Z2928" s="1"/>
      <c r="AB2928" s="1">
        <v>45710</v>
      </c>
      <c r="AC2928">
        <v>4</v>
      </c>
      <c r="AD2928" s="1">
        <v>45713</v>
      </c>
      <c r="AE2928" s="1">
        <v>45709</v>
      </c>
      <c r="AF2928" s="1">
        <v>45707</v>
      </c>
      <c r="AG2928" t="s">
        <v>34</v>
      </c>
      <c r="AI2928" t="s">
        <v>11787</v>
      </c>
      <c r="AJ2928">
        <v>1</v>
      </c>
      <c r="AK2928">
        <v>1</v>
      </c>
      <c r="AM2928" t="s">
        <v>6639</v>
      </c>
      <c r="AN2928" t="s">
        <v>6640</v>
      </c>
      <c r="AO2928" t="s">
        <v>12694</v>
      </c>
      <c r="AP2928" t="s">
        <v>538</v>
      </c>
      <c r="AQ2928" t="s">
        <v>13966</v>
      </c>
      <c r="AR2928" t="s">
        <v>13966</v>
      </c>
      <c r="AS2928">
        <v>5174</v>
      </c>
      <c r="AT2928">
        <v>0</v>
      </c>
      <c r="AU2928" s="1"/>
      <c r="AV2928" t="s">
        <v>6641</v>
      </c>
      <c r="AW2928" t="s">
        <v>89</v>
      </c>
      <c r="BA2928" t="s">
        <v>69</v>
      </c>
      <c r="BB2928" t="s">
        <v>466</v>
      </c>
      <c r="BC2928" s="1">
        <v>45707</v>
      </c>
      <c r="BD2928" t="s">
        <v>13965</v>
      </c>
      <c r="BE2928">
        <v>30450</v>
      </c>
      <c r="BL2928">
        <v>1</v>
      </c>
      <c r="BM2928">
        <v>17500</v>
      </c>
    </row>
    <row r="2929" spans="1:65" x14ac:dyDescent="0.3">
      <c r="A2929" t="s">
        <v>14784</v>
      </c>
      <c r="B2929" t="s">
        <v>87</v>
      </c>
      <c r="C2929" t="s">
        <v>45</v>
      </c>
      <c r="E2929">
        <v>202502</v>
      </c>
      <c r="F2929" t="s">
        <v>458</v>
      </c>
      <c r="G2929" t="s">
        <v>2104</v>
      </c>
      <c r="H2929" s="1">
        <v>45663</v>
      </c>
      <c r="I2929" t="s">
        <v>459</v>
      </c>
      <c r="J2929">
        <v>8</v>
      </c>
      <c r="K2929" t="s">
        <v>163</v>
      </c>
      <c r="L2929" t="s">
        <v>48</v>
      </c>
      <c r="M2929" t="s">
        <v>539</v>
      </c>
      <c r="N2929" t="s">
        <v>13710</v>
      </c>
      <c r="O2929" t="s">
        <v>4626</v>
      </c>
      <c r="P2929" t="s">
        <v>540</v>
      </c>
      <c r="Q2929" t="s">
        <v>4627</v>
      </c>
      <c r="R2929" t="s">
        <v>541</v>
      </c>
      <c r="S2929">
        <v>20000</v>
      </c>
      <c r="T2929" t="s">
        <v>32</v>
      </c>
      <c r="U2929" t="s">
        <v>33</v>
      </c>
      <c r="V2929" t="s">
        <v>524</v>
      </c>
      <c r="W2929" t="s">
        <v>257</v>
      </c>
      <c r="X2929" s="1">
        <v>45714</v>
      </c>
      <c r="Y2929" s="1">
        <v>45697</v>
      </c>
      <c r="Z2929" s="1"/>
      <c r="AB2929" s="1">
        <v>45710</v>
      </c>
      <c r="AC2929">
        <v>4</v>
      </c>
      <c r="AD2929" s="1">
        <v>45714</v>
      </c>
      <c r="AE2929" s="1">
        <v>45710</v>
      </c>
      <c r="AF2929" s="1">
        <v>45702</v>
      </c>
      <c r="AG2929" t="s">
        <v>34</v>
      </c>
      <c r="AI2929" t="s">
        <v>11787</v>
      </c>
      <c r="AJ2929">
        <v>1</v>
      </c>
      <c r="AK2929">
        <v>1</v>
      </c>
      <c r="AL2929" t="s">
        <v>486</v>
      </c>
      <c r="AM2929" t="s">
        <v>4628</v>
      </c>
      <c r="AN2929" t="s">
        <v>4629</v>
      </c>
      <c r="AO2929" t="s">
        <v>14798</v>
      </c>
      <c r="AP2929" t="s">
        <v>500</v>
      </c>
      <c r="AQ2929" t="s">
        <v>13963</v>
      </c>
      <c r="AS2929">
        <v>6154</v>
      </c>
      <c r="AT2929">
        <v>950</v>
      </c>
      <c r="AU2929" s="1">
        <v>45714</v>
      </c>
      <c r="AV2929" t="s">
        <v>6643</v>
      </c>
      <c r="AW2929" t="s">
        <v>258</v>
      </c>
      <c r="AY2929">
        <v>950</v>
      </c>
      <c r="BA2929" t="s">
        <v>422</v>
      </c>
      <c r="BB2929" t="s">
        <v>466</v>
      </c>
      <c r="BC2929" s="1">
        <v>45702</v>
      </c>
      <c r="BD2929" t="s">
        <v>13965</v>
      </c>
      <c r="BE2929">
        <v>25200</v>
      </c>
      <c r="BI2929">
        <v>1</v>
      </c>
      <c r="BM2929">
        <v>20000</v>
      </c>
    </row>
    <row r="2930" spans="1:65" x14ac:dyDescent="0.3">
      <c r="A2930" t="s">
        <v>14784</v>
      </c>
      <c r="B2930" t="s">
        <v>87</v>
      </c>
      <c r="C2930" t="s">
        <v>45</v>
      </c>
      <c r="E2930">
        <v>202502</v>
      </c>
      <c r="F2930" t="s">
        <v>458</v>
      </c>
      <c r="G2930" t="s">
        <v>2104</v>
      </c>
      <c r="H2930" s="1">
        <v>45651</v>
      </c>
      <c r="I2930" t="s">
        <v>459</v>
      </c>
      <c r="J2930" t="s">
        <v>1318</v>
      </c>
      <c r="K2930" t="s">
        <v>1318</v>
      </c>
      <c r="L2930" t="s">
        <v>48</v>
      </c>
      <c r="M2930" t="s">
        <v>521</v>
      </c>
      <c r="N2930" t="s">
        <v>13710</v>
      </c>
      <c r="O2930" t="s">
        <v>4630</v>
      </c>
      <c r="P2930" t="s">
        <v>522</v>
      </c>
      <c r="Q2930" t="s">
        <v>4631</v>
      </c>
      <c r="R2930" t="s">
        <v>523</v>
      </c>
      <c r="S2930">
        <v>17500</v>
      </c>
      <c r="T2930" t="s">
        <v>32</v>
      </c>
      <c r="U2930" t="s">
        <v>33</v>
      </c>
      <c r="V2930" t="s">
        <v>524</v>
      </c>
      <c r="W2930" t="s">
        <v>257</v>
      </c>
      <c r="X2930" s="1">
        <v>45716</v>
      </c>
      <c r="Y2930" s="1">
        <v>45699</v>
      </c>
      <c r="Z2930" s="1"/>
      <c r="AB2930" s="1">
        <v>45710</v>
      </c>
      <c r="AC2930">
        <v>4</v>
      </c>
      <c r="AD2930" s="1">
        <v>45714</v>
      </c>
      <c r="AE2930" s="1">
        <v>45710</v>
      </c>
      <c r="AF2930" s="1">
        <v>45704</v>
      </c>
      <c r="AG2930" t="s">
        <v>34</v>
      </c>
      <c r="AI2930" t="s">
        <v>11787</v>
      </c>
      <c r="AJ2930">
        <v>1</v>
      </c>
      <c r="AK2930">
        <v>1</v>
      </c>
      <c r="AL2930" t="s">
        <v>486</v>
      </c>
      <c r="AM2930" t="s">
        <v>4628</v>
      </c>
      <c r="AN2930" t="s">
        <v>4632</v>
      </c>
      <c r="AO2930" t="s">
        <v>14798</v>
      </c>
      <c r="AP2930" t="s">
        <v>500</v>
      </c>
      <c r="AQ2930" t="s">
        <v>13963</v>
      </c>
      <c r="AS2930">
        <v>4040</v>
      </c>
      <c r="AT2930">
        <v>800</v>
      </c>
      <c r="AU2930" s="1">
        <v>45716</v>
      </c>
      <c r="AV2930" t="s">
        <v>6644</v>
      </c>
      <c r="AW2930" t="s">
        <v>258</v>
      </c>
      <c r="AY2930">
        <v>800</v>
      </c>
      <c r="BA2930" t="s">
        <v>69</v>
      </c>
      <c r="BB2930" t="s">
        <v>466</v>
      </c>
      <c r="BC2930" s="1">
        <v>45704</v>
      </c>
      <c r="BD2930" t="s">
        <v>13975</v>
      </c>
      <c r="BE2930">
        <v>8750000</v>
      </c>
      <c r="BI2930">
        <v>1</v>
      </c>
      <c r="BM2930">
        <v>17500</v>
      </c>
    </row>
    <row r="2931" spans="1:65" x14ac:dyDescent="0.3">
      <c r="A2931" t="s">
        <v>14784</v>
      </c>
      <c r="B2931" t="s">
        <v>87</v>
      </c>
      <c r="C2931" t="s">
        <v>45</v>
      </c>
      <c r="E2931">
        <v>202502</v>
      </c>
      <c r="F2931" t="s">
        <v>458</v>
      </c>
      <c r="G2931" t="s">
        <v>128</v>
      </c>
      <c r="H2931" s="1">
        <v>45625</v>
      </c>
      <c r="I2931" t="s">
        <v>459</v>
      </c>
      <c r="J2931">
        <v>8</v>
      </c>
      <c r="K2931" t="s">
        <v>163</v>
      </c>
      <c r="L2931" t="s">
        <v>48</v>
      </c>
      <c r="M2931" t="s">
        <v>265</v>
      </c>
      <c r="N2931" t="s">
        <v>13710</v>
      </c>
      <c r="O2931" t="s">
        <v>4622</v>
      </c>
      <c r="P2931" t="s">
        <v>556</v>
      </c>
      <c r="Q2931" t="s">
        <v>4623</v>
      </c>
      <c r="R2931" t="s">
        <v>557</v>
      </c>
      <c r="S2931">
        <v>17500</v>
      </c>
      <c r="T2931" t="s">
        <v>32</v>
      </c>
      <c r="U2931" t="s">
        <v>33</v>
      </c>
      <c r="V2931" t="s">
        <v>475</v>
      </c>
      <c r="W2931" t="s">
        <v>13974</v>
      </c>
      <c r="X2931" s="1">
        <v>45716</v>
      </c>
      <c r="Y2931" s="1">
        <v>45701</v>
      </c>
      <c r="Z2931" s="1"/>
      <c r="AB2931" s="1">
        <v>45709</v>
      </c>
      <c r="AC2931">
        <v>4</v>
      </c>
      <c r="AD2931" s="1">
        <v>45714</v>
      </c>
      <c r="AE2931" s="1">
        <v>45710</v>
      </c>
      <c r="AF2931" s="1">
        <v>45706</v>
      </c>
      <c r="AG2931" t="s">
        <v>34</v>
      </c>
      <c r="AI2931" t="s">
        <v>11787</v>
      </c>
      <c r="AJ2931">
        <v>1</v>
      </c>
      <c r="AK2931">
        <v>1</v>
      </c>
      <c r="AL2931" t="s">
        <v>437</v>
      </c>
      <c r="AM2931" t="s">
        <v>4624</v>
      </c>
      <c r="AN2931" t="s">
        <v>4625</v>
      </c>
      <c r="AO2931" t="s">
        <v>12703</v>
      </c>
      <c r="AP2931" t="s">
        <v>2173</v>
      </c>
      <c r="AQ2931" t="s">
        <v>13963</v>
      </c>
      <c r="AS2931">
        <v>5832</v>
      </c>
      <c r="AT2931">
        <v>484</v>
      </c>
      <c r="AU2931" s="1">
        <v>45716</v>
      </c>
      <c r="AV2931" t="s">
        <v>6642</v>
      </c>
      <c r="AW2931" t="s">
        <v>477</v>
      </c>
      <c r="AY2931">
        <v>484</v>
      </c>
      <c r="BA2931" t="s">
        <v>69</v>
      </c>
      <c r="BB2931" t="s">
        <v>466</v>
      </c>
      <c r="BC2931" s="1">
        <v>45706</v>
      </c>
      <c r="BD2931" t="s">
        <v>13965</v>
      </c>
      <c r="BE2931">
        <v>15750</v>
      </c>
      <c r="BI2931">
        <v>1</v>
      </c>
      <c r="BM2931">
        <v>17500</v>
      </c>
    </row>
    <row r="2932" spans="1:65" x14ac:dyDescent="0.3">
      <c r="A2932" t="s">
        <v>14784</v>
      </c>
      <c r="B2932" t="s">
        <v>87</v>
      </c>
      <c r="C2932" t="s">
        <v>45</v>
      </c>
      <c r="E2932">
        <v>202502</v>
      </c>
      <c r="F2932" t="s">
        <v>458</v>
      </c>
      <c r="G2932" t="s">
        <v>2104</v>
      </c>
      <c r="H2932" s="1">
        <v>45672</v>
      </c>
      <c r="I2932" t="s">
        <v>459</v>
      </c>
      <c r="J2932">
        <v>8</v>
      </c>
      <c r="K2932" t="s">
        <v>163</v>
      </c>
      <c r="L2932" t="s">
        <v>48</v>
      </c>
      <c r="M2932" t="s">
        <v>482</v>
      </c>
      <c r="N2932" t="s">
        <v>13710</v>
      </c>
      <c r="O2932" t="s">
        <v>4635</v>
      </c>
      <c r="P2932" t="s">
        <v>498</v>
      </c>
      <c r="Q2932" t="s">
        <v>4636</v>
      </c>
      <c r="R2932" t="s">
        <v>499</v>
      </c>
      <c r="S2932">
        <v>10000</v>
      </c>
      <c r="T2932" t="s">
        <v>32</v>
      </c>
      <c r="U2932" t="s">
        <v>33</v>
      </c>
      <c r="V2932" t="s">
        <v>481</v>
      </c>
      <c r="W2932" t="s">
        <v>257</v>
      </c>
      <c r="X2932" s="1">
        <v>45716</v>
      </c>
      <c r="Y2932" s="1">
        <v>45697</v>
      </c>
      <c r="Z2932" s="1"/>
      <c r="AB2932" s="1">
        <v>45711</v>
      </c>
      <c r="AC2932">
        <v>6</v>
      </c>
      <c r="AD2932" s="1">
        <v>45719</v>
      </c>
      <c r="AE2932" s="1">
        <v>45713</v>
      </c>
      <c r="AF2932" s="1">
        <v>45702</v>
      </c>
      <c r="AG2932" t="s">
        <v>34</v>
      </c>
      <c r="AI2932" t="s">
        <v>11787</v>
      </c>
      <c r="AJ2932">
        <v>1</v>
      </c>
      <c r="AK2932">
        <v>1</v>
      </c>
      <c r="AL2932" t="s">
        <v>486</v>
      </c>
      <c r="AM2932" t="s">
        <v>6645</v>
      </c>
      <c r="AN2932" t="s">
        <v>6646</v>
      </c>
      <c r="AO2932" t="s">
        <v>14798</v>
      </c>
      <c r="AP2932" t="s">
        <v>500</v>
      </c>
      <c r="AQ2932" t="s">
        <v>13963</v>
      </c>
      <c r="AS2932">
        <v>7014</v>
      </c>
      <c r="AT2932">
        <v>950</v>
      </c>
      <c r="AU2932" s="1">
        <v>45716</v>
      </c>
      <c r="AV2932" t="s">
        <v>6647</v>
      </c>
      <c r="AW2932" t="s">
        <v>380</v>
      </c>
      <c r="AY2932">
        <v>950</v>
      </c>
      <c r="BA2932" t="s">
        <v>69</v>
      </c>
      <c r="BB2932" t="s">
        <v>466</v>
      </c>
      <c r="BC2932" s="1">
        <v>45702</v>
      </c>
      <c r="BD2932" t="s">
        <v>13975</v>
      </c>
      <c r="BE2932">
        <v>1650000</v>
      </c>
      <c r="BI2932">
        <v>1</v>
      </c>
      <c r="BM2932">
        <v>10000</v>
      </c>
    </row>
    <row r="2933" spans="1:65" x14ac:dyDescent="0.3">
      <c r="A2933" t="s">
        <v>14784</v>
      </c>
      <c r="B2933" t="s">
        <v>87</v>
      </c>
      <c r="C2933" t="s">
        <v>45</v>
      </c>
      <c r="E2933">
        <v>202502</v>
      </c>
      <c r="F2933" t="s">
        <v>458</v>
      </c>
      <c r="G2933" t="s">
        <v>2104</v>
      </c>
      <c r="H2933" s="1">
        <v>45672</v>
      </c>
      <c r="I2933" t="s">
        <v>459</v>
      </c>
      <c r="J2933">
        <v>8</v>
      </c>
      <c r="K2933" t="s">
        <v>163</v>
      </c>
      <c r="L2933" t="s">
        <v>48</v>
      </c>
      <c r="M2933" t="s">
        <v>482</v>
      </c>
      <c r="N2933" t="s">
        <v>13710</v>
      </c>
      <c r="O2933" t="s">
        <v>4635</v>
      </c>
      <c r="P2933" t="s">
        <v>490</v>
      </c>
      <c r="Q2933" t="s">
        <v>4637</v>
      </c>
      <c r="R2933" t="s">
        <v>491</v>
      </c>
      <c r="S2933">
        <v>10000</v>
      </c>
      <c r="T2933" t="s">
        <v>32</v>
      </c>
      <c r="U2933" t="s">
        <v>33</v>
      </c>
      <c r="V2933" t="s">
        <v>481</v>
      </c>
      <c r="W2933" t="s">
        <v>257</v>
      </c>
      <c r="X2933" s="1">
        <v>45716</v>
      </c>
      <c r="Y2933" s="1">
        <v>45697</v>
      </c>
      <c r="Z2933" s="1"/>
      <c r="AB2933" s="1">
        <v>45711</v>
      </c>
      <c r="AC2933">
        <v>6</v>
      </c>
      <c r="AD2933" s="1">
        <v>45719</v>
      </c>
      <c r="AE2933" s="1">
        <v>45713</v>
      </c>
      <c r="AF2933" s="1">
        <v>45702</v>
      </c>
      <c r="AG2933" t="s">
        <v>34</v>
      </c>
      <c r="AI2933" t="s">
        <v>11787</v>
      </c>
      <c r="AJ2933">
        <v>0</v>
      </c>
      <c r="AK2933">
        <v>0</v>
      </c>
      <c r="AL2933" t="s">
        <v>486</v>
      </c>
      <c r="AM2933" t="s">
        <v>6645</v>
      </c>
      <c r="AN2933" t="s">
        <v>6646</v>
      </c>
      <c r="AO2933" t="s">
        <v>14798</v>
      </c>
      <c r="AP2933" t="s">
        <v>500</v>
      </c>
      <c r="AQ2933" t="s">
        <v>13963</v>
      </c>
      <c r="AS2933">
        <v>0</v>
      </c>
      <c r="AT2933">
        <v>0</v>
      </c>
      <c r="AU2933" s="1">
        <v>45716</v>
      </c>
      <c r="AV2933" t="s">
        <v>6647</v>
      </c>
      <c r="AW2933" t="s">
        <v>380</v>
      </c>
      <c r="AY2933">
        <v>0</v>
      </c>
      <c r="BA2933" t="s">
        <v>69</v>
      </c>
      <c r="BB2933" t="s">
        <v>466</v>
      </c>
      <c r="BC2933" s="1">
        <v>45702</v>
      </c>
      <c r="BD2933" t="s">
        <v>13975</v>
      </c>
      <c r="BE2933">
        <v>2200000</v>
      </c>
      <c r="BI2933">
        <v>0</v>
      </c>
      <c r="BM2933">
        <v>10000</v>
      </c>
    </row>
    <row r="2934" spans="1:65" x14ac:dyDescent="0.3">
      <c r="A2934" t="s">
        <v>14784</v>
      </c>
      <c r="B2934" t="s">
        <v>87</v>
      </c>
      <c r="C2934" t="s">
        <v>45</v>
      </c>
      <c r="E2934">
        <v>202502</v>
      </c>
      <c r="F2934" t="s">
        <v>458</v>
      </c>
      <c r="G2934" t="s">
        <v>2104</v>
      </c>
      <c r="H2934" s="1">
        <v>45700</v>
      </c>
      <c r="I2934" t="s">
        <v>459</v>
      </c>
      <c r="J2934">
        <v>8</v>
      </c>
      <c r="K2934" t="s">
        <v>163</v>
      </c>
      <c r="L2934" t="s">
        <v>48</v>
      </c>
      <c r="M2934" t="s">
        <v>501</v>
      </c>
      <c r="N2934" t="s">
        <v>13710</v>
      </c>
      <c r="O2934" t="s">
        <v>6648</v>
      </c>
      <c r="P2934" t="s">
        <v>502</v>
      </c>
      <c r="Q2934" t="s">
        <v>6649</v>
      </c>
      <c r="R2934" t="s">
        <v>503</v>
      </c>
      <c r="S2934">
        <v>20000</v>
      </c>
      <c r="T2934" t="s">
        <v>32</v>
      </c>
      <c r="U2934" t="s">
        <v>33</v>
      </c>
      <c r="V2934" t="s">
        <v>504</v>
      </c>
      <c r="W2934" t="s">
        <v>257</v>
      </c>
      <c r="X2934" s="1">
        <v>45731</v>
      </c>
      <c r="Y2934" s="1">
        <v>45704</v>
      </c>
      <c r="Z2934" s="1"/>
      <c r="AB2934" s="1">
        <v>45714</v>
      </c>
      <c r="AC2934">
        <v>10</v>
      </c>
      <c r="AD2934" s="1">
        <v>45726</v>
      </c>
      <c r="AE2934" s="1">
        <v>45716</v>
      </c>
      <c r="AF2934" s="1">
        <v>45709</v>
      </c>
      <c r="AG2934" t="s">
        <v>34</v>
      </c>
      <c r="AI2934" t="s">
        <v>11787</v>
      </c>
      <c r="AJ2934">
        <v>1</v>
      </c>
      <c r="AK2934">
        <v>1</v>
      </c>
      <c r="AL2934" t="s">
        <v>489</v>
      </c>
      <c r="AM2934" t="s">
        <v>6650</v>
      </c>
      <c r="AN2934" t="s">
        <v>6651</v>
      </c>
      <c r="AO2934" t="s">
        <v>12694</v>
      </c>
      <c r="AP2934" t="s">
        <v>489</v>
      </c>
      <c r="AQ2934" t="s">
        <v>13963</v>
      </c>
      <c r="AS2934">
        <v>6072</v>
      </c>
      <c r="AT2934">
        <v>1735</v>
      </c>
      <c r="AU2934" s="1">
        <v>45726</v>
      </c>
      <c r="AV2934" t="s">
        <v>6652</v>
      </c>
      <c r="AW2934" t="s">
        <v>505</v>
      </c>
      <c r="AY2934">
        <v>1735</v>
      </c>
      <c r="BA2934" t="s">
        <v>422</v>
      </c>
      <c r="BB2934" t="s">
        <v>466</v>
      </c>
      <c r="BC2934" s="1">
        <v>45709</v>
      </c>
      <c r="BD2934" t="s">
        <v>13975</v>
      </c>
      <c r="BE2934">
        <v>3800000</v>
      </c>
      <c r="BI2934">
        <v>1</v>
      </c>
      <c r="BM2934">
        <v>20000</v>
      </c>
    </row>
    <row r="2935" spans="1:65" x14ac:dyDescent="0.3">
      <c r="A2935" t="s">
        <v>14784</v>
      </c>
      <c r="B2935" t="s">
        <v>87</v>
      </c>
      <c r="C2935" t="s">
        <v>45</v>
      </c>
      <c r="E2935">
        <v>202502</v>
      </c>
      <c r="F2935" t="s">
        <v>458</v>
      </c>
      <c r="G2935" t="s">
        <v>218</v>
      </c>
      <c r="H2935" s="1">
        <v>45699</v>
      </c>
      <c r="I2935" t="s">
        <v>459</v>
      </c>
      <c r="J2935">
        <v>8</v>
      </c>
      <c r="K2935" t="s">
        <v>163</v>
      </c>
      <c r="L2935" t="s">
        <v>48</v>
      </c>
      <c r="M2935" t="s">
        <v>510</v>
      </c>
      <c r="N2935" t="s">
        <v>13710</v>
      </c>
      <c r="O2935" t="s">
        <v>6653</v>
      </c>
      <c r="P2935" t="s">
        <v>483</v>
      </c>
      <c r="Q2935" t="s">
        <v>6654</v>
      </c>
      <c r="R2935" t="s">
        <v>484</v>
      </c>
      <c r="S2935">
        <v>20000</v>
      </c>
      <c r="T2935" t="s">
        <v>32</v>
      </c>
      <c r="U2935" t="s">
        <v>33</v>
      </c>
      <c r="V2935" t="s">
        <v>493</v>
      </c>
      <c r="W2935" t="s">
        <v>464</v>
      </c>
      <c r="X2935" s="1">
        <v>45723</v>
      </c>
      <c r="Y2935" s="1">
        <v>45708</v>
      </c>
      <c r="Z2935" s="1"/>
      <c r="AB2935" s="1">
        <v>45717</v>
      </c>
      <c r="AC2935">
        <v>6</v>
      </c>
      <c r="AD2935" s="1">
        <v>45724</v>
      </c>
      <c r="AE2935" s="1">
        <v>45718</v>
      </c>
      <c r="AF2935" s="1">
        <v>45713</v>
      </c>
      <c r="AG2935" t="s">
        <v>34</v>
      </c>
      <c r="AI2935" t="s">
        <v>11787</v>
      </c>
      <c r="AJ2935">
        <v>1</v>
      </c>
      <c r="AK2935">
        <v>1</v>
      </c>
      <c r="AL2935" t="s">
        <v>489</v>
      </c>
      <c r="AM2935" t="s">
        <v>6655</v>
      </c>
      <c r="AN2935" t="s">
        <v>6656</v>
      </c>
      <c r="AO2935" t="s">
        <v>12694</v>
      </c>
      <c r="AP2935" t="s">
        <v>469</v>
      </c>
      <c r="AQ2935" t="s">
        <v>13963</v>
      </c>
      <c r="AS2935">
        <v>5894</v>
      </c>
      <c r="AT2935">
        <v>940</v>
      </c>
      <c r="AU2935" s="1">
        <v>45723</v>
      </c>
      <c r="AV2935" t="s">
        <v>6657</v>
      </c>
      <c r="AW2935" t="s">
        <v>101</v>
      </c>
      <c r="AY2935">
        <v>940</v>
      </c>
      <c r="BA2935" t="s">
        <v>69</v>
      </c>
      <c r="BB2935" t="s">
        <v>466</v>
      </c>
      <c r="BC2935" s="1">
        <v>45713</v>
      </c>
      <c r="BD2935" t="s">
        <v>13965</v>
      </c>
      <c r="BE2935">
        <v>17600</v>
      </c>
      <c r="BI2935">
        <v>1</v>
      </c>
      <c r="BM2935">
        <v>20000</v>
      </c>
    </row>
    <row r="2936" spans="1:65" x14ac:dyDescent="0.3">
      <c r="A2936" t="s">
        <v>14784</v>
      </c>
      <c r="B2936" t="s">
        <v>87</v>
      </c>
      <c r="C2936" t="s">
        <v>45</v>
      </c>
      <c r="E2936">
        <v>202502</v>
      </c>
      <c r="F2936" t="s">
        <v>458</v>
      </c>
      <c r="G2936" t="s">
        <v>2104</v>
      </c>
      <c r="H2936" s="1">
        <v>45679</v>
      </c>
      <c r="I2936" t="s">
        <v>459</v>
      </c>
      <c r="J2936">
        <v>8</v>
      </c>
      <c r="K2936" t="s">
        <v>163</v>
      </c>
      <c r="L2936" t="s">
        <v>48</v>
      </c>
      <c r="M2936" t="s">
        <v>514</v>
      </c>
      <c r="N2936" t="s">
        <v>13710</v>
      </c>
      <c r="O2936" t="s">
        <v>4642</v>
      </c>
      <c r="P2936" t="s">
        <v>502</v>
      </c>
      <c r="Q2936" t="s">
        <v>4643</v>
      </c>
      <c r="R2936" t="s">
        <v>503</v>
      </c>
      <c r="S2936">
        <v>20000</v>
      </c>
      <c r="T2936" t="s">
        <v>32</v>
      </c>
      <c r="U2936" t="s">
        <v>33</v>
      </c>
      <c r="V2936" t="s">
        <v>485</v>
      </c>
      <c r="W2936" t="s">
        <v>257</v>
      </c>
      <c r="X2936" s="1">
        <v>45730</v>
      </c>
      <c r="Y2936" s="1">
        <v>45709</v>
      </c>
      <c r="Z2936" s="1"/>
      <c r="AB2936" s="1">
        <v>45718</v>
      </c>
      <c r="AC2936">
        <v>10</v>
      </c>
      <c r="AD2936" s="1">
        <v>45728</v>
      </c>
      <c r="AE2936" s="1">
        <v>45718</v>
      </c>
      <c r="AF2936" s="1">
        <v>45714</v>
      </c>
      <c r="AG2936" t="s">
        <v>34</v>
      </c>
      <c r="AI2936" t="s">
        <v>11787</v>
      </c>
      <c r="AJ2936">
        <v>1</v>
      </c>
      <c r="AK2936">
        <v>1</v>
      </c>
      <c r="AL2936" t="s">
        <v>44</v>
      </c>
      <c r="AM2936" t="s">
        <v>6658</v>
      </c>
      <c r="AN2936" t="s">
        <v>6659</v>
      </c>
      <c r="AO2936" t="s">
        <v>14786</v>
      </c>
      <c r="AP2936" t="s">
        <v>500</v>
      </c>
      <c r="AQ2936" t="s">
        <v>13963</v>
      </c>
      <c r="AS2936">
        <v>5001</v>
      </c>
      <c r="AT2936">
        <v>575</v>
      </c>
      <c r="AU2936" s="1">
        <v>45730</v>
      </c>
      <c r="AV2936" t="s">
        <v>6660</v>
      </c>
      <c r="AW2936" t="s">
        <v>368</v>
      </c>
      <c r="AY2936">
        <v>575</v>
      </c>
      <c r="BA2936" t="s">
        <v>69</v>
      </c>
      <c r="BB2936" t="s">
        <v>466</v>
      </c>
      <c r="BC2936" s="1">
        <v>45714</v>
      </c>
      <c r="BD2936" t="s">
        <v>13965</v>
      </c>
      <c r="BE2936">
        <v>20800</v>
      </c>
      <c r="BI2936">
        <v>1</v>
      </c>
      <c r="BM2936">
        <v>20000</v>
      </c>
    </row>
    <row r="2937" spans="1:65" x14ac:dyDescent="0.3">
      <c r="A2937" t="s">
        <v>14784</v>
      </c>
      <c r="B2937" t="s">
        <v>87</v>
      </c>
      <c r="C2937" t="s">
        <v>45</v>
      </c>
      <c r="E2937">
        <v>202502</v>
      </c>
      <c r="F2937" t="s">
        <v>458</v>
      </c>
      <c r="G2937" t="s">
        <v>2104</v>
      </c>
      <c r="H2937" s="1">
        <v>45645</v>
      </c>
      <c r="I2937" t="s">
        <v>459</v>
      </c>
      <c r="J2937">
        <v>8</v>
      </c>
      <c r="K2937" t="s">
        <v>163</v>
      </c>
      <c r="L2937" t="s">
        <v>48</v>
      </c>
      <c r="M2937" t="s">
        <v>478</v>
      </c>
      <c r="N2937" t="s">
        <v>13710</v>
      </c>
      <c r="O2937" t="s">
        <v>4640</v>
      </c>
      <c r="P2937" t="s">
        <v>502</v>
      </c>
      <c r="Q2937" t="s">
        <v>4641</v>
      </c>
      <c r="R2937" t="s">
        <v>503</v>
      </c>
      <c r="S2937">
        <v>20000</v>
      </c>
      <c r="T2937" t="s">
        <v>32</v>
      </c>
      <c r="U2937" t="s">
        <v>33</v>
      </c>
      <c r="V2937" t="s">
        <v>481</v>
      </c>
      <c r="W2937" t="s">
        <v>257</v>
      </c>
      <c r="X2937" s="1">
        <v>45731</v>
      </c>
      <c r="Y2937" s="1">
        <v>45707</v>
      </c>
      <c r="Z2937" s="1"/>
      <c r="AB2937" s="1">
        <v>45718</v>
      </c>
      <c r="AC2937">
        <v>4</v>
      </c>
      <c r="AD2937" s="1">
        <v>45724</v>
      </c>
      <c r="AE2937" s="1">
        <v>45720</v>
      </c>
      <c r="AF2937" s="1">
        <v>45712</v>
      </c>
      <c r="AG2937" t="s">
        <v>34</v>
      </c>
      <c r="AI2937" t="s">
        <v>11787</v>
      </c>
      <c r="AJ2937">
        <v>1</v>
      </c>
      <c r="AK2937">
        <v>1</v>
      </c>
      <c r="AL2937" t="s">
        <v>486</v>
      </c>
      <c r="AM2937" t="s">
        <v>6661</v>
      </c>
      <c r="AN2937" t="s">
        <v>6662</v>
      </c>
      <c r="AO2937" t="s">
        <v>14798</v>
      </c>
      <c r="AP2937" t="s">
        <v>500</v>
      </c>
      <c r="AQ2937" t="s">
        <v>13963</v>
      </c>
      <c r="AS2937">
        <v>6013</v>
      </c>
      <c r="AT2937">
        <v>950</v>
      </c>
      <c r="AU2937" s="1">
        <v>45731</v>
      </c>
      <c r="AV2937" t="s">
        <v>6663</v>
      </c>
      <c r="AW2937" t="s">
        <v>380</v>
      </c>
      <c r="AY2937">
        <v>950</v>
      </c>
      <c r="BA2937" t="s">
        <v>69</v>
      </c>
      <c r="BB2937" t="s">
        <v>466</v>
      </c>
      <c r="BC2937" s="1">
        <v>45712</v>
      </c>
      <c r="BD2937" t="s">
        <v>13975</v>
      </c>
      <c r="BE2937">
        <v>3100000</v>
      </c>
      <c r="BI2937">
        <v>1</v>
      </c>
      <c r="BM2937">
        <v>20000</v>
      </c>
    </row>
    <row r="2938" spans="1:65" x14ac:dyDescent="0.3">
      <c r="A2938" t="s">
        <v>14784</v>
      </c>
      <c r="B2938" t="s">
        <v>87</v>
      </c>
      <c r="C2938" t="s">
        <v>45</v>
      </c>
      <c r="E2938">
        <v>202502</v>
      </c>
      <c r="F2938" t="s">
        <v>458</v>
      </c>
      <c r="G2938" t="s">
        <v>98</v>
      </c>
      <c r="H2938" s="1">
        <v>45680</v>
      </c>
      <c r="I2938" t="s">
        <v>459</v>
      </c>
      <c r="J2938">
        <v>8</v>
      </c>
      <c r="K2938" t="s">
        <v>163</v>
      </c>
      <c r="L2938" t="s">
        <v>48</v>
      </c>
      <c r="M2938" t="s">
        <v>261</v>
      </c>
      <c r="N2938" t="s">
        <v>13710</v>
      </c>
      <c r="O2938" t="s">
        <v>4644</v>
      </c>
      <c r="P2938" t="s">
        <v>487</v>
      </c>
      <c r="Q2938" t="s">
        <v>4645</v>
      </c>
      <c r="R2938" t="s">
        <v>488</v>
      </c>
      <c r="S2938">
        <v>18750</v>
      </c>
      <c r="T2938" t="s">
        <v>32</v>
      </c>
      <c r="U2938" t="s">
        <v>33</v>
      </c>
      <c r="V2938" t="s">
        <v>467</v>
      </c>
      <c r="W2938" t="s">
        <v>464</v>
      </c>
      <c r="X2938" s="1">
        <v>45729</v>
      </c>
      <c r="Y2938" s="1">
        <v>45711</v>
      </c>
      <c r="Z2938" s="1"/>
      <c r="AB2938" s="1">
        <v>45720</v>
      </c>
      <c r="AC2938">
        <v>3</v>
      </c>
      <c r="AD2938" s="1">
        <v>45725</v>
      </c>
      <c r="AE2938" s="1">
        <v>45722</v>
      </c>
      <c r="AF2938" s="1">
        <v>45716</v>
      </c>
      <c r="AG2938" t="s">
        <v>34</v>
      </c>
      <c r="AI2938" t="s">
        <v>11787</v>
      </c>
      <c r="AJ2938">
        <v>1</v>
      </c>
      <c r="AK2938">
        <v>1</v>
      </c>
      <c r="AL2938" t="s">
        <v>489</v>
      </c>
      <c r="AM2938" t="s">
        <v>6664</v>
      </c>
      <c r="AN2938" t="s">
        <v>6665</v>
      </c>
      <c r="AO2938" t="s">
        <v>12694</v>
      </c>
      <c r="AP2938" t="s">
        <v>497</v>
      </c>
      <c r="AQ2938" t="s">
        <v>13963</v>
      </c>
      <c r="AS2938">
        <v>6962</v>
      </c>
      <c r="AT2938">
        <v>1360</v>
      </c>
      <c r="AU2938" s="1">
        <v>45729</v>
      </c>
      <c r="AV2938" t="s">
        <v>6666</v>
      </c>
      <c r="AW2938" t="s">
        <v>470</v>
      </c>
      <c r="AY2938">
        <v>1360</v>
      </c>
      <c r="BA2938" t="s">
        <v>422</v>
      </c>
      <c r="BB2938" t="s">
        <v>466</v>
      </c>
      <c r="BC2938" s="1">
        <v>45716</v>
      </c>
      <c r="BD2938" t="s">
        <v>13965</v>
      </c>
      <c r="BE2938">
        <v>31875</v>
      </c>
      <c r="BI2938">
        <v>1</v>
      </c>
      <c r="BM2938">
        <v>18750</v>
      </c>
    </row>
    <row r="2939" spans="1:65" x14ac:dyDescent="0.3">
      <c r="A2939" t="s">
        <v>14784</v>
      </c>
      <c r="B2939" t="s">
        <v>87</v>
      </c>
      <c r="C2939" t="s">
        <v>45</v>
      </c>
      <c r="E2939">
        <v>202502</v>
      </c>
      <c r="F2939" t="s">
        <v>458</v>
      </c>
      <c r="G2939" t="s">
        <v>98</v>
      </c>
      <c r="H2939" s="1">
        <v>45680</v>
      </c>
      <c r="I2939" t="s">
        <v>459</v>
      </c>
      <c r="J2939">
        <v>8</v>
      </c>
      <c r="K2939" t="s">
        <v>163</v>
      </c>
      <c r="L2939" t="s">
        <v>48</v>
      </c>
      <c r="M2939" t="s">
        <v>261</v>
      </c>
      <c r="N2939" t="s">
        <v>13710</v>
      </c>
      <c r="O2939" t="s">
        <v>4644</v>
      </c>
      <c r="P2939" t="s">
        <v>490</v>
      </c>
      <c r="Q2939" t="s">
        <v>4646</v>
      </c>
      <c r="R2939" t="s">
        <v>491</v>
      </c>
      <c r="S2939">
        <v>1000</v>
      </c>
      <c r="T2939" t="s">
        <v>32</v>
      </c>
      <c r="U2939" t="s">
        <v>33</v>
      </c>
      <c r="V2939" t="s">
        <v>467</v>
      </c>
      <c r="W2939" t="s">
        <v>464</v>
      </c>
      <c r="X2939" s="1">
        <v>45729</v>
      </c>
      <c r="Y2939" s="1">
        <v>45711</v>
      </c>
      <c r="Z2939" s="1"/>
      <c r="AB2939" s="1">
        <v>45720</v>
      </c>
      <c r="AC2939">
        <v>3</v>
      </c>
      <c r="AD2939" s="1">
        <v>45725</v>
      </c>
      <c r="AE2939" s="1">
        <v>45722</v>
      </c>
      <c r="AF2939" s="1">
        <v>45716</v>
      </c>
      <c r="AG2939" t="s">
        <v>34</v>
      </c>
      <c r="AI2939" t="s">
        <v>11787</v>
      </c>
      <c r="AJ2939">
        <v>0</v>
      </c>
      <c r="AK2939">
        <v>0</v>
      </c>
      <c r="AL2939" t="s">
        <v>489</v>
      </c>
      <c r="AM2939" t="s">
        <v>6664</v>
      </c>
      <c r="AN2939" t="s">
        <v>6665</v>
      </c>
      <c r="AO2939" t="s">
        <v>12694</v>
      </c>
      <c r="AP2939" t="s">
        <v>497</v>
      </c>
      <c r="AQ2939" t="s">
        <v>13963</v>
      </c>
      <c r="AS2939">
        <v>0</v>
      </c>
      <c r="AT2939">
        <v>0</v>
      </c>
      <c r="AU2939" s="1">
        <v>45729</v>
      </c>
      <c r="AV2939" t="s">
        <v>6666</v>
      </c>
      <c r="AW2939" t="s">
        <v>470</v>
      </c>
      <c r="AY2939">
        <v>0</v>
      </c>
      <c r="BA2939" t="s">
        <v>422</v>
      </c>
      <c r="BB2939" t="s">
        <v>466</v>
      </c>
      <c r="BC2939" s="1">
        <v>45716</v>
      </c>
      <c r="BD2939" t="s">
        <v>13965</v>
      </c>
      <c r="BE2939">
        <v>1550</v>
      </c>
      <c r="BI2939">
        <v>0</v>
      </c>
      <c r="BM2939">
        <v>1000</v>
      </c>
    </row>
    <row r="2940" spans="1:65" x14ac:dyDescent="0.3">
      <c r="A2940" t="s">
        <v>14784</v>
      </c>
      <c r="B2940" t="s">
        <v>87</v>
      </c>
      <c r="C2940" t="s">
        <v>45</v>
      </c>
      <c r="E2940">
        <v>202503</v>
      </c>
      <c r="F2940" t="s">
        <v>458</v>
      </c>
      <c r="G2940" t="s">
        <v>218</v>
      </c>
      <c r="H2940" s="1">
        <v>45666</v>
      </c>
      <c r="I2940" t="s">
        <v>459</v>
      </c>
      <c r="J2940" t="s">
        <v>1318</v>
      </c>
      <c r="K2940" t="s">
        <v>1318</v>
      </c>
      <c r="L2940" t="s">
        <v>48</v>
      </c>
      <c r="M2940" t="s">
        <v>261</v>
      </c>
      <c r="N2940" t="s">
        <v>13710</v>
      </c>
      <c r="O2940" t="s">
        <v>6677</v>
      </c>
      <c r="P2940" t="s">
        <v>471</v>
      </c>
      <c r="Q2940" t="s">
        <v>6678</v>
      </c>
      <c r="R2940" t="s">
        <v>472</v>
      </c>
      <c r="S2940">
        <v>12500</v>
      </c>
      <c r="T2940" t="s">
        <v>32</v>
      </c>
      <c r="U2940" t="s">
        <v>33</v>
      </c>
      <c r="V2940" t="s">
        <v>467</v>
      </c>
      <c r="W2940" t="s">
        <v>464</v>
      </c>
      <c r="X2940" s="1">
        <v>45748</v>
      </c>
      <c r="Y2940" s="1">
        <v>45718</v>
      </c>
      <c r="Z2940" s="1"/>
      <c r="AB2940" s="1">
        <v>45725</v>
      </c>
      <c r="AC2940">
        <v>14</v>
      </c>
      <c r="AD2940" s="1">
        <v>45739</v>
      </c>
      <c r="AE2940" s="1">
        <v>45725</v>
      </c>
      <c r="AF2940" s="1">
        <v>45723</v>
      </c>
      <c r="AG2940" t="s">
        <v>34</v>
      </c>
      <c r="AI2940" t="s">
        <v>11787</v>
      </c>
      <c r="AJ2940">
        <v>1</v>
      </c>
      <c r="AK2940">
        <v>1</v>
      </c>
      <c r="AL2940" t="s">
        <v>320</v>
      </c>
      <c r="AM2940" t="s">
        <v>9722</v>
      </c>
      <c r="AN2940" t="s">
        <v>6680</v>
      </c>
      <c r="AO2940" t="s">
        <v>12646</v>
      </c>
      <c r="AP2940" t="s">
        <v>497</v>
      </c>
      <c r="AQ2940" t="s">
        <v>13963</v>
      </c>
      <c r="AS2940">
        <v>3714</v>
      </c>
      <c r="AT2940">
        <v>589</v>
      </c>
      <c r="AU2940" s="1">
        <v>45744</v>
      </c>
      <c r="AV2940" t="s">
        <v>6681</v>
      </c>
      <c r="AW2940" t="s">
        <v>470</v>
      </c>
      <c r="AY2940">
        <v>589</v>
      </c>
      <c r="BA2940" t="s">
        <v>69</v>
      </c>
      <c r="BB2940" t="s">
        <v>466</v>
      </c>
      <c r="BC2940" s="1">
        <v>45723</v>
      </c>
      <c r="BD2940" t="s">
        <v>13965</v>
      </c>
      <c r="BE2940">
        <v>21375</v>
      </c>
      <c r="BI2940">
        <v>1</v>
      </c>
      <c r="BM2940">
        <v>12500</v>
      </c>
    </row>
    <row r="2941" spans="1:65" x14ac:dyDescent="0.3">
      <c r="A2941" t="s">
        <v>14784</v>
      </c>
      <c r="B2941" t="s">
        <v>87</v>
      </c>
      <c r="C2941" t="s">
        <v>45</v>
      </c>
      <c r="E2941">
        <v>202503</v>
      </c>
      <c r="F2941" t="s">
        <v>458</v>
      </c>
      <c r="G2941" t="s">
        <v>2104</v>
      </c>
      <c r="H2941" s="1">
        <v>45553</v>
      </c>
      <c r="I2941" t="s">
        <v>459</v>
      </c>
      <c r="J2941">
        <v>8</v>
      </c>
      <c r="K2941" t="s">
        <v>163</v>
      </c>
      <c r="L2941" t="s">
        <v>48</v>
      </c>
      <c r="M2941" t="s">
        <v>478</v>
      </c>
      <c r="N2941" t="s">
        <v>13710</v>
      </c>
      <c r="O2941" t="s">
        <v>4656</v>
      </c>
      <c r="P2941" t="s">
        <v>506</v>
      </c>
      <c r="Q2941" t="s">
        <v>4657</v>
      </c>
      <c r="R2941" t="s">
        <v>507</v>
      </c>
      <c r="S2941">
        <v>25500</v>
      </c>
      <c r="T2941" t="s">
        <v>32</v>
      </c>
      <c r="U2941" t="s">
        <v>33</v>
      </c>
      <c r="V2941" t="s">
        <v>481</v>
      </c>
      <c r="W2941" t="s">
        <v>257</v>
      </c>
      <c r="X2941" s="1">
        <v>45741</v>
      </c>
      <c r="Y2941" s="1">
        <v>45719</v>
      </c>
      <c r="Z2941" s="1"/>
      <c r="AB2941" s="1">
        <v>45726</v>
      </c>
      <c r="AC2941">
        <v>15</v>
      </c>
      <c r="AD2941" s="1">
        <v>45740</v>
      </c>
      <c r="AE2941" s="1">
        <v>45725</v>
      </c>
      <c r="AF2941" s="1">
        <v>45724</v>
      </c>
      <c r="AG2941" t="s">
        <v>34</v>
      </c>
      <c r="AI2941" t="s">
        <v>11791</v>
      </c>
      <c r="AJ2941">
        <v>1</v>
      </c>
      <c r="AK2941">
        <v>2</v>
      </c>
      <c r="AL2941" t="s">
        <v>44</v>
      </c>
      <c r="AM2941" t="s">
        <v>6674</v>
      </c>
      <c r="AN2941" t="s">
        <v>6675</v>
      </c>
      <c r="AO2941" t="s">
        <v>14786</v>
      </c>
      <c r="AP2941" t="s">
        <v>500</v>
      </c>
      <c r="AQ2941" t="s">
        <v>13963</v>
      </c>
      <c r="AS2941">
        <v>3861</v>
      </c>
      <c r="AT2941">
        <v>2425</v>
      </c>
      <c r="AU2941" s="1">
        <v>45741</v>
      </c>
      <c r="AV2941" t="s">
        <v>6676</v>
      </c>
      <c r="AW2941" t="s">
        <v>380</v>
      </c>
      <c r="AY2941">
        <v>1575</v>
      </c>
      <c r="BA2941" t="s">
        <v>69</v>
      </c>
      <c r="BB2941" t="s">
        <v>466</v>
      </c>
      <c r="BC2941" s="1">
        <v>45724</v>
      </c>
      <c r="BD2941" t="s">
        <v>13975</v>
      </c>
      <c r="BE2941">
        <v>4207500</v>
      </c>
      <c r="BI2941">
        <v>2</v>
      </c>
      <c r="BM2941">
        <v>25500</v>
      </c>
    </row>
    <row r="2942" spans="1:65" x14ac:dyDescent="0.3">
      <c r="A2942" t="s">
        <v>14784</v>
      </c>
      <c r="B2942" t="s">
        <v>87</v>
      </c>
      <c r="C2942" t="s">
        <v>45</v>
      </c>
      <c r="E2942">
        <v>202503</v>
      </c>
      <c r="F2942" t="s">
        <v>458</v>
      </c>
      <c r="G2942" t="s">
        <v>218</v>
      </c>
      <c r="H2942" s="1">
        <v>45628</v>
      </c>
      <c r="I2942" t="s">
        <v>459</v>
      </c>
      <c r="J2942" t="s">
        <v>1318</v>
      </c>
      <c r="K2942" t="s">
        <v>1318</v>
      </c>
      <c r="L2942" t="s">
        <v>48</v>
      </c>
      <c r="M2942" t="s">
        <v>460</v>
      </c>
      <c r="N2942" t="s">
        <v>13710</v>
      </c>
      <c r="O2942" t="s">
        <v>4650</v>
      </c>
      <c r="P2942" t="s">
        <v>471</v>
      </c>
      <c r="Q2942" t="s">
        <v>4651</v>
      </c>
      <c r="R2942" t="s">
        <v>472</v>
      </c>
      <c r="S2942">
        <v>12500</v>
      </c>
      <c r="T2942" t="s">
        <v>32</v>
      </c>
      <c r="U2942" t="s">
        <v>126</v>
      </c>
      <c r="V2942" t="s">
        <v>463</v>
      </c>
      <c r="W2942" t="s">
        <v>464</v>
      </c>
      <c r="X2942" s="1">
        <v>45726</v>
      </c>
      <c r="Y2942" s="1">
        <v>45715</v>
      </c>
      <c r="Z2942" s="1"/>
      <c r="AB2942" s="1">
        <v>45724</v>
      </c>
      <c r="AC2942">
        <v>4</v>
      </c>
      <c r="AD2942" s="1">
        <v>45730</v>
      </c>
      <c r="AE2942" s="1">
        <v>45726</v>
      </c>
      <c r="AF2942" s="1">
        <v>45720</v>
      </c>
      <c r="AG2942" t="s">
        <v>34</v>
      </c>
      <c r="AI2942" t="s">
        <v>11787</v>
      </c>
      <c r="AJ2942">
        <v>1</v>
      </c>
      <c r="AK2942">
        <v>1</v>
      </c>
      <c r="AM2942" t="s">
        <v>6667</v>
      </c>
      <c r="AN2942" t="s">
        <v>6668</v>
      </c>
      <c r="AO2942" t="s">
        <v>12694</v>
      </c>
      <c r="AP2942" t="s">
        <v>538</v>
      </c>
      <c r="AQ2942" t="s">
        <v>13966</v>
      </c>
      <c r="AR2942" t="s">
        <v>13966</v>
      </c>
      <c r="AS2942">
        <v>5187</v>
      </c>
      <c r="AT2942">
        <v>0</v>
      </c>
      <c r="AU2942" s="1"/>
      <c r="AV2942" t="s">
        <v>6669</v>
      </c>
      <c r="AW2942" t="s">
        <v>89</v>
      </c>
      <c r="BA2942" t="s">
        <v>69</v>
      </c>
      <c r="BB2942" t="s">
        <v>466</v>
      </c>
      <c r="BC2942" s="1">
        <v>45720</v>
      </c>
      <c r="BD2942" t="s">
        <v>13965</v>
      </c>
      <c r="BE2942">
        <v>19125</v>
      </c>
      <c r="BL2942">
        <v>1</v>
      </c>
      <c r="BM2942">
        <v>12500</v>
      </c>
    </row>
    <row r="2943" spans="1:65" x14ac:dyDescent="0.3">
      <c r="A2943" t="s">
        <v>14784</v>
      </c>
      <c r="B2943" t="s">
        <v>87</v>
      </c>
      <c r="C2943" t="s">
        <v>45</v>
      </c>
      <c r="E2943">
        <v>202503</v>
      </c>
      <c r="F2943" t="s">
        <v>458</v>
      </c>
      <c r="G2943" t="s">
        <v>218</v>
      </c>
      <c r="H2943" s="1">
        <v>45628</v>
      </c>
      <c r="I2943" t="s">
        <v>459</v>
      </c>
      <c r="J2943" t="s">
        <v>1318</v>
      </c>
      <c r="K2943" t="s">
        <v>1318</v>
      </c>
      <c r="L2943" t="s">
        <v>48</v>
      </c>
      <c r="M2943" t="s">
        <v>460</v>
      </c>
      <c r="N2943" t="s">
        <v>13710</v>
      </c>
      <c r="O2943" t="s">
        <v>4652</v>
      </c>
      <c r="P2943" t="s">
        <v>473</v>
      </c>
      <c r="Q2943" t="s">
        <v>4653</v>
      </c>
      <c r="R2943" t="s">
        <v>474</v>
      </c>
      <c r="S2943">
        <v>17500</v>
      </c>
      <c r="T2943" t="s">
        <v>32</v>
      </c>
      <c r="U2943" t="s">
        <v>126</v>
      </c>
      <c r="V2943" t="s">
        <v>463</v>
      </c>
      <c r="W2943" t="s">
        <v>464</v>
      </c>
      <c r="X2943" s="1">
        <v>45728</v>
      </c>
      <c r="Y2943" s="1">
        <v>45715</v>
      </c>
      <c r="Z2943" s="1"/>
      <c r="AB2943" s="1">
        <v>45724</v>
      </c>
      <c r="AC2943">
        <v>4</v>
      </c>
      <c r="AD2943" s="1">
        <v>45730</v>
      </c>
      <c r="AE2943" s="1">
        <v>45726</v>
      </c>
      <c r="AF2943" s="1">
        <v>45720</v>
      </c>
      <c r="AG2943" t="s">
        <v>34</v>
      </c>
      <c r="AI2943" t="s">
        <v>11787</v>
      </c>
      <c r="AJ2943">
        <v>1</v>
      </c>
      <c r="AK2943">
        <v>1</v>
      </c>
      <c r="AM2943" t="s">
        <v>6667</v>
      </c>
      <c r="AN2943" t="s">
        <v>6672</v>
      </c>
      <c r="AO2943" t="s">
        <v>12694</v>
      </c>
      <c r="AP2943" t="s">
        <v>538</v>
      </c>
      <c r="AQ2943" t="s">
        <v>13966</v>
      </c>
      <c r="AR2943" t="s">
        <v>13966</v>
      </c>
      <c r="AS2943">
        <v>5187</v>
      </c>
      <c r="AT2943">
        <v>0</v>
      </c>
      <c r="AU2943" s="1"/>
      <c r="AV2943" t="s">
        <v>6673</v>
      </c>
      <c r="AW2943" t="s">
        <v>89</v>
      </c>
      <c r="BA2943" t="s">
        <v>69</v>
      </c>
      <c r="BB2943" t="s">
        <v>466</v>
      </c>
      <c r="BC2943" s="1">
        <v>45720</v>
      </c>
      <c r="BD2943" t="s">
        <v>13965</v>
      </c>
      <c r="BE2943">
        <v>30450</v>
      </c>
      <c r="BL2943">
        <v>1</v>
      </c>
      <c r="BM2943">
        <v>17500</v>
      </c>
    </row>
    <row r="2944" spans="1:65" x14ac:dyDescent="0.3">
      <c r="A2944" t="s">
        <v>14784</v>
      </c>
      <c r="B2944" t="s">
        <v>87</v>
      </c>
      <c r="C2944" t="s">
        <v>45</v>
      </c>
      <c r="E2944">
        <v>202503</v>
      </c>
      <c r="F2944" t="s">
        <v>458</v>
      </c>
      <c r="G2944" t="s">
        <v>218</v>
      </c>
      <c r="H2944" s="1">
        <v>45628</v>
      </c>
      <c r="I2944" t="s">
        <v>459</v>
      </c>
      <c r="J2944" t="s">
        <v>1318</v>
      </c>
      <c r="K2944" t="s">
        <v>1318</v>
      </c>
      <c r="L2944" t="s">
        <v>48</v>
      </c>
      <c r="M2944" t="s">
        <v>460</v>
      </c>
      <c r="N2944" t="s">
        <v>13710</v>
      </c>
      <c r="O2944" t="s">
        <v>4647</v>
      </c>
      <c r="P2944" t="s">
        <v>461</v>
      </c>
      <c r="Q2944" t="s">
        <v>4648</v>
      </c>
      <c r="R2944" t="s">
        <v>462</v>
      </c>
      <c r="S2944">
        <v>13500</v>
      </c>
      <c r="T2944" t="s">
        <v>32</v>
      </c>
      <c r="U2944" t="s">
        <v>126</v>
      </c>
      <c r="V2944" t="s">
        <v>463</v>
      </c>
      <c r="W2944" t="s">
        <v>464</v>
      </c>
      <c r="X2944" s="1">
        <v>45728</v>
      </c>
      <c r="Y2944" s="1">
        <v>45717</v>
      </c>
      <c r="Z2944" s="1"/>
      <c r="AB2944" s="1">
        <v>45724</v>
      </c>
      <c r="AC2944">
        <v>4</v>
      </c>
      <c r="AD2944" s="1">
        <v>45730</v>
      </c>
      <c r="AE2944" s="1">
        <v>45726</v>
      </c>
      <c r="AF2944" s="1">
        <v>45722</v>
      </c>
      <c r="AG2944" t="s">
        <v>34</v>
      </c>
      <c r="AI2944" t="s">
        <v>11787</v>
      </c>
      <c r="AJ2944">
        <v>1</v>
      </c>
      <c r="AK2944">
        <v>1</v>
      </c>
      <c r="AM2944" t="s">
        <v>6667</v>
      </c>
      <c r="AN2944" t="s">
        <v>6670</v>
      </c>
      <c r="AO2944" t="s">
        <v>12694</v>
      </c>
      <c r="AP2944" t="s">
        <v>538</v>
      </c>
      <c r="AQ2944" t="s">
        <v>13966</v>
      </c>
      <c r="AR2944" t="s">
        <v>13966</v>
      </c>
      <c r="AS2944">
        <v>5183</v>
      </c>
      <c r="AT2944">
        <v>0</v>
      </c>
      <c r="AU2944" s="1"/>
      <c r="AV2944" t="s">
        <v>6671</v>
      </c>
      <c r="AW2944" t="s">
        <v>89</v>
      </c>
      <c r="BA2944" t="s">
        <v>69</v>
      </c>
      <c r="BB2944" t="s">
        <v>466</v>
      </c>
      <c r="BC2944" s="1">
        <v>45722</v>
      </c>
      <c r="BD2944" t="s">
        <v>13965</v>
      </c>
      <c r="BE2944">
        <v>21060</v>
      </c>
      <c r="BL2944">
        <v>1</v>
      </c>
      <c r="BM2944">
        <v>13500</v>
      </c>
    </row>
    <row r="2945" spans="1:65" x14ac:dyDescent="0.3">
      <c r="A2945" t="s">
        <v>14784</v>
      </c>
      <c r="B2945" t="s">
        <v>87</v>
      </c>
      <c r="C2945" t="s">
        <v>45</v>
      </c>
      <c r="E2945">
        <v>202503</v>
      </c>
      <c r="F2945" t="s">
        <v>458</v>
      </c>
      <c r="G2945" t="s">
        <v>218</v>
      </c>
      <c r="H2945" s="1">
        <v>45628</v>
      </c>
      <c r="I2945" t="s">
        <v>459</v>
      </c>
      <c r="J2945" t="s">
        <v>1318</v>
      </c>
      <c r="K2945" t="s">
        <v>1318</v>
      </c>
      <c r="L2945" t="s">
        <v>48</v>
      </c>
      <c r="M2945" t="s">
        <v>460</v>
      </c>
      <c r="N2945" t="s">
        <v>13710</v>
      </c>
      <c r="O2945" t="s">
        <v>4647</v>
      </c>
      <c r="P2945" t="s">
        <v>522</v>
      </c>
      <c r="Q2945" t="s">
        <v>4649</v>
      </c>
      <c r="R2945" t="s">
        <v>523</v>
      </c>
      <c r="S2945">
        <v>1750</v>
      </c>
      <c r="T2945" t="s">
        <v>32</v>
      </c>
      <c r="U2945" t="s">
        <v>126</v>
      </c>
      <c r="V2945" t="s">
        <v>463</v>
      </c>
      <c r="W2945" t="s">
        <v>464</v>
      </c>
      <c r="X2945" s="1">
        <v>45728</v>
      </c>
      <c r="Y2945" s="1">
        <v>45717</v>
      </c>
      <c r="Z2945" s="1"/>
      <c r="AB2945" s="1">
        <v>45724</v>
      </c>
      <c r="AC2945">
        <v>4</v>
      </c>
      <c r="AD2945" s="1">
        <v>45730</v>
      </c>
      <c r="AE2945" s="1">
        <v>45726</v>
      </c>
      <c r="AF2945" s="1">
        <v>45722</v>
      </c>
      <c r="AG2945" t="s">
        <v>34</v>
      </c>
      <c r="AI2945" t="s">
        <v>11787</v>
      </c>
      <c r="AJ2945">
        <v>0</v>
      </c>
      <c r="AK2945">
        <v>0</v>
      </c>
      <c r="AM2945" t="s">
        <v>6667</v>
      </c>
      <c r="AN2945" t="s">
        <v>6670</v>
      </c>
      <c r="AO2945" t="s">
        <v>12694</v>
      </c>
      <c r="AP2945" t="s">
        <v>538</v>
      </c>
      <c r="AQ2945" t="s">
        <v>13966</v>
      </c>
      <c r="AR2945" t="s">
        <v>13966</v>
      </c>
      <c r="AS2945">
        <v>0</v>
      </c>
      <c r="AT2945">
        <v>0</v>
      </c>
      <c r="AU2945" s="1"/>
      <c r="AV2945" t="s">
        <v>6671</v>
      </c>
      <c r="AW2945" t="s">
        <v>89</v>
      </c>
      <c r="AY2945">
        <v>0</v>
      </c>
      <c r="BA2945" t="s">
        <v>69</v>
      </c>
      <c r="BB2945" t="s">
        <v>466</v>
      </c>
      <c r="BC2945" s="1">
        <v>45722</v>
      </c>
      <c r="BD2945" t="s">
        <v>13965</v>
      </c>
      <c r="BE2945">
        <v>5250</v>
      </c>
      <c r="BL2945">
        <v>0</v>
      </c>
      <c r="BM2945">
        <v>1750</v>
      </c>
    </row>
    <row r="2946" spans="1:65" x14ac:dyDescent="0.3">
      <c r="A2946" t="s">
        <v>14784</v>
      </c>
      <c r="B2946" t="s">
        <v>87</v>
      </c>
      <c r="C2946" t="s">
        <v>45</v>
      </c>
      <c r="E2946">
        <v>202503</v>
      </c>
      <c r="F2946" t="s">
        <v>458</v>
      </c>
      <c r="G2946" t="s">
        <v>2104</v>
      </c>
      <c r="H2946" s="1">
        <v>45638</v>
      </c>
      <c r="I2946" t="s">
        <v>459</v>
      </c>
      <c r="J2946" t="s">
        <v>1318</v>
      </c>
      <c r="K2946" t="s">
        <v>1318</v>
      </c>
      <c r="L2946" t="s">
        <v>48</v>
      </c>
      <c r="M2946" t="s">
        <v>521</v>
      </c>
      <c r="N2946" t="s">
        <v>13710</v>
      </c>
      <c r="O2946" t="s">
        <v>4654</v>
      </c>
      <c r="P2946" t="s">
        <v>527</v>
      </c>
      <c r="Q2946" t="s">
        <v>4655</v>
      </c>
      <c r="R2946" t="s">
        <v>528</v>
      </c>
      <c r="S2946">
        <v>20000</v>
      </c>
      <c r="T2946" t="s">
        <v>32</v>
      </c>
      <c r="U2946" t="s">
        <v>33</v>
      </c>
      <c r="V2946" t="s">
        <v>485</v>
      </c>
      <c r="W2946" t="s">
        <v>257</v>
      </c>
      <c r="X2946" s="1">
        <v>45744</v>
      </c>
      <c r="Y2946" s="1">
        <v>45723</v>
      </c>
      <c r="Z2946" s="1"/>
      <c r="AB2946" s="1">
        <v>45735</v>
      </c>
      <c r="AC2946">
        <v>4</v>
      </c>
      <c r="AD2946" s="1">
        <v>45740</v>
      </c>
      <c r="AE2946" s="1">
        <v>45736</v>
      </c>
      <c r="AF2946" s="1">
        <v>45728</v>
      </c>
      <c r="AG2946" t="s">
        <v>34</v>
      </c>
      <c r="AI2946" t="s">
        <v>11787</v>
      </c>
      <c r="AJ2946">
        <v>1</v>
      </c>
      <c r="AK2946">
        <v>1</v>
      </c>
      <c r="AL2946" t="s">
        <v>486</v>
      </c>
      <c r="AM2946" t="s">
        <v>9723</v>
      </c>
      <c r="AN2946" t="s">
        <v>6686</v>
      </c>
      <c r="AO2946" t="s">
        <v>14798</v>
      </c>
      <c r="AP2946" t="s">
        <v>500</v>
      </c>
      <c r="AQ2946" t="s">
        <v>13963</v>
      </c>
      <c r="AS2946">
        <v>4040</v>
      </c>
      <c r="AT2946">
        <v>800</v>
      </c>
      <c r="AU2946" s="1">
        <v>45744</v>
      </c>
      <c r="AV2946" t="s">
        <v>6687</v>
      </c>
      <c r="AW2946" t="s">
        <v>368</v>
      </c>
      <c r="AY2946">
        <v>800</v>
      </c>
      <c r="BA2946" t="s">
        <v>69</v>
      </c>
      <c r="BB2946" t="s">
        <v>466</v>
      </c>
      <c r="BC2946" s="1">
        <v>45728</v>
      </c>
      <c r="BD2946" t="s">
        <v>13975</v>
      </c>
      <c r="BE2946">
        <v>2900000</v>
      </c>
      <c r="BI2946">
        <v>1</v>
      </c>
      <c r="BM2946">
        <v>20000</v>
      </c>
    </row>
    <row r="2947" spans="1:65" x14ac:dyDescent="0.3">
      <c r="A2947" t="s">
        <v>14784</v>
      </c>
      <c r="B2947" t="s">
        <v>87</v>
      </c>
      <c r="C2947" t="s">
        <v>45</v>
      </c>
      <c r="E2947">
        <v>202503</v>
      </c>
      <c r="F2947" t="s">
        <v>458</v>
      </c>
      <c r="G2947" t="s">
        <v>218</v>
      </c>
      <c r="H2947" s="1">
        <v>45694</v>
      </c>
      <c r="I2947" t="s">
        <v>459</v>
      </c>
      <c r="J2947">
        <v>8</v>
      </c>
      <c r="K2947" t="s">
        <v>163</v>
      </c>
      <c r="L2947" t="s">
        <v>48</v>
      </c>
      <c r="M2947" t="s">
        <v>261</v>
      </c>
      <c r="N2947" t="s">
        <v>13710</v>
      </c>
      <c r="O2947" t="s">
        <v>6682</v>
      </c>
      <c r="P2947" t="s">
        <v>483</v>
      </c>
      <c r="Q2947" t="s">
        <v>6683</v>
      </c>
      <c r="R2947" t="s">
        <v>484</v>
      </c>
      <c r="S2947">
        <v>20000</v>
      </c>
      <c r="T2947" t="s">
        <v>32</v>
      </c>
      <c r="U2947" t="s">
        <v>33</v>
      </c>
      <c r="V2947" t="s">
        <v>467</v>
      </c>
      <c r="W2947" t="s">
        <v>464</v>
      </c>
      <c r="X2947" s="1">
        <v>45747</v>
      </c>
      <c r="Y2947" s="1">
        <v>45723</v>
      </c>
      <c r="Z2947" s="1"/>
      <c r="AB2947" s="1">
        <v>45732</v>
      </c>
      <c r="AC2947">
        <v>12</v>
      </c>
      <c r="AD2947" s="1">
        <v>45750</v>
      </c>
      <c r="AE2947" s="1">
        <v>45738</v>
      </c>
      <c r="AF2947" s="1">
        <v>45728</v>
      </c>
      <c r="AG2947" t="s">
        <v>34</v>
      </c>
      <c r="AH2947" t="s">
        <v>15121</v>
      </c>
      <c r="AI2947" t="s">
        <v>11787</v>
      </c>
      <c r="AJ2947">
        <v>1</v>
      </c>
      <c r="AK2947">
        <v>1</v>
      </c>
      <c r="AL2947" t="s">
        <v>320</v>
      </c>
      <c r="AM2947" t="s">
        <v>6679</v>
      </c>
      <c r="AN2947" t="s">
        <v>6684</v>
      </c>
      <c r="AO2947" t="s">
        <v>12646</v>
      </c>
      <c r="AP2947" t="s">
        <v>497</v>
      </c>
      <c r="AQ2947" t="s">
        <v>13963</v>
      </c>
      <c r="AS2947">
        <v>5854</v>
      </c>
      <c r="AT2947">
        <v>664</v>
      </c>
      <c r="AU2947" s="1">
        <v>45747</v>
      </c>
      <c r="AV2947" t="s">
        <v>6685</v>
      </c>
      <c r="AW2947" t="s">
        <v>470</v>
      </c>
      <c r="AY2947">
        <v>664</v>
      </c>
      <c r="BA2947" t="s">
        <v>69</v>
      </c>
      <c r="BB2947" t="s">
        <v>466</v>
      </c>
      <c r="BC2947" s="1">
        <v>45728</v>
      </c>
      <c r="BD2947" t="s">
        <v>13965</v>
      </c>
      <c r="BE2947">
        <v>15800</v>
      </c>
      <c r="BI2947">
        <v>1</v>
      </c>
      <c r="BM2947">
        <v>20000</v>
      </c>
    </row>
    <row r="2948" spans="1:65" x14ac:dyDescent="0.3">
      <c r="A2948" t="s">
        <v>14784</v>
      </c>
      <c r="B2948" t="s">
        <v>87</v>
      </c>
      <c r="C2948" t="s">
        <v>45</v>
      </c>
      <c r="E2948">
        <v>202503</v>
      </c>
      <c r="F2948" t="s">
        <v>458</v>
      </c>
      <c r="G2948" t="s">
        <v>218</v>
      </c>
      <c r="H2948" s="1">
        <v>45628</v>
      </c>
      <c r="I2948" t="s">
        <v>459</v>
      </c>
      <c r="J2948" t="s">
        <v>1318</v>
      </c>
      <c r="K2948" t="s">
        <v>1318</v>
      </c>
      <c r="L2948" t="s">
        <v>48</v>
      </c>
      <c r="M2948" t="s">
        <v>460</v>
      </c>
      <c r="N2948" t="s">
        <v>13710</v>
      </c>
      <c r="O2948" t="s">
        <v>6688</v>
      </c>
      <c r="P2948" t="s">
        <v>471</v>
      </c>
      <c r="Q2948" t="s">
        <v>6689</v>
      </c>
      <c r="R2948" t="s">
        <v>472</v>
      </c>
      <c r="S2948">
        <v>12500</v>
      </c>
      <c r="T2948" t="s">
        <v>32</v>
      </c>
      <c r="U2948" t="s">
        <v>126</v>
      </c>
      <c r="V2948" t="s">
        <v>463</v>
      </c>
      <c r="W2948" t="s">
        <v>464</v>
      </c>
      <c r="X2948" s="1">
        <v>45741</v>
      </c>
      <c r="Y2948" s="1">
        <v>45730</v>
      </c>
      <c r="Z2948" s="1"/>
      <c r="AB2948" s="1">
        <v>45738</v>
      </c>
      <c r="AC2948">
        <v>6</v>
      </c>
      <c r="AD2948" s="1">
        <v>45747</v>
      </c>
      <c r="AE2948" s="1">
        <v>45741</v>
      </c>
      <c r="AF2948" s="1">
        <v>45735</v>
      </c>
      <c r="AG2948" t="s">
        <v>34</v>
      </c>
      <c r="AI2948" t="s">
        <v>11787</v>
      </c>
      <c r="AJ2948">
        <v>1</v>
      </c>
      <c r="AK2948">
        <v>1</v>
      </c>
      <c r="AM2948" t="s">
        <v>6690</v>
      </c>
      <c r="AN2948" t="s">
        <v>6691</v>
      </c>
      <c r="AO2948" t="s">
        <v>12694</v>
      </c>
      <c r="AP2948" t="s">
        <v>538</v>
      </c>
      <c r="AQ2948" t="s">
        <v>13966</v>
      </c>
      <c r="AR2948" t="s">
        <v>13966</v>
      </c>
      <c r="AS2948">
        <v>5187</v>
      </c>
      <c r="AT2948">
        <v>0</v>
      </c>
      <c r="AU2948" s="1"/>
      <c r="AV2948" t="s">
        <v>6692</v>
      </c>
      <c r="AW2948" t="s">
        <v>89</v>
      </c>
      <c r="BA2948" t="s">
        <v>69</v>
      </c>
      <c r="BB2948" t="s">
        <v>466</v>
      </c>
      <c r="BC2948" s="1">
        <v>45735</v>
      </c>
      <c r="BD2948" t="s">
        <v>13965</v>
      </c>
      <c r="BE2948">
        <v>19125</v>
      </c>
      <c r="BL2948">
        <v>1</v>
      </c>
      <c r="BM2948">
        <v>12500</v>
      </c>
    </row>
    <row r="2949" spans="1:65" x14ac:dyDescent="0.3">
      <c r="A2949" t="s">
        <v>14784</v>
      </c>
      <c r="B2949" t="s">
        <v>87</v>
      </c>
      <c r="C2949" t="s">
        <v>45</v>
      </c>
      <c r="E2949">
        <v>202503</v>
      </c>
      <c r="F2949" t="s">
        <v>458</v>
      </c>
      <c r="G2949" t="s">
        <v>218</v>
      </c>
      <c r="H2949" s="1">
        <v>45670</v>
      </c>
      <c r="I2949" t="s">
        <v>459</v>
      </c>
      <c r="J2949" t="s">
        <v>1318</v>
      </c>
      <c r="K2949" t="s">
        <v>1318</v>
      </c>
      <c r="L2949" t="s">
        <v>48</v>
      </c>
      <c r="M2949" t="s">
        <v>531</v>
      </c>
      <c r="N2949" t="s">
        <v>13710</v>
      </c>
      <c r="O2949" t="s">
        <v>6709</v>
      </c>
      <c r="P2949" t="s">
        <v>473</v>
      </c>
      <c r="Q2949" t="s">
        <v>6710</v>
      </c>
      <c r="R2949" t="s">
        <v>474</v>
      </c>
      <c r="S2949">
        <v>8750</v>
      </c>
      <c r="T2949" t="s">
        <v>32</v>
      </c>
      <c r="U2949" t="s">
        <v>33</v>
      </c>
      <c r="V2949" t="s">
        <v>493</v>
      </c>
      <c r="W2949" t="s">
        <v>464</v>
      </c>
      <c r="X2949" s="1">
        <v>45751</v>
      </c>
      <c r="Y2949" s="1">
        <v>45732</v>
      </c>
      <c r="Z2949" s="1"/>
      <c r="AB2949" s="1">
        <v>45742</v>
      </c>
      <c r="AC2949">
        <v>9</v>
      </c>
      <c r="AD2949" s="1">
        <v>45750</v>
      </c>
      <c r="AE2949" s="1">
        <v>45741</v>
      </c>
      <c r="AF2949" s="1">
        <v>45737</v>
      </c>
      <c r="AG2949" t="s">
        <v>34</v>
      </c>
      <c r="AI2949" t="s">
        <v>11787</v>
      </c>
      <c r="AJ2949">
        <v>1</v>
      </c>
      <c r="AK2949">
        <v>1</v>
      </c>
      <c r="AL2949" t="s">
        <v>320</v>
      </c>
      <c r="AM2949" t="s">
        <v>6711</v>
      </c>
      <c r="AN2949" t="s">
        <v>6712</v>
      </c>
      <c r="AO2949" t="s">
        <v>12703</v>
      </c>
      <c r="AP2949" t="s">
        <v>469</v>
      </c>
      <c r="AQ2949" t="s">
        <v>13963</v>
      </c>
      <c r="AS2949">
        <v>4672</v>
      </c>
      <c r="AT2949">
        <v>339</v>
      </c>
      <c r="AU2949" s="1">
        <v>45751</v>
      </c>
      <c r="AV2949" t="s">
        <v>9724</v>
      </c>
      <c r="AW2949" t="s">
        <v>101</v>
      </c>
      <c r="AY2949">
        <v>339</v>
      </c>
      <c r="BA2949" t="s">
        <v>69</v>
      </c>
      <c r="BB2949" t="s">
        <v>466</v>
      </c>
      <c r="BC2949" s="1">
        <v>45737</v>
      </c>
      <c r="BD2949" t="s">
        <v>13965</v>
      </c>
      <c r="BE2949">
        <v>17150</v>
      </c>
      <c r="BI2949">
        <v>1</v>
      </c>
      <c r="BM2949">
        <v>8750</v>
      </c>
    </row>
    <row r="2950" spans="1:65" x14ac:dyDescent="0.3">
      <c r="A2950" t="s">
        <v>14784</v>
      </c>
      <c r="B2950" t="s">
        <v>87</v>
      </c>
      <c r="C2950" t="s">
        <v>45</v>
      </c>
      <c r="E2950">
        <v>202503</v>
      </c>
      <c r="F2950" t="s">
        <v>458</v>
      </c>
      <c r="G2950" t="s">
        <v>2104</v>
      </c>
      <c r="H2950" s="1">
        <v>45645</v>
      </c>
      <c r="I2950" t="s">
        <v>459</v>
      </c>
      <c r="J2950">
        <v>8</v>
      </c>
      <c r="K2950" t="s">
        <v>163</v>
      </c>
      <c r="L2950" t="s">
        <v>48</v>
      </c>
      <c r="M2950" t="s">
        <v>478</v>
      </c>
      <c r="N2950" t="s">
        <v>13710</v>
      </c>
      <c r="O2950" t="s">
        <v>4658</v>
      </c>
      <c r="P2950" t="s">
        <v>502</v>
      </c>
      <c r="Q2950" t="s">
        <v>4659</v>
      </c>
      <c r="R2950" t="s">
        <v>503</v>
      </c>
      <c r="S2950">
        <v>20000</v>
      </c>
      <c r="T2950" t="s">
        <v>32</v>
      </c>
      <c r="U2950" t="s">
        <v>33</v>
      </c>
      <c r="V2950" t="s">
        <v>481</v>
      </c>
      <c r="W2950" t="s">
        <v>257</v>
      </c>
      <c r="X2950" s="1">
        <v>45746</v>
      </c>
      <c r="Y2950" s="1">
        <v>45728</v>
      </c>
      <c r="Z2950" s="1"/>
      <c r="AB2950" s="1">
        <v>45740</v>
      </c>
      <c r="AC2950">
        <v>5</v>
      </c>
      <c r="AD2950" s="1">
        <v>45748</v>
      </c>
      <c r="AE2950" s="1">
        <v>45743</v>
      </c>
      <c r="AF2950" s="1">
        <v>45733</v>
      </c>
      <c r="AG2950" t="s">
        <v>34</v>
      </c>
      <c r="AI2950" t="s">
        <v>11787</v>
      </c>
      <c r="AJ2950">
        <v>1</v>
      </c>
      <c r="AK2950">
        <v>1</v>
      </c>
      <c r="AL2950" t="s">
        <v>486</v>
      </c>
      <c r="AM2950" t="s">
        <v>6699</v>
      </c>
      <c r="AN2950" t="s">
        <v>6700</v>
      </c>
      <c r="AO2950" t="s">
        <v>14798</v>
      </c>
      <c r="AP2950" t="s">
        <v>500</v>
      </c>
      <c r="AQ2950" t="s">
        <v>13963</v>
      </c>
      <c r="AS2950">
        <v>6013</v>
      </c>
      <c r="AT2950">
        <v>950</v>
      </c>
      <c r="AU2950" s="1">
        <v>45746</v>
      </c>
      <c r="AV2950" t="s">
        <v>6701</v>
      </c>
      <c r="AW2950" t="s">
        <v>380</v>
      </c>
      <c r="AY2950">
        <v>950</v>
      </c>
      <c r="BA2950" t="s">
        <v>69</v>
      </c>
      <c r="BB2950" t="s">
        <v>466</v>
      </c>
      <c r="BC2950" s="1">
        <v>45733</v>
      </c>
      <c r="BD2950" t="s">
        <v>13975</v>
      </c>
      <c r="BE2950">
        <v>3100000</v>
      </c>
      <c r="BI2950">
        <v>1</v>
      </c>
      <c r="BM2950">
        <v>20000</v>
      </c>
    </row>
    <row r="2951" spans="1:65" x14ac:dyDescent="0.3">
      <c r="A2951" t="s">
        <v>14784</v>
      </c>
      <c r="B2951" t="s">
        <v>87</v>
      </c>
      <c r="C2951" t="s">
        <v>45</v>
      </c>
      <c r="E2951">
        <v>202503</v>
      </c>
      <c r="F2951" t="s">
        <v>458</v>
      </c>
      <c r="G2951" t="s">
        <v>2104</v>
      </c>
      <c r="H2951" s="1">
        <v>45636</v>
      </c>
      <c r="I2951" t="s">
        <v>459</v>
      </c>
      <c r="J2951" t="s">
        <v>1318</v>
      </c>
      <c r="K2951" t="s">
        <v>1318</v>
      </c>
      <c r="L2951" t="s">
        <v>48</v>
      </c>
      <c r="M2951" t="s">
        <v>478</v>
      </c>
      <c r="N2951" t="s">
        <v>13710</v>
      </c>
      <c r="O2951" t="s">
        <v>6702</v>
      </c>
      <c r="P2951" t="s">
        <v>479</v>
      </c>
      <c r="Q2951" t="s">
        <v>6703</v>
      </c>
      <c r="R2951" t="s">
        <v>480</v>
      </c>
      <c r="S2951">
        <v>20000</v>
      </c>
      <c r="T2951" t="s">
        <v>32</v>
      </c>
      <c r="U2951" t="s">
        <v>33</v>
      </c>
      <c r="V2951" t="s">
        <v>481</v>
      </c>
      <c r="W2951" t="s">
        <v>257</v>
      </c>
      <c r="X2951" s="1">
        <v>45746</v>
      </c>
      <c r="Y2951" s="1">
        <v>45729</v>
      </c>
      <c r="Z2951" s="1"/>
      <c r="AB2951" s="1">
        <v>45740</v>
      </c>
      <c r="AC2951">
        <v>5</v>
      </c>
      <c r="AD2951" s="1">
        <v>45748</v>
      </c>
      <c r="AE2951" s="1">
        <v>45743</v>
      </c>
      <c r="AF2951" s="1">
        <v>45734</v>
      </c>
      <c r="AG2951" t="s">
        <v>34</v>
      </c>
      <c r="AI2951" t="s">
        <v>11790</v>
      </c>
      <c r="AJ2951">
        <v>1</v>
      </c>
      <c r="AK2951">
        <v>2</v>
      </c>
      <c r="AL2951" t="s">
        <v>486</v>
      </c>
      <c r="AM2951" t="s">
        <v>6699</v>
      </c>
      <c r="AN2951" t="s">
        <v>6704</v>
      </c>
      <c r="AO2951" t="s">
        <v>14798</v>
      </c>
      <c r="AP2951" t="s">
        <v>500</v>
      </c>
      <c r="AQ2951" t="s">
        <v>13963</v>
      </c>
      <c r="AS2951">
        <v>14918</v>
      </c>
      <c r="AT2951">
        <v>1500</v>
      </c>
      <c r="AU2951" s="1">
        <v>45746</v>
      </c>
      <c r="AV2951" t="s">
        <v>6705</v>
      </c>
      <c r="AW2951" t="s">
        <v>380</v>
      </c>
      <c r="AY2951">
        <v>1500</v>
      </c>
      <c r="BA2951" t="s">
        <v>69</v>
      </c>
      <c r="BB2951" t="s">
        <v>466</v>
      </c>
      <c r="BC2951" s="1">
        <v>45734</v>
      </c>
      <c r="BD2951" t="s">
        <v>13975</v>
      </c>
      <c r="BE2951">
        <v>9000000</v>
      </c>
      <c r="BI2951">
        <v>2</v>
      </c>
      <c r="BM2951">
        <v>20000</v>
      </c>
    </row>
    <row r="2952" spans="1:65" x14ac:dyDescent="0.3">
      <c r="A2952" t="s">
        <v>14784</v>
      </c>
      <c r="B2952" t="s">
        <v>87</v>
      </c>
      <c r="C2952" t="s">
        <v>45</v>
      </c>
      <c r="E2952">
        <v>202503</v>
      </c>
      <c r="F2952" t="s">
        <v>458</v>
      </c>
      <c r="G2952" t="s">
        <v>2104</v>
      </c>
      <c r="H2952" s="1">
        <v>45636</v>
      </c>
      <c r="I2952" t="s">
        <v>459</v>
      </c>
      <c r="J2952" t="s">
        <v>1318</v>
      </c>
      <c r="K2952" t="s">
        <v>1318</v>
      </c>
      <c r="L2952" t="s">
        <v>48</v>
      </c>
      <c r="M2952" t="s">
        <v>478</v>
      </c>
      <c r="N2952" t="s">
        <v>13710</v>
      </c>
      <c r="O2952" t="s">
        <v>6702</v>
      </c>
      <c r="P2952" t="s">
        <v>479</v>
      </c>
      <c r="Q2952" t="s">
        <v>6703</v>
      </c>
      <c r="R2952" t="s">
        <v>480</v>
      </c>
      <c r="S2952">
        <v>20000</v>
      </c>
      <c r="T2952" t="s">
        <v>32</v>
      </c>
      <c r="U2952" t="s">
        <v>33</v>
      </c>
      <c r="V2952" t="s">
        <v>481</v>
      </c>
      <c r="W2952" t="s">
        <v>257</v>
      </c>
      <c r="X2952" s="1">
        <v>45746</v>
      </c>
      <c r="Y2952" s="1">
        <v>45730</v>
      </c>
      <c r="Z2952" s="1"/>
      <c r="AB2952" s="1">
        <v>45740</v>
      </c>
      <c r="AC2952">
        <v>5</v>
      </c>
      <c r="AD2952" s="1">
        <v>45748</v>
      </c>
      <c r="AE2952" s="1">
        <v>45743</v>
      </c>
      <c r="AF2952" s="1">
        <v>45735</v>
      </c>
      <c r="AG2952" t="s">
        <v>34</v>
      </c>
      <c r="AI2952" t="s">
        <v>11790</v>
      </c>
      <c r="AJ2952">
        <v>1</v>
      </c>
      <c r="AK2952">
        <v>2</v>
      </c>
      <c r="AL2952" t="s">
        <v>486</v>
      </c>
      <c r="AM2952" t="s">
        <v>6699</v>
      </c>
      <c r="AN2952" t="s">
        <v>6704</v>
      </c>
      <c r="AO2952" t="s">
        <v>14798</v>
      </c>
      <c r="AP2952" t="s">
        <v>500</v>
      </c>
      <c r="AQ2952" t="s">
        <v>13963</v>
      </c>
      <c r="AS2952">
        <v>0</v>
      </c>
      <c r="AT2952">
        <v>1500</v>
      </c>
      <c r="AU2952" s="1">
        <v>45746</v>
      </c>
      <c r="AV2952" t="s">
        <v>6706</v>
      </c>
      <c r="AW2952" t="s">
        <v>380</v>
      </c>
      <c r="AY2952">
        <v>1500</v>
      </c>
      <c r="BA2952" t="s">
        <v>69</v>
      </c>
      <c r="BB2952" t="s">
        <v>466</v>
      </c>
      <c r="BC2952" s="1">
        <v>45735</v>
      </c>
      <c r="BD2952" t="s">
        <v>13975</v>
      </c>
      <c r="BE2952">
        <v>9000000</v>
      </c>
      <c r="BI2952">
        <v>2</v>
      </c>
      <c r="BM2952">
        <v>20000</v>
      </c>
    </row>
    <row r="2953" spans="1:65" x14ac:dyDescent="0.3">
      <c r="A2953" t="s">
        <v>14784</v>
      </c>
      <c r="B2953" t="s">
        <v>87</v>
      </c>
      <c r="C2953" t="s">
        <v>45</v>
      </c>
      <c r="E2953">
        <v>202503</v>
      </c>
      <c r="F2953" t="s">
        <v>458</v>
      </c>
      <c r="G2953" t="s">
        <v>2104</v>
      </c>
      <c r="H2953" s="1">
        <v>45636</v>
      </c>
      <c r="I2953" t="s">
        <v>459</v>
      </c>
      <c r="J2953" t="s">
        <v>1318</v>
      </c>
      <c r="K2953" t="s">
        <v>1318</v>
      </c>
      <c r="L2953" t="s">
        <v>48</v>
      </c>
      <c r="M2953" t="s">
        <v>478</v>
      </c>
      <c r="N2953" t="s">
        <v>13710</v>
      </c>
      <c r="O2953" t="s">
        <v>6702</v>
      </c>
      <c r="P2953" t="s">
        <v>479</v>
      </c>
      <c r="Q2953" t="s">
        <v>6703</v>
      </c>
      <c r="R2953" t="s">
        <v>480</v>
      </c>
      <c r="S2953">
        <v>20000</v>
      </c>
      <c r="T2953" t="s">
        <v>32</v>
      </c>
      <c r="U2953" t="s">
        <v>33</v>
      </c>
      <c r="V2953" t="s">
        <v>481</v>
      </c>
      <c r="W2953" t="s">
        <v>257</v>
      </c>
      <c r="X2953" s="1">
        <v>45746</v>
      </c>
      <c r="Y2953" s="1">
        <v>45731</v>
      </c>
      <c r="Z2953" s="1"/>
      <c r="AB2953" s="1">
        <v>45740</v>
      </c>
      <c r="AC2953">
        <v>5</v>
      </c>
      <c r="AD2953" s="1">
        <v>45748</v>
      </c>
      <c r="AE2953" s="1">
        <v>45743</v>
      </c>
      <c r="AF2953" s="1">
        <v>45736</v>
      </c>
      <c r="AG2953" t="s">
        <v>34</v>
      </c>
      <c r="AI2953" t="s">
        <v>11790</v>
      </c>
      <c r="AJ2953">
        <v>1</v>
      </c>
      <c r="AK2953">
        <v>2</v>
      </c>
      <c r="AL2953" t="s">
        <v>486</v>
      </c>
      <c r="AM2953" t="s">
        <v>6699</v>
      </c>
      <c r="AN2953" t="s">
        <v>6704</v>
      </c>
      <c r="AO2953" t="s">
        <v>14798</v>
      </c>
      <c r="AP2953" t="s">
        <v>500</v>
      </c>
      <c r="AQ2953" t="s">
        <v>13963</v>
      </c>
      <c r="AS2953">
        <v>0</v>
      </c>
      <c r="AT2953">
        <v>1500</v>
      </c>
      <c r="AU2953" s="1">
        <v>45746</v>
      </c>
      <c r="AV2953" t="s">
        <v>6707</v>
      </c>
      <c r="AW2953" t="s">
        <v>380</v>
      </c>
      <c r="AY2953">
        <v>1500</v>
      </c>
      <c r="BA2953" t="s">
        <v>69</v>
      </c>
      <c r="BB2953" t="s">
        <v>466</v>
      </c>
      <c r="BC2953" s="1">
        <v>45736</v>
      </c>
      <c r="BD2953" t="s">
        <v>13975</v>
      </c>
      <c r="BE2953">
        <v>9000000</v>
      </c>
      <c r="BI2953">
        <v>2</v>
      </c>
      <c r="BM2953">
        <v>20000</v>
      </c>
    </row>
    <row r="2954" spans="1:65" x14ac:dyDescent="0.3">
      <c r="A2954" t="s">
        <v>14784</v>
      </c>
      <c r="B2954" t="s">
        <v>87</v>
      </c>
      <c r="C2954" t="s">
        <v>45</v>
      </c>
      <c r="E2954">
        <v>202503</v>
      </c>
      <c r="F2954" t="s">
        <v>458</v>
      </c>
      <c r="G2954" t="s">
        <v>2104</v>
      </c>
      <c r="H2954" s="1">
        <v>45636</v>
      </c>
      <c r="I2954" t="s">
        <v>459</v>
      </c>
      <c r="J2954" t="s">
        <v>1318</v>
      </c>
      <c r="K2954" t="s">
        <v>1318</v>
      </c>
      <c r="L2954" t="s">
        <v>48</v>
      </c>
      <c r="M2954" t="s">
        <v>478</v>
      </c>
      <c r="N2954" t="s">
        <v>13710</v>
      </c>
      <c r="O2954" t="s">
        <v>6702</v>
      </c>
      <c r="P2954" t="s">
        <v>479</v>
      </c>
      <c r="Q2954" t="s">
        <v>6703</v>
      </c>
      <c r="R2954" t="s">
        <v>480</v>
      </c>
      <c r="S2954">
        <v>20000</v>
      </c>
      <c r="T2954" t="s">
        <v>32</v>
      </c>
      <c r="U2954" t="s">
        <v>33</v>
      </c>
      <c r="V2954" t="s">
        <v>481</v>
      </c>
      <c r="W2954" t="s">
        <v>257</v>
      </c>
      <c r="X2954" s="1">
        <v>45746</v>
      </c>
      <c r="Y2954" s="1">
        <v>45732</v>
      </c>
      <c r="Z2954" s="1"/>
      <c r="AB2954" s="1">
        <v>45740</v>
      </c>
      <c r="AC2954">
        <v>5</v>
      </c>
      <c r="AD2954" s="1">
        <v>45748</v>
      </c>
      <c r="AE2954" s="1">
        <v>45743</v>
      </c>
      <c r="AF2954" s="1">
        <v>45737</v>
      </c>
      <c r="AG2954" t="s">
        <v>34</v>
      </c>
      <c r="AI2954" t="s">
        <v>11790</v>
      </c>
      <c r="AJ2954">
        <v>1</v>
      </c>
      <c r="AK2954">
        <v>2</v>
      </c>
      <c r="AL2954" t="s">
        <v>486</v>
      </c>
      <c r="AM2954" t="s">
        <v>6699</v>
      </c>
      <c r="AN2954" t="s">
        <v>6704</v>
      </c>
      <c r="AO2954" t="s">
        <v>14798</v>
      </c>
      <c r="AP2954" t="s">
        <v>500</v>
      </c>
      <c r="AQ2954" t="s">
        <v>13963</v>
      </c>
      <c r="AS2954">
        <v>0</v>
      </c>
      <c r="AT2954">
        <v>1500</v>
      </c>
      <c r="AU2954" s="1">
        <v>45746</v>
      </c>
      <c r="AV2954" t="s">
        <v>6708</v>
      </c>
      <c r="AW2954" t="s">
        <v>380</v>
      </c>
      <c r="AY2954">
        <v>1500</v>
      </c>
      <c r="BA2954" t="s">
        <v>69</v>
      </c>
      <c r="BB2954" t="s">
        <v>466</v>
      </c>
      <c r="BC2954" s="1">
        <v>45737</v>
      </c>
      <c r="BD2954" t="s">
        <v>13975</v>
      </c>
      <c r="BE2954">
        <v>9000000</v>
      </c>
      <c r="BI2954">
        <v>2</v>
      </c>
      <c r="BM2954">
        <v>20000</v>
      </c>
    </row>
    <row r="2955" spans="1:65" x14ac:dyDescent="0.3">
      <c r="A2955" t="s">
        <v>14784</v>
      </c>
      <c r="B2955" t="s">
        <v>87</v>
      </c>
      <c r="C2955" t="s">
        <v>45</v>
      </c>
      <c r="E2955">
        <v>202503</v>
      </c>
      <c r="F2955" t="s">
        <v>458</v>
      </c>
      <c r="G2955" t="s">
        <v>218</v>
      </c>
      <c r="H2955" s="1">
        <v>45706</v>
      </c>
      <c r="I2955" t="s">
        <v>459</v>
      </c>
      <c r="J2955" t="s">
        <v>1318</v>
      </c>
      <c r="K2955" t="s">
        <v>1318</v>
      </c>
      <c r="L2955" t="s">
        <v>48</v>
      </c>
      <c r="M2955" t="s">
        <v>525</v>
      </c>
      <c r="N2955" t="s">
        <v>13710</v>
      </c>
      <c r="O2955" t="s">
        <v>6715</v>
      </c>
      <c r="P2955" t="s">
        <v>473</v>
      </c>
      <c r="Q2955" t="s">
        <v>6716</v>
      </c>
      <c r="R2955" t="s">
        <v>474</v>
      </c>
      <c r="S2955">
        <v>1750</v>
      </c>
      <c r="T2955" t="s">
        <v>32</v>
      </c>
      <c r="U2955" t="s">
        <v>526</v>
      </c>
      <c r="V2955" t="s">
        <v>520</v>
      </c>
      <c r="W2955" t="s">
        <v>13974</v>
      </c>
      <c r="X2955" s="1">
        <v>45747</v>
      </c>
      <c r="Y2955" s="1">
        <v>45737</v>
      </c>
      <c r="Z2955" s="1"/>
      <c r="AB2955" s="1">
        <v>45742</v>
      </c>
      <c r="AC2955">
        <v>3</v>
      </c>
      <c r="AD2955" s="1">
        <v>45748</v>
      </c>
      <c r="AE2955" s="1">
        <v>45745</v>
      </c>
      <c r="AF2955" s="1">
        <v>45742</v>
      </c>
      <c r="AG2955" t="s">
        <v>34</v>
      </c>
      <c r="AI2955" t="s">
        <v>11787</v>
      </c>
      <c r="AJ2955">
        <v>1</v>
      </c>
      <c r="AK2955">
        <v>1</v>
      </c>
      <c r="AL2955" t="s">
        <v>437</v>
      </c>
      <c r="AM2955" t="s">
        <v>9725</v>
      </c>
      <c r="AN2955" t="s">
        <v>9726</v>
      </c>
      <c r="AO2955" t="s">
        <v>12703</v>
      </c>
      <c r="AP2955" t="s">
        <v>496</v>
      </c>
      <c r="AQ2955" t="s">
        <v>13963</v>
      </c>
      <c r="AS2955">
        <v>4102</v>
      </c>
      <c r="AT2955">
        <v>450</v>
      </c>
      <c r="AU2955" s="1">
        <v>45747</v>
      </c>
      <c r="AV2955" t="s">
        <v>9727</v>
      </c>
      <c r="AW2955" t="s">
        <v>269</v>
      </c>
      <c r="AY2955">
        <v>450</v>
      </c>
      <c r="BA2955" t="s">
        <v>69</v>
      </c>
      <c r="BB2955" t="s">
        <v>466</v>
      </c>
      <c r="BC2955" s="1">
        <v>45742</v>
      </c>
      <c r="BD2955" t="s">
        <v>13965</v>
      </c>
      <c r="BE2955">
        <v>3850</v>
      </c>
      <c r="BI2955">
        <v>1</v>
      </c>
      <c r="BM2955">
        <v>1750</v>
      </c>
    </row>
    <row r="2956" spans="1:65" x14ac:dyDescent="0.3">
      <c r="A2956" t="s">
        <v>14784</v>
      </c>
      <c r="B2956" t="s">
        <v>87</v>
      </c>
      <c r="C2956" t="s">
        <v>45</v>
      </c>
      <c r="E2956">
        <v>202503</v>
      </c>
      <c r="F2956" t="s">
        <v>458</v>
      </c>
      <c r="G2956" t="s">
        <v>218</v>
      </c>
      <c r="H2956" s="1">
        <v>45706</v>
      </c>
      <c r="I2956" t="s">
        <v>459</v>
      </c>
      <c r="J2956" t="s">
        <v>1318</v>
      </c>
      <c r="K2956" t="s">
        <v>1318</v>
      </c>
      <c r="L2956" t="s">
        <v>48</v>
      </c>
      <c r="M2956" t="s">
        <v>525</v>
      </c>
      <c r="N2956" t="s">
        <v>13710</v>
      </c>
      <c r="O2956" t="s">
        <v>6715</v>
      </c>
      <c r="P2956" t="s">
        <v>471</v>
      </c>
      <c r="Q2956" t="s">
        <v>6717</v>
      </c>
      <c r="R2956" t="s">
        <v>472</v>
      </c>
      <c r="S2956">
        <v>11250</v>
      </c>
      <c r="T2956" t="s">
        <v>32</v>
      </c>
      <c r="U2956" t="s">
        <v>526</v>
      </c>
      <c r="V2956" t="s">
        <v>520</v>
      </c>
      <c r="W2956" t="s">
        <v>13974</v>
      </c>
      <c r="X2956" s="1">
        <v>45747</v>
      </c>
      <c r="Y2956" s="1">
        <v>45737</v>
      </c>
      <c r="Z2956" s="1"/>
      <c r="AB2956" s="1">
        <v>45742</v>
      </c>
      <c r="AC2956">
        <v>3</v>
      </c>
      <c r="AD2956" s="1">
        <v>45748</v>
      </c>
      <c r="AE2956" s="1">
        <v>45745</v>
      </c>
      <c r="AF2956" s="1">
        <v>45742</v>
      </c>
      <c r="AG2956" t="s">
        <v>34</v>
      </c>
      <c r="AI2956" t="s">
        <v>11787</v>
      </c>
      <c r="AJ2956">
        <v>0</v>
      </c>
      <c r="AK2956">
        <v>0</v>
      </c>
      <c r="AL2956" t="s">
        <v>437</v>
      </c>
      <c r="AM2956" t="s">
        <v>9725</v>
      </c>
      <c r="AN2956" t="s">
        <v>9726</v>
      </c>
      <c r="AO2956" t="s">
        <v>12703</v>
      </c>
      <c r="AP2956" t="s">
        <v>496</v>
      </c>
      <c r="AQ2956" t="s">
        <v>13963</v>
      </c>
      <c r="AS2956">
        <v>0</v>
      </c>
      <c r="AT2956">
        <v>0</v>
      </c>
      <c r="AU2956" s="1">
        <v>45747</v>
      </c>
      <c r="AV2956" t="s">
        <v>9727</v>
      </c>
      <c r="AW2956" t="s">
        <v>269</v>
      </c>
      <c r="AY2956">
        <v>0</v>
      </c>
      <c r="BA2956" t="s">
        <v>69</v>
      </c>
      <c r="BB2956" t="s">
        <v>466</v>
      </c>
      <c r="BC2956" s="1">
        <v>45742</v>
      </c>
      <c r="BD2956" t="s">
        <v>13965</v>
      </c>
      <c r="BE2956">
        <v>20250</v>
      </c>
      <c r="BI2956">
        <v>0</v>
      </c>
      <c r="BM2956">
        <v>11250</v>
      </c>
    </row>
    <row r="2957" spans="1:65" x14ac:dyDescent="0.3">
      <c r="A2957" t="s">
        <v>14784</v>
      </c>
      <c r="B2957" t="s">
        <v>87</v>
      </c>
      <c r="C2957" t="s">
        <v>45</v>
      </c>
      <c r="E2957">
        <v>202503</v>
      </c>
      <c r="F2957" t="s">
        <v>458</v>
      </c>
      <c r="G2957" t="s">
        <v>2104</v>
      </c>
      <c r="H2957" s="1">
        <v>45716</v>
      </c>
      <c r="I2957" t="s">
        <v>459</v>
      </c>
      <c r="J2957">
        <v>8</v>
      </c>
      <c r="K2957" t="s">
        <v>163</v>
      </c>
      <c r="L2957" t="s">
        <v>48</v>
      </c>
      <c r="M2957" t="s">
        <v>501</v>
      </c>
      <c r="N2957" t="s">
        <v>13710</v>
      </c>
      <c r="O2957" t="s">
        <v>6713</v>
      </c>
      <c r="P2957" t="s">
        <v>502</v>
      </c>
      <c r="Q2957" t="s">
        <v>6714</v>
      </c>
      <c r="R2957" t="s">
        <v>503</v>
      </c>
      <c r="S2957">
        <v>20000</v>
      </c>
      <c r="T2957" t="s">
        <v>32</v>
      </c>
      <c r="U2957" t="s">
        <v>33</v>
      </c>
      <c r="V2957" t="s">
        <v>504</v>
      </c>
      <c r="W2957" t="s">
        <v>257</v>
      </c>
      <c r="X2957" s="1">
        <v>45751</v>
      </c>
      <c r="Y2957" s="1">
        <v>45729</v>
      </c>
      <c r="Z2957" s="1"/>
      <c r="AB2957" s="1">
        <v>45737</v>
      </c>
      <c r="AC2957">
        <v>7</v>
      </c>
      <c r="AD2957" s="1">
        <v>45753</v>
      </c>
      <c r="AE2957" s="1">
        <v>45746</v>
      </c>
      <c r="AF2957" s="1">
        <v>45734</v>
      </c>
      <c r="AG2957" t="s">
        <v>34</v>
      </c>
      <c r="AI2957" t="s">
        <v>11787</v>
      </c>
      <c r="AJ2957">
        <v>1</v>
      </c>
      <c r="AK2957">
        <v>1</v>
      </c>
      <c r="AL2957" t="s">
        <v>489</v>
      </c>
      <c r="AM2957" t="s">
        <v>9728</v>
      </c>
      <c r="AN2957" t="s">
        <v>9729</v>
      </c>
      <c r="AO2957" t="s">
        <v>12694</v>
      </c>
      <c r="AP2957" t="s">
        <v>489</v>
      </c>
      <c r="AQ2957" t="s">
        <v>13963</v>
      </c>
      <c r="AS2957">
        <v>10945</v>
      </c>
      <c r="AT2957">
        <v>1735</v>
      </c>
      <c r="AU2957" s="1">
        <v>45755</v>
      </c>
      <c r="AV2957" t="s">
        <v>9730</v>
      </c>
      <c r="AW2957" t="s">
        <v>505</v>
      </c>
      <c r="AY2957">
        <v>1735</v>
      </c>
      <c r="BA2957" t="s">
        <v>422</v>
      </c>
      <c r="BB2957" t="s">
        <v>466</v>
      </c>
      <c r="BC2957" s="1">
        <v>45734</v>
      </c>
      <c r="BD2957" t="s">
        <v>13975</v>
      </c>
      <c r="BE2957">
        <v>3800000</v>
      </c>
      <c r="BI2957">
        <v>1</v>
      </c>
      <c r="BM2957">
        <v>20000</v>
      </c>
    </row>
    <row r="2958" spans="1:65" x14ac:dyDescent="0.3">
      <c r="A2958" t="s">
        <v>14784</v>
      </c>
      <c r="B2958" t="s">
        <v>87</v>
      </c>
      <c r="C2958" t="s">
        <v>45</v>
      </c>
      <c r="E2958">
        <v>202503</v>
      </c>
      <c r="F2958" t="s">
        <v>458</v>
      </c>
      <c r="G2958" t="s">
        <v>2104</v>
      </c>
      <c r="H2958" s="1">
        <v>45716</v>
      </c>
      <c r="I2958" t="s">
        <v>459</v>
      </c>
      <c r="J2958">
        <v>8</v>
      </c>
      <c r="K2958" t="s">
        <v>163</v>
      </c>
      <c r="L2958" t="s">
        <v>48</v>
      </c>
      <c r="M2958" t="s">
        <v>501</v>
      </c>
      <c r="N2958" t="s">
        <v>13710</v>
      </c>
      <c r="O2958" t="s">
        <v>6713</v>
      </c>
      <c r="P2958" t="s">
        <v>502</v>
      </c>
      <c r="Q2958" t="s">
        <v>6714</v>
      </c>
      <c r="R2958" t="s">
        <v>503</v>
      </c>
      <c r="S2958">
        <v>20000</v>
      </c>
      <c r="T2958" t="s">
        <v>32</v>
      </c>
      <c r="U2958" t="s">
        <v>33</v>
      </c>
      <c r="V2958" t="s">
        <v>504</v>
      </c>
      <c r="W2958" t="s">
        <v>257</v>
      </c>
      <c r="X2958" s="1">
        <v>45751</v>
      </c>
      <c r="Y2958" s="1">
        <v>45729</v>
      </c>
      <c r="Z2958" s="1"/>
      <c r="AB2958" s="1">
        <v>45737</v>
      </c>
      <c r="AC2958">
        <v>7</v>
      </c>
      <c r="AD2958" s="1">
        <v>45753</v>
      </c>
      <c r="AE2958" s="1">
        <v>45746</v>
      </c>
      <c r="AF2958" s="1">
        <v>45734</v>
      </c>
      <c r="AG2958" t="s">
        <v>34</v>
      </c>
      <c r="AI2958" t="s">
        <v>11787</v>
      </c>
      <c r="AJ2958">
        <v>1</v>
      </c>
      <c r="AK2958">
        <v>1</v>
      </c>
      <c r="AL2958" t="s">
        <v>489</v>
      </c>
      <c r="AM2958" t="s">
        <v>9728</v>
      </c>
      <c r="AN2958" t="s">
        <v>9729</v>
      </c>
      <c r="AO2958" t="s">
        <v>12694</v>
      </c>
      <c r="AP2958" t="s">
        <v>489</v>
      </c>
      <c r="AQ2958" t="s">
        <v>13963</v>
      </c>
      <c r="AS2958">
        <v>0</v>
      </c>
      <c r="AT2958">
        <v>1735</v>
      </c>
      <c r="AU2958" s="1">
        <v>45755</v>
      </c>
      <c r="AV2958" t="s">
        <v>9731</v>
      </c>
      <c r="AW2958" t="s">
        <v>505</v>
      </c>
      <c r="AY2958">
        <v>1735</v>
      </c>
      <c r="BA2958" t="s">
        <v>422</v>
      </c>
      <c r="BB2958" t="s">
        <v>466</v>
      </c>
      <c r="BC2958" s="1">
        <v>45734</v>
      </c>
      <c r="BD2958" t="s">
        <v>13975</v>
      </c>
      <c r="BE2958">
        <v>3800000</v>
      </c>
      <c r="BI2958">
        <v>1</v>
      </c>
      <c r="BM2958">
        <v>20000</v>
      </c>
    </row>
    <row r="2959" spans="1:65" x14ac:dyDescent="0.3">
      <c r="A2959" t="s">
        <v>14784</v>
      </c>
      <c r="B2959" t="s">
        <v>87</v>
      </c>
      <c r="C2959" t="s">
        <v>45</v>
      </c>
      <c r="E2959">
        <v>202503</v>
      </c>
      <c r="F2959" t="s">
        <v>458</v>
      </c>
      <c r="G2959" t="s">
        <v>2104</v>
      </c>
      <c r="H2959" s="1">
        <v>45680</v>
      </c>
      <c r="I2959" t="s">
        <v>459</v>
      </c>
      <c r="J2959" t="s">
        <v>1318</v>
      </c>
      <c r="K2959" t="s">
        <v>1318</v>
      </c>
      <c r="L2959" t="s">
        <v>48</v>
      </c>
      <c r="M2959" t="s">
        <v>537</v>
      </c>
      <c r="N2959" t="s">
        <v>13710</v>
      </c>
      <c r="O2959" t="s">
        <v>6720</v>
      </c>
      <c r="P2959" t="s">
        <v>461</v>
      </c>
      <c r="Q2959" t="s">
        <v>6721</v>
      </c>
      <c r="R2959" t="s">
        <v>462</v>
      </c>
      <c r="S2959">
        <v>15000</v>
      </c>
      <c r="T2959" t="s">
        <v>32</v>
      </c>
      <c r="U2959" t="s">
        <v>33</v>
      </c>
      <c r="V2959" t="s">
        <v>481</v>
      </c>
      <c r="W2959" t="s">
        <v>257</v>
      </c>
      <c r="X2959" s="1">
        <v>45757</v>
      </c>
      <c r="Y2959" s="1">
        <v>45736</v>
      </c>
      <c r="Z2959" s="1"/>
      <c r="AB2959" s="1">
        <v>45746</v>
      </c>
      <c r="AC2959">
        <v>5</v>
      </c>
      <c r="AD2959" s="1">
        <v>45752</v>
      </c>
      <c r="AE2959" s="1">
        <v>45747</v>
      </c>
      <c r="AF2959" s="1">
        <v>45741</v>
      </c>
      <c r="AG2959" t="s">
        <v>34</v>
      </c>
      <c r="AI2959" t="s">
        <v>11787</v>
      </c>
      <c r="AJ2959">
        <v>1</v>
      </c>
      <c r="AK2959">
        <v>1</v>
      </c>
      <c r="AL2959" t="s">
        <v>486</v>
      </c>
      <c r="AM2959" t="s">
        <v>9732</v>
      </c>
      <c r="AN2959" t="s">
        <v>9733</v>
      </c>
      <c r="AO2959" t="s">
        <v>14798</v>
      </c>
      <c r="AP2959" t="s">
        <v>500</v>
      </c>
      <c r="AQ2959" t="s">
        <v>13963</v>
      </c>
      <c r="AS2959">
        <v>2248</v>
      </c>
      <c r="AT2959">
        <v>800</v>
      </c>
      <c r="AU2959" s="1">
        <v>45757</v>
      </c>
      <c r="AV2959" t="s">
        <v>9734</v>
      </c>
      <c r="AW2959" t="s">
        <v>380</v>
      </c>
      <c r="AY2959">
        <v>800</v>
      </c>
      <c r="BA2959" t="s">
        <v>422</v>
      </c>
      <c r="BB2959" t="s">
        <v>466</v>
      </c>
      <c r="BC2959" s="1">
        <v>45741</v>
      </c>
      <c r="BD2959" t="s">
        <v>13975</v>
      </c>
      <c r="BE2959">
        <v>8550000</v>
      </c>
      <c r="BI2959">
        <v>1</v>
      </c>
      <c r="BM2959">
        <v>15000</v>
      </c>
    </row>
    <row r="2960" spans="1:65" x14ac:dyDescent="0.3">
      <c r="A2960" t="s">
        <v>14784</v>
      </c>
      <c r="B2960" t="s">
        <v>87</v>
      </c>
      <c r="C2960" t="s">
        <v>45</v>
      </c>
      <c r="E2960">
        <v>202503</v>
      </c>
      <c r="F2960" t="s">
        <v>458</v>
      </c>
      <c r="G2960" t="s">
        <v>218</v>
      </c>
      <c r="H2960" s="1">
        <v>45695</v>
      </c>
      <c r="I2960" t="s">
        <v>459</v>
      </c>
      <c r="J2960" t="s">
        <v>1318</v>
      </c>
      <c r="K2960" t="s">
        <v>1318</v>
      </c>
      <c r="L2960" t="s">
        <v>48</v>
      </c>
      <c r="M2960" t="s">
        <v>261</v>
      </c>
      <c r="N2960" t="s">
        <v>13710</v>
      </c>
      <c r="O2960" t="s">
        <v>6693</v>
      </c>
      <c r="P2960" t="s">
        <v>471</v>
      </c>
      <c r="Q2960" t="s">
        <v>6694</v>
      </c>
      <c r="R2960" t="s">
        <v>472</v>
      </c>
      <c r="S2960">
        <v>3750</v>
      </c>
      <c r="T2960" t="s">
        <v>32</v>
      </c>
      <c r="U2960" t="s">
        <v>33</v>
      </c>
      <c r="V2960" t="s">
        <v>467</v>
      </c>
      <c r="W2960" t="s">
        <v>464</v>
      </c>
      <c r="X2960" s="1">
        <v>45751</v>
      </c>
      <c r="Y2960" s="1">
        <v>45731</v>
      </c>
      <c r="Z2960" s="1"/>
      <c r="AB2960" s="1">
        <v>45739</v>
      </c>
      <c r="AC2960">
        <v>12</v>
      </c>
      <c r="AD2960" s="1">
        <v>45761</v>
      </c>
      <c r="AE2960" s="1">
        <v>45749</v>
      </c>
      <c r="AF2960" s="1">
        <v>45736</v>
      </c>
      <c r="AG2960" t="s">
        <v>34</v>
      </c>
      <c r="AH2960" t="s">
        <v>16952</v>
      </c>
      <c r="AI2960" t="s">
        <v>11787</v>
      </c>
      <c r="AJ2960">
        <v>1</v>
      </c>
      <c r="AK2960">
        <v>1</v>
      </c>
      <c r="AL2960" t="s">
        <v>320</v>
      </c>
      <c r="AM2960" t="s">
        <v>9735</v>
      </c>
      <c r="AN2960" t="s">
        <v>6695</v>
      </c>
      <c r="AO2960" t="s">
        <v>12646</v>
      </c>
      <c r="AP2960" t="s">
        <v>497</v>
      </c>
      <c r="AQ2960" t="s">
        <v>13963</v>
      </c>
      <c r="AS2960">
        <v>3414</v>
      </c>
      <c r="AT2960">
        <v>589</v>
      </c>
      <c r="AU2960" s="1">
        <v>45751</v>
      </c>
      <c r="AV2960" t="s">
        <v>6696</v>
      </c>
      <c r="AW2960" t="s">
        <v>470</v>
      </c>
      <c r="AY2960">
        <v>589</v>
      </c>
      <c r="BA2960" t="s">
        <v>69</v>
      </c>
      <c r="BB2960" t="s">
        <v>466</v>
      </c>
      <c r="BC2960" s="1">
        <v>45736</v>
      </c>
      <c r="BD2960" t="s">
        <v>13965</v>
      </c>
      <c r="BE2960">
        <v>6412</v>
      </c>
      <c r="BI2960">
        <v>1</v>
      </c>
      <c r="BM2960">
        <v>3750</v>
      </c>
    </row>
    <row r="2961" spans="1:65" x14ac:dyDescent="0.3">
      <c r="A2961" t="s">
        <v>14784</v>
      </c>
      <c r="B2961" t="s">
        <v>87</v>
      </c>
      <c r="C2961" t="s">
        <v>45</v>
      </c>
      <c r="E2961">
        <v>202503</v>
      </c>
      <c r="F2961" t="s">
        <v>458</v>
      </c>
      <c r="G2961" t="s">
        <v>218</v>
      </c>
      <c r="H2961" s="1">
        <v>45695</v>
      </c>
      <c r="I2961" t="s">
        <v>459</v>
      </c>
      <c r="J2961" t="s">
        <v>1318</v>
      </c>
      <c r="K2961" t="s">
        <v>1318</v>
      </c>
      <c r="L2961" t="s">
        <v>48</v>
      </c>
      <c r="M2961" t="s">
        <v>261</v>
      </c>
      <c r="N2961" t="s">
        <v>13710</v>
      </c>
      <c r="O2961" t="s">
        <v>6693</v>
      </c>
      <c r="P2961" t="s">
        <v>473</v>
      </c>
      <c r="Q2961" t="s">
        <v>6697</v>
      </c>
      <c r="R2961" t="s">
        <v>474</v>
      </c>
      <c r="S2961">
        <v>875</v>
      </c>
      <c r="T2961" t="s">
        <v>32</v>
      </c>
      <c r="U2961" t="s">
        <v>33</v>
      </c>
      <c r="V2961" t="s">
        <v>467</v>
      </c>
      <c r="W2961" t="s">
        <v>464</v>
      </c>
      <c r="X2961" s="1">
        <v>45751</v>
      </c>
      <c r="Y2961" s="1">
        <v>45731</v>
      </c>
      <c r="Z2961" s="1"/>
      <c r="AB2961" s="1">
        <v>45739</v>
      </c>
      <c r="AC2961">
        <v>12</v>
      </c>
      <c r="AD2961" s="1">
        <v>45761</v>
      </c>
      <c r="AE2961" s="1">
        <v>45749</v>
      </c>
      <c r="AF2961" s="1">
        <v>45736</v>
      </c>
      <c r="AG2961" t="s">
        <v>34</v>
      </c>
      <c r="AH2961" t="s">
        <v>16952</v>
      </c>
      <c r="AI2961" t="s">
        <v>11787</v>
      </c>
      <c r="AJ2961">
        <v>0</v>
      </c>
      <c r="AK2961">
        <v>0</v>
      </c>
      <c r="AL2961" t="s">
        <v>320</v>
      </c>
      <c r="AM2961" t="s">
        <v>9735</v>
      </c>
      <c r="AN2961" t="s">
        <v>6695</v>
      </c>
      <c r="AO2961" t="s">
        <v>12646</v>
      </c>
      <c r="AP2961" t="s">
        <v>497</v>
      </c>
      <c r="AQ2961" t="s">
        <v>13963</v>
      </c>
      <c r="AS2961">
        <v>0</v>
      </c>
      <c r="AT2961">
        <v>0</v>
      </c>
      <c r="AU2961" s="1">
        <v>45751</v>
      </c>
      <c r="AV2961" t="s">
        <v>6696</v>
      </c>
      <c r="AW2961" t="s">
        <v>470</v>
      </c>
      <c r="AY2961">
        <v>0</v>
      </c>
      <c r="BA2961" t="s">
        <v>69</v>
      </c>
      <c r="BB2961" t="s">
        <v>466</v>
      </c>
      <c r="BC2961" s="1">
        <v>45736</v>
      </c>
      <c r="BD2961" t="s">
        <v>13965</v>
      </c>
      <c r="BE2961">
        <v>1662</v>
      </c>
      <c r="BI2961">
        <v>0</v>
      </c>
      <c r="BM2961">
        <v>875</v>
      </c>
    </row>
    <row r="2962" spans="1:65" x14ac:dyDescent="0.3">
      <c r="A2962" t="s">
        <v>14784</v>
      </c>
      <c r="B2962" t="s">
        <v>87</v>
      </c>
      <c r="C2962" t="s">
        <v>45</v>
      </c>
      <c r="E2962">
        <v>202503</v>
      </c>
      <c r="F2962" t="s">
        <v>458</v>
      </c>
      <c r="G2962" t="s">
        <v>218</v>
      </c>
      <c r="H2962" s="1">
        <v>45695</v>
      </c>
      <c r="I2962" t="s">
        <v>459</v>
      </c>
      <c r="J2962" t="s">
        <v>1318</v>
      </c>
      <c r="K2962" t="s">
        <v>1318</v>
      </c>
      <c r="L2962" t="s">
        <v>48</v>
      </c>
      <c r="M2962" t="s">
        <v>261</v>
      </c>
      <c r="N2962" t="s">
        <v>13710</v>
      </c>
      <c r="O2962" t="s">
        <v>6693</v>
      </c>
      <c r="P2962" t="s">
        <v>461</v>
      </c>
      <c r="Q2962" t="s">
        <v>6698</v>
      </c>
      <c r="R2962" t="s">
        <v>462</v>
      </c>
      <c r="S2962">
        <v>9750</v>
      </c>
      <c r="T2962" t="s">
        <v>32</v>
      </c>
      <c r="U2962" t="s">
        <v>33</v>
      </c>
      <c r="V2962" t="s">
        <v>467</v>
      </c>
      <c r="W2962" t="s">
        <v>464</v>
      </c>
      <c r="X2962" s="1">
        <v>45751</v>
      </c>
      <c r="Y2962" s="1">
        <v>45731</v>
      </c>
      <c r="Z2962" s="1"/>
      <c r="AB2962" s="1">
        <v>45739</v>
      </c>
      <c r="AC2962">
        <v>12</v>
      </c>
      <c r="AD2962" s="1">
        <v>45761</v>
      </c>
      <c r="AE2962" s="1">
        <v>45749</v>
      </c>
      <c r="AF2962" s="1">
        <v>45736</v>
      </c>
      <c r="AG2962" t="s">
        <v>34</v>
      </c>
      <c r="AH2962" t="s">
        <v>16952</v>
      </c>
      <c r="AI2962" t="s">
        <v>11787</v>
      </c>
      <c r="AJ2962">
        <v>0</v>
      </c>
      <c r="AK2962">
        <v>0</v>
      </c>
      <c r="AL2962" t="s">
        <v>320</v>
      </c>
      <c r="AM2962" t="s">
        <v>9735</v>
      </c>
      <c r="AN2962" t="s">
        <v>6695</v>
      </c>
      <c r="AO2962" t="s">
        <v>12646</v>
      </c>
      <c r="AP2962" t="s">
        <v>497</v>
      </c>
      <c r="AQ2962" t="s">
        <v>13963</v>
      </c>
      <c r="AS2962">
        <v>0</v>
      </c>
      <c r="AT2962">
        <v>0</v>
      </c>
      <c r="AU2962" s="1">
        <v>45751</v>
      </c>
      <c r="AV2962" t="s">
        <v>6696</v>
      </c>
      <c r="AW2962" t="s">
        <v>470</v>
      </c>
      <c r="AY2962">
        <v>0</v>
      </c>
      <c r="BA2962" t="s">
        <v>69</v>
      </c>
      <c r="BB2962" t="s">
        <v>466</v>
      </c>
      <c r="BC2962" s="1">
        <v>45736</v>
      </c>
      <c r="BD2962" t="s">
        <v>13965</v>
      </c>
      <c r="BE2962">
        <v>16672</v>
      </c>
      <c r="BI2962">
        <v>0</v>
      </c>
      <c r="BM2962">
        <v>9750</v>
      </c>
    </row>
    <row r="2963" spans="1:65" x14ac:dyDescent="0.3">
      <c r="A2963" t="s">
        <v>14784</v>
      </c>
      <c r="B2963" t="s">
        <v>87</v>
      </c>
      <c r="C2963" t="s">
        <v>45</v>
      </c>
      <c r="E2963">
        <v>202503</v>
      </c>
      <c r="F2963" t="s">
        <v>458</v>
      </c>
      <c r="G2963" t="s">
        <v>218</v>
      </c>
      <c r="H2963" s="1">
        <v>45694</v>
      </c>
      <c r="I2963" t="s">
        <v>459</v>
      </c>
      <c r="J2963" t="s">
        <v>1318</v>
      </c>
      <c r="K2963" t="s">
        <v>1318</v>
      </c>
      <c r="L2963" t="s">
        <v>48</v>
      </c>
      <c r="M2963" t="s">
        <v>460</v>
      </c>
      <c r="N2963" t="s">
        <v>13710</v>
      </c>
      <c r="O2963" t="s">
        <v>6722</v>
      </c>
      <c r="P2963" t="s">
        <v>461</v>
      </c>
      <c r="Q2963" t="s">
        <v>6723</v>
      </c>
      <c r="R2963" t="s">
        <v>462</v>
      </c>
      <c r="S2963">
        <v>15000</v>
      </c>
      <c r="T2963" t="s">
        <v>32</v>
      </c>
      <c r="U2963" t="s">
        <v>126</v>
      </c>
      <c r="V2963" t="s">
        <v>463</v>
      </c>
      <c r="W2963" t="s">
        <v>464</v>
      </c>
      <c r="X2963" s="1">
        <v>45755</v>
      </c>
      <c r="Y2963" s="1">
        <v>45738</v>
      </c>
      <c r="Z2963" s="1"/>
      <c r="AB2963" s="1">
        <v>45745</v>
      </c>
      <c r="AC2963">
        <v>5</v>
      </c>
      <c r="AD2963" s="1">
        <v>45756</v>
      </c>
      <c r="AE2963" s="1">
        <v>45751</v>
      </c>
      <c r="AF2963" s="1">
        <v>45743</v>
      </c>
      <c r="AG2963" t="s">
        <v>34</v>
      </c>
      <c r="AI2963" t="s">
        <v>11787</v>
      </c>
      <c r="AJ2963">
        <v>1</v>
      </c>
      <c r="AK2963">
        <v>1</v>
      </c>
      <c r="AM2963" t="s">
        <v>9736</v>
      </c>
      <c r="AN2963" t="s">
        <v>9737</v>
      </c>
      <c r="AO2963" t="s">
        <v>12694</v>
      </c>
      <c r="AP2963" t="s">
        <v>538</v>
      </c>
      <c r="AQ2963" t="s">
        <v>13966</v>
      </c>
      <c r="AR2963" t="s">
        <v>13966</v>
      </c>
      <c r="AS2963">
        <v>5200</v>
      </c>
      <c r="AT2963">
        <v>0</v>
      </c>
      <c r="AU2963" s="1"/>
      <c r="AV2963" t="s">
        <v>9738</v>
      </c>
      <c r="AW2963" t="s">
        <v>89</v>
      </c>
      <c r="BA2963" t="s">
        <v>69</v>
      </c>
      <c r="BB2963" t="s">
        <v>466</v>
      </c>
      <c r="BC2963" s="1">
        <v>45743</v>
      </c>
      <c r="BD2963" t="s">
        <v>13965</v>
      </c>
      <c r="BE2963">
        <v>23400</v>
      </c>
      <c r="BL2963">
        <v>1</v>
      </c>
      <c r="BM2963">
        <v>15000</v>
      </c>
    </row>
    <row r="2964" spans="1:65" x14ac:dyDescent="0.3">
      <c r="A2964" t="s">
        <v>14784</v>
      </c>
      <c r="B2964" t="s">
        <v>87</v>
      </c>
      <c r="C2964" t="s">
        <v>45</v>
      </c>
      <c r="E2964">
        <v>202503</v>
      </c>
      <c r="F2964" t="s">
        <v>458</v>
      </c>
      <c r="G2964" t="s">
        <v>218</v>
      </c>
      <c r="H2964" s="1">
        <v>45694</v>
      </c>
      <c r="I2964" t="s">
        <v>459</v>
      </c>
      <c r="J2964" t="s">
        <v>1318</v>
      </c>
      <c r="K2964" t="s">
        <v>1318</v>
      </c>
      <c r="L2964" t="s">
        <v>48</v>
      </c>
      <c r="M2964" t="s">
        <v>460</v>
      </c>
      <c r="N2964" t="s">
        <v>13710</v>
      </c>
      <c r="O2964" t="s">
        <v>6724</v>
      </c>
      <c r="P2964" t="s">
        <v>473</v>
      </c>
      <c r="Q2964" t="s">
        <v>6725</v>
      </c>
      <c r="R2964" t="s">
        <v>474</v>
      </c>
      <c r="S2964">
        <v>17500</v>
      </c>
      <c r="T2964" t="s">
        <v>32</v>
      </c>
      <c r="U2964" t="s">
        <v>126</v>
      </c>
      <c r="V2964" t="s">
        <v>463</v>
      </c>
      <c r="W2964" t="s">
        <v>464</v>
      </c>
      <c r="X2964" s="1">
        <v>45755</v>
      </c>
      <c r="Y2964" s="1">
        <v>45739</v>
      </c>
      <c r="Z2964" s="1"/>
      <c r="AB2964" s="1">
        <v>45745</v>
      </c>
      <c r="AC2964">
        <v>5</v>
      </c>
      <c r="AD2964" s="1">
        <v>45756</v>
      </c>
      <c r="AE2964" s="1">
        <v>45751</v>
      </c>
      <c r="AF2964" s="1">
        <v>45744</v>
      </c>
      <c r="AG2964" t="s">
        <v>34</v>
      </c>
      <c r="AI2964" t="s">
        <v>11787</v>
      </c>
      <c r="AJ2964">
        <v>1</v>
      </c>
      <c r="AK2964">
        <v>1</v>
      </c>
      <c r="AM2964" t="s">
        <v>9736</v>
      </c>
      <c r="AN2964" t="s">
        <v>9739</v>
      </c>
      <c r="AO2964" t="s">
        <v>12694</v>
      </c>
      <c r="AP2964" t="s">
        <v>538</v>
      </c>
      <c r="AQ2964" t="s">
        <v>13966</v>
      </c>
      <c r="AR2964" t="s">
        <v>13966</v>
      </c>
      <c r="AS2964">
        <v>5195</v>
      </c>
      <c r="AT2964">
        <v>0</v>
      </c>
      <c r="AU2964" s="1"/>
      <c r="AV2964" t="s">
        <v>9740</v>
      </c>
      <c r="AW2964" t="s">
        <v>89</v>
      </c>
      <c r="BA2964" t="s">
        <v>69</v>
      </c>
      <c r="BB2964" t="s">
        <v>466</v>
      </c>
      <c r="BC2964" s="1">
        <v>45744</v>
      </c>
      <c r="BD2964" t="s">
        <v>13965</v>
      </c>
      <c r="BE2964">
        <v>30450</v>
      </c>
      <c r="BL2964">
        <v>1</v>
      </c>
      <c r="BM2964">
        <v>17500</v>
      </c>
    </row>
    <row r="2965" spans="1:65" x14ac:dyDescent="0.3">
      <c r="A2965" t="s">
        <v>14784</v>
      </c>
      <c r="B2965" t="s">
        <v>87</v>
      </c>
      <c r="C2965" t="s">
        <v>45</v>
      </c>
      <c r="E2965">
        <v>202503</v>
      </c>
      <c r="F2965" t="s">
        <v>458</v>
      </c>
      <c r="G2965" t="s">
        <v>2104</v>
      </c>
      <c r="H2965" s="1">
        <v>45726</v>
      </c>
      <c r="I2965" t="s">
        <v>459</v>
      </c>
      <c r="J2965">
        <v>8</v>
      </c>
      <c r="K2965" t="s">
        <v>163</v>
      </c>
      <c r="L2965" t="s">
        <v>48</v>
      </c>
      <c r="M2965" t="s">
        <v>482</v>
      </c>
      <c r="N2965" t="s">
        <v>13710</v>
      </c>
      <c r="O2965" t="s">
        <v>9741</v>
      </c>
      <c r="P2965" t="s">
        <v>483</v>
      </c>
      <c r="Q2965" t="s">
        <v>9742</v>
      </c>
      <c r="R2965" t="s">
        <v>484</v>
      </c>
      <c r="S2965">
        <v>20000</v>
      </c>
      <c r="T2965" t="s">
        <v>32</v>
      </c>
      <c r="U2965" t="s">
        <v>33</v>
      </c>
      <c r="V2965" t="s">
        <v>485</v>
      </c>
      <c r="W2965" t="s">
        <v>257</v>
      </c>
      <c r="X2965" s="1">
        <v>45756</v>
      </c>
      <c r="Y2965" s="1">
        <v>45735</v>
      </c>
      <c r="Z2965" s="1"/>
      <c r="AB2965" s="1">
        <v>45746</v>
      </c>
      <c r="AC2965">
        <v>7</v>
      </c>
      <c r="AD2965" s="1">
        <v>45763</v>
      </c>
      <c r="AE2965" s="1">
        <v>45756</v>
      </c>
      <c r="AF2965" s="1">
        <v>45740</v>
      </c>
      <c r="AG2965" t="s">
        <v>34</v>
      </c>
      <c r="AH2965" t="s">
        <v>16953</v>
      </c>
      <c r="AI2965" t="s">
        <v>11787</v>
      </c>
      <c r="AJ2965">
        <v>1</v>
      </c>
      <c r="AK2965">
        <v>1</v>
      </c>
      <c r="AL2965" t="s">
        <v>486</v>
      </c>
      <c r="AM2965" t="s">
        <v>9743</v>
      </c>
      <c r="AN2965" t="s">
        <v>9744</v>
      </c>
      <c r="AO2965" t="s">
        <v>14798</v>
      </c>
      <c r="AP2965" t="s">
        <v>500</v>
      </c>
      <c r="AQ2965" t="s">
        <v>13963</v>
      </c>
      <c r="AS2965">
        <v>5953</v>
      </c>
      <c r="AT2965">
        <v>950</v>
      </c>
      <c r="AU2965" s="1">
        <v>45756</v>
      </c>
      <c r="AV2965" t="s">
        <v>9745</v>
      </c>
      <c r="AW2965" t="s">
        <v>368</v>
      </c>
      <c r="AY2965">
        <v>950</v>
      </c>
      <c r="BA2965" t="s">
        <v>69</v>
      </c>
      <c r="BB2965" t="s">
        <v>466</v>
      </c>
      <c r="BC2965" s="1">
        <v>45740</v>
      </c>
      <c r="BD2965" t="s">
        <v>13965</v>
      </c>
      <c r="BE2965">
        <v>15200</v>
      </c>
      <c r="BI2965">
        <v>1</v>
      </c>
      <c r="BM2965">
        <v>20000</v>
      </c>
    </row>
    <row r="2966" spans="1:65" x14ac:dyDescent="0.3">
      <c r="A2966" t="s">
        <v>14784</v>
      </c>
      <c r="B2966" t="s">
        <v>87</v>
      </c>
      <c r="C2966" t="s">
        <v>45</v>
      </c>
      <c r="E2966">
        <v>202503</v>
      </c>
      <c r="F2966" t="s">
        <v>458</v>
      </c>
      <c r="G2966" t="s">
        <v>2104</v>
      </c>
      <c r="H2966" s="1">
        <v>45708</v>
      </c>
      <c r="I2966" t="s">
        <v>459</v>
      </c>
      <c r="J2966">
        <v>8</v>
      </c>
      <c r="K2966" t="s">
        <v>163</v>
      </c>
      <c r="L2966" t="s">
        <v>48</v>
      </c>
      <c r="M2966" t="s">
        <v>514</v>
      </c>
      <c r="N2966" t="s">
        <v>13710</v>
      </c>
      <c r="O2966" t="s">
        <v>6718</v>
      </c>
      <c r="P2966" t="s">
        <v>502</v>
      </c>
      <c r="Q2966" t="s">
        <v>6719</v>
      </c>
      <c r="R2966" t="s">
        <v>503</v>
      </c>
      <c r="S2966">
        <v>20000</v>
      </c>
      <c r="T2966" t="s">
        <v>32</v>
      </c>
      <c r="U2966" t="s">
        <v>33</v>
      </c>
      <c r="V2966" t="s">
        <v>485</v>
      </c>
      <c r="W2966" t="s">
        <v>257</v>
      </c>
      <c r="X2966" s="1">
        <v>45762</v>
      </c>
      <c r="Y2966" s="1">
        <v>45742</v>
      </c>
      <c r="Z2966" s="1"/>
      <c r="AB2966" s="1">
        <v>45753</v>
      </c>
      <c r="AC2966">
        <v>7</v>
      </c>
      <c r="AD2966" s="1">
        <v>45763</v>
      </c>
      <c r="AE2966" s="1">
        <v>45756</v>
      </c>
      <c r="AF2966" s="1">
        <v>45747</v>
      </c>
      <c r="AG2966" t="s">
        <v>34</v>
      </c>
      <c r="AH2966" t="s">
        <v>16951</v>
      </c>
      <c r="AI2966" t="s">
        <v>11787</v>
      </c>
      <c r="AJ2966">
        <v>1</v>
      </c>
      <c r="AK2966">
        <v>1</v>
      </c>
      <c r="AL2966" t="s">
        <v>486</v>
      </c>
      <c r="AM2966" t="s">
        <v>9743</v>
      </c>
      <c r="AN2966" t="s">
        <v>9746</v>
      </c>
      <c r="AO2966" t="s">
        <v>14798</v>
      </c>
      <c r="AP2966" t="s">
        <v>500</v>
      </c>
      <c r="AQ2966" t="s">
        <v>13963</v>
      </c>
      <c r="AS2966">
        <v>5953</v>
      </c>
      <c r="AT2966">
        <v>1180</v>
      </c>
      <c r="AU2966" s="1">
        <v>45762</v>
      </c>
      <c r="AV2966" t="s">
        <v>9747</v>
      </c>
      <c r="AW2966" t="s">
        <v>368</v>
      </c>
      <c r="AY2966">
        <v>950</v>
      </c>
      <c r="BA2966" t="s">
        <v>69</v>
      </c>
      <c r="BB2966" t="s">
        <v>466</v>
      </c>
      <c r="BC2966" s="1">
        <v>45747</v>
      </c>
      <c r="BD2966" t="s">
        <v>13965</v>
      </c>
      <c r="BE2966">
        <v>20800</v>
      </c>
      <c r="BI2966">
        <v>1</v>
      </c>
      <c r="BM2966">
        <v>20000</v>
      </c>
    </row>
    <row r="2967" spans="1:65" x14ac:dyDescent="0.3">
      <c r="A2967" t="s">
        <v>14784</v>
      </c>
      <c r="B2967" t="s">
        <v>87</v>
      </c>
      <c r="C2967" t="s">
        <v>45</v>
      </c>
      <c r="E2967">
        <v>202504</v>
      </c>
      <c r="F2967" t="s">
        <v>458</v>
      </c>
      <c r="G2967" t="s">
        <v>2104</v>
      </c>
      <c r="H2967" s="1">
        <v>45744</v>
      </c>
      <c r="I2967" t="s">
        <v>459</v>
      </c>
      <c r="J2967">
        <v>8</v>
      </c>
      <c r="K2967" t="s">
        <v>163</v>
      </c>
      <c r="L2967" t="s">
        <v>48</v>
      </c>
      <c r="M2967" t="s">
        <v>482</v>
      </c>
      <c r="N2967" t="s">
        <v>13710</v>
      </c>
      <c r="O2967" t="s">
        <v>9806</v>
      </c>
      <c r="P2967" t="s">
        <v>483</v>
      </c>
      <c r="Q2967" t="s">
        <v>9807</v>
      </c>
      <c r="R2967" t="s">
        <v>484</v>
      </c>
      <c r="S2967">
        <v>10000</v>
      </c>
      <c r="T2967" t="s">
        <v>32</v>
      </c>
      <c r="U2967" t="s">
        <v>33</v>
      </c>
      <c r="V2967" t="s">
        <v>485</v>
      </c>
      <c r="W2967" t="s">
        <v>257</v>
      </c>
      <c r="X2967" s="1">
        <v>45766</v>
      </c>
      <c r="Y2967" s="1">
        <v>45748</v>
      </c>
      <c r="Z2967" s="1"/>
      <c r="AB2967" s="1">
        <v>45760</v>
      </c>
      <c r="AC2967">
        <v>8</v>
      </c>
      <c r="AD2967" s="1">
        <v>45769</v>
      </c>
      <c r="AE2967" s="1">
        <v>45761</v>
      </c>
      <c r="AF2967" s="1">
        <v>45753</v>
      </c>
      <c r="AG2967" t="s">
        <v>34</v>
      </c>
      <c r="AI2967" t="s">
        <v>11787</v>
      </c>
      <c r="AJ2967">
        <v>1</v>
      </c>
      <c r="AK2967">
        <v>1</v>
      </c>
      <c r="AL2967" t="s">
        <v>486</v>
      </c>
      <c r="AM2967" t="s">
        <v>9758</v>
      </c>
      <c r="AN2967" t="s">
        <v>11964</v>
      </c>
      <c r="AO2967" t="s">
        <v>14798</v>
      </c>
      <c r="AP2967" t="s">
        <v>500</v>
      </c>
      <c r="AQ2967" t="s">
        <v>13963</v>
      </c>
      <c r="AS2967">
        <v>6313</v>
      </c>
      <c r="AT2967">
        <v>950</v>
      </c>
      <c r="AU2967" s="1">
        <v>45773</v>
      </c>
      <c r="AV2967" t="s">
        <v>11965</v>
      </c>
      <c r="AW2967" t="s">
        <v>368</v>
      </c>
      <c r="AY2967">
        <v>950</v>
      </c>
      <c r="BA2967" t="s">
        <v>69</v>
      </c>
      <c r="BB2967" t="s">
        <v>466</v>
      </c>
      <c r="BC2967" s="1">
        <v>45753</v>
      </c>
      <c r="BD2967" t="s">
        <v>13965</v>
      </c>
      <c r="BE2967">
        <v>7600</v>
      </c>
      <c r="BI2967">
        <v>1</v>
      </c>
      <c r="BM2967">
        <v>10000</v>
      </c>
    </row>
    <row r="2968" spans="1:65" x14ac:dyDescent="0.3">
      <c r="A2968" t="s">
        <v>14784</v>
      </c>
      <c r="B2968" t="s">
        <v>87</v>
      </c>
      <c r="C2968" t="s">
        <v>45</v>
      </c>
      <c r="E2968">
        <v>202504</v>
      </c>
      <c r="F2968" t="s">
        <v>458</v>
      </c>
      <c r="G2968" t="s">
        <v>2104</v>
      </c>
      <c r="H2968" s="1">
        <v>45744</v>
      </c>
      <c r="I2968" t="s">
        <v>459</v>
      </c>
      <c r="J2968">
        <v>8</v>
      </c>
      <c r="K2968" t="s">
        <v>163</v>
      </c>
      <c r="L2968" t="s">
        <v>48</v>
      </c>
      <c r="M2968" t="s">
        <v>482</v>
      </c>
      <c r="N2968" t="s">
        <v>13710</v>
      </c>
      <c r="O2968" t="s">
        <v>9806</v>
      </c>
      <c r="P2968" t="s">
        <v>556</v>
      </c>
      <c r="Q2968" t="s">
        <v>9808</v>
      </c>
      <c r="R2968" t="s">
        <v>557</v>
      </c>
      <c r="S2968">
        <v>10000</v>
      </c>
      <c r="T2968" t="s">
        <v>32</v>
      </c>
      <c r="U2968" t="s">
        <v>33</v>
      </c>
      <c r="V2968" t="s">
        <v>485</v>
      </c>
      <c r="W2968" t="s">
        <v>257</v>
      </c>
      <c r="X2968" s="1">
        <v>45766</v>
      </c>
      <c r="Y2968" s="1">
        <v>45748</v>
      </c>
      <c r="Z2968" s="1"/>
      <c r="AB2968" s="1">
        <v>45760</v>
      </c>
      <c r="AC2968">
        <v>8</v>
      </c>
      <c r="AD2968" s="1">
        <v>45769</v>
      </c>
      <c r="AE2968" s="1">
        <v>45761</v>
      </c>
      <c r="AF2968" s="1">
        <v>45753</v>
      </c>
      <c r="AG2968" t="s">
        <v>34</v>
      </c>
      <c r="AI2968" t="s">
        <v>11787</v>
      </c>
      <c r="AJ2968">
        <v>0</v>
      </c>
      <c r="AK2968">
        <v>0</v>
      </c>
      <c r="AL2968" t="s">
        <v>486</v>
      </c>
      <c r="AM2968" t="s">
        <v>9758</v>
      </c>
      <c r="AN2968" t="s">
        <v>11964</v>
      </c>
      <c r="AO2968" t="s">
        <v>14798</v>
      </c>
      <c r="AP2968" t="s">
        <v>500</v>
      </c>
      <c r="AQ2968" t="s">
        <v>13963</v>
      </c>
      <c r="AS2968">
        <v>0</v>
      </c>
      <c r="AT2968">
        <v>0</v>
      </c>
      <c r="AU2968" s="1">
        <v>45773</v>
      </c>
      <c r="AV2968" t="s">
        <v>11965</v>
      </c>
      <c r="AW2968" t="s">
        <v>368</v>
      </c>
      <c r="AY2968">
        <v>0</v>
      </c>
      <c r="BA2968" t="s">
        <v>69</v>
      </c>
      <c r="BB2968" t="s">
        <v>466</v>
      </c>
      <c r="BC2968" s="1">
        <v>45753</v>
      </c>
      <c r="BD2968" t="s">
        <v>13965</v>
      </c>
      <c r="BE2968">
        <v>9600</v>
      </c>
      <c r="BI2968">
        <v>0</v>
      </c>
      <c r="BM2968">
        <v>10000</v>
      </c>
    </row>
    <row r="2969" spans="1:65" x14ac:dyDescent="0.3">
      <c r="A2969" t="s">
        <v>14784</v>
      </c>
      <c r="B2969" t="s">
        <v>87</v>
      </c>
      <c r="C2969" t="s">
        <v>45</v>
      </c>
      <c r="E2969">
        <v>202504</v>
      </c>
      <c r="F2969" t="s">
        <v>458</v>
      </c>
      <c r="G2969" t="s">
        <v>2104</v>
      </c>
      <c r="H2969" s="1">
        <v>45744</v>
      </c>
      <c r="I2969" t="s">
        <v>459</v>
      </c>
      <c r="J2969">
        <v>8</v>
      </c>
      <c r="K2969" t="s">
        <v>163</v>
      </c>
      <c r="L2969" t="s">
        <v>48</v>
      </c>
      <c r="M2969" t="s">
        <v>482</v>
      </c>
      <c r="N2969" t="s">
        <v>13710</v>
      </c>
      <c r="O2969" t="s">
        <v>9809</v>
      </c>
      <c r="P2969" t="s">
        <v>483</v>
      </c>
      <c r="Q2969" t="s">
        <v>9810</v>
      </c>
      <c r="R2969" t="s">
        <v>484</v>
      </c>
      <c r="S2969">
        <v>20000</v>
      </c>
      <c r="T2969" t="s">
        <v>32</v>
      </c>
      <c r="U2969" t="s">
        <v>33</v>
      </c>
      <c r="V2969" t="s">
        <v>481</v>
      </c>
      <c r="W2969" t="s">
        <v>257</v>
      </c>
      <c r="X2969" s="1">
        <v>45766</v>
      </c>
      <c r="Y2969" s="1">
        <v>45749</v>
      </c>
      <c r="Z2969" s="1"/>
      <c r="AB2969" s="1">
        <v>45760</v>
      </c>
      <c r="AC2969">
        <v>7</v>
      </c>
      <c r="AD2969" s="1">
        <v>45768</v>
      </c>
      <c r="AE2969" s="1">
        <v>45761</v>
      </c>
      <c r="AF2969" s="1">
        <v>45754</v>
      </c>
      <c r="AG2969" t="s">
        <v>34</v>
      </c>
      <c r="AI2969" t="s">
        <v>11787</v>
      </c>
      <c r="AJ2969">
        <v>1</v>
      </c>
      <c r="AK2969">
        <v>1</v>
      </c>
      <c r="AL2969" t="s">
        <v>486</v>
      </c>
      <c r="AM2969" t="s">
        <v>9758</v>
      </c>
      <c r="AN2969" t="s">
        <v>11962</v>
      </c>
      <c r="AO2969" t="s">
        <v>14798</v>
      </c>
      <c r="AP2969" t="s">
        <v>500</v>
      </c>
      <c r="AQ2969" t="s">
        <v>13963</v>
      </c>
      <c r="AS2969">
        <v>5953</v>
      </c>
      <c r="AT2969">
        <v>950</v>
      </c>
      <c r="AU2969" s="1">
        <v>45773</v>
      </c>
      <c r="AV2969" t="s">
        <v>11963</v>
      </c>
      <c r="AW2969" t="s">
        <v>380</v>
      </c>
      <c r="AY2969">
        <v>950</v>
      </c>
      <c r="BA2969" t="s">
        <v>69</v>
      </c>
      <c r="BB2969" t="s">
        <v>466</v>
      </c>
      <c r="BC2969" s="1">
        <v>45754</v>
      </c>
      <c r="BD2969" t="s">
        <v>13965</v>
      </c>
      <c r="BE2969">
        <v>15200</v>
      </c>
      <c r="BI2969">
        <v>1</v>
      </c>
      <c r="BM2969">
        <v>20000</v>
      </c>
    </row>
    <row r="2970" spans="1:65" x14ac:dyDescent="0.3">
      <c r="A2970" t="s">
        <v>14784</v>
      </c>
      <c r="B2970" t="s">
        <v>87</v>
      </c>
      <c r="C2970" t="s">
        <v>45</v>
      </c>
      <c r="E2970">
        <v>202504</v>
      </c>
      <c r="F2970" t="s">
        <v>458</v>
      </c>
      <c r="G2970" t="s">
        <v>2104</v>
      </c>
      <c r="H2970" s="1">
        <v>45726</v>
      </c>
      <c r="I2970" t="s">
        <v>459</v>
      </c>
      <c r="J2970">
        <v>8</v>
      </c>
      <c r="K2970" t="s">
        <v>163</v>
      </c>
      <c r="L2970" t="s">
        <v>48</v>
      </c>
      <c r="M2970" t="s">
        <v>482</v>
      </c>
      <c r="N2970" t="s">
        <v>13710</v>
      </c>
      <c r="O2970" t="s">
        <v>9756</v>
      </c>
      <c r="P2970" t="s">
        <v>483</v>
      </c>
      <c r="Q2970" t="s">
        <v>9757</v>
      </c>
      <c r="R2970" t="s">
        <v>484</v>
      </c>
      <c r="S2970">
        <v>20000</v>
      </c>
      <c r="T2970" t="s">
        <v>32</v>
      </c>
      <c r="U2970" t="s">
        <v>33</v>
      </c>
      <c r="V2970" t="s">
        <v>481</v>
      </c>
      <c r="W2970" t="s">
        <v>257</v>
      </c>
      <c r="X2970" s="1">
        <v>45766</v>
      </c>
      <c r="Y2970" s="1">
        <v>45749</v>
      </c>
      <c r="Z2970" s="1"/>
      <c r="AB2970" s="1">
        <v>45761</v>
      </c>
      <c r="AC2970">
        <v>7</v>
      </c>
      <c r="AD2970" s="1">
        <v>45768</v>
      </c>
      <c r="AE2970" s="1">
        <v>45761</v>
      </c>
      <c r="AF2970" s="1">
        <v>45754</v>
      </c>
      <c r="AG2970" t="s">
        <v>34</v>
      </c>
      <c r="AI2970" t="s">
        <v>11787</v>
      </c>
      <c r="AJ2970">
        <v>1</v>
      </c>
      <c r="AK2970">
        <v>1</v>
      </c>
      <c r="AL2970" t="s">
        <v>486</v>
      </c>
      <c r="AM2970" t="s">
        <v>9758</v>
      </c>
      <c r="AN2970" t="s">
        <v>9759</v>
      </c>
      <c r="AO2970" t="s">
        <v>14798</v>
      </c>
      <c r="AP2970" t="s">
        <v>500</v>
      </c>
      <c r="AQ2970" t="s">
        <v>13963</v>
      </c>
      <c r="AS2970">
        <v>5953</v>
      </c>
      <c r="AT2970">
        <v>950</v>
      </c>
      <c r="AU2970" s="1">
        <v>45767</v>
      </c>
      <c r="AV2970" t="s">
        <v>9760</v>
      </c>
      <c r="AW2970" t="s">
        <v>380</v>
      </c>
      <c r="AY2970">
        <v>950</v>
      </c>
      <c r="BA2970" t="s">
        <v>69</v>
      </c>
      <c r="BB2970" t="s">
        <v>466</v>
      </c>
      <c r="BC2970" s="1">
        <v>45754</v>
      </c>
      <c r="BD2970" t="s">
        <v>13965</v>
      </c>
      <c r="BE2970">
        <v>15200</v>
      </c>
      <c r="BI2970">
        <v>1</v>
      </c>
      <c r="BM2970">
        <v>20000</v>
      </c>
    </row>
    <row r="2971" spans="1:65" x14ac:dyDescent="0.3">
      <c r="A2971" t="s">
        <v>14784</v>
      </c>
      <c r="B2971" t="s">
        <v>87</v>
      </c>
      <c r="C2971" t="s">
        <v>45</v>
      </c>
      <c r="E2971">
        <v>202504</v>
      </c>
      <c r="F2971" t="s">
        <v>458</v>
      </c>
      <c r="G2971" t="s">
        <v>1217</v>
      </c>
      <c r="H2971" s="1">
        <v>45702</v>
      </c>
      <c r="I2971" t="s">
        <v>459</v>
      </c>
      <c r="J2971" t="s">
        <v>1318</v>
      </c>
      <c r="K2971" t="s">
        <v>1318</v>
      </c>
      <c r="L2971" t="s">
        <v>48</v>
      </c>
      <c r="M2971" t="s">
        <v>660</v>
      </c>
      <c r="N2971" t="s">
        <v>13710</v>
      </c>
      <c r="O2971" t="s">
        <v>6726</v>
      </c>
      <c r="P2971" t="s">
        <v>461</v>
      </c>
      <c r="Q2971" t="s">
        <v>6727</v>
      </c>
      <c r="R2971" t="s">
        <v>462</v>
      </c>
      <c r="S2971">
        <v>9000</v>
      </c>
      <c r="T2971" t="s">
        <v>32</v>
      </c>
      <c r="U2971" t="s">
        <v>33</v>
      </c>
      <c r="V2971" t="s">
        <v>520</v>
      </c>
      <c r="W2971" t="s">
        <v>13974</v>
      </c>
      <c r="X2971" s="1">
        <v>45762</v>
      </c>
      <c r="Y2971" s="1">
        <v>45752</v>
      </c>
      <c r="Z2971" s="1"/>
      <c r="AB2971" s="1">
        <v>45762</v>
      </c>
      <c r="AC2971">
        <v>2</v>
      </c>
      <c r="AD2971" s="1">
        <v>45764</v>
      </c>
      <c r="AE2971" s="1">
        <v>45762</v>
      </c>
      <c r="AF2971" s="1">
        <v>45757</v>
      </c>
      <c r="AG2971" t="s">
        <v>34</v>
      </c>
      <c r="AI2971" t="s">
        <v>11787</v>
      </c>
      <c r="AJ2971">
        <v>1</v>
      </c>
      <c r="AK2971">
        <v>1</v>
      </c>
      <c r="AL2971" t="s">
        <v>437</v>
      </c>
      <c r="AM2971" t="s">
        <v>9748</v>
      </c>
      <c r="AN2971" t="s">
        <v>9749</v>
      </c>
      <c r="AO2971" t="s">
        <v>12703</v>
      </c>
      <c r="AP2971" t="s">
        <v>496</v>
      </c>
      <c r="AQ2971" t="s">
        <v>13963</v>
      </c>
      <c r="AS2971">
        <v>4002</v>
      </c>
      <c r="AT2971">
        <v>450</v>
      </c>
      <c r="AU2971" s="1">
        <v>45762</v>
      </c>
      <c r="AV2971" t="s">
        <v>9750</v>
      </c>
      <c r="AW2971" t="s">
        <v>269</v>
      </c>
      <c r="AY2971">
        <v>450</v>
      </c>
      <c r="BA2971" t="s">
        <v>422</v>
      </c>
      <c r="BB2971" t="s">
        <v>466</v>
      </c>
      <c r="BC2971" s="1">
        <v>45757</v>
      </c>
      <c r="BD2971" t="s">
        <v>13965</v>
      </c>
      <c r="BE2971">
        <v>16200</v>
      </c>
      <c r="BI2971">
        <v>1</v>
      </c>
      <c r="BM2971">
        <v>9000</v>
      </c>
    </row>
    <row r="2972" spans="1:65" x14ac:dyDescent="0.3">
      <c r="A2972" t="s">
        <v>14784</v>
      </c>
      <c r="B2972" t="s">
        <v>87</v>
      </c>
      <c r="C2972" t="s">
        <v>45</v>
      </c>
      <c r="E2972">
        <v>202504</v>
      </c>
      <c r="F2972" t="s">
        <v>458</v>
      </c>
      <c r="G2972" t="s">
        <v>2104</v>
      </c>
      <c r="H2972" s="1">
        <v>45701</v>
      </c>
      <c r="I2972" t="s">
        <v>459</v>
      </c>
      <c r="J2972">
        <v>8</v>
      </c>
      <c r="K2972" t="s">
        <v>163</v>
      </c>
      <c r="L2972" t="s">
        <v>48</v>
      </c>
      <c r="M2972" t="s">
        <v>478</v>
      </c>
      <c r="N2972" t="s">
        <v>13710</v>
      </c>
      <c r="O2972" t="s">
        <v>6728</v>
      </c>
      <c r="P2972" t="s">
        <v>506</v>
      </c>
      <c r="Q2972" t="s">
        <v>6729</v>
      </c>
      <c r="R2972" t="s">
        <v>507</v>
      </c>
      <c r="S2972">
        <v>25500</v>
      </c>
      <c r="T2972" t="s">
        <v>32</v>
      </c>
      <c r="U2972" t="s">
        <v>33</v>
      </c>
      <c r="V2972" t="s">
        <v>481</v>
      </c>
      <c r="W2972" t="s">
        <v>257</v>
      </c>
      <c r="X2972" s="1">
        <v>45778</v>
      </c>
      <c r="Y2972" s="1">
        <v>45753</v>
      </c>
      <c r="Z2972" s="1"/>
      <c r="AB2972" s="1">
        <v>45762</v>
      </c>
      <c r="AC2972">
        <v>12</v>
      </c>
      <c r="AD2972" s="1">
        <v>45774</v>
      </c>
      <c r="AE2972" s="1">
        <v>45762</v>
      </c>
      <c r="AF2972" s="1">
        <v>45758</v>
      </c>
      <c r="AG2972" t="s">
        <v>34</v>
      </c>
      <c r="AI2972" t="s">
        <v>11791</v>
      </c>
      <c r="AJ2972">
        <v>1</v>
      </c>
      <c r="AK2972">
        <v>2</v>
      </c>
      <c r="AL2972" t="s">
        <v>44</v>
      </c>
      <c r="AM2972" t="s">
        <v>9761</v>
      </c>
      <c r="AN2972" t="s">
        <v>9762</v>
      </c>
      <c r="AO2972" t="s">
        <v>14786</v>
      </c>
      <c r="AP2972" t="s">
        <v>500</v>
      </c>
      <c r="AQ2972" t="s">
        <v>13963</v>
      </c>
      <c r="AS2972">
        <v>8231</v>
      </c>
      <c r="AT2972">
        <v>2425</v>
      </c>
      <c r="AU2972" s="1">
        <v>45777</v>
      </c>
      <c r="AV2972" t="s">
        <v>9763</v>
      </c>
      <c r="AW2972" t="s">
        <v>380</v>
      </c>
      <c r="AY2972">
        <v>1575</v>
      </c>
      <c r="BA2972" t="s">
        <v>69</v>
      </c>
      <c r="BB2972" t="s">
        <v>466</v>
      </c>
      <c r="BC2972" s="1">
        <v>45758</v>
      </c>
      <c r="BD2972" t="s">
        <v>13975</v>
      </c>
      <c r="BE2972">
        <v>4207500</v>
      </c>
      <c r="BI2972">
        <v>2</v>
      </c>
      <c r="BM2972">
        <v>25500</v>
      </c>
    </row>
    <row r="2973" spans="1:65" x14ac:dyDescent="0.3">
      <c r="A2973" t="s">
        <v>14784</v>
      </c>
      <c r="B2973" t="s">
        <v>87</v>
      </c>
      <c r="C2973" t="s">
        <v>45</v>
      </c>
      <c r="E2973">
        <v>202504</v>
      </c>
      <c r="F2973" t="s">
        <v>458</v>
      </c>
      <c r="G2973" t="s">
        <v>218</v>
      </c>
      <c r="H2973" s="1">
        <v>45694</v>
      </c>
      <c r="I2973" t="s">
        <v>459</v>
      </c>
      <c r="J2973" t="s">
        <v>1318</v>
      </c>
      <c r="K2973" t="s">
        <v>1318</v>
      </c>
      <c r="L2973" t="s">
        <v>48</v>
      </c>
      <c r="M2973" t="s">
        <v>460</v>
      </c>
      <c r="N2973" t="s">
        <v>13710</v>
      </c>
      <c r="O2973" t="s">
        <v>9817</v>
      </c>
      <c r="P2973" t="s">
        <v>461</v>
      </c>
      <c r="Q2973" t="s">
        <v>9818</v>
      </c>
      <c r="R2973" t="s">
        <v>462</v>
      </c>
      <c r="S2973">
        <v>15000</v>
      </c>
      <c r="T2973" t="s">
        <v>32</v>
      </c>
      <c r="U2973" t="s">
        <v>126</v>
      </c>
      <c r="V2973" t="s">
        <v>463</v>
      </c>
      <c r="W2973" t="s">
        <v>464</v>
      </c>
      <c r="X2973" s="1">
        <v>45773</v>
      </c>
      <c r="Y2973" s="1">
        <v>45752</v>
      </c>
      <c r="Z2973" s="1"/>
      <c r="AB2973" s="1">
        <v>45759</v>
      </c>
      <c r="AC2973">
        <v>3</v>
      </c>
      <c r="AD2973" s="1">
        <v>45766</v>
      </c>
      <c r="AE2973" s="1">
        <v>45763</v>
      </c>
      <c r="AF2973" s="1">
        <v>45757</v>
      </c>
      <c r="AG2973" t="s">
        <v>34</v>
      </c>
      <c r="AI2973" t="s">
        <v>11787</v>
      </c>
      <c r="AJ2973">
        <v>1</v>
      </c>
      <c r="AK2973">
        <v>1</v>
      </c>
      <c r="AM2973" t="s">
        <v>11966</v>
      </c>
      <c r="AN2973" t="s">
        <v>11967</v>
      </c>
      <c r="AO2973" t="s">
        <v>12694</v>
      </c>
      <c r="AP2973" t="s">
        <v>538</v>
      </c>
      <c r="AQ2973" t="s">
        <v>13966</v>
      </c>
      <c r="AR2973" t="s">
        <v>13966</v>
      </c>
      <c r="AS2973">
        <v>5091</v>
      </c>
      <c r="AT2973">
        <v>0</v>
      </c>
      <c r="AU2973" s="1"/>
      <c r="AV2973" t="s">
        <v>11968</v>
      </c>
      <c r="AW2973" t="s">
        <v>89</v>
      </c>
      <c r="BA2973" t="s">
        <v>69</v>
      </c>
      <c r="BB2973" t="s">
        <v>466</v>
      </c>
      <c r="BC2973" s="1">
        <v>45757</v>
      </c>
      <c r="BD2973" t="s">
        <v>13965</v>
      </c>
      <c r="BE2973">
        <v>23400</v>
      </c>
      <c r="BL2973">
        <v>1</v>
      </c>
      <c r="BM2973">
        <v>15000</v>
      </c>
    </row>
    <row r="2974" spans="1:65" x14ac:dyDescent="0.3">
      <c r="A2974" t="s">
        <v>14784</v>
      </c>
      <c r="B2974" t="s">
        <v>87</v>
      </c>
      <c r="C2974" t="s">
        <v>45</v>
      </c>
      <c r="E2974">
        <v>202504</v>
      </c>
      <c r="F2974" t="s">
        <v>458</v>
      </c>
      <c r="G2974" t="s">
        <v>2104</v>
      </c>
      <c r="H2974" s="1">
        <v>45730</v>
      </c>
      <c r="I2974" t="s">
        <v>459</v>
      </c>
      <c r="J2974">
        <v>8</v>
      </c>
      <c r="K2974" t="s">
        <v>163</v>
      </c>
      <c r="L2974" t="s">
        <v>48</v>
      </c>
      <c r="M2974" t="s">
        <v>521</v>
      </c>
      <c r="N2974" t="s">
        <v>13710</v>
      </c>
      <c r="O2974" t="s">
        <v>9751</v>
      </c>
      <c r="P2974" t="s">
        <v>483</v>
      </c>
      <c r="Q2974" t="s">
        <v>9752</v>
      </c>
      <c r="R2974" t="s">
        <v>484</v>
      </c>
      <c r="S2974">
        <v>20000</v>
      </c>
      <c r="T2974" t="s">
        <v>32</v>
      </c>
      <c r="U2974" t="s">
        <v>33</v>
      </c>
      <c r="V2974" t="s">
        <v>542</v>
      </c>
      <c r="W2974" t="s">
        <v>257</v>
      </c>
      <c r="X2974" s="1">
        <v>45764</v>
      </c>
      <c r="Y2974" s="1">
        <v>45752</v>
      </c>
      <c r="Z2974" s="1"/>
      <c r="AB2974" s="1">
        <v>45761</v>
      </c>
      <c r="AC2974">
        <v>4</v>
      </c>
      <c r="AD2974" s="1">
        <v>45769</v>
      </c>
      <c r="AE2974" s="1">
        <v>45765</v>
      </c>
      <c r="AF2974" s="1">
        <v>45757</v>
      </c>
      <c r="AG2974" t="s">
        <v>34</v>
      </c>
      <c r="AI2974" t="s">
        <v>11787</v>
      </c>
      <c r="AJ2974">
        <v>1</v>
      </c>
      <c r="AK2974">
        <v>1</v>
      </c>
      <c r="AL2974" t="s">
        <v>486</v>
      </c>
      <c r="AM2974" t="s">
        <v>9753</v>
      </c>
      <c r="AN2974" t="s">
        <v>9754</v>
      </c>
      <c r="AO2974" t="s">
        <v>12694</v>
      </c>
      <c r="AP2974" t="s">
        <v>538</v>
      </c>
      <c r="AQ2974" t="s">
        <v>594</v>
      </c>
      <c r="AR2974" t="s">
        <v>14584</v>
      </c>
      <c r="AS2974">
        <v>5364</v>
      </c>
      <c r="AT2974">
        <v>1000</v>
      </c>
      <c r="AU2974" s="1">
        <v>45769</v>
      </c>
      <c r="AV2974" t="s">
        <v>9755</v>
      </c>
      <c r="AW2974" t="s">
        <v>543</v>
      </c>
      <c r="AZ2974">
        <v>1000</v>
      </c>
      <c r="BA2974" t="s">
        <v>69</v>
      </c>
      <c r="BB2974" t="s">
        <v>466</v>
      </c>
      <c r="BC2974" s="1">
        <v>45757</v>
      </c>
      <c r="BD2974" t="s">
        <v>13975</v>
      </c>
      <c r="BE2974">
        <v>3000000</v>
      </c>
      <c r="BK2974">
        <v>1</v>
      </c>
      <c r="BM2974">
        <v>20000</v>
      </c>
    </row>
    <row r="2975" spans="1:65" x14ac:dyDescent="0.3">
      <c r="A2975" t="s">
        <v>14784</v>
      </c>
      <c r="B2975" t="s">
        <v>87</v>
      </c>
      <c r="C2975" t="s">
        <v>45</v>
      </c>
      <c r="E2975">
        <v>202504</v>
      </c>
      <c r="F2975" t="s">
        <v>458</v>
      </c>
      <c r="G2975" t="s">
        <v>2104</v>
      </c>
      <c r="H2975" s="1">
        <v>45744</v>
      </c>
      <c r="I2975" t="s">
        <v>459</v>
      </c>
      <c r="J2975" t="s">
        <v>1318</v>
      </c>
      <c r="K2975" t="s">
        <v>1318</v>
      </c>
      <c r="L2975" t="s">
        <v>48</v>
      </c>
      <c r="M2975" t="s">
        <v>482</v>
      </c>
      <c r="N2975" t="s">
        <v>13710</v>
      </c>
      <c r="O2975" t="s">
        <v>11969</v>
      </c>
      <c r="P2975" t="s">
        <v>511</v>
      </c>
      <c r="Q2975" t="s">
        <v>11970</v>
      </c>
      <c r="R2975" t="s">
        <v>512</v>
      </c>
      <c r="S2975">
        <v>20000</v>
      </c>
      <c r="T2975" t="s">
        <v>32</v>
      </c>
      <c r="U2975" t="s">
        <v>33</v>
      </c>
      <c r="V2975" t="s">
        <v>485</v>
      </c>
      <c r="W2975" t="s">
        <v>257</v>
      </c>
      <c r="X2975" s="1">
        <v>45766</v>
      </c>
      <c r="Y2975" s="1">
        <v>45753</v>
      </c>
      <c r="Z2975" s="1"/>
      <c r="AB2975" s="1">
        <v>45763</v>
      </c>
      <c r="AC2975">
        <v>5</v>
      </c>
      <c r="AD2975" s="1">
        <v>45770</v>
      </c>
      <c r="AE2975" s="1">
        <v>45765</v>
      </c>
      <c r="AF2975" s="1">
        <v>45758</v>
      </c>
      <c r="AG2975" t="s">
        <v>34</v>
      </c>
      <c r="AI2975" t="s">
        <v>11787</v>
      </c>
      <c r="AJ2975">
        <v>1</v>
      </c>
      <c r="AK2975">
        <v>1</v>
      </c>
      <c r="AL2975" t="s">
        <v>486</v>
      </c>
      <c r="AM2975" t="s">
        <v>11971</v>
      </c>
      <c r="AN2975" t="s">
        <v>11972</v>
      </c>
      <c r="AO2975" t="s">
        <v>14798</v>
      </c>
      <c r="AP2975" t="s">
        <v>500</v>
      </c>
      <c r="AQ2975" t="s">
        <v>13963</v>
      </c>
      <c r="AS2975">
        <v>4040</v>
      </c>
      <c r="AT2975">
        <v>800</v>
      </c>
      <c r="AU2975" s="1">
        <v>45775</v>
      </c>
      <c r="AV2975" t="s">
        <v>11973</v>
      </c>
      <c r="AW2975" t="s">
        <v>368</v>
      </c>
      <c r="AY2975">
        <v>800</v>
      </c>
      <c r="BA2975" t="s">
        <v>69</v>
      </c>
      <c r="BB2975" t="s">
        <v>466</v>
      </c>
      <c r="BC2975" s="1">
        <v>45758</v>
      </c>
      <c r="BD2975" t="s">
        <v>13965</v>
      </c>
      <c r="BE2975">
        <v>15400</v>
      </c>
      <c r="BI2975">
        <v>1</v>
      </c>
      <c r="BM2975">
        <v>20000</v>
      </c>
    </row>
    <row r="2976" spans="1:65" x14ac:dyDescent="0.3">
      <c r="A2976" t="s">
        <v>14784</v>
      </c>
      <c r="B2976" t="s">
        <v>87</v>
      </c>
      <c r="C2976" t="s">
        <v>45</v>
      </c>
      <c r="E2976">
        <v>202504</v>
      </c>
      <c r="F2976" t="s">
        <v>458</v>
      </c>
      <c r="G2976" t="s">
        <v>2104</v>
      </c>
      <c r="H2976" s="1">
        <v>45720</v>
      </c>
      <c r="I2976" t="s">
        <v>459</v>
      </c>
      <c r="J2976" t="s">
        <v>1318</v>
      </c>
      <c r="K2976" t="s">
        <v>1318</v>
      </c>
      <c r="L2976" t="s">
        <v>48</v>
      </c>
      <c r="M2976" t="s">
        <v>521</v>
      </c>
      <c r="N2976" t="s">
        <v>13710</v>
      </c>
      <c r="O2976" t="s">
        <v>9787</v>
      </c>
      <c r="P2976" t="s">
        <v>522</v>
      </c>
      <c r="Q2976" t="s">
        <v>9788</v>
      </c>
      <c r="R2976" t="s">
        <v>523</v>
      </c>
      <c r="S2976">
        <v>17500</v>
      </c>
      <c r="T2976" t="s">
        <v>32</v>
      </c>
      <c r="U2976" t="s">
        <v>33</v>
      </c>
      <c r="V2976" t="s">
        <v>524</v>
      </c>
      <c r="W2976" t="s">
        <v>257</v>
      </c>
      <c r="X2976" s="1">
        <v>45772</v>
      </c>
      <c r="Y2976" s="1">
        <v>45756</v>
      </c>
      <c r="Z2976" s="1"/>
      <c r="AB2976" s="1">
        <v>45766</v>
      </c>
      <c r="AC2976">
        <v>4</v>
      </c>
      <c r="AD2976" s="1">
        <v>45771</v>
      </c>
      <c r="AE2976" s="1">
        <v>45767</v>
      </c>
      <c r="AF2976" s="1">
        <v>45761</v>
      </c>
      <c r="AG2976" t="s">
        <v>34</v>
      </c>
      <c r="AI2976" t="s">
        <v>11787</v>
      </c>
      <c r="AJ2976">
        <v>1</v>
      </c>
      <c r="AK2976">
        <v>1</v>
      </c>
      <c r="AL2976" t="s">
        <v>486</v>
      </c>
      <c r="AM2976" t="s">
        <v>9789</v>
      </c>
      <c r="AN2976" t="s">
        <v>9790</v>
      </c>
      <c r="AO2976" t="s">
        <v>14798</v>
      </c>
      <c r="AP2976" t="s">
        <v>500</v>
      </c>
      <c r="AQ2976" t="s">
        <v>13963</v>
      </c>
      <c r="AS2976">
        <v>4040</v>
      </c>
      <c r="AT2976">
        <v>800</v>
      </c>
      <c r="AU2976" s="1">
        <v>45775</v>
      </c>
      <c r="AV2976" t="s">
        <v>9791</v>
      </c>
      <c r="AW2976" t="s">
        <v>258</v>
      </c>
      <c r="AY2976">
        <v>800</v>
      </c>
      <c r="BA2976" t="s">
        <v>69</v>
      </c>
      <c r="BB2976" t="s">
        <v>466</v>
      </c>
      <c r="BC2976" s="1">
        <v>45761</v>
      </c>
      <c r="BD2976" t="s">
        <v>13975</v>
      </c>
      <c r="BE2976">
        <v>8750000</v>
      </c>
      <c r="BI2976">
        <v>1</v>
      </c>
      <c r="BM2976">
        <v>17500</v>
      </c>
    </row>
    <row r="2977" spans="1:65" x14ac:dyDescent="0.3">
      <c r="A2977" t="s">
        <v>14784</v>
      </c>
      <c r="B2977" t="s">
        <v>87</v>
      </c>
      <c r="C2977" t="s">
        <v>45</v>
      </c>
      <c r="E2977">
        <v>202504</v>
      </c>
      <c r="F2977" t="s">
        <v>458</v>
      </c>
      <c r="G2977" t="s">
        <v>128</v>
      </c>
      <c r="H2977" s="1">
        <v>45740</v>
      </c>
      <c r="I2977" t="s">
        <v>459</v>
      </c>
      <c r="J2977">
        <v>8</v>
      </c>
      <c r="K2977" t="s">
        <v>163</v>
      </c>
      <c r="L2977" t="s">
        <v>48</v>
      </c>
      <c r="M2977" t="s">
        <v>519</v>
      </c>
      <c r="N2977" t="s">
        <v>13710</v>
      </c>
      <c r="O2977" t="s">
        <v>9773</v>
      </c>
      <c r="P2977" t="s">
        <v>498</v>
      </c>
      <c r="Q2977" t="s">
        <v>9774</v>
      </c>
      <c r="R2977" t="s">
        <v>499</v>
      </c>
      <c r="S2977">
        <v>16000</v>
      </c>
      <c r="T2977" t="s">
        <v>32</v>
      </c>
      <c r="U2977" t="s">
        <v>33</v>
      </c>
      <c r="V2977" t="s">
        <v>520</v>
      </c>
      <c r="W2977" t="s">
        <v>13974</v>
      </c>
      <c r="X2977" s="1">
        <v>45772</v>
      </c>
      <c r="Y2977" s="1">
        <v>45757</v>
      </c>
      <c r="Z2977" s="1"/>
      <c r="AB2977" s="1">
        <v>45764</v>
      </c>
      <c r="AC2977">
        <v>2</v>
      </c>
      <c r="AD2977" s="1">
        <v>45773</v>
      </c>
      <c r="AE2977" s="1">
        <v>45771</v>
      </c>
      <c r="AF2977" s="1">
        <v>45762</v>
      </c>
      <c r="AG2977" t="s">
        <v>34</v>
      </c>
      <c r="AI2977" t="s">
        <v>11787</v>
      </c>
      <c r="AJ2977">
        <v>1</v>
      </c>
      <c r="AK2977">
        <v>1</v>
      </c>
      <c r="AL2977" t="s">
        <v>437</v>
      </c>
      <c r="AM2977" t="s">
        <v>9775</v>
      </c>
      <c r="AN2977" t="s">
        <v>9776</v>
      </c>
      <c r="AO2977" t="s">
        <v>12703</v>
      </c>
      <c r="AP2977" t="s">
        <v>496</v>
      </c>
      <c r="AQ2977" t="s">
        <v>13963</v>
      </c>
      <c r="AS2977">
        <v>6332</v>
      </c>
      <c r="AT2977">
        <v>600</v>
      </c>
      <c r="AU2977" s="1">
        <v>45772</v>
      </c>
      <c r="AV2977" t="s">
        <v>9777</v>
      </c>
      <c r="AW2977" t="s">
        <v>269</v>
      </c>
      <c r="AY2977">
        <v>600</v>
      </c>
      <c r="BA2977" t="s">
        <v>69</v>
      </c>
      <c r="BB2977" t="s">
        <v>466</v>
      </c>
      <c r="BC2977" s="1">
        <v>45762</v>
      </c>
      <c r="BD2977" t="s">
        <v>13965</v>
      </c>
      <c r="BE2977">
        <v>20000</v>
      </c>
      <c r="BI2977">
        <v>1</v>
      </c>
      <c r="BM2977">
        <v>16000</v>
      </c>
    </row>
    <row r="2978" spans="1:65" x14ac:dyDescent="0.3">
      <c r="A2978" t="s">
        <v>14784</v>
      </c>
      <c r="B2978" t="s">
        <v>87</v>
      </c>
      <c r="C2978" t="s">
        <v>45</v>
      </c>
      <c r="E2978">
        <v>202504</v>
      </c>
      <c r="F2978" t="s">
        <v>458</v>
      </c>
      <c r="G2978" t="s">
        <v>98</v>
      </c>
      <c r="H2978" s="1">
        <v>45747</v>
      </c>
      <c r="I2978" t="s">
        <v>459</v>
      </c>
      <c r="J2978">
        <v>8</v>
      </c>
      <c r="K2978" t="s">
        <v>163</v>
      </c>
      <c r="L2978" t="s">
        <v>48</v>
      </c>
      <c r="M2978" t="s">
        <v>513</v>
      </c>
      <c r="N2978" t="s">
        <v>13710</v>
      </c>
      <c r="O2978" t="s">
        <v>9778</v>
      </c>
      <c r="P2978" t="s">
        <v>490</v>
      </c>
      <c r="Q2978" t="s">
        <v>9779</v>
      </c>
      <c r="R2978" t="s">
        <v>491</v>
      </c>
      <c r="S2978">
        <v>20000</v>
      </c>
      <c r="T2978" t="s">
        <v>32</v>
      </c>
      <c r="U2978" t="s">
        <v>33</v>
      </c>
      <c r="V2978" t="s">
        <v>426</v>
      </c>
      <c r="W2978" t="s">
        <v>13974</v>
      </c>
      <c r="X2978" s="1">
        <v>45762</v>
      </c>
      <c r="Y2978" s="1">
        <v>45757</v>
      </c>
      <c r="Z2978" s="1"/>
      <c r="AB2978" s="1">
        <v>45764</v>
      </c>
      <c r="AC2978">
        <v>4</v>
      </c>
      <c r="AD2978" s="1">
        <v>45775</v>
      </c>
      <c r="AE2978" s="1">
        <v>45771</v>
      </c>
      <c r="AF2978" s="1">
        <v>45762</v>
      </c>
      <c r="AG2978" t="s">
        <v>34</v>
      </c>
      <c r="AI2978" t="s">
        <v>11787</v>
      </c>
      <c r="AJ2978">
        <v>1</v>
      </c>
      <c r="AK2978">
        <v>1</v>
      </c>
      <c r="AL2978" t="s">
        <v>437</v>
      </c>
      <c r="AM2978" t="s">
        <v>9775</v>
      </c>
      <c r="AN2978" t="s">
        <v>9780</v>
      </c>
      <c r="AO2978" t="s">
        <v>12703</v>
      </c>
      <c r="AP2978" t="s">
        <v>496</v>
      </c>
      <c r="AQ2978" t="s">
        <v>13963</v>
      </c>
      <c r="AS2978">
        <v>6332</v>
      </c>
      <c r="AT2978">
        <v>464</v>
      </c>
      <c r="AU2978" s="1">
        <v>45770</v>
      </c>
      <c r="AV2978" t="s">
        <v>9781</v>
      </c>
      <c r="AW2978" t="s">
        <v>132</v>
      </c>
      <c r="AY2978">
        <v>464</v>
      </c>
      <c r="BA2978" t="s">
        <v>422</v>
      </c>
      <c r="BB2978" t="s">
        <v>466</v>
      </c>
      <c r="BC2978" s="1">
        <v>45762</v>
      </c>
      <c r="BD2978" t="s">
        <v>13965</v>
      </c>
      <c r="BE2978">
        <v>24600</v>
      </c>
      <c r="BI2978">
        <v>1</v>
      </c>
      <c r="BM2978">
        <v>20000</v>
      </c>
    </row>
    <row r="2979" spans="1:65" x14ac:dyDescent="0.3">
      <c r="A2979" t="s">
        <v>14784</v>
      </c>
      <c r="B2979" t="s">
        <v>87</v>
      </c>
      <c r="C2979" t="s">
        <v>45</v>
      </c>
      <c r="E2979">
        <v>202504</v>
      </c>
      <c r="F2979" t="s">
        <v>458</v>
      </c>
      <c r="G2979" t="s">
        <v>98</v>
      </c>
      <c r="H2979" s="1">
        <v>45730</v>
      </c>
      <c r="I2979" t="s">
        <v>459</v>
      </c>
      <c r="J2979">
        <v>8</v>
      </c>
      <c r="K2979" t="s">
        <v>163</v>
      </c>
      <c r="L2979" t="s">
        <v>48</v>
      </c>
      <c r="M2979" t="s">
        <v>261</v>
      </c>
      <c r="N2979" t="s">
        <v>13710</v>
      </c>
      <c r="O2979" t="s">
        <v>9764</v>
      </c>
      <c r="P2979" t="s">
        <v>487</v>
      </c>
      <c r="Q2979" t="s">
        <v>9765</v>
      </c>
      <c r="R2979" t="s">
        <v>488</v>
      </c>
      <c r="S2979">
        <v>20000</v>
      </c>
      <c r="T2979" t="s">
        <v>32</v>
      </c>
      <c r="U2979" t="s">
        <v>33</v>
      </c>
      <c r="V2979" t="s">
        <v>467</v>
      </c>
      <c r="W2979" t="s">
        <v>464</v>
      </c>
      <c r="X2979" s="1">
        <v>45768</v>
      </c>
      <c r="Y2979" s="1">
        <v>45756</v>
      </c>
      <c r="Z2979" s="1"/>
      <c r="AB2979" s="1">
        <v>45763</v>
      </c>
      <c r="AC2979">
        <v>3</v>
      </c>
      <c r="AD2979" s="1">
        <v>45775</v>
      </c>
      <c r="AE2979" s="1">
        <v>45772</v>
      </c>
      <c r="AF2979" s="1">
        <v>45761</v>
      </c>
      <c r="AG2979" t="s">
        <v>34</v>
      </c>
      <c r="AI2979" t="s">
        <v>11787</v>
      </c>
      <c r="AJ2979">
        <v>1</v>
      </c>
      <c r="AK2979">
        <v>1</v>
      </c>
      <c r="AL2979" t="s">
        <v>489</v>
      </c>
      <c r="AM2979" t="s">
        <v>9766</v>
      </c>
      <c r="AN2979" t="s">
        <v>9767</v>
      </c>
      <c r="AO2979" t="s">
        <v>12694</v>
      </c>
      <c r="AP2979" t="s">
        <v>497</v>
      </c>
      <c r="AQ2979" t="s">
        <v>13963</v>
      </c>
      <c r="AS2979">
        <v>6662</v>
      </c>
      <c r="AT2979">
        <v>1360</v>
      </c>
      <c r="AU2979" s="1">
        <v>45768</v>
      </c>
      <c r="AV2979" t="s">
        <v>9768</v>
      </c>
      <c r="AW2979" t="s">
        <v>470</v>
      </c>
      <c r="AY2979">
        <v>1360</v>
      </c>
      <c r="BA2979" t="s">
        <v>422</v>
      </c>
      <c r="BB2979" t="s">
        <v>466</v>
      </c>
      <c r="BC2979" s="1">
        <v>45761</v>
      </c>
      <c r="BD2979" t="s">
        <v>13965</v>
      </c>
      <c r="BE2979">
        <v>34000</v>
      </c>
      <c r="BI2979">
        <v>1</v>
      </c>
      <c r="BM2979">
        <v>20000</v>
      </c>
    </row>
    <row r="2980" spans="1:65" x14ac:dyDescent="0.3">
      <c r="A2980" t="s">
        <v>14784</v>
      </c>
      <c r="B2980" t="s">
        <v>87</v>
      </c>
      <c r="C2980" t="s">
        <v>45</v>
      </c>
      <c r="E2980">
        <v>202504</v>
      </c>
      <c r="F2980" t="s">
        <v>458</v>
      </c>
      <c r="G2980" t="s">
        <v>218</v>
      </c>
      <c r="H2980" s="1">
        <v>45722</v>
      </c>
      <c r="I2980" t="s">
        <v>459</v>
      </c>
      <c r="J2980">
        <v>8</v>
      </c>
      <c r="K2980" t="s">
        <v>163</v>
      </c>
      <c r="L2980" t="s">
        <v>48</v>
      </c>
      <c r="M2980" t="s">
        <v>261</v>
      </c>
      <c r="N2980" t="s">
        <v>13710</v>
      </c>
      <c r="O2980" t="s">
        <v>9769</v>
      </c>
      <c r="P2980" t="s">
        <v>483</v>
      </c>
      <c r="Q2980" t="s">
        <v>9770</v>
      </c>
      <c r="R2980" t="s">
        <v>484</v>
      </c>
      <c r="S2980">
        <v>20000</v>
      </c>
      <c r="T2980" t="s">
        <v>32</v>
      </c>
      <c r="U2980" t="s">
        <v>33</v>
      </c>
      <c r="V2980" t="s">
        <v>467</v>
      </c>
      <c r="W2980" t="s">
        <v>464</v>
      </c>
      <c r="X2980" s="1">
        <v>45775</v>
      </c>
      <c r="Y2980" s="1">
        <v>45756</v>
      </c>
      <c r="Z2980" s="1"/>
      <c r="AB2980" s="1">
        <v>45763</v>
      </c>
      <c r="AC2980">
        <v>3</v>
      </c>
      <c r="AD2980" s="1">
        <v>45775</v>
      </c>
      <c r="AE2980" s="1">
        <v>45772</v>
      </c>
      <c r="AF2980" s="1">
        <v>45761</v>
      </c>
      <c r="AG2980" t="s">
        <v>34</v>
      </c>
      <c r="AI2980" t="s">
        <v>11787</v>
      </c>
      <c r="AJ2980">
        <v>1</v>
      </c>
      <c r="AK2980">
        <v>1</v>
      </c>
      <c r="AL2980" t="s">
        <v>489</v>
      </c>
      <c r="AM2980" t="s">
        <v>9766</v>
      </c>
      <c r="AN2980" t="s">
        <v>9771</v>
      </c>
      <c r="AO2980" t="s">
        <v>12694</v>
      </c>
      <c r="AP2980" t="s">
        <v>497</v>
      </c>
      <c r="AQ2980" t="s">
        <v>13963</v>
      </c>
      <c r="AS2980">
        <v>6412</v>
      </c>
      <c r="AT2980">
        <v>1360</v>
      </c>
      <c r="AU2980" s="1">
        <v>45775</v>
      </c>
      <c r="AV2980" t="s">
        <v>9772</v>
      </c>
      <c r="AW2980" t="s">
        <v>470</v>
      </c>
      <c r="AY2980">
        <v>1360</v>
      </c>
      <c r="BA2980" t="s">
        <v>69</v>
      </c>
      <c r="BB2980" t="s">
        <v>466</v>
      </c>
      <c r="BC2980" s="1">
        <v>45761</v>
      </c>
      <c r="BD2980" t="s">
        <v>13965</v>
      </c>
      <c r="BE2980">
        <v>15800</v>
      </c>
      <c r="BI2980">
        <v>1</v>
      </c>
      <c r="BM2980">
        <v>20000</v>
      </c>
    </row>
    <row r="2981" spans="1:65" x14ac:dyDescent="0.3">
      <c r="A2981" t="s">
        <v>14784</v>
      </c>
      <c r="B2981" t="s">
        <v>87</v>
      </c>
      <c r="C2981" t="s">
        <v>45</v>
      </c>
      <c r="E2981">
        <v>202504</v>
      </c>
      <c r="F2981" t="s">
        <v>458</v>
      </c>
      <c r="G2981" t="s">
        <v>218</v>
      </c>
      <c r="H2981" s="1">
        <v>45722</v>
      </c>
      <c r="I2981" t="s">
        <v>459</v>
      </c>
      <c r="J2981">
        <v>8</v>
      </c>
      <c r="K2981" t="s">
        <v>163</v>
      </c>
      <c r="L2981" t="s">
        <v>48</v>
      </c>
      <c r="M2981" t="s">
        <v>261</v>
      </c>
      <c r="N2981" t="s">
        <v>13710</v>
      </c>
      <c r="O2981" t="s">
        <v>9813</v>
      </c>
      <c r="P2981" t="s">
        <v>483</v>
      </c>
      <c r="Q2981" t="s">
        <v>9814</v>
      </c>
      <c r="R2981" t="s">
        <v>484</v>
      </c>
      <c r="S2981">
        <v>10000</v>
      </c>
      <c r="T2981" t="s">
        <v>32</v>
      </c>
      <c r="U2981" t="s">
        <v>33</v>
      </c>
      <c r="V2981" t="s">
        <v>467</v>
      </c>
      <c r="W2981" t="s">
        <v>464</v>
      </c>
      <c r="X2981" s="1">
        <v>45775</v>
      </c>
      <c r="Y2981" s="1">
        <v>45759</v>
      </c>
      <c r="Z2981" s="1"/>
      <c r="AB2981" s="1">
        <v>45768</v>
      </c>
      <c r="AC2981">
        <v>3</v>
      </c>
      <c r="AD2981" s="1">
        <v>45775</v>
      </c>
      <c r="AE2981" s="1">
        <v>45772</v>
      </c>
      <c r="AF2981" s="1">
        <v>45764</v>
      </c>
      <c r="AG2981" t="s">
        <v>34</v>
      </c>
      <c r="AI2981" t="s">
        <v>11787</v>
      </c>
      <c r="AJ2981">
        <v>1</v>
      </c>
      <c r="AK2981">
        <v>1</v>
      </c>
      <c r="AL2981" t="s">
        <v>489</v>
      </c>
      <c r="AM2981" t="s">
        <v>9766</v>
      </c>
      <c r="AN2981" t="s">
        <v>11974</v>
      </c>
      <c r="AO2981" t="s">
        <v>12694</v>
      </c>
      <c r="AP2981" t="s">
        <v>497</v>
      </c>
      <c r="AQ2981" t="s">
        <v>13963</v>
      </c>
      <c r="AS2981">
        <v>7172</v>
      </c>
      <c r="AT2981">
        <v>1360</v>
      </c>
      <c r="AU2981" s="1">
        <v>45775</v>
      </c>
      <c r="AV2981" t="s">
        <v>11975</v>
      </c>
      <c r="AW2981" t="s">
        <v>470</v>
      </c>
      <c r="AY2981">
        <v>1360</v>
      </c>
      <c r="BA2981" t="s">
        <v>69</v>
      </c>
      <c r="BB2981" t="s">
        <v>466</v>
      </c>
      <c r="BC2981" s="1">
        <v>45764</v>
      </c>
      <c r="BD2981" t="s">
        <v>13965</v>
      </c>
      <c r="BE2981">
        <v>7900</v>
      </c>
      <c r="BI2981">
        <v>1</v>
      </c>
      <c r="BM2981">
        <v>10000</v>
      </c>
    </row>
    <row r="2982" spans="1:65" x14ac:dyDescent="0.3">
      <c r="A2982" t="s">
        <v>14784</v>
      </c>
      <c r="B2982" t="s">
        <v>87</v>
      </c>
      <c r="C2982" t="s">
        <v>45</v>
      </c>
      <c r="E2982">
        <v>202504</v>
      </c>
      <c r="F2982" t="s">
        <v>458</v>
      </c>
      <c r="G2982" t="s">
        <v>218</v>
      </c>
      <c r="H2982" s="1">
        <v>45722</v>
      </c>
      <c r="I2982" t="s">
        <v>459</v>
      </c>
      <c r="J2982">
        <v>8</v>
      </c>
      <c r="K2982" t="s">
        <v>163</v>
      </c>
      <c r="L2982" t="s">
        <v>48</v>
      </c>
      <c r="M2982" t="s">
        <v>261</v>
      </c>
      <c r="N2982" t="s">
        <v>13710</v>
      </c>
      <c r="O2982" t="s">
        <v>9813</v>
      </c>
      <c r="P2982" t="s">
        <v>581</v>
      </c>
      <c r="Q2982" t="s">
        <v>9815</v>
      </c>
      <c r="R2982" t="s">
        <v>582</v>
      </c>
      <c r="S2982">
        <v>2000</v>
      </c>
      <c r="T2982" t="s">
        <v>32</v>
      </c>
      <c r="U2982" t="s">
        <v>33</v>
      </c>
      <c r="V2982" t="s">
        <v>467</v>
      </c>
      <c r="W2982" t="s">
        <v>464</v>
      </c>
      <c r="X2982" s="1">
        <v>45775</v>
      </c>
      <c r="Y2982" s="1">
        <v>45759</v>
      </c>
      <c r="Z2982" s="1"/>
      <c r="AB2982" s="1">
        <v>45768</v>
      </c>
      <c r="AC2982">
        <v>3</v>
      </c>
      <c r="AD2982" s="1">
        <v>45775</v>
      </c>
      <c r="AE2982" s="1">
        <v>45772</v>
      </c>
      <c r="AF2982" s="1">
        <v>45764</v>
      </c>
      <c r="AG2982" t="s">
        <v>34</v>
      </c>
      <c r="AI2982" t="s">
        <v>11787</v>
      </c>
      <c r="AJ2982">
        <v>0</v>
      </c>
      <c r="AK2982">
        <v>0</v>
      </c>
      <c r="AL2982" t="s">
        <v>489</v>
      </c>
      <c r="AM2982" t="s">
        <v>9766</v>
      </c>
      <c r="AN2982" t="s">
        <v>11974</v>
      </c>
      <c r="AO2982" t="s">
        <v>12694</v>
      </c>
      <c r="AP2982" t="s">
        <v>497</v>
      </c>
      <c r="AQ2982" t="s">
        <v>13963</v>
      </c>
      <c r="AS2982">
        <v>0</v>
      </c>
      <c r="AT2982">
        <v>0</v>
      </c>
      <c r="AU2982" s="1">
        <v>45775</v>
      </c>
      <c r="AV2982" t="s">
        <v>11975</v>
      </c>
      <c r="AW2982" t="s">
        <v>470</v>
      </c>
      <c r="AY2982">
        <v>0</v>
      </c>
      <c r="BA2982" t="s">
        <v>69</v>
      </c>
      <c r="BB2982" t="s">
        <v>466</v>
      </c>
      <c r="BC2982" s="1">
        <v>45764</v>
      </c>
      <c r="BD2982" t="s">
        <v>13965</v>
      </c>
      <c r="BE2982">
        <v>1580</v>
      </c>
      <c r="BI2982">
        <v>0</v>
      </c>
      <c r="BM2982">
        <v>2000</v>
      </c>
    </row>
    <row r="2983" spans="1:65" x14ac:dyDescent="0.3">
      <c r="A2983" t="s">
        <v>14784</v>
      </c>
      <c r="B2983" t="s">
        <v>87</v>
      </c>
      <c r="C2983" t="s">
        <v>45</v>
      </c>
      <c r="E2983">
        <v>202504</v>
      </c>
      <c r="F2983" t="s">
        <v>458</v>
      </c>
      <c r="G2983" t="s">
        <v>218</v>
      </c>
      <c r="H2983" s="1">
        <v>45722</v>
      </c>
      <c r="I2983" t="s">
        <v>459</v>
      </c>
      <c r="J2983">
        <v>8</v>
      </c>
      <c r="K2983" t="s">
        <v>163</v>
      </c>
      <c r="L2983" t="s">
        <v>48</v>
      </c>
      <c r="M2983" t="s">
        <v>261</v>
      </c>
      <c r="N2983" t="s">
        <v>13710</v>
      </c>
      <c r="O2983" t="s">
        <v>9813</v>
      </c>
      <c r="P2983" t="s">
        <v>498</v>
      </c>
      <c r="Q2983" t="s">
        <v>9816</v>
      </c>
      <c r="R2983" t="s">
        <v>499</v>
      </c>
      <c r="S2983">
        <v>8000</v>
      </c>
      <c r="T2983" t="s">
        <v>32</v>
      </c>
      <c r="U2983" t="s">
        <v>33</v>
      </c>
      <c r="V2983" t="s">
        <v>467</v>
      </c>
      <c r="W2983" t="s">
        <v>464</v>
      </c>
      <c r="X2983" s="1">
        <v>45775</v>
      </c>
      <c r="Y2983" s="1">
        <v>45759</v>
      </c>
      <c r="Z2983" s="1"/>
      <c r="AB2983" s="1">
        <v>45768</v>
      </c>
      <c r="AC2983">
        <v>3</v>
      </c>
      <c r="AD2983" s="1">
        <v>45775</v>
      </c>
      <c r="AE2983" s="1">
        <v>45772</v>
      </c>
      <c r="AF2983" s="1">
        <v>45764</v>
      </c>
      <c r="AG2983" t="s">
        <v>34</v>
      </c>
      <c r="AI2983" t="s">
        <v>11787</v>
      </c>
      <c r="AJ2983">
        <v>0</v>
      </c>
      <c r="AK2983">
        <v>0</v>
      </c>
      <c r="AL2983" t="s">
        <v>489</v>
      </c>
      <c r="AM2983" t="s">
        <v>9766</v>
      </c>
      <c r="AN2983" t="s">
        <v>11974</v>
      </c>
      <c r="AO2983" t="s">
        <v>12694</v>
      </c>
      <c r="AP2983" t="s">
        <v>497</v>
      </c>
      <c r="AQ2983" t="s">
        <v>13963</v>
      </c>
      <c r="AS2983">
        <v>0</v>
      </c>
      <c r="AT2983">
        <v>0</v>
      </c>
      <c r="AU2983" s="1">
        <v>45775</v>
      </c>
      <c r="AV2983" t="s">
        <v>11975</v>
      </c>
      <c r="AW2983" t="s">
        <v>470</v>
      </c>
      <c r="AY2983">
        <v>0</v>
      </c>
      <c r="BA2983" t="s">
        <v>69</v>
      </c>
      <c r="BB2983" t="s">
        <v>466</v>
      </c>
      <c r="BC2983" s="1">
        <v>45764</v>
      </c>
      <c r="BD2983" t="s">
        <v>13965</v>
      </c>
      <c r="BE2983">
        <v>11600</v>
      </c>
      <c r="BI2983">
        <v>0</v>
      </c>
      <c r="BM2983">
        <v>8000</v>
      </c>
    </row>
    <row r="2984" spans="1:65" x14ac:dyDescent="0.3">
      <c r="A2984" t="s">
        <v>14784</v>
      </c>
      <c r="B2984" t="s">
        <v>87</v>
      </c>
      <c r="C2984" t="s">
        <v>45</v>
      </c>
      <c r="E2984">
        <v>202504</v>
      </c>
      <c r="F2984" t="s">
        <v>458</v>
      </c>
      <c r="G2984" t="s">
        <v>218</v>
      </c>
      <c r="H2984" s="1">
        <v>45748</v>
      </c>
      <c r="I2984" t="s">
        <v>459</v>
      </c>
      <c r="J2984">
        <v>8</v>
      </c>
      <c r="K2984" t="s">
        <v>163</v>
      </c>
      <c r="L2984" t="s">
        <v>48</v>
      </c>
      <c r="M2984" t="s">
        <v>261</v>
      </c>
      <c r="N2984" t="s">
        <v>13710</v>
      </c>
      <c r="O2984" t="s">
        <v>11976</v>
      </c>
      <c r="P2984" t="s">
        <v>483</v>
      </c>
      <c r="Q2984" t="s">
        <v>11977</v>
      </c>
      <c r="R2984" t="s">
        <v>484</v>
      </c>
      <c r="S2984">
        <v>20000</v>
      </c>
      <c r="T2984" t="s">
        <v>32</v>
      </c>
      <c r="U2984" t="s">
        <v>33</v>
      </c>
      <c r="V2984" t="s">
        <v>467</v>
      </c>
      <c r="W2984" t="s">
        <v>464</v>
      </c>
      <c r="X2984" s="1">
        <v>45776</v>
      </c>
      <c r="Y2984" s="1">
        <v>45759</v>
      </c>
      <c r="Z2984" s="1"/>
      <c r="AB2984" s="1">
        <v>45768</v>
      </c>
      <c r="AC2984">
        <v>3</v>
      </c>
      <c r="AD2984" s="1">
        <v>45775</v>
      </c>
      <c r="AE2984" s="1">
        <v>45772</v>
      </c>
      <c r="AF2984" s="1">
        <v>45764</v>
      </c>
      <c r="AG2984" t="s">
        <v>34</v>
      </c>
      <c r="AI2984" t="s">
        <v>11787</v>
      </c>
      <c r="AJ2984">
        <v>1</v>
      </c>
      <c r="AK2984">
        <v>1</v>
      </c>
      <c r="AL2984" t="s">
        <v>489</v>
      </c>
      <c r="AM2984" t="s">
        <v>9766</v>
      </c>
      <c r="AN2984" t="s">
        <v>11978</v>
      </c>
      <c r="AO2984" t="s">
        <v>12694</v>
      </c>
      <c r="AP2984" t="s">
        <v>497</v>
      </c>
      <c r="AQ2984" t="s">
        <v>13963</v>
      </c>
      <c r="AS2984">
        <v>6232</v>
      </c>
      <c r="AT2984">
        <v>1360</v>
      </c>
      <c r="AU2984" s="1">
        <v>45776</v>
      </c>
      <c r="AV2984" t="s">
        <v>11979</v>
      </c>
      <c r="AW2984" t="s">
        <v>470</v>
      </c>
      <c r="AY2984">
        <v>1360</v>
      </c>
      <c r="BA2984" t="s">
        <v>69</v>
      </c>
      <c r="BB2984" t="s">
        <v>466</v>
      </c>
      <c r="BC2984" s="1">
        <v>45764</v>
      </c>
      <c r="BD2984" t="s">
        <v>13965</v>
      </c>
      <c r="BE2984">
        <v>14400</v>
      </c>
      <c r="BI2984">
        <v>1</v>
      </c>
      <c r="BM2984">
        <v>20000</v>
      </c>
    </row>
    <row r="2985" spans="1:65" x14ac:dyDescent="0.3">
      <c r="A2985" t="s">
        <v>14784</v>
      </c>
      <c r="B2985" t="s">
        <v>87</v>
      </c>
      <c r="C2985" t="s">
        <v>45</v>
      </c>
      <c r="E2985">
        <v>202504</v>
      </c>
      <c r="F2985" t="s">
        <v>458</v>
      </c>
      <c r="G2985" t="s">
        <v>2104</v>
      </c>
      <c r="H2985" s="1">
        <v>45701</v>
      </c>
      <c r="I2985" t="s">
        <v>459</v>
      </c>
      <c r="J2985">
        <v>8</v>
      </c>
      <c r="K2985" t="s">
        <v>163</v>
      </c>
      <c r="L2985" t="s">
        <v>48</v>
      </c>
      <c r="M2985" t="s">
        <v>478</v>
      </c>
      <c r="N2985" t="s">
        <v>13710</v>
      </c>
      <c r="O2985" t="s">
        <v>9792</v>
      </c>
      <c r="P2985" t="s">
        <v>502</v>
      </c>
      <c r="Q2985" t="s">
        <v>9793</v>
      </c>
      <c r="R2985" t="s">
        <v>503</v>
      </c>
      <c r="S2985">
        <v>20000</v>
      </c>
      <c r="T2985" t="s">
        <v>32</v>
      </c>
      <c r="U2985" t="s">
        <v>33</v>
      </c>
      <c r="V2985" t="s">
        <v>481</v>
      </c>
      <c r="W2985" t="s">
        <v>257</v>
      </c>
      <c r="X2985" s="1">
        <v>45777</v>
      </c>
      <c r="Y2985" s="1">
        <v>45757</v>
      </c>
      <c r="Z2985" s="1"/>
      <c r="AB2985" s="1">
        <v>45767</v>
      </c>
      <c r="AC2985">
        <v>5</v>
      </c>
      <c r="AD2985" s="1">
        <v>45778</v>
      </c>
      <c r="AE2985" s="1">
        <v>45773</v>
      </c>
      <c r="AF2985" s="1">
        <v>45762</v>
      </c>
      <c r="AG2985" t="s">
        <v>34</v>
      </c>
      <c r="AI2985" t="s">
        <v>11787</v>
      </c>
      <c r="AJ2985">
        <v>1</v>
      </c>
      <c r="AK2985">
        <v>1</v>
      </c>
      <c r="AL2985" t="s">
        <v>486</v>
      </c>
      <c r="AM2985" t="s">
        <v>9794</v>
      </c>
      <c r="AN2985" t="s">
        <v>9795</v>
      </c>
      <c r="AO2985" t="s">
        <v>14798</v>
      </c>
      <c r="AP2985" t="s">
        <v>500</v>
      </c>
      <c r="AQ2985" t="s">
        <v>13963</v>
      </c>
      <c r="AS2985">
        <v>6013</v>
      </c>
      <c r="AT2985">
        <v>950</v>
      </c>
      <c r="AU2985" s="1">
        <v>45777</v>
      </c>
      <c r="AV2985" t="s">
        <v>9796</v>
      </c>
      <c r="AW2985" t="s">
        <v>380</v>
      </c>
      <c r="AY2985">
        <v>950</v>
      </c>
      <c r="BA2985" t="s">
        <v>69</v>
      </c>
      <c r="BB2985" t="s">
        <v>466</v>
      </c>
      <c r="BC2985" s="1">
        <v>45762</v>
      </c>
      <c r="BD2985" t="s">
        <v>13975</v>
      </c>
      <c r="BE2985">
        <v>3100000</v>
      </c>
      <c r="BI2985">
        <v>1</v>
      </c>
      <c r="BM2985">
        <v>20000</v>
      </c>
    </row>
    <row r="2986" spans="1:65" x14ac:dyDescent="0.3">
      <c r="A2986" t="s">
        <v>14784</v>
      </c>
      <c r="B2986" t="s">
        <v>87</v>
      </c>
      <c r="C2986" t="s">
        <v>45</v>
      </c>
      <c r="E2986">
        <v>202504</v>
      </c>
      <c r="F2986" t="s">
        <v>458</v>
      </c>
      <c r="G2986" t="s">
        <v>2104</v>
      </c>
      <c r="H2986" s="1">
        <v>45701</v>
      </c>
      <c r="I2986" t="s">
        <v>459</v>
      </c>
      <c r="J2986" t="s">
        <v>1318</v>
      </c>
      <c r="K2986" t="s">
        <v>1318</v>
      </c>
      <c r="L2986" t="s">
        <v>48</v>
      </c>
      <c r="M2986" t="s">
        <v>478</v>
      </c>
      <c r="N2986" t="s">
        <v>13710</v>
      </c>
      <c r="O2986" t="s">
        <v>9797</v>
      </c>
      <c r="P2986" t="s">
        <v>479</v>
      </c>
      <c r="Q2986" t="s">
        <v>9798</v>
      </c>
      <c r="R2986" t="s">
        <v>480</v>
      </c>
      <c r="S2986">
        <v>20000</v>
      </c>
      <c r="T2986" t="s">
        <v>32</v>
      </c>
      <c r="U2986" t="s">
        <v>33</v>
      </c>
      <c r="V2986" t="s">
        <v>481</v>
      </c>
      <c r="W2986" t="s">
        <v>257</v>
      </c>
      <c r="X2986" s="1">
        <v>45777</v>
      </c>
      <c r="Y2986" s="1">
        <v>45759</v>
      </c>
      <c r="Z2986" s="1"/>
      <c r="AB2986" s="1">
        <v>45767</v>
      </c>
      <c r="AC2986">
        <v>5</v>
      </c>
      <c r="AD2986" s="1">
        <v>45778</v>
      </c>
      <c r="AE2986" s="1">
        <v>45773</v>
      </c>
      <c r="AF2986" s="1">
        <v>45764</v>
      </c>
      <c r="AG2986" t="s">
        <v>34</v>
      </c>
      <c r="AI2986" t="s">
        <v>11790</v>
      </c>
      <c r="AJ2986">
        <v>1</v>
      </c>
      <c r="AK2986">
        <v>2</v>
      </c>
      <c r="AL2986" t="s">
        <v>486</v>
      </c>
      <c r="AM2986" t="s">
        <v>9794</v>
      </c>
      <c r="AN2986" t="s">
        <v>9799</v>
      </c>
      <c r="AO2986" t="s">
        <v>14798</v>
      </c>
      <c r="AP2986" t="s">
        <v>500</v>
      </c>
      <c r="AQ2986" t="s">
        <v>13963</v>
      </c>
      <c r="AS2986">
        <v>4502</v>
      </c>
      <c r="AT2986">
        <v>1500</v>
      </c>
      <c r="AU2986" s="1">
        <v>45777</v>
      </c>
      <c r="AV2986" t="s">
        <v>9800</v>
      </c>
      <c r="AW2986" t="s">
        <v>380</v>
      </c>
      <c r="AY2986">
        <v>1500</v>
      </c>
      <c r="BA2986" t="s">
        <v>69</v>
      </c>
      <c r="BB2986" t="s">
        <v>466</v>
      </c>
      <c r="BC2986" s="1">
        <v>45764</v>
      </c>
      <c r="BD2986" t="s">
        <v>13975</v>
      </c>
      <c r="BE2986">
        <v>9000000</v>
      </c>
      <c r="BI2986">
        <v>2</v>
      </c>
      <c r="BM2986">
        <v>20000</v>
      </c>
    </row>
    <row r="2987" spans="1:65" x14ac:dyDescent="0.3">
      <c r="A2987" t="s">
        <v>14784</v>
      </c>
      <c r="B2987" t="s">
        <v>87</v>
      </c>
      <c r="C2987" t="s">
        <v>45</v>
      </c>
      <c r="E2987">
        <v>202504</v>
      </c>
      <c r="F2987" t="s">
        <v>458</v>
      </c>
      <c r="G2987" t="s">
        <v>218</v>
      </c>
      <c r="H2987" s="1">
        <v>45728</v>
      </c>
      <c r="I2987" t="s">
        <v>459</v>
      </c>
      <c r="J2987" t="s">
        <v>1318</v>
      </c>
      <c r="K2987" t="s">
        <v>1318</v>
      </c>
      <c r="L2987" t="s">
        <v>48</v>
      </c>
      <c r="M2987" t="s">
        <v>515</v>
      </c>
      <c r="N2987" t="s">
        <v>13710</v>
      </c>
      <c r="O2987" t="s">
        <v>9782</v>
      </c>
      <c r="P2987" t="s">
        <v>516</v>
      </c>
      <c r="Q2987" t="s">
        <v>9783</v>
      </c>
      <c r="R2987" t="s">
        <v>517</v>
      </c>
      <c r="S2987">
        <v>14000</v>
      </c>
      <c r="T2987" t="s">
        <v>32</v>
      </c>
      <c r="U2987" t="s">
        <v>33</v>
      </c>
      <c r="V2987" t="s">
        <v>493</v>
      </c>
      <c r="W2987" t="s">
        <v>464</v>
      </c>
      <c r="X2987" s="1">
        <v>45775</v>
      </c>
      <c r="Y2987" s="1">
        <v>45766</v>
      </c>
      <c r="Z2987" s="1"/>
      <c r="AB2987" s="1">
        <v>45766</v>
      </c>
      <c r="AC2987">
        <v>4</v>
      </c>
      <c r="AD2987" s="1">
        <v>45779</v>
      </c>
      <c r="AE2987" s="1">
        <v>45775</v>
      </c>
      <c r="AF2987" s="1">
        <v>45771</v>
      </c>
      <c r="AG2987" t="s">
        <v>34</v>
      </c>
      <c r="AI2987" t="s">
        <v>11787</v>
      </c>
      <c r="AJ2987">
        <v>1</v>
      </c>
      <c r="AK2987">
        <v>1</v>
      </c>
      <c r="AL2987" t="s">
        <v>489</v>
      </c>
      <c r="AM2987" t="s">
        <v>9784</v>
      </c>
      <c r="AN2987" t="s">
        <v>9785</v>
      </c>
      <c r="AO2987" t="s">
        <v>12694</v>
      </c>
      <c r="AP2987" t="s">
        <v>469</v>
      </c>
      <c r="AQ2987" t="s">
        <v>13963</v>
      </c>
      <c r="AS2987">
        <v>3764</v>
      </c>
      <c r="AT2987">
        <v>840</v>
      </c>
      <c r="AU2987" s="1">
        <v>45775</v>
      </c>
      <c r="AV2987" t="s">
        <v>9786</v>
      </c>
      <c r="AW2987" t="s">
        <v>101</v>
      </c>
      <c r="AY2987">
        <v>840</v>
      </c>
      <c r="BA2987" t="s">
        <v>69</v>
      </c>
      <c r="BB2987" t="s">
        <v>466</v>
      </c>
      <c r="BC2987" s="1">
        <v>45771</v>
      </c>
      <c r="BD2987" t="s">
        <v>13965</v>
      </c>
      <c r="BE2987">
        <v>25200</v>
      </c>
      <c r="BI2987">
        <v>1</v>
      </c>
      <c r="BM2987">
        <v>14000</v>
      </c>
    </row>
    <row r="2988" spans="1:65" x14ac:dyDescent="0.3">
      <c r="A2988" t="s">
        <v>14784</v>
      </c>
      <c r="B2988" t="s">
        <v>87</v>
      </c>
      <c r="C2988" t="s">
        <v>45</v>
      </c>
      <c r="E2988">
        <v>202504</v>
      </c>
      <c r="F2988" t="s">
        <v>458</v>
      </c>
      <c r="G2988" t="s">
        <v>2104</v>
      </c>
      <c r="H2988" s="1">
        <v>45729</v>
      </c>
      <c r="I2988" t="s">
        <v>459</v>
      </c>
      <c r="J2988">
        <v>8</v>
      </c>
      <c r="K2988" t="s">
        <v>163</v>
      </c>
      <c r="L2988" t="s">
        <v>48</v>
      </c>
      <c r="M2988" t="s">
        <v>482</v>
      </c>
      <c r="N2988" t="s">
        <v>13710</v>
      </c>
      <c r="O2988" t="s">
        <v>9801</v>
      </c>
      <c r="P2988" t="s">
        <v>498</v>
      </c>
      <c r="Q2988" t="s">
        <v>9802</v>
      </c>
      <c r="R2988" t="s">
        <v>499</v>
      </c>
      <c r="S2988">
        <v>10000</v>
      </c>
      <c r="T2988" t="s">
        <v>32</v>
      </c>
      <c r="U2988" t="s">
        <v>33</v>
      </c>
      <c r="V2988" t="s">
        <v>481</v>
      </c>
      <c r="W2988" t="s">
        <v>257</v>
      </c>
      <c r="X2988" s="1">
        <v>45782</v>
      </c>
      <c r="Y2988" s="1">
        <v>45764</v>
      </c>
      <c r="Z2988" s="1"/>
      <c r="AB2988" s="1">
        <v>45774</v>
      </c>
      <c r="AC2988">
        <v>4</v>
      </c>
      <c r="AD2988" s="1">
        <v>45780</v>
      </c>
      <c r="AE2988" s="1">
        <v>45776</v>
      </c>
      <c r="AF2988" s="1">
        <v>45769</v>
      </c>
      <c r="AG2988" t="s">
        <v>34</v>
      </c>
      <c r="AI2988" t="s">
        <v>11787</v>
      </c>
      <c r="AJ2988">
        <v>1</v>
      </c>
      <c r="AK2988">
        <v>1</v>
      </c>
      <c r="AL2988" t="s">
        <v>486</v>
      </c>
      <c r="AM2988" t="s">
        <v>9803</v>
      </c>
      <c r="AN2988" t="s">
        <v>9804</v>
      </c>
      <c r="AO2988" t="s">
        <v>14798</v>
      </c>
      <c r="AP2988" t="s">
        <v>500</v>
      </c>
      <c r="AQ2988" t="s">
        <v>13963</v>
      </c>
      <c r="AS2988">
        <v>6853</v>
      </c>
      <c r="AT2988">
        <v>950</v>
      </c>
      <c r="AU2988" s="1">
        <v>45782</v>
      </c>
      <c r="AV2988" t="s">
        <v>11980</v>
      </c>
      <c r="AW2988" t="s">
        <v>380</v>
      </c>
      <c r="AY2988">
        <v>950</v>
      </c>
      <c r="BA2988" t="s">
        <v>69</v>
      </c>
      <c r="BB2988" t="s">
        <v>466</v>
      </c>
      <c r="BC2988" s="1">
        <v>45769</v>
      </c>
      <c r="BD2988" t="s">
        <v>13975</v>
      </c>
      <c r="BE2988">
        <v>1650000</v>
      </c>
      <c r="BI2988">
        <v>1</v>
      </c>
      <c r="BM2988">
        <v>10000</v>
      </c>
    </row>
    <row r="2989" spans="1:65" x14ac:dyDescent="0.3">
      <c r="A2989" t="s">
        <v>14784</v>
      </c>
      <c r="B2989" t="s">
        <v>87</v>
      </c>
      <c r="C2989" t="s">
        <v>45</v>
      </c>
      <c r="E2989">
        <v>202504</v>
      </c>
      <c r="F2989" t="s">
        <v>458</v>
      </c>
      <c r="G2989" t="s">
        <v>2104</v>
      </c>
      <c r="H2989" s="1">
        <v>45729</v>
      </c>
      <c r="I2989" t="s">
        <v>459</v>
      </c>
      <c r="J2989">
        <v>8</v>
      </c>
      <c r="K2989" t="s">
        <v>163</v>
      </c>
      <c r="L2989" t="s">
        <v>48</v>
      </c>
      <c r="M2989" t="s">
        <v>482</v>
      </c>
      <c r="N2989" t="s">
        <v>13710</v>
      </c>
      <c r="O2989" t="s">
        <v>9801</v>
      </c>
      <c r="P2989" t="s">
        <v>490</v>
      </c>
      <c r="Q2989" t="s">
        <v>9805</v>
      </c>
      <c r="R2989" t="s">
        <v>491</v>
      </c>
      <c r="S2989">
        <v>10000</v>
      </c>
      <c r="T2989" t="s">
        <v>32</v>
      </c>
      <c r="U2989" t="s">
        <v>33</v>
      </c>
      <c r="V2989" t="s">
        <v>481</v>
      </c>
      <c r="W2989" t="s">
        <v>257</v>
      </c>
      <c r="X2989" s="1">
        <v>45782</v>
      </c>
      <c r="Y2989" s="1">
        <v>45764</v>
      </c>
      <c r="Z2989" s="1"/>
      <c r="AB2989" s="1">
        <v>45774</v>
      </c>
      <c r="AC2989">
        <v>4</v>
      </c>
      <c r="AD2989" s="1">
        <v>45780</v>
      </c>
      <c r="AE2989" s="1">
        <v>45776</v>
      </c>
      <c r="AF2989" s="1">
        <v>45769</v>
      </c>
      <c r="AG2989" t="s">
        <v>34</v>
      </c>
      <c r="AI2989" t="s">
        <v>11787</v>
      </c>
      <c r="AJ2989">
        <v>0</v>
      </c>
      <c r="AK2989">
        <v>0</v>
      </c>
      <c r="AL2989" t="s">
        <v>486</v>
      </c>
      <c r="AM2989" t="s">
        <v>9803</v>
      </c>
      <c r="AN2989" t="s">
        <v>9804</v>
      </c>
      <c r="AO2989" t="s">
        <v>14798</v>
      </c>
      <c r="AP2989" t="s">
        <v>500</v>
      </c>
      <c r="AQ2989" t="s">
        <v>13963</v>
      </c>
      <c r="AS2989">
        <v>0</v>
      </c>
      <c r="AT2989">
        <v>0</v>
      </c>
      <c r="AU2989" s="1">
        <v>45782</v>
      </c>
      <c r="AV2989" t="s">
        <v>11980</v>
      </c>
      <c r="AW2989" t="s">
        <v>380</v>
      </c>
      <c r="AY2989">
        <v>0</v>
      </c>
      <c r="BA2989" t="s">
        <v>69</v>
      </c>
      <c r="BB2989" t="s">
        <v>466</v>
      </c>
      <c r="BC2989" s="1">
        <v>45769</v>
      </c>
      <c r="BD2989" t="s">
        <v>13975</v>
      </c>
      <c r="BE2989">
        <v>2200000</v>
      </c>
      <c r="BI2989">
        <v>0</v>
      </c>
      <c r="BM2989">
        <v>10000</v>
      </c>
    </row>
    <row r="2990" spans="1:65" x14ac:dyDescent="0.3">
      <c r="A2990" t="s">
        <v>14784</v>
      </c>
      <c r="B2990" t="s">
        <v>87</v>
      </c>
      <c r="C2990" t="s">
        <v>45</v>
      </c>
      <c r="E2990">
        <v>202504</v>
      </c>
      <c r="F2990" t="s">
        <v>458</v>
      </c>
      <c r="G2990" t="s">
        <v>2104</v>
      </c>
      <c r="H2990" s="1">
        <v>45744</v>
      </c>
      <c r="I2990" t="s">
        <v>459</v>
      </c>
      <c r="J2990">
        <v>8</v>
      </c>
      <c r="K2990" t="s">
        <v>163</v>
      </c>
      <c r="L2990" t="s">
        <v>48</v>
      </c>
      <c r="M2990" t="s">
        <v>482</v>
      </c>
      <c r="N2990" t="s">
        <v>13710</v>
      </c>
      <c r="O2990" t="s">
        <v>9811</v>
      </c>
      <c r="P2990" t="s">
        <v>494</v>
      </c>
      <c r="Q2990" t="s">
        <v>9812</v>
      </c>
      <c r="R2990" t="s">
        <v>495</v>
      </c>
      <c r="S2990">
        <v>25500</v>
      </c>
      <c r="T2990" t="s">
        <v>32</v>
      </c>
      <c r="U2990" t="s">
        <v>33</v>
      </c>
      <c r="V2990" t="s">
        <v>485</v>
      </c>
      <c r="W2990" t="s">
        <v>257</v>
      </c>
      <c r="X2990" s="1">
        <v>45766</v>
      </c>
      <c r="Y2990" s="1">
        <v>45770</v>
      </c>
      <c r="Z2990" s="1"/>
      <c r="AB2990" s="1">
        <v>45782</v>
      </c>
      <c r="AC2990">
        <v>6</v>
      </c>
      <c r="AD2990" s="1">
        <v>45784</v>
      </c>
      <c r="AE2990" s="1">
        <v>45778</v>
      </c>
      <c r="AF2990" s="1">
        <v>45775</v>
      </c>
      <c r="AG2990" t="s">
        <v>34</v>
      </c>
      <c r="AH2990" t="s">
        <v>16954</v>
      </c>
      <c r="AI2990" t="s">
        <v>11791</v>
      </c>
      <c r="AJ2990">
        <v>1</v>
      </c>
      <c r="AK2990">
        <v>2</v>
      </c>
      <c r="AL2990" t="s">
        <v>486</v>
      </c>
      <c r="AM2990" t="s">
        <v>11981</v>
      </c>
      <c r="AN2990" t="s">
        <v>11982</v>
      </c>
      <c r="AO2990" t="s">
        <v>14798</v>
      </c>
      <c r="AP2990" t="s">
        <v>486</v>
      </c>
      <c r="AQ2990" t="s">
        <v>13963</v>
      </c>
      <c r="AS2990">
        <v>4733</v>
      </c>
      <c r="AT2990">
        <v>1750</v>
      </c>
      <c r="AU2990" s="1">
        <v>45784</v>
      </c>
      <c r="AV2990" t="s">
        <v>11983</v>
      </c>
      <c r="AW2990" t="s">
        <v>368</v>
      </c>
      <c r="AY2990">
        <v>1000</v>
      </c>
      <c r="BA2990" t="s">
        <v>69</v>
      </c>
      <c r="BB2990" t="s">
        <v>466</v>
      </c>
      <c r="BC2990" s="1">
        <v>45775</v>
      </c>
      <c r="BD2990" t="s">
        <v>13965</v>
      </c>
      <c r="BE2990">
        <v>18105</v>
      </c>
      <c r="BI2990">
        <v>2</v>
      </c>
      <c r="BM2990">
        <v>25500</v>
      </c>
    </row>
    <row r="2991" spans="1:65" x14ac:dyDescent="0.3">
      <c r="A2991" t="s">
        <v>14784</v>
      </c>
      <c r="B2991" t="s">
        <v>87</v>
      </c>
      <c r="C2991" t="s">
        <v>45</v>
      </c>
      <c r="E2991">
        <v>202504</v>
      </c>
      <c r="F2991" t="s">
        <v>458</v>
      </c>
      <c r="G2991" t="s">
        <v>218</v>
      </c>
      <c r="H2991" s="1">
        <v>45722</v>
      </c>
      <c r="I2991" t="s">
        <v>459</v>
      </c>
      <c r="J2991" t="s">
        <v>1318</v>
      </c>
      <c r="K2991" t="s">
        <v>1318</v>
      </c>
      <c r="L2991" t="s">
        <v>48</v>
      </c>
      <c r="M2991" t="s">
        <v>261</v>
      </c>
      <c r="N2991" t="s">
        <v>13710</v>
      </c>
      <c r="O2991" t="s">
        <v>11984</v>
      </c>
      <c r="P2991" t="s">
        <v>471</v>
      </c>
      <c r="Q2991" t="s">
        <v>11985</v>
      </c>
      <c r="R2991" t="s">
        <v>472</v>
      </c>
      <c r="S2991">
        <v>12500</v>
      </c>
      <c r="T2991" t="s">
        <v>32</v>
      </c>
      <c r="U2991" t="s">
        <v>33</v>
      </c>
      <c r="V2991" t="s">
        <v>467</v>
      </c>
      <c r="W2991" t="s">
        <v>464</v>
      </c>
      <c r="X2991" s="1">
        <v>45784</v>
      </c>
      <c r="Y2991" s="1">
        <v>45770</v>
      </c>
      <c r="Z2991" s="1"/>
      <c r="AB2991" s="1">
        <v>45775</v>
      </c>
      <c r="AC2991">
        <v>3</v>
      </c>
      <c r="AD2991" s="1">
        <v>45782</v>
      </c>
      <c r="AE2991" s="1">
        <v>45779</v>
      </c>
      <c r="AF2991" s="1">
        <v>45775</v>
      </c>
      <c r="AG2991" t="s">
        <v>34</v>
      </c>
      <c r="AI2991" t="s">
        <v>11787</v>
      </c>
      <c r="AJ2991">
        <v>1</v>
      </c>
      <c r="AK2991">
        <v>1</v>
      </c>
      <c r="AL2991" t="s">
        <v>489</v>
      </c>
      <c r="AM2991" t="s">
        <v>11986</v>
      </c>
      <c r="AN2991" t="s">
        <v>11987</v>
      </c>
      <c r="AO2991" t="s">
        <v>12694</v>
      </c>
      <c r="AP2991" t="s">
        <v>497</v>
      </c>
      <c r="AQ2991" t="s">
        <v>13963</v>
      </c>
      <c r="AS2991">
        <v>3764</v>
      </c>
      <c r="AT2991">
        <v>1260</v>
      </c>
      <c r="AU2991" s="1">
        <v>45784</v>
      </c>
      <c r="AV2991" t="s">
        <v>11988</v>
      </c>
      <c r="AW2991" t="s">
        <v>470</v>
      </c>
      <c r="AY2991">
        <v>1260</v>
      </c>
      <c r="BA2991" t="s">
        <v>69</v>
      </c>
      <c r="BB2991" t="s">
        <v>466</v>
      </c>
      <c r="BC2991" s="1">
        <v>45775</v>
      </c>
      <c r="BD2991" t="s">
        <v>13965</v>
      </c>
      <c r="BE2991">
        <v>21375</v>
      </c>
      <c r="BI2991">
        <v>1</v>
      </c>
      <c r="BM2991">
        <v>12500</v>
      </c>
    </row>
    <row r="2992" spans="1:65" x14ac:dyDescent="0.3">
      <c r="A2992" t="s">
        <v>14784</v>
      </c>
      <c r="B2992" t="s">
        <v>87</v>
      </c>
      <c r="C2992" t="s">
        <v>45</v>
      </c>
      <c r="E2992">
        <v>202504</v>
      </c>
      <c r="F2992" t="s">
        <v>458</v>
      </c>
      <c r="G2992" t="s">
        <v>218</v>
      </c>
      <c r="H2992" s="1">
        <v>45694</v>
      </c>
      <c r="I2992" t="s">
        <v>459</v>
      </c>
      <c r="J2992" t="s">
        <v>1318</v>
      </c>
      <c r="K2992" t="s">
        <v>1318</v>
      </c>
      <c r="L2992" t="s">
        <v>48</v>
      </c>
      <c r="M2992" t="s">
        <v>460</v>
      </c>
      <c r="N2992" t="s">
        <v>13710</v>
      </c>
      <c r="O2992" t="s">
        <v>11994</v>
      </c>
      <c r="P2992" t="s">
        <v>473</v>
      </c>
      <c r="Q2992" t="s">
        <v>11995</v>
      </c>
      <c r="R2992" t="s">
        <v>474</v>
      </c>
      <c r="S2992">
        <v>17500</v>
      </c>
      <c r="T2992" t="s">
        <v>32</v>
      </c>
      <c r="U2992" t="s">
        <v>126</v>
      </c>
      <c r="V2992" t="s">
        <v>463</v>
      </c>
      <c r="W2992" t="s">
        <v>464</v>
      </c>
      <c r="X2992" s="1">
        <v>45786</v>
      </c>
      <c r="Y2992" s="1">
        <v>45770</v>
      </c>
      <c r="Z2992" s="1"/>
      <c r="AB2992" s="1">
        <v>45780</v>
      </c>
      <c r="AC2992">
        <v>2</v>
      </c>
      <c r="AD2992" s="1">
        <v>45783</v>
      </c>
      <c r="AE2992" s="1">
        <v>45781</v>
      </c>
      <c r="AF2992" s="1">
        <v>45775</v>
      </c>
      <c r="AG2992" t="s">
        <v>34</v>
      </c>
      <c r="AI2992" t="s">
        <v>11787</v>
      </c>
      <c r="AJ2992">
        <v>1</v>
      </c>
      <c r="AK2992">
        <v>1</v>
      </c>
      <c r="AM2992" t="s">
        <v>11991</v>
      </c>
      <c r="AN2992" t="s">
        <v>11996</v>
      </c>
      <c r="AO2992" t="s">
        <v>12694</v>
      </c>
      <c r="AP2992" t="s">
        <v>538</v>
      </c>
      <c r="AQ2992" t="s">
        <v>13966</v>
      </c>
      <c r="AR2992" t="s">
        <v>13966</v>
      </c>
      <c r="AS2992">
        <v>5091</v>
      </c>
      <c r="AT2992">
        <v>0</v>
      </c>
      <c r="AU2992" s="1"/>
      <c r="AV2992" t="s">
        <v>11997</v>
      </c>
      <c r="AW2992" t="s">
        <v>89</v>
      </c>
      <c r="BA2992" t="s">
        <v>69</v>
      </c>
      <c r="BB2992" t="s">
        <v>466</v>
      </c>
      <c r="BC2992" s="1">
        <v>45775</v>
      </c>
      <c r="BD2992" t="s">
        <v>13965</v>
      </c>
      <c r="BE2992">
        <v>30450</v>
      </c>
      <c r="BL2992">
        <v>1</v>
      </c>
      <c r="BM2992">
        <v>17500</v>
      </c>
    </row>
    <row r="2993" spans="1:65" x14ac:dyDescent="0.3">
      <c r="A2993" t="s">
        <v>14784</v>
      </c>
      <c r="B2993" t="s">
        <v>87</v>
      </c>
      <c r="C2993" t="s">
        <v>45</v>
      </c>
      <c r="E2993">
        <v>202504</v>
      </c>
      <c r="F2993" t="s">
        <v>458</v>
      </c>
      <c r="G2993" t="s">
        <v>218</v>
      </c>
      <c r="H2993" s="1">
        <v>45694</v>
      </c>
      <c r="I2993" t="s">
        <v>459</v>
      </c>
      <c r="J2993" t="s">
        <v>1318</v>
      </c>
      <c r="K2993" t="s">
        <v>1318</v>
      </c>
      <c r="L2993" t="s">
        <v>48</v>
      </c>
      <c r="M2993" t="s">
        <v>460</v>
      </c>
      <c r="N2993" t="s">
        <v>13710</v>
      </c>
      <c r="O2993" t="s">
        <v>11998</v>
      </c>
      <c r="P2993" t="s">
        <v>471</v>
      </c>
      <c r="Q2993" t="s">
        <v>11999</v>
      </c>
      <c r="R2993" t="s">
        <v>472</v>
      </c>
      <c r="S2993">
        <v>12500</v>
      </c>
      <c r="T2993" t="s">
        <v>32</v>
      </c>
      <c r="U2993" t="s">
        <v>126</v>
      </c>
      <c r="V2993" t="s">
        <v>463</v>
      </c>
      <c r="W2993" t="s">
        <v>464</v>
      </c>
      <c r="X2993" s="1">
        <v>45787</v>
      </c>
      <c r="Y2993" s="1">
        <v>45770</v>
      </c>
      <c r="Z2993" s="1"/>
      <c r="AB2993" s="1">
        <v>45780</v>
      </c>
      <c r="AC2993">
        <v>2</v>
      </c>
      <c r="AD2993" s="1">
        <v>45783</v>
      </c>
      <c r="AE2993" s="1">
        <v>45781</v>
      </c>
      <c r="AF2993" s="1">
        <v>45775</v>
      </c>
      <c r="AG2993" t="s">
        <v>34</v>
      </c>
      <c r="AI2993" t="s">
        <v>11787</v>
      </c>
      <c r="AJ2993">
        <v>1</v>
      </c>
      <c r="AK2993">
        <v>1</v>
      </c>
      <c r="AM2993" t="s">
        <v>11991</v>
      </c>
      <c r="AN2993" t="s">
        <v>12000</v>
      </c>
      <c r="AO2993" t="s">
        <v>12694</v>
      </c>
      <c r="AP2993" t="s">
        <v>538</v>
      </c>
      <c r="AQ2993" t="s">
        <v>13966</v>
      </c>
      <c r="AR2993" t="s">
        <v>13966</v>
      </c>
      <c r="AS2993">
        <v>5087</v>
      </c>
      <c r="AT2993">
        <v>0</v>
      </c>
      <c r="AU2993" s="1"/>
      <c r="AV2993" t="s">
        <v>12001</v>
      </c>
      <c r="AW2993" t="s">
        <v>89</v>
      </c>
      <c r="BA2993" t="s">
        <v>69</v>
      </c>
      <c r="BB2993" t="s">
        <v>466</v>
      </c>
      <c r="BC2993" s="1">
        <v>45775</v>
      </c>
      <c r="BD2993" t="s">
        <v>13965</v>
      </c>
      <c r="BE2993">
        <v>19125</v>
      </c>
      <c r="BL2993">
        <v>1</v>
      </c>
      <c r="BM2993">
        <v>12500</v>
      </c>
    </row>
    <row r="2994" spans="1:65" x14ac:dyDescent="0.3">
      <c r="A2994" t="s">
        <v>14784</v>
      </c>
      <c r="B2994" t="s">
        <v>87</v>
      </c>
      <c r="C2994" t="s">
        <v>45</v>
      </c>
      <c r="E2994">
        <v>202504</v>
      </c>
      <c r="F2994" t="s">
        <v>458</v>
      </c>
      <c r="G2994" t="s">
        <v>218</v>
      </c>
      <c r="H2994" s="1">
        <v>45694</v>
      </c>
      <c r="I2994" t="s">
        <v>459</v>
      </c>
      <c r="J2994" t="s">
        <v>1318</v>
      </c>
      <c r="K2994" t="s">
        <v>1318</v>
      </c>
      <c r="L2994" t="s">
        <v>48</v>
      </c>
      <c r="M2994" t="s">
        <v>460</v>
      </c>
      <c r="N2994" t="s">
        <v>13710</v>
      </c>
      <c r="O2994" t="s">
        <v>11989</v>
      </c>
      <c r="P2994" t="s">
        <v>473</v>
      </c>
      <c r="Q2994" t="s">
        <v>11990</v>
      </c>
      <c r="R2994" t="s">
        <v>474</v>
      </c>
      <c r="S2994">
        <v>17500</v>
      </c>
      <c r="T2994" t="s">
        <v>32</v>
      </c>
      <c r="U2994" t="s">
        <v>126</v>
      </c>
      <c r="V2994" t="s">
        <v>463</v>
      </c>
      <c r="W2994" t="s">
        <v>464</v>
      </c>
      <c r="X2994" s="1">
        <v>45789</v>
      </c>
      <c r="Y2994" s="1">
        <v>45771</v>
      </c>
      <c r="Z2994" s="1"/>
      <c r="AB2994" s="1">
        <v>45780</v>
      </c>
      <c r="AC2994">
        <v>2</v>
      </c>
      <c r="AD2994" s="1">
        <v>45783</v>
      </c>
      <c r="AE2994" s="1">
        <v>45781</v>
      </c>
      <c r="AF2994" s="1">
        <v>45776</v>
      </c>
      <c r="AG2994" t="s">
        <v>34</v>
      </c>
      <c r="AI2994" t="s">
        <v>11787</v>
      </c>
      <c r="AJ2994">
        <v>1</v>
      </c>
      <c r="AK2994">
        <v>1</v>
      </c>
      <c r="AM2994" t="s">
        <v>11991</v>
      </c>
      <c r="AN2994" t="s">
        <v>11992</v>
      </c>
      <c r="AO2994" t="s">
        <v>12694</v>
      </c>
      <c r="AP2994" t="s">
        <v>538</v>
      </c>
      <c r="AQ2994" t="s">
        <v>13966</v>
      </c>
      <c r="AR2994" t="s">
        <v>13966</v>
      </c>
      <c r="AS2994">
        <v>5087</v>
      </c>
      <c r="AT2994">
        <v>0</v>
      </c>
      <c r="AU2994" s="1"/>
      <c r="AV2994" t="s">
        <v>11993</v>
      </c>
      <c r="AW2994" t="s">
        <v>89</v>
      </c>
      <c r="BA2994" t="s">
        <v>69</v>
      </c>
      <c r="BB2994" t="s">
        <v>466</v>
      </c>
      <c r="BC2994" s="1">
        <v>45776</v>
      </c>
      <c r="BD2994" t="s">
        <v>13965</v>
      </c>
      <c r="BE2994">
        <v>30450</v>
      </c>
      <c r="BL2994">
        <v>1</v>
      </c>
      <c r="BM2994">
        <v>17500</v>
      </c>
    </row>
    <row r="2995" spans="1:65" x14ac:dyDescent="0.3">
      <c r="A2995" t="s">
        <v>14784</v>
      </c>
      <c r="B2995" t="s">
        <v>87</v>
      </c>
      <c r="C2995" t="s">
        <v>45</v>
      </c>
      <c r="E2995">
        <v>202504</v>
      </c>
      <c r="F2995" t="s">
        <v>458</v>
      </c>
      <c r="G2995" t="s">
        <v>218</v>
      </c>
      <c r="H2995" s="1">
        <v>45694</v>
      </c>
      <c r="I2995" t="s">
        <v>459</v>
      </c>
      <c r="J2995" t="s">
        <v>1318</v>
      </c>
      <c r="K2995" t="s">
        <v>1318</v>
      </c>
      <c r="L2995" t="s">
        <v>48</v>
      </c>
      <c r="M2995" t="s">
        <v>460</v>
      </c>
      <c r="N2995" t="s">
        <v>13710</v>
      </c>
      <c r="O2995" t="s">
        <v>12002</v>
      </c>
      <c r="P2995" t="s">
        <v>461</v>
      </c>
      <c r="Q2995" t="s">
        <v>12003</v>
      </c>
      <c r="R2995" t="s">
        <v>462</v>
      </c>
      <c r="S2995">
        <v>12000</v>
      </c>
      <c r="T2995" t="s">
        <v>32</v>
      </c>
      <c r="U2995" t="s">
        <v>126</v>
      </c>
      <c r="V2995" t="s">
        <v>467</v>
      </c>
      <c r="W2995" t="s">
        <v>464</v>
      </c>
      <c r="X2995" s="1">
        <v>45791</v>
      </c>
      <c r="Y2995" s="1">
        <v>45772</v>
      </c>
      <c r="Z2995" s="1"/>
      <c r="AB2995" s="1">
        <v>45783</v>
      </c>
      <c r="AC2995">
        <v>4</v>
      </c>
      <c r="AD2995" s="1">
        <v>45788</v>
      </c>
      <c r="AE2995" s="1">
        <v>45784</v>
      </c>
      <c r="AF2995" s="1">
        <v>45777</v>
      </c>
      <c r="AG2995" t="s">
        <v>34</v>
      </c>
      <c r="AI2995" t="s">
        <v>11787</v>
      </c>
      <c r="AJ2995">
        <v>1</v>
      </c>
      <c r="AK2995">
        <v>1</v>
      </c>
      <c r="AL2995" t="s">
        <v>530</v>
      </c>
      <c r="AM2995" t="s">
        <v>12004</v>
      </c>
      <c r="AN2995" t="s">
        <v>12005</v>
      </c>
      <c r="AO2995" t="s">
        <v>12694</v>
      </c>
      <c r="AP2995" t="s">
        <v>538</v>
      </c>
      <c r="AQ2995" t="s">
        <v>13966</v>
      </c>
      <c r="AR2995" t="s">
        <v>13966</v>
      </c>
      <c r="AS2995">
        <v>8076</v>
      </c>
      <c r="AT2995">
        <v>0</v>
      </c>
      <c r="AU2995" s="1"/>
      <c r="AV2995" t="s">
        <v>12006</v>
      </c>
      <c r="AW2995" t="s">
        <v>89</v>
      </c>
      <c r="BA2995" t="s">
        <v>69</v>
      </c>
      <c r="BB2995" t="s">
        <v>466</v>
      </c>
      <c r="BC2995" s="1">
        <v>45777</v>
      </c>
      <c r="BD2995" t="s">
        <v>13965</v>
      </c>
      <c r="BE2995">
        <v>18720</v>
      </c>
      <c r="BL2995">
        <v>1</v>
      </c>
      <c r="BM2995">
        <v>12000</v>
      </c>
    </row>
    <row r="2996" spans="1:65" x14ac:dyDescent="0.3">
      <c r="A2996" t="s">
        <v>14784</v>
      </c>
      <c r="B2996" t="s">
        <v>87</v>
      </c>
      <c r="C2996" t="s">
        <v>45</v>
      </c>
      <c r="E2996">
        <v>202504</v>
      </c>
      <c r="F2996" t="s">
        <v>458</v>
      </c>
      <c r="G2996" t="s">
        <v>218</v>
      </c>
      <c r="H2996" s="1">
        <v>45694</v>
      </c>
      <c r="I2996" t="s">
        <v>459</v>
      </c>
      <c r="J2996">
        <v>8</v>
      </c>
      <c r="K2996" t="s">
        <v>163</v>
      </c>
      <c r="L2996" t="s">
        <v>48</v>
      </c>
      <c r="M2996" t="s">
        <v>460</v>
      </c>
      <c r="N2996" t="s">
        <v>13710</v>
      </c>
      <c r="O2996" t="s">
        <v>12002</v>
      </c>
      <c r="P2996" t="s">
        <v>490</v>
      </c>
      <c r="Q2996" t="s">
        <v>12007</v>
      </c>
      <c r="R2996" t="s">
        <v>491</v>
      </c>
      <c r="S2996">
        <v>4000</v>
      </c>
      <c r="T2996" t="s">
        <v>32</v>
      </c>
      <c r="U2996" t="s">
        <v>126</v>
      </c>
      <c r="V2996" t="s">
        <v>467</v>
      </c>
      <c r="W2996" t="s">
        <v>464</v>
      </c>
      <c r="X2996" s="1">
        <v>45791</v>
      </c>
      <c r="Y2996" s="1">
        <v>45772</v>
      </c>
      <c r="Z2996" s="1"/>
      <c r="AB2996" s="1">
        <v>45783</v>
      </c>
      <c r="AC2996">
        <v>4</v>
      </c>
      <c r="AD2996" s="1">
        <v>45788</v>
      </c>
      <c r="AE2996" s="1">
        <v>45784</v>
      </c>
      <c r="AF2996" s="1">
        <v>45777</v>
      </c>
      <c r="AG2996" t="s">
        <v>34</v>
      </c>
      <c r="AI2996" t="s">
        <v>11787</v>
      </c>
      <c r="AJ2996">
        <v>0</v>
      </c>
      <c r="AK2996">
        <v>0</v>
      </c>
      <c r="AL2996" t="s">
        <v>530</v>
      </c>
      <c r="AM2996" t="s">
        <v>12004</v>
      </c>
      <c r="AN2996" t="s">
        <v>12005</v>
      </c>
      <c r="AO2996" t="s">
        <v>12694</v>
      </c>
      <c r="AP2996" t="s">
        <v>538</v>
      </c>
      <c r="AQ2996" t="s">
        <v>13966</v>
      </c>
      <c r="AR2996" t="s">
        <v>13966</v>
      </c>
      <c r="AS2996">
        <v>0</v>
      </c>
      <c r="AT2996">
        <v>0</v>
      </c>
      <c r="AU2996" s="1"/>
      <c r="AV2996" t="s">
        <v>12006</v>
      </c>
      <c r="AW2996" t="s">
        <v>89</v>
      </c>
      <c r="AY2996">
        <v>0</v>
      </c>
      <c r="BA2996" t="s">
        <v>69</v>
      </c>
      <c r="BB2996" t="s">
        <v>466</v>
      </c>
      <c r="BC2996" s="1">
        <v>45777</v>
      </c>
      <c r="BD2996" t="s">
        <v>13965</v>
      </c>
      <c r="BE2996">
        <v>8400</v>
      </c>
      <c r="BL2996">
        <v>0</v>
      </c>
      <c r="BM2996">
        <v>4000</v>
      </c>
    </row>
    <row r="2997" spans="1:65" x14ac:dyDescent="0.3">
      <c r="A2997" t="s">
        <v>14784</v>
      </c>
      <c r="B2997" t="s">
        <v>87</v>
      </c>
      <c r="C2997" t="s">
        <v>45</v>
      </c>
      <c r="E2997">
        <v>202504</v>
      </c>
      <c r="F2997" t="s">
        <v>458</v>
      </c>
      <c r="G2997" t="s">
        <v>218</v>
      </c>
      <c r="H2997" s="1">
        <v>45741</v>
      </c>
      <c r="I2997" t="s">
        <v>459</v>
      </c>
      <c r="J2997">
        <v>8</v>
      </c>
      <c r="K2997" t="s">
        <v>163</v>
      </c>
      <c r="L2997" t="s">
        <v>48</v>
      </c>
      <c r="M2997" t="s">
        <v>510</v>
      </c>
      <c r="N2997" t="s">
        <v>13710</v>
      </c>
      <c r="O2997" t="s">
        <v>9819</v>
      </c>
      <c r="P2997" t="s">
        <v>483</v>
      </c>
      <c r="Q2997" t="s">
        <v>9820</v>
      </c>
      <c r="R2997" t="s">
        <v>484</v>
      </c>
      <c r="S2997">
        <v>20000</v>
      </c>
      <c r="T2997" t="s">
        <v>32</v>
      </c>
      <c r="U2997" t="s">
        <v>33</v>
      </c>
      <c r="V2997" t="s">
        <v>493</v>
      </c>
      <c r="W2997" t="s">
        <v>464</v>
      </c>
      <c r="X2997" s="1">
        <v>45785</v>
      </c>
      <c r="Y2997" s="1">
        <v>45771</v>
      </c>
      <c r="Z2997" s="1"/>
      <c r="AB2997" s="1">
        <v>45781</v>
      </c>
      <c r="AC2997">
        <v>6</v>
      </c>
      <c r="AD2997" s="1">
        <v>45792</v>
      </c>
      <c r="AE2997" s="1">
        <v>45786</v>
      </c>
      <c r="AF2997" s="1">
        <v>45776</v>
      </c>
      <c r="AG2997" t="s">
        <v>34</v>
      </c>
      <c r="AI2997" t="s">
        <v>11787</v>
      </c>
      <c r="AJ2997">
        <v>1</v>
      </c>
      <c r="AK2997">
        <v>1</v>
      </c>
      <c r="AL2997" t="s">
        <v>1954</v>
      </c>
      <c r="AM2997" t="s">
        <v>12008</v>
      </c>
      <c r="AN2997" t="s">
        <v>16955</v>
      </c>
      <c r="AO2997" t="s">
        <v>12646</v>
      </c>
      <c r="AP2997" t="s">
        <v>10361</v>
      </c>
      <c r="AQ2997" t="s">
        <v>13963</v>
      </c>
      <c r="AS2997">
        <v>5404</v>
      </c>
      <c r="AT2997">
        <v>434</v>
      </c>
      <c r="AU2997" s="1">
        <v>45785</v>
      </c>
      <c r="AV2997" t="s">
        <v>12009</v>
      </c>
      <c r="AW2997" t="s">
        <v>101</v>
      </c>
      <c r="AY2997">
        <v>434</v>
      </c>
      <c r="BA2997" t="s">
        <v>69</v>
      </c>
      <c r="BB2997" t="s">
        <v>466</v>
      </c>
      <c r="BC2997" s="1">
        <v>45776</v>
      </c>
      <c r="BD2997" t="s">
        <v>13965</v>
      </c>
      <c r="BE2997">
        <v>17600</v>
      </c>
      <c r="BI2997">
        <v>1</v>
      </c>
      <c r="BM2997">
        <v>20000</v>
      </c>
    </row>
    <row r="2998" spans="1:65" x14ac:dyDescent="0.3">
      <c r="A2998" t="s">
        <v>14784</v>
      </c>
      <c r="B2998" t="s">
        <v>87</v>
      </c>
      <c r="C2998" t="s">
        <v>45</v>
      </c>
      <c r="E2998">
        <v>202505</v>
      </c>
      <c r="F2998" t="s">
        <v>458</v>
      </c>
      <c r="G2998" t="s">
        <v>98</v>
      </c>
      <c r="H2998" s="1">
        <v>45700</v>
      </c>
      <c r="I2998" t="s">
        <v>459</v>
      </c>
      <c r="J2998" t="s">
        <v>1318</v>
      </c>
      <c r="K2998" t="s">
        <v>1318</v>
      </c>
      <c r="L2998" t="s">
        <v>48</v>
      </c>
      <c r="M2998" t="s">
        <v>492</v>
      </c>
      <c r="N2998" t="s">
        <v>13710</v>
      </c>
      <c r="O2998" t="s">
        <v>12010</v>
      </c>
      <c r="P2998" t="s">
        <v>473</v>
      </c>
      <c r="Q2998" t="s">
        <v>12011</v>
      </c>
      <c r="R2998" t="s">
        <v>474</v>
      </c>
      <c r="S2998">
        <v>6125</v>
      </c>
      <c r="T2998" t="s">
        <v>32</v>
      </c>
      <c r="U2998" t="s">
        <v>33</v>
      </c>
      <c r="V2998" t="s">
        <v>493</v>
      </c>
      <c r="W2998" t="s">
        <v>464</v>
      </c>
      <c r="X2998" s="1">
        <v>45744</v>
      </c>
      <c r="Y2998" s="1">
        <v>45773</v>
      </c>
      <c r="Z2998" s="1"/>
      <c r="AB2998" s="1">
        <v>45782</v>
      </c>
      <c r="AC2998">
        <v>6</v>
      </c>
      <c r="AD2998" s="1">
        <v>45792</v>
      </c>
      <c r="AE2998" s="1">
        <v>45786</v>
      </c>
      <c r="AF2998" s="1">
        <v>45778</v>
      </c>
      <c r="AG2998" t="s">
        <v>34</v>
      </c>
      <c r="AI2998" t="s">
        <v>11787</v>
      </c>
      <c r="AJ2998">
        <v>1</v>
      </c>
      <c r="AK2998">
        <v>1</v>
      </c>
      <c r="AL2998" t="s">
        <v>1954</v>
      </c>
      <c r="AM2998" t="s">
        <v>12008</v>
      </c>
      <c r="AN2998" t="s">
        <v>16956</v>
      </c>
      <c r="AO2998" t="s">
        <v>12646</v>
      </c>
      <c r="AP2998" t="s">
        <v>10361</v>
      </c>
      <c r="AQ2998" t="s">
        <v>13963</v>
      </c>
      <c r="AS2998">
        <v>4794</v>
      </c>
      <c r="AT2998">
        <v>334</v>
      </c>
      <c r="AU2998" s="1">
        <v>45796</v>
      </c>
      <c r="AV2998" t="s">
        <v>12012</v>
      </c>
      <c r="AW2998" t="s">
        <v>101</v>
      </c>
      <c r="AY2998">
        <v>334</v>
      </c>
      <c r="BA2998" t="s">
        <v>422</v>
      </c>
      <c r="BB2998" t="s">
        <v>466</v>
      </c>
      <c r="BC2998" s="1">
        <v>45778</v>
      </c>
      <c r="BD2998" t="s">
        <v>13965</v>
      </c>
      <c r="BE2998">
        <v>12556</v>
      </c>
      <c r="BI2998">
        <v>1</v>
      </c>
      <c r="BM2998">
        <v>6125</v>
      </c>
    </row>
    <row r="2999" spans="1:65" x14ac:dyDescent="0.3">
      <c r="A2999" t="s">
        <v>14784</v>
      </c>
      <c r="B2999" t="s">
        <v>87</v>
      </c>
      <c r="C2999" t="s">
        <v>45</v>
      </c>
      <c r="E2999">
        <v>202505</v>
      </c>
      <c r="F2999" t="s">
        <v>458</v>
      </c>
      <c r="G2999" t="s">
        <v>2104</v>
      </c>
      <c r="H2999" s="1">
        <v>45771</v>
      </c>
      <c r="I2999" t="s">
        <v>459</v>
      </c>
      <c r="J2999">
        <v>8</v>
      </c>
      <c r="K2999" t="s">
        <v>163</v>
      </c>
      <c r="L2999" t="s">
        <v>48</v>
      </c>
      <c r="M2999" t="s">
        <v>482</v>
      </c>
      <c r="N2999" t="s">
        <v>13710</v>
      </c>
      <c r="O2999" t="s">
        <v>12013</v>
      </c>
      <c r="P2999" t="s">
        <v>483</v>
      </c>
      <c r="Q2999" t="s">
        <v>12014</v>
      </c>
      <c r="R2999" t="s">
        <v>484</v>
      </c>
      <c r="S2999">
        <v>10000</v>
      </c>
      <c r="T2999" t="s">
        <v>32</v>
      </c>
      <c r="U2999" t="s">
        <v>33</v>
      </c>
      <c r="V2999" t="s">
        <v>481</v>
      </c>
      <c r="W2999" t="s">
        <v>257</v>
      </c>
      <c r="X2999" s="1">
        <v>45794</v>
      </c>
      <c r="Y2999" s="1">
        <v>45777</v>
      </c>
      <c r="Z2999" s="1"/>
      <c r="AB2999" s="1">
        <v>45788</v>
      </c>
      <c r="AC2999">
        <v>6</v>
      </c>
      <c r="AD2999" s="1">
        <v>45793</v>
      </c>
      <c r="AE2999" s="1">
        <v>45787</v>
      </c>
      <c r="AF2999" s="1">
        <v>45782</v>
      </c>
      <c r="AG2999" t="s">
        <v>34</v>
      </c>
      <c r="AI2999" t="s">
        <v>11787</v>
      </c>
      <c r="AJ2999">
        <v>1</v>
      </c>
      <c r="AK2999">
        <v>1</v>
      </c>
      <c r="AL2999" t="s">
        <v>486</v>
      </c>
      <c r="AM2999" t="s">
        <v>12015</v>
      </c>
      <c r="AN2999" t="s">
        <v>12016</v>
      </c>
      <c r="AO2999" t="s">
        <v>14798</v>
      </c>
      <c r="AP2999" t="s">
        <v>486</v>
      </c>
      <c r="AQ2999" t="s">
        <v>13963</v>
      </c>
      <c r="AS2999">
        <v>6153</v>
      </c>
      <c r="AT2999">
        <v>1000</v>
      </c>
      <c r="AU2999" s="1">
        <v>45795</v>
      </c>
      <c r="AV2999" t="s">
        <v>12017</v>
      </c>
      <c r="AW2999" t="s">
        <v>380</v>
      </c>
      <c r="AY2999">
        <v>1000</v>
      </c>
      <c r="BA2999" t="s">
        <v>69</v>
      </c>
      <c r="BB2999" t="s">
        <v>466</v>
      </c>
      <c r="BC2999" s="1">
        <v>45782</v>
      </c>
      <c r="BD2999" t="s">
        <v>13965</v>
      </c>
      <c r="BE2999">
        <v>7600</v>
      </c>
      <c r="BI2999">
        <v>1</v>
      </c>
      <c r="BM2999">
        <v>10000</v>
      </c>
    </row>
    <row r="3000" spans="1:65" x14ac:dyDescent="0.3">
      <c r="A3000" t="s">
        <v>14784</v>
      </c>
      <c r="B3000" t="s">
        <v>87</v>
      </c>
      <c r="C3000" t="s">
        <v>45</v>
      </c>
      <c r="E3000">
        <v>202505</v>
      </c>
      <c r="F3000" t="s">
        <v>458</v>
      </c>
      <c r="G3000" t="s">
        <v>2104</v>
      </c>
      <c r="H3000" s="1">
        <v>45771</v>
      </c>
      <c r="I3000" t="s">
        <v>459</v>
      </c>
      <c r="J3000">
        <v>8</v>
      </c>
      <c r="K3000" t="s">
        <v>163</v>
      </c>
      <c r="L3000" t="s">
        <v>48</v>
      </c>
      <c r="M3000" t="s">
        <v>482</v>
      </c>
      <c r="N3000" t="s">
        <v>13710</v>
      </c>
      <c r="O3000" t="s">
        <v>12013</v>
      </c>
      <c r="P3000" t="s">
        <v>508</v>
      </c>
      <c r="Q3000" t="s">
        <v>12018</v>
      </c>
      <c r="R3000" t="s">
        <v>509</v>
      </c>
      <c r="S3000">
        <v>10000</v>
      </c>
      <c r="T3000" t="s">
        <v>32</v>
      </c>
      <c r="U3000" t="s">
        <v>33</v>
      </c>
      <c r="V3000" t="s">
        <v>481</v>
      </c>
      <c r="W3000" t="s">
        <v>257</v>
      </c>
      <c r="X3000" s="1">
        <v>45794</v>
      </c>
      <c r="Y3000" s="1">
        <v>45777</v>
      </c>
      <c r="Z3000" s="1"/>
      <c r="AB3000" s="1">
        <v>45788</v>
      </c>
      <c r="AC3000">
        <v>6</v>
      </c>
      <c r="AD3000" s="1">
        <v>45793</v>
      </c>
      <c r="AE3000" s="1">
        <v>45787</v>
      </c>
      <c r="AF3000" s="1">
        <v>45782</v>
      </c>
      <c r="AG3000" t="s">
        <v>34</v>
      </c>
      <c r="AI3000" t="s">
        <v>11787</v>
      </c>
      <c r="AJ3000">
        <v>0</v>
      </c>
      <c r="AK3000">
        <v>0</v>
      </c>
      <c r="AL3000" t="s">
        <v>486</v>
      </c>
      <c r="AM3000" t="s">
        <v>12015</v>
      </c>
      <c r="AN3000" t="s">
        <v>12016</v>
      </c>
      <c r="AO3000" t="s">
        <v>14798</v>
      </c>
      <c r="AP3000" t="s">
        <v>486</v>
      </c>
      <c r="AQ3000" t="s">
        <v>13963</v>
      </c>
      <c r="AS3000">
        <v>0</v>
      </c>
      <c r="AT3000">
        <v>0</v>
      </c>
      <c r="AU3000" s="1">
        <v>45795</v>
      </c>
      <c r="AV3000" t="s">
        <v>12017</v>
      </c>
      <c r="AW3000" t="s">
        <v>380</v>
      </c>
      <c r="AY3000">
        <v>0</v>
      </c>
      <c r="BA3000" t="s">
        <v>69</v>
      </c>
      <c r="BB3000" t="s">
        <v>466</v>
      </c>
      <c r="BC3000" s="1">
        <v>45782</v>
      </c>
      <c r="BD3000" t="s">
        <v>13965</v>
      </c>
      <c r="BE3000">
        <v>7900</v>
      </c>
      <c r="BI3000">
        <v>0</v>
      </c>
      <c r="BM3000">
        <v>10000</v>
      </c>
    </row>
    <row r="3001" spans="1:65" x14ac:dyDescent="0.3">
      <c r="A3001" t="s">
        <v>14784</v>
      </c>
      <c r="B3001" t="s">
        <v>87</v>
      </c>
      <c r="C3001" t="s">
        <v>45</v>
      </c>
      <c r="E3001">
        <v>202505</v>
      </c>
      <c r="F3001" t="s">
        <v>458</v>
      </c>
      <c r="G3001" t="s">
        <v>2104</v>
      </c>
      <c r="H3001" s="1">
        <v>45749</v>
      </c>
      <c r="I3001" t="s">
        <v>459</v>
      </c>
      <c r="J3001">
        <v>8</v>
      </c>
      <c r="K3001" t="s">
        <v>163</v>
      </c>
      <c r="L3001" t="s">
        <v>48</v>
      </c>
      <c r="M3001" t="s">
        <v>514</v>
      </c>
      <c r="N3001" t="s">
        <v>13710</v>
      </c>
      <c r="O3001" t="s">
        <v>12019</v>
      </c>
      <c r="P3001" t="s">
        <v>502</v>
      </c>
      <c r="Q3001" t="s">
        <v>12020</v>
      </c>
      <c r="R3001" t="s">
        <v>503</v>
      </c>
      <c r="S3001">
        <v>20000</v>
      </c>
      <c r="T3001" t="s">
        <v>32</v>
      </c>
      <c r="U3001" t="s">
        <v>33</v>
      </c>
      <c r="V3001" t="s">
        <v>485</v>
      </c>
      <c r="W3001" t="s">
        <v>257</v>
      </c>
      <c r="X3001" s="1">
        <v>45791</v>
      </c>
      <c r="Y3001" s="1">
        <v>45777</v>
      </c>
      <c r="Z3001" s="1"/>
      <c r="AB3001" s="1">
        <v>45788</v>
      </c>
      <c r="AC3001">
        <v>7</v>
      </c>
      <c r="AD3001" s="1">
        <v>45794</v>
      </c>
      <c r="AE3001" s="1">
        <v>45787</v>
      </c>
      <c r="AF3001" s="1">
        <v>45782</v>
      </c>
      <c r="AG3001" t="s">
        <v>34</v>
      </c>
      <c r="AH3001" t="s">
        <v>16951</v>
      </c>
      <c r="AI3001" t="s">
        <v>11787</v>
      </c>
      <c r="AJ3001">
        <v>1</v>
      </c>
      <c r="AK3001">
        <v>1</v>
      </c>
      <c r="AL3001" t="s">
        <v>486</v>
      </c>
      <c r="AM3001" t="s">
        <v>12015</v>
      </c>
      <c r="AN3001" t="s">
        <v>12021</v>
      </c>
      <c r="AO3001" t="s">
        <v>14798</v>
      </c>
      <c r="AP3001" t="s">
        <v>486</v>
      </c>
      <c r="AQ3001" t="s">
        <v>13963</v>
      </c>
      <c r="AS3001">
        <v>5953</v>
      </c>
      <c r="AT3001">
        <v>1230</v>
      </c>
      <c r="AU3001" s="1">
        <v>45791</v>
      </c>
      <c r="AV3001" t="s">
        <v>12022</v>
      </c>
      <c r="AW3001" t="s">
        <v>368</v>
      </c>
      <c r="AY3001">
        <v>1000</v>
      </c>
      <c r="BA3001" t="s">
        <v>69</v>
      </c>
      <c r="BB3001" t="s">
        <v>466</v>
      </c>
      <c r="BC3001" s="1">
        <v>45782</v>
      </c>
      <c r="BD3001" t="s">
        <v>13965</v>
      </c>
      <c r="BE3001">
        <v>20800</v>
      </c>
      <c r="BI3001">
        <v>1</v>
      </c>
      <c r="BM3001">
        <v>20000</v>
      </c>
    </row>
    <row r="3002" spans="1:65" x14ac:dyDescent="0.3">
      <c r="A3002" t="s">
        <v>14784</v>
      </c>
      <c r="B3002" t="s">
        <v>87</v>
      </c>
      <c r="C3002" t="s">
        <v>45</v>
      </c>
      <c r="E3002">
        <v>202505</v>
      </c>
      <c r="F3002" t="s">
        <v>458</v>
      </c>
      <c r="G3002" t="s">
        <v>2104</v>
      </c>
      <c r="H3002" s="1">
        <v>45744</v>
      </c>
      <c r="I3002" t="s">
        <v>459</v>
      </c>
      <c r="J3002">
        <v>8</v>
      </c>
      <c r="K3002" t="s">
        <v>163</v>
      </c>
      <c r="L3002" t="s">
        <v>48</v>
      </c>
      <c r="M3002" t="s">
        <v>482</v>
      </c>
      <c r="N3002" t="s">
        <v>13710</v>
      </c>
      <c r="O3002" t="s">
        <v>12040</v>
      </c>
      <c r="P3002" t="s">
        <v>494</v>
      </c>
      <c r="Q3002" t="s">
        <v>12041</v>
      </c>
      <c r="R3002" t="s">
        <v>495</v>
      </c>
      <c r="S3002">
        <v>25500</v>
      </c>
      <c r="T3002" t="s">
        <v>32</v>
      </c>
      <c r="U3002" t="s">
        <v>33</v>
      </c>
      <c r="V3002" t="s">
        <v>485</v>
      </c>
      <c r="W3002" t="s">
        <v>257</v>
      </c>
      <c r="X3002" s="1">
        <v>45773</v>
      </c>
      <c r="Y3002" s="1">
        <v>45778</v>
      </c>
      <c r="Z3002" s="1"/>
      <c r="AB3002" s="1">
        <v>45789</v>
      </c>
      <c r="AC3002">
        <v>7</v>
      </c>
      <c r="AD3002" s="1">
        <v>45794</v>
      </c>
      <c r="AE3002" s="1">
        <v>45787</v>
      </c>
      <c r="AF3002" s="1">
        <v>45783</v>
      </c>
      <c r="AG3002" t="s">
        <v>34</v>
      </c>
      <c r="AH3002" t="s">
        <v>16954</v>
      </c>
      <c r="AI3002" t="s">
        <v>11791</v>
      </c>
      <c r="AJ3002">
        <v>1</v>
      </c>
      <c r="AK3002">
        <v>2</v>
      </c>
      <c r="AL3002" t="s">
        <v>486</v>
      </c>
      <c r="AM3002" t="s">
        <v>12015</v>
      </c>
      <c r="AN3002" t="s">
        <v>12042</v>
      </c>
      <c r="AO3002" t="s">
        <v>14798</v>
      </c>
      <c r="AP3002" t="s">
        <v>486</v>
      </c>
      <c r="AQ3002" t="s">
        <v>13963</v>
      </c>
      <c r="AS3002">
        <v>4733</v>
      </c>
      <c r="AT3002">
        <v>1800</v>
      </c>
      <c r="AU3002" s="1">
        <v>45795</v>
      </c>
      <c r="AV3002" t="s">
        <v>12043</v>
      </c>
      <c r="AW3002" t="s">
        <v>368</v>
      </c>
      <c r="AY3002">
        <v>1000</v>
      </c>
      <c r="BA3002" t="s">
        <v>69</v>
      </c>
      <c r="BB3002" t="s">
        <v>466</v>
      </c>
      <c r="BC3002" s="1">
        <v>45783</v>
      </c>
      <c r="BD3002" t="s">
        <v>13965</v>
      </c>
      <c r="BE3002">
        <v>18105</v>
      </c>
      <c r="BI3002">
        <v>2</v>
      </c>
      <c r="BM3002">
        <v>25500</v>
      </c>
    </row>
    <row r="3003" spans="1:65" x14ac:dyDescent="0.3">
      <c r="A3003" t="s">
        <v>14784</v>
      </c>
      <c r="B3003" t="s">
        <v>87</v>
      </c>
      <c r="C3003" t="s">
        <v>45</v>
      </c>
      <c r="E3003">
        <v>202505</v>
      </c>
      <c r="F3003" t="s">
        <v>458</v>
      </c>
      <c r="G3003" t="s">
        <v>128</v>
      </c>
      <c r="H3003" s="1">
        <v>45723</v>
      </c>
      <c r="I3003" t="s">
        <v>459</v>
      </c>
      <c r="J3003" t="s">
        <v>1318</v>
      </c>
      <c r="K3003" t="s">
        <v>1318</v>
      </c>
      <c r="L3003" t="s">
        <v>48</v>
      </c>
      <c r="M3003" t="s">
        <v>529</v>
      </c>
      <c r="N3003" t="s">
        <v>13710</v>
      </c>
      <c r="O3003" t="s">
        <v>12023</v>
      </c>
      <c r="P3003" t="s">
        <v>471</v>
      </c>
      <c r="Q3003" t="s">
        <v>12024</v>
      </c>
      <c r="R3003" t="s">
        <v>472</v>
      </c>
      <c r="S3003">
        <v>8750</v>
      </c>
      <c r="T3003" t="s">
        <v>32</v>
      </c>
      <c r="U3003" t="s">
        <v>33</v>
      </c>
      <c r="V3003" t="s">
        <v>520</v>
      </c>
      <c r="W3003" t="s">
        <v>13974</v>
      </c>
      <c r="X3003" s="1">
        <v>45757</v>
      </c>
      <c r="Y3003" s="1">
        <v>45779</v>
      </c>
      <c r="Z3003" s="1"/>
      <c r="AB3003" s="1">
        <v>45786</v>
      </c>
      <c r="AC3003">
        <v>3</v>
      </c>
      <c r="AD3003" s="1">
        <v>45794</v>
      </c>
      <c r="AE3003" s="1">
        <v>45791</v>
      </c>
      <c r="AF3003" s="1">
        <v>45784</v>
      </c>
      <c r="AG3003" t="s">
        <v>34</v>
      </c>
      <c r="AH3003" t="s">
        <v>16954</v>
      </c>
      <c r="AI3003" t="s">
        <v>11787</v>
      </c>
      <c r="AJ3003">
        <v>1</v>
      </c>
      <c r="AK3003">
        <v>1</v>
      </c>
      <c r="AL3003" t="s">
        <v>369</v>
      </c>
      <c r="AM3003" t="s">
        <v>12025</v>
      </c>
      <c r="AN3003" t="s">
        <v>12026</v>
      </c>
      <c r="AO3003" t="s">
        <v>12694</v>
      </c>
      <c r="AP3003" t="s">
        <v>12027</v>
      </c>
      <c r="AQ3003" t="s">
        <v>13963</v>
      </c>
      <c r="AS3003">
        <v>4864</v>
      </c>
      <c r="AT3003">
        <v>600</v>
      </c>
      <c r="AU3003" s="1">
        <v>45790</v>
      </c>
      <c r="AV3003" t="s">
        <v>12028</v>
      </c>
      <c r="AW3003" t="s">
        <v>269</v>
      </c>
      <c r="AY3003">
        <v>600</v>
      </c>
      <c r="BA3003" t="s">
        <v>69</v>
      </c>
      <c r="BB3003" t="s">
        <v>466</v>
      </c>
      <c r="BC3003" s="1">
        <v>45784</v>
      </c>
      <c r="BD3003" t="s">
        <v>13965</v>
      </c>
      <c r="BE3003">
        <v>15750</v>
      </c>
      <c r="BI3003">
        <v>1</v>
      </c>
      <c r="BM3003">
        <v>8750</v>
      </c>
    </row>
    <row r="3004" spans="1:65" x14ac:dyDescent="0.3">
      <c r="A3004" t="s">
        <v>14784</v>
      </c>
      <c r="B3004" t="s">
        <v>87</v>
      </c>
      <c r="C3004" t="s">
        <v>45</v>
      </c>
      <c r="E3004">
        <v>202505</v>
      </c>
      <c r="F3004" t="s">
        <v>458</v>
      </c>
      <c r="G3004" t="s">
        <v>128</v>
      </c>
      <c r="H3004" s="1">
        <v>45723</v>
      </c>
      <c r="I3004" t="s">
        <v>459</v>
      </c>
      <c r="J3004" t="s">
        <v>1318</v>
      </c>
      <c r="K3004" t="s">
        <v>1318</v>
      </c>
      <c r="L3004" t="s">
        <v>48</v>
      </c>
      <c r="M3004" t="s">
        <v>529</v>
      </c>
      <c r="N3004" t="s">
        <v>13710</v>
      </c>
      <c r="O3004" t="s">
        <v>12023</v>
      </c>
      <c r="P3004" t="s">
        <v>473</v>
      </c>
      <c r="Q3004" t="s">
        <v>12029</v>
      </c>
      <c r="R3004" t="s">
        <v>474</v>
      </c>
      <c r="S3004">
        <v>5250</v>
      </c>
      <c r="T3004" t="s">
        <v>32</v>
      </c>
      <c r="U3004" t="s">
        <v>33</v>
      </c>
      <c r="V3004" t="s">
        <v>520</v>
      </c>
      <c r="W3004" t="s">
        <v>13974</v>
      </c>
      <c r="X3004" s="1">
        <v>45757</v>
      </c>
      <c r="Y3004" s="1">
        <v>45779</v>
      </c>
      <c r="Z3004" s="1"/>
      <c r="AB3004" s="1">
        <v>45786</v>
      </c>
      <c r="AC3004">
        <v>3</v>
      </c>
      <c r="AD3004" s="1">
        <v>45794</v>
      </c>
      <c r="AE3004" s="1">
        <v>45791</v>
      </c>
      <c r="AF3004" s="1">
        <v>45784</v>
      </c>
      <c r="AG3004" t="s">
        <v>34</v>
      </c>
      <c r="AH3004" t="s">
        <v>16954</v>
      </c>
      <c r="AI3004" t="s">
        <v>11787</v>
      </c>
      <c r="AJ3004">
        <v>0</v>
      </c>
      <c r="AK3004">
        <v>0</v>
      </c>
      <c r="AL3004" t="s">
        <v>369</v>
      </c>
      <c r="AM3004" t="s">
        <v>12025</v>
      </c>
      <c r="AN3004" t="s">
        <v>12026</v>
      </c>
      <c r="AO3004" t="s">
        <v>12694</v>
      </c>
      <c r="AP3004" t="s">
        <v>12027</v>
      </c>
      <c r="AQ3004" t="s">
        <v>13963</v>
      </c>
      <c r="AS3004">
        <v>0</v>
      </c>
      <c r="AT3004">
        <v>0</v>
      </c>
      <c r="AU3004" s="1">
        <v>45790</v>
      </c>
      <c r="AV3004" t="s">
        <v>12028</v>
      </c>
      <c r="AW3004" t="s">
        <v>269</v>
      </c>
      <c r="AY3004">
        <v>0</v>
      </c>
      <c r="BA3004" t="s">
        <v>69</v>
      </c>
      <c r="BB3004" t="s">
        <v>466</v>
      </c>
      <c r="BC3004" s="1">
        <v>45784</v>
      </c>
      <c r="BD3004" t="s">
        <v>13965</v>
      </c>
      <c r="BE3004">
        <v>11550</v>
      </c>
      <c r="BI3004">
        <v>0</v>
      </c>
      <c r="BM3004">
        <v>5250</v>
      </c>
    </row>
    <row r="3005" spans="1:65" x14ac:dyDescent="0.3">
      <c r="A3005" t="s">
        <v>14784</v>
      </c>
      <c r="B3005" t="s">
        <v>87</v>
      </c>
      <c r="C3005" t="s">
        <v>45</v>
      </c>
      <c r="E3005">
        <v>202505</v>
      </c>
      <c r="F3005" t="s">
        <v>458</v>
      </c>
      <c r="G3005" t="s">
        <v>128</v>
      </c>
      <c r="H3005" s="1">
        <v>45673</v>
      </c>
      <c r="I3005" t="s">
        <v>459</v>
      </c>
      <c r="J3005" t="s">
        <v>1318</v>
      </c>
      <c r="K3005" t="s">
        <v>1318</v>
      </c>
      <c r="L3005" t="s">
        <v>48</v>
      </c>
      <c r="M3005" t="s">
        <v>265</v>
      </c>
      <c r="N3005" t="s">
        <v>13710</v>
      </c>
      <c r="O3005" t="s">
        <v>12030</v>
      </c>
      <c r="P3005" t="s">
        <v>473</v>
      </c>
      <c r="Q3005" t="s">
        <v>12031</v>
      </c>
      <c r="R3005" t="s">
        <v>474</v>
      </c>
      <c r="S3005">
        <v>10500</v>
      </c>
      <c r="T3005" t="s">
        <v>32</v>
      </c>
      <c r="U3005" t="s">
        <v>33</v>
      </c>
      <c r="V3005" t="s">
        <v>475</v>
      </c>
      <c r="W3005" t="s">
        <v>13974</v>
      </c>
      <c r="X3005" s="1">
        <v>45762</v>
      </c>
      <c r="Y3005" s="1">
        <v>45779</v>
      </c>
      <c r="Z3005" s="1"/>
      <c r="AB3005" s="1">
        <v>45786</v>
      </c>
      <c r="AC3005">
        <v>4</v>
      </c>
      <c r="AD3005" s="1">
        <v>45795</v>
      </c>
      <c r="AE3005" s="1">
        <v>45791</v>
      </c>
      <c r="AF3005" s="1">
        <v>45784</v>
      </c>
      <c r="AG3005" t="s">
        <v>34</v>
      </c>
      <c r="AH3005" t="s">
        <v>16954</v>
      </c>
      <c r="AI3005" t="s">
        <v>11787</v>
      </c>
      <c r="AJ3005">
        <v>1</v>
      </c>
      <c r="AK3005">
        <v>1</v>
      </c>
      <c r="AL3005" t="s">
        <v>369</v>
      </c>
      <c r="AM3005" t="s">
        <v>12025</v>
      </c>
      <c r="AN3005" t="s">
        <v>12032</v>
      </c>
      <c r="AO3005" t="s">
        <v>12694</v>
      </c>
      <c r="AP3005" t="s">
        <v>535</v>
      </c>
      <c r="AQ3005" t="s">
        <v>13963</v>
      </c>
      <c r="AS3005">
        <v>4744</v>
      </c>
      <c r="AT3005">
        <v>400</v>
      </c>
      <c r="AU3005" s="1">
        <v>45791</v>
      </c>
      <c r="AV3005" t="s">
        <v>12033</v>
      </c>
      <c r="AW3005" t="s">
        <v>477</v>
      </c>
      <c r="AY3005">
        <v>400</v>
      </c>
      <c r="BA3005" t="s">
        <v>69</v>
      </c>
      <c r="BB3005" t="s">
        <v>466</v>
      </c>
      <c r="BC3005" s="1">
        <v>45784</v>
      </c>
      <c r="BD3005" t="s">
        <v>13965</v>
      </c>
      <c r="BE3005">
        <v>18900</v>
      </c>
      <c r="BI3005">
        <v>1</v>
      </c>
      <c r="BM3005">
        <v>10500</v>
      </c>
    </row>
    <row r="3006" spans="1:65" x14ac:dyDescent="0.3">
      <c r="A3006" t="s">
        <v>14784</v>
      </c>
      <c r="B3006" t="s">
        <v>87</v>
      </c>
      <c r="C3006" t="s">
        <v>45</v>
      </c>
      <c r="E3006">
        <v>202505</v>
      </c>
      <c r="F3006" t="s">
        <v>458</v>
      </c>
      <c r="G3006" t="s">
        <v>128</v>
      </c>
      <c r="H3006" s="1">
        <v>45673</v>
      </c>
      <c r="I3006" t="s">
        <v>459</v>
      </c>
      <c r="J3006" t="s">
        <v>1318</v>
      </c>
      <c r="K3006" t="s">
        <v>1318</v>
      </c>
      <c r="L3006" t="s">
        <v>48</v>
      </c>
      <c r="M3006" t="s">
        <v>265</v>
      </c>
      <c r="N3006" t="s">
        <v>13710</v>
      </c>
      <c r="O3006" t="s">
        <v>12030</v>
      </c>
      <c r="P3006" t="s">
        <v>471</v>
      </c>
      <c r="Q3006" t="s">
        <v>12034</v>
      </c>
      <c r="R3006" t="s">
        <v>472</v>
      </c>
      <c r="S3006">
        <v>5000</v>
      </c>
      <c r="T3006" t="s">
        <v>32</v>
      </c>
      <c r="U3006" t="s">
        <v>33</v>
      </c>
      <c r="V3006" t="s">
        <v>475</v>
      </c>
      <c r="W3006" t="s">
        <v>13974</v>
      </c>
      <c r="X3006" s="1">
        <v>45762</v>
      </c>
      <c r="Y3006" s="1">
        <v>45779</v>
      </c>
      <c r="Z3006" s="1"/>
      <c r="AB3006" s="1">
        <v>45786</v>
      </c>
      <c r="AC3006">
        <v>4</v>
      </c>
      <c r="AD3006" s="1">
        <v>45795</v>
      </c>
      <c r="AE3006" s="1">
        <v>45791</v>
      </c>
      <c r="AF3006" s="1">
        <v>45784</v>
      </c>
      <c r="AG3006" t="s">
        <v>34</v>
      </c>
      <c r="AH3006" t="s">
        <v>16954</v>
      </c>
      <c r="AI3006" t="s">
        <v>11787</v>
      </c>
      <c r="AJ3006">
        <v>0</v>
      </c>
      <c r="AK3006">
        <v>0</v>
      </c>
      <c r="AL3006" t="s">
        <v>369</v>
      </c>
      <c r="AM3006" t="s">
        <v>12025</v>
      </c>
      <c r="AN3006" t="s">
        <v>12032</v>
      </c>
      <c r="AO3006" t="s">
        <v>12694</v>
      </c>
      <c r="AP3006" t="s">
        <v>535</v>
      </c>
      <c r="AQ3006" t="s">
        <v>13963</v>
      </c>
      <c r="AS3006">
        <v>0</v>
      </c>
      <c r="AT3006">
        <v>0</v>
      </c>
      <c r="AU3006" s="1">
        <v>45791</v>
      </c>
      <c r="AV3006" t="s">
        <v>12033</v>
      </c>
      <c r="AW3006" t="s">
        <v>477</v>
      </c>
      <c r="AY3006">
        <v>0</v>
      </c>
      <c r="BA3006" t="s">
        <v>69</v>
      </c>
      <c r="BB3006" t="s">
        <v>466</v>
      </c>
      <c r="BC3006" s="1">
        <v>45784</v>
      </c>
      <c r="BD3006" t="s">
        <v>13965</v>
      </c>
      <c r="BE3006">
        <v>8000</v>
      </c>
      <c r="BI3006">
        <v>0</v>
      </c>
      <c r="BM3006">
        <v>5000</v>
      </c>
    </row>
    <row r="3007" spans="1:65" x14ac:dyDescent="0.3">
      <c r="A3007" t="s">
        <v>14784</v>
      </c>
      <c r="B3007" t="s">
        <v>87</v>
      </c>
      <c r="C3007" t="s">
        <v>45</v>
      </c>
      <c r="E3007">
        <v>202505</v>
      </c>
      <c r="F3007" t="s">
        <v>458</v>
      </c>
      <c r="G3007" t="s">
        <v>128</v>
      </c>
      <c r="H3007" s="1">
        <v>45721</v>
      </c>
      <c r="I3007" t="s">
        <v>459</v>
      </c>
      <c r="J3007" t="s">
        <v>1318</v>
      </c>
      <c r="K3007" t="s">
        <v>1318</v>
      </c>
      <c r="L3007" t="s">
        <v>48</v>
      </c>
      <c r="M3007" t="s">
        <v>519</v>
      </c>
      <c r="N3007" t="s">
        <v>13710</v>
      </c>
      <c r="O3007" t="s">
        <v>12035</v>
      </c>
      <c r="P3007" t="s">
        <v>473</v>
      </c>
      <c r="Q3007" t="s">
        <v>12036</v>
      </c>
      <c r="R3007" t="s">
        <v>474</v>
      </c>
      <c r="S3007">
        <v>9625</v>
      </c>
      <c r="T3007" t="s">
        <v>32</v>
      </c>
      <c r="U3007" t="s">
        <v>33</v>
      </c>
      <c r="V3007" t="s">
        <v>520</v>
      </c>
      <c r="W3007" t="s">
        <v>13974</v>
      </c>
      <c r="X3007" s="1">
        <v>45747</v>
      </c>
      <c r="Y3007" s="1">
        <v>45779</v>
      </c>
      <c r="Z3007" s="1"/>
      <c r="AB3007" s="1">
        <v>45786</v>
      </c>
      <c r="AC3007">
        <v>5</v>
      </c>
      <c r="AD3007" s="1">
        <v>45796</v>
      </c>
      <c r="AE3007" s="1">
        <v>45791</v>
      </c>
      <c r="AF3007" s="1">
        <v>45784</v>
      </c>
      <c r="AG3007" t="s">
        <v>34</v>
      </c>
      <c r="AH3007" t="s">
        <v>16954</v>
      </c>
      <c r="AI3007" t="s">
        <v>11787</v>
      </c>
      <c r="AJ3007">
        <v>1</v>
      </c>
      <c r="AK3007">
        <v>1</v>
      </c>
      <c r="AL3007" t="s">
        <v>369</v>
      </c>
      <c r="AM3007" t="s">
        <v>12025</v>
      </c>
      <c r="AN3007" t="s">
        <v>12037</v>
      </c>
      <c r="AO3007" t="s">
        <v>12694</v>
      </c>
      <c r="AP3007" t="s">
        <v>12027</v>
      </c>
      <c r="AQ3007" t="s">
        <v>13963</v>
      </c>
      <c r="AS3007">
        <v>4864</v>
      </c>
      <c r="AT3007">
        <v>600</v>
      </c>
      <c r="AU3007" s="1">
        <v>45790</v>
      </c>
      <c r="AV3007" t="s">
        <v>12038</v>
      </c>
      <c r="AW3007" t="s">
        <v>269</v>
      </c>
      <c r="AY3007">
        <v>600</v>
      </c>
      <c r="BA3007" t="s">
        <v>69</v>
      </c>
      <c r="BB3007" t="s">
        <v>466</v>
      </c>
      <c r="BC3007" s="1">
        <v>45784</v>
      </c>
      <c r="BD3007" t="s">
        <v>13965</v>
      </c>
      <c r="BE3007">
        <v>26950</v>
      </c>
      <c r="BI3007">
        <v>1</v>
      </c>
      <c r="BM3007">
        <v>9625</v>
      </c>
    </row>
    <row r="3008" spans="1:65" x14ac:dyDescent="0.3">
      <c r="A3008" t="s">
        <v>14784</v>
      </c>
      <c r="B3008" t="s">
        <v>87</v>
      </c>
      <c r="C3008" t="s">
        <v>45</v>
      </c>
      <c r="E3008">
        <v>202505</v>
      </c>
      <c r="F3008" t="s">
        <v>458</v>
      </c>
      <c r="G3008" t="s">
        <v>128</v>
      </c>
      <c r="H3008" s="1">
        <v>45721</v>
      </c>
      <c r="I3008" t="s">
        <v>459</v>
      </c>
      <c r="J3008" t="s">
        <v>1318</v>
      </c>
      <c r="K3008" t="s">
        <v>1318</v>
      </c>
      <c r="L3008" t="s">
        <v>48</v>
      </c>
      <c r="M3008" t="s">
        <v>519</v>
      </c>
      <c r="N3008" t="s">
        <v>13710</v>
      </c>
      <c r="O3008" t="s">
        <v>12035</v>
      </c>
      <c r="P3008" t="s">
        <v>471</v>
      </c>
      <c r="Q3008" t="s">
        <v>12039</v>
      </c>
      <c r="R3008" t="s">
        <v>472</v>
      </c>
      <c r="S3008">
        <v>1875</v>
      </c>
      <c r="T3008" t="s">
        <v>32</v>
      </c>
      <c r="U3008" t="s">
        <v>33</v>
      </c>
      <c r="V3008" t="s">
        <v>520</v>
      </c>
      <c r="W3008" t="s">
        <v>13974</v>
      </c>
      <c r="X3008" s="1">
        <v>45747</v>
      </c>
      <c r="Y3008" s="1">
        <v>45779</v>
      </c>
      <c r="Z3008" s="1"/>
      <c r="AB3008" s="1">
        <v>45786</v>
      </c>
      <c r="AC3008">
        <v>5</v>
      </c>
      <c r="AD3008" s="1">
        <v>45796</v>
      </c>
      <c r="AE3008" s="1">
        <v>45791</v>
      </c>
      <c r="AF3008" s="1">
        <v>45784</v>
      </c>
      <c r="AG3008" t="s">
        <v>34</v>
      </c>
      <c r="AH3008" t="s">
        <v>16954</v>
      </c>
      <c r="AI3008" t="s">
        <v>11787</v>
      </c>
      <c r="AJ3008">
        <v>0</v>
      </c>
      <c r="AK3008">
        <v>0</v>
      </c>
      <c r="AL3008" t="s">
        <v>369</v>
      </c>
      <c r="AM3008" t="s">
        <v>12025</v>
      </c>
      <c r="AN3008" t="s">
        <v>12037</v>
      </c>
      <c r="AO3008" t="s">
        <v>12694</v>
      </c>
      <c r="AP3008" t="s">
        <v>12027</v>
      </c>
      <c r="AQ3008" t="s">
        <v>13963</v>
      </c>
      <c r="AS3008">
        <v>0</v>
      </c>
      <c r="AT3008">
        <v>0</v>
      </c>
      <c r="AU3008" s="1">
        <v>45790</v>
      </c>
      <c r="AV3008" t="s">
        <v>12038</v>
      </c>
      <c r="AW3008" t="s">
        <v>269</v>
      </c>
      <c r="AY3008">
        <v>0</v>
      </c>
      <c r="BA3008" t="s">
        <v>69</v>
      </c>
      <c r="BB3008" t="s">
        <v>466</v>
      </c>
      <c r="BC3008" s="1">
        <v>45784</v>
      </c>
      <c r="BD3008" t="s">
        <v>13965</v>
      </c>
      <c r="BE3008">
        <v>3938</v>
      </c>
      <c r="BI3008">
        <v>0</v>
      </c>
      <c r="BM3008">
        <v>1875</v>
      </c>
    </row>
    <row r="3009" spans="1:65" x14ac:dyDescent="0.3">
      <c r="A3009" t="s">
        <v>14784</v>
      </c>
      <c r="B3009" t="s">
        <v>87</v>
      </c>
      <c r="C3009" t="s">
        <v>45</v>
      </c>
      <c r="E3009">
        <v>202505</v>
      </c>
      <c r="F3009" t="s">
        <v>458</v>
      </c>
      <c r="G3009" t="s">
        <v>2104</v>
      </c>
      <c r="H3009" s="1">
        <v>45735</v>
      </c>
      <c r="I3009" t="s">
        <v>459</v>
      </c>
      <c r="J3009" t="s">
        <v>1318</v>
      </c>
      <c r="K3009" t="s">
        <v>1318</v>
      </c>
      <c r="L3009" t="s">
        <v>48</v>
      </c>
      <c r="M3009" t="s">
        <v>521</v>
      </c>
      <c r="N3009" t="s">
        <v>13710</v>
      </c>
      <c r="O3009" t="s">
        <v>12049</v>
      </c>
      <c r="P3009" t="s">
        <v>522</v>
      </c>
      <c r="Q3009" t="s">
        <v>12050</v>
      </c>
      <c r="R3009" t="s">
        <v>523</v>
      </c>
      <c r="S3009">
        <v>17500</v>
      </c>
      <c r="T3009" t="s">
        <v>32</v>
      </c>
      <c r="U3009" t="s">
        <v>33</v>
      </c>
      <c r="V3009" t="s">
        <v>524</v>
      </c>
      <c r="W3009" t="s">
        <v>257</v>
      </c>
      <c r="X3009" s="1">
        <v>45797</v>
      </c>
      <c r="Y3009" s="1">
        <v>45784</v>
      </c>
      <c r="Z3009" s="1"/>
      <c r="AB3009" s="1">
        <v>45794</v>
      </c>
      <c r="AC3009">
        <v>3</v>
      </c>
      <c r="AD3009" s="1">
        <v>45796</v>
      </c>
      <c r="AE3009" s="1">
        <v>45793</v>
      </c>
      <c r="AF3009" s="1">
        <v>45789</v>
      </c>
      <c r="AG3009" t="s">
        <v>34</v>
      </c>
      <c r="AI3009" t="s">
        <v>11787</v>
      </c>
      <c r="AJ3009">
        <v>1</v>
      </c>
      <c r="AK3009">
        <v>1</v>
      </c>
      <c r="AL3009" t="s">
        <v>486</v>
      </c>
      <c r="AM3009" t="s">
        <v>12051</v>
      </c>
      <c r="AN3009" t="s">
        <v>12052</v>
      </c>
      <c r="AO3009" t="s">
        <v>14798</v>
      </c>
      <c r="AP3009" t="s">
        <v>486</v>
      </c>
      <c r="AQ3009" t="s">
        <v>13963</v>
      </c>
      <c r="AS3009">
        <v>4040</v>
      </c>
      <c r="AT3009">
        <v>850</v>
      </c>
      <c r="AU3009" s="1">
        <v>45797</v>
      </c>
      <c r="AV3009" t="s">
        <v>12053</v>
      </c>
      <c r="AW3009" t="s">
        <v>258</v>
      </c>
      <c r="AY3009">
        <v>850</v>
      </c>
      <c r="BA3009" t="s">
        <v>69</v>
      </c>
      <c r="BB3009" t="s">
        <v>466</v>
      </c>
      <c r="BC3009" s="1">
        <v>45789</v>
      </c>
      <c r="BD3009" t="s">
        <v>13975</v>
      </c>
      <c r="BE3009">
        <v>8750000</v>
      </c>
      <c r="BI3009">
        <v>1</v>
      </c>
      <c r="BM3009">
        <v>17500</v>
      </c>
    </row>
    <row r="3010" spans="1:65" x14ac:dyDescent="0.3">
      <c r="A3010" t="s">
        <v>14784</v>
      </c>
      <c r="B3010" t="s">
        <v>87</v>
      </c>
      <c r="C3010" t="s">
        <v>45</v>
      </c>
      <c r="E3010">
        <v>202505</v>
      </c>
      <c r="F3010" t="s">
        <v>458</v>
      </c>
      <c r="G3010" t="s">
        <v>98</v>
      </c>
      <c r="H3010" s="1">
        <v>45749</v>
      </c>
      <c r="I3010" t="s">
        <v>459</v>
      </c>
      <c r="J3010">
        <v>8</v>
      </c>
      <c r="K3010" t="s">
        <v>163</v>
      </c>
      <c r="L3010" t="s">
        <v>48</v>
      </c>
      <c r="M3010" t="s">
        <v>261</v>
      </c>
      <c r="N3010" t="s">
        <v>13710</v>
      </c>
      <c r="O3010" t="s">
        <v>12044</v>
      </c>
      <c r="P3010" t="s">
        <v>487</v>
      </c>
      <c r="Q3010" t="s">
        <v>12045</v>
      </c>
      <c r="R3010" t="s">
        <v>488</v>
      </c>
      <c r="S3010">
        <v>18750</v>
      </c>
      <c r="T3010" t="s">
        <v>32</v>
      </c>
      <c r="U3010" t="s">
        <v>33</v>
      </c>
      <c r="V3010" t="s">
        <v>467</v>
      </c>
      <c r="W3010" t="s">
        <v>464</v>
      </c>
      <c r="X3010" s="1">
        <v>45796</v>
      </c>
      <c r="Y3010" s="1">
        <v>45780</v>
      </c>
      <c r="Z3010" s="1"/>
      <c r="AB3010" s="1">
        <v>45791</v>
      </c>
      <c r="AC3010">
        <v>8</v>
      </c>
      <c r="AD3010" s="1">
        <v>45804</v>
      </c>
      <c r="AE3010" s="1">
        <v>45796</v>
      </c>
      <c r="AF3010" s="1">
        <v>45785</v>
      </c>
      <c r="AG3010" t="s">
        <v>34</v>
      </c>
      <c r="AI3010" t="s">
        <v>11787</v>
      </c>
      <c r="AJ3010">
        <v>1</v>
      </c>
      <c r="AK3010">
        <v>1</v>
      </c>
      <c r="AL3010" t="s">
        <v>1954</v>
      </c>
      <c r="AM3010" t="s">
        <v>12046</v>
      </c>
      <c r="AN3010" t="s">
        <v>16957</v>
      </c>
      <c r="AO3010" t="s">
        <v>12646</v>
      </c>
      <c r="AP3010" t="s">
        <v>560</v>
      </c>
      <c r="AQ3010" t="s">
        <v>13963</v>
      </c>
      <c r="AS3010">
        <v>6274</v>
      </c>
      <c r="AT3010">
        <v>871</v>
      </c>
      <c r="AU3010" s="1">
        <v>45796</v>
      </c>
      <c r="AV3010" t="s">
        <v>12047</v>
      </c>
      <c r="AW3010" t="s">
        <v>470</v>
      </c>
      <c r="AY3010">
        <v>871</v>
      </c>
      <c r="BA3010" t="s">
        <v>422</v>
      </c>
      <c r="BB3010" t="s">
        <v>466</v>
      </c>
      <c r="BC3010" s="1">
        <v>45785</v>
      </c>
      <c r="BD3010" t="s">
        <v>13965</v>
      </c>
      <c r="BE3010">
        <v>31875</v>
      </c>
      <c r="BI3010">
        <v>1</v>
      </c>
      <c r="BM3010">
        <v>18750</v>
      </c>
    </row>
    <row r="3011" spans="1:65" x14ac:dyDescent="0.3">
      <c r="A3011" t="s">
        <v>14784</v>
      </c>
      <c r="B3011" t="s">
        <v>87</v>
      </c>
      <c r="C3011" t="s">
        <v>45</v>
      </c>
      <c r="E3011">
        <v>202505</v>
      </c>
      <c r="F3011" t="s">
        <v>458</v>
      </c>
      <c r="G3011" t="s">
        <v>98</v>
      </c>
      <c r="H3011" s="1">
        <v>45749</v>
      </c>
      <c r="I3011" t="s">
        <v>459</v>
      </c>
      <c r="J3011">
        <v>8</v>
      </c>
      <c r="K3011" t="s">
        <v>163</v>
      </c>
      <c r="L3011" t="s">
        <v>48</v>
      </c>
      <c r="M3011" t="s">
        <v>261</v>
      </c>
      <c r="N3011" t="s">
        <v>13710</v>
      </c>
      <c r="O3011" t="s">
        <v>12044</v>
      </c>
      <c r="P3011" t="s">
        <v>490</v>
      </c>
      <c r="Q3011" t="s">
        <v>12048</v>
      </c>
      <c r="R3011" t="s">
        <v>491</v>
      </c>
      <c r="S3011">
        <v>1000</v>
      </c>
      <c r="T3011" t="s">
        <v>32</v>
      </c>
      <c r="U3011" t="s">
        <v>33</v>
      </c>
      <c r="V3011" t="s">
        <v>467</v>
      </c>
      <c r="W3011" t="s">
        <v>464</v>
      </c>
      <c r="X3011" s="1">
        <v>45796</v>
      </c>
      <c r="Y3011" s="1">
        <v>45780</v>
      </c>
      <c r="Z3011" s="1"/>
      <c r="AB3011" s="1">
        <v>45791</v>
      </c>
      <c r="AC3011">
        <v>8</v>
      </c>
      <c r="AD3011" s="1">
        <v>45804</v>
      </c>
      <c r="AE3011" s="1">
        <v>45796</v>
      </c>
      <c r="AF3011" s="1">
        <v>45785</v>
      </c>
      <c r="AG3011" t="s">
        <v>34</v>
      </c>
      <c r="AI3011" t="s">
        <v>11787</v>
      </c>
      <c r="AJ3011">
        <v>0</v>
      </c>
      <c r="AK3011">
        <v>0</v>
      </c>
      <c r="AL3011" t="s">
        <v>1954</v>
      </c>
      <c r="AM3011" t="s">
        <v>12046</v>
      </c>
      <c r="AN3011" t="s">
        <v>16957</v>
      </c>
      <c r="AO3011" t="s">
        <v>12646</v>
      </c>
      <c r="AP3011" t="s">
        <v>560</v>
      </c>
      <c r="AQ3011" t="s">
        <v>13963</v>
      </c>
      <c r="AS3011">
        <v>0</v>
      </c>
      <c r="AT3011">
        <v>0</v>
      </c>
      <c r="AU3011" s="1">
        <v>45796</v>
      </c>
      <c r="AV3011" t="s">
        <v>12047</v>
      </c>
      <c r="AW3011" t="s">
        <v>470</v>
      </c>
      <c r="AY3011">
        <v>0</v>
      </c>
      <c r="BA3011" t="s">
        <v>422</v>
      </c>
      <c r="BB3011" t="s">
        <v>466</v>
      </c>
      <c r="BC3011" s="1">
        <v>45785</v>
      </c>
      <c r="BD3011" t="s">
        <v>13965</v>
      </c>
      <c r="BE3011">
        <v>1550</v>
      </c>
      <c r="BI3011">
        <v>0</v>
      </c>
      <c r="BM3011">
        <v>1000</v>
      </c>
    </row>
    <row r="3012" spans="1:65" x14ac:dyDescent="0.3">
      <c r="A3012" t="s">
        <v>14784</v>
      </c>
      <c r="B3012" t="s">
        <v>87</v>
      </c>
      <c r="C3012" t="s">
        <v>45</v>
      </c>
      <c r="E3012">
        <v>202505</v>
      </c>
      <c r="F3012" t="s">
        <v>458</v>
      </c>
      <c r="G3012" t="s">
        <v>2104</v>
      </c>
      <c r="H3012" s="1">
        <v>45701</v>
      </c>
      <c r="I3012" t="s">
        <v>459</v>
      </c>
      <c r="J3012">
        <v>8</v>
      </c>
      <c r="K3012" t="s">
        <v>163</v>
      </c>
      <c r="L3012" t="s">
        <v>48</v>
      </c>
      <c r="M3012" t="s">
        <v>478</v>
      </c>
      <c r="N3012" t="s">
        <v>13710</v>
      </c>
      <c r="O3012" t="s">
        <v>12054</v>
      </c>
      <c r="P3012" t="s">
        <v>502</v>
      </c>
      <c r="Q3012" t="s">
        <v>12055</v>
      </c>
      <c r="R3012" t="s">
        <v>503</v>
      </c>
      <c r="S3012">
        <v>20000</v>
      </c>
      <c r="T3012" t="s">
        <v>32</v>
      </c>
      <c r="U3012" t="s">
        <v>33</v>
      </c>
      <c r="V3012" t="s">
        <v>481</v>
      </c>
      <c r="W3012" t="s">
        <v>257</v>
      </c>
      <c r="X3012" s="1">
        <v>45807</v>
      </c>
      <c r="Y3012" s="1">
        <v>45784</v>
      </c>
      <c r="Z3012" s="1"/>
      <c r="AB3012" s="1">
        <v>45797</v>
      </c>
      <c r="AC3012">
        <v>4</v>
      </c>
      <c r="AD3012" s="1">
        <v>45801</v>
      </c>
      <c r="AE3012" s="1">
        <v>45797</v>
      </c>
      <c r="AF3012" s="1">
        <v>45789</v>
      </c>
      <c r="AG3012" t="s">
        <v>34</v>
      </c>
      <c r="AI3012" t="s">
        <v>11787</v>
      </c>
      <c r="AJ3012">
        <v>1</v>
      </c>
      <c r="AK3012">
        <v>1</v>
      </c>
      <c r="AL3012" t="s">
        <v>486</v>
      </c>
      <c r="AM3012" t="s">
        <v>16958</v>
      </c>
      <c r="AN3012" t="s">
        <v>12056</v>
      </c>
      <c r="AO3012" t="s">
        <v>14798</v>
      </c>
      <c r="AP3012" t="s">
        <v>486</v>
      </c>
      <c r="AQ3012" t="s">
        <v>13963</v>
      </c>
      <c r="AS3012">
        <v>5953</v>
      </c>
      <c r="AT3012">
        <v>1000</v>
      </c>
      <c r="AU3012" s="1">
        <v>45807</v>
      </c>
      <c r="AV3012" t="s">
        <v>12057</v>
      </c>
      <c r="AW3012" t="s">
        <v>380</v>
      </c>
      <c r="AY3012">
        <v>1000</v>
      </c>
      <c r="BA3012" t="s">
        <v>69</v>
      </c>
      <c r="BB3012" t="s">
        <v>466</v>
      </c>
      <c r="BC3012" s="1">
        <v>45789</v>
      </c>
      <c r="BD3012" t="s">
        <v>13975</v>
      </c>
      <c r="BE3012">
        <v>3100000</v>
      </c>
      <c r="BI3012">
        <v>1</v>
      </c>
      <c r="BM3012">
        <v>20000</v>
      </c>
    </row>
    <row r="3013" spans="1:65" x14ac:dyDescent="0.3">
      <c r="A3013" t="s">
        <v>14784</v>
      </c>
      <c r="B3013" t="s">
        <v>87</v>
      </c>
      <c r="C3013" t="s">
        <v>45</v>
      </c>
      <c r="E3013">
        <v>202505</v>
      </c>
      <c r="F3013" t="s">
        <v>458</v>
      </c>
      <c r="G3013" t="s">
        <v>2104</v>
      </c>
      <c r="H3013" s="1">
        <v>45701</v>
      </c>
      <c r="I3013" t="s">
        <v>459</v>
      </c>
      <c r="J3013" t="s">
        <v>1318</v>
      </c>
      <c r="K3013" t="s">
        <v>1318</v>
      </c>
      <c r="L3013" t="s">
        <v>48</v>
      </c>
      <c r="M3013" t="s">
        <v>478</v>
      </c>
      <c r="N3013" t="s">
        <v>13710</v>
      </c>
      <c r="O3013" t="s">
        <v>12058</v>
      </c>
      <c r="P3013" t="s">
        <v>479</v>
      </c>
      <c r="Q3013" t="s">
        <v>12059</v>
      </c>
      <c r="R3013" t="s">
        <v>480</v>
      </c>
      <c r="S3013">
        <v>20000</v>
      </c>
      <c r="T3013" t="s">
        <v>32</v>
      </c>
      <c r="U3013" t="s">
        <v>33</v>
      </c>
      <c r="V3013" t="s">
        <v>481</v>
      </c>
      <c r="W3013" t="s">
        <v>257</v>
      </c>
      <c r="X3013" s="1">
        <v>45807</v>
      </c>
      <c r="Y3013" s="1">
        <v>45786</v>
      </c>
      <c r="Z3013" s="1"/>
      <c r="AB3013" s="1">
        <v>45797</v>
      </c>
      <c r="AC3013">
        <v>4</v>
      </c>
      <c r="AD3013" s="1">
        <v>45801</v>
      </c>
      <c r="AE3013" s="1">
        <v>45797</v>
      </c>
      <c r="AF3013" s="1">
        <v>45791</v>
      </c>
      <c r="AG3013" t="s">
        <v>34</v>
      </c>
      <c r="AI3013" t="s">
        <v>11790</v>
      </c>
      <c r="AJ3013">
        <v>1</v>
      </c>
      <c r="AK3013">
        <v>2</v>
      </c>
      <c r="AL3013" t="s">
        <v>486</v>
      </c>
      <c r="AM3013" t="s">
        <v>16958</v>
      </c>
      <c r="AN3013" t="s">
        <v>12060</v>
      </c>
      <c r="AO3013" t="s">
        <v>14798</v>
      </c>
      <c r="AP3013" t="s">
        <v>486</v>
      </c>
      <c r="AQ3013" t="s">
        <v>13963</v>
      </c>
      <c r="AS3013">
        <v>4470</v>
      </c>
      <c r="AT3013">
        <v>1700</v>
      </c>
      <c r="AU3013" s="1">
        <v>45807</v>
      </c>
      <c r="AV3013" t="s">
        <v>12061</v>
      </c>
      <c r="AW3013" t="s">
        <v>380</v>
      </c>
      <c r="AY3013">
        <v>1700</v>
      </c>
      <c r="BA3013" t="s">
        <v>69</v>
      </c>
      <c r="BB3013" t="s">
        <v>466</v>
      </c>
      <c r="BC3013" s="1">
        <v>45791</v>
      </c>
      <c r="BD3013" t="s">
        <v>13975</v>
      </c>
      <c r="BE3013">
        <v>9000000</v>
      </c>
      <c r="BI3013">
        <v>2</v>
      </c>
      <c r="BM3013">
        <v>20000</v>
      </c>
    </row>
    <row r="3014" spans="1:65" x14ac:dyDescent="0.3">
      <c r="A3014" t="s">
        <v>14784</v>
      </c>
      <c r="B3014" t="s">
        <v>87</v>
      </c>
      <c r="C3014" t="s">
        <v>45</v>
      </c>
      <c r="E3014">
        <v>202505</v>
      </c>
      <c r="F3014" t="s">
        <v>458</v>
      </c>
      <c r="G3014" t="s">
        <v>2104</v>
      </c>
      <c r="H3014" s="1">
        <v>45700</v>
      </c>
      <c r="I3014" t="s">
        <v>459</v>
      </c>
      <c r="J3014" t="s">
        <v>1318</v>
      </c>
      <c r="K3014" t="s">
        <v>1318</v>
      </c>
      <c r="L3014" t="s">
        <v>48</v>
      </c>
      <c r="M3014" t="s">
        <v>521</v>
      </c>
      <c r="N3014" t="s">
        <v>13710</v>
      </c>
      <c r="O3014" t="s">
        <v>12062</v>
      </c>
      <c r="P3014" t="s">
        <v>527</v>
      </c>
      <c r="Q3014" t="s">
        <v>12063</v>
      </c>
      <c r="R3014" t="s">
        <v>528</v>
      </c>
      <c r="S3014">
        <v>20000</v>
      </c>
      <c r="T3014" t="s">
        <v>32</v>
      </c>
      <c r="U3014" t="s">
        <v>33</v>
      </c>
      <c r="V3014" t="s">
        <v>485</v>
      </c>
      <c r="W3014" t="s">
        <v>257</v>
      </c>
      <c r="X3014" s="1">
        <v>45807</v>
      </c>
      <c r="Y3014" s="1">
        <v>45786</v>
      </c>
      <c r="Z3014" s="1"/>
      <c r="AB3014" s="1">
        <v>45797</v>
      </c>
      <c r="AC3014">
        <v>5</v>
      </c>
      <c r="AD3014" s="1">
        <v>45802</v>
      </c>
      <c r="AE3014" s="1">
        <v>45797</v>
      </c>
      <c r="AF3014" s="1">
        <v>45791</v>
      </c>
      <c r="AG3014" t="s">
        <v>34</v>
      </c>
      <c r="AI3014" t="s">
        <v>11787</v>
      </c>
      <c r="AJ3014">
        <v>1</v>
      </c>
      <c r="AK3014">
        <v>1</v>
      </c>
      <c r="AL3014" t="s">
        <v>486</v>
      </c>
      <c r="AM3014" t="s">
        <v>16958</v>
      </c>
      <c r="AN3014" t="s">
        <v>12064</v>
      </c>
      <c r="AO3014" t="s">
        <v>14798</v>
      </c>
      <c r="AP3014" t="s">
        <v>486</v>
      </c>
      <c r="AQ3014" t="s">
        <v>13963</v>
      </c>
      <c r="AS3014">
        <v>4040</v>
      </c>
      <c r="AT3014">
        <v>850</v>
      </c>
      <c r="AU3014" s="1">
        <v>45807</v>
      </c>
      <c r="AV3014" t="s">
        <v>12065</v>
      </c>
      <c r="AW3014" t="s">
        <v>368</v>
      </c>
      <c r="AY3014">
        <v>850</v>
      </c>
      <c r="BA3014" t="s">
        <v>69</v>
      </c>
      <c r="BB3014" t="s">
        <v>466</v>
      </c>
      <c r="BC3014" s="1">
        <v>45791</v>
      </c>
      <c r="BD3014" t="s">
        <v>13975</v>
      </c>
      <c r="BE3014">
        <v>2900000</v>
      </c>
      <c r="BI3014">
        <v>1</v>
      </c>
      <c r="BM3014">
        <v>20000</v>
      </c>
    </row>
    <row r="3015" spans="1:65" x14ac:dyDescent="0.3">
      <c r="A3015" t="s">
        <v>14784</v>
      </c>
      <c r="B3015" t="s">
        <v>87</v>
      </c>
      <c r="C3015" t="s">
        <v>45</v>
      </c>
      <c r="E3015">
        <v>202505</v>
      </c>
      <c r="F3015" t="s">
        <v>458</v>
      </c>
      <c r="G3015" t="s">
        <v>2104</v>
      </c>
      <c r="H3015" s="1">
        <v>45756</v>
      </c>
      <c r="I3015" t="s">
        <v>459</v>
      </c>
      <c r="J3015" t="s">
        <v>1318</v>
      </c>
      <c r="K3015" t="s">
        <v>1318</v>
      </c>
      <c r="L3015" t="s">
        <v>48</v>
      </c>
      <c r="M3015" t="s">
        <v>521</v>
      </c>
      <c r="N3015" t="s">
        <v>13710</v>
      </c>
      <c r="O3015" t="s">
        <v>12076</v>
      </c>
      <c r="P3015" t="s">
        <v>471</v>
      </c>
      <c r="Q3015" t="s">
        <v>12077</v>
      </c>
      <c r="R3015" t="s">
        <v>472</v>
      </c>
      <c r="S3015">
        <v>12500</v>
      </c>
      <c r="T3015" t="s">
        <v>32</v>
      </c>
      <c r="U3015" t="s">
        <v>33</v>
      </c>
      <c r="V3015" t="s">
        <v>524</v>
      </c>
      <c r="W3015" t="s">
        <v>257</v>
      </c>
      <c r="X3015" s="1">
        <v>45807</v>
      </c>
      <c r="Y3015" s="1">
        <v>45791</v>
      </c>
      <c r="Z3015" s="1"/>
      <c r="AB3015" s="1">
        <v>45801</v>
      </c>
      <c r="AC3015">
        <v>3</v>
      </c>
      <c r="AD3015" s="1">
        <v>45803</v>
      </c>
      <c r="AE3015" s="1">
        <v>45800</v>
      </c>
      <c r="AF3015" s="1">
        <v>45796</v>
      </c>
      <c r="AG3015" t="s">
        <v>34</v>
      </c>
      <c r="AI3015" t="s">
        <v>11787</v>
      </c>
      <c r="AJ3015">
        <v>1</v>
      </c>
      <c r="AK3015">
        <v>1</v>
      </c>
      <c r="AL3015" t="s">
        <v>486</v>
      </c>
      <c r="AM3015" t="s">
        <v>16959</v>
      </c>
      <c r="AN3015" t="s">
        <v>16960</v>
      </c>
      <c r="AO3015" t="s">
        <v>14798</v>
      </c>
      <c r="AP3015" t="s">
        <v>486</v>
      </c>
      <c r="AQ3015" t="s">
        <v>13963</v>
      </c>
      <c r="AS3015">
        <v>4040</v>
      </c>
      <c r="AT3015">
        <v>850</v>
      </c>
      <c r="AU3015" s="1">
        <v>45807</v>
      </c>
      <c r="AV3015" t="s">
        <v>16961</v>
      </c>
      <c r="AW3015" t="s">
        <v>258</v>
      </c>
      <c r="AY3015">
        <v>850</v>
      </c>
      <c r="BA3015" t="s">
        <v>69</v>
      </c>
      <c r="BB3015" t="s">
        <v>466</v>
      </c>
      <c r="BC3015" s="1">
        <v>45796</v>
      </c>
      <c r="BD3015" t="s">
        <v>13975</v>
      </c>
      <c r="BE3015">
        <v>3187500</v>
      </c>
      <c r="BI3015">
        <v>1</v>
      </c>
      <c r="BM3015">
        <v>12500</v>
      </c>
    </row>
    <row r="3016" spans="1:65" x14ac:dyDescent="0.3">
      <c r="A3016" t="s">
        <v>14784</v>
      </c>
      <c r="B3016" t="s">
        <v>87</v>
      </c>
      <c r="C3016" t="s">
        <v>45</v>
      </c>
      <c r="E3016">
        <v>202505</v>
      </c>
      <c r="F3016" t="s">
        <v>458</v>
      </c>
      <c r="G3016" t="s">
        <v>2104</v>
      </c>
      <c r="H3016" s="1">
        <v>45782</v>
      </c>
      <c r="I3016" t="s">
        <v>459</v>
      </c>
      <c r="J3016">
        <v>8</v>
      </c>
      <c r="K3016" t="s">
        <v>163</v>
      </c>
      <c r="L3016" t="s">
        <v>48</v>
      </c>
      <c r="M3016" t="s">
        <v>482</v>
      </c>
      <c r="N3016" t="s">
        <v>13710</v>
      </c>
      <c r="O3016" t="s">
        <v>12078</v>
      </c>
      <c r="P3016" t="s">
        <v>494</v>
      </c>
      <c r="Q3016" t="s">
        <v>12079</v>
      </c>
      <c r="R3016" t="s">
        <v>495</v>
      </c>
      <c r="S3016">
        <v>25500</v>
      </c>
      <c r="T3016" t="s">
        <v>32</v>
      </c>
      <c r="U3016" t="s">
        <v>33</v>
      </c>
      <c r="V3016" t="s">
        <v>485</v>
      </c>
      <c r="W3016" t="s">
        <v>257</v>
      </c>
      <c r="X3016" s="1">
        <v>45808</v>
      </c>
      <c r="Y3016" s="1">
        <v>45792</v>
      </c>
      <c r="Z3016" s="1"/>
      <c r="AB3016" s="1">
        <v>45802</v>
      </c>
      <c r="AC3016">
        <v>6</v>
      </c>
      <c r="AD3016" s="1">
        <v>45808</v>
      </c>
      <c r="AE3016" s="1">
        <v>45802</v>
      </c>
      <c r="AF3016" s="1">
        <v>45797</v>
      </c>
      <c r="AG3016" t="s">
        <v>34</v>
      </c>
      <c r="AI3016" t="s">
        <v>11791</v>
      </c>
      <c r="AJ3016">
        <v>1</v>
      </c>
      <c r="AK3016">
        <v>2</v>
      </c>
      <c r="AL3016" t="s">
        <v>486</v>
      </c>
      <c r="AM3016" t="s">
        <v>16962</v>
      </c>
      <c r="AN3016" t="s">
        <v>16963</v>
      </c>
      <c r="AO3016" t="s">
        <v>14798</v>
      </c>
      <c r="AP3016" t="s">
        <v>486</v>
      </c>
      <c r="AQ3016" t="s">
        <v>13963</v>
      </c>
      <c r="AS3016">
        <v>4733</v>
      </c>
      <c r="AT3016">
        <v>1924</v>
      </c>
      <c r="AU3016" s="1">
        <v>45808</v>
      </c>
      <c r="AV3016" t="s">
        <v>12080</v>
      </c>
      <c r="AW3016" t="s">
        <v>368</v>
      </c>
      <c r="AY3016">
        <v>1000</v>
      </c>
      <c r="BA3016" t="s">
        <v>69</v>
      </c>
      <c r="BB3016" t="s">
        <v>466</v>
      </c>
      <c r="BC3016" s="1">
        <v>45797</v>
      </c>
      <c r="BD3016" t="s">
        <v>13965</v>
      </c>
      <c r="BE3016">
        <v>18105</v>
      </c>
      <c r="BI3016">
        <v>2</v>
      </c>
      <c r="BM3016">
        <v>25500</v>
      </c>
    </row>
    <row r="3017" spans="1:65" x14ac:dyDescent="0.3">
      <c r="A3017" t="s">
        <v>14784</v>
      </c>
      <c r="B3017" t="s">
        <v>87</v>
      </c>
      <c r="C3017" t="s">
        <v>45</v>
      </c>
      <c r="E3017">
        <v>202505</v>
      </c>
      <c r="F3017" t="s">
        <v>458</v>
      </c>
      <c r="G3017" t="s">
        <v>218</v>
      </c>
      <c r="H3017" s="1">
        <v>45768</v>
      </c>
      <c r="I3017" t="s">
        <v>459</v>
      </c>
      <c r="J3017">
        <v>8</v>
      </c>
      <c r="K3017" t="s">
        <v>163</v>
      </c>
      <c r="L3017" t="s">
        <v>48</v>
      </c>
      <c r="M3017" t="s">
        <v>261</v>
      </c>
      <c r="N3017" t="s">
        <v>13710</v>
      </c>
      <c r="O3017" t="s">
        <v>12081</v>
      </c>
      <c r="P3017" t="s">
        <v>483</v>
      </c>
      <c r="Q3017" t="s">
        <v>12082</v>
      </c>
      <c r="R3017" t="s">
        <v>484</v>
      </c>
      <c r="S3017">
        <v>20000</v>
      </c>
      <c r="T3017" t="s">
        <v>32</v>
      </c>
      <c r="U3017" t="s">
        <v>33</v>
      </c>
      <c r="V3017" t="s">
        <v>467</v>
      </c>
      <c r="W3017" t="s">
        <v>464</v>
      </c>
      <c r="X3017" s="1">
        <v>45817</v>
      </c>
      <c r="Y3017" s="1">
        <v>45795</v>
      </c>
      <c r="Z3017" s="1"/>
      <c r="AB3017" s="1">
        <v>45807</v>
      </c>
      <c r="AC3017">
        <v>6</v>
      </c>
      <c r="AD3017" s="1">
        <v>45812</v>
      </c>
      <c r="AE3017" s="1">
        <v>45806</v>
      </c>
      <c r="AF3017" s="1">
        <v>45800</v>
      </c>
      <c r="AG3017" t="s">
        <v>34</v>
      </c>
      <c r="AI3017" t="s">
        <v>11787</v>
      </c>
      <c r="AJ3017">
        <v>1</v>
      </c>
      <c r="AK3017">
        <v>1</v>
      </c>
      <c r="AL3017" t="s">
        <v>1954</v>
      </c>
      <c r="AM3017" t="s">
        <v>12072</v>
      </c>
      <c r="AN3017" t="s">
        <v>16964</v>
      </c>
      <c r="AO3017" t="s">
        <v>12646</v>
      </c>
      <c r="AP3017" t="s">
        <v>560</v>
      </c>
      <c r="AQ3017" t="s">
        <v>13963</v>
      </c>
      <c r="AT3017">
        <v>871</v>
      </c>
      <c r="AU3017" s="1">
        <v>45815</v>
      </c>
      <c r="AV3017" t="s">
        <v>16965</v>
      </c>
      <c r="AW3017" t="s">
        <v>470</v>
      </c>
      <c r="AY3017">
        <v>871</v>
      </c>
      <c r="BA3017" t="s">
        <v>69</v>
      </c>
      <c r="BB3017" t="s">
        <v>466</v>
      </c>
      <c r="BC3017" s="1">
        <v>45800</v>
      </c>
      <c r="BD3017" t="s">
        <v>13965</v>
      </c>
      <c r="BE3017">
        <v>14400</v>
      </c>
      <c r="BI3017">
        <v>1</v>
      </c>
      <c r="BM3017">
        <v>20000</v>
      </c>
    </row>
    <row r="3018" spans="1:65" x14ac:dyDescent="0.3">
      <c r="A3018" t="s">
        <v>14784</v>
      </c>
      <c r="B3018" t="s">
        <v>87</v>
      </c>
      <c r="C3018" t="s">
        <v>45</v>
      </c>
      <c r="E3018">
        <v>202505</v>
      </c>
      <c r="F3018" t="s">
        <v>458</v>
      </c>
      <c r="G3018" t="s">
        <v>218</v>
      </c>
      <c r="H3018" s="1">
        <v>45769</v>
      </c>
      <c r="I3018" t="s">
        <v>459</v>
      </c>
      <c r="J3018">
        <v>8</v>
      </c>
      <c r="K3018" t="s">
        <v>163</v>
      </c>
      <c r="L3018" t="s">
        <v>48</v>
      </c>
      <c r="M3018" t="s">
        <v>261</v>
      </c>
      <c r="N3018" t="s">
        <v>13710</v>
      </c>
      <c r="O3018" t="s">
        <v>12083</v>
      </c>
      <c r="P3018" t="s">
        <v>483</v>
      </c>
      <c r="Q3018" t="s">
        <v>12084</v>
      </c>
      <c r="R3018" t="s">
        <v>484</v>
      </c>
      <c r="S3018">
        <v>10000</v>
      </c>
      <c r="T3018" t="s">
        <v>32</v>
      </c>
      <c r="U3018" t="s">
        <v>33</v>
      </c>
      <c r="V3018" t="s">
        <v>467</v>
      </c>
      <c r="W3018" t="s">
        <v>464</v>
      </c>
      <c r="X3018" s="1">
        <v>45817</v>
      </c>
      <c r="Y3018" s="1">
        <v>45798</v>
      </c>
      <c r="Z3018" s="1"/>
      <c r="AB3018" s="1">
        <v>45807</v>
      </c>
      <c r="AC3018">
        <v>5</v>
      </c>
      <c r="AD3018" s="1">
        <v>45811</v>
      </c>
      <c r="AE3018" s="1">
        <v>45806</v>
      </c>
      <c r="AF3018" s="1">
        <v>45803</v>
      </c>
      <c r="AG3018" t="s">
        <v>34</v>
      </c>
      <c r="AI3018" t="s">
        <v>11787</v>
      </c>
      <c r="AJ3018">
        <v>1</v>
      </c>
      <c r="AK3018">
        <v>1</v>
      </c>
      <c r="AL3018" t="s">
        <v>1954</v>
      </c>
      <c r="AM3018" t="s">
        <v>12072</v>
      </c>
      <c r="AN3018" t="s">
        <v>16966</v>
      </c>
      <c r="AO3018" t="s">
        <v>12646</v>
      </c>
      <c r="AP3018" t="s">
        <v>560</v>
      </c>
      <c r="AQ3018" t="s">
        <v>13963</v>
      </c>
      <c r="AT3018">
        <v>871</v>
      </c>
      <c r="AU3018" s="1">
        <v>45815</v>
      </c>
      <c r="AV3018" t="s">
        <v>16967</v>
      </c>
      <c r="AW3018" t="s">
        <v>470</v>
      </c>
      <c r="AY3018">
        <v>871</v>
      </c>
      <c r="BA3018" t="s">
        <v>69</v>
      </c>
      <c r="BB3018" t="s">
        <v>466</v>
      </c>
      <c r="BC3018" s="1">
        <v>45803</v>
      </c>
      <c r="BD3018" t="s">
        <v>13965</v>
      </c>
      <c r="BE3018">
        <v>7200</v>
      </c>
      <c r="BI3018">
        <v>1</v>
      </c>
      <c r="BM3018">
        <v>10000</v>
      </c>
    </row>
    <row r="3019" spans="1:65" x14ac:dyDescent="0.3">
      <c r="A3019" t="s">
        <v>14784</v>
      </c>
      <c r="B3019" t="s">
        <v>87</v>
      </c>
      <c r="C3019" t="s">
        <v>45</v>
      </c>
      <c r="E3019">
        <v>202505</v>
      </c>
      <c r="F3019" t="s">
        <v>458</v>
      </c>
      <c r="G3019" t="s">
        <v>218</v>
      </c>
      <c r="H3019" s="1">
        <v>45769</v>
      </c>
      <c r="I3019" t="s">
        <v>459</v>
      </c>
      <c r="J3019">
        <v>8</v>
      </c>
      <c r="K3019" t="s">
        <v>163</v>
      </c>
      <c r="L3019" t="s">
        <v>48</v>
      </c>
      <c r="M3019" t="s">
        <v>261</v>
      </c>
      <c r="N3019" t="s">
        <v>13710</v>
      </c>
      <c r="O3019" t="s">
        <v>12083</v>
      </c>
      <c r="P3019" t="s">
        <v>581</v>
      </c>
      <c r="Q3019" t="s">
        <v>12085</v>
      </c>
      <c r="R3019" t="s">
        <v>582</v>
      </c>
      <c r="S3019">
        <v>2000</v>
      </c>
      <c r="T3019" t="s">
        <v>32</v>
      </c>
      <c r="U3019" t="s">
        <v>33</v>
      </c>
      <c r="V3019" t="s">
        <v>467</v>
      </c>
      <c r="W3019" t="s">
        <v>464</v>
      </c>
      <c r="X3019" s="1">
        <v>45817</v>
      </c>
      <c r="Y3019" s="1">
        <v>45798</v>
      </c>
      <c r="Z3019" s="1"/>
      <c r="AB3019" s="1">
        <v>45807</v>
      </c>
      <c r="AC3019">
        <v>5</v>
      </c>
      <c r="AD3019" s="1">
        <v>45811</v>
      </c>
      <c r="AE3019" s="1">
        <v>45806</v>
      </c>
      <c r="AF3019" s="1">
        <v>45803</v>
      </c>
      <c r="AG3019" t="s">
        <v>34</v>
      </c>
      <c r="AI3019" t="s">
        <v>11787</v>
      </c>
      <c r="AJ3019">
        <v>0</v>
      </c>
      <c r="AK3019">
        <v>0</v>
      </c>
      <c r="AL3019" t="s">
        <v>1954</v>
      </c>
      <c r="AM3019" t="s">
        <v>12072</v>
      </c>
      <c r="AN3019" t="s">
        <v>16966</v>
      </c>
      <c r="AO3019" t="s">
        <v>12646</v>
      </c>
      <c r="AP3019" t="s">
        <v>560</v>
      </c>
      <c r="AQ3019" t="s">
        <v>13963</v>
      </c>
      <c r="AT3019">
        <v>0</v>
      </c>
      <c r="AU3019" s="1">
        <v>45815</v>
      </c>
      <c r="AV3019" t="s">
        <v>16967</v>
      </c>
      <c r="AW3019" t="s">
        <v>470</v>
      </c>
      <c r="AY3019">
        <v>0</v>
      </c>
      <c r="BA3019" t="s">
        <v>69</v>
      </c>
      <c r="BB3019" t="s">
        <v>466</v>
      </c>
      <c r="BC3019" s="1">
        <v>45803</v>
      </c>
      <c r="BD3019" t="s">
        <v>13965</v>
      </c>
      <c r="BE3019">
        <v>1440</v>
      </c>
      <c r="BI3019">
        <v>0</v>
      </c>
      <c r="BM3019">
        <v>2000</v>
      </c>
    </row>
    <row r="3020" spans="1:65" x14ac:dyDescent="0.3">
      <c r="A3020" t="s">
        <v>14784</v>
      </c>
      <c r="B3020" t="s">
        <v>87</v>
      </c>
      <c r="C3020" t="s">
        <v>45</v>
      </c>
      <c r="E3020">
        <v>202505</v>
      </c>
      <c r="F3020" t="s">
        <v>458</v>
      </c>
      <c r="G3020" t="s">
        <v>218</v>
      </c>
      <c r="H3020" s="1">
        <v>45769</v>
      </c>
      <c r="I3020" t="s">
        <v>459</v>
      </c>
      <c r="J3020">
        <v>8</v>
      </c>
      <c r="K3020" t="s">
        <v>163</v>
      </c>
      <c r="L3020" t="s">
        <v>48</v>
      </c>
      <c r="M3020" t="s">
        <v>261</v>
      </c>
      <c r="N3020" t="s">
        <v>13710</v>
      </c>
      <c r="O3020" t="s">
        <v>12083</v>
      </c>
      <c r="P3020" t="s">
        <v>498</v>
      </c>
      <c r="Q3020" t="s">
        <v>12086</v>
      </c>
      <c r="R3020" t="s">
        <v>499</v>
      </c>
      <c r="S3020">
        <v>8000</v>
      </c>
      <c r="T3020" t="s">
        <v>32</v>
      </c>
      <c r="U3020" t="s">
        <v>33</v>
      </c>
      <c r="V3020" t="s">
        <v>467</v>
      </c>
      <c r="W3020" t="s">
        <v>464</v>
      </c>
      <c r="X3020" s="1">
        <v>45817</v>
      </c>
      <c r="Y3020" s="1">
        <v>45798</v>
      </c>
      <c r="Z3020" s="1"/>
      <c r="AB3020" s="1">
        <v>45807</v>
      </c>
      <c r="AC3020">
        <v>5</v>
      </c>
      <c r="AD3020" s="1">
        <v>45811</v>
      </c>
      <c r="AE3020" s="1">
        <v>45806</v>
      </c>
      <c r="AF3020" s="1">
        <v>45803</v>
      </c>
      <c r="AG3020" t="s">
        <v>34</v>
      </c>
      <c r="AI3020" t="s">
        <v>11787</v>
      </c>
      <c r="AJ3020">
        <v>0</v>
      </c>
      <c r="AK3020">
        <v>0</v>
      </c>
      <c r="AL3020" t="s">
        <v>1954</v>
      </c>
      <c r="AM3020" t="s">
        <v>12072</v>
      </c>
      <c r="AN3020" t="s">
        <v>16966</v>
      </c>
      <c r="AO3020" t="s">
        <v>12646</v>
      </c>
      <c r="AP3020" t="s">
        <v>560</v>
      </c>
      <c r="AQ3020" t="s">
        <v>13963</v>
      </c>
      <c r="AT3020">
        <v>0</v>
      </c>
      <c r="AU3020" s="1">
        <v>45815</v>
      </c>
      <c r="AV3020" t="s">
        <v>16967</v>
      </c>
      <c r="AW3020" t="s">
        <v>470</v>
      </c>
      <c r="AY3020">
        <v>0</v>
      </c>
      <c r="BA3020" t="s">
        <v>69</v>
      </c>
      <c r="BB3020" t="s">
        <v>466</v>
      </c>
      <c r="BC3020" s="1">
        <v>45803</v>
      </c>
      <c r="BD3020" t="s">
        <v>13965</v>
      </c>
      <c r="BE3020">
        <v>11600</v>
      </c>
      <c r="BI3020">
        <v>0</v>
      </c>
      <c r="BM3020">
        <v>8000</v>
      </c>
    </row>
    <row r="3021" spans="1:65" x14ac:dyDescent="0.3">
      <c r="A3021" t="s">
        <v>14784</v>
      </c>
      <c r="B3021" t="s">
        <v>87</v>
      </c>
      <c r="C3021" t="s">
        <v>45</v>
      </c>
      <c r="E3021">
        <v>202505</v>
      </c>
      <c r="F3021" t="s">
        <v>458</v>
      </c>
      <c r="G3021" t="s">
        <v>128</v>
      </c>
      <c r="H3021" s="1">
        <v>45765</v>
      </c>
      <c r="I3021" t="s">
        <v>459</v>
      </c>
      <c r="J3021">
        <v>8</v>
      </c>
      <c r="K3021" t="s">
        <v>163</v>
      </c>
      <c r="L3021" t="s">
        <v>48</v>
      </c>
      <c r="M3021" t="s">
        <v>265</v>
      </c>
      <c r="N3021" t="s">
        <v>13710</v>
      </c>
      <c r="O3021" t="s">
        <v>12066</v>
      </c>
      <c r="P3021" t="s">
        <v>498</v>
      </c>
      <c r="Q3021" t="s">
        <v>12067</v>
      </c>
      <c r="R3021" t="s">
        <v>499</v>
      </c>
      <c r="S3021">
        <v>18000</v>
      </c>
      <c r="T3021" t="s">
        <v>32</v>
      </c>
      <c r="U3021" t="s">
        <v>33</v>
      </c>
      <c r="V3021" t="s">
        <v>475</v>
      </c>
      <c r="W3021" t="s">
        <v>13974</v>
      </c>
      <c r="X3021" s="1">
        <v>45813</v>
      </c>
      <c r="Y3021" s="1">
        <v>45795</v>
      </c>
      <c r="Z3021" s="1"/>
      <c r="AB3021" s="1">
        <v>45806</v>
      </c>
      <c r="AC3021">
        <v>2</v>
      </c>
      <c r="AD3021" s="1">
        <v>45809</v>
      </c>
      <c r="AE3021" s="1">
        <v>45807</v>
      </c>
      <c r="AF3021" s="1">
        <v>45800</v>
      </c>
      <c r="AG3021" t="s">
        <v>34</v>
      </c>
      <c r="AI3021" t="s">
        <v>11787</v>
      </c>
      <c r="AJ3021">
        <v>1</v>
      </c>
      <c r="AK3021">
        <v>1</v>
      </c>
      <c r="AL3021" t="s">
        <v>369</v>
      </c>
      <c r="AM3021" t="s">
        <v>12068</v>
      </c>
      <c r="AN3021" t="s">
        <v>12069</v>
      </c>
      <c r="AO3021" t="s">
        <v>12694</v>
      </c>
      <c r="AP3021" t="s">
        <v>535</v>
      </c>
      <c r="AQ3021" t="s">
        <v>13963</v>
      </c>
      <c r="AT3021">
        <v>700</v>
      </c>
      <c r="AU3021" s="1">
        <v>45808</v>
      </c>
      <c r="AV3021" t="s">
        <v>16968</v>
      </c>
      <c r="AW3021" t="s">
        <v>477</v>
      </c>
      <c r="AY3021">
        <v>700</v>
      </c>
      <c r="BA3021" t="s">
        <v>69</v>
      </c>
      <c r="BB3021" t="s">
        <v>466</v>
      </c>
      <c r="BC3021" s="1">
        <v>45800</v>
      </c>
      <c r="BD3021" t="s">
        <v>13965</v>
      </c>
      <c r="BE3021">
        <v>15300</v>
      </c>
      <c r="BI3021">
        <v>1</v>
      </c>
      <c r="BM3021">
        <v>18000</v>
      </c>
    </row>
    <row r="3022" spans="1:65" x14ac:dyDescent="0.3">
      <c r="A3022" t="s">
        <v>14784</v>
      </c>
      <c r="B3022" t="s">
        <v>87</v>
      </c>
      <c r="C3022" t="s">
        <v>45</v>
      </c>
      <c r="E3022">
        <v>202505</v>
      </c>
      <c r="F3022" t="s">
        <v>458</v>
      </c>
      <c r="G3022" t="s">
        <v>128</v>
      </c>
      <c r="H3022" s="1">
        <v>45772</v>
      </c>
      <c r="I3022" t="s">
        <v>459</v>
      </c>
      <c r="J3022">
        <v>8</v>
      </c>
      <c r="K3022" t="s">
        <v>163</v>
      </c>
      <c r="L3022" t="s">
        <v>48</v>
      </c>
      <c r="M3022" t="s">
        <v>518</v>
      </c>
      <c r="N3022" t="s">
        <v>13710</v>
      </c>
      <c r="O3022" t="s">
        <v>12074</v>
      </c>
      <c r="P3022" t="s">
        <v>483</v>
      </c>
      <c r="Q3022" t="s">
        <v>12075</v>
      </c>
      <c r="R3022" t="s">
        <v>484</v>
      </c>
      <c r="S3022">
        <v>17500</v>
      </c>
      <c r="T3022" t="s">
        <v>32</v>
      </c>
      <c r="U3022" t="s">
        <v>33</v>
      </c>
      <c r="V3022" t="s">
        <v>475</v>
      </c>
      <c r="W3022" t="s">
        <v>13974</v>
      </c>
      <c r="X3022" s="1">
        <v>45797</v>
      </c>
      <c r="Y3022" s="1">
        <v>45795</v>
      </c>
      <c r="Z3022" s="1"/>
      <c r="AB3022" s="1">
        <v>45806</v>
      </c>
      <c r="AC3022">
        <v>7</v>
      </c>
      <c r="AD3022" s="1">
        <v>45815</v>
      </c>
      <c r="AE3022" s="1">
        <v>45808</v>
      </c>
      <c r="AF3022" s="1">
        <v>45800</v>
      </c>
      <c r="AG3022" t="s">
        <v>34</v>
      </c>
      <c r="AI3022" t="s">
        <v>11787</v>
      </c>
      <c r="AJ3022">
        <v>1</v>
      </c>
      <c r="AK3022">
        <v>1</v>
      </c>
      <c r="AL3022" t="s">
        <v>369</v>
      </c>
      <c r="AM3022" t="s">
        <v>16969</v>
      </c>
      <c r="AN3022" t="s">
        <v>16970</v>
      </c>
      <c r="AO3022" t="s">
        <v>12694</v>
      </c>
      <c r="AP3022" t="s">
        <v>535</v>
      </c>
      <c r="AQ3022" t="s">
        <v>13963</v>
      </c>
      <c r="AT3022">
        <v>700</v>
      </c>
      <c r="AU3022" s="1">
        <v>45805</v>
      </c>
      <c r="AV3022" t="s">
        <v>16971</v>
      </c>
      <c r="AW3022" t="s">
        <v>477</v>
      </c>
      <c r="AY3022">
        <v>700</v>
      </c>
      <c r="AZ3022">
        <v>1200</v>
      </c>
      <c r="BA3022" t="s">
        <v>69</v>
      </c>
      <c r="BB3022" t="s">
        <v>466</v>
      </c>
      <c r="BC3022" s="1">
        <v>45800</v>
      </c>
      <c r="BD3022" t="s">
        <v>13965</v>
      </c>
      <c r="BE3022">
        <v>16625</v>
      </c>
      <c r="BI3022">
        <v>1</v>
      </c>
      <c r="BM3022">
        <v>17500</v>
      </c>
    </row>
    <row r="3023" spans="1:65" x14ac:dyDescent="0.3">
      <c r="A3023" t="s">
        <v>14784</v>
      </c>
      <c r="B3023" t="s">
        <v>87</v>
      </c>
      <c r="C3023" t="s">
        <v>45</v>
      </c>
      <c r="E3023">
        <v>202505</v>
      </c>
      <c r="F3023" t="s">
        <v>458</v>
      </c>
      <c r="G3023" t="s">
        <v>218</v>
      </c>
      <c r="H3023" s="1">
        <v>45755</v>
      </c>
      <c r="I3023" t="s">
        <v>459</v>
      </c>
      <c r="J3023" t="s">
        <v>1318</v>
      </c>
      <c r="K3023" t="s">
        <v>1318</v>
      </c>
      <c r="L3023" t="s">
        <v>48</v>
      </c>
      <c r="M3023" t="s">
        <v>460</v>
      </c>
      <c r="N3023" t="s">
        <v>13710</v>
      </c>
      <c r="O3023" t="s">
        <v>12087</v>
      </c>
      <c r="P3023" t="s">
        <v>461</v>
      </c>
      <c r="Q3023" t="s">
        <v>12088</v>
      </c>
      <c r="R3023" t="s">
        <v>462</v>
      </c>
      <c r="S3023">
        <v>15000</v>
      </c>
      <c r="T3023" t="s">
        <v>32</v>
      </c>
      <c r="U3023" t="s">
        <v>126</v>
      </c>
      <c r="V3023" t="s">
        <v>463</v>
      </c>
      <c r="W3023" t="s">
        <v>464</v>
      </c>
      <c r="X3023" s="1">
        <v>45813</v>
      </c>
      <c r="Y3023" s="1">
        <v>45799</v>
      </c>
      <c r="Z3023" s="1"/>
      <c r="AB3023" s="1">
        <v>45808</v>
      </c>
      <c r="AC3023">
        <v>3</v>
      </c>
      <c r="AD3023" s="1">
        <v>45811</v>
      </c>
      <c r="AE3023" s="1">
        <v>45808</v>
      </c>
      <c r="AF3023" s="1">
        <v>45804</v>
      </c>
      <c r="AG3023" t="s">
        <v>34</v>
      </c>
      <c r="AI3023" t="s">
        <v>11787</v>
      </c>
      <c r="AJ3023">
        <v>1</v>
      </c>
      <c r="AK3023">
        <v>1</v>
      </c>
      <c r="AM3023" t="s">
        <v>16972</v>
      </c>
      <c r="AN3023" t="s">
        <v>16973</v>
      </c>
      <c r="AO3023" t="s">
        <v>12694</v>
      </c>
      <c r="AP3023" t="s">
        <v>538</v>
      </c>
      <c r="AQ3023" t="s">
        <v>13966</v>
      </c>
      <c r="AR3023" t="s">
        <v>13966</v>
      </c>
      <c r="AT3023">
        <v>0</v>
      </c>
      <c r="AU3023" s="1"/>
      <c r="AV3023" t="s">
        <v>16974</v>
      </c>
      <c r="AW3023" t="s">
        <v>89</v>
      </c>
      <c r="BA3023" t="s">
        <v>69</v>
      </c>
      <c r="BB3023" t="s">
        <v>466</v>
      </c>
      <c r="BC3023" s="1">
        <v>45804</v>
      </c>
      <c r="BD3023" t="s">
        <v>13965</v>
      </c>
      <c r="BE3023">
        <v>23400</v>
      </c>
      <c r="BL3023">
        <v>1</v>
      </c>
      <c r="BM3023">
        <v>15000</v>
      </c>
    </row>
    <row r="3024" spans="1:65" x14ac:dyDescent="0.3">
      <c r="A3024" t="s">
        <v>14784</v>
      </c>
      <c r="B3024" t="s">
        <v>87</v>
      </c>
      <c r="C3024" t="s">
        <v>45</v>
      </c>
      <c r="E3024">
        <v>202505</v>
      </c>
      <c r="F3024" t="s">
        <v>458</v>
      </c>
      <c r="G3024" t="s">
        <v>2104</v>
      </c>
      <c r="H3024" s="1">
        <v>45762</v>
      </c>
      <c r="I3024" t="s">
        <v>459</v>
      </c>
      <c r="J3024">
        <v>8</v>
      </c>
      <c r="K3024" t="s">
        <v>163</v>
      </c>
      <c r="L3024" t="s">
        <v>48</v>
      </c>
      <c r="M3024" t="s">
        <v>514</v>
      </c>
      <c r="N3024" t="s">
        <v>13710</v>
      </c>
      <c r="O3024" t="s">
        <v>12089</v>
      </c>
      <c r="P3024" t="s">
        <v>502</v>
      </c>
      <c r="Q3024" t="s">
        <v>12090</v>
      </c>
      <c r="R3024" t="s">
        <v>503</v>
      </c>
      <c r="S3024">
        <v>20000</v>
      </c>
      <c r="T3024" t="s">
        <v>32</v>
      </c>
      <c r="U3024" t="s">
        <v>33</v>
      </c>
      <c r="V3024" t="s">
        <v>485</v>
      </c>
      <c r="W3024" t="s">
        <v>257</v>
      </c>
      <c r="X3024" s="1">
        <v>45818</v>
      </c>
      <c r="Y3024" s="1">
        <v>45798</v>
      </c>
      <c r="Z3024" s="1"/>
      <c r="AB3024" s="1">
        <v>45809</v>
      </c>
      <c r="AC3024">
        <v>6</v>
      </c>
      <c r="AD3024" s="1">
        <v>45815</v>
      </c>
      <c r="AE3024" s="1">
        <v>45809</v>
      </c>
      <c r="AF3024" s="1">
        <v>45803</v>
      </c>
      <c r="AG3024" t="s">
        <v>34</v>
      </c>
      <c r="AH3024" t="s">
        <v>16951</v>
      </c>
      <c r="AI3024" t="s">
        <v>11787</v>
      </c>
      <c r="AJ3024">
        <v>1</v>
      </c>
      <c r="AK3024">
        <v>1</v>
      </c>
      <c r="AL3024" t="s">
        <v>486</v>
      </c>
      <c r="AM3024" t="s">
        <v>16975</v>
      </c>
      <c r="AN3024" t="s">
        <v>16976</v>
      </c>
      <c r="AO3024" t="s">
        <v>14798</v>
      </c>
      <c r="AP3024" t="s">
        <v>486</v>
      </c>
      <c r="AQ3024" t="s">
        <v>13963</v>
      </c>
      <c r="AT3024">
        <v>1230</v>
      </c>
      <c r="AU3024" s="1">
        <v>45818</v>
      </c>
      <c r="AV3024" t="s">
        <v>16977</v>
      </c>
      <c r="AW3024" t="s">
        <v>368</v>
      </c>
      <c r="AY3024">
        <v>1000</v>
      </c>
      <c r="BA3024" t="s">
        <v>69</v>
      </c>
      <c r="BB3024" t="s">
        <v>466</v>
      </c>
      <c r="BC3024" s="1">
        <v>45803</v>
      </c>
      <c r="BD3024" t="s">
        <v>13965</v>
      </c>
      <c r="BE3024">
        <v>20800</v>
      </c>
      <c r="BI3024">
        <v>1</v>
      </c>
      <c r="BM3024">
        <v>20000</v>
      </c>
    </row>
    <row r="3025" spans="1:65" x14ac:dyDescent="0.3">
      <c r="A3025" t="s">
        <v>14784</v>
      </c>
      <c r="B3025" t="s">
        <v>87</v>
      </c>
      <c r="C3025" t="s">
        <v>45</v>
      </c>
      <c r="E3025">
        <v>202505</v>
      </c>
      <c r="F3025" t="s">
        <v>458</v>
      </c>
      <c r="G3025" t="s">
        <v>2104</v>
      </c>
      <c r="H3025" s="1">
        <v>45782</v>
      </c>
      <c r="I3025" t="s">
        <v>459</v>
      </c>
      <c r="J3025">
        <v>8</v>
      </c>
      <c r="K3025" t="s">
        <v>163</v>
      </c>
      <c r="L3025" t="s">
        <v>48</v>
      </c>
      <c r="M3025" t="s">
        <v>482</v>
      </c>
      <c r="N3025" t="s">
        <v>13710</v>
      </c>
      <c r="O3025" t="s">
        <v>12091</v>
      </c>
      <c r="P3025" t="s">
        <v>494</v>
      </c>
      <c r="Q3025" t="s">
        <v>12092</v>
      </c>
      <c r="R3025" t="s">
        <v>495</v>
      </c>
      <c r="S3025">
        <v>25500</v>
      </c>
      <c r="T3025" t="s">
        <v>32</v>
      </c>
      <c r="U3025" t="s">
        <v>33</v>
      </c>
      <c r="V3025" t="s">
        <v>485</v>
      </c>
      <c r="W3025" t="s">
        <v>257</v>
      </c>
      <c r="X3025" s="1">
        <v>45815</v>
      </c>
      <c r="Y3025" s="1">
        <v>45799</v>
      </c>
      <c r="Z3025" s="1"/>
      <c r="AB3025" s="1">
        <v>45809</v>
      </c>
      <c r="AC3025">
        <v>6</v>
      </c>
      <c r="AD3025" s="1">
        <v>45815</v>
      </c>
      <c r="AE3025" s="1">
        <v>45809</v>
      </c>
      <c r="AF3025" s="1">
        <v>45804</v>
      </c>
      <c r="AG3025" t="s">
        <v>34</v>
      </c>
      <c r="AI3025" t="s">
        <v>11791</v>
      </c>
      <c r="AJ3025">
        <v>1</v>
      </c>
      <c r="AK3025">
        <v>2</v>
      </c>
      <c r="AL3025" t="s">
        <v>486</v>
      </c>
      <c r="AM3025" t="s">
        <v>16975</v>
      </c>
      <c r="AN3025" t="s">
        <v>16978</v>
      </c>
      <c r="AO3025" t="s">
        <v>14798</v>
      </c>
      <c r="AP3025" t="s">
        <v>486</v>
      </c>
      <c r="AQ3025" t="s">
        <v>13963</v>
      </c>
      <c r="AT3025">
        <v>1924</v>
      </c>
      <c r="AU3025" s="1">
        <v>45815</v>
      </c>
      <c r="AV3025" t="s">
        <v>12093</v>
      </c>
      <c r="AW3025" t="s">
        <v>368</v>
      </c>
      <c r="AY3025">
        <v>1000</v>
      </c>
      <c r="BA3025" t="s">
        <v>69</v>
      </c>
      <c r="BB3025" t="s">
        <v>466</v>
      </c>
      <c r="BC3025" s="1">
        <v>45804</v>
      </c>
      <c r="BD3025" t="s">
        <v>13965</v>
      </c>
      <c r="BE3025">
        <v>18105</v>
      </c>
      <c r="BI3025">
        <v>2</v>
      </c>
      <c r="BM3025">
        <v>25500</v>
      </c>
    </row>
    <row r="3026" spans="1:65" x14ac:dyDescent="0.3">
      <c r="A3026" t="s">
        <v>14784</v>
      </c>
      <c r="B3026" t="s">
        <v>87</v>
      </c>
      <c r="C3026" t="s">
        <v>45</v>
      </c>
      <c r="E3026">
        <v>202505</v>
      </c>
      <c r="F3026" t="s">
        <v>458</v>
      </c>
      <c r="G3026" t="s">
        <v>2104</v>
      </c>
      <c r="H3026" s="1">
        <v>45784</v>
      </c>
      <c r="I3026" t="s">
        <v>459</v>
      </c>
      <c r="J3026">
        <v>8</v>
      </c>
      <c r="K3026" t="s">
        <v>163</v>
      </c>
      <c r="L3026" t="s">
        <v>48</v>
      </c>
      <c r="M3026" t="s">
        <v>501</v>
      </c>
      <c r="N3026" t="s">
        <v>13710</v>
      </c>
      <c r="O3026" t="s">
        <v>16979</v>
      </c>
      <c r="P3026" t="s">
        <v>502</v>
      </c>
      <c r="Q3026" t="s">
        <v>16980</v>
      </c>
      <c r="R3026" t="s">
        <v>503</v>
      </c>
      <c r="S3026">
        <v>20000</v>
      </c>
      <c r="T3026" t="s">
        <v>32</v>
      </c>
      <c r="U3026" t="s">
        <v>33</v>
      </c>
      <c r="V3026" t="s">
        <v>504</v>
      </c>
      <c r="W3026" t="s">
        <v>257</v>
      </c>
      <c r="X3026" s="1">
        <v>45819</v>
      </c>
      <c r="Y3026" s="1">
        <v>45801</v>
      </c>
      <c r="Z3026" s="1"/>
      <c r="AB3026" s="1">
        <v>45812</v>
      </c>
      <c r="AC3026">
        <v>7</v>
      </c>
      <c r="AD3026" s="1">
        <v>45819</v>
      </c>
      <c r="AE3026" s="1"/>
      <c r="AF3026" s="1">
        <v>45806</v>
      </c>
      <c r="AG3026" t="s">
        <v>337</v>
      </c>
      <c r="AH3026" t="s">
        <v>15287</v>
      </c>
      <c r="AI3026" t="s">
        <v>11787</v>
      </c>
      <c r="AJ3026">
        <v>1</v>
      </c>
      <c r="AK3026">
        <v>1</v>
      </c>
      <c r="AL3026" t="s">
        <v>489</v>
      </c>
      <c r="AM3026" t="s">
        <v>16981</v>
      </c>
      <c r="AN3026" t="s">
        <v>16982</v>
      </c>
      <c r="AO3026" t="s">
        <v>12694</v>
      </c>
      <c r="AP3026" t="s">
        <v>44</v>
      </c>
      <c r="AQ3026" t="s">
        <v>594</v>
      </c>
      <c r="AR3026" t="s">
        <v>14788</v>
      </c>
      <c r="AT3026">
        <v>1445</v>
      </c>
      <c r="AU3026" s="1">
        <v>45826</v>
      </c>
      <c r="AV3026" t="s">
        <v>16983</v>
      </c>
      <c r="AW3026" t="s">
        <v>505</v>
      </c>
      <c r="AY3026">
        <v>1215</v>
      </c>
      <c r="AZ3026">
        <v>1445</v>
      </c>
      <c r="BA3026" t="s">
        <v>422</v>
      </c>
      <c r="BB3026" t="s">
        <v>466</v>
      </c>
      <c r="BC3026" s="1">
        <v>45806</v>
      </c>
      <c r="BD3026" t="s">
        <v>13975</v>
      </c>
      <c r="BE3026">
        <v>3800000</v>
      </c>
      <c r="BK3026">
        <v>1</v>
      </c>
      <c r="BM3026">
        <v>20000</v>
      </c>
    </row>
    <row r="3027" spans="1:65" x14ac:dyDescent="0.3">
      <c r="A3027" t="s">
        <v>14784</v>
      </c>
      <c r="B3027" t="s">
        <v>87</v>
      </c>
      <c r="C3027" t="s">
        <v>45</v>
      </c>
      <c r="E3027">
        <v>202505</v>
      </c>
      <c r="F3027" t="s">
        <v>458</v>
      </c>
      <c r="G3027" t="s">
        <v>98</v>
      </c>
      <c r="H3027" s="1">
        <v>45768</v>
      </c>
      <c r="I3027" t="s">
        <v>459</v>
      </c>
      <c r="J3027">
        <v>8</v>
      </c>
      <c r="K3027" t="s">
        <v>163</v>
      </c>
      <c r="L3027" t="s">
        <v>48</v>
      </c>
      <c r="M3027" t="s">
        <v>261</v>
      </c>
      <c r="N3027" t="s">
        <v>13710</v>
      </c>
      <c r="O3027" t="s">
        <v>12070</v>
      </c>
      <c r="P3027" t="s">
        <v>487</v>
      </c>
      <c r="Q3027" t="s">
        <v>12071</v>
      </c>
      <c r="R3027" t="s">
        <v>488</v>
      </c>
      <c r="S3027">
        <v>16250</v>
      </c>
      <c r="T3027" t="s">
        <v>32</v>
      </c>
      <c r="U3027" t="s">
        <v>33</v>
      </c>
      <c r="V3027" t="s">
        <v>467</v>
      </c>
      <c r="W3027" t="s">
        <v>464</v>
      </c>
      <c r="X3027" s="1">
        <v>45821</v>
      </c>
      <c r="Y3027" s="1">
        <v>45801</v>
      </c>
      <c r="Z3027" s="1"/>
      <c r="AB3027" s="1">
        <v>45813</v>
      </c>
      <c r="AC3027">
        <v>9</v>
      </c>
      <c r="AD3027" s="1">
        <v>45822</v>
      </c>
      <c r="AE3027" s="1"/>
      <c r="AF3027" s="1">
        <v>45806</v>
      </c>
      <c r="AG3027" t="s">
        <v>337</v>
      </c>
      <c r="AI3027" t="s">
        <v>11787</v>
      </c>
      <c r="AJ3027">
        <v>1</v>
      </c>
      <c r="AK3027">
        <v>1</v>
      </c>
      <c r="AL3027" t="s">
        <v>1954</v>
      </c>
      <c r="AM3027" t="s">
        <v>16984</v>
      </c>
      <c r="AN3027" t="s">
        <v>16985</v>
      </c>
      <c r="AO3027" t="s">
        <v>12646</v>
      </c>
      <c r="AP3027" t="s">
        <v>560</v>
      </c>
      <c r="AQ3027" t="s">
        <v>13963</v>
      </c>
      <c r="AT3027">
        <v>871</v>
      </c>
      <c r="AU3027" s="1">
        <v>45822</v>
      </c>
      <c r="AV3027" t="s">
        <v>16986</v>
      </c>
      <c r="AW3027" t="s">
        <v>470</v>
      </c>
      <c r="AY3027">
        <v>871</v>
      </c>
      <c r="AZ3027">
        <v>1030</v>
      </c>
      <c r="BA3027" t="s">
        <v>422</v>
      </c>
      <c r="BB3027" t="s">
        <v>466</v>
      </c>
      <c r="BC3027" s="1">
        <v>45806</v>
      </c>
      <c r="BD3027" t="s">
        <v>13965</v>
      </c>
      <c r="BE3027">
        <v>27625</v>
      </c>
      <c r="BI3027">
        <v>1</v>
      </c>
      <c r="BM3027">
        <v>16250</v>
      </c>
    </row>
    <row r="3028" spans="1:65" x14ac:dyDescent="0.3">
      <c r="A3028" t="s">
        <v>14784</v>
      </c>
      <c r="B3028" t="s">
        <v>87</v>
      </c>
      <c r="C3028" t="s">
        <v>45</v>
      </c>
      <c r="E3028">
        <v>202505</v>
      </c>
      <c r="F3028" t="s">
        <v>458</v>
      </c>
      <c r="G3028" t="s">
        <v>98</v>
      </c>
      <c r="H3028" s="1">
        <v>45768</v>
      </c>
      <c r="I3028" t="s">
        <v>459</v>
      </c>
      <c r="J3028">
        <v>8</v>
      </c>
      <c r="K3028" t="s">
        <v>163</v>
      </c>
      <c r="L3028" t="s">
        <v>48</v>
      </c>
      <c r="M3028" t="s">
        <v>261</v>
      </c>
      <c r="N3028" t="s">
        <v>13710</v>
      </c>
      <c r="O3028" t="s">
        <v>12070</v>
      </c>
      <c r="P3028" t="s">
        <v>490</v>
      </c>
      <c r="Q3028" t="s">
        <v>12073</v>
      </c>
      <c r="R3028" t="s">
        <v>491</v>
      </c>
      <c r="S3028">
        <v>3000</v>
      </c>
      <c r="T3028" t="s">
        <v>32</v>
      </c>
      <c r="U3028" t="s">
        <v>33</v>
      </c>
      <c r="V3028" t="s">
        <v>467</v>
      </c>
      <c r="W3028" t="s">
        <v>464</v>
      </c>
      <c r="X3028" s="1">
        <v>45821</v>
      </c>
      <c r="Y3028" s="1">
        <v>45801</v>
      </c>
      <c r="Z3028" s="1"/>
      <c r="AB3028" s="1">
        <v>45813</v>
      </c>
      <c r="AC3028">
        <v>9</v>
      </c>
      <c r="AD3028" s="1">
        <v>45822</v>
      </c>
      <c r="AE3028" s="1"/>
      <c r="AF3028" s="1">
        <v>45806</v>
      </c>
      <c r="AG3028" t="s">
        <v>337</v>
      </c>
      <c r="AI3028" t="s">
        <v>11787</v>
      </c>
      <c r="AJ3028">
        <v>0</v>
      </c>
      <c r="AK3028">
        <v>0</v>
      </c>
      <c r="AL3028" t="s">
        <v>1954</v>
      </c>
      <c r="AM3028" t="s">
        <v>16984</v>
      </c>
      <c r="AN3028" t="s">
        <v>16985</v>
      </c>
      <c r="AO3028" t="s">
        <v>12646</v>
      </c>
      <c r="AP3028" t="s">
        <v>560</v>
      </c>
      <c r="AQ3028" t="s">
        <v>13963</v>
      </c>
      <c r="AT3028">
        <v>0</v>
      </c>
      <c r="AU3028" s="1">
        <v>45822</v>
      </c>
      <c r="AV3028" t="s">
        <v>16986</v>
      </c>
      <c r="AW3028" t="s">
        <v>470</v>
      </c>
      <c r="AY3028">
        <v>0</v>
      </c>
      <c r="BA3028" t="s">
        <v>422</v>
      </c>
      <c r="BB3028" t="s">
        <v>466</v>
      </c>
      <c r="BC3028" s="1">
        <v>45806</v>
      </c>
      <c r="BD3028" t="s">
        <v>13965</v>
      </c>
      <c r="BE3028">
        <v>4650</v>
      </c>
      <c r="BI3028">
        <v>0</v>
      </c>
      <c r="BM3028">
        <v>3000</v>
      </c>
    </row>
    <row r="3029" spans="1:65" x14ac:dyDescent="0.3">
      <c r="A3029" t="s">
        <v>14784</v>
      </c>
      <c r="B3029" t="s">
        <v>87</v>
      </c>
      <c r="C3029" t="s">
        <v>45</v>
      </c>
      <c r="E3029">
        <v>202505</v>
      </c>
      <c r="F3029" t="s">
        <v>458</v>
      </c>
      <c r="G3029" t="s">
        <v>128</v>
      </c>
      <c r="H3029" s="1">
        <v>45786</v>
      </c>
      <c r="I3029" t="s">
        <v>459</v>
      </c>
      <c r="J3029" t="s">
        <v>1318</v>
      </c>
      <c r="K3029" t="s">
        <v>1318</v>
      </c>
      <c r="L3029" t="s">
        <v>48</v>
      </c>
      <c r="M3029" t="s">
        <v>265</v>
      </c>
      <c r="N3029" t="s">
        <v>13710</v>
      </c>
      <c r="O3029" t="s">
        <v>16987</v>
      </c>
      <c r="P3029" t="s">
        <v>461</v>
      </c>
      <c r="Q3029" t="s">
        <v>16988</v>
      </c>
      <c r="R3029" t="s">
        <v>462</v>
      </c>
      <c r="S3029">
        <v>15000</v>
      </c>
      <c r="T3029" t="s">
        <v>32</v>
      </c>
      <c r="U3029" t="s">
        <v>33</v>
      </c>
      <c r="V3029" t="s">
        <v>475</v>
      </c>
      <c r="W3029" t="s">
        <v>13974</v>
      </c>
      <c r="X3029" s="1">
        <v>45823</v>
      </c>
      <c r="Y3029" s="1">
        <v>45802</v>
      </c>
      <c r="Z3029" s="1"/>
      <c r="AB3029" s="1">
        <v>45812</v>
      </c>
      <c r="AC3029">
        <v>4</v>
      </c>
      <c r="AD3029" s="1">
        <v>45816</v>
      </c>
      <c r="AE3029" s="1"/>
      <c r="AF3029" s="1">
        <v>45807</v>
      </c>
      <c r="AG3029" t="s">
        <v>337</v>
      </c>
      <c r="AI3029" t="s">
        <v>11787</v>
      </c>
      <c r="AJ3029">
        <v>1</v>
      </c>
      <c r="AK3029">
        <v>1</v>
      </c>
      <c r="AL3029" t="s">
        <v>369</v>
      </c>
      <c r="AM3029" t="s">
        <v>16989</v>
      </c>
      <c r="AN3029" t="s">
        <v>16990</v>
      </c>
      <c r="AP3029" t="s">
        <v>535</v>
      </c>
      <c r="AQ3029" t="s">
        <v>13963</v>
      </c>
      <c r="AT3029">
        <v>400</v>
      </c>
      <c r="AU3029" s="1">
        <v>45816</v>
      </c>
      <c r="AV3029" t="s">
        <v>16991</v>
      </c>
      <c r="AW3029" t="s">
        <v>477</v>
      </c>
      <c r="AY3029">
        <v>400</v>
      </c>
      <c r="BA3029" t="s">
        <v>69</v>
      </c>
      <c r="BB3029" t="s">
        <v>466</v>
      </c>
      <c r="BC3029" s="1">
        <v>45807</v>
      </c>
      <c r="BD3029" t="s">
        <v>13965</v>
      </c>
      <c r="BE3029">
        <v>27000</v>
      </c>
      <c r="BI3029">
        <v>1</v>
      </c>
      <c r="BM3029">
        <v>15000</v>
      </c>
    </row>
    <row r="3030" spans="1:65" x14ac:dyDescent="0.3">
      <c r="A3030" t="s">
        <v>14784</v>
      </c>
      <c r="B3030" t="s">
        <v>87</v>
      </c>
      <c r="C3030" t="s">
        <v>45</v>
      </c>
      <c r="E3030">
        <v>202505</v>
      </c>
      <c r="F3030" t="s">
        <v>458</v>
      </c>
      <c r="G3030" t="s">
        <v>2104</v>
      </c>
      <c r="H3030" s="1">
        <v>45784</v>
      </c>
      <c r="I3030" t="s">
        <v>459</v>
      </c>
      <c r="J3030">
        <v>8</v>
      </c>
      <c r="K3030" t="s">
        <v>163</v>
      </c>
      <c r="L3030" t="s">
        <v>48</v>
      </c>
      <c r="M3030" t="s">
        <v>501</v>
      </c>
      <c r="N3030" t="s">
        <v>13710</v>
      </c>
      <c r="O3030" t="s">
        <v>16979</v>
      </c>
      <c r="P3030" t="s">
        <v>502</v>
      </c>
      <c r="Q3030" t="s">
        <v>16980</v>
      </c>
      <c r="R3030" t="s">
        <v>503</v>
      </c>
      <c r="S3030">
        <v>20000</v>
      </c>
      <c r="T3030" t="s">
        <v>32</v>
      </c>
      <c r="U3030" t="s">
        <v>33</v>
      </c>
      <c r="V3030" t="s">
        <v>504</v>
      </c>
      <c r="W3030" t="s">
        <v>257</v>
      </c>
      <c r="X3030" s="1">
        <v>45819</v>
      </c>
      <c r="Y3030" s="1">
        <v>45802</v>
      </c>
      <c r="Z3030" s="1"/>
      <c r="AB3030" s="1">
        <v>45812</v>
      </c>
      <c r="AC3030">
        <v>7</v>
      </c>
      <c r="AD3030" s="1">
        <v>45819</v>
      </c>
      <c r="AE3030" s="1"/>
      <c r="AF3030" s="1">
        <v>45807</v>
      </c>
      <c r="AG3030" t="s">
        <v>337</v>
      </c>
      <c r="AH3030" t="s">
        <v>15287</v>
      </c>
      <c r="AI3030" t="s">
        <v>11787</v>
      </c>
      <c r="AJ3030">
        <v>1</v>
      </c>
      <c r="AK3030">
        <v>1</v>
      </c>
      <c r="AL3030" t="s">
        <v>489</v>
      </c>
      <c r="AM3030" t="s">
        <v>16981</v>
      </c>
      <c r="AN3030" t="s">
        <v>16982</v>
      </c>
      <c r="AP3030" t="s">
        <v>44</v>
      </c>
      <c r="AQ3030" t="s">
        <v>594</v>
      </c>
      <c r="AR3030" t="s">
        <v>14788</v>
      </c>
      <c r="AT3030">
        <v>1445</v>
      </c>
      <c r="AU3030" s="1">
        <v>45826</v>
      </c>
      <c r="AV3030" t="s">
        <v>16992</v>
      </c>
      <c r="AW3030" t="s">
        <v>505</v>
      </c>
      <c r="AY3030">
        <v>1215</v>
      </c>
      <c r="AZ3030">
        <v>1445</v>
      </c>
      <c r="BA3030" t="s">
        <v>422</v>
      </c>
      <c r="BB3030" t="s">
        <v>466</v>
      </c>
      <c r="BC3030" s="1">
        <v>45807</v>
      </c>
      <c r="BD3030" t="s">
        <v>13975</v>
      </c>
      <c r="BE3030">
        <v>3800000</v>
      </c>
      <c r="BK3030">
        <v>1</v>
      </c>
      <c r="BM3030">
        <v>20000</v>
      </c>
    </row>
    <row r="3031" spans="1:65" x14ac:dyDescent="0.3">
      <c r="A3031" t="s">
        <v>14784</v>
      </c>
      <c r="B3031" t="s">
        <v>87</v>
      </c>
      <c r="C3031" t="s">
        <v>45</v>
      </c>
      <c r="E3031">
        <v>202505</v>
      </c>
      <c r="F3031" t="s">
        <v>458</v>
      </c>
      <c r="G3031" t="s">
        <v>128</v>
      </c>
      <c r="H3031" s="1">
        <v>45789</v>
      </c>
      <c r="I3031" t="s">
        <v>459</v>
      </c>
      <c r="J3031">
        <v>8</v>
      </c>
      <c r="K3031" t="s">
        <v>163</v>
      </c>
      <c r="L3031" t="s">
        <v>48</v>
      </c>
      <c r="M3031" t="s">
        <v>519</v>
      </c>
      <c r="N3031" t="s">
        <v>13710</v>
      </c>
      <c r="O3031" t="s">
        <v>16993</v>
      </c>
      <c r="P3031" t="s">
        <v>498</v>
      </c>
      <c r="Q3031" t="s">
        <v>16994</v>
      </c>
      <c r="R3031" t="s">
        <v>499</v>
      </c>
      <c r="S3031">
        <v>16000</v>
      </c>
      <c r="T3031" t="s">
        <v>32</v>
      </c>
      <c r="U3031" t="s">
        <v>33</v>
      </c>
      <c r="V3031" t="s">
        <v>520</v>
      </c>
      <c r="W3031" t="s">
        <v>13974</v>
      </c>
      <c r="X3031" s="1">
        <v>45818</v>
      </c>
      <c r="Y3031" s="1">
        <v>45802</v>
      </c>
      <c r="Z3031" s="1"/>
      <c r="AB3031" s="1">
        <v>45813</v>
      </c>
      <c r="AC3031">
        <v>4</v>
      </c>
      <c r="AD3031" s="1">
        <v>45817</v>
      </c>
      <c r="AE3031" s="1"/>
      <c r="AF3031" s="1">
        <v>45807</v>
      </c>
      <c r="AG3031" t="s">
        <v>337</v>
      </c>
      <c r="AI3031" t="s">
        <v>11787</v>
      </c>
      <c r="AJ3031">
        <v>1</v>
      </c>
      <c r="AK3031">
        <v>1</v>
      </c>
      <c r="AL3031" t="s">
        <v>369</v>
      </c>
      <c r="AM3031" t="s">
        <v>16995</v>
      </c>
      <c r="AN3031" t="s">
        <v>16996</v>
      </c>
      <c r="AP3031" t="s">
        <v>12027</v>
      </c>
      <c r="AQ3031" t="s">
        <v>13963</v>
      </c>
      <c r="AT3031">
        <v>900</v>
      </c>
      <c r="AU3031" s="1">
        <v>45818</v>
      </c>
      <c r="AV3031" t="s">
        <v>16997</v>
      </c>
      <c r="AW3031" t="s">
        <v>269</v>
      </c>
      <c r="AY3031">
        <v>900</v>
      </c>
      <c r="BA3031" t="s">
        <v>69</v>
      </c>
      <c r="BB3031" t="s">
        <v>466</v>
      </c>
      <c r="BC3031" s="1">
        <v>45807</v>
      </c>
      <c r="BD3031" t="s">
        <v>13965</v>
      </c>
      <c r="BE3031">
        <v>20000</v>
      </c>
      <c r="BI3031">
        <v>1</v>
      </c>
      <c r="BM3031">
        <v>16000</v>
      </c>
    </row>
    <row r="3032" spans="1:65" x14ac:dyDescent="0.3">
      <c r="A3032" t="s">
        <v>14784</v>
      </c>
      <c r="B3032" t="s">
        <v>87</v>
      </c>
      <c r="C3032" t="s">
        <v>45</v>
      </c>
      <c r="E3032">
        <v>202505</v>
      </c>
      <c r="F3032" t="s">
        <v>458</v>
      </c>
      <c r="G3032" t="s">
        <v>98</v>
      </c>
      <c r="H3032" s="1">
        <v>45799</v>
      </c>
      <c r="I3032" t="s">
        <v>459</v>
      </c>
      <c r="J3032" t="s">
        <v>1318</v>
      </c>
      <c r="K3032" t="s">
        <v>1318</v>
      </c>
      <c r="L3032" t="s">
        <v>48</v>
      </c>
      <c r="M3032" t="s">
        <v>16998</v>
      </c>
      <c r="N3032" t="s">
        <v>13710</v>
      </c>
      <c r="O3032" t="s">
        <v>16999</v>
      </c>
      <c r="P3032" t="s">
        <v>471</v>
      </c>
      <c r="Q3032" t="s">
        <v>17000</v>
      </c>
      <c r="R3032" t="s">
        <v>472</v>
      </c>
      <c r="S3032">
        <v>3125</v>
      </c>
      <c r="T3032" t="s">
        <v>32</v>
      </c>
      <c r="U3032" t="s">
        <v>33</v>
      </c>
      <c r="V3032" t="s">
        <v>426</v>
      </c>
      <c r="W3032" t="s">
        <v>13974</v>
      </c>
      <c r="X3032" s="1">
        <v>45823</v>
      </c>
      <c r="Y3032" s="1">
        <v>45802</v>
      </c>
      <c r="Z3032" s="1"/>
      <c r="AB3032" s="1">
        <v>45813</v>
      </c>
      <c r="AC3032">
        <v>1</v>
      </c>
      <c r="AD3032" s="1">
        <v>45814</v>
      </c>
      <c r="AE3032" s="1"/>
      <c r="AF3032" s="1">
        <v>45807</v>
      </c>
      <c r="AG3032" t="s">
        <v>337</v>
      </c>
      <c r="AI3032" t="s">
        <v>11787</v>
      </c>
      <c r="AJ3032">
        <v>1</v>
      </c>
      <c r="AK3032">
        <v>1</v>
      </c>
      <c r="AL3032" t="s">
        <v>369</v>
      </c>
      <c r="AM3032" t="s">
        <v>16995</v>
      </c>
      <c r="AN3032" t="s">
        <v>17001</v>
      </c>
      <c r="AP3032" t="s">
        <v>535</v>
      </c>
      <c r="AQ3032" t="s">
        <v>13963</v>
      </c>
      <c r="AT3032">
        <v>350</v>
      </c>
      <c r="AU3032" s="1">
        <v>45823</v>
      </c>
      <c r="AV3032" t="s">
        <v>17002</v>
      </c>
      <c r="AW3032" t="s">
        <v>132</v>
      </c>
      <c r="AY3032">
        <v>350</v>
      </c>
      <c r="BA3032" t="s">
        <v>422</v>
      </c>
      <c r="BB3032" t="s">
        <v>466</v>
      </c>
      <c r="BC3032" s="1">
        <v>45807</v>
      </c>
      <c r="BD3032" t="s">
        <v>13965</v>
      </c>
      <c r="BE3032">
        <v>7812</v>
      </c>
      <c r="BI3032">
        <v>1</v>
      </c>
      <c r="BM3032">
        <v>3125</v>
      </c>
    </row>
    <row r="3033" spans="1:65" x14ac:dyDescent="0.3">
      <c r="A3033" t="s">
        <v>14784</v>
      </c>
      <c r="B3033" t="s">
        <v>87</v>
      </c>
      <c r="C3033" t="s">
        <v>45</v>
      </c>
      <c r="E3033">
        <v>202506</v>
      </c>
      <c r="F3033" t="s">
        <v>458</v>
      </c>
      <c r="G3033" t="s">
        <v>128</v>
      </c>
      <c r="H3033" s="1">
        <v>45771</v>
      </c>
      <c r="I3033" t="s">
        <v>459</v>
      </c>
      <c r="J3033" t="s">
        <v>1318</v>
      </c>
      <c r="K3033" t="s">
        <v>1318</v>
      </c>
      <c r="L3033" t="s">
        <v>48</v>
      </c>
      <c r="M3033" t="s">
        <v>525</v>
      </c>
      <c r="N3033" t="s">
        <v>13710</v>
      </c>
      <c r="O3033" t="s">
        <v>12094</v>
      </c>
      <c r="P3033" t="s">
        <v>473</v>
      </c>
      <c r="Q3033" t="s">
        <v>12095</v>
      </c>
      <c r="R3033" t="s">
        <v>474</v>
      </c>
      <c r="S3033">
        <v>3500</v>
      </c>
      <c r="T3033" t="s">
        <v>32</v>
      </c>
      <c r="U3033" t="s">
        <v>33</v>
      </c>
      <c r="V3033" t="s">
        <v>520</v>
      </c>
      <c r="W3033" t="s">
        <v>13974</v>
      </c>
      <c r="X3033" s="1">
        <v>45818</v>
      </c>
      <c r="Y3033" s="1">
        <v>45805</v>
      </c>
      <c r="Z3033" s="1"/>
      <c r="AB3033" s="1">
        <v>45813</v>
      </c>
      <c r="AC3033">
        <v>4</v>
      </c>
      <c r="AD3033" s="1">
        <v>45817</v>
      </c>
      <c r="AE3033" s="1"/>
      <c r="AF3033" s="1">
        <v>45810</v>
      </c>
      <c r="AG3033" t="s">
        <v>337</v>
      </c>
      <c r="AI3033" t="s">
        <v>11787</v>
      </c>
      <c r="AJ3033">
        <v>1</v>
      </c>
      <c r="AK3033">
        <v>1</v>
      </c>
      <c r="AL3033" t="s">
        <v>369</v>
      </c>
      <c r="AM3033" t="s">
        <v>16995</v>
      </c>
      <c r="AN3033" t="s">
        <v>17003</v>
      </c>
      <c r="AP3033" t="s">
        <v>12027</v>
      </c>
      <c r="AQ3033" t="s">
        <v>13963</v>
      </c>
      <c r="AT3033">
        <v>600</v>
      </c>
      <c r="AU3033" s="1">
        <v>45817</v>
      </c>
      <c r="AV3033" t="s">
        <v>17004</v>
      </c>
      <c r="AW3033" t="s">
        <v>269</v>
      </c>
      <c r="AY3033">
        <v>600</v>
      </c>
      <c r="BA3033" t="s">
        <v>69</v>
      </c>
      <c r="BB3033" t="s">
        <v>466</v>
      </c>
      <c r="BC3033" s="1">
        <v>45810</v>
      </c>
      <c r="BD3033" t="s">
        <v>13965</v>
      </c>
      <c r="BE3033">
        <v>7700</v>
      </c>
      <c r="BI3033">
        <v>1</v>
      </c>
      <c r="BM3033">
        <v>3500</v>
      </c>
    </row>
    <row r="3034" spans="1:65" x14ac:dyDescent="0.3">
      <c r="A3034" t="s">
        <v>14784</v>
      </c>
      <c r="B3034" t="s">
        <v>87</v>
      </c>
      <c r="C3034" t="s">
        <v>45</v>
      </c>
      <c r="E3034">
        <v>202506</v>
      </c>
      <c r="F3034" t="s">
        <v>458</v>
      </c>
      <c r="G3034" t="s">
        <v>128</v>
      </c>
      <c r="H3034" s="1">
        <v>45771</v>
      </c>
      <c r="I3034" t="s">
        <v>459</v>
      </c>
      <c r="J3034" t="s">
        <v>1318</v>
      </c>
      <c r="K3034" t="s">
        <v>1318</v>
      </c>
      <c r="L3034" t="s">
        <v>48</v>
      </c>
      <c r="M3034" t="s">
        <v>525</v>
      </c>
      <c r="N3034" t="s">
        <v>13710</v>
      </c>
      <c r="O3034" t="s">
        <v>12094</v>
      </c>
      <c r="P3034" t="s">
        <v>471</v>
      </c>
      <c r="Q3034" t="s">
        <v>12096</v>
      </c>
      <c r="R3034" t="s">
        <v>472</v>
      </c>
      <c r="S3034">
        <v>10000</v>
      </c>
      <c r="T3034" t="s">
        <v>32</v>
      </c>
      <c r="U3034" t="s">
        <v>33</v>
      </c>
      <c r="V3034" t="s">
        <v>520</v>
      </c>
      <c r="W3034" t="s">
        <v>13974</v>
      </c>
      <c r="X3034" s="1">
        <v>45818</v>
      </c>
      <c r="Y3034" s="1">
        <v>45805</v>
      </c>
      <c r="Z3034" s="1"/>
      <c r="AB3034" s="1">
        <v>45813</v>
      </c>
      <c r="AC3034">
        <v>4</v>
      </c>
      <c r="AD3034" s="1">
        <v>45817</v>
      </c>
      <c r="AE3034" s="1"/>
      <c r="AF3034" s="1">
        <v>45810</v>
      </c>
      <c r="AG3034" t="s">
        <v>337</v>
      </c>
      <c r="AI3034" t="s">
        <v>11787</v>
      </c>
      <c r="AJ3034">
        <v>0</v>
      </c>
      <c r="AK3034">
        <v>0</v>
      </c>
      <c r="AL3034" t="s">
        <v>369</v>
      </c>
      <c r="AM3034" t="s">
        <v>16995</v>
      </c>
      <c r="AN3034" t="s">
        <v>17003</v>
      </c>
      <c r="AP3034" t="s">
        <v>12027</v>
      </c>
      <c r="AQ3034" t="s">
        <v>13963</v>
      </c>
      <c r="AT3034">
        <v>0</v>
      </c>
      <c r="AU3034" s="1">
        <v>45817</v>
      </c>
      <c r="AV3034" t="s">
        <v>17004</v>
      </c>
      <c r="AW3034" t="s">
        <v>269</v>
      </c>
      <c r="AY3034">
        <v>0</v>
      </c>
      <c r="BA3034" t="s">
        <v>69</v>
      </c>
      <c r="BB3034" t="s">
        <v>466</v>
      </c>
      <c r="BC3034" s="1">
        <v>45810</v>
      </c>
      <c r="BD3034" t="s">
        <v>13965</v>
      </c>
      <c r="BE3034">
        <v>18000</v>
      </c>
      <c r="BI3034">
        <v>0</v>
      </c>
      <c r="BM3034">
        <v>10000</v>
      </c>
    </row>
    <row r="3035" spans="1:65" x14ac:dyDescent="0.3">
      <c r="A3035" t="s">
        <v>14784</v>
      </c>
      <c r="B3035" t="s">
        <v>87</v>
      </c>
      <c r="C3035" t="s">
        <v>45</v>
      </c>
      <c r="E3035">
        <v>202506</v>
      </c>
      <c r="F3035" t="s">
        <v>458</v>
      </c>
      <c r="G3035" t="s">
        <v>128</v>
      </c>
      <c r="H3035" s="1">
        <v>45789</v>
      </c>
      <c r="I3035" t="s">
        <v>459</v>
      </c>
      <c r="J3035">
        <v>8</v>
      </c>
      <c r="K3035" t="s">
        <v>163</v>
      </c>
      <c r="L3035" t="s">
        <v>48</v>
      </c>
      <c r="M3035" t="s">
        <v>525</v>
      </c>
      <c r="N3035" t="s">
        <v>13710</v>
      </c>
      <c r="O3035" t="s">
        <v>17005</v>
      </c>
      <c r="P3035" t="s">
        <v>483</v>
      </c>
      <c r="Q3035" t="s">
        <v>17006</v>
      </c>
      <c r="R3035" t="s">
        <v>484</v>
      </c>
      <c r="S3035">
        <v>20000</v>
      </c>
      <c r="T3035" t="s">
        <v>32</v>
      </c>
      <c r="U3035" t="s">
        <v>33</v>
      </c>
      <c r="V3035" t="s">
        <v>520</v>
      </c>
      <c r="W3035" t="s">
        <v>13974</v>
      </c>
      <c r="X3035" s="1">
        <v>45818</v>
      </c>
      <c r="Y3035" s="1">
        <v>45806</v>
      </c>
      <c r="Z3035" s="1"/>
      <c r="AB3035" s="1">
        <v>45814</v>
      </c>
      <c r="AC3035">
        <v>2</v>
      </c>
      <c r="AD3035" s="1">
        <v>45816</v>
      </c>
      <c r="AE3035" s="1"/>
      <c r="AF3035" s="1">
        <v>45811</v>
      </c>
      <c r="AG3035" t="s">
        <v>337</v>
      </c>
      <c r="AI3035" t="s">
        <v>11787</v>
      </c>
      <c r="AJ3035">
        <v>1</v>
      </c>
      <c r="AK3035">
        <v>1</v>
      </c>
      <c r="AL3035" t="s">
        <v>437</v>
      </c>
      <c r="AM3035" t="s">
        <v>17007</v>
      </c>
      <c r="AN3035" t="s">
        <v>17008</v>
      </c>
      <c r="AP3035" t="s">
        <v>12027</v>
      </c>
      <c r="AQ3035" t="s">
        <v>13963</v>
      </c>
      <c r="AT3035">
        <v>878</v>
      </c>
      <c r="AU3035" s="1">
        <v>45817</v>
      </c>
      <c r="AV3035" t="s">
        <v>17009</v>
      </c>
      <c r="AW3035" t="s">
        <v>269</v>
      </c>
      <c r="AY3035">
        <v>878</v>
      </c>
      <c r="BA3035" t="s">
        <v>69</v>
      </c>
      <c r="BB3035" t="s">
        <v>466</v>
      </c>
      <c r="BC3035" s="1">
        <v>45811</v>
      </c>
      <c r="BD3035" t="s">
        <v>13965</v>
      </c>
      <c r="BE3035">
        <v>19000</v>
      </c>
      <c r="BI3035">
        <v>1</v>
      </c>
      <c r="BM3035">
        <v>20000</v>
      </c>
    </row>
    <row r="3036" spans="1:65" x14ac:dyDescent="0.3">
      <c r="A3036" t="s">
        <v>14784</v>
      </c>
      <c r="B3036" t="s">
        <v>87</v>
      </c>
      <c r="C3036" t="s">
        <v>45</v>
      </c>
      <c r="E3036">
        <v>202506</v>
      </c>
      <c r="F3036" t="s">
        <v>458</v>
      </c>
      <c r="G3036" t="s">
        <v>2104</v>
      </c>
      <c r="H3036" s="1">
        <v>45701</v>
      </c>
      <c r="I3036" t="s">
        <v>459</v>
      </c>
      <c r="J3036">
        <v>8</v>
      </c>
      <c r="K3036" t="s">
        <v>163</v>
      </c>
      <c r="L3036" t="s">
        <v>48</v>
      </c>
      <c r="M3036" t="s">
        <v>478</v>
      </c>
      <c r="N3036" t="s">
        <v>13710</v>
      </c>
      <c r="O3036" t="s">
        <v>17010</v>
      </c>
      <c r="P3036" t="s">
        <v>506</v>
      </c>
      <c r="Q3036" t="s">
        <v>17011</v>
      </c>
      <c r="R3036" t="s">
        <v>507</v>
      </c>
      <c r="S3036">
        <v>25500</v>
      </c>
      <c r="T3036" t="s">
        <v>32</v>
      </c>
      <c r="U3036" t="s">
        <v>33</v>
      </c>
      <c r="V3036" t="s">
        <v>481</v>
      </c>
      <c r="W3036" t="s">
        <v>257</v>
      </c>
      <c r="X3036" s="1">
        <v>45823</v>
      </c>
      <c r="Y3036" s="1">
        <v>45806</v>
      </c>
      <c r="Z3036" s="1"/>
      <c r="AB3036" s="1">
        <v>45816</v>
      </c>
      <c r="AC3036">
        <v>5</v>
      </c>
      <c r="AD3036" s="1">
        <v>45821</v>
      </c>
      <c r="AE3036" s="1"/>
      <c r="AF3036" s="1">
        <v>45811</v>
      </c>
      <c r="AG3036" t="s">
        <v>337</v>
      </c>
      <c r="AI3036" t="s">
        <v>11791</v>
      </c>
      <c r="AJ3036">
        <v>1</v>
      </c>
      <c r="AK3036">
        <v>2</v>
      </c>
      <c r="AL3036" t="s">
        <v>486</v>
      </c>
      <c r="AM3036" t="s">
        <v>17012</v>
      </c>
      <c r="AN3036" t="s">
        <v>17013</v>
      </c>
      <c r="AP3036" t="s">
        <v>486</v>
      </c>
      <c r="AQ3036" t="s">
        <v>13963</v>
      </c>
      <c r="AT3036">
        <v>2100</v>
      </c>
      <c r="AU3036" s="1">
        <v>45823</v>
      </c>
      <c r="AV3036" t="s">
        <v>17014</v>
      </c>
      <c r="AW3036" t="s">
        <v>380</v>
      </c>
      <c r="AY3036">
        <v>1000</v>
      </c>
      <c r="BA3036" t="s">
        <v>69</v>
      </c>
      <c r="BB3036" t="s">
        <v>466</v>
      </c>
      <c r="BC3036" s="1">
        <v>45811</v>
      </c>
      <c r="BD3036" t="s">
        <v>13975</v>
      </c>
      <c r="BE3036">
        <v>4207500</v>
      </c>
      <c r="BI3036">
        <v>2</v>
      </c>
      <c r="BM3036">
        <v>25500</v>
      </c>
    </row>
    <row r="3037" spans="1:65" x14ac:dyDescent="0.3">
      <c r="A3037" t="s">
        <v>14784</v>
      </c>
      <c r="B3037" t="s">
        <v>87</v>
      </c>
      <c r="C3037" t="s">
        <v>45</v>
      </c>
      <c r="E3037">
        <v>202506</v>
      </c>
      <c r="F3037" t="s">
        <v>458</v>
      </c>
      <c r="G3037" t="s">
        <v>2104</v>
      </c>
      <c r="H3037" s="1">
        <v>45782</v>
      </c>
      <c r="I3037" t="s">
        <v>459</v>
      </c>
      <c r="J3037">
        <v>8</v>
      </c>
      <c r="K3037" t="s">
        <v>163</v>
      </c>
      <c r="L3037" t="s">
        <v>48</v>
      </c>
      <c r="M3037" t="s">
        <v>482</v>
      </c>
      <c r="N3037" t="s">
        <v>13710</v>
      </c>
      <c r="O3037" t="s">
        <v>12099</v>
      </c>
      <c r="P3037" t="s">
        <v>494</v>
      </c>
      <c r="Q3037" t="s">
        <v>12100</v>
      </c>
      <c r="R3037" t="s">
        <v>495</v>
      </c>
      <c r="S3037">
        <v>25500</v>
      </c>
      <c r="T3037" t="s">
        <v>32</v>
      </c>
      <c r="U3037" t="s">
        <v>33</v>
      </c>
      <c r="V3037" t="s">
        <v>485</v>
      </c>
      <c r="W3037" t="s">
        <v>257</v>
      </c>
      <c r="X3037" s="1">
        <v>45822</v>
      </c>
      <c r="Y3037" s="1">
        <v>45806</v>
      </c>
      <c r="Z3037" s="1"/>
      <c r="AB3037" s="1">
        <v>45816</v>
      </c>
      <c r="AC3037">
        <v>6</v>
      </c>
      <c r="AD3037" s="1">
        <v>45822</v>
      </c>
      <c r="AE3037" s="1"/>
      <c r="AF3037" s="1">
        <v>45811</v>
      </c>
      <c r="AG3037" t="s">
        <v>337</v>
      </c>
      <c r="AI3037" t="s">
        <v>11791</v>
      </c>
      <c r="AJ3037">
        <v>1</v>
      </c>
      <c r="AK3037">
        <v>2</v>
      </c>
      <c r="AL3037" t="s">
        <v>486</v>
      </c>
      <c r="AM3037" t="s">
        <v>17012</v>
      </c>
      <c r="AN3037" t="s">
        <v>17015</v>
      </c>
      <c r="AP3037" t="s">
        <v>486</v>
      </c>
      <c r="AQ3037" t="s">
        <v>13963</v>
      </c>
      <c r="AT3037">
        <v>1800</v>
      </c>
      <c r="AU3037" s="1">
        <v>45822</v>
      </c>
      <c r="AV3037" t="s">
        <v>17016</v>
      </c>
      <c r="AW3037" t="s">
        <v>368</v>
      </c>
      <c r="AY3037">
        <v>1000</v>
      </c>
      <c r="BA3037" t="s">
        <v>69</v>
      </c>
      <c r="BB3037" t="s">
        <v>466</v>
      </c>
      <c r="BC3037" s="1">
        <v>45811</v>
      </c>
      <c r="BD3037" t="s">
        <v>13965</v>
      </c>
      <c r="BE3037">
        <v>18105</v>
      </c>
      <c r="BI3037">
        <v>2</v>
      </c>
      <c r="BM3037">
        <v>25500</v>
      </c>
    </row>
    <row r="3038" spans="1:65" x14ac:dyDescent="0.3">
      <c r="A3038" t="s">
        <v>14784</v>
      </c>
      <c r="B3038" t="s">
        <v>87</v>
      </c>
      <c r="C3038" t="s">
        <v>45</v>
      </c>
      <c r="E3038">
        <v>202506</v>
      </c>
      <c r="F3038" t="s">
        <v>458</v>
      </c>
      <c r="G3038" t="s">
        <v>128</v>
      </c>
      <c r="H3038" s="1">
        <v>45765</v>
      </c>
      <c r="I3038" t="s">
        <v>459</v>
      </c>
      <c r="J3038">
        <v>8</v>
      </c>
      <c r="K3038" t="s">
        <v>163</v>
      </c>
      <c r="L3038" t="s">
        <v>48</v>
      </c>
      <c r="M3038" t="s">
        <v>265</v>
      </c>
      <c r="N3038" t="s">
        <v>13710</v>
      </c>
      <c r="O3038" t="s">
        <v>12097</v>
      </c>
      <c r="P3038" t="s">
        <v>540</v>
      </c>
      <c r="Q3038" t="s">
        <v>12098</v>
      </c>
      <c r="R3038" t="s">
        <v>541</v>
      </c>
      <c r="S3038">
        <v>20000</v>
      </c>
      <c r="T3038" t="s">
        <v>32</v>
      </c>
      <c r="U3038" t="s">
        <v>33</v>
      </c>
      <c r="V3038" t="s">
        <v>475</v>
      </c>
      <c r="W3038" t="s">
        <v>13974</v>
      </c>
      <c r="X3038" s="1">
        <v>45823</v>
      </c>
      <c r="Y3038" s="1">
        <v>45810</v>
      </c>
      <c r="Z3038" s="1"/>
      <c r="AB3038" s="1">
        <v>45820</v>
      </c>
      <c r="AC3038">
        <v>3</v>
      </c>
      <c r="AD3038" s="1">
        <v>45823</v>
      </c>
      <c r="AE3038" s="1"/>
      <c r="AF3038" s="1">
        <v>45815</v>
      </c>
      <c r="AG3038" t="s">
        <v>335</v>
      </c>
      <c r="AI3038" t="s">
        <v>11787</v>
      </c>
      <c r="AJ3038">
        <v>1</v>
      </c>
      <c r="AK3038">
        <v>1</v>
      </c>
      <c r="AL3038" t="s">
        <v>369</v>
      </c>
      <c r="AM3038" t="s">
        <v>17017</v>
      </c>
      <c r="AN3038" t="s">
        <v>17018</v>
      </c>
      <c r="AP3038" t="s">
        <v>535</v>
      </c>
      <c r="AQ3038" t="s">
        <v>13963</v>
      </c>
      <c r="AT3038">
        <v>700</v>
      </c>
      <c r="AU3038" s="1">
        <v>45823</v>
      </c>
      <c r="AV3038" t="s">
        <v>17019</v>
      </c>
      <c r="AW3038" t="s">
        <v>477</v>
      </c>
      <c r="AY3038">
        <v>700</v>
      </c>
      <c r="BA3038" t="s">
        <v>69</v>
      </c>
      <c r="BB3038" t="s">
        <v>466</v>
      </c>
      <c r="BC3038" s="1">
        <v>45815</v>
      </c>
      <c r="BD3038" t="s">
        <v>13965</v>
      </c>
      <c r="BE3038">
        <v>17000</v>
      </c>
      <c r="BI3038">
        <v>1</v>
      </c>
    </row>
    <row r="3039" spans="1:65" x14ac:dyDescent="0.3">
      <c r="A3039" t="s">
        <v>14784</v>
      </c>
      <c r="B3039" t="s">
        <v>87</v>
      </c>
      <c r="C3039" t="s">
        <v>45</v>
      </c>
      <c r="E3039">
        <v>202506</v>
      </c>
      <c r="F3039" t="s">
        <v>458</v>
      </c>
      <c r="G3039" t="s">
        <v>128</v>
      </c>
      <c r="H3039" s="1">
        <v>45774</v>
      </c>
      <c r="I3039" t="s">
        <v>459</v>
      </c>
      <c r="J3039" t="s">
        <v>1318</v>
      </c>
      <c r="K3039" t="s">
        <v>1318</v>
      </c>
      <c r="L3039" t="s">
        <v>48</v>
      </c>
      <c r="M3039" t="s">
        <v>529</v>
      </c>
      <c r="N3039" t="s">
        <v>13710</v>
      </c>
      <c r="O3039" t="s">
        <v>12101</v>
      </c>
      <c r="P3039" t="s">
        <v>471</v>
      </c>
      <c r="Q3039" t="s">
        <v>12102</v>
      </c>
      <c r="R3039" t="s">
        <v>472</v>
      </c>
      <c r="S3039">
        <v>10000</v>
      </c>
      <c r="T3039" t="s">
        <v>32</v>
      </c>
      <c r="U3039" t="s">
        <v>33</v>
      </c>
      <c r="V3039" t="s">
        <v>520</v>
      </c>
      <c r="W3039" t="s">
        <v>13974</v>
      </c>
      <c r="X3039" s="1">
        <v>45828</v>
      </c>
      <c r="Y3039" s="1">
        <v>45811</v>
      </c>
      <c r="Z3039" s="1"/>
      <c r="AB3039" s="1">
        <v>45820</v>
      </c>
      <c r="AC3039">
        <v>4</v>
      </c>
      <c r="AD3039" s="1">
        <v>45824</v>
      </c>
      <c r="AE3039" s="1"/>
      <c r="AF3039" s="1">
        <v>45816</v>
      </c>
      <c r="AG3039" t="s">
        <v>335</v>
      </c>
      <c r="AI3039" t="s">
        <v>11787</v>
      </c>
      <c r="AJ3039">
        <v>1</v>
      </c>
      <c r="AK3039">
        <v>1</v>
      </c>
      <c r="AL3039" t="s">
        <v>369</v>
      </c>
      <c r="AM3039" t="s">
        <v>17020</v>
      </c>
      <c r="AN3039" t="s">
        <v>17021</v>
      </c>
      <c r="AP3039" t="s">
        <v>12027</v>
      </c>
      <c r="AQ3039" t="s">
        <v>13963</v>
      </c>
      <c r="AT3039">
        <v>600</v>
      </c>
      <c r="AU3039" s="1">
        <v>45828</v>
      </c>
      <c r="AV3039" t="s">
        <v>17022</v>
      </c>
      <c r="AW3039" t="s">
        <v>269</v>
      </c>
      <c r="AY3039">
        <v>600</v>
      </c>
      <c r="BA3039" t="s">
        <v>69</v>
      </c>
      <c r="BB3039" t="s">
        <v>466</v>
      </c>
      <c r="BC3039" s="1">
        <v>45816</v>
      </c>
      <c r="BD3039" t="s">
        <v>13965</v>
      </c>
      <c r="BE3039">
        <v>18000</v>
      </c>
      <c r="BI3039">
        <v>1</v>
      </c>
    </row>
    <row r="3040" spans="1:65" x14ac:dyDescent="0.3">
      <c r="A3040" t="s">
        <v>14784</v>
      </c>
      <c r="B3040" t="s">
        <v>87</v>
      </c>
      <c r="C3040" t="s">
        <v>45</v>
      </c>
      <c r="E3040">
        <v>202506</v>
      </c>
      <c r="F3040" t="s">
        <v>458</v>
      </c>
      <c r="G3040" t="s">
        <v>128</v>
      </c>
      <c r="H3040" s="1">
        <v>45774</v>
      </c>
      <c r="I3040" t="s">
        <v>459</v>
      </c>
      <c r="J3040" t="s">
        <v>1318</v>
      </c>
      <c r="K3040" t="s">
        <v>1318</v>
      </c>
      <c r="L3040" t="s">
        <v>48</v>
      </c>
      <c r="M3040" t="s">
        <v>529</v>
      </c>
      <c r="N3040" t="s">
        <v>13710</v>
      </c>
      <c r="O3040" t="s">
        <v>12101</v>
      </c>
      <c r="P3040" t="s">
        <v>473</v>
      </c>
      <c r="Q3040" t="s">
        <v>12103</v>
      </c>
      <c r="R3040" t="s">
        <v>474</v>
      </c>
      <c r="S3040">
        <v>3500</v>
      </c>
      <c r="T3040" t="s">
        <v>32</v>
      </c>
      <c r="U3040" t="s">
        <v>33</v>
      </c>
      <c r="V3040" t="s">
        <v>520</v>
      </c>
      <c r="W3040" t="s">
        <v>13974</v>
      </c>
      <c r="X3040" s="1">
        <v>45828</v>
      </c>
      <c r="Y3040" s="1">
        <v>45811</v>
      </c>
      <c r="Z3040" s="1"/>
      <c r="AB3040" s="1">
        <v>45820</v>
      </c>
      <c r="AC3040">
        <v>4</v>
      </c>
      <c r="AD3040" s="1">
        <v>45824</v>
      </c>
      <c r="AE3040" s="1"/>
      <c r="AF3040" s="1">
        <v>45816</v>
      </c>
      <c r="AG3040" t="s">
        <v>335</v>
      </c>
      <c r="AI3040" t="s">
        <v>11787</v>
      </c>
      <c r="AJ3040">
        <v>0</v>
      </c>
      <c r="AK3040">
        <v>0</v>
      </c>
      <c r="AL3040" t="s">
        <v>369</v>
      </c>
      <c r="AM3040" t="s">
        <v>17020</v>
      </c>
      <c r="AN3040" t="s">
        <v>17021</v>
      </c>
      <c r="AP3040" t="s">
        <v>12027</v>
      </c>
      <c r="AQ3040" t="s">
        <v>13963</v>
      </c>
      <c r="AT3040">
        <v>0</v>
      </c>
      <c r="AU3040" s="1">
        <v>45828</v>
      </c>
      <c r="AV3040" t="s">
        <v>17022</v>
      </c>
      <c r="AW3040" t="s">
        <v>269</v>
      </c>
      <c r="AY3040">
        <v>0</v>
      </c>
      <c r="BA3040" t="s">
        <v>69</v>
      </c>
      <c r="BB3040" t="s">
        <v>466</v>
      </c>
      <c r="BC3040" s="1">
        <v>45816</v>
      </c>
      <c r="BD3040" t="s">
        <v>13965</v>
      </c>
      <c r="BE3040">
        <v>7700</v>
      </c>
      <c r="BI3040">
        <v>0</v>
      </c>
    </row>
    <row r="3041" spans="1:64" x14ac:dyDescent="0.3">
      <c r="A3041" t="s">
        <v>14784</v>
      </c>
      <c r="B3041" t="s">
        <v>87</v>
      </c>
      <c r="C3041" t="s">
        <v>45</v>
      </c>
      <c r="E3041">
        <v>202506</v>
      </c>
      <c r="F3041" t="s">
        <v>458</v>
      </c>
      <c r="G3041" t="s">
        <v>2104</v>
      </c>
      <c r="H3041" s="1">
        <v>45775</v>
      </c>
      <c r="I3041" t="s">
        <v>459</v>
      </c>
      <c r="J3041" t="s">
        <v>1318</v>
      </c>
      <c r="K3041" t="s">
        <v>1318</v>
      </c>
      <c r="L3041" t="s">
        <v>48</v>
      </c>
      <c r="M3041" t="s">
        <v>521</v>
      </c>
      <c r="N3041" t="s">
        <v>13710</v>
      </c>
      <c r="O3041" t="s">
        <v>12104</v>
      </c>
      <c r="P3041" t="s">
        <v>522</v>
      </c>
      <c r="Q3041" t="s">
        <v>12105</v>
      </c>
      <c r="R3041" t="s">
        <v>523</v>
      </c>
      <c r="S3041">
        <v>17500</v>
      </c>
      <c r="T3041" t="s">
        <v>32</v>
      </c>
      <c r="U3041" t="s">
        <v>33</v>
      </c>
      <c r="V3041" t="s">
        <v>524</v>
      </c>
      <c r="W3041" t="s">
        <v>257</v>
      </c>
      <c r="X3041" s="1">
        <v>45823</v>
      </c>
      <c r="Y3041" s="1">
        <v>45812</v>
      </c>
      <c r="Z3041" s="1"/>
      <c r="AB3041" s="1">
        <v>45822</v>
      </c>
      <c r="AC3041">
        <v>2</v>
      </c>
      <c r="AD3041" s="1">
        <v>45824</v>
      </c>
      <c r="AE3041" s="1"/>
      <c r="AF3041" s="1">
        <v>45817</v>
      </c>
      <c r="AG3041" t="s">
        <v>335</v>
      </c>
      <c r="AI3041" t="s">
        <v>11787</v>
      </c>
      <c r="AJ3041">
        <v>1</v>
      </c>
      <c r="AK3041">
        <v>1</v>
      </c>
      <c r="AL3041" t="s">
        <v>486</v>
      </c>
      <c r="AM3041" t="s">
        <v>17023</v>
      </c>
      <c r="AN3041" t="s">
        <v>17024</v>
      </c>
      <c r="AP3041" t="s">
        <v>486</v>
      </c>
      <c r="AQ3041" t="s">
        <v>13963</v>
      </c>
      <c r="AT3041">
        <v>850</v>
      </c>
      <c r="AU3041" s="1">
        <v>45823</v>
      </c>
      <c r="AV3041" t="s">
        <v>17025</v>
      </c>
      <c r="AW3041" t="s">
        <v>258</v>
      </c>
      <c r="AY3041">
        <v>850</v>
      </c>
      <c r="BA3041" t="s">
        <v>69</v>
      </c>
      <c r="BB3041" t="s">
        <v>466</v>
      </c>
      <c r="BC3041" s="1">
        <v>45817</v>
      </c>
      <c r="BD3041" t="s">
        <v>13975</v>
      </c>
      <c r="BE3041">
        <v>8750000</v>
      </c>
      <c r="BI3041">
        <v>1</v>
      </c>
    </row>
    <row r="3042" spans="1:64" x14ac:dyDescent="0.3">
      <c r="A3042" t="s">
        <v>14784</v>
      </c>
      <c r="B3042" t="s">
        <v>87</v>
      </c>
      <c r="C3042" t="s">
        <v>45</v>
      </c>
      <c r="E3042">
        <v>202506</v>
      </c>
      <c r="F3042" t="s">
        <v>458</v>
      </c>
      <c r="G3042" t="s">
        <v>2104</v>
      </c>
      <c r="H3042" s="1">
        <v>45782</v>
      </c>
      <c r="I3042" t="s">
        <v>459</v>
      </c>
      <c r="J3042">
        <v>8</v>
      </c>
      <c r="K3042" t="s">
        <v>163</v>
      </c>
      <c r="L3042" t="s">
        <v>48</v>
      </c>
      <c r="M3042" t="s">
        <v>482</v>
      </c>
      <c r="N3042" t="s">
        <v>13710</v>
      </c>
      <c r="O3042" t="s">
        <v>17026</v>
      </c>
      <c r="P3042" t="s">
        <v>498</v>
      </c>
      <c r="Q3042" t="s">
        <v>17027</v>
      </c>
      <c r="R3042" t="s">
        <v>499</v>
      </c>
      <c r="S3042">
        <v>10000</v>
      </c>
      <c r="T3042" t="s">
        <v>32</v>
      </c>
      <c r="U3042" t="s">
        <v>33</v>
      </c>
      <c r="V3042" t="s">
        <v>481</v>
      </c>
      <c r="W3042" t="s">
        <v>257</v>
      </c>
      <c r="X3042" s="1">
        <v>45828</v>
      </c>
      <c r="Y3042" s="1">
        <v>45813</v>
      </c>
      <c r="Z3042" s="1"/>
      <c r="AB3042" s="1">
        <v>45823</v>
      </c>
      <c r="AC3042">
        <v>5</v>
      </c>
      <c r="AD3042" s="1">
        <v>45828</v>
      </c>
      <c r="AE3042" s="1"/>
      <c r="AF3042" s="1">
        <v>45818</v>
      </c>
      <c r="AG3042" t="s">
        <v>335</v>
      </c>
      <c r="AI3042" t="s">
        <v>11787</v>
      </c>
      <c r="AJ3042">
        <v>1</v>
      </c>
      <c r="AK3042">
        <v>1</v>
      </c>
      <c r="AL3042" t="s">
        <v>486</v>
      </c>
      <c r="AM3042" t="s">
        <v>17028</v>
      </c>
      <c r="AN3042" t="s">
        <v>17029</v>
      </c>
      <c r="AP3042" t="s">
        <v>486</v>
      </c>
      <c r="AQ3042" t="s">
        <v>13963</v>
      </c>
      <c r="AT3042">
        <v>1000</v>
      </c>
      <c r="AU3042" s="1">
        <v>45828</v>
      </c>
      <c r="AV3042" t="s">
        <v>17030</v>
      </c>
      <c r="AW3042" t="s">
        <v>380</v>
      </c>
      <c r="AY3042">
        <v>1000</v>
      </c>
      <c r="BA3042" t="s">
        <v>69</v>
      </c>
      <c r="BB3042" t="s">
        <v>466</v>
      </c>
      <c r="BC3042" s="1">
        <v>45818</v>
      </c>
      <c r="BD3042" t="s">
        <v>13975</v>
      </c>
      <c r="BE3042">
        <v>1650000</v>
      </c>
      <c r="BI3042">
        <v>1</v>
      </c>
    </row>
    <row r="3043" spans="1:64" x14ac:dyDescent="0.3">
      <c r="A3043" t="s">
        <v>14784</v>
      </c>
      <c r="B3043" t="s">
        <v>87</v>
      </c>
      <c r="C3043" t="s">
        <v>45</v>
      </c>
      <c r="E3043">
        <v>202506</v>
      </c>
      <c r="F3043" t="s">
        <v>458</v>
      </c>
      <c r="G3043" t="s">
        <v>2104</v>
      </c>
      <c r="H3043" s="1">
        <v>45782</v>
      </c>
      <c r="I3043" t="s">
        <v>459</v>
      </c>
      <c r="J3043">
        <v>8</v>
      </c>
      <c r="K3043" t="s">
        <v>163</v>
      </c>
      <c r="L3043" t="s">
        <v>48</v>
      </c>
      <c r="M3043" t="s">
        <v>482</v>
      </c>
      <c r="N3043" t="s">
        <v>13710</v>
      </c>
      <c r="O3043" t="s">
        <v>17026</v>
      </c>
      <c r="P3043" t="s">
        <v>490</v>
      </c>
      <c r="Q3043" t="s">
        <v>17031</v>
      </c>
      <c r="R3043" t="s">
        <v>491</v>
      </c>
      <c r="S3043">
        <v>10000</v>
      </c>
      <c r="T3043" t="s">
        <v>32</v>
      </c>
      <c r="U3043" t="s">
        <v>33</v>
      </c>
      <c r="V3043" t="s">
        <v>481</v>
      </c>
      <c r="W3043" t="s">
        <v>257</v>
      </c>
      <c r="X3043" s="1">
        <v>45828</v>
      </c>
      <c r="Y3043" s="1">
        <v>45813</v>
      </c>
      <c r="Z3043" s="1"/>
      <c r="AB3043" s="1">
        <v>45823</v>
      </c>
      <c r="AC3043">
        <v>5</v>
      </c>
      <c r="AD3043" s="1">
        <v>45828</v>
      </c>
      <c r="AE3043" s="1"/>
      <c r="AF3043" s="1">
        <v>45818</v>
      </c>
      <c r="AG3043" t="s">
        <v>335</v>
      </c>
      <c r="AI3043" t="s">
        <v>11787</v>
      </c>
      <c r="AJ3043">
        <v>0</v>
      </c>
      <c r="AK3043">
        <v>0</v>
      </c>
      <c r="AL3043" t="s">
        <v>486</v>
      </c>
      <c r="AM3043" t="s">
        <v>17028</v>
      </c>
      <c r="AN3043" t="s">
        <v>17029</v>
      </c>
      <c r="AP3043" t="s">
        <v>486</v>
      </c>
      <c r="AQ3043" t="s">
        <v>13963</v>
      </c>
      <c r="AT3043">
        <v>0</v>
      </c>
      <c r="AU3043" s="1">
        <v>45828</v>
      </c>
      <c r="AV3043" t="s">
        <v>17030</v>
      </c>
      <c r="AW3043" t="s">
        <v>380</v>
      </c>
      <c r="AY3043">
        <v>0</v>
      </c>
      <c r="BA3043" t="s">
        <v>69</v>
      </c>
      <c r="BB3043" t="s">
        <v>466</v>
      </c>
      <c r="BC3043" s="1">
        <v>45818</v>
      </c>
      <c r="BD3043" t="s">
        <v>13975</v>
      </c>
      <c r="BE3043">
        <v>2200000</v>
      </c>
      <c r="BI3043">
        <v>0</v>
      </c>
    </row>
    <row r="3044" spans="1:64" x14ac:dyDescent="0.3">
      <c r="A3044" t="s">
        <v>14784</v>
      </c>
      <c r="B3044" t="s">
        <v>87</v>
      </c>
      <c r="C3044" t="s">
        <v>45</v>
      </c>
      <c r="E3044">
        <v>202506</v>
      </c>
      <c r="F3044" t="s">
        <v>458</v>
      </c>
      <c r="G3044" t="s">
        <v>2104</v>
      </c>
      <c r="H3044" s="1">
        <v>45782</v>
      </c>
      <c r="I3044" t="s">
        <v>459</v>
      </c>
      <c r="J3044">
        <v>8</v>
      </c>
      <c r="K3044" t="s">
        <v>163</v>
      </c>
      <c r="L3044" t="s">
        <v>48</v>
      </c>
      <c r="M3044" t="s">
        <v>482</v>
      </c>
      <c r="N3044" t="s">
        <v>13710</v>
      </c>
      <c r="O3044" t="s">
        <v>12106</v>
      </c>
      <c r="P3044" t="s">
        <v>494</v>
      </c>
      <c r="Q3044" t="s">
        <v>12107</v>
      </c>
      <c r="R3044" t="s">
        <v>495</v>
      </c>
      <c r="S3044">
        <v>25500</v>
      </c>
      <c r="T3044" t="s">
        <v>32</v>
      </c>
      <c r="U3044" t="s">
        <v>33</v>
      </c>
      <c r="V3044" t="s">
        <v>485</v>
      </c>
      <c r="W3044" t="s">
        <v>257</v>
      </c>
      <c r="X3044" s="1">
        <v>45829</v>
      </c>
      <c r="Y3044" s="1">
        <v>45813</v>
      </c>
      <c r="Z3044" s="1"/>
      <c r="AB3044" s="1">
        <v>45823</v>
      </c>
      <c r="AC3044">
        <v>6</v>
      </c>
      <c r="AD3044" s="1">
        <v>45829</v>
      </c>
      <c r="AE3044" s="1"/>
      <c r="AF3044" s="1">
        <v>45818</v>
      </c>
      <c r="AG3044" t="s">
        <v>335</v>
      </c>
      <c r="AI3044" t="s">
        <v>11791</v>
      </c>
      <c r="AJ3044">
        <v>1</v>
      </c>
      <c r="AK3044">
        <v>2</v>
      </c>
      <c r="AL3044" t="s">
        <v>486</v>
      </c>
      <c r="AM3044" t="s">
        <v>17028</v>
      </c>
      <c r="AN3044" t="s">
        <v>17032</v>
      </c>
      <c r="AP3044" t="s">
        <v>486</v>
      </c>
      <c r="AQ3044" t="s">
        <v>13963</v>
      </c>
      <c r="AT3044">
        <v>1800</v>
      </c>
      <c r="AU3044" s="1">
        <v>45829</v>
      </c>
      <c r="AV3044" t="s">
        <v>17033</v>
      </c>
      <c r="AW3044" t="s">
        <v>368</v>
      </c>
      <c r="AY3044">
        <v>1000</v>
      </c>
      <c r="BA3044" t="s">
        <v>69</v>
      </c>
      <c r="BB3044" t="s">
        <v>466</v>
      </c>
      <c r="BC3044" s="1">
        <v>45818</v>
      </c>
      <c r="BD3044" t="s">
        <v>13965</v>
      </c>
      <c r="BE3044">
        <v>18105</v>
      </c>
      <c r="BI3044">
        <v>2</v>
      </c>
    </row>
    <row r="3045" spans="1:64" x14ac:dyDescent="0.3">
      <c r="A3045" t="s">
        <v>14784</v>
      </c>
      <c r="B3045" t="s">
        <v>87</v>
      </c>
      <c r="C3045" t="s">
        <v>45</v>
      </c>
      <c r="E3045">
        <v>202506</v>
      </c>
      <c r="F3045" t="s">
        <v>458</v>
      </c>
      <c r="G3045" t="s">
        <v>2104</v>
      </c>
      <c r="H3045" s="1">
        <v>45786</v>
      </c>
      <c r="I3045" t="s">
        <v>459</v>
      </c>
      <c r="J3045" t="s">
        <v>1318</v>
      </c>
      <c r="K3045" t="s">
        <v>1318</v>
      </c>
      <c r="L3045" t="s">
        <v>48</v>
      </c>
      <c r="M3045" t="s">
        <v>537</v>
      </c>
      <c r="N3045" t="s">
        <v>13710</v>
      </c>
      <c r="O3045" t="s">
        <v>17034</v>
      </c>
      <c r="P3045" t="s">
        <v>461</v>
      </c>
      <c r="Q3045" t="s">
        <v>17035</v>
      </c>
      <c r="R3045" t="s">
        <v>462</v>
      </c>
      <c r="S3045">
        <v>15000</v>
      </c>
      <c r="T3045" t="s">
        <v>32</v>
      </c>
      <c r="U3045" t="s">
        <v>33</v>
      </c>
      <c r="V3045" t="s">
        <v>481</v>
      </c>
      <c r="W3045" t="s">
        <v>257</v>
      </c>
      <c r="X3045" s="1">
        <v>45828</v>
      </c>
      <c r="Y3045" s="1">
        <v>45813</v>
      </c>
      <c r="Z3045" s="1"/>
      <c r="AB3045" s="1">
        <v>45823</v>
      </c>
      <c r="AC3045">
        <v>5</v>
      </c>
      <c r="AD3045" s="1">
        <v>45828</v>
      </c>
      <c r="AE3045" s="1"/>
      <c r="AF3045" s="1">
        <v>45818</v>
      </c>
      <c r="AG3045" t="s">
        <v>335</v>
      </c>
      <c r="AI3045" t="s">
        <v>11787</v>
      </c>
      <c r="AJ3045">
        <v>1</v>
      </c>
      <c r="AK3045">
        <v>1</v>
      </c>
      <c r="AL3045" t="s">
        <v>486</v>
      </c>
      <c r="AM3045" t="s">
        <v>17028</v>
      </c>
      <c r="AN3045" t="s">
        <v>17036</v>
      </c>
      <c r="AP3045" t="s">
        <v>500</v>
      </c>
      <c r="AQ3045" t="s">
        <v>13963</v>
      </c>
      <c r="AT3045">
        <v>850</v>
      </c>
      <c r="AU3045" s="1">
        <v>45828</v>
      </c>
      <c r="AV3045" t="s">
        <v>17037</v>
      </c>
      <c r="AW3045" t="s">
        <v>380</v>
      </c>
      <c r="AY3045">
        <v>850</v>
      </c>
      <c r="BA3045" t="s">
        <v>422</v>
      </c>
      <c r="BB3045" t="s">
        <v>466</v>
      </c>
      <c r="BC3045" s="1">
        <v>45818</v>
      </c>
      <c r="BD3045" t="s">
        <v>13975</v>
      </c>
      <c r="BE3045">
        <v>8550000</v>
      </c>
      <c r="BI3045">
        <v>1</v>
      </c>
    </row>
    <row r="3046" spans="1:64" x14ac:dyDescent="0.3">
      <c r="A3046" t="s">
        <v>14784</v>
      </c>
      <c r="B3046" t="s">
        <v>87</v>
      </c>
      <c r="C3046" t="s">
        <v>45</v>
      </c>
      <c r="E3046">
        <v>202506</v>
      </c>
      <c r="F3046" t="s">
        <v>458</v>
      </c>
      <c r="G3046" t="s">
        <v>1217</v>
      </c>
      <c r="H3046" s="1">
        <v>45791</v>
      </c>
      <c r="I3046" t="s">
        <v>459</v>
      </c>
      <c r="J3046" t="s">
        <v>1318</v>
      </c>
      <c r="K3046" t="s">
        <v>1318</v>
      </c>
      <c r="L3046" t="s">
        <v>48</v>
      </c>
      <c r="M3046" t="s">
        <v>2601</v>
      </c>
      <c r="N3046" t="s">
        <v>13710</v>
      </c>
      <c r="O3046" t="s">
        <v>17038</v>
      </c>
      <c r="P3046" t="s">
        <v>527</v>
      </c>
      <c r="Q3046" t="s">
        <v>17039</v>
      </c>
      <c r="R3046" t="s">
        <v>528</v>
      </c>
      <c r="S3046">
        <v>20000</v>
      </c>
      <c r="T3046" t="s">
        <v>32</v>
      </c>
      <c r="U3046" t="s">
        <v>33</v>
      </c>
      <c r="V3046" t="s">
        <v>520</v>
      </c>
      <c r="W3046" t="s">
        <v>13974</v>
      </c>
      <c r="X3046" s="1">
        <v>45834</v>
      </c>
      <c r="Y3046" s="1">
        <v>45818</v>
      </c>
      <c r="Z3046" s="1"/>
      <c r="AB3046" s="1">
        <v>45827</v>
      </c>
      <c r="AC3046">
        <v>4</v>
      </c>
      <c r="AD3046" s="1">
        <v>45831</v>
      </c>
      <c r="AE3046" s="1"/>
      <c r="AF3046" s="1">
        <v>45823</v>
      </c>
      <c r="AG3046" t="s">
        <v>335</v>
      </c>
      <c r="AI3046" t="s">
        <v>11787</v>
      </c>
      <c r="AJ3046">
        <v>1</v>
      </c>
      <c r="AK3046">
        <v>1</v>
      </c>
      <c r="AL3046" t="s">
        <v>369</v>
      </c>
      <c r="AM3046" t="s">
        <v>17040</v>
      </c>
      <c r="AN3046" t="s">
        <v>17041</v>
      </c>
      <c r="AP3046" t="s">
        <v>12027</v>
      </c>
      <c r="AQ3046" t="s">
        <v>13963</v>
      </c>
      <c r="AT3046">
        <v>600</v>
      </c>
      <c r="AU3046" s="1">
        <v>45834</v>
      </c>
      <c r="AV3046" t="s">
        <v>17042</v>
      </c>
      <c r="AW3046" t="s">
        <v>269</v>
      </c>
      <c r="AY3046">
        <v>600</v>
      </c>
      <c r="BA3046" t="s">
        <v>422</v>
      </c>
      <c r="BB3046" t="s">
        <v>466</v>
      </c>
      <c r="BC3046" s="1">
        <v>45823</v>
      </c>
      <c r="BD3046" t="s">
        <v>13965</v>
      </c>
      <c r="BE3046">
        <v>19000</v>
      </c>
      <c r="BI3046">
        <v>1</v>
      </c>
    </row>
    <row r="3047" spans="1:64" x14ac:dyDescent="0.3">
      <c r="A3047" t="s">
        <v>14784</v>
      </c>
      <c r="B3047" t="s">
        <v>87</v>
      </c>
      <c r="C3047" t="s">
        <v>45</v>
      </c>
      <c r="E3047">
        <v>202506</v>
      </c>
      <c r="F3047" t="s">
        <v>458</v>
      </c>
      <c r="G3047" t="s">
        <v>218</v>
      </c>
      <c r="H3047" s="1">
        <v>45796</v>
      </c>
      <c r="I3047" t="s">
        <v>459</v>
      </c>
      <c r="J3047">
        <v>8</v>
      </c>
      <c r="K3047" t="s">
        <v>163</v>
      </c>
      <c r="L3047" t="s">
        <v>48</v>
      </c>
      <c r="M3047" t="s">
        <v>510</v>
      </c>
      <c r="N3047" t="s">
        <v>13710</v>
      </c>
      <c r="O3047" t="s">
        <v>17043</v>
      </c>
      <c r="P3047" t="s">
        <v>483</v>
      </c>
      <c r="Q3047" t="s">
        <v>17044</v>
      </c>
      <c r="R3047" t="s">
        <v>484</v>
      </c>
      <c r="S3047">
        <v>20000</v>
      </c>
      <c r="T3047" t="s">
        <v>32</v>
      </c>
      <c r="U3047" t="s">
        <v>33</v>
      </c>
      <c r="V3047" t="s">
        <v>493</v>
      </c>
      <c r="W3047" t="s">
        <v>464</v>
      </c>
      <c r="X3047" s="1">
        <v>45833</v>
      </c>
      <c r="Y3047" s="1">
        <v>45818</v>
      </c>
      <c r="Z3047" s="1"/>
      <c r="AB3047" s="1">
        <v>45828</v>
      </c>
      <c r="AC3047">
        <v>4</v>
      </c>
      <c r="AD3047" s="1">
        <v>45832</v>
      </c>
      <c r="AE3047" s="1"/>
      <c r="AF3047" s="1">
        <v>45823</v>
      </c>
      <c r="AG3047" t="s">
        <v>335</v>
      </c>
      <c r="AI3047" t="s">
        <v>11787</v>
      </c>
      <c r="AJ3047">
        <v>1</v>
      </c>
      <c r="AK3047">
        <v>1</v>
      </c>
      <c r="AL3047" t="s">
        <v>1954</v>
      </c>
      <c r="AM3047" t="s">
        <v>17045</v>
      </c>
      <c r="AN3047" t="s">
        <v>17046</v>
      </c>
      <c r="AP3047" t="s">
        <v>10361</v>
      </c>
      <c r="AQ3047" t="s">
        <v>13963</v>
      </c>
      <c r="AT3047">
        <v>434</v>
      </c>
      <c r="AU3047" s="1">
        <v>45833</v>
      </c>
      <c r="AV3047" t="s">
        <v>17047</v>
      </c>
      <c r="AW3047" t="s">
        <v>101</v>
      </c>
      <c r="AY3047">
        <v>434</v>
      </c>
      <c r="BA3047" t="s">
        <v>69</v>
      </c>
      <c r="BB3047" t="s">
        <v>466</v>
      </c>
      <c r="BC3047" s="1">
        <v>45823</v>
      </c>
      <c r="BD3047" t="s">
        <v>13965</v>
      </c>
      <c r="BE3047">
        <v>17600</v>
      </c>
      <c r="BI3047">
        <v>1</v>
      </c>
    </row>
    <row r="3048" spans="1:64" x14ac:dyDescent="0.3">
      <c r="A3048" t="s">
        <v>14784</v>
      </c>
      <c r="B3048" t="s">
        <v>87</v>
      </c>
      <c r="C3048" t="s">
        <v>45</v>
      </c>
      <c r="E3048">
        <v>202506</v>
      </c>
      <c r="F3048" t="s">
        <v>458</v>
      </c>
      <c r="G3048" t="s">
        <v>218</v>
      </c>
      <c r="H3048" s="1">
        <v>45694</v>
      </c>
      <c r="I3048" t="s">
        <v>459</v>
      </c>
      <c r="J3048" t="s">
        <v>1318</v>
      </c>
      <c r="K3048" t="s">
        <v>1318</v>
      </c>
      <c r="L3048" t="s">
        <v>48</v>
      </c>
      <c r="M3048" t="s">
        <v>460</v>
      </c>
      <c r="N3048" t="s">
        <v>13710</v>
      </c>
      <c r="O3048" t="s">
        <v>17048</v>
      </c>
      <c r="P3048" t="s">
        <v>461</v>
      </c>
      <c r="Q3048" t="s">
        <v>17049</v>
      </c>
      <c r="R3048" t="s">
        <v>462</v>
      </c>
      <c r="S3048">
        <v>13500</v>
      </c>
      <c r="T3048" t="s">
        <v>32</v>
      </c>
      <c r="U3048" t="s">
        <v>126</v>
      </c>
      <c r="V3048" t="s">
        <v>463</v>
      </c>
      <c r="W3048" t="s">
        <v>464</v>
      </c>
      <c r="X3048" s="1">
        <v>45829</v>
      </c>
      <c r="Y3048" s="1">
        <v>45820</v>
      </c>
      <c r="Z3048" s="1"/>
      <c r="AB3048" s="1">
        <v>45829</v>
      </c>
      <c r="AC3048">
        <v>3</v>
      </c>
      <c r="AD3048" s="1">
        <v>45832</v>
      </c>
      <c r="AE3048" s="1"/>
      <c r="AF3048" s="1">
        <v>45825</v>
      </c>
      <c r="AG3048" t="s">
        <v>335</v>
      </c>
      <c r="AI3048" t="s">
        <v>11787</v>
      </c>
      <c r="AJ3048">
        <v>1</v>
      </c>
      <c r="AK3048">
        <v>1</v>
      </c>
      <c r="AM3048" t="s">
        <v>17050</v>
      </c>
      <c r="AN3048" t="s">
        <v>17051</v>
      </c>
      <c r="AP3048" t="s">
        <v>538</v>
      </c>
      <c r="AQ3048" t="s">
        <v>13966</v>
      </c>
      <c r="AR3048" t="s">
        <v>13966</v>
      </c>
      <c r="AT3048">
        <v>0</v>
      </c>
      <c r="AU3048" s="1"/>
      <c r="AV3048" t="s">
        <v>17052</v>
      </c>
      <c r="AW3048" t="s">
        <v>89</v>
      </c>
      <c r="BA3048" t="s">
        <v>69</v>
      </c>
      <c r="BB3048" t="s">
        <v>466</v>
      </c>
      <c r="BC3048" s="1">
        <v>45825</v>
      </c>
      <c r="BD3048" t="s">
        <v>13965</v>
      </c>
      <c r="BE3048">
        <v>21060</v>
      </c>
      <c r="BL3048">
        <v>1</v>
      </c>
    </row>
    <row r="3049" spans="1:64" x14ac:dyDescent="0.3">
      <c r="A3049" t="s">
        <v>14784</v>
      </c>
      <c r="B3049" t="s">
        <v>87</v>
      </c>
      <c r="C3049" t="s">
        <v>45</v>
      </c>
      <c r="E3049">
        <v>202506</v>
      </c>
      <c r="F3049" t="s">
        <v>458</v>
      </c>
      <c r="G3049" t="s">
        <v>218</v>
      </c>
      <c r="H3049" s="1">
        <v>45694</v>
      </c>
      <c r="I3049" t="s">
        <v>459</v>
      </c>
      <c r="J3049" t="s">
        <v>1318</v>
      </c>
      <c r="K3049" t="s">
        <v>1318</v>
      </c>
      <c r="L3049" t="s">
        <v>48</v>
      </c>
      <c r="M3049" t="s">
        <v>460</v>
      </c>
      <c r="N3049" t="s">
        <v>13710</v>
      </c>
      <c r="O3049" t="s">
        <v>17048</v>
      </c>
      <c r="P3049" t="s">
        <v>522</v>
      </c>
      <c r="Q3049" t="s">
        <v>17053</v>
      </c>
      <c r="R3049" t="s">
        <v>523</v>
      </c>
      <c r="S3049">
        <v>1750</v>
      </c>
      <c r="T3049" t="s">
        <v>32</v>
      </c>
      <c r="U3049" t="s">
        <v>126</v>
      </c>
      <c r="V3049" t="s">
        <v>463</v>
      </c>
      <c r="W3049" t="s">
        <v>464</v>
      </c>
      <c r="X3049" s="1">
        <v>45829</v>
      </c>
      <c r="Y3049" s="1">
        <v>45820</v>
      </c>
      <c r="Z3049" s="1"/>
      <c r="AB3049" s="1">
        <v>45829</v>
      </c>
      <c r="AC3049">
        <v>3</v>
      </c>
      <c r="AD3049" s="1">
        <v>45832</v>
      </c>
      <c r="AE3049" s="1"/>
      <c r="AF3049" s="1">
        <v>45825</v>
      </c>
      <c r="AG3049" t="s">
        <v>335</v>
      </c>
      <c r="AI3049" t="s">
        <v>11787</v>
      </c>
      <c r="AJ3049">
        <v>0</v>
      </c>
      <c r="AK3049">
        <v>0</v>
      </c>
      <c r="AM3049" t="s">
        <v>17050</v>
      </c>
      <c r="AN3049" t="s">
        <v>17051</v>
      </c>
      <c r="AP3049" t="s">
        <v>538</v>
      </c>
      <c r="AQ3049" t="s">
        <v>13966</v>
      </c>
      <c r="AR3049" t="s">
        <v>13966</v>
      </c>
      <c r="AT3049">
        <v>0</v>
      </c>
      <c r="AU3049" s="1"/>
      <c r="AV3049" t="s">
        <v>17052</v>
      </c>
      <c r="AW3049" t="s">
        <v>89</v>
      </c>
      <c r="AY3049">
        <v>0</v>
      </c>
      <c r="BA3049" t="s">
        <v>69</v>
      </c>
      <c r="BB3049" t="s">
        <v>466</v>
      </c>
      <c r="BC3049" s="1">
        <v>45825</v>
      </c>
      <c r="BD3049" t="s">
        <v>13965</v>
      </c>
      <c r="BE3049">
        <v>5250</v>
      </c>
      <c r="BL3049">
        <v>0</v>
      </c>
    </row>
    <row r="3050" spans="1:64" x14ac:dyDescent="0.3">
      <c r="A3050" t="s">
        <v>14784</v>
      </c>
      <c r="B3050" t="s">
        <v>87</v>
      </c>
      <c r="C3050" t="s">
        <v>45</v>
      </c>
      <c r="E3050">
        <v>202506</v>
      </c>
      <c r="F3050" t="s">
        <v>458</v>
      </c>
      <c r="G3050" t="s">
        <v>218</v>
      </c>
      <c r="H3050" s="1">
        <v>45694</v>
      </c>
      <c r="I3050" t="s">
        <v>459</v>
      </c>
      <c r="J3050" t="s">
        <v>1318</v>
      </c>
      <c r="K3050" t="s">
        <v>1318</v>
      </c>
      <c r="L3050" t="s">
        <v>48</v>
      </c>
      <c r="M3050" t="s">
        <v>460</v>
      </c>
      <c r="N3050" t="s">
        <v>13710</v>
      </c>
      <c r="O3050" t="s">
        <v>12108</v>
      </c>
      <c r="P3050" t="s">
        <v>471</v>
      </c>
      <c r="Q3050" t="s">
        <v>12109</v>
      </c>
      <c r="R3050" t="s">
        <v>472</v>
      </c>
      <c r="S3050">
        <v>12500</v>
      </c>
      <c r="T3050" t="s">
        <v>32</v>
      </c>
      <c r="U3050" t="s">
        <v>126</v>
      </c>
      <c r="V3050" t="s">
        <v>463</v>
      </c>
      <c r="W3050" t="s">
        <v>464</v>
      </c>
      <c r="X3050" s="1">
        <v>45823</v>
      </c>
      <c r="Y3050" s="1">
        <v>45820</v>
      </c>
      <c r="Z3050" s="1"/>
      <c r="AB3050" s="1">
        <v>45829</v>
      </c>
      <c r="AC3050">
        <v>3</v>
      </c>
      <c r="AD3050" s="1">
        <v>45832</v>
      </c>
      <c r="AE3050" s="1"/>
      <c r="AF3050" s="1">
        <v>45825</v>
      </c>
      <c r="AG3050" t="s">
        <v>335</v>
      </c>
      <c r="AI3050" t="s">
        <v>11787</v>
      </c>
      <c r="AJ3050">
        <v>1</v>
      </c>
      <c r="AK3050">
        <v>1</v>
      </c>
      <c r="AM3050" t="s">
        <v>17050</v>
      </c>
      <c r="AN3050" t="s">
        <v>17054</v>
      </c>
      <c r="AP3050" t="s">
        <v>538</v>
      </c>
      <c r="AQ3050" t="s">
        <v>13966</v>
      </c>
      <c r="AR3050" t="s">
        <v>13966</v>
      </c>
      <c r="AT3050">
        <v>0</v>
      </c>
      <c r="AU3050" s="1"/>
      <c r="AV3050" t="s">
        <v>17055</v>
      </c>
      <c r="AW3050" t="s">
        <v>89</v>
      </c>
      <c r="BA3050" t="s">
        <v>69</v>
      </c>
      <c r="BB3050" t="s">
        <v>466</v>
      </c>
      <c r="BC3050" s="1">
        <v>45825</v>
      </c>
      <c r="BD3050" t="s">
        <v>13965</v>
      </c>
      <c r="BE3050">
        <v>19125</v>
      </c>
      <c r="BL3050">
        <v>1</v>
      </c>
    </row>
    <row r="3051" spans="1:64" x14ac:dyDescent="0.3">
      <c r="A3051" t="s">
        <v>14784</v>
      </c>
      <c r="B3051" t="s">
        <v>87</v>
      </c>
      <c r="C3051" t="s">
        <v>45</v>
      </c>
      <c r="E3051">
        <v>202506</v>
      </c>
      <c r="F3051" t="s">
        <v>458</v>
      </c>
      <c r="G3051" t="s">
        <v>2104</v>
      </c>
      <c r="H3051" s="1">
        <v>45701</v>
      </c>
      <c r="I3051" t="s">
        <v>459</v>
      </c>
      <c r="J3051">
        <v>8</v>
      </c>
      <c r="K3051" t="s">
        <v>163</v>
      </c>
      <c r="L3051" t="s">
        <v>48</v>
      </c>
      <c r="M3051" t="s">
        <v>478</v>
      </c>
      <c r="N3051" t="s">
        <v>13710</v>
      </c>
      <c r="O3051" t="s">
        <v>17056</v>
      </c>
      <c r="P3051" t="s">
        <v>502</v>
      </c>
      <c r="Q3051" t="s">
        <v>17057</v>
      </c>
      <c r="R3051" t="s">
        <v>503</v>
      </c>
      <c r="S3051">
        <v>20000</v>
      </c>
      <c r="T3051" t="s">
        <v>32</v>
      </c>
      <c r="U3051" t="s">
        <v>33</v>
      </c>
      <c r="V3051" t="s">
        <v>481</v>
      </c>
      <c r="W3051" t="s">
        <v>257</v>
      </c>
      <c r="X3051" s="1">
        <v>45838</v>
      </c>
      <c r="Y3051" s="1">
        <v>45820</v>
      </c>
      <c r="Z3051" s="1"/>
      <c r="AB3051" s="1">
        <v>45830</v>
      </c>
      <c r="AC3051">
        <v>5</v>
      </c>
      <c r="AD3051" s="1">
        <v>45835</v>
      </c>
      <c r="AE3051" s="1"/>
      <c r="AF3051" s="1">
        <v>45825</v>
      </c>
      <c r="AG3051" t="s">
        <v>335</v>
      </c>
      <c r="AI3051" t="s">
        <v>11787</v>
      </c>
      <c r="AJ3051">
        <v>1</v>
      </c>
      <c r="AK3051">
        <v>1</v>
      </c>
      <c r="AL3051" t="s">
        <v>486</v>
      </c>
      <c r="AM3051" t="s">
        <v>17058</v>
      </c>
      <c r="AN3051" t="s">
        <v>17059</v>
      </c>
      <c r="AP3051" t="s">
        <v>486</v>
      </c>
      <c r="AQ3051" t="s">
        <v>13963</v>
      </c>
      <c r="AT3051">
        <v>1000</v>
      </c>
      <c r="AU3051" s="1">
        <v>45838</v>
      </c>
      <c r="AV3051" t="s">
        <v>17060</v>
      </c>
      <c r="AW3051" t="s">
        <v>380</v>
      </c>
      <c r="AY3051">
        <v>1000</v>
      </c>
      <c r="BA3051" t="s">
        <v>69</v>
      </c>
      <c r="BB3051" t="s">
        <v>466</v>
      </c>
      <c r="BC3051" s="1">
        <v>45825</v>
      </c>
      <c r="BD3051" t="s">
        <v>13975</v>
      </c>
      <c r="BE3051">
        <v>3100000</v>
      </c>
      <c r="BI3051">
        <v>1</v>
      </c>
    </row>
    <row r="3052" spans="1:64" x14ac:dyDescent="0.3">
      <c r="A3052" t="s">
        <v>14784</v>
      </c>
      <c r="B3052" t="s">
        <v>87</v>
      </c>
      <c r="C3052" t="s">
        <v>45</v>
      </c>
      <c r="E3052">
        <v>202506</v>
      </c>
      <c r="F3052" t="s">
        <v>458</v>
      </c>
      <c r="G3052" t="s">
        <v>2104</v>
      </c>
      <c r="H3052" s="1">
        <v>45782</v>
      </c>
      <c r="I3052" t="s">
        <v>459</v>
      </c>
      <c r="J3052">
        <v>8</v>
      </c>
      <c r="K3052" t="s">
        <v>163</v>
      </c>
      <c r="L3052" t="s">
        <v>48</v>
      </c>
      <c r="M3052" t="s">
        <v>482</v>
      </c>
      <c r="N3052" t="s">
        <v>13710</v>
      </c>
      <c r="O3052" t="s">
        <v>12110</v>
      </c>
      <c r="P3052" t="s">
        <v>494</v>
      </c>
      <c r="Q3052" t="s">
        <v>12111</v>
      </c>
      <c r="R3052" t="s">
        <v>495</v>
      </c>
      <c r="S3052">
        <v>25500</v>
      </c>
      <c r="T3052" t="s">
        <v>32</v>
      </c>
      <c r="U3052" t="s">
        <v>33</v>
      </c>
      <c r="V3052" t="s">
        <v>485</v>
      </c>
      <c r="W3052" t="s">
        <v>257</v>
      </c>
      <c r="X3052" s="1">
        <v>45836</v>
      </c>
      <c r="Y3052" s="1">
        <v>45820</v>
      </c>
      <c r="Z3052" s="1"/>
      <c r="AB3052" s="1">
        <v>45830</v>
      </c>
      <c r="AC3052">
        <v>6</v>
      </c>
      <c r="AD3052" s="1">
        <v>45836</v>
      </c>
      <c r="AE3052" s="1"/>
      <c r="AF3052" s="1">
        <v>45825</v>
      </c>
      <c r="AG3052" t="s">
        <v>335</v>
      </c>
      <c r="AI3052" t="s">
        <v>11791</v>
      </c>
      <c r="AJ3052">
        <v>1</v>
      </c>
      <c r="AK3052">
        <v>2</v>
      </c>
      <c r="AL3052" t="s">
        <v>486</v>
      </c>
      <c r="AM3052" t="s">
        <v>17058</v>
      </c>
      <c r="AN3052" t="s">
        <v>17061</v>
      </c>
      <c r="AP3052" t="s">
        <v>486</v>
      </c>
      <c r="AQ3052" t="s">
        <v>13963</v>
      </c>
      <c r="AT3052">
        <v>1800</v>
      </c>
      <c r="AU3052" s="1">
        <v>45836</v>
      </c>
      <c r="AV3052" t="s">
        <v>17062</v>
      </c>
      <c r="AW3052" t="s">
        <v>368</v>
      </c>
      <c r="AY3052">
        <v>1000</v>
      </c>
      <c r="BA3052" t="s">
        <v>69</v>
      </c>
      <c r="BB3052" t="s">
        <v>466</v>
      </c>
      <c r="BC3052" s="1">
        <v>45825</v>
      </c>
      <c r="BD3052" t="s">
        <v>13965</v>
      </c>
      <c r="BE3052">
        <v>18105</v>
      </c>
      <c r="BI3052">
        <v>2</v>
      </c>
    </row>
    <row r="3053" spans="1:64" x14ac:dyDescent="0.3">
      <c r="A3053" t="s">
        <v>14784</v>
      </c>
      <c r="B3053" t="s">
        <v>87</v>
      </c>
      <c r="C3053" t="s">
        <v>45</v>
      </c>
      <c r="E3053">
        <v>202506</v>
      </c>
      <c r="F3053" t="s">
        <v>458</v>
      </c>
      <c r="G3053" t="s">
        <v>2104</v>
      </c>
      <c r="H3053" s="1">
        <v>45701</v>
      </c>
      <c r="I3053" t="s">
        <v>459</v>
      </c>
      <c r="J3053" t="s">
        <v>1318</v>
      </c>
      <c r="K3053" t="s">
        <v>1318</v>
      </c>
      <c r="L3053" t="s">
        <v>48</v>
      </c>
      <c r="M3053" t="s">
        <v>478</v>
      </c>
      <c r="N3053" t="s">
        <v>13710</v>
      </c>
      <c r="O3053" t="s">
        <v>17063</v>
      </c>
      <c r="P3053" t="s">
        <v>479</v>
      </c>
      <c r="Q3053" t="s">
        <v>17064</v>
      </c>
      <c r="R3053" t="s">
        <v>480</v>
      </c>
      <c r="S3053">
        <v>20000</v>
      </c>
      <c r="T3053" t="s">
        <v>32</v>
      </c>
      <c r="U3053" t="s">
        <v>33</v>
      </c>
      <c r="V3053" t="s">
        <v>481</v>
      </c>
      <c r="W3053" t="s">
        <v>257</v>
      </c>
      <c r="X3053" s="1">
        <v>45838</v>
      </c>
      <c r="Y3053" s="1">
        <v>45821</v>
      </c>
      <c r="Z3053" s="1"/>
      <c r="AB3053" s="1">
        <v>45830</v>
      </c>
      <c r="AC3053">
        <v>5</v>
      </c>
      <c r="AD3053" s="1">
        <v>45835</v>
      </c>
      <c r="AE3053" s="1"/>
      <c r="AF3053" s="1">
        <v>45826</v>
      </c>
      <c r="AG3053" t="s">
        <v>335</v>
      </c>
      <c r="AI3053" t="s">
        <v>11790</v>
      </c>
      <c r="AJ3053">
        <v>1</v>
      </c>
      <c r="AK3053">
        <v>2</v>
      </c>
      <c r="AL3053" t="s">
        <v>486</v>
      </c>
      <c r="AM3053" t="s">
        <v>17058</v>
      </c>
      <c r="AN3053" t="s">
        <v>17065</v>
      </c>
      <c r="AP3053" t="s">
        <v>486</v>
      </c>
      <c r="AQ3053" t="s">
        <v>13963</v>
      </c>
      <c r="AT3053">
        <v>1700</v>
      </c>
      <c r="AU3053" s="1">
        <v>45838</v>
      </c>
      <c r="AV3053" t="s">
        <v>17066</v>
      </c>
      <c r="AW3053" t="s">
        <v>380</v>
      </c>
      <c r="AY3053">
        <v>1700</v>
      </c>
      <c r="BA3053" t="s">
        <v>69</v>
      </c>
      <c r="BB3053" t="s">
        <v>466</v>
      </c>
      <c r="BC3053" s="1">
        <v>45826</v>
      </c>
      <c r="BD3053" t="s">
        <v>13975</v>
      </c>
      <c r="BE3053">
        <v>9000000</v>
      </c>
      <c r="BI3053">
        <v>2</v>
      </c>
    </row>
    <row r="3054" spans="1:64" x14ac:dyDescent="0.3">
      <c r="A3054" t="s">
        <v>14784</v>
      </c>
      <c r="B3054" t="s">
        <v>87</v>
      </c>
      <c r="C3054" t="s">
        <v>45</v>
      </c>
      <c r="E3054">
        <v>202506</v>
      </c>
      <c r="F3054" t="s">
        <v>458</v>
      </c>
      <c r="G3054" t="s">
        <v>218</v>
      </c>
      <c r="H3054" s="1">
        <v>45784</v>
      </c>
      <c r="I3054" t="s">
        <v>459</v>
      </c>
      <c r="J3054" t="s">
        <v>1318</v>
      </c>
      <c r="K3054" t="s">
        <v>1318</v>
      </c>
      <c r="L3054" t="s">
        <v>48</v>
      </c>
      <c r="M3054" t="s">
        <v>261</v>
      </c>
      <c r="N3054" t="s">
        <v>13710</v>
      </c>
      <c r="O3054" t="s">
        <v>17067</v>
      </c>
      <c r="P3054" t="s">
        <v>473</v>
      </c>
      <c r="Q3054" t="s">
        <v>17068</v>
      </c>
      <c r="R3054" t="s">
        <v>474</v>
      </c>
      <c r="S3054">
        <v>6125</v>
      </c>
      <c r="T3054" t="s">
        <v>32</v>
      </c>
      <c r="U3054" t="s">
        <v>33</v>
      </c>
      <c r="V3054" t="s">
        <v>467</v>
      </c>
      <c r="W3054" t="s">
        <v>464</v>
      </c>
      <c r="X3054" s="1">
        <v>45843</v>
      </c>
      <c r="Y3054" s="1">
        <v>45825</v>
      </c>
      <c r="Z3054" s="1"/>
      <c r="AB3054" s="1">
        <v>45834</v>
      </c>
      <c r="AC3054">
        <v>9</v>
      </c>
      <c r="AD3054" s="1">
        <v>45843</v>
      </c>
      <c r="AE3054" s="1"/>
      <c r="AF3054" s="1">
        <v>45830</v>
      </c>
      <c r="AG3054" t="s">
        <v>335</v>
      </c>
      <c r="AI3054" t="s">
        <v>11787</v>
      </c>
      <c r="AJ3054">
        <v>1</v>
      </c>
      <c r="AK3054">
        <v>1</v>
      </c>
      <c r="AL3054" t="s">
        <v>1954</v>
      </c>
      <c r="AM3054" t="s">
        <v>17069</v>
      </c>
      <c r="AN3054" t="s">
        <v>17070</v>
      </c>
      <c r="AP3054" t="s">
        <v>560</v>
      </c>
      <c r="AQ3054" t="s">
        <v>13963</v>
      </c>
      <c r="AT3054">
        <v>771</v>
      </c>
      <c r="AU3054" s="1">
        <v>45843</v>
      </c>
      <c r="AV3054" t="s">
        <v>17071</v>
      </c>
      <c r="AW3054" t="s">
        <v>470</v>
      </c>
      <c r="AY3054">
        <v>771</v>
      </c>
      <c r="BA3054" t="s">
        <v>69</v>
      </c>
      <c r="BB3054" t="s">
        <v>466</v>
      </c>
      <c r="BC3054" s="1">
        <v>45830</v>
      </c>
      <c r="BD3054" t="s">
        <v>13965</v>
      </c>
      <c r="BE3054">
        <v>11638</v>
      </c>
      <c r="BI3054">
        <v>1</v>
      </c>
    </row>
    <row r="3055" spans="1:64" x14ac:dyDescent="0.3">
      <c r="A3055" t="s">
        <v>14784</v>
      </c>
      <c r="B3055" t="s">
        <v>87</v>
      </c>
      <c r="C3055" t="s">
        <v>45</v>
      </c>
      <c r="E3055">
        <v>202506</v>
      </c>
      <c r="F3055" t="s">
        <v>458</v>
      </c>
      <c r="G3055" t="s">
        <v>218</v>
      </c>
      <c r="H3055" s="1">
        <v>45784</v>
      </c>
      <c r="I3055" t="s">
        <v>459</v>
      </c>
      <c r="J3055" t="s">
        <v>1318</v>
      </c>
      <c r="K3055" t="s">
        <v>1318</v>
      </c>
      <c r="L3055" t="s">
        <v>48</v>
      </c>
      <c r="M3055" t="s">
        <v>261</v>
      </c>
      <c r="N3055" t="s">
        <v>13710</v>
      </c>
      <c r="O3055" t="s">
        <v>17067</v>
      </c>
      <c r="P3055" t="s">
        <v>461</v>
      </c>
      <c r="Q3055" t="s">
        <v>17072</v>
      </c>
      <c r="R3055" t="s">
        <v>462</v>
      </c>
      <c r="S3055">
        <v>9750</v>
      </c>
      <c r="T3055" t="s">
        <v>32</v>
      </c>
      <c r="U3055" t="s">
        <v>33</v>
      </c>
      <c r="V3055" t="s">
        <v>467</v>
      </c>
      <c r="W3055" t="s">
        <v>464</v>
      </c>
      <c r="X3055" s="1">
        <v>45843</v>
      </c>
      <c r="Y3055" s="1">
        <v>45825</v>
      </c>
      <c r="Z3055" s="1"/>
      <c r="AB3055" s="1">
        <v>45834</v>
      </c>
      <c r="AC3055">
        <v>9</v>
      </c>
      <c r="AD3055" s="1">
        <v>45843</v>
      </c>
      <c r="AE3055" s="1"/>
      <c r="AF3055" s="1">
        <v>45830</v>
      </c>
      <c r="AG3055" t="s">
        <v>335</v>
      </c>
      <c r="AI3055" t="s">
        <v>11787</v>
      </c>
      <c r="AJ3055">
        <v>0</v>
      </c>
      <c r="AK3055">
        <v>0</v>
      </c>
      <c r="AL3055" t="s">
        <v>1954</v>
      </c>
      <c r="AM3055" t="s">
        <v>17069</v>
      </c>
      <c r="AN3055" t="s">
        <v>17070</v>
      </c>
      <c r="AP3055" t="s">
        <v>560</v>
      </c>
      <c r="AQ3055" t="s">
        <v>13963</v>
      </c>
      <c r="AT3055">
        <v>0</v>
      </c>
      <c r="AU3055" s="1">
        <v>45843</v>
      </c>
      <c r="AV3055" t="s">
        <v>17071</v>
      </c>
      <c r="AW3055" t="s">
        <v>470</v>
      </c>
      <c r="AY3055">
        <v>0</v>
      </c>
      <c r="BA3055" t="s">
        <v>69</v>
      </c>
      <c r="BB3055" t="s">
        <v>466</v>
      </c>
      <c r="BC3055" s="1">
        <v>45830</v>
      </c>
      <c r="BD3055" t="s">
        <v>13965</v>
      </c>
      <c r="BE3055">
        <v>16672</v>
      </c>
      <c r="BI3055">
        <v>0</v>
      </c>
    </row>
    <row r="3056" spans="1:64" x14ac:dyDescent="0.3">
      <c r="A3056" t="s">
        <v>14784</v>
      </c>
      <c r="B3056" t="s">
        <v>87</v>
      </c>
      <c r="C3056" t="s">
        <v>45</v>
      </c>
      <c r="E3056">
        <v>202506</v>
      </c>
      <c r="F3056" t="s">
        <v>458</v>
      </c>
      <c r="G3056" t="s">
        <v>128</v>
      </c>
      <c r="H3056" s="1">
        <v>45786</v>
      </c>
      <c r="I3056" t="s">
        <v>459</v>
      </c>
      <c r="J3056">
        <v>8</v>
      </c>
      <c r="K3056" t="s">
        <v>163</v>
      </c>
      <c r="L3056" t="s">
        <v>48</v>
      </c>
      <c r="M3056" t="s">
        <v>265</v>
      </c>
      <c r="N3056" t="s">
        <v>13710</v>
      </c>
      <c r="O3056" t="s">
        <v>17073</v>
      </c>
      <c r="P3056" t="s">
        <v>502</v>
      </c>
      <c r="Q3056" t="s">
        <v>17074</v>
      </c>
      <c r="R3056" t="s">
        <v>503</v>
      </c>
      <c r="S3056">
        <v>12500</v>
      </c>
      <c r="T3056" t="s">
        <v>32</v>
      </c>
      <c r="U3056" t="s">
        <v>33</v>
      </c>
      <c r="V3056" t="s">
        <v>475</v>
      </c>
      <c r="W3056" t="s">
        <v>13974</v>
      </c>
      <c r="X3056" s="1">
        <v>45833</v>
      </c>
      <c r="Y3056" s="1">
        <v>45816</v>
      </c>
      <c r="Z3056" s="1"/>
      <c r="AB3056" s="1">
        <v>45826</v>
      </c>
      <c r="AC3056">
        <v>4</v>
      </c>
      <c r="AD3056" s="1">
        <v>45830</v>
      </c>
      <c r="AE3056" s="1"/>
      <c r="AF3056" s="1">
        <v>45821</v>
      </c>
      <c r="AG3056" t="s">
        <v>348</v>
      </c>
      <c r="AI3056" t="s">
        <v>11787</v>
      </c>
      <c r="AJ3056">
        <v>1</v>
      </c>
      <c r="AK3056">
        <v>1</v>
      </c>
      <c r="AL3056" t="s">
        <v>369</v>
      </c>
      <c r="AN3056" t="s">
        <v>17075</v>
      </c>
      <c r="AP3056" t="s">
        <v>535</v>
      </c>
      <c r="AQ3056" t="s">
        <v>13963</v>
      </c>
      <c r="AT3056">
        <v>700</v>
      </c>
      <c r="AU3056" s="1"/>
      <c r="AW3056" t="s">
        <v>477</v>
      </c>
      <c r="AY3056">
        <v>700</v>
      </c>
      <c r="BA3056" t="s">
        <v>69</v>
      </c>
      <c r="BB3056" t="s">
        <v>466</v>
      </c>
      <c r="BC3056" s="1">
        <v>45821</v>
      </c>
      <c r="BD3056" t="s">
        <v>13965</v>
      </c>
      <c r="BE3056">
        <v>13750</v>
      </c>
      <c r="BI3056">
        <v>1</v>
      </c>
    </row>
    <row r="3057" spans="1:65" x14ac:dyDescent="0.3">
      <c r="A3057" t="s">
        <v>14784</v>
      </c>
      <c r="B3057" t="s">
        <v>87</v>
      </c>
      <c r="C3057" t="s">
        <v>45</v>
      </c>
      <c r="E3057">
        <v>202506</v>
      </c>
      <c r="F3057" t="s">
        <v>458</v>
      </c>
      <c r="G3057" t="s">
        <v>128</v>
      </c>
      <c r="H3057" s="1">
        <v>45786</v>
      </c>
      <c r="I3057" t="s">
        <v>459</v>
      </c>
      <c r="J3057" t="s">
        <v>1318</v>
      </c>
      <c r="K3057" t="s">
        <v>1318</v>
      </c>
      <c r="L3057" t="s">
        <v>48</v>
      </c>
      <c r="M3057" t="s">
        <v>265</v>
      </c>
      <c r="N3057" t="s">
        <v>13710</v>
      </c>
      <c r="O3057" t="s">
        <v>17073</v>
      </c>
      <c r="P3057" t="s">
        <v>522</v>
      </c>
      <c r="Q3057" t="s">
        <v>17076</v>
      </c>
      <c r="R3057" t="s">
        <v>523</v>
      </c>
      <c r="S3057">
        <v>5250</v>
      </c>
      <c r="T3057" t="s">
        <v>32</v>
      </c>
      <c r="U3057" t="s">
        <v>33</v>
      </c>
      <c r="V3057" t="s">
        <v>475</v>
      </c>
      <c r="W3057" t="s">
        <v>13974</v>
      </c>
      <c r="X3057" s="1">
        <v>45833</v>
      </c>
      <c r="Y3057" s="1">
        <v>45816</v>
      </c>
      <c r="Z3057" s="1"/>
      <c r="AB3057" s="1">
        <v>45826</v>
      </c>
      <c r="AC3057">
        <v>4</v>
      </c>
      <c r="AD3057" s="1">
        <v>45830</v>
      </c>
      <c r="AE3057" s="1"/>
      <c r="AF3057" s="1">
        <v>45821</v>
      </c>
      <c r="AG3057" t="s">
        <v>348</v>
      </c>
      <c r="AI3057" t="s">
        <v>11787</v>
      </c>
      <c r="AJ3057">
        <v>0</v>
      </c>
      <c r="AK3057">
        <v>0</v>
      </c>
      <c r="AL3057" t="s">
        <v>369</v>
      </c>
      <c r="AN3057" t="s">
        <v>17075</v>
      </c>
      <c r="AP3057" t="s">
        <v>535</v>
      </c>
      <c r="AQ3057" t="s">
        <v>13963</v>
      </c>
      <c r="AT3057">
        <v>0</v>
      </c>
      <c r="AU3057" s="1"/>
      <c r="AW3057" t="s">
        <v>477</v>
      </c>
      <c r="AY3057">
        <v>0</v>
      </c>
      <c r="BA3057" t="s">
        <v>69</v>
      </c>
      <c r="BB3057" t="s">
        <v>466</v>
      </c>
      <c r="BC3057" s="1">
        <v>45821</v>
      </c>
      <c r="BD3057" t="s">
        <v>13965</v>
      </c>
      <c r="BE3057">
        <v>15750</v>
      </c>
      <c r="BI3057">
        <v>0</v>
      </c>
    </row>
    <row r="3058" spans="1:65" x14ac:dyDescent="0.3">
      <c r="A3058" t="s">
        <v>14784</v>
      </c>
      <c r="B3058" t="s">
        <v>87</v>
      </c>
      <c r="C3058" t="s">
        <v>45</v>
      </c>
      <c r="E3058">
        <v>202506</v>
      </c>
      <c r="F3058" t="s">
        <v>458</v>
      </c>
      <c r="G3058" t="s">
        <v>98</v>
      </c>
      <c r="H3058" s="1">
        <v>45789</v>
      </c>
      <c r="I3058" t="s">
        <v>459</v>
      </c>
      <c r="J3058">
        <v>8</v>
      </c>
      <c r="K3058" t="s">
        <v>163</v>
      </c>
      <c r="L3058" t="s">
        <v>48</v>
      </c>
      <c r="M3058" t="s">
        <v>261</v>
      </c>
      <c r="N3058" t="s">
        <v>13710</v>
      </c>
      <c r="O3058" t="s">
        <v>17077</v>
      </c>
      <c r="P3058" t="s">
        <v>487</v>
      </c>
      <c r="Q3058" t="s">
        <v>17078</v>
      </c>
      <c r="R3058" t="s">
        <v>488</v>
      </c>
      <c r="S3058">
        <v>15000</v>
      </c>
      <c r="T3058" t="s">
        <v>32</v>
      </c>
      <c r="U3058" t="s">
        <v>33</v>
      </c>
      <c r="V3058" t="s">
        <v>467</v>
      </c>
      <c r="W3058" t="s">
        <v>464</v>
      </c>
      <c r="X3058" s="1">
        <v>45839</v>
      </c>
      <c r="Y3058" s="1">
        <v>45819</v>
      </c>
      <c r="Z3058" s="1"/>
      <c r="AB3058" s="1">
        <v>45829</v>
      </c>
      <c r="AC3058">
        <v>3</v>
      </c>
      <c r="AD3058" s="1">
        <v>45832</v>
      </c>
      <c r="AE3058" s="1"/>
      <c r="AF3058" s="1">
        <v>45824</v>
      </c>
      <c r="AG3058" t="s">
        <v>348</v>
      </c>
      <c r="AI3058" t="s">
        <v>11787</v>
      </c>
      <c r="AJ3058">
        <v>1</v>
      </c>
      <c r="AK3058">
        <v>1</v>
      </c>
      <c r="AL3058" t="s">
        <v>489</v>
      </c>
      <c r="AP3058" t="s">
        <v>560</v>
      </c>
      <c r="AQ3058" t="s">
        <v>594</v>
      </c>
      <c r="AR3058" t="s">
        <v>14788</v>
      </c>
      <c r="AT3058">
        <v>1030</v>
      </c>
      <c r="AU3058" s="1"/>
      <c r="AW3058" t="s">
        <v>470</v>
      </c>
      <c r="AY3058">
        <v>871</v>
      </c>
      <c r="AZ3058">
        <v>1030</v>
      </c>
      <c r="BA3058" t="s">
        <v>422</v>
      </c>
      <c r="BB3058" t="s">
        <v>466</v>
      </c>
      <c r="BC3058" s="1">
        <v>45824</v>
      </c>
      <c r="BD3058" t="s">
        <v>13965</v>
      </c>
      <c r="BE3058">
        <v>25500</v>
      </c>
      <c r="BK3058">
        <v>1</v>
      </c>
    </row>
    <row r="3059" spans="1:65" x14ac:dyDescent="0.3">
      <c r="A3059" t="s">
        <v>14784</v>
      </c>
      <c r="B3059" t="s">
        <v>87</v>
      </c>
      <c r="C3059" t="s">
        <v>45</v>
      </c>
      <c r="E3059">
        <v>202506</v>
      </c>
      <c r="F3059" t="s">
        <v>458</v>
      </c>
      <c r="G3059" t="s">
        <v>98</v>
      </c>
      <c r="H3059" s="1">
        <v>45789</v>
      </c>
      <c r="I3059" t="s">
        <v>459</v>
      </c>
      <c r="J3059">
        <v>8</v>
      </c>
      <c r="K3059" t="s">
        <v>163</v>
      </c>
      <c r="L3059" t="s">
        <v>48</v>
      </c>
      <c r="M3059" t="s">
        <v>261</v>
      </c>
      <c r="N3059" t="s">
        <v>13710</v>
      </c>
      <c r="O3059" t="s">
        <v>17077</v>
      </c>
      <c r="P3059" t="s">
        <v>490</v>
      </c>
      <c r="Q3059" t="s">
        <v>17079</v>
      </c>
      <c r="R3059" t="s">
        <v>491</v>
      </c>
      <c r="S3059">
        <v>2000</v>
      </c>
      <c r="T3059" t="s">
        <v>32</v>
      </c>
      <c r="U3059" t="s">
        <v>33</v>
      </c>
      <c r="V3059" t="s">
        <v>467</v>
      </c>
      <c r="W3059" t="s">
        <v>464</v>
      </c>
      <c r="X3059" s="1">
        <v>45839</v>
      </c>
      <c r="Y3059" s="1">
        <v>45819</v>
      </c>
      <c r="Z3059" s="1"/>
      <c r="AB3059" s="1">
        <v>45829</v>
      </c>
      <c r="AC3059">
        <v>3</v>
      </c>
      <c r="AD3059" s="1">
        <v>45832</v>
      </c>
      <c r="AE3059" s="1"/>
      <c r="AF3059" s="1">
        <v>45824</v>
      </c>
      <c r="AG3059" t="s">
        <v>348</v>
      </c>
      <c r="AI3059" t="s">
        <v>11787</v>
      </c>
      <c r="AJ3059">
        <v>0</v>
      </c>
      <c r="AK3059">
        <v>0</v>
      </c>
      <c r="AL3059" t="s">
        <v>489</v>
      </c>
      <c r="AP3059" t="s">
        <v>560</v>
      </c>
      <c r="AQ3059" t="s">
        <v>594</v>
      </c>
      <c r="AR3059" t="s">
        <v>14788</v>
      </c>
      <c r="AT3059">
        <v>0</v>
      </c>
      <c r="AU3059" s="1"/>
      <c r="AW3059" t="s">
        <v>470</v>
      </c>
      <c r="AY3059">
        <v>0</v>
      </c>
      <c r="BA3059" t="s">
        <v>422</v>
      </c>
      <c r="BB3059" t="s">
        <v>466</v>
      </c>
      <c r="BC3059" s="1">
        <v>45824</v>
      </c>
      <c r="BD3059" t="s">
        <v>13965</v>
      </c>
      <c r="BE3059">
        <v>3100</v>
      </c>
      <c r="BK3059">
        <v>0</v>
      </c>
    </row>
    <row r="3060" spans="1:65" x14ac:dyDescent="0.3">
      <c r="A3060" t="s">
        <v>14784</v>
      </c>
      <c r="B3060" t="s">
        <v>87</v>
      </c>
      <c r="C3060" t="s">
        <v>45</v>
      </c>
      <c r="E3060">
        <v>202506</v>
      </c>
      <c r="F3060" t="s">
        <v>458</v>
      </c>
      <c r="G3060" t="s">
        <v>98</v>
      </c>
      <c r="H3060" s="1">
        <v>45789</v>
      </c>
      <c r="I3060" t="s">
        <v>459</v>
      </c>
      <c r="J3060">
        <v>8</v>
      </c>
      <c r="K3060" t="s">
        <v>163</v>
      </c>
      <c r="L3060" t="s">
        <v>48</v>
      </c>
      <c r="M3060" t="s">
        <v>261</v>
      </c>
      <c r="N3060" t="s">
        <v>13710</v>
      </c>
      <c r="O3060" t="s">
        <v>17077</v>
      </c>
      <c r="P3060" t="s">
        <v>502</v>
      </c>
      <c r="Q3060" t="s">
        <v>17080</v>
      </c>
      <c r="R3060" t="s">
        <v>503</v>
      </c>
      <c r="S3060">
        <v>2500</v>
      </c>
      <c r="T3060" t="s">
        <v>32</v>
      </c>
      <c r="U3060" t="s">
        <v>33</v>
      </c>
      <c r="V3060" t="s">
        <v>467</v>
      </c>
      <c r="W3060" t="s">
        <v>464</v>
      </c>
      <c r="X3060" s="1">
        <v>45839</v>
      </c>
      <c r="Y3060" s="1">
        <v>45819</v>
      </c>
      <c r="Z3060" s="1"/>
      <c r="AB3060" s="1">
        <v>45829</v>
      </c>
      <c r="AC3060">
        <v>3</v>
      </c>
      <c r="AD3060" s="1">
        <v>45832</v>
      </c>
      <c r="AE3060" s="1"/>
      <c r="AF3060" s="1">
        <v>45824</v>
      </c>
      <c r="AG3060" t="s">
        <v>348</v>
      </c>
      <c r="AI3060" t="s">
        <v>11787</v>
      </c>
      <c r="AJ3060">
        <v>0</v>
      </c>
      <c r="AK3060">
        <v>0</v>
      </c>
      <c r="AL3060" t="s">
        <v>489</v>
      </c>
      <c r="AP3060" t="s">
        <v>560</v>
      </c>
      <c r="AQ3060" t="s">
        <v>594</v>
      </c>
      <c r="AR3060" t="s">
        <v>14788</v>
      </c>
      <c r="AT3060">
        <v>0</v>
      </c>
      <c r="AU3060" s="1"/>
      <c r="AW3060" t="s">
        <v>470</v>
      </c>
      <c r="AY3060">
        <v>0</v>
      </c>
      <c r="BA3060" t="s">
        <v>422</v>
      </c>
      <c r="BB3060" t="s">
        <v>466</v>
      </c>
      <c r="BC3060" s="1">
        <v>45824</v>
      </c>
      <c r="BD3060" t="s">
        <v>13965</v>
      </c>
      <c r="BE3060">
        <v>2750</v>
      </c>
      <c r="BK3060">
        <v>0</v>
      </c>
    </row>
    <row r="3061" spans="1:65" x14ac:dyDescent="0.3">
      <c r="A3061" t="s">
        <v>14784</v>
      </c>
      <c r="B3061" t="s">
        <v>87</v>
      </c>
      <c r="C3061" t="s">
        <v>45</v>
      </c>
      <c r="E3061">
        <v>202506</v>
      </c>
      <c r="F3061" t="s">
        <v>458</v>
      </c>
      <c r="G3061" t="s">
        <v>218</v>
      </c>
      <c r="H3061" s="1">
        <v>45800</v>
      </c>
      <c r="I3061" t="s">
        <v>459</v>
      </c>
      <c r="J3061">
        <v>8</v>
      </c>
      <c r="K3061" t="s">
        <v>163</v>
      </c>
      <c r="L3061" t="s">
        <v>48</v>
      </c>
      <c r="M3061" t="s">
        <v>261</v>
      </c>
      <c r="N3061" t="s">
        <v>13710</v>
      </c>
      <c r="O3061" t="s">
        <v>17081</v>
      </c>
      <c r="P3061" t="s">
        <v>483</v>
      </c>
      <c r="Q3061" t="s">
        <v>17082</v>
      </c>
      <c r="R3061" t="s">
        <v>484</v>
      </c>
      <c r="S3061">
        <v>8750</v>
      </c>
      <c r="T3061" t="s">
        <v>32</v>
      </c>
      <c r="U3061" t="s">
        <v>33</v>
      </c>
      <c r="V3061" t="s">
        <v>467</v>
      </c>
      <c r="W3061" t="s">
        <v>464</v>
      </c>
      <c r="X3061" s="1">
        <v>45845</v>
      </c>
      <c r="Y3061" s="1">
        <v>45823</v>
      </c>
      <c r="Z3061" s="1"/>
      <c r="AB3061" s="1">
        <v>45833</v>
      </c>
      <c r="AC3061">
        <v>10</v>
      </c>
      <c r="AD3061" s="1">
        <v>45843</v>
      </c>
      <c r="AE3061" s="1"/>
      <c r="AF3061" s="1">
        <v>45828</v>
      </c>
      <c r="AG3061" t="s">
        <v>348</v>
      </c>
      <c r="AI3061" t="s">
        <v>11787</v>
      </c>
      <c r="AJ3061">
        <v>1</v>
      </c>
      <c r="AK3061">
        <v>1</v>
      </c>
      <c r="AL3061" t="s">
        <v>1954</v>
      </c>
      <c r="AP3061" t="s">
        <v>560</v>
      </c>
      <c r="AQ3061" t="s">
        <v>13963</v>
      </c>
      <c r="AT3061">
        <v>871</v>
      </c>
      <c r="AU3061" s="1"/>
      <c r="AW3061" t="s">
        <v>470</v>
      </c>
      <c r="AY3061">
        <v>871</v>
      </c>
      <c r="BA3061" t="s">
        <v>69</v>
      </c>
      <c r="BB3061" t="s">
        <v>466</v>
      </c>
      <c r="BC3061" s="1">
        <v>45828</v>
      </c>
      <c r="BD3061" t="s">
        <v>13965</v>
      </c>
      <c r="BE3061">
        <v>6300</v>
      </c>
      <c r="BI3061">
        <v>1</v>
      </c>
    </row>
    <row r="3062" spans="1:65" x14ac:dyDescent="0.3">
      <c r="A3062" t="s">
        <v>14784</v>
      </c>
      <c r="B3062" t="s">
        <v>87</v>
      </c>
      <c r="C3062" t="s">
        <v>45</v>
      </c>
      <c r="E3062">
        <v>202506</v>
      </c>
      <c r="F3062" t="s">
        <v>458</v>
      </c>
      <c r="G3062" t="s">
        <v>218</v>
      </c>
      <c r="H3062" s="1">
        <v>45800</v>
      </c>
      <c r="I3062" t="s">
        <v>459</v>
      </c>
      <c r="J3062">
        <v>8</v>
      </c>
      <c r="K3062" t="s">
        <v>163</v>
      </c>
      <c r="L3062" t="s">
        <v>48</v>
      </c>
      <c r="M3062" t="s">
        <v>261</v>
      </c>
      <c r="N3062" t="s">
        <v>13710</v>
      </c>
      <c r="O3062" t="s">
        <v>17081</v>
      </c>
      <c r="P3062" t="s">
        <v>581</v>
      </c>
      <c r="Q3062" t="s">
        <v>17083</v>
      </c>
      <c r="R3062" t="s">
        <v>582</v>
      </c>
      <c r="S3062">
        <v>1000</v>
      </c>
      <c r="T3062" t="s">
        <v>32</v>
      </c>
      <c r="U3062" t="s">
        <v>33</v>
      </c>
      <c r="V3062" t="s">
        <v>467</v>
      </c>
      <c r="W3062" t="s">
        <v>464</v>
      </c>
      <c r="X3062" s="1">
        <v>45845</v>
      </c>
      <c r="Y3062" s="1">
        <v>45823</v>
      </c>
      <c r="Z3062" s="1"/>
      <c r="AB3062" s="1">
        <v>45833</v>
      </c>
      <c r="AC3062">
        <v>10</v>
      </c>
      <c r="AD3062" s="1">
        <v>45843</v>
      </c>
      <c r="AE3062" s="1"/>
      <c r="AF3062" s="1">
        <v>45828</v>
      </c>
      <c r="AG3062" t="s">
        <v>348</v>
      </c>
      <c r="AI3062" t="s">
        <v>11787</v>
      </c>
      <c r="AJ3062">
        <v>0</v>
      </c>
      <c r="AK3062">
        <v>0</v>
      </c>
      <c r="AL3062" t="s">
        <v>1954</v>
      </c>
      <c r="AP3062" t="s">
        <v>560</v>
      </c>
      <c r="AQ3062" t="s">
        <v>13963</v>
      </c>
      <c r="AT3062">
        <v>0</v>
      </c>
      <c r="AU3062" s="1"/>
      <c r="AW3062" t="s">
        <v>470</v>
      </c>
      <c r="AY3062">
        <v>0</v>
      </c>
      <c r="BA3062" t="s">
        <v>69</v>
      </c>
      <c r="BB3062" t="s">
        <v>466</v>
      </c>
      <c r="BC3062" s="1">
        <v>45828</v>
      </c>
      <c r="BD3062" t="s">
        <v>13965</v>
      </c>
      <c r="BE3062">
        <v>720</v>
      </c>
      <c r="BI3062">
        <v>0</v>
      </c>
    </row>
    <row r="3063" spans="1:65" x14ac:dyDescent="0.3">
      <c r="A3063" t="s">
        <v>14784</v>
      </c>
      <c r="B3063" t="s">
        <v>87</v>
      </c>
      <c r="C3063" t="s">
        <v>45</v>
      </c>
      <c r="E3063">
        <v>202506</v>
      </c>
      <c r="F3063" t="s">
        <v>458</v>
      </c>
      <c r="G3063" t="s">
        <v>218</v>
      </c>
      <c r="H3063" s="1">
        <v>45800</v>
      </c>
      <c r="I3063" t="s">
        <v>459</v>
      </c>
      <c r="J3063">
        <v>8</v>
      </c>
      <c r="K3063" t="s">
        <v>163</v>
      </c>
      <c r="L3063" t="s">
        <v>48</v>
      </c>
      <c r="M3063" t="s">
        <v>261</v>
      </c>
      <c r="N3063" t="s">
        <v>13710</v>
      </c>
      <c r="O3063" t="s">
        <v>17081</v>
      </c>
      <c r="P3063" t="s">
        <v>498</v>
      </c>
      <c r="Q3063" t="s">
        <v>17084</v>
      </c>
      <c r="R3063" t="s">
        <v>499</v>
      </c>
      <c r="S3063">
        <v>10000</v>
      </c>
      <c r="T3063" t="s">
        <v>32</v>
      </c>
      <c r="U3063" t="s">
        <v>33</v>
      </c>
      <c r="V3063" t="s">
        <v>467</v>
      </c>
      <c r="W3063" t="s">
        <v>464</v>
      </c>
      <c r="X3063" s="1">
        <v>45845</v>
      </c>
      <c r="Y3063" s="1">
        <v>45823</v>
      </c>
      <c r="Z3063" s="1"/>
      <c r="AB3063" s="1">
        <v>45833</v>
      </c>
      <c r="AC3063">
        <v>10</v>
      </c>
      <c r="AD3063" s="1">
        <v>45843</v>
      </c>
      <c r="AE3063" s="1"/>
      <c r="AF3063" s="1">
        <v>45828</v>
      </c>
      <c r="AG3063" t="s">
        <v>348</v>
      </c>
      <c r="AI3063" t="s">
        <v>11787</v>
      </c>
      <c r="AJ3063">
        <v>0</v>
      </c>
      <c r="AK3063">
        <v>0</v>
      </c>
      <c r="AL3063" t="s">
        <v>1954</v>
      </c>
      <c r="AP3063" t="s">
        <v>560</v>
      </c>
      <c r="AQ3063" t="s">
        <v>13963</v>
      </c>
      <c r="AT3063">
        <v>0</v>
      </c>
      <c r="AU3063" s="1"/>
      <c r="AW3063" t="s">
        <v>470</v>
      </c>
      <c r="AY3063">
        <v>0</v>
      </c>
      <c r="BA3063" t="s">
        <v>69</v>
      </c>
      <c r="BB3063" t="s">
        <v>466</v>
      </c>
      <c r="BC3063" s="1">
        <v>45828</v>
      </c>
      <c r="BD3063" t="s">
        <v>13965</v>
      </c>
      <c r="BE3063">
        <v>14500</v>
      </c>
      <c r="BI3063">
        <v>0</v>
      </c>
    </row>
    <row r="3064" spans="1:65" x14ac:dyDescent="0.3">
      <c r="A3064" t="s">
        <v>14784</v>
      </c>
      <c r="B3064" t="s">
        <v>87</v>
      </c>
      <c r="C3064" t="s">
        <v>45</v>
      </c>
      <c r="E3064">
        <v>202506</v>
      </c>
      <c r="F3064" t="s">
        <v>458</v>
      </c>
      <c r="G3064" t="s">
        <v>218</v>
      </c>
      <c r="H3064" s="1">
        <v>45807</v>
      </c>
      <c r="I3064" t="s">
        <v>459</v>
      </c>
      <c r="J3064">
        <v>8</v>
      </c>
      <c r="K3064" t="s">
        <v>163</v>
      </c>
      <c r="L3064" t="s">
        <v>48</v>
      </c>
      <c r="M3064" t="s">
        <v>261</v>
      </c>
      <c r="N3064" t="s">
        <v>13710</v>
      </c>
      <c r="O3064" t="s">
        <v>17085</v>
      </c>
      <c r="P3064" t="s">
        <v>483</v>
      </c>
      <c r="Q3064" t="s">
        <v>17086</v>
      </c>
      <c r="R3064" t="s">
        <v>484</v>
      </c>
      <c r="S3064">
        <v>20000</v>
      </c>
      <c r="T3064" t="s">
        <v>32</v>
      </c>
      <c r="U3064" t="s">
        <v>33</v>
      </c>
      <c r="V3064" t="s">
        <v>467</v>
      </c>
      <c r="W3064" t="s">
        <v>464</v>
      </c>
      <c r="X3064" s="1">
        <v>45845</v>
      </c>
      <c r="Y3064" s="1">
        <v>45824</v>
      </c>
      <c r="Z3064" s="1"/>
      <c r="AB3064" s="1">
        <v>45834</v>
      </c>
      <c r="AC3064">
        <v>10</v>
      </c>
      <c r="AD3064" s="1">
        <v>45844</v>
      </c>
      <c r="AE3064" s="1"/>
      <c r="AF3064" s="1">
        <v>45829</v>
      </c>
      <c r="AG3064" t="s">
        <v>348</v>
      </c>
      <c r="AI3064" t="s">
        <v>11787</v>
      </c>
      <c r="AJ3064">
        <v>1</v>
      </c>
      <c r="AK3064">
        <v>1</v>
      </c>
      <c r="AL3064" t="s">
        <v>1954</v>
      </c>
      <c r="AP3064" t="s">
        <v>560</v>
      </c>
      <c r="AQ3064" t="s">
        <v>13963</v>
      </c>
      <c r="AT3064">
        <v>871</v>
      </c>
      <c r="AU3064" s="1"/>
      <c r="AW3064" t="s">
        <v>470</v>
      </c>
      <c r="AY3064">
        <v>871</v>
      </c>
      <c r="BA3064" t="s">
        <v>69</v>
      </c>
      <c r="BB3064" t="s">
        <v>466</v>
      </c>
      <c r="BC3064" s="1">
        <v>45829</v>
      </c>
      <c r="BD3064" t="s">
        <v>13965</v>
      </c>
      <c r="BE3064">
        <v>14400</v>
      </c>
      <c r="BI3064">
        <v>1</v>
      </c>
    </row>
    <row r="3065" spans="1:65" x14ac:dyDescent="0.3">
      <c r="A3065" t="s">
        <v>14784</v>
      </c>
      <c r="B3065" t="s">
        <v>87</v>
      </c>
      <c r="C3065" t="s">
        <v>45</v>
      </c>
      <c r="E3065">
        <v>202506</v>
      </c>
      <c r="F3065" t="s">
        <v>458</v>
      </c>
      <c r="G3065" t="s">
        <v>218</v>
      </c>
      <c r="H3065" s="1">
        <v>45694</v>
      </c>
      <c r="I3065" t="s">
        <v>459</v>
      </c>
      <c r="J3065" t="s">
        <v>1318</v>
      </c>
      <c r="K3065" t="s">
        <v>1318</v>
      </c>
      <c r="L3065" t="s">
        <v>48</v>
      </c>
      <c r="M3065" t="s">
        <v>460</v>
      </c>
      <c r="N3065" t="s">
        <v>13710</v>
      </c>
      <c r="O3065" t="s">
        <v>17087</v>
      </c>
      <c r="P3065" t="s">
        <v>473</v>
      </c>
      <c r="Q3065" t="s">
        <v>17088</v>
      </c>
      <c r="R3065" t="s">
        <v>474</v>
      </c>
      <c r="S3065">
        <v>17500</v>
      </c>
      <c r="T3065" t="s">
        <v>32</v>
      </c>
      <c r="U3065" t="s">
        <v>126</v>
      </c>
      <c r="V3065" t="s">
        <v>463</v>
      </c>
      <c r="W3065" t="s">
        <v>464</v>
      </c>
      <c r="X3065" s="1">
        <v>45836</v>
      </c>
      <c r="Y3065" s="1">
        <v>45826</v>
      </c>
      <c r="Z3065" s="1"/>
      <c r="AB3065" s="1">
        <v>45836</v>
      </c>
      <c r="AC3065">
        <v>3</v>
      </c>
      <c r="AD3065" s="1">
        <v>45839</v>
      </c>
      <c r="AE3065" s="1"/>
      <c r="AF3065" s="1">
        <v>45831</v>
      </c>
      <c r="AG3065" t="s">
        <v>348</v>
      </c>
      <c r="AI3065" t="s">
        <v>11787</v>
      </c>
      <c r="AJ3065">
        <v>1</v>
      </c>
      <c r="AK3065">
        <v>1</v>
      </c>
      <c r="AP3065" t="s">
        <v>538</v>
      </c>
      <c r="AQ3065" t="s">
        <v>13966</v>
      </c>
      <c r="AR3065" t="s">
        <v>13966</v>
      </c>
      <c r="AT3065">
        <v>0</v>
      </c>
      <c r="AU3065" s="1"/>
      <c r="AW3065" t="s">
        <v>89</v>
      </c>
      <c r="BA3065" t="s">
        <v>69</v>
      </c>
      <c r="BB3065" t="s">
        <v>466</v>
      </c>
      <c r="BC3065" s="1">
        <v>45831</v>
      </c>
      <c r="BD3065" t="s">
        <v>13965</v>
      </c>
      <c r="BE3065">
        <v>30450</v>
      </c>
      <c r="BL3065">
        <v>1</v>
      </c>
    </row>
    <row r="3066" spans="1:65" x14ac:dyDescent="0.3">
      <c r="A3066" t="s">
        <v>14784</v>
      </c>
      <c r="B3066" t="s">
        <v>87</v>
      </c>
      <c r="C3066" t="s">
        <v>45</v>
      </c>
      <c r="E3066">
        <v>202507</v>
      </c>
      <c r="F3066" t="s">
        <v>458</v>
      </c>
      <c r="G3066" t="s">
        <v>2104</v>
      </c>
      <c r="H3066" s="1">
        <v>45791</v>
      </c>
      <c r="I3066" t="s">
        <v>459</v>
      </c>
      <c r="J3066">
        <v>8</v>
      </c>
      <c r="K3066" t="s">
        <v>163</v>
      </c>
      <c r="L3066" t="s">
        <v>48</v>
      </c>
      <c r="M3066" t="s">
        <v>501</v>
      </c>
      <c r="N3066" t="s">
        <v>13710</v>
      </c>
      <c r="O3066" t="s">
        <v>17089</v>
      </c>
      <c r="P3066" t="s">
        <v>502</v>
      </c>
      <c r="Q3066" t="s">
        <v>17090</v>
      </c>
      <c r="R3066" t="s">
        <v>503</v>
      </c>
      <c r="S3066">
        <v>20000</v>
      </c>
      <c r="T3066" t="s">
        <v>32</v>
      </c>
      <c r="U3066" t="s">
        <v>33</v>
      </c>
      <c r="V3066" t="s">
        <v>504</v>
      </c>
      <c r="W3066" t="s">
        <v>257</v>
      </c>
      <c r="X3066" s="1">
        <v>45853</v>
      </c>
      <c r="Y3066" s="1">
        <v>45834</v>
      </c>
      <c r="Z3066" s="1"/>
      <c r="AB3066" s="1">
        <v>45844</v>
      </c>
      <c r="AC3066">
        <v>7</v>
      </c>
      <c r="AD3066" s="1">
        <v>45851</v>
      </c>
      <c r="AE3066" s="1"/>
      <c r="AF3066" s="1">
        <v>45839</v>
      </c>
      <c r="AG3066" t="s">
        <v>348</v>
      </c>
      <c r="AI3066" t="s">
        <v>11787</v>
      </c>
      <c r="AJ3066">
        <v>1</v>
      </c>
      <c r="AK3066">
        <v>1</v>
      </c>
      <c r="AL3066" t="s">
        <v>489</v>
      </c>
      <c r="AP3066" t="s">
        <v>44</v>
      </c>
      <c r="AQ3066" t="s">
        <v>594</v>
      </c>
      <c r="AR3066" t="s">
        <v>14788</v>
      </c>
      <c r="AT3066">
        <v>1445</v>
      </c>
      <c r="AU3066" s="1"/>
      <c r="AW3066" t="s">
        <v>505</v>
      </c>
      <c r="AY3066">
        <v>1215</v>
      </c>
      <c r="AZ3066">
        <v>1445</v>
      </c>
      <c r="BA3066" t="s">
        <v>422</v>
      </c>
      <c r="BB3066" t="s">
        <v>466</v>
      </c>
      <c r="BC3066" s="1">
        <v>45839</v>
      </c>
      <c r="BD3066" t="s">
        <v>13975</v>
      </c>
      <c r="BE3066">
        <v>3800000</v>
      </c>
      <c r="BK3066">
        <v>1</v>
      </c>
    </row>
    <row r="3067" spans="1:65" x14ac:dyDescent="0.3">
      <c r="A3067" t="s">
        <v>14784</v>
      </c>
      <c r="B3067" t="s">
        <v>87</v>
      </c>
      <c r="C3067" t="s">
        <v>45</v>
      </c>
      <c r="E3067">
        <v>202507</v>
      </c>
      <c r="F3067" t="s">
        <v>458</v>
      </c>
      <c r="G3067" t="s">
        <v>2104</v>
      </c>
      <c r="H3067" s="1">
        <v>45791</v>
      </c>
      <c r="I3067" t="s">
        <v>459</v>
      </c>
      <c r="J3067">
        <v>8</v>
      </c>
      <c r="K3067" t="s">
        <v>163</v>
      </c>
      <c r="L3067" t="s">
        <v>48</v>
      </c>
      <c r="M3067" t="s">
        <v>501</v>
      </c>
      <c r="N3067" t="s">
        <v>13710</v>
      </c>
      <c r="O3067" t="s">
        <v>17091</v>
      </c>
      <c r="P3067" t="s">
        <v>502</v>
      </c>
      <c r="Q3067" t="s">
        <v>17092</v>
      </c>
      <c r="R3067" t="s">
        <v>503</v>
      </c>
      <c r="S3067">
        <v>20000</v>
      </c>
      <c r="T3067" t="s">
        <v>32</v>
      </c>
      <c r="U3067" t="s">
        <v>33</v>
      </c>
      <c r="V3067" t="s">
        <v>504</v>
      </c>
      <c r="W3067" t="s">
        <v>257</v>
      </c>
      <c r="X3067" s="1">
        <v>45853</v>
      </c>
      <c r="Y3067" s="1">
        <v>45834</v>
      </c>
      <c r="Z3067" s="1"/>
      <c r="AB3067" s="1">
        <v>45844</v>
      </c>
      <c r="AC3067">
        <v>7</v>
      </c>
      <c r="AD3067" s="1">
        <v>45851</v>
      </c>
      <c r="AE3067" s="1"/>
      <c r="AF3067" s="1">
        <v>45839</v>
      </c>
      <c r="AG3067" t="s">
        <v>348</v>
      </c>
      <c r="AI3067" t="s">
        <v>11787</v>
      </c>
      <c r="AJ3067">
        <v>1</v>
      </c>
      <c r="AK3067">
        <v>1</v>
      </c>
      <c r="AL3067" t="s">
        <v>489</v>
      </c>
      <c r="AP3067" t="s">
        <v>44</v>
      </c>
      <c r="AQ3067" t="s">
        <v>594</v>
      </c>
      <c r="AR3067" t="s">
        <v>14788</v>
      </c>
      <c r="AT3067">
        <v>1445</v>
      </c>
      <c r="AU3067" s="1"/>
      <c r="AW3067" t="s">
        <v>505</v>
      </c>
      <c r="AY3067">
        <v>1215</v>
      </c>
      <c r="AZ3067">
        <v>1445</v>
      </c>
      <c r="BA3067" t="s">
        <v>422</v>
      </c>
      <c r="BB3067" t="s">
        <v>466</v>
      </c>
      <c r="BC3067" s="1">
        <v>45839</v>
      </c>
      <c r="BD3067" t="s">
        <v>13975</v>
      </c>
      <c r="BE3067">
        <v>3800000</v>
      </c>
      <c r="BK3067">
        <v>1</v>
      </c>
    </row>
    <row r="3068" spans="1:65" x14ac:dyDescent="0.3">
      <c r="A3068" t="s">
        <v>14784</v>
      </c>
      <c r="B3068" t="s">
        <v>87</v>
      </c>
      <c r="C3068" t="s">
        <v>45</v>
      </c>
      <c r="E3068">
        <v>202501</v>
      </c>
      <c r="F3068" t="s">
        <v>604</v>
      </c>
      <c r="G3068" t="s">
        <v>624</v>
      </c>
      <c r="H3068" s="1">
        <v>45643</v>
      </c>
      <c r="I3068" t="s">
        <v>459</v>
      </c>
      <c r="J3068" t="s">
        <v>1318</v>
      </c>
      <c r="K3068" t="s">
        <v>1318</v>
      </c>
      <c r="L3068" t="s">
        <v>48</v>
      </c>
      <c r="M3068" t="s">
        <v>733</v>
      </c>
      <c r="N3068" t="s">
        <v>13710</v>
      </c>
      <c r="O3068" t="s">
        <v>3133</v>
      </c>
      <c r="P3068" t="s">
        <v>564</v>
      </c>
      <c r="R3068" t="s">
        <v>565</v>
      </c>
      <c r="S3068">
        <v>15000</v>
      </c>
      <c r="T3068" t="s">
        <v>32</v>
      </c>
      <c r="U3068" t="s">
        <v>33</v>
      </c>
      <c r="V3068" t="s">
        <v>689</v>
      </c>
      <c r="W3068" t="s">
        <v>104</v>
      </c>
      <c r="X3068" s="1">
        <v>45677</v>
      </c>
      <c r="Y3068" s="1">
        <v>45659</v>
      </c>
      <c r="Z3068" s="1"/>
      <c r="AB3068" s="1">
        <v>45663</v>
      </c>
      <c r="AC3068">
        <v>10</v>
      </c>
      <c r="AD3068" s="1">
        <v>45673</v>
      </c>
      <c r="AE3068" s="1">
        <v>45663</v>
      </c>
      <c r="AF3068" s="1">
        <v>45658</v>
      </c>
      <c r="AG3068" t="s">
        <v>34</v>
      </c>
      <c r="AH3068" t="s">
        <v>703</v>
      </c>
      <c r="AI3068" t="s">
        <v>11787</v>
      </c>
      <c r="AJ3068">
        <v>1</v>
      </c>
      <c r="AK3068">
        <v>1</v>
      </c>
      <c r="AL3068" t="s">
        <v>1954</v>
      </c>
      <c r="AM3068" t="s">
        <v>3134</v>
      </c>
      <c r="AN3068" t="s">
        <v>3135</v>
      </c>
      <c r="AO3068" t="s">
        <v>12646</v>
      </c>
      <c r="AP3068" t="s">
        <v>734</v>
      </c>
      <c r="AQ3068" t="s">
        <v>13963</v>
      </c>
      <c r="AT3068">
        <v>325</v>
      </c>
      <c r="AU3068" s="1"/>
      <c r="AV3068" t="s">
        <v>3136</v>
      </c>
      <c r="AW3068" t="s">
        <v>735</v>
      </c>
      <c r="AY3068">
        <v>325</v>
      </c>
      <c r="BA3068" t="s">
        <v>422</v>
      </c>
      <c r="BB3068" t="s">
        <v>466</v>
      </c>
      <c r="BC3068" s="1">
        <v>45658</v>
      </c>
      <c r="BD3068" t="s">
        <v>13965</v>
      </c>
      <c r="BE3068">
        <v>37650</v>
      </c>
      <c r="BI3068">
        <v>1</v>
      </c>
      <c r="BM3068">
        <v>15000</v>
      </c>
    </row>
    <row r="3069" spans="1:65" x14ac:dyDescent="0.3">
      <c r="A3069" t="s">
        <v>14784</v>
      </c>
      <c r="B3069" t="s">
        <v>87</v>
      </c>
      <c r="C3069" t="s">
        <v>106</v>
      </c>
      <c r="E3069">
        <v>202501</v>
      </c>
      <c r="F3069" t="s">
        <v>604</v>
      </c>
      <c r="G3069" t="s">
        <v>755</v>
      </c>
      <c r="H3069" s="1">
        <v>45638</v>
      </c>
      <c r="I3069" t="s">
        <v>459</v>
      </c>
      <c r="J3069" t="s">
        <v>1318</v>
      </c>
      <c r="K3069" t="s">
        <v>1318</v>
      </c>
      <c r="L3069" t="s">
        <v>48</v>
      </c>
      <c r="M3069" t="s">
        <v>682</v>
      </c>
      <c r="N3069" t="s">
        <v>13710</v>
      </c>
      <c r="O3069" t="s">
        <v>3149</v>
      </c>
      <c r="P3069" t="s">
        <v>471</v>
      </c>
      <c r="R3069" t="s">
        <v>472</v>
      </c>
      <c r="S3069">
        <v>22500</v>
      </c>
      <c r="T3069" t="s">
        <v>32</v>
      </c>
      <c r="U3069" t="s">
        <v>656</v>
      </c>
      <c r="V3069" t="s">
        <v>683</v>
      </c>
      <c r="W3069" t="s">
        <v>13558</v>
      </c>
      <c r="X3069" s="1">
        <v>45646</v>
      </c>
      <c r="Y3069" s="1">
        <v>45661</v>
      </c>
      <c r="Z3069" s="1"/>
      <c r="AB3069" s="1">
        <v>45665</v>
      </c>
      <c r="AC3069">
        <v>33</v>
      </c>
      <c r="AD3069" s="1">
        <v>45700</v>
      </c>
      <c r="AE3069" s="1">
        <v>45667</v>
      </c>
      <c r="AF3069" s="1">
        <v>45659</v>
      </c>
      <c r="AG3069" t="s">
        <v>34</v>
      </c>
      <c r="AH3069" t="s">
        <v>703</v>
      </c>
      <c r="AI3069" t="s">
        <v>11790</v>
      </c>
      <c r="AJ3069">
        <v>1</v>
      </c>
      <c r="AK3069">
        <v>2</v>
      </c>
      <c r="AL3069" t="s">
        <v>146</v>
      </c>
      <c r="AM3069" t="s">
        <v>3150</v>
      </c>
      <c r="AN3069" t="s">
        <v>3151</v>
      </c>
      <c r="AO3069" t="s">
        <v>12646</v>
      </c>
      <c r="AP3069" t="s">
        <v>465</v>
      </c>
      <c r="AQ3069" t="s">
        <v>13966</v>
      </c>
      <c r="AR3069" t="s">
        <v>13966</v>
      </c>
      <c r="AT3069">
        <v>0</v>
      </c>
      <c r="AU3069" s="1"/>
      <c r="AV3069" t="s">
        <v>4927</v>
      </c>
      <c r="AW3069" t="s">
        <v>89</v>
      </c>
      <c r="AY3069">
        <v>0</v>
      </c>
      <c r="BA3069" t="s">
        <v>69</v>
      </c>
      <c r="BB3069" t="s">
        <v>466</v>
      </c>
      <c r="BC3069" s="1">
        <v>45659</v>
      </c>
      <c r="BD3069" t="s">
        <v>13965</v>
      </c>
      <c r="BE3069">
        <v>45000</v>
      </c>
      <c r="BL3069">
        <v>2</v>
      </c>
      <c r="BM3069">
        <v>22500</v>
      </c>
    </row>
    <row r="3070" spans="1:65" x14ac:dyDescent="0.3">
      <c r="A3070" t="s">
        <v>14784</v>
      </c>
      <c r="B3070" t="s">
        <v>87</v>
      </c>
      <c r="C3070" t="s">
        <v>45</v>
      </c>
      <c r="E3070">
        <v>202501</v>
      </c>
      <c r="F3070" t="s">
        <v>604</v>
      </c>
      <c r="G3070" t="s">
        <v>605</v>
      </c>
      <c r="H3070" s="1">
        <v>45600</v>
      </c>
      <c r="I3070" t="s">
        <v>459</v>
      </c>
      <c r="J3070" t="s">
        <v>1318</v>
      </c>
      <c r="K3070" t="s">
        <v>1318</v>
      </c>
      <c r="L3070" t="s">
        <v>48</v>
      </c>
      <c r="M3070" t="s">
        <v>645</v>
      </c>
      <c r="N3070" t="s">
        <v>13710</v>
      </c>
      <c r="O3070" t="s">
        <v>2090</v>
      </c>
      <c r="P3070" t="s">
        <v>471</v>
      </c>
      <c r="R3070" t="s">
        <v>472</v>
      </c>
      <c r="S3070">
        <v>12500</v>
      </c>
      <c r="T3070" t="s">
        <v>32</v>
      </c>
      <c r="U3070" t="s">
        <v>33</v>
      </c>
      <c r="V3070" t="s">
        <v>568</v>
      </c>
      <c r="W3070" t="s">
        <v>95</v>
      </c>
      <c r="X3070" s="1">
        <v>45682</v>
      </c>
      <c r="Y3070" s="1">
        <v>45663</v>
      </c>
      <c r="Z3070" s="1"/>
      <c r="AB3070" s="1">
        <v>45666</v>
      </c>
      <c r="AC3070">
        <v>10</v>
      </c>
      <c r="AD3070" s="1">
        <v>45678</v>
      </c>
      <c r="AE3070" s="1">
        <v>45668</v>
      </c>
      <c r="AF3070" s="1">
        <v>45664</v>
      </c>
      <c r="AG3070" t="s">
        <v>34</v>
      </c>
      <c r="AH3070" t="s">
        <v>4928</v>
      </c>
      <c r="AI3070" t="s">
        <v>11790</v>
      </c>
      <c r="AJ3070">
        <v>1</v>
      </c>
      <c r="AK3070">
        <v>2</v>
      </c>
      <c r="AL3070" t="s">
        <v>44</v>
      </c>
      <c r="AM3070" t="s">
        <v>3155</v>
      </c>
      <c r="AN3070" t="s">
        <v>3156</v>
      </c>
      <c r="AO3070" t="s">
        <v>14786</v>
      </c>
      <c r="AP3070" t="s">
        <v>500</v>
      </c>
      <c r="AQ3070" t="s">
        <v>13963</v>
      </c>
      <c r="AT3070">
        <v>420</v>
      </c>
      <c r="AU3070" s="1"/>
      <c r="AV3070" t="s">
        <v>4929</v>
      </c>
      <c r="AW3070" t="s">
        <v>97</v>
      </c>
      <c r="AY3070">
        <v>420</v>
      </c>
      <c r="BA3070" t="s">
        <v>69</v>
      </c>
      <c r="BB3070" t="s">
        <v>466</v>
      </c>
      <c r="BC3070" s="1">
        <v>45664</v>
      </c>
      <c r="BD3070" t="s">
        <v>13965</v>
      </c>
      <c r="BE3070">
        <v>25000</v>
      </c>
      <c r="BI3070">
        <v>2</v>
      </c>
      <c r="BM3070">
        <v>12500</v>
      </c>
    </row>
    <row r="3071" spans="1:65" x14ac:dyDescent="0.3">
      <c r="A3071" t="s">
        <v>14784</v>
      </c>
      <c r="B3071" t="s">
        <v>87</v>
      </c>
      <c r="C3071" t="s">
        <v>45</v>
      </c>
      <c r="E3071">
        <v>202501</v>
      </c>
      <c r="F3071" t="s">
        <v>604</v>
      </c>
      <c r="G3071" t="s">
        <v>605</v>
      </c>
      <c r="H3071" s="1">
        <v>45600</v>
      </c>
      <c r="I3071" t="s">
        <v>459</v>
      </c>
      <c r="J3071" t="s">
        <v>1318</v>
      </c>
      <c r="K3071" t="s">
        <v>1318</v>
      </c>
      <c r="L3071" t="s">
        <v>48</v>
      </c>
      <c r="M3071" t="s">
        <v>645</v>
      </c>
      <c r="N3071" t="s">
        <v>13710</v>
      </c>
      <c r="O3071" t="s">
        <v>2090</v>
      </c>
      <c r="P3071" t="s">
        <v>522</v>
      </c>
      <c r="R3071" t="s">
        <v>523</v>
      </c>
      <c r="S3071">
        <v>12250</v>
      </c>
      <c r="T3071" t="s">
        <v>32</v>
      </c>
      <c r="U3071" t="s">
        <v>33</v>
      </c>
      <c r="V3071" t="s">
        <v>568</v>
      </c>
      <c r="W3071" t="s">
        <v>95</v>
      </c>
      <c r="X3071" s="1">
        <v>45682</v>
      </c>
      <c r="Y3071" s="1">
        <v>45663</v>
      </c>
      <c r="Z3071" s="1"/>
      <c r="AB3071" s="1">
        <v>45666</v>
      </c>
      <c r="AC3071">
        <v>10</v>
      </c>
      <c r="AD3071" s="1">
        <v>45678</v>
      </c>
      <c r="AE3071" s="1">
        <v>45668</v>
      </c>
      <c r="AF3071" s="1">
        <v>45664</v>
      </c>
      <c r="AG3071" t="s">
        <v>34</v>
      </c>
      <c r="AH3071" t="s">
        <v>2029</v>
      </c>
      <c r="AI3071" t="s">
        <v>11790</v>
      </c>
      <c r="AJ3071">
        <v>0</v>
      </c>
      <c r="AK3071">
        <v>0</v>
      </c>
      <c r="AL3071" t="s">
        <v>44</v>
      </c>
      <c r="AM3071" t="s">
        <v>3155</v>
      </c>
      <c r="AN3071" t="s">
        <v>3156</v>
      </c>
      <c r="AO3071" t="s">
        <v>14786</v>
      </c>
      <c r="AP3071" t="s">
        <v>500</v>
      </c>
      <c r="AQ3071" t="s">
        <v>13963</v>
      </c>
      <c r="AT3071">
        <v>0</v>
      </c>
      <c r="AU3071" s="1"/>
      <c r="AV3071" t="s">
        <v>4930</v>
      </c>
      <c r="AW3071" t="s">
        <v>97</v>
      </c>
      <c r="AY3071">
        <v>420</v>
      </c>
      <c r="BA3071" t="s">
        <v>69</v>
      </c>
      <c r="BB3071" t="s">
        <v>466</v>
      </c>
      <c r="BC3071" s="1">
        <v>45664</v>
      </c>
      <c r="BD3071" t="s">
        <v>13965</v>
      </c>
      <c r="BE3071">
        <v>43488</v>
      </c>
      <c r="BI3071">
        <v>0</v>
      </c>
      <c r="BM3071">
        <v>12250</v>
      </c>
    </row>
    <row r="3072" spans="1:65" x14ac:dyDescent="0.3">
      <c r="A3072" t="s">
        <v>14784</v>
      </c>
      <c r="B3072" t="s">
        <v>87</v>
      </c>
      <c r="C3072" t="s">
        <v>199</v>
      </c>
      <c r="E3072">
        <v>202501</v>
      </c>
      <c r="F3072" t="s">
        <v>604</v>
      </c>
      <c r="G3072" t="s">
        <v>2030</v>
      </c>
      <c r="H3072" s="1">
        <v>45644</v>
      </c>
      <c r="I3072" t="s">
        <v>459</v>
      </c>
      <c r="J3072">
        <v>8</v>
      </c>
      <c r="K3072" t="s">
        <v>163</v>
      </c>
      <c r="L3072" t="s">
        <v>48</v>
      </c>
      <c r="M3072" t="s">
        <v>727</v>
      </c>
      <c r="N3072" t="s">
        <v>13710</v>
      </c>
      <c r="O3072" t="s">
        <v>3137</v>
      </c>
      <c r="P3072" t="s">
        <v>506</v>
      </c>
      <c r="R3072" t="s">
        <v>507</v>
      </c>
      <c r="S3072">
        <v>25000</v>
      </c>
      <c r="T3072" t="s">
        <v>32</v>
      </c>
      <c r="U3072" t="s">
        <v>728</v>
      </c>
      <c r="V3072" t="s">
        <v>17093</v>
      </c>
      <c r="W3072" t="s">
        <v>623</v>
      </c>
      <c r="X3072" s="1">
        <v>45706</v>
      </c>
      <c r="Y3072" s="1">
        <v>45657</v>
      </c>
      <c r="Z3072" s="1"/>
      <c r="AB3072" s="1">
        <v>45662</v>
      </c>
      <c r="AC3072">
        <v>44</v>
      </c>
      <c r="AD3072" s="1">
        <v>45713</v>
      </c>
      <c r="AE3072" s="1">
        <v>45669</v>
      </c>
      <c r="AF3072" s="1">
        <v>45659</v>
      </c>
      <c r="AG3072" t="s">
        <v>34</v>
      </c>
      <c r="AH3072" t="s">
        <v>703</v>
      </c>
      <c r="AI3072" t="s">
        <v>11791</v>
      </c>
      <c r="AJ3072">
        <v>1</v>
      </c>
      <c r="AK3072">
        <v>1</v>
      </c>
      <c r="AL3072" t="s">
        <v>146</v>
      </c>
      <c r="AM3072" t="s">
        <v>3132</v>
      </c>
      <c r="AN3072" t="s">
        <v>3138</v>
      </c>
      <c r="AO3072" t="s">
        <v>12646</v>
      </c>
      <c r="AP3072" t="s">
        <v>44</v>
      </c>
      <c r="AQ3072" t="s">
        <v>14789</v>
      </c>
      <c r="AT3072">
        <v>5345</v>
      </c>
      <c r="AU3072" s="1"/>
      <c r="AV3072" t="s">
        <v>4931</v>
      </c>
      <c r="AW3072" t="s">
        <v>741</v>
      </c>
      <c r="AY3072">
        <v>1649</v>
      </c>
      <c r="BA3072" t="s">
        <v>69</v>
      </c>
      <c r="BB3072" t="s">
        <v>466</v>
      </c>
      <c r="BC3072" s="1">
        <v>45659</v>
      </c>
      <c r="BD3072" t="s">
        <v>13964</v>
      </c>
      <c r="BE3072">
        <v>28000</v>
      </c>
      <c r="BJ3072">
        <v>1</v>
      </c>
      <c r="BM3072">
        <v>25000</v>
      </c>
    </row>
    <row r="3073" spans="1:65" x14ac:dyDescent="0.3">
      <c r="A3073" t="s">
        <v>14784</v>
      </c>
      <c r="B3073" t="s">
        <v>87</v>
      </c>
      <c r="C3073" t="s">
        <v>199</v>
      </c>
      <c r="E3073">
        <v>202501</v>
      </c>
      <c r="F3073" t="s">
        <v>604</v>
      </c>
      <c r="G3073" t="s">
        <v>2030</v>
      </c>
      <c r="H3073" s="1">
        <v>45644</v>
      </c>
      <c r="I3073" t="s">
        <v>459</v>
      </c>
      <c r="J3073">
        <v>8</v>
      </c>
      <c r="K3073" t="s">
        <v>163</v>
      </c>
      <c r="L3073" t="s">
        <v>48</v>
      </c>
      <c r="M3073" t="s">
        <v>727</v>
      </c>
      <c r="N3073" t="s">
        <v>13710</v>
      </c>
      <c r="O3073" t="s">
        <v>3139</v>
      </c>
      <c r="P3073" t="s">
        <v>506</v>
      </c>
      <c r="R3073" t="s">
        <v>507</v>
      </c>
      <c r="S3073">
        <v>25000</v>
      </c>
      <c r="T3073" t="s">
        <v>32</v>
      </c>
      <c r="U3073" t="s">
        <v>728</v>
      </c>
      <c r="V3073" t="s">
        <v>17093</v>
      </c>
      <c r="W3073" t="s">
        <v>623</v>
      </c>
      <c r="X3073" s="1">
        <v>45712</v>
      </c>
      <c r="Y3073" s="1">
        <v>45657</v>
      </c>
      <c r="Z3073" s="1"/>
      <c r="AB3073" s="1">
        <v>45662</v>
      </c>
      <c r="AC3073">
        <v>44</v>
      </c>
      <c r="AD3073" s="1">
        <v>45713</v>
      </c>
      <c r="AE3073" s="1">
        <v>45669</v>
      </c>
      <c r="AF3073" s="1">
        <v>45660</v>
      </c>
      <c r="AG3073" t="s">
        <v>34</v>
      </c>
      <c r="AH3073" t="s">
        <v>703</v>
      </c>
      <c r="AI3073" t="s">
        <v>11791</v>
      </c>
      <c r="AJ3073">
        <v>1</v>
      </c>
      <c r="AK3073">
        <v>1</v>
      </c>
      <c r="AL3073" t="s">
        <v>146</v>
      </c>
      <c r="AM3073" t="s">
        <v>3132</v>
      </c>
      <c r="AN3073" t="s">
        <v>3140</v>
      </c>
      <c r="AO3073" t="s">
        <v>12646</v>
      </c>
      <c r="AP3073" t="s">
        <v>44</v>
      </c>
      <c r="AQ3073" t="s">
        <v>14789</v>
      </c>
      <c r="AT3073">
        <v>5345</v>
      </c>
      <c r="AU3073" s="1"/>
      <c r="AV3073" t="s">
        <v>4932</v>
      </c>
      <c r="AW3073" t="s">
        <v>741</v>
      </c>
      <c r="AY3073">
        <v>1649</v>
      </c>
      <c r="BA3073" t="s">
        <v>69</v>
      </c>
      <c r="BB3073" t="s">
        <v>466</v>
      </c>
      <c r="BC3073" s="1">
        <v>45660</v>
      </c>
      <c r="BD3073" t="s">
        <v>13964</v>
      </c>
      <c r="BE3073">
        <v>28000</v>
      </c>
      <c r="BJ3073">
        <v>1</v>
      </c>
      <c r="BM3073">
        <v>25000</v>
      </c>
    </row>
    <row r="3074" spans="1:65" x14ac:dyDescent="0.3">
      <c r="A3074" t="s">
        <v>14784</v>
      </c>
      <c r="B3074" t="s">
        <v>87</v>
      </c>
      <c r="C3074" t="s">
        <v>106</v>
      </c>
      <c r="E3074">
        <v>202501</v>
      </c>
      <c r="F3074" t="s">
        <v>604</v>
      </c>
      <c r="G3074" t="s">
        <v>755</v>
      </c>
      <c r="H3074" s="1">
        <v>45621</v>
      </c>
      <c r="I3074" t="s">
        <v>459</v>
      </c>
      <c r="J3074" t="s">
        <v>1318</v>
      </c>
      <c r="K3074" t="s">
        <v>1318</v>
      </c>
      <c r="L3074" t="s">
        <v>48</v>
      </c>
      <c r="M3074" t="s">
        <v>693</v>
      </c>
      <c r="N3074" t="s">
        <v>13710</v>
      </c>
      <c r="O3074" t="s">
        <v>2257</v>
      </c>
      <c r="P3074" t="s">
        <v>471</v>
      </c>
      <c r="R3074" t="s">
        <v>472</v>
      </c>
      <c r="S3074">
        <v>22500</v>
      </c>
      <c r="T3074" t="s">
        <v>32</v>
      </c>
      <c r="U3074" t="s">
        <v>33</v>
      </c>
      <c r="V3074" t="s">
        <v>591</v>
      </c>
      <c r="W3074" t="s">
        <v>592</v>
      </c>
      <c r="X3074" s="1">
        <v>45687</v>
      </c>
      <c r="Y3074" s="1">
        <v>45653</v>
      </c>
      <c r="Z3074" s="1"/>
      <c r="AB3074" s="1">
        <v>45662</v>
      </c>
      <c r="AC3074">
        <v>20</v>
      </c>
      <c r="AD3074" s="1">
        <v>45689</v>
      </c>
      <c r="AE3074" s="1">
        <v>45669</v>
      </c>
      <c r="AF3074" s="1">
        <v>45665</v>
      </c>
      <c r="AG3074" t="s">
        <v>34</v>
      </c>
      <c r="AH3074" t="s">
        <v>3141</v>
      </c>
      <c r="AI3074" t="s">
        <v>11790</v>
      </c>
      <c r="AJ3074">
        <v>1</v>
      </c>
      <c r="AK3074">
        <v>2</v>
      </c>
      <c r="AL3074" t="s">
        <v>146</v>
      </c>
      <c r="AM3074" t="s">
        <v>3142</v>
      </c>
      <c r="AN3074" t="s">
        <v>3143</v>
      </c>
      <c r="AO3074" t="s">
        <v>12646</v>
      </c>
      <c r="AP3074" t="s">
        <v>146</v>
      </c>
      <c r="AQ3074" t="s">
        <v>13963</v>
      </c>
      <c r="AT3074">
        <v>990</v>
      </c>
      <c r="AU3074" s="1"/>
      <c r="AV3074" t="s">
        <v>4935</v>
      </c>
      <c r="AW3074" t="s">
        <v>179</v>
      </c>
      <c r="AY3074">
        <v>990</v>
      </c>
      <c r="BA3074" t="s">
        <v>69</v>
      </c>
      <c r="BB3074" t="s">
        <v>466</v>
      </c>
      <c r="BC3074" s="1">
        <v>45665</v>
      </c>
      <c r="BD3074" t="s">
        <v>13965</v>
      </c>
      <c r="BE3074">
        <v>42750</v>
      </c>
      <c r="BI3074">
        <v>2</v>
      </c>
      <c r="BM3074">
        <v>22500</v>
      </c>
    </row>
    <row r="3075" spans="1:65" x14ac:dyDescent="0.3">
      <c r="A3075" t="s">
        <v>14784</v>
      </c>
      <c r="B3075" t="s">
        <v>87</v>
      </c>
      <c r="C3075" t="s">
        <v>45</v>
      </c>
      <c r="E3075">
        <v>202501</v>
      </c>
      <c r="F3075" t="s">
        <v>604</v>
      </c>
      <c r="G3075" t="s">
        <v>628</v>
      </c>
      <c r="H3075" s="1">
        <v>45623</v>
      </c>
      <c r="I3075" t="s">
        <v>459</v>
      </c>
      <c r="J3075" t="s">
        <v>1318</v>
      </c>
      <c r="K3075" t="s">
        <v>1318</v>
      </c>
      <c r="L3075" t="s">
        <v>48</v>
      </c>
      <c r="M3075" t="s">
        <v>736</v>
      </c>
      <c r="N3075" t="s">
        <v>13710</v>
      </c>
      <c r="O3075" t="s">
        <v>2685</v>
      </c>
      <c r="P3075" t="s">
        <v>471</v>
      </c>
      <c r="R3075" t="s">
        <v>472</v>
      </c>
      <c r="S3075">
        <v>12500</v>
      </c>
      <c r="T3075" t="s">
        <v>32</v>
      </c>
      <c r="U3075" t="s">
        <v>33</v>
      </c>
      <c r="V3075" t="s">
        <v>593</v>
      </c>
      <c r="W3075" t="s">
        <v>95</v>
      </c>
      <c r="X3075" s="1">
        <v>45678</v>
      </c>
      <c r="Y3075" s="1">
        <v>45656</v>
      </c>
      <c r="Z3075" s="1"/>
      <c r="AB3075" s="1">
        <v>45662</v>
      </c>
      <c r="AC3075">
        <v>8</v>
      </c>
      <c r="AD3075" s="1">
        <v>45677</v>
      </c>
      <c r="AE3075" s="1">
        <v>45669</v>
      </c>
      <c r="AF3075" s="1">
        <v>45660</v>
      </c>
      <c r="AG3075" t="s">
        <v>34</v>
      </c>
      <c r="AH3075" t="s">
        <v>3144</v>
      </c>
      <c r="AI3075" t="s">
        <v>11787</v>
      </c>
      <c r="AJ3075">
        <v>1</v>
      </c>
      <c r="AK3075">
        <v>1</v>
      </c>
      <c r="AL3075" t="s">
        <v>44</v>
      </c>
      <c r="AM3075" t="s">
        <v>3145</v>
      </c>
      <c r="AN3075" t="s">
        <v>3146</v>
      </c>
      <c r="AO3075" t="s">
        <v>14786</v>
      </c>
      <c r="AP3075" t="s">
        <v>737</v>
      </c>
      <c r="AQ3075" t="s">
        <v>13963</v>
      </c>
      <c r="AT3075">
        <v>250</v>
      </c>
      <c r="AU3075" s="1"/>
      <c r="AV3075" t="s">
        <v>4933</v>
      </c>
      <c r="AW3075" t="s">
        <v>313</v>
      </c>
      <c r="AY3075">
        <v>250</v>
      </c>
      <c r="BA3075" t="s">
        <v>422</v>
      </c>
      <c r="BB3075" t="s">
        <v>466</v>
      </c>
      <c r="BC3075" s="1">
        <v>45660</v>
      </c>
      <c r="BD3075" t="s">
        <v>13965</v>
      </c>
      <c r="BE3075">
        <v>25000</v>
      </c>
      <c r="BI3075">
        <v>1</v>
      </c>
      <c r="BM3075">
        <v>12500</v>
      </c>
    </row>
    <row r="3076" spans="1:65" x14ac:dyDescent="0.3">
      <c r="A3076" t="s">
        <v>14784</v>
      </c>
      <c r="B3076" t="s">
        <v>87</v>
      </c>
      <c r="C3076" t="s">
        <v>45</v>
      </c>
      <c r="E3076">
        <v>202501</v>
      </c>
      <c r="F3076" t="s">
        <v>604</v>
      </c>
      <c r="G3076" t="s">
        <v>605</v>
      </c>
      <c r="H3076" s="1">
        <v>45622</v>
      </c>
      <c r="I3076" t="s">
        <v>459</v>
      </c>
      <c r="J3076">
        <v>8</v>
      </c>
      <c r="K3076" t="s">
        <v>163</v>
      </c>
      <c r="L3076" t="s">
        <v>48</v>
      </c>
      <c r="M3076" t="s">
        <v>606</v>
      </c>
      <c r="N3076" t="s">
        <v>13710</v>
      </c>
      <c r="O3076" t="s">
        <v>2258</v>
      </c>
      <c r="P3076" t="s">
        <v>607</v>
      </c>
      <c r="R3076" t="s">
        <v>17094</v>
      </c>
      <c r="S3076">
        <v>22500</v>
      </c>
      <c r="T3076" t="s">
        <v>32</v>
      </c>
      <c r="U3076" t="s">
        <v>33</v>
      </c>
      <c r="V3076" t="s">
        <v>568</v>
      </c>
      <c r="W3076" t="s">
        <v>95</v>
      </c>
      <c r="X3076" s="1">
        <v>45677</v>
      </c>
      <c r="Y3076" s="1">
        <v>45660</v>
      </c>
      <c r="Z3076" s="1"/>
      <c r="AB3076" s="1">
        <v>45664</v>
      </c>
      <c r="AC3076">
        <v>10</v>
      </c>
      <c r="AD3076" s="1">
        <v>45679</v>
      </c>
      <c r="AE3076" s="1">
        <v>45669</v>
      </c>
      <c r="AF3076" s="1">
        <v>45663</v>
      </c>
      <c r="AG3076" t="s">
        <v>34</v>
      </c>
      <c r="AH3076" t="s">
        <v>731</v>
      </c>
      <c r="AI3076" t="s">
        <v>11787</v>
      </c>
      <c r="AJ3076">
        <v>1</v>
      </c>
      <c r="AK3076">
        <v>1</v>
      </c>
      <c r="AL3076" t="s">
        <v>44</v>
      </c>
      <c r="AM3076" t="s">
        <v>3145</v>
      </c>
      <c r="AN3076" t="s">
        <v>3147</v>
      </c>
      <c r="AO3076" t="s">
        <v>14786</v>
      </c>
      <c r="AP3076" t="s">
        <v>500</v>
      </c>
      <c r="AQ3076" t="s">
        <v>13963</v>
      </c>
      <c r="AT3076">
        <v>375</v>
      </c>
      <c r="AU3076" s="1"/>
      <c r="AV3076" t="s">
        <v>4934</v>
      </c>
      <c r="AW3076" t="s">
        <v>97</v>
      </c>
      <c r="AY3076">
        <v>375</v>
      </c>
      <c r="BA3076" t="s">
        <v>69</v>
      </c>
      <c r="BB3076" t="s">
        <v>466</v>
      </c>
      <c r="BC3076" s="1">
        <v>45663</v>
      </c>
      <c r="BD3076" t="s">
        <v>13965</v>
      </c>
      <c r="BE3076">
        <v>24300</v>
      </c>
      <c r="BI3076">
        <v>1</v>
      </c>
      <c r="BM3076">
        <v>22500</v>
      </c>
    </row>
    <row r="3077" spans="1:65" x14ac:dyDescent="0.3">
      <c r="A3077" t="s">
        <v>14784</v>
      </c>
      <c r="B3077" t="s">
        <v>87</v>
      </c>
      <c r="C3077" t="s">
        <v>45</v>
      </c>
      <c r="E3077">
        <v>202501</v>
      </c>
      <c r="F3077" t="s">
        <v>604</v>
      </c>
      <c r="G3077" t="s">
        <v>605</v>
      </c>
      <c r="H3077" s="1">
        <v>45603</v>
      </c>
      <c r="I3077" t="s">
        <v>459</v>
      </c>
      <c r="J3077">
        <v>8</v>
      </c>
      <c r="K3077" t="s">
        <v>163</v>
      </c>
      <c r="L3077" t="s">
        <v>48</v>
      </c>
      <c r="M3077" t="s">
        <v>606</v>
      </c>
      <c r="N3077" t="s">
        <v>13710</v>
      </c>
      <c r="O3077" t="s">
        <v>2256</v>
      </c>
      <c r="P3077" t="s">
        <v>607</v>
      </c>
      <c r="R3077" t="s">
        <v>17094</v>
      </c>
      <c r="S3077">
        <v>22500</v>
      </c>
      <c r="T3077" t="s">
        <v>32</v>
      </c>
      <c r="U3077" t="s">
        <v>33</v>
      </c>
      <c r="V3077" t="s">
        <v>568</v>
      </c>
      <c r="W3077" t="s">
        <v>95</v>
      </c>
      <c r="X3077" s="1">
        <v>45679</v>
      </c>
      <c r="Y3077" s="1">
        <v>45659</v>
      </c>
      <c r="Z3077" s="1"/>
      <c r="AB3077" s="1">
        <v>45664</v>
      </c>
      <c r="AC3077">
        <v>10</v>
      </c>
      <c r="AD3077" s="1">
        <v>45679</v>
      </c>
      <c r="AE3077" s="1">
        <v>45669</v>
      </c>
      <c r="AF3077" s="1">
        <v>45663</v>
      </c>
      <c r="AG3077" t="s">
        <v>34</v>
      </c>
      <c r="AH3077" t="s">
        <v>731</v>
      </c>
      <c r="AI3077" t="s">
        <v>11787</v>
      </c>
      <c r="AJ3077">
        <v>1</v>
      </c>
      <c r="AK3077">
        <v>1</v>
      </c>
      <c r="AL3077" t="s">
        <v>44</v>
      </c>
      <c r="AM3077" t="s">
        <v>3145</v>
      </c>
      <c r="AN3077" t="s">
        <v>3148</v>
      </c>
      <c r="AO3077" t="s">
        <v>14786</v>
      </c>
      <c r="AP3077" t="s">
        <v>500</v>
      </c>
      <c r="AQ3077" t="s">
        <v>13963</v>
      </c>
      <c r="AT3077">
        <v>375</v>
      </c>
      <c r="AU3077" s="1"/>
      <c r="AV3077" t="s">
        <v>4936</v>
      </c>
      <c r="AW3077" t="s">
        <v>97</v>
      </c>
      <c r="AY3077">
        <v>375</v>
      </c>
      <c r="BA3077" t="s">
        <v>69</v>
      </c>
      <c r="BB3077" t="s">
        <v>466</v>
      </c>
      <c r="BC3077" s="1">
        <v>45663</v>
      </c>
      <c r="BD3077" t="s">
        <v>13965</v>
      </c>
      <c r="BE3077">
        <v>24300</v>
      </c>
      <c r="BI3077">
        <v>1</v>
      </c>
      <c r="BM3077">
        <v>22500</v>
      </c>
    </row>
    <row r="3078" spans="1:65" x14ac:dyDescent="0.3">
      <c r="A3078" t="s">
        <v>14784</v>
      </c>
      <c r="B3078" t="s">
        <v>87</v>
      </c>
      <c r="C3078" t="s">
        <v>45</v>
      </c>
      <c r="E3078">
        <v>202501</v>
      </c>
      <c r="F3078" t="s">
        <v>604</v>
      </c>
      <c r="G3078" t="s">
        <v>613</v>
      </c>
      <c r="H3078" s="1">
        <v>45629</v>
      </c>
      <c r="I3078" t="s">
        <v>459</v>
      </c>
      <c r="J3078">
        <v>8</v>
      </c>
      <c r="K3078" t="s">
        <v>163</v>
      </c>
      <c r="L3078" t="s">
        <v>48</v>
      </c>
      <c r="M3078" t="s">
        <v>614</v>
      </c>
      <c r="N3078" t="s">
        <v>13710</v>
      </c>
      <c r="O3078" t="s">
        <v>2691</v>
      </c>
      <c r="P3078" t="s">
        <v>540</v>
      </c>
      <c r="R3078" t="s">
        <v>541</v>
      </c>
      <c r="S3078">
        <v>5000</v>
      </c>
      <c r="T3078" t="s">
        <v>32</v>
      </c>
      <c r="U3078" t="s">
        <v>196</v>
      </c>
      <c r="V3078" t="s">
        <v>615</v>
      </c>
      <c r="W3078" t="s">
        <v>60</v>
      </c>
      <c r="X3078" s="1">
        <v>45689</v>
      </c>
      <c r="Y3078" s="1">
        <v>45663</v>
      </c>
      <c r="Z3078" s="1"/>
      <c r="AB3078" s="1">
        <v>45667</v>
      </c>
      <c r="AC3078">
        <v>22</v>
      </c>
      <c r="AD3078" s="1">
        <v>45692</v>
      </c>
      <c r="AE3078" s="1">
        <v>45670</v>
      </c>
      <c r="AF3078" s="1">
        <v>45664</v>
      </c>
      <c r="AG3078" t="s">
        <v>34</v>
      </c>
      <c r="AH3078" t="s">
        <v>703</v>
      </c>
      <c r="AI3078" t="s">
        <v>11787</v>
      </c>
      <c r="AJ3078">
        <v>1</v>
      </c>
      <c r="AK3078">
        <v>1</v>
      </c>
      <c r="AL3078" t="s">
        <v>369</v>
      </c>
      <c r="AM3078" t="s">
        <v>4937</v>
      </c>
      <c r="AN3078" t="s">
        <v>4940</v>
      </c>
      <c r="AO3078" t="s">
        <v>12703</v>
      </c>
      <c r="AP3078" t="s">
        <v>732</v>
      </c>
      <c r="AQ3078" t="s">
        <v>13963</v>
      </c>
      <c r="AT3078">
        <v>900</v>
      </c>
      <c r="AU3078" s="1"/>
      <c r="AV3078" t="s">
        <v>4941</v>
      </c>
      <c r="AW3078" t="s">
        <v>62</v>
      </c>
      <c r="AY3078">
        <v>900</v>
      </c>
      <c r="BA3078" t="s">
        <v>69</v>
      </c>
      <c r="BB3078" t="s">
        <v>466</v>
      </c>
      <c r="BC3078" s="1">
        <v>45664</v>
      </c>
      <c r="BD3078" t="s">
        <v>13965</v>
      </c>
      <c r="BE3078">
        <v>5350</v>
      </c>
      <c r="BI3078">
        <v>1</v>
      </c>
      <c r="BM3078">
        <v>5000</v>
      </c>
    </row>
    <row r="3079" spans="1:65" x14ac:dyDescent="0.3">
      <c r="A3079" t="s">
        <v>14784</v>
      </c>
      <c r="B3079" t="s">
        <v>87</v>
      </c>
      <c r="C3079" t="s">
        <v>45</v>
      </c>
      <c r="E3079">
        <v>202501</v>
      </c>
      <c r="F3079" t="s">
        <v>604</v>
      </c>
      <c r="G3079" t="s">
        <v>613</v>
      </c>
      <c r="H3079" s="1">
        <v>45629</v>
      </c>
      <c r="I3079" t="s">
        <v>459</v>
      </c>
      <c r="J3079">
        <v>8</v>
      </c>
      <c r="K3079" t="s">
        <v>163</v>
      </c>
      <c r="L3079" t="s">
        <v>48</v>
      </c>
      <c r="M3079" t="s">
        <v>614</v>
      </c>
      <c r="N3079" t="s">
        <v>13710</v>
      </c>
      <c r="O3079" t="s">
        <v>2691</v>
      </c>
      <c r="P3079" t="s">
        <v>556</v>
      </c>
      <c r="R3079" t="s">
        <v>557</v>
      </c>
      <c r="S3079">
        <v>10000</v>
      </c>
      <c r="T3079" t="s">
        <v>32</v>
      </c>
      <c r="U3079" t="s">
        <v>196</v>
      </c>
      <c r="V3079" t="s">
        <v>615</v>
      </c>
      <c r="W3079" t="s">
        <v>60</v>
      </c>
      <c r="X3079" s="1">
        <v>45689</v>
      </c>
      <c r="Y3079" s="1">
        <v>45663</v>
      </c>
      <c r="Z3079" s="1"/>
      <c r="AB3079" s="1">
        <v>45667</v>
      </c>
      <c r="AC3079">
        <v>22</v>
      </c>
      <c r="AD3079" s="1">
        <v>45692</v>
      </c>
      <c r="AE3079" s="1">
        <v>45670</v>
      </c>
      <c r="AF3079" s="1">
        <v>45664</v>
      </c>
      <c r="AG3079" t="s">
        <v>34</v>
      </c>
      <c r="AH3079" t="s">
        <v>703</v>
      </c>
      <c r="AI3079" t="s">
        <v>11787</v>
      </c>
      <c r="AJ3079">
        <v>0</v>
      </c>
      <c r="AK3079">
        <v>0</v>
      </c>
      <c r="AL3079" t="s">
        <v>369</v>
      </c>
      <c r="AM3079" t="s">
        <v>4937</v>
      </c>
      <c r="AN3079" t="s">
        <v>4940</v>
      </c>
      <c r="AO3079" t="s">
        <v>12703</v>
      </c>
      <c r="AP3079" t="s">
        <v>732</v>
      </c>
      <c r="AQ3079" t="s">
        <v>13963</v>
      </c>
      <c r="AT3079">
        <v>0</v>
      </c>
      <c r="AU3079" s="1"/>
      <c r="AV3079" t="s">
        <v>4941</v>
      </c>
      <c r="AW3079" t="s">
        <v>62</v>
      </c>
      <c r="AY3079">
        <v>900</v>
      </c>
      <c r="BA3079" t="s">
        <v>69</v>
      </c>
      <c r="BB3079" t="s">
        <v>466</v>
      </c>
      <c r="BC3079" s="1">
        <v>45664</v>
      </c>
      <c r="BD3079" t="s">
        <v>13965</v>
      </c>
      <c r="BE3079">
        <v>11300</v>
      </c>
      <c r="BI3079">
        <v>0</v>
      </c>
      <c r="BM3079">
        <v>10000</v>
      </c>
    </row>
    <row r="3080" spans="1:65" x14ac:dyDescent="0.3">
      <c r="A3080" t="s">
        <v>14784</v>
      </c>
      <c r="B3080" t="s">
        <v>87</v>
      </c>
      <c r="C3080" t="s">
        <v>45</v>
      </c>
      <c r="E3080">
        <v>202501</v>
      </c>
      <c r="F3080" t="s">
        <v>604</v>
      </c>
      <c r="G3080" t="s">
        <v>624</v>
      </c>
      <c r="H3080" s="1">
        <v>45629</v>
      </c>
      <c r="I3080" t="s">
        <v>459</v>
      </c>
      <c r="J3080">
        <v>8</v>
      </c>
      <c r="K3080" t="s">
        <v>163</v>
      </c>
      <c r="L3080" t="s">
        <v>48</v>
      </c>
      <c r="M3080" t="s">
        <v>614</v>
      </c>
      <c r="N3080" t="s">
        <v>13710</v>
      </c>
      <c r="O3080" t="s">
        <v>2692</v>
      </c>
      <c r="P3080" t="s">
        <v>502</v>
      </c>
      <c r="R3080" t="s">
        <v>503</v>
      </c>
      <c r="S3080">
        <v>7500</v>
      </c>
      <c r="T3080" t="s">
        <v>32</v>
      </c>
      <c r="U3080" t="s">
        <v>196</v>
      </c>
      <c r="V3080" t="s">
        <v>615</v>
      </c>
      <c r="W3080" t="s">
        <v>60</v>
      </c>
      <c r="X3080" s="1">
        <v>45691</v>
      </c>
      <c r="Y3080" s="1">
        <v>45666</v>
      </c>
      <c r="Z3080" s="1"/>
      <c r="AB3080" s="1">
        <v>45667</v>
      </c>
      <c r="AC3080">
        <v>22</v>
      </c>
      <c r="AD3080" s="1">
        <v>45692</v>
      </c>
      <c r="AE3080" s="1">
        <v>45670</v>
      </c>
      <c r="AF3080" s="1">
        <v>45664</v>
      </c>
      <c r="AG3080" t="s">
        <v>34</v>
      </c>
      <c r="AH3080" t="s">
        <v>703</v>
      </c>
      <c r="AI3080" t="s">
        <v>11787</v>
      </c>
      <c r="AJ3080">
        <v>0</v>
      </c>
      <c r="AK3080">
        <v>0</v>
      </c>
      <c r="AL3080" t="s">
        <v>369</v>
      </c>
      <c r="AM3080" t="s">
        <v>4937</v>
      </c>
      <c r="AN3080" t="s">
        <v>4940</v>
      </c>
      <c r="AO3080" t="s">
        <v>12703</v>
      </c>
      <c r="AP3080" t="s">
        <v>732</v>
      </c>
      <c r="AQ3080" t="s">
        <v>13963</v>
      </c>
      <c r="AT3080">
        <v>0</v>
      </c>
      <c r="AU3080" s="1"/>
      <c r="AV3080" t="s">
        <v>4942</v>
      </c>
      <c r="AW3080" t="s">
        <v>62</v>
      </c>
      <c r="AY3080">
        <v>900</v>
      </c>
      <c r="BA3080" t="s">
        <v>422</v>
      </c>
      <c r="BB3080" t="s">
        <v>466</v>
      </c>
      <c r="BC3080" s="1">
        <v>45664</v>
      </c>
      <c r="BD3080" t="s">
        <v>13965</v>
      </c>
      <c r="BE3080">
        <v>13350</v>
      </c>
      <c r="BI3080">
        <v>0</v>
      </c>
      <c r="BM3080">
        <v>7500</v>
      </c>
    </row>
    <row r="3081" spans="1:65" x14ac:dyDescent="0.3">
      <c r="A3081" t="s">
        <v>14784</v>
      </c>
      <c r="B3081" t="s">
        <v>87</v>
      </c>
      <c r="C3081" t="s">
        <v>45</v>
      </c>
      <c r="E3081">
        <v>202501</v>
      </c>
      <c r="F3081" t="s">
        <v>604</v>
      </c>
      <c r="G3081" t="s">
        <v>613</v>
      </c>
      <c r="H3081" s="1">
        <v>45638</v>
      </c>
      <c r="I3081" t="s">
        <v>459</v>
      </c>
      <c r="J3081">
        <v>8</v>
      </c>
      <c r="K3081" t="s">
        <v>163</v>
      </c>
      <c r="L3081" t="s">
        <v>48</v>
      </c>
      <c r="M3081" t="s">
        <v>614</v>
      </c>
      <c r="N3081" t="s">
        <v>13710</v>
      </c>
      <c r="O3081" t="s">
        <v>3179</v>
      </c>
      <c r="P3081" t="s">
        <v>556</v>
      </c>
      <c r="R3081" t="s">
        <v>557</v>
      </c>
      <c r="S3081">
        <v>22500</v>
      </c>
      <c r="T3081" t="s">
        <v>32</v>
      </c>
      <c r="U3081" t="s">
        <v>196</v>
      </c>
      <c r="V3081" t="s">
        <v>615</v>
      </c>
      <c r="W3081" t="s">
        <v>60</v>
      </c>
      <c r="X3081" s="1">
        <v>45694</v>
      </c>
      <c r="Y3081" s="1">
        <v>45664</v>
      </c>
      <c r="Z3081" s="1"/>
      <c r="AB3081" s="1">
        <v>45667</v>
      </c>
      <c r="AC3081">
        <v>24</v>
      </c>
      <c r="AD3081" s="1">
        <v>45694</v>
      </c>
      <c r="AE3081" s="1">
        <v>45670</v>
      </c>
      <c r="AF3081" s="1">
        <v>45664</v>
      </c>
      <c r="AG3081" t="s">
        <v>34</v>
      </c>
      <c r="AH3081" t="s">
        <v>703</v>
      </c>
      <c r="AI3081" t="s">
        <v>11787</v>
      </c>
      <c r="AJ3081">
        <v>1</v>
      </c>
      <c r="AK3081">
        <v>1</v>
      </c>
      <c r="AL3081" t="s">
        <v>369</v>
      </c>
      <c r="AM3081" t="s">
        <v>4937</v>
      </c>
      <c r="AN3081" t="s">
        <v>4938</v>
      </c>
      <c r="AO3081" t="s">
        <v>12703</v>
      </c>
      <c r="AP3081" t="s">
        <v>732</v>
      </c>
      <c r="AQ3081" t="s">
        <v>13963</v>
      </c>
      <c r="AT3081">
        <v>900</v>
      </c>
      <c r="AU3081" s="1"/>
      <c r="AV3081" t="s">
        <v>4939</v>
      </c>
      <c r="AW3081" t="s">
        <v>62</v>
      </c>
      <c r="AY3081">
        <v>900</v>
      </c>
      <c r="BA3081" t="s">
        <v>69</v>
      </c>
      <c r="BB3081" t="s">
        <v>466</v>
      </c>
      <c r="BC3081" s="1">
        <v>45664</v>
      </c>
      <c r="BD3081" t="s">
        <v>13965</v>
      </c>
      <c r="BE3081">
        <v>25425</v>
      </c>
      <c r="BI3081">
        <v>1</v>
      </c>
      <c r="BM3081">
        <v>22500</v>
      </c>
    </row>
    <row r="3082" spans="1:65" x14ac:dyDescent="0.3">
      <c r="A3082" t="s">
        <v>14784</v>
      </c>
      <c r="B3082" t="s">
        <v>87</v>
      </c>
      <c r="C3082" t="s">
        <v>45</v>
      </c>
      <c r="E3082">
        <v>202501</v>
      </c>
      <c r="F3082" t="s">
        <v>604</v>
      </c>
      <c r="G3082" t="s">
        <v>605</v>
      </c>
      <c r="H3082" s="1">
        <v>45604</v>
      </c>
      <c r="I3082" t="s">
        <v>459</v>
      </c>
      <c r="J3082" t="s">
        <v>1318</v>
      </c>
      <c r="K3082" t="s">
        <v>1318</v>
      </c>
      <c r="L3082" t="s">
        <v>48</v>
      </c>
      <c r="M3082" t="s">
        <v>704</v>
      </c>
      <c r="N3082" t="s">
        <v>13710</v>
      </c>
      <c r="O3082" t="s">
        <v>3177</v>
      </c>
      <c r="P3082" t="s">
        <v>564</v>
      </c>
      <c r="R3082" t="s">
        <v>565</v>
      </c>
      <c r="S3082">
        <v>4500</v>
      </c>
      <c r="T3082" t="s">
        <v>32</v>
      </c>
      <c r="U3082" t="s">
        <v>33</v>
      </c>
      <c r="V3082" t="s">
        <v>568</v>
      </c>
      <c r="W3082" t="s">
        <v>95</v>
      </c>
      <c r="X3082" s="1">
        <v>45689</v>
      </c>
      <c r="Y3082" s="1">
        <v>45663</v>
      </c>
      <c r="Z3082" s="1"/>
      <c r="AB3082" s="1">
        <v>45669</v>
      </c>
      <c r="AC3082">
        <v>10</v>
      </c>
      <c r="AD3082" s="1">
        <v>45680</v>
      </c>
      <c r="AE3082" s="1">
        <v>45670</v>
      </c>
      <c r="AF3082" s="1">
        <v>45664</v>
      </c>
      <c r="AG3082" t="s">
        <v>34</v>
      </c>
      <c r="AH3082" t="s">
        <v>703</v>
      </c>
      <c r="AI3082" t="s">
        <v>53</v>
      </c>
      <c r="AJ3082">
        <v>0</v>
      </c>
      <c r="AK3082">
        <v>0</v>
      </c>
      <c r="AL3082" t="s">
        <v>96</v>
      </c>
      <c r="AM3082" t="s">
        <v>4943</v>
      </c>
      <c r="AN3082" t="s">
        <v>4944</v>
      </c>
      <c r="AO3082" t="s">
        <v>12687</v>
      </c>
      <c r="AP3082" t="s">
        <v>465</v>
      </c>
      <c r="AQ3082" t="s">
        <v>594</v>
      </c>
      <c r="AR3082" t="s">
        <v>12689</v>
      </c>
      <c r="AT3082">
        <v>180</v>
      </c>
      <c r="AU3082" s="1"/>
      <c r="AV3082" t="s">
        <v>4945</v>
      </c>
      <c r="AW3082" t="s">
        <v>97</v>
      </c>
      <c r="AY3082">
        <v>0</v>
      </c>
      <c r="AZ3082">
        <v>180</v>
      </c>
      <c r="BA3082" t="s">
        <v>69</v>
      </c>
      <c r="BB3082" t="s">
        <v>466</v>
      </c>
      <c r="BC3082" s="1">
        <v>45664</v>
      </c>
      <c r="BD3082" t="s">
        <v>13965</v>
      </c>
      <c r="BE3082">
        <v>27900</v>
      </c>
      <c r="BK3082">
        <v>0</v>
      </c>
      <c r="BM3082">
        <v>4500</v>
      </c>
    </row>
    <row r="3083" spans="1:65" x14ac:dyDescent="0.3">
      <c r="A3083" t="s">
        <v>14784</v>
      </c>
      <c r="B3083" t="s">
        <v>87</v>
      </c>
      <c r="C3083" t="s">
        <v>45</v>
      </c>
      <c r="E3083">
        <v>202501</v>
      </c>
      <c r="F3083" t="s">
        <v>604</v>
      </c>
      <c r="G3083" t="s">
        <v>613</v>
      </c>
      <c r="H3083" s="1">
        <v>45635</v>
      </c>
      <c r="I3083" t="s">
        <v>459</v>
      </c>
      <c r="J3083">
        <v>8</v>
      </c>
      <c r="K3083" t="s">
        <v>163</v>
      </c>
      <c r="L3083" t="s">
        <v>48</v>
      </c>
      <c r="M3083" t="s">
        <v>614</v>
      </c>
      <c r="N3083" t="s">
        <v>13710</v>
      </c>
      <c r="O3083" t="s">
        <v>2695</v>
      </c>
      <c r="P3083" t="s">
        <v>540</v>
      </c>
      <c r="R3083" t="s">
        <v>541</v>
      </c>
      <c r="S3083">
        <v>5000</v>
      </c>
      <c r="T3083" t="s">
        <v>32</v>
      </c>
      <c r="U3083" t="s">
        <v>196</v>
      </c>
      <c r="V3083" t="s">
        <v>615</v>
      </c>
      <c r="W3083" t="s">
        <v>60</v>
      </c>
      <c r="X3083" s="1">
        <v>45698</v>
      </c>
      <c r="Y3083" s="1">
        <v>45663</v>
      </c>
      <c r="Z3083" s="1"/>
      <c r="AB3083" s="1">
        <v>45669</v>
      </c>
      <c r="AC3083">
        <v>15</v>
      </c>
      <c r="AD3083" s="1">
        <v>45685</v>
      </c>
      <c r="AE3083" s="1">
        <v>45670</v>
      </c>
      <c r="AF3083" s="1">
        <v>45666</v>
      </c>
      <c r="AG3083" t="s">
        <v>34</v>
      </c>
      <c r="AH3083" t="s">
        <v>3152</v>
      </c>
      <c r="AI3083" t="s">
        <v>11787</v>
      </c>
      <c r="AJ3083">
        <v>1</v>
      </c>
      <c r="AK3083">
        <v>1</v>
      </c>
      <c r="AL3083" t="s">
        <v>96</v>
      </c>
      <c r="AM3083" t="s">
        <v>3161</v>
      </c>
      <c r="AN3083" t="s">
        <v>3162</v>
      </c>
      <c r="AO3083" t="s">
        <v>12703</v>
      </c>
      <c r="AP3083" t="s">
        <v>732</v>
      </c>
      <c r="AQ3083" t="s">
        <v>13963</v>
      </c>
      <c r="AT3083">
        <v>820</v>
      </c>
      <c r="AU3083" s="1"/>
      <c r="AV3083" t="s">
        <v>4946</v>
      </c>
      <c r="AW3083" t="s">
        <v>62</v>
      </c>
      <c r="AY3083">
        <v>820</v>
      </c>
      <c r="BA3083" t="s">
        <v>69</v>
      </c>
      <c r="BB3083" t="s">
        <v>466</v>
      </c>
      <c r="BC3083" s="1">
        <v>45666</v>
      </c>
      <c r="BD3083" t="s">
        <v>13965</v>
      </c>
      <c r="BE3083">
        <v>5350</v>
      </c>
      <c r="BI3083">
        <v>1</v>
      </c>
      <c r="BM3083">
        <v>5000</v>
      </c>
    </row>
    <row r="3084" spans="1:65" x14ac:dyDescent="0.3">
      <c r="A3084" t="s">
        <v>14784</v>
      </c>
      <c r="B3084" t="s">
        <v>87</v>
      </c>
      <c r="C3084" t="s">
        <v>45</v>
      </c>
      <c r="E3084">
        <v>202501</v>
      </c>
      <c r="F3084" t="s">
        <v>604</v>
      </c>
      <c r="G3084" t="s">
        <v>613</v>
      </c>
      <c r="H3084" s="1">
        <v>45635</v>
      </c>
      <c r="I3084" t="s">
        <v>459</v>
      </c>
      <c r="J3084">
        <v>8</v>
      </c>
      <c r="K3084" t="s">
        <v>163</v>
      </c>
      <c r="L3084" t="s">
        <v>48</v>
      </c>
      <c r="M3084" t="s">
        <v>614</v>
      </c>
      <c r="N3084" t="s">
        <v>13710</v>
      </c>
      <c r="O3084" t="s">
        <v>2695</v>
      </c>
      <c r="P3084" t="s">
        <v>556</v>
      </c>
      <c r="R3084" t="s">
        <v>557</v>
      </c>
      <c r="S3084">
        <v>17500</v>
      </c>
      <c r="T3084" t="s">
        <v>32</v>
      </c>
      <c r="U3084" t="s">
        <v>196</v>
      </c>
      <c r="V3084" t="s">
        <v>615</v>
      </c>
      <c r="W3084" t="s">
        <v>60</v>
      </c>
      <c r="X3084" s="1">
        <v>45698</v>
      </c>
      <c r="Y3084" s="1">
        <v>45663</v>
      </c>
      <c r="Z3084" s="1"/>
      <c r="AB3084" s="1">
        <v>45669</v>
      </c>
      <c r="AC3084">
        <v>15</v>
      </c>
      <c r="AD3084" s="1">
        <v>45685</v>
      </c>
      <c r="AE3084" s="1">
        <v>45670</v>
      </c>
      <c r="AF3084" s="1">
        <v>45666</v>
      </c>
      <c r="AG3084" t="s">
        <v>34</v>
      </c>
      <c r="AH3084" t="s">
        <v>3152</v>
      </c>
      <c r="AI3084" t="s">
        <v>11787</v>
      </c>
      <c r="AJ3084">
        <v>0</v>
      </c>
      <c r="AK3084">
        <v>0</v>
      </c>
      <c r="AL3084" t="s">
        <v>96</v>
      </c>
      <c r="AM3084" t="s">
        <v>3161</v>
      </c>
      <c r="AN3084" t="s">
        <v>3162</v>
      </c>
      <c r="AO3084" t="s">
        <v>12703</v>
      </c>
      <c r="AP3084" t="s">
        <v>732</v>
      </c>
      <c r="AQ3084" t="s">
        <v>13963</v>
      </c>
      <c r="AT3084">
        <v>0</v>
      </c>
      <c r="AU3084" s="1"/>
      <c r="AV3084" t="s">
        <v>4946</v>
      </c>
      <c r="AW3084" t="s">
        <v>62</v>
      </c>
      <c r="AY3084">
        <v>820</v>
      </c>
      <c r="BA3084" t="s">
        <v>69</v>
      </c>
      <c r="BB3084" t="s">
        <v>466</v>
      </c>
      <c r="BC3084" s="1">
        <v>45666</v>
      </c>
      <c r="BD3084" t="s">
        <v>13965</v>
      </c>
      <c r="BE3084">
        <v>19775</v>
      </c>
      <c r="BI3084">
        <v>0</v>
      </c>
      <c r="BM3084">
        <v>17500</v>
      </c>
    </row>
    <row r="3085" spans="1:65" x14ac:dyDescent="0.3">
      <c r="A3085" t="s">
        <v>14784</v>
      </c>
      <c r="B3085" t="s">
        <v>87</v>
      </c>
      <c r="C3085" t="s">
        <v>45</v>
      </c>
      <c r="E3085">
        <v>202501</v>
      </c>
      <c r="F3085" t="s">
        <v>604</v>
      </c>
      <c r="G3085" t="s">
        <v>608</v>
      </c>
      <c r="H3085" s="1">
        <v>45624</v>
      </c>
      <c r="I3085" t="s">
        <v>459</v>
      </c>
      <c r="J3085" t="s">
        <v>1318</v>
      </c>
      <c r="K3085" t="s">
        <v>1318</v>
      </c>
      <c r="L3085" t="s">
        <v>48</v>
      </c>
      <c r="M3085" t="s">
        <v>2698</v>
      </c>
      <c r="N3085" t="s">
        <v>13710</v>
      </c>
      <c r="O3085" t="s">
        <v>2699</v>
      </c>
      <c r="P3085" t="s">
        <v>471</v>
      </c>
      <c r="R3085" t="s">
        <v>472</v>
      </c>
      <c r="S3085">
        <v>12500</v>
      </c>
      <c r="T3085" t="s">
        <v>32</v>
      </c>
      <c r="U3085" t="s">
        <v>33</v>
      </c>
      <c r="V3085" t="s">
        <v>610</v>
      </c>
      <c r="W3085" t="s">
        <v>104</v>
      </c>
      <c r="X3085" s="1">
        <v>45681</v>
      </c>
      <c r="Y3085" s="1">
        <v>45664</v>
      </c>
      <c r="Z3085" s="1"/>
      <c r="AB3085" s="1">
        <v>45668</v>
      </c>
      <c r="AC3085">
        <v>11</v>
      </c>
      <c r="AD3085" s="1">
        <v>45682</v>
      </c>
      <c r="AE3085" s="1">
        <v>45671</v>
      </c>
      <c r="AF3085" s="1">
        <v>45667</v>
      </c>
      <c r="AG3085" t="s">
        <v>34</v>
      </c>
      <c r="AH3085" t="s">
        <v>4949</v>
      </c>
      <c r="AI3085" t="s">
        <v>11787</v>
      </c>
      <c r="AJ3085">
        <v>1</v>
      </c>
      <c r="AK3085">
        <v>1</v>
      </c>
      <c r="AL3085" t="s">
        <v>437</v>
      </c>
      <c r="AM3085" t="s">
        <v>3157</v>
      </c>
      <c r="AN3085" t="s">
        <v>4951</v>
      </c>
      <c r="AO3085" t="s">
        <v>12703</v>
      </c>
      <c r="AP3085" t="s">
        <v>749</v>
      </c>
      <c r="AQ3085" t="s">
        <v>594</v>
      </c>
      <c r="AR3085" t="s">
        <v>14790</v>
      </c>
      <c r="AT3085">
        <v>900</v>
      </c>
      <c r="AU3085" s="1"/>
      <c r="AV3085" t="s">
        <v>4952</v>
      </c>
      <c r="AW3085" t="s">
        <v>290</v>
      </c>
      <c r="AY3085">
        <v>350</v>
      </c>
      <c r="BA3085" t="s">
        <v>69</v>
      </c>
      <c r="BB3085" t="s">
        <v>466</v>
      </c>
      <c r="BC3085" s="1">
        <v>45667</v>
      </c>
      <c r="BD3085" t="s">
        <v>13965</v>
      </c>
      <c r="BE3085">
        <v>22500</v>
      </c>
      <c r="BK3085">
        <v>1</v>
      </c>
      <c r="BM3085">
        <v>12500</v>
      </c>
    </row>
    <row r="3086" spans="1:65" x14ac:dyDescent="0.3">
      <c r="A3086" t="s">
        <v>14784</v>
      </c>
      <c r="B3086" t="s">
        <v>87</v>
      </c>
      <c r="C3086" t="s">
        <v>45</v>
      </c>
      <c r="E3086">
        <v>202501</v>
      </c>
      <c r="F3086" t="s">
        <v>604</v>
      </c>
      <c r="G3086" t="s">
        <v>608</v>
      </c>
      <c r="H3086" s="1">
        <v>45624</v>
      </c>
      <c r="I3086" t="s">
        <v>459</v>
      </c>
      <c r="J3086" t="s">
        <v>1318</v>
      </c>
      <c r="K3086" t="s">
        <v>1318</v>
      </c>
      <c r="L3086" t="s">
        <v>48</v>
      </c>
      <c r="M3086" t="s">
        <v>684</v>
      </c>
      <c r="N3086" t="s">
        <v>13710</v>
      </c>
      <c r="O3086" t="s">
        <v>2688</v>
      </c>
      <c r="P3086" t="s">
        <v>471</v>
      </c>
      <c r="R3086" t="s">
        <v>472</v>
      </c>
      <c r="S3086">
        <v>22500</v>
      </c>
      <c r="T3086" t="s">
        <v>32</v>
      </c>
      <c r="U3086" t="s">
        <v>33</v>
      </c>
      <c r="V3086" t="s">
        <v>610</v>
      </c>
      <c r="W3086" t="s">
        <v>104</v>
      </c>
      <c r="X3086" s="1">
        <v>45681</v>
      </c>
      <c r="Y3086" s="1">
        <v>45664</v>
      </c>
      <c r="Z3086" s="1"/>
      <c r="AB3086" s="1">
        <v>45668</v>
      </c>
      <c r="AC3086">
        <v>11</v>
      </c>
      <c r="AD3086" s="1">
        <v>45682</v>
      </c>
      <c r="AE3086" s="1">
        <v>45671</v>
      </c>
      <c r="AF3086" s="1">
        <v>45667</v>
      </c>
      <c r="AG3086" t="s">
        <v>34</v>
      </c>
      <c r="AH3086" t="s">
        <v>4949</v>
      </c>
      <c r="AI3086" t="s">
        <v>11790</v>
      </c>
      <c r="AJ3086">
        <v>1</v>
      </c>
      <c r="AK3086">
        <v>2</v>
      </c>
      <c r="AL3086" t="s">
        <v>437</v>
      </c>
      <c r="AM3086" t="s">
        <v>3157</v>
      </c>
      <c r="AN3086" t="s">
        <v>3158</v>
      </c>
      <c r="AO3086" t="s">
        <v>12703</v>
      </c>
      <c r="AP3086" t="s">
        <v>707</v>
      </c>
      <c r="AQ3086" t="s">
        <v>594</v>
      </c>
      <c r="AR3086" t="s">
        <v>14790</v>
      </c>
      <c r="AT3086">
        <v>1900</v>
      </c>
      <c r="AU3086" s="1"/>
      <c r="AV3086" t="s">
        <v>4950</v>
      </c>
      <c r="AW3086" t="s">
        <v>290</v>
      </c>
      <c r="AY3086">
        <v>750</v>
      </c>
      <c r="BA3086" t="s">
        <v>69</v>
      </c>
      <c r="BB3086" t="s">
        <v>466</v>
      </c>
      <c r="BC3086" s="1">
        <v>45667</v>
      </c>
      <c r="BD3086" t="s">
        <v>13965</v>
      </c>
      <c r="BE3086">
        <v>40500</v>
      </c>
      <c r="BK3086">
        <v>2</v>
      </c>
      <c r="BM3086">
        <v>22500</v>
      </c>
    </row>
    <row r="3087" spans="1:65" x14ac:dyDescent="0.3">
      <c r="A3087" t="s">
        <v>14784</v>
      </c>
      <c r="B3087" t="s">
        <v>87</v>
      </c>
      <c r="C3087" t="s">
        <v>45</v>
      </c>
      <c r="E3087">
        <v>202501</v>
      </c>
      <c r="F3087" t="s">
        <v>604</v>
      </c>
      <c r="G3087" t="s">
        <v>608</v>
      </c>
      <c r="H3087" s="1">
        <v>45624</v>
      </c>
      <c r="I3087" t="s">
        <v>459</v>
      </c>
      <c r="J3087" t="s">
        <v>1318</v>
      </c>
      <c r="K3087" t="s">
        <v>1318</v>
      </c>
      <c r="L3087" t="s">
        <v>48</v>
      </c>
      <c r="M3087" t="s">
        <v>659</v>
      </c>
      <c r="N3087" t="s">
        <v>13710</v>
      </c>
      <c r="O3087" t="s">
        <v>2700</v>
      </c>
      <c r="P3087" t="s">
        <v>471</v>
      </c>
      <c r="R3087" t="s">
        <v>472</v>
      </c>
      <c r="S3087">
        <v>12500</v>
      </c>
      <c r="T3087" t="s">
        <v>32</v>
      </c>
      <c r="U3087" t="s">
        <v>33</v>
      </c>
      <c r="V3087" t="s">
        <v>610</v>
      </c>
      <c r="W3087" t="s">
        <v>104</v>
      </c>
      <c r="X3087" s="1">
        <v>45681</v>
      </c>
      <c r="Y3087" s="1">
        <v>45660</v>
      </c>
      <c r="Z3087" s="1"/>
      <c r="AB3087" s="1">
        <v>45668</v>
      </c>
      <c r="AC3087">
        <v>11</v>
      </c>
      <c r="AD3087" s="1">
        <v>45682</v>
      </c>
      <c r="AE3087" s="1">
        <v>45671</v>
      </c>
      <c r="AF3087" s="1">
        <v>45668</v>
      </c>
      <c r="AG3087" t="s">
        <v>34</v>
      </c>
      <c r="AH3087" t="s">
        <v>4947</v>
      </c>
      <c r="AI3087" t="s">
        <v>11787</v>
      </c>
      <c r="AJ3087">
        <v>1</v>
      </c>
      <c r="AK3087">
        <v>1</v>
      </c>
      <c r="AL3087" t="s">
        <v>437</v>
      </c>
      <c r="AM3087" t="s">
        <v>3157</v>
      </c>
      <c r="AN3087" t="s">
        <v>3159</v>
      </c>
      <c r="AO3087" t="s">
        <v>12703</v>
      </c>
      <c r="AP3087" t="s">
        <v>749</v>
      </c>
      <c r="AQ3087" t="s">
        <v>594</v>
      </c>
      <c r="AR3087" t="s">
        <v>14790</v>
      </c>
      <c r="AT3087">
        <v>900</v>
      </c>
      <c r="AU3087" s="1"/>
      <c r="AV3087" t="s">
        <v>4948</v>
      </c>
      <c r="AW3087" t="s">
        <v>290</v>
      </c>
      <c r="AY3087">
        <v>500</v>
      </c>
      <c r="BA3087" t="s">
        <v>69</v>
      </c>
      <c r="BB3087" t="s">
        <v>466</v>
      </c>
      <c r="BC3087" s="1">
        <v>45668</v>
      </c>
      <c r="BD3087" t="s">
        <v>13965</v>
      </c>
      <c r="BE3087">
        <v>22500</v>
      </c>
      <c r="BK3087">
        <v>1</v>
      </c>
      <c r="BM3087">
        <v>12500</v>
      </c>
    </row>
    <row r="3088" spans="1:65" x14ac:dyDescent="0.3">
      <c r="A3088" t="s">
        <v>14784</v>
      </c>
      <c r="B3088" t="s">
        <v>87</v>
      </c>
      <c r="C3088" t="s">
        <v>45</v>
      </c>
      <c r="E3088">
        <v>202501</v>
      </c>
      <c r="F3088" t="s">
        <v>604</v>
      </c>
      <c r="G3088" t="s">
        <v>605</v>
      </c>
      <c r="H3088" s="1">
        <v>45650</v>
      </c>
      <c r="I3088" t="s">
        <v>459</v>
      </c>
      <c r="J3088">
        <v>8</v>
      </c>
      <c r="K3088" t="s">
        <v>163</v>
      </c>
      <c r="L3088" t="s">
        <v>48</v>
      </c>
      <c r="M3088" t="s">
        <v>714</v>
      </c>
      <c r="N3088" t="s">
        <v>13710</v>
      </c>
      <c r="O3088" t="s">
        <v>3178</v>
      </c>
      <c r="P3088" t="s">
        <v>498</v>
      </c>
      <c r="R3088" t="s">
        <v>499</v>
      </c>
      <c r="S3088">
        <v>8000</v>
      </c>
      <c r="T3088" t="s">
        <v>32</v>
      </c>
      <c r="U3088" t="s">
        <v>33</v>
      </c>
      <c r="V3088" t="s">
        <v>715</v>
      </c>
      <c r="W3088" t="s">
        <v>95</v>
      </c>
      <c r="X3088" s="1">
        <v>45684</v>
      </c>
      <c r="Y3088" s="1">
        <v>45663</v>
      </c>
      <c r="Z3088" s="1"/>
      <c r="AB3088" s="1">
        <v>45669</v>
      </c>
      <c r="AC3088">
        <v>9</v>
      </c>
      <c r="AD3088" s="1">
        <v>45680</v>
      </c>
      <c r="AE3088" s="1">
        <v>45671</v>
      </c>
      <c r="AF3088" s="1">
        <v>45666</v>
      </c>
      <c r="AG3088" t="s">
        <v>34</v>
      </c>
      <c r="AH3088" t="s">
        <v>703</v>
      </c>
      <c r="AI3088" t="s">
        <v>11787</v>
      </c>
      <c r="AJ3088">
        <v>1</v>
      </c>
      <c r="AK3088">
        <v>1</v>
      </c>
      <c r="AL3088" t="s">
        <v>44</v>
      </c>
      <c r="AM3088" t="s">
        <v>4953</v>
      </c>
      <c r="AN3088" t="s">
        <v>4954</v>
      </c>
      <c r="AO3088" t="s">
        <v>14786</v>
      </c>
      <c r="AP3088" t="s">
        <v>44</v>
      </c>
      <c r="AQ3088" t="s">
        <v>13963</v>
      </c>
      <c r="AT3088">
        <v>400</v>
      </c>
      <c r="AU3088" s="1"/>
      <c r="AV3088" t="s">
        <v>4955</v>
      </c>
      <c r="AW3088" t="s">
        <v>716</v>
      </c>
      <c r="AY3088">
        <v>400</v>
      </c>
      <c r="BA3088" t="s">
        <v>69</v>
      </c>
      <c r="BB3088" t="s">
        <v>466</v>
      </c>
      <c r="BC3088" s="1">
        <v>45666</v>
      </c>
      <c r="BD3088" t="s">
        <v>13965</v>
      </c>
      <c r="BE3088">
        <v>18400</v>
      </c>
      <c r="BI3088">
        <v>1</v>
      </c>
      <c r="BM3088">
        <v>8000</v>
      </c>
    </row>
    <row r="3089" spans="1:65" x14ac:dyDescent="0.3">
      <c r="A3089" t="s">
        <v>14784</v>
      </c>
      <c r="B3089" t="s">
        <v>87</v>
      </c>
      <c r="C3089" t="s">
        <v>45</v>
      </c>
      <c r="E3089">
        <v>202501</v>
      </c>
      <c r="F3089" t="s">
        <v>604</v>
      </c>
      <c r="G3089" t="s">
        <v>624</v>
      </c>
      <c r="H3089" s="1">
        <v>45602</v>
      </c>
      <c r="I3089" t="s">
        <v>459</v>
      </c>
      <c r="J3089">
        <v>8</v>
      </c>
      <c r="K3089" t="s">
        <v>163</v>
      </c>
      <c r="L3089" t="s">
        <v>48</v>
      </c>
      <c r="M3089" t="s">
        <v>614</v>
      </c>
      <c r="N3089" t="s">
        <v>13710</v>
      </c>
      <c r="O3089" t="s">
        <v>2697</v>
      </c>
      <c r="P3089" t="s">
        <v>502</v>
      </c>
      <c r="R3089" t="s">
        <v>503</v>
      </c>
      <c r="S3089">
        <v>22500</v>
      </c>
      <c r="T3089" t="s">
        <v>32</v>
      </c>
      <c r="U3089" t="s">
        <v>196</v>
      </c>
      <c r="V3089" t="s">
        <v>615</v>
      </c>
      <c r="W3089" t="s">
        <v>60</v>
      </c>
      <c r="X3089" s="1">
        <v>45693</v>
      </c>
      <c r="Y3089" s="1">
        <v>45664</v>
      </c>
      <c r="Z3089" s="1"/>
      <c r="AB3089" s="1">
        <v>45670</v>
      </c>
      <c r="AC3089">
        <v>24</v>
      </c>
      <c r="AD3089" s="1">
        <v>45695</v>
      </c>
      <c r="AE3089" s="1">
        <v>45671</v>
      </c>
      <c r="AF3089" s="1">
        <v>45665</v>
      </c>
      <c r="AG3089" t="s">
        <v>34</v>
      </c>
      <c r="AH3089" t="s">
        <v>703</v>
      </c>
      <c r="AI3089" t="s">
        <v>11787</v>
      </c>
      <c r="AJ3089">
        <v>1</v>
      </c>
      <c r="AK3089">
        <v>1</v>
      </c>
      <c r="AL3089" t="s">
        <v>320</v>
      </c>
      <c r="AM3089" t="s">
        <v>4956</v>
      </c>
      <c r="AN3089" t="s">
        <v>3163</v>
      </c>
      <c r="AO3089" t="s">
        <v>12646</v>
      </c>
      <c r="AP3089" t="s">
        <v>732</v>
      </c>
      <c r="AQ3089" t="s">
        <v>13963</v>
      </c>
      <c r="AT3089">
        <v>644</v>
      </c>
      <c r="AU3089" s="1"/>
      <c r="AV3089" t="s">
        <v>4957</v>
      </c>
      <c r="AW3089" t="s">
        <v>62</v>
      </c>
      <c r="AY3089">
        <v>644</v>
      </c>
      <c r="BA3089" t="s">
        <v>422</v>
      </c>
      <c r="BB3089" t="s">
        <v>466</v>
      </c>
      <c r="BC3089" s="1">
        <v>45665</v>
      </c>
      <c r="BD3089" t="s">
        <v>13965</v>
      </c>
      <c r="BE3089">
        <v>40050</v>
      </c>
      <c r="BI3089">
        <v>1</v>
      </c>
      <c r="BM3089">
        <v>22500</v>
      </c>
    </row>
    <row r="3090" spans="1:65" x14ac:dyDescent="0.3">
      <c r="A3090" t="s">
        <v>14784</v>
      </c>
      <c r="B3090" t="s">
        <v>87</v>
      </c>
      <c r="C3090" t="s">
        <v>45</v>
      </c>
      <c r="E3090">
        <v>202501</v>
      </c>
      <c r="F3090" t="s">
        <v>604</v>
      </c>
      <c r="G3090" t="s">
        <v>624</v>
      </c>
      <c r="H3090" s="1">
        <v>45602</v>
      </c>
      <c r="I3090" t="s">
        <v>459</v>
      </c>
      <c r="J3090">
        <v>8</v>
      </c>
      <c r="K3090" t="s">
        <v>163</v>
      </c>
      <c r="L3090" t="s">
        <v>48</v>
      </c>
      <c r="M3090" t="s">
        <v>614</v>
      </c>
      <c r="N3090" t="s">
        <v>13710</v>
      </c>
      <c r="O3090" t="s">
        <v>2697</v>
      </c>
      <c r="P3090" t="s">
        <v>502</v>
      </c>
      <c r="R3090" t="s">
        <v>503</v>
      </c>
      <c r="S3090">
        <v>22500</v>
      </c>
      <c r="T3090" t="s">
        <v>32</v>
      </c>
      <c r="U3090" t="s">
        <v>196</v>
      </c>
      <c r="V3090" t="s">
        <v>615</v>
      </c>
      <c r="W3090" t="s">
        <v>60</v>
      </c>
      <c r="X3090" s="1">
        <v>45693</v>
      </c>
      <c r="Y3090" s="1">
        <v>45664</v>
      </c>
      <c r="Z3090" s="1"/>
      <c r="AB3090" s="1">
        <v>45670</v>
      </c>
      <c r="AC3090">
        <v>24</v>
      </c>
      <c r="AD3090" s="1">
        <v>45695</v>
      </c>
      <c r="AE3090" s="1">
        <v>45671</v>
      </c>
      <c r="AF3090" s="1">
        <v>45666</v>
      </c>
      <c r="AG3090" t="s">
        <v>34</v>
      </c>
      <c r="AH3090" t="s">
        <v>703</v>
      </c>
      <c r="AI3090" t="s">
        <v>11787</v>
      </c>
      <c r="AJ3090">
        <v>1</v>
      </c>
      <c r="AK3090">
        <v>1</v>
      </c>
      <c r="AL3090" t="s">
        <v>320</v>
      </c>
      <c r="AM3090" t="s">
        <v>4956</v>
      </c>
      <c r="AN3090" t="s">
        <v>3163</v>
      </c>
      <c r="AO3090" t="s">
        <v>12646</v>
      </c>
      <c r="AP3090" t="s">
        <v>732</v>
      </c>
      <c r="AQ3090" t="s">
        <v>13963</v>
      </c>
      <c r="AT3090">
        <v>644</v>
      </c>
      <c r="AU3090" s="1"/>
      <c r="AV3090" t="s">
        <v>4958</v>
      </c>
      <c r="AW3090" t="s">
        <v>62</v>
      </c>
      <c r="AY3090">
        <v>644</v>
      </c>
      <c r="BA3090" t="s">
        <v>422</v>
      </c>
      <c r="BB3090" t="s">
        <v>466</v>
      </c>
      <c r="BC3090" s="1">
        <v>45666</v>
      </c>
      <c r="BD3090" t="s">
        <v>13965</v>
      </c>
      <c r="BE3090">
        <v>40050</v>
      </c>
      <c r="BI3090">
        <v>1</v>
      </c>
      <c r="BM3090">
        <v>22500</v>
      </c>
    </row>
    <row r="3091" spans="1:65" x14ac:dyDescent="0.3">
      <c r="A3091" t="s">
        <v>14784</v>
      </c>
      <c r="B3091" t="s">
        <v>87</v>
      </c>
      <c r="C3091" t="s">
        <v>199</v>
      </c>
      <c r="E3091">
        <v>202501</v>
      </c>
      <c r="F3091" t="s">
        <v>604</v>
      </c>
      <c r="G3091" t="s">
        <v>2030</v>
      </c>
      <c r="H3091" s="1">
        <v>45644</v>
      </c>
      <c r="I3091" t="s">
        <v>459</v>
      </c>
      <c r="J3091">
        <v>8</v>
      </c>
      <c r="K3091" t="s">
        <v>163</v>
      </c>
      <c r="L3091" t="s">
        <v>48</v>
      </c>
      <c r="M3091" t="s">
        <v>727</v>
      </c>
      <c r="N3091" t="s">
        <v>13710</v>
      </c>
      <c r="O3091" t="s">
        <v>3176</v>
      </c>
      <c r="P3091" t="s">
        <v>506</v>
      </c>
      <c r="R3091" t="s">
        <v>507</v>
      </c>
      <c r="S3091">
        <v>25000</v>
      </c>
      <c r="T3091" t="s">
        <v>32</v>
      </c>
      <c r="U3091" t="s">
        <v>728</v>
      </c>
      <c r="V3091" t="s">
        <v>17093</v>
      </c>
      <c r="W3091" t="s">
        <v>623</v>
      </c>
      <c r="X3091" s="1">
        <v>45720</v>
      </c>
      <c r="Y3091" s="1">
        <v>45662</v>
      </c>
      <c r="Z3091" s="1"/>
      <c r="AB3091" s="1">
        <v>45670</v>
      </c>
      <c r="AC3091">
        <v>45</v>
      </c>
      <c r="AD3091" s="1">
        <v>45716</v>
      </c>
      <c r="AE3091" s="1">
        <v>45671</v>
      </c>
      <c r="AF3091" s="1">
        <v>45666</v>
      </c>
      <c r="AG3091" t="s">
        <v>34</v>
      </c>
      <c r="AH3091" t="s">
        <v>703</v>
      </c>
      <c r="AI3091" t="s">
        <v>11791</v>
      </c>
      <c r="AJ3091">
        <v>1</v>
      </c>
      <c r="AK3091">
        <v>1</v>
      </c>
      <c r="AL3091" t="s">
        <v>44</v>
      </c>
      <c r="AM3091" t="s">
        <v>4959</v>
      </c>
      <c r="AN3091" t="s">
        <v>4960</v>
      </c>
      <c r="AO3091" t="s">
        <v>12694</v>
      </c>
      <c r="AP3091" t="s">
        <v>44</v>
      </c>
      <c r="AQ3091" t="s">
        <v>13963</v>
      </c>
      <c r="AT3091">
        <v>1649</v>
      </c>
      <c r="AU3091" s="1"/>
      <c r="AV3091" t="s">
        <v>4961</v>
      </c>
      <c r="AW3091" t="s">
        <v>741</v>
      </c>
      <c r="AY3091">
        <v>1649</v>
      </c>
      <c r="BA3091" t="s">
        <v>69</v>
      </c>
      <c r="BB3091" t="s">
        <v>466</v>
      </c>
      <c r="BC3091" s="1">
        <v>45666</v>
      </c>
      <c r="BD3091" t="s">
        <v>13964</v>
      </c>
      <c r="BE3091">
        <v>28000</v>
      </c>
      <c r="BI3091">
        <v>1</v>
      </c>
      <c r="BM3091">
        <v>25000</v>
      </c>
    </row>
    <row r="3092" spans="1:65" x14ac:dyDescent="0.3">
      <c r="A3092" t="s">
        <v>14784</v>
      </c>
      <c r="B3092" t="s">
        <v>87</v>
      </c>
      <c r="C3092" t="s">
        <v>45</v>
      </c>
      <c r="E3092">
        <v>202501</v>
      </c>
      <c r="F3092" t="s">
        <v>604</v>
      </c>
      <c r="G3092" t="s">
        <v>613</v>
      </c>
      <c r="H3092" s="1">
        <v>45611</v>
      </c>
      <c r="I3092" t="s">
        <v>459</v>
      </c>
      <c r="J3092" t="s">
        <v>1318</v>
      </c>
      <c r="K3092" t="s">
        <v>1318</v>
      </c>
      <c r="L3092" t="s">
        <v>48</v>
      </c>
      <c r="M3092" t="s">
        <v>662</v>
      </c>
      <c r="N3092" t="s">
        <v>13710</v>
      </c>
      <c r="O3092" t="s">
        <v>2687</v>
      </c>
      <c r="P3092" t="s">
        <v>473</v>
      </c>
      <c r="R3092" t="s">
        <v>474</v>
      </c>
      <c r="S3092">
        <v>15750</v>
      </c>
      <c r="T3092" t="s">
        <v>32</v>
      </c>
      <c r="U3092" t="s">
        <v>33</v>
      </c>
      <c r="V3092" t="s">
        <v>644</v>
      </c>
      <c r="W3092" t="s">
        <v>52</v>
      </c>
      <c r="X3092" s="1">
        <v>45677</v>
      </c>
      <c r="Y3092" s="1">
        <v>45656</v>
      </c>
      <c r="Z3092" s="1"/>
      <c r="AB3092" s="1">
        <v>45665</v>
      </c>
      <c r="AC3092">
        <v>7</v>
      </c>
      <c r="AD3092" s="1">
        <v>45679</v>
      </c>
      <c r="AE3092" s="1">
        <v>45672</v>
      </c>
      <c r="AF3092" s="1">
        <v>45668</v>
      </c>
      <c r="AG3092" t="s">
        <v>34</v>
      </c>
      <c r="AH3092" t="s">
        <v>4962</v>
      </c>
      <c r="AI3092" t="s">
        <v>11787</v>
      </c>
      <c r="AJ3092">
        <v>1</v>
      </c>
      <c r="AK3092">
        <v>1</v>
      </c>
      <c r="AL3092" t="s">
        <v>96</v>
      </c>
      <c r="AM3092" t="s">
        <v>3153</v>
      </c>
      <c r="AN3092" t="s">
        <v>3154</v>
      </c>
      <c r="AO3092" t="s">
        <v>14786</v>
      </c>
      <c r="AP3092" t="s">
        <v>112</v>
      </c>
      <c r="AQ3092" t="s">
        <v>13963</v>
      </c>
      <c r="AT3092">
        <v>300</v>
      </c>
      <c r="AU3092" s="1"/>
      <c r="AV3092" t="s">
        <v>4963</v>
      </c>
      <c r="AW3092" t="s">
        <v>55</v>
      </c>
      <c r="AY3092">
        <v>300</v>
      </c>
      <c r="BA3092" t="s">
        <v>13967</v>
      </c>
      <c r="BB3092" t="s">
        <v>466</v>
      </c>
      <c r="BC3092" s="1">
        <v>45668</v>
      </c>
      <c r="BD3092" t="s">
        <v>13965</v>
      </c>
      <c r="BE3092">
        <v>35438</v>
      </c>
      <c r="BI3092">
        <v>1</v>
      </c>
      <c r="BM3092">
        <v>15750</v>
      </c>
    </row>
    <row r="3093" spans="1:65" x14ac:dyDescent="0.3">
      <c r="A3093" t="s">
        <v>14784</v>
      </c>
      <c r="B3093" t="s">
        <v>87</v>
      </c>
      <c r="C3093" t="s">
        <v>199</v>
      </c>
      <c r="E3093">
        <v>202501</v>
      </c>
      <c r="F3093" t="s">
        <v>604</v>
      </c>
      <c r="G3093" t="s">
        <v>646</v>
      </c>
      <c r="H3093" s="1">
        <v>45621</v>
      </c>
      <c r="I3093" t="s">
        <v>459</v>
      </c>
      <c r="J3093">
        <v>8</v>
      </c>
      <c r="K3093" t="s">
        <v>163</v>
      </c>
      <c r="L3093" t="s">
        <v>48</v>
      </c>
      <c r="M3093" t="s">
        <v>2253</v>
      </c>
      <c r="N3093" t="s">
        <v>13710</v>
      </c>
      <c r="O3093" t="s">
        <v>2694</v>
      </c>
      <c r="P3093" t="s">
        <v>540</v>
      </c>
      <c r="R3093" t="s">
        <v>541</v>
      </c>
      <c r="S3093">
        <v>22500</v>
      </c>
      <c r="T3093" t="s">
        <v>32</v>
      </c>
      <c r="U3093" t="s">
        <v>33</v>
      </c>
      <c r="V3093" t="s">
        <v>686</v>
      </c>
      <c r="W3093" t="s">
        <v>623</v>
      </c>
      <c r="X3093" s="1">
        <v>45721</v>
      </c>
      <c r="Y3093" s="1">
        <v>45665</v>
      </c>
      <c r="Z3093" s="1"/>
      <c r="AB3093" s="1">
        <v>45669</v>
      </c>
      <c r="AC3093">
        <v>43</v>
      </c>
      <c r="AD3093" s="1">
        <v>45715</v>
      </c>
      <c r="AE3093" s="1">
        <v>45672</v>
      </c>
      <c r="AF3093" s="1">
        <v>45665</v>
      </c>
      <c r="AG3093" t="s">
        <v>34</v>
      </c>
      <c r="AH3093" t="s">
        <v>4964</v>
      </c>
      <c r="AI3093" t="s">
        <v>11787</v>
      </c>
      <c r="AJ3093">
        <v>1</v>
      </c>
      <c r="AK3093">
        <v>1</v>
      </c>
      <c r="AL3093" t="s">
        <v>146</v>
      </c>
      <c r="AM3093" t="s">
        <v>4965</v>
      </c>
      <c r="AN3093" t="s">
        <v>4966</v>
      </c>
      <c r="AO3093" t="s">
        <v>12646</v>
      </c>
      <c r="AP3093" t="s">
        <v>465</v>
      </c>
      <c r="AQ3093" t="s">
        <v>594</v>
      </c>
      <c r="AR3093" t="s">
        <v>14584</v>
      </c>
      <c r="AT3093">
        <v>5250</v>
      </c>
      <c r="AU3093" s="1"/>
      <c r="AV3093" t="s">
        <v>4967</v>
      </c>
      <c r="AW3093" t="s">
        <v>741</v>
      </c>
      <c r="AY3093">
        <v>0</v>
      </c>
      <c r="AZ3093">
        <v>5250</v>
      </c>
      <c r="BA3093" t="s">
        <v>69</v>
      </c>
      <c r="BB3093" t="s">
        <v>466</v>
      </c>
      <c r="BC3093" s="1">
        <v>45665</v>
      </c>
      <c r="BD3093" t="s">
        <v>13964</v>
      </c>
      <c r="BE3093">
        <v>21825</v>
      </c>
      <c r="BK3093">
        <v>1</v>
      </c>
      <c r="BM3093">
        <v>22500</v>
      </c>
    </row>
    <row r="3094" spans="1:65" x14ac:dyDescent="0.3">
      <c r="A3094" t="s">
        <v>14784</v>
      </c>
      <c r="B3094" t="s">
        <v>87</v>
      </c>
      <c r="C3094" t="s">
        <v>106</v>
      </c>
      <c r="E3094">
        <v>202501</v>
      </c>
      <c r="F3094" t="s">
        <v>604</v>
      </c>
      <c r="G3094" t="s">
        <v>755</v>
      </c>
      <c r="H3094" s="1">
        <v>45983</v>
      </c>
      <c r="I3094" t="s">
        <v>459</v>
      </c>
      <c r="J3094">
        <v>8</v>
      </c>
      <c r="K3094" t="s">
        <v>163</v>
      </c>
      <c r="L3094" t="s">
        <v>48</v>
      </c>
      <c r="M3094" t="s">
        <v>729</v>
      </c>
      <c r="N3094" t="s">
        <v>13710</v>
      </c>
      <c r="O3094" t="s">
        <v>3180</v>
      </c>
      <c r="P3094" t="s">
        <v>556</v>
      </c>
      <c r="R3094" t="s">
        <v>557</v>
      </c>
      <c r="S3094">
        <v>22500</v>
      </c>
      <c r="T3094" t="s">
        <v>32</v>
      </c>
      <c r="U3094" t="s">
        <v>33</v>
      </c>
      <c r="V3094" t="s">
        <v>748</v>
      </c>
      <c r="W3094" t="s">
        <v>111</v>
      </c>
      <c r="X3094" s="1">
        <v>45725</v>
      </c>
      <c r="Y3094" s="1">
        <v>45665</v>
      </c>
      <c r="Z3094" s="1"/>
      <c r="AB3094" s="1">
        <v>45673</v>
      </c>
      <c r="AC3094">
        <v>45</v>
      </c>
      <c r="AD3094" s="1">
        <v>45719</v>
      </c>
      <c r="AE3094" s="1">
        <v>45674</v>
      </c>
      <c r="AF3094" s="1">
        <v>45670</v>
      </c>
      <c r="AG3094" t="s">
        <v>34</v>
      </c>
      <c r="AH3094" t="s">
        <v>703</v>
      </c>
      <c r="AI3094" t="s">
        <v>11787</v>
      </c>
      <c r="AJ3094">
        <v>1</v>
      </c>
      <c r="AK3094">
        <v>1</v>
      </c>
      <c r="AL3094" t="s">
        <v>146</v>
      </c>
      <c r="AM3094" t="s">
        <v>4968</v>
      </c>
      <c r="AN3094" t="s">
        <v>4969</v>
      </c>
      <c r="AO3094" t="s">
        <v>12646</v>
      </c>
      <c r="AP3094" t="s">
        <v>146</v>
      </c>
      <c r="AQ3094" t="s">
        <v>13963</v>
      </c>
      <c r="AT3094">
        <v>1140</v>
      </c>
      <c r="AU3094" s="1"/>
      <c r="AV3094" t="s">
        <v>4970</v>
      </c>
      <c r="AW3094" t="s">
        <v>273</v>
      </c>
      <c r="AY3094">
        <v>1140</v>
      </c>
      <c r="BA3094" t="s">
        <v>69</v>
      </c>
      <c r="BB3094" t="s">
        <v>466</v>
      </c>
      <c r="BC3094" s="1">
        <v>45670</v>
      </c>
      <c r="BD3094" t="s">
        <v>13964</v>
      </c>
      <c r="BE3094">
        <v>25875</v>
      </c>
      <c r="BI3094">
        <v>1</v>
      </c>
      <c r="BM3094">
        <v>22500</v>
      </c>
    </row>
    <row r="3095" spans="1:65" x14ac:dyDescent="0.3">
      <c r="A3095" t="s">
        <v>14784</v>
      </c>
      <c r="B3095" t="s">
        <v>87</v>
      </c>
      <c r="C3095" t="s">
        <v>106</v>
      </c>
      <c r="E3095">
        <v>202501</v>
      </c>
      <c r="F3095" t="s">
        <v>604</v>
      </c>
      <c r="G3095" t="s">
        <v>755</v>
      </c>
      <c r="H3095" s="1">
        <v>45621</v>
      </c>
      <c r="I3095" t="s">
        <v>459</v>
      </c>
      <c r="J3095" t="s">
        <v>1318</v>
      </c>
      <c r="K3095" t="s">
        <v>1318</v>
      </c>
      <c r="L3095" t="s">
        <v>48</v>
      </c>
      <c r="M3095" t="s">
        <v>693</v>
      </c>
      <c r="N3095" t="s">
        <v>13710</v>
      </c>
      <c r="O3095" t="s">
        <v>2260</v>
      </c>
      <c r="P3095" t="s">
        <v>471</v>
      </c>
      <c r="R3095" t="s">
        <v>472</v>
      </c>
      <c r="S3095">
        <v>22500</v>
      </c>
      <c r="T3095" t="s">
        <v>32</v>
      </c>
      <c r="U3095" t="s">
        <v>33</v>
      </c>
      <c r="V3095" t="s">
        <v>591</v>
      </c>
      <c r="W3095" t="s">
        <v>592</v>
      </c>
      <c r="X3095" s="1">
        <v>45687</v>
      </c>
      <c r="Y3095" s="1">
        <v>45663</v>
      </c>
      <c r="Z3095" s="1"/>
      <c r="AB3095" s="1">
        <v>45669</v>
      </c>
      <c r="AC3095">
        <v>21</v>
      </c>
      <c r="AD3095" s="1">
        <v>45697</v>
      </c>
      <c r="AE3095" s="1">
        <v>45676</v>
      </c>
      <c r="AF3095" s="1">
        <v>45671</v>
      </c>
      <c r="AG3095" t="s">
        <v>34</v>
      </c>
      <c r="AH3095" t="s">
        <v>3141</v>
      </c>
      <c r="AI3095" t="s">
        <v>11790</v>
      </c>
      <c r="AJ3095">
        <v>1</v>
      </c>
      <c r="AK3095">
        <v>2</v>
      </c>
      <c r="AL3095" t="s">
        <v>146</v>
      </c>
      <c r="AM3095" t="s">
        <v>4971</v>
      </c>
      <c r="AN3095" t="s">
        <v>3160</v>
      </c>
      <c r="AO3095" t="s">
        <v>12646</v>
      </c>
      <c r="AP3095" t="s">
        <v>146</v>
      </c>
      <c r="AQ3095" t="s">
        <v>13963</v>
      </c>
      <c r="AT3095">
        <v>990</v>
      </c>
      <c r="AU3095" s="1"/>
      <c r="AV3095" t="s">
        <v>4972</v>
      </c>
      <c r="AW3095" t="s">
        <v>179</v>
      </c>
      <c r="AY3095">
        <v>990</v>
      </c>
      <c r="BA3095" t="s">
        <v>69</v>
      </c>
      <c r="BB3095" t="s">
        <v>466</v>
      </c>
      <c r="BC3095" s="1">
        <v>45671</v>
      </c>
      <c r="BD3095" t="s">
        <v>13965</v>
      </c>
      <c r="BE3095">
        <v>42750</v>
      </c>
      <c r="BI3095">
        <v>2</v>
      </c>
      <c r="BM3095">
        <v>22500</v>
      </c>
    </row>
    <row r="3096" spans="1:65" x14ac:dyDescent="0.3">
      <c r="A3096" t="s">
        <v>14784</v>
      </c>
      <c r="B3096" t="s">
        <v>87</v>
      </c>
      <c r="C3096" t="s">
        <v>106</v>
      </c>
      <c r="E3096">
        <v>202501</v>
      </c>
      <c r="F3096" t="s">
        <v>604</v>
      </c>
      <c r="G3096" t="s">
        <v>755</v>
      </c>
      <c r="H3096" s="1">
        <v>45577</v>
      </c>
      <c r="I3096" t="s">
        <v>459</v>
      </c>
      <c r="J3096">
        <v>8</v>
      </c>
      <c r="K3096" t="s">
        <v>163</v>
      </c>
      <c r="L3096" t="s">
        <v>48</v>
      </c>
      <c r="M3096" t="s">
        <v>671</v>
      </c>
      <c r="N3096" t="s">
        <v>13710</v>
      </c>
      <c r="O3096" t="s">
        <v>2701</v>
      </c>
      <c r="P3096" t="s">
        <v>540</v>
      </c>
      <c r="R3096" t="s">
        <v>541</v>
      </c>
      <c r="S3096">
        <v>20000</v>
      </c>
      <c r="T3096" t="s">
        <v>32</v>
      </c>
      <c r="U3096" t="s">
        <v>33</v>
      </c>
      <c r="V3096" t="s">
        <v>620</v>
      </c>
      <c r="W3096" t="s">
        <v>111</v>
      </c>
      <c r="X3096" s="1">
        <v>45686</v>
      </c>
      <c r="Y3096" s="1">
        <v>45664</v>
      </c>
      <c r="Z3096" s="1"/>
      <c r="AB3096" s="1">
        <v>45672</v>
      </c>
      <c r="AC3096">
        <v>22</v>
      </c>
      <c r="AD3096" s="1">
        <v>45698</v>
      </c>
      <c r="AE3096" s="1">
        <v>45676</v>
      </c>
      <c r="AF3096" s="1">
        <v>45670</v>
      </c>
      <c r="AG3096" t="s">
        <v>34</v>
      </c>
      <c r="AH3096" t="s">
        <v>4973</v>
      </c>
      <c r="AI3096" t="s">
        <v>11787</v>
      </c>
      <c r="AJ3096">
        <v>1</v>
      </c>
      <c r="AK3096">
        <v>1</v>
      </c>
      <c r="AL3096" t="s">
        <v>1954</v>
      </c>
      <c r="AM3096" t="s">
        <v>3168</v>
      </c>
      <c r="AN3096" t="s">
        <v>3169</v>
      </c>
      <c r="AO3096" t="s">
        <v>12694</v>
      </c>
      <c r="AP3096" t="s">
        <v>730</v>
      </c>
      <c r="AQ3096" t="s">
        <v>13963</v>
      </c>
      <c r="AT3096">
        <v>1362</v>
      </c>
      <c r="AU3096" s="1"/>
      <c r="AV3096" t="s">
        <v>4974</v>
      </c>
      <c r="AW3096" t="s">
        <v>113</v>
      </c>
      <c r="AY3096">
        <v>1362</v>
      </c>
      <c r="BA3096" t="s">
        <v>69</v>
      </c>
      <c r="BB3096" t="s">
        <v>466</v>
      </c>
      <c r="BC3096" s="1">
        <v>45670</v>
      </c>
      <c r="BD3096" t="s">
        <v>13964</v>
      </c>
      <c r="BE3096">
        <v>44000</v>
      </c>
      <c r="BI3096">
        <v>1</v>
      </c>
      <c r="BM3096">
        <v>20000</v>
      </c>
    </row>
    <row r="3097" spans="1:65" x14ac:dyDescent="0.3">
      <c r="A3097" t="s">
        <v>14784</v>
      </c>
      <c r="B3097" t="s">
        <v>87</v>
      </c>
      <c r="C3097" t="s">
        <v>578</v>
      </c>
      <c r="E3097">
        <v>202501</v>
      </c>
      <c r="F3097" t="s">
        <v>604</v>
      </c>
      <c r="G3097" t="s">
        <v>611</v>
      </c>
      <c r="H3097" s="1">
        <v>45630</v>
      </c>
      <c r="I3097" t="s">
        <v>459</v>
      </c>
      <c r="J3097">
        <v>8</v>
      </c>
      <c r="K3097" t="s">
        <v>163</v>
      </c>
      <c r="L3097" t="s">
        <v>48</v>
      </c>
      <c r="M3097" t="s">
        <v>652</v>
      </c>
      <c r="N3097" t="s">
        <v>13710</v>
      </c>
      <c r="O3097" t="s">
        <v>2686</v>
      </c>
      <c r="P3097" t="s">
        <v>487</v>
      </c>
      <c r="R3097" t="s">
        <v>488</v>
      </c>
      <c r="S3097">
        <v>22500</v>
      </c>
      <c r="T3097" t="s">
        <v>32</v>
      </c>
      <c r="U3097" t="s">
        <v>196</v>
      </c>
      <c r="V3097" t="s">
        <v>653</v>
      </c>
      <c r="W3097" t="s">
        <v>23</v>
      </c>
      <c r="X3097" s="1">
        <v>45672</v>
      </c>
      <c r="Y3097" s="1">
        <v>45664</v>
      </c>
      <c r="Z3097" s="1"/>
      <c r="AB3097" s="1">
        <v>45672</v>
      </c>
      <c r="AC3097">
        <v>13</v>
      </c>
      <c r="AD3097" s="1">
        <v>45689</v>
      </c>
      <c r="AE3097" s="1">
        <v>45676</v>
      </c>
      <c r="AF3097" s="1">
        <v>45666</v>
      </c>
      <c r="AG3097" t="s">
        <v>34</v>
      </c>
      <c r="AH3097" t="s">
        <v>703</v>
      </c>
      <c r="AI3097" t="s">
        <v>11787</v>
      </c>
      <c r="AJ3097">
        <v>1</v>
      </c>
      <c r="AK3097">
        <v>1</v>
      </c>
      <c r="AL3097" t="s">
        <v>437</v>
      </c>
      <c r="AM3097" t="s">
        <v>3170</v>
      </c>
      <c r="AN3097" t="s">
        <v>3171</v>
      </c>
      <c r="AO3097" t="s">
        <v>12703</v>
      </c>
      <c r="AP3097" t="s">
        <v>721</v>
      </c>
      <c r="AQ3097" t="s">
        <v>13963</v>
      </c>
      <c r="AT3097">
        <v>1172</v>
      </c>
      <c r="AU3097" s="1"/>
      <c r="AV3097" t="s">
        <v>4975</v>
      </c>
      <c r="AW3097" t="s">
        <v>722</v>
      </c>
      <c r="AY3097">
        <v>1172</v>
      </c>
      <c r="BA3097" t="s">
        <v>422</v>
      </c>
      <c r="BB3097" t="s">
        <v>466</v>
      </c>
      <c r="BC3097" s="1">
        <v>45666</v>
      </c>
      <c r="BD3097" t="s">
        <v>13965</v>
      </c>
      <c r="BE3097">
        <v>26550</v>
      </c>
      <c r="BI3097">
        <v>1</v>
      </c>
      <c r="BM3097">
        <v>22500</v>
      </c>
    </row>
    <row r="3098" spans="1:65" x14ac:dyDescent="0.3">
      <c r="A3098" t="s">
        <v>14784</v>
      </c>
      <c r="B3098" t="s">
        <v>87</v>
      </c>
      <c r="C3098" t="s">
        <v>578</v>
      </c>
      <c r="E3098">
        <v>202501</v>
      </c>
      <c r="F3098" t="s">
        <v>604</v>
      </c>
      <c r="G3098" t="s">
        <v>611</v>
      </c>
      <c r="H3098" s="1">
        <v>45630</v>
      </c>
      <c r="I3098" t="s">
        <v>459</v>
      </c>
      <c r="J3098">
        <v>8</v>
      </c>
      <c r="K3098" t="s">
        <v>163</v>
      </c>
      <c r="L3098" t="s">
        <v>48</v>
      </c>
      <c r="M3098" t="s">
        <v>652</v>
      </c>
      <c r="N3098" t="s">
        <v>13710</v>
      </c>
      <c r="O3098" t="s">
        <v>2686</v>
      </c>
      <c r="P3098" t="s">
        <v>487</v>
      </c>
      <c r="R3098" t="s">
        <v>488</v>
      </c>
      <c r="S3098">
        <v>22500</v>
      </c>
      <c r="T3098" t="s">
        <v>32</v>
      </c>
      <c r="U3098" t="s">
        <v>196</v>
      </c>
      <c r="V3098" t="s">
        <v>653</v>
      </c>
      <c r="W3098" t="s">
        <v>23</v>
      </c>
      <c r="X3098" s="1">
        <v>45672</v>
      </c>
      <c r="Y3098" s="1">
        <v>45664</v>
      </c>
      <c r="Z3098" s="1"/>
      <c r="AB3098" s="1">
        <v>45672</v>
      </c>
      <c r="AC3098">
        <v>13</v>
      </c>
      <c r="AD3098" s="1">
        <v>45689</v>
      </c>
      <c r="AE3098" s="1">
        <v>45676</v>
      </c>
      <c r="AF3098" s="1">
        <v>45666</v>
      </c>
      <c r="AG3098" t="s">
        <v>34</v>
      </c>
      <c r="AH3098" t="s">
        <v>703</v>
      </c>
      <c r="AI3098" t="s">
        <v>11787</v>
      </c>
      <c r="AJ3098">
        <v>1</v>
      </c>
      <c r="AK3098">
        <v>1</v>
      </c>
      <c r="AL3098" t="s">
        <v>437</v>
      </c>
      <c r="AM3098" t="s">
        <v>3170</v>
      </c>
      <c r="AN3098" t="s">
        <v>3171</v>
      </c>
      <c r="AO3098" t="s">
        <v>12703</v>
      </c>
      <c r="AP3098" t="s">
        <v>721</v>
      </c>
      <c r="AQ3098" t="s">
        <v>13963</v>
      </c>
      <c r="AT3098">
        <v>1172</v>
      </c>
      <c r="AU3098" s="1"/>
      <c r="AV3098" t="s">
        <v>4976</v>
      </c>
      <c r="AW3098" t="s">
        <v>722</v>
      </c>
      <c r="AY3098">
        <v>1172</v>
      </c>
      <c r="BA3098" t="s">
        <v>422</v>
      </c>
      <c r="BB3098" t="s">
        <v>466</v>
      </c>
      <c r="BC3098" s="1">
        <v>45666</v>
      </c>
      <c r="BD3098" t="s">
        <v>13965</v>
      </c>
      <c r="BE3098">
        <v>26550</v>
      </c>
      <c r="BI3098">
        <v>1</v>
      </c>
      <c r="BM3098">
        <v>22500</v>
      </c>
    </row>
    <row r="3099" spans="1:65" x14ac:dyDescent="0.3">
      <c r="A3099" t="s">
        <v>14784</v>
      </c>
      <c r="B3099" t="s">
        <v>87</v>
      </c>
      <c r="C3099" t="s">
        <v>578</v>
      </c>
      <c r="E3099">
        <v>202501</v>
      </c>
      <c r="F3099" t="s">
        <v>604</v>
      </c>
      <c r="G3099" t="s">
        <v>611</v>
      </c>
      <c r="H3099" s="1">
        <v>45630</v>
      </c>
      <c r="I3099" t="s">
        <v>459</v>
      </c>
      <c r="J3099">
        <v>8</v>
      </c>
      <c r="K3099" t="s">
        <v>163</v>
      </c>
      <c r="L3099" t="s">
        <v>48</v>
      </c>
      <c r="M3099" t="s">
        <v>652</v>
      </c>
      <c r="N3099" t="s">
        <v>13710</v>
      </c>
      <c r="O3099" t="s">
        <v>2686</v>
      </c>
      <c r="P3099" t="s">
        <v>487</v>
      </c>
      <c r="R3099" t="s">
        <v>488</v>
      </c>
      <c r="S3099">
        <v>22500</v>
      </c>
      <c r="T3099" t="s">
        <v>32</v>
      </c>
      <c r="U3099" t="s">
        <v>196</v>
      </c>
      <c r="V3099" t="s">
        <v>653</v>
      </c>
      <c r="W3099" t="s">
        <v>23</v>
      </c>
      <c r="X3099" s="1">
        <v>45672</v>
      </c>
      <c r="Y3099" s="1">
        <v>45664</v>
      </c>
      <c r="Z3099" s="1"/>
      <c r="AB3099" s="1">
        <v>45672</v>
      </c>
      <c r="AC3099">
        <v>13</v>
      </c>
      <c r="AD3099" s="1">
        <v>45689</v>
      </c>
      <c r="AE3099" s="1">
        <v>45676</v>
      </c>
      <c r="AF3099" s="1">
        <v>45667</v>
      </c>
      <c r="AG3099" t="s">
        <v>34</v>
      </c>
      <c r="AH3099" t="s">
        <v>703</v>
      </c>
      <c r="AI3099" t="s">
        <v>11787</v>
      </c>
      <c r="AJ3099">
        <v>1</v>
      </c>
      <c r="AK3099">
        <v>1</v>
      </c>
      <c r="AL3099" t="s">
        <v>437</v>
      </c>
      <c r="AM3099" t="s">
        <v>3170</v>
      </c>
      <c r="AN3099" t="s">
        <v>3171</v>
      </c>
      <c r="AO3099" t="s">
        <v>12703</v>
      </c>
      <c r="AP3099" t="s">
        <v>721</v>
      </c>
      <c r="AQ3099" t="s">
        <v>13963</v>
      </c>
      <c r="AT3099">
        <v>1172</v>
      </c>
      <c r="AU3099" s="1"/>
      <c r="AV3099" t="s">
        <v>4977</v>
      </c>
      <c r="AW3099" t="s">
        <v>722</v>
      </c>
      <c r="AY3099">
        <v>1172</v>
      </c>
      <c r="BA3099" t="s">
        <v>422</v>
      </c>
      <c r="BB3099" t="s">
        <v>466</v>
      </c>
      <c r="BC3099" s="1">
        <v>45667</v>
      </c>
      <c r="BD3099" t="s">
        <v>13965</v>
      </c>
      <c r="BE3099">
        <v>26550</v>
      </c>
      <c r="BI3099">
        <v>1</v>
      </c>
      <c r="BM3099">
        <v>22500</v>
      </c>
    </row>
    <row r="3100" spans="1:65" x14ac:dyDescent="0.3">
      <c r="A3100" t="s">
        <v>14784</v>
      </c>
      <c r="B3100" t="s">
        <v>87</v>
      </c>
      <c r="C3100" t="s">
        <v>578</v>
      </c>
      <c r="E3100">
        <v>202501</v>
      </c>
      <c r="F3100" t="s">
        <v>604</v>
      </c>
      <c r="G3100" t="s">
        <v>611</v>
      </c>
      <c r="H3100" s="1">
        <v>45630</v>
      </c>
      <c r="I3100" t="s">
        <v>459</v>
      </c>
      <c r="J3100">
        <v>8</v>
      </c>
      <c r="K3100" t="s">
        <v>163</v>
      </c>
      <c r="L3100" t="s">
        <v>48</v>
      </c>
      <c r="M3100" t="s">
        <v>652</v>
      </c>
      <c r="N3100" t="s">
        <v>13710</v>
      </c>
      <c r="O3100" t="s">
        <v>2686</v>
      </c>
      <c r="P3100" t="s">
        <v>487</v>
      </c>
      <c r="R3100" t="s">
        <v>488</v>
      </c>
      <c r="S3100">
        <v>22500</v>
      </c>
      <c r="T3100" t="s">
        <v>32</v>
      </c>
      <c r="U3100" t="s">
        <v>196</v>
      </c>
      <c r="V3100" t="s">
        <v>653</v>
      </c>
      <c r="W3100" t="s">
        <v>23</v>
      </c>
      <c r="X3100" s="1">
        <v>45672</v>
      </c>
      <c r="Y3100" s="1">
        <v>45664</v>
      </c>
      <c r="Z3100" s="1"/>
      <c r="AB3100" s="1">
        <v>45672</v>
      </c>
      <c r="AC3100">
        <v>13</v>
      </c>
      <c r="AD3100" s="1">
        <v>45689</v>
      </c>
      <c r="AE3100" s="1">
        <v>45676</v>
      </c>
      <c r="AF3100" s="1">
        <v>45667</v>
      </c>
      <c r="AG3100" t="s">
        <v>34</v>
      </c>
      <c r="AH3100" t="s">
        <v>703</v>
      </c>
      <c r="AI3100" t="s">
        <v>11787</v>
      </c>
      <c r="AJ3100">
        <v>1</v>
      </c>
      <c r="AK3100">
        <v>1</v>
      </c>
      <c r="AL3100" t="s">
        <v>437</v>
      </c>
      <c r="AM3100" t="s">
        <v>3170</v>
      </c>
      <c r="AN3100" t="s">
        <v>3171</v>
      </c>
      <c r="AO3100" t="s">
        <v>12703</v>
      </c>
      <c r="AP3100" t="s">
        <v>721</v>
      </c>
      <c r="AQ3100" t="s">
        <v>13963</v>
      </c>
      <c r="AT3100">
        <v>1172</v>
      </c>
      <c r="AU3100" s="1"/>
      <c r="AV3100" t="s">
        <v>4978</v>
      </c>
      <c r="AW3100" t="s">
        <v>722</v>
      </c>
      <c r="AY3100">
        <v>1172</v>
      </c>
      <c r="BA3100" t="s">
        <v>422</v>
      </c>
      <c r="BB3100" t="s">
        <v>466</v>
      </c>
      <c r="BC3100" s="1">
        <v>45667</v>
      </c>
      <c r="BD3100" t="s">
        <v>13965</v>
      </c>
      <c r="BE3100">
        <v>26550</v>
      </c>
      <c r="BI3100">
        <v>1</v>
      </c>
      <c r="BM3100">
        <v>22500</v>
      </c>
    </row>
    <row r="3101" spans="1:65" x14ac:dyDescent="0.3">
      <c r="A3101" t="s">
        <v>14784</v>
      </c>
      <c r="B3101" t="s">
        <v>87</v>
      </c>
      <c r="C3101" t="s">
        <v>45</v>
      </c>
      <c r="E3101">
        <v>202501</v>
      </c>
      <c r="F3101" t="s">
        <v>604</v>
      </c>
      <c r="G3101" t="s">
        <v>616</v>
      </c>
      <c r="H3101" s="1">
        <v>45632</v>
      </c>
      <c r="I3101" t="s">
        <v>459</v>
      </c>
      <c r="J3101" t="s">
        <v>1318</v>
      </c>
      <c r="K3101" t="s">
        <v>1318</v>
      </c>
      <c r="L3101" t="s">
        <v>48</v>
      </c>
      <c r="M3101" t="s">
        <v>254</v>
      </c>
      <c r="N3101" t="s">
        <v>13710</v>
      </c>
      <c r="O3101" t="s">
        <v>2689</v>
      </c>
      <c r="P3101" t="s">
        <v>471</v>
      </c>
      <c r="R3101" t="s">
        <v>472</v>
      </c>
      <c r="S3101">
        <v>12500</v>
      </c>
      <c r="T3101" t="s">
        <v>32</v>
      </c>
      <c r="U3101" t="s">
        <v>33</v>
      </c>
      <c r="V3101" t="s">
        <v>651</v>
      </c>
      <c r="W3101" t="s">
        <v>77</v>
      </c>
      <c r="X3101" s="1">
        <v>45677</v>
      </c>
      <c r="Y3101" s="1">
        <v>45665</v>
      </c>
      <c r="Z3101" s="1"/>
      <c r="AB3101" s="1">
        <v>45674</v>
      </c>
      <c r="AC3101">
        <v>5</v>
      </c>
      <c r="AD3101" s="1">
        <v>45682</v>
      </c>
      <c r="AE3101" s="1">
        <v>45677</v>
      </c>
      <c r="AF3101" s="1">
        <v>45674</v>
      </c>
      <c r="AG3101" t="s">
        <v>34</v>
      </c>
      <c r="AH3101" t="s">
        <v>4979</v>
      </c>
      <c r="AI3101" t="s">
        <v>11787</v>
      </c>
      <c r="AJ3101">
        <v>1</v>
      </c>
      <c r="AK3101">
        <v>1</v>
      </c>
      <c r="AL3101" t="s">
        <v>828</v>
      </c>
      <c r="AM3101" t="s">
        <v>4980</v>
      </c>
      <c r="AN3101" t="s">
        <v>4981</v>
      </c>
      <c r="AO3101" t="s">
        <v>12694</v>
      </c>
      <c r="AP3101" t="s">
        <v>742</v>
      </c>
      <c r="AQ3101" t="s">
        <v>594</v>
      </c>
      <c r="AR3101" t="s">
        <v>14790</v>
      </c>
      <c r="AT3101">
        <v>1000</v>
      </c>
      <c r="AU3101" s="1"/>
      <c r="AV3101" t="s">
        <v>4982</v>
      </c>
      <c r="AW3101" t="s">
        <v>79</v>
      </c>
      <c r="AY3101">
        <v>500</v>
      </c>
      <c r="AZ3101">
        <v>1000</v>
      </c>
      <c r="BA3101" t="s">
        <v>69</v>
      </c>
      <c r="BB3101" t="s">
        <v>466</v>
      </c>
      <c r="BC3101" s="1">
        <v>45674</v>
      </c>
      <c r="BD3101" t="s">
        <v>13965</v>
      </c>
      <c r="BE3101">
        <v>29250</v>
      </c>
      <c r="BK3101">
        <v>1</v>
      </c>
      <c r="BM3101">
        <v>12500</v>
      </c>
    </row>
    <row r="3102" spans="1:65" x14ac:dyDescent="0.3">
      <c r="A3102" t="s">
        <v>14784</v>
      </c>
      <c r="B3102" t="s">
        <v>87</v>
      </c>
      <c r="C3102" t="s">
        <v>45</v>
      </c>
      <c r="E3102">
        <v>202501</v>
      </c>
      <c r="F3102" t="s">
        <v>604</v>
      </c>
      <c r="G3102" t="s">
        <v>616</v>
      </c>
      <c r="H3102" s="1">
        <v>45624</v>
      </c>
      <c r="I3102" t="s">
        <v>459</v>
      </c>
      <c r="J3102" t="s">
        <v>1318</v>
      </c>
      <c r="K3102" t="s">
        <v>1318</v>
      </c>
      <c r="L3102" t="s">
        <v>48</v>
      </c>
      <c r="M3102" t="s">
        <v>153</v>
      </c>
      <c r="N3102" t="s">
        <v>13710</v>
      </c>
      <c r="O3102" t="s">
        <v>2690</v>
      </c>
      <c r="P3102" t="s">
        <v>471</v>
      </c>
      <c r="R3102" t="s">
        <v>472</v>
      </c>
      <c r="S3102">
        <v>12500</v>
      </c>
      <c r="T3102" t="s">
        <v>32</v>
      </c>
      <c r="U3102" t="s">
        <v>33</v>
      </c>
      <c r="V3102" t="s">
        <v>617</v>
      </c>
      <c r="W3102" t="s">
        <v>137</v>
      </c>
      <c r="X3102" s="1">
        <v>45684</v>
      </c>
      <c r="Y3102" s="1">
        <v>45665</v>
      </c>
      <c r="Z3102" s="1"/>
      <c r="AB3102" s="1">
        <v>45674</v>
      </c>
      <c r="AC3102">
        <v>11</v>
      </c>
      <c r="AD3102" s="1">
        <v>45689</v>
      </c>
      <c r="AE3102" s="1">
        <v>45678</v>
      </c>
      <c r="AF3102" s="1">
        <v>45671</v>
      </c>
      <c r="AG3102" t="s">
        <v>34</v>
      </c>
      <c r="AH3102" t="s">
        <v>4983</v>
      </c>
      <c r="AI3102" t="s">
        <v>11787</v>
      </c>
      <c r="AJ3102">
        <v>1</v>
      </c>
      <c r="AK3102">
        <v>1</v>
      </c>
      <c r="AL3102" t="s">
        <v>96</v>
      </c>
      <c r="AM3102" t="s">
        <v>3164</v>
      </c>
      <c r="AN3102" t="s">
        <v>3165</v>
      </c>
      <c r="AO3102" t="s">
        <v>14786</v>
      </c>
      <c r="AP3102" t="s">
        <v>720</v>
      </c>
      <c r="AQ3102" t="s">
        <v>13963</v>
      </c>
      <c r="AT3102">
        <v>450</v>
      </c>
      <c r="AU3102" s="1"/>
      <c r="AV3102" t="s">
        <v>4984</v>
      </c>
      <c r="AW3102" t="s">
        <v>157</v>
      </c>
      <c r="AY3102">
        <v>450</v>
      </c>
      <c r="BA3102" t="s">
        <v>69</v>
      </c>
      <c r="BB3102" t="s">
        <v>466</v>
      </c>
      <c r="BC3102" s="1">
        <v>45671</v>
      </c>
      <c r="BD3102" t="s">
        <v>13965</v>
      </c>
      <c r="BE3102">
        <v>20625</v>
      </c>
      <c r="BI3102">
        <v>1</v>
      </c>
      <c r="BM3102">
        <v>12500</v>
      </c>
    </row>
    <row r="3103" spans="1:65" x14ac:dyDescent="0.3">
      <c r="A3103" t="s">
        <v>14784</v>
      </c>
      <c r="B3103" t="s">
        <v>87</v>
      </c>
      <c r="C3103" t="s">
        <v>45</v>
      </c>
      <c r="E3103">
        <v>202501</v>
      </c>
      <c r="F3103" t="s">
        <v>604</v>
      </c>
      <c r="G3103" t="s">
        <v>616</v>
      </c>
      <c r="H3103" s="1">
        <v>45633</v>
      </c>
      <c r="I3103" t="s">
        <v>459</v>
      </c>
      <c r="J3103">
        <v>8</v>
      </c>
      <c r="K3103" t="s">
        <v>163</v>
      </c>
      <c r="L3103" t="s">
        <v>48</v>
      </c>
      <c r="M3103" t="s">
        <v>153</v>
      </c>
      <c r="N3103" t="s">
        <v>13710</v>
      </c>
      <c r="O3103" t="s">
        <v>2703</v>
      </c>
      <c r="P3103" t="s">
        <v>498</v>
      </c>
      <c r="R3103" t="s">
        <v>499</v>
      </c>
      <c r="S3103">
        <v>20000</v>
      </c>
      <c r="T3103" t="s">
        <v>32</v>
      </c>
      <c r="U3103" t="s">
        <v>33</v>
      </c>
      <c r="V3103" t="s">
        <v>617</v>
      </c>
      <c r="W3103" t="s">
        <v>137</v>
      </c>
      <c r="X3103" s="1">
        <v>45693</v>
      </c>
      <c r="Y3103" s="1">
        <v>45671</v>
      </c>
      <c r="Z3103" s="1"/>
      <c r="AB3103" s="1">
        <v>45675</v>
      </c>
      <c r="AC3103">
        <v>10</v>
      </c>
      <c r="AD3103" s="1">
        <v>45688</v>
      </c>
      <c r="AE3103" s="1">
        <v>45678</v>
      </c>
      <c r="AF3103" s="1">
        <v>45671</v>
      </c>
      <c r="AG3103" t="s">
        <v>34</v>
      </c>
      <c r="AH3103" t="s">
        <v>703</v>
      </c>
      <c r="AI3103" t="s">
        <v>11787</v>
      </c>
      <c r="AJ3103">
        <v>1</v>
      </c>
      <c r="AK3103">
        <v>1</v>
      </c>
      <c r="AL3103" t="s">
        <v>96</v>
      </c>
      <c r="AM3103" t="s">
        <v>3164</v>
      </c>
      <c r="AN3103" t="s">
        <v>4985</v>
      </c>
      <c r="AO3103" t="s">
        <v>14786</v>
      </c>
      <c r="AP3103" t="s">
        <v>720</v>
      </c>
      <c r="AQ3103" t="s">
        <v>13963</v>
      </c>
      <c r="AT3103">
        <v>600</v>
      </c>
      <c r="AU3103" s="1"/>
      <c r="AV3103" t="s">
        <v>4986</v>
      </c>
      <c r="AW3103" t="s">
        <v>157</v>
      </c>
      <c r="AY3103">
        <v>600</v>
      </c>
      <c r="BA3103" t="s">
        <v>69</v>
      </c>
      <c r="BB3103" t="s">
        <v>466</v>
      </c>
      <c r="BC3103" s="1">
        <v>45671</v>
      </c>
      <c r="BD3103" t="s">
        <v>13965</v>
      </c>
      <c r="BE3103">
        <v>28000</v>
      </c>
      <c r="BI3103">
        <v>1</v>
      </c>
      <c r="BM3103">
        <v>20000</v>
      </c>
    </row>
    <row r="3104" spans="1:65" x14ac:dyDescent="0.3">
      <c r="A3104" t="s">
        <v>14784</v>
      </c>
      <c r="B3104" t="s">
        <v>87</v>
      </c>
      <c r="C3104" t="s">
        <v>45</v>
      </c>
      <c r="E3104">
        <v>202501</v>
      </c>
      <c r="F3104" t="s">
        <v>604</v>
      </c>
      <c r="G3104" t="s">
        <v>613</v>
      </c>
      <c r="H3104" s="1">
        <v>45635</v>
      </c>
      <c r="I3104" t="s">
        <v>459</v>
      </c>
      <c r="J3104" t="s">
        <v>1318</v>
      </c>
      <c r="K3104" t="s">
        <v>1318</v>
      </c>
      <c r="L3104" t="s">
        <v>48</v>
      </c>
      <c r="M3104" t="s">
        <v>614</v>
      </c>
      <c r="N3104" t="s">
        <v>13710</v>
      </c>
      <c r="O3104" t="s">
        <v>2702</v>
      </c>
      <c r="P3104" t="s">
        <v>648</v>
      </c>
      <c r="R3104" t="s">
        <v>649</v>
      </c>
      <c r="S3104">
        <v>4000</v>
      </c>
      <c r="T3104" t="s">
        <v>32</v>
      </c>
      <c r="U3104" t="s">
        <v>196</v>
      </c>
      <c r="V3104" t="s">
        <v>647</v>
      </c>
      <c r="W3104" t="s">
        <v>60</v>
      </c>
      <c r="X3104" s="1">
        <v>45696</v>
      </c>
      <c r="Y3104" s="1">
        <v>45673</v>
      </c>
      <c r="Z3104" s="1"/>
      <c r="AB3104" s="1">
        <v>45679</v>
      </c>
      <c r="AC3104">
        <v>20</v>
      </c>
      <c r="AD3104" s="1">
        <v>45699</v>
      </c>
      <c r="AE3104" s="1">
        <v>45679</v>
      </c>
      <c r="AF3104" s="1">
        <v>45674</v>
      </c>
      <c r="AG3104" t="s">
        <v>34</v>
      </c>
      <c r="AH3104" t="s">
        <v>703</v>
      </c>
      <c r="AI3104" t="s">
        <v>11787</v>
      </c>
      <c r="AJ3104">
        <v>1</v>
      </c>
      <c r="AK3104">
        <v>1</v>
      </c>
      <c r="AL3104" t="s">
        <v>320</v>
      </c>
      <c r="AM3104" t="s">
        <v>4987</v>
      </c>
      <c r="AN3104" t="s">
        <v>4988</v>
      </c>
      <c r="AO3104" t="s">
        <v>12646</v>
      </c>
      <c r="AP3104" t="s">
        <v>410</v>
      </c>
      <c r="AQ3104" t="s">
        <v>13963</v>
      </c>
      <c r="AT3104">
        <v>675</v>
      </c>
      <c r="AU3104" s="1"/>
      <c r="AV3104" t="s">
        <v>4989</v>
      </c>
      <c r="AW3104" t="s">
        <v>151</v>
      </c>
      <c r="AY3104">
        <v>675</v>
      </c>
      <c r="BA3104" t="s">
        <v>69</v>
      </c>
      <c r="BB3104" t="s">
        <v>466</v>
      </c>
      <c r="BC3104" s="1">
        <v>45674</v>
      </c>
      <c r="BD3104" t="s">
        <v>13965</v>
      </c>
      <c r="BE3104">
        <v>7760</v>
      </c>
      <c r="BI3104">
        <v>1</v>
      </c>
      <c r="BM3104">
        <v>4000</v>
      </c>
    </row>
    <row r="3105" spans="1:65" x14ac:dyDescent="0.3">
      <c r="A3105" t="s">
        <v>14784</v>
      </c>
      <c r="B3105" t="s">
        <v>87</v>
      </c>
      <c r="C3105" t="s">
        <v>45</v>
      </c>
      <c r="E3105">
        <v>202501</v>
      </c>
      <c r="F3105" t="s">
        <v>604</v>
      </c>
      <c r="G3105" t="s">
        <v>613</v>
      </c>
      <c r="H3105" s="1">
        <v>45635</v>
      </c>
      <c r="I3105" t="s">
        <v>459</v>
      </c>
      <c r="J3105">
        <v>8</v>
      </c>
      <c r="K3105" t="s">
        <v>163</v>
      </c>
      <c r="L3105" t="s">
        <v>48</v>
      </c>
      <c r="M3105" t="s">
        <v>614</v>
      </c>
      <c r="N3105" t="s">
        <v>13710</v>
      </c>
      <c r="O3105" t="s">
        <v>2702</v>
      </c>
      <c r="P3105" t="s">
        <v>540</v>
      </c>
      <c r="R3105" t="s">
        <v>541</v>
      </c>
      <c r="S3105">
        <v>2500</v>
      </c>
      <c r="T3105" t="s">
        <v>32</v>
      </c>
      <c r="U3105" t="s">
        <v>196</v>
      </c>
      <c r="V3105" t="s">
        <v>647</v>
      </c>
      <c r="W3105" t="s">
        <v>60</v>
      </c>
      <c r="X3105" s="1">
        <v>45696</v>
      </c>
      <c r="Y3105" s="1">
        <v>45673</v>
      </c>
      <c r="Z3105" s="1"/>
      <c r="AB3105" s="1">
        <v>45679</v>
      </c>
      <c r="AC3105">
        <v>20</v>
      </c>
      <c r="AD3105" s="1">
        <v>45699</v>
      </c>
      <c r="AE3105" s="1">
        <v>45679</v>
      </c>
      <c r="AF3105" s="1">
        <v>45674</v>
      </c>
      <c r="AG3105" t="s">
        <v>34</v>
      </c>
      <c r="AH3105" t="s">
        <v>703</v>
      </c>
      <c r="AI3105" t="s">
        <v>11787</v>
      </c>
      <c r="AJ3105">
        <v>0</v>
      </c>
      <c r="AK3105">
        <v>0</v>
      </c>
      <c r="AL3105" t="s">
        <v>320</v>
      </c>
      <c r="AM3105" t="s">
        <v>4987</v>
      </c>
      <c r="AN3105" t="s">
        <v>4988</v>
      </c>
      <c r="AO3105" t="s">
        <v>12646</v>
      </c>
      <c r="AP3105" t="s">
        <v>410</v>
      </c>
      <c r="AQ3105" t="s">
        <v>13963</v>
      </c>
      <c r="AT3105">
        <v>0</v>
      </c>
      <c r="AU3105" s="1"/>
      <c r="AV3105" t="s">
        <v>4990</v>
      </c>
      <c r="AW3105" t="s">
        <v>151</v>
      </c>
      <c r="AY3105">
        <v>675</v>
      </c>
      <c r="BA3105" t="s">
        <v>69</v>
      </c>
      <c r="BB3105" t="s">
        <v>466</v>
      </c>
      <c r="BC3105" s="1">
        <v>45674</v>
      </c>
      <c r="BD3105" t="s">
        <v>13965</v>
      </c>
      <c r="BE3105">
        <v>2675</v>
      </c>
      <c r="BI3105">
        <v>0</v>
      </c>
      <c r="BM3105">
        <v>2500</v>
      </c>
    </row>
    <row r="3106" spans="1:65" x14ac:dyDescent="0.3">
      <c r="A3106" t="s">
        <v>14784</v>
      </c>
      <c r="B3106" t="s">
        <v>87</v>
      </c>
      <c r="C3106" t="s">
        <v>45</v>
      </c>
      <c r="E3106">
        <v>202501</v>
      </c>
      <c r="F3106" t="s">
        <v>604</v>
      </c>
      <c r="G3106" t="s">
        <v>613</v>
      </c>
      <c r="H3106" s="1">
        <v>45635</v>
      </c>
      <c r="I3106" t="s">
        <v>459</v>
      </c>
      <c r="J3106" t="s">
        <v>1318</v>
      </c>
      <c r="K3106" t="s">
        <v>1318</v>
      </c>
      <c r="L3106" t="s">
        <v>48</v>
      </c>
      <c r="M3106" t="s">
        <v>614</v>
      </c>
      <c r="N3106" t="s">
        <v>13710</v>
      </c>
      <c r="O3106" t="s">
        <v>2702</v>
      </c>
      <c r="P3106" t="s">
        <v>471</v>
      </c>
      <c r="R3106" t="s">
        <v>472</v>
      </c>
      <c r="S3106">
        <v>1250</v>
      </c>
      <c r="T3106" t="s">
        <v>32</v>
      </c>
      <c r="U3106" t="s">
        <v>196</v>
      </c>
      <c r="V3106" t="s">
        <v>647</v>
      </c>
      <c r="W3106" t="s">
        <v>60</v>
      </c>
      <c r="X3106" s="1">
        <v>45696</v>
      </c>
      <c r="Y3106" s="1">
        <v>45673</v>
      </c>
      <c r="Z3106" s="1"/>
      <c r="AB3106" s="1">
        <v>45679</v>
      </c>
      <c r="AC3106">
        <v>20</v>
      </c>
      <c r="AD3106" s="1">
        <v>45699</v>
      </c>
      <c r="AE3106" s="1">
        <v>45679</v>
      </c>
      <c r="AF3106" s="1">
        <v>45674</v>
      </c>
      <c r="AG3106" t="s">
        <v>34</v>
      </c>
      <c r="AH3106" t="s">
        <v>3152</v>
      </c>
      <c r="AI3106" t="s">
        <v>11787</v>
      </c>
      <c r="AJ3106">
        <v>0</v>
      </c>
      <c r="AK3106">
        <v>0</v>
      </c>
      <c r="AL3106" t="s">
        <v>320</v>
      </c>
      <c r="AM3106" t="s">
        <v>4987</v>
      </c>
      <c r="AN3106" t="s">
        <v>4988</v>
      </c>
      <c r="AO3106" t="s">
        <v>12646</v>
      </c>
      <c r="AP3106" t="s">
        <v>410</v>
      </c>
      <c r="AQ3106" t="s">
        <v>13963</v>
      </c>
      <c r="AT3106">
        <v>0</v>
      </c>
      <c r="AU3106" s="1"/>
      <c r="AV3106" t="s">
        <v>4991</v>
      </c>
      <c r="AW3106" t="s">
        <v>151</v>
      </c>
      <c r="AY3106">
        <v>675</v>
      </c>
      <c r="BA3106" t="s">
        <v>69</v>
      </c>
      <c r="BB3106" t="s">
        <v>466</v>
      </c>
      <c r="BC3106" s="1">
        <v>45674</v>
      </c>
      <c r="BD3106" t="s">
        <v>13965</v>
      </c>
      <c r="BE3106">
        <v>2425</v>
      </c>
      <c r="BI3106">
        <v>0</v>
      </c>
      <c r="BM3106">
        <v>1250</v>
      </c>
    </row>
    <row r="3107" spans="1:65" x14ac:dyDescent="0.3">
      <c r="A3107" t="s">
        <v>14784</v>
      </c>
      <c r="B3107" t="s">
        <v>87</v>
      </c>
      <c r="C3107" t="s">
        <v>45</v>
      </c>
      <c r="E3107">
        <v>202501</v>
      </c>
      <c r="F3107" t="s">
        <v>604</v>
      </c>
      <c r="G3107" t="s">
        <v>613</v>
      </c>
      <c r="H3107" s="1">
        <v>45635</v>
      </c>
      <c r="I3107" t="s">
        <v>459</v>
      </c>
      <c r="J3107">
        <v>8</v>
      </c>
      <c r="K3107" t="s">
        <v>163</v>
      </c>
      <c r="L3107" t="s">
        <v>48</v>
      </c>
      <c r="M3107" t="s">
        <v>614</v>
      </c>
      <c r="N3107" t="s">
        <v>13710</v>
      </c>
      <c r="O3107" t="s">
        <v>2702</v>
      </c>
      <c r="P3107" t="s">
        <v>556</v>
      </c>
      <c r="R3107" t="s">
        <v>557</v>
      </c>
      <c r="S3107">
        <v>12500</v>
      </c>
      <c r="T3107" t="s">
        <v>32</v>
      </c>
      <c r="U3107" t="s">
        <v>196</v>
      </c>
      <c r="V3107" t="s">
        <v>647</v>
      </c>
      <c r="W3107" t="s">
        <v>60</v>
      </c>
      <c r="X3107" s="1">
        <v>45696</v>
      </c>
      <c r="Y3107" s="1">
        <v>45673</v>
      </c>
      <c r="Z3107" s="1"/>
      <c r="AB3107" s="1">
        <v>45679</v>
      </c>
      <c r="AC3107">
        <v>20</v>
      </c>
      <c r="AD3107" s="1">
        <v>45699</v>
      </c>
      <c r="AE3107" s="1">
        <v>45679</v>
      </c>
      <c r="AF3107" s="1">
        <v>45674</v>
      </c>
      <c r="AG3107" t="s">
        <v>34</v>
      </c>
      <c r="AH3107" t="s">
        <v>703</v>
      </c>
      <c r="AI3107" t="s">
        <v>11787</v>
      </c>
      <c r="AJ3107">
        <v>1</v>
      </c>
      <c r="AK3107">
        <v>1</v>
      </c>
      <c r="AL3107" t="s">
        <v>320</v>
      </c>
      <c r="AM3107" t="s">
        <v>4987</v>
      </c>
      <c r="AN3107" t="s">
        <v>4988</v>
      </c>
      <c r="AO3107" t="s">
        <v>12646</v>
      </c>
      <c r="AP3107" t="s">
        <v>410</v>
      </c>
      <c r="AQ3107" t="s">
        <v>13963</v>
      </c>
      <c r="AT3107">
        <v>675</v>
      </c>
      <c r="AU3107" s="1"/>
      <c r="AV3107" t="s">
        <v>4991</v>
      </c>
      <c r="AW3107" t="s">
        <v>151</v>
      </c>
      <c r="AY3107">
        <v>675</v>
      </c>
      <c r="BA3107" t="s">
        <v>69</v>
      </c>
      <c r="BB3107" t="s">
        <v>466</v>
      </c>
      <c r="BC3107" s="1">
        <v>45674</v>
      </c>
      <c r="BD3107" t="s">
        <v>13965</v>
      </c>
      <c r="BE3107">
        <v>14125</v>
      </c>
      <c r="BI3107">
        <v>1</v>
      </c>
      <c r="BM3107">
        <v>12500</v>
      </c>
    </row>
    <row r="3108" spans="1:65" x14ac:dyDescent="0.3">
      <c r="A3108" t="s">
        <v>14784</v>
      </c>
      <c r="B3108" t="s">
        <v>87</v>
      </c>
      <c r="C3108" t="s">
        <v>45</v>
      </c>
      <c r="E3108">
        <v>202501</v>
      </c>
      <c r="F3108" t="s">
        <v>604</v>
      </c>
      <c r="G3108" t="s">
        <v>613</v>
      </c>
      <c r="H3108" s="1">
        <v>45624</v>
      </c>
      <c r="I3108" t="s">
        <v>459</v>
      </c>
      <c r="J3108">
        <v>8</v>
      </c>
      <c r="K3108" t="s">
        <v>163</v>
      </c>
      <c r="L3108" t="s">
        <v>48</v>
      </c>
      <c r="M3108" t="s">
        <v>629</v>
      </c>
      <c r="N3108" t="s">
        <v>13710</v>
      </c>
      <c r="O3108" t="s">
        <v>3173</v>
      </c>
      <c r="P3108" t="s">
        <v>556</v>
      </c>
      <c r="R3108" t="s">
        <v>557</v>
      </c>
      <c r="S3108">
        <v>22500</v>
      </c>
      <c r="T3108" t="s">
        <v>32</v>
      </c>
      <c r="U3108" t="s">
        <v>33</v>
      </c>
      <c r="V3108" t="s">
        <v>630</v>
      </c>
      <c r="W3108" t="s">
        <v>307</v>
      </c>
      <c r="X3108" s="1">
        <v>45719</v>
      </c>
      <c r="Y3108" s="1">
        <v>45666</v>
      </c>
      <c r="Z3108" s="1"/>
      <c r="AB3108" s="1">
        <v>45678</v>
      </c>
      <c r="AC3108">
        <v>30</v>
      </c>
      <c r="AD3108" s="1">
        <v>45712</v>
      </c>
      <c r="AE3108" s="1">
        <v>45682</v>
      </c>
      <c r="AF3108" s="1">
        <v>45672</v>
      </c>
      <c r="AG3108" t="s">
        <v>34</v>
      </c>
      <c r="AH3108" t="s">
        <v>703</v>
      </c>
      <c r="AI3108" t="s">
        <v>11787</v>
      </c>
      <c r="AJ3108">
        <v>1</v>
      </c>
      <c r="AK3108">
        <v>1</v>
      </c>
      <c r="AL3108" t="s">
        <v>146</v>
      </c>
      <c r="AM3108" t="s">
        <v>3174</v>
      </c>
      <c r="AN3108" t="s">
        <v>3175</v>
      </c>
      <c r="AO3108" t="s">
        <v>12646</v>
      </c>
      <c r="AP3108" t="s">
        <v>465</v>
      </c>
      <c r="AQ3108" t="s">
        <v>594</v>
      </c>
      <c r="AR3108" t="s">
        <v>14584</v>
      </c>
      <c r="AT3108">
        <v>2850</v>
      </c>
      <c r="AU3108" s="1"/>
      <c r="AV3108" t="s">
        <v>4992</v>
      </c>
      <c r="AW3108" t="s">
        <v>2561</v>
      </c>
      <c r="AY3108">
        <v>0</v>
      </c>
      <c r="AZ3108">
        <v>2850</v>
      </c>
      <c r="BA3108" t="s">
        <v>69</v>
      </c>
      <c r="BB3108" t="s">
        <v>466</v>
      </c>
      <c r="BC3108" s="1">
        <v>45672</v>
      </c>
      <c r="BD3108" t="s">
        <v>13965</v>
      </c>
      <c r="BE3108">
        <v>27225</v>
      </c>
      <c r="BK3108">
        <v>1</v>
      </c>
      <c r="BM3108">
        <v>22500</v>
      </c>
    </row>
    <row r="3109" spans="1:65" x14ac:dyDescent="0.3">
      <c r="A3109" t="s">
        <v>14784</v>
      </c>
      <c r="B3109" t="s">
        <v>87</v>
      </c>
      <c r="C3109" t="s">
        <v>45</v>
      </c>
      <c r="E3109">
        <v>202501</v>
      </c>
      <c r="F3109" t="s">
        <v>604</v>
      </c>
      <c r="G3109" t="s">
        <v>608</v>
      </c>
      <c r="H3109" s="1">
        <v>45625</v>
      </c>
      <c r="I3109" t="s">
        <v>459</v>
      </c>
      <c r="J3109" t="s">
        <v>1318</v>
      </c>
      <c r="K3109" t="s">
        <v>1318</v>
      </c>
      <c r="L3109" t="s">
        <v>48</v>
      </c>
      <c r="M3109" t="s">
        <v>159</v>
      </c>
      <c r="N3109" t="s">
        <v>13710</v>
      </c>
      <c r="O3109" t="s">
        <v>2696</v>
      </c>
      <c r="P3109" t="s">
        <v>471</v>
      </c>
      <c r="R3109" t="s">
        <v>472</v>
      </c>
      <c r="S3109">
        <v>12500</v>
      </c>
      <c r="T3109" t="s">
        <v>32</v>
      </c>
      <c r="U3109" t="s">
        <v>33</v>
      </c>
      <c r="V3109" t="s">
        <v>644</v>
      </c>
      <c r="W3109" t="s">
        <v>52</v>
      </c>
      <c r="X3109" s="1">
        <v>45679</v>
      </c>
      <c r="Y3109" s="1">
        <v>45660</v>
      </c>
      <c r="Z3109" s="1"/>
      <c r="AB3109" s="1">
        <v>45679</v>
      </c>
      <c r="AC3109">
        <v>8</v>
      </c>
      <c r="AD3109" s="1">
        <v>45690</v>
      </c>
      <c r="AE3109" s="1">
        <v>45682</v>
      </c>
      <c r="AF3109" s="1">
        <v>45678</v>
      </c>
      <c r="AG3109" t="s">
        <v>34</v>
      </c>
      <c r="AH3109" t="s">
        <v>4993</v>
      </c>
      <c r="AI3109" t="s">
        <v>11787</v>
      </c>
      <c r="AJ3109">
        <v>1</v>
      </c>
      <c r="AK3109">
        <v>1</v>
      </c>
      <c r="AL3109" t="s">
        <v>96</v>
      </c>
      <c r="AM3109" t="s">
        <v>3166</v>
      </c>
      <c r="AN3109" t="s">
        <v>3167</v>
      </c>
      <c r="AO3109" t="s">
        <v>14786</v>
      </c>
      <c r="AP3109" t="s">
        <v>112</v>
      </c>
      <c r="AQ3109" t="s">
        <v>13963</v>
      </c>
      <c r="AT3109">
        <v>300</v>
      </c>
      <c r="AU3109" s="1"/>
      <c r="AV3109" t="s">
        <v>4994</v>
      </c>
      <c r="AW3109" t="s">
        <v>55</v>
      </c>
      <c r="AY3109">
        <v>300</v>
      </c>
      <c r="BA3109" t="s">
        <v>69</v>
      </c>
      <c r="BB3109" t="s">
        <v>466</v>
      </c>
      <c r="BC3109" s="1">
        <v>45678</v>
      </c>
      <c r="BD3109" t="s">
        <v>13965</v>
      </c>
      <c r="BE3109">
        <v>24000</v>
      </c>
      <c r="BI3109">
        <v>1</v>
      </c>
      <c r="BM3109">
        <v>12500</v>
      </c>
    </row>
    <row r="3110" spans="1:65" x14ac:dyDescent="0.3">
      <c r="A3110" t="s">
        <v>14784</v>
      </c>
      <c r="B3110" t="s">
        <v>87</v>
      </c>
      <c r="C3110" t="s">
        <v>199</v>
      </c>
      <c r="E3110">
        <v>202501</v>
      </c>
      <c r="F3110" t="s">
        <v>604</v>
      </c>
      <c r="G3110" t="s">
        <v>2030</v>
      </c>
      <c r="H3110" s="1">
        <v>45644</v>
      </c>
      <c r="I3110" t="s">
        <v>459</v>
      </c>
      <c r="J3110">
        <v>8</v>
      </c>
      <c r="K3110" t="s">
        <v>163</v>
      </c>
      <c r="L3110" t="s">
        <v>48</v>
      </c>
      <c r="M3110" t="s">
        <v>727</v>
      </c>
      <c r="N3110" t="s">
        <v>13710</v>
      </c>
      <c r="O3110" t="s">
        <v>3187</v>
      </c>
      <c r="P3110" t="s">
        <v>506</v>
      </c>
      <c r="R3110" t="s">
        <v>507</v>
      </c>
      <c r="S3110">
        <v>25000</v>
      </c>
      <c r="T3110" t="s">
        <v>32</v>
      </c>
      <c r="U3110" t="s">
        <v>728</v>
      </c>
      <c r="V3110" t="s">
        <v>17093</v>
      </c>
      <c r="W3110" t="s">
        <v>623</v>
      </c>
      <c r="X3110" s="1">
        <v>45737</v>
      </c>
      <c r="Y3110" s="1">
        <v>45675</v>
      </c>
      <c r="Z3110" s="1"/>
      <c r="AB3110" s="1">
        <v>45680</v>
      </c>
      <c r="AC3110">
        <v>46</v>
      </c>
      <c r="AD3110" s="1">
        <v>45728</v>
      </c>
      <c r="AE3110" s="1">
        <v>45682</v>
      </c>
      <c r="AF3110" s="1">
        <v>45676</v>
      </c>
      <c r="AG3110" t="s">
        <v>34</v>
      </c>
      <c r="AH3110" t="s">
        <v>703</v>
      </c>
      <c r="AI3110" t="s">
        <v>11791</v>
      </c>
      <c r="AJ3110">
        <v>1</v>
      </c>
      <c r="AK3110">
        <v>1</v>
      </c>
      <c r="AL3110" t="s">
        <v>44</v>
      </c>
      <c r="AM3110" t="s">
        <v>4995</v>
      </c>
      <c r="AN3110" t="s">
        <v>4996</v>
      </c>
      <c r="AO3110" t="s">
        <v>12694</v>
      </c>
      <c r="AP3110" t="s">
        <v>44</v>
      </c>
      <c r="AQ3110" t="s">
        <v>13963</v>
      </c>
      <c r="AT3110">
        <v>1649</v>
      </c>
      <c r="AU3110" s="1"/>
      <c r="AV3110" t="s">
        <v>4997</v>
      </c>
      <c r="AW3110" t="s">
        <v>741</v>
      </c>
      <c r="AY3110">
        <v>1649</v>
      </c>
      <c r="BA3110" t="s">
        <v>69</v>
      </c>
      <c r="BB3110" t="s">
        <v>466</v>
      </c>
      <c r="BC3110" s="1">
        <v>45676</v>
      </c>
      <c r="BD3110" t="s">
        <v>13964</v>
      </c>
      <c r="BE3110">
        <v>28000</v>
      </c>
      <c r="BI3110">
        <v>1</v>
      </c>
      <c r="BM3110">
        <v>25000</v>
      </c>
    </row>
    <row r="3111" spans="1:65" x14ac:dyDescent="0.3">
      <c r="A3111" t="s">
        <v>14784</v>
      </c>
      <c r="B3111" t="s">
        <v>87</v>
      </c>
      <c r="C3111" t="s">
        <v>199</v>
      </c>
      <c r="E3111">
        <v>202501</v>
      </c>
      <c r="F3111" t="s">
        <v>604</v>
      </c>
      <c r="G3111" t="s">
        <v>2030</v>
      </c>
      <c r="H3111" s="1">
        <v>45644</v>
      </c>
      <c r="I3111" t="s">
        <v>459</v>
      </c>
      <c r="J3111">
        <v>8</v>
      </c>
      <c r="K3111" t="s">
        <v>163</v>
      </c>
      <c r="L3111" t="s">
        <v>48</v>
      </c>
      <c r="M3111" t="s">
        <v>727</v>
      </c>
      <c r="N3111" t="s">
        <v>13710</v>
      </c>
      <c r="O3111" t="s">
        <v>3183</v>
      </c>
      <c r="P3111" t="s">
        <v>506</v>
      </c>
      <c r="R3111" t="s">
        <v>507</v>
      </c>
      <c r="S3111">
        <v>25000</v>
      </c>
      <c r="T3111" t="s">
        <v>32</v>
      </c>
      <c r="U3111" t="s">
        <v>728</v>
      </c>
      <c r="V3111" t="s">
        <v>17093</v>
      </c>
      <c r="W3111" t="s">
        <v>623</v>
      </c>
      <c r="X3111" s="1">
        <v>45727</v>
      </c>
      <c r="Y3111" s="1">
        <v>45672</v>
      </c>
      <c r="Z3111" s="1"/>
      <c r="AB3111" s="1">
        <v>45680</v>
      </c>
      <c r="AC3111">
        <v>46</v>
      </c>
      <c r="AD3111" s="1">
        <v>45728</v>
      </c>
      <c r="AE3111" s="1">
        <v>45682</v>
      </c>
      <c r="AF3111" s="1">
        <v>45676</v>
      </c>
      <c r="AG3111" t="s">
        <v>34</v>
      </c>
      <c r="AH3111" t="s">
        <v>10178</v>
      </c>
      <c r="AI3111" t="s">
        <v>11791</v>
      </c>
      <c r="AJ3111">
        <v>1</v>
      </c>
      <c r="AK3111">
        <v>1</v>
      </c>
      <c r="AL3111" t="s">
        <v>44</v>
      </c>
      <c r="AM3111" t="s">
        <v>4995</v>
      </c>
      <c r="AN3111" t="s">
        <v>4998</v>
      </c>
      <c r="AO3111" t="s">
        <v>12694</v>
      </c>
      <c r="AP3111" t="s">
        <v>44</v>
      </c>
      <c r="AQ3111" t="s">
        <v>13963</v>
      </c>
      <c r="AT3111">
        <v>1650</v>
      </c>
      <c r="AU3111" s="1"/>
      <c r="AV3111" t="s">
        <v>4999</v>
      </c>
      <c r="AW3111" t="s">
        <v>741</v>
      </c>
      <c r="AY3111">
        <v>1650</v>
      </c>
      <c r="BA3111" t="s">
        <v>69</v>
      </c>
      <c r="BB3111" t="s">
        <v>466</v>
      </c>
      <c r="BC3111" s="1">
        <v>45676</v>
      </c>
      <c r="BD3111" t="s">
        <v>13964</v>
      </c>
      <c r="BE3111">
        <v>28000</v>
      </c>
      <c r="BI3111">
        <v>1</v>
      </c>
      <c r="BM3111">
        <v>25000</v>
      </c>
    </row>
    <row r="3112" spans="1:65" x14ac:dyDescent="0.3">
      <c r="A3112" t="s">
        <v>14784</v>
      </c>
      <c r="B3112" t="s">
        <v>87</v>
      </c>
      <c r="C3112" t="s">
        <v>199</v>
      </c>
      <c r="E3112">
        <v>202501</v>
      </c>
      <c r="F3112" t="s">
        <v>604</v>
      </c>
      <c r="G3112" t="s">
        <v>2030</v>
      </c>
      <c r="H3112" s="1">
        <v>45644</v>
      </c>
      <c r="I3112" t="s">
        <v>459</v>
      </c>
      <c r="J3112">
        <v>8</v>
      </c>
      <c r="K3112" t="s">
        <v>163</v>
      </c>
      <c r="L3112" t="s">
        <v>48</v>
      </c>
      <c r="M3112" t="s">
        <v>727</v>
      </c>
      <c r="N3112" t="s">
        <v>13710</v>
      </c>
      <c r="O3112" t="s">
        <v>3191</v>
      </c>
      <c r="P3112" t="s">
        <v>506</v>
      </c>
      <c r="R3112" t="s">
        <v>507</v>
      </c>
      <c r="S3112">
        <v>25000</v>
      </c>
      <c r="T3112" t="s">
        <v>32</v>
      </c>
      <c r="U3112" t="s">
        <v>728</v>
      </c>
      <c r="V3112" t="s">
        <v>17093</v>
      </c>
      <c r="W3112" t="s">
        <v>623</v>
      </c>
      <c r="X3112" s="1">
        <v>45741</v>
      </c>
      <c r="Y3112" s="1">
        <v>45695</v>
      </c>
      <c r="Z3112" s="1"/>
      <c r="AB3112" s="1">
        <v>45680</v>
      </c>
      <c r="AC3112">
        <v>46</v>
      </c>
      <c r="AD3112" s="1">
        <v>45728</v>
      </c>
      <c r="AE3112" s="1">
        <v>45682</v>
      </c>
      <c r="AF3112" s="1">
        <v>45677</v>
      </c>
      <c r="AG3112" t="s">
        <v>34</v>
      </c>
      <c r="AH3112" t="s">
        <v>10179</v>
      </c>
      <c r="AI3112" t="s">
        <v>11791</v>
      </c>
      <c r="AJ3112">
        <v>1</v>
      </c>
      <c r="AK3112">
        <v>1</v>
      </c>
      <c r="AL3112" t="s">
        <v>44</v>
      </c>
      <c r="AM3112" t="s">
        <v>4995</v>
      </c>
      <c r="AN3112" t="s">
        <v>5000</v>
      </c>
      <c r="AO3112" t="s">
        <v>12694</v>
      </c>
      <c r="AP3112" t="s">
        <v>44</v>
      </c>
      <c r="AQ3112" t="s">
        <v>13963</v>
      </c>
      <c r="AT3112">
        <v>1649</v>
      </c>
      <c r="AU3112" s="1"/>
      <c r="AV3112" t="s">
        <v>5001</v>
      </c>
      <c r="AW3112" t="s">
        <v>741</v>
      </c>
      <c r="AY3112">
        <v>1649</v>
      </c>
      <c r="BA3112" t="s">
        <v>69</v>
      </c>
      <c r="BB3112" t="s">
        <v>466</v>
      </c>
      <c r="BC3112" s="1">
        <v>45677</v>
      </c>
      <c r="BD3112" t="s">
        <v>13964</v>
      </c>
      <c r="BE3112">
        <v>28000</v>
      </c>
      <c r="BI3112">
        <v>1</v>
      </c>
      <c r="BM3112">
        <v>25000</v>
      </c>
    </row>
    <row r="3113" spans="1:65" x14ac:dyDescent="0.3">
      <c r="A3113" t="s">
        <v>14784</v>
      </c>
      <c r="B3113" t="s">
        <v>87</v>
      </c>
      <c r="C3113" t="s">
        <v>45</v>
      </c>
      <c r="E3113">
        <v>202501</v>
      </c>
      <c r="F3113" t="s">
        <v>604</v>
      </c>
      <c r="G3113" t="s">
        <v>613</v>
      </c>
      <c r="H3113" s="1">
        <v>45632</v>
      </c>
      <c r="I3113" t="s">
        <v>459</v>
      </c>
      <c r="J3113">
        <v>8</v>
      </c>
      <c r="K3113" t="s">
        <v>163</v>
      </c>
      <c r="L3113" t="s">
        <v>48</v>
      </c>
      <c r="M3113" t="s">
        <v>614</v>
      </c>
      <c r="N3113" t="s">
        <v>13710</v>
      </c>
      <c r="O3113" t="s">
        <v>2693</v>
      </c>
      <c r="P3113" t="s">
        <v>556</v>
      </c>
      <c r="R3113" t="s">
        <v>557</v>
      </c>
      <c r="S3113">
        <v>22500</v>
      </c>
      <c r="T3113" t="s">
        <v>32</v>
      </c>
      <c r="U3113" t="s">
        <v>196</v>
      </c>
      <c r="V3113" t="s">
        <v>615</v>
      </c>
      <c r="W3113" t="s">
        <v>60</v>
      </c>
      <c r="X3113" s="1">
        <v>45692</v>
      </c>
      <c r="Y3113" s="1">
        <v>45666</v>
      </c>
      <c r="Z3113" s="1"/>
      <c r="AB3113" s="1">
        <v>45677</v>
      </c>
      <c r="AC3113">
        <v>24</v>
      </c>
      <c r="AD3113" s="1">
        <v>45707</v>
      </c>
      <c r="AE3113" s="1">
        <v>45683</v>
      </c>
      <c r="AF3113" s="1">
        <v>45672</v>
      </c>
      <c r="AG3113" t="s">
        <v>34</v>
      </c>
      <c r="AH3113" t="s">
        <v>5002</v>
      </c>
      <c r="AI3113" t="s">
        <v>11787</v>
      </c>
      <c r="AJ3113">
        <v>1</v>
      </c>
      <c r="AK3113">
        <v>1</v>
      </c>
      <c r="AL3113" t="s">
        <v>320</v>
      </c>
      <c r="AM3113" t="s">
        <v>5003</v>
      </c>
      <c r="AN3113" t="s">
        <v>5004</v>
      </c>
      <c r="AO3113" t="s">
        <v>12646</v>
      </c>
      <c r="AP3113" t="s">
        <v>732</v>
      </c>
      <c r="AQ3113" t="s">
        <v>13963</v>
      </c>
      <c r="AT3113">
        <v>644</v>
      </c>
      <c r="AU3113" s="1"/>
      <c r="AV3113" t="s">
        <v>5005</v>
      </c>
      <c r="AW3113" t="s">
        <v>62</v>
      </c>
      <c r="AY3113">
        <v>644</v>
      </c>
      <c r="BA3113" t="s">
        <v>69</v>
      </c>
      <c r="BB3113" t="s">
        <v>466</v>
      </c>
      <c r="BC3113" s="1">
        <v>45672</v>
      </c>
      <c r="BD3113" t="s">
        <v>13965</v>
      </c>
      <c r="BE3113">
        <v>25425</v>
      </c>
      <c r="BI3113">
        <v>1</v>
      </c>
      <c r="BM3113">
        <v>22500</v>
      </c>
    </row>
    <row r="3114" spans="1:65" x14ac:dyDescent="0.3">
      <c r="A3114" t="s">
        <v>14784</v>
      </c>
      <c r="B3114" t="s">
        <v>87</v>
      </c>
      <c r="C3114" t="s">
        <v>578</v>
      </c>
      <c r="E3114">
        <v>202501</v>
      </c>
      <c r="F3114" t="s">
        <v>604</v>
      </c>
      <c r="G3114" t="s">
        <v>611</v>
      </c>
      <c r="H3114" s="1">
        <v>45630</v>
      </c>
      <c r="I3114" t="s">
        <v>459</v>
      </c>
      <c r="J3114">
        <v>8</v>
      </c>
      <c r="K3114" t="s">
        <v>163</v>
      </c>
      <c r="L3114" t="s">
        <v>48</v>
      </c>
      <c r="M3114" t="s">
        <v>652</v>
      </c>
      <c r="N3114" t="s">
        <v>13710</v>
      </c>
      <c r="O3114" t="s">
        <v>2705</v>
      </c>
      <c r="P3114" t="s">
        <v>487</v>
      </c>
      <c r="R3114" t="s">
        <v>488</v>
      </c>
      <c r="S3114">
        <v>22500</v>
      </c>
      <c r="T3114" t="s">
        <v>32</v>
      </c>
      <c r="U3114" t="s">
        <v>196</v>
      </c>
      <c r="V3114" t="s">
        <v>653</v>
      </c>
      <c r="W3114" t="s">
        <v>23</v>
      </c>
      <c r="X3114" s="1">
        <v>45705</v>
      </c>
      <c r="Y3114" s="1">
        <v>45672</v>
      </c>
      <c r="Z3114" s="1"/>
      <c r="AB3114" s="1">
        <v>45681</v>
      </c>
      <c r="AC3114">
        <v>24</v>
      </c>
      <c r="AD3114" s="1">
        <v>45708</v>
      </c>
      <c r="AE3114" s="1">
        <v>45684</v>
      </c>
      <c r="AF3114" s="1">
        <v>45679</v>
      </c>
      <c r="AG3114" t="s">
        <v>34</v>
      </c>
      <c r="AH3114" t="s">
        <v>703</v>
      </c>
      <c r="AI3114" t="s">
        <v>11787</v>
      </c>
      <c r="AJ3114">
        <v>1</v>
      </c>
      <c r="AK3114">
        <v>1</v>
      </c>
      <c r="AL3114" t="s">
        <v>437</v>
      </c>
      <c r="AM3114" t="s">
        <v>5006</v>
      </c>
      <c r="AN3114" t="s">
        <v>5007</v>
      </c>
      <c r="AO3114" t="s">
        <v>12703</v>
      </c>
      <c r="AP3114" t="s">
        <v>721</v>
      </c>
      <c r="AQ3114" t="s">
        <v>13963</v>
      </c>
      <c r="AT3114">
        <v>1172</v>
      </c>
      <c r="AU3114" s="1"/>
      <c r="AV3114" t="s">
        <v>5008</v>
      </c>
      <c r="AW3114" t="s">
        <v>722</v>
      </c>
      <c r="AY3114">
        <v>1172</v>
      </c>
      <c r="BA3114" t="s">
        <v>422</v>
      </c>
      <c r="BB3114" t="s">
        <v>466</v>
      </c>
      <c r="BC3114" s="1">
        <v>45679</v>
      </c>
      <c r="BD3114" t="s">
        <v>13965</v>
      </c>
      <c r="BE3114">
        <v>26550</v>
      </c>
      <c r="BI3114">
        <v>1</v>
      </c>
      <c r="BM3114">
        <v>22500</v>
      </c>
    </row>
    <row r="3115" spans="1:65" x14ac:dyDescent="0.3">
      <c r="A3115" t="s">
        <v>14784</v>
      </c>
      <c r="B3115" t="s">
        <v>87</v>
      </c>
      <c r="C3115" t="s">
        <v>578</v>
      </c>
      <c r="E3115">
        <v>202501</v>
      </c>
      <c r="F3115" t="s">
        <v>604</v>
      </c>
      <c r="G3115" t="s">
        <v>611</v>
      </c>
      <c r="H3115" s="1">
        <v>45630</v>
      </c>
      <c r="I3115" t="s">
        <v>459</v>
      </c>
      <c r="J3115">
        <v>8</v>
      </c>
      <c r="K3115" t="s">
        <v>163</v>
      </c>
      <c r="L3115" t="s">
        <v>48</v>
      </c>
      <c r="M3115" t="s">
        <v>652</v>
      </c>
      <c r="N3115" t="s">
        <v>13710</v>
      </c>
      <c r="O3115" t="s">
        <v>2705</v>
      </c>
      <c r="P3115" t="s">
        <v>487</v>
      </c>
      <c r="R3115" t="s">
        <v>488</v>
      </c>
      <c r="S3115">
        <v>22500</v>
      </c>
      <c r="T3115" t="s">
        <v>32</v>
      </c>
      <c r="U3115" t="s">
        <v>196</v>
      </c>
      <c r="V3115" t="s">
        <v>653</v>
      </c>
      <c r="W3115" t="s">
        <v>23</v>
      </c>
      <c r="X3115" s="1">
        <v>45705</v>
      </c>
      <c r="Y3115" s="1">
        <v>45672</v>
      </c>
      <c r="Z3115" s="1"/>
      <c r="AB3115" s="1">
        <v>45681</v>
      </c>
      <c r="AC3115">
        <v>24</v>
      </c>
      <c r="AD3115" s="1">
        <v>45708</v>
      </c>
      <c r="AE3115" s="1">
        <v>45684</v>
      </c>
      <c r="AF3115" s="1">
        <v>45679</v>
      </c>
      <c r="AG3115" t="s">
        <v>34</v>
      </c>
      <c r="AH3115" t="s">
        <v>703</v>
      </c>
      <c r="AI3115" t="s">
        <v>11787</v>
      </c>
      <c r="AJ3115">
        <v>1</v>
      </c>
      <c r="AK3115">
        <v>1</v>
      </c>
      <c r="AL3115" t="s">
        <v>437</v>
      </c>
      <c r="AM3115" t="s">
        <v>5006</v>
      </c>
      <c r="AN3115" t="s">
        <v>5007</v>
      </c>
      <c r="AO3115" t="s">
        <v>12703</v>
      </c>
      <c r="AP3115" t="s">
        <v>721</v>
      </c>
      <c r="AQ3115" t="s">
        <v>13963</v>
      </c>
      <c r="AT3115">
        <v>1172</v>
      </c>
      <c r="AU3115" s="1"/>
      <c r="AV3115" t="s">
        <v>5009</v>
      </c>
      <c r="AW3115" t="s">
        <v>722</v>
      </c>
      <c r="AY3115">
        <v>1172</v>
      </c>
      <c r="BA3115" t="s">
        <v>422</v>
      </c>
      <c r="BB3115" t="s">
        <v>466</v>
      </c>
      <c r="BC3115" s="1">
        <v>45679</v>
      </c>
      <c r="BD3115" t="s">
        <v>13965</v>
      </c>
      <c r="BE3115">
        <v>26550</v>
      </c>
      <c r="BI3115">
        <v>1</v>
      </c>
      <c r="BM3115">
        <v>22500</v>
      </c>
    </row>
    <row r="3116" spans="1:65" x14ac:dyDescent="0.3">
      <c r="A3116" t="s">
        <v>14784</v>
      </c>
      <c r="B3116" t="s">
        <v>87</v>
      </c>
      <c r="C3116" t="s">
        <v>578</v>
      </c>
      <c r="E3116">
        <v>202501</v>
      </c>
      <c r="F3116" t="s">
        <v>604</v>
      </c>
      <c r="G3116" t="s">
        <v>611</v>
      </c>
      <c r="H3116" s="1">
        <v>45630</v>
      </c>
      <c r="I3116" t="s">
        <v>459</v>
      </c>
      <c r="J3116">
        <v>8</v>
      </c>
      <c r="K3116" t="s">
        <v>163</v>
      </c>
      <c r="L3116" t="s">
        <v>48</v>
      </c>
      <c r="M3116" t="s">
        <v>652</v>
      </c>
      <c r="N3116" t="s">
        <v>13710</v>
      </c>
      <c r="O3116" t="s">
        <v>2705</v>
      </c>
      <c r="P3116" t="s">
        <v>487</v>
      </c>
      <c r="R3116" t="s">
        <v>488</v>
      </c>
      <c r="S3116">
        <v>22500</v>
      </c>
      <c r="T3116" t="s">
        <v>32</v>
      </c>
      <c r="U3116" t="s">
        <v>196</v>
      </c>
      <c r="V3116" t="s">
        <v>653</v>
      </c>
      <c r="W3116" t="s">
        <v>23</v>
      </c>
      <c r="X3116" s="1">
        <v>45705</v>
      </c>
      <c r="Y3116" s="1">
        <v>45672</v>
      </c>
      <c r="Z3116" s="1"/>
      <c r="AB3116" s="1">
        <v>45681</v>
      </c>
      <c r="AC3116">
        <v>24</v>
      </c>
      <c r="AD3116" s="1">
        <v>45708</v>
      </c>
      <c r="AE3116" s="1">
        <v>45684</v>
      </c>
      <c r="AF3116" s="1">
        <v>45679</v>
      </c>
      <c r="AG3116" t="s">
        <v>34</v>
      </c>
      <c r="AH3116" t="s">
        <v>703</v>
      </c>
      <c r="AI3116" t="s">
        <v>11787</v>
      </c>
      <c r="AJ3116">
        <v>1</v>
      </c>
      <c r="AK3116">
        <v>1</v>
      </c>
      <c r="AL3116" t="s">
        <v>437</v>
      </c>
      <c r="AM3116" t="s">
        <v>5006</v>
      </c>
      <c r="AN3116" t="s">
        <v>5007</v>
      </c>
      <c r="AO3116" t="s">
        <v>12703</v>
      </c>
      <c r="AP3116" t="s">
        <v>721</v>
      </c>
      <c r="AQ3116" t="s">
        <v>13963</v>
      </c>
      <c r="AT3116">
        <v>1172</v>
      </c>
      <c r="AU3116" s="1"/>
      <c r="AV3116" t="s">
        <v>5010</v>
      </c>
      <c r="AW3116" t="s">
        <v>722</v>
      </c>
      <c r="AY3116">
        <v>1172</v>
      </c>
      <c r="BA3116" t="s">
        <v>422</v>
      </c>
      <c r="BB3116" t="s">
        <v>466</v>
      </c>
      <c r="BC3116" s="1">
        <v>45679</v>
      </c>
      <c r="BD3116" t="s">
        <v>13965</v>
      </c>
      <c r="BE3116">
        <v>26550</v>
      </c>
      <c r="BI3116">
        <v>1</v>
      </c>
      <c r="BM3116">
        <v>22500</v>
      </c>
    </row>
    <row r="3117" spans="1:65" x14ac:dyDescent="0.3">
      <c r="A3117" t="s">
        <v>14784</v>
      </c>
      <c r="B3117" t="s">
        <v>87</v>
      </c>
      <c r="C3117" t="s">
        <v>578</v>
      </c>
      <c r="E3117">
        <v>202501</v>
      </c>
      <c r="F3117" t="s">
        <v>604</v>
      </c>
      <c r="G3117" t="s">
        <v>611</v>
      </c>
      <c r="H3117" s="1">
        <v>45630</v>
      </c>
      <c r="I3117" t="s">
        <v>459</v>
      </c>
      <c r="J3117">
        <v>8</v>
      </c>
      <c r="K3117" t="s">
        <v>163</v>
      </c>
      <c r="L3117" t="s">
        <v>48</v>
      </c>
      <c r="M3117" t="s">
        <v>652</v>
      </c>
      <c r="N3117" t="s">
        <v>13710</v>
      </c>
      <c r="O3117" t="s">
        <v>2705</v>
      </c>
      <c r="P3117" t="s">
        <v>487</v>
      </c>
      <c r="R3117" t="s">
        <v>488</v>
      </c>
      <c r="S3117">
        <v>22500</v>
      </c>
      <c r="T3117" t="s">
        <v>32</v>
      </c>
      <c r="U3117" t="s">
        <v>196</v>
      </c>
      <c r="V3117" t="s">
        <v>653</v>
      </c>
      <c r="W3117" t="s">
        <v>23</v>
      </c>
      <c r="X3117" s="1">
        <v>45705</v>
      </c>
      <c r="Y3117" s="1">
        <v>45672</v>
      </c>
      <c r="Z3117" s="1"/>
      <c r="AB3117" s="1">
        <v>45681</v>
      </c>
      <c r="AC3117">
        <v>24</v>
      </c>
      <c r="AD3117" s="1">
        <v>45708</v>
      </c>
      <c r="AE3117" s="1">
        <v>45684</v>
      </c>
      <c r="AF3117" s="1">
        <v>45679</v>
      </c>
      <c r="AG3117" t="s">
        <v>34</v>
      </c>
      <c r="AH3117" t="s">
        <v>703</v>
      </c>
      <c r="AI3117" t="s">
        <v>11787</v>
      </c>
      <c r="AJ3117">
        <v>1</v>
      </c>
      <c r="AK3117">
        <v>1</v>
      </c>
      <c r="AL3117" t="s">
        <v>437</v>
      </c>
      <c r="AM3117" t="s">
        <v>5006</v>
      </c>
      <c r="AN3117" t="s">
        <v>5007</v>
      </c>
      <c r="AO3117" t="s">
        <v>12703</v>
      </c>
      <c r="AP3117" t="s">
        <v>721</v>
      </c>
      <c r="AQ3117" t="s">
        <v>13963</v>
      </c>
      <c r="AT3117">
        <v>1172</v>
      </c>
      <c r="AU3117" s="1"/>
      <c r="AV3117" t="s">
        <v>5011</v>
      </c>
      <c r="AW3117" t="s">
        <v>722</v>
      </c>
      <c r="AY3117">
        <v>1172</v>
      </c>
      <c r="BA3117" t="s">
        <v>422</v>
      </c>
      <c r="BB3117" t="s">
        <v>466</v>
      </c>
      <c r="BC3117" s="1">
        <v>45679</v>
      </c>
      <c r="BD3117" t="s">
        <v>13965</v>
      </c>
      <c r="BE3117">
        <v>26550</v>
      </c>
      <c r="BI3117">
        <v>1</v>
      </c>
      <c r="BM3117">
        <v>22500</v>
      </c>
    </row>
    <row r="3118" spans="1:65" x14ac:dyDescent="0.3">
      <c r="A3118" t="s">
        <v>14784</v>
      </c>
      <c r="B3118" t="s">
        <v>87</v>
      </c>
      <c r="C3118" t="s">
        <v>45</v>
      </c>
      <c r="E3118">
        <v>202501</v>
      </c>
      <c r="F3118" t="s">
        <v>604</v>
      </c>
      <c r="G3118" t="s">
        <v>613</v>
      </c>
      <c r="H3118" s="1">
        <v>45646</v>
      </c>
      <c r="I3118" t="s">
        <v>459</v>
      </c>
      <c r="J3118" t="s">
        <v>1318</v>
      </c>
      <c r="K3118" t="s">
        <v>1318</v>
      </c>
      <c r="L3118" t="s">
        <v>48</v>
      </c>
      <c r="M3118" t="s">
        <v>662</v>
      </c>
      <c r="N3118" t="s">
        <v>13710</v>
      </c>
      <c r="O3118" t="s">
        <v>3184</v>
      </c>
      <c r="P3118" t="s">
        <v>471</v>
      </c>
      <c r="R3118" t="s">
        <v>472</v>
      </c>
      <c r="S3118">
        <v>12500</v>
      </c>
      <c r="T3118" t="s">
        <v>32</v>
      </c>
      <c r="U3118" t="s">
        <v>33</v>
      </c>
      <c r="V3118" t="s">
        <v>644</v>
      </c>
      <c r="W3118" t="s">
        <v>52</v>
      </c>
      <c r="X3118" s="1">
        <v>45695</v>
      </c>
      <c r="Y3118" s="1">
        <v>45679</v>
      </c>
      <c r="Z3118" s="1"/>
      <c r="AB3118" s="1">
        <v>45681</v>
      </c>
      <c r="AC3118">
        <v>10</v>
      </c>
      <c r="AD3118" s="1">
        <v>45695</v>
      </c>
      <c r="AE3118" s="1">
        <v>45685</v>
      </c>
      <c r="AF3118" s="1">
        <v>45680</v>
      </c>
      <c r="AG3118" t="s">
        <v>34</v>
      </c>
      <c r="AH3118" t="s">
        <v>5012</v>
      </c>
      <c r="AI3118" t="s">
        <v>11787</v>
      </c>
      <c r="AJ3118">
        <v>1</v>
      </c>
      <c r="AK3118">
        <v>1</v>
      </c>
      <c r="AL3118" t="s">
        <v>96</v>
      </c>
      <c r="AM3118" t="s">
        <v>5013</v>
      </c>
      <c r="AN3118" t="s">
        <v>5014</v>
      </c>
      <c r="AO3118" t="s">
        <v>14786</v>
      </c>
      <c r="AP3118" t="s">
        <v>112</v>
      </c>
      <c r="AQ3118" t="s">
        <v>13963</v>
      </c>
      <c r="AT3118">
        <v>300</v>
      </c>
      <c r="AU3118" s="1"/>
      <c r="AV3118" t="s">
        <v>5015</v>
      </c>
      <c r="AW3118" t="s">
        <v>55</v>
      </c>
      <c r="AY3118">
        <v>300</v>
      </c>
      <c r="BA3118" t="s">
        <v>13967</v>
      </c>
      <c r="BB3118" t="s">
        <v>466</v>
      </c>
      <c r="BC3118" s="1">
        <v>45680</v>
      </c>
      <c r="BD3118" t="s">
        <v>13965</v>
      </c>
      <c r="BE3118">
        <v>20000</v>
      </c>
      <c r="BI3118">
        <v>1</v>
      </c>
      <c r="BM3118">
        <v>12500</v>
      </c>
    </row>
    <row r="3119" spans="1:65" x14ac:dyDescent="0.3">
      <c r="A3119" t="s">
        <v>14784</v>
      </c>
      <c r="B3119" t="s">
        <v>87</v>
      </c>
      <c r="C3119" t="s">
        <v>45</v>
      </c>
      <c r="E3119">
        <v>202501</v>
      </c>
      <c r="F3119" t="s">
        <v>604</v>
      </c>
      <c r="G3119" t="s">
        <v>711</v>
      </c>
      <c r="H3119" s="1">
        <v>45607</v>
      </c>
      <c r="I3119" t="s">
        <v>459</v>
      </c>
      <c r="J3119">
        <v>8</v>
      </c>
      <c r="K3119" t="s">
        <v>163</v>
      </c>
      <c r="L3119" t="s">
        <v>48</v>
      </c>
      <c r="M3119" t="s">
        <v>643</v>
      </c>
      <c r="N3119" t="s">
        <v>13710</v>
      </c>
      <c r="O3119" t="s">
        <v>2704</v>
      </c>
      <c r="P3119" t="s">
        <v>540</v>
      </c>
      <c r="R3119" t="s">
        <v>541</v>
      </c>
      <c r="S3119">
        <v>7500</v>
      </c>
      <c r="T3119" t="s">
        <v>32</v>
      </c>
      <c r="U3119" t="s">
        <v>33</v>
      </c>
      <c r="V3119" t="s">
        <v>644</v>
      </c>
      <c r="W3119" t="s">
        <v>52</v>
      </c>
      <c r="X3119" s="1">
        <v>45688</v>
      </c>
      <c r="Y3119" s="1">
        <v>45671</v>
      </c>
      <c r="Z3119" s="1"/>
      <c r="AB3119" s="1">
        <v>45677</v>
      </c>
      <c r="AC3119">
        <v>10</v>
      </c>
      <c r="AD3119" s="1">
        <v>45696</v>
      </c>
      <c r="AE3119" s="1">
        <v>45686</v>
      </c>
      <c r="AF3119" s="1">
        <v>45671</v>
      </c>
      <c r="AG3119" t="s">
        <v>34</v>
      </c>
      <c r="AH3119" t="s">
        <v>712</v>
      </c>
      <c r="AI3119" t="s">
        <v>11787</v>
      </c>
      <c r="AJ3119">
        <v>1</v>
      </c>
      <c r="AK3119">
        <v>1</v>
      </c>
      <c r="AL3119" t="s">
        <v>146</v>
      </c>
      <c r="AM3119" t="s">
        <v>5016</v>
      </c>
      <c r="AN3119" t="s">
        <v>5017</v>
      </c>
      <c r="AO3119" t="s">
        <v>12646</v>
      </c>
      <c r="AP3119" t="s">
        <v>112</v>
      </c>
      <c r="AQ3119" t="s">
        <v>13963</v>
      </c>
      <c r="AT3119">
        <v>545</v>
      </c>
      <c r="AU3119" s="1"/>
      <c r="AV3119" t="s">
        <v>5018</v>
      </c>
      <c r="AW3119" t="s">
        <v>55</v>
      </c>
      <c r="AY3119">
        <v>545</v>
      </c>
      <c r="BA3119" t="s">
        <v>69</v>
      </c>
      <c r="BB3119" t="s">
        <v>466</v>
      </c>
      <c r="BC3119" s="1">
        <v>45671</v>
      </c>
      <c r="BD3119" t="s">
        <v>13965</v>
      </c>
      <c r="BE3119">
        <v>12000</v>
      </c>
      <c r="BI3119">
        <v>1</v>
      </c>
      <c r="BM3119">
        <v>7500</v>
      </c>
    </row>
    <row r="3120" spans="1:65" x14ac:dyDescent="0.3">
      <c r="A3120" t="s">
        <v>14784</v>
      </c>
      <c r="B3120" t="s">
        <v>87</v>
      </c>
      <c r="C3120" t="s">
        <v>45</v>
      </c>
      <c r="E3120">
        <v>202501</v>
      </c>
      <c r="F3120" t="s">
        <v>604</v>
      </c>
      <c r="G3120" t="s">
        <v>624</v>
      </c>
      <c r="H3120" s="1">
        <v>45660</v>
      </c>
      <c r="I3120" t="s">
        <v>459</v>
      </c>
      <c r="J3120" t="s">
        <v>1318</v>
      </c>
      <c r="K3120" t="s">
        <v>1318</v>
      </c>
      <c r="L3120" t="s">
        <v>48</v>
      </c>
      <c r="M3120" t="s">
        <v>663</v>
      </c>
      <c r="N3120" t="s">
        <v>13710</v>
      </c>
      <c r="O3120" t="s">
        <v>5019</v>
      </c>
      <c r="P3120" t="s">
        <v>471</v>
      </c>
      <c r="R3120" t="s">
        <v>472</v>
      </c>
      <c r="S3120">
        <v>5000</v>
      </c>
      <c r="T3120" t="s">
        <v>32</v>
      </c>
      <c r="U3120" t="s">
        <v>33</v>
      </c>
      <c r="V3120" t="s">
        <v>568</v>
      </c>
      <c r="W3120" t="s">
        <v>95</v>
      </c>
      <c r="X3120" s="1">
        <v>45702</v>
      </c>
      <c r="Y3120" s="1">
        <v>45678</v>
      </c>
      <c r="Z3120" s="1"/>
      <c r="AB3120" s="1">
        <v>45683</v>
      </c>
      <c r="AC3120">
        <v>10</v>
      </c>
      <c r="AD3120" s="1">
        <v>45696</v>
      </c>
      <c r="AE3120" s="1">
        <v>45686</v>
      </c>
      <c r="AF3120" s="1">
        <v>45677</v>
      </c>
      <c r="AG3120" t="s">
        <v>34</v>
      </c>
      <c r="AH3120" t="s">
        <v>5020</v>
      </c>
      <c r="AI3120" t="s">
        <v>11787</v>
      </c>
      <c r="AJ3120">
        <v>1</v>
      </c>
      <c r="AK3120">
        <v>1</v>
      </c>
      <c r="AL3120" t="s">
        <v>44</v>
      </c>
      <c r="AM3120" t="s">
        <v>5021</v>
      </c>
      <c r="AN3120" t="s">
        <v>5022</v>
      </c>
      <c r="AO3120" t="s">
        <v>14786</v>
      </c>
      <c r="AP3120" t="s">
        <v>500</v>
      </c>
      <c r="AQ3120" t="s">
        <v>13963</v>
      </c>
      <c r="AT3120">
        <v>375</v>
      </c>
      <c r="AU3120" s="1"/>
      <c r="AV3120" t="s">
        <v>5023</v>
      </c>
      <c r="AW3120" t="s">
        <v>97</v>
      </c>
      <c r="AY3120">
        <v>375</v>
      </c>
      <c r="BA3120" t="s">
        <v>422</v>
      </c>
      <c r="BB3120" t="s">
        <v>466</v>
      </c>
      <c r="BC3120" s="1">
        <v>45677</v>
      </c>
      <c r="BD3120" t="s">
        <v>13965</v>
      </c>
      <c r="BE3120">
        <v>10750</v>
      </c>
      <c r="BI3120">
        <v>1</v>
      </c>
      <c r="BM3120">
        <v>5000</v>
      </c>
    </row>
    <row r="3121" spans="1:65" x14ac:dyDescent="0.3">
      <c r="A3121" t="s">
        <v>14784</v>
      </c>
      <c r="B3121" t="s">
        <v>87</v>
      </c>
      <c r="C3121" t="s">
        <v>45</v>
      </c>
      <c r="E3121">
        <v>202501</v>
      </c>
      <c r="F3121" t="s">
        <v>604</v>
      </c>
      <c r="G3121" t="s">
        <v>624</v>
      </c>
      <c r="H3121" s="1">
        <v>45660</v>
      </c>
      <c r="I3121" t="s">
        <v>459</v>
      </c>
      <c r="J3121">
        <v>8</v>
      </c>
      <c r="K3121" t="s">
        <v>163</v>
      </c>
      <c r="L3121" t="s">
        <v>48</v>
      </c>
      <c r="M3121" t="s">
        <v>663</v>
      </c>
      <c r="N3121" t="s">
        <v>13710</v>
      </c>
      <c r="O3121" t="s">
        <v>5019</v>
      </c>
      <c r="P3121" t="s">
        <v>490</v>
      </c>
      <c r="R3121" t="s">
        <v>491</v>
      </c>
      <c r="S3121">
        <v>2000</v>
      </c>
      <c r="T3121" t="s">
        <v>32</v>
      </c>
      <c r="U3121" t="s">
        <v>33</v>
      </c>
      <c r="V3121" t="s">
        <v>568</v>
      </c>
      <c r="W3121" t="s">
        <v>95</v>
      </c>
      <c r="X3121" s="1">
        <v>45702</v>
      </c>
      <c r="Y3121" s="1">
        <v>45678</v>
      </c>
      <c r="Z3121" s="1"/>
      <c r="AB3121" s="1">
        <v>45683</v>
      </c>
      <c r="AC3121">
        <v>10</v>
      </c>
      <c r="AD3121" s="1">
        <v>45696</v>
      </c>
      <c r="AE3121" s="1">
        <v>45686</v>
      </c>
      <c r="AF3121" s="1">
        <v>45677</v>
      </c>
      <c r="AG3121" t="s">
        <v>34</v>
      </c>
      <c r="AH3121" t="s">
        <v>2029</v>
      </c>
      <c r="AI3121" t="s">
        <v>11787</v>
      </c>
      <c r="AJ3121">
        <v>0</v>
      </c>
      <c r="AK3121">
        <v>0</v>
      </c>
      <c r="AL3121" t="s">
        <v>44</v>
      </c>
      <c r="AM3121" t="s">
        <v>5021</v>
      </c>
      <c r="AN3121" t="s">
        <v>5022</v>
      </c>
      <c r="AO3121" t="s">
        <v>14786</v>
      </c>
      <c r="AP3121" t="s">
        <v>500</v>
      </c>
      <c r="AQ3121" t="s">
        <v>13963</v>
      </c>
      <c r="AT3121">
        <v>0</v>
      </c>
      <c r="AU3121" s="1"/>
      <c r="AV3121" t="s">
        <v>5024</v>
      </c>
      <c r="AW3121" t="s">
        <v>97</v>
      </c>
      <c r="AY3121">
        <v>375</v>
      </c>
      <c r="BA3121" t="s">
        <v>422</v>
      </c>
      <c r="BB3121" t="s">
        <v>466</v>
      </c>
      <c r="BC3121" s="1">
        <v>45677</v>
      </c>
      <c r="BD3121" t="s">
        <v>13965</v>
      </c>
      <c r="BE3121">
        <v>2500</v>
      </c>
      <c r="BI3121">
        <v>0</v>
      </c>
      <c r="BM3121">
        <v>2000</v>
      </c>
    </row>
    <row r="3122" spans="1:65" x14ac:dyDescent="0.3">
      <c r="A3122" t="s">
        <v>14784</v>
      </c>
      <c r="B3122" t="s">
        <v>87</v>
      </c>
      <c r="C3122" t="s">
        <v>45</v>
      </c>
      <c r="E3122">
        <v>202501</v>
      </c>
      <c r="F3122" t="s">
        <v>604</v>
      </c>
      <c r="G3122" t="s">
        <v>605</v>
      </c>
      <c r="H3122" s="1">
        <v>45652</v>
      </c>
      <c r="I3122" t="s">
        <v>459</v>
      </c>
      <c r="J3122" t="s">
        <v>1318</v>
      </c>
      <c r="K3122" t="s">
        <v>1318</v>
      </c>
      <c r="L3122" t="s">
        <v>48</v>
      </c>
      <c r="M3122" t="s">
        <v>645</v>
      </c>
      <c r="N3122" t="s">
        <v>13710</v>
      </c>
      <c r="O3122" t="s">
        <v>3190</v>
      </c>
      <c r="P3122" t="s">
        <v>473</v>
      </c>
      <c r="R3122" t="s">
        <v>474</v>
      </c>
      <c r="S3122">
        <v>17500</v>
      </c>
      <c r="T3122" t="s">
        <v>32</v>
      </c>
      <c r="U3122" t="s">
        <v>33</v>
      </c>
      <c r="V3122" t="s">
        <v>568</v>
      </c>
      <c r="W3122" t="s">
        <v>95</v>
      </c>
      <c r="X3122" s="1">
        <v>45702</v>
      </c>
      <c r="Y3122" s="1">
        <v>45678</v>
      </c>
      <c r="Z3122" s="1"/>
      <c r="AB3122" s="1">
        <v>45683</v>
      </c>
      <c r="AC3122">
        <v>10</v>
      </c>
      <c r="AD3122" s="1">
        <v>45697</v>
      </c>
      <c r="AE3122" s="1">
        <v>45687</v>
      </c>
      <c r="AF3122" s="1">
        <v>45680</v>
      </c>
      <c r="AG3122" t="s">
        <v>34</v>
      </c>
      <c r="AH3122" t="s">
        <v>703</v>
      </c>
      <c r="AI3122" t="s">
        <v>11787</v>
      </c>
      <c r="AJ3122">
        <v>1</v>
      </c>
      <c r="AK3122">
        <v>1</v>
      </c>
      <c r="AL3122" t="s">
        <v>44</v>
      </c>
      <c r="AM3122" t="s">
        <v>5025</v>
      </c>
      <c r="AN3122" t="s">
        <v>5026</v>
      </c>
      <c r="AO3122" t="s">
        <v>14786</v>
      </c>
      <c r="AP3122" t="s">
        <v>500</v>
      </c>
      <c r="AQ3122" t="s">
        <v>13963</v>
      </c>
      <c r="AT3122">
        <v>225</v>
      </c>
      <c r="AU3122" s="1"/>
      <c r="AV3122" t="s">
        <v>5027</v>
      </c>
      <c r="AW3122" t="s">
        <v>97</v>
      </c>
      <c r="AY3122">
        <v>225</v>
      </c>
      <c r="BA3122" t="s">
        <v>69</v>
      </c>
      <c r="BB3122" t="s">
        <v>466</v>
      </c>
      <c r="BC3122" s="1">
        <v>45680</v>
      </c>
      <c r="BD3122" t="s">
        <v>13965</v>
      </c>
      <c r="BE3122">
        <v>44625</v>
      </c>
      <c r="BI3122">
        <v>1</v>
      </c>
      <c r="BM3122">
        <v>17500</v>
      </c>
    </row>
    <row r="3123" spans="1:65" x14ac:dyDescent="0.3">
      <c r="A3123" t="s">
        <v>14784</v>
      </c>
      <c r="B3123" t="s">
        <v>87</v>
      </c>
      <c r="C3123" t="s">
        <v>45</v>
      </c>
      <c r="E3123">
        <v>202501</v>
      </c>
      <c r="F3123" t="s">
        <v>604</v>
      </c>
      <c r="G3123" t="s">
        <v>624</v>
      </c>
      <c r="H3123" s="1">
        <v>45659</v>
      </c>
      <c r="I3123" t="s">
        <v>459</v>
      </c>
      <c r="J3123" t="s">
        <v>1318</v>
      </c>
      <c r="K3123" t="s">
        <v>1318</v>
      </c>
      <c r="L3123" t="s">
        <v>48</v>
      </c>
      <c r="M3123" t="s">
        <v>661</v>
      </c>
      <c r="N3123" t="s">
        <v>13710</v>
      </c>
      <c r="O3123" t="s">
        <v>5028</v>
      </c>
      <c r="P3123" t="s">
        <v>471</v>
      </c>
      <c r="R3123" t="s">
        <v>472</v>
      </c>
      <c r="S3123">
        <v>12500</v>
      </c>
      <c r="T3123" t="s">
        <v>32</v>
      </c>
      <c r="U3123" t="s">
        <v>33</v>
      </c>
      <c r="V3123" t="s">
        <v>568</v>
      </c>
      <c r="W3123" t="s">
        <v>95</v>
      </c>
      <c r="X3123" s="1">
        <v>45699</v>
      </c>
      <c r="Y3123" s="1">
        <v>45678</v>
      </c>
      <c r="Z3123" s="1"/>
      <c r="AB3123" s="1">
        <v>45683</v>
      </c>
      <c r="AC3123">
        <v>11</v>
      </c>
      <c r="AD3123" s="1">
        <v>45698</v>
      </c>
      <c r="AE3123" s="1">
        <v>45687</v>
      </c>
      <c r="AF3123" s="1">
        <v>45680</v>
      </c>
      <c r="AG3123" t="s">
        <v>34</v>
      </c>
      <c r="AH3123" t="s">
        <v>5029</v>
      </c>
      <c r="AI3123" t="s">
        <v>11787</v>
      </c>
      <c r="AJ3123">
        <v>1</v>
      </c>
      <c r="AK3123">
        <v>1</v>
      </c>
      <c r="AL3123" t="s">
        <v>44</v>
      </c>
      <c r="AM3123" t="s">
        <v>5025</v>
      </c>
      <c r="AN3123" t="s">
        <v>5030</v>
      </c>
      <c r="AO3123" t="s">
        <v>14786</v>
      </c>
      <c r="AP3123" t="s">
        <v>500</v>
      </c>
      <c r="AQ3123" t="s">
        <v>13963</v>
      </c>
      <c r="AT3123">
        <v>225</v>
      </c>
      <c r="AU3123" s="1"/>
      <c r="AV3123" t="s">
        <v>5031</v>
      </c>
      <c r="AW3123" t="s">
        <v>97</v>
      </c>
      <c r="AY3123">
        <v>225</v>
      </c>
      <c r="BA3123" t="s">
        <v>422</v>
      </c>
      <c r="BB3123" t="s">
        <v>466</v>
      </c>
      <c r="BC3123" s="1">
        <v>45680</v>
      </c>
      <c r="BD3123" t="s">
        <v>13965</v>
      </c>
      <c r="BE3123">
        <v>24375</v>
      </c>
      <c r="BI3123">
        <v>1</v>
      </c>
      <c r="BM3123">
        <v>12500</v>
      </c>
    </row>
    <row r="3124" spans="1:65" x14ac:dyDescent="0.3">
      <c r="A3124" t="s">
        <v>14784</v>
      </c>
      <c r="B3124" t="s">
        <v>87</v>
      </c>
      <c r="C3124" t="s">
        <v>199</v>
      </c>
      <c r="E3124">
        <v>202501</v>
      </c>
      <c r="F3124" t="s">
        <v>604</v>
      </c>
      <c r="G3124" t="s">
        <v>646</v>
      </c>
      <c r="H3124" s="1">
        <v>45672</v>
      </c>
      <c r="I3124" t="s">
        <v>459</v>
      </c>
      <c r="J3124">
        <v>8</v>
      </c>
      <c r="K3124" t="s">
        <v>163</v>
      </c>
      <c r="L3124" t="s">
        <v>48</v>
      </c>
      <c r="M3124" t="s">
        <v>5032</v>
      </c>
      <c r="N3124" t="s">
        <v>13710</v>
      </c>
      <c r="O3124" t="s">
        <v>5033</v>
      </c>
      <c r="P3124" t="s">
        <v>506</v>
      </c>
      <c r="R3124" t="s">
        <v>507</v>
      </c>
      <c r="S3124">
        <v>25000</v>
      </c>
      <c r="T3124" t="s">
        <v>32</v>
      </c>
      <c r="U3124" t="s">
        <v>385</v>
      </c>
      <c r="V3124" t="s">
        <v>17095</v>
      </c>
      <c r="W3124" t="s">
        <v>623</v>
      </c>
      <c r="X3124" s="1">
        <v>45719</v>
      </c>
      <c r="Y3124" s="1">
        <v>45683</v>
      </c>
      <c r="Z3124" s="1"/>
      <c r="AB3124" s="1">
        <v>45685</v>
      </c>
      <c r="AC3124">
        <v>35</v>
      </c>
      <c r="AD3124" s="1">
        <v>45723</v>
      </c>
      <c r="AE3124" s="1">
        <v>45688</v>
      </c>
      <c r="AF3124" s="1">
        <v>45682</v>
      </c>
      <c r="AG3124" t="s">
        <v>34</v>
      </c>
      <c r="AH3124" t="s">
        <v>5034</v>
      </c>
      <c r="AI3124" t="s">
        <v>11791</v>
      </c>
      <c r="AJ3124">
        <v>1</v>
      </c>
      <c r="AK3124">
        <v>1</v>
      </c>
      <c r="AL3124" t="s">
        <v>146</v>
      </c>
      <c r="AM3124" t="s">
        <v>5035</v>
      </c>
      <c r="AN3124" t="s">
        <v>5036</v>
      </c>
      <c r="AO3124" t="s">
        <v>12646</v>
      </c>
      <c r="AP3124" t="s">
        <v>410</v>
      </c>
      <c r="AQ3124" t="s">
        <v>14789</v>
      </c>
      <c r="AT3124">
        <v>4695</v>
      </c>
      <c r="AU3124" s="1"/>
      <c r="AV3124" t="s">
        <v>5037</v>
      </c>
      <c r="AW3124" t="s">
        <v>17096</v>
      </c>
      <c r="AY3124">
        <v>1772</v>
      </c>
      <c r="BA3124" t="s">
        <v>69</v>
      </c>
      <c r="BB3124" t="s">
        <v>466</v>
      </c>
      <c r="BC3124" s="1">
        <v>45682</v>
      </c>
      <c r="BD3124" t="s">
        <v>13964</v>
      </c>
      <c r="BE3124">
        <v>27000</v>
      </c>
      <c r="BJ3124">
        <v>1</v>
      </c>
      <c r="BM3124">
        <v>25000</v>
      </c>
    </row>
    <row r="3125" spans="1:65" x14ac:dyDescent="0.3">
      <c r="A3125" t="s">
        <v>14784</v>
      </c>
      <c r="B3125" t="s">
        <v>87</v>
      </c>
      <c r="C3125" t="s">
        <v>45</v>
      </c>
      <c r="E3125">
        <v>202501</v>
      </c>
      <c r="F3125" t="s">
        <v>604</v>
      </c>
      <c r="G3125" t="s">
        <v>616</v>
      </c>
      <c r="H3125" s="1">
        <v>45641</v>
      </c>
      <c r="I3125" t="s">
        <v>459</v>
      </c>
      <c r="J3125">
        <v>8</v>
      </c>
      <c r="K3125" t="s">
        <v>163</v>
      </c>
      <c r="L3125" t="s">
        <v>48</v>
      </c>
      <c r="M3125" t="s">
        <v>638</v>
      </c>
      <c r="N3125" t="s">
        <v>13710</v>
      </c>
      <c r="O3125" t="s">
        <v>3182</v>
      </c>
      <c r="P3125" t="s">
        <v>483</v>
      </c>
      <c r="R3125" t="s">
        <v>484</v>
      </c>
      <c r="S3125">
        <v>22500</v>
      </c>
      <c r="T3125" t="s">
        <v>32</v>
      </c>
      <c r="U3125" t="s">
        <v>33</v>
      </c>
      <c r="V3125" t="s">
        <v>639</v>
      </c>
      <c r="W3125" t="s">
        <v>137</v>
      </c>
      <c r="X3125" s="1">
        <v>45705</v>
      </c>
      <c r="Y3125" s="1">
        <v>45679</v>
      </c>
      <c r="Z3125" s="1"/>
      <c r="AB3125" s="1">
        <v>45685</v>
      </c>
      <c r="AC3125">
        <v>17</v>
      </c>
      <c r="AD3125" s="1">
        <v>45705</v>
      </c>
      <c r="AE3125" s="1">
        <v>45688</v>
      </c>
      <c r="AF3125" s="1">
        <v>45679</v>
      </c>
      <c r="AG3125" t="s">
        <v>34</v>
      </c>
      <c r="AH3125" t="s">
        <v>703</v>
      </c>
      <c r="AI3125" t="s">
        <v>11787</v>
      </c>
      <c r="AJ3125">
        <v>1</v>
      </c>
      <c r="AK3125">
        <v>1</v>
      </c>
      <c r="AL3125" t="s">
        <v>96</v>
      </c>
      <c r="AM3125" t="s">
        <v>5043</v>
      </c>
      <c r="AN3125" t="s">
        <v>5044</v>
      </c>
      <c r="AO3125" t="s">
        <v>12703</v>
      </c>
      <c r="AP3125" t="s">
        <v>36</v>
      </c>
      <c r="AQ3125" t="s">
        <v>13963</v>
      </c>
      <c r="AT3125">
        <v>600</v>
      </c>
      <c r="AU3125" s="1"/>
      <c r="AV3125" t="s">
        <v>5045</v>
      </c>
      <c r="AW3125" t="s">
        <v>138</v>
      </c>
      <c r="AY3125">
        <v>600</v>
      </c>
      <c r="BA3125" t="s">
        <v>69</v>
      </c>
      <c r="BB3125" t="s">
        <v>466</v>
      </c>
      <c r="BC3125" s="1">
        <v>45679</v>
      </c>
      <c r="BD3125" t="s">
        <v>13965</v>
      </c>
      <c r="BE3125">
        <v>29250</v>
      </c>
      <c r="BI3125">
        <v>1</v>
      </c>
      <c r="BM3125">
        <v>22500</v>
      </c>
    </row>
    <row r="3126" spans="1:65" x14ac:dyDescent="0.3">
      <c r="A3126" t="s">
        <v>14784</v>
      </c>
      <c r="B3126" t="s">
        <v>87</v>
      </c>
      <c r="C3126" t="s">
        <v>199</v>
      </c>
      <c r="E3126">
        <v>202501</v>
      </c>
      <c r="F3126" t="s">
        <v>604</v>
      </c>
      <c r="G3126" t="s">
        <v>646</v>
      </c>
      <c r="H3126" s="1">
        <v>45674</v>
      </c>
      <c r="I3126" t="s">
        <v>459</v>
      </c>
      <c r="J3126">
        <v>8</v>
      </c>
      <c r="K3126" t="s">
        <v>163</v>
      </c>
      <c r="L3126" t="s">
        <v>48</v>
      </c>
      <c r="M3126" t="s">
        <v>5032</v>
      </c>
      <c r="N3126" t="s">
        <v>13710</v>
      </c>
      <c r="O3126" t="s">
        <v>5038</v>
      </c>
      <c r="P3126" t="s">
        <v>506</v>
      </c>
      <c r="R3126" t="s">
        <v>507</v>
      </c>
      <c r="S3126">
        <v>25000</v>
      </c>
      <c r="T3126" t="s">
        <v>32</v>
      </c>
      <c r="U3126" t="s">
        <v>385</v>
      </c>
      <c r="V3126" t="s">
        <v>17095</v>
      </c>
      <c r="W3126" t="s">
        <v>623</v>
      </c>
      <c r="X3126" s="1">
        <v>45726</v>
      </c>
      <c r="Y3126" s="1">
        <v>45687</v>
      </c>
      <c r="Z3126" s="1"/>
      <c r="AB3126" s="1">
        <v>45693</v>
      </c>
      <c r="AC3126">
        <v>34</v>
      </c>
      <c r="AD3126" s="1">
        <v>45722</v>
      </c>
      <c r="AE3126" s="1">
        <v>45688</v>
      </c>
      <c r="AF3126" s="1">
        <v>45688</v>
      </c>
      <c r="AG3126" t="s">
        <v>34</v>
      </c>
      <c r="AH3126" t="s">
        <v>5039</v>
      </c>
      <c r="AI3126" t="s">
        <v>11791</v>
      </c>
      <c r="AJ3126">
        <v>1</v>
      </c>
      <c r="AK3126">
        <v>1</v>
      </c>
      <c r="AL3126" t="s">
        <v>320</v>
      </c>
      <c r="AM3126" t="s">
        <v>5040</v>
      </c>
      <c r="AN3126" t="s">
        <v>5041</v>
      </c>
      <c r="AO3126" t="s">
        <v>12646</v>
      </c>
      <c r="AP3126" t="s">
        <v>410</v>
      </c>
      <c r="AQ3126" t="s">
        <v>13963</v>
      </c>
      <c r="AT3126">
        <v>1772</v>
      </c>
      <c r="AU3126" s="1"/>
      <c r="AV3126" t="s">
        <v>5042</v>
      </c>
      <c r="AW3126" t="s">
        <v>17096</v>
      </c>
      <c r="AY3126">
        <v>1772</v>
      </c>
      <c r="BA3126" t="s">
        <v>69</v>
      </c>
      <c r="BB3126" t="s">
        <v>466</v>
      </c>
      <c r="BC3126" s="1">
        <v>45688</v>
      </c>
      <c r="BD3126" t="s">
        <v>13964</v>
      </c>
      <c r="BE3126">
        <v>27000</v>
      </c>
      <c r="BI3126">
        <v>1</v>
      </c>
      <c r="BM3126">
        <v>25000</v>
      </c>
    </row>
    <row r="3127" spans="1:65" x14ac:dyDescent="0.3">
      <c r="A3127" t="s">
        <v>14784</v>
      </c>
      <c r="B3127" t="s">
        <v>87</v>
      </c>
      <c r="C3127" t="s">
        <v>675</v>
      </c>
      <c r="E3127">
        <v>202501</v>
      </c>
      <c r="F3127" t="s">
        <v>604</v>
      </c>
      <c r="G3127" t="s">
        <v>755</v>
      </c>
      <c r="H3127" s="1">
        <v>45621</v>
      </c>
      <c r="I3127" t="s">
        <v>459</v>
      </c>
      <c r="J3127" t="s">
        <v>1318</v>
      </c>
      <c r="K3127" t="s">
        <v>1318</v>
      </c>
      <c r="L3127" t="s">
        <v>48</v>
      </c>
      <c r="M3127" t="s">
        <v>702</v>
      </c>
      <c r="N3127" t="s">
        <v>13710</v>
      </c>
      <c r="O3127" t="s">
        <v>2259</v>
      </c>
      <c r="P3127" t="s">
        <v>471</v>
      </c>
      <c r="R3127" t="s">
        <v>472</v>
      </c>
      <c r="S3127">
        <v>12500</v>
      </c>
      <c r="T3127" t="s">
        <v>32</v>
      </c>
      <c r="U3127" t="s">
        <v>196</v>
      </c>
      <c r="V3127" t="s">
        <v>697</v>
      </c>
      <c r="W3127" t="s">
        <v>698</v>
      </c>
      <c r="X3127" s="1">
        <v>45687</v>
      </c>
      <c r="Y3127" s="1">
        <v>45671</v>
      </c>
      <c r="Z3127" s="1"/>
      <c r="AB3127" s="1">
        <v>45674</v>
      </c>
      <c r="AC3127">
        <v>24</v>
      </c>
      <c r="AD3127" s="1">
        <v>45714</v>
      </c>
      <c r="AE3127" s="1">
        <v>45690</v>
      </c>
      <c r="AF3127" s="1">
        <v>45673</v>
      </c>
      <c r="AG3127" t="s">
        <v>34</v>
      </c>
      <c r="AH3127" t="s">
        <v>5046</v>
      </c>
      <c r="AI3127" t="s">
        <v>11787</v>
      </c>
      <c r="AJ3127">
        <v>1</v>
      </c>
      <c r="AK3127">
        <v>1</v>
      </c>
      <c r="AL3127" t="s">
        <v>44</v>
      </c>
      <c r="AM3127" t="s">
        <v>3172</v>
      </c>
      <c r="AN3127" t="s">
        <v>5047</v>
      </c>
      <c r="AO3127" t="s">
        <v>14798</v>
      </c>
      <c r="AP3127" t="s">
        <v>560</v>
      </c>
      <c r="AQ3127" t="s">
        <v>594</v>
      </c>
      <c r="AR3127" t="s">
        <v>14790</v>
      </c>
      <c r="AT3127">
        <v>2000</v>
      </c>
      <c r="AU3127" s="1"/>
      <c r="AV3127" t="s">
        <v>5048</v>
      </c>
      <c r="AW3127" t="s">
        <v>747</v>
      </c>
      <c r="AY3127">
        <v>1665</v>
      </c>
      <c r="AZ3127">
        <v>2000</v>
      </c>
      <c r="BA3127" t="s">
        <v>69</v>
      </c>
      <c r="BB3127" t="s">
        <v>466</v>
      </c>
      <c r="BC3127" s="1">
        <v>45673</v>
      </c>
      <c r="BD3127" t="s">
        <v>13965</v>
      </c>
      <c r="BE3127">
        <v>23750</v>
      </c>
      <c r="BK3127">
        <v>1</v>
      </c>
      <c r="BM3127">
        <v>12500</v>
      </c>
    </row>
    <row r="3128" spans="1:65" x14ac:dyDescent="0.3">
      <c r="A3128" t="s">
        <v>14784</v>
      </c>
      <c r="B3128" t="s">
        <v>87</v>
      </c>
      <c r="C3128" t="s">
        <v>45</v>
      </c>
      <c r="E3128">
        <v>202501</v>
      </c>
      <c r="F3128" t="s">
        <v>604</v>
      </c>
      <c r="G3128" t="s">
        <v>624</v>
      </c>
      <c r="H3128" s="1">
        <v>45644</v>
      </c>
      <c r="I3128" t="s">
        <v>459</v>
      </c>
      <c r="J3128">
        <v>8</v>
      </c>
      <c r="K3128" t="s">
        <v>163</v>
      </c>
      <c r="L3128" t="s">
        <v>48</v>
      </c>
      <c r="M3128" t="s">
        <v>614</v>
      </c>
      <c r="N3128" t="s">
        <v>13710</v>
      </c>
      <c r="O3128" t="s">
        <v>3194</v>
      </c>
      <c r="P3128" t="s">
        <v>502</v>
      </c>
      <c r="R3128" t="s">
        <v>503</v>
      </c>
      <c r="S3128">
        <v>22500</v>
      </c>
      <c r="T3128" t="s">
        <v>32</v>
      </c>
      <c r="U3128" t="s">
        <v>196</v>
      </c>
      <c r="V3128" t="s">
        <v>615</v>
      </c>
      <c r="W3128" t="s">
        <v>60</v>
      </c>
      <c r="X3128" s="1">
        <v>45713</v>
      </c>
      <c r="Y3128" s="1">
        <v>45684</v>
      </c>
      <c r="Z3128" s="1"/>
      <c r="AB3128" s="1">
        <v>45690</v>
      </c>
      <c r="AC3128">
        <v>24</v>
      </c>
      <c r="AD3128" s="1">
        <v>45715</v>
      </c>
      <c r="AE3128" s="1">
        <v>45691</v>
      </c>
      <c r="AF3128" s="1">
        <v>45683</v>
      </c>
      <c r="AG3128" t="s">
        <v>34</v>
      </c>
      <c r="AH3128" t="s">
        <v>5049</v>
      </c>
      <c r="AI3128" t="s">
        <v>11787</v>
      </c>
      <c r="AJ3128">
        <v>1</v>
      </c>
      <c r="AK3128">
        <v>1</v>
      </c>
      <c r="AL3128" t="s">
        <v>96</v>
      </c>
      <c r="AM3128" t="s">
        <v>5050</v>
      </c>
      <c r="AN3128" t="s">
        <v>5051</v>
      </c>
      <c r="AO3128" t="s">
        <v>12703</v>
      </c>
      <c r="AP3128" t="s">
        <v>732</v>
      </c>
      <c r="AQ3128" t="s">
        <v>13963</v>
      </c>
      <c r="AT3128">
        <v>820</v>
      </c>
      <c r="AU3128" s="1"/>
      <c r="AV3128" t="s">
        <v>5052</v>
      </c>
      <c r="AW3128" t="s">
        <v>62</v>
      </c>
      <c r="AY3128">
        <v>820</v>
      </c>
      <c r="BA3128" t="s">
        <v>422</v>
      </c>
      <c r="BB3128" t="s">
        <v>466</v>
      </c>
      <c r="BC3128" s="1">
        <v>45683</v>
      </c>
      <c r="BD3128" t="s">
        <v>13965</v>
      </c>
      <c r="BE3128">
        <v>40050</v>
      </c>
      <c r="BI3128">
        <v>1</v>
      </c>
      <c r="BM3128">
        <v>22500</v>
      </c>
    </row>
    <row r="3129" spans="1:65" x14ac:dyDescent="0.3">
      <c r="A3129" t="s">
        <v>14784</v>
      </c>
      <c r="B3129" t="s">
        <v>87</v>
      </c>
      <c r="C3129" t="s">
        <v>45</v>
      </c>
      <c r="E3129">
        <v>202501</v>
      </c>
      <c r="F3129" t="s">
        <v>604</v>
      </c>
      <c r="G3129" t="s">
        <v>628</v>
      </c>
      <c r="H3129" s="1">
        <v>45646</v>
      </c>
      <c r="I3129" t="s">
        <v>459</v>
      </c>
      <c r="J3129">
        <v>8</v>
      </c>
      <c r="K3129" t="s">
        <v>163</v>
      </c>
      <c r="L3129" t="s">
        <v>48</v>
      </c>
      <c r="M3129" t="s">
        <v>650</v>
      </c>
      <c r="N3129" t="s">
        <v>13710</v>
      </c>
      <c r="O3129" t="s">
        <v>3181</v>
      </c>
      <c r="P3129" t="s">
        <v>502</v>
      </c>
      <c r="R3129" t="s">
        <v>503</v>
      </c>
      <c r="S3129">
        <v>22500</v>
      </c>
      <c r="T3129" t="s">
        <v>32</v>
      </c>
      <c r="U3129" t="s">
        <v>33</v>
      </c>
      <c r="V3129" t="s">
        <v>575</v>
      </c>
      <c r="W3129" t="s">
        <v>575</v>
      </c>
      <c r="X3129" s="1">
        <v>45693</v>
      </c>
      <c r="Y3129" s="1">
        <v>45674</v>
      </c>
      <c r="Z3129" s="1"/>
      <c r="AB3129" s="1">
        <v>45684</v>
      </c>
      <c r="AC3129">
        <v>7</v>
      </c>
      <c r="AD3129" s="1">
        <v>45699</v>
      </c>
      <c r="AE3129" s="1">
        <v>45692</v>
      </c>
      <c r="AF3129" s="1">
        <v>45678</v>
      </c>
      <c r="AG3129" t="s">
        <v>34</v>
      </c>
      <c r="AH3129" t="s">
        <v>5053</v>
      </c>
      <c r="AI3129" t="s">
        <v>11787</v>
      </c>
      <c r="AJ3129">
        <v>1</v>
      </c>
      <c r="AK3129">
        <v>1</v>
      </c>
      <c r="AL3129" t="s">
        <v>828</v>
      </c>
      <c r="AM3129" t="s">
        <v>5054</v>
      </c>
      <c r="AN3129" t="s">
        <v>5055</v>
      </c>
      <c r="AO3129" t="s">
        <v>12687</v>
      </c>
      <c r="AP3129" t="s">
        <v>726</v>
      </c>
      <c r="AQ3129" t="s">
        <v>13963</v>
      </c>
      <c r="AT3129">
        <v>350</v>
      </c>
      <c r="AU3129" s="1"/>
      <c r="AV3129" t="s">
        <v>5056</v>
      </c>
      <c r="AW3129" t="s">
        <v>127</v>
      </c>
      <c r="AY3129">
        <v>350</v>
      </c>
      <c r="BA3129" t="s">
        <v>422</v>
      </c>
      <c r="BB3129" t="s">
        <v>466</v>
      </c>
      <c r="BC3129" s="1">
        <v>45678</v>
      </c>
      <c r="BD3129" t="s">
        <v>13965</v>
      </c>
      <c r="BE3129">
        <v>20025</v>
      </c>
      <c r="BI3129">
        <v>1</v>
      </c>
      <c r="BM3129">
        <v>22500</v>
      </c>
    </row>
    <row r="3130" spans="1:65" x14ac:dyDescent="0.3">
      <c r="A3130" t="s">
        <v>14784</v>
      </c>
      <c r="B3130" t="s">
        <v>87</v>
      </c>
      <c r="C3130" t="s">
        <v>45</v>
      </c>
      <c r="E3130">
        <v>202501</v>
      </c>
      <c r="F3130" t="s">
        <v>604</v>
      </c>
      <c r="G3130" t="s">
        <v>628</v>
      </c>
      <c r="H3130" s="1">
        <v>45646</v>
      </c>
      <c r="I3130" t="s">
        <v>459</v>
      </c>
      <c r="J3130">
        <v>8</v>
      </c>
      <c r="K3130" t="s">
        <v>163</v>
      </c>
      <c r="L3130" t="s">
        <v>48</v>
      </c>
      <c r="M3130" t="s">
        <v>650</v>
      </c>
      <c r="N3130" t="s">
        <v>13710</v>
      </c>
      <c r="O3130" t="s">
        <v>3181</v>
      </c>
      <c r="P3130" t="s">
        <v>502</v>
      </c>
      <c r="R3130" t="s">
        <v>503</v>
      </c>
      <c r="S3130">
        <v>22500</v>
      </c>
      <c r="T3130" t="s">
        <v>32</v>
      </c>
      <c r="U3130" t="s">
        <v>33</v>
      </c>
      <c r="V3130" t="s">
        <v>575</v>
      </c>
      <c r="W3130" t="s">
        <v>575</v>
      </c>
      <c r="X3130" s="1">
        <v>45693</v>
      </c>
      <c r="Y3130" s="1">
        <v>45674</v>
      </c>
      <c r="Z3130" s="1"/>
      <c r="AB3130" s="1">
        <v>45684</v>
      </c>
      <c r="AC3130">
        <v>7</v>
      </c>
      <c r="AD3130" s="1">
        <v>45699</v>
      </c>
      <c r="AE3130" s="1">
        <v>45692</v>
      </c>
      <c r="AF3130" s="1">
        <v>45678</v>
      </c>
      <c r="AG3130" t="s">
        <v>34</v>
      </c>
      <c r="AH3130" t="s">
        <v>5053</v>
      </c>
      <c r="AI3130" t="s">
        <v>11787</v>
      </c>
      <c r="AJ3130">
        <v>1</v>
      </c>
      <c r="AK3130">
        <v>1</v>
      </c>
      <c r="AL3130" t="s">
        <v>828</v>
      </c>
      <c r="AM3130" t="s">
        <v>5054</v>
      </c>
      <c r="AN3130" t="s">
        <v>5055</v>
      </c>
      <c r="AO3130" t="s">
        <v>12687</v>
      </c>
      <c r="AP3130" t="s">
        <v>726</v>
      </c>
      <c r="AQ3130" t="s">
        <v>13963</v>
      </c>
      <c r="AT3130">
        <v>350</v>
      </c>
      <c r="AU3130" s="1"/>
      <c r="AV3130" t="s">
        <v>5057</v>
      </c>
      <c r="AW3130" t="s">
        <v>127</v>
      </c>
      <c r="AY3130">
        <v>350</v>
      </c>
      <c r="BA3130" t="s">
        <v>422</v>
      </c>
      <c r="BB3130" t="s">
        <v>466</v>
      </c>
      <c r="BC3130" s="1">
        <v>45678</v>
      </c>
      <c r="BD3130" t="s">
        <v>13965</v>
      </c>
      <c r="BE3130">
        <v>20025</v>
      </c>
      <c r="BI3130">
        <v>1</v>
      </c>
      <c r="BM3130">
        <v>22500</v>
      </c>
    </row>
    <row r="3131" spans="1:65" x14ac:dyDescent="0.3">
      <c r="A3131" t="s">
        <v>14784</v>
      </c>
      <c r="B3131" t="s">
        <v>87</v>
      </c>
      <c r="C3131" t="s">
        <v>45</v>
      </c>
      <c r="E3131">
        <v>202501</v>
      </c>
      <c r="F3131" t="s">
        <v>604</v>
      </c>
      <c r="G3131" t="s">
        <v>628</v>
      </c>
      <c r="H3131" s="1">
        <v>45646</v>
      </c>
      <c r="I3131" t="s">
        <v>459</v>
      </c>
      <c r="J3131">
        <v>8</v>
      </c>
      <c r="K3131" t="s">
        <v>163</v>
      </c>
      <c r="L3131" t="s">
        <v>48</v>
      </c>
      <c r="M3131" t="s">
        <v>650</v>
      </c>
      <c r="N3131" t="s">
        <v>13710</v>
      </c>
      <c r="O3131" t="s">
        <v>3189</v>
      </c>
      <c r="P3131" t="s">
        <v>502</v>
      </c>
      <c r="R3131" t="s">
        <v>503</v>
      </c>
      <c r="S3131">
        <v>22500</v>
      </c>
      <c r="T3131" t="s">
        <v>32</v>
      </c>
      <c r="U3131" t="s">
        <v>33</v>
      </c>
      <c r="V3131" t="s">
        <v>575</v>
      </c>
      <c r="W3131" t="s">
        <v>575</v>
      </c>
      <c r="X3131" s="1">
        <v>45699</v>
      </c>
      <c r="Y3131" s="1">
        <v>45680</v>
      </c>
      <c r="Z3131" s="1"/>
      <c r="AB3131" s="1">
        <v>45686</v>
      </c>
      <c r="AC3131">
        <v>7</v>
      </c>
      <c r="AD3131" s="1">
        <v>45700</v>
      </c>
      <c r="AE3131" s="1">
        <v>45693</v>
      </c>
      <c r="AF3131" s="1">
        <v>45680</v>
      </c>
      <c r="AG3131" t="s">
        <v>34</v>
      </c>
      <c r="AH3131" t="s">
        <v>5064</v>
      </c>
      <c r="AI3131" t="s">
        <v>11787</v>
      </c>
      <c r="AJ3131">
        <v>1</v>
      </c>
      <c r="AK3131">
        <v>1</v>
      </c>
      <c r="AL3131" t="s">
        <v>828</v>
      </c>
      <c r="AM3131" t="s">
        <v>5059</v>
      </c>
      <c r="AN3131" t="s">
        <v>5065</v>
      </c>
      <c r="AO3131" t="s">
        <v>12687</v>
      </c>
      <c r="AP3131" t="s">
        <v>726</v>
      </c>
      <c r="AQ3131" t="s">
        <v>13963</v>
      </c>
      <c r="AT3131">
        <v>350</v>
      </c>
      <c r="AU3131" s="1"/>
      <c r="AV3131" t="s">
        <v>5066</v>
      </c>
      <c r="AW3131" t="s">
        <v>127</v>
      </c>
      <c r="AY3131">
        <v>350</v>
      </c>
      <c r="BA3131" t="s">
        <v>422</v>
      </c>
      <c r="BB3131" t="s">
        <v>466</v>
      </c>
      <c r="BC3131" s="1">
        <v>45680</v>
      </c>
      <c r="BD3131" t="s">
        <v>13965</v>
      </c>
      <c r="BE3131">
        <v>20025</v>
      </c>
      <c r="BI3131">
        <v>1</v>
      </c>
      <c r="BM3131">
        <v>22500</v>
      </c>
    </row>
    <row r="3132" spans="1:65" x14ac:dyDescent="0.3">
      <c r="A3132" t="s">
        <v>14784</v>
      </c>
      <c r="B3132" t="s">
        <v>87</v>
      </c>
      <c r="C3132" t="s">
        <v>45</v>
      </c>
      <c r="E3132">
        <v>202501</v>
      </c>
      <c r="F3132" t="s">
        <v>604</v>
      </c>
      <c r="G3132" t="s">
        <v>628</v>
      </c>
      <c r="H3132" s="1">
        <v>45646</v>
      </c>
      <c r="I3132" t="s">
        <v>459</v>
      </c>
      <c r="J3132">
        <v>8</v>
      </c>
      <c r="K3132" t="s">
        <v>163</v>
      </c>
      <c r="L3132" t="s">
        <v>48</v>
      </c>
      <c r="M3132" t="s">
        <v>650</v>
      </c>
      <c r="N3132" t="s">
        <v>13710</v>
      </c>
      <c r="O3132" t="s">
        <v>3189</v>
      </c>
      <c r="P3132" t="s">
        <v>502</v>
      </c>
      <c r="R3132" t="s">
        <v>503</v>
      </c>
      <c r="S3132">
        <v>22500</v>
      </c>
      <c r="T3132" t="s">
        <v>32</v>
      </c>
      <c r="U3132" t="s">
        <v>33</v>
      </c>
      <c r="V3132" t="s">
        <v>575</v>
      </c>
      <c r="W3132" t="s">
        <v>575</v>
      </c>
      <c r="X3132" s="1">
        <v>45699</v>
      </c>
      <c r="Y3132" s="1">
        <v>45680</v>
      </c>
      <c r="Z3132" s="1"/>
      <c r="AB3132" s="1">
        <v>45686</v>
      </c>
      <c r="AC3132">
        <v>7</v>
      </c>
      <c r="AD3132" s="1">
        <v>45700</v>
      </c>
      <c r="AE3132" s="1">
        <v>45693</v>
      </c>
      <c r="AF3132" s="1">
        <v>45680</v>
      </c>
      <c r="AG3132" t="s">
        <v>34</v>
      </c>
      <c r="AH3132" t="s">
        <v>5064</v>
      </c>
      <c r="AI3132" t="s">
        <v>11787</v>
      </c>
      <c r="AJ3132">
        <v>1</v>
      </c>
      <c r="AK3132">
        <v>1</v>
      </c>
      <c r="AL3132" t="s">
        <v>828</v>
      </c>
      <c r="AM3132" t="s">
        <v>5059</v>
      </c>
      <c r="AN3132" t="s">
        <v>5065</v>
      </c>
      <c r="AO3132" t="s">
        <v>12687</v>
      </c>
      <c r="AP3132" t="s">
        <v>726</v>
      </c>
      <c r="AQ3132" t="s">
        <v>13963</v>
      </c>
      <c r="AT3132">
        <v>350</v>
      </c>
      <c r="AU3132" s="1"/>
      <c r="AV3132" t="s">
        <v>5067</v>
      </c>
      <c r="AW3132" t="s">
        <v>127</v>
      </c>
      <c r="AY3132">
        <v>350</v>
      </c>
      <c r="BA3132" t="s">
        <v>422</v>
      </c>
      <c r="BB3132" t="s">
        <v>466</v>
      </c>
      <c r="BC3132" s="1">
        <v>45680</v>
      </c>
      <c r="BD3132" t="s">
        <v>13965</v>
      </c>
      <c r="BE3132">
        <v>20025</v>
      </c>
      <c r="BI3132">
        <v>1</v>
      </c>
      <c r="BM3132">
        <v>22500</v>
      </c>
    </row>
    <row r="3133" spans="1:65" x14ac:dyDescent="0.3">
      <c r="A3133" t="s">
        <v>14784</v>
      </c>
      <c r="B3133" t="s">
        <v>87</v>
      </c>
      <c r="C3133" t="s">
        <v>45</v>
      </c>
      <c r="E3133">
        <v>202501</v>
      </c>
      <c r="F3133" t="s">
        <v>604</v>
      </c>
      <c r="G3133" t="s">
        <v>628</v>
      </c>
      <c r="H3133" s="1">
        <v>45646</v>
      </c>
      <c r="I3133" t="s">
        <v>459</v>
      </c>
      <c r="J3133">
        <v>8</v>
      </c>
      <c r="K3133" t="s">
        <v>163</v>
      </c>
      <c r="L3133" t="s">
        <v>48</v>
      </c>
      <c r="M3133" t="s">
        <v>650</v>
      </c>
      <c r="N3133" t="s">
        <v>13710</v>
      </c>
      <c r="O3133" t="s">
        <v>3189</v>
      </c>
      <c r="P3133" t="s">
        <v>502</v>
      </c>
      <c r="R3133" t="s">
        <v>503</v>
      </c>
      <c r="S3133">
        <v>22500</v>
      </c>
      <c r="T3133" t="s">
        <v>32</v>
      </c>
      <c r="U3133" t="s">
        <v>33</v>
      </c>
      <c r="V3133" t="s">
        <v>575</v>
      </c>
      <c r="W3133" t="s">
        <v>575</v>
      </c>
      <c r="X3133" s="1">
        <v>45699</v>
      </c>
      <c r="Y3133" s="1">
        <v>45680</v>
      </c>
      <c r="Z3133" s="1"/>
      <c r="AB3133" s="1">
        <v>45686</v>
      </c>
      <c r="AC3133">
        <v>7</v>
      </c>
      <c r="AD3133" s="1">
        <v>45700</v>
      </c>
      <c r="AE3133" s="1">
        <v>45693</v>
      </c>
      <c r="AF3133" s="1">
        <v>45680</v>
      </c>
      <c r="AG3133" t="s">
        <v>34</v>
      </c>
      <c r="AH3133" t="s">
        <v>7172</v>
      </c>
      <c r="AI3133" t="s">
        <v>11787</v>
      </c>
      <c r="AJ3133">
        <v>1</v>
      </c>
      <c r="AK3133">
        <v>1</v>
      </c>
      <c r="AL3133" t="s">
        <v>828</v>
      </c>
      <c r="AM3133" t="s">
        <v>5059</v>
      </c>
      <c r="AN3133" t="s">
        <v>5065</v>
      </c>
      <c r="AO3133" t="s">
        <v>12687</v>
      </c>
      <c r="AP3133" t="s">
        <v>726</v>
      </c>
      <c r="AQ3133" t="s">
        <v>13963</v>
      </c>
      <c r="AT3133">
        <v>350</v>
      </c>
      <c r="AU3133" s="1"/>
      <c r="AV3133" t="s">
        <v>5068</v>
      </c>
      <c r="AW3133" t="s">
        <v>127</v>
      </c>
      <c r="AY3133">
        <v>350</v>
      </c>
      <c r="BA3133" t="s">
        <v>422</v>
      </c>
      <c r="BB3133" t="s">
        <v>466</v>
      </c>
      <c r="BC3133" s="1">
        <v>45680</v>
      </c>
      <c r="BD3133" t="s">
        <v>13965</v>
      </c>
      <c r="BE3133">
        <v>20025</v>
      </c>
      <c r="BI3133">
        <v>1</v>
      </c>
      <c r="BM3133">
        <v>22500</v>
      </c>
    </row>
    <row r="3134" spans="1:65" x14ac:dyDescent="0.3">
      <c r="A3134" t="s">
        <v>14784</v>
      </c>
      <c r="B3134" t="s">
        <v>87</v>
      </c>
      <c r="C3134" t="s">
        <v>45</v>
      </c>
      <c r="E3134">
        <v>202501</v>
      </c>
      <c r="F3134" t="s">
        <v>604</v>
      </c>
      <c r="G3134" t="s">
        <v>628</v>
      </c>
      <c r="H3134" s="1">
        <v>45646</v>
      </c>
      <c r="I3134" t="s">
        <v>459</v>
      </c>
      <c r="J3134">
        <v>8</v>
      </c>
      <c r="K3134" t="s">
        <v>163</v>
      </c>
      <c r="L3134" t="s">
        <v>48</v>
      </c>
      <c r="M3134" t="s">
        <v>650</v>
      </c>
      <c r="N3134" t="s">
        <v>13710</v>
      </c>
      <c r="O3134" t="s">
        <v>3188</v>
      </c>
      <c r="P3134" t="s">
        <v>502</v>
      </c>
      <c r="R3134" t="s">
        <v>503</v>
      </c>
      <c r="S3134">
        <v>22500</v>
      </c>
      <c r="T3134" t="s">
        <v>32</v>
      </c>
      <c r="U3134" t="s">
        <v>33</v>
      </c>
      <c r="V3134" t="s">
        <v>575</v>
      </c>
      <c r="W3134" t="s">
        <v>575</v>
      </c>
      <c r="X3134" s="1">
        <v>45699</v>
      </c>
      <c r="Y3134" s="1">
        <v>45680</v>
      </c>
      <c r="Z3134" s="1"/>
      <c r="AB3134" s="1">
        <v>45686</v>
      </c>
      <c r="AC3134">
        <v>7</v>
      </c>
      <c r="AD3134" s="1">
        <v>45700</v>
      </c>
      <c r="AE3134" s="1">
        <v>45693</v>
      </c>
      <c r="AF3134" s="1">
        <v>45679</v>
      </c>
      <c r="AG3134" t="s">
        <v>34</v>
      </c>
      <c r="AH3134" t="s">
        <v>5058</v>
      </c>
      <c r="AI3134" t="s">
        <v>11787</v>
      </c>
      <c r="AJ3134">
        <v>1</v>
      </c>
      <c r="AK3134">
        <v>1</v>
      </c>
      <c r="AL3134" t="s">
        <v>828</v>
      </c>
      <c r="AM3134" t="s">
        <v>5059</v>
      </c>
      <c r="AN3134" t="s">
        <v>5060</v>
      </c>
      <c r="AO3134" t="s">
        <v>12687</v>
      </c>
      <c r="AP3134" t="s">
        <v>726</v>
      </c>
      <c r="AQ3134" t="s">
        <v>13963</v>
      </c>
      <c r="AT3134">
        <v>350</v>
      </c>
      <c r="AU3134" s="1"/>
      <c r="AV3134" t="s">
        <v>5061</v>
      </c>
      <c r="AW3134" t="s">
        <v>127</v>
      </c>
      <c r="AY3134">
        <v>350</v>
      </c>
      <c r="BA3134" t="s">
        <v>422</v>
      </c>
      <c r="BB3134" t="s">
        <v>466</v>
      </c>
      <c r="BC3134" s="1">
        <v>45679</v>
      </c>
      <c r="BD3134" t="s">
        <v>13965</v>
      </c>
      <c r="BE3134">
        <v>20025</v>
      </c>
      <c r="BI3134">
        <v>1</v>
      </c>
      <c r="BM3134">
        <v>22500</v>
      </c>
    </row>
    <row r="3135" spans="1:65" x14ac:dyDescent="0.3">
      <c r="A3135" t="s">
        <v>14784</v>
      </c>
      <c r="B3135" t="s">
        <v>87</v>
      </c>
      <c r="C3135" t="s">
        <v>45</v>
      </c>
      <c r="E3135">
        <v>202501</v>
      </c>
      <c r="F3135" t="s">
        <v>604</v>
      </c>
      <c r="G3135" t="s">
        <v>628</v>
      </c>
      <c r="H3135" s="1">
        <v>45646</v>
      </c>
      <c r="I3135" t="s">
        <v>459</v>
      </c>
      <c r="J3135">
        <v>8</v>
      </c>
      <c r="K3135" t="s">
        <v>163</v>
      </c>
      <c r="L3135" t="s">
        <v>48</v>
      </c>
      <c r="M3135" t="s">
        <v>650</v>
      </c>
      <c r="N3135" t="s">
        <v>13710</v>
      </c>
      <c r="O3135" t="s">
        <v>3188</v>
      </c>
      <c r="P3135" t="s">
        <v>502</v>
      </c>
      <c r="R3135" t="s">
        <v>503</v>
      </c>
      <c r="S3135">
        <v>22500</v>
      </c>
      <c r="T3135" t="s">
        <v>32</v>
      </c>
      <c r="U3135" t="s">
        <v>33</v>
      </c>
      <c r="V3135" t="s">
        <v>575</v>
      </c>
      <c r="W3135" t="s">
        <v>575</v>
      </c>
      <c r="X3135" s="1">
        <v>45699</v>
      </c>
      <c r="Y3135" s="1">
        <v>45680</v>
      </c>
      <c r="Z3135" s="1"/>
      <c r="AB3135" s="1">
        <v>45686</v>
      </c>
      <c r="AC3135">
        <v>7</v>
      </c>
      <c r="AD3135" s="1">
        <v>45700</v>
      </c>
      <c r="AE3135" s="1">
        <v>45693</v>
      </c>
      <c r="AF3135" s="1">
        <v>45681</v>
      </c>
      <c r="AG3135" t="s">
        <v>34</v>
      </c>
      <c r="AH3135" t="s">
        <v>5058</v>
      </c>
      <c r="AI3135" t="s">
        <v>11787</v>
      </c>
      <c r="AJ3135">
        <v>1</v>
      </c>
      <c r="AK3135">
        <v>1</v>
      </c>
      <c r="AL3135" t="s">
        <v>828</v>
      </c>
      <c r="AM3135" t="s">
        <v>5059</v>
      </c>
      <c r="AN3135" t="s">
        <v>5060</v>
      </c>
      <c r="AO3135" t="s">
        <v>12687</v>
      </c>
      <c r="AP3135" t="s">
        <v>726</v>
      </c>
      <c r="AQ3135" t="s">
        <v>13963</v>
      </c>
      <c r="AT3135">
        <v>350</v>
      </c>
      <c r="AU3135" s="1"/>
      <c r="AV3135" t="s">
        <v>5062</v>
      </c>
      <c r="AW3135" t="s">
        <v>127</v>
      </c>
      <c r="AY3135">
        <v>350</v>
      </c>
      <c r="BA3135" t="s">
        <v>422</v>
      </c>
      <c r="BB3135" t="s">
        <v>466</v>
      </c>
      <c r="BC3135" s="1">
        <v>45681</v>
      </c>
      <c r="BD3135" t="s">
        <v>13965</v>
      </c>
      <c r="BE3135">
        <v>20025</v>
      </c>
      <c r="BI3135">
        <v>1</v>
      </c>
      <c r="BM3135">
        <v>22500</v>
      </c>
    </row>
    <row r="3136" spans="1:65" x14ac:dyDescent="0.3">
      <c r="A3136" t="s">
        <v>14784</v>
      </c>
      <c r="B3136" t="s">
        <v>87</v>
      </c>
      <c r="C3136" t="s">
        <v>45</v>
      </c>
      <c r="E3136">
        <v>202501</v>
      </c>
      <c r="F3136" t="s">
        <v>604</v>
      </c>
      <c r="G3136" t="s">
        <v>628</v>
      </c>
      <c r="H3136" s="1">
        <v>45646</v>
      </c>
      <c r="I3136" t="s">
        <v>459</v>
      </c>
      <c r="J3136">
        <v>8</v>
      </c>
      <c r="K3136" t="s">
        <v>163</v>
      </c>
      <c r="L3136" t="s">
        <v>48</v>
      </c>
      <c r="M3136" t="s">
        <v>650</v>
      </c>
      <c r="N3136" t="s">
        <v>13710</v>
      </c>
      <c r="O3136" t="s">
        <v>3188</v>
      </c>
      <c r="P3136" t="s">
        <v>502</v>
      </c>
      <c r="R3136" t="s">
        <v>503</v>
      </c>
      <c r="S3136">
        <v>22500</v>
      </c>
      <c r="T3136" t="s">
        <v>32</v>
      </c>
      <c r="U3136" t="s">
        <v>33</v>
      </c>
      <c r="V3136" t="s">
        <v>575</v>
      </c>
      <c r="W3136" t="s">
        <v>575</v>
      </c>
      <c r="X3136" s="1">
        <v>45699</v>
      </c>
      <c r="Y3136" s="1">
        <v>45680</v>
      </c>
      <c r="Z3136" s="1"/>
      <c r="AB3136" s="1">
        <v>45686</v>
      </c>
      <c r="AC3136">
        <v>7</v>
      </c>
      <c r="AD3136" s="1">
        <v>45700</v>
      </c>
      <c r="AE3136" s="1">
        <v>45693</v>
      </c>
      <c r="AF3136" s="1">
        <v>45681</v>
      </c>
      <c r="AG3136" t="s">
        <v>34</v>
      </c>
      <c r="AH3136" t="s">
        <v>5058</v>
      </c>
      <c r="AI3136" t="s">
        <v>11787</v>
      </c>
      <c r="AJ3136">
        <v>1</v>
      </c>
      <c r="AK3136">
        <v>1</v>
      </c>
      <c r="AL3136" t="s">
        <v>828</v>
      </c>
      <c r="AM3136" t="s">
        <v>5059</v>
      </c>
      <c r="AN3136" t="s">
        <v>5060</v>
      </c>
      <c r="AO3136" t="s">
        <v>12687</v>
      </c>
      <c r="AP3136" t="s">
        <v>726</v>
      </c>
      <c r="AQ3136" t="s">
        <v>13963</v>
      </c>
      <c r="AT3136">
        <v>350</v>
      </c>
      <c r="AU3136" s="1"/>
      <c r="AV3136" t="s">
        <v>5063</v>
      </c>
      <c r="AW3136" t="s">
        <v>127</v>
      </c>
      <c r="AY3136">
        <v>350</v>
      </c>
      <c r="BA3136" t="s">
        <v>422</v>
      </c>
      <c r="BB3136" t="s">
        <v>466</v>
      </c>
      <c r="BC3136" s="1">
        <v>45681</v>
      </c>
      <c r="BD3136" t="s">
        <v>13965</v>
      </c>
      <c r="BE3136">
        <v>20025</v>
      </c>
      <c r="BI3136">
        <v>1</v>
      </c>
      <c r="BM3136">
        <v>22500</v>
      </c>
    </row>
    <row r="3137" spans="1:65" x14ac:dyDescent="0.3">
      <c r="A3137" t="s">
        <v>14784</v>
      </c>
      <c r="B3137" t="s">
        <v>87</v>
      </c>
      <c r="C3137" t="s">
        <v>194</v>
      </c>
      <c r="E3137">
        <v>202501</v>
      </c>
      <c r="F3137" t="s">
        <v>604</v>
      </c>
      <c r="G3137" t="s">
        <v>654</v>
      </c>
      <c r="H3137" s="1">
        <v>45632</v>
      </c>
      <c r="I3137" t="s">
        <v>459</v>
      </c>
      <c r="J3137" t="s">
        <v>1318</v>
      </c>
      <c r="K3137" t="s">
        <v>1318</v>
      </c>
      <c r="L3137" t="s">
        <v>48</v>
      </c>
      <c r="M3137" t="s">
        <v>672</v>
      </c>
      <c r="N3137" t="s">
        <v>13710</v>
      </c>
      <c r="O3137" t="s">
        <v>3185</v>
      </c>
      <c r="P3137" t="s">
        <v>471</v>
      </c>
      <c r="R3137" t="s">
        <v>472</v>
      </c>
      <c r="S3137">
        <v>22500</v>
      </c>
      <c r="T3137" t="s">
        <v>32</v>
      </c>
      <c r="U3137" t="s">
        <v>33</v>
      </c>
      <c r="V3137" t="s">
        <v>673</v>
      </c>
      <c r="W3137" t="s">
        <v>674</v>
      </c>
      <c r="X3137" s="1">
        <v>45731</v>
      </c>
      <c r="Y3137" s="1">
        <v>45679</v>
      </c>
      <c r="Z3137" s="1"/>
      <c r="AB3137" s="1">
        <v>45679</v>
      </c>
      <c r="AC3137">
        <v>49</v>
      </c>
      <c r="AD3137" s="1">
        <v>45745</v>
      </c>
      <c r="AE3137" s="1">
        <v>45696</v>
      </c>
      <c r="AF3137" s="1">
        <v>45677</v>
      </c>
      <c r="AG3137" t="s">
        <v>34</v>
      </c>
      <c r="AH3137" t="s">
        <v>5069</v>
      </c>
      <c r="AI3137" t="s">
        <v>11790</v>
      </c>
      <c r="AJ3137">
        <v>1</v>
      </c>
      <c r="AK3137">
        <v>2</v>
      </c>
      <c r="AL3137" t="s">
        <v>1954</v>
      </c>
      <c r="AM3137" t="s">
        <v>5070</v>
      </c>
      <c r="AN3137" t="s">
        <v>5071</v>
      </c>
      <c r="AO3137" t="s">
        <v>12703</v>
      </c>
      <c r="AP3137" t="s">
        <v>465</v>
      </c>
      <c r="AQ3137" t="s">
        <v>594</v>
      </c>
      <c r="AR3137" t="s">
        <v>14584</v>
      </c>
      <c r="AT3137">
        <v>5850</v>
      </c>
      <c r="AU3137" s="1"/>
      <c r="AV3137" t="s">
        <v>5072</v>
      </c>
      <c r="AW3137" t="s">
        <v>3186</v>
      </c>
      <c r="AY3137">
        <v>0</v>
      </c>
      <c r="AZ3137">
        <v>5850</v>
      </c>
      <c r="BA3137" t="s">
        <v>69</v>
      </c>
      <c r="BB3137" t="s">
        <v>466</v>
      </c>
      <c r="BC3137" s="1">
        <v>45677</v>
      </c>
      <c r="BD3137" t="s">
        <v>13965</v>
      </c>
      <c r="BE3137">
        <v>55125</v>
      </c>
      <c r="BK3137">
        <v>2</v>
      </c>
      <c r="BM3137">
        <v>22500</v>
      </c>
    </row>
    <row r="3138" spans="1:65" x14ac:dyDescent="0.3">
      <c r="A3138" t="s">
        <v>14784</v>
      </c>
      <c r="B3138" t="s">
        <v>87</v>
      </c>
      <c r="C3138" t="s">
        <v>45</v>
      </c>
      <c r="E3138">
        <v>202502</v>
      </c>
      <c r="F3138" t="s">
        <v>604</v>
      </c>
      <c r="G3138" t="s">
        <v>613</v>
      </c>
      <c r="H3138" s="1">
        <v>45632</v>
      </c>
      <c r="I3138" t="s">
        <v>459</v>
      </c>
      <c r="J3138">
        <v>8</v>
      </c>
      <c r="K3138" t="s">
        <v>163</v>
      </c>
      <c r="L3138" t="s">
        <v>48</v>
      </c>
      <c r="M3138" t="s">
        <v>752</v>
      </c>
      <c r="N3138" t="s">
        <v>13710</v>
      </c>
      <c r="O3138" t="s">
        <v>3195</v>
      </c>
      <c r="P3138" t="s">
        <v>508</v>
      </c>
      <c r="R3138" t="s">
        <v>509</v>
      </c>
      <c r="S3138">
        <v>22500</v>
      </c>
      <c r="T3138" t="s">
        <v>32</v>
      </c>
      <c r="U3138" t="s">
        <v>33</v>
      </c>
      <c r="V3138" t="s">
        <v>677</v>
      </c>
      <c r="W3138" t="s">
        <v>60</v>
      </c>
      <c r="X3138" s="1">
        <v>45719</v>
      </c>
      <c r="Y3138" s="1">
        <v>45691</v>
      </c>
      <c r="Z3138" s="1"/>
      <c r="AB3138" s="1">
        <v>45691</v>
      </c>
      <c r="AC3138">
        <v>29</v>
      </c>
      <c r="AD3138" s="1">
        <v>45726</v>
      </c>
      <c r="AE3138" s="1">
        <v>45697</v>
      </c>
      <c r="AF3138" s="1">
        <v>45693</v>
      </c>
      <c r="AG3138" t="s">
        <v>34</v>
      </c>
      <c r="AI3138" t="s">
        <v>11787</v>
      </c>
      <c r="AJ3138">
        <v>1</v>
      </c>
      <c r="AK3138">
        <v>1</v>
      </c>
      <c r="AL3138" t="s">
        <v>320</v>
      </c>
      <c r="AM3138" t="s">
        <v>5073</v>
      </c>
      <c r="AN3138" t="s">
        <v>5074</v>
      </c>
      <c r="AO3138" t="s">
        <v>12646</v>
      </c>
      <c r="AP3138" t="s">
        <v>753</v>
      </c>
      <c r="AQ3138" t="s">
        <v>13963</v>
      </c>
      <c r="AT3138">
        <v>645</v>
      </c>
      <c r="AU3138" s="1"/>
      <c r="AV3138" t="s">
        <v>5075</v>
      </c>
      <c r="AW3138" t="s">
        <v>354</v>
      </c>
      <c r="AY3138">
        <v>645</v>
      </c>
      <c r="BA3138" t="s">
        <v>69</v>
      </c>
      <c r="BB3138" t="s">
        <v>466</v>
      </c>
      <c r="BC3138" s="1">
        <v>45693</v>
      </c>
      <c r="BD3138" t="s">
        <v>13965</v>
      </c>
      <c r="BE3138">
        <v>18000</v>
      </c>
      <c r="BI3138">
        <v>1</v>
      </c>
      <c r="BM3138">
        <v>22500</v>
      </c>
    </row>
    <row r="3139" spans="1:65" x14ac:dyDescent="0.3">
      <c r="A3139" t="s">
        <v>14784</v>
      </c>
      <c r="B3139" t="s">
        <v>87</v>
      </c>
      <c r="C3139" t="s">
        <v>45</v>
      </c>
      <c r="E3139">
        <v>202502</v>
      </c>
      <c r="F3139" t="s">
        <v>604</v>
      </c>
      <c r="G3139" t="s">
        <v>624</v>
      </c>
      <c r="H3139" s="1">
        <v>45625</v>
      </c>
      <c r="I3139" t="s">
        <v>459</v>
      </c>
      <c r="J3139" t="s">
        <v>1318</v>
      </c>
      <c r="K3139" t="s">
        <v>1318</v>
      </c>
      <c r="L3139" t="s">
        <v>48</v>
      </c>
      <c r="M3139" t="s">
        <v>625</v>
      </c>
      <c r="N3139" t="s">
        <v>13710</v>
      </c>
      <c r="O3139" t="s">
        <v>5080</v>
      </c>
      <c r="P3139" t="s">
        <v>626</v>
      </c>
      <c r="R3139" t="s">
        <v>627</v>
      </c>
      <c r="S3139">
        <v>24500</v>
      </c>
      <c r="T3139" t="s">
        <v>32</v>
      </c>
      <c r="U3139" t="s">
        <v>385</v>
      </c>
      <c r="V3139" t="s">
        <v>575</v>
      </c>
      <c r="W3139" t="s">
        <v>575</v>
      </c>
      <c r="X3139" s="1">
        <v>45712</v>
      </c>
      <c r="Y3139" s="1">
        <v>45695</v>
      </c>
      <c r="Z3139" s="1"/>
      <c r="AB3139" s="1">
        <v>45699</v>
      </c>
      <c r="AC3139">
        <v>7</v>
      </c>
      <c r="AD3139" s="1">
        <v>45709</v>
      </c>
      <c r="AE3139" s="1">
        <v>45702</v>
      </c>
      <c r="AF3139" s="1">
        <v>45695</v>
      </c>
      <c r="AG3139" t="s">
        <v>34</v>
      </c>
      <c r="AH3139" t="s">
        <v>5081</v>
      </c>
      <c r="AI3139" t="s">
        <v>11791</v>
      </c>
      <c r="AJ3139">
        <v>1</v>
      </c>
      <c r="AK3139">
        <v>1</v>
      </c>
      <c r="AL3139" t="s">
        <v>96</v>
      </c>
      <c r="AM3139" t="s">
        <v>5082</v>
      </c>
      <c r="AN3139" t="s">
        <v>5083</v>
      </c>
      <c r="AO3139" t="s">
        <v>12703</v>
      </c>
      <c r="AP3139" t="s">
        <v>96</v>
      </c>
      <c r="AQ3139" t="s">
        <v>13963</v>
      </c>
      <c r="AT3139">
        <v>380</v>
      </c>
      <c r="AU3139" s="1"/>
      <c r="AV3139" t="s">
        <v>7173</v>
      </c>
      <c r="AW3139" t="s">
        <v>127</v>
      </c>
      <c r="AY3139">
        <v>380</v>
      </c>
      <c r="BA3139" t="s">
        <v>422</v>
      </c>
      <c r="BB3139" t="s">
        <v>466</v>
      </c>
      <c r="BC3139" s="1">
        <v>45695</v>
      </c>
      <c r="BD3139" t="s">
        <v>13965</v>
      </c>
      <c r="BE3139">
        <v>37975</v>
      </c>
      <c r="BI3139">
        <v>1</v>
      </c>
      <c r="BM3139">
        <v>24500</v>
      </c>
    </row>
    <row r="3140" spans="1:65" x14ac:dyDescent="0.3">
      <c r="A3140" t="s">
        <v>14784</v>
      </c>
      <c r="B3140" t="s">
        <v>87</v>
      </c>
      <c r="C3140" t="s">
        <v>45</v>
      </c>
      <c r="E3140">
        <v>202502</v>
      </c>
      <c r="F3140" t="s">
        <v>604</v>
      </c>
      <c r="G3140" t="s">
        <v>608</v>
      </c>
      <c r="H3140" s="1">
        <v>45667</v>
      </c>
      <c r="I3140" t="s">
        <v>459</v>
      </c>
      <c r="J3140" t="s">
        <v>1318</v>
      </c>
      <c r="K3140" t="s">
        <v>1318</v>
      </c>
      <c r="L3140" t="s">
        <v>48</v>
      </c>
      <c r="M3140" t="s">
        <v>679</v>
      </c>
      <c r="N3140" t="s">
        <v>13710</v>
      </c>
      <c r="O3140" t="s">
        <v>5084</v>
      </c>
      <c r="P3140" t="s">
        <v>471</v>
      </c>
      <c r="R3140" t="s">
        <v>472</v>
      </c>
      <c r="S3140">
        <v>12500</v>
      </c>
      <c r="T3140" t="s">
        <v>32</v>
      </c>
      <c r="U3140" t="s">
        <v>33</v>
      </c>
      <c r="V3140" t="s">
        <v>575</v>
      </c>
      <c r="W3140" t="s">
        <v>575</v>
      </c>
      <c r="X3140" s="1">
        <v>45708</v>
      </c>
      <c r="Y3140" s="1">
        <v>45698</v>
      </c>
      <c r="Z3140" s="1"/>
      <c r="AB3140" s="1">
        <v>45700</v>
      </c>
      <c r="AC3140">
        <v>8</v>
      </c>
      <c r="AD3140" s="1">
        <v>45710</v>
      </c>
      <c r="AE3140" s="1">
        <v>45702</v>
      </c>
      <c r="AF3140" s="1">
        <v>45697</v>
      </c>
      <c r="AG3140" t="s">
        <v>34</v>
      </c>
      <c r="AH3140" t="s">
        <v>5085</v>
      </c>
      <c r="AI3140" t="s">
        <v>11787</v>
      </c>
      <c r="AJ3140">
        <v>1</v>
      </c>
      <c r="AK3140">
        <v>1</v>
      </c>
      <c r="AL3140" t="s">
        <v>828</v>
      </c>
      <c r="AM3140" t="s">
        <v>5086</v>
      </c>
      <c r="AN3140" t="s">
        <v>5087</v>
      </c>
      <c r="AO3140" t="s">
        <v>12687</v>
      </c>
      <c r="AP3140" t="s">
        <v>941</v>
      </c>
      <c r="AQ3140" t="s">
        <v>13963</v>
      </c>
      <c r="AT3140">
        <v>300</v>
      </c>
      <c r="AU3140" s="1"/>
      <c r="AV3140" t="s">
        <v>7174</v>
      </c>
      <c r="AW3140" t="s">
        <v>127</v>
      </c>
      <c r="AY3140">
        <v>300</v>
      </c>
      <c r="BA3140" t="s">
        <v>69</v>
      </c>
      <c r="BB3140" t="s">
        <v>466</v>
      </c>
      <c r="BC3140" s="1">
        <v>45697</v>
      </c>
      <c r="BD3140" t="s">
        <v>13965</v>
      </c>
      <c r="BE3140">
        <v>22500</v>
      </c>
      <c r="BI3140">
        <v>1</v>
      </c>
      <c r="BM3140">
        <v>12500</v>
      </c>
    </row>
    <row r="3141" spans="1:65" x14ac:dyDescent="0.3">
      <c r="A3141" t="s">
        <v>14784</v>
      </c>
      <c r="B3141" t="s">
        <v>87</v>
      </c>
      <c r="C3141" t="s">
        <v>199</v>
      </c>
      <c r="E3141">
        <v>202502</v>
      </c>
      <c r="F3141" t="s">
        <v>604</v>
      </c>
      <c r="G3141" t="s">
        <v>646</v>
      </c>
      <c r="H3141" s="1">
        <v>45693</v>
      </c>
      <c r="I3141" t="s">
        <v>459</v>
      </c>
      <c r="J3141">
        <v>8</v>
      </c>
      <c r="K3141" t="s">
        <v>163</v>
      </c>
      <c r="L3141" t="s">
        <v>48</v>
      </c>
      <c r="M3141" t="s">
        <v>5032</v>
      </c>
      <c r="N3141" t="s">
        <v>13710</v>
      </c>
      <c r="O3141" t="s">
        <v>5111</v>
      </c>
      <c r="P3141" t="s">
        <v>506</v>
      </c>
      <c r="R3141" t="s">
        <v>507</v>
      </c>
      <c r="S3141">
        <v>25000</v>
      </c>
      <c r="T3141" t="s">
        <v>32</v>
      </c>
      <c r="U3141" t="s">
        <v>385</v>
      </c>
      <c r="V3141" t="s">
        <v>17095</v>
      </c>
      <c r="W3141" t="s">
        <v>623</v>
      </c>
      <c r="X3141" s="1">
        <v>45730</v>
      </c>
      <c r="Y3141" s="1">
        <v>45697</v>
      </c>
      <c r="Z3141" s="1"/>
      <c r="AB3141" s="1">
        <v>45702</v>
      </c>
      <c r="AC3141">
        <v>33</v>
      </c>
      <c r="AD3141" s="1">
        <v>45735</v>
      </c>
      <c r="AE3141" s="1">
        <v>45702</v>
      </c>
      <c r="AF3141" s="1">
        <v>45698</v>
      </c>
      <c r="AG3141" t="s">
        <v>34</v>
      </c>
      <c r="AH3141" t="s">
        <v>7175</v>
      </c>
      <c r="AI3141" t="s">
        <v>11791</v>
      </c>
      <c r="AJ3141">
        <v>1</v>
      </c>
      <c r="AK3141">
        <v>1</v>
      </c>
      <c r="AL3141" t="s">
        <v>320</v>
      </c>
      <c r="AM3141" t="s">
        <v>4753</v>
      </c>
      <c r="AN3141" t="s">
        <v>7176</v>
      </c>
      <c r="AO3141" t="s">
        <v>12703</v>
      </c>
      <c r="AP3141" t="s">
        <v>410</v>
      </c>
      <c r="AQ3141" t="s">
        <v>13963</v>
      </c>
      <c r="AT3141">
        <v>1772</v>
      </c>
      <c r="AU3141" s="1"/>
      <c r="AV3141" t="s">
        <v>7177</v>
      </c>
      <c r="AW3141" t="s">
        <v>17096</v>
      </c>
      <c r="AY3141">
        <v>1772</v>
      </c>
      <c r="BA3141" t="s">
        <v>69</v>
      </c>
      <c r="BB3141" t="s">
        <v>466</v>
      </c>
      <c r="BC3141" s="1">
        <v>45698</v>
      </c>
      <c r="BD3141" t="s">
        <v>13964</v>
      </c>
      <c r="BE3141">
        <v>27000</v>
      </c>
      <c r="BI3141">
        <v>1</v>
      </c>
      <c r="BM3141">
        <v>25000</v>
      </c>
    </row>
    <row r="3142" spans="1:65" x14ac:dyDescent="0.3">
      <c r="A3142" t="s">
        <v>14784</v>
      </c>
      <c r="B3142" t="s">
        <v>87</v>
      </c>
      <c r="C3142" t="s">
        <v>45</v>
      </c>
      <c r="E3142">
        <v>202502</v>
      </c>
      <c r="F3142" t="s">
        <v>604</v>
      </c>
      <c r="G3142" t="s">
        <v>613</v>
      </c>
      <c r="H3142" s="1">
        <v>45642</v>
      </c>
      <c r="I3142" t="s">
        <v>459</v>
      </c>
      <c r="J3142" t="s">
        <v>1318</v>
      </c>
      <c r="K3142" t="s">
        <v>1318</v>
      </c>
      <c r="L3142" t="s">
        <v>48</v>
      </c>
      <c r="M3142" t="s">
        <v>662</v>
      </c>
      <c r="N3142" t="s">
        <v>13710</v>
      </c>
      <c r="O3142" t="s">
        <v>3193</v>
      </c>
      <c r="P3142" t="s">
        <v>473</v>
      </c>
      <c r="R3142" t="s">
        <v>474</v>
      </c>
      <c r="S3142">
        <v>15750</v>
      </c>
      <c r="T3142" t="s">
        <v>32</v>
      </c>
      <c r="U3142" t="s">
        <v>33</v>
      </c>
      <c r="V3142" t="s">
        <v>644</v>
      </c>
      <c r="W3142" t="s">
        <v>52</v>
      </c>
      <c r="X3142" s="1">
        <v>45707</v>
      </c>
      <c r="Y3142" s="1">
        <v>45694</v>
      </c>
      <c r="Z3142" s="1"/>
      <c r="AB3142" s="1">
        <v>45698</v>
      </c>
      <c r="AC3142">
        <v>10</v>
      </c>
      <c r="AD3142" s="1">
        <v>45716</v>
      </c>
      <c r="AE3142" s="1">
        <v>45706</v>
      </c>
      <c r="AF3142" s="1">
        <v>45701</v>
      </c>
      <c r="AG3142" t="s">
        <v>34</v>
      </c>
      <c r="AH3142" t="s">
        <v>703</v>
      </c>
      <c r="AI3142" t="s">
        <v>11787</v>
      </c>
      <c r="AJ3142">
        <v>1</v>
      </c>
      <c r="AK3142">
        <v>1</v>
      </c>
      <c r="AL3142" t="s">
        <v>96</v>
      </c>
      <c r="AM3142" t="s">
        <v>5078</v>
      </c>
      <c r="AN3142" t="s">
        <v>5079</v>
      </c>
      <c r="AO3142" t="s">
        <v>14786</v>
      </c>
      <c r="AP3142" t="s">
        <v>112</v>
      </c>
      <c r="AQ3142" t="s">
        <v>13963</v>
      </c>
      <c r="AT3142">
        <v>300</v>
      </c>
      <c r="AU3142" s="1"/>
      <c r="AV3142" t="s">
        <v>7178</v>
      </c>
      <c r="AW3142" t="s">
        <v>55</v>
      </c>
      <c r="AY3142">
        <v>300</v>
      </c>
      <c r="BA3142" t="s">
        <v>13967</v>
      </c>
      <c r="BB3142" t="s">
        <v>466</v>
      </c>
      <c r="BC3142" s="1">
        <v>45701</v>
      </c>
      <c r="BD3142" t="s">
        <v>13965</v>
      </c>
      <c r="BE3142">
        <v>35438</v>
      </c>
      <c r="BI3142">
        <v>1</v>
      </c>
      <c r="BM3142">
        <v>15750</v>
      </c>
    </row>
    <row r="3143" spans="1:65" x14ac:dyDescent="0.3">
      <c r="A3143" t="s">
        <v>14784</v>
      </c>
      <c r="B3143" t="s">
        <v>87</v>
      </c>
      <c r="C3143" t="s">
        <v>106</v>
      </c>
      <c r="E3143">
        <v>202502</v>
      </c>
      <c r="F3143" t="s">
        <v>604</v>
      </c>
      <c r="G3143" t="s">
        <v>755</v>
      </c>
      <c r="H3143" s="1">
        <v>45678</v>
      </c>
      <c r="I3143" t="s">
        <v>459</v>
      </c>
      <c r="J3143" t="s">
        <v>1318</v>
      </c>
      <c r="K3143" t="s">
        <v>1318</v>
      </c>
      <c r="L3143" t="s">
        <v>48</v>
      </c>
      <c r="M3143" t="s">
        <v>1993</v>
      </c>
      <c r="N3143" t="s">
        <v>13710</v>
      </c>
      <c r="O3143" t="s">
        <v>5100</v>
      </c>
      <c r="P3143" t="s">
        <v>471</v>
      </c>
      <c r="R3143" t="s">
        <v>472</v>
      </c>
      <c r="S3143">
        <v>22500</v>
      </c>
      <c r="T3143" t="s">
        <v>32</v>
      </c>
      <c r="U3143" t="s">
        <v>33</v>
      </c>
      <c r="V3143" t="s">
        <v>700</v>
      </c>
      <c r="W3143" t="s">
        <v>701</v>
      </c>
      <c r="X3143" s="1">
        <v>45736</v>
      </c>
      <c r="Y3143" s="1">
        <v>45700</v>
      </c>
      <c r="Z3143" s="1"/>
      <c r="AB3143" s="1">
        <v>45707</v>
      </c>
      <c r="AC3143">
        <v>46</v>
      </c>
      <c r="AD3143" s="1">
        <v>45752</v>
      </c>
      <c r="AE3143" s="1">
        <v>45706</v>
      </c>
      <c r="AF3143" s="1">
        <v>45703</v>
      </c>
      <c r="AG3143" t="s">
        <v>34</v>
      </c>
      <c r="AH3143" t="s">
        <v>7179</v>
      </c>
      <c r="AI3143" t="s">
        <v>11790</v>
      </c>
      <c r="AJ3143">
        <v>1</v>
      </c>
      <c r="AK3143">
        <v>2</v>
      </c>
      <c r="AL3143" t="s">
        <v>1954</v>
      </c>
      <c r="AM3143" t="s">
        <v>5101</v>
      </c>
      <c r="AN3143" t="s">
        <v>5102</v>
      </c>
      <c r="AO3143" t="s">
        <v>12703</v>
      </c>
      <c r="AP3143" t="s">
        <v>738</v>
      </c>
      <c r="AQ3143" t="s">
        <v>13963</v>
      </c>
      <c r="AT3143">
        <v>2111</v>
      </c>
      <c r="AU3143" s="1"/>
      <c r="AV3143" t="s">
        <v>7180</v>
      </c>
      <c r="AW3143" t="s">
        <v>739</v>
      </c>
      <c r="AY3143">
        <v>2111</v>
      </c>
      <c r="BA3143" t="s">
        <v>69</v>
      </c>
      <c r="BB3143" t="s">
        <v>466</v>
      </c>
      <c r="BC3143" s="1">
        <v>45703</v>
      </c>
      <c r="BD3143" t="s">
        <v>13965</v>
      </c>
      <c r="BE3143">
        <v>42750</v>
      </c>
      <c r="BI3143">
        <v>2</v>
      </c>
      <c r="BM3143">
        <v>22500</v>
      </c>
    </row>
    <row r="3144" spans="1:65" x14ac:dyDescent="0.3">
      <c r="A3144" t="s">
        <v>14784</v>
      </c>
      <c r="B3144" t="s">
        <v>87</v>
      </c>
      <c r="C3144" t="s">
        <v>45</v>
      </c>
      <c r="E3144">
        <v>202502</v>
      </c>
      <c r="F3144" t="s">
        <v>604</v>
      </c>
      <c r="G3144" t="s">
        <v>605</v>
      </c>
      <c r="H3144" s="1">
        <v>45646</v>
      </c>
      <c r="I3144" t="s">
        <v>459</v>
      </c>
      <c r="J3144">
        <v>8</v>
      </c>
      <c r="K3144" t="s">
        <v>163</v>
      </c>
      <c r="L3144" t="s">
        <v>48</v>
      </c>
      <c r="M3144" t="s">
        <v>606</v>
      </c>
      <c r="N3144" t="s">
        <v>13710</v>
      </c>
      <c r="O3144" t="s">
        <v>3192</v>
      </c>
      <c r="P3144" t="s">
        <v>607</v>
      </c>
      <c r="R3144" t="s">
        <v>17094</v>
      </c>
      <c r="S3144">
        <v>21250</v>
      </c>
      <c r="T3144" t="s">
        <v>32</v>
      </c>
      <c r="U3144" t="s">
        <v>33</v>
      </c>
      <c r="V3144" t="s">
        <v>568</v>
      </c>
      <c r="W3144" t="s">
        <v>95</v>
      </c>
      <c r="X3144" s="1">
        <v>45710</v>
      </c>
      <c r="Y3144" s="1">
        <v>45692</v>
      </c>
      <c r="Z3144" s="1"/>
      <c r="AB3144" s="1">
        <v>45697</v>
      </c>
      <c r="AC3144">
        <v>7</v>
      </c>
      <c r="AD3144" s="1">
        <v>45714</v>
      </c>
      <c r="AE3144" s="1">
        <v>45707</v>
      </c>
      <c r="AF3144" s="1">
        <v>45698</v>
      </c>
      <c r="AG3144" t="s">
        <v>34</v>
      </c>
      <c r="AH3144" t="s">
        <v>703</v>
      </c>
      <c r="AI3144" t="s">
        <v>11787</v>
      </c>
      <c r="AJ3144">
        <v>1</v>
      </c>
      <c r="AK3144">
        <v>1</v>
      </c>
      <c r="AL3144" t="s">
        <v>44</v>
      </c>
      <c r="AM3144" t="s">
        <v>5076</v>
      </c>
      <c r="AN3144" t="s">
        <v>5077</v>
      </c>
      <c r="AO3144" t="s">
        <v>14786</v>
      </c>
      <c r="AP3144" t="s">
        <v>500</v>
      </c>
      <c r="AQ3144" t="s">
        <v>13963</v>
      </c>
      <c r="AT3144">
        <v>375</v>
      </c>
      <c r="AU3144" s="1"/>
      <c r="AV3144" t="s">
        <v>7181</v>
      </c>
      <c r="AW3144" t="s">
        <v>97</v>
      </c>
      <c r="AY3144">
        <v>375</v>
      </c>
      <c r="BA3144" t="s">
        <v>69</v>
      </c>
      <c r="BB3144" t="s">
        <v>466</v>
      </c>
      <c r="BC3144" s="1">
        <v>45698</v>
      </c>
      <c r="BD3144" t="s">
        <v>13965</v>
      </c>
      <c r="BE3144">
        <v>22950</v>
      </c>
      <c r="BI3144">
        <v>1</v>
      </c>
      <c r="BM3144">
        <v>21250</v>
      </c>
    </row>
    <row r="3145" spans="1:65" x14ac:dyDescent="0.3">
      <c r="A3145" t="s">
        <v>14784</v>
      </c>
      <c r="B3145" t="s">
        <v>87</v>
      </c>
      <c r="C3145" t="s">
        <v>45</v>
      </c>
      <c r="E3145">
        <v>202502</v>
      </c>
      <c r="F3145" t="s">
        <v>604</v>
      </c>
      <c r="G3145" t="s">
        <v>605</v>
      </c>
      <c r="H3145" s="1">
        <v>45677</v>
      </c>
      <c r="I3145" t="s">
        <v>459</v>
      </c>
      <c r="J3145">
        <v>8</v>
      </c>
      <c r="K3145" t="s">
        <v>163</v>
      </c>
      <c r="L3145" t="s">
        <v>48</v>
      </c>
      <c r="M3145" t="s">
        <v>645</v>
      </c>
      <c r="N3145" t="s">
        <v>13710</v>
      </c>
      <c r="O3145" t="s">
        <v>5108</v>
      </c>
      <c r="P3145" t="s">
        <v>490</v>
      </c>
      <c r="R3145" t="s">
        <v>491</v>
      </c>
      <c r="S3145">
        <v>2000</v>
      </c>
      <c r="T3145" t="s">
        <v>32</v>
      </c>
      <c r="U3145" t="s">
        <v>33</v>
      </c>
      <c r="V3145" t="s">
        <v>568</v>
      </c>
      <c r="W3145" t="s">
        <v>95</v>
      </c>
      <c r="X3145" s="1">
        <v>45719</v>
      </c>
      <c r="Y3145" s="1">
        <v>45702</v>
      </c>
      <c r="Z3145" s="1"/>
      <c r="AB3145" s="1">
        <v>45703</v>
      </c>
      <c r="AC3145">
        <v>10</v>
      </c>
      <c r="AD3145" s="1">
        <v>45717</v>
      </c>
      <c r="AE3145" s="1">
        <v>45707</v>
      </c>
      <c r="AF3145" s="1">
        <v>45702</v>
      </c>
      <c r="AG3145" t="s">
        <v>34</v>
      </c>
      <c r="AH3145" t="s">
        <v>703</v>
      </c>
      <c r="AI3145" t="s">
        <v>11787</v>
      </c>
      <c r="AJ3145">
        <v>1</v>
      </c>
      <c r="AK3145">
        <v>1</v>
      </c>
      <c r="AL3145" t="s">
        <v>44</v>
      </c>
      <c r="AM3145" t="s">
        <v>5076</v>
      </c>
      <c r="AN3145" t="s">
        <v>7182</v>
      </c>
      <c r="AO3145" t="s">
        <v>14786</v>
      </c>
      <c r="AP3145" t="s">
        <v>500</v>
      </c>
      <c r="AQ3145" t="s">
        <v>13963</v>
      </c>
      <c r="AT3145">
        <v>375</v>
      </c>
      <c r="AU3145" s="1"/>
      <c r="AV3145" t="s">
        <v>7183</v>
      </c>
      <c r="AW3145" t="s">
        <v>97</v>
      </c>
      <c r="AY3145">
        <v>375</v>
      </c>
      <c r="BA3145" t="s">
        <v>69</v>
      </c>
      <c r="BB3145" t="s">
        <v>466</v>
      </c>
      <c r="BC3145" s="1">
        <v>45702</v>
      </c>
      <c r="BD3145" t="s">
        <v>13965</v>
      </c>
      <c r="BE3145">
        <v>4100</v>
      </c>
      <c r="BI3145">
        <v>1</v>
      </c>
      <c r="BM3145">
        <v>2000</v>
      </c>
    </row>
    <row r="3146" spans="1:65" x14ac:dyDescent="0.3">
      <c r="A3146" t="s">
        <v>14784</v>
      </c>
      <c r="B3146" t="s">
        <v>87</v>
      </c>
      <c r="C3146" t="s">
        <v>45</v>
      </c>
      <c r="E3146">
        <v>202502</v>
      </c>
      <c r="F3146" t="s">
        <v>604</v>
      </c>
      <c r="G3146" t="s">
        <v>605</v>
      </c>
      <c r="H3146" s="1">
        <v>45677</v>
      </c>
      <c r="I3146" t="s">
        <v>459</v>
      </c>
      <c r="J3146">
        <v>8</v>
      </c>
      <c r="K3146" t="s">
        <v>163</v>
      </c>
      <c r="L3146" t="s">
        <v>48</v>
      </c>
      <c r="M3146" t="s">
        <v>645</v>
      </c>
      <c r="N3146" t="s">
        <v>13710</v>
      </c>
      <c r="O3146" t="s">
        <v>5108</v>
      </c>
      <c r="P3146" t="s">
        <v>498</v>
      </c>
      <c r="R3146" t="s">
        <v>499</v>
      </c>
      <c r="S3146">
        <v>5000</v>
      </c>
      <c r="T3146" t="s">
        <v>32</v>
      </c>
      <c r="U3146" t="s">
        <v>33</v>
      </c>
      <c r="V3146" t="s">
        <v>568</v>
      </c>
      <c r="W3146" t="s">
        <v>95</v>
      </c>
      <c r="X3146" s="1">
        <v>45719</v>
      </c>
      <c r="Y3146" s="1">
        <v>45702</v>
      </c>
      <c r="Z3146" s="1"/>
      <c r="AB3146" s="1">
        <v>45703</v>
      </c>
      <c r="AC3146">
        <v>10</v>
      </c>
      <c r="AD3146" s="1">
        <v>45717</v>
      </c>
      <c r="AE3146" s="1">
        <v>45707</v>
      </c>
      <c r="AF3146" s="1">
        <v>45702</v>
      </c>
      <c r="AG3146" t="s">
        <v>34</v>
      </c>
      <c r="AH3146" t="s">
        <v>703</v>
      </c>
      <c r="AI3146" t="s">
        <v>11787</v>
      </c>
      <c r="AJ3146">
        <v>0</v>
      </c>
      <c r="AK3146">
        <v>0</v>
      </c>
      <c r="AL3146" t="s">
        <v>44</v>
      </c>
      <c r="AM3146" t="s">
        <v>5076</v>
      </c>
      <c r="AN3146" t="s">
        <v>7182</v>
      </c>
      <c r="AO3146" t="s">
        <v>14786</v>
      </c>
      <c r="AP3146" t="s">
        <v>500</v>
      </c>
      <c r="AQ3146" t="s">
        <v>13963</v>
      </c>
      <c r="AT3146">
        <v>0</v>
      </c>
      <c r="AU3146" s="1"/>
      <c r="AV3146" t="s">
        <v>7183</v>
      </c>
      <c r="AW3146" t="s">
        <v>97</v>
      </c>
      <c r="AY3146">
        <v>375</v>
      </c>
      <c r="BA3146" t="s">
        <v>69</v>
      </c>
      <c r="BB3146" t="s">
        <v>466</v>
      </c>
      <c r="BC3146" s="1">
        <v>45702</v>
      </c>
      <c r="BD3146" t="s">
        <v>13965</v>
      </c>
      <c r="BE3146">
        <v>10250</v>
      </c>
      <c r="BI3146">
        <v>0</v>
      </c>
      <c r="BM3146">
        <v>5000</v>
      </c>
    </row>
    <row r="3147" spans="1:65" x14ac:dyDescent="0.3">
      <c r="A3147" t="s">
        <v>14784</v>
      </c>
      <c r="B3147" t="s">
        <v>87</v>
      </c>
      <c r="C3147" t="s">
        <v>45</v>
      </c>
      <c r="E3147">
        <v>202502</v>
      </c>
      <c r="F3147" t="s">
        <v>604</v>
      </c>
      <c r="G3147" t="s">
        <v>605</v>
      </c>
      <c r="H3147" s="1">
        <v>45677</v>
      </c>
      <c r="I3147" t="s">
        <v>459</v>
      </c>
      <c r="J3147" t="s">
        <v>1318</v>
      </c>
      <c r="K3147" t="s">
        <v>1318</v>
      </c>
      <c r="L3147" t="s">
        <v>48</v>
      </c>
      <c r="M3147" t="s">
        <v>645</v>
      </c>
      <c r="N3147" t="s">
        <v>13710</v>
      </c>
      <c r="O3147" t="s">
        <v>5108</v>
      </c>
      <c r="P3147" t="s">
        <v>473</v>
      </c>
      <c r="R3147" t="s">
        <v>474</v>
      </c>
      <c r="S3147">
        <v>8750</v>
      </c>
      <c r="T3147" t="s">
        <v>32</v>
      </c>
      <c r="U3147" t="s">
        <v>33</v>
      </c>
      <c r="V3147" t="s">
        <v>568</v>
      </c>
      <c r="W3147" t="s">
        <v>95</v>
      </c>
      <c r="X3147" s="1">
        <v>45719</v>
      </c>
      <c r="Y3147" s="1">
        <v>45702</v>
      </c>
      <c r="Z3147" s="1"/>
      <c r="AB3147" s="1">
        <v>45703</v>
      </c>
      <c r="AC3147">
        <v>10</v>
      </c>
      <c r="AD3147" s="1">
        <v>45717</v>
      </c>
      <c r="AE3147" s="1">
        <v>45707</v>
      </c>
      <c r="AF3147" s="1">
        <v>45702</v>
      </c>
      <c r="AG3147" t="s">
        <v>34</v>
      </c>
      <c r="AH3147" t="s">
        <v>703</v>
      </c>
      <c r="AI3147" t="s">
        <v>11787</v>
      </c>
      <c r="AJ3147">
        <v>0</v>
      </c>
      <c r="AK3147">
        <v>0</v>
      </c>
      <c r="AL3147" t="s">
        <v>44</v>
      </c>
      <c r="AM3147" t="s">
        <v>5076</v>
      </c>
      <c r="AN3147" t="s">
        <v>7182</v>
      </c>
      <c r="AO3147" t="s">
        <v>14786</v>
      </c>
      <c r="AP3147" t="s">
        <v>500</v>
      </c>
      <c r="AQ3147" t="s">
        <v>13963</v>
      </c>
      <c r="AT3147">
        <v>0</v>
      </c>
      <c r="AU3147" s="1"/>
      <c r="AV3147" t="s">
        <v>7183</v>
      </c>
      <c r="AW3147" t="s">
        <v>97</v>
      </c>
      <c r="AY3147">
        <v>375</v>
      </c>
      <c r="BA3147" t="s">
        <v>69</v>
      </c>
      <c r="BB3147" t="s">
        <v>466</v>
      </c>
      <c r="BC3147" s="1">
        <v>45702</v>
      </c>
      <c r="BD3147" t="s">
        <v>13965</v>
      </c>
      <c r="BE3147">
        <v>22312</v>
      </c>
      <c r="BI3147">
        <v>0</v>
      </c>
      <c r="BM3147">
        <v>8750</v>
      </c>
    </row>
    <row r="3148" spans="1:65" x14ac:dyDescent="0.3">
      <c r="A3148" t="s">
        <v>14784</v>
      </c>
      <c r="B3148" t="s">
        <v>87</v>
      </c>
      <c r="C3148" t="s">
        <v>45</v>
      </c>
      <c r="E3148">
        <v>202502</v>
      </c>
      <c r="F3148" t="s">
        <v>604</v>
      </c>
      <c r="G3148" t="s">
        <v>605</v>
      </c>
      <c r="H3148" s="1">
        <v>45677</v>
      </c>
      <c r="I3148" t="s">
        <v>459</v>
      </c>
      <c r="J3148" t="s">
        <v>1318</v>
      </c>
      <c r="K3148" t="s">
        <v>1318</v>
      </c>
      <c r="L3148" t="s">
        <v>48</v>
      </c>
      <c r="M3148" t="s">
        <v>645</v>
      </c>
      <c r="N3148" t="s">
        <v>13710</v>
      </c>
      <c r="O3148" t="s">
        <v>5108</v>
      </c>
      <c r="P3148" t="s">
        <v>5109</v>
      </c>
      <c r="R3148" t="s">
        <v>5110</v>
      </c>
      <c r="S3148">
        <v>1000</v>
      </c>
      <c r="T3148" t="s">
        <v>32</v>
      </c>
      <c r="U3148" t="s">
        <v>33</v>
      </c>
      <c r="V3148" t="s">
        <v>568</v>
      </c>
      <c r="W3148" t="s">
        <v>95</v>
      </c>
      <c r="X3148" s="1">
        <v>45719</v>
      </c>
      <c r="Y3148" s="1">
        <v>45702</v>
      </c>
      <c r="Z3148" s="1"/>
      <c r="AB3148" s="1">
        <v>45703</v>
      </c>
      <c r="AC3148">
        <v>10</v>
      </c>
      <c r="AD3148" s="1">
        <v>45717</v>
      </c>
      <c r="AE3148" s="1">
        <v>45707</v>
      </c>
      <c r="AF3148" s="1">
        <v>45702</v>
      </c>
      <c r="AG3148" t="s">
        <v>34</v>
      </c>
      <c r="AH3148" t="s">
        <v>703</v>
      </c>
      <c r="AI3148" t="s">
        <v>11787</v>
      </c>
      <c r="AJ3148">
        <v>0</v>
      </c>
      <c r="AK3148">
        <v>0</v>
      </c>
      <c r="AL3148" t="s">
        <v>44</v>
      </c>
      <c r="AM3148" t="s">
        <v>5076</v>
      </c>
      <c r="AN3148" t="s">
        <v>7182</v>
      </c>
      <c r="AO3148" t="s">
        <v>14786</v>
      </c>
      <c r="AP3148" t="s">
        <v>500</v>
      </c>
      <c r="AQ3148" t="s">
        <v>13963</v>
      </c>
      <c r="AT3148">
        <v>0</v>
      </c>
      <c r="AU3148" s="1"/>
      <c r="AV3148" t="s">
        <v>7183</v>
      </c>
      <c r="AW3148" t="s">
        <v>97</v>
      </c>
      <c r="AY3148">
        <v>375</v>
      </c>
      <c r="BA3148" t="s">
        <v>69</v>
      </c>
      <c r="BB3148" t="s">
        <v>466</v>
      </c>
      <c r="BC3148" s="1">
        <v>45702</v>
      </c>
      <c r="BD3148" t="s">
        <v>13965</v>
      </c>
      <c r="BE3148">
        <v>2500</v>
      </c>
      <c r="BI3148">
        <v>0</v>
      </c>
      <c r="BM3148">
        <v>1000</v>
      </c>
    </row>
    <row r="3149" spans="1:65" x14ac:dyDescent="0.3">
      <c r="A3149" t="s">
        <v>14784</v>
      </c>
      <c r="B3149" t="s">
        <v>87</v>
      </c>
      <c r="C3149" t="s">
        <v>45</v>
      </c>
      <c r="E3149">
        <v>202502</v>
      </c>
      <c r="F3149" t="s">
        <v>604</v>
      </c>
      <c r="G3149" t="s">
        <v>613</v>
      </c>
      <c r="H3149" s="1">
        <v>45659</v>
      </c>
      <c r="I3149" t="s">
        <v>459</v>
      </c>
      <c r="J3149" t="s">
        <v>1318</v>
      </c>
      <c r="K3149" t="s">
        <v>1318</v>
      </c>
      <c r="L3149" t="s">
        <v>48</v>
      </c>
      <c r="M3149" t="s">
        <v>705</v>
      </c>
      <c r="N3149" t="s">
        <v>13710</v>
      </c>
      <c r="O3149" t="s">
        <v>7189</v>
      </c>
      <c r="P3149" t="s">
        <v>473</v>
      </c>
      <c r="R3149" t="s">
        <v>474</v>
      </c>
      <c r="S3149">
        <v>5250</v>
      </c>
      <c r="T3149" t="s">
        <v>32</v>
      </c>
      <c r="U3149" t="s">
        <v>33</v>
      </c>
      <c r="V3149" t="s">
        <v>706</v>
      </c>
      <c r="W3149" t="s">
        <v>52</v>
      </c>
      <c r="X3149" s="1">
        <v>45701</v>
      </c>
      <c r="Y3149" s="1">
        <v>45699</v>
      </c>
      <c r="Z3149" s="1"/>
      <c r="AB3149" s="1">
        <v>45707</v>
      </c>
      <c r="AC3149">
        <v>7</v>
      </c>
      <c r="AD3149" s="1">
        <v>45714</v>
      </c>
      <c r="AE3149" s="1">
        <v>45707</v>
      </c>
      <c r="AF3149" s="1">
        <v>45701</v>
      </c>
      <c r="AG3149" t="s">
        <v>34</v>
      </c>
      <c r="AH3149" t="s">
        <v>7190</v>
      </c>
      <c r="AI3149" t="s">
        <v>53</v>
      </c>
      <c r="AJ3149">
        <v>0</v>
      </c>
      <c r="AK3149">
        <v>0</v>
      </c>
      <c r="AL3149" t="s">
        <v>486</v>
      </c>
      <c r="AM3149" t="s">
        <v>7191</v>
      </c>
      <c r="AN3149" t="s">
        <v>7192</v>
      </c>
      <c r="AO3149" t="s">
        <v>12694</v>
      </c>
      <c r="AP3149" t="s">
        <v>465</v>
      </c>
      <c r="AQ3149" t="s">
        <v>594</v>
      </c>
      <c r="AR3149" t="s">
        <v>12689</v>
      </c>
      <c r="AT3149">
        <v>225</v>
      </c>
      <c r="AU3149" s="1"/>
      <c r="AV3149" t="s">
        <v>7193</v>
      </c>
      <c r="AW3149" t="s">
        <v>55</v>
      </c>
      <c r="AY3149">
        <v>0</v>
      </c>
      <c r="AZ3149">
        <v>225</v>
      </c>
      <c r="BA3149" t="s">
        <v>69</v>
      </c>
      <c r="BB3149" t="s">
        <v>466</v>
      </c>
      <c r="BC3149" s="1">
        <v>45701</v>
      </c>
      <c r="BD3149" t="s">
        <v>13965</v>
      </c>
      <c r="BE3149">
        <v>11812</v>
      </c>
      <c r="BK3149">
        <v>0</v>
      </c>
      <c r="BM3149">
        <v>5250</v>
      </c>
    </row>
    <row r="3150" spans="1:65" x14ac:dyDescent="0.3">
      <c r="A3150" t="s">
        <v>14784</v>
      </c>
      <c r="B3150" t="s">
        <v>87</v>
      </c>
      <c r="C3150" t="s">
        <v>45</v>
      </c>
      <c r="E3150">
        <v>202502</v>
      </c>
      <c r="F3150" t="s">
        <v>604</v>
      </c>
      <c r="G3150" t="s">
        <v>608</v>
      </c>
      <c r="H3150" s="1">
        <v>45693</v>
      </c>
      <c r="I3150" t="s">
        <v>459</v>
      </c>
      <c r="J3150">
        <v>8</v>
      </c>
      <c r="K3150" t="s">
        <v>163</v>
      </c>
      <c r="L3150" t="s">
        <v>48</v>
      </c>
      <c r="M3150" t="s">
        <v>754</v>
      </c>
      <c r="N3150" t="s">
        <v>13710</v>
      </c>
      <c r="O3150" t="s">
        <v>7184</v>
      </c>
      <c r="P3150" t="s">
        <v>490</v>
      </c>
      <c r="R3150" t="s">
        <v>491</v>
      </c>
      <c r="S3150">
        <v>2000</v>
      </c>
      <c r="T3150" t="s">
        <v>32</v>
      </c>
      <c r="U3150" t="s">
        <v>33</v>
      </c>
      <c r="V3150" t="s">
        <v>575</v>
      </c>
      <c r="W3150" t="s">
        <v>575</v>
      </c>
      <c r="X3150" s="1">
        <v>45709</v>
      </c>
      <c r="Y3150" s="1">
        <v>45698</v>
      </c>
      <c r="Z3150" s="1"/>
      <c r="AB3150" s="1">
        <v>45707</v>
      </c>
      <c r="AC3150">
        <v>7</v>
      </c>
      <c r="AD3150" s="1">
        <v>45714</v>
      </c>
      <c r="AE3150" s="1">
        <v>45707</v>
      </c>
      <c r="AF3150" s="1">
        <v>45702</v>
      </c>
      <c r="AG3150" t="s">
        <v>34</v>
      </c>
      <c r="AH3150" t="s">
        <v>7185</v>
      </c>
      <c r="AI3150" t="s">
        <v>53</v>
      </c>
      <c r="AJ3150">
        <v>0</v>
      </c>
      <c r="AK3150">
        <v>0</v>
      </c>
      <c r="AL3150" t="s">
        <v>415</v>
      </c>
      <c r="AM3150" t="s">
        <v>7186</v>
      </c>
      <c r="AN3150" t="s">
        <v>7187</v>
      </c>
      <c r="AO3150" t="s">
        <v>12703</v>
      </c>
      <c r="AP3150" t="s">
        <v>465</v>
      </c>
      <c r="AQ3150" t="s">
        <v>594</v>
      </c>
      <c r="AR3150" t="s">
        <v>12689</v>
      </c>
      <c r="AT3150">
        <v>180</v>
      </c>
      <c r="AU3150" s="1"/>
      <c r="AV3150" t="s">
        <v>7188</v>
      </c>
      <c r="AW3150" t="s">
        <v>127</v>
      </c>
      <c r="AY3150">
        <v>0</v>
      </c>
      <c r="AZ3150">
        <v>180</v>
      </c>
      <c r="BA3150" t="s">
        <v>69</v>
      </c>
      <c r="BB3150" t="s">
        <v>466</v>
      </c>
      <c r="BC3150" s="1">
        <v>45702</v>
      </c>
      <c r="BD3150" t="s">
        <v>13965</v>
      </c>
      <c r="BE3150">
        <v>5000</v>
      </c>
      <c r="BK3150">
        <v>0</v>
      </c>
      <c r="BM3150">
        <v>2000</v>
      </c>
    </row>
    <row r="3151" spans="1:65" x14ac:dyDescent="0.3">
      <c r="A3151" t="s">
        <v>14784</v>
      </c>
      <c r="B3151" t="s">
        <v>87</v>
      </c>
      <c r="C3151" t="s">
        <v>45</v>
      </c>
      <c r="E3151">
        <v>202502</v>
      </c>
      <c r="F3151" t="s">
        <v>604</v>
      </c>
      <c r="G3151" t="s">
        <v>605</v>
      </c>
      <c r="H3151" s="1">
        <v>45646</v>
      </c>
      <c r="I3151" t="s">
        <v>459</v>
      </c>
      <c r="J3151">
        <v>8</v>
      </c>
      <c r="K3151" t="s">
        <v>163</v>
      </c>
      <c r="L3151" t="s">
        <v>48</v>
      </c>
      <c r="M3151" t="s">
        <v>606</v>
      </c>
      <c r="N3151" t="s">
        <v>13710</v>
      </c>
      <c r="O3151" t="s">
        <v>5092</v>
      </c>
      <c r="P3151" t="s">
        <v>607</v>
      </c>
      <c r="R3151" t="s">
        <v>17094</v>
      </c>
      <c r="S3151">
        <v>22500</v>
      </c>
      <c r="T3151" t="s">
        <v>32</v>
      </c>
      <c r="U3151" t="s">
        <v>33</v>
      </c>
      <c r="V3151" t="s">
        <v>568</v>
      </c>
      <c r="W3151" t="s">
        <v>95</v>
      </c>
      <c r="X3151" s="1">
        <v>45717</v>
      </c>
      <c r="Y3151" s="1">
        <v>45694</v>
      </c>
      <c r="Z3151" s="1"/>
      <c r="AB3151" s="1">
        <v>45704</v>
      </c>
      <c r="AC3151">
        <v>10</v>
      </c>
      <c r="AD3151" s="1">
        <v>45718</v>
      </c>
      <c r="AE3151" s="1">
        <v>45708</v>
      </c>
      <c r="AF3151" s="1">
        <v>45700</v>
      </c>
      <c r="AG3151" t="s">
        <v>34</v>
      </c>
      <c r="AH3151" t="s">
        <v>703</v>
      </c>
      <c r="AI3151" t="s">
        <v>11787</v>
      </c>
      <c r="AJ3151">
        <v>1</v>
      </c>
      <c r="AK3151">
        <v>1</v>
      </c>
      <c r="AL3151" t="s">
        <v>44</v>
      </c>
      <c r="AM3151" t="s">
        <v>5093</v>
      </c>
      <c r="AN3151" t="s">
        <v>5094</v>
      </c>
      <c r="AO3151" t="s">
        <v>14786</v>
      </c>
      <c r="AP3151" t="s">
        <v>500</v>
      </c>
      <c r="AQ3151" t="s">
        <v>13963</v>
      </c>
      <c r="AT3151">
        <v>375</v>
      </c>
      <c r="AU3151" s="1"/>
      <c r="AV3151" t="s">
        <v>7194</v>
      </c>
      <c r="AW3151" t="s">
        <v>97</v>
      </c>
      <c r="AY3151">
        <v>375</v>
      </c>
      <c r="BA3151" t="s">
        <v>69</v>
      </c>
      <c r="BB3151" t="s">
        <v>466</v>
      </c>
      <c r="BC3151" s="1">
        <v>45700</v>
      </c>
      <c r="BD3151" t="s">
        <v>13965</v>
      </c>
      <c r="BE3151">
        <v>24300</v>
      </c>
      <c r="BI3151">
        <v>1</v>
      </c>
      <c r="BM3151">
        <v>22500</v>
      </c>
    </row>
    <row r="3152" spans="1:65" x14ac:dyDescent="0.3">
      <c r="A3152" t="s">
        <v>14784</v>
      </c>
      <c r="B3152" t="s">
        <v>87</v>
      </c>
      <c r="C3152" t="s">
        <v>45</v>
      </c>
      <c r="E3152">
        <v>202502</v>
      </c>
      <c r="F3152" t="s">
        <v>604</v>
      </c>
      <c r="G3152" t="s">
        <v>605</v>
      </c>
      <c r="H3152" s="1">
        <v>45671</v>
      </c>
      <c r="I3152" t="s">
        <v>459</v>
      </c>
      <c r="J3152">
        <v>8</v>
      </c>
      <c r="K3152" t="s">
        <v>163</v>
      </c>
      <c r="L3152" t="s">
        <v>48</v>
      </c>
      <c r="M3152" t="s">
        <v>606</v>
      </c>
      <c r="N3152" t="s">
        <v>13710</v>
      </c>
      <c r="O3152" t="s">
        <v>5095</v>
      </c>
      <c r="P3152" t="s">
        <v>607</v>
      </c>
      <c r="R3152" t="s">
        <v>17094</v>
      </c>
      <c r="S3152">
        <v>22500</v>
      </c>
      <c r="T3152" t="s">
        <v>32</v>
      </c>
      <c r="U3152" t="s">
        <v>33</v>
      </c>
      <c r="V3152" t="s">
        <v>568</v>
      </c>
      <c r="W3152" t="s">
        <v>95</v>
      </c>
      <c r="X3152" s="1">
        <v>45719</v>
      </c>
      <c r="Y3152" s="1">
        <v>45701</v>
      </c>
      <c r="Z3152" s="1"/>
      <c r="AB3152" s="1">
        <v>45704</v>
      </c>
      <c r="AC3152">
        <v>9</v>
      </c>
      <c r="AD3152" s="1">
        <v>45717</v>
      </c>
      <c r="AE3152" s="1">
        <v>45708</v>
      </c>
      <c r="AF3152" s="1">
        <v>45701</v>
      </c>
      <c r="AG3152" t="s">
        <v>34</v>
      </c>
      <c r="AH3152" t="s">
        <v>703</v>
      </c>
      <c r="AI3152" t="s">
        <v>11787</v>
      </c>
      <c r="AJ3152">
        <v>1</v>
      </c>
      <c r="AK3152">
        <v>1</v>
      </c>
      <c r="AL3152" t="s">
        <v>44</v>
      </c>
      <c r="AM3152" t="s">
        <v>5093</v>
      </c>
      <c r="AN3152" t="s">
        <v>5096</v>
      </c>
      <c r="AO3152" t="s">
        <v>14786</v>
      </c>
      <c r="AP3152" t="s">
        <v>500</v>
      </c>
      <c r="AQ3152" t="s">
        <v>13963</v>
      </c>
      <c r="AT3152">
        <v>375</v>
      </c>
      <c r="AU3152" s="1"/>
      <c r="AV3152" t="s">
        <v>7195</v>
      </c>
      <c r="AW3152" t="s">
        <v>97</v>
      </c>
      <c r="AY3152">
        <v>375</v>
      </c>
      <c r="BA3152" t="s">
        <v>69</v>
      </c>
      <c r="BB3152" t="s">
        <v>466</v>
      </c>
      <c r="BC3152" s="1">
        <v>45701</v>
      </c>
      <c r="BD3152" t="s">
        <v>13965</v>
      </c>
      <c r="BE3152">
        <v>22500</v>
      </c>
      <c r="BI3152">
        <v>1</v>
      </c>
      <c r="BM3152">
        <v>22500</v>
      </c>
    </row>
    <row r="3153" spans="1:65" x14ac:dyDescent="0.3">
      <c r="A3153" t="s">
        <v>14784</v>
      </c>
      <c r="B3153" t="s">
        <v>87</v>
      </c>
      <c r="C3153" t="s">
        <v>45</v>
      </c>
      <c r="E3153">
        <v>202502</v>
      </c>
      <c r="F3153" t="s">
        <v>604</v>
      </c>
      <c r="G3153" t="s">
        <v>616</v>
      </c>
      <c r="H3153" s="1">
        <v>45633</v>
      </c>
      <c r="I3153" t="s">
        <v>459</v>
      </c>
      <c r="J3153" t="s">
        <v>1318</v>
      </c>
      <c r="K3153" t="s">
        <v>1318</v>
      </c>
      <c r="L3153" t="s">
        <v>48</v>
      </c>
      <c r="M3153" t="s">
        <v>434</v>
      </c>
      <c r="N3153" t="s">
        <v>13710</v>
      </c>
      <c r="O3153" t="s">
        <v>5088</v>
      </c>
      <c r="P3153" t="s">
        <v>471</v>
      </c>
      <c r="R3153" t="s">
        <v>472</v>
      </c>
      <c r="S3153">
        <v>12500</v>
      </c>
      <c r="T3153" t="s">
        <v>32</v>
      </c>
      <c r="U3153" t="s">
        <v>33</v>
      </c>
      <c r="V3153" t="s">
        <v>617</v>
      </c>
      <c r="W3153" t="s">
        <v>137</v>
      </c>
      <c r="X3153" s="1">
        <v>45715</v>
      </c>
      <c r="Y3153" s="1">
        <v>45693</v>
      </c>
      <c r="Z3153" s="1"/>
      <c r="AB3153" s="1">
        <v>45702</v>
      </c>
      <c r="AC3153">
        <v>10</v>
      </c>
      <c r="AD3153" s="1">
        <v>45719</v>
      </c>
      <c r="AE3153" s="1">
        <v>45709</v>
      </c>
      <c r="AF3153" s="1">
        <v>45702</v>
      </c>
      <c r="AG3153" t="s">
        <v>34</v>
      </c>
      <c r="AH3153" t="s">
        <v>5089</v>
      </c>
      <c r="AI3153" t="s">
        <v>11787</v>
      </c>
      <c r="AJ3153">
        <v>1</v>
      </c>
      <c r="AK3153">
        <v>1</v>
      </c>
      <c r="AL3153" t="s">
        <v>96</v>
      </c>
      <c r="AM3153" t="s">
        <v>5090</v>
      </c>
      <c r="AN3153" t="s">
        <v>5091</v>
      </c>
      <c r="AO3153" t="s">
        <v>14786</v>
      </c>
      <c r="AP3153" t="s">
        <v>720</v>
      </c>
      <c r="AQ3153" t="s">
        <v>13963</v>
      </c>
      <c r="AT3153">
        <v>450</v>
      </c>
      <c r="AU3153" s="1"/>
      <c r="AV3153" t="s">
        <v>7196</v>
      </c>
      <c r="AW3153" t="s">
        <v>157</v>
      </c>
      <c r="AY3153">
        <v>450</v>
      </c>
      <c r="BA3153" t="s">
        <v>69</v>
      </c>
      <c r="BB3153" t="s">
        <v>466</v>
      </c>
      <c r="BC3153" s="1">
        <v>45702</v>
      </c>
      <c r="BD3153" t="s">
        <v>13965</v>
      </c>
      <c r="BE3153">
        <v>20625</v>
      </c>
      <c r="BI3153">
        <v>1</v>
      </c>
      <c r="BM3153">
        <v>12500</v>
      </c>
    </row>
    <row r="3154" spans="1:65" x14ac:dyDescent="0.3">
      <c r="A3154" t="s">
        <v>14784</v>
      </c>
      <c r="B3154" t="s">
        <v>87</v>
      </c>
      <c r="C3154" t="s">
        <v>45</v>
      </c>
      <c r="E3154">
        <v>202502</v>
      </c>
      <c r="F3154" t="s">
        <v>604</v>
      </c>
      <c r="G3154" t="s">
        <v>616</v>
      </c>
      <c r="H3154" s="1">
        <v>45633</v>
      </c>
      <c r="I3154" t="s">
        <v>459</v>
      </c>
      <c r="J3154" t="s">
        <v>1318</v>
      </c>
      <c r="K3154" t="s">
        <v>1318</v>
      </c>
      <c r="L3154" t="s">
        <v>48</v>
      </c>
      <c r="M3154" t="s">
        <v>434</v>
      </c>
      <c r="N3154" t="s">
        <v>13710</v>
      </c>
      <c r="O3154" t="s">
        <v>5088</v>
      </c>
      <c r="P3154" t="s">
        <v>471</v>
      </c>
      <c r="R3154" t="s">
        <v>472</v>
      </c>
      <c r="S3154">
        <v>12500</v>
      </c>
      <c r="T3154" t="s">
        <v>32</v>
      </c>
      <c r="U3154" t="s">
        <v>33</v>
      </c>
      <c r="V3154" t="s">
        <v>617</v>
      </c>
      <c r="W3154" t="s">
        <v>137</v>
      </c>
      <c r="X3154" s="1">
        <v>45715</v>
      </c>
      <c r="Y3154" s="1">
        <v>45693</v>
      </c>
      <c r="Z3154" s="1"/>
      <c r="AB3154" s="1">
        <v>45702</v>
      </c>
      <c r="AC3154">
        <v>10</v>
      </c>
      <c r="AD3154" s="1">
        <v>45719</v>
      </c>
      <c r="AE3154" s="1">
        <v>45709</v>
      </c>
      <c r="AF3154" s="1">
        <v>45702</v>
      </c>
      <c r="AG3154" t="s">
        <v>34</v>
      </c>
      <c r="AH3154" t="s">
        <v>5089</v>
      </c>
      <c r="AI3154" t="s">
        <v>11787</v>
      </c>
      <c r="AJ3154">
        <v>1</v>
      </c>
      <c r="AK3154">
        <v>1</v>
      </c>
      <c r="AL3154" t="s">
        <v>96</v>
      </c>
      <c r="AM3154" t="s">
        <v>5090</v>
      </c>
      <c r="AN3154" t="s">
        <v>5091</v>
      </c>
      <c r="AO3154" t="s">
        <v>14786</v>
      </c>
      <c r="AP3154" t="s">
        <v>720</v>
      </c>
      <c r="AQ3154" t="s">
        <v>13963</v>
      </c>
      <c r="AT3154">
        <v>450</v>
      </c>
      <c r="AU3154" s="1"/>
      <c r="AV3154" t="s">
        <v>7197</v>
      </c>
      <c r="AW3154" t="s">
        <v>157</v>
      </c>
      <c r="AY3154">
        <v>450</v>
      </c>
      <c r="BA3154" t="s">
        <v>69</v>
      </c>
      <c r="BB3154" t="s">
        <v>466</v>
      </c>
      <c r="BC3154" s="1">
        <v>45702</v>
      </c>
      <c r="BD3154" t="s">
        <v>13965</v>
      </c>
      <c r="BE3154">
        <v>20625</v>
      </c>
      <c r="BI3154">
        <v>1</v>
      </c>
      <c r="BM3154">
        <v>12500</v>
      </c>
    </row>
    <row r="3155" spans="1:65" x14ac:dyDescent="0.3">
      <c r="A3155" t="s">
        <v>14784</v>
      </c>
      <c r="B3155" t="s">
        <v>87</v>
      </c>
      <c r="C3155" t="s">
        <v>45</v>
      </c>
      <c r="E3155">
        <v>202502</v>
      </c>
      <c r="F3155" t="s">
        <v>604</v>
      </c>
      <c r="G3155" t="s">
        <v>613</v>
      </c>
      <c r="H3155" s="1">
        <v>45681</v>
      </c>
      <c r="I3155" t="s">
        <v>459</v>
      </c>
      <c r="J3155">
        <v>8</v>
      </c>
      <c r="K3155" t="s">
        <v>163</v>
      </c>
      <c r="L3155" t="s">
        <v>48</v>
      </c>
      <c r="M3155" t="s">
        <v>740</v>
      </c>
      <c r="N3155" t="s">
        <v>13710</v>
      </c>
      <c r="O3155" t="s">
        <v>5097</v>
      </c>
      <c r="P3155" t="s">
        <v>540</v>
      </c>
      <c r="R3155" t="s">
        <v>541</v>
      </c>
      <c r="S3155">
        <v>6250</v>
      </c>
      <c r="T3155" t="s">
        <v>32</v>
      </c>
      <c r="U3155" t="s">
        <v>33</v>
      </c>
      <c r="V3155" t="s">
        <v>640</v>
      </c>
      <c r="W3155" t="s">
        <v>307</v>
      </c>
      <c r="X3155" s="1">
        <v>45714</v>
      </c>
      <c r="Y3155" s="1">
        <v>45699</v>
      </c>
      <c r="Z3155" s="1"/>
      <c r="AB3155" s="1">
        <v>45706</v>
      </c>
      <c r="AC3155">
        <v>21</v>
      </c>
      <c r="AD3155" s="1">
        <v>45730</v>
      </c>
      <c r="AE3155" s="1">
        <v>45709</v>
      </c>
      <c r="AF3155" s="1">
        <v>45701</v>
      </c>
      <c r="AG3155" t="s">
        <v>34</v>
      </c>
      <c r="AH3155" t="s">
        <v>5002</v>
      </c>
      <c r="AI3155" t="s">
        <v>11787</v>
      </c>
      <c r="AJ3155">
        <v>1</v>
      </c>
      <c r="AK3155">
        <v>1</v>
      </c>
      <c r="AL3155" t="s">
        <v>146</v>
      </c>
      <c r="AM3155" t="s">
        <v>2254</v>
      </c>
      <c r="AN3155" t="s">
        <v>5099</v>
      </c>
      <c r="AO3155" t="s">
        <v>12646</v>
      </c>
      <c r="AP3155" t="s">
        <v>112</v>
      </c>
      <c r="AQ3155" t="s">
        <v>13963</v>
      </c>
      <c r="AT3155">
        <v>970</v>
      </c>
      <c r="AU3155" s="1"/>
      <c r="AV3155" t="s">
        <v>7198</v>
      </c>
      <c r="AW3155" t="s">
        <v>308</v>
      </c>
      <c r="AY3155">
        <v>970</v>
      </c>
      <c r="BA3155" t="s">
        <v>69</v>
      </c>
      <c r="BB3155" t="s">
        <v>466</v>
      </c>
      <c r="BC3155" s="1">
        <v>45701</v>
      </c>
      <c r="BD3155" t="s">
        <v>13965</v>
      </c>
      <c r="BE3155">
        <v>6562</v>
      </c>
      <c r="BI3155">
        <v>1</v>
      </c>
      <c r="BM3155">
        <v>6250</v>
      </c>
    </row>
    <row r="3156" spans="1:65" x14ac:dyDescent="0.3">
      <c r="A3156" t="s">
        <v>14784</v>
      </c>
      <c r="B3156" t="s">
        <v>87</v>
      </c>
      <c r="C3156" t="s">
        <v>45</v>
      </c>
      <c r="E3156">
        <v>202502</v>
      </c>
      <c r="F3156" t="s">
        <v>604</v>
      </c>
      <c r="G3156" t="s">
        <v>613</v>
      </c>
      <c r="H3156" s="1">
        <v>45681</v>
      </c>
      <c r="I3156" t="s">
        <v>459</v>
      </c>
      <c r="J3156">
        <v>8</v>
      </c>
      <c r="K3156" t="s">
        <v>163</v>
      </c>
      <c r="L3156" t="s">
        <v>48</v>
      </c>
      <c r="M3156" t="s">
        <v>740</v>
      </c>
      <c r="N3156" t="s">
        <v>13710</v>
      </c>
      <c r="O3156" t="s">
        <v>5097</v>
      </c>
      <c r="P3156" t="s">
        <v>498</v>
      </c>
      <c r="R3156" t="s">
        <v>499</v>
      </c>
      <c r="S3156">
        <v>7000</v>
      </c>
      <c r="T3156" t="s">
        <v>32</v>
      </c>
      <c r="U3156" t="s">
        <v>33</v>
      </c>
      <c r="V3156" t="s">
        <v>640</v>
      </c>
      <c r="W3156" t="s">
        <v>307</v>
      </c>
      <c r="X3156" s="1">
        <v>45714</v>
      </c>
      <c r="Y3156" s="1">
        <v>45699</v>
      </c>
      <c r="Z3156" s="1"/>
      <c r="AB3156" s="1">
        <v>45706</v>
      </c>
      <c r="AC3156">
        <v>21</v>
      </c>
      <c r="AD3156" s="1">
        <v>45730</v>
      </c>
      <c r="AE3156" s="1">
        <v>45709</v>
      </c>
      <c r="AF3156" s="1">
        <v>45701</v>
      </c>
      <c r="AG3156" t="s">
        <v>34</v>
      </c>
      <c r="AH3156" t="s">
        <v>5002</v>
      </c>
      <c r="AI3156" t="s">
        <v>11787</v>
      </c>
      <c r="AJ3156">
        <v>0</v>
      </c>
      <c r="AK3156">
        <v>0</v>
      </c>
      <c r="AL3156" t="s">
        <v>146</v>
      </c>
      <c r="AM3156" t="s">
        <v>2254</v>
      </c>
      <c r="AN3156" t="s">
        <v>5099</v>
      </c>
      <c r="AO3156" t="s">
        <v>12646</v>
      </c>
      <c r="AP3156" t="s">
        <v>112</v>
      </c>
      <c r="AQ3156" t="s">
        <v>13963</v>
      </c>
      <c r="AT3156">
        <v>0</v>
      </c>
      <c r="AU3156" s="1"/>
      <c r="AV3156" t="s">
        <v>7198</v>
      </c>
      <c r="AW3156" t="s">
        <v>308</v>
      </c>
      <c r="AY3156">
        <v>970</v>
      </c>
      <c r="BA3156" t="s">
        <v>69</v>
      </c>
      <c r="BB3156" t="s">
        <v>466</v>
      </c>
      <c r="BC3156" s="1">
        <v>45701</v>
      </c>
      <c r="BD3156" t="s">
        <v>13965</v>
      </c>
      <c r="BE3156">
        <v>7350</v>
      </c>
      <c r="BI3156">
        <v>0</v>
      </c>
      <c r="BM3156">
        <v>7000</v>
      </c>
    </row>
    <row r="3157" spans="1:65" x14ac:dyDescent="0.3">
      <c r="A3157" t="s">
        <v>14784</v>
      </c>
      <c r="B3157" t="s">
        <v>87</v>
      </c>
      <c r="C3157" t="s">
        <v>45</v>
      </c>
      <c r="E3157">
        <v>202502</v>
      </c>
      <c r="F3157" t="s">
        <v>604</v>
      </c>
      <c r="G3157" t="s">
        <v>613</v>
      </c>
      <c r="H3157" s="1">
        <v>45681</v>
      </c>
      <c r="I3157" t="s">
        <v>459</v>
      </c>
      <c r="J3157">
        <v>8</v>
      </c>
      <c r="K3157" t="s">
        <v>163</v>
      </c>
      <c r="L3157" t="s">
        <v>48</v>
      </c>
      <c r="M3157" t="s">
        <v>740</v>
      </c>
      <c r="N3157" t="s">
        <v>13710</v>
      </c>
      <c r="O3157" t="s">
        <v>5097</v>
      </c>
      <c r="P3157" t="s">
        <v>483</v>
      </c>
      <c r="R3157" t="s">
        <v>484</v>
      </c>
      <c r="S3157">
        <v>7500</v>
      </c>
      <c r="T3157" t="s">
        <v>32</v>
      </c>
      <c r="U3157" t="s">
        <v>33</v>
      </c>
      <c r="V3157" t="s">
        <v>640</v>
      </c>
      <c r="W3157" t="s">
        <v>307</v>
      </c>
      <c r="X3157" s="1">
        <v>45714</v>
      </c>
      <c r="Y3157" s="1">
        <v>45699</v>
      </c>
      <c r="Z3157" s="1"/>
      <c r="AB3157" s="1">
        <v>45706</v>
      </c>
      <c r="AC3157">
        <v>21</v>
      </c>
      <c r="AD3157" s="1">
        <v>45730</v>
      </c>
      <c r="AE3157" s="1">
        <v>45709</v>
      </c>
      <c r="AF3157" s="1">
        <v>45701</v>
      </c>
      <c r="AG3157" t="s">
        <v>34</v>
      </c>
      <c r="AH3157" t="s">
        <v>5002</v>
      </c>
      <c r="AI3157" t="s">
        <v>11787</v>
      </c>
      <c r="AJ3157">
        <v>0</v>
      </c>
      <c r="AK3157">
        <v>0</v>
      </c>
      <c r="AL3157" t="s">
        <v>146</v>
      </c>
      <c r="AM3157" t="s">
        <v>2254</v>
      </c>
      <c r="AN3157" t="s">
        <v>5099</v>
      </c>
      <c r="AO3157" t="s">
        <v>12646</v>
      </c>
      <c r="AP3157" t="s">
        <v>112</v>
      </c>
      <c r="AQ3157" t="s">
        <v>13963</v>
      </c>
      <c r="AT3157">
        <v>0</v>
      </c>
      <c r="AU3157" s="1"/>
      <c r="AV3157" t="s">
        <v>7198</v>
      </c>
      <c r="AW3157" t="s">
        <v>308</v>
      </c>
      <c r="AY3157">
        <v>970</v>
      </c>
      <c r="BA3157" t="s">
        <v>69</v>
      </c>
      <c r="BB3157" t="s">
        <v>466</v>
      </c>
      <c r="BC3157" s="1">
        <v>45701</v>
      </c>
      <c r="BD3157" t="s">
        <v>13965</v>
      </c>
      <c r="BE3157">
        <v>6600</v>
      </c>
      <c r="BI3157">
        <v>0</v>
      </c>
      <c r="BM3157">
        <v>7500</v>
      </c>
    </row>
    <row r="3158" spans="1:65" x14ac:dyDescent="0.3">
      <c r="A3158" t="s">
        <v>14784</v>
      </c>
      <c r="B3158" t="s">
        <v>87</v>
      </c>
      <c r="C3158" t="s">
        <v>199</v>
      </c>
      <c r="E3158">
        <v>202502</v>
      </c>
      <c r="F3158" t="s">
        <v>604</v>
      </c>
      <c r="G3158" t="s">
        <v>646</v>
      </c>
      <c r="H3158" s="1">
        <v>45693</v>
      </c>
      <c r="I3158" t="s">
        <v>459</v>
      </c>
      <c r="J3158">
        <v>8</v>
      </c>
      <c r="K3158" t="s">
        <v>163</v>
      </c>
      <c r="L3158" t="s">
        <v>48</v>
      </c>
      <c r="M3158" t="s">
        <v>5032</v>
      </c>
      <c r="N3158" t="s">
        <v>13710</v>
      </c>
      <c r="O3158" t="s">
        <v>5112</v>
      </c>
      <c r="P3158" t="s">
        <v>506</v>
      </c>
      <c r="R3158" t="s">
        <v>507</v>
      </c>
      <c r="S3158">
        <v>25000</v>
      </c>
      <c r="T3158" t="s">
        <v>32</v>
      </c>
      <c r="U3158" t="s">
        <v>385</v>
      </c>
      <c r="V3158" t="s">
        <v>17095</v>
      </c>
      <c r="W3158" t="s">
        <v>623</v>
      </c>
      <c r="X3158" s="1">
        <v>45740</v>
      </c>
      <c r="Y3158" s="1">
        <v>45702</v>
      </c>
      <c r="Z3158" s="1"/>
      <c r="AB3158" s="1">
        <v>45709</v>
      </c>
      <c r="AC3158">
        <v>33</v>
      </c>
      <c r="AD3158" s="1">
        <v>45742</v>
      </c>
      <c r="AE3158" s="1">
        <v>45709</v>
      </c>
      <c r="AF3158" s="1">
        <v>45705</v>
      </c>
      <c r="AG3158" t="s">
        <v>34</v>
      </c>
      <c r="AH3158" t="s">
        <v>7175</v>
      </c>
      <c r="AI3158" t="s">
        <v>11791</v>
      </c>
      <c r="AJ3158">
        <v>1</v>
      </c>
      <c r="AK3158">
        <v>1</v>
      </c>
      <c r="AL3158" t="s">
        <v>320</v>
      </c>
      <c r="AM3158" t="s">
        <v>5215</v>
      </c>
      <c r="AN3158" t="s">
        <v>7199</v>
      </c>
      <c r="AO3158" t="s">
        <v>12703</v>
      </c>
      <c r="AP3158" t="s">
        <v>410</v>
      </c>
      <c r="AQ3158" t="s">
        <v>13963</v>
      </c>
      <c r="AT3158">
        <v>1772</v>
      </c>
      <c r="AU3158" s="1"/>
      <c r="AV3158" t="s">
        <v>7200</v>
      </c>
      <c r="AW3158" t="s">
        <v>17096</v>
      </c>
      <c r="AY3158">
        <v>1772</v>
      </c>
      <c r="BA3158" t="s">
        <v>69</v>
      </c>
      <c r="BB3158" t="s">
        <v>466</v>
      </c>
      <c r="BC3158" s="1">
        <v>45705</v>
      </c>
      <c r="BD3158" t="s">
        <v>13964</v>
      </c>
      <c r="BE3158">
        <v>27000</v>
      </c>
      <c r="BI3158">
        <v>1</v>
      </c>
      <c r="BM3158">
        <v>25000</v>
      </c>
    </row>
    <row r="3159" spans="1:65" x14ac:dyDescent="0.3">
      <c r="A3159" t="s">
        <v>14784</v>
      </c>
      <c r="B3159" t="s">
        <v>87</v>
      </c>
      <c r="C3159" t="s">
        <v>199</v>
      </c>
      <c r="E3159">
        <v>202502</v>
      </c>
      <c r="F3159" t="s">
        <v>604</v>
      </c>
      <c r="G3159" t="s">
        <v>2255</v>
      </c>
      <c r="H3159" s="1">
        <v>45674</v>
      </c>
      <c r="I3159" t="s">
        <v>459</v>
      </c>
      <c r="J3159">
        <v>8</v>
      </c>
      <c r="K3159" t="s">
        <v>163</v>
      </c>
      <c r="L3159" t="s">
        <v>48</v>
      </c>
      <c r="M3159" t="s">
        <v>636</v>
      </c>
      <c r="N3159" t="s">
        <v>13710</v>
      </c>
      <c r="O3159" t="s">
        <v>5103</v>
      </c>
      <c r="P3159" t="s">
        <v>506</v>
      </c>
      <c r="R3159" t="s">
        <v>507</v>
      </c>
      <c r="S3159">
        <v>25000</v>
      </c>
      <c r="T3159" t="s">
        <v>32</v>
      </c>
      <c r="U3159" t="s">
        <v>385</v>
      </c>
      <c r="V3159" t="s">
        <v>17097</v>
      </c>
      <c r="W3159" t="s">
        <v>637</v>
      </c>
      <c r="X3159" s="1">
        <v>45770</v>
      </c>
      <c r="Y3159" s="1">
        <v>45704</v>
      </c>
      <c r="Z3159" s="1"/>
      <c r="AB3159" s="1">
        <v>45708</v>
      </c>
      <c r="AC3159">
        <v>54</v>
      </c>
      <c r="AD3159" s="1">
        <v>45765</v>
      </c>
      <c r="AE3159" s="1">
        <v>45711</v>
      </c>
      <c r="AF3159" s="1">
        <v>45704</v>
      </c>
      <c r="AG3159" t="s">
        <v>34</v>
      </c>
      <c r="AH3159" t="s">
        <v>7201</v>
      </c>
      <c r="AI3159" t="s">
        <v>11791</v>
      </c>
      <c r="AJ3159">
        <v>1</v>
      </c>
      <c r="AK3159">
        <v>1</v>
      </c>
      <c r="AL3159" t="s">
        <v>44</v>
      </c>
      <c r="AM3159" t="s">
        <v>5098</v>
      </c>
      <c r="AN3159" t="s">
        <v>5104</v>
      </c>
      <c r="AO3159" t="s">
        <v>12694</v>
      </c>
      <c r="AP3159" t="s">
        <v>44</v>
      </c>
      <c r="AQ3159" t="s">
        <v>13963</v>
      </c>
      <c r="AT3159">
        <v>1649</v>
      </c>
      <c r="AU3159" s="1"/>
      <c r="AV3159" t="s">
        <v>7202</v>
      </c>
      <c r="AW3159" t="s">
        <v>17098</v>
      </c>
      <c r="AY3159">
        <v>1394</v>
      </c>
      <c r="BA3159" t="s">
        <v>69</v>
      </c>
      <c r="BB3159" t="s">
        <v>466</v>
      </c>
      <c r="BC3159" s="1">
        <v>45704</v>
      </c>
      <c r="BD3159" t="s">
        <v>13964</v>
      </c>
      <c r="BE3159">
        <v>23750</v>
      </c>
      <c r="BI3159">
        <v>1</v>
      </c>
      <c r="BM3159">
        <v>25000</v>
      </c>
    </row>
    <row r="3160" spans="1:65" x14ac:dyDescent="0.3">
      <c r="A3160" t="s">
        <v>14784</v>
      </c>
      <c r="B3160" t="s">
        <v>87</v>
      </c>
      <c r="C3160" t="s">
        <v>538</v>
      </c>
      <c r="E3160">
        <v>202502</v>
      </c>
      <c r="F3160" t="s">
        <v>604</v>
      </c>
      <c r="G3160" t="s">
        <v>534</v>
      </c>
      <c r="H3160" s="1">
        <v>45695</v>
      </c>
      <c r="I3160" t="s">
        <v>459</v>
      </c>
      <c r="J3160">
        <v>8</v>
      </c>
      <c r="K3160" t="s">
        <v>163</v>
      </c>
      <c r="L3160" t="s">
        <v>48</v>
      </c>
      <c r="M3160" t="s">
        <v>655</v>
      </c>
      <c r="N3160" t="s">
        <v>13710</v>
      </c>
      <c r="O3160" t="s">
        <v>7203</v>
      </c>
      <c r="P3160" t="s">
        <v>556</v>
      </c>
      <c r="R3160" t="s">
        <v>557</v>
      </c>
      <c r="S3160">
        <v>22500</v>
      </c>
      <c r="T3160" t="s">
        <v>32</v>
      </c>
      <c r="U3160" t="s">
        <v>656</v>
      </c>
      <c r="V3160" t="s">
        <v>1991</v>
      </c>
      <c r="W3160" t="s">
        <v>658</v>
      </c>
      <c r="X3160" s="1">
        <v>45699</v>
      </c>
      <c r="Y3160" s="1">
        <v>45705</v>
      </c>
      <c r="Z3160" s="1"/>
      <c r="AB3160" s="1">
        <v>45711</v>
      </c>
      <c r="AC3160">
        <v>30</v>
      </c>
      <c r="AD3160" s="1">
        <v>45741</v>
      </c>
      <c r="AE3160" s="1">
        <v>45711</v>
      </c>
      <c r="AF3160" s="1">
        <v>45706</v>
      </c>
      <c r="AG3160" t="s">
        <v>34</v>
      </c>
      <c r="AH3160" t="s">
        <v>7204</v>
      </c>
      <c r="AI3160" t="s">
        <v>11787</v>
      </c>
      <c r="AJ3160">
        <v>1</v>
      </c>
      <c r="AK3160">
        <v>1</v>
      </c>
      <c r="AL3160" t="s">
        <v>1954</v>
      </c>
      <c r="AM3160" t="s">
        <v>7205</v>
      </c>
      <c r="AN3160" t="s">
        <v>7206</v>
      </c>
      <c r="AO3160" t="s">
        <v>12703</v>
      </c>
      <c r="AP3160" t="s">
        <v>465</v>
      </c>
      <c r="AQ3160" t="s">
        <v>13966</v>
      </c>
      <c r="AR3160" t="s">
        <v>13966</v>
      </c>
      <c r="AT3160">
        <v>0</v>
      </c>
      <c r="AU3160" s="1"/>
      <c r="AV3160" t="s">
        <v>7207</v>
      </c>
      <c r="AW3160" t="s">
        <v>89</v>
      </c>
      <c r="AY3160">
        <v>0</v>
      </c>
      <c r="BA3160" t="s">
        <v>69</v>
      </c>
      <c r="BB3160" t="s">
        <v>466</v>
      </c>
      <c r="BC3160" s="1">
        <v>45706</v>
      </c>
      <c r="BD3160" t="s">
        <v>13965</v>
      </c>
      <c r="BE3160">
        <v>24802</v>
      </c>
      <c r="BL3160">
        <v>1</v>
      </c>
      <c r="BM3160">
        <v>22500</v>
      </c>
    </row>
    <row r="3161" spans="1:65" x14ac:dyDescent="0.3">
      <c r="A3161" t="s">
        <v>14784</v>
      </c>
      <c r="B3161" t="s">
        <v>87</v>
      </c>
      <c r="C3161" t="s">
        <v>45</v>
      </c>
      <c r="E3161">
        <v>202502</v>
      </c>
      <c r="F3161" t="s">
        <v>604</v>
      </c>
      <c r="G3161" t="s">
        <v>613</v>
      </c>
      <c r="H3161" s="1">
        <v>45638</v>
      </c>
      <c r="I3161" t="s">
        <v>459</v>
      </c>
      <c r="J3161">
        <v>8</v>
      </c>
      <c r="K3161" t="s">
        <v>163</v>
      </c>
      <c r="L3161" t="s">
        <v>48</v>
      </c>
      <c r="M3161" t="s">
        <v>752</v>
      </c>
      <c r="N3161" t="s">
        <v>13710</v>
      </c>
      <c r="O3161" t="s">
        <v>5105</v>
      </c>
      <c r="P3161" t="s">
        <v>508</v>
      </c>
      <c r="R3161" t="s">
        <v>509</v>
      </c>
      <c r="S3161">
        <v>22500</v>
      </c>
      <c r="T3161" t="s">
        <v>32</v>
      </c>
      <c r="U3161" t="s">
        <v>33</v>
      </c>
      <c r="V3161" t="s">
        <v>615</v>
      </c>
      <c r="W3161" t="s">
        <v>60</v>
      </c>
      <c r="X3161" s="1">
        <v>45737</v>
      </c>
      <c r="Y3161" s="1">
        <v>45705</v>
      </c>
      <c r="Z3161" s="1"/>
      <c r="AB3161" s="1">
        <v>45711</v>
      </c>
      <c r="AC3161">
        <v>15</v>
      </c>
      <c r="AD3161" s="1">
        <v>45726</v>
      </c>
      <c r="AE3161" s="1">
        <v>45711</v>
      </c>
      <c r="AF3161" s="1">
        <v>45707</v>
      </c>
      <c r="AG3161" t="s">
        <v>34</v>
      </c>
      <c r="AH3161" t="s">
        <v>703</v>
      </c>
      <c r="AI3161" t="s">
        <v>11787</v>
      </c>
      <c r="AJ3161">
        <v>1</v>
      </c>
      <c r="AK3161">
        <v>1</v>
      </c>
      <c r="AL3161" t="s">
        <v>96</v>
      </c>
      <c r="AM3161" t="s">
        <v>5106</v>
      </c>
      <c r="AN3161" t="s">
        <v>5107</v>
      </c>
      <c r="AO3161" t="s">
        <v>12646</v>
      </c>
      <c r="AP3161" t="s">
        <v>756</v>
      </c>
      <c r="AQ3161" t="s">
        <v>13963</v>
      </c>
      <c r="AT3161">
        <v>820</v>
      </c>
      <c r="AU3161" s="1"/>
      <c r="AV3161" t="s">
        <v>7208</v>
      </c>
      <c r="AW3161" t="s">
        <v>62</v>
      </c>
      <c r="AY3161">
        <v>820</v>
      </c>
      <c r="BA3161" t="s">
        <v>69</v>
      </c>
      <c r="BB3161" t="s">
        <v>466</v>
      </c>
      <c r="BC3161" s="1">
        <v>45707</v>
      </c>
      <c r="BD3161" t="s">
        <v>13965</v>
      </c>
      <c r="BE3161">
        <v>18000</v>
      </c>
      <c r="BI3161">
        <v>1</v>
      </c>
      <c r="BM3161">
        <v>22500</v>
      </c>
    </row>
    <row r="3162" spans="1:65" x14ac:dyDescent="0.3">
      <c r="A3162" t="s">
        <v>14784</v>
      </c>
      <c r="B3162" t="s">
        <v>120</v>
      </c>
      <c r="C3162" t="s">
        <v>578</v>
      </c>
      <c r="E3162">
        <v>202502</v>
      </c>
      <c r="F3162" t="s">
        <v>604</v>
      </c>
      <c r="G3162" t="s">
        <v>914</v>
      </c>
      <c r="H3162" s="1">
        <v>45693</v>
      </c>
      <c r="I3162" t="s">
        <v>459</v>
      </c>
      <c r="J3162">
        <v>8</v>
      </c>
      <c r="K3162" t="s">
        <v>163</v>
      </c>
      <c r="L3162" t="s">
        <v>48</v>
      </c>
      <c r="M3162" t="s">
        <v>7209</v>
      </c>
      <c r="N3162" t="s">
        <v>13710</v>
      </c>
      <c r="O3162" t="s">
        <v>7210</v>
      </c>
      <c r="P3162" t="s">
        <v>562</v>
      </c>
      <c r="R3162" t="s">
        <v>563</v>
      </c>
      <c r="S3162">
        <v>3000</v>
      </c>
      <c r="T3162" t="s">
        <v>32</v>
      </c>
      <c r="U3162" t="s">
        <v>656</v>
      </c>
      <c r="V3162" t="s">
        <v>433</v>
      </c>
      <c r="W3162" t="s">
        <v>23</v>
      </c>
      <c r="X3162" s="1">
        <v>45688</v>
      </c>
      <c r="Y3162" s="1">
        <v>45700</v>
      </c>
      <c r="Z3162" s="1"/>
      <c r="AB3162" s="1">
        <v>45713</v>
      </c>
      <c r="AC3162">
        <v>30</v>
      </c>
      <c r="AD3162" s="1">
        <v>45742</v>
      </c>
      <c r="AE3162" s="1">
        <v>45712</v>
      </c>
      <c r="AF3162" s="1">
        <v>45702</v>
      </c>
      <c r="AG3162" t="s">
        <v>34</v>
      </c>
      <c r="AH3162" t="s">
        <v>703</v>
      </c>
      <c r="AI3162" t="s">
        <v>53</v>
      </c>
      <c r="AJ3162">
        <v>0</v>
      </c>
      <c r="AK3162">
        <v>0</v>
      </c>
      <c r="AL3162" t="s">
        <v>437</v>
      </c>
      <c r="AM3162" t="s">
        <v>7211</v>
      </c>
      <c r="AN3162" t="s">
        <v>7212</v>
      </c>
      <c r="AO3162" t="s">
        <v>12720</v>
      </c>
      <c r="AP3162" t="s">
        <v>465</v>
      </c>
      <c r="AQ3162" t="s">
        <v>13966</v>
      </c>
      <c r="AR3162" t="s">
        <v>13966</v>
      </c>
      <c r="AT3162">
        <v>0</v>
      </c>
      <c r="AU3162" s="1"/>
      <c r="AV3162" t="s">
        <v>7213</v>
      </c>
      <c r="AW3162" t="s">
        <v>89</v>
      </c>
      <c r="AY3162">
        <v>0</v>
      </c>
      <c r="BA3162" t="s">
        <v>69</v>
      </c>
      <c r="BB3162" t="s">
        <v>466</v>
      </c>
      <c r="BC3162" s="1">
        <v>45702</v>
      </c>
      <c r="BD3162" t="s">
        <v>13965</v>
      </c>
      <c r="BE3162">
        <v>4500</v>
      </c>
      <c r="BL3162">
        <v>0</v>
      </c>
      <c r="BM3162">
        <v>3000</v>
      </c>
    </row>
    <row r="3163" spans="1:65" x14ac:dyDescent="0.3">
      <c r="A3163" t="s">
        <v>14784</v>
      </c>
      <c r="B3163" t="s">
        <v>87</v>
      </c>
      <c r="C3163" t="s">
        <v>45</v>
      </c>
      <c r="E3163">
        <v>202502</v>
      </c>
      <c r="F3163" t="s">
        <v>604</v>
      </c>
      <c r="G3163" t="s">
        <v>608</v>
      </c>
      <c r="H3163" s="1">
        <v>45700</v>
      </c>
      <c r="I3163" t="s">
        <v>459</v>
      </c>
      <c r="J3163" t="s">
        <v>1318</v>
      </c>
      <c r="K3163" t="s">
        <v>1318</v>
      </c>
      <c r="L3163" t="s">
        <v>48</v>
      </c>
      <c r="M3163" t="s">
        <v>609</v>
      </c>
      <c r="N3163" t="s">
        <v>13710</v>
      </c>
      <c r="O3163" t="s">
        <v>7214</v>
      </c>
      <c r="P3163" t="s">
        <v>471</v>
      </c>
      <c r="R3163" t="s">
        <v>472</v>
      </c>
      <c r="S3163">
        <v>21250</v>
      </c>
      <c r="T3163" t="s">
        <v>32</v>
      </c>
      <c r="U3163" t="s">
        <v>33</v>
      </c>
      <c r="V3163" t="s">
        <v>610</v>
      </c>
      <c r="W3163" t="s">
        <v>104</v>
      </c>
      <c r="X3163" s="1">
        <v>45733</v>
      </c>
      <c r="Y3163" s="1">
        <v>45708</v>
      </c>
      <c r="Z3163" s="1"/>
      <c r="AB3163" s="1">
        <v>45713</v>
      </c>
      <c r="AC3163">
        <v>8</v>
      </c>
      <c r="AD3163" s="1">
        <v>45720</v>
      </c>
      <c r="AE3163" s="1">
        <v>45712</v>
      </c>
      <c r="AF3163" s="1">
        <v>45710</v>
      </c>
      <c r="AG3163" t="s">
        <v>34</v>
      </c>
      <c r="AH3163" t="s">
        <v>7215</v>
      </c>
      <c r="AI3163" t="s">
        <v>11790</v>
      </c>
      <c r="AJ3163">
        <v>1</v>
      </c>
      <c r="AK3163">
        <v>2</v>
      </c>
      <c r="AL3163" t="s">
        <v>96</v>
      </c>
      <c r="AM3163" t="s">
        <v>7216</v>
      </c>
      <c r="AN3163" t="s">
        <v>7217</v>
      </c>
      <c r="AO3163" t="s">
        <v>12703</v>
      </c>
      <c r="AP3163" t="s">
        <v>707</v>
      </c>
      <c r="AQ3163" t="s">
        <v>13963</v>
      </c>
      <c r="AT3163">
        <v>750</v>
      </c>
      <c r="AU3163" s="1"/>
      <c r="AV3163" t="s">
        <v>7218</v>
      </c>
      <c r="AW3163" t="s">
        <v>290</v>
      </c>
      <c r="AY3163">
        <v>750</v>
      </c>
      <c r="BA3163" t="s">
        <v>69</v>
      </c>
      <c r="BB3163" t="s">
        <v>466</v>
      </c>
      <c r="BC3163" s="1">
        <v>45710</v>
      </c>
      <c r="BD3163" t="s">
        <v>13965</v>
      </c>
      <c r="BE3163">
        <v>38250</v>
      </c>
      <c r="BI3163">
        <v>2</v>
      </c>
      <c r="BM3163">
        <v>21250</v>
      </c>
    </row>
    <row r="3164" spans="1:65" x14ac:dyDescent="0.3">
      <c r="A3164" t="s">
        <v>14784</v>
      </c>
      <c r="B3164" t="s">
        <v>87</v>
      </c>
      <c r="C3164" t="s">
        <v>45</v>
      </c>
      <c r="E3164">
        <v>202502</v>
      </c>
      <c r="F3164" t="s">
        <v>604</v>
      </c>
      <c r="G3164" t="s">
        <v>608</v>
      </c>
      <c r="H3164" s="1">
        <v>45700</v>
      </c>
      <c r="I3164" t="s">
        <v>459</v>
      </c>
      <c r="J3164" t="s">
        <v>1318</v>
      </c>
      <c r="K3164" t="s">
        <v>1318</v>
      </c>
      <c r="L3164" t="s">
        <v>48</v>
      </c>
      <c r="M3164" t="s">
        <v>609</v>
      </c>
      <c r="N3164" t="s">
        <v>13710</v>
      </c>
      <c r="O3164" t="s">
        <v>7214</v>
      </c>
      <c r="P3164" t="s">
        <v>522</v>
      </c>
      <c r="R3164" t="s">
        <v>523</v>
      </c>
      <c r="S3164">
        <v>1750</v>
      </c>
      <c r="T3164" t="s">
        <v>32</v>
      </c>
      <c r="U3164" t="s">
        <v>33</v>
      </c>
      <c r="V3164" t="s">
        <v>610</v>
      </c>
      <c r="W3164" t="s">
        <v>104</v>
      </c>
      <c r="X3164" s="1">
        <v>45733</v>
      </c>
      <c r="Y3164" s="1">
        <v>45708</v>
      </c>
      <c r="Z3164" s="1"/>
      <c r="AB3164" s="1">
        <v>45713</v>
      </c>
      <c r="AC3164">
        <v>8</v>
      </c>
      <c r="AD3164" s="1">
        <v>45720</v>
      </c>
      <c r="AE3164" s="1">
        <v>45712</v>
      </c>
      <c r="AF3164" s="1">
        <v>45710</v>
      </c>
      <c r="AG3164" t="s">
        <v>34</v>
      </c>
      <c r="AH3164" t="s">
        <v>7215</v>
      </c>
      <c r="AI3164" t="s">
        <v>11790</v>
      </c>
      <c r="AJ3164">
        <v>0</v>
      </c>
      <c r="AK3164">
        <v>0</v>
      </c>
      <c r="AL3164" t="s">
        <v>96</v>
      </c>
      <c r="AM3164" t="s">
        <v>7216</v>
      </c>
      <c r="AN3164" t="s">
        <v>7217</v>
      </c>
      <c r="AO3164" t="s">
        <v>12703</v>
      </c>
      <c r="AP3164" t="s">
        <v>707</v>
      </c>
      <c r="AQ3164" t="s">
        <v>13963</v>
      </c>
      <c r="AT3164">
        <v>0</v>
      </c>
      <c r="AU3164" s="1"/>
      <c r="AV3164" t="s">
        <v>7218</v>
      </c>
      <c r="AW3164" t="s">
        <v>290</v>
      </c>
      <c r="AY3164">
        <v>750</v>
      </c>
      <c r="BA3164" t="s">
        <v>69</v>
      </c>
      <c r="BB3164" t="s">
        <v>466</v>
      </c>
      <c r="BC3164" s="1">
        <v>45710</v>
      </c>
      <c r="BD3164" t="s">
        <v>13965</v>
      </c>
      <c r="BE3164">
        <v>5075</v>
      </c>
      <c r="BI3164">
        <v>0</v>
      </c>
      <c r="BM3164">
        <v>1750</v>
      </c>
    </row>
    <row r="3165" spans="1:65" x14ac:dyDescent="0.3">
      <c r="A3165" t="s">
        <v>14784</v>
      </c>
      <c r="B3165" t="s">
        <v>87</v>
      </c>
      <c r="C3165" t="s">
        <v>45</v>
      </c>
      <c r="E3165">
        <v>202502</v>
      </c>
      <c r="F3165" t="s">
        <v>604</v>
      </c>
      <c r="G3165" t="s">
        <v>865</v>
      </c>
      <c r="H3165" s="1">
        <v>45695</v>
      </c>
      <c r="I3165" t="s">
        <v>459</v>
      </c>
      <c r="J3165">
        <v>8</v>
      </c>
      <c r="K3165" t="s">
        <v>163</v>
      </c>
      <c r="L3165" t="s">
        <v>48</v>
      </c>
      <c r="M3165" t="s">
        <v>664</v>
      </c>
      <c r="N3165" t="s">
        <v>13710</v>
      </c>
      <c r="O3165" t="s">
        <v>7219</v>
      </c>
      <c r="P3165" t="s">
        <v>498</v>
      </c>
      <c r="R3165" t="s">
        <v>499</v>
      </c>
      <c r="S3165">
        <v>10000</v>
      </c>
      <c r="T3165" t="s">
        <v>32</v>
      </c>
      <c r="U3165" t="s">
        <v>196</v>
      </c>
      <c r="V3165" t="s">
        <v>617</v>
      </c>
      <c r="W3165" t="s">
        <v>137</v>
      </c>
      <c r="X3165" s="1">
        <v>45698</v>
      </c>
      <c r="Y3165" s="1">
        <v>45708</v>
      </c>
      <c r="Z3165" s="1"/>
      <c r="AB3165" s="1">
        <v>45713</v>
      </c>
      <c r="AC3165">
        <v>12</v>
      </c>
      <c r="AD3165" s="1">
        <v>45726</v>
      </c>
      <c r="AE3165" s="1">
        <v>45714</v>
      </c>
      <c r="AF3165" s="1">
        <v>45709</v>
      </c>
      <c r="AG3165" t="s">
        <v>34</v>
      </c>
      <c r="AH3165" t="s">
        <v>7220</v>
      </c>
      <c r="AI3165" t="s">
        <v>11787</v>
      </c>
      <c r="AJ3165">
        <v>1</v>
      </c>
      <c r="AK3165">
        <v>1</v>
      </c>
      <c r="AL3165" t="s">
        <v>369</v>
      </c>
      <c r="AM3165" t="s">
        <v>7221</v>
      </c>
      <c r="AN3165" t="s">
        <v>7222</v>
      </c>
      <c r="AO3165" t="s">
        <v>12703</v>
      </c>
      <c r="AP3165" t="s">
        <v>720</v>
      </c>
      <c r="AQ3165" t="s">
        <v>13963</v>
      </c>
      <c r="AT3165">
        <v>730</v>
      </c>
      <c r="AU3165" s="1"/>
      <c r="AV3165" t="s">
        <v>7223</v>
      </c>
      <c r="AW3165" t="s">
        <v>157</v>
      </c>
      <c r="AY3165">
        <v>730</v>
      </c>
      <c r="BA3165" t="s">
        <v>13967</v>
      </c>
      <c r="BB3165" t="s">
        <v>466</v>
      </c>
      <c r="BC3165" s="1">
        <v>45709</v>
      </c>
      <c r="BD3165" t="s">
        <v>13965</v>
      </c>
      <c r="BE3165">
        <v>16200</v>
      </c>
      <c r="BI3165">
        <v>1</v>
      </c>
      <c r="BM3165">
        <v>10000</v>
      </c>
    </row>
    <row r="3166" spans="1:65" x14ac:dyDescent="0.3">
      <c r="A3166" t="s">
        <v>14784</v>
      </c>
      <c r="B3166" t="s">
        <v>87</v>
      </c>
      <c r="C3166" t="s">
        <v>194</v>
      </c>
      <c r="E3166">
        <v>202502</v>
      </c>
      <c r="F3166" t="s">
        <v>604</v>
      </c>
      <c r="G3166" t="s">
        <v>534</v>
      </c>
      <c r="H3166" s="1">
        <v>45671</v>
      </c>
      <c r="I3166" t="s">
        <v>459</v>
      </c>
      <c r="J3166" t="s">
        <v>1318</v>
      </c>
      <c r="K3166" t="s">
        <v>1318</v>
      </c>
      <c r="L3166" t="s">
        <v>48</v>
      </c>
      <c r="M3166" t="s">
        <v>7224</v>
      </c>
      <c r="N3166" t="s">
        <v>13710</v>
      </c>
      <c r="O3166" t="s">
        <v>7225</v>
      </c>
      <c r="P3166" t="s">
        <v>473</v>
      </c>
      <c r="R3166" t="s">
        <v>474</v>
      </c>
      <c r="S3166">
        <v>875</v>
      </c>
      <c r="T3166" t="s">
        <v>32</v>
      </c>
      <c r="U3166" t="s">
        <v>656</v>
      </c>
      <c r="V3166" t="s">
        <v>1159</v>
      </c>
      <c r="W3166" t="s">
        <v>1157</v>
      </c>
      <c r="X3166" s="1">
        <v>45667</v>
      </c>
      <c r="Y3166" s="1">
        <v>45699</v>
      </c>
      <c r="Z3166" s="1"/>
      <c r="AB3166" s="1">
        <v>45713</v>
      </c>
      <c r="AC3166">
        <v>43</v>
      </c>
      <c r="AD3166" s="1">
        <v>45758</v>
      </c>
      <c r="AE3166" s="1">
        <v>45715</v>
      </c>
      <c r="AF3166" s="1">
        <v>45699</v>
      </c>
      <c r="AG3166" t="s">
        <v>34</v>
      </c>
      <c r="AH3166" t="s">
        <v>10180</v>
      </c>
      <c r="AI3166" t="s">
        <v>53</v>
      </c>
      <c r="AJ3166">
        <v>0</v>
      </c>
      <c r="AK3166">
        <v>0</v>
      </c>
      <c r="AL3166" t="s">
        <v>415</v>
      </c>
      <c r="AM3166" t="s">
        <v>7226</v>
      </c>
      <c r="AN3166" t="s">
        <v>7227</v>
      </c>
      <c r="AO3166" t="s">
        <v>12646</v>
      </c>
      <c r="AP3166" t="s">
        <v>465</v>
      </c>
      <c r="AQ3166" t="s">
        <v>13966</v>
      </c>
      <c r="AR3166" t="s">
        <v>13966</v>
      </c>
      <c r="AT3166">
        <v>0</v>
      </c>
      <c r="AU3166" s="1"/>
      <c r="AV3166" t="s">
        <v>7228</v>
      </c>
      <c r="AW3166" t="s">
        <v>89</v>
      </c>
      <c r="AY3166">
        <v>0</v>
      </c>
      <c r="BA3166" t="s">
        <v>69</v>
      </c>
      <c r="BB3166" t="s">
        <v>466</v>
      </c>
      <c r="BC3166" s="1">
        <v>45699</v>
      </c>
      <c r="BD3166" t="s">
        <v>13965</v>
      </c>
      <c r="BE3166">
        <v>2791</v>
      </c>
      <c r="BL3166">
        <v>0</v>
      </c>
      <c r="BM3166">
        <v>875</v>
      </c>
    </row>
    <row r="3167" spans="1:65" x14ac:dyDescent="0.3">
      <c r="A3167" t="s">
        <v>14784</v>
      </c>
      <c r="B3167" t="s">
        <v>87</v>
      </c>
      <c r="C3167" t="s">
        <v>45</v>
      </c>
      <c r="E3167">
        <v>202502</v>
      </c>
      <c r="F3167" t="s">
        <v>604</v>
      </c>
      <c r="G3167" t="s">
        <v>616</v>
      </c>
      <c r="H3167" s="1">
        <v>45699</v>
      </c>
      <c r="I3167" t="s">
        <v>459</v>
      </c>
      <c r="J3167" t="s">
        <v>1318</v>
      </c>
      <c r="K3167" t="s">
        <v>1318</v>
      </c>
      <c r="L3167" t="s">
        <v>48</v>
      </c>
      <c r="M3167" t="s">
        <v>254</v>
      </c>
      <c r="N3167" t="s">
        <v>13710</v>
      </c>
      <c r="O3167" t="s">
        <v>7229</v>
      </c>
      <c r="P3167" t="s">
        <v>471</v>
      </c>
      <c r="R3167" t="s">
        <v>472</v>
      </c>
      <c r="S3167">
        <v>10000</v>
      </c>
      <c r="T3167" t="s">
        <v>32</v>
      </c>
      <c r="U3167" t="s">
        <v>33</v>
      </c>
      <c r="V3167" t="s">
        <v>651</v>
      </c>
      <c r="W3167" t="s">
        <v>77</v>
      </c>
      <c r="X3167" s="1">
        <v>45733</v>
      </c>
      <c r="Y3167" s="1">
        <v>45709</v>
      </c>
      <c r="Z3167" s="1"/>
      <c r="AB3167" s="1">
        <v>45716</v>
      </c>
      <c r="AC3167">
        <v>5</v>
      </c>
      <c r="AD3167" s="1">
        <v>45721</v>
      </c>
      <c r="AE3167" s="1">
        <v>45716</v>
      </c>
      <c r="AF3167" s="1">
        <v>45714</v>
      </c>
      <c r="AG3167" t="s">
        <v>34</v>
      </c>
      <c r="AH3167" t="s">
        <v>713</v>
      </c>
      <c r="AI3167" t="s">
        <v>11787</v>
      </c>
      <c r="AJ3167">
        <v>1</v>
      </c>
      <c r="AK3167">
        <v>1</v>
      </c>
      <c r="AL3167" t="s">
        <v>828</v>
      </c>
      <c r="AM3167" t="s">
        <v>7230</v>
      </c>
      <c r="AN3167" t="s">
        <v>7231</v>
      </c>
      <c r="AO3167" t="s">
        <v>12694</v>
      </c>
      <c r="AP3167" t="s">
        <v>742</v>
      </c>
      <c r="AQ3167" t="s">
        <v>13963</v>
      </c>
      <c r="AT3167">
        <v>500</v>
      </c>
      <c r="AU3167" s="1"/>
      <c r="AV3167" t="s">
        <v>7232</v>
      </c>
      <c r="AW3167" t="s">
        <v>79</v>
      </c>
      <c r="AY3167">
        <v>500</v>
      </c>
      <c r="BA3167" t="s">
        <v>69</v>
      </c>
      <c r="BB3167" t="s">
        <v>466</v>
      </c>
      <c r="BC3167" s="1">
        <v>45714</v>
      </c>
      <c r="BD3167" t="s">
        <v>13965</v>
      </c>
      <c r="BE3167">
        <v>21500</v>
      </c>
      <c r="BI3167">
        <v>1</v>
      </c>
      <c r="BM3167">
        <v>10000</v>
      </c>
    </row>
    <row r="3168" spans="1:65" x14ac:dyDescent="0.3">
      <c r="A3168" t="s">
        <v>14784</v>
      </c>
      <c r="B3168" t="s">
        <v>87</v>
      </c>
      <c r="C3168" t="s">
        <v>45</v>
      </c>
      <c r="E3168">
        <v>202502</v>
      </c>
      <c r="F3168" t="s">
        <v>604</v>
      </c>
      <c r="G3168" t="s">
        <v>616</v>
      </c>
      <c r="H3168" s="1">
        <v>45699</v>
      </c>
      <c r="I3168" t="s">
        <v>459</v>
      </c>
      <c r="J3168" t="s">
        <v>1318</v>
      </c>
      <c r="K3168" t="s">
        <v>1318</v>
      </c>
      <c r="L3168" t="s">
        <v>48</v>
      </c>
      <c r="M3168" t="s">
        <v>254</v>
      </c>
      <c r="N3168" t="s">
        <v>13710</v>
      </c>
      <c r="O3168" t="s">
        <v>7229</v>
      </c>
      <c r="P3168" t="s">
        <v>522</v>
      </c>
      <c r="R3168" t="s">
        <v>523</v>
      </c>
      <c r="S3168">
        <v>3500</v>
      </c>
      <c r="T3168" t="s">
        <v>32</v>
      </c>
      <c r="U3168" t="s">
        <v>33</v>
      </c>
      <c r="V3168" t="s">
        <v>651</v>
      </c>
      <c r="W3168" t="s">
        <v>77</v>
      </c>
      <c r="X3168" s="1">
        <v>45733</v>
      </c>
      <c r="Y3168" s="1">
        <v>45709</v>
      </c>
      <c r="Z3168" s="1"/>
      <c r="AB3168" s="1">
        <v>45716</v>
      </c>
      <c r="AC3168">
        <v>5</v>
      </c>
      <c r="AD3168" s="1">
        <v>45721</v>
      </c>
      <c r="AE3168" s="1">
        <v>45716</v>
      </c>
      <c r="AF3168" s="1">
        <v>45714</v>
      </c>
      <c r="AG3168" t="s">
        <v>34</v>
      </c>
      <c r="AH3168" t="s">
        <v>713</v>
      </c>
      <c r="AI3168" t="s">
        <v>11787</v>
      </c>
      <c r="AJ3168">
        <v>0</v>
      </c>
      <c r="AK3168">
        <v>0</v>
      </c>
      <c r="AL3168" t="s">
        <v>828</v>
      </c>
      <c r="AM3168" t="s">
        <v>7230</v>
      </c>
      <c r="AN3168" t="s">
        <v>7231</v>
      </c>
      <c r="AO3168" t="s">
        <v>12694</v>
      </c>
      <c r="AP3168" t="s">
        <v>742</v>
      </c>
      <c r="AQ3168" t="s">
        <v>13963</v>
      </c>
      <c r="AT3168">
        <v>0</v>
      </c>
      <c r="AU3168" s="1"/>
      <c r="AV3168" t="s">
        <v>7233</v>
      </c>
      <c r="AW3168" t="s">
        <v>79</v>
      </c>
      <c r="AY3168">
        <v>500</v>
      </c>
      <c r="BA3168" t="s">
        <v>69</v>
      </c>
      <c r="BB3168" t="s">
        <v>466</v>
      </c>
      <c r="BC3168" s="1">
        <v>45714</v>
      </c>
      <c r="BD3168" t="s">
        <v>13965</v>
      </c>
      <c r="BE3168">
        <v>10850</v>
      </c>
      <c r="BI3168">
        <v>0</v>
      </c>
      <c r="BM3168">
        <v>3500</v>
      </c>
    </row>
    <row r="3169" spans="1:65" x14ac:dyDescent="0.3">
      <c r="A3169" t="s">
        <v>14784</v>
      </c>
      <c r="B3169" t="s">
        <v>87</v>
      </c>
      <c r="C3169" t="s">
        <v>199</v>
      </c>
      <c r="E3169">
        <v>202502</v>
      </c>
      <c r="F3169" t="s">
        <v>604</v>
      </c>
      <c r="G3169" t="s">
        <v>646</v>
      </c>
      <c r="H3169" s="1">
        <v>45701</v>
      </c>
      <c r="I3169" t="s">
        <v>459</v>
      </c>
      <c r="J3169">
        <v>8</v>
      </c>
      <c r="K3169" t="s">
        <v>163</v>
      </c>
      <c r="L3169" t="s">
        <v>48</v>
      </c>
      <c r="M3169" t="s">
        <v>5032</v>
      </c>
      <c r="N3169" t="s">
        <v>13710</v>
      </c>
      <c r="O3169" t="s">
        <v>7234</v>
      </c>
      <c r="P3169" t="s">
        <v>506</v>
      </c>
      <c r="R3169" t="s">
        <v>507</v>
      </c>
      <c r="S3169">
        <v>25000</v>
      </c>
      <c r="T3169" t="s">
        <v>32</v>
      </c>
      <c r="U3169" t="s">
        <v>385</v>
      </c>
      <c r="V3169" t="s">
        <v>17095</v>
      </c>
      <c r="W3169" t="s">
        <v>623</v>
      </c>
      <c r="X3169" s="1">
        <v>45747</v>
      </c>
      <c r="Y3169" s="1">
        <v>45711</v>
      </c>
      <c r="Z3169" s="1"/>
      <c r="AB3169" s="1">
        <v>45716</v>
      </c>
      <c r="AC3169">
        <v>33</v>
      </c>
      <c r="AD3169" s="1">
        <v>45750</v>
      </c>
      <c r="AE3169" s="1">
        <v>45717</v>
      </c>
      <c r="AF3169" s="1">
        <v>45712</v>
      </c>
      <c r="AG3169" t="s">
        <v>34</v>
      </c>
      <c r="AH3169" t="s">
        <v>12334</v>
      </c>
      <c r="AI3169" t="s">
        <v>11791</v>
      </c>
      <c r="AJ3169">
        <v>1</v>
      </c>
      <c r="AK3169">
        <v>1</v>
      </c>
      <c r="AL3169" t="s">
        <v>320</v>
      </c>
      <c r="AM3169" t="s">
        <v>5242</v>
      </c>
      <c r="AN3169" t="s">
        <v>7235</v>
      </c>
      <c r="AO3169" t="s">
        <v>12703</v>
      </c>
      <c r="AP3169" t="s">
        <v>410</v>
      </c>
      <c r="AQ3169" t="s">
        <v>13963</v>
      </c>
      <c r="AT3169">
        <v>1772</v>
      </c>
      <c r="AU3169" s="1"/>
      <c r="AV3169" t="s">
        <v>7236</v>
      </c>
      <c r="AW3169" t="s">
        <v>17096</v>
      </c>
      <c r="AY3169">
        <v>1772</v>
      </c>
      <c r="BA3169" t="s">
        <v>69</v>
      </c>
      <c r="BB3169" t="s">
        <v>466</v>
      </c>
      <c r="BC3169" s="1">
        <v>45712</v>
      </c>
      <c r="BD3169" t="s">
        <v>13964</v>
      </c>
      <c r="BE3169">
        <v>27000</v>
      </c>
      <c r="BI3169">
        <v>1</v>
      </c>
      <c r="BM3169">
        <v>25000</v>
      </c>
    </row>
    <row r="3170" spans="1:65" x14ac:dyDescent="0.3">
      <c r="A3170" t="s">
        <v>14784</v>
      </c>
      <c r="B3170" t="s">
        <v>87</v>
      </c>
      <c r="C3170" t="s">
        <v>106</v>
      </c>
      <c r="E3170">
        <v>202502</v>
      </c>
      <c r="F3170" t="s">
        <v>604</v>
      </c>
      <c r="G3170" t="s">
        <v>755</v>
      </c>
      <c r="H3170" s="1">
        <v>45705</v>
      </c>
      <c r="I3170" t="s">
        <v>459</v>
      </c>
      <c r="J3170">
        <v>8</v>
      </c>
      <c r="K3170" t="s">
        <v>163</v>
      </c>
      <c r="L3170" t="s">
        <v>48</v>
      </c>
      <c r="M3170" t="s">
        <v>671</v>
      </c>
      <c r="N3170" t="s">
        <v>13710</v>
      </c>
      <c r="O3170" t="s">
        <v>7237</v>
      </c>
      <c r="P3170" t="s">
        <v>540</v>
      </c>
      <c r="R3170" t="s">
        <v>541</v>
      </c>
      <c r="S3170">
        <v>20000</v>
      </c>
      <c r="T3170" t="s">
        <v>32</v>
      </c>
      <c r="U3170" t="s">
        <v>33</v>
      </c>
      <c r="V3170" t="s">
        <v>620</v>
      </c>
      <c r="W3170" t="s">
        <v>111</v>
      </c>
      <c r="X3170" s="1">
        <v>45743</v>
      </c>
      <c r="Y3170" s="1">
        <v>45712</v>
      </c>
      <c r="Z3170" s="1"/>
      <c r="AB3170" s="1">
        <v>45717</v>
      </c>
      <c r="AC3170">
        <v>28</v>
      </c>
      <c r="AD3170" s="1">
        <v>45745</v>
      </c>
      <c r="AE3170" s="1">
        <v>45717</v>
      </c>
      <c r="AF3170" s="1">
        <v>45713</v>
      </c>
      <c r="AG3170" t="s">
        <v>34</v>
      </c>
      <c r="AH3170" t="s">
        <v>703</v>
      </c>
      <c r="AI3170" t="s">
        <v>11787</v>
      </c>
      <c r="AJ3170">
        <v>1</v>
      </c>
      <c r="AK3170">
        <v>1</v>
      </c>
      <c r="AL3170" t="s">
        <v>1954</v>
      </c>
      <c r="AM3170" t="s">
        <v>5242</v>
      </c>
      <c r="AN3170" t="s">
        <v>7238</v>
      </c>
      <c r="AO3170" t="s">
        <v>12703</v>
      </c>
      <c r="AP3170" t="s">
        <v>730</v>
      </c>
      <c r="AQ3170" t="s">
        <v>13963</v>
      </c>
      <c r="AT3170">
        <v>1362</v>
      </c>
      <c r="AU3170" s="1"/>
      <c r="AV3170" t="s">
        <v>7239</v>
      </c>
      <c r="AW3170" t="s">
        <v>113</v>
      </c>
      <c r="AY3170">
        <v>1362</v>
      </c>
      <c r="BA3170" t="s">
        <v>69</v>
      </c>
      <c r="BB3170" t="s">
        <v>466</v>
      </c>
      <c r="BC3170" s="1">
        <v>45713</v>
      </c>
      <c r="BD3170" t="s">
        <v>13964</v>
      </c>
      <c r="BE3170">
        <v>44000</v>
      </c>
      <c r="BI3170">
        <v>1</v>
      </c>
      <c r="BM3170">
        <v>20000</v>
      </c>
    </row>
    <row r="3171" spans="1:65" x14ac:dyDescent="0.3">
      <c r="A3171" t="s">
        <v>14784</v>
      </c>
      <c r="B3171" t="s">
        <v>87</v>
      </c>
      <c r="C3171" t="s">
        <v>199</v>
      </c>
      <c r="E3171">
        <v>202502</v>
      </c>
      <c r="F3171" t="s">
        <v>604</v>
      </c>
      <c r="G3171" t="s">
        <v>2255</v>
      </c>
      <c r="H3171" s="1">
        <v>45696</v>
      </c>
      <c r="I3171" t="s">
        <v>459</v>
      </c>
      <c r="J3171">
        <v>8</v>
      </c>
      <c r="K3171" t="s">
        <v>163</v>
      </c>
      <c r="L3171" t="s">
        <v>48</v>
      </c>
      <c r="M3171" t="s">
        <v>636</v>
      </c>
      <c r="N3171" t="s">
        <v>13710</v>
      </c>
      <c r="O3171" t="s">
        <v>7240</v>
      </c>
      <c r="P3171" t="s">
        <v>506</v>
      </c>
      <c r="R3171" t="s">
        <v>507</v>
      </c>
      <c r="S3171">
        <v>25000</v>
      </c>
      <c r="T3171" t="s">
        <v>32</v>
      </c>
      <c r="U3171" t="s">
        <v>385</v>
      </c>
      <c r="V3171" t="s">
        <v>17097</v>
      </c>
      <c r="W3171" t="s">
        <v>637</v>
      </c>
      <c r="X3171" s="1">
        <v>45786</v>
      </c>
      <c r="Y3171" s="1">
        <v>45711</v>
      </c>
      <c r="Z3171" s="1"/>
      <c r="AB3171" s="1">
        <v>45715</v>
      </c>
      <c r="AC3171">
        <v>56</v>
      </c>
      <c r="AD3171" s="1">
        <v>45775</v>
      </c>
      <c r="AE3171" s="1">
        <v>45719</v>
      </c>
      <c r="AF3171" s="1">
        <v>45712</v>
      </c>
      <c r="AG3171" t="s">
        <v>34</v>
      </c>
      <c r="AH3171" t="s">
        <v>7201</v>
      </c>
      <c r="AI3171" t="s">
        <v>11791</v>
      </c>
      <c r="AJ3171">
        <v>1</v>
      </c>
      <c r="AK3171">
        <v>1</v>
      </c>
      <c r="AL3171" t="s">
        <v>44</v>
      </c>
      <c r="AM3171" t="s">
        <v>7241</v>
      </c>
      <c r="AN3171" t="s">
        <v>7242</v>
      </c>
      <c r="AO3171" t="s">
        <v>12694</v>
      </c>
      <c r="AP3171" t="s">
        <v>44</v>
      </c>
      <c r="AQ3171" t="s">
        <v>13963</v>
      </c>
      <c r="AT3171">
        <v>1649</v>
      </c>
      <c r="AU3171" s="1"/>
      <c r="AV3171" t="s">
        <v>7243</v>
      </c>
      <c r="AW3171" t="s">
        <v>17098</v>
      </c>
      <c r="AY3171">
        <v>1394</v>
      </c>
      <c r="BA3171" t="s">
        <v>69</v>
      </c>
      <c r="BB3171" t="s">
        <v>466</v>
      </c>
      <c r="BC3171" s="1">
        <v>45712</v>
      </c>
      <c r="BD3171" t="s">
        <v>13964</v>
      </c>
      <c r="BE3171">
        <v>23750</v>
      </c>
      <c r="BI3171">
        <v>1</v>
      </c>
      <c r="BM3171">
        <v>25000</v>
      </c>
    </row>
    <row r="3172" spans="1:65" x14ac:dyDescent="0.3">
      <c r="A3172" t="s">
        <v>14784</v>
      </c>
      <c r="B3172" t="s">
        <v>87</v>
      </c>
      <c r="C3172" t="s">
        <v>45</v>
      </c>
      <c r="E3172">
        <v>202502</v>
      </c>
      <c r="F3172" t="s">
        <v>604</v>
      </c>
      <c r="G3172" t="s">
        <v>616</v>
      </c>
      <c r="H3172" s="1">
        <v>45684</v>
      </c>
      <c r="I3172" t="s">
        <v>459</v>
      </c>
      <c r="J3172" t="s">
        <v>1318</v>
      </c>
      <c r="K3172" t="s">
        <v>1318</v>
      </c>
      <c r="L3172" t="s">
        <v>48</v>
      </c>
      <c r="M3172" t="s">
        <v>691</v>
      </c>
      <c r="N3172" t="s">
        <v>13710</v>
      </c>
      <c r="O3172" t="s">
        <v>7244</v>
      </c>
      <c r="P3172" t="s">
        <v>471</v>
      </c>
      <c r="R3172" t="s">
        <v>472</v>
      </c>
      <c r="S3172">
        <v>12500</v>
      </c>
      <c r="T3172" t="s">
        <v>32</v>
      </c>
      <c r="U3172" t="s">
        <v>33</v>
      </c>
      <c r="V3172" t="s">
        <v>617</v>
      </c>
      <c r="W3172" t="s">
        <v>137</v>
      </c>
      <c r="X3172" s="1">
        <v>45734</v>
      </c>
      <c r="Y3172" s="1">
        <v>45713</v>
      </c>
      <c r="Z3172" s="1"/>
      <c r="AB3172" s="1">
        <v>45718</v>
      </c>
      <c r="AC3172">
        <v>11</v>
      </c>
      <c r="AD3172" s="1">
        <v>45730</v>
      </c>
      <c r="AE3172" s="1">
        <v>45719</v>
      </c>
      <c r="AF3172" s="1">
        <v>45714</v>
      </c>
      <c r="AG3172" t="s">
        <v>34</v>
      </c>
      <c r="AH3172" t="s">
        <v>17099</v>
      </c>
      <c r="AI3172" t="s">
        <v>11787</v>
      </c>
      <c r="AJ3172">
        <v>1</v>
      </c>
      <c r="AK3172">
        <v>1</v>
      </c>
      <c r="AL3172" t="s">
        <v>96</v>
      </c>
      <c r="AM3172" t="s">
        <v>7245</v>
      </c>
      <c r="AN3172" t="s">
        <v>7246</v>
      </c>
      <c r="AO3172" t="s">
        <v>14786</v>
      </c>
      <c r="AP3172" t="s">
        <v>1986</v>
      </c>
      <c r="AQ3172" t="s">
        <v>13963</v>
      </c>
      <c r="AT3172">
        <v>450</v>
      </c>
      <c r="AU3172" s="1"/>
      <c r="AV3172" t="s">
        <v>7247</v>
      </c>
      <c r="AW3172" t="s">
        <v>157</v>
      </c>
      <c r="AY3172">
        <v>450</v>
      </c>
      <c r="BA3172" t="s">
        <v>69</v>
      </c>
      <c r="BB3172" t="s">
        <v>466</v>
      </c>
      <c r="BC3172" s="1">
        <v>45714</v>
      </c>
      <c r="BD3172" t="s">
        <v>13965</v>
      </c>
      <c r="BE3172">
        <v>22500</v>
      </c>
      <c r="BI3172">
        <v>1</v>
      </c>
      <c r="BM3172">
        <v>12500</v>
      </c>
    </row>
    <row r="3173" spans="1:65" x14ac:dyDescent="0.3">
      <c r="A3173" t="s">
        <v>14784</v>
      </c>
      <c r="B3173" t="s">
        <v>87</v>
      </c>
      <c r="C3173" t="s">
        <v>45</v>
      </c>
      <c r="E3173">
        <v>202503</v>
      </c>
      <c r="F3173" t="s">
        <v>604</v>
      </c>
      <c r="G3173" t="s">
        <v>628</v>
      </c>
      <c r="H3173" s="1">
        <v>45679</v>
      </c>
      <c r="I3173" t="s">
        <v>459</v>
      </c>
      <c r="J3173">
        <v>8</v>
      </c>
      <c r="K3173" t="s">
        <v>163</v>
      </c>
      <c r="L3173" t="s">
        <v>48</v>
      </c>
      <c r="M3173" t="s">
        <v>743</v>
      </c>
      <c r="N3173" t="s">
        <v>13710</v>
      </c>
      <c r="O3173" t="s">
        <v>5114</v>
      </c>
      <c r="P3173" t="s">
        <v>569</v>
      </c>
      <c r="R3173" t="s">
        <v>570</v>
      </c>
      <c r="S3173">
        <v>25000</v>
      </c>
      <c r="T3173" t="s">
        <v>32</v>
      </c>
      <c r="U3173" t="s">
        <v>33</v>
      </c>
      <c r="V3173" t="s">
        <v>744</v>
      </c>
      <c r="W3173" t="s">
        <v>137</v>
      </c>
      <c r="X3173" s="1">
        <v>45746</v>
      </c>
      <c r="Y3173" s="1">
        <v>45717</v>
      </c>
      <c r="Z3173" s="1"/>
      <c r="AB3173" s="1">
        <v>45721</v>
      </c>
      <c r="AC3173">
        <v>26</v>
      </c>
      <c r="AD3173" s="1">
        <v>45747</v>
      </c>
      <c r="AE3173" s="1">
        <v>45721</v>
      </c>
      <c r="AF3173" s="1">
        <v>45718</v>
      </c>
      <c r="AG3173" t="s">
        <v>34</v>
      </c>
      <c r="AH3173" t="s">
        <v>17100</v>
      </c>
      <c r="AI3173" t="s">
        <v>11791</v>
      </c>
      <c r="AJ3173">
        <v>1</v>
      </c>
      <c r="AK3173">
        <v>1</v>
      </c>
      <c r="AL3173" t="s">
        <v>437</v>
      </c>
      <c r="AM3173" t="s">
        <v>7261</v>
      </c>
      <c r="AN3173" t="s">
        <v>7262</v>
      </c>
      <c r="AO3173" t="s">
        <v>12694</v>
      </c>
      <c r="AP3173" t="s">
        <v>465</v>
      </c>
      <c r="AQ3173" t="s">
        <v>14789</v>
      </c>
      <c r="AT3173">
        <v>2100</v>
      </c>
      <c r="AU3173" s="1"/>
      <c r="AV3173" t="s">
        <v>7263</v>
      </c>
      <c r="AW3173" t="s">
        <v>745</v>
      </c>
      <c r="AY3173">
        <v>0</v>
      </c>
      <c r="BA3173" t="s">
        <v>422</v>
      </c>
      <c r="BB3173" t="s">
        <v>466</v>
      </c>
      <c r="BC3173" s="1">
        <v>45718</v>
      </c>
      <c r="BD3173" t="s">
        <v>13965</v>
      </c>
      <c r="BE3173">
        <v>26750</v>
      </c>
      <c r="BJ3173">
        <v>1</v>
      </c>
      <c r="BM3173">
        <v>25000</v>
      </c>
    </row>
    <row r="3174" spans="1:65" x14ac:dyDescent="0.3">
      <c r="A3174" t="s">
        <v>14784</v>
      </c>
      <c r="B3174" t="s">
        <v>87</v>
      </c>
      <c r="C3174" t="s">
        <v>45</v>
      </c>
      <c r="E3174">
        <v>202503</v>
      </c>
      <c r="F3174" t="s">
        <v>604</v>
      </c>
      <c r="G3174" t="s">
        <v>628</v>
      </c>
      <c r="H3174" s="1">
        <v>45679</v>
      </c>
      <c r="I3174" t="s">
        <v>459</v>
      </c>
      <c r="J3174">
        <v>8</v>
      </c>
      <c r="K3174" t="s">
        <v>163</v>
      </c>
      <c r="L3174" t="s">
        <v>48</v>
      </c>
      <c r="M3174" t="s">
        <v>743</v>
      </c>
      <c r="N3174" t="s">
        <v>13710</v>
      </c>
      <c r="O3174" t="s">
        <v>5114</v>
      </c>
      <c r="P3174" t="s">
        <v>569</v>
      </c>
      <c r="R3174" t="s">
        <v>570</v>
      </c>
      <c r="S3174">
        <v>25000</v>
      </c>
      <c r="T3174" t="s">
        <v>32</v>
      </c>
      <c r="U3174" t="s">
        <v>33</v>
      </c>
      <c r="V3174" t="s">
        <v>744</v>
      </c>
      <c r="W3174" t="s">
        <v>137</v>
      </c>
      <c r="X3174" s="1">
        <v>45746</v>
      </c>
      <c r="Y3174" s="1">
        <v>45717</v>
      </c>
      <c r="Z3174" s="1"/>
      <c r="AB3174" s="1">
        <v>45721</v>
      </c>
      <c r="AC3174">
        <v>26</v>
      </c>
      <c r="AD3174" s="1">
        <v>45747</v>
      </c>
      <c r="AE3174" s="1">
        <v>45721</v>
      </c>
      <c r="AF3174" s="1">
        <v>45718</v>
      </c>
      <c r="AG3174" t="s">
        <v>34</v>
      </c>
      <c r="AH3174" t="s">
        <v>17100</v>
      </c>
      <c r="AI3174" t="s">
        <v>11791</v>
      </c>
      <c r="AJ3174">
        <v>1</v>
      </c>
      <c r="AK3174">
        <v>1</v>
      </c>
      <c r="AL3174" t="s">
        <v>437</v>
      </c>
      <c r="AM3174" t="s">
        <v>7261</v>
      </c>
      <c r="AN3174" t="s">
        <v>7262</v>
      </c>
      <c r="AO3174" t="s">
        <v>12694</v>
      </c>
      <c r="AP3174" t="s">
        <v>465</v>
      </c>
      <c r="AQ3174" t="s">
        <v>14789</v>
      </c>
      <c r="AT3174">
        <v>2100</v>
      </c>
      <c r="AU3174" s="1"/>
      <c r="AV3174" t="s">
        <v>7264</v>
      </c>
      <c r="AW3174" t="s">
        <v>745</v>
      </c>
      <c r="AY3174">
        <v>0</v>
      </c>
      <c r="BA3174" t="s">
        <v>422</v>
      </c>
      <c r="BB3174" t="s">
        <v>466</v>
      </c>
      <c r="BC3174" s="1">
        <v>45718</v>
      </c>
      <c r="BD3174" t="s">
        <v>13965</v>
      </c>
      <c r="BE3174">
        <v>26750</v>
      </c>
      <c r="BJ3174">
        <v>1</v>
      </c>
      <c r="BM3174">
        <v>25000</v>
      </c>
    </row>
    <row r="3175" spans="1:65" x14ac:dyDescent="0.3">
      <c r="A3175" t="s">
        <v>14784</v>
      </c>
      <c r="B3175" t="s">
        <v>87</v>
      </c>
      <c r="C3175" t="s">
        <v>45</v>
      </c>
      <c r="E3175">
        <v>202503</v>
      </c>
      <c r="F3175" t="s">
        <v>604</v>
      </c>
      <c r="G3175" t="s">
        <v>628</v>
      </c>
      <c r="H3175" s="1">
        <v>45679</v>
      </c>
      <c r="I3175" t="s">
        <v>459</v>
      </c>
      <c r="J3175">
        <v>8</v>
      </c>
      <c r="K3175" t="s">
        <v>163</v>
      </c>
      <c r="L3175" t="s">
        <v>48</v>
      </c>
      <c r="M3175" t="s">
        <v>743</v>
      </c>
      <c r="N3175" t="s">
        <v>13710</v>
      </c>
      <c r="O3175" t="s">
        <v>5114</v>
      </c>
      <c r="P3175" t="s">
        <v>569</v>
      </c>
      <c r="R3175" t="s">
        <v>570</v>
      </c>
      <c r="S3175">
        <v>25000</v>
      </c>
      <c r="T3175" t="s">
        <v>32</v>
      </c>
      <c r="U3175" t="s">
        <v>33</v>
      </c>
      <c r="V3175" t="s">
        <v>744</v>
      </c>
      <c r="W3175" t="s">
        <v>137</v>
      </c>
      <c r="X3175" s="1">
        <v>45746</v>
      </c>
      <c r="Y3175" s="1">
        <v>45717</v>
      </c>
      <c r="Z3175" s="1"/>
      <c r="AB3175" s="1">
        <v>45721</v>
      </c>
      <c r="AC3175">
        <v>26</v>
      </c>
      <c r="AD3175" s="1">
        <v>45747</v>
      </c>
      <c r="AE3175" s="1">
        <v>45721</v>
      </c>
      <c r="AF3175" s="1">
        <v>45718</v>
      </c>
      <c r="AG3175" t="s">
        <v>34</v>
      </c>
      <c r="AH3175" t="s">
        <v>17100</v>
      </c>
      <c r="AI3175" t="s">
        <v>11791</v>
      </c>
      <c r="AJ3175">
        <v>1</v>
      </c>
      <c r="AK3175">
        <v>1</v>
      </c>
      <c r="AL3175" t="s">
        <v>437</v>
      </c>
      <c r="AM3175" t="s">
        <v>7261</v>
      </c>
      <c r="AN3175" t="s">
        <v>7262</v>
      </c>
      <c r="AO3175" t="s">
        <v>12694</v>
      </c>
      <c r="AP3175" t="s">
        <v>465</v>
      </c>
      <c r="AQ3175" t="s">
        <v>14789</v>
      </c>
      <c r="AT3175">
        <v>2100</v>
      </c>
      <c r="AU3175" s="1"/>
      <c r="AV3175" t="s">
        <v>7265</v>
      </c>
      <c r="AW3175" t="s">
        <v>745</v>
      </c>
      <c r="AY3175">
        <v>0</v>
      </c>
      <c r="BA3175" t="s">
        <v>422</v>
      </c>
      <c r="BB3175" t="s">
        <v>466</v>
      </c>
      <c r="BC3175" s="1">
        <v>45718</v>
      </c>
      <c r="BD3175" t="s">
        <v>13965</v>
      </c>
      <c r="BE3175">
        <v>26750</v>
      </c>
      <c r="BJ3175">
        <v>1</v>
      </c>
      <c r="BM3175">
        <v>25000</v>
      </c>
    </row>
    <row r="3176" spans="1:65" x14ac:dyDescent="0.3">
      <c r="A3176" t="s">
        <v>14784</v>
      </c>
      <c r="B3176" t="s">
        <v>87</v>
      </c>
      <c r="C3176" t="s">
        <v>194</v>
      </c>
      <c r="E3176">
        <v>202502</v>
      </c>
      <c r="F3176" t="s">
        <v>604</v>
      </c>
      <c r="G3176" t="s">
        <v>534</v>
      </c>
      <c r="H3176" s="1">
        <v>45701</v>
      </c>
      <c r="I3176" t="s">
        <v>459</v>
      </c>
      <c r="J3176" t="s">
        <v>1318</v>
      </c>
      <c r="K3176" t="s">
        <v>1318</v>
      </c>
      <c r="L3176" t="s">
        <v>48</v>
      </c>
      <c r="M3176" t="s">
        <v>708</v>
      </c>
      <c r="N3176" t="s">
        <v>13710</v>
      </c>
      <c r="O3176" t="s">
        <v>7253</v>
      </c>
      <c r="P3176" t="s">
        <v>471</v>
      </c>
      <c r="R3176" t="s">
        <v>472</v>
      </c>
      <c r="S3176">
        <v>4375</v>
      </c>
      <c r="T3176" t="s">
        <v>32</v>
      </c>
      <c r="U3176" t="s">
        <v>656</v>
      </c>
      <c r="V3176" t="s">
        <v>709</v>
      </c>
      <c r="W3176" t="s">
        <v>710</v>
      </c>
      <c r="X3176" s="1">
        <v>45703</v>
      </c>
      <c r="Y3176" s="1">
        <v>45712</v>
      </c>
      <c r="Z3176" s="1"/>
      <c r="AB3176" s="1">
        <v>45720</v>
      </c>
      <c r="AC3176">
        <v>50</v>
      </c>
      <c r="AD3176" s="1">
        <v>45772</v>
      </c>
      <c r="AE3176" s="1">
        <v>45722</v>
      </c>
      <c r="AF3176" s="1">
        <v>45712</v>
      </c>
      <c r="AG3176" t="s">
        <v>34</v>
      </c>
      <c r="AH3176" t="s">
        <v>10181</v>
      </c>
      <c r="AI3176" t="s">
        <v>53</v>
      </c>
      <c r="AJ3176">
        <v>0</v>
      </c>
      <c r="AK3176">
        <v>0</v>
      </c>
      <c r="AL3176" t="s">
        <v>1276</v>
      </c>
      <c r="AM3176" t="s">
        <v>7254</v>
      </c>
      <c r="AN3176" t="s">
        <v>7255</v>
      </c>
      <c r="AO3176" t="s">
        <v>12646</v>
      </c>
      <c r="AP3176" t="s">
        <v>465</v>
      </c>
      <c r="AQ3176" t="s">
        <v>13966</v>
      </c>
      <c r="AR3176" t="s">
        <v>13966</v>
      </c>
      <c r="AT3176">
        <v>0</v>
      </c>
      <c r="AU3176" s="1"/>
      <c r="AV3176" t="s">
        <v>7256</v>
      </c>
      <c r="AW3176" t="s">
        <v>89</v>
      </c>
      <c r="AY3176">
        <v>0</v>
      </c>
      <c r="BA3176" t="s">
        <v>422</v>
      </c>
      <c r="BB3176" t="s">
        <v>466</v>
      </c>
      <c r="BC3176" s="1">
        <v>45712</v>
      </c>
      <c r="BD3176" t="s">
        <v>13965</v>
      </c>
      <c r="BE3176">
        <v>7525</v>
      </c>
      <c r="BL3176">
        <v>0</v>
      </c>
      <c r="BM3176">
        <v>4375</v>
      </c>
    </row>
    <row r="3177" spans="1:65" x14ac:dyDescent="0.3">
      <c r="A3177" t="s">
        <v>14784</v>
      </c>
      <c r="B3177" t="s">
        <v>87</v>
      </c>
      <c r="C3177" t="s">
        <v>45</v>
      </c>
      <c r="E3177">
        <v>202502</v>
      </c>
      <c r="F3177" t="s">
        <v>604</v>
      </c>
      <c r="G3177" t="s">
        <v>608</v>
      </c>
      <c r="H3177" s="1">
        <v>45705</v>
      </c>
      <c r="I3177" t="s">
        <v>459</v>
      </c>
      <c r="J3177" t="s">
        <v>1318</v>
      </c>
      <c r="K3177" t="s">
        <v>1318</v>
      </c>
      <c r="L3177" t="s">
        <v>48</v>
      </c>
      <c r="M3177" t="s">
        <v>684</v>
      </c>
      <c r="N3177" t="s">
        <v>13710</v>
      </c>
      <c r="O3177" t="s">
        <v>7257</v>
      </c>
      <c r="P3177" t="s">
        <v>471</v>
      </c>
      <c r="R3177" t="s">
        <v>472</v>
      </c>
      <c r="S3177">
        <v>22500</v>
      </c>
      <c r="T3177" t="s">
        <v>32</v>
      </c>
      <c r="U3177" t="s">
        <v>33</v>
      </c>
      <c r="V3177" t="s">
        <v>610</v>
      </c>
      <c r="W3177" t="s">
        <v>104</v>
      </c>
      <c r="X3177" s="1">
        <v>45734</v>
      </c>
      <c r="Y3177" s="1">
        <v>45716</v>
      </c>
      <c r="Z3177" s="1"/>
      <c r="AB3177" s="1">
        <v>45720</v>
      </c>
      <c r="AC3177">
        <v>8</v>
      </c>
      <c r="AD3177" s="1">
        <v>45731</v>
      </c>
      <c r="AE3177" s="1">
        <v>45723</v>
      </c>
      <c r="AF3177" s="1">
        <v>45716</v>
      </c>
      <c r="AG3177" t="s">
        <v>34</v>
      </c>
      <c r="AH3177" t="s">
        <v>7258</v>
      </c>
      <c r="AI3177" t="s">
        <v>11790</v>
      </c>
      <c r="AJ3177">
        <v>1</v>
      </c>
      <c r="AK3177">
        <v>2</v>
      </c>
      <c r="AL3177" t="s">
        <v>96</v>
      </c>
      <c r="AM3177" t="s">
        <v>7609</v>
      </c>
      <c r="AN3177" t="s">
        <v>7259</v>
      </c>
      <c r="AO3177" t="s">
        <v>12703</v>
      </c>
      <c r="AP3177" t="s">
        <v>707</v>
      </c>
      <c r="AQ3177" t="s">
        <v>13963</v>
      </c>
      <c r="AT3177">
        <v>750</v>
      </c>
      <c r="AU3177" s="1"/>
      <c r="AV3177" t="s">
        <v>7260</v>
      </c>
      <c r="AW3177" t="s">
        <v>290</v>
      </c>
      <c r="AY3177">
        <v>750</v>
      </c>
      <c r="BA3177" t="s">
        <v>69</v>
      </c>
      <c r="BB3177" t="s">
        <v>466</v>
      </c>
      <c r="BC3177" s="1">
        <v>45716</v>
      </c>
      <c r="BD3177" t="s">
        <v>13965</v>
      </c>
      <c r="BE3177">
        <v>39825</v>
      </c>
      <c r="BI3177">
        <v>2</v>
      </c>
      <c r="BM3177">
        <v>22500</v>
      </c>
    </row>
    <row r="3178" spans="1:65" x14ac:dyDescent="0.3">
      <c r="A3178" t="s">
        <v>14784</v>
      </c>
      <c r="B3178" t="s">
        <v>87</v>
      </c>
      <c r="C3178" t="s">
        <v>106</v>
      </c>
      <c r="E3178">
        <v>202503</v>
      </c>
      <c r="F3178" t="s">
        <v>604</v>
      </c>
      <c r="G3178" t="s">
        <v>755</v>
      </c>
      <c r="H3178" s="1">
        <v>45678</v>
      </c>
      <c r="I3178" t="s">
        <v>459</v>
      </c>
      <c r="J3178" t="s">
        <v>1318</v>
      </c>
      <c r="K3178" t="s">
        <v>1318</v>
      </c>
      <c r="L3178" t="s">
        <v>48</v>
      </c>
      <c r="M3178" t="s">
        <v>1993</v>
      </c>
      <c r="N3178" t="s">
        <v>13710</v>
      </c>
      <c r="O3178" t="s">
        <v>7269</v>
      </c>
      <c r="P3178" t="s">
        <v>471</v>
      </c>
      <c r="R3178" t="s">
        <v>472</v>
      </c>
      <c r="S3178">
        <v>22500</v>
      </c>
      <c r="T3178" t="s">
        <v>32</v>
      </c>
      <c r="U3178" t="s">
        <v>33</v>
      </c>
      <c r="V3178" t="s">
        <v>700</v>
      </c>
      <c r="W3178" t="s">
        <v>701</v>
      </c>
      <c r="X3178" s="1">
        <v>45751</v>
      </c>
      <c r="Y3178" s="1">
        <v>45715</v>
      </c>
      <c r="Z3178" s="1"/>
      <c r="AB3178" s="1">
        <v>45723</v>
      </c>
      <c r="AC3178">
        <v>22</v>
      </c>
      <c r="AD3178" s="1">
        <v>45745</v>
      </c>
      <c r="AE3178" s="1">
        <v>45723</v>
      </c>
      <c r="AF3178" s="1">
        <v>45718</v>
      </c>
      <c r="AG3178" t="s">
        <v>34</v>
      </c>
      <c r="AH3178" t="s">
        <v>7270</v>
      </c>
      <c r="AI3178" t="s">
        <v>11790</v>
      </c>
      <c r="AJ3178">
        <v>1</v>
      </c>
      <c r="AK3178">
        <v>2</v>
      </c>
      <c r="AL3178" t="s">
        <v>369</v>
      </c>
      <c r="AM3178" t="s">
        <v>7271</v>
      </c>
      <c r="AN3178" t="s">
        <v>7272</v>
      </c>
      <c r="AO3178" t="s">
        <v>12703</v>
      </c>
      <c r="AP3178" t="s">
        <v>738</v>
      </c>
      <c r="AQ3178" t="s">
        <v>13963</v>
      </c>
      <c r="AT3178">
        <v>1900</v>
      </c>
      <c r="AU3178" s="1"/>
      <c r="AV3178" t="s">
        <v>7273</v>
      </c>
      <c r="AW3178" t="s">
        <v>739</v>
      </c>
      <c r="AY3178">
        <v>1900</v>
      </c>
      <c r="BA3178" t="s">
        <v>69</v>
      </c>
      <c r="BB3178" t="s">
        <v>466</v>
      </c>
      <c r="BC3178" s="1">
        <v>45718</v>
      </c>
      <c r="BD3178" t="s">
        <v>13965</v>
      </c>
      <c r="BE3178">
        <v>42750</v>
      </c>
      <c r="BI3178">
        <v>2</v>
      </c>
      <c r="BM3178">
        <v>22500</v>
      </c>
    </row>
    <row r="3179" spans="1:65" x14ac:dyDescent="0.3">
      <c r="A3179" t="s">
        <v>14784</v>
      </c>
      <c r="B3179" t="s">
        <v>87</v>
      </c>
      <c r="C3179" t="s">
        <v>199</v>
      </c>
      <c r="E3179">
        <v>202503</v>
      </c>
      <c r="F3179" t="s">
        <v>604</v>
      </c>
      <c r="G3179" t="s">
        <v>646</v>
      </c>
      <c r="H3179" s="1">
        <v>45705</v>
      </c>
      <c r="I3179" t="s">
        <v>459</v>
      </c>
      <c r="J3179">
        <v>8</v>
      </c>
      <c r="K3179" t="s">
        <v>163</v>
      </c>
      <c r="L3179" t="s">
        <v>48</v>
      </c>
      <c r="M3179" t="s">
        <v>5032</v>
      </c>
      <c r="N3179" t="s">
        <v>13710</v>
      </c>
      <c r="O3179" t="s">
        <v>7274</v>
      </c>
      <c r="P3179" t="s">
        <v>506</v>
      </c>
      <c r="R3179" t="s">
        <v>507</v>
      </c>
      <c r="S3179">
        <v>25000</v>
      </c>
      <c r="T3179" t="s">
        <v>32</v>
      </c>
      <c r="U3179" t="s">
        <v>385</v>
      </c>
      <c r="V3179" t="s">
        <v>17095</v>
      </c>
      <c r="W3179" t="s">
        <v>623</v>
      </c>
      <c r="X3179" s="1">
        <v>45755</v>
      </c>
      <c r="Y3179" s="1">
        <v>45718</v>
      </c>
      <c r="Z3179" s="1"/>
      <c r="AB3179" s="1">
        <v>45723</v>
      </c>
      <c r="AC3179">
        <v>33</v>
      </c>
      <c r="AD3179" s="1">
        <v>45756</v>
      </c>
      <c r="AE3179" s="1">
        <v>45723</v>
      </c>
      <c r="AF3179" s="1">
        <v>45719</v>
      </c>
      <c r="AG3179" t="s">
        <v>34</v>
      </c>
      <c r="AH3179" t="s">
        <v>12334</v>
      </c>
      <c r="AI3179" t="s">
        <v>11791</v>
      </c>
      <c r="AJ3179">
        <v>1</v>
      </c>
      <c r="AK3179">
        <v>1</v>
      </c>
      <c r="AL3179" t="s">
        <v>320</v>
      </c>
      <c r="AM3179" t="s">
        <v>7275</v>
      </c>
      <c r="AN3179" t="s">
        <v>7276</v>
      </c>
      <c r="AO3179" t="s">
        <v>12703</v>
      </c>
      <c r="AP3179" t="s">
        <v>410</v>
      </c>
      <c r="AQ3179" t="s">
        <v>13963</v>
      </c>
      <c r="AT3179">
        <v>1772</v>
      </c>
      <c r="AU3179" s="1"/>
      <c r="AV3179" t="s">
        <v>7277</v>
      </c>
      <c r="AW3179" t="s">
        <v>17096</v>
      </c>
      <c r="AY3179">
        <v>1772</v>
      </c>
      <c r="BA3179" t="s">
        <v>69</v>
      </c>
      <c r="BB3179" t="s">
        <v>466</v>
      </c>
      <c r="BC3179" s="1">
        <v>45719</v>
      </c>
      <c r="BD3179" t="s">
        <v>13964</v>
      </c>
      <c r="BE3179">
        <v>27000</v>
      </c>
      <c r="BI3179">
        <v>1</v>
      </c>
      <c r="BM3179">
        <v>25000</v>
      </c>
    </row>
    <row r="3180" spans="1:65" x14ac:dyDescent="0.3">
      <c r="A3180" t="s">
        <v>14784</v>
      </c>
      <c r="B3180" t="s">
        <v>87</v>
      </c>
      <c r="C3180" t="s">
        <v>45</v>
      </c>
      <c r="E3180">
        <v>202503</v>
      </c>
      <c r="F3180" t="s">
        <v>604</v>
      </c>
      <c r="G3180" t="s">
        <v>616</v>
      </c>
      <c r="H3180" s="1">
        <v>45706</v>
      </c>
      <c r="I3180" t="s">
        <v>459</v>
      </c>
      <c r="J3180" t="s">
        <v>1318</v>
      </c>
      <c r="K3180" t="s">
        <v>1318</v>
      </c>
      <c r="L3180" t="s">
        <v>48</v>
      </c>
      <c r="M3180" t="s">
        <v>254</v>
      </c>
      <c r="N3180" t="s">
        <v>13710</v>
      </c>
      <c r="O3180" t="s">
        <v>7278</v>
      </c>
      <c r="P3180" t="s">
        <v>471</v>
      </c>
      <c r="R3180" t="s">
        <v>472</v>
      </c>
      <c r="S3180">
        <v>12500</v>
      </c>
      <c r="T3180" t="s">
        <v>32</v>
      </c>
      <c r="U3180" t="s">
        <v>33</v>
      </c>
      <c r="V3180" t="s">
        <v>651</v>
      </c>
      <c r="W3180" t="s">
        <v>77</v>
      </c>
      <c r="X3180" s="1">
        <v>45740</v>
      </c>
      <c r="Y3180" s="1">
        <v>45719</v>
      </c>
      <c r="Z3180" s="1"/>
      <c r="AB3180" s="1">
        <v>45723</v>
      </c>
      <c r="AC3180">
        <v>5</v>
      </c>
      <c r="AD3180" s="1">
        <v>45728</v>
      </c>
      <c r="AE3180" s="1">
        <v>45723</v>
      </c>
      <c r="AF3180" s="1">
        <v>45720</v>
      </c>
      <c r="AG3180" t="s">
        <v>34</v>
      </c>
      <c r="AH3180" t="s">
        <v>703</v>
      </c>
      <c r="AI3180" t="s">
        <v>11787</v>
      </c>
      <c r="AJ3180">
        <v>1</v>
      </c>
      <c r="AK3180">
        <v>1</v>
      </c>
      <c r="AL3180" t="s">
        <v>828</v>
      </c>
      <c r="AM3180" t="s">
        <v>7279</v>
      </c>
      <c r="AN3180" t="s">
        <v>7280</v>
      </c>
      <c r="AO3180" t="s">
        <v>12694</v>
      </c>
      <c r="AP3180" t="s">
        <v>742</v>
      </c>
      <c r="AQ3180" t="s">
        <v>13963</v>
      </c>
      <c r="AT3180">
        <v>500</v>
      </c>
      <c r="AU3180" s="1"/>
      <c r="AV3180" t="s">
        <v>7281</v>
      </c>
      <c r="AW3180" t="s">
        <v>79</v>
      </c>
      <c r="AY3180">
        <v>500</v>
      </c>
      <c r="BA3180" t="s">
        <v>69</v>
      </c>
      <c r="BB3180" t="s">
        <v>466</v>
      </c>
      <c r="BC3180" s="1">
        <v>45720</v>
      </c>
      <c r="BD3180" t="s">
        <v>13965</v>
      </c>
      <c r="BE3180">
        <v>26875</v>
      </c>
      <c r="BI3180">
        <v>1</v>
      </c>
      <c r="BM3180">
        <v>12500</v>
      </c>
    </row>
    <row r="3181" spans="1:65" x14ac:dyDescent="0.3">
      <c r="A3181" t="s">
        <v>14784</v>
      </c>
      <c r="B3181" t="s">
        <v>87</v>
      </c>
      <c r="C3181" t="s">
        <v>45</v>
      </c>
      <c r="E3181">
        <v>202503</v>
      </c>
      <c r="F3181" t="s">
        <v>604</v>
      </c>
      <c r="G3181" t="s">
        <v>616</v>
      </c>
      <c r="H3181" s="1">
        <v>45699</v>
      </c>
      <c r="I3181" t="s">
        <v>459</v>
      </c>
      <c r="J3181" t="s">
        <v>1318</v>
      </c>
      <c r="K3181" t="s">
        <v>1318</v>
      </c>
      <c r="L3181" t="s">
        <v>48</v>
      </c>
      <c r="M3181" t="s">
        <v>317</v>
      </c>
      <c r="N3181" t="s">
        <v>13710</v>
      </c>
      <c r="O3181" t="s">
        <v>7282</v>
      </c>
      <c r="P3181" t="s">
        <v>473</v>
      </c>
      <c r="R3181" t="s">
        <v>474</v>
      </c>
      <c r="S3181">
        <v>17500</v>
      </c>
      <c r="T3181" t="s">
        <v>32</v>
      </c>
      <c r="U3181" t="s">
        <v>33</v>
      </c>
      <c r="V3181" t="s">
        <v>750</v>
      </c>
      <c r="W3181" t="s">
        <v>77</v>
      </c>
      <c r="X3181" s="1">
        <v>45726</v>
      </c>
      <c r="Y3181" s="1">
        <v>45716</v>
      </c>
      <c r="Z3181" s="1"/>
      <c r="AB3181" s="1">
        <v>45723</v>
      </c>
      <c r="AC3181">
        <v>5</v>
      </c>
      <c r="AD3181" s="1">
        <v>45728</v>
      </c>
      <c r="AE3181" s="1">
        <v>45723</v>
      </c>
      <c r="AF3181" s="1">
        <v>45718</v>
      </c>
      <c r="AG3181" t="s">
        <v>34</v>
      </c>
      <c r="AH3181" t="s">
        <v>7283</v>
      </c>
      <c r="AI3181" t="s">
        <v>11787</v>
      </c>
      <c r="AJ3181">
        <v>1</v>
      </c>
      <c r="AK3181">
        <v>1</v>
      </c>
      <c r="AL3181" t="s">
        <v>828</v>
      </c>
      <c r="AM3181" t="s">
        <v>7279</v>
      </c>
      <c r="AN3181" t="s">
        <v>7284</v>
      </c>
      <c r="AO3181" t="s">
        <v>12694</v>
      </c>
      <c r="AP3181" t="s">
        <v>751</v>
      </c>
      <c r="AQ3181" t="s">
        <v>13963</v>
      </c>
      <c r="AT3181">
        <v>500</v>
      </c>
      <c r="AU3181" s="1"/>
      <c r="AV3181" t="s">
        <v>7285</v>
      </c>
      <c r="AW3181" t="s">
        <v>79</v>
      </c>
      <c r="AY3181">
        <v>500</v>
      </c>
      <c r="BA3181" t="s">
        <v>69</v>
      </c>
      <c r="BB3181" t="s">
        <v>466</v>
      </c>
      <c r="BC3181" s="1">
        <v>45718</v>
      </c>
      <c r="BD3181" t="s">
        <v>13965</v>
      </c>
      <c r="BE3181">
        <v>61250</v>
      </c>
      <c r="BI3181">
        <v>1</v>
      </c>
      <c r="BM3181">
        <v>17500</v>
      </c>
    </row>
    <row r="3182" spans="1:65" x14ac:dyDescent="0.3">
      <c r="A3182" t="s">
        <v>14784</v>
      </c>
      <c r="B3182" t="s">
        <v>87</v>
      </c>
      <c r="C3182" t="s">
        <v>199</v>
      </c>
      <c r="E3182">
        <v>202503</v>
      </c>
      <c r="F3182" t="s">
        <v>604</v>
      </c>
      <c r="G3182" t="s">
        <v>646</v>
      </c>
      <c r="H3182" s="1">
        <v>45707</v>
      </c>
      <c r="I3182" t="s">
        <v>459</v>
      </c>
      <c r="J3182">
        <v>8</v>
      </c>
      <c r="K3182" t="s">
        <v>163</v>
      </c>
      <c r="L3182" t="s">
        <v>48</v>
      </c>
      <c r="M3182" t="s">
        <v>5032</v>
      </c>
      <c r="N3182" t="s">
        <v>13710</v>
      </c>
      <c r="O3182" t="s">
        <v>7286</v>
      </c>
      <c r="P3182" t="s">
        <v>506</v>
      </c>
      <c r="R3182" t="s">
        <v>507</v>
      </c>
      <c r="S3182">
        <v>25000</v>
      </c>
      <c r="T3182" t="s">
        <v>32</v>
      </c>
      <c r="U3182" t="s">
        <v>385</v>
      </c>
      <c r="V3182" t="s">
        <v>17095</v>
      </c>
      <c r="W3182" t="s">
        <v>623</v>
      </c>
      <c r="X3182" s="1">
        <v>45762</v>
      </c>
      <c r="Y3182" s="1">
        <v>45720</v>
      </c>
      <c r="Z3182" s="1"/>
      <c r="AB3182" s="1">
        <v>45724</v>
      </c>
      <c r="AC3182">
        <v>33</v>
      </c>
      <c r="AD3182" s="1">
        <v>45756</v>
      </c>
      <c r="AE3182" s="1">
        <v>45723</v>
      </c>
      <c r="AF3182" s="1">
        <v>45721</v>
      </c>
      <c r="AG3182" t="s">
        <v>34</v>
      </c>
      <c r="AH3182" t="s">
        <v>7175</v>
      </c>
      <c r="AI3182" t="s">
        <v>11791</v>
      </c>
      <c r="AJ3182">
        <v>1</v>
      </c>
      <c r="AK3182">
        <v>1</v>
      </c>
      <c r="AL3182" t="s">
        <v>320</v>
      </c>
      <c r="AM3182" t="s">
        <v>7275</v>
      </c>
      <c r="AN3182" t="s">
        <v>7287</v>
      </c>
      <c r="AO3182" t="s">
        <v>12703</v>
      </c>
      <c r="AP3182" t="s">
        <v>410</v>
      </c>
      <c r="AQ3182" t="s">
        <v>13963</v>
      </c>
      <c r="AT3182">
        <v>1772</v>
      </c>
      <c r="AU3182" s="1"/>
      <c r="AV3182" t="s">
        <v>7288</v>
      </c>
      <c r="AW3182" t="s">
        <v>17096</v>
      </c>
      <c r="AY3182">
        <v>1772</v>
      </c>
      <c r="BA3182" t="s">
        <v>69</v>
      </c>
      <c r="BB3182" t="s">
        <v>466</v>
      </c>
      <c r="BC3182" s="1">
        <v>45721</v>
      </c>
      <c r="BD3182" t="s">
        <v>13964</v>
      </c>
      <c r="BE3182">
        <v>27000</v>
      </c>
      <c r="BI3182">
        <v>1</v>
      </c>
      <c r="BM3182">
        <v>25000</v>
      </c>
    </row>
    <row r="3183" spans="1:65" x14ac:dyDescent="0.3">
      <c r="A3183" t="s">
        <v>14784</v>
      </c>
      <c r="B3183" t="s">
        <v>87</v>
      </c>
      <c r="C3183" t="s">
        <v>45</v>
      </c>
      <c r="E3183">
        <v>202503</v>
      </c>
      <c r="F3183" t="s">
        <v>604</v>
      </c>
      <c r="G3183" t="s">
        <v>613</v>
      </c>
      <c r="H3183" s="1">
        <v>45632</v>
      </c>
      <c r="I3183" t="s">
        <v>459</v>
      </c>
      <c r="J3183" t="s">
        <v>1318</v>
      </c>
      <c r="K3183" t="s">
        <v>1318</v>
      </c>
      <c r="L3183" t="s">
        <v>48</v>
      </c>
      <c r="M3183" t="s">
        <v>662</v>
      </c>
      <c r="N3183" t="s">
        <v>13710</v>
      </c>
      <c r="O3183" t="s">
        <v>5113</v>
      </c>
      <c r="P3183" t="s">
        <v>473</v>
      </c>
      <c r="R3183" t="s">
        <v>474</v>
      </c>
      <c r="S3183">
        <v>15750</v>
      </c>
      <c r="T3183" t="s">
        <v>32</v>
      </c>
      <c r="U3183" t="s">
        <v>33</v>
      </c>
      <c r="V3183" t="s">
        <v>644</v>
      </c>
      <c r="W3183" t="s">
        <v>52</v>
      </c>
      <c r="X3183" s="1">
        <v>45733</v>
      </c>
      <c r="Y3183" s="1">
        <v>45714</v>
      </c>
      <c r="Z3183" s="1"/>
      <c r="AB3183" s="1">
        <v>45720</v>
      </c>
      <c r="AC3183">
        <v>7</v>
      </c>
      <c r="AD3183" s="1">
        <v>45732</v>
      </c>
      <c r="AE3183" s="1">
        <v>45725</v>
      </c>
      <c r="AF3183" s="1">
        <v>45722</v>
      </c>
      <c r="AG3183" t="s">
        <v>34</v>
      </c>
      <c r="AH3183" t="s">
        <v>703</v>
      </c>
      <c r="AI3183" t="s">
        <v>11787</v>
      </c>
      <c r="AJ3183">
        <v>1</v>
      </c>
      <c r="AK3183">
        <v>1</v>
      </c>
      <c r="AL3183" t="s">
        <v>96</v>
      </c>
      <c r="AM3183" t="s">
        <v>7250</v>
      </c>
      <c r="AN3183" t="s">
        <v>7297</v>
      </c>
      <c r="AO3183" t="s">
        <v>14786</v>
      </c>
      <c r="AP3183" t="s">
        <v>112</v>
      </c>
      <c r="AQ3183" t="s">
        <v>13963</v>
      </c>
      <c r="AT3183">
        <v>300</v>
      </c>
      <c r="AU3183" s="1"/>
      <c r="AV3183" t="s">
        <v>10182</v>
      </c>
      <c r="AW3183" t="s">
        <v>55</v>
      </c>
      <c r="AY3183">
        <v>300</v>
      </c>
      <c r="BA3183" t="s">
        <v>13967</v>
      </c>
      <c r="BB3183" t="s">
        <v>466</v>
      </c>
      <c r="BC3183" s="1">
        <v>45722</v>
      </c>
      <c r="BD3183" t="s">
        <v>13965</v>
      </c>
      <c r="BE3183">
        <v>35438</v>
      </c>
      <c r="BI3183">
        <v>1</v>
      </c>
      <c r="BM3183">
        <v>15750</v>
      </c>
    </row>
    <row r="3184" spans="1:65" x14ac:dyDescent="0.3">
      <c r="A3184" t="s">
        <v>14784</v>
      </c>
      <c r="B3184" t="s">
        <v>87</v>
      </c>
      <c r="C3184" t="s">
        <v>45</v>
      </c>
      <c r="E3184">
        <v>202503</v>
      </c>
      <c r="F3184" t="s">
        <v>604</v>
      </c>
      <c r="G3184" t="s">
        <v>624</v>
      </c>
      <c r="H3184" s="1">
        <v>45701</v>
      </c>
      <c r="I3184" t="s">
        <v>459</v>
      </c>
      <c r="J3184">
        <v>8</v>
      </c>
      <c r="K3184" t="s">
        <v>163</v>
      </c>
      <c r="L3184" t="s">
        <v>48</v>
      </c>
      <c r="M3184" t="s">
        <v>1985</v>
      </c>
      <c r="N3184" t="s">
        <v>13710</v>
      </c>
      <c r="O3184" t="s">
        <v>7289</v>
      </c>
      <c r="P3184" t="s">
        <v>487</v>
      </c>
      <c r="R3184" t="s">
        <v>488</v>
      </c>
      <c r="S3184">
        <v>22500</v>
      </c>
      <c r="T3184" t="s">
        <v>32</v>
      </c>
      <c r="U3184" t="s">
        <v>33</v>
      </c>
      <c r="V3184" t="s">
        <v>568</v>
      </c>
      <c r="W3184" t="s">
        <v>95</v>
      </c>
      <c r="X3184" s="1">
        <v>45747</v>
      </c>
      <c r="Y3184" s="1">
        <v>45716</v>
      </c>
      <c r="Z3184" s="1"/>
      <c r="AB3184" s="1">
        <v>45724</v>
      </c>
      <c r="AC3184">
        <v>7</v>
      </c>
      <c r="AD3184" s="1">
        <v>45733</v>
      </c>
      <c r="AE3184" s="1">
        <v>45726</v>
      </c>
      <c r="AF3184" s="1">
        <v>45720</v>
      </c>
      <c r="AG3184" t="s">
        <v>34</v>
      </c>
      <c r="AH3184" t="s">
        <v>703</v>
      </c>
      <c r="AI3184" t="s">
        <v>11787</v>
      </c>
      <c r="AJ3184">
        <v>1</v>
      </c>
      <c r="AK3184">
        <v>1</v>
      </c>
      <c r="AL3184" t="s">
        <v>44</v>
      </c>
      <c r="AM3184" t="s">
        <v>7290</v>
      </c>
      <c r="AN3184" t="s">
        <v>7291</v>
      </c>
      <c r="AO3184" t="s">
        <v>14786</v>
      </c>
      <c r="AP3184" t="s">
        <v>500</v>
      </c>
      <c r="AQ3184" t="s">
        <v>13963</v>
      </c>
      <c r="AT3184">
        <v>375</v>
      </c>
      <c r="AU3184" s="1"/>
      <c r="AV3184" t="s">
        <v>7292</v>
      </c>
      <c r="AW3184" t="s">
        <v>97</v>
      </c>
      <c r="AY3184">
        <v>375</v>
      </c>
      <c r="BA3184" t="s">
        <v>422</v>
      </c>
      <c r="BB3184" t="s">
        <v>466</v>
      </c>
      <c r="BC3184" s="1">
        <v>45720</v>
      </c>
      <c r="BD3184" t="s">
        <v>13965</v>
      </c>
      <c r="BE3184">
        <v>24975</v>
      </c>
      <c r="BI3184">
        <v>1</v>
      </c>
      <c r="BM3184">
        <v>22500</v>
      </c>
    </row>
    <row r="3185" spans="1:65" x14ac:dyDescent="0.3">
      <c r="A3185" t="s">
        <v>14784</v>
      </c>
      <c r="B3185" t="s">
        <v>87</v>
      </c>
      <c r="C3185" t="s">
        <v>45</v>
      </c>
      <c r="E3185">
        <v>202503</v>
      </c>
      <c r="F3185" t="s">
        <v>604</v>
      </c>
      <c r="G3185" t="s">
        <v>608</v>
      </c>
      <c r="H3185" s="1">
        <v>45678</v>
      </c>
      <c r="I3185" t="s">
        <v>459</v>
      </c>
      <c r="J3185" t="s">
        <v>1318</v>
      </c>
      <c r="K3185" t="s">
        <v>1318</v>
      </c>
      <c r="L3185" t="s">
        <v>48</v>
      </c>
      <c r="M3185" t="s">
        <v>685</v>
      </c>
      <c r="N3185" t="s">
        <v>13710</v>
      </c>
      <c r="O3185" t="s">
        <v>7248</v>
      </c>
      <c r="P3185" t="s">
        <v>471</v>
      </c>
      <c r="R3185" t="s">
        <v>472</v>
      </c>
      <c r="S3185">
        <v>12500</v>
      </c>
      <c r="T3185" t="s">
        <v>32</v>
      </c>
      <c r="U3185" t="s">
        <v>33</v>
      </c>
      <c r="V3185" t="s">
        <v>644</v>
      </c>
      <c r="W3185" t="s">
        <v>52</v>
      </c>
      <c r="X3185" s="1">
        <v>45725</v>
      </c>
      <c r="Y3185" s="1">
        <v>45713</v>
      </c>
      <c r="Z3185" s="1"/>
      <c r="AB3185" s="1">
        <v>45719</v>
      </c>
      <c r="AC3185">
        <v>7</v>
      </c>
      <c r="AD3185" s="1">
        <v>45735</v>
      </c>
      <c r="AE3185" s="1">
        <v>45728</v>
      </c>
      <c r="AF3185" s="1">
        <v>45721</v>
      </c>
      <c r="AG3185" t="s">
        <v>34</v>
      </c>
      <c r="AH3185" t="s">
        <v>10183</v>
      </c>
      <c r="AI3185" t="s">
        <v>11787</v>
      </c>
      <c r="AJ3185">
        <v>1</v>
      </c>
      <c r="AK3185">
        <v>1</v>
      </c>
      <c r="AL3185" t="s">
        <v>96</v>
      </c>
      <c r="AM3185" t="s">
        <v>10184</v>
      </c>
      <c r="AN3185" t="s">
        <v>7251</v>
      </c>
      <c r="AO3185" t="s">
        <v>14786</v>
      </c>
      <c r="AP3185" t="s">
        <v>112</v>
      </c>
      <c r="AQ3185" t="s">
        <v>13963</v>
      </c>
      <c r="AT3185">
        <v>300</v>
      </c>
      <c r="AU3185" s="1"/>
      <c r="AV3185" t="s">
        <v>7252</v>
      </c>
      <c r="AW3185" t="s">
        <v>55</v>
      </c>
      <c r="AY3185">
        <v>300</v>
      </c>
      <c r="BA3185" t="s">
        <v>69</v>
      </c>
      <c r="BB3185" t="s">
        <v>466</v>
      </c>
      <c r="BC3185" s="1">
        <v>45721</v>
      </c>
      <c r="BD3185" t="s">
        <v>13965</v>
      </c>
      <c r="BE3185">
        <v>31250</v>
      </c>
      <c r="BI3185">
        <v>1</v>
      </c>
      <c r="BM3185">
        <v>12500</v>
      </c>
    </row>
    <row r="3186" spans="1:65" x14ac:dyDescent="0.3">
      <c r="A3186" t="s">
        <v>14784</v>
      </c>
      <c r="B3186" t="s">
        <v>87</v>
      </c>
      <c r="C3186" t="s">
        <v>194</v>
      </c>
      <c r="E3186">
        <v>202503</v>
      </c>
      <c r="F3186" t="s">
        <v>604</v>
      </c>
      <c r="G3186" t="s">
        <v>534</v>
      </c>
      <c r="H3186" s="1">
        <v>45705</v>
      </c>
      <c r="I3186" t="s">
        <v>459</v>
      </c>
      <c r="J3186" t="s">
        <v>1318</v>
      </c>
      <c r="K3186" t="s">
        <v>1318</v>
      </c>
      <c r="L3186" t="s">
        <v>48</v>
      </c>
      <c r="M3186" t="s">
        <v>672</v>
      </c>
      <c r="N3186" t="s">
        <v>13710</v>
      </c>
      <c r="O3186" t="s">
        <v>7308</v>
      </c>
      <c r="P3186" t="s">
        <v>471</v>
      </c>
      <c r="R3186" t="s">
        <v>472</v>
      </c>
      <c r="S3186">
        <v>22500</v>
      </c>
      <c r="T3186" t="s">
        <v>32</v>
      </c>
      <c r="U3186" t="s">
        <v>33</v>
      </c>
      <c r="V3186" t="s">
        <v>673</v>
      </c>
      <c r="W3186" t="s">
        <v>674</v>
      </c>
      <c r="X3186" s="1">
        <v>45791</v>
      </c>
      <c r="Y3186" s="1">
        <v>45723</v>
      </c>
      <c r="Z3186" s="1"/>
      <c r="AB3186" s="1">
        <v>45728</v>
      </c>
      <c r="AC3186">
        <v>56</v>
      </c>
      <c r="AD3186" s="1">
        <v>45784</v>
      </c>
      <c r="AE3186" s="1">
        <v>45728</v>
      </c>
      <c r="AF3186" s="1">
        <v>45723</v>
      </c>
      <c r="AG3186" t="s">
        <v>34</v>
      </c>
      <c r="AH3186" t="s">
        <v>703</v>
      </c>
      <c r="AI3186" t="s">
        <v>11790</v>
      </c>
      <c r="AJ3186">
        <v>1</v>
      </c>
      <c r="AK3186">
        <v>2</v>
      </c>
      <c r="AL3186" t="s">
        <v>1954</v>
      </c>
      <c r="AM3186" t="s">
        <v>7309</v>
      </c>
      <c r="AN3186" t="s">
        <v>7310</v>
      </c>
      <c r="AO3186" t="s">
        <v>12703</v>
      </c>
      <c r="AP3186" t="s">
        <v>465</v>
      </c>
      <c r="AQ3186" t="s">
        <v>594</v>
      </c>
      <c r="AR3186" t="s">
        <v>14584</v>
      </c>
      <c r="AT3186">
        <v>4300</v>
      </c>
      <c r="AU3186" s="1"/>
      <c r="AV3186" t="s">
        <v>10185</v>
      </c>
      <c r="AW3186" t="s">
        <v>3186</v>
      </c>
      <c r="AY3186">
        <v>0</v>
      </c>
      <c r="AZ3186">
        <v>4300</v>
      </c>
      <c r="BA3186" t="s">
        <v>69</v>
      </c>
      <c r="BB3186" t="s">
        <v>466</v>
      </c>
      <c r="BC3186" s="1">
        <v>45723</v>
      </c>
      <c r="BD3186" t="s">
        <v>13965</v>
      </c>
      <c r="BE3186">
        <v>55125</v>
      </c>
      <c r="BK3186">
        <v>2</v>
      </c>
      <c r="BM3186">
        <v>22500</v>
      </c>
    </row>
    <row r="3187" spans="1:65" x14ac:dyDescent="0.3">
      <c r="A3187" t="s">
        <v>14784</v>
      </c>
      <c r="B3187" t="s">
        <v>87</v>
      </c>
      <c r="C3187" t="s">
        <v>194</v>
      </c>
      <c r="E3187">
        <v>202503</v>
      </c>
      <c r="F3187" t="s">
        <v>604</v>
      </c>
      <c r="G3187" t="s">
        <v>534</v>
      </c>
      <c r="H3187" s="1">
        <v>45707</v>
      </c>
      <c r="I3187" t="s">
        <v>459</v>
      </c>
      <c r="J3187">
        <v>8</v>
      </c>
      <c r="K3187" t="s">
        <v>163</v>
      </c>
      <c r="L3187" t="s">
        <v>48</v>
      </c>
      <c r="M3187" t="s">
        <v>7311</v>
      </c>
      <c r="N3187" t="s">
        <v>13710</v>
      </c>
      <c r="O3187" t="s">
        <v>7312</v>
      </c>
      <c r="P3187" t="s">
        <v>581</v>
      </c>
      <c r="R3187" t="s">
        <v>582</v>
      </c>
      <c r="S3187">
        <v>10000</v>
      </c>
      <c r="T3187" t="s">
        <v>32</v>
      </c>
      <c r="U3187" t="s">
        <v>33</v>
      </c>
      <c r="V3187" t="s">
        <v>990</v>
      </c>
      <c r="W3187" t="s">
        <v>674</v>
      </c>
      <c r="X3187" s="1">
        <v>45762</v>
      </c>
      <c r="Y3187" s="1">
        <v>45726</v>
      </c>
      <c r="Z3187" s="1"/>
      <c r="AB3187" s="1">
        <v>45729</v>
      </c>
      <c r="AC3187">
        <v>28</v>
      </c>
      <c r="AD3187" s="1">
        <v>45757</v>
      </c>
      <c r="AE3187" s="1">
        <v>45729</v>
      </c>
      <c r="AF3187" s="1">
        <v>45723</v>
      </c>
      <c r="AG3187" t="s">
        <v>34</v>
      </c>
      <c r="AH3187" t="s">
        <v>7313</v>
      </c>
      <c r="AI3187" t="s">
        <v>11787</v>
      </c>
      <c r="AJ3187">
        <v>1</v>
      </c>
      <c r="AK3187">
        <v>1</v>
      </c>
      <c r="AL3187" t="s">
        <v>437</v>
      </c>
      <c r="AM3187" t="s">
        <v>7314</v>
      </c>
      <c r="AN3187" t="s">
        <v>7315</v>
      </c>
      <c r="AO3187" t="s">
        <v>12646</v>
      </c>
      <c r="AP3187" t="s">
        <v>938</v>
      </c>
      <c r="AQ3187" t="s">
        <v>13963</v>
      </c>
      <c r="AT3187">
        <v>1987</v>
      </c>
      <c r="AU3187" s="1"/>
      <c r="AV3187" t="s">
        <v>10187</v>
      </c>
      <c r="AW3187" t="s">
        <v>1183</v>
      </c>
      <c r="AY3187">
        <v>1987</v>
      </c>
      <c r="BA3187" t="s">
        <v>69</v>
      </c>
      <c r="BB3187" t="s">
        <v>466</v>
      </c>
      <c r="BC3187" s="1">
        <v>45723</v>
      </c>
      <c r="BD3187" t="s">
        <v>13965</v>
      </c>
      <c r="BE3187">
        <v>10200</v>
      </c>
      <c r="BI3187">
        <v>1</v>
      </c>
      <c r="BM3187">
        <v>10000</v>
      </c>
    </row>
    <row r="3188" spans="1:65" x14ac:dyDescent="0.3">
      <c r="A3188" t="s">
        <v>14784</v>
      </c>
      <c r="B3188" t="s">
        <v>87</v>
      </c>
      <c r="C3188" t="s">
        <v>194</v>
      </c>
      <c r="E3188">
        <v>202503</v>
      </c>
      <c r="F3188" t="s">
        <v>604</v>
      </c>
      <c r="G3188" t="s">
        <v>534</v>
      </c>
      <c r="H3188" s="1">
        <v>45707</v>
      </c>
      <c r="I3188" t="s">
        <v>459</v>
      </c>
      <c r="J3188">
        <v>8</v>
      </c>
      <c r="K3188" t="s">
        <v>163</v>
      </c>
      <c r="L3188" t="s">
        <v>48</v>
      </c>
      <c r="M3188" t="s">
        <v>7311</v>
      </c>
      <c r="N3188" t="s">
        <v>13710</v>
      </c>
      <c r="O3188" t="s">
        <v>7312</v>
      </c>
      <c r="P3188" t="s">
        <v>483</v>
      </c>
      <c r="R3188" t="s">
        <v>484</v>
      </c>
      <c r="S3188">
        <v>10000</v>
      </c>
      <c r="T3188" t="s">
        <v>32</v>
      </c>
      <c r="U3188" t="s">
        <v>33</v>
      </c>
      <c r="V3188" t="s">
        <v>990</v>
      </c>
      <c r="W3188" t="s">
        <v>674</v>
      </c>
      <c r="X3188" s="1">
        <v>45762</v>
      </c>
      <c r="Y3188" s="1">
        <v>45726</v>
      </c>
      <c r="Z3188" s="1"/>
      <c r="AB3188" s="1">
        <v>45729</v>
      </c>
      <c r="AC3188">
        <v>28</v>
      </c>
      <c r="AD3188" s="1">
        <v>45757</v>
      </c>
      <c r="AE3188" s="1">
        <v>45729</v>
      </c>
      <c r="AF3188" s="1">
        <v>45723</v>
      </c>
      <c r="AG3188" t="s">
        <v>34</v>
      </c>
      <c r="AH3188" t="s">
        <v>2029</v>
      </c>
      <c r="AI3188" t="s">
        <v>11787</v>
      </c>
      <c r="AJ3188">
        <v>0</v>
      </c>
      <c r="AK3188">
        <v>0</v>
      </c>
      <c r="AL3188" t="s">
        <v>437</v>
      </c>
      <c r="AM3188" t="s">
        <v>7314</v>
      </c>
      <c r="AN3188" t="s">
        <v>7315</v>
      </c>
      <c r="AO3188" t="s">
        <v>12646</v>
      </c>
      <c r="AP3188" t="s">
        <v>938</v>
      </c>
      <c r="AQ3188" t="s">
        <v>13963</v>
      </c>
      <c r="AT3188">
        <v>0</v>
      </c>
      <c r="AU3188" s="1"/>
      <c r="AV3188" t="s">
        <v>10187</v>
      </c>
      <c r="AW3188" t="s">
        <v>1183</v>
      </c>
      <c r="AY3188">
        <v>1987</v>
      </c>
      <c r="BA3188" t="s">
        <v>69</v>
      </c>
      <c r="BB3188" t="s">
        <v>466</v>
      </c>
      <c r="BC3188" s="1">
        <v>45723</v>
      </c>
      <c r="BD3188" t="s">
        <v>13965</v>
      </c>
      <c r="BE3188">
        <v>10000</v>
      </c>
      <c r="BI3188">
        <v>0</v>
      </c>
      <c r="BM3188">
        <v>10000</v>
      </c>
    </row>
    <row r="3189" spans="1:65" x14ac:dyDescent="0.3">
      <c r="A3189" t="s">
        <v>14784</v>
      </c>
      <c r="B3189" t="s">
        <v>87</v>
      </c>
      <c r="C3189" t="s">
        <v>199</v>
      </c>
      <c r="E3189">
        <v>202503</v>
      </c>
      <c r="F3189" t="s">
        <v>604</v>
      </c>
      <c r="G3189" t="s">
        <v>2255</v>
      </c>
      <c r="H3189" s="1">
        <v>45705</v>
      </c>
      <c r="I3189" t="s">
        <v>459</v>
      </c>
      <c r="J3189">
        <v>8</v>
      </c>
      <c r="K3189" t="s">
        <v>163</v>
      </c>
      <c r="L3189" t="s">
        <v>48</v>
      </c>
      <c r="M3189" t="s">
        <v>636</v>
      </c>
      <c r="N3189" t="s">
        <v>13710</v>
      </c>
      <c r="O3189" t="s">
        <v>7318</v>
      </c>
      <c r="P3189" t="s">
        <v>506</v>
      </c>
      <c r="R3189" t="s">
        <v>507</v>
      </c>
      <c r="S3189">
        <v>25000</v>
      </c>
      <c r="T3189" t="s">
        <v>32</v>
      </c>
      <c r="U3189" t="s">
        <v>385</v>
      </c>
      <c r="V3189" t="s">
        <v>17097</v>
      </c>
      <c r="W3189" t="s">
        <v>637</v>
      </c>
      <c r="X3189" s="1">
        <v>45800</v>
      </c>
      <c r="Y3189" s="1">
        <v>45724</v>
      </c>
      <c r="Z3189" s="1"/>
      <c r="AB3189" s="1">
        <v>45729</v>
      </c>
      <c r="AC3189">
        <v>56</v>
      </c>
      <c r="AD3189" s="1">
        <v>45785</v>
      </c>
      <c r="AE3189" s="1">
        <v>45729</v>
      </c>
      <c r="AF3189" s="1">
        <v>45725</v>
      </c>
      <c r="AG3189" t="s">
        <v>34</v>
      </c>
      <c r="AH3189" t="s">
        <v>7319</v>
      </c>
      <c r="AI3189" t="s">
        <v>11791</v>
      </c>
      <c r="AJ3189">
        <v>1</v>
      </c>
      <c r="AK3189">
        <v>1</v>
      </c>
      <c r="AL3189" t="s">
        <v>44</v>
      </c>
      <c r="AM3189" t="s">
        <v>7320</v>
      </c>
      <c r="AN3189" t="s">
        <v>7321</v>
      </c>
      <c r="AO3189" t="s">
        <v>12694</v>
      </c>
      <c r="AP3189" t="s">
        <v>44</v>
      </c>
      <c r="AQ3189" t="s">
        <v>13963</v>
      </c>
      <c r="AT3189">
        <v>1649</v>
      </c>
      <c r="AU3189" s="1"/>
      <c r="AV3189" t="s">
        <v>10186</v>
      </c>
      <c r="AW3189" t="s">
        <v>17098</v>
      </c>
      <c r="AY3189">
        <v>1394</v>
      </c>
      <c r="BA3189" t="s">
        <v>69</v>
      </c>
      <c r="BB3189" t="s">
        <v>466</v>
      </c>
      <c r="BC3189" s="1">
        <v>45725</v>
      </c>
      <c r="BD3189" t="s">
        <v>13964</v>
      </c>
      <c r="BE3189">
        <v>23750</v>
      </c>
      <c r="BI3189">
        <v>1</v>
      </c>
      <c r="BM3189">
        <v>25000</v>
      </c>
    </row>
    <row r="3190" spans="1:65" x14ac:dyDescent="0.3">
      <c r="A3190" t="s">
        <v>14784</v>
      </c>
      <c r="B3190" t="s">
        <v>87</v>
      </c>
      <c r="C3190" t="s">
        <v>45</v>
      </c>
      <c r="E3190">
        <v>202503</v>
      </c>
      <c r="F3190" t="s">
        <v>604</v>
      </c>
      <c r="G3190" t="s">
        <v>608</v>
      </c>
      <c r="H3190" s="1">
        <v>45712</v>
      </c>
      <c r="I3190" t="s">
        <v>459</v>
      </c>
      <c r="J3190" t="s">
        <v>1318</v>
      </c>
      <c r="K3190" t="s">
        <v>1318</v>
      </c>
      <c r="L3190" t="s">
        <v>48</v>
      </c>
      <c r="M3190" t="s">
        <v>659</v>
      </c>
      <c r="N3190" t="s">
        <v>13710</v>
      </c>
      <c r="O3190" t="s">
        <v>7302</v>
      </c>
      <c r="P3190" t="s">
        <v>471</v>
      </c>
      <c r="R3190" t="s">
        <v>472</v>
      </c>
      <c r="S3190">
        <v>10000</v>
      </c>
      <c r="T3190" t="s">
        <v>32</v>
      </c>
      <c r="U3190" t="s">
        <v>33</v>
      </c>
      <c r="V3190" t="s">
        <v>610</v>
      </c>
      <c r="W3190" t="s">
        <v>104</v>
      </c>
      <c r="X3190" s="1">
        <v>45740</v>
      </c>
      <c r="Y3190" s="1">
        <v>45720</v>
      </c>
      <c r="Z3190" s="1"/>
      <c r="AB3190" s="1">
        <v>45727</v>
      </c>
      <c r="AC3190">
        <v>8</v>
      </c>
      <c r="AD3190" s="1">
        <v>45738</v>
      </c>
      <c r="AE3190" s="1">
        <v>45730</v>
      </c>
      <c r="AF3190" s="1">
        <v>45722</v>
      </c>
      <c r="AG3190" t="s">
        <v>34</v>
      </c>
      <c r="AH3190" t="s">
        <v>7258</v>
      </c>
      <c r="AI3190" t="s">
        <v>11787</v>
      </c>
      <c r="AJ3190">
        <v>1</v>
      </c>
      <c r="AK3190">
        <v>1</v>
      </c>
      <c r="AL3190" t="s">
        <v>96</v>
      </c>
      <c r="AM3190" t="s">
        <v>7303</v>
      </c>
      <c r="AN3190" t="s">
        <v>7304</v>
      </c>
      <c r="AO3190" t="s">
        <v>12703</v>
      </c>
      <c r="AP3190" t="s">
        <v>749</v>
      </c>
      <c r="AQ3190" t="s">
        <v>13963</v>
      </c>
      <c r="AT3190">
        <v>500</v>
      </c>
      <c r="AU3190" s="1"/>
      <c r="AV3190" t="s">
        <v>10188</v>
      </c>
      <c r="AW3190" t="s">
        <v>290</v>
      </c>
      <c r="AY3190">
        <v>500</v>
      </c>
      <c r="BA3190" t="s">
        <v>69</v>
      </c>
      <c r="BB3190" t="s">
        <v>466</v>
      </c>
      <c r="BC3190" s="1">
        <v>45722</v>
      </c>
      <c r="BD3190" t="s">
        <v>13965</v>
      </c>
      <c r="BE3190">
        <v>18000</v>
      </c>
      <c r="BI3190">
        <v>1</v>
      </c>
      <c r="BM3190">
        <v>10000</v>
      </c>
    </row>
    <row r="3191" spans="1:65" x14ac:dyDescent="0.3">
      <c r="A3191" t="s">
        <v>14784</v>
      </c>
      <c r="B3191" t="s">
        <v>87</v>
      </c>
      <c r="C3191" t="s">
        <v>45</v>
      </c>
      <c r="E3191">
        <v>202503</v>
      </c>
      <c r="F3191" t="s">
        <v>604</v>
      </c>
      <c r="G3191" t="s">
        <v>608</v>
      </c>
      <c r="H3191" s="1">
        <v>45712</v>
      </c>
      <c r="I3191" t="s">
        <v>459</v>
      </c>
      <c r="J3191">
        <v>8</v>
      </c>
      <c r="K3191" t="s">
        <v>163</v>
      </c>
      <c r="L3191" t="s">
        <v>48</v>
      </c>
      <c r="M3191" t="s">
        <v>659</v>
      </c>
      <c r="N3191" t="s">
        <v>13710</v>
      </c>
      <c r="O3191" t="s">
        <v>7302</v>
      </c>
      <c r="P3191" t="s">
        <v>490</v>
      </c>
      <c r="R3191" t="s">
        <v>491</v>
      </c>
      <c r="S3191">
        <v>2000</v>
      </c>
      <c r="T3191" t="s">
        <v>32</v>
      </c>
      <c r="U3191" t="s">
        <v>33</v>
      </c>
      <c r="V3191" t="s">
        <v>610</v>
      </c>
      <c r="W3191" t="s">
        <v>104</v>
      </c>
      <c r="X3191" s="1">
        <v>45740</v>
      </c>
      <c r="Y3191" s="1">
        <v>45720</v>
      </c>
      <c r="Z3191" s="1"/>
      <c r="AB3191" s="1">
        <v>45727</v>
      </c>
      <c r="AC3191">
        <v>8</v>
      </c>
      <c r="AD3191" s="1">
        <v>45738</v>
      </c>
      <c r="AE3191" s="1">
        <v>45730</v>
      </c>
      <c r="AF3191" s="1">
        <v>45722</v>
      </c>
      <c r="AG3191" t="s">
        <v>34</v>
      </c>
      <c r="AH3191" t="s">
        <v>7258</v>
      </c>
      <c r="AI3191" t="s">
        <v>11787</v>
      </c>
      <c r="AJ3191">
        <v>0</v>
      </c>
      <c r="AK3191">
        <v>0</v>
      </c>
      <c r="AL3191" t="s">
        <v>96</v>
      </c>
      <c r="AM3191" t="s">
        <v>7303</v>
      </c>
      <c r="AN3191" t="s">
        <v>7304</v>
      </c>
      <c r="AO3191" t="s">
        <v>12703</v>
      </c>
      <c r="AP3191" t="s">
        <v>749</v>
      </c>
      <c r="AQ3191" t="s">
        <v>13963</v>
      </c>
      <c r="AT3191">
        <v>0</v>
      </c>
      <c r="AU3191" s="1"/>
      <c r="AV3191" t="s">
        <v>10188</v>
      </c>
      <c r="AW3191" t="s">
        <v>290</v>
      </c>
      <c r="AY3191">
        <v>500</v>
      </c>
      <c r="BA3191" t="s">
        <v>69</v>
      </c>
      <c r="BB3191" t="s">
        <v>466</v>
      </c>
      <c r="BC3191" s="1">
        <v>45722</v>
      </c>
      <c r="BD3191" t="s">
        <v>13965</v>
      </c>
      <c r="BE3191">
        <v>3000</v>
      </c>
      <c r="BI3191">
        <v>0</v>
      </c>
      <c r="BM3191">
        <v>2000</v>
      </c>
    </row>
    <row r="3192" spans="1:65" x14ac:dyDescent="0.3">
      <c r="A3192" t="s">
        <v>14784</v>
      </c>
      <c r="B3192" t="s">
        <v>87</v>
      </c>
      <c r="C3192" t="s">
        <v>45</v>
      </c>
      <c r="E3192">
        <v>202503</v>
      </c>
      <c r="F3192" t="s">
        <v>604</v>
      </c>
      <c r="G3192" t="s">
        <v>624</v>
      </c>
      <c r="H3192" s="1">
        <v>45667</v>
      </c>
      <c r="I3192" t="s">
        <v>459</v>
      </c>
      <c r="J3192">
        <v>8</v>
      </c>
      <c r="K3192" t="s">
        <v>163</v>
      </c>
      <c r="L3192" t="s">
        <v>48</v>
      </c>
      <c r="M3192" t="s">
        <v>614</v>
      </c>
      <c r="N3192" t="s">
        <v>13710</v>
      </c>
      <c r="O3192" t="s">
        <v>5115</v>
      </c>
      <c r="P3192" t="s">
        <v>502</v>
      </c>
      <c r="R3192" t="s">
        <v>503</v>
      </c>
      <c r="S3192">
        <v>22500</v>
      </c>
      <c r="T3192" t="s">
        <v>32</v>
      </c>
      <c r="U3192" t="s">
        <v>196</v>
      </c>
      <c r="V3192" t="s">
        <v>615</v>
      </c>
      <c r="W3192" t="s">
        <v>60</v>
      </c>
      <c r="X3192" s="1">
        <v>45749</v>
      </c>
      <c r="Y3192" s="1">
        <v>45720</v>
      </c>
      <c r="Z3192" s="1"/>
      <c r="AB3192" s="1">
        <v>45726</v>
      </c>
      <c r="AC3192">
        <v>24</v>
      </c>
      <c r="AD3192" s="1">
        <v>45755</v>
      </c>
      <c r="AE3192" s="1">
        <v>45731</v>
      </c>
      <c r="AF3192" s="1">
        <v>45721</v>
      </c>
      <c r="AG3192" t="s">
        <v>34</v>
      </c>
      <c r="AH3192" t="s">
        <v>703</v>
      </c>
      <c r="AI3192" t="s">
        <v>11787</v>
      </c>
      <c r="AJ3192">
        <v>1</v>
      </c>
      <c r="AK3192">
        <v>1</v>
      </c>
      <c r="AL3192" t="s">
        <v>320</v>
      </c>
      <c r="AM3192" t="s">
        <v>7293</v>
      </c>
      <c r="AN3192" t="s">
        <v>7294</v>
      </c>
      <c r="AO3192" t="s">
        <v>12646</v>
      </c>
      <c r="AP3192" t="s">
        <v>732</v>
      </c>
      <c r="AQ3192" t="s">
        <v>13963</v>
      </c>
      <c r="AT3192">
        <v>644</v>
      </c>
      <c r="AU3192" s="1"/>
      <c r="AV3192" t="s">
        <v>7295</v>
      </c>
      <c r="AW3192" t="s">
        <v>62</v>
      </c>
      <c r="AY3192">
        <v>644</v>
      </c>
      <c r="BA3192" t="s">
        <v>422</v>
      </c>
      <c r="BB3192" t="s">
        <v>466</v>
      </c>
      <c r="BC3192" s="1">
        <v>45721</v>
      </c>
      <c r="BD3192" t="s">
        <v>13965</v>
      </c>
      <c r="BE3192">
        <v>40050</v>
      </c>
      <c r="BI3192">
        <v>1</v>
      </c>
      <c r="BM3192">
        <v>22500</v>
      </c>
    </row>
    <row r="3193" spans="1:65" x14ac:dyDescent="0.3">
      <c r="A3193" t="s">
        <v>14784</v>
      </c>
      <c r="B3193" t="s">
        <v>87</v>
      </c>
      <c r="C3193" t="s">
        <v>45</v>
      </c>
      <c r="E3193">
        <v>202503</v>
      </c>
      <c r="F3193" t="s">
        <v>604</v>
      </c>
      <c r="G3193" t="s">
        <v>624</v>
      </c>
      <c r="H3193" s="1">
        <v>45667</v>
      </c>
      <c r="I3193" t="s">
        <v>459</v>
      </c>
      <c r="J3193">
        <v>8</v>
      </c>
      <c r="K3193" t="s">
        <v>163</v>
      </c>
      <c r="L3193" t="s">
        <v>48</v>
      </c>
      <c r="M3193" t="s">
        <v>614</v>
      </c>
      <c r="N3193" t="s">
        <v>13710</v>
      </c>
      <c r="O3193" t="s">
        <v>5115</v>
      </c>
      <c r="P3193" t="s">
        <v>502</v>
      </c>
      <c r="R3193" t="s">
        <v>503</v>
      </c>
      <c r="S3193">
        <v>22500</v>
      </c>
      <c r="T3193" t="s">
        <v>32</v>
      </c>
      <c r="U3193" t="s">
        <v>196</v>
      </c>
      <c r="V3193" t="s">
        <v>615</v>
      </c>
      <c r="W3193" t="s">
        <v>60</v>
      </c>
      <c r="X3193" s="1">
        <v>45749</v>
      </c>
      <c r="Y3193" s="1">
        <v>45720</v>
      </c>
      <c r="Z3193" s="1"/>
      <c r="AB3193" s="1">
        <v>45726</v>
      </c>
      <c r="AC3193">
        <v>24</v>
      </c>
      <c r="AD3193" s="1">
        <v>45755</v>
      </c>
      <c r="AE3193" s="1">
        <v>45731</v>
      </c>
      <c r="AF3193" s="1">
        <v>45721</v>
      </c>
      <c r="AG3193" t="s">
        <v>34</v>
      </c>
      <c r="AH3193" t="s">
        <v>703</v>
      </c>
      <c r="AI3193" t="s">
        <v>11787</v>
      </c>
      <c r="AJ3193">
        <v>1</v>
      </c>
      <c r="AK3193">
        <v>1</v>
      </c>
      <c r="AL3193" t="s">
        <v>320</v>
      </c>
      <c r="AM3193" t="s">
        <v>7293</v>
      </c>
      <c r="AN3193" t="s">
        <v>7294</v>
      </c>
      <c r="AO3193" t="s">
        <v>12646</v>
      </c>
      <c r="AP3193" t="s">
        <v>732</v>
      </c>
      <c r="AQ3193" t="s">
        <v>13963</v>
      </c>
      <c r="AT3193">
        <v>644</v>
      </c>
      <c r="AU3193" s="1"/>
      <c r="AV3193" t="s">
        <v>7296</v>
      </c>
      <c r="AW3193" t="s">
        <v>62</v>
      </c>
      <c r="AY3193">
        <v>644</v>
      </c>
      <c r="BA3193" t="s">
        <v>422</v>
      </c>
      <c r="BB3193" t="s">
        <v>466</v>
      </c>
      <c r="BC3193" s="1">
        <v>45721</v>
      </c>
      <c r="BD3193" t="s">
        <v>13965</v>
      </c>
      <c r="BE3193">
        <v>40050</v>
      </c>
      <c r="BI3193">
        <v>1</v>
      </c>
      <c r="BM3193">
        <v>22500</v>
      </c>
    </row>
    <row r="3194" spans="1:65" x14ac:dyDescent="0.3">
      <c r="A3194" t="s">
        <v>14784</v>
      </c>
      <c r="B3194" t="s">
        <v>87</v>
      </c>
      <c r="C3194" t="s">
        <v>199</v>
      </c>
      <c r="E3194">
        <v>202503</v>
      </c>
      <c r="F3194" t="s">
        <v>604</v>
      </c>
      <c r="G3194" t="s">
        <v>646</v>
      </c>
      <c r="H3194" s="1">
        <v>45707</v>
      </c>
      <c r="I3194" t="s">
        <v>459</v>
      </c>
      <c r="J3194">
        <v>8</v>
      </c>
      <c r="K3194" t="s">
        <v>163</v>
      </c>
      <c r="L3194" t="s">
        <v>48</v>
      </c>
      <c r="M3194" t="s">
        <v>5032</v>
      </c>
      <c r="N3194" t="s">
        <v>13710</v>
      </c>
      <c r="O3194" t="s">
        <v>7322</v>
      </c>
      <c r="P3194" t="s">
        <v>506</v>
      </c>
      <c r="R3194" t="s">
        <v>507</v>
      </c>
      <c r="S3194">
        <v>25000</v>
      </c>
      <c r="T3194" t="s">
        <v>32</v>
      </c>
      <c r="U3194" t="s">
        <v>385</v>
      </c>
      <c r="V3194" t="s">
        <v>17095</v>
      </c>
      <c r="W3194" t="s">
        <v>623</v>
      </c>
      <c r="X3194" s="1">
        <v>45770</v>
      </c>
      <c r="Y3194" s="1">
        <v>45726</v>
      </c>
      <c r="Z3194" s="1"/>
      <c r="AB3194" s="1">
        <v>45731</v>
      </c>
      <c r="AC3194">
        <v>33</v>
      </c>
      <c r="AD3194" s="1">
        <v>45764</v>
      </c>
      <c r="AE3194" s="1">
        <v>45731</v>
      </c>
      <c r="AF3194" s="1">
        <v>45727</v>
      </c>
      <c r="AG3194" t="s">
        <v>34</v>
      </c>
      <c r="AH3194" t="s">
        <v>7175</v>
      </c>
      <c r="AI3194" t="s">
        <v>11791</v>
      </c>
      <c r="AJ3194">
        <v>1</v>
      </c>
      <c r="AK3194">
        <v>1</v>
      </c>
      <c r="AL3194" t="s">
        <v>320</v>
      </c>
      <c r="AM3194" t="s">
        <v>7323</v>
      </c>
      <c r="AN3194" t="s">
        <v>7324</v>
      </c>
      <c r="AO3194" t="s">
        <v>12703</v>
      </c>
      <c r="AP3194" t="s">
        <v>410</v>
      </c>
      <c r="AQ3194" t="s">
        <v>13963</v>
      </c>
      <c r="AT3194">
        <v>1772</v>
      </c>
      <c r="AU3194" s="1"/>
      <c r="AV3194" t="s">
        <v>10189</v>
      </c>
      <c r="AW3194" t="s">
        <v>17096</v>
      </c>
      <c r="AY3194">
        <v>1772</v>
      </c>
      <c r="BA3194" t="s">
        <v>69</v>
      </c>
      <c r="BB3194" t="s">
        <v>466</v>
      </c>
      <c r="BC3194" s="1">
        <v>45727</v>
      </c>
      <c r="BD3194" t="s">
        <v>13964</v>
      </c>
      <c r="BE3194">
        <v>27000</v>
      </c>
      <c r="BI3194">
        <v>1</v>
      </c>
      <c r="BM3194">
        <v>25000</v>
      </c>
    </row>
    <row r="3195" spans="1:65" x14ac:dyDescent="0.3">
      <c r="A3195" t="s">
        <v>14784</v>
      </c>
      <c r="B3195" t="s">
        <v>87</v>
      </c>
      <c r="C3195" t="s">
        <v>45</v>
      </c>
      <c r="E3195">
        <v>202503</v>
      </c>
      <c r="F3195" t="s">
        <v>604</v>
      </c>
      <c r="G3195" t="s">
        <v>605</v>
      </c>
      <c r="H3195" s="1">
        <v>45698</v>
      </c>
      <c r="I3195" t="s">
        <v>459</v>
      </c>
      <c r="J3195" t="s">
        <v>1318</v>
      </c>
      <c r="K3195" t="s">
        <v>1318</v>
      </c>
      <c r="L3195" t="s">
        <v>48</v>
      </c>
      <c r="M3195" t="s">
        <v>237</v>
      </c>
      <c r="N3195" t="s">
        <v>13710</v>
      </c>
      <c r="O3195" t="s">
        <v>7298</v>
      </c>
      <c r="P3195" t="s">
        <v>471</v>
      </c>
      <c r="R3195" t="s">
        <v>472</v>
      </c>
      <c r="S3195">
        <v>8750</v>
      </c>
      <c r="T3195" t="s">
        <v>32</v>
      </c>
      <c r="U3195" t="s">
        <v>33</v>
      </c>
      <c r="V3195" t="s">
        <v>568</v>
      </c>
      <c r="W3195" t="s">
        <v>95</v>
      </c>
      <c r="X3195" s="1">
        <v>45739</v>
      </c>
      <c r="Y3195" s="1">
        <v>45720</v>
      </c>
      <c r="Z3195" s="1"/>
      <c r="AB3195" s="1">
        <v>45725</v>
      </c>
      <c r="AC3195">
        <v>10</v>
      </c>
      <c r="AD3195" s="1">
        <v>45742</v>
      </c>
      <c r="AE3195" s="1">
        <v>45732</v>
      </c>
      <c r="AF3195" s="1">
        <v>45724</v>
      </c>
      <c r="AG3195" t="s">
        <v>34</v>
      </c>
      <c r="AH3195" t="s">
        <v>7299</v>
      </c>
      <c r="AI3195" t="s">
        <v>11787</v>
      </c>
      <c r="AJ3195">
        <v>1</v>
      </c>
      <c r="AK3195">
        <v>1</v>
      </c>
      <c r="AL3195" t="s">
        <v>44</v>
      </c>
      <c r="AM3195" t="s">
        <v>7300</v>
      </c>
      <c r="AN3195" t="s">
        <v>7301</v>
      </c>
      <c r="AO3195" t="s">
        <v>14786</v>
      </c>
      <c r="AP3195" t="s">
        <v>44</v>
      </c>
      <c r="AQ3195" t="s">
        <v>13963</v>
      </c>
      <c r="AT3195">
        <v>225</v>
      </c>
      <c r="AU3195" s="1"/>
      <c r="AV3195" t="s">
        <v>10190</v>
      </c>
      <c r="AW3195" t="s">
        <v>97</v>
      </c>
      <c r="AY3195">
        <v>225</v>
      </c>
      <c r="BA3195" t="s">
        <v>69</v>
      </c>
      <c r="BB3195" t="s">
        <v>466</v>
      </c>
      <c r="BC3195" s="1">
        <v>45724</v>
      </c>
      <c r="BD3195" t="s">
        <v>13965</v>
      </c>
      <c r="BE3195">
        <v>15750</v>
      </c>
      <c r="BI3195">
        <v>1</v>
      </c>
      <c r="BM3195">
        <v>8750</v>
      </c>
    </row>
    <row r="3196" spans="1:65" x14ac:dyDescent="0.3">
      <c r="A3196" t="s">
        <v>14784</v>
      </c>
      <c r="B3196" t="s">
        <v>87</v>
      </c>
      <c r="C3196" t="s">
        <v>45</v>
      </c>
      <c r="E3196">
        <v>202503</v>
      </c>
      <c r="F3196" t="s">
        <v>604</v>
      </c>
      <c r="G3196" t="s">
        <v>605</v>
      </c>
      <c r="H3196" s="1">
        <v>45698</v>
      </c>
      <c r="I3196" t="s">
        <v>459</v>
      </c>
      <c r="J3196" t="s">
        <v>1318</v>
      </c>
      <c r="K3196" t="s">
        <v>1318</v>
      </c>
      <c r="L3196" t="s">
        <v>48</v>
      </c>
      <c r="M3196" t="s">
        <v>237</v>
      </c>
      <c r="N3196" t="s">
        <v>13710</v>
      </c>
      <c r="O3196" t="s">
        <v>7298</v>
      </c>
      <c r="P3196" t="s">
        <v>473</v>
      </c>
      <c r="R3196" t="s">
        <v>474</v>
      </c>
      <c r="S3196">
        <v>5250</v>
      </c>
      <c r="T3196" t="s">
        <v>32</v>
      </c>
      <c r="U3196" t="s">
        <v>33</v>
      </c>
      <c r="V3196" t="s">
        <v>568</v>
      </c>
      <c r="W3196" t="s">
        <v>95</v>
      </c>
      <c r="X3196" s="1">
        <v>45739</v>
      </c>
      <c r="Y3196" s="1">
        <v>45720</v>
      </c>
      <c r="Z3196" s="1"/>
      <c r="AB3196" s="1">
        <v>45725</v>
      </c>
      <c r="AC3196">
        <v>10</v>
      </c>
      <c r="AD3196" s="1">
        <v>45742</v>
      </c>
      <c r="AE3196" s="1">
        <v>45732</v>
      </c>
      <c r="AF3196" s="1">
        <v>45724</v>
      </c>
      <c r="AG3196" t="s">
        <v>34</v>
      </c>
      <c r="AH3196" t="s">
        <v>7299</v>
      </c>
      <c r="AI3196" t="s">
        <v>11787</v>
      </c>
      <c r="AJ3196">
        <v>0</v>
      </c>
      <c r="AK3196">
        <v>0</v>
      </c>
      <c r="AL3196" t="s">
        <v>44</v>
      </c>
      <c r="AM3196" t="s">
        <v>7300</v>
      </c>
      <c r="AN3196" t="s">
        <v>7301</v>
      </c>
      <c r="AO3196" t="s">
        <v>14786</v>
      </c>
      <c r="AP3196" t="s">
        <v>44</v>
      </c>
      <c r="AQ3196" t="s">
        <v>13963</v>
      </c>
      <c r="AT3196">
        <v>0</v>
      </c>
      <c r="AU3196" s="1"/>
      <c r="AV3196" t="s">
        <v>10190</v>
      </c>
      <c r="AW3196" t="s">
        <v>97</v>
      </c>
      <c r="AY3196">
        <v>225</v>
      </c>
      <c r="BA3196" t="s">
        <v>69</v>
      </c>
      <c r="BB3196" t="s">
        <v>466</v>
      </c>
      <c r="BC3196" s="1">
        <v>45724</v>
      </c>
      <c r="BD3196" t="s">
        <v>13965</v>
      </c>
      <c r="BE3196">
        <v>14700</v>
      </c>
      <c r="BI3196">
        <v>0</v>
      </c>
      <c r="BM3196">
        <v>5250</v>
      </c>
    </row>
    <row r="3197" spans="1:65" x14ac:dyDescent="0.3">
      <c r="A3197" t="s">
        <v>14784</v>
      </c>
      <c r="B3197" t="s">
        <v>87</v>
      </c>
      <c r="C3197" t="s">
        <v>45</v>
      </c>
      <c r="E3197">
        <v>202503</v>
      </c>
      <c r="F3197" t="s">
        <v>604</v>
      </c>
      <c r="G3197" t="s">
        <v>624</v>
      </c>
      <c r="H3197" s="1">
        <v>45714</v>
      </c>
      <c r="I3197" t="s">
        <v>459</v>
      </c>
      <c r="J3197">
        <v>8</v>
      </c>
      <c r="K3197" t="s">
        <v>163</v>
      </c>
      <c r="L3197" t="s">
        <v>48</v>
      </c>
      <c r="M3197" t="s">
        <v>661</v>
      </c>
      <c r="N3197" t="s">
        <v>13710</v>
      </c>
      <c r="O3197" t="s">
        <v>7305</v>
      </c>
      <c r="P3197" t="s">
        <v>490</v>
      </c>
      <c r="R3197" t="s">
        <v>491</v>
      </c>
      <c r="S3197">
        <v>10000</v>
      </c>
      <c r="T3197" t="s">
        <v>32</v>
      </c>
      <c r="U3197" t="s">
        <v>33</v>
      </c>
      <c r="V3197" t="s">
        <v>568</v>
      </c>
      <c r="W3197" t="s">
        <v>95</v>
      </c>
      <c r="X3197" s="1">
        <v>45743</v>
      </c>
      <c r="Y3197" s="1">
        <v>45723</v>
      </c>
      <c r="Z3197" s="1"/>
      <c r="AB3197" s="1">
        <v>45727</v>
      </c>
      <c r="AC3197">
        <v>10</v>
      </c>
      <c r="AD3197" s="1">
        <v>45742</v>
      </c>
      <c r="AE3197" s="1">
        <v>45732</v>
      </c>
      <c r="AF3197" s="1">
        <v>45723</v>
      </c>
      <c r="AG3197" t="s">
        <v>34</v>
      </c>
      <c r="AH3197" t="s">
        <v>7306</v>
      </c>
      <c r="AI3197" t="s">
        <v>11787</v>
      </c>
      <c r="AJ3197">
        <v>1</v>
      </c>
      <c r="AK3197">
        <v>1</v>
      </c>
      <c r="AL3197" t="s">
        <v>44</v>
      </c>
      <c r="AM3197" t="s">
        <v>7300</v>
      </c>
      <c r="AN3197" t="s">
        <v>7307</v>
      </c>
      <c r="AO3197" t="s">
        <v>14786</v>
      </c>
      <c r="AP3197" t="s">
        <v>500</v>
      </c>
      <c r="AQ3197" t="s">
        <v>13963</v>
      </c>
      <c r="AT3197">
        <v>375</v>
      </c>
      <c r="AU3197" s="1"/>
      <c r="AV3197" t="s">
        <v>10191</v>
      </c>
      <c r="AW3197" t="s">
        <v>97</v>
      </c>
      <c r="AY3197">
        <v>375</v>
      </c>
      <c r="BA3197" t="s">
        <v>422</v>
      </c>
      <c r="BB3197" t="s">
        <v>466</v>
      </c>
      <c r="BC3197" s="1">
        <v>45723</v>
      </c>
      <c r="BD3197" t="s">
        <v>13965</v>
      </c>
      <c r="BE3197">
        <v>13000</v>
      </c>
      <c r="BI3197">
        <v>1</v>
      </c>
      <c r="BM3197">
        <v>10000</v>
      </c>
    </row>
    <row r="3198" spans="1:65" x14ac:dyDescent="0.3">
      <c r="A3198" t="s">
        <v>14784</v>
      </c>
      <c r="B3198" t="s">
        <v>87</v>
      </c>
      <c r="C3198" t="s">
        <v>45</v>
      </c>
      <c r="E3198">
        <v>202503</v>
      </c>
      <c r="F3198" t="s">
        <v>604</v>
      </c>
      <c r="G3198" t="s">
        <v>616</v>
      </c>
      <c r="H3198" s="1">
        <v>45666</v>
      </c>
      <c r="I3198" t="s">
        <v>459</v>
      </c>
      <c r="J3198">
        <v>8</v>
      </c>
      <c r="K3198" t="s">
        <v>163</v>
      </c>
      <c r="L3198" t="s">
        <v>48</v>
      </c>
      <c r="M3198" t="s">
        <v>638</v>
      </c>
      <c r="N3198" t="s">
        <v>13710</v>
      </c>
      <c r="O3198" t="s">
        <v>7339</v>
      </c>
      <c r="P3198" t="s">
        <v>483</v>
      </c>
      <c r="R3198" t="s">
        <v>484</v>
      </c>
      <c r="S3198">
        <v>22500</v>
      </c>
      <c r="T3198" t="s">
        <v>32</v>
      </c>
      <c r="U3198" t="s">
        <v>33</v>
      </c>
      <c r="V3198" t="s">
        <v>639</v>
      </c>
      <c r="W3198" t="s">
        <v>137</v>
      </c>
      <c r="X3198" s="1">
        <v>45750</v>
      </c>
      <c r="Y3198" s="1">
        <v>45726</v>
      </c>
      <c r="Z3198" s="1"/>
      <c r="AB3198" s="1">
        <v>45731</v>
      </c>
      <c r="AC3198">
        <v>16</v>
      </c>
      <c r="AD3198" s="1">
        <v>45750</v>
      </c>
      <c r="AE3198" s="1">
        <v>45734</v>
      </c>
      <c r="AF3198" s="1">
        <v>45726</v>
      </c>
      <c r="AG3198" t="s">
        <v>34</v>
      </c>
      <c r="AH3198" t="s">
        <v>10192</v>
      </c>
      <c r="AI3198" t="s">
        <v>11787</v>
      </c>
      <c r="AJ3198">
        <v>1</v>
      </c>
      <c r="AK3198">
        <v>1</v>
      </c>
      <c r="AL3198" t="s">
        <v>320</v>
      </c>
      <c r="AM3198" t="s">
        <v>10193</v>
      </c>
      <c r="AN3198" t="s">
        <v>10194</v>
      </c>
      <c r="AO3198" t="s">
        <v>12687</v>
      </c>
      <c r="AP3198" t="s">
        <v>36</v>
      </c>
      <c r="AQ3198" t="s">
        <v>14789</v>
      </c>
      <c r="AT3198">
        <v>1175</v>
      </c>
      <c r="AU3198" s="1"/>
      <c r="AV3198" t="s">
        <v>10195</v>
      </c>
      <c r="AW3198" t="s">
        <v>138</v>
      </c>
      <c r="AY3198">
        <v>600</v>
      </c>
      <c r="BA3198" t="s">
        <v>69</v>
      </c>
      <c r="BB3198" t="s">
        <v>466</v>
      </c>
      <c r="BC3198" s="1">
        <v>45726</v>
      </c>
      <c r="BD3198" t="s">
        <v>13965</v>
      </c>
      <c r="BE3198">
        <v>29250</v>
      </c>
      <c r="BJ3198">
        <v>1</v>
      </c>
      <c r="BM3198">
        <v>22500</v>
      </c>
    </row>
    <row r="3199" spans="1:65" x14ac:dyDescent="0.3">
      <c r="A3199" t="s">
        <v>14784</v>
      </c>
      <c r="B3199" t="s">
        <v>87</v>
      </c>
      <c r="C3199" t="s">
        <v>45</v>
      </c>
      <c r="E3199">
        <v>202503</v>
      </c>
      <c r="F3199" t="s">
        <v>604</v>
      </c>
      <c r="G3199" t="s">
        <v>628</v>
      </c>
      <c r="H3199" s="1">
        <v>45679</v>
      </c>
      <c r="I3199" t="s">
        <v>459</v>
      </c>
      <c r="J3199">
        <v>8</v>
      </c>
      <c r="K3199" t="s">
        <v>163</v>
      </c>
      <c r="L3199" t="s">
        <v>48</v>
      </c>
      <c r="M3199" t="s">
        <v>743</v>
      </c>
      <c r="N3199" t="s">
        <v>13710</v>
      </c>
      <c r="O3199" t="s">
        <v>5116</v>
      </c>
      <c r="P3199" t="s">
        <v>569</v>
      </c>
      <c r="R3199" t="s">
        <v>570</v>
      </c>
      <c r="S3199">
        <v>25000</v>
      </c>
      <c r="T3199" t="s">
        <v>32</v>
      </c>
      <c r="U3199" t="s">
        <v>33</v>
      </c>
      <c r="V3199" t="s">
        <v>744</v>
      </c>
      <c r="W3199" t="s">
        <v>137</v>
      </c>
      <c r="X3199" s="1">
        <v>45752</v>
      </c>
      <c r="Y3199" s="1">
        <v>45722</v>
      </c>
      <c r="Z3199" s="1"/>
      <c r="AB3199" s="1">
        <v>45729</v>
      </c>
      <c r="AC3199">
        <v>32</v>
      </c>
      <c r="AD3199" s="1">
        <v>45767</v>
      </c>
      <c r="AE3199" s="1">
        <v>45735</v>
      </c>
      <c r="AF3199" s="1">
        <v>45722</v>
      </c>
      <c r="AG3199" t="s">
        <v>34</v>
      </c>
      <c r="AH3199" t="s">
        <v>17100</v>
      </c>
      <c r="AI3199" t="s">
        <v>11791</v>
      </c>
      <c r="AJ3199">
        <v>1</v>
      </c>
      <c r="AK3199">
        <v>1</v>
      </c>
      <c r="AL3199" t="s">
        <v>437</v>
      </c>
      <c r="AM3199" t="s">
        <v>7316</v>
      </c>
      <c r="AN3199" t="s">
        <v>7317</v>
      </c>
      <c r="AO3199" t="s">
        <v>12694</v>
      </c>
      <c r="AP3199" t="s">
        <v>465</v>
      </c>
      <c r="AQ3199" t="s">
        <v>14789</v>
      </c>
      <c r="AT3199">
        <v>2100</v>
      </c>
      <c r="AU3199" s="1"/>
      <c r="AV3199" t="s">
        <v>10198</v>
      </c>
      <c r="AW3199" t="s">
        <v>745</v>
      </c>
      <c r="AY3199">
        <v>0</v>
      </c>
      <c r="BA3199" t="s">
        <v>422</v>
      </c>
      <c r="BB3199" t="s">
        <v>466</v>
      </c>
      <c r="BC3199" s="1">
        <v>45722</v>
      </c>
      <c r="BD3199" t="s">
        <v>13965</v>
      </c>
      <c r="BE3199">
        <v>26750</v>
      </c>
      <c r="BJ3199">
        <v>1</v>
      </c>
      <c r="BM3199">
        <v>25000</v>
      </c>
    </row>
    <row r="3200" spans="1:65" x14ac:dyDescent="0.3">
      <c r="A3200" t="s">
        <v>14784</v>
      </c>
      <c r="B3200" t="s">
        <v>87</v>
      </c>
      <c r="C3200" t="s">
        <v>45</v>
      </c>
      <c r="E3200">
        <v>202503</v>
      </c>
      <c r="F3200" t="s">
        <v>604</v>
      </c>
      <c r="G3200" t="s">
        <v>628</v>
      </c>
      <c r="H3200" s="1">
        <v>45679</v>
      </c>
      <c r="I3200" t="s">
        <v>459</v>
      </c>
      <c r="J3200">
        <v>8</v>
      </c>
      <c r="K3200" t="s">
        <v>163</v>
      </c>
      <c r="L3200" t="s">
        <v>48</v>
      </c>
      <c r="M3200" t="s">
        <v>743</v>
      </c>
      <c r="N3200" t="s">
        <v>13710</v>
      </c>
      <c r="O3200" t="s">
        <v>5116</v>
      </c>
      <c r="P3200" t="s">
        <v>569</v>
      </c>
      <c r="R3200" t="s">
        <v>570</v>
      </c>
      <c r="S3200">
        <v>25000</v>
      </c>
      <c r="T3200" t="s">
        <v>32</v>
      </c>
      <c r="U3200" t="s">
        <v>33</v>
      </c>
      <c r="V3200" t="s">
        <v>744</v>
      </c>
      <c r="W3200" t="s">
        <v>137</v>
      </c>
      <c r="X3200" s="1">
        <v>45752</v>
      </c>
      <c r="Y3200" s="1">
        <v>45722</v>
      </c>
      <c r="Z3200" s="1"/>
      <c r="AB3200" s="1">
        <v>45729</v>
      </c>
      <c r="AC3200">
        <v>32</v>
      </c>
      <c r="AD3200" s="1">
        <v>45767</v>
      </c>
      <c r="AE3200" s="1">
        <v>45735</v>
      </c>
      <c r="AF3200" s="1">
        <v>45722</v>
      </c>
      <c r="AG3200" t="s">
        <v>34</v>
      </c>
      <c r="AH3200" t="s">
        <v>17100</v>
      </c>
      <c r="AI3200" t="s">
        <v>11791</v>
      </c>
      <c r="AJ3200">
        <v>1</v>
      </c>
      <c r="AK3200">
        <v>1</v>
      </c>
      <c r="AL3200" t="s">
        <v>437</v>
      </c>
      <c r="AM3200" t="s">
        <v>7316</v>
      </c>
      <c r="AN3200" t="s">
        <v>7317</v>
      </c>
      <c r="AO3200" t="s">
        <v>12694</v>
      </c>
      <c r="AP3200" t="s">
        <v>465</v>
      </c>
      <c r="AQ3200" t="s">
        <v>14789</v>
      </c>
      <c r="AT3200">
        <v>2100</v>
      </c>
      <c r="AU3200" s="1"/>
      <c r="AV3200" t="s">
        <v>10199</v>
      </c>
      <c r="AW3200" t="s">
        <v>745</v>
      </c>
      <c r="AY3200">
        <v>0</v>
      </c>
      <c r="BA3200" t="s">
        <v>422</v>
      </c>
      <c r="BB3200" t="s">
        <v>466</v>
      </c>
      <c r="BC3200" s="1">
        <v>45722</v>
      </c>
      <c r="BD3200" t="s">
        <v>13965</v>
      </c>
      <c r="BE3200">
        <v>26750</v>
      </c>
      <c r="BJ3200">
        <v>1</v>
      </c>
      <c r="BM3200">
        <v>25000</v>
      </c>
    </row>
    <row r="3201" spans="1:65" x14ac:dyDescent="0.3">
      <c r="A3201" t="s">
        <v>14784</v>
      </c>
      <c r="B3201" t="s">
        <v>87</v>
      </c>
      <c r="C3201" t="s">
        <v>45</v>
      </c>
      <c r="E3201">
        <v>202503</v>
      </c>
      <c r="F3201" t="s">
        <v>604</v>
      </c>
      <c r="G3201" t="s">
        <v>628</v>
      </c>
      <c r="H3201" s="1">
        <v>45679</v>
      </c>
      <c r="I3201" t="s">
        <v>459</v>
      </c>
      <c r="J3201">
        <v>8</v>
      </c>
      <c r="K3201" t="s">
        <v>163</v>
      </c>
      <c r="L3201" t="s">
        <v>48</v>
      </c>
      <c r="M3201" t="s">
        <v>743</v>
      </c>
      <c r="N3201" t="s">
        <v>13710</v>
      </c>
      <c r="O3201" t="s">
        <v>5116</v>
      </c>
      <c r="P3201" t="s">
        <v>569</v>
      </c>
      <c r="R3201" t="s">
        <v>570</v>
      </c>
      <c r="S3201">
        <v>25000</v>
      </c>
      <c r="T3201" t="s">
        <v>32</v>
      </c>
      <c r="U3201" t="s">
        <v>33</v>
      </c>
      <c r="V3201" t="s">
        <v>744</v>
      </c>
      <c r="W3201" t="s">
        <v>137</v>
      </c>
      <c r="X3201" s="1">
        <v>45752</v>
      </c>
      <c r="Y3201" s="1">
        <v>45722</v>
      </c>
      <c r="Z3201" s="1"/>
      <c r="AB3201" s="1">
        <v>45729</v>
      </c>
      <c r="AC3201">
        <v>32</v>
      </c>
      <c r="AD3201" s="1">
        <v>45767</v>
      </c>
      <c r="AE3201" s="1">
        <v>45735</v>
      </c>
      <c r="AF3201" s="1">
        <v>45723</v>
      </c>
      <c r="AG3201" t="s">
        <v>34</v>
      </c>
      <c r="AH3201" t="s">
        <v>17100</v>
      </c>
      <c r="AI3201" t="s">
        <v>11791</v>
      </c>
      <c r="AJ3201">
        <v>1</v>
      </c>
      <c r="AK3201">
        <v>1</v>
      </c>
      <c r="AL3201" t="s">
        <v>437</v>
      </c>
      <c r="AM3201" t="s">
        <v>7316</v>
      </c>
      <c r="AN3201" t="s">
        <v>7317</v>
      </c>
      <c r="AO3201" t="s">
        <v>12694</v>
      </c>
      <c r="AP3201" t="s">
        <v>465</v>
      </c>
      <c r="AQ3201" t="s">
        <v>14789</v>
      </c>
      <c r="AT3201">
        <v>2100</v>
      </c>
      <c r="AU3201" s="1"/>
      <c r="AV3201" t="s">
        <v>10200</v>
      </c>
      <c r="AW3201" t="s">
        <v>745</v>
      </c>
      <c r="AY3201">
        <v>0</v>
      </c>
      <c r="BA3201" t="s">
        <v>422</v>
      </c>
      <c r="BB3201" t="s">
        <v>466</v>
      </c>
      <c r="BC3201" s="1">
        <v>45723</v>
      </c>
      <c r="BD3201" t="s">
        <v>13965</v>
      </c>
      <c r="BE3201">
        <v>26750</v>
      </c>
      <c r="BJ3201">
        <v>1</v>
      </c>
      <c r="BM3201">
        <v>25000</v>
      </c>
    </row>
    <row r="3202" spans="1:65" x14ac:dyDescent="0.3">
      <c r="A3202" t="s">
        <v>14784</v>
      </c>
      <c r="B3202" t="s">
        <v>87</v>
      </c>
      <c r="C3202" t="s">
        <v>538</v>
      </c>
      <c r="E3202">
        <v>202502</v>
      </c>
      <c r="F3202" t="s">
        <v>604</v>
      </c>
      <c r="G3202" t="s">
        <v>534</v>
      </c>
      <c r="H3202" s="1">
        <v>45698</v>
      </c>
      <c r="I3202" t="s">
        <v>459</v>
      </c>
      <c r="J3202">
        <v>8</v>
      </c>
      <c r="K3202" t="s">
        <v>163</v>
      </c>
      <c r="L3202" t="s">
        <v>48</v>
      </c>
      <c r="M3202" t="s">
        <v>655</v>
      </c>
      <c r="N3202" t="s">
        <v>13710</v>
      </c>
      <c r="O3202" t="s">
        <v>7266</v>
      </c>
      <c r="P3202" t="s">
        <v>562</v>
      </c>
      <c r="R3202" t="s">
        <v>563</v>
      </c>
      <c r="S3202">
        <v>6000</v>
      </c>
      <c r="T3202" t="s">
        <v>32</v>
      </c>
      <c r="U3202" t="s">
        <v>656</v>
      </c>
      <c r="V3202" t="s">
        <v>657</v>
      </c>
      <c r="W3202" t="s">
        <v>658</v>
      </c>
      <c r="X3202" s="1">
        <v>45705</v>
      </c>
      <c r="Y3202" s="1">
        <v>45712</v>
      </c>
      <c r="Z3202" s="1"/>
      <c r="AB3202" s="1">
        <v>45729</v>
      </c>
      <c r="AC3202">
        <v>29</v>
      </c>
      <c r="AD3202" s="1">
        <v>45764</v>
      </c>
      <c r="AE3202" s="1">
        <v>45735</v>
      </c>
      <c r="AF3202" s="1">
        <v>45715</v>
      </c>
      <c r="AG3202" t="s">
        <v>34</v>
      </c>
      <c r="AH3202" t="s">
        <v>7267</v>
      </c>
      <c r="AI3202" t="s">
        <v>11790</v>
      </c>
      <c r="AJ3202">
        <v>0</v>
      </c>
      <c r="AK3202">
        <v>0</v>
      </c>
      <c r="AL3202" t="s">
        <v>44</v>
      </c>
      <c r="AM3202" t="s">
        <v>10196</v>
      </c>
      <c r="AN3202" t="s">
        <v>10197</v>
      </c>
      <c r="AO3202" t="s">
        <v>14786</v>
      </c>
      <c r="AP3202" t="s">
        <v>465</v>
      </c>
      <c r="AQ3202" t="s">
        <v>13966</v>
      </c>
      <c r="AR3202" t="s">
        <v>13966</v>
      </c>
      <c r="AT3202">
        <v>0</v>
      </c>
      <c r="AU3202" s="1"/>
      <c r="AV3202" t="s">
        <v>7268</v>
      </c>
      <c r="AW3202" t="s">
        <v>89</v>
      </c>
      <c r="AY3202">
        <v>0</v>
      </c>
      <c r="BA3202" t="s">
        <v>69</v>
      </c>
      <c r="BB3202" t="s">
        <v>466</v>
      </c>
      <c r="BC3202" s="1">
        <v>45715</v>
      </c>
      <c r="BD3202" t="s">
        <v>13965</v>
      </c>
      <c r="BE3202">
        <v>6614</v>
      </c>
      <c r="BL3202">
        <v>0</v>
      </c>
      <c r="BM3202">
        <v>6000</v>
      </c>
    </row>
    <row r="3203" spans="1:65" x14ac:dyDescent="0.3">
      <c r="A3203" t="s">
        <v>14784</v>
      </c>
      <c r="B3203" t="s">
        <v>87</v>
      </c>
      <c r="C3203" t="s">
        <v>538</v>
      </c>
      <c r="E3203">
        <v>202502</v>
      </c>
      <c r="F3203" t="s">
        <v>604</v>
      </c>
      <c r="G3203" t="s">
        <v>534</v>
      </c>
      <c r="H3203" s="1">
        <v>45698</v>
      </c>
      <c r="I3203" t="s">
        <v>459</v>
      </c>
      <c r="J3203">
        <v>8</v>
      </c>
      <c r="K3203" t="s">
        <v>163</v>
      </c>
      <c r="L3203" t="s">
        <v>48</v>
      </c>
      <c r="M3203" t="s">
        <v>655</v>
      </c>
      <c r="N3203" t="s">
        <v>13710</v>
      </c>
      <c r="O3203" t="s">
        <v>7266</v>
      </c>
      <c r="P3203" t="s">
        <v>483</v>
      </c>
      <c r="R3203" t="s">
        <v>484</v>
      </c>
      <c r="S3203">
        <v>20000</v>
      </c>
      <c r="T3203" t="s">
        <v>32</v>
      </c>
      <c r="U3203" t="s">
        <v>656</v>
      </c>
      <c r="V3203" t="s">
        <v>657</v>
      </c>
      <c r="W3203" t="s">
        <v>658</v>
      </c>
      <c r="X3203" s="1">
        <v>45705</v>
      </c>
      <c r="Y3203" s="1">
        <v>45712</v>
      </c>
      <c r="Z3203" s="1"/>
      <c r="AB3203" s="1">
        <v>45729</v>
      </c>
      <c r="AC3203">
        <v>29</v>
      </c>
      <c r="AD3203" s="1">
        <v>45764</v>
      </c>
      <c r="AE3203" s="1">
        <v>45735</v>
      </c>
      <c r="AF3203" s="1">
        <v>45715</v>
      </c>
      <c r="AG3203" t="s">
        <v>34</v>
      </c>
      <c r="AH3203" t="s">
        <v>703</v>
      </c>
      <c r="AI3203" t="s">
        <v>11790</v>
      </c>
      <c r="AJ3203">
        <v>1</v>
      </c>
      <c r="AK3203">
        <v>2</v>
      </c>
      <c r="AL3203" t="s">
        <v>44</v>
      </c>
      <c r="AM3203" t="s">
        <v>10196</v>
      </c>
      <c r="AN3203" t="s">
        <v>10197</v>
      </c>
      <c r="AO3203" t="s">
        <v>14786</v>
      </c>
      <c r="AP3203" t="s">
        <v>465</v>
      </c>
      <c r="AQ3203" t="s">
        <v>13966</v>
      </c>
      <c r="AR3203" t="s">
        <v>13966</v>
      </c>
      <c r="AT3203">
        <v>0</v>
      </c>
      <c r="AU3203" s="1"/>
      <c r="AV3203" t="s">
        <v>7268</v>
      </c>
      <c r="AW3203" t="s">
        <v>89</v>
      </c>
      <c r="AY3203">
        <v>0</v>
      </c>
      <c r="BA3203" t="s">
        <v>69</v>
      </c>
      <c r="BB3203" t="s">
        <v>466</v>
      </c>
      <c r="BC3203" s="1">
        <v>45715</v>
      </c>
      <c r="BD3203" t="s">
        <v>13965</v>
      </c>
      <c r="BE3203">
        <v>15432</v>
      </c>
      <c r="BL3203">
        <v>2</v>
      </c>
      <c r="BM3203">
        <v>20000</v>
      </c>
    </row>
    <row r="3204" spans="1:65" x14ac:dyDescent="0.3">
      <c r="A3204" t="s">
        <v>14784</v>
      </c>
      <c r="B3204" t="s">
        <v>87</v>
      </c>
      <c r="C3204" t="s">
        <v>45</v>
      </c>
      <c r="E3204">
        <v>202503</v>
      </c>
      <c r="F3204" t="s">
        <v>604</v>
      </c>
      <c r="G3204" t="s">
        <v>605</v>
      </c>
      <c r="H3204" s="1">
        <v>45714</v>
      </c>
      <c r="I3204" t="s">
        <v>459</v>
      </c>
      <c r="J3204" t="s">
        <v>1318</v>
      </c>
      <c r="K3204" t="s">
        <v>1318</v>
      </c>
      <c r="L3204" t="s">
        <v>48</v>
      </c>
      <c r="M3204" t="s">
        <v>645</v>
      </c>
      <c r="N3204" t="s">
        <v>13710</v>
      </c>
      <c r="O3204" t="s">
        <v>7325</v>
      </c>
      <c r="P3204" t="s">
        <v>668</v>
      </c>
      <c r="R3204" t="s">
        <v>669</v>
      </c>
      <c r="S3204">
        <v>6250</v>
      </c>
      <c r="T3204" t="s">
        <v>32</v>
      </c>
      <c r="U3204" t="s">
        <v>33</v>
      </c>
      <c r="V3204" t="s">
        <v>568</v>
      </c>
      <c r="W3204" t="s">
        <v>95</v>
      </c>
      <c r="X3204" s="1">
        <v>45752</v>
      </c>
      <c r="Y3204" s="1">
        <v>45727</v>
      </c>
      <c r="Z3204" s="1"/>
      <c r="AB3204" s="1">
        <v>45732</v>
      </c>
      <c r="AC3204">
        <v>10</v>
      </c>
      <c r="AD3204" s="1">
        <v>45747</v>
      </c>
      <c r="AE3204" s="1">
        <v>45737</v>
      </c>
      <c r="AF3204" s="1">
        <v>45729</v>
      </c>
      <c r="AG3204" t="s">
        <v>34</v>
      </c>
      <c r="AH3204" t="s">
        <v>703</v>
      </c>
      <c r="AI3204" t="s">
        <v>11787</v>
      </c>
      <c r="AJ3204">
        <v>1</v>
      </c>
      <c r="AK3204">
        <v>1</v>
      </c>
      <c r="AL3204" t="s">
        <v>44</v>
      </c>
      <c r="AM3204" t="s">
        <v>7326</v>
      </c>
      <c r="AN3204" t="s">
        <v>7327</v>
      </c>
      <c r="AO3204" t="s">
        <v>14786</v>
      </c>
      <c r="AP3204" t="s">
        <v>500</v>
      </c>
      <c r="AQ3204" t="s">
        <v>13963</v>
      </c>
      <c r="AT3204">
        <v>225</v>
      </c>
      <c r="AU3204" s="1"/>
      <c r="AV3204" t="s">
        <v>10201</v>
      </c>
      <c r="AW3204" t="s">
        <v>97</v>
      </c>
      <c r="AY3204">
        <v>225</v>
      </c>
      <c r="BA3204" t="s">
        <v>69</v>
      </c>
      <c r="BB3204" t="s">
        <v>466</v>
      </c>
      <c r="BC3204" s="1">
        <v>45729</v>
      </c>
      <c r="BD3204" t="s">
        <v>13965</v>
      </c>
      <c r="BE3204">
        <v>16562</v>
      </c>
      <c r="BI3204">
        <v>1</v>
      </c>
      <c r="BM3204">
        <v>6250</v>
      </c>
    </row>
    <row r="3205" spans="1:65" x14ac:dyDescent="0.3">
      <c r="A3205" t="s">
        <v>14784</v>
      </c>
      <c r="B3205" t="s">
        <v>87</v>
      </c>
      <c r="C3205" t="s">
        <v>45</v>
      </c>
      <c r="E3205">
        <v>202503</v>
      </c>
      <c r="F3205" t="s">
        <v>604</v>
      </c>
      <c r="G3205" t="s">
        <v>605</v>
      </c>
      <c r="H3205" s="1">
        <v>45714</v>
      </c>
      <c r="I3205" t="s">
        <v>459</v>
      </c>
      <c r="J3205" t="s">
        <v>1318</v>
      </c>
      <c r="K3205" t="s">
        <v>1318</v>
      </c>
      <c r="L3205" t="s">
        <v>48</v>
      </c>
      <c r="M3205" t="s">
        <v>645</v>
      </c>
      <c r="N3205" t="s">
        <v>13710</v>
      </c>
      <c r="O3205" t="s">
        <v>7325</v>
      </c>
      <c r="P3205" t="s">
        <v>473</v>
      </c>
      <c r="R3205" t="s">
        <v>474</v>
      </c>
      <c r="S3205">
        <v>8750</v>
      </c>
      <c r="T3205" t="s">
        <v>32</v>
      </c>
      <c r="U3205" t="s">
        <v>33</v>
      </c>
      <c r="V3205" t="s">
        <v>568</v>
      </c>
      <c r="W3205" t="s">
        <v>95</v>
      </c>
      <c r="X3205" s="1">
        <v>45752</v>
      </c>
      <c r="Y3205" s="1">
        <v>45727</v>
      </c>
      <c r="Z3205" s="1"/>
      <c r="AB3205" s="1">
        <v>45732</v>
      </c>
      <c r="AC3205">
        <v>10</v>
      </c>
      <c r="AD3205" s="1">
        <v>45747</v>
      </c>
      <c r="AE3205" s="1">
        <v>45737</v>
      </c>
      <c r="AF3205" s="1">
        <v>45729</v>
      </c>
      <c r="AG3205" t="s">
        <v>34</v>
      </c>
      <c r="AH3205" t="s">
        <v>703</v>
      </c>
      <c r="AI3205" t="s">
        <v>11787</v>
      </c>
      <c r="AJ3205">
        <v>0</v>
      </c>
      <c r="AK3205">
        <v>0</v>
      </c>
      <c r="AL3205" t="s">
        <v>44</v>
      </c>
      <c r="AM3205" t="s">
        <v>7326</v>
      </c>
      <c r="AN3205" t="s">
        <v>7327</v>
      </c>
      <c r="AO3205" t="s">
        <v>14786</v>
      </c>
      <c r="AP3205" t="s">
        <v>500</v>
      </c>
      <c r="AQ3205" t="s">
        <v>13963</v>
      </c>
      <c r="AT3205">
        <v>0</v>
      </c>
      <c r="AU3205" s="1"/>
      <c r="AV3205" t="s">
        <v>10201</v>
      </c>
      <c r="AW3205" t="s">
        <v>97</v>
      </c>
      <c r="AY3205">
        <v>225</v>
      </c>
      <c r="BA3205" t="s">
        <v>69</v>
      </c>
      <c r="BB3205" t="s">
        <v>466</v>
      </c>
      <c r="BC3205" s="1">
        <v>45729</v>
      </c>
      <c r="BD3205" t="s">
        <v>13965</v>
      </c>
      <c r="BE3205">
        <v>22312</v>
      </c>
      <c r="BI3205">
        <v>0</v>
      </c>
      <c r="BM3205">
        <v>8750</v>
      </c>
    </row>
    <row r="3206" spans="1:65" x14ac:dyDescent="0.3">
      <c r="A3206" t="s">
        <v>14784</v>
      </c>
      <c r="B3206" t="s">
        <v>87</v>
      </c>
      <c r="C3206" t="s">
        <v>45</v>
      </c>
      <c r="E3206">
        <v>202503</v>
      </c>
      <c r="F3206" t="s">
        <v>604</v>
      </c>
      <c r="G3206" t="s">
        <v>624</v>
      </c>
      <c r="H3206" s="1">
        <v>45699</v>
      </c>
      <c r="I3206" t="s">
        <v>459</v>
      </c>
      <c r="J3206">
        <v>8</v>
      </c>
      <c r="K3206" t="s">
        <v>163</v>
      </c>
      <c r="L3206" t="s">
        <v>48</v>
      </c>
      <c r="M3206" t="s">
        <v>167</v>
      </c>
      <c r="N3206" t="s">
        <v>13710</v>
      </c>
      <c r="O3206" t="s">
        <v>7340</v>
      </c>
      <c r="P3206" t="s">
        <v>490</v>
      </c>
      <c r="R3206" t="s">
        <v>491</v>
      </c>
      <c r="S3206">
        <v>2000</v>
      </c>
      <c r="T3206" t="s">
        <v>32</v>
      </c>
      <c r="U3206" t="s">
        <v>33</v>
      </c>
      <c r="V3206" t="s">
        <v>568</v>
      </c>
      <c r="W3206" t="s">
        <v>95</v>
      </c>
      <c r="X3206" s="1">
        <v>45708</v>
      </c>
      <c r="Y3206" s="1">
        <v>45727</v>
      </c>
      <c r="Z3206" s="1"/>
      <c r="AB3206" s="1">
        <v>45733</v>
      </c>
      <c r="AC3206">
        <v>8</v>
      </c>
      <c r="AD3206" s="1">
        <v>45745</v>
      </c>
      <c r="AE3206" s="1">
        <v>45737</v>
      </c>
      <c r="AF3206" s="1">
        <v>45729</v>
      </c>
      <c r="AG3206" t="s">
        <v>34</v>
      </c>
      <c r="AH3206" t="s">
        <v>10202</v>
      </c>
      <c r="AI3206" t="s">
        <v>11787</v>
      </c>
      <c r="AJ3206">
        <v>1</v>
      </c>
      <c r="AK3206">
        <v>1</v>
      </c>
      <c r="AL3206" t="s">
        <v>44</v>
      </c>
      <c r="AM3206" t="s">
        <v>7326</v>
      </c>
      <c r="AN3206" t="s">
        <v>7341</v>
      </c>
      <c r="AO3206" t="s">
        <v>14786</v>
      </c>
      <c r="AP3206" t="s">
        <v>500</v>
      </c>
      <c r="AQ3206" t="s">
        <v>13963</v>
      </c>
      <c r="AT3206">
        <v>375</v>
      </c>
      <c r="AU3206" s="1"/>
      <c r="AV3206" t="s">
        <v>10203</v>
      </c>
      <c r="AW3206" t="s">
        <v>97</v>
      </c>
      <c r="AY3206">
        <v>375</v>
      </c>
      <c r="BA3206" t="s">
        <v>69</v>
      </c>
      <c r="BB3206" t="s">
        <v>466</v>
      </c>
      <c r="BC3206" s="1">
        <v>45729</v>
      </c>
      <c r="BD3206" t="s">
        <v>13965</v>
      </c>
      <c r="BE3206">
        <v>2600</v>
      </c>
      <c r="BI3206">
        <v>1</v>
      </c>
      <c r="BM3206">
        <v>2000</v>
      </c>
    </row>
    <row r="3207" spans="1:65" x14ac:dyDescent="0.3">
      <c r="A3207" t="s">
        <v>14784</v>
      </c>
      <c r="B3207" t="s">
        <v>87</v>
      </c>
      <c r="C3207" t="s">
        <v>45</v>
      </c>
      <c r="E3207">
        <v>202503</v>
      </c>
      <c r="F3207" t="s">
        <v>604</v>
      </c>
      <c r="G3207" t="s">
        <v>624</v>
      </c>
      <c r="H3207" s="1">
        <v>45699</v>
      </c>
      <c r="I3207" t="s">
        <v>459</v>
      </c>
      <c r="J3207" t="s">
        <v>1318</v>
      </c>
      <c r="K3207" t="s">
        <v>1318</v>
      </c>
      <c r="L3207" t="s">
        <v>48</v>
      </c>
      <c r="M3207" t="s">
        <v>167</v>
      </c>
      <c r="N3207" t="s">
        <v>13710</v>
      </c>
      <c r="O3207" t="s">
        <v>7340</v>
      </c>
      <c r="P3207" t="s">
        <v>471</v>
      </c>
      <c r="R3207" t="s">
        <v>472</v>
      </c>
      <c r="S3207">
        <v>1875</v>
      </c>
      <c r="T3207" t="s">
        <v>32</v>
      </c>
      <c r="U3207" t="s">
        <v>33</v>
      </c>
      <c r="V3207" t="s">
        <v>568</v>
      </c>
      <c r="W3207" t="s">
        <v>95</v>
      </c>
      <c r="X3207" s="1">
        <v>45708</v>
      </c>
      <c r="Y3207" s="1">
        <v>45727</v>
      </c>
      <c r="Z3207" s="1"/>
      <c r="AB3207" s="1">
        <v>45733</v>
      </c>
      <c r="AC3207">
        <v>8</v>
      </c>
      <c r="AD3207" s="1">
        <v>45745</v>
      </c>
      <c r="AE3207" s="1">
        <v>45737</v>
      </c>
      <c r="AF3207" s="1">
        <v>45729</v>
      </c>
      <c r="AG3207" t="s">
        <v>34</v>
      </c>
      <c r="AH3207" t="s">
        <v>10204</v>
      </c>
      <c r="AI3207" t="s">
        <v>11787</v>
      </c>
      <c r="AJ3207">
        <v>0</v>
      </c>
      <c r="AK3207">
        <v>0</v>
      </c>
      <c r="AL3207" t="s">
        <v>44</v>
      </c>
      <c r="AM3207" t="s">
        <v>7326</v>
      </c>
      <c r="AN3207" t="s">
        <v>7341</v>
      </c>
      <c r="AO3207" t="s">
        <v>14786</v>
      </c>
      <c r="AP3207" t="s">
        <v>500</v>
      </c>
      <c r="AQ3207" t="s">
        <v>13963</v>
      </c>
      <c r="AT3207">
        <v>0</v>
      </c>
      <c r="AU3207" s="1"/>
      <c r="AV3207" t="s">
        <v>10203</v>
      </c>
      <c r="AW3207" t="s">
        <v>97</v>
      </c>
      <c r="AY3207">
        <v>375</v>
      </c>
      <c r="BA3207" t="s">
        <v>69</v>
      </c>
      <c r="BB3207" t="s">
        <v>466</v>
      </c>
      <c r="BC3207" s="1">
        <v>45729</v>
      </c>
      <c r="BD3207" t="s">
        <v>13965</v>
      </c>
      <c r="BE3207">
        <v>3469</v>
      </c>
      <c r="BI3207">
        <v>0</v>
      </c>
      <c r="BM3207">
        <v>1875</v>
      </c>
    </row>
    <row r="3208" spans="1:65" x14ac:dyDescent="0.3">
      <c r="A3208" t="s">
        <v>14784</v>
      </c>
      <c r="B3208" t="s">
        <v>87</v>
      </c>
      <c r="C3208" t="s">
        <v>45</v>
      </c>
      <c r="E3208">
        <v>202503</v>
      </c>
      <c r="F3208" t="s">
        <v>604</v>
      </c>
      <c r="G3208" t="s">
        <v>624</v>
      </c>
      <c r="H3208" s="1">
        <v>45699</v>
      </c>
      <c r="I3208" t="s">
        <v>459</v>
      </c>
      <c r="J3208" t="s">
        <v>1318</v>
      </c>
      <c r="K3208" t="s">
        <v>1318</v>
      </c>
      <c r="L3208" t="s">
        <v>48</v>
      </c>
      <c r="M3208" t="s">
        <v>167</v>
      </c>
      <c r="N3208" t="s">
        <v>13710</v>
      </c>
      <c r="O3208" t="s">
        <v>7340</v>
      </c>
      <c r="P3208" t="s">
        <v>473</v>
      </c>
      <c r="R3208" t="s">
        <v>474</v>
      </c>
      <c r="S3208">
        <v>2625</v>
      </c>
      <c r="T3208" t="s">
        <v>32</v>
      </c>
      <c r="U3208" t="s">
        <v>33</v>
      </c>
      <c r="V3208" t="s">
        <v>568</v>
      </c>
      <c r="W3208" t="s">
        <v>95</v>
      </c>
      <c r="X3208" s="1">
        <v>45708</v>
      </c>
      <c r="Y3208" s="1">
        <v>45727</v>
      </c>
      <c r="Z3208" s="1"/>
      <c r="AB3208" s="1">
        <v>45733</v>
      </c>
      <c r="AC3208">
        <v>8</v>
      </c>
      <c r="AD3208" s="1">
        <v>45745</v>
      </c>
      <c r="AE3208" s="1">
        <v>45737</v>
      </c>
      <c r="AF3208" s="1">
        <v>45729</v>
      </c>
      <c r="AG3208" t="s">
        <v>34</v>
      </c>
      <c r="AH3208" t="s">
        <v>10202</v>
      </c>
      <c r="AI3208" t="s">
        <v>11787</v>
      </c>
      <c r="AJ3208">
        <v>0</v>
      </c>
      <c r="AK3208">
        <v>0</v>
      </c>
      <c r="AL3208" t="s">
        <v>44</v>
      </c>
      <c r="AM3208" t="s">
        <v>7326</v>
      </c>
      <c r="AN3208" t="s">
        <v>7341</v>
      </c>
      <c r="AO3208" t="s">
        <v>14786</v>
      </c>
      <c r="AP3208" t="s">
        <v>500</v>
      </c>
      <c r="AQ3208" t="s">
        <v>13963</v>
      </c>
      <c r="AT3208">
        <v>0</v>
      </c>
      <c r="AU3208" s="1"/>
      <c r="AV3208" t="s">
        <v>10203</v>
      </c>
      <c r="AW3208" t="s">
        <v>97</v>
      </c>
      <c r="AY3208">
        <v>375</v>
      </c>
      <c r="BA3208" t="s">
        <v>69</v>
      </c>
      <c r="BB3208" t="s">
        <v>466</v>
      </c>
      <c r="BC3208" s="1">
        <v>45729</v>
      </c>
      <c r="BD3208" t="s">
        <v>13965</v>
      </c>
      <c r="BE3208">
        <v>7350</v>
      </c>
      <c r="BI3208">
        <v>0</v>
      </c>
      <c r="BM3208">
        <v>2625</v>
      </c>
    </row>
    <row r="3209" spans="1:65" x14ac:dyDescent="0.3">
      <c r="A3209" t="s">
        <v>14784</v>
      </c>
      <c r="B3209" t="s">
        <v>87</v>
      </c>
      <c r="C3209" t="s">
        <v>45</v>
      </c>
      <c r="E3209">
        <v>202503</v>
      </c>
      <c r="F3209" t="s">
        <v>604</v>
      </c>
      <c r="G3209" t="s">
        <v>608</v>
      </c>
      <c r="H3209" s="1">
        <v>45706</v>
      </c>
      <c r="I3209" t="s">
        <v>459</v>
      </c>
      <c r="J3209" t="s">
        <v>1318</v>
      </c>
      <c r="K3209" t="s">
        <v>1318</v>
      </c>
      <c r="L3209" t="s">
        <v>48</v>
      </c>
      <c r="M3209" t="s">
        <v>159</v>
      </c>
      <c r="N3209" t="s">
        <v>13710</v>
      </c>
      <c r="O3209" t="s">
        <v>7328</v>
      </c>
      <c r="P3209" t="s">
        <v>471</v>
      </c>
      <c r="R3209" t="s">
        <v>472</v>
      </c>
      <c r="S3209">
        <v>21250</v>
      </c>
      <c r="T3209" t="s">
        <v>32</v>
      </c>
      <c r="U3209" t="s">
        <v>33</v>
      </c>
      <c r="V3209" t="s">
        <v>644</v>
      </c>
      <c r="W3209" t="s">
        <v>52</v>
      </c>
      <c r="X3209" s="1">
        <v>45748</v>
      </c>
      <c r="Y3209" s="1">
        <v>45729</v>
      </c>
      <c r="Z3209" s="1"/>
      <c r="AB3209" s="1">
        <v>45733</v>
      </c>
      <c r="AC3209">
        <v>7</v>
      </c>
      <c r="AD3209" s="1">
        <v>45744</v>
      </c>
      <c r="AE3209" s="1">
        <v>45737</v>
      </c>
      <c r="AF3209" s="1">
        <v>45730</v>
      </c>
      <c r="AG3209" t="s">
        <v>34</v>
      </c>
      <c r="AH3209" t="s">
        <v>7249</v>
      </c>
      <c r="AI3209" t="s">
        <v>11790</v>
      </c>
      <c r="AJ3209">
        <v>1</v>
      </c>
      <c r="AK3209">
        <v>2</v>
      </c>
      <c r="AL3209" t="s">
        <v>96</v>
      </c>
      <c r="AM3209" t="s">
        <v>7329</v>
      </c>
      <c r="AN3209" t="s">
        <v>7330</v>
      </c>
      <c r="AO3209" t="s">
        <v>14786</v>
      </c>
      <c r="AP3209" t="s">
        <v>112</v>
      </c>
      <c r="AQ3209" t="s">
        <v>13963</v>
      </c>
      <c r="AT3209">
        <v>750</v>
      </c>
      <c r="AU3209" s="1"/>
      <c r="AV3209" t="s">
        <v>10205</v>
      </c>
      <c r="AW3209" t="s">
        <v>55</v>
      </c>
      <c r="AY3209">
        <v>750</v>
      </c>
      <c r="BA3209" t="s">
        <v>69</v>
      </c>
      <c r="BB3209" t="s">
        <v>466</v>
      </c>
      <c r="BC3209" s="1">
        <v>45730</v>
      </c>
      <c r="BD3209" t="s">
        <v>13965</v>
      </c>
      <c r="BE3209">
        <v>38250</v>
      </c>
      <c r="BI3209">
        <v>2</v>
      </c>
      <c r="BM3209">
        <v>21250</v>
      </c>
    </row>
    <row r="3210" spans="1:65" x14ac:dyDescent="0.3">
      <c r="A3210" t="s">
        <v>14784</v>
      </c>
      <c r="B3210" t="s">
        <v>87</v>
      </c>
      <c r="C3210" t="s">
        <v>45</v>
      </c>
      <c r="E3210">
        <v>202503</v>
      </c>
      <c r="F3210" t="s">
        <v>604</v>
      </c>
      <c r="G3210" t="s">
        <v>608</v>
      </c>
      <c r="H3210" s="1">
        <v>45706</v>
      </c>
      <c r="I3210" t="s">
        <v>459</v>
      </c>
      <c r="J3210" t="s">
        <v>1318</v>
      </c>
      <c r="K3210" t="s">
        <v>1318</v>
      </c>
      <c r="L3210" t="s">
        <v>48</v>
      </c>
      <c r="M3210" t="s">
        <v>159</v>
      </c>
      <c r="N3210" t="s">
        <v>13710</v>
      </c>
      <c r="O3210" t="s">
        <v>7328</v>
      </c>
      <c r="P3210" t="s">
        <v>473</v>
      </c>
      <c r="R3210" t="s">
        <v>474</v>
      </c>
      <c r="S3210">
        <v>1750</v>
      </c>
      <c r="T3210" t="s">
        <v>32</v>
      </c>
      <c r="U3210" t="s">
        <v>33</v>
      </c>
      <c r="V3210" t="s">
        <v>644</v>
      </c>
      <c r="W3210" t="s">
        <v>52</v>
      </c>
      <c r="X3210" s="1">
        <v>45748</v>
      </c>
      <c r="Y3210" s="1">
        <v>45729</v>
      </c>
      <c r="Z3210" s="1"/>
      <c r="AB3210" s="1">
        <v>45733</v>
      </c>
      <c r="AC3210">
        <v>7</v>
      </c>
      <c r="AD3210" s="1">
        <v>45744</v>
      </c>
      <c r="AE3210" s="1">
        <v>45737</v>
      </c>
      <c r="AF3210" s="1">
        <v>45730</v>
      </c>
      <c r="AG3210" t="s">
        <v>34</v>
      </c>
      <c r="AH3210" t="s">
        <v>2029</v>
      </c>
      <c r="AI3210" t="s">
        <v>11790</v>
      </c>
      <c r="AJ3210">
        <v>0</v>
      </c>
      <c r="AK3210">
        <v>0</v>
      </c>
      <c r="AL3210" t="s">
        <v>96</v>
      </c>
      <c r="AM3210" t="s">
        <v>7329</v>
      </c>
      <c r="AN3210" t="s">
        <v>7330</v>
      </c>
      <c r="AO3210" t="s">
        <v>14786</v>
      </c>
      <c r="AP3210" t="s">
        <v>112</v>
      </c>
      <c r="AQ3210" t="s">
        <v>13963</v>
      </c>
      <c r="AT3210">
        <v>0</v>
      </c>
      <c r="AU3210" s="1"/>
      <c r="AV3210" t="s">
        <v>10205</v>
      </c>
      <c r="AW3210" t="s">
        <v>55</v>
      </c>
      <c r="AY3210">
        <v>750</v>
      </c>
      <c r="BA3210" t="s">
        <v>69</v>
      </c>
      <c r="BB3210" t="s">
        <v>466</v>
      </c>
      <c r="BC3210" s="1">
        <v>45730</v>
      </c>
      <c r="BD3210" t="s">
        <v>13965</v>
      </c>
      <c r="BE3210">
        <v>4200</v>
      </c>
      <c r="BI3210">
        <v>0</v>
      </c>
      <c r="BM3210">
        <v>1750</v>
      </c>
    </row>
    <row r="3211" spans="1:65" x14ac:dyDescent="0.3">
      <c r="A3211" t="s">
        <v>14784</v>
      </c>
      <c r="B3211" t="s">
        <v>87</v>
      </c>
      <c r="C3211" t="s">
        <v>199</v>
      </c>
      <c r="E3211">
        <v>202503</v>
      </c>
      <c r="F3211" t="s">
        <v>604</v>
      </c>
      <c r="G3211" t="s">
        <v>646</v>
      </c>
      <c r="H3211" s="1">
        <v>45707</v>
      </c>
      <c r="I3211" t="s">
        <v>459</v>
      </c>
      <c r="J3211">
        <v>8</v>
      </c>
      <c r="K3211" t="s">
        <v>163</v>
      </c>
      <c r="L3211" t="s">
        <v>48</v>
      </c>
      <c r="M3211" t="s">
        <v>5032</v>
      </c>
      <c r="N3211" t="s">
        <v>13710</v>
      </c>
      <c r="O3211" t="s">
        <v>7333</v>
      </c>
      <c r="P3211" t="s">
        <v>506</v>
      </c>
      <c r="R3211" t="s">
        <v>507</v>
      </c>
      <c r="S3211">
        <v>25000</v>
      </c>
      <c r="T3211" t="s">
        <v>32</v>
      </c>
      <c r="U3211" t="s">
        <v>385</v>
      </c>
      <c r="V3211" t="s">
        <v>17095</v>
      </c>
      <c r="W3211" t="s">
        <v>623</v>
      </c>
      <c r="X3211" s="1">
        <v>45777</v>
      </c>
      <c r="Y3211" s="1">
        <v>45733</v>
      </c>
      <c r="Z3211" s="1"/>
      <c r="AB3211" s="1">
        <v>45737</v>
      </c>
      <c r="AC3211">
        <v>33</v>
      </c>
      <c r="AD3211" s="1">
        <v>45770</v>
      </c>
      <c r="AE3211" s="1">
        <v>45737</v>
      </c>
      <c r="AF3211" s="1">
        <v>45734</v>
      </c>
      <c r="AG3211" t="s">
        <v>34</v>
      </c>
      <c r="AH3211" t="s">
        <v>7334</v>
      </c>
      <c r="AI3211" t="s">
        <v>11791</v>
      </c>
      <c r="AJ3211">
        <v>1</v>
      </c>
      <c r="AK3211">
        <v>1</v>
      </c>
      <c r="AL3211" t="s">
        <v>320</v>
      </c>
      <c r="AM3211" t="s">
        <v>7335</v>
      </c>
      <c r="AN3211" t="s">
        <v>7336</v>
      </c>
      <c r="AO3211" t="s">
        <v>12703</v>
      </c>
      <c r="AP3211" t="s">
        <v>410</v>
      </c>
      <c r="AQ3211" t="s">
        <v>13963</v>
      </c>
      <c r="AT3211">
        <v>1772</v>
      </c>
      <c r="AU3211" s="1"/>
      <c r="AV3211" t="s">
        <v>10206</v>
      </c>
      <c r="AW3211" t="s">
        <v>17096</v>
      </c>
      <c r="AY3211">
        <v>1772</v>
      </c>
      <c r="BA3211" t="s">
        <v>69</v>
      </c>
      <c r="BB3211" t="s">
        <v>466</v>
      </c>
      <c r="BC3211" s="1">
        <v>45734</v>
      </c>
      <c r="BD3211" t="s">
        <v>13964</v>
      </c>
      <c r="BE3211">
        <v>27000</v>
      </c>
      <c r="BI3211">
        <v>1</v>
      </c>
      <c r="BM3211">
        <v>25000</v>
      </c>
    </row>
    <row r="3212" spans="1:65" x14ac:dyDescent="0.3">
      <c r="A3212" t="s">
        <v>14784</v>
      </c>
      <c r="B3212" t="s">
        <v>87</v>
      </c>
      <c r="C3212" t="s">
        <v>45</v>
      </c>
      <c r="E3212">
        <v>202503</v>
      </c>
      <c r="F3212" t="s">
        <v>604</v>
      </c>
      <c r="G3212" t="s">
        <v>628</v>
      </c>
      <c r="H3212" s="1">
        <v>45680</v>
      </c>
      <c r="I3212" t="s">
        <v>459</v>
      </c>
      <c r="J3212">
        <v>8</v>
      </c>
      <c r="K3212" t="s">
        <v>163</v>
      </c>
      <c r="L3212" t="s">
        <v>48</v>
      </c>
      <c r="M3212" t="s">
        <v>743</v>
      </c>
      <c r="N3212" t="s">
        <v>13710</v>
      </c>
      <c r="O3212" t="s">
        <v>7342</v>
      </c>
      <c r="P3212" t="s">
        <v>569</v>
      </c>
      <c r="R3212" t="s">
        <v>570</v>
      </c>
      <c r="S3212">
        <v>25000</v>
      </c>
      <c r="T3212" t="s">
        <v>32</v>
      </c>
      <c r="U3212" t="s">
        <v>33</v>
      </c>
      <c r="V3212" t="s">
        <v>744</v>
      </c>
      <c r="W3212" t="s">
        <v>137</v>
      </c>
      <c r="X3212" s="1">
        <v>45762</v>
      </c>
      <c r="Y3212" s="1">
        <v>45731</v>
      </c>
      <c r="Z3212" s="1"/>
      <c r="AB3212" s="1">
        <v>45738</v>
      </c>
      <c r="AC3212">
        <v>25</v>
      </c>
      <c r="AD3212" s="1">
        <v>45766</v>
      </c>
      <c r="AE3212" s="1">
        <v>45741</v>
      </c>
      <c r="AF3212" s="1">
        <v>45734</v>
      </c>
      <c r="AG3212" t="s">
        <v>34</v>
      </c>
      <c r="AH3212" t="s">
        <v>17101</v>
      </c>
      <c r="AI3212" t="s">
        <v>11791</v>
      </c>
      <c r="AJ3212">
        <v>1</v>
      </c>
      <c r="AK3212">
        <v>1</v>
      </c>
      <c r="AL3212" t="s">
        <v>437</v>
      </c>
      <c r="AM3212" t="s">
        <v>10207</v>
      </c>
      <c r="AN3212" t="s">
        <v>10208</v>
      </c>
      <c r="AO3212" t="s">
        <v>12694</v>
      </c>
      <c r="AP3212" t="s">
        <v>465</v>
      </c>
      <c r="AQ3212" t="s">
        <v>14789</v>
      </c>
      <c r="AT3212">
        <v>2100</v>
      </c>
      <c r="AU3212" s="1"/>
      <c r="AV3212" t="s">
        <v>10209</v>
      </c>
      <c r="AW3212" t="s">
        <v>745</v>
      </c>
      <c r="AY3212">
        <v>0</v>
      </c>
      <c r="BA3212" t="s">
        <v>422</v>
      </c>
      <c r="BB3212" t="s">
        <v>466</v>
      </c>
      <c r="BC3212" s="1">
        <v>45734</v>
      </c>
      <c r="BD3212" t="s">
        <v>13965</v>
      </c>
      <c r="BE3212">
        <v>26750</v>
      </c>
      <c r="BJ3212">
        <v>1</v>
      </c>
      <c r="BM3212">
        <v>25000</v>
      </c>
    </row>
    <row r="3213" spans="1:65" x14ac:dyDescent="0.3">
      <c r="A3213" t="s">
        <v>14784</v>
      </c>
      <c r="B3213" t="s">
        <v>87</v>
      </c>
      <c r="C3213" t="s">
        <v>45</v>
      </c>
      <c r="E3213">
        <v>202503</v>
      </c>
      <c r="F3213" t="s">
        <v>604</v>
      </c>
      <c r="G3213" t="s">
        <v>628</v>
      </c>
      <c r="H3213" s="1">
        <v>45680</v>
      </c>
      <c r="I3213" t="s">
        <v>459</v>
      </c>
      <c r="J3213">
        <v>8</v>
      </c>
      <c r="K3213" t="s">
        <v>163</v>
      </c>
      <c r="L3213" t="s">
        <v>48</v>
      </c>
      <c r="M3213" t="s">
        <v>743</v>
      </c>
      <c r="N3213" t="s">
        <v>13710</v>
      </c>
      <c r="O3213" t="s">
        <v>7342</v>
      </c>
      <c r="P3213" t="s">
        <v>569</v>
      </c>
      <c r="R3213" t="s">
        <v>570</v>
      </c>
      <c r="S3213">
        <v>25000</v>
      </c>
      <c r="T3213" t="s">
        <v>32</v>
      </c>
      <c r="U3213" t="s">
        <v>33</v>
      </c>
      <c r="V3213" t="s">
        <v>744</v>
      </c>
      <c r="W3213" t="s">
        <v>137</v>
      </c>
      <c r="X3213" s="1">
        <v>45762</v>
      </c>
      <c r="Y3213" s="1">
        <v>45731</v>
      </c>
      <c r="Z3213" s="1"/>
      <c r="AB3213" s="1">
        <v>45738</v>
      </c>
      <c r="AC3213">
        <v>25</v>
      </c>
      <c r="AD3213" s="1">
        <v>45766</v>
      </c>
      <c r="AE3213" s="1">
        <v>45741</v>
      </c>
      <c r="AF3213" s="1">
        <v>45734</v>
      </c>
      <c r="AG3213" t="s">
        <v>34</v>
      </c>
      <c r="AH3213" t="s">
        <v>17101</v>
      </c>
      <c r="AI3213" t="s">
        <v>11791</v>
      </c>
      <c r="AJ3213">
        <v>1</v>
      </c>
      <c r="AK3213">
        <v>1</v>
      </c>
      <c r="AL3213" t="s">
        <v>437</v>
      </c>
      <c r="AM3213" t="s">
        <v>10207</v>
      </c>
      <c r="AN3213" t="s">
        <v>10208</v>
      </c>
      <c r="AO3213" t="s">
        <v>12694</v>
      </c>
      <c r="AP3213" t="s">
        <v>465</v>
      </c>
      <c r="AQ3213" t="s">
        <v>14789</v>
      </c>
      <c r="AT3213">
        <v>2100</v>
      </c>
      <c r="AU3213" s="1"/>
      <c r="AV3213" t="s">
        <v>10210</v>
      </c>
      <c r="AW3213" t="s">
        <v>745</v>
      </c>
      <c r="AY3213">
        <v>0</v>
      </c>
      <c r="BA3213" t="s">
        <v>422</v>
      </c>
      <c r="BB3213" t="s">
        <v>466</v>
      </c>
      <c r="BC3213" s="1">
        <v>45734</v>
      </c>
      <c r="BD3213" t="s">
        <v>13965</v>
      </c>
      <c r="BE3213">
        <v>26750</v>
      </c>
      <c r="BJ3213">
        <v>1</v>
      </c>
      <c r="BM3213">
        <v>25000</v>
      </c>
    </row>
    <row r="3214" spans="1:65" x14ac:dyDescent="0.3">
      <c r="A3214" t="s">
        <v>14784</v>
      </c>
      <c r="B3214" t="s">
        <v>87</v>
      </c>
      <c r="C3214" t="s">
        <v>45</v>
      </c>
      <c r="E3214">
        <v>202503</v>
      </c>
      <c r="F3214" t="s">
        <v>604</v>
      </c>
      <c r="G3214" t="s">
        <v>628</v>
      </c>
      <c r="H3214" s="1">
        <v>45680</v>
      </c>
      <c r="I3214" t="s">
        <v>459</v>
      </c>
      <c r="J3214">
        <v>8</v>
      </c>
      <c r="K3214" t="s">
        <v>163</v>
      </c>
      <c r="L3214" t="s">
        <v>48</v>
      </c>
      <c r="M3214" t="s">
        <v>743</v>
      </c>
      <c r="N3214" t="s">
        <v>13710</v>
      </c>
      <c r="O3214" t="s">
        <v>7342</v>
      </c>
      <c r="P3214" t="s">
        <v>569</v>
      </c>
      <c r="R3214" t="s">
        <v>570</v>
      </c>
      <c r="S3214">
        <v>25000</v>
      </c>
      <c r="T3214" t="s">
        <v>32</v>
      </c>
      <c r="U3214" t="s">
        <v>33</v>
      </c>
      <c r="V3214" t="s">
        <v>744</v>
      </c>
      <c r="W3214" t="s">
        <v>137</v>
      </c>
      <c r="X3214" s="1">
        <v>45762</v>
      </c>
      <c r="Y3214" s="1">
        <v>45731</v>
      </c>
      <c r="Z3214" s="1"/>
      <c r="AB3214" s="1">
        <v>45738</v>
      </c>
      <c r="AC3214">
        <v>25</v>
      </c>
      <c r="AD3214" s="1">
        <v>45766</v>
      </c>
      <c r="AE3214" s="1">
        <v>45741</v>
      </c>
      <c r="AF3214" s="1">
        <v>45735</v>
      </c>
      <c r="AG3214" t="s">
        <v>34</v>
      </c>
      <c r="AH3214" t="s">
        <v>17101</v>
      </c>
      <c r="AI3214" t="s">
        <v>11791</v>
      </c>
      <c r="AJ3214">
        <v>1</v>
      </c>
      <c r="AK3214">
        <v>1</v>
      </c>
      <c r="AL3214" t="s">
        <v>437</v>
      </c>
      <c r="AM3214" t="s">
        <v>10207</v>
      </c>
      <c r="AN3214" t="s">
        <v>10208</v>
      </c>
      <c r="AO3214" t="s">
        <v>12694</v>
      </c>
      <c r="AP3214" t="s">
        <v>465</v>
      </c>
      <c r="AQ3214" t="s">
        <v>14789</v>
      </c>
      <c r="AT3214">
        <v>2100</v>
      </c>
      <c r="AU3214" s="1"/>
      <c r="AV3214" t="s">
        <v>10211</v>
      </c>
      <c r="AW3214" t="s">
        <v>745</v>
      </c>
      <c r="AY3214">
        <v>0</v>
      </c>
      <c r="BA3214" t="s">
        <v>422</v>
      </c>
      <c r="BB3214" t="s">
        <v>466</v>
      </c>
      <c r="BC3214" s="1">
        <v>45735</v>
      </c>
      <c r="BD3214" t="s">
        <v>13965</v>
      </c>
      <c r="BE3214">
        <v>26750</v>
      </c>
      <c r="BJ3214">
        <v>1</v>
      </c>
      <c r="BM3214">
        <v>25000</v>
      </c>
    </row>
    <row r="3215" spans="1:65" x14ac:dyDescent="0.3">
      <c r="A3215" t="s">
        <v>14784</v>
      </c>
      <c r="B3215" t="s">
        <v>87</v>
      </c>
      <c r="C3215" t="s">
        <v>45</v>
      </c>
      <c r="E3215">
        <v>202503</v>
      </c>
      <c r="F3215" t="s">
        <v>604</v>
      </c>
      <c r="G3215" t="s">
        <v>628</v>
      </c>
      <c r="H3215" s="1">
        <v>45680</v>
      </c>
      <c r="I3215" t="s">
        <v>459</v>
      </c>
      <c r="J3215">
        <v>8</v>
      </c>
      <c r="K3215" t="s">
        <v>163</v>
      </c>
      <c r="L3215" t="s">
        <v>48</v>
      </c>
      <c r="M3215" t="s">
        <v>743</v>
      </c>
      <c r="N3215" t="s">
        <v>13710</v>
      </c>
      <c r="O3215" t="s">
        <v>7342</v>
      </c>
      <c r="P3215" t="s">
        <v>569</v>
      </c>
      <c r="R3215" t="s">
        <v>570</v>
      </c>
      <c r="S3215">
        <v>25000</v>
      </c>
      <c r="T3215" t="s">
        <v>32</v>
      </c>
      <c r="U3215" t="s">
        <v>33</v>
      </c>
      <c r="V3215" t="s">
        <v>744</v>
      </c>
      <c r="W3215" t="s">
        <v>137</v>
      </c>
      <c r="X3215" s="1">
        <v>45762</v>
      </c>
      <c r="Y3215" s="1">
        <v>45731</v>
      </c>
      <c r="Z3215" s="1"/>
      <c r="AB3215" s="1">
        <v>45738</v>
      </c>
      <c r="AC3215">
        <v>25</v>
      </c>
      <c r="AD3215" s="1">
        <v>45766</v>
      </c>
      <c r="AE3215" s="1">
        <v>45741</v>
      </c>
      <c r="AF3215" s="1">
        <v>45735</v>
      </c>
      <c r="AG3215" t="s">
        <v>34</v>
      </c>
      <c r="AH3215" t="s">
        <v>17101</v>
      </c>
      <c r="AI3215" t="s">
        <v>11791</v>
      </c>
      <c r="AJ3215">
        <v>1</v>
      </c>
      <c r="AK3215">
        <v>1</v>
      </c>
      <c r="AL3215" t="s">
        <v>437</v>
      </c>
      <c r="AM3215" t="s">
        <v>10207</v>
      </c>
      <c r="AN3215" t="s">
        <v>10208</v>
      </c>
      <c r="AO3215" t="s">
        <v>12694</v>
      </c>
      <c r="AP3215" t="s">
        <v>465</v>
      </c>
      <c r="AQ3215" t="s">
        <v>14789</v>
      </c>
      <c r="AT3215">
        <v>2100</v>
      </c>
      <c r="AU3215" s="1"/>
      <c r="AV3215" t="s">
        <v>10212</v>
      </c>
      <c r="AW3215" t="s">
        <v>745</v>
      </c>
      <c r="AY3215">
        <v>0</v>
      </c>
      <c r="BA3215" t="s">
        <v>422</v>
      </c>
      <c r="BB3215" t="s">
        <v>466</v>
      </c>
      <c r="BC3215" s="1">
        <v>45735</v>
      </c>
      <c r="BD3215" t="s">
        <v>13965</v>
      </c>
      <c r="BE3215">
        <v>26750</v>
      </c>
      <c r="BJ3215">
        <v>1</v>
      </c>
      <c r="BM3215">
        <v>25000</v>
      </c>
    </row>
    <row r="3216" spans="1:65" x14ac:dyDescent="0.3">
      <c r="A3216" t="s">
        <v>14784</v>
      </c>
      <c r="B3216" t="s">
        <v>87</v>
      </c>
      <c r="C3216" t="s">
        <v>45</v>
      </c>
      <c r="E3216">
        <v>202503</v>
      </c>
      <c r="F3216" t="s">
        <v>604</v>
      </c>
      <c r="G3216" t="s">
        <v>613</v>
      </c>
      <c r="H3216" s="1">
        <v>45698</v>
      </c>
      <c r="I3216" t="s">
        <v>459</v>
      </c>
      <c r="J3216">
        <v>8</v>
      </c>
      <c r="K3216" t="s">
        <v>163</v>
      </c>
      <c r="L3216" t="s">
        <v>48</v>
      </c>
      <c r="M3216" t="s">
        <v>752</v>
      </c>
      <c r="N3216" t="s">
        <v>13710</v>
      </c>
      <c r="O3216" t="s">
        <v>7337</v>
      </c>
      <c r="P3216" t="s">
        <v>508</v>
      </c>
      <c r="R3216" t="s">
        <v>509</v>
      </c>
      <c r="S3216">
        <v>22500</v>
      </c>
      <c r="T3216" t="s">
        <v>32</v>
      </c>
      <c r="U3216" t="s">
        <v>33</v>
      </c>
      <c r="V3216" t="s">
        <v>615</v>
      </c>
      <c r="W3216" t="s">
        <v>60</v>
      </c>
      <c r="X3216" s="1">
        <v>45768</v>
      </c>
      <c r="Y3216" s="1">
        <v>45728</v>
      </c>
      <c r="Z3216" s="1"/>
      <c r="AB3216" s="1">
        <v>45740</v>
      </c>
      <c r="AC3216">
        <v>24</v>
      </c>
      <c r="AD3216" s="1">
        <v>45768</v>
      </c>
      <c r="AE3216" s="1">
        <v>45744</v>
      </c>
      <c r="AF3216" s="1">
        <v>45736</v>
      </c>
      <c r="AG3216" t="s">
        <v>34</v>
      </c>
      <c r="AH3216" t="s">
        <v>703</v>
      </c>
      <c r="AI3216" t="s">
        <v>11787</v>
      </c>
      <c r="AJ3216">
        <v>1</v>
      </c>
      <c r="AK3216">
        <v>1</v>
      </c>
      <c r="AL3216" t="s">
        <v>320</v>
      </c>
      <c r="AM3216" t="s">
        <v>10213</v>
      </c>
      <c r="AN3216" t="s">
        <v>7338</v>
      </c>
      <c r="AO3216" t="s">
        <v>12646</v>
      </c>
      <c r="AP3216" t="s">
        <v>756</v>
      </c>
      <c r="AQ3216" t="s">
        <v>13963</v>
      </c>
      <c r="AT3216">
        <v>644</v>
      </c>
      <c r="AU3216" s="1"/>
      <c r="AV3216" t="s">
        <v>10214</v>
      </c>
      <c r="AW3216" t="s">
        <v>62</v>
      </c>
      <c r="AY3216">
        <v>644</v>
      </c>
      <c r="BA3216" t="s">
        <v>69</v>
      </c>
      <c r="BB3216" t="s">
        <v>466</v>
      </c>
      <c r="BC3216" s="1">
        <v>45736</v>
      </c>
      <c r="BD3216" t="s">
        <v>13965</v>
      </c>
      <c r="BE3216">
        <v>18000</v>
      </c>
      <c r="BI3216">
        <v>1</v>
      </c>
      <c r="BM3216">
        <v>22500</v>
      </c>
    </row>
    <row r="3217" spans="1:65" x14ac:dyDescent="0.3">
      <c r="A3217" t="s">
        <v>14784</v>
      </c>
      <c r="B3217" t="s">
        <v>87</v>
      </c>
      <c r="C3217" t="s">
        <v>199</v>
      </c>
      <c r="E3217">
        <v>202503</v>
      </c>
      <c r="F3217" t="s">
        <v>604</v>
      </c>
      <c r="G3217" t="s">
        <v>646</v>
      </c>
      <c r="H3217" s="1">
        <v>45707</v>
      </c>
      <c r="I3217" t="s">
        <v>459</v>
      </c>
      <c r="J3217">
        <v>8</v>
      </c>
      <c r="K3217" t="s">
        <v>163</v>
      </c>
      <c r="L3217" t="s">
        <v>48</v>
      </c>
      <c r="M3217" t="s">
        <v>5032</v>
      </c>
      <c r="N3217" t="s">
        <v>13710</v>
      </c>
      <c r="O3217" t="s">
        <v>7345</v>
      </c>
      <c r="P3217" t="s">
        <v>506</v>
      </c>
      <c r="R3217" t="s">
        <v>507</v>
      </c>
      <c r="S3217">
        <v>25000</v>
      </c>
      <c r="T3217" t="s">
        <v>32</v>
      </c>
      <c r="U3217" t="s">
        <v>385</v>
      </c>
      <c r="V3217" t="s">
        <v>17095</v>
      </c>
      <c r="W3217" t="s">
        <v>623</v>
      </c>
      <c r="X3217" s="1">
        <v>45786</v>
      </c>
      <c r="Y3217" s="1">
        <v>45739</v>
      </c>
      <c r="Z3217" s="1"/>
      <c r="AB3217" s="1">
        <v>45744</v>
      </c>
      <c r="AC3217">
        <v>33</v>
      </c>
      <c r="AD3217" s="1">
        <v>45778</v>
      </c>
      <c r="AE3217" s="1">
        <v>45745</v>
      </c>
      <c r="AF3217" s="1">
        <v>45740</v>
      </c>
      <c r="AG3217" t="s">
        <v>34</v>
      </c>
      <c r="AH3217" t="s">
        <v>12335</v>
      </c>
      <c r="AI3217" t="s">
        <v>11791</v>
      </c>
      <c r="AJ3217">
        <v>1</v>
      </c>
      <c r="AK3217">
        <v>1</v>
      </c>
      <c r="AL3217" t="s">
        <v>320</v>
      </c>
      <c r="AM3217" t="s">
        <v>10215</v>
      </c>
      <c r="AN3217" t="s">
        <v>10216</v>
      </c>
      <c r="AO3217" t="s">
        <v>12703</v>
      </c>
      <c r="AP3217" t="s">
        <v>410</v>
      </c>
      <c r="AQ3217" t="s">
        <v>13963</v>
      </c>
      <c r="AT3217">
        <v>1772</v>
      </c>
      <c r="AU3217" s="1"/>
      <c r="AV3217" t="s">
        <v>10217</v>
      </c>
      <c r="AW3217" t="s">
        <v>17096</v>
      </c>
      <c r="AY3217">
        <v>1772</v>
      </c>
      <c r="BA3217" t="s">
        <v>69</v>
      </c>
      <c r="BB3217" t="s">
        <v>466</v>
      </c>
      <c r="BC3217" s="1">
        <v>45740</v>
      </c>
      <c r="BD3217" t="s">
        <v>13964</v>
      </c>
      <c r="BE3217">
        <v>27000</v>
      </c>
      <c r="BI3217">
        <v>1</v>
      </c>
      <c r="BM3217">
        <v>25000</v>
      </c>
    </row>
    <row r="3218" spans="1:65" x14ac:dyDescent="0.3">
      <c r="A3218" t="s">
        <v>14784</v>
      </c>
      <c r="B3218" t="s">
        <v>87</v>
      </c>
      <c r="C3218" t="s">
        <v>45</v>
      </c>
      <c r="E3218">
        <v>202503</v>
      </c>
      <c r="F3218" t="s">
        <v>604</v>
      </c>
      <c r="G3218" t="s">
        <v>711</v>
      </c>
      <c r="H3218" s="1">
        <v>45642</v>
      </c>
      <c r="I3218" t="s">
        <v>459</v>
      </c>
      <c r="J3218">
        <v>8</v>
      </c>
      <c r="K3218" t="s">
        <v>163</v>
      </c>
      <c r="L3218" t="s">
        <v>48</v>
      </c>
      <c r="M3218" t="s">
        <v>643</v>
      </c>
      <c r="N3218" t="s">
        <v>13710</v>
      </c>
      <c r="O3218" t="s">
        <v>7347</v>
      </c>
      <c r="P3218" t="s">
        <v>540</v>
      </c>
      <c r="R3218" t="s">
        <v>541</v>
      </c>
      <c r="S3218">
        <v>7500</v>
      </c>
      <c r="T3218" t="s">
        <v>32</v>
      </c>
      <c r="U3218" t="s">
        <v>33</v>
      </c>
      <c r="V3218" t="s">
        <v>644</v>
      </c>
      <c r="W3218" t="s">
        <v>52</v>
      </c>
      <c r="X3218" s="1">
        <v>45751</v>
      </c>
      <c r="Y3218" s="1">
        <v>45737</v>
      </c>
      <c r="Z3218" s="1"/>
      <c r="AB3218" s="1">
        <v>45745</v>
      </c>
      <c r="AC3218">
        <v>8</v>
      </c>
      <c r="AD3218" s="1">
        <v>45755</v>
      </c>
      <c r="AE3218" s="1">
        <v>45747</v>
      </c>
      <c r="AF3218" s="1">
        <v>45741</v>
      </c>
      <c r="AG3218" t="s">
        <v>34</v>
      </c>
      <c r="AH3218" t="s">
        <v>703</v>
      </c>
      <c r="AI3218" t="s">
        <v>11787</v>
      </c>
      <c r="AJ3218">
        <v>1</v>
      </c>
      <c r="AK3218">
        <v>1</v>
      </c>
      <c r="AL3218" t="s">
        <v>320</v>
      </c>
      <c r="AM3218" t="s">
        <v>10218</v>
      </c>
      <c r="AN3218" t="s">
        <v>10219</v>
      </c>
      <c r="AO3218" t="s">
        <v>12687</v>
      </c>
      <c r="AP3218" t="s">
        <v>112</v>
      </c>
      <c r="AQ3218" t="s">
        <v>14789</v>
      </c>
      <c r="AT3218">
        <v>775</v>
      </c>
      <c r="AU3218" s="1"/>
      <c r="AV3218" t="s">
        <v>10220</v>
      </c>
      <c r="AW3218" t="s">
        <v>55</v>
      </c>
      <c r="AY3218">
        <v>545</v>
      </c>
      <c r="BA3218" t="s">
        <v>69</v>
      </c>
      <c r="BB3218" t="s">
        <v>466</v>
      </c>
      <c r="BC3218" s="1">
        <v>45741</v>
      </c>
      <c r="BD3218" t="s">
        <v>13965</v>
      </c>
      <c r="BE3218">
        <v>12000</v>
      </c>
      <c r="BJ3218">
        <v>1</v>
      </c>
      <c r="BM3218">
        <v>7500</v>
      </c>
    </row>
    <row r="3219" spans="1:65" x14ac:dyDescent="0.3">
      <c r="A3219" t="s">
        <v>14784</v>
      </c>
      <c r="B3219" t="s">
        <v>87</v>
      </c>
      <c r="C3219" t="s">
        <v>45</v>
      </c>
      <c r="E3219">
        <v>202503</v>
      </c>
      <c r="F3219" t="s">
        <v>604</v>
      </c>
      <c r="G3219" t="s">
        <v>608</v>
      </c>
      <c r="H3219" s="1">
        <v>45630</v>
      </c>
      <c r="I3219" t="s">
        <v>459</v>
      </c>
      <c r="J3219" t="s">
        <v>1318</v>
      </c>
      <c r="K3219" t="s">
        <v>1318</v>
      </c>
      <c r="L3219" t="s">
        <v>48</v>
      </c>
      <c r="M3219" t="s">
        <v>159</v>
      </c>
      <c r="N3219" t="s">
        <v>13710</v>
      </c>
      <c r="O3219" t="s">
        <v>7343</v>
      </c>
      <c r="P3219" t="s">
        <v>473</v>
      </c>
      <c r="R3219" t="s">
        <v>474</v>
      </c>
      <c r="S3219">
        <v>7000</v>
      </c>
      <c r="T3219" t="s">
        <v>32</v>
      </c>
      <c r="U3219" t="s">
        <v>33</v>
      </c>
      <c r="V3219" t="s">
        <v>644</v>
      </c>
      <c r="W3219" t="s">
        <v>52</v>
      </c>
      <c r="X3219" s="1">
        <v>45757</v>
      </c>
      <c r="Y3219" s="1">
        <v>45735</v>
      </c>
      <c r="Z3219" s="1"/>
      <c r="AB3219" s="1">
        <v>45741</v>
      </c>
      <c r="AC3219">
        <v>7</v>
      </c>
      <c r="AD3219" s="1">
        <v>45755</v>
      </c>
      <c r="AE3219" s="1">
        <v>45748</v>
      </c>
      <c r="AF3219" s="1">
        <v>45742</v>
      </c>
      <c r="AG3219" t="s">
        <v>34</v>
      </c>
      <c r="AH3219" t="s">
        <v>703</v>
      </c>
      <c r="AI3219" t="s">
        <v>11787</v>
      </c>
      <c r="AJ3219">
        <v>1</v>
      </c>
      <c r="AK3219">
        <v>1</v>
      </c>
      <c r="AL3219" t="s">
        <v>96</v>
      </c>
      <c r="AM3219" t="s">
        <v>10221</v>
      </c>
      <c r="AN3219" t="s">
        <v>10222</v>
      </c>
      <c r="AO3219" t="s">
        <v>14786</v>
      </c>
      <c r="AP3219" t="s">
        <v>112</v>
      </c>
      <c r="AQ3219" t="s">
        <v>13963</v>
      </c>
      <c r="AT3219">
        <v>300</v>
      </c>
      <c r="AU3219" s="1"/>
      <c r="AV3219" t="s">
        <v>10223</v>
      </c>
      <c r="AW3219" t="s">
        <v>55</v>
      </c>
      <c r="AY3219">
        <v>300</v>
      </c>
      <c r="BA3219" t="s">
        <v>69</v>
      </c>
      <c r="BB3219" t="s">
        <v>466</v>
      </c>
      <c r="BC3219" s="1">
        <v>45742</v>
      </c>
      <c r="BD3219" t="s">
        <v>13965</v>
      </c>
      <c r="BE3219">
        <v>26250</v>
      </c>
      <c r="BI3219">
        <v>1</v>
      </c>
      <c r="BM3219">
        <v>7000</v>
      </c>
    </row>
    <row r="3220" spans="1:65" x14ac:dyDescent="0.3">
      <c r="A3220" t="s">
        <v>14784</v>
      </c>
      <c r="B3220" t="s">
        <v>87</v>
      </c>
      <c r="C3220" t="s">
        <v>578</v>
      </c>
      <c r="E3220">
        <v>202503</v>
      </c>
      <c r="F3220" t="s">
        <v>604</v>
      </c>
      <c r="G3220" t="s">
        <v>611</v>
      </c>
      <c r="H3220" s="1">
        <v>45713</v>
      </c>
      <c r="I3220" t="s">
        <v>459</v>
      </c>
      <c r="J3220">
        <v>8</v>
      </c>
      <c r="K3220" t="s">
        <v>163</v>
      </c>
      <c r="L3220" t="s">
        <v>48</v>
      </c>
      <c r="M3220" t="s">
        <v>652</v>
      </c>
      <c r="N3220" t="s">
        <v>13710</v>
      </c>
      <c r="O3220" t="s">
        <v>7331</v>
      </c>
      <c r="P3220" t="s">
        <v>487</v>
      </c>
      <c r="R3220" t="s">
        <v>488</v>
      </c>
      <c r="S3220">
        <v>22500</v>
      </c>
      <c r="T3220" t="s">
        <v>32</v>
      </c>
      <c r="U3220" t="s">
        <v>196</v>
      </c>
      <c r="V3220" t="s">
        <v>653</v>
      </c>
      <c r="W3220" t="s">
        <v>23</v>
      </c>
      <c r="X3220" s="1">
        <v>45731</v>
      </c>
      <c r="Y3220" s="1">
        <v>45740</v>
      </c>
      <c r="Z3220" s="1"/>
      <c r="AB3220" s="1">
        <v>45745</v>
      </c>
      <c r="AC3220">
        <v>36</v>
      </c>
      <c r="AD3220" s="1">
        <v>45784</v>
      </c>
      <c r="AE3220" s="1">
        <v>45748</v>
      </c>
      <c r="AF3220" s="1">
        <v>45741</v>
      </c>
      <c r="AG3220" t="s">
        <v>34</v>
      </c>
      <c r="AH3220" t="s">
        <v>703</v>
      </c>
      <c r="AI3220" t="s">
        <v>11787</v>
      </c>
      <c r="AJ3220">
        <v>1</v>
      </c>
      <c r="AK3220">
        <v>1</v>
      </c>
      <c r="AL3220" t="s">
        <v>437</v>
      </c>
      <c r="AM3220" t="s">
        <v>10224</v>
      </c>
      <c r="AN3220" t="s">
        <v>7332</v>
      </c>
      <c r="AO3220" t="s">
        <v>12703</v>
      </c>
      <c r="AP3220" t="s">
        <v>721</v>
      </c>
      <c r="AQ3220" t="s">
        <v>13963</v>
      </c>
      <c r="AT3220">
        <v>1172</v>
      </c>
      <c r="AU3220" s="1"/>
      <c r="AV3220" t="s">
        <v>10225</v>
      </c>
      <c r="AW3220" t="s">
        <v>722</v>
      </c>
      <c r="AY3220">
        <v>1172</v>
      </c>
      <c r="BA3220" t="s">
        <v>422</v>
      </c>
      <c r="BB3220" t="s">
        <v>466</v>
      </c>
      <c r="BC3220" s="1">
        <v>45741</v>
      </c>
      <c r="BD3220" t="s">
        <v>13965</v>
      </c>
      <c r="BE3220">
        <v>26550</v>
      </c>
      <c r="BI3220">
        <v>1</v>
      </c>
      <c r="BM3220">
        <v>22500</v>
      </c>
    </row>
    <row r="3221" spans="1:65" x14ac:dyDescent="0.3">
      <c r="A3221" t="s">
        <v>14784</v>
      </c>
      <c r="B3221" t="s">
        <v>87</v>
      </c>
      <c r="C3221" t="s">
        <v>578</v>
      </c>
      <c r="E3221">
        <v>202503</v>
      </c>
      <c r="F3221" t="s">
        <v>604</v>
      </c>
      <c r="G3221" t="s">
        <v>611</v>
      </c>
      <c r="H3221" s="1">
        <v>45713</v>
      </c>
      <c r="I3221" t="s">
        <v>459</v>
      </c>
      <c r="J3221">
        <v>8</v>
      </c>
      <c r="K3221" t="s">
        <v>163</v>
      </c>
      <c r="L3221" t="s">
        <v>48</v>
      </c>
      <c r="M3221" t="s">
        <v>652</v>
      </c>
      <c r="N3221" t="s">
        <v>13710</v>
      </c>
      <c r="O3221" t="s">
        <v>7331</v>
      </c>
      <c r="P3221" t="s">
        <v>487</v>
      </c>
      <c r="R3221" t="s">
        <v>488</v>
      </c>
      <c r="S3221">
        <v>22500</v>
      </c>
      <c r="T3221" t="s">
        <v>32</v>
      </c>
      <c r="U3221" t="s">
        <v>196</v>
      </c>
      <c r="V3221" t="s">
        <v>653</v>
      </c>
      <c r="W3221" t="s">
        <v>23</v>
      </c>
      <c r="X3221" s="1">
        <v>45731</v>
      </c>
      <c r="Y3221" s="1">
        <v>45740</v>
      </c>
      <c r="Z3221" s="1"/>
      <c r="AB3221" s="1">
        <v>45745</v>
      </c>
      <c r="AC3221">
        <v>36</v>
      </c>
      <c r="AD3221" s="1">
        <v>45784</v>
      </c>
      <c r="AE3221" s="1">
        <v>45748</v>
      </c>
      <c r="AF3221" s="1">
        <v>45741</v>
      </c>
      <c r="AG3221" t="s">
        <v>34</v>
      </c>
      <c r="AH3221" t="s">
        <v>703</v>
      </c>
      <c r="AI3221" t="s">
        <v>11787</v>
      </c>
      <c r="AJ3221">
        <v>1</v>
      </c>
      <c r="AK3221">
        <v>1</v>
      </c>
      <c r="AL3221" t="s">
        <v>437</v>
      </c>
      <c r="AM3221" t="s">
        <v>10224</v>
      </c>
      <c r="AN3221" t="s">
        <v>7332</v>
      </c>
      <c r="AO3221" t="s">
        <v>12703</v>
      </c>
      <c r="AP3221" t="s">
        <v>721</v>
      </c>
      <c r="AQ3221" t="s">
        <v>13963</v>
      </c>
      <c r="AT3221">
        <v>1172</v>
      </c>
      <c r="AU3221" s="1"/>
      <c r="AV3221" t="s">
        <v>10226</v>
      </c>
      <c r="AW3221" t="s">
        <v>722</v>
      </c>
      <c r="AY3221">
        <v>1172</v>
      </c>
      <c r="BA3221" t="s">
        <v>422</v>
      </c>
      <c r="BB3221" t="s">
        <v>466</v>
      </c>
      <c r="BC3221" s="1">
        <v>45741</v>
      </c>
      <c r="BD3221" t="s">
        <v>13965</v>
      </c>
      <c r="BE3221">
        <v>26550</v>
      </c>
      <c r="BI3221">
        <v>1</v>
      </c>
      <c r="BM3221">
        <v>22500</v>
      </c>
    </row>
    <row r="3222" spans="1:65" x14ac:dyDescent="0.3">
      <c r="A3222" t="s">
        <v>14784</v>
      </c>
      <c r="B3222" t="s">
        <v>87</v>
      </c>
      <c r="C3222" t="s">
        <v>578</v>
      </c>
      <c r="E3222">
        <v>202503</v>
      </c>
      <c r="F3222" t="s">
        <v>604</v>
      </c>
      <c r="G3222" t="s">
        <v>611</v>
      </c>
      <c r="H3222" s="1">
        <v>45713</v>
      </c>
      <c r="I3222" t="s">
        <v>459</v>
      </c>
      <c r="J3222">
        <v>8</v>
      </c>
      <c r="K3222" t="s">
        <v>163</v>
      </c>
      <c r="L3222" t="s">
        <v>48</v>
      </c>
      <c r="M3222" t="s">
        <v>652</v>
      </c>
      <c r="N3222" t="s">
        <v>13710</v>
      </c>
      <c r="O3222" t="s">
        <v>7331</v>
      </c>
      <c r="P3222" t="s">
        <v>487</v>
      </c>
      <c r="R3222" t="s">
        <v>488</v>
      </c>
      <c r="S3222">
        <v>22500</v>
      </c>
      <c r="T3222" t="s">
        <v>32</v>
      </c>
      <c r="U3222" t="s">
        <v>196</v>
      </c>
      <c r="V3222" t="s">
        <v>653</v>
      </c>
      <c r="W3222" t="s">
        <v>23</v>
      </c>
      <c r="X3222" s="1">
        <v>45731</v>
      </c>
      <c r="Y3222" s="1">
        <v>45740</v>
      </c>
      <c r="Z3222" s="1"/>
      <c r="AB3222" s="1">
        <v>45745</v>
      </c>
      <c r="AC3222">
        <v>36</v>
      </c>
      <c r="AD3222" s="1">
        <v>45784</v>
      </c>
      <c r="AE3222" s="1">
        <v>45748</v>
      </c>
      <c r="AF3222" s="1">
        <v>45741</v>
      </c>
      <c r="AG3222" t="s">
        <v>34</v>
      </c>
      <c r="AH3222" t="s">
        <v>703</v>
      </c>
      <c r="AI3222" t="s">
        <v>11787</v>
      </c>
      <c r="AJ3222">
        <v>1</v>
      </c>
      <c r="AK3222">
        <v>1</v>
      </c>
      <c r="AL3222" t="s">
        <v>437</v>
      </c>
      <c r="AM3222" t="s">
        <v>10224</v>
      </c>
      <c r="AN3222" t="s">
        <v>7332</v>
      </c>
      <c r="AO3222" t="s">
        <v>12703</v>
      </c>
      <c r="AP3222" t="s">
        <v>721</v>
      </c>
      <c r="AQ3222" t="s">
        <v>13963</v>
      </c>
      <c r="AT3222">
        <v>1172</v>
      </c>
      <c r="AU3222" s="1"/>
      <c r="AV3222" t="s">
        <v>10227</v>
      </c>
      <c r="AW3222" t="s">
        <v>722</v>
      </c>
      <c r="AY3222">
        <v>1172</v>
      </c>
      <c r="BA3222" t="s">
        <v>422</v>
      </c>
      <c r="BB3222" t="s">
        <v>466</v>
      </c>
      <c r="BC3222" s="1">
        <v>45741</v>
      </c>
      <c r="BD3222" t="s">
        <v>13965</v>
      </c>
      <c r="BE3222">
        <v>26550</v>
      </c>
      <c r="BI3222">
        <v>1</v>
      </c>
      <c r="BM3222">
        <v>22500</v>
      </c>
    </row>
    <row r="3223" spans="1:65" x14ac:dyDescent="0.3">
      <c r="A3223" t="s">
        <v>14784</v>
      </c>
      <c r="B3223" t="s">
        <v>87</v>
      </c>
      <c r="C3223" t="s">
        <v>578</v>
      </c>
      <c r="E3223">
        <v>202503</v>
      </c>
      <c r="F3223" t="s">
        <v>604</v>
      </c>
      <c r="G3223" t="s">
        <v>611</v>
      </c>
      <c r="H3223" s="1">
        <v>45713</v>
      </c>
      <c r="I3223" t="s">
        <v>459</v>
      </c>
      <c r="J3223">
        <v>8</v>
      </c>
      <c r="K3223" t="s">
        <v>163</v>
      </c>
      <c r="L3223" t="s">
        <v>48</v>
      </c>
      <c r="M3223" t="s">
        <v>652</v>
      </c>
      <c r="N3223" t="s">
        <v>13710</v>
      </c>
      <c r="O3223" t="s">
        <v>7331</v>
      </c>
      <c r="P3223" t="s">
        <v>487</v>
      </c>
      <c r="R3223" t="s">
        <v>488</v>
      </c>
      <c r="S3223">
        <v>22500</v>
      </c>
      <c r="T3223" t="s">
        <v>32</v>
      </c>
      <c r="U3223" t="s">
        <v>196</v>
      </c>
      <c r="V3223" t="s">
        <v>653</v>
      </c>
      <c r="W3223" t="s">
        <v>23</v>
      </c>
      <c r="X3223" s="1">
        <v>45731</v>
      </c>
      <c r="Y3223" s="1">
        <v>45740</v>
      </c>
      <c r="Z3223" s="1"/>
      <c r="AB3223" s="1">
        <v>45745</v>
      </c>
      <c r="AC3223">
        <v>36</v>
      </c>
      <c r="AD3223" s="1">
        <v>45784</v>
      </c>
      <c r="AE3223" s="1">
        <v>45748</v>
      </c>
      <c r="AF3223" s="1">
        <v>45741</v>
      </c>
      <c r="AG3223" t="s">
        <v>34</v>
      </c>
      <c r="AH3223" t="s">
        <v>703</v>
      </c>
      <c r="AI3223" t="s">
        <v>11787</v>
      </c>
      <c r="AJ3223">
        <v>1</v>
      </c>
      <c r="AK3223">
        <v>1</v>
      </c>
      <c r="AL3223" t="s">
        <v>437</v>
      </c>
      <c r="AM3223" t="s">
        <v>10224</v>
      </c>
      <c r="AN3223" t="s">
        <v>7332</v>
      </c>
      <c r="AO3223" t="s">
        <v>12703</v>
      </c>
      <c r="AP3223" t="s">
        <v>721</v>
      </c>
      <c r="AQ3223" t="s">
        <v>13963</v>
      </c>
      <c r="AT3223">
        <v>1172</v>
      </c>
      <c r="AU3223" s="1"/>
      <c r="AV3223" t="s">
        <v>10228</v>
      </c>
      <c r="AW3223" t="s">
        <v>722</v>
      </c>
      <c r="AY3223">
        <v>1172</v>
      </c>
      <c r="BA3223" t="s">
        <v>422</v>
      </c>
      <c r="BB3223" t="s">
        <v>466</v>
      </c>
      <c r="BC3223" s="1">
        <v>45741</v>
      </c>
      <c r="BD3223" t="s">
        <v>13965</v>
      </c>
      <c r="BE3223">
        <v>26550</v>
      </c>
      <c r="BI3223">
        <v>1</v>
      </c>
      <c r="BM3223">
        <v>22500</v>
      </c>
    </row>
    <row r="3224" spans="1:65" x14ac:dyDescent="0.3">
      <c r="A3224" t="s">
        <v>14784</v>
      </c>
      <c r="B3224" t="s">
        <v>87</v>
      </c>
      <c r="C3224" t="s">
        <v>578</v>
      </c>
      <c r="E3224">
        <v>202503</v>
      </c>
      <c r="F3224" t="s">
        <v>604</v>
      </c>
      <c r="G3224" t="s">
        <v>611</v>
      </c>
      <c r="H3224" s="1">
        <v>45713</v>
      </c>
      <c r="I3224" t="s">
        <v>459</v>
      </c>
      <c r="J3224">
        <v>8</v>
      </c>
      <c r="K3224" t="s">
        <v>163</v>
      </c>
      <c r="L3224" t="s">
        <v>48</v>
      </c>
      <c r="M3224" t="s">
        <v>652</v>
      </c>
      <c r="N3224" t="s">
        <v>13710</v>
      </c>
      <c r="O3224" t="s">
        <v>7346</v>
      </c>
      <c r="P3224" t="s">
        <v>487</v>
      </c>
      <c r="R3224" t="s">
        <v>488</v>
      </c>
      <c r="S3224">
        <v>22500</v>
      </c>
      <c r="T3224" t="s">
        <v>32</v>
      </c>
      <c r="U3224" t="s">
        <v>196</v>
      </c>
      <c r="V3224" t="s">
        <v>653</v>
      </c>
      <c r="W3224" t="s">
        <v>23</v>
      </c>
      <c r="X3224" s="1">
        <v>45741</v>
      </c>
      <c r="Y3224" s="1">
        <v>45740</v>
      </c>
      <c r="Z3224" s="1"/>
      <c r="AB3224" s="1">
        <v>45745</v>
      </c>
      <c r="AC3224">
        <v>36</v>
      </c>
      <c r="AD3224" s="1">
        <v>45784</v>
      </c>
      <c r="AE3224" s="1">
        <v>45748</v>
      </c>
      <c r="AF3224" s="1">
        <v>45742</v>
      </c>
      <c r="AG3224" t="s">
        <v>34</v>
      </c>
      <c r="AH3224" t="s">
        <v>703</v>
      </c>
      <c r="AI3224" t="s">
        <v>11787</v>
      </c>
      <c r="AJ3224">
        <v>1</v>
      </c>
      <c r="AK3224">
        <v>1</v>
      </c>
      <c r="AL3224" t="s">
        <v>437</v>
      </c>
      <c r="AM3224" t="s">
        <v>10224</v>
      </c>
      <c r="AN3224" t="s">
        <v>10229</v>
      </c>
      <c r="AO3224" t="s">
        <v>12703</v>
      </c>
      <c r="AP3224" t="s">
        <v>721</v>
      </c>
      <c r="AQ3224" t="s">
        <v>13963</v>
      </c>
      <c r="AT3224">
        <v>1172</v>
      </c>
      <c r="AU3224" s="1"/>
      <c r="AV3224" t="s">
        <v>10230</v>
      </c>
      <c r="AW3224" t="s">
        <v>722</v>
      </c>
      <c r="AY3224">
        <v>1172</v>
      </c>
      <c r="BA3224" t="s">
        <v>422</v>
      </c>
      <c r="BB3224" t="s">
        <v>466</v>
      </c>
      <c r="BC3224" s="1">
        <v>45742</v>
      </c>
      <c r="BD3224" t="s">
        <v>13965</v>
      </c>
      <c r="BE3224">
        <v>26550</v>
      </c>
      <c r="BI3224">
        <v>1</v>
      </c>
      <c r="BM3224">
        <v>22500</v>
      </c>
    </row>
    <row r="3225" spans="1:65" x14ac:dyDescent="0.3">
      <c r="A3225" t="s">
        <v>14784</v>
      </c>
      <c r="B3225" t="s">
        <v>87</v>
      </c>
      <c r="C3225" t="s">
        <v>578</v>
      </c>
      <c r="E3225">
        <v>202503</v>
      </c>
      <c r="F3225" t="s">
        <v>604</v>
      </c>
      <c r="G3225" t="s">
        <v>611</v>
      </c>
      <c r="H3225" s="1">
        <v>45713</v>
      </c>
      <c r="I3225" t="s">
        <v>459</v>
      </c>
      <c r="J3225">
        <v>8</v>
      </c>
      <c r="K3225" t="s">
        <v>163</v>
      </c>
      <c r="L3225" t="s">
        <v>48</v>
      </c>
      <c r="M3225" t="s">
        <v>652</v>
      </c>
      <c r="N3225" t="s">
        <v>13710</v>
      </c>
      <c r="O3225" t="s">
        <v>7346</v>
      </c>
      <c r="P3225" t="s">
        <v>487</v>
      </c>
      <c r="R3225" t="s">
        <v>488</v>
      </c>
      <c r="S3225">
        <v>22500</v>
      </c>
      <c r="T3225" t="s">
        <v>32</v>
      </c>
      <c r="U3225" t="s">
        <v>196</v>
      </c>
      <c r="V3225" t="s">
        <v>653</v>
      </c>
      <c r="W3225" t="s">
        <v>23</v>
      </c>
      <c r="X3225" s="1">
        <v>45741</v>
      </c>
      <c r="Y3225" s="1">
        <v>45740</v>
      </c>
      <c r="Z3225" s="1"/>
      <c r="AB3225" s="1">
        <v>45745</v>
      </c>
      <c r="AC3225">
        <v>36</v>
      </c>
      <c r="AD3225" s="1">
        <v>45784</v>
      </c>
      <c r="AE3225" s="1">
        <v>45748</v>
      </c>
      <c r="AF3225" s="1">
        <v>45742</v>
      </c>
      <c r="AG3225" t="s">
        <v>34</v>
      </c>
      <c r="AH3225" t="s">
        <v>703</v>
      </c>
      <c r="AI3225" t="s">
        <v>11787</v>
      </c>
      <c r="AJ3225">
        <v>1</v>
      </c>
      <c r="AK3225">
        <v>1</v>
      </c>
      <c r="AL3225" t="s">
        <v>437</v>
      </c>
      <c r="AM3225" t="s">
        <v>10224</v>
      </c>
      <c r="AN3225" t="s">
        <v>10229</v>
      </c>
      <c r="AO3225" t="s">
        <v>12703</v>
      </c>
      <c r="AP3225" t="s">
        <v>721</v>
      </c>
      <c r="AQ3225" t="s">
        <v>13963</v>
      </c>
      <c r="AT3225">
        <v>1172</v>
      </c>
      <c r="AU3225" s="1"/>
      <c r="AV3225" t="s">
        <v>10231</v>
      </c>
      <c r="AW3225" t="s">
        <v>722</v>
      </c>
      <c r="AY3225">
        <v>1172</v>
      </c>
      <c r="BA3225" t="s">
        <v>422</v>
      </c>
      <c r="BB3225" t="s">
        <v>466</v>
      </c>
      <c r="BC3225" s="1">
        <v>45742</v>
      </c>
      <c r="BD3225" t="s">
        <v>13965</v>
      </c>
      <c r="BE3225">
        <v>26550</v>
      </c>
      <c r="BI3225">
        <v>1</v>
      </c>
      <c r="BM3225">
        <v>22500</v>
      </c>
    </row>
    <row r="3226" spans="1:65" x14ac:dyDescent="0.3">
      <c r="A3226" t="s">
        <v>14784</v>
      </c>
      <c r="B3226" t="s">
        <v>87</v>
      </c>
      <c r="C3226" t="s">
        <v>578</v>
      </c>
      <c r="E3226">
        <v>202503</v>
      </c>
      <c r="F3226" t="s">
        <v>604</v>
      </c>
      <c r="G3226" t="s">
        <v>611</v>
      </c>
      <c r="H3226" s="1">
        <v>45713</v>
      </c>
      <c r="I3226" t="s">
        <v>459</v>
      </c>
      <c r="J3226">
        <v>8</v>
      </c>
      <c r="K3226" t="s">
        <v>163</v>
      </c>
      <c r="L3226" t="s">
        <v>48</v>
      </c>
      <c r="M3226" t="s">
        <v>652</v>
      </c>
      <c r="N3226" t="s">
        <v>13710</v>
      </c>
      <c r="O3226" t="s">
        <v>7346</v>
      </c>
      <c r="P3226" t="s">
        <v>487</v>
      </c>
      <c r="R3226" t="s">
        <v>488</v>
      </c>
      <c r="S3226">
        <v>22500</v>
      </c>
      <c r="T3226" t="s">
        <v>32</v>
      </c>
      <c r="U3226" t="s">
        <v>196</v>
      </c>
      <c r="V3226" t="s">
        <v>653</v>
      </c>
      <c r="W3226" t="s">
        <v>23</v>
      </c>
      <c r="X3226" s="1">
        <v>45741</v>
      </c>
      <c r="Y3226" s="1">
        <v>45740</v>
      </c>
      <c r="Z3226" s="1"/>
      <c r="AB3226" s="1">
        <v>45745</v>
      </c>
      <c r="AC3226">
        <v>36</v>
      </c>
      <c r="AD3226" s="1">
        <v>45784</v>
      </c>
      <c r="AE3226" s="1">
        <v>45748</v>
      </c>
      <c r="AF3226" s="1">
        <v>45742</v>
      </c>
      <c r="AG3226" t="s">
        <v>34</v>
      </c>
      <c r="AH3226" t="s">
        <v>703</v>
      </c>
      <c r="AI3226" t="s">
        <v>11787</v>
      </c>
      <c r="AJ3226">
        <v>1</v>
      </c>
      <c r="AK3226">
        <v>1</v>
      </c>
      <c r="AL3226" t="s">
        <v>437</v>
      </c>
      <c r="AM3226" t="s">
        <v>10224</v>
      </c>
      <c r="AN3226" t="s">
        <v>10229</v>
      </c>
      <c r="AO3226" t="s">
        <v>12703</v>
      </c>
      <c r="AP3226" t="s">
        <v>721</v>
      </c>
      <c r="AQ3226" t="s">
        <v>13963</v>
      </c>
      <c r="AT3226">
        <v>1172</v>
      </c>
      <c r="AU3226" s="1"/>
      <c r="AV3226" t="s">
        <v>10232</v>
      </c>
      <c r="AW3226" t="s">
        <v>722</v>
      </c>
      <c r="AY3226">
        <v>1172</v>
      </c>
      <c r="BA3226" t="s">
        <v>422</v>
      </c>
      <c r="BB3226" t="s">
        <v>466</v>
      </c>
      <c r="BC3226" s="1">
        <v>45742</v>
      </c>
      <c r="BD3226" t="s">
        <v>13965</v>
      </c>
      <c r="BE3226">
        <v>26550</v>
      </c>
      <c r="BI3226">
        <v>1</v>
      </c>
      <c r="BM3226">
        <v>22500</v>
      </c>
    </row>
    <row r="3227" spans="1:65" x14ac:dyDescent="0.3">
      <c r="A3227" t="s">
        <v>14784</v>
      </c>
      <c r="B3227" t="s">
        <v>87</v>
      </c>
      <c r="C3227" t="s">
        <v>578</v>
      </c>
      <c r="E3227">
        <v>202503</v>
      </c>
      <c r="F3227" t="s">
        <v>604</v>
      </c>
      <c r="G3227" t="s">
        <v>611</v>
      </c>
      <c r="H3227" s="1">
        <v>45713</v>
      </c>
      <c r="I3227" t="s">
        <v>459</v>
      </c>
      <c r="J3227">
        <v>8</v>
      </c>
      <c r="K3227" t="s">
        <v>163</v>
      </c>
      <c r="L3227" t="s">
        <v>48</v>
      </c>
      <c r="M3227" t="s">
        <v>652</v>
      </c>
      <c r="N3227" t="s">
        <v>13710</v>
      </c>
      <c r="O3227" t="s">
        <v>7346</v>
      </c>
      <c r="P3227" t="s">
        <v>487</v>
      </c>
      <c r="R3227" t="s">
        <v>488</v>
      </c>
      <c r="S3227">
        <v>22500</v>
      </c>
      <c r="T3227" t="s">
        <v>32</v>
      </c>
      <c r="U3227" t="s">
        <v>196</v>
      </c>
      <c r="V3227" t="s">
        <v>653</v>
      </c>
      <c r="W3227" t="s">
        <v>23</v>
      </c>
      <c r="X3227" s="1">
        <v>45741</v>
      </c>
      <c r="Y3227" s="1">
        <v>45740</v>
      </c>
      <c r="Z3227" s="1"/>
      <c r="AB3227" s="1">
        <v>45745</v>
      </c>
      <c r="AC3227">
        <v>36</v>
      </c>
      <c r="AD3227" s="1">
        <v>45784</v>
      </c>
      <c r="AE3227" s="1">
        <v>45748</v>
      </c>
      <c r="AF3227" s="1">
        <v>45742</v>
      </c>
      <c r="AG3227" t="s">
        <v>34</v>
      </c>
      <c r="AH3227" t="s">
        <v>703</v>
      </c>
      <c r="AI3227" t="s">
        <v>11787</v>
      </c>
      <c r="AJ3227">
        <v>1</v>
      </c>
      <c r="AK3227">
        <v>1</v>
      </c>
      <c r="AL3227" t="s">
        <v>437</v>
      </c>
      <c r="AM3227" t="s">
        <v>10224</v>
      </c>
      <c r="AN3227" t="s">
        <v>10229</v>
      </c>
      <c r="AO3227" t="s">
        <v>12703</v>
      </c>
      <c r="AP3227" t="s">
        <v>721</v>
      </c>
      <c r="AQ3227" t="s">
        <v>13963</v>
      </c>
      <c r="AT3227">
        <v>1172</v>
      </c>
      <c r="AU3227" s="1"/>
      <c r="AV3227" t="s">
        <v>10233</v>
      </c>
      <c r="AW3227" t="s">
        <v>722</v>
      </c>
      <c r="AY3227">
        <v>1172</v>
      </c>
      <c r="BA3227" t="s">
        <v>422</v>
      </c>
      <c r="BB3227" t="s">
        <v>466</v>
      </c>
      <c r="BC3227" s="1">
        <v>45742</v>
      </c>
      <c r="BD3227" t="s">
        <v>13965</v>
      </c>
      <c r="BE3227">
        <v>26550</v>
      </c>
      <c r="BI3227">
        <v>1</v>
      </c>
      <c r="BM3227">
        <v>22500</v>
      </c>
    </row>
    <row r="3228" spans="1:65" x14ac:dyDescent="0.3">
      <c r="A3228" t="s">
        <v>14784</v>
      </c>
      <c r="B3228" t="s">
        <v>87</v>
      </c>
      <c r="C3228" t="s">
        <v>45</v>
      </c>
      <c r="E3228">
        <v>202503</v>
      </c>
      <c r="F3228" t="s">
        <v>604</v>
      </c>
      <c r="G3228" t="s">
        <v>618</v>
      </c>
      <c r="H3228" s="1">
        <v>45713</v>
      </c>
      <c r="I3228" t="s">
        <v>459</v>
      </c>
      <c r="J3228" t="s">
        <v>1318</v>
      </c>
      <c r="K3228" t="s">
        <v>1318</v>
      </c>
      <c r="L3228" t="s">
        <v>48</v>
      </c>
      <c r="M3228" t="s">
        <v>207</v>
      </c>
      <c r="N3228" t="s">
        <v>13710</v>
      </c>
      <c r="O3228" t="s">
        <v>7344</v>
      </c>
      <c r="P3228" t="s">
        <v>471</v>
      </c>
      <c r="R3228" t="s">
        <v>472</v>
      </c>
      <c r="S3228">
        <v>22500</v>
      </c>
      <c r="T3228" t="s">
        <v>32</v>
      </c>
      <c r="U3228" t="s">
        <v>33</v>
      </c>
      <c r="V3228" t="s">
        <v>617</v>
      </c>
      <c r="W3228" t="s">
        <v>137</v>
      </c>
      <c r="X3228" s="1">
        <v>45762</v>
      </c>
      <c r="Y3228" s="1">
        <v>45741</v>
      </c>
      <c r="Z3228" s="1"/>
      <c r="AB3228" s="1">
        <v>45745</v>
      </c>
      <c r="AC3228">
        <v>11</v>
      </c>
      <c r="AD3228" s="1">
        <v>45759</v>
      </c>
      <c r="AE3228" s="1">
        <v>45748</v>
      </c>
      <c r="AF3228" s="1">
        <v>45742</v>
      </c>
      <c r="AG3228" t="s">
        <v>34</v>
      </c>
      <c r="AH3228" t="s">
        <v>10234</v>
      </c>
      <c r="AI3228" t="s">
        <v>11790</v>
      </c>
      <c r="AJ3228">
        <v>1</v>
      </c>
      <c r="AK3228">
        <v>2</v>
      </c>
      <c r="AL3228" t="s">
        <v>96</v>
      </c>
      <c r="AM3228" t="s">
        <v>10235</v>
      </c>
      <c r="AN3228" t="s">
        <v>10236</v>
      </c>
      <c r="AO3228" t="s">
        <v>14786</v>
      </c>
      <c r="AP3228" t="s">
        <v>867</v>
      </c>
      <c r="AQ3228" t="s">
        <v>13963</v>
      </c>
      <c r="AT3228">
        <v>800</v>
      </c>
      <c r="AU3228" s="1"/>
      <c r="AV3228" t="s">
        <v>10237</v>
      </c>
      <c r="AW3228" t="s">
        <v>157</v>
      </c>
      <c r="AY3228">
        <v>800</v>
      </c>
      <c r="BA3228" t="s">
        <v>69</v>
      </c>
      <c r="BB3228" t="s">
        <v>466</v>
      </c>
      <c r="BC3228" s="1">
        <v>45742</v>
      </c>
      <c r="BD3228" t="s">
        <v>13965</v>
      </c>
      <c r="BE3228">
        <v>38250</v>
      </c>
      <c r="BI3228">
        <v>2</v>
      </c>
      <c r="BM3228">
        <v>22500</v>
      </c>
    </row>
    <row r="3229" spans="1:65" x14ac:dyDescent="0.3">
      <c r="A3229" t="s">
        <v>14784</v>
      </c>
      <c r="B3229" t="s">
        <v>87</v>
      </c>
      <c r="C3229" t="s">
        <v>45</v>
      </c>
      <c r="E3229">
        <v>202503</v>
      </c>
      <c r="F3229" t="s">
        <v>604</v>
      </c>
      <c r="G3229" t="s">
        <v>613</v>
      </c>
      <c r="H3229" s="1">
        <v>45693</v>
      </c>
      <c r="I3229" t="s">
        <v>459</v>
      </c>
      <c r="J3229">
        <v>8</v>
      </c>
      <c r="K3229" t="s">
        <v>163</v>
      </c>
      <c r="L3229" t="s">
        <v>48</v>
      </c>
      <c r="M3229" t="s">
        <v>752</v>
      </c>
      <c r="N3229" t="s">
        <v>13710</v>
      </c>
      <c r="O3229" t="s">
        <v>7348</v>
      </c>
      <c r="P3229" t="s">
        <v>508</v>
      </c>
      <c r="R3229" t="s">
        <v>509</v>
      </c>
      <c r="S3229">
        <v>22500</v>
      </c>
      <c r="T3229" t="s">
        <v>32</v>
      </c>
      <c r="U3229" t="s">
        <v>33</v>
      </c>
      <c r="V3229" t="s">
        <v>677</v>
      </c>
      <c r="W3229" t="s">
        <v>60</v>
      </c>
      <c r="X3229" s="1">
        <v>45781</v>
      </c>
      <c r="Y3229" s="1">
        <v>45740</v>
      </c>
      <c r="Z3229" s="1"/>
      <c r="AB3229" s="1">
        <v>45747</v>
      </c>
      <c r="AC3229">
        <v>29</v>
      </c>
      <c r="AD3229" s="1">
        <v>45778</v>
      </c>
      <c r="AE3229" s="1">
        <v>45749</v>
      </c>
      <c r="AF3229" s="1">
        <v>45742</v>
      </c>
      <c r="AG3229" t="s">
        <v>34</v>
      </c>
      <c r="AH3229" t="s">
        <v>10238</v>
      </c>
      <c r="AI3229" t="s">
        <v>11787</v>
      </c>
      <c r="AJ3229">
        <v>1</v>
      </c>
      <c r="AK3229">
        <v>1</v>
      </c>
      <c r="AL3229" t="s">
        <v>96</v>
      </c>
      <c r="AM3229" t="s">
        <v>10239</v>
      </c>
      <c r="AN3229" t="s">
        <v>10240</v>
      </c>
      <c r="AO3229" t="s">
        <v>12646</v>
      </c>
      <c r="AP3229" t="s">
        <v>753</v>
      </c>
      <c r="AQ3229" t="s">
        <v>13963</v>
      </c>
      <c r="AT3229">
        <v>820</v>
      </c>
      <c r="AU3229" s="1"/>
      <c r="AV3229" t="s">
        <v>10241</v>
      </c>
      <c r="AW3229" t="s">
        <v>354</v>
      </c>
      <c r="AY3229">
        <v>820</v>
      </c>
      <c r="BA3229" t="s">
        <v>69</v>
      </c>
      <c r="BB3229" t="s">
        <v>466</v>
      </c>
      <c r="BC3229" s="1">
        <v>45742</v>
      </c>
      <c r="BD3229" t="s">
        <v>13965</v>
      </c>
      <c r="BE3229">
        <v>18000</v>
      </c>
      <c r="BI3229">
        <v>1</v>
      </c>
      <c r="BM3229">
        <v>22500</v>
      </c>
    </row>
    <row r="3230" spans="1:65" x14ac:dyDescent="0.3">
      <c r="A3230" t="s">
        <v>14784</v>
      </c>
      <c r="B3230" t="s">
        <v>87</v>
      </c>
      <c r="C3230" t="s">
        <v>199</v>
      </c>
      <c r="E3230">
        <v>202503</v>
      </c>
      <c r="F3230" t="s">
        <v>604</v>
      </c>
      <c r="G3230" t="s">
        <v>646</v>
      </c>
      <c r="H3230" s="1">
        <v>45707</v>
      </c>
      <c r="I3230" t="s">
        <v>459</v>
      </c>
      <c r="J3230">
        <v>8</v>
      </c>
      <c r="K3230" t="s">
        <v>163</v>
      </c>
      <c r="L3230" t="s">
        <v>48</v>
      </c>
      <c r="M3230" t="s">
        <v>5032</v>
      </c>
      <c r="N3230" t="s">
        <v>13710</v>
      </c>
      <c r="O3230" t="s">
        <v>10253</v>
      </c>
      <c r="P3230" t="s">
        <v>506</v>
      </c>
      <c r="R3230" t="s">
        <v>507</v>
      </c>
      <c r="S3230">
        <v>25000</v>
      </c>
      <c r="T3230" t="s">
        <v>32</v>
      </c>
      <c r="U3230" t="s">
        <v>385</v>
      </c>
      <c r="V3230" t="s">
        <v>17095</v>
      </c>
      <c r="W3230" t="s">
        <v>623</v>
      </c>
      <c r="X3230" s="1">
        <v>45796</v>
      </c>
      <c r="Y3230" s="1">
        <v>45746</v>
      </c>
      <c r="Z3230" s="1"/>
      <c r="AB3230" s="1">
        <v>45751</v>
      </c>
      <c r="AC3230">
        <v>33</v>
      </c>
      <c r="AD3230" s="1">
        <v>45784</v>
      </c>
      <c r="AE3230" s="1">
        <v>45751</v>
      </c>
      <c r="AF3230" s="1">
        <v>45747</v>
      </c>
      <c r="AG3230" t="s">
        <v>34</v>
      </c>
      <c r="AH3230" t="s">
        <v>12335</v>
      </c>
      <c r="AI3230" t="s">
        <v>11791</v>
      </c>
      <c r="AJ3230">
        <v>1</v>
      </c>
      <c r="AK3230">
        <v>1</v>
      </c>
      <c r="AL3230" t="s">
        <v>320</v>
      </c>
      <c r="AM3230" t="s">
        <v>10254</v>
      </c>
      <c r="AN3230" t="s">
        <v>10255</v>
      </c>
      <c r="AO3230" t="s">
        <v>12703</v>
      </c>
      <c r="AP3230" t="s">
        <v>410</v>
      </c>
      <c r="AQ3230" t="s">
        <v>13963</v>
      </c>
      <c r="AT3230">
        <v>1772</v>
      </c>
      <c r="AU3230" s="1"/>
      <c r="AV3230" t="s">
        <v>10256</v>
      </c>
      <c r="AW3230" t="s">
        <v>17096</v>
      </c>
      <c r="AY3230">
        <v>1772</v>
      </c>
      <c r="BA3230" t="s">
        <v>69</v>
      </c>
      <c r="BB3230" t="s">
        <v>466</v>
      </c>
      <c r="BC3230" s="1">
        <v>45747</v>
      </c>
      <c r="BD3230" t="s">
        <v>13964</v>
      </c>
      <c r="BE3230">
        <v>27000</v>
      </c>
      <c r="BI3230">
        <v>1</v>
      </c>
      <c r="BM3230">
        <v>25000</v>
      </c>
    </row>
    <row r="3231" spans="1:65" x14ac:dyDescent="0.3">
      <c r="A3231" t="s">
        <v>14784</v>
      </c>
      <c r="B3231" t="s">
        <v>87</v>
      </c>
      <c r="C3231" t="s">
        <v>45</v>
      </c>
      <c r="E3231">
        <v>202503</v>
      </c>
      <c r="F3231" t="s">
        <v>604</v>
      </c>
      <c r="G3231" t="s">
        <v>608</v>
      </c>
      <c r="H3231" s="1">
        <v>45726</v>
      </c>
      <c r="I3231" t="s">
        <v>459</v>
      </c>
      <c r="J3231" t="s">
        <v>1318</v>
      </c>
      <c r="K3231" t="s">
        <v>1318</v>
      </c>
      <c r="L3231" t="s">
        <v>48</v>
      </c>
      <c r="M3231" t="s">
        <v>2698</v>
      </c>
      <c r="N3231" t="s">
        <v>13710</v>
      </c>
      <c r="O3231" t="s">
        <v>10246</v>
      </c>
      <c r="P3231" t="s">
        <v>471</v>
      </c>
      <c r="R3231" t="s">
        <v>472</v>
      </c>
      <c r="S3231">
        <v>12500</v>
      </c>
      <c r="T3231" t="s">
        <v>32</v>
      </c>
      <c r="U3231" t="s">
        <v>33</v>
      </c>
      <c r="V3231" t="s">
        <v>610</v>
      </c>
      <c r="W3231" t="s">
        <v>104</v>
      </c>
      <c r="X3231" s="1">
        <v>45763</v>
      </c>
      <c r="Y3231" s="1">
        <v>45741</v>
      </c>
      <c r="Z3231" s="1"/>
      <c r="AB3231" s="1">
        <v>45748</v>
      </c>
      <c r="AC3231">
        <v>8</v>
      </c>
      <c r="AD3231" s="1">
        <v>45761</v>
      </c>
      <c r="AE3231" s="1">
        <v>45753</v>
      </c>
      <c r="AF3231" s="1">
        <v>45747</v>
      </c>
      <c r="AG3231" t="s">
        <v>34</v>
      </c>
      <c r="AH3231" t="s">
        <v>7258</v>
      </c>
      <c r="AI3231" t="s">
        <v>11787</v>
      </c>
      <c r="AJ3231">
        <v>1</v>
      </c>
      <c r="AK3231">
        <v>1</v>
      </c>
      <c r="AL3231" t="s">
        <v>96</v>
      </c>
      <c r="AM3231" t="s">
        <v>10247</v>
      </c>
      <c r="AN3231" t="s">
        <v>10248</v>
      </c>
      <c r="AO3231" t="s">
        <v>12703</v>
      </c>
      <c r="AP3231" t="s">
        <v>707</v>
      </c>
      <c r="AQ3231" t="s">
        <v>13963</v>
      </c>
      <c r="AT3231">
        <v>350</v>
      </c>
      <c r="AU3231" s="1"/>
      <c r="AV3231" t="s">
        <v>10249</v>
      </c>
      <c r="AW3231" t="s">
        <v>290</v>
      </c>
      <c r="AY3231">
        <v>350</v>
      </c>
      <c r="BA3231" t="s">
        <v>69</v>
      </c>
      <c r="BB3231" t="s">
        <v>466</v>
      </c>
      <c r="BC3231" s="1">
        <v>45747</v>
      </c>
      <c r="BD3231" t="s">
        <v>13965</v>
      </c>
      <c r="BE3231">
        <v>22500</v>
      </c>
      <c r="BI3231">
        <v>1</v>
      </c>
      <c r="BM3231">
        <v>12500</v>
      </c>
    </row>
    <row r="3232" spans="1:65" x14ac:dyDescent="0.3">
      <c r="A3232" t="s">
        <v>14784</v>
      </c>
      <c r="B3232" t="s">
        <v>87</v>
      </c>
      <c r="C3232" t="s">
        <v>45</v>
      </c>
      <c r="E3232">
        <v>202503</v>
      </c>
      <c r="F3232" t="s">
        <v>604</v>
      </c>
      <c r="G3232" t="s">
        <v>608</v>
      </c>
      <c r="H3232" s="1">
        <v>45736</v>
      </c>
      <c r="I3232" t="s">
        <v>459</v>
      </c>
      <c r="J3232" t="s">
        <v>1318</v>
      </c>
      <c r="K3232" t="s">
        <v>1318</v>
      </c>
      <c r="L3232" t="s">
        <v>48</v>
      </c>
      <c r="M3232" t="s">
        <v>695</v>
      </c>
      <c r="N3232" t="s">
        <v>13710</v>
      </c>
      <c r="O3232" t="s">
        <v>10250</v>
      </c>
      <c r="P3232" t="s">
        <v>564</v>
      </c>
      <c r="R3232" t="s">
        <v>565</v>
      </c>
      <c r="S3232">
        <v>15000</v>
      </c>
      <c r="T3232" t="s">
        <v>32</v>
      </c>
      <c r="U3232" t="s">
        <v>33</v>
      </c>
      <c r="V3232" t="s">
        <v>610</v>
      </c>
      <c r="W3232" t="s">
        <v>104</v>
      </c>
      <c r="X3232" s="1">
        <v>45762</v>
      </c>
      <c r="Y3232" s="1">
        <v>45741</v>
      </c>
      <c r="Z3232" s="1"/>
      <c r="AB3232" s="1">
        <v>45748</v>
      </c>
      <c r="AC3232">
        <v>10</v>
      </c>
      <c r="AD3232" s="1">
        <v>45763</v>
      </c>
      <c r="AE3232" s="1">
        <v>45753</v>
      </c>
      <c r="AF3232" s="1">
        <v>45747</v>
      </c>
      <c r="AG3232" t="s">
        <v>34</v>
      </c>
      <c r="AH3232" t="s">
        <v>7258</v>
      </c>
      <c r="AI3232" t="s">
        <v>11787</v>
      </c>
      <c r="AJ3232">
        <v>1</v>
      </c>
      <c r="AK3232">
        <v>1</v>
      </c>
      <c r="AL3232" t="s">
        <v>96</v>
      </c>
      <c r="AM3232" t="s">
        <v>10247</v>
      </c>
      <c r="AN3232" t="s">
        <v>10251</v>
      </c>
      <c r="AO3232" t="s">
        <v>12703</v>
      </c>
      <c r="AP3232" t="s">
        <v>36</v>
      </c>
      <c r="AQ3232" t="s">
        <v>13963</v>
      </c>
      <c r="AT3232">
        <v>350</v>
      </c>
      <c r="AU3232" s="1"/>
      <c r="AV3232" t="s">
        <v>10252</v>
      </c>
      <c r="AW3232" t="s">
        <v>290</v>
      </c>
      <c r="AY3232">
        <v>350</v>
      </c>
      <c r="BA3232" t="s">
        <v>69</v>
      </c>
      <c r="BB3232" t="s">
        <v>466</v>
      </c>
      <c r="BC3232" s="1">
        <v>45747</v>
      </c>
      <c r="BD3232" t="s">
        <v>13965</v>
      </c>
      <c r="BE3232">
        <v>39900</v>
      </c>
      <c r="BI3232">
        <v>1</v>
      </c>
      <c r="BM3232">
        <v>15000</v>
      </c>
    </row>
    <row r="3233" spans="1:65" x14ac:dyDescent="0.3">
      <c r="A3233" t="s">
        <v>14784</v>
      </c>
      <c r="B3233" t="s">
        <v>87</v>
      </c>
      <c r="C3233" t="s">
        <v>45</v>
      </c>
      <c r="E3233">
        <v>202504</v>
      </c>
      <c r="F3233" t="s">
        <v>604</v>
      </c>
      <c r="G3233" t="s">
        <v>624</v>
      </c>
      <c r="H3233" s="1">
        <v>45709</v>
      </c>
      <c r="I3233" t="s">
        <v>459</v>
      </c>
      <c r="J3233">
        <v>8</v>
      </c>
      <c r="K3233" t="s">
        <v>163</v>
      </c>
      <c r="L3233" t="s">
        <v>48</v>
      </c>
      <c r="M3233" t="s">
        <v>7352</v>
      </c>
      <c r="N3233" t="s">
        <v>13710</v>
      </c>
      <c r="O3233" t="s">
        <v>7353</v>
      </c>
      <c r="P3233" t="s">
        <v>631</v>
      </c>
      <c r="R3233" t="s">
        <v>632</v>
      </c>
      <c r="S3233">
        <v>20000</v>
      </c>
      <c r="T3233" t="s">
        <v>32</v>
      </c>
      <c r="U3233" t="s">
        <v>196</v>
      </c>
      <c r="V3233" t="s">
        <v>633</v>
      </c>
      <c r="W3233" t="s">
        <v>307</v>
      </c>
      <c r="X3233" s="1">
        <v>45796</v>
      </c>
      <c r="Y3233" s="1">
        <v>45749</v>
      </c>
      <c r="Z3233" s="1"/>
      <c r="AB3233" s="1">
        <v>45754</v>
      </c>
      <c r="AC3233">
        <v>33</v>
      </c>
      <c r="AD3233" s="1">
        <v>45786</v>
      </c>
      <c r="AE3233" s="1">
        <v>45753</v>
      </c>
      <c r="AF3233" s="1">
        <v>45750</v>
      </c>
      <c r="AG3233" t="s">
        <v>34</v>
      </c>
      <c r="AH3233" t="s">
        <v>703</v>
      </c>
      <c r="AI3233" t="s">
        <v>11787</v>
      </c>
      <c r="AJ3233">
        <v>1</v>
      </c>
      <c r="AK3233">
        <v>1</v>
      </c>
      <c r="AL3233" t="s">
        <v>320</v>
      </c>
      <c r="AM3233" t="s">
        <v>10266</v>
      </c>
      <c r="AN3233" t="s">
        <v>10267</v>
      </c>
      <c r="AO3233" t="s">
        <v>12703</v>
      </c>
      <c r="AP3233" t="s">
        <v>410</v>
      </c>
      <c r="AQ3233" t="s">
        <v>13963</v>
      </c>
      <c r="AT3233">
        <v>875</v>
      </c>
      <c r="AU3233" s="1"/>
      <c r="AV3233" t="s">
        <v>12336</v>
      </c>
      <c r="AW3233" t="s">
        <v>725</v>
      </c>
      <c r="AY3233">
        <v>875</v>
      </c>
      <c r="BA3233" t="s">
        <v>422</v>
      </c>
      <c r="BB3233" t="s">
        <v>466</v>
      </c>
      <c r="BC3233" s="1">
        <v>45750</v>
      </c>
      <c r="BD3233" t="s">
        <v>13965</v>
      </c>
      <c r="BE3233">
        <v>35200</v>
      </c>
      <c r="BI3233">
        <v>1</v>
      </c>
      <c r="BM3233">
        <v>20000</v>
      </c>
    </row>
    <row r="3234" spans="1:65" x14ac:dyDescent="0.3">
      <c r="A3234" t="s">
        <v>14784</v>
      </c>
      <c r="B3234" t="s">
        <v>87</v>
      </c>
      <c r="C3234" t="s">
        <v>45</v>
      </c>
      <c r="E3234">
        <v>202504</v>
      </c>
      <c r="F3234" t="s">
        <v>604</v>
      </c>
      <c r="G3234" t="s">
        <v>624</v>
      </c>
      <c r="H3234" s="1">
        <v>45709</v>
      </c>
      <c r="I3234" t="s">
        <v>459</v>
      </c>
      <c r="J3234">
        <v>8</v>
      </c>
      <c r="K3234" t="s">
        <v>163</v>
      </c>
      <c r="L3234" t="s">
        <v>48</v>
      </c>
      <c r="M3234" t="s">
        <v>7352</v>
      </c>
      <c r="N3234" t="s">
        <v>13710</v>
      </c>
      <c r="O3234" t="s">
        <v>7353</v>
      </c>
      <c r="P3234" t="s">
        <v>607</v>
      </c>
      <c r="R3234" t="s">
        <v>17094</v>
      </c>
      <c r="S3234">
        <v>2500</v>
      </c>
      <c r="T3234" t="s">
        <v>32</v>
      </c>
      <c r="U3234" t="s">
        <v>196</v>
      </c>
      <c r="V3234" t="s">
        <v>633</v>
      </c>
      <c r="W3234" t="s">
        <v>307</v>
      </c>
      <c r="X3234" s="1">
        <v>45796</v>
      </c>
      <c r="Y3234" s="1">
        <v>45749</v>
      </c>
      <c r="Z3234" s="1"/>
      <c r="AB3234" s="1">
        <v>45754</v>
      </c>
      <c r="AC3234">
        <v>33</v>
      </c>
      <c r="AD3234" s="1">
        <v>45786</v>
      </c>
      <c r="AE3234" s="1">
        <v>45753</v>
      </c>
      <c r="AF3234" s="1">
        <v>45750</v>
      </c>
      <c r="AG3234" t="s">
        <v>34</v>
      </c>
      <c r="AH3234" t="s">
        <v>703</v>
      </c>
      <c r="AI3234" t="s">
        <v>11787</v>
      </c>
      <c r="AJ3234">
        <v>0</v>
      </c>
      <c r="AK3234">
        <v>0</v>
      </c>
      <c r="AL3234" t="s">
        <v>320</v>
      </c>
      <c r="AM3234" t="s">
        <v>10266</v>
      </c>
      <c r="AN3234" t="s">
        <v>10267</v>
      </c>
      <c r="AO3234" t="s">
        <v>12703</v>
      </c>
      <c r="AP3234" t="s">
        <v>410</v>
      </c>
      <c r="AQ3234" t="s">
        <v>13963</v>
      </c>
      <c r="AT3234">
        <v>0</v>
      </c>
      <c r="AU3234" s="1"/>
      <c r="AV3234" t="s">
        <v>12336</v>
      </c>
      <c r="AW3234" t="s">
        <v>725</v>
      </c>
      <c r="AY3234">
        <v>875</v>
      </c>
      <c r="BA3234" t="s">
        <v>422</v>
      </c>
      <c r="BB3234" t="s">
        <v>466</v>
      </c>
      <c r="BC3234" s="1">
        <v>45750</v>
      </c>
      <c r="BD3234" t="s">
        <v>13965</v>
      </c>
      <c r="BE3234">
        <v>4950</v>
      </c>
      <c r="BI3234">
        <v>0</v>
      </c>
      <c r="BM3234">
        <v>2500</v>
      </c>
    </row>
    <row r="3235" spans="1:65" x14ac:dyDescent="0.3">
      <c r="A3235" t="s">
        <v>14784</v>
      </c>
      <c r="B3235" t="s">
        <v>120</v>
      </c>
      <c r="C3235" t="s">
        <v>45</v>
      </c>
      <c r="E3235">
        <v>202503</v>
      </c>
      <c r="F3235" t="s">
        <v>604</v>
      </c>
      <c r="G3235" t="s">
        <v>616</v>
      </c>
      <c r="H3235" s="1">
        <v>45722</v>
      </c>
      <c r="I3235" t="s">
        <v>459</v>
      </c>
      <c r="J3235">
        <v>8</v>
      </c>
      <c r="K3235" t="s">
        <v>163</v>
      </c>
      <c r="L3235" t="s">
        <v>48</v>
      </c>
      <c r="M3235" t="s">
        <v>254</v>
      </c>
      <c r="N3235" t="s">
        <v>13710</v>
      </c>
      <c r="O3235" t="s">
        <v>10242</v>
      </c>
      <c r="P3235" t="s">
        <v>562</v>
      </c>
      <c r="R3235" t="s">
        <v>563</v>
      </c>
      <c r="S3235">
        <v>4000</v>
      </c>
      <c r="T3235" t="s">
        <v>32</v>
      </c>
      <c r="U3235" t="s">
        <v>33</v>
      </c>
      <c r="V3235" t="s">
        <v>651</v>
      </c>
      <c r="W3235" t="s">
        <v>77</v>
      </c>
      <c r="X3235" s="1">
        <v>45747</v>
      </c>
      <c r="Y3235" s="1">
        <v>45735</v>
      </c>
      <c r="Z3235" s="1"/>
      <c r="AB3235" s="1">
        <v>45744</v>
      </c>
      <c r="AC3235">
        <v>5</v>
      </c>
      <c r="AD3235" s="1">
        <v>45759</v>
      </c>
      <c r="AE3235" s="1">
        <v>45754</v>
      </c>
      <c r="AF3235" s="1">
        <v>45736</v>
      </c>
      <c r="AG3235" t="s">
        <v>34</v>
      </c>
      <c r="AH3235" t="s">
        <v>2028</v>
      </c>
      <c r="AI3235" t="s">
        <v>53</v>
      </c>
      <c r="AJ3235">
        <v>0</v>
      </c>
      <c r="AK3235">
        <v>0</v>
      </c>
      <c r="AL3235" t="s">
        <v>320</v>
      </c>
      <c r="AM3235" t="s">
        <v>10243</v>
      </c>
      <c r="AN3235" t="s">
        <v>10244</v>
      </c>
      <c r="AO3235" t="s">
        <v>12720</v>
      </c>
      <c r="AP3235" t="s">
        <v>465</v>
      </c>
      <c r="AQ3235" t="s">
        <v>594</v>
      </c>
      <c r="AR3235" t="s">
        <v>12689</v>
      </c>
      <c r="AT3235">
        <v>360</v>
      </c>
      <c r="AU3235" s="1"/>
      <c r="AV3235" t="s">
        <v>10245</v>
      </c>
      <c r="AW3235" t="s">
        <v>79</v>
      </c>
      <c r="AY3235">
        <v>0</v>
      </c>
      <c r="AZ3235">
        <v>360</v>
      </c>
      <c r="BA3235" t="s">
        <v>69</v>
      </c>
      <c r="BB3235" t="s">
        <v>466</v>
      </c>
      <c r="BC3235" s="1">
        <v>45736</v>
      </c>
      <c r="BD3235" t="s">
        <v>13965</v>
      </c>
      <c r="BE3235">
        <v>5400</v>
      </c>
      <c r="BK3235">
        <v>0</v>
      </c>
      <c r="BM3235">
        <v>4000</v>
      </c>
    </row>
    <row r="3236" spans="1:65" x14ac:dyDescent="0.3">
      <c r="A3236" t="s">
        <v>14784</v>
      </c>
      <c r="B3236" t="s">
        <v>87</v>
      </c>
      <c r="C3236" t="s">
        <v>45</v>
      </c>
      <c r="E3236">
        <v>202504</v>
      </c>
      <c r="F3236" t="s">
        <v>604</v>
      </c>
      <c r="G3236" t="s">
        <v>608</v>
      </c>
      <c r="H3236" s="1">
        <v>45698</v>
      </c>
      <c r="I3236" t="s">
        <v>459</v>
      </c>
      <c r="J3236">
        <v>8</v>
      </c>
      <c r="K3236" t="s">
        <v>163</v>
      </c>
      <c r="L3236" t="s">
        <v>48</v>
      </c>
      <c r="M3236" t="s">
        <v>643</v>
      </c>
      <c r="N3236" t="s">
        <v>13710</v>
      </c>
      <c r="O3236" t="s">
        <v>10261</v>
      </c>
      <c r="P3236" t="s">
        <v>540</v>
      </c>
      <c r="R3236" t="s">
        <v>541</v>
      </c>
      <c r="S3236">
        <v>7500</v>
      </c>
      <c r="T3236" t="s">
        <v>32</v>
      </c>
      <c r="U3236" t="s">
        <v>33</v>
      </c>
      <c r="V3236" t="s">
        <v>644</v>
      </c>
      <c r="W3236" t="s">
        <v>52</v>
      </c>
      <c r="X3236" s="1">
        <v>45770</v>
      </c>
      <c r="Y3236" s="1">
        <v>45750</v>
      </c>
      <c r="Z3236" s="1"/>
      <c r="AB3236" s="1">
        <v>45752</v>
      </c>
      <c r="AC3236">
        <v>10</v>
      </c>
      <c r="AD3236" s="1">
        <v>45767</v>
      </c>
      <c r="AE3236" s="1">
        <v>45757</v>
      </c>
      <c r="AF3236" s="1">
        <v>45748</v>
      </c>
      <c r="AG3236" t="s">
        <v>34</v>
      </c>
      <c r="AH3236" t="s">
        <v>703</v>
      </c>
      <c r="AI3236" t="s">
        <v>11787</v>
      </c>
      <c r="AJ3236">
        <v>1</v>
      </c>
      <c r="AK3236">
        <v>1</v>
      </c>
      <c r="AL3236" t="s">
        <v>146</v>
      </c>
      <c r="AM3236" t="s">
        <v>10262</v>
      </c>
      <c r="AN3236" t="s">
        <v>10263</v>
      </c>
      <c r="AO3236" t="s">
        <v>12646</v>
      </c>
      <c r="AP3236" t="s">
        <v>112</v>
      </c>
      <c r="AQ3236" t="s">
        <v>13963</v>
      </c>
      <c r="AT3236">
        <v>545</v>
      </c>
      <c r="AU3236" s="1"/>
      <c r="AV3236" t="s">
        <v>10264</v>
      </c>
      <c r="AW3236" t="s">
        <v>55</v>
      </c>
      <c r="AY3236">
        <v>545</v>
      </c>
      <c r="BA3236" t="s">
        <v>69</v>
      </c>
      <c r="BB3236" t="s">
        <v>466</v>
      </c>
      <c r="BC3236" s="1">
        <v>45748</v>
      </c>
      <c r="BD3236" t="s">
        <v>13965</v>
      </c>
      <c r="BE3236">
        <v>12000</v>
      </c>
      <c r="BI3236">
        <v>1</v>
      </c>
      <c r="BM3236">
        <v>7500</v>
      </c>
    </row>
    <row r="3237" spans="1:65" x14ac:dyDescent="0.3">
      <c r="A3237" t="s">
        <v>14784</v>
      </c>
      <c r="B3237" t="s">
        <v>87</v>
      </c>
      <c r="C3237" t="s">
        <v>199</v>
      </c>
      <c r="E3237">
        <v>202504</v>
      </c>
      <c r="F3237" t="s">
        <v>604</v>
      </c>
      <c r="G3237" t="s">
        <v>2255</v>
      </c>
      <c r="H3237" s="1">
        <v>45729</v>
      </c>
      <c r="I3237" t="s">
        <v>459</v>
      </c>
      <c r="J3237">
        <v>8</v>
      </c>
      <c r="K3237" t="s">
        <v>163</v>
      </c>
      <c r="L3237" t="s">
        <v>48</v>
      </c>
      <c r="M3237" t="s">
        <v>636</v>
      </c>
      <c r="N3237" t="s">
        <v>13710</v>
      </c>
      <c r="O3237" t="s">
        <v>10268</v>
      </c>
      <c r="P3237" t="s">
        <v>506</v>
      </c>
      <c r="R3237" t="s">
        <v>507</v>
      </c>
      <c r="S3237">
        <v>25000</v>
      </c>
      <c r="T3237" t="s">
        <v>32</v>
      </c>
      <c r="U3237" t="s">
        <v>385</v>
      </c>
      <c r="V3237" t="s">
        <v>17097</v>
      </c>
      <c r="W3237" t="s">
        <v>637</v>
      </c>
      <c r="X3237" s="1">
        <v>45817</v>
      </c>
      <c r="Y3237" s="1">
        <v>45752</v>
      </c>
      <c r="Z3237" s="1"/>
      <c r="AB3237" s="1">
        <v>45757</v>
      </c>
      <c r="AC3237">
        <v>49</v>
      </c>
      <c r="AD3237" s="1">
        <v>45806</v>
      </c>
      <c r="AE3237" s="1">
        <v>45757</v>
      </c>
      <c r="AF3237" s="1">
        <v>45753</v>
      </c>
      <c r="AG3237" t="s">
        <v>34</v>
      </c>
      <c r="AH3237" t="s">
        <v>7201</v>
      </c>
      <c r="AI3237" t="s">
        <v>11791</v>
      </c>
      <c r="AJ3237">
        <v>1</v>
      </c>
      <c r="AK3237">
        <v>1</v>
      </c>
      <c r="AL3237" t="s">
        <v>44</v>
      </c>
      <c r="AM3237" t="s">
        <v>10269</v>
      </c>
      <c r="AN3237" t="s">
        <v>10270</v>
      </c>
      <c r="AO3237" t="s">
        <v>12694</v>
      </c>
      <c r="AP3237" t="s">
        <v>44</v>
      </c>
      <c r="AQ3237" t="s">
        <v>13963</v>
      </c>
      <c r="AT3237">
        <v>1649</v>
      </c>
      <c r="AU3237" s="1"/>
      <c r="AV3237" t="s">
        <v>12337</v>
      </c>
      <c r="AW3237" t="s">
        <v>17098</v>
      </c>
      <c r="AY3237">
        <v>1394</v>
      </c>
      <c r="BA3237" t="s">
        <v>69</v>
      </c>
      <c r="BB3237" t="s">
        <v>466</v>
      </c>
      <c r="BC3237" s="1">
        <v>45753</v>
      </c>
      <c r="BD3237" t="s">
        <v>13964</v>
      </c>
      <c r="BE3237">
        <v>23000</v>
      </c>
      <c r="BI3237">
        <v>1</v>
      </c>
      <c r="BM3237">
        <v>25000</v>
      </c>
    </row>
    <row r="3238" spans="1:65" x14ac:dyDescent="0.3">
      <c r="A3238" t="s">
        <v>14784</v>
      </c>
      <c r="B3238" t="s">
        <v>87</v>
      </c>
      <c r="C3238" t="s">
        <v>199</v>
      </c>
      <c r="E3238">
        <v>202504</v>
      </c>
      <c r="F3238" t="s">
        <v>604</v>
      </c>
      <c r="G3238" t="s">
        <v>2030</v>
      </c>
      <c r="H3238" s="1">
        <v>45644</v>
      </c>
      <c r="I3238" t="s">
        <v>459</v>
      </c>
      <c r="J3238">
        <v>8</v>
      </c>
      <c r="K3238" t="s">
        <v>163</v>
      </c>
      <c r="L3238" t="s">
        <v>48</v>
      </c>
      <c r="M3238" t="s">
        <v>727</v>
      </c>
      <c r="N3238" t="s">
        <v>13710</v>
      </c>
      <c r="O3238" t="s">
        <v>10271</v>
      </c>
      <c r="P3238" t="s">
        <v>506</v>
      </c>
      <c r="R3238" t="s">
        <v>507</v>
      </c>
      <c r="S3238">
        <v>25000</v>
      </c>
      <c r="T3238" t="s">
        <v>32</v>
      </c>
      <c r="U3238" t="s">
        <v>728</v>
      </c>
      <c r="V3238" t="s">
        <v>17093</v>
      </c>
      <c r="W3238" t="s">
        <v>623</v>
      </c>
      <c r="X3238" s="1">
        <v>45810</v>
      </c>
      <c r="Y3238" s="1">
        <v>45756</v>
      </c>
      <c r="Z3238" s="1"/>
      <c r="AB3238" s="1">
        <v>45760</v>
      </c>
      <c r="AC3238">
        <v>45</v>
      </c>
      <c r="AD3238" s="1">
        <v>45807</v>
      </c>
      <c r="AE3238" s="1">
        <v>45762</v>
      </c>
      <c r="AF3238" s="1">
        <v>45757</v>
      </c>
      <c r="AG3238" t="s">
        <v>34</v>
      </c>
      <c r="AH3238" t="s">
        <v>703</v>
      </c>
      <c r="AI3238" t="s">
        <v>11791</v>
      </c>
      <c r="AJ3238">
        <v>1</v>
      </c>
      <c r="AK3238">
        <v>1</v>
      </c>
      <c r="AL3238" t="s">
        <v>44</v>
      </c>
      <c r="AM3238" t="s">
        <v>10272</v>
      </c>
      <c r="AN3238" t="s">
        <v>10273</v>
      </c>
      <c r="AO3238" t="s">
        <v>12694</v>
      </c>
      <c r="AP3238" t="s">
        <v>44</v>
      </c>
      <c r="AQ3238" t="s">
        <v>13963</v>
      </c>
      <c r="AT3238">
        <v>1649</v>
      </c>
      <c r="AU3238" s="1"/>
      <c r="AV3238" t="s">
        <v>12338</v>
      </c>
      <c r="AW3238" t="s">
        <v>741</v>
      </c>
      <c r="AY3238">
        <v>1649</v>
      </c>
      <c r="BA3238" t="s">
        <v>69</v>
      </c>
      <c r="BB3238" t="s">
        <v>466</v>
      </c>
      <c r="BC3238" s="1">
        <v>45757</v>
      </c>
      <c r="BD3238" t="s">
        <v>13964</v>
      </c>
      <c r="BE3238">
        <v>28000</v>
      </c>
      <c r="BI3238">
        <v>1</v>
      </c>
      <c r="BM3238">
        <v>25000</v>
      </c>
    </row>
    <row r="3239" spans="1:65" x14ac:dyDescent="0.3">
      <c r="A3239" t="s">
        <v>14784</v>
      </c>
      <c r="B3239" t="s">
        <v>87</v>
      </c>
      <c r="C3239" t="s">
        <v>106</v>
      </c>
      <c r="E3239">
        <v>202504</v>
      </c>
      <c r="F3239" t="s">
        <v>604</v>
      </c>
      <c r="G3239" t="s">
        <v>755</v>
      </c>
      <c r="H3239" s="1">
        <v>45733</v>
      </c>
      <c r="I3239" t="s">
        <v>459</v>
      </c>
      <c r="J3239">
        <v>8</v>
      </c>
      <c r="K3239" t="s">
        <v>163</v>
      </c>
      <c r="L3239" t="s">
        <v>48</v>
      </c>
      <c r="M3239" t="s">
        <v>729</v>
      </c>
      <c r="N3239" t="s">
        <v>13710</v>
      </c>
      <c r="O3239" t="s">
        <v>10257</v>
      </c>
      <c r="P3239" t="s">
        <v>556</v>
      </c>
      <c r="R3239" t="s">
        <v>557</v>
      </c>
      <c r="S3239">
        <v>22500</v>
      </c>
      <c r="T3239" t="s">
        <v>32</v>
      </c>
      <c r="U3239" t="s">
        <v>33</v>
      </c>
      <c r="V3239" t="s">
        <v>748</v>
      </c>
      <c r="W3239" t="s">
        <v>111</v>
      </c>
      <c r="X3239" s="1">
        <v>45792</v>
      </c>
      <c r="Y3239" s="1">
        <v>45743</v>
      </c>
      <c r="Z3239" s="1"/>
      <c r="AB3239" s="1">
        <v>45752</v>
      </c>
      <c r="AC3239">
        <v>46</v>
      </c>
      <c r="AD3239" s="1">
        <v>45809</v>
      </c>
      <c r="AE3239" s="1">
        <v>45763</v>
      </c>
      <c r="AF3239" s="1">
        <v>45748</v>
      </c>
      <c r="AG3239" t="s">
        <v>34</v>
      </c>
      <c r="AH3239" t="s">
        <v>5002</v>
      </c>
      <c r="AI3239" t="s">
        <v>11787</v>
      </c>
      <c r="AJ3239">
        <v>1</v>
      </c>
      <c r="AK3239">
        <v>1</v>
      </c>
      <c r="AL3239" t="s">
        <v>146</v>
      </c>
      <c r="AM3239" t="s">
        <v>10258</v>
      </c>
      <c r="AN3239" t="s">
        <v>10259</v>
      </c>
      <c r="AO3239" t="s">
        <v>12646</v>
      </c>
      <c r="AP3239" t="s">
        <v>146</v>
      </c>
      <c r="AQ3239" t="s">
        <v>13963</v>
      </c>
      <c r="AT3239">
        <v>1140</v>
      </c>
      <c r="AU3239" s="1"/>
      <c r="AV3239" t="s">
        <v>10260</v>
      </c>
      <c r="AW3239" t="s">
        <v>273</v>
      </c>
      <c r="AY3239">
        <v>1140</v>
      </c>
      <c r="BA3239" t="s">
        <v>69</v>
      </c>
      <c r="BB3239" t="s">
        <v>466</v>
      </c>
      <c r="BC3239" s="1">
        <v>45748</v>
      </c>
      <c r="BD3239" t="s">
        <v>13964</v>
      </c>
      <c r="BE3239">
        <v>26550</v>
      </c>
      <c r="BI3239">
        <v>1</v>
      </c>
      <c r="BM3239">
        <v>22500</v>
      </c>
    </row>
    <row r="3240" spans="1:65" x14ac:dyDescent="0.3">
      <c r="A3240" t="s">
        <v>14784</v>
      </c>
      <c r="B3240" t="s">
        <v>87</v>
      </c>
      <c r="C3240" t="s">
        <v>45</v>
      </c>
      <c r="E3240">
        <v>202504</v>
      </c>
      <c r="F3240" t="s">
        <v>604</v>
      </c>
      <c r="G3240" t="s">
        <v>7349</v>
      </c>
      <c r="H3240" s="1">
        <v>45714</v>
      </c>
      <c r="I3240" t="s">
        <v>459</v>
      </c>
      <c r="J3240" t="s">
        <v>1318</v>
      </c>
      <c r="K3240" t="s">
        <v>1318</v>
      </c>
      <c r="L3240" t="s">
        <v>48</v>
      </c>
      <c r="M3240" t="s">
        <v>7350</v>
      </c>
      <c r="N3240" t="s">
        <v>13710</v>
      </c>
      <c r="O3240" t="s">
        <v>7351</v>
      </c>
      <c r="P3240" t="s">
        <v>473</v>
      </c>
      <c r="R3240" t="s">
        <v>474</v>
      </c>
      <c r="S3240">
        <v>875</v>
      </c>
      <c r="T3240" t="s">
        <v>32</v>
      </c>
      <c r="U3240" t="s">
        <v>33</v>
      </c>
      <c r="V3240" t="s">
        <v>575</v>
      </c>
      <c r="W3240" t="s">
        <v>575</v>
      </c>
      <c r="X3240" s="1">
        <v>45770</v>
      </c>
      <c r="Y3240" s="1">
        <v>45748</v>
      </c>
      <c r="Z3240" s="1"/>
      <c r="AB3240" s="1">
        <v>45757</v>
      </c>
      <c r="AC3240">
        <v>10</v>
      </c>
      <c r="AD3240" s="1">
        <v>45773</v>
      </c>
      <c r="AE3240" s="1">
        <v>45763</v>
      </c>
      <c r="AF3240" s="1">
        <v>45749</v>
      </c>
      <c r="AG3240" t="s">
        <v>34</v>
      </c>
      <c r="AH3240" t="s">
        <v>703</v>
      </c>
      <c r="AI3240" t="s">
        <v>53</v>
      </c>
      <c r="AJ3240">
        <v>0</v>
      </c>
      <c r="AK3240">
        <v>0</v>
      </c>
      <c r="AL3240" t="s">
        <v>369</v>
      </c>
      <c r="AM3240" t="s">
        <v>12339</v>
      </c>
      <c r="AN3240" t="s">
        <v>12340</v>
      </c>
      <c r="AO3240" t="s">
        <v>12687</v>
      </c>
      <c r="AP3240" t="s">
        <v>465</v>
      </c>
      <c r="AQ3240" t="s">
        <v>594</v>
      </c>
      <c r="AR3240" t="s">
        <v>12689</v>
      </c>
      <c r="AT3240">
        <v>45</v>
      </c>
      <c r="AU3240" s="1"/>
      <c r="AV3240" t="s">
        <v>10265</v>
      </c>
      <c r="AW3240" t="s">
        <v>127</v>
      </c>
      <c r="AY3240">
        <v>0</v>
      </c>
      <c r="AZ3240">
        <v>45</v>
      </c>
      <c r="BA3240" t="s">
        <v>422</v>
      </c>
      <c r="BB3240" t="s">
        <v>466</v>
      </c>
      <c r="BC3240" s="1">
        <v>45749</v>
      </c>
      <c r="BD3240" t="s">
        <v>13964</v>
      </c>
      <c r="BE3240">
        <v>3561</v>
      </c>
      <c r="BK3240">
        <v>0</v>
      </c>
      <c r="BM3240">
        <v>875</v>
      </c>
    </row>
    <row r="3241" spans="1:65" x14ac:dyDescent="0.3">
      <c r="A3241" t="s">
        <v>14784</v>
      </c>
      <c r="B3241" t="s">
        <v>87</v>
      </c>
      <c r="C3241" t="s">
        <v>45</v>
      </c>
      <c r="E3241">
        <v>202504</v>
      </c>
      <c r="F3241" t="s">
        <v>604</v>
      </c>
      <c r="G3241" t="s">
        <v>7349</v>
      </c>
      <c r="H3241" s="1">
        <v>45714</v>
      </c>
      <c r="I3241" t="s">
        <v>459</v>
      </c>
      <c r="J3241" t="s">
        <v>1318</v>
      </c>
      <c r="K3241" t="s">
        <v>1318</v>
      </c>
      <c r="L3241" t="s">
        <v>48</v>
      </c>
      <c r="M3241" t="s">
        <v>7350</v>
      </c>
      <c r="N3241" t="s">
        <v>13710</v>
      </c>
      <c r="O3241" t="s">
        <v>7351</v>
      </c>
      <c r="P3241" t="s">
        <v>461</v>
      </c>
      <c r="R3241" t="s">
        <v>462</v>
      </c>
      <c r="S3241">
        <v>750</v>
      </c>
      <c r="T3241" t="s">
        <v>32</v>
      </c>
      <c r="U3241" t="s">
        <v>33</v>
      </c>
      <c r="V3241" t="s">
        <v>575</v>
      </c>
      <c r="W3241" t="s">
        <v>575</v>
      </c>
      <c r="X3241" s="1">
        <v>45770</v>
      </c>
      <c r="Y3241" s="1">
        <v>45748</v>
      </c>
      <c r="Z3241" s="1"/>
      <c r="AB3241" s="1">
        <v>45757</v>
      </c>
      <c r="AC3241">
        <v>10</v>
      </c>
      <c r="AD3241" s="1">
        <v>45773</v>
      </c>
      <c r="AE3241" s="1">
        <v>45763</v>
      </c>
      <c r="AF3241" s="1">
        <v>45749</v>
      </c>
      <c r="AG3241" t="s">
        <v>34</v>
      </c>
      <c r="AH3241" t="s">
        <v>703</v>
      </c>
      <c r="AI3241" t="s">
        <v>53</v>
      </c>
      <c r="AJ3241">
        <v>0</v>
      </c>
      <c r="AK3241">
        <v>0</v>
      </c>
      <c r="AL3241" t="s">
        <v>369</v>
      </c>
      <c r="AM3241" t="s">
        <v>12339</v>
      </c>
      <c r="AN3241" t="s">
        <v>12340</v>
      </c>
      <c r="AO3241" t="s">
        <v>12687</v>
      </c>
      <c r="AP3241" t="s">
        <v>465</v>
      </c>
      <c r="AQ3241" t="s">
        <v>594</v>
      </c>
      <c r="AR3241" t="s">
        <v>12689</v>
      </c>
      <c r="AT3241">
        <v>0</v>
      </c>
      <c r="AU3241" s="1"/>
      <c r="AV3241" t="s">
        <v>10265</v>
      </c>
      <c r="AW3241" t="s">
        <v>127</v>
      </c>
      <c r="AY3241">
        <v>0</v>
      </c>
      <c r="AZ3241">
        <v>45</v>
      </c>
      <c r="BA3241" t="s">
        <v>422</v>
      </c>
      <c r="BB3241" t="s">
        <v>466</v>
      </c>
      <c r="BC3241" s="1">
        <v>45749</v>
      </c>
      <c r="BD3241" t="s">
        <v>13964</v>
      </c>
      <c r="BE3241">
        <v>2610</v>
      </c>
      <c r="BK3241">
        <v>0</v>
      </c>
      <c r="BM3241">
        <v>750</v>
      </c>
    </row>
    <row r="3242" spans="1:65" x14ac:dyDescent="0.3">
      <c r="A3242" t="s">
        <v>14784</v>
      </c>
      <c r="B3242" t="s">
        <v>87</v>
      </c>
      <c r="C3242" t="s">
        <v>199</v>
      </c>
      <c r="E3242">
        <v>202504</v>
      </c>
      <c r="F3242" t="s">
        <v>604</v>
      </c>
      <c r="G3242" t="s">
        <v>2255</v>
      </c>
      <c r="H3242" s="1">
        <v>45729</v>
      </c>
      <c r="I3242" t="s">
        <v>459</v>
      </c>
      <c r="J3242">
        <v>8</v>
      </c>
      <c r="K3242" t="s">
        <v>163</v>
      </c>
      <c r="L3242" t="s">
        <v>48</v>
      </c>
      <c r="M3242" t="s">
        <v>636</v>
      </c>
      <c r="N3242" t="s">
        <v>13710</v>
      </c>
      <c r="O3242" t="s">
        <v>10277</v>
      </c>
      <c r="P3242" t="s">
        <v>506</v>
      </c>
      <c r="R3242" t="s">
        <v>507</v>
      </c>
      <c r="S3242">
        <v>25000</v>
      </c>
      <c r="T3242" t="s">
        <v>32</v>
      </c>
      <c r="U3242" t="s">
        <v>385</v>
      </c>
      <c r="V3242" t="s">
        <v>17097</v>
      </c>
      <c r="W3242" t="s">
        <v>637</v>
      </c>
      <c r="X3242" s="1">
        <v>45833</v>
      </c>
      <c r="Y3242" s="1">
        <v>45762</v>
      </c>
      <c r="Z3242" s="1"/>
      <c r="AB3242" s="1">
        <v>45765</v>
      </c>
      <c r="AC3242">
        <v>56</v>
      </c>
      <c r="AD3242" s="1">
        <v>45819</v>
      </c>
      <c r="AE3242" s="1">
        <v>45763</v>
      </c>
      <c r="AF3242" s="1">
        <v>45761</v>
      </c>
      <c r="AG3242" t="s">
        <v>34</v>
      </c>
      <c r="AH3242" t="s">
        <v>7201</v>
      </c>
      <c r="AI3242" t="s">
        <v>11791</v>
      </c>
      <c r="AJ3242">
        <v>1</v>
      </c>
      <c r="AK3242">
        <v>1</v>
      </c>
      <c r="AL3242" t="s">
        <v>44</v>
      </c>
      <c r="AM3242" t="s">
        <v>10278</v>
      </c>
      <c r="AN3242" t="s">
        <v>10279</v>
      </c>
      <c r="AO3242" t="s">
        <v>12694</v>
      </c>
      <c r="AP3242" t="s">
        <v>44</v>
      </c>
      <c r="AQ3242" t="s">
        <v>13963</v>
      </c>
      <c r="AT3242">
        <v>1649</v>
      </c>
      <c r="AU3242" s="1"/>
      <c r="AV3242" t="s">
        <v>12341</v>
      </c>
      <c r="AW3242" t="s">
        <v>17098</v>
      </c>
      <c r="AY3242">
        <v>1394</v>
      </c>
      <c r="BA3242" t="s">
        <v>69</v>
      </c>
      <c r="BB3242" t="s">
        <v>466</v>
      </c>
      <c r="BC3242" s="1">
        <v>45761</v>
      </c>
      <c r="BD3242" t="s">
        <v>13964</v>
      </c>
      <c r="BE3242">
        <v>23000</v>
      </c>
      <c r="BI3242">
        <v>1</v>
      </c>
      <c r="BM3242">
        <v>25000</v>
      </c>
    </row>
    <row r="3243" spans="1:65" x14ac:dyDescent="0.3">
      <c r="A3243" t="s">
        <v>14784</v>
      </c>
      <c r="B3243" t="s">
        <v>87</v>
      </c>
      <c r="C3243" t="s">
        <v>199</v>
      </c>
      <c r="E3243">
        <v>202504</v>
      </c>
      <c r="F3243" t="s">
        <v>604</v>
      </c>
      <c r="G3243" t="s">
        <v>646</v>
      </c>
      <c r="H3243" s="1">
        <v>45707</v>
      </c>
      <c r="I3243" t="s">
        <v>459</v>
      </c>
      <c r="J3243">
        <v>8</v>
      </c>
      <c r="K3243" t="s">
        <v>163</v>
      </c>
      <c r="L3243" t="s">
        <v>48</v>
      </c>
      <c r="M3243" t="s">
        <v>5032</v>
      </c>
      <c r="N3243" t="s">
        <v>13710</v>
      </c>
      <c r="O3243" t="s">
        <v>10274</v>
      </c>
      <c r="P3243" t="s">
        <v>506</v>
      </c>
      <c r="R3243" t="s">
        <v>507</v>
      </c>
      <c r="S3243">
        <v>25000</v>
      </c>
      <c r="T3243" t="s">
        <v>32</v>
      </c>
      <c r="U3243" t="s">
        <v>385</v>
      </c>
      <c r="V3243" t="s">
        <v>17095</v>
      </c>
      <c r="W3243" t="s">
        <v>623</v>
      </c>
      <c r="X3243" s="1">
        <v>45804</v>
      </c>
      <c r="Y3243" s="1">
        <v>45762</v>
      </c>
      <c r="Z3243" s="1"/>
      <c r="AB3243" s="1">
        <v>45765</v>
      </c>
      <c r="AC3243">
        <v>33</v>
      </c>
      <c r="AD3243" s="1">
        <v>45800</v>
      </c>
      <c r="AE3243" s="1">
        <v>45767</v>
      </c>
      <c r="AF3243" s="1">
        <v>45763</v>
      </c>
      <c r="AG3243" t="s">
        <v>34</v>
      </c>
      <c r="AH3243" t="s">
        <v>12342</v>
      </c>
      <c r="AI3243" t="s">
        <v>11791</v>
      </c>
      <c r="AJ3243">
        <v>1</v>
      </c>
      <c r="AK3243">
        <v>1</v>
      </c>
      <c r="AL3243" t="s">
        <v>320</v>
      </c>
      <c r="AM3243" t="s">
        <v>10275</v>
      </c>
      <c r="AN3243" t="s">
        <v>10276</v>
      </c>
      <c r="AO3243" t="s">
        <v>12703</v>
      </c>
      <c r="AP3243" t="s">
        <v>410</v>
      </c>
      <c r="AQ3243" t="s">
        <v>13963</v>
      </c>
      <c r="AT3243">
        <v>1772</v>
      </c>
      <c r="AU3243" s="1"/>
      <c r="AV3243" t="s">
        <v>12343</v>
      </c>
      <c r="AW3243" t="s">
        <v>17096</v>
      </c>
      <c r="AY3243">
        <v>1772</v>
      </c>
      <c r="BA3243" t="s">
        <v>69</v>
      </c>
      <c r="BB3243" t="s">
        <v>466</v>
      </c>
      <c r="BC3243" s="1">
        <v>45763</v>
      </c>
      <c r="BD3243" t="s">
        <v>13964</v>
      </c>
      <c r="BE3243">
        <v>27000</v>
      </c>
      <c r="BI3243">
        <v>1</v>
      </c>
      <c r="BM3243">
        <v>25000</v>
      </c>
    </row>
    <row r="3244" spans="1:65" x14ac:dyDescent="0.3">
      <c r="A3244" t="s">
        <v>14784</v>
      </c>
      <c r="B3244" t="s">
        <v>87</v>
      </c>
      <c r="C3244" t="s">
        <v>45</v>
      </c>
      <c r="E3244">
        <v>202504</v>
      </c>
      <c r="F3244" t="s">
        <v>604</v>
      </c>
      <c r="G3244" t="s">
        <v>608</v>
      </c>
      <c r="H3244" s="1">
        <v>45737</v>
      </c>
      <c r="I3244" t="s">
        <v>459</v>
      </c>
      <c r="J3244">
        <v>8</v>
      </c>
      <c r="K3244" t="s">
        <v>163</v>
      </c>
      <c r="L3244" t="s">
        <v>48</v>
      </c>
      <c r="M3244" t="s">
        <v>643</v>
      </c>
      <c r="N3244" t="s">
        <v>13710</v>
      </c>
      <c r="O3244" t="s">
        <v>10297</v>
      </c>
      <c r="P3244" t="s">
        <v>540</v>
      </c>
      <c r="R3244" t="s">
        <v>541</v>
      </c>
      <c r="S3244">
        <v>7500</v>
      </c>
      <c r="T3244" t="s">
        <v>32</v>
      </c>
      <c r="U3244" t="s">
        <v>33</v>
      </c>
      <c r="V3244" t="s">
        <v>644</v>
      </c>
      <c r="W3244" t="s">
        <v>52</v>
      </c>
      <c r="X3244" s="1">
        <v>45783</v>
      </c>
      <c r="Y3244" s="1">
        <v>45762</v>
      </c>
      <c r="Z3244" s="1"/>
      <c r="AB3244" s="1">
        <v>45766</v>
      </c>
      <c r="AC3244">
        <v>7</v>
      </c>
      <c r="AD3244" s="1">
        <v>45777</v>
      </c>
      <c r="AE3244" s="1">
        <v>45770</v>
      </c>
      <c r="AF3244" s="1">
        <v>45762</v>
      </c>
      <c r="AG3244" t="s">
        <v>34</v>
      </c>
      <c r="AH3244" t="s">
        <v>703</v>
      </c>
      <c r="AI3244" t="s">
        <v>11787</v>
      </c>
      <c r="AJ3244">
        <v>1</v>
      </c>
      <c r="AK3244">
        <v>1</v>
      </c>
      <c r="AL3244" t="s">
        <v>146</v>
      </c>
      <c r="AM3244" t="s">
        <v>11521</v>
      </c>
      <c r="AN3244" t="s">
        <v>12344</v>
      </c>
      <c r="AO3244" t="s">
        <v>12646</v>
      </c>
      <c r="AP3244" t="s">
        <v>112</v>
      </c>
      <c r="AQ3244" t="s">
        <v>13963</v>
      </c>
      <c r="AT3244">
        <v>545</v>
      </c>
      <c r="AU3244" s="1"/>
      <c r="AV3244" t="s">
        <v>12345</v>
      </c>
      <c r="AW3244" t="s">
        <v>55</v>
      </c>
      <c r="AY3244">
        <v>545</v>
      </c>
      <c r="BA3244" t="s">
        <v>69</v>
      </c>
      <c r="BB3244" t="s">
        <v>466</v>
      </c>
      <c r="BC3244" s="1">
        <v>45762</v>
      </c>
      <c r="BD3244" t="s">
        <v>13965</v>
      </c>
      <c r="BE3244">
        <v>12000</v>
      </c>
      <c r="BI3244">
        <v>1</v>
      </c>
      <c r="BM3244">
        <v>7500</v>
      </c>
    </row>
    <row r="3245" spans="1:65" x14ac:dyDescent="0.3">
      <c r="A3245" t="s">
        <v>14784</v>
      </c>
      <c r="B3245" t="s">
        <v>87</v>
      </c>
      <c r="C3245" t="s">
        <v>45</v>
      </c>
      <c r="E3245">
        <v>202504</v>
      </c>
      <c r="F3245" t="s">
        <v>604</v>
      </c>
      <c r="G3245" t="s">
        <v>613</v>
      </c>
      <c r="H3245" s="1">
        <v>45741</v>
      </c>
      <c r="I3245" t="s">
        <v>459</v>
      </c>
      <c r="J3245">
        <v>8</v>
      </c>
      <c r="K3245" t="s">
        <v>163</v>
      </c>
      <c r="L3245" t="s">
        <v>48</v>
      </c>
      <c r="M3245" t="s">
        <v>614</v>
      </c>
      <c r="N3245" t="s">
        <v>13710</v>
      </c>
      <c r="O3245" t="s">
        <v>10280</v>
      </c>
      <c r="P3245" t="s">
        <v>483</v>
      </c>
      <c r="R3245" t="s">
        <v>484</v>
      </c>
      <c r="S3245">
        <v>7500</v>
      </c>
      <c r="T3245" t="s">
        <v>32</v>
      </c>
      <c r="U3245" t="s">
        <v>196</v>
      </c>
      <c r="V3245" t="s">
        <v>678</v>
      </c>
      <c r="W3245" t="s">
        <v>60</v>
      </c>
      <c r="X3245" s="1">
        <v>45777</v>
      </c>
      <c r="Y3245" s="1">
        <v>45758</v>
      </c>
      <c r="Z3245" s="1"/>
      <c r="AB3245" s="1">
        <v>45767</v>
      </c>
      <c r="AC3245">
        <v>15</v>
      </c>
      <c r="AD3245" s="1">
        <v>45785</v>
      </c>
      <c r="AE3245" s="1">
        <v>45770</v>
      </c>
      <c r="AF3245" s="1">
        <v>45762</v>
      </c>
      <c r="AG3245" t="s">
        <v>34</v>
      </c>
      <c r="AH3245" t="s">
        <v>703</v>
      </c>
      <c r="AI3245" t="s">
        <v>11787</v>
      </c>
      <c r="AJ3245">
        <v>1</v>
      </c>
      <c r="AK3245">
        <v>1</v>
      </c>
      <c r="AL3245" t="s">
        <v>96</v>
      </c>
      <c r="AM3245" t="s">
        <v>10281</v>
      </c>
      <c r="AN3245" t="s">
        <v>10282</v>
      </c>
      <c r="AO3245" t="s">
        <v>12646</v>
      </c>
      <c r="AP3245" t="s">
        <v>753</v>
      </c>
      <c r="AQ3245" t="s">
        <v>13963</v>
      </c>
      <c r="AT3245">
        <v>820</v>
      </c>
      <c r="AU3245" s="1"/>
      <c r="AV3245" t="s">
        <v>12346</v>
      </c>
      <c r="AW3245" t="s">
        <v>321</v>
      </c>
      <c r="AY3245">
        <v>820</v>
      </c>
      <c r="BA3245" t="s">
        <v>69</v>
      </c>
      <c r="BB3245" t="s">
        <v>466</v>
      </c>
      <c r="BC3245" s="1">
        <v>45762</v>
      </c>
      <c r="BD3245" t="s">
        <v>13965</v>
      </c>
      <c r="BE3245">
        <v>5700</v>
      </c>
      <c r="BI3245">
        <v>1</v>
      </c>
      <c r="BM3245">
        <v>7500</v>
      </c>
    </row>
    <row r="3246" spans="1:65" x14ac:dyDescent="0.3">
      <c r="A3246" t="s">
        <v>14784</v>
      </c>
      <c r="B3246" t="s">
        <v>87</v>
      </c>
      <c r="C3246" t="s">
        <v>45</v>
      </c>
      <c r="E3246">
        <v>202504</v>
      </c>
      <c r="F3246" t="s">
        <v>604</v>
      </c>
      <c r="G3246" t="s">
        <v>613</v>
      </c>
      <c r="H3246" s="1">
        <v>45741</v>
      </c>
      <c r="I3246" t="s">
        <v>459</v>
      </c>
      <c r="J3246">
        <v>8</v>
      </c>
      <c r="K3246" t="s">
        <v>163</v>
      </c>
      <c r="L3246" t="s">
        <v>48</v>
      </c>
      <c r="M3246" t="s">
        <v>614</v>
      </c>
      <c r="N3246" t="s">
        <v>13710</v>
      </c>
      <c r="O3246" t="s">
        <v>10280</v>
      </c>
      <c r="P3246" t="s">
        <v>498</v>
      </c>
      <c r="R3246" t="s">
        <v>499</v>
      </c>
      <c r="S3246">
        <v>4000</v>
      </c>
      <c r="T3246" t="s">
        <v>32</v>
      </c>
      <c r="U3246" t="s">
        <v>196</v>
      </c>
      <c r="V3246" t="s">
        <v>678</v>
      </c>
      <c r="W3246" t="s">
        <v>60</v>
      </c>
      <c r="X3246" s="1">
        <v>45777</v>
      </c>
      <c r="Y3246" s="1">
        <v>45758</v>
      </c>
      <c r="Z3246" s="1"/>
      <c r="AB3246" s="1">
        <v>45767</v>
      </c>
      <c r="AC3246">
        <v>15</v>
      </c>
      <c r="AD3246" s="1">
        <v>45785</v>
      </c>
      <c r="AE3246" s="1">
        <v>45770</v>
      </c>
      <c r="AF3246" s="1">
        <v>45762</v>
      </c>
      <c r="AG3246" t="s">
        <v>34</v>
      </c>
      <c r="AH3246" t="s">
        <v>703</v>
      </c>
      <c r="AI3246" t="s">
        <v>11787</v>
      </c>
      <c r="AJ3246">
        <v>0</v>
      </c>
      <c r="AK3246">
        <v>0</v>
      </c>
      <c r="AL3246" t="s">
        <v>96</v>
      </c>
      <c r="AM3246" t="s">
        <v>10281</v>
      </c>
      <c r="AN3246" t="s">
        <v>10282</v>
      </c>
      <c r="AO3246" t="s">
        <v>12646</v>
      </c>
      <c r="AP3246" t="s">
        <v>753</v>
      </c>
      <c r="AQ3246" t="s">
        <v>13963</v>
      </c>
      <c r="AT3246">
        <v>0</v>
      </c>
      <c r="AU3246" s="1"/>
      <c r="AV3246" t="s">
        <v>12346</v>
      </c>
      <c r="AW3246" t="s">
        <v>321</v>
      </c>
      <c r="AY3246">
        <v>820</v>
      </c>
      <c r="BA3246" t="s">
        <v>69</v>
      </c>
      <c r="BB3246" t="s">
        <v>466</v>
      </c>
      <c r="BC3246" s="1">
        <v>45762</v>
      </c>
      <c r="BD3246" t="s">
        <v>13965</v>
      </c>
      <c r="BE3246">
        <v>4280</v>
      </c>
      <c r="BI3246">
        <v>0</v>
      </c>
      <c r="BM3246">
        <v>4000</v>
      </c>
    </row>
    <row r="3247" spans="1:65" x14ac:dyDescent="0.3">
      <c r="A3247" t="s">
        <v>14784</v>
      </c>
      <c r="B3247" t="s">
        <v>87</v>
      </c>
      <c r="C3247" t="s">
        <v>45</v>
      </c>
      <c r="E3247">
        <v>202504</v>
      </c>
      <c r="F3247" t="s">
        <v>604</v>
      </c>
      <c r="G3247" t="s">
        <v>613</v>
      </c>
      <c r="H3247" s="1">
        <v>45741</v>
      </c>
      <c r="I3247" t="s">
        <v>459</v>
      </c>
      <c r="J3247">
        <v>8</v>
      </c>
      <c r="K3247" t="s">
        <v>163</v>
      </c>
      <c r="L3247" t="s">
        <v>48</v>
      </c>
      <c r="M3247" t="s">
        <v>614</v>
      </c>
      <c r="N3247" t="s">
        <v>13710</v>
      </c>
      <c r="O3247" t="s">
        <v>10280</v>
      </c>
      <c r="P3247" t="s">
        <v>540</v>
      </c>
      <c r="R3247" t="s">
        <v>541</v>
      </c>
      <c r="S3247">
        <v>2500</v>
      </c>
      <c r="T3247" t="s">
        <v>32</v>
      </c>
      <c r="U3247" t="s">
        <v>196</v>
      </c>
      <c r="V3247" t="s">
        <v>678</v>
      </c>
      <c r="W3247" t="s">
        <v>60</v>
      </c>
      <c r="X3247" s="1">
        <v>45777</v>
      </c>
      <c r="Y3247" s="1">
        <v>45758</v>
      </c>
      <c r="Z3247" s="1"/>
      <c r="AB3247" s="1">
        <v>45767</v>
      </c>
      <c r="AC3247">
        <v>15</v>
      </c>
      <c r="AD3247" s="1">
        <v>45785</v>
      </c>
      <c r="AE3247" s="1">
        <v>45770</v>
      </c>
      <c r="AF3247" s="1">
        <v>45762</v>
      </c>
      <c r="AG3247" t="s">
        <v>34</v>
      </c>
      <c r="AH3247" t="s">
        <v>703</v>
      </c>
      <c r="AI3247" t="s">
        <v>11787</v>
      </c>
      <c r="AJ3247">
        <v>0</v>
      </c>
      <c r="AK3247">
        <v>0</v>
      </c>
      <c r="AL3247" t="s">
        <v>96</v>
      </c>
      <c r="AM3247" t="s">
        <v>10281</v>
      </c>
      <c r="AN3247" t="s">
        <v>10282</v>
      </c>
      <c r="AO3247" t="s">
        <v>12646</v>
      </c>
      <c r="AP3247" t="s">
        <v>753</v>
      </c>
      <c r="AQ3247" t="s">
        <v>13963</v>
      </c>
      <c r="AT3247">
        <v>0</v>
      </c>
      <c r="AU3247" s="1"/>
      <c r="AV3247" t="s">
        <v>12346</v>
      </c>
      <c r="AW3247" t="s">
        <v>321</v>
      </c>
      <c r="AY3247">
        <v>820</v>
      </c>
      <c r="BA3247" t="s">
        <v>69</v>
      </c>
      <c r="BB3247" t="s">
        <v>466</v>
      </c>
      <c r="BC3247" s="1">
        <v>45762</v>
      </c>
      <c r="BD3247" t="s">
        <v>13965</v>
      </c>
      <c r="BE3247">
        <v>2675</v>
      </c>
      <c r="BI3247">
        <v>0</v>
      </c>
      <c r="BM3247">
        <v>2500</v>
      </c>
    </row>
    <row r="3248" spans="1:65" x14ac:dyDescent="0.3">
      <c r="A3248" t="s">
        <v>14784</v>
      </c>
      <c r="B3248" t="s">
        <v>87</v>
      </c>
      <c r="C3248" t="s">
        <v>45</v>
      </c>
      <c r="E3248">
        <v>202504</v>
      </c>
      <c r="F3248" t="s">
        <v>604</v>
      </c>
      <c r="G3248" t="s">
        <v>613</v>
      </c>
      <c r="H3248" s="1">
        <v>45741</v>
      </c>
      <c r="I3248" t="s">
        <v>459</v>
      </c>
      <c r="J3248" t="s">
        <v>1318</v>
      </c>
      <c r="K3248" t="s">
        <v>1318</v>
      </c>
      <c r="L3248" t="s">
        <v>48</v>
      </c>
      <c r="M3248" t="s">
        <v>614</v>
      </c>
      <c r="N3248" t="s">
        <v>13710</v>
      </c>
      <c r="O3248" t="s">
        <v>10280</v>
      </c>
      <c r="P3248" t="s">
        <v>473</v>
      </c>
      <c r="R3248" t="s">
        <v>474</v>
      </c>
      <c r="S3248">
        <v>5250</v>
      </c>
      <c r="T3248" t="s">
        <v>32</v>
      </c>
      <c r="U3248" t="s">
        <v>196</v>
      </c>
      <c r="V3248" t="s">
        <v>678</v>
      </c>
      <c r="W3248" t="s">
        <v>60</v>
      </c>
      <c r="X3248" s="1">
        <v>45777</v>
      </c>
      <c r="Y3248" s="1">
        <v>45758</v>
      </c>
      <c r="Z3248" s="1"/>
      <c r="AB3248" s="1">
        <v>45767</v>
      </c>
      <c r="AC3248">
        <v>15</v>
      </c>
      <c r="AD3248" s="1">
        <v>45785</v>
      </c>
      <c r="AE3248" s="1">
        <v>45770</v>
      </c>
      <c r="AF3248" s="1">
        <v>45762</v>
      </c>
      <c r="AG3248" t="s">
        <v>34</v>
      </c>
      <c r="AH3248" t="s">
        <v>703</v>
      </c>
      <c r="AI3248" t="s">
        <v>11787</v>
      </c>
      <c r="AJ3248">
        <v>0</v>
      </c>
      <c r="AK3248">
        <v>0</v>
      </c>
      <c r="AL3248" t="s">
        <v>96</v>
      </c>
      <c r="AM3248" t="s">
        <v>10281</v>
      </c>
      <c r="AN3248" t="s">
        <v>10282</v>
      </c>
      <c r="AO3248" t="s">
        <v>12646</v>
      </c>
      <c r="AP3248" t="s">
        <v>753</v>
      </c>
      <c r="AQ3248" t="s">
        <v>13963</v>
      </c>
      <c r="AT3248">
        <v>0</v>
      </c>
      <c r="AU3248" s="1"/>
      <c r="AV3248" t="s">
        <v>12346</v>
      </c>
      <c r="AW3248" t="s">
        <v>321</v>
      </c>
      <c r="AY3248">
        <v>820</v>
      </c>
      <c r="BA3248" t="s">
        <v>69</v>
      </c>
      <c r="BB3248" t="s">
        <v>466</v>
      </c>
      <c r="BC3248" s="1">
        <v>45762</v>
      </c>
      <c r="BD3248" t="s">
        <v>13965</v>
      </c>
      <c r="BE3248">
        <v>16118</v>
      </c>
      <c r="BI3248">
        <v>0</v>
      </c>
      <c r="BM3248">
        <v>5250</v>
      </c>
    </row>
    <row r="3249" spans="1:65" x14ac:dyDescent="0.3">
      <c r="A3249" t="s">
        <v>14784</v>
      </c>
      <c r="B3249" t="s">
        <v>87</v>
      </c>
      <c r="C3249" t="s">
        <v>675</v>
      </c>
      <c r="E3249">
        <v>202504</v>
      </c>
      <c r="F3249" t="s">
        <v>604</v>
      </c>
      <c r="G3249" t="s">
        <v>12347</v>
      </c>
      <c r="H3249" s="1">
        <v>45755</v>
      </c>
      <c r="I3249" t="s">
        <v>459</v>
      </c>
      <c r="J3249" t="s">
        <v>1318</v>
      </c>
      <c r="K3249" t="s">
        <v>1318</v>
      </c>
      <c r="L3249" t="s">
        <v>48</v>
      </c>
      <c r="M3249" t="s">
        <v>12348</v>
      </c>
      <c r="N3249" t="s">
        <v>13710</v>
      </c>
      <c r="O3249" t="s">
        <v>12349</v>
      </c>
      <c r="P3249" t="s">
        <v>471</v>
      </c>
      <c r="R3249" t="s">
        <v>472</v>
      </c>
      <c r="S3249">
        <v>12500</v>
      </c>
      <c r="T3249" t="s">
        <v>32</v>
      </c>
      <c r="U3249" t="s">
        <v>33</v>
      </c>
      <c r="V3249" t="s">
        <v>676</v>
      </c>
      <c r="W3249" t="s">
        <v>145</v>
      </c>
      <c r="X3249" s="1">
        <v>45808</v>
      </c>
      <c r="Y3249" s="1">
        <v>45758</v>
      </c>
      <c r="Z3249" s="1"/>
      <c r="AB3249" s="1">
        <v>45764</v>
      </c>
      <c r="AC3249">
        <v>66</v>
      </c>
      <c r="AD3249" s="1">
        <v>45838</v>
      </c>
      <c r="AE3249" s="1">
        <v>45772</v>
      </c>
      <c r="AF3249" s="1">
        <v>45765</v>
      </c>
      <c r="AG3249" t="s">
        <v>293</v>
      </c>
      <c r="AH3249" t="s">
        <v>12350</v>
      </c>
      <c r="AI3249" t="s">
        <v>11787</v>
      </c>
      <c r="AJ3249">
        <v>1</v>
      </c>
      <c r="AK3249">
        <v>1</v>
      </c>
      <c r="AL3249" t="s">
        <v>146</v>
      </c>
      <c r="AM3249" t="s">
        <v>12351</v>
      </c>
      <c r="AN3249" t="s">
        <v>12352</v>
      </c>
      <c r="AO3249" t="s">
        <v>12646</v>
      </c>
      <c r="AP3249" t="s">
        <v>146</v>
      </c>
      <c r="AQ3249" t="s">
        <v>13963</v>
      </c>
      <c r="AT3249">
        <v>1291</v>
      </c>
      <c r="AU3249" s="1"/>
      <c r="AV3249" t="s">
        <v>12353</v>
      </c>
      <c r="AW3249" t="s">
        <v>147</v>
      </c>
      <c r="AY3249">
        <v>1291</v>
      </c>
      <c r="BA3249" t="s">
        <v>69</v>
      </c>
      <c r="BB3249" t="s">
        <v>466</v>
      </c>
      <c r="BC3249" s="1">
        <v>45765</v>
      </c>
      <c r="BD3249" t="s">
        <v>13964</v>
      </c>
      <c r="BE3249">
        <v>23750</v>
      </c>
      <c r="BI3249">
        <v>1</v>
      </c>
      <c r="BM3249">
        <v>12500</v>
      </c>
    </row>
    <row r="3250" spans="1:65" x14ac:dyDescent="0.3">
      <c r="A3250" t="s">
        <v>14784</v>
      </c>
      <c r="B3250" t="s">
        <v>87</v>
      </c>
      <c r="C3250" t="s">
        <v>45</v>
      </c>
      <c r="E3250">
        <v>202504</v>
      </c>
      <c r="F3250" t="s">
        <v>604</v>
      </c>
      <c r="G3250" t="s">
        <v>613</v>
      </c>
      <c r="H3250" s="1">
        <v>45721</v>
      </c>
      <c r="I3250" t="s">
        <v>459</v>
      </c>
      <c r="J3250">
        <v>8</v>
      </c>
      <c r="K3250" t="s">
        <v>163</v>
      </c>
      <c r="L3250" t="s">
        <v>48</v>
      </c>
      <c r="M3250" t="s">
        <v>752</v>
      </c>
      <c r="N3250" t="s">
        <v>13710</v>
      </c>
      <c r="O3250" t="s">
        <v>10288</v>
      </c>
      <c r="P3250" t="s">
        <v>508</v>
      </c>
      <c r="R3250" t="s">
        <v>509</v>
      </c>
      <c r="S3250">
        <v>22500</v>
      </c>
      <c r="T3250" t="s">
        <v>32</v>
      </c>
      <c r="U3250" t="s">
        <v>33</v>
      </c>
      <c r="V3250" t="s">
        <v>677</v>
      </c>
      <c r="W3250" t="s">
        <v>60</v>
      </c>
      <c r="X3250" s="1">
        <v>45809</v>
      </c>
      <c r="Y3250" s="1">
        <v>45762</v>
      </c>
      <c r="Z3250" s="1"/>
      <c r="AB3250" s="1">
        <v>45770</v>
      </c>
      <c r="AC3250">
        <v>27</v>
      </c>
      <c r="AD3250" s="1">
        <v>45800</v>
      </c>
      <c r="AE3250" s="1">
        <v>45773</v>
      </c>
      <c r="AF3250" s="1">
        <v>45764</v>
      </c>
      <c r="AG3250" t="s">
        <v>293</v>
      </c>
      <c r="AH3250" t="s">
        <v>703</v>
      </c>
      <c r="AI3250" t="s">
        <v>11787</v>
      </c>
      <c r="AJ3250">
        <v>1</v>
      </c>
      <c r="AK3250">
        <v>1</v>
      </c>
      <c r="AL3250" t="s">
        <v>320</v>
      </c>
      <c r="AM3250" t="s">
        <v>10289</v>
      </c>
      <c r="AN3250" t="s">
        <v>10290</v>
      </c>
      <c r="AO3250" t="s">
        <v>12646</v>
      </c>
      <c r="AP3250" t="s">
        <v>753</v>
      </c>
      <c r="AQ3250" t="s">
        <v>13963</v>
      </c>
      <c r="AT3250">
        <v>645</v>
      </c>
      <c r="AU3250" s="1"/>
      <c r="AV3250" t="s">
        <v>12357</v>
      </c>
      <c r="AW3250" t="s">
        <v>354</v>
      </c>
      <c r="AY3250">
        <v>645</v>
      </c>
      <c r="BA3250" t="s">
        <v>69</v>
      </c>
      <c r="BB3250" t="s">
        <v>466</v>
      </c>
      <c r="BC3250" s="1">
        <v>45764</v>
      </c>
      <c r="BD3250" t="s">
        <v>13965</v>
      </c>
      <c r="BE3250">
        <v>18000</v>
      </c>
      <c r="BI3250">
        <v>1</v>
      </c>
      <c r="BM3250">
        <v>22500</v>
      </c>
    </row>
    <row r="3251" spans="1:65" x14ac:dyDescent="0.3">
      <c r="A3251" t="s">
        <v>14784</v>
      </c>
      <c r="B3251" t="s">
        <v>87</v>
      </c>
      <c r="C3251" t="s">
        <v>45</v>
      </c>
      <c r="E3251">
        <v>202504</v>
      </c>
      <c r="F3251" t="s">
        <v>604</v>
      </c>
      <c r="G3251" t="s">
        <v>624</v>
      </c>
      <c r="H3251" s="1">
        <v>45743</v>
      </c>
      <c r="I3251" t="s">
        <v>459</v>
      </c>
      <c r="J3251">
        <v>8</v>
      </c>
      <c r="K3251" t="s">
        <v>163</v>
      </c>
      <c r="L3251" t="s">
        <v>48</v>
      </c>
      <c r="M3251" t="s">
        <v>614</v>
      </c>
      <c r="N3251" t="s">
        <v>13710</v>
      </c>
      <c r="O3251" t="s">
        <v>10299</v>
      </c>
      <c r="P3251" t="s">
        <v>502</v>
      </c>
      <c r="R3251" t="s">
        <v>503</v>
      </c>
      <c r="S3251">
        <v>22500</v>
      </c>
      <c r="T3251" t="s">
        <v>32</v>
      </c>
      <c r="U3251" t="s">
        <v>196</v>
      </c>
      <c r="V3251" t="s">
        <v>615</v>
      </c>
      <c r="W3251" t="s">
        <v>60</v>
      </c>
      <c r="X3251" s="1">
        <v>45809</v>
      </c>
      <c r="Y3251" s="1">
        <v>45765</v>
      </c>
      <c r="Z3251" s="1"/>
      <c r="AB3251" s="1">
        <v>45770</v>
      </c>
      <c r="AC3251">
        <v>24</v>
      </c>
      <c r="AD3251" s="1">
        <v>45797</v>
      </c>
      <c r="AE3251" s="1">
        <v>45773</v>
      </c>
      <c r="AF3251" s="1">
        <v>45764</v>
      </c>
      <c r="AG3251" t="s">
        <v>293</v>
      </c>
      <c r="AH3251" t="s">
        <v>703</v>
      </c>
      <c r="AI3251" t="s">
        <v>11787</v>
      </c>
      <c r="AJ3251">
        <v>1</v>
      </c>
      <c r="AK3251">
        <v>1</v>
      </c>
      <c r="AL3251" t="s">
        <v>320</v>
      </c>
      <c r="AM3251" t="s">
        <v>10289</v>
      </c>
      <c r="AN3251" t="s">
        <v>12358</v>
      </c>
      <c r="AO3251" t="s">
        <v>12646</v>
      </c>
      <c r="AP3251" t="s">
        <v>732</v>
      </c>
      <c r="AQ3251" t="s">
        <v>13963</v>
      </c>
      <c r="AT3251">
        <v>644</v>
      </c>
      <c r="AU3251" s="1"/>
      <c r="AV3251" t="s">
        <v>12359</v>
      </c>
      <c r="AW3251" t="s">
        <v>62</v>
      </c>
      <c r="AY3251">
        <v>644</v>
      </c>
      <c r="BA3251" t="s">
        <v>422</v>
      </c>
      <c r="BB3251" t="s">
        <v>466</v>
      </c>
      <c r="BC3251" s="1">
        <v>45764</v>
      </c>
      <c r="BD3251" t="s">
        <v>13965</v>
      </c>
      <c r="BE3251">
        <v>40050</v>
      </c>
      <c r="BI3251">
        <v>1</v>
      </c>
      <c r="BM3251">
        <v>22500</v>
      </c>
    </row>
    <row r="3252" spans="1:65" x14ac:dyDescent="0.3">
      <c r="A3252" t="s">
        <v>14784</v>
      </c>
      <c r="B3252" t="s">
        <v>87</v>
      </c>
      <c r="C3252" t="s">
        <v>45</v>
      </c>
      <c r="E3252">
        <v>202504</v>
      </c>
      <c r="F3252" t="s">
        <v>604</v>
      </c>
      <c r="G3252" t="s">
        <v>624</v>
      </c>
      <c r="H3252" s="1">
        <v>45743</v>
      </c>
      <c r="I3252" t="s">
        <v>459</v>
      </c>
      <c r="J3252">
        <v>8</v>
      </c>
      <c r="K3252" t="s">
        <v>163</v>
      </c>
      <c r="L3252" t="s">
        <v>48</v>
      </c>
      <c r="M3252" t="s">
        <v>614</v>
      </c>
      <c r="N3252" t="s">
        <v>13710</v>
      </c>
      <c r="O3252" t="s">
        <v>10300</v>
      </c>
      <c r="P3252" t="s">
        <v>502</v>
      </c>
      <c r="R3252" t="s">
        <v>503</v>
      </c>
      <c r="S3252">
        <v>22500</v>
      </c>
      <c r="T3252" t="s">
        <v>32</v>
      </c>
      <c r="U3252" t="s">
        <v>196</v>
      </c>
      <c r="V3252" t="s">
        <v>615</v>
      </c>
      <c r="W3252" t="s">
        <v>60</v>
      </c>
      <c r="X3252" s="1">
        <v>45802</v>
      </c>
      <c r="Y3252" s="1">
        <v>45762</v>
      </c>
      <c r="Z3252" s="1"/>
      <c r="AB3252" s="1">
        <v>45770</v>
      </c>
      <c r="AC3252">
        <v>24</v>
      </c>
      <c r="AD3252" s="1">
        <v>45797</v>
      </c>
      <c r="AE3252" s="1">
        <v>45773</v>
      </c>
      <c r="AF3252" s="1">
        <v>45764</v>
      </c>
      <c r="AG3252" t="s">
        <v>293</v>
      </c>
      <c r="AH3252" t="s">
        <v>12354</v>
      </c>
      <c r="AI3252" t="s">
        <v>11787</v>
      </c>
      <c r="AJ3252">
        <v>1</v>
      </c>
      <c r="AK3252">
        <v>1</v>
      </c>
      <c r="AL3252" t="s">
        <v>320</v>
      </c>
      <c r="AM3252" t="s">
        <v>10289</v>
      </c>
      <c r="AN3252" t="s">
        <v>12355</v>
      </c>
      <c r="AO3252" t="s">
        <v>12646</v>
      </c>
      <c r="AP3252" t="s">
        <v>732</v>
      </c>
      <c r="AQ3252" t="s">
        <v>13963</v>
      </c>
      <c r="AT3252">
        <v>644</v>
      </c>
      <c r="AU3252" s="1"/>
      <c r="AV3252" t="s">
        <v>12356</v>
      </c>
      <c r="AW3252" t="s">
        <v>62</v>
      </c>
      <c r="AY3252">
        <v>644</v>
      </c>
      <c r="BA3252" t="s">
        <v>422</v>
      </c>
      <c r="BB3252" t="s">
        <v>466</v>
      </c>
      <c r="BC3252" s="1">
        <v>45764</v>
      </c>
      <c r="BD3252" t="s">
        <v>13965</v>
      </c>
      <c r="BE3252">
        <v>40050</v>
      </c>
      <c r="BI3252">
        <v>1</v>
      </c>
      <c r="BM3252">
        <v>22500</v>
      </c>
    </row>
    <row r="3253" spans="1:65" x14ac:dyDescent="0.3">
      <c r="A3253" t="s">
        <v>14784</v>
      </c>
      <c r="B3253" t="s">
        <v>87</v>
      </c>
      <c r="C3253" t="s">
        <v>199</v>
      </c>
      <c r="E3253">
        <v>202504</v>
      </c>
      <c r="F3253" t="s">
        <v>604</v>
      </c>
      <c r="G3253" t="s">
        <v>635</v>
      </c>
      <c r="H3253" s="1">
        <v>45716</v>
      </c>
      <c r="I3253" t="s">
        <v>459</v>
      </c>
      <c r="J3253">
        <v>8</v>
      </c>
      <c r="K3253" t="s">
        <v>163</v>
      </c>
      <c r="L3253" t="s">
        <v>48</v>
      </c>
      <c r="M3253" t="s">
        <v>5032</v>
      </c>
      <c r="N3253" t="s">
        <v>13710</v>
      </c>
      <c r="O3253" t="s">
        <v>10291</v>
      </c>
      <c r="P3253" t="s">
        <v>506</v>
      </c>
      <c r="R3253" t="s">
        <v>507</v>
      </c>
      <c r="S3253">
        <v>25000</v>
      </c>
      <c r="T3253" t="s">
        <v>32</v>
      </c>
      <c r="U3253" t="s">
        <v>385</v>
      </c>
      <c r="V3253" t="s">
        <v>17095</v>
      </c>
      <c r="W3253" t="s">
        <v>623</v>
      </c>
      <c r="X3253" s="1">
        <v>45817</v>
      </c>
      <c r="Y3253" s="1">
        <v>45767</v>
      </c>
      <c r="Z3253" s="1"/>
      <c r="AB3253" s="1">
        <v>45772</v>
      </c>
      <c r="AC3253">
        <v>33</v>
      </c>
      <c r="AD3253" s="1">
        <v>45808</v>
      </c>
      <c r="AE3253" s="1">
        <v>45775</v>
      </c>
      <c r="AF3253" s="1">
        <v>45768</v>
      </c>
      <c r="AG3253" t="s">
        <v>34</v>
      </c>
      <c r="AH3253" t="s">
        <v>7175</v>
      </c>
      <c r="AI3253" t="s">
        <v>11791</v>
      </c>
      <c r="AJ3253">
        <v>1</v>
      </c>
      <c r="AK3253">
        <v>1</v>
      </c>
      <c r="AL3253" t="s">
        <v>320</v>
      </c>
      <c r="AM3253" t="s">
        <v>10292</v>
      </c>
      <c r="AN3253" t="s">
        <v>10293</v>
      </c>
      <c r="AO3253" t="s">
        <v>12703</v>
      </c>
      <c r="AP3253" t="s">
        <v>410</v>
      </c>
      <c r="AQ3253" t="s">
        <v>13963</v>
      </c>
      <c r="AT3253">
        <v>1772</v>
      </c>
      <c r="AU3253" s="1"/>
      <c r="AV3253" t="s">
        <v>12360</v>
      </c>
      <c r="AW3253" t="s">
        <v>17096</v>
      </c>
      <c r="AY3253">
        <v>1772</v>
      </c>
      <c r="BA3253" t="s">
        <v>69</v>
      </c>
      <c r="BB3253" t="s">
        <v>466</v>
      </c>
      <c r="BC3253" s="1">
        <v>45768</v>
      </c>
      <c r="BD3253" t="s">
        <v>13964</v>
      </c>
      <c r="BE3253">
        <v>27000</v>
      </c>
      <c r="BI3253">
        <v>1</v>
      </c>
      <c r="BM3253">
        <v>25000</v>
      </c>
    </row>
    <row r="3254" spans="1:65" x14ac:dyDescent="0.3">
      <c r="A3254" t="s">
        <v>14784</v>
      </c>
      <c r="B3254" t="s">
        <v>87</v>
      </c>
      <c r="C3254" t="s">
        <v>45</v>
      </c>
      <c r="E3254">
        <v>202504</v>
      </c>
      <c r="F3254" t="s">
        <v>604</v>
      </c>
      <c r="G3254" t="s">
        <v>613</v>
      </c>
      <c r="H3254" s="1">
        <v>45719</v>
      </c>
      <c r="I3254" t="s">
        <v>459</v>
      </c>
      <c r="J3254" t="s">
        <v>1318</v>
      </c>
      <c r="K3254" t="s">
        <v>1318</v>
      </c>
      <c r="L3254" t="s">
        <v>48</v>
      </c>
      <c r="M3254" t="s">
        <v>662</v>
      </c>
      <c r="N3254" t="s">
        <v>13710</v>
      </c>
      <c r="O3254" t="s">
        <v>10285</v>
      </c>
      <c r="P3254" t="s">
        <v>473</v>
      </c>
      <c r="R3254" t="s">
        <v>474</v>
      </c>
      <c r="S3254">
        <v>15750</v>
      </c>
      <c r="T3254" t="s">
        <v>32</v>
      </c>
      <c r="U3254" t="s">
        <v>33</v>
      </c>
      <c r="V3254" t="s">
        <v>644</v>
      </c>
      <c r="W3254" t="s">
        <v>52</v>
      </c>
      <c r="X3254" s="1">
        <v>45784</v>
      </c>
      <c r="Y3254" s="1">
        <v>45765</v>
      </c>
      <c r="Z3254" s="1"/>
      <c r="AB3254" s="1">
        <v>45769</v>
      </c>
      <c r="AC3254">
        <v>7</v>
      </c>
      <c r="AD3254" s="1">
        <v>45783</v>
      </c>
      <c r="AE3254" s="1">
        <v>45776</v>
      </c>
      <c r="AF3254" s="1">
        <v>45771</v>
      </c>
      <c r="AG3254" t="s">
        <v>34</v>
      </c>
      <c r="AH3254" t="s">
        <v>703</v>
      </c>
      <c r="AI3254" t="s">
        <v>11787</v>
      </c>
      <c r="AJ3254">
        <v>1</v>
      </c>
      <c r="AK3254">
        <v>1</v>
      </c>
      <c r="AL3254" t="s">
        <v>96</v>
      </c>
      <c r="AM3254" t="s">
        <v>10286</v>
      </c>
      <c r="AN3254" t="s">
        <v>10287</v>
      </c>
      <c r="AO3254" t="s">
        <v>14786</v>
      </c>
      <c r="AP3254" t="s">
        <v>112</v>
      </c>
      <c r="AQ3254" t="s">
        <v>13963</v>
      </c>
      <c r="AT3254">
        <v>300</v>
      </c>
      <c r="AU3254" s="1"/>
      <c r="AV3254" t="s">
        <v>12361</v>
      </c>
      <c r="AW3254" t="s">
        <v>55</v>
      </c>
      <c r="AY3254">
        <v>300</v>
      </c>
      <c r="BA3254" t="s">
        <v>13967</v>
      </c>
      <c r="BB3254" t="s">
        <v>466</v>
      </c>
      <c r="BC3254" s="1">
        <v>45771</v>
      </c>
      <c r="BD3254" t="s">
        <v>13965</v>
      </c>
      <c r="BE3254">
        <v>35438</v>
      </c>
      <c r="BI3254">
        <v>1</v>
      </c>
      <c r="BM3254">
        <v>15750</v>
      </c>
    </row>
    <row r="3255" spans="1:65" x14ac:dyDescent="0.3">
      <c r="A3255" t="s">
        <v>14784</v>
      </c>
      <c r="B3255" t="s">
        <v>87</v>
      </c>
      <c r="C3255" t="s">
        <v>45</v>
      </c>
      <c r="E3255">
        <v>202504</v>
      </c>
      <c r="F3255" t="s">
        <v>604</v>
      </c>
      <c r="G3255" t="s">
        <v>628</v>
      </c>
      <c r="H3255" s="1">
        <v>45740</v>
      </c>
      <c r="I3255" t="s">
        <v>459</v>
      </c>
      <c r="J3255">
        <v>8</v>
      </c>
      <c r="K3255" t="s">
        <v>163</v>
      </c>
      <c r="L3255" t="s">
        <v>48</v>
      </c>
      <c r="M3255" t="s">
        <v>650</v>
      </c>
      <c r="N3255" t="s">
        <v>13710</v>
      </c>
      <c r="O3255" t="s">
        <v>10304</v>
      </c>
      <c r="P3255" t="s">
        <v>502</v>
      </c>
      <c r="R3255" t="s">
        <v>503</v>
      </c>
      <c r="S3255">
        <v>22500</v>
      </c>
      <c r="T3255" t="s">
        <v>32</v>
      </c>
      <c r="U3255" t="s">
        <v>33</v>
      </c>
      <c r="V3255" t="s">
        <v>575</v>
      </c>
      <c r="W3255" t="s">
        <v>575</v>
      </c>
      <c r="X3255" s="1">
        <v>45757</v>
      </c>
      <c r="Y3255" s="1">
        <v>45764</v>
      </c>
      <c r="Z3255" s="1"/>
      <c r="AB3255" s="1">
        <v>45771</v>
      </c>
      <c r="AC3255">
        <v>8</v>
      </c>
      <c r="AD3255" s="1">
        <v>45784</v>
      </c>
      <c r="AE3255" s="1">
        <v>45776</v>
      </c>
      <c r="AF3255" s="1">
        <v>45765</v>
      </c>
      <c r="AG3255" t="s">
        <v>34</v>
      </c>
      <c r="AH3255" t="s">
        <v>703</v>
      </c>
      <c r="AI3255" t="s">
        <v>11787</v>
      </c>
      <c r="AJ3255">
        <v>1</v>
      </c>
      <c r="AK3255">
        <v>1</v>
      </c>
      <c r="AL3255" t="s">
        <v>828</v>
      </c>
      <c r="AM3255" t="s">
        <v>12362</v>
      </c>
      <c r="AN3255" t="s">
        <v>12363</v>
      </c>
      <c r="AO3255" t="s">
        <v>12646</v>
      </c>
      <c r="AP3255" t="s">
        <v>726</v>
      </c>
      <c r="AQ3255" t="s">
        <v>13963</v>
      </c>
      <c r="AT3255">
        <v>350</v>
      </c>
      <c r="AU3255" s="1"/>
      <c r="AV3255" t="s">
        <v>12364</v>
      </c>
      <c r="AW3255" t="s">
        <v>127</v>
      </c>
      <c r="AY3255">
        <v>350</v>
      </c>
      <c r="BA3255" t="s">
        <v>422</v>
      </c>
      <c r="BB3255" t="s">
        <v>466</v>
      </c>
      <c r="BC3255" s="1">
        <v>45765</v>
      </c>
      <c r="BD3255" t="s">
        <v>13965</v>
      </c>
      <c r="BE3255">
        <v>20925</v>
      </c>
      <c r="BI3255">
        <v>1</v>
      </c>
      <c r="BM3255">
        <v>22500</v>
      </c>
    </row>
    <row r="3256" spans="1:65" x14ac:dyDescent="0.3">
      <c r="A3256" t="s">
        <v>14784</v>
      </c>
      <c r="B3256" t="s">
        <v>87</v>
      </c>
      <c r="C3256" t="s">
        <v>45</v>
      </c>
      <c r="E3256">
        <v>202504</v>
      </c>
      <c r="F3256" t="s">
        <v>604</v>
      </c>
      <c r="G3256" t="s">
        <v>628</v>
      </c>
      <c r="H3256" s="1">
        <v>45740</v>
      </c>
      <c r="I3256" t="s">
        <v>459</v>
      </c>
      <c r="J3256">
        <v>8</v>
      </c>
      <c r="K3256" t="s">
        <v>163</v>
      </c>
      <c r="L3256" t="s">
        <v>48</v>
      </c>
      <c r="M3256" t="s">
        <v>650</v>
      </c>
      <c r="N3256" t="s">
        <v>13710</v>
      </c>
      <c r="O3256" t="s">
        <v>10304</v>
      </c>
      <c r="P3256" t="s">
        <v>502</v>
      </c>
      <c r="R3256" t="s">
        <v>503</v>
      </c>
      <c r="S3256">
        <v>22500</v>
      </c>
      <c r="T3256" t="s">
        <v>32</v>
      </c>
      <c r="U3256" t="s">
        <v>33</v>
      </c>
      <c r="V3256" t="s">
        <v>575</v>
      </c>
      <c r="W3256" t="s">
        <v>575</v>
      </c>
      <c r="X3256" s="1">
        <v>45757</v>
      </c>
      <c r="Y3256" s="1">
        <v>45764</v>
      </c>
      <c r="Z3256" s="1"/>
      <c r="AB3256" s="1">
        <v>45771</v>
      </c>
      <c r="AC3256">
        <v>8</v>
      </c>
      <c r="AD3256" s="1">
        <v>45784</v>
      </c>
      <c r="AE3256" s="1">
        <v>45776</v>
      </c>
      <c r="AF3256" s="1">
        <v>45765</v>
      </c>
      <c r="AG3256" t="s">
        <v>34</v>
      </c>
      <c r="AH3256" t="s">
        <v>703</v>
      </c>
      <c r="AI3256" t="s">
        <v>11787</v>
      </c>
      <c r="AJ3256">
        <v>1</v>
      </c>
      <c r="AK3256">
        <v>1</v>
      </c>
      <c r="AL3256" t="s">
        <v>828</v>
      </c>
      <c r="AM3256" t="s">
        <v>12362</v>
      </c>
      <c r="AN3256" t="s">
        <v>12363</v>
      </c>
      <c r="AO3256" t="s">
        <v>12646</v>
      </c>
      <c r="AP3256" t="s">
        <v>726</v>
      </c>
      <c r="AQ3256" t="s">
        <v>13963</v>
      </c>
      <c r="AT3256">
        <v>350</v>
      </c>
      <c r="AU3256" s="1"/>
      <c r="AV3256" t="s">
        <v>12365</v>
      </c>
      <c r="AW3256" t="s">
        <v>127</v>
      </c>
      <c r="AY3256">
        <v>350</v>
      </c>
      <c r="BA3256" t="s">
        <v>422</v>
      </c>
      <c r="BB3256" t="s">
        <v>466</v>
      </c>
      <c r="BC3256" s="1">
        <v>45765</v>
      </c>
      <c r="BD3256" t="s">
        <v>13965</v>
      </c>
      <c r="BE3256">
        <v>20925</v>
      </c>
      <c r="BI3256">
        <v>1</v>
      </c>
      <c r="BM3256">
        <v>22500</v>
      </c>
    </row>
    <row r="3257" spans="1:65" x14ac:dyDescent="0.3">
      <c r="A3257" t="s">
        <v>14784</v>
      </c>
      <c r="B3257" t="s">
        <v>87</v>
      </c>
      <c r="C3257" t="s">
        <v>45</v>
      </c>
      <c r="E3257">
        <v>202504</v>
      </c>
      <c r="F3257" t="s">
        <v>604</v>
      </c>
      <c r="G3257" t="s">
        <v>628</v>
      </c>
      <c r="H3257" s="1">
        <v>45740</v>
      </c>
      <c r="I3257" t="s">
        <v>459</v>
      </c>
      <c r="J3257">
        <v>8</v>
      </c>
      <c r="K3257" t="s">
        <v>163</v>
      </c>
      <c r="L3257" t="s">
        <v>48</v>
      </c>
      <c r="M3257" t="s">
        <v>650</v>
      </c>
      <c r="N3257" t="s">
        <v>13710</v>
      </c>
      <c r="O3257" t="s">
        <v>10304</v>
      </c>
      <c r="P3257" t="s">
        <v>502</v>
      </c>
      <c r="R3257" t="s">
        <v>503</v>
      </c>
      <c r="S3257">
        <v>22500</v>
      </c>
      <c r="T3257" t="s">
        <v>32</v>
      </c>
      <c r="U3257" t="s">
        <v>33</v>
      </c>
      <c r="V3257" t="s">
        <v>575</v>
      </c>
      <c r="W3257" t="s">
        <v>575</v>
      </c>
      <c r="X3257" s="1">
        <v>45757</v>
      </c>
      <c r="Y3257" s="1">
        <v>45764</v>
      </c>
      <c r="Z3257" s="1"/>
      <c r="AB3257" s="1">
        <v>45771</v>
      </c>
      <c r="AC3257">
        <v>8</v>
      </c>
      <c r="AD3257" s="1">
        <v>45784</v>
      </c>
      <c r="AE3257" s="1">
        <v>45776</v>
      </c>
      <c r="AF3257" s="1">
        <v>45765</v>
      </c>
      <c r="AG3257" t="s">
        <v>34</v>
      </c>
      <c r="AH3257" t="s">
        <v>703</v>
      </c>
      <c r="AI3257" t="s">
        <v>11787</v>
      </c>
      <c r="AJ3257">
        <v>1</v>
      </c>
      <c r="AK3257">
        <v>1</v>
      </c>
      <c r="AL3257" t="s">
        <v>828</v>
      </c>
      <c r="AM3257" t="s">
        <v>12362</v>
      </c>
      <c r="AN3257" t="s">
        <v>12363</v>
      </c>
      <c r="AO3257" t="s">
        <v>12646</v>
      </c>
      <c r="AP3257" t="s">
        <v>726</v>
      </c>
      <c r="AQ3257" t="s">
        <v>13963</v>
      </c>
      <c r="AT3257">
        <v>350</v>
      </c>
      <c r="AU3257" s="1"/>
      <c r="AV3257" t="s">
        <v>12366</v>
      </c>
      <c r="AW3257" t="s">
        <v>127</v>
      </c>
      <c r="AY3257">
        <v>350</v>
      </c>
      <c r="BA3257" t="s">
        <v>422</v>
      </c>
      <c r="BB3257" t="s">
        <v>466</v>
      </c>
      <c r="BC3257" s="1">
        <v>45765</v>
      </c>
      <c r="BD3257" t="s">
        <v>13965</v>
      </c>
      <c r="BE3257">
        <v>20925</v>
      </c>
      <c r="BI3257">
        <v>1</v>
      </c>
      <c r="BM3257">
        <v>22500</v>
      </c>
    </row>
    <row r="3258" spans="1:65" x14ac:dyDescent="0.3">
      <c r="A3258" t="s">
        <v>14784</v>
      </c>
      <c r="B3258" t="s">
        <v>87</v>
      </c>
      <c r="C3258" t="s">
        <v>45</v>
      </c>
      <c r="E3258">
        <v>202504</v>
      </c>
      <c r="F3258" t="s">
        <v>604</v>
      </c>
      <c r="G3258" t="s">
        <v>628</v>
      </c>
      <c r="H3258" s="1">
        <v>45740</v>
      </c>
      <c r="I3258" t="s">
        <v>459</v>
      </c>
      <c r="J3258">
        <v>8</v>
      </c>
      <c r="K3258" t="s">
        <v>163</v>
      </c>
      <c r="L3258" t="s">
        <v>48</v>
      </c>
      <c r="M3258" t="s">
        <v>743</v>
      </c>
      <c r="N3258" t="s">
        <v>13710</v>
      </c>
      <c r="O3258" t="s">
        <v>10298</v>
      </c>
      <c r="P3258" t="s">
        <v>502</v>
      </c>
      <c r="R3258" t="s">
        <v>503</v>
      </c>
      <c r="S3258">
        <v>22500</v>
      </c>
      <c r="T3258" t="s">
        <v>32</v>
      </c>
      <c r="U3258" t="s">
        <v>33</v>
      </c>
      <c r="V3258" t="s">
        <v>744</v>
      </c>
      <c r="W3258" t="s">
        <v>137</v>
      </c>
      <c r="X3258" s="1">
        <v>45807</v>
      </c>
      <c r="Y3258" s="1">
        <v>45769</v>
      </c>
      <c r="Z3258" s="1"/>
      <c r="AB3258" s="1">
        <v>45777</v>
      </c>
      <c r="AC3258">
        <v>23</v>
      </c>
      <c r="AD3258" s="1">
        <v>45799</v>
      </c>
      <c r="AE3258" s="1">
        <v>45776</v>
      </c>
      <c r="AF3258" s="1">
        <v>45772</v>
      </c>
      <c r="AG3258" t="s">
        <v>34</v>
      </c>
      <c r="AH3258" t="s">
        <v>12367</v>
      </c>
      <c r="AI3258" t="s">
        <v>11787</v>
      </c>
      <c r="AJ3258">
        <v>1</v>
      </c>
      <c r="AK3258">
        <v>1</v>
      </c>
      <c r="AL3258" t="s">
        <v>320</v>
      </c>
      <c r="AM3258" t="s">
        <v>12368</v>
      </c>
      <c r="AN3258" t="s">
        <v>12373</v>
      </c>
      <c r="AO3258" t="s">
        <v>14786</v>
      </c>
      <c r="AP3258" t="s">
        <v>465</v>
      </c>
      <c r="AQ3258" t="s">
        <v>14789</v>
      </c>
      <c r="AT3258">
        <v>2200</v>
      </c>
      <c r="AU3258" s="1"/>
      <c r="AV3258" t="s">
        <v>12374</v>
      </c>
      <c r="AW3258" t="s">
        <v>745</v>
      </c>
      <c r="AY3258">
        <v>0</v>
      </c>
      <c r="BA3258" t="s">
        <v>422</v>
      </c>
      <c r="BB3258" t="s">
        <v>466</v>
      </c>
      <c r="BC3258" s="1">
        <v>45772</v>
      </c>
      <c r="BD3258" t="s">
        <v>13965</v>
      </c>
      <c r="BE3258">
        <v>28575</v>
      </c>
      <c r="BJ3258">
        <v>1</v>
      </c>
      <c r="BM3258">
        <v>22500</v>
      </c>
    </row>
    <row r="3259" spans="1:65" x14ac:dyDescent="0.3">
      <c r="A3259" t="s">
        <v>14784</v>
      </c>
      <c r="B3259" t="s">
        <v>87</v>
      </c>
      <c r="C3259" t="s">
        <v>45</v>
      </c>
      <c r="E3259">
        <v>202504</v>
      </c>
      <c r="F3259" t="s">
        <v>604</v>
      </c>
      <c r="G3259" t="s">
        <v>628</v>
      </c>
      <c r="H3259" s="1">
        <v>45740</v>
      </c>
      <c r="I3259" t="s">
        <v>459</v>
      </c>
      <c r="J3259">
        <v>8</v>
      </c>
      <c r="K3259" t="s">
        <v>163</v>
      </c>
      <c r="L3259" t="s">
        <v>48</v>
      </c>
      <c r="M3259" t="s">
        <v>743</v>
      </c>
      <c r="N3259" t="s">
        <v>13710</v>
      </c>
      <c r="O3259" t="s">
        <v>10298</v>
      </c>
      <c r="P3259" t="s">
        <v>502</v>
      </c>
      <c r="R3259" t="s">
        <v>503</v>
      </c>
      <c r="S3259">
        <v>22500</v>
      </c>
      <c r="T3259" t="s">
        <v>32</v>
      </c>
      <c r="U3259" t="s">
        <v>33</v>
      </c>
      <c r="V3259" t="s">
        <v>744</v>
      </c>
      <c r="W3259" t="s">
        <v>137</v>
      </c>
      <c r="X3259" s="1">
        <v>45807</v>
      </c>
      <c r="Y3259" s="1">
        <v>45769</v>
      </c>
      <c r="Z3259" s="1"/>
      <c r="AB3259" s="1">
        <v>45777</v>
      </c>
      <c r="AC3259">
        <v>23</v>
      </c>
      <c r="AD3259" s="1">
        <v>45799</v>
      </c>
      <c r="AE3259" s="1">
        <v>45776</v>
      </c>
      <c r="AF3259" s="1">
        <v>45772</v>
      </c>
      <c r="AG3259" t="s">
        <v>34</v>
      </c>
      <c r="AH3259" t="s">
        <v>12367</v>
      </c>
      <c r="AI3259" t="s">
        <v>11787</v>
      </c>
      <c r="AJ3259">
        <v>1</v>
      </c>
      <c r="AK3259">
        <v>1</v>
      </c>
      <c r="AL3259" t="s">
        <v>320</v>
      </c>
      <c r="AM3259" t="s">
        <v>12368</v>
      </c>
      <c r="AN3259" t="s">
        <v>12373</v>
      </c>
      <c r="AO3259" t="s">
        <v>14786</v>
      </c>
      <c r="AP3259" t="s">
        <v>465</v>
      </c>
      <c r="AQ3259" t="s">
        <v>14789</v>
      </c>
      <c r="AT3259">
        <v>2200</v>
      </c>
      <c r="AU3259" s="1"/>
      <c r="AV3259" t="s">
        <v>12375</v>
      </c>
      <c r="AW3259" t="s">
        <v>745</v>
      </c>
      <c r="AY3259">
        <v>0</v>
      </c>
      <c r="BA3259" t="s">
        <v>422</v>
      </c>
      <c r="BB3259" t="s">
        <v>466</v>
      </c>
      <c r="BC3259" s="1">
        <v>45772</v>
      </c>
      <c r="BD3259" t="s">
        <v>13965</v>
      </c>
      <c r="BE3259">
        <v>28575</v>
      </c>
      <c r="BJ3259">
        <v>1</v>
      </c>
      <c r="BM3259">
        <v>22500</v>
      </c>
    </row>
    <row r="3260" spans="1:65" x14ac:dyDescent="0.3">
      <c r="A3260" t="s">
        <v>14784</v>
      </c>
      <c r="B3260" t="s">
        <v>87</v>
      </c>
      <c r="C3260" t="s">
        <v>45</v>
      </c>
      <c r="E3260">
        <v>202504</v>
      </c>
      <c r="F3260" t="s">
        <v>604</v>
      </c>
      <c r="G3260" t="s">
        <v>628</v>
      </c>
      <c r="H3260" s="1">
        <v>45740</v>
      </c>
      <c r="I3260" t="s">
        <v>459</v>
      </c>
      <c r="J3260">
        <v>8</v>
      </c>
      <c r="K3260" t="s">
        <v>163</v>
      </c>
      <c r="L3260" t="s">
        <v>48</v>
      </c>
      <c r="M3260" t="s">
        <v>743</v>
      </c>
      <c r="N3260" t="s">
        <v>13710</v>
      </c>
      <c r="O3260" t="s">
        <v>10298</v>
      </c>
      <c r="P3260" t="s">
        <v>502</v>
      </c>
      <c r="R3260" t="s">
        <v>503</v>
      </c>
      <c r="S3260">
        <v>22500</v>
      </c>
      <c r="T3260" t="s">
        <v>32</v>
      </c>
      <c r="U3260" t="s">
        <v>33</v>
      </c>
      <c r="V3260" t="s">
        <v>744</v>
      </c>
      <c r="W3260" t="s">
        <v>137</v>
      </c>
      <c r="X3260" s="1">
        <v>45807</v>
      </c>
      <c r="Y3260" s="1">
        <v>45769</v>
      </c>
      <c r="Z3260" s="1"/>
      <c r="AB3260" s="1">
        <v>45777</v>
      </c>
      <c r="AC3260">
        <v>23</v>
      </c>
      <c r="AD3260" s="1">
        <v>45799</v>
      </c>
      <c r="AE3260" s="1">
        <v>45776</v>
      </c>
      <c r="AF3260" s="1">
        <v>45772</v>
      </c>
      <c r="AG3260" t="s">
        <v>34</v>
      </c>
      <c r="AH3260" t="s">
        <v>12367</v>
      </c>
      <c r="AI3260" t="s">
        <v>11787</v>
      </c>
      <c r="AJ3260">
        <v>1</v>
      </c>
      <c r="AK3260">
        <v>1</v>
      </c>
      <c r="AL3260" t="s">
        <v>320</v>
      </c>
      <c r="AM3260" t="s">
        <v>12368</v>
      </c>
      <c r="AN3260" t="s">
        <v>12373</v>
      </c>
      <c r="AO3260" t="s">
        <v>14786</v>
      </c>
      <c r="AP3260" t="s">
        <v>465</v>
      </c>
      <c r="AQ3260" t="s">
        <v>14789</v>
      </c>
      <c r="AT3260">
        <v>2200</v>
      </c>
      <c r="AU3260" s="1"/>
      <c r="AV3260" t="s">
        <v>12376</v>
      </c>
      <c r="AW3260" t="s">
        <v>745</v>
      </c>
      <c r="AY3260">
        <v>0</v>
      </c>
      <c r="BA3260" t="s">
        <v>422</v>
      </c>
      <c r="BB3260" t="s">
        <v>466</v>
      </c>
      <c r="BC3260" s="1">
        <v>45772</v>
      </c>
      <c r="BD3260" t="s">
        <v>13965</v>
      </c>
      <c r="BE3260">
        <v>28575</v>
      </c>
      <c r="BJ3260">
        <v>1</v>
      </c>
      <c r="BM3260">
        <v>22500</v>
      </c>
    </row>
    <row r="3261" spans="1:65" x14ac:dyDescent="0.3">
      <c r="A3261" t="s">
        <v>14784</v>
      </c>
      <c r="B3261" t="s">
        <v>87</v>
      </c>
      <c r="C3261" t="s">
        <v>45</v>
      </c>
      <c r="E3261">
        <v>202504</v>
      </c>
      <c r="F3261" t="s">
        <v>604</v>
      </c>
      <c r="G3261" t="s">
        <v>628</v>
      </c>
      <c r="H3261" s="1">
        <v>45740</v>
      </c>
      <c r="I3261" t="s">
        <v>459</v>
      </c>
      <c r="J3261">
        <v>8</v>
      </c>
      <c r="K3261" t="s">
        <v>163</v>
      </c>
      <c r="L3261" t="s">
        <v>48</v>
      </c>
      <c r="M3261" t="s">
        <v>743</v>
      </c>
      <c r="N3261" t="s">
        <v>13710</v>
      </c>
      <c r="O3261" t="s">
        <v>10305</v>
      </c>
      <c r="P3261" t="s">
        <v>502</v>
      </c>
      <c r="R3261" t="s">
        <v>503</v>
      </c>
      <c r="S3261">
        <v>22500</v>
      </c>
      <c r="T3261" t="s">
        <v>32</v>
      </c>
      <c r="U3261" t="s">
        <v>33</v>
      </c>
      <c r="V3261" t="s">
        <v>744</v>
      </c>
      <c r="W3261" t="s">
        <v>137</v>
      </c>
      <c r="X3261" s="1">
        <v>45811</v>
      </c>
      <c r="Y3261" s="1">
        <v>45770</v>
      </c>
      <c r="Z3261" s="1"/>
      <c r="AB3261" s="1">
        <v>45777</v>
      </c>
      <c r="AC3261">
        <v>20</v>
      </c>
      <c r="AD3261" s="1">
        <v>45796</v>
      </c>
      <c r="AE3261" s="1">
        <v>45776</v>
      </c>
      <c r="AF3261" s="1">
        <v>45772</v>
      </c>
      <c r="AG3261" t="s">
        <v>34</v>
      </c>
      <c r="AH3261" t="s">
        <v>12367</v>
      </c>
      <c r="AI3261" t="s">
        <v>11787</v>
      </c>
      <c r="AJ3261">
        <v>1</v>
      </c>
      <c r="AK3261">
        <v>1</v>
      </c>
      <c r="AL3261" t="s">
        <v>320</v>
      </c>
      <c r="AM3261" t="s">
        <v>12368</v>
      </c>
      <c r="AN3261" t="s">
        <v>12369</v>
      </c>
      <c r="AO3261" t="s">
        <v>14786</v>
      </c>
      <c r="AP3261" t="s">
        <v>465</v>
      </c>
      <c r="AQ3261" t="s">
        <v>14789</v>
      </c>
      <c r="AT3261">
        <v>2200</v>
      </c>
      <c r="AU3261" s="1"/>
      <c r="AV3261" t="s">
        <v>12370</v>
      </c>
      <c r="AW3261" t="s">
        <v>745</v>
      </c>
      <c r="AY3261">
        <v>0</v>
      </c>
      <c r="BA3261" t="s">
        <v>422</v>
      </c>
      <c r="BB3261" t="s">
        <v>466</v>
      </c>
      <c r="BC3261" s="1">
        <v>45772</v>
      </c>
      <c r="BD3261" t="s">
        <v>13965</v>
      </c>
      <c r="BE3261">
        <v>28575</v>
      </c>
      <c r="BJ3261">
        <v>1</v>
      </c>
      <c r="BM3261">
        <v>22500</v>
      </c>
    </row>
    <row r="3262" spans="1:65" x14ac:dyDescent="0.3">
      <c r="A3262" t="s">
        <v>14784</v>
      </c>
      <c r="B3262" t="s">
        <v>87</v>
      </c>
      <c r="C3262" t="s">
        <v>45</v>
      </c>
      <c r="E3262">
        <v>202504</v>
      </c>
      <c r="F3262" t="s">
        <v>604</v>
      </c>
      <c r="G3262" t="s">
        <v>628</v>
      </c>
      <c r="H3262" s="1">
        <v>45740</v>
      </c>
      <c r="I3262" t="s">
        <v>459</v>
      </c>
      <c r="J3262">
        <v>8</v>
      </c>
      <c r="K3262" t="s">
        <v>163</v>
      </c>
      <c r="L3262" t="s">
        <v>48</v>
      </c>
      <c r="M3262" t="s">
        <v>743</v>
      </c>
      <c r="N3262" t="s">
        <v>13710</v>
      </c>
      <c r="O3262" t="s">
        <v>10305</v>
      </c>
      <c r="P3262" t="s">
        <v>502</v>
      </c>
      <c r="R3262" t="s">
        <v>503</v>
      </c>
      <c r="S3262">
        <v>22500</v>
      </c>
      <c r="T3262" t="s">
        <v>32</v>
      </c>
      <c r="U3262" t="s">
        <v>33</v>
      </c>
      <c r="V3262" t="s">
        <v>744</v>
      </c>
      <c r="W3262" t="s">
        <v>137</v>
      </c>
      <c r="X3262" s="1">
        <v>45811</v>
      </c>
      <c r="Y3262" s="1">
        <v>45770</v>
      </c>
      <c r="Z3262" s="1"/>
      <c r="AB3262" s="1">
        <v>45777</v>
      </c>
      <c r="AC3262">
        <v>20</v>
      </c>
      <c r="AD3262" s="1">
        <v>45796</v>
      </c>
      <c r="AE3262" s="1">
        <v>45776</v>
      </c>
      <c r="AF3262" s="1">
        <v>45772</v>
      </c>
      <c r="AG3262" t="s">
        <v>34</v>
      </c>
      <c r="AH3262" t="s">
        <v>12367</v>
      </c>
      <c r="AI3262" t="s">
        <v>11787</v>
      </c>
      <c r="AJ3262">
        <v>1</v>
      </c>
      <c r="AK3262">
        <v>1</v>
      </c>
      <c r="AL3262" t="s">
        <v>320</v>
      </c>
      <c r="AM3262" t="s">
        <v>12368</v>
      </c>
      <c r="AN3262" t="s">
        <v>12369</v>
      </c>
      <c r="AO3262" t="s">
        <v>14786</v>
      </c>
      <c r="AP3262" t="s">
        <v>465</v>
      </c>
      <c r="AQ3262" t="s">
        <v>14789</v>
      </c>
      <c r="AT3262">
        <v>2200</v>
      </c>
      <c r="AU3262" s="1"/>
      <c r="AV3262" t="s">
        <v>12371</v>
      </c>
      <c r="AW3262" t="s">
        <v>745</v>
      </c>
      <c r="AY3262">
        <v>0</v>
      </c>
      <c r="BA3262" t="s">
        <v>422</v>
      </c>
      <c r="BB3262" t="s">
        <v>466</v>
      </c>
      <c r="BC3262" s="1">
        <v>45772</v>
      </c>
      <c r="BD3262" t="s">
        <v>13965</v>
      </c>
      <c r="BE3262">
        <v>28575</v>
      </c>
      <c r="BJ3262">
        <v>1</v>
      </c>
      <c r="BM3262">
        <v>22500</v>
      </c>
    </row>
    <row r="3263" spans="1:65" x14ac:dyDescent="0.3">
      <c r="A3263" t="s">
        <v>14784</v>
      </c>
      <c r="B3263" t="s">
        <v>87</v>
      </c>
      <c r="C3263" t="s">
        <v>45</v>
      </c>
      <c r="E3263">
        <v>202504</v>
      </c>
      <c r="F3263" t="s">
        <v>604</v>
      </c>
      <c r="G3263" t="s">
        <v>628</v>
      </c>
      <c r="H3263" s="1">
        <v>45740</v>
      </c>
      <c r="I3263" t="s">
        <v>459</v>
      </c>
      <c r="J3263">
        <v>8</v>
      </c>
      <c r="K3263" t="s">
        <v>163</v>
      </c>
      <c r="L3263" t="s">
        <v>48</v>
      </c>
      <c r="M3263" t="s">
        <v>743</v>
      </c>
      <c r="N3263" t="s">
        <v>13710</v>
      </c>
      <c r="O3263" t="s">
        <v>10305</v>
      </c>
      <c r="P3263" t="s">
        <v>502</v>
      </c>
      <c r="R3263" t="s">
        <v>503</v>
      </c>
      <c r="S3263">
        <v>22500</v>
      </c>
      <c r="T3263" t="s">
        <v>32</v>
      </c>
      <c r="U3263" t="s">
        <v>33</v>
      </c>
      <c r="V3263" t="s">
        <v>744</v>
      </c>
      <c r="W3263" t="s">
        <v>137</v>
      </c>
      <c r="X3263" s="1">
        <v>45811</v>
      </c>
      <c r="Y3263" s="1">
        <v>45770</v>
      </c>
      <c r="Z3263" s="1"/>
      <c r="AB3263" s="1">
        <v>45777</v>
      </c>
      <c r="AC3263">
        <v>20</v>
      </c>
      <c r="AD3263" s="1">
        <v>45796</v>
      </c>
      <c r="AE3263" s="1">
        <v>45776</v>
      </c>
      <c r="AF3263" s="1">
        <v>45772</v>
      </c>
      <c r="AG3263" t="s">
        <v>34</v>
      </c>
      <c r="AH3263" t="s">
        <v>12367</v>
      </c>
      <c r="AI3263" t="s">
        <v>11787</v>
      </c>
      <c r="AJ3263">
        <v>1</v>
      </c>
      <c r="AK3263">
        <v>1</v>
      </c>
      <c r="AL3263" t="s">
        <v>320</v>
      </c>
      <c r="AM3263" t="s">
        <v>12368</v>
      </c>
      <c r="AN3263" t="s">
        <v>12369</v>
      </c>
      <c r="AO3263" t="s">
        <v>14786</v>
      </c>
      <c r="AP3263" t="s">
        <v>465</v>
      </c>
      <c r="AQ3263" t="s">
        <v>14789</v>
      </c>
      <c r="AT3263">
        <v>2200</v>
      </c>
      <c r="AU3263" s="1"/>
      <c r="AV3263" t="s">
        <v>12372</v>
      </c>
      <c r="AW3263" t="s">
        <v>745</v>
      </c>
      <c r="AY3263">
        <v>0</v>
      </c>
      <c r="BA3263" t="s">
        <v>422</v>
      </c>
      <c r="BB3263" t="s">
        <v>466</v>
      </c>
      <c r="BC3263" s="1">
        <v>45772</v>
      </c>
      <c r="BD3263" t="s">
        <v>13965</v>
      </c>
      <c r="BE3263">
        <v>28575</v>
      </c>
      <c r="BJ3263">
        <v>1</v>
      </c>
      <c r="BM3263">
        <v>22500</v>
      </c>
    </row>
    <row r="3264" spans="1:65" x14ac:dyDescent="0.3">
      <c r="A3264" t="s">
        <v>14784</v>
      </c>
      <c r="B3264" t="s">
        <v>87</v>
      </c>
      <c r="C3264" t="s">
        <v>45</v>
      </c>
      <c r="E3264">
        <v>202504</v>
      </c>
      <c r="F3264" t="s">
        <v>604</v>
      </c>
      <c r="G3264" t="s">
        <v>628</v>
      </c>
      <c r="H3264" s="1">
        <v>45741</v>
      </c>
      <c r="I3264" t="s">
        <v>459</v>
      </c>
      <c r="J3264">
        <v>8</v>
      </c>
      <c r="K3264" t="s">
        <v>163</v>
      </c>
      <c r="L3264" t="s">
        <v>48</v>
      </c>
      <c r="M3264" t="s">
        <v>743</v>
      </c>
      <c r="N3264" t="s">
        <v>13710</v>
      </c>
      <c r="O3264" t="s">
        <v>10306</v>
      </c>
      <c r="P3264" t="s">
        <v>569</v>
      </c>
      <c r="R3264" t="s">
        <v>570</v>
      </c>
      <c r="S3264">
        <v>25000</v>
      </c>
      <c r="T3264" t="s">
        <v>32</v>
      </c>
      <c r="U3264" t="s">
        <v>33</v>
      </c>
      <c r="V3264" t="s">
        <v>744</v>
      </c>
      <c r="W3264" t="s">
        <v>137</v>
      </c>
      <c r="X3264" s="1">
        <v>45767</v>
      </c>
      <c r="Y3264" s="1">
        <v>45772</v>
      </c>
      <c r="Z3264" s="1"/>
      <c r="AB3264" s="1">
        <v>45777</v>
      </c>
      <c r="AC3264">
        <v>23</v>
      </c>
      <c r="AD3264" s="1">
        <v>45799</v>
      </c>
      <c r="AE3264" s="1">
        <v>45776</v>
      </c>
      <c r="AF3264" s="1">
        <v>45772</v>
      </c>
      <c r="AG3264" t="s">
        <v>293</v>
      </c>
      <c r="AH3264" t="s">
        <v>12377</v>
      </c>
      <c r="AI3264" t="s">
        <v>11791</v>
      </c>
      <c r="AJ3264">
        <v>1</v>
      </c>
      <c r="AK3264">
        <v>1</v>
      </c>
      <c r="AL3264" t="s">
        <v>320</v>
      </c>
      <c r="AM3264" t="s">
        <v>12368</v>
      </c>
      <c r="AN3264" t="s">
        <v>12378</v>
      </c>
      <c r="AO3264" t="s">
        <v>12687</v>
      </c>
      <c r="AP3264" t="s">
        <v>465</v>
      </c>
      <c r="AQ3264" t="s">
        <v>14789</v>
      </c>
      <c r="AT3264">
        <v>2200</v>
      </c>
      <c r="AU3264" s="1"/>
      <c r="AV3264" t="s">
        <v>12379</v>
      </c>
      <c r="AW3264" t="s">
        <v>745</v>
      </c>
      <c r="AY3264">
        <v>0</v>
      </c>
      <c r="BA3264" t="s">
        <v>422</v>
      </c>
      <c r="BB3264" t="s">
        <v>466</v>
      </c>
      <c r="BC3264" s="1">
        <v>45772</v>
      </c>
      <c r="BD3264" t="s">
        <v>13965</v>
      </c>
      <c r="BE3264">
        <v>26750</v>
      </c>
      <c r="BJ3264">
        <v>1</v>
      </c>
      <c r="BM3264">
        <v>25000</v>
      </c>
    </row>
    <row r="3265" spans="1:65" x14ac:dyDescent="0.3">
      <c r="A3265" t="s">
        <v>14784</v>
      </c>
      <c r="B3265" t="s">
        <v>87</v>
      </c>
      <c r="C3265" t="s">
        <v>45</v>
      </c>
      <c r="E3265">
        <v>202504</v>
      </c>
      <c r="F3265" t="s">
        <v>604</v>
      </c>
      <c r="G3265" t="s">
        <v>628</v>
      </c>
      <c r="H3265" s="1">
        <v>45741</v>
      </c>
      <c r="I3265" t="s">
        <v>459</v>
      </c>
      <c r="J3265">
        <v>8</v>
      </c>
      <c r="K3265" t="s">
        <v>163</v>
      </c>
      <c r="L3265" t="s">
        <v>48</v>
      </c>
      <c r="M3265" t="s">
        <v>743</v>
      </c>
      <c r="N3265" t="s">
        <v>13710</v>
      </c>
      <c r="O3265" t="s">
        <v>10306</v>
      </c>
      <c r="P3265" t="s">
        <v>569</v>
      </c>
      <c r="R3265" t="s">
        <v>570</v>
      </c>
      <c r="S3265">
        <v>25000</v>
      </c>
      <c r="T3265" t="s">
        <v>32</v>
      </c>
      <c r="U3265" t="s">
        <v>33</v>
      </c>
      <c r="V3265" t="s">
        <v>744</v>
      </c>
      <c r="W3265" t="s">
        <v>137</v>
      </c>
      <c r="X3265" s="1">
        <v>45767</v>
      </c>
      <c r="Y3265" s="1">
        <v>45772</v>
      </c>
      <c r="Z3265" s="1"/>
      <c r="AB3265" s="1">
        <v>45777</v>
      </c>
      <c r="AC3265">
        <v>23</v>
      </c>
      <c r="AD3265" s="1">
        <v>45799</v>
      </c>
      <c r="AE3265" s="1">
        <v>45776</v>
      </c>
      <c r="AF3265" s="1">
        <v>45773</v>
      </c>
      <c r="AG3265" t="s">
        <v>293</v>
      </c>
      <c r="AH3265" t="s">
        <v>12377</v>
      </c>
      <c r="AI3265" t="s">
        <v>11791</v>
      </c>
      <c r="AJ3265">
        <v>1</v>
      </c>
      <c r="AK3265">
        <v>1</v>
      </c>
      <c r="AL3265" t="s">
        <v>320</v>
      </c>
      <c r="AM3265" t="s">
        <v>12368</v>
      </c>
      <c r="AN3265" t="s">
        <v>12378</v>
      </c>
      <c r="AO3265" t="s">
        <v>12687</v>
      </c>
      <c r="AP3265" t="s">
        <v>465</v>
      </c>
      <c r="AQ3265" t="s">
        <v>14789</v>
      </c>
      <c r="AT3265">
        <v>2200</v>
      </c>
      <c r="AU3265" s="1"/>
      <c r="AV3265" t="s">
        <v>12380</v>
      </c>
      <c r="AW3265" t="s">
        <v>745</v>
      </c>
      <c r="AY3265">
        <v>0</v>
      </c>
      <c r="BA3265" t="s">
        <v>422</v>
      </c>
      <c r="BB3265" t="s">
        <v>466</v>
      </c>
      <c r="BC3265" s="1">
        <v>45773</v>
      </c>
      <c r="BD3265" t="s">
        <v>13965</v>
      </c>
      <c r="BE3265">
        <v>26750</v>
      </c>
      <c r="BJ3265">
        <v>1</v>
      </c>
      <c r="BM3265">
        <v>25000</v>
      </c>
    </row>
    <row r="3266" spans="1:65" x14ac:dyDescent="0.3">
      <c r="A3266" t="s">
        <v>14784</v>
      </c>
      <c r="B3266" t="s">
        <v>87</v>
      </c>
      <c r="C3266" t="s">
        <v>45</v>
      </c>
      <c r="E3266">
        <v>202504</v>
      </c>
      <c r="F3266" t="s">
        <v>604</v>
      </c>
      <c r="G3266" t="s">
        <v>628</v>
      </c>
      <c r="H3266" s="1">
        <v>45741</v>
      </c>
      <c r="I3266" t="s">
        <v>459</v>
      </c>
      <c r="J3266">
        <v>8</v>
      </c>
      <c r="K3266" t="s">
        <v>163</v>
      </c>
      <c r="L3266" t="s">
        <v>48</v>
      </c>
      <c r="M3266" t="s">
        <v>743</v>
      </c>
      <c r="N3266" t="s">
        <v>13710</v>
      </c>
      <c r="O3266" t="s">
        <v>10306</v>
      </c>
      <c r="P3266" t="s">
        <v>569</v>
      </c>
      <c r="R3266" t="s">
        <v>570</v>
      </c>
      <c r="S3266">
        <v>25000</v>
      </c>
      <c r="T3266" t="s">
        <v>32</v>
      </c>
      <c r="U3266" t="s">
        <v>33</v>
      </c>
      <c r="V3266" t="s">
        <v>744</v>
      </c>
      <c r="W3266" t="s">
        <v>137</v>
      </c>
      <c r="X3266" s="1">
        <v>45767</v>
      </c>
      <c r="Y3266" s="1">
        <v>45772</v>
      </c>
      <c r="Z3266" s="1"/>
      <c r="AB3266" s="1">
        <v>45777</v>
      </c>
      <c r="AC3266">
        <v>23</v>
      </c>
      <c r="AD3266" s="1">
        <v>45799</v>
      </c>
      <c r="AE3266" s="1">
        <v>45776</v>
      </c>
      <c r="AF3266" s="1">
        <v>45773</v>
      </c>
      <c r="AG3266" t="s">
        <v>293</v>
      </c>
      <c r="AH3266" t="s">
        <v>12377</v>
      </c>
      <c r="AI3266" t="s">
        <v>11791</v>
      </c>
      <c r="AJ3266">
        <v>1</v>
      </c>
      <c r="AK3266">
        <v>1</v>
      </c>
      <c r="AL3266" t="s">
        <v>320</v>
      </c>
      <c r="AM3266" t="s">
        <v>12368</v>
      </c>
      <c r="AN3266" t="s">
        <v>12378</v>
      </c>
      <c r="AO3266" t="s">
        <v>12687</v>
      </c>
      <c r="AP3266" t="s">
        <v>465</v>
      </c>
      <c r="AQ3266" t="s">
        <v>14789</v>
      </c>
      <c r="AT3266">
        <v>2200</v>
      </c>
      <c r="AU3266" s="1"/>
      <c r="AV3266" t="s">
        <v>12381</v>
      </c>
      <c r="AW3266" t="s">
        <v>745</v>
      </c>
      <c r="AY3266">
        <v>0</v>
      </c>
      <c r="BA3266" t="s">
        <v>422</v>
      </c>
      <c r="BB3266" t="s">
        <v>466</v>
      </c>
      <c r="BC3266" s="1">
        <v>45773</v>
      </c>
      <c r="BD3266" t="s">
        <v>13965</v>
      </c>
      <c r="BE3266">
        <v>26750</v>
      </c>
      <c r="BJ3266">
        <v>1</v>
      </c>
      <c r="BM3266">
        <v>25000</v>
      </c>
    </row>
    <row r="3267" spans="1:65" x14ac:dyDescent="0.3">
      <c r="A3267" t="s">
        <v>14784</v>
      </c>
      <c r="B3267" t="s">
        <v>87</v>
      </c>
      <c r="C3267" t="s">
        <v>45</v>
      </c>
      <c r="E3267">
        <v>202504</v>
      </c>
      <c r="F3267" t="s">
        <v>604</v>
      </c>
      <c r="G3267" t="s">
        <v>624</v>
      </c>
      <c r="H3267" s="1">
        <v>45643</v>
      </c>
      <c r="I3267" t="s">
        <v>459</v>
      </c>
      <c r="J3267" t="s">
        <v>1318</v>
      </c>
      <c r="K3267" t="s">
        <v>1318</v>
      </c>
      <c r="L3267" t="s">
        <v>48</v>
      </c>
      <c r="M3267" t="s">
        <v>733</v>
      </c>
      <c r="N3267" t="s">
        <v>13710</v>
      </c>
      <c r="O3267" t="s">
        <v>12382</v>
      </c>
      <c r="P3267" t="s">
        <v>564</v>
      </c>
      <c r="R3267" t="s">
        <v>565</v>
      </c>
      <c r="S3267">
        <v>15000</v>
      </c>
      <c r="T3267" t="s">
        <v>32</v>
      </c>
      <c r="U3267" t="s">
        <v>33</v>
      </c>
      <c r="V3267" t="s">
        <v>689</v>
      </c>
      <c r="W3267" t="s">
        <v>104</v>
      </c>
      <c r="X3267" s="1">
        <v>45792</v>
      </c>
      <c r="Y3267" s="1">
        <v>45772</v>
      </c>
      <c r="Z3267" s="1"/>
      <c r="AB3267" s="1">
        <v>45778</v>
      </c>
      <c r="AC3267">
        <v>10</v>
      </c>
      <c r="AD3267" s="1">
        <v>45788</v>
      </c>
      <c r="AE3267" s="1">
        <v>45778</v>
      </c>
      <c r="AF3267" s="1">
        <v>45774</v>
      </c>
      <c r="AG3267" t="s">
        <v>293</v>
      </c>
      <c r="AH3267" t="s">
        <v>703</v>
      </c>
      <c r="AI3267" t="s">
        <v>11787</v>
      </c>
      <c r="AJ3267">
        <v>1</v>
      </c>
      <c r="AK3267">
        <v>1</v>
      </c>
      <c r="AL3267" t="s">
        <v>369</v>
      </c>
      <c r="AM3267" t="s">
        <v>12383</v>
      </c>
      <c r="AN3267" t="s">
        <v>12384</v>
      </c>
      <c r="AO3267" t="s">
        <v>12703</v>
      </c>
      <c r="AP3267" t="s">
        <v>734</v>
      </c>
      <c r="AQ3267" t="s">
        <v>13963</v>
      </c>
      <c r="AT3267">
        <v>600</v>
      </c>
      <c r="AU3267" s="1"/>
      <c r="AV3267" t="s">
        <v>12385</v>
      </c>
      <c r="AW3267" t="s">
        <v>735</v>
      </c>
      <c r="AY3267">
        <v>600</v>
      </c>
      <c r="BA3267" t="s">
        <v>422</v>
      </c>
      <c r="BB3267" t="s">
        <v>466</v>
      </c>
      <c r="BC3267" s="1">
        <v>45774</v>
      </c>
      <c r="BD3267" t="s">
        <v>13965</v>
      </c>
      <c r="BE3267">
        <v>37650</v>
      </c>
      <c r="BI3267">
        <v>1</v>
      </c>
      <c r="BM3267">
        <v>15000</v>
      </c>
    </row>
    <row r="3268" spans="1:65" x14ac:dyDescent="0.3">
      <c r="A3268" t="s">
        <v>14784</v>
      </c>
      <c r="B3268" t="s">
        <v>87</v>
      </c>
      <c r="C3268" t="s">
        <v>45</v>
      </c>
      <c r="E3268">
        <v>202504</v>
      </c>
      <c r="F3268" t="s">
        <v>604</v>
      </c>
      <c r="G3268" t="s">
        <v>608</v>
      </c>
      <c r="H3268" s="1">
        <v>45742</v>
      </c>
      <c r="I3268" t="s">
        <v>459</v>
      </c>
      <c r="J3268">
        <v>8</v>
      </c>
      <c r="K3268" t="s">
        <v>163</v>
      </c>
      <c r="L3268" t="s">
        <v>48</v>
      </c>
      <c r="M3268" t="s">
        <v>685</v>
      </c>
      <c r="N3268" t="s">
        <v>13710</v>
      </c>
      <c r="O3268" t="s">
        <v>10302</v>
      </c>
      <c r="P3268" t="s">
        <v>556</v>
      </c>
      <c r="R3268" t="s">
        <v>557</v>
      </c>
      <c r="S3268">
        <v>22500</v>
      </c>
      <c r="T3268" t="s">
        <v>32</v>
      </c>
      <c r="U3268" t="s">
        <v>33</v>
      </c>
      <c r="V3268" t="s">
        <v>644</v>
      </c>
      <c r="W3268" t="s">
        <v>52</v>
      </c>
      <c r="X3268" s="1">
        <v>45782</v>
      </c>
      <c r="Y3268" s="1">
        <v>45769</v>
      </c>
      <c r="Z3268" s="1"/>
      <c r="AB3268" s="1">
        <v>45773</v>
      </c>
      <c r="AC3268">
        <v>8</v>
      </c>
      <c r="AD3268" s="1">
        <v>45788</v>
      </c>
      <c r="AE3268" s="1">
        <v>45780</v>
      </c>
      <c r="AF3268" s="1">
        <v>45770</v>
      </c>
      <c r="AG3268" t="s">
        <v>34</v>
      </c>
      <c r="AH3268" t="s">
        <v>703</v>
      </c>
      <c r="AI3268" t="s">
        <v>11787</v>
      </c>
      <c r="AJ3268">
        <v>1</v>
      </c>
      <c r="AK3268">
        <v>1</v>
      </c>
      <c r="AL3268" t="s">
        <v>146</v>
      </c>
      <c r="AM3268" t="s">
        <v>12386</v>
      </c>
      <c r="AN3268" t="s">
        <v>12387</v>
      </c>
      <c r="AO3268" t="s">
        <v>12646</v>
      </c>
      <c r="AP3268" t="s">
        <v>112</v>
      </c>
      <c r="AQ3268" t="s">
        <v>13963</v>
      </c>
      <c r="AT3268">
        <v>545</v>
      </c>
      <c r="AU3268" s="1"/>
      <c r="AV3268" t="s">
        <v>12388</v>
      </c>
      <c r="AW3268" t="s">
        <v>55</v>
      </c>
      <c r="AY3268">
        <v>545</v>
      </c>
      <c r="BA3268" t="s">
        <v>69</v>
      </c>
      <c r="BB3268" t="s">
        <v>466</v>
      </c>
      <c r="BC3268" s="1">
        <v>45770</v>
      </c>
      <c r="BD3268" t="s">
        <v>13965</v>
      </c>
      <c r="BE3268">
        <v>27000</v>
      </c>
      <c r="BI3268">
        <v>1</v>
      </c>
      <c r="BM3268">
        <v>22500</v>
      </c>
    </row>
    <row r="3269" spans="1:65" x14ac:dyDescent="0.3">
      <c r="A3269" t="s">
        <v>14784</v>
      </c>
      <c r="B3269" t="s">
        <v>87</v>
      </c>
      <c r="C3269" t="s">
        <v>45</v>
      </c>
      <c r="E3269">
        <v>202504</v>
      </c>
      <c r="F3269" t="s">
        <v>604</v>
      </c>
      <c r="G3269" t="s">
        <v>628</v>
      </c>
      <c r="H3269" s="1">
        <v>45740</v>
      </c>
      <c r="I3269" t="s">
        <v>459</v>
      </c>
      <c r="J3269">
        <v>8</v>
      </c>
      <c r="K3269" t="s">
        <v>163</v>
      </c>
      <c r="L3269" t="s">
        <v>48</v>
      </c>
      <c r="M3269" t="s">
        <v>650</v>
      </c>
      <c r="N3269" t="s">
        <v>13710</v>
      </c>
      <c r="O3269" t="s">
        <v>10301</v>
      </c>
      <c r="P3269" t="s">
        <v>502</v>
      </c>
      <c r="R3269" t="s">
        <v>503</v>
      </c>
      <c r="S3269">
        <v>22500</v>
      </c>
      <c r="T3269" t="s">
        <v>32</v>
      </c>
      <c r="U3269" t="s">
        <v>33</v>
      </c>
      <c r="V3269" t="s">
        <v>575</v>
      </c>
      <c r="W3269" t="s">
        <v>575</v>
      </c>
      <c r="X3269" s="1">
        <v>45767</v>
      </c>
      <c r="Y3269" s="1">
        <v>45769</v>
      </c>
      <c r="Z3269" s="1"/>
      <c r="AB3269" s="1">
        <v>45776</v>
      </c>
      <c r="AC3269">
        <v>8</v>
      </c>
      <c r="AD3269" s="1">
        <v>45788</v>
      </c>
      <c r="AE3269" s="1">
        <v>45780</v>
      </c>
      <c r="AF3269" s="1">
        <v>45771</v>
      </c>
      <c r="AG3269" t="s">
        <v>34</v>
      </c>
      <c r="AH3269" t="s">
        <v>703</v>
      </c>
      <c r="AI3269" t="s">
        <v>11787</v>
      </c>
      <c r="AJ3269">
        <v>1</v>
      </c>
      <c r="AK3269">
        <v>1</v>
      </c>
      <c r="AL3269" t="s">
        <v>828</v>
      </c>
      <c r="AM3269" t="s">
        <v>12389</v>
      </c>
      <c r="AN3269" t="s">
        <v>12390</v>
      </c>
      <c r="AO3269" t="s">
        <v>12646</v>
      </c>
      <c r="AP3269" t="s">
        <v>726</v>
      </c>
      <c r="AQ3269" t="s">
        <v>13963</v>
      </c>
      <c r="AT3269">
        <v>350</v>
      </c>
      <c r="AU3269" s="1"/>
      <c r="AV3269" t="s">
        <v>12391</v>
      </c>
      <c r="AW3269" t="s">
        <v>127</v>
      </c>
      <c r="AY3269">
        <v>350</v>
      </c>
      <c r="BA3269" t="s">
        <v>422</v>
      </c>
      <c r="BB3269" t="s">
        <v>466</v>
      </c>
      <c r="BC3269" s="1">
        <v>45771</v>
      </c>
      <c r="BD3269" t="s">
        <v>13965</v>
      </c>
      <c r="BE3269">
        <v>20925</v>
      </c>
      <c r="BI3269">
        <v>1</v>
      </c>
      <c r="BM3269">
        <v>22500</v>
      </c>
    </row>
    <row r="3270" spans="1:65" x14ac:dyDescent="0.3">
      <c r="A3270" t="s">
        <v>14784</v>
      </c>
      <c r="B3270" t="s">
        <v>87</v>
      </c>
      <c r="C3270" t="s">
        <v>45</v>
      </c>
      <c r="E3270">
        <v>202504</v>
      </c>
      <c r="F3270" t="s">
        <v>604</v>
      </c>
      <c r="G3270" t="s">
        <v>628</v>
      </c>
      <c r="H3270" s="1">
        <v>45740</v>
      </c>
      <c r="I3270" t="s">
        <v>459</v>
      </c>
      <c r="J3270">
        <v>8</v>
      </c>
      <c r="K3270" t="s">
        <v>163</v>
      </c>
      <c r="L3270" t="s">
        <v>48</v>
      </c>
      <c r="M3270" t="s">
        <v>650</v>
      </c>
      <c r="N3270" t="s">
        <v>13710</v>
      </c>
      <c r="O3270" t="s">
        <v>10301</v>
      </c>
      <c r="P3270" t="s">
        <v>502</v>
      </c>
      <c r="R3270" t="s">
        <v>503</v>
      </c>
      <c r="S3270">
        <v>22500</v>
      </c>
      <c r="T3270" t="s">
        <v>32</v>
      </c>
      <c r="U3270" t="s">
        <v>33</v>
      </c>
      <c r="V3270" t="s">
        <v>575</v>
      </c>
      <c r="W3270" t="s">
        <v>575</v>
      </c>
      <c r="X3270" s="1">
        <v>45767</v>
      </c>
      <c r="Y3270" s="1">
        <v>45769</v>
      </c>
      <c r="Z3270" s="1"/>
      <c r="AB3270" s="1">
        <v>45776</v>
      </c>
      <c r="AC3270">
        <v>8</v>
      </c>
      <c r="AD3270" s="1">
        <v>45788</v>
      </c>
      <c r="AE3270" s="1">
        <v>45780</v>
      </c>
      <c r="AF3270" s="1">
        <v>45771</v>
      </c>
      <c r="AG3270" t="s">
        <v>34</v>
      </c>
      <c r="AH3270" t="s">
        <v>703</v>
      </c>
      <c r="AI3270" t="s">
        <v>11787</v>
      </c>
      <c r="AJ3270">
        <v>1</v>
      </c>
      <c r="AK3270">
        <v>1</v>
      </c>
      <c r="AL3270" t="s">
        <v>828</v>
      </c>
      <c r="AM3270" t="s">
        <v>12389</v>
      </c>
      <c r="AN3270" t="s">
        <v>12390</v>
      </c>
      <c r="AO3270" t="s">
        <v>12646</v>
      </c>
      <c r="AP3270" t="s">
        <v>726</v>
      </c>
      <c r="AQ3270" t="s">
        <v>13963</v>
      </c>
      <c r="AT3270">
        <v>350</v>
      </c>
      <c r="AU3270" s="1"/>
      <c r="AV3270" t="s">
        <v>12392</v>
      </c>
      <c r="AW3270" t="s">
        <v>127</v>
      </c>
      <c r="AY3270">
        <v>350</v>
      </c>
      <c r="BA3270" t="s">
        <v>422</v>
      </c>
      <c r="BB3270" t="s">
        <v>466</v>
      </c>
      <c r="BC3270" s="1">
        <v>45771</v>
      </c>
      <c r="BD3270" t="s">
        <v>13965</v>
      </c>
      <c r="BE3270">
        <v>20925</v>
      </c>
      <c r="BI3270">
        <v>1</v>
      </c>
      <c r="BM3270">
        <v>22500</v>
      </c>
    </row>
    <row r="3271" spans="1:65" x14ac:dyDescent="0.3">
      <c r="A3271" t="s">
        <v>14784</v>
      </c>
      <c r="B3271" t="s">
        <v>87</v>
      </c>
      <c r="C3271" t="s">
        <v>45</v>
      </c>
      <c r="E3271">
        <v>202504</v>
      </c>
      <c r="F3271" t="s">
        <v>604</v>
      </c>
      <c r="G3271" t="s">
        <v>628</v>
      </c>
      <c r="H3271" s="1">
        <v>45740</v>
      </c>
      <c r="I3271" t="s">
        <v>459</v>
      </c>
      <c r="J3271">
        <v>8</v>
      </c>
      <c r="K3271" t="s">
        <v>163</v>
      </c>
      <c r="L3271" t="s">
        <v>48</v>
      </c>
      <c r="M3271" t="s">
        <v>650</v>
      </c>
      <c r="N3271" t="s">
        <v>13710</v>
      </c>
      <c r="O3271" t="s">
        <v>10301</v>
      </c>
      <c r="P3271" t="s">
        <v>502</v>
      </c>
      <c r="R3271" t="s">
        <v>503</v>
      </c>
      <c r="S3271">
        <v>22500</v>
      </c>
      <c r="T3271" t="s">
        <v>32</v>
      </c>
      <c r="U3271" t="s">
        <v>33</v>
      </c>
      <c r="V3271" t="s">
        <v>575</v>
      </c>
      <c r="W3271" t="s">
        <v>575</v>
      </c>
      <c r="X3271" s="1">
        <v>45767</v>
      </c>
      <c r="Y3271" s="1">
        <v>45769</v>
      </c>
      <c r="Z3271" s="1"/>
      <c r="AB3271" s="1">
        <v>45776</v>
      </c>
      <c r="AC3271">
        <v>8</v>
      </c>
      <c r="AD3271" s="1">
        <v>45788</v>
      </c>
      <c r="AE3271" s="1">
        <v>45780</v>
      </c>
      <c r="AF3271" s="1">
        <v>45771</v>
      </c>
      <c r="AG3271" t="s">
        <v>34</v>
      </c>
      <c r="AH3271" t="s">
        <v>703</v>
      </c>
      <c r="AI3271" t="s">
        <v>11787</v>
      </c>
      <c r="AJ3271">
        <v>1</v>
      </c>
      <c r="AK3271">
        <v>1</v>
      </c>
      <c r="AL3271" t="s">
        <v>828</v>
      </c>
      <c r="AM3271" t="s">
        <v>12389</v>
      </c>
      <c r="AN3271" t="s">
        <v>12390</v>
      </c>
      <c r="AO3271" t="s">
        <v>12646</v>
      </c>
      <c r="AP3271" t="s">
        <v>726</v>
      </c>
      <c r="AQ3271" t="s">
        <v>13963</v>
      </c>
      <c r="AT3271">
        <v>350</v>
      </c>
      <c r="AU3271" s="1"/>
      <c r="AV3271" t="s">
        <v>12393</v>
      </c>
      <c r="AW3271" t="s">
        <v>127</v>
      </c>
      <c r="AY3271">
        <v>350</v>
      </c>
      <c r="BA3271" t="s">
        <v>422</v>
      </c>
      <c r="BB3271" t="s">
        <v>466</v>
      </c>
      <c r="BC3271" s="1">
        <v>45771</v>
      </c>
      <c r="BD3271" t="s">
        <v>13965</v>
      </c>
      <c r="BE3271">
        <v>20925</v>
      </c>
      <c r="BI3271">
        <v>1</v>
      </c>
      <c r="BM3271">
        <v>22500</v>
      </c>
    </row>
    <row r="3272" spans="1:65" x14ac:dyDescent="0.3">
      <c r="A3272" t="s">
        <v>14784</v>
      </c>
      <c r="B3272" t="s">
        <v>87</v>
      </c>
      <c r="C3272" t="s">
        <v>45</v>
      </c>
      <c r="E3272">
        <v>202504</v>
      </c>
      <c r="F3272" t="s">
        <v>604</v>
      </c>
      <c r="G3272" t="s">
        <v>628</v>
      </c>
      <c r="H3272" s="1">
        <v>45740</v>
      </c>
      <c r="I3272" t="s">
        <v>459</v>
      </c>
      <c r="J3272">
        <v>8</v>
      </c>
      <c r="K3272" t="s">
        <v>163</v>
      </c>
      <c r="L3272" t="s">
        <v>48</v>
      </c>
      <c r="M3272" t="s">
        <v>650</v>
      </c>
      <c r="N3272" t="s">
        <v>13710</v>
      </c>
      <c r="O3272" t="s">
        <v>10301</v>
      </c>
      <c r="P3272" t="s">
        <v>502</v>
      </c>
      <c r="R3272" t="s">
        <v>503</v>
      </c>
      <c r="S3272">
        <v>22500</v>
      </c>
      <c r="T3272" t="s">
        <v>32</v>
      </c>
      <c r="U3272" t="s">
        <v>33</v>
      </c>
      <c r="V3272" t="s">
        <v>575</v>
      </c>
      <c r="W3272" t="s">
        <v>575</v>
      </c>
      <c r="X3272" s="1">
        <v>45767</v>
      </c>
      <c r="Y3272" s="1">
        <v>45769</v>
      </c>
      <c r="Z3272" s="1"/>
      <c r="AB3272" s="1">
        <v>45776</v>
      </c>
      <c r="AC3272">
        <v>8</v>
      </c>
      <c r="AD3272" s="1">
        <v>45788</v>
      </c>
      <c r="AE3272" s="1">
        <v>45780</v>
      </c>
      <c r="AF3272" s="1">
        <v>45771</v>
      </c>
      <c r="AG3272" t="s">
        <v>34</v>
      </c>
      <c r="AH3272" t="s">
        <v>703</v>
      </c>
      <c r="AI3272" t="s">
        <v>11787</v>
      </c>
      <c r="AJ3272">
        <v>1</v>
      </c>
      <c r="AK3272">
        <v>1</v>
      </c>
      <c r="AL3272" t="s">
        <v>828</v>
      </c>
      <c r="AM3272" t="s">
        <v>12389</v>
      </c>
      <c r="AN3272" t="s">
        <v>12390</v>
      </c>
      <c r="AO3272" t="s">
        <v>12646</v>
      </c>
      <c r="AP3272" t="s">
        <v>726</v>
      </c>
      <c r="AQ3272" t="s">
        <v>13963</v>
      </c>
      <c r="AT3272">
        <v>350</v>
      </c>
      <c r="AU3272" s="1"/>
      <c r="AV3272" t="s">
        <v>12394</v>
      </c>
      <c r="AW3272" t="s">
        <v>127</v>
      </c>
      <c r="AY3272">
        <v>350</v>
      </c>
      <c r="BA3272" t="s">
        <v>422</v>
      </c>
      <c r="BB3272" t="s">
        <v>466</v>
      </c>
      <c r="BC3272" s="1">
        <v>45771</v>
      </c>
      <c r="BD3272" t="s">
        <v>13965</v>
      </c>
      <c r="BE3272">
        <v>20925</v>
      </c>
      <c r="BI3272">
        <v>1</v>
      </c>
      <c r="BM3272">
        <v>22500</v>
      </c>
    </row>
    <row r="3273" spans="1:65" x14ac:dyDescent="0.3">
      <c r="A3273" t="s">
        <v>14784</v>
      </c>
      <c r="B3273" t="s">
        <v>87</v>
      </c>
      <c r="C3273" t="s">
        <v>45</v>
      </c>
      <c r="E3273">
        <v>202504</v>
      </c>
      <c r="F3273" t="s">
        <v>604</v>
      </c>
      <c r="G3273" t="s">
        <v>624</v>
      </c>
      <c r="H3273" s="1">
        <v>45678</v>
      </c>
      <c r="I3273" t="s">
        <v>459</v>
      </c>
      <c r="J3273" t="s">
        <v>1318</v>
      </c>
      <c r="K3273" t="s">
        <v>1318</v>
      </c>
      <c r="L3273" t="s">
        <v>48</v>
      </c>
      <c r="M3273" t="s">
        <v>625</v>
      </c>
      <c r="N3273" t="s">
        <v>13710</v>
      </c>
      <c r="O3273" t="s">
        <v>10294</v>
      </c>
      <c r="P3273" t="s">
        <v>626</v>
      </c>
      <c r="R3273" t="s">
        <v>627</v>
      </c>
      <c r="S3273">
        <v>24500</v>
      </c>
      <c r="T3273" t="s">
        <v>32</v>
      </c>
      <c r="U3273" t="s">
        <v>385</v>
      </c>
      <c r="V3273" t="s">
        <v>575</v>
      </c>
      <c r="W3273" t="s">
        <v>575</v>
      </c>
      <c r="X3273" s="1">
        <v>45777</v>
      </c>
      <c r="Y3273" s="1">
        <v>45773</v>
      </c>
      <c r="Z3273" s="1"/>
      <c r="AB3273" s="1">
        <v>45776</v>
      </c>
      <c r="AC3273">
        <v>7</v>
      </c>
      <c r="AD3273" s="1">
        <v>45787</v>
      </c>
      <c r="AE3273" s="1">
        <v>45780</v>
      </c>
      <c r="AF3273" s="1">
        <v>45773</v>
      </c>
      <c r="AG3273" t="s">
        <v>34</v>
      </c>
      <c r="AH3273" t="s">
        <v>12395</v>
      </c>
      <c r="AI3273" t="s">
        <v>11791</v>
      </c>
      <c r="AJ3273">
        <v>1</v>
      </c>
      <c r="AK3273">
        <v>1</v>
      </c>
      <c r="AL3273" t="s">
        <v>96</v>
      </c>
      <c r="AM3273" t="s">
        <v>10295</v>
      </c>
      <c r="AN3273" t="s">
        <v>10296</v>
      </c>
      <c r="AO3273" t="s">
        <v>12703</v>
      </c>
      <c r="AP3273" t="s">
        <v>96</v>
      </c>
      <c r="AQ3273" t="s">
        <v>13963</v>
      </c>
      <c r="AT3273">
        <v>380</v>
      </c>
      <c r="AU3273" s="1"/>
      <c r="AV3273" t="s">
        <v>12396</v>
      </c>
      <c r="AW3273" t="s">
        <v>127</v>
      </c>
      <c r="AY3273">
        <v>380</v>
      </c>
      <c r="BA3273" t="s">
        <v>422</v>
      </c>
      <c r="BB3273" t="s">
        <v>466</v>
      </c>
      <c r="BC3273" s="1">
        <v>45773</v>
      </c>
      <c r="BD3273" t="s">
        <v>13965</v>
      </c>
      <c r="BE3273">
        <v>37975</v>
      </c>
      <c r="BI3273">
        <v>1</v>
      </c>
      <c r="BM3273">
        <v>24500</v>
      </c>
    </row>
    <row r="3274" spans="1:65" x14ac:dyDescent="0.3">
      <c r="A3274" t="s">
        <v>14784</v>
      </c>
      <c r="B3274" t="s">
        <v>87</v>
      </c>
      <c r="C3274" t="s">
        <v>538</v>
      </c>
      <c r="E3274">
        <v>202504</v>
      </c>
      <c r="F3274" t="s">
        <v>604</v>
      </c>
      <c r="G3274" t="s">
        <v>534</v>
      </c>
      <c r="H3274" s="1">
        <v>45758</v>
      </c>
      <c r="I3274" t="s">
        <v>459</v>
      </c>
      <c r="J3274">
        <v>8</v>
      </c>
      <c r="K3274" t="s">
        <v>163</v>
      </c>
      <c r="L3274" t="s">
        <v>48</v>
      </c>
      <c r="M3274" t="s">
        <v>655</v>
      </c>
      <c r="N3274" t="s">
        <v>13710</v>
      </c>
      <c r="O3274" t="s">
        <v>12397</v>
      </c>
      <c r="P3274" t="s">
        <v>556</v>
      </c>
      <c r="R3274" t="s">
        <v>557</v>
      </c>
      <c r="S3274">
        <v>22500</v>
      </c>
      <c r="T3274" t="s">
        <v>32</v>
      </c>
      <c r="U3274" t="s">
        <v>656</v>
      </c>
      <c r="V3274" t="s">
        <v>1991</v>
      </c>
      <c r="W3274" t="s">
        <v>658</v>
      </c>
      <c r="X3274" s="1">
        <v>45763</v>
      </c>
      <c r="Y3274" s="1">
        <v>45775</v>
      </c>
      <c r="Z3274" s="1"/>
      <c r="AB3274" s="1">
        <v>45780</v>
      </c>
      <c r="AC3274">
        <v>30</v>
      </c>
      <c r="AD3274" s="1">
        <v>45811</v>
      </c>
      <c r="AE3274" s="1">
        <v>45781</v>
      </c>
      <c r="AF3274" s="1">
        <v>45776</v>
      </c>
      <c r="AG3274" t="s">
        <v>34</v>
      </c>
      <c r="AH3274" t="s">
        <v>703</v>
      </c>
      <c r="AI3274" t="s">
        <v>11787</v>
      </c>
      <c r="AJ3274">
        <v>1</v>
      </c>
      <c r="AK3274">
        <v>1</v>
      </c>
      <c r="AL3274" t="s">
        <v>44</v>
      </c>
      <c r="AM3274" t="s">
        <v>12398</v>
      </c>
      <c r="AN3274" t="s">
        <v>12399</v>
      </c>
      <c r="AO3274" t="s">
        <v>14786</v>
      </c>
      <c r="AP3274" t="s">
        <v>465</v>
      </c>
      <c r="AQ3274" t="s">
        <v>13966</v>
      </c>
      <c r="AR3274" t="s">
        <v>13966</v>
      </c>
      <c r="AT3274">
        <v>0</v>
      </c>
      <c r="AU3274" s="1"/>
      <c r="AV3274" t="s">
        <v>12400</v>
      </c>
      <c r="AW3274" t="s">
        <v>89</v>
      </c>
      <c r="AY3274">
        <v>0</v>
      </c>
      <c r="BA3274" t="s">
        <v>69</v>
      </c>
      <c r="BB3274" t="s">
        <v>466</v>
      </c>
      <c r="BC3274" s="1">
        <v>45776</v>
      </c>
      <c r="BD3274" t="s">
        <v>13965</v>
      </c>
      <c r="BE3274">
        <v>24802</v>
      </c>
      <c r="BL3274">
        <v>1</v>
      </c>
      <c r="BM3274">
        <v>22500</v>
      </c>
    </row>
    <row r="3275" spans="1:65" x14ac:dyDescent="0.3">
      <c r="A3275" t="s">
        <v>14784</v>
      </c>
      <c r="B3275" t="s">
        <v>87</v>
      </c>
      <c r="C3275" t="s">
        <v>199</v>
      </c>
      <c r="E3275">
        <v>202504</v>
      </c>
      <c r="F3275" t="s">
        <v>604</v>
      </c>
      <c r="G3275" t="s">
        <v>2030</v>
      </c>
      <c r="H3275" s="1">
        <v>45644</v>
      </c>
      <c r="I3275" t="s">
        <v>459</v>
      </c>
      <c r="J3275">
        <v>8</v>
      </c>
      <c r="K3275" t="s">
        <v>163</v>
      </c>
      <c r="L3275" t="s">
        <v>48</v>
      </c>
      <c r="M3275" t="s">
        <v>727</v>
      </c>
      <c r="N3275" t="s">
        <v>13710</v>
      </c>
      <c r="O3275" t="s">
        <v>10283</v>
      </c>
      <c r="P3275" t="s">
        <v>506</v>
      </c>
      <c r="R3275" t="s">
        <v>507</v>
      </c>
      <c r="S3275">
        <v>25000</v>
      </c>
      <c r="T3275" t="s">
        <v>32</v>
      </c>
      <c r="U3275" t="s">
        <v>728</v>
      </c>
      <c r="V3275" t="s">
        <v>17093</v>
      </c>
      <c r="W3275" t="s">
        <v>623</v>
      </c>
      <c r="X3275" s="1">
        <v>45817</v>
      </c>
      <c r="Y3275" s="1">
        <v>45769</v>
      </c>
      <c r="Z3275" s="1"/>
      <c r="AB3275" s="1">
        <v>45774</v>
      </c>
      <c r="AC3275">
        <v>45</v>
      </c>
      <c r="AD3275" s="1">
        <v>45827</v>
      </c>
      <c r="AE3275" s="1">
        <v>45782</v>
      </c>
      <c r="AF3275" s="1">
        <v>45770</v>
      </c>
      <c r="AG3275" t="s">
        <v>34</v>
      </c>
      <c r="AH3275" t="s">
        <v>703</v>
      </c>
      <c r="AI3275" t="s">
        <v>11791</v>
      </c>
      <c r="AJ3275">
        <v>1</v>
      </c>
      <c r="AK3275">
        <v>1</v>
      </c>
      <c r="AL3275" t="s">
        <v>44</v>
      </c>
      <c r="AM3275" t="s">
        <v>12407</v>
      </c>
      <c r="AN3275" t="s">
        <v>10284</v>
      </c>
      <c r="AO3275" t="s">
        <v>12694</v>
      </c>
      <c r="AP3275" t="s">
        <v>44</v>
      </c>
      <c r="AQ3275" t="s">
        <v>13963</v>
      </c>
      <c r="AT3275">
        <v>1649</v>
      </c>
      <c r="AU3275" s="1"/>
      <c r="AV3275" t="s">
        <v>12408</v>
      </c>
      <c r="AW3275" t="s">
        <v>741</v>
      </c>
      <c r="AY3275">
        <v>1649</v>
      </c>
      <c r="BA3275" t="s">
        <v>69</v>
      </c>
      <c r="BB3275" t="s">
        <v>466</v>
      </c>
      <c r="BC3275" s="1">
        <v>45770</v>
      </c>
      <c r="BD3275" t="s">
        <v>13964</v>
      </c>
      <c r="BE3275">
        <v>28000</v>
      </c>
      <c r="BI3275">
        <v>1</v>
      </c>
      <c r="BM3275">
        <v>25000</v>
      </c>
    </row>
    <row r="3276" spans="1:65" x14ac:dyDescent="0.3">
      <c r="A3276" t="s">
        <v>14784</v>
      </c>
      <c r="B3276" t="s">
        <v>87</v>
      </c>
      <c r="C3276" t="s">
        <v>199</v>
      </c>
      <c r="E3276">
        <v>202504</v>
      </c>
      <c r="F3276" t="s">
        <v>604</v>
      </c>
      <c r="G3276" t="s">
        <v>635</v>
      </c>
      <c r="H3276" s="1">
        <v>45749</v>
      </c>
      <c r="I3276" t="s">
        <v>459</v>
      </c>
      <c r="J3276">
        <v>8</v>
      </c>
      <c r="K3276" t="s">
        <v>163</v>
      </c>
      <c r="L3276" t="s">
        <v>48</v>
      </c>
      <c r="M3276" t="s">
        <v>12401</v>
      </c>
      <c r="N3276" t="s">
        <v>13710</v>
      </c>
      <c r="O3276" t="s">
        <v>12402</v>
      </c>
      <c r="P3276" t="s">
        <v>540</v>
      </c>
      <c r="R3276" t="s">
        <v>541</v>
      </c>
      <c r="S3276">
        <v>22500</v>
      </c>
      <c r="T3276" t="s">
        <v>32</v>
      </c>
      <c r="U3276" t="s">
        <v>33</v>
      </c>
      <c r="V3276" t="s">
        <v>686</v>
      </c>
      <c r="W3276" t="s">
        <v>623</v>
      </c>
      <c r="X3276" s="1">
        <v>45805</v>
      </c>
      <c r="Y3276" s="1">
        <v>45768</v>
      </c>
      <c r="Z3276" s="1"/>
      <c r="AB3276" s="1">
        <v>45773</v>
      </c>
      <c r="AC3276">
        <v>44</v>
      </c>
      <c r="AD3276" s="1">
        <v>45826</v>
      </c>
      <c r="AE3276" s="1">
        <v>45782</v>
      </c>
      <c r="AF3276" s="1">
        <v>45774</v>
      </c>
      <c r="AG3276" t="s">
        <v>293</v>
      </c>
      <c r="AH3276" t="s">
        <v>12403</v>
      </c>
      <c r="AI3276" t="s">
        <v>11787</v>
      </c>
      <c r="AJ3276">
        <v>1</v>
      </c>
      <c r="AK3276">
        <v>1</v>
      </c>
      <c r="AL3276" t="s">
        <v>146</v>
      </c>
      <c r="AM3276" t="s">
        <v>12404</v>
      </c>
      <c r="AN3276" t="s">
        <v>12405</v>
      </c>
      <c r="AO3276" t="s">
        <v>12646</v>
      </c>
      <c r="AP3276" t="s">
        <v>560</v>
      </c>
      <c r="AQ3276" t="s">
        <v>594</v>
      </c>
      <c r="AR3276" t="s">
        <v>14584</v>
      </c>
      <c r="AT3276">
        <v>3200</v>
      </c>
      <c r="AU3276" s="1"/>
      <c r="AV3276" t="s">
        <v>12406</v>
      </c>
      <c r="AW3276" t="s">
        <v>741</v>
      </c>
      <c r="AY3276">
        <v>0</v>
      </c>
      <c r="AZ3276">
        <v>3200</v>
      </c>
      <c r="BA3276" t="s">
        <v>69</v>
      </c>
      <c r="BB3276" t="s">
        <v>466</v>
      </c>
      <c r="BC3276" s="1">
        <v>45774</v>
      </c>
      <c r="BD3276" t="s">
        <v>13964</v>
      </c>
      <c r="BE3276">
        <v>21825</v>
      </c>
      <c r="BK3276">
        <v>1</v>
      </c>
      <c r="BM3276">
        <v>22500</v>
      </c>
    </row>
    <row r="3277" spans="1:65" x14ac:dyDescent="0.3">
      <c r="A3277" t="s">
        <v>14784</v>
      </c>
      <c r="B3277" t="s">
        <v>87</v>
      </c>
      <c r="C3277" t="s">
        <v>199</v>
      </c>
      <c r="E3277">
        <v>202504</v>
      </c>
      <c r="F3277" t="s">
        <v>604</v>
      </c>
      <c r="G3277" t="s">
        <v>2030</v>
      </c>
      <c r="H3277" s="1">
        <v>45644</v>
      </c>
      <c r="I3277" t="s">
        <v>459</v>
      </c>
      <c r="J3277">
        <v>8</v>
      </c>
      <c r="K3277" t="s">
        <v>163</v>
      </c>
      <c r="L3277" t="s">
        <v>48</v>
      </c>
      <c r="M3277" t="s">
        <v>727</v>
      </c>
      <c r="N3277" t="s">
        <v>13710</v>
      </c>
      <c r="O3277" t="s">
        <v>12409</v>
      </c>
      <c r="P3277" t="s">
        <v>506</v>
      </c>
      <c r="R3277" t="s">
        <v>507</v>
      </c>
      <c r="S3277">
        <v>25000</v>
      </c>
      <c r="T3277" t="s">
        <v>32</v>
      </c>
      <c r="U3277" t="s">
        <v>728</v>
      </c>
      <c r="V3277" t="s">
        <v>17093</v>
      </c>
      <c r="W3277" t="s">
        <v>623</v>
      </c>
      <c r="X3277" s="1">
        <v>45824</v>
      </c>
      <c r="Y3277" s="1">
        <v>45774</v>
      </c>
      <c r="Z3277" s="1"/>
      <c r="AB3277" s="1">
        <v>45778</v>
      </c>
      <c r="AC3277">
        <v>45</v>
      </c>
      <c r="AD3277" s="1">
        <v>45821</v>
      </c>
      <c r="AE3277" s="1">
        <v>45782</v>
      </c>
      <c r="AF3277" s="1">
        <v>45774</v>
      </c>
      <c r="AG3277" t="s">
        <v>293</v>
      </c>
      <c r="AH3277" t="s">
        <v>703</v>
      </c>
      <c r="AI3277" t="s">
        <v>11791</v>
      </c>
      <c r="AJ3277">
        <v>1</v>
      </c>
      <c r="AK3277">
        <v>1</v>
      </c>
      <c r="AL3277" t="s">
        <v>146</v>
      </c>
      <c r="AM3277" t="s">
        <v>12404</v>
      </c>
      <c r="AN3277" t="s">
        <v>12410</v>
      </c>
      <c r="AO3277" t="s">
        <v>12646</v>
      </c>
      <c r="AP3277" t="s">
        <v>44</v>
      </c>
      <c r="AQ3277" t="s">
        <v>594</v>
      </c>
      <c r="AR3277" t="s">
        <v>14716</v>
      </c>
      <c r="AT3277">
        <v>3200</v>
      </c>
      <c r="AU3277" s="1"/>
      <c r="AV3277" t="s">
        <v>12411</v>
      </c>
      <c r="AW3277" t="s">
        <v>741</v>
      </c>
      <c r="AY3277">
        <v>2230</v>
      </c>
      <c r="BA3277" t="s">
        <v>69</v>
      </c>
      <c r="BB3277" t="s">
        <v>466</v>
      </c>
      <c r="BC3277" s="1">
        <v>45774</v>
      </c>
      <c r="BD3277" t="s">
        <v>13964</v>
      </c>
      <c r="BE3277">
        <v>28000</v>
      </c>
      <c r="BK3277">
        <v>1</v>
      </c>
      <c r="BM3277">
        <v>25000</v>
      </c>
    </row>
    <row r="3278" spans="1:65" x14ac:dyDescent="0.3">
      <c r="A3278" t="s">
        <v>14784</v>
      </c>
      <c r="B3278" t="s">
        <v>87</v>
      </c>
      <c r="C3278" t="s">
        <v>578</v>
      </c>
      <c r="E3278">
        <v>202504</v>
      </c>
      <c r="F3278" t="s">
        <v>604</v>
      </c>
      <c r="G3278" t="s">
        <v>611</v>
      </c>
      <c r="H3278" s="1">
        <v>45713</v>
      </c>
      <c r="I3278" t="s">
        <v>459</v>
      </c>
      <c r="J3278">
        <v>8</v>
      </c>
      <c r="K3278" t="s">
        <v>163</v>
      </c>
      <c r="L3278" t="s">
        <v>48</v>
      </c>
      <c r="M3278" t="s">
        <v>652</v>
      </c>
      <c r="N3278" t="s">
        <v>13710</v>
      </c>
      <c r="O3278" t="s">
        <v>10303</v>
      </c>
      <c r="P3278" t="s">
        <v>487</v>
      </c>
      <c r="R3278" t="s">
        <v>488</v>
      </c>
      <c r="S3278">
        <v>22500</v>
      </c>
      <c r="T3278" t="s">
        <v>32</v>
      </c>
      <c r="U3278" t="s">
        <v>196</v>
      </c>
      <c r="V3278" t="s">
        <v>653</v>
      </c>
      <c r="W3278" t="s">
        <v>23</v>
      </c>
      <c r="X3278" s="1">
        <v>45802</v>
      </c>
      <c r="Y3278" s="1">
        <v>45777</v>
      </c>
      <c r="Z3278" s="1"/>
      <c r="AB3278" s="1">
        <v>45780</v>
      </c>
      <c r="AC3278">
        <v>25</v>
      </c>
      <c r="AD3278" s="1">
        <v>45808</v>
      </c>
      <c r="AE3278" s="1">
        <v>45783</v>
      </c>
      <c r="AF3278" s="1">
        <v>45777</v>
      </c>
      <c r="AG3278" t="s">
        <v>34</v>
      </c>
      <c r="AH3278" t="s">
        <v>12412</v>
      </c>
      <c r="AI3278" t="s">
        <v>11787</v>
      </c>
      <c r="AJ3278">
        <v>1</v>
      </c>
      <c r="AK3278">
        <v>1</v>
      </c>
      <c r="AL3278" t="s">
        <v>437</v>
      </c>
      <c r="AM3278" t="s">
        <v>12413</v>
      </c>
      <c r="AN3278" t="s">
        <v>12414</v>
      </c>
      <c r="AO3278" t="s">
        <v>12703</v>
      </c>
      <c r="AP3278" t="s">
        <v>721</v>
      </c>
      <c r="AQ3278" t="s">
        <v>13963</v>
      </c>
      <c r="AT3278">
        <v>1420</v>
      </c>
      <c r="AU3278" s="1"/>
      <c r="AV3278" t="s">
        <v>12415</v>
      </c>
      <c r="AW3278" t="s">
        <v>722</v>
      </c>
      <c r="AY3278">
        <v>1420</v>
      </c>
      <c r="BA3278" t="s">
        <v>422</v>
      </c>
      <c r="BB3278" t="s">
        <v>466</v>
      </c>
      <c r="BC3278" s="1">
        <v>45777</v>
      </c>
      <c r="BD3278" t="s">
        <v>13965</v>
      </c>
      <c r="BE3278">
        <v>26550</v>
      </c>
      <c r="BI3278">
        <v>1</v>
      </c>
      <c r="BM3278">
        <v>22500</v>
      </c>
    </row>
    <row r="3279" spans="1:65" x14ac:dyDescent="0.3">
      <c r="A3279" t="s">
        <v>14784</v>
      </c>
      <c r="B3279" t="s">
        <v>87</v>
      </c>
      <c r="C3279" t="s">
        <v>578</v>
      </c>
      <c r="E3279">
        <v>202504</v>
      </c>
      <c r="F3279" t="s">
        <v>604</v>
      </c>
      <c r="G3279" t="s">
        <v>611</v>
      </c>
      <c r="H3279" s="1">
        <v>45713</v>
      </c>
      <c r="I3279" t="s">
        <v>459</v>
      </c>
      <c r="J3279">
        <v>8</v>
      </c>
      <c r="K3279" t="s">
        <v>163</v>
      </c>
      <c r="L3279" t="s">
        <v>48</v>
      </c>
      <c r="M3279" t="s">
        <v>652</v>
      </c>
      <c r="N3279" t="s">
        <v>13710</v>
      </c>
      <c r="O3279" t="s">
        <v>10303</v>
      </c>
      <c r="P3279" t="s">
        <v>487</v>
      </c>
      <c r="R3279" t="s">
        <v>488</v>
      </c>
      <c r="S3279">
        <v>22500</v>
      </c>
      <c r="T3279" t="s">
        <v>32</v>
      </c>
      <c r="U3279" t="s">
        <v>196</v>
      </c>
      <c r="V3279" t="s">
        <v>653</v>
      </c>
      <c r="W3279" t="s">
        <v>23</v>
      </c>
      <c r="X3279" s="1">
        <v>45802</v>
      </c>
      <c r="Y3279" s="1">
        <v>45777</v>
      </c>
      <c r="Z3279" s="1"/>
      <c r="AB3279" s="1">
        <v>45780</v>
      </c>
      <c r="AC3279">
        <v>30</v>
      </c>
      <c r="AD3279" s="1">
        <v>45813</v>
      </c>
      <c r="AE3279" s="1">
        <v>45783</v>
      </c>
      <c r="AF3279" s="1">
        <v>45777</v>
      </c>
      <c r="AG3279" t="s">
        <v>34</v>
      </c>
      <c r="AH3279" t="s">
        <v>12412</v>
      </c>
      <c r="AI3279" t="s">
        <v>11787</v>
      </c>
      <c r="AJ3279">
        <v>1</v>
      </c>
      <c r="AK3279">
        <v>1</v>
      </c>
      <c r="AL3279" t="s">
        <v>437</v>
      </c>
      <c r="AM3279" t="s">
        <v>12413</v>
      </c>
      <c r="AN3279" t="s">
        <v>12414</v>
      </c>
      <c r="AO3279" t="s">
        <v>12703</v>
      </c>
      <c r="AP3279" t="s">
        <v>721</v>
      </c>
      <c r="AQ3279" t="s">
        <v>13963</v>
      </c>
      <c r="AT3279">
        <v>1420</v>
      </c>
      <c r="AU3279" s="1"/>
      <c r="AV3279" t="s">
        <v>12416</v>
      </c>
      <c r="AW3279" t="s">
        <v>722</v>
      </c>
      <c r="AY3279">
        <v>1420</v>
      </c>
      <c r="BA3279" t="s">
        <v>422</v>
      </c>
      <c r="BB3279" t="s">
        <v>466</v>
      </c>
      <c r="BC3279" s="1">
        <v>45777</v>
      </c>
      <c r="BD3279" t="s">
        <v>13965</v>
      </c>
      <c r="BE3279">
        <v>26550</v>
      </c>
      <c r="BI3279">
        <v>1</v>
      </c>
      <c r="BM3279">
        <v>22500</v>
      </c>
    </row>
    <row r="3280" spans="1:65" x14ac:dyDescent="0.3">
      <c r="A3280" t="s">
        <v>14784</v>
      </c>
      <c r="B3280" t="s">
        <v>87</v>
      </c>
      <c r="C3280" t="s">
        <v>578</v>
      </c>
      <c r="E3280">
        <v>202504</v>
      </c>
      <c r="F3280" t="s">
        <v>604</v>
      </c>
      <c r="G3280" t="s">
        <v>611</v>
      </c>
      <c r="H3280" s="1">
        <v>45713</v>
      </c>
      <c r="I3280" t="s">
        <v>459</v>
      </c>
      <c r="J3280">
        <v>8</v>
      </c>
      <c r="K3280" t="s">
        <v>163</v>
      </c>
      <c r="L3280" t="s">
        <v>48</v>
      </c>
      <c r="M3280" t="s">
        <v>652</v>
      </c>
      <c r="N3280" t="s">
        <v>13710</v>
      </c>
      <c r="O3280" t="s">
        <v>10303</v>
      </c>
      <c r="P3280" t="s">
        <v>487</v>
      </c>
      <c r="R3280" t="s">
        <v>488</v>
      </c>
      <c r="S3280">
        <v>22500</v>
      </c>
      <c r="T3280" t="s">
        <v>32</v>
      </c>
      <c r="U3280" t="s">
        <v>196</v>
      </c>
      <c r="V3280" t="s">
        <v>653</v>
      </c>
      <c r="W3280" t="s">
        <v>23</v>
      </c>
      <c r="X3280" s="1">
        <v>45802</v>
      </c>
      <c r="Y3280" s="1">
        <v>45777</v>
      </c>
      <c r="Z3280" s="1"/>
      <c r="AB3280" s="1">
        <v>45780</v>
      </c>
      <c r="AC3280">
        <v>30</v>
      </c>
      <c r="AD3280" s="1">
        <v>45813</v>
      </c>
      <c r="AE3280" s="1">
        <v>45783</v>
      </c>
      <c r="AF3280" s="1">
        <v>45777</v>
      </c>
      <c r="AG3280" t="s">
        <v>34</v>
      </c>
      <c r="AH3280" t="s">
        <v>12412</v>
      </c>
      <c r="AI3280" t="s">
        <v>11787</v>
      </c>
      <c r="AJ3280">
        <v>1</v>
      </c>
      <c r="AK3280">
        <v>1</v>
      </c>
      <c r="AL3280" t="s">
        <v>437</v>
      </c>
      <c r="AM3280" t="s">
        <v>12413</v>
      </c>
      <c r="AN3280" t="s">
        <v>12414</v>
      </c>
      <c r="AO3280" t="s">
        <v>12703</v>
      </c>
      <c r="AP3280" t="s">
        <v>721</v>
      </c>
      <c r="AQ3280" t="s">
        <v>13963</v>
      </c>
      <c r="AT3280">
        <v>1420</v>
      </c>
      <c r="AU3280" s="1"/>
      <c r="AV3280" t="s">
        <v>12417</v>
      </c>
      <c r="AW3280" t="s">
        <v>722</v>
      </c>
      <c r="AY3280">
        <v>1420</v>
      </c>
      <c r="BA3280" t="s">
        <v>422</v>
      </c>
      <c r="BB3280" t="s">
        <v>466</v>
      </c>
      <c r="BC3280" s="1">
        <v>45777</v>
      </c>
      <c r="BD3280" t="s">
        <v>13965</v>
      </c>
      <c r="BE3280">
        <v>26550</v>
      </c>
      <c r="BI3280">
        <v>1</v>
      </c>
      <c r="BM3280">
        <v>22500</v>
      </c>
    </row>
    <row r="3281" spans="1:65" x14ac:dyDescent="0.3">
      <c r="A3281" t="s">
        <v>14784</v>
      </c>
      <c r="B3281" t="s">
        <v>87</v>
      </c>
      <c r="C3281" t="s">
        <v>578</v>
      </c>
      <c r="E3281">
        <v>202504</v>
      </c>
      <c r="F3281" t="s">
        <v>604</v>
      </c>
      <c r="G3281" t="s">
        <v>611</v>
      </c>
      <c r="H3281" s="1">
        <v>45713</v>
      </c>
      <c r="I3281" t="s">
        <v>459</v>
      </c>
      <c r="J3281">
        <v>8</v>
      </c>
      <c r="K3281" t="s">
        <v>163</v>
      </c>
      <c r="L3281" t="s">
        <v>48</v>
      </c>
      <c r="M3281" t="s">
        <v>652</v>
      </c>
      <c r="N3281" t="s">
        <v>13710</v>
      </c>
      <c r="O3281" t="s">
        <v>10303</v>
      </c>
      <c r="P3281" t="s">
        <v>487</v>
      </c>
      <c r="R3281" t="s">
        <v>488</v>
      </c>
      <c r="S3281">
        <v>22500</v>
      </c>
      <c r="T3281" t="s">
        <v>32</v>
      </c>
      <c r="U3281" t="s">
        <v>196</v>
      </c>
      <c r="V3281" t="s">
        <v>653</v>
      </c>
      <c r="W3281" t="s">
        <v>23</v>
      </c>
      <c r="X3281" s="1">
        <v>45802</v>
      </c>
      <c r="Y3281" s="1">
        <v>45777</v>
      </c>
      <c r="Z3281" s="1"/>
      <c r="AB3281" s="1">
        <v>45780</v>
      </c>
      <c r="AC3281">
        <v>30</v>
      </c>
      <c r="AD3281" s="1">
        <v>45813</v>
      </c>
      <c r="AE3281" s="1">
        <v>45783</v>
      </c>
      <c r="AF3281" s="1">
        <v>45777</v>
      </c>
      <c r="AG3281" t="s">
        <v>34</v>
      </c>
      <c r="AH3281" t="s">
        <v>12412</v>
      </c>
      <c r="AI3281" t="s">
        <v>11787</v>
      </c>
      <c r="AJ3281">
        <v>1</v>
      </c>
      <c r="AK3281">
        <v>1</v>
      </c>
      <c r="AL3281" t="s">
        <v>437</v>
      </c>
      <c r="AM3281" t="s">
        <v>12413</v>
      </c>
      <c r="AN3281" t="s">
        <v>12414</v>
      </c>
      <c r="AO3281" t="s">
        <v>12703</v>
      </c>
      <c r="AP3281" t="s">
        <v>721</v>
      </c>
      <c r="AQ3281" t="s">
        <v>13963</v>
      </c>
      <c r="AT3281">
        <v>1420</v>
      </c>
      <c r="AU3281" s="1"/>
      <c r="AV3281" t="s">
        <v>12418</v>
      </c>
      <c r="AW3281" t="s">
        <v>722</v>
      </c>
      <c r="AY3281">
        <v>1420</v>
      </c>
      <c r="BA3281" t="s">
        <v>422</v>
      </c>
      <c r="BB3281" t="s">
        <v>466</v>
      </c>
      <c r="BC3281" s="1">
        <v>45777</v>
      </c>
      <c r="BD3281" t="s">
        <v>13965</v>
      </c>
      <c r="BE3281">
        <v>26550</v>
      </c>
      <c r="BI3281">
        <v>1</v>
      </c>
      <c r="BM3281">
        <v>22500</v>
      </c>
    </row>
    <row r="3282" spans="1:65" x14ac:dyDescent="0.3">
      <c r="A3282" t="s">
        <v>14784</v>
      </c>
      <c r="B3282" t="s">
        <v>87</v>
      </c>
      <c r="C3282" t="s">
        <v>199</v>
      </c>
      <c r="E3282">
        <v>202505</v>
      </c>
      <c r="F3282" t="s">
        <v>604</v>
      </c>
      <c r="G3282" t="s">
        <v>635</v>
      </c>
      <c r="H3282" s="1">
        <v>45716</v>
      </c>
      <c r="I3282" t="s">
        <v>459</v>
      </c>
      <c r="J3282">
        <v>8</v>
      </c>
      <c r="K3282" t="s">
        <v>163</v>
      </c>
      <c r="L3282" t="s">
        <v>48</v>
      </c>
      <c r="M3282" t="s">
        <v>5032</v>
      </c>
      <c r="N3282" t="s">
        <v>13710</v>
      </c>
      <c r="O3282" t="s">
        <v>12437</v>
      </c>
      <c r="P3282" t="s">
        <v>506</v>
      </c>
      <c r="R3282" t="s">
        <v>507</v>
      </c>
      <c r="S3282">
        <v>25000</v>
      </c>
      <c r="T3282" t="s">
        <v>32</v>
      </c>
      <c r="U3282" t="s">
        <v>385</v>
      </c>
      <c r="V3282" t="s">
        <v>17095</v>
      </c>
      <c r="W3282" t="s">
        <v>623</v>
      </c>
      <c r="X3282" s="1">
        <v>45826</v>
      </c>
      <c r="Y3282" s="1">
        <v>45777</v>
      </c>
      <c r="Z3282" s="1"/>
      <c r="AB3282" s="1">
        <v>45786</v>
      </c>
      <c r="AC3282">
        <v>34</v>
      </c>
      <c r="AD3282" s="1">
        <v>45821</v>
      </c>
      <c r="AE3282" s="1">
        <v>45787</v>
      </c>
      <c r="AF3282" s="1">
        <v>45782</v>
      </c>
      <c r="AG3282" t="s">
        <v>293</v>
      </c>
      <c r="AH3282" t="s">
        <v>12438</v>
      </c>
      <c r="AI3282" t="s">
        <v>11791</v>
      </c>
      <c r="AJ3282">
        <v>1</v>
      </c>
      <c r="AK3282">
        <v>1</v>
      </c>
      <c r="AL3282" t="s">
        <v>320</v>
      </c>
      <c r="AM3282" t="s">
        <v>12439</v>
      </c>
      <c r="AN3282" t="s">
        <v>12440</v>
      </c>
      <c r="AO3282" t="s">
        <v>12703</v>
      </c>
      <c r="AP3282" t="s">
        <v>410</v>
      </c>
      <c r="AQ3282" t="s">
        <v>13963</v>
      </c>
      <c r="AT3282">
        <v>2290</v>
      </c>
      <c r="AU3282" s="1"/>
      <c r="AV3282" t="s">
        <v>12441</v>
      </c>
      <c r="AW3282" t="s">
        <v>17096</v>
      </c>
      <c r="AY3282">
        <v>2290</v>
      </c>
      <c r="BA3282" t="s">
        <v>69</v>
      </c>
      <c r="BB3282" t="s">
        <v>466</v>
      </c>
      <c r="BC3282" s="1">
        <v>45782</v>
      </c>
      <c r="BD3282" t="s">
        <v>13964</v>
      </c>
      <c r="BE3282">
        <v>27000</v>
      </c>
      <c r="BI3282">
        <v>1</v>
      </c>
      <c r="BM3282">
        <v>25000</v>
      </c>
    </row>
    <row r="3283" spans="1:65" x14ac:dyDescent="0.3">
      <c r="A3283" t="s">
        <v>14784</v>
      </c>
      <c r="B3283" t="s">
        <v>87</v>
      </c>
      <c r="C3283" t="s">
        <v>106</v>
      </c>
      <c r="E3283">
        <v>202505</v>
      </c>
      <c r="F3283" t="s">
        <v>604</v>
      </c>
      <c r="G3283" t="s">
        <v>755</v>
      </c>
      <c r="H3283" s="1">
        <v>45763</v>
      </c>
      <c r="I3283" t="s">
        <v>459</v>
      </c>
      <c r="J3283" t="s">
        <v>1318</v>
      </c>
      <c r="K3283" t="s">
        <v>1318</v>
      </c>
      <c r="L3283" t="s">
        <v>48</v>
      </c>
      <c r="M3283" t="s">
        <v>693</v>
      </c>
      <c r="N3283" t="s">
        <v>13710</v>
      </c>
      <c r="O3283" t="s">
        <v>12422</v>
      </c>
      <c r="P3283" t="s">
        <v>471</v>
      </c>
      <c r="R3283" t="s">
        <v>472</v>
      </c>
      <c r="S3283">
        <v>22500</v>
      </c>
      <c r="T3283" t="s">
        <v>32</v>
      </c>
      <c r="U3283" t="s">
        <v>33</v>
      </c>
      <c r="V3283" t="s">
        <v>591</v>
      </c>
      <c r="W3283" t="s">
        <v>592</v>
      </c>
      <c r="X3283" s="1">
        <v>45792</v>
      </c>
      <c r="Y3283" s="1">
        <v>45776</v>
      </c>
      <c r="Z3283" s="1"/>
      <c r="AB3283" s="1">
        <v>45783</v>
      </c>
      <c r="AC3283">
        <v>20</v>
      </c>
      <c r="AD3283" s="1">
        <v>45808</v>
      </c>
      <c r="AE3283" s="1">
        <v>45788</v>
      </c>
      <c r="AF3283" s="1">
        <v>45783</v>
      </c>
      <c r="AG3283" t="s">
        <v>293</v>
      </c>
      <c r="AH3283" t="s">
        <v>703</v>
      </c>
      <c r="AI3283" t="s">
        <v>11790</v>
      </c>
      <c r="AJ3283">
        <v>1</v>
      </c>
      <c r="AK3283">
        <v>2</v>
      </c>
      <c r="AL3283" t="s">
        <v>146</v>
      </c>
      <c r="AM3283" t="s">
        <v>12423</v>
      </c>
      <c r="AN3283" t="s">
        <v>12424</v>
      </c>
      <c r="AO3283" t="s">
        <v>12646</v>
      </c>
      <c r="AP3283" t="s">
        <v>146</v>
      </c>
      <c r="AQ3283" t="s">
        <v>13963</v>
      </c>
      <c r="AT3283">
        <v>1500</v>
      </c>
      <c r="AU3283" s="1"/>
      <c r="AV3283" t="s">
        <v>12425</v>
      </c>
      <c r="AW3283" t="s">
        <v>179</v>
      </c>
      <c r="AY3283">
        <v>1500</v>
      </c>
      <c r="BA3283" t="s">
        <v>69</v>
      </c>
      <c r="BB3283" t="s">
        <v>466</v>
      </c>
      <c r="BC3283" s="1">
        <v>45783</v>
      </c>
      <c r="BD3283" t="s">
        <v>13965</v>
      </c>
      <c r="BE3283">
        <v>41625</v>
      </c>
      <c r="BI3283">
        <v>2</v>
      </c>
      <c r="BM3283">
        <v>22500</v>
      </c>
    </row>
    <row r="3284" spans="1:65" x14ac:dyDescent="0.3">
      <c r="A3284" t="s">
        <v>14784</v>
      </c>
      <c r="B3284" t="s">
        <v>87</v>
      </c>
      <c r="C3284" t="s">
        <v>45</v>
      </c>
      <c r="E3284">
        <v>202505</v>
      </c>
      <c r="F3284" t="s">
        <v>604</v>
      </c>
      <c r="G3284" t="s">
        <v>613</v>
      </c>
      <c r="H3284" s="1">
        <v>45761</v>
      </c>
      <c r="I3284" t="s">
        <v>459</v>
      </c>
      <c r="J3284">
        <v>8</v>
      </c>
      <c r="K3284" t="s">
        <v>163</v>
      </c>
      <c r="L3284" t="s">
        <v>48</v>
      </c>
      <c r="M3284" t="s">
        <v>614</v>
      </c>
      <c r="N3284" t="s">
        <v>13710</v>
      </c>
      <c r="O3284" t="s">
        <v>12450</v>
      </c>
      <c r="P3284" t="s">
        <v>498</v>
      </c>
      <c r="R3284" t="s">
        <v>499</v>
      </c>
      <c r="S3284">
        <v>4000</v>
      </c>
      <c r="T3284" t="s">
        <v>32</v>
      </c>
      <c r="U3284" t="s">
        <v>196</v>
      </c>
      <c r="V3284" t="s">
        <v>678</v>
      </c>
      <c r="W3284" t="s">
        <v>60</v>
      </c>
      <c r="X3284" s="1">
        <v>45809</v>
      </c>
      <c r="Y3284" s="1">
        <v>45777</v>
      </c>
      <c r="Z3284" s="1"/>
      <c r="AB3284" s="1">
        <v>45788</v>
      </c>
      <c r="AC3284">
        <v>14</v>
      </c>
      <c r="AD3284" s="1">
        <v>45803</v>
      </c>
      <c r="AE3284" s="1">
        <v>45789</v>
      </c>
      <c r="AF3284" s="1">
        <v>45784</v>
      </c>
      <c r="AG3284" t="s">
        <v>293</v>
      </c>
      <c r="AH3284" t="s">
        <v>703</v>
      </c>
      <c r="AI3284" t="s">
        <v>11787</v>
      </c>
      <c r="AJ3284">
        <v>0</v>
      </c>
      <c r="AK3284">
        <v>0</v>
      </c>
      <c r="AL3284" t="s">
        <v>96</v>
      </c>
      <c r="AM3284" t="s">
        <v>12451</v>
      </c>
      <c r="AN3284" t="s">
        <v>12452</v>
      </c>
      <c r="AO3284" t="s">
        <v>12646</v>
      </c>
      <c r="AP3284" t="s">
        <v>940</v>
      </c>
      <c r="AQ3284" t="s">
        <v>13963</v>
      </c>
      <c r="AT3284">
        <v>0</v>
      </c>
      <c r="AU3284" s="1"/>
      <c r="AV3284" t="s">
        <v>17102</v>
      </c>
      <c r="AW3284" t="s">
        <v>321</v>
      </c>
      <c r="AY3284">
        <v>1410</v>
      </c>
      <c r="BA3284" t="s">
        <v>69</v>
      </c>
      <c r="BB3284" t="s">
        <v>466</v>
      </c>
      <c r="BC3284" s="1">
        <v>45784</v>
      </c>
      <c r="BD3284" t="s">
        <v>13965</v>
      </c>
      <c r="BE3284">
        <v>4280</v>
      </c>
      <c r="BI3284">
        <v>0</v>
      </c>
      <c r="BM3284">
        <v>4000</v>
      </c>
    </row>
    <row r="3285" spans="1:65" x14ac:dyDescent="0.3">
      <c r="A3285" t="s">
        <v>14784</v>
      </c>
      <c r="B3285" t="s">
        <v>87</v>
      </c>
      <c r="C3285" t="s">
        <v>45</v>
      </c>
      <c r="E3285">
        <v>202505</v>
      </c>
      <c r="F3285" t="s">
        <v>604</v>
      </c>
      <c r="G3285" t="s">
        <v>613</v>
      </c>
      <c r="H3285" s="1">
        <v>45761</v>
      </c>
      <c r="I3285" t="s">
        <v>459</v>
      </c>
      <c r="J3285">
        <v>8</v>
      </c>
      <c r="K3285" t="s">
        <v>163</v>
      </c>
      <c r="L3285" t="s">
        <v>48</v>
      </c>
      <c r="M3285" t="s">
        <v>614</v>
      </c>
      <c r="N3285" t="s">
        <v>13710</v>
      </c>
      <c r="O3285" t="s">
        <v>12450</v>
      </c>
      <c r="P3285" t="s">
        <v>540</v>
      </c>
      <c r="R3285" t="s">
        <v>541</v>
      </c>
      <c r="S3285">
        <v>17500</v>
      </c>
      <c r="T3285" t="s">
        <v>32</v>
      </c>
      <c r="U3285" t="s">
        <v>196</v>
      </c>
      <c r="V3285" t="s">
        <v>678</v>
      </c>
      <c r="W3285" t="s">
        <v>60</v>
      </c>
      <c r="X3285" s="1">
        <v>45809</v>
      </c>
      <c r="Y3285" s="1">
        <v>45777</v>
      </c>
      <c r="Z3285" s="1"/>
      <c r="AB3285" s="1">
        <v>45788</v>
      </c>
      <c r="AC3285">
        <v>14</v>
      </c>
      <c r="AD3285" s="1">
        <v>45803</v>
      </c>
      <c r="AE3285" s="1">
        <v>45789</v>
      </c>
      <c r="AF3285" s="1">
        <v>45784</v>
      </c>
      <c r="AG3285" t="s">
        <v>293</v>
      </c>
      <c r="AH3285" t="s">
        <v>703</v>
      </c>
      <c r="AI3285" t="s">
        <v>11787</v>
      </c>
      <c r="AJ3285">
        <v>1</v>
      </c>
      <c r="AK3285">
        <v>1</v>
      </c>
      <c r="AL3285" t="s">
        <v>96</v>
      </c>
      <c r="AM3285" t="s">
        <v>12451</v>
      </c>
      <c r="AN3285" t="s">
        <v>12452</v>
      </c>
      <c r="AO3285" t="s">
        <v>12646</v>
      </c>
      <c r="AP3285" t="s">
        <v>940</v>
      </c>
      <c r="AQ3285" t="s">
        <v>13963</v>
      </c>
      <c r="AT3285">
        <v>1410</v>
      </c>
      <c r="AU3285" s="1"/>
      <c r="AV3285" t="s">
        <v>17102</v>
      </c>
      <c r="AW3285" t="s">
        <v>321</v>
      </c>
      <c r="AY3285">
        <v>1410</v>
      </c>
      <c r="BA3285" t="s">
        <v>69</v>
      </c>
      <c r="BB3285" t="s">
        <v>466</v>
      </c>
      <c r="BC3285" s="1">
        <v>45784</v>
      </c>
      <c r="BD3285" t="s">
        <v>13965</v>
      </c>
      <c r="BE3285">
        <v>18725</v>
      </c>
      <c r="BI3285">
        <v>1</v>
      </c>
      <c r="BM3285">
        <v>17500</v>
      </c>
    </row>
    <row r="3286" spans="1:65" x14ac:dyDescent="0.3">
      <c r="A3286" t="s">
        <v>14784</v>
      </c>
      <c r="B3286" t="s">
        <v>87</v>
      </c>
      <c r="C3286" t="s">
        <v>199</v>
      </c>
      <c r="E3286">
        <v>202504</v>
      </c>
      <c r="F3286" t="s">
        <v>604</v>
      </c>
      <c r="G3286" t="s">
        <v>635</v>
      </c>
      <c r="H3286" s="1">
        <v>45758</v>
      </c>
      <c r="I3286" t="s">
        <v>459</v>
      </c>
      <c r="J3286">
        <v>8</v>
      </c>
      <c r="K3286" t="s">
        <v>163</v>
      </c>
      <c r="L3286" t="s">
        <v>48</v>
      </c>
      <c r="M3286" t="s">
        <v>12401</v>
      </c>
      <c r="N3286" t="s">
        <v>13710</v>
      </c>
      <c r="O3286" t="s">
        <v>12419</v>
      </c>
      <c r="P3286" t="s">
        <v>540</v>
      </c>
      <c r="R3286" t="s">
        <v>541</v>
      </c>
      <c r="S3286">
        <v>22500</v>
      </c>
      <c r="T3286" t="s">
        <v>32</v>
      </c>
      <c r="U3286" t="s">
        <v>33</v>
      </c>
      <c r="V3286" t="s">
        <v>686</v>
      </c>
      <c r="W3286" t="s">
        <v>623</v>
      </c>
      <c r="X3286" s="1">
        <v>45811</v>
      </c>
      <c r="Y3286" s="1">
        <v>45771</v>
      </c>
      <c r="Z3286" s="1"/>
      <c r="AB3286" s="1">
        <v>45783</v>
      </c>
      <c r="AC3286">
        <v>47</v>
      </c>
      <c r="AD3286" s="1">
        <v>45838</v>
      </c>
      <c r="AE3286" s="1">
        <v>45791</v>
      </c>
      <c r="AF3286" s="1">
        <v>45776</v>
      </c>
      <c r="AG3286" t="s">
        <v>293</v>
      </c>
      <c r="AH3286" t="s">
        <v>17103</v>
      </c>
      <c r="AI3286" t="s">
        <v>11787</v>
      </c>
      <c r="AJ3286">
        <v>1</v>
      </c>
      <c r="AK3286">
        <v>1</v>
      </c>
      <c r="AL3286" t="s">
        <v>146</v>
      </c>
      <c r="AM3286" t="s">
        <v>17104</v>
      </c>
      <c r="AN3286" t="s">
        <v>12420</v>
      </c>
      <c r="AO3286" t="s">
        <v>12646</v>
      </c>
      <c r="AP3286" t="s">
        <v>560</v>
      </c>
      <c r="AQ3286" t="s">
        <v>594</v>
      </c>
      <c r="AR3286" t="s">
        <v>14790</v>
      </c>
      <c r="AT3286">
        <v>3200</v>
      </c>
      <c r="AU3286" s="1"/>
      <c r="AV3286" t="s">
        <v>12421</v>
      </c>
      <c r="AW3286" t="s">
        <v>741</v>
      </c>
      <c r="AY3286">
        <v>2529</v>
      </c>
      <c r="BA3286" t="s">
        <v>69</v>
      </c>
      <c r="BB3286" t="s">
        <v>466</v>
      </c>
      <c r="BC3286" s="1">
        <v>45776</v>
      </c>
      <c r="BD3286" t="s">
        <v>13964</v>
      </c>
      <c r="BE3286">
        <v>21825</v>
      </c>
      <c r="BK3286">
        <v>1</v>
      </c>
      <c r="BM3286">
        <v>22500</v>
      </c>
    </row>
    <row r="3287" spans="1:65" x14ac:dyDescent="0.3">
      <c r="A3287" t="s">
        <v>14784</v>
      </c>
      <c r="B3287" t="s">
        <v>87</v>
      </c>
      <c r="C3287" t="s">
        <v>199</v>
      </c>
      <c r="E3287">
        <v>202505</v>
      </c>
      <c r="F3287" t="s">
        <v>604</v>
      </c>
      <c r="G3287" t="s">
        <v>635</v>
      </c>
      <c r="H3287" s="1">
        <v>45755</v>
      </c>
      <c r="I3287" t="s">
        <v>459</v>
      </c>
      <c r="J3287">
        <v>8</v>
      </c>
      <c r="K3287" t="s">
        <v>163</v>
      </c>
      <c r="L3287" t="s">
        <v>48</v>
      </c>
      <c r="M3287" t="s">
        <v>12401</v>
      </c>
      <c r="N3287" t="s">
        <v>13710</v>
      </c>
      <c r="O3287" t="s">
        <v>12426</v>
      </c>
      <c r="P3287" t="s">
        <v>506</v>
      </c>
      <c r="R3287" t="s">
        <v>507</v>
      </c>
      <c r="S3287">
        <v>25000</v>
      </c>
      <c r="T3287" t="s">
        <v>32</v>
      </c>
      <c r="U3287" t="s">
        <v>33</v>
      </c>
      <c r="V3287" t="s">
        <v>686</v>
      </c>
      <c r="W3287" t="s">
        <v>623</v>
      </c>
      <c r="X3287" s="1">
        <v>45811</v>
      </c>
      <c r="Y3287" s="1">
        <v>45781</v>
      </c>
      <c r="Z3287" s="1"/>
      <c r="AB3287" s="1">
        <v>45783</v>
      </c>
      <c r="AC3287">
        <v>47</v>
      </c>
      <c r="AD3287" s="1">
        <v>45838</v>
      </c>
      <c r="AE3287" s="1">
        <v>45791</v>
      </c>
      <c r="AF3287" s="1">
        <v>45780</v>
      </c>
      <c r="AG3287" t="s">
        <v>293</v>
      </c>
      <c r="AH3287" t="s">
        <v>12427</v>
      </c>
      <c r="AI3287" t="s">
        <v>11791</v>
      </c>
      <c r="AJ3287">
        <v>1</v>
      </c>
      <c r="AK3287">
        <v>1</v>
      </c>
      <c r="AL3287" t="s">
        <v>146</v>
      </c>
      <c r="AM3287" t="s">
        <v>17104</v>
      </c>
      <c r="AN3287" t="s">
        <v>12428</v>
      </c>
      <c r="AO3287" t="s">
        <v>12646</v>
      </c>
      <c r="AP3287" t="s">
        <v>560</v>
      </c>
      <c r="AQ3287" t="s">
        <v>594</v>
      </c>
      <c r="AR3287" t="s">
        <v>14790</v>
      </c>
      <c r="AT3287">
        <v>3200</v>
      </c>
      <c r="AU3287" s="1"/>
      <c r="AV3287" t="s">
        <v>12429</v>
      </c>
      <c r="AW3287" t="s">
        <v>741</v>
      </c>
      <c r="AY3287">
        <v>2230</v>
      </c>
      <c r="AZ3287">
        <v>3200</v>
      </c>
      <c r="BA3287" t="s">
        <v>69</v>
      </c>
      <c r="BB3287" t="s">
        <v>466</v>
      </c>
      <c r="BC3287" s="1">
        <v>45780</v>
      </c>
      <c r="BD3287" t="s">
        <v>13964</v>
      </c>
      <c r="BE3287">
        <v>24250</v>
      </c>
      <c r="BK3287">
        <v>1</v>
      </c>
      <c r="BM3287">
        <v>25000</v>
      </c>
    </row>
    <row r="3288" spans="1:65" x14ac:dyDescent="0.3">
      <c r="A3288" t="s">
        <v>14784</v>
      </c>
      <c r="B3288" t="s">
        <v>87</v>
      </c>
      <c r="C3288" t="s">
        <v>199</v>
      </c>
      <c r="E3288">
        <v>202505</v>
      </c>
      <c r="F3288" t="s">
        <v>604</v>
      </c>
      <c r="G3288" t="s">
        <v>635</v>
      </c>
      <c r="H3288" s="1">
        <v>45762</v>
      </c>
      <c r="I3288" t="s">
        <v>459</v>
      </c>
      <c r="J3288">
        <v>8</v>
      </c>
      <c r="K3288" t="s">
        <v>163</v>
      </c>
      <c r="L3288" t="s">
        <v>48</v>
      </c>
      <c r="M3288" t="s">
        <v>12401</v>
      </c>
      <c r="N3288" t="s">
        <v>13710</v>
      </c>
      <c r="O3288" t="s">
        <v>12430</v>
      </c>
      <c r="P3288" t="s">
        <v>506</v>
      </c>
      <c r="R3288" t="s">
        <v>507</v>
      </c>
      <c r="S3288">
        <v>25000</v>
      </c>
      <c r="T3288" t="s">
        <v>32</v>
      </c>
      <c r="U3288" t="s">
        <v>33</v>
      </c>
      <c r="V3288" t="s">
        <v>686</v>
      </c>
      <c r="W3288" t="s">
        <v>623</v>
      </c>
      <c r="X3288" s="1">
        <v>45825</v>
      </c>
      <c r="Y3288" s="1">
        <v>45781</v>
      </c>
      <c r="Z3288" s="1"/>
      <c r="AB3288" s="1">
        <v>45783</v>
      </c>
      <c r="AC3288">
        <v>47</v>
      </c>
      <c r="AD3288" s="1">
        <v>45838</v>
      </c>
      <c r="AE3288" s="1">
        <v>45791</v>
      </c>
      <c r="AF3288" s="1">
        <v>45780</v>
      </c>
      <c r="AG3288" t="s">
        <v>293</v>
      </c>
      <c r="AH3288" t="s">
        <v>12427</v>
      </c>
      <c r="AI3288" t="s">
        <v>11791</v>
      </c>
      <c r="AJ3288">
        <v>1</v>
      </c>
      <c r="AK3288">
        <v>1</v>
      </c>
      <c r="AL3288" t="s">
        <v>146</v>
      </c>
      <c r="AM3288" t="s">
        <v>17104</v>
      </c>
      <c r="AN3288" t="s">
        <v>12431</v>
      </c>
      <c r="AO3288" t="s">
        <v>12646</v>
      </c>
      <c r="AP3288" t="s">
        <v>560</v>
      </c>
      <c r="AQ3288" t="s">
        <v>594</v>
      </c>
      <c r="AR3288" t="s">
        <v>14790</v>
      </c>
      <c r="AT3288">
        <v>3200</v>
      </c>
      <c r="AU3288" s="1"/>
      <c r="AV3288" t="s">
        <v>12432</v>
      </c>
      <c r="AW3288" t="s">
        <v>741</v>
      </c>
      <c r="AY3288">
        <v>2230</v>
      </c>
      <c r="AZ3288">
        <v>3200</v>
      </c>
      <c r="BA3288" t="s">
        <v>69</v>
      </c>
      <c r="BB3288" t="s">
        <v>466</v>
      </c>
      <c r="BC3288" s="1">
        <v>45780</v>
      </c>
      <c r="BD3288" t="s">
        <v>13964</v>
      </c>
      <c r="BE3288">
        <v>24250</v>
      </c>
      <c r="BK3288">
        <v>1</v>
      </c>
      <c r="BM3288">
        <v>25000</v>
      </c>
    </row>
    <row r="3289" spans="1:65" x14ac:dyDescent="0.3">
      <c r="A3289" t="s">
        <v>14784</v>
      </c>
      <c r="B3289" t="s">
        <v>87</v>
      </c>
      <c r="C3289" t="s">
        <v>199</v>
      </c>
      <c r="E3289">
        <v>202505</v>
      </c>
      <c r="F3289" t="s">
        <v>604</v>
      </c>
      <c r="G3289" t="s">
        <v>2255</v>
      </c>
      <c r="H3289" s="1">
        <v>45750</v>
      </c>
      <c r="I3289" t="s">
        <v>459</v>
      </c>
      <c r="J3289">
        <v>8</v>
      </c>
      <c r="K3289" t="s">
        <v>163</v>
      </c>
      <c r="L3289" t="s">
        <v>48</v>
      </c>
      <c r="M3289" t="s">
        <v>636</v>
      </c>
      <c r="N3289" t="s">
        <v>13710</v>
      </c>
      <c r="O3289" t="s">
        <v>12433</v>
      </c>
      <c r="P3289" t="s">
        <v>506</v>
      </c>
      <c r="R3289" t="s">
        <v>507</v>
      </c>
      <c r="S3289">
        <v>25000</v>
      </c>
      <c r="T3289" t="s">
        <v>32</v>
      </c>
      <c r="U3289" t="s">
        <v>385</v>
      </c>
      <c r="V3289" t="s">
        <v>17097</v>
      </c>
      <c r="W3289" t="s">
        <v>637</v>
      </c>
      <c r="X3289" s="1">
        <v>45845</v>
      </c>
      <c r="Y3289" s="1">
        <v>45777</v>
      </c>
      <c r="Z3289" s="1"/>
      <c r="AB3289" s="1">
        <v>45783</v>
      </c>
      <c r="AC3289">
        <v>55</v>
      </c>
      <c r="AD3289" s="1">
        <v>45846</v>
      </c>
      <c r="AE3289" s="1">
        <v>45791</v>
      </c>
      <c r="AF3289" s="1">
        <v>45781</v>
      </c>
      <c r="AG3289" t="s">
        <v>293</v>
      </c>
      <c r="AH3289" t="s">
        <v>12434</v>
      </c>
      <c r="AI3289" t="s">
        <v>11791</v>
      </c>
      <c r="AJ3289">
        <v>1</v>
      </c>
      <c r="AK3289">
        <v>1</v>
      </c>
      <c r="AL3289" t="s">
        <v>146</v>
      </c>
      <c r="AM3289" t="s">
        <v>17104</v>
      </c>
      <c r="AN3289" t="s">
        <v>12435</v>
      </c>
      <c r="AO3289" t="s">
        <v>12646</v>
      </c>
      <c r="AP3289" t="s">
        <v>560</v>
      </c>
      <c r="AQ3289" t="s">
        <v>594</v>
      </c>
      <c r="AR3289" t="s">
        <v>14790</v>
      </c>
      <c r="AT3289">
        <v>3300</v>
      </c>
      <c r="AU3289" s="1"/>
      <c r="AV3289" t="s">
        <v>12436</v>
      </c>
      <c r="AW3289" t="s">
        <v>17098</v>
      </c>
      <c r="AY3289">
        <v>2465</v>
      </c>
      <c r="AZ3289">
        <v>3300</v>
      </c>
      <c r="BA3289" t="s">
        <v>69</v>
      </c>
      <c r="BB3289" t="s">
        <v>466</v>
      </c>
      <c r="BC3289" s="1">
        <v>45781</v>
      </c>
      <c r="BD3289" t="s">
        <v>13964</v>
      </c>
      <c r="BE3289">
        <v>23750</v>
      </c>
      <c r="BK3289">
        <v>1</v>
      </c>
      <c r="BM3289">
        <v>25000</v>
      </c>
    </row>
    <row r="3290" spans="1:65" x14ac:dyDescent="0.3">
      <c r="A3290" t="s">
        <v>14784</v>
      </c>
      <c r="B3290" t="s">
        <v>87</v>
      </c>
      <c r="C3290" t="s">
        <v>45</v>
      </c>
      <c r="E3290">
        <v>202505</v>
      </c>
      <c r="F3290" t="s">
        <v>604</v>
      </c>
      <c r="G3290" t="s">
        <v>628</v>
      </c>
      <c r="H3290" s="1">
        <v>45744</v>
      </c>
      <c r="I3290" t="s">
        <v>459</v>
      </c>
      <c r="J3290">
        <v>8</v>
      </c>
      <c r="K3290" t="s">
        <v>163</v>
      </c>
      <c r="L3290" t="s">
        <v>48</v>
      </c>
      <c r="M3290" t="s">
        <v>743</v>
      </c>
      <c r="N3290" t="s">
        <v>13710</v>
      </c>
      <c r="O3290" t="s">
        <v>12456</v>
      </c>
      <c r="P3290" t="s">
        <v>502</v>
      </c>
      <c r="R3290" t="s">
        <v>503</v>
      </c>
      <c r="S3290">
        <v>22500</v>
      </c>
      <c r="T3290" t="s">
        <v>32</v>
      </c>
      <c r="U3290" t="s">
        <v>33</v>
      </c>
      <c r="V3290" t="s">
        <v>744</v>
      </c>
      <c r="W3290" t="s">
        <v>137</v>
      </c>
      <c r="X3290" s="1">
        <v>45818</v>
      </c>
      <c r="Y3290" s="1">
        <v>45783</v>
      </c>
      <c r="Z3290" s="1"/>
      <c r="AB3290" s="1">
        <v>45791</v>
      </c>
      <c r="AC3290">
        <v>20</v>
      </c>
      <c r="AD3290" s="1">
        <v>45812</v>
      </c>
      <c r="AE3290" s="1">
        <v>45792</v>
      </c>
      <c r="AF3290" s="1">
        <v>45785</v>
      </c>
      <c r="AG3290" t="s">
        <v>293</v>
      </c>
      <c r="AH3290" t="s">
        <v>12457</v>
      </c>
      <c r="AI3290" t="s">
        <v>11787</v>
      </c>
      <c r="AJ3290">
        <v>1</v>
      </c>
      <c r="AK3290">
        <v>1</v>
      </c>
      <c r="AL3290" t="s">
        <v>320</v>
      </c>
      <c r="AM3290" t="s">
        <v>12458</v>
      </c>
      <c r="AN3290" t="s">
        <v>12459</v>
      </c>
      <c r="AO3290" t="s">
        <v>14786</v>
      </c>
      <c r="AP3290" t="s">
        <v>410</v>
      </c>
      <c r="AQ3290" t="s">
        <v>13963</v>
      </c>
      <c r="AT3290">
        <v>1904</v>
      </c>
      <c r="AU3290" s="1"/>
      <c r="AV3290" t="s">
        <v>17105</v>
      </c>
      <c r="AW3290" t="s">
        <v>745</v>
      </c>
      <c r="AY3290">
        <v>1904</v>
      </c>
      <c r="BA3290" t="s">
        <v>422</v>
      </c>
      <c r="BB3290" t="s">
        <v>466</v>
      </c>
      <c r="BC3290" s="1">
        <v>45785</v>
      </c>
      <c r="BD3290" t="s">
        <v>13965</v>
      </c>
      <c r="BE3290">
        <v>28575</v>
      </c>
      <c r="BI3290">
        <v>1</v>
      </c>
      <c r="BM3290">
        <v>22500</v>
      </c>
    </row>
    <row r="3291" spans="1:65" x14ac:dyDescent="0.3">
      <c r="A3291" t="s">
        <v>14784</v>
      </c>
      <c r="B3291" t="s">
        <v>87</v>
      </c>
      <c r="C3291" t="s">
        <v>45</v>
      </c>
      <c r="E3291">
        <v>202505</v>
      </c>
      <c r="F3291" t="s">
        <v>604</v>
      </c>
      <c r="G3291" t="s">
        <v>628</v>
      </c>
      <c r="H3291" s="1">
        <v>45744</v>
      </c>
      <c r="I3291" t="s">
        <v>459</v>
      </c>
      <c r="J3291">
        <v>8</v>
      </c>
      <c r="K3291" t="s">
        <v>163</v>
      </c>
      <c r="L3291" t="s">
        <v>48</v>
      </c>
      <c r="M3291" t="s">
        <v>743</v>
      </c>
      <c r="N3291" t="s">
        <v>13710</v>
      </c>
      <c r="O3291" t="s">
        <v>12456</v>
      </c>
      <c r="P3291" t="s">
        <v>502</v>
      </c>
      <c r="R3291" t="s">
        <v>503</v>
      </c>
      <c r="S3291">
        <v>22500</v>
      </c>
      <c r="T3291" t="s">
        <v>32</v>
      </c>
      <c r="U3291" t="s">
        <v>33</v>
      </c>
      <c r="V3291" t="s">
        <v>744</v>
      </c>
      <c r="W3291" t="s">
        <v>137</v>
      </c>
      <c r="X3291" s="1">
        <v>45818</v>
      </c>
      <c r="Y3291" s="1">
        <v>45783</v>
      </c>
      <c r="Z3291" s="1"/>
      <c r="AB3291" s="1">
        <v>45791</v>
      </c>
      <c r="AC3291">
        <v>20</v>
      </c>
      <c r="AD3291" s="1">
        <v>45812</v>
      </c>
      <c r="AE3291" s="1">
        <v>45792</v>
      </c>
      <c r="AF3291" s="1">
        <v>45785</v>
      </c>
      <c r="AG3291" t="s">
        <v>293</v>
      </c>
      <c r="AH3291" t="s">
        <v>12460</v>
      </c>
      <c r="AI3291" t="s">
        <v>11787</v>
      </c>
      <c r="AJ3291">
        <v>1</v>
      </c>
      <c r="AK3291">
        <v>1</v>
      </c>
      <c r="AL3291" t="s">
        <v>320</v>
      </c>
      <c r="AM3291" t="s">
        <v>12458</v>
      </c>
      <c r="AN3291" t="s">
        <v>12459</v>
      </c>
      <c r="AO3291" t="s">
        <v>14786</v>
      </c>
      <c r="AP3291" t="s">
        <v>410</v>
      </c>
      <c r="AQ3291" t="s">
        <v>13963</v>
      </c>
      <c r="AT3291">
        <v>1904</v>
      </c>
      <c r="AU3291" s="1"/>
      <c r="AV3291" t="s">
        <v>17106</v>
      </c>
      <c r="AW3291" t="s">
        <v>745</v>
      </c>
      <c r="AY3291">
        <v>1904</v>
      </c>
      <c r="BA3291" t="s">
        <v>422</v>
      </c>
      <c r="BB3291" t="s">
        <v>466</v>
      </c>
      <c r="BC3291" s="1">
        <v>45785</v>
      </c>
      <c r="BD3291" t="s">
        <v>13965</v>
      </c>
      <c r="BE3291">
        <v>28575</v>
      </c>
      <c r="BI3291">
        <v>1</v>
      </c>
      <c r="BM3291">
        <v>22500</v>
      </c>
    </row>
    <row r="3292" spans="1:65" x14ac:dyDescent="0.3">
      <c r="A3292" t="s">
        <v>14784</v>
      </c>
      <c r="B3292" t="s">
        <v>87</v>
      </c>
      <c r="C3292" t="s">
        <v>45</v>
      </c>
      <c r="E3292">
        <v>202505</v>
      </c>
      <c r="F3292" t="s">
        <v>604</v>
      </c>
      <c r="G3292" t="s">
        <v>628</v>
      </c>
      <c r="H3292" s="1">
        <v>45744</v>
      </c>
      <c r="I3292" t="s">
        <v>459</v>
      </c>
      <c r="J3292">
        <v>8</v>
      </c>
      <c r="K3292" t="s">
        <v>163</v>
      </c>
      <c r="L3292" t="s">
        <v>48</v>
      </c>
      <c r="M3292" t="s">
        <v>743</v>
      </c>
      <c r="N3292" t="s">
        <v>13710</v>
      </c>
      <c r="O3292" t="s">
        <v>12456</v>
      </c>
      <c r="P3292" t="s">
        <v>502</v>
      </c>
      <c r="R3292" t="s">
        <v>503</v>
      </c>
      <c r="S3292">
        <v>22500</v>
      </c>
      <c r="T3292" t="s">
        <v>32</v>
      </c>
      <c r="U3292" t="s">
        <v>33</v>
      </c>
      <c r="V3292" t="s">
        <v>744</v>
      </c>
      <c r="W3292" t="s">
        <v>137</v>
      </c>
      <c r="X3292" s="1">
        <v>45818</v>
      </c>
      <c r="Y3292" s="1">
        <v>45783</v>
      </c>
      <c r="Z3292" s="1"/>
      <c r="AB3292" s="1">
        <v>45791</v>
      </c>
      <c r="AC3292">
        <v>20</v>
      </c>
      <c r="AD3292" s="1">
        <v>45812</v>
      </c>
      <c r="AE3292" s="1">
        <v>45792</v>
      </c>
      <c r="AF3292" s="1">
        <v>45785</v>
      </c>
      <c r="AG3292" t="s">
        <v>293</v>
      </c>
      <c r="AH3292" t="s">
        <v>12460</v>
      </c>
      <c r="AI3292" t="s">
        <v>11787</v>
      </c>
      <c r="AJ3292">
        <v>1</v>
      </c>
      <c r="AK3292">
        <v>1</v>
      </c>
      <c r="AL3292" t="s">
        <v>320</v>
      </c>
      <c r="AM3292" t="s">
        <v>12458</v>
      </c>
      <c r="AN3292" t="s">
        <v>12459</v>
      </c>
      <c r="AO3292" t="s">
        <v>14786</v>
      </c>
      <c r="AP3292" t="s">
        <v>410</v>
      </c>
      <c r="AQ3292" t="s">
        <v>13963</v>
      </c>
      <c r="AT3292">
        <v>1904</v>
      </c>
      <c r="AU3292" s="1"/>
      <c r="AV3292" t="s">
        <v>17107</v>
      </c>
      <c r="AW3292" t="s">
        <v>745</v>
      </c>
      <c r="AY3292">
        <v>1904</v>
      </c>
      <c r="BA3292" t="s">
        <v>422</v>
      </c>
      <c r="BB3292" t="s">
        <v>466</v>
      </c>
      <c r="BC3292" s="1">
        <v>45785</v>
      </c>
      <c r="BD3292" t="s">
        <v>13965</v>
      </c>
      <c r="BE3292">
        <v>28575</v>
      </c>
      <c r="BI3292">
        <v>1</v>
      </c>
      <c r="BM3292">
        <v>22500</v>
      </c>
    </row>
    <row r="3293" spans="1:65" x14ac:dyDescent="0.3">
      <c r="A3293" t="s">
        <v>14784</v>
      </c>
      <c r="B3293" t="s">
        <v>87</v>
      </c>
      <c r="C3293" t="s">
        <v>538</v>
      </c>
      <c r="E3293">
        <v>202505</v>
      </c>
      <c r="F3293" t="s">
        <v>604</v>
      </c>
      <c r="G3293" t="s">
        <v>534</v>
      </c>
      <c r="H3293" s="1">
        <v>45758</v>
      </c>
      <c r="I3293" t="s">
        <v>459</v>
      </c>
      <c r="J3293">
        <v>8</v>
      </c>
      <c r="K3293" t="s">
        <v>163</v>
      </c>
      <c r="L3293" t="s">
        <v>48</v>
      </c>
      <c r="M3293" t="s">
        <v>655</v>
      </c>
      <c r="N3293" t="s">
        <v>13710</v>
      </c>
      <c r="O3293" t="s">
        <v>12461</v>
      </c>
      <c r="P3293" t="s">
        <v>556</v>
      </c>
      <c r="R3293" t="s">
        <v>557</v>
      </c>
      <c r="S3293">
        <v>22500</v>
      </c>
      <c r="T3293" t="s">
        <v>32</v>
      </c>
      <c r="U3293" t="s">
        <v>656</v>
      </c>
      <c r="V3293" t="s">
        <v>1991</v>
      </c>
      <c r="W3293" t="s">
        <v>658</v>
      </c>
      <c r="X3293" s="1">
        <v>45783</v>
      </c>
      <c r="Y3293" s="1">
        <v>45783</v>
      </c>
      <c r="Z3293" s="1"/>
      <c r="AB3293" s="1">
        <v>45791</v>
      </c>
      <c r="AC3293">
        <v>30</v>
      </c>
      <c r="AD3293" s="1">
        <v>45822</v>
      </c>
      <c r="AE3293" s="1">
        <v>45792</v>
      </c>
      <c r="AF3293" s="1">
        <v>45786</v>
      </c>
      <c r="AG3293" t="s">
        <v>293</v>
      </c>
      <c r="AH3293" t="s">
        <v>12462</v>
      </c>
      <c r="AI3293" t="s">
        <v>11787</v>
      </c>
      <c r="AJ3293">
        <v>1</v>
      </c>
      <c r="AK3293">
        <v>1</v>
      </c>
      <c r="AL3293" t="s">
        <v>44</v>
      </c>
      <c r="AM3293" t="s">
        <v>12463</v>
      </c>
      <c r="AN3293" t="s">
        <v>12464</v>
      </c>
      <c r="AO3293" t="s">
        <v>14786</v>
      </c>
      <c r="AP3293" t="s">
        <v>465</v>
      </c>
      <c r="AQ3293" t="s">
        <v>13966</v>
      </c>
      <c r="AR3293" t="s">
        <v>13966</v>
      </c>
      <c r="AT3293">
        <v>0</v>
      </c>
      <c r="AU3293" s="1"/>
      <c r="AV3293" t="s">
        <v>17108</v>
      </c>
      <c r="AW3293" t="s">
        <v>89</v>
      </c>
      <c r="AY3293">
        <v>0</v>
      </c>
      <c r="BA3293" t="s">
        <v>69</v>
      </c>
      <c r="BB3293" t="s">
        <v>466</v>
      </c>
      <c r="BC3293" s="1">
        <v>45786</v>
      </c>
      <c r="BD3293" t="s">
        <v>13965</v>
      </c>
      <c r="BE3293">
        <v>24802</v>
      </c>
      <c r="BL3293">
        <v>1</v>
      </c>
      <c r="BM3293">
        <v>22500</v>
      </c>
    </row>
    <row r="3294" spans="1:65" x14ac:dyDescent="0.3">
      <c r="A3294" t="s">
        <v>14784</v>
      </c>
      <c r="B3294" t="s">
        <v>87</v>
      </c>
      <c r="C3294" t="s">
        <v>199</v>
      </c>
      <c r="E3294">
        <v>202505</v>
      </c>
      <c r="F3294" t="s">
        <v>604</v>
      </c>
      <c r="G3294" t="s">
        <v>635</v>
      </c>
      <c r="H3294" s="1">
        <v>45716</v>
      </c>
      <c r="I3294" t="s">
        <v>459</v>
      </c>
      <c r="J3294">
        <v>8</v>
      </c>
      <c r="K3294" t="s">
        <v>163</v>
      </c>
      <c r="L3294" t="s">
        <v>48</v>
      </c>
      <c r="M3294" t="s">
        <v>5032</v>
      </c>
      <c r="N3294" t="s">
        <v>13710</v>
      </c>
      <c r="O3294" t="s">
        <v>12473</v>
      </c>
      <c r="P3294" t="s">
        <v>506</v>
      </c>
      <c r="R3294" t="s">
        <v>507</v>
      </c>
      <c r="S3294">
        <v>25000</v>
      </c>
      <c r="T3294" t="s">
        <v>32</v>
      </c>
      <c r="U3294" t="s">
        <v>385</v>
      </c>
      <c r="V3294" t="s">
        <v>17095</v>
      </c>
      <c r="W3294" t="s">
        <v>623</v>
      </c>
      <c r="X3294" s="1">
        <v>45834</v>
      </c>
      <c r="Y3294" s="1">
        <v>45788</v>
      </c>
      <c r="Z3294" s="1"/>
      <c r="AB3294" s="1">
        <v>45793</v>
      </c>
      <c r="AC3294">
        <v>34</v>
      </c>
      <c r="AD3294" s="1">
        <v>45828</v>
      </c>
      <c r="AE3294" s="1">
        <v>45794</v>
      </c>
      <c r="AF3294" s="1">
        <v>45789</v>
      </c>
      <c r="AG3294" t="s">
        <v>293</v>
      </c>
      <c r="AH3294" t="s">
        <v>12474</v>
      </c>
      <c r="AI3294" t="s">
        <v>11791</v>
      </c>
      <c r="AJ3294">
        <v>1</v>
      </c>
      <c r="AK3294">
        <v>1</v>
      </c>
      <c r="AL3294" t="s">
        <v>320</v>
      </c>
      <c r="AM3294" t="s">
        <v>10364</v>
      </c>
      <c r="AN3294" t="s">
        <v>12475</v>
      </c>
      <c r="AO3294" t="s">
        <v>12703</v>
      </c>
      <c r="AP3294" t="s">
        <v>410</v>
      </c>
      <c r="AQ3294" t="s">
        <v>13963</v>
      </c>
      <c r="AT3294">
        <v>2290</v>
      </c>
      <c r="AU3294" s="1"/>
      <c r="AV3294" t="s">
        <v>17109</v>
      </c>
      <c r="AW3294" t="s">
        <v>17096</v>
      </c>
      <c r="AY3294">
        <v>2290</v>
      </c>
      <c r="BA3294" t="s">
        <v>69</v>
      </c>
      <c r="BB3294" t="s">
        <v>466</v>
      </c>
      <c r="BC3294" s="1">
        <v>45789</v>
      </c>
      <c r="BD3294" t="s">
        <v>13964</v>
      </c>
      <c r="BE3294">
        <v>27000</v>
      </c>
      <c r="BI3294">
        <v>1</v>
      </c>
      <c r="BM3294">
        <v>25000</v>
      </c>
    </row>
    <row r="3295" spans="1:65" x14ac:dyDescent="0.3">
      <c r="A3295" t="s">
        <v>14784</v>
      </c>
      <c r="B3295" t="s">
        <v>87</v>
      </c>
      <c r="C3295" t="s">
        <v>45</v>
      </c>
      <c r="E3295">
        <v>202505</v>
      </c>
      <c r="F3295" t="s">
        <v>604</v>
      </c>
      <c r="G3295" t="s">
        <v>608</v>
      </c>
      <c r="H3295" s="1">
        <v>45775</v>
      </c>
      <c r="I3295" t="s">
        <v>459</v>
      </c>
      <c r="J3295" t="s">
        <v>1318</v>
      </c>
      <c r="K3295" t="s">
        <v>1318</v>
      </c>
      <c r="L3295" t="s">
        <v>48</v>
      </c>
      <c r="M3295" t="s">
        <v>2698</v>
      </c>
      <c r="N3295" t="s">
        <v>13710</v>
      </c>
      <c r="O3295" t="s">
        <v>12488</v>
      </c>
      <c r="P3295" t="s">
        <v>471</v>
      </c>
      <c r="R3295" t="s">
        <v>472</v>
      </c>
      <c r="S3295">
        <v>22500</v>
      </c>
      <c r="T3295" t="s">
        <v>32</v>
      </c>
      <c r="U3295" t="s">
        <v>33</v>
      </c>
      <c r="V3295" t="s">
        <v>610</v>
      </c>
      <c r="W3295" t="s">
        <v>104</v>
      </c>
      <c r="X3295" s="1">
        <v>45800</v>
      </c>
      <c r="Y3295" s="1">
        <v>45783</v>
      </c>
      <c r="Z3295" s="1"/>
      <c r="AB3295" s="1">
        <v>45794</v>
      </c>
      <c r="AC3295">
        <v>8</v>
      </c>
      <c r="AD3295" s="1">
        <v>45802</v>
      </c>
      <c r="AE3295" s="1">
        <v>45794</v>
      </c>
      <c r="AF3295" s="1">
        <v>45790</v>
      </c>
      <c r="AG3295" t="s">
        <v>293</v>
      </c>
      <c r="AH3295" t="s">
        <v>703</v>
      </c>
      <c r="AI3295" t="s">
        <v>11790</v>
      </c>
      <c r="AJ3295">
        <v>1</v>
      </c>
      <c r="AK3295">
        <v>2</v>
      </c>
      <c r="AL3295" t="s">
        <v>146</v>
      </c>
      <c r="AM3295" t="s">
        <v>17110</v>
      </c>
      <c r="AN3295" t="s">
        <v>17111</v>
      </c>
      <c r="AO3295" t="s">
        <v>12687</v>
      </c>
      <c r="AP3295" t="s">
        <v>410</v>
      </c>
      <c r="AQ3295" t="s">
        <v>594</v>
      </c>
      <c r="AR3295" t="s">
        <v>14873</v>
      </c>
      <c r="AT3295">
        <v>1600</v>
      </c>
      <c r="AU3295" s="1"/>
      <c r="AV3295" t="s">
        <v>17112</v>
      </c>
      <c r="AW3295" t="s">
        <v>290</v>
      </c>
      <c r="AY3295">
        <v>1225</v>
      </c>
      <c r="BA3295" t="s">
        <v>69</v>
      </c>
      <c r="BB3295" t="s">
        <v>466</v>
      </c>
      <c r="BC3295" s="1">
        <v>45790</v>
      </c>
      <c r="BD3295" t="s">
        <v>13965</v>
      </c>
      <c r="BE3295">
        <v>38250</v>
      </c>
      <c r="BK3295">
        <v>2</v>
      </c>
      <c r="BM3295">
        <v>22500</v>
      </c>
    </row>
    <row r="3296" spans="1:65" x14ac:dyDescent="0.3">
      <c r="A3296" t="s">
        <v>14784</v>
      </c>
      <c r="B3296" t="s">
        <v>87</v>
      </c>
      <c r="C3296" t="s">
        <v>199</v>
      </c>
      <c r="E3296">
        <v>202505</v>
      </c>
      <c r="F3296" t="s">
        <v>604</v>
      </c>
      <c r="G3296" t="s">
        <v>2255</v>
      </c>
      <c r="H3296" s="1">
        <v>45750</v>
      </c>
      <c r="I3296" t="s">
        <v>459</v>
      </c>
      <c r="J3296">
        <v>8</v>
      </c>
      <c r="K3296" t="s">
        <v>163</v>
      </c>
      <c r="L3296" t="s">
        <v>48</v>
      </c>
      <c r="M3296" t="s">
        <v>636</v>
      </c>
      <c r="N3296" t="s">
        <v>13710</v>
      </c>
      <c r="O3296" t="s">
        <v>17113</v>
      </c>
      <c r="P3296" t="s">
        <v>506</v>
      </c>
      <c r="R3296" t="s">
        <v>507</v>
      </c>
      <c r="S3296">
        <v>25000</v>
      </c>
      <c r="T3296" t="s">
        <v>32</v>
      </c>
      <c r="U3296" t="s">
        <v>385</v>
      </c>
      <c r="V3296" t="s">
        <v>17097</v>
      </c>
      <c r="W3296" t="s">
        <v>637</v>
      </c>
      <c r="X3296" s="1">
        <v>45855</v>
      </c>
      <c r="Y3296" s="1">
        <v>45791</v>
      </c>
      <c r="Z3296" s="1"/>
      <c r="AB3296" s="1">
        <v>45796</v>
      </c>
      <c r="AC3296">
        <v>55</v>
      </c>
      <c r="AD3296" s="1">
        <v>45850</v>
      </c>
      <c r="AE3296" s="1">
        <v>45795</v>
      </c>
      <c r="AF3296" s="1">
        <v>45793</v>
      </c>
      <c r="AG3296" t="s">
        <v>293</v>
      </c>
      <c r="AH3296" t="s">
        <v>17114</v>
      </c>
      <c r="AI3296" t="s">
        <v>11791</v>
      </c>
      <c r="AJ3296">
        <v>1</v>
      </c>
      <c r="AK3296">
        <v>1</v>
      </c>
      <c r="AL3296" t="s">
        <v>1954</v>
      </c>
      <c r="AM3296" t="s">
        <v>17115</v>
      </c>
      <c r="AN3296" t="s">
        <v>17116</v>
      </c>
      <c r="AO3296" t="s">
        <v>12703</v>
      </c>
      <c r="AP3296" t="s">
        <v>560</v>
      </c>
      <c r="AQ3296" t="s">
        <v>13963</v>
      </c>
      <c r="AT3296">
        <v>2465</v>
      </c>
      <c r="AU3296" s="1"/>
      <c r="AV3296" t="s">
        <v>17117</v>
      </c>
      <c r="AW3296" t="s">
        <v>17098</v>
      </c>
      <c r="AY3296">
        <v>2465</v>
      </c>
      <c r="BA3296" t="s">
        <v>69</v>
      </c>
      <c r="BB3296" t="s">
        <v>466</v>
      </c>
      <c r="BC3296" s="1">
        <v>45793</v>
      </c>
      <c r="BD3296" t="s">
        <v>13964</v>
      </c>
      <c r="BE3296">
        <v>23750</v>
      </c>
      <c r="BI3296">
        <v>1</v>
      </c>
      <c r="BM3296">
        <v>25000</v>
      </c>
    </row>
    <row r="3297" spans="1:65" x14ac:dyDescent="0.3">
      <c r="A3297" t="s">
        <v>14784</v>
      </c>
      <c r="B3297" t="s">
        <v>87</v>
      </c>
      <c r="C3297" t="s">
        <v>106</v>
      </c>
      <c r="E3297">
        <v>202505</v>
      </c>
      <c r="F3297" t="s">
        <v>604</v>
      </c>
      <c r="G3297" t="s">
        <v>755</v>
      </c>
      <c r="H3297" s="1">
        <v>45763</v>
      </c>
      <c r="I3297" t="s">
        <v>459</v>
      </c>
      <c r="J3297" t="s">
        <v>1318</v>
      </c>
      <c r="K3297" t="s">
        <v>1318</v>
      </c>
      <c r="L3297" t="s">
        <v>48</v>
      </c>
      <c r="M3297" t="s">
        <v>693</v>
      </c>
      <c r="N3297" t="s">
        <v>13710</v>
      </c>
      <c r="O3297" t="s">
        <v>12453</v>
      </c>
      <c r="P3297" t="s">
        <v>471</v>
      </c>
      <c r="R3297" t="s">
        <v>472</v>
      </c>
      <c r="S3297">
        <v>22500</v>
      </c>
      <c r="T3297" t="s">
        <v>32</v>
      </c>
      <c r="U3297" t="s">
        <v>33</v>
      </c>
      <c r="V3297" t="s">
        <v>591</v>
      </c>
      <c r="W3297" t="s">
        <v>592</v>
      </c>
      <c r="X3297" s="1">
        <v>45818</v>
      </c>
      <c r="Y3297" s="1">
        <v>45785</v>
      </c>
      <c r="Z3297" s="1"/>
      <c r="AB3297" s="1">
        <v>45790</v>
      </c>
      <c r="AC3297">
        <v>20</v>
      </c>
      <c r="AD3297" s="1">
        <v>45816</v>
      </c>
      <c r="AE3297" s="1">
        <v>45796</v>
      </c>
      <c r="AF3297" s="1">
        <v>45789</v>
      </c>
      <c r="AG3297" t="s">
        <v>293</v>
      </c>
      <c r="AH3297" t="s">
        <v>703</v>
      </c>
      <c r="AI3297" t="s">
        <v>11790</v>
      </c>
      <c r="AJ3297">
        <v>1</v>
      </c>
      <c r="AK3297">
        <v>2</v>
      </c>
      <c r="AL3297" t="s">
        <v>146</v>
      </c>
      <c r="AM3297" t="s">
        <v>12454</v>
      </c>
      <c r="AN3297" t="s">
        <v>12455</v>
      </c>
      <c r="AO3297" t="s">
        <v>12646</v>
      </c>
      <c r="AP3297" t="s">
        <v>869</v>
      </c>
      <c r="AQ3297" t="s">
        <v>13963</v>
      </c>
      <c r="AT3297">
        <v>1500</v>
      </c>
      <c r="AU3297" s="1"/>
      <c r="AV3297" t="s">
        <v>17118</v>
      </c>
      <c r="AW3297" t="s">
        <v>179</v>
      </c>
      <c r="AY3297">
        <v>1500</v>
      </c>
      <c r="BA3297" t="s">
        <v>69</v>
      </c>
      <c r="BB3297" t="s">
        <v>466</v>
      </c>
      <c r="BC3297" s="1">
        <v>45789</v>
      </c>
      <c r="BD3297" t="s">
        <v>13965</v>
      </c>
      <c r="BE3297">
        <v>41625</v>
      </c>
      <c r="BI3297">
        <v>2</v>
      </c>
      <c r="BM3297">
        <v>22500</v>
      </c>
    </row>
    <row r="3298" spans="1:65" x14ac:dyDescent="0.3">
      <c r="A3298" t="s">
        <v>14784</v>
      </c>
      <c r="B3298" t="s">
        <v>87</v>
      </c>
      <c r="C3298" t="s">
        <v>45</v>
      </c>
      <c r="E3298">
        <v>202505</v>
      </c>
      <c r="F3298" t="s">
        <v>604</v>
      </c>
      <c r="G3298" t="s">
        <v>608</v>
      </c>
      <c r="H3298" s="1">
        <v>45769</v>
      </c>
      <c r="I3298" t="s">
        <v>459</v>
      </c>
      <c r="J3298" t="s">
        <v>1318</v>
      </c>
      <c r="K3298" t="s">
        <v>1318</v>
      </c>
      <c r="L3298" t="s">
        <v>48</v>
      </c>
      <c r="M3298" t="s">
        <v>684</v>
      </c>
      <c r="N3298" t="s">
        <v>13710</v>
      </c>
      <c r="O3298" t="s">
        <v>12476</v>
      </c>
      <c r="P3298" t="s">
        <v>471</v>
      </c>
      <c r="R3298" t="s">
        <v>472</v>
      </c>
      <c r="S3298">
        <v>22500</v>
      </c>
      <c r="T3298" t="s">
        <v>32</v>
      </c>
      <c r="U3298" t="s">
        <v>33</v>
      </c>
      <c r="V3298" t="s">
        <v>610</v>
      </c>
      <c r="W3298" t="s">
        <v>104</v>
      </c>
      <c r="X3298" s="1">
        <v>45807</v>
      </c>
      <c r="Y3298" s="1">
        <v>45790</v>
      </c>
      <c r="Z3298" s="1"/>
      <c r="AB3298" s="1">
        <v>45794</v>
      </c>
      <c r="AC3298">
        <v>8</v>
      </c>
      <c r="AD3298" s="1">
        <v>45804</v>
      </c>
      <c r="AE3298" s="1">
        <v>45796</v>
      </c>
      <c r="AF3298" s="1">
        <v>45791</v>
      </c>
      <c r="AG3298" t="s">
        <v>293</v>
      </c>
      <c r="AH3298" t="s">
        <v>703</v>
      </c>
      <c r="AI3298" t="s">
        <v>11790</v>
      </c>
      <c r="AJ3298">
        <v>1</v>
      </c>
      <c r="AK3298">
        <v>2</v>
      </c>
      <c r="AL3298" t="s">
        <v>320</v>
      </c>
      <c r="AM3298" t="s">
        <v>12477</v>
      </c>
      <c r="AN3298" t="s">
        <v>12478</v>
      </c>
      <c r="AO3298" t="s">
        <v>12687</v>
      </c>
      <c r="AP3298" t="s">
        <v>410</v>
      </c>
      <c r="AQ3298" t="s">
        <v>13963</v>
      </c>
      <c r="AT3298">
        <v>1225</v>
      </c>
      <c r="AU3298" s="1"/>
      <c r="AV3298" t="s">
        <v>17119</v>
      </c>
      <c r="AW3298" t="s">
        <v>290</v>
      </c>
      <c r="AY3298">
        <v>1225</v>
      </c>
      <c r="BA3298" t="s">
        <v>69</v>
      </c>
      <c r="BB3298" t="s">
        <v>466</v>
      </c>
      <c r="BC3298" s="1">
        <v>45791</v>
      </c>
      <c r="BD3298" t="s">
        <v>13965</v>
      </c>
      <c r="BE3298">
        <v>38700</v>
      </c>
      <c r="BI3298">
        <v>2</v>
      </c>
      <c r="BM3298">
        <v>22500</v>
      </c>
    </row>
    <row r="3299" spans="1:65" x14ac:dyDescent="0.3">
      <c r="A3299" t="s">
        <v>14784</v>
      </c>
      <c r="B3299" t="s">
        <v>87</v>
      </c>
      <c r="C3299" t="s">
        <v>45</v>
      </c>
      <c r="E3299">
        <v>202505</v>
      </c>
      <c r="F3299" t="s">
        <v>604</v>
      </c>
      <c r="G3299" t="s">
        <v>613</v>
      </c>
      <c r="H3299" s="1">
        <v>45719</v>
      </c>
      <c r="I3299" t="s">
        <v>459</v>
      </c>
      <c r="J3299" t="s">
        <v>1318</v>
      </c>
      <c r="K3299" t="s">
        <v>1318</v>
      </c>
      <c r="L3299" t="s">
        <v>48</v>
      </c>
      <c r="M3299" t="s">
        <v>662</v>
      </c>
      <c r="N3299" t="s">
        <v>13710</v>
      </c>
      <c r="O3299" t="s">
        <v>12442</v>
      </c>
      <c r="P3299" t="s">
        <v>471</v>
      </c>
      <c r="R3299" t="s">
        <v>472</v>
      </c>
      <c r="S3299">
        <v>12500</v>
      </c>
      <c r="T3299" t="s">
        <v>32</v>
      </c>
      <c r="U3299" t="s">
        <v>33</v>
      </c>
      <c r="V3299" t="s">
        <v>644</v>
      </c>
      <c r="W3299" t="s">
        <v>52</v>
      </c>
      <c r="X3299" s="1">
        <v>45796</v>
      </c>
      <c r="Y3299" s="1">
        <v>45775</v>
      </c>
      <c r="Z3299" s="1"/>
      <c r="AB3299" s="1">
        <v>45783</v>
      </c>
      <c r="AC3299">
        <v>7</v>
      </c>
      <c r="AD3299" s="1">
        <v>45804</v>
      </c>
      <c r="AE3299" s="1">
        <v>45797</v>
      </c>
      <c r="AF3299" s="1">
        <v>45790</v>
      </c>
      <c r="AG3299" t="s">
        <v>293</v>
      </c>
      <c r="AH3299" t="s">
        <v>17120</v>
      </c>
      <c r="AI3299" t="s">
        <v>11787</v>
      </c>
      <c r="AJ3299">
        <v>1</v>
      </c>
      <c r="AK3299">
        <v>1</v>
      </c>
      <c r="AL3299" t="s">
        <v>96</v>
      </c>
      <c r="AM3299" t="s">
        <v>12443</v>
      </c>
      <c r="AN3299" t="s">
        <v>12444</v>
      </c>
      <c r="AO3299" t="s">
        <v>14786</v>
      </c>
      <c r="AP3299" t="s">
        <v>1233</v>
      </c>
      <c r="AQ3299" t="s">
        <v>13963</v>
      </c>
      <c r="AT3299">
        <v>550</v>
      </c>
      <c r="AU3299" s="1"/>
      <c r="AV3299" t="s">
        <v>17121</v>
      </c>
      <c r="AW3299" t="s">
        <v>55</v>
      </c>
      <c r="AY3299">
        <v>550</v>
      </c>
      <c r="BA3299" t="s">
        <v>13967</v>
      </c>
      <c r="BB3299" t="s">
        <v>466</v>
      </c>
      <c r="BC3299" s="1">
        <v>45790</v>
      </c>
      <c r="BD3299" t="s">
        <v>13965</v>
      </c>
      <c r="BE3299">
        <v>19375</v>
      </c>
      <c r="BI3299">
        <v>1</v>
      </c>
      <c r="BM3299">
        <v>12500</v>
      </c>
    </row>
    <row r="3300" spans="1:65" x14ac:dyDescent="0.3">
      <c r="A3300" t="s">
        <v>14784</v>
      </c>
      <c r="B3300" t="s">
        <v>87</v>
      </c>
      <c r="C3300" t="s">
        <v>675</v>
      </c>
      <c r="E3300">
        <v>202505</v>
      </c>
      <c r="F3300" t="s">
        <v>604</v>
      </c>
      <c r="G3300" t="s">
        <v>12347</v>
      </c>
      <c r="H3300" s="1">
        <v>45770</v>
      </c>
      <c r="I3300" t="s">
        <v>459</v>
      </c>
      <c r="J3300" t="s">
        <v>1318</v>
      </c>
      <c r="K3300" t="s">
        <v>1318</v>
      </c>
      <c r="L3300" t="s">
        <v>48</v>
      </c>
      <c r="M3300" t="s">
        <v>2303</v>
      </c>
      <c r="N3300" t="s">
        <v>13710</v>
      </c>
      <c r="O3300" t="s">
        <v>12465</v>
      </c>
      <c r="P3300" t="s">
        <v>471</v>
      </c>
      <c r="R3300" t="s">
        <v>472</v>
      </c>
      <c r="S3300">
        <v>12500</v>
      </c>
      <c r="T3300" t="s">
        <v>32</v>
      </c>
      <c r="U3300" t="s">
        <v>33</v>
      </c>
      <c r="V3300" t="s">
        <v>676</v>
      </c>
      <c r="W3300" t="s">
        <v>145</v>
      </c>
      <c r="X3300" s="1">
        <v>45789</v>
      </c>
      <c r="Y3300" s="1">
        <v>45786</v>
      </c>
      <c r="Z3300" s="1"/>
      <c r="AB3300" s="1">
        <v>45792</v>
      </c>
      <c r="AC3300">
        <v>60</v>
      </c>
      <c r="AD3300" s="1">
        <v>45858</v>
      </c>
      <c r="AE3300" s="1">
        <v>45798</v>
      </c>
      <c r="AF3300" s="1">
        <v>45790</v>
      </c>
      <c r="AG3300" t="s">
        <v>293</v>
      </c>
      <c r="AH3300" t="s">
        <v>12466</v>
      </c>
      <c r="AI3300" t="s">
        <v>11787</v>
      </c>
      <c r="AJ3300">
        <v>1</v>
      </c>
      <c r="AK3300">
        <v>1</v>
      </c>
      <c r="AL3300" t="s">
        <v>146</v>
      </c>
      <c r="AM3300" t="s">
        <v>12467</v>
      </c>
      <c r="AN3300" t="s">
        <v>12468</v>
      </c>
      <c r="AO3300" t="s">
        <v>12646</v>
      </c>
      <c r="AP3300" t="s">
        <v>146</v>
      </c>
      <c r="AQ3300" t="s">
        <v>13963</v>
      </c>
      <c r="AT3300">
        <v>2095</v>
      </c>
      <c r="AU3300" s="1"/>
      <c r="AV3300" t="s">
        <v>17122</v>
      </c>
      <c r="AW3300" t="s">
        <v>147</v>
      </c>
      <c r="AY3300">
        <v>2095</v>
      </c>
      <c r="BA3300" t="s">
        <v>69</v>
      </c>
      <c r="BB3300" t="s">
        <v>466</v>
      </c>
      <c r="BC3300" s="1">
        <v>45790</v>
      </c>
      <c r="BD3300" t="s">
        <v>13964</v>
      </c>
      <c r="BE3300">
        <v>23750</v>
      </c>
      <c r="BI3300">
        <v>1</v>
      </c>
      <c r="BM3300">
        <v>12500</v>
      </c>
    </row>
    <row r="3301" spans="1:65" x14ac:dyDescent="0.3">
      <c r="A3301" t="s">
        <v>14784</v>
      </c>
      <c r="B3301" t="s">
        <v>87</v>
      </c>
      <c r="C3301" t="s">
        <v>578</v>
      </c>
      <c r="E3301">
        <v>202505</v>
      </c>
      <c r="F3301" t="s">
        <v>604</v>
      </c>
      <c r="G3301" t="s">
        <v>611</v>
      </c>
      <c r="H3301" s="1">
        <v>45755</v>
      </c>
      <c r="I3301" t="s">
        <v>459</v>
      </c>
      <c r="J3301">
        <v>8</v>
      </c>
      <c r="K3301" t="s">
        <v>163</v>
      </c>
      <c r="L3301" t="s">
        <v>48</v>
      </c>
      <c r="M3301" t="s">
        <v>652</v>
      </c>
      <c r="N3301" t="s">
        <v>13710</v>
      </c>
      <c r="O3301" t="s">
        <v>12445</v>
      </c>
      <c r="P3301" t="s">
        <v>487</v>
      </c>
      <c r="R3301" t="s">
        <v>488</v>
      </c>
      <c r="S3301">
        <v>22500</v>
      </c>
      <c r="T3301" t="s">
        <v>32</v>
      </c>
      <c r="U3301" t="s">
        <v>196</v>
      </c>
      <c r="V3301" t="s">
        <v>653</v>
      </c>
      <c r="W3301" t="s">
        <v>23</v>
      </c>
      <c r="X3301" s="1">
        <v>45807</v>
      </c>
      <c r="Y3301" s="1">
        <v>45785</v>
      </c>
      <c r="Z3301" s="1"/>
      <c r="AB3301" s="1">
        <v>45786</v>
      </c>
      <c r="AC3301">
        <v>25</v>
      </c>
      <c r="AD3301" s="1">
        <v>45824</v>
      </c>
      <c r="AE3301" s="1">
        <v>45799</v>
      </c>
      <c r="AF3301" s="1">
        <v>45795</v>
      </c>
      <c r="AG3301" t="s">
        <v>293</v>
      </c>
      <c r="AH3301" t="s">
        <v>17123</v>
      </c>
      <c r="AI3301" t="s">
        <v>11787</v>
      </c>
      <c r="AJ3301">
        <v>1</v>
      </c>
      <c r="AK3301">
        <v>1</v>
      </c>
      <c r="AL3301" t="s">
        <v>437</v>
      </c>
      <c r="AM3301" t="s">
        <v>12587</v>
      </c>
      <c r="AN3301" t="s">
        <v>17124</v>
      </c>
      <c r="AO3301" t="s">
        <v>12703</v>
      </c>
      <c r="AP3301" t="s">
        <v>476</v>
      </c>
      <c r="AQ3301" t="s">
        <v>13963</v>
      </c>
      <c r="AT3301">
        <v>1420</v>
      </c>
      <c r="AU3301" s="1"/>
      <c r="AV3301" t="s">
        <v>17125</v>
      </c>
      <c r="AW3301" t="s">
        <v>722</v>
      </c>
      <c r="AY3301">
        <v>1420</v>
      </c>
      <c r="BA3301" t="s">
        <v>422</v>
      </c>
      <c r="BB3301" t="s">
        <v>466</v>
      </c>
      <c r="BC3301" s="1">
        <v>45795</v>
      </c>
      <c r="BD3301" t="s">
        <v>13965</v>
      </c>
      <c r="BE3301">
        <v>26550</v>
      </c>
      <c r="BI3301">
        <v>1</v>
      </c>
      <c r="BM3301">
        <v>22500</v>
      </c>
    </row>
    <row r="3302" spans="1:65" x14ac:dyDescent="0.3">
      <c r="A3302" t="s">
        <v>14784</v>
      </c>
      <c r="B3302" t="s">
        <v>87</v>
      </c>
      <c r="C3302" t="s">
        <v>578</v>
      </c>
      <c r="E3302">
        <v>202505</v>
      </c>
      <c r="F3302" t="s">
        <v>604</v>
      </c>
      <c r="G3302" t="s">
        <v>611</v>
      </c>
      <c r="H3302" s="1">
        <v>45755</v>
      </c>
      <c r="I3302" t="s">
        <v>459</v>
      </c>
      <c r="J3302">
        <v>8</v>
      </c>
      <c r="K3302" t="s">
        <v>163</v>
      </c>
      <c r="L3302" t="s">
        <v>48</v>
      </c>
      <c r="M3302" t="s">
        <v>652</v>
      </c>
      <c r="N3302" t="s">
        <v>13710</v>
      </c>
      <c r="O3302" t="s">
        <v>12445</v>
      </c>
      <c r="P3302" t="s">
        <v>487</v>
      </c>
      <c r="R3302" t="s">
        <v>488</v>
      </c>
      <c r="S3302">
        <v>22500</v>
      </c>
      <c r="T3302" t="s">
        <v>32</v>
      </c>
      <c r="U3302" t="s">
        <v>196</v>
      </c>
      <c r="V3302" t="s">
        <v>653</v>
      </c>
      <c r="W3302" t="s">
        <v>23</v>
      </c>
      <c r="X3302" s="1">
        <v>45807</v>
      </c>
      <c r="Y3302" s="1">
        <v>45785</v>
      </c>
      <c r="Z3302" s="1"/>
      <c r="AB3302" s="1">
        <v>45786</v>
      </c>
      <c r="AC3302">
        <v>25</v>
      </c>
      <c r="AD3302" s="1">
        <v>45824</v>
      </c>
      <c r="AE3302" s="1">
        <v>45799</v>
      </c>
      <c r="AF3302" s="1">
        <v>45795</v>
      </c>
      <c r="AG3302" t="s">
        <v>293</v>
      </c>
      <c r="AH3302" t="s">
        <v>17123</v>
      </c>
      <c r="AI3302" t="s">
        <v>11787</v>
      </c>
      <c r="AJ3302">
        <v>1</v>
      </c>
      <c r="AK3302">
        <v>1</v>
      </c>
      <c r="AL3302" t="s">
        <v>437</v>
      </c>
      <c r="AM3302" t="s">
        <v>12587</v>
      </c>
      <c r="AN3302" t="s">
        <v>17124</v>
      </c>
      <c r="AO3302" t="s">
        <v>12703</v>
      </c>
      <c r="AP3302" t="s">
        <v>476</v>
      </c>
      <c r="AQ3302" t="s">
        <v>13963</v>
      </c>
      <c r="AT3302">
        <v>1420</v>
      </c>
      <c r="AU3302" s="1"/>
      <c r="AV3302" t="s">
        <v>17126</v>
      </c>
      <c r="AW3302" t="s">
        <v>722</v>
      </c>
      <c r="AY3302">
        <v>1420</v>
      </c>
      <c r="BA3302" t="s">
        <v>422</v>
      </c>
      <c r="BB3302" t="s">
        <v>466</v>
      </c>
      <c r="BC3302" s="1">
        <v>45795</v>
      </c>
      <c r="BD3302" t="s">
        <v>13965</v>
      </c>
      <c r="BE3302">
        <v>26550</v>
      </c>
      <c r="BI3302">
        <v>1</v>
      </c>
      <c r="BM3302">
        <v>22500</v>
      </c>
    </row>
    <row r="3303" spans="1:65" x14ac:dyDescent="0.3">
      <c r="A3303" t="s">
        <v>14784</v>
      </c>
      <c r="B3303" t="s">
        <v>87</v>
      </c>
      <c r="C3303" t="s">
        <v>578</v>
      </c>
      <c r="E3303">
        <v>202505</v>
      </c>
      <c r="F3303" t="s">
        <v>604</v>
      </c>
      <c r="G3303" t="s">
        <v>611</v>
      </c>
      <c r="H3303" s="1">
        <v>45755</v>
      </c>
      <c r="I3303" t="s">
        <v>459</v>
      </c>
      <c r="J3303">
        <v>8</v>
      </c>
      <c r="K3303" t="s">
        <v>163</v>
      </c>
      <c r="L3303" t="s">
        <v>48</v>
      </c>
      <c r="M3303" t="s">
        <v>652</v>
      </c>
      <c r="N3303" t="s">
        <v>13710</v>
      </c>
      <c r="O3303" t="s">
        <v>12445</v>
      </c>
      <c r="P3303" t="s">
        <v>487</v>
      </c>
      <c r="R3303" t="s">
        <v>488</v>
      </c>
      <c r="S3303">
        <v>22500</v>
      </c>
      <c r="T3303" t="s">
        <v>32</v>
      </c>
      <c r="U3303" t="s">
        <v>196</v>
      </c>
      <c r="V3303" t="s">
        <v>653</v>
      </c>
      <c r="W3303" t="s">
        <v>23</v>
      </c>
      <c r="X3303" s="1">
        <v>45807</v>
      </c>
      <c r="Y3303" s="1">
        <v>45785</v>
      </c>
      <c r="Z3303" s="1"/>
      <c r="AB3303" s="1">
        <v>45786</v>
      </c>
      <c r="AC3303">
        <v>25</v>
      </c>
      <c r="AD3303" s="1">
        <v>45824</v>
      </c>
      <c r="AE3303" s="1">
        <v>45799</v>
      </c>
      <c r="AF3303" s="1">
        <v>45795</v>
      </c>
      <c r="AG3303" t="s">
        <v>293</v>
      </c>
      <c r="AH3303" t="s">
        <v>17123</v>
      </c>
      <c r="AI3303" t="s">
        <v>11787</v>
      </c>
      <c r="AJ3303">
        <v>1</v>
      </c>
      <c r="AK3303">
        <v>1</v>
      </c>
      <c r="AL3303" t="s">
        <v>437</v>
      </c>
      <c r="AM3303" t="s">
        <v>12587</v>
      </c>
      <c r="AN3303" t="s">
        <v>17124</v>
      </c>
      <c r="AO3303" t="s">
        <v>12703</v>
      </c>
      <c r="AP3303" t="s">
        <v>476</v>
      </c>
      <c r="AQ3303" t="s">
        <v>13963</v>
      </c>
      <c r="AT3303">
        <v>1420</v>
      </c>
      <c r="AU3303" s="1"/>
      <c r="AV3303" t="s">
        <v>17127</v>
      </c>
      <c r="AW3303" t="s">
        <v>722</v>
      </c>
      <c r="AY3303">
        <v>1420</v>
      </c>
      <c r="BA3303" t="s">
        <v>422</v>
      </c>
      <c r="BB3303" t="s">
        <v>466</v>
      </c>
      <c r="BC3303" s="1">
        <v>45795</v>
      </c>
      <c r="BD3303" t="s">
        <v>13965</v>
      </c>
      <c r="BE3303">
        <v>26550</v>
      </c>
      <c r="BI3303">
        <v>1</v>
      </c>
      <c r="BM3303">
        <v>22500</v>
      </c>
    </row>
    <row r="3304" spans="1:65" x14ac:dyDescent="0.3">
      <c r="A3304" t="s">
        <v>14784</v>
      </c>
      <c r="B3304" t="s">
        <v>87</v>
      </c>
      <c r="C3304" t="s">
        <v>578</v>
      </c>
      <c r="E3304">
        <v>202505</v>
      </c>
      <c r="F3304" t="s">
        <v>604</v>
      </c>
      <c r="G3304" t="s">
        <v>611</v>
      </c>
      <c r="H3304" s="1">
        <v>45755</v>
      </c>
      <c r="I3304" t="s">
        <v>459</v>
      </c>
      <c r="J3304">
        <v>8</v>
      </c>
      <c r="K3304" t="s">
        <v>163</v>
      </c>
      <c r="L3304" t="s">
        <v>48</v>
      </c>
      <c r="M3304" t="s">
        <v>652</v>
      </c>
      <c r="N3304" t="s">
        <v>13710</v>
      </c>
      <c r="O3304" t="s">
        <v>12445</v>
      </c>
      <c r="P3304" t="s">
        <v>487</v>
      </c>
      <c r="R3304" t="s">
        <v>488</v>
      </c>
      <c r="S3304">
        <v>22500</v>
      </c>
      <c r="T3304" t="s">
        <v>32</v>
      </c>
      <c r="U3304" t="s">
        <v>196</v>
      </c>
      <c r="V3304" t="s">
        <v>653</v>
      </c>
      <c r="W3304" t="s">
        <v>23</v>
      </c>
      <c r="X3304" s="1">
        <v>45807</v>
      </c>
      <c r="Y3304" s="1">
        <v>45785</v>
      </c>
      <c r="Z3304" s="1"/>
      <c r="AB3304" s="1">
        <v>45786</v>
      </c>
      <c r="AC3304">
        <v>25</v>
      </c>
      <c r="AD3304" s="1">
        <v>45824</v>
      </c>
      <c r="AE3304" s="1">
        <v>45799</v>
      </c>
      <c r="AF3304" s="1">
        <v>45795</v>
      </c>
      <c r="AG3304" t="s">
        <v>293</v>
      </c>
      <c r="AH3304" t="s">
        <v>17123</v>
      </c>
      <c r="AI3304" t="s">
        <v>11787</v>
      </c>
      <c r="AJ3304">
        <v>1</v>
      </c>
      <c r="AK3304">
        <v>1</v>
      </c>
      <c r="AL3304" t="s">
        <v>437</v>
      </c>
      <c r="AM3304" t="s">
        <v>12587</v>
      </c>
      <c r="AN3304" t="s">
        <v>17124</v>
      </c>
      <c r="AO3304" t="s">
        <v>12703</v>
      </c>
      <c r="AP3304" t="s">
        <v>476</v>
      </c>
      <c r="AQ3304" t="s">
        <v>13963</v>
      </c>
      <c r="AT3304">
        <v>1420</v>
      </c>
      <c r="AU3304" s="1"/>
      <c r="AV3304" t="s">
        <v>17128</v>
      </c>
      <c r="AW3304" t="s">
        <v>722</v>
      </c>
      <c r="AY3304">
        <v>1420</v>
      </c>
      <c r="BA3304" t="s">
        <v>422</v>
      </c>
      <c r="BB3304" t="s">
        <v>466</v>
      </c>
      <c r="BC3304" s="1">
        <v>45795</v>
      </c>
      <c r="BD3304" t="s">
        <v>13965</v>
      </c>
      <c r="BE3304">
        <v>26550</v>
      </c>
      <c r="BI3304">
        <v>1</v>
      </c>
      <c r="BM3304">
        <v>22500</v>
      </c>
    </row>
    <row r="3305" spans="1:65" x14ac:dyDescent="0.3">
      <c r="A3305" t="s">
        <v>14784</v>
      </c>
      <c r="B3305" t="s">
        <v>87</v>
      </c>
      <c r="C3305" t="s">
        <v>45</v>
      </c>
      <c r="E3305">
        <v>202505</v>
      </c>
      <c r="F3305" t="s">
        <v>604</v>
      </c>
      <c r="G3305" t="s">
        <v>608</v>
      </c>
      <c r="H3305" s="1">
        <v>45736</v>
      </c>
      <c r="I3305" t="s">
        <v>459</v>
      </c>
      <c r="J3305">
        <v>8</v>
      </c>
      <c r="K3305" t="s">
        <v>163</v>
      </c>
      <c r="L3305" t="s">
        <v>48</v>
      </c>
      <c r="M3305" t="s">
        <v>643</v>
      </c>
      <c r="N3305" t="s">
        <v>13710</v>
      </c>
      <c r="O3305" t="s">
        <v>12446</v>
      </c>
      <c r="P3305" t="s">
        <v>540</v>
      </c>
      <c r="R3305" t="s">
        <v>541</v>
      </c>
      <c r="S3305">
        <v>7500</v>
      </c>
      <c r="T3305" t="s">
        <v>32</v>
      </c>
      <c r="U3305" t="s">
        <v>33</v>
      </c>
      <c r="V3305" t="s">
        <v>644</v>
      </c>
      <c r="W3305" t="s">
        <v>52</v>
      </c>
      <c r="X3305" s="1">
        <v>45803</v>
      </c>
      <c r="Y3305" s="1">
        <v>45784</v>
      </c>
      <c r="Z3305" s="1"/>
      <c r="AB3305" s="1">
        <v>45787</v>
      </c>
      <c r="AC3305">
        <v>9</v>
      </c>
      <c r="AD3305" s="1">
        <v>45808</v>
      </c>
      <c r="AE3305" s="1">
        <v>45799</v>
      </c>
      <c r="AF3305" s="1">
        <v>45786</v>
      </c>
      <c r="AG3305" t="s">
        <v>293</v>
      </c>
      <c r="AH3305" t="s">
        <v>12447</v>
      </c>
      <c r="AI3305" t="s">
        <v>11787</v>
      </c>
      <c r="AJ3305">
        <v>1</v>
      </c>
      <c r="AK3305">
        <v>1</v>
      </c>
      <c r="AL3305" t="s">
        <v>320</v>
      </c>
      <c r="AM3305" t="s">
        <v>12448</v>
      </c>
      <c r="AN3305" t="s">
        <v>12449</v>
      </c>
      <c r="AO3305" t="s">
        <v>12687</v>
      </c>
      <c r="AP3305" t="s">
        <v>410</v>
      </c>
      <c r="AQ3305" t="s">
        <v>13963</v>
      </c>
      <c r="AT3305">
        <v>682</v>
      </c>
      <c r="AU3305" s="1"/>
      <c r="AV3305" t="s">
        <v>17129</v>
      </c>
      <c r="AW3305" t="s">
        <v>55</v>
      </c>
      <c r="AY3305">
        <v>682</v>
      </c>
      <c r="BA3305" t="s">
        <v>69</v>
      </c>
      <c r="BB3305" t="s">
        <v>466</v>
      </c>
      <c r="BC3305" s="1">
        <v>45786</v>
      </c>
      <c r="BD3305" t="s">
        <v>13965</v>
      </c>
      <c r="BE3305">
        <v>12000</v>
      </c>
      <c r="BI3305">
        <v>1</v>
      </c>
      <c r="BM3305">
        <v>7500</v>
      </c>
    </row>
    <row r="3306" spans="1:65" x14ac:dyDescent="0.3">
      <c r="A3306" t="s">
        <v>14784</v>
      </c>
      <c r="B3306" t="s">
        <v>87</v>
      </c>
      <c r="C3306" t="s">
        <v>45</v>
      </c>
      <c r="E3306">
        <v>202505</v>
      </c>
      <c r="F3306" t="s">
        <v>604</v>
      </c>
      <c r="G3306" t="s">
        <v>613</v>
      </c>
      <c r="H3306" s="1">
        <v>45719</v>
      </c>
      <c r="I3306" t="s">
        <v>459</v>
      </c>
      <c r="J3306" t="s">
        <v>1318</v>
      </c>
      <c r="K3306" t="s">
        <v>1318</v>
      </c>
      <c r="L3306" t="s">
        <v>48</v>
      </c>
      <c r="M3306" t="s">
        <v>662</v>
      </c>
      <c r="N3306" t="s">
        <v>13710</v>
      </c>
      <c r="O3306" t="s">
        <v>12479</v>
      </c>
      <c r="P3306" t="s">
        <v>473</v>
      </c>
      <c r="R3306" t="s">
        <v>474</v>
      </c>
      <c r="S3306">
        <v>15750</v>
      </c>
      <c r="T3306" t="s">
        <v>32</v>
      </c>
      <c r="U3306" t="s">
        <v>33</v>
      </c>
      <c r="V3306" t="s">
        <v>644</v>
      </c>
      <c r="W3306" t="s">
        <v>52</v>
      </c>
      <c r="X3306" s="1">
        <v>45810</v>
      </c>
      <c r="Y3306" s="1">
        <v>45791</v>
      </c>
      <c r="Z3306" s="1"/>
      <c r="AB3306" s="1">
        <v>45797</v>
      </c>
      <c r="AC3306">
        <v>10</v>
      </c>
      <c r="AD3306" s="1">
        <v>45809</v>
      </c>
      <c r="AE3306" s="1">
        <v>45799</v>
      </c>
      <c r="AF3306" s="1">
        <v>45795</v>
      </c>
      <c r="AG3306" t="s">
        <v>293</v>
      </c>
      <c r="AH3306" t="s">
        <v>703</v>
      </c>
      <c r="AI3306" t="s">
        <v>11787</v>
      </c>
      <c r="AJ3306">
        <v>1</v>
      </c>
      <c r="AK3306">
        <v>1</v>
      </c>
      <c r="AL3306" t="s">
        <v>96</v>
      </c>
      <c r="AM3306" t="s">
        <v>12480</v>
      </c>
      <c r="AN3306" t="s">
        <v>12481</v>
      </c>
      <c r="AO3306" t="s">
        <v>14786</v>
      </c>
      <c r="AP3306" t="s">
        <v>1233</v>
      </c>
      <c r="AQ3306" t="s">
        <v>13963</v>
      </c>
      <c r="AT3306">
        <v>550</v>
      </c>
      <c r="AU3306" s="1"/>
      <c r="AV3306" t="s">
        <v>17130</v>
      </c>
      <c r="AW3306" t="s">
        <v>55</v>
      </c>
      <c r="AY3306">
        <v>550</v>
      </c>
      <c r="BA3306" t="s">
        <v>13967</v>
      </c>
      <c r="BB3306" t="s">
        <v>466</v>
      </c>
      <c r="BC3306" s="1">
        <v>45795</v>
      </c>
      <c r="BD3306" t="s">
        <v>13965</v>
      </c>
      <c r="BE3306">
        <v>35438</v>
      </c>
      <c r="BI3306">
        <v>1</v>
      </c>
      <c r="BM3306">
        <v>15750</v>
      </c>
    </row>
    <row r="3307" spans="1:65" x14ac:dyDescent="0.3">
      <c r="A3307" t="s">
        <v>14784</v>
      </c>
      <c r="B3307" t="s">
        <v>87</v>
      </c>
      <c r="C3307" t="s">
        <v>45</v>
      </c>
      <c r="E3307">
        <v>202505</v>
      </c>
      <c r="F3307" t="s">
        <v>604</v>
      </c>
      <c r="G3307" t="s">
        <v>628</v>
      </c>
      <c r="H3307" s="1">
        <v>45768</v>
      </c>
      <c r="I3307" t="s">
        <v>459</v>
      </c>
      <c r="J3307">
        <v>8</v>
      </c>
      <c r="K3307" t="s">
        <v>163</v>
      </c>
      <c r="L3307" t="s">
        <v>48</v>
      </c>
      <c r="M3307" t="s">
        <v>743</v>
      </c>
      <c r="N3307" t="s">
        <v>13710</v>
      </c>
      <c r="O3307" t="s">
        <v>12492</v>
      </c>
      <c r="P3307" t="s">
        <v>569</v>
      </c>
      <c r="R3307" t="s">
        <v>570</v>
      </c>
      <c r="S3307">
        <v>25000</v>
      </c>
      <c r="T3307" t="s">
        <v>32</v>
      </c>
      <c r="U3307" t="s">
        <v>33</v>
      </c>
      <c r="V3307" t="s">
        <v>744</v>
      </c>
      <c r="W3307" t="s">
        <v>137</v>
      </c>
      <c r="X3307" s="1">
        <v>45823</v>
      </c>
      <c r="Y3307" s="1">
        <v>45791</v>
      </c>
      <c r="Z3307" s="1"/>
      <c r="AB3307" s="1">
        <v>45798</v>
      </c>
      <c r="AC3307">
        <v>25</v>
      </c>
      <c r="AD3307" s="1">
        <v>45825</v>
      </c>
      <c r="AE3307" s="1">
        <v>45800</v>
      </c>
      <c r="AF3307" s="1">
        <v>45793</v>
      </c>
      <c r="AG3307" t="s">
        <v>293</v>
      </c>
      <c r="AH3307" t="s">
        <v>17131</v>
      </c>
      <c r="AI3307" t="s">
        <v>11791</v>
      </c>
      <c r="AJ3307">
        <v>1</v>
      </c>
      <c r="AK3307">
        <v>1</v>
      </c>
      <c r="AL3307" t="s">
        <v>320</v>
      </c>
      <c r="AM3307" t="s">
        <v>14892</v>
      </c>
      <c r="AN3307" t="s">
        <v>17132</v>
      </c>
      <c r="AO3307" t="s">
        <v>14786</v>
      </c>
      <c r="AP3307" t="s">
        <v>410</v>
      </c>
      <c r="AQ3307" t="s">
        <v>594</v>
      </c>
      <c r="AR3307" t="s">
        <v>14584</v>
      </c>
      <c r="AT3307">
        <v>2200</v>
      </c>
      <c r="AU3307" s="1"/>
      <c r="AV3307" t="s">
        <v>17133</v>
      </c>
      <c r="AW3307" t="s">
        <v>745</v>
      </c>
      <c r="AY3307">
        <v>0</v>
      </c>
      <c r="AZ3307">
        <v>2200</v>
      </c>
      <c r="BA3307" t="s">
        <v>422</v>
      </c>
      <c r="BB3307" t="s">
        <v>466</v>
      </c>
      <c r="BC3307" s="1">
        <v>45793</v>
      </c>
      <c r="BD3307" t="s">
        <v>13965</v>
      </c>
      <c r="BE3307">
        <v>26750</v>
      </c>
      <c r="BK3307">
        <v>1</v>
      </c>
      <c r="BM3307">
        <v>25000</v>
      </c>
    </row>
    <row r="3308" spans="1:65" x14ac:dyDescent="0.3">
      <c r="A3308" t="s">
        <v>14784</v>
      </c>
      <c r="B3308" t="s">
        <v>87</v>
      </c>
      <c r="C3308" t="s">
        <v>45</v>
      </c>
      <c r="E3308">
        <v>202505</v>
      </c>
      <c r="F3308" t="s">
        <v>604</v>
      </c>
      <c r="G3308" t="s">
        <v>628</v>
      </c>
      <c r="H3308" s="1">
        <v>45768</v>
      </c>
      <c r="I3308" t="s">
        <v>459</v>
      </c>
      <c r="J3308">
        <v>8</v>
      </c>
      <c r="K3308" t="s">
        <v>163</v>
      </c>
      <c r="L3308" t="s">
        <v>48</v>
      </c>
      <c r="M3308" t="s">
        <v>743</v>
      </c>
      <c r="N3308" t="s">
        <v>13710</v>
      </c>
      <c r="O3308" t="s">
        <v>12492</v>
      </c>
      <c r="P3308" t="s">
        <v>569</v>
      </c>
      <c r="R3308" t="s">
        <v>570</v>
      </c>
      <c r="S3308">
        <v>25000</v>
      </c>
      <c r="T3308" t="s">
        <v>32</v>
      </c>
      <c r="U3308" t="s">
        <v>33</v>
      </c>
      <c r="V3308" t="s">
        <v>744</v>
      </c>
      <c r="W3308" t="s">
        <v>137</v>
      </c>
      <c r="X3308" s="1">
        <v>45823</v>
      </c>
      <c r="Y3308" s="1">
        <v>45791</v>
      </c>
      <c r="Z3308" s="1"/>
      <c r="AB3308" s="1">
        <v>45798</v>
      </c>
      <c r="AC3308">
        <v>25</v>
      </c>
      <c r="AD3308" s="1">
        <v>45825</v>
      </c>
      <c r="AE3308" s="1">
        <v>45800</v>
      </c>
      <c r="AF3308" s="1">
        <v>45794</v>
      </c>
      <c r="AG3308" t="s">
        <v>293</v>
      </c>
      <c r="AH3308" t="s">
        <v>703</v>
      </c>
      <c r="AI3308" t="s">
        <v>11791</v>
      </c>
      <c r="AJ3308">
        <v>1</v>
      </c>
      <c r="AK3308">
        <v>1</v>
      </c>
      <c r="AL3308" t="s">
        <v>320</v>
      </c>
      <c r="AM3308" t="s">
        <v>14892</v>
      </c>
      <c r="AN3308" t="s">
        <v>17132</v>
      </c>
      <c r="AO3308" t="s">
        <v>14786</v>
      </c>
      <c r="AP3308" t="s">
        <v>410</v>
      </c>
      <c r="AQ3308" t="s">
        <v>594</v>
      </c>
      <c r="AR3308" t="s">
        <v>14584</v>
      </c>
      <c r="AT3308">
        <v>2200</v>
      </c>
      <c r="AU3308" s="1"/>
      <c r="AV3308" t="s">
        <v>17134</v>
      </c>
      <c r="AW3308" t="s">
        <v>745</v>
      </c>
      <c r="AY3308">
        <v>0</v>
      </c>
      <c r="AZ3308">
        <v>2200</v>
      </c>
      <c r="BA3308" t="s">
        <v>422</v>
      </c>
      <c r="BB3308" t="s">
        <v>466</v>
      </c>
      <c r="BC3308" s="1">
        <v>45794</v>
      </c>
      <c r="BD3308" t="s">
        <v>13965</v>
      </c>
      <c r="BE3308">
        <v>26750</v>
      </c>
      <c r="BK3308">
        <v>1</v>
      </c>
      <c r="BM3308">
        <v>25000</v>
      </c>
    </row>
    <row r="3309" spans="1:65" x14ac:dyDescent="0.3">
      <c r="A3309" t="s">
        <v>14784</v>
      </c>
      <c r="B3309" t="s">
        <v>87</v>
      </c>
      <c r="C3309" t="s">
        <v>45</v>
      </c>
      <c r="E3309">
        <v>202505</v>
      </c>
      <c r="F3309" t="s">
        <v>604</v>
      </c>
      <c r="G3309" t="s">
        <v>628</v>
      </c>
      <c r="H3309" s="1">
        <v>45768</v>
      </c>
      <c r="I3309" t="s">
        <v>459</v>
      </c>
      <c r="J3309">
        <v>8</v>
      </c>
      <c r="K3309" t="s">
        <v>163</v>
      </c>
      <c r="L3309" t="s">
        <v>48</v>
      </c>
      <c r="M3309" t="s">
        <v>743</v>
      </c>
      <c r="N3309" t="s">
        <v>13710</v>
      </c>
      <c r="O3309" t="s">
        <v>12492</v>
      </c>
      <c r="P3309" t="s">
        <v>569</v>
      </c>
      <c r="R3309" t="s">
        <v>570</v>
      </c>
      <c r="S3309">
        <v>25000</v>
      </c>
      <c r="T3309" t="s">
        <v>32</v>
      </c>
      <c r="U3309" t="s">
        <v>33</v>
      </c>
      <c r="V3309" t="s">
        <v>744</v>
      </c>
      <c r="W3309" t="s">
        <v>137</v>
      </c>
      <c r="X3309" s="1">
        <v>45823</v>
      </c>
      <c r="Y3309" s="1">
        <v>45791</v>
      </c>
      <c r="Z3309" s="1"/>
      <c r="AB3309" s="1">
        <v>45798</v>
      </c>
      <c r="AC3309">
        <v>25</v>
      </c>
      <c r="AD3309" s="1">
        <v>45825</v>
      </c>
      <c r="AE3309" s="1">
        <v>45800</v>
      </c>
      <c r="AF3309" s="1">
        <v>45795</v>
      </c>
      <c r="AG3309" t="s">
        <v>293</v>
      </c>
      <c r="AH3309" t="s">
        <v>703</v>
      </c>
      <c r="AI3309" t="s">
        <v>11791</v>
      </c>
      <c r="AJ3309">
        <v>1</v>
      </c>
      <c r="AK3309">
        <v>1</v>
      </c>
      <c r="AL3309" t="s">
        <v>320</v>
      </c>
      <c r="AM3309" t="s">
        <v>14892</v>
      </c>
      <c r="AN3309" t="s">
        <v>17132</v>
      </c>
      <c r="AO3309" t="s">
        <v>14786</v>
      </c>
      <c r="AP3309" t="s">
        <v>410</v>
      </c>
      <c r="AQ3309" t="s">
        <v>594</v>
      </c>
      <c r="AR3309" t="s">
        <v>14584</v>
      </c>
      <c r="AT3309">
        <v>2200</v>
      </c>
      <c r="AU3309" s="1"/>
      <c r="AV3309" t="s">
        <v>17135</v>
      </c>
      <c r="AW3309" t="s">
        <v>745</v>
      </c>
      <c r="AY3309">
        <v>0</v>
      </c>
      <c r="AZ3309">
        <v>2200</v>
      </c>
      <c r="BA3309" t="s">
        <v>422</v>
      </c>
      <c r="BB3309" t="s">
        <v>466</v>
      </c>
      <c r="BC3309" s="1">
        <v>45795</v>
      </c>
      <c r="BD3309" t="s">
        <v>13965</v>
      </c>
      <c r="BE3309">
        <v>26750</v>
      </c>
      <c r="BK3309">
        <v>1</v>
      </c>
      <c r="BM3309">
        <v>25000</v>
      </c>
    </row>
    <row r="3310" spans="1:65" x14ac:dyDescent="0.3">
      <c r="A3310" t="s">
        <v>14784</v>
      </c>
      <c r="B3310" t="s">
        <v>87</v>
      </c>
      <c r="C3310" t="s">
        <v>45</v>
      </c>
      <c r="E3310">
        <v>202505</v>
      </c>
      <c r="F3310" t="s">
        <v>604</v>
      </c>
      <c r="G3310" t="s">
        <v>608</v>
      </c>
      <c r="H3310" s="1">
        <v>45758</v>
      </c>
      <c r="I3310" t="s">
        <v>459</v>
      </c>
      <c r="J3310" t="s">
        <v>1318</v>
      </c>
      <c r="K3310" t="s">
        <v>1318</v>
      </c>
      <c r="L3310" t="s">
        <v>48</v>
      </c>
      <c r="M3310" t="s">
        <v>681</v>
      </c>
      <c r="N3310" t="s">
        <v>13710</v>
      </c>
      <c r="O3310" t="s">
        <v>12490</v>
      </c>
      <c r="P3310" t="s">
        <v>473</v>
      </c>
      <c r="R3310" t="s">
        <v>474</v>
      </c>
      <c r="S3310">
        <v>3500</v>
      </c>
      <c r="T3310" t="s">
        <v>32</v>
      </c>
      <c r="U3310" t="s">
        <v>33</v>
      </c>
      <c r="V3310" t="s">
        <v>610</v>
      </c>
      <c r="W3310" t="s">
        <v>104</v>
      </c>
      <c r="X3310" s="1">
        <v>45786</v>
      </c>
      <c r="Y3310" s="1">
        <v>45789</v>
      </c>
      <c r="Z3310" s="1"/>
      <c r="AB3310" s="1">
        <v>45796</v>
      </c>
      <c r="AC3310">
        <v>10</v>
      </c>
      <c r="AD3310" s="1">
        <v>45811</v>
      </c>
      <c r="AE3310" s="1">
        <v>45801</v>
      </c>
      <c r="AF3310" s="1">
        <v>45790</v>
      </c>
      <c r="AG3310" t="s">
        <v>293</v>
      </c>
      <c r="AH3310" t="s">
        <v>12491</v>
      </c>
      <c r="AI3310" t="s">
        <v>53</v>
      </c>
      <c r="AJ3310">
        <v>0</v>
      </c>
      <c r="AK3310">
        <v>0</v>
      </c>
      <c r="AL3310" t="s">
        <v>96</v>
      </c>
      <c r="AM3310" t="s">
        <v>17136</v>
      </c>
      <c r="AN3310" t="s">
        <v>17137</v>
      </c>
      <c r="AO3310" t="s">
        <v>12703</v>
      </c>
      <c r="AP3310" t="s">
        <v>465</v>
      </c>
      <c r="AQ3310" t="s">
        <v>594</v>
      </c>
      <c r="AR3310" t="s">
        <v>12689</v>
      </c>
      <c r="AT3310">
        <v>300</v>
      </c>
      <c r="AU3310" s="1"/>
      <c r="AV3310" t="s">
        <v>17138</v>
      </c>
      <c r="AW3310" t="s">
        <v>290</v>
      </c>
      <c r="AY3310">
        <v>0</v>
      </c>
      <c r="AZ3310">
        <v>300</v>
      </c>
      <c r="BA3310" t="s">
        <v>69</v>
      </c>
      <c r="BB3310" t="s">
        <v>466</v>
      </c>
      <c r="BC3310" s="1">
        <v>45790</v>
      </c>
      <c r="BD3310" t="s">
        <v>13965</v>
      </c>
      <c r="BE3310">
        <v>12250</v>
      </c>
      <c r="BK3310">
        <v>0</v>
      </c>
      <c r="BM3310">
        <v>3500</v>
      </c>
    </row>
    <row r="3311" spans="1:65" x14ac:dyDescent="0.3">
      <c r="A3311" t="s">
        <v>14784</v>
      </c>
      <c r="B3311" t="s">
        <v>87</v>
      </c>
      <c r="C3311" t="s">
        <v>578</v>
      </c>
      <c r="E3311">
        <v>202505</v>
      </c>
      <c r="F3311" t="s">
        <v>604</v>
      </c>
      <c r="G3311" t="s">
        <v>914</v>
      </c>
      <c r="H3311" s="1">
        <v>45784</v>
      </c>
      <c r="I3311" t="s">
        <v>459</v>
      </c>
      <c r="J3311">
        <v>8</v>
      </c>
      <c r="K3311" t="s">
        <v>163</v>
      </c>
      <c r="L3311" t="s">
        <v>48</v>
      </c>
      <c r="M3311" t="s">
        <v>612</v>
      </c>
      <c r="N3311" t="s">
        <v>13710</v>
      </c>
      <c r="O3311" t="s">
        <v>17139</v>
      </c>
      <c r="P3311" t="s">
        <v>498</v>
      </c>
      <c r="R3311" t="s">
        <v>499</v>
      </c>
      <c r="S3311">
        <v>20000</v>
      </c>
      <c r="T3311" t="s">
        <v>32</v>
      </c>
      <c r="U3311" t="s">
        <v>656</v>
      </c>
      <c r="V3311" t="s">
        <v>433</v>
      </c>
      <c r="W3311" t="s">
        <v>23</v>
      </c>
      <c r="X3311" s="1">
        <v>45772</v>
      </c>
      <c r="Y3311" s="1">
        <v>45796</v>
      </c>
      <c r="Z3311" s="1"/>
      <c r="AB3311" s="1">
        <v>45802</v>
      </c>
      <c r="AC3311">
        <v>19</v>
      </c>
      <c r="AD3311" s="1">
        <v>45821</v>
      </c>
      <c r="AE3311" s="1">
        <v>45802</v>
      </c>
      <c r="AF3311" s="1">
        <v>45798</v>
      </c>
      <c r="AG3311" t="s">
        <v>293</v>
      </c>
      <c r="AH3311" t="s">
        <v>703</v>
      </c>
      <c r="AI3311" t="s">
        <v>11787</v>
      </c>
      <c r="AJ3311">
        <v>1</v>
      </c>
      <c r="AK3311">
        <v>1</v>
      </c>
      <c r="AL3311" t="s">
        <v>17140</v>
      </c>
      <c r="AM3311" t="s">
        <v>17141</v>
      </c>
      <c r="AN3311" t="s">
        <v>17142</v>
      </c>
      <c r="AP3311" t="s">
        <v>465</v>
      </c>
      <c r="AQ3311" t="s">
        <v>13966</v>
      </c>
      <c r="AR3311" t="s">
        <v>13966</v>
      </c>
      <c r="AT3311">
        <v>0</v>
      </c>
      <c r="AU3311" s="1"/>
      <c r="AV3311" t="s">
        <v>17143</v>
      </c>
      <c r="AW3311" t="s">
        <v>89</v>
      </c>
      <c r="AY3311">
        <v>0</v>
      </c>
      <c r="BA3311" t="s">
        <v>69</v>
      </c>
      <c r="BB3311" t="s">
        <v>466</v>
      </c>
      <c r="BC3311" s="1">
        <v>45798</v>
      </c>
      <c r="BD3311" t="s">
        <v>13965</v>
      </c>
      <c r="BE3311">
        <v>19000</v>
      </c>
      <c r="BL3311">
        <v>1</v>
      </c>
      <c r="BM3311">
        <v>20000</v>
      </c>
    </row>
    <row r="3312" spans="1:65" x14ac:dyDescent="0.3">
      <c r="A3312" t="s">
        <v>14784</v>
      </c>
      <c r="B3312" t="s">
        <v>87</v>
      </c>
      <c r="C3312" t="s">
        <v>199</v>
      </c>
      <c r="E3312">
        <v>202505</v>
      </c>
      <c r="F3312" t="s">
        <v>604</v>
      </c>
      <c r="G3312" t="s">
        <v>2255</v>
      </c>
      <c r="H3312" s="1">
        <v>45789</v>
      </c>
      <c r="I3312" t="s">
        <v>459</v>
      </c>
      <c r="J3312">
        <v>8</v>
      </c>
      <c r="K3312" t="s">
        <v>163</v>
      </c>
      <c r="L3312" t="s">
        <v>48</v>
      </c>
      <c r="M3312" t="s">
        <v>636</v>
      </c>
      <c r="N3312" t="s">
        <v>13710</v>
      </c>
      <c r="O3312" t="s">
        <v>17144</v>
      </c>
      <c r="P3312" t="s">
        <v>506</v>
      </c>
      <c r="R3312" t="s">
        <v>507</v>
      </c>
      <c r="S3312">
        <v>25000</v>
      </c>
      <c r="T3312" t="s">
        <v>32</v>
      </c>
      <c r="U3312" t="s">
        <v>385</v>
      </c>
      <c r="V3312" t="s">
        <v>17097</v>
      </c>
      <c r="W3312" t="s">
        <v>637</v>
      </c>
      <c r="X3312" s="1">
        <v>45869</v>
      </c>
      <c r="Y3312" s="1">
        <v>45798</v>
      </c>
      <c r="Z3312" s="1"/>
      <c r="AB3312" s="1">
        <v>45802</v>
      </c>
      <c r="AC3312">
        <v>56</v>
      </c>
      <c r="AD3312" s="1">
        <v>45858</v>
      </c>
      <c r="AE3312" s="1">
        <v>45802</v>
      </c>
      <c r="AF3312" s="1">
        <v>45799</v>
      </c>
      <c r="AG3312" t="s">
        <v>293</v>
      </c>
      <c r="AH3312" t="s">
        <v>17114</v>
      </c>
      <c r="AI3312" t="s">
        <v>11791</v>
      </c>
      <c r="AJ3312">
        <v>1</v>
      </c>
      <c r="AK3312">
        <v>1</v>
      </c>
      <c r="AL3312" t="s">
        <v>1954</v>
      </c>
      <c r="AM3312" t="s">
        <v>17145</v>
      </c>
      <c r="AN3312" t="s">
        <v>17146</v>
      </c>
      <c r="AO3312" t="s">
        <v>12703</v>
      </c>
      <c r="AP3312" t="s">
        <v>560</v>
      </c>
      <c r="AQ3312" t="s">
        <v>13963</v>
      </c>
      <c r="AT3312">
        <v>2465</v>
      </c>
      <c r="AU3312" s="1"/>
      <c r="AV3312" t="s">
        <v>17147</v>
      </c>
      <c r="AW3312" t="s">
        <v>17098</v>
      </c>
      <c r="AY3312">
        <v>2465</v>
      </c>
      <c r="BA3312" t="s">
        <v>69</v>
      </c>
      <c r="BB3312" t="s">
        <v>466</v>
      </c>
      <c r="BC3312" s="1">
        <v>45799</v>
      </c>
      <c r="BD3312" t="s">
        <v>13964</v>
      </c>
      <c r="BE3312">
        <v>22250</v>
      </c>
      <c r="BI3312">
        <v>1</v>
      </c>
      <c r="BM3312">
        <v>25000</v>
      </c>
    </row>
    <row r="3313" spans="1:65" x14ac:dyDescent="0.3">
      <c r="A3313" t="s">
        <v>14784</v>
      </c>
      <c r="B3313" t="s">
        <v>87</v>
      </c>
      <c r="C3313" t="s">
        <v>45</v>
      </c>
      <c r="E3313">
        <v>202505</v>
      </c>
      <c r="F3313" t="s">
        <v>604</v>
      </c>
      <c r="G3313" t="s">
        <v>616</v>
      </c>
      <c r="H3313" s="1">
        <v>45777</v>
      </c>
      <c r="I3313" t="s">
        <v>459</v>
      </c>
      <c r="J3313">
        <v>8</v>
      </c>
      <c r="K3313" t="s">
        <v>163</v>
      </c>
      <c r="L3313" t="s">
        <v>48</v>
      </c>
      <c r="M3313" t="s">
        <v>638</v>
      </c>
      <c r="N3313" t="s">
        <v>13710</v>
      </c>
      <c r="O3313" t="s">
        <v>12495</v>
      </c>
      <c r="P3313" t="s">
        <v>483</v>
      </c>
      <c r="R3313" t="s">
        <v>484</v>
      </c>
      <c r="S3313">
        <v>22500</v>
      </c>
      <c r="T3313" t="s">
        <v>32</v>
      </c>
      <c r="U3313" t="s">
        <v>33</v>
      </c>
      <c r="V3313" t="s">
        <v>639</v>
      </c>
      <c r="W3313" t="s">
        <v>137</v>
      </c>
      <c r="X3313" s="1">
        <v>45810</v>
      </c>
      <c r="Y3313" s="1">
        <v>45789</v>
      </c>
      <c r="Z3313" s="1"/>
      <c r="AB3313" s="1">
        <v>45799</v>
      </c>
      <c r="AC3313">
        <v>15</v>
      </c>
      <c r="AD3313" s="1">
        <v>45818</v>
      </c>
      <c r="AE3313" s="1">
        <v>45803</v>
      </c>
      <c r="AF3313" s="1">
        <v>45793</v>
      </c>
      <c r="AG3313" t="s">
        <v>293</v>
      </c>
      <c r="AH3313" t="s">
        <v>703</v>
      </c>
      <c r="AI3313" t="s">
        <v>11787</v>
      </c>
      <c r="AJ3313">
        <v>1</v>
      </c>
      <c r="AK3313">
        <v>1</v>
      </c>
      <c r="AL3313" t="s">
        <v>369</v>
      </c>
      <c r="AM3313" t="s">
        <v>17148</v>
      </c>
      <c r="AN3313" t="s">
        <v>17149</v>
      </c>
      <c r="AO3313" t="s">
        <v>12703</v>
      </c>
      <c r="AP3313" t="s">
        <v>535</v>
      </c>
      <c r="AQ3313" t="s">
        <v>13963</v>
      </c>
      <c r="AT3313">
        <v>1000</v>
      </c>
      <c r="AU3313" s="1"/>
      <c r="AV3313" t="s">
        <v>17150</v>
      </c>
      <c r="AW3313" t="s">
        <v>138</v>
      </c>
      <c r="AY3313">
        <v>1000</v>
      </c>
      <c r="BA3313" t="s">
        <v>69</v>
      </c>
      <c r="BB3313" t="s">
        <v>466</v>
      </c>
      <c r="BC3313" s="1">
        <v>45793</v>
      </c>
      <c r="BD3313" t="s">
        <v>13965</v>
      </c>
      <c r="BE3313">
        <v>29250</v>
      </c>
      <c r="BI3313">
        <v>1</v>
      </c>
      <c r="BM3313">
        <v>22500</v>
      </c>
    </row>
    <row r="3314" spans="1:65" x14ac:dyDescent="0.3">
      <c r="A3314" t="s">
        <v>14784</v>
      </c>
      <c r="B3314" t="s">
        <v>87</v>
      </c>
      <c r="C3314" t="s">
        <v>45</v>
      </c>
      <c r="E3314">
        <v>202505</v>
      </c>
      <c r="F3314" t="s">
        <v>604</v>
      </c>
      <c r="G3314" t="s">
        <v>616</v>
      </c>
      <c r="H3314" s="1">
        <v>45777</v>
      </c>
      <c r="I3314" t="s">
        <v>459</v>
      </c>
      <c r="J3314">
        <v>8</v>
      </c>
      <c r="K3314" t="s">
        <v>163</v>
      </c>
      <c r="L3314" t="s">
        <v>48</v>
      </c>
      <c r="M3314" t="s">
        <v>638</v>
      </c>
      <c r="N3314" t="s">
        <v>13710</v>
      </c>
      <c r="O3314" t="s">
        <v>12496</v>
      </c>
      <c r="P3314" t="s">
        <v>483</v>
      </c>
      <c r="R3314" t="s">
        <v>484</v>
      </c>
      <c r="S3314">
        <v>22500</v>
      </c>
      <c r="T3314" t="s">
        <v>32</v>
      </c>
      <c r="U3314" t="s">
        <v>33</v>
      </c>
      <c r="V3314" t="s">
        <v>639</v>
      </c>
      <c r="W3314" t="s">
        <v>137</v>
      </c>
      <c r="X3314" s="1">
        <v>45800</v>
      </c>
      <c r="Y3314" s="1">
        <v>45789</v>
      </c>
      <c r="Z3314" s="1"/>
      <c r="AB3314" s="1">
        <v>45799</v>
      </c>
      <c r="AC3314">
        <v>12</v>
      </c>
      <c r="AD3314" s="1">
        <v>45815</v>
      </c>
      <c r="AE3314" s="1">
        <v>45803</v>
      </c>
      <c r="AF3314" s="1">
        <v>45793</v>
      </c>
      <c r="AG3314" t="s">
        <v>293</v>
      </c>
      <c r="AH3314" t="s">
        <v>17151</v>
      </c>
      <c r="AI3314" t="s">
        <v>11787</v>
      </c>
      <c r="AJ3314">
        <v>1</v>
      </c>
      <c r="AK3314">
        <v>1</v>
      </c>
      <c r="AL3314" t="s">
        <v>369</v>
      </c>
      <c r="AM3314" t="s">
        <v>17148</v>
      </c>
      <c r="AN3314" t="s">
        <v>17152</v>
      </c>
      <c r="AO3314" t="s">
        <v>12703</v>
      </c>
      <c r="AP3314" t="s">
        <v>535</v>
      </c>
      <c r="AQ3314" t="s">
        <v>13963</v>
      </c>
      <c r="AT3314">
        <v>1000</v>
      </c>
      <c r="AU3314" s="1"/>
      <c r="AV3314" t="s">
        <v>17153</v>
      </c>
      <c r="AW3314" t="s">
        <v>138</v>
      </c>
      <c r="AY3314">
        <v>1000</v>
      </c>
      <c r="BA3314" t="s">
        <v>69</v>
      </c>
      <c r="BB3314" t="s">
        <v>466</v>
      </c>
      <c r="BC3314" s="1">
        <v>45793</v>
      </c>
      <c r="BD3314" t="s">
        <v>13965</v>
      </c>
      <c r="BE3314">
        <v>29250</v>
      </c>
      <c r="BI3314">
        <v>1</v>
      </c>
      <c r="BM3314">
        <v>22500</v>
      </c>
    </row>
    <row r="3315" spans="1:65" x14ac:dyDescent="0.3">
      <c r="A3315" t="s">
        <v>14784</v>
      </c>
      <c r="B3315" t="s">
        <v>87</v>
      </c>
      <c r="C3315" t="s">
        <v>194</v>
      </c>
      <c r="E3315">
        <v>202505</v>
      </c>
      <c r="F3315" t="s">
        <v>604</v>
      </c>
      <c r="G3315" t="s">
        <v>534</v>
      </c>
      <c r="H3315" s="1">
        <v>45790</v>
      </c>
      <c r="I3315" t="s">
        <v>459</v>
      </c>
      <c r="J3315" t="s">
        <v>1318</v>
      </c>
      <c r="K3315" t="s">
        <v>1318</v>
      </c>
      <c r="L3315" t="s">
        <v>48</v>
      </c>
      <c r="M3315" t="s">
        <v>672</v>
      </c>
      <c r="N3315" t="s">
        <v>13710</v>
      </c>
      <c r="O3315" t="s">
        <v>17154</v>
      </c>
      <c r="P3315" t="s">
        <v>471</v>
      </c>
      <c r="R3315" t="s">
        <v>472</v>
      </c>
      <c r="S3315">
        <v>22500</v>
      </c>
      <c r="T3315" t="s">
        <v>32</v>
      </c>
      <c r="U3315" t="s">
        <v>33</v>
      </c>
      <c r="V3315" t="s">
        <v>673</v>
      </c>
      <c r="W3315" t="s">
        <v>674</v>
      </c>
      <c r="X3315" s="1">
        <v>45839</v>
      </c>
      <c r="Y3315" s="1">
        <v>45797</v>
      </c>
      <c r="Z3315" s="1"/>
      <c r="AB3315" s="1">
        <v>45802</v>
      </c>
      <c r="AC3315">
        <v>57</v>
      </c>
      <c r="AD3315" s="1">
        <v>45861</v>
      </c>
      <c r="AE3315" s="1">
        <v>45804</v>
      </c>
      <c r="AF3315" s="1">
        <v>45799</v>
      </c>
      <c r="AG3315" t="s">
        <v>293</v>
      </c>
      <c r="AH3315" t="s">
        <v>703</v>
      </c>
      <c r="AI3315" t="s">
        <v>11790</v>
      </c>
      <c r="AJ3315">
        <v>1</v>
      </c>
      <c r="AK3315">
        <v>2</v>
      </c>
      <c r="AL3315" t="s">
        <v>146</v>
      </c>
      <c r="AM3315" t="s">
        <v>17155</v>
      </c>
      <c r="AN3315" t="s">
        <v>17156</v>
      </c>
      <c r="AO3315" t="s">
        <v>12646</v>
      </c>
      <c r="AP3315" t="s">
        <v>465</v>
      </c>
      <c r="AQ3315" t="s">
        <v>594</v>
      </c>
      <c r="AR3315" t="s">
        <v>14584</v>
      </c>
      <c r="AT3315">
        <v>4850</v>
      </c>
      <c r="AU3315" s="1"/>
      <c r="AV3315" t="s">
        <v>17157</v>
      </c>
      <c r="AW3315" t="s">
        <v>3186</v>
      </c>
      <c r="AY3315">
        <v>0</v>
      </c>
      <c r="AZ3315">
        <v>4850</v>
      </c>
      <c r="BA3315" t="s">
        <v>69</v>
      </c>
      <c r="BB3315" t="s">
        <v>466</v>
      </c>
      <c r="BC3315" s="1">
        <v>45799</v>
      </c>
      <c r="BD3315" t="s">
        <v>13965</v>
      </c>
      <c r="BE3315">
        <v>55125</v>
      </c>
      <c r="BK3315">
        <v>2</v>
      </c>
      <c r="BM3315">
        <v>22500</v>
      </c>
    </row>
    <row r="3316" spans="1:65" x14ac:dyDescent="0.3">
      <c r="A3316" t="s">
        <v>14784</v>
      </c>
      <c r="B3316" t="s">
        <v>87</v>
      </c>
      <c r="C3316" t="s">
        <v>194</v>
      </c>
      <c r="E3316">
        <v>202505</v>
      </c>
      <c r="F3316" t="s">
        <v>604</v>
      </c>
      <c r="G3316" t="s">
        <v>534</v>
      </c>
      <c r="H3316" s="1">
        <v>45784</v>
      </c>
      <c r="I3316" t="s">
        <v>459</v>
      </c>
      <c r="J3316" t="s">
        <v>1318</v>
      </c>
      <c r="K3316" t="s">
        <v>1318</v>
      </c>
      <c r="L3316" t="s">
        <v>48</v>
      </c>
      <c r="M3316" t="s">
        <v>672</v>
      </c>
      <c r="N3316" t="s">
        <v>13710</v>
      </c>
      <c r="O3316" t="s">
        <v>17158</v>
      </c>
      <c r="P3316" t="s">
        <v>471</v>
      </c>
      <c r="R3316" t="s">
        <v>472</v>
      </c>
      <c r="S3316">
        <v>22500</v>
      </c>
      <c r="T3316" t="s">
        <v>32</v>
      </c>
      <c r="U3316" t="s">
        <v>33</v>
      </c>
      <c r="V3316" t="s">
        <v>673</v>
      </c>
      <c r="W3316" t="s">
        <v>674</v>
      </c>
      <c r="X3316" s="1">
        <v>45786</v>
      </c>
      <c r="Y3316" s="1">
        <v>45799</v>
      </c>
      <c r="Z3316" s="1"/>
      <c r="AB3316" s="1">
        <v>45802</v>
      </c>
      <c r="AC3316">
        <v>57</v>
      </c>
      <c r="AD3316" s="1">
        <v>45861</v>
      </c>
      <c r="AE3316" s="1">
        <v>45804</v>
      </c>
      <c r="AF3316" s="1">
        <v>45799</v>
      </c>
      <c r="AG3316" t="s">
        <v>293</v>
      </c>
      <c r="AH3316" t="s">
        <v>703</v>
      </c>
      <c r="AI3316" t="s">
        <v>11790</v>
      </c>
      <c r="AJ3316">
        <v>1</v>
      </c>
      <c r="AK3316">
        <v>2</v>
      </c>
      <c r="AL3316" t="s">
        <v>146</v>
      </c>
      <c r="AM3316" t="s">
        <v>17155</v>
      </c>
      <c r="AN3316" t="s">
        <v>17159</v>
      </c>
      <c r="AO3316" t="s">
        <v>12646</v>
      </c>
      <c r="AP3316" t="s">
        <v>465</v>
      </c>
      <c r="AQ3316" t="s">
        <v>594</v>
      </c>
      <c r="AR3316" t="s">
        <v>14584</v>
      </c>
      <c r="AT3316">
        <v>4850</v>
      </c>
      <c r="AU3316" s="1"/>
      <c r="AV3316" t="s">
        <v>17160</v>
      </c>
      <c r="AW3316" t="s">
        <v>3186</v>
      </c>
      <c r="AY3316">
        <v>0</v>
      </c>
      <c r="AZ3316">
        <v>4850</v>
      </c>
      <c r="BA3316" t="s">
        <v>69</v>
      </c>
      <c r="BB3316" t="s">
        <v>466</v>
      </c>
      <c r="BC3316" s="1">
        <v>45799</v>
      </c>
      <c r="BD3316" t="s">
        <v>13965</v>
      </c>
      <c r="BE3316">
        <v>55125</v>
      </c>
      <c r="BK3316">
        <v>2</v>
      </c>
      <c r="BM3316">
        <v>22500</v>
      </c>
    </row>
    <row r="3317" spans="1:65" x14ac:dyDescent="0.3">
      <c r="A3317" t="s">
        <v>14784</v>
      </c>
      <c r="B3317" t="s">
        <v>87</v>
      </c>
      <c r="C3317" t="s">
        <v>45</v>
      </c>
      <c r="E3317">
        <v>202505</v>
      </c>
      <c r="F3317" t="s">
        <v>604</v>
      </c>
      <c r="G3317" t="s">
        <v>616</v>
      </c>
      <c r="H3317" s="1">
        <v>45786</v>
      </c>
      <c r="I3317" t="s">
        <v>459</v>
      </c>
      <c r="J3317" t="s">
        <v>1318</v>
      </c>
      <c r="K3317" t="s">
        <v>1318</v>
      </c>
      <c r="L3317" t="s">
        <v>48</v>
      </c>
      <c r="M3317" t="s">
        <v>210</v>
      </c>
      <c r="N3317" t="s">
        <v>13710</v>
      </c>
      <c r="O3317" t="s">
        <v>17161</v>
      </c>
      <c r="P3317" t="s">
        <v>471</v>
      </c>
      <c r="R3317" t="s">
        <v>472</v>
      </c>
      <c r="S3317">
        <v>12500</v>
      </c>
      <c r="T3317" t="s">
        <v>32</v>
      </c>
      <c r="U3317" t="s">
        <v>33</v>
      </c>
      <c r="V3317" t="s">
        <v>443</v>
      </c>
      <c r="W3317" t="s">
        <v>137</v>
      </c>
      <c r="X3317" s="1">
        <v>45821</v>
      </c>
      <c r="Y3317" s="1">
        <v>45797</v>
      </c>
      <c r="Z3317" s="1"/>
      <c r="AB3317" s="1">
        <v>45805</v>
      </c>
      <c r="AC3317">
        <v>7</v>
      </c>
      <c r="AD3317" s="1">
        <v>45812</v>
      </c>
      <c r="AE3317" s="1">
        <v>45805</v>
      </c>
      <c r="AF3317" s="1">
        <v>45802</v>
      </c>
      <c r="AG3317" t="s">
        <v>293</v>
      </c>
      <c r="AH3317" t="s">
        <v>17162</v>
      </c>
      <c r="AI3317" t="s">
        <v>11787</v>
      </c>
      <c r="AJ3317">
        <v>1</v>
      </c>
      <c r="AK3317">
        <v>1</v>
      </c>
      <c r="AL3317" t="s">
        <v>369</v>
      </c>
      <c r="AM3317" t="s">
        <v>17163</v>
      </c>
      <c r="AN3317" t="s">
        <v>17164</v>
      </c>
      <c r="AO3317" t="s">
        <v>12703</v>
      </c>
      <c r="AP3317" t="s">
        <v>2261</v>
      </c>
      <c r="AQ3317" t="s">
        <v>13963</v>
      </c>
      <c r="AT3317">
        <v>700</v>
      </c>
      <c r="AU3317" s="1"/>
      <c r="AV3317" t="s">
        <v>17165</v>
      </c>
      <c r="AW3317" t="s">
        <v>319</v>
      </c>
      <c r="AY3317">
        <v>700</v>
      </c>
      <c r="BA3317" t="s">
        <v>69</v>
      </c>
      <c r="BB3317" t="s">
        <v>466</v>
      </c>
      <c r="BC3317" s="1">
        <v>45802</v>
      </c>
      <c r="BD3317" t="s">
        <v>13965</v>
      </c>
      <c r="BE3317">
        <v>22625</v>
      </c>
      <c r="BI3317">
        <v>1</v>
      </c>
      <c r="BM3317">
        <v>12500</v>
      </c>
    </row>
    <row r="3318" spans="1:65" x14ac:dyDescent="0.3">
      <c r="A3318" t="s">
        <v>14784</v>
      </c>
      <c r="B3318" t="s">
        <v>87</v>
      </c>
      <c r="C3318" t="s">
        <v>45</v>
      </c>
      <c r="E3318">
        <v>202505</v>
      </c>
      <c r="F3318" t="s">
        <v>604</v>
      </c>
      <c r="G3318" t="s">
        <v>628</v>
      </c>
      <c r="H3318" s="1">
        <v>45744</v>
      </c>
      <c r="I3318" t="s">
        <v>459</v>
      </c>
      <c r="J3318">
        <v>8</v>
      </c>
      <c r="K3318" t="s">
        <v>163</v>
      </c>
      <c r="L3318" t="s">
        <v>48</v>
      </c>
      <c r="M3318" t="s">
        <v>743</v>
      </c>
      <c r="N3318" t="s">
        <v>13710</v>
      </c>
      <c r="O3318" t="s">
        <v>12497</v>
      </c>
      <c r="P3318" t="s">
        <v>502</v>
      </c>
      <c r="R3318" t="s">
        <v>503</v>
      </c>
      <c r="S3318">
        <v>22500</v>
      </c>
      <c r="T3318" t="s">
        <v>32</v>
      </c>
      <c r="U3318" t="s">
        <v>33</v>
      </c>
      <c r="V3318" t="s">
        <v>744</v>
      </c>
      <c r="W3318" t="s">
        <v>137</v>
      </c>
      <c r="X3318" s="1">
        <v>45843</v>
      </c>
      <c r="Y3318" s="1">
        <v>45800</v>
      </c>
      <c r="Z3318" s="1"/>
      <c r="AB3318" s="1">
        <v>45805</v>
      </c>
      <c r="AC3318">
        <v>29</v>
      </c>
      <c r="AD3318" s="1">
        <v>45836</v>
      </c>
      <c r="AE3318" s="1">
        <v>45807</v>
      </c>
      <c r="AF3318" s="1">
        <v>45799</v>
      </c>
      <c r="AG3318" t="s">
        <v>293</v>
      </c>
      <c r="AH3318" t="s">
        <v>17166</v>
      </c>
      <c r="AI3318" t="s">
        <v>11787</v>
      </c>
      <c r="AJ3318">
        <v>1</v>
      </c>
      <c r="AK3318">
        <v>1</v>
      </c>
      <c r="AL3318" t="s">
        <v>320</v>
      </c>
      <c r="AM3318" t="s">
        <v>14932</v>
      </c>
      <c r="AN3318" t="s">
        <v>17167</v>
      </c>
      <c r="AO3318" t="s">
        <v>14786</v>
      </c>
      <c r="AP3318" t="s">
        <v>410</v>
      </c>
      <c r="AQ3318" t="s">
        <v>13963</v>
      </c>
      <c r="AT3318">
        <v>1904</v>
      </c>
      <c r="AU3318" s="1"/>
      <c r="AV3318" t="s">
        <v>17168</v>
      </c>
      <c r="AW3318" t="s">
        <v>745</v>
      </c>
      <c r="AY3318">
        <v>1904</v>
      </c>
      <c r="BA3318" t="s">
        <v>422</v>
      </c>
      <c r="BB3318" t="s">
        <v>466</v>
      </c>
      <c r="BC3318" s="1">
        <v>45799</v>
      </c>
      <c r="BD3318" t="s">
        <v>13965</v>
      </c>
      <c r="BE3318">
        <v>28575</v>
      </c>
      <c r="BI3318">
        <v>1</v>
      </c>
      <c r="BM3318">
        <v>22500</v>
      </c>
    </row>
    <row r="3319" spans="1:65" x14ac:dyDescent="0.3">
      <c r="A3319" t="s">
        <v>14784</v>
      </c>
      <c r="B3319" t="s">
        <v>87</v>
      </c>
      <c r="C3319" t="s">
        <v>45</v>
      </c>
      <c r="E3319">
        <v>202505</v>
      </c>
      <c r="F3319" t="s">
        <v>604</v>
      </c>
      <c r="G3319" t="s">
        <v>628</v>
      </c>
      <c r="H3319" s="1">
        <v>45744</v>
      </c>
      <c r="I3319" t="s">
        <v>459</v>
      </c>
      <c r="J3319">
        <v>8</v>
      </c>
      <c r="K3319" t="s">
        <v>163</v>
      </c>
      <c r="L3319" t="s">
        <v>48</v>
      </c>
      <c r="M3319" t="s">
        <v>743</v>
      </c>
      <c r="N3319" t="s">
        <v>13710</v>
      </c>
      <c r="O3319" t="s">
        <v>12497</v>
      </c>
      <c r="P3319" t="s">
        <v>502</v>
      </c>
      <c r="R3319" t="s">
        <v>503</v>
      </c>
      <c r="S3319">
        <v>22500</v>
      </c>
      <c r="T3319" t="s">
        <v>32</v>
      </c>
      <c r="U3319" t="s">
        <v>33</v>
      </c>
      <c r="V3319" t="s">
        <v>744</v>
      </c>
      <c r="W3319" t="s">
        <v>137</v>
      </c>
      <c r="X3319" s="1">
        <v>45843</v>
      </c>
      <c r="Y3319" s="1">
        <v>45800</v>
      </c>
      <c r="Z3319" s="1"/>
      <c r="AB3319" s="1">
        <v>45805</v>
      </c>
      <c r="AC3319">
        <v>29</v>
      </c>
      <c r="AD3319" s="1">
        <v>45836</v>
      </c>
      <c r="AE3319" s="1">
        <v>45807</v>
      </c>
      <c r="AF3319" s="1">
        <v>45799</v>
      </c>
      <c r="AG3319" t="s">
        <v>293</v>
      </c>
      <c r="AH3319" t="s">
        <v>17166</v>
      </c>
      <c r="AI3319" t="s">
        <v>11787</v>
      </c>
      <c r="AJ3319">
        <v>1</v>
      </c>
      <c r="AK3319">
        <v>1</v>
      </c>
      <c r="AL3319" t="s">
        <v>320</v>
      </c>
      <c r="AM3319" t="s">
        <v>14932</v>
      </c>
      <c r="AN3319" t="s">
        <v>17167</v>
      </c>
      <c r="AO3319" t="s">
        <v>14786</v>
      </c>
      <c r="AP3319" t="s">
        <v>410</v>
      </c>
      <c r="AQ3319" t="s">
        <v>13963</v>
      </c>
      <c r="AT3319">
        <v>1904</v>
      </c>
      <c r="AU3319" s="1"/>
      <c r="AV3319" t="s">
        <v>17169</v>
      </c>
      <c r="AW3319" t="s">
        <v>745</v>
      </c>
      <c r="AY3319">
        <v>1904</v>
      </c>
      <c r="BA3319" t="s">
        <v>422</v>
      </c>
      <c r="BB3319" t="s">
        <v>466</v>
      </c>
      <c r="BC3319" s="1">
        <v>45799</v>
      </c>
      <c r="BD3319" t="s">
        <v>13965</v>
      </c>
      <c r="BE3319">
        <v>28575</v>
      </c>
      <c r="BI3319">
        <v>1</v>
      </c>
      <c r="BM3319">
        <v>22500</v>
      </c>
    </row>
    <row r="3320" spans="1:65" x14ac:dyDescent="0.3">
      <c r="A3320" t="s">
        <v>14784</v>
      </c>
      <c r="B3320" t="s">
        <v>87</v>
      </c>
      <c r="C3320" t="s">
        <v>45</v>
      </c>
      <c r="E3320">
        <v>202505</v>
      </c>
      <c r="F3320" t="s">
        <v>604</v>
      </c>
      <c r="G3320" t="s">
        <v>628</v>
      </c>
      <c r="H3320" s="1">
        <v>45744</v>
      </c>
      <c r="I3320" t="s">
        <v>459</v>
      </c>
      <c r="J3320">
        <v>8</v>
      </c>
      <c r="K3320" t="s">
        <v>163</v>
      </c>
      <c r="L3320" t="s">
        <v>48</v>
      </c>
      <c r="M3320" t="s">
        <v>743</v>
      </c>
      <c r="N3320" t="s">
        <v>13710</v>
      </c>
      <c r="O3320" t="s">
        <v>12497</v>
      </c>
      <c r="P3320" t="s">
        <v>502</v>
      </c>
      <c r="R3320" t="s">
        <v>503</v>
      </c>
      <c r="S3320">
        <v>22500</v>
      </c>
      <c r="T3320" t="s">
        <v>32</v>
      </c>
      <c r="U3320" t="s">
        <v>33</v>
      </c>
      <c r="V3320" t="s">
        <v>744</v>
      </c>
      <c r="W3320" t="s">
        <v>137</v>
      </c>
      <c r="X3320" s="1">
        <v>45843</v>
      </c>
      <c r="Y3320" s="1">
        <v>45800</v>
      </c>
      <c r="Z3320" s="1"/>
      <c r="AB3320" s="1">
        <v>45805</v>
      </c>
      <c r="AC3320">
        <v>29</v>
      </c>
      <c r="AD3320" s="1">
        <v>45836</v>
      </c>
      <c r="AE3320" s="1">
        <v>45807</v>
      </c>
      <c r="AF3320" s="1">
        <v>45799</v>
      </c>
      <c r="AG3320" t="s">
        <v>293</v>
      </c>
      <c r="AH3320" t="s">
        <v>17166</v>
      </c>
      <c r="AI3320" t="s">
        <v>11787</v>
      </c>
      <c r="AJ3320">
        <v>1</v>
      </c>
      <c r="AK3320">
        <v>1</v>
      </c>
      <c r="AL3320" t="s">
        <v>320</v>
      </c>
      <c r="AM3320" t="s">
        <v>14932</v>
      </c>
      <c r="AN3320" t="s">
        <v>17167</v>
      </c>
      <c r="AO3320" t="s">
        <v>14786</v>
      </c>
      <c r="AP3320" t="s">
        <v>410</v>
      </c>
      <c r="AQ3320" t="s">
        <v>13963</v>
      </c>
      <c r="AT3320">
        <v>1904</v>
      </c>
      <c r="AU3320" s="1"/>
      <c r="AV3320" t="s">
        <v>17170</v>
      </c>
      <c r="AW3320" t="s">
        <v>745</v>
      </c>
      <c r="AY3320">
        <v>1904</v>
      </c>
      <c r="BA3320" t="s">
        <v>422</v>
      </c>
      <c r="BB3320" t="s">
        <v>466</v>
      </c>
      <c r="BC3320" s="1">
        <v>45799</v>
      </c>
      <c r="BD3320" t="s">
        <v>13965</v>
      </c>
      <c r="BE3320">
        <v>28575</v>
      </c>
      <c r="BI3320">
        <v>1</v>
      </c>
      <c r="BM3320">
        <v>22500</v>
      </c>
    </row>
    <row r="3321" spans="1:65" x14ac:dyDescent="0.3">
      <c r="A3321" t="s">
        <v>14784</v>
      </c>
      <c r="B3321" t="s">
        <v>87</v>
      </c>
      <c r="C3321" t="s">
        <v>45</v>
      </c>
      <c r="E3321">
        <v>202505</v>
      </c>
      <c r="F3321" t="s">
        <v>604</v>
      </c>
      <c r="G3321" t="s">
        <v>628</v>
      </c>
      <c r="H3321" s="1">
        <v>45744</v>
      </c>
      <c r="I3321" t="s">
        <v>459</v>
      </c>
      <c r="J3321">
        <v>8</v>
      </c>
      <c r="K3321" t="s">
        <v>163</v>
      </c>
      <c r="L3321" t="s">
        <v>48</v>
      </c>
      <c r="M3321" t="s">
        <v>743</v>
      </c>
      <c r="N3321" t="s">
        <v>13710</v>
      </c>
      <c r="O3321" t="s">
        <v>12497</v>
      </c>
      <c r="P3321" t="s">
        <v>502</v>
      </c>
      <c r="R3321" t="s">
        <v>503</v>
      </c>
      <c r="S3321">
        <v>22500</v>
      </c>
      <c r="T3321" t="s">
        <v>32</v>
      </c>
      <c r="U3321" t="s">
        <v>33</v>
      </c>
      <c r="V3321" t="s">
        <v>744</v>
      </c>
      <c r="W3321" t="s">
        <v>137</v>
      </c>
      <c r="X3321" s="1">
        <v>45843</v>
      </c>
      <c r="Y3321" s="1">
        <v>45800</v>
      </c>
      <c r="Z3321" s="1"/>
      <c r="AB3321" s="1">
        <v>45805</v>
      </c>
      <c r="AC3321">
        <v>29</v>
      </c>
      <c r="AD3321" s="1">
        <v>45836</v>
      </c>
      <c r="AE3321" s="1">
        <v>45807</v>
      </c>
      <c r="AF3321" s="1">
        <v>45799</v>
      </c>
      <c r="AG3321" t="s">
        <v>293</v>
      </c>
      <c r="AH3321" t="s">
        <v>17166</v>
      </c>
      <c r="AI3321" t="s">
        <v>11787</v>
      </c>
      <c r="AJ3321">
        <v>1</v>
      </c>
      <c r="AK3321">
        <v>1</v>
      </c>
      <c r="AL3321" t="s">
        <v>320</v>
      </c>
      <c r="AM3321" t="s">
        <v>14932</v>
      </c>
      <c r="AN3321" t="s">
        <v>17167</v>
      </c>
      <c r="AO3321" t="s">
        <v>14786</v>
      </c>
      <c r="AP3321" t="s">
        <v>410</v>
      </c>
      <c r="AQ3321" t="s">
        <v>13963</v>
      </c>
      <c r="AT3321">
        <v>1904</v>
      </c>
      <c r="AU3321" s="1"/>
      <c r="AV3321" t="s">
        <v>17171</v>
      </c>
      <c r="AW3321" t="s">
        <v>745</v>
      </c>
      <c r="AY3321">
        <v>1904</v>
      </c>
      <c r="BA3321" t="s">
        <v>422</v>
      </c>
      <c r="BB3321" t="s">
        <v>466</v>
      </c>
      <c r="BC3321" s="1">
        <v>45799</v>
      </c>
      <c r="BD3321" t="s">
        <v>13965</v>
      </c>
      <c r="BE3321">
        <v>28575</v>
      </c>
      <c r="BI3321">
        <v>1</v>
      </c>
      <c r="BM3321">
        <v>22500</v>
      </c>
    </row>
    <row r="3322" spans="1:65" x14ac:dyDescent="0.3">
      <c r="A3322" t="s">
        <v>14784</v>
      </c>
      <c r="B3322" t="s">
        <v>87</v>
      </c>
      <c r="C3322" t="s">
        <v>45</v>
      </c>
      <c r="E3322">
        <v>202505</v>
      </c>
      <c r="F3322" t="s">
        <v>604</v>
      </c>
      <c r="G3322" t="s">
        <v>616</v>
      </c>
      <c r="H3322" s="1">
        <v>45786</v>
      </c>
      <c r="I3322" t="s">
        <v>459</v>
      </c>
      <c r="J3322" t="s">
        <v>1318</v>
      </c>
      <c r="K3322" t="s">
        <v>1318</v>
      </c>
      <c r="L3322" t="s">
        <v>48</v>
      </c>
      <c r="M3322" t="s">
        <v>210</v>
      </c>
      <c r="N3322" t="s">
        <v>13710</v>
      </c>
      <c r="O3322" t="s">
        <v>17172</v>
      </c>
      <c r="P3322" t="s">
        <v>471</v>
      </c>
      <c r="R3322" t="s">
        <v>472</v>
      </c>
      <c r="S3322">
        <v>12500</v>
      </c>
      <c r="T3322" t="s">
        <v>32</v>
      </c>
      <c r="U3322" t="s">
        <v>33</v>
      </c>
      <c r="V3322" t="s">
        <v>639</v>
      </c>
      <c r="W3322" t="s">
        <v>137</v>
      </c>
      <c r="X3322" s="1">
        <v>45821</v>
      </c>
      <c r="Y3322" s="1">
        <v>45798</v>
      </c>
      <c r="Z3322" s="1"/>
      <c r="AB3322" s="1">
        <v>45806</v>
      </c>
      <c r="AC3322">
        <v>15</v>
      </c>
      <c r="AD3322" s="1">
        <v>45822</v>
      </c>
      <c r="AE3322" s="1">
        <v>45807</v>
      </c>
      <c r="AF3322" s="1">
        <v>45801</v>
      </c>
      <c r="AG3322" t="s">
        <v>293</v>
      </c>
      <c r="AH3322" t="s">
        <v>17173</v>
      </c>
      <c r="AI3322" t="s">
        <v>11787</v>
      </c>
      <c r="AJ3322">
        <v>1</v>
      </c>
      <c r="AK3322">
        <v>1</v>
      </c>
      <c r="AL3322" t="s">
        <v>320</v>
      </c>
      <c r="AM3322" t="s">
        <v>14932</v>
      </c>
      <c r="AN3322" t="s">
        <v>17174</v>
      </c>
      <c r="AO3322" t="s">
        <v>12687</v>
      </c>
      <c r="AP3322" t="s">
        <v>535</v>
      </c>
      <c r="AQ3322" t="s">
        <v>594</v>
      </c>
      <c r="AR3322" t="s">
        <v>15422</v>
      </c>
      <c r="AT3322">
        <v>1200</v>
      </c>
      <c r="AU3322" s="1"/>
      <c r="AV3322" t="s">
        <v>17175</v>
      </c>
      <c r="AW3322" t="s">
        <v>138</v>
      </c>
      <c r="AY3322">
        <v>700</v>
      </c>
      <c r="AZ3322">
        <v>1200</v>
      </c>
      <c r="BA3322" t="s">
        <v>69</v>
      </c>
      <c r="BB3322" t="s">
        <v>466</v>
      </c>
      <c r="BC3322" s="1">
        <v>45801</v>
      </c>
      <c r="BD3322" t="s">
        <v>13965</v>
      </c>
      <c r="BE3322">
        <v>22625</v>
      </c>
      <c r="BK3322">
        <v>1</v>
      </c>
      <c r="BM3322">
        <v>12500</v>
      </c>
    </row>
    <row r="3323" spans="1:65" x14ac:dyDescent="0.3">
      <c r="A3323" t="s">
        <v>14784</v>
      </c>
      <c r="B3323" t="s">
        <v>87</v>
      </c>
      <c r="C3323" t="s">
        <v>45</v>
      </c>
      <c r="E3323">
        <v>202505</v>
      </c>
      <c r="F3323" t="s">
        <v>604</v>
      </c>
      <c r="G3323" t="s">
        <v>628</v>
      </c>
      <c r="H3323" s="1">
        <v>45765</v>
      </c>
      <c r="I3323" t="s">
        <v>459</v>
      </c>
      <c r="J3323">
        <v>8</v>
      </c>
      <c r="K3323" t="s">
        <v>163</v>
      </c>
      <c r="L3323" t="s">
        <v>48</v>
      </c>
      <c r="M3323" t="s">
        <v>650</v>
      </c>
      <c r="N3323" t="s">
        <v>13710</v>
      </c>
      <c r="O3323" t="s">
        <v>12493</v>
      </c>
      <c r="P3323" t="s">
        <v>502</v>
      </c>
      <c r="R3323" t="s">
        <v>503</v>
      </c>
      <c r="S3323">
        <v>22500</v>
      </c>
      <c r="T3323" t="s">
        <v>32</v>
      </c>
      <c r="U3323" t="s">
        <v>33</v>
      </c>
      <c r="V3323" t="s">
        <v>575</v>
      </c>
      <c r="W3323" t="s">
        <v>575</v>
      </c>
      <c r="X3323" s="1">
        <v>45797</v>
      </c>
      <c r="Y3323" s="1">
        <v>45791</v>
      </c>
      <c r="Z3323" s="1"/>
      <c r="AB3323" s="1">
        <v>45799</v>
      </c>
      <c r="AC3323">
        <v>11</v>
      </c>
      <c r="AD3323" s="1">
        <v>45819</v>
      </c>
      <c r="AE3323" s="1">
        <v>45808</v>
      </c>
      <c r="AF3323" s="1">
        <v>45798</v>
      </c>
      <c r="AG3323" t="s">
        <v>293</v>
      </c>
      <c r="AH3323" t="s">
        <v>12470</v>
      </c>
      <c r="AI3323" t="s">
        <v>11787</v>
      </c>
      <c r="AJ3323">
        <v>1</v>
      </c>
      <c r="AK3323">
        <v>1</v>
      </c>
      <c r="AL3323" t="s">
        <v>320</v>
      </c>
      <c r="AM3323" t="s">
        <v>17176</v>
      </c>
      <c r="AN3323" t="s">
        <v>17177</v>
      </c>
      <c r="AO3323" t="s">
        <v>12687</v>
      </c>
      <c r="AP3323" t="s">
        <v>10361</v>
      </c>
      <c r="AQ3323" t="s">
        <v>13963</v>
      </c>
      <c r="AT3323">
        <v>942</v>
      </c>
      <c r="AU3323" s="1"/>
      <c r="AV3323" t="s">
        <v>17178</v>
      </c>
      <c r="AW3323" t="s">
        <v>127</v>
      </c>
      <c r="AY3323">
        <v>942</v>
      </c>
      <c r="BA3323" t="s">
        <v>422</v>
      </c>
      <c r="BB3323" t="s">
        <v>466</v>
      </c>
      <c r="BC3323" s="1">
        <v>45798</v>
      </c>
      <c r="BD3323" t="s">
        <v>13965</v>
      </c>
      <c r="BE3323">
        <v>20925</v>
      </c>
      <c r="BI3323">
        <v>1</v>
      </c>
      <c r="BM3323">
        <v>22500</v>
      </c>
    </row>
    <row r="3324" spans="1:65" x14ac:dyDescent="0.3">
      <c r="A3324" t="s">
        <v>14784</v>
      </c>
      <c r="B3324" t="s">
        <v>87</v>
      </c>
      <c r="C3324" t="s">
        <v>45</v>
      </c>
      <c r="E3324">
        <v>202505</v>
      </c>
      <c r="F3324" t="s">
        <v>604</v>
      </c>
      <c r="G3324" t="s">
        <v>628</v>
      </c>
      <c r="H3324" s="1">
        <v>45765</v>
      </c>
      <c r="I3324" t="s">
        <v>459</v>
      </c>
      <c r="J3324">
        <v>8</v>
      </c>
      <c r="K3324" t="s">
        <v>163</v>
      </c>
      <c r="L3324" t="s">
        <v>48</v>
      </c>
      <c r="M3324" t="s">
        <v>650</v>
      </c>
      <c r="N3324" t="s">
        <v>13710</v>
      </c>
      <c r="O3324" t="s">
        <v>12493</v>
      </c>
      <c r="P3324" t="s">
        <v>502</v>
      </c>
      <c r="R3324" t="s">
        <v>503</v>
      </c>
      <c r="S3324">
        <v>22500</v>
      </c>
      <c r="T3324" t="s">
        <v>32</v>
      </c>
      <c r="U3324" t="s">
        <v>33</v>
      </c>
      <c r="V3324" t="s">
        <v>575</v>
      </c>
      <c r="W3324" t="s">
        <v>575</v>
      </c>
      <c r="X3324" s="1">
        <v>45797</v>
      </c>
      <c r="Y3324" s="1">
        <v>45791</v>
      </c>
      <c r="Z3324" s="1"/>
      <c r="AB3324" s="1">
        <v>45799</v>
      </c>
      <c r="AC3324">
        <v>11</v>
      </c>
      <c r="AD3324" s="1">
        <v>45819</v>
      </c>
      <c r="AE3324" s="1">
        <v>45808</v>
      </c>
      <c r="AF3324" s="1">
        <v>45798</v>
      </c>
      <c r="AG3324" t="s">
        <v>293</v>
      </c>
      <c r="AH3324" t="s">
        <v>12470</v>
      </c>
      <c r="AI3324" t="s">
        <v>11787</v>
      </c>
      <c r="AJ3324">
        <v>1</v>
      </c>
      <c r="AK3324">
        <v>1</v>
      </c>
      <c r="AL3324" t="s">
        <v>320</v>
      </c>
      <c r="AM3324" t="s">
        <v>17176</v>
      </c>
      <c r="AN3324" t="s">
        <v>17177</v>
      </c>
      <c r="AO3324" t="s">
        <v>12687</v>
      </c>
      <c r="AP3324" t="s">
        <v>10361</v>
      </c>
      <c r="AQ3324" t="s">
        <v>13963</v>
      </c>
      <c r="AT3324">
        <v>942</v>
      </c>
      <c r="AU3324" s="1"/>
      <c r="AW3324" t="s">
        <v>127</v>
      </c>
      <c r="AY3324">
        <v>942</v>
      </c>
      <c r="BA3324" t="s">
        <v>422</v>
      </c>
      <c r="BB3324" t="s">
        <v>466</v>
      </c>
      <c r="BC3324" s="1">
        <v>45798</v>
      </c>
      <c r="BD3324" t="s">
        <v>13965</v>
      </c>
      <c r="BE3324">
        <v>20925</v>
      </c>
      <c r="BI3324">
        <v>1</v>
      </c>
      <c r="BM3324">
        <v>22500</v>
      </c>
    </row>
    <row r="3325" spans="1:65" x14ac:dyDescent="0.3">
      <c r="A3325" t="s">
        <v>14784</v>
      </c>
      <c r="B3325" t="s">
        <v>87</v>
      </c>
      <c r="C3325" t="s">
        <v>45</v>
      </c>
      <c r="E3325">
        <v>202505</v>
      </c>
      <c r="F3325" t="s">
        <v>604</v>
      </c>
      <c r="G3325" t="s">
        <v>628</v>
      </c>
      <c r="H3325" s="1">
        <v>45765</v>
      </c>
      <c r="I3325" t="s">
        <v>459</v>
      </c>
      <c r="J3325">
        <v>8</v>
      </c>
      <c r="K3325" t="s">
        <v>163</v>
      </c>
      <c r="L3325" t="s">
        <v>48</v>
      </c>
      <c r="M3325" t="s">
        <v>650</v>
      </c>
      <c r="N3325" t="s">
        <v>13710</v>
      </c>
      <c r="O3325" t="s">
        <v>12493</v>
      </c>
      <c r="P3325" t="s">
        <v>502</v>
      </c>
      <c r="R3325" t="s">
        <v>503</v>
      </c>
      <c r="S3325">
        <v>22500</v>
      </c>
      <c r="T3325" t="s">
        <v>32</v>
      </c>
      <c r="U3325" t="s">
        <v>33</v>
      </c>
      <c r="V3325" t="s">
        <v>575</v>
      </c>
      <c r="W3325" t="s">
        <v>575</v>
      </c>
      <c r="X3325" s="1">
        <v>45797</v>
      </c>
      <c r="Y3325" s="1">
        <v>45791</v>
      </c>
      <c r="Z3325" s="1"/>
      <c r="AB3325" s="1">
        <v>45799</v>
      </c>
      <c r="AC3325">
        <v>11</v>
      </c>
      <c r="AD3325" s="1">
        <v>45819</v>
      </c>
      <c r="AE3325" s="1">
        <v>45808</v>
      </c>
      <c r="AF3325" s="1">
        <v>45798</v>
      </c>
      <c r="AG3325" t="s">
        <v>293</v>
      </c>
      <c r="AH3325" t="s">
        <v>12470</v>
      </c>
      <c r="AI3325" t="s">
        <v>11787</v>
      </c>
      <c r="AJ3325">
        <v>1</v>
      </c>
      <c r="AK3325">
        <v>1</v>
      </c>
      <c r="AL3325" t="s">
        <v>320</v>
      </c>
      <c r="AM3325" t="s">
        <v>17176</v>
      </c>
      <c r="AN3325" t="s">
        <v>17177</v>
      </c>
      <c r="AO3325" t="s">
        <v>12687</v>
      </c>
      <c r="AP3325" t="s">
        <v>10361</v>
      </c>
      <c r="AQ3325" t="s">
        <v>13963</v>
      </c>
      <c r="AT3325">
        <v>942</v>
      </c>
      <c r="AU3325" s="1"/>
      <c r="AV3325" t="s">
        <v>17179</v>
      </c>
      <c r="AW3325" t="s">
        <v>127</v>
      </c>
      <c r="AY3325">
        <v>942</v>
      </c>
      <c r="BA3325" t="s">
        <v>422</v>
      </c>
      <c r="BB3325" t="s">
        <v>466</v>
      </c>
      <c r="BC3325" s="1">
        <v>45798</v>
      </c>
      <c r="BD3325" t="s">
        <v>13965</v>
      </c>
      <c r="BE3325">
        <v>20925</v>
      </c>
      <c r="BI3325">
        <v>1</v>
      </c>
      <c r="BM3325">
        <v>22500</v>
      </c>
    </row>
    <row r="3326" spans="1:65" x14ac:dyDescent="0.3">
      <c r="A3326" t="s">
        <v>14784</v>
      </c>
      <c r="B3326" t="s">
        <v>87</v>
      </c>
      <c r="C3326" t="s">
        <v>106</v>
      </c>
      <c r="E3326">
        <v>202505</v>
      </c>
      <c r="F3326" t="s">
        <v>604</v>
      </c>
      <c r="G3326" t="s">
        <v>755</v>
      </c>
      <c r="H3326" s="1">
        <v>45781</v>
      </c>
      <c r="I3326" t="s">
        <v>459</v>
      </c>
      <c r="J3326">
        <v>8</v>
      </c>
      <c r="K3326" t="s">
        <v>163</v>
      </c>
      <c r="L3326" t="s">
        <v>48</v>
      </c>
      <c r="M3326" t="s">
        <v>671</v>
      </c>
      <c r="N3326" t="s">
        <v>13710</v>
      </c>
      <c r="O3326" t="s">
        <v>12494</v>
      </c>
      <c r="P3326" t="s">
        <v>540</v>
      </c>
      <c r="R3326" t="s">
        <v>541</v>
      </c>
      <c r="S3326">
        <v>20000</v>
      </c>
      <c r="T3326" t="s">
        <v>32</v>
      </c>
      <c r="U3326" t="s">
        <v>33</v>
      </c>
      <c r="V3326" t="s">
        <v>620</v>
      </c>
      <c r="W3326" t="s">
        <v>111</v>
      </c>
      <c r="X3326" s="1">
        <v>45823</v>
      </c>
      <c r="Y3326" s="1">
        <v>45790</v>
      </c>
      <c r="Z3326" s="1"/>
      <c r="AB3326" s="1">
        <v>45804</v>
      </c>
      <c r="AC3326">
        <v>23</v>
      </c>
      <c r="AD3326" s="1">
        <v>45831</v>
      </c>
      <c r="AE3326" s="1">
        <v>45808</v>
      </c>
      <c r="AF3326" s="1">
        <v>45800</v>
      </c>
      <c r="AG3326" t="s">
        <v>293</v>
      </c>
      <c r="AH3326" t="s">
        <v>17180</v>
      </c>
      <c r="AI3326" t="s">
        <v>11787</v>
      </c>
      <c r="AJ3326">
        <v>1</v>
      </c>
      <c r="AK3326">
        <v>1</v>
      </c>
      <c r="AL3326" t="s">
        <v>146</v>
      </c>
      <c r="AM3326" t="s">
        <v>17181</v>
      </c>
      <c r="AN3326" t="s">
        <v>17182</v>
      </c>
      <c r="AO3326" t="s">
        <v>12646</v>
      </c>
      <c r="AP3326" t="s">
        <v>146</v>
      </c>
      <c r="AQ3326" t="s">
        <v>594</v>
      </c>
      <c r="AR3326" t="s">
        <v>14790</v>
      </c>
      <c r="AT3326">
        <v>2050</v>
      </c>
      <c r="AU3326" s="1"/>
      <c r="AV3326" t="s">
        <v>17183</v>
      </c>
      <c r="AW3326" t="s">
        <v>113</v>
      </c>
      <c r="AY3326">
        <v>1355</v>
      </c>
      <c r="AZ3326">
        <v>2050</v>
      </c>
      <c r="BA3326" t="s">
        <v>69</v>
      </c>
      <c r="BB3326" t="s">
        <v>466</v>
      </c>
      <c r="BC3326" s="1">
        <v>45800</v>
      </c>
      <c r="BD3326" t="s">
        <v>13964</v>
      </c>
      <c r="BE3326">
        <v>44000</v>
      </c>
      <c r="BK3326">
        <v>1</v>
      </c>
      <c r="BM3326">
        <v>20000</v>
      </c>
    </row>
    <row r="3327" spans="1:65" x14ac:dyDescent="0.3">
      <c r="A3327" t="s">
        <v>14784</v>
      </c>
      <c r="B3327" t="s">
        <v>87</v>
      </c>
      <c r="C3327" t="s">
        <v>199</v>
      </c>
      <c r="E3327">
        <v>202505</v>
      </c>
      <c r="F3327" t="s">
        <v>604</v>
      </c>
      <c r="G3327" t="s">
        <v>635</v>
      </c>
      <c r="H3327" s="1">
        <v>45755</v>
      </c>
      <c r="I3327" t="s">
        <v>459</v>
      </c>
      <c r="J3327">
        <v>8</v>
      </c>
      <c r="K3327" t="s">
        <v>163</v>
      </c>
      <c r="L3327" t="s">
        <v>48</v>
      </c>
      <c r="M3327" t="s">
        <v>5032</v>
      </c>
      <c r="N3327" t="s">
        <v>13710</v>
      </c>
      <c r="O3327" t="s">
        <v>12498</v>
      </c>
      <c r="P3327" t="s">
        <v>506</v>
      </c>
      <c r="R3327" t="s">
        <v>507</v>
      </c>
      <c r="S3327">
        <v>25000</v>
      </c>
      <c r="T3327" t="s">
        <v>32</v>
      </c>
      <c r="U3327" t="s">
        <v>385</v>
      </c>
      <c r="V3327" t="s">
        <v>17095</v>
      </c>
      <c r="W3327" t="s">
        <v>623</v>
      </c>
      <c r="X3327" s="1">
        <v>45849</v>
      </c>
      <c r="Y3327" s="1">
        <v>45802</v>
      </c>
      <c r="Z3327" s="1"/>
      <c r="AB3327" s="1">
        <v>45807</v>
      </c>
      <c r="AC3327">
        <v>34</v>
      </c>
      <c r="AD3327" s="1">
        <v>45842</v>
      </c>
      <c r="AE3327" s="1">
        <v>45808</v>
      </c>
      <c r="AF3327" s="1">
        <v>45803</v>
      </c>
      <c r="AG3327" t="s">
        <v>293</v>
      </c>
      <c r="AH3327" t="s">
        <v>17184</v>
      </c>
      <c r="AI3327" t="s">
        <v>11791</v>
      </c>
      <c r="AJ3327">
        <v>1</v>
      </c>
      <c r="AK3327">
        <v>1</v>
      </c>
      <c r="AL3327" t="s">
        <v>320</v>
      </c>
      <c r="AM3327" t="s">
        <v>17185</v>
      </c>
      <c r="AN3327" t="s">
        <v>17186</v>
      </c>
      <c r="AO3327" t="s">
        <v>12703</v>
      </c>
      <c r="AP3327" t="s">
        <v>410</v>
      </c>
      <c r="AQ3327" t="s">
        <v>13963</v>
      </c>
      <c r="AT3327">
        <v>2290</v>
      </c>
      <c r="AU3327" s="1"/>
      <c r="AV3327" t="s">
        <v>17187</v>
      </c>
      <c r="AW3327" t="s">
        <v>17096</v>
      </c>
      <c r="AY3327">
        <v>2290</v>
      </c>
      <c r="BA3327" t="s">
        <v>69</v>
      </c>
      <c r="BB3327" t="s">
        <v>466</v>
      </c>
      <c r="BC3327" s="1">
        <v>45803</v>
      </c>
      <c r="BD3327" t="s">
        <v>13964</v>
      </c>
      <c r="BE3327">
        <v>27000</v>
      </c>
      <c r="BI3327">
        <v>1</v>
      </c>
      <c r="BM3327">
        <v>25000</v>
      </c>
    </row>
    <row r="3328" spans="1:65" x14ac:dyDescent="0.3">
      <c r="A3328" t="s">
        <v>14784</v>
      </c>
      <c r="B3328" t="s">
        <v>87</v>
      </c>
      <c r="C3328" t="s">
        <v>45</v>
      </c>
      <c r="E3328">
        <v>202505</v>
      </c>
      <c r="F3328" t="s">
        <v>604</v>
      </c>
      <c r="G3328" t="s">
        <v>608</v>
      </c>
      <c r="H3328" s="1">
        <v>45762</v>
      </c>
      <c r="I3328" t="s">
        <v>459</v>
      </c>
      <c r="J3328" t="s">
        <v>1318</v>
      </c>
      <c r="K3328" t="s">
        <v>1318</v>
      </c>
      <c r="L3328" t="s">
        <v>48</v>
      </c>
      <c r="M3328" t="s">
        <v>659</v>
      </c>
      <c r="N3328" t="s">
        <v>13710</v>
      </c>
      <c r="O3328" t="s">
        <v>12489</v>
      </c>
      <c r="P3328" t="s">
        <v>471</v>
      </c>
      <c r="R3328" t="s">
        <v>472</v>
      </c>
      <c r="S3328">
        <v>6250</v>
      </c>
      <c r="T3328" t="s">
        <v>32</v>
      </c>
      <c r="U3328" t="s">
        <v>33</v>
      </c>
      <c r="V3328" t="s">
        <v>610</v>
      </c>
      <c r="W3328" t="s">
        <v>104</v>
      </c>
      <c r="X3328" s="1">
        <v>45801</v>
      </c>
      <c r="Y3328" s="1">
        <v>45800</v>
      </c>
      <c r="Z3328" s="1"/>
      <c r="AB3328" s="1">
        <v>45808</v>
      </c>
      <c r="AC3328">
        <v>9</v>
      </c>
      <c r="AD3328" s="1">
        <v>45817</v>
      </c>
      <c r="AE3328" s="1">
        <v>45808</v>
      </c>
      <c r="AF3328" s="1">
        <v>45803</v>
      </c>
      <c r="AG3328" t="s">
        <v>293</v>
      </c>
      <c r="AH3328" t="s">
        <v>703</v>
      </c>
      <c r="AI3328" t="s">
        <v>11787</v>
      </c>
      <c r="AJ3328">
        <v>1</v>
      </c>
      <c r="AK3328">
        <v>1</v>
      </c>
      <c r="AL3328" t="s">
        <v>320</v>
      </c>
      <c r="AM3328" t="s">
        <v>17188</v>
      </c>
      <c r="AN3328" t="s">
        <v>17189</v>
      </c>
      <c r="AO3328" t="s">
        <v>14786</v>
      </c>
      <c r="AP3328" t="s">
        <v>410</v>
      </c>
      <c r="AQ3328" t="s">
        <v>13963</v>
      </c>
      <c r="AT3328">
        <v>682</v>
      </c>
      <c r="AU3328" s="1"/>
      <c r="AV3328" t="s">
        <v>17190</v>
      </c>
      <c r="AW3328" t="s">
        <v>290</v>
      </c>
      <c r="AY3328">
        <v>682</v>
      </c>
      <c r="BA3328" t="s">
        <v>69</v>
      </c>
      <c r="BB3328" t="s">
        <v>466</v>
      </c>
      <c r="BC3328" s="1">
        <v>45803</v>
      </c>
      <c r="BD3328" t="s">
        <v>13965</v>
      </c>
      <c r="BE3328">
        <v>11125</v>
      </c>
      <c r="BI3328">
        <v>1</v>
      </c>
      <c r="BM3328">
        <v>6250</v>
      </c>
    </row>
    <row r="3329" spans="1:65" x14ac:dyDescent="0.3">
      <c r="A3329" t="s">
        <v>14784</v>
      </c>
      <c r="B3329" t="s">
        <v>87</v>
      </c>
      <c r="C3329" t="s">
        <v>45</v>
      </c>
      <c r="E3329">
        <v>202505</v>
      </c>
      <c r="F3329" t="s">
        <v>604</v>
      </c>
      <c r="G3329" t="s">
        <v>608</v>
      </c>
      <c r="H3329" s="1">
        <v>45762</v>
      </c>
      <c r="I3329" t="s">
        <v>459</v>
      </c>
      <c r="J3329">
        <v>8</v>
      </c>
      <c r="K3329" t="s">
        <v>163</v>
      </c>
      <c r="L3329" t="s">
        <v>48</v>
      </c>
      <c r="M3329" t="s">
        <v>659</v>
      </c>
      <c r="N3329" t="s">
        <v>13710</v>
      </c>
      <c r="O3329" t="s">
        <v>12489</v>
      </c>
      <c r="P3329" t="s">
        <v>490</v>
      </c>
      <c r="R3329" t="s">
        <v>491</v>
      </c>
      <c r="S3329">
        <v>4000</v>
      </c>
      <c r="T3329" t="s">
        <v>32</v>
      </c>
      <c r="U3329" t="s">
        <v>33</v>
      </c>
      <c r="V3329" t="s">
        <v>610</v>
      </c>
      <c r="W3329" t="s">
        <v>104</v>
      </c>
      <c r="X3329" s="1">
        <v>45801</v>
      </c>
      <c r="Y3329" s="1">
        <v>45800</v>
      </c>
      <c r="Z3329" s="1"/>
      <c r="AB3329" s="1">
        <v>45808</v>
      </c>
      <c r="AC3329">
        <v>9</v>
      </c>
      <c r="AD3329" s="1">
        <v>45817</v>
      </c>
      <c r="AE3329" s="1">
        <v>45808</v>
      </c>
      <c r="AF3329" s="1">
        <v>45803</v>
      </c>
      <c r="AG3329" t="s">
        <v>293</v>
      </c>
      <c r="AH3329" t="s">
        <v>703</v>
      </c>
      <c r="AI3329" t="s">
        <v>11787</v>
      </c>
      <c r="AJ3329">
        <v>0</v>
      </c>
      <c r="AK3329">
        <v>0</v>
      </c>
      <c r="AL3329" t="s">
        <v>320</v>
      </c>
      <c r="AM3329" t="s">
        <v>17188</v>
      </c>
      <c r="AN3329" t="s">
        <v>17189</v>
      </c>
      <c r="AO3329" t="s">
        <v>14786</v>
      </c>
      <c r="AP3329" t="s">
        <v>410</v>
      </c>
      <c r="AQ3329" t="s">
        <v>13963</v>
      </c>
      <c r="AT3329">
        <v>0</v>
      </c>
      <c r="AU3329" s="1"/>
      <c r="AV3329" t="s">
        <v>17190</v>
      </c>
      <c r="AW3329" t="s">
        <v>290</v>
      </c>
      <c r="AY3329">
        <v>0</v>
      </c>
      <c r="BA3329" t="s">
        <v>69</v>
      </c>
      <c r="BB3329" t="s">
        <v>466</v>
      </c>
      <c r="BC3329" s="1">
        <v>45803</v>
      </c>
      <c r="BD3329" t="s">
        <v>13965</v>
      </c>
      <c r="BE3329">
        <v>6000</v>
      </c>
      <c r="BI3329">
        <v>0</v>
      </c>
      <c r="BM3329">
        <v>4000</v>
      </c>
    </row>
    <row r="3330" spans="1:65" x14ac:dyDescent="0.3">
      <c r="A3330" t="s">
        <v>14784</v>
      </c>
      <c r="B3330" t="s">
        <v>87</v>
      </c>
      <c r="C3330" t="s">
        <v>45</v>
      </c>
      <c r="E3330">
        <v>202505</v>
      </c>
      <c r="F3330" t="s">
        <v>604</v>
      </c>
      <c r="G3330" t="s">
        <v>608</v>
      </c>
      <c r="H3330" s="1">
        <v>45762</v>
      </c>
      <c r="I3330" t="s">
        <v>459</v>
      </c>
      <c r="J3330">
        <v>8</v>
      </c>
      <c r="K3330" t="s">
        <v>163</v>
      </c>
      <c r="L3330" t="s">
        <v>48</v>
      </c>
      <c r="M3330" t="s">
        <v>659</v>
      </c>
      <c r="N3330" t="s">
        <v>13710</v>
      </c>
      <c r="O3330" t="s">
        <v>12489</v>
      </c>
      <c r="P3330" t="s">
        <v>498</v>
      </c>
      <c r="R3330" t="s">
        <v>499</v>
      </c>
      <c r="S3330">
        <v>2000</v>
      </c>
      <c r="T3330" t="s">
        <v>32</v>
      </c>
      <c r="U3330" t="s">
        <v>33</v>
      </c>
      <c r="V3330" t="s">
        <v>610</v>
      </c>
      <c r="W3330" t="s">
        <v>104</v>
      </c>
      <c r="X3330" s="1">
        <v>45801</v>
      </c>
      <c r="Y3330" s="1">
        <v>45800</v>
      </c>
      <c r="Z3330" s="1"/>
      <c r="AB3330" s="1">
        <v>45808</v>
      </c>
      <c r="AC3330">
        <v>9</v>
      </c>
      <c r="AD3330" s="1">
        <v>45817</v>
      </c>
      <c r="AE3330" s="1">
        <v>45808</v>
      </c>
      <c r="AF3330" s="1">
        <v>45803</v>
      </c>
      <c r="AG3330" t="s">
        <v>293</v>
      </c>
      <c r="AH3330" t="s">
        <v>703</v>
      </c>
      <c r="AI3330" t="s">
        <v>11787</v>
      </c>
      <c r="AJ3330">
        <v>0</v>
      </c>
      <c r="AK3330">
        <v>0</v>
      </c>
      <c r="AL3330" t="s">
        <v>320</v>
      </c>
      <c r="AM3330" t="s">
        <v>17188</v>
      </c>
      <c r="AN3330" t="s">
        <v>17189</v>
      </c>
      <c r="AO3330" t="s">
        <v>14786</v>
      </c>
      <c r="AP3330" t="s">
        <v>410</v>
      </c>
      <c r="AQ3330" t="s">
        <v>13963</v>
      </c>
      <c r="AT3330">
        <v>0</v>
      </c>
      <c r="AU3330" s="1"/>
      <c r="AV3330" t="s">
        <v>17190</v>
      </c>
      <c r="AW3330" t="s">
        <v>290</v>
      </c>
      <c r="AY3330">
        <v>0</v>
      </c>
      <c r="BA3330" t="s">
        <v>69</v>
      </c>
      <c r="BB3330" t="s">
        <v>466</v>
      </c>
      <c r="BC3330" s="1">
        <v>45803</v>
      </c>
      <c r="BD3330" t="s">
        <v>13965</v>
      </c>
      <c r="BE3330">
        <v>3000</v>
      </c>
      <c r="BI3330">
        <v>0</v>
      </c>
      <c r="BM3330">
        <v>2000</v>
      </c>
    </row>
    <row r="3331" spans="1:65" x14ac:dyDescent="0.3">
      <c r="A3331" t="s">
        <v>14784</v>
      </c>
      <c r="B3331" t="s">
        <v>87</v>
      </c>
      <c r="C3331" t="s">
        <v>45</v>
      </c>
      <c r="E3331">
        <v>202505</v>
      </c>
      <c r="F3331" t="s">
        <v>604</v>
      </c>
      <c r="G3331" t="s">
        <v>613</v>
      </c>
      <c r="H3331" s="1">
        <v>45742</v>
      </c>
      <c r="I3331" t="s">
        <v>459</v>
      </c>
      <c r="J3331">
        <v>8</v>
      </c>
      <c r="K3331" t="s">
        <v>163</v>
      </c>
      <c r="L3331" t="s">
        <v>48</v>
      </c>
      <c r="M3331" t="s">
        <v>752</v>
      </c>
      <c r="N3331" t="s">
        <v>13710</v>
      </c>
      <c r="O3331" t="s">
        <v>12500</v>
      </c>
      <c r="P3331" t="s">
        <v>508</v>
      </c>
      <c r="R3331" t="s">
        <v>509</v>
      </c>
      <c r="S3331">
        <v>22500</v>
      </c>
      <c r="T3331" t="s">
        <v>32</v>
      </c>
      <c r="U3331" t="s">
        <v>33</v>
      </c>
      <c r="V3331" t="s">
        <v>615</v>
      </c>
      <c r="W3331" t="s">
        <v>60</v>
      </c>
      <c r="X3331" s="1">
        <v>45831</v>
      </c>
      <c r="Y3331" s="1">
        <v>45800</v>
      </c>
      <c r="Z3331" s="1"/>
      <c r="AB3331" s="1">
        <v>45809</v>
      </c>
      <c r="AC3331">
        <v>17</v>
      </c>
      <c r="AD3331" s="1">
        <v>45826</v>
      </c>
      <c r="AE3331" s="1">
        <v>45809</v>
      </c>
      <c r="AF3331" s="1">
        <v>45804</v>
      </c>
      <c r="AG3331" t="s">
        <v>293</v>
      </c>
      <c r="AH3331" t="s">
        <v>703</v>
      </c>
      <c r="AI3331" t="s">
        <v>11787</v>
      </c>
      <c r="AJ3331">
        <v>1</v>
      </c>
      <c r="AK3331">
        <v>1</v>
      </c>
      <c r="AL3331" t="s">
        <v>96</v>
      </c>
      <c r="AM3331" t="s">
        <v>17191</v>
      </c>
      <c r="AN3331" t="s">
        <v>17192</v>
      </c>
      <c r="AO3331" t="s">
        <v>12646</v>
      </c>
      <c r="AP3331" t="s">
        <v>940</v>
      </c>
      <c r="AQ3331" t="s">
        <v>13963</v>
      </c>
      <c r="AT3331">
        <v>1410</v>
      </c>
      <c r="AU3331" s="1"/>
      <c r="AV3331" t="s">
        <v>17193</v>
      </c>
      <c r="AW3331" t="s">
        <v>62</v>
      </c>
      <c r="AY3331">
        <v>1410</v>
      </c>
      <c r="BA3331" t="s">
        <v>69</v>
      </c>
      <c r="BB3331" t="s">
        <v>466</v>
      </c>
      <c r="BC3331" s="1">
        <v>45804</v>
      </c>
      <c r="BD3331" t="s">
        <v>13965</v>
      </c>
      <c r="BE3331">
        <v>18000</v>
      </c>
      <c r="BI3331">
        <v>1</v>
      </c>
      <c r="BM3331">
        <v>22500</v>
      </c>
    </row>
    <row r="3332" spans="1:65" x14ac:dyDescent="0.3">
      <c r="A3332" t="s">
        <v>14784</v>
      </c>
      <c r="B3332" t="s">
        <v>87</v>
      </c>
      <c r="C3332" t="s">
        <v>45</v>
      </c>
      <c r="E3332">
        <v>202505</v>
      </c>
      <c r="F3332" t="s">
        <v>604</v>
      </c>
      <c r="G3332" t="s">
        <v>628</v>
      </c>
      <c r="H3332" s="1">
        <v>45765</v>
      </c>
      <c r="I3332" t="s">
        <v>459</v>
      </c>
      <c r="J3332">
        <v>8</v>
      </c>
      <c r="K3332" t="s">
        <v>163</v>
      </c>
      <c r="L3332" t="s">
        <v>48</v>
      </c>
      <c r="M3332" t="s">
        <v>650</v>
      </c>
      <c r="N3332" t="s">
        <v>13710</v>
      </c>
      <c r="O3332" t="s">
        <v>12469</v>
      </c>
      <c r="P3332" t="s">
        <v>502</v>
      </c>
      <c r="R3332" t="s">
        <v>503</v>
      </c>
      <c r="S3332">
        <v>22500</v>
      </c>
      <c r="T3332" t="s">
        <v>32</v>
      </c>
      <c r="U3332" t="s">
        <v>33</v>
      </c>
      <c r="V3332" t="s">
        <v>575</v>
      </c>
      <c r="W3332" t="s">
        <v>575</v>
      </c>
      <c r="X3332" s="1">
        <v>45787</v>
      </c>
      <c r="Y3332" s="1">
        <v>45785</v>
      </c>
      <c r="Z3332" s="1"/>
      <c r="AB3332" s="1">
        <v>45806</v>
      </c>
      <c r="AC3332">
        <v>9</v>
      </c>
      <c r="AD3332" s="1">
        <v>45821</v>
      </c>
      <c r="AE3332" s="1">
        <v>45812</v>
      </c>
      <c r="AF3332" s="1">
        <v>45804</v>
      </c>
      <c r="AG3332" t="s">
        <v>293</v>
      </c>
      <c r="AH3332" t="s">
        <v>12470</v>
      </c>
      <c r="AI3332" t="s">
        <v>11787</v>
      </c>
      <c r="AJ3332">
        <v>1</v>
      </c>
      <c r="AK3332">
        <v>1</v>
      </c>
      <c r="AL3332" t="s">
        <v>320</v>
      </c>
      <c r="AM3332" t="s">
        <v>12471</v>
      </c>
      <c r="AN3332" t="s">
        <v>12472</v>
      </c>
      <c r="AP3332" t="s">
        <v>10361</v>
      </c>
      <c r="AQ3332" t="s">
        <v>13963</v>
      </c>
      <c r="AT3332">
        <v>942</v>
      </c>
      <c r="AU3332" s="1"/>
      <c r="AV3332" t="s">
        <v>17194</v>
      </c>
      <c r="AW3332" t="s">
        <v>127</v>
      </c>
      <c r="AY3332">
        <v>942</v>
      </c>
      <c r="BA3332" t="s">
        <v>422</v>
      </c>
      <c r="BB3332" t="s">
        <v>466</v>
      </c>
      <c r="BC3332" s="1">
        <v>45804</v>
      </c>
      <c r="BD3332" t="s">
        <v>13965</v>
      </c>
      <c r="BE3332">
        <v>20925</v>
      </c>
      <c r="BI3332">
        <v>1</v>
      </c>
      <c r="BM3332">
        <v>22500</v>
      </c>
    </row>
    <row r="3333" spans="1:65" x14ac:dyDescent="0.3">
      <c r="A3333" t="s">
        <v>14784</v>
      </c>
      <c r="B3333" t="s">
        <v>87</v>
      </c>
      <c r="C3333" t="s">
        <v>45</v>
      </c>
      <c r="E3333">
        <v>202505</v>
      </c>
      <c r="F3333" t="s">
        <v>604</v>
      </c>
      <c r="G3333" t="s">
        <v>628</v>
      </c>
      <c r="H3333" s="1">
        <v>45765</v>
      </c>
      <c r="I3333" t="s">
        <v>459</v>
      </c>
      <c r="J3333">
        <v>8</v>
      </c>
      <c r="K3333" t="s">
        <v>163</v>
      </c>
      <c r="L3333" t="s">
        <v>48</v>
      </c>
      <c r="M3333" t="s">
        <v>650</v>
      </c>
      <c r="N3333" t="s">
        <v>13710</v>
      </c>
      <c r="O3333" t="s">
        <v>12469</v>
      </c>
      <c r="P3333" t="s">
        <v>502</v>
      </c>
      <c r="R3333" t="s">
        <v>503</v>
      </c>
      <c r="S3333">
        <v>22500</v>
      </c>
      <c r="T3333" t="s">
        <v>32</v>
      </c>
      <c r="U3333" t="s">
        <v>33</v>
      </c>
      <c r="V3333" t="s">
        <v>575</v>
      </c>
      <c r="W3333" t="s">
        <v>575</v>
      </c>
      <c r="X3333" s="1">
        <v>45787</v>
      </c>
      <c r="Y3333" s="1">
        <v>45785</v>
      </c>
      <c r="Z3333" s="1"/>
      <c r="AB3333" s="1">
        <v>45806</v>
      </c>
      <c r="AC3333">
        <v>9</v>
      </c>
      <c r="AD3333" s="1">
        <v>45821</v>
      </c>
      <c r="AE3333" s="1">
        <v>45812</v>
      </c>
      <c r="AF3333" s="1">
        <v>45804</v>
      </c>
      <c r="AG3333" t="s">
        <v>293</v>
      </c>
      <c r="AH3333" t="s">
        <v>12470</v>
      </c>
      <c r="AI3333" t="s">
        <v>11787</v>
      </c>
      <c r="AJ3333">
        <v>1</v>
      </c>
      <c r="AK3333">
        <v>1</v>
      </c>
      <c r="AL3333" t="s">
        <v>320</v>
      </c>
      <c r="AM3333" t="s">
        <v>12471</v>
      </c>
      <c r="AN3333" t="s">
        <v>12472</v>
      </c>
      <c r="AP3333" t="s">
        <v>10361</v>
      </c>
      <c r="AQ3333" t="s">
        <v>13963</v>
      </c>
      <c r="AT3333">
        <v>942</v>
      </c>
      <c r="AU3333" s="1"/>
      <c r="AV3333" t="s">
        <v>17195</v>
      </c>
      <c r="AW3333" t="s">
        <v>127</v>
      </c>
      <c r="AY3333">
        <v>942</v>
      </c>
      <c r="BA3333" t="s">
        <v>422</v>
      </c>
      <c r="BB3333" t="s">
        <v>466</v>
      </c>
      <c r="BC3333" s="1">
        <v>45804</v>
      </c>
      <c r="BD3333" t="s">
        <v>13965</v>
      </c>
      <c r="BE3333">
        <v>20925</v>
      </c>
      <c r="BI3333">
        <v>1</v>
      </c>
      <c r="BM3333">
        <v>22500</v>
      </c>
    </row>
    <row r="3334" spans="1:65" x14ac:dyDescent="0.3">
      <c r="A3334" t="s">
        <v>14784</v>
      </c>
      <c r="B3334" t="s">
        <v>87</v>
      </c>
      <c r="C3334" t="s">
        <v>45</v>
      </c>
      <c r="E3334">
        <v>202505</v>
      </c>
      <c r="F3334" t="s">
        <v>604</v>
      </c>
      <c r="G3334" t="s">
        <v>628</v>
      </c>
      <c r="H3334" s="1">
        <v>45765</v>
      </c>
      <c r="I3334" t="s">
        <v>459</v>
      </c>
      <c r="J3334">
        <v>8</v>
      </c>
      <c r="K3334" t="s">
        <v>163</v>
      </c>
      <c r="L3334" t="s">
        <v>48</v>
      </c>
      <c r="M3334" t="s">
        <v>650</v>
      </c>
      <c r="N3334" t="s">
        <v>13710</v>
      </c>
      <c r="O3334" t="s">
        <v>12469</v>
      </c>
      <c r="P3334" t="s">
        <v>502</v>
      </c>
      <c r="R3334" t="s">
        <v>503</v>
      </c>
      <c r="S3334">
        <v>22500</v>
      </c>
      <c r="T3334" t="s">
        <v>32</v>
      </c>
      <c r="U3334" t="s">
        <v>33</v>
      </c>
      <c r="V3334" t="s">
        <v>575</v>
      </c>
      <c r="W3334" t="s">
        <v>575</v>
      </c>
      <c r="X3334" s="1">
        <v>45787</v>
      </c>
      <c r="Y3334" s="1">
        <v>45785</v>
      </c>
      <c r="Z3334" s="1"/>
      <c r="AB3334" s="1">
        <v>45806</v>
      </c>
      <c r="AC3334">
        <v>9</v>
      </c>
      <c r="AD3334" s="1">
        <v>45821</v>
      </c>
      <c r="AE3334" s="1">
        <v>45812</v>
      </c>
      <c r="AF3334" s="1">
        <v>45804</v>
      </c>
      <c r="AG3334" t="s">
        <v>293</v>
      </c>
      <c r="AH3334" t="s">
        <v>12470</v>
      </c>
      <c r="AI3334" t="s">
        <v>11787</v>
      </c>
      <c r="AJ3334">
        <v>1</v>
      </c>
      <c r="AK3334">
        <v>1</v>
      </c>
      <c r="AL3334" t="s">
        <v>320</v>
      </c>
      <c r="AM3334" t="s">
        <v>12471</v>
      </c>
      <c r="AN3334" t="s">
        <v>12472</v>
      </c>
      <c r="AP3334" t="s">
        <v>10361</v>
      </c>
      <c r="AQ3334" t="s">
        <v>13963</v>
      </c>
      <c r="AT3334">
        <v>942</v>
      </c>
      <c r="AU3334" s="1"/>
      <c r="AV3334" t="s">
        <v>17196</v>
      </c>
      <c r="AW3334" t="s">
        <v>127</v>
      </c>
      <c r="AY3334">
        <v>942</v>
      </c>
      <c r="BA3334" t="s">
        <v>422</v>
      </c>
      <c r="BB3334" t="s">
        <v>466</v>
      </c>
      <c r="BC3334" s="1">
        <v>45804</v>
      </c>
      <c r="BD3334" t="s">
        <v>13965</v>
      </c>
      <c r="BE3334">
        <v>20925</v>
      </c>
      <c r="BI3334">
        <v>1</v>
      </c>
      <c r="BM3334">
        <v>22500</v>
      </c>
    </row>
    <row r="3335" spans="1:65" x14ac:dyDescent="0.3">
      <c r="A3335" t="s">
        <v>14784</v>
      </c>
      <c r="B3335" t="s">
        <v>87</v>
      </c>
      <c r="C3335" t="s">
        <v>45</v>
      </c>
      <c r="E3335">
        <v>202505</v>
      </c>
      <c r="F3335" t="s">
        <v>604</v>
      </c>
      <c r="G3335" t="s">
        <v>628</v>
      </c>
      <c r="H3335" s="1">
        <v>45765</v>
      </c>
      <c r="I3335" t="s">
        <v>459</v>
      </c>
      <c r="J3335">
        <v>8</v>
      </c>
      <c r="K3335" t="s">
        <v>163</v>
      </c>
      <c r="L3335" t="s">
        <v>48</v>
      </c>
      <c r="M3335" t="s">
        <v>650</v>
      </c>
      <c r="N3335" t="s">
        <v>13710</v>
      </c>
      <c r="O3335" t="s">
        <v>12469</v>
      </c>
      <c r="P3335" t="s">
        <v>502</v>
      </c>
      <c r="R3335" t="s">
        <v>503</v>
      </c>
      <c r="S3335">
        <v>22500</v>
      </c>
      <c r="T3335" t="s">
        <v>32</v>
      </c>
      <c r="U3335" t="s">
        <v>33</v>
      </c>
      <c r="V3335" t="s">
        <v>575</v>
      </c>
      <c r="W3335" t="s">
        <v>575</v>
      </c>
      <c r="X3335" s="1">
        <v>45787</v>
      </c>
      <c r="Y3335" s="1">
        <v>45785</v>
      </c>
      <c r="Z3335" s="1"/>
      <c r="AB3335" s="1">
        <v>45806</v>
      </c>
      <c r="AC3335">
        <v>9</v>
      </c>
      <c r="AD3335" s="1">
        <v>45821</v>
      </c>
      <c r="AE3335" s="1">
        <v>45812</v>
      </c>
      <c r="AF3335" s="1">
        <v>45804</v>
      </c>
      <c r="AG3335" t="s">
        <v>293</v>
      </c>
      <c r="AH3335" t="s">
        <v>12470</v>
      </c>
      <c r="AI3335" t="s">
        <v>11787</v>
      </c>
      <c r="AJ3335">
        <v>1</v>
      </c>
      <c r="AK3335">
        <v>1</v>
      </c>
      <c r="AL3335" t="s">
        <v>320</v>
      </c>
      <c r="AM3335" t="s">
        <v>17197</v>
      </c>
      <c r="AN3335" t="s">
        <v>12472</v>
      </c>
      <c r="AP3335" t="s">
        <v>10361</v>
      </c>
      <c r="AQ3335" t="s">
        <v>13963</v>
      </c>
      <c r="AT3335">
        <v>942</v>
      </c>
      <c r="AU3335" s="1"/>
      <c r="AV3335" t="s">
        <v>17198</v>
      </c>
      <c r="AW3335" t="s">
        <v>127</v>
      </c>
      <c r="AY3335">
        <v>942</v>
      </c>
      <c r="BA3335" t="s">
        <v>422</v>
      </c>
      <c r="BB3335" t="s">
        <v>466</v>
      </c>
      <c r="BC3335" s="1">
        <v>45804</v>
      </c>
      <c r="BD3335" t="s">
        <v>13965</v>
      </c>
      <c r="BE3335">
        <v>20925</v>
      </c>
      <c r="BI3335">
        <v>1</v>
      </c>
      <c r="BM3335">
        <v>22500</v>
      </c>
    </row>
    <row r="3336" spans="1:65" x14ac:dyDescent="0.3">
      <c r="A3336" t="s">
        <v>14784</v>
      </c>
      <c r="B3336" t="s">
        <v>87</v>
      </c>
      <c r="C3336" t="s">
        <v>45</v>
      </c>
      <c r="E3336">
        <v>202505</v>
      </c>
      <c r="F3336" t="s">
        <v>604</v>
      </c>
      <c r="G3336" t="s">
        <v>618</v>
      </c>
      <c r="H3336" s="1">
        <v>45747</v>
      </c>
      <c r="I3336" t="s">
        <v>459</v>
      </c>
      <c r="J3336" t="s">
        <v>1318</v>
      </c>
      <c r="K3336" t="s">
        <v>1318</v>
      </c>
      <c r="L3336" t="s">
        <v>48</v>
      </c>
      <c r="M3336" t="s">
        <v>207</v>
      </c>
      <c r="N3336" t="s">
        <v>13710</v>
      </c>
      <c r="O3336" t="s">
        <v>12485</v>
      </c>
      <c r="P3336" t="s">
        <v>471</v>
      </c>
      <c r="R3336" t="s">
        <v>472</v>
      </c>
      <c r="S3336">
        <v>22500</v>
      </c>
      <c r="T3336" t="s">
        <v>32</v>
      </c>
      <c r="U3336" t="s">
        <v>33</v>
      </c>
      <c r="V3336" t="s">
        <v>617</v>
      </c>
      <c r="W3336" t="s">
        <v>137</v>
      </c>
      <c r="X3336" s="1">
        <v>45831</v>
      </c>
      <c r="Y3336" s="1">
        <v>45803</v>
      </c>
      <c r="Z3336" s="1"/>
      <c r="AB3336" s="1">
        <v>45808</v>
      </c>
      <c r="AC3336">
        <v>10</v>
      </c>
      <c r="AD3336" s="1">
        <v>45818</v>
      </c>
      <c r="AE3336" s="1"/>
      <c r="AF3336" s="1">
        <v>45806</v>
      </c>
      <c r="AG3336" t="s">
        <v>337</v>
      </c>
      <c r="AH3336" t="s">
        <v>703</v>
      </c>
      <c r="AI3336" t="s">
        <v>11790</v>
      </c>
      <c r="AJ3336">
        <v>1</v>
      </c>
      <c r="AK3336">
        <v>2</v>
      </c>
      <c r="AL3336" t="s">
        <v>320</v>
      </c>
      <c r="AM3336" t="s">
        <v>12486</v>
      </c>
      <c r="AN3336" t="s">
        <v>12487</v>
      </c>
      <c r="AP3336" t="s">
        <v>410</v>
      </c>
      <c r="AQ3336" t="s">
        <v>13963</v>
      </c>
      <c r="AT3336">
        <v>1175</v>
      </c>
      <c r="AU3336" s="1"/>
      <c r="AV3336" t="s">
        <v>17199</v>
      </c>
      <c r="AW3336" t="s">
        <v>157</v>
      </c>
      <c r="AY3336">
        <v>1175</v>
      </c>
      <c r="BA3336" t="s">
        <v>69</v>
      </c>
      <c r="BB3336" t="s">
        <v>466</v>
      </c>
      <c r="BC3336" s="1">
        <v>45806</v>
      </c>
      <c r="BD3336" t="s">
        <v>13965</v>
      </c>
      <c r="BE3336">
        <v>40725</v>
      </c>
      <c r="BI3336">
        <v>2</v>
      </c>
      <c r="BM3336">
        <v>22500</v>
      </c>
    </row>
    <row r="3337" spans="1:65" x14ac:dyDescent="0.3">
      <c r="A3337" t="s">
        <v>14784</v>
      </c>
      <c r="B3337" t="s">
        <v>87</v>
      </c>
      <c r="C3337" t="s">
        <v>45</v>
      </c>
      <c r="E3337">
        <v>202505</v>
      </c>
      <c r="F3337" t="s">
        <v>604</v>
      </c>
      <c r="G3337" t="s">
        <v>608</v>
      </c>
      <c r="H3337" s="1">
        <v>45779</v>
      </c>
      <c r="I3337" t="s">
        <v>459</v>
      </c>
      <c r="J3337">
        <v>8</v>
      </c>
      <c r="K3337" t="s">
        <v>163</v>
      </c>
      <c r="L3337" t="s">
        <v>48</v>
      </c>
      <c r="M3337" t="s">
        <v>643</v>
      </c>
      <c r="N3337" t="s">
        <v>13710</v>
      </c>
      <c r="O3337" t="s">
        <v>17200</v>
      </c>
      <c r="P3337" t="s">
        <v>540</v>
      </c>
      <c r="R3337" t="s">
        <v>541</v>
      </c>
      <c r="S3337">
        <v>7500</v>
      </c>
      <c r="T3337" t="s">
        <v>32</v>
      </c>
      <c r="U3337" t="s">
        <v>33</v>
      </c>
      <c r="V3337" t="s">
        <v>644</v>
      </c>
      <c r="W3337" t="s">
        <v>52</v>
      </c>
      <c r="X3337" s="1">
        <v>45825</v>
      </c>
      <c r="Y3337" s="1">
        <v>45805</v>
      </c>
      <c r="Z3337" s="1"/>
      <c r="AB3337" s="1">
        <v>45811</v>
      </c>
      <c r="AC3337">
        <v>10</v>
      </c>
      <c r="AD3337" s="1">
        <v>45821</v>
      </c>
      <c r="AE3337" s="1"/>
      <c r="AF3337" s="1">
        <v>45805</v>
      </c>
      <c r="AG3337" t="s">
        <v>337</v>
      </c>
      <c r="AH3337" t="s">
        <v>12447</v>
      </c>
      <c r="AI3337" t="s">
        <v>11787</v>
      </c>
      <c r="AJ3337">
        <v>1</v>
      </c>
      <c r="AK3337">
        <v>1</v>
      </c>
      <c r="AL3337" t="s">
        <v>320</v>
      </c>
      <c r="AM3337" t="s">
        <v>17201</v>
      </c>
      <c r="AN3337" t="s">
        <v>17202</v>
      </c>
      <c r="AP3337" t="s">
        <v>410</v>
      </c>
      <c r="AQ3337" t="s">
        <v>13963</v>
      </c>
      <c r="AT3337">
        <v>682</v>
      </c>
      <c r="AU3337" s="1"/>
      <c r="AV3337" t="s">
        <v>17203</v>
      </c>
      <c r="AW3337" t="s">
        <v>55</v>
      </c>
      <c r="AY3337">
        <v>682</v>
      </c>
      <c r="BA3337" t="s">
        <v>69</v>
      </c>
      <c r="BB3337" t="s">
        <v>466</v>
      </c>
      <c r="BC3337" s="1">
        <v>45805</v>
      </c>
      <c r="BD3337" t="s">
        <v>13965</v>
      </c>
      <c r="BE3337">
        <v>12000</v>
      </c>
      <c r="BI3337">
        <v>1</v>
      </c>
      <c r="BM3337">
        <v>7500</v>
      </c>
    </row>
    <row r="3338" spans="1:65" x14ac:dyDescent="0.3">
      <c r="A3338" t="s">
        <v>14784</v>
      </c>
      <c r="B3338" t="s">
        <v>87</v>
      </c>
      <c r="C3338" t="s">
        <v>45</v>
      </c>
      <c r="E3338">
        <v>202505</v>
      </c>
      <c r="F3338" t="s">
        <v>604</v>
      </c>
      <c r="G3338" t="s">
        <v>608</v>
      </c>
      <c r="H3338" s="1">
        <v>45772</v>
      </c>
      <c r="I3338" t="s">
        <v>459</v>
      </c>
      <c r="J3338">
        <v>8</v>
      </c>
      <c r="K3338" t="s">
        <v>163</v>
      </c>
      <c r="L3338" t="s">
        <v>48</v>
      </c>
      <c r="M3338" t="s">
        <v>685</v>
      </c>
      <c r="N3338" t="s">
        <v>13710</v>
      </c>
      <c r="O3338" t="s">
        <v>12499</v>
      </c>
      <c r="P3338" t="s">
        <v>556</v>
      </c>
      <c r="R3338" t="s">
        <v>557</v>
      </c>
      <c r="S3338">
        <v>22500</v>
      </c>
      <c r="T3338" t="s">
        <v>32</v>
      </c>
      <c r="U3338" t="s">
        <v>33</v>
      </c>
      <c r="V3338" t="s">
        <v>644</v>
      </c>
      <c r="W3338" t="s">
        <v>52</v>
      </c>
      <c r="X3338" s="1">
        <v>45819</v>
      </c>
      <c r="Y3338" s="1">
        <v>45804</v>
      </c>
      <c r="Z3338" s="1"/>
      <c r="AB3338" s="1">
        <v>45811</v>
      </c>
      <c r="AC3338">
        <v>10</v>
      </c>
      <c r="AD3338" s="1">
        <v>45821</v>
      </c>
      <c r="AE3338" s="1"/>
      <c r="AF3338" s="1">
        <v>45805</v>
      </c>
      <c r="AG3338" t="s">
        <v>337</v>
      </c>
      <c r="AH3338" t="s">
        <v>703</v>
      </c>
      <c r="AI3338" t="s">
        <v>11787</v>
      </c>
      <c r="AJ3338">
        <v>1</v>
      </c>
      <c r="AK3338">
        <v>1</v>
      </c>
      <c r="AL3338" t="s">
        <v>320</v>
      </c>
      <c r="AM3338" t="s">
        <v>17204</v>
      </c>
      <c r="AN3338" t="s">
        <v>17205</v>
      </c>
      <c r="AP3338" t="s">
        <v>410</v>
      </c>
      <c r="AQ3338" t="s">
        <v>13963</v>
      </c>
      <c r="AT3338">
        <v>682</v>
      </c>
      <c r="AU3338" s="1"/>
      <c r="AV3338" t="s">
        <v>17206</v>
      </c>
      <c r="AW3338" t="s">
        <v>55</v>
      </c>
      <c r="AY3338">
        <v>682</v>
      </c>
      <c r="BA3338" t="s">
        <v>69</v>
      </c>
      <c r="BB3338" t="s">
        <v>466</v>
      </c>
      <c r="BC3338" s="1">
        <v>45805</v>
      </c>
      <c r="BD3338" t="s">
        <v>13965</v>
      </c>
      <c r="BE3338">
        <v>27000</v>
      </c>
      <c r="BI3338">
        <v>1</v>
      </c>
      <c r="BM3338">
        <v>22500</v>
      </c>
    </row>
    <row r="3339" spans="1:65" x14ac:dyDescent="0.3">
      <c r="A3339" t="s">
        <v>14784</v>
      </c>
      <c r="B3339" t="s">
        <v>87</v>
      </c>
      <c r="C3339" t="s">
        <v>45</v>
      </c>
      <c r="E3339">
        <v>202505</v>
      </c>
      <c r="F3339" t="s">
        <v>604</v>
      </c>
      <c r="G3339" t="s">
        <v>605</v>
      </c>
      <c r="H3339" s="1">
        <v>45769</v>
      </c>
      <c r="I3339" t="s">
        <v>459</v>
      </c>
      <c r="J3339" t="s">
        <v>1318</v>
      </c>
      <c r="K3339" t="s">
        <v>1318</v>
      </c>
      <c r="L3339" t="s">
        <v>48</v>
      </c>
      <c r="M3339" t="s">
        <v>645</v>
      </c>
      <c r="N3339" t="s">
        <v>13710</v>
      </c>
      <c r="O3339" t="s">
        <v>12482</v>
      </c>
      <c r="P3339" t="s">
        <v>473</v>
      </c>
      <c r="R3339" t="s">
        <v>474</v>
      </c>
      <c r="S3339">
        <v>17500</v>
      </c>
      <c r="T3339" t="s">
        <v>32</v>
      </c>
      <c r="U3339" t="s">
        <v>33</v>
      </c>
      <c r="V3339" t="s">
        <v>568</v>
      </c>
      <c r="W3339" t="s">
        <v>95</v>
      </c>
      <c r="X3339" s="1">
        <v>45807</v>
      </c>
      <c r="Y3339" s="1">
        <v>45804</v>
      </c>
      <c r="Z3339" s="1"/>
      <c r="AB3339" s="1">
        <v>45811</v>
      </c>
      <c r="AC3339">
        <v>11</v>
      </c>
      <c r="AD3339" s="1">
        <v>45822</v>
      </c>
      <c r="AE3339" s="1"/>
      <c r="AF3339" s="1">
        <v>45806</v>
      </c>
      <c r="AG3339" t="s">
        <v>337</v>
      </c>
      <c r="AH3339" t="s">
        <v>12491</v>
      </c>
      <c r="AI3339" t="s">
        <v>11787</v>
      </c>
      <c r="AJ3339">
        <v>1</v>
      </c>
      <c r="AK3339">
        <v>1</v>
      </c>
      <c r="AL3339" t="s">
        <v>320</v>
      </c>
      <c r="AM3339" t="s">
        <v>17204</v>
      </c>
      <c r="AN3339" t="s">
        <v>12484</v>
      </c>
      <c r="AP3339" t="s">
        <v>410</v>
      </c>
      <c r="AQ3339" t="s">
        <v>13963</v>
      </c>
      <c r="AT3339">
        <v>567</v>
      </c>
      <c r="AU3339" s="1"/>
      <c r="AV3339" t="s">
        <v>17207</v>
      </c>
      <c r="AW3339" t="s">
        <v>97</v>
      </c>
      <c r="AY3339">
        <v>567</v>
      </c>
      <c r="BA3339" t="s">
        <v>69</v>
      </c>
      <c r="BB3339" t="s">
        <v>466</v>
      </c>
      <c r="BC3339" s="1">
        <v>45806</v>
      </c>
      <c r="BD3339" t="s">
        <v>13965</v>
      </c>
      <c r="BE3339">
        <v>44625</v>
      </c>
      <c r="BI3339">
        <v>1</v>
      </c>
      <c r="BM3339">
        <v>17500</v>
      </c>
    </row>
    <row r="3340" spans="1:65" x14ac:dyDescent="0.3">
      <c r="A3340" t="s">
        <v>14784</v>
      </c>
      <c r="B3340" t="s">
        <v>87</v>
      </c>
      <c r="C3340" t="s">
        <v>199</v>
      </c>
      <c r="E3340">
        <v>202505</v>
      </c>
      <c r="F3340" t="s">
        <v>604</v>
      </c>
      <c r="G3340" t="s">
        <v>2030</v>
      </c>
      <c r="H3340" s="1">
        <v>45777</v>
      </c>
      <c r="I3340" t="s">
        <v>459</v>
      </c>
      <c r="J3340">
        <v>8</v>
      </c>
      <c r="K3340" t="s">
        <v>163</v>
      </c>
      <c r="L3340" t="s">
        <v>48</v>
      </c>
      <c r="M3340" t="s">
        <v>727</v>
      </c>
      <c r="N3340" t="s">
        <v>13710</v>
      </c>
      <c r="O3340" t="s">
        <v>17208</v>
      </c>
      <c r="P3340" t="s">
        <v>506</v>
      </c>
      <c r="R3340" t="s">
        <v>507</v>
      </c>
      <c r="S3340">
        <v>25000</v>
      </c>
      <c r="T3340" t="s">
        <v>32</v>
      </c>
      <c r="U3340" t="s">
        <v>728</v>
      </c>
      <c r="V3340" t="s">
        <v>17093</v>
      </c>
      <c r="W3340" t="s">
        <v>623</v>
      </c>
      <c r="X3340" s="1">
        <v>45839</v>
      </c>
      <c r="Y3340" s="1">
        <v>45798</v>
      </c>
      <c r="Z3340" s="1"/>
      <c r="AB3340" s="1">
        <v>45812</v>
      </c>
      <c r="AC3340">
        <v>39</v>
      </c>
      <c r="AD3340" s="1">
        <v>45851</v>
      </c>
      <c r="AE3340" s="1"/>
      <c r="AF3340" s="1">
        <v>45806</v>
      </c>
      <c r="AG3340" t="s">
        <v>337</v>
      </c>
      <c r="AH3340" t="s">
        <v>17209</v>
      </c>
      <c r="AI3340" t="s">
        <v>11791</v>
      </c>
      <c r="AJ3340">
        <v>1</v>
      </c>
      <c r="AK3340">
        <v>1</v>
      </c>
      <c r="AL3340" t="s">
        <v>146</v>
      </c>
      <c r="AM3340" t="s">
        <v>12618</v>
      </c>
      <c r="AN3340" t="s">
        <v>17210</v>
      </c>
      <c r="AP3340" t="s">
        <v>560</v>
      </c>
      <c r="AQ3340" t="s">
        <v>594</v>
      </c>
      <c r="AR3340" t="s">
        <v>14716</v>
      </c>
      <c r="AT3340">
        <v>3200</v>
      </c>
      <c r="AU3340" s="1"/>
      <c r="AV3340" t="s">
        <v>17211</v>
      </c>
      <c r="AW3340" t="s">
        <v>741</v>
      </c>
      <c r="AY3340">
        <v>2230</v>
      </c>
      <c r="AZ3340">
        <v>3200</v>
      </c>
      <c r="BA3340" t="s">
        <v>69</v>
      </c>
      <c r="BB3340" t="s">
        <v>466</v>
      </c>
      <c r="BC3340" s="1">
        <v>45806</v>
      </c>
      <c r="BD3340" t="s">
        <v>13964</v>
      </c>
      <c r="BE3340">
        <v>26750</v>
      </c>
      <c r="BK3340">
        <v>1</v>
      </c>
      <c r="BM3340">
        <v>25000</v>
      </c>
    </row>
    <row r="3341" spans="1:65" x14ac:dyDescent="0.3">
      <c r="A3341" t="s">
        <v>14784</v>
      </c>
      <c r="B3341" t="s">
        <v>87</v>
      </c>
      <c r="C3341" t="s">
        <v>45</v>
      </c>
      <c r="E3341">
        <v>202505</v>
      </c>
      <c r="F3341" t="s">
        <v>604</v>
      </c>
      <c r="G3341" t="s">
        <v>628</v>
      </c>
      <c r="H3341" s="1">
        <v>45769</v>
      </c>
      <c r="I3341" t="s">
        <v>459</v>
      </c>
      <c r="J3341">
        <v>8</v>
      </c>
      <c r="K3341" t="s">
        <v>163</v>
      </c>
      <c r="L3341" t="s">
        <v>48</v>
      </c>
      <c r="M3341" t="s">
        <v>650</v>
      </c>
      <c r="N3341" t="s">
        <v>13710</v>
      </c>
      <c r="O3341" t="s">
        <v>12503</v>
      </c>
      <c r="P3341" t="s">
        <v>502</v>
      </c>
      <c r="R3341" t="s">
        <v>503</v>
      </c>
      <c r="S3341">
        <v>22500</v>
      </c>
      <c r="T3341" t="s">
        <v>32</v>
      </c>
      <c r="U3341" t="s">
        <v>33</v>
      </c>
      <c r="V3341" t="s">
        <v>575</v>
      </c>
      <c r="W3341" t="s">
        <v>575</v>
      </c>
      <c r="X3341" s="1">
        <v>45827</v>
      </c>
      <c r="Y3341" s="1">
        <v>45805</v>
      </c>
      <c r="Z3341" s="1"/>
      <c r="AB3341" s="1">
        <v>45813</v>
      </c>
      <c r="AC3341">
        <v>11</v>
      </c>
      <c r="AD3341" s="1">
        <v>45824</v>
      </c>
      <c r="AE3341" s="1"/>
      <c r="AF3341" s="1">
        <v>45807</v>
      </c>
      <c r="AG3341" t="s">
        <v>337</v>
      </c>
      <c r="AH3341" t="s">
        <v>17212</v>
      </c>
      <c r="AI3341" t="s">
        <v>11787</v>
      </c>
      <c r="AJ3341">
        <v>1</v>
      </c>
      <c r="AK3341">
        <v>1</v>
      </c>
      <c r="AL3341" t="s">
        <v>320</v>
      </c>
      <c r="AM3341" t="s">
        <v>17213</v>
      </c>
      <c r="AN3341" t="s">
        <v>17214</v>
      </c>
      <c r="AP3341" t="s">
        <v>10361</v>
      </c>
      <c r="AQ3341" t="s">
        <v>13963</v>
      </c>
      <c r="AT3341">
        <v>942</v>
      </c>
      <c r="AU3341" s="1"/>
      <c r="AV3341" t="s">
        <v>17215</v>
      </c>
      <c r="AW3341" t="s">
        <v>127</v>
      </c>
      <c r="AY3341">
        <v>942</v>
      </c>
      <c r="BA3341" t="s">
        <v>422</v>
      </c>
      <c r="BB3341" t="s">
        <v>466</v>
      </c>
      <c r="BC3341" s="1">
        <v>45807</v>
      </c>
      <c r="BD3341" t="s">
        <v>13965</v>
      </c>
      <c r="BE3341">
        <v>20925</v>
      </c>
      <c r="BI3341">
        <v>1</v>
      </c>
      <c r="BM3341">
        <v>22500</v>
      </c>
    </row>
    <row r="3342" spans="1:65" x14ac:dyDescent="0.3">
      <c r="A3342" t="s">
        <v>14784</v>
      </c>
      <c r="B3342" t="s">
        <v>87</v>
      </c>
      <c r="C3342" t="s">
        <v>45</v>
      </c>
      <c r="E3342">
        <v>202505</v>
      </c>
      <c r="F3342" t="s">
        <v>604</v>
      </c>
      <c r="G3342" t="s">
        <v>628</v>
      </c>
      <c r="H3342" s="1">
        <v>45769</v>
      </c>
      <c r="I3342" t="s">
        <v>459</v>
      </c>
      <c r="J3342">
        <v>8</v>
      </c>
      <c r="K3342" t="s">
        <v>163</v>
      </c>
      <c r="L3342" t="s">
        <v>48</v>
      </c>
      <c r="M3342" t="s">
        <v>650</v>
      </c>
      <c r="N3342" t="s">
        <v>13710</v>
      </c>
      <c r="O3342" t="s">
        <v>12503</v>
      </c>
      <c r="P3342" t="s">
        <v>502</v>
      </c>
      <c r="R3342" t="s">
        <v>503</v>
      </c>
      <c r="S3342">
        <v>22500</v>
      </c>
      <c r="T3342" t="s">
        <v>32</v>
      </c>
      <c r="U3342" t="s">
        <v>33</v>
      </c>
      <c r="V3342" t="s">
        <v>575</v>
      </c>
      <c r="W3342" t="s">
        <v>575</v>
      </c>
      <c r="X3342" s="1">
        <v>45827</v>
      </c>
      <c r="Y3342" s="1">
        <v>45805</v>
      </c>
      <c r="Z3342" s="1"/>
      <c r="AB3342" s="1">
        <v>45813</v>
      </c>
      <c r="AC3342">
        <v>10</v>
      </c>
      <c r="AD3342" s="1">
        <v>45823</v>
      </c>
      <c r="AE3342" s="1"/>
      <c r="AF3342" s="1">
        <v>45807</v>
      </c>
      <c r="AG3342" t="s">
        <v>337</v>
      </c>
      <c r="AH3342" t="s">
        <v>17212</v>
      </c>
      <c r="AI3342" t="s">
        <v>11787</v>
      </c>
      <c r="AJ3342">
        <v>1</v>
      </c>
      <c r="AK3342">
        <v>1</v>
      </c>
      <c r="AL3342" t="s">
        <v>320</v>
      </c>
      <c r="AM3342" t="s">
        <v>17213</v>
      </c>
      <c r="AN3342" t="s">
        <v>17214</v>
      </c>
      <c r="AP3342" t="s">
        <v>10361</v>
      </c>
      <c r="AQ3342" t="s">
        <v>13963</v>
      </c>
      <c r="AT3342">
        <v>942</v>
      </c>
      <c r="AU3342" s="1"/>
      <c r="AV3342" t="s">
        <v>17216</v>
      </c>
      <c r="AW3342" t="s">
        <v>127</v>
      </c>
      <c r="AY3342">
        <v>942</v>
      </c>
      <c r="BA3342" t="s">
        <v>422</v>
      </c>
      <c r="BB3342" t="s">
        <v>466</v>
      </c>
      <c r="BC3342" s="1">
        <v>45807</v>
      </c>
      <c r="BD3342" t="s">
        <v>13965</v>
      </c>
      <c r="BE3342">
        <v>20925</v>
      </c>
      <c r="BI3342">
        <v>1</v>
      </c>
      <c r="BM3342">
        <v>22500</v>
      </c>
    </row>
    <row r="3343" spans="1:65" x14ac:dyDescent="0.3">
      <c r="A3343" t="s">
        <v>14784</v>
      </c>
      <c r="B3343" t="s">
        <v>87</v>
      </c>
      <c r="C3343" t="s">
        <v>45</v>
      </c>
      <c r="E3343">
        <v>202505</v>
      </c>
      <c r="F3343" t="s">
        <v>604</v>
      </c>
      <c r="G3343" t="s">
        <v>628</v>
      </c>
      <c r="H3343" s="1">
        <v>45769</v>
      </c>
      <c r="I3343" t="s">
        <v>459</v>
      </c>
      <c r="J3343">
        <v>8</v>
      </c>
      <c r="K3343" t="s">
        <v>163</v>
      </c>
      <c r="L3343" t="s">
        <v>48</v>
      </c>
      <c r="M3343" t="s">
        <v>650</v>
      </c>
      <c r="N3343" t="s">
        <v>13710</v>
      </c>
      <c r="O3343" t="s">
        <v>12503</v>
      </c>
      <c r="P3343" t="s">
        <v>502</v>
      </c>
      <c r="R3343" t="s">
        <v>503</v>
      </c>
      <c r="S3343">
        <v>22500</v>
      </c>
      <c r="T3343" t="s">
        <v>32</v>
      </c>
      <c r="U3343" t="s">
        <v>33</v>
      </c>
      <c r="V3343" t="s">
        <v>575</v>
      </c>
      <c r="W3343" t="s">
        <v>575</v>
      </c>
      <c r="X3343" s="1">
        <v>45827</v>
      </c>
      <c r="Y3343" s="1">
        <v>45805</v>
      </c>
      <c r="Z3343" s="1"/>
      <c r="AB3343" s="1">
        <v>45813</v>
      </c>
      <c r="AC3343">
        <v>10</v>
      </c>
      <c r="AD3343" s="1">
        <v>45823</v>
      </c>
      <c r="AE3343" s="1"/>
      <c r="AF3343" s="1">
        <v>45807</v>
      </c>
      <c r="AG3343" t="s">
        <v>337</v>
      </c>
      <c r="AH3343" t="s">
        <v>17212</v>
      </c>
      <c r="AI3343" t="s">
        <v>11787</v>
      </c>
      <c r="AJ3343">
        <v>1</v>
      </c>
      <c r="AK3343">
        <v>1</v>
      </c>
      <c r="AL3343" t="s">
        <v>320</v>
      </c>
      <c r="AM3343" t="s">
        <v>17213</v>
      </c>
      <c r="AN3343" t="s">
        <v>17214</v>
      </c>
      <c r="AP3343" t="s">
        <v>10361</v>
      </c>
      <c r="AQ3343" t="s">
        <v>13963</v>
      </c>
      <c r="AT3343">
        <v>942</v>
      </c>
      <c r="AU3343" s="1"/>
      <c r="AV3343" t="s">
        <v>17217</v>
      </c>
      <c r="AW3343" t="s">
        <v>127</v>
      </c>
      <c r="AY3343">
        <v>942</v>
      </c>
      <c r="BA3343" t="s">
        <v>422</v>
      </c>
      <c r="BB3343" t="s">
        <v>466</v>
      </c>
      <c r="BC3343" s="1">
        <v>45807</v>
      </c>
      <c r="BD3343" t="s">
        <v>13965</v>
      </c>
      <c r="BE3343">
        <v>20925</v>
      </c>
      <c r="BI3343">
        <v>1</v>
      </c>
      <c r="BM3343">
        <v>22500</v>
      </c>
    </row>
    <row r="3344" spans="1:65" x14ac:dyDescent="0.3">
      <c r="A3344" t="s">
        <v>14784</v>
      </c>
      <c r="B3344" t="s">
        <v>87</v>
      </c>
      <c r="C3344" t="s">
        <v>675</v>
      </c>
      <c r="E3344">
        <v>202506</v>
      </c>
      <c r="F3344" t="s">
        <v>604</v>
      </c>
      <c r="G3344" t="s">
        <v>755</v>
      </c>
      <c r="H3344" s="1">
        <v>45790</v>
      </c>
      <c r="I3344" t="s">
        <v>459</v>
      </c>
      <c r="J3344" t="s">
        <v>1318</v>
      </c>
      <c r="K3344" t="s">
        <v>1318</v>
      </c>
      <c r="L3344" t="s">
        <v>48</v>
      </c>
      <c r="M3344" t="s">
        <v>696</v>
      </c>
      <c r="N3344" t="s">
        <v>13710</v>
      </c>
      <c r="O3344" t="s">
        <v>17218</v>
      </c>
      <c r="P3344" t="s">
        <v>471</v>
      </c>
      <c r="R3344" t="s">
        <v>472</v>
      </c>
      <c r="S3344">
        <v>12500</v>
      </c>
      <c r="T3344" t="s">
        <v>32</v>
      </c>
      <c r="U3344" t="s">
        <v>196</v>
      </c>
      <c r="V3344" t="s">
        <v>697</v>
      </c>
      <c r="W3344" t="s">
        <v>698</v>
      </c>
      <c r="X3344" s="1">
        <v>45828</v>
      </c>
      <c r="Y3344" s="1">
        <v>45804</v>
      </c>
      <c r="Z3344" s="1"/>
      <c r="AB3344" s="1">
        <v>45816</v>
      </c>
      <c r="AC3344">
        <v>28</v>
      </c>
      <c r="AD3344" s="1">
        <v>45844</v>
      </c>
      <c r="AE3344" s="1"/>
      <c r="AF3344" s="1">
        <v>45811</v>
      </c>
      <c r="AG3344" t="s">
        <v>337</v>
      </c>
      <c r="AH3344" t="s">
        <v>17219</v>
      </c>
      <c r="AI3344" t="s">
        <v>11787</v>
      </c>
      <c r="AJ3344">
        <v>1</v>
      </c>
      <c r="AK3344">
        <v>1</v>
      </c>
      <c r="AL3344" t="s">
        <v>1954</v>
      </c>
      <c r="AM3344" t="s">
        <v>17220</v>
      </c>
      <c r="AN3344" t="s">
        <v>17221</v>
      </c>
      <c r="AP3344" t="s">
        <v>560</v>
      </c>
      <c r="AQ3344" t="s">
        <v>13963</v>
      </c>
      <c r="AT3344">
        <v>1368</v>
      </c>
      <c r="AU3344" s="1"/>
      <c r="AV3344" t="s">
        <v>17222</v>
      </c>
      <c r="AW3344" t="s">
        <v>747</v>
      </c>
      <c r="AY3344">
        <v>1368</v>
      </c>
      <c r="BA3344" t="s">
        <v>69</v>
      </c>
      <c r="BB3344" t="s">
        <v>466</v>
      </c>
      <c r="BC3344" s="1">
        <v>45811</v>
      </c>
      <c r="BD3344" t="s">
        <v>13964</v>
      </c>
      <c r="BE3344">
        <v>25625</v>
      </c>
      <c r="BI3344">
        <v>1</v>
      </c>
      <c r="BM3344">
        <v>12500</v>
      </c>
    </row>
    <row r="3345" spans="1:63" x14ac:dyDescent="0.3">
      <c r="A3345" t="s">
        <v>14784</v>
      </c>
      <c r="B3345" t="s">
        <v>87</v>
      </c>
      <c r="C3345" t="s">
        <v>45</v>
      </c>
      <c r="E3345">
        <v>202506</v>
      </c>
      <c r="F3345" t="s">
        <v>604</v>
      </c>
      <c r="G3345" t="s">
        <v>608</v>
      </c>
      <c r="H3345" s="1">
        <v>45719</v>
      </c>
      <c r="I3345" t="s">
        <v>459</v>
      </c>
      <c r="J3345" t="s">
        <v>1318</v>
      </c>
      <c r="K3345" t="s">
        <v>1318</v>
      </c>
      <c r="L3345" t="s">
        <v>48</v>
      </c>
      <c r="M3345" t="s">
        <v>685</v>
      </c>
      <c r="N3345" t="s">
        <v>13710</v>
      </c>
      <c r="O3345" t="s">
        <v>12501</v>
      </c>
      <c r="P3345" t="s">
        <v>471</v>
      </c>
      <c r="R3345" t="s">
        <v>472</v>
      </c>
      <c r="S3345">
        <v>12500</v>
      </c>
      <c r="T3345" t="s">
        <v>32</v>
      </c>
      <c r="U3345" t="s">
        <v>33</v>
      </c>
      <c r="V3345" t="s">
        <v>644</v>
      </c>
      <c r="W3345" t="s">
        <v>52</v>
      </c>
      <c r="X3345" s="1">
        <v>45822</v>
      </c>
      <c r="Y3345" s="1">
        <v>45805</v>
      </c>
      <c r="Z3345" s="1"/>
      <c r="AB3345" s="1">
        <v>45811</v>
      </c>
      <c r="AC3345">
        <v>7</v>
      </c>
      <c r="AD3345" s="1">
        <v>45818</v>
      </c>
      <c r="AE3345" s="1"/>
      <c r="AF3345" s="1">
        <v>45815</v>
      </c>
      <c r="AG3345" t="s">
        <v>335</v>
      </c>
      <c r="AH3345" t="s">
        <v>703</v>
      </c>
      <c r="AI3345" t="s">
        <v>11787</v>
      </c>
      <c r="AJ3345">
        <v>1</v>
      </c>
      <c r="AK3345">
        <v>1</v>
      </c>
      <c r="AL3345" t="s">
        <v>96</v>
      </c>
      <c r="AM3345" t="s">
        <v>17223</v>
      </c>
      <c r="AN3345" t="s">
        <v>17224</v>
      </c>
      <c r="AP3345" t="s">
        <v>753</v>
      </c>
      <c r="AQ3345" t="s">
        <v>13963</v>
      </c>
      <c r="AT3345">
        <v>550</v>
      </c>
      <c r="AU3345" s="1"/>
      <c r="AW3345" t="s">
        <v>55</v>
      </c>
      <c r="AY3345">
        <v>550</v>
      </c>
      <c r="BA3345" t="s">
        <v>69</v>
      </c>
      <c r="BB3345" t="s">
        <v>466</v>
      </c>
      <c r="BC3345" s="1">
        <v>45815</v>
      </c>
      <c r="BD3345" t="s">
        <v>13965</v>
      </c>
      <c r="BE3345">
        <v>31250</v>
      </c>
      <c r="BI3345">
        <v>1</v>
      </c>
    </row>
    <row r="3346" spans="1:63" x14ac:dyDescent="0.3">
      <c r="A3346" t="s">
        <v>14784</v>
      </c>
      <c r="B3346" t="s">
        <v>87</v>
      </c>
      <c r="C3346" t="s">
        <v>199</v>
      </c>
      <c r="E3346">
        <v>202506</v>
      </c>
      <c r="F3346" t="s">
        <v>604</v>
      </c>
      <c r="G3346" t="s">
        <v>2030</v>
      </c>
      <c r="H3346" s="1">
        <v>45777</v>
      </c>
      <c r="I3346" t="s">
        <v>459</v>
      </c>
      <c r="J3346">
        <v>8</v>
      </c>
      <c r="K3346" t="s">
        <v>163</v>
      </c>
      <c r="L3346" t="s">
        <v>48</v>
      </c>
      <c r="M3346" t="s">
        <v>727</v>
      </c>
      <c r="N3346" t="s">
        <v>13710</v>
      </c>
      <c r="O3346" t="s">
        <v>17225</v>
      </c>
      <c r="P3346" t="s">
        <v>506</v>
      </c>
      <c r="R3346" t="s">
        <v>507</v>
      </c>
      <c r="S3346">
        <v>25000</v>
      </c>
      <c r="T3346" t="s">
        <v>32</v>
      </c>
      <c r="U3346" t="s">
        <v>728</v>
      </c>
      <c r="V3346" t="s">
        <v>17093</v>
      </c>
      <c r="W3346" t="s">
        <v>623</v>
      </c>
      <c r="X3346" s="1">
        <v>45861</v>
      </c>
      <c r="Y3346" s="1">
        <v>45809</v>
      </c>
      <c r="Z3346" s="1"/>
      <c r="AB3346" s="1">
        <v>45816</v>
      </c>
      <c r="AC3346">
        <v>51</v>
      </c>
      <c r="AD3346" s="1">
        <v>45867</v>
      </c>
      <c r="AE3346" s="1"/>
      <c r="AF3346" s="1">
        <v>45813</v>
      </c>
      <c r="AG3346" t="s">
        <v>335</v>
      </c>
      <c r="AH3346" t="s">
        <v>17226</v>
      </c>
      <c r="AI3346" t="s">
        <v>11791</v>
      </c>
      <c r="AJ3346">
        <v>1</v>
      </c>
      <c r="AK3346">
        <v>1</v>
      </c>
      <c r="AL3346" t="s">
        <v>369</v>
      </c>
      <c r="AM3346" t="s">
        <v>17227</v>
      </c>
      <c r="AN3346" t="s">
        <v>17228</v>
      </c>
      <c r="AP3346" t="s">
        <v>560</v>
      </c>
      <c r="AQ3346" t="s">
        <v>594</v>
      </c>
      <c r="AR3346" t="s">
        <v>14716</v>
      </c>
      <c r="AT3346">
        <v>4600</v>
      </c>
      <c r="AU3346" s="1"/>
      <c r="AW3346" t="s">
        <v>741</v>
      </c>
      <c r="AY3346">
        <v>2230</v>
      </c>
      <c r="AZ3346">
        <v>4600</v>
      </c>
      <c r="BA3346" t="s">
        <v>69</v>
      </c>
      <c r="BB3346" t="s">
        <v>466</v>
      </c>
      <c r="BC3346" s="1">
        <v>45813</v>
      </c>
      <c r="BD3346" t="s">
        <v>13964</v>
      </c>
      <c r="BE3346">
        <v>26750</v>
      </c>
      <c r="BK3346">
        <v>1</v>
      </c>
    </row>
    <row r="3347" spans="1:63" x14ac:dyDescent="0.3">
      <c r="A3347" t="s">
        <v>14784</v>
      </c>
      <c r="B3347" t="s">
        <v>87</v>
      </c>
      <c r="C3347" t="s">
        <v>199</v>
      </c>
      <c r="E3347">
        <v>202506</v>
      </c>
      <c r="F3347" t="s">
        <v>604</v>
      </c>
      <c r="G3347" t="s">
        <v>2030</v>
      </c>
      <c r="H3347" s="1">
        <v>45777</v>
      </c>
      <c r="I3347" t="s">
        <v>459</v>
      </c>
      <c r="J3347">
        <v>8</v>
      </c>
      <c r="K3347" t="s">
        <v>163</v>
      </c>
      <c r="L3347" t="s">
        <v>48</v>
      </c>
      <c r="M3347" t="s">
        <v>727</v>
      </c>
      <c r="N3347" t="s">
        <v>13710</v>
      </c>
      <c r="O3347" t="s">
        <v>17229</v>
      </c>
      <c r="P3347" t="s">
        <v>506</v>
      </c>
      <c r="R3347" t="s">
        <v>507</v>
      </c>
      <c r="S3347">
        <v>25000</v>
      </c>
      <c r="T3347" t="s">
        <v>32</v>
      </c>
      <c r="U3347" t="s">
        <v>728</v>
      </c>
      <c r="V3347" t="s">
        <v>17093</v>
      </c>
      <c r="W3347" t="s">
        <v>623</v>
      </c>
      <c r="X3347" s="1">
        <v>45848</v>
      </c>
      <c r="Y3347" s="1">
        <v>45798</v>
      </c>
      <c r="Z3347" s="1"/>
      <c r="AB3347" s="1">
        <v>45816</v>
      </c>
      <c r="AC3347">
        <v>52</v>
      </c>
      <c r="AD3347" s="1">
        <v>45868</v>
      </c>
      <c r="AE3347" s="1"/>
      <c r="AF3347" s="1">
        <v>45813</v>
      </c>
      <c r="AG3347" t="s">
        <v>335</v>
      </c>
      <c r="AH3347" t="s">
        <v>17230</v>
      </c>
      <c r="AI3347" t="s">
        <v>11791</v>
      </c>
      <c r="AJ3347">
        <v>1</v>
      </c>
      <c r="AK3347">
        <v>1</v>
      </c>
      <c r="AL3347" t="s">
        <v>1954</v>
      </c>
      <c r="AM3347" t="s">
        <v>17231</v>
      </c>
      <c r="AN3347" t="s">
        <v>17232</v>
      </c>
      <c r="AP3347" t="s">
        <v>560</v>
      </c>
      <c r="AQ3347" t="s">
        <v>13963</v>
      </c>
      <c r="AT3347">
        <v>2230</v>
      </c>
      <c r="AU3347" s="1"/>
      <c r="AW3347" t="s">
        <v>741</v>
      </c>
      <c r="AY3347">
        <v>2230</v>
      </c>
      <c r="BA3347" t="s">
        <v>69</v>
      </c>
      <c r="BB3347" t="s">
        <v>466</v>
      </c>
      <c r="BC3347" s="1">
        <v>45813</v>
      </c>
      <c r="BD3347" t="s">
        <v>13964</v>
      </c>
      <c r="BE3347">
        <v>26750</v>
      </c>
      <c r="BI3347">
        <v>1</v>
      </c>
    </row>
    <row r="3348" spans="1:63" x14ac:dyDescent="0.3">
      <c r="A3348" t="s">
        <v>14784</v>
      </c>
      <c r="B3348" t="s">
        <v>87</v>
      </c>
      <c r="C3348" t="s">
        <v>45</v>
      </c>
      <c r="E3348">
        <v>202506</v>
      </c>
      <c r="F3348" t="s">
        <v>604</v>
      </c>
      <c r="G3348" t="s">
        <v>624</v>
      </c>
      <c r="H3348" s="1">
        <v>45790</v>
      </c>
      <c r="I3348" t="s">
        <v>459</v>
      </c>
      <c r="J3348">
        <v>8</v>
      </c>
      <c r="K3348" t="s">
        <v>163</v>
      </c>
      <c r="L3348" t="s">
        <v>48</v>
      </c>
      <c r="M3348" t="s">
        <v>359</v>
      </c>
      <c r="N3348" t="s">
        <v>13710</v>
      </c>
      <c r="O3348" t="s">
        <v>17233</v>
      </c>
      <c r="P3348" t="s">
        <v>502</v>
      </c>
      <c r="R3348" t="s">
        <v>503</v>
      </c>
      <c r="S3348">
        <v>22500</v>
      </c>
      <c r="T3348" t="s">
        <v>32</v>
      </c>
      <c r="U3348" t="s">
        <v>196</v>
      </c>
      <c r="V3348" t="s">
        <v>615</v>
      </c>
      <c r="W3348" t="s">
        <v>60</v>
      </c>
      <c r="X3348" s="1">
        <v>45838</v>
      </c>
      <c r="Y3348" s="1">
        <v>45806</v>
      </c>
      <c r="Z3348" s="1"/>
      <c r="AB3348" s="1">
        <v>45816</v>
      </c>
      <c r="AC3348">
        <v>15</v>
      </c>
      <c r="AD3348" s="1">
        <v>45831</v>
      </c>
      <c r="AE3348" s="1"/>
      <c r="AF3348" s="1">
        <v>45811</v>
      </c>
      <c r="AG3348" t="s">
        <v>335</v>
      </c>
      <c r="AH3348" t="s">
        <v>703</v>
      </c>
      <c r="AI3348" t="s">
        <v>11787</v>
      </c>
      <c r="AJ3348">
        <v>1</v>
      </c>
      <c r="AK3348">
        <v>1</v>
      </c>
      <c r="AL3348" t="s">
        <v>96</v>
      </c>
      <c r="AM3348" t="s">
        <v>17234</v>
      </c>
      <c r="AN3348" t="s">
        <v>17235</v>
      </c>
      <c r="AP3348" t="s">
        <v>940</v>
      </c>
      <c r="AQ3348" t="s">
        <v>13963</v>
      </c>
      <c r="AT3348">
        <v>1410</v>
      </c>
      <c r="AU3348" s="1"/>
      <c r="AW3348" t="s">
        <v>62</v>
      </c>
      <c r="AY3348">
        <v>1410</v>
      </c>
      <c r="BA3348" t="s">
        <v>422</v>
      </c>
      <c r="BB3348" t="s">
        <v>466</v>
      </c>
      <c r="BC3348" s="1">
        <v>45811</v>
      </c>
      <c r="BD3348" t="s">
        <v>13965</v>
      </c>
      <c r="BE3348">
        <v>40050</v>
      </c>
      <c r="BI3348">
        <v>1</v>
      </c>
    </row>
    <row r="3349" spans="1:63" x14ac:dyDescent="0.3">
      <c r="A3349" t="s">
        <v>14784</v>
      </c>
      <c r="B3349" t="s">
        <v>87</v>
      </c>
      <c r="C3349" t="s">
        <v>45</v>
      </c>
      <c r="E3349">
        <v>202506</v>
      </c>
      <c r="F3349" t="s">
        <v>604</v>
      </c>
      <c r="G3349" t="s">
        <v>624</v>
      </c>
      <c r="H3349" s="1">
        <v>45643</v>
      </c>
      <c r="I3349" t="s">
        <v>459</v>
      </c>
      <c r="J3349" t="s">
        <v>1318</v>
      </c>
      <c r="K3349" t="s">
        <v>1318</v>
      </c>
      <c r="L3349" t="s">
        <v>48</v>
      </c>
      <c r="M3349" t="s">
        <v>733</v>
      </c>
      <c r="N3349" t="s">
        <v>13710</v>
      </c>
      <c r="O3349" t="s">
        <v>12502</v>
      </c>
      <c r="P3349" t="s">
        <v>564</v>
      </c>
      <c r="R3349" t="s">
        <v>565</v>
      </c>
      <c r="S3349">
        <v>15000</v>
      </c>
      <c r="T3349" t="s">
        <v>32</v>
      </c>
      <c r="U3349" t="s">
        <v>33</v>
      </c>
      <c r="V3349" t="s">
        <v>689</v>
      </c>
      <c r="W3349" t="s">
        <v>104</v>
      </c>
      <c r="X3349" s="1">
        <v>45823</v>
      </c>
      <c r="Y3349" s="1">
        <v>45804</v>
      </c>
      <c r="Z3349" s="1"/>
      <c r="AB3349" s="1">
        <v>45816</v>
      </c>
      <c r="AC3349">
        <v>13</v>
      </c>
      <c r="AD3349" s="1">
        <v>45829</v>
      </c>
      <c r="AE3349" s="1"/>
      <c r="AF3349" s="1">
        <v>45813</v>
      </c>
      <c r="AG3349" t="s">
        <v>335</v>
      </c>
      <c r="AH3349" t="s">
        <v>703</v>
      </c>
      <c r="AI3349" t="s">
        <v>11787</v>
      </c>
      <c r="AJ3349">
        <v>1</v>
      </c>
      <c r="AK3349">
        <v>1</v>
      </c>
      <c r="AL3349" t="s">
        <v>369</v>
      </c>
      <c r="AM3349" t="s">
        <v>17236</v>
      </c>
      <c r="AN3349" t="s">
        <v>17237</v>
      </c>
      <c r="AP3349" t="s">
        <v>535</v>
      </c>
      <c r="AQ3349" t="s">
        <v>13963</v>
      </c>
      <c r="AT3349">
        <v>600</v>
      </c>
      <c r="AU3349" s="1"/>
      <c r="AW3349" t="s">
        <v>735</v>
      </c>
      <c r="AY3349">
        <v>600</v>
      </c>
      <c r="BA3349" t="s">
        <v>422</v>
      </c>
      <c r="BB3349" t="s">
        <v>466</v>
      </c>
      <c r="BC3349" s="1">
        <v>45813</v>
      </c>
      <c r="BD3349" t="s">
        <v>13965</v>
      </c>
      <c r="BE3349">
        <v>37650</v>
      </c>
      <c r="BI3349">
        <v>1</v>
      </c>
    </row>
    <row r="3350" spans="1:63" x14ac:dyDescent="0.3">
      <c r="A3350" t="s">
        <v>14784</v>
      </c>
      <c r="B3350" t="s">
        <v>87</v>
      </c>
      <c r="C3350" t="s">
        <v>578</v>
      </c>
      <c r="E3350">
        <v>202506</v>
      </c>
      <c r="F3350" t="s">
        <v>604</v>
      </c>
      <c r="G3350" t="s">
        <v>611</v>
      </c>
      <c r="H3350" s="1">
        <v>45799</v>
      </c>
      <c r="I3350" t="s">
        <v>459</v>
      </c>
      <c r="J3350">
        <v>8</v>
      </c>
      <c r="K3350" t="s">
        <v>163</v>
      </c>
      <c r="L3350" t="s">
        <v>48</v>
      </c>
      <c r="M3350" t="s">
        <v>652</v>
      </c>
      <c r="N3350" t="s">
        <v>13710</v>
      </c>
      <c r="O3350" t="s">
        <v>17238</v>
      </c>
      <c r="P3350" t="s">
        <v>487</v>
      </c>
      <c r="R3350" t="s">
        <v>488</v>
      </c>
      <c r="S3350">
        <v>22500</v>
      </c>
      <c r="T3350" t="s">
        <v>32</v>
      </c>
      <c r="U3350" t="s">
        <v>196</v>
      </c>
      <c r="V3350" t="s">
        <v>653</v>
      </c>
      <c r="W3350" t="s">
        <v>23</v>
      </c>
      <c r="X3350" s="1">
        <v>45841</v>
      </c>
      <c r="Y3350" s="1">
        <v>45812</v>
      </c>
      <c r="Z3350" s="1"/>
      <c r="AB3350" s="1">
        <v>45816</v>
      </c>
      <c r="AC3350">
        <v>15</v>
      </c>
      <c r="AD3350" s="1">
        <v>45831</v>
      </c>
      <c r="AE3350" s="1"/>
      <c r="AF3350" s="1">
        <v>45813</v>
      </c>
      <c r="AG3350" t="s">
        <v>335</v>
      </c>
      <c r="AH3350" t="s">
        <v>703</v>
      </c>
      <c r="AI3350" t="s">
        <v>11787</v>
      </c>
      <c r="AJ3350">
        <v>1</v>
      </c>
      <c r="AK3350">
        <v>1</v>
      </c>
      <c r="AL3350" t="s">
        <v>486</v>
      </c>
      <c r="AM3350" t="s">
        <v>17239</v>
      </c>
      <c r="AN3350" t="s">
        <v>17240</v>
      </c>
      <c r="AP3350" t="s">
        <v>496</v>
      </c>
      <c r="AQ3350" t="s">
        <v>13963</v>
      </c>
      <c r="AT3350">
        <v>1650</v>
      </c>
      <c r="AU3350" s="1"/>
      <c r="AW3350" t="s">
        <v>722</v>
      </c>
      <c r="AY3350">
        <v>1650</v>
      </c>
      <c r="BA3350" t="s">
        <v>422</v>
      </c>
      <c r="BB3350" t="s">
        <v>466</v>
      </c>
      <c r="BC3350" s="1">
        <v>45813</v>
      </c>
      <c r="BD3350" t="s">
        <v>13965</v>
      </c>
      <c r="BE3350">
        <v>26550</v>
      </c>
      <c r="BI3350">
        <v>1</v>
      </c>
    </row>
    <row r="3351" spans="1:63" x14ac:dyDescent="0.3">
      <c r="A3351" t="s">
        <v>14784</v>
      </c>
      <c r="B3351" t="s">
        <v>87</v>
      </c>
      <c r="C3351" t="s">
        <v>578</v>
      </c>
      <c r="E3351">
        <v>202506</v>
      </c>
      <c r="F3351" t="s">
        <v>604</v>
      </c>
      <c r="G3351" t="s">
        <v>611</v>
      </c>
      <c r="H3351" s="1">
        <v>45799</v>
      </c>
      <c r="I3351" t="s">
        <v>459</v>
      </c>
      <c r="J3351">
        <v>8</v>
      </c>
      <c r="K3351" t="s">
        <v>163</v>
      </c>
      <c r="L3351" t="s">
        <v>48</v>
      </c>
      <c r="M3351" t="s">
        <v>652</v>
      </c>
      <c r="N3351" t="s">
        <v>13710</v>
      </c>
      <c r="O3351" t="s">
        <v>17238</v>
      </c>
      <c r="P3351" t="s">
        <v>487</v>
      </c>
      <c r="R3351" t="s">
        <v>488</v>
      </c>
      <c r="S3351">
        <v>22500</v>
      </c>
      <c r="T3351" t="s">
        <v>32</v>
      </c>
      <c r="U3351" t="s">
        <v>196</v>
      </c>
      <c r="V3351" t="s">
        <v>653</v>
      </c>
      <c r="W3351" t="s">
        <v>23</v>
      </c>
      <c r="X3351" s="1">
        <v>45841</v>
      </c>
      <c r="Y3351" s="1">
        <v>45812</v>
      </c>
      <c r="Z3351" s="1"/>
      <c r="AB3351" s="1">
        <v>45816</v>
      </c>
      <c r="AC3351">
        <v>15</v>
      </c>
      <c r="AD3351" s="1">
        <v>45831</v>
      </c>
      <c r="AE3351" s="1"/>
      <c r="AF3351" s="1">
        <v>45813</v>
      </c>
      <c r="AG3351" t="s">
        <v>335</v>
      </c>
      <c r="AH3351" t="s">
        <v>703</v>
      </c>
      <c r="AI3351" t="s">
        <v>11787</v>
      </c>
      <c r="AJ3351">
        <v>1</v>
      </c>
      <c r="AK3351">
        <v>1</v>
      </c>
      <c r="AL3351" t="s">
        <v>486</v>
      </c>
      <c r="AM3351" t="s">
        <v>17239</v>
      </c>
      <c r="AN3351" t="s">
        <v>17240</v>
      </c>
      <c r="AP3351" t="s">
        <v>496</v>
      </c>
      <c r="AQ3351" t="s">
        <v>13963</v>
      </c>
      <c r="AT3351">
        <v>1650</v>
      </c>
      <c r="AU3351" s="1"/>
      <c r="AW3351" t="s">
        <v>722</v>
      </c>
      <c r="AY3351">
        <v>1650</v>
      </c>
      <c r="BA3351" t="s">
        <v>422</v>
      </c>
      <c r="BB3351" t="s">
        <v>466</v>
      </c>
      <c r="BC3351" s="1">
        <v>45813</v>
      </c>
      <c r="BD3351" t="s">
        <v>13965</v>
      </c>
      <c r="BE3351">
        <v>26550</v>
      </c>
      <c r="BI3351">
        <v>1</v>
      </c>
    </row>
    <row r="3352" spans="1:63" x14ac:dyDescent="0.3">
      <c r="A3352" t="s">
        <v>14784</v>
      </c>
      <c r="B3352" t="s">
        <v>87</v>
      </c>
      <c r="C3352" t="s">
        <v>578</v>
      </c>
      <c r="E3352">
        <v>202506</v>
      </c>
      <c r="F3352" t="s">
        <v>604</v>
      </c>
      <c r="G3352" t="s">
        <v>611</v>
      </c>
      <c r="H3352" s="1">
        <v>45799</v>
      </c>
      <c r="I3352" t="s">
        <v>459</v>
      </c>
      <c r="J3352">
        <v>8</v>
      </c>
      <c r="K3352" t="s">
        <v>163</v>
      </c>
      <c r="L3352" t="s">
        <v>48</v>
      </c>
      <c r="M3352" t="s">
        <v>652</v>
      </c>
      <c r="N3352" t="s">
        <v>13710</v>
      </c>
      <c r="O3352" t="s">
        <v>17241</v>
      </c>
      <c r="P3352" t="s">
        <v>487</v>
      </c>
      <c r="R3352" t="s">
        <v>488</v>
      </c>
      <c r="S3352">
        <v>22500</v>
      </c>
      <c r="T3352" t="s">
        <v>32</v>
      </c>
      <c r="U3352" t="s">
        <v>196</v>
      </c>
      <c r="V3352" t="s">
        <v>653</v>
      </c>
      <c r="W3352" t="s">
        <v>23</v>
      </c>
      <c r="X3352" s="1">
        <v>45841</v>
      </c>
      <c r="Y3352" s="1">
        <v>45812</v>
      </c>
      <c r="Z3352" s="1"/>
      <c r="AB3352" s="1">
        <v>45816</v>
      </c>
      <c r="AC3352">
        <v>15</v>
      </c>
      <c r="AD3352" s="1">
        <v>45831</v>
      </c>
      <c r="AE3352" s="1"/>
      <c r="AF3352" s="1">
        <v>45813</v>
      </c>
      <c r="AG3352" t="s">
        <v>335</v>
      </c>
      <c r="AH3352" t="s">
        <v>703</v>
      </c>
      <c r="AI3352" t="s">
        <v>11787</v>
      </c>
      <c r="AJ3352">
        <v>1</v>
      </c>
      <c r="AK3352">
        <v>1</v>
      </c>
      <c r="AL3352" t="s">
        <v>486</v>
      </c>
      <c r="AM3352" t="s">
        <v>17239</v>
      </c>
      <c r="AN3352" t="s">
        <v>17242</v>
      </c>
      <c r="AP3352" t="s">
        <v>496</v>
      </c>
      <c r="AQ3352" t="s">
        <v>13963</v>
      </c>
      <c r="AT3352">
        <v>1650</v>
      </c>
      <c r="AU3352" s="1"/>
      <c r="AW3352" t="s">
        <v>722</v>
      </c>
      <c r="AY3352">
        <v>1650</v>
      </c>
      <c r="BA3352" t="s">
        <v>422</v>
      </c>
      <c r="BB3352" t="s">
        <v>466</v>
      </c>
      <c r="BC3352" s="1">
        <v>45813</v>
      </c>
      <c r="BD3352" t="s">
        <v>13965</v>
      </c>
      <c r="BE3352">
        <v>26550</v>
      </c>
      <c r="BI3352">
        <v>1</v>
      </c>
    </row>
    <row r="3353" spans="1:63" x14ac:dyDescent="0.3">
      <c r="A3353" t="s">
        <v>14784</v>
      </c>
      <c r="B3353" t="s">
        <v>87</v>
      </c>
      <c r="C3353" t="s">
        <v>578</v>
      </c>
      <c r="E3353">
        <v>202506</v>
      </c>
      <c r="F3353" t="s">
        <v>604</v>
      </c>
      <c r="G3353" t="s">
        <v>611</v>
      </c>
      <c r="H3353" s="1">
        <v>45799</v>
      </c>
      <c r="I3353" t="s">
        <v>459</v>
      </c>
      <c r="J3353">
        <v>8</v>
      </c>
      <c r="K3353" t="s">
        <v>163</v>
      </c>
      <c r="L3353" t="s">
        <v>48</v>
      </c>
      <c r="M3353" t="s">
        <v>652</v>
      </c>
      <c r="N3353" t="s">
        <v>13710</v>
      </c>
      <c r="O3353" t="s">
        <v>17241</v>
      </c>
      <c r="P3353" t="s">
        <v>487</v>
      </c>
      <c r="R3353" t="s">
        <v>488</v>
      </c>
      <c r="S3353">
        <v>22500</v>
      </c>
      <c r="T3353" t="s">
        <v>32</v>
      </c>
      <c r="U3353" t="s">
        <v>196</v>
      </c>
      <c r="V3353" t="s">
        <v>653</v>
      </c>
      <c r="W3353" t="s">
        <v>23</v>
      </c>
      <c r="X3353" s="1">
        <v>45841</v>
      </c>
      <c r="Y3353" s="1">
        <v>45812</v>
      </c>
      <c r="Z3353" s="1"/>
      <c r="AB3353" s="1">
        <v>45816</v>
      </c>
      <c r="AC3353">
        <v>15</v>
      </c>
      <c r="AD3353" s="1">
        <v>45831</v>
      </c>
      <c r="AE3353" s="1"/>
      <c r="AF3353" s="1">
        <v>45813</v>
      </c>
      <c r="AG3353" t="s">
        <v>335</v>
      </c>
      <c r="AH3353" t="s">
        <v>703</v>
      </c>
      <c r="AI3353" t="s">
        <v>11787</v>
      </c>
      <c r="AJ3353">
        <v>1</v>
      </c>
      <c r="AK3353">
        <v>1</v>
      </c>
      <c r="AL3353" t="s">
        <v>486</v>
      </c>
      <c r="AM3353" t="s">
        <v>17239</v>
      </c>
      <c r="AN3353" t="s">
        <v>17242</v>
      </c>
      <c r="AP3353" t="s">
        <v>496</v>
      </c>
      <c r="AQ3353" t="s">
        <v>13963</v>
      </c>
      <c r="AT3353">
        <v>1650</v>
      </c>
      <c r="AU3353" s="1"/>
      <c r="AW3353" t="s">
        <v>722</v>
      </c>
      <c r="AY3353">
        <v>1650</v>
      </c>
      <c r="BA3353" t="s">
        <v>422</v>
      </c>
      <c r="BB3353" t="s">
        <v>466</v>
      </c>
      <c r="BC3353" s="1">
        <v>45813</v>
      </c>
      <c r="BD3353" t="s">
        <v>13965</v>
      </c>
      <c r="BE3353">
        <v>26550</v>
      </c>
      <c r="BI3353">
        <v>1</v>
      </c>
    </row>
    <row r="3354" spans="1:63" x14ac:dyDescent="0.3">
      <c r="A3354" t="s">
        <v>14784</v>
      </c>
      <c r="B3354" t="s">
        <v>87</v>
      </c>
      <c r="C3354" t="s">
        <v>45</v>
      </c>
      <c r="E3354">
        <v>202506</v>
      </c>
      <c r="F3354" t="s">
        <v>604</v>
      </c>
      <c r="G3354" t="s">
        <v>616</v>
      </c>
      <c r="H3354" s="1">
        <v>45792</v>
      </c>
      <c r="I3354" t="s">
        <v>459</v>
      </c>
      <c r="J3354" t="s">
        <v>1318</v>
      </c>
      <c r="K3354" t="s">
        <v>1318</v>
      </c>
      <c r="L3354" t="s">
        <v>48</v>
      </c>
      <c r="M3354" t="s">
        <v>153</v>
      </c>
      <c r="N3354" t="s">
        <v>13710</v>
      </c>
      <c r="O3354" t="s">
        <v>17243</v>
      </c>
      <c r="P3354" t="s">
        <v>471</v>
      </c>
      <c r="R3354" t="s">
        <v>472</v>
      </c>
      <c r="S3354">
        <v>12500</v>
      </c>
      <c r="T3354" t="s">
        <v>32</v>
      </c>
      <c r="U3354" t="s">
        <v>33</v>
      </c>
      <c r="V3354" t="s">
        <v>617</v>
      </c>
      <c r="W3354" t="s">
        <v>137</v>
      </c>
      <c r="X3354" s="1">
        <v>45828</v>
      </c>
      <c r="Y3354" s="1">
        <v>45807</v>
      </c>
      <c r="Z3354" s="1"/>
      <c r="AB3354" s="1">
        <v>45818</v>
      </c>
      <c r="AC3354">
        <v>10</v>
      </c>
      <c r="AD3354" s="1">
        <v>45828</v>
      </c>
      <c r="AE3354" s="1"/>
      <c r="AF3354" s="1">
        <v>45814</v>
      </c>
      <c r="AG3354" t="s">
        <v>335</v>
      </c>
      <c r="AH3354" t="s">
        <v>703</v>
      </c>
      <c r="AI3354" t="s">
        <v>11787</v>
      </c>
      <c r="AJ3354">
        <v>1</v>
      </c>
      <c r="AK3354">
        <v>1</v>
      </c>
      <c r="AL3354" t="s">
        <v>369</v>
      </c>
      <c r="AM3354" t="s">
        <v>14995</v>
      </c>
      <c r="AN3354" t="s">
        <v>17244</v>
      </c>
      <c r="AP3354" t="s">
        <v>2261</v>
      </c>
      <c r="AQ3354" t="s">
        <v>13963</v>
      </c>
      <c r="AT3354">
        <v>650</v>
      </c>
      <c r="AU3354" s="1"/>
      <c r="AW3354" t="s">
        <v>157</v>
      </c>
      <c r="AY3354">
        <v>650</v>
      </c>
      <c r="BA3354" t="s">
        <v>69</v>
      </c>
      <c r="BB3354" t="s">
        <v>466</v>
      </c>
      <c r="BC3354" s="1">
        <v>45814</v>
      </c>
      <c r="BD3354" t="s">
        <v>13965</v>
      </c>
      <c r="BE3354">
        <v>20000</v>
      </c>
      <c r="BI3354">
        <v>1</v>
      </c>
    </row>
    <row r="3355" spans="1:63" x14ac:dyDescent="0.3">
      <c r="A3355" t="s">
        <v>14784</v>
      </c>
      <c r="B3355" t="s">
        <v>87</v>
      </c>
      <c r="C3355" t="s">
        <v>106</v>
      </c>
      <c r="E3355">
        <v>202506</v>
      </c>
      <c r="F3355" t="s">
        <v>604</v>
      </c>
      <c r="G3355" t="s">
        <v>755</v>
      </c>
      <c r="H3355" s="1">
        <v>45789</v>
      </c>
      <c r="I3355" t="s">
        <v>459</v>
      </c>
      <c r="J3355">
        <v>8</v>
      </c>
      <c r="K3355" t="s">
        <v>163</v>
      </c>
      <c r="L3355" t="s">
        <v>48</v>
      </c>
      <c r="M3355" t="s">
        <v>729</v>
      </c>
      <c r="N3355" t="s">
        <v>13710</v>
      </c>
      <c r="O3355" t="s">
        <v>17245</v>
      </c>
      <c r="P3355" t="s">
        <v>556</v>
      </c>
      <c r="R3355" t="s">
        <v>557</v>
      </c>
      <c r="S3355">
        <v>22500</v>
      </c>
      <c r="T3355" t="s">
        <v>32</v>
      </c>
      <c r="U3355" t="s">
        <v>33</v>
      </c>
      <c r="V3355" t="s">
        <v>748</v>
      </c>
      <c r="W3355" t="s">
        <v>111</v>
      </c>
      <c r="X3355" s="1">
        <v>45871</v>
      </c>
      <c r="Y3355" s="1">
        <v>45811</v>
      </c>
      <c r="Z3355" s="1"/>
      <c r="AB3355" s="1">
        <v>45818</v>
      </c>
      <c r="AC3355">
        <v>48</v>
      </c>
      <c r="AD3355" s="1">
        <v>45866</v>
      </c>
      <c r="AE3355" s="1"/>
      <c r="AF3355" s="1">
        <v>45813</v>
      </c>
      <c r="AG3355" t="s">
        <v>335</v>
      </c>
      <c r="AH3355" t="s">
        <v>703</v>
      </c>
      <c r="AI3355" t="s">
        <v>11787</v>
      </c>
      <c r="AJ3355">
        <v>1</v>
      </c>
      <c r="AK3355">
        <v>1</v>
      </c>
      <c r="AL3355" t="s">
        <v>146</v>
      </c>
      <c r="AM3355" t="s">
        <v>17246</v>
      </c>
      <c r="AN3355" t="s">
        <v>17247</v>
      </c>
      <c r="AP3355" t="s">
        <v>869</v>
      </c>
      <c r="AQ3355" t="s">
        <v>13963</v>
      </c>
      <c r="AT3355">
        <v>2270</v>
      </c>
      <c r="AU3355" s="1"/>
      <c r="AW3355" t="s">
        <v>273</v>
      </c>
      <c r="AY3355">
        <v>2270</v>
      </c>
      <c r="BA3355" t="s">
        <v>69</v>
      </c>
      <c r="BB3355" t="s">
        <v>466</v>
      </c>
      <c r="BC3355" s="1">
        <v>45813</v>
      </c>
      <c r="BD3355" t="s">
        <v>13964</v>
      </c>
      <c r="BE3355">
        <v>24750</v>
      </c>
      <c r="BI3355">
        <v>1</v>
      </c>
    </row>
    <row r="3356" spans="1:63" x14ac:dyDescent="0.3">
      <c r="A3356" t="s">
        <v>14784</v>
      </c>
      <c r="B3356" t="s">
        <v>87</v>
      </c>
      <c r="C3356" t="s">
        <v>45</v>
      </c>
      <c r="E3356">
        <v>202506</v>
      </c>
      <c r="F3356" t="s">
        <v>604</v>
      </c>
      <c r="G3356" t="s">
        <v>605</v>
      </c>
      <c r="H3356" s="1">
        <v>45803</v>
      </c>
      <c r="I3356" t="s">
        <v>459</v>
      </c>
      <c r="J3356" t="s">
        <v>1318</v>
      </c>
      <c r="K3356" t="s">
        <v>1318</v>
      </c>
      <c r="L3356" t="s">
        <v>48</v>
      </c>
      <c r="M3356" t="s">
        <v>645</v>
      </c>
      <c r="N3356" t="s">
        <v>13710</v>
      </c>
      <c r="O3356" t="s">
        <v>17248</v>
      </c>
      <c r="P3356" t="s">
        <v>473</v>
      </c>
      <c r="R3356" t="s">
        <v>474</v>
      </c>
      <c r="S3356">
        <v>17500</v>
      </c>
      <c r="T3356" t="s">
        <v>32</v>
      </c>
      <c r="U3356" t="s">
        <v>33</v>
      </c>
      <c r="V3356" t="s">
        <v>568</v>
      </c>
      <c r="W3356" t="s">
        <v>95</v>
      </c>
      <c r="X3356" s="1">
        <v>45842</v>
      </c>
      <c r="Y3356" s="1">
        <v>45824</v>
      </c>
      <c r="Z3356" s="1"/>
      <c r="AB3356" s="1">
        <v>45818</v>
      </c>
      <c r="AC3356">
        <v>10</v>
      </c>
      <c r="AD3356" s="1">
        <v>45828</v>
      </c>
      <c r="AE3356" s="1"/>
      <c r="AF3356" s="1">
        <v>45816</v>
      </c>
      <c r="AG3356" t="s">
        <v>335</v>
      </c>
      <c r="AH3356" t="s">
        <v>703</v>
      </c>
      <c r="AI3356" t="s">
        <v>11787</v>
      </c>
      <c r="AJ3356">
        <v>1</v>
      </c>
      <c r="AK3356">
        <v>1</v>
      </c>
      <c r="AL3356" t="s">
        <v>320</v>
      </c>
      <c r="AM3356" t="s">
        <v>17249</v>
      </c>
      <c r="AN3356" t="s">
        <v>17250</v>
      </c>
      <c r="AP3356" t="s">
        <v>410</v>
      </c>
      <c r="AQ3356" t="s">
        <v>13963</v>
      </c>
      <c r="AU3356" s="1"/>
      <c r="AW3356" t="s">
        <v>97</v>
      </c>
      <c r="AY3356">
        <v>567</v>
      </c>
      <c r="BA3356" t="s">
        <v>69</v>
      </c>
      <c r="BB3356" t="s">
        <v>466</v>
      </c>
      <c r="BC3356" s="1">
        <v>45816</v>
      </c>
      <c r="BD3356" t="s">
        <v>13965</v>
      </c>
      <c r="BE3356">
        <v>56000</v>
      </c>
      <c r="BI3356">
        <v>1</v>
      </c>
    </row>
    <row r="3357" spans="1:63" x14ac:dyDescent="0.3">
      <c r="A3357" t="s">
        <v>14784</v>
      </c>
      <c r="B3357" t="s">
        <v>87</v>
      </c>
      <c r="C3357" t="s">
        <v>45</v>
      </c>
      <c r="E3357">
        <v>202506</v>
      </c>
      <c r="F3357" t="s">
        <v>604</v>
      </c>
      <c r="G3357" t="s">
        <v>628</v>
      </c>
      <c r="H3357" s="1">
        <v>45769</v>
      </c>
      <c r="I3357" t="s">
        <v>459</v>
      </c>
      <c r="J3357">
        <v>8</v>
      </c>
      <c r="K3357" t="s">
        <v>163</v>
      </c>
      <c r="L3357" t="s">
        <v>48</v>
      </c>
      <c r="M3357" t="s">
        <v>650</v>
      </c>
      <c r="N3357" t="s">
        <v>13710</v>
      </c>
      <c r="O3357" t="s">
        <v>12506</v>
      </c>
      <c r="P3357" t="s">
        <v>502</v>
      </c>
      <c r="R3357" t="s">
        <v>503</v>
      </c>
      <c r="S3357">
        <v>22500</v>
      </c>
      <c r="T3357" t="s">
        <v>32</v>
      </c>
      <c r="U3357" t="s">
        <v>33</v>
      </c>
      <c r="V3357" t="s">
        <v>575</v>
      </c>
      <c r="W3357" t="s">
        <v>575</v>
      </c>
      <c r="X3357" s="1">
        <v>45833</v>
      </c>
      <c r="Y3357" s="1">
        <v>45812</v>
      </c>
      <c r="Z3357" s="1"/>
      <c r="AB3357" s="1">
        <v>45820</v>
      </c>
      <c r="AC3357">
        <v>11</v>
      </c>
      <c r="AD3357" s="1">
        <v>45831</v>
      </c>
      <c r="AE3357" s="1"/>
      <c r="AF3357" s="1">
        <v>45816</v>
      </c>
      <c r="AG3357" t="s">
        <v>335</v>
      </c>
      <c r="AH3357" t="s">
        <v>17251</v>
      </c>
      <c r="AI3357" t="s">
        <v>11787</v>
      </c>
      <c r="AJ3357">
        <v>1</v>
      </c>
      <c r="AK3357">
        <v>1</v>
      </c>
      <c r="AL3357" t="s">
        <v>320</v>
      </c>
      <c r="AM3357" t="s">
        <v>17252</v>
      </c>
      <c r="AN3357" t="s">
        <v>17253</v>
      </c>
      <c r="AP3357" t="s">
        <v>10361</v>
      </c>
      <c r="AQ3357" t="s">
        <v>13963</v>
      </c>
      <c r="AT3357">
        <v>942</v>
      </c>
      <c r="AU3357" s="1"/>
      <c r="AW3357" t="s">
        <v>127</v>
      </c>
      <c r="AY3357">
        <v>942</v>
      </c>
      <c r="BA3357" t="s">
        <v>422</v>
      </c>
      <c r="BB3357" t="s">
        <v>466</v>
      </c>
      <c r="BC3357" s="1">
        <v>45816</v>
      </c>
      <c r="BD3357" t="s">
        <v>13965</v>
      </c>
      <c r="BE3357">
        <v>20925</v>
      </c>
      <c r="BI3357">
        <v>1</v>
      </c>
    </row>
    <row r="3358" spans="1:63" x14ac:dyDescent="0.3">
      <c r="A3358" t="s">
        <v>14784</v>
      </c>
      <c r="B3358" t="s">
        <v>87</v>
      </c>
      <c r="C3358" t="s">
        <v>45</v>
      </c>
      <c r="E3358">
        <v>202506</v>
      </c>
      <c r="F3358" t="s">
        <v>604</v>
      </c>
      <c r="G3358" t="s">
        <v>628</v>
      </c>
      <c r="H3358" s="1">
        <v>45769</v>
      </c>
      <c r="I3358" t="s">
        <v>459</v>
      </c>
      <c r="J3358">
        <v>8</v>
      </c>
      <c r="K3358" t="s">
        <v>163</v>
      </c>
      <c r="L3358" t="s">
        <v>48</v>
      </c>
      <c r="M3358" t="s">
        <v>650</v>
      </c>
      <c r="N3358" t="s">
        <v>13710</v>
      </c>
      <c r="O3358" t="s">
        <v>12506</v>
      </c>
      <c r="P3358" t="s">
        <v>502</v>
      </c>
      <c r="R3358" t="s">
        <v>503</v>
      </c>
      <c r="S3358">
        <v>22500</v>
      </c>
      <c r="T3358" t="s">
        <v>32</v>
      </c>
      <c r="U3358" t="s">
        <v>33</v>
      </c>
      <c r="V3358" t="s">
        <v>575</v>
      </c>
      <c r="W3358" t="s">
        <v>575</v>
      </c>
      <c r="X3358" s="1">
        <v>45833</v>
      </c>
      <c r="Y3358" s="1">
        <v>45812</v>
      </c>
      <c r="Z3358" s="1"/>
      <c r="AB3358" s="1">
        <v>45820</v>
      </c>
      <c r="AC3358">
        <v>11</v>
      </c>
      <c r="AD3358" s="1">
        <v>45831</v>
      </c>
      <c r="AE3358" s="1"/>
      <c r="AF3358" s="1">
        <v>45816</v>
      </c>
      <c r="AG3358" t="s">
        <v>335</v>
      </c>
      <c r="AH3358" t="s">
        <v>17251</v>
      </c>
      <c r="AI3358" t="s">
        <v>11787</v>
      </c>
      <c r="AJ3358">
        <v>1</v>
      </c>
      <c r="AK3358">
        <v>1</v>
      </c>
      <c r="AL3358" t="s">
        <v>320</v>
      </c>
      <c r="AM3358" t="s">
        <v>17252</v>
      </c>
      <c r="AN3358" t="s">
        <v>17253</v>
      </c>
      <c r="AP3358" t="s">
        <v>10361</v>
      </c>
      <c r="AQ3358" t="s">
        <v>13963</v>
      </c>
      <c r="AT3358">
        <v>942</v>
      </c>
      <c r="AU3358" s="1"/>
      <c r="AW3358" t="s">
        <v>127</v>
      </c>
      <c r="AY3358">
        <v>942</v>
      </c>
      <c r="BA3358" t="s">
        <v>422</v>
      </c>
      <c r="BB3358" t="s">
        <v>466</v>
      </c>
      <c r="BC3358" s="1">
        <v>45816</v>
      </c>
      <c r="BD3358" t="s">
        <v>13965</v>
      </c>
      <c r="BE3358">
        <v>20925</v>
      </c>
      <c r="BI3358">
        <v>1</v>
      </c>
    </row>
    <row r="3359" spans="1:63" x14ac:dyDescent="0.3">
      <c r="A3359" t="s">
        <v>14784</v>
      </c>
      <c r="B3359" t="s">
        <v>87</v>
      </c>
      <c r="C3359" t="s">
        <v>45</v>
      </c>
      <c r="E3359">
        <v>202506</v>
      </c>
      <c r="F3359" t="s">
        <v>604</v>
      </c>
      <c r="G3359" t="s">
        <v>628</v>
      </c>
      <c r="H3359" s="1">
        <v>45769</v>
      </c>
      <c r="I3359" t="s">
        <v>459</v>
      </c>
      <c r="J3359">
        <v>8</v>
      </c>
      <c r="K3359" t="s">
        <v>163</v>
      </c>
      <c r="L3359" t="s">
        <v>48</v>
      </c>
      <c r="M3359" t="s">
        <v>650</v>
      </c>
      <c r="N3359" t="s">
        <v>13710</v>
      </c>
      <c r="O3359" t="s">
        <v>12506</v>
      </c>
      <c r="P3359" t="s">
        <v>502</v>
      </c>
      <c r="R3359" t="s">
        <v>503</v>
      </c>
      <c r="S3359">
        <v>22500</v>
      </c>
      <c r="T3359" t="s">
        <v>32</v>
      </c>
      <c r="U3359" t="s">
        <v>33</v>
      </c>
      <c r="V3359" t="s">
        <v>575</v>
      </c>
      <c r="W3359" t="s">
        <v>575</v>
      </c>
      <c r="X3359" s="1">
        <v>45833</v>
      </c>
      <c r="Y3359" s="1">
        <v>45812</v>
      </c>
      <c r="Z3359" s="1"/>
      <c r="AB3359" s="1">
        <v>45820</v>
      </c>
      <c r="AC3359">
        <v>11</v>
      </c>
      <c r="AD3359" s="1">
        <v>45831</v>
      </c>
      <c r="AE3359" s="1"/>
      <c r="AF3359" s="1">
        <v>45816</v>
      </c>
      <c r="AG3359" t="s">
        <v>335</v>
      </c>
      <c r="AH3359" t="s">
        <v>17251</v>
      </c>
      <c r="AI3359" t="s">
        <v>11787</v>
      </c>
      <c r="AJ3359">
        <v>1</v>
      </c>
      <c r="AK3359">
        <v>1</v>
      </c>
      <c r="AL3359" t="s">
        <v>320</v>
      </c>
      <c r="AM3359" t="s">
        <v>17252</v>
      </c>
      <c r="AN3359" t="s">
        <v>17253</v>
      </c>
      <c r="AP3359" t="s">
        <v>10361</v>
      </c>
      <c r="AQ3359" t="s">
        <v>13963</v>
      </c>
      <c r="AT3359">
        <v>942</v>
      </c>
      <c r="AU3359" s="1"/>
      <c r="AW3359" t="s">
        <v>127</v>
      </c>
      <c r="AY3359">
        <v>942</v>
      </c>
      <c r="BA3359" t="s">
        <v>422</v>
      </c>
      <c r="BB3359" t="s">
        <v>466</v>
      </c>
      <c r="BC3359" s="1">
        <v>45816</v>
      </c>
      <c r="BD3359" t="s">
        <v>13965</v>
      </c>
      <c r="BE3359">
        <v>20925</v>
      </c>
      <c r="BI3359">
        <v>1</v>
      </c>
    </row>
    <row r="3360" spans="1:63" x14ac:dyDescent="0.3">
      <c r="A3360" t="s">
        <v>14784</v>
      </c>
      <c r="B3360" t="s">
        <v>87</v>
      </c>
      <c r="C3360" t="s">
        <v>45</v>
      </c>
      <c r="E3360">
        <v>202506</v>
      </c>
      <c r="F3360" t="s">
        <v>604</v>
      </c>
      <c r="G3360" t="s">
        <v>628</v>
      </c>
      <c r="H3360" s="1">
        <v>45769</v>
      </c>
      <c r="I3360" t="s">
        <v>459</v>
      </c>
      <c r="J3360">
        <v>8</v>
      </c>
      <c r="K3360" t="s">
        <v>163</v>
      </c>
      <c r="L3360" t="s">
        <v>48</v>
      </c>
      <c r="M3360" t="s">
        <v>650</v>
      </c>
      <c r="N3360" t="s">
        <v>13710</v>
      </c>
      <c r="O3360" t="s">
        <v>12506</v>
      </c>
      <c r="P3360" t="s">
        <v>502</v>
      </c>
      <c r="R3360" t="s">
        <v>503</v>
      </c>
      <c r="S3360">
        <v>22500</v>
      </c>
      <c r="T3360" t="s">
        <v>32</v>
      </c>
      <c r="U3360" t="s">
        <v>33</v>
      </c>
      <c r="V3360" t="s">
        <v>575</v>
      </c>
      <c r="W3360" t="s">
        <v>575</v>
      </c>
      <c r="X3360" s="1">
        <v>45833</v>
      </c>
      <c r="Y3360" s="1">
        <v>45812</v>
      </c>
      <c r="Z3360" s="1"/>
      <c r="AB3360" s="1">
        <v>45820</v>
      </c>
      <c r="AC3360">
        <v>11</v>
      </c>
      <c r="AD3360" s="1">
        <v>45831</v>
      </c>
      <c r="AE3360" s="1"/>
      <c r="AF3360" s="1">
        <v>45816</v>
      </c>
      <c r="AG3360" t="s">
        <v>335</v>
      </c>
      <c r="AH3360" t="s">
        <v>17251</v>
      </c>
      <c r="AI3360" t="s">
        <v>11787</v>
      </c>
      <c r="AJ3360">
        <v>1</v>
      </c>
      <c r="AK3360">
        <v>1</v>
      </c>
      <c r="AL3360" t="s">
        <v>320</v>
      </c>
      <c r="AM3360" t="s">
        <v>17252</v>
      </c>
      <c r="AN3360" t="s">
        <v>17253</v>
      </c>
      <c r="AP3360" t="s">
        <v>10361</v>
      </c>
      <c r="AQ3360" t="s">
        <v>13963</v>
      </c>
      <c r="AT3360">
        <v>942</v>
      </c>
      <c r="AU3360" s="1"/>
      <c r="AW3360" t="s">
        <v>127</v>
      </c>
      <c r="AY3360">
        <v>942</v>
      </c>
      <c r="BA3360" t="s">
        <v>422</v>
      </c>
      <c r="BB3360" t="s">
        <v>466</v>
      </c>
      <c r="BC3360" s="1">
        <v>45816</v>
      </c>
      <c r="BD3360" t="s">
        <v>13965</v>
      </c>
      <c r="BE3360">
        <v>20925</v>
      </c>
      <c r="BI3360">
        <v>1</v>
      </c>
    </row>
    <row r="3361" spans="1:63" x14ac:dyDescent="0.3">
      <c r="A3361" t="s">
        <v>14784</v>
      </c>
      <c r="B3361" t="s">
        <v>87</v>
      </c>
      <c r="C3361" t="s">
        <v>199</v>
      </c>
      <c r="E3361">
        <v>202506</v>
      </c>
      <c r="F3361" t="s">
        <v>604</v>
      </c>
      <c r="G3361" t="s">
        <v>635</v>
      </c>
      <c r="H3361" s="1">
        <v>45755</v>
      </c>
      <c r="I3361" t="s">
        <v>459</v>
      </c>
      <c r="J3361">
        <v>8</v>
      </c>
      <c r="K3361" t="s">
        <v>163</v>
      </c>
      <c r="L3361" t="s">
        <v>48</v>
      </c>
      <c r="M3361" t="s">
        <v>5032</v>
      </c>
      <c r="N3361" t="s">
        <v>13710</v>
      </c>
      <c r="O3361" t="s">
        <v>12507</v>
      </c>
      <c r="P3361" t="s">
        <v>506</v>
      </c>
      <c r="R3361" t="s">
        <v>507</v>
      </c>
      <c r="S3361">
        <v>25000</v>
      </c>
      <c r="T3361" t="s">
        <v>32</v>
      </c>
      <c r="U3361" t="s">
        <v>385</v>
      </c>
      <c r="V3361" t="s">
        <v>17095</v>
      </c>
      <c r="W3361" t="s">
        <v>623</v>
      </c>
      <c r="X3361" s="1">
        <v>45861</v>
      </c>
      <c r="Y3361" s="1">
        <v>45816</v>
      </c>
      <c r="Z3361" s="1"/>
      <c r="AB3361" s="1">
        <v>45821</v>
      </c>
      <c r="AC3361">
        <v>34</v>
      </c>
      <c r="AD3361" s="1">
        <v>45855</v>
      </c>
      <c r="AE3361" s="1"/>
      <c r="AF3361" s="1">
        <v>45817</v>
      </c>
      <c r="AG3361" t="s">
        <v>335</v>
      </c>
      <c r="AH3361" t="s">
        <v>17184</v>
      </c>
      <c r="AI3361" t="s">
        <v>11791</v>
      </c>
      <c r="AJ3361">
        <v>1</v>
      </c>
      <c r="AK3361">
        <v>1</v>
      </c>
      <c r="AL3361" t="s">
        <v>320</v>
      </c>
      <c r="AM3361" t="s">
        <v>17254</v>
      </c>
      <c r="AN3361" t="s">
        <v>17255</v>
      </c>
      <c r="AP3361" t="s">
        <v>410</v>
      </c>
      <c r="AQ3361" t="s">
        <v>13963</v>
      </c>
      <c r="AT3361">
        <v>2290</v>
      </c>
      <c r="AU3361" s="1"/>
      <c r="AW3361" t="s">
        <v>17096</v>
      </c>
      <c r="AY3361">
        <v>2290</v>
      </c>
      <c r="BA3361" t="s">
        <v>69</v>
      </c>
      <c r="BB3361" t="s">
        <v>466</v>
      </c>
      <c r="BC3361" s="1">
        <v>45817</v>
      </c>
      <c r="BD3361" t="s">
        <v>13964</v>
      </c>
      <c r="BE3361">
        <v>27000</v>
      </c>
      <c r="BI3361">
        <v>1</v>
      </c>
    </row>
    <row r="3362" spans="1:63" x14ac:dyDescent="0.3">
      <c r="A3362" t="s">
        <v>14784</v>
      </c>
      <c r="B3362" t="s">
        <v>87</v>
      </c>
      <c r="C3362" t="s">
        <v>45</v>
      </c>
      <c r="E3362">
        <v>202506</v>
      </c>
      <c r="F3362" t="s">
        <v>604</v>
      </c>
      <c r="G3362" t="s">
        <v>608</v>
      </c>
      <c r="H3362" s="1">
        <v>45777</v>
      </c>
      <c r="I3362" t="s">
        <v>459</v>
      </c>
      <c r="J3362" t="s">
        <v>1318</v>
      </c>
      <c r="K3362" t="s">
        <v>1318</v>
      </c>
      <c r="L3362" t="s">
        <v>48</v>
      </c>
      <c r="M3362" t="s">
        <v>12508</v>
      </c>
      <c r="N3362" t="s">
        <v>13710</v>
      </c>
      <c r="O3362" t="s">
        <v>12509</v>
      </c>
      <c r="P3362" t="s">
        <v>473</v>
      </c>
      <c r="R3362" t="s">
        <v>474</v>
      </c>
      <c r="S3362">
        <v>1750</v>
      </c>
      <c r="T3362" t="s">
        <v>32</v>
      </c>
      <c r="U3362" t="s">
        <v>33</v>
      </c>
      <c r="V3362" t="s">
        <v>12510</v>
      </c>
      <c r="W3362" t="s">
        <v>896</v>
      </c>
      <c r="X3362" s="1">
        <v>45773</v>
      </c>
      <c r="Y3362" s="1">
        <v>45814</v>
      </c>
      <c r="Z3362" s="1"/>
      <c r="AB3362" s="1">
        <v>45821</v>
      </c>
      <c r="AC3362">
        <v>5</v>
      </c>
      <c r="AD3362" s="1">
        <v>45826</v>
      </c>
      <c r="AE3362" s="1"/>
      <c r="AF3362" s="1">
        <v>45817</v>
      </c>
      <c r="AG3362" t="s">
        <v>335</v>
      </c>
      <c r="AH3362" t="s">
        <v>17256</v>
      </c>
      <c r="AI3362" t="s">
        <v>11787</v>
      </c>
      <c r="AJ3362">
        <v>0</v>
      </c>
      <c r="AK3362">
        <v>0</v>
      </c>
      <c r="AL3362" t="s">
        <v>486</v>
      </c>
      <c r="AM3362" t="s">
        <v>17257</v>
      </c>
      <c r="AN3362" t="s">
        <v>17258</v>
      </c>
      <c r="AP3362" t="s">
        <v>465</v>
      </c>
      <c r="AQ3362" t="s">
        <v>594</v>
      </c>
      <c r="AR3362" t="s">
        <v>14584</v>
      </c>
      <c r="AT3362">
        <v>0</v>
      </c>
      <c r="AU3362" s="1"/>
      <c r="AW3362" t="s">
        <v>1277</v>
      </c>
      <c r="AY3362">
        <v>0</v>
      </c>
      <c r="BA3362" t="s">
        <v>69</v>
      </c>
      <c r="BB3362" t="s">
        <v>466</v>
      </c>
      <c r="BC3362" s="1">
        <v>45817</v>
      </c>
      <c r="BD3362" t="s">
        <v>13965</v>
      </c>
      <c r="BE3362">
        <v>4288</v>
      </c>
      <c r="BK3362">
        <v>0</v>
      </c>
    </row>
    <row r="3363" spans="1:63" x14ac:dyDescent="0.3">
      <c r="A3363" t="s">
        <v>14784</v>
      </c>
      <c r="B3363" t="s">
        <v>87</v>
      </c>
      <c r="C3363" t="s">
        <v>45</v>
      </c>
      <c r="E3363">
        <v>202506</v>
      </c>
      <c r="F3363" t="s">
        <v>604</v>
      </c>
      <c r="G3363" t="s">
        <v>608</v>
      </c>
      <c r="H3363" s="1">
        <v>45777</v>
      </c>
      <c r="I3363" t="s">
        <v>459</v>
      </c>
      <c r="J3363" t="s">
        <v>1318</v>
      </c>
      <c r="K3363" t="s">
        <v>1318</v>
      </c>
      <c r="L3363" t="s">
        <v>48</v>
      </c>
      <c r="M3363" t="s">
        <v>12508</v>
      </c>
      <c r="N3363" t="s">
        <v>13710</v>
      </c>
      <c r="O3363" t="s">
        <v>12509</v>
      </c>
      <c r="P3363" t="s">
        <v>471</v>
      </c>
      <c r="R3363" t="s">
        <v>472</v>
      </c>
      <c r="S3363">
        <v>10000</v>
      </c>
      <c r="T3363" t="s">
        <v>32</v>
      </c>
      <c r="U3363" t="s">
        <v>33</v>
      </c>
      <c r="V3363" t="s">
        <v>12510</v>
      </c>
      <c r="W3363" t="s">
        <v>896</v>
      </c>
      <c r="X3363" s="1">
        <v>45773</v>
      </c>
      <c r="Y3363" s="1">
        <v>45814</v>
      </c>
      <c r="Z3363" s="1"/>
      <c r="AB3363" s="1">
        <v>45821</v>
      </c>
      <c r="AC3363">
        <v>5</v>
      </c>
      <c r="AD3363" s="1">
        <v>45826</v>
      </c>
      <c r="AE3363" s="1"/>
      <c r="AF3363" s="1">
        <v>45817</v>
      </c>
      <c r="AG3363" t="s">
        <v>335</v>
      </c>
      <c r="AH3363" t="s">
        <v>17256</v>
      </c>
      <c r="AI3363" t="s">
        <v>11787</v>
      </c>
      <c r="AJ3363">
        <v>1</v>
      </c>
      <c r="AK3363">
        <v>1</v>
      </c>
      <c r="AL3363" t="s">
        <v>486</v>
      </c>
      <c r="AM3363" t="s">
        <v>17257</v>
      </c>
      <c r="AN3363" t="s">
        <v>17258</v>
      </c>
      <c r="AP3363" t="s">
        <v>465</v>
      </c>
      <c r="AQ3363" t="s">
        <v>594</v>
      </c>
      <c r="AR3363" t="s">
        <v>14584</v>
      </c>
      <c r="AT3363">
        <v>1300</v>
      </c>
      <c r="AU3363" s="1"/>
      <c r="AW3363" t="s">
        <v>1277</v>
      </c>
      <c r="AY3363">
        <v>0</v>
      </c>
      <c r="AZ3363">
        <v>1300</v>
      </c>
      <c r="BA3363" t="s">
        <v>69</v>
      </c>
      <c r="BB3363" t="s">
        <v>466</v>
      </c>
      <c r="BC3363" s="1">
        <v>45817</v>
      </c>
      <c r="BD3363" t="s">
        <v>13965</v>
      </c>
      <c r="BE3363">
        <v>19500</v>
      </c>
      <c r="BK3363">
        <v>1</v>
      </c>
    </row>
    <row r="3364" spans="1:63" x14ac:dyDescent="0.3">
      <c r="A3364" t="s">
        <v>14784</v>
      </c>
      <c r="B3364" t="s">
        <v>87</v>
      </c>
      <c r="C3364" t="s">
        <v>45</v>
      </c>
      <c r="E3364">
        <v>202506</v>
      </c>
      <c r="F3364" t="s">
        <v>604</v>
      </c>
      <c r="G3364" t="s">
        <v>608</v>
      </c>
      <c r="H3364" s="1">
        <v>45771</v>
      </c>
      <c r="I3364" t="s">
        <v>459</v>
      </c>
      <c r="J3364" t="s">
        <v>1318</v>
      </c>
      <c r="K3364" t="s">
        <v>1318</v>
      </c>
      <c r="L3364" t="s">
        <v>48</v>
      </c>
      <c r="M3364" t="s">
        <v>2698</v>
      </c>
      <c r="N3364" t="s">
        <v>13710</v>
      </c>
      <c r="O3364" t="s">
        <v>12511</v>
      </c>
      <c r="P3364" t="s">
        <v>471</v>
      </c>
      <c r="R3364" t="s">
        <v>472</v>
      </c>
      <c r="S3364">
        <v>22500</v>
      </c>
      <c r="T3364" t="s">
        <v>32</v>
      </c>
      <c r="U3364" t="s">
        <v>33</v>
      </c>
      <c r="V3364" t="s">
        <v>610</v>
      </c>
      <c r="W3364" t="s">
        <v>104</v>
      </c>
      <c r="X3364" s="1">
        <v>45831</v>
      </c>
      <c r="Y3364" s="1">
        <v>45814</v>
      </c>
      <c r="Z3364" s="1"/>
      <c r="AB3364" s="1">
        <v>45822</v>
      </c>
      <c r="AC3364">
        <v>8</v>
      </c>
      <c r="AD3364" s="1">
        <v>45830</v>
      </c>
      <c r="AE3364" s="1"/>
      <c r="AF3364" s="1">
        <v>45820</v>
      </c>
      <c r="AG3364" t="s">
        <v>335</v>
      </c>
      <c r="AI3364" t="s">
        <v>11790</v>
      </c>
      <c r="AJ3364">
        <v>1</v>
      </c>
      <c r="AK3364">
        <v>2</v>
      </c>
      <c r="AL3364" t="s">
        <v>320</v>
      </c>
      <c r="AM3364" t="s">
        <v>15006</v>
      </c>
      <c r="AN3364" t="s">
        <v>17259</v>
      </c>
      <c r="AP3364" t="s">
        <v>410</v>
      </c>
      <c r="AQ3364" t="s">
        <v>13963</v>
      </c>
      <c r="AT3364">
        <v>1225</v>
      </c>
      <c r="AU3364" s="1"/>
      <c r="AW3364" t="s">
        <v>290</v>
      </c>
      <c r="AY3364">
        <v>1225</v>
      </c>
      <c r="BA3364" t="s">
        <v>69</v>
      </c>
      <c r="BB3364" t="s">
        <v>466</v>
      </c>
      <c r="BC3364" s="1">
        <v>45820</v>
      </c>
      <c r="BD3364" t="s">
        <v>13965</v>
      </c>
      <c r="BE3364">
        <v>38250</v>
      </c>
      <c r="BI3364">
        <v>2</v>
      </c>
    </row>
    <row r="3365" spans="1:63" x14ac:dyDescent="0.3">
      <c r="A3365" t="s">
        <v>14784</v>
      </c>
      <c r="B3365" t="s">
        <v>87</v>
      </c>
      <c r="C3365" t="s">
        <v>45</v>
      </c>
      <c r="E3365">
        <v>202506</v>
      </c>
      <c r="F3365" t="s">
        <v>604</v>
      </c>
      <c r="G3365" t="s">
        <v>608</v>
      </c>
      <c r="H3365" s="1">
        <v>45769</v>
      </c>
      <c r="I3365" t="s">
        <v>459</v>
      </c>
      <c r="J3365" t="s">
        <v>1318</v>
      </c>
      <c r="K3365" t="s">
        <v>1318</v>
      </c>
      <c r="L3365" t="s">
        <v>48</v>
      </c>
      <c r="M3365" t="s">
        <v>684</v>
      </c>
      <c r="N3365" t="s">
        <v>13710</v>
      </c>
      <c r="O3365" t="s">
        <v>12512</v>
      </c>
      <c r="P3365" t="s">
        <v>471</v>
      </c>
      <c r="R3365" t="s">
        <v>472</v>
      </c>
      <c r="S3365">
        <v>22500</v>
      </c>
      <c r="T3365" t="s">
        <v>32</v>
      </c>
      <c r="U3365" t="s">
        <v>33</v>
      </c>
      <c r="V3365" t="s">
        <v>610</v>
      </c>
      <c r="W3365" t="s">
        <v>104</v>
      </c>
      <c r="X3365" s="1">
        <v>45838</v>
      </c>
      <c r="Y3365" s="1">
        <v>45824</v>
      </c>
      <c r="Z3365" s="1"/>
      <c r="AB3365" s="1">
        <v>45822</v>
      </c>
      <c r="AC3365">
        <v>10</v>
      </c>
      <c r="AD3365" s="1">
        <v>45832</v>
      </c>
      <c r="AE3365" s="1"/>
      <c r="AF3365" s="1">
        <v>45818</v>
      </c>
      <c r="AG3365" t="s">
        <v>335</v>
      </c>
      <c r="AI3365" t="s">
        <v>11790</v>
      </c>
      <c r="AJ3365">
        <v>1</v>
      </c>
      <c r="AK3365">
        <v>2</v>
      </c>
      <c r="AL3365" t="s">
        <v>320</v>
      </c>
      <c r="AM3365" t="s">
        <v>15006</v>
      </c>
      <c r="AN3365" t="s">
        <v>17260</v>
      </c>
      <c r="AP3365" t="s">
        <v>410</v>
      </c>
      <c r="AQ3365" t="s">
        <v>13963</v>
      </c>
      <c r="AT3365">
        <v>1225</v>
      </c>
      <c r="AU3365" s="1"/>
      <c r="AW3365" t="s">
        <v>290</v>
      </c>
      <c r="AY3365">
        <v>1225</v>
      </c>
      <c r="BA3365" t="s">
        <v>69</v>
      </c>
      <c r="BB3365" t="s">
        <v>466</v>
      </c>
      <c r="BC3365" s="1">
        <v>45818</v>
      </c>
      <c r="BD3365" t="s">
        <v>13965</v>
      </c>
      <c r="BE3365">
        <v>38700</v>
      </c>
      <c r="BI3365">
        <v>2</v>
      </c>
    </row>
    <row r="3366" spans="1:63" x14ac:dyDescent="0.3">
      <c r="A3366" t="s">
        <v>14784</v>
      </c>
      <c r="B3366" t="s">
        <v>87</v>
      </c>
      <c r="C3366" t="s">
        <v>45</v>
      </c>
      <c r="E3366">
        <v>202506</v>
      </c>
      <c r="F3366" t="s">
        <v>604</v>
      </c>
      <c r="G3366" t="s">
        <v>865</v>
      </c>
      <c r="H3366" s="1">
        <v>45799</v>
      </c>
      <c r="I3366" t="s">
        <v>459</v>
      </c>
      <c r="J3366">
        <v>8</v>
      </c>
      <c r="K3366" t="s">
        <v>163</v>
      </c>
      <c r="L3366" t="s">
        <v>48</v>
      </c>
      <c r="M3366" t="s">
        <v>664</v>
      </c>
      <c r="N3366" t="s">
        <v>13710</v>
      </c>
      <c r="O3366" t="s">
        <v>17261</v>
      </c>
      <c r="P3366" t="s">
        <v>498</v>
      </c>
      <c r="R3366" t="s">
        <v>499</v>
      </c>
      <c r="S3366">
        <v>10000</v>
      </c>
      <c r="T3366" t="s">
        <v>32</v>
      </c>
      <c r="U3366" t="s">
        <v>33</v>
      </c>
      <c r="V3366" t="s">
        <v>617</v>
      </c>
      <c r="W3366" t="s">
        <v>137</v>
      </c>
      <c r="X3366" s="1">
        <v>45817</v>
      </c>
      <c r="Y3366" s="1">
        <v>45817</v>
      </c>
      <c r="Z3366" s="1"/>
      <c r="AB3366" s="1">
        <v>45822</v>
      </c>
      <c r="AC3366">
        <v>12</v>
      </c>
      <c r="AD3366" s="1">
        <v>45834</v>
      </c>
      <c r="AE3366" s="1"/>
      <c r="AF3366" s="1">
        <v>45818</v>
      </c>
      <c r="AG3366" t="s">
        <v>335</v>
      </c>
      <c r="AH3366" t="s">
        <v>703</v>
      </c>
      <c r="AI3366" t="s">
        <v>11787</v>
      </c>
      <c r="AJ3366">
        <v>1</v>
      </c>
      <c r="AK3366">
        <v>1</v>
      </c>
      <c r="AL3366" t="s">
        <v>320</v>
      </c>
      <c r="AM3366" t="s">
        <v>17262</v>
      </c>
      <c r="AN3366" t="s">
        <v>17263</v>
      </c>
      <c r="AP3366" t="s">
        <v>2261</v>
      </c>
      <c r="AQ3366" t="s">
        <v>13963</v>
      </c>
      <c r="AT3366">
        <v>872</v>
      </c>
      <c r="AU3366" s="1"/>
      <c r="AW3366" t="s">
        <v>157</v>
      </c>
      <c r="AY3366">
        <v>872</v>
      </c>
      <c r="BA3366" t="s">
        <v>13967</v>
      </c>
      <c r="BB3366" t="s">
        <v>466</v>
      </c>
      <c r="BC3366" s="1">
        <v>45818</v>
      </c>
      <c r="BD3366" t="s">
        <v>13965</v>
      </c>
      <c r="BE3366">
        <v>16200</v>
      </c>
      <c r="BI3366">
        <v>1</v>
      </c>
    </row>
    <row r="3367" spans="1:63" x14ac:dyDescent="0.3">
      <c r="A3367" t="s">
        <v>14784</v>
      </c>
      <c r="B3367" t="s">
        <v>87</v>
      </c>
      <c r="C3367" t="s">
        <v>45</v>
      </c>
      <c r="E3367">
        <v>202506</v>
      </c>
      <c r="F3367" t="s">
        <v>604</v>
      </c>
      <c r="G3367" t="s">
        <v>613</v>
      </c>
      <c r="H3367" s="1">
        <v>45793</v>
      </c>
      <c r="I3367" t="s">
        <v>459</v>
      </c>
      <c r="J3367">
        <v>8</v>
      </c>
      <c r="K3367" t="s">
        <v>163</v>
      </c>
      <c r="L3367" t="s">
        <v>48</v>
      </c>
      <c r="M3367" t="s">
        <v>17264</v>
      </c>
      <c r="N3367" t="s">
        <v>13710</v>
      </c>
      <c r="O3367" t="s">
        <v>17265</v>
      </c>
      <c r="P3367" t="s">
        <v>540</v>
      </c>
      <c r="R3367" t="s">
        <v>541</v>
      </c>
      <c r="S3367">
        <v>22500</v>
      </c>
      <c r="T3367" t="s">
        <v>32</v>
      </c>
      <c r="U3367" t="s">
        <v>33</v>
      </c>
      <c r="V3367" t="s">
        <v>615</v>
      </c>
      <c r="W3367" t="s">
        <v>60</v>
      </c>
      <c r="X3367" s="1">
        <v>45843</v>
      </c>
      <c r="Y3367" s="1">
        <v>45818</v>
      </c>
      <c r="Z3367" s="1"/>
      <c r="AB3367" s="1">
        <v>45824</v>
      </c>
      <c r="AC3367">
        <v>15</v>
      </c>
      <c r="AD3367" s="1">
        <v>45839</v>
      </c>
      <c r="AE3367" s="1"/>
      <c r="AF3367" s="1">
        <v>45820</v>
      </c>
      <c r="AG3367" t="s">
        <v>335</v>
      </c>
      <c r="AI3367" t="s">
        <v>11787</v>
      </c>
      <c r="AJ3367">
        <v>1</v>
      </c>
      <c r="AK3367">
        <v>1</v>
      </c>
      <c r="AL3367" t="s">
        <v>96</v>
      </c>
      <c r="AM3367" t="s">
        <v>17266</v>
      </c>
      <c r="AN3367" t="s">
        <v>17267</v>
      </c>
      <c r="AP3367" t="s">
        <v>940</v>
      </c>
      <c r="AQ3367" t="s">
        <v>13963</v>
      </c>
      <c r="AT3367">
        <v>1410</v>
      </c>
      <c r="AU3367" s="1"/>
      <c r="AW3367" t="s">
        <v>62</v>
      </c>
      <c r="AY3367">
        <v>1410</v>
      </c>
      <c r="BA3367" t="s">
        <v>69</v>
      </c>
      <c r="BB3367" t="s">
        <v>466</v>
      </c>
      <c r="BC3367" s="1">
        <v>45820</v>
      </c>
      <c r="BD3367" t="s">
        <v>13965</v>
      </c>
      <c r="BE3367">
        <v>25200</v>
      </c>
      <c r="BI3367">
        <v>1</v>
      </c>
    </row>
    <row r="3368" spans="1:63" x14ac:dyDescent="0.3">
      <c r="A3368" t="s">
        <v>14784</v>
      </c>
      <c r="B3368" t="s">
        <v>87</v>
      </c>
      <c r="C3368" t="s">
        <v>45</v>
      </c>
      <c r="E3368">
        <v>202506</v>
      </c>
      <c r="F3368" t="s">
        <v>604</v>
      </c>
      <c r="G3368" t="s">
        <v>613</v>
      </c>
      <c r="H3368" s="1">
        <v>45792</v>
      </c>
      <c r="I3368" t="s">
        <v>459</v>
      </c>
      <c r="J3368">
        <v>8</v>
      </c>
      <c r="K3368" t="s">
        <v>163</v>
      </c>
      <c r="L3368" t="s">
        <v>48</v>
      </c>
      <c r="M3368" t="s">
        <v>614</v>
      </c>
      <c r="N3368" t="s">
        <v>13710</v>
      </c>
      <c r="O3368" t="s">
        <v>17268</v>
      </c>
      <c r="P3368" t="s">
        <v>540</v>
      </c>
      <c r="R3368" t="s">
        <v>541</v>
      </c>
      <c r="S3368">
        <v>22500</v>
      </c>
      <c r="T3368" t="s">
        <v>32</v>
      </c>
      <c r="U3368" t="s">
        <v>196</v>
      </c>
      <c r="V3368" t="s">
        <v>678</v>
      </c>
      <c r="W3368" t="s">
        <v>60</v>
      </c>
      <c r="X3368" s="1">
        <v>45839</v>
      </c>
      <c r="Y3368" s="1">
        <v>45817</v>
      </c>
      <c r="Z3368" s="1"/>
      <c r="AB3368" s="1">
        <v>45824</v>
      </c>
      <c r="AC3368">
        <v>10</v>
      </c>
      <c r="AD3368" s="1">
        <v>45834</v>
      </c>
      <c r="AE3368" s="1"/>
      <c r="AF3368" s="1">
        <v>45820</v>
      </c>
      <c r="AG3368" t="s">
        <v>335</v>
      </c>
      <c r="AI3368" t="s">
        <v>11787</v>
      </c>
      <c r="AJ3368">
        <v>1</v>
      </c>
      <c r="AK3368">
        <v>1</v>
      </c>
      <c r="AL3368" t="s">
        <v>96</v>
      </c>
      <c r="AM3368" t="s">
        <v>17266</v>
      </c>
      <c r="AN3368" t="s">
        <v>17269</v>
      </c>
      <c r="AP3368" t="s">
        <v>940</v>
      </c>
      <c r="AQ3368" t="s">
        <v>13963</v>
      </c>
      <c r="AT3368">
        <v>1410</v>
      </c>
      <c r="AU3368" s="1"/>
      <c r="AW3368" t="s">
        <v>321</v>
      </c>
      <c r="AY3368">
        <v>1410</v>
      </c>
      <c r="BA3368" t="s">
        <v>69</v>
      </c>
      <c r="BB3368" t="s">
        <v>466</v>
      </c>
      <c r="BC3368" s="1">
        <v>45820</v>
      </c>
      <c r="BD3368" t="s">
        <v>13965</v>
      </c>
      <c r="BE3368">
        <v>24075</v>
      </c>
      <c r="BI3368">
        <v>1</v>
      </c>
    </row>
    <row r="3369" spans="1:63" x14ac:dyDescent="0.3">
      <c r="A3369" t="s">
        <v>14784</v>
      </c>
      <c r="B3369" t="s">
        <v>87</v>
      </c>
      <c r="C3369" t="s">
        <v>45</v>
      </c>
      <c r="E3369">
        <v>202506</v>
      </c>
      <c r="F3369" t="s">
        <v>604</v>
      </c>
      <c r="G3369" t="s">
        <v>613</v>
      </c>
      <c r="H3369" s="1">
        <v>45792</v>
      </c>
      <c r="I3369" t="s">
        <v>459</v>
      </c>
      <c r="J3369">
        <v>8</v>
      </c>
      <c r="K3369" t="s">
        <v>163</v>
      </c>
      <c r="L3369" t="s">
        <v>48</v>
      </c>
      <c r="M3369" t="s">
        <v>614</v>
      </c>
      <c r="N3369" t="s">
        <v>13710</v>
      </c>
      <c r="O3369" t="s">
        <v>17268</v>
      </c>
      <c r="P3369" t="s">
        <v>540</v>
      </c>
      <c r="R3369" t="s">
        <v>541</v>
      </c>
      <c r="S3369">
        <v>22500</v>
      </c>
      <c r="T3369" t="s">
        <v>32</v>
      </c>
      <c r="U3369" t="s">
        <v>196</v>
      </c>
      <c r="V3369" t="s">
        <v>678</v>
      </c>
      <c r="W3369" t="s">
        <v>60</v>
      </c>
      <c r="X3369" s="1">
        <v>45839</v>
      </c>
      <c r="Y3369" s="1">
        <v>45817</v>
      </c>
      <c r="Z3369" s="1"/>
      <c r="AB3369" s="1">
        <v>45824</v>
      </c>
      <c r="AC3369">
        <v>10</v>
      </c>
      <c r="AD3369" s="1">
        <v>45834</v>
      </c>
      <c r="AE3369" s="1"/>
      <c r="AF3369" s="1">
        <v>45820</v>
      </c>
      <c r="AG3369" t="s">
        <v>335</v>
      </c>
      <c r="AI3369" t="s">
        <v>11787</v>
      </c>
      <c r="AJ3369">
        <v>1</v>
      </c>
      <c r="AK3369">
        <v>1</v>
      </c>
      <c r="AL3369" t="s">
        <v>96</v>
      </c>
      <c r="AM3369" t="s">
        <v>17266</v>
      </c>
      <c r="AN3369" t="s">
        <v>17269</v>
      </c>
      <c r="AP3369" t="s">
        <v>940</v>
      </c>
      <c r="AQ3369" t="s">
        <v>13963</v>
      </c>
      <c r="AT3369">
        <v>1410</v>
      </c>
      <c r="AU3369" s="1"/>
      <c r="AW3369" t="s">
        <v>321</v>
      </c>
      <c r="AY3369">
        <v>1410</v>
      </c>
      <c r="BA3369" t="s">
        <v>69</v>
      </c>
      <c r="BB3369" t="s">
        <v>466</v>
      </c>
      <c r="BC3369" s="1">
        <v>45820</v>
      </c>
      <c r="BD3369" t="s">
        <v>13965</v>
      </c>
      <c r="BE3369">
        <v>24075</v>
      </c>
      <c r="BI3369">
        <v>1</v>
      </c>
    </row>
    <row r="3370" spans="1:63" x14ac:dyDescent="0.3">
      <c r="A3370" t="s">
        <v>14784</v>
      </c>
      <c r="B3370" t="s">
        <v>87</v>
      </c>
      <c r="C3370" t="s">
        <v>45</v>
      </c>
      <c r="E3370">
        <v>202506</v>
      </c>
      <c r="F3370" t="s">
        <v>604</v>
      </c>
      <c r="G3370" t="s">
        <v>613</v>
      </c>
      <c r="H3370" s="1">
        <v>45793</v>
      </c>
      <c r="I3370" t="s">
        <v>459</v>
      </c>
      <c r="J3370">
        <v>8</v>
      </c>
      <c r="K3370" t="s">
        <v>163</v>
      </c>
      <c r="L3370" t="s">
        <v>48</v>
      </c>
      <c r="M3370" t="s">
        <v>614</v>
      </c>
      <c r="N3370" t="s">
        <v>13710</v>
      </c>
      <c r="O3370" t="s">
        <v>17270</v>
      </c>
      <c r="P3370" t="s">
        <v>498</v>
      </c>
      <c r="R3370" t="s">
        <v>499</v>
      </c>
      <c r="S3370">
        <v>13000</v>
      </c>
      <c r="T3370" t="s">
        <v>32</v>
      </c>
      <c r="U3370" t="s">
        <v>196</v>
      </c>
      <c r="V3370" t="s">
        <v>615</v>
      </c>
      <c r="W3370" t="s">
        <v>60</v>
      </c>
      <c r="X3370" s="1">
        <v>45834</v>
      </c>
      <c r="Y3370" s="1">
        <v>45818</v>
      </c>
      <c r="Z3370" s="1"/>
      <c r="AB3370" s="1">
        <v>45824</v>
      </c>
      <c r="AC3370">
        <v>15</v>
      </c>
      <c r="AD3370" s="1">
        <v>45839</v>
      </c>
      <c r="AE3370" s="1"/>
      <c r="AF3370" s="1">
        <v>45820</v>
      </c>
      <c r="AG3370" t="s">
        <v>335</v>
      </c>
      <c r="AI3370" t="s">
        <v>11787</v>
      </c>
      <c r="AJ3370">
        <v>1</v>
      </c>
      <c r="AK3370">
        <v>1</v>
      </c>
      <c r="AL3370" t="s">
        <v>96</v>
      </c>
      <c r="AM3370" t="s">
        <v>17266</v>
      </c>
      <c r="AN3370" t="s">
        <v>17271</v>
      </c>
      <c r="AP3370" t="s">
        <v>940</v>
      </c>
      <c r="AQ3370" t="s">
        <v>13963</v>
      </c>
      <c r="AT3370">
        <v>1410</v>
      </c>
      <c r="AU3370" s="1"/>
      <c r="AW3370" t="s">
        <v>62</v>
      </c>
      <c r="AY3370">
        <v>1410</v>
      </c>
      <c r="BA3370" t="s">
        <v>69</v>
      </c>
      <c r="BB3370" t="s">
        <v>466</v>
      </c>
      <c r="BC3370" s="1">
        <v>45820</v>
      </c>
      <c r="BD3370" t="s">
        <v>13965</v>
      </c>
      <c r="BE3370">
        <v>13910</v>
      </c>
      <c r="BI3370">
        <v>1</v>
      </c>
    </row>
    <row r="3371" spans="1:63" x14ac:dyDescent="0.3">
      <c r="A3371" t="s">
        <v>14784</v>
      </c>
      <c r="B3371" t="s">
        <v>87</v>
      </c>
      <c r="C3371" t="s">
        <v>45</v>
      </c>
      <c r="E3371">
        <v>202506</v>
      </c>
      <c r="F3371" t="s">
        <v>604</v>
      </c>
      <c r="G3371" t="s">
        <v>613</v>
      </c>
      <c r="H3371" s="1">
        <v>45793</v>
      </c>
      <c r="I3371" t="s">
        <v>459</v>
      </c>
      <c r="J3371">
        <v>8</v>
      </c>
      <c r="K3371" t="s">
        <v>163</v>
      </c>
      <c r="L3371" t="s">
        <v>48</v>
      </c>
      <c r="M3371" t="s">
        <v>614</v>
      </c>
      <c r="N3371" t="s">
        <v>13710</v>
      </c>
      <c r="O3371" t="s">
        <v>17270</v>
      </c>
      <c r="P3371" t="s">
        <v>540</v>
      </c>
      <c r="R3371" t="s">
        <v>541</v>
      </c>
      <c r="S3371">
        <v>5000</v>
      </c>
      <c r="T3371" t="s">
        <v>32</v>
      </c>
      <c r="U3371" t="s">
        <v>196</v>
      </c>
      <c r="V3371" t="s">
        <v>615</v>
      </c>
      <c r="W3371" t="s">
        <v>60</v>
      </c>
      <c r="X3371" s="1">
        <v>45834</v>
      </c>
      <c r="Y3371" s="1">
        <v>45818</v>
      </c>
      <c r="Z3371" s="1"/>
      <c r="AB3371" s="1">
        <v>45824</v>
      </c>
      <c r="AC3371">
        <v>15</v>
      </c>
      <c r="AD3371" s="1">
        <v>45839</v>
      </c>
      <c r="AE3371" s="1"/>
      <c r="AF3371" s="1">
        <v>45820</v>
      </c>
      <c r="AG3371" t="s">
        <v>335</v>
      </c>
      <c r="AI3371" t="s">
        <v>11787</v>
      </c>
      <c r="AJ3371">
        <v>0</v>
      </c>
      <c r="AK3371">
        <v>0</v>
      </c>
      <c r="AL3371" t="s">
        <v>96</v>
      </c>
      <c r="AM3371" t="s">
        <v>17266</v>
      </c>
      <c r="AN3371" t="s">
        <v>17271</v>
      </c>
      <c r="AP3371" t="s">
        <v>940</v>
      </c>
      <c r="AQ3371" t="s">
        <v>13963</v>
      </c>
      <c r="AT3371">
        <v>0</v>
      </c>
      <c r="AU3371" s="1"/>
      <c r="AW3371" t="s">
        <v>62</v>
      </c>
      <c r="AY3371">
        <v>0</v>
      </c>
      <c r="BA3371" t="s">
        <v>69</v>
      </c>
      <c r="BB3371" t="s">
        <v>466</v>
      </c>
      <c r="BC3371" s="1">
        <v>45820</v>
      </c>
      <c r="BD3371" t="s">
        <v>13965</v>
      </c>
      <c r="BE3371">
        <v>5350</v>
      </c>
      <c r="BI3371">
        <v>0</v>
      </c>
    </row>
    <row r="3372" spans="1:63" x14ac:dyDescent="0.3">
      <c r="A3372" t="s">
        <v>14784</v>
      </c>
      <c r="B3372" t="s">
        <v>87</v>
      </c>
      <c r="C3372" t="s">
        <v>45</v>
      </c>
      <c r="E3372">
        <v>202506</v>
      </c>
      <c r="F3372" t="s">
        <v>604</v>
      </c>
      <c r="G3372" t="s">
        <v>613</v>
      </c>
      <c r="H3372" s="1">
        <v>45793</v>
      </c>
      <c r="I3372" t="s">
        <v>459</v>
      </c>
      <c r="J3372">
        <v>8</v>
      </c>
      <c r="K3372" t="s">
        <v>163</v>
      </c>
      <c r="L3372" t="s">
        <v>48</v>
      </c>
      <c r="M3372" t="s">
        <v>614</v>
      </c>
      <c r="N3372" t="s">
        <v>13710</v>
      </c>
      <c r="O3372" t="s">
        <v>17270</v>
      </c>
      <c r="P3372" t="s">
        <v>562</v>
      </c>
      <c r="R3372" t="s">
        <v>563</v>
      </c>
      <c r="S3372">
        <v>1000</v>
      </c>
      <c r="T3372" t="s">
        <v>32</v>
      </c>
      <c r="U3372" t="s">
        <v>196</v>
      </c>
      <c r="V3372" t="s">
        <v>615</v>
      </c>
      <c r="W3372" t="s">
        <v>60</v>
      </c>
      <c r="X3372" s="1">
        <v>45834</v>
      </c>
      <c r="Y3372" s="1">
        <v>45818</v>
      </c>
      <c r="Z3372" s="1"/>
      <c r="AB3372" s="1">
        <v>45824</v>
      </c>
      <c r="AC3372">
        <v>15</v>
      </c>
      <c r="AD3372" s="1">
        <v>45839</v>
      </c>
      <c r="AE3372" s="1"/>
      <c r="AF3372" s="1">
        <v>45820</v>
      </c>
      <c r="AG3372" t="s">
        <v>335</v>
      </c>
      <c r="AI3372" t="s">
        <v>11787</v>
      </c>
      <c r="AJ3372">
        <v>0</v>
      </c>
      <c r="AK3372">
        <v>0</v>
      </c>
      <c r="AL3372" t="s">
        <v>96</v>
      </c>
      <c r="AM3372" t="s">
        <v>17266</v>
      </c>
      <c r="AN3372" t="s">
        <v>17271</v>
      </c>
      <c r="AP3372" t="s">
        <v>940</v>
      </c>
      <c r="AQ3372" t="s">
        <v>13963</v>
      </c>
      <c r="AT3372">
        <v>0</v>
      </c>
      <c r="AU3372" s="1"/>
      <c r="AW3372" t="s">
        <v>62</v>
      </c>
      <c r="AY3372">
        <v>0</v>
      </c>
      <c r="BA3372" t="s">
        <v>69</v>
      </c>
      <c r="BB3372" t="s">
        <v>466</v>
      </c>
      <c r="BC3372" s="1">
        <v>45820</v>
      </c>
      <c r="BD3372" t="s">
        <v>13965</v>
      </c>
      <c r="BE3372">
        <v>1160</v>
      </c>
      <c r="BI3372">
        <v>0</v>
      </c>
    </row>
    <row r="3373" spans="1:63" x14ac:dyDescent="0.3">
      <c r="A3373" t="s">
        <v>14784</v>
      </c>
      <c r="B3373" t="s">
        <v>87</v>
      </c>
      <c r="C3373" t="s">
        <v>45</v>
      </c>
      <c r="E3373">
        <v>202506</v>
      </c>
      <c r="F3373" t="s">
        <v>604</v>
      </c>
      <c r="G3373" t="s">
        <v>608</v>
      </c>
      <c r="H3373" s="1">
        <v>45779</v>
      </c>
      <c r="I3373" t="s">
        <v>459</v>
      </c>
      <c r="J3373">
        <v>8</v>
      </c>
      <c r="K3373" t="s">
        <v>163</v>
      </c>
      <c r="L3373" t="s">
        <v>48</v>
      </c>
      <c r="M3373" t="s">
        <v>685</v>
      </c>
      <c r="N3373" t="s">
        <v>13710</v>
      </c>
      <c r="O3373" t="s">
        <v>17272</v>
      </c>
      <c r="P3373" t="s">
        <v>556</v>
      </c>
      <c r="R3373" t="s">
        <v>557</v>
      </c>
      <c r="S3373">
        <v>22500</v>
      </c>
      <c r="T3373" t="s">
        <v>32</v>
      </c>
      <c r="U3373" t="s">
        <v>33</v>
      </c>
      <c r="V3373" t="s">
        <v>644</v>
      </c>
      <c r="W3373" t="s">
        <v>52</v>
      </c>
      <c r="X3373" s="1">
        <v>45838</v>
      </c>
      <c r="Y3373" s="1">
        <v>45818</v>
      </c>
      <c r="Z3373" s="1"/>
      <c r="AB3373" s="1">
        <v>45825</v>
      </c>
      <c r="AC3373">
        <v>10</v>
      </c>
      <c r="AD3373" s="1">
        <v>45835</v>
      </c>
      <c r="AE3373" s="1"/>
      <c r="AF3373" s="1">
        <v>45821</v>
      </c>
      <c r="AG3373" t="s">
        <v>335</v>
      </c>
      <c r="AI3373" t="s">
        <v>11787</v>
      </c>
      <c r="AJ3373">
        <v>1</v>
      </c>
      <c r="AK3373">
        <v>1</v>
      </c>
      <c r="AL3373" t="s">
        <v>320</v>
      </c>
      <c r="AM3373" t="s">
        <v>17273</v>
      </c>
      <c r="AN3373" t="s">
        <v>17274</v>
      </c>
      <c r="AP3373" t="s">
        <v>410</v>
      </c>
      <c r="AQ3373" t="s">
        <v>13963</v>
      </c>
      <c r="AT3373">
        <v>682</v>
      </c>
      <c r="AU3373" s="1"/>
      <c r="AW3373" t="s">
        <v>55</v>
      </c>
      <c r="AY3373">
        <v>682</v>
      </c>
      <c r="BA3373" t="s">
        <v>69</v>
      </c>
      <c r="BB3373" t="s">
        <v>466</v>
      </c>
      <c r="BC3373" s="1">
        <v>45821</v>
      </c>
      <c r="BD3373" t="s">
        <v>13965</v>
      </c>
      <c r="BE3373">
        <v>27000</v>
      </c>
      <c r="BI3373">
        <v>1</v>
      </c>
    </row>
    <row r="3374" spans="1:63" x14ac:dyDescent="0.3">
      <c r="A3374" t="s">
        <v>14784</v>
      </c>
      <c r="B3374" t="s">
        <v>87</v>
      </c>
      <c r="C3374" t="s">
        <v>45</v>
      </c>
      <c r="E3374">
        <v>202506</v>
      </c>
      <c r="F3374" t="s">
        <v>604</v>
      </c>
      <c r="G3374" t="s">
        <v>613</v>
      </c>
      <c r="H3374" s="1">
        <v>45719</v>
      </c>
      <c r="I3374" t="s">
        <v>459</v>
      </c>
      <c r="J3374" t="s">
        <v>1318</v>
      </c>
      <c r="K3374" t="s">
        <v>1318</v>
      </c>
      <c r="L3374" t="s">
        <v>48</v>
      </c>
      <c r="M3374" t="s">
        <v>662</v>
      </c>
      <c r="N3374" t="s">
        <v>13710</v>
      </c>
      <c r="O3374" t="s">
        <v>17275</v>
      </c>
      <c r="P3374" t="s">
        <v>471</v>
      </c>
      <c r="R3374" t="s">
        <v>472</v>
      </c>
      <c r="S3374">
        <v>12500</v>
      </c>
      <c r="T3374" t="s">
        <v>32</v>
      </c>
      <c r="U3374" t="s">
        <v>33</v>
      </c>
      <c r="V3374" t="s">
        <v>644</v>
      </c>
      <c r="W3374" t="s">
        <v>52</v>
      </c>
      <c r="X3374" s="1">
        <v>45838</v>
      </c>
      <c r="Y3374" s="1">
        <v>45819</v>
      </c>
      <c r="Z3374" s="1"/>
      <c r="AB3374" s="1">
        <v>45825</v>
      </c>
      <c r="AC3374">
        <v>7</v>
      </c>
      <c r="AD3374" s="1">
        <v>45832</v>
      </c>
      <c r="AE3374" s="1"/>
      <c r="AF3374" s="1">
        <v>45823</v>
      </c>
      <c r="AG3374" t="s">
        <v>335</v>
      </c>
      <c r="AI3374" t="s">
        <v>11787</v>
      </c>
      <c r="AJ3374">
        <v>1</v>
      </c>
      <c r="AK3374">
        <v>1</v>
      </c>
      <c r="AL3374" t="s">
        <v>96</v>
      </c>
      <c r="AM3374" t="s">
        <v>17276</v>
      </c>
      <c r="AN3374" t="s">
        <v>17277</v>
      </c>
      <c r="AP3374" t="s">
        <v>1233</v>
      </c>
      <c r="AQ3374" t="s">
        <v>13963</v>
      </c>
      <c r="AT3374">
        <v>550</v>
      </c>
      <c r="AU3374" s="1"/>
      <c r="AW3374" t="s">
        <v>55</v>
      </c>
      <c r="AY3374">
        <v>550</v>
      </c>
      <c r="BA3374" t="s">
        <v>13967</v>
      </c>
      <c r="BB3374" t="s">
        <v>466</v>
      </c>
      <c r="BC3374" s="1">
        <v>45823</v>
      </c>
      <c r="BD3374" t="s">
        <v>13965</v>
      </c>
      <c r="BE3374">
        <v>19375</v>
      </c>
      <c r="BI3374">
        <v>1</v>
      </c>
    </row>
    <row r="3375" spans="1:63" x14ac:dyDescent="0.3">
      <c r="A3375" t="s">
        <v>14784</v>
      </c>
      <c r="B3375" t="s">
        <v>87</v>
      </c>
      <c r="C3375" t="s">
        <v>45</v>
      </c>
      <c r="E3375">
        <v>202506</v>
      </c>
      <c r="F3375" t="s">
        <v>604</v>
      </c>
      <c r="G3375" t="s">
        <v>628</v>
      </c>
      <c r="H3375" s="1">
        <v>45744</v>
      </c>
      <c r="I3375" t="s">
        <v>459</v>
      </c>
      <c r="J3375">
        <v>8</v>
      </c>
      <c r="K3375" t="s">
        <v>163</v>
      </c>
      <c r="L3375" t="s">
        <v>48</v>
      </c>
      <c r="M3375" t="s">
        <v>743</v>
      </c>
      <c r="N3375" t="s">
        <v>13710</v>
      </c>
      <c r="O3375" t="s">
        <v>17278</v>
      </c>
      <c r="P3375" t="s">
        <v>502</v>
      </c>
      <c r="R3375" t="s">
        <v>503</v>
      </c>
      <c r="S3375">
        <v>22500</v>
      </c>
      <c r="T3375" t="s">
        <v>32</v>
      </c>
      <c r="U3375" t="s">
        <v>33</v>
      </c>
      <c r="V3375" t="s">
        <v>744</v>
      </c>
      <c r="W3375" t="s">
        <v>137</v>
      </c>
      <c r="X3375" s="1">
        <v>45858</v>
      </c>
      <c r="Y3375" s="1">
        <v>45818</v>
      </c>
      <c r="Z3375" s="1"/>
      <c r="AB3375" s="1">
        <v>45826</v>
      </c>
      <c r="AC3375">
        <v>27</v>
      </c>
      <c r="AD3375" s="1">
        <v>45853</v>
      </c>
      <c r="AE3375" s="1"/>
      <c r="AF3375" s="1">
        <v>45821</v>
      </c>
      <c r="AG3375" t="s">
        <v>335</v>
      </c>
      <c r="AH3375" t="s">
        <v>17251</v>
      </c>
      <c r="AI3375" t="s">
        <v>11787</v>
      </c>
      <c r="AJ3375">
        <v>1</v>
      </c>
      <c r="AK3375">
        <v>1</v>
      </c>
      <c r="AL3375" t="s">
        <v>320</v>
      </c>
      <c r="AM3375" t="s">
        <v>17279</v>
      </c>
      <c r="AN3375" t="s">
        <v>17280</v>
      </c>
      <c r="AP3375" t="s">
        <v>410</v>
      </c>
      <c r="AQ3375" t="s">
        <v>13963</v>
      </c>
      <c r="AT3375">
        <v>1904</v>
      </c>
      <c r="AU3375" s="1"/>
      <c r="AW3375" t="s">
        <v>745</v>
      </c>
      <c r="AY3375">
        <v>1904</v>
      </c>
      <c r="BA3375" t="s">
        <v>422</v>
      </c>
      <c r="BB3375" t="s">
        <v>466</v>
      </c>
      <c r="BC3375" s="1">
        <v>45821</v>
      </c>
      <c r="BD3375" t="s">
        <v>13965</v>
      </c>
      <c r="BE3375">
        <v>28575</v>
      </c>
      <c r="BI3375">
        <v>1</v>
      </c>
    </row>
    <row r="3376" spans="1:63" x14ac:dyDescent="0.3">
      <c r="A3376" t="s">
        <v>14784</v>
      </c>
      <c r="B3376" t="s">
        <v>87</v>
      </c>
      <c r="C3376" t="s">
        <v>45</v>
      </c>
      <c r="E3376">
        <v>202506</v>
      </c>
      <c r="F3376" t="s">
        <v>604</v>
      </c>
      <c r="G3376" t="s">
        <v>628</v>
      </c>
      <c r="H3376" s="1">
        <v>45744</v>
      </c>
      <c r="I3376" t="s">
        <v>459</v>
      </c>
      <c r="J3376">
        <v>8</v>
      </c>
      <c r="K3376" t="s">
        <v>163</v>
      </c>
      <c r="L3376" t="s">
        <v>48</v>
      </c>
      <c r="M3376" t="s">
        <v>743</v>
      </c>
      <c r="N3376" t="s">
        <v>13710</v>
      </c>
      <c r="O3376" t="s">
        <v>17278</v>
      </c>
      <c r="P3376" t="s">
        <v>502</v>
      </c>
      <c r="R3376" t="s">
        <v>503</v>
      </c>
      <c r="S3376">
        <v>22500</v>
      </c>
      <c r="T3376" t="s">
        <v>32</v>
      </c>
      <c r="U3376" t="s">
        <v>33</v>
      </c>
      <c r="V3376" t="s">
        <v>744</v>
      </c>
      <c r="W3376" t="s">
        <v>137</v>
      </c>
      <c r="X3376" s="1">
        <v>45858</v>
      </c>
      <c r="Y3376" s="1">
        <v>45818</v>
      </c>
      <c r="Z3376" s="1"/>
      <c r="AB3376" s="1">
        <v>45826</v>
      </c>
      <c r="AC3376">
        <v>27</v>
      </c>
      <c r="AD3376" s="1">
        <v>45853</v>
      </c>
      <c r="AE3376" s="1"/>
      <c r="AF3376" s="1">
        <v>45821</v>
      </c>
      <c r="AG3376" t="s">
        <v>335</v>
      </c>
      <c r="AH3376" t="s">
        <v>17251</v>
      </c>
      <c r="AI3376" t="s">
        <v>11787</v>
      </c>
      <c r="AJ3376">
        <v>1</v>
      </c>
      <c r="AK3376">
        <v>1</v>
      </c>
      <c r="AL3376" t="s">
        <v>320</v>
      </c>
      <c r="AM3376" t="s">
        <v>17279</v>
      </c>
      <c r="AN3376" t="s">
        <v>17280</v>
      </c>
      <c r="AP3376" t="s">
        <v>410</v>
      </c>
      <c r="AQ3376" t="s">
        <v>13963</v>
      </c>
      <c r="AT3376">
        <v>1904</v>
      </c>
      <c r="AU3376" s="1"/>
      <c r="AW3376" t="s">
        <v>745</v>
      </c>
      <c r="AY3376">
        <v>1904</v>
      </c>
      <c r="BA3376" t="s">
        <v>422</v>
      </c>
      <c r="BB3376" t="s">
        <v>466</v>
      </c>
      <c r="BC3376" s="1">
        <v>45821</v>
      </c>
      <c r="BD3376" t="s">
        <v>13965</v>
      </c>
      <c r="BE3376">
        <v>28575</v>
      </c>
      <c r="BI3376">
        <v>1</v>
      </c>
    </row>
    <row r="3377" spans="1:63" x14ac:dyDescent="0.3">
      <c r="A3377" t="s">
        <v>14784</v>
      </c>
      <c r="B3377" t="s">
        <v>87</v>
      </c>
      <c r="C3377" t="s">
        <v>45</v>
      </c>
      <c r="E3377">
        <v>202506</v>
      </c>
      <c r="F3377" t="s">
        <v>604</v>
      </c>
      <c r="G3377" t="s">
        <v>628</v>
      </c>
      <c r="H3377" s="1">
        <v>45744</v>
      </c>
      <c r="I3377" t="s">
        <v>459</v>
      </c>
      <c r="J3377">
        <v>8</v>
      </c>
      <c r="K3377" t="s">
        <v>163</v>
      </c>
      <c r="L3377" t="s">
        <v>48</v>
      </c>
      <c r="M3377" t="s">
        <v>743</v>
      </c>
      <c r="N3377" t="s">
        <v>13710</v>
      </c>
      <c r="O3377" t="s">
        <v>17278</v>
      </c>
      <c r="P3377" t="s">
        <v>502</v>
      </c>
      <c r="R3377" t="s">
        <v>503</v>
      </c>
      <c r="S3377">
        <v>22500</v>
      </c>
      <c r="T3377" t="s">
        <v>32</v>
      </c>
      <c r="U3377" t="s">
        <v>33</v>
      </c>
      <c r="V3377" t="s">
        <v>744</v>
      </c>
      <c r="W3377" t="s">
        <v>137</v>
      </c>
      <c r="X3377" s="1">
        <v>45858</v>
      </c>
      <c r="Y3377" s="1">
        <v>45818</v>
      </c>
      <c r="Z3377" s="1"/>
      <c r="AB3377" s="1">
        <v>45826</v>
      </c>
      <c r="AC3377">
        <v>27</v>
      </c>
      <c r="AD3377" s="1">
        <v>45853</v>
      </c>
      <c r="AE3377" s="1"/>
      <c r="AF3377" s="1">
        <v>45821</v>
      </c>
      <c r="AG3377" t="s">
        <v>335</v>
      </c>
      <c r="AH3377" t="s">
        <v>17251</v>
      </c>
      <c r="AI3377" t="s">
        <v>11787</v>
      </c>
      <c r="AJ3377">
        <v>1</v>
      </c>
      <c r="AK3377">
        <v>1</v>
      </c>
      <c r="AL3377" t="s">
        <v>320</v>
      </c>
      <c r="AM3377" t="s">
        <v>17279</v>
      </c>
      <c r="AN3377" t="s">
        <v>17280</v>
      </c>
      <c r="AP3377" t="s">
        <v>410</v>
      </c>
      <c r="AQ3377" t="s">
        <v>13963</v>
      </c>
      <c r="AT3377">
        <v>1904</v>
      </c>
      <c r="AU3377" s="1"/>
      <c r="AW3377" t="s">
        <v>745</v>
      </c>
      <c r="AY3377">
        <v>1904</v>
      </c>
      <c r="BA3377" t="s">
        <v>422</v>
      </c>
      <c r="BB3377" t="s">
        <v>466</v>
      </c>
      <c r="BC3377" s="1">
        <v>45821</v>
      </c>
      <c r="BD3377" t="s">
        <v>13965</v>
      </c>
      <c r="BE3377">
        <v>28575</v>
      </c>
      <c r="BI3377">
        <v>1</v>
      </c>
    </row>
    <row r="3378" spans="1:63" x14ac:dyDescent="0.3">
      <c r="A3378" t="s">
        <v>14784</v>
      </c>
      <c r="B3378" t="s">
        <v>87</v>
      </c>
      <c r="C3378" t="s">
        <v>45</v>
      </c>
      <c r="E3378">
        <v>202506</v>
      </c>
      <c r="F3378" t="s">
        <v>604</v>
      </c>
      <c r="G3378" t="s">
        <v>628</v>
      </c>
      <c r="H3378" s="1">
        <v>45769</v>
      </c>
      <c r="I3378" t="s">
        <v>459</v>
      </c>
      <c r="J3378">
        <v>8</v>
      </c>
      <c r="K3378" t="s">
        <v>163</v>
      </c>
      <c r="L3378" t="s">
        <v>48</v>
      </c>
      <c r="M3378" t="s">
        <v>743</v>
      </c>
      <c r="N3378" t="s">
        <v>13710</v>
      </c>
      <c r="O3378" t="s">
        <v>17281</v>
      </c>
      <c r="P3378" t="s">
        <v>569</v>
      </c>
      <c r="R3378" t="s">
        <v>570</v>
      </c>
      <c r="S3378">
        <v>25000</v>
      </c>
      <c r="T3378" t="s">
        <v>32</v>
      </c>
      <c r="U3378" t="s">
        <v>33</v>
      </c>
      <c r="V3378" t="s">
        <v>744</v>
      </c>
      <c r="W3378" t="s">
        <v>137</v>
      </c>
      <c r="X3378" s="1">
        <v>45853</v>
      </c>
      <c r="Y3378" s="1">
        <v>45818</v>
      </c>
      <c r="Z3378" s="1"/>
      <c r="AB3378" s="1">
        <v>45826</v>
      </c>
      <c r="AC3378">
        <v>30</v>
      </c>
      <c r="AD3378" s="1">
        <v>45856</v>
      </c>
      <c r="AE3378" s="1"/>
      <c r="AF3378" s="1">
        <v>45821</v>
      </c>
      <c r="AG3378" t="s">
        <v>335</v>
      </c>
      <c r="AI3378" t="s">
        <v>11791</v>
      </c>
      <c r="AJ3378">
        <v>1</v>
      </c>
      <c r="AK3378">
        <v>1</v>
      </c>
      <c r="AL3378" t="s">
        <v>320</v>
      </c>
      <c r="AM3378" t="s">
        <v>17282</v>
      </c>
      <c r="AN3378" t="s">
        <v>17283</v>
      </c>
      <c r="AP3378" t="s">
        <v>410</v>
      </c>
      <c r="AQ3378" t="s">
        <v>594</v>
      </c>
      <c r="AR3378" t="s">
        <v>14584</v>
      </c>
      <c r="AT3378">
        <v>2200</v>
      </c>
      <c r="AU3378" s="1"/>
      <c r="AW3378" t="s">
        <v>745</v>
      </c>
      <c r="AY3378">
        <v>0</v>
      </c>
      <c r="AZ3378">
        <v>2200</v>
      </c>
      <c r="BA3378" t="s">
        <v>422</v>
      </c>
      <c r="BB3378" t="s">
        <v>466</v>
      </c>
      <c r="BC3378" s="1">
        <v>45821</v>
      </c>
      <c r="BD3378" t="s">
        <v>13965</v>
      </c>
      <c r="BE3378">
        <v>26750</v>
      </c>
      <c r="BK3378">
        <v>1</v>
      </c>
    </row>
    <row r="3379" spans="1:63" x14ac:dyDescent="0.3">
      <c r="A3379" t="s">
        <v>14784</v>
      </c>
      <c r="B3379" t="s">
        <v>87</v>
      </c>
      <c r="C3379" t="s">
        <v>45</v>
      </c>
      <c r="E3379">
        <v>202506</v>
      </c>
      <c r="F3379" t="s">
        <v>604</v>
      </c>
      <c r="G3379" t="s">
        <v>628</v>
      </c>
      <c r="H3379" s="1">
        <v>45769</v>
      </c>
      <c r="I3379" t="s">
        <v>459</v>
      </c>
      <c r="J3379">
        <v>8</v>
      </c>
      <c r="K3379" t="s">
        <v>163</v>
      </c>
      <c r="L3379" t="s">
        <v>48</v>
      </c>
      <c r="M3379" t="s">
        <v>743</v>
      </c>
      <c r="N3379" t="s">
        <v>13710</v>
      </c>
      <c r="O3379" t="s">
        <v>17281</v>
      </c>
      <c r="P3379" t="s">
        <v>569</v>
      </c>
      <c r="R3379" t="s">
        <v>570</v>
      </c>
      <c r="S3379">
        <v>25000</v>
      </c>
      <c r="T3379" t="s">
        <v>32</v>
      </c>
      <c r="U3379" t="s">
        <v>33</v>
      </c>
      <c r="V3379" t="s">
        <v>744</v>
      </c>
      <c r="W3379" t="s">
        <v>137</v>
      </c>
      <c r="X3379" s="1">
        <v>45853</v>
      </c>
      <c r="Y3379" s="1">
        <v>45818</v>
      </c>
      <c r="Z3379" s="1"/>
      <c r="AB3379" s="1">
        <v>45826</v>
      </c>
      <c r="AC3379">
        <v>30</v>
      </c>
      <c r="AD3379" s="1">
        <v>45856</v>
      </c>
      <c r="AE3379" s="1"/>
      <c r="AF3379" s="1">
        <v>45822</v>
      </c>
      <c r="AG3379" t="s">
        <v>335</v>
      </c>
      <c r="AI3379" t="s">
        <v>11791</v>
      </c>
      <c r="AJ3379">
        <v>1</v>
      </c>
      <c r="AK3379">
        <v>1</v>
      </c>
      <c r="AL3379" t="s">
        <v>320</v>
      </c>
      <c r="AM3379" t="s">
        <v>17282</v>
      </c>
      <c r="AN3379" t="s">
        <v>17283</v>
      </c>
      <c r="AP3379" t="s">
        <v>410</v>
      </c>
      <c r="AQ3379" t="s">
        <v>594</v>
      </c>
      <c r="AR3379" t="s">
        <v>14584</v>
      </c>
      <c r="AT3379">
        <v>2200</v>
      </c>
      <c r="AU3379" s="1"/>
      <c r="AW3379" t="s">
        <v>745</v>
      </c>
      <c r="AY3379">
        <v>0</v>
      </c>
      <c r="AZ3379">
        <v>2200</v>
      </c>
      <c r="BA3379" t="s">
        <v>422</v>
      </c>
      <c r="BB3379" t="s">
        <v>466</v>
      </c>
      <c r="BC3379" s="1">
        <v>45822</v>
      </c>
      <c r="BD3379" t="s">
        <v>13965</v>
      </c>
      <c r="BE3379">
        <v>26750</v>
      </c>
      <c r="BK3379">
        <v>1</v>
      </c>
    </row>
    <row r="3380" spans="1:63" x14ac:dyDescent="0.3">
      <c r="A3380" t="s">
        <v>14784</v>
      </c>
      <c r="B3380" t="s">
        <v>87</v>
      </c>
      <c r="C3380" t="s">
        <v>45</v>
      </c>
      <c r="E3380">
        <v>202506</v>
      </c>
      <c r="F3380" t="s">
        <v>604</v>
      </c>
      <c r="G3380" t="s">
        <v>628</v>
      </c>
      <c r="H3380" s="1">
        <v>45769</v>
      </c>
      <c r="I3380" t="s">
        <v>459</v>
      </c>
      <c r="J3380">
        <v>8</v>
      </c>
      <c r="K3380" t="s">
        <v>163</v>
      </c>
      <c r="L3380" t="s">
        <v>48</v>
      </c>
      <c r="M3380" t="s">
        <v>743</v>
      </c>
      <c r="N3380" t="s">
        <v>13710</v>
      </c>
      <c r="O3380" t="s">
        <v>17281</v>
      </c>
      <c r="P3380" t="s">
        <v>569</v>
      </c>
      <c r="R3380" t="s">
        <v>570</v>
      </c>
      <c r="S3380">
        <v>25000</v>
      </c>
      <c r="T3380" t="s">
        <v>32</v>
      </c>
      <c r="U3380" t="s">
        <v>33</v>
      </c>
      <c r="V3380" t="s">
        <v>744</v>
      </c>
      <c r="W3380" t="s">
        <v>137</v>
      </c>
      <c r="X3380" s="1">
        <v>45853</v>
      </c>
      <c r="Y3380" s="1">
        <v>45818</v>
      </c>
      <c r="Z3380" s="1"/>
      <c r="AB3380" s="1">
        <v>45826</v>
      </c>
      <c r="AC3380">
        <v>30</v>
      </c>
      <c r="AD3380" s="1">
        <v>45856</v>
      </c>
      <c r="AE3380" s="1"/>
      <c r="AF3380" s="1">
        <v>45822</v>
      </c>
      <c r="AG3380" t="s">
        <v>335</v>
      </c>
      <c r="AI3380" t="s">
        <v>11791</v>
      </c>
      <c r="AJ3380">
        <v>1</v>
      </c>
      <c r="AK3380">
        <v>1</v>
      </c>
      <c r="AL3380" t="s">
        <v>320</v>
      </c>
      <c r="AM3380" t="s">
        <v>17282</v>
      </c>
      <c r="AN3380" t="s">
        <v>17283</v>
      </c>
      <c r="AP3380" t="s">
        <v>410</v>
      </c>
      <c r="AQ3380" t="s">
        <v>594</v>
      </c>
      <c r="AR3380" t="s">
        <v>14584</v>
      </c>
      <c r="AT3380">
        <v>2200</v>
      </c>
      <c r="AU3380" s="1"/>
      <c r="AW3380" t="s">
        <v>745</v>
      </c>
      <c r="AY3380">
        <v>0</v>
      </c>
      <c r="AZ3380">
        <v>2200</v>
      </c>
      <c r="BA3380" t="s">
        <v>422</v>
      </c>
      <c r="BB3380" t="s">
        <v>466</v>
      </c>
      <c r="BC3380" s="1">
        <v>45822</v>
      </c>
      <c r="BD3380" t="s">
        <v>13965</v>
      </c>
      <c r="BE3380">
        <v>26750</v>
      </c>
      <c r="BK3380">
        <v>1</v>
      </c>
    </row>
    <row r="3381" spans="1:63" x14ac:dyDescent="0.3">
      <c r="A3381" t="s">
        <v>14784</v>
      </c>
      <c r="B3381" t="s">
        <v>87</v>
      </c>
      <c r="C3381" t="s">
        <v>45</v>
      </c>
      <c r="E3381">
        <v>202506</v>
      </c>
      <c r="F3381" t="s">
        <v>604</v>
      </c>
      <c r="G3381" t="s">
        <v>628</v>
      </c>
      <c r="H3381" s="1">
        <v>45769</v>
      </c>
      <c r="I3381" t="s">
        <v>459</v>
      </c>
      <c r="J3381">
        <v>8</v>
      </c>
      <c r="K3381" t="s">
        <v>163</v>
      </c>
      <c r="L3381" t="s">
        <v>48</v>
      </c>
      <c r="M3381" t="s">
        <v>743</v>
      </c>
      <c r="N3381" t="s">
        <v>13710</v>
      </c>
      <c r="O3381" t="s">
        <v>17281</v>
      </c>
      <c r="P3381" t="s">
        <v>569</v>
      </c>
      <c r="R3381" t="s">
        <v>570</v>
      </c>
      <c r="S3381">
        <v>25000</v>
      </c>
      <c r="T3381" t="s">
        <v>32</v>
      </c>
      <c r="U3381" t="s">
        <v>33</v>
      </c>
      <c r="V3381" t="s">
        <v>744</v>
      </c>
      <c r="W3381" t="s">
        <v>137</v>
      </c>
      <c r="X3381" s="1">
        <v>45853</v>
      </c>
      <c r="Y3381" s="1">
        <v>45818</v>
      </c>
      <c r="Z3381" s="1"/>
      <c r="AB3381" s="1">
        <v>45826</v>
      </c>
      <c r="AC3381">
        <v>30</v>
      </c>
      <c r="AD3381" s="1">
        <v>45856</v>
      </c>
      <c r="AE3381" s="1"/>
      <c r="AF3381" s="1">
        <v>45823</v>
      </c>
      <c r="AG3381" t="s">
        <v>335</v>
      </c>
      <c r="AI3381" t="s">
        <v>11791</v>
      </c>
      <c r="AJ3381">
        <v>1</v>
      </c>
      <c r="AK3381">
        <v>1</v>
      </c>
      <c r="AL3381" t="s">
        <v>320</v>
      </c>
      <c r="AM3381" t="s">
        <v>17282</v>
      </c>
      <c r="AN3381" t="s">
        <v>17283</v>
      </c>
      <c r="AP3381" t="s">
        <v>410</v>
      </c>
      <c r="AQ3381" t="s">
        <v>594</v>
      </c>
      <c r="AR3381" t="s">
        <v>14584</v>
      </c>
      <c r="AT3381">
        <v>2200</v>
      </c>
      <c r="AU3381" s="1"/>
      <c r="AW3381" t="s">
        <v>745</v>
      </c>
      <c r="AY3381">
        <v>0</v>
      </c>
      <c r="AZ3381">
        <v>2200</v>
      </c>
      <c r="BA3381" t="s">
        <v>422</v>
      </c>
      <c r="BB3381" t="s">
        <v>466</v>
      </c>
      <c r="BC3381" s="1">
        <v>45823</v>
      </c>
      <c r="BD3381" t="s">
        <v>13965</v>
      </c>
      <c r="BE3381">
        <v>26750</v>
      </c>
      <c r="BK3381">
        <v>1</v>
      </c>
    </row>
    <row r="3382" spans="1:63" x14ac:dyDescent="0.3">
      <c r="A3382" t="s">
        <v>14784</v>
      </c>
      <c r="B3382" t="s">
        <v>87</v>
      </c>
      <c r="C3382" t="s">
        <v>45</v>
      </c>
      <c r="E3382">
        <v>202506</v>
      </c>
      <c r="F3382" t="s">
        <v>604</v>
      </c>
      <c r="G3382" t="s">
        <v>608</v>
      </c>
      <c r="H3382" s="1">
        <v>45763</v>
      </c>
      <c r="I3382" t="s">
        <v>459</v>
      </c>
      <c r="J3382">
        <v>8</v>
      </c>
      <c r="K3382" t="s">
        <v>163</v>
      </c>
      <c r="L3382" t="s">
        <v>48</v>
      </c>
      <c r="M3382" t="s">
        <v>643</v>
      </c>
      <c r="N3382" t="s">
        <v>13710</v>
      </c>
      <c r="O3382" t="s">
        <v>17284</v>
      </c>
      <c r="P3382" t="s">
        <v>540</v>
      </c>
      <c r="R3382" t="s">
        <v>541</v>
      </c>
      <c r="S3382">
        <v>7500</v>
      </c>
      <c r="T3382" t="s">
        <v>32</v>
      </c>
      <c r="U3382" t="s">
        <v>33</v>
      </c>
      <c r="V3382" t="s">
        <v>644</v>
      </c>
      <c r="W3382" t="s">
        <v>52</v>
      </c>
      <c r="X3382" s="1">
        <v>45846</v>
      </c>
      <c r="Y3382" s="1">
        <v>45826</v>
      </c>
      <c r="Z3382" s="1"/>
      <c r="AB3382" s="1">
        <v>45832</v>
      </c>
      <c r="AC3382">
        <v>10</v>
      </c>
      <c r="AD3382" s="1">
        <v>45842</v>
      </c>
      <c r="AE3382" s="1"/>
      <c r="AF3382" s="1">
        <v>45828</v>
      </c>
      <c r="AG3382" t="s">
        <v>335</v>
      </c>
      <c r="AH3382" t="s">
        <v>17285</v>
      </c>
      <c r="AI3382" t="s">
        <v>11787</v>
      </c>
      <c r="AJ3382">
        <v>1</v>
      </c>
      <c r="AK3382">
        <v>1</v>
      </c>
      <c r="AL3382" t="s">
        <v>320</v>
      </c>
      <c r="AM3382" t="s">
        <v>17286</v>
      </c>
      <c r="AN3382" t="s">
        <v>17287</v>
      </c>
      <c r="AP3382" t="s">
        <v>410</v>
      </c>
      <c r="AQ3382" t="s">
        <v>13963</v>
      </c>
      <c r="AT3382">
        <v>682</v>
      </c>
      <c r="AU3382" s="1"/>
      <c r="AW3382" t="s">
        <v>55</v>
      </c>
      <c r="AY3382">
        <v>682</v>
      </c>
      <c r="BA3382" t="s">
        <v>69</v>
      </c>
      <c r="BB3382" t="s">
        <v>466</v>
      </c>
      <c r="BC3382" s="1">
        <v>45828</v>
      </c>
      <c r="BD3382" t="s">
        <v>13965</v>
      </c>
      <c r="BE3382">
        <v>12000</v>
      </c>
      <c r="BI3382">
        <v>1</v>
      </c>
    </row>
    <row r="3383" spans="1:63" x14ac:dyDescent="0.3">
      <c r="A3383" t="s">
        <v>14784</v>
      </c>
      <c r="B3383" t="s">
        <v>87</v>
      </c>
      <c r="C3383" t="s">
        <v>45</v>
      </c>
      <c r="E3383">
        <v>202506</v>
      </c>
      <c r="F3383" t="s">
        <v>604</v>
      </c>
      <c r="G3383" t="s">
        <v>628</v>
      </c>
      <c r="H3383" s="1">
        <v>45744</v>
      </c>
      <c r="I3383" t="s">
        <v>459</v>
      </c>
      <c r="J3383">
        <v>8</v>
      </c>
      <c r="K3383" t="s">
        <v>163</v>
      </c>
      <c r="L3383" t="s">
        <v>48</v>
      </c>
      <c r="M3383" t="s">
        <v>743</v>
      </c>
      <c r="N3383" t="s">
        <v>13710</v>
      </c>
      <c r="O3383" t="s">
        <v>17288</v>
      </c>
      <c r="P3383" t="s">
        <v>502</v>
      </c>
      <c r="R3383" t="s">
        <v>503</v>
      </c>
      <c r="S3383">
        <v>22500</v>
      </c>
      <c r="T3383" t="s">
        <v>32</v>
      </c>
      <c r="U3383" t="s">
        <v>33</v>
      </c>
      <c r="V3383" t="s">
        <v>744</v>
      </c>
      <c r="W3383" t="s">
        <v>137</v>
      </c>
      <c r="X3383" s="1">
        <v>45863</v>
      </c>
      <c r="Y3383" s="1">
        <v>45825</v>
      </c>
      <c r="Z3383" s="1"/>
      <c r="AB3383" s="1">
        <v>45833</v>
      </c>
      <c r="AC3383">
        <v>30</v>
      </c>
      <c r="AD3383" s="1">
        <v>45863</v>
      </c>
      <c r="AE3383" s="1"/>
      <c r="AF3383" s="1">
        <v>45828</v>
      </c>
      <c r="AG3383" t="s">
        <v>335</v>
      </c>
      <c r="AH3383" t="s">
        <v>17289</v>
      </c>
      <c r="AI3383" t="s">
        <v>11787</v>
      </c>
      <c r="AJ3383">
        <v>1</v>
      </c>
      <c r="AK3383">
        <v>1</v>
      </c>
      <c r="AL3383" t="s">
        <v>320</v>
      </c>
      <c r="AM3383" t="s">
        <v>17279</v>
      </c>
      <c r="AN3383" t="s">
        <v>17290</v>
      </c>
      <c r="AP3383" t="s">
        <v>410</v>
      </c>
      <c r="AQ3383" t="s">
        <v>13963</v>
      </c>
      <c r="AT3383">
        <v>1904</v>
      </c>
      <c r="AU3383" s="1"/>
      <c r="AW3383" t="s">
        <v>745</v>
      </c>
      <c r="AY3383">
        <v>1904</v>
      </c>
      <c r="BA3383" t="s">
        <v>422</v>
      </c>
      <c r="BB3383" t="s">
        <v>466</v>
      </c>
      <c r="BC3383" s="1">
        <v>45828</v>
      </c>
      <c r="BD3383" t="s">
        <v>13965</v>
      </c>
      <c r="BE3383">
        <v>28575</v>
      </c>
      <c r="BI3383">
        <v>1</v>
      </c>
    </row>
    <row r="3384" spans="1:63" x14ac:dyDescent="0.3">
      <c r="A3384" t="s">
        <v>14784</v>
      </c>
      <c r="B3384" t="s">
        <v>87</v>
      </c>
      <c r="C3384" t="s">
        <v>45</v>
      </c>
      <c r="E3384">
        <v>202506</v>
      </c>
      <c r="F3384" t="s">
        <v>604</v>
      </c>
      <c r="G3384" t="s">
        <v>628</v>
      </c>
      <c r="H3384" s="1">
        <v>45744</v>
      </c>
      <c r="I3384" t="s">
        <v>459</v>
      </c>
      <c r="J3384">
        <v>8</v>
      </c>
      <c r="K3384" t="s">
        <v>163</v>
      </c>
      <c r="L3384" t="s">
        <v>48</v>
      </c>
      <c r="M3384" t="s">
        <v>743</v>
      </c>
      <c r="N3384" t="s">
        <v>13710</v>
      </c>
      <c r="O3384" t="s">
        <v>17288</v>
      </c>
      <c r="P3384" t="s">
        <v>502</v>
      </c>
      <c r="R3384" t="s">
        <v>503</v>
      </c>
      <c r="S3384">
        <v>22500</v>
      </c>
      <c r="T3384" t="s">
        <v>32</v>
      </c>
      <c r="U3384" t="s">
        <v>33</v>
      </c>
      <c r="V3384" t="s">
        <v>744</v>
      </c>
      <c r="W3384" t="s">
        <v>137</v>
      </c>
      <c r="X3384" s="1">
        <v>45863</v>
      </c>
      <c r="Y3384" s="1">
        <v>45825</v>
      </c>
      <c r="Z3384" s="1"/>
      <c r="AB3384" s="1">
        <v>45833</v>
      </c>
      <c r="AC3384">
        <v>30</v>
      </c>
      <c r="AD3384" s="1">
        <v>45863</v>
      </c>
      <c r="AE3384" s="1"/>
      <c r="AF3384" s="1">
        <v>45828</v>
      </c>
      <c r="AG3384" t="s">
        <v>335</v>
      </c>
      <c r="AH3384" t="s">
        <v>17289</v>
      </c>
      <c r="AI3384" t="s">
        <v>11787</v>
      </c>
      <c r="AJ3384">
        <v>1</v>
      </c>
      <c r="AK3384">
        <v>1</v>
      </c>
      <c r="AL3384" t="s">
        <v>320</v>
      </c>
      <c r="AM3384" t="s">
        <v>17279</v>
      </c>
      <c r="AN3384" t="s">
        <v>17290</v>
      </c>
      <c r="AP3384" t="s">
        <v>410</v>
      </c>
      <c r="AQ3384" t="s">
        <v>13963</v>
      </c>
      <c r="AT3384">
        <v>1904</v>
      </c>
      <c r="AU3384" s="1"/>
      <c r="AW3384" t="s">
        <v>745</v>
      </c>
      <c r="AY3384">
        <v>1904</v>
      </c>
      <c r="BA3384" t="s">
        <v>422</v>
      </c>
      <c r="BB3384" t="s">
        <v>466</v>
      </c>
      <c r="BC3384" s="1">
        <v>45828</v>
      </c>
      <c r="BD3384" t="s">
        <v>13965</v>
      </c>
      <c r="BE3384">
        <v>28575</v>
      </c>
      <c r="BI3384">
        <v>1</v>
      </c>
    </row>
    <row r="3385" spans="1:63" x14ac:dyDescent="0.3">
      <c r="A3385" t="s">
        <v>14784</v>
      </c>
      <c r="B3385" t="s">
        <v>87</v>
      </c>
      <c r="C3385" t="s">
        <v>45</v>
      </c>
      <c r="E3385">
        <v>202506</v>
      </c>
      <c r="F3385" t="s">
        <v>604</v>
      </c>
      <c r="G3385" t="s">
        <v>628</v>
      </c>
      <c r="H3385" s="1">
        <v>45744</v>
      </c>
      <c r="I3385" t="s">
        <v>459</v>
      </c>
      <c r="J3385">
        <v>8</v>
      </c>
      <c r="K3385" t="s">
        <v>163</v>
      </c>
      <c r="L3385" t="s">
        <v>48</v>
      </c>
      <c r="M3385" t="s">
        <v>743</v>
      </c>
      <c r="N3385" t="s">
        <v>13710</v>
      </c>
      <c r="O3385" t="s">
        <v>17288</v>
      </c>
      <c r="P3385" t="s">
        <v>502</v>
      </c>
      <c r="R3385" t="s">
        <v>503</v>
      </c>
      <c r="S3385">
        <v>22500</v>
      </c>
      <c r="T3385" t="s">
        <v>32</v>
      </c>
      <c r="U3385" t="s">
        <v>33</v>
      </c>
      <c r="V3385" t="s">
        <v>744</v>
      </c>
      <c r="W3385" t="s">
        <v>137</v>
      </c>
      <c r="X3385" s="1">
        <v>45863</v>
      </c>
      <c r="Y3385" s="1">
        <v>45825</v>
      </c>
      <c r="Z3385" s="1"/>
      <c r="AB3385" s="1">
        <v>45833</v>
      </c>
      <c r="AC3385">
        <v>30</v>
      </c>
      <c r="AD3385" s="1">
        <v>45863</v>
      </c>
      <c r="AE3385" s="1"/>
      <c r="AF3385" s="1">
        <v>45828</v>
      </c>
      <c r="AG3385" t="s">
        <v>335</v>
      </c>
      <c r="AH3385" t="s">
        <v>17289</v>
      </c>
      <c r="AI3385" t="s">
        <v>11787</v>
      </c>
      <c r="AJ3385">
        <v>1</v>
      </c>
      <c r="AK3385">
        <v>1</v>
      </c>
      <c r="AL3385" t="s">
        <v>320</v>
      </c>
      <c r="AM3385" t="s">
        <v>17279</v>
      </c>
      <c r="AN3385" t="s">
        <v>17290</v>
      </c>
      <c r="AP3385" t="s">
        <v>410</v>
      </c>
      <c r="AQ3385" t="s">
        <v>13963</v>
      </c>
      <c r="AT3385">
        <v>1904</v>
      </c>
      <c r="AU3385" s="1"/>
      <c r="AW3385" t="s">
        <v>745</v>
      </c>
      <c r="AY3385">
        <v>1904</v>
      </c>
      <c r="BA3385" t="s">
        <v>422</v>
      </c>
      <c r="BB3385" t="s">
        <v>466</v>
      </c>
      <c r="BC3385" s="1">
        <v>45828</v>
      </c>
      <c r="BD3385" t="s">
        <v>13965</v>
      </c>
      <c r="BE3385">
        <v>28575</v>
      </c>
      <c r="BI3385">
        <v>1</v>
      </c>
    </row>
    <row r="3386" spans="1:63" x14ac:dyDescent="0.3">
      <c r="A3386" t="s">
        <v>14784</v>
      </c>
      <c r="B3386" t="s">
        <v>87</v>
      </c>
      <c r="C3386" t="s">
        <v>45</v>
      </c>
      <c r="E3386">
        <v>202506</v>
      </c>
      <c r="F3386" t="s">
        <v>604</v>
      </c>
      <c r="G3386" t="s">
        <v>608</v>
      </c>
      <c r="H3386" s="1">
        <v>45771</v>
      </c>
      <c r="I3386" t="s">
        <v>459</v>
      </c>
      <c r="J3386" t="s">
        <v>1318</v>
      </c>
      <c r="K3386" t="s">
        <v>1318</v>
      </c>
      <c r="L3386" t="s">
        <v>48</v>
      </c>
      <c r="M3386" t="s">
        <v>2698</v>
      </c>
      <c r="N3386" t="s">
        <v>13710</v>
      </c>
      <c r="O3386" t="s">
        <v>17291</v>
      </c>
      <c r="P3386" t="s">
        <v>471</v>
      </c>
      <c r="R3386" t="s">
        <v>472</v>
      </c>
      <c r="S3386">
        <v>22500</v>
      </c>
      <c r="T3386" t="s">
        <v>32</v>
      </c>
      <c r="U3386" t="s">
        <v>33</v>
      </c>
      <c r="V3386" t="s">
        <v>610</v>
      </c>
      <c r="W3386" t="s">
        <v>104</v>
      </c>
      <c r="X3386" s="1">
        <v>45849</v>
      </c>
      <c r="Y3386" s="1">
        <v>45831</v>
      </c>
      <c r="Z3386" s="1"/>
      <c r="AB3386" s="1">
        <v>45836</v>
      </c>
      <c r="AC3386">
        <v>8</v>
      </c>
      <c r="AD3386" s="1">
        <v>45844</v>
      </c>
      <c r="AE3386" s="1"/>
      <c r="AF3386" s="1">
        <v>45834</v>
      </c>
      <c r="AG3386" t="s">
        <v>335</v>
      </c>
      <c r="AI3386" t="s">
        <v>11790</v>
      </c>
      <c r="AJ3386">
        <v>1</v>
      </c>
      <c r="AK3386">
        <v>1</v>
      </c>
      <c r="AL3386" t="s">
        <v>320</v>
      </c>
      <c r="AM3386" t="s">
        <v>17292</v>
      </c>
      <c r="AN3386" t="s">
        <v>17293</v>
      </c>
      <c r="AP3386" t="s">
        <v>410</v>
      </c>
      <c r="AQ3386" t="s">
        <v>13963</v>
      </c>
      <c r="AT3386">
        <v>1225</v>
      </c>
      <c r="AU3386" s="1"/>
      <c r="AW3386" t="s">
        <v>290</v>
      </c>
      <c r="AY3386">
        <v>1225</v>
      </c>
      <c r="BA3386" t="s">
        <v>69</v>
      </c>
      <c r="BB3386" t="s">
        <v>466</v>
      </c>
      <c r="BC3386" s="1">
        <v>45834</v>
      </c>
      <c r="BD3386" t="s">
        <v>13965</v>
      </c>
      <c r="BE3386">
        <v>38250</v>
      </c>
      <c r="BI3386">
        <v>1</v>
      </c>
    </row>
    <row r="3387" spans="1:63" x14ac:dyDescent="0.3">
      <c r="A3387" t="s">
        <v>14784</v>
      </c>
      <c r="B3387" t="s">
        <v>87</v>
      </c>
      <c r="C3387" t="s">
        <v>199</v>
      </c>
      <c r="E3387">
        <v>202506</v>
      </c>
      <c r="F3387" t="s">
        <v>604</v>
      </c>
      <c r="G3387" t="s">
        <v>2255</v>
      </c>
      <c r="H3387" s="1">
        <v>45786</v>
      </c>
      <c r="I3387" t="s">
        <v>459</v>
      </c>
      <c r="J3387">
        <v>8</v>
      </c>
      <c r="K3387" t="s">
        <v>163</v>
      </c>
      <c r="L3387" t="s">
        <v>48</v>
      </c>
      <c r="M3387" t="s">
        <v>636</v>
      </c>
      <c r="N3387" t="s">
        <v>13710</v>
      </c>
      <c r="O3387" t="s">
        <v>17294</v>
      </c>
      <c r="P3387" t="s">
        <v>506</v>
      </c>
      <c r="R3387" t="s">
        <v>507</v>
      </c>
      <c r="S3387">
        <v>25000</v>
      </c>
      <c r="T3387" t="s">
        <v>32</v>
      </c>
      <c r="U3387" t="s">
        <v>385</v>
      </c>
      <c r="V3387" t="s">
        <v>17097</v>
      </c>
      <c r="W3387" t="s">
        <v>637</v>
      </c>
      <c r="X3387" s="1">
        <v>45898</v>
      </c>
      <c r="Y3387" s="1">
        <v>45841</v>
      </c>
      <c r="Z3387" s="1"/>
      <c r="AB3387" s="1">
        <v>45838</v>
      </c>
      <c r="AC3387">
        <v>55</v>
      </c>
      <c r="AD3387" s="1">
        <v>45893</v>
      </c>
      <c r="AE3387" s="1"/>
      <c r="AF3387" s="1">
        <v>45834</v>
      </c>
      <c r="AG3387" t="s">
        <v>335</v>
      </c>
      <c r="AH3387" t="s">
        <v>17295</v>
      </c>
      <c r="AI3387" t="s">
        <v>11791</v>
      </c>
      <c r="AJ3387">
        <v>1</v>
      </c>
      <c r="AK3387">
        <v>1</v>
      </c>
      <c r="AL3387" t="s">
        <v>1954</v>
      </c>
      <c r="AM3387" t="s">
        <v>17296</v>
      </c>
      <c r="AN3387" t="s">
        <v>17297</v>
      </c>
      <c r="AP3387" t="s">
        <v>560</v>
      </c>
      <c r="AQ3387" t="s">
        <v>13963</v>
      </c>
      <c r="AT3387">
        <v>2465</v>
      </c>
      <c r="AU3387" s="1"/>
      <c r="AW3387" t="s">
        <v>17098</v>
      </c>
      <c r="AY3387">
        <v>2465</v>
      </c>
      <c r="BA3387" t="s">
        <v>69</v>
      </c>
      <c r="BB3387" t="s">
        <v>466</v>
      </c>
      <c r="BC3387" s="1">
        <v>45834</v>
      </c>
      <c r="BD3387" t="s">
        <v>13964</v>
      </c>
      <c r="BE3387">
        <v>22250</v>
      </c>
      <c r="BI3387">
        <v>1</v>
      </c>
    </row>
    <row r="3388" spans="1:63" x14ac:dyDescent="0.3">
      <c r="A3388" t="s">
        <v>14784</v>
      </c>
      <c r="B3388" t="s">
        <v>87</v>
      </c>
      <c r="C3388" t="s">
        <v>45</v>
      </c>
      <c r="E3388">
        <v>202506</v>
      </c>
      <c r="F3388" t="s">
        <v>604</v>
      </c>
      <c r="G3388" t="s">
        <v>616</v>
      </c>
      <c r="H3388" s="1">
        <v>45811</v>
      </c>
      <c r="I3388" t="s">
        <v>459</v>
      </c>
      <c r="J3388">
        <v>8</v>
      </c>
      <c r="K3388" t="s">
        <v>163</v>
      </c>
      <c r="L3388" t="s">
        <v>48</v>
      </c>
      <c r="M3388" t="s">
        <v>638</v>
      </c>
      <c r="N3388" t="s">
        <v>13710</v>
      </c>
      <c r="O3388" t="s">
        <v>17298</v>
      </c>
      <c r="P3388" t="s">
        <v>483</v>
      </c>
      <c r="R3388" t="s">
        <v>484</v>
      </c>
      <c r="S3388">
        <v>22500</v>
      </c>
      <c r="T3388" t="s">
        <v>32</v>
      </c>
      <c r="U3388" t="s">
        <v>33</v>
      </c>
      <c r="V3388" t="s">
        <v>639</v>
      </c>
      <c r="W3388" t="s">
        <v>137</v>
      </c>
      <c r="X3388" s="1">
        <v>45824</v>
      </c>
      <c r="Y3388" s="1">
        <v>45817</v>
      </c>
      <c r="Z3388" s="1"/>
      <c r="AB3388" s="1">
        <v>45820</v>
      </c>
      <c r="AC3388">
        <v>12</v>
      </c>
      <c r="AD3388" s="1">
        <v>45832</v>
      </c>
      <c r="AE3388" s="1"/>
      <c r="AF3388" s="1">
        <v>45817</v>
      </c>
      <c r="AG3388" t="s">
        <v>348</v>
      </c>
      <c r="AI3388" t="s">
        <v>11787</v>
      </c>
      <c r="AJ3388">
        <v>1</v>
      </c>
      <c r="AK3388">
        <v>1</v>
      </c>
      <c r="AL3388" t="s">
        <v>369</v>
      </c>
      <c r="AP3388" t="s">
        <v>535</v>
      </c>
      <c r="AQ3388" t="s">
        <v>13963</v>
      </c>
      <c r="AT3388">
        <v>1000</v>
      </c>
      <c r="AU3388" s="1"/>
      <c r="AW3388" t="s">
        <v>138</v>
      </c>
      <c r="AY3388">
        <v>1000</v>
      </c>
      <c r="BA3388" t="s">
        <v>69</v>
      </c>
      <c r="BB3388" t="s">
        <v>466</v>
      </c>
      <c r="BC3388" s="1">
        <v>45817</v>
      </c>
      <c r="BD3388" t="s">
        <v>13965</v>
      </c>
      <c r="BE3388">
        <v>29250</v>
      </c>
      <c r="BI3388">
        <v>1</v>
      </c>
    </row>
    <row r="3389" spans="1:63" x14ac:dyDescent="0.3">
      <c r="A3389" t="s">
        <v>14784</v>
      </c>
      <c r="B3389" t="s">
        <v>87</v>
      </c>
      <c r="C3389" t="s">
        <v>578</v>
      </c>
      <c r="E3389">
        <v>202506</v>
      </c>
      <c r="F3389" t="s">
        <v>604</v>
      </c>
      <c r="G3389" t="s">
        <v>611</v>
      </c>
      <c r="H3389" s="1">
        <v>45799</v>
      </c>
      <c r="I3389" t="s">
        <v>459</v>
      </c>
      <c r="J3389">
        <v>8</v>
      </c>
      <c r="K3389" t="s">
        <v>163</v>
      </c>
      <c r="L3389" t="s">
        <v>48</v>
      </c>
      <c r="M3389" t="s">
        <v>652</v>
      </c>
      <c r="N3389" t="s">
        <v>13710</v>
      </c>
      <c r="O3389" t="s">
        <v>17299</v>
      </c>
      <c r="P3389" t="s">
        <v>487</v>
      </c>
      <c r="R3389" t="s">
        <v>488</v>
      </c>
      <c r="S3389">
        <v>22500</v>
      </c>
      <c r="T3389" t="s">
        <v>32</v>
      </c>
      <c r="U3389" t="s">
        <v>196</v>
      </c>
      <c r="V3389" t="s">
        <v>653</v>
      </c>
      <c r="W3389" t="s">
        <v>23</v>
      </c>
      <c r="X3389" s="1">
        <v>45850</v>
      </c>
      <c r="Y3389" s="1">
        <v>45819</v>
      </c>
      <c r="Z3389" s="1"/>
      <c r="AB3389" s="1">
        <v>45821</v>
      </c>
      <c r="AC3389">
        <v>24</v>
      </c>
      <c r="AD3389" s="1">
        <v>45845</v>
      </c>
      <c r="AE3389" s="1"/>
      <c r="AF3389" s="1">
        <v>45817</v>
      </c>
      <c r="AG3389" t="s">
        <v>348</v>
      </c>
      <c r="AI3389" t="s">
        <v>11787</v>
      </c>
      <c r="AJ3389">
        <v>1</v>
      </c>
      <c r="AK3389">
        <v>1</v>
      </c>
      <c r="AL3389" t="s">
        <v>437</v>
      </c>
      <c r="AP3389" t="s">
        <v>476</v>
      </c>
      <c r="AQ3389" t="s">
        <v>13963</v>
      </c>
      <c r="AT3389">
        <v>1420</v>
      </c>
      <c r="AU3389" s="1"/>
      <c r="AW3389" t="s">
        <v>722</v>
      </c>
      <c r="AY3389">
        <v>1420</v>
      </c>
      <c r="BA3389" t="s">
        <v>422</v>
      </c>
      <c r="BB3389" t="s">
        <v>466</v>
      </c>
      <c r="BC3389" s="1">
        <v>45817</v>
      </c>
      <c r="BD3389" t="s">
        <v>13965</v>
      </c>
      <c r="BE3389">
        <v>26550</v>
      </c>
      <c r="BI3389">
        <v>1</v>
      </c>
    </row>
    <row r="3390" spans="1:63" x14ac:dyDescent="0.3">
      <c r="A3390" t="s">
        <v>14784</v>
      </c>
      <c r="B3390" t="s">
        <v>87</v>
      </c>
      <c r="C3390" t="s">
        <v>578</v>
      </c>
      <c r="E3390">
        <v>202506</v>
      </c>
      <c r="F3390" t="s">
        <v>604</v>
      </c>
      <c r="G3390" t="s">
        <v>611</v>
      </c>
      <c r="H3390" s="1">
        <v>45799</v>
      </c>
      <c r="I3390" t="s">
        <v>459</v>
      </c>
      <c r="J3390">
        <v>8</v>
      </c>
      <c r="K3390" t="s">
        <v>163</v>
      </c>
      <c r="L3390" t="s">
        <v>48</v>
      </c>
      <c r="M3390" t="s">
        <v>652</v>
      </c>
      <c r="N3390" t="s">
        <v>13710</v>
      </c>
      <c r="O3390" t="s">
        <v>17299</v>
      </c>
      <c r="P3390" t="s">
        <v>487</v>
      </c>
      <c r="R3390" t="s">
        <v>488</v>
      </c>
      <c r="S3390">
        <v>22500</v>
      </c>
      <c r="T3390" t="s">
        <v>32</v>
      </c>
      <c r="U3390" t="s">
        <v>196</v>
      </c>
      <c r="V3390" t="s">
        <v>653</v>
      </c>
      <c r="W3390" t="s">
        <v>23</v>
      </c>
      <c r="X3390" s="1">
        <v>45850</v>
      </c>
      <c r="Y3390" s="1">
        <v>45819</v>
      </c>
      <c r="Z3390" s="1"/>
      <c r="AB3390" s="1">
        <v>45821</v>
      </c>
      <c r="AC3390">
        <v>24</v>
      </c>
      <c r="AD3390" s="1">
        <v>45845</v>
      </c>
      <c r="AE3390" s="1"/>
      <c r="AF3390" s="1">
        <v>45817</v>
      </c>
      <c r="AG3390" t="s">
        <v>348</v>
      </c>
      <c r="AI3390" t="s">
        <v>11787</v>
      </c>
      <c r="AJ3390">
        <v>1</v>
      </c>
      <c r="AK3390">
        <v>1</v>
      </c>
      <c r="AL3390" t="s">
        <v>437</v>
      </c>
      <c r="AP3390" t="s">
        <v>476</v>
      </c>
      <c r="AQ3390" t="s">
        <v>13963</v>
      </c>
      <c r="AT3390">
        <v>1420</v>
      </c>
      <c r="AU3390" s="1"/>
      <c r="AW3390" t="s">
        <v>722</v>
      </c>
      <c r="AY3390">
        <v>1420</v>
      </c>
      <c r="BA3390" t="s">
        <v>422</v>
      </c>
      <c r="BB3390" t="s">
        <v>466</v>
      </c>
      <c r="BC3390" s="1">
        <v>45817</v>
      </c>
      <c r="BD3390" t="s">
        <v>13965</v>
      </c>
      <c r="BE3390">
        <v>26550</v>
      </c>
      <c r="BI3390">
        <v>1</v>
      </c>
    </row>
    <row r="3391" spans="1:63" x14ac:dyDescent="0.3">
      <c r="A3391" t="s">
        <v>14784</v>
      </c>
      <c r="B3391" t="s">
        <v>87</v>
      </c>
      <c r="C3391" t="s">
        <v>578</v>
      </c>
      <c r="E3391">
        <v>202506</v>
      </c>
      <c r="F3391" t="s">
        <v>604</v>
      </c>
      <c r="G3391" t="s">
        <v>611</v>
      </c>
      <c r="H3391" s="1">
        <v>45799</v>
      </c>
      <c r="I3391" t="s">
        <v>459</v>
      </c>
      <c r="J3391">
        <v>8</v>
      </c>
      <c r="K3391" t="s">
        <v>163</v>
      </c>
      <c r="L3391" t="s">
        <v>48</v>
      </c>
      <c r="M3391" t="s">
        <v>652</v>
      </c>
      <c r="N3391" t="s">
        <v>13710</v>
      </c>
      <c r="O3391" t="s">
        <v>17300</v>
      </c>
      <c r="P3391" t="s">
        <v>487</v>
      </c>
      <c r="R3391" t="s">
        <v>488</v>
      </c>
      <c r="S3391">
        <v>22500</v>
      </c>
      <c r="T3391" t="s">
        <v>32</v>
      </c>
      <c r="U3391" t="s">
        <v>196</v>
      </c>
      <c r="V3391" t="s">
        <v>653</v>
      </c>
      <c r="W3391" t="s">
        <v>23</v>
      </c>
      <c r="X3391" s="1">
        <v>45850</v>
      </c>
      <c r="Y3391" s="1">
        <v>45818</v>
      </c>
      <c r="Z3391" s="1"/>
      <c r="AB3391" s="1">
        <v>45821</v>
      </c>
      <c r="AC3391">
        <v>24</v>
      </c>
      <c r="AD3391" s="1">
        <v>45845</v>
      </c>
      <c r="AE3391" s="1"/>
      <c r="AF3391" s="1">
        <v>45817</v>
      </c>
      <c r="AG3391" t="s">
        <v>348</v>
      </c>
      <c r="AI3391" t="s">
        <v>11787</v>
      </c>
      <c r="AJ3391">
        <v>1</v>
      </c>
      <c r="AK3391">
        <v>1</v>
      </c>
      <c r="AL3391" t="s">
        <v>437</v>
      </c>
      <c r="AP3391" t="s">
        <v>476</v>
      </c>
      <c r="AQ3391" t="s">
        <v>13963</v>
      </c>
      <c r="AT3391">
        <v>1420</v>
      </c>
      <c r="AU3391" s="1"/>
      <c r="AW3391" t="s">
        <v>722</v>
      </c>
      <c r="AY3391">
        <v>1420</v>
      </c>
      <c r="BA3391" t="s">
        <v>422</v>
      </c>
      <c r="BB3391" t="s">
        <v>466</v>
      </c>
      <c r="BC3391" s="1">
        <v>45817</v>
      </c>
      <c r="BD3391" t="s">
        <v>13965</v>
      </c>
      <c r="BE3391">
        <v>26550</v>
      </c>
      <c r="BI3391">
        <v>1</v>
      </c>
    </row>
    <row r="3392" spans="1:63" x14ac:dyDescent="0.3">
      <c r="A3392" t="s">
        <v>14784</v>
      </c>
      <c r="B3392" t="s">
        <v>87</v>
      </c>
      <c r="C3392" t="s">
        <v>578</v>
      </c>
      <c r="E3392">
        <v>202506</v>
      </c>
      <c r="F3392" t="s">
        <v>604</v>
      </c>
      <c r="G3392" t="s">
        <v>611</v>
      </c>
      <c r="H3392" s="1">
        <v>45799</v>
      </c>
      <c r="I3392" t="s">
        <v>459</v>
      </c>
      <c r="J3392">
        <v>8</v>
      </c>
      <c r="K3392" t="s">
        <v>163</v>
      </c>
      <c r="L3392" t="s">
        <v>48</v>
      </c>
      <c r="M3392" t="s">
        <v>652</v>
      </c>
      <c r="N3392" t="s">
        <v>13710</v>
      </c>
      <c r="O3392" t="s">
        <v>17300</v>
      </c>
      <c r="P3392" t="s">
        <v>487</v>
      </c>
      <c r="R3392" t="s">
        <v>488</v>
      </c>
      <c r="S3392">
        <v>22500</v>
      </c>
      <c r="T3392" t="s">
        <v>32</v>
      </c>
      <c r="U3392" t="s">
        <v>196</v>
      </c>
      <c r="V3392" t="s">
        <v>653</v>
      </c>
      <c r="W3392" t="s">
        <v>23</v>
      </c>
      <c r="X3392" s="1">
        <v>45850</v>
      </c>
      <c r="Y3392" s="1">
        <v>45818</v>
      </c>
      <c r="Z3392" s="1"/>
      <c r="AB3392" s="1">
        <v>45821</v>
      </c>
      <c r="AC3392">
        <v>24</v>
      </c>
      <c r="AD3392" s="1">
        <v>45845</v>
      </c>
      <c r="AE3392" s="1"/>
      <c r="AF3392" s="1">
        <v>45817</v>
      </c>
      <c r="AG3392" t="s">
        <v>348</v>
      </c>
      <c r="AI3392" t="s">
        <v>11787</v>
      </c>
      <c r="AJ3392">
        <v>1</v>
      </c>
      <c r="AK3392">
        <v>1</v>
      </c>
      <c r="AL3392" t="s">
        <v>437</v>
      </c>
      <c r="AP3392" t="s">
        <v>476</v>
      </c>
      <c r="AQ3392" t="s">
        <v>13963</v>
      </c>
      <c r="AT3392">
        <v>1420</v>
      </c>
      <c r="AU3392" s="1"/>
      <c r="AW3392" t="s">
        <v>722</v>
      </c>
      <c r="AY3392">
        <v>1420</v>
      </c>
      <c r="BA3392" t="s">
        <v>422</v>
      </c>
      <c r="BB3392" t="s">
        <v>466</v>
      </c>
      <c r="BC3392" s="1">
        <v>45817</v>
      </c>
      <c r="BD3392" t="s">
        <v>13965</v>
      </c>
      <c r="BE3392">
        <v>26550</v>
      </c>
      <c r="BI3392">
        <v>1</v>
      </c>
    </row>
    <row r="3393" spans="1:64" x14ac:dyDescent="0.3">
      <c r="A3393" t="s">
        <v>14784</v>
      </c>
      <c r="B3393" t="s">
        <v>87</v>
      </c>
      <c r="C3393" t="s">
        <v>45</v>
      </c>
      <c r="E3393">
        <v>202506</v>
      </c>
      <c r="F3393" t="s">
        <v>604</v>
      </c>
      <c r="G3393" t="s">
        <v>624</v>
      </c>
      <c r="H3393" s="1">
        <v>45751</v>
      </c>
      <c r="I3393" t="s">
        <v>459</v>
      </c>
      <c r="J3393">
        <v>8</v>
      </c>
      <c r="K3393" t="s">
        <v>163</v>
      </c>
      <c r="L3393" t="s">
        <v>48</v>
      </c>
      <c r="M3393" t="s">
        <v>7352</v>
      </c>
      <c r="N3393" t="s">
        <v>13710</v>
      </c>
      <c r="O3393" t="s">
        <v>12504</v>
      </c>
      <c r="P3393" t="s">
        <v>631</v>
      </c>
      <c r="R3393" t="s">
        <v>632</v>
      </c>
      <c r="S3393">
        <v>22500</v>
      </c>
      <c r="T3393" t="s">
        <v>32</v>
      </c>
      <c r="U3393" t="s">
        <v>196</v>
      </c>
      <c r="V3393" t="s">
        <v>633</v>
      </c>
      <c r="W3393" t="s">
        <v>307</v>
      </c>
      <c r="X3393" s="1">
        <v>45855</v>
      </c>
      <c r="Y3393" s="1">
        <v>45817</v>
      </c>
      <c r="Z3393" s="1"/>
      <c r="AB3393" s="1">
        <v>45822</v>
      </c>
      <c r="AC3393">
        <v>38</v>
      </c>
      <c r="AD3393" s="1">
        <v>45860</v>
      </c>
      <c r="AE3393" s="1"/>
      <c r="AF3393" s="1">
        <v>45818</v>
      </c>
      <c r="AG3393" t="s">
        <v>348</v>
      </c>
      <c r="AH3393" t="s">
        <v>12505</v>
      </c>
      <c r="AI3393" t="s">
        <v>11787</v>
      </c>
      <c r="AJ3393">
        <v>1</v>
      </c>
      <c r="AK3393">
        <v>1</v>
      </c>
      <c r="AL3393" t="s">
        <v>146</v>
      </c>
      <c r="AN3393" t="s">
        <v>17301</v>
      </c>
      <c r="AP3393" t="s">
        <v>146</v>
      </c>
      <c r="AQ3393" t="s">
        <v>13963</v>
      </c>
      <c r="AT3393">
        <v>1345</v>
      </c>
      <c r="AU3393" s="1"/>
      <c r="AW3393" t="s">
        <v>725</v>
      </c>
      <c r="AY3393">
        <v>1345</v>
      </c>
      <c r="BA3393" t="s">
        <v>422</v>
      </c>
      <c r="BB3393" t="s">
        <v>466</v>
      </c>
      <c r="BC3393" s="1">
        <v>45818</v>
      </c>
      <c r="BD3393" t="s">
        <v>13965</v>
      </c>
      <c r="BE3393">
        <v>39600</v>
      </c>
      <c r="BI3393">
        <v>1</v>
      </c>
    </row>
    <row r="3394" spans="1:64" x14ac:dyDescent="0.3">
      <c r="A3394" t="s">
        <v>14784</v>
      </c>
      <c r="B3394" t="s">
        <v>120</v>
      </c>
      <c r="C3394" t="s">
        <v>194</v>
      </c>
      <c r="E3394">
        <v>202506</v>
      </c>
      <c r="F3394" t="s">
        <v>604</v>
      </c>
      <c r="G3394" t="s">
        <v>534</v>
      </c>
      <c r="H3394" s="1">
        <v>45793</v>
      </c>
      <c r="I3394" t="s">
        <v>459</v>
      </c>
      <c r="J3394">
        <v>8</v>
      </c>
      <c r="K3394" t="s">
        <v>163</v>
      </c>
      <c r="L3394" t="s">
        <v>48</v>
      </c>
      <c r="M3394" t="s">
        <v>708</v>
      </c>
      <c r="N3394" t="s">
        <v>13710</v>
      </c>
      <c r="O3394" t="s">
        <v>17302</v>
      </c>
      <c r="P3394" t="s">
        <v>490</v>
      </c>
      <c r="R3394" t="s">
        <v>491</v>
      </c>
      <c r="S3394">
        <v>3000</v>
      </c>
      <c r="T3394" t="s">
        <v>32</v>
      </c>
      <c r="U3394" t="s">
        <v>656</v>
      </c>
      <c r="V3394" t="s">
        <v>709</v>
      </c>
      <c r="W3394" t="s">
        <v>710</v>
      </c>
      <c r="X3394" s="1">
        <v>45800</v>
      </c>
      <c r="Y3394" s="1">
        <v>45813</v>
      </c>
      <c r="Z3394" s="1"/>
      <c r="AB3394" s="1">
        <v>45822</v>
      </c>
      <c r="AC3394">
        <v>50</v>
      </c>
      <c r="AD3394" s="1">
        <v>45872</v>
      </c>
      <c r="AE3394" s="1"/>
      <c r="AF3394" s="1">
        <v>45814</v>
      </c>
      <c r="AG3394" t="s">
        <v>348</v>
      </c>
      <c r="AH3394" t="s">
        <v>703</v>
      </c>
      <c r="AI3394" t="s">
        <v>53</v>
      </c>
      <c r="AJ3394">
        <v>0</v>
      </c>
      <c r="AK3394">
        <v>0</v>
      </c>
      <c r="AL3394" t="s">
        <v>437</v>
      </c>
      <c r="AP3394" t="s">
        <v>465</v>
      </c>
      <c r="AQ3394" t="s">
        <v>13966</v>
      </c>
      <c r="AR3394" t="s">
        <v>13966</v>
      </c>
      <c r="AT3394">
        <v>0</v>
      </c>
      <c r="AU3394" s="1"/>
      <c r="AW3394" t="s">
        <v>89</v>
      </c>
      <c r="AY3394">
        <v>0</v>
      </c>
      <c r="BA3394" t="s">
        <v>422</v>
      </c>
      <c r="BB3394" t="s">
        <v>466</v>
      </c>
      <c r="BC3394" s="1">
        <v>45814</v>
      </c>
      <c r="BD3394" t="s">
        <v>13965</v>
      </c>
      <c r="BE3394">
        <v>3900</v>
      </c>
      <c r="BL3394">
        <v>0</v>
      </c>
    </row>
    <row r="3395" spans="1:64" x14ac:dyDescent="0.3">
      <c r="A3395" t="s">
        <v>14784</v>
      </c>
      <c r="B3395" t="s">
        <v>87</v>
      </c>
      <c r="C3395" t="s">
        <v>45</v>
      </c>
      <c r="E3395">
        <v>202506</v>
      </c>
      <c r="F3395" t="s">
        <v>604</v>
      </c>
      <c r="G3395" t="s">
        <v>605</v>
      </c>
      <c r="H3395" s="1">
        <v>45797</v>
      </c>
      <c r="I3395" t="s">
        <v>459</v>
      </c>
      <c r="J3395">
        <v>8</v>
      </c>
      <c r="K3395" t="s">
        <v>163</v>
      </c>
      <c r="L3395" t="s">
        <v>48</v>
      </c>
      <c r="M3395" t="s">
        <v>634</v>
      </c>
      <c r="N3395" t="s">
        <v>13710</v>
      </c>
      <c r="O3395" t="s">
        <v>17303</v>
      </c>
      <c r="P3395" t="s">
        <v>562</v>
      </c>
      <c r="R3395" t="s">
        <v>563</v>
      </c>
      <c r="S3395">
        <v>1000</v>
      </c>
      <c r="T3395" t="s">
        <v>32</v>
      </c>
      <c r="U3395" t="s">
        <v>33</v>
      </c>
      <c r="V3395" t="s">
        <v>568</v>
      </c>
      <c r="W3395" t="s">
        <v>95</v>
      </c>
      <c r="X3395" s="1">
        <v>45839</v>
      </c>
      <c r="Y3395" s="1">
        <v>45812</v>
      </c>
      <c r="Z3395" s="1"/>
      <c r="AB3395" s="1">
        <v>45822</v>
      </c>
      <c r="AC3395">
        <v>10</v>
      </c>
      <c r="AD3395" s="1">
        <v>45832</v>
      </c>
      <c r="AE3395" s="1"/>
      <c r="AF3395" s="1">
        <v>45817</v>
      </c>
      <c r="AG3395" t="s">
        <v>348</v>
      </c>
      <c r="AI3395" t="s">
        <v>53</v>
      </c>
      <c r="AJ3395">
        <v>0</v>
      </c>
      <c r="AK3395">
        <v>0</v>
      </c>
      <c r="AL3395" t="s">
        <v>320</v>
      </c>
      <c r="AP3395" t="s">
        <v>410</v>
      </c>
      <c r="AQ3395" t="s">
        <v>594</v>
      </c>
      <c r="AR3395" t="s">
        <v>12689</v>
      </c>
      <c r="AU3395" s="1"/>
      <c r="AW3395" t="s">
        <v>97</v>
      </c>
      <c r="AY3395">
        <v>0</v>
      </c>
      <c r="BA3395" t="s">
        <v>69</v>
      </c>
      <c r="BB3395" t="s">
        <v>466</v>
      </c>
      <c r="BC3395" s="1">
        <v>45817</v>
      </c>
      <c r="BD3395" t="s">
        <v>13965</v>
      </c>
      <c r="BE3395">
        <v>1500</v>
      </c>
      <c r="BK3395">
        <v>0</v>
      </c>
    </row>
    <row r="3396" spans="1:64" x14ac:dyDescent="0.3">
      <c r="A3396" t="s">
        <v>14784</v>
      </c>
      <c r="B3396" t="s">
        <v>87</v>
      </c>
      <c r="C3396" t="s">
        <v>45</v>
      </c>
      <c r="E3396">
        <v>202506</v>
      </c>
      <c r="F3396" t="s">
        <v>604</v>
      </c>
      <c r="G3396" t="s">
        <v>608</v>
      </c>
      <c r="H3396" s="1">
        <v>45812</v>
      </c>
      <c r="I3396" t="s">
        <v>459</v>
      </c>
      <c r="J3396" t="s">
        <v>1318</v>
      </c>
      <c r="K3396" t="s">
        <v>1318</v>
      </c>
      <c r="L3396" t="s">
        <v>48</v>
      </c>
      <c r="M3396" t="s">
        <v>659</v>
      </c>
      <c r="N3396" t="s">
        <v>13710</v>
      </c>
      <c r="O3396" t="s">
        <v>17304</v>
      </c>
      <c r="P3396" t="s">
        <v>471</v>
      </c>
      <c r="R3396" t="s">
        <v>472</v>
      </c>
      <c r="S3396">
        <v>22500</v>
      </c>
      <c r="T3396" t="s">
        <v>32</v>
      </c>
      <c r="U3396" t="s">
        <v>33</v>
      </c>
      <c r="V3396" t="s">
        <v>610</v>
      </c>
      <c r="W3396" t="s">
        <v>104</v>
      </c>
      <c r="X3396" s="1">
        <v>45824</v>
      </c>
      <c r="Y3396" s="1">
        <v>45824</v>
      </c>
      <c r="Z3396" s="1"/>
      <c r="AB3396" s="1">
        <v>45829</v>
      </c>
      <c r="AC3396">
        <v>12</v>
      </c>
      <c r="AD3396" s="1">
        <v>45841</v>
      </c>
      <c r="AE3396" s="1"/>
      <c r="AF3396" s="1">
        <v>45826</v>
      </c>
      <c r="AG3396" t="s">
        <v>348</v>
      </c>
      <c r="AI3396" t="s">
        <v>11790</v>
      </c>
      <c r="AJ3396">
        <v>1</v>
      </c>
      <c r="AK3396">
        <v>1</v>
      </c>
      <c r="AL3396" t="s">
        <v>320</v>
      </c>
      <c r="AP3396" t="s">
        <v>410</v>
      </c>
      <c r="AQ3396" t="s">
        <v>13963</v>
      </c>
      <c r="AT3396">
        <v>1225</v>
      </c>
      <c r="AU3396" s="1"/>
      <c r="AW3396" t="s">
        <v>290</v>
      </c>
      <c r="AY3396">
        <v>1225</v>
      </c>
      <c r="BA3396" t="s">
        <v>69</v>
      </c>
      <c r="BB3396" t="s">
        <v>466</v>
      </c>
      <c r="BC3396" s="1">
        <v>45826</v>
      </c>
      <c r="BD3396" t="s">
        <v>13965</v>
      </c>
      <c r="BE3396">
        <v>36000</v>
      </c>
      <c r="BI3396">
        <v>1</v>
      </c>
    </row>
    <row r="3397" spans="1:64" x14ac:dyDescent="0.3">
      <c r="A3397" t="s">
        <v>14784</v>
      </c>
      <c r="B3397" t="s">
        <v>87</v>
      </c>
      <c r="C3397" t="s">
        <v>199</v>
      </c>
      <c r="E3397">
        <v>202506</v>
      </c>
      <c r="F3397" t="s">
        <v>604</v>
      </c>
      <c r="G3397" t="s">
        <v>2030</v>
      </c>
      <c r="H3397" s="1">
        <v>45796</v>
      </c>
      <c r="I3397" t="s">
        <v>459</v>
      </c>
      <c r="J3397">
        <v>8</v>
      </c>
      <c r="K3397" t="s">
        <v>163</v>
      </c>
      <c r="L3397" t="s">
        <v>48</v>
      </c>
      <c r="M3397" t="s">
        <v>727</v>
      </c>
      <c r="N3397" t="s">
        <v>13710</v>
      </c>
      <c r="O3397" t="s">
        <v>17305</v>
      </c>
      <c r="P3397" t="s">
        <v>506</v>
      </c>
      <c r="R3397" t="s">
        <v>507</v>
      </c>
      <c r="S3397">
        <v>25000</v>
      </c>
      <c r="T3397" t="s">
        <v>32</v>
      </c>
      <c r="U3397" t="s">
        <v>728</v>
      </c>
      <c r="V3397" t="s">
        <v>17093</v>
      </c>
      <c r="W3397" t="s">
        <v>623</v>
      </c>
      <c r="X3397" s="1">
        <v>45873</v>
      </c>
      <c r="Y3397" s="1">
        <v>45826</v>
      </c>
      <c r="Z3397" s="1"/>
      <c r="AB3397" s="1">
        <v>45831</v>
      </c>
      <c r="AC3397">
        <v>44</v>
      </c>
      <c r="AD3397" s="1">
        <v>45875</v>
      </c>
      <c r="AE3397" s="1"/>
      <c r="AF3397" s="1">
        <v>45827</v>
      </c>
      <c r="AG3397" t="s">
        <v>348</v>
      </c>
      <c r="AH3397" t="s">
        <v>17306</v>
      </c>
      <c r="AI3397" t="s">
        <v>11791</v>
      </c>
      <c r="AJ3397">
        <v>1</v>
      </c>
      <c r="AK3397">
        <v>1</v>
      </c>
      <c r="AL3397" t="s">
        <v>1954</v>
      </c>
      <c r="AP3397" t="s">
        <v>560</v>
      </c>
      <c r="AQ3397" t="s">
        <v>13963</v>
      </c>
      <c r="AT3397">
        <v>2230</v>
      </c>
      <c r="AU3397" s="1"/>
      <c r="AW3397" t="s">
        <v>741</v>
      </c>
      <c r="AY3397">
        <v>2230</v>
      </c>
      <c r="BA3397" t="s">
        <v>69</v>
      </c>
      <c r="BB3397" t="s">
        <v>466</v>
      </c>
      <c r="BC3397" s="1">
        <v>45827</v>
      </c>
      <c r="BD3397" t="s">
        <v>13964</v>
      </c>
      <c r="BE3397">
        <v>26750</v>
      </c>
      <c r="BI3397">
        <v>1</v>
      </c>
    </row>
    <row r="3398" spans="1:64" x14ac:dyDescent="0.3">
      <c r="A3398" t="s">
        <v>14784</v>
      </c>
      <c r="B3398" t="s">
        <v>87</v>
      </c>
      <c r="C3398" t="s">
        <v>199</v>
      </c>
      <c r="E3398">
        <v>202506</v>
      </c>
      <c r="F3398" t="s">
        <v>604</v>
      </c>
      <c r="G3398" t="s">
        <v>17307</v>
      </c>
      <c r="H3398" s="1">
        <v>45798</v>
      </c>
      <c r="I3398" t="s">
        <v>533</v>
      </c>
      <c r="J3398" t="s">
        <v>1318</v>
      </c>
      <c r="K3398" t="s">
        <v>1318</v>
      </c>
      <c r="L3398" t="s">
        <v>48</v>
      </c>
      <c r="M3398" t="s">
        <v>17308</v>
      </c>
      <c r="N3398" t="s">
        <v>13710</v>
      </c>
      <c r="O3398" t="s">
        <v>17309</v>
      </c>
      <c r="P3398" t="s">
        <v>547</v>
      </c>
      <c r="R3398" t="s">
        <v>548</v>
      </c>
      <c r="S3398">
        <v>18000</v>
      </c>
      <c r="T3398" t="s">
        <v>32</v>
      </c>
      <c r="U3398" t="s">
        <v>126</v>
      </c>
      <c r="V3398" t="s">
        <v>687</v>
      </c>
      <c r="W3398" t="s">
        <v>688</v>
      </c>
      <c r="X3398" s="1">
        <v>45828</v>
      </c>
      <c r="Y3398" s="1">
        <v>45826</v>
      </c>
      <c r="Z3398" s="1"/>
      <c r="AB3398" s="1">
        <v>45832</v>
      </c>
      <c r="AC3398">
        <v>30</v>
      </c>
      <c r="AD3398" s="1">
        <v>45862</v>
      </c>
      <c r="AE3398" s="1"/>
      <c r="AF3398" s="1">
        <v>45827</v>
      </c>
      <c r="AG3398" t="s">
        <v>348</v>
      </c>
      <c r="AI3398" t="s">
        <v>11787</v>
      </c>
      <c r="AJ3398">
        <v>1</v>
      </c>
      <c r="AK3398">
        <v>1</v>
      </c>
      <c r="AL3398" t="s">
        <v>146</v>
      </c>
      <c r="AM3398" t="s">
        <v>17310</v>
      </c>
      <c r="AP3398" t="s">
        <v>465</v>
      </c>
      <c r="AQ3398" t="s">
        <v>13966</v>
      </c>
      <c r="AR3398" t="s">
        <v>13966</v>
      </c>
      <c r="AU3398" s="1"/>
      <c r="AW3398" t="s">
        <v>89</v>
      </c>
      <c r="AY3398">
        <v>0</v>
      </c>
      <c r="BA3398" t="s">
        <v>13967</v>
      </c>
      <c r="BB3398" t="s">
        <v>466</v>
      </c>
      <c r="BC3398" s="1">
        <v>45827</v>
      </c>
      <c r="BD3398" t="s">
        <v>13964</v>
      </c>
      <c r="BE3398">
        <v>26640</v>
      </c>
      <c r="BL3398">
        <v>1</v>
      </c>
    </row>
    <row r="3399" spans="1:64" x14ac:dyDescent="0.3">
      <c r="A3399" t="s">
        <v>14784</v>
      </c>
      <c r="B3399" t="s">
        <v>87</v>
      </c>
      <c r="C3399" t="s">
        <v>199</v>
      </c>
      <c r="E3399">
        <v>202506</v>
      </c>
      <c r="F3399" t="s">
        <v>604</v>
      </c>
      <c r="G3399" t="s">
        <v>17307</v>
      </c>
      <c r="H3399" s="1">
        <v>45798</v>
      </c>
      <c r="I3399" t="s">
        <v>533</v>
      </c>
      <c r="J3399" t="s">
        <v>1318</v>
      </c>
      <c r="K3399" t="s">
        <v>1318</v>
      </c>
      <c r="L3399" t="s">
        <v>48</v>
      </c>
      <c r="M3399" t="s">
        <v>17308</v>
      </c>
      <c r="N3399" t="s">
        <v>13710</v>
      </c>
      <c r="O3399" t="s">
        <v>17309</v>
      </c>
      <c r="P3399" t="s">
        <v>547</v>
      </c>
      <c r="R3399" t="s">
        <v>548</v>
      </c>
      <c r="S3399">
        <v>18000</v>
      </c>
      <c r="T3399" t="s">
        <v>32</v>
      </c>
      <c r="U3399" t="s">
        <v>126</v>
      </c>
      <c r="V3399" t="s">
        <v>687</v>
      </c>
      <c r="W3399" t="s">
        <v>688</v>
      </c>
      <c r="X3399" s="1">
        <v>45828</v>
      </c>
      <c r="Y3399" s="1">
        <v>45826</v>
      </c>
      <c r="Z3399" s="1"/>
      <c r="AB3399" s="1">
        <v>45832</v>
      </c>
      <c r="AC3399">
        <v>30</v>
      </c>
      <c r="AD3399" s="1">
        <v>45862</v>
      </c>
      <c r="AE3399" s="1"/>
      <c r="AF3399" s="1">
        <v>45827</v>
      </c>
      <c r="AG3399" t="s">
        <v>348</v>
      </c>
      <c r="AI3399" t="s">
        <v>11787</v>
      </c>
      <c r="AJ3399">
        <v>1</v>
      </c>
      <c r="AK3399">
        <v>1</v>
      </c>
      <c r="AL3399" t="s">
        <v>146</v>
      </c>
      <c r="AM3399" t="s">
        <v>17310</v>
      </c>
      <c r="AP3399" t="s">
        <v>465</v>
      </c>
      <c r="AQ3399" t="s">
        <v>13966</v>
      </c>
      <c r="AR3399" t="s">
        <v>13966</v>
      </c>
      <c r="AU3399" s="1"/>
      <c r="AW3399" t="s">
        <v>89</v>
      </c>
      <c r="AY3399">
        <v>0</v>
      </c>
      <c r="BA3399" t="s">
        <v>13967</v>
      </c>
      <c r="BB3399" t="s">
        <v>466</v>
      </c>
      <c r="BC3399" s="1">
        <v>45827</v>
      </c>
      <c r="BD3399" t="s">
        <v>13964</v>
      </c>
      <c r="BE3399">
        <v>26640</v>
      </c>
      <c r="BL3399">
        <v>1</v>
      </c>
    </row>
    <row r="3400" spans="1:64" x14ac:dyDescent="0.3">
      <c r="A3400" t="s">
        <v>14784</v>
      </c>
      <c r="B3400" t="s">
        <v>87</v>
      </c>
      <c r="C3400" t="s">
        <v>199</v>
      </c>
      <c r="E3400">
        <v>202506</v>
      </c>
      <c r="F3400" t="s">
        <v>604</v>
      </c>
      <c r="G3400" t="s">
        <v>17307</v>
      </c>
      <c r="H3400" s="1">
        <v>45798</v>
      </c>
      <c r="I3400" t="s">
        <v>533</v>
      </c>
      <c r="J3400" t="s">
        <v>1318</v>
      </c>
      <c r="K3400" t="s">
        <v>1318</v>
      </c>
      <c r="L3400" t="s">
        <v>48</v>
      </c>
      <c r="M3400" t="s">
        <v>17308</v>
      </c>
      <c r="N3400" t="s">
        <v>13710</v>
      </c>
      <c r="O3400" t="s">
        <v>17309</v>
      </c>
      <c r="P3400" t="s">
        <v>547</v>
      </c>
      <c r="R3400" t="s">
        <v>548</v>
      </c>
      <c r="S3400">
        <v>18000</v>
      </c>
      <c r="T3400" t="s">
        <v>32</v>
      </c>
      <c r="U3400" t="s">
        <v>126</v>
      </c>
      <c r="V3400" t="s">
        <v>687</v>
      </c>
      <c r="W3400" t="s">
        <v>688</v>
      </c>
      <c r="X3400" s="1">
        <v>45828</v>
      </c>
      <c r="Y3400" s="1">
        <v>45826</v>
      </c>
      <c r="Z3400" s="1"/>
      <c r="AB3400" s="1">
        <v>45832</v>
      </c>
      <c r="AC3400">
        <v>30</v>
      </c>
      <c r="AD3400" s="1">
        <v>45862</v>
      </c>
      <c r="AE3400" s="1"/>
      <c r="AF3400" s="1">
        <v>45827</v>
      </c>
      <c r="AG3400" t="s">
        <v>348</v>
      </c>
      <c r="AI3400" t="s">
        <v>11787</v>
      </c>
      <c r="AJ3400">
        <v>1</v>
      </c>
      <c r="AK3400">
        <v>1</v>
      </c>
      <c r="AL3400" t="s">
        <v>146</v>
      </c>
      <c r="AM3400" t="s">
        <v>17310</v>
      </c>
      <c r="AP3400" t="s">
        <v>465</v>
      </c>
      <c r="AQ3400" t="s">
        <v>13966</v>
      </c>
      <c r="AR3400" t="s">
        <v>13966</v>
      </c>
      <c r="AU3400" s="1"/>
      <c r="AW3400" t="s">
        <v>89</v>
      </c>
      <c r="AY3400">
        <v>0</v>
      </c>
      <c r="BA3400" t="s">
        <v>13967</v>
      </c>
      <c r="BB3400" t="s">
        <v>466</v>
      </c>
      <c r="BC3400" s="1">
        <v>45827</v>
      </c>
      <c r="BD3400" t="s">
        <v>13964</v>
      </c>
      <c r="BE3400">
        <v>26640</v>
      </c>
      <c r="BL3400">
        <v>1</v>
      </c>
    </row>
    <row r="3401" spans="1:64" x14ac:dyDescent="0.3">
      <c r="A3401" t="s">
        <v>14784</v>
      </c>
      <c r="B3401" t="s">
        <v>87</v>
      </c>
      <c r="C3401" t="s">
        <v>199</v>
      </c>
      <c r="E3401">
        <v>202506</v>
      </c>
      <c r="F3401" t="s">
        <v>604</v>
      </c>
      <c r="G3401" t="s">
        <v>17307</v>
      </c>
      <c r="H3401" s="1">
        <v>45798</v>
      </c>
      <c r="I3401" t="s">
        <v>533</v>
      </c>
      <c r="J3401" t="s">
        <v>1318</v>
      </c>
      <c r="K3401" t="s">
        <v>1318</v>
      </c>
      <c r="L3401" t="s">
        <v>48</v>
      </c>
      <c r="M3401" t="s">
        <v>17308</v>
      </c>
      <c r="N3401" t="s">
        <v>13710</v>
      </c>
      <c r="O3401" t="s">
        <v>17309</v>
      </c>
      <c r="P3401" t="s">
        <v>547</v>
      </c>
      <c r="R3401" t="s">
        <v>548</v>
      </c>
      <c r="S3401">
        <v>18000</v>
      </c>
      <c r="T3401" t="s">
        <v>32</v>
      </c>
      <c r="U3401" t="s">
        <v>126</v>
      </c>
      <c r="V3401" t="s">
        <v>687</v>
      </c>
      <c r="W3401" t="s">
        <v>688</v>
      </c>
      <c r="X3401" s="1">
        <v>45828</v>
      </c>
      <c r="Y3401" s="1">
        <v>45826</v>
      </c>
      <c r="Z3401" s="1"/>
      <c r="AB3401" s="1">
        <v>45832</v>
      </c>
      <c r="AC3401">
        <v>30</v>
      </c>
      <c r="AD3401" s="1">
        <v>45862</v>
      </c>
      <c r="AE3401" s="1"/>
      <c r="AF3401" s="1">
        <v>45827</v>
      </c>
      <c r="AG3401" t="s">
        <v>348</v>
      </c>
      <c r="AI3401" t="s">
        <v>11787</v>
      </c>
      <c r="AJ3401">
        <v>1</v>
      </c>
      <c r="AK3401">
        <v>1</v>
      </c>
      <c r="AL3401" t="s">
        <v>146</v>
      </c>
      <c r="AM3401" t="s">
        <v>17310</v>
      </c>
      <c r="AP3401" t="s">
        <v>465</v>
      </c>
      <c r="AQ3401" t="s">
        <v>13966</v>
      </c>
      <c r="AR3401" t="s">
        <v>13966</v>
      </c>
      <c r="AU3401" s="1"/>
      <c r="AW3401" t="s">
        <v>89</v>
      </c>
      <c r="AY3401">
        <v>0</v>
      </c>
      <c r="BA3401" t="s">
        <v>13967</v>
      </c>
      <c r="BB3401" t="s">
        <v>466</v>
      </c>
      <c r="BC3401" s="1">
        <v>45827</v>
      </c>
      <c r="BD3401" t="s">
        <v>13964</v>
      </c>
      <c r="BE3401">
        <v>26640</v>
      </c>
      <c r="BL3401">
        <v>1</v>
      </c>
    </row>
    <row r="3402" spans="1:64" x14ac:dyDescent="0.3">
      <c r="A3402" t="s">
        <v>14784</v>
      </c>
      <c r="B3402" t="s">
        <v>87</v>
      </c>
      <c r="C3402" t="s">
        <v>199</v>
      </c>
      <c r="E3402">
        <v>202506</v>
      </c>
      <c r="F3402" t="s">
        <v>604</v>
      </c>
      <c r="G3402" t="s">
        <v>17307</v>
      </c>
      <c r="H3402" s="1">
        <v>45798</v>
      </c>
      <c r="I3402" t="s">
        <v>533</v>
      </c>
      <c r="J3402" t="s">
        <v>1318</v>
      </c>
      <c r="K3402" t="s">
        <v>1318</v>
      </c>
      <c r="L3402" t="s">
        <v>48</v>
      </c>
      <c r="M3402" t="s">
        <v>17308</v>
      </c>
      <c r="N3402" t="s">
        <v>13710</v>
      </c>
      <c r="O3402" t="s">
        <v>17309</v>
      </c>
      <c r="P3402" t="s">
        <v>547</v>
      </c>
      <c r="R3402" t="s">
        <v>548</v>
      </c>
      <c r="S3402">
        <v>18000</v>
      </c>
      <c r="T3402" t="s">
        <v>32</v>
      </c>
      <c r="U3402" t="s">
        <v>126</v>
      </c>
      <c r="V3402" t="s">
        <v>687</v>
      </c>
      <c r="W3402" t="s">
        <v>688</v>
      </c>
      <c r="X3402" s="1">
        <v>45828</v>
      </c>
      <c r="Y3402" s="1">
        <v>45826</v>
      </c>
      <c r="Z3402" s="1"/>
      <c r="AB3402" s="1">
        <v>45832</v>
      </c>
      <c r="AC3402">
        <v>30</v>
      </c>
      <c r="AD3402" s="1">
        <v>45862</v>
      </c>
      <c r="AE3402" s="1"/>
      <c r="AF3402" s="1">
        <v>45827</v>
      </c>
      <c r="AG3402" t="s">
        <v>348</v>
      </c>
      <c r="AI3402" t="s">
        <v>11787</v>
      </c>
      <c r="AJ3402">
        <v>1</v>
      </c>
      <c r="AK3402">
        <v>1</v>
      </c>
      <c r="AL3402" t="s">
        <v>146</v>
      </c>
      <c r="AM3402" t="s">
        <v>17310</v>
      </c>
      <c r="AP3402" t="s">
        <v>465</v>
      </c>
      <c r="AQ3402" t="s">
        <v>13966</v>
      </c>
      <c r="AR3402" t="s">
        <v>13966</v>
      </c>
      <c r="AU3402" s="1"/>
      <c r="AW3402" t="s">
        <v>89</v>
      </c>
      <c r="AY3402">
        <v>0</v>
      </c>
      <c r="BA3402" t="s">
        <v>13967</v>
      </c>
      <c r="BB3402" t="s">
        <v>466</v>
      </c>
      <c r="BC3402" s="1">
        <v>45827</v>
      </c>
      <c r="BD3402" t="s">
        <v>13964</v>
      </c>
      <c r="BE3402">
        <v>26640</v>
      </c>
      <c r="BL3402">
        <v>1</v>
      </c>
    </row>
    <row r="3403" spans="1:64" x14ac:dyDescent="0.3">
      <c r="A3403" t="s">
        <v>14784</v>
      </c>
      <c r="B3403" t="s">
        <v>87</v>
      </c>
      <c r="C3403" t="s">
        <v>199</v>
      </c>
      <c r="E3403">
        <v>202506</v>
      </c>
      <c r="F3403" t="s">
        <v>604</v>
      </c>
      <c r="G3403" t="s">
        <v>17307</v>
      </c>
      <c r="H3403" s="1">
        <v>45798</v>
      </c>
      <c r="I3403" t="s">
        <v>459</v>
      </c>
      <c r="J3403" t="s">
        <v>1318</v>
      </c>
      <c r="K3403" t="s">
        <v>1318</v>
      </c>
      <c r="L3403" t="s">
        <v>48</v>
      </c>
      <c r="M3403" t="s">
        <v>17308</v>
      </c>
      <c r="N3403" t="s">
        <v>13710</v>
      </c>
      <c r="O3403" t="s">
        <v>17311</v>
      </c>
      <c r="P3403" t="s">
        <v>547</v>
      </c>
      <c r="R3403" t="s">
        <v>548</v>
      </c>
      <c r="S3403">
        <v>18000</v>
      </c>
      <c r="T3403" t="s">
        <v>32</v>
      </c>
      <c r="U3403" t="s">
        <v>126</v>
      </c>
      <c r="V3403" t="s">
        <v>687</v>
      </c>
      <c r="W3403" t="s">
        <v>688</v>
      </c>
      <c r="X3403" s="1">
        <v>45828</v>
      </c>
      <c r="Y3403" s="1">
        <v>45826</v>
      </c>
      <c r="Z3403" s="1"/>
      <c r="AB3403" s="1">
        <v>45832</v>
      </c>
      <c r="AC3403">
        <v>30</v>
      </c>
      <c r="AD3403" s="1">
        <v>45862</v>
      </c>
      <c r="AE3403" s="1"/>
      <c r="AF3403" s="1">
        <v>45827</v>
      </c>
      <c r="AG3403" t="s">
        <v>348</v>
      </c>
      <c r="AI3403" t="s">
        <v>11787</v>
      </c>
      <c r="AJ3403">
        <v>1</v>
      </c>
      <c r="AK3403">
        <v>1</v>
      </c>
      <c r="AL3403" t="s">
        <v>146</v>
      </c>
      <c r="AM3403" t="s">
        <v>17310</v>
      </c>
      <c r="AP3403" t="s">
        <v>465</v>
      </c>
      <c r="AQ3403" t="s">
        <v>13966</v>
      </c>
      <c r="AR3403" t="s">
        <v>13966</v>
      </c>
      <c r="AU3403" s="1"/>
      <c r="AW3403" t="s">
        <v>89</v>
      </c>
      <c r="AY3403">
        <v>0</v>
      </c>
      <c r="BA3403" t="s">
        <v>13967</v>
      </c>
      <c r="BB3403" t="s">
        <v>466</v>
      </c>
      <c r="BC3403" s="1">
        <v>45827</v>
      </c>
      <c r="BD3403" t="s">
        <v>13964</v>
      </c>
      <c r="BE3403">
        <v>26640</v>
      </c>
      <c r="BL3403">
        <v>1</v>
      </c>
    </row>
    <row r="3404" spans="1:64" x14ac:dyDescent="0.3">
      <c r="A3404" t="s">
        <v>14784</v>
      </c>
      <c r="B3404" t="s">
        <v>87</v>
      </c>
      <c r="C3404" t="s">
        <v>199</v>
      </c>
      <c r="E3404">
        <v>202506</v>
      </c>
      <c r="F3404" t="s">
        <v>604</v>
      </c>
      <c r="G3404" t="s">
        <v>17307</v>
      </c>
      <c r="H3404" s="1">
        <v>45798</v>
      </c>
      <c r="I3404" t="s">
        <v>459</v>
      </c>
      <c r="J3404" t="s">
        <v>1318</v>
      </c>
      <c r="K3404" t="s">
        <v>1318</v>
      </c>
      <c r="L3404" t="s">
        <v>48</v>
      </c>
      <c r="M3404" t="s">
        <v>17308</v>
      </c>
      <c r="N3404" t="s">
        <v>13710</v>
      </c>
      <c r="O3404" t="s">
        <v>17311</v>
      </c>
      <c r="P3404" t="s">
        <v>547</v>
      </c>
      <c r="R3404" t="s">
        <v>548</v>
      </c>
      <c r="S3404">
        <v>18000</v>
      </c>
      <c r="T3404" t="s">
        <v>32</v>
      </c>
      <c r="U3404" t="s">
        <v>126</v>
      </c>
      <c r="V3404" t="s">
        <v>687</v>
      </c>
      <c r="W3404" t="s">
        <v>688</v>
      </c>
      <c r="X3404" s="1">
        <v>45828</v>
      </c>
      <c r="Y3404" s="1">
        <v>45826</v>
      </c>
      <c r="Z3404" s="1"/>
      <c r="AB3404" s="1">
        <v>45832</v>
      </c>
      <c r="AC3404">
        <v>30</v>
      </c>
      <c r="AD3404" s="1">
        <v>45862</v>
      </c>
      <c r="AE3404" s="1"/>
      <c r="AF3404" s="1">
        <v>45827</v>
      </c>
      <c r="AG3404" t="s">
        <v>348</v>
      </c>
      <c r="AI3404" t="s">
        <v>11787</v>
      </c>
      <c r="AJ3404">
        <v>1</v>
      </c>
      <c r="AK3404">
        <v>1</v>
      </c>
      <c r="AL3404" t="s">
        <v>146</v>
      </c>
      <c r="AM3404" t="s">
        <v>17310</v>
      </c>
      <c r="AP3404" t="s">
        <v>465</v>
      </c>
      <c r="AQ3404" t="s">
        <v>13966</v>
      </c>
      <c r="AR3404" t="s">
        <v>13966</v>
      </c>
      <c r="AU3404" s="1"/>
      <c r="AW3404" t="s">
        <v>89</v>
      </c>
      <c r="AY3404">
        <v>0</v>
      </c>
      <c r="BA3404" t="s">
        <v>13967</v>
      </c>
      <c r="BB3404" t="s">
        <v>466</v>
      </c>
      <c r="BC3404" s="1">
        <v>45827</v>
      </c>
      <c r="BD3404" t="s">
        <v>13964</v>
      </c>
      <c r="BE3404">
        <v>26640</v>
      </c>
      <c r="BL3404">
        <v>1</v>
      </c>
    </row>
    <row r="3405" spans="1:64" x14ac:dyDescent="0.3">
      <c r="A3405" t="s">
        <v>14784</v>
      </c>
      <c r="B3405" t="s">
        <v>87</v>
      </c>
      <c r="C3405" t="s">
        <v>199</v>
      </c>
      <c r="E3405">
        <v>202506</v>
      </c>
      <c r="F3405" t="s">
        <v>604</v>
      </c>
      <c r="G3405" t="s">
        <v>17307</v>
      </c>
      <c r="H3405" s="1">
        <v>45798</v>
      </c>
      <c r="I3405" t="s">
        <v>459</v>
      </c>
      <c r="J3405" t="s">
        <v>1318</v>
      </c>
      <c r="K3405" t="s">
        <v>1318</v>
      </c>
      <c r="L3405" t="s">
        <v>48</v>
      </c>
      <c r="M3405" t="s">
        <v>17308</v>
      </c>
      <c r="N3405" t="s">
        <v>13710</v>
      </c>
      <c r="O3405" t="s">
        <v>17311</v>
      </c>
      <c r="P3405" t="s">
        <v>547</v>
      </c>
      <c r="R3405" t="s">
        <v>548</v>
      </c>
      <c r="S3405">
        <v>18000</v>
      </c>
      <c r="T3405" t="s">
        <v>32</v>
      </c>
      <c r="U3405" t="s">
        <v>126</v>
      </c>
      <c r="V3405" t="s">
        <v>687</v>
      </c>
      <c r="W3405" t="s">
        <v>688</v>
      </c>
      <c r="X3405" s="1">
        <v>45828</v>
      </c>
      <c r="Y3405" s="1">
        <v>45826</v>
      </c>
      <c r="Z3405" s="1"/>
      <c r="AB3405" s="1">
        <v>45832</v>
      </c>
      <c r="AC3405">
        <v>30</v>
      </c>
      <c r="AD3405" s="1">
        <v>45862</v>
      </c>
      <c r="AE3405" s="1"/>
      <c r="AF3405" s="1">
        <v>45827</v>
      </c>
      <c r="AG3405" t="s">
        <v>348</v>
      </c>
      <c r="AI3405" t="s">
        <v>11787</v>
      </c>
      <c r="AJ3405">
        <v>1</v>
      </c>
      <c r="AK3405">
        <v>1</v>
      </c>
      <c r="AL3405" t="s">
        <v>146</v>
      </c>
      <c r="AM3405" t="s">
        <v>17310</v>
      </c>
      <c r="AP3405" t="s">
        <v>465</v>
      </c>
      <c r="AQ3405" t="s">
        <v>13966</v>
      </c>
      <c r="AR3405" t="s">
        <v>13966</v>
      </c>
      <c r="AU3405" s="1"/>
      <c r="AW3405" t="s">
        <v>89</v>
      </c>
      <c r="AY3405">
        <v>0</v>
      </c>
      <c r="BA3405" t="s">
        <v>13967</v>
      </c>
      <c r="BB3405" t="s">
        <v>466</v>
      </c>
      <c r="BC3405" s="1">
        <v>45827</v>
      </c>
      <c r="BD3405" t="s">
        <v>13964</v>
      </c>
      <c r="BE3405">
        <v>26640</v>
      </c>
      <c r="BL3405">
        <v>1</v>
      </c>
    </row>
    <row r="3406" spans="1:64" x14ac:dyDescent="0.3">
      <c r="A3406" t="s">
        <v>14784</v>
      </c>
      <c r="B3406" t="s">
        <v>87</v>
      </c>
      <c r="C3406" t="s">
        <v>199</v>
      </c>
      <c r="E3406">
        <v>202506</v>
      </c>
      <c r="F3406" t="s">
        <v>604</v>
      </c>
      <c r="G3406" t="s">
        <v>17307</v>
      </c>
      <c r="H3406" s="1">
        <v>45798</v>
      </c>
      <c r="I3406" t="s">
        <v>459</v>
      </c>
      <c r="J3406" t="s">
        <v>1318</v>
      </c>
      <c r="K3406" t="s">
        <v>1318</v>
      </c>
      <c r="L3406" t="s">
        <v>48</v>
      </c>
      <c r="M3406" t="s">
        <v>17308</v>
      </c>
      <c r="N3406" t="s">
        <v>13710</v>
      </c>
      <c r="O3406" t="s">
        <v>17311</v>
      </c>
      <c r="P3406" t="s">
        <v>547</v>
      </c>
      <c r="R3406" t="s">
        <v>548</v>
      </c>
      <c r="S3406">
        <v>18000</v>
      </c>
      <c r="T3406" t="s">
        <v>32</v>
      </c>
      <c r="U3406" t="s">
        <v>126</v>
      </c>
      <c r="V3406" t="s">
        <v>687</v>
      </c>
      <c r="W3406" t="s">
        <v>688</v>
      </c>
      <c r="X3406" s="1">
        <v>45828</v>
      </c>
      <c r="Y3406" s="1">
        <v>45826</v>
      </c>
      <c r="Z3406" s="1"/>
      <c r="AB3406" s="1">
        <v>45832</v>
      </c>
      <c r="AC3406">
        <v>30</v>
      </c>
      <c r="AD3406" s="1">
        <v>45862</v>
      </c>
      <c r="AE3406" s="1"/>
      <c r="AF3406" s="1">
        <v>45827</v>
      </c>
      <c r="AG3406" t="s">
        <v>348</v>
      </c>
      <c r="AI3406" t="s">
        <v>11787</v>
      </c>
      <c r="AJ3406">
        <v>1</v>
      </c>
      <c r="AK3406">
        <v>1</v>
      </c>
      <c r="AL3406" t="s">
        <v>146</v>
      </c>
      <c r="AM3406" t="s">
        <v>17310</v>
      </c>
      <c r="AP3406" t="s">
        <v>465</v>
      </c>
      <c r="AQ3406" t="s">
        <v>13966</v>
      </c>
      <c r="AR3406" t="s">
        <v>13966</v>
      </c>
      <c r="AU3406" s="1"/>
      <c r="AW3406" t="s">
        <v>89</v>
      </c>
      <c r="AY3406">
        <v>0</v>
      </c>
      <c r="BA3406" t="s">
        <v>13967</v>
      </c>
      <c r="BB3406" t="s">
        <v>466</v>
      </c>
      <c r="BC3406" s="1">
        <v>45827</v>
      </c>
      <c r="BD3406" t="s">
        <v>13964</v>
      </c>
      <c r="BE3406">
        <v>26640</v>
      </c>
      <c r="BL3406">
        <v>1</v>
      </c>
    </row>
    <row r="3407" spans="1:64" x14ac:dyDescent="0.3">
      <c r="A3407" t="s">
        <v>14784</v>
      </c>
      <c r="B3407" t="s">
        <v>87</v>
      </c>
      <c r="C3407" t="s">
        <v>199</v>
      </c>
      <c r="E3407">
        <v>202506</v>
      </c>
      <c r="F3407" t="s">
        <v>604</v>
      </c>
      <c r="G3407" t="s">
        <v>17307</v>
      </c>
      <c r="H3407" s="1">
        <v>45798</v>
      </c>
      <c r="I3407" t="s">
        <v>459</v>
      </c>
      <c r="J3407" t="s">
        <v>1318</v>
      </c>
      <c r="K3407" t="s">
        <v>1318</v>
      </c>
      <c r="L3407" t="s">
        <v>48</v>
      </c>
      <c r="M3407" t="s">
        <v>17308</v>
      </c>
      <c r="N3407" t="s">
        <v>13710</v>
      </c>
      <c r="O3407" t="s">
        <v>17311</v>
      </c>
      <c r="P3407" t="s">
        <v>547</v>
      </c>
      <c r="R3407" t="s">
        <v>548</v>
      </c>
      <c r="S3407">
        <v>18000</v>
      </c>
      <c r="T3407" t="s">
        <v>32</v>
      </c>
      <c r="U3407" t="s">
        <v>126</v>
      </c>
      <c r="V3407" t="s">
        <v>687</v>
      </c>
      <c r="W3407" t="s">
        <v>688</v>
      </c>
      <c r="X3407" s="1">
        <v>45828</v>
      </c>
      <c r="Y3407" s="1">
        <v>45826</v>
      </c>
      <c r="Z3407" s="1"/>
      <c r="AB3407" s="1">
        <v>45832</v>
      </c>
      <c r="AC3407">
        <v>30</v>
      </c>
      <c r="AD3407" s="1">
        <v>45862</v>
      </c>
      <c r="AE3407" s="1"/>
      <c r="AF3407" s="1">
        <v>45827</v>
      </c>
      <c r="AG3407" t="s">
        <v>348</v>
      </c>
      <c r="AI3407" t="s">
        <v>11787</v>
      </c>
      <c r="AJ3407">
        <v>1</v>
      </c>
      <c r="AK3407">
        <v>1</v>
      </c>
      <c r="AL3407" t="s">
        <v>146</v>
      </c>
      <c r="AM3407" t="s">
        <v>17310</v>
      </c>
      <c r="AP3407" t="s">
        <v>465</v>
      </c>
      <c r="AQ3407" t="s">
        <v>13966</v>
      </c>
      <c r="AR3407" t="s">
        <v>13966</v>
      </c>
      <c r="AU3407" s="1"/>
      <c r="AW3407" t="s">
        <v>89</v>
      </c>
      <c r="AY3407">
        <v>0</v>
      </c>
      <c r="BA3407" t="s">
        <v>13967</v>
      </c>
      <c r="BB3407" t="s">
        <v>466</v>
      </c>
      <c r="BC3407" s="1">
        <v>45827</v>
      </c>
      <c r="BD3407" t="s">
        <v>13964</v>
      </c>
      <c r="BE3407">
        <v>26640</v>
      </c>
      <c r="BL3407">
        <v>1</v>
      </c>
    </row>
    <row r="3408" spans="1:64" x14ac:dyDescent="0.3">
      <c r="A3408" t="s">
        <v>14784</v>
      </c>
      <c r="B3408" t="s">
        <v>87</v>
      </c>
      <c r="C3408" t="s">
        <v>199</v>
      </c>
      <c r="E3408">
        <v>202506</v>
      </c>
      <c r="F3408" t="s">
        <v>604</v>
      </c>
      <c r="G3408" t="s">
        <v>17307</v>
      </c>
      <c r="H3408" s="1">
        <v>45798</v>
      </c>
      <c r="I3408" t="s">
        <v>459</v>
      </c>
      <c r="J3408" t="s">
        <v>1318</v>
      </c>
      <c r="K3408" t="s">
        <v>1318</v>
      </c>
      <c r="L3408" t="s">
        <v>48</v>
      </c>
      <c r="M3408" t="s">
        <v>17308</v>
      </c>
      <c r="N3408" t="s">
        <v>13710</v>
      </c>
      <c r="O3408" t="s">
        <v>17312</v>
      </c>
      <c r="P3408" t="s">
        <v>547</v>
      </c>
      <c r="R3408" t="s">
        <v>548</v>
      </c>
      <c r="S3408">
        <v>18000</v>
      </c>
      <c r="T3408" t="s">
        <v>32</v>
      </c>
      <c r="U3408" t="s">
        <v>126</v>
      </c>
      <c r="V3408" t="s">
        <v>687</v>
      </c>
      <c r="W3408" t="s">
        <v>688</v>
      </c>
      <c r="X3408" s="1">
        <v>45828</v>
      </c>
      <c r="Y3408" s="1">
        <v>45827</v>
      </c>
      <c r="Z3408" s="1"/>
      <c r="AB3408" s="1">
        <v>45832</v>
      </c>
      <c r="AC3408">
        <v>30</v>
      </c>
      <c r="AD3408" s="1">
        <v>45862</v>
      </c>
      <c r="AE3408" s="1"/>
      <c r="AF3408" s="1">
        <v>45827</v>
      </c>
      <c r="AG3408" t="s">
        <v>348</v>
      </c>
      <c r="AI3408" t="s">
        <v>11787</v>
      </c>
      <c r="AJ3408">
        <v>1</v>
      </c>
      <c r="AK3408">
        <v>1</v>
      </c>
      <c r="AL3408" t="s">
        <v>146</v>
      </c>
      <c r="AM3408" t="s">
        <v>17310</v>
      </c>
      <c r="AP3408" t="s">
        <v>465</v>
      </c>
      <c r="AQ3408" t="s">
        <v>13966</v>
      </c>
      <c r="AR3408" t="s">
        <v>13966</v>
      </c>
      <c r="AU3408" s="1"/>
      <c r="AW3408" t="s">
        <v>89</v>
      </c>
      <c r="AY3408">
        <v>0</v>
      </c>
      <c r="BA3408" t="s">
        <v>13967</v>
      </c>
      <c r="BB3408" t="s">
        <v>466</v>
      </c>
      <c r="BC3408" s="1">
        <v>45827</v>
      </c>
      <c r="BD3408" t="s">
        <v>13964</v>
      </c>
      <c r="BE3408">
        <v>26640</v>
      </c>
      <c r="BL3408">
        <v>1</v>
      </c>
    </row>
    <row r="3409" spans="1:64" x14ac:dyDescent="0.3">
      <c r="A3409" t="s">
        <v>14784</v>
      </c>
      <c r="B3409" t="s">
        <v>87</v>
      </c>
      <c r="C3409" t="s">
        <v>199</v>
      </c>
      <c r="E3409">
        <v>202506</v>
      </c>
      <c r="F3409" t="s">
        <v>604</v>
      </c>
      <c r="G3409" t="s">
        <v>17307</v>
      </c>
      <c r="H3409" s="1">
        <v>45798</v>
      </c>
      <c r="I3409" t="s">
        <v>459</v>
      </c>
      <c r="J3409" t="s">
        <v>1318</v>
      </c>
      <c r="K3409" t="s">
        <v>1318</v>
      </c>
      <c r="L3409" t="s">
        <v>48</v>
      </c>
      <c r="M3409" t="s">
        <v>17308</v>
      </c>
      <c r="N3409" t="s">
        <v>13710</v>
      </c>
      <c r="O3409" t="s">
        <v>17312</v>
      </c>
      <c r="P3409" t="s">
        <v>547</v>
      </c>
      <c r="R3409" t="s">
        <v>548</v>
      </c>
      <c r="S3409">
        <v>18000</v>
      </c>
      <c r="T3409" t="s">
        <v>32</v>
      </c>
      <c r="U3409" t="s">
        <v>126</v>
      </c>
      <c r="V3409" t="s">
        <v>687</v>
      </c>
      <c r="W3409" t="s">
        <v>688</v>
      </c>
      <c r="X3409" s="1">
        <v>45828</v>
      </c>
      <c r="Y3409" s="1">
        <v>45827</v>
      </c>
      <c r="Z3409" s="1"/>
      <c r="AB3409" s="1">
        <v>45832</v>
      </c>
      <c r="AC3409">
        <v>30</v>
      </c>
      <c r="AD3409" s="1">
        <v>45862</v>
      </c>
      <c r="AE3409" s="1"/>
      <c r="AF3409" s="1">
        <v>45827</v>
      </c>
      <c r="AG3409" t="s">
        <v>348</v>
      </c>
      <c r="AI3409" t="s">
        <v>11787</v>
      </c>
      <c r="AJ3409">
        <v>1</v>
      </c>
      <c r="AK3409">
        <v>1</v>
      </c>
      <c r="AL3409" t="s">
        <v>146</v>
      </c>
      <c r="AM3409" t="s">
        <v>17310</v>
      </c>
      <c r="AP3409" t="s">
        <v>465</v>
      </c>
      <c r="AQ3409" t="s">
        <v>13966</v>
      </c>
      <c r="AR3409" t="s">
        <v>13966</v>
      </c>
      <c r="AU3409" s="1"/>
      <c r="AW3409" t="s">
        <v>89</v>
      </c>
      <c r="AY3409">
        <v>0</v>
      </c>
      <c r="BA3409" t="s">
        <v>13967</v>
      </c>
      <c r="BB3409" t="s">
        <v>466</v>
      </c>
      <c r="BC3409" s="1">
        <v>45827</v>
      </c>
      <c r="BD3409" t="s">
        <v>13964</v>
      </c>
      <c r="BE3409">
        <v>26640</v>
      </c>
      <c r="BL3409">
        <v>1</v>
      </c>
    </row>
    <row r="3410" spans="1:64" x14ac:dyDescent="0.3">
      <c r="A3410" t="s">
        <v>14784</v>
      </c>
      <c r="B3410" t="s">
        <v>87</v>
      </c>
      <c r="C3410" t="s">
        <v>199</v>
      </c>
      <c r="E3410">
        <v>202506</v>
      </c>
      <c r="F3410" t="s">
        <v>604</v>
      </c>
      <c r="G3410" t="s">
        <v>17307</v>
      </c>
      <c r="H3410" s="1">
        <v>45798</v>
      </c>
      <c r="I3410" t="s">
        <v>459</v>
      </c>
      <c r="J3410" t="s">
        <v>1318</v>
      </c>
      <c r="K3410" t="s">
        <v>1318</v>
      </c>
      <c r="L3410" t="s">
        <v>48</v>
      </c>
      <c r="M3410" t="s">
        <v>17308</v>
      </c>
      <c r="N3410" t="s">
        <v>13710</v>
      </c>
      <c r="O3410" t="s">
        <v>17312</v>
      </c>
      <c r="P3410" t="s">
        <v>547</v>
      </c>
      <c r="R3410" t="s">
        <v>548</v>
      </c>
      <c r="S3410">
        <v>18000</v>
      </c>
      <c r="T3410" t="s">
        <v>32</v>
      </c>
      <c r="U3410" t="s">
        <v>126</v>
      </c>
      <c r="V3410" t="s">
        <v>687</v>
      </c>
      <c r="W3410" t="s">
        <v>688</v>
      </c>
      <c r="X3410" s="1">
        <v>45828</v>
      </c>
      <c r="Y3410" s="1">
        <v>45827</v>
      </c>
      <c r="Z3410" s="1"/>
      <c r="AB3410" s="1">
        <v>45832</v>
      </c>
      <c r="AC3410">
        <v>30</v>
      </c>
      <c r="AD3410" s="1">
        <v>45862</v>
      </c>
      <c r="AE3410" s="1"/>
      <c r="AF3410" s="1">
        <v>45827</v>
      </c>
      <c r="AG3410" t="s">
        <v>348</v>
      </c>
      <c r="AI3410" t="s">
        <v>11787</v>
      </c>
      <c r="AJ3410">
        <v>1</v>
      </c>
      <c r="AK3410">
        <v>1</v>
      </c>
      <c r="AL3410" t="s">
        <v>146</v>
      </c>
      <c r="AM3410" t="s">
        <v>17310</v>
      </c>
      <c r="AP3410" t="s">
        <v>465</v>
      </c>
      <c r="AQ3410" t="s">
        <v>13966</v>
      </c>
      <c r="AR3410" t="s">
        <v>13966</v>
      </c>
      <c r="AU3410" s="1"/>
      <c r="AW3410" t="s">
        <v>89</v>
      </c>
      <c r="AY3410">
        <v>0</v>
      </c>
      <c r="BA3410" t="s">
        <v>13967</v>
      </c>
      <c r="BB3410" t="s">
        <v>466</v>
      </c>
      <c r="BC3410" s="1">
        <v>45827</v>
      </c>
      <c r="BD3410" t="s">
        <v>13964</v>
      </c>
      <c r="BE3410">
        <v>26640</v>
      </c>
      <c r="BL3410">
        <v>1</v>
      </c>
    </row>
    <row r="3411" spans="1:64" x14ac:dyDescent="0.3">
      <c r="A3411" t="s">
        <v>14784</v>
      </c>
      <c r="B3411" t="s">
        <v>87</v>
      </c>
      <c r="C3411" t="s">
        <v>199</v>
      </c>
      <c r="E3411">
        <v>202506</v>
      </c>
      <c r="F3411" t="s">
        <v>604</v>
      </c>
      <c r="G3411" t="s">
        <v>17307</v>
      </c>
      <c r="H3411" s="1">
        <v>45798</v>
      </c>
      <c r="I3411" t="s">
        <v>459</v>
      </c>
      <c r="J3411" t="s">
        <v>1318</v>
      </c>
      <c r="K3411" t="s">
        <v>1318</v>
      </c>
      <c r="L3411" t="s">
        <v>48</v>
      </c>
      <c r="M3411" t="s">
        <v>17308</v>
      </c>
      <c r="N3411" t="s">
        <v>13710</v>
      </c>
      <c r="O3411" t="s">
        <v>17312</v>
      </c>
      <c r="P3411" t="s">
        <v>547</v>
      </c>
      <c r="R3411" t="s">
        <v>548</v>
      </c>
      <c r="S3411">
        <v>18000</v>
      </c>
      <c r="T3411" t="s">
        <v>32</v>
      </c>
      <c r="U3411" t="s">
        <v>126</v>
      </c>
      <c r="V3411" t="s">
        <v>687</v>
      </c>
      <c r="W3411" t="s">
        <v>688</v>
      </c>
      <c r="X3411" s="1">
        <v>45828</v>
      </c>
      <c r="Y3411" s="1">
        <v>45827</v>
      </c>
      <c r="Z3411" s="1"/>
      <c r="AB3411" s="1">
        <v>45832</v>
      </c>
      <c r="AC3411">
        <v>30</v>
      </c>
      <c r="AD3411" s="1">
        <v>45862</v>
      </c>
      <c r="AE3411" s="1"/>
      <c r="AF3411" s="1">
        <v>45827</v>
      </c>
      <c r="AG3411" t="s">
        <v>348</v>
      </c>
      <c r="AI3411" t="s">
        <v>11787</v>
      </c>
      <c r="AJ3411">
        <v>1</v>
      </c>
      <c r="AK3411">
        <v>1</v>
      </c>
      <c r="AL3411" t="s">
        <v>146</v>
      </c>
      <c r="AM3411" t="s">
        <v>17310</v>
      </c>
      <c r="AP3411" t="s">
        <v>465</v>
      </c>
      <c r="AQ3411" t="s">
        <v>13966</v>
      </c>
      <c r="AR3411" t="s">
        <v>13966</v>
      </c>
      <c r="AU3411" s="1"/>
      <c r="AW3411" t="s">
        <v>89</v>
      </c>
      <c r="AY3411">
        <v>0</v>
      </c>
      <c r="BA3411" t="s">
        <v>13967</v>
      </c>
      <c r="BB3411" t="s">
        <v>466</v>
      </c>
      <c r="BC3411" s="1">
        <v>45827</v>
      </c>
      <c r="BD3411" t="s">
        <v>13964</v>
      </c>
      <c r="BE3411">
        <v>26640</v>
      </c>
      <c r="BL3411">
        <v>1</v>
      </c>
    </row>
    <row r="3412" spans="1:64" x14ac:dyDescent="0.3">
      <c r="A3412" t="s">
        <v>14784</v>
      </c>
      <c r="B3412" t="s">
        <v>87</v>
      </c>
      <c r="C3412" t="s">
        <v>199</v>
      </c>
      <c r="E3412">
        <v>202506</v>
      </c>
      <c r="F3412" t="s">
        <v>604</v>
      </c>
      <c r="G3412" t="s">
        <v>17307</v>
      </c>
      <c r="H3412" s="1">
        <v>45798</v>
      </c>
      <c r="I3412" t="s">
        <v>459</v>
      </c>
      <c r="J3412" t="s">
        <v>1318</v>
      </c>
      <c r="K3412" t="s">
        <v>1318</v>
      </c>
      <c r="L3412" t="s">
        <v>48</v>
      </c>
      <c r="M3412" t="s">
        <v>17308</v>
      </c>
      <c r="N3412" t="s">
        <v>13710</v>
      </c>
      <c r="O3412" t="s">
        <v>17312</v>
      </c>
      <c r="P3412" t="s">
        <v>547</v>
      </c>
      <c r="R3412" t="s">
        <v>548</v>
      </c>
      <c r="S3412">
        <v>18000</v>
      </c>
      <c r="T3412" t="s">
        <v>32</v>
      </c>
      <c r="U3412" t="s">
        <v>126</v>
      </c>
      <c r="V3412" t="s">
        <v>687</v>
      </c>
      <c r="W3412" t="s">
        <v>688</v>
      </c>
      <c r="X3412" s="1">
        <v>45828</v>
      </c>
      <c r="Y3412" s="1">
        <v>45827</v>
      </c>
      <c r="Z3412" s="1"/>
      <c r="AB3412" s="1">
        <v>45832</v>
      </c>
      <c r="AC3412">
        <v>30</v>
      </c>
      <c r="AD3412" s="1">
        <v>45862</v>
      </c>
      <c r="AE3412" s="1"/>
      <c r="AF3412" s="1">
        <v>45827</v>
      </c>
      <c r="AG3412" t="s">
        <v>348</v>
      </c>
      <c r="AI3412" t="s">
        <v>11787</v>
      </c>
      <c r="AJ3412">
        <v>1</v>
      </c>
      <c r="AK3412">
        <v>1</v>
      </c>
      <c r="AL3412" t="s">
        <v>146</v>
      </c>
      <c r="AM3412" t="s">
        <v>17310</v>
      </c>
      <c r="AP3412" t="s">
        <v>465</v>
      </c>
      <c r="AQ3412" t="s">
        <v>13966</v>
      </c>
      <c r="AR3412" t="s">
        <v>13966</v>
      </c>
      <c r="AU3412" s="1"/>
      <c r="AW3412" t="s">
        <v>89</v>
      </c>
      <c r="AY3412">
        <v>0</v>
      </c>
      <c r="BA3412" t="s">
        <v>13967</v>
      </c>
      <c r="BB3412" t="s">
        <v>466</v>
      </c>
      <c r="BC3412" s="1">
        <v>45827</v>
      </c>
      <c r="BD3412" t="s">
        <v>13964</v>
      </c>
      <c r="BE3412">
        <v>26640</v>
      </c>
      <c r="BL3412">
        <v>1</v>
      </c>
    </row>
    <row r="3413" spans="1:64" x14ac:dyDescent="0.3">
      <c r="A3413" t="s">
        <v>14784</v>
      </c>
      <c r="B3413" t="s">
        <v>87</v>
      </c>
      <c r="C3413" t="s">
        <v>199</v>
      </c>
      <c r="E3413">
        <v>202506</v>
      </c>
      <c r="F3413" t="s">
        <v>604</v>
      </c>
      <c r="G3413" t="s">
        <v>17307</v>
      </c>
      <c r="H3413" s="1">
        <v>45798</v>
      </c>
      <c r="I3413" t="s">
        <v>459</v>
      </c>
      <c r="J3413" t="s">
        <v>1318</v>
      </c>
      <c r="K3413" t="s">
        <v>1318</v>
      </c>
      <c r="L3413" t="s">
        <v>48</v>
      </c>
      <c r="M3413" t="s">
        <v>17308</v>
      </c>
      <c r="N3413" t="s">
        <v>13710</v>
      </c>
      <c r="O3413" t="s">
        <v>17312</v>
      </c>
      <c r="P3413" t="s">
        <v>547</v>
      </c>
      <c r="R3413" t="s">
        <v>548</v>
      </c>
      <c r="S3413">
        <v>18000</v>
      </c>
      <c r="T3413" t="s">
        <v>32</v>
      </c>
      <c r="U3413" t="s">
        <v>126</v>
      </c>
      <c r="V3413" t="s">
        <v>687</v>
      </c>
      <c r="W3413" t="s">
        <v>688</v>
      </c>
      <c r="X3413" s="1">
        <v>45828</v>
      </c>
      <c r="Y3413" s="1">
        <v>45827</v>
      </c>
      <c r="Z3413" s="1"/>
      <c r="AB3413" s="1">
        <v>45832</v>
      </c>
      <c r="AC3413">
        <v>30</v>
      </c>
      <c r="AD3413" s="1">
        <v>45862</v>
      </c>
      <c r="AE3413" s="1"/>
      <c r="AF3413" s="1">
        <v>45827</v>
      </c>
      <c r="AG3413" t="s">
        <v>348</v>
      </c>
      <c r="AI3413" t="s">
        <v>11787</v>
      </c>
      <c r="AJ3413">
        <v>1</v>
      </c>
      <c r="AK3413">
        <v>1</v>
      </c>
      <c r="AL3413" t="s">
        <v>146</v>
      </c>
      <c r="AM3413" t="s">
        <v>17310</v>
      </c>
      <c r="AP3413" t="s">
        <v>465</v>
      </c>
      <c r="AQ3413" t="s">
        <v>13966</v>
      </c>
      <c r="AR3413" t="s">
        <v>13966</v>
      </c>
      <c r="AU3413" s="1"/>
      <c r="AW3413" t="s">
        <v>89</v>
      </c>
      <c r="AY3413">
        <v>0</v>
      </c>
      <c r="BA3413" t="s">
        <v>13967</v>
      </c>
      <c r="BB3413" t="s">
        <v>466</v>
      </c>
      <c r="BC3413" s="1">
        <v>45827</v>
      </c>
      <c r="BD3413" t="s">
        <v>13964</v>
      </c>
      <c r="BE3413">
        <v>26640</v>
      </c>
      <c r="BL3413">
        <v>1</v>
      </c>
    </row>
    <row r="3414" spans="1:64" x14ac:dyDescent="0.3">
      <c r="A3414" t="s">
        <v>14784</v>
      </c>
      <c r="B3414" t="s">
        <v>87</v>
      </c>
      <c r="C3414" t="s">
        <v>199</v>
      </c>
      <c r="E3414">
        <v>202506</v>
      </c>
      <c r="F3414" t="s">
        <v>604</v>
      </c>
      <c r="G3414" t="s">
        <v>2030</v>
      </c>
      <c r="H3414" s="1">
        <v>45796</v>
      </c>
      <c r="I3414" t="s">
        <v>459</v>
      </c>
      <c r="J3414">
        <v>8</v>
      </c>
      <c r="K3414" t="s">
        <v>163</v>
      </c>
      <c r="L3414" t="s">
        <v>48</v>
      </c>
      <c r="M3414" t="s">
        <v>727</v>
      </c>
      <c r="N3414" t="s">
        <v>13710</v>
      </c>
      <c r="O3414" t="s">
        <v>17313</v>
      </c>
      <c r="P3414" t="s">
        <v>506</v>
      </c>
      <c r="R3414" t="s">
        <v>507</v>
      </c>
      <c r="S3414">
        <v>25000</v>
      </c>
      <c r="T3414" t="s">
        <v>32</v>
      </c>
      <c r="U3414" t="s">
        <v>728</v>
      </c>
      <c r="V3414" t="s">
        <v>17093</v>
      </c>
      <c r="W3414" t="s">
        <v>623</v>
      </c>
      <c r="X3414" s="1">
        <v>45883</v>
      </c>
      <c r="Y3414" s="1">
        <v>45824</v>
      </c>
      <c r="Z3414" s="1"/>
      <c r="AB3414" s="1">
        <v>45835</v>
      </c>
      <c r="AC3414">
        <v>47</v>
      </c>
      <c r="AD3414" s="1">
        <v>45882</v>
      </c>
      <c r="AE3414" s="1"/>
      <c r="AF3414" s="1">
        <v>45828</v>
      </c>
      <c r="AG3414" t="s">
        <v>348</v>
      </c>
      <c r="AH3414" t="s">
        <v>17306</v>
      </c>
      <c r="AI3414" t="s">
        <v>11791</v>
      </c>
      <c r="AJ3414">
        <v>1</v>
      </c>
      <c r="AK3414">
        <v>1</v>
      </c>
      <c r="AL3414" t="s">
        <v>1954</v>
      </c>
      <c r="AP3414" t="s">
        <v>560</v>
      </c>
      <c r="AQ3414" t="s">
        <v>13963</v>
      </c>
      <c r="AT3414">
        <v>2230</v>
      </c>
      <c r="AU3414" s="1"/>
      <c r="AW3414" t="s">
        <v>741</v>
      </c>
      <c r="AY3414">
        <v>2230</v>
      </c>
      <c r="BA3414" t="s">
        <v>69</v>
      </c>
      <c r="BB3414" t="s">
        <v>466</v>
      </c>
      <c r="BC3414" s="1">
        <v>45828</v>
      </c>
      <c r="BD3414" t="s">
        <v>13964</v>
      </c>
      <c r="BE3414">
        <v>26750</v>
      </c>
      <c r="BI3414">
        <v>1</v>
      </c>
    </row>
    <row r="3415" spans="1:64" x14ac:dyDescent="0.3">
      <c r="A3415" t="s">
        <v>14784</v>
      </c>
      <c r="B3415" t="s">
        <v>87</v>
      </c>
      <c r="C3415" t="s">
        <v>45</v>
      </c>
      <c r="E3415">
        <v>202506</v>
      </c>
      <c r="F3415" t="s">
        <v>604</v>
      </c>
      <c r="G3415" t="s">
        <v>608</v>
      </c>
      <c r="H3415" s="1">
        <v>45792</v>
      </c>
      <c r="I3415" t="s">
        <v>459</v>
      </c>
      <c r="J3415">
        <v>8</v>
      </c>
      <c r="K3415" t="s">
        <v>163</v>
      </c>
      <c r="L3415" t="s">
        <v>48</v>
      </c>
      <c r="M3415" t="s">
        <v>685</v>
      </c>
      <c r="N3415" t="s">
        <v>13710</v>
      </c>
      <c r="O3415" t="s">
        <v>17314</v>
      </c>
      <c r="P3415" t="s">
        <v>556</v>
      </c>
      <c r="R3415" t="s">
        <v>557</v>
      </c>
      <c r="S3415">
        <v>22500</v>
      </c>
      <c r="T3415" t="s">
        <v>32</v>
      </c>
      <c r="U3415" t="s">
        <v>33</v>
      </c>
      <c r="V3415" t="s">
        <v>644</v>
      </c>
      <c r="W3415" t="s">
        <v>52</v>
      </c>
      <c r="X3415" s="1">
        <v>45849</v>
      </c>
      <c r="Y3415" s="1">
        <v>45832</v>
      </c>
      <c r="Z3415" s="1"/>
      <c r="AB3415" s="1">
        <v>45839</v>
      </c>
      <c r="AC3415">
        <v>10</v>
      </c>
      <c r="AD3415" s="1">
        <v>45849</v>
      </c>
      <c r="AE3415" s="1"/>
      <c r="AF3415" s="1">
        <v>45835</v>
      </c>
      <c r="AG3415" t="s">
        <v>348</v>
      </c>
      <c r="AI3415" t="s">
        <v>11787</v>
      </c>
      <c r="AJ3415">
        <v>1</v>
      </c>
      <c r="AK3415">
        <v>1</v>
      </c>
      <c r="AL3415" t="s">
        <v>320</v>
      </c>
      <c r="AP3415" t="s">
        <v>410</v>
      </c>
      <c r="AQ3415" t="s">
        <v>13963</v>
      </c>
      <c r="AT3415">
        <v>682</v>
      </c>
      <c r="AU3415" s="1"/>
      <c r="AW3415" t="s">
        <v>55</v>
      </c>
      <c r="AY3415">
        <v>682</v>
      </c>
      <c r="BA3415" t="s">
        <v>69</v>
      </c>
      <c r="BB3415" t="s">
        <v>466</v>
      </c>
      <c r="BC3415" s="1">
        <v>45835</v>
      </c>
      <c r="BD3415" t="s">
        <v>13965</v>
      </c>
      <c r="BE3415">
        <v>27000</v>
      </c>
      <c r="BI3415">
        <v>1</v>
      </c>
    </row>
    <row r="3416" spans="1:64" x14ac:dyDescent="0.3">
      <c r="A3416" t="s">
        <v>14784</v>
      </c>
      <c r="B3416" t="s">
        <v>87</v>
      </c>
      <c r="C3416" t="s">
        <v>45</v>
      </c>
      <c r="E3416">
        <v>202506</v>
      </c>
      <c r="F3416" t="s">
        <v>604</v>
      </c>
      <c r="G3416" t="s">
        <v>17315</v>
      </c>
      <c r="H3416" s="1">
        <v>45807</v>
      </c>
      <c r="I3416" t="s">
        <v>459</v>
      </c>
      <c r="J3416" t="s">
        <v>1318</v>
      </c>
      <c r="K3416" t="s">
        <v>1318</v>
      </c>
      <c r="L3416" t="s">
        <v>48</v>
      </c>
      <c r="M3416" t="s">
        <v>733</v>
      </c>
      <c r="N3416" t="s">
        <v>13710</v>
      </c>
      <c r="O3416" t="s">
        <v>17316</v>
      </c>
      <c r="P3416" t="s">
        <v>564</v>
      </c>
      <c r="R3416" t="s">
        <v>565</v>
      </c>
      <c r="S3416">
        <v>15000</v>
      </c>
      <c r="T3416" t="s">
        <v>32</v>
      </c>
      <c r="U3416" t="s">
        <v>33</v>
      </c>
      <c r="V3416" t="s">
        <v>689</v>
      </c>
      <c r="W3416" t="s">
        <v>104</v>
      </c>
      <c r="X3416" s="1">
        <v>45853</v>
      </c>
      <c r="Y3416" s="1">
        <v>45833</v>
      </c>
      <c r="Z3416" s="1"/>
      <c r="AB3416" s="1">
        <v>45841</v>
      </c>
      <c r="AC3416">
        <v>13</v>
      </c>
      <c r="AD3416" s="1">
        <v>45854</v>
      </c>
      <c r="AE3416" s="1"/>
      <c r="AF3416" s="1">
        <v>45838</v>
      </c>
      <c r="AG3416" t="s">
        <v>348</v>
      </c>
      <c r="AI3416" t="s">
        <v>11787</v>
      </c>
      <c r="AJ3416">
        <v>1</v>
      </c>
      <c r="AK3416">
        <v>1</v>
      </c>
      <c r="AL3416" t="s">
        <v>369</v>
      </c>
      <c r="AP3416" t="s">
        <v>535</v>
      </c>
      <c r="AQ3416" t="s">
        <v>13963</v>
      </c>
      <c r="AT3416">
        <v>600</v>
      </c>
      <c r="AU3416" s="1"/>
      <c r="AW3416" t="s">
        <v>735</v>
      </c>
      <c r="AY3416">
        <v>600</v>
      </c>
      <c r="BA3416" t="s">
        <v>422</v>
      </c>
      <c r="BB3416" t="s">
        <v>466</v>
      </c>
      <c r="BC3416" s="1">
        <v>45838</v>
      </c>
      <c r="BD3416" t="s">
        <v>13965</v>
      </c>
      <c r="BE3416">
        <v>36750</v>
      </c>
      <c r="BI3416">
        <v>1</v>
      </c>
    </row>
    <row r="3417" spans="1:64" x14ac:dyDescent="0.3">
      <c r="A3417" t="s">
        <v>14784</v>
      </c>
      <c r="B3417" t="s">
        <v>87</v>
      </c>
      <c r="C3417" t="s">
        <v>45</v>
      </c>
      <c r="E3417">
        <v>202507</v>
      </c>
      <c r="F3417" t="s">
        <v>604</v>
      </c>
      <c r="G3417" t="s">
        <v>616</v>
      </c>
      <c r="H3417" s="1">
        <v>45784</v>
      </c>
      <c r="I3417" t="s">
        <v>459</v>
      </c>
      <c r="J3417">
        <v>8</v>
      </c>
      <c r="K3417" t="s">
        <v>163</v>
      </c>
      <c r="L3417" t="s">
        <v>48</v>
      </c>
      <c r="M3417" t="s">
        <v>153</v>
      </c>
      <c r="N3417" t="s">
        <v>13710</v>
      </c>
      <c r="O3417" t="s">
        <v>17317</v>
      </c>
      <c r="P3417" t="s">
        <v>498</v>
      </c>
      <c r="R3417" t="s">
        <v>499</v>
      </c>
      <c r="S3417">
        <v>20000</v>
      </c>
      <c r="T3417" t="s">
        <v>32</v>
      </c>
      <c r="U3417" t="s">
        <v>33</v>
      </c>
      <c r="V3417" t="s">
        <v>617</v>
      </c>
      <c r="W3417" t="s">
        <v>137</v>
      </c>
      <c r="X3417" s="1">
        <v>45855</v>
      </c>
      <c r="Y3417" s="1">
        <v>45834</v>
      </c>
      <c r="Z3417" s="1"/>
      <c r="AB3417" s="1">
        <v>45843</v>
      </c>
      <c r="AC3417">
        <v>7</v>
      </c>
      <c r="AD3417" s="1">
        <v>45850</v>
      </c>
      <c r="AE3417" s="1"/>
      <c r="AF3417" s="1">
        <v>45839</v>
      </c>
      <c r="AG3417" t="s">
        <v>348</v>
      </c>
      <c r="AI3417" t="s">
        <v>11787</v>
      </c>
      <c r="AJ3417">
        <v>1</v>
      </c>
      <c r="AK3417">
        <v>1</v>
      </c>
      <c r="AL3417" t="s">
        <v>320</v>
      </c>
      <c r="AP3417" t="s">
        <v>2261</v>
      </c>
      <c r="AQ3417" t="s">
        <v>13963</v>
      </c>
      <c r="AT3417">
        <v>872</v>
      </c>
      <c r="AU3417" s="1"/>
      <c r="AW3417" t="s">
        <v>157</v>
      </c>
      <c r="AY3417">
        <v>872</v>
      </c>
      <c r="BA3417" t="s">
        <v>69</v>
      </c>
      <c r="BB3417" t="s">
        <v>466</v>
      </c>
      <c r="BC3417" s="1">
        <v>45839</v>
      </c>
      <c r="BD3417" t="s">
        <v>13965</v>
      </c>
      <c r="BE3417">
        <v>26000</v>
      </c>
      <c r="BI3417">
        <v>1</v>
      </c>
    </row>
    <row r="3418" spans="1:64" x14ac:dyDescent="0.3">
      <c r="A3418" t="s">
        <v>14784</v>
      </c>
      <c r="B3418" t="s">
        <v>87</v>
      </c>
      <c r="C3418" t="s">
        <v>45</v>
      </c>
      <c r="E3418">
        <v>202507</v>
      </c>
      <c r="F3418" t="s">
        <v>604</v>
      </c>
      <c r="G3418" t="s">
        <v>628</v>
      </c>
      <c r="H3418" s="1">
        <v>45782</v>
      </c>
      <c r="I3418" t="s">
        <v>459</v>
      </c>
      <c r="J3418">
        <v>8</v>
      </c>
      <c r="K3418" t="s">
        <v>163</v>
      </c>
      <c r="L3418" t="s">
        <v>48</v>
      </c>
      <c r="M3418" t="s">
        <v>650</v>
      </c>
      <c r="N3418" t="s">
        <v>13710</v>
      </c>
      <c r="O3418" t="s">
        <v>17318</v>
      </c>
      <c r="P3418" t="s">
        <v>502</v>
      </c>
      <c r="R3418" t="s">
        <v>503</v>
      </c>
      <c r="S3418">
        <v>22500</v>
      </c>
      <c r="T3418" t="s">
        <v>32</v>
      </c>
      <c r="U3418" t="s">
        <v>33</v>
      </c>
      <c r="V3418" t="s">
        <v>575</v>
      </c>
      <c r="W3418" t="s">
        <v>575</v>
      </c>
      <c r="X3418" s="1">
        <v>45855</v>
      </c>
      <c r="Y3418" s="1">
        <v>45834</v>
      </c>
      <c r="Z3418" s="1"/>
      <c r="AB3418" s="1">
        <v>45848</v>
      </c>
      <c r="AC3418">
        <v>10</v>
      </c>
      <c r="AD3418" s="1">
        <v>45858</v>
      </c>
      <c r="AE3418" s="1"/>
      <c r="AF3418" s="1">
        <v>45840</v>
      </c>
      <c r="AG3418" t="s">
        <v>348</v>
      </c>
      <c r="AH3418" t="s">
        <v>17319</v>
      </c>
      <c r="AI3418" t="s">
        <v>11787</v>
      </c>
      <c r="AJ3418">
        <v>1</v>
      </c>
      <c r="AK3418">
        <v>1</v>
      </c>
      <c r="AL3418" t="s">
        <v>1954</v>
      </c>
      <c r="AP3418" t="s">
        <v>10361</v>
      </c>
      <c r="AQ3418" t="s">
        <v>13963</v>
      </c>
      <c r="AT3418">
        <v>942</v>
      </c>
      <c r="AU3418" s="1"/>
      <c r="AW3418" t="s">
        <v>127</v>
      </c>
      <c r="AY3418">
        <v>942</v>
      </c>
      <c r="BA3418" t="s">
        <v>422</v>
      </c>
      <c r="BB3418" t="s">
        <v>466</v>
      </c>
      <c r="BC3418" s="1">
        <v>45840</v>
      </c>
      <c r="BD3418" t="s">
        <v>13965</v>
      </c>
      <c r="BE3418">
        <v>20925</v>
      </c>
      <c r="BI3418">
        <v>1</v>
      </c>
    </row>
    <row r="3419" spans="1:64" x14ac:dyDescent="0.3">
      <c r="A3419" t="s">
        <v>14784</v>
      </c>
      <c r="B3419" t="s">
        <v>87</v>
      </c>
      <c r="C3419" t="s">
        <v>45</v>
      </c>
      <c r="E3419">
        <v>202507</v>
      </c>
      <c r="F3419" t="s">
        <v>604</v>
      </c>
      <c r="G3419" t="s">
        <v>628</v>
      </c>
      <c r="H3419" s="1">
        <v>45782</v>
      </c>
      <c r="I3419" t="s">
        <v>459</v>
      </c>
      <c r="J3419">
        <v>8</v>
      </c>
      <c r="K3419" t="s">
        <v>163</v>
      </c>
      <c r="L3419" t="s">
        <v>48</v>
      </c>
      <c r="M3419" t="s">
        <v>650</v>
      </c>
      <c r="N3419" t="s">
        <v>13710</v>
      </c>
      <c r="O3419" t="s">
        <v>17318</v>
      </c>
      <c r="P3419" t="s">
        <v>502</v>
      </c>
      <c r="R3419" t="s">
        <v>503</v>
      </c>
      <c r="S3419">
        <v>22500</v>
      </c>
      <c r="T3419" t="s">
        <v>32</v>
      </c>
      <c r="U3419" t="s">
        <v>33</v>
      </c>
      <c r="V3419" t="s">
        <v>575</v>
      </c>
      <c r="W3419" t="s">
        <v>575</v>
      </c>
      <c r="X3419" s="1">
        <v>45855</v>
      </c>
      <c r="Y3419" s="1">
        <v>45834</v>
      </c>
      <c r="Z3419" s="1"/>
      <c r="AB3419" s="1">
        <v>45848</v>
      </c>
      <c r="AC3419">
        <v>10</v>
      </c>
      <c r="AD3419" s="1">
        <v>45858</v>
      </c>
      <c r="AE3419" s="1"/>
      <c r="AF3419" s="1">
        <v>45840</v>
      </c>
      <c r="AG3419" t="s">
        <v>348</v>
      </c>
      <c r="AH3419" t="s">
        <v>17319</v>
      </c>
      <c r="AI3419" t="s">
        <v>11787</v>
      </c>
      <c r="AJ3419">
        <v>1</v>
      </c>
      <c r="AK3419">
        <v>1</v>
      </c>
      <c r="AL3419" t="s">
        <v>1954</v>
      </c>
      <c r="AP3419" t="s">
        <v>10361</v>
      </c>
      <c r="AQ3419" t="s">
        <v>13963</v>
      </c>
      <c r="AT3419">
        <v>942</v>
      </c>
      <c r="AU3419" s="1"/>
      <c r="AW3419" t="s">
        <v>127</v>
      </c>
      <c r="AY3419">
        <v>942</v>
      </c>
      <c r="BA3419" t="s">
        <v>422</v>
      </c>
      <c r="BB3419" t="s">
        <v>466</v>
      </c>
      <c r="BC3419" s="1">
        <v>45840</v>
      </c>
      <c r="BD3419" t="s">
        <v>13965</v>
      </c>
      <c r="BE3419">
        <v>20925</v>
      </c>
      <c r="BI3419">
        <v>1</v>
      </c>
    </row>
    <row r="3420" spans="1:64" x14ac:dyDescent="0.3">
      <c r="A3420" t="s">
        <v>14784</v>
      </c>
      <c r="B3420" t="s">
        <v>87</v>
      </c>
      <c r="C3420" t="s">
        <v>45</v>
      </c>
      <c r="E3420">
        <v>202507</v>
      </c>
      <c r="F3420" t="s">
        <v>604</v>
      </c>
      <c r="G3420" t="s">
        <v>628</v>
      </c>
      <c r="H3420" s="1">
        <v>45782</v>
      </c>
      <c r="I3420" t="s">
        <v>459</v>
      </c>
      <c r="J3420">
        <v>8</v>
      </c>
      <c r="K3420" t="s">
        <v>163</v>
      </c>
      <c r="L3420" t="s">
        <v>48</v>
      </c>
      <c r="M3420" t="s">
        <v>650</v>
      </c>
      <c r="N3420" t="s">
        <v>13710</v>
      </c>
      <c r="O3420" t="s">
        <v>17318</v>
      </c>
      <c r="P3420" t="s">
        <v>502</v>
      </c>
      <c r="R3420" t="s">
        <v>503</v>
      </c>
      <c r="S3420">
        <v>22500</v>
      </c>
      <c r="T3420" t="s">
        <v>32</v>
      </c>
      <c r="U3420" t="s">
        <v>33</v>
      </c>
      <c r="V3420" t="s">
        <v>575</v>
      </c>
      <c r="W3420" t="s">
        <v>575</v>
      </c>
      <c r="X3420" s="1">
        <v>45855</v>
      </c>
      <c r="Y3420" s="1">
        <v>45834</v>
      </c>
      <c r="Z3420" s="1"/>
      <c r="AB3420" s="1">
        <v>45848</v>
      </c>
      <c r="AC3420">
        <v>10</v>
      </c>
      <c r="AD3420" s="1">
        <v>45858</v>
      </c>
      <c r="AE3420" s="1"/>
      <c r="AF3420" s="1">
        <v>45840</v>
      </c>
      <c r="AG3420" t="s">
        <v>348</v>
      </c>
      <c r="AH3420" t="s">
        <v>17319</v>
      </c>
      <c r="AI3420" t="s">
        <v>11787</v>
      </c>
      <c r="AJ3420">
        <v>1</v>
      </c>
      <c r="AK3420">
        <v>1</v>
      </c>
      <c r="AL3420" t="s">
        <v>1954</v>
      </c>
      <c r="AP3420" t="s">
        <v>10361</v>
      </c>
      <c r="AQ3420" t="s">
        <v>13963</v>
      </c>
      <c r="AT3420">
        <v>942</v>
      </c>
      <c r="AU3420" s="1"/>
      <c r="AW3420" t="s">
        <v>127</v>
      </c>
      <c r="AY3420">
        <v>942</v>
      </c>
      <c r="BA3420" t="s">
        <v>422</v>
      </c>
      <c r="BB3420" t="s">
        <v>466</v>
      </c>
      <c r="BC3420" s="1">
        <v>45840</v>
      </c>
      <c r="BD3420" t="s">
        <v>13965</v>
      </c>
      <c r="BE3420">
        <v>20925</v>
      </c>
      <c r="BI3420">
        <v>1</v>
      </c>
    </row>
    <row r="3421" spans="1:64" x14ac:dyDescent="0.3">
      <c r="A3421" t="s">
        <v>14784</v>
      </c>
      <c r="B3421" t="s">
        <v>87</v>
      </c>
      <c r="C3421" t="s">
        <v>45</v>
      </c>
      <c r="E3421">
        <v>202507</v>
      </c>
      <c r="F3421" t="s">
        <v>604</v>
      </c>
      <c r="G3421" t="s">
        <v>628</v>
      </c>
      <c r="H3421" s="1">
        <v>45782</v>
      </c>
      <c r="I3421" t="s">
        <v>459</v>
      </c>
      <c r="J3421">
        <v>8</v>
      </c>
      <c r="K3421" t="s">
        <v>163</v>
      </c>
      <c r="L3421" t="s">
        <v>48</v>
      </c>
      <c r="M3421" t="s">
        <v>650</v>
      </c>
      <c r="N3421" t="s">
        <v>13710</v>
      </c>
      <c r="O3421" t="s">
        <v>17320</v>
      </c>
      <c r="P3421" t="s">
        <v>502</v>
      </c>
      <c r="R3421" t="s">
        <v>503</v>
      </c>
      <c r="S3421">
        <v>22500</v>
      </c>
      <c r="T3421" t="s">
        <v>32</v>
      </c>
      <c r="U3421" t="s">
        <v>33</v>
      </c>
      <c r="V3421" t="s">
        <v>575</v>
      </c>
      <c r="W3421" t="s">
        <v>575</v>
      </c>
      <c r="X3421" s="1">
        <v>45858</v>
      </c>
      <c r="Y3421" s="1">
        <v>45839</v>
      </c>
      <c r="Z3421" s="1"/>
      <c r="AB3421" s="1">
        <v>45848</v>
      </c>
      <c r="AC3421">
        <v>11</v>
      </c>
      <c r="AD3421" s="1">
        <v>45859</v>
      </c>
      <c r="AE3421" s="1"/>
      <c r="AF3421" s="1">
        <v>45842</v>
      </c>
      <c r="AG3421" t="s">
        <v>348</v>
      </c>
      <c r="AH3421" t="s">
        <v>17321</v>
      </c>
      <c r="AI3421" t="s">
        <v>11787</v>
      </c>
      <c r="AJ3421">
        <v>1</v>
      </c>
      <c r="AK3421">
        <v>1</v>
      </c>
      <c r="AL3421" t="s">
        <v>320</v>
      </c>
      <c r="AP3421" t="s">
        <v>10361</v>
      </c>
      <c r="AQ3421" t="s">
        <v>13963</v>
      </c>
      <c r="AT3421">
        <v>942</v>
      </c>
      <c r="AU3421" s="1"/>
      <c r="AW3421" t="s">
        <v>127</v>
      </c>
      <c r="AY3421">
        <v>942</v>
      </c>
      <c r="BA3421" t="s">
        <v>422</v>
      </c>
      <c r="BB3421" t="s">
        <v>466</v>
      </c>
      <c r="BC3421" s="1">
        <v>45842</v>
      </c>
      <c r="BD3421" t="s">
        <v>13965</v>
      </c>
      <c r="BE3421">
        <v>20925</v>
      </c>
      <c r="BI3421">
        <v>1</v>
      </c>
    </row>
    <row r="3422" spans="1:64" x14ac:dyDescent="0.3">
      <c r="A3422" t="s">
        <v>14784</v>
      </c>
      <c r="B3422" t="s">
        <v>87</v>
      </c>
      <c r="C3422" t="s">
        <v>45</v>
      </c>
      <c r="E3422">
        <v>202507</v>
      </c>
      <c r="F3422" t="s">
        <v>604</v>
      </c>
      <c r="G3422" t="s">
        <v>628</v>
      </c>
      <c r="H3422" s="1">
        <v>45782</v>
      </c>
      <c r="I3422" t="s">
        <v>459</v>
      </c>
      <c r="J3422">
        <v>8</v>
      </c>
      <c r="K3422" t="s">
        <v>163</v>
      </c>
      <c r="L3422" t="s">
        <v>48</v>
      </c>
      <c r="M3422" t="s">
        <v>650</v>
      </c>
      <c r="N3422" t="s">
        <v>13710</v>
      </c>
      <c r="O3422" t="s">
        <v>17320</v>
      </c>
      <c r="P3422" t="s">
        <v>502</v>
      </c>
      <c r="R3422" t="s">
        <v>503</v>
      </c>
      <c r="S3422">
        <v>22500</v>
      </c>
      <c r="T3422" t="s">
        <v>32</v>
      </c>
      <c r="U3422" t="s">
        <v>33</v>
      </c>
      <c r="V3422" t="s">
        <v>575</v>
      </c>
      <c r="W3422" t="s">
        <v>575</v>
      </c>
      <c r="X3422" s="1">
        <v>45858</v>
      </c>
      <c r="Y3422" s="1">
        <v>45839</v>
      </c>
      <c r="Z3422" s="1"/>
      <c r="AB3422" s="1">
        <v>45848</v>
      </c>
      <c r="AC3422">
        <v>11</v>
      </c>
      <c r="AD3422" s="1">
        <v>45859</v>
      </c>
      <c r="AE3422" s="1"/>
      <c r="AF3422" s="1">
        <v>45842</v>
      </c>
      <c r="AG3422" t="s">
        <v>348</v>
      </c>
      <c r="AH3422" t="s">
        <v>17321</v>
      </c>
      <c r="AI3422" t="s">
        <v>11787</v>
      </c>
      <c r="AJ3422">
        <v>1</v>
      </c>
      <c r="AK3422">
        <v>1</v>
      </c>
      <c r="AL3422" t="s">
        <v>320</v>
      </c>
      <c r="AP3422" t="s">
        <v>10361</v>
      </c>
      <c r="AQ3422" t="s">
        <v>13963</v>
      </c>
      <c r="AT3422">
        <v>942</v>
      </c>
      <c r="AU3422" s="1"/>
      <c r="AW3422" t="s">
        <v>127</v>
      </c>
      <c r="AY3422">
        <v>942</v>
      </c>
      <c r="BA3422" t="s">
        <v>422</v>
      </c>
      <c r="BB3422" t="s">
        <v>466</v>
      </c>
      <c r="BC3422" s="1">
        <v>45842</v>
      </c>
      <c r="BD3422" t="s">
        <v>13965</v>
      </c>
      <c r="BE3422">
        <v>20925</v>
      </c>
      <c r="BI3422">
        <v>1</v>
      </c>
    </row>
    <row r="3423" spans="1:64" x14ac:dyDescent="0.3">
      <c r="A3423" t="s">
        <v>14784</v>
      </c>
      <c r="B3423" t="s">
        <v>87</v>
      </c>
      <c r="C3423" t="s">
        <v>45</v>
      </c>
      <c r="E3423">
        <v>202507</v>
      </c>
      <c r="F3423" t="s">
        <v>604</v>
      </c>
      <c r="G3423" t="s">
        <v>628</v>
      </c>
      <c r="H3423" s="1">
        <v>45782</v>
      </c>
      <c r="I3423" t="s">
        <v>459</v>
      </c>
      <c r="J3423">
        <v>8</v>
      </c>
      <c r="K3423" t="s">
        <v>163</v>
      </c>
      <c r="L3423" t="s">
        <v>48</v>
      </c>
      <c r="M3423" t="s">
        <v>650</v>
      </c>
      <c r="N3423" t="s">
        <v>13710</v>
      </c>
      <c r="O3423" t="s">
        <v>17320</v>
      </c>
      <c r="P3423" t="s">
        <v>502</v>
      </c>
      <c r="R3423" t="s">
        <v>503</v>
      </c>
      <c r="S3423">
        <v>22500</v>
      </c>
      <c r="T3423" t="s">
        <v>32</v>
      </c>
      <c r="U3423" t="s">
        <v>33</v>
      </c>
      <c r="V3423" t="s">
        <v>575</v>
      </c>
      <c r="W3423" t="s">
        <v>575</v>
      </c>
      <c r="X3423" s="1">
        <v>45858</v>
      </c>
      <c r="Y3423" s="1">
        <v>45839</v>
      </c>
      <c r="Z3423" s="1"/>
      <c r="AB3423" s="1">
        <v>45848</v>
      </c>
      <c r="AC3423">
        <v>11</v>
      </c>
      <c r="AD3423" s="1">
        <v>45859</v>
      </c>
      <c r="AE3423" s="1"/>
      <c r="AF3423" s="1">
        <v>45842</v>
      </c>
      <c r="AG3423" t="s">
        <v>348</v>
      </c>
      <c r="AH3423" t="s">
        <v>17321</v>
      </c>
      <c r="AI3423" t="s">
        <v>11787</v>
      </c>
      <c r="AJ3423">
        <v>1</v>
      </c>
      <c r="AK3423">
        <v>1</v>
      </c>
      <c r="AL3423" t="s">
        <v>320</v>
      </c>
      <c r="AP3423" t="s">
        <v>10361</v>
      </c>
      <c r="AQ3423" t="s">
        <v>13963</v>
      </c>
      <c r="AT3423">
        <v>942</v>
      </c>
      <c r="AU3423" s="1"/>
      <c r="AW3423" t="s">
        <v>127</v>
      </c>
      <c r="AY3423">
        <v>942</v>
      </c>
      <c r="BA3423" t="s">
        <v>422</v>
      </c>
      <c r="BB3423" t="s">
        <v>466</v>
      </c>
      <c r="BC3423" s="1">
        <v>45842</v>
      </c>
      <c r="BD3423" t="s">
        <v>13965</v>
      </c>
      <c r="BE3423">
        <v>20925</v>
      </c>
      <c r="BI3423">
        <v>1</v>
      </c>
    </row>
    <row r="3424" spans="1:64" x14ac:dyDescent="0.3">
      <c r="A3424" t="s">
        <v>14784</v>
      </c>
      <c r="B3424" t="s">
        <v>87</v>
      </c>
      <c r="C3424" t="s">
        <v>45</v>
      </c>
      <c r="E3424">
        <v>202507</v>
      </c>
      <c r="F3424" t="s">
        <v>604</v>
      </c>
      <c r="G3424" t="s">
        <v>628</v>
      </c>
      <c r="H3424" s="1">
        <v>45782</v>
      </c>
      <c r="I3424" t="s">
        <v>459</v>
      </c>
      <c r="J3424">
        <v>8</v>
      </c>
      <c r="K3424" t="s">
        <v>163</v>
      </c>
      <c r="L3424" t="s">
        <v>48</v>
      </c>
      <c r="M3424" t="s">
        <v>650</v>
      </c>
      <c r="N3424" t="s">
        <v>13710</v>
      </c>
      <c r="O3424" t="s">
        <v>17320</v>
      </c>
      <c r="P3424" t="s">
        <v>502</v>
      </c>
      <c r="R3424" t="s">
        <v>503</v>
      </c>
      <c r="S3424">
        <v>22500</v>
      </c>
      <c r="T3424" t="s">
        <v>32</v>
      </c>
      <c r="U3424" t="s">
        <v>33</v>
      </c>
      <c r="V3424" t="s">
        <v>575</v>
      </c>
      <c r="W3424" t="s">
        <v>575</v>
      </c>
      <c r="X3424" s="1">
        <v>45858</v>
      </c>
      <c r="Y3424" s="1">
        <v>45839</v>
      </c>
      <c r="Z3424" s="1"/>
      <c r="AB3424" s="1">
        <v>45848</v>
      </c>
      <c r="AC3424">
        <v>11</v>
      </c>
      <c r="AD3424" s="1">
        <v>45859</v>
      </c>
      <c r="AE3424" s="1"/>
      <c r="AF3424" s="1">
        <v>45842</v>
      </c>
      <c r="AG3424" t="s">
        <v>348</v>
      </c>
      <c r="AH3424" t="s">
        <v>17321</v>
      </c>
      <c r="AI3424" t="s">
        <v>11787</v>
      </c>
      <c r="AJ3424">
        <v>1</v>
      </c>
      <c r="AK3424">
        <v>1</v>
      </c>
      <c r="AL3424" t="s">
        <v>320</v>
      </c>
      <c r="AP3424" t="s">
        <v>10361</v>
      </c>
      <c r="AQ3424" t="s">
        <v>13963</v>
      </c>
      <c r="AT3424">
        <v>942</v>
      </c>
      <c r="AU3424" s="1"/>
      <c r="AW3424" t="s">
        <v>127</v>
      </c>
      <c r="AY3424">
        <v>942</v>
      </c>
      <c r="BA3424" t="s">
        <v>422</v>
      </c>
      <c r="BB3424" t="s">
        <v>466</v>
      </c>
      <c r="BC3424" s="1">
        <v>45842</v>
      </c>
      <c r="BD3424" t="s">
        <v>13965</v>
      </c>
      <c r="BE3424">
        <v>20925</v>
      </c>
      <c r="BI3424">
        <v>1</v>
      </c>
    </row>
    <row r="3425" spans="1:66" x14ac:dyDescent="0.3">
      <c r="A3425" t="s">
        <v>14784</v>
      </c>
      <c r="B3425" t="s">
        <v>87</v>
      </c>
      <c r="C3425" t="s">
        <v>45</v>
      </c>
      <c r="E3425">
        <v>202507</v>
      </c>
      <c r="F3425" t="s">
        <v>604</v>
      </c>
      <c r="G3425" t="s">
        <v>613</v>
      </c>
      <c r="H3425" s="1">
        <v>45797</v>
      </c>
      <c r="I3425" t="s">
        <v>459</v>
      </c>
      <c r="J3425" t="s">
        <v>1318</v>
      </c>
      <c r="K3425" t="s">
        <v>1318</v>
      </c>
      <c r="L3425" t="s">
        <v>48</v>
      </c>
      <c r="M3425" t="s">
        <v>662</v>
      </c>
      <c r="N3425" t="s">
        <v>13710</v>
      </c>
      <c r="O3425" t="s">
        <v>17322</v>
      </c>
      <c r="P3425" t="s">
        <v>473</v>
      </c>
      <c r="R3425" t="s">
        <v>474</v>
      </c>
      <c r="S3425">
        <v>15750</v>
      </c>
      <c r="T3425" t="s">
        <v>32</v>
      </c>
      <c r="U3425" t="s">
        <v>33</v>
      </c>
      <c r="V3425" t="s">
        <v>644</v>
      </c>
      <c r="W3425" t="s">
        <v>52</v>
      </c>
      <c r="X3425" s="1">
        <v>45847</v>
      </c>
      <c r="Y3425" s="1">
        <v>45846</v>
      </c>
      <c r="Z3425" s="1"/>
      <c r="AB3425" s="1">
        <v>45853</v>
      </c>
      <c r="AC3425">
        <v>10</v>
      </c>
      <c r="AD3425" s="1">
        <v>45863</v>
      </c>
      <c r="AE3425" s="1"/>
      <c r="AF3425" s="1">
        <v>45851</v>
      </c>
      <c r="AG3425" t="s">
        <v>348</v>
      </c>
      <c r="AI3425" t="s">
        <v>11787</v>
      </c>
      <c r="AJ3425">
        <v>1</v>
      </c>
      <c r="AK3425">
        <v>1</v>
      </c>
      <c r="AL3425" t="s">
        <v>96</v>
      </c>
      <c r="AP3425" t="s">
        <v>1233</v>
      </c>
      <c r="AQ3425" t="s">
        <v>13963</v>
      </c>
      <c r="AT3425">
        <v>550</v>
      </c>
      <c r="AU3425" s="1"/>
      <c r="AW3425" t="s">
        <v>55</v>
      </c>
      <c r="AY3425">
        <v>550</v>
      </c>
      <c r="BA3425" t="s">
        <v>13967</v>
      </c>
      <c r="BB3425" t="s">
        <v>466</v>
      </c>
      <c r="BC3425" s="1">
        <v>45851</v>
      </c>
      <c r="BD3425" t="s">
        <v>13965</v>
      </c>
      <c r="BE3425">
        <v>35438</v>
      </c>
      <c r="BI3425">
        <v>1</v>
      </c>
    </row>
    <row r="3426" spans="1:66" x14ac:dyDescent="0.3">
      <c r="A3426" t="s">
        <v>14784</v>
      </c>
      <c r="B3426" t="s">
        <v>87</v>
      </c>
      <c r="C3426" t="s">
        <v>45</v>
      </c>
      <c r="E3426">
        <v>202507</v>
      </c>
      <c r="F3426" t="s">
        <v>604</v>
      </c>
      <c r="G3426" t="s">
        <v>613</v>
      </c>
      <c r="H3426" s="1">
        <v>45797</v>
      </c>
      <c r="I3426" t="s">
        <v>459</v>
      </c>
      <c r="J3426" t="s">
        <v>1318</v>
      </c>
      <c r="K3426" t="s">
        <v>1318</v>
      </c>
      <c r="L3426" t="s">
        <v>48</v>
      </c>
      <c r="M3426" t="s">
        <v>662</v>
      </c>
      <c r="N3426" t="s">
        <v>13710</v>
      </c>
      <c r="O3426" t="s">
        <v>17322</v>
      </c>
      <c r="P3426" t="s">
        <v>471</v>
      </c>
      <c r="R3426" t="s">
        <v>472</v>
      </c>
      <c r="S3426">
        <v>12500</v>
      </c>
      <c r="T3426" t="s">
        <v>32</v>
      </c>
      <c r="U3426" t="s">
        <v>33</v>
      </c>
      <c r="V3426" t="s">
        <v>644</v>
      </c>
      <c r="W3426" t="s">
        <v>52</v>
      </c>
      <c r="X3426" s="1">
        <v>45847</v>
      </c>
      <c r="Y3426" s="1">
        <v>45846</v>
      </c>
      <c r="Z3426" s="1"/>
      <c r="AB3426" s="1">
        <v>45853</v>
      </c>
      <c r="AC3426">
        <v>10</v>
      </c>
      <c r="AD3426" s="1">
        <v>45863</v>
      </c>
      <c r="AE3426" s="1"/>
      <c r="AF3426" s="1">
        <v>45851</v>
      </c>
      <c r="AG3426" t="s">
        <v>348</v>
      </c>
      <c r="AI3426" t="s">
        <v>11787</v>
      </c>
      <c r="AJ3426">
        <v>1</v>
      </c>
      <c r="AK3426">
        <v>1</v>
      </c>
      <c r="AL3426" t="s">
        <v>96</v>
      </c>
      <c r="AP3426" t="s">
        <v>1233</v>
      </c>
      <c r="AQ3426" t="s">
        <v>13963</v>
      </c>
      <c r="AT3426">
        <v>550</v>
      </c>
      <c r="AU3426" s="1"/>
      <c r="AW3426" t="s">
        <v>55</v>
      </c>
      <c r="AY3426">
        <v>550</v>
      </c>
      <c r="BA3426" t="s">
        <v>13967</v>
      </c>
      <c r="BB3426" t="s">
        <v>466</v>
      </c>
      <c r="BC3426" s="1">
        <v>45851</v>
      </c>
      <c r="BD3426" t="s">
        <v>13965</v>
      </c>
      <c r="BE3426">
        <v>19375</v>
      </c>
      <c r="BI3426">
        <v>1</v>
      </c>
    </row>
    <row r="3427" spans="1:66" x14ac:dyDescent="0.3">
      <c r="A3427" t="s">
        <v>17323</v>
      </c>
      <c r="B3427" t="s">
        <v>13709</v>
      </c>
      <c r="C3427" t="s">
        <v>45</v>
      </c>
      <c r="D3427" t="s">
        <v>1298</v>
      </c>
      <c r="E3427">
        <v>202501</v>
      </c>
      <c r="G3427" t="s">
        <v>91</v>
      </c>
      <c r="H3427" s="1">
        <v>45532</v>
      </c>
      <c r="I3427" t="s">
        <v>1299</v>
      </c>
      <c r="J3427">
        <v>4.0999999999999996</v>
      </c>
      <c r="K3427" t="s">
        <v>1308</v>
      </c>
      <c r="L3427" t="s">
        <v>48</v>
      </c>
      <c r="M3427" t="s">
        <v>1309</v>
      </c>
      <c r="N3427" t="s">
        <v>17324</v>
      </c>
      <c r="O3427" t="s">
        <v>1744</v>
      </c>
      <c r="P3427" t="s">
        <v>1310</v>
      </c>
      <c r="Q3427" t="s">
        <v>1745</v>
      </c>
      <c r="R3427" t="s">
        <v>1311</v>
      </c>
      <c r="S3427">
        <v>43520</v>
      </c>
      <c r="T3427" t="s">
        <v>32</v>
      </c>
      <c r="U3427" t="s">
        <v>33</v>
      </c>
      <c r="V3427" t="s">
        <v>593</v>
      </c>
      <c r="W3427" t="s">
        <v>95</v>
      </c>
      <c r="X3427" s="1">
        <v>45674</v>
      </c>
      <c r="Y3427" s="1">
        <v>45649</v>
      </c>
      <c r="Z3427" s="1"/>
      <c r="AA3427" t="s">
        <v>1212</v>
      </c>
      <c r="AB3427" s="1">
        <v>45673</v>
      </c>
      <c r="AC3427">
        <v>10</v>
      </c>
      <c r="AD3427" s="1">
        <v>45683</v>
      </c>
      <c r="AE3427" s="1">
        <v>45673</v>
      </c>
      <c r="AF3427" s="1">
        <v>45667</v>
      </c>
      <c r="AG3427" t="s">
        <v>293</v>
      </c>
      <c r="AI3427" t="s">
        <v>11790</v>
      </c>
      <c r="AJ3427">
        <v>2</v>
      </c>
      <c r="AK3427">
        <v>4</v>
      </c>
      <c r="AL3427" t="s">
        <v>530</v>
      </c>
      <c r="AM3427" t="s">
        <v>3703</v>
      </c>
      <c r="AN3427" t="s">
        <v>3704</v>
      </c>
      <c r="AQ3427" t="s">
        <v>594</v>
      </c>
      <c r="AR3427" t="s">
        <v>14790</v>
      </c>
      <c r="AS3427">
        <v>27660</v>
      </c>
      <c r="AT3427">
        <v>6020</v>
      </c>
      <c r="AU3427" s="1">
        <v>45674</v>
      </c>
      <c r="AV3427" t="s">
        <v>17325</v>
      </c>
      <c r="AW3427" t="s">
        <v>313</v>
      </c>
      <c r="AY3427">
        <v>1050</v>
      </c>
      <c r="AZ3427">
        <v>3010</v>
      </c>
      <c r="BA3427" t="s">
        <v>69</v>
      </c>
      <c r="BB3427" t="s">
        <v>63</v>
      </c>
      <c r="BC3427" s="1">
        <v>45680</v>
      </c>
      <c r="BD3427" t="s">
        <v>13965</v>
      </c>
      <c r="BE3427">
        <v>107059</v>
      </c>
      <c r="BK3427">
        <v>4</v>
      </c>
      <c r="BM3427">
        <v>43520</v>
      </c>
    </row>
    <row r="3428" spans="1:66" x14ac:dyDescent="0.3">
      <c r="A3428" t="s">
        <v>17323</v>
      </c>
      <c r="B3428" t="s">
        <v>13709</v>
      </c>
      <c r="C3428" t="s">
        <v>45</v>
      </c>
      <c r="D3428" t="s">
        <v>1298</v>
      </c>
      <c r="E3428">
        <v>202501</v>
      </c>
      <c r="G3428" t="s">
        <v>91</v>
      </c>
      <c r="H3428" s="1">
        <v>45532</v>
      </c>
      <c r="I3428" t="s">
        <v>1299</v>
      </c>
      <c r="J3428">
        <v>4.0999999999999996</v>
      </c>
      <c r="K3428" t="s">
        <v>1308</v>
      </c>
      <c r="L3428" t="s">
        <v>48</v>
      </c>
      <c r="M3428" t="s">
        <v>1309</v>
      </c>
      <c r="N3428" t="s">
        <v>17324</v>
      </c>
      <c r="O3428" t="s">
        <v>1746</v>
      </c>
      <c r="P3428" t="s">
        <v>1310</v>
      </c>
      <c r="Q3428" t="s">
        <v>1747</v>
      </c>
      <c r="R3428" t="s">
        <v>1311</v>
      </c>
      <c r="S3428">
        <v>43520</v>
      </c>
      <c r="T3428" t="s">
        <v>32</v>
      </c>
      <c r="U3428" t="s">
        <v>33</v>
      </c>
      <c r="V3428" t="s">
        <v>593</v>
      </c>
      <c r="W3428" t="s">
        <v>95</v>
      </c>
      <c r="X3428" s="1">
        <v>45681</v>
      </c>
      <c r="Y3428" s="1">
        <v>45656</v>
      </c>
      <c r="Z3428" s="1"/>
      <c r="AA3428" t="s">
        <v>1212</v>
      </c>
      <c r="AB3428" s="1">
        <v>45678</v>
      </c>
      <c r="AC3428">
        <v>10</v>
      </c>
      <c r="AD3428" s="1">
        <v>45685</v>
      </c>
      <c r="AE3428" s="1">
        <v>45678</v>
      </c>
      <c r="AF3428" s="1">
        <v>45671</v>
      </c>
      <c r="AG3428" t="s">
        <v>293</v>
      </c>
      <c r="AI3428" t="s">
        <v>11790</v>
      </c>
      <c r="AJ3428">
        <v>2</v>
      </c>
      <c r="AK3428">
        <v>4</v>
      </c>
      <c r="AL3428" t="s">
        <v>530</v>
      </c>
      <c r="AM3428" t="s">
        <v>6114</v>
      </c>
      <c r="AN3428" t="s">
        <v>6115</v>
      </c>
      <c r="AQ3428" t="s">
        <v>594</v>
      </c>
      <c r="AR3428" t="s">
        <v>14790</v>
      </c>
      <c r="AS3428">
        <v>28860</v>
      </c>
      <c r="AT3428">
        <v>6020</v>
      </c>
      <c r="AU3428" s="1">
        <v>45681</v>
      </c>
      <c r="AV3428" t="s">
        <v>17325</v>
      </c>
      <c r="AW3428" t="s">
        <v>313</v>
      </c>
      <c r="AY3428">
        <v>1050</v>
      </c>
      <c r="AZ3428">
        <v>3010</v>
      </c>
      <c r="BA3428" t="s">
        <v>69</v>
      </c>
      <c r="BB3428" t="s">
        <v>63</v>
      </c>
      <c r="BC3428" s="1">
        <v>45671</v>
      </c>
      <c r="BD3428" t="s">
        <v>13965</v>
      </c>
      <c r="BE3428">
        <v>107059</v>
      </c>
      <c r="BK3428">
        <v>4</v>
      </c>
      <c r="BM3428">
        <v>43520</v>
      </c>
    </row>
    <row r="3429" spans="1:66" x14ac:dyDescent="0.3">
      <c r="A3429" t="s">
        <v>17323</v>
      </c>
      <c r="B3429" t="s">
        <v>13709</v>
      </c>
      <c r="C3429" t="s">
        <v>45</v>
      </c>
      <c r="D3429" t="s">
        <v>1313</v>
      </c>
      <c r="E3429">
        <v>202501</v>
      </c>
      <c r="G3429" t="s">
        <v>177</v>
      </c>
      <c r="H3429" s="1">
        <v>45560</v>
      </c>
      <c r="I3429" t="s">
        <v>1299</v>
      </c>
      <c r="J3429">
        <v>8</v>
      </c>
      <c r="K3429" t="s">
        <v>80</v>
      </c>
      <c r="L3429" t="s">
        <v>48</v>
      </c>
      <c r="M3429" t="s">
        <v>2101</v>
      </c>
      <c r="N3429" t="s">
        <v>17324</v>
      </c>
      <c r="O3429" t="s">
        <v>2102</v>
      </c>
      <c r="P3429" t="s">
        <v>1328</v>
      </c>
      <c r="Q3429" t="s">
        <v>2103</v>
      </c>
      <c r="R3429" t="s">
        <v>1329</v>
      </c>
      <c r="S3429">
        <v>13600</v>
      </c>
      <c r="T3429" t="s">
        <v>32</v>
      </c>
      <c r="U3429" t="s">
        <v>196</v>
      </c>
      <c r="V3429" t="s">
        <v>898</v>
      </c>
      <c r="W3429" t="s">
        <v>249</v>
      </c>
      <c r="X3429" s="1">
        <v>45611</v>
      </c>
      <c r="Y3429" s="1">
        <v>45586</v>
      </c>
      <c r="Z3429" s="1"/>
      <c r="AA3429" t="s">
        <v>1212</v>
      </c>
      <c r="AB3429" s="1">
        <v>45672</v>
      </c>
      <c r="AC3429">
        <v>22</v>
      </c>
      <c r="AD3429" s="1">
        <v>45695</v>
      </c>
      <c r="AE3429" s="1">
        <v>45672</v>
      </c>
      <c r="AF3429" s="1">
        <v>45666</v>
      </c>
      <c r="AG3429" t="s">
        <v>293</v>
      </c>
      <c r="AI3429" t="s">
        <v>11787</v>
      </c>
      <c r="AJ3429">
        <v>1</v>
      </c>
      <c r="AK3429">
        <v>1</v>
      </c>
      <c r="AL3429" t="s">
        <v>146</v>
      </c>
      <c r="AM3429" t="s">
        <v>6116</v>
      </c>
      <c r="AN3429" t="s">
        <v>6117</v>
      </c>
      <c r="AQ3429" t="s">
        <v>13963</v>
      </c>
      <c r="AS3429">
        <v>10783</v>
      </c>
      <c r="AT3429">
        <v>1125</v>
      </c>
      <c r="AU3429" s="1">
        <v>45699</v>
      </c>
      <c r="AV3429" t="s">
        <v>17325</v>
      </c>
      <c r="AW3429" t="s">
        <v>250</v>
      </c>
      <c r="AY3429">
        <v>1125</v>
      </c>
      <c r="BA3429" t="s">
        <v>39</v>
      </c>
      <c r="BB3429" t="s">
        <v>63</v>
      </c>
      <c r="BC3429" s="1">
        <v>45666</v>
      </c>
      <c r="BD3429" t="s">
        <v>13965</v>
      </c>
      <c r="BE3429">
        <v>61200</v>
      </c>
      <c r="BI3429">
        <v>1</v>
      </c>
      <c r="BM3429">
        <v>13600</v>
      </c>
    </row>
    <row r="3430" spans="1:66" x14ac:dyDescent="0.3">
      <c r="A3430" t="s">
        <v>17323</v>
      </c>
      <c r="B3430" t="s">
        <v>13709</v>
      </c>
      <c r="C3430" t="s">
        <v>578</v>
      </c>
      <c r="D3430" t="s">
        <v>1298</v>
      </c>
      <c r="E3430">
        <v>202502</v>
      </c>
      <c r="G3430" t="s">
        <v>234</v>
      </c>
      <c r="H3430" s="1">
        <v>45593</v>
      </c>
      <c r="I3430" t="s">
        <v>1299</v>
      </c>
      <c r="J3430">
        <v>4.0999999999999996</v>
      </c>
      <c r="K3430" t="s">
        <v>191</v>
      </c>
      <c r="L3430" t="s">
        <v>48</v>
      </c>
      <c r="M3430" t="s">
        <v>1385</v>
      </c>
      <c r="N3430" t="s">
        <v>17324</v>
      </c>
      <c r="O3430" t="s">
        <v>2491</v>
      </c>
      <c r="P3430" t="s">
        <v>1303</v>
      </c>
      <c r="Q3430" t="s">
        <v>2492</v>
      </c>
      <c r="R3430" t="s">
        <v>1304</v>
      </c>
      <c r="S3430">
        <v>89600</v>
      </c>
      <c r="T3430" t="s">
        <v>32</v>
      </c>
      <c r="U3430" t="s">
        <v>126</v>
      </c>
      <c r="V3430" t="s">
        <v>433</v>
      </c>
      <c r="W3430" t="s">
        <v>23</v>
      </c>
      <c r="X3430" s="1">
        <v>45646</v>
      </c>
      <c r="Y3430" s="1">
        <v>45625</v>
      </c>
      <c r="Z3430" s="1"/>
      <c r="AA3430" t="s">
        <v>1212</v>
      </c>
      <c r="AB3430" s="1"/>
      <c r="AD3430" s="1"/>
      <c r="AE3430" s="1"/>
      <c r="AF3430" s="1">
        <v>45712</v>
      </c>
      <c r="AG3430" t="s">
        <v>293</v>
      </c>
      <c r="AI3430" t="s">
        <v>11790</v>
      </c>
      <c r="AJ3430">
        <v>4</v>
      </c>
      <c r="AK3430">
        <v>8</v>
      </c>
      <c r="AL3430" t="s">
        <v>320</v>
      </c>
      <c r="AQ3430" t="s">
        <v>594</v>
      </c>
      <c r="AR3430" t="s">
        <v>13966</v>
      </c>
      <c r="AS3430">
        <v>16970</v>
      </c>
      <c r="AU3430" s="1">
        <v>45679</v>
      </c>
      <c r="AV3430" t="s">
        <v>17325</v>
      </c>
      <c r="AW3430" t="s">
        <v>1454</v>
      </c>
      <c r="BA3430" t="s">
        <v>422</v>
      </c>
      <c r="BB3430" t="s">
        <v>63</v>
      </c>
      <c r="BC3430" s="1">
        <v>45712</v>
      </c>
      <c r="BD3430" t="s">
        <v>13965</v>
      </c>
      <c r="BE3430">
        <v>187264</v>
      </c>
      <c r="BK3430">
        <v>8</v>
      </c>
      <c r="BM3430">
        <v>89600</v>
      </c>
    </row>
    <row r="3431" spans="1:66" x14ac:dyDescent="0.3">
      <c r="A3431" t="s">
        <v>17323</v>
      </c>
      <c r="B3431" t="s">
        <v>13709</v>
      </c>
      <c r="C3431" t="s">
        <v>578</v>
      </c>
      <c r="D3431" t="s">
        <v>1298</v>
      </c>
      <c r="E3431">
        <v>202502</v>
      </c>
      <c r="G3431" t="s">
        <v>234</v>
      </c>
      <c r="H3431" s="1">
        <v>45594</v>
      </c>
      <c r="I3431" t="s">
        <v>1299</v>
      </c>
      <c r="J3431">
        <v>4.0999999999999996</v>
      </c>
      <c r="K3431" t="s">
        <v>191</v>
      </c>
      <c r="L3431" t="s">
        <v>48</v>
      </c>
      <c r="M3431" t="s">
        <v>1385</v>
      </c>
      <c r="N3431" t="s">
        <v>17324</v>
      </c>
      <c r="O3431" t="s">
        <v>2493</v>
      </c>
      <c r="P3431" t="s">
        <v>1303</v>
      </c>
      <c r="Q3431" t="s">
        <v>2494</v>
      </c>
      <c r="R3431" t="s">
        <v>1304</v>
      </c>
      <c r="S3431">
        <v>67200</v>
      </c>
      <c r="T3431" t="s">
        <v>32</v>
      </c>
      <c r="U3431" t="s">
        <v>126</v>
      </c>
      <c r="V3431" t="s">
        <v>433</v>
      </c>
      <c r="W3431" t="s">
        <v>23</v>
      </c>
      <c r="X3431" s="1">
        <v>45646</v>
      </c>
      <c r="Y3431" s="1">
        <v>45625</v>
      </c>
      <c r="Z3431" s="1"/>
      <c r="AA3431" t="s">
        <v>1212</v>
      </c>
      <c r="AB3431" s="1"/>
      <c r="AD3431" s="1"/>
      <c r="AE3431" s="1"/>
      <c r="AF3431" s="1">
        <v>45714</v>
      </c>
      <c r="AG3431" t="s">
        <v>293</v>
      </c>
      <c r="AI3431" t="s">
        <v>11790</v>
      </c>
      <c r="AJ3431">
        <v>3</v>
      </c>
      <c r="AK3431">
        <v>6</v>
      </c>
      <c r="AL3431" t="s">
        <v>530</v>
      </c>
      <c r="AQ3431" t="s">
        <v>594</v>
      </c>
      <c r="AR3431" t="s">
        <v>13966</v>
      </c>
      <c r="AS3431">
        <v>15040</v>
      </c>
      <c r="AU3431" s="1">
        <v>45679</v>
      </c>
      <c r="AV3431" t="s">
        <v>17325</v>
      </c>
      <c r="AW3431" t="s">
        <v>1454</v>
      </c>
      <c r="BA3431" t="s">
        <v>422</v>
      </c>
      <c r="BB3431" t="s">
        <v>63</v>
      </c>
      <c r="BC3431" s="1">
        <v>45714</v>
      </c>
      <c r="BD3431" t="s">
        <v>13965</v>
      </c>
      <c r="BE3431">
        <v>140448</v>
      </c>
      <c r="BK3431">
        <v>6</v>
      </c>
      <c r="BM3431">
        <v>67200</v>
      </c>
    </row>
    <row r="3432" spans="1:66" x14ac:dyDescent="0.3">
      <c r="A3432" t="s">
        <v>17323</v>
      </c>
      <c r="B3432" t="s">
        <v>13709</v>
      </c>
      <c r="C3432" t="s">
        <v>578</v>
      </c>
      <c r="D3432" t="s">
        <v>1298</v>
      </c>
      <c r="E3432">
        <v>202501</v>
      </c>
      <c r="G3432" t="s">
        <v>114</v>
      </c>
      <c r="H3432" s="1">
        <v>45603</v>
      </c>
      <c r="I3432" t="s">
        <v>1299</v>
      </c>
      <c r="J3432">
        <v>4.0999999999999996</v>
      </c>
      <c r="K3432" t="s">
        <v>191</v>
      </c>
      <c r="L3432" t="s">
        <v>28</v>
      </c>
      <c r="M3432" t="s">
        <v>29</v>
      </c>
      <c r="N3432" t="s">
        <v>17324</v>
      </c>
      <c r="O3432" t="s">
        <v>2497</v>
      </c>
      <c r="P3432" t="s">
        <v>1303</v>
      </c>
      <c r="Q3432" t="s">
        <v>2498</v>
      </c>
      <c r="R3432" t="s">
        <v>1304</v>
      </c>
      <c r="S3432">
        <v>14000</v>
      </c>
      <c r="T3432" t="s">
        <v>32</v>
      </c>
      <c r="U3432" t="s">
        <v>33</v>
      </c>
      <c r="V3432" t="s">
        <v>433</v>
      </c>
      <c r="W3432" t="s">
        <v>23</v>
      </c>
      <c r="X3432" s="1">
        <v>45653</v>
      </c>
      <c r="Y3432" s="1">
        <v>45607</v>
      </c>
      <c r="Z3432" s="1"/>
      <c r="AA3432" t="s">
        <v>1212</v>
      </c>
      <c r="AB3432" s="1"/>
      <c r="AD3432" s="1"/>
      <c r="AE3432" s="1">
        <v>45706</v>
      </c>
      <c r="AF3432" s="1"/>
      <c r="AG3432" t="s">
        <v>14387</v>
      </c>
      <c r="AI3432" t="s">
        <v>11787</v>
      </c>
      <c r="AJ3432">
        <v>1</v>
      </c>
      <c r="AK3432">
        <v>1</v>
      </c>
      <c r="AU3432" s="1"/>
      <c r="AW3432" t="s">
        <v>38</v>
      </c>
      <c r="BA3432" t="s">
        <v>39</v>
      </c>
      <c r="BB3432" t="s">
        <v>63</v>
      </c>
      <c r="BC3432" s="1"/>
      <c r="BN3432">
        <v>14000</v>
      </c>
    </row>
    <row r="3433" spans="1:66" x14ac:dyDescent="0.3">
      <c r="A3433" t="s">
        <v>17323</v>
      </c>
      <c r="B3433" t="s">
        <v>13709</v>
      </c>
      <c r="C3433" t="s">
        <v>45</v>
      </c>
      <c r="D3433" t="s">
        <v>1298</v>
      </c>
      <c r="E3433">
        <v>202501</v>
      </c>
      <c r="G3433" t="s">
        <v>91</v>
      </c>
      <c r="H3433" s="1">
        <v>45530</v>
      </c>
      <c r="I3433" t="s">
        <v>1299</v>
      </c>
      <c r="J3433">
        <v>4.0999999999999996</v>
      </c>
      <c r="K3433" t="s">
        <v>1308</v>
      </c>
      <c r="L3433" t="s">
        <v>48</v>
      </c>
      <c r="M3433" t="s">
        <v>206</v>
      </c>
      <c r="N3433" t="s">
        <v>17324</v>
      </c>
      <c r="O3433" t="s">
        <v>2501</v>
      </c>
      <c r="P3433" t="s">
        <v>1446</v>
      </c>
      <c r="Q3433" t="s">
        <v>2502</v>
      </c>
      <c r="R3433" t="s">
        <v>2503</v>
      </c>
      <c r="S3433">
        <v>40000</v>
      </c>
      <c r="T3433" t="s">
        <v>32</v>
      </c>
      <c r="U3433" t="s">
        <v>656</v>
      </c>
      <c r="V3433" t="s">
        <v>568</v>
      </c>
      <c r="W3433" t="s">
        <v>95</v>
      </c>
      <c r="X3433" s="1">
        <v>45602</v>
      </c>
      <c r="Y3433" s="1">
        <v>45602</v>
      </c>
      <c r="Z3433" s="1"/>
      <c r="AA3433" t="s">
        <v>1212</v>
      </c>
      <c r="AB3433" s="1"/>
      <c r="AD3433" s="1"/>
      <c r="AE3433" s="1">
        <v>45665</v>
      </c>
      <c r="AF3433" s="1"/>
      <c r="AG3433" t="s">
        <v>14387</v>
      </c>
      <c r="AI3433" t="s">
        <v>11791</v>
      </c>
      <c r="AJ3433">
        <v>2</v>
      </c>
      <c r="AK3433">
        <v>2</v>
      </c>
      <c r="AL3433" t="s">
        <v>44</v>
      </c>
      <c r="AU3433" s="1"/>
      <c r="AV3433" t="s">
        <v>17325</v>
      </c>
      <c r="BA3433" t="s">
        <v>69</v>
      </c>
      <c r="BB3433" t="s">
        <v>63</v>
      </c>
      <c r="BC3433" s="1"/>
      <c r="BN3433">
        <v>40000</v>
      </c>
    </row>
    <row r="3434" spans="1:66" x14ac:dyDescent="0.3">
      <c r="A3434" t="s">
        <v>17323</v>
      </c>
      <c r="B3434" t="s">
        <v>13709</v>
      </c>
      <c r="C3434" t="s">
        <v>45</v>
      </c>
      <c r="D3434" t="s">
        <v>1313</v>
      </c>
      <c r="E3434">
        <v>202502</v>
      </c>
      <c r="G3434" t="s">
        <v>1406</v>
      </c>
      <c r="H3434" s="1">
        <v>45530</v>
      </c>
      <c r="I3434" t="s">
        <v>1299</v>
      </c>
      <c r="J3434">
        <v>8</v>
      </c>
      <c r="K3434" t="s">
        <v>80</v>
      </c>
      <c r="L3434" t="s">
        <v>28</v>
      </c>
      <c r="M3434" t="s">
        <v>1407</v>
      </c>
      <c r="N3434" t="s">
        <v>17324</v>
      </c>
      <c r="O3434" t="s">
        <v>2504</v>
      </c>
      <c r="P3434" t="s">
        <v>1408</v>
      </c>
      <c r="Q3434" t="s">
        <v>2505</v>
      </c>
      <c r="R3434" t="s">
        <v>1409</v>
      </c>
      <c r="S3434">
        <v>13600</v>
      </c>
      <c r="T3434" t="s">
        <v>32</v>
      </c>
      <c r="U3434" t="s">
        <v>33</v>
      </c>
      <c r="V3434" t="s">
        <v>593</v>
      </c>
      <c r="W3434" t="s">
        <v>95</v>
      </c>
      <c r="X3434" s="1">
        <v>45742</v>
      </c>
      <c r="Y3434" s="1">
        <v>45702</v>
      </c>
      <c r="Z3434" s="1"/>
      <c r="AA3434" t="s">
        <v>1212</v>
      </c>
      <c r="AB3434" s="1">
        <v>45706</v>
      </c>
      <c r="AC3434">
        <v>9</v>
      </c>
      <c r="AD3434" s="1">
        <v>45715</v>
      </c>
      <c r="AE3434" s="1">
        <v>45673</v>
      </c>
      <c r="AF3434" s="1">
        <v>45698</v>
      </c>
      <c r="AG3434" t="s">
        <v>293</v>
      </c>
      <c r="AI3434" t="s">
        <v>11787</v>
      </c>
      <c r="AJ3434">
        <v>1</v>
      </c>
      <c r="AK3434">
        <v>1</v>
      </c>
      <c r="AL3434" t="s">
        <v>96</v>
      </c>
      <c r="AM3434" t="s">
        <v>6118</v>
      </c>
      <c r="AN3434" t="s">
        <v>6119</v>
      </c>
      <c r="AQ3434" t="s">
        <v>13963</v>
      </c>
      <c r="AS3434">
        <v>10753</v>
      </c>
      <c r="AT3434">
        <v>650</v>
      </c>
      <c r="AU3434" s="1">
        <v>45742</v>
      </c>
      <c r="AV3434" t="s">
        <v>17326</v>
      </c>
      <c r="AW3434" t="s">
        <v>313</v>
      </c>
      <c r="AY3434">
        <v>650</v>
      </c>
      <c r="BA3434" t="s">
        <v>1324</v>
      </c>
      <c r="BB3434" t="s">
        <v>63</v>
      </c>
      <c r="BC3434" s="1">
        <v>45698</v>
      </c>
      <c r="BD3434" t="s">
        <v>13965</v>
      </c>
      <c r="BE3434">
        <v>47663</v>
      </c>
      <c r="BI3434">
        <v>1</v>
      </c>
      <c r="BM3434">
        <v>13600</v>
      </c>
    </row>
    <row r="3435" spans="1:66" x14ac:dyDescent="0.3">
      <c r="A3435" t="s">
        <v>17323</v>
      </c>
      <c r="B3435" t="s">
        <v>13709</v>
      </c>
      <c r="C3435" t="s">
        <v>199</v>
      </c>
      <c r="D3435" t="s">
        <v>1313</v>
      </c>
      <c r="E3435">
        <v>202501</v>
      </c>
      <c r="G3435" t="s">
        <v>2506</v>
      </c>
      <c r="H3435" s="1">
        <v>45610</v>
      </c>
      <c r="I3435" t="s">
        <v>1299</v>
      </c>
      <c r="J3435">
        <v>8</v>
      </c>
      <c r="K3435" t="s">
        <v>75</v>
      </c>
      <c r="L3435" t="s">
        <v>28</v>
      </c>
      <c r="M3435" t="s">
        <v>200</v>
      </c>
      <c r="N3435" t="s">
        <v>17324</v>
      </c>
      <c r="O3435" t="s">
        <v>2507</v>
      </c>
      <c r="P3435" t="s">
        <v>1382</v>
      </c>
      <c r="Q3435" t="s">
        <v>2508</v>
      </c>
      <c r="R3435" t="s">
        <v>1383</v>
      </c>
      <c r="S3435">
        <v>19200</v>
      </c>
      <c r="T3435" t="s">
        <v>32</v>
      </c>
      <c r="U3435" t="s">
        <v>33</v>
      </c>
      <c r="V3435" t="s">
        <v>641</v>
      </c>
      <c r="W3435" t="s">
        <v>642</v>
      </c>
      <c r="X3435" s="1">
        <v>45727</v>
      </c>
      <c r="Y3435" s="1">
        <v>45677</v>
      </c>
      <c r="Z3435" s="1"/>
      <c r="AA3435" t="s">
        <v>1212</v>
      </c>
      <c r="AB3435" s="1">
        <v>45665</v>
      </c>
      <c r="AC3435">
        <v>60</v>
      </c>
      <c r="AD3435" s="1">
        <v>45717</v>
      </c>
      <c r="AE3435" s="1">
        <v>45679</v>
      </c>
      <c r="AF3435" s="1">
        <v>45661</v>
      </c>
      <c r="AG3435" t="s">
        <v>293</v>
      </c>
      <c r="AI3435" t="s">
        <v>11791</v>
      </c>
      <c r="AJ3435">
        <v>1</v>
      </c>
      <c r="AK3435">
        <v>1</v>
      </c>
      <c r="AL3435" t="s">
        <v>14792</v>
      </c>
      <c r="AM3435" t="s">
        <v>6120</v>
      </c>
      <c r="AN3435" t="s">
        <v>6121</v>
      </c>
      <c r="AQ3435" t="s">
        <v>594</v>
      </c>
      <c r="AR3435" t="s">
        <v>14873</v>
      </c>
      <c r="AS3435">
        <v>11618</v>
      </c>
      <c r="AT3435">
        <v>5540</v>
      </c>
      <c r="AU3435" s="1">
        <v>45713</v>
      </c>
      <c r="AV3435" t="s">
        <v>17327</v>
      </c>
      <c r="AW3435" t="s">
        <v>1374</v>
      </c>
      <c r="AY3435">
        <v>1873</v>
      </c>
      <c r="AZ3435">
        <v>5540</v>
      </c>
      <c r="BA3435" t="s">
        <v>1324</v>
      </c>
      <c r="BB3435" t="s">
        <v>63</v>
      </c>
      <c r="BC3435" s="1">
        <v>45661</v>
      </c>
      <c r="BD3435" t="s">
        <v>13965</v>
      </c>
      <c r="BE3435">
        <v>61391</v>
      </c>
      <c r="BK3435">
        <v>1</v>
      </c>
      <c r="BM3435">
        <v>19200</v>
      </c>
    </row>
    <row r="3436" spans="1:66" x14ac:dyDescent="0.3">
      <c r="A3436" t="s">
        <v>17323</v>
      </c>
      <c r="B3436" t="s">
        <v>13709</v>
      </c>
      <c r="C3436" t="s">
        <v>199</v>
      </c>
      <c r="D3436" t="s">
        <v>1313</v>
      </c>
      <c r="E3436">
        <v>202501</v>
      </c>
      <c r="G3436" t="s">
        <v>2506</v>
      </c>
      <c r="H3436" s="1">
        <v>45610</v>
      </c>
      <c r="I3436" t="s">
        <v>1299</v>
      </c>
      <c r="J3436">
        <v>8</v>
      </c>
      <c r="K3436" t="s">
        <v>75</v>
      </c>
      <c r="L3436" t="s">
        <v>28</v>
      </c>
      <c r="M3436" t="s">
        <v>200</v>
      </c>
      <c r="N3436" t="s">
        <v>17324</v>
      </c>
      <c r="O3436" t="s">
        <v>2509</v>
      </c>
      <c r="P3436" t="s">
        <v>1382</v>
      </c>
      <c r="Q3436" t="s">
        <v>2510</v>
      </c>
      <c r="R3436" t="s">
        <v>1383</v>
      </c>
      <c r="S3436">
        <v>19200</v>
      </c>
      <c r="T3436" t="s">
        <v>32</v>
      </c>
      <c r="U3436" t="s">
        <v>33</v>
      </c>
      <c r="V3436" t="s">
        <v>641</v>
      </c>
      <c r="W3436" t="s">
        <v>642</v>
      </c>
      <c r="X3436" s="1">
        <v>45727</v>
      </c>
      <c r="Y3436" s="1">
        <v>45677</v>
      </c>
      <c r="Z3436" s="1"/>
      <c r="AA3436" t="s">
        <v>1212</v>
      </c>
      <c r="AB3436" s="1">
        <v>45673</v>
      </c>
      <c r="AC3436">
        <v>60</v>
      </c>
      <c r="AD3436" s="1">
        <v>45726</v>
      </c>
      <c r="AE3436" s="1">
        <v>45679</v>
      </c>
      <c r="AF3436" s="1">
        <v>45669</v>
      </c>
      <c r="AG3436" t="s">
        <v>293</v>
      </c>
      <c r="AI3436" t="s">
        <v>11791</v>
      </c>
      <c r="AJ3436">
        <v>1</v>
      </c>
      <c r="AK3436">
        <v>1</v>
      </c>
      <c r="AL3436" t="s">
        <v>14792</v>
      </c>
      <c r="AM3436" t="s">
        <v>6122</v>
      </c>
      <c r="AN3436" t="s">
        <v>6123</v>
      </c>
      <c r="AQ3436" t="s">
        <v>594</v>
      </c>
      <c r="AR3436" t="s">
        <v>14873</v>
      </c>
      <c r="AS3436">
        <v>11918</v>
      </c>
      <c r="AT3436">
        <v>5540</v>
      </c>
      <c r="AU3436" s="1">
        <v>45713</v>
      </c>
      <c r="AV3436" t="s">
        <v>17328</v>
      </c>
      <c r="AW3436" t="s">
        <v>1374</v>
      </c>
      <c r="AY3436">
        <v>1873</v>
      </c>
      <c r="AZ3436">
        <v>5540</v>
      </c>
      <c r="BA3436" t="s">
        <v>1324</v>
      </c>
      <c r="BB3436" t="s">
        <v>63</v>
      </c>
      <c r="BC3436" s="1">
        <v>45669</v>
      </c>
      <c r="BD3436" t="s">
        <v>13965</v>
      </c>
      <c r="BE3436">
        <v>61391</v>
      </c>
      <c r="BK3436">
        <v>1</v>
      </c>
      <c r="BM3436">
        <v>19200</v>
      </c>
    </row>
    <row r="3437" spans="1:66" x14ac:dyDescent="0.3">
      <c r="A3437" t="s">
        <v>17323</v>
      </c>
      <c r="B3437" t="s">
        <v>13709</v>
      </c>
      <c r="C3437" t="s">
        <v>199</v>
      </c>
      <c r="D3437" t="s">
        <v>1313</v>
      </c>
      <c r="E3437">
        <v>202501</v>
      </c>
      <c r="G3437" t="s">
        <v>1371</v>
      </c>
      <c r="H3437" s="1">
        <v>45611</v>
      </c>
      <c r="I3437" t="s">
        <v>1299</v>
      </c>
      <c r="J3437">
        <v>9</v>
      </c>
      <c r="K3437" t="s">
        <v>180</v>
      </c>
      <c r="L3437" t="s">
        <v>28</v>
      </c>
      <c r="M3437" t="s">
        <v>200</v>
      </c>
      <c r="N3437" t="s">
        <v>17324</v>
      </c>
      <c r="O3437" t="s">
        <v>2511</v>
      </c>
      <c r="P3437" t="s">
        <v>1372</v>
      </c>
      <c r="Q3437" t="s">
        <v>2512</v>
      </c>
      <c r="R3437" t="s">
        <v>1373</v>
      </c>
      <c r="S3437">
        <v>19000</v>
      </c>
      <c r="T3437" t="s">
        <v>32</v>
      </c>
      <c r="U3437" t="s">
        <v>33</v>
      </c>
      <c r="V3437" t="s">
        <v>641</v>
      </c>
      <c r="W3437" t="s">
        <v>642</v>
      </c>
      <c r="X3437" s="1">
        <v>45730</v>
      </c>
      <c r="Y3437" s="1">
        <v>45674</v>
      </c>
      <c r="Z3437" s="1"/>
      <c r="AA3437" t="s">
        <v>1212</v>
      </c>
      <c r="AB3437" s="1">
        <v>45679</v>
      </c>
      <c r="AC3437">
        <v>65</v>
      </c>
      <c r="AD3437" s="1">
        <v>45741</v>
      </c>
      <c r="AE3437" s="1">
        <v>45717</v>
      </c>
      <c r="AF3437" s="1">
        <v>45675</v>
      </c>
      <c r="AG3437" t="s">
        <v>293</v>
      </c>
      <c r="AI3437" t="s">
        <v>11791</v>
      </c>
      <c r="AJ3437">
        <v>1</v>
      </c>
      <c r="AK3437">
        <v>1</v>
      </c>
      <c r="AL3437" t="s">
        <v>44</v>
      </c>
      <c r="AM3437" t="s">
        <v>6124</v>
      </c>
      <c r="AN3437" t="s">
        <v>6125</v>
      </c>
      <c r="AQ3437" t="s">
        <v>594</v>
      </c>
      <c r="AR3437" t="s">
        <v>14873</v>
      </c>
      <c r="AS3437">
        <v>11458</v>
      </c>
      <c r="AT3437">
        <v>5440</v>
      </c>
      <c r="AU3437" s="1">
        <v>45730</v>
      </c>
      <c r="AV3437" t="s">
        <v>17329</v>
      </c>
      <c r="AW3437" t="s">
        <v>1374</v>
      </c>
      <c r="AY3437">
        <v>1873</v>
      </c>
      <c r="AZ3437">
        <v>5440</v>
      </c>
      <c r="BA3437" t="s">
        <v>1324</v>
      </c>
      <c r="BB3437" t="s">
        <v>63</v>
      </c>
      <c r="BC3437" s="1">
        <v>45675</v>
      </c>
      <c r="BD3437" t="s">
        <v>13965</v>
      </c>
      <c r="BE3437">
        <v>39001</v>
      </c>
      <c r="BK3437">
        <v>1</v>
      </c>
      <c r="BM3437">
        <v>19000</v>
      </c>
    </row>
    <row r="3438" spans="1:66" x14ac:dyDescent="0.3">
      <c r="A3438" t="s">
        <v>17323</v>
      </c>
      <c r="B3438" t="s">
        <v>13709</v>
      </c>
      <c r="C3438" t="s">
        <v>199</v>
      </c>
      <c r="D3438" t="s">
        <v>1313</v>
      </c>
      <c r="E3438">
        <v>202501</v>
      </c>
      <c r="G3438" t="s">
        <v>1371</v>
      </c>
      <c r="H3438" s="1">
        <v>45611</v>
      </c>
      <c r="I3438" t="s">
        <v>1299</v>
      </c>
      <c r="J3438">
        <v>9</v>
      </c>
      <c r="K3438" t="s">
        <v>180</v>
      </c>
      <c r="L3438" t="s">
        <v>28</v>
      </c>
      <c r="M3438" t="s">
        <v>200</v>
      </c>
      <c r="N3438" t="s">
        <v>17324</v>
      </c>
      <c r="O3438" t="s">
        <v>2513</v>
      </c>
      <c r="P3438" t="s">
        <v>1372</v>
      </c>
      <c r="Q3438" t="s">
        <v>2514</v>
      </c>
      <c r="R3438" t="s">
        <v>1373</v>
      </c>
      <c r="S3438">
        <v>19000</v>
      </c>
      <c r="T3438" t="s">
        <v>32</v>
      </c>
      <c r="U3438" t="s">
        <v>33</v>
      </c>
      <c r="V3438" t="s">
        <v>641</v>
      </c>
      <c r="W3438" t="s">
        <v>642</v>
      </c>
      <c r="X3438" s="1">
        <v>45730</v>
      </c>
      <c r="Y3438" s="1">
        <v>45674</v>
      </c>
      <c r="Z3438" s="1"/>
      <c r="AA3438" t="s">
        <v>1212</v>
      </c>
      <c r="AB3438" s="1">
        <v>45679</v>
      </c>
      <c r="AC3438">
        <v>65</v>
      </c>
      <c r="AD3438" s="1">
        <v>45741</v>
      </c>
      <c r="AE3438" s="1">
        <v>45717</v>
      </c>
      <c r="AF3438" s="1">
        <v>45675</v>
      </c>
      <c r="AG3438" t="s">
        <v>293</v>
      </c>
      <c r="AI3438" t="s">
        <v>11791</v>
      </c>
      <c r="AJ3438">
        <v>1</v>
      </c>
      <c r="AK3438">
        <v>1</v>
      </c>
      <c r="AL3438" t="s">
        <v>44</v>
      </c>
      <c r="AM3438" t="s">
        <v>6124</v>
      </c>
      <c r="AN3438" t="s">
        <v>6126</v>
      </c>
      <c r="AQ3438" t="s">
        <v>594</v>
      </c>
      <c r="AR3438" t="s">
        <v>14873</v>
      </c>
      <c r="AS3438">
        <v>11458</v>
      </c>
      <c r="AT3438">
        <v>5440</v>
      </c>
      <c r="AU3438" s="1">
        <v>45730</v>
      </c>
      <c r="AV3438" t="s">
        <v>17330</v>
      </c>
      <c r="AW3438" t="s">
        <v>1374</v>
      </c>
      <c r="AY3438">
        <v>1873</v>
      </c>
      <c r="AZ3438">
        <v>5440</v>
      </c>
      <c r="BA3438" t="s">
        <v>1324</v>
      </c>
      <c r="BB3438" t="s">
        <v>63</v>
      </c>
      <c r="BC3438" s="1">
        <v>45675</v>
      </c>
      <c r="BD3438" t="s">
        <v>13965</v>
      </c>
      <c r="BE3438">
        <v>39001</v>
      </c>
      <c r="BK3438">
        <v>1</v>
      </c>
      <c r="BM3438">
        <v>19000</v>
      </c>
    </row>
    <row r="3439" spans="1:66" x14ac:dyDescent="0.3">
      <c r="A3439" t="s">
        <v>17323</v>
      </c>
      <c r="B3439" t="s">
        <v>13709</v>
      </c>
      <c r="C3439" t="s">
        <v>45</v>
      </c>
      <c r="D3439" t="s">
        <v>56</v>
      </c>
      <c r="E3439">
        <v>202502</v>
      </c>
      <c r="G3439" t="s">
        <v>46</v>
      </c>
      <c r="H3439" s="1">
        <v>45512</v>
      </c>
      <c r="I3439" t="s">
        <v>1299</v>
      </c>
      <c r="J3439" t="s">
        <v>1318</v>
      </c>
      <c r="K3439" t="s">
        <v>1318</v>
      </c>
      <c r="L3439" t="s">
        <v>48</v>
      </c>
      <c r="M3439" t="s">
        <v>2515</v>
      </c>
      <c r="N3439" t="s">
        <v>17324</v>
      </c>
      <c r="O3439" t="s">
        <v>2516</v>
      </c>
      <c r="P3439" t="s">
        <v>1442</v>
      </c>
      <c r="Q3439" t="s">
        <v>2517</v>
      </c>
      <c r="R3439" t="s">
        <v>1443</v>
      </c>
      <c r="S3439">
        <v>15300</v>
      </c>
      <c r="T3439" t="s">
        <v>32</v>
      </c>
      <c r="U3439" t="s">
        <v>33</v>
      </c>
      <c r="V3439" t="s">
        <v>677</v>
      </c>
      <c r="W3439" t="s">
        <v>60</v>
      </c>
      <c r="X3439" s="1">
        <v>45748</v>
      </c>
      <c r="Y3439" s="1">
        <v>45695</v>
      </c>
      <c r="Z3439" s="1"/>
      <c r="AA3439" t="s">
        <v>1212</v>
      </c>
      <c r="AB3439" s="1">
        <v>45717</v>
      </c>
      <c r="AC3439">
        <v>31</v>
      </c>
      <c r="AD3439" s="1">
        <v>45748</v>
      </c>
      <c r="AE3439" s="1">
        <v>45664</v>
      </c>
      <c r="AF3439" s="1">
        <v>45712</v>
      </c>
      <c r="AG3439" t="s">
        <v>293</v>
      </c>
      <c r="AI3439" t="s">
        <v>11787</v>
      </c>
      <c r="AJ3439">
        <v>1</v>
      </c>
      <c r="AK3439">
        <v>1</v>
      </c>
      <c r="AL3439" t="s">
        <v>486</v>
      </c>
      <c r="AM3439" t="s">
        <v>8731</v>
      </c>
      <c r="AN3439" t="s">
        <v>8732</v>
      </c>
      <c r="AQ3439" t="s">
        <v>13963</v>
      </c>
      <c r="AS3439">
        <v>4967</v>
      </c>
      <c r="AT3439">
        <v>586</v>
      </c>
      <c r="AU3439" s="1">
        <v>45748</v>
      </c>
      <c r="AV3439" t="s">
        <v>17325</v>
      </c>
      <c r="AW3439" t="s">
        <v>354</v>
      </c>
      <c r="AY3439">
        <v>586</v>
      </c>
      <c r="BA3439" t="s">
        <v>13967</v>
      </c>
      <c r="BB3439" t="s">
        <v>63</v>
      </c>
      <c r="BC3439" s="1">
        <v>45709</v>
      </c>
      <c r="BD3439" t="s">
        <v>13965</v>
      </c>
      <c r="BE3439">
        <v>86714</v>
      </c>
      <c r="BI3439">
        <v>1</v>
      </c>
      <c r="BM3439">
        <v>15300</v>
      </c>
    </row>
    <row r="3440" spans="1:66" x14ac:dyDescent="0.3">
      <c r="A3440" t="s">
        <v>17323</v>
      </c>
      <c r="B3440" t="s">
        <v>13709</v>
      </c>
      <c r="C3440" t="s">
        <v>45</v>
      </c>
      <c r="D3440" t="s">
        <v>56</v>
      </c>
      <c r="E3440">
        <v>202502</v>
      </c>
      <c r="G3440" t="s">
        <v>46</v>
      </c>
      <c r="H3440" s="1">
        <v>45520</v>
      </c>
      <c r="I3440" t="s">
        <v>1299</v>
      </c>
      <c r="J3440" t="s">
        <v>1318</v>
      </c>
      <c r="K3440" t="s">
        <v>1318</v>
      </c>
      <c r="L3440" t="s">
        <v>48</v>
      </c>
      <c r="M3440" t="s">
        <v>2515</v>
      </c>
      <c r="N3440" t="s">
        <v>17324</v>
      </c>
      <c r="O3440" t="s">
        <v>2518</v>
      </c>
      <c r="P3440" t="s">
        <v>1442</v>
      </c>
      <c r="Q3440" t="s">
        <v>2519</v>
      </c>
      <c r="R3440" t="s">
        <v>1443</v>
      </c>
      <c r="S3440">
        <v>15300</v>
      </c>
      <c r="T3440" t="s">
        <v>32</v>
      </c>
      <c r="U3440" t="s">
        <v>33</v>
      </c>
      <c r="V3440" t="s">
        <v>677</v>
      </c>
      <c r="W3440" t="s">
        <v>60</v>
      </c>
      <c r="X3440" s="1">
        <v>45755</v>
      </c>
      <c r="Y3440" s="1">
        <v>45702</v>
      </c>
      <c r="Z3440" s="1"/>
      <c r="AA3440" t="s">
        <v>1212</v>
      </c>
      <c r="AB3440" s="1">
        <v>45717</v>
      </c>
      <c r="AC3440">
        <v>31</v>
      </c>
      <c r="AD3440" s="1">
        <v>45748</v>
      </c>
      <c r="AE3440" s="1">
        <v>45671</v>
      </c>
      <c r="AF3440" s="1">
        <v>45712</v>
      </c>
      <c r="AG3440" t="s">
        <v>293</v>
      </c>
      <c r="AI3440" t="s">
        <v>11787</v>
      </c>
      <c r="AJ3440">
        <v>1</v>
      </c>
      <c r="AK3440">
        <v>1</v>
      </c>
      <c r="AL3440" t="s">
        <v>146</v>
      </c>
      <c r="AM3440" t="s">
        <v>8731</v>
      </c>
      <c r="AN3440" t="s">
        <v>8733</v>
      </c>
      <c r="AQ3440" t="s">
        <v>13963</v>
      </c>
      <c r="AS3440">
        <v>4967</v>
      </c>
      <c r="AT3440">
        <v>586</v>
      </c>
      <c r="AU3440" s="1">
        <v>45755</v>
      </c>
      <c r="AV3440" t="s">
        <v>17325</v>
      </c>
      <c r="AW3440" t="s">
        <v>354</v>
      </c>
      <c r="AY3440">
        <v>586</v>
      </c>
      <c r="BA3440" t="s">
        <v>13967</v>
      </c>
      <c r="BB3440" t="s">
        <v>63</v>
      </c>
      <c r="BC3440" s="1">
        <v>45716</v>
      </c>
      <c r="BD3440" t="s">
        <v>13965</v>
      </c>
      <c r="BE3440">
        <v>86714</v>
      </c>
      <c r="BI3440">
        <v>1</v>
      </c>
      <c r="BM3440">
        <v>15300</v>
      </c>
    </row>
    <row r="3441" spans="1:65" x14ac:dyDescent="0.3">
      <c r="A3441" t="s">
        <v>17323</v>
      </c>
      <c r="B3441" t="s">
        <v>13709</v>
      </c>
      <c r="C3441" t="s">
        <v>45</v>
      </c>
      <c r="D3441" t="s">
        <v>1298</v>
      </c>
      <c r="E3441">
        <v>202501</v>
      </c>
      <c r="G3441" t="s">
        <v>91</v>
      </c>
      <c r="H3441" s="1">
        <v>45532</v>
      </c>
      <c r="I3441" t="s">
        <v>1299</v>
      </c>
      <c r="J3441">
        <v>4.0999999999999996</v>
      </c>
      <c r="K3441" t="s">
        <v>1308</v>
      </c>
      <c r="L3441" t="s">
        <v>48</v>
      </c>
      <c r="M3441" t="s">
        <v>1309</v>
      </c>
      <c r="N3441" t="s">
        <v>17324</v>
      </c>
      <c r="O3441" t="s">
        <v>2520</v>
      </c>
      <c r="P3441" t="s">
        <v>1310</v>
      </c>
      <c r="Q3441" t="s">
        <v>2521</v>
      </c>
      <c r="R3441" t="s">
        <v>1311</v>
      </c>
      <c r="S3441">
        <v>43520</v>
      </c>
      <c r="T3441" t="s">
        <v>32</v>
      </c>
      <c r="U3441" t="s">
        <v>33</v>
      </c>
      <c r="V3441" t="s">
        <v>568</v>
      </c>
      <c r="W3441" t="s">
        <v>95</v>
      </c>
      <c r="X3441" s="1">
        <v>45708</v>
      </c>
      <c r="Y3441" s="1">
        <v>45667</v>
      </c>
      <c r="Z3441" s="1"/>
      <c r="AA3441" t="s">
        <v>1212</v>
      </c>
      <c r="AB3441" s="1">
        <v>45664</v>
      </c>
      <c r="AC3441">
        <v>16</v>
      </c>
      <c r="AD3441" s="1">
        <v>45680</v>
      </c>
      <c r="AE3441" s="1">
        <v>45678</v>
      </c>
      <c r="AF3441" s="1">
        <v>45659</v>
      </c>
      <c r="AG3441" t="s">
        <v>293</v>
      </c>
      <c r="AI3441" t="s">
        <v>11790</v>
      </c>
      <c r="AJ3441">
        <v>2</v>
      </c>
      <c r="AK3441">
        <v>4</v>
      </c>
      <c r="AL3441" t="s">
        <v>96</v>
      </c>
      <c r="AM3441" t="s">
        <v>3705</v>
      </c>
      <c r="AN3441" t="s">
        <v>3706</v>
      </c>
      <c r="AQ3441" t="s">
        <v>13963</v>
      </c>
      <c r="AS3441">
        <v>24686</v>
      </c>
      <c r="AT3441">
        <v>3256</v>
      </c>
      <c r="AU3441" s="1">
        <v>45708</v>
      </c>
      <c r="AV3441" t="s">
        <v>17325</v>
      </c>
      <c r="AW3441" t="s">
        <v>97</v>
      </c>
      <c r="AY3441">
        <v>1628</v>
      </c>
      <c r="BA3441" t="s">
        <v>69</v>
      </c>
      <c r="BB3441" t="s">
        <v>63</v>
      </c>
      <c r="BC3441" s="1">
        <v>45659</v>
      </c>
      <c r="BD3441" t="s">
        <v>13965</v>
      </c>
      <c r="BE3441">
        <v>107059</v>
      </c>
      <c r="BI3441">
        <v>4</v>
      </c>
      <c r="BM3441">
        <v>43520</v>
      </c>
    </row>
    <row r="3442" spans="1:65" x14ac:dyDescent="0.3">
      <c r="A3442" t="s">
        <v>17323</v>
      </c>
      <c r="B3442" t="s">
        <v>13709</v>
      </c>
      <c r="C3442" t="s">
        <v>45</v>
      </c>
      <c r="D3442" t="s">
        <v>1298</v>
      </c>
      <c r="E3442">
        <v>202501</v>
      </c>
      <c r="G3442" t="s">
        <v>91</v>
      </c>
      <c r="H3442" s="1">
        <v>45532</v>
      </c>
      <c r="I3442" t="s">
        <v>1299</v>
      </c>
      <c r="J3442">
        <v>4.0999999999999996</v>
      </c>
      <c r="K3442" t="s">
        <v>1308</v>
      </c>
      <c r="L3442" t="s">
        <v>48</v>
      </c>
      <c r="M3442" t="s">
        <v>1309</v>
      </c>
      <c r="N3442" t="s">
        <v>17324</v>
      </c>
      <c r="O3442" t="s">
        <v>2522</v>
      </c>
      <c r="P3442" t="s">
        <v>1310</v>
      </c>
      <c r="Q3442" t="s">
        <v>2523</v>
      </c>
      <c r="R3442" t="s">
        <v>1311</v>
      </c>
      <c r="S3442">
        <v>43520</v>
      </c>
      <c r="T3442" t="s">
        <v>32</v>
      </c>
      <c r="U3442" t="s">
        <v>33</v>
      </c>
      <c r="V3442" t="s">
        <v>568</v>
      </c>
      <c r="W3442" t="s">
        <v>95</v>
      </c>
      <c r="X3442" s="1">
        <v>45713</v>
      </c>
      <c r="Y3442" s="1">
        <v>45674</v>
      </c>
      <c r="Z3442" s="1"/>
      <c r="AA3442" t="s">
        <v>1212</v>
      </c>
      <c r="AB3442" s="1">
        <v>45671</v>
      </c>
      <c r="AC3442">
        <v>16</v>
      </c>
      <c r="AD3442" s="1">
        <v>45688</v>
      </c>
      <c r="AE3442" s="1">
        <v>45713</v>
      </c>
      <c r="AF3442" s="1">
        <v>45666</v>
      </c>
      <c r="AG3442" t="s">
        <v>293</v>
      </c>
      <c r="AI3442" t="s">
        <v>11790</v>
      </c>
      <c r="AJ3442">
        <v>2</v>
      </c>
      <c r="AK3442">
        <v>4</v>
      </c>
      <c r="AL3442" t="s">
        <v>44</v>
      </c>
      <c r="AM3442" t="s">
        <v>6127</v>
      </c>
      <c r="AN3442" t="s">
        <v>6128</v>
      </c>
      <c r="AQ3442" t="s">
        <v>13963</v>
      </c>
      <c r="AS3442">
        <v>24686</v>
      </c>
      <c r="AT3442">
        <v>3256</v>
      </c>
      <c r="AU3442" s="1">
        <v>45713</v>
      </c>
      <c r="AV3442" t="s">
        <v>17325</v>
      </c>
      <c r="AW3442" t="s">
        <v>97</v>
      </c>
      <c r="AY3442">
        <v>1628</v>
      </c>
      <c r="BA3442" t="s">
        <v>69</v>
      </c>
      <c r="BB3442" t="s">
        <v>63</v>
      </c>
      <c r="BC3442" s="1">
        <v>45664</v>
      </c>
      <c r="BD3442" t="s">
        <v>13965</v>
      </c>
      <c r="BE3442">
        <v>107059</v>
      </c>
      <c r="BI3442">
        <v>4</v>
      </c>
      <c r="BM3442">
        <v>43520</v>
      </c>
    </row>
    <row r="3443" spans="1:65" x14ac:dyDescent="0.3">
      <c r="A3443" t="s">
        <v>17323</v>
      </c>
      <c r="B3443" t="s">
        <v>13709</v>
      </c>
      <c r="C3443" t="s">
        <v>45</v>
      </c>
      <c r="D3443" t="s">
        <v>1298</v>
      </c>
      <c r="E3443">
        <v>202501</v>
      </c>
      <c r="G3443" t="s">
        <v>91</v>
      </c>
      <c r="H3443" s="1">
        <v>45533</v>
      </c>
      <c r="I3443" t="s">
        <v>1299</v>
      </c>
      <c r="J3443">
        <v>4.0999999999999996</v>
      </c>
      <c r="K3443" t="s">
        <v>1308</v>
      </c>
      <c r="L3443" t="s">
        <v>48</v>
      </c>
      <c r="M3443" t="s">
        <v>206</v>
      </c>
      <c r="N3443" t="s">
        <v>17324</v>
      </c>
      <c r="O3443" t="s">
        <v>2524</v>
      </c>
      <c r="P3443" t="s">
        <v>1310</v>
      </c>
      <c r="Q3443" t="s">
        <v>2525</v>
      </c>
      <c r="R3443" t="s">
        <v>1311</v>
      </c>
      <c r="S3443">
        <v>21760</v>
      </c>
      <c r="T3443" t="s">
        <v>32</v>
      </c>
      <c r="U3443" t="s">
        <v>33</v>
      </c>
      <c r="V3443" t="s">
        <v>568</v>
      </c>
      <c r="W3443" t="s">
        <v>95</v>
      </c>
      <c r="X3443" s="1">
        <v>45698</v>
      </c>
      <c r="Y3443" s="1">
        <v>45667</v>
      </c>
      <c r="Z3443" s="1"/>
      <c r="AA3443" t="s">
        <v>1212</v>
      </c>
      <c r="AB3443" s="1">
        <v>45678</v>
      </c>
      <c r="AC3443">
        <v>16</v>
      </c>
      <c r="AD3443" s="1">
        <v>45694</v>
      </c>
      <c r="AE3443" s="1">
        <v>45699</v>
      </c>
      <c r="AF3443" s="1">
        <v>45671</v>
      </c>
      <c r="AG3443" t="s">
        <v>293</v>
      </c>
      <c r="AI3443" t="s">
        <v>11790</v>
      </c>
      <c r="AJ3443">
        <v>1</v>
      </c>
      <c r="AK3443">
        <v>2</v>
      </c>
      <c r="AL3443" t="s">
        <v>44</v>
      </c>
      <c r="AM3443" t="s">
        <v>6129</v>
      </c>
      <c r="AN3443" t="s">
        <v>6130</v>
      </c>
      <c r="AQ3443" t="s">
        <v>13963</v>
      </c>
      <c r="AS3443">
        <v>13448</v>
      </c>
      <c r="AT3443">
        <v>1628</v>
      </c>
      <c r="AU3443" s="1">
        <v>45698</v>
      </c>
      <c r="AV3443" t="s">
        <v>17325</v>
      </c>
      <c r="AW3443" t="s">
        <v>97</v>
      </c>
      <c r="AY3443">
        <v>1628</v>
      </c>
      <c r="BA3443" t="s">
        <v>69</v>
      </c>
      <c r="BB3443" t="s">
        <v>63</v>
      </c>
      <c r="BC3443" s="1">
        <v>45671</v>
      </c>
      <c r="BD3443" t="s">
        <v>13965</v>
      </c>
      <c r="BE3443">
        <v>54618</v>
      </c>
      <c r="BI3443">
        <v>2</v>
      </c>
      <c r="BM3443">
        <v>21760</v>
      </c>
    </row>
    <row r="3444" spans="1:65" x14ac:dyDescent="0.3">
      <c r="A3444" t="s">
        <v>17323</v>
      </c>
      <c r="B3444" t="s">
        <v>13709</v>
      </c>
      <c r="C3444" t="s">
        <v>45</v>
      </c>
      <c r="D3444" t="s">
        <v>1313</v>
      </c>
      <c r="E3444">
        <v>202502</v>
      </c>
      <c r="G3444" t="s">
        <v>122</v>
      </c>
      <c r="H3444" s="1">
        <v>45560</v>
      </c>
      <c r="I3444" t="s">
        <v>1299</v>
      </c>
      <c r="J3444">
        <v>9</v>
      </c>
      <c r="K3444" t="s">
        <v>180</v>
      </c>
      <c r="L3444" t="s">
        <v>48</v>
      </c>
      <c r="M3444" t="s">
        <v>275</v>
      </c>
      <c r="N3444" t="s">
        <v>17324</v>
      </c>
      <c r="O3444" t="s">
        <v>2528</v>
      </c>
      <c r="P3444" t="s">
        <v>1352</v>
      </c>
      <c r="Q3444" t="s">
        <v>2529</v>
      </c>
      <c r="R3444" t="s">
        <v>1353</v>
      </c>
      <c r="S3444">
        <v>24000</v>
      </c>
      <c r="T3444" t="s">
        <v>32</v>
      </c>
      <c r="U3444" t="s">
        <v>33</v>
      </c>
      <c r="V3444" t="s">
        <v>647</v>
      </c>
      <c r="W3444" t="s">
        <v>60</v>
      </c>
      <c r="X3444" s="1">
        <v>45751</v>
      </c>
      <c r="Y3444" s="1">
        <v>45698</v>
      </c>
      <c r="Z3444" s="1"/>
      <c r="AA3444" t="s">
        <v>1212</v>
      </c>
      <c r="AB3444" s="1">
        <v>45713</v>
      </c>
      <c r="AC3444">
        <v>24</v>
      </c>
      <c r="AD3444" s="1">
        <v>45737</v>
      </c>
      <c r="AE3444" s="1">
        <v>45678</v>
      </c>
      <c r="AF3444" s="1">
        <v>45707</v>
      </c>
      <c r="AG3444" t="s">
        <v>293</v>
      </c>
      <c r="AI3444" t="s">
        <v>11790</v>
      </c>
      <c r="AJ3444">
        <v>1</v>
      </c>
      <c r="AK3444">
        <v>2</v>
      </c>
      <c r="AL3444" t="s">
        <v>320</v>
      </c>
      <c r="AM3444" t="s">
        <v>8734</v>
      </c>
      <c r="AN3444" t="s">
        <v>8735</v>
      </c>
      <c r="AQ3444" t="s">
        <v>13963</v>
      </c>
      <c r="AS3444">
        <v>12128</v>
      </c>
      <c r="AT3444">
        <v>952</v>
      </c>
      <c r="AU3444" s="1">
        <v>45751</v>
      </c>
      <c r="AV3444" t="s">
        <v>17325</v>
      </c>
      <c r="AW3444" t="s">
        <v>151</v>
      </c>
      <c r="AY3444">
        <v>952</v>
      </c>
      <c r="BA3444" t="s">
        <v>422</v>
      </c>
      <c r="BB3444" t="s">
        <v>63</v>
      </c>
      <c r="BC3444" s="1">
        <v>45712</v>
      </c>
      <c r="BD3444" t="s">
        <v>13965</v>
      </c>
      <c r="BE3444">
        <v>112800</v>
      </c>
      <c r="BI3444">
        <v>2</v>
      </c>
      <c r="BM3444">
        <v>24000</v>
      </c>
    </row>
    <row r="3445" spans="1:65" x14ac:dyDescent="0.3">
      <c r="A3445" t="s">
        <v>17323</v>
      </c>
      <c r="B3445" t="s">
        <v>13709</v>
      </c>
      <c r="C3445" t="s">
        <v>45</v>
      </c>
      <c r="D3445" t="s">
        <v>1298</v>
      </c>
      <c r="E3445">
        <v>202502</v>
      </c>
      <c r="G3445" t="s">
        <v>91</v>
      </c>
      <c r="H3445" s="1">
        <v>45572</v>
      </c>
      <c r="I3445" t="s">
        <v>1299</v>
      </c>
      <c r="J3445">
        <v>4.0999999999999996</v>
      </c>
      <c r="K3445" t="s">
        <v>191</v>
      </c>
      <c r="L3445" t="s">
        <v>48</v>
      </c>
      <c r="M3445" t="s">
        <v>1302</v>
      </c>
      <c r="N3445" t="s">
        <v>17324</v>
      </c>
      <c r="O3445" t="s">
        <v>2530</v>
      </c>
      <c r="P3445" t="s">
        <v>1303</v>
      </c>
      <c r="Q3445" t="s">
        <v>2531</v>
      </c>
      <c r="R3445" t="s">
        <v>1304</v>
      </c>
      <c r="S3445">
        <v>14000</v>
      </c>
      <c r="T3445" t="s">
        <v>32</v>
      </c>
      <c r="U3445" t="s">
        <v>33</v>
      </c>
      <c r="V3445" t="s">
        <v>568</v>
      </c>
      <c r="W3445" t="s">
        <v>95</v>
      </c>
      <c r="X3445" s="1">
        <v>45723</v>
      </c>
      <c r="Y3445" s="1">
        <v>45684</v>
      </c>
      <c r="Z3445" s="1"/>
      <c r="AA3445" t="s">
        <v>1212</v>
      </c>
      <c r="AB3445" s="1">
        <v>45699</v>
      </c>
      <c r="AC3445">
        <v>16</v>
      </c>
      <c r="AD3445" s="1">
        <v>45715</v>
      </c>
      <c r="AE3445" s="1">
        <v>45713</v>
      </c>
      <c r="AF3445" s="1">
        <v>45695</v>
      </c>
      <c r="AG3445" t="s">
        <v>293</v>
      </c>
      <c r="AI3445" t="s">
        <v>11787</v>
      </c>
      <c r="AJ3445">
        <v>1</v>
      </c>
      <c r="AK3445">
        <v>1</v>
      </c>
      <c r="AL3445" t="s">
        <v>44</v>
      </c>
      <c r="AM3445" t="s">
        <v>6131</v>
      </c>
      <c r="AN3445" t="s">
        <v>6132</v>
      </c>
      <c r="AQ3445" t="s">
        <v>13963</v>
      </c>
      <c r="AS3445">
        <v>10653</v>
      </c>
      <c r="AT3445">
        <v>760</v>
      </c>
      <c r="AU3445" s="1">
        <v>45723</v>
      </c>
      <c r="AV3445" t="s">
        <v>17325</v>
      </c>
      <c r="AW3445" t="s">
        <v>97</v>
      </c>
      <c r="AY3445">
        <v>760</v>
      </c>
      <c r="BA3445" t="s">
        <v>69</v>
      </c>
      <c r="BB3445" t="s">
        <v>63</v>
      </c>
      <c r="BC3445" s="1">
        <v>45695</v>
      </c>
      <c r="BD3445" t="s">
        <v>13965</v>
      </c>
      <c r="BE3445">
        <v>28700</v>
      </c>
      <c r="BI3445">
        <v>1</v>
      </c>
      <c r="BM3445">
        <v>14000</v>
      </c>
    </row>
    <row r="3446" spans="1:65" x14ac:dyDescent="0.3">
      <c r="A3446" t="s">
        <v>17323</v>
      </c>
      <c r="B3446" t="s">
        <v>13709</v>
      </c>
      <c r="C3446" t="s">
        <v>45</v>
      </c>
      <c r="D3446" t="s">
        <v>56</v>
      </c>
      <c r="E3446">
        <v>202501</v>
      </c>
      <c r="G3446" t="s">
        <v>102</v>
      </c>
      <c r="H3446" s="1">
        <v>45573</v>
      </c>
      <c r="I3446" t="s">
        <v>1299</v>
      </c>
      <c r="J3446">
        <v>8</v>
      </c>
      <c r="K3446" t="s">
        <v>80</v>
      </c>
      <c r="L3446" t="s">
        <v>48</v>
      </c>
      <c r="M3446" t="s">
        <v>342</v>
      </c>
      <c r="N3446" t="s">
        <v>17324</v>
      </c>
      <c r="O3446" t="s">
        <v>2532</v>
      </c>
      <c r="P3446" t="s">
        <v>1424</v>
      </c>
      <c r="Q3446" t="s">
        <v>2533</v>
      </c>
      <c r="R3446" t="s">
        <v>1428</v>
      </c>
      <c r="S3446">
        <v>14400</v>
      </c>
      <c r="T3446" t="s">
        <v>32</v>
      </c>
      <c r="U3446" t="s">
        <v>33</v>
      </c>
      <c r="V3446" t="s">
        <v>593</v>
      </c>
      <c r="W3446" t="s">
        <v>95</v>
      </c>
      <c r="X3446" s="1">
        <v>45702</v>
      </c>
      <c r="Y3446" s="1">
        <v>45673</v>
      </c>
      <c r="Z3446" s="1"/>
      <c r="AA3446" t="s">
        <v>1212</v>
      </c>
      <c r="AB3446" s="1">
        <v>45678</v>
      </c>
      <c r="AC3446">
        <v>10</v>
      </c>
      <c r="AD3446" s="1">
        <v>45685</v>
      </c>
      <c r="AE3446" s="1">
        <v>45722</v>
      </c>
      <c r="AF3446" s="1">
        <v>45671</v>
      </c>
      <c r="AG3446" t="s">
        <v>293</v>
      </c>
      <c r="AI3446" t="s">
        <v>11787</v>
      </c>
      <c r="AJ3446">
        <v>1</v>
      </c>
      <c r="AK3446">
        <v>1</v>
      </c>
      <c r="AL3446" t="s">
        <v>530</v>
      </c>
      <c r="AM3446" t="s">
        <v>6114</v>
      </c>
      <c r="AN3446" t="s">
        <v>6133</v>
      </c>
      <c r="AQ3446" t="s">
        <v>594</v>
      </c>
      <c r="AR3446" t="s">
        <v>14790</v>
      </c>
      <c r="AS3446">
        <v>11458</v>
      </c>
      <c r="AT3446">
        <v>2610</v>
      </c>
      <c r="AU3446" s="1">
        <v>45702</v>
      </c>
      <c r="AV3446" t="s">
        <v>17325</v>
      </c>
      <c r="AW3446" t="s">
        <v>313</v>
      </c>
      <c r="AY3446">
        <v>589</v>
      </c>
      <c r="AZ3446">
        <v>2610</v>
      </c>
      <c r="BA3446" t="s">
        <v>39</v>
      </c>
      <c r="BB3446" t="s">
        <v>63</v>
      </c>
      <c r="BC3446" s="1">
        <v>45671</v>
      </c>
      <c r="BD3446" t="s">
        <v>13965</v>
      </c>
      <c r="BE3446">
        <v>59760</v>
      </c>
      <c r="BK3446">
        <v>1</v>
      </c>
      <c r="BM3446">
        <v>14400</v>
      </c>
    </row>
    <row r="3447" spans="1:65" x14ac:dyDescent="0.3">
      <c r="A3447" t="s">
        <v>17323</v>
      </c>
      <c r="B3447" t="s">
        <v>13709</v>
      </c>
      <c r="C3447" t="s">
        <v>45</v>
      </c>
      <c r="D3447" t="s">
        <v>1298</v>
      </c>
      <c r="E3447">
        <v>202502</v>
      </c>
      <c r="G3447" t="s">
        <v>91</v>
      </c>
      <c r="H3447" s="1">
        <v>45589</v>
      </c>
      <c r="I3447" t="s">
        <v>1299</v>
      </c>
      <c r="J3447">
        <v>4.0999999999999996</v>
      </c>
      <c r="K3447" t="s">
        <v>1308</v>
      </c>
      <c r="L3447" t="s">
        <v>48</v>
      </c>
      <c r="M3447" t="s">
        <v>1309</v>
      </c>
      <c r="N3447" t="s">
        <v>17324</v>
      </c>
      <c r="O3447" t="s">
        <v>2534</v>
      </c>
      <c r="P3447" t="s">
        <v>1310</v>
      </c>
      <c r="Q3447" t="s">
        <v>2535</v>
      </c>
      <c r="R3447" t="s">
        <v>1311</v>
      </c>
      <c r="S3447">
        <v>43520</v>
      </c>
      <c r="T3447" t="s">
        <v>32</v>
      </c>
      <c r="U3447" t="s">
        <v>33</v>
      </c>
      <c r="V3447" t="s">
        <v>593</v>
      </c>
      <c r="W3447" t="s">
        <v>95</v>
      </c>
      <c r="X3447" s="1">
        <v>45726</v>
      </c>
      <c r="Y3447" s="1">
        <v>45687</v>
      </c>
      <c r="Z3447" s="1"/>
      <c r="AA3447" t="s">
        <v>1212</v>
      </c>
      <c r="AB3447" s="1">
        <v>45713</v>
      </c>
      <c r="AC3447">
        <v>16</v>
      </c>
      <c r="AD3447" s="1">
        <v>45723</v>
      </c>
      <c r="AE3447" s="1">
        <v>45720</v>
      </c>
      <c r="AF3447" s="1">
        <v>45706</v>
      </c>
      <c r="AG3447" t="s">
        <v>293</v>
      </c>
      <c r="AI3447" t="s">
        <v>11790</v>
      </c>
      <c r="AJ3447">
        <v>2</v>
      </c>
      <c r="AK3447">
        <v>4</v>
      </c>
      <c r="AL3447" t="s">
        <v>146</v>
      </c>
      <c r="AM3447" t="s">
        <v>6118</v>
      </c>
      <c r="AN3447" t="s">
        <v>8736</v>
      </c>
      <c r="AQ3447" t="s">
        <v>13963</v>
      </c>
      <c r="AS3447">
        <v>25796</v>
      </c>
      <c r="AT3447">
        <v>2900</v>
      </c>
      <c r="AU3447" s="1">
        <v>45726</v>
      </c>
      <c r="AV3447" t="s">
        <v>17325</v>
      </c>
      <c r="AW3447" t="s">
        <v>313</v>
      </c>
      <c r="AY3447">
        <v>1450</v>
      </c>
      <c r="BA3447" t="s">
        <v>69</v>
      </c>
      <c r="BB3447" t="s">
        <v>63</v>
      </c>
      <c r="BC3447" s="1">
        <v>45701</v>
      </c>
      <c r="BD3447" t="s">
        <v>13965</v>
      </c>
      <c r="BE3447">
        <v>107059</v>
      </c>
      <c r="BI3447">
        <v>4</v>
      </c>
      <c r="BM3447">
        <v>43520</v>
      </c>
    </row>
    <row r="3448" spans="1:65" x14ac:dyDescent="0.3">
      <c r="A3448" t="s">
        <v>17323</v>
      </c>
      <c r="B3448" t="s">
        <v>13709</v>
      </c>
      <c r="C3448" t="s">
        <v>45</v>
      </c>
      <c r="D3448" t="s">
        <v>1298</v>
      </c>
      <c r="E3448">
        <v>202502</v>
      </c>
      <c r="G3448" t="s">
        <v>91</v>
      </c>
      <c r="H3448" s="1">
        <v>45589</v>
      </c>
      <c r="I3448" t="s">
        <v>1299</v>
      </c>
      <c r="J3448">
        <v>4.0999999999999996</v>
      </c>
      <c r="K3448" t="s">
        <v>1308</v>
      </c>
      <c r="L3448" t="s">
        <v>48</v>
      </c>
      <c r="M3448" t="s">
        <v>1309</v>
      </c>
      <c r="N3448" t="s">
        <v>17324</v>
      </c>
      <c r="O3448" t="s">
        <v>2536</v>
      </c>
      <c r="P3448" t="s">
        <v>1310</v>
      </c>
      <c r="Q3448" t="s">
        <v>2537</v>
      </c>
      <c r="R3448" t="s">
        <v>1311</v>
      </c>
      <c r="S3448">
        <v>43520</v>
      </c>
      <c r="T3448" t="s">
        <v>32</v>
      </c>
      <c r="U3448" t="s">
        <v>33</v>
      </c>
      <c r="V3448" t="s">
        <v>593</v>
      </c>
      <c r="W3448" t="s">
        <v>95</v>
      </c>
      <c r="X3448" s="1">
        <v>45733</v>
      </c>
      <c r="Y3448" s="1">
        <v>45694</v>
      </c>
      <c r="Z3448" s="1"/>
      <c r="AA3448" t="s">
        <v>1212</v>
      </c>
      <c r="AB3448" s="1">
        <v>45722</v>
      </c>
      <c r="AC3448">
        <v>9</v>
      </c>
      <c r="AD3448" s="1">
        <v>45731</v>
      </c>
      <c r="AE3448" s="1">
        <v>45723</v>
      </c>
      <c r="AF3448" s="1">
        <v>45715</v>
      </c>
      <c r="AG3448" t="s">
        <v>293</v>
      </c>
      <c r="AI3448" t="s">
        <v>11790</v>
      </c>
      <c r="AJ3448">
        <v>2</v>
      </c>
      <c r="AK3448">
        <v>4</v>
      </c>
      <c r="AL3448" t="s">
        <v>320</v>
      </c>
      <c r="AM3448" t="s">
        <v>8737</v>
      </c>
      <c r="AN3448" t="s">
        <v>8738</v>
      </c>
      <c r="AQ3448" t="s">
        <v>13963</v>
      </c>
      <c r="AS3448">
        <v>25796</v>
      </c>
      <c r="AT3448">
        <v>2900</v>
      </c>
      <c r="AU3448" s="1">
        <v>45733</v>
      </c>
      <c r="AV3448" t="s">
        <v>17325</v>
      </c>
      <c r="AW3448" t="s">
        <v>313</v>
      </c>
      <c r="AY3448">
        <v>1450</v>
      </c>
      <c r="BA3448" t="s">
        <v>69</v>
      </c>
      <c r="BB3448" t="s">
        <v>63</v>
      </c>
      <c r="BC3448" s="1">
        <v>45708</v>
      </c>
      <c r="BD3448" t="s">
        <v>13965</v>
      </c>
      <c r="BE3448">
        <v>107059</v>
      </c>
      <c r="BI3448">
        <v>4</v>
      </c>
      <c r="BM3448">
        <v>43520</v>
      </c>
    </row>
    <row r="3449" spans="1:65" x14ac:dyDescent="0.3">
      <c r="A3449" t="s">
        <v>17323</v>
      </c>
      <c r="B3449" t="s">
        <v>13709</v>
      </c>
      <c r="C3449" t="s">
        <v>45</v>
      </c>
      <c r="D3449" t="s">
        <v>1298</v>
      </c>
      <c r="E3449">
        <v>202502</v>
      </c>
      <c r="G3449" t="s">
        <v>91</v>
      </c>
      <c r="H3449" s="1">
        <v>45589</v>
      </c>
      <c r="I3449" t="s">
        <v>1299</v>
      </c>
      <c r="J3449">
        <v>4.0999999999999996</v>
      </c>
      <c r="K3449" t="s">
        <v>1308</v>
      </c>
      <c r="L3449" t="s">
        <v>48</v>
      </c>
      <c r="M3449" t="s">
        <v>1309</v>
      </c>
      <c r="N3449" t="s">
        <v>17324</v>
      </c>
      <c r="O3449" t="s">
        <v>2538</v>
      </c>
      <c r="P3449" t="s">
        <v>1310</v>
      </c>
      <c r="Q3449" t="s">
        <v>2539</v>
      </c>
      <c r="R3449" t="s">
        <v>1311</v>
      </c>
      <c r="S3449">
        <v>43520</v>
      </c>
      <c r="T3449" t="s">
        <v>32</v>
      </c>
      <c r="U3449" t="s">
        <v>33</v>
      </c>
      <c r="V3449" t="s">
        <v>568</v>
      </c>
      <c r="W3449" t="s">
        <v>95</v>
      </c>
      <c r="X3449" s="1">
        <v>45740</v>
      </c>
      <c r="Y3449" s="1">
        <v>45701</v>
      </c>
      <c r="Z3449" s="1"/>
      <c r="AA3449" t="s">
        <v>1212</v>
      </c>
      <c r="AB3449" s="1">
        <v>45720</v>
      </c>
      <c r="AC3449">
        <v>16</v>
      </c>
      <c r="AD3449" s="1">
        <v>45736</v>
      </c>
      <c r="AE3449" s="1">
        <v>45710</v>
      </c>
      <c r="AF3449" s="1">
        <v>45714</v>
      </c>
      <c r="AG3449" t="s">
        <v>293</v>
      </c>
      <c r="AI3449" t="s">
        <v>11790</v>
      </c>
      <c r="AJ3449">
        <v>2</v>
      </c>
      <c r="AK3449">
        <v>4</v>
      </c>
      <c r="AL3449" t="s">
        <v>146</v>
      </c>
      <c r="AM3449" t="s">
        <v>8739</v>
      </c>
      <c r="AN3449" t="s">
        <v>8740</v>
      </c>
      <c r="AQ3449" t="s">
        <v>13963</v>
      </c>
      <c r="AS3449">
        <v>24686</v>
      </c>
      <c r="AT3449">
        <v>3256</v>
      </c>
      <c r="AU3449" s="1">
        <v>45740</v>
      </c>
      <c r="AV3449" t="s">
        <v>17325</v>
      </c>
      <c r="AW3449" t="s">
        <v>97</v>
      </c>
      <c r="AY3449">
        <v>1628</v>
      </c>
      <c r="BA3449" t="s">
        <v>69</v>
      </c>
      <c r="BB3449" t="s">
        <v>63</v>
      </c>
      <c r="BC3449" s="1">
        <v>45715</v>
      </c>
      <c r="BD3449" t="s">
        <v>13965</v>
      </c>
      <c r="BE3449">
        <v>107059</v>
      </c>
      <c r="BI3449">
        <v>4</v>
      </c>
      <c r="BM3449">
        <v>43520</v>
      </c>
    </row>
    <row r="3450" spans="1:65" x14ac:dyDescent="0.3">
      <c r="A3450" t="s">
        <v>17323</v>
      </c>
      <c r="B3450" t="s">
        <v>13709</v>
      </c>
      <c r="C3450" t="s">
        <v>675</v>
      </c>
      <c r="D3450" t="s">
        <v>1313</v>
      </c>
      <c r="E3450">
        <v>202503</v>
      </c>
      <c r="G3450" t="s">
        <v>2495</v>
      </c>
      <c r="H3450" s="1">
        <v>45593</v>
      </c>
      <c r="I3450" t="s">
        <v>1299</v>
      </c>
      <c r="J3450">
        <v>8</v>
      </c>
      <c r="K3450" t="s">
        <v>80</v>
      </c>
      <c r="L3450" t="s">
        <v>48</v>
      </c>
      <c r="M3450" t="s">
        <v>702</v>
      </c>
      <c r="N3450" t="s">
        <v>17324</v>
      </c>
      <c r="O3450" t="s">
        <v>2540</v>
      </c>
      <c r="P3450" t="s">
        <v>1386</v>
      </c>
      <c r="Q3450" t="s">
        <v>2541</v>
      </c>
      <c r="R3450" t="s">
        <v>1387</v>
      </c>
      <c r="S3450">
        <v>2040</v>
      </c>
      <c r="T3450" t="s">
        <v>32</v>
      </c>
      <c r="U3450" t="s">
        <v>656</v>
      </c>
      <c r="V3450" t="s">
        <v>697</v>
      </c>
      <c r="W3450" t="s">
        <v>698</v>
      </c>
      <c r="X3450" s="1">
        <v>45656</v>
      </c>
      <c r="Y3450" s="1">
        <v>45670</v>
      </c>
      <c r="Z3450" s="1"/>
      <c r="AA3450" t="s">
        <v>1212</v>
      </c>
      <c r="AB3450" s="1">
        <v>45723</v>
      </c>
      <c r="AC3450">
        <v>54</v>
      </c>
      <c r="AD3450" s="1">
        <v>45777</v>
      </c>
      <c r="AE3450" s="1">
        <v>45699</v>
      </c>
      <c r="AF3450" s="1">
        <v>45728</v>
      </c>
      <c r="AG3450" t="s">
        <v>293</v>
      </c>
      <c r="AI3450" t="s">
        <v>53</v>
      </c>
      <c r="AL3450" t="s">
        <v>320</v>
      </c>
      <c r="AM3450" t="s">
        <v>11096</v>
      </c>
      <c r="AN3450" t="s">
        <v>11097</v>
      </c>
      <c r="AQ3450" t="s">
        <v>594</v>
      </c>
      <c r="AR3450" t="s">
        <v>13977</v>
      </c>
      <c r="AT3450">
        <v>1624</v>
      </c>
      <c r="AU3450" s="1"/>
      <c r="AV3450" t="s">
        <v>17325</v>
      </c>
      <c r="AW3450" t="s">
        <v>747</v>
      </c>
      <c r="AZ3450">
        <v>1624</v>
      </c>
      <c r="BA3450" t="s">
        <v>69</v>
      </c>
      <c r="BB3450" t="s">
        <v>63</v>
      </c>
      <c r="BC3450" s="1">
        <v>45728</v>
      </c>
      <c r="BM3450">
        <v>2040</v>
      </c>
    </row>
    <row r="3451" spans="1:65" x14ac:dyDescent="0.3">
      <c r="A3451" t="s">
        <v>17323</v>
      </c>
      <c r="B3451" t="s">
        <v>13709</v>
      </c>
      <c r="C3451" t="s">
        <v>45</v>
      </c>
      <c r="D3451" t="s">
        <v>1298</v>
      </c>
      <c r="E3451">
        <v>202502</v>
      </c>
      <c r="G3451" t="s">
        <v>91</v>
      </c>
      <c r="H3451" s="1">
        <v>45600</v>
      </c>
      <c r="I3451" t="s">
        <v>1299</v>
      </c>
      <c r="J3451">
        <v>4.0999999999999996</v>
      </c>
      <c r="K3451" t="s">
        <v>1308</v>
      </c>
      <c r="L3451" t="s">
        <v>48</v>
      </c>
      <c r="M3451" t="s">
        <v>206</v>
      </c>
      <c r="N3451" t="s">
        <v>17324</v>
      </c>
      <c r="O3451" t="s">
        <v>2542</v>
      </c>
      <c r="P3451" t="s">
        <v>1310</v>
      </c>
      <c r="Q3451" t="s">
        <v>2543</v>
      </c>
      <c r="R3451" t="s">
        <v>1311</v>
      </c>
      <c r="S3451">
        <v>43520</v>
      </c>
      <c r="T3451" t="s">
        <v>32</v>
      </c>
      <c r="U3451" t="s">
        <v>33</v>
      </c>
      <c r="V3451" t="s">
        <v>568</v>
      </c>
      <c r="W3451" t="s">
        <v>95</v>
      </c>
      <c r="X3451" s="1">
        <v>45719</v>
      </c>
      <c r="Y3451" s="1">
        <v>45688</v>
      </c>
      <c r="Z3451" s="1"/>
      <c r="AA3451" t="s">
        <v>1212</v>
      </c>
      <c r="AB3451" s="1">
        <v>45710</v>
      </c>
      <c r="AC3451">
        <v>12</v>
      </c>
      <c r="AD3451" s="1">
        <v>45722</v>
      </c>
      <c r="AE3451" s="1">
        <v>45734</v>
      </c>
      <c r="AF3451" s="1">
        <v>45707</v>
      </c>
      <c r="AG3451" t="s">
        <v>293</v>
      </c>
      <c r="AI3451" t="s">
        <v>11790</v>
      </c>
      <c r="AJ3451">
        <v>2</v>
      </c>
      <c r="AK3451">
        <v>4</v>
      </c>
      <c r="AL3451" t="s">
        <v>44</v>
      </c>
      <c r="AM3451" t="s">
        <v>8741</v>
      </c>
      <c r="AN3451" t="s">
        <v>8742</v>
      </c>
      <c r="AQ3451" t="s">
        <v>594</v>
      </c>
      <c r="AR3451" t="s">
        <v>14873</v>
      </c>
      <c r="AS3451">
        <v>27236</v>
      </c>
      <c r="AT3451">
        <v>4120</v>
      </c>
      <c r="AU3451" s="1">
        <v>45719</v>
      </c>
      <c r="AV3451" t="s">
        <v>17325</v>
      </c>
      <c r="AW3451" t="s">
        <v>97</v>
      </c>
      <c r="AY3451">
        <v>1628</v>
      </c>
      <c r="AZ3451">
        <v>2060</v>
      </c>
      <c r="BA3451" t="s">
        <v>69</v>
      </c>
      <c r="BB3451" t="s">
        <v>63</v>
      </c>
      <c r="BC3451" s="1">
        <v>45702</v>
      </c>
      <c r="BD3451" t="s">
        <v>13965</v>
      </c>
      <c r="BE3451">
        <v>109235</v>
      </c>
      <c r="BK3451">
        <v>4</v>
      </c>
      <c r="BM3451">
        <v>43520</v>
      </c>
    </row>
    <row r="3452" spans="1:65" x14ac:dyDescent="0.3">
      <c r="A3452" t="s">
        <v>17323</v>
      </c>
      <c r="B3452" t="s">
        <v>13709</v>
      </c>
      <c r="C3452" t="s">
        <v>45</v>
      </c>
      <c r="D3452" t="s">
        <v>1298</v>
      </c>
      <c r="E3452">
        <v>202502</v>
      </c>
      <c r="G3452" t="s">
        <v>91</v>
      </c>
      <c r="H3452" s="1">
        <v>45604</v>
      </c>
      <c r="I3452" t="s">
        <v>1299</v>
      </c>
      <c r="J3452">
        <v>4.0999999999999996</v>
      </c>
      <c r="K3452" t="s">
        <v>191</v>
      </c>
      <c r="L3452" t="s">
        <v>48</v>
      </c>
      <c r="M3452" t="s">
        <v>1302</v>
      </c>
      <c r="N3452" t="s">
        <v>17324</v>
      </c>
      <c r="O3452" t="s">
        <v>2544</v>
      </c>
      <c r="P3452" t="s">
        <v>1410</v>
      </c>
      <c r="Q3452" t="s">
        <v>2545</v>
      </c>
      <c r="R3452" t="s">
        <v>1411</v>
      </c>
      <c r="S3452">
        <v>14000</v>
      </c>
      <c r="T3452" t="s">
        <v>32</v>
      </c>
      <c r="U3452" t="s">
        <v>33</v>
      </c>
      <c r="V3452" t="s">
        <v>568</v>
      </c>
      <c r="W3452" t="s">
        <v>95</v>
      </c>
      <c r="X3452" s="1">
        <v>45698</v>
      </c>
      <c r="Y3452" s="1">
        <v>45659</v>
      </c>
      <c r="Z3452" s="1"/>
      <c r="AA3452" t="s">
        <v>1212</v>
      </c>
      <c r="AB3452" s="1">
        <v>45699</v>
      </c>
      <c r="AC3452">
        <v>16</v>
      </c>
      <c r="AD3452" s="1">
        <v>45715</v>
      </c>
      <c r="AE3452" s="1">
        <v>45683</v>
      </c>
      <c r="AF3452" s="1">
        <v>45695</v>
      </c>
      <c r="AG3452" t="s">
        <v>293</v>
      </c>
      <c r="AI3452" t="s">
        <v>11787</v>
      </c>
      <c r="AJ3452">
        <v>1</v>
      </c>
      <c r="AK3452">
        <v>1</v>
      </c>
      <c r="AL3452" t="s">
        <v>44</v>
      </c>
      <c r="AM3452" t="s">
        <v>6131</v>
      </c>
      <c r="AN3452" t="s">
        <v>6134</v>
      </c>
      <c r="AQ3452" t="s">
        <v>13963</v>
      </c>
      <c r="AS3452">
        <v>10653</v>
      </c>
      <c r="AT3452">
        <v>760</v>
      </c>
      <c r="AU3452" s="1">
        <v>45717</v>
      </c>
      <c r="AV3452" t="s">
        <v>17325</v>
      </c>
      <c r="AW3452" t="s">
        <v>97</v>
      </c>
      <c r="AY3452">
        <v>760</v>
      </c>
      <c r="BA3452" t="s">
        <v>69</v>
      </c>
      <c r="BB3452" t="s">
        <v>63</v>
      </c>
      <c r="BC3452" s="1">
        <v>45695</v>
      </c>
      <c r="BD3452" t="s">
        <v>13965</v>
      </c>
      <c r="BE3452">
        <v>30800</v>
      </c>
      <c r="BI3452">
        <v>1</v>
      </c>
      <c r="BM3452">
        <v>14000</v>
      </c>
    </row>
    <row r="3453" spans="1:65" x14ac:dyDescent="0.3">
      <c r="A3453" t="s">
        <v>17323</v>
      </c>
      <c r="B3453" t="s">
        <v>13709</v>
      </c>
      <c r="C3453" t="s">
        <v>45</v>
      </c>
      <c r="D3453" t="s">
        <v>1298</v>
      </c>
      <c r="E3453">
        <v>202503</v>
      </c>
      <c r="G3453" t="s">
        <v>91</v>
      </c>
      <c r="H3453" s="1">
        <v>45604</v>
      </c>
      <c r="I3453" t="s">
        <v>1299</v>
      </c>
      <c r="J3453">
        <v>4.0999999999999996</v>
      </c>
      <c r="K3453" t="s">
        <v>191</v>
      </c>
      <c r="L3453" t="s">
        <v>48</v>
      </c>
      <c r="M3453" t="s">
        <v>1302</v>
      </c>
      <c r="N3453" t="s">
        <v>17324</v>
      </c>
      <c r="O3453" t="s">
        <v>2546</v>
      </c>
      <c r="P3453" t="s">
        <v>1410</v>
      </c>
      <c r="Q3453" t="s">
        <v>2547</v>
      </c>
      <c r="R3453" t="s">
        <v>1411</v>
      </c>
      <c r="S3453">
        <v>14000</v>
      </c>
      <c r="T3453" t="s">
        <v>32</v>
      </c>
      <c r="U3453" t="s">
        <v>33</v>
      </c>
      <c r="V3453" t="s">
        <v>568</v>
      </c>
      <c r="W3453" t="s">
        <v>95</v>
      </c>
      <c r="X3453" s="1">
        <v>45726</v>
      </c>
      <c r="Y3453" s="1">
        <v>45687</v>
      </c>
      <c r="Z3453" s="1"/>
      <c r="AA3453" t="s">
        <v>1212</v>
      </c>
      <c r="AB3453" s="1">
        <v>45734</v>
      </c>
      <c r="AC3453">
        <v>16</v>
      </c>
      <c r="AD3453" s="1">
        <v>45750</v>
      </c>
      <c r="AE3453" s="1">
        <v>45669</v>
      </c>
      <c r="AF3453" s="1">
        <v>45728</v>
      </c>
      <c r="AG3453" t="s">
        <v>293</v>
      </c>
      <c r="AI3453" t="s">
        <v>11787</v>
      </c>
      <c r="AJ3453">
        <v>1</v>
      </c>
      <c r="AK3453">
        <v>1</v>
      </c>
      <c r="AL3453" t="s">
        <v>96</v>
      </c>
      <c r="AM3453" t="s">
        <v>8743</v>
      </c>
      <c r="AN3453" t="s">
        <v>8744</v>
      </c>
      <c r="AQ3453" t="s">
        <v>13963</v>
      </c>
      <c r="AS3453">
        <v>11453</v>
      </c>
      <c r="AT3453">
        <v>760</v>
      </c>
      <c r="AU3453" s="1">
        <v>45748</v>
      </c>
      <c r="AV3453" t="s">
        <v>17325</v>
      </c>
      <c r="AW3453" t="s">
        <v>97</v>
      </c>
      <c r="AY3453">
        <v>760</v>
      </c>
      <c r="BA3453" t="s">
        <v>69</v>
      </c>
      <c r="BB3453" t="s">
        <v>63</v>
      </c>
      <c r="BC3453" s="1">
        <v>45723</v>
      </c>
      <c r="BD3453" t="s">
        <v>13965</v>
      </c>
      <c r="BE3453">
        <v>30800</v>
      </c>
      <c r="BI3453">
        <v>1</v>
      </c>
      <c r="BM3453">
        <v>14000</v>
      </c>
    </row>
    <row r="3454" spans="1:65" x14ac:dyDescent="0.3">
      <c r="A3454" t="s">
        <v>17323</v>
      </c>
      <c r="B3454" t="s">
        <v>13709</v>
      </c>
      <c r="C3454" t="s">
        <v>45</v>
      </c>
      <c r="D3454" t="s">
        <v>56</v>
      </c>
      <c r="E3454">
        <v>202501</v>
      </c>
      <c r="G3454" t="s">
        <v>1325</v>
      </c>
      <c r="H3454" s="1">
        <v>45615</v>
      </c>
      <c r="I3454" t="s">
        <v>1299</v>
      </c>
      <c r="J3454" t="s">
        <v>1318</v>
      </c>
      <c r="K3454" t="s">
        <v>1318</v>
      </c>
      <c r="L3454" t="s">
        <v>28</v>
      </c>
      <c r="M3454" t="s">
        <v>877</v>
      </c>
      <c r="N3454" t="s">
        <v>17324</v>
      </c>
      <c r="O3454" t="s">
        <v>2548</v>
      </c>
      <c r="P3454" t="s">
        <v>1450</v>
      </c>
      <c r="Q3454" t="s">
        <v>2549</v>
      </c>
      <c r="R3454" t="s">
        <v>1451</v>
      </c>
      <c r="S3454">
        <v>45000</v>
      </c>
      <c r="T3454" t="s">
        <v>32</v>
      </c>
      <c r="U3454" t="s">
        <v>33</v>
      </c>
      <c r="V3454" t="s">
        <v>575</v>
      </c>
      <c r="W3454" t="s">
        <v>575</v>
      </c>
      <c r="X3454" s="1">
        <v>45691</v>
      </c>
      <c r="Y3454" s="1">
        <v>45667</v>
      </c>
      <c r="Z3454" s="1"/>
      <c r="AA3454" t="s">
        <v>1212</v>
      </c>
      <c r="AB3454" s="1">
        <v>45683</v>
      </c>
      <c r="AC3454">
        <v>15</v>
      </c>
      <c r="AD3454" s="1">
        <v>45692</v>
      </c>
      <c r="AE3454" s="1">
        <v>45669</v>
      </c>
      <c r="AF3454" s="1">
        <v>45677</v>
      </c>
      <c r="AG3454" t="s">
        <v>293</v>
      </c>
      <c r="AI3454" t="s">
        <v>11787</v>
      </c>
      <c r="AJ3454">
        <v>2</v>
      </c>
      <c r="AK3454">
        <v>2</v>
      </c>
      <c r="AL3454" t="s">
        <v>96</v>
      </c>
      <c r="AM3454" t="s">
        <v>5557</v>
      </c>
      <c r="AN3454" t="s">
        <v>6135</v>
      </c>
      <c r="AQ3454" t="s">
        <v>13963</v>
      </c>
      <c r="AS3454">
        <v>9024</v>
      </c>
      <c r="AT3454">
        <v>500</v>
      </c>
      <c r="AU3454" s="1">
        <v>45695</v>
      </c>
      <c r="AV3454" t="s">
        <v>17331</v>
      </c>
      <c r="AW3454" t="s">
        <v>127</v>
      </c>
      <c r="AY3454">
        <v>250</v>
      </c>
      <c r="BA3454" t="s">
        <v>1324</v>
      </c>
      <c r="BB3454" t="s">
        <v>63</v>
      </c>
      <c r="BC3454" s="1">
        <v>45677</v>
      </c>
      <c r="BD3454" t="s">
        <v>1118</v>
      </c>
      <c r="BE3454">
        <v>292143</v>
      </c>
      <c r="BI3454">
        <v>2</v>
      </c>
      <c r="BM3454">
        <v>45000</v>
      </c>
    </row>
    <row r="3455" spans="1:65" x14ac:dyDescent="0.3">
      <c r="A3455" t="s">
        <v>17323</v>
      </c>
      <c r="B3455" t="s">
        <v>13709</v>
      </c>
      <c r="C3455" t="s">
        <v>45</v>
      </c>
      <c r="D3455" t="s">
        <v>1313</v>
      </c>
      <c r="E3455">
        <v>202501</v>
      </c>
      <c r="G3455" t="s">
        <v>1325</v>
      </c>
      <c r="H3455" s="1">
        <v>45615</v>
      </c>
      <c r="I3455" t="s">
        <v>1299</v>
      </c>
      <c r="J3455">
        <v>8</v>
      </c>
      <c r="K3455" t="s">
        <v>80</v>
      </c>
      <c r="L3455" t="s">
        <v>28</v>
      </c>
      <c r="M3455" t="s">
        <v>599</v>
      </c>
      <c r="N3455" t="s">
        <v>17324</v>
      </c>
      <c r="O3455" t="s">
        <v>2550</v>
      </c>
      <c r="P3455" t="s">
        <v>1326</v>
      </c>
      <c r="Q3455" t="s">
        <v>2551</v>
      </c>
      <c r="R3455" t="s">
        <v>1327</v>
      </c>
      <c r="S3455">
        <v>19000</v>
      </c>
      <c r="T3455" t="s">
        <v>32</v>
      </c>
      <c r="U3455" t="s">
        <v>33</v>
      </c>
      <c r="V3455" t="s">
        <v>575</v>
      </c>
      <c r="W3455" t="s">
        <v>575</v>
      </c>
      <c r="X3455" s="1">
        <v>45684</v>
      </c>
      <c r="Y3455" s="1">
        <v>45666</v>
      </c>
      <c r="Z3455" s="1"/>
      <c r="AA3455" t="s">
        <v>1212</v>
      </c>
      <c r="AB3455" s="1">
        <v>45669</v>
      </c>
      <c r="AC3455">
        <v>15</v>
      </c>
      <c r="AD3455" s="1">
        <v>45679</v>
      </c>
      <c r="AE3455" s="1">
        <v>45707</v>
      </c>
      <c r="AF3455" s="1">
        <v>45666</v>
      </c>
      <c r="AG3455" t="s">
        <v>293</v>
      </c>
      <c r="AI3455" t="s">
        <v>11791</v>
      </c>
      <c r="AJ3455">
        <v>1</v>
      </c>
      <c r="AK3455">
        <v>1</v>
      </c>
      <c r="AL3455" t="s">
        <v>96</v>
      </c>
      <c r="AM3455" t="s">
        <v>3707</v>
      </c>
      <c r="AN3455" t="s">
        <v>3708</v>
      </c>
      <c r="AQ3455" t="s">
        <v>13963</v>
      </c>
      <c r="AS3455">
        <v>9973</v>
      </c>
      <c r="AT3455">
        <v>450</v>
      </c>
      <c r="AU3455" s="1">
        <v>45684</v>
      </c>
      <c r="AV3455" t="s">
        <v>17332</v>
      </c>
      <c r="AW3455" t="s">
        <v>127</v>
      </c>
      <c r="AY3455">
        <v>450</v>
      </c>
      <c r="BA3455" t="s">
        <v>1324</v>
      </c>
      <c r="BB3455" t="s">
        <v>63</v>
      </c>
      <c r="BC3455" s="1">
        <v>45666</v>
      </c>
      <c r="BD3455" t="s">
        <v>1118</v>
      </c>
      <c r="BE3455">
        <v>524936</v>
      </c>
      <c r="BI3455">
        <v>1</v>
      </c>
      <c r="BM3455">
        <v>19000</v>
      </c>
    </row>
    <row r="3456" spans="1:65" x14ac:dyDescent="0.3">
      <c r="A3456" t="s">
        <v>17323</v>
      </c>
      <c r="B3456" t="s">
        <v>13709</v>
      </c>
      <c r="C3456" t="s">
        <v>45</v>
      </c>
      <c r="D3456" t="s">
        <v>1313</v>
      </c>
      <c r="E3456">
        <v>202501</v>
      </c>
      <c r="G3456" t="s">
        <v>1325</v>
      </c>
      <c r="H3456" s="1">
        <v>45615</v>
      </c>
      <c r="I3456" t="s">
        <v>1299</v>
      </c>
      <c r="J3456">
        <v>8</v>
      </c>
      <c r="K3456" t="s">
        <v>75</v>
      </c>
      <c r="L3456" t="s">
        <v>28</v>
      </c>
      <c r="M3456" t="s">
        <v>599</v>
      </c>
      <c r="N3456" t="s">
        <v>17324</v>
      </c>
      <c r="O3456" t="s">
        <v>2552</v>
      </c>
      <c r="P3456" t="s">
        <v>1359</v>
      </c>
      <c r="Q3456" t="s">
        <v>2553</v>
      </c>
      <c r="R3456" t="s">
        <v>1360</v>
      </c>
      <c r="S3456">
        <v>57000</v>
      </c>
      <c r="T3456" t="s">
        <v>32</v>
      </c>
      <c r="U3456" t="s">
        <v>33</v>
      </c>
      <c r="V3456" t="s">
        <v>575</v>
      </c>
      <c r="W3456" t="s">
        <v>575</v>
      </c>
      <c r="X3456" s="1">
        <v>45684</v>
      </c>
      <c r="Y3456" s="1">
        <v>45666</v>
      </c>
      <c r="Z3456" s="1"/>
      <c r="AA3456" t="s">
        <v>1212</v>
      </c>
      <c r="AB3456" s="1">
        <v>45669</v>
      </c>
      <c r="AC3456">
        <v>15</v>
      </c>
      <c r="AD3456" s="1">
        <v>45679</v>
      </c>
      <c r="AE3456" s="1">
        <v>45707</v>
      </c>
      <c r="AF3456" s="1">
        <v>45661</v>
      </c>
      <c r="AG3456" t="s">
        <v>293</v>
      </c>
      <c r="AI3456" t="s">
        <v>11791</v>
      </c>
      <c r="AJ3456">
        <v>3</v>
      </c>
      <c r="AK3456">
        <v>3</v>
      </c>
      <c r="AL3456" t="s">
        <v>437</v>
      </c>
      <c r="AM3456" t="s">
        <v>3711</v>
      </c>
      <c r="AN3456" t="s">
        <v>6136</v>
      </c>
      <c r="AQ3456" t="s">
        <v>594</v>
      </c>
      <c r="AR3456" t="s">
        <v>14873</v>
      </c>
      <c r="AS3456">
        <v>30864</v>
      </c>
      <c r="AT3456">
        <v>7020</v>
      </c>
      <c r="AU3456" s="1">
        <v>45684</v>
      </c>
      <c r="AV3456" t="s">
        <v>17333</v>
      </c>
      <c r="AW3456" t="s">
        <v>127</v>
      </c>
      <c r="AY3456">
        <v>450</v>
      </c>
      <c r="AZ3456">
        <v>2340</v>
      </c>
      <c r="BA3456" t="s">
        <v>1324</v>
      </c>
      <c r="BB3456" t="s">
        <v>63</v>
      </c>
      <c r="BC3456" s="1">
        <v>45667</v>
      </c>
      <c r="BD3456" t="s">
        <v>1118</v>
      </c>
      <c r="BE3456">
        <v>1261303</v>
      </c>
      <c r="BK3456">
        <v>3</v>
      </c>
      <c r="BM3456">
        <v>57000</v>
      </c>
    </row>
    <row r="3457" spans="1:65" x14ac:dyDescent="0.3">
      <c r="A3457" t="s">
        <v>17323</v>
      </c>
      <c r="B3457" t="s">
        <v>13709</v>
      </c>
      <c r="C3457" t="s">
        <v>578</v>
      </c>
      <c r="D3457" t="s">
        <v>56</v>
      </c>
      <c r="E3457">
        <v>202502</v>
      </c>
      <c r="G3457" t="s">
        <v>25</v>
      </c>
      <c r="H3457" s="1">
        <v>45616</v>
      </c>
      <c r="I3457" t="s">
        <v>1299</v>
      </c>
      <c r="J3457">
        <v>9</v>
      </c>
      <c r="K3457" t="s">
        <v>41</v>
      </c>
      <c r="L3457" t="s">
        <v>28</v>
      </c>
      <c r="M3457" t="s">
        <v>29</v>
      </c>
      <c r="N3457" t="s">
        <v>17324</v>
      </c>
      <c r="O3457" t="s">
        <v>2554</v>
      </c>
      <c r="P3457" t="s">
        <v>1335</v>
      </c>
      <c r="Q3457" t="s">
        <v>2555</v>
      </c>
      <c r="R3457" t="s">
        <v>1336</v>
      </c>
      <c r="S3457">
        <v>8170</v>
      </c>
      <c r="T3457" t="s">
        <v>32</v>
      </c>
      <c r="U3457" t="s">
        <v>33</v>
      </c>
      <c r="V3457" t="s">
        <v>433</v>
      </c>
      <c r="W3457" t="s">
        <v>23</v>
      </c>
      <c r="X3457" s="1">
        <v>45719</v>
      </c>
      <c r="Y3457" s="1">
        <v>45677</v>
      </c>
      <c r="Z3457" s="1"/>
      <c r="AA3457" t="s">
        <v>1212</v>
      </c>
      <c r="AB3457" s="1">
        <v>45707</v>
      </c>
      <c r="AC3457">
        <v>25</v>
      </c>
      <c r="AD3457" s="1">
        <v>45732</v>
      </c>
      <c r="AE3457" s="1">
        <v>45678</v>
      </c>
      <c r="AF3457" s="1">
        <v>45701</v>
      </c>
      <c r="AG3457" t="s">
        <v>293</v>
      </c>
      <c r="AI3457" t="s">
        <v>11790</v>
      </c>
      <c r="AJ3457">
        <v>1</v>
      </c>
      <c r="AK3457">
        <v>2</v>
      </c>
      <c r="AL3457" t="s">
        <v>146</v>
      </c>
      <c r="AM3457" t="s">
        <v>7815</v>
      </c>
      <c r="AN3457" t="s">
        <v>8745</v>
      </c>
      <c r="AQ3457" t="s">
        <v>13963</v>
      </c>
      <c r="AS3457">
        <v>5466</v>
      </c>
      <c r="AT3457">
        <v>1295</v>
      </c>
      <c r="AU3457" s="1">
        <v>45719</v>
      </c>
      <c r="AV3457" t="s">
        <v>17334</v>
      </c>
      <c r="AW3457" t="s">
        <v>38</v>
      </c>
      <c r="AY3457">
        <v>1295</v>
      </c>
      <c r="BA3457" t="s">
        <v>39</v>
      </c>
      <c r="BB3457" t="s">
        <v>63</v>
      </c>
      <c r="BC3457" s="1">
        <v>45687</v>
      </c>
      <c r="BD3457" t="s">
        <v>13965</v>
      </c>
      <c r="BE3457">
        <v>85720</v>
      </c>
      <c r="BI3457">
        <v>2</v>
      </c>
      <c r="BM3457">
        <v>8170</v>
      </c>
    </row>
    <row r="3458" spans="1:65" x14ac:dyDescent="0.3">
      <c r="A3458" t="s">
        <v>17323</v>
      </c>
      <c r="B3458" t="s">
        <v>13709</v>
      </c>
      <c r="C3458" t="s">
        <v>578</v>
      </c>
      <c r="D3458" t="s">
        <v>1313</v>
      </c>
      <c r="E3458">
        <v>202502</v>
      </c>
      <c r="G3458" t="s">
        <v>25</v>
      </c>
      <c r="H3458" s="1">
        <v>45616</v>
      </c>
      <c r="I3458" t="s">
        <v>1299</v>
      </c>
      <c r="J3458">
        <v>8</v>
      </c>
      <c r="K3458" t="s">
        <v>80</v>
      </c>
      <c r="L3458" t="s">
        <v>28</v>
      </c>
      <c r="M3458" t="s">
        <v>29</v>
      </c>
      <c r="N3458" t="s">
        <v>17324</v>
      </c>
      <c r="O3458" t="s">
        <v>2554</v>
      </c>
      <c r="P3458" t="s">
        <v>1328</v>
      </c>
      <c r="Q3458" t="s">
        <v>2556</v>
      </c>
      <c r="R3458" t="s">
        <v>1329</v>
      </c>
      <c r="S3458">
        <v>14450</v>
      </c>
      <c r="T3458" t="s">
        <v>32</v>
      </c>
      <c r="U3458" t="s">
        <v>33</v>
      </c>
      <c r="V3458" t="s">
        <v>433</v>
      </c>
      <c r="W3458" t="s">
        <v>23</v>
      </c>
      <c r="X3458" s="1">
        <v>45719</v>
      </c>
      <c r="Y3458" s="1">
        <v>45677</v>
      </c>
      <c r="Z3458" s="1"/>
      <c r="AA3458" t="s">
        <v>1212</v>
      </c>
      <c r="AB3458" s="1">
        <v>45707</v>
      </c>
      <c r="AC3458">
        <v>25</v>
      </c>
      <c r="AD3458" s="1">
        <v>45732</v>
      </c>
      <c r="AE3458" s="1">
        <v>45678</v>
      </c>
      <c r="AF3458" s="1">
        <v>45701</v>
      </c>
      <c r="AG3458" t="s">
        <v>293</v>
      </c>
      <c r="AI3458" t="s">
        <v>11790</v>
      </c>
      <c r="AJ3458">
        <v>0</v>
      </c>
      <c r="AK3458">
        <v>0</v>
      </c>
      <c r="AL3458" t="s">
        <v>146</v>
      </c>
      <c r="AM3458" t="s">
        <v>7815</v>
      </c>
      <c r="AN3458" t="s">
        <v>8745</v>
      </c>
      <c r="AQ3458" t="s">
        <v>13963</v>
      </c>
      <c r="AS3458">
        <v>5466</v>
      </c>
      <c r="AT3458">
        <v>0</v>
      </c>
      <c r="AU3458" s="1">
        <v>45719</v>
      </c>
      <c r="AV3458" t="s">
        <v>17334</v>
      </c>
      <c r="AW3458" t="s">
        <v>38</v>
      </c>
      <c r="AY3458">
        <v>0</v>
      </c>
      <c r="BA3458" t="s">
        <v>1324</v>
      </c>
      <c r="BB3458" t="s">
        <v>63</v>
      </c>
      <c r="BC3458" s="1">
        <v>45687</v>
      </c>
      <c r="BD3458" t="s">
        <v>13965</v>
      </c>
      <c r="BE3458">
        <v>85720</v>
      </c>
      <c r="BI3458">
        <v>0</v>
      </c>
      <c r="BM3458">
        <v>14450</v>
      </c>
    </row>
    <row r="3459" spans="1:65" x14ac:dyDescent="0.3">
      <c r="A3459" t="s">
        <v>17323</v>
      </c>
      <c r="B3459" t="s">
        <v>13709</v>
      </c>
      <c r="C3459" t="s">
        <v>538</v>
      </c>
      <c r="D3459" t="s">
        <v>1313</v>
      </c>
      <c r="E3459">
        <v>202501</v>
      </c>
      <c r="G3459" t="s">
        <v>1384</v>
      </c>
      <c r="H3459" s="1">
        <v>45616</v>
      </c>
      <c r="I3459" t="s">
        <v>1299</v>
      </c>
      <c r="J3459">
        <v>9</v>
      </c>
      <c r="K3459" t="s">
        <v>180</v>
      </c>
      <c r="L3459" t="s">
        <v>28</v>
      </c>
      <c r="M3459" t="s">
        <v>1375</v>
      </c>
      <c r="N3459" t="s">
        <v>17324</v>
      </c>
      <c r="O3459" t="s">
        <v>2557</v>
      </c>
      <c r="P3459" t="s">
        <v>1380</v>
      </c>
      <c r="Q3459" t="s">
        <v>2558</v>
      </c>
      <c r="R3459" t="s">
        <v>1381</v>
      </c>
      <c r="S3459">
        <v>18300</v>
      </c>
      <c r="T3459" t="s">
        <v>32</v>
      </c>
      <c r="U3459" t="s">
        <v>33</v>
      </c>
      <c r="V3459" t="s">
        <v>1447</v>
      </c>
      <c r="W3459" t="s">
        <v>559</v>
      </c>
      <c r="X3459" s="1">
        <v>45728</v>
      </c>
      <c r="Y3459" s="1">
        <v>45663</v>
      </c>
      <c r="Z3459" s="1"/>
      <c r="AA3459" t="s">
        <v>1212</v>
      </c>
      <c r="AB3459" s="1">
        <v>45678</v>
      </c>
      <c r="AC3459">
        <v>45</v>
      </c>
      <c r="AD3459" s="1">
        <v>45715</v>
      </c>
      <c r="AE3459" s="1">
        <v>45669</v>
      </c>
      <c r="AF3459" s="1">
        <v>45667</v>
      </c>
      <c r="AG3459" t="s">
        <v>293</v>
      </c>
      <c r="AI3459" t="s">
        <v>11791</v>
      </c>
      <c r="AJ3459">
        <v>1</v>
      </c>
      <c r="AK3459">
        <v>1</v>
      </c>
      <c r="AL3459" t="s">
        <v>1954</v>
      </c>
      <c r="AM3459" t="s">
        <v>6137</v>
      </c>
      <c r="AN3459" t="s">
        <v>6138</v>
      </c>
      <c r="AQ3459" t="s">
        <v>594</v>
      </c>
      <c r="AR3459" t="s">
        <v>14790</v>
      </c>
      <c r="AS3459">
        <v>12513</v>
      </c>
      <c r="AT3459">
        <v>9690</v>
      </c>
      <c r="AU3459" s="1">
        <v>45733</v>
      </c>
      <c r="AV3459" t="s">
        <v>17335</v>
      </c>
      <c r="AW3459" t="s">
        <v>1448</v>
      </c>
      <c r="AY3459">
        <v>3528</v>
      </c>
      <c r="AZ3459">
        <v>9690</v>
      </c>
      <c r="BA3459" t="s">
        <v>1324</v>
      </c>
      <c r="BB3459" t="s">
        <v>63</v>
      </c>
      <c r="BC3459" s="1">
        <v>45667</v>
      </c>
      <c r="BD3459" t="s">
        <v>13965</v>
      </c>
      <c r="BE3459">
        <v>36637</v>
      </c>
      <c r="BK3459">
        <v>1</v>
      </c>
      <c r="BM3459">
        <v>18300</v>
      </c>
    </row>
    <row r="3460" spans="1:65" x14ac:dyDescent="0.3">
      <c r="A3460" t="s">
        <v>17323</v>
      </c>
      <c r="B3460" t="s">
        <v>13709</v>
      </c>
      <c r="C3460" t="s">
        <v>538</v>
      </c>
      <c r="D3460" t="s">
        <v>1313</v>
      </c>
      <c r="E3460">
        <v>202501</v>
      </c>
      <c r="G3460" t="s">
        <v>1384</v>
      </c>
      <c r="H3460" s="1">
        <v>45616</v>
      </c>
      <c r="I3460" t="s">
        <v>1299</v>
      </c>
      <c r="J3460">
        <v>9</v>
      </c>
      <c r="K3460" t="s">
        <v>180</v>
      </c>
      <c r="L3460" t="s">
        <v>28</v>
      </c>
      <c r="M3460" t="s">
        <v>1375</v>
      </c>
      <c r="N3460" t="s">
        <v>17324</v>
      </c>
      <c r="O3460" t="s">
        <v>2559</v>
      </c>
      <c r="P3460" t="s">
        <v>1380</v>
      </c>
      <c r="Q3460" t="s">
        <v>2560</v>
      </c>
      <c r="R3460" t="s">
        <v>1381</v>
      </c>
      <c r="S3460">
        <v>18300</v>
      </c>
      <c r="T3460" t="s">
        <v>32</v>
      </c>
      <c r="U3460" t="s">
        <v>33</v>
      </c>
      <c r="V3460" t="s">
        <v>1447</v>
      </c>
      <c r="W3460" t="s">
        <v>559</v>
      </c>
      <c r="X3460" s="1">
        <v>45742</v>
      </c>
      <c r="Y3460" s="1">
        <v>45677</v>
      </c>
      <c r="Z3460" s="1"/>
      <c r="AA3460" t="s">
        <v>1212</v>
      </c>
      <c r="AB3460" s="1">
        <v>45678</v>
      </c>
      <c r="AC3460">
        <v>45</v>
      </c>
      <c r="AD3460" s="1">
        <v>45715</v>
      </c>
      <c r="AE3460" s="1">
        <v>45684</v>
      </c>
      <c r="AF3460" s="1">
        <v>45667</v>
      </c>
      <c r="AG3460" t="s">
        <v>293</v>
      </c>
      <c r="AI3460" t="s">
        <v>11791</v>
      </c>
      <c r="AJ3460">
        <v>1</v>
      </c>
      <c r="AK3460">
        <v>1</v>
      </c>
      <c r="AL3460" t="s">
        <v>1954</v>
      </c>
      <c r="AM3460" t="s">
        <v>6137</v>
      </c>
      <c r="AN3460" t="s">
        <v>6139</v>
      </c>
      <c r="AQ3460" t="s">
        <v>594</v>
      </c>
      <c r="AR3460" t="s">
        <v>14790</v>
      </c>
      <c r="AS3460">
        <v>12513</v>
      </c>
      <c r="AT3460">
        <v>9690</v>
      </c>
      <c r="AU3460" s="1">
        <v>45742</v>
      </c>
      <c r="AV3460" t="s">
        <v>17336</v>
      </c>
      <c r="AW3460" t="s">
        <v>1448</v>
      </c>
      <c r="AY3460">
        <v>3528</v>
      </c>
      <c r="AZ3460">
        <v>9690</v>
      </c>
      <c r="BA3460" t="s">
        <v>1324</v>
      </c>
      <c r="BB3460" t="s">
        <v>63</v>
      </c>
      <c r="BC3460" s="1">
        <v>45667</v>
      </c>
      <c r="BD3460" t="s">
        <v>13965</v>
      </c>
      <c r="BE3460">
        <v>36637</v>
      </c>
      <c r="BK3460">
        <v>1</v>
      </c>
      <c r="BM3460">
        <v>18300</v>
      </c>
    </row>
    <row r="3461" spans="1:65" x14ac:dyDescent="0.3">
      <c r="A3461" t="s">
        <v>17323</v>
      </c>
      <c r="B3461" t="s">
        <v>13709</v>
      </c>
      <c r="C3461" t="s">
        <v>578</v>
      </c>
      <c r="D3461" t="s">
        <v>56</v>
      </c>
      <c r="E3461">
        <v>202501</v>
      </c>
      <c r="G3461" t="s">
        <v>2158</v>
      </c>
      <c r="H3461" s="1">
        <v>45621</v>
      </c>
      <c r="I3461" t="s">
        <v>1299</v>
      </c>
      <c r="J3461">
        <v>3</v>
      </c>
      <c r="K3461" t="s">
        <v>141</v>
      </c>
      <c r="L3461" t="s">
        <v>28</v>
      </c>
      <c r="M3461" t="s">
        <v>29</v>
      </c>
      <c r="N3461" t="s">
        <v>17324</v>
      </c>
      <c r="O3461" t="s">
        <v>2809</v>
      </c>
      <c r="P3461" t="s">
        <v>1330</v>
      </c>
      <c r="Q3461" t="s">
        <v>2810</v>
      </c>
      <c r="R3461" t="s">
        <v>1331</v>
      </c>
      <c r="S3461">
        <v>23040</v>
      </c>
      <c r="T3461" t="s">
        <v>32</v>
      </c>
      <c r="U3461" t="s">
        <v>33</v>
      </c>
      <c r="V3461" t="s">
        <v>433</v>
      </c>
      <c r="W3461" t="s">
        <v>23</v>
      </c>
      <c r="X3461" s="1">
        <v>45704</v>
      </c>
      <c r="Y3461" s="1">
        <v>45660</v>
      </c>
      <c r="Z3461" s="1"/>
      <c r="AA3461" t="s">
        <v>1212</v>
      </c>
      <c r="AB3461" s="1">
        <v>45669</v>
      </c>
      <c r="AC3461">
        <v>24</v>
      </c>
      <c r="AD3461" s="1">
        <v>45692</v>
      </c>
      <c r="AE3461" s="1">
        <v>45665</v>
      </c>
      <c r="AF3461" s="1">
        <v>45664</v>
      </c>
      <c r="AG3461" t="s">
        <v>293</v>
      </c>
      <c r="AI3461" t="s">
        <v>11790</v>
      </c>
      <c r="AJ3461">
        <v>1</v>
      </c>
      <c r="AK3461">
        <v>2</v>
      </c>
      <c r="AL3461" t="s">
        <v>96</v>
      </c>
      <c r="AM3461" t="s">
        <v>3707</v>
      </c>
      <c r="AN3461" t="s">
        <v>6140</v>
      </c>
      <c r="AQ3461" t="s">
        <v>13963</v>
      </c>
      <c r="AS3461">
        <v>13703</v>
      </c>
      <c r="AT3461">
        <v>1645</v>
      </c>
      <c r="AU3461" s="1">
        <v>45704</v>
      </c>
      <c r="AV3461" t="s">
        <v>17337</v>
      </c>
      <c r="AW3461" t="s">
        <v>38</v>
      </c>
      <c r="AY3461">
        <v>1645</v>
      </c>
      <c r="BA3461" t="s">
        <v>13967</v>
      </c>
      <c r="BB3461" t="s">
        <v>63</v>
      </c>
      <c r="BC3461" s="1">
        <v>45664</v>
      </c>
      <c r="BD3461" t="s">
        <v>13965</v>
      </c>
      <c r="BE3461">
        <v>84249</v>
      </c>
      <c r="BI3461">
        <v>2</v>
      </c>
      <c r="BM3461">
        <v>23040</v>
      </c>
    </row>
    <row r="3462" spans="1:65" x14ac:dyDescent="0.3">
      <c r="A3462" t="s">
        <v>17323</v>
      </c>
      <c r="B3462" t="s">
        <v>13709</v>
      </c>
      <c r="C3462" t="s">
        <v>194</v>
      </c>
      <c r="D3462" t="s">
        <v>1313</v>
      </c>
      <c r="E3462">
        <v>202501</v>
      </c>
      <c r="G3462" t="s">
        <v>1445</v>
      </c>
      <c r="H3462" s="1">
        <v>45622</v>
      </c>
      <c r="I3462" t="s">
        <v>1299</v>
      </c>
      <c r="J3462">
        <v>8</v>
      </c>
      <c r="K3462" t="s">
        <v>80</v>
      </c>
      <c r="L3462" t="s">
        <v>28</v>
      </c>
      <c r="M3462" t="s">
        <v>195</v>
      </c>
      <c r="N3462" t="s">
        <v>17324</v>
      </c>
      <c r="O3462" t="s">
        <v>2811</v>
      </c>
      <c r="P3462" t="s">
        <v>1342</v>
      </c>
      <c r="Q3462" t="s">
        <v>2812</v>
      </c>
      <c r="R3462" t="s">
        <v>1343</v>
      </c>
      <c r="S3462">
        <v>13600</v>
      </c>
      <c r="T3462" t="s">
        <v>32</v>
      </c>
      <c r="U3462" t="s">
        <v>33</v>
      </c>
      <c r="V3462" t="s">
        <v>585</v>
      </c>
      <c r="W3462" t="s">
        <v>197</v>
      </c>
      <c r="X3462" s="1">
        <v>45723</v>
      </c>
      <c r="Y3462" s="1">
        <v>45678</v>
      </c>
      <c r="Z3462" s="1"/>
      <c r="AA3462" t="s">
        <v>1212</v>
      </c>
      <c r="AB3462" s="1">
        <v>45684</v>
      </c>
      <c r="AC3462">
        <v>36</v>
      </c>
      <c r="AD3462" s="1">
        <v>45720</v>
      </c>
      <c r="AE3462" s="1">
        <v>45706</v>
      </c>
      <c r="AF3462" s="1">
        <v>45677</v>
      </c>
      <c r="AG3462" t="s">
        <v>293</v>
      </c>
      <c r="AI3462" t="s">
        <v>11787</v>
      </c>
      <c r="AJ3462">
        <v>1</v>
      </c>
      <c r="AK3462">
        <v>1</v>
      </c>
      <c r="AL3462" t="s">
        <v>437</v>
      </c>
      <c r="AM3462" t="s">
        <v>6141</v>
      </c>
      <c r="AN3462" t="s">
        <v>6142</v>
      </c>
      <c r="AQ3462" t="s">
        <v>13963</v>
      </c>
      <c r="AS3462">
        <v>10963</v>
      </c>
      <c r="AT3462">
        <v>1928</v>
      </c>
      <c r="AU3462" s="1">
        <v>45723</v>
      </c>
      <c r="AV3462" t="s">
        <v>17338</v>
      </c>
      <c r="AW3462" t="s">
        <v>198</v>
      </c>
      <c r="AY3462">
        <v>1928</v>
      </c>
      <c r="BA3462" t="s">
        <v>1324</v>
      </c>
      <c r="BB3462" t="s">
        <v>63</v>
      </c>
      <c r="BC3462" s="1">
        <v>45677</v>
      </c>
      <c r="BI3462">
        <v>1</v>
      </c>
      <c r="BM3462">
        <v>13600</v>
      </c>
    </row>
    <row r="3463" spans="1:65" x14ac:dyDescent="0.3">
      <c r="A3463" t="s">
        <v>17323</v>
      </c>
      <c r="B3463" t="s">
        <v>13709</v>
      </c>
      <c r="C3463" t="s">
        <v>199</v>
      </c>
      <c r="D3463" t="s">
        <v>1313</v>
      </c>
      <c r="E3463">
        <v>202501</v>
      </c>
      <c r="G3463" t="s">
        <v>2506</v>
      </c>
      <c r="H3463" s="1">
        <v>45623</v>
      </c>
      <c r="I3463" t="s">
        <v>1299</v>
      </c>
      <c r="J3463">
        <v>8</v>
      </c>
      <c r="K3463" t="s">
        <v>75</v>
      </c>
      <c r="L3463" t="s">
        <v>28</v>
      </c>
      <c r="M3463" t="s">
        <v>200</v>
      </c>
      <c r="N3463" t="s">
        <v>17324</v>
      </c>
      <c r="O3463" t="s">
        <v>2813</v>
      </c>
      <c r="P3463" t="s">
        <v>1382</v>
      </c>
      <c r="Q3463" t="s">
        <v>2814</v>
      </c>
      <c r="R3463" t="s">
        <v>1383</v>
      </c>
      <c r="S3463">
        <v>19200</v>
      </c>
      <c r="T3463" t="s">
        <v>32</v>
      </c>
      <c r="U3463" t="s">
        <v>33</v>
      </c>
      <c r="V3463" t="s">
        <v>641</v>
      </c>
      <c r="W3463" t="s">
        <v>642</v>
      </c>
      <c r="X3463" s="1">
        <v>45726</v>
      </c>
      <c r="Y3463" s="1">
        <v>45674</v>
      </c>
      <c r="Z3463" s="1"/>
      <c r="AA3463" t="s">
        <v>1212</v>
      </c>
      <c r="AB3463" s="1">
        <v>45665</v>
      </c>
      <c r="AC3463">
        <v>60</v>
      </c>
      <c r="AD3463" s="1">
        <v>45717</v>
      </c>
      <c r="AE3463" s="1">
        <v>45706</v>
      </c>
      <c r="AF3463" s="1">
        <v>45661</v>
      </c>
      <c r="AG3463" t="s">
        <v>293</v>
      </c>
      <c r="AI3463" t="s">
        <v>11791</v>
      </c>
      <c r="AJ3463">
        <v>1</v>
      </c>
      <c r="AK3463">
        <v>1</v>
      </c>
      <c r="AL3463" t="s">
        <v>14792</v>
      </c>
      <c r="AM3463" t="s">
        <v>6120</v>
      </c>
      <c r="AN3463" t="s">
        <v>6143</v>
      </c>
      <c r="AQ3463" t="s">
        <v>594</v>
      </c>
      <c r="AR3463" t="s">
        <v>14873</v>
      </c>
      <c r="AS3463">
        <v>11618</v>
      </c>
      <c r="AT3463">
        <v>5560</v>
      </c>
      <c r="AU3463" s="1">
        <v>45713</v>
      </c>
      <c r="AV3463" t="s">
        <v>17339</v>
      </c>
      <c r="AW3463" t="s">
        <v>1374</v>
      </c>
      <c r="AY3463">
        <v>1873</v>
      </c>
      <c r="AZ3463">
        <v>5560</v>
      </c>
      <c r="BA3463" t="s">
        <v>1324</v>
      </c>
      <c r="BB3463" t="s">
        <v>63</v>
      </c>
      <c r="BC3463" s="1">
        <v>45661</v>
      </c>
      <c r="BD3463" t="s">
        <v>13965</v>
      </c>
      <c r="BE3463">
        <v>61391</v>
      </c>
      <c r="BK3463">
        <v>1</v>
      </c>
      <c r="BM3463">
        <v>19200</v>
      </c>
    </row>
    <row r="3464" spans="1:65" x14ac:dyDescent="0.3">
      <c r="A3464" t="s">
        <v>17323</v>
      </c>
      <c r="B3464" t="s">
        <v>13709</v>
      </c>
      <c r="C3464" t="s">
        <v>199</v>
      </c>
      <c r="D3464" t="s">
        <v>1313</v>
      </c>
      <c r="E3464">
        <v>202502</v>
      </c>
      <c r="G3464" t="s">
        <v>2506</v>
      </c>
      <c r="H3464" s="1">
        <v>45624</v>
      </c>
      <c r="I3464" t="s">
        <v>1299</v>
      </c>
      <c r="J3464">
        <v>8</v>
      </c>
      <c r="K3464" t="s">
        <v>75</v>
      </c>
      <c r="L3464" t="s">
        <v>28</v>
      </c>
      <c r="M3464" t="s">
        <v>200</v>
      </c>
      <c r="N3464" t="s">
        <v>17324</v>
      </c>
      <c r="O3464" t="s">
        <v>2815</v>
      </c>
      <c r="P3464" t="s">
        <v>1382</v>
      </c>
      <c r="Q3464" t="s">
        <v>2816</v>
      </c>
      <c r="R3464" t="s">
        <v>1383</v>
      </c>
      <c r="S3464">
        <v>19200</v>
      </c>
      <c r="T3464" t="s">
        <v>32</v>
      </c>
      <c r="U3464" t="s">
        <v>33</v>
      </c>
      <c r="V3464" t="s">
        <v>641</v>
      </c>
      <c r="W3464" t="s">
        <v>642</v>
      </c>
      <c r="X3464" s="1">
        <v>45757</v>
      </c>
      <c r="Y3464" s="1">
        <v>45707</v>
      </c>
      <c r="Z3464" s="1"/>
      <c r="AA3464" t="s">
        <v>1212</v>
      </c>
      <c r="AB3464" s="1">
        <v>45706</v>
      </c>
      <c r="AC3464">
        <v>52</v>
      </c>
      <c r="AD3464" s="1">
        <v>45758</v>
      </c>
      <c r="AE3464" s="1">
        <v>45670</v>
      </c>
      <c r="AF3464" s="1">
        <v>45700</v>
      </c>
      <c r="AG3464" t="s">
        <v>293</v>
      </c>
      <c r="AI3464" t="s">
        <v>11791</v>
      </c>
      <c r="AJ3464">
        <v>1</v>
      </c>
      <c r="AK3464">
        <v>1</v>
      </c>
      <c r="AL3464" t="s">
        <v>320</v>
      </c>
      <c r="AM3464" t="s">
        <v>6184</v>
      </c>
      <c r="AN3464" t="s">
        <v>8746</v>
      </c>
      <c r="AQ3464" t="s">
        <v>13963</v>
      </c>
      <c r="AS3464">
        <v>10908</v>
      </c>
      <c r="AT3464">
        <v>1485</v>
      </c>
      <c r="AU3464" s="1">
        <v>45757</v>
      </c>
      <c r="AV3464" t="s">
        <v>17340</v>
      </c>
      <c r="AW3464" t="s">
        <v>1374</v>
      </c>
      <c r="AY3464">
        <v>1485</v>
      </c>
      <c r="BA3464" t="s">
        <v>1324</v>
      </c>
      <c r="BB3464" t="s">
        <v>63</v>
      </c>
      <c r="BC3464" s="1">
        <v>45707</v>
      </c>
      <c r="BD3464" t="s">
        <v>13965</v>
      </c>
      <c r="BE3464">
        <v>61071</v>
      </c>
      <c r="BI3464">
        <v>1</v>
      </c>
      <c r="BM3464">
        <v>19200</v>
      </c>
    </row>
    <row r="3465" spans="1:65" x14ac:dyDescent="0.3">
      <c r="A3465" t="s">
        <v>17323</v>
      </c>
      <c r="B3465" t="s">
        <v>13709</v>
      </c>
      <c r="C3465" t="s">
        <v>199</v>
      </c>
      <c r="D3465" t="s">
        <v>1313</v>
      </c>
      <c r="E3465">
        <v>202502</v>
      </c>
      <c r="G3465" t="s">
        <v>2506</v>
      </c>
      <c r="H3465" s="1">
        <v>45624</v>
      </c>
      <c r="I3465" t="s">
        <v>1299</v>
      </c>
      <c r="J3465">
        <v>8</v>
      </c>
      <c r="K3465" t="s">
        <v>75</v>
      </c>
      <c r="L3465" t="s">
        <v>28</v>
      </c>
      <c r="M3465" t="s">
        <v>200</v>
      </c>
      <c r="N3465" t="s">
        <v>17324</v>
      </c>
      <c r="O3465" t="s">
        <v>2817</v>
      </c>
      <c r="P3465" t="s">
        <v>1382</v>
      </c>
      <c r="Q3465" t="s">
        <v>2818</v>
      </c>
      <c r="R3465" t="s">
        <v>1383</v>
      </c>
      <c r="S3465">
        <v>19200</v>
      </c>
      <c r="T3465" t="s">
        <v>32</v>
      </c>
      <c r="U3465" t="s">
        <v>33</v>
      </c>
      <c r="V3465" t="s">
        <v>641</v>
      </c>
      <c r="W3465" t="s">
        <v>642</v>
      </c>
      <c r="X3465" s="1">
        <v>45767</v>
      </c>
      <c r="Y3465" s="1">
        <v>45716</v>
      </c>
      <c r="Z3465" s="1"/>
      <c r="AA3465" t="s">
        <v>1212</v>
      </c>
      <c r="AB3465" s="1">
        <v>45706</v>
      </c>
      <c r="AC3465">
        <v>52</v>
      </c>
      <c r="AD3465" s="1">
        <v>45758</v>
      </c>
      <c r="AE3465" s="1">
        <v>45670</v>
      </c>
      <c r="AF3465" s="1">
        <v>45700</v>
      </c>
      <c r="AG3465" t="s">
        <v>293</v>
      </c>
      <c r="AI3465" t="s">
        <v>11791</v>
      </c>
      <c r="AJ3465">
        <v>1</v>
      </c>
      <c r="AK3465">
        <v>1</v>
      </c>
      <c r="AL3465" t="s">
        <v>320</v>
      </c>
      <c r="AM3465" t="s">
        <v>6184</v>
      </c>
      <c r="AN3465" t="s">
        <v>8747</v>
      </c>
      <c r="AQ3465" t="s">
        <v>13963</v>
      </c>
      <c r="AS3465">
        <v>10908</v>
      </c>
      <c r="AT3465">
        <v>1485</v>
      </c>
      <c r="AU3465" s="1">
        <v>45767</v>
      </c>
      <c r="AV3465" t="s">
        <v>17341</v>
      </c>
      <c r="AW3465" t="s">
        <v>1374</v>
      </c>
      <c r="AY3465">
        <v>1485</v>
      </c>
      <c r="BA3465" t="s">
        <v>1324</v>
      </c>
      <c r="BB3465" t="s">
        <v>63</v>
      </c>
      <c r="BC3465" s="1">
        <v>45716</v>
      </c>
      <c r="BD3465" t="s">
        <v>13965</v>
      </c>
      <c r="BE3465">
        <v>61071</v>
      </c>
      <c r="BI3465">
        <v>1</v>
      </c>
      <c r="BM3465">
        <v>19200</v>
      </c>
    </row>
    <row r="3466" spans="1:65" x14ac:dyDescent="0.3">
      <c r="A3466" t="s">
        <v>17323</v>
      </c>
      <c r="B3466" t="s">
        <v>13709</v>
      </c>
      <c r="C3466" t="s">
        <v>45</v>
      </c>
      <c r="D3466" t="s">
        <v>56</v>
      </c>
      <c r="E3466">
        <v>202501</v>
      </c>
      <c r="G3466" t="s">
        <v>158</v>
      </c>
      <c r="H3466" s="1">
        <v>45618</v>
      </c>
      <c r="I3466" t="s">
        <v>1299</v>
      </c>
      <c r="J3466" t="s">
        <v>1318</v>
      </c>
      <c r="K3466" t="s">
        <v>1318</v>
      </c>
      <c r="L3466" t="s">
        <v>48</v>
      </c>
      <c r="M3466" t="s">
        <v>159</v>
      </c>
      <c r="N3466" t="s">
        <v>17324</v>
      </c>
      <c r="O3466" t="s">
        <v>2820</v>
      </c>
      <c r="P3466" t="s">
        <v>2499</v>
      </c>
      <c r="Q3466" t="s">
        <v>2821</v>
      </c>
      <c r="R3466" t="s">
        <v>2500</v>
      </c>
      <c r="S3466">
        <v>1469</v>
      </c>
      <c r="T3466" t="s">
        <v>32</v>
      </c>
      <c r="U3466" t="s">
        <v>33</v>
      </c>
      <c r="V3466" t="s">
        <v>644</v>
      </c>
      <c r="W3466" t="s">
        <v>52</v>
      </c>
      <c r="X3466" s="1">
        <v>45672</v>
      </c>
      <c r="Y3466" s="1">
        <v>45646</v>
      </c>
      <c r="Z3466" s="1"/>
      <c r="AA3466" t="s">
        <v>1212</v>
      </c>
      <c r="AB3466" s="1">
        <v>45670</v>
      </c>
      <c r="AC3466">
        <v>13</v>
      </c>
      <c r="AD3466" s="1">
        <v>45679</v>
      </c>
      <c r="AE3466" s="1">
        <v>45678</v>
      </c>
      <c r="AF3466" s="1">
        <v>45664</v>
      </c>
      <c r="AG3466" t="s">
        <v>293</v>
      </c>
      <c r="AI3466" t="s">
        <v>11787</v>
      </c>
      <c r="AJ3466">
        <v>1</v>
      </c>
      <c r="AK3466">
        <v>1</v>
      </c>
      <c r="AL3466" t="s">
        <v>146</v>
      </c>
      <c r="AM3466" t="s">
        <v>6144</v>
      </c>
      <c r="AN3466" t="s">
        <v>6145</v>
      </c>
      <c r="AQ3466" t="s">
        <v>13963</v>
      </c>
      <c r="AS3466">
        <v>4967</v>
      </c>
      <c r="AT3466">
        <v>495</v>
      </c>
      <c r="AU3466" s="1">
        <v>45672</v>
      </c>
      <c r="AV3466" t="s">
        <v>17325</v>
      </c>
      <c r="AW3466" t="s">
        <v>55</v>
      </c>
      <c r="AY3466">
        <v>495</v>
      </c>
      <c r="BA3466" t="s">
        <v>69</v>
      </c>
      <c r="BB3466" t="s">
        <v>63</v>
      </c>
      <c r="BC3466" s="1">
        <v>45663</v>
      </c>
      <c r="BD3466" t="s">
        <v>13965</v>
      </c>
      <c r="BE3466">
        <v>34992</v>
      </c>
      <c r="BI3466">
        <v>1</v>
      </c>
      <c r="BM3466">
        <v>1469</v>
      </c>
    </row>
    <row r="3467" spans="1:65" x14ac:dyDescent="0.3">
      <c r="A3467" t="s">
        <v>17323</v>
      </c>
      <c r="B3467" t="s">
        <v>13709</v>
      </c>
      <c r="C3467" t="s">
        <v>45</v>
      </c>
      <c r="D3467" t="s">
        <v>56</v>
      </c>
      <c r="E3467">
        <v>202501</v>
      </c>
      <c r="G3467" t="s">
        <v>158</v>
      </c>
      <c r="H3467" s="1">
        <v>45618</v>
      </c>
      <c r="I3467" t="s">
        <v>1299</v>
      </c>
      <c r="J3467" t="s">
        <v>1318</v>
      </c>
      <c r="K3467" t="s">
        <v>1318</v>
      </c>
      <c r="L3467" t="s">
        <v>48</v>
      </c>
      <c r="M3467" t="s">
        <v>159</v>
      </c>
      <c r="N3467" t="s">
        <v>17324</v>
      </c>
      <c r="O3467" t="s">
        <v>2820</v>
      </c>
      <c r="P3467" t="s">
        <v>1320</v>
      </c>
      <c r="Q3467" t="s">
        <v>2822</v>
      </c>
      <c r="R3467" t="s">
        <v>1321</v>
      </c>
      <c r="S3467">
        <v>4000</v>
      </c>
      <c r="T3467" t="s">
        <v>32</v>
      </c>
      <c r="U3467" t="s">
        <v>33</v>
      </c>
      <c r="V3467" t="s">
        <v>644</v>
      </c>
      <c r="W3467" t="s">
        <v>52</v>
      </c>
      <c r="X3467" s="1">
        <v>45672</v>
      </c>
      <c r="Y3467" s="1">
        <v>45646</v>
      </c>
      <c r="Z3467" s="1"/>
      <c r="AA3467" t="s">
        <v>1212</v>
      </c>
      <c r="AB3467" s="1">
        <v>45670</v>
      </c>
      <c r="AC3467">
        <v>13</v>
      </c>
      <c r="AD3467" s="1">
        <v>45679</v>
      </c>
      <c r="AE3467" s="1">
        <v>45740</v>
      </c>
      <c r="AF3467" s="1">
        <v>45664</v>
      </c>
      <c r="AG3467" t="s">
        <v>293</v>
      </c>
      <c r="AI3467" t="s">
        <v>11787</v>
      </c>
      <c r="AJ3467">
        <v>0</v>
      </c>
      <c r="AK3467">
        <v>0</v>
      </c>
      <c r="AL3467" t="s">
        <v>146</v>
      </c>
      <c r="AM3467" t="s">
        <v>6144</v>
      </c>
      <c r="AN3467" t="s">
        <v>6145</v>
      </c>
      <c r="AQ3467" t="s">
        <v>13963</v>
      </c>
      <c r="AS3467">
        <v>4967</v>
      </c>
      <c r="AT3467">
        <v>0</v>
      </c>
      <c r="AU3467" s="1">
        <v>45672</v>
      </c>
      <c r="AV3467" t="s">
        <v>17325</v>
      </c>
      <c r="AW3467" t="s">
        <v>55</v>
      </c>
      <c r="AY3467">
        <v>0</v>
      </c>
      <c r="BA3467" t="s">
        <v>69</v>
      </c>
      <c r="BB3467" t="s">
        <v>63</v>
      </c>
      <c r="BC3467" s="1">
        <v>45663</v>
      </c>
      <c r="BD3467" t="s">
        <v>13965</v>
      </c>
      <c r="BE3467">
        <v>34992</v>
      </c>
      <c r="BI3467">
        <v>0</v>
      </c>
      <c r="BM3467">
        <v>4000</v>
      </c>
    </row>
    <row r="3468" spans="1:65" x14ac:dyDescent="0.3">
      <c r="A3468" t="s">
        <v>17323</v>
      </c>
      <c r="B3468" t="s">
        <v>13709</v>
      </c>
      <c r="C3468" t="s">
        <v>45</v>
      </c>
      <c r="D3468" t="s">
        <v>56</v>
      </c>
      <c r="E3468">
        <v>202501</v>
      </c>
      <c r="G3468" t="s">
        <v>91</v>
      </c>
      <c r="H3468" s="1">
        <v>45618</v>
      </c>
      <c r="I3468" t="s">
        <v>1299</v>
      </c>
      <c r="J3468">
        <v>4.0999999999999996</v>
      </c>
      <c r="K3468" t="s">
        <v>1308</v>
      </c>
      <c r="L3468" t="s">
        <v>48</v>
      </c>
      <c r="M3468" t="s">
        <v>2009</v>
      </c>
      <c r="N3468" t="s">
        <v>17324</v>
      </c>
      <c r="O3468" t="s">
        <v>2823</v>
      </c>
      <c r="P3468" t="s">
        <v>1310</v>
      </c>
      <c r="Q3468" t="s">
        <v>2824</v>
      </c>
      <c r="R3468" t="s">
        <v>2825</v>
      </c>
      <c r="S3468">
        <v>21760</v>
      </c>
      <c r="T3468" t="s">
        <v>32</v>
      </c>
      <c r="U3468" t="s">
        <v>33</v>
      </c>
      <c r="V3468" t="s">
        <v>568</v>
      </c>
      <c r="W3468" t="s">
        <v>95</v>
      </c>
      <c r="X3468" s="1">
        <v>45691</v>
      </c>
      <c r="Y3468" s="1">
        <v>45653</v>
      </c>
      <c r="Z3468" s="1"/>
      <c r="AA3468" t="s">
        <v>1212</v>
      </c>
      <c r="AB3468" s="1">
        <v>45678</v>
      </c>
      <c r="AC3468">
        <v>16</v>
      </c>
      <c r="AD3468" s="1">
        <v>45694</v>
      </c>
      <c r="AE3468" s="1">
        <v>45724</v>
      </c>
      <c r="AF3468" s="1">
        <v>45673</v>
      </c>
      <c r="AG3468" t="s">
        <v>293</v>
      </c>
      <c r="AI3468" t="s">
        <v>11790</v>
      </c>
      <c r="AJ3468">
        <v>1</v>
      </c>
      <c r="AK3468">
        <v>2</v>
      </c>
      <c r="AL3468" t="s">
        <v>44</v>
      </c>
      <c r="AM3468" t="s">
        <v>6129</v>
      </c>
      <c r="AN3468" t="s">
        <v>6146</v>
      </c>
      <c r="AQ3468" t="s">
        <v>13963</v>
      </c>
      <c r="AS3468">
        <v>13448</v>
      </c>
      <c r="AT3468">
        <v>1628</v>
      </c>
      <c r="AU3468" s="1">
        <v>45691</v>
      </c>
      <c r="AV3468" t="s">
        <v>17325</v>
      </c>
      <c r="AW3468" t="s">
        <v>97</v>
      </c>
      <c r="AY3468">
        <v>1628</v>
      </c>
      <c r="BA3468" t="s">
        <v>69</v>
      </c>
      <c r="BB3468" t="s">
        <v>63</v>
      </c>
      <c r="BC3468" s="1">
        <v>45671</v>
      </c>
      <c r="BD3468" t="s">
        <v>13965</v>
      </c>
      <c r="BE3468">
        <v>54618</v>
      </c>
      <c r="BI3468">
        <v>2</v>
      </c>
      <c r="BM3468">
        <v>21760</v>
      </c>
    </row>
    <row r="3469" spans="1:65" x14ac:dyDescent="0.3">
      <c r="A3469" t="s">
        <v>17323</v>
      </c>
      <c r="B3469" t="s">
        <v>13709</v>
      </c>
      <c r="C3469" t="s">
        <v>45</v>
      </c>
      <c r="D3469" t="s">
        <v>1298</v>
      </c>
      <c r="E3469">
        <v>202503</v>
      </c>
      <c r="G3469" t="s">
        <v>74</v>
      </c>
      <c r="H3469" s="1">
        <v>45621</v>
      </c>
      <c r="I3469" t="s">
        <v>1299</v>
      </c>
      <c r="J3469">
        <v>4.0999999999999996</v>
      </c>
      <c r="K3469" t="s">
        <v>191</v>
      </c>
      <c r="L3469" t="s">
        <v>48</v>
      </c>
      <c r="M3469" t="s">
        <v>1742</v>
      </c>
      <c r="N3469" t="s">
        <v>17324</v>
      </c>
      <c r="O3469" t="s">
        <v>2826</v>
      </c>
      <c r="P3469" t="s">
        <v>1306</v>
      </c>
      <c r="Q3469" t="s">
        <v>2827</v>
      </c>
      <c r="R3469" t="s">
        <v>1307</v>
      </c>
      <c r="S3469">
        <v>14000</v>
      </c>
      <c r="T3469" t="s">
        <v>32</v>
      </c>
      <c r="U3469" t="s">
        <v>33</v>
      </c>
      <c r="V3469" t="s">
        <v>617</v>
      </c>
      <c r="W3469" t="s">
        <v>137</v>
      </c>
      <c r="X3469" s="1">
        <v>45712</v>
      </c>
      <c r="Y3469" s="1">
        <v>45685</v>
      </c>
      <c r="Z3469" s="1"/>
      <c r="AA3469" t="s">
        <v>1212</v>
      </c>
      <c r="AB3469" s="1">
        <v>45740</v>
      </c>
      <c r="AC3469">
        <v>9</v>
      </c>
      <c r="AD3469" s="1">
        <v>45749</v>
      </c>
      <c r="AE3469" s="1">
        <v>45672</v>
      </c>
      <c r="AF3469" s="1">
        <v>45734</v>
      </c>
      <c r="AG3469" t="s">
        <v>293</v>
      </c>
      <c r="AI3469" t="s">
        <v>11787</v>
      </c>
      <c r="AJ3469">
        <v>1</v>
      </c>
      <c r="AK3469">
        <v>1</v>
      </c>
      <c r="AL3469" t="s">
        <v>320</v>
      </c>
      <c r="AM3469" t="s">
        <v>11098</v>
      </c>
      <c r="AN3469" t="s">
        <v>11099</v>
      </c>
      <c r="AQ3469" t="s">
        <v>13963</v>
      </c>
      <c r="AS3469">
        <v>11153</v>
      </c>
      <c r="AT3469">
        <v>714</v>
      </c>
      <c r="AU3469" s="1">
        <v>45712</v>
      </c>
      <c r="AV3469" t="s">
        <v>17325</v>
      </c>
      <c r="AW3469" t="s">
        <v>157</v>
      </c>
      <c r="AY3469">
        <v>714</v>
      </c>
      <c r="BA3469" t="s">
        <v>69</v>
      </c>
      <c r="BB3469" t="s">
        <v>63</v>
      </c>
      <c r="BC3469" s="1">
        <v>45695</v>
      </c>
      <c r="BD3469" t="s">
        <v>13965</v>
      </c>
      <c r="BE3469">
        <v>43400</v>
      </c>
      <c r="BI3469">
        <v>1</v>
      </c>
      <c r="BM3469">
        <v>14000</v>
      </c>
    </row>
    <row r="3470" spans="1:65" x14ac:dyDescent="0.3">
      <c r="A3470" t="s">
        <v>17323</v>
      </c>
      <c r="B3470" t="s">
        <v>13709</v>
      </c>
      <c r="C3470" t="s">
        <v>45</v>
      </c>
      <c r="D3470" t="s">
        <v>1313</v>
      </c>
      <c r="E3470">
        <v>202501</v>
      </c>
      <c r="G3470" t="s">
        <v>1394</v>
      </c>
      <c r="H3470" s="1">
        <v>45624</v>
      </c>
      <c r="I3470" t="s">
        <v>1299</v>
      </c>
      <c r="J3470">
        <v>9</v>
      </c>
      <c r="K3470" t="s">
        <v>180</v>
      </c>
      <c r="L3470" t="s">
        <v>48</v>
      </c>
      <c r="M3470" t="s">
        <v>1449</v>
      </c>
      <c r="N3470" t="s">
        <v>17324</v>
      </c>
      <c r="O3470" t="s">
        <v>2828</v>
      </c>
      <c r="P3470" t="s">
        <v>1376</v>
      </c>
      <c r="Q3470" t="s">
        <v>2829</v>
      </c>
      <c r="R3470" t="s">
        <v>1377</v>
      </c>
      <c r="S3470">
        <v>12800</v>
      </c>
      <c r="T3470" t="s">
        <v>32</v>
      </c>
      <c r="U3470" t="s">
        <v>33</v>
      </c>
      <c r="V3470" t="s">
        <v>467</v>
      </c>
      <c r="W3470" t="s">
        <v>464</v>
      </c>
      <c r="X3470" s="1">
        <v>45672</v>
      </c>
      <c r="Y3470" s="1">
        <v>45650</v>
      </c>
      <c r="Z3470" s="1"/>
      <c r="AA3470" t="s">
        <v>1212</v>
      </c>
      <c r="AB3470" s="1">
        <v>45724</v>
      </c>
      <c r="AC3470">
        <v>1</v>
      </c>
      <c r="AD3470" s="1">
        <v>45725</v>
      </c>
      <c r="AE3470" s="1">
        <v>45675</v>
      </c>
      <c r="AF3470" s="1">
        <v>45673</v>
      </c>
      <c r="AG3470" t="s">
        <v>293</v>
      </c>
      <c r="AI3470" t="s">
        <v>11787</v>
      </c>
      <c r="AJ3470">
        <v>1</v>
      </c>
      <c r="AK3470">
        <v>1</v>
      </c>
      <c r="AL3470" t="s">
        <v>320</v>
      </c>
      <c r="AM3470" t="s">
        <v>8748</v>
      </c>
      <c r="AN3470" t="s">
        <v>3710</v>
      </c>
      <c r="AQ3470" t="s">
        <v>13963</v>
      </c>
      <c r="AS3470">
        <v>10153</v>
      </c>
      <c r="AT3470">
        <v>714</v>
      </c>
      <c r="AU3470" s="1">
        <v>45672</v>
      </c>
      <c r="AV3470" t="s">
        <v>17325</v>
      </c>
      <c r="AW3470" t="s">
        <v>470</v>
      </c>
      <c r="AY3470">
        <v>714</v>
      </c>
      <c r="BA3470" t="s">
        <v>13967</v>
      </c>
      <c r="BB3470" t="s">
        <v>63</v>
      </c>
      <c r="BC3470" s="1">
        <v>45670</v>
      </c>
      <c r="BD3470" t="s">
        <v>13965</v>
      </c>
      <c r="BE3470">
        <v>34560</v>
      </c>
      <c r="BI3470">
        <v>1</v>
      </c>
      <c r="BM3470">
        <v>12800</v>
      </c>
    </row>
    <row r="3471" spans="1:65" x14ac:dyDescent="0.3">
      <c r="A3471" t="s">
        <v>17323</v>
      </c>
      <c r="B3471" t="s">
        <v>13709</v>
      </c>
      <c r="C3471" t="s">
        <v>45</v>
      </c>
      <c r="D3471" t="s">
        <v>56</v>
      </c>
      <c r="E3471">
        <v>202501</v>
      </c>
      <c r="G3471" t="s">
        <v>74</v>
      </c>
      <c r="H3471" s="1">
        <v>45624</v>
      </c>
      <c r="I3471" t="s">
        <v>1299</v>
      </c>
      <c r="J3471">
        <v>8</v>
      </c>
      <c r="K3471" t="s">
        <v>80</v>
      </c>
      <c r="L3471" t="s">
        <v>48</v>
      </c>
      <c r="M3471" t="s">
        <v>275</v>
      </c>
      <c r="N3471" t="s">
        <v>17324</v>
      </c>
      <c r="O3471" t="s">
        <v>2830</v>
      </c>
      <c r="P3471" t="s">
        <v>1419</v>
      </c>
      <c r="Q3471" t="s">
        <v>2831</v>
      </c>
      <c r="R3471" t="s">
        <v>1420</v>
      </c>
      <c r="S3471">
        <v>14400</v>
      </c>
      <c r="T3471" t="s">
        <v>32</v>
      </c>
      <c r="U3471" t="s">
        <v>33</v>
      </c>
      <c r="V3471" t="s">
        <v>615</v>
      </c>
      <c r="W3471" t="s">
        <v>60</v>
      </c>
      <c r="X3471" s="1">
        <v>45663</v>
      </c>
      <c r="Y3471" s="1">
        <v>45665</v>
      </c>
      <c r="Z3471" s="1"/>
      <c r="AA3471" t="s">
        <v>1212</v>
      </c>
      <c r="AB3471" s="1">
        <v>45672</v>
      </c>
      <c r="AC3471">
        <v>32</v>
      </c>
      <c r="AD3471" s="1">
        <v>45699</v>
      </c>
      <c r="AE3471" s="1">
        <v>45675</v>
      </c>
      <c r="AF3471" s="1">
        <v>45667</v>
      </c>
      <c r="AG3471" t="s">
        <v>293</v>
      </c>
      <c r="AI3471" t="s">
        <v>11787</v>
      </c>
      <c r="AJ3471">
        <v>1</v>
      </c>
      <c r="AK3471">
        <v>1</v>
      </c>
      <c r="AL3471" t="s">
        <v>96</v>
      </c>
      <c r="AM3471" t="s">
        <v>6147</v>
      </c>
      <c r="AN3471" t="s">
        <v>6148</v>
      </c>
      <c r="AQ3471" t="s">
        <v>13963</v>
      </c>
      <c r="AS3471">
        <v>9983</v>
      </c>
      <c r="AT3471">
        <v>770</v>
      </c>
      <c r="AU3471" s="1">
        <v>45697</v>
      </c>
      <c r="AV3471" t="s">
        <v>17325</v>
      </c>
      <c r="AW3471" t="s">
        <v>62</v>
      </c>
      <c r="AY3471">
        <v>770</v>
      </c>
      <c r="BA3471" t="s">
        <v>39</v>
      </c>
      <c r="BB3471" t="s">
        <v>63</v>
      </c>
      <c r="BC3471" s="1">
        <v>45667</v>
      </c>
      <c r="BD3471" t="s">
        <v>13964</v>
      </c>
      <c r="BE3471">
        <v>64080</v>
      </c>
      <c r="BI3471">
        <v>1</v>
      </c>
      <c r="BM3471">
        <v>14400</v>
      </c>
    </row>
    <row r="3472" spans="1:65" x14ac:dyDescent="0.3">
      <c r="A3472" t="s">
        <v>17323</v>
      </c>
      <c r="B3472" t="s">
        <v>13709</v>
      </c>
      <c r="C3472" t="s">
        <v>45</v>
      </c>
      <c r="D3472" t="s">
        <v>1298</v>
      </c>
      <c r="E3472">
        <v>202501</v>
      </c>
      <c r="G3472" t="s">
        <v>1394</v>
      </c>
      <c r="H3472" s="1">
        <v>45625</v>
      </c>
      <c r="I3472" t="s">
        <v>1299</v>
      </c>
      <c r="J3472">
        <v>9</v>
      </c>
      <c r="K3472" t="s">
        <v>180</v>
      </c>
      <c r="L3472" t="s">
        <v>48</v>
      </c>
      <c r="M3472" t="s">
        <v>1350</v>
      </c>
      <c r="N3472" t="s">
        <v>17324</v>
      </c>
      <c r="O3472" t="s">
        <v>2832</v>
      </c>
      <c r="P3472" t="s">
        <v>1415</v>
      </c>
      <c r="Q3472" t="s">
        <v>2833</v>
      </c>
      <c r="R3472" t="s">
        <v>1416</v>
      </c>
      <c r="S3472">
        <v>12800</v>
      </c>
      <c r="T3472" t="s">
        <v>32</v>
      </c>
      <c r="U3472" t="s">
        <v>196</v>
      </c>
      <c r="V3472" t="s">
        <v>1426</v>
      </c>
      <c r="W3472" t="s">
        <v>257</v>
      </c>
      <c r="X3472" s="1">
        <v>45688</v>
      </c>
      <c r="Y3472" s="1">
        <v>45659</v>
      </c>
      <c r="Z3472" s="1"/>
      <c r="AA3472" t="s">
        <v>1212</v>
      </c>
      <c r="AB3472" s="1">
        <v>45675</v>
      </c>
      <c r="AC3472">
        <v>4</v>
      </c>
      <c r="AD3472" s="1">
        <v>45679</v>
      </c>
      <c r="AE3472" s="1">
        <v>45717</v>
      </c>
      <c r="AF3472" s="1">
        <v>45670</v>
      </c>
      <c r="AG3472" t="s">
        <v>293</v>
      </c>
      <c r="AI3472" t="s">
        <v>11787</v>
      </c>
      <c r="AJ3472">
        <v>1</v>
      </c>
      <c r="AK3472">
        <v>1</v>
      </c>
      <c r="AL3472" t="s">
        <v>486</v>
      </c>
      <c r="AM3472" t="s">
        <v>6149</v>
      </c>
      <c r="AN3472" t="s">
        <v>6150</v>
      </c>
      <c r="AQ3472" t="s">
        <v>594</v>
      </c>
      <c r="AR3472" t="s">
        <v>13977</v>
      </c>
      <c r="AS3472">
        <v>10958</v>
      </c>
      <c r="AT3472">
        <v>1750</v>
      </c>
      <c r="AU3472" s="1">
        <v>45688</v>
      </c>
      <c r="AV3472" t="s">
        <v>17325</v>
      </c>
      <c r="AW3472" t="s">
        <v>1427</v>
      </c>
      <c r="AZ3472">
        <v>1750</v>
      </c>
      <c r="BA3472" t="s">
        <v>13967</v>
      </c>
      <c r="BB3472" t="s">
        <v>63</v>
      </c>
      <c r="BC3472" s="1">
        <v>45671</v>
      </c>
      <c r="BD3472" t="s">
        <v>13965</v>
      </c>
      <c r="BE3472">
        <v>36480</v>
      </c>
      <c r="BK3472">
        <v>1</v>
      </c>
      <c r="BM3472">
        <v>12800</v>
      </c>
    </row>
    <row r="3473" spans="1:66" x14ac:dyDescent="0.3">
      <c r="A3473" t="s">
        <v>17323</v>
      </c>
      <c r="B3473" t="s">
        <v>13709</v>
      </c>
      <c r="C3473" t="s">
        <v>45</v>
      </c>
      <c r="D3473" t="s">
        <v>1298</v>
      </c>
      <c r="E3473">
        <v>202501</v>
      </c>
      <c r="G3473" t="s">
        <v>1394</v>
      </c>
      <c r="H3473" s="1">
        <v>45625</v>
      </c>
      <c r="I3473" t="s">
        <v>1299</v>
      </c>
      <c r="J3473">
        <v>9</v>
      </c>
      <c r="K3473" t="s">
        <v>180</v>
      </c>
      <c r="L3473" t="s">
        <v>48</v>
      </c>
      <c r="M3473" t="s">
        <v>1350</v>
      </c>
      <c r="N3473" t="s">
        <v>17324</v>
      </c>
      <c r="O3473" t="s">
        <v>2834</v>
      </c>
      <c r="P3473" t="s">
        <v>1415</v>
      </c>
      <c r="Q3473" t="s">
        <v>2835</v>
      </c>
      <c r="R3473" t="s">
        <v>1416</v>
      </c>
      <c r="S3473">
        <v>12800</v>
      </c>
      <c r="T3473" t="s">
        <v>32</v>
      </c>
      <c r="U3473" t="s">
        <v>196</v>
      </c>
      <c r="V3473" t="s">
        <v>1426</v>
      </c>
      <c r="W3473" t="s">
        <v>257</v>
      </c>
      <c r="X3473" s="1">
        <v>45702</v>
      </c>
      <c r="Y3473" s="1">
        <v>45673</v>
      </c>
      <c r="Z3473" s="1"/>
      <c r="AA3473" t="s">
        <v>1212</v>
      </c>
      <c r="AB3473" s="1">
        <v>45675</v>
      </c>
      <c r="AC3473">
        <v>4</v>
      </c>
      <c r="AD3473" s="1">
        <v>45679</v>
      </c>
      <c r="AE3473" s="1">
        <v>45722</v>
      </c>
      <c r="AF3473" s="1">
        <v>45672</v>
      </c>
      <c r="AG3473" t="s">
        <v>293</v>
      </c>
      <c r="AI3473" t="s">
        <v>11787</v>
      </c>
      <c r="AJ3473">
        <v>1</v>
      </c>
      <c r="AK3473">
        <v>1</v>
      </c>
      <c r="AL3473" t="s">
        <v>486</v>
      </c>
      <c r="AM3473" t="s">
        <v>6149</v>
      </c>
      <c r="AN3473" t="s">
        <v>6151</v>
      </c>
      <c r="AQ3473" t="s">
        <v>594</v>
      </c>
      <c r="AR3473" t="s">
        <v>13977</v>
      </c>
      <c r="AS3473">
        <v>10758</v>
      </c>
      <c r="AT3473">
        <v>1750</v>
      </c>
      <c r="AU3473" s="1">
        <v>45702</v>
      </c>
      <c r="AV3473" t="s">
        <v>17325</v>
      </c>
      <c r="AW3473" t="s">
        <v>1427</v>
      </c>
      <c r="AZ3473">
        <v>1750</v>
      </c>
      <c r="BA3473" t="s">
        <v>13967</v>
      </c>
      <c r="BB3473" t="s">
        <v>63</v>
      </c>
      <c r="BC3473" s="1">
        <v>45672</v>
      </c>
      <c r="BD3473" t="s">
        <v>13965</v>
      </c>
      <c r="BE3473">
        <v>36480</v>
      </c>
      <c r="BK3473">
        <v>1</v>
      </c>
      <c r="BM3473">
        <v>12800</v>
      </c>
    </row>
    <row r="3474" spans="1:66" x14ac:dyDescent="0.3">
      <c r="A3474" t="s">
        <v>17323</v>
      </c>
      <c r="B3474" t="s">
        <v>13709</v>
      </c>
      <c r="C3474" t="s">
        <v>45</v>
      </c>
      <c r="D3474" t="s">
        <v>1298</v>
      </c>
      <c r="E3474">
        <v>202502</v>
      </c>
      <c r="G3474" t="s">
        <v>1394</v>
      </c>
      <c r="H3474" s="1">
        <v>45625</v>
      </c>
      <c r="I3474" t="s">
        <v>1299</v>
      </c>
      <c r="J3474">
        <v>9</v>
      </c>
      <c r="K3474" t="s">
        <v>180</v>
      </c>
      <c r="L3474" t="s">
        <v>48</v>
      </c>
      <c r="M3474" t="s">
        <v>1350</v>
      </c>
      <c r="N3474" t="s">
        <v>17324</v>
      </c>
      <c r="O3474" t="s">
        <v>2836</v>
      </c>
      <c r="P3474" t="s">
        <v>1415</v>
      </c>
      <c r="Q3474" t="s">
        <v>2837</v>
      </c>
      <c r="R3474" t="s">
        <v>1416</v>
      </c>
      <c r="S3474">
        <v>12800</v>
      </c>
      <c r="T3474" t="s">
        <v>32</v>
      </c>
      <c r="U3474" t="s">
        <v>196</v>
      </c>
      <c r="V3474" t="s">
        <v>1426</v>
      </c>
      <c r="W3474" t="s">
        <v>257</v>
      </c>
      <c r="X3474" s="1">
        <v>45730</v>
      </c>
      <c r="Y3474" s="1">
        <v>45701</v>
      </c>
      <c r="Z3474" s="1"/>
      <c r="AA3474" t="s">
        <v>1212</v>
      </c>
      <c r="AB3474" s="1">
        <v>45717</v>
      </c>
      <c r="AC3474">
        <v>4</v>
      </c>
      <c r="AD3474" s="1">
        <v>45721</v>
      </c>
      <c r="AE3474" s="1">
        <v>45676</v>
      </c>
      <c r="AF3474" s="1">
        <v>45712</v>
      </c>
      <c r="AG3474" t="s">
        <v>293</v>
      </c>
      <c r="AI3474" t="s">
        <v>11787</v>
      </c>
      <c r="AJ3474">
        <v>1</v>
      </c>
      <c r="AK3474">
        <v>1</v>
      </c>
      <c r="AL3474" t="s">
        <v>486</v>
      </c>
      <c r="AM3474" t="s">
        <v>8749</v>
      </c>
      <c r="AN3474" t="s">
        <v>8750</v>
      </c>
      <c r="AQ3474" t="s">
        <v>594</v>
      </c>
      <c r="AR3474" t="s">
        <v>13977</v>
      </c>
      <c r="AS3474">
        <v>11158</v>
      </c>
      <c r="AT3474">
        <v>1580</v>
      </c>
      <c r="AU3474" s="1">
        <v>45730</v>
      </c>
      <c r="AV3474" t="s">
        <v>17325</v>
      </c>
      <c r="AW3474" t="s">
        <v>1427</v>
      </c>
      <c r="AZ3474">
        <v>1580</v>
      </c>
      <c r="BA3474" t="s">
        <v>13967</v>
      </c>
      <c r="BB3474" t="s">
        <v>63</v>
      </c>
      <c r="BC3474" s="1">
        <v>45713</v>
      </c>
      <c r="BD3474" t="s">
        <v>13965</v>
      </c>
      <c r="BE3474">
        <v>36480</v>
      </c>
      <c r="BK3474">
        <v>1</v>
      </c>
      <c r="BM3474">
        <v>12800</v>
      </c>
    </row>
    <row r="3475" spans="1:66" x14ac:dyDescent="0.3">
      <c r="A3475" t="s">
        <v>17323</v>
      </c>
      <c r="B3475" t="s">
        <v>13709</v>
      </c>
      <c r="C3475" t="s">
        <v>45</v>
      </c>
      <c r="D3475" t="s">
        <v>1298</v>
      </c>
      <c r="E3475">
        <v>202502</v>
      </c>
      <c r="G3475" t="s">
        <v>128</v>
      </c>
      <c r="H3475" s="1">
        <v>45625</v>
      </c>
      <c r="I3475" t="s">
        <v>1299</v>
      </c>
      <c r="J3475">
        <v>4.0999999999999996</v>
      </c>
      <c r="K3475" t="s">
        <v>191</v>
      </c>
      <c r="L3475" t="s">
        <v>48</v>
      </c>
      <c r="M3475" t="s">
        <v>1361</v>
      </c>
      <c r="N3475" t="s">
        <v>17324</v>
      </c>
      <c r="O3475" t="s">
        <v>2838</v>
      </c>
      <c r="P3475" t="s">
        <v>1362</v>
      </c>
      <c r="Q3475" t="s">
        <v>2839</v>
      </c>
      <c r="R3475" t="s">
        <v>1363</v>
      </c>
      <c r="S3475">
        <v>14000</v>
      </c>
      <c r="T3475" t="s">
        <v>32</v>
      </c>
      <c r="U3475" t="s">
        <v>33</v>
      </c>
      <c r="V3475" t="s">
        <v>426</v>
      </c>
      <c r="W3475" t="s">
        <v>13974</v>
      </c>
      <c r="X3475" s="1">
        <v>45705</v>
      </c>
      <c r="Y3475" s="1">
        <v>45679</v>
      </c>
      <c r="Z3475" s="1"/>
      <c r="AA3475" t="s">
        <v>1212</v>
      </c>
      <c r="AB3475" s="1">
        <v>45722</v>
      </c>
      <c r="AC3475">
        <v>3</v>
      </c>
      <c r="AD3475" s="1">
        <v>45725</v>
      </c>
      <c r="AE3475" s="1">
        <v>45716</v>
      </c>
      <c r="AF3475" s="1">
        <v>45716</v>
      </c>
      <c r="AG3475" t="s">
        <v>293</v>
      </c>
      <c r="AI3475" t="s">
        <v>11787</v>
      </c>
      <c r="AJ3475">
        <v>1</v>
      </c>
      <c r="AK3475">
        <v>1</v>
      </c>
      <c r="AL3475" t="s">
        <v>96</v>
      </c>
      <c r="AM3475" t="s">
        <v>8751</v>
      </c>
      <c r="AN3475" t="s">
        <v>17342</v>
      </c>
      <c r="AQ3475" t="s">
        <v>13963</v>
      </c>
      <c r="AS3475">
        <v>10747</v>
      </c>
      <c r="AT3475">
        <v>480</v>
      </c>
      <c r="AU3475" s="1">
        <v>45705</v>
      </c>
      <c r="AV3475" t="s">
        <v>17325</v>
      </c>
      <c r="AW3475" t="s">
        <v>132</v>
      </c>
      <c r="AY3475">
        <v>480</v>
      </c>
      <c r="BA3475" t="s">
        <v>69</v>
      </c>
      <c r="BB3475" t="s">
        <v>63</v>
      </c>
      <c r="BC3475" s="1">
        <v>45719</v>
      </c>
      <c r="BD3475" t="s">
        <v>13965</v>
      </c>
      <c r="BE3475">
        <v>33600</v>
      </c>
      <c r="BI3475">
        <v>1</v>
      </c>
      <c r="BM3475">
        <v>14000</v>
      </c>
    </row>
    <row r="3476" spans="1:66" x14ac:dyDescent="0.3">
      <c r="A3476" t="s">
        <v>17323</v>
      </c>
      <c r="B3476" t="s">
        <v>13709</v>
      </c>
      <c r="C3476" t="s">
        <v>45</v>
      </c>
      <c r="D3476" t="s">
        <v>1313</v>
      </c>
      <c r="E3476">
        <v>202501</v>
      </c>
      <c r="G3476" t="s">
        <v>1325</v>
      </c>
      <c r="H3476" s="1">
        <v>45629</v>
      </c>
      <c r="I3476" t="s">
        <v>1299</v>
      </c>
      <c r="J3476">
        <v>8</v>
      </c>
      <c r="K3476" t="s">
        <v>75</v>
      </c>
      <c r="L3476" t="s">
        <v>28</v>
      </c>
      <c r="M3476" t="s">
        <v>599</v>
      </c>
      <c r="N3476" t="s">
        <v>17324</v>
      </c>
      <c r="O3476" t="s">
        <v>2840</v>
      </c>
      <c r="P3476" t="s">
        <v>1359</v>
      </c>
      <c r="Q3476" t="s">
        <v>2841</v>
      </c>
      <c r="R3476" t="s">
        <v>1360</v>
      </c>
      <c r="S3476">
        <v>18920</v>
      </c>
      <c r="T3476" t="s">
        <v>32</v>
      </c>
      <c r="U3476" t="s">
        <v>33</v>
      </c>
      <c r="V3476" t="s">
        <v>575</v>
      </c>
      <c r="W3476" t="s">
        <v>575</v>
      </c>
      <c r="X3476" s="1">
        <v>45684</v>
      </c>
      <c r="Y3476" s="1">
        <v>45666</v>
      </c>
      <c r="Z3476" s="1"/>
      <c r="AA3476" t="s">
        <v>1212</v>
      </c>
      <c r="AB3476" s="1">
        <v>45676</v>
      </c>
      <c r="AC3476">
        <v>15</v>
      </c>
      <c r="AD3476" s="1">
        <v>45686</v>
      </c>
      <c r="AE3476" s="1">
        <v>45676</v>
      </c>
      <c r="AF3476" s="1">
        <v>45667</v>
      </c>
      <c r="AG3476" t="s">
        <v>293</v>
      </c>
      <c r="AI3476" t="s">
        <v>11791</v>
      </c>
      <c r="AJ3476">
        <v>1</v>
      </c>
      <c r="AK3476">
        <v>1</v>
      </c>
      <c r="AL3476" t="s">
        <v>96</v>
      </c>
      <c r="AM3476" t="s">
        <v>6152</v>
      </c>
      <c r="AN3476" t="s">
        <v>6153</v>
      </c>
      <c r="AQ3476" t="s">
        <v>13963</v>
      </c>
      <c r="AS3476">
        <v>10728</v>
      </c>
      <c r="AT3476">
        <v>450</v>
      </c>
      <c r="AU3476" s="1">
        <v>45684</v>
      </c>
      <c r="AV3476" t="s">
        <v>17343</v>
      </c>
      <c r="AW3476" t="s">
        <v>127</v>
      </c>
      <c r="AY3476">
        <v>450</v>
      </c>
      <c r="BA3476" t="s">
        <v>1324</v>
      </c>
      <c r="BB3476" t="s">
        <v>63</v>
      </c>
      <c r="BC3476" s="1">
        <v>45667</v>
      </c>
      <c r="BD3476" t="s">
        <v>1118</v>
      </c>
      <c r="BE3476">
        <v>335502</v>
      </c>
      <c r="BI3476">
        <v>1</v>
      </c>
      <c r="BM3476">
        <v>18920</v>
      </c>
    </row>
    <row r="3477" spans="1:66" x14ac:dyDescent="0.3">
      <c r="A3477" t="s">
        <v>17323</v>
      </c>
      <c r="B3477" t="s">
        <v>13709</v>
      </c>
      <c r="C3477" t="s">
        <v>45</v>
      </c>
      <c r="D3477" t="s">
        <v>1313</v>
      </c>
      <c r="E3477">
        <v>202502</v>
      </c>
      <c r="G3477" t="s">
        <v>1325</v>
      </c>
      <c r="H3477" s="1">
        <v>45630</v>
      </c>
      <c r="I3477" t="s">
        <v>1299</v>
      </c>
      <c r="J3477">
        <v>8</v>
      </c>
      <c r="K3477" t="s">
        <v>75</v>
      </c>
      <c r="L3477" t="s">
        <v>28</v>
      </c>
      <c r="M3477" t="s">
        <v>599</v>
      </c>
      <c r="N3477" t="s">
        <v>17324</v>
      </c>
      <c r="O3477" t="s">
        <v>2842</v>
      </c>
      <c r="P3477" t="s">
        <v>1359</v>
      </c>
      <c r="Q3477" t="s">
        <v>2843</v>
      </c>
      <c r="R3477" t="s">
        <v>1360</v>
      </c>
      <c r="S3477">
        <v>76000</v>
      </c>
      <c r="T3477" t="s">
        <v>32</v>
      </c>
      <c r="U3477" t="s">
        <v>33</v>
      </c>
      <c r="V3477" t="s">
        <v>575</v>
      </c>
      <c r="W3477" t="s">
        <v>575</v>
      </c>
      <c r="X3477" s="1">
        <v>45712</v>
      </c>
      <c r="Y3477" s="1">
        <v>45694</v>
      </c>
      <c r="Z3477" s="1"/>
      <c r="AA3477" t="s">
        <v>1212</v>
      </c>
      <c r="AB3477" s="1"/>
      <c r="AD3477" s="1"/>
      <c r="AE3477" s="1">
        <v>45667</v>
      </c>
      <c r="AF3477" s="1"/>
      <c r="AG3477" t="s">
        <v>14387</v>
      </c>
      <c r="AI3477" t="s">
        <v>11791</v>
      </c>
      <c r="AJ3477">
        <v>4</v>
      </c>
      <c r="AK3477">
        <v>4</v>
      </c>
      <c r="AL3477" t="s">
        <v>437</v>
      </c>
      <c r="AM3477" t="s">
        <v>1737</v>
      </c>
      <c r="AN3477" t="s">
        <v>1737</v>
      </c>
      <c r="AQ3477" t="s">
        <v>1737</v>
      </c>
      <c r="AU3477" s="1">
        <v>45712</v>
      </c>
      <c r="AW3477" t="s">
        <v>127</v>
      </c>
      <c r="BA3477" t="s">
        <v>1324</v>
      </c>
      <c r="BB3477" t="s">
        <v>63</v>
      </c>
      <c r="BC3477" s="1">
        <v>45678</v>
      </c>
      <c r="BN3477">
        <v>76000</v>
      </c>
    </row>
    <row r="3478" spans="1:66" x14ac:dyDescent="0.3">
      <c r="A3478" t="s">
        <v>17323</v>
      </c>
      <c r="B3478" t="s">
        <v>13709</v>
      </c>
      <c r="C3478" t="s">
        <v>45</v>
      </c>
      <c r="D3478" t="s">
        <v>1313</v>
      </c>
      <c r="E3478">
        <v>202502</v>
      </c>
      <c r="G3478" t="s">
        <v>1325</v>
      </c>
      <c r="H3478" s="1">
        <v>45630</v>
      </c>
      <c r="I3478" t="s">
        <v>1299</v>
      </c>
      <c r="J3478">
        <v>8</v>
      </c>
      <c r="K3478" t="s">
        <v>80</v>
      </c>
      <c r="L3478" t="s">
        <v>28</v>
      </c>
      <c r="M3478" t="s">
        <v>599</v>
      </c>
      <c r="N3478" t="s">
        <v>17324</v>
      </c>
      <c r="O3478" t="s">
        <v>2844</v>
      </c>
      <c r="P3478" t="s">
        <v>1326</v>
      </c>
      <c r="Q3478" t="s">
        <v>2845</v>
      </c>
      <c r="R3478" t="s">
        <v>1327</v>
      </c>
      <c r="S3478">
        <v>38000</v>
      </c>
      <c r="T3478" t="s">
        <v>32</v>
      </c>
      <c r="U3478" t="s">
        <v>33</v>
      </c>
      <c r="V3478" t="s">
        <v>575</v>
      </c>
      <c r="W3478" t="s">
        <v>575</v>
      </c>
      <c r="X3478" s="1">
        <v>45712</v>
      </c>
      <c r="Y3478" s="1">
        <v>45694</v>
      </c>
      <c r="Z3478" s="1"/>
      <c r="AA3478" t="s">
        <v>1212</v>
      </c>
      <c r="AB3478" s="1">
        <v>45716</v>
      </c>
      <c r="AC3478">
        <v>9</v>
      </c>
      <c r="AD3478" s="1">
        <v>45725</v>
      </c>
      <c r="AE3478" s="1">
        <v>45664</v>
      </c>
      <c r="AF3478" s="1">
        <v>45708</v>
      </c>
      <c r="AG3478" t="s">
        <v>293</v>
      </c>
      <c r="AI3478" t="s">
        <v>11791</v>
      </c>
      <c r="AJ3478">
        <v>2</v>
      </c>
      <c r="AK3478">
        <v>2</v>
      </c>
      <c r="AL3478" t="s">
        <v>437</v>
      </c>
      <c r="AM3478" t="s">
        <v>8752</v>
      </c>
      <c r="AN3478" t="s">
        <v>8753</v>
      </c>
      <c r="AQ3478" t="s">
        <v>594</v>
      </c>
      <c r="AR3478" t="s">
        <v>14873</v>
      </c>
      <c r="AS3478">
        <v>22506</v>
      </c>
      <c r="AT3478">
        <v>4720</v>
      </c>
      <c r="AU3478" s="1">
        <v>45712</v>
      </c>
      <c r="AV3478" t="s">
        <v>17344</v>
      </c>
      <c r="AW3478" t="s">
        <v>127</v>
      </c>
      <c r="AY3478">
        <v>450</v>
      </c>
      <c r="AZ3478">
        <v>2360</v>
      </c>
      <c r="BA3478" t="s">
        <v>1324</v>
      </c>
      <c r="BB3478" t="s">
        <v>63</v>
      </c>
      <c r="BC3478" s="1">
        <v>45678</v>
      </c>
      <c r="BD3478" t="s">
        <v>1118</v>
      </c>
      <c r="BE3478">
        <v>798000</v>
      </c>
      <c r="BK3478">
        <v>2</v>
      </c>
      <c r="BM3478">
        <v>38000</v>
      </c>
    </row>
    <row r="3479" spans="1:66" x14ac:dyDescent="0.3">
      <c r="A3479" t="s">
        <v>17323</v>
      </c>
      <c r="B3479" t="s">
        <v>13709</v>
      </c>
      <c r="C3479" t="s">
        <v>45</v>
      </c>
      <c r="D3479" t="s">
        <v>1313</v>
      </c>
      <c r="E3479">
        <v>202501</v>
      </c>
      <c r="G3479" t="s">
        <v>1452</v>
      </c>
      <c r="H3479" s="1">
        <v>45632</v>
      </c>
      <c r="I3479" t="s">
        <v>1299</v>
      </c>
      <c r="J3479">
        <v>8</v>
      </c>
      <c r="K3479" t="s">
        <v>80</v>
      </c>
      <c r="L3479" t="s">
        <v>28</v>
      </c>
      <c r="M3479" t="s">
        <v>1332</v>
      </c>
      <c r="N3479" t="s">
        <v>17324</v>
      </c>
      <c r="O3479" t="s">
        <v>2846</v>
      </c>
      <c r="P3479" t="s">
        <v>1400</v>
      </c>
      <c r="Q3479" t="s">
        <v>2847</v>
      </c>
      <c r="R3479" t="s">
        <v>1401</v>
      </c>
      <c r="S3479">
        <v>19000</v>
      </c>
      <c r="T3479" t="s">
        <v>32</v>
      </c>
      <c r="U3479" t="s">
        <v>33</v>
      </c>
      <c r="V3479" t="s">
        <v>575</v>
      </c>
      <c r="W3479" t="s">
        <v>575</v>
      </c>
      <c r="X3479" s="1">
        <v>45688</v>
      </c>
      <c r="Y3479" s="1">
        <v>45670</v>
      </c>
      <c r="Z3479" s="1"/>
      <c r="AA3479" t="s">
        <v>1212</v>
      </c>
      <c r="AB3479" s="1">
        <v>45676</v>
      </c>
      <c r="AC3479">
        <v>15</v>
      </c>
      <c r="AD3479" s="1">
        <v>45686</v>
      </c>
      <c r="AE3479" s="1">
        <v>45700</v>
      </c>
      <c r="AF3479" s="1">
        <v>45672</v>
      </c>
      <c r="AG3479" t="s">
        <v>293</v>
      </c>
      <c r="AI3479" t="s">
        <v>11791</v>
      </c>
      <c r="AJ3479">
        <v>1</v>
      </c>
      <c r="AK3479">
        <v>1</v>
      </c>
      <c r="AL3479" t="s">
        <v>96</v>
      </c>
      <c r="AM3479" t="s">
        <v>6152</v>
      </c>
      <c r="AN3479" t="s">
        <v>6154</v>
      </c>
      <c r="AQ3479" t="s">
        <v>13963</v>
      </c>
      <c r="AS3479">
        <v>10018</v>
      </c>
      <c r="AT3479">
        <v>450</v>
      </c>
      <c r="AU3479" s="1">
        <v>45688</v>
      </c>
      <c r="AV3479" t="s">
        <v>17331</v>
      </c>
      <c r="AW3479" t="s">
        <v>127</v>
      </c>
      <c r="AY3479">
        <v>450</v>
      </c>
      <c r="BA3479" t="s">
        <v>1324</v>
      </c>
      <c r="BB3479" t="s">
        <v>63</v>
      </c>
      <c r="BC3479" s="1">
        <v>45672</v>
      </c>
      <c r="BD3479" t="s">
        <v>1118</v>
      </c>
      <c r="BE3479">
        <v>498195</v>
      </c>
      <c r="BI3479">
        <v>1</v>
      </c>
      <c r="BM3479">
        <v>19000</v>
      </c>
    </row>
    <row r="3480" spans="1:66" x14ac:dyDescent="0.3">
      <c r="A3480" t="s">
        <v>17323</v>
      </c>
      <c r="B3480" t="s">
        <v>13709</v>
      </c>
      <c r="C3480" t="s">
        <v>45</v>
      </c>
      <c r="D3480" t="s">
        <v>56</v>
      </c>
      <c r="E3480">
        <v>202501</v>
      </c>
      <c r="G3480" t="s">
        <v>1452</v>
      </c>
      <c r="H3480" s="1">
        <v>45632</v>
      </c>
      <c r="I3480" t="s">
        <v>1299</v>
      </c>
      <c r="J3480" t="s">
        <v>1318</v>
      </c>
      <c r="K3480" t="s">
        <v>1318</v>
      </c>
      <c r="L3480" t="s">
        <v>28</v>
      </c>
      <c r="M3480" t="s">
        <v>1332</v>
      </c>
      <c r="N3480" t="s">
        <v>17324</v>
      </c>
      <c r="O3480" t="s">
        <v>2848</v>
      </c>
      <c r="P3480" t="s">
        <v>1396</v>
      </c>
      <c r="Q3480" t="s">
        <v>2849</v>
      </c>
      <c r="R3480" t="s">
        <v>1397</v>
      </c>
      <c r="S3480">
        <v>56840</v>
      </c>
      <c r="T3480" t="s">
        <v>32</v>
      </c>
      <c r="U3480" t="s">
        <v>33</v>
      </c>
      <c r="V3480" t="s">
        <v>575</v>
      </c>
      <c r="W3480" t="s">
        <v>575</v>
      </c>
      <c r="X3480" s="1">
        <v>45705</v>
      </c>
      <c r="Y3480" s="1">
        <v>45687</v>
      </c>
      <c r="Z3480" s="1"/>
      <c r="AA3480" t="s">
        <v>1212</v>
      </c>
      <c r="AB3480" s="1">
        <v>45667</v>
      </c>
      <c r="AC3480">
        <v>15</v>
      </c>
      <c r="AD3480" s="1">
        <v>45676</v>
      </c>
      <c r="AE3480" s="1">
        <v>45671</v>
      </c>
      <c r="AF3480" s="1">
        <v>45663</v>
      </c>
      <c r="AG3480" t="s">
        <v>293</v>
      </c>
      <c r="AI3480" t="s">
        <v>11791</v>
      </c>
      <c r="AJ3480">
        <v>3</v>
      </c>
      <c r="AK3480">
        <v>3</v>
      </c>
      <c r="AL3480" t="s">
        <v>437</v>
      </c>
      <c r="AM3480" t="s">
        <v>3711</v>
      </c>
      <c r="AN3480" t="s">
        <v>3712</v>
      </c>
      <c r="AQ3480" t="s">
        <v>594</v>
      </c>
      <c r="AR3480" t="s">
        <v>14873</v>
      </c>
      <c r="AS3480">
        <v>14581</v>
      </c>
      <c r="AT3480">
        <v>6480</v>
      </c>
      <c r="AU3480" s="1">
        <v>45681</v>
      </c>
      <c r="AV3480" t="s">
        <v>17345</v>
      </c>
      <c r="AW3480" t="s">
        <v>127</v>
      </c>
      <c r="AY3480">
        <v>300</v>
      </c>
      <c r="AZ3480">
        <v>2160</v>
      </c>
      <c r="BA3480" t="s">
        <v>1324</v>
      </c>
      <c r="BB3480" t="s">
        <v>63</v>
      </c>
      <c r="BC3480" s="1">
        <v>45663</v>
      </c>
      <c r="BD3480" t="s">
        <v>1118</v>
      </c>
      <c r="BE3480">
        <v>819774</v>
      </c>
      <c r="BK3480">
        <v>3</v>
      </c>
      <c r="BM3480">
        <v>56840</v>
      </c>
    </row>
    <row r="3481" spans="1:66" x14ac:dyDescent="0.3">
      <c r="A3481" t="s">
        <v>17323</v>
      </c>
      <c r="B3481" t="s">
        <v>13709</v>
      </c>
      <c r="C3481" t="s">
        <v>45</v>
      </c>
      <c r="D3481" t="s">
        <v>1298</v>
      </c>
      <c r="E3481">
        <v>202501</v>
      </c>
      <c r="G3481" t="s">
        <v>74</v>
      </c>
      <c r="H3481" s="1">
        <v>45630</v>
      </c>
      <c r="I3481" t="s">
        <v>1299</v>
      </c>
      <c r="J3481">
        <v>4.0999999999999996</v>
      </c>
      <c r="K3481" t="s">
        <v>191</v>
      </c>
      <c r="L3481" t="s">
        <v>48</v>
      </c>
      <c r="M3481" t="s">
        <v>442</v>
      </c>
      <c r="N3481" t="s">
        <v>17324</v>
      </c>
      <c r="O3481" t="s">
        <v>2850</v>
      </c>
      <c r="P3481" t="s">
        <v>1300</v>
      </c>
      <c r="Q3481" t="s">
        <v>2851</v>
      </c>
      <c r="R3481" t="s">
        <v>1301</v>
      </c>
      <c r="S3481">
        <v>112000</v>
      </c>
      <c r="T3481" t="s">
        <v>32</v>
      </c>
      <c r="U3481" t="s">
        <v>33</v>
      </c>
      <c r="V3481" t="s">
        <v>443</v>
      </c>
      <c r="W3481" t="s">
        <v>137</v>
      </c>
      <c r="X3481" s="1">
        <v>45691</v>
      </c>
      <c r="Y3481" s="1">
        <v>45656</v>
      </c>
      <c r="Z3481" s="1"/>
      <c r="AA3481" t="s">
        <v>1212</v>
      </c>
      <c r="AB3481" s="1">
        <v>45664</v>
      </c>
      <c r="AC3481">
        <v>15</v>
      </c>
      <c r="AD3481" s="1">
        <v>45678</v>
      </c>
      <c r="AE3481" s="1">
        <v>45671</v>
      </c>
      <c r="AF3481" s="1">
        <v>45659</v>
      </c>
      <c r="AG3481" t="s">
        <v>293</v>
      </c>
      <c r="AI3481" t="s">
        <v>11790</v>
      </c>
      <c r="AJ3481">
        <v>5</v>
      </c>
      <c r="AK3481">
        <v>10</v>
      </c>
      <c r="AL3481" t="s">
        <v>489</v>
      </c>
      <c r="AM3481" t="s">
        <v>3713</v>
      </c>
      <c r="AN3481" t="s">
        <v>3714</v>
      </c>
      <c r="AQ3481" t="s">
        <v>594</v>
      </c>
      <c r="AR3481" t="s">
        <v>14790</v>
      </c>
      <c r="AS3481">
        <v>64825</v>
      </c>
      <c r="AT3481">
        <v>16050</v>
      </c>
      <c r="AU3481" s="1">
        <v>45691</v>
      </c>
      <c r="AV3481" t="s">
        <v>17325</v>
      </c>
      <c r="AW3481" t="s">
        <v>319</v>
      </c>
      <c r="AY3481">
        <v>1500</v>
      </c>
      <c r="AZ3481">
        <v>3210</v>
      </c>
      <c r="BA3481" t="s">
        <v>69</v>
      </c>
      <c r="BB3481" t="s">
        <v>63</v>
      </c>
      <c r="BC3481" s="1">
        <v>45659</v>
      </c>
      <c r="BD3481" t="s">
        <v>13965</v>
      </c>
      <c r="BE3481">
        <v>249760</v>
      </c>
      <c r="BK3481">
        <v>10</v>
      </c>
      <c r="BM3481">
        <v>112000</v>
      </c>
    </row>
    <row r="3482" spans="1:66" x14ac:dyDescent="0.3">
      <c r="A3482" t="s">
        <v>17323</v>
      </c>
      <c r="B3482" t="s">
        <v>13709</v>
      </c>
      <c r="C3482" t="s">
        <v>45</v>
      </c>
      <c r="D3482" t="s">
        <v>1298</v>
      </c>
      <c r="E3482">
        <v>202502</v>
      </c>
      <c r="G3482" t="s">
        <v>74</v>
      </c>
      <c r="H3482" s="1">
        <v>45630</v>
      </c>
      <c r="I3482" t="s">
        <v>1299</v>
      </c>
      <c r="J3482">
        <v>4.0999999999999996</v>
      </c>
      <c r="K3482" t="s">
        <v>191</v>
      </c>
      <c r="L3482" t="s">
        <v>48</v>
      </c>
      <c r="M3482" t="s">
        <v>442</v>
      </c>
      <c r="N3482" t="s">
        <v>17324</v>
      </c>
      <c r="O3482" t="s">
        <v>2852</v>
      </c>
      <c r="P3482" t="s">
        <v>1300</v>
      </c>
      <c r="Q3482" t="s">
        <v>2853</v>
      </c>
      <c r="R3482" t="s">
        <v>1301</v>
      </c>
      <c r="S3482">
        <v>112000</v>
      </c>
      <c r="T3482" t="s">
        <v>32</v>
      </c>
      <c r="U3482" t="s">
        <v>33</v>
      </c>
      <c r="V3482" t="s">
        <v>443</v>
      </c>
      <c r="W3482" t="s">
        <v>137</v>
      </c>
      <c r="X3482" s="1">
        <v>45719</v>
      </c>
      <c r="Y3482" s="1">
        <v>45685</v>
      </c>
      <c r="Z3482" s="1"/>
      <c r="AA3482" t="s">
        <v>1212</v>
      </c>
      <c r="AB3482" s="1">
        <v>45700</v>
      </c>
      <c r="AC3482">
        <v>17</v>
      </c>
      <c r="AD3482" s="1">
        <v>45717</v>
      </c>
      <c r="AE3482" s="1">
        <v>45705</v>
      </c>
      <c r="AF3482" s="1">
        <v>45695</v>
      </c>
      <c r="AG3482" t="s">
        <v>293</v>
      </c>
      <c r="AI3482" t="s">
        <v>11790</v>
      </c>
      <c r="AJ3482">
        <v>5</v>
      </c>
      <c r="AK3482">
        <v>10</v>
      </c>
      <c r="AL3482" t="s">
        <v>44</v>
      </c>
      <c r="AM3482" t="s">
        <v>6155</v>
      </c>
      <c r="AN3482" t="s">
        <v>6156</v>
      </c>
      <c r="AQ3482" t="s">
        <v>13963</v>
      </c>
      <c r="AS3482">
        <v>56375</v>
      </c>
      <c r="AT3482">
        <v>8000</v>
      </c>
      <c r="AU3482" s="1">
        <v>45719</v>
      </c>
      <c r="AV3482" t="s">
        <v>17325</v>
      </c>
      <c r="AW3482" t="s">
        <v>319</v>
      </c>
      <c r="AY3482">
        <v>1600</v>
      </c>
      <c r="BA3482" t="s">
        <v>69</v>
      </c>
      <c r="BB3482" t="s">
        <v>63</v>
      </c>
      <c r="BC3482" s="1">
        <v>45695</v>
      </c>
      <c r="BD3482" t="s">
        <v>13965</v>
      </c>
      <c r="BE3482">
        <v>249760</v>
      </c>
      <c r="BI3482">
        <v>10</v>
      </c>
      <c r="BM3482">
        <v>112000</v>
      </c>
    </row>
    <row r="3483" spans="1:66" x14ac:dyDescent="0.3">
      <c r="A3483" t="s">
        <v>17323</v>
      </c>
      <c r="B3483" t="s">
        <v>13709</v>
      </c>
      <c r="C3483" t="s">
        <v>45</v>
      </c>
      <c r="D3483" t="s">
        <v>1298</v>
      </c>
      <c r="E3483">
        <v>202501</v>
      </c>
      <c r="G3483" t="s">
        <v>74</v>
      </c>
      <c r="H3483" s="1">
        <v>45630</v>
      </c>
      <c r="I3483" t="s">
        <v>1299</v>
      </c>
      <c r="J3483">
        <v>4.0999999999999996</v>
      </c>
      <c r="K3483" t="s">
        <v>191</v>
      </c>
      <c r="L3483" t="s">
        <v>48</v>
      </c>
      <c r="M3483" t="s">
        <v>434</v>
      </c>
      <c r="N3483" t="s">
        <v>17324</v>
      </c>
      <c r="O3483" t="s">
        <v>2854</v>
      </c>
      <c r="P3483" t="s">
        <v>1300</v>
      </c>
      <c r="Q3483" t="s">
        <v>2855</v>
      </c>
      <c r="R3483" t="s">
        <v>1301</v>
      </c>
      <c r="S3483">
        <v>112000</v>
      </c>
      <c r="T3483" t="s">
        <v>32</v>
      </c>
      <c r="U3483" t="s">
        <v>33</v>
      </c>
      <c r="V3483" t="s">
        <v>617</v>
      </c>
      <c r="W3483" t="s">
        <v>137</v>
      </c>
      <c r="X3483" s="1">
        <v>45701</v>
      </c>
      <c r="Y3483" s="1">
        <v>45664</v>
      </c>
      <c r="Z3483" s="1"/>
      <c r="AA3483" t="s">
        <v>1212</v>
      </c>
      <c r="AB3483" s="1">
        <v>45671</v>
      </c>
      <c r="AC3483">
        <v>15</v>
      </c>
      <c r="AD3483" s="1">
        <v>45683</v>
      </c>
      <c r="AE3483" s="1">
        <v>45672</v>
      </c>
      <c r="AF3483" s="1">
        <v>45665</v>
      </c>
      <c r="AG3483" t="s">
        <v>293</v>
      </c>
      <c r="AI3483" t="s">
        <v>11790</v>
      </c>
      <c r="AJ3483">
        <v>5</v>
      </c>
      <c r="AK3483">
        <v>10</v>
      </c>
      <c r="AL3483" t="s">
        <v>14792</v>
      </c>
      <c r="AM3483" t="s">
        <v>6157</v>
      </c>
      <c r="AN3483" t="s">
        <v>6158</v>
      </c>
      <c r="AQ3483" t="s">
        <v>13963</v>
      </c>
      <c r="AS3483">
        <v>61175</v>
      </c>
      <c r="AT3483">
        <v>3870</v>
      </c>
      <c r="AU3483" s="1">
        <v>45701</v>
      </c>
      <c r="AV3483" t="s">
        <v>17325</v>
      </c>
      <c r="AW3483" t="s">
        <v>157</v>
      </c>
      <c r="AY3483">
        <v>774</v>
      </c>
      <c r="BA3483" t="s">
        <v>69</v>
      </c>
      <c r="BB3483" t="s">
        <v>63</v>
      </c>
      <c r="BC3483" s="1">
        <v>45664</v>
      </c>
      <c r="BD3483" t="s">
        <v>13965</v>
      </c>
      <c r="BE3483">
        <v>249760</v>
      </c>
      <c r="BI3483">
        <v>10</v>
      </c>
      <c r="BM3483">
        <v>112000</v>
      </c>
    </row>
    <row r="3484" spans="1:66" x14ac:dyDescent="0.3">
      <c r="A3484" t="s">
        <v>17323</v>
      </c>
      <c r="B3484" t="s">
        <v>13709</v>
      </c>
      <c r="C3484" t="s">
        <v>45</v>
      </c>
      <c r="D3484" t="s">
        <v>1298</v>
      </c>
      <c r="E3484">
        <v>202501</v>
      </c>
      <c r="G3484" t="s">
        <v>74</v>
      </c>
      <c r="H3484" s="1">
        <v>45630</v>
      </c>
      <c r="I3484" t="s">
        <v>1299</v>
      </c>
      <c r="J3484">
        <v>4.0999999999999996</v>
      </c>
      <c r="K3484" t="s">
        <v>191</v>
      </c>
      <c r="L3484" t="s">
        <v>48</v>
      </c>
      <c r="M3484" t="s">
        <v>434</v>
      </c>
      <c r="N3484" t="s">
        <v>17324</v>
      </c>
      <c r="O3484" t="s">
        <v>2856</v>
      </c>
      <c r="P3484" t="s">
        <v>1300</v>
      </c>
      <c r="Q3484" t="s">
        <v>2857</v>
      </c>
      <c r="R3484" t="s">
        <v>1301</v>
      </c>
      <c r="S3484">
        <v>112000</v>
      </c>
      <c r="T3484" t="s">
        <v>32</v>
      </c>
      <c r="U3484" t="s">
        <v>33</v>
      </c>
      <c r="V3484" t="s">
        <v>617</v>
      </c>
      <c r="W3484" t="s">
        <v>137</v>
      </c>
      <c r="X3484" s="1">
        <v>45712</v>
      </c>
      <c r="Y3484" s="1">
        <v>45673</v>
      </c>
      <c r="Z3484" s="1"/>
      <c r="AA3484" t="s">
        <v>1212</v>
      </c>
      <c r="AB3484" s="1">
        <v>45671</v>
      </c>
      <c r="AC3484">
        <v>15</v>
      </c>
      <c r="AD3484" s="1">
        <v>45683</v>
      </c>
      <c r="AE3484" s="1">
        <v>45700</v>
      </c>
      <c r="AF3484" s="1">
        <v>45666</v>
      </c>
      <c r="AG3484" t="s">
        <v>293</v>
      </c>
      <c r="AI3484" t="s">
        <v>11790</v>
      </c>
      <c r="AJ3484">
        <v>5</v>
      </c>
      <c r="AK3484">
        <v>10</v>
      </c>
      <c r="AL3484" t="s">
        <v>14792</v>
      </c>
      <c r="AM3484" t="s">
        <v>6157</v>
      </c>
      <c r="AN3484" t="s">
        <v>6159</v>
      </c>
      <c r="AQ3484" t="s">
        <v>13963</v>
      </c>
      <c r="AS3484">
        <v>61175</v>
      </c>
      <c r="AT3484">
        <v>3870</v>
      </c>
      <c r="AU3484" s="1">
        <v>45712</v>
      </c>
      <c r="AV3484" t="s">
        <v>17325</v>
      </c>
      <c r="AW3484" t="s">
        <v>157</v>
      </c>
      <c r="AY3484">
        <v>774</v>
      </c>
      <c r="BA3484" t="s">
        <v>69</v>
      </c>
      <c r="BB3484" t="s">
        <v>63</v>
      </c>
      <c r="BC3484" s="1">
        <v>45664</v>
      </c>
      <c r="BD3484" t="s">
        <v>13965</v>
      </c>
      <c r="BE3484">
        <v>249760</v>
      </c>
      <c r="BI3484">
        <v>10</v>
      </c>
      <c r="BM3484">
        <v>112000</v>
      </c>
    </row>
    <row r="3485" spans="1:66" x14ac:dyDescent="0.3">
      <c r="A3485" t="s">
        <v>17323</v>
      </c>
      <c r="B3485" t="s">
        <v>13709</v>
      </c>
      <c r="C3485" t="s">
        <v>45</v>
      </c>
      <c r="D3485" t="s">
        <v>1298</v>
      </c>
      <c r="E3485">
        <v>202502</v>
      </c>
      <c r="G3485" t="s">
        <v>74</v>
      </c>
      <c r="H3485" s="1">
        <v>45630</v>
      </c>
      <c r="I3485" t="s">
        <v>1299</v>
      </c>
      <c r="J3485">
        <v>4.0999999999999996</v>
      </c>
      <c r="K3485" t="s">
        <v>191</v>
      </c>
      <c r="L3485" t="s">
        <v>48</v>
      </c>
      <c r="M3485" t="s">
        <v>434</v>
      </c>
      <c r="N3485" t="s">
        <v>17324</v>
      </c>
      <c r="O3485" t="s">
        <v>2858</v>
      </c>
      <c r="P3485" t="s">
        <v>1300</v>
      </c>
      <c r="Q3485" t="s">
        <v>2859</v>
      </c>
      <c r="R3485" t="s">
        <v>1301</v>
      </c>
      <c r="S3485">
        <v>112000</v>
      </c>
      <c r="T3485" t="s">
        <v>32</v>
      </c>
      <c r="U3485" t="s">
        <v>33</v>
      </c>
      <c r="V3485" t="s">
        <v>617</v>
      </c>
      <c r="W3485" t="s">
        <v>137</v>
      </c>
      <c r="X3485" s="1">
        <v>45726</v>
      </c>
      <c r="Y3485" s="1">
        <v>45687</v>
      </c>
      <c r="Z3485" s="1"/>
      <c r="AA3485" t="s">
        <v>1212</v>
      </c>
      <c r="AB3485" s="1">
        <v>45705</v>
      </c>
      <c r="AC3485">
        <v>9</v>
      </c>
      <c r="AD3485" s="1">
        <v>45714</v>
      </c>
      <c r="AE3485" s="1">
        <v>45672</v>
      </c>
      <c r="AF3485" s="1">
        <v>45700</v>
      </c>
      <c r="AG3485" t="s">
        <v>293</v>
      </c>
      <c r="AI3485" t="s">
        <v>11790</v>
      </c>
      <c r="AJ3485">
        <v>5</v>
      </c>
      <c r="AK3485">
        <v>10</v>
      </c>
      <c r="AL3485" t="s">
        <v>320</v>
      </c>
      <c r="AM3485" t="s">
        <v>6160</v>
      </c>
      <c r="AN3485" t="s">
        <v>6161</v>
      </c>
      <c r="AQ3485" t="s">
        <v>13963</v>
      </c>
      <c r="AS3485">
        <v>55175</v>
      </c>
      <c r="AT3485">
        <v>3870</v>
      </c>
      <c r="AU3485" s="1">
        <v>45726</v>
      </c>
      <c r="AV3485" t="s">
        <v>17325</v>
      </c>
      <c r="AW3485" t="s">
        <v>157</v>
      </c>
      <c r="AY3485">
        <v>774</v>
      </c>
      <c r="BA3485" t="s">
        <v>69</v>
      </c>
      <c r="BB3485" t="s">
        <v>63</v>
      </c>
      <c r="BC3485" s="1">
        <v>45699</v>
      </c>
      <c r="BD3485" t="s">
        <v>13965</v>
      </c>
      <c r="BE3485">
        <v>249760</v>
      </c>
      <c r="BI3485">
        <v>10</v>
      </c>
      <c r="BM3485">
        <v>112000</v>
      </c>
    </row>
    <row r="3486" spans="1:66" x14ac:dyDescent="0.3">
      <c r="A3486" t="s">
        <v>17323</v>
      </c>
      <c r="B3486" t="s">
        <v>13709</v>
      </c>
      <c r="C3486" t="s">
        <v>578</v>
      </c>
      <c r="D3486" t="s">
        <v>1298</v>
      </c>
      <c r="E3486">
        <v>202501</v>
      </c>
      <c r="G3486" t="s">
        <v>64</v>
      </c>
      <c r="H3486" s="1">
        <v>45637</v>
      </c>
      <c r="I3486" t="s">
        <v>1299</v>
      </c>
      <c r="J3486">
        <v>4.0999999999999996</v>
      </c>
      <c r="K3486" t="s">
        <v>191</v>
      </c>
      <c r="L3486" t="s">
        <v>28</v>
      </c>
      <c r="M3486" t="s">
        <v>29</v>
      </c>
      <c r="N3486" t="s">
        <v>17324</v>
      </c>
      <c r="O3486" t="s">
        <v>3715</v>
      </c>
      <c r="P3486" t="s">
        <v>1303</v>
      </c>
      <c r="Q3486" t="s">
        <v>3716</v>
      </c>
      <c r="R3486" t="s">
        <v>1304</v>
      </c>
      <c r="S3486">
        <v>14000</v>
      </c>
      <c r="T3486" t="s">
        <v>32</v>
      </c>
      <c r="U3486" t="s">
        <v>33</v>
      </c>
      <c r="V3486" t="s">
        <v>433</v>
      </c>
      <c r="W3486" t="s">
        <v>23</v>
      </c>
      <c r="X3486" s="1">
        <v>45703</v>
      </c>
      <c r="Y3486" s="1">
        <v>45659</v>
      </c>
      <c r="Z3486" s="1"/>
      <c r="AA3486" t="s">
        <v>1212</v>
      </c>
      <c r="AB3486" s="1">
        <v>45672</v>
      </c>
      <c r="AC3486">
        <v>24</v>
      </c>
      <c r="AD3486" s="1">
        <v>45698</v>
      </c>
      <c r="AE3486" s="1">
        <v>45672</v>
      </c>
      <c r="AF3486" s="1">
        <v>45665</v>
      </c>
      <c r="AG3486" t="s">
        <v>293</v>
      </c>
      <c r="AI3486" t="s">
        <v>11787</v>
      </c>
      <c r="AJ3486">
        <v>1</v>
      </c>
      <c r="AK3486">
        <v>1</v>
      </c>
      <c r="AL3486" t="s">
        <v>146</v>
      </c>
      <c r="AM3486" t="s">
        <v>4680</v>
      </c>
      <c r="AN3486" t="s">
        <v>6162</v>
      </c>
      <c r="AQ3486" t="s">
        <v>13963</v>
      </c>
      <c r="AS3486">
        <v>12003</v>
      </c>
      <c r="AT3486">
        <v>1140</v>
      </c>
      <c r="AU3486" s="1">
        <v>45703</v>
      </c>
      <c r="AV3486" t="s">
        <v>17346</v>
      </c>
      <c r="AW3486" t="s">
        <v>38</v>
      </c>
      <c r="AY3486">
        <v>1140</v>
      </c>
      <c r="BA3486" t="s">
        <v>69</v>
      </c>
      <c r="BB3486" t="s">
        <v>63</v>
      </c>
      <c r="BC3486" s="1">
        <v>45665</v>
      </c>
      <c r="BD3486" t="s">
        <v>13965</v>
      </c>
      <c r="BE3486">
        <v>27759</v>
      </c>
      <c r="BI3486">
        <v>1</v>
      </c>
      <c r="BM3486">
        <v>14000</v>
      </c>
    </row>
    <row r="3487" spans="1:66" x14ac:dyDescent="0.3">
      <c r="A3487" t="s">
        <v>17323</v>
      </c>
      <c r="B3487" t="s">
        <v>13709</v>
      </c>
      <c r="C3487" t="s">
        <v>578</v>
      </c>
      <c r="D3487" t="s">
        <v>1298</v>
      </c>
      <c r="E3487">
        <v>202502</v>
      </c>
      <c r="G3487" t="s">
        <v>64</v>
      </c>
      <c r="H3487" s="1">
        <v>45637</v>
      </c>
      <c r="I3487" t="s">
        <v>1299</v>
      </c>
      <c r="J3487">
        <v>4.0999999999999996</v>
      </c>
      <c r="K3487" t="s">
        <v>191</v>
      </c>
      <c r="L3487" t="s">
        <v>28</v>
      </c>
      <c r="M3487" t="s">
        <v>29</v>
      </c>
      <c r="N3487" t="s">
        <v>17324</v>
      </c>
      <c r="O3487" t="s">
        <v>3717</v>
      </c>
      <c r="P3487" t="s">
        <v>1303</v>
      </c>
      <c r="Q3487" t="s">
        <v>3718</v>
      </c>
      <c r="R3487" t="s">
        <v>1304</v>
      </c>
      <c r="S3487">
        <v>14000</v>
      </c>
      <c r="T3487" t="s">
        <v>32</v>
      </c>
      <c r="U3487" t="s">
        <v>33</v>
      </c>
      <c r="V3487" t="s">
        <v>433</v>
      </c>
      <c r="W3487" t="s">
        <v>23</v>
      </c>
      <c r="X3487" s="1">
        <v>45731</v>
      </c>
      <c r="Y3487" s="1">
        <v>45687</v>
      </c>
      <c r="Z3487" s="1"/>
      <c r="AA3487" t="s">
        <v>1212</v>
      </c>
      <c r="AB3487" s="1">
        <v>45700</v>
      </c>
      <c r="AC3487">
        <v>26</v>
      </c>
      <c r="AD3487" s="1">
        <v>45726</v>
      </c>
      <c r="AE3487" s="1">
        <v>45672</v>
      </c>
      <c r="AF3487" s="1">
        <v>45693</v>
      </c>
      <c r="AG3487" t="s">
        <v>293</v>
      </c>
      <c r="AI3487" t="s">
        <v>11787</v>
      </c>
      <c r="AJ3487">
        <v>1</v>
      </c>
      <c r="AK3487">
        <v>1</v>
      </c>
      <c r="AL3487" t="s">
        <v>146</v>
      </c>
      <c r="AM3487" t="s">
        <v>6163</v>
      </c>
      <c r="AN3487" t="s">
        <v>8754</v>
      </c>
      <c r="AQ3487" t="s">
        <v>13963</v>
      </c>
      <c r="AS3487">
        <v>11308</v>
      </c>
      <c r="AT3487">
        <v>1140</v>
      </c>
      <c r="AU3487" s="1">
        <v>45731</v>
      </c>
      <c r="AV3487" t="s">
        <v>17347</v>
      </c>
      <c r="AW3487" t="s">
        <v>38</v>
      </c>
      <c r="AY3487">
        <v>1140</v>
      </c>
      <c r="BA3487" t="s">
        <v>69</v>
      </c>
      <c r="BB3487" t="s">
        <v>63</v>
      </c>
      <c r="BC3487" s="1">
        <v>45693</v>
      </c>
      <c r="BD3487" t="s">
        <v>13965</v>
      </c>
      <c r="BE3487">
        <v>27759</v>
      </c>
      <c r="BI3487">
        <v>1</v>
      </c>
      <c r="BM3487">
        <v>14000</v>
      </c>
    </row>
    <row r="3488" spans="1:66" x14ac:dyDescent="0.3">
      <c r="A3488" t="s">
        <v>17323</v>
      </c>
      <c r="B3488" t="s">
        <v>13709</v>
      </c>
      <c r="C3488" t="s">
        <v>194</v>
      </c>
      <c r="D3488" t="s">
        <v>56</v>
      </c>
      <c r="E3488">
        <v>202501</v>
      </c>
      <c r="G3488" t="s">
        <v>1445</v>
      </c>
      <c r="H3488" s="1">
        <v>45638</v>
      </c>
      <c r="I3488" t="s">
        <v>1299</v>
      </c>
      <c r="J3488" t="s">
        <v>1318</v>
      </c>
      <c r="K3488" t="s">
        <v>1318</v>
      </c>
      <c r="L3488" t="s">
        <v>28</v>
      </c>
      <c r="M3488" t="s">
        <v>195</v>
      </c>
      <c r="N3488" t="s">
        <v>17324</v>
      </c>
      <c r="O3488" t="s">
        <v>3719</v>
      </c>
      <c r="P3488" t="s">
        <v>1442</v>
      </c>
      <c r="Q3488" t="s">
        <v>3720</v>
      </c>
      <c r="R3488" t="s">
        <v>1443</v>
      </c>
      <c r="S3488">
        <v>20400</v>
      </c>
      <c r="T3488" t="s">
        <v>32</v>
      </c>
      <c r="U3488" t="s">
        <v>33</v>
      </c>
      <c r="V3488" t="s">
        <v>585</v>
      </c>
      <c r="W3488" t="s">
        <v>197</v>
      </c>
      <c r="X3488" s="1">
        <v>45731</v>
      </c>
      <c r="Y3488" s="1">
        <v>45671</v>
      </c>
      <c r="Z3488" s="1"/>
      <c r="AA3488" t="s">
        <v>1212</v>
      </c>
      <c r="AB3488" s="1">
        <v>45672</v>
      </c>
      <c r="AC3488">
        <v>36</v>
      </c>
      <c r="AD3488" s="1">
        <v>45708</v>
      </c>
      <c r="AE3488" s="1">
        <v>45672</v>
      </c>
      <c r="AF3488" s="1">
        <v>45670</v>
      </c>
      <c r="AG3488" t="s">
        <v>293</v>
      </c>
      <c r="AI3488" t="s">
        <v>11790</v>
      </c>
      <c r="AJ3488">
        <v>5</v>
      </c>
      <c r="AK3488">
        <v>10</v>
      </c>
      <c r="AL3488" t="s">
        <v>437</v>
      </c>
      <c r="AM3488" t="s">
        <v>3110</v>
      </c>
      <c r="AN3488" t="s">
        <v>6164</v>
      </c>
      <c r="AQ3488" t="s">
        <v>14789</v>
      </c>
      <c r="AS3488">
        <v>22275</v>
      </c>
      <c r="AT3488">
        <v>33115</v>
      </c>
      <c r="AU3488" s="1">
        <v>45731</v>
      </c>
      <c r="AV3488" t="s">
        <v>17348</v>
      </c>
      <c r="AW3488" t="s">
        <v>198</v>
      </c>
      <c r="AY3488">
        <v>6623</v>
      </c>
      <c r="BA3488" t="s">
        <v>1324</v>
      </c>
      <c r="BB3488" t="s">
        <v>63</v>
      </c>
      <c r="BC3488" s="1">
        <v>45665</v>
      </c>
      <c r="BD3488" t="s">
        <v>13965</v>
      </c>
      <c r="BE3488">
        <v>1210740</v>
      </c>
      <c r="BJ3488">
        <v>10</v>
      </c>
      <c r="BM3488">
        <v>20400</v>
      </c>
    </row>
    <row r="3489" spans="1:65" x14ac:dyDescent="0.3">
      <c r="A3489" t="s">
        <v>17323</v>
      </c>
      <c r="B3489" t="s">
        <v>13709</v>
      </c>
      <c r="C3489" t="s">
        <v>194</v>
      </c>
      <c r="D3489" t="s">
        <v>56</v>
      </c>
      <c r="E3489">
        <v>202501</v>
      </c>
      <c r="G3489" t="s">
        <v>1445</v>
      </c>
      <c r="H3489" s="1">
        <v>45638</v>
      </c>
      <c r="I3489" t="s">
        <v>1299</v>
      </c>
      <c r="J3489" t="s">
        <v>1318</v>
      </c>
      <c r="K3489" t="s">
        <v>1318</v>
      </c>
      <c r="L3489" t="s">
        <v>28</v>
      </c>
      <c r="M3489" t="s">
        <v>195</v>
      </c>
      <c r="N3489" t="s">
        <v>17324</v>
      </c>
      <c r="O3489" t="s">
        <v>3719</v>
      </c>
      <c r="P3489" t="s">
        <v>1442</v>
      </c>
      <c r="Q3489" t="s">
        <v>3720</v>
      </c>
      <c r="R3489" t="s">
        <v>1443</v>
      </c>
      <c r="S3489">
        <v>20400</v>
      </c>
      <c r="T3489" t="s">
        <v>32</v>
      </c>
      <c r="U3489" t="s">
        <v>33</v>
      </c>
      <c r="V3489" t="s">
        <v>585</v>
      </c>
      <c r="W3489" t="s">
        <v>197</v>
      </c>
      <c r="X3489" s="1">
        <v>45731</v>
      </c>
      <c r="Y3489" s="1">
        <v>45671</v>
      </c>
      <c r="Z3489" s="1"/>
      <c r="AA3489" t="s">
        <v>1212</v>
      </c>
      <c r="AB3489" s="1">
        <v>45672</v>
      </c>
      <c r="AC3489">
        <v>36</v>
      </c>
      <c r="AD3489" s="1">
        <v>45708</v>
      </c>
      <c r="AE3489" s="1">
        <v>45672</v>
      </c>
      <c r="AF3489" s="1">
        <v>45670</v>
      </c>
      <c r="AG3489" t="s">
        <v>293</v>
      </c>
      <c r="AI3489" t="s">
        <v>11790</v>
      </c>
      <c r="AJ3489">
        <v>0</v>
      </c>
      <c r="AK3489">
        <v>0</v>
      </c>
      <c r="AL3489" t="s">
        <v>437</v>
      </c>
      <c r="AM3489" t="s">
        <v>3110</v>
      </c>
      <c r="AN3489" t="s">
        <v>6164</v>
      </c>
      <c r="AQ3489" t="s">
        <v>14789</v>
      </c>
      <c r="AS3489">
        <v>22275</v>
      </c>
      <c r="AT3489">
        <v>0</v>
      </c>
      <c r="AU3489" s="1">
        <v>45731</v>
      </c>
      <c r="AV3489" t="s">
        <v>17348</v>
      </c>
      <c r="AW3489" t="s">
        <v>198</v>
      </c>
      <c r="AY3489">
        <v>0</v>
      </c>
      <c r="BA3489" t="s">
        <v>1324</v>
      </c>
      <c r="BB3489" t="s">
        <v>63</v>
      </c>
      <c r="BC3489" s="1">
        <v>45665</v>
      </c>
      <c r="BD3489" t="s">
        <v>13965</v>
      </c>
      <c r="BE3489">
        <v>1210740</v>
      </c>
      <c r="BJ3489">
        <v>0</v>
      </c>
      <c r="BM3489">
        <v>20400</v>
      </c>
    </row>
    <row r="3490" spans="1:65" x14ac:dyDescent="0.3">
      <c r="A3490" t="s">
        <v>17323</v>
      </c>
      <c r="B3490" t="s">
        <v>13709</v>
      </c>
      <c r="C3490" t="s">
        <v>194</v>
      </c>
      <c r="D3490" t="s">
        <v>56</v>
      </c>
      <c r="E3490">
        <v>202501</v>
      </c>
      <c r="G3490" t="s">
        <v>1445</v>
      </c>
      <c r="H3490" s="1">
        <v>45638</v>
      </c>
      <c r="I3490" t="s">
        <v>1299</v>
      </c>
      <c r="J3490" t="s">
        <v>1318</v>
      </c>
      <c r="K3490" t="s">
        <v>1318</v>
      </c>
      <c r="L3490" t="s">
        <v>28</v>
      </c>
      <c r="M3490" t="s">
        <v>195</v>
      </c>
      <c r="N3490" t="s">
        <v>17324</v>
      </c>
      <c r="O3490" t="s">
        <v>3719</v>
      </c>
      <c r="P3490" t="s">
        <v>1442</v>
      </c>
      <c r="Q3490" t="s">
        <v>3720</v>
      </c>
      <c r="R3490" t="s">
        <v>1443</v>
      </c>
      <c r="S3490">
        <v>20400</v>
      </c>
      <c r="T3490" t="s">
        <v>32</v>
      </c>
      <c r="U3490" t="s">
        <v>33</v>
      </c>
      <c r="V3490" t="s">
        <v>585</v>
      </c>
      <c r="W3490" t="s">
        <v>197</v>
      </c>
      <c r="X3490" s="1">
        <v>45731</v>
      </c>
      <c r="Y3490" s="1">
        <v>45671</v>
      </c>
      <c r="Z3490" s="1"/>
      <c r="AA3490" t="s">
        <v>1212</v>
      </c>
      <c r="AB3490" s="1">
        <v>45672</v>
      </c>
      <c r="AC3490">
        <v>36</v>
      </c>
      <c r="AD3490" s="1">
        <v>45708</v>
      </c>
      <c r="AE3490" s="1">
        <v>45707</v>
      </c>
      <c r="AF3490" s="1">
        <v>45670</v>
      </c>
      <c r="AG3490" t="s">
        <v>293</v>
      </c>
      <c r="AI3490" t="s">
        <v>11790</v>
      </c>
      <c r="AJ3490">
        <v>0</v>
      </c>
      <c r="AK3490">
        <v>0</v>
      </c>
      <c r="AL3490" t="s">
        <v>437</v>
      </c>
      <c r="AM3490" t="s">
        <v>3110</v>
      </c>
      <c r="AN3490" t="s">
        <v>6164</v>
      </c>
      <c r="AQ3490" t="s">
        <v>14789</v>
      </c>
      <c r="AS3490">
        <v>22275</v>
      </c>
      <c r="AT3490">
        <v>0</v>
      </c>
      <c r="AU3490" s="1">
        <v>45731</v>
      </c>
      <c r="AV3490" t="s">
        <v>17348</v>
      </c>
      <c r="AW3490" t="s">
        <v>198</v>
      </c>
      <c r="AY3490">
        <v>0</v>
      </c>
      <c r="BA3490" t="s">
        <v>1324</v>
      </c>
      <c r="BB3490" t="s">
        <v>63</v>
      </c>
      <c r="BC3490" s="1">
        <v>45665</v>
      </c>
      <c r="BD3490" t="s">
        <v>13965</v>
      </c>
      <c r="BE3490">
        <v>1210740</v>
      </c>
      <c r="BJ3490">
        <v>0</v>
      </c>
      <c r="BM3490">
        <v>20400</v>
      </c>
    </row>
    <row r="3491" spans="1:65" x14ac:dyDescent="0.3">
      <c r="A3491" t="s">
        <v>17323</v>
      </c>
      <c r="B3491" t="s">
        <v>13709</v>
      </c>
      <c r="C3491" t="s">
        <v>194</v>
      </c>
      <c r="D3491" t="s">
        <v>56</v>
      </c>
      <c r="E3491">
        <v>202501</v>
      </c>
      <c r="G3491" t="s">
        <v>1445</v>
      </c>
      <c r="H3491" s="1">
        <v>45638</v>
      </c>
      <c r="I3491" t="s">
        <v>1299</v>
      </c>
      <c r="J3491" t="s">
        <v>1318</v>
      </c>
      <c r="K3491" t="s">
        <v>1318</v>
      </c>
      <c r="L3491" t="s">
        <v>28</v>
      </c>
      <c r="M3491" t="s">
        <v>195</v>
      </c>
      <c r="N3491" t="s">
        <v>17324</v>
      </c>
      <c r="O3491" t="s">
        <v>3719</v>
      </c>
      <c r="P3491" t="s">
        <v>1442</v>
      </c>
      <c r="Q3491" t="s">
        <v>3720</v>
      </c>
      <c r="R3491" t="s">
        <v>1443</v>
      </c>
      <c r="S3491">
        <v>20400</v>
      </c>
      <c r="T3491" t="s">
        <v>32</v>
      </c>
      <c r="U3491" t="s">
        <v>33</v>
      </c>
      <c r="V3491" t="s">
        <v>585</v>
      </c>
      <c r="W3491" t="s">
        <v>197</v>
      </c>
      <c r="X3491" s="1">
        <v>45731</v>
      </c>
      <c r="Y3491" s="1">
        <v>45671</v>
      </c>
      <c r="Z3491" s="1"/>
      <c r="AA3491" t="s">
        <v>1212</v>
      </c>
      <c r="AB3491" s="1">
        <v>45672</v>
      </c>
      <c r="AC3491">
        <v>36</v>
      </c>
      <c r="AD3491" s="1">
        <v>45708</v>
      </c>
      <c r="AE3491" s="1">
        <v>45707</v>
      </c>
      <c r="AF3491" s="1">
        <v>45670</v>
      </c>
      <c r="AG3491" t="s">
        <v>293</v>
      </c>
      <c r="AI3491" t="s">
        <v>11790</v>
      </c>
      <c r="AJ3491">
        <v>0</v>
      </c>
      <c r="AK3491">
        <v>0</v>
      </c>
      <c r="AL3491" t="s">
        <v>437</v>
      </c>
      <c r="AM3491" t="s">
        <v>3110</v>
      </c>
      <c r="AN3491" t="s">
        <v>6164</v>
      </c>
      <c r="AQ3491" t="s">
        <v>14789</v>
      </c>
      <c r="AS3491">
        <v>22275</v>
      </c>
      <c r="AT3491">
        <v>0</v>
      </c>
      <c r="AU3491" s="1">
        <v>45731</v>
      </c>
      <c r="AV3491" t="s">
        <v>17348</v>
      </c>
      <c r="AW3491" t="s">
        <v>198</v>
      </c>
      <c r="AY3491">
        <v>0</v>
      </c>
      <c r="BA3491" t="s">
        <v>1324</v>
      </c>
      <c r="BB3491" t="s">
        <v>63</v>
      </c>
      <c r="BC3491" s="1">
        <v>45665</v>
      </c>
      <c r="BD3491" t="s">
        <v>13965</v>
      </c>
      <c r="BE3491">
        <v>1210740</v>
      </c>
      <c r="BJ3491">
        <v>0</v>
      </c>
      <c r="BM3491">
        <v>20400</v>
      </c>
    </row>
    <row r="3492" spans="1:65" x14ac:dyDescent="0.3">
      <c r="A3492" t="s">
        <v>17323</v>
      </c>
      <c r="B3492" t="s">
        <v>13709</v>
      </c>
      <c r="C3492" t="s">
        <v>194</v>
      </c>
      <c r="D3492" t="s">
        <v>56</v>
      </c>
      <c r="E3492">
        <v>202501</v>
      </c>
      <c r="G3492" t="s">
        <v>1445</v>
      </c>
      <c r="H3492" s="1">
        <v>45638</v>
      </c>
      <c r="I3492" t="s">
        <v>1299</v>
      </c>
      <c r="J3492" t="s">
        <v>1318</v>
      </c>
      <c r="K3492" t="s">
        <v>1318</v>
      </c>
      <c r="L3492" t="s">
        <v>28</v>
      </c>
      <c r="M3492" t="s">
        <v>195</v>
      </c>
      <c r="N3492" t="s">
        <v>17324</v>
      </c>
      <c r="O3492" t="s">
        <v>3719</v>
      </c>
      <c r="P3492" t="s">
        <v>1442</v>
      </c>
      <c r="Q3492" t="s">
        <v>3720</v>
      </c>
      <c r="R3492" t="s">
        <v>1443</v>
      </c>
      <c r="S3492">
        <v>20400</v>
      </c>
      <c r="T3492" t="s">
        <v>32</v>
      </c>
      <c r="U3492" t="s">
        <v>33</v>
      </c>
      <c r="V3492" t="s">
        <v>585</v>
      </c>
      <c r="W3492" t="s">
        <v>197</v>
      </c>
      <c r="X3492" s="1">
        <v>45731</v>
      </c>
      <c r="Y3492" s="1">
        <v>45671</v>
      </c>
      <c r="Z3492" s="1"/>
      <c r="AA3492" t="s">
        <v>1212</v>
      </c>
      <c r="AB3492" s="1">
        <v>45672</v>
      </c>
      <c r="AC3492">
        <v>36</v>
      </c>
      <c r="AD3492" s="1">
        <v>45708</v>
      </c>
      <c r="AE3492" s="1">
        <v>45707</v>
      </c>
      <c r="AF3492" s="1">
        <v>45670</v>
      </c>
      <c r="AG3492" t="s">
        <v>293</v>
      </c>
      <c r="AI3492" t="s">
        <v>11790</v>
      </c>
      <c r="AJ3492">
        <v>0</v>
      </c>
      <c r="AK3492">
        <v>0</v>
      </c>
      <c r="AL3492" t="s">
        <v>437</v>
      </c>
      <c r="AM3492" t="s">
        <v>3110</v>
      </c>
      <c r="AN3492" t="s">
        <v>6164</v>
      </c>
      <c r="AQ3492" t="s">
        <v>14789</v>
      </c>
      <c r="AS3492">
        <v>22275</v>
      </c>
      <c r="AT3492">
        <v>0</v>
      </c>
      <c r="AU3492" s="1">
        <v>45731</v>
      </c>
      <c r="AV3492" t="s">
        <v>17348</v>
      </c>
      <c r="AW3492" t="s">
        <v>198</v>
      </c>
      <c r="AY3492">
        <v>0</v>
      </c>
      <c r="BA3492" t="s">
        <v>1324</v>
      </c>
      <c r="BB3492" t="s">
        <v>63</v>
      </c>
      <c r="BC3492" s="1">
        <v>45665</v>
      </c>
      <c r="BD3492" t="s">
        <v>13965</v>
      </c>
      <c r="BE3492">
        <v>1210740</v>
      </c>
      <c r="BJ3492">
        <v>0</v>
      </c>
      <c r="BM3492">
        <v>20400</v>
      </c>
    </row>
    <row r="3493" spans="1:65" x14ac:dyDescent="0.3">
      <c r="A3493" t="s">
        <v>17323</v>
      </c>
      <c r="B3493" t="s">
        <v>13709</v>
      </c>
      <c r="C3493" t="s">
        <v>194</v>
      </c>
      <c r="D3493" t="s">
        <v>56</v>
      </c>
      <c r="E3493">
        <v>202502</v>
      </c>
      <c r="G3493" t="s">
        <v>1445</v>
      </c>
      <c r="H3493" s="1">
        <v>45638</v>
      </c>
      <c r="I3493" t="s">
        <v>1299</v>
      </c>
      <c r="J3493" t="s">
        <v>1318</v>
      </c>
      <c r="K3493" t="s">
        <v>1318</v>
      </c>
      <c r="L3493" t="s">
        <v>28</v>
      </c>
      <c r="M3493" t="s">
        <v>195</v>
      </c>
      <c r="N3493" t="s">
        <v>17324</v>
      </c>
      <c r="O3493" t="s">
        <v>3721</v>
      </c>
      <c r="P3493" t="s">
        <v>1442</v>
      </c>
      <c r="Q3493" t="s">
        <v>3722</v>
      </c>
      <c r="R3493" t="s">
        <v>1443</v>
      </c>
      <c r="S3493">
        <v>20400</v>
      </c>
      <c r="T3493" t="s">
        <v>32</v>
      </c>
      <c r="U3493" t="s">
        <v>33</v>
      </c>
      <c r="V3493" t="s">
        <v>585</v>
      </c>
      <c r="W3493" t="s">
        <v>197</v>
      </c>
      <c r="X3493" s="1">
        <v>45762</v>
      </c>
      <c r="Y3493" s="1">
        <v>45702</v>
      </c>
      <c r="Z3493" s="1"/>
      <c r="AA3493" t="s">
        <v>1212</v>
      </c>
      <c r="AB3493" s="1">
        <v>45707</v>
      </c>
      <c r="AC3493">
        <v>36</v>
      </c>
      <c r="AD3493" s="1">
        <v>45743</v>
      </c>
      <c r="AE3493" s="1">
        <v>45707</v>
      </c>
      <c r="AF3493" s="1">
        <v>45706</v>
      </c>
      <c r="AG3493" t="s">
        <v>293</v>
      </c>
      <c r="AI3493" t="s">
        <v>11790</v>
      </c>
      <c r="AJ3493">
        <v>5</v>
      </c>
      <c r="AK3493">
        <v>10</v>
      </c>
      <c r="AL3493" t="s">
        <v>437</v>
      </c>
      <c r="AM3493" t="s">
        <v>7807</v>
      </c>
      <c r="AN3493" t="s">
        <v>8755</v>
      </c>
      <c r="AQ3493" t="s">
        <v>594</v>
      </c>
      <c r="AR3493" t="s">
        <v>13977</v>
      </c>
      <c r="AS3493">
        <v>5372</v>
      </c>
      <c r="AT3493">
        <v>24300</v>
      </c>
      <c r="AU3493" s="1">
        <v>45762</v>
      </c>
      <c r="AV3493" t="s">
        <v>17349</v>
      </c>
      <c r="AW3493" t="s">
        <v>198</v>
      </c>
      <c r="AZ3493">
        <v>4860</v>
      </c>
      <c r="BA3493" t="s">
        <v>1324</v>
      </c>
      <c r="BB3493" t="s">
        <v>63</v>
      </c>
      <c r="BC3493" s="1">
        <v>45702</v>
      </c>
      <c r="BD3493" t="s">
        <v>13965</v>
      </c>
      <c r="BE3493">
        <v>1170382</v>
      </c>
      <c r="BK3493">
        <v>10</v>
      </c>
      <c r="BM3493">
        <v>20400</v>
      </c>
    </row>
    <row r="3494" spans="1:65" x14ac:dyDescent="0.3">
      <c r="A3494" t="s">
        <v>17323</v>
      </c>
      <c r="B3494" t="s">
        <v>13709</v>
      </c>
      <c r="C3494" t="s">
        <v>194</v>
      </c>
      <c r="D3494" t="s">
        <v>56</v>
      </c>
      <c r="E3494">
        <v>202502</v>
      </c>
      <c r="G3494" t="s">
        <v>1445</v>
      </c>
      <c r="H3494" s="1">
        <v>45638</v>
      </c>
      <c r="I3494" t="s">
        <v>1299</v>
      </c>
      <c r="J3494" t="s">
        <v>1318</v>
      </c>
      <c r="K3494" t="s">
        <v>1318</v>
      </c>
      <c r="L3494" t="s">
        <v>28</v>
      </c>
      <c r="M3494" t="s">
        <v>195</v>
      </c>
      <c r="N3494" t="s">
        <v>17324</v>
      </c>
      <c r="O3494" t="s">
        <v>3721</v>
      </c>
      <c r="P3494" t="s">
        <v>1442</v>
      </c>
      <c r="Q3494" t="s">
        <v>3722</v>
      </c>
      <c r="R3494" t="s">
        <v>1443</v>
      </c>
      <c r="S3494">
        <v>20400</v>
      </c>
      <c r="T3494" t="s">
        <v>32</v>
      </c>
      <c r="U3494" t="s">
        <v>33</v>
      </c>
      <c r="V3494" t="s">
        <v>585</v>
      </c>
      <c r="W3494" t="s">
        <v>197</v>
      </c>
      <c r="X3494" s="1">
        <v>45762</v>
      </c>
      <c r="Y3494" s="1">
        <v>45702</v>
      </c>
      <c r="Z3494" s="1"/>
      <c r="AA3494" t="s">
        <v>1212</v>
      </c>
      <c r="AB3494" s="1">
        <v>45707</v>
      </c>
      <c r="AC3494">
        <v>36</v>
      </c>
      <c r="AD3494" s="1">
        <v>45743</v>
      </c>
      <c r="AE3494" s="1">
        <v>45707</v>
      </c>
      <c r="AF3494" s="1">
        <v>45706</v>
      </c>
      <c r="AG3494" t="s">
        <v>293</v>
      </c>
      <c r="AI3494" t="s">
        <v>11790</v>
      </c>
      <c r="AJ3494">
        <v>0</v>
      </c>
      <c r="AK3494">
        <v>0</v>
      </c>
      <c r="AL3494" t="s">
        <v>437</v>
      </c>
      <c r="AM3494" t="s">
        <v>7807</v>
      </c>
      <c r="AN3494" t="s">
        <v>8755</v>
      </c>
      <c r="AQ3494" t="s">
        <v>594</v>
      </c>
      <c r="AR3494" t="s">
        <v>13977</v>
      </c>
      <c r="AS3494">
        <v>0</v>
      </c>
      <c r="AT3494">
        <v>0</v>
      </c>
      <c r="AU3494" s="1">
        <v>45762</v>
      </c>
      <c r="AV3494" t="s">
        <v>17349</v>
      </c>
      <c r="AW3494" t="s">
        <v>198</v>
      </c>
      <c r="AZ3494">
        <v>0</v>
      </c>
      <c r="BA3494" t="s">
        <v>1324</v>
      </c>
      <c r="BB3494" t="s">
        <v>63</v>
      </c>
      <c r="BC3494" s="1">
        <v>45702</v>
      </c>
      <c r="BD3494" t="s">
        <v>13965</v>
      </c>
      <c r="BE3494">
        <v>1170382</v>
      </c>
      <c r="BK3494">
        <v>0</v>
      </c>
      <c r="BM3494">
        <v>20400</v>
      </c>
    </row>
    <row r="3495" spans="1:65" x14ac:dyDescent="0.3">
      <c r="A3495" t="s">
        <v>17323</v>
      </c>
      <c r="B3495" t="s">
        <v>13709</v>
      </c>
      <c r="C3495" t="s">
        <v>194</v>
      </c>
      <c r="D3495" t="s">
        <v>56</v>
      </c>
      <c r="E3495">
        <v>202502</v>
      </c>
      <c r="G3495" t="s">
        <v>1445</v>
      </c>
      <c r="H3495" s="1">
        <v>45638</v>
      </c>
      <c r="I3495" t="s">
        <v>1299</v>
      </c>
      <c r="J3495" t="s">
        <v>1318</v>
      </c>
      <c r="K3495" t="s">
        <v>1318</v>
      </c>
      <c r="L3495" t="s">
        <v>28</v>
      </c>
      <c r="M3495" t="s">
        <v>195</v>
      </c>
      <c r="N3495" t="s">
        <v>17324</v>
      </c>
      <c r="O3495" t="s">
        <v>3721</v>
      </c>
      <c r="P3495" t="s">
        <v>1442</v>
      </c>
      <c r="Q3495" t="s">
        <v>3722</v>
      </c>
      <c r="R3495" t="s">
        <v>1443</v>
      </c>
      <c r="S3495">
        <v>20400</v>
      </c>
      <c r="T3495" t="s">
        <v>32</v>
      </c>
      <c r="U3495" t="s">
        <v>33</v>
      </c>
      <c r="V3495" t="s">
        <v>585</v>
      </c>
      <c r="W3495" t="s">
        <v>197</v>
      </c>
      <c r="X3495" s="1">
        <v>45762</v>
      </c>
      <c r="Y3495" s="1">
        <v>45702</v>
      </c>
      <c r="Z3495" s="1"/>
      <c r="AA3495" t="s">
        <v>1212</v>
      </c>
      <c r="AB3495" s="1">
        <v>45707</v>
      </c>
      <c r="AC3495">
        <v>36</v>
      </c>
      <c r="AD3495" s="1">
        <v>45743</v>
      </c>
      <c r="AE3495" s="1">
        <v>45675</v>
      </c>
      <c r="AF3495" s="1">
        <v>45706</v>
      </c>
      <c r="AG3495" t="s">
        <v>293</v>
      </c>
      <c r="AI3495" t="s">
        <v>11790</v>
      </c>
      <c r="AJ3495">
        <v>0</v>
      </c>
      <c r="AK3495">
        <v>0</v>
      </c>
      <c r="AL3495" t="s">
        <v>437</v>
      </c>
      <c r="AM3495" t="s">
        <v>7807</v>
      </c>
      <c r="AN3495" t="s">
        <v>8755</v>
      </c>
      <c r="AQ3495" t="s">
        <v>594</v>
      </c>
      <c r="AR3495" t="s">
        <v>13977</v>
      </c>
      <c r="AS3495">
        <v>0</v>
      </c>
      <c r="AT3495">
        <v>0</v>
      </c>
      <c r="AU3495" s="1">
        <v>45762</v>
      </c>
      <c r="AV3495" t="s">
        <v>17349</v>
      </c>
      <c r="AW3495" t="s">
        <v>198</v>
      </c>
      <c r="AZ3495">
        <v>0</v>
      </c>
      <c r="BA3495" t="s">
        <v>1324</v>
      </c>
      <c r="BB3495" t="s">
        <v>63</v>
      </c>
      <c r="BC3495" s="1">
        <v>45702</v>
      </c>
      <c r="BD3495" t="s">
        <v>13965</v>
      </c>
      <c r="BE3495">
        <v>1170382</v>
      </c>
      <c r="BK3495">
        <v>0</v>
      </c>
      <c r="BM3495">
        <v>20400</v>
      </c>
    </row>
    <row r="3496" spans="1:65" x14ac:dyDescent="0.3">
      <c r="A3496" t="s">
        <v>17323</v>
      </c>
      <c r="B3496" t="s">
        <v>13709</v>
      </c>
      <c r="C3496" t="s">
        <v>194</v>
      </c>
      <c r="D3496" t="s">
        <v>56</v>
      </c>
      <c r="E3496">
        <v>202502</v>
      </c>
      <c r="G3496" t="s">
        <v>1445</v>
      </c>
      <c r="H3496" s="1">
        <v>45638</v>
      </c>
      <c r="I3496" t="s">
        <v>1299</v>
      </c>
      <c r="J3496" t="s">
        <v>1318</v>
      </c>
      <c r="K3496" t="s">
        <v>1318</v>
      </c>
      <c r="L3496" t="s">
        <v>28</v>
      </c>
      <c r="M3496" t="s">
        <v>195</v>
      </c>
      <c r="N3496" t="s">
        <v>17324</v>
      </c>
      <c r="O3496" t="s">
        <v>3721</v>
      </c>
      <c r="P3496" t="s">
        <v>1442</v>
      </c>
      <c r="Q3496" t="s">
        <v>3722</v>
      </c>
      <c r="R3496" t="s">
        <v>1443</v>
      </c>
      <c r="S3496">
        <v>20400</v>
      </c>
      <c r="T3496" t="s">
        <v>32</v>
      </c>
      <c r="U3496" t="s">
        <v>33</v>
      </c>
      <c r="V3496" t="s">
        <v>585</v>
      </c>
      <c r="W3496" t="s">
        <v>197</v>
      </c>
      <c r="X3496" s="1">
        <v>45762</v>
      </c>
      <c r="Y3496" s="1">
        <v>45702</v>
      </c>
      <c r="Z3496" s="1"/>
      <c r="AA3496" t="s">
        <v>1212</v>
      </c>
      <c r="AB3496" s="1">
        <v>45707</v>
      </c>
      <c r="AC3496">
        <v>36</v>
      </c>
      <c r="AD3496" s="1">
        <v>45743</v>
      </c>
      <c r="AE3496" s="1">
        <v>45685</v>
      </c>
      <c r="AF3496" s="1">
        <v>45706</v>
      </c>
      <c r="AG3496" t="s">
        <v>293</v>
      </c>
      <c r="AI3496" t="s">
        <v>11790</v>
      </c>
      <c r="AJ3496">
        <v>0</v>
      </c>
      <c r="AK3496">
        <v>0</v>
      </c>
      <c r="AL3496" t="s">
        <v>437</v>
      </c>
      <c r="AM3496" t="s">
        <v>7807</v>
      </c>
      <c r="AN3496" t="s">
        <v>8755</v>
      </c>
      <c r="AQ3496" t="s">
        <v>594</v>
      </c>
      <c r="AR3496" t="s">
        <v>13977</v>
      </c>
      <c r="AS3496">
        <v>0</v>
      </c>
      <c r="AT3496">
        <v>0</v>
      </c>
      <c r="AU3496" s="1">
        <v>45762</v>
      </c>
      <c r="AV3496" t="s">
        <v>17349</v>
      </c>
      <c r="AW3496" t="s">
        <v>198</v>
      </c>
      <c r="AZ3496">
        <v>0</v>
      </c>
      <c r="BA3496" t="s">
        <v>1324</v>
      </c>
      <c r="BB3496" t="s">
        <v>63</v>
      </c>
      <c r="BC3496" s="1">
        <v>45702</v>
      </c>
      <c r="BD3496" t="s">
        <v>13965</v>
      </c>
      <c r="BE3496">
        <v>1170382</v>
      </c>
      <c r="BK3496">
        <v>0</v>
      </c>
      <c r="BM3496">
        <v>20400</v>
      </c>
    </row>
    <row r="3497" spans="1:65" x14ac:dyDescent="0.3">
      <c r="A3497" t="s">
        <v>17323</v>
      </c>
      <c r="B3497" t="s">
        <v>13709</v>
      </c>
      <c r="C3497" t="s">
        <v>194</v>
      </c>
      <c r="D3497" t="s">
        <v>56</v>
      </c>
      <c r="E3497">
        <v>202502</v>
      </c>
      <c r="G3497" t="s">
        <v>1445</v>
      </c>
      <c r="H3497" s="1">
        <v>45638</v>
      </c>
      <c r="I3497" t="s">
        <v>1299</v>
      </c>
      <c r="J3497" t="s">
        <v>1318</v>
      </c>
      <c r="K3497" t="s">
        <v>1318</v>
      </c>
      <c r="L3497" t="s">
        <v>28</v>
      </c>
      <c r="M3497" t="s">
        <v>195</v>
      </c>
      <c r="N3497" t="s">
        <v>17324</v>
      </c>
      <c r="O3497" t="s">
        <v>3721</v>
      </c>
      <c r="P3497" t="s">
        <v>1442</v>
      </c>
      <c r="Q3497" t="s">
        <v>3722</v>
      </c>
      <c r="R3497" t="s">
        <v>1443</v>
      </c>
      <c r="S3497">
        <v>17000</v>
      </c>
      <c r="T3497" t="s">
        <v>32</v>
      </c>
      <c r="U3497" t="s">
        <v>33</v>
      </c>
      <c r="V3497" t="s">
        <v>585</v>
      </c>
      <c r="W3497" t="s">
        <v>197</v>
      </c>
      <c r="X3497" s="1">
        <v>45762</v>
      </c>
      <c r="Y3497" s="1">
        <v>45702</v>
      </c>
      <c r="Z3497" s="1"/>
      <c r="AA3497" t="s">
        <v>1212</v>
      </c>
      <c r="AB3497" s="1">
        <v>45707</v>
      </c>
      <c r="AC3497">
        <v>36</v>
      </c>
      <c r="AD3497" s="1">
        <v>45743</v>
      </c>
      <c r="AE3497" s="1">
        <v>45677</v>
      </c>
      <c r="AF3497" s="1">
        <v>45706</v>
      </c>
      <c r="AG3497" t="s">
        <v>293</v>
      </c>
      <c r="AI3497" t="s">
        <v>11790</v>
      </c>
      <c r="AJ3497">
        <v>0</v>
      </c>
      <c r="AK3497">
        <v>0</v>
      </c>
      <c r="AL3497" t="s">
        <v>437</v>
      </c>
      <c r="AM3497" t="s">
        <v>7807</v>
      </c>
      <c r="AN3497" t="s">
        <v>8755</v>
      </c>
      <c r="AQ3497" t="s">
        <v>594</v>
      </c>
      <c r="AR3497" t="s">
        <v>13977</v>
      </c>
      <c r="AS3497">
        <v>0</v>
      </c>
      <c r="AT3497">
        <v>0</v>
      </c>
      <c r="AU3497" s="1">
        <v>45762</v>
      </c>
      <c r="AV3497" t="s">
        <v>17349</v>
      </c>
      <c r="AW3497" t="s">
        <v>198</v>
      </c>
      <c r="AZ3497">
        <v>0</v>
      </c>
      <c r="BA3497" t="s">
        <v>1324</v>
      </c>
      <c r="BB3497" t="s">
        <v>63</v>
      </c>
      <c r="BC3497" s="1">
        <v>45702</v>
      </c>
      <c r="BD3497" t="s">
        <v>13965</v>
      </c>
      <c r="BE3497">
        <v>1170382</v>
      </c>
      <c r="BK3497">
        <v>0</v>
      </c>
      <c r="BM3497">
        <v>17000</v>
      </c>
    </row>
    <row r="3498" spans="1:65" x14ac:dyDescent="0.3">
      <c r="A3498" t="s">
        <v>17323</v>
      </c>
      <c r="B3498" t="s">
        <v>13709</v>
      </c>
      <c r="C3498" t="s">
        <v>45</v>
      </c>
      <c r="D3498" t="s">
        <v>1298</v>
      </c>
      <c r="E3498">
        <v>202501</v>
      </c>
      <c r="G3498" t="s">
        <v>1394</v>
      </c>
      <c r="H3498" s="1">
        <v>45635</v>
      </c>
      <c r="I3498" t="s">
        <v>1299</v>
      </c>
      <c r="J3498">
        <v>9</v>
      </c>
      <c r="K3498" t="s">
        <v>180</v>
      </c>
      <c r="L3498" t="s">
        <v>48</v>
      </c>
      <c r="M3498" t="s">
        <v>1402</v>
      </c>
      <c r="N3498" t="s">
        <v>17324</v>
      </c>
      <c r="O3498" t="s">
        <v>3723</v>
      </c>
      <c r="P3498" t="s">
        <v>1376</v>
      </c>
      <c r="Q3498" t="s">
        <v>3724</v>
      </c>
      <c r="R3498" t="s">
        <v>1377</v>
      </c>
      <c r="S3498">
        <v>25600</v>
      </c>
      <c r="T3498" t="s">
        <v>32</v>
      </c>
      <c r="U3498" t="s">
        <v>33</v>
      </c>
      <c r="V3498" t="s">
        <v>532</v>
      </c>
      <c r="W3498" t="s">
        <v>464</v>
      </c>
      <c r="X3498" s="1">
        <v>45672</v>
      </c>
      <c r="Y3498" s="1">
        <v>45650</v>
      </c>
      <c r="Z3498" s="1"/>
      <c r="AA3498" t="s">
        <v>1212</v>
      </c>
      <c r="AB3498" s="1">
        <v>45675</v>
      </c>
      <c r="AC3498">
        <v>3</v>
      </c>
      <c r="AD3498" s="1">
        <v>45678</v>
      </c>
      <c r="AE3498" s="1">
        <v>45686</v>
      </c>
      <c r="AF3498" s="1">
        <v>45670</v>
      </c>
      <c r="AG3498" t="s">
        <v>293</v>
      </c>
      <c r="AI3498" t="s">
        <v>11790</v>
      </c>
      <c r="AJ3498">
        <v>2</v>
      </c>
      <c r="AK3498">
        <v>4</v>
      </c>
      <c r="AL3498" t="s">
        <v>489</v>
      </c>
      <c r="AM3498" t="s">
        <v>6165</v>
      </c>
      <c r="AN3498" t="s">
        <v>6166</v>
      </c>
      <c r="AQ3498" t="s">
        <v>594</v>
      </c>
      <c r="AR3498" t="s">
        <v>13977</v>
      </c>
      <c r="AS3498">
        <v>20266</v>
      </c>
      <c r="AT3498">
        <v>3400</v>
      </c>
      <c r="AU3498" s="1">
        <v>45672</v>
      </c>
      <c r="AV3498" t="s">
        <v>17325</v>
      </c>
      <c r="AW3498" t="s">
        <v>1161</v>
      </c>
      <c r="AZ3498">
        <v>1700</v>
      </c>
      <c r="BA3498" t="s">
        <v>13967</v>
      </c>
      <c r="BB3498" t="s">
        <v>63</v>
      </c>
      <c r="BC3498" s="1">
        <v>45670</v>
      </c>
      <c r="BD3498" t="s">
        <v>13965</v>
      </c>
      <c r="BE3498">
        <v>65280</v>
      </c>
      <c r="BK3498">
        <v>4</v>
      </c>
      <c r="BM3498">
        <v>25600</v>
      </c>
    </row>
    <row r="3499" spans="1:65" x14ac:dyDescent="0.3">
      <c r="A3499" t="s">
        <v>17323</v>
      </c>
      <c r="B3499" t="s">
        <v>13709</v>
      </c>
      <c r="C3499" t="s">
        <v>45</v>
      </c>
      <c r="D3499" t="s">
        <v>1313</v>
      </c>
      <c r="E3499">
        <v>202501</v>
      </c>
      <c r="G3499" t="s">
        <v>91</v>
      </c>
      <c r="H3499" s="1">
        <v>45637</v>
      </c>
      <c r="I3499" t="s">
        <v>1299</v>
      </c>
      <c r="J3499">
        <v>8</v>
      </c>
      <c r="K3499" t="s">
        <v>1346</v>
      </c>
      <c r="L3499" t="s">
        <v>48</v>
      </c>
      <c r="M3499" t="s">
        <v>92</v>
      </c>
      <c r="N3499" t="s">
        <v>17324</v>
      </c>
      <c r="O3499" t="s">
        <v>3725</v>
      </c>
      <c r="P3499" t="s">
        <v>1347</v>
      </c>
      <c r="Q3499" t="s">
        <v>3726</v>
      </c>
      <c r="R3499" t="s">
        <v>1348</v>
      </c>
      <c r="S3499">
        <v>10200</v>
      </c>
      <c r="T3499" t="s">
        <v>32</v>
      </c>
      <c r="U3499" t="s">
        <v>33</v>
      </c>
      <c r="V3499" t="s">
        <v>568</v>
      </c>
      <c r="W3499" t="s">
        <v>95</v>
      </c>
      <c r="X3499" s="1">
        <v>45703</v>
      </c>
      <c r="Y3499" s="1">
        <v>45666</v>
      </c>
      <c r="Z3499" s="1"/>
      <c r="AA3499" t="s">
        <v>1212</v>
      </c>
      <c r="AB3499" s="1">
        <v>45685</v>
      </c>
      <c r="AC3499">
        <v>16</v>
      </c>
      <c r="AD3499" s="1">
        <v>45702</v>
      </c>
      <c r="AE3499" s="1">
        <v>45671</v>
      </c>
      <c r="AF3499" s="1">
        <v>45679</v>
      </c>
      <c r="AG3499" t="s">
        <v>293</v>
      </c>
      <c r="AI3499" t="s">
        <v>11787</v>
      </c>
      <c r="AJ3499">
        <v>1</v>
      </c>
      <c r="AK3499">
        <v>1</v>
      </c>
      <c r="AL3499" t="s">
        <v>44</v>
      </c>
      <c r="AM3499" t="s">
        <v>6167</v>
      </c>
      <c r="AN3499" t="s">
        <v>6168</v>
      </c>
      <c r="AQ3499" t="s">
        <v>13963</v>
      </c>
      <c r="AS3499">
        <v>10183</v>
      </c>
      <c r="AT3499">
        <v>500</v>
      </c>
      <c r="AU3499" s="1">
        <v>45703</v>
      </c>
      <c r="AV3499" t="s">
        <v>17325</v>
      </c>
      <c r="AW3499" t="s">
        <v>97</v>
      </c>
      <c r="AY3499">
        <v>500</v>
      </c>
      <c r="BA3499" t="s">
        <v>69</v>
      </c>
      <c r="BB3499" t="s">
        <v>63</v>
      </c>
      <c r="BC3499" s="1">
        <v>45679</v>
      </c>
      <c r="BD3499" t="s">
        <v>13965</v>
      </c>
      <c r="BE3499">
        <v>85680</v>
      </c>
      <c r="BI3499">
        <v>1</v>
      </c>
      <c r="BM3499">
        <v>10200</v>
      </c>
    </row>
    <row r="3500" spans="1:65" x14ac:dyDescent="0.3">
      <c r="A3500" t="s">
        <v>17323</v>
      </c>
      <c r="B3500" t="s">
        <v>13709</v>
      </c>
      <c r="C3500" t="s">
        <v>45</v>
      </c>
      <c r="D3500" t="s">
        <v>56</v>
      </c>
      <c r="E3500">
        <v>202501</v>
      </c>
      <c r="G3500" t="s">
        <v>139</v>
      </c>
      <c r="H3500" s="1">
        <v>45638</v>
      </c>
      <c r="I3500" t="s">
        <v>1299</v>
      </c>
      <c r="J3500" t="s">
        <v>1318</v>
      </c>
      <c r="K3500" t="s">
        <v>1318</v>
      </c>
      <c r="L3500" t="s">
        <v>48</v>
      </c>
      <c r="M3500" t="s">
        <v>1441</v>
      </c>
      <c r="N3500" t="s">
        <v>17324</v>
      </c>
      <c r="O3500" t="s">
        <v>3727</v>
      </c>
      <c r="P3500" t="s">
        <v>1442</v>
      </c>
      <c r="Q3500" t="s">
        <v>3728</v>
      </c>
      <c r="R3500" t="s">
        <v>1443</v>
      </c>
      <c r="S3500">
        <v>15300</v>
      </c>
      <c r="T3500" t="s">
        <v>32</v>
      </c>
      <c r="U3500" t="s">
        <v>33</v>
      </c>
      <c r="V3500" t="s">
        <v>644</v>
      </c>
      <c r="W3500" t="s">
        <v>52</v>
      </c>
      <c r="X3500" s="1">
        <v>45659</v>
      </c>
      <c r="Y3500" s="1">
        <v>45687</v>
      </c>
      <c r="Z3500" s="1"/>
      <c r="AA3500" t="s">
        <v>1212</v>
      </c>
      <c r="AB3500" s="1">
        <v>45677</v>
      </c>
      <c r="AC3500">
        <v>13</v>
      </c>
      <c r="AD3500" s="1">
        <v>45685</v>
      </c>
      <c r="AE3500" s="1">
        <v>45683</v>
      </c>
      <c r="AF3500" s="1">
        <v>45672</v>
      </c>
      <c r="AG3500" t="s">
        <v>293</v>
      </c>
      <c r="AI3500" t="s">
        <v>11787</v>
      </c>
      <c r="AJ3500">
        <v>1</v>
      </c>
      <c r="AK3500">
        <v>1</v>
      </c>
      <c r="AL3500" t="s">
        <v>146</v>
      </c>
      <c r="AM3500" t="s">
        <v>6169</v>
      </c>
      <c r="AN3500" t="s">
        <v>6170</v>
      </c>
      <c r="AQ3500" t="s">
        <v>13963</v>
      </c>
      <c r="AS3500">
        <v>5567</v>
      </c>
      <c r="AT3500">
        <v>595</v>
      </c>
      <c r="AU3500" s="1">
        <v>45705</v>
      </c>
      <c r="AV3500" t="s">
        <v>17325</v>
      </c>
      <c r="AW3500" t="s">
        <v>55</v>
      </c>
      <c r="AY3500">
        <v>595</v>
      </c>
      <c r="BA3500" t="s">
        <v>13967</v>
      </c>
      <c r="BB3500" t="s">
        <v>63</v>
      </c>
      <c r="BC3500" s="1">
        <v>45672</v>
      </c>
      <c r="BD3500" t="s">
        <v>13965</v>
      </c>
      <c r="BE3500">
        <v>79560</v>
      </c>
      <c r="BI3500">
        <v>1</v>
      </c>
      <c r="BM3500">
        <v>15300</v>
      </c>
    </row>
    <row r="3501" spans="1:65" x14ac:dyDescent="0.3">
      <c r="A3501" t="s">
        <v>17323</v>
      </c>
      <c r="B3501" t="s">
        <v>13709</v>
      </c>
      <c r="C3501" t="s">
        <v>45</v>
      </c>
      <c r="D3501" t="s">
        <v>1313</v>
      </c>
      <c r="E3501">
        <v>202501</v>
      </c>
      <c r="G3501" t="s">
        <v>122</v>
      </c>
      <c r="H3501" s="1">
        <v>45560</v>
      </c>
      <c r="I3501" t="s">
        <v>1299</v>
      </c>
      <c r="J3501">
        <v>9</v>
      </c>
      <c r="K3501" t="s">
        <v>180</v>
      </c>
      <c r="L3501" t="s">
        <v>48</v>
      </c>
      <c r="M3501" t="s">
        <v>275</v>
      </c>
      <c r="N3501" t="s">
        <v>17324</v>
      </c>
      <c r="O3501" t="s">
        <v>2526</v>
      </c>
      <c r="P3501" t="s">
        <v>1352</v>
      </c>
      <c r="Q3501" t="s">
        <v>2527</v>
      </c>
      <c r="R3501" t="s">
        <v>1353</v>
      </c>
      <c r="S3501">
        <v>24000</v>
      </c>
      <c r="T3501" t="s">
        <v>32</v>
      </c>
      <c r="U3501" t="s">
        <v>33</v>
      </c>
      <c r="V3501" t="s">
        <v>647</v>
      </c>
      <c r="W3501" t="s">
        <v>60</v>
      </c>
      <c r="X3501" s="1">
        <v>45719</v>
      </c>
      <c r="Y3501" s="1">
        <v>45666</v>
      </c>
      <c r="Z3501" s="1"/>
      <c r="AA3501" t="s">
        <v>1212</v>
      </c>
      <c r="AB3501" s="1">
        <v>45686</v>
      </c>
      <c r="AC3501">
        <v>32</v>
      </c>
      <c r="AD3501" s="1">
        <v>45722</v>
      </c>
      <c r="AE3501" s="1">
        <v>45667</v>
      </c>
      <c r="AF3501" s="1">
        <v>45679</v>
      </c>
      <c r="AG3501" t="s">
        <v>293</v>
      </c>
      <c r="AI3501" t="s">
        <v>11790</v>
      </c>
      <c r="AJ3501">
        <v>1</v>
      </c>
      <c r="AK3501">
        <v>2</v>
      </c>
      <c r="AL3501" t="s">
        <v>320</v>
      </c>
      <c r="AM3501" t="s">
        <v>6171</v>
      </c>
      <c r="AN3501" t="s">
        <v>6172</v>
      </c>
      <c r="AQ3501" t="s">
        <v>13963</v>
      </c>
      <c r="AS3501">
        <v>12498</v>
      </c>
      <c r="AT3501">
        <v>952</v>
      </c>
      <c r="AU3501" s="1">
        <v>45719</v>
      </c>
      <c r="AV3501" t="s">
        <v>17325</v>
      </c>
      <c r="AW3501" t="s">
        <v>151</v>
      </c>
      <c r="AY3501">
        <v>952</v>
      </c>
      <c r="BA3501" t="s">
        <v>422</v>
      </c>
      <c r="BB3501" t="s">
        <v>63</v>
      </c>
      <c r="BC3501" s="1">
        <v>45679</v>
      </c>
      <c r="BD3501" t="s">
        <v>13965</v>
      </c>
      <c r="BE3501">
        <v>112800</v>
      </c>
      <c r="BI3501">
        <v>2</v>
      </c>
      <c r="BM3501">
        <v>24000</v>
      </c>
    </row>
    <row r="3502" spans="1:65" x14ac:dyDescent="0.3">
      <c r="A3502" t="s">
        <v>17323</v>
      </c>
      <c r="B3502" t="s">
        <v>13709</v>
      </c>
      <c r="C3502" t="s">
        <v>45</v>
      </c>
      <c r="D3502" t="s">
        <v>1298</v>
      </c>
      <c r="E3502">
        <v>202501</v>
      </c>
      <c r="G3502" t="s">
        <v>74</v>
      </c>
      <c r="H3502" s="1">
        <v>45640</v>
      </c>
      <c r="I3502" t="s">
        <v>1299</v>
      </c>
      <c r="J3502">
        <v>8</v>
      </c>
      <c r="K3502" t="s">
        <v>80</v>
      </c>
      <c r="L3502" t="s">
        <v>48</v>
      </c>
      <c r="M3502" t="s">
        <v>275</v>
      </c>
      <c r="N3502" t="s">
        <v>17324</v>
      </c>
      <c r="O3502" t="s">
        <v>3729</v>
      </c>
      <c r="P3502" t="s">
        <v>1398</v>
      </c>
      <c r="Q3502" t="s">
        <v>3730</v>
      </c>
      <c r="R3502" t="s">
        <v>1439</v>
      </c>
      <c r="S3502">
        <v>16200</v>
      </c>
      <c r="T3502" t="s">
        <v>32</v>
      </c>
      <c r="U3502" t="s">
        <v>33</v>
      </c>
      <c r="V3502" t="s">
        <v>647</v>
      </c>
      <c r="W3502" t="s">
        <v>60</v>
      </c>
      <c r="X3502" s="1">
        <v>45691</v>
      </c>
      <c r="Y3502" s="1">
        <v>45686</v>
      </c>
      <c r="Z3502" s="1"/>
      <c r="AA3502" t="s">
        <v>1212</v>
      </c>
      <c r="AB3502" s="1">
        <v>45671</v>
      </c>
      <c r="AC3502">
        <v>32</v>
      </c>
      <c r="AD3502" s="1">
        <v>45705</v>
      </c>
      <c r="AE3502" s="1">
        <v>45669</v>
      </c>
      <c r="AF3502" s="1">
        <v>45667</v>
      </c>
      <c r="AG3502" t="s">
        <v>293</v>
      </c>
      <c r="AI3502" t="s">
        <v>11787</v>
      </c>
      <c r="AJ3502">
        <v>1</v>
      </c>
      <c r="AK3502">
        <v>1</v>
      </c>
      <c r="AL3502" t="s">
        <v>44</v>
      </c>
      <c r="AM3502" t="s">
        <v>5317</v>
      </c>
      <c r="AN3502" t="s">
        <v>6173</v>
      </c>
      <c r="AQ3502" t="s">
        <v>594</v>
      </c>
      <c r="AR3502" t="s">
        <v>13977</v>
      </c>
      <c r="AS3502">
        <v>11183</v>
      </c>
      <c r="AT3502">
        <v>3160</v>
      </c>
      <c r="AU3502" s="1">
        <v>45700</v>
      </c>
      <c r="AV3502" t="s">
        <v>17325</v>
      </c>
      <c r="AW3502" t="s">
        <v>151</v>
      </c>
      <c r="AZ3502">
        <v>3160</v>
      </c>
      <c r="BA3502" t="s">
        <v>39</v>
      </c>
      <c r="BB3502" t="s">
        <v>63</v>
      </c>
      <c r="BC3502" s="1">
        <v>45667</v>
      </c>
      <c r="BD3502" t="s">
        <v>13964</v>
      </c>
      <c r="BE3502">
        <v>81000</v>
      </c>
      <c r="BK3502">
        <v>1</v>
      </c>
      <c r="BM3502">
        <v>16200</v>
      </c>
    </row>
    <row r="3503" spans="1:65" x14ac:dyDescent="0.3">
      <c r="A3503" t="s">
        <v>17323</v>
      </c>
      <c r="B3503" t="s">
        <v>13709</v>
      </c>
      <c r="C3503" t="s">
        <v>578</v>
      </c>
      <c r="D3503" t="s">
        <v>56</v>
      </c>
      <c r="E3503">
        <v>202501</v>
      </c>
      <c r="G3503" t="s">
        <v>2158</v>
      </c>
      <c r="H3503" s="1">
        <v>45643</v>
      </c>
      <c r="I3503" t="s">
        <v>1299</v>
      </c>
      <c r="J3503">
        <v>3</v>
      </c>
      <c r="K3503" t="s">
        <v>141</v>
      </c>
      <c r="L3503" t="s">
        <v>28</v>
      </c>
      <c r="M3503" t="s">
        <v>29</v>
      </c>
      <c r="N3503" t="s">
        <v>17324</v>
      </c>
      <c r="O3503" t="s">
        <v>3731</v>
      </c>
      <c r="P3503" t="s">
        <v>1330</v>
      </c>
      <c r="Q3503" t="s">
        <v>3732</v>
      </c>
      <c r="R3503" t="s">
        <v>1331</v>
      </c>
      <c r="S3503">
        <v>23040</v>
      </c>
      <c r="T3503" t="s">
        <v>32</v>
      </c>
      <c r="U3503" t="s">
        <v>33</v>
      </c>
      <c r="V3503" t="s">
        <v>433</v>
      </c>
      <c r="W3503" t="s">
        <v>23</v>
      </c>
      <c r="X3503" s="1">
        <v>45713</v>
      </c>
      <c r="Y3503" s="1">
        <v>45678</v>
      </c>
      <c r="Z3503" s="1"/>
      <c r="AA3503" t="s">
        <v>1212</v>
      </c>
      <c r="AB3503" s="1">
        <v>45683</v>
      </c>
      <c r="AC3503">
        <v>24</v>
      </c>
      <c r="AD3503" s="1">
        <v>45713</v>
      </c>
      <c r="AE3503" s="1">
        <v>45679</v>
      </c>
      <c r="AF3503" s="1">
        <v>45677</v>
      </c>
      <c r="AG3503" t="s">
        <v>293</v>
      </c>
      <c r="AI3503" t="s">
        <v>11790</v>
      </c>
      <c r="AJ3503">
        <v>1</v>
      </c>
      <c r="AK3503">
        <v>2</v>
      </c>
      <c r="AL3503" t="s">
        <v>96</v>
      </c>
      <c r="AM3503" t="s">
        <v>5557</v>
      </c>
      <c r="AN3503" t="s">
        <v>6174</v>
      </c>
      <c r="AQ3503" t="s">
        <v>13963</v>
      </c>
      <c r="AS3503">
        <v>14303</v>
      </c>
      <c r="AT3503">
        <v>1645</v>
      </c>
      <c r="AU3503" s="1">
        <v>45713</v>
      </c>
      <c r="AV3503" t="s">
        <v>17350</v>
      </c>
      <c r="AW3503" t="s">
        <v>38</v>
      </c>
      <c r="AY3503">
        <v>1645</v>
      </c>
      <c r="BA3503" t="s">
        <v>69</v>
      </c>
      <c r="BB3503" t="s">
        <v>63</v>
      </c>
      <c r="BC3503" s="1">
        <v>45677</v>
      </c>
      <c r="BD3503" t="s">
        <v>13965</v>
      </c>
      <c r="BE3503">
        <v>84249</v>
      </c>
      <c r="BI3503">
        <v>2</v>
      </c>
      <c r="BM3503">
        <v>23040</v>
      </c>
    </row>
    <row r="3504" spans="1:65" x14ac:dyDescent="0.3">
      <c r="A3504" t="s">
        <v>17323</v>
      </c>
      <c r="B3504" t="s">
        <v>13709</v>
      </c>
      <c r="C3504" t="s">
        <v>45</v>
      </c>
      <c r="D3504" t="s">
        <v>1313</v>
      </c>
      <c r="E3504">
        <v>202501</v>
      </c>
      <c r="G3504" t="s">
        <v>1452</v>
      </c>
      <c r="H3504" s="1">
        <v>45643</v>
      </c>
      <c r="I3504" t="s">
        <v>1299</v>
      </c>
      <c r="J3504">
        <v>9</v>
      </c>
      <c r="K3504" t="s">
        <v>180</v>
      </c>
      <c r="L3504" t="s">
        <v>28</v>
      </c>
      <c r="M3504" t="s">
        <v>1332</v>
      </c>
      <c r="N3504" t="s">
        <v>17324</v>
      </c>
      <c r="O3504" t="s">
        <v>3733</v>
      </c>
      <c r="P3504" t="s">
        <v>1389</v>
      </c>
      <c r="Q3504" t="s">
        <v>3734</v>
      </c>
      <c r="R3504" t="s">
        <v>1390</v>
      </c>
      <c r="S3504">
        <v>95000</v>
      </c>
      <c r="T3504" t="s">
        <v>32</v>
      </c>
      <c r="U3504" t="s">
        <v>33</v>
      </c>
      <c r="V3504" t="s">
        <v>575</v>
      </c>
      <c r="W3504" t="s">
        <v>575</v>
      </c>
      <c r="X3504" s="1">
        <v>45681</v>
      </c>
      <c r="Y3504" s="1">
        <v>45663</v>
      </c>
      <c r="Z3504" s="1"/>
      <c r="AA3504" t="s">
        <v>1212</v>
      </c>
      <c r="AB3504" s="1">
        <v>45667</v>
      </c>
      <c r="AC3504">
        <v>8</v>
      </c>
      <c r="AD3504" s="1">
        <v>45676</v>
      </c>
      <c r="AE3504" s="1">
        <v>45684</v>
      </c>
      <c r="AF3504" s="1">
        <v>45662</v>
      </c>
      <c r="AG3504" t="s">
        <v>293</v>
      </c>
      <c r="AI3504" t="s">
        <v>11791</v>
      </c>
      <c r="AJ3504">
        <v>5</v>
      </c>
      <c r="AK3504">
        <v>5</v>
      </c>
      <c r="AL3504" t="s">
        <v>437</v>
      </c>
      <c r="AM3504" t="s">
        <v>3711</v>
      </c>
      <c r="AN3504" t="s">
        <v>3735</v>
      </c>
      <c r="AQ3504" t="s">
        <v>594</v>
      </c>
      <c r="AR3504" t="s">
        <v>14873</v>
      </c>
      <c r="AS3504">
        <v>49800</v>
      </c>
      <c r="AT3504">
        <v>10800</v>
      </c>
      <c r="AU3504" s="1">
        <v>45681</v>
      </c>
      <c r="AV3504" t="s">
        <v>17351</v>
      </c>
      <c r="AW3504" t="s">
        <v>127</v>
      </c>
      <c r="AY3504">
        <v>450</v>
      </c>
      <c r="AZ3504">
        <v>2160</v>
      </c>
      <c r="BA3504" t="s">
        <v>1324</v>
      </c>
      <c r="BB3504" t="s">
        <v>63</v>
      </c>
      <c r="BC3504" s="1">
        <v>45681</v>
      </c>
      <c r="BD3504" t="s">
        <v>1118</v>
      </c>
      <c r="BE3504">
        <v>1693166</v>
      </c>
      <c r="BK3504">
        <v>5</v>
      </c>
      <c r="BM3504">
        <v>95000</v>
      </c>
    </row>
    <row r="3505" spans="1:66" x14ac:dyDescent="0.3">
      <c r="A3505" t="s">
        <v>17323</v>
      </c>
      <c r="B3505" t="s">
        <v>13709</v>
      </c>
      <c r="C3505" t="s">
        <v>45</v>
      </c>
      <c r="D3505" t="s">
        <v>1313</v>
      </c>
      <c r="E3505">
        <v>202501</v>
      </c>
      <c r="G3505" t="s">
        <v>2158</v>
      </c>
      <c r="H3505" s="1">
        <v>45645</v>
      </c>
      <c r="I3505" t="s">
        <v>1299</v>
      </c>
      <c r="J3505">
        <v>8</v>
      </c>
      <c r="K3505" t="s">
        <v>80</v>
      </c>
      <c r="L3505" t="s">
        <v>28</v>
      </c>
      <c r="M3505" t="s">
        <v>1332</v>
      </c>
      <c r="N3505" t="s">
        <v>17324</v>
      </c>
      <c r="O3505" t="s">
        <v>3736</v>
      </c>
      <c r="P3505" t="s">
        <v>1333</v>
      </c>
      <c r="Q3505" t="s">
        <v>3737</v>
      </c>
      <c r="R3505" t="s">
        <v>1334</v>
      </c>
      <c r="S3505">
        <v>12800</v>
      </c>
      <c r="T3505" t="s">
        <v>32</v>
      </c>
      <c r="U3505" t="s">
        <v>33</v>
      </c>
      <c r="V3505" t="s">
        <v>575</v>
      </c>
      <c r="W3505" t="s">
        <v>575</v>
      </c>
      <c r="X3505" s="1">
        <v>45682</v>
      </c>
      <c r="Y3505" s="1">
        <v>45651</v>
      </c>
      <c r="Z3505" s="1"/>
      <c r="AA3505" t="s">
        <v>1212</v>
      </c>
      <c r="AB3505" s="1">
        <v>45669</v>
      </c>
      <c r="AC3505">
        <v>8</v>
      </c>
      <c r="AD3505" s="1">
        <v>45677</v>
      </c>
      <c r="AE3505" s="1">
        <v>45668</v>
      </c>
      <c r="AF3505" s="1">
        <v>45663</v>
      </c>
      <c r="AG3505" t="s">
        <v>293</v>
      </c>
      <c r="AI3505" t="s">
        <v>11787</v>
      </c>
      <c r="AJ3505">
        <v>1</v>
      </c>
      <c r="AK3505">
        <v>1</v>
      </c>
      <c r="AL3505" t="s">
        <v>96</v>
      </c>
      <c r="AM3505" t="s">
        <v>3707</v>
      </c>
      <c r="AN3505" t="s">
        <v>3738</v>
      </c>
      <c r="AQ3505" t="s">
        <v>13963</v>
      </c>
      <c r="AS3505">
        <v>10153</v>
      </c>
      <c r="AT3505">
        <v>400</v>
      </c>
      <c r="AU3505" s="1">
        <v>45682</v>
      </c>
      <c r="AV3505" t="s">
        <v>17352</v>
      </c>
      <c r="AW3505" t="s">
        <v>127</v>
      </c>
      <c r="AY3505">
        <v>400</v>
      </c>
      <c r="BA3505" t="s">
        <v>1324</v>
      </c>
      <c r="BB3505" t="s">
        <v>63</v>
      </c>
      <c r="BC3505" s="1">
        <v>45663</v>
      </c>
      <c r="BD3505" t="s">
        <v>1118</v>
      </c>
      <c r="BE3505">
        <v>257830</v>
      </c>
      <c r="BI3505">
        <v>1</v>
      </c>
      <c r="BM3505">
        <v>12800</v>
      </c>
    </row>
    <row r="3506" spans="1:66" x14ac:dyDescent="0.3">
      <c r="A3506" t="s">
        <v>17323</v>
      </c>
      <c r="B3506" t="s">
        <v>13709</v>
      </c>
      <c r="C3506" t="s">
        <v>578</v>
      </c>
      <c r="D3506" t="s">
        <v>1298</v>
      </c>
      <c r="E3506">
        <v>202501</v>
      </c>
      <c r="G3506" t="s">
        <v>114</v>
      </c>
      <c r="H3506" s="1">
        <v>45649</v>
      </c>
      <c r="I3506" t="s">
        <v>1299</v>
      </c>
      <c r="J3506">
        <v>8</v>
      </c>
      <c r="K3506" t="s">
        <v>65</v>
      </c>
      <c r="L3506" t="s">
        <v>28</v>
      </c>
      <c r="M3506" t="s">
        <v>29</v>
      </c>
      <c r="N3506" t="s">
        <v>17324</v>
      </c>
      <c r="O3506" t="s">
        <v>3739</v>
      </c>
      <c r="P3506" t="s">
        <v>67</v>
      </c>
      <c r="Q3506" t="s">
        <v>3740</v>
      </c>
      <c r="R3506" t="s">
        <v>68</v>
      </c>
      <c r="S3506">
        <v>14000</v>
      </c>
      <c r="T3506" t="s">
        <v>32</v>
      </c>
      <c r="U3506" t="s">
        <v>33</v>
      </c>
      <c r="V3506" t="s">
        <v>433</v>
      </c>
      <c r="W3506" t="s">
        <v>23</v>
      </c>
      <c r="X3506" s="1">
        <v>45688</v>
      </c>
      <c r="Y3506" s="1">
        <v>45649</v>
      </c>
      <c r="Z3506" s="1"/>
      <c r="AA3506" t="s">
        <v>1212</v>
      </c>
      <c r="AB3506" s="1">
        <v>45679</v>
      </c>
      <c r="AC3506">
        <v>27</v>
      </c>
      <c r="AD3506" s="1">
        <v>45674</v>
      </c>
      <c r="AE3506" s="1">
        <v>45678</v>
      </c>
      <c r="AF3506" s="1">
        <v>45677</v>
      </c>
      <c r="AG3506" t="s">
        <v>293</v>
      </c>
      <c r="AI3506" t="s">
        <v>11787</v>
      </c>
      <c r="AJ3506">
        <v>1</v>
      </c>
      <c r="AK3506">
        <v>1</v>
      </c>
      <c r="AL3506" t="s">
        <v>146</v>
      </c>
      <c r="AM3506" t="s">
        <v>5160</v>
      </c>
      <c r="AN3506" t="s">
        <v>6175</v>
      </c>
      <c r="AQ3506" t="s">
        <v>13963</v>
      </c>
      <c r="AS3506">
        <v>10353</v>
      </c>
      <c r="AT3506">
        <v>1140</v>
      </c>
      <c r="AU3506" s="1">
        <v>45688</v>
      </c>
      <c r="AV3506" t="s">
        <v>17353</v>
      </c>
      <c r="AW3506" t="s">
        <v>38</v>
      </c>
      <c r="AY3506">
        <v>1140</v>
      </c>
      <c r="BA3506" t="s">
        <v>69</v>
      </c>
      <c r="BB3506" t="s">
        <v>63</v>
      </c>
      <c r="BC3506" s="1">
        <v>45688</v>
      </c>
      <c r="BD3506" t="s">
        <v>13965</v>
      </c>
      <c r="BE3506">
        <v>46032</v>
      </c>
      <c r="BI3506">
        <v>1</v>
      </c>
      <c r="BM3506">
        <v>14000</v>
      </c>
    </row>
    <row r="3507" spans="1:66" x14ac:dyDescent="0.3">
      <c r="A3507" t="s">
        <v>17323</v>
      </c>
      <c r="B3507" t="s">
        <v>13709</v>
      </c>
      <c r="C3507" t="s">
        <v>45</v>
      </c>
      <c r="D3507" t="s">
        <v>1298</v>
      </c>
      <c r="E3507">
        <v>202501</v>
      </c>
      <c r="G3507" t="s">
        <v>98</v>
      </c>
      <c r="H3507" s="1">
        <v>45642</v>
      </c>
      <c r="I3507" t="s">
        <v>1299</v>
      </c>
      <c r="J3507">
        <v>8</v>
      </c>
      <c r="K3507" t="s">
        <v>65</v>
      </c>
      <c r="L3507" t="s">
        <v>48</v>
      </c>
      <c r="M3507" t="s">
        <v>1444</v>
      </c>
      <c r="N3507" t="s">
        <v>17324</v>
      </c>
      <c r="O3507" t="s">
        <v>3741</v>
      </c>
      <c r="P3507" t="s">
        <v>67</v>
      </c>
      <c r="Q3507" t="s">
        <v>3742</v>
      </c>
      <c r="R3507" t="s">
        <v>68</v>
      </c>
      <c r="S3507">
        <v>700</v>
      </c>
      <c r="T3507" t="s">
        <v>32</v>
      </c>
      <c r="U3507" t="s">
        <v>33</v>
      </c>
      <c r="V3507" t="s">
        <v>493</v>
      </c>
      <c r="W3507" t="s">
        <v>464</v>
      </c>
      <c r="X3507" s="1">
        <v>45716</v>
      </c>
      <c r="Y3507" s="1">
        <v>45687</v>
      </c>
      <c r="Z3507" s="1"/>
      <c r="AA3507" t="s">
        <v>1212</v>
      </c>
      <c r="AB3507" s="1">
        <v>45684</v>
      </c>
      <c r="AC3507">
        <v>2</v>
      </c>
      <c r="AD3507" s="1">
        <v>45686</v>
      </c>
      <c r="AE3507" s="1">
        <v>45673</v>
      </c>
      <c r="AF3507" s="1">
        <v>45673</v>
      </c>
      <c r="AG3507" t="s">
        <v>293</v>
      </c>
      <c r="AI3507" t="s">
        <v>53</v>
      </c>
      <c r="AL3507" t="s">
        <v>320</v>
      </c>
      <c r="AM3507" t="s">
        <v>6176</v>
      </c>
      <c r="AN3507" t="s">
        <v>6177</v>
      </c>
      <c r="AQ3507" t="s">
        <v>594</v>
      </c>
      <c r="AR3507" t="s">
        <v>13977</v>
      </c>
      <c r="AS3507">
        <v>4918</v>
      </c>
      <c r="AT3507">
        <v>160</v>
      </c>
      <c r="AU3507" s="1">
        <v>45716</v>
      </c>
      <c r="AV3507" t="s">
        <v>17325</v>
      </c>
      <c r="AW3507" t="s">
        <v>101</v>
      </c>
      <c r="AZ3507">
        <v>160</v>
      </c>
      <c r="BA3507" t="s">
        <v>39</v>
      </c>
      <c r="BB3507" t="s">
        <v>63</v>
      </c>
      <c r="BC3507" s="1">
        <v>45716</v>
      </c>
      <c r="BD3507" t="s">
        <v>13965</v>
      </c>
      <c r="BE3507">
        <v>5145</v>
      </c>
      <c r="BM3507">
        <v>700</v>
      </c>
    </row>
    <row r="3508" spans="1:66" x14ac:dyDescent="0.3">
      <c r="A3508" t="s">
        <v>17323</v>
      </c>
      <c r="B3508" t="s">
        <v>13709</v>
      </c>
      <c r="C3508" t="s">
        <v>45</v>
      </c>
      <c r="D3508" t="s">
        <v>1313</v>
      </c>
      <c r="E3508">
        <v>202501</v>
      </c>
      <c r="G3508" t="s">
        <v>122</v>
      </c>
      <c r="H3508" s="1">
        <v>45642</v>
      </c>
      <c r="I3508" t="s">
        <v>1299</v>
      </c>
      <c r="J3508">
        <v>9</v>
      </c>
      <c r="K3508" t="s">
        <v>180</v>
      </c>
      <c r="L3508" t="s">
        <v>48</v>
      </c>
      <c r="M3508" t="s">
        <v>1433</v>
      </c>
      <c r="N3508" t="s">
        <v>17324</v>
      </c>
      <c r="O3508" t="s">
        <v>3743</v>
      </c>
      <c r="P3508" t="s">
        <v>1352</v>
      </c>
      <c r="Q3508" t="s">
        <v>3744</v>
      </c>
      <c r="R3508" t="s">
        <v>1353</v>
      </c>
      <c r="S3508">
        <v>12000</v>
      </c>
      <c r="T3508" t="s">
        <v>32</v>
      </c>
      <c r="U3508" t="s">
        <v>33</v>
      </c>
      <c r="V3508" t="s">
        <v>678</v>
      </c>
      <c r="W3508" t="s">
        <v>60</v>
      </c>
      <c r="X3508" s="1">
        <v>45674</v>
      </c>
      <c r="Y3508" s="1">
        <v>45652</v>
      </c>
      <c r="Z3508" s="1"/>
      <c r="AA3508" t="s">
        <v>1212</v>
      </c>
      <c r="AB3508" s="1">
        <v>45668</v>
      </c>
      <c r="AC3508">
        <v>22</v>
      </c>
      <c r="AD3508" s="1">
        <v>45690</v>
      </c>
      <c r="AE3508" s="1">
        <v>45739</v>
      </c>
      <c r="AF3508" s="1">
        <v>45663</v>
      </c>
      <c r="AG3508" t="s">
        <v>293</v>
      </c>
      <c r="AI3508" t="s">
        <v>11787</v>
      </c>
      <c r="AJ3508">
        <v>1</v>
      </c>
      <c r="AK3508">
        <v>1</v>
      </c>
      <c r="AL3508" t="s">
        <v>320</v>
      </c>
      <c r="AM3508" t="s">
        <v>3745</v>
      </c>
      <c r="AN3508" t="s">
        <v>3746</v>
      </c>
      <c r="AQ3508" t="s">
        <v>13963</v>
      </c>
      <c r="AS3508">
        <v>9953</v>
      </c>
      <c r="AT3508">
        <v>661</v>
      </c>
      <c r="AU3508" s="1">
        <v>45697</v>
      </c>
      <c r="AV3508" t="s">
        <v>17325</v>
      </c>
      <c r="AW3508" t="s">
        <v>321</v>
      </c>
      <c r="AY3508">
        <v>661</v>
      </c>
      <c r="BA3508" t="s">
        <v>422</v>
      </c>
      <c r="BB3508" t="s">
        <v>63</v>
      </c>
      <c r="BC3508" s="1">
        <v>45663</v>
      </c>
      <c r="BD3508" t="s">
        <v>13965</v>
      </c>
      <c r="BE3508">
        <v>66960</v>
      </c>
      <c r="BI3508">
        <v>1</v>
      </c>
      <c r="BM3508">
        <v>12000</v>
      </c>
    </row>
    <row r="3509" spans="1:66" x14ac:dyDescent="0.3">
      <c r="A3509" t="s">
        <v>17323</v>
      </c>
      <c r="B3509" t="s">
        <v>13709</v>
      </c>
      <c r="C3509" t="s">
        <v>45</v>
      </c>
      <c r="D3509" t="s">
        <v>56</v>
      </c>
      <c r="E3509">
        <v>202501</v>
      </c>
      <c r="G3509" t="s">
        <v>139</v>
      </c>
      <c r="H3509" s="1">
        <v>45643</v>
      </c>
      <c r="I3509" t="s">
        <v>1299</v>
      </c>
      <c r="J3509" t="s">
        <v>1318</v>
      </c>
      <c r="K3509" t="s">
        <v>1318</v>
      </c>
      <c r="L3509" t="s">
        <v>48</v>
      </c>
      <c r="M3509" t="s">
        <v>140</v>
      </c>
      <c r="N3509" t="s">
        <v>17324</v>
      </c>
      <c r="O3509" t="s">
        <v>3747</v>
      </c>
      <c r="P3509" t="s">
        <v>240</v>
      </c>
      <c r="Q3509" t="s">
        <v>3748</v>
      </c>
      <c r="R3509" t="s">
        <v>2010</v>
      </c>
      <c r="S3509">
        <v>2730</v>
      </c>
      <c r="T3509" t="s">
        <v>32</v>
      </c>
      <c r="U3509" t="s">
        <v>33</v>
      </c>
      <c r="V3509" t="s">
        <v>644</v>
      </c>
      <c r="W3509" t="s">
        <v>52</v>
      </c>
      <c r="X3509" s="1">
        <v>45343</v>
      </c>
      <c r="Y3509" s="1">
        <v>45685</v>
      </c>
      <c r="Z3509" s="1"/>
      <c r="AA3509" t="s">
        <v>1212</v>
      </c>
      <c r="AB3509" s="1">
        <v>45678</v>
      </c>
      <c r="AC3509">
        <v>13</v>
      </c>
      <c r="AD3509" s="1">
        <v>45688</v>
      </c>
      <c r="AE3509" s="1">
        <v>45700</v>
      </c>
      <c r="AF3509" s="1">
        <v>45675</v>
      </c>
      <c r="AG3509" t="s">
        <v>293</v>
      </c>
      <c r="AI3509" t="s">
        <v>53</v>
      </c>
      <c r="AL3509" t="s">
        <v>96</v>
      </c>
      <c r="AM3509" t="s">
        <v>6149</v>
      </c>
      <c r="AN3509" t="s">
        <v>6178</v>
      </c>
      <c r="AQ3509" t="s">
        <v>594</v>
      </c>
      <c r="AR3509" t="s">
        <v>13977</v>
      </c>
      <c r="AS3509">
        <v>5195</v>
      </c>
      <c r="AT3509">
        <v>289</v>
      </c>
      <c r="AU3509" s="1">
        <v>45709</v>
      </c>
      <c r="AV3509" t="s">
        <v>17325</v>
      </c>
      <c r="AW3509" t="s">
        <v>55</v>
      </c>
      <c r="AZ3509">
        <v>289</v>
      </c>
      <c r="BA3509" t="s">
        <v>13967</v>
      </c>
      <c r="BB3509" t="s">
        <v>63</v>
      </c>
      <c r="BC3509" s="1">
        <v>45666</v>
      </c>
      <c r="BD3509" t="s">
        <v>13965</v>
      </c>
      <c r="BE3509">
        <v>15015</v>
      </c>
      <c r="BM3509">
        <v>2730</v>
      </c>
    </row>
    <row r="3510" spans="1:66" x14ac:dyDescent="0.3">
      <c r="A3510" t="s">
        <v>17323</v>
      </c>
      <c r="B3510" t="s">
        <v>13709</v>
      </c>
      <c r="C3510" t="s">
        <v>45</v>
      </c>
      <c r="D3510" t="s">
        <v>1298</v>
      </c>
      <c r="E3510">
        <v>202501</v>
      </c>
      <c r="G3510" t="s">
        <v>270</v>
      </c>
      <c r="H3510" s="1">
        <v>45644</v>
      </c>
      <c r="I3510" t="s">
        <v>1299</v>
      </c>
      <c r="J3510">
        <v>8</v>
      </c>
      <c r="K3510" t="s">
        <v>65</v>
      </c>
      <c r="L3510" t="s">
        <v>48</v>
      </c>
      <c r="M3510" t="s">
        <v>3749</v>
      </c>
      <c r="N3510" t="s">
        <v>17324</v>
      </c>
      <c r="O3510" t="s">
        <v>3750</v>
      </c>
      <c r="P3510" t="s">
        <v>67</v>
      </c>
      <c r="Q3510" t="s">
        <v>3751</v>
      </c>
      <c r="R3510" t="s">
        <v>68</v>
      </c>
      <c r="S3510">
        <v>11200</v>
      </c>
      <c r="T3510" t="s">
        <v>32</v>
      </c>
      <c r="U3510" t="s">
        <v>33</v>
      </c>
      <c r="V3510" t="s">
        <v>426</v>
      </c>
      <c r="W3510" t="s">
        <v>13974</v>
      </c>
      <c r="X3510" s="1">
        <v>45672</v>
      </c>
      <c r="Y3510" s="1">
        <v>45649</v>
      </c>
      <c r="Z3510" s="1"/>
      <c r="AA3510" t="s">
        <v>1212</v>
      </c>
      <c r="AB3510" s="1">
        <v>45673</v>
      </c>
      <c r="AC3510">
        <v>4</v>
      </c>
      <c r="AD3510" s="1">
        <v>45676</v>
      </c>
      <c r="AE3510" s="1">
        <v>45686</v>
      </c>
      <c r="AF3510" s="1">
        <v>45667</v>
      </c>
      <c r="AG3510" t="s">
        <v>293</v>
      </c>
      <c r="AI3510" t="s">
        <v>11787</v>
      </c>
      <c r="AJ3510">
        <v>1</v>
      </c>
      <c r="AK3510">
        <v>1</v>
      </c>
      <c r="AL3510" t="s">
        <v>369</v>
      </c>
      <c r="AM3510" t="s">
        <v>6179</v>
      </c>
      <c r="AN3510" t="s">
        <v>17342</v>
      </c>
      <c r="AQ3510" t="s">
        <v>13963</v>
      </c>
      <c r="AS3510">
        <v>10363</v>
      </c>
      <c r="AT3510">
        <v>480</v>
      </c>
      <c r="AU3510" s="1">
        <v>45672</v>
      </c>
      <c r="AV3510" t="s">
        <v>17325</v>
      </c>
      <c r="AW3510" t="s">
        <v>132</v>
      </c>
      <c r="AY3510">
        <v>480</v>
      </c>
      <c r="BA3510" t="s">
        <v>13967</v>
      </c>
      <c r="BB3510" t="s">
        <v>63</v>
      </c>
      <c r="BC3510" s="1">
        <v>45672</v>
      </c>
      <c r="BD3510" t="s">
        <v>13965</v>
      </c>
      <c r="BE3510">
        <v>45360</v>
      </c>
      <c r="BI3510">
        <v>1</v>
      </c>
      <c r="BM3510">
        <v>11200</v>
      </c>
    </row>
    <row r="3511" spans="1:66" x14ac:dyDescent="0.3">
      <c r="A3511" t="s">
        <v>17323</v>
      </c>
      <c r="B3511" t="s">
        <v>13709</v>
      </c>
      <c r="C3511" t="s">
        <v>194</v>
      </c>
      <c r="D3511" t="s">
        <v>1313</v>
      </c>
      <c r="E3511">
        <v>202503</v>
      </c>
      <c r="G3511" t="s">
        <v>1217</v>
      </c>
      <c r="H3511" s="1">
        <v>45645</v>
      </c>
      <c r="I3511" t="s">
        <v>1299</v>
      </c>
      <c r="J3511">
        <v>8</v>
      </c>
      <c r="K3511" t="s">
        <v>80</v>
      </c>
      <c r="L3511" t="s">
        <v>48</v>
      </c>
      <c r="M3511" t="s">
        <v>1412</v>
      </c>
      <c r="N3511" t="s">
        <v>17324</v>
      </c>
      <c r="O3511" t="s">
        <v>3752</v>
      </c>
      <c r="P3511" t="s">
        <v>1386</v>
      </c>
      <c r="Q3511" t="s">
        <v>3753</v>
      </c>
      <c r="R3511" t="s">
        <v>1387</v>
      </c>
      <c r="S3511">
        <v>6800</v>
      </c>
      <c r="T3511" t="s">
        <v>32</v>
      </c>
      <c r="U3511" t="s">
        <v>196</v>
      </c>
      <c r="V3511" t="s">
        <v>1413</v>
      </c>
      <c r="W3511" t="s">
        <v>674</v>
      </c>
      <c r="X3511" s="1">
        <v>45746</v>
      </c>
      <c r="Y3511" s="1">
        <v>45687</v>
      </c>
      <c r="Z3511" s="1"/>
      <c r="AA3511" t="s">
        <v>1212</v>
      </c>
      <c r="AB3511" s="1">
        <v>45739</v>
      </c>
      <c r="AC3511">
        <v>50</v>
      </c>
      <c r="AD3511" s="1">
        <v>45789</v>
      </c>
      <c r="AE3511" s="1">
        <v>45669</v>
      </c>
      <c r="AF3511" s="1">
        <v>45735</v>
      </c>
      <c r="AG3511" t="s">
        <v>293</v>
      </c>
      <c r="AI3511" t="s">
        <v>53</v>
      </c>
      <c r="AL3511" t="s">
        <v>320</v>
      </c>
      <c r="AM3511" t="s">
        <v>11100</v>
      </c>
      <c r="AN3511" t="s">
        <v>11101</v>
      </c>
      <c r="AQ3511" t="s">
        <v>594</v>
      </c>
      <c r="AR3511" t="s">
        <v>13977</v>
      </c>
      <c r="AS3511">
        <v>10766</v>
      </c>
      <c r="AT3511">
        <v>6300</v>
      </c>
      <c r="AU3511" s="1">
        <v>45754</v>
      </c>
      <c r="AV3511" t="s">
        <v>17325</v>
      </c>
      <c r="AW3511" t="s">
        <v>1414</v>
      </c>
      <c r="AZ3511">
        <v>6300</v>
      </c>
      <c r="BA3511" t="s">
        <v>69</v>
      </c>
      <c r="BB3511" t="s">
        <v>63</v>
      </c>
      <c r="BC3511" s="1">
        <v>45754</v>
      </c>
      <c r="BD3511" t="s">
        <v>13965</v>
      </c>
      <c r="BE3511">
        <v>78200</v>
      </c>
      <c r="BM3511">
        <v>6800</v>
      </c>
    </row>
    <row r="3512" spans="1:66" x14ac:dyDescent="0.3">
      <c r="A3512" t="s">
        <v>17323</v>
      </c>
      <c r="B3512" t="s">
        <v>13709</v>
      </c>
      <c r="C3512" t="s">
        <v>45</v>
      </c>
      <c r="D3512" t="s">
        <v>1313</v>
      </c>
      <c r="E3512">
        <v>202502</v>
      </c>
      <c r="G3512" t="s">
        <v>1394</v>
      </c>
      <c r="H3512" s="1">
        <v>45645</v>
      </c>
      <c r="I3512" t="s">
        <v>1299</v>
      </c>
      <c r="J3512">
        <v>8</v>
      </c>
      <c r="K3512" t="s">
        <v>75</v>
      </c>
      <c r="L3512" t="s">
        <v>48</v>
      </c>
      <c r="M3512" t="s">
        <v>1395</v>
      </c>
      <c r="N3512" t="s">
        <v>17324</v>
      </c>
      <c r="O3512" t="s">
        <v>3754</v>
      </c>
      <c r="P3512" t="s">
        <v>1314</v>
      </c>
      <c r="Q3512" t="s">
        <v>3755</v>
      </c>
      <c r="R3512" t="s">
        <v>1315</v>
      </c>
      <c r="S3512">
        <v>12800</v>
      </c>
      <c r="T3512" t="s">
        <v>32</v>
      </c>
      <c r="U3512" t="s">
        <v>33</v>
      </c>
      <c r="V3512" t="s">
        <v>426</v>
      </c>
      <c r="W3512" t="s">
        <v>13974</v>
      </c>
      <c r="X3512" s="1">
        <v>45698</v>
      </c>
      <c r="Y3512" s="1">
        <v>45672</v>
      </c>
      <c r="Z3512" s="1"/>
      <c r="AA3512" t="s">
        <v>1212</v>
      </c>
      <c r="AB3512" s="1">
        <v>45700</v>
      </c>
      <c r="AC3512">
        <v>3</v>
      </c>
      <c r="AD3512" s="1">
        <v>45703</v>
      </c>
      <c r="AE3512" s="1">
        <v>45682</v>
      </c>
      <c r="AF3512" s="1">
        <v>45695</v>
      </c>
      <c r="AG3512" t="s">
        <v>293</v>
      </c>
      <c r="AI3512" t="s">
        <v>11787</v>
      </c>
      <c r="AJ3512">
        <v>1</v>
      </c>
      <c r="AK3512">
        <v>1</v>
      </c>
      <c r="AL3512" t="s">
        <v>369</v>
      </c>
      <c r="AM3512" t="s">
        <v>6180</v>
      </c>
      <c r="AN3512" t="s">
        <v>17342</v>
      </c>
      <c r="AQ3512" t="s">
        <v>13963</v>
      </c>
      <c r="AS3512">
        <v>10183</v>
      </c>
      <c r="AT3512">
        <v>480</v>
      </c>
      <c r="AU3512" s="1">
        <v>45698</v>
      </c>
      <c r="AV3512" t="s">
        <v>17325</v>
      </c>
      <c r="AW3512" t="s">
        <v>132</v>
      </c>
      <c r="AY3512">
        <v>480</v>
      </c>
      <c r="BA3512" t="s">
        <v>13967</v>
      </c>
      <c r="BB3512" t="s">
        <v>63</v>
      </c>
      <c r="BC3512" s="1">
        <v>45698</v>
      </c>
      <c r="BD3512" t="s">
        <v>13965</v>
      </c>
      <c r="BE3512">
        <v>29440</v>
      </c>
      <c r="BI3512">
        <v>1</v>
      </c>
      <c r="BM3512">
        <v>12800</v>
      </c>
    </row>
    <row r="3513" spans="1:66" x14ac:dyDescent="0.3">
      <c r="A3513" t="s">
        <v>17323</v>
      </c>
      <c r="B3513" t="s">
        <v>13709</v>
      </c>
      <c r="C3513" t="s">
        <v>45</v>
      </c>
      <c r="D3513" t="s">
        <v>1313</v>
      </c>
      <c r="E3513">
        <v>202501</v>
      </c>
      <c r="G3513" t="s">
        <v>1394</v>
      </c>
      <c r="H3513" s="1">
        <v>45646</v>
      </c>
      <c r="I3513" t="s">
        <v>1299</v>
      </c>
      <c r="J3513">
        <v>9</v>
      </c>
      <c r="K3513" t="s">
        <v>180</v>
      </c>
      <c r="L3513" t="s">
        <v>48</v>
      </c>
      <c r="M3513" t="s">
        <v>1421</v>
      </c>
      <c r="N3513" t="s">
        <v>17324</v>
      </c>
      <c r="O3513" t="s">
        <v>3756</v>
      </c>
      <c r="P3513" t="s">
        <v>1376</v>
      </c>
      <c r="Q3513" t="s">
        <v>3757</v>
      </c>
      <c r="R3513" t="s">
        <v>1377</v>
      </c>
      <c r="S3513">
        <v>38400</v>
      </c>
      <c r="T3513" t="s">
        <v>32</v>
      </c>
      <c r="U3513" t="s">
        <v>126</v>
      </c>
      <c r="V3513" t="s">
        <v>215</v>
      </c>
      <c r="W3513" t="s">
        <v>13971</v>
      </c>
      <c r="X3513" s="1">
        <v>45677</v>
      </c>
      <c r="Y3513" s="1">
        <v>45670</v>
      </c>
      <c r="Z3513" s="1"/>
      <c r="AA3513" t="s">
        <v>1212</v>
      </c>
      <c r="AB3513" s="1"/>
      <c r="AD3513" s="1"/>
      <c r="AE3513" s="1"/>
      <c r="AF3513" s="1">
        <v>45681</v>
      </c>
      <c r="AG3513" t="s">
        <v>293</v>
      </c>
      <c r="AI3513" t="s">
        <v>11787</v>
      </c>
      <c r="AJ3513">
        <v>3</v>
      </c>
      <c r="AK3513">
        <v>3</v>
      </c>
      <c r="AL3513" t="s">
        <v>320</v>
      </c>
      <c r="AQ3513" t="s">
        <v>594</v>
      </c>
      <c r="AR3513" t="s">
        <v>13966</v>
      </c>
      <c r="AS3513">
        <v>13990</v>
      </c>
      <c r="AU3513" s="1">
        <v>45686</v>
      </c>
      <c r="AV3513" t="s">
        <v>17325</v>
      </c>
      <c r="AW3513" t="s">
        <v>1454</v>
      </c>
      <c r="BA3513" t="s">
        <v>13967</v>
      </c>
      <c r="BB3513" t="s">
        <v>63</v>
      </c>
      <c r="BC3513" s="1">
        <v>45686</v>
      </c>
      <c r="BD3513" t="s">
        <v>13965</v>
      </c>
      <c r="BE3513">
        <v>96000</v>
      </c>
      <c r="BK3513">
        <v>3</v>
      </c>
      <c r="BM3513">
        <v>38400</v>
      </c>
    </row>
    <row r="3514" spans="1:66" x14ac:dyDescent="0.3">
      <c r="A3514" t="s">
        <v>17323</v>
      </c>
      <c r="B3514" t="s">
        <v>13709</v>
      </c>
      <c r="C3514" t="s">
        <v>45</v>
      </c>
      <c r="D3514" t="s">
        <v>1313</v>
      </c>
      <c r="E3514">
        <v>202501</v>
      </c>
      <c r="G3514" t="s">
        <v>1325</v>
      </c>
      <c r="H3514" s="1">
        <v>45652</v>
      </c>
      <c r="I3514" t="s">
        <v>1299</v>
      </c>
      <c r="J3514">
        <v>8</v>
      </c>
      <c r="K3514" t="s">
        <v>80</v>
      </c>
      <c r="L3514" t="s">
        <v>28</v>
      </c>
      <c r="M3514" t="s">
        <v>599</v>
      </c>
      <c r="N3514" t="s">
        <v>17324</v>
      </c>
      <c r="O3514" t="s">
        <v>3758</v>
      </c>
      <c r="P3514" t="s">
        <v>1326</v>
      </c>
      <c r="Q3514" t="s">
        <v>3759</v>
      </c>
      <c r="R3514" t="s">
        <v>1327</v>
      </c>
      <c r="S3514">
        <v>19000</v>
      </c>
      <c r="T3514" t="s">
        <v>32</v>
      </c>
      <c r="U3514" t="s">
        <v>33</v>
      </c>
      <c r="V3514" t="s">
        <v>575</v>
      </c>
      <c r="W3514" t="s">
        <v>575</v>
      </c>
      <c r="X3514" s="1">
        <v>45689</v>
      </c>
      <c r="Y3514" s="1">
        <v>45671</v>
      </c>
      <c r="Z3514" s="1"/>
      <c r="AA3514" t="s">
        <v>1212</v>
      </c>
      <c r="AB3514" s="1">
        <v>45669</v>
      </c>
      <c r="AC3514">
        <v>8</v>
      </c>
      <c r="AD3514" s="1">
        <v>45677</v>
      </c>
      <c r="AE3514" s="1">
        <v>45706</v>
      </c>
      <c r="AF3514" s="1">
        <v>45667</v>
      </c>
      <c r="AG3514" t="s">
        <v>293</v>
      </c>
      <c r="AI3514" t="s">
        <v>11791</v>
      </c>
      <c r="AJ3514">
        <v>1</v>
      </c>
      <c r="AK3514">
        <v>1</v>
      </c>
      <c r="AL3514" t="s">
        <v>437</v>
      </c>
      <c r="AM3514" t="s">
        <v>3711</v>
      </c>
      <c r="AN3514" t="s">
        <v>6181</v>
      </c>
      <c r="AQ3514" t="s">
        <v>594</v>
      </c>
      <c r="AR3514" t="s">
        <v>14873</v>
      </c>
      <c r="AS3514">
        <v>11218</v>
      </c>
      <c r="AT3514">
        <v>2360</v>
      </c>
      <c r="AU3514" s="1">
        <v>45689</v>
      </c>
      <c r="AV3514" t="s">
        <v>17354</v>
      </c>
      <c r="AW3514" t="s">
        <v>127</v>
      </c>
      <c r="AY3514">
        <v>450</v>
      </c>
      <c r="AZ3514">
        <v>2360</v>
      </c>
      <c r="BA3514" t="s">
        <v>1324</v>
      </c>
      <c r="BB3514" t="s">
        <v>63</v>
      </c>
      <c r="BC3514" s="1">
        <v>45667</v>
      </c>
      <c r="BD3514" t="s">
        <v>1118</v>
      </c>
      <c r="BE3514">
        <v>399000</v>
      </c>
      <c r="BK3514">
        <v>1</v>
      </c>
      <c r="BM3514">
        <v>19000</v>
      </c>
    </row>
    <row r="3515" spans="1:66" x14ac:dyDescent="0.3">
      <c r="A3515" t="s">
        <v>17323</v>
      </c>
      <c r="B3515" t="s">
        <v>13709</v>
      </c>
      <c r="C3515" t="s">
        <v>199</v>
      </c>
      <c r="D3515" t="s">
        <v>1313</v>
      </c>
      <c r="E3515">
        <v>202501</v>
      </c>
      <c r="G3515" t="s">
        <v>189</v>
      </c>
      <c r="H3515" s="1">
        <v>45653</v>
      </c>
      <c r="I3515" t="s">
        <v>1299</v>
      </c>
      <c r="J3515">
        <v>8</v>
      </c>
      <c r="K3515" t="s">
        <v>75</v>
      </c>
      <c r="L3515" t="s">
        <v>28</v>
      </c>
      <c r="M3515" t="s">
        <v>200</v>
      </c>
      <c r="N3515" t="s">
        <v>17324</v>
      </c>
      <c r="O3515" t="s">
        <v>3760</v>
      </c>
      <c r="P3515" t="s">
        <v>1382</v>
      </c>
      <c r="Q3515" t="s">
        <v>3761</v>
      </c>
      <c r="R3515" t="s">
        <v>1383</v>
      </c>
      <c r="S3515">
        <v>19100</v>
      </c>
      <c r="T3515" t="s">
        <v>32</v>
      </c>
      <c r="U3515" t="s">
        <v>33</v>
      </c>
      <c r="V3515" t="s">
        <v>549</v>
      </c>
      <c r="W3515" t="s">
        <v>205</v>
      </c>
      <c r="X3515" s="1">
        <v>45717</v>
      </c>
      <c r="Y3515" s="1">
        <v>45665</v>
      </c>
      <c r="Z3515" s="1"/>
      <c r="AA3515" t="s">
        <v>1212</v>
      </c>
      <c r="AB3515" s="1">
        <v>45682</v>
      </c>
      <c r="AC3515">
        <v>50</v>
      </c>
      <c r="AD3515" s="1">
        <v>45730</v>
      </c>
      <c r="AE3515" s="1">
        <v>45697</v>
      </c>
      <c r="AF3515" s="1">
        <v>45674</v>
      </c>
      <c r="AG3515" t="s">
        <v>293</v>
      </c>
      <c r="AI3515" t="s">
        <v>11791</v>
      </c>
      <c r="AJ3515">
        <v>1</v>
      </c>
      <c r="AK3515">
        <v>1</v>
      </c>
      <c r="AL3515" t="s">
        <v>14792</v>
      </c>
      <c r="AM3515" t="s">
        <v>6182</v>
      </c>
      <c r="AN3515" t="s">
        <v>6183</v>
      </c>
      <c r="AQ3515" t="s">
        <v>594</v>
      </c>
      <c r="AR3515" t="s">
        <v>13977</v>
      </c>
      <c r="AS3515">
        <v>11918</v>
      </c>
      <c r="AT3515">
        <v>4110</v>
      </c>
      <c r="AU3515" s="1">
        <v>45717</v>
      </c>
      <c r="AV3515" t="s">
        <v>17355</v>
      </c>
      <c r="AW3515" t="s">
        <v>202</v>
      </c>
      <c r="AZ3515">
        <v>4110</v>
      </c>
      <c r="BA3515" t="s">
        <v>1324</v>
      </c>
      <c r="BB3515" t="s">
        <v>63</v>
      </c>
      <c r="BC3515" s="1">
        <v>45674</v>
      </c>
      <c r="BD3515" t="s">
        <v>1118</v>
      </c>
      <c r="BE3515">
        <v>377374</v>
      </c>
      <c r="BK3515">
        <v>1</v>
      </c>
      <c r="BM3515">
        <v>19100</v>
      </c>
    </row>
    <row r="3516" spans="1:66" x14ac:dyDescent="0.3">
      <c r="A3516" t="s">
        <v>17323</v>
      </c>
      <c r="B3516" t="s">
        <v>13709</v>
      </c>
      <c r="C3516" t="s">
        <v>199</v>
      </c>
      <c r="D3516" t="s">
        <v>1313</v>
      </c>
      <c r="E3516">
        <v>202502</v>
      </c>
      <c r="G3516" t="s">
        <v>189</v>
      </c>
      <c r="H3516" s="1">
        <v>45653</v>
      </c>
      <c r="I3516" t="s">
        <v>1299</v>
      </c>
      <c r="J3516">
        <v>8</v>
      </c>
      <c r="K3516" t="s">
        <v>75</v>
      </c>
      <c r="L3516" t="s">
        <v>28</v>
      </c>
      <c r="M3516" t="s">
        <v>200</v>
      </c>
      <c r="N3516" t="s">
        <v>17324</v>
      </c>
      <c r="O3516" t="s">
        <v>3762</v>
      </c>
      <c r="P3516" t="s">
        <v>1382</v>
      </c>
      <c r="Q3516" t="s">
        <v>3763</v>
      </c>
      <c r="R3516" t="s">
        <v>1383</v>
      </c>
      <c r="S3516">
        <v>19000</v>
      </c>
      <c r="T3516" t="s">
        <v>32</v>
      </c>
      <c r="U3516" t="s">
        <v>33</v>
      </c>
      <c r="V3516" t="s">
        <v>549</v>
      </c>
      <c r="W3516" t="s">
        <v>205</v>
      </c>
      <c r="X3516" s="1">
        <v>45741</v>
      </c>
      <c r="Y3516" s="1">
        <v>45686</v>
      </c>
      <c r="Z3516" s="1"/>
      <c r="AA3516" t="s">
        <v>1212</v>
      </c>
      <c r="AB3516" s="1">
        <v>45706</v>
      </c>
      <c r="AC3516">
        <v>54</v>
      </c>
      <c r="AD3516" s="1">
        <v>45760</v>
      </c>
      <c r="AE3516" s="1">
        <v>45666</v>
      </c>
      <c r="AF3516" s="1">
        <v>45695</v>
      </c>
      <c r="AG3516" t="s">
        <v>293</v>
      </c>
      <c r="AI3516" t="s">
        <v>11791</v>
      </c>
      <c r="AJ3516">
        <v>1</v>
      </c>
      <c r="AK3516">
        <v>1</v>
      </c>
      <c r="AL3516" t="s">
        <v>320</v>
      </c>
      <c r="AM3516" t="s">
        <v>6184</v>
      </c>
      <c r="AN3516" t="s">
        <v>6185</v>
      </c>
      <c r="AQ3516" t="s">
        <v>14789</v>
      </c>
      <c r="AS3516">
        <v>11208</v>
      </c>
      <c r="AT3516">
        <v>3327</v>
      </c>
      <c r="AU3516" s="1">
        <v>45741</v>
      </c>
      <c r="AV3516" t="s">
        <v>17356</v>
      </c>
      <c r="AW3516" t="s">
        <v>202</v>
      </c>
      <c r="AY3516">
        <v>3327</v>
      </c>
      <c r="BA3516" t="s">
        <v>1324</v>
      </c>
      <c r="BB3516" t="s">
        <v>63</v>
      </c>
      <c r="BC3516" s="1">
        <v>45741</v>
      </c>
      <c r="BD3516" t="s">
        <v>1118</v>
      </c>
      <c r="BE3516">
        <v>377374</v>
      </c>
      <c r="BJ3516">
        <v>1</v>
      </c>
      <c r="BM3516">
        <v>19000</v>
      </c>
    </row>
    <row r="3517" spans="1:66" x14ac:dyDescent="0.3">
      <c r="A3517" t="s">
        <v>17323</v>
      </c>
      <c r="B3517" t="s">
        <v>13709</v>
      </c>
      <c r="C3517" t="s">
        <v>199</v>
      </c>
      <c r="D3517" t="s">
        <v>1313</v>
      </c>
      <c r="E3517">
        <v>202502</v>
      </c>
      <c r="G3517" t="s">
        <v>189</v>
      </c>
      <c r="H3517" s="1">
        <v>45653</v>
      </c>
      <c r="I3517" t="s">
        <v>1299</v>
      </c>
      <c r="J3517">
        <v>8</v>
      </c>
      <c r="K3517" t="s">
        <v>75</v>
      </c>
      <c r="L3517" t="s">
        <v>28</v>
      </c>
      <c r="M3517" t="s">
        <v>200</v>
      </c>
      <c r="N3517" t="s">
        <v>17324</v>
      </c>
      <c r="O3517" t="s">
        <v>3764</v>
      </c>
      <c r="P3517" t="s">
        <v>1382</v>
      </c>
      <c r="Q3517" t="s">
        <v>3765</v>
      </c>
      <c r="R3517" t="s">
        <v>1383</v>
      </c>
      <c r="S3517">
        <v>19000</v>
      </c>
      <c r="T3517" t="s">
        <v>32</v>
      </c>
      <c r="U3517" t="s">
        <v>33</v>
      </c>
      <c r="V3517" t="s">
        <v>549</v>
      </c>
      <c r="W3517" t="s">
        <v>205</v>
      </c>
      <c r="X3517" s="1">
        <v>45741</v>
      </c>
      <c r="Y3517" s="1">
        <v>45686</v>
      </c>
      <c r="Z3517" s="1"/>
      <c r="AA3517" t="s">
        <v>1212</v>
      </c>
      <c r="AB3517" s="1">
        <v>45706</v>
      </c>
      <c r="AC3517">
        <v>54</v>
      </c>
      <c r="AD3517" s="1">
        <v>45760</v>
      </c>
      <c r="AE3517" s="1">
        <v>45706</v>
      </c>
      <c r="AF3517" s="1">
        <v>45695</v>
      </c>
      <c r="AG3517" t="s">
        <v>293</v>
      </c>
      <c r="AI3517" t="s">
        <v>11791</v>
      </c>
      <c r="AJ3517">
        <v>1</v>
      </c>
      <c r="AK3517">
        <v>1</v>
      </c>
      <c r="AL3517" t="s">
        <v>320</v>
      </c>
      <c r="AM3517" t="s">
        <v>6184</v>
      </c>
      <c r="AN3517" t="s">
        <v>6186</v>
      </c>
      <c r="AQ3517" t="s">
        <v>14789</v>
      </c>
      <c r="AS3517">
        <v>11208</v>
      </c>
      <c r="AT3517">
        <v>3327</v>
      </c>
      <c r="AU3517" s="1">
        <v>45741</v>
      </c>
      <c r="AV3517" t="s">
        <v>17357</v>
      </c>
      <c r="AW3517" t="s">
        <v>202</v>
      </c>
      <c r="AY3517">
        <v>3327</v>
      </c>
      <c r="BA3517" t="s">
        <v>1324</v>
      </c>
      <c r="BB3517" t="s">
        <v>63</v>
      </c>
      <c r="BC3517" s="1">
        <v>45741</v>
      </c>
      <c r="BD3517" t="s">
        <v>1118</v>
      </c>
      <c r="BE3517">
        <v>377374</v>
      </c>
      <c r="BJ3517">
        <v>1</v>
      </c>
      <c r="BM3517">
        <v>19000</v>
      </c>
    </row>
    <row r="3518" spans="1:66" x14ac:dyDescent="0.3">
      <c r="A3518" t="s">
        <v>17323</v>
      </c>
      <c r="B3518" t="s">
        <v>13709</v>
      </c>
      <c r="C3518" t="s">
        <v>578</v>
      </c>
      <c r="D3518" t="s">
        <v>1298</v>
      </c>
      <c r="E3518">
        <v>202502</v>
      </c>
      <c r="G3518" t="s">
        <v>114</v>
      </c>
      <c r="H3518" s="1">
        <v>45655</v>
      </c>
      <c r="I3518" t="s">
        <v>1299</v>
      </c>
      <c r="J3518">
        <v>8</v>
      </c>
      <c r="K3518" t="s">
        <v>65</v>
      </c>
      <c r="L3518" t="s">
        <v>28</v>
      </c>
      <c r="M3518" t="s">
        <v>29</v>
      </c>
      <c r="N3518" t="s">
        <v>17324</v>
      </c>
      <c r="O3518" t="s">
        <v>3766</v>
      </c>
      <c r="P3518" t="s">
        <v>67</v>
      </c>
      <c r="Q3518" t="s">
        <v>3767</v>
      </c>
      <c r="R3518" t="s">
        <v>68</v>
      </c>
      <c r="S3518">
        <v>14000</v>
      </c>
      <c r="T3518" t="s">
        <v>32</v>
      </c>
      <c r="U3518" t="s">
        <v>33</v>
      </c>
      <c r="V3518" t="s">
        <v>433</v>
      </c>
      <c r="W3518" t="s">
        <v>23</v>
      </c>
      <c r="X3518" s="1">
        <v>45687</v>
      </c>
      <c r="Y3518" s="1">
        <v>45656</v>
      </c>
      <c r="Z3518" s="1"/>
      <c r="AA3518" t="s">
        <v>1212</v>
      </c>
      <c r="AB3518" s="1">
        <v>45697</v>
      </c>
      <c r="AC3518">
        <v>23</v>
      </c>
      <c r="AD3518" s="1">
        <v>45720</v>
      </c>
      <c r="AE3518" s="1">
        <v>45736</v>
      </c>
      <c r="AF3518" s="1">
        <v>45693</v>
      </c>
      <c r="AG3518" t="s">
        <v>293</v>
      </c>
      <c r="AI3518" t="s">
        <v>11787</v>
      </c>
      <c r="AJ3518">
        <v>1</v>
      </c>
      <c r="AK3518">
        <v>1</v>
      </c>
      <c r="AL3518" t="s">
        <v>96</v>
      </c>
      <c r="AM3518" t="s">
        <v>6187</v>
      </c>
      <c r="AN3518" t="s">
        <v>6188</v>
      </c>
      <c r="AQ3518" t="s">
        <v>13963</v>
      </c>
      <c r="AS3518">
        <v>10483</v>
      </c>
      <c r="AT3518">
        <v>1040</v>
      </c>
      <c r="AU3518" s="1">
        <v>45687</v>
      </c>
      <c r="AV3518" t="s">
        <v>17358</v>
      </c>
      <c r="AW3518" t="s">
        <v>38</v>
      </c>
      <c r="AY3518">
        <v>1040</v>
      </c>
      <c r="BA3518" t="s">
        <v>69</v>
      </c>
      <c r="BB3518" t="s">
        <v>63</v>
      </c>
      <c r="BC3518" s="1">
        <v>45687</v>
      </c>
      <c r="BD3518" t="s">
        <v>13965</v>
      </c>
      <c r="BE3518">
        <v>46032</v>
      </c>
      <c r="BI3518">
        <v>1</v>
      </c>
      <c r="BM3518">
        <v>14000</v>
      </c>
    </row>
    <row r="3519" spans="1:66" x14ac:dyDescent="0.3">
      <c r="A3519" t="s">
        <v>17323</v>
      </c>
      <c r="B3519" t="s">
        <v>13709</v>
      </c>
      <c r="C3519" t="s">
        <v>578</v>
      </c>
      <c r="D3519" t="s">
        <v>1298</v>
      </c>
      <c r="E3519">
        <v>202502</v>
      </c>
      <c r="G3519" t="s">
        <v>114</v>
      </c>
      <c r="H3519" s="1">
        <v>45655</v>
      </c>
      <c r="I3519" t="s">
        <v>1299</v>
      </c>
      <c r="J3519">
        <v>9</v>
      </c>
      <c r="K3519" t="s">
        <v>41</v>
      </c>
      <c r="L3519" t="s">
        <v>28</v>
      </c>
      <c r="M3519" t="s">
        <v>29</v>
      </c>
      <c r="N3519" t="s">
        <v>17324</v>
      </c>
      <c r="O3519" t="s">
        <v>3768</v>
      </c>
      <c r="P3519" t="s">
        <v>291</v>
      </c>
      <c r="Q3519" t="s">
        <v>3769</v>
      </c>
      <c r="R3519" t="s">
        <v>292</v>
      </c>
      <c r="S3519">
        <v>8000</v>
      </c>
      <c r="T3519" t="s">
        <v>32</v>
      </c>
      <c r="U3519" t="s">
        <v>33</v>
      </c>
      <c r="V3519" t="s">
        <v>433</v>
      </c>
      <c r="W3519" t="s">
        <v>23</v>
      </c>
      <c r="X3519" s="1">
        <v>45681</v>
      </c>
      <c r="Y3519" s="1">
        <v>45656</v>
      </c>
      <c r="Z3519" s="1"/>
      <c r="AA3519" t="s">
        <v>1212</v>
      </c>
      <c r="AB3519" s="1"/>
      <c r="AD3519" s="1"/>
      <c r="AE3519" s="1">
        <v>45683</v>
      </c>
      <c r="AF3519" s="1"/>
      <c r="AG3519" t="s">
        <v>14387</v>
      </c>
      <c r="AI3519" t="s">
        <v>11787</v>
      </c>
      <c r="AJ3519">
        <v>1</v>
      </c>
      <c r="AK3519">
        <v>1</v>
      </c>
      <c r="AL3519" t="s">
        <v>146</v>
      </c>
      <c r="AU3519" s="1">
        <v>45681</v>
      </c>
      <c r="AW3519" t="s">
        <v>38</v>
      </c>
      <c r="BA3519" t="s">
        <v>69</v>
      </c>
      <c r="BB3519" t="s">
        <v>63</v>
      </c>
      <c r="BC3519" s="1">
        <v>45681</v>
      </c>
      <c r="BN3519">
        <v>8000</v>
      </c>
    </row>
    <row r="3520" spans="1:66" x14ac:dyDescent="0.3">
      <c r="A3520" t="s">
        <v>17323</v>
      </c>
      <c r="B3520" t="s">
        <v>13709</v>
      </c>
      <c r="C3520" t="s">
        <v>675</v>
      </c>
      <c r="D3520" t="s">
        <v>1298</v>
      </c>
      <c r="E3520">
        <v>202501</v>
      </c>
      <c r="G3520" t="s">
        <v>2313</v>
      </c>
      <c r="H3520" s="1">
        <v>45590</v>
      </c>
      <c r="I3520" t="s">
        <v>1299</v>
      </c>
      <c r="J3520">
        <v>9</v>
      </c>
      <c r="K3520" t="s">
        <v>41</v>
      </c>
      <c r="L3520" t="s">
        <v>48</v>
      </c>
      <c r="M3520" t="s">
        <v>371</v>
      </c>
      <c r="N3520" t="s">
        <v>17324</v>
      </c>
      <c r="O3520" t="s">
        <v>3770</v>
      </c>
      <c r="P3520" t="s">
        <v>211</v>
      </c>
      <c r="Q3520" t="s">
        <v>3771</v>
      </c>
      <c r="R3520" t="s">
        <v>212</v>
      </c>
      <c r="S3520">
        <v>25600</v>
      </c>
      <c r="T3520" t="s">
        <v>32</v>
      </c>
      <c r="U3520" t="s">
        <v>656</v>
      </c>
      <c r="V3520" t="s">
        <v>3772</v>
      </c>
      <c r="W3520" t="s">
        <v>145</v>
      </c>
      <c r="X3520" s="1">
        <v>45688</v>
      </c>
      <c r="Y3520" s="1">
        <v>45678</v>
      </c>
      <c r="Z3520" s="1"/>
      <c r="AA3520" t="s">
        <v>1212</v>
      </c>
      <c r="AB3520" s="1"/>
      <c r="AD3520" s="1"/>
      <c r="AE3520" s="1"/>
      <c r="AF3520" s="1">
        <v>45664</v>
      </c>
      <c r="AG3520" t="s">
        <v>293</v>
      </c>
      <c r="AI3520" t="s">
        <v>11790</v>
      </c>
      <c r="AJ3520">
        <v>1</v>
      </c>
      <c r="AK3520">
        <v>2</v>
      </c>
      <c r="AL3520" t="s">
        <v>437</v>
      </c>
      <c r="AQ3520" t="s">
        <v>594</v>
      </c>
      <c r="AR3520" t="s">
        <v>13966</v>
      </c>
      <c r="AS3520">
        <v>760</v>
      </c>
      <c r="AU3520" s="1">
        <v>45688</v>
      </c>
      <c r="AV3520" t="s">
        <v>17325</v>
      </c>
      <c r="AW3520" t="s">
        <v>2819</v>
      </c>
      <c r="BA3520" t="s">
        <v>69</v>
      </c>
      <c r="BB3520" t="s">
        <v>63</v>
      </c>
      <c r="BC3520" s="1">
        <v>45688</v>
      </c>
      <c r="BD3520" t="s">
        <v>13965</v>
      </c>
      <c r="BE3520">
        <v>28160</v>
      </c>
      <c r="BK3520">
        <v>2</v>
      </c>
      <c r="BM3520">
        <v>25600</v>
      </c>
    </row>
    <row r="3521" spans="1:65" x14ac:dyDescent="0.3">
      <c r="A3521" t="s">
        <v>17323</v>
      </c>
      <c r="B3521" t="s">
        <v>13709</v>
      </c>
      <c r="C3521" t="s">
        <v>199</v>
      </c>
      <c r="D3521" t="s">
        <v>1313</v>
      </c>
      <c r="E3521">
        <v>202502</v>
      </c>
      <c r="G3521" t="s">
        <v>2506</v>
      </c>
      <c r="H3521" s="1">
        <v>45624</v>
      </c>
      <c r="I3521" t="s">
        <v>1299</v>
      </c>
      <c r="J3521">
        <v>8</v>
      </c>
      <c r="K3521" t="s">
        <v>75</v>
      </c>
      <c r="L3521" t="s">
        <v>28</v>
      </c>
      <c r="M3521" t="s">
        <v>200</v>
      </c>
      <c r="N3521" t="s">
        <v>17324</v>
      </c>
      <c r="O3521" t="s">
        <v>6189</v>
      </c>
      <c r="P3521" t="s">
        <v>1382</v>
      </c>
      <c r="Q3521" t="s">
        <v>6190</v>
      </c>
      <c r="R3521" t="s">
        <v>1383</v>
      </c>
      <c r="S3521">
        <v>19200</v>
      </c>
      <c r="T3521" t="s">
        <v>32</v>
      </c>
      <c r="U3521" t="s">
        <v>33</v>
      </c>
      <c r="V3521" t="s">
        <v>641</v>
      </c>
      <c r="W3521" t="s">
        <v>642</v>
      </c>
      <c r="X3521" s="1">
        <v>45772</v>
      </c>
      <c r="Y3521" s="1">
        <v>45722</v>
      </c>
      <c r="Z3521" s="1"/>
      <c r="AA3521" t="s">
        <v>1212</v>
      </c>
      <c r="AB3521" s="1">
        <v>45706</v>
      </c>
      <c r="AC3521">
        <v>52</v>
      </c>
      <c r="AD3521" s="1">
        <v>45758</v>
      </c>
      <c r="AE3521" s="1">
        <v>45712</v>
      </c>
      <c r="AF3521" s="1">
        <v>45702</v>
      </c>
      <c r="AG3521" t="s">
        <v>293</v>
      </c>
      <c r="AI3521" t="s">
        <v>11791</v>
      </c>
      <c r="AJ3521">
        <v>1</v>
      </c>
      <c r="AK3521">
        <v>1</v>
      </c>
      <c r="AL3521" t="s">
        <v>320</v>
      </c>
      <c r="AM3521" t="s">
        <v>6184</v>
      </c>
      <c r="AN3521" t="s">
        <v>11102</v>
      </c>
      <c r="AQ3521" t="s">
        <v>13963</v>
      </c>
      <c r="AS3521">
        <v>13703</v>
      </c>
      <c r="AT3521">
        <v>1485</v>
      </c>
      <c r="AU3521" s="1">
        <v>45772</v>
      </c>
      <c r="AV3521" t="s">
        <v>17359</v>
      </c>
      <c r="AW3521" t="s">
        <v>1374</v>
      </c>
      <c r="AY3521">
        <v>1485</v>
      </c>
      <c r="BA3521" t="s">
        <v>1324</v>
      </c>
      <c r="BB3521" t="s">
        <v>63</v>
      </c>
      <c r="BC3521" s="1">
        <v>45722</v>
      </c>
      <c r="BD3521" t="s">
        <v>13965</v>
      </c>
      <c r="BE3521">
        <v>61071</v>
      </c>
      <c r="BI3521">
        <v>1</v>
      </c>
      <c r="BM3521">
        <v>19200</v>
      </c>
    </row>
    <row r="3522" spans="1:65" x14ac:dyDescent="0.3">
      <c r="A3522" t="s">
        <v>17323</v>
      </c>
      <c r="B3522" t="s">
        <v>13709</v>
      </c>
      <c r="C3522" t="s">
        <v>538</v>
      </c>
      <c r="D3522" t="s">
        <v>1313</v>
      </c>
      <c r="E3522">
        <v>202503</v>
      </c>
      <c r="G3522" t="s">
        <v>1349</v>
      </c>
      <c r="H3522" s="1">
        <v>45638</v>
      </c>
      <c r="I3522" t="s">
        <v>1299</v>
      </c>
      <c r="J3522">
        <v>9</v>
      </c>
      <c r="K3522" t="s">
        <v>180</v>
      </c>
      <c r="L3522" t="s">
        <v>28</v>
      </c>
      <c r="M3522" t="s">
        <v>1375</v>
      </c>
      <c r="N3522" t="s">
        <v>17324</v>
      </c>
      <c r="O3522" t="s">
        <v>6191</v>
      </c>
      <c r="P3522" t="s">
        <v>1378</v>
      </c>
      <c r="Q3522" t="s">
        <v>6192</v>
      </c>
      <c r="R3522" t="s">
        <v>1379</v>
      </c>
      <c r="S3522">
        <v>29120</v>
      </c>
      <c r="T3522" t="s">
        <v>32</v>
      </c>
      <c r="U3522" t="s">
        <v>33</v>
      </c>
      <c r="V3522" t="s">
        <v>1447</v>
      </c>
      <c r="W3522" t="s">
        <v>559</v>
      </c>
      <c r="X3522" s="1">
        <v>45779</v>
      </c>
      <c r="Y3522" s="1">
        <v>45719</v>
      </c>
      <c r="Z3522" s="1"/>
      <c r="AA3522" t="s">
        <v>1212</v>
      </c>
      <c r="AB3522" s="1">
        <v>45736</v>
      </c>
      <c r="AC3522">
        <v>31</v>
      </c>
      <c r="AD3522" s="1">
        <v>45767</v>
      </c>
      <c r="AE3522" s="1">
        <v>45712</v>
      </c>
      <c r="AF3522" s="1">
        <v>45730</v>
      </c>
      <c r="AG3522" t="s">
        <v>293</v>
      </c>
      <c r="AI3522" t="s">
        <v>11790</v>
      </c>
      <c r="AJ3522">
        <v>2</v>
      </c>
      <c r="AK3522">
        <v>4</v>
      </c>
      <c r="AL3522" t="s">
        <v>437</v>
      </c>
      <c r="AM3522" t="s">
        <v>11103</v>
      </c>
      <c r="AN3522" t="s">
        <v>11104</v>
      </c>
      <c r="AQ3522" t="s">
        <v>594</v>
      </c>
      <c r="AR3522" t="s">
        <v>13977</v>
      </c>
      <c r="AS3522">
        <v>16098</v>
      </c>
      <c r="AT3522">
        <v>15820</v>
      </c>
      <c r="AU3522" s="1">
        <v>45779</v>
      </c>
      <c r="AV3522" t="s">
        <v>17360</v>
      </c>
      <c r="AW3522" t="s">
        <v>1448</v>
      </c>
      <c r="AZ3522">
        <v>7910</v>
      </c>
      <c r="BA3522" t="s">
        <v>1324</v>
      </c>
      <c r="BB3522" t="s">
        <v>63</v>
      </c>
      <c r="BC3522" s="1">
        <v>45729</v>
      </c>
      <c r="BD3522" t="s">
        <v>13965</v>
      </c>
      <c r="BE3522">
        <v>145035</v>
      </c>
      <c r="BK3522">
        <v>4</v>
      </c>
      <c r="BM3522">
        <v>29120</v>
      </c>
    </row>
    <row r="3523" spans="1:65" x14ac:dyDescent="0.3">
      <c r="A3523" t="s">
        <v>17323</v>
      </c>
      <c r="B3523" t="s">
        <v>13709</v>
      </c>
      <c r="C3523" t="s">
        <v>578</v>
      </c>
      <c r="D3523" t="s">
        <v>1298</v>
      </c>
      <c r="E3523">
        <v>202501</v>
      </c>
      <c r="G3523" t="s">
        <v>114</v>
      </c>
      <c r="H3523" s="1">
        <v>45656</v>
      </c>
      <c r="I3523" t="s">
        <v>1299</v>
      </c>
      <c r="J3523">
        <v>4.0999999999999996</v>
      </c>
      <c r="K3523" t="s">
        <v>191</v>
      </c>
      <c r="L3523" t="s">
        <v>28</v>
      </c>
      <c r="M3523" t="s">
        <v>29</v>
      </c>
      <c r="N3523" t="s">
        <v>17324</v>
      </c>
      <c r="O3523" t="s">
        <v>6193</v>
      </c>
      <c r="P3523" t="s">
        <v>1303</v>
      </c>
      <c r="Q3523" t="s">
        <v>6194</v>
      </c>
      <c r="R3523" t="s">
        <v>1304</v>
      </c>
      <c r="S3523">
        <v>22400</v>
      </c>
      <c r="T3523" t="s">
        <v>32</v>
      </c>
      <c r="U3523" t="s">
        <v>33</v>
      </c>
      <c r="V3523" t="s">
        <v>816</v>
      </c>
      <c r="W3523" t="s">
        <v>23</v>
      </c>
      <c r="X3523" s="1">
        <v>45708</v>
      </c>
      <c r="Y3523" s="1">
        <v>45664</v>
      </c>
      <c r="Z3523" s="1"/>
      <c r="AA3523" t="s">
        <v>1212</v>
      </c>
      <c r="AB3523" s="1">
        <v>45683</v>
      </c>
      <c r="AC3523">
        <v>23</v>
      </c>
      <c r="AD3523" s="1">
        <v>45713</v>
      </c>
      <c r="AE3523" s="1">
        <v>45672</v>
      </c>
      <c r="AF3523" s="1">
        <v>45677</v>
      </c>
      <c r="AG3523" t="s">
        <v>293</v>
      </c>
      <c r="AI3523" t="s">
        <v>11790</v>
      </c>
      <c r="AJ3523">
        <v>1</v>
      </c>
      <c r="AK3523">
        <v>2</v>
      </c>
      <c r="AL3523" t="s">
        <v>96</v>
      </c>
      <c r="AM3523" t="s">
        <v>5557</v>
      </c>
      <c r="AN3523" t="s">
        <v>6195</v>
      </c>
      <c r="AQ3523" t="s">
        <v>13963</v>
      </c>
      <c r="AS3523">
        <v>13098</v>
      </c>
      <c r="AT3523">
        <v>3109</v>
      </c>
      <c r="AU3523" s="1">
        <v>45708</v>
      </c>
      <c r="AV3523" t="s">
        <v>17361</v>
      </c>
      <c r="AW3523" t="s">
        <v>274</v>
      </c>
      <c r="AY3523">
        <v>3109</v>
      </c>
      <c r="BA3523" t="s">
        <v>69</v>
      </c>
      <c r="BB3523" t="s">
        <v>63</v>
      </c>
      <c r="BC3523" s="1">
        <v>45674</v>
      </c>
      <c r="BD3523" t="s">
        <v>13965</v>
      </c>
      <c r="BE3523">
        <v>44414</v>
      </c>
      <c r="BI3523">
        <v>2</v>
      </c>
      <c r="BM3523">
        <v>22400</v>
      </c>
    </row>
    <row r="3524" spans="1:65" x14ac:dyDescent="0.3">
      <c r="A3524" t="s">
        <v>17323</v>
      </c>
      <c r="B3524" t="s">
        <v>13709</v>
      </c>
      <c r="C3524" t="s">
        <v>578</v>
      </c>
      <c r="D3524" t="s">
        <v>56</v>
      </c>
      <c r="E3524">
        <v>202502</v>
      </c>
      <c r="G3524" t="s">
        <v>2158</v>
      </c>
      <c r="H3524" s="1">
        <v>45656</v>
      </c>
      <c r="I3524" t="s">
        <v>1299</v>
      </c>
      <c r="J3524">
        <v>3</v>
      </c>
      <c r="K3524" t="s">
        <v>141</v>
      </c>
      <c r="L3524" t="s">
        <v>28</v>
      </c>
      <c r="M3524" t="s">
        <v>29</v>
      </c>
      <c r="N3524" t="s">
        <v>17324</v>
      </c>
      <c r="O3524" t="s">
        <v>6196</v>
      </c>
      <c r="P3524" t="s">
        <v>1330</v>
      </c>
      <c r="Q3524" t="s">
        <v>6197</v>
      </c>
      <c r="R3524" t="s">
        <v>1331</v>
      </c>
      <c r="S3524">
        <v>23040</v>
      </c>
      <c r="T3524" t="s">
        <v>32</v>
      </c>
      <c r="U3524" t="s">
        <v>33</v>
      </c>
      <c r="V3524" t="s">
        <v>433</v>
      </c>
      <c r="W3524" t="s">
        <v>23</v>
      </c>
      <c r="X3524" s="1">
        <v>45734</v>
      </c>
      <c r="Y3524" s="1">
        <v>45692</v>
      </c>
      <c r="Z3524" s="1"/>
      <c r="AA3524" t="s">
        <v>1212</v>
      </c>
      <c r="AB3524" s="1">
        <v>45704</v>
      </c>
      <c r="AC3524">
        <v>22</v>
      </c>
      <c r="AD3524" s="1">
        <v>45726</v>
      </c>
      <c r="AE3524" s="1">
        <v>45700</v>
      </c>
      <c r="AF3524" s="1">
        <v>45698</v>
      </c>
      <c r="AG3524" t="s">
        <v>293</v>
      </c>
      <c r="AI3524" t="s">
        <v>11790</v>
      </c>
      <c r="AJ3524">
        <v>1</v>
      </c>
      <c r="AK3524">
        <v>2</v>
      </c>
      <c r="AL3524" t="s">
        <v>96</v>
      </c>
      <c r="AM3524" t="s">
        <v>6198</v>
      </c>
      <c r="AN3524" t="s">
        <v>6199</v>
      </c>
      <c r="AQ3524" t="s">
        <v>13963</v>
      </c>
      <c r="AS3524">
        <v>13703</v>
      </c>
      <c r="AT3524">
        <v>1645</v>
      </c>
      <c r="AU3524" s="1">
        <v>45734</v>
      </c>
      <c r="AV3524" t="s">
        <v>17362</v>
      </c>
      <c r="AW3524" t="s">
        <v>38</v>
      </c>
      <c r="AY3524">
        <v>1645</v>
      </c>
      <c r="BA3524" t="s">
        <v>69</v>
      </c>
      <c r="BB3524" t="s">
        <v>63</v>
      </c>
      <c r="BC3524" s="1">
        <v>45698</v>
      </c>
      <c r="BD3524" t="s">
        <v>13965</v>
      </c>
      <c r="BE3524">
        <v>84249</v>
      </c>
      <c r="BI3524">
        <v>2</v>
      </c>
      <c r="BM3524">
        <v>23040</v>
      </c>
    </row>
    <row r="3525" spans="1:65" x14ac:dyDescent="0.3">
      <c r="A3525" t="s">
        <v>17323</v>
      </c>
      <c r="B3525" t="s">
        <v>13709</v>
      </c>
      <c r="C3525" t="s">
        <v>538</v>
      </c>
      <c r="D3525" t="s">
        <v>1313</v>
      </c>
      <c r="E3525">
        <v>202502</v>
      </c>
      <c r="G3525" t="s">
        <v>1384</v>
      </c>
      <c r="H3525" s="1">
        <v>45656</v>
      </c>
      <c r="I3525" t="s">
        <v>1299</v>
      </c>
      <c r="J3525">
        <v>9</v>
      </c>
      <c r="K3525" t="s">
        <v>180</v>
      </c>
      <c r="L3525" t="s">
        <v>28</v>
      </c>
      <c r="M3525" t="s">
        <v>1375</v>
      </c>
      <c r="N3525" t="s">
        <v>17324</v>
      </c>
      <c r="O3525" t="s">
        <v>6200</v>
      </c>
      <c r="P3525" t="s">
        <v>1380</v>
      </c>
      <c r="Q3525" t="s">
        <v>6201</v>
      </c>
      <c r="R3525" t="s">
        <v>1381</v>
      </c>
      <c r="S3525">
        <v>18200</v>
      </c>
      <c r="T3525" t="s">
        <v>32</v>
      </c>
      <c r="U3525" t="s">
        <v>33</v>
      </c>
      <c r="V3525" t="s">
        <v>1447</v>
      </c>
      <c r="W3525" t="s">
        <v>559</v>
      </c>
      <c r="X3525" s="1">
        <v>45756</v>
      </c>
      <c r="Y3525" s="1">
        <v>45691</v>
      </c>
      <c r="Z3525" s="1"/>
      <c r="AA3525" t="s">
        <v>1212</v>
      </c>
      <c r="AB3525" s="1">
        <v>45712</v>
      </c>
      <c r="AC3525">
        <v>27</v>
      </c>
      <c r="AD3525" s="1">
        <v>45739</v>
      </c>
      <c r="AE3525" s="1">
        <v>45753</v>
      </c>
      <c r="AF3525" s="1">
        <v>45699</v>
      </c>
      <c r="AG3525" t="s">
        <v>293</v>
      </c>
      <c r="AI3525" t="s">
        <v>11791</v>
      </c>
      <c r="AJ3525">
        <v>1</v>
      </c>
      <c r="AK3525">
        <v>1</v>
      </c>
      <c r="AL3525" t="s">
        <v>44</v>
      </c>
      <c r="AM3525" t="s">
        <v>8756</v>
      </c>
      <c r="AN3525" t="s">
        <v>8757</v>
      </c>
      <c r="AQ3525" t="s">
        <v>594</v>
      </c>
      <c r="AR3525" t="s">
        <v>14790</v>
      </c>
      <c r="AS3525">
        <v>12063</v>
      </c>
      <c r="AT3525">
        <v>9090</v>
      </c>
      <c r="AU3525" s="1">
        <v>45756</v>
      </c>
      <c r="AV3525" t="s">
        <v>17363</v>
      </c>
      <c r="AW3525" t="s">
        <v>1448</v>
      </c>
      <c r="AY3525">
        <v>3528</v>
      </c>
      <c r="AZ3525">
        <v>9090</v>
      </c>
      <c r="BA3525" t="s">
        <v>1324</v>
      </c>
      <c r="BB3525" t="s">
        <v>63</v>
      </c>
      <c r="BC3525" s="1">
        <v>45691</v>
      </c>
      <c r="BD3525" t="s">
        <v>13965</v>
      </c>
      <c r="BE3525">
        <v>36637</v>
      </c>
      <c r="BK3525">
        <v>1</v>
      </c>
      <c r="BM3525">
        <v>18200</v>
      </c>
    </row>
    <row r="3526" spans="1:65" x14ac:dyDescent="0.3">
      <c r="A3526" t="s">
        <v>17323</v>
      </c>
      <c r="B3526" t="s">
        <v>13709</v>
      </c>
      <c r="C3526" t="s">
        <v>538</v>
      </c>
      <c r="D3526" t="s">
        <v>1313</v>
      </c>
      <c r="E3526">
        <v>202502</v>
      </c>
      <c r="G3526" t="s">
        <v>1384</v>
      </c>
      <c r="H3526" s="1">
        <v>45656</v>
      </c>
      <c r="I3526" t="s">
        <v>1299</v>
      </c>
      <c r="J3526">
        <v>9</v>
      </c>
      <c r="K3526" t="s">
        <v>180</v>
      </c>
      <c r="L3526" t="s">
        <v>28</v>
      </c>
      <c r="M3526" t="s">
        <v>1375</v>
      </c>
      <c r="N3526" t="s">
        <v>17324</v>
      </c>
      <c r="O3526" t="s">
        <v>6202</v>
      </c>
      <c r="P3526" t="s">
        <v>1380</v>
      </c>
      <c r="Q3526" t="s">
        <v>6203</v>
      </c>
      <c r="R3526" t="s">
        <v>1381</v>
      </c>
      <c r="S3526">
        <v>18200</v>
      </c>
      <c r="T3526" t="s">
        <v>32</v>
      </c>
      <c r="U3526" t="s">
        <v>33</v>
      </c>
      <c r="V3526" t="s">
        <v>1447</v>
      </c>
      <c r="W3526" t="s">
        <v>559</v>
      </c>
      <c r="X3526" s="1">
        <v>45770</v>
      </c>
      <c r="Y3526" s="1">
        <v>45705</v>
      </c>
      <c r="Z3526" s="1"/>
      <c r="AA3526" t="s">
        <v>1212</v>
      </c>
      <c r="AB3526" s="1">
        <v>45712</v>
      </c>
      <c r="AC3526">
        <v>27</v>
      </c>
      <c r="AD3526" s="1">
        <v>45739</v>
      </c>
      <c r="AE3526" s="1">
        <v>45731</v>
      </c>
      <c r="AF3526" s="1">
        <v>45706</v>
      </c>
      <c r="AG3526" t="s">
        <v>293</v>
      </c>
      <c r="AI3526" t="s">
        <v>11791</v>
      </c>
      <c r="AJ3526">
        <v>1</v>
      </c>
      <c r="AK3526">
        <v>1</v>
      </c>
      <c r="AL3526" t="s">
        <v>44</v>
      </c>
      <c r="AM3526" t="s">
        <v>8756</v>
      </c>
      <c r="AN3526" t="s">
        <v>8758</v>
      </c>
      <c r="AQ3526" t="s">
        <v>594</v>
      </c>
      <c r="AR3526" t="s">
        <v>14790</v>
      </c>
      <c r="AS3526">
        <v>11163</v>
      </c>
      <c r="AT3526">
        <v>9090</v>
      </c>
      <c r="AU3526" s="1">
        <v>45770</v>
      </c>
      <c r="AV3526" t="s">
        <v>17364</v>
      </c>
      <c r="AW3526" t="s">
        <v>1448</v>
      </c>
      <c r="AY3526">
        <v>3528</v>
      </c>
      <c r="AZ3526">
        <v>9090</v>
      </c>
      <c r="BA3526" t="s">
        <v>1324</v>
      </c>
      <c r="BB3526" t="s">
        <v>63</v>
      </c>
      <c r="BC3526" s="1">
        <v>45705</v>
      </c>
      <c r="BD3526" t="s">
        <v>13965</v>
      </c>
      <c r="BE3526">
        <v>36637</v>
      </c>
      <c r="BK3526">
        <v>1</v>
      </c>
      <c r="BM3526">
        <v>18200</v>
      </c>
    </row>
    <row r="3527" spans="1:65" x14ac:dyDescent="0.3">
      <c r="A3527" t="s">
        <v>17323</v>
      </c>
      <c r="B3527" t="s">
        <v>13709</v>
      </c>
      <c r="C3527" t="s">
        <v>45</v>
      </c>
      <c r="D3527" t="s">
        <v>56</v>
      </c>
      <c r="E3527">
        <v>202501</v>
      </c>
      <c r="G3527" t="s">
        <v>1452</v>
      </c>
      <c r="H3527" s="1">
        <v>45659</v>
      </c>
      <c r="I3527" t="s">
        <v>1299</v>
      </c>
      <c r="J3527" t="s">
        <v>1318</v>
      </c>
      <c r="K3527" t="s">
        <v>1318</v>
      </c>
      <c r="L3527" t="s">
        <v>28</v>
      </c>
      <c r="M3527" t="s">
        <v>1332</v>
      </c>
      <c r="N3527" t="s">
        <v>17324</v>
      </c>
      <c r="O3527" t="s">
        <v>6204</v>
      </c>
      <c r="P3527" t="s">
        <v>1396</v>
      </c>
      <c r="Q3527" t="s">
        <v>6205</v>
      </c>
      <c r="R3527" t="s">
        <v>1397</v>
      </c>
      <c r="S3527">
        <v>38000</v>
      </c>
      <c r="T3527" t="s">
        <v>32</v>
      </c>
      <c r="U3527" t="s">
        <v>33</v>
      </c>
      <c r="V3527" t="s">
        <v>575</v>
      </c>
      <c r="W3527" t="s">
        <v>575</v>
      </c>
      <c r="X3527" s="1">
        <v>45689</v>
      </c>
      <c r="Y3527" s="1">
        <v>45671</v>
      </c>
      <c r="Z3527" s="1"/>
      <c r="AA3527" t="s">
        <v>1212</v>
      </c>
      <c r="AB3527" s="1">
        <v>45672</v>
      </c>
      <c r="AC3527">
        <v>12</v>
      </c>
      <c r="AD3527" s="1">
        <v>45684</v>
      </c>
      <c r="AE3527" s="1">
        <v>45738</v>
      </c>
      <c r="AF3527" s="1">
        <v>45671</v>
      </c>
      <c r="AG3527" t="s">
        <v>293</v>
      </c>
      <c r="AI3527" t="s">
        <v>11791</v>
      </c>
      <c r="AJ3527">
        <v>2</v>
      </c>
      <c r="AK3527">
        <v>2</v>
      </c>
      <c r="AL3527" t="s">
        <v>437</v>
      </c>
      <c r="AM3527" t="s">
        <v>6206</v>
      </c>
      <c r="AN3527" t="s">
        <v>6207</v>
      </c>
      <c r="AQ3527" t="s">
        <v>594</v>
      </c>
      <c r="AR3527" t="s">
        <v>14873</v>
      </c>
      <c r="AS3527">
        <v>10974</v>
      </c>
      <c r="AT3527">
        <v>4280</v>
      </c>
      <c r="AU3527" s="1">
        <v>45689</v>
      </c>
      <c r="AV3527" t="s">
        <v>6204</v>
      </c>
      <c r="AW3527" t="s">
        <v>127</v>
      </c>
      <c r="AY3527">
        <v>400</v>
      </c>
      <c r="AZ3527">
        <v>2140</v>
      </c>
      <c r="BA3527" t="s">
        <v>1324</v>
      </c>
      <c r="BB3527" t="s">
        <v>63</v>
      </c>
      <c r="BC3527" s="1">
        <v>45671</v>
      </c>
      <c r="BD3527" t="s">
        <v>1118</v>
      </c>
      <c r="BE3527">
        <v>546516</v>
      </c>
      <c r="BK3527">
        <v>2</v>
      </c>
      <c r="BM3527">
        <v>38000</v>
      </c>
    </row>
    <row r="3528" spans="1:65" x14ac:dyDescent="0.3">
      <c r="A3528" t="s">
        <v>17323</v>
      </c>
      <c r="B3528" t="s">
        <v>13709</v>
      </c>
      <c r="C3528" t="s">
        <v>578</v>
      </c>
      <c r="D3528" t="s">
        <v>1298</v>
      </c>
      <c r="E3528">
        <v>202502</v>
      </c>
      <c r="G3528" t="s">
        <v>114</v>
      </c>
      <c r="H3528" s="1">
        <v>45662</v>
      </c>
      <c r="I3528" t="s">
        <v>1299</v>
      </c>
      <c r="J3528">
        <v>8</v>
      </c>
      <c r="K3528" t="s">
        <v>65</v>
      </c>
      <c r="L3528" t="s">
        <v>28</v>
      </c>
      <c r="M3528" t="s">
        <v>29</v>
      </c>
      <c r="N3528" t="s">
        <v>17324</v>
      </c>
      <c r="O3528" t="s">
        <v>6208</v>
      </c>
      <c r="P3528" t="s">
        <v>67</v>
      </c>
      <c r="Q3528" t="s">
        <v>6209</v>
      </c>
      <c r="R3528" t="s">
        <v>68</v>
      </c>
      <c r="S3528">
        <v>14000</v>
      </c>
      <c r="T3528" t="s">
        <v>32</v>
      </c>
      <c r="U3528" t="s">
        <v>33</v>
      </c>
      <c r="V3528" t="s">
        <v>433</v>
      </c>
      <c r="W3528" t="s">
        <v>23</v>
      </c>
      <c r="X3528" s="1">
        <v>45726</v>
      </c>
      <c r="Y3528" s="1">
        <v>45684</v>
      </c>
      <c r="Z3528" s="1"/>
      <c r="AA3528" t="s">
        <v>1212</v>
      </c>
      <c r="AB3528" s="1">
        <v>45700</v>
      </c>
      <c r="AC3528">
        <v>26</v>
      </c>
      <c r="AD3528" s="1">
        <v>45726</v>
      </c>
      <c r="AE3528" s="1">
        <v>45746</v>
      </c>
      <c r="AF3528" s="1">
        <v>45693</v>
      </c>
      <c r="AG3528" t="s">
        <v>293</v>
      </c>
      <c r="AI3528" t="s">
        <v>11787</v>
      </c>
      <c r="AJ3528">
        <v>1</v>
      </c>
      <c r="AK3528">
        <v>1</v>
      </c>
      <c r="AL3528" t="s">
        <v>146</v>
      </c>
      <c r="AM3528" t="s">
        <v>6163</v>
      </c>
      <c r="AN3528" t="s">
        <v>8759</v>
      </c>
      <c r="AQ3528" t="s">
        <v>13963</v>
      </c>
      <c r="AS3528">
        <v>10753</v>
      </c>
      <c r="AT3528">
        <v>1140</v>
      </c>
      <c r="AU3528" s="1">
        <v>45726</v>
      </c>
      <c r="AV3528" t="s">
        <v>17365</v>
      </c>
      <c r="AW3528" t="s">
        <v>38</v>
      </c>
      <c r="AY3528">
        <v>1140</v>
      </c>
      <c r="BA3528" t="s">
        <v>69</v>
      </c>
      <c r="BB3528" t="s">
        <v>63</v>
      </c>
      <c r="BC3528" s="1">
        <v>45694</v>
      </c>
      <c r="BD3528" t="s">
        <v>13965</v>
      </c>
      <c r="BE3528">
        <v>46032</v>
      </c>
      <c r="BI3528">
        <v>1</v>
      </c>
      <c r="BM3528">
        <v>14000</v>
      </c>
    </row>
    <row r="3529" spans="1:65" x14ac:dyDescent="0.3">
      <c r="A3529" t="s">
        <v>17323</v>
      </c>
      <c r="B3529" t="s">
        <v>13709</v>
      </c>
      <c r="C3529" t="s">
        <v>45</v>
      </c>
      <c r="D3529" t="s">
        <v>56</v>
      </c>
      <c r="E3529">
        <v>202503</v>
      </c>
      <c r="G3529" t="s">
        <v>46</v>
      </c>
      <c r="H3529" s="1">
        <v>45512</v>
      </c>
      <c r="I3529" t="s">
        <v>1299</v>
      </c>
      <c r="J3529" t="s">
        <v>1318</v>
      </c>
      <c r="K3529" t="s">
        <v>1318</v>
      </c>
      <c r="L3529" t="s">
        <v>48</v>
      </c>
      <c r="M3529" t="s">
        <v>2515</v>
      </c>
      <c r="N3529" t="s">
        <v>17324</v>
      </c>
      <c r="O3529" t="s">
        <v>6210</v>
      </c>
      <c r="P3529" t="s">
        <v>1442</v>
      </c>
      <c r="Q3529" t="s">
        <v>6211</v>
      </c>
      <c r="R3529" t="s">
        <v>1443</v>
      </c>
      <c r="S3529">
        <v>15300</v>
      </c>
      <c r="T3529" t="s">
        <v>32</v>
      </c>
      <c r="U3529" t="s">
        <v>33</v>
      </c>
      <c r="V3529" t="s">
        <v>677</v>
      </c>
      <c r="W3529" t="s">
        <v>60</v>
      </c>
      <c r="X3529" s="1">
        <v>45783</v>
      </c>
      <c r="Y3529" s="1">
        <v>45744</v>
      </c>
      <c r="Z3529" s="1"/>
      <c r="AA3529" t="s">
        <v>1212</v>
      </c>
      <c r="AB3529" s="1">
        <v>45753</v>
      </c>
      <c r="AC3529">
        <v>30</v>
      </c>
      <c r="AD3529" s="1">
        <v>45783</v>
      </c>
      <c r="AE3529" s="1">
        <v>45759</v>
      </c>
      <c r="AF3529" s="1">
        <v>45746</v>
      </c>
      <c r="AG3529" t="s">
        <v>293</v>
      </c>
      <c r="AI3529" t="s">
        <v>11787</v>
      </c>
      <c r="AJ3529">
        <v>1</v>
      </c>
      <c r="AK3529">
        <v>1</v>
      </c>
      <c r="AL3529" t="s">
        <v>320</v>
      </c>
      <c r="AM3529" t="s">
        <v>11105</v>
      </c>
      <c r="AN3529" t="s">
        <v>11106</v>
      </c>
      <c r="AQ3529" t="s">
        <v>13963</v>
      </c>
      <c r="AS3529">
        <v>5167</v>
      </c>
      <c r="AT3529">
        <v>586</v>
      </c>
      <c r="AU3529" s="1">
        <v>45783</v>
      </c>
      <c r="AV3529" t="s">
        <v>17325</v>
      </c>
      <c r="AW3529" t="s">
        <v>354</v>
      </c>
      <c r="AY3529">
        <v>586</v>
      </c>
      <c r="BA3529" t="s">
        <v>13967</v>
      </c>
      <c r="BB3529" t="s">
        <v>63</v>
      </c>
      <c r="BC3529" s="1">
        <v>45744</v>
      </c>
      <c r="BD3529" t="s">
        <v>13965</v>
      </c>
      <c r="BE3529">
        <v>86714</v>
      </c>
      <c r="BI3529">
        <v>1</v>
      </c>
      <c r="BM3529">
        <v>15300</v>
      </c>
    </row>
    <row r="3530" spans="1:65" x14ac:dyDescent="0.3">
      <c r="A3530" t="s">
        <v>17323</v>
      </c>
      <c r="B3530" t="s">
        <v>13709</v>
      </c>
      <c r="C3530" t="s">
        <v>45</v>
      </c>
      <c r="D3530" t="s">
        <v>56</v>
      </c>
      <c r="E3530">
        <v>202503</v>
      </c>
      <c r="G3530" t="s">
        <v>46</v>
      </c>
      <c r="H3530" s="1">
        <v>45523</v>
      </c>
      <c r="I3530" t="s">
        <v>1299</v>
      </c>
      <c r="J3530" t="s">
        <v>1318</v>
      </c>
      <c r="K3530" t="s">
        <v>1318</v>
      </c>
      <c r="L3530" t="s">
        <v>48</v>
      </c>
      <c r="M3530" t="s">
        <v>2515</v>
      </c>
      <c r="N3530" t="s">
        <v>17324</v>
      </c>
      <c r="O3530" t="s">
        <v>6212</v>
      </c>
      <c r="P3530" t="s">
        <v>1442</v>
      </c>
      <c r="Q3530" t="s">
        <v>6213</v>
      </c>
      <c r="R3530" t="s">
        <v>1443</v>
      </c>
      <c r="S3530">
        <v>15300</v>
      </c>
      <c r="T3530" t="s">
        <v>32</v>
      </c>
      <c r="U3530" t="s">
        <v>33</v>
      </c>
      <c r="V3530" t="s">
        <v>677</v>
      </c>
      <c r="W3530" t="s">
        <v>60</v>
      </c>
      <c r="X3530" s="1">
        <v>45762</v>
      </c>
      <c r="Y3530" s="1">
        <v>45723</v>
      </c>
      <c r="Z3530" s="1"/>
      <c r="AA3530" t="s">
        <v>1212</v>
      </c>
      <c r="AB3530" s="1">
        <v>45731</v>
      </c>
      <c r="AC3530">
        <v>31</v>
      </c>
      <c r="AD3530" s="1">
        <v>45762</v>
      </c>
      <c r="AE3530" s="1">
        <v>45767</v>
      </c>
      <c r="AF3530" s="1">
        <v>45728</v>
      </c>
      <c r="AG3530" t="s">
        <v>293</v>
      </c>
      <c r="AI3530" t="s">
        <v>11787</v>
      </c>
      <c r="AJ3530">
        <v>1</v>
      </c>
      <c r="AK3530">
        <v>1</v>
      </c>
      <c r="AL3530" t="s">
        <v>320</v>
      </c>
      <c r="AM3530" t="s">
        <v>10385</v>
      </c>
      <c r="AN3530" t="s">
        <v>8760</v>
      </c>
      <c r="AQ3530" t="s">
        <v>13963</v>
      </c>
      <c r="AS3530">
        <v>5167</v>
      </c>
      <c r="AT3530">
        <v>586</v>
      </c>
      <c r="AU3530" s="1">
        <v>45762</v>
      </c>
      <c r="AV3530" t="s">
        <v>17325</v>
      </c>
      <c r="AW3530" t="s">
        <v>354</v>
      </c>
      <c r="AY3530">
        <v>586</v>
      </c>
      <c r="BA3530" t="s">
        <v>13967</v>
      </c>
      <c r="BB3530" t="s">
        <v>63</v>
      </c>
      <c r="BC3530" s="1">
        <v>45723</v>
      </c>
      <c r="BD3530" t="s">
        <v>13965</v>
      </c>
      <c r="BE3530">
        <v>86714</v>
      </c>
      <c r="BI3530">
        <v>1</v>
      </c>
      <c r="BM3530">
        <v>15300</v>
      </c>
    </row>
    <row r="3531" spans="1:65" x14ac:dyDescent="0.3">
      <c r="A3531" t="s">
        <v>17323</v>
      </c>
      <c r="B3531" t="s">
        <v>13709</v>
      </c>
      <c r="C3531" t="s">
        <v>45</v>
      </c>
      <c r="D3531" t="s">
        <v>56</v>
      </c>
      <c r="E3531">
        <v>202503</v>
      </c>
      <c r="G3531" t="s">
        <v>46</v>
      </c>
      <c r="H3531" s="1">
        <v>45523</v>
      </c>
      <c r="I3531" t="s">
        <v>1299</v>
      </c>
      <c r="J3531" t="s">
        <v>1318</v>
      </c>
      <c r="K3531" t="s">
        <v>1318</v>
      </c>
      <c r="L3531" t="s">
        <v>48</v>
      </c>
      <c r="M3531" t="s">
        <v>2515</v>
      </c>
      <c r="N3531" t="s">
        <v>17324</v>
      </c>
      <c r="O3531" t="s">
        <v>6214</v>
      </c>
      <c r="P3531" t="s">
        <v>1442</v>
      </c>
      <c r="Q3531" t="s">
        <v>6215</v>
      </c>
      <c r="R3531" t="s">
        <v>1443</v>
      </c>
      <c r="S3531">
        <v>15300</v>
      </c>
      <c r="T3531" t="s">
        <v>32</v>
      </c>
      <c r="U3531" t="s">
        <v>33</v>
      </c>
      <c r="V3531" t="s">
        <v>677</v>
      </c>
      <c r="W3531" t="s">
        <v>60</v>
      </c>
      <c r="X3531" s="1">
        <v>45769</v>
      </c>
      <c r="Y3531" s="1">
        <v>45730</v>
      </c>
      <c r="Z3531" s="1"/>
      <c r="AA3531" t="s">
        <v>1212</v>
      </c>
      <c r="AB3531" s="1">
        <v>45738</v>
      </c>
      <c r="AC3531">
        <v>31</v>
      </c>
      <c r="AD3531" s="1">
        <v>45769</v>
      </c>
      <c r="AE3531" s="1">
        <v>45727</v>
      </c>
      <c r="AF3531" s="1">
        <v>45733</v>
      </c>
      <c r="AG3531" t="s">
        <v>293</v>
      </c>
      <c r="AI3531" t="s">
        <v>11787</v>
      </c>
      <c r="AJ3531">
        <v>1</v>
      </c>
      <c r="AK3531">
        <v>1</v>
      </c>
      <c r="AL3531" t="s">
        <v>320</v>
      </c>
      <c r="AM3531" t="s">
        <v>11107</v>
      </c>
      <c r="AN3531" t="s">
        <v>8761</v>
      </c>
      <c r="AQ3531" t="s">
        <v>13963</v>
      </c>
      <c r="AS3531">
        <v>5167</v>
      </c>
      <c r="AT3531">
        <v>586</v>
      </c>
      <c r="AU3531" s="1">
        <v>45769</v>
      </c>
      <c r="AV3531" t="s">
        <v>17325</v>
      </c>
      <c r="AW3531" t="s">
        <v>354</v>
      </c>
      <c r="AY3531">
        <v>586</v>
      </c>
      <c r="BA3531" t="s">
        <v>13967</v>
      </c>
      <c r="BB3531" t="s">
        <v>63</v>
      </c>
      <c r="BC3531" s="1">
        <v>45730</v>
      </c>
      <c r="BD3531" t="s">
        <v>13965</v>
      </c>
      <c r="BE3531">
        <v>86714</v>
      </c>
      <c r="BI3531">
        <v>1</v>
      </c>
      <c r="BM3531">
        <v>15300</v>
      </c>
    </row>
    <row r="3532" spans="1:65" x14ac:dyDescent="0.3">
      <c r="A3532" t="s">
        <v>17323</v>
      </c>
      <c r="B3532" t="s">
        <v>13709</v>
      </c>
      <c r="C3532" t="s">
        <v>45</v>
      </c>
      <c r="D3532" t="s">
        <v>56</v>
      </c>
      <c r="E3532">
        <v>202503</v>
      </c>
      <c r="G3532" t="s">
        <v>46</v>
      </c>
      <c r="H3532" s="1">
        <v>45523</v>
      </c>
      <c r="I3532" t="s">
        <v>1299</v>
      </c>
      <c r="J3532" t="s">
        <v>1318</v>
      </c>
      <c r="K3532" t="s">
        <v>1318</v>
      </c>
      <c r="L3532" t="s">
        <v>48</v>
      </c>
      <c r="M3532" t="s">
        <v>2515</v>
      </c>
      <c r="N3532" t="s">
        <v>17324</v>
      </c>
      <c r="O3532" t="s">
        <v>6216</v>
      </c>
      <c r="P3532" t="s">
        <v>1442</v>
      </c>
      <c r="Q3532" t="s">
        <v>6217</v>
      </c>
      <c r="R3532" t="s">
        <v>1443</v>
      </c>
      <c r="S3532">
        <v>15300</v>
      </c>
      <c r="T3532" t="s">
        <v>32</v>
      </c>
      <c r="U3532" t="s">
        <v>33</v>
      </c>
      <c r="V3532" t="s">
        <v>677</v>
      </c>
      <c r="W3532" t="s">
        <v>60</v>
      </c>
      <c r="X3532" s="1">
        <v>45776</v>
      </c>
      <c r="Y3532" s="1">
        <v>45737</v>
      </c>
      <c r="Z3532" s="1"/>
      <c r="AA3532" t="s">
        <v>1212</v>
      </c>
      <c r="AB3532" s="1">
        <v>45746</v>
      </c>
      <c r="AC3532">
        <v>22</v>
      </c>
      <c r="AD3532" s="1">
        <v>45768</v>
      </c>
      <c r="AE3532" s="1">
        <v>45747</v>
      </c>
      <c r="AF3532" s="1">
        <v>45740</v>
      </c>
      <c r="AG3532" t="s">
        <v>293</v>
      </c>
      <c r="AI3532" t="s">
        <v>11787</v>
      </c>
      <c r="AJ3532">
        <v>1</v>
      </c>
      <c r="AK3532">
        <v>1</v>
      </c>
      <c r="AL3532" t="s">
        <v>320</v>
      </c>
      <c r="AM3532" t="s">
        <v>11108</v>
      </c>
      <c r="AN3532" t="s">
        <v>11109</v>
      </c>
      <c r="AQ3532" t="s">
        <v>13963</v>
      </c>
      <c r="AS3532">
        <v>5167</v>
      </c>
      <c r="AT3532">
        <v>620</v>
      </c>
      <c r="AU3532" s="1">
        <v>45776</v>
      </c>
      <c r="AV3532" t="s">
        <v>17325</v>
      </c>
      <c r="AW3532" t="s">
        <v>354</v>
      </c>
      <c r="AY3532">
        <v>620</v>
      </c>
      <c r="BA3532" t="s">
        <v>13967</v>
      </c>
      <c r="BB3532" t="s">
        <v>63</v>
      </c>
      <c r="BC3532" s="1">
        <v>45737</v>
      </c>
      <c r="BD3532" t="s">
        <v>13965</v>
      </c>
      <c r="BE3532">
        <v>86714</v>
      </c>
      <c r="BI3532">
        <v>1</v>
      </c>
      <c r="BM3532">
        <v>15300</v>
      </c>
    </row>
    <row r="3533" spans="1:65" x14ac:dyDescent="0.3">
      <c r="A3533" t="s">
        <v>17323</v>
      </c>
      <c r="B3533" t="s">
        <v>13709</v>
      </c>
      <c r="C3533" t="s">
        <v>45</v>
      </c>
      <c r="D3533" t="s">
        <v>56</v>
      </c>
      <c r="E3533">
        <v>202504</v>
      </c>
      <c r="G3533" t="s">
        <v>46</v>
      </c>
      <c r="H3533" s="1">
        <v>45523</v>
      </c>
      <c r="I3533" t="s">
        <v>1299</v>
      </c>
      <c r="J3533" t="s">
        <v>1318</v>
      </c>
      <c r="K3533" t="s">
        <v>1318</v>
      </c>
      <c r="L3533" t="s">
        <v>48</v>
      </c>
      <c r="M3533" t="s">
        <v>2515</v>
      </c>
      <c r="N3533" t="s">
        <v>17324</v>
      </c>
      <c r="O3533" t="s">
        <v>6218</v>
      </c>
      <c r="P3533" t="s">
        <v>1442</v>
      </c>
      <c r="Q3533" t="s">
        <v>6219</v>
      </c>
      <c r="R3533" t="s">
        <v>1443</v>
      </c>
      <c r="S3533">
        <v>15300</v>
      </c>
      <c r="T3533" t="s">
        <v>32</v>
      </c>
      <c r="U3533" t="s">
        <v>33</v>
      </c>
      <c r="V3533" t="s">
        <v>677</v>
      </c>
      <c r="W3533" t="s">
        <v>60</v>
      </c>
      <c r="X3533" s="1">
        <v>45797</v>
      </c>
      <c r="Y3533" s="1">
        <v>45758</v>
      </c>
      <c r="Z3533" s="1"/>
      <c r="AA3533" t="s">
        <v>1212</v>
      </c>
      <c r="AB3533" s="1">
        <v>45759</v>
      </c>
      <c r="AC3533">
        <v>30</v>
      </c>
      <c r="AD3533" s="1">
        <v>45790</v>
      </c>
      <c r="AE3533" s="1">
        <v>45761</v>
      </c>
      <c r="AF3533" s="1">
        <v>45755</v>
      </c>
      <c r="AG3533" t="s">
        <v>293</v>
      </c>
      <c r="AI3533" t="s">
        <v>11787</v>
      </c>
      <c r="AJ3533">
        <v>1</v>
      </c>
      <c r="AK3533">
        <v>1</v>
      </c>
      <c r="AL3533" t="s">
        <v>320</v>
      </c>
      <c r="AM3533" t="s">
        <v>11110</v>
      </c>
      <c r="AN3533" t="s">
        <v>11111</v>
      </c>
      <c r="AQ3533" t="s">
        <v>13963</v>
      </c>
      <c r="AT3533">
        <v>586</v>
      </c>
      <c r="AU3533" s="1">
        <v>45797</v>
      </c>
      <c r="AV3533" t="s">
        <v>17325</v>
      </c>
      <c r="AW3533" t="s">
        <v>354</v>
      </c>
      <c r="AY3533">
        <v>586</v>
      </c>
      <c r="BA3533" t="s">
        <v>13967</v>
      </c>
      <c r="BB3533" t="s">
        <v>63</v>
      </c>
      <c r="BC3533" s="1">
        <v>45758</v>
      </c>
      <c r="BD3533" t="s">
        <v>13965</v>
      </c>
      <c r="BE3533">
        <v>86714</v>
      </c>
      <c r="BI3533">
        <v>1</v>
      </c>
      <c r="BM3533">
        <v>15300</v>
      </c>
    </row>
    <row r="3534" spans="1:65" x14ac:dyDescent="0.3">
      <c r="A3534" t="s">
        <v>17323</v>
      </c>
      <c r="B3534" t="s">
        <v>13709</v>
      </c>
      <c r="C3534" t="s">
        <v>45</v>
      </c>
      <c r="D3534" t="s">
        <v>56</v>
      </c>
      <c r="E3534">
        <v>202504</v>
      </c>
      <c r="G3534" t="s">
        <v>46</v>
      </c>
      <c r="H3534" s="1">
        <v>45523</v>
      </c>
      <c r="I3534" t="s">
        <v>1299</v>
      </c>
      <c r="J3534" t="s">
        <v>1318</v>
      </c>
      <c r="K3534" t="s">
        <v>1318</v>
      </c>
      <c r="L3534" t="s">
        <v>48</v>
      </c>
      <c r="M3534" t="s">
        <v>2515</v>
      </c>
      <c r="N3534" t="s">
        <v>17324</v>
      </c>
      <c r="O3534" t="s">
        <v>6220</v>
      </c>
      <c r="P3534" t="s">
        <v>1442</v>
      </c>
      <c r="Q3534" t="s">
        <v>6221</v>
      </c>
      <c r="R3534" t="s">
        <v>1443</v>
      </c>
      <c r="S3534">
        <v>15300</v>
      </c>
      <c r="T3534" t="s">
        <v>32</v>
      </c>
      <c r="U3534" t="s">
        <v>33</v>
      </c>
      <c r="V3534" t="s">
        <v>677</v>
      </c>
      <c r="W3534" t="s">
        <v>60</v>
      </c>
      <c r="X3534" s="1">
        <v>45804</v>
      </c>
      <c r="Y3534" s="1">
        <v>45765</v>
      </c>
      <c r="Z3534" s="1"/>
      <c r="AA3534" t="s">
        <v>1212</v>
      </c>
      <c r="AB3534" s="1">
        <v>45767</v>
      </c>
      <c r="AC3534">
        <v>30</v>
      </c>
      <c r="AD3534" s="1">
        <v>45797</v>
      </c>
      <c r="AE3534" s="1">
        <v>45740</v>
      </c>
      <c r="AF3534" s="1">
        <v>45762</v>
      </c>
      <c r="AG3534" t="s">
        <v>293</v>
      </c>
      <c r="AI3534" t="s">
        <v>11787</v>
      </c>
      <c r="AJ3534">
        <v>1</v>
      </c>
      <c r="AK3534">
        <v>1</v>
      </c>
      <c r="AL3534" t="s">
        <v>320</v>
      </c>
      <c r="AM3534" t="s">
        <v>11112</v>
      </c>
      <c r="AN3534" t="s">
        <v>11111</v>
      </c>
      <c r="AQ3534" t="s">
        <v>13963</v>
      </c>
      <c r="AT3534">
        <v>486</v>
      </c>
      <c r="AU3534" s="1">
        <v>45804</v>
      </c>
      <c r="AV3534" t="s">
        <v>17325</v>
      </c>
      <c r="AW3534" t="s">
        <v>354</v>
      </c>
      <c r="AY3534">
        <v>486</v>
      </c>
      <c r="BA3534" t="s">
        <v>13967</v>
      </c>
      <c r="BB3534" t="s">
        <v>63</v>
      </c>
      <c r="BC3534" s="1">
        <v>45765</v>
      </c>
      <c r="BD3534" t="s">
        <v>13965</v>
      </c>
      <c r="BE3534">
        <v>86714</v>
      </c>
      <c r="BI3534">
        <v>1</v>
      </c>
      <c r="BM3534">
        <v>15300</v>
      </c>
    </row>
    <row r="3535" spans="1:65" x14ac:dyDescent="0.3">
      <c r="A3535" t="s">
        <v>17323</v>
      </c>
      <c r="B3535" t="s">
        <v>13709</v>
      </c>
      <c r="C3535" t="s">
        <v>45</v>
      </c>
      <c r="D3535" t="s">
        <v>1298</v>
      </c>
      <c r="E3535">
        <v>202503</v>
      </c>
      <c r="G3535" t="s">
        <v>91</v>
      </c>
      <c r="H3535" s="1">
        <v>45589</v>
      </c>
      <c r="I3535" t="s">
        <v>1299</v>
      </c>
      <c r="J3535">
        <v>4.0999999999999996</v>
      </c>
      <c r="K3535" t="s">
        <v>1308</v>
      </c>
      <c r="L3535" t="s">
        <v>48</v>
      </c>
      <c r="M3535" t="s">
        <v>1309</v>
      </c>
      <c r="N3535" t="s">
        <v>17324</v>
      </c>
      <c r="O3535" t="s">
        <v>6222</v>
      </c>
      <c r="P3535" t="s">
        <v>1310</v>
      </c>
      <c r="Q3535" t="s">
        <v>6223</v>
      </c>
      <c r="R3535" t="s">
        <v>1311</v>
      </c>
      <c r="S3535">
        <v>43520</v>
      </c>
      <c r="T3535" t="s">
        <v>32</v>
      </c>
      <c r="U3535" t="s">
        <v>33</v>
      </c>
      <c r="V3535" t="s">
        <v>568</v>
      </c>
      <c r="W3535" t="s">
        <v>95</v>
      </c>
      <c r="X3535" s="1">
        <v>45747</v>
      </c>
      <c r="Y3535" s="1">
        <v>45712</v>
      </c>
      <c r="Z3535" s="1"/>
      <c r="AA3535" t="s">
        <v>1212</v>
      </c>
      <c r="AB3535" s="1">
        <v>45727</v>
      </c>
      <c r="AC3535">
        <v>16</v>
      </c>
      <c r="AD3535" s="1">
        <v>45743</v>
      </c>
      <c r="AE3535" s="1">
        <v>45711</v>
      </c>
      <c r="AF3535" s="1">
        <v>45721</v>
      </c>
      <c r="AG3535" t="s">
        <v>293</v>
      </c>
      <c r="AI3535" t="s">
        <v>11790</v>
      </c>
      <c r="AJ3535">
        <v>2</v>
      </c>
      <c r="AK3535">
        <v>4</v>
      </c>
      <c r="AL3535" t="s">
        <v>44</v>
      </c>
      <c r="AM3535" t="s">
        <v>8762</v>
      </c>
      <c r="AN3535" t="s">
        <v>6222</v>
      </c>
      <c r="AQ3535" t="s">
        <v>13963</v>
      </c>
      <c r="AS3535">
        <v>26086</v>
      </c>
      <c r="AT3535">
        <v>3256</v>
      </c>
      <c r="AU3535" s="1">
        <v>45747</v>
      </c>
      <c r="AV3535" t="s">
        <v>17325</v>
      </c>
      <c r="AW3535" t="s">
        <v>97</v>
      </c>
      <c r="AY3535">
        <v>1628</v>
      </c>
      <c r="BA3535" t="s">
        <v>69</v>
      </c>
      <c r="BB3535" t="s">
        <v>63</v>
      </c>
      <c r="BC3535" s="1">
        <v>45722</v>
      </c>
      <c r="BD3535" t="s">
        <v>13965</v>
      </c>
      <c r="BE3535">
        <v>107059</v>
      </c>
      <c r="BI3535">
        <v>4</v>
      </c>
      <c r="BM3535">
        <v>43520</v>
      </c>
    </row>
    <row r="3536" spans="1:65" x14ac:dyDescent="0.3">
      <c r="A3536" t="s">
        <v>17323</v>
      </c>
      <c r="B3536" t="s">
        <v>13709</v>
      </c>
      <c r="C3536" t="s">
        <v>45</v>
      </c>
      <c r="D3536" t="s">
        <v>1298</v>
      </c>
      <c r="E3536">
        <v>202503</v>
      </c>
      <c r="G3536" t="s">
        <v>74</v>
      </c>
      <c r="H3536" s="1">
        <v>45630</v>
      </c>
      <c r="I3536" t="s">
        <v>1299</v>
      </c>
      <c r="J3536">
        <v>4.0999999999999996</v>
      </c>
      <c r="K3536" t="s">
        <v>191</v>
      </c>
      <c r="L3536" t="s">
        <v>48</v>
      </c>
      <c r="M3536" t="s">
        <v>434</v>
      </c>
      <c r="N3536" t="s">
        <v>17324</v>
      </c>
      <c r="O3536" t="s">
        <v>6224</v>
      </c>
      <c r="P3536" t="s">
        <v>1300</v>
      </c>
      <c r="Q3536" t="s">
        <v>6225</v>
      </c>
      <c r="R3536" t="s">
        <v>1301</v>
      </c>
      <c r="S3536">
        <v>67200</v>
      </c>
      <c r="T3536" t="s">
        <v>32</v>
      </c>
      <c r="U3536" t="s">
        <v>33</v>
      </c>
      <c r="V3536" t="s">
        <v>617</v>
      </c>
      <c r="W3536" t="s">
        <v>137</v>
      </c>
      <c r="X3536" s="1">
        <v>45775</v>
      </c>
      <c r="Y3536" s="1">
        <v>45736</v>
      </c>
      <c r="Z3536" s="1"/>
      <c r="AA3536" t="s">
        <v>1212</v>
      </c>
      <c r="AB3536" s="1">
        <v>45747</v>
      </c>
      <c r="AC3536">
        <v>9</v>
      </c>
      <c r="AD3536" s="1">
        <v>45756</v>
      </c>
      <c r="AE3536" s="1">
        <v>45718</v>
      </c>
      <c r="AF3536" s="1">
        <v>45742</v>
      </c>
      <c r="AG3536" t="s">
        <v>293</v>
      </c>
      <c r="AI3536" t="s">
        <v>11790</v>
      </c>
      <c r="AJ3536">
        <v>3</v>
      </c>
      <c r="AK3536">
        <v>6</v>
      </c>
      <c r="AL3536" t="s">
        <v>320</v>
      </c>
      <c r="AM3536" t="s">
        <v>11113</v>
      </c>
      <c r="AN3536" t="s">
        <v>11114</v>
      </c>
      <c r="AQ3536" t="s">
        <v>13963</v>
      </c>
      <c r="AS3536">
        <v>34189</v>
      </c>
      <c r="AT3536">
        <v>2322</v>
      </c>
      <c r="AU3536" s="1">
        <v>45775</v>
      </c>
      <c r="AV3536" t="s">
        <v>17325</v>
      </c>
      <c r="AW3536" t="s">
        <v>157</v>
      </c>
      <c r="AY3536">
        <v>774</v>
      </c>
      <c r="BA3536" t="s">
        <v>69</v>
      </c>
      <c r="BB3536" t="s">
        <v>63</v>
      </c>
      <c r="BC3536" s="1">
        <v>45748</v>
      </c>
      <c r="BD3536" t="s">
        <v>13965</v>
      </c>
      <c r="BE3536">
        <v>149856</v>
      </c>
      <c r="BI3536">
        <v>6</v>
      </c>
      <c r="BM3536">
        <v>67200</v>
      </c>
    </row>
    <row r="3537" spans="1:65" x14ac:dyDescent="0.3">
      <c r="A3537" t="s">
        <v>17323</v>
      </c>
      <c r="B3537" t="s">
        <v>13709</v>
      </c>
      <c r="C3537" t="s">
        <v>45</v>
      </c>
      <c r="D3537" t="s">
        <v>1298</v>
      </c>
      <c r="E3537">
        <v>202504</v>
      </c>
      <c r="G3537" t="s">
        <v>74</v>
      </c>
      <c r="H3537" s="1">
        <v>45630</v>
      </c>
      <c r="I3537" t="s">
        <v>1299</v>
      </c>
      <c r="J3537">
        <v>4.0999999999999996</v>
      </c>
      <c r="K3537" t="s">
        <v>191</v>
      </c>
      <c r="L3537" t="s">
        <v>48</v>
      </c>
      <c r="M3537" t="s">
        <v>434</v>
      </c>
      <c r="N3537" t="s">
        <v>17324</v>
      </c>
      <c r="O3537" t="s">
        <v>6226</v>
      </c>
      <c r="P3537" t="s">
        <v>1300</v>
      </c>
      <c r="Q3537" t="s">
        <v>6227</v>
      </c>
      <c r="R3537" t="s">
        <v>1301</v>
      </c>
      <c r="S3537">
        <v>89600</v>
      </c>
      <c r="T3537" t="s">
        <v>32</v>
      </c>
      <c r="U3537" t="s">
        <v>33</v>
      </c>
      <c r="V3537" t="s">
        <v>617</v>
      </c>
      <c r="W3537" t="s">
        <v>137</v>
      </c>
      <c r="X3537" s="1">
        <v>45782</v>
      </c>
      <c r="Y3537" s="1">
        <v>45743</v>
      </c>
      <c r="Z3537" s="1"/>
      <c r="AA3537" t="s">
        <v>1212</v>
      </c>
      <c r="AB3537" s="1">
        <v>45761</v>
      </c>
      <c r="AC3537">
        <v>9</v>
      </c>
      <c r="AD3537" s="1">
        <v>45770</v>
      </c>
      <c r="AE3537" s="1">
        <v>45682</v>
      </c>
      <c r="AF3537" s="1">
        <v>45756</v>
      </c>
      <c r="AG3537" t="s">
        <v>293</v>
      </c>
      <c r="AI3537" t="s">
        <v>11790</v>
      </c>
      <c r="AJ3537">
        <v>4</v>
      </c>
      <c r="AK3537">
        <v>8</v>
      </c>
      <c r="AL3537" t="s">
        <v>320</v>
      </c>
      <c r="AM3537" t="s">
        <v>1440</v>
      </c>
      <c r="AN3537" t="s">
        <v>11115</v>
      </c>
      <c r="AQ3537" t="s">
        <v>13963</v>
      </c>
      <c r="AT3537">
        <v>3096</v>
      </c>
      <c r="AU3537" s="1">
        <v>45782</v>
      </c>
      <c r="AV3537" t="s">
        <v>17325</v>
      </c>
      <c r="AW3537" t="s">
        <v>157</v>
      </c>
      <c r="AY3537">
        <v>774</v>
      </c>
      <c r="BA3537" t="s">
        <v>69</v>
      </c>
      <c r="BB3537" t="s">
        <v>63</v>
      </c>
      <c r="BC3537" s="1">
        <v>45755</v>
      </c>
      <c r="BD3537" t="s">
        <v>13965</v>
      </c>
      <c r="BE3537">
        <v>199808</v>
      </c>
      <c r="BI3537">
        <v>8</v>
      </c>
      <c r="BM3537">
        <v>89600</v>
      </c>
    </row>
    <row r="3538" spans="1:65" x14ac:dyDescent="0.3">
      <c r="A3538" t="s">
        <v>17323</v>
      </c>
      <c r="B3538" t="s">
        <v>13709</v>
      </c>
      <c r="C3538" t="s">
        <v>45</v>
      </c>
      <c r="D3538" t="s">
        <v>1298</v>
      </c>
      <c r="E3538">
        <v>202503</v>
      </c>
      <c r="G3538" t="s">
        <v>74</v>
      </c>
      <c r="H3538" s="1">
        <v>45630</v>
      </c>
      <c r="I3538" t="s">
        <v>1299</v>
      </c>
      <c r="J3538">
        <v>4.0999999999999996</v>
      </c>
      <c r="K3538" t="s">
        <v>191</v>
      </c>
      <c r="L3538" t="s">
        <v>48</v>
      </c>
      <c r="M3538" t="s">
        <v>434</v>
      </c>
      <c r="N3538" t="s">
        <v>17324</v>
      </c>
      <c r="O3538" t="s">
        <v>6228</v>
      </c>
      <c r="P3538" t="s">
        <v>1300</v>
      </c>
      <c r="Q3538" t="s">
        <v>6229</v>
      </c>
      <c r="R3538" t="s">
        <v>1301</v>
      </c>
      <c r="S3538">
        <v>112000</v>
      </c>
      <c r="T3538" t="s">
        <v>32</v>
      </c>
      <c r="U3538" t="s">
        <v>33</v>
      </c>
      <c r="V3538" t="s">
        <v>617</v>
      </c>
      <c r="W3538" t="s">
        <v>137</v>
      </c>
      <c r="X3538" s="1">
        <v>45757</v>
      </c>
      <c r="Y3538" s="1">
        <v>45720</v>
      </c>
      <c r="Z3538" s="1"/>
      <c r="AA3538" t="s">
        <v>1212</v>
      </c>
      <c r="AB3538" s="1">
        <v>45740</v>
      </c>
      <c r="AC3538">
        <v>9</v>
      </c>
      <c r="AD3538" s="1">
        <v>45749</v>
      </c>
      <c r="AE3538" s="1">
        <v>45724</v>
      </c>
      <c r="AF3538" s="1">
        <v>45735</v>
      </c>
      <c r="AG3538" t="s">
        <v>293</v>
      </c>
      <c r="AI3538" t="s">
        <v>11790</v>
      </c>
      <c r="AJ3538">
        <v>5</v>
      </c>
      <c r="AK3538">
        <v>10</v>
      </c>
      <c r="AL3538" t="s">
        <v>320</v>
      </c>
      <c r="AM3538" t="s">
        <v>11098</v>
      </c>
      <c r="AN3538" t="s">
        <v>8763</v>
      </c>
      <c r="AQ3538" t="s">
        <v>13963</v>
      </c>
      <c r="AS3538">
        <v>58600</v>
      </c>
      <c r="AT3538">
        <v>3870</v>
      </c>
      <c r="AU3538" s="1">
        <v>45757</v>
      </c>
      <c r="AV3538" t="s">
        <v>17325</v>
      </c>
      <c r="AW3538" t="s">
        <v>157</v>
      </c>
      <c r="AY3538">
        <v>774</v>
      </c>
      <c r="BA3538" t="s">
        <v>69</v>
      </c>
      <c r="BB3538" t="s">
        <v>63</v>
      </c>
      <c r="BC3538" s="1">
        <v>45730</v>
      </c>
      <c r="BD3538" t="s">
        <v>13965</v>
      </c>
      <c r="BE3538">
        <v>249760</v>
      </c>
      <c r="BI3538">
        <v>10</v>
      </c>
      <c r="BM3538">
        <v>112000</v>
      </c>
    </row>
    <row r="3539" spans="1:65" x14ac:dyDescent="0.3">
      <c r="A3539" t="s">
        <v>17323</v>
      </c>
      <c r="B3539" t="s">
        <v>13709</v>
      </c>
      <c r="C3539" t="s">
        <v>578</v>
      </c>
      <c r="D3539" t="s">
        <v>56</v>
      </c>
      <c r="E3539">
        <v>202502</v>
      </c>
      <c r="G3539" t="s">
        <v>2158</v>
      </c>
      <c r="H3539" s="1">
        <v>45664</v>
      </c>
      <c r="I3539" t="s">
        <v>1299</v>
      </c>
      <c r="J3539">
        <v>3</v>
      </c>
      <c r="K3539" t="s">
        <v>141</v>
      </c>
      <c r="L3539" t="s">
        <v>28</v>
      </c>
      <c r="M3539" t="s">
        <v>29</v>
      </c>
      <c r="N3539" t="s">
        <v>17324</v>
      </c>
      <c r="O3539" t="s">
        <v>6230</v>
      </c>
      <c r="P3539" t="s">
        <v>1330</v>
      </c>
      <c r="Q3539" t="s">
        <v>6231</v>
      </c>
      <c r="R3539" t="s">
        <v>1331</v>
      </c>
      <c r="S3539">
        <v>23040</v>
      </c>
      <c r="T3539" t="s">
        <v>32</v>
      </c>
      <c r="U3539" t="s">
        <v>33</v>
      </c>
      <c r="V3539" t="s">
        <v>433</v>
      </c>
      <c r="W3539" t="s">
        <v>23</v>
      </c>
      <c r="X3539" s="1">
        <v>45734</v>
      </c>
      <c r="Y3539" s="1">
        <v>45692</v>
      </c>
      <c r="Z3539" s="1"/>
      <c r="AA3539" t="s">
        <v>1212</v>
      </c>
      <c r="AB3539" s="1">
        <v>45711</v>
      </c>
      <c r="AC3539">
        <v>23</v>
      </c>
      <c r="AD3539" s="1">
        <v>45734</v>
      </c>
      <c r="AE3539" s="1">
        <v>45706</v>
      </c>
      <c r="AF3539" s="1">
        <v>45705</v>
      </c>
      <c r="AG3539" t="s">
        <v>293</v>
      </c>
      <c r="AI3539" t="s">
        <v>11790</v>
      </c>
      <c r="AJ3539">
        <v>1</v>
      </c>
      <c r="AK3539">
        <v>2</v>
      </c>
      <c r="AL3539" t="s">
        <v>96</v>
      </c>
      <c r="AM3539" t="s">
        <v>7857</v>
      </c>
      <c r="AN3539" t="s">
        <v>8764</v>
      </c>
      <c r="AQ3539" t="s">
        <v>13963</v>
      </c>
      <c r="AS3539">
        <v>14303</v>
      </c>
      <c r="AT3539">
        <v>1645</v>
      </c>
      <c r="AU3539" s="1">
        <v>45734</v>
      </c>
      <c r="AV3539" t="s">
        <v>17366</v>
      </c>
      <c r="AW3539" t="s">
        <v>38</v>
      </c>
      <c r="AY3539">
        <v>1645</v>
      </c>
      <c r="BA3539" t="s">
        <v>69</v>
      </c>
      <c r="BB3539" t="s">
        <v>63</v>
      </c>
      <c r="BC3539" s="1">
        <v>45702</v>
      </c>
      <c r="BD3539" t="s">
        <v>13965</v>
      </c>
      <c r="BE3539">
        <v>84249</v>
      </c>
      <c r="BI3539">
        <v>2</v>
      </c>
      <c r="BM3539">
        <v>23040</v>
      </c>
    </row>
    <row r="3540" spans="1:65" x14ac:dyDescent="0.3">
      <c r="A3540" t="s">
        <v>17323</v>
      </c>
      <c r="B3540" t="s">
        <v>13709</v>
      </c>
      <c r="C3540" t="s">
        <v>578</v>
      </c>
      <c r="D3540" t="s">
        <v>56</v>
      </c>
      <c r="E3540">
        <v>202502</v>
      </c>
      <c r="G3540" t="s">
        <v>2158</v>
      </c>
      <c r="H3540" s="1">
        <v>45664</v>
      </c>
      <c r="I3540" t="s">
        <v>1299</v>
      </c>
      <c r="J3540">
        <v>3</v>
      </c>
      <c r="K3540" t="s">
        <v>141</v>
      </c>
      <c r="L3540" t="s">
        <v>28</v>
      </c>
      <c r="M3540" t="s">
        <v>29</v>
      </c>
      <c r="N3540" t="s">
        <v>17324</v>
      </c>
      <c r="O3540" t="s">
        <v>6232</v>
      </c>
      <c r="P3540" t="s">
        <v>1330</v>
      </c>
      <c r="Q3540" t="s">
        <v>6233</v>
      </c>
      <c r="R3540" t="s">
        <v>1331</v>
      </c>
      <c r="S3540">
        <v>23040</v>
      </c>
      <c r="T3540" t="s">
        <v>32</v>
      </c>
      <c r="U3540" t="s">
        <v>33</v>
      </c>
      <c r="V3540" t="s">
        <v>433</v>
      </c>
      <c r="W3540" t="s">
        <v>23</v>
      </c>
      <c r="X3540" s="1">
        <v>45734</v>
      </c>
      <c r="Y3540" s="1">
        <v>45699</v>
      </c>
      <c r="Z3540" s="1"/>
      <c r="AA3540" t="s">
        <v>1212</v>
      </c>
      <c r="AB3540" s="1">
        <v>45718</v>
      </c>
      <c r="AC3540">
        <v>21</v>
      </c>
      <c r="AD3540" s="1">
        <v>45739</v>
      </c>
      <c r="AE3540" s="1">
        <v>45706</v>
      </c>
      <c r="AF3540" s="1">
        <v>45713</v>
      </c>
      <c r="AG3540" t="s">
        <v>293</v>
      </c>
      <c r="AI3540" t="s">
        <v>11790</v>
      </c>
      <c r="AJ3540">
        <v>1</v>
      </c>
      <c r="AK3540">
        <v>2</v>
      </c>
      <c r="AL3540" t="s">
        <v>96</v>
      </c>
      <c r="AM3540" t="s">
        <v>8765</v>
      </c>
      <c r="AN3540" t="s">
        <v>8766</v>
      </c>
      <c r="AQ3540" t="s">
        <v>13963</v>
      </c>
      <c r="AS3540">
        <v>13703</v>
      </c>
      <c r="AT3540">
        <v>1645</v>
      </c>
      <c r="AU3540" s="1">
        <v>45734</v>
      </c>
      <c r="AV3540" t="s">
        <v>17367</v>
      </c>
      <c r="AW3540" t="s">
        <v>38</v>
      </c>
      <c r="AY3540">
        <v>1645</v>
      </c>
      <c r="BA3540" t="s">
        <v>69</v>
      </c>
      <c r="BB3540" t="s">
        <v>63</v>
      </c>
      <c r="BC3540" s="1">
        <v>45709</v>
      </c>
      <c r="BD3540" t="s">
        <v>13965</v>
      </c>
      <c r="BE3540">
        <v>84249</v>
      </c>
      <c r="BI3540">
        <v>2</v>
      </c>
      <c r="BM3540">
        <v>23040</v>
      </c>
    </row>
    <row r="3541" spans="1:65" x14ac:dyDescent="0.3">
      <c r="A3541" t="s">
        <v>17323</v>
      </c>
      <c r="B3541" t="s">
        <v>13709</v>
      </c>
      <c r="C3541" t="s">
        <v>45</v>
      </c>
      <c r="D3541" t="s">
        <v>56</v>
      </c>
      <c r="E3541">
        <v>202501</v>
      </c>
      <c r="G3541" t="s">
        <v>148</v>
      </c>
      <c r="H3541" s="1">
        <v>45665</v>
      </c>
      <c r="I3541" t="s">
        <v>1299</v>
      </c>
      <c r="J3541" t="s">
        <v>1318</v>
      </c>
      <c r="K3541" t="s">
        <v>1318</v>
      </c>
      <c r="L3541" t="s">
        <v>28</v>
      </c>
      <c r="M3541" t="s">
        <v>1739</v>
      </c>
      <c r="N3541" t="s">
        <v>17324</v>
      </c>
      <c r="O3541" t="s">
        <v>6234</v>
      </c>
      <c r="P3541" t="s">
        <v>1740</v>
      </c>
      <c r="Q3541" t="s">
        <v>6235</v>
      </c>
      <c r="R3541" t="s">
        <v>1741</v>
      </c>
      <c r="S3541">
        <v>9072</v>
      </c>
      <c r="T3541" t="s">
        <v>32</v>
      </c>
      <c r="U3541" t="s">
        <v>33</v>
      </c>
      <c r="V3541" t="s">
        <v>524</v>
      </c>
      <c r="W3541" t="s">
        <v>257</v>
      </c>
      <c r="X3541" s="1">
        <v>45687</v>
      </c>
      <c r="Y3541" s="1">
        <v>45677</v>
      </c>
      <c r="Z3541" s="1"/>
      <c r="AA3541" t="s">
        <v>1212</v>
      </c>
      <c r="AB3541" s="1">
        <v>45682</v>
      </c>
      <c r="AC3541">
        <v>2</v>
      </c>
      <c r="AD3541" s="1">
        <v>45684</v>
      </c>
      <c r="AE3541" s="1">
        <v>45682</v>
      </c>
      <c r="AF3541" s="1">
        <v>45677</v>
      </c>
      <c r="AG3541" t="s">
        <v>293</v>
      </c>
      <c r="AI3541" t="s">
        <v>11787</v>
      </c>
      <c r="AJ3541">
        <v>1</v>
      </c>
      <c r="AK3541">
        <v>1</v>
      </c>
      <c r="AL3541" t="s">
        <v>486</v>
      </c>
      <c r="AM3541" t="s">
        <v>6236</v>
      </c>
      <c r="AN3541" t="s">
        <v>6237</v>
      </c>
      <c r="AQ3541" t="s">
        <v>594</v>
      </c>
      <c r="AR3541" t="s">
        <v>14790</v>
      </c>
      <c r="AS3541">
        <v>6263</v>
      </c>
      <c r="AT3541">
        <v>1520</v>
      </c>
      <c r="AU3541" s="1">
        <v>45687</v>
      </c>
      <c r="AV3541" t="s">
        <v>17368</v>
      </c>
      <c r="AW3541" t="s">
        <v>258</v>
      </c>
      <c r="AY3541">
        <v>575</v>
      </c>
      <c r="AZ3541">
        <v>1520</v>
      </c>
      <c r="BA3541" t="s">
        <v>1324</v>
      </c>
      <c r="BB3541" t="s">
        <v>63</v>
      </c>
      <c r="BC3541" s="1">
        <v>45677</v>
      </c>
      <c r="BD3541" t="s">
        <v>1118</v>
      </c>
      <c r="BE3541">
        <v>407899</v>
      </c>
      <c r="BK3541">
        <v>1</v>
      </c>
      <c r="BM3541">
        <v>9072</v>
      </c>
    </row>
    <row r="3542" spans="1:65" x14ac:dyDescent="0.3">
      <c r="A3542" t="s">
        <v>17323</v>
      </c>
      <c r="B3542" t="s">
        <v>13709</v>
      </c>
      <c r="C3542" t="s">
        <v>45</v>
      </c>
      <c r="D3542" t="s">
        <v>56</v>
      </c>
      <c r="E3542">
        <v>202503</v>
      </c>
      <c r="G3542" t="s">
        <v>148</v>
      </c>
      <c r="H3542" s="1">
        <v>45665</v>
      </c>
      <c r="I3542" t="s">
        <v>1299</v>
      </c>
      <c r="J3542" t="s">
        <v>1318</v>
      </c>
      <c r="K3542" t="s">
        <v>1318</v>
      </c>
      <c r="L3542" t="s">
        <v>28</v>
      </c>
      <c r="M3542" t="s">
        <v>1739</v>
      </c>
      <c r="N3542" t="s">
        <v>17324</v>
      </c>
      <c r="O3542" t="s">
        <v>6238</v>
      </c>
      <c r="P3542" t="s">
        <v>1740</v>
      </c>
      <c r="Q3542" t="s">
        <v>6239</v>
      </c>
      <c r="R3542" t="s">
        <v>1741</v>
      </c>
      <c r="S3542">
        <v>15422</v>
      </c>
      <c r="T3542" t="s">
        <v>32</v>
      </c>
      <c r="U3542" t="s">
        <v>33</v>
      </c>
      <c r="V3542" t="s">
        <v>524</v>
      </c>
      <c r="W3542" t="s">
        <v>257</v>
      </c>
      <c r="X3542" s="1">
        <v>45744</v>
      </c>
      <c r="Y3542" s="1">
        <v>45734</v>
      </c>
      <c r="Z3542" s="1"/>
      <c r="AA3542" t="s">
        <v>1212</v>
      </c>
      <c r="AB3542" s="1">
        <v>45724</v>
      </c>
      <c r="AC3542">
        <v>3</v>
      </c>
      <c r="AD3542" s="1">
        <v>45727</v>
      </c>
      <c r="AE3542" s="1">
        <v>45682</v>
      </c>
      <c r="AF3542" s="1">
        <v>45720</v>
      </c>
      <c r="AG3542" t="s">
        <v>293</v>
      </c>
      <c r="AI3542" t="s">
        <v>11787</v>
      </c>
      <c r="AJ3542">
        <v>1</v>
      </c>
      <c r="AK3542">
        <v>1</v>
      </c>
      <c r="AL3542" t="s">
        <v>415</v>
      </c>
      <c r="AM3542" t="s">
        <v>8767</v>
      </c>
      <c r="AN3542" t="s">
        <v>8768</v>
      </c>
      <c r="AQ3542" t="s">
        <v>594</v>
      </c>
      <c r="AR3542" t="s">
        <v>13977</v>
      </c>
      <c r="AS3542">
        <v>6263</v>
      </c>
      <c r="AT3542">
        <v>1220</v>
      </c>
      <c r="AU3542" s="1">
        <v>45744</v>
      </c>
      <c r="AV3542" t="s">
        <v>17369</v>
      </c>
      <c r="AW3542" t="s">
        <v>258</v>
      </c>
      <c r="AZ3542">
        <v>1220</v>
      </c>
      <c r="BA3542" t="s">
        <v>1324</v>
      </c>
      <c r="BB3542" t="s">
        <v>63</v>
      </c>
      <c r="BC3542" s="1">
        <v>45734</v>
      </c>
      <c r="BD3542" t="s">
        <v>1118</v>
      </c>
      <c r="BE3542">
        <v>693429</v>
      </c>
      <c r="BK3542">
        <v>1</v>
      </c>
      <c r="BM3542">
        <v>15422</v>
      </c>
    </row>
    <row r="3543" spans="1:65" x14ac:dyDescent="0.3">
      <c r="A3543" t="s">
        <v>17323</v>
      </c>
      <c r="B3543" t="s">
        <v>13709</v>
      </c>
      <c r="C3543" t="s">
        <v>199</v>
      </c>
      <c r="D3543" t="s">
        <v>1313</v>
      </c>
      <c r="E3543">
        <v>202502</v>
      </c>
      <c r="G3543" t="s">
        <v>1371</v>
      </c>
      <c r="H3543" s="1">
        <v>45665</v>
      </c>
      <c r="I3543" t="s">
        <v>1299</v>
      </c>
      <c r="J3543">
        <v>9</v>
      </c>
      <c r="K3543" t="s">
        <v>180</v>
      </c>
      <c r="L3543" t="s">
        <v>28</v>
      </c>
      <c r="M3543" t="s">
        <v>200</v>
      </c>
      <c r="N3543" t="s">
        <v>17324</v>
      </c>
      <c r="O3543" t="s">
        <v>6240</v>
      </c>
      <c r="P3543" t="s">
        <v>1380</v>
      </c>
      <c r="Q3543" t="s">
        <v>6241</v>
      </c>
      <c r="R3543" t="s">
        <v>1381</v>
      </c>
      <c r="S3543">
        <v>18400</v>
      </c>
      <c r="T3543" t="s">
        <v>32</v>
      </c>
      <c r="U3543" t="s">
        <v>33</v>
      </c>
      <c r="V3543" t="s">
        <v>641</v>
      </c>
      <c r="W3543" t="s">
        <v>642</v>
      </c>
      <c r="X3543" s="1">
        <v>45743</v>
      </c>
      <c r="Y3543" s="1">
        <v>45688</v>
      </c>
      <c r="Z3543" s="1"/>
      <c r="AA3543" t="s">
        <v>1212</v>
      </c>
      <c r="AB3543" s="1">
        <v>45706</v>
      </c>
      <c r="AC3543">
        <v>52</v>
      </c>
      <c r="AD3543" s="1">
        <v>45758</v>
      </c>
      <c r="AE3543" s="1">
        <v>45709</v>
      </c>
      <c r="AF3543" s="1">
        <v>45699</v>
      </c>
      <c r="AG3543" t="s">
        <v>293</v>
      </c>
      <c r="AI3543" t="s">
        <v>11791</v>
      </c>
      <c r="AJ3543">
        <v>1</v>
      </c>
      <c r="AK3543">
        <v>1</v>
      </c>
      <c r="AL3543" t="s">
        <v>14792</v>
      </c>
      <c r="AM3543" t="s">
        <v>6184</v>
      </c>
      <c r="AN3543" t="s">
        <v>8769</v>
      </c>
      <c r="AQ3543" t="s">
        <v>13963</v>
      </c>
      <c r="AS3543">
        <v>10908</v>
      </c>
      <c r="AT3543">
        <v>1485</v>
      </c>
      <c r="AU3543" s="1">
        <v>45743</v>
      </c>
      <c r="AV3543" t="s">
        <v>17370</v>
      </c>
      <c r="AW3543" t="s">
        <v>1374</v>
      </c>
      <c r="AY3543">
        <v>1485</v>
      </c>
      <c r="BA3543" t="s">
        <v>1324</v>
      </c>
      <c r="BB3543" t="s">
        <v>63</v>
      </c>
      <c r="BC3543" s="1">
        <v>45688</v>
      </c>
      <c r="BD3543" t="s">
        <v>13965</v>
      </c>
      <c r="BE3543">
        <v>61673</v>
      </c>
      <c r="BI3543">
        <v>1</v>
      </c>
      <c r="BM3543">
        <v>18400</v>
      </c>
    </row>
    <row r="3544" spans="1:65" x14ac:dyDescent="0.3">
      <c r="A3544" t="s">
        <v>17323</v>
      </c>
      <c r="B3544" t="s">
        <v>13709</v>
      </c>
      <c r="C3544" t="s">
        <v>199</v>
      </c>
      <c r="D3544" t="s">
        <v>1313</v>
      </c>
      <c r="E3544">
        <v>202502</v>
      </c>
      <c r="G3544" t="s">
        <v>1371</v>
      </c>
      <c r="H3544" s="1">
        <v>45665</v>
      </c>
      <c r="I3544" t="s">
        <v>1299</v>
      </c>
      <c r="J3544">
        <v>9</v>
      </c>
      <c r="K3544" t="s">
        <v>180</v>
      </c>
      <c r="L3544" t="s">
        <v>28</v>
      </c>
      <c r="M3544" t="s">
        <v>200</v>
      </c>
      <c r="N3544" t="s">
        <v>17324</v>
      </c>
      <c r="O3544" t="s">
        <v>6242</v>
      </c>
      <c r="P3544" t="s">
        <v>1380</v>
      </c>
      <c r="Q3544" t="s">
        <v>6243</v>
      </c>
      <c r="R3544" t="s">
        <v>1381</v>
      </c>
      <c r="S3544">
        <v>18400</v>
      </c>
      <c r="T3544" t="s">
        <v>32</v>
      </c>
      <c r="U3544" t="s">
        <v>33</v>
      </c>
      <c r="V3544" t="s">
        <v>1102</v>
      </c>
      <c r="W3544" t="s">
        <v>642</v>
      </c>
      <c r="X3544" s="1">
        <v>45777</v>
      </c>
      <c r="Y3544" s="1">
        <v>45723</v>
      </c>
      <c r="Z3544" s="1"/>
      <c r="AA3544" t="s">
        <v>1212</v>
      </c>
      <c r="AB3544" s="1">
        <v>45706</v>
      </c>
      <c r="AC3544">
        <v>52</v>
      </c>
      <c r="AD3544" s="1">
        <v>45758</v>
      </c>
      <c r="AE3544" s="1">
        <v>45686</v>
      </c>
      <c r="AF3544" s="1">
        <v>45727</v>
      </c>
      <c r="AG3544" t="s">
        <v>293</v>
      </c>
      <c r="AI3544" t="s">
        <v>11791</v>
      </c>
      <c r="AJ3544">
        <v>1</v>
      </c>
      <c r="AK3544">
        <v>1</v>
      </c>
      <c r="AL3544" t="s">
        <v>320</v>
      </c>
      <c r="AM3544" t="s">
        <v>6184</v>
      </c>
      <c r="AN3544" t="s">
        <v>11116</v>
      </c>
      <c r="AQ3544" t="s">
        <v>13963</v>
      </c>
      <c r="AS3544">
        <v>13703</v>
      </c>
      <c r="AT3544">
        <v>1485</v>
      </c>
      <c r="AU3544" s="1">
        <v>45777</v>
      </c>
      <c r="AV3544" t="s">
        <v>17371</v>
      </c>
      <c r="AW3544" t="s">
        <v>1374</v>
      </c>
      <c r="AY3544">
        <v>1485</v>
      </c>
      <c r="BA3544" t="s">
        <v>1324</v>
      </c>
      <c r="BB3544" t="s">
        <v>63</v>
      </c>
      <c r="BC3544" s="1">
        <v>45723</v>
      </c>
      <c r="BD3544" t="s">
        <v>13965</v>
      </c>
      <c r="BE3544">
        <v>61673</v>
      </c>
      <c r="BI3544">
        <v>1</v>
      </c>
      <c r="BM3544">
        <v>18400</v>
      </c>
    </row>
    <row r="3545" spans="1:65" x14ac:dyDescent="0.3">
      <c r="A3545" t="s">
        <v>17323</v>
      </c>
      <c r="B3545" t="s">
        <v>13709</v>
      </c>
      <c r="C3545" t="s">
        <v>199</v>
      </c>
      <c r="D3545" t="s">
        <v>1313</v>
      </c>
      <c r="E3545">
        <v>202501</v>
      </c>
      <c r="G3545" t="s">
        <v>189</v>
      </c>
      <c r="H3545" s="1">
        <v>45665</v>
      </c>
      <c r="I3545" t="s">
        <v>1299</v>
      </c>
      <c r="J3545">
        <v>8</v>
      </c>
      <c r="K3545" t="s">
        <v>75</v>
      </c>
      <c r="L3545" t="s">
        <v>28</v>
      </c>
      <c r="M3545" t="s">
        <v>200</v>
      </c>
      <c r="N3545" t="s">
        <v>17324</v>
      </c>
      <c r="O3545" t="s">
        <v>6244</v>
      </c>
      <c r="P3545" t="s">
        <v>1322</v>
      </c>
      <c r="Q3545" t="s">
        <v>6245</v>
      </c>
      <c r="R3545" t="s">
        <v>1323</v>
      </c>
      <c r="S3545">
        <v>12800</v>
      </c>
      <c r="T3545" t="s">
        <v>32</v>
      </c>
      <c r="U3545" t="s">
        <v>33</v>
      </c>
      <c r="V3545" t="s">
        <v>549</v>
      </c>
      <c r="W3545" t="s">
        <v>201</v>
      </c>
      <c r="X3545" s="1">
        <v>45751</v>
      </c>
      <c r="Y3545" s="1">
        <v>45674</v>
      </c>
      <c r="Z3545" s="1"/>
      <c r="AA3545" t="s">
        <v>1212</v>
      </c>
      <c r="AB3545" s="1">
        <v>45682</v>
      </c>
      <c r="AC3545">
        <v>50</v>
      </c>
      <c r="AD3545" s="1">
        <v>45733</v>
      </c>
      <c r="AE3545" s="1">
        <v>45709</v>
      </c>
      <c r="AF3545" s="1">
        <v>45677</v>
      </c>
      <c r="AG3545" t="s">
        <v>293</v>
      </c>
      <c r="AI3545" t="s">
        <v>11787</v>
      </c>
      <c r="AJ3545">
        <v>1</v>
      </c>
      <c r="AK3545">
        <v>1</v>
      </c>
      <c r="AL3545" t="s">
        <v>14792</v>
      </c>
      <c r="AM3545" t="s">
        <v>6182</v>
      </c>
      <c r="AN3545" t="s">
        <v>6246</v>
      </c>
      <c r="AQ3545" t="s">
        <v>594</v>
      </c>
      <c r="AR3545" t="s">
        <v>13977</v>
      </c>
      <c r="AS3545">
        <v>11173</v>
      </c>
      <c r="AT3545">
        <v>4090</v>
      </c>
      <c r="AU3545" s="1">
        <v>45751</v>
      </c>
      <c r="AV3545" t="s">
        <v>17372</v>
      </c>
      <c r="AW3545" t="s">
        <v>202</v>
      </c>
      <c r="AZ3545">
        <v>4090</v>
      </c>
      <c r="BA3545" t="s">
        <v>1324</v>
      </c>
      <c r="BB3545" t="s">
        <v>63</v>
      </c>
      <c r="BC3545" s="1">
        <v>45686</v>
      </c>
      <c r="BD3545" t="s">
        <v>1118</v>
      </c>
      <c r="BE3545">
        <v>562165</v>
      </c>
      <c r="BK3545">
        <v>1</v>
      </c>
      <c r="BM3545">
        <v>12800</v>
      </c>
    </row>
    <row r="3546" spans="1:65" x14ac:dyDescent="0.3">
      <c r="A3546" t="s">
        <v>17323</v>
      </c>
      <c r="B3546" t="s">
        <v>13709</v>
      </c>
      <c r="C3546" t="s">
        <v>199</v>
      </c>
      <c r="D3546" t="s">
        <v>1313</v>
      </c>
      <c r="E3546">
        <v>202501</v>
      </c>
      <c r="G3546" t="s">
        <v>189</v>
      </c>
      <c r="H3546" s="1">
        <v>45665</v>
      </c>
      <c r="I3546" t="s">
        <v>1299</v>
      </c>
      <c r="J3546">
        <v>8</v>
      </c>
      <c r="K3546" t="s">
        <v>75</v>
      </c>
      <c r="L3546" t="s">
        <v>28</v>
      </c>
      <c r="M3546" t="s">
        <v>200</v>
      </c>
      <c r="N3546" t="s">
        <v>17324</v>
      </c>
      <c r="O3546" t="s">
        <v>6247</v>
      </c>
      <c r="P3546" t="s">
        <v>1322</v>
      </c>
      <c r="Q3546" t="s">
        <v>6248</v>
      </c>
      <c r="R3546" t="s">
        <v>1323</v>
      </c>
      <c r="S3546">
        <v>12800</v>
      </c>
      <c r="T3546" t="s">
        <v>32</v>
      </c>
      <c r="U3546" t="s">
        <v>33</v>
      </c>
      <c r="V3546" t="s">
        <v>549</v>
      </c>
      <c r="W3546" t="s">
        <v>201</v>
      </c>
      <c r="X3546" s="1">
        <v>45751</v>
      </c>
      <c r="Y3546" s="1">
        <v>45674</v>
      </c>
      <c r="Z3546" s="1"/>
      <c r="AA3546" t="s">
        <v>1212</v>
      </c>
      <c r="AB3546" s="1">
        <v>45682</v>
      </c>
      <c r="AC3546">
        <v>50</v>
      </c>
      <c r="AD3546" s="1">
        <v>45733</v>
      </c>
      <c r="AE3546" s="1">
        <v>45709</v>
      </c>
      <c r="AF3546" s="1">
        <v>45677</v>
      </c>
      <c r="AG3546" t="s">
        <v>293</v>
      </c>
      <c r="AI3546" t="s">
        <v>11787</v>
      </c>
      <c r="AJ3546">
        <v>1</v>
      </c>
      <c r="AK3546">
        <v>1</v>
      </c>
      <c r="AL3546" t="s">
        <v>14792</v>
      </c>
      <c r="AM3546" t="s">
        <v>6182</v>
      </c>
      <c r="AN3546" t="s">
        <v>6249</v>
      </c>
      <c r="AQ3546" t="s">
        <v>594</v>
      </c>
      <c r="AR3546" t="s">
        <v>13977</v>
      </c>
      <c r="AS3546">
        <v>11173</v>
      </c>
      <c r="AT3546">
        <v>4090</v>
      </c>
      <c r="AU3546" s="1">
        <v>45751</v>
      </c>
      <c r="AV3546" t="s">
        <v>17373</v>
      </c>
      <c r="AW3546" t="s">
        <v>202</v>
      </c>
      <c r="AZ3546">
        <v>4090</v>
      </c>
      <c r="BA3546" t="s">
        <v>1324</v>
      </c>
      <c r="BB3546" t="s">
        <v>63</v>
      </c>
      <c r="BC3546" s="1">
        <v>45686</v>
      </c>
      <c r="BD3546" t="s">
        <v>1118</v>
      </c>
      <c r="BE3546">
        <v>562165</v>
      </c>
      <c r="BK3546">
        <v>1</v>
      </c>
      <c r="BM3546">
        <v>12800</v>
      </c>
    </row>
    <row r="3547" spans="1:65" x14ac:dyDescent="0.3">
      <c r="A3547" t="s">
        <v>17323</v>
      </c>
      <c r="B3547" t="s">
        <v>13709</v>
      </c>
      <c r="C3547" t="s">
        <v>199</v>
      </c>
      <c r="D3547" t="s">
        <v>1313</v>
      </c>
      <c r="E3547">
        <v>202502</v>
      </c>
      <c r="G3547" t="s">
        <v>189</v>
      </c>
      <c r="H3547" s="1">
        <v>45665</v>
      </c>
      <c r="I3547" t="s">
        <v>1299</v>
      </c>
      <c r="J3547">
        <v>8</v>
      </c>
      <c r="K3547" t="s">
        <v>75</v>
      </c>
      <c r="L3547" t="s">
        <v>28</v>
      </c>
      <c r="M3547" t="s">
        <v>200</v>
      </c>
      <c r="N3547" t="s">
        <v>17324</v>
      </c>
      <c r="O3547" t="s">
        <v>6250</v>
      </c>
      <c r="P3547" t="s">
        <v>1322</v>
      </c>
      <c r="Q3547" t="s">
        <v>6251</v>
      </c>
      <c r="R3547" t="s">
        <v>1323</v>
      </c>
      <c r="S3547">
        <v>12800</v>
      </c>
      <c r="T3547" t="s">
        <v>32</v>
      </c>
      <c r="U3547" t="s">
        <v>33</v>
      </c>
      <c r="V3547" t="s">
        <v>549</v>
      </c>
      <c r="W3547" t="s">
        <v>201</v>
      </c>
      <c r="X3547" s="1">
        <v>45772</v>
      </c>
      <c r="Y3547" s="1">
        <v>45695</v>
      </c>
      <c r="Z3547" s="1"/>
      <c r="AA3547" t="s">
        <v>1212</v>
      </c>
      <c r="AB3547" s="1">
        <v>45709</v>
      </c>
      <c r="AC3547">
        <v>47</v>
      </c>
      <c r="AD3547" s="1">
        <v>45756</v>
      </c>
      <c r="AE3547" s="1">
        <v>45680</v>
      </c>
      <c r="AF3547" s="1">
        <v>45702</v>
      </c>
      <c r="AG3547" t="s">
        <v>293</v>
      </c>
      <c r="AI3547" t="s">
        <v>11787</v>
      </c>
      <c r="AJ3547">
        <v>1</v>
      </c>
      <c r="AK3547">
        <v>1</v>
      </c>
      <c r="AL3547" t="s">
        <v>14792</v>
      </c>
      <c r="AM3547" t="s">
        <v>8770</v>
      </c>
      <c r="AN3547" t="s">
        <v>8771</v>
      </c>
      <c r="AQ3547" t="s">
        <v>594</v>
      </c>
      <c r="AR3547" t="s">
        <v>13977</v>
      </c>
      <c r="AS3547">
        <v>11513</v>
      </c>
      <c r="AT3547">
        <v>3310</v>
      </c>
      <c r="AU3547" s="1">
        <v>45772</v>
      </c>
      <c r="AV3547" t="s">
        <v>17374</v>
      </c>
      <c r="AW3547" t="s">
        <v>202</v>
      </c>
      <c r="AZ3547">
        <v>3310</v>
      </c>
      <c r="BA3547" t="s">
        <v>1324</v>
      </c>
      <c r="BB3547" t="s">
        <v>63</v>
      </c>
      <c r="BC3547" s="1">
        <v>45707</v>
      </c>
      <c r="BD3547" t="s">
        <v>1118</v>
      </c>
      <c r="BE3547">
        <v>562165</v>
      </c>
      <c r="BK3547">
        <v>1</v>
      </c>
      <c r="BM3547">
        <v>12800</v>
      </c>
    </row>
    <row r="3548" spans="1:65" x14ac:dyDescent="0.3">
      <c r="A3548" t="s">
        <v>17323</v>
      </c>
      <c r="B3548" t="s">
        <v>13709</v>
      </c>
      <c r="C3548" t="s">
        <v>199</v>
      </c>
      <c r="D3548" t="s">
        <v>1313</v>
      </c>
      <c r="E3548">
        <v>202501</v>
      </c>
      <c r="G3548" t="s">
        <v>189</v>
      </c>
      <c r="H3548" s="1">
        <v>45667</v>
      </c>
      <c r="I3548" t="s">
        <v>1299</v>
      </c>
      <c r="J3548">
        <v>9</v>
      </c>
      <c r="K3548" t="s">
        <v>180</v>
      </c>
      <c r="L3548" t="s">
        <v>28</v>
      </c>
      <c r="M3548" t="s">
        <v>200</v>
      </c>
      <c r="N3548" t="s">
        <v>17324</v>
      </c>
      <c r="O3548" t="s">
        <v>6252</v>
      </c>
      <c r="P3548" t="s">
        <v>1376</v>
      </c>
      <c r="Q3548" t="s">
        <v>6253</v>
      </c>
      <c r="R3548" t="s">
        <v>1377</v>
      </c>
      <c r="S3548">
        <v>12800</v>
      </c>
      <c r="T3548" t="s">
        <v>32</v>
      </c>
      <c r="U3548" t="s">
        <v>33</v>
      </c>
      <c r="V3548" t="s">
        <v>549</v>
      </c>
      <c r="W3548" t="s">
        <v>201</v>
      </c>
      <c r="X3548" s="1">
        <v>45754</v>
      </c>
      <c r="Y3548" s="1">
        <v>45678</v>
      </c>
      <c r="Z3548" s="1"/>
      <c r="AA3548" t="s">
        <v>1212</v>
      </c>
      <c r="AB3548" s="1">
        <v>45686</v>
      </c>
      <c r="AC3548">
        <v>50</v>
      </c>
      <c r="AD3548" s="1">
        <v>45736</v>
      </c>
      <c r="AE3548" s="1">
        <v>45713</v>
      </c>
      <c r="AF3548" s="1">
        <v>45680</v>
      </c>
      <c r="AG3548" t="s">
        <v>293</v>
      </c>
      <c r="AI3548" t="s">
        <v>11787</v>
      </c>
      <c r="AJ3548">
        <v>1</v>
      </c>
      <c r="AK3548">
        <v>1</v>
      </c>
      <c r="AL3548" t="s">
        <v>44</v>
      </c>
      <c r="AM3548" t="s">
        <v>6254</v>
      </c>
      <c r="AN3548" t="s">
        <v>6255</v>
      </c>
      <c r="AQ3548" t="s">
        <v>594</v>
      </c>
      <c r="AR3548" t="s">
        <v>13977</v>
      </c>
      <c r="AS3548">
        <v>11663</v>
      </c>
      <c r="AT3548">
        <v>4110</v>
      </c>
      <c r="AU3548" s="1">
        <v>45754</v>
      </c>
      <c r="AV3548" t="s">
        <v>17375</v>
      </c>
      <c r="AW3548" t="s">
        <v>202</v>
      </c>
      <c r="AZ3548">
        <v>4110</v>
      </c>
      <c r="BA3548" t="s">
        <v>1324</v>
      </c>
      <c r="BB3548" t="s">
        <v>63</v>
      </c>
      <c r="BC3548" s="1">
        <v>45688</v>
      </c>
      <c r="BD3548" t="s">
        <v>1118</v>
      </c>
      <c r="BE3548">
        <v>244346</v>
      </c>
      <c r="BK3548">
        <v>1</v>
      </c>
      <c r="BM3548">
        <v>12800</v>
      </c>
    </row>
    <row r="3549" spans="1:65" x14ac:dyDescent="0.3">
      <c r="A3549" t="s">
        <v>17323</v>
      </c>
      <c r="B3549" t="s">
        <v>13709</v>
      </c>
      <c r="C3549" t="s">
        <v>199</v>
      </c>
      <c r="D3549" t="s">
        <v>1313</v>
      </c>
      <c r="E3549">
        <v>202502</v>
      </c>
      <c r="G3549" t="s">
        <v>189</v>
      </c>
      <c r="H3549" s="1">
        <v>45667</v>
      </c>
      <c r="I3549" t="s">
        <v>1299</v>
      </c>
      <c r="J3549">
        <v>9</v>
      </c>
      <c r="K3549" t="s">
        <v>180</v>
      </c>
      <c r="L3549" t="s">
        <v>28</v>
      </c>
      <c r="M3549" t="s">
        <v>200</v>
      </c>
      <c r="N3549" t="s">
        <v>17324</v>
      </c>
      <c r="O3549" t="s">
        <v>6256</v>
      </c>
      <c r="P3549" t="s">
        <v>1376</v>
      </c>
      <c r="Q3549" t="s">
        <v>6257</v>
      </c>
      <c r="R3549" t="s">
        <v>1377</v>
      </c>
      <c r="S3549">
        <v>8960</v>
      </c>
      <c r="T3549" t="s">
        <v>32</v>
      </c>
      <c r="U3549" t="s">
        <v>33</v>
      </c>
      <c r="V3549" t="s">
        <v>549</v>
      </c>
      <c r="W3549" t="s">
        <v>201</v>
      </c>
      <c r="X3549" s="1">
        <v>45754</v>
      </c>
      <c r="Y3549" s="1">
        <v>45678</v>
      </c>
      <c r="Z3549" s="1"/>
      <c r="AA3549" t="s">
        <v>1212</v>
      </c>
      <c r="AB3549" s="1">
        <v>45709</v>
      </c>
      <c r="AC3549">
        <v>47</v>
      </c>
      <c r="AD3549" s="1">
        <v>45756</v>
      </c>
      <c r="AE3549" s="1">
        <v>45706</v>
      </c>
      <c r="AF3549" s="1">
        <v>45702</v>
      </c>
      <c r="AG3549" t="s">
        <v>293</v>
      </c>
      <c r="AI3549" t="s">
        <v>11787</v>
      </c>
      <c r="AJ3549">
        <v>1</v>
      </c>
      <c r="AK3549">
        <v>1</v>
      </c>
      <c r="AL3549" t="s">
        <v>320</v>
      </c>
      <c r="AM3549" t="s">
        <v>8771</v>
      </c>
      <c r="AN3549" t="s">
        <v>8772</v>
      </c>
      <c r="AQ3549" t="s">
        <v>594</v>
      </c>
      <c r="AR3549" t="s">
        <v>13977</v>
      </c>
      <c r="AS3549">
        <v>6006</v>
      </c>
      <c r="AT3549">
        <v>3310</v>
      </c>
      <c r="AU3549" s="1">
        <v>45754</v>
      </c>
      <c r="AV3549" t="s">
        <v>17375</v>
      </c>
      <c r="AW3549" t="s">
        <v>202</v>
      </c>
      <c r="AZ3549">
        <v>3310</v>
      </c>
      <c r="BA3549" t="s">
        <v>1324</v>
      </c>
      <c r="BB3549" t="s">
        <v>63</v>
      </c>
      <c r="BC3549" s="1">
        <v>45688</v>
      </c>
      <c r="BD3549" t="s">
        <v>1118</v>
      </c>
      <c r="BE3549">
        <v>339692</v>
      </c>
      <c r="BK3549">
        <v>1</v>
      </c>
      <c r="BM3549">
        <v>8960</v>
      </c>
    </row>
    <row r="3550" spans="1:65" x14ac:dyDescent="0.3">
      <c r="A3550" t="s">
        <v>17323</v>
      </c>
      <c r="B3550" t="s">
        <v>13709</v>
      </c>
      <c r="C3550" t="s">
        <v>199</v>
      </c>
      <c r="D3550" t="s">
        <v>1313</v>
      </c>
      <c r="E3550">
        <v>202502</v>
      </c>
      <c r="G3550" t="s">
        <v>189</v>
      </c>
      <c r="H3550" s="1">
        <v>45667</v>
      </c>
      <c r="I3550" t="s">
        <v>1299</v>
      </c>
      <c r="J3550">
        <v>8</v>
      </c>
      <c r="K3550" t="s">
        <v>75</v>
      </c>
      <c r="L3550" t="s">
        <v>28</v>
      </c>
      <c r="M3550" t="s">
        <v>200</v>
      </c>
      <c r="N3550" t="s">
        <v>17324</v>
      </c>
      <c r="O3550" t="s">
        <v>6256</v>
      </c>
      <c r="P3550" t="s">
        <v>1322</v>
      </c>
      <c r="Q3550" t="s">
        <v>6258</v>
      </c>
      <c r="R3550" t="s">
        <v>1323</v>
      </c>
      <c r="S3550">
        <v>3840</v>
      </c>
      <c r="T3550" t="s">
        <v>32</v>
      </c>
      <c r="U3550" t="s">
        <v>33</v>
      </c>
      <c r="V3550" t="s">
        <v>549</v>
      </c>
      <c r="W3550" t="s">
        <v>201</v>
      </c>
      <c r="X3550" s="1">
        <v>45754</v>
      </c>
      <c r="Y3550" s="1">
        <v>45678</v>
      </c>
      <c r="Z3550" s="1"/>
      <c r="AA3550" t="s">
        <v>1212</v>
      </c>
      <c r="AB3550" s="1">
        <v>45709</v>
      </c>
      <c r="AC3550">
        <v>47</v>
      </c>
      <c r="AD3550" s="1">
        <v>45756</v>
      </c>
      <c r="AE3550" s="1">
        <v>45740</v>
      </c>
      <c r="AF3550" s="1">
        <v>45702</v>
      </c>
      <c r="AG3550" t="s">
        <v>293</v>
      </c>
      <c r="AI3550" t="s">
        <v>11787</v>
      </c>
      <c r="AJ3550">
        <v>0</v>
      </c>
      <c r="AK3550">
        <v>0</v>
      </c>
      <c r="AL3550" t="s">
        <v>320</v>
      </c>
      <c r="AM3550" t="s">
        <v>8771</v>
      </c>
      <c r="AN3550" t="s">
        <v>8772</v>
      </c>
      <c r="AQ3550" t="s">
        <v>594</v>
      </c>
      <c r="AR3550" t="s">
        <v>13977</v>
      </c>
      <c r="AS3550">
        <v>0</v>
      </c>
      <c r="AT3550">
        <v>0</v>
      </c>
      <c r="AU3550" s="1">
        <v>45754</v>
      </c>
      <c r="AV3550" t="s">
        <v>17375</v>
      </c>
      <c r="AW3550" t="s">
        <v>202</v>
      </c>
      <c r="AZ3550">
        <v>0</v>
      </c>
      <c r="BA3550" t="s">
        <v>1324</v>
      </c>
      <c r="BB3550" t="s">
        <v>63</v>
      </c>
      <c r="BC3550" s="1">
        <v>45688</v>
      </c>
      <c r="BD3550" t="s">
        <v>1118</v>
      </c>
      <c r="BE3550">
        <v>339692</v>
      </c>
      <c r="BK3550">
        <v>0</v>
      </c>
      <c r="BM3550">
        <v>3840</v>
      </c>
    </row>
    <row r="3551" spans="1:65" x14ac:dyDescent="0.3">
      <c r="A3551" t="s">
        <v>17323</v>
      </c>
      <c r="B3551" t="s">
        <v>13709</v>
      </c>
      <c r="C3551" t="s">
        <v>45</v>
      </c>
      <c r="D3551" t="s">
        <v>1313</v>
      </c>
      <c r="E3551">
        <v>202501</v>
      </c>
      <c r="G3551" t="s">
        <v>1394</v>
      </c>
      <c r="H3551" s="1">
        <v>45664</v>
      </c>
      <c r="I3551" t="s">
        <v>1299</v>
      </c>
      <c r="J3551">
        <v>8</v>
      </c>
      <c r="K3551" t="s">
        <v>80</v>
      </c>
      <c r="L3551" t="s">
        <v>48</v>
      </c>
      <c r="M3551" t="s">
        <v>1403</v>
      </c>
      <c r="N3551" t="s">
        <v>17324</v>
      </c>
      <c r="O3551" t="s">
        <v>6259</v>
      </c>
      <c r="P3551" t="s">
        <v>1344</v>
      </c>
      <c r="Q3551" t="s">
        <v>6260</v>
      </c>
      <c r="R3551" t="s">
        <v>1345</v>
      </c>
      <c r="S3551">
        <v>12800</v>
      </c>
      <c r="T3551" t="s">
        <v>32</v>
      </c>
      <c r="U3551" t="s">
        <v>33</v>
      </c>
      <c r="V3551" t="s">
        <v>493</v>
      </c>
      <c r="W3551" t="s">
        <v>464</v>
      </c>
      <c r="X3551" s="1">
        <v>45681</v>
      </c>
      <c r="Y3551" s="1">
        <v>45664</v>
      </c>
      <c r="Z3551" s="1"/>
      <c r="AA3551" t="s">
        <v>1212</v>
      </c>
      <c r="AB3551" s="1">
        <v>45680</v>
      </c>
      <c r="AC3551">
        <v>3</v>
      </c>
      <c r="AD3551" s="1">
        <v>45683</v>
      </c>
      <c r="AE3551" s="1">
        <v>45706</v>
      </c>
      <c r="AF3551" s="1">
        <v>45674</v>
      </c>
      <c r="AG3551" t="s">
        <v>293</v>
      </c>
      <c r="AI3551" t="s">
        <v>11787</v>
      </c>
      <c r="AJ3551">
        <v>1</v>
      </c>
      <c r="AK3551">
        <v>1</v>
      </c>
      <c r="AL3551" t="s">
        <v>320</v>
      </c>
      <c r="AM3551" t="s">
        <v>6261</v>
      </c>
      <c r="AN3551" t="s">
        <v>6262</v>
      </c>
      <c r="AQ3551" t="s">
        <v>13963</v>
      </c>
      <c r="AS3551">
        <v>10153</v>
      </c>
      <c r="AT3551">
        <v>389</v>
      </c>
      <c r="AU3551" s="1">
        <v>45683</v>
      </c>
      <c r="AV3551" t="s">
        <v>17325</v>
      </c>
      <c r="AW3551" t="s">
        <v>101</v>
      </c>
      <c r="AY3551">
        <v>389</v>
      </c>
      <c r="BA3551" t="s">
        <v>13967</v>
      </c>
      <c r="BB3551" t="s">
        <v>63</v>
      </c>
      <c r="BC3551" s="1">
        <v>45674</v>
      </c>
      <c r="BD3551" t="s">
        <v>13965</v>
      </c>
      <c r="BE3551">
        <v>48000</v>
      </c>
      <c r="BI3551">
        <v>1</v>
      </c>
      <c r="BM3551">
        <v>12800</v>
      </c>
    </row>
    <row r="3552" spans="1:65" x14ac:dyDescent="0.3">
      <c r="A3552" t="s">
        <v>17323</v>
      </c>
      <c r="B3552" t="s">
        <v>13709</v>
      </c>
      <c r="C3552" t="s">
        <v>45</v>
      </c>
      <c r="D3552" t="s">
        <v>56</v>
      </c>
      <c r="E3552">
        <v>202502</v>
      </c>
      <c r="G3552" t="s">
        <v>46</v>
      </c>
      <c r="H3552" s="1">
        <v>45664</v>
      </c>
      <c r="I3552" t="s">
        <v>1299</v>
      </c>
      <c r="J3552">
        <v>8</v>
      </c>
      <c r="K3552" t="s">
        <v>80</v>
      </c>
      <c r="L3552" t="s">
        <v>48</v>
      </c>
      <c r="M3552" t="s">
        <v>1423</v>
      </c>
      <c r="N3552" t="s">
        <v>17324</v>
      </c>
      <c r="O3552" t="s">
        <v>8773</v>
      </c>
      <c r="P3552" t="s">
        <v>1424</v>
      </c>
      <c r="Q3552" t="s">
        <v>8774</v>
      </c>
      <c r="R3552" t="s">
        <v>1428</v>
      </c>
      <c r="S3552">
        <v>14400</v>
      </c>
      <c r="T3552" t="s">
        <v>32</v>
      </c>
      <c r="U3552" t="s">
        <v>33</v>
      </c>
      <c r="V3552" t="s">
        <v>593</v>
      </c>
      <c r="W3552" t="s">
        <v>95</v>
      </c>
      <c r="X3552" s="1">
        <v>45708</v>
      </c>
      <c r="Y3552" s="1">
        <v>45681</v>
      </c>
      <c r="Z3552" s="1"/>
      <c r="AA3552" t="s">
        <v>1212</v>
      </c>
      <c r="AB3552" s="1">
        <v>45713</v>
      </c>
      <c r="AC3552">
        <v>10</v>
      </c>
      <c r="AD3552" s="1">
        <v>45723</v>
      </c>
      <c r="AE3552" s="1">
        <v>45706</v>
      </c>
      <c r="AF3552" s="1">
        <v>45706</v>
      </c>
      <c r="AG3552" t="s">
        <v>293</v>
      </c>
      <c r="AI3552" t="s">
        <v>11787</v>
      </c>
      <c r="AJ3552">
        <v>1</v>
      </c>
      <c r="AK3552">
        <v>1</v>
      </c>
      <c r="AL3552" t="s">
        <v>96</v>
      </c>
      <c r="AM3552" t="s">
        <v>6118</v>
      </c>
      <c r="AN3552" t="s">
        <v>6263</v>
      </c>
      <c r="AQ3552" t="s">
        <v>13963</v>
      </c>
      <c r="AS3552">
        <v>10553</v>
      </c>
      <c r="AT3552">
        <v>650</v>
      </c>
      <c r="AU3552" s="1">
        <v>45708</v>
      </c>
      <c r="AV3552" t="s">
        <v>17376</v>
      </c>
      <c r="AW3552" t="s">
        <v>313</v>
      </c>
      <c r="AY3552">
        <v>650</v>
      </c>
      <c r="BA3552" t="s">
        <v>39</v>
      </c>
      <c r="BB3552" t="s">
        <v>63</v>
      </c>
      <c r="BC3552" s="1">
        <v>45693</v>
      </c>
      <c r="BD3552" t="s">
        <v>13965</v>
      </c>
      <c r="BE3552">
        <v>54720</v>
      </c>
      <c r="BI3552">
        <v>1</v>
      </c>
      <c r="BM3552">
        <v>14400</v>
      </c>
    </row>
    <row r="3553" spans="1:65" x14ac:dyDescent="0.3">
      <c r="A3553" t="s">
        <v>17323</v>
      </c>
      <c r="B3553" t="s">
        <v>13709</v>
      </c>
      <c r="C3553" t="s">
        <v>45</v>
      </c>
      <c r="D3553" t="s">
        <v>56</v>
      </c>
      <c r="E3553">
        <v>202502</v>
      </c>
      <c r="G3553" t="s">
        <v>46</v>
      </c>
      <c r="H3553" s="1">
        <v>45664</v>
      </c>
      <c r="I3553" t="s">
        <v>1299</v>
      </c>
      <c r="J3553">
        <v>8</v>
      </c>
      <c r="K3553" t="s">
        <v>80</v>
      </c>
      <c r="L3553" t="s">
        <v>48</v>
      </c>
      <c r="M3553" t="s">
        <v>1423</v>
      </c>
      <c r="N3553" t="s">
        <v>17324</v>
      </c>
      <c r="O3553" t="s">
        <v>6264</v>
      </c>
      <c r="P3553" t="s">
        <v>1424</v>
      </c>
      <c r="Q3553" t="s">
        <v>6265</v>
      </c>
      <c r="R3553" t="s">
        <v>1428</v>
      </c>
      <c r="S3553">
        <v>14400</v>
      </c>
      <c r="T3553" t="s">
        <v>32</v>
      </c>
      <c r="U3553" t="s">
        <v>33</v>
      </c>
      <c r="V3553" t="s">
        <v>593</v>
      </c>
      <c r="W3553" t="s">
        <v>95</v>
      </c>
      <c r="X3553" s="1">
        <v>45708</v>
      </c>
      <c r="Y3553" s="1">
        <v>45681</v>
      </c>
      <c r="Z3553" s="1"/>
      <c r="AA3553" t="s">
        <v>1212</v>
      </c>
      <c r="AB3553" s="1">
        <v>45706</v>
      </c>
      <c r="AC3553">
        <v>9</v>
      </c>
      <c r="AD3553" s="1">
        <v>45715</v>
      </c>
      <c r="AE3553" s="1">
        <v>45706</v>
      </c>
      <c r="AF3553" s="1">
        <v>45699</v>
      </c>
      <c r="AG3553" t="s">
        <v>293</v>
      </c>
      <c r="AI3553" t="s">
        <v>11787</v>
      </c>
      <c r="AJ3553">
        <v>1</v>
      </c>
      <c r="AK3553">
        <v>1</v>
      </c>
      <c r="AL3553" t="s">
        <v>96</v>
      </c>
      <c r="AM3553" t="s">
        <v>6118</v>
      </c>
      <c r="AN3553" t="s">
        <v>6266</v>
      </c>
      <c r="AQ3553" t="s">
        <v>13963</v>
      </c>
      <c r="AS3553">
        <v>10753</v>
      </c>
      <c r="AT3553">
        <v>650</v>
      </c>
      <c r="AU3553" s="1">
        <v>45708</v>
      </c>
      <c r="AV3553" t="s">
        <v>17325</v>
      </c>
      <c r="AW3553" t="s">
        <v>313</v>
      </c>
      <c r="AY3553">
        <v>650</v>
      </c>
      <c r="BA3553" t="s">
        <v>39</v>
      </c>
      <c r="BB3553" t="s">
        <v>63</v>
      </c>
      <c r="BC3553" s="1">
        <v>45693</v>
      </c>
      <c r="BD3553" t="s">
        <v>13965</v>
      </c>
      <c r="BE3553">
        <v>54720</v>
      </c>
      <c r="BI3553">
        <v>1</v>
      </c>
      <c r="BM3553">
        <v>14400</v>
      </c>
    </row>
    <row r="3554" spans="1:65" x14ac:dyDescent="0.3">
      <c r="A3554" t="s">
        <v>17323</v>
      </c>
      <c r="B3554" t="s">
        <v>13709</v>
      </c>
      <c r="C3554" t="s">
        <v>45</v>
      </c>
      <c r="D3554" t="s">
        <v>1298</v>
      </c>
      <c r="E3554">
        <v>202503</v>
      </c>
      <c r="G3554" t="s">
        <v>218</v>
      </c>
      <c r="H3554" s="1">
        <v>45667</v>
      </c>
      <c r="I3554" t="s">
        <v>1299</v>
      </c>
      <c r="J3554">
        <v>4.0999999999999996</v>
      </c>
      <c r="K3554" t="s">
        <v>191</v>
      </c>
      <c r="L3554" t="s">
        <v>48</v>
      </c>
      <c r="M3554" t="s">
        <v>219</v>
      </c>
      <c r="N3554" t="s">
        <v>17324</v>
      </c>
      <c r="O3554" t="s">
        <v>6267</v>
      </c>
      <c r="P3554" t="s">
        <v>1303</v>
      </c>
      <c r="Q3554" t="s">
        <v>6268</v>
      </c>
      <c r="R3554" t="s">
        <v>1304</v>
      </c>
      <c r="S3554">
        <v>1400</v>
      </c>
      <c r="T3554" t="s">
        <v>32</v>
      </c>
      <c r="U3554" t="s">
        <v>33</v>
      </c>
      <c r="V3554" t="s">
        <v>493</v>
      </c>
      <c r="W3554" t="s">
        <v>464</v>
      </c>
      <c r="X3554" s="1">
        <v>45713</v>
      </c>
      <c r="Y3554" s="1">
        <v>45691</v>
      </c>
      <c r="Z3554" s="1"/>
      <c r="AA3554" t="s">
        <v>1212</v>
      </c>
      <c r="AB3554" s="1">
        <v>45740</v>
      </c>
      <c r="AC3554">
        <v>2</v>
      </c>
      <c r="AD3554" s="1">
        <v>45742</v>
      </c>
      <c r="AE3554" s="1">
        <v>45715</v>
      </c>
      <c r="AF3554" s="1">
        <v>45733</v>
      </c>
      <c r="AG3554" t="s">
        <v>293</v>
      </c>
      <c r="AI3554" t="s">
        <v>53</v>
      </c>
      <c r="AL3554" t="s">
        <v>320</v>
      </c>
      <c r="AM3554" t="s">
        <v>11117</v>
      </c>
      <c r="AN3554" t="s">
        <v>8776</v>
      </c>
      <c r="AQ3554" t="s">
        <v>594</v>
      </c>
      <c r="AR3554" t="s">
        <v>13977</v>
      </c>
      <c r="AS3554">
        <v>6318</v>
      </c>
      <c r="AT3554">
        <v>228</v>
      </c>
      <c r="AU3554" s="1">
        <v>45713</v>
      </c>
      <c r="AV3554" t="s">
        <v>17325</v>
      </c>
      <c r="AW3554" t="s">
        <v>101</v>
      </c>
      <c r="AZ3554">
        <v>228</v>
      </c>
      <c r="BA3554" t="s">
        <v>69</v>
      </c>
      <c r="BB3554" t="s">
        <v>63</v>
      </c>
      <c r="BC3554" s="1">
        <v>45701</v>
      </c>
      <c r="BD3554" t="s">
        <v>13965</v>
      </c>
      <c r="BE3554">
        <v>10080</v>
      </c>
      <c r="BM3554">
        <v>1400</v>
      </c>
    </row>
    <row r="3555" spans="1:65" x14ac:dyDescent="0.3">
      <c r="A3555" t="s">
        <v>17323</v>
      </c>
      <c r="B3555" t="s">
        <v>13709</v>
      </c>
      <c r="C3555" t="s">
        <v>578</v>
      </c>
      <c r="D3555" t="s">
        <v>56</v>
      </c>
      <c r="E3555">
        <v>202502</v>
      </c>
      <c r="G3555" t="s">
        <v>2158</v>
      </c>
      <c r="H3555" s="1">
        <v>45670</v>
      </c>
      <c r="I3555" t="s">
        <v>1299</v>
      </c>
      <c r="J3555">
        <v>8</v>
      </c>
      <c r="K3555" t="s">
        <v>80</v>
      </c>
      <c r="L3555" t="s">
        <v>28</v>
      </c>
      <c r="M3555" t="s">
        <v>29</v>
      </c>
      <c r="N3555" t="s">
        <v>17324</v>
      </c>
      <c r="O3555" t="s">
        <v>6269</v>
      </c>
      <c r="P3555" t="s">
        <v>1328</v>
      </c>
      <c r="Q3555" t="s">
        <v>6270</v>
      </c>
      <c r="R3555" t="s">
        <v>1329</v>
      </c>
      <c r="S3555">
        <v>23120</v>
      </c>
      <c r="T3555" t="s">
        <v>32</v>
      </c>
      <c r="U3555" t="s">
        <v>33</v>
      </c>
      <c r="V3555" t="s">
        <v>433</v>
      </c>
      <c r="W3555" t="s">
        <v>23</v>
      </c>
      <c r="X3555" s="1">
        <v>45730</v>
      </c>
      <c r="Y3555" s="1">
        <v>45688</v>
      </c>
      <c r="Z3555" s="1"/>
      <c r="AA3555" t="s">
        <v>1212</v>
      </c>
      <c r="AB3555" s="1">
        <v>45706</v>
      </c>
      <c r="AC3555">
        <v>24</v>
      </c>
      <c r="AD3555" s="1">
        <v>45730</v>
      </c>
      <c r="AE3555" s="1">
        <v>45715</v>
      </c>
      <c r="AF3555" s="1">
        <v>45701</v>
      </c>
      <c r="AG3555" t="s">
        <v>293</v>
      </c>
      <c r="AI3555" t="s">
        <v>11790</v>
      </c>
      <c r="AJ3555">
        <v>1</v>
      </c>
      <c r="AK3555">
        <v>2</v>
      </c>
      <c r="AL3555" t="s">
        <v>530</v>
      </c>
      <c r="AM3555" t="s">
        <v>6271</v>
      </c>
      <c r="AN3555" t="s">
        <v>6272</v>
      </c>
      <c r="AQ3555" t="s">
        <v>594</v>
      </c>
      <c r="AR3555" t="s">
        <v>14873</v>
      </c>
      <c r="AS3555">
        <v>13755</v>
      </c>
      <c r="AT3555">
        <v>3160</v>
      </c>
      <c r="AU3555" s="1">
        <v>45730</v>
      </c>
      <c r="AV3555" t="s">
        <v>17375</v>
      </c>
      <c r="AW3555" t="s">
        <v>38</v>
      </c>
      <c r="AY3555">
        <v>1645</v>
      </c>
      <c r="AZ3555">
        <v>3160</v>
      </c>
      <c r="BA3555" t="s">
        <v>69</v>
      </c>
      <c r="BB3555" t="s">
        <v>63</v>
      </c>
      <c r="BC3555" s="1">
        <v>45700</v>
      </c>
      <c r="BD3555" t="s">
        <v>13965</v>
      </c>
      <c r="BE3555">
        <v>106432</v>
      </c>
      <c r="BK3555">
        <v>2</v>
      </c>
      <c r="BM3555">
        <v>23120</v>
      </c>
    </row>
    <row r="3556" spans="1:65" x14ac:dyDescent="0.3">
      <c r="A3556" t="s">
        <v>17323</v>
      </c>
      <c r="B3556" t="s">
        <v>13709</v>
      </c>
      <c r="C3556" t="s">
        <v>578</v>
      </c>
      <c r="D3556" t="s">
        <v>56</v>
      </c>
      <c r="E3556">
        <v>202502</v>
      </c>
      <c r="G3556" t="s">
        <v>2158</v>
      </c>
      <c r="H3556" s="1">
        <v>45670</v>
      </c>
      <c r="I3556" t="s">
        <v>1299</v>
      </c>
      <c r="J3556">
        <v>8</v>
      </c>
      <c r="K3556" t="s">
        <v>80</v>
      </c>
      <c r="L3556" t="s">
        <v>28</v>
      </c>
      <c r="M3556" t="s">
        <v>29</v>
      </c>
      <c r="N3556" t="s">
        <v>17324</v>
      </c>
      <c r="O3556" t="s">
        <v>6273</v>
      </c>
      <c r="P3556" t="s">
        <v>1328</v>
      </c>
      <c r="Q3556" t="s">
        <v>6274</v>
      </c>
      <c r="R3556" t="s">
        <v>1329</v>
      </c>
      <c r="S3556">
        <v>23120</v>
      </c>
      <c r="T3556" t="s">
        <v>32</v>
      </c>
      <c r="U3556" t="s">
        <v>33</v>
      </c>
      <c r="V3556" t="s">
        <v>433</v>
      </c>
      <c r="W3556" t="s">
        <v>23</v>
      </c>
      <c r="X3556" s="1">
        <v>45736</v>
      </c>
      <c r="Y3556" s="1">
        <v>45694</v>
      </c>
      <c r="Z3556" s="1"/>
      <c r="AA3556" t="s">
        <v>1212</v>
      </c>
      <c r="AB3556" s="1">
        <v>45706</v>
      </c>
      <c r="AC3556">
        <v>24</v>
      </c>
      <c r="AD3556" s="1">
        <v>45730</v>
      </c>
      <c r="AE3556" s="1">
        <v>45704</v>
      </c>
      <c r="AF3556" s="1">
        <v>45701</v>
      </c>
      <c r="AG3556" t="s">
        <v>293</v>
      </c>
      <c r="AI3556" t="s">
        <v>11790</v>
      </c>
      <c r="AJ3556">
        <v>1</v>
      </c>
      <c r="AK3556">
        <v>2</v>
      </c>
      <c r="AL3556" t="s">
        <v>530</v>
      </c>
      <c r="AM3556" t="s">
        <v>6271</v>
      </c>
      <c r="AN3556" t="s">
        <v>6275</v>
      </c>
      <c r="AQ3556" t="s">
        <v>594</v>
      </c>
      <c r="AR3556" t="s">
        <v>14873</v>
      </c>
      <c r="AS3556">
        <v>13755</v>
      </c>
      <c r="AT3556">
        <v>3160</v>
      </c>
      <c r="AU3556" s="1">
        <v>45736</v>
      </c>
      <c r="AV3556" t="s">
        <v>17375</v>
      </c>
      <c r="AW3556" t="s">
        <v>38</v>
      </c>
      <c r="AY3556">
        <v>1645</v>
      </c>
      <c r="AZ3556">
        <v>3160</v>
      </c>
      <c r="BA3556" t="s">
        <v>69</v>
      </c>
      <c r="BB3556" t="s">
        <v>63</v>
      </c>
      <c r="BC3556" s="1">
        <v>45706</v>
      </c>
      <c r="BD3556" t="s">
        <v>13965</v>
      </c>
      <c r="BE3556">
        <v>106432</v>
      </c>
      <c r="BK3556">
        <v>2</v>
      </c>
      <c r="BM3556">
        <v>23120</v>
      </c>
    </row>
    <row r="3557" spans="1:65" x14ac:dyDescent="0.3">
      <c r="A3557" t="s">
        <v>17323</v>
      </c>
      <c r="B3557" t="s">
        <v>13709</v>
      </c>
      <c r="C3557" t="s">
        <v>578</v>
      </c>
      <c r="D3557" t="s">
        <v>56</v>
      </c>
      <c r="E3557">
        <v>202502</v>
      </c>
      <c r="G3557" t="s">
        <v>2158</v>
      </c>
      <c r="H3557" s="1">
        <v>45670</v>
      </c>
      <c r="I3557" t="s">
        <v>1299</v>
      </c>
      <c r="J3557">
        <v>8</v>
      </c>
      <c r="K3557" t="s">
        <v>80</v>
      </c>
      <c r="L3557" t="s">
        <v>28</v>
      </c>
      <c r="M3557" t="s">
        <v>29</v>
      </c>
      <c r="N3557" t="s">
        <v>17324</v>
      </c>
      <c r="O3557" t="s">
        <v>6276</v>
      </c>
      <c r="P3557" t="s">
        <v>1328</v>
      </c>
      <c r="Q3557" t="s">
        <v>6277</v>
      </c>
      <c r="R3557" t="s">
        <v>1329</v>
      </c>
      <c r="S3557">
        <v>23120</v>
      </c>
      <c r="T3557" t="s">
        <v>32</v>
      </c>
      <c r="U3557" t="s">
        <v>33</v>
      </c>
      <c r="V3557" t="s">
        <v>433</v>
      </c>
      <c r="W3557" t="s">
        <v>23</v>
      </c>
      <c r="X3557" s="1">
        <v>45737</v>
      </c>
      <c r="Y3557" s="1">
        <v>45695</v>
      </c>
      <c r="Z3557" s="1"/>
      <c r="AA3557" t="s">
        <v>1212</v>
      </c>
      <c r="AB3557" s="1">
        <v>45706</v>
      </c>
      <c r="AC3557">
        <v>24</v>
      </c>
      <c r="AD3557" s="1">
        <v>45730</v>
      </c>
      <c r="AE3557" s="1">
        <v>45711</v>
      </c>
      <c r="AF3557" s="1">
        <v>45701</v>
      </c>
      <c r="AG3557" t="s">
        <v>293</v>
      </c>
      <c r="AI3557" t="s">
        <v>11790</v>
      </c>
      <c r="AJ3557">
        <v>1</v>
      </c>
      <c r="AK3557">
        <v>2</v>
      </c>
      <c r="AL3557" t="s">
        <v>530</v>
      </c>
      <c r="AM3557" t="s">
        <v>6271</v>
      </c>
      <c r="AN3557" t="s">
        <v>6278</v>
      </c>
      <c r="AQ3557" t="s">
        <v>594</v>
      </c>
      <c r="AR3557" t="s">
        <v>14873</v>
      </c>
      <c r="AS3557">
        <v>13755</v>
      </c>
      <c r="AT3557">
        <v>3160</v>
      </c>
      <c r="AU3557" s="1">
        <v>45737</v>
      </c>
      <c r="AV3557" t="s">
        <v>17375</v>
      </c>
      <c r="AW3557" t="s">
        <v>38</v>
      </c>
      <c r="AY3557">
        <v>1645</v>
      </c>
      <c r="AZ3557">
        <v>3160</v>
      </c>
      <c r="BA3557" t="s">
        <v>69</v>
      </c>
      <c r="BB3557" t="s">
        <v>63</v>
      </c>
      <c r="BC3557" s="1">
        <v>45707</v>
      </c>
      <c r="BD3557" t="s">
        <v>13965</v>
      </c>
      <c r="BE3557">
        <v>106432</v>
      </c>
      <c r="BK3557">
        <v>2</v>
      </c>
      <c r="BM3557">
        <v>23120</v>
      </c>
    </row>
    <row r="3558" spans="1:65" x14ac:dyDescent="0.3">
      <c r="A3558" t="s">
        <v>17323</v>
      </c>
      <c r="B3558" t="s">
        <v>13709</v>
      </c>
      <c r="C3558" t="s">
        <v>538</v>
      </c>
      <c r="D3558" t="s">
        <v>1313</v>
      </c>
      <c r="E3558">
        <v>202502</v>
      </c>
      <c r="G3558" t="s">
        <v>1393</v>
      </c>
      <c r="H3558" s="1">
        <v>45670</v>
      </c>
      <c r="I3558" t="s">
        <v>1299</v>
      </c>
      <c r="J3558">
        <v>9</v>
      </c>
      <c r="K3558" t="s">
        <v>180</v>
      </c>
      <c r="L3558" t="s">
        <v>28</v>
      </c>
      <c r="M3558" t="s">
        <v>1375</v>
      </c>
      <c r="N3558" t="s">
        <v>17324</v>
      </c>
      <c r="O3558" t="s">
        <v>6279</v>
      </c>
      <c r="P3558" t="s">
        <v>1380</v>
      </c>
      <c r="Q3558" t="s">
        <v>6280</v>
      </c>
      <c r="R3558" t="s">
        <v>1381</v>
      </c>
      <c r="S3558">
        <v>18500</v>
      </c>
      <c r="T3558" t="s">
        <v>32</v>
      </c>
      <c r="U3558" t="s">
        <v>33</v>
      </c>
      <c r="V3558" t="s">
        <v>863</v>
      </c>
      <c r="W3558" t="s">
        <v>559</v>
      </c>
      <c r="X3558" s="1">
        <v>45731</v>
      </c>
      <c r="Y3558" s="1">
        <v>45686</v>
      </c>
      <c r="Z3558" s="1"/>
      <c r="AA3558" t="s">
        <v>1212</v>
      </c>
      <c r="AB3558" s="1">
        <v>45715</v>
      </c>
      <c r="AC3558">
        <v>36</v>
      </c>
      <c r="AD3558" s="1">
        <v>45751</v>
      </c>
      <c r="AE3558" s="1">
        <v>45739</v>
      </c>
      <c r="AF3558" s="1">
        <v>45706</v>
      </c>
      <c r="AG3558" t="s">
        <v>293</v>
      </c>
      <c r="AI3558" t="s">
        <v>11791</v>
      </c>
      <c r="AJ3558">
        <v>1</v>
      </c>
      <c r="AK3558">
        <v>1</v>
      </c>
      <c r="AL3558" t="s">
        <v>1954</v>
      </c>
      <c r="AM3558" t="s">
        <v>8777</v>
      </c>
      <c r="AN3558" t="s">
        <v>8778</v>
      </c>
      <c r="AQ3558" t="s">
        <v>13963</v>
      </c>
      <c r="AS3558">
        <v>11208</v>
      </c>
      <c r="AT3558">
        <v>2269</v>
      </c>
      <c r="AU3558" s="1">
        <v>45731</v>
      </c>
      <c r="AV3558" t="s">
        <v>17375</v>
      </c>
      <c r="AW3558" t="s">
        <v>1020</v>
      </c>
      <c r="AY3558">
        <v>2269</v>
      </c>
      <c r="BA3558" t="s">
        <v>1324</v>
      </c>
      <c r="BB3558" t="s">
        <v>63</v>
      </c>
      <c r="BC3558" s="1">
        <v>45686</v>
      </c>
      <c r="BD3558" t="s">
        <v>13965</v>
      </c>
      <c r="BE3558">
        <v>37240</v>
      </c>
      <c r="BI3558">
        <v>1</v>
      </c>
      <c r="BM3558">
        <v>18500</v>
      </c>
    </row>
    <row r="3559" spans="1:65" x14ac:dyDescent="0.3">
      <c r="A3559" t="s">
        <v>17323</v>
      </c>
      <c r="B3559" t="s">
        <v>13709</v>
      </c>
      <c r="C3559" t="s">
        <v>538</v>
      </c>
      <c r="D3559" t="s">
        <v>1313</v>
      </c>
      <c r="E3559">
        <v>202502</v>
      </c>
      <c r="G3559" t="s">
        <v>1393</v>
      </c>
      <c r="H3559" s="1">
        <v>45670</v>
      </c>
      <c r="I3559" t="s">
        <v>1299</v>
      </c>
      <c r="J3559">
        <v>9</v>
      </c>
      <c r="K3559" t="s">
        <v>180</v>
      </c>
      <c r="L3559" t="s">
        <v>28</v>
      </c>
      <c r="M3559" t="s">
        <v>1375</v>
      </c>
      <c r="N3559" t="s">
        <v>17324</v>
      </c>
      <c r="O3559" t="s">
        <v>6281</v>
      </c>
      <c r="P3559" t="s">
        <v>1380</v>
      </c>
      <c r="Q3559" t="s">
        <v>6282</v>
      </c>
      <c r="R3559" t="s">
        <v>1381</v>
      </c>
      <c r="S3559">
        <v>18500</v>
      </c>
      <c r="T3559" t="s">
        <v>32</v>
      </c>
      <c r="U3559" t="s">
        <v>33</v>
      </c>
      <c r="V3559" t="s">
        <v>863</v>
      </c>
      <c r="W3559" t="s">
        <v>559</v>
      </c>
      <c r="X3559" s="1">
        <v>45731</v>
      </c>
      <c r="Y3559" s="1">
        <v>45686</v>
      </c>
      <c r="Z3559" s="1"/>
      <c r="AA3559" t="s">
        <v>1212</v>
      </c>
      <c r="AB3559" s="1">
        <v>45715</v>
      </c>
      <c r="AC3559">
        <v>36</v>
      </c>
      <c r="AD3559" s="1">
        <v>45751</v>
      </c>
      <c r="AE3559" s="1">
        <v>45697</v>
      </c>
      <c r="AF3559" s="1">
        <v>45707</v>
      </c>
      <c r="AG3559" t="s">
        <v>293</v>
      </c>
      <c r="AI3559" t="s">
        <v>11791</v>
      </c>
      <c r="AJ3559">
        <v>1</v>
      </c>
      <c r="AK3559">
        <v>1</v>
      </c>
      <c r="AL3559" t="s">
        <v>1954</v>
      </c>
      <c r="AM3559" t="s">
        <v>8777</v>
      </c>
      <c r="AN3559" t="s">
        <v>8779</v>
      </c>
      <c r="AQ3559" t="s">
        <v>13963</v>
      </c>
      <c r="AS3559">
        <v>11208</v>
      </c>
      <c r="AT3559">
        <v>2269</v>
      </c>
      <c r="AU3559" s="1">
        <v>45731</v>
      </c>
      <c r="AV3559" t="s">
        <v>17375</v>
      </c>
      <c r="AW3559" t="s">
        <v>1020</v>
      </c>
      <c r="AY3559">
        <v>2269</v>
      </c>
      <c r="BA3559" t="s">
        <v>1324</v>
      </c>
      <c r="BB3559" t="s">
        <v>63</v>
      </c>
      <c r="BC3559" s="1">
        <v>45686</v>
      </c>
      <c r="BD3559" t="s">
        <v>13965</v>
      </c>
      <c r="BE3559">
        <v>37240</v>
      </c>
      <c r="BI3559">
        <v>1</v>
      </c>
      <c r="BM3559">
        <v>18500</v>
      </c>
    </row>
    <row r="3560" spans="1:65" x14ac:dyDescent="0.3">
      <c r="A3560" t="s">
        <v>17323</v>
      </c>
      <c r="B3560" t="s">
        <v>13709</v>
      </c>
      <c r="C3560" t="s">
        <v>45</v>
      </c>
      <c r="D3560" t="s">
        <v>56</v>
      </c>
      <c r="E3560">
        <v>202502</v>
      </c>
      <c r="G3560" t="s">
        <v>1452</v>
      </c>
      <c r="H3560" s="1">
        <v>45671</v>
      </c>
      <c r="I3560" t="s">
        <v>1299</v>
      </c>
      <c r="J3560" t="s">
        <v>1318</v>
      </c>
      <c r="K3560" t="s">
        <v>1318</v>
      </c>
      <c r="L3560" t="s">
        <v>28</v>
      </c>
      <c r="M3560" t="s">
        <v>877</v>
      </c>
      <c r="N3560" t="s">
        <v>17324</v>
      </c>
      <c r="O3560" t="s">
        <v>6283</v>
      </c>
      <c r="P3560" t="s">
        <v>1396</v>
      </c>
      <c r="Q3560" t="s">
        <v>6284</v>
      </c>
      <c r="R3560" t="s">
        <v>1397</v>
      </c>
      <c r="S3560">
        <v>18920</v>
      </c>
      <c r="T3560" t="s">
        <v>32</v>
      </c>
      <c r="U3560" t="s">
        <v>33</v>
      </c>
      <c r="V3560" t="s">
        <v>575</v>
      </c>
      <c r="W3560" t="s">
        <v>575</v>
      </c>
      <c r="X3560" s="1">
        <v>45712</v>
      </c>
      <c r="Y3560" s="1">
        <v>45694</v>
      </c>
      <c r="Z3560" s="1"/>
      <c r="AA3560" t="s">
        <v>1212</v>
      </c>
      <c r="AB3560" s="1">
        <v>45704</v>
      </c>
      <c r="AC3560">
        <v>10</v>
      </c>
      <c r="AD3560" s="1">
        <v>45714</v>
      </c>
      <c r="AE3560" s="1">
        <v>45713</v>
      </c>
      <c r="AF3560" s="1">
        <v>45694</v>
      </c>
      <c r="AG3560" t="s">
        <v>293</v>
      </c>
      <c r="AI3560" t="s">
        <v>11791</v>
      </c>
      <c r="AJ3560">
        <v>1</v>
      </c>
      <c r="AK3560">
        <v>1</v>
      </c>
      <c r="AL3560" t="s">
        <v>96</v>
      </c>
      <c r="AM3560" t="s">
        <v>6198</v>
      </c>
      <c r="AN3560" t="s">
        <v>6285</v>
      </c>
      <c r="AQ3560" t="s">
        <v>13963</v>
      </c>
      <c r="AS3560">
        <v>4967</v>
      </c>
      <c r="AT3560">
        <v>300</v>
      </c>
      <c r="AU3560" s="1">
        <v>45712</v>
      </c>
      <c r="AV3560" t="s">
        <v>17375</v>
      </c>
      <c r="AW3560" t="s">
        <v>127</v>
      </c>
      <c r="AY3560">
        <v>300</v>
      </c>
      <c r="BA3560" t="s">
        <v>1324</v>
      </c>
      <c r="BB3560" t="s">
        <v>63</v>
      </c>
      <c r="BC3560" s="1">
        <v>45694</v>
      </c>
      <c r="BD3560" t="s">
        <v>1118</v>
      </c>
      <c r="BE3560">
        <v>275442</v>
      </c>
      <c r="BI3560">
        <v>1</v>
      </c>
      <c r="BM3560">
        <v>18920</v>
      </c>
    </row>
    <row r="3561" spans="1:65" x14ac:dyDescent="0.3">
      <c r="A3561" t="s">
        <v>17323</v>
      </c>
      <c r="B3561" t="s">
        <v>13709</v>
      </c>
      <c r="C3561" t="s">
        <v>45</v>
      </c>
      <c r="D3561" t="s">
        <v>56</v>
      </c>
      <c r="E3561">
        <v>202502</v>
      </c>
      <c r="G3561" t="s">
        <v>1452</v>
      </c>
      <c r="H3561" s="1">
        <v>45671</v>
      </c>
      <c r="I3561" t="s">
        <v>1299</v>
      </c>
      <c r="J3561" t="s">
        <v>1318</v>
      </c>
      <c r="K3561" t="s">
        <v>1318</v>
      </c>
      <c r="L3561" t="s">
        <v>28</v>
      </c>
      <c r="M3561" t="s">
        <v>877</v>
      </c>
      <c r="N3561" t="s">
        <v>17324</v>
      </c>
      <c r="O3561" t="s">
        <v>6286</v>
      </c>
      <c r="P3561" t="s">
        <v>1396</v>
      </c>
      <c r="Q3561" t="s">
        <v>6287</v>
      </c>
      <c r="R3561" t="s">
        <v>1397</v>
      </c>
      <c r="S3561">
        <v>37860</v>
      </c>
      <c r="T3561" t="s">
        <v>32</v>
      </c>
      <c r="U3561" t="s">
        <v>33</v>
      </c>
      <c r="V3561" t="s">
        <v>575</v>
      </c>
      <c r="W3561" t="s">
        <v>575</v>
      </c>
      <c r="X3561" s="1">
        <v>45717</v>
      </c>
      <c r="Y3561" s="1">
        <v>45699</v>
      </c>
      <c r="Z3561" s="1"/>
      <c r="AA3561" t="s">
        <v>1212</v>
      </c>
      <c r="AB3561" s="1">
        <v>45711</v>
      </c>
      <c r="AC3561">
        <v>9</v>
      </c>
      <c r="AD3561" s="1">
        <v>45720</v>
      </c>
      <c r="AE3561" s="1">
        <v>45771</v>
      </c>
      <c r="AF3561" s="1">
        <v>45700</v>
      </c>
      <c r="AG3561" t="s">
        <v>293</v>
      </c>
      <c r="AI3561" t="s">
        <v>11791</v>
      </c>
      <c r="AJ3561">
        <v>2</v>
      </c>
      <c r="AK3561">
        <v>2</v>
      </c>
      <c r="AL3561" t="s">
        <v>96</v>
      </c>
      <c r="AM3561" t="s">
        <v>7857</v>
      </c>
      <c r="AN3561" t="s">
        <v>8780</v>
      </c>
      <c r="AQ3561" t="s">
        <v>13963</v>
      </c>
      <c r="AS3561">
        <v>8424</v>
      </c>
      <c r="AT3561">
        <v>600</v>
      </c>
      <c r="AU3561" s="1">
        <v>45717</v>
      </c>
      <c r="AV3561" t="s">
        <v>17375</v>
      </c>
      <c r="AW3561" t="s">
        <v>127</v>
      </c>
      <c r="AY3561">
        <v>300</v>
      </c>
      <c r="BA3561" t="s">
        <v>1324</v>
      </c>
      <c r="BB3561" t="s">
        <v>63</v>
      </c>
      <c r="BC3561" s="1">
        <v>45699</v>
      </c>
      <c r="BD3561" t="s">
        <v>1118</v>
      </c>
      <c r="BE3561">
        <v>611120</v>
      </c>
      <c r="BI3561">
        <v>2</v>
      </c>
      <c r="BM3561">
        <v>37860</v>
      </c>
    </row>
    <row r="3562" spans="1:65" x14ac:dyDescent="0.3">
      <c r="A3562" t="s">
        <v>17323</v>
      </c>
      <c r="B3562" t="s">
        <v>13709</v>
      </c>
      <c r="C3562" t="s">
        <v>45</v>
      </c>
      <c r="D3562" t="s">
        <v>56</v>
      </c>
      <c r="E3562">
        <v>202503</v>
      </c>
      <c r="G3562" t="s">
        <v>1452</v>
      </c>
      <c r="H3562" s="1">
        <v>45671</v>
      </c>
      <c r="I3562" t="s">
        <v>1299</v>
      </c>
      <c r="J3562" t="s">
        <v>1318</v>
      </c>
      <c r="K3562" t="s">
        <v>1318</v>
      </c>
      <c r="L3562" t="s">
        <v>28</v>
      </c>
      <c r="M3562" t="s">
        <v>877</v>
      </c>
      <c r="N3562" t="s">
        <v>17324</v>
      </c>
      <c r="O3562" t="s">
        <v>6288</v>
      </c>
      <c r="P3562" t="s">
        <v>1396</v>
      </c>
      <c r="Q3562" t="s">
        <v>6289</v>
      </c>
      <c r="R3562" t="s">
        <v>1397</v>
      </c>
      <c r="S3562">
        <v>37860</v>
      </c>
      <c r="T3562" t="s">
        <v>32</v>
      </c>
      <c r="U3562" t="s">
        <v>33</v>
      </c>
      <c r="V3562" t="s">
        <v>575</v>
      </c>
      <c r="W3562" t="s">
        <v>575</v>
      </c>
      <c r="X3562" s="1">
        <v>45747</v>
      </c>
      <c r="Y3562" s="1">
        <v>45729</v>
      </c>
      <c r="Z3562" s="1"/>
      <c r="AA3562" t="s">
        <v>1212</v>
      </c>
      <c r="AB3562" s="1">
        <v>45739</v>
      </c>
      <c r="AC3562">
        <v>11</v>
      </c>
      <c r="AD3562" s="1">
        <v>45750</v>
      </c>
      <c r="AE3562" s="1">
        <v>45771</v>
      </c>
      <c r="AF3562" s="1">
        <v>45729</v>
      </c>
      <c r="AG3562" t="s">
        <v>293</v>
      </c>
      <c r="AI3562" t="s">
        <v>11791</v>
      </c>
      <c r="AJ3562">
        <v>2</v>
      </c>
      <c r="AK3562">
        <v>2</v>
      </c>
      <c r="AL3562" t="s">
        <v>96</v>
      </c>
      <c r="AM3562" t="s">
        <v>8781</v>
      </c>
      <c r="AN3562" t="s">
        <v>8782</v>
      </c>
      <c r="AQ3562" t="s">
        <v>13963</v>
      </c>
      <c r="AS3562">
        <v>8624</v>
      </c>
      <c r="AT3562">
        <v>600</v>
      </c>
      <c r="AU3562" s="1">
        <v>45747</v>
      </c>
      <c r="AV3562" t="s">
        <v>17375</v>
      </c>
      <c r="AW3562" t="s">
        <v>127</v>
      </c>
      <c r="AY3562">
        <v>300</v>
      </c>
      <c r="BA3562" t="s">
        <v>1324</v>
      </c>
      <c r="BB3562" t="s">
        <v>63</v>
      </c>
      <c r="BC3562" s="1">
        <v>45729</v>
      </c>
      <c r="BD3562" t="s">
        <v>1118</v>
      </c>
      <c r="BE3562">
        <v>606341</v>
      </c>
      <c r="BI3562">
        <v>2</v>
      </c>
      <c r="BM3562">
        <v>37860</v>
      </c>
    </row>
    <row r="3563" spans="1:65" x14ac:dyDescent="0.3">
      <c r="A3563" t="s">
        <v>17323</v>
      </c>
      <c r="B3563" t="s">
        <v>13709</v>
      </c>
      <c r="C3563" t="s">
        <v>45</v>
      </c>
      <c r="D3563" t="s">
        <v>1313</v>
      </c>
      <c r="E3563">
        <v>202502</v>
      </c>
      <c r="G3563" t="s">
        <v>1452</v>
      </c>
      <c r="H3563" s="1">
        <v>45671</v>
      </c>
      <c r="I3563" t="s">
        <v>1299</v>
      </c>
      <c r="J3563">
        <v>9</v>
      </c>
      <c r="K3563" t="s">
        <v>180</v>
      </c>
      <c r="L3563" t="s">
        <v>28</v>
      </c>
      <c r="M3563" t="s">
        <v>1332</v>
      </c>
      <c r="N3563" t="s">
        <v>17324</v>
      </c>
      <c r="O3563" t="s">
        <v>6292</v>
      </c>
      <c r="P3563" t="s">
        <v>1389</v>
      </c>
      <c r="Q3563" t="s">
        <v>6293</v>
      </c>
      <c r="R3563" t="s">
        <v>1390</v>
      </c>
      <c r="S3563">
        <v>38000</v>
      </c>
      <c r="T3563" t="s">
        <v>32</v>
      </c>
      <c r="U3563" t="s">
        <v>33</v>
      </c>
      <c r="V3563" t="s">
        <v>575</v>
      </c>
      <c r="W3563" t="s">
        <v>575</v>
      </c>
      <c r="X3563" s="1">
        <v>45712</v>
      </c>
      <c r="Y3563" s="1">
        <v>45694</v>
      </c>
      <c r="Z3563" s="1"/>
      <c r="AA3563" t="s">
        <v>1212</v>
      </c>
      <c r="AB3563" s="1">
        <v>45697</v>
      </c>
      <c r="AC3563">
        <v>10</v>
      </c>
      <c r="AD3563" s="1">
        <v>45707</v>
      </c>
      <c r="AE3563" s="1">
        <v>45712</v>
      </c>
      <c r="AF3563" s="1">
        <v>45694</v>
      </c>
      <c r="AG3563" t="s">
        <v>293</v>
      </c>
      <c r="AI3563" t="s">
        <v>11791</v>
      </c>
      <c r="AJ3563">
        <v>2</v>
      </c>
      <c r="AK3563">
        <v>2</v>
      </c>
      <c r="AL3563" t="s">
        <v>96</v>
      </c>
      <c r="AM3563" t="s">
        <v>6187</v>
      </c>
      <c r="AN3563" t="s">
        <v>6294</v>
      </c>
      <c r="AQ3563" t="s">
        <v>13963</v>
      </c>
      <c r="AS3563">
        <v>19446</v>
      </c>
      <c r="AT3563">
        <v>900</v>
      </c>
      <c r="AU3563" s="1">
        <v>45712</v>
      </c>
      <c r="AV3563" t="s">
        <v>17375</v>
      </c>
      <c r="AW3563" t="s">
        <v>127</v>
      </c>
      <c r="AY3563">
        <v>450</v>
      </c>
      <c r="BA3563" t="s">
        <v>1324</v>
      </c>
      <c r="BB3563" t="s">
        <v>63</v>
      </c>
      <c r="BC3563" s="1">
        <v>45694</v>
      </c>
      <c r="BD3563" t="s">
        <v>1118</v>
      </c>
      <c r="BE3563">
        <v>677266</v>
      </c>
      <c r="BI3563">
        <v>2</v>
      </c>
      <c r="BM3563">
        <v>38000</v>
      </c>
    </row>
    <row r="3564" spans="1:65" x14ac:dyDescent="0.3">
      <c r="A3564" t="s">
        <v>17323</v>
      </c>
      <c r="B3564" t="s">
        <v>13709</v>
      </c>
      <c r="C3564" t="s">
        <v>45</v>
      </c>
      <c r="D3564" t="s">
        <v>1313</v>
      </c>
      <c r="E3564">
        <v>202502</v>
      </c>
      <c r="G3564" t="s">
        <v>2158</v>
      </c>
      <c r="H3564" s="1">
        <v>45673</v>
      </c>
      <c r="I3564" t="s">
        <v>1299</v>
      </c>
      <c r="J3564">
        <v>8</v>
      </c>
      <c r="K3564" t="s">
        <v>80</v>
      </c>
      <c r="L3564" t="s">
        <v>28</v>
      </c>
      <c r="M3564" t="s">
        <v>1332</v>
      </c>
      <c r="N3564" t="s">
        <v>17324</v>
      </c>
      <c r="O3564" t="s">
        <v>6295</v>
      </c>
      <c r="P3564" t="s">
        <v>1408</v>
      </c>
      <c r="Q3564" t="s">
        <v>6296</v>
      </c>
      <c r="R3564" t="s">
        <v>1409</v>
      </c>
      <c r="S3564">
        <v>680</v>
      </c>
      <c r="T3564" t="s">
        <v>32</v>
      </c>
      <c r="U3564" t="s">
        <v>33</v>
      </c>
      <c r="V3564" t="s">
        <v>575</v>
      </c>
      <c r="W3564" t="s">
        <v>575</v>
      </c>
      <c r="X3564" s="1">
        <v>45730</v>
      </c>
      <c r="Y3564" s="1">
        <v>45699</v>
      </c>
      <c r="Z3564" s="1"/>
      <c r="AA3564" t="s">
        <v>1212</v>
      </c>
      <c r="AB3564" s="1">
        <v>45713</v>
      </c>
      <c r="AC3564">
        <v>13</v>
      </c>
      <c r="AD3564" s="1">
        <v>45726</v>
      </c>
      <c r="AE3564" s="1">
        <v>45699</v>
      </c>
      <c r="AF3564" s="1">
        <v>45702</v>
      </c>
      <c r="AG3564" t="s">
        <v>293</v>
      </c>
      <c r="AI3564" t="s">
        <v>53</v>
      </c>
      <c r="AL3564" t="s">
        <v>320</v>
      </c>
      <c r="AM3564" t="s">
        <v>8783</v>
      </c>
      <c r="AN3564" t="s">
        <v>8784</v>
      </c>
      <c r="AQ3564" t="s">
        <v>594</v>
      </c>
      <c r="AR3564" t="s">
        <v>13977</v>
      </c>
      <c r="AS3564">
        <v>4918</v>
      </c>
      <c r="AT3564">
        <v>160</v>
      </c>
      <c r="AU3564" s="1">
        <v>45730</v>
      </c>
      <c r="AV3564" t="s">
        <v>17375</v>
      </c>
      <c r="AW3564" t="s">
        <v>127</v>
      </c>
      <c r="AZ3564">
        <v>160</v>
      </c>
      <c r="BA3564" t="s">
        <v>1324</v>
      </c>
      <c r="BB3564" t="s">
        <v>63</v>
      </c>
      <c r="BC3564" s="1">
        <v>45709</v>
      </c>
      <c r="BD3564" t="s">
        <v>1118</v>
      </c>
      <c r="BE3564">
        <v>29070</v>
      </c>
      <c r="BM3564">
        <v>680</v>
      </c>
    </row>
    <row r="3565" spans="1:65" x14ac:dyDescent="0.3">
      <c r="A3565" t="s">
        <v>17323</v>
      </c>
      <c r="B3565" t="s">
        <v>13709</v>
      </c>
      <c r="C3565" t="s">
        <v>45</v>
      </c>
      <c r="D3565" t="s">
        <v>56</v>
      </c>
      <c r="E3565">
        <v>202504</v>
      </c>
      <c r="G3565" t="s">
        <v>46</v>
      </c>
      <c r="H3565" s="1">
        <v>45523</v>
      </c>
      <c r="I3565" t="s">
        <v>1299</v>
      </c>
      <c r="J3565" t="s">
        <v>1318</v>
      </c>
      <c r="K3565" t="s">
        <v>1318</v>
      </c>
      <c r="L3565" t="s">
        <v>48</v>
      </c>
      <c r="M3565" t="s">
        <v>2515</v>
      </c>
      <c r="N3565" t="s">
        <v>17324</v>
      </c>
      <c r="O3565" t="s">
        <v>6299</v>
      </c>
      <c r="P3565" t="s">
        <v>1442</v>
      </c>
      <c r="Q3565" t="s">
        <v>6300</v>
      </c>
      <c r="R3565" t="s">
        <v>1443</v>
      </c>
      <c r="S3565">
        <v>15300</v>
      </c>
      <c r="T3565" t="s">
        <v>32</v>
      </c>
      <c r="U3565" t="s">
        <v>33</v>
      </c>
      <c r="V3565" t="s">
        <v>677</v>
      </c>
      <c r="W3565" t="s">
        <v>60</v>
      </c>
      <c r="X3565" s="1">
        <v>45818</v>
      </c>
      <c r="Y3565" s="1">
        <v>45779</v>
      </c>
      <c r="Z3565" s="1"/>
      <c r="AA3565" t="s">
        <v>1212</v>
      </c>
      <c r="AB3565" s="1">
        <v>45771</v>
      </c>
      <c r="AC3565">
        <v>20</v>
      </c>
      <c r="AD3565" s="1">
        <v>45791</v>
      </c>
      <c r="AE3565" s="1">
        <v>45711</v>
      </c>
      <c r="AF3565" s="1">
        <v>45765</v>
      </c>
      <c r="AG3565" t="s">
        <v>293</v>
      </c>
      <c r="AI3565" t="s">
        <v>11787</v>
      </c>
      <c r="AJ3565">
        <v>1</v>
      </c>
      <c r="AK3565">
        <v>1</v>
      </c>
      <c r="AL3565" t="s">
        <v>96</v>
      </c>
      <c r="AM3565" t="s">
        <v>13477</v>
      </c>
      <c r="AN3565" t="s">
        <v>13478</v>
      </c>
      <c r="AQ3565" t="s">
        <v>13963</v>
      </c>
      <c r="AT3565">
        <v>620</v>
      </c>
      <c r="AU3565" s="1">
        <v>45818</v>
      </c>
      <c r="AV3565" t="s">
        <v>17325</v>
      </c>
      <c r="AW3565" t="s">
        <v>354</v>
      </c>
      <c r="AY3565">
        <v>620</v>
      </c>
      <c r="BA3565" t="s">
        <v>13967</v>
      </c>
      <c r="BB3565" t="s">
        <v>63</v>
      </c>
      <c r="BC3565" s="1">
        <v>45779</v>
      </c>
      <c r="BD3565" t="s">
        <v>13965</v>
      </c>
      <c r="BE3565">
        <v>86714</v>
      </c>
      <c r="BI3565">
        <v>1</v>
      </c>
      <c r="BM3565">
        <v>15300</v>
      </c>
    </row>
    <row r="3566" spans="1:65" x14ac:dyDescent="0.3">
      <c r="A3566" t="s">
        <v>17323</v>
      </c>
      <c r="B3566" t="s">
        <v>13709</v>
      </c>
      <c r="C3566" t="s">
        <v>45</v>
      </c>
      <c r="D3566" t="s">
        <v>56</v>
      </c>
      <c r="E3566">
        <v>202504</v>
      </c>
      <c r="G3566" t="s">
        <v>46</v>
      </c>
      <c r="H3566" s="1">
        <v>45523</v>
      </c>
      <c r="I3566" t="s">
        <v>1299</v>
      </c>
      <c r="J3566" t="s">
        <v>1318</v>
      </c>
      <c r="K3566" t="s">
        <v>1318</v>
      </c>
      <c r="L3566" t="s">
        <v>48</v>
      </c>
      <c r="M3566" t="s">
        <v>2515</v>
      </c>
      <c r="N3566" t="s">
        <v>17324</v>
      </c>
      <c r="O3566" t="s">
        <v>6301</v>
      </c>
      <c r="P3566" t="s">
        <v>1442</v>
      </c>
      <c r="Q3566" t="s">
        <v>6302</v>
      </c>
      <c r="R3566" t="s">
        <v>1443</v>
      </c>
      <c r="S3566">
        <v>15300</v>
      </c>
      <c r="T3566" t="s">
        <v>32</v>
      </c>
      <c r="U3566" t="s">
        <v>33</v>
      </c>
      <c r="V3566" t="s">
        <v>677</v>
      </c>
      <c r="W3566" t="s">
        <v>60</v>
      </c>
      <c r="X3566" s="1">
        <v>45832</v>
      </c>
      <c r="Y3566" s="1">
        <v>45793</v>
      </c>
      <c r="Z3566" s="1"/>
      <c r="AA3566" t="s">
        <v>1212</v>
      </c>
      <c r="AB3566" s="1">
        <v>45771</v>
      </c>
      <c r="AC3566">
        <v>20</v>
      </c>
      <c r="AD3566" s="1">
        <v>45791</v>
      </c>
      <c r="AE3566" s="1">
        <v>45726</v>
      </c>
      <c r="AF3566" s="1">
        <v>45765</v>
      </c>
      <c r="AG3566" t="s">
        <v>293</v>
      </c>
      <c r="AI3566" t="s">
        <v>11787</v>
      </c>
      <c r="AJ3566">
        <v>1</v>
      </c>
      <c r="AK3566">
        <v>1</v>
      </c>
      <c r="AL3566" t="s">
        <v>96</v>
      </c>
      <c r="AM3566" t="s">
        <v>13477</v>
      </c>
      <c r="AN3566" t="s">
        <v>13479</v>
      </c>
      <c r="AQ3566" t="s">
        <v>13963</v>
      </c>
      <c r="AT3566">
        <v>620</v>
      </c>
      <c r="AU3566" s="1">
        <v>45832</v>
      </c>
      <c r="AV3566" t="s">
        <v>17325</v>
      </c>
      <c r="AW3566" t="s">
        <v>354</v>
      </c>
      <c r="AY3566">
        <v>620</v>
      </c>
      <c r="BA3566" t="s">
        <v>13967</v>
      </c>
      <c r="BB3566" t="s">
        <v>63</v>
      </c>
      <c r="BC3566" s="1">
        <v>45793</v>
      </c>
      <c r="BD3566" t="s">
        <v>13965</v>
      </c>
      <c r="BE3566">
        <v>86714</v>
      </c>
      <c r="BI3566">
        <v>1</v>
      </c>
      <c r="BM3566">
        <v>15300</v>
      </c>
    </row>
    <row r="3567" spans="1:65" x14ac:dyDescent="0.3">
      <c r="A3567" t="s">
        <v>17323</v>
      </c>
      <c r="B3567" t="s">
        <v>13709</v>
      </c>
      <c r="C3567" t="s">
        <v>45</v>
      </c>
      <c r="D3567" t="s">
        <v>1298</v>
      </c>
      <c r="E3567">
        <v>202502</v>
      </c>
      <c r="G3567" t="s">
        <v>218</v>
      </c>
      <c r="H3567" s="1">
        <v>45670</v>
      </c>
      <c r="I3567" t="s">
        <v>1299</v>
      </c>
      <c r="J3567">
        <v>8</v>
      </c>
      <c r="K3567" t="s">
        <v>65</v>
      </c>
      <c r="L3567" t="s">
        <v>48</v>
      </c>
      <c r="M3567" t="s">
        <v>261</v>
      </c>
      <c r="N3567" t="s">
        <v>17324</v>
      </c>
      <c r="O3567" t="s">
        <v>6305</v>
      </c>
      <c r="P3567" t="s">
        <v>67</v>
      </c>
      <c r="Q3567" t="s">
        <v>6306</v>
      </c>
      <c r="R3567" t="s">
        <v>68</v>
      </c>
      <c r="S3567">
        <v>700</v>
      </c>
      <c r="T3567" t="s">
        <v>32</v>
      </c>
      <c r="U3567" t="s">
        <v>33</v>
      </c>
      <c r="V3567" t="s">
        <v>493</v>
      </c>
      <c r="W3567" t="s">
        <v>464</v>
      </c>
      <c r="X3567" s="1">
        <v>45705</v>
      </c>
      <c r="Y3567" s="1">
        <v>45681</v>
      </c>
      <c r="Z3567" s="1"/>
      <c r="AA3567" t="s">
        <v>1212</v>
      </c>
      <c r="AB3567" s="1">
        <v>45712</v>
      </c>
      <c r="AC3567">
        <v>2</v>
      </c>
      <c r="AD3567" s="1">
        <v>45714</v>
      </c>
      <c r="AE3567" s="1">
        <v>45712</v>
      </c>
      <c r="AF3567" s="1">
        <v>45702</v>
      </c>
      <c r="AG3567" t="s">
        <v>293</v>
      </c>
      <c r="AI3567" t="s">
        <v>53</v>
      </c>
      <c r="AL3567" t="s">
        <v>320</v>
      </c>
      <c r="AM3567" t="s">
        <v>8775</v>
      </c>
      <c r="AN3567" t="s">
        <v>8785</v>
      </c>
      <c r="AQ3567" t="s">
        <v>594</v>
      </c>
      <c r="AR3567" t="s">
        <v>13977</v>
      </c>
      <c r="AS3567">
        <v>4091</v>
      </c>
      <c r="AT3567">
        <v>160</v>
      </c>
      <c r="AU3567" s="1">
        <v>45705</v>
      </c>
      <c r="AV3567" t="s">
        <v>17325</v>
      </c>
      <c r="AW3567" t="s">
        <v>101</v>
      </c>
      <c r="AZ3567">
        <v>160</v>
      </c>
      <c r="BA3567" t="s">
        <v>69</v>
      </c>
      <c r="BB3567" t="s">
        <v>63</v>
      </c>
      <c r="BC3567" s="1">
        <v>45693</v>
      </c>
      <c r="BD3567" t="s">
        <v>13965</v>
      </c>
      <c r="BE3567">
        <v>3080</v>
      </c>
      <c r="BM3567">
        <v>700</v>
      </c>
    </row>
    <row r="3568" spans="1:65" x14ac:dyDescent="0.3">
      <c r="A3568" t="s">
        <v>17323</v>
      </c>
      <c r="B3568" t="s">
        <v>13709</v>
      </c>
      <c r="C3568" t="s">
        <v>45</v>
      </c>
      <c r="D3568" t="s">
        <v>56</v>
      </c>
      <c r="E3568">
        <v>202502</v>
      </c>
      <c r="G3568" t="s">
        <v>218</v>
      </c>
      <c r="H3568" s="1">
        <v>45670</v>
      </c>
      <c r="I3568" t="s">
        <v>1299</v>
      </c>
      <c r="J3568" t="s">
        <v>1318</v>
      </c>
      <c r="K3568" t="s">
        <v>1318</v>
      </c>
      <c r="L3568" t="s">
        <v>48</v>
      </c>
      <c r="M3568" t="s">
        <v>536</v>
      </c>
      <c r="N3568" t="s">
        <v>17324</v>
      </c>
      <c r="O3568" t="s">
        <v>6307</v>
      </c>
      <c r="P3568" t="s">
        <v>1437</v>
      </c>
      <c r="Q3568" t="s">
        <v>6308</v>
      </c>
      <c r="R3568" t="s">
        <v>1438</v>
      </c>
      <c r="S3568">
        <v>6000</v>
      </c>
      <c r="T3568" t="s">
        <v>32</v>
      </c>
      <c r="U3568" t="s">
        <v>33</v>
      </c>
      <c r="V3568" t="s">
        <v>520</v>
      </c>
      <c r="W3568" t="s">
        <v>13974</v>
      </c>
      <c r="X3568" s="1">
        <v>45702</v>
      </c>
      <c r="Y3568" s="1">
        <v>45693</v>
      </c>
      <c r="Z3568" s="1"/>
      <c r="AA3568" t="s">
        <v>1212</v>
      </c>
      <c r="AB3568" s="1">
        <v>45699</v>
      </c>
      <c r="AC3568">
        <v>5</v>
      </c>
      <c r="AD3568" s="1">
        <v>45704</v>
      </c>
      <c r="AE3568" s="1">
        <v>45714</v>
      </c>
      <c r="AF3568" s="1">
        <v>45693</v>
      </c>
      <c r="AG3568" t="s">
        <v>293</v>
      </c>
      <c r="AI3568" t="s">
        <v>53</v>
      </c>
      <c r="AL3568" t="s">
        <v>1365</v>
      </c>
      <c r="AM3568" t="s">
        <v>6309</v>
      </c>
      <c r="AN3568" t="s">
        <v>6310</v>
      </c>
      <c r="AQ3568" t="s">
        <v>594</v>
      </c>
      <c r="AR3568" t="s">
        <v>13977</v>
      </c>
      <c r="AS3568">
        <v>5303</v>
      </c>
      <c r="AT3568">
        <v>266</v>
      </c>
      <c r="AU3568" s="1">
        <v>45702</v>
      </c>
      <c r="AV3568" t="s">
        <v>17325</v>
      </c>
      <c r="AW3568" t="s">
        <v>269</v>
      </c>
      <c r="AZ3568">
        <v>266</v>
      </c>
      <c r="BA3568" t="s">
        <v>69</v>
      </c>
      <c r="BB3568" t="s">
        <v>63</v>
      </c>
      <c r="BC3568" s="1">
        <v>45693</v>
      </c>
      <c r="BD3568" t="s">
        <v>13965</v>
      </c>
      <c r="BE3568">
        <v>7500</v>
      </c>
      <c r="BM3568">
        <v>6000</v>
      </c>
    </row>
    <row r="3569" spans="1:65" x14ac:dyDescent="0.3">
      <c r="A3569" t="s">
        <v>17323</v>
      </c>
      <c r="B3569" t="s">
        <v>13709</v>
      </c>
      <c r="C3569" t="s">
        <v>45</v>
      </c>
      <c r="D3569" t="s">
        <v>56</v>
      </c>
      <c r="E3569">
        <v>202502</v>
      </c>
      <c r="G3569" t="s">
        <v>218</v>
      </c>
      <c r="H3569" s="1">
        <v>45671</v>
      </c>
      <c r="I3569" t="s">
        <v>1299</v>
      </c>
      <c r="J3569" t="s">
        <v>1318</v>
      </c>
      <c r="K3569" t="s">
        <v>1318</v>
      </c>
      <c r="L3569" t="s">
        <v>48</v>
      </c>
      <c r="M3569" t="s">
        <v>219</v>
      </c>
      <c r="N3569" t="s">
        <v>17324</v>
      </c>
      <c r="O3569" t="s">
        <v>6311</v>
      </c>
      <c r="P3569" t="s">
        <v>1320</v>
      </c>
      <c r="Q3569" t="s">
        <v>6312</v>
      </c>
      <c r="R3569" t="s">
        <v>1321</v>
      </c>
      <c r="S3569">
        <v>1000</v>
      </c>
      <c r="T3569" t="s">
        <v>32</v>
      </c>
      <c r="U3569" t="s">
        <v>33</v>
      </c>
      <c r="V3569" t="s">
        <v>493</v>
      </c>
      <c r="W3569" t="s">
        <v>464</v>
      </c>
      <c r="X3569" s="1">
        <v>45712</v>
      </c>
      <c r="Y3569" s="1">
        <v>45702</v>
      </c>
      <c r="Z3569" s="1"/>
      <c r="AA3569" t="s">
        <v>1212</v>
      </c>
      <c r="AB3569" s="1">
        <v>45711</v>
      </c>
      <c r="AC3569">
        <v>2</v>
      </c>
      <c r="AD3569" s="1">
        <v>45713</v>
      </c>
      <c r="AE3569" s="1">
        <v>45736</v>
      </c>
      <c r="AF3569" s="1">
        <v>45706</v>
      </c>
      <c r="AG3569" t="s">
        <v>293</v>
      </c>
      <c r="AI3569" t="s">
        <v>53</v>
      </c>
      <c r="AL3569" t="s">
        <v>320</v>
      </c>
      <c r="AM3569" t="s">
        <v>8786</v>
      </c>
      <c r="AN3569" t="s">
        <v>8787</v>
      </c>
      <c r="AQ3569" t="s">
        <v>594</v>
      </c>
      <c r="AR3569" t="s">
        <v>13977</v>
      </c>
      <c r="AS3569">
        <v>4438</v>
      </c>
      <c r="AT3569">
        <v>192</v>
      </c>
      <c r="AU3569" s="1">
        <v>45712</v>
      </c>
      <c r="AV3569" t="s">
        <v>17325</v>
      </c>
      <c r="AW3569" t="s">
        <v>101</v>
      </c>
      <c r="AZ3569">
        <v>192</v>
      </c>
      <c r="BA3569" t="s">
        <v>69</v>
      </c>
      <c r="BB3569" t="s">
        <v>63</v>
      </c>
      <c r="BC3569" s="1">
        <v>45702</v>
      </c>
      <c r="BD3569" t="s">
        <v>13965</v>
      </c>
      <c r="BE3569">
        <v>10600</v>
      </c>
      <c r="BM3569">
        <v>1000</v>
      </c>
    </row>
    <row r="3570" spans="1:65" x14ac:dyDescent="0.3">
      <c r="A3570" t="s">
        <v>17323</v>
      </c>
      <c r="B3570" t="s">
        <v>13709</v>
      </c>
      <c r="C3570" t="s">
        <v>45</v>
      </c>
      <c r="D3570" t="s">
        <v>1313</v>
      </c>
      <c r="E3570">
        <v>202502</v>
      </c>
      <c r="G3570" t="s">
        <v>139</v>
      </c>
      <c r="H3570" s="1">
        <v>45671</v>
      </c>
      <c r="I3570" t="s">
        <v>1299</v>
      </c>
      <c r="J3570">
        <v>8</v>
      </c>
      <c r="K3570" t="s">
        <v>80</v>
      </c>
      <c r="L3570" t="s">
        <v>48</v>
      </c>
      <c r="M3570" t="s">
        <v>6313</v>
      </c>
      <c r="N3570" t="s">
        <v>17324</v>
      </c>
      <c r="O3570" t="s">
        <v>6314</v>
      </c>
      <c r="P3570" t="s">
        <v>1408</v>
      </c>
      <c r="Q3570" t="s">
        <v>6315</v>
      </c>
      <c r="R3570" t="s">
        <v>1409</v>
      </c>
      <c r="S3570">
        <v>2720</v>
      </c>
      <c r="T3570" t="s">
        <v>32</v>
      </c>
      <c r="U3570" t="s">
        <v>33</v>
      </c>
      <c r="V3570" t="s">
        <v>677</v>
      </c>
      <c r="W3570" t="s">
        <v>60</v>
      </c>
      <c r="X3570" s="1">
        <v>45697</v>
      </c>
      <c r="Y3570" s="1">
        <v>45680</v>
      </c>
      <c r="Z3570" s="1"/>
      <c r="AA3570" t="s">
        <v>1212</v>
      </c>
      <c r="AB3570" s="1">
        <v>45726</v>
      </c>
      <c r="AC3570">
        <v>15</v>
      </c>
      <c r="AD3570" s="1">
        <v>45741</v>
      </c>
      <c r="AE3570" s="1">
        <v>45739</v>
      </c>
      <c r="AF3570" s="1">
        <v>45702</v>
      </c>
      <c r="AG3570" t="s">
        <v>293</v>
      </c>
      <c r="AI3570" t="s">
        <v>53</v>
      </c>
      <c r="AL3570" t="s">
        <v>320</v>
      </c>
      <c r="AM3570" t="s">
        <v>8788</v>
      </c>
      <c r="AN3570" t="s">
        <v>8789</v>
      </c>
      <c r="AQ3570" t="s">
        <v>594</v>
      </c>
      <c r="AR3570" t="s">
        <v>13977</v>
      </c>
      <c r="AS3570">
        <v>6676</v>
      </c>
      <c r="AT3570">
        <v>114</v>
      </c>
      <c r="AU3570" s="1">
        <v>45744</v>
      </c>
      <c r="AV3570" t="s">
        <v>17325</v>
      </c>
      <c r="AW3570" t="s">
        <v>354</v>
      </c>
      <c r="AZ3570">
        <v>114</v>
      </c>
      <c r="BA3570" t="s">
        <v>69</v>
      </c>
      <c r="BB3570" t="s">
        <v>63</v>
      </c>
      <c r="BC3570" s="1">
        <v>45692</v>
      </c>
      <c r="BD3570" t="s">
        <v>13965</v>
      </c>
      <c r="BE3570">
        <v>10064</v>
      </c>
      <c r="BM3570">
        <v>2720</v>
      </c>
    </row>
    <row r="3571" spans="1:65" x14ac:dyDescent="0.3">
      <c r="A3571" t="s">
        <v>17323</v>
      </c>
      <c r="B3571" t="s">
        <v>13709</v>
      </c>
      <c r="C3571" t="s">
        <v>578</v>
      </c>
      <c r="D3571" t="s">
        <v>1313</v>
      </c>
      <c r="E3571">
        <v>202502</v>
      </c>
      <c r="G3571" t="s">
        <v>246</v>
      </c>
      <c r="H3571" s="1">
        <v>45676</v>
      </c>
      <c r="I3571" t="s">
        <v>1299</v>
      </c>
      <c r="J3571">
        <v>8</v>
      </c>
      <c r="K3571" t="s">
        <v>75</v>
      </c>
      <c r="L3571" t="s">
        <v>48</v>
      </c>
      <c r="M3571" t="s">
        <v>612</v>
      </c>
      <c r="N3571" t="s">
        <v>17324</v>
      </c>
      <c r="O3571" t="s">
        <v>6316</v>
      </c>
      <c r="P3571" t="s">
        <v>1322</v>
      </c>
      <c r="Q3571" t="s">
        <v>6317</v>
      </c>
      <c r="R3571" t="s">
        <v>1323</v>
      </c>
      <c r="S3571">
        <v>1920</v>
      </c>
      <c r="T3571" t="s">
        <v>32</v>
      </c>
      <c r="U3571" t="s">
        <v>656</v>
      </c>
      <c r="V3571" t="s">
        <v>433</v>
      </c>
      <c r="W3571" t="s">
        <v>23</v>
      </c>
      <c r="X3571" s="1">
        <v>45681</v>
      </c>
      <c r="Y3571" s="1">
        <v>45677</v>
      </c>
      <c r="Z3571" s="1"/>
      <c r="AA3571" t="s">
        <v>1212</v>
      </c>
      <c r="AB3571" s="1"/>
      <c r="AD3571" s="1"/>
      <c r="AE3571" s="1"/>
      <c r="AF3571" s="1">
        <v>45699</v>
      </c>
      <c r="AG3571" t="s">
        <v>293</v>
      </c>
      <c r="AI3571" t="s">
        <v>53</v>
      </c>
      <c r="AL3571" t="s">
        <v>320</v>
      </c>
      <c r="AM3571" t="s">
        <v>17377</v>
      </c>
      <c r="AN3571" t="s">
        <v>17378</v>
      </c>
      <c r="AQ3571" t="s">
        <v>594</v>
      </c>
      <c r="AR3571" t="s">
        <v>13966</v>
      </c>
      <c r="AS3571">
        <v>120</v>
      </c>
      <c r="AU3571" s="1">
        <v>45681</v>
      </c>
      <c r="AV3571" t="s">
        <v>17325</v>
      </c>
      <c r="AW3571" t="s">
        <v>6318</v>
      </c>
      <c r="BA3571" t="s">
        <v>13967</v>
      </c>
      <c r="BB3571" t="s">
        <v>63</v>
      </c>
      <c r="BC3571" s="1">
        <v>45687</v>
      </c>
      <c r="BD3571" t="s">
        <v>13965</v>
      </c>
      <c r="BE3571">
        <v>9024</v>
      </c>
      <c r="BM3571">
        <v>1920</v>
      </c>
    </row>
    <row r="3572" spans="1:65" x14ac:dyDescent="0.3">
      <c r="A3572" t="s">
        <v>17323</v>
      </c>
      <c r="B3572" t="s">
        <v>13709</v>
      </c>
      <c r="C3572" t="s">
        <v>578</v>
      </c>
      <c r="D3572" t="s">
        <v>56</v>
      </c>
      <c r="E3572">
        <v>202502</v>
      </c>
      <c r="G3572" t="s">
        <v>2158</v>
      </c>
      <c r="H3572" s="1">
        <v>45678</v>
      </c>
      <c r="I3572" t="s">
        <v>1299</v>
      </c>
      <c r="J3572">
        <v>8</v>
      </c>
      <c r="K3572" t="s">
        <v>80</v>
      </c>
      <c r="L3572" t="s">
        <v>28</v>
      </c>
      <c r="M3572" t="s">
        <v>29</v>
      </c>
      <c r="N3572" t="s">
        <v>17324</v>
      </c>
      <c r="O3572" t="s">
        <v>6319</v>
      </c>
      <c r="P3572" t="s">
        <v>1328</v>
      </c>
      <c r="Q3572" t="s">
        <v>6320</v>
      </c>
      <c r="R3572" t="s">
        <v>1329</v>
      </c>
      <c r="S3572">
        <v>23120</v>
      </c>
      <c r="T3572" t="s">
        <v>32</v>
      </c>
      <c r="U3572" t="s">
        <v>33</v>
      </c>
      <c r="V3572" t="s">
        <v>433</v>
      </c>
      <c r="W3572" t="s">
        <v>23</v>
      </c>
      <c r="X3572" s="1">
        <v>45743</v>
      </c>
      <c r="Y3572" s="1">
        <v>45701</v>
      </c>
      <c r="Z3572" s="1"/>
      <c r="AA3572" t="s">
        <v>1212</v>
      </c>
      <c r="AB3572" s="1">
        <v>45714</v>
      </c>
      <c r="AC3572">
        <v>25</v>
      </c>
      <c r="AD3572" s="1">
        <v>45739</v>
      </c>
      <c r="AE3572" s="1">
        <v>45734</v>
      </c>
      <c r="AF3572" s="1">
        <v>45707</v>
      </c>
      <c r="AG3572" t="s">
        <v>293</v>
      </c>
      <c r="AI3572" t="s">
        <v>11790</v>
      </c>
      <c r="AJ3572">
        <v>1</v>
      </c>
      <c r="AK3572">
        <v>2</v>
      </c>
      <c r="AL3572" t="s">
        <v>146</v>
      </c>
      <c r="AM3572" t="s">
        <v>8790</v>
      </c>
      <c r="AN3572" t="s">
        <v>8791</v>
      </c>
      <c r="AQ3572" t="s">
        <v>13963</v>
      </c>
      <c r="AS3572">
        <v>12928</v>
      </c>
      <c r="AT3572">
        <v>1295</v>
      </c>
      <c r="AU3572" s="1">
        <v>45743</v>
      </c>
      <c r="AV3572" t="s">
        <v>17375</v>
      </c>
      <c r="AW3572" t="s">
        <v>38</v>
      </c>
      <c r="AY3572">
        <v>1295</v>
      </c>
      <c r="BA3572" t="s">
        <v>69</v>
      </c>
      <c r="BB3572" t="s">
        <v>63</v>
      </c>
      <c r="BC3572" s="1">
        <v>45713</v>
      </c>
      <c r="BD3572" t="s">
        <v>13965</v>
      </c>
      <c r="BE3572">
        <v>106432</v>
      </c>
      <c r="BI3572">
        <v>2</v>
      </c>
      <c r="BM3572">
        <v>23120</v>
      </c>
    </row>
    <row r="3573" spans="1:65" x14ac:dyDescent="0.3">
      <c r="A3573" t="s">
        <v>17323</v>
      </c>
      <c r="B3573" t="s">
        <v>13709</v>
      </c>
      <c r="C3573" t="s">
        <v>538</v>
      </c>
      <c r="D3573" t="s">
        <v>1313</v>
      </c>
      <c r="E3573">
        <v>202503</v>
      </c>
      <c r="G3573" t="s">
        <v>1384</v>
      </c>
      <c r="H3573" s="1">
        <v>45678</v>
      </c>
      <c r="I3573" t="s">
        <v>1299</v>
      </c>
      <c r="J3573">
        <v>9</v>
      </c>
      <c r="K3573" t="s">
        <v>180</v>
      </c>
      <c r="L3573" t="s">
        <v>28</v>
      </c>
      <c r="M3573" t="s">
        <v>1375</v>
      </c>
      <c r="N3573" t="s">
        <v>17324</v>
      </c>
      <c r="O3573" t="s">
        <v>6321</v>
      </c>
      <c r="P3573" t="s">
        <v>1380</v>
      </c>
      <c r="Q3573" t="s">
        <v>6322</v>
      </c>
      <c r="R3573" t="s">
        <v>1381</v>
      </c>
      <c r="S3573">
        <v>18300</v>
      </c>
      <c r="T3573" t="s">
        <v>32</v>
      </c>
      <c r="U3573" t="s">
        <v>33</v>
      </c>
      <c r="V3573" t="s">
        <v>1447</v>
      </c>
      <c r="W3573" t="s">
        <v>559</v>
      </c>
      <c r="X3573" s="1">
        <v>45784</v>
      </c>
      <c r="Y3573" s="1">
        <v>45719</v>
      </c>
      <c r="Z3573" s="1"/>
      <c r="AA3573" t="s">
        <v>1212</v>
      </c>
      <c r="AB3573" s="1">
        <v>45736</v>
      </c>
      <c r="AC3573">
        <v>30</v>
      </c>
      <c r="AD3573" s="1">
        <v>45766</v>
      </c>
      <c r="AE3573" s="1">
        <v>45734</v>
      </c>
      <c r="AF3573" s="1">
        <v>45731</v>
      </c>
      <c r="AG3573" t="s">
        <v>293</v>
      </c>
      <c r="AI3573" t="s">
        <v>11791</v>
      </c>
      <c r="AJ3573">
        <v>1</v>
      </c>
      <c r="AK3573">
        <v>1</v>
      </c>
      <c r="AL3573" t="s">
        <v>146</v>
      </c>
      <c r="AM3573" t="s">
        <v>11118</v>
      </c>
      <c r="AN3573" t="s">
        <v>11119</v>
      </c>
      <c r="AQ3573" t="s">
        <v>13963</v>
      </c>
      <c r="AS3573">
        <v>10808</v>
      </c>
      <c r="AT3573">
        <v>3105</v>
      </c>
      <c r="AU3573" s="1">
        <v>45784</v>
      </c>
      <c r="AV3573" t="s">
        <v>17375</v>
      </c>
      <c r="AW3573" t="s">
        <v>1448</v>
      </c>
      <c r="AY3573">
        <v>3105</v>
      </c>
      <c r="BA3573" t="s">
        <v>1324</v>
      </c>
      <c r="BB3573" t="s">
        <v>63</v>
      </c>
      <c r="BC3573" s="1">
        <v>45719</v>
      </c>
      <c r="BD3573" t="s">
        <v>13965</v>
      </c>
      <c r="BE3573">
        <v>36637</v>
      </c>
      <c r="BI3573">
        <v>1</v>
      </c>
      <c r="BM3573">
        <v>18300</v>
      </c>
    </row>
    <row r="3574" spans="1:65" x14ac:dyDescent="0.3">
      <c r="A3574" t="s">
        <v>17323</v>
      </c>
      <c r="B3574" t="s">
        <v>13709</v>
      </c>
      <c r="C3574" t="s">
        <v>538</v>
      </c>
      <c r="D3574" t="s">
        <v>1313</v>
      </c>
      <c r="E3574">
        <v>202503</v>
      </c>
      <c r="G3574" t="s">
        <v>1384</v>
      </c>
      <c r="H3574" s="1">
        <v>45678</v>
      </c>
      <c r="I3574" t="s">
        <v>1299</v>
      </c>
      <c r="J3574">
        <v>9</v>
      </c>
      <c r="K3574" t="s">
        <v>180</v>
      </c>
      <c r="L3574" t="s">
        <v>28</v>
      </c>
      <c r="M3574" t="s">
        <v>1375</v>
      </c>
      <c r="N3574" t="s">
        <v>17324</v>
      </c>
      <c r="O3574" t="s">
        <v>6323</v>
      </c>
      <c r="P3574" t="s">
        <v>1380</v>
      </c>
      <c r="Q3574" t="s">
        <v>6324</v>
      </c>
      <c r="R3574" t="s">
        <v>1381</v>
      </c>
      <c r="S3574">
        <v>18300</v>
      </c>
      <c r="T3574" t="s">
        <v>32</v>
      </c>
      <c r="U3574" t="s">
        <v>33</v>
      </c>
      <c r="V3574" t="s">
        <v>1447</v>
      </c>
      <c r="W3574" t="s">
        <v>559</v>
      </c>
      <c r="X3574" s="1">
        <v>45798</v>
      </c>
      <c r="Y3574" s="1">
        <v>45733</v>
      </c>
      <c r="Z3574" s="1"/>
      <c r="AA3574" t="s">
        <v>1212</v>
      </c>
      <c r="AB3574" s="1">
        <v>45739</v>
      </c>
      <c r="AC3574">
        <v>46</v>
      </c>
      <c r="AD3574" s="1">
        <v>45785</v>
      </c>
      <c r="AE3574" s="1">
        <v>45734</v>
      </c>
      <c r="AF3574" s="1">
        <v>45731</v>
      </c>
      <c r="AG3574" t="s">
        <v>293</v>
      </c>
      <c r="AI3574" t="s">
        <v>11791</v>
      </c>
      <c r="AJ3574">
        <v>1</v>
      </c>
      <c r="AK3574">
        <v>1</v>
      </c>
      <c r="AL3574" t="s">
        <v>1954</v>
      </c>
      <c r="AM3574" t="s">
        <v>11120</v>
      </c>
      <c r="AN3574" t="s">
        <v>11121</v>
      </c>
      <c r="AQ3574" t="s">
        <v>594</v>
      </c>
      <c r="AR3574" t="s">
        <v>14790</v>
      </c>
      <c r="AS3574">
        <v>12068</v>
      </c>
      <c r="AT3574">
        <v>5470</v>
      </c>
      <c r="AU3574" s="1">
        <v>45798</v>
      </c>
      <c r="AV3574" t="s">
        <v>17375</v>
      </c>
      <c r="AW3574" t="s">
        <v>1448</v>
      </c>
      <c r="AY3574">
        <v>3528</v>
      </c>
      <c r="AZ3574">
        <v>5470</v>
      </c>
      <c r="BA3574" t="s">
        <v>1324</v>
      </c>
      <c r="BB3574" t="s">
        <v>63</v>
      </c>
      <c r="BC3574" s="1">
        <v>45733</v>
      </c>
      <c r="BD3574" t="s">
        <v>13965</v>
      </c>
      <c r="BE3574">
        <v>36637</v>
      </c>
      <c r="BK3574">
        <v>1</v>
      </c>
      <c r="BM3574">
        <v>18300</v>
      </c>
    </row>
    <row r="3575" spans="1:65" x14ac:dyDescent="0.3">
      <c r="A3575" t="s">
        <v>17323</v>
      </c>
      <c r="B3575" t="s">
        <v>13709</v>
      </c>
      <c r="C3575" t="s">
        <v>199</v>
      </c>
      <c r="D3575" t="s">
        <v>1313</v>
      </c>
      <c r="E3575">
        <v>202502</v>
      </c>
      <c r="G3575" t="s">
        <v>1371</v>
      </c>
      <c r="H3575" s="1">
        <v>45679</v>
      </c>
      <c r="I3575" t="s">
        <v>1299</v>
      </c>
      <c r="J3575">
        <v>9</v>
      </c>
      <c r="K3575" t="s">
        <v>180</v>
      </c>
      <c r="L3575" t="s">
        <v>28</v>
      </c>
      <c r="M3575" t="s">
        <v>200</v>
      </c>
      <c r="N3575" t="s">
        <v>17324</v>
      </c>
      <c r="O3575" t="s">
        <v>6325</v>
      </c>
      <c r="P3575" t="s">
        <v>1380</v>
      </c>
      <c r="Q3575" t="s">
        <v>6326</v>
      </c>
      <c r="R3575" t="s">
        <v>1381</v>
      </c>
      <c r="S3575">
        <v>18400</v>
      </c>
      <c r="T3575" t="s">
        <v>32</v>
      </c>
      <c r="U3575" t="s">
        <v>33</v>
      </c>
      <c r="V3575" t="s">
        <v>641</v>
      </c>
      <c r="W3575" t="s">
        <v>642</v>
      </c>
      <c r="X3575" s="1">
        <v>45767</v>
      </c>
      <c r="Y3575" s="1">
        <v>45713</v>
      </c>
      <c r="Z3575" s="1"/>
      <c r="AA3575" t="s">
        <v>1212</v>
      </c>
      <c r="AB3575" s="1">
        <v>45719</v>
      </c>
      <c r="AC3575">
        <v>53</v>
      </c>
      <c r="AD3575" s="1">
        <v>45772</v>
      </c>
      <c r="AE3575" s="1">
        <v>45709</v>
      </c>
      <c r="AF3575" s="1">
        <v>45707</v>
      </c>
      <c r="AG3575" t="s">
        <v>293</v>
      </c>
      <c r="AI3575" t="s">
        <v>11791</v>
      </c>
      <c r="AJ3575">
        <v>1</v>
      </c>
      <c r="AK3575">
        <v>1</v>
      </c>
      <c r="AL3575" t="s">
        <v>320</v>
      </c>
      <c r="AM3575" t="s">
        <v>8792</v>
      </c>
      <c r="AN3575" t="s">
        <v>8793</v>
      </c>
      <c r="AQ3575" t="s">
        <v>13963</v>
      </c>
      <c r="AS3575">
        <v>11208</v>
      </c>
      <c r="AT3575">
        <v>3921</v>
      </c>
      <c r="AU3575" s="1">
        <v>45767</v>
      </c>
      <c r="AV3575" t="s">
        <v>17375</v>
      </c>
      <c r="AW3575" t="s">
        <v>1374</v>
      </c>
      <c r="AY3575">
        <v>3921</v>
      </c>
      <c r="BA3575" t="s">
        <v>1324</v>
      </c>
      <c r="BB3575" t="s">
        <v>63</v>
      </c>
      <c r="BC3575" s="1">
        <v>45713</v>
      </c>
      <c r="BD3575" t="s">
        <v>13965</v>
      </c>
      <c r="BE3575">
        <v>62010</v>
      </c>
      <c r="BI3575">
        <v>1</v>
      </c>
      <c r="BM3575">
        <v>18400</v>
      </c>
    </row>
    <row r="3576" spans="1:65" x14ac:dyDescent="0.3">
      <c r="A3576" t="s">
        <v>17323</v>
      </c>
      <c r="B3576" t="s">
        <v>13709</v>
      </c>
      <c r="C3576" t="s">
        <v>199</v>
      </c>
      <c r="D3576" t="s">
        <v>1313</v>
      </c>
      <c r="E3576">
        <v>202503</v>
      </c>
      <c r="G3576" t="s">
        <v>1371</v>
      </c>
      <c r="H3576" s="1">
        <v>45679</v>
      </c>
      <c r="I3576" t="s">
        <v>1299</v>
      </c>
      <c r="J3576">
        <v>9</v>
      </c>
      <c r="K3576" t="s">
        <v>180</v>
      </c>
      <c r="L3576" t="s">
        <v>28</v>
      </c>
      <c r="M3576" t="s">
        <v>200</v>
      </c>
      <c r="N3576" t="s">
        <v>17324</v>
      </c>
      <c r="O3576" t="s">
        <v>6327</v>
      </c>
      <c r="P3576" t="s">
        <v>1380</v>
      </c>
      <c r="Q3576" t="s">
        <v>6328</v>
      </c>
      <c r="R3576" t="s">
        <v>1381</v>
      </c>
      <c r="S3576">
        <v>18300</v>
      </c>
      <c r="T3576" t="s">
        <v>32</v>
      </c>
      <c r="U3576" t="s">
        <v>33</v>
      </c>
      <c r="V3576" t="s">
        <v>641</v>
      </c>
      <c r="W3576" t="s">
        <v>642</v>
      </c>
      <c r="X3576" s="1">
        <v>45777</v>
      </c>
      <c r="Y3576" s="1">
        <v>45723</v>
      </c>
      <c r="Z3576" s="1"/>
      <c r="AA3576" t="s">
        <v>1212</v>
      </c>
      <c r="AB3576" s="1">
        <v>45734</v>
      </c>
      <c r="AC3576">
        <v>52</v>
      </c>
      <c r="AD3576" s="1">
        <v>45786</v>
      </c>
      <c r="AE3576" s="1">
        <v>45735</v>
      </c>
      <c r="AF3576" s="1">
        <v>45731</v>
      </c>
      <c r="AG3576" t="s">
        <v>293</v>
      </c>
      <c r="AI3576" t="s">
        <v>11791</v>
      </c>
      <c r="AJ3576">
        <v>1</v>
      </c>
      <c r="AK3576">
        <v>1</v>
      </c>
      <c r="AL3576" t="s">
        <v>320</v>
      </c>
      <c r="AM3576" t="s">
        <v>8794</v>
      </c>
      <c r="AN3576" t="s">
        <v>11122</v>
      </c>
      <c r="AQ3576" t="s">
        <v>13963</v>
      </c>
      <c r="AS3576">
        <v>10808</v>
      </c>
      <c r="AT3576">
        <v>1175</v>
      </c>
      <c r="AU3576" s="1">
        <v>45777</v>
      </c>
      <c r="AV3576" t="s">
        <v>17375</v>
      </c>
      <c r="AW3576" t="s">
        <v>1374</v>
      </c>
      <c r="AY3576">
        <v>1175</v>
      </c>
      <c r="BA3576" t="s">
        <v>1324</v>
      </c>
      <c r="BB3576" t="s">
        <v>63</v>
      </c>
      <c r="BC3576" s="1">
        <v>45723</v>
      </c>
      <c r="BD3576" t="s">
        <v>13965</v>
      </c>
      <c r="BE3576">
        <v>62010</v>
      </c>
      <c r="BI3576">
        <v>1</v>
      </c>
      <c r="BM3576">
        <v>18300</v>
      </c>
    </row>
    <row r="3577" spans="1:65" x14ac:dyDescent="0.3">
      <c r="A3577" t="s">
        <v>17323</v>
      </c>
      <c r="B3577" t="s">
        <v>13709</v>
      </c>
      <c r="C3577" t="s">
        <v>199</v>
      </c>
      <c r="D3577" t="s">
        <v>1313</v>
      </c>
      <c r="E3577">
        <v>202503</v>
      </c>
      <c r="G3577" t="s">
        <v>1371</v>
      </c>
      <c r="H3577" s="1">
        <v>45679</v>
      </c>
      <c r="I3577" t="s">
        <v>1299</v>
      </c>
      <c r="J3577">
        <v>9</v>
      </c>
      <c r="K3577" t="s">
        <v>180</v>
      </c>
      <c r="L3577" t="s">
        <v>28</v>
      </c>
      <c r="M3577" t="s">
        <v>200</v>
      </c>
      <c r="N3577" t="s">
        <v>17324</v>
      </c>
      <c r="O3577" t="s">
        <v>6329</v>
      </c>
      <c r="P3577" t="s">
        <v>1372</v>
      </c>
      <c r="Q3577" t="s">
        <v>6330</v>
      </c>
      <c r="R3577" t="s">
        <v>1373</v>
      </c>
      <c r="S3577">
        <v>19100</v>
      </c>
      <c r="T3577" t="s">
        <v>32</v>
      </c>
      <c r="U3577" t="s">
        <v>33</v>
      </c>
      <c r="V3577" t="s">
        <v>641</v>
      </c>
      <c r="W3577" t="s">
        <v>642</v>
      </c>
      <c r="X3577" s="1">
        <v>45772</v>
      </c>
      <c r="Y3577" s="1">
        <v>45716</v>
      </c>
      <c r="Z3577" s="1"/>
      <c r="AA3577" t="s">
        <v>1212</v>
      </c>
      <c r="AB3577" s="1">
        <v>45734</v>
      </c>
      <c r="AC3577">
        <v>62</v>
      </c>
      <c r="AD3577" s="1">
        <v>45796</v>
      </c>
      <c r="AE3577" s="1">
        <v>45700</v>
      </c>
      <c r="AF3577" s="1">
        <v>45727</v>
      </c>
      <c r="AG3577" t="s">
        <v>293</v>
      </c>
      <c r="AI3577" t="s">
        <v>11791</v>
      </c>
      <c r="AJ3577">
        <v>1</v>
      </c>
      <c r="AK3577">
        <v>1</v>
      </c>
      <c r="AL3577" t="s">
        <v>320</v>
      </c>
      <c r="AM3577" t="s">
        <v>8794</v>
      </c>
      <c r="AN3577" t="s">
        <v>8795</v>
      </c>
      <c r="AQ3577" t="s">
        <v>13963</v>
      </c>
      <c r="AS3577">
        <v>10808</v>
      </c>
      <c r="AT3577">
        <v>1175</v>
      </c>
      <c r="AU3577" s="1">
        <v>45772</v>
      </c>
      <c r="AV3577" t="s">
        <v>17375</v>
      </c>
      <c r="AW3577" t="s">
        <v>1374</v>
      </c>
      <c r="AY3577">
        <v>1175</v>
      </c>
      <c r="BA3577" t="s">
        <v>1324</v>
      </c>
      <c r="BB3577" t="s">
        <v>63</v>
      </c>
      <c r="BC3577" s="1">
        <v>45716</v>
      </c>
      <c r="BD3577" t="s">
        <v>13965</v>
      </c>
      <c r="BE3577">
        <v>39206</v>
      </c>
      <c r="BI3577">
        <v>1</v>
      </c>
      <c r="BM3577">
        <v>19100</v>
      </c>
    </row>
    <row r="3578" spans="1:65" x14ac:dyDescent="0.3">
      <c r="A3578" t="s">
        <v>17323</v>
      </c>
      <c r="B3578" t="s">
        <v>13709</v>
      </c>
      <c r="C3578" t="s">
        <v>199</v>
      </c>
      <c r="D3578" t="s">
        <v>1313</v>
      </c>
      <c r="E3578">
        <v>202503</v>
      </c>
      <c r="G3578" t="s">
        <v>1371</v>
      </c>
      <c r="H3578" s="1">
        <v>45679</v>
      </c>
      <c r="I3578" t="s">
        <v>1299</v>
      </c>
      <c r="J3578">
        <v>9</v>
      </c>
      <c r="K3578" t="s">
        <v>180</v>
      </c>
      <c r="L3578" t="s">
        <v>28</v>
      </c>
      <c r="M3578" t="s">
        <v>200</v>
      </c>
      <c r="N3578" t="s">
        <v>17324</v>
      </c>
      <c r="O3578" t="s">
        <v>6331</v>
      </c>
      <c r="P3578" t="s">
        <v>1372</v>
      </c>
      <c r="Q3578" t="s">
        <v>6332</v>
      </c>
      <c r="R3578" t="s">
        <v>1373</v>
      </c>
      <c r="S3578">
        <v>19100</v>
      </c>
      <c r="T3578" t="s">
        <v>32</v>
      </c>
      <c r="U3578" t="s">
        <v>33</v>
      </c>
      <c r="V3578" t="s">
        <v>641</v>
      </c>
      <c r="W3578" t="s">
        <v>642</v>
      </c>
      <c r="X3578" s="1">
        <v>45772</v>
      </c>
      <c r="Y3578" s="1">
        <v>45716</v>
      </c>
      <c r="Z3578" s="1"/>
      <c r="AA3578" t="s">
        <v>1212</v>
      </c>
      <c r="AB3578" s="1">
        <v>45734</v>
      </c>
      <c r="AC3578">
        <v>62</v>
      </c>
      <c r="AD3578" s="1">
        <v>45796</v>
      </c>
      <c r="AE3578" s="1">
        <v>45714</v>
      </c>
      <c r="AF3578" s="1">
        <v>45727</v>
      </c>
      <c r="AG3578" t="s">
        <v>293</v>
      </c>
      <c r="AI3578" t="s">
        <v>11791</v>
      </c>
      <c r="AJ3578">
        <v>1</v>
      </c>
      <c r="AK3578">
        <v>1</v>
      </c>
      <c r="AL3578" t="s">
        <v>320</v>
      </c>
      <c r="AM3578" t="s">
        <v>8794</v>
      </c>
      <c r="AN3578" t="s">
        <v>8796</v>
      </c>
      <c r="AQ3578" t="s">
        <v>13963</v>
      </c>
      <c r="AS3578">
        <v>10808</v>
      </c>
      <c r="AT3578">
        <v>1175</v>
      </c>
      <c r="AU3578" s="1">
        <v>45772</v>
      </c>
      <c r="AV3578" t="s">
        <v>17375</v>
      </c>
      <c r="AW3578" t="s">
        <v>1374</v>
      </c>
      <c r="AY3578">
        <v>1175</v>
      </c>
      <c r="BA3578" t="s">
        <v>1324</v>
      </c>
      <c r="BB3578" t="s">
        <v>63</v>
      </c>
      <c r="BC3578" s="1">
        <v>45716</v>
      </c>
      <c r="BD3578" t="s">
        <v>13965</v>
      </c>
      <c r="BE3578">
        <v>39206</v>
      </c>
      <c r="BI3578">
        <v>1</v>
      </c>
      <c r="BM3578">
        <v>19100</v>
      </c>
    </row>
    <row r="3579" spans="1:65" x14ac:dyDescent="0.3">
      <c r="A3579" t="s">
        <v>17323</v>
      </c>
      <c r="B3579" t="s">
        <v>13709</v>
      </c>
      <c r="C3579" t="s">
        <v>45</v>
      </c>
      <c r="D3579" t="s">
        <v>56</v>
      </c>
      <c r="E3579">
        <v>202502</v>
      </c>
      <c r="G3579" t="s">
        <v>1452</v>
      </c>
      <c r="H3579" s="1">
        <v>45680</v>
      </c>
      <c r="I3579" t="s">
        <v>1299</v>
      </c>
      <c r="J3579" t="s">
        <v>1318</v>
      </c>
      <c r="K3579" t="s">
        <v>1318</v>
      </c>
      <c r="L3579" t="s">
        <v>28</v>
      </c>
      <c r="M3579" t="s">
        <v>1332</v>
      </c>
      <c r="N3579" t="s">
        <v>17324</v>
      </c>
      <c r="O3579" t="s">
        <v>6333</v>
      </c>
      <c r="P3579" t="s">
        <v>1396</v>
      </c>
      <c r="Q3579" t="s">
        <v>6334</v>
      </c>
      <c r="R3579" t="s">
        <v>1397</v>
      </c>
      <c r="S3579">
        <v>76000</v>
      </c>
      <c r="T3579" t="s">
        <v>32</v>
      </c>
      <c r="U3579" t="s">
        <v>33</v>
      </c>
      <c r="V3579" t="s">
        <v>575</v>
      </c>
      <c r="W3579" t="s">
        <v>575</v>
      </c>
      <c r="X3579" s="1">
        <v>45722</v>
      </c>
      <c r="Y3579" s="1">
        <v>45702</v>
      </c>
      <c r="Z3579" s="1"/>
      <c r="AA3579" t="s">
        <v>1212</v>
      </c>
      <c r="AB3579" s="1">
        <v>45709</v>
      </c>
      <c r="AC3579">
        <v>8</v>
      </c>
      <c r="AD3579" s="1">
        <v>45717</v>
      </c>
      <c r="AE3579" s="1">
        <v>45714</v>
      </c>
      <c r="AF3579" s="1">
        <v>45702</v>
      </c>
      <c r="AG3579" t="s">
        <v>293</v>
      </c>
      <c r="AI3579" t="s">
        <v>11791</v>
      </c>
      <c r="AJ3579">
        <v>4</v>
      </c>
      <c r="AK3579">
        <v>4</v>
      </c>
      <c r="AL3579" t="s">
        <v>437</v>
      </c>
      <c r="AM3579" t="s">
        <v>8797</v>
      </c>
      <c r="AN3579" t="s">
        <v>8798</v>
      </c>
      <c r="AQ3579" t="s">
        <v>594</v>
      </c>
      <c r="AR3579" t="s">
        <v>14873</v>
      </c>
      <c r="AS3579">
        <v>18788</v>
      </c>
      <c r="AT3579">
        <v>7560</v>
      </c>
      <c r="AU3579" s="1">
        <v>45722</v>
      </c>
      <c r="AV3579" t="s">
        <v>17375</v>
      </c>
      <c r="AW3579" t="s">
        <v>127</v>
      </c>
      <c r="AY3579">
        <v>450</v>
      </c>
      <c r="AZ3579">
        <v>1890</v>
      </c>
      <c r="BA3579" t="s">
        <v>1324</v>
      </c>
      <c r="BB3579" t="s">
        <v>63</v>
      </c>
      <c r="BC3579" s="1">
        <v>45702</v>
      </c>
      <c r="BD3579" t="s">
        <v>1118</v>
      </c>
      <c r="BE3579">
        <v>1093032</v>
      </c>
      <c r="BK3579">
        <v>4</v>
      </c>
      <c r="BM3579">
        <v>76000</v>
      </c>
    </row>
    <row r="3580" spans="1:65" x14ac:dyDescent="0.3">
      <c r="A3580" t="s">
        <v>17323</v>
      </c>
      <c r="B3580" t="s">
        <v>13709</v>
      </c>
      <c r="C3580" t="s">
        <v>45</v>
      </c>
      <c r="D3580" t="s">
        <v>56</v>
      </c>
      <c r="E3580">
        <v>202503</v>
      </c>
      <c r="G3580" t="s">
        <v>1452</v>
      </c>
      <c r="H3580" s="1">
        <v>45680</v>
      </c>
      <c r="I3580" t="s">
        <v>1299</v>
      </c>
      <c r="J3580" t="s">
        <v>1318</v>
      </c>
      <c r="K3580" t="s">
        <v>1318</v>
      </c>
      <c r="L3580" t="s">
        <v>28</v>
      </c>
      <c r="M3580" t="s">
        <v>1332</v>
      </c>
      <c r="N3580" t="s">
        <v>17324</v>
      </c>
      <c r="O3580" t="s">
        <v>6335</v>
      </c>
      <c r="P3580" t="s">
        <v>1396</v>
      </c>
      <c r="Q3580" t="s">
        <v>6336</v>
      </c>
      <c r="R3580" t="s">
        <v>1397</v>
      </c>
      <c r="S3580">
        <v>56800</v>
      </c>
      <c r="T3580" t="s">
        <v>32</v>
      </c>
      <c r="U3580" t="s">
        <v>33</v>
      </c>
      <c r="V3580" t="s">
        <v>575</v>
      </c>
      <c r="W3580" t="s">
        <v>575</v>
      </c>
      <c r="X3580" s="1">
        <v>45748</v>
      </c>
      <c r="Y3580" s="1">
        <v>45730</v>
      </c>
      <c r="Z3580" s="1"/>
      <c r="AA3580" t="s">
        <v>1212</v>
      </c>
      <c r="AB3580" s="1">
        <v>45735</v>
      </c>
      <c r="AC3580">
        <v>11</v>
      </c>
      <c r="AD3580" s="1">
        <v>45746</v>
      </c>
      <c r="AE3580" s="1">
        <v>45706</v>
      </c>
      <c r="AF3580" s="1">
        <v>45730</v>
      </c>
      <c r="AG3580" t="s">
        <v>293</v>
      </c>
      <c r="AI3580" t="s">
        <v>11791</v>
      </c>
      <c r="AJ3580">
        <v>3</v>
      </c>
      <c r="AK3580">
        <v>3</v>
      </c>
      <c r="AL3580" t="s">
        <v>437</v>
      </c>
      <c r="AM3580" t="s">
        <v>11123</v>
      </c>
      <c r="AN3580" t="s">
        <v>11124</v>
      </c>
      <c r="AQ3580" t="s">
        <v>594</v>
      </c>
      <c r="AR3580" t="s">
        <v>14873</v>
      </c>
      <c r="AS3580">
        <v>14781</v>
      </c>
      <c r="AT3580">
        <v>5670</v>
      </c>
      <c r="AU3580" s="1">
        <v>45748</v>
      </c>
      <c r="AV3580" t="s">
        <v>17375</v>
      </c>
      <c r="AW3580" t="s">
        <v>127</v>
      </c>
      <c r="AY3580">
        <v>450</v>
      </c>
      <c r="AZ3580">
        <v>1890</v>
      </c>
      <c r="BA3580" t="s">
        <v>1324</v>
      </c>
      <c r="BB3580" t="s">
        <v>63</v>
      </c>
      <c r="BC3580" s="1">
        <v>45730</v>
      </c>
      <c r="BD3580" t="s">
        <v>1118</v>
      </c>
      <c r="BE3580">
        <v>819774</v>
      </c>
      <c r="BK3580">
        <v>3</v>
      </c>
      <c r="BM3580">
        <v>56800</v>
      </c>
    </row>
    <row r="3581" spans="1:65" x14ac:dyDescent="0.3">
      <c r="A3581" t="s">
        <v>17323</v>
      </c>
      <c r="B3581" t="s">
        <v>13709</v>
      </c>
      <c r="C3581" t="s">
        <v>106</v>
      </c>
      <c r="D3581" t="s">
        <v>1298</v>
      </c>
      <c r="E3581">
        <v>202502</v>
      </c>
      <c r="G3581" t="s">
        <v>2495</v>
      </c>
      <c r="H3581" s="1">
        <v>45663</v>
      </c>
      <c r="I3581" t="s">
        <v>1299</v>
      </c>
      <c r="J3581">
        <v>4.0999999999999996</v>
      </c>
      <c r="K3581" t="s">
        <v>1308</v>
      </c>
      <c r="L3581" t="s">
        <v>48</v>
      </c>
      <c r="M3581" t="s">
        <v>883</v>
      </c>
      <c r="N3581" t="s">
        <v>17324</v>
      </c>
      <c r="O3581" t="s">
        <v>6337</v>
      </c>
      <c r="P3581" t="s">
        <v>1310</v>
      </c>
      <c r="Q3581" t="s">
        <v>6338</v>
      </c>
      <c r="R3581" t="s">
        <v>1311</v>
      </c>
      <c r="S3581">
        <v>13600</v>
      </c>
      <c r="T3581" t="s">
        <v>32</v>
      </c>
      <c r="U3581" t="s">
        <v>33</v>
      </c>
      <c r="V3581" t="s">
        <v>700</v>
      </c>
      <c r="W3581" t="s">
        <v>701</v>
      </c>
      <c r="X3581" s="1">
        <v>45733</v>
      </c>
      <c r="Y3581" s="1">
        <v>45685</v>
      </c>
      <c r="Z3581" s="1"/>
      <c r="AA3581" t="s">
        <v>1212</v>
      </c>
      <c r="AB3581" s="1">
        <v>45700</v>
      </c>
      <c r="AC3581">
        <v>38</v>
      </c>
      <c r="AD3581" s="1">
        <v>45738</v>
      </c>
      <c r="AE3581" s="1">
        <v>45712</v>
      </c>
      <c r="AF3581" s="1">
        <v>45695</v>
      </c>
      <c r="AG3581" t="s">
        <v>293</v>
      </c>
      <c r="AI3581" t="s">
        <v>11787</v>
      </c>
      <c r="AJ3581">
        <v>1</v>
      </c>
      <c r="AK3581">
        <v>1</v>
      </c>
      <c r="AL3581" t="s">
        <v>437</v>
      </c>
      <c r="AM3581" t="s">
        <v>6339</v>
      </c>
      <c r="AN3581" t="s">
        <v>6340</v>
      </c>
      <c r="AQ3581" t="s">
        <v>594</v>
      </c>
      <c r="AR3581" t="s">
        <v>13977</v>
      </c>
      <c r="AS3581">
        <v>11758</v>
      </c>
      <c r="AT3581">
        <v>2110</v>
      </c>
      <c r="AU3581" s="1">
        <v>45748</v>
      </c>
      <c r="AV3581" t="s">
        <v>17325</v>
      </c>
      <c r="AW3581" t="s">
        <v>739</v>
      </c>
      <c r="AZ3581">
        <v>2110</v>
      </c>
      <c r="BA3581" t="s">
        <v>69</v>
      </c>
      <c r="BB3581" t="s">
        <v>63</v>
      </c>
      <c r="BC3581" s="1">
        <v>45695</v>
      </c>
      <c r="BD3581" t="s">
        <v>13965</v>
      </c>
      <c r="BE3581">
        <v>31280</v>
      </c>
      <c r="BK3581">
        <v>1</v>
      </c>
      <c r="BM3581">
        <v>13600</v>
      </c>
    </row>
    <row r="3582" spans="1:65" x14ac:dyDescent="0.3">
      <c r="A3582" t="s">
        <v>17323</v>
      </c>
      <c r="B3582" t="s">
        <v>13709</v>
      </c>
      <c r="C3582" t="s">
        <v>45</v>
      </c>
      <c r="D3582" t="s">
        <v>1298</v>
      </c>
      <c r="E3582">
        <v>202502</v>
      </c>
      <c r="G3582" t="s">
        <v>91</v>
      </c>
      <c r="H3582" s="1">
        <v>45677</v>
      </c>
      <c r="I3582" t="s">
        <v>1299</v>
      </c>
      <c r="J3582">
        <v>4.0999999999999996</v>
      </c>
      <c r="K3582" t="s">
        <v>1308</v>
      </c>
      <c r="L3582" t="s">
        <v>48</v>
      </c>
      <c r="M3582" t="s">
        <v>2009</v>
      </c>
      <c r="N3582" t="s">
        <v>17324</v>
      </c>
      <c r="O3582" t="s">
        <v>6341</v>
      </c>
      <c r="P3582" t="s">
        <v>1310</v>
      </c>
      <c r="Q3582" t="s">
        <v>6342</v>
      </c>
      <c r="R3582" t="s">
        <v>2825</v>
      </c>
      <c r="S3582">
        <v>21760</v>
      </c>
      <c r="T3582" t="s">
        <v>32</v>
      </c>
      <c r="U3582" t="s">
        <v>33</v>
      </c>
      <c r="V3582" t="s">
        <v>568</v>
      </c>
      <c r="W3582" t="s">
        <v>95</v>
      </c>
      <c r="X3582" s="1">
        <v>45708</v>
      </c>
      <c r="Y3582" s="1">
        <v>45678</v>
      </c>
      <c r="Z3582" s="1"/>
      <c r="AA3582" t="s">
        <v>1212</v>
      </c>
      <c r="AB3582" s="1">
        <v>45714</v>
      </c>
      <c r="AC3582">
        <v>8</v>
      </c>
      <c r="AD3582" s="1">
        <v>45722</v>
      </c>
      <c r="AE3582" s="1">
        <v>45714</v>
      </c>
      <c r="AF3582" s="1">
        <v>45710</v>
      </c>
      <c r="AG3582" t="s">
        <v>293</v>
      </c>
      <c r="AI3582" t="s">
        <v>11790</v>
      </c>
      <c r="AJ3582">
        <v>1</v>
      </c>
      <c r="AK3582">
        <v>2</v>
      </c>
      <c r="AL3582" t="s">
        <v>437</v>
      </c>
      <c r="AM3582" t="s">
        <v>8799</v>
      </c>
      <c r="AN3582" t="s">
        <v>8800</v>
      </c>
      <c r="AQ3582" t="s">
        <v>594</v>
      </c>
      <c r="AR3582" t="s">
        <v>14873</v>
      </c>
      <c r="AS3582">
        <v>14480</v>
      </c>
      <c r="AT3582">
        <v>2160</v>
      </c>
      <c r="AU3582" s="1">
        <v>45713</v>
      </c>
      <c r="AV3582" t="s">
        <v>17325</v>
      </c>
      <c r="AW3582" t="s">
        <v>97</v>
      </c>
      <c r="AY3582">
        <v>1628</v>
      </c>
      <c r="AZ3582">
        <v>2160</v>
      </c>
      <c r="BA3582" t="s">
        <v>69</v>
      </c>
      <c r="BB3582" t="s">
        <v>63</v>
      </c>
      <c r="BC3582" s="1">
        <v>45688</v>
      </c>
      <c r="BD3582" t="s">
        <v>13965</v>
      </c>
      <c r="BE3582">
        <v>54618</v>
      </c>
      <c r="BK3582">
        <v>2</v>
      </c>
      <c r="BM3582">
        <v>21760</v>
      </c>
    </row>
    <row r="3583" spans="1:65" x14ac:dyDescent="0.3">
      <c r="A3583" t="s">
        <v>17323</v>
      </c>
      <c r="B3583" t="s">
        <v>13709</v>
      </c>
      <c r="C3583" t="s">
        <v>45</v>
      </c>
      <c r="D3583" t="s">
        <v>1298</v>
      </c>
      <c r="E3583">
        <v>202502</v>
      </c>
      <c r="G3583" t="s">
        <v>91</v>
      </c>
      <c r="H3583" s="1">
        <v>45677</v>
      </c>
      <c r="I3583" t="s">
        <v>1299</v>
      </c>
      <c r="J3583">
        <v>4.0999999999999996</v>
      </c>
      <c r="K3583" t="s">
        <v>1308</v>
      </c>
      <c r="L3583" t="s">
        <v>48</v>
      </c>
      <c r="M3583" t="s">
        <v>2009</v>
      </c>
      <c r="N3583" t="s">
        <v>17324</v>
      </c>
      <c r="O3583" t="s">
        <v>6343</v>
      </c>
      <c r="P3583" t="s">
        <v>1310</v>
      </c>
      <c r="Q3583" t="s">
        <v>6344</v>
      </c>
      <c r="R3583" t="s">
        <v>2825</v>
      </c>
      <c r="S3583">
        <v>21760</v>
      </c>
      <c r="T3583" t="s">
        <v>32</v>
      </c>
      <c r="U3583" t="s">
        <v>33</v>
      </c>
      <c r="V3583" t="s">
        <v>568</v>
      </c>
      <c r="W3583" t="s">
        <v>95</v>
      </c>
      <c r="X3583" s="1">
        <v>45726</v>
      </c>
      <c r="Y3583" s="1">
        <v>45691</v>
      </c>
      <c r="Z3583" s="1"/>
      <c r="AA3583" t="s">
        <v>1212</v>
      </c>
      <c r="AB3583" s="1">
        <v>45714</v>
      </c>
      <c r="AC3583">
        <v>8</v>
      </c>
      <c r="AD3583" s="1">
        <v>45722</v>
      </c>
      <c r="AE3583" s="1">
        <v>45723</v>
      </c>
      <c r="AF3583" s="1">
        <v>45709</v>
      </c>
      <c r="AG3583" t="s">
        <v>293</v>
      </c>
      <c r="AI3583" t="s">
        <v>11790</v>
      </c>
      <c r="AJ3583">
        <v>1</v>
      </c>
      <c r="AK3583">
        <v>2</v>
      </c>
      <c r="AL3583" t="s">
        <v>44</v>
      </c>
      <c r="AM3583" t="s">
        <v>8799</v>
      </c>
      <c r="AN3583" t="s">
        <v>8801</v>
      </c>
      <c r="AQ3583" t="s">
        <v>594</v>
      </c>
      <c r="AR3583" t="s">
        <v>14873</v>
      </c>
      <c r="AS3583">
        <v>14351</v>
      </c>
      <c r="AT3583">
        <v>2160</v>
      </c>
      <c r="AU3583" s="1">
        <v>45726</v>
      </c>
      <c r="AV3583" t="s">
        <v>17325</v>
      </c>
      <c r="AW3583" t="s">
        <v>97</v>
      </c>
      <c r="AY3583">
        <v>1628</v>
      </c>
      <c r="AZ3583">
        <v>2160</v>
      </c>
      <c r="BA3583" t="s">
        <v>69</v>
      </c>
      <c r="BB3583" t="s">
        <v>63</v>
      </c>
      <c r="BC3583" s="1">
        <v>45701</v>
      </c>
      <c r="BD3583" t="s">
        <v>13965</v>
      </c>
      <c r="BE3583">
        <v>54618</v>
      </c>
      <c r="BK3583">
        <v>2</v>
      </c>
      <c r="BM3583">
        <v>21760</v>
      </c>
    </row>
    <row r="3584" spans="1:65" x14ac:dyDescent="0.3">
      <c r="A3584" t="s">
        <v>17323</v>
      </c>
      <c r="B3584" t="s">
        <v>13709</v>
      </c>
      <c r="C3584" t="s">
        <v>45</v>
      </c>
      <c r="D3584" t="s">
        <v>56</v>
      </c>
      <c r="E3584">
        <v>202502</v>
      </c>
      <c r="G3584" t="s">
        <v>218</v>
      </c>
      <c r="H3584" s="1">
        <v>45678</v>
      </c>
      <c r="I3584" t="s">
        <v>1299</v>
      </c>
      <c r="J3584" t="s">
        <v>1318</v>
      </c>
      <c r="K3584" t="s">
        <v>1318</v>
      </c>
      <c r="L3584" t="s">
        <v>48</v>
      </c>
      <c r="M3584" t="s">
        <v>219</v>
      </c>
      <c r="N3584" t="s">
        <v>17324</v>
      </c>
      <c r="O3584" t="s">
        <v>6345</v>
      </c>
      <c r="P3584" t="s">
        <v>1740</v>
      </c>
      <c r="Q3584" t="s">
        <v>6346</v>
      </c>
      <c r="R3584" t="s">
        <v>1741</v>
      </c>
      <c r="S3584">
        <v>18144</v>
      </c>
      <c r="T3584" t="s">
        <v>32</v>
      </c>
      <c r="U3584" t="s">
        <v>33</v>
      </c>
      <c r="V3584" t="s">
        <v>467</v>
      </c>
      <c r="W3584" t="s">
        <v>464</v>
      </c>
      <c r="X3584" s="1">
        <v>45712</v>
      </c>
      <c r="Y3584" s="1">
        <v>45702</v>
      </c>
      <c r="Z3584" s="1"/>
      <c r="AA3584" t="s">
        <v>1212</v>
      </c>
      <c r="AB3584" s="1">
        <v>45706</v>
      </c>
      <c r="AC3584">
        <v>1</v>
      </c>
      <c r="AD3584" s="1">
        <v>45707</v>
      </c>
      <c r="AE3584" s="1">
        <v>45738</v>
      </c>
      <c r="AF3584" s="1">
        <v>45700</v>
      </c>
      <c r="AG3584" t="s">
        <v>293</v>
      </c>
      <c r="AI3584" t="s">
        <v>11787</v>
      </c>
      <c r="AJ3584">
        <v>1</v>
      </c>
      <c r="AK3584">
        <v>1</v>
      </c>
      <c r="AL3584" t="s">
        <v>320</v>
      </c>
      <c r="AM3584" t="s">
        <v>8802</v>
      </c>
      <c r="AN3584" t="s">
        <v>8803</v>
      </c>
      <c r="AQ3584" t="s">
        <v>13963</v>
      </c>
      <c r="AS3584">
        <v>5967</v>
      </c>
      <c r="AT3584">
        <v>314</v>
      </c>
      <c r="AU3584" s="1">
        <v>45712</v>
      </c>
      <c r="AV3584" t="s">
        <v>17325</v>
      </c>
      <c r="AW3584" t="s">
        <v>101</v>
      </c>
      <c r="AY3584">
        <v>314</v>
      </c>
      <c r="BA3584" t="s">
        <v>69</v>
      </c>
      <c r="BB3584" t="s">
        <v>63</v>
      </c>
      <c r="BC3584" s="1">
        <v>45702</v>
      </c>
      <c r="BD3584" t="s">
        <v>13965</v>
      </c>
      <c r="BE3584">
        <v>94349</v>
      </c>
      <c r="BI3584">
        <v>1</v>
      </c>
      <c r="BM3584">
        <v>18144</v>
      </c>
    </row>
    <row r="3585" spans="1:65" x14ac:dyDescent="0.3">
      <c r="A3585" t="s">
        <v>17323</v>
      </c>
      <c r="B3585" t="s">
        <v>13709</v>
      </c>
      <c r="C3585" t="s">
        <v>45</v>
      </c>
      <c r="D3585" t="s">
        <v>56</v>
      </c>
      <c r="E3585">
        <v>202502</v>
      </c>
      <c r="G3585" t="s">
        <v>98</v>
      </c>
      <c r="H3585" s="1">
        <v>45678</v>
      </c>
      <c r="I3585" t="s">
        <v>1299</v>
      </c>
      <c r="J3585">
        <v>8</v>
      </c>
      <c r="K3585" t="s">
        <v>80</v>
      </c>
      <c r="L3585" t="s">
        <v>48</v>
      </c>
      <c r="M3585" t="s">
        <v>1341</v>
      </c>
      <c r="N3585" t="s">
        <v>17324</v>
      </c>
      <c r="O3585" t="s">
        <v>6347</v>
      </c>
      <c r="P3585" t="s">
        <v>1342</v>
      </c>
      <c r="Q3585" t="s">
        <v>6348</v>
      </c>
      <c r="R3585" t="s">
        <v>1343</v>
      </c>
      <c r="S3585">
        <v>1360</v>
      </c>
      <c r="T3585" t="s">
        <v>32</v>
      </c>
      <c r="U3585" t="s">
        <v>33</v>
      </c>
      <c r="V3585" t="s">
        <v>493</v>
      </c>
      <c r="W3585" t="s">
        <v>464</v>
      </c>
      <c r="X3585" s="1">
        <v>45717</v>
      </c>
      <c r="Y3585" s="1">
        <v>45688</v>
      </c>
      <c r="Z3585" s="1"/>
      <c r="AA3585" t="s">
        <v>1212</v>
      </c>
      <c r="AB3585" s="1">
        <v>45712</v>
      </c>
      <c r="AC3585">
        <v>2</v>
      </c>
      <c r="AD3585" s="1">
        <v>45714</v>
      </c>
      <c r="AE3585" s="1">
        <v>45763</v>
      </c>
      <c r="AF3585" s="1">
        <v>45702</v>
      </c>
      <c r="AG3585" t="s">
        <v>293</v>
      </c>
      <c r="AI3585" t="s">
        <v>53</v>
      </c>
      <c r="AL3585" t="s">
        <v>437</v>
      </c>
      <c r="AM3585" t="s">
        <v>8775</v>
      </c>
      <c r="AN3585" t="s">
        <v>8804</v>
      </c>
      <c r="AQ3585" t="s">
        <v>594</v>
      </c>
      <c r="AR3585" t="s">
        <v>13977</v>
      </c>
      <c r="AS3585">
        <v>4799</v>
      </c>
      <c r="AT3585">
        <v>228</v>
      </c>
      <c r="AU3585" s="1">
        <v>45717</v>
      </c>
      <c r="AV3585" t="s">
        <v>17325</v>
      </c>
      <c r="AW3585" t="s">
        <v>101</v>
      </c>
      <c r="AZ3585">
        <v>228</v>
      </c>
      <c r="BA3585" t="s">
        <v>422</v>
      </c>
      <c r="BB3585" t="s">
        <v>63</v>
      </c>
      <c r="BC3585" s="1">
        <v>45700</v>
      </c>
      <c r="BD3585" t="s">
        <v>13965</v>
      </c>
      <c r="BE3585">
        <v>9656</v>
      </c>
      <c r="BM3585">
        <v>1360</v>
      </c>
    </row>
    <row r="3586" spans="1:65" x14ac:dyDescent="0.3">
      <c r="A3586" t="s">
        <v>17323</v>
      </c>
      <c r="B3586" t="s">
        <v>13709</v>
      </c>
      <c r="C3586" t="s">
        <v>45</v>
      </c>
      <c r="D3586" t="s">
        <v>56</v>
      </c>
      <c r="E3586">
        <v>202502</v>
      </c>
      <c r="G3586" t="s">
        <v>46</v>
      </c>
      <c r="H3586" s="1">
        <v>45680</v>
      </c>
      <c r="I3586" t="s">
        <v>1299</v>
      </c>
      <c r="J3586">
        <v>8</v>
      </c>
      <c r="K3586" t="s">
        <v>80</v>
      </c>
      <c r="L3586" t="s">
        <v>48</v>
      </c>
      <c r="M3586" t="s">
        <v>1423</v>
      </c>
      <c r="N3586" t="s">
        <v>17324</v>
      </c>
      <c r="O3586" t="s">
        <v>6349</v>
      </c>
      <c r="P3586" t="s">
        <v>1424</v>
      </c>
      <c r="Q3586" t="s">
        <v>6350</v>
      </c>
      <c r="R3586" t="s">
        <v>1428</v>
      </c>
      <c r="S3586">
        <v>14400</v>
      </c>
      <c r="T3586" t="s">
        <v>32</v>
      </c>
      <c r="U3586" t="s">
        <v>33</v>
      </c>
      <c r="V3586" t="s">
        <v>568</v>
      </c>
      <c r="W3586" t="s">
        <v>95</v>
      </c>
      <c r="X3586" s="1">
        <v>45723</v>
      </c>
      <c r="Y3586" s="1">
        <v>45701</v>
      </c>
      <c r="Z3586" s="1"/>
      <c r="AA3586" t="s">
        <v>1212</v>
      </c>
      <c r="AB3586" s="1">
        <v>45714</v>
      </c>
      <c r="AC3586">
        <v>9</v>
      </c>
      <c r="AD3586" s="1">
        <v>45723</v>
      </c>
      <c r="AE3586" s="1">
        <v>45727</v>
      </c>
      <c r="AF3586" s="1">
        <v>45707</v>
      </c>
      <c r="AG3586" t="s">
        <v>293</v>
      </c>
      <c r="AI3586" t="s">
        <v>11787</v>
      </c>
      <c r="AJ3586">
        <v>1</v>
      </c>
      <c r="AK3586">
        <v>1</v>
      </c>
      <c r="AL3586" t="s">
        <v>44</v>
      </c>
      <c r="AM3586" t="s">
        <v>6118</v>
      </c>
      <c r="AN3586" t="s">
        <v>8805</v>
      </c>
      <c r="AQ3586" t="s">
        <v>13963</v>
      </c>
      <c r="AS3586">
        <v>10353</v>
      </c>
      <c r="AT3586">
        <v>650</v>
      </c>
      <c r="AU3586" s="1">
        <v>45728</v>
      </c>
      <c r="AV3586" t="s">
        <v>17376</v>
      </c>
      <c r="AW3586" t="s">
        <v>313</v>
      </c>
      <c r="AY3586">
        <v>650</v>
      </c>
      <c r="BA3586" t="s">
        <v>39</v>
      </c>
      <c r="BB3586" t="s">
        <v>63</v>
      </c>
      <c r="BC3586" s="1">
        <v>45713</v>
      </c>
      <c r="BD3586" t="s">
        <v>13965</v>
      </c>
      <c r="BE3586">
        <v>54720</v>
      </c>
      <c r="BI3586">
        <v>1</v>
      </c>
      <c r="BM3586">
        <v>14400</v>
      </c>
    </row>
    <row r="3587" spans="1:65" x14ac:dyDescent="0.3">
      <c r="A3587" t="s">
        <v>17323</v>
      </c>
      <c r="B3587" t="s">
        <v>13709</v>
      </c>
      <c r="C3587" t="s">
        <v>45</v>
      </c>
      <c r="D3587" t="s">
        <v>1298</v>
      </c>
      <c r="E3587">
        <v>202502</v>
      </c>
      <c r="G3587" t="s">
        <v>91</v>
      </c>
      <c r="H3587" s="1">
        <v>45681</v>
      </c>
      <c r="I3587" t="s">
        <v>1299</v>
      </c>
      <c r="J3587">
        <v>4.0999999999999996</v>
      </c>
      <c r="K3587" t="s">
        <v>1308</v>
      </c>
      <c r="L3587" t="s">
        <v>48</v>
      </c>
      <c r="M3587" t="s">
        <v>2009</v>
      </c>
      <c r="N3587" t="s">
        <v>17324</v>
      </c>
      <c r="O3587" t="s">
        <v>6351</v>
      </c>
      <c r="P3587" t="s">
        <v>1310</v>
      </c>
      <c r="Q3587" t="s">
        <v>6352</v>
      </c>
      <c r="R3587" t="s">
        <v>2825</v>
      </c>
      <c r="S3587">
        <v>21760</v>
      </c>
      <c r="T3587" t="s">
        <v>32</v>
      </c>
      <c r="U3587" t="s">
        <v>33</v>
      </c>
      <c r="V3587" t="s">
        <v>568</v>
      </c>
      <c r="W3587" t="s">
        <v>95</v>
      </c>
      <c r="X3587" s="1">
        <v>45746</v>
      </c>
      <c r="Y3587" s="1">
        <v>45709</v>
      </c>
      <c r="Z3587" s="1"/>
      <c r="AA3587" t="s">
        <v>1212</v>
      </c>
      <c r="AB3587" s="1">
        <v>45723</v>
      </c>
      <c r="AC3587">
        <v>8</v>
      </c>
      <c r="AD3587" s="1">
        <v>45731</v>
      </c>
      <c r="AE3587" s="1">
        <v>45727</v>
      </c>
      <c r="AF3587" s="1">
        <v>45716</v>
      </c>
      <c r="AG3587" t="s">
        <v>293</v>
      </c>
      <c r="AI3587" t="s">
        <v>11790</v>
      </c>
      <c r="AJ3587">
        <v>1</v>
      </c>
      <c r="AK3587">
        <v>2</v>
      </c>
      <c r="AL3587" t="s">
        <v>44</v>
      </c>
      <c r="AM3587" t="s">
        <v>8806</v>
      </c>
      <c r="AN3587" t="s">
        <v>8807</v>
      </c>
      <c r="AQ3587" t="s">
        <v>594</v>
      </c>
      <c r="AR3587" t="s">
        <v>14873</v>
      </c>
      <c r="AS3587">
        <v>14560</v>
      </c>
      <c r="AT3587">
        <v>2060</v>
      </c>
      <c r="AU3587" s="1">
        <v>45746</v>
      </c>
      <c r="AV3587" t="s">
        <v>17376</v>
      </c>
      <c r="AW3587" t="s">
        <v>97</v>
      </c>
      <c r="AY3587">
        <v>1628</v>
      </c>
      <c r="AZ3587">
        <v>2060</v>
      </c>
      <c r="BA3587" t="s">
        <v>69</v>
      </c>
      <c r="BB3587" t="s">
        <v>63</v>
      </c>
      <c r="BC3587" s="1">
        <v>45721</v>
      </c>
      <c r="BD3587" t="s">
        <v>13965</v>
      </c>
      <c r="BE3587">
        <v>54618</v>
      </c>
      <c r="BK3587">
        <v>2</v>
      </c>
      <c r="BM3587">
        <v>21760</v>
      </c>
    </row>
    <row r="3588" spans="1:65" x14ac:dyDescent="0.3">
      <c r="A3588" t="s">
        <v>17323</v>
      </c>
      <c r="B3588" t="s">
        <v>13709</v>
      </c>
      <c r="C3588" t="s">
        <v>45</v>
      </c>
      <c r="D3588" t="s">
        <v>1298</v>
      </c>
      <c r="E3588">
        <v>202503</v>
      </c>
      <c r="G3588" t="s">
        <v>91</v>
      </c>
      <c r="H3588" s="1">
        <v>45681</v>
      </c>
      <c r="I3588" t="s">
        <v>1299</v>
      </c>
      <c r="J3588">
        <v>4.0999999999999996</v>
      </c>
      <c r="K3588" t="s">
        <v>1308</v>
      </c>
      <c r="L3588" t="s">
        <v>48</v>
      </c>
      <c r="M3588" t="s">
        <v>2009</v>
      </c>
      <c r="N3588" t="s">
        <v>17324</v>
      </c>
      <c r="O3588" t="s">
        <v>6353</v>
      </c>
      <c r="P3588" t="s">
        <v>1310</v>
      </c>
      <c r="Q3588" t="s">
        <v>6354</v>
      </c>
      <c r="R3588" t="s">
        <v>2825</v>
      </c>
      <c r="S3588">
        <v>21760</v>
      </c>
      <c r="T3588" t="s">
        <v>32</v>
      </c>
      <c r="U3588" t="s">
        <v>33</v>
      </c>
      <c r="V3588" t="s">
        <v>568</v>
      </c>
      <c r="W3588" t="s">
        <v>95</v>
      </c>
      <c r="X3588" s="1">
        <v>45767</v>
      </c>
      <c r="Y3588" s="1">
        <v>45730</v>
      </c>
      <c r="Z3588" s="1"/>
      <c r="AA3588" t="s">
        <v>1212</v>
      </c>
      <c r="AB3588" s="1">
        <v>45738</v>
      </c>
      <c r="AC3588">
        <v>8</v>
      </c>
      <c r="AD3588" s="1">
        <v>45746</v>
      </c>
      <c r="AE3588" s="1">
        <v>45734</v>
      </c>
      <c r="AF3588" s="1">
        <v>45733</v>
      </c>
      <c r="AG3588" t="s">
        <v>293</v>
      </c>
      <c r="AI3588" t="s">
        <v>11790</v>
      </c>
      <c r="AJ3588">
        <v>1</v>
      </c>
      <c r="AK3588">
        <v>2</v>
      </c>
      <c r="AL3588" t="s">
        <v>530</v>
      </c>
      <c r="AM3588" t="s">
        <v>11125</v>
      </c>
      <c r="AN3588" t="s">
        <v>11126</v>
      </c>
      <c r="AQ3588" t="s">
        <v>594</v>
      </c>
      <c r="AR3588" t="s">
        <v>14873</v>
      </c>
      <c r="AS3588">
        <v>14760</v>
      </c>
      <c r="AT3588">
        <v>2410</v>
      </c>
      <c r="AU3588" s="1">
        <v>45767</v>
      </c>
      <c r="AV3588" t="s">
        <v>17376</v>
      </c>
      <c r="AW3588" t="s">
        <v>97</v>
      </c>
      <c r="AY3588">
        <v>1628</v>
      </c>
      <c r="AZ3588">
        <v>2410</v>
      </c>
      <c r="BA3588" t="s">
        <v>69</v>
      </c>
      <c r="BB3588" t="s">
        <v>63</v>
      </c>
      <c r="BC3588" s="1">
        <v>45742</v>
      </c>
      <c r="BD3588" t="s">
        <v>13965</v>
      </c>
      <c r="BE3588">
        <v>54618</v>
      </c>
      <c r="BK3588">
        <v>2</v>
      </c>
      <c r="BM3588">
        <v>21760</v>
      </c>
    </row>
    <row r="3589" spans="1:65" x14ac:dyDescent="0.3">
      <c r="A3589" t="s">
        <v>17323</v>
      </c>
      <c r="B3589" t="s">
        <v>13709</v>
      </c>
      <c r="C3589" t="s">
        <v>45</v>
      </c>
      <c r="D3589" t="s">
        <v>1298</v>
      </c>
      <c r="E3589">
        <v>202504</v>
      </c>
      <c r="G3589" t="s">
        <v>91</v>
      </c>
      <c r="H3589" s="1">
        <v>45681</v>
      </c>
      <c r="I3589" t="s">
        <v>1299</v>
      </c>
      <c r="J3589">
        <v>4.0999999999999996</v>
      </c>
      <c r="K3589" t="s">
        <v>1308</v>
      </c>
      <c r="L3589" t="s">
        <v>48</v>
      </c>
      <c r="M3589" t="s">
        <v>2009</v>
      </c>
      <c r="N3589" t="s">
        <v>17324</v>
      </c>
      <c r="O3589" t="s">
        <v>6355</v>
      </c>
      <c r="P3589" t="s">
        <v>1310</v>
      </c>
      <c r="Q3589" t="s">
        <v>6356</v>
      </c>
      <c r="R3589" t="s">
        <v>2825</v>
      </c>
      <c r="S3589">
        <v>21760</v>
      </c>
      <c r="T3589" t="s">
        <v>32</v>
      </c>
      <c r="U3589" t="s">
        <v>33</v>
      </c>
      <c r="V3589" t="s">
        <v>568</v>
      </c>
      <c r="W3589" t="s">
        <v>95</v>
      </c>
      <c r="X3589" s="1">
        <v>45797</v>
      </c>
      <c r="Y3589" s="1">
        <v>45762</v>
      </c>
      <c r="Z3589" s="1"/>
      <c r="AA3589" t="s">
        <v>1212</v>
      </c>
      <c r="AB3589" s="1">
        <v>45763</v>
      </c>
      <c r="AC3589">
        <v>9</v>
      </c>
      <c r="AD3589" s="1">
        <v>45772</v>
      </c>
      <c r="AE3589" s="1">
        <v>45721</v>
      </c>
      <c r="AF3589" s="1">
        <v>45757</v>
      </c>
      <c r="AG3589" t="s">
        <v>293</v>
      </c>
      <c r="AI3589" t="s">
        <v>11790</v>
      </c>
      <c r="AJ3589">
        <v>1</v>
      </c>
      <c r="AK3589">
        <v>2</v>
      </c>
      <c r="AL3589" t="s">
        <v>530</v>
      </c>
      <c r="AM3589" t="s">
        <v>11127</v>
      </c>
      <c r="AN3589" t="s">
        <v>11128</v>
      </c>
      <c r="AQ3589" t="s">
        <v>594</v>
      </c>
      <c r="AR3589" t="s">
        <v>14873</v>
      </c>
      <c r="AS3589">
        <v>15360</v>
      </c>
      <c r="AT3589">
        <v>2560</v>
      </c>
      <c r="AU3589" s="1">
        <v>45797</v>
      </c>
      <c r="AV3589" t="s">
        <v>17376</v>
      </c>
      <c r="AW3589" t="s">
        <v>97</v>
      </c>
      <c r="AY3589">
        <v>1628</v>
      </c>
      <c r="AZ3589">
        <v>2560</v>
      </c>
      <c r="BA3589" t="s">
        <v>69</v>
      </c>
      <c r="BB3589" t="s">
        <v>63</v>
      </c>
      <c r="BC3589" s="1">
        <v>45772</v>
      </c>
      <c r="BD3589" t="s">
        <v>13965</v>
      </c>
      <c r="BE3589">
        <v>58970</v>
      </c>
      <c r="BK3589">
        <v>2</v>
      </c>
      <c r="BM3589">
        <v>21760</v>
      </c>
    </row>
    <row r="3590" spans="1:65" x14ac:dyDescent="0.3">
      <c r="A3590" t="s">
        <v>17323</v>
      </c>
      <c r="B3590" t="s">
        <v>13709</v>
      </c>
      <c r="C3590" t="s">
        <v>199</v>
      </c>
      <c r="D3590" t="s">
        <v>1313</v>
      </c>
      <c r="E3590">
        <v>202503</v>
      </c>
      <c r="G3590" t="s">
        <v>2506</v>
      </c>
      <c r="H3590" s="1">
        <v>45684</v>
      </c>
      <c r="I3590" t="s">
        <v>1299</v>
      </c>
      <c r="J3590">
        <v>8</v>
      </c>
      <c r="K3590" t="s">
        <v>75</v>
      </c>
      <c r="L3590" t="s">
        <v>28</v>
      </c>
      <c r="M3590" t="s">
        <v>200</v>
      </c>
      <c r="N3590" t="s">
        <v>17324</v>
      </c>
      <c r="O3590" t="s">
        <v>6357</v>
      </c>
      <c r="P3590" t="s">
        <v>1382</v>
      </c>
      <c r="Q3590" t="s">
        <v>6358</v>
      </c>
      <c r="R3590" t="s">
        <v>1383</v>
      </c>
      <c r="S3590">
        <v>19200</v>
      </c>
      <c r="T3590" t="s">
        <v>32</v>
      </c>
      <c r="U3590" t="s">
        <v>33</v>
      </c>
      <c r="V3590" t="s">
        <v>641</v>
      </c>
      <c r="W3590" t="s">
        <v>642</v>
      </c>
      <c r="X3590" s="1">
        <v>45792</v>
      </c>
      <c r="Y3590" s="1">
        <v>45742</v>
      </c>
      <c r="Z3590" s="1"/>
      <c r="AA3590" t="s">
        <v>1212</v>
      </c>
      <c r="AB3590" s="1">
        <v>45727</v>
      </c>
      <c r="AC3590">
        <v>52</v>
      </c>
      <c r="AD3590" s="1">
        <v>45779</v>
      </c>
      <c r="AE3590" s="1">
        <v>45719</v>
      </c>
      <c r="AF3590" s="1">
        <v>45723</v>
      </c>
      <c r="AG3590" t="s">
        <v>293</v>
      </c>
      <c r="AI3590" t="s">
        <v>11791</v>
      </c>
      <c r="AJ3590">
        <v>1</v>
      </c>
      <c r="AK3590">
        <v>1</v>
      </c>
      <c r="AL3590" t="s">
        <v>320</v>
      </c>
      <c r="AM3590" t="s">
        <v>8808</v>
      </c>
      <c r="AN3590" t="s">
        <v>8809</v>
      </c>
      <c r="AQ3590" t="s">
        <v>13963</v>
      </c>
      <c r="AS3590">
        <v>10208</v>
      </c>
      <c r="AT3590">
        <v>1175</v>
      </c>
      <c r="AU3590" s="1">
        <v>45792</v>
      </c>
      <c r="AV3590" t="s">
        <v>17375</v>
      </c>
      <c r="AW3590" t="s">
        <v>1374</v>
      </c>
      <c r="AY3590">
        <v>1175</v>
      </c>
      <c r="BA3590" t="s">
        <v>1324</v>
      </c>
      <c r="BB3590" t="s">
        <v>63</v>
      </c>
      <c r="BC3590" s="1">
        <v>45742</v>
      </c>
      <c r="BD3590" t="s">
        <v>13965</v>
      </c>
      <c r="BE3590">
        <v>61391</v>
      </c>
      <c r="BI3590">
        <v>1</v>
      </c>
      <c r="BM3590">
        <v>19200</v>
      </c>
    </row>
    <row r="3591" spans="1:65" x14ac:dyDescent="0.3">
      <c r="A3591" t="s">
        <v>17323</v>
      </c>
      <c r="B3591" t="s">
        <v>13709</v>
      </c>
      <c r="C3591" t="s">
        <v>199</v>
      </c>
      <c r="D3591" t="s">
        <v>1313</v>
      </c>
      <c r="E3591">
        <v>202503</v>
      </c>
      <c r="G3591" t="s">
        <v>2506</v>
      </c>
      <c r="H3591" s="1">
        <v>45684</v>
      </c>
      <c r="I3591" t="s">
        <v>1299</v>
      </c>
      <c r="J3591">
        <v>8</v>
      </c>
      <c r="K3591" t="s">
        <v>75</v>
      </c>
      <c r="L3591" t="s">
        <v>28</v>
      </c>
      <c r="M3591" t="s">
        <v>200</v>
      </c>
      <c r="N3591" t="s">
        <v>17324</v>
      </c>
      <c r="O3591" t="s">
        <v>6359</v>
      </c>
      <c r="P3591" t="s">
        <v>1382</v>
      </c>
      <c r="Q3591" t="s">
        <v>6360</v>
      </c>
      <c r="R3591" t="s">
        <v>1383</v>
      </c>
      <c r="S3591">
        <v>19200</v>
      </c>
      <c r="T3591" t="s">
        <v>32</v>
      </c>
      <c r="U3591" t="s">
        <v>33</v>
      </c>
      <c r="V3591" t="s">
        <v>641</v>
      </c>
      <c r="W3591" t="s">
        <v>642</v>
      </c>
      <c r="X3591" s="1">
        <v>45792</v>
      </c>
      <c r="Y3591" s="1">
        <v>45742</v>
      </c>
      <c r="Z3591" s="1"/>
      <c r="AA3591" t="s">
        <v>1212</v>
      </c>
      <c r="AB3591" s="1">
        <v>45727</v>
      </c>
      <c r="AC3591">
        <v>52</v>
      </c>
      <c r="AD3591" s="1">
        <v>45779</v>
      </c>
      <c r="AE3591" s="1">
        <v>45721</v>
      </c>
      <c r="AF3591" s="1">
        <v>45723</v>
      </c>
      <c r="AG3591" t="s">
        <v>293</v>
      </c>
      <c r="AI3591" t="s">
        <v>11791</v>
      </c>
      <c r="AJ3591">
        <v>1</v>
      </c>
      <c r="AK3591">
        <v>1</v>
      </c>
      <c r="AL3591" t="s">
        <v>320</v>
      </c>
      <c r="AM3591" t="s">
        <v>8808</v>
      </c>
      <c r="AN3591" t="s">
        <v>8810</v>
      </c>
      <c r="AQ3591" t="s">
        <v>13963</v>
      </c>
      <c r="AS3591">
        <v>10208</v>
      </c>
      <c r="AT3591">
        <v>1175</v>
      </c>
      <c r="AU3591" s="1">
        <v>45792</v>
      </c>
      <c r="AV3591" t="s">
        <v>17375</v>
      </c>
      <c r="AW3591" t="s">
        <v>1374</v>
      </c>
      <c r="AY3591">
        <v>1175</v>
      </c>
      <c r="BA3591" t="s">
        <v>1324</v>
      </c>
      <c r="BB3591" t="s">
        <v>63</v>
      </c>
      <c r="BC3591" s="1">
        <v>45742</v>
      </c>
      <c r="BD3591" t="s">
        <v>13965</v>
      </c>
      <c r="BE3591">
        <v>61391</v>
      </c>
      <c r="BI3591">
        <v>1</v>
      </c>
      <c r="BM3591">
        <v>19200</v>
      </c>
    </row>
    <row r="3592" spans="1:65" x14ac:dyDescent="0.3">
      <c r="A3592" t="s">
        <v>17323</v>
      </c>
      <c r="B3592" t="s">
        <v>13709</v>
      </c>
      <c r="C3592" t="s">
        <v>199</v>
      </c>
      <c r="D3592" t="s">
        <v>1313</v>
      </c>
      <c r="E3592">
        <v>202503</v>
      </c>
      <c r="G3592" t="s">
        <v>2506</v>
      </c>
      <c r="H3592" s="1">
        <v>45684</v>
      </c>
      <c r="I3592" t="s">
        <v>1299</v>
      </c>
      <c r="J3592">
        <v>8</v>
      </c>
      <c r="K3592" t="s">
        <v>75</v>
      </c>
      <c r="L3592" t="s">
        <v>28</v>
      </c>
      <c r="M3592" t="s">
        <v>200</v>
      </c>
      <c r="N3592" t="s">
        <v>17324</v>
      </c>
      <c r="O3592" t="s">
        <v>6361</v>
      </c>
      <c r="P3592" t="s">
        <v>1382</v>
      </c>
      <c r="Q3592" t="s">
        <v>6362</v>
      </c>
      <c r="R3592" t="s">
        <v>1383</v>
      </c>
      <c r="S3592">
        <v>19200</v>
      </c>
      <c r="T3592" t="s">
        <v>32</v>
      </c>
      <c r="U3592" t="s">
        <v>33</v>
      </c>
      <c r="V3592" t="s">
        <v>641</v>
      </c>
      <c r="W3592" t="s">
        <v>642</v>
      </c>
      <c r="X3592" s="1">
        <v>45792</v>
      </c>
      <c r="Y3592" s="1">
        <v>45742</v>
      </c>
      <c r="Z3592" s="1"/>
      <c r="AA3592" t="s">
        <v>1212</v>
      </c>
      <c r="AB3592" s="1">
        <v>45734</v>
      </c>
      <c r="AC3592">
        <v>52</v>
      </c>
      <c r="AD3592" s="1">
        <v>45786</v>
      </c>
      <c r="AE3592" s="1">
        <v>45710</v>
      </c>
      <c r="AF3592" s="1">
        <v>45724</v>
      </c>
      <c r="AG3592" t="s">
        <v>293</v>
      </c>
      <c r="AI3592" t="s">
        <v>11791</v>
      </c>
      <c r="AJ3592">
        <v>1</v>
      </c>
      <c r="AK3592">
        <v>1</v>
      </c>
      <c r="AL3592" t="s">
        <v>320</v>
      </c>
      <c r="AM3592" t="s">
        <v>8794</v>
      </c>
      <c r="AN3592" t="s">
        <v>8811</v>
      </c>
      <c r="AQ3592" t="s">
        <v>13963</v>
      </c>
      <c r="AS3592">
        <v>11108</v>
      </c>
      <c r="AT3592">
        <v>1175</v>
      </c>
      <c r="AU3592" s="1">
        <v>45792</v>
      </c>
      <c r="AV3592" t="s">
        <v>17375</v>
      </c>
      <c r="AW3592" t="s">
        <v>1374</v>
      </c>
      <c r="AY3592">
        <v>1175</v>
      </c>
      <c r="BA3592" t="s">
        <v>1324</v>
      </c>
      <c r="BB3592" t="s">
        <v>63</v>
      </c>
      <c r="BC3592" s="1">
        <v>45742</v>
      </c>
      <c r="BD3592" t="s">
        <v>13965</v>
      </c>
      <c r="BE3592">
        <v>61391</v>
      </c>
      <c r="BI3592">
        <v>1</v>
      </c>
      <c r="BM3592">
        <v>19200</v>
      </c>
    </row>
    <row r="3593" spans="1:65" x14ac:dyDescent="0.3">
      <c r="A3593" t="s">
        <v>17323</v>
      </c>
      <c r="B3593" t="s">
        <v>13709</v>
      </c>
      <c r="C3593" t="s">
        <v>578</v>
      </c>
      <c r="D3593" t="s">
        <v>1313</v>
      </c>
      <c r="E3593">
        <v>202502</v>
      </c>
      <c r="G3593" t="s">
        <v>234</v>
      </c>
      <c r="H3593" s="1">
        <v>45686</v>
      </c>
      <c r="I3593" t="s">
        <v>1299</v>
      </c>
      <c r="J3593">
        <v>8</v>
      </c>
      <c r="K3593" t="s">
        <v>80</v>
      </c>
      <c r="L3593" t="s">
        <v>28</v>
      </c>
      <c r="M3593" t="s">
        <v>29</v>
      </c>
      <c r="N3593" t="s">
        <v>17324</v>
      </c>
      <c r="O3593" t="s">
        <v>6363</v>
      </c>
      <c r="P3593" t="s">
        <v>1344</v>
      </c>
      <c r="Q3593" t="s">
        <v>6364</v>
      </c>
      <c r="R3593" t="s">
        <v>1345</v>
      </c>
      <c r="S3593">
        <v>12800</v>
      </c>
      <c r="T3593" t="s">
        <v>32</v>
      </c>
      <c r="U3593" t="s">
        <v>33</v>
      </c>
      <c r="V3593" t="s">
        <v>433</v>
      </c>
      <c r="W3593" t="s">
        <v>23</v>
      </c>
      <c r="X3593" s="1">
        <v>45747</v>
      </c>
      <c r="Y3593" s="1">
        <v>45705</v>
      </c>
      <c r="Z3593" s="1"/>
      <c r="AA3593" t="s">
        <v>1212</v>
      </c>
      <c r="AB3593" s="1">
        <v>45721</v>
      </c>
      <c r="AC3593">
        <v>25</v>
      </c>
      <c r="AD3593" s="1">
        <v>45746</v>
      </c>
      <c r="AE3593" s="1">
        <v>45721</v>
      </c>
      <c r="AF3593" s="1">
        <v>45715</v>
      </c>
      <c r="AG3593" t="s">
        <v>293</v>
      </c>
      <c r="AI3593" t="s">
        <v>11787</v>
      </c>
      <c r="AJ3593">
        <v>1</v>
      </c>
      <c r="AK3593">
        <v>1</v>
      </c>
      <c r="AL3593" t="s">
        <v>530</v>
      </c>
      <c r="AM3593" t="s">
        <v>8812</v>
      </c>
      <c r="AN3593" t="s">
        <v>8813</v>
      </c>
      <c r="AQ3593" t="s">
        <v>594</v>
      </c>
      <c r="AR3593" t="s">
        <v>14873</v>
      </c>
      <c r="AS3593">
        <v>11608</v>
      </c>
      <c r="AT3593">
        <v>2680</v>
      </c>
      <c r="AU3593" s="1">
        <v>45747</v>
      </c>
      <c r="AV3593" t="s">
        <v>17375</v>
      </c>
      <c r="AW3593" t="s">
        <v>274</v>
      </c>
      <c r="AY3593">
        <v>1645</v>
      </c>
      <c r="AZ3593">
        <v>2680</v>
      </c>
      <c r="BA3593" t="s">
        <v>422</v>
      </c>
      <c r="BB3593" t="s">
        <v>63</v>
      </c>
      <c r="BC3593" s="1">
        <v>45715</v>
      </c>
      <c r="BD3593" t="s">
        <v>13965</v>
      </c>
      <c r="BE3593">
        <v>29896</v>
      </c>
      <c r="BK3593">
        <v>1</v>
      </c>
      <c r="BM3593">
        <v>12800</v>
      </c>
    </row>
    <row r="3594" spans="1:65" x14ac:dyDescent="0.3">
      <c r="A3594" t="s">
        <v>17323</v>
      </c>
      <c r="B3594" t="s">
        <v>13709</v>
      </c>
      <c r="C3594" t="s">
        <v>578</v>
      </c>
      <c r="D3594" t="s">
        <v>1298</v>
      </c>
      <c r="E3594">
        <v>202502</v>
      </c>
      <c r="G3594" t="s">
        <v>114</v>
      </c>
      <c r="H3594" s="1">
        <v>45691</v>
      </c>
      <c r="I3594" t="s">
        <v>1299</v>
      </c>
      <c r="J3594">
        <v>4.0999999999999996</v>
      </c>
      <c r="K3594" t="s">
        <v>191</v>
      </c>
      <c r="L3594" t="s">
        <v>28</v>
      </c>
      <c r="M3594" t="s">
        <v>29</v>
      </c>
      <c r="N3594" t="s">
        <v>17324</v>
      </c>
      <c r="O3594" t="s">
        <v>6365</v>
      </c>
      <c r="P3594" t="s">
        <v>1303</v>
      </c>
      <c r="Q3594" t="s">
        <v>6366</v>
      </c>
      <c r="R3594" t="s">
        <v>1304</v>
      </c>
      <c r="S3594">
        <v>14000</v>
      </c>
      <c r="T3594" t="s">
        <v>32</v>
      </c>
      <c r="U3594" t="s">
        <v>33</v>
      </c>
      <c r="V3594" t="s">
        <v>433</v>
      </c>
      <c r="W3594" t="s">
        <v>23</v>
      </c>
      <c r="X3594" s="1">
        <v>45738</v>
      </c>
      <c r="Y3594" s="1">
        <v>45694</v>
      </c>
      <c r="Z3594" s="1"/>
      <c r="AA3594" t="s">
        <v>1212</v>
      </c>
      <c r="AB3594" s="1">
        <v>45719</v>
      </c>
      <c r="AC3594">
        <v>24</v>
      </c>
      <c r="AD3594" s="1">
        <v>45743</v>
      </c>
      <c r="AE3594" s="1">
        <v>45731</v>
      </c>
      <c r="AF3594" s="1">
        <v>45713</v>
      </c>
      <c r="AG3594" t="s">
        <v>293</v>
      </c>
      <c r="AI3594" t="s">
        <v>11787</v>
      </c>
      <c r="AJ3594">
        <v>1</v>
      </c>
      <c r="AK3594">
        <v>1</v>
      </c>
      <c r="AL3594" t="s">
        <v>530</v>
      </c>
      <c r="AM3594" t="s">
        <v>8814</v>
      </c>
      <c r="AN3594" t="s">
        <v>8815</v>
      </c>
      <c r="AQ3594" t="s">
        <v>594</v>
      </c>
      <c r="AR3594" t="s">
        <v>14873</v>
      </c>
      <c r="AS3594">
        <v>12163</v>
      </c>
      <c r="AT3594">
        <v>2680</v>
      </c>
      <c r="AU3594" s="1">
        <v>45738</v>
      </c>
      <c r="AV3594" t="s">
        <v>17375</v>
      </c>
      <c r="AW3594" t="s">
        <v>274</v>
      </c>
      <c r="AY3594">
        <v>1645</v>
      </c>
      <c r="AZ3594">
        <v>2680</v>
      </c>
      <c r="BA3594" t="s">
        <v>69</v>
      </c>
      <c r="BB3594" t="s">
        <v>63</v>
      </c>
      <c r="BC3594" s="1">
        <v>45706</v>
      </c>
      <c r="BD3594" t="s">
        <v>13965</v>
      </c>
      <c r="BE3594">
        <v>27759</v>
      </c>
      <c r="BK3594">
        <v>1</v>
      </c>
      <c r="BM3594">
        <v>14000</v>
      </c>
    </row>
    <row r="3595" spans="1:65" x14ac:dyDescent="0.3">
      <c r="A3595" t="s">
        <v>17323</v>
      </c>
      <c r="B3595" t="s">
        <v>13709</v>
      </c>
      <c r="C3595" t="s">
        <v>578</v>
      </c>
      <c r="D3595" t="s">
        <v>1313</v>
      </c>
      <c r="E3595">
        <v>202502</v>
      </c>
      <c r="G3595" t="s">
        <v>234</v>
      </c>
      <c r="H3595" s="1">
        <v>45691</v>
      </c>
      <c r="I3595" t="s">
        <v>1299</v>
      </c>
      <c r="J3595">
        <v>8</v>
      </c>
      <c r="K3595" t="s">
        <v>75</v>
      </c>
      <c r="L3595" t="s">
        <v>28</v>
      </c>
      <c r="M3595" t="s">
        <v>4144</v>
      </c>
      <c r="N3595" t="s">
        <v>17324</v>
      </c>
      <c r="O3595" t="s">
        <v>6367</v>
      </c>
      <c r="P3595" t="s">
        <v>1322</v>
      </c>
      <c r="Q3595" t="s">
        <v>6368</v>
      </c>
      <c r="R3595" t="s">
        <v>1323</v>
      </c>
      <c r="S3595">
        <v>12800</v>
      </c>
      <c r="T3595" t="s">
        <v>32</v>
      </c>
      <c r="U3595" t="s">
        <v>33</v>
      </c>
      <c r="V3595" t="s">
        <v>433</v>
      </c>
      <c r="W3595" t="s">
        <v>23</v>
      </c>
      <c r="X3595" s="1">
        <v>45746</v>
      </c>
      <c r="Y3595" s="1">
        <v>45707</v>
      </c>
      <c r="Z3595" s="1"/>
      <c r="AA3595" t="s">
        <v>1212</v>
      </c>
      <c r="AB3595" s="1">
        <v>45721</v>
      </c>
      <c r="AC3595">
        <v>26</v>
      </c>
      <c r="AD3595" s="1">
        <v>45747</v>
      </c>
      <c r="AE3595" s="1">
        <v>45731</v>
      </c>
      <c r="AF3595" s="1">
        <v>45715</v>
      </c>
      <c r="AG3595" t="s">
        <v>293</v>
      </c>
      <c r="AI3595" t="s">
        <v>11787</v>
      </c>
      <c r="AJ3595">
        <v>1</v>
      </c>
      <c r="AK3595">
        <v>1</v>
      </c>
      <c r="AL3595" t="s">
        <v>146</v>
      </c>
      <c r="AM3595" t="s">
        <v>8816</v>
      </c>
      <c r="AN3595" t="s">
        <v>8817</v>
      </c>
      <c r="AQ3595" t="s">
        <v>13963</v>
      </c>
      <c r="AS3595">
        <v>10633</v>
      </c>
      <c r="AT3595">
        <v>1140</v>
      </c>
      <c r="AU3595" s="1">
        <v>45746</v>
      </c>
      <c r="AV3595" t="s">
        <v>17375</v>
      </c>
      <c r="AW3595" t="s">
        <v>38</v>
      </c>
      <c r="AY3595">
        <v>1140</v>
      </c>
      <c r="BA3595" t="s">
        <v>422</v>
      </c>
      <c r="BB3595" t="s">
        <v>63</v>
      </c>
      <c r="BC3595" s="1">
        <v>45719</v>
      </c>
      <c r="BD3595" t="s">
        <v>13965</v>
      </c>
      <c r="BE3595">
        <v>36233</v>
      </c>
      <c r="BI3595">
        <v>1</v>
      </c>
      <c r="BM3595">
        <v>12800</v>
      </c>
    </row>
    <row r="3596" spans="1:65" x14ac:dyDescent="0.3">
      <c r="A3596" t="s">
        <v>17323</v>
      </c>
      <c r="B3596" t="s">
        <v>13709</v>
      </c>
      <c r="C3596" t="s">
        <v>578</v>
      </c>
      <c r="D3596" t="s">
        <v>1298</v>
      </c>
      <c r="E3596">
        <v>202502</v>
      </c>
      <c r="G3596" t="s">
        <v>114</v>
      </c>
      <c r="H3596" s="1">
        <v>45691</v>
      </c>
      <c r="I3596" t="s">
        <v>1299</v>
      </c>
      <c r="J3596">
        <v>4.0999999999999996</v>
      </c>
      <c r="K3596" t="s">
        <v>191</v>
      </c>
      <c r="L3596" t="s">
        <v>28</v>
      </c>
      <c r="M3596" t="s">
        <v>29</v>
      </c>
      <c r="N3596" t="s">
        <v>17324</v>
      </c>
      <c r="O3596" t="s">
        <v>6369</v>
      </c>
      <c r="P3596" t="s">
        <v>1303</v>
      </c>
      <c r="Q3596" t="s">
        <v>6370</v>
      </c>
      <c r="R3596" t="s">
        <v>1304</v>
      </c>
      <c r="S3596">
        <v>14000</v>
      </c>
      <c r="T3596" t="s">
        <v>32</v>
      </c>
      <c r="U3596" t="s">
        <v>33</v>
      </c>
      <c r="V3596" t="s">
        <v>433</v>
      </c>
      <c r="W3596" t="s">
        <v>23</v>
      </c>
      <c r="X3596" s="1">
        <v>45747</v>
      </c>
      <c r="Y3596" s="1">
        <v>45705</v>
      </c>
      <c r="Z3596" s="1"/>
      <c r="AA3596" t="s">
        <v>1212</v>
      </c>
      <c r="AB3596" s="1">
        <v>45710</v>
      </c>
      <c r="AC3596">
        <v>23</v>
      </c>
      <c r="AD3596" s="1">
        <v>45733</v>
      </c>
      <c r="AE3596" s="1">
        <v>45735</v>
      </c>
      <c r="AF3596" s="1">
        <v>45705</v>
      </c>
      <c r="AG3596" t="s">
        <v>293</v>
      </c>
      <c r="AI3596" t="s">
        <v>11787</v>
      </c>
      <c r="AJ3596">
        <v>1</v>
      </c>
      <c r="AK3596">
        <v>1</v>
      </c>
      <c r="AL3596" t="s">
        <v>530</v>
      </c>
      <c r="AM3596" t="s">
        <v>8818</v>
      </c>
      <c r="AN3596" t="s">
        <v>8819</v>
      </c>
      <c r="AQ3596" t="s">
        <v>594</v>
      </c>
      <c r="AR3596" t="s">
        <v>14873</v>
      </c>
      <c r="AS3596">
        <v>11863</v>
      </c>
      <c r="AT3596">
        <v>2810</v>
      </c>
      <c r="AU3596" s="1">
        <v>45747</v>
      </c>
      <c r="AV3596" t="s">
        <v>17375</v>
      </c>
      <c r="AW3596" t="s">
        <v>274</v>
      </c>
      <c r="AY3596">
        <v>1645</v>
      </c>
      <c r="AZ3596">
        <v>2810</v>
      </c>
      <c r="BA3596" t="s">
        <v>39</v>
      </c>
      <c r="BB3596" t="s">
        <v>63</v>
      </c>
      <c r="BC3596" s="1">
        <v>45715</v>
      </c>
      <c r="BD3596" t="s">
        <v>13965</v>
      </c>
      <c r="BE3596">
        <v>27759</v>
      </c>
      <c r="BK3596">
        <v>1</v>
      </c>
      <c r="BM3596">
        <v>14000</v>
      </c>
    </row>
    <row r="3597" spans="1:65" x14ac:dyDescent="0.3">
      <c r="A3597" t="s">
        <v>17323</v>
      </c>
      <c r="B3597" t="s">
        <v>13709</v>
      </c>
      <c r="C3597" t="s">
        <v>578</v>
      </c>
      <c r="D3597" t="s">
        <v>1298</v>
      </c>
      <c r="E3597">
        <v>202502</v>
      </c>
      <c r="G3597" t="s">
        <v>114</v>
      </c>
      <c r="H3597" s="1">
        <v>45691</v>
      </c>
      <c r="I3597" t="s">
        <v>1299</v>
      </c>
      <c r="J3597">
        <v>4.0999999999999996</v>
      </c>
      <c r="K3597" t="s">
        <v>191</v>
      </c>
      <c r="L3597" t="s">
        <v>28</v>
      </c>
      <c r="M3597" t="s">
        <v>29</v>
      </c>
      <c r="N3597" t="s">
        <v>17324</v>
      </c>
      <c r="O3597" t="s">
        <v>6371</v>
      </c>
      <c r="P3597" t="s">
        <v>1303</v>
      </c>
      <c r="Q3597" t="s">
        <v>6372</v>
      </c>
      <c r="R3597" t="s">
        <v>1304</v>
      </c>
      <c r="S3597">
        <v>14000</v>
      </c>
      <c r="T3597" t="s">
        <v>32</v>
      </c>
      <c r="U3597" t="s">
        <v>33</v>
      </c>
      <c r="V3597" t="s">
        <v>433</v>
      </c>
      <c r="W3597" t="s">
        <v>23</v>
      </c>
      <c r="X3597" s="1">
        <v>45751</v>
      </c>
      <c r="Y3597" s="1">
        <v>45707</v>
      </c>
      <c r="Z3597" s="1"/>
      <c r="AA3597" t="s">
        <v>1212</v>
      </c>
      <c r="AB3597" s="1">
        <v>45721</v>
      </c>
      <c r="AC3597">
        <v>25</v>
      </c>
      <c r="AD3597" s="1">
        <v>45746</v>
      </c>
      <c r="AE3597" s="1">
        <v>45735</v>
      </c>
      <c r="AF3597" s="1">
        <v>45715</v>
      </c>
      <c r="AG3597" t="s">
        <v>293</v>
      </c>
      <c r="AI3597" t="s">
        <v>11787</v>
      </c>
      <c r="AJ3597">
        <v>1</v>
      </c>
      <c r="AK3597">
        <v>1</v>
      </c>
      <c r="AL3597" t="s">
        <v>530</v>
      </c>
      <c r="AM3597" t="s">
        <v>8812</v>
      </c>
      <c r="AN3597" t="s">
        <v>8820</v>
      </c>
      <c r="AQ3597" t="s">
        <v>594</v>
      </c>
      <c r="AR3597" t="s">
        <v>14873</v>
      </c>
      <c r="AS3597">
        <v>12463</v>
      </c>
      <c r="AT3597">
        <v>2680</v>
      </c>
      <c r="AU3597" s="1">
        <v>45751</v>
      </c>
      <c r="AV3597" t="s">
        <v>17375</v>
      </c>
      <c r="AW3597" t="s">
        <v>274</v>
      </c>
      <c r="AY3597">
        <v>1645</v>
      </c>
      <c r="AZ3597">
        <v>2680</v>
      </c>
      <c r="BA3597" t="s">
        <v>69</v>
      </c>
      <c r="BB3597" t="s">
        <v>63</v>
      </c>
      <c r="BC3597" s="1">
        <v>45719</v>
      </c>
      <c r="BD3597" t="s">
        <v>13965</v>
      </c>
      <c r="BE3597">
        <v>27759</v>
      </c>
      <c r="BK3597">
        <v>1</v>
      </c>
      <c r="BM3597">
        <v>14000</v>
      </c>
    </row>
    <row r="3598" spans="1:65" x14ac:dyDescent="0.3">
      <c r="A3598" t="s">
        <v>17323</v>
      </c>
      <c r="B3598" t="s">
        <v>13709</v>
      </c>
      <c r="C3598" t="s">
        <v>578</v>
      </c>
      <c r="D3598" t="s">
        <v>1298</v>
      </c>
      <c r="E3598">
        <v>202503</v>
      </c>
      <c r="G3598" t="s">
        <v>114</v>
      </c>
      <c r="H3598" s="1">
        <v>45691</v>
      </c>
      <c r="I3598" t="s">
        <v>1299</v>
      </c>
      <c r="J3598">
        <v>4.0999999999999996</v>
      </c>
      <c r="K3598" t="s">
        <v>191</v>
      </c>
      <c r="L3598" t="s">
        <v>28</v>
      </c>
      <c r="M3598" t="s">
        <v>29</v>
      </c>
      <c r="N3598" t="s">
        <v>17324</v>
      </c>
      <c r="O3598" t="s">
        <v>6373</v>
      </c>
      <c r="P3598" t="s">
        <v>1303</v>
      </c>
      <c r="Q3598" t="s">
        <v>6374</v>
      </c>
      <c r="R3598" t="s">
        <v>1304</v>
      </c>
      <c r="S3598">
        <v>14000</v>
      </c>
      <c r="T3598" t="s">
        <v>32</v>
      </c>
      <c r="U3598" t="s">
        <v>33</v>
      </c>
      <c r="V3598" t="s">
        <v>816</v>
      </c>
      <c r="W3598" t="s">
        <v>23</v>
      </c>
      <c r="X3598" s="1">
        <v>45756</v>
      </c>
      <c r="Y3598" s="1">
        <v>45713</v>
      </c>
      <c r="Z3598" s="1"/>
      <c r="AA3598" t="s">
        <v>1212</v>
      </c>
      <c r="AB3598" s="1">
        <v>45731</v>
      </c>
      <c r="AC3598">
        <v>26</v>
      </c>
      <c r="AD3598" s="1">
        <v>45757</v>
      </c>
      <c r="AE3598" s="1">
        <v>45719</v>
      </c>
      <c r="AF3598" s="1">
        <v>45726</v>
      </c>
      <c r="AG3598" t="s">
        <v>293</v>
      </c>
      <c r="AI3598" t="s">
        <v>11787</v>
      </c>
      <c r="AJ3598">
        <v>1</v>
      </c>
      <c r="AK3598">
        <v>1</v>
      </c>
      <c r="AL3598" t="s">
        <v>530</v>
      </c>
      <c r="AM3598" t="s">
        <v>8821</v>
      </c>
      <c r="AN3598" t="s">
        <v>8822</v>
      </c>
      <c r="AQ3598" t="s">
        <v>594</v>
      </c>
      <c r="AR3598" t="s">
        <v>14790</v>
      </c>
      <c r="AS3598">
        <v>12663</v>
      </c>
      <c r="AT3598">
        <v>2580</v>
      </c>
      <c r="AU3598" s="1">
        <v>45756</v>
      </c>
      <c r="AV3598" t="s">
        <v>17375</v>
      </c>
      <c r="AW3598" t="s">
        <v>274</v>
      </c>
      <c r="AY3598">
        <v>900</v>
      </c>
      <c r="AZ3598">
        <v>2580</v>
      </c>
      <c r="BA3598" t="s">
        <v>69</v>
      </c>
      <c r="BB3598" t="s">
        <v>63</v>
      </c>
      <c r="BC3598" s="1">
        <v>45723</v>
      </c>
      <c r="BD3598" t="s">
        <v>13965</v>
      </c>
      <c r="BE3598">
        <v>27759</v>
      </c>
      <c r="BK3598">
        <v>1</v>
      </c>
      <c r="BM3598">
        <v>14000</v>
      </c>
    </row>
    <row r="3599" spans="1:65" x14ac:dyDescent="0.3">
      <c r="A3599" t="s">
        <v>17323</v>
      </c>
      <c r="B3599" t="s">
        <v>13709</v>
      </c>
      <c r="C3599" t="s">
        <v>578</v>
      </c>
      <c r="D3599" t="s">
        <v>1298</v>
      </c>
      <c r="E3599">
        <v>202503</v>
      </c>
      <c r="G3599" t="s">
        <v>114</v>
      </c>
      <c r="H3599" s="1">
        <v>45691</v>
      </c>
      <c r="I3599" t="s">
        <v>1299</v>
      </c>
      <c r="J3599">
        <v>4.0999999999999996</v>
      </c>
      <c r="K3599" t="s">
        <v>191</v>
      </c>
      <c r="L3599" t="s">
        <v>28</v>
      </c>
      <c r="M3599" t="s">
        <v>29</v>
      </c>
      <c r="N3599" t="s">
        <v>17324</v>
      </c>
      <c r="O3599" t="s">
        <v>6375</v>
      </c>
      <c r="P3599" t="s">
        <v>1303</v>
      </c>
      <c r="Q3599" t="s">
        <v>6376</v>
      </c>
      <c r="R3599" t="s">
        <v>1304</v>
      </c>
      <c r="S3599">
        <v>14000</v>
      </c>
      <c r="T3599" t="s">
        <v>32</v>
      </c>
      <c r="U3599" t="s">
        <v>33</v>
      </c>
      <c r="V3599" t="s">
        <v>816</v>
      </c>
      <c r="W3599" t="s">
        <v>23</v>
      </c>
      <c r="X3599" s="1">
        <v>45761</v>
      </c>
      <c r="Y3599" s="1">
        <v>45719</v>
      </c>
      <c r="Z3599" s="1"/>
      <c r="AA3599" t="s">
        <v>1212</v>
      </c>
      <c r="AB3599" s="1">
        <v>45731</v>
      </c>
      <c r="AC3599">
        <v>26</v>
      </c>
      <c r="AD3599" s="1">
        <v>45757</v>
      </c>
      <c r="AE3599" s="1">
        <v>45728</v>
      </c>
      <c r="AF3599" s="1">
        <v>45726</v>
      </c>
      <c r="AG3599" t="s">
        <v>293</v>
      </c>
      <c r="AI3599" t="s">
        <v>11787</v>
      </c>
      <c r="AJ3599">
        <v>1</v>
      </c>
      <c r="AK3599">
        <v>1</v>
      </c>
      <c r="AL3599" t="s">
        <v>530</v>
      </c>
      <c r="AM3599" t="s">
        <v>8821</v>
      </c>
      <c r="AN3599" t="s">
        <v>8823</v>
      </c>
      <c r="AQ3599" t="s">
        <v>594</v>
      </c>
      <c r="AR3599" t="s">
        <v>14790</v>
      </c>
      <c r="AS3599">
        <v>12363</v>
      </c>
      <c r="AT3599">
        <v>2580</v>
      </c>
      <c r="AU3599" s="1">
        <v>45761</v>
      </c>
      <c r="AV3599" t="s">
        <v>17375</v>
      </c>
      <c r="AW3599" t="s">
        <v>274</v>
      </c>
      <c r="AY3599">
        <v>900</v>
      </c>
      <c r="AZ3599">
        <v>2580</v>
      </c>
      <c r="BA3599" t="s">
        <v>69</v>
      </c>
      <c r="BB3599" t="s">
        <v>63</v>
      </c>
      <c r="BC3599" s="1">
        <v>45729</v>
      </c>
      <c r="BD3599" t="s">
        <v>13965</v>
      </c>
      <c r="BE3599">
        <v>27759</v>
      </c>
      <c r="BK3599">
        <v>1</v>
      </c>
      <c r="BM3599">
        <v>14000</v>
      </c>
    </row>
    <row r="3600" spans="1:65" x14ac:dyDescent="0.3">
      <c r="A3600" t="s">
        <v>17323</v>
      </c>
      <c r="B3600" t="s">
        <v>13709</v>
      </c>
      <c r="C3600" t="s">
        <v>578</v>
      </c>
      <c r="D3600" t="s">
        <v>1298</v>
      </c>
      <c r="E3600">
        <v>202503</v>
      </c>
      <c r="G3600" t="s">
        <v>114</v>
      </c>
      <c r="H3600" s="1">
        <v>45691</v>
      </c>
      <c r="I3600" t="s">
        <v>1299</v>
      </c>
      <c r="J3600">
        <v>4.0999999999999996</v>
      </c>
      <c r="K3600" t="s">
        <v>191</v>
      </c>
      <c r="L3600" t="s">
        <v>28</v>
      </c>
      <c r="M3600" t="s">
        <v>29</v>
      </c>
      <c r="N3600" t="s">
        <v>17324</v>
      </c>
      <c r="O3600" t="s">
        <v>6377</v>
      </c>
      <c r="P3600" t="s">
        <v>1303</v>
      </c>
      <c r="Q3600" t="s">
        <v>6378</v>
      </c>
      <c r="R3600" t="s">
        <v>1304</v>
      </c>
      <c r="S3600">
        <v>14000</v>
      </c>
      <c r="T3600" t="s">
        <v>32</v>
      </c>
      <c r="U3600" t="s">
        <v>33</v>
      </c>
      <c r="V3600" t="s">
        <v>816</v>
      </c>
      <c r="W3600" t="s">
        <v>23</v>
      </c>
      <c r="X3600" s="1">
        <v>45766</v>
      </c>
      <c r="Y3600" s="1">
        <v>45722</v>
      </c>
      <c r="Z3600" s="1"/>
      <c r="AA3600" t="s">
        <v>1212</v>
      </c>
      <c r="AB3600" s="1">
        <v>45735</v>
      </c>
      <c r="AC3600">
        <v>28</v>
      </c>
      <c r="AD3600" s="1">
        <v>45763</v>
      </c>
      <c r="AE3600" s="1">
        <v>45760</v>
      </c>
      <c r="AF3600" s="1">
        <v>45729</v>
      </c>
      <c r="AG3600" t="s">
        <v>293</v>
      </c>
      <c r="AI3600" t="s">
        <v>11787</v>
      </c>
      <c r="AJ3600">
        <v>1</v>
      </c>
      <c r="AK3600">
        <v>1</v>
      </c>
      <c r="AL3600" t="s">
        <v>530</v>
      </c>
      <c r="AM3600" t="s">
        <v>8824</v>
      </c>
      <c r="AN3600" t="s">
        <v>8825</v>
      </c>
      <c r="AQ3600" t="s">
        <v>594</v>
      </c>
      <c r="AR3600" t="s">
        <v>14790</v>
      </c>
      <c r="AS3600">
        <v>12363</v>
      </c>
      <c r="AT3600">
        <v>2580</v>
      </c>
      <c r="AU3600" s="1">
        <v>45766</v>
      </c>
      <c r="AV3600" t="s">
        <v>17375</v>
      </c>
      <c r="AW3600" t="s">
        <v>274</v>
      </c>
      <c r="AY3600">
        <v>900</v>
      </c>
      <c r="AZ3600">
        <v>2580</v>
      </c>
      <c r="BA3600" t="s">
        <v>69</v>
      </c>
      <c r="BB3600" t="s">
        <v>63</v>
      </c>
      <c r="BC3600" s="1">
        <v>45734</v>
      </c>
      <c r="BD3600" t="s">
        <v>13965</v>
      </c>
      <c r="BE3600">
        <v>27759</v>
      </c>
      <c r="BK3600">
        <v>1</v>
      </c>
      <c r="BM3600">
        <v>14000</v>
      </c>
    </row>
    <row r="3601" spans="1:65" x14ac:dyDescent="0.3">
      <c r="A3601" t="s">
        <v>17323</v>
      </c>
      <c r="B3601" t="s">
        <v>13709</v>
      </c>
      <c r="C3601" t="s">
        <v>578</v>
      </c>
      <c r="D3601" t="s">
        <v>1298</v>
      </c>
      <c r="E3601">
        <v>202503</v>
      </c>
      <c r="G3601" t="s">
        <v>114</v>
      </c>
      <c r="H3601" s="1">
        <v>45691</v>
      </c>
      <c r="I3601" t="s">
        <v>1299</v>
      </c>
      <c r="J3601">
        <v>4.0999999999999996</v>
      </c>
      <c r="K3601" t="s">
        <v>191</v>
      </c>
      <c r="L3601" t="s">
        <v>28</v>
      </c>
      <c r="M3601" t="s">
        <v>29</v>
      </c>
      <c r="N3601" t="s">
        <v>17324</v>
      </c>
      <c r="O3601" t="s">
        <v>6379</v>
      </c>
      <c r="P3601" t="s">
        <v>1303</v>
      </c>
      <c r="Q3601" t="s">
        <v>6380</v>
      </c>
      <c r="R3601" t="s">
        <v>1304</v>
      </c>
      <c r="S3601">
        <v>14000</v>
      </c>
      <c r="T3601" t="s">
        <v>32</v>
      </c>
      <c r="U3601" t="s">
        <v>33</v>
      </c>
      <c r="V3601" t="s">
        <v>816</v>
      </c>
      <c r="W3601" t="s">
        <v>23</v>
      </c>
      <c r="X3601" s="1">
        <v>45771</v>
      </c>
      <c r="Y3601" s="1">
        <v>45727</v>
      </c>
      <c r="Z3601" s="1"/>
      <c r="AA3601" t="s">
        <v>1212</v>
      </c>
      <c r="AB3601" s="1">
        <v>45735</v>
      </c>
      <c r="AC3601">
        <v>28</v>
      </c>
      <c r="AD3601" s="1">
        <v>45763</v>
      </c>
      <c r="AE3601" s="1">
        <v>45731</v>
      </c>
      <c r="AF3601" s="1">
        <v>45729</v>
      </c>
      <c r="AG3601" t="s">
        <v>293</v>
      </c>
      <c r="AI3601" t="s">
        <v>11787</v>
      </c>
      <c r="AJ3601">
        <v>1</v>
      </c>
      <c r="AK3601">
        <v>1</v>
      </c>
      <c r="AL3601" t="s">
        <v>530</v>
      </c>
      <c r="AM3601" t="s">
        <v>8824</v>
      </c>
      <c r="AN3601" t="s">
        <v>8826</v>
      </c>
      <c r="AQ3601" t="s">
        <v>594</v>
      </c>
      <c r="AR3601" t="s">
        <v>14790</v>
      </c>
      <c r="AS3601">
        <v>12363</v>
      </c>
      <c r="AT3601">
        <v>2580</v>
      </c>
      <c r="AU3601" s="1">
        <v>45771</v>
      </c>
      <c r="AV3601" t="s">
        <v>17375</v>
      </c>
      <c r="AW3601" t="s">
        <v>274</v>
      </c>
      <c r="AY3601">
        <v>900</v>
      </c>
      <c r="AZ3601">
        <v>2580</v>
      </c>
      <c r="BA3601" t="s">
        <v>69</v>
      </c>
      <c r="BB3601" t="s">
        <v>63</v>
      </c>
      <c r="BC3601" s="1">
        <v>45737</v>
      </c>
      <c r="BD3601" t="s">
        <v>13965</v>
      </c>
      <c r="BE3601">
        <v>27759</v>
      </c>
      <c r="BK3601">
        <v>1</v>
      </c>
      <c r="BM3601">
        <v>14000</v>
      </c>
    </row>
    <row r="3602" spans="1:65" x14ac:dyDescent="0.3">
      <c r="A3602" t="s">
        <v>17323</v>
      </c>
      <c r="B3602" t="s">
        <v>13709</v>
      </c>
      <c r="C3602" t="s">
        <v>578</v>
      </c>
      <c r="D3602" t="s">
        <v>1298</v>
      </c>
      <c r="E3602">
        <v>202502</v>
      </c>
      <c r="G3602" t="s">
        <v>64</v>
      </c>
      <c r="H3602" s="1">
        <v>45692</v>
      </c>
      <c r="I3602" t="s">
        <v>1299</v>
      </c>
      <c r="J3602">
        <v>4.0999999999999996</v>
      </c>
      <c r="K3602" t="s">
        <v>191</v>
      </c>
      <c r="L3602" t="s">
        <v>28</v>
      </c>
      <c r="M3602" t="s">
        <v>4144</v>
      </c>
      <c r="N3602" t="s">
        <v>17324</v>
      </c>
      <c r="O3602" t="s">
        <v>6381</v>
      </c>
      <c r="P3602" t="s">
        <v>1303</v>
      </c>
      <c r="Q3602" t="s">
        <v>6382</v>
      </c>
      <c r="R3602" t="s">
        <v>1304</v>
      </c>
      <c r="S3602">
        <v>14000</v>
      </c>
      <c r="T3602" t="s">
        <v>32</v>
      </c>
      <c r="U3602" t="s">
        <v>33</v>
      </c>
      <c r="V3602" t="s">
        <v>433</v>
      </c>
      <c r="W3602" t="s">
        <v>23</v>
      </c>
      <c r="X3602" s="1">
        <v>45726</v>
      </c>
      <c r="Y3602" s="1">
        <v>45692</v>
      </c>
      <c r="Z3602" s="1"/>
      <c r="AA3602" t="s">
        <v>1212</v>
      </c>
      <c r="AB3602" s="1">
        <v>45719</v>
      </c>
      <c r="AC3602">
        <v>21</v>
      </c>
      <c r="AD3602" s="1">
        <v>45740</v>
      </c>
      <c r="AE3602" s="1">
        <v>45733</v>
      </c>
      <c r="AF3602" s="1">
        <v>45713</v>
      </c>
      <c r="AG3602" t="s">
        <v>293</v>
      </c>
      <c r="AI3602" t="s">
        <v>11787</v>
      </c>
      <c r="AJ3602">
        <v>1</v>
      </c>
      <c r="AK3602">
        <v>1</v>
      </c>
      <c r="AL3602" t="s">
        <v>530</v>
      </c>
      <c r="AM3602" t="s">
        <v>8814</v>
      </c>
      <c r="AN3602" t="s">
        <v>8827</v>
      </c>
      <c r="AQ3602" t="s">
        <v>594</v>
      </c>
      <c r="AR3602" t="s">
        <v>14873</v>
      </c>
      <c r="AS3602">
        <v>12513</v>
      </c>
      <c r="AT3602">
        <v>2680</v>
      </c>
      <c r="AU3602" s="1">
        <v>45726</v>
      </c>
      <c r="AV3602" t="s">
        <v>17379</v>
      </c>
      <c r="AW3602" t="s">
        <v>38</v>
      </c>
      <c r="AY3602">
        <v>1645</v>
      </c>
      <c r="AZ3602">
        <v>2680</v>
      </c>
      <c r="BA3602" t="s">
        <v>69</v>
      </c>
      <c r="BB3602" t="s">
        <v>63</v>
      </c>
      <c r="BC3602" s="1">
        <v>45702</v>
      </c>
      <c r="BD3602" t="s">
        <v>13965</v>
      </c>
      <c r="BE3602">
        <v>26180</v>
      </c>
      <c r="BK3602">
        <v>1</v>
      </c>
      <c r="BM3602">
        <v>14000</v>
      </c>
    </row>
    <row r="3603" spans="1:65" x14ac:dyDescent="0.3">
      <c r="A3603" t="s">
        <v>17323</v>
      </c>
      <c r="B3603" t="s">
        <v>13709</v>
      </c>
      <c r="C3603" t="s">
        <v>578</v>
      </c>
      <c r="D3603" t="s">
        <v>1313</v>
      </c>
      <c r="E3603">
        <v>202503</v>
      </c>
      <c r="G3603" t="s">
        <v>234</v>
      </c>
      <c r="H3603" s="1">
        <v>45695</v>
      </c>
      <c r="I3603" t="s">
        <v>1299</v>
      </c>
      <c r="J3603">
        <v>9</v>
      </c>
      <c r="K3603" t="s">
        <v>180</v>
      </c>
      <c r="L3603" t="s">
        <v>28</v>
      </c>
      <c r="M3603" t="s">
        <v>4144</v>
      </c>
      <c r="N3603" t="s">
        <v>17324</v>
      </c>
      <c r="O3603" t="s">
        <v>8828</v>
      </c>
      <c r="P3603" t="s">
        <v>8829</v>
      </c>
      <c r="Q3603" t="s">
        <v>8830</v>
      </c>
      <c r="R3603" t="s">
        <v>8831</v>
      </c>
      <c r="S3603">
        <v>8000</v>
      </c>
      <c r="T3603" t="s">
        <v>32</v>
      </c>
      <c r="U3603" t="s">
        <v>33</v>
      </c>
      <c r="V3603" t="s">
        <v>433</v>
      </c>
      <c r="W3603" t="s">
        <v>23</v>
      </c>
      <c r="X3603" s="1">
        <v>45752</v>
      </c>
      <c r="Y3603" s="1">
        <v>45713</v>
      </c>
      <c r="Z3603" s="1"/>
      <c r="AA3603" t="s">
        <v>1212</v>
      </c>
      <c r="AB3603" s="1">
        <v>45728</v>
      </c>
      <c r="AC3603">
        <v>26</v>
      </c>
      <c r="AD3603" s="1">
        <v>45754</v>
      </c>
      <c r="AE3603" s="1">
        <v>45731</v>
      </c>
      <c r="AF3603" s="1">
        <v>45723</v>
      </c>
      <c r="AG3603" t="s">
        <v>293</v>
      </c>
      <c r="AI3603" t="s">
        <v>11787</v>
      </c>
      <c r="AJ3603">
        <v>1</v>
      </c>
      <c r="AK3603">
        <v>1</v>
      </c>
      <c r="AL3603" t="s">
        <v>146</v>
      </c>
      <c r="AM3603" t="s">
        <v>8882</v>
      </c>
      <c r="AN3603" t="s">
        <v>11129</v>
      </c>
      <c r="AQ3603" t="s">
        <v>13963</v>
      </c>
      <c r="AS3603">
        <v>10803</v>
      </c>
      <c r="AT3603">
        <v>1140</v>
      </c>
      <c r="AU3603" s="1">
        <v>45752</v>
      </c>
      <c r="AV3603" t="s">
        <v>17380</v>
      </c>
      <c r="AW3603" t="s">
        <v>38</v>
      </c>
      <c r="AY3603">
        <v>1140</v>
      </c>
      <c r="BA3603" t="s">
        <v>422</v>
      </c>
      <c r="BB3603" t="s">
        <v>63</v>
      </c>
      <c r="BC3603" s="1">
        <v>45723</v>
      </c>
      <c r="BD3603" t="s">
        <v>13965</v>
      </c>
      <c r="BE3603">
        <v>21991</v>
      </c>
      <c r="BI3603">
        <v>1</v>
      </c>
      <c r="BM3603">
        <v>8000</v>
      </c>
    </row>
    <row r="3604" spans="1:65" x14ac:dyDescent="0.3">
      <c r="A3604" t="s">
        <v>17323</v>
      </c>
      <c r="B3604" t="s">
        <v>13709</v>
      </c>
      <c r="C3604" t="s">
        <v>578</v>
      </c>
      <c r="D3604" t="s">
        <v>1313</v>
      </c>
      <c r="E3604">
        <v>202504</v>
      </c>
      <c r="G3604" t="s">
        <v>234</v>
      </c>
      <c r="H3604" s="1">
        <v>45695</v>
      </c>
      <c r="I3604" t="s">
        <v>1299</v>
      </c>
      <c r="J3604">
        <v>9</v>
      </c>
      <c r="K3604" t="s">
        <v>180</v>
      </c>
      <c r="L3604" t="s">
        <v>28</v>
      </c>
      <c r="M3604" t="s">
        <v>4144</v>
      </c>
      <c r="N3604" t="s">
        <v>17324</v>
      </c>
      <c r="O3604" t="s">
        <v>8832</v>
      </c>
      <c r="P3604" t="s">
        <v>8829</v>
      </c>
      <c r="Q3604" t="s">
        <v>8833</v>
      </c>
      <c r="R3604" t="s">
        <v>8831</v>
      </c>
      <c r="S3604">
        <v>8000</v>
      </c>
      <c r="T3604" t="s">
        <v>32</v>
      </c>
      <c r="U3604" t="s">
        <v>33</v>
      </c>
      <c r="V3604" t="s">
        <v>433</v>
      </c>
      <c r="W3604" t="s">
        <v>23</v>
      </c>
      <c r="X3604" s="1">
        <v>45782</v>
      </c>
      <c r="Y3604" s="1">
        <v>45743</v>
      </c>
      <c r="Z3604" s="1"/>
      <c r="AA3604" t="s">
        <v>1212</v>
      </c>
      <c r="AB3604" s="1">
        <v>45760</v>
      </c>
      <c r="AC3604">
        <v>22</v>
      </c>
      <c r="AD3604" s="1">
        <v>45782</v>
      </c>
      <c r="AE3604" s="1">
        <v>45748</v>
      </c>
      <c r="AF3604" s="1">
        <v>45755</v>
      </c>
      <c r="AG3604" t="s">
        <v>293</v>
      </c>
      <c r="AI3604" t="s">
        <v>11787</v>
      </c>
      <c r="AJ3604">
        <v>1</v>
      </c>
      <c r="AK3604">
        <v>1</v>
      </c>
      <c r="AL3604" t="s">
        <v>96</v>
      </c>
      <c r="AM3604" t="s">
        <v>11130</v>
      </c>
      <c r="AN3604" t="s">
        <v>11131</v>
      </c>
      <c r="AQ3604" t="s">
        <v>594</v>
      </c>
      <c r="AR3604" t="s">
        <v>14873</v>
      </c>
      <c r="AS3604">
        <v>10970</v>
      </c>
      <c r="AT3604">
        <v>1860</v>
      </c>
      <c r="AU3604" s="1">
        <v>45782</v>
      </c>
      <c r="AV3604" t="s">
        <v>17380</v>
      </c>
      <c r="AW3604" t="s">
        <v>38</v>
      </c>
      <c r="AY3604">
        <v>1645</v>
      </c>
      <c r="AZ3604">
        <v>1860</v>
      </c>
      <c r="BA3604" t="s">
        <v>422</v>
      </c>
      <c r="BB3604" t="s">
        <v>63</v>
      </c>
      <c r="BC3604" s="1">
        <v>45755</v>
      </c>
      <c r="BD3604" t="s">
        <v>13965</v>
      </c>
      <c r="BE3604">
        <v>21991</v>
      </c>
      <c r="BK3604">
        <v>1</v>
      </c>
      <c r="BM3604">
        <v>8000</v>
      </c>
    </row>
    <row r="3605" spans="1:65" x14ac:dyDescent="0.3">
      <c r="A3605" t="s">
        <v>17323</v>
      </c>
      <c r="B3605" t="s">
        <v>13709</v>
      </c>
      <c r="C3605" t="s">
        <v>199</v>
      </c>
      <c r="D3605" t="s">
        <v>1313</v>
      </c>
      <c r="E3605">
        <v>202503</v>
      </c>
      <c r="G3605" t="s">
        <v>189</v>
      </c>
      <c r="H3605" s="1">
        <v>45695</v>
      </c>
      <c r="I3605" t="s">
        <v>1299</v>
      </c>
      <c r="J3605">
        <v>8</v>
      </c>
      <c r="K3605" t="s">
        <v>75</v>
      </c>
      <c r="L3605" t="s">
        <v>28</v>
      </c>
      <c r="M3605" t="s">
        <v>200</v>
      </c>
      <c r="N3605" t="s">
        <v>17324</v>
      </c>
      <c r="O3605" t="s">
        <v>8836</v>
      </c>
      <c r="P3605" t="s">
        <v>1322</v>
      </c>
      <c r="Q3605" t="s">
        <v>8837</v>
      </c>
      <c r="R3605" t="s">
        <v>1323</v>
      </c>
      <c r="S3605">
        <v>12800</v>
      </c>
      <c r="T3605" t="s">
        <v>32</v>
      </c>
      <c r="U3605" t="s">
        <v>33</v>
      </c>
      <c r="V3605" t="s">
        <v>549</v>
      </c>
      <c r="W3605" t="s">
        <v>201</v>
      </c>
      <c r="X3605" s="1">
        <v>45767</v>
      </c>
      <c r="Y3605" s="1">
        <v>45695</v>
      </c>
      <c r="Z3605" s="1"/>
      <c r="AA3605" t="s">
        <v>1212</v>
      </c>
      <c r="AB3605" s="1">
        <v>45731</v>
      </c>
      <c r="AC3605">
        <v>46</v>
      </c>
      <c r="AD3605" s="1">
        <v>45777</v>
      </c>
      <c r="AE3605" s="1">
        <v>45721</v>
      </c>
      <c r="AF3605" s="1">
        <v>45726</v>
      </c>
      <c r="AG3605" t="s">
        <v>293</v>
      </c>
      <c r="AI3605" t="s">
        <v>11787</v>
      </c>
      <c r="AJ3605">
        <v>1</v>
      </c>
      <c r="AK3605">
        <v>1</v>
      </c>
      <c r="AL3605" t="s">
        <v>14792</v>
      </c>
      <c r="AM3605" t="s">
        <v>11132</v>
      </c>
      <c r="AN3605" t="s">
        <v>11133</v>
      </c>
      <c r="AQ3605" t="s">
        <v>594</v>
      </c>
      <c r="AR3605" t="s">
        <v>13977</v>
      </c>
      <c r="AS3605">
        <v>11773</v>
      </c>
      <c r="AT3605">
        <v>3540</v>
      </c>
      <c r="AU3605" s="1">
        <v>45767</v>
      </c>
      <c r="AV3605" t="s">
        <v>17380</v>
      </c>
      <c r="AW3605" t="s">
        <v>202</v>
      </c>
      <c r="AZ3605">
        <v>3540</v>
      </c>
      <c r="BA3605" t="s">
        <v>1324</v>
      </c>
      <c r="BB3605" t="s">
        <v>63</v>
      </c>
      <c r="BC3605" s="1">
        <v>45707</v>
      </c>
      <c r="BD3605" t="s">
        <v>1118</v>
      </c>
      <c r="BE3605">
        <v>562165</v>
      </c>
      <c r="BK3605">
        <v>1</v>
      </c>
      <c r="BM3605">
        <v>12800</v>
      </c>
    </row>
    <row r="3606" spans="1:65" x14ac:dyDescent="0.3">
      <c r="A3606" t="s">
        <v>17323</v>
      </c>
      <c r="B3606" t="s">
        <v>13709</v>
      </c>
      <c r="C3606" t="s">
        <v>45</v>
      </c>
      <c r="D3606" t="s">
        <v>56</v>
      </c>
      <c r="E3606">
        <v>202503</v>
      </c>
      <c r="G3606" t="s">
        <v>218</v>
      </c>
      <c r="H3606" s="1">
        <v>45693</v>
      </c>
      <c r="I3606" t="s">
        <v>1299</v>
      </c>
      <c r="J3606">
        <v>8</v>
      </c>
      <c r="K3606" t="s">
        <v>80</v>
      </c>
      <c r="L3606" t="s">
        <v>48</v>
      </c>
      <c r="M3606" t="s">
        <v>261</v>
      </c>
      <c r="N3606" t="s">
        <v>17324</v>
      </c>
      <c r="O3606" t="s">
        <v>8838</v>
      </c>
      <c r="P3606" t="s">
        <v>1342</v>
      </c>
      <c r="Q3606" t="s">
        <v>8839</v>
      </c>
      <c r="R3606" t="s">
        <v>1343</v>
      </c>
      <c r="S3606">
        <v>2720</v>
      </c>
      <c r="T3606" t="s">
        <v>32</v>
      </c>
      <c r="U3606" t="s">
        <v>33</v>
      </c>
      <c r="V3606" t="s">
        <v>467</v>
      </c>
      <c r="W3606" t="s">
        <v>464</v>
      </c>
      <c r="X3606" s="1">
        <v>45740</v>
      </c>
      <c r="Y3606" s="1">
        <v>45720</v>
      </c>
      <c r="Z3606" s="1"/>
      <c r="AA3606" t="s">
        <v>1212</v>
      </c>
      <c r="AB3606" s="1">
        <v>45733</v>
      </c>
      <c r="AC3606">
        <v>3</v>
      </c>
      <c r="AD3606" s="1">
        <v>45736</v>
      </c>
      <c r="AE3606" s="1">
        <v>45732</v>
      </c>
      <c r="AF3606" s="1">
        <v>45723</v>
      </c>
      <c r="AG3606" t="s">
        <v>293</v>
      </c>
      <c r="AI3606" t="s">
        <v>53</v>
      </c>
      <c r="AL3606" t="s">
        <v>320</v>
      </c>
      <c r="AM3606" t="s">
        <v>8840</v>
      </c>
      <c r="AN3606" t="s">
        <v>8841</v>
      </c>
      <c r="AQ3606" t="s">
        <v>594</v>
      </c>
      <c r="AR3606" t="s">
        <v>13977</v>
      </c>
      <c r="AS3606">
        <v>6828</v>
      </c>
      <c r="AT3606">
        <v>456</v>
      </c>
      <c r="AU3606" s="1">
        <v>45740</v>
      </c>
      <c r="AV3606" t="s">
        <v>17376</v>
      </c>
      <c r="AW3606" t="s">
        <v>470</v>
      </c>
      <c r="AZ3606">
        <v>456</v>
      </c>
      <c r="BA3606" t="s">
        <v>69</v>
      </c>
      <c r="BB3606" t="s">
        <v>63</v>
      </c>
      <c r="BC3606" s="1">
        <v>45730</v>
      </c>
      <c r="BD3606" t="s">
        <v>13965</v>
      </c>
      <c r="BE3606">
        <v>11424</v>
      </c>
      <c r="BM3606">
        <v>2720</v>
      </c>
    </row>
    <row r="3607" spans="1:65" x14ac:dyDescent="0.3">
      <c r="A3607" t="s">
        <v>17323</v>
      </c>
      <c r="B3607" t="s">
        <v>13709</v>
      </c>
      <c r="C3607" t="s">
        <v>45</v>
      </c>
      <c r="D3607" t="s">
        <v>1313</v>
      </c>
      <c r="E3607">
        <v>202503</v>
      </c>
      <c r="G3607" t="s">
        <v>1394</v>
      </c>
      <c r="H3607" s="1">
        <v>45695</v>
      </c>
      <c r="I3607" t="s">
        <v>1299</v>
      </c>
      <c r="J3607">
        <v>8</v>
      </c>
      <c r="K3607" t="s">
        <v>75</v>
      </c>
      <c r="L3607" t="s">
        <v>48</v>
      </c>
      <c r="M3607" t="s">
        <v>1350</v>
      </c>
      <c r="N3607" t="s">
        <v>17324</v>
      </c>
      <c r="O3607" t="s">
        <v>8842</v>
      </c>
      <c r="P3607" t="s">
        <v>1322</v>
      </c>
      <c r="Q3607" t="s">
        <v>8843</v>
      </c>
      <c r="R3607" t="s">
        <v>1323</v>
      </c>
      <c r="S3607">
        <v>12800</v>
      </c>
      <c r="T3607" t="s">
        <v>32</v>
      </c>
      <c r="U3607" t="s">
        <v>196</v>
      </c>
      <c r="V3607" t="s">
        <v>485</v>
      </c>
      <c r="W3607" t="s">
        <v>257</v>
      </c>
      <c r="X3607" s="1">
        <v>45731</v>
      </c>
      <c r="Y3607" s="1">
        <v>45702</v>
      </c>
      <c r="Z3607" s="1"/>
      <c r="AA3607" t="s">
        <v>1212</v>
      </c>
      <c r="AB3607" s="1">
        <v>45731</v>
      </c>
      <c r="AC3607">
        <v>3</v>
      </c>
      <c r="AD3607" s="1">
        <v>45734</v>
      </c>
      <c r="AE3607" s="1">
        <v>45725</v>
      </c>
      <c r="AF3607" s="1">
        <v>45727</v>
      </c>
      <c r="AG3607" t="s">
        <v>293</v>
      </c>
      <c r="AI3607" t="s">
        <v>11787</v>
      </c>
      <c r="AJ3607">
        <v>1</v>
      </c>
      <c r="AK3607">
        <v>1</v>
      </c>
      <c r="AL3607" t="s">
        <v>486</v>
      </c>
      <c r="AM3607" t="s">
        <v>11134</v>
      </c>
      <c r="AN3607" t="s">
        <v>11135</v>
      </c>
      <c r="AQ3607" t="s">
        <v>594</v>
      </c>
      <c r="AR3607" t="s">
        <v>13977</v>
      </c>
      <c r="AS3607">
        <v>11158</v>
      </c>
      <c r="AT3607">
        <v>1350</v>
      </c>
      <c r="AU3607" s="1">
        <v>45731</v>
      </c>
      <c r="AV3607" t="s">
        <v>17376</v>
      </c>
      <c r="AW3607" t="s">
        <v>258</v>
      </c>
      <c r="AZ3607">
        <v>1350</v>
      </c>
      <c r="BA3607" t="s">
        <v>13967</v>
      </c>
      <c r="BB3607" t="s">
        <v>63</v>
      </c>
      <c r="BC3607" s="1">
        <v>45714</v>
      </c>
      <c r="BD3607" t="s">
        <v>13965</v>
      </c>
      <c r="BE3607">
        <v>48000</v>
      </c>
      <c r="BK3607">
        <v>1</v>
      </c>
      <c r="BM3607">
        <v>12800</v>
      </c>
    </row>
    <row r="3608" spans="1:65" x14ac:dyDescent="0.3">
      <c r="A3608" t="s">
        <v>17323</v>
      </c>
      <c r="B3608" t="s">
        <v>13709</v>
      </c>
      <c r="C3608" t="s">
        <v>45</v>
      </c>
      <c r="D3608" t="s">
        <v>1298</v>
      </c>
      <c r="E3608">
        <v>202503</v>
      </c>
      <c r="G3608" t="s">
        <v>158</v>
      </c>
      <c r="H3608" s="1">
        <v>45695</v>
      </c>
      <c r="I3608" t="s">
        <v>1299</v>
      </c>
      <c r="J3608" t="s">
        <v>1318</v>
      </c>
      <c r="K3608" t="s">
        <v>1318</v>
      </c>
      <c r="L3608" t="s">
        <v>48</v>
      </c>
      <c r="M3608" t="s">
        <v>1956</v>
      </c>
      <c r="N3608" t="s">
        <v>17324</v>
      </c>
      <c r="O3608" t="s">
        <v>8844</v>
      </c>
      <c r="P3608" t="s">
        <v>1320</v>
      </c>
      <c r="Q3608" t="s">
        <v>8845</v>
      </c>
      <c r="R3608" t="s">
        <v>1321</v>
      </c>
      <c r="S3608">
        <v>1000</v>
      </c>
      <c r="T3608" t="s">
        <v>32</v>
      </c>
      <c r="U3608" t="s">
        <v>33</v>
      </c>
      <c r="V3608" t="s">
        <v>644</v>
      </c>
      <c r="W3608" t="s">
        <v>52</v>
      </c>
      <c r="X3608" s="1">
        <v>45744</v>
      </c>
      <c r="Y3608" s="1">
        <v>45720</v>
      </c>
      <c r="Z3608" s="1"/>
      <c r="AA3608" t="s">
        <v>1212</v>
      </c>
      <c r="AB3608" s="1">
        <v>45748</v>
      </c>
      <c r="AC3608">
        <v>8</v>
      </c>
      <c r="AD3608" s="1">
        <v>45756</v>
      </c>
      <c r="AE3608" s="1">
        <v>45739</v>
      </c>
      <c r="AF3608" s="1">
        <v>45741</v>
      </c>
      <c r="AG3608" t="s">
        <v>293</v>
      </c>
      <c r="AI3608" t="s">
        <v>53</v>
      </c>
      <c r="AL3608" t="s">
        <v>146</v>
      </c>
      <c r="AM3608" t="s">
        <v>11136</v>
      </c>
      <c r="AN3608" t="s">
        <v>11137</v>
      </c>
      <c r="AQ3608" t="s">
        <v>594</v>
      </c>
      <c r="AR3608" t="s">
        <v>13977</v>
      </c>
      <c r="AS3608">
        <v>3586</v>
      </c>
      <c r="AT3608">
        <v>125</v>
      </c>
      <c r="AU3608" s="1">
        <v>45744</v>
      </c>
      <c r="AV3608" t="s">
        <v>17376</v>
      </c>
      <c r="AW3608" t="s">
        <v>55</v>
      </c>
      <c r="AZ3608">
        <v>125</v>
      </c>
      <c r="BA3608" t="s">
        <v>69</v>
      </c>
      <c r="BB3608" t="s">
        <v>63</v>
      </c>
      <c r="BC3608" s="1">
        <v>45720</v>
      </c>
      <c r="BD3608" t="s">
        <v>13965</v>
      </c>
      <c r="BE3608">
        <v>6750</v>
      </c>
      <c r="BM3608">
        <v>1000</v>
      </c>
    </row>
    <row r="3609" spans="1:65" x14ac:dyDescent="0.3">
      <c r="A3609" t="s">
        <v>17323</v>
      </c>
      <c r="B3609" t="s">
        <v>13709</v>
      </c>
      <c r="C3609" t="s">
        <v>578</v>
      </c>
      <c r="D3609" t="s">
        <v>56</v>
      </c>
      <c r="E3609">
        <v>202502</v>
      </c>
      <c r="G3609" t="s">
        <v>2158</v>
      </c>
      <c r="H3609" s="1">
        <v>45698</v>
      </c>
      <c r="I3609" t="s">
        <v>1299</v>
      </c>
      <c r="J3609">
        <v>8</v>
      </c>
      <c r="K3609" t="s">
        <v>80</v>
      </c>
      <c r="L3609" t="s">
        <v>28</v>
      </c>
      <c r="M3609" t="s">
        <v>29</v>
      </c>
      <c r="N3609" t="s">
        <v>17324</v>
      </c>
      <c r="O3609" t="s">
        <v>8846</v>
      </c>
      <c r="P3609" t="s">
        <v>1339</v>
      </c>
      <c r="Q3609" t="s">
        <v>8847</v>
      </c>
      <c r="R3609" t="s">
        <v>1340</v>
      </c>
      <c r="S3609">
        <v>8500</v>
      </c>
      <c r="T3609" t="s">
        <v>32</v>
      </c>
      <c r="U3609" t="s">
        <v>33</v>
      </c>
      <c r="V3609" t="s">
        <v>433</v>
      </c>
      <c r="W3609" t="s">
        <v>23</v>
      </c>
      <c r="X3609" s="1">
        <v>45740</v>
      </c>
      <c r="Y3609" s="1">
        <v>45708</v>
      </c>
      <c r="Z3609" s="1"/>
      <c r="AA3609" t="s">
        <v>1212</v>
      </c>
      <c r="AB3609" s="1">
        <v>45721</v>
      </c>
      <c r="AC3609">
        <v>26</v>
      </c>
      <c r="AD3609" s="1">
        <v>45747</v>
      </c>
      <c r="AE3609" s="1">
        <v>45746</v>
      </c>
      <c r="AF3609" s="1">
        <v>45715</v>
      </c>
      <c r="AG3609" t="s">
        <v>293</v>
      </c>
      <c r="AI3609" t="s">
        <v>11787</v>
      </c>
      <c r="AJ3609">
        <v>1</v>
      </c>
      <c r="AK3609">
        <v>1</v>
      </c>
      <c r="AL3609" t="s">
        <v>146</v>
      </c>
      <c r="AM3609" t="s">
        <v>8816</v>
      </c>
      <c r="AN3609" t="s">
        <v>8848</v>
      </c>
      <c r="AQ3609" t="s">
        <v>13963</v>
      </c>
      <c r="AS3609">
        <v>10633</v>
      </c>
      <c r="AT3609">
        <v>1140</v>
      </c>
      <c r="AU3609" s="1">
        <v>45740</v>
      </c>
      <c r="AV3609" t="s">
        <v>17380</v>
      </c>
      <c r="AW3609" t="s">
        <v>38</v>
      </c>
      <c r="AY3609">
        <v>1140</v>
      </c>
      <c r="BA3609" t="s">
        <v>39</v>
      </c>
      <c r="BB3609" t="s">
        <v>63</v>
      </c>
      <c r="BC3609" s="1">
        <v>45720</v>
      </c>
      <c r="BD3609" t="s">
        <v>13965</v>
      </c>
      <c r="BE3609">
        <v>30230</v>
      </c>
      <c r="BI3609">
        <v>1</v>
      </c>
      <c r="BM3609">
        <v>8500</v>
      </c>
    </row>
    <row r="3610" spans="1:65" x14ac:dyDescent="0.3">
      <c r="A3610" t="s">
        <v>17323</v>
      </c>
      <c r="B3610" t="s">
        <v>13709</v>
      </c>
      <c r="C3610" t="s">
        <v>45</v>
      </c>
      <c r="D3610" t="s">
        <v>1313</v>
      </c>
      <c r="E3610">
        <v>202503</v>
      </c>
      <c r="G3610" t="s">
        <v>1388</v>
      </c>
      <c r="H3610" s="1">
        <v>45699</v>
      </c>
      <c r="I3610" t="s">
        <v>1299</v>
      </c>
      <c r="J3610">
        <v>8</v>
      </c>
      <c r="K3610" t="s">
        <v>80</v>
      </c>
      <c r="L3610" t="s">
        <v>28</v>
      </c>
      <c r="M3610" t="s">
        <v>1332</v>
      </c>
      <c r="N3610" t="s">
        <v>17324</v>
      </c>
      <c r="O3610" t="s">
        <v>8849</v>
      </c>
      <c r="P3610" t="s">
        <v>1400</v>
      </c>
      <c r="Q3610" t="s">
        <v>8850</v>
      </c>
      <c r="R3610" t="s">
        <v>1401</v>
      </c>
      <c r="S3610">
        <v>38000</v>
      </c>
      <c r="T3610" t="s">
        <v>32</v>
      </c>
      <c r="U3610" t="s">
        <v>33</v>
      </c>
      <c r="V3610" t="s">
        <v>575</v>
      </c>
      <c r="W3610" t="s">
        <v>575</v>
      </c>
      <c r="X3610" s="1">
        <v>45750</v>
      </c>
      <c r="Y3610" s="1">
        <v>45730</v>
      </c>
      <c r="Z3610" s="1"/>
      <c r="AA3610" t="s">
        <v>1212</v>
      </c>
      <c r="AB3610" s="1">
        <v>45732</v>
      </c>
      <c r="AC3610">
        <v>10</v>
      </c>
      <c r="AD3610" s="1">
        <v>45742</v>
      </c>
      <c r="AE3610" s="1">
        <v>45731</v>
      </c>
      <c r="AF3610" s="1">
        <v>45728</v>
      </c>
      <c r="AG3610" t="s">
        <v>293</v>
      </c>
      <c r="AI3610" t="s">
        <v>11791</v>
      </c>
      <c r="AJ3610">
        <v>2</v>
      </c>
      <c r="AK3610">
        <v>2</v>
      </c>
      <c r="AL3610" t="s">
        <v>96</v>
      </c>
      <c r="AM3610" t="s">
        <v>8851</v>
      </c>
      <c r="AN3610" t="s">
        <v>8852</v>
      </c>
      <c r="AQ3610" t="s">
        <v>13963</v>
      </c>
      <c r="AS3610">
        <v>19556</v>
      </c>
      <c r="AT3610">
        <v>900</v>
      </c>
      <c r="AU3610" s="1">
        <v>45750</v>
      </c>
      <c r="AV3610" t="s">
        <v>17380</v>
      </c>
      <c r="AW3610" t="s">
        <v>127</v>
      </c>
      <c r="AY3610">
        <v>450</v>
      </c>
      <c r="BA3610" t="s">
        <v>1324</v>
      </c>
      <c r="BB3610" t="s">
        <v>63</v>
      </c>
      <c r="BC3610" s="1">
        <v>45730</v>
      </c>
      <c r="BD3610" t="s">
        <v>1118</v>
      </c>
      <c r="BE3610">
        <v>996390</v>
      </c>
      <c r="BI3610">
        <v>2</v>
      </c>
      <c r="BM3610">
        <v>38000</v>
      </c>
    </row>
    <row r="3611" spans="1:65" x14ac:dyDescent="0.3">
      <c r="A3611" t="s">
        <v>17323</v>
      </c>
      <c r="B3611" t="s">
        <v>13709</v>
      </c>
      <c r="C3611" t="s">
        <v>45</v>
      </c>
      <c r="D3611" t="s">
        <v>1313</v>
      </c>
      <c r="E3611">
        <v>202503</v>
      </c>
      <c r="G3611" t="s">
        <v>1325</v>
      </c>
      <c r="H3611" s="1">
        <v>45699</v>
      </c>
      <c r="I3611" t="s">
        <v>1299</v>
      </c>
      <c r="J3611">
        <v>8</v>
      </c>
      <c r="K3611" t="s">
        <v>80</v>
      </c>
      <c r="L3611" t="s">
        <v>28</v>
      </c>
      <c r="M3611" t="s">
        <v>599</v>
      </c>
      <c r="N3611" t="s">
        <v>17324</v>
      </c>
      <c r="O3611" t="s">
        <v>8855</v>
      </c>
      <c r="P3611" t="s">
        <v>1366</v>
      </c>
      <c r="Q3611" t="s">
        <v>8856</v>
      </c>
      <c r="R3611" t="s">
        <v>1367</v>
      </c>
      <c r="S3611">
        <v>16500</v>
      </c>
      <c r="T3611" t="s">
        <v>32</v>
      </c>
      <c r="U3611" t="s">
        <v>33</v>
      </c>
      <c r="V3611" t="s">
        <v>575</v>
      </c>
      <c r="W3611" t="s">
        <v>575</v>
      </c>
      <c r="X3611" s="1">
        <v>45719</v>
      </c>
      <c r="Y3611" s="1">
        <v>45701</v>
      </c>
      <c r="Z3611" s="1"/>
      <c r="AA3611" t="s">
        <v>1212</v>
      </c>
      <c r="AB3611" s="1">
        <v>45725</v>
      </c>
      <c r="AC3611">
        <v>10</v>
      </c>
      <c r="AD3611" s="1">
        <v>45735</v>
      </c>
      <c r="AE3611" s="1">
        <v>45731</v>
      </c>
      <c r="AF3611" s="1">
        <v>45719</v>
      </c>
      <c r="AG3611" t="s">
        <v>293</v>
      </c>
      <c r="AI3611" t="s">
        <v>11791</v>
      </c>
      <c r="AJ3611">
        <v>1</v>
      </c>
      <c r="AK3611">
        <v>1</v>
      </c>
      <c r="AL3611" t="s">
        <v>96</v>
      </c>
      <c r="AM3611" t="s">
        <v>8857</v>
      </c>
      <c r="AN3611" t="s">
        <v>8858</v>
      </c>
      <c r="AQ3611" t="s">
        <v>13963</v>
      </c>
      <c r="AS3611">
        <v>10928</v>
      </c>
      <c r="AT3611">
        <v>450</v>
      </c>
      <c r="AU3611" s="1">
        <v>45719</v>
      </c>
      <c r="AV3611" t="s">
        <v>17380</v>
      </c>
      <c r="AW3611" t="s">
        <v>127</v>
      </c>
      <c r="AY3611">
        <v>450</v>
      </c>
      <c r="BA3611" t="s">
        <v>1324</v>
      </c>
      <c r="BB3611" t="s">
        <v>63</v>
      </c>
      <c r="BC3611" s="1">
        <v>45701</v>
      </c>
      <c r="BD3611" t="s">
        <v>1118</v>
      </c>
      <c r="BE3611">
        <v>286498</v>
      </c>
      <c r="BI3611">
        <v>1</v>
      </c>
      <c r="BM3611">
        <v>16500</v>
      </c>
    </row>
    <row r="3612" spans="1:65" x14ac:dyDescent="0.3">
      <c r="A3612" t="s">
        <v>17323</v>
      </c>
      <c r="B3612" t="s">
        <v>13709</v>
      </c>
      <c r="C3612" t="s">
        <v>578</v>
      </c>
      <c r="D3612" t="s">
        <v>56</v>
      </c>
      <c r="E3612">
        <v>202503</v>
      </c>
      <c r="G3612" t="s">
        <v>2158</v>
      </c>
      <c r="H3612" s="1">
        <v>45699</v>
      </c>
      <c r="I3612" t="s">
        <v>1299</v>
      </c>
      <c r="J3612">
        <v>8</v>
      </c>
      <c r="K3612" t="s">
        <v>80</v>
      </c>
      <c r="L3612" t="s">
        <v>28</v>
      </c>
      <c r="M3612" t="s">
        <v>29</v>
      </c>
      <c r="N3612" t="s">
        <v>17324</v>
      </c>
      <c r="O3612" t="s">
        <v>8859</v>
      </c>
      <c r="P3612" t="s">
        <v>1328</v>
      </c>
      <c r="Q3612" t="s">
        <v>8860</v>
      </c>
      <c r="R3612" t="s">
        <v>1329</v>
      </c>
      <c r="S3612">
        <v>23120</v>
      </c>
      <c r="T3612" t="s">
        <v>32</v>
      </c>
      <c r="U3612" t="s">
        <v>33</v>
      </c>
      <c r="V3612" t="s">
        <v>433</v>
      </c>
      <c r="W3612" t="s">
        <v>23</v>
      </c>
      <c r="X3612" s="1">
        <v>45767</v>
      </c>
      <c r="Y3612" s="1">
        <v>45727</v>
      </c>
      <c r="Z3612" s="1"/>
      <c r="AA3612" t="s">
        <v>1212</v>
      </c>
      <c r="AB3612" s="1">
        <v>45739</v>
      </c>
      <c r="AC3612">
        <v>18</v>
      </c>
      <c r="AD3612" s="1">
        <v>45757</v>
      </c>
      <c r="AE3612" s="1">
        <v>45735</v>
      </c>
      <c r="AF3612" s="1">
        <v>45733</v>
      </c>
      <c r="AG3612" t="s">
        <v>293</v>
      </c>
      <c r="AI3612" t="s">
        <v>11790</v>
      </c>
      <c r="AJ3612">
        <v>1</v>
      </c>
      <c r="AK3612">
        <v>2</v>
      </c>
      <c r="AL3612" t="s">
        <v>96</v>
      </c>
      <c r="AM3612" t="s">
        <v>10561</v>
      </c>
      <c r="AN3612" t="s">
        <v>11139</v>
      </c>
      <c r="AQ3612" t="s">
        <v>13963</v>
      </c>
      <c r="AS3612">
        <v>12328</v>
      </c>
      <c r="AT3612">
        <v>1645</v>
      </c>
      <c r="AU3612" s="1">
        <v>45767</v>
      </c>
      <c r="AV3612" t="s">
        <v>17380</v>
      </c>
      <c r="AW3612" t="s">
        <v>38</v>
      </c>
      <c r="AY3612">
        <v>1645</v>
      </c>
      <c r="BA3612" t="s">
        <v>39</v>
      </c>
      <c r="BB3612" t="s">
        <v>63</v>
      </c>
      <c r="BC3612" s="1">
        <v>45737</v>
      </c>
      <c r="BD3612" t="s">
        <v>13965</v>
      </c>
      <c r="BE3612">
        <v>106432</v>
      </c>
      <c r="BI3612">
        <v>2</v>
      </c>
      <c r="BM3612">
        <v>23120</v>
      </c>
    </row>
    <row r="3613" spans="1:65" x14ac:dyDescent="0.3">
      <c r="A3613" t="s">
        <v>17323</v>
      </c>
      <c r="B3613" t="s">
        <v>13709</v>
      </c>
      <c r="C3613" t="s">
        <v>578</v>
      </c>
      <c r="D3613" t="s">
        <v>56</v>
      </c>
      <c r="E3613">
        <v>202503</v>
      </c>
      <c r="G3613" t="s">
        <v>2158</v>
      </c>
      <c r="H3613" s="1">
        <v>45699</v>
      </c>
      <c r="I3613" t="s">
        <v>1299</v>
      </c>
      <c r="J3613">
        <v>3</v>
      </c>
      <c r="K3613" t="s">
        <v>141</v>
      </c>
      <c r="L3613" t="s">
        <v>28</v>
      </c>
      <c r="M3613" t="s">
        <v>29</v>
      </c>
      <c r="N3613" t="s">
        <v>17324</v>
      </c>
      <c r="O3613" t="s">
        <v>8861</v>
      </c>
      <c r="P3613" t="s">
        <v>1330</v>
      </c>
      <c r="Q3613" t="s">
        <v>8862</v>
      </c>
      <c r="R3613" t="s">
        <v>1331</v>
      </c>
      <c r="S3613">
        <v>23040</v>
      </c>
      <c r="T3613" t="s">
        <v>32</v>
      </c>
      <c r="U3613" t="s">
        <v>33</v>
      </c>
      <c r="V3613" t="s">
        <v>433</v>
      </c>
      <c r="W3613" t="s">
        <v>23</v>
      </c>
      <c r="X3613" s="1">
        <v>45769</v>
      </c>
      <c r="Y3613" s="1">
        <v>45734</v>
      </c>
      <c r="Z3613" s="1"/>
      <c r="AA3613" t="s">
        <v>1212</v>
      </c>
      <c r="AB3613" s="1">
        <v>45746</v>
      </c>
      <c r="AC3613">
        <v>32</v>
      </c>
      <c r="AD3613" s="1">
        <v>45768</v>
      </c>
      <c r="AE3613" s="1">
        <v>45725</v>
      </c>
      <c r="AF3613" s="1">
        <v>45741</v>
      </c>
      <c r="AG3613" t="s">
        <v>293</v>
      </c>
      <c r="AI3613" t="s">
        <v>11790</v>
      </c>
      <c r="AJ3613">
        <v>1</v>
      </c>
      <c r="AK3613">
        <v>2</v>
      </c>
      <c r="AL3613" t="s">
        <v>96</v>
      </c>
      <c r="AM3613" t="s">
        <v>11140</v>
      </c>
      <c r="AN3613" t="s">
        <v>11141</v>
      </c>
      <c r="AQ3613" t="s">
        <v>13963</v>
      </c>
      <c r="AS3613">
        <v>13903</v>
      </c>
      <c r="AT3613">
        <v>1645</v>
      </c>
      <c r="AU3613" s="1">
        <v>45769</v>
      </c>
      <c r="AV3613" t="s">
        <v>17380</v>
      </c>
      <c r="AW3613" t="s">
        <v>38</v>
      </c>
      <c r="AY3613">
        <v>1645</v>
      </c>
      <c r="BA3613" t="s">
        <v>39</v>
      </c>
      <c r="BB3613" t="s">
        <v>63</v>
      </c>
      <c r="BC3613" s="1">
        <v>45744</v>
      </c>
      <c r="BD3613" t="s">
        <v>13965</v>
      </c>
      <c r="BE3613">
        <v>84249</v>
      </c>
      <c r="BI3613">
        <v>2</v>
      </c>
      <c r="BM3613">
        <v>23040</v>
      </c>
    </row>
    <row r="3614" spans="1:65" x14ac:dyDescent="0.3">
      <c r="A3614" t="s">
        <v>17323</v>
      </c>
      <c r="B3614" t="s">
        <v>13709</v>
      </c>
      <c r="C3614" t="s">
        <v>199</v>
      </c>
      <c r="D3614" t="s">
        <v>1313</v>
      </c>
      <c r="E3614">
        <v>202503</v>
      </c>
      <c r="G3614" t="s">
        <v>189</v>
      </c>
      <c r="H3614" s="1">
        <v>45699</v>
      </c>
      <c r="I3614" t="s">
        <v>1299</v>
      </c>
      <c r="J3614">
        <v>8</v>
      </c>
      <c r="K3614" t="s">
        <v>75</v>
      </c>
      <c r="L3614" t="s">
        <v>28</v>
      </c>
      <c r="M3614" t="s">
        <v>200</v>
      </c>
      <c r="N3614" t="s">
        <v>17324</v>
      </c>
      <c r="O3614" t="s">
        <v>8863</v>
      </c>
      <c r="P3614" t="s">
        <v>1322</v>
      </c>
      <c r="Q3614" t="s">
        <v>8864</v>
      </c>
      <c r="R3614" t="s">
        <v>1323</v>
      </c>
      <c r="S3614">
        <v>12800</v>
      </c>
      <c r="T3614" t="s">
        <v>32</v>
      </c>
      <c r="U3614" t="s">
        <v>33</v>
      </c>
      <c r="V3614" t="s">
        <v>549</v>
      </c>
      <c r="W3614" t="s">
        <v>201</v>
      </c>
      <c r="X3614" s="1">
        <v>45772</v>
      </c>
      <c r="Y3614" s="1">
        <v>45699</v>
      </c>
      <c r="Z3614" s="1"/>
      <c r="AA3614" t="s">
        <v>1212</v>
      </c>
      <c r="AB3614" s="1">
        <v>45731</v>
      </c>
      <c r="AC3614">
        <v>46</v>
      </c>
      <c r="AD3614" s="1">
        <v>45777</v>
      </c>
      <c r="AE3614" s="1">
        <v>45746</v>
      </c>
      <c r="AF3614" s="1">
        <v>45726</v>
      </c>
      <c r="AG3614" t="s">
        <v>293</v>
      </c>
      <c r="AI3614" t="s">
        <v>11787</v>
      </c>
      <c r="AJ3614">
        <v>1</v>
      </c>
      <c r="AK3614">
        <v>1</v>
      </c>
      <c r="AL3614" t="s">
        <v>14792</v>
      </c>
      <c r="AM3614" t="s">
        <v>11132</v>
      </c>
      <c r="AN3614" t="s">
        <v>11142</v>
      </c>
      <c r="AQ3614" t="s">
        <v>594</v>
      </c>
      <c r="AR3614" t="s">
        <v>13977</v>
      </c>
      <c r="AS3614">
        <v>11773</v>
      </c>
      <c r="AT3614">
        <v>3540</v>
      </c>
      <c r="AU3614" s="1">
        <v>45772</v>
      </c>
      <c r="AV3614" t="s">
        <v>17380</v>
      </c>
      <c r="AW3614" t="s">
        <v>202</v>
      </c>
      <c r="AZ3614">
        <v>3540</v>
      </c>
      <c r="BA3614" t="s">
        <v>1324</v>
      </c>
      <c r="BB3614" t="s">
        <v>63</v>
      </c>
      <c r="BC3614" s="1">
        <v>45709</v>
      </c>
      <c r="BD3614" t="s">
        <v>1118</v>
      </c>
      <c r="BE3614">
        <v>562165</v>
      </c>
      <c r="BK3614">
        <v>1</v>
      </c>
      <c r="BM3614">
        <v>12800</v>
      </c>
    </row>
    <row r="3615" spans="1:65" x14ac:dyDescent="0.3">
      <c r="A3615" t="s">
        <v>17323</v>
      </c>
      <c r="B3615" t="s">
        <v>13709</v>
      </c>
      <c r="C3615" t="s">
        <v>199</v>
      </c>
      <c r="D3615" t="s">
        <v>1313</v>
      </c>
      <c r="E3615">
        <v>202503</v>
      </c>
      <c r="G3615" t="s">
        <v>189</v>
      </c>
      <c r="H3615" s="1">
        <v>45699</v>
      </c>
      <c r="I3615" t="s">
        <v>1299</v>
      </c>
      <c r="J3615">
        <v>8</v>
      </c>
      <c r="K3615" t="s">
        <v>75</v>
      </c>
      <c r="L3615" t="s">
        <v>28</v>
      </c>
      <c r="M3615" t="s">
        <v>200</v>
      </c>
      <c r="N3615" t="s">
        <v>17324</v>
      </c>
      <c r="O3615" t="s">
        <v>8865</v>
      </c>
      <c r="P3615" t="s">
        <v>1322</v>
      </c>
      <c r="Q3615" t="s">
        <v>8866</v>
      </c>
      <c r="R3615" t="s">
        <v>1323</v>
      </c>
      <c r="S3615">
        <v>12800</v>
      </c>
      <c r="T3615" t="s">
        <v>32</v>
      </c>
      <c r="U3615" t="s">
        <v>33</v>
      </c>
      <c r="V3615" t="s">
        <v>549</v>
      </c>
      <c r="W3615" t="s">
        <v>201</v>
      </c>
      <c r="X3615" s="1">
        <v>45787</v>
      </c>
      <c r="Y3615" s="1">
        <v>45712</v>
      </c>
      <c r="Z3615" s="1"/>
      <c r="AA3615" t="s">
        <v>1212</v>
      </c>
      <c r="AB3615" s="1">
        <v>45731</v>
      </c>
      <c r="AC3615">
        <v>46</v>
      </c>
      <c r="AD3615" s="1">
        <v>45777</v>
      </c>
      <c r="AE3615" s="1">
        <v>45719</v>
      </c>
      <c r="AF3615" s="1">
        <v>45726</v>
      </c>
      <c r="AG3615" t="s">
        <v>293</v>
      </c>
      <c r="AI3615" t="s">
        <v>11787</v>
      </c>
      <c r="AJ3615">
        <v>1</v>
      </c>
      <c r="AK3615">
        <v>1</v>
      </c>
      <c r="AL3615" t="s">
        <v>14792</v>
      </c>
      <c r="AM3615" t="s">
        <v>11132</v>
      </c>
      <c r="AN3615" t="s">
        <v>11143</v>
      </c>
      <c r="AQ3615" t="s">
        <v>594</v>
      </c>
      <c r="AR3615" t="s">
        <v>13977</v>
      </c>
      <c r="AS3615">
        <v>11773</v>
      </c>
      <c r="AT3615">
        <v>3540</v>
      </c>
      <c r="AU3615" s="1">
        <v>45787</v>
      </c>
      <c r="AV3615" t="s">
        <v>17380</v>
      </c>
      <c r="AW3615" t="s">
        <v>202</v>
      </c>
      <c r="AZ3615">
        <v>3540</v>
      </c>
      <c r="BA3615" t="s">
        <v>1324</v>
      </c>
      <c r="BB3615" t="s">
        <v>63</v>
      </c>
      <c r="BC3615" s="1">
        <v>45722</v>
      </c>
      <c r="BD3615" t="s">
        <v>1118</v>
      </c>
      <c r="BE3615">
        <v>562165</v>
      </c>
      <c r="BK3615">
        <v>1</v>
      </c>
      <c r="BM3615">
        <v>12800</v>
      </c>
    </row>
    <row r="3616" spans="1:65" x14ac:dyDescent="0.3">
      <c r="A3616" t="s">
        <v>17323</v>
      </c>
      <c r="B3616" t="s">
        <v>13709</v>
      </c>
      <c r="C3616" t="s">
        <v>199</v>
      </c>
      <c r="D3616" t="s">
        <v>1313</v>
      </c>
      <c r="E3616">
        <v>202503</v>
      </c>
      <c r="G3616" t="s">
        <v>189</v>
      </c>
      <c r="H3616" s="1">
        <v>45700</v>
      </c>
      <c r="I3616" t="s">
        <v>1299</v>
      </c>
      <c r="J3616">
        <v>9</v>
      </c>
      <c r="K3616" t="s">
        <v>180</v>
      </c>
      <c r="L3616" t="s">
        <v>28</v>
      </c>
      <c r="M3616" t="s">
        <v>200</v>
      </c>
      <c r="N3616" t="s">
        <v>17324</v>
      </c>
      <c r="O3616" t="s">
        <v>8867</v>
      </c>
      <c r="P3616" t="s">
        <v>1380</v>
      </c>
      <c r="Q3616" t="s">
        <v>8868</v>
      </c>
      <c r="R3616" t="s">
        <v>1381</v>
      </c>
      <c r="S3616">
        <v>17000</v>
      </c>
      <c r="T3616" t="s">
        <v>32</v>
      </c>
      <c r="U3616" t="s">
        <v>33</v>
      </c>
      <c r="V3616" t="s">
        <v>549</v>
      </c>
      <c r="W3616" t="s">
        <v>205</v>
      </c>
      <c r="X3616" s="1">
        <v>45788</v>
      </c>
      <c r="Y3616" s="1">
        <v>45733</v>
      </c>
      <c r="Z3616" s="1"/>
      <c r="AA3616" t="s">
        <v>1212</v>
      </c>
      <c r="AB3616" s="1">
        <v>45735</v>
      </c>
      <c r="AC3616">
        <v>51</v>
      </c>
      <c r="AD3616" s="1">
        <v>45786</v>
      </c>
      <c r="AE3616" s="1">
        <v>45752</v>
      </c>
      <c r="AF3616" s="1">
        <v>45732</v>
      </c>
      <c r="AG3616" t="s">
        <v>293</v>
      </c>
      <c r="AI3616" t="s">
        <v>11791</v>
      </c>
      <c r="AJ3616">
        <v>1</v>
      </c>
      <c r="AK3616">
        <v>1</v>
      </c>
      <c r="AL3616" t="s">
        <v>14792</v>
      </c>
      <c r="AM3616" t="s">
        <v>11144</v>
      </c>
      <c r="AN3616" t="s">
        <v>11145</v>
      </c>
      <c r="AQ3616" t="s">
        <v>594</v>
      </c>
      <c r="AR3616" t="s">
        <v>13977</v>
      </c>
      <c r="AS3616">
        <v>12118</v>
      </c>
      <c r="AT3616">
        <v>2890</v>
      </c>
      <c r="AU3616" s="1">
        <v>45788</v>
      </c>
      <c r="AV3616" t="s">
        <v>17380</v>
      </c>
      <c r="AW3616" t="s">
        <v>202</v>
      </c>
      <c r="AZ3616">
        <v>2890</v>
      </c>
      <c r="BA3616" t="s">
        <v>1324</v>
      </c>
      <c r="BB3616" t="s">
        <v>63</v>
      </c>
      <c r="BC3616" s="1">
        <v>45733</v>
      </c>
      <c r="BD3616" t="s">
        <v>1118</v>
      </c>
      <c r="BE3616">
        <v>314421</v>
      </c>
      <c r="BK3616">
        <v>1</v>
      </c>
      <c r="BM3616">
        <v>17000</v>
      </c>
    </row>
    <row r="3617" spans="1:65" x14ac:dyDescent="0.3">
      <c r="A3617" t="s">
        <v>17323</v>
      </c>
      <c r="B3617" t="s">
        <v>13709</v>
      </c>
      <c r="C3617" t="s">
        <v>578</v>
      </c>
      <c r="D3617" t="s">
        <v>1298</v>
      </c>
      <c r="E3617">
        <v>202502</v>
      </c>
      <c r="G3617" t="s">
        <v>114</v>
      </c>
      <c r="H3617" s="1">
        <v>45700</v>
      </c>
      <c r="I3617" t="s">
        <v>1299</v>
      </c>
      <c r="J3617">
        <v>4.0999999999999996</v>
      </c>
      <c r="K3617" t="s">
        <v>191</v>
      </c>
      <c r="L3617" t="s">
        <v>28</v>
      </c>
      <c r="M3617" t="s">
        <v>29</v>
      </c>
      <c r="N3617" t="s">
        <v>17324</v>
      </c>
      <c r="O3617" t="s">
        <v>8869</v>
      </c>
      <c r="P3617" t="s">
        <v>1303</v>
      </c>
      <c r="Q3617" t="s">
        <v>8870</v>
      </c>
      <c r="R3617" t="s">
        <v>1304</v>
      </c>
      <c r="S3617">
        <v>22400</v>
      </c>
      <c r="T3617" t="s">
        <v>32</v>
      </c>
      <c r="U3617" t="s">
        <v>33</v>
      </c>
      <c r="V3617" t="s">
        <v>433</v>
      </c>
      <c r="W3617" t="s">
        <v>23</v>
      </c>
      <c r="X3617" s="1">
        <v>45747</v>
      </c>
      <c r="Y3617" s="1">
        <v>45705</v>
      </c>
      <c r="Z3617" s="1"/>
      <c r="AA3617" t="s">
        <v>1212</v>
      </c>
      <c r="AB3617" s="1">
        <v>45725</v>
      </c>
      <c r="AC3617">
        <v>27</v>
      </c>
      <c r="AD3617" s="1">
        <v>45752</v>
      </c>
      <c r="AE3617" s="1">
        <v>45728</v>
      </c>
      <c r="AF3617" s="1">
        <v>45716</v>
      </c>
      <c r="AG3617" t="s">
        <v>293</v>
      </c>
      <c r="AI3617" t="s">
        <v>11790</v>
      </c>
      <c r="AJ3617">
        <v>1</v>
      </c>
      <c r="AK3617">
        <v>2</v>
      </c>
      <c r="AL3617" t="s">
        <v>96</v>
      </c>
      <c r="AM3617" t="s">
        <v>8871</v>
      </c>
      <c r="AN3617" t="s">
        <v>8872</v>
      </c>
      <c r="AQ3617" t="s">
        <v>13963</v>
      </c>
      <c r="AS3617">
        <v>13653</v>
      </c>
      <c r="AT3617">
        <v>3129</v>
      </c>
      <c r="AU3617" s="1">
        <v>45747</v>
      </c>
      <c r="AV3617" t="s">
        <v>17380</v>
      </c>
      <c r="AW3617" t="s">
        <v>38</v>
      </c>
      <c r="AY3617">
        <v>3129</v>
      </c>
      <c r="BA3617" t="s">
        <v>39</v>
      </c>
      <c r="BB3617" t="s">
        <v>63</v>
      </c>
      <c r="BC3617" s="1">
        <v>45715</v>
      </c>
      <c r="BD3617" t="s">
        <v>13965</v>
      </c>
      <c r="BE3617">
        <v>44414</v>
      </c>
      <c r="BI3617">
        <v>2</v>
      </c>
      <c r="BM3617">
        <v>22400</v>
      </c>
    </row>
    <row r="3618" spans="1:65" x14ac:dyDescent="0.3">
      <c r="A3618" t="s">
        <v>17323</v>
      </c>
      <c r="B3618" t="s">
        <v>13709</v>
      </c>
      <c r="C3618" t="s">
        <v>578</v>
      </c>
      <c r="D3618" t="s">
        <v>1298</v>
      </c>
      <c r="E3618">
        <v>202503</v>
      </c>
      <c r="G3618" t="s">
        <v>114</v>
      </c>
      <c r="H3618" s="1">
        <v>45700</v>
      </c>
      <c r="I3618" t="s">
        <v>1299</v>
      </c>
      <c r="J3618">
        <v>4.0999999999999996</v>
      </c>
      <c r="K3618" t="s">
        <v>191</v>
      </c>
      <c r="L3618" t="s">
        <v>28</v>
      </c>
      <c r="M3618" t="s">
        <v>29</v>
      </c>
      <c r="N3618" t="s">
        <v>17324</v>
      </c>
      <c r="O3618" t="s">
        <v>8873</v>
      </c>
      <c r="P3618" t="s">
        <v>1303</v>
      </c>
      <c r="Q3618" t="s">
        <v>8874</v>
      </c>
      <c r="R3618" t="s">
        <v>1304</v>
      </c>
      <c r="S3618">
        <v>22400</v>
      </c>
      <c r="T3618" t="s">
        <v>32</v>
      </c>
      <c r="U3618" t="s">
        <v>33</v>
      </c>
      <c r="V3618" t="s">
        <v>433</v>
      </c>
      <c r="W3618" t="s">
        <v>23</v>
      </c>
      <c r="X3618" s="1">
        <v>45777</v>
      </c>
      <c r="Y3618" s="1">
        <v>45734</v>
      </c>
      <c r="Z3618" s="1"/>
      <c r="AA3618" t="s">
        <v>1212</v>
      </c>
      <c r="AB3618" s="1">
        <v>45746</v>
      </c>
      <c r="AC3618">
        <v>22</v>
      </c>
      <c r="AD3618" s="1">
        <v>45768</v>
      </c>
      <c r="AE3618" s="1">
        <v>45725</v>
      </c>
      <c r="AF3618" s="1">
        <v>45741</v>
      </c>
      <c r="AG3618" t="s">
        <v>293</v>
      </c>
      <c r="AI3618" t="s">
        <v>11790</v>
      </c>
      <c r="AJ3618">
        <v>1</v>
      </c>
      <c r="AK3618">
        <v>2</v>
      </c>
      <c r="AL3618" t="s">
        <v>530</v>
      </c>
      <c r="AM3618" t="s">
        <v>11146</v>
      </c>
      <c r="AN3618" t="s">
        <v>11147</v>
      </c>
      <c r="AQ3618" t="s">
        <v>594</v>
      </c>
      <c r="AR3618" t="s">
        <v>14873</v>
      </c>
      <c r="AS3618">
        <v>15360</v>
      </c>
      <c r="AT3618">
        <v>2880</v>
      </c>
      <c r="AU3618" s="1">
        <v>45777</v>
      </c>
      <c r="AV3618" t="s">
        <v>17380</v>
      </c>
      <c r="AW3618" t="s">
        <v>38</v>
      </c>
      <c r="AY3618">
        <v>1645</v>
      </c>
      <c r="AZ3618">
        <v>2880</v>
      </c>
      <c r="BA3618" t="s">
        <v>422</v>
      </c>
      <c r="BB3618" t="s">
        <v>63</v>
      </c>
      <c r="BC3618" s="1">
        <v>45744</v>
      </c>
      <c r="BD3618" t="s">
        <v>13965</v>
      </c>
      <c r="BE3618">
        <v>44414</v>
      </c>
      <c r="BK3618">
        <v>2</v>
      </c>
      <c r="BM3618">
        <v>22400</v>
      </c>
    </row>
    <row r="3619" spans="1:65" x14ac:dyDescent="0.3">
      <c r="A3619" t="s">
        <v>17323</v>
      </c>
      <c r="B3619" t="s">
        <v>13709</v>
      </c>
      <c r="C3619" t="s">
        <v>578</v>
      </c>
      <c r="D3619" t="s">
        <v>56</v>
      </c>
      <c r="E3619">
        <v>202502</v>
      </c>
      <c r="G3619" t="s">
        <v>2158</v>
      </c>
      <c r="H3619" s="1">
        <v>45701</v>
      </c>
      <c r="I3619" t="s">
        <v>1299</v>
      </c>
      <c r="J3619">
        <v>8</v>
      </c>
      <c r="K3619" t="s">
        <v>80</v>
      </c>
      <c r="L3619" t="s">
        <v>28</v>
      </c>
      <c r="M3619" t="s">
        <v>29</v>
      </c>
      <c r="N3619" t="s">
        <v>17324</v>
      </c>
      <c r="O3619" t="s">
        <v>8875</v>
      </c>
      <c r="P3619" t="s">
        <v>1339</v>
      </c>
      <c r="Q3619" t="s">
        <v>8876</v>
      </c>
      <c r="R3619" t="s">
        <v>1340</v>
      </c>
      <c r="S3619">
        <v>7140</v>
      </c>
      <c r="T3619" t="s">
        <v>32</v>
      </c>
      <c r="U3619" t="s">
        <v>33</v>
      </c>
      <c r="V3619" t="s">
        <v>433</v>
      </c>
      <c r="W3619" t="s">
        <v>23</v>
      </c>
      <c r="X3619" s="1">
        <v>45741</v>
      </c>
      <c r="Y3619" s="1">
        <v>45709</v>
      </c>
      <c r="Z3619" s="1"/>
      <c r="AA3619" t="s">
        <v>1212</v>
      </c>
      <c r="AB3619" s="1">
        <v>45719</v>
      </c>
      <c r="AC3619">
        <v>21</v>
      </c>
      <c r="AD3619" s="1">
        <v>45740</v>
      </c>
      <c r="AE3619" s="1">
        <v>45736</v>
      </c>
      <c r="AF3619" s="1">
        <v>45713</v>
      </c>
      <c r="AG3619" t="s">
        <v>293</v>
      </c>
      <c r="AI3619" t="s">
        <v>11787</v>
      </c>
      <c r="AJ3619">
        <v>1</v>
      </c>
      <c r="AK3619">
        <v>1</v>
      </c>
      <c r="AL3619" t="s">
        <v>530</v>
      </c>
      <c r="AM3619" t="s">
        <v>8814</v>
      </c>
      <c r="AN3619" t="s">
        <v>8877</v>
      </c>
      <c r="AQ3619" t="s">
        <v>594</v>
      </c>
      <c r="AR3619" t="s">
        <v>14873</v>
      </c>
      <c r="AS3619">
        <v>11558</v>
      </c>
      <c r="AT3619">
        <v>2640</v>
      </c>
      <c r="AU3619" s="1">
        <v>45741</v>
      </c>
      <c r="AV3619" t="s">
        <v>17380</v>
      </c>
      <c r="AW3619" t="s">
        <v>38</v>
      </c>
      <c r="AY3619">
        <v>1645</v>
      </c>
      <c r="AZ3619">
        <v>2640</v>
      </c>
      <c r="BA3619" t="s">
        <v>39</v>
      </c>
      <c r="BB3619" t="s">
        <v>63</v>
      </c>
      <c r="BC3619" s="1">
        <v>45721</v>
      </c>
      <c r="BD3619" t="s">
        <v>13965</v>
      </c>
      <c r="BE3619">
        <v>25393</v>
      </c>
      <c r="BK3619">
        <v>1</v>
      </c>
      <c r="BM3619">
        <v>7140</v>
      </c>
    </row>
    <row r="3620" spans="1:65" x14ac:dyDescent="0.3">
      <c r="A3620" t="s">
        <v>17323</v>
      </c>
      <c r="B3620" t="s">
        <v>13709</v>
      </c>
      <c r="C3620" t="s">
        <v>45</v>
      </c>
      <c r="D3620" t="s">
        <v>56</v>
      </c>
      <c r="E3620">
        <v>202503</v>
      </c>
      <c r="G3620" t="s">
        <v>148</v>
      </c>
      <c r="H3620" s="1">
        <v>45701</v>
      </c>
      <c r="I3620" t="s">
        <v>1299</v>
      </c>
      <c r="J3620" t="s">
        <v>1318</v>
      </c>
      <c r="K3620" t="s">
        <v>1318</v>
      </c>
      <c r="L3620" t="s">
        <v>28</v>
      </c>
      <c r="M3620" t="s">
        <v>1739</v>
      </c>
      <c r="N3620" t="s">
        <v>17324</v>
      </c>
      <c r="O3620" t="s">
        <v>8878</v>
      </c>
      <c r="P3620" t="s">
        <v>1740</v>
      </c>
      <c r="Q3620" t="s">
        <v>8879</v>
      </c>
      <c r="R3620" t="s">
        <v>1741</v>
      </c>
      <c r="S3620">
        <v>14515</v>
      </c>
      <c r="T3620" t="s">
        <v>32</v>
      </c>
      <c r="U3620" t="s">
        <v>33</v>
      </c>
      <c r="V3620" t="s">
        <v>524</v>
      </c>
      <c r="W3620" t="s">
        <v>257</v>
      </c>
      <c r="X3620" s="1">
        <v>45762</v>
      </c>
      <c r="Y3620" s="1">
        <v>45751</v>
      </c>
      <c r="Z3620" s="1"/>
      <c r="AA3620" t="s">
        <v>1212</v>
      </c>
      <c r="AB3620" s="1">
        <v>45752</v>
      </c>
      <c r="AC3620">
        <v>2</v>
      </c>
      <c r="AD3620" s="1">
        <v>45754</v>
      </c>
      <c r="AE3620" s="1">
        <v>45781</v>
      </c>
      <c r="AF3620" s="1">
        <v>45746</v>
      </c>
      <c r="AG3620" t="s">
        <v>293</v>
      </c>
      <c r="AI3620" t="s">
        <v>11787</v>
      </c>
      <c r="AJ3620">
        <v>1</v>
      </c>
      <c r="AK3620">
        <v>1</v>
      </c>
      <c r="AL3620" t="s">
        <v>415</v>
      </c>
      <c r="AM3620" t="s">
        <v>11148</v>
      </c>
      <c r="AN3620" t="s">
        <v>11149</v>
      </c>
      <c r="AQ3620" t="s">
        <v>594</v>
      </c>
      <c r="AR3620" t="s">
        <v>13977</v>
      </c>
      <c r="AS3620">
        <v>2700</v>
      </c>
      <c r="AT3620">
        <v>1090</v>
      </c>
      <c r="AU3620" s="1">
        <v>45762</v>
      </c>
      <c r="AV3620" t="s">
        <v>17380</v>
      </c>
      <c r="AW3620" t="s">
        <v>258</v>
      </c>
      <c r="AZ3620">
        <v>1090</v>
      </c>
      <c r="BA3620" t="s">
        <v>69</v>
      </c>
      <c r="BB3620" t="s">
        <v>63</v>
      </c>
      <c r="BC3620" s="1">
        <v>45751</v>
      </c>
      <c r="BD3620" t="s">
        <v>1118</v>
      </c>
      <c r="BE3620">
        <v>639783</v>
      </c>
      <c r="BK3620">
        <v>1</v>
      </c>
      <c r="BM3620">
        <v>14515</v>
      </c>
    </row>
    <row r="3621" spans="1:65" x14ac:dyDescent="0.3">
      <c r="A3621" t="s">
        <v>17323</v>
      </c>
      <c r="B3621" t="s">
        <v>13709</v>
      </c>
      <c r="C3621" t="s">
        <v>578</v>
      </c>
      <c r="D3621" t="s">
        <v>56</v>
      </c>
      <c r="E3621">
        <v>202503</v>
      </c>
      <c r="G3621" t="s">
        <v>2158</v>
      </c>
      <c r="H3621" s="1">
        <v>45702</v>
      </c>
      <c r="I3621" t="s">
        <v>1299</v>
      </c>
      <c r="J3621">
        <v>8</v>
      </c>
      <c r="K3621" t="s">
        <v>80</v>
      </c>
      <c r="L3621" t="s">
        <v>28</v>
      </c>
      <c r="M3621" t="s">
        <v>29</v>
      </c>
      <c r="N3621" t="s">
        <v>17324</v>
      </c>
      <c r="O3621" t="s">
        <v>8880</v>
      </c>
      <c r="P3621" t="s">
        <v>1339</v>
      </c>
      <c r="Q3621" t="s">
        <v>8881</v>
      </c>
      <c r="R3621" t="s">
        <v>1340</v>
      </c>
      <c r="S3621">
        <v>13600</v>
      </c>
      <c r="T3621" t="s">
        <v>32</v>
      </c>
      <c r="U3621" t="s">
        <v>33</v>
      </c>
      <c r="V3621" t="s">
        <v>433</v>
      </c>
      <c r="W3621" t="s">
        <v>23</v>
      </c>
      <c r="X3621" s="1">
        <v>45751</v>
      </c>
      <c r="Y3621" s="1">
        <v>45720</v>
      </c>
      <c r="Z3621" s="1"/>
      <c r="AA3621" t="s">
        <v>1212</v>
      </c>
      <c r="AB3621" s="1">
        <v>45728</v>
      </c>
      <c r="AC3621">
        <v>26</v>
      </c>
      <c r="AD3621" s="1">
        <v>45754</v>
      </c>
      <c r="AE3621" s="1">
        <v>45731</v>
      </c>
      <c r="AF3621" s="1">
        <v>45723</v>
      </c>
      <c r="AG3621" t="s">
        <v>293</v>
      </c>
      <c r="AI3621" t="s">
        <v>11787</v>
      </c>
      <c r="AJ3621">
        <v>1</v>
      </c>
      <c r="AK3621">
        <v>1</v>
      </c>
      <c r="AL3621" t="s">
        <v>146</v>
      </c>
      <c r="AM3621" t="s">
        <v>8882</v>
      </c>
      <c r="AN3621" t="s">
        <v>8883</v>
      </c>
      <c r="AQ3621" t="s">
        <v>13963</v>
      </c>
      <c r="AS3621">
        <v>10803</v>
      </c>
      <c r="AT3621">
        <v>1140</v>
      </c>
      <c r="AU3621" s="1">
        <v>45751</v>
      </c>
      <c r="AV3621" t="s">
        <v>17380</v>
      </c>
      <c r="AW3621" t="s">
        <v>38</v>
      </c>
      <c r="AY3621">
        <v>1140</v>
      </c>
      <c r="BA3621" t="s">
        <v>39</v>
      </c>
      <c r="BB3621" t="s">
        <v>63</v>
      </c>
      <c r="BC3621" s="1">
        <v>45730</v>
      </c>
      <c r="BD3621" t="s">
        <v>13965</v>
      </c>
      <c r="BE3621">
        <v>48368</v>
      </c>
      <c r="BI3621">
        <v>1</v>
      </c>
      <c r="BM3621">
        <v>13600</v>
      </c>
    </row>
    <row r="3622" spans="1:65" x14ac:dyDescent="0.3">
      <c r="A3622" t="s">
        <v>17323</v>
      </c>
      <c r="B3622" t="s">
        <v>13709</v>
      </c>
      <c r="C3622" t="s">
        <v>45</v>
      </c>
      <c r="D3622" t="s">
        <v>1313</v>
      </c>
      <c r="E3622">
        <v>202503</v>
      </c>
      <c r="G3622" t="s">
        <v>1325</v>
      </c>
      <c r="H3622" s="1">
        <v>45705</v>
      </c>
      <c r="I3622" t="s">
        <v>1299</v>
      </c>
      <c r="J3622">
        <v>8</v>
      </c>
      <c r="K3622" t="s">
        <v>75</v>
      </c>
      <c r="L3622" t="s">
        <v>28</v>
      </c>
      <c r="M3622" t="s">
        <v>599</v>
      </c>
      <c r="N3622" t="s">
        <v>17324</v>
      </c>
      <c r="O3622" t="s">
        <v>8884</v>
      </c>
      <c r="P3622" t="s">
        <v>1359</v>
      </c>
      <c r="Q3622" t="s">
        <v>8885</v>
      </c>
      <c r="R3622" t="s">
        <v>1360</v>
      </c>
      <c r="S3622">
        <v>19000</v>
      </c>
      <c r="T3622" t="s">
        <v>32</v>
      </c>
      <c r="U3622" t="s">
        <v>33</v>
      </c>
      <c r="V3622" t="s">
        <v>575</v>
      </c>
      <c r="W3622" t="s">
        <v>575</v>
      </c>
      <c r="X3622" s="1">
        <v>45742</v>
      </c>
      <c r="Y3622" s="1">
        <v>45723</v>
      </c>
      <c r="Z3622" s="1"/>
      <c r="AA3622" t="s">
        <v>1212</v>
      </c>
      <c r="AB3622" s="1">
        <v>45725</v>
      </c>
      <c r="AC3622">
        <v>10</v>
      </c>
      <c r="AD3622" s="1">
        <v>45735</v>
      </c>
      <c r="AE3622" s="1">
        <v>45731</v>
      </c>
      <c r="AF3622" s="1">
        <v>45723</v>
      </c>
      <c r="AG3622" t="s">
        <v>293</v>
      </c>
      <c r="AI3622" t="s">
        <v>11791</v>
      </c>
      <c r="AJ3622">
        <v>1</v>
      </c>
      <c r="AK3622">
        <v>1</v>
      </c>
      <c r="AL3622" t="s">
        <v>96</v>
      </c>
      <c r="AM3622" t="s">
        <v>8857</v>
      </c>
      <c r="AN3622" t="s">
        <v>8886</v>
      </c>
      <c r="AQ3622" t="s">
        <v>13963</v>
      </c>
      <c r="AS3622">
        <v>10328</v>
      </c>
      <c r="AT3622">
        <v>450</v>
      </c>
      <c r="AU3622" s="1">
        <v>45742</v>
      </c>
      <c r="AV3622" t="s">
        <v>17380</v>
      </c>
      <c r="AW3622" t="s">
        <v>127</v>
      </c>
      <c r="AY3622">
        <v>450</v>
      </c>
      <c r="BA3622" t="s">
        <v>1324</v>
      </c>
      <c r="BB3622" t="s">
        <v>63</v>
      </c>
      <c r="BC3622" s="1">
        <v>45723</v>
      </c>
      <c r="BD3622" t="s">
        <v>1118</v>
      </c>
      <c r="BE3622">
        <v>335502</v>
      </c>
      <c r="BI3622">
        <v>1</v>
      </c>
      <c r="BM3622">
        <v>19000</v>
      </c>
    </row>
    <row r="3623" spans="1:65" x14ac:dyDescent="0.3">
      <c r="A3623" t="s">
        <v>17323</v>
      </c>
      <c r="B3623" t="s">
        <v>13709</v>
      </c>
      <c r="C3623" t="s">
        <v>538</v>
      </c>
      <c r="D3623" t="s">
        <v>1313</v>
      </c>
      <c r="E3623">
        <v>202503</v>
      </c>
      <c r="G3623" t="s">
        <v>1384</v>
      </c>
      <c r="H3623" s="1">
        <v>45706</v>
      </c>
      <c r="I3623" t="s">
        <v>1299</v>
      </c>
      <c r="J3623">
        <v>9</v>
      </c>
      <c r="K3623" t="s">
        <v>180</v>
      </c>
      <c r="L3623" t="s">
        <v>28</v>
      </c>
      <c r="M3623" t="s">
        <v>1375</v>
      </c>
      <c r="N3623" t="s">
        <v>17324</v>
      </c>
      <c r="O3623" t="s">
        <v>8887</v>
      </c>
      <c r="P3623" t="s">
        <v>1380</v>
      </c>
      <c r="Q3623" t="s">
        <v>8888</v>
      </c>
      <c r="R3623" t="s">
        <v>1381</v>
      </c>
      <c r="S3623">
        <v>18200</v>
      </c>
      <c r="T3623" t="s">
        <v>32</v>
      </c>
      <c r="U3623" t="s">
        <v>33</v>
      </c>
      <c r="V3623" t="s">
        <v>1447</v>
      </c>
      <c r="W3623" t="s">
        <v>559</v>
      </c>
      <c r="X3623" s="1">
        <v>45795</v>
      </c>
      <c r="Y3623" s="1">
        <v>45730</v>
      </c>
      <c r="Z3623" s="1"/>
      <c r="AA3623" t="s">
        <v>1212</v>
      </c>
      <c r="AB3623" s="1">
        <v>45736</v>
      </c>
      <c r="AC3623">
        <v>30</v>
      </c>
      <c r="AD3623" s="1">
        <v>45766</v>
      </c>
      <c r="AE3623" s="1">
        <v>45756</v>
      </c>
      <c r="AF3623" s="1">
        <v>45732</v>
      </c>
      <c r="AG3623" t="s">
        <v>293</v>
      </c>
      <c r="AI3623" t="s">
        <v>11791</v>
      </c>
      <c r="AJ3623">
        <v>1</v>
      </c>
      <c r="AK3623">
        <v>1</v>
      </c>
      <c r="AL3623" t="s">
        <v>146</v>
      </c>
      <c r="AM3623" t="s">
        <v>11118</v>
      </c>
      <c r="AN3623" t="s">
        <v>11118</v>
      </c>
      <c r="AQ3623" t="s">
        <v>13963</v>
      </c>
      <c r="AS3623">
        <v>10808</v>
      </c>
      <c r="AT3623">
        <v>3105</v>
      </c>
      <c r="AU3623" s="1">
        <v>45795</v>
      </c>
      <c r="AV3623" t="s">
        <v>17380</v>
      </c>
      <c r="AW3623" t="s">
        <v>1448</v>
      </c>
      <c r="AY3623">
        <v>3105</v>
      </c>
      <c r="BA3623" t="s">
        <v>1324</v>
      </c>
      <c r="BB3623" t="s">
        <v>63</v>
      </c>
      <c r="BC3623" s="1">
        <v>45730</v>
      </c>
      <c r="BD3623" t="s">
        <v>13965</v>
      </c>
      <c r="BE3623">
        <v>36637</v>
      </c>
      <c r="BI3623">
        <v>1</v>
      </c>
      <c r="BM3623">
        <v>18200</v>
      </c>
    </row>
    <row r="3624" spans="1:65" x14ac:dyDescent="0.3">
      <c r="A3624" t="s">
        <v>17323</v>
      </c>
      <c r="B3624" t="s">
        <v>13709</v>
      </c>
      <c r="C3624" t="s">
        <v>538</v>
      </c>
      <c r="D3624" t="s">
        <v>1313</v>
      </c>
      <c r="E3624">
        <v>202504</v>
      </c>
      <c r="G3624" t="s">
        <v>1384</v>
      </c>
      <c r="H3624" s="1">
        <v>45706</v>
      </c>
      <c r="I3624" t="s">
        <v>1299</v>
      </c>
      <c r="J3624">
        <v>9</v>
      </c>
      <c r="K3624" t="s">
        <v>180</v>
      </c>
      <c r="L3624" t="s">
        <v>28</v>
      </c>
      <c r="M3624" t="s">
        <v>1375</v>
      </c>
      <c r="N3624" t="s">
        <v>17324</v>
      </c>
      <c r="O3624" t="s">
        <v>8889</v>
      </c>
      <c r="P3624" t="s">
        <v>1380</v>
      </c>
      <c r="Q3624" t="s">
        <v>8890</v>
      </c>
      <c r="R3624" t="s">
        <v>1381</v>
      </c>
      <c r="S3624">
        <v>18200</v>
      </c>
      <c r="T3624" t="s">
        <v>32</v>
      </c>
      <c r="U3624" t="s">
        <v>33</v>
      </c>
      <c r="V3624" t="s">
        <v>1447</v>
      </c>
      <c r="W3624" t="s">
        <v>559</v>
      </c>
      <c r="X3624" s="1">
        <v>45826</v>
      </c>
      <c r="Y3624" s="1">
        <v>45761</v>
      </c>
      <c r="Z3624" s="1"/>
      <c r="AA3624" t="s">
        <v>1212</v>
      </c>
      <c r="AB3624" s="1">
        <v>45781</v>
      </c>
      <c r="AC3624">
        <v>32</v>
      </c>
      <c r="AD3624" s="1">
        <v>45813</v>
      </c>
      <c r="AE3624" s="1">
        <v>45756</v>
      </c>
      <c r="AF3624" s="1">
        <v>45774</v>
      </c>
      <c r="AG3624" t="s">
        <v>293</v>
      </c>
      <c r="AI3624" t="s">
        <v>11791</v>
      </c>
      <c r="AJ3624">
        <v>1</v>
      </c>
      <c r="AK3624">
        <v>1</v>
      </c>
      <c r="AL3624" t="s">
        <v>1954</v>
      </c>
      <c r="AM3624" t="s">
        <v>13480</v>
      </c>
      <c r="AN3624" t="s">
        <v>13481</v>
      </c>
      <c r="AQ3624" t="s">
        <v>13963</v>
      </c>
      <c r="AT3624">
        <v>4454</v>
      </c>
      <c r="AU3624" s="1">
        <v>45826</v>
      </c>
      <c r="AV3624" t="s">
        <v>17380</v>
      </c>
      <c r="AW3624" t="s">
        <v>1448</v>
      </c>
      <c r="AY3624">
        <v>4454</v>
      </c>
      <c r="BA3624" t="s">
        <v>1324</v>
      </c>
      <c r="BB3624" t="s">
        <v>63</v>
      </c>
      <c r="BC3624" s="1">
        <v>45761</v>
      </c>
      <c r="BD3624" t="s">
        <v>13965</v>
      </c>
      <c r="BE3624">
        <v>36637</v>
      </c>
      <c r="BI3624">
        <v>1</v>
      </c>
      <c r="BM3624">
        <v>18200</v>
      </c>
    </row>
    <row r="3625" spans="1:65" x14ac:dyDescent="0.3">
      <c r="A3625" t="s">
        <v>17323</v>
      </c>
      <c r="B3625" t="s">
        <v>13709</v>
      </c>
      <c r="C3625" t="s">
        <v>199</v>
      </c>
      <c r="D3625" t="s">
        <v>1313</v>
      </c>
      <c r="E3625">
        <v>202503</v>
      </c>
      <c r="G3625" t="s">
        <v>189</v>
      </c>
      <c r="H3625" s="1">
        <v>45707</v>
      </c>
      <c r="I3625" t="s">
        <v>1299</v>
      </c>
      <c r="J3625">
        <v>9</v>
      </c>
      <c r="K3625" t="s">
        <v>180</v>
      </c>
      <c r="L3625" t="s">
        <v>28</v>
      </c>
      <c r="M3625" t="s">
        <v>200</v>
      </c>
      <c r="N3625" t="s">
        <v>17324</v>
      </c>
      <c r="O3625" t="s">
        <v>8891</v>
      </c>
      <c r="P3625" t="s">
        <v>1376</v>
      </c>
      <c r="Q3625" t="s">
        <v>8892</v>
      </c>
      <c r="R3625" t="s">
        <v>1377</v>
      </c>
      <c r="S3625">
        <v>12800</v>
      </c>
      <c r="T3625" t="s">
        <v>32</v>
      </c>
      <c r="U3625" t="s">
        <v>33</v>
      </c>
      <c r="V3625" t="s">
        <v>549</v>
      </c>
      <c r="W3625" t="s">
        <v>201</v>
      </c>
      <c r="X3625" s="1">
        <v>45787</v>
      </c>
      <c r="Y3625" s="1">
        <v>45712</v>
      </c>
      <c r="Z3625" s="1"/>
      <c r="AA3625" t="s">
        <v>1212</v>
      </c>
      <c r="AB3625" s="1">
        <v>45731</v>
      </c>
      <c r="AC3625">
        <v>46</v>
      </c>
      <c r="AD3625" s="1">
        <v>45777</v>
      </c>
      <c r="AE3625" s="1">
        <v>45731</v>
      </c>
      <c r="AF3625" s="1">
        <v>45726</v>
      </c>
      <c r="AG3625" t="s">
        <v>293</v>
      </c>
      <c r="AI3625" t="s">
        <v>11787</v>
      </c>
      <c r="AJ3625">
        <v>1</v>
      </c>
      <c r="AK3625">
        <v>1</v>
      </c>
      <c r="AL3625" t="s">
        <v>14792</v>
      </c>
      <c r="AM3625" t="s">
        <v>11132</v>
      </c>
      <c r="AN3625" t="s">
        <v>11150</v>
      </c>
      <c r="AQ3625" t="s">
        <v>594</v>
      </c>
      <c r="AR3625" t="s">
        <v>13977</v>
      </c>
      <c r="AS3625">
        <v>11773</v>
      </c>
      <c r="AT3625">
        <v>3540</v>
      </c>
      <c r="AU3625" s="1">
        <v>45787</v>
      </c>
      <c r="AV3625" t="s">
        <v>17380</v>
      </c>
      <c r="AW3625" t="s">
        <v>202</v>
      </c>
      <c r="AZ3625">
        <v>3540</v>
      </c>
      <c r="BA3625" t="s">
        <v>1324</v>
      </c>
      <c r="BB3625" t="s">
        <v>63</v>
      </c>
      <c r="BC3625" s="1">
        <v>45722</v>
      </c>
      <c r="BD3625" t="s">
        <v>1118</v>
      </c>
      <c r="BE3625">
        <v>244346</v>
      </c>
      <c r="BK3625">
        <v>1</v>
      </c>
      <c r="BM3625">
        <v>12800</v>
      </c>
    </row>
    <row r="3626" spans="1:65" x14ac:dyDescent="0.3">
      <c r="A3626" t="s">
        <v>17323</v>
      </c>
      <c r="B3626" t="s">
        <v>13709</v>
      </c>
      <c r="C3626" t="s">
        <v>199</v>
      </c>
      <c r="D3626" t="s">
        <v>1313</v>
      </c>
      <c r="E3626">
        <v>202503</v>
      </c>
      <c r="G3626" t="s">
        <v>189</v>
      </c>
      <c r="H3626" s="1">
        <v>45707</v>
      </c>
      <c r="I3626" t="s">
        <v>1299</v>
      </c>
      <c r="J3626">
        <v>9</v>
      </c>
      <c r="K3626" t="s">
        <v>180</v>
      </c>
      <c r="L3626" t="s">
        <v>28</v>
      </c>
      <c r="M3626" t="s">
        <v>200</v>
      </c>
      <c r="N3626" t="s">
        <v>17324</v>
      </c>
      <c r="O3626" t="s">
        <v>8893</v>
      </c>
      <c r="P3626" t="s">
        <v>1376</v>
      </c>
      <c r="Q3626" t="s">
        <v>8894</v>
      </c>
      <c r="R3626" t="s">
        <v>1377</v>
      </c>
      <c r="S3626">
        <v>12800</v>
      </c>
      <c r="T3626" t="s">
        <v>32</v>
      </c>
      <c r="U3626" t="s">
        <v>33</v>
      </c>
      <c r="V3626" t="s">
        <v>549</v>
      </c>
      <c r="W3626" t="s">
        <v>201</v>
      </c>
      <c r="X3626" s="1">
        <v>45787</v>
      </c>
      <c r="Y3626" s="1">
        <v>45712</v>
      </c>
      <c r="Z3626" s="1"/>
      <c r="AA3626" t="s">
        <v>1212</v>
      </c>
      <c r="AB3626" s="1">
        <v>45731</v>
      </c>
      <c r="AC3626">
        <v>46</v>
      </c>
      <c r="AD3626" s="1">
        <v>45777</v>
      </c>
      <c r="AE3626" s="1">
        <v>45717</v>
      </c>
      <c r="AF3626" s="1">
        <v>45726</v>
      </c>
      <c r="AG3626" t="s">
        <v>293</v>
      </c>
      <c r="AI3626" t="s">
        <v>11787</v>
      </c>
      <c r="AJ3626">
        <v>1</v>
      </c>
      <c r="AK3626">
        <v>1</v>
      </c>
      <c r="AL3626" t="s">
        <v>14792</v>
      </c>
      <c r="AM3626" t="s">
        <v>11132</v>
      </c>
      <c r="AN3626" t="s">
        <v>11151</v>
      </c>
      <c r="AQ3626" t="s">
        <v>594</v>
      </c>
      <c r="AR3626" t="s">
        <v>13977</v>
      </c>
      <c r="AS3626">
        <v>11773</v>
      </c>
      <c r="AT3626">
        <v>3540</v>
      </c>
      <c r="AU3626" s="1">
        <v>45787</v>
      </c>
      <c r="AV3626" t="s">
        <v>17380</v>
      </c>
      <c r="AW3626" t="s">
        <v>202</v>
      </c>
      <c r="AZ3626">
        <v>3540</v>
      </c>
      <c r="BA3626" t="s">
        <v>1324</v>
      </c>
      <c r="BB3626" t="s">
        <v>63</v>
      </c>
      <c r="BC3626" s="1">
        <v>45722</v>
      </c>
      <c r="BD3626" t="s">
        <v>1118</v>
      </c>
      <c r="BE3626">
        <v>244346</v>
      </c>
      <c r="BK3626">
        <v>1</v>
      </c>
      <c r="BM3626">
        <v>12800</v>
      </c>
    </row>
    <row r="3627" spans="1:65" x14ac:dyDescent="0.3">
      <c r="A3627" t="s">
        <v>17323</v>
      </c>
      <c r="B3627" t="s">
        <v>13709</v>
      </c>
      <c r="C3627" t="s">
        <v>199</v>
      </c>
      <c r="D3627" t="s">
        <v>1313</v>
      </c>
      <c r="E3627">
        <v>202504</v>
      </c>
      <c r="G3627" t="s">
        <v>189</v>
      </c>
      <c r="H3627" s="1">
        <v>45707</v>
      </c>
      <c r="I3627" t="s">
        <v>1299</v>
      </c>
      <c r="J3627">
        <v>9</v>
      </c>
      <c r="K3627" t="s">
        <v>180</v>
      </c>
      <c r="L3627" t="s">
        <v>28</v>
      </c>
      <c r="M3627" t="s">
        <v>200</v>
      </c>
      <c r="N3627" t="s">
        <v>17324</v>
      </c>
      <c r="O3627" t="s">
        <v>8895</v>
      </c>
      <c r="P3627" t="s">
        <v>1376</v>
      </c>
      <c r="Q3627" t="s">
        <v>8896</v>
      </c>
      <c r="R3627" t="s">
        <v>1377</v>
      </c>
      <c r="S3627">
        <v>12800</v>
      </c>
      <c r="T3627" t="s">
        <v>32</v>
      </c>
      <c r="U3627" t="s">
        <v>33</v>
      </c>
      <c r="V3627" t="s">
        <v>549</v>
      </c>
      <c r="W3627" t="s">
        <v>201</v>
      </c>
      <c r="X3627" s="1">
        <v>45823</v>
      </c>
      <c r="Y3627" s="1">
        <v>45748</v>
      </c>
      <c r="Z3627" s="1"/>
      <c r="AA3627" t="s">
        <v>1212</v>
      </c>
      <c r="AB3627" s="1">
        <v>45756</v>
      </c>
      <c r="AC3627">
        <v>48</v>
      </c>
      <c r="AD3627" s="1">
        <v>45804</v>
      </c>
      <c r="AE3627" s="1">
        <v>45732</v>
      </c>
      <c r="AF3627" s="1">
        <v>45749</v>
      </c>
      <c r="AG3627" t="s">
        <v>293</v>
      </c>
      <c r="AI3627" t="s">
        <v>11787</v>
      </c>
      <c r="AJ3627">
        <v>1</v>
      </c>
      <c r="AK3627">
        <v>1</v>
      </c>
      <c r="AL3627" t="s">
        <v>14792</v>
      </c>
      <c r="AM3627" t="s">
        <v>11152</v>
      </c>
      <c r="AN3627" t="s">
        <v>11153</v>
      </c>
      <c r="AQ3627" t="s">
        <v>594</v>
      </c>
      <c r="AR3627" t="s">
        <v>13977</v>
      </c>
      <c r="AS3627">
        <v>11773</v>
      </c>
      <c r="AT3627">
        <v>2890</v>
      </c>
      <c r="AU3627" s="1">
        <v>45823</v>
      </c>
      <c r="AV3627" t="s">
        <v>17380</v>
      </c>
      <c r="AW3627" t="s">
        <v>202</v>
      </c>
      <c r="AZ3627">
        <v>2890</v>
      </c>
      <c r="BA3627" t="s">
        <v>1324</v>
      </c>
      <c r="BB3627" t="s">
        <v>63</v>
      </c>
      <c r="BC3627" s="1">
        <v>45758</v>
      </c>
      <c r="BD3627" t="s">
        <v>1118</v>
      </c>
      <c r="BE3627">
        <v>244346</v>
      </c>
      <c r="BK3627">
        <v>1</v>
      </c>
      <c r="BM3627">
        <v>12800</v>
      </c>
    </row>
    <row r="3628" spans="1:65" x14ac:dyDescent="0.3">
      <c r="A3628" t="s">
        <v>17323</v>
      </c>
      <c r="B3628" t="s">
        <v>13709</v>
      </c>
      <c r="C3628" t="s">
        <v>199</v>
      </c>
      <c r="D3628" t="s">
        <v>1313</v>
      </c>
      <c r="E3628">
        <v>202504</v>
      </c>
      <c r="G3628" t="s">
        <v>189</v>
      </c>
      <c r="H3628" s="1">
        <v>45707</v>
      </c>
      <c r="I3628" t="s">
        <v>1299</v>
      </c>
      <c r="J3628">
        <v>9</v>
      </c>
      <c r="K3628" t="s">
        <v>180</v>
      </c>
      <c r="L3628" t="s">
        <v>28</v>
      </c>
      <c r="M3628" t="s">
        <v>200</v>
      </c>
      <c r="N3628" t="s">
        <v>17324</v>
      </c>
      <c r="O3628" t="s">
        <v>8897</v>
      </c>
      <c r="P3628" t="s">
        <v>1376</v>
      </c>
      <c r="Q3628" t="s">
        <v>8898</v>
      </c>
      <c r="R3628" t="s">
        <v>1377</v>
      </c>
      <c r="S3628">
        <v>12800</v>
      </c>
      <c r="T3628" t="s">
        <v>32</v>
      </c>
      <c r="U3628" t="s">
        <v>33</v>
      </c>
      <c r="V3628" t="s">
        <v>549</v>
      </c>
      <c r="W3628" t="s">
        <v>201</v>
      </c>
      <c r="X3628" s="1">
        <v>45823</v>
      </c>
      <c r="Y3628" s="1">
        <v>45748</v>
      </c>
      <c r="Z3628" s="1"/>
      <c r="AA3628" t="s">
        <v>1212</v>
      </c>
      <c r="AB3628" s="1">
        <v>45756</v>
      </c>
      <c r="AC3628">
        <v>48</v>
      </c>
      <c r="AD3628" s="1">
        <v>45804</v>
      </c>
      <c r="AE3628" s="1">
        <v>45742</v>
      </c>
      <c r="AF3628" s="1">
        <v>45749</v>
      </c>
      <c r="AG3628" t="s">
        <v>293</v>
      </c>
      <c r="AI3628" t="s">
        <v>11787</v>
      </c>
      <c r="AJ3628">
        <v>1</v>
      </c>
      <c r="AK3628">
        <v>1</v>
      </c>
      <c r="AL3628" t="s">
        <v>14792</v>
      </c>
      <c r="AM3628" t="s">
        <v>11152</v>
      </c>
      <c r="AN3628" t="s">
        <v>11154</v>
      </c>
      <c r="AQ3628" t="s">
        <v>594</v>
      </c>
      <c r="AR3628" t="s">
        <v>13977</v>
      </c>
      <c r="AS3628">
        <v>11773</v>
      </c>
      <c r="AT3628">
        <v>2890</v>
      </c>
      <c r="AU3628" s="1">
        <v>45823</v>
      </c>
      <c r="AV3628" t="s">
        <v>17380</v>
      </c>
      <c r="AW3628" t="s">
        <v>202</v>
      </c>
      <c r="AZ3628">
        <v>2890</v>
      </c>
      <c r="BA3628" t="s">
        <v>1324</v>
      </c>
      <c r="BB3628" t="s">
        <v>63</v>
      </c>
      <c r="BC3628" s="1">
        <v>45758</v>
      </c>
      <c r="BD3628" t="s">
        <v>1118</v>
      </c>
      <c r="BE3628">
        <v>244346</v>
      </c>
      <c r="BK3628">
        <v>1</v>
      </c>
      <c r="BM3628">
        <v>12800</v>
      </c>
    </row>
    <row r="3629" spans="1:65" x14ac:dyDescent="0.3">
      <c r="A3629" t="s">
        <v>17323</v>
      </c>
      <c r="B3629" t="s">
        <v>13709</v>
      </c>
      <c r="C3629" t="s">
        <v>199</v>
      </c>
      <c r="D3629" t="s">
        <v>1313</v>
      </c>
      <c r="E3629">
        <v>202503</v>
      </c>
      <c r="G3629" t="s">
        <v>189</v>
      </c>
      <c r="H3629" s="1">
        <v>45707</v>
      </c>
      <c r="I3629" t="s">
        <v>1299</v>
      </c>
      <c r="J3629">
        <v>9</v>
      </c>
      <c r="K3629" t="s">
        <v>180</v>
      </c>
      <c r="L3629" t="s">
        <v>28</v>
      </c>
      <c r="M3629" t="s">
        <v>200</v>
      </c>
      <c r="N3629" t="s">
        <v>17324</v>
      </c>
      <c r="O3629" t="s">
        <v>8899</v>
      </c>
      <c r="P3629" t="s">
        <v>1376</v>
      </c>
      <c r="Q3629" t="s">
        <v>8900</v>
      </c>
      <c r="R3629" t="s">
        <v>1377</v>
      </c>
      <c r="S3629">
        <v>12800</v>
      </c>
      <c r="T3629" t="s">
        <v>32</v>
      </c>
      <c r="U3629" t="s">
        <v>33</v>
      </c>
      <c r="V3629" t="s">
        <v>549</v>
      </c>
      <c r="W3629" t="s">
        <v>201</v>
      </c>
      <c r="X3629" s="1">
        <v>45808</v>
      </c>
      <c r="Y3629" s="1">
        <v>45733</v>
      </c>
      <c r="Z3629" s="1"/>
      <c r="AA3629" t="s">
        <v>1212</v>
      </c>
      <c r="AB3629" s="1">
        <v>45731</v>
      </c>
      <c r="AC3629">
        <v>46</v>
      </c>
      <c r="AD3629" s="1">
        <v>45777</v>
      </c>
      <c r="AE3629" s="1">
        <v>45732</v>
      </c>
      <c r="AF3629" s="1">
        <v>45726</v>
      </c>
      <c r="AG3629" t="s">
        <v>293</v>
      </c>
      <c r="AI3629" t="s">
        <v>11787</v>
      </c>
      <c r="AJ3629">
        <v>1</v>
      </c>
      <c r="AK3629">
        <v>1</v>
      </c>
      <c r="AL3629" t="s">
        <v>14792</v>
      </c>
      <c r="AM3629" t="s">
        <v>11132</v>
      </c>
      <c r="AN3629" t="s">
        <v>11155</v>
      </c>
      <c r="AQ3629" t="s">
        <v>594</v>
      </c>
      <c r="AR3629" t="s">
        <v>13977</v>
      </c>
      <c r="AS3629">
        <v>11773</v>
      </c>
      <c r="AT3629">
        <v>3540</v>
      </c>
      <c r="AU3629" s="1">
        <v>45808</v>
      </c>
      <c r="AV3629" t="s">
        <v>17380</v>
      </c>
      <c r="AW3629" t="s">
        <v>202</v>
      </c>
      <c r="AZ3629">
        <v>3540</v>
      </c>
      <c r="BA3629" t="s">
        <v>1324</v>
      </c>
      <c r="BB3629" t="s">
        <v>63</v>
      </c>
      <c r="BC3629" s="1">
        <v>45743</v>
      </c>
      <c r="BD3629" t="s">
        <v>1118</v>
      </c>
      <c r="BE3629">
        <v>244346</v>
      </c>
      <c r="BK3629">
        <v>1</v>
      </c>
      <c r="BM3629">
        <v>12800</v>
      </c>
    </row>
    <row r="3630" spans="1:65" x14ac:dyDescent="0.3">
      <c r="A3630" t="s">
        <v>17323</v>
      </c>
      <c r="B3630" t="s">
        <v>13709</v>
      </c>
      <c r="C3630" t="s">
        <v>45</v>
      </c>
      <c r="D3630" t="s">
        <v>56</v>
      </c>
      <c r="E3630">
        <v>202502</v>
      </c>
      <c r="G3630" t="s">
        <v>2104</v>
      </c>
      <c r="H3630" s="1">
        <v>45708</v>
      </c>
      <c r="I3630" t="s">
        <v>1299</v>
      </c>
      <c r="J3630" t="s">
        <v>1318</v>
      </c>
      <c r="K3630" t="s">
        <v>1318</v>
      </c>
      <c r="L3630" t="s">
        <v>28</v>
      </c>
      <c r="M3630" t="s">
        <v>256</v>
      </c>
      <c r="N3630" t="s">
        <v>17324</v>
      </c>
      <c r="O3630" t="s">
        <v>8901</v>
      </c>
      <c r="P3630" t="s">
        <v>8902</v>
      </c>
      <c r="Q3630" t="s">
        <v>8903</v>
      </c>
      <c r="R3630" t="s">
        <v>8904</v>
      </c>
      <c r="S3630">
        <v>2500</v>
      </c>
      <c r="T3630" t="s">
        <v>32</v>
      </c>
      <c r="U3630" t="s">
        <v>33</v>
      </c>
      <c r="V3630" t="s">
        <v>485</v>
      </c>
      <c r="W3630" t="s">
        <v>257</v>
      </c>
      <c r="X3630" s="1">
        <v>45720</v>
      </c>
      <c r="Y3630" s="1">
        <v>45720</v>
      </c>
      <c r="Z3630" s="1"/>
      <c r="AA3630" t="s">
        <v>1212</v>
      </c>
      <c r="AB3630" s="1">
        <v>45717</v>
      </c>
      <c r="AC3630">
        <v>3</v>
      </c>
      <c r="AD3630" s="1">
        <v>45720</v>
      </c>
      <c r="AE3630" s="1">
        <v>45745</v>
      </c>
      <c r="AF3630" s="1">
        <v>45713</v>
      </c>
      <c r="AG3630" t="s">
        <v>293</v>
      </c>
      <c r="AI3630" t="s">
        <v>53</v>
      </c>
      <c r="AL3630" t="s">
        <v>415</v>
      </c>
      <c r="AM3630" t="s">
        <v>8905</v>
      </c>
      <c r="AN3630" t="s">
        <v>8906</v>
      </c>
      <c r="AQ3630" t="s">
        <v>594</v>
      </c>
      <c r="AR3630" t="s">
        <v>13977</v>
      </c>
      <c r="AS3630">
        <v>3498</v>
      </c>
      <c r="AT3630">
        <v>28</v>
      </c>
      <c r="AU3630" s="1">
        <v>45720</v>
      </c>
      <c r="AV3630" t="s">
        <v>17380</v>
      </c>
      <c r="AW3630" t="s">
        <v>368</v>
      </c>
      <c r="AZ3630">
        <v>28</v>
      </c>
      <c r="BA3630" t="s">
        <v>69</v>
      </c>
      <c r="BB3630" t="s">
        <v>63</v>
      </c>
      <c r="BC3630" s="1">
        <v>45720</v>
      </c>
      <c r="BD3630" t="s">
        <v>1118</v>
      </c>
      <c r="BE3630">
        <v>25287</v>
      </c>
      <c r="BM3630">
        <v>2500</v>
      </c>
    </row>
    <row r="3631" spans="1:65" x14ac:dyDescent="0.3">
      <c r="A3631" t="s">
        <v>17323</v>
      </c>
      <c r="B3631" t="s">
        <v>13709</v>
      </c>
      <c r="C3631" t="s">
        <v>578</v>
      </c>
      <c r="D3631" t="s">
        <v>1313</v>
      </c>
      <c r="E3631">
        <v>202503</v>
      </c>
      <c r="G3631" t="s">
        <v>246</v>
      </c>
      <c r="H3631" s="1">
        <v>45708</v>
      </c>
      <c r="I3631" t="s">
        <v>1299</v>
      </c>
      <c r="J3631">
        <v>8</v>
      </c>
      <c r="K3631" t="s">
        <v>75</v>
      </c>
      <c r="L3631" t="s">
        <v>28</v>
      </c>
      <c r="M3631" t="s">
        <v>29</v>
      </c>
      <c r="N3631" t="s">
        <v>17324</v>
      </c>
      <c r="O3631" t="s">
        <v>8907</v>
      </c>
      <c r="P3631" t="s">
        <v>1314</v>
      </c>
      <c r="Q3631" t="s">
        <v>8908</v>
      </c>
      <c r="R3631" t="s">
        <v>1315</v>
      </c>
      <c r="S3631">
        <v>23040</v>
      </c>
      <c r="T3631" t="s">
        <v>32</v>
      </c>
      <c r="U3631" t="s">
        <v>33</v>
      </c>
      <c r="V3631" t="s">
        <v>433</v>
      </c>
      <c r="W3631" t="s">
        <v>23</v>
      </c>
      <c r="X3631" s="1">
        <v>45760</v>
      </c>
      <c r="Y3631" s="1">
        <v>45716</v>
      </c>
      <c r="Z3631" s="1"/>
      <c r="AA3631" t="s">
        <v>1212</v>
      </c>
      <c r="AB3631" s="1">
        <v>45732</v>
      </c>
      <c r="AC3631">
        <v>22</v>
      </c>
      <c r="AD3631" s="1">
        <v>45754</v>
      </c>
      <c r="AE3631" s="1">
        <v>45742</v>
      </c>
      <c r="AF3631" s="1">
        <v>45727</v>
      </c>
      <c r="AG3631" t="s">
        <v>293</v>
      </c>
      <c r="AI3631" t="s">
        <v>11790</v>
      </c>
      <c r="AJ3631">
        <v>1</v>
      </c>
      <c r="AK3631">
        <v>2</v>
      </c>
      <c r="AL3631" t="s">
        <v>96</v>
      </c>
      <c r="AM3631" t="s">
        <v>11156</v>
      </c>
      <c r="AN3631" t="s">
        <v>11157</v>
      </c>
      <c r="AQ3631" t="s">
        <v>13963</v>
      </c>
      <c r="AS3631">
        <v>12398</v>
      </c>
      <c r="AT3631">
        <v>1145</v>
      </c>
      <c r="AU3631" s="1">
        <v>45760</v>
      </c>
      <c r="AV3631" t="s">
        <v>17380</v>
      </c>
      <c r="AW3631" t="s">
        <v>38</v>
      </c>
      <c r="AY3631">
        <v>1145</v>
      </c>
      <c r="BA3631" t="s">
        <v>39</v>
      </c>
      <c r="BB3631" t="s">
        <v>63</v>
      </c>
      <c r="BC3631" s="1">
        <v>45728</v>
      </c>
      <c r="BD3631" t="s">
        <v>13965</v>
      </c>
      <c r="BE3631">
        <v>46690</v>
      </c>
      <c r="BI3631">
        <v>2</v>
      </c>
      <c r="BM3631">
        <v>23040</v>
      </c>
    </row>
    <row r="3632" spans="1:65" x14ac:dyDescent="0.3">
      <c r="A3632" t="s">
        <v>17323</v>
      </c>
      <c r="B3632" t="s">
        <v>13709</v>
      </c>
      <c r="C3632" t="s">
        <v>578</v>
      </c>
      <c r="D3632" t="s">
        <v>1313</v>
      </c>
      <c r="E3632">
        <v>202503</v>
      </c>
      <c r="G3632" t="s">
        <v>246</v>
      </c>
      <c r="H3632" s="1">
        <v>45708</v>
      </c>
      <c r="I3632" t="s">
        <v>1299</v>
      </c>
      <c r="J3632">
        <v>8</v>
      </c>
      <c r="K3632" t="s">
        <v>75</v>
      </c>
      <c r="L3632" t="s">
        <v>28</v>
      </c>
      <c r="M3632" t="s">
        <v>29</v>
      </c>
      <c r="N3632" t="s">
        <v>17324</v>
      </c>
      <c r="O3632" t="s">
        <v>8909</v>
      </c>
      <c r="P3632" t="s">
        <v>1314</v>
      </c>
      <c r="Q3632" t="s">
        <v>8910</v>
      </c>
      <c r="R3632" t="s">
        <v>1315</v>
      </c>
      <c r="S3632">
        <v>23040</v>
      </c>
      <c r="T3632" t="s">
        <v>32</v>
      </c>
      <c r="U3632" t="s">
        <v>33</v>
      </c>
      <c r="V3632" t="s">
        <v>433</v>
      </c>
      <c r="W3632" t="s">
        <v>23</v>
      </c>
      <c r="X3632" s="1">
        <v>45777</v>
      </c>
      <c r="Y3632" s="1">
        <v>45734</v>
      </c>
      <c r="Z3632" s="1"/>
      <c r="AA3632" t="s">
        <v>1212</v>
      </c>
      <c r="AB3632" s="1">
        <v>45742</v>
      </c>
      <c r="AC3632">
        <v>26</v>
      </c>
      <c r="AD3632" s="1">
        <v>45768</v>
      </c>
      <c r="AE3632" s="1">
        <v>45746</v>
      </c>
      <c r="AF3632" s="1">
        <v>45735</v>
      </c>
      <c r="AG3632" t="s">
        <v>293</v>
      </c>
      <c r="AI3632" t="s">
        <v>11790</v>
      </c>
      <c r="AJ3632">
        <v>1</v>
      </c>
      <c r="AK3632">
        <v>2</v>
      </c>
      <c r="AL3632" t="s">
        <v>146</v>
      </c>
      <c r="AM3632" t="s">
        <v>10518</v>
      </c>
      <c r="AN3632" t="s">
        <v>11158</v>
      </c>
      <c r="AQ3632" t="s">
        <v>13963</v>
      </c>
      <c r="AS3632">
        <v>13148</v>
      </c>
      <c r="AT3632">
        <v>1295</v>
      </c>
      <c r="AU3632" s="1">
        <v>45777</v>
      </c>
      <c r="AV3632" t="s">
        <v>17380</v>
      </c>
      <c r="AW3632" t="s">
        <v>38</v>
      </c>
      <c r="AY3632">
        <v>1295</v>
      </c>
      <c r="BA3632" t="s">
        <v>422</v>
      </c>
      <c r="BB3632" t="s">
        <v>63</v>
      </c>
      <c r="BC3632" s="1">
        <v>45744</v>
      </c>
      <c r="BD3632" t="s">
        <v>13965</v>
      </c>
      <c r="BE3632">
        <v>46690</v>
      </c>
      <c r="BI3632">
        <v>2</v>
      </c>
      <c r="BM3632">
        <v>23040</v>
      </c>
    </row>
    <row r="3633" spans="1:65" x14ac:dyDescent="0.3">
      <c r="A3633" t="s">
        <v>17323</v>
      </c>
      <c r="B3633" t="s">
        <v>13709</v>
      </c>
      <c r="C3633" t="s">
        <v>45</v>
      </c>
      <c r="D3633" t="s">
        <v>1313</v>
      </c>
      <c r="E3633">
        <v>202503</v>
      </c>
      <c r="G3633" t="s">
        <v>1452</v>
      </c>
      <c r="H3633" s="1">
        <v>45709</v>
      </c>
      <c r="I3633" t="s">
        <v>1299</v>
      </c>
      <c r="J3633">
        <v>9</v>
      </c>
      <c r="K3633" t="s">
        <v>180</v>
      </c>
      <c r="L3633" t="s">
        <v>28</v>
      </c>
      <c r="M3633" t="s">
        <v>1332</v>
      </c>
      <c r="N3633" t="s">
        <v>17324</v>
      </c>
      <c r="O3633" t="s">
        <v>8911</v>
      </c>
      <c r="P3633" t="s">
        <v>1389</v>
      </c>
      <c r="Q3633" t="s">
        <v>8912</v>
      </c>
      <c r="R3633" t="s">
        <v>1390</v>
      </c>
      <c r="S3633">
        <v>19000</v>
      </c>
      <c r="T3633" t="s">
        <v>32</v>
      </c>
      <c r="U3633" t="s">
        <v>33</v>
      </c>
      <c r="V3633" t="s">
        <v>575</v>
      </c>
      <c r="W3633" t="s">
        <v>575</v>
      </c>
      <c r="X3633" s="1">
        <v>45747</v>
      </c>
      <c r="Y3633" s="1">
        <v>45729</v>
      </c>
      <c r="Z3633" s="1"/>
      <c r="AA3633" t="s">
        <v>1212</v>
      </c>
      <c r="AB3633" s="1">
        <v>45732</v>
      </c>
      <c r="AC3633">
        <v>8</v>
      </c>
      <c r="AD3633" s="1">
        <v>45740</v>
      </c>
      <c r="AE3633" s="1">
        <v>45731</v>
      </c>
      <c r="AF3633" s="1">
        <v>45729</v>
      </c>
      <c r="AG3633" t="s">
        <v>293</v>
      </c>
      <c r="AI3633" t="s">
        <v>11791</v>
      </c>
      <c r="AJ3633">
        <v>1</v>
      </c>
      <c r="AK3633">
        <v>1</v>
      </c>
      <c r="AL3633" t="s">
        <v>437</v>
      </c>
      <c r="AM3633" t="s">
        <v>8913</v>
      </c>
      <c r="AN3633" t="s">
        <v>8914</v>
      </c>
      <c r="AQ3633" t="s">
        <v>594</v>
      </c>
      <c r="AR3633" t="s">
        <v>14873</v>
      </c>
      <c r="AS3633">
        <v>11783</v>
      </c>
      <c r="AT3633">
        <v>2090</v>
      </c>
      <c r="AU3633" s="1">
        <v>45747</v>
      </c>
      <c r="AV3633" t="s">
        <v>17380</v>
      </c>
      <c r="AW3633" t="s">
        <v>127</v>
      </c>
      <c r="AY3633">
        <v>450</v>
      </c>
      <c r="AZ3633">
        <v>2090</v>
      </c>
      <c r="BA3633" t="s">
        <v>1324</v>
      </c>
      <c r="BB3633" t="s">
        <v>63</v>
      </c>
      <c r="BC3633" s="1">
        <v>45729</v>
      </c>
      <c r="BD3633" t="s">
        <v>1118</v>
      </c>
      <c r="BE3633">
        <v>338633</v>
      </c>
      <c r="BK3633">
        <v>1</v>
      </c>
      <c r="BM3633">
        <v>19000</v>
      </c>
    </row>
    <row r="3634" spans="1:65" x14ac:dyDescent="0.3">
      <c r="A3634" t="s">
        <v>17323</v>
      </c>
      <c r="B3634" t="s">
        <v>13709</v>
      </c>
      <c r="C3634" t="s">
        <v>45</v>
      </c>
      <c r="D3634" t="s">
        <v>56</v>
      </c>
      <c r="E3634">
        <v>202503</v>
      </c>
      <c r="G3634" t="s">
        <v>8915</v>
      </c>
      <c r="H3634" s="1">
        <v>45709</v>
      </c>
      <c r="I3634" t="s">
        <v>1299</v>
      </c>
      <c r="J3634" t="s">
        <v>1318</v>
      </c>
      <c r="K3634" t="s">
        <v>1318</v>
      </c>
      <c r="L3634" t="s">
        <v>28</v>
      </c>
      <c r="M3634" t="s">
        <v>256</v>
      </c>
      <c r="N3634" t="s">
        <v>17324</v>
      </c>
      <c r="O3634" t="s">
        <v>8916</v>
      </c>
      <c r="P3634" t="s">
        <v>1437</v>
      </c>
      <c r="Q3634" t="s">
        <v>8917</v>
      </c>
      <c r="R3634" t="s">
        <v>1438</v>
      </c>
      <c r="S3634">
        <v>4000</v>
      </c>
      <c r="T3634" t="s">
        <v>32</v>
      </c>
      <c r="U3634" t="s">
        <v>33</v>
      </c>
      <c r="V3634" t="s">
        <v>524</v>
      </c>
      <c r="W3634" t="s">
        <v>257</v>
      </c>
      <c r="X3634" s="1">
        <v>45754</v>
      </c>
      <c r="Y3634" s="1">
        <v>45737</v>
      </c>
      <c r="Z3634" s="1"/>
      <c r="AA3634" t="s">
        <v>1212</v>
      </c>
      <c r="AB3634" s="1">
        <v>45745</v>
      </c>
      <c r="AC3634">
        <v>3</v>
      </c>
      <c r="AD3634" s="1">
        <v>45748</v>
      </c>
      <c r="AE3634" s="1">
        <v>45746</v>
      </c>
      <c r="AF3634" s="1">
        <v>45741</v>
      </c>
      <c r="AG3634" t="s">
        <v>293</v>
      </c>
      <c r="AI3634" t="s">
        <v>53</v>
      </c>
      <c r="AL3634" t="s">
        <v>1592</v>
      </c>
      <c r="AM3634" t="s">
        <v>11159</v>
      </c>
      <c r="AN3634" t="s">
        <v>11160</v>
      </c>
      <c r="AQ3634" t="s">
        <v>594</v>
      </c>
      <c r="AR3634" t="s">
        <v>13977</v>
      </c>
      <c r="AS3634">
        <v>5930</v>
      </c>
      <c r="AT3634">
        <v>1</v>
      </c>
      <c r="AU3634" s="1">
        <v>45754</v>
      </c>
      <c r="AV3634" t="s">
        <v>17380</v>
      </c>
      <c r="AW3634" t="s">
        <v>258</v>
      </c>
      <c r="AZ3634">
        <v>1</v>
      </c>
      <c r="BA3634" t="s">
        <v>69</v>
      </c>
      <c r="BB3634" t="s">
        <v>63</v>
      </c>
      <c r="BC3634" s="1">
        <v>45737</v>
      </c>
      <c r="BD3634" t="s">
        <v>1118</v>
      </c>
      <c r="BE3634">
        <v>28932</v>
      </c>
      <c r="BM3634">
        <v>4000</v>
      </c>
    </row>
    <row r="3635" spans="1:65" x14ac:dyDescent="0.3">
      <c r="A3635" t="s">
        <v>17323</v>
      </c>
      <c r="B3635" t="s">
        <v>13709</v>
      </c>
      <c r="C3635" t="s">
        <v>578</v>
      </c>
      <c r="D3635" t="s">
        <v>1313</v>
      </c>
      <c r="E3635">
        <v>202503</v>
      </c>
      <c r="G3635" t="s">
        <v>105</v>
      </c>
      <c r="H3635" s="1">
        <v>45709</v>
      </c>
      <c r="I3635" t="s">
        <v>1299</v>
      </c>
      <c r="J3635">
        <v>8</v>
      </c>
      <c r="K3635" t="s">
        <v>75</v>
      </c>
      <c r="L3635" t="s">
        <v>28</v>
      </c>
      <c r="M3635" t="s">
        <v>29</v>
      </c>
      <c r="N3635" t="s">
        <v>17324</v>
      </c>
      <c r="O3635" t="s">
        <v>8918</v>
      </c>
      <c r="P3635" t="s">
        <v>1314</v>
      </c>
      <c r="Q3635" t="s">
        <v>8919</v>
      </c>
      <c r="R3635" t="s">
        <v>1315</v>
      </c>
      <c r="S3635">
        <v>23040</v>
      </c>
      <c r="T3635" t="s">
        <v>32</v>
      </c>
      <c r="U3635" t="s">
        <v>33</v>
      </c>
      <c r="V3635" t="s">
        <v>433</v>
      </c>
      <c r="W3635" t="s">
        <v>23</v>
      </c>
      <c r="X3635" s="1">
        <v>45766</v>
      </c>
      <c r="Y3635" s="1">
        <v>45722</v>
      </c>
      <c r="Z3635" s="1"/>
      <c r="AA3635" t="s">
        <v>1212</v>
      </c>
      <c r="AB3635" s="1">
        <v>45742</v>
      </c>
      <c r="AC3635">
        <v>26</v>
      </c>
      <c r="AD3635" s="1">
        <v>45768</v>
      </c>
      <c r="AE3635" s="1">
        <v>45746</v>
      </c>
      <c r="AF3635" s="1">
        <v>45730</v>
      </c>
      <c r="AG3635" t="s">
        <v>293</v>
      </c>
      <c r="AI3635" t="s">
        <v>11790</v>
      </c>
      <c r="AJ3635">
        <v>1</v>
      </c>
      <c r="AK3635">
        <v>2</v>
      </c>
      <c r="AL3635" t="s">
        <v>146</v>
      </c>
      <c r="AM3635" t="s">
        <v>11161</v>
      </c>
      <c r="AN3635" t="s">
        <v>11162</v>
      </c>
      <c r="AQ3635" t="s">
        <v>13963</v>
      </c>
      <c r="AS3635">
        <v>13948</v>
      </c>
      <c r="AT3635">
        <v>1295</v>
      </c>
      <c r="AU3635" s="1">
        <v>45766</v>
      </c>
      <c r="AV3635" t="s">
        <v>17380</v>
      </c>
      <c r="AW3635" t="s">
        <v>38</v>
      </c>
      <c r="AY3635">
        <v>1295</v>
      </c>
      <c r="BA3635" t="s">
        <v>422</v>
      </c>
      <c r="BB3635" t="s">
        <v>63</v>
      </c>
      <c r="BC3635" s="1">
        <v>45734</v>
      </c>
      <c r="BD3635" t="s">
        <v>13965</v>
      </c>
      <c r="BE3635">
        <v>46690</v>
      </c>
      <c r="BI3635">
        <v>2</v>
      </c>
      <c r="BM3635">
        <v>23040</v>
      </c>
    </row>
    <row r="3636" spans="1:65" x14ac:dyDescent="0.3">
      <c r="A3636" t="s">
        <v>17323</v>
      </c>
      <c r="B3636" t="s">
        <v>13709</v>
      </c>
      <c r="C3636" t="s">
        <v>578</v>
      </c>
      <c r="D3636" t="s">
        <v>1313</v>
      </c>
      <c r="E3636">
        <v>202503</v>
      </c>
      <c r="G3636" t="s">
        <v>105</v>
      </c>
      <c r="H3636" s="1">
        <v>45709</v>
      </c>
      <c r="I3636" t="s">
        <v>1299</v>
      </c>
      <c r="J3636">
        <v>8</v>
      </c>
      <c r="K3636" t="s">
        <v>75</v>
      </c>
      <c r="L3636" t="s">
        <v>28</v>
      </c>
      <c r="M3636" t="s">
        <v>29</v>
      </c>
      <c r="N3636" t="s">
        <v>17324</v>
      </c>
      <c r="O3636" t="s">
        <v>8920</v>
      </c>
      <c r="P3636" t="s">
        <v>1314</v>
      </c>
      <c r="Q3636" t="s">
        <v>8921</v>
      </c>
      <c r="R3636" t="s">
        <v>1315</v>
      </c>
      <c r="S3636">
        <v>23040</v>
      </c>
      <c r="T3636" t="s">
        <v>32</v>
      </c>
      <c r="U3636" t="s">
        <v>33</v>
      </c>
      <c r="V3636" t="s">
        <v>433</v>
      </c>
      <c r="W3636" t="s">
        <v>23</v>
      </c>
      <c r="X3636" s="1">
        <v>45777</v>
      </c>
      <c r="Y3636" s="1">
        <v>45734</v>
      </c>
      <c r="Z3636" s="1"/>
      <c r="AA3636" t="s">
        <v>1212</v>
      </c>
      <c r="AB3636" s="1">
        <v>45746</v>
      </c>
      <c r="AC3636">
        <v>22</v>
      </c>
      <c r="AD3636" s="1">
        <v>45768</v>
      </c>
      <c r="AE3636" s="1">
        <v>45746</v>
      </c>
      <c r="AF3636" s="1">
        <v>45740</v>
      </c>
      <c r="AG3636" t="s">
        <v>293</v>
      </c>
      <c r="AI3636" t="s">
        <v>11790</v>
      </c>
      <c r="AJ3636">
        <v>1</v>
      </c>
      <c r="AK3636">
        <v>2</v>
      </c>
      <c r="AL3636" t="s">
        <v>530</v>
      </c>
      <c r="AM3636" t="s">
        <v>11146</v>
      </c>
      <c r="AN3636" t="s">
        <v>11163</v>
      </c>
      <c r="AQ3636" t="s">
        <v>594</v>
      </c>
      <c r="AR3636" t="s">
        <v>14873</v>
      </c>
      <c r="AS3636">
        <v>14055</v>
      </c>
      <c r="AT3636">
        <v>2940</v>
      </c>
      <c r="AU3636" s="1">
        <v>45777</v>
      </c>
      <c r="AV3636" t="s">
        <v>17380</v>
      </c>
      <c r="AW3636" t="s">
        <v>38</v>
      </c>
      <c r="AY3636">
        <v>1645</v>
      </c>
      <c r="AZ3636">
        <v>2940</v>
      </c>
      <c r="BA3636" t="s">
        <v>422</v>
      </c>
      <c r="BB3636" t="s">
        <v>63</v>
      </c>
      <c r="BC3636" s="1">
        <v>45744</v>
      </c>
      <c r="BD3636" t="s">
        <v>13965</v>
      </c>
      <c r="BE3636">
        <v>46690</v>
      </c>
      <c r="BK3636">
        <v>2</v>
      </c>
      <c r="BM3636">
        <v>23040</v>
      </c>
    </row>
    <row r="3637" spans="1:65" x14ac:dyDescent="0.3">
      <c r="A3637" t="s">
        <v>17323</v>
      </c>
      <c r="B3637" t="s">
        <v>13709</v>
      </c>
      <c r="C3637" t="s">
        <v>578</v>
      </c>
      <c r="D3637" t="s">
        <v>1313</v>
      </c>
      <c r="E3637">
        <v>202503</v>
      </c>
      <c r="G3637" t="s">
        <v>105</v>
      </c>
      <c r="H3637" s="1">
        <v>45709</v>
      </c>
      <c r="I3637" t="s">
        <v>1299</v>
      </c>
      <c r="J3637">
        <v>9</v>
      </c>
      <c r="K3637" t="s">
        <v>180</v>
      </c>
      <c r="L3637" t="s">
        <v>28</v>
      </c>
      <c r="M3637" t="s">
        <v>29</v>
      </c>
      <c r="N3637" t="s">
        <v>17324</v>
      </c>
      <c r="O3637" t="s">
        <v>8922</v>
      </c>
      <c r="P3637" t="s">
        <v>1316</v>
      </c>
      <c r="Q3637" t="s">
        <v>8923</v>
      </c>
      <c r="R3637" t="s">
        <v>1317</v>
      </c>
      <c r="S3637">
        <v>16000</v>
      </c>
      <c r="T3637" t="s">
        <v>32</v>
      </c>
      <c r="U3637" t="s">
        <v>33</v>
      </c>
      <c r="V3637" t="s">
        <v>433</v>
      </c>
      <c r="W3637" t="s">
        <v>23</v>
      </c>
      <c r="X3637" s="1">
        <v>45760</v>
      </c>
      <c r="Y3637" s="1">
        <v>45716</v>
      </c>
      <c r="Z3637" s="1"/>
      <c r="AA3637" t="s">
        <v>1212</v>
      </c>
      <c r="AB3637" s="1">
        <v>45731</v>
      </c>
      <c r="AC3637">
        <v>24</v>
      </c>
      <c r="AD3637" s="1">
        <v>45755</v>
      </c>
      <c r="AE3637" s="1">
        <v>45753</v>
      </c>
      <c r="AF3637" s="1">
        <v>45727</v>
      </c>
      <c r="AG3637" t="s">
        <v>293</v>
      </c>
      <c r="AI3637" t="s">
        <v>11790</v>
      </c>
      <c r="AJ3637">
        <v>1</v>
      </c>
      <c r="AK3637">
        <v>2</v>
      </c>
      <c r="AL3637" t="s">
        <v>530</v>
      </c>
      <c r="AM3637" t="s">
        <v>8924</v>
      </c>
      <c r="AN3637" t="s">
        <v>8925</v>
      </c>
      <c r="AQ3637" t="s">
        <v>594</v>
      </c>
      <c r="AR3637" t="s">
        <v>14873</v>
      </c>
      <c r="AS3637">
        <v>13605</v>
      </c>
      <c r="AT3637">
        <v>2940</v>
      </c>
      <c r="AU3637" s="1">
        <v>45760</v>
      </c>
      <c r="AV3637" t="s">
        <v>17381</v>
      </c>
      <c r="AW3637" t="s">
        <v>38</v>
      </c>
      <c r="AY3637">
        <v>1645</v>
      </c>
      <c r="AZ3637">
        <v>2940</v>
      </c>
      <c r="BA3637" t="s">
        <v>39</v>
      </c>
      <c r="BB3637" t="s">
        <v>63</v>
      </c>
      <c r="BC3637" s="1">
        <v>45728</v>
      </c>
      <c r="BD3637" t="s">
        <v>13965</v>
      </c>
      <c r="BE3637">
        <v>32712</v>
      </c>
      <c r="BK3637">
        <v>2</v>
      </c>
      <c r="BM3637">
        <v>16000</v>
      </c>
    </row>
    <row r="3638" spans="1:65" x14ac:dyDescent="0.3">
      <c r="A3638" t="s">
        <v>17323</v>
      </c>
      <c r="B3638" t="s">
        <v>13709</v>
      </c>
      <c r="C3638" t="s">
        <v>578</v>
      </c>
      <c r="D3638" t="s">
        <v>1313</v>
      </c>
      <c r="E3638">
        <v>202503</v>
      </c>
      <c r="G3638" t="s">
        <v>105</v>
      </c>
      <c r="H3638" s="1">
        <v>45709</v>
      </c>
      <c r="I3638" t="s">
        <v>1299</v>
      </c>
      <c r="J3638">
        <v>9</v>
      </c>
      <c r="K3638" t="s">
        <v>180</v>
      </c>
      <c r="L3638" t="s">
        <v>28</v>
      </c>
      <c r="M3638" t="s">
        <v>29</v>
      </c>
      <c r="N3638" t="s">
        <v>17324</v>
      </c>
      <c r="O3638" t="s">
        <v>8926</v>
      </c>
      <c r="P3638" t="s">
        <v>1316</v>
      </c>
      <c r="Q3638" t="s">
        <v>8927</v>
      </c>
      <c r="R3638" t="s">
        <v>1317</v>
      </c>
      <c r="S3638">
        <v>16000</v>
      </c>
      <c r="T3638" t="s">
        <v>32</v>
      </c>
      <c r="U3638" t="s">
        <v>33</v>
      </c>
      <c r="V3638" t="s">
        <v>433</v>
      </c>
      <c r="W3638" t="s">
        <v>23</v>
      </c>
      <c r="X3638" s="1">
        <v>45768</v>
      </c>
      <c r="Y3638" s="1">
        <v>45726</v>
      </c>
      <c r="Z3638" s="1"/>
      <c r="AA3638" t="s">
        <v>1212</v>
      </c>
      <c r="AB3638" s="1">
        <v>45746</v>
      </c>
      <c r="AC3638">
        <v>22</v>
      </c>
      <c r="AD3638" s="1">
        <v>45768</v>
      </c>
      <c r="AE3638" s="1">
        <v>45733</v>
      </c>
      <c r="AF3638" s="1">
        <v>45740</v>
      </c>
      <c r="AG3638" t="s">
        <v>293</v>
      </c>
      <c r="AI3638" t="s">
        <v>11790</v>
      </c>
      <c r="AJ3638">
        <v>1</v>
      </c>
      <c r="AK3638">
        <v>2</v>
      </c>
      <c r="AL3638" t="s">
        <v>530</v>
      </c>
      <c r="AM3638" t="s">
        <v>11146</v>
      </c>
      <c r="AN3638" t="s">
        <v>11164</v>
      </c>
      <c r="AQ3638" t="s">
        <v>594</v>
      </c>
      <c r="AR3638" t="s">
        <v>14873</v>
      </c>
      <c r="AS3638">
        <v>14055</v>
      </c>
      <c r="AT3638">
        <v>2940</v>
      </c>
      <c r="AU3638" s="1">
        <v>45768</v>
      </c>
      <c r="AV3638" t="s">
        <v>17382</v>
      </c>
      <c r="AW3638" t="s">
        <v>38</v>
      </c>
      <c r="AY3638">
        <v>1645</v>
      </c>
      <c r="AZ3638">
        <v>2940</v>
      </c>
      <c r="BA3638" t="s">
        <v>422</v>
      </c>
      <c r="BB3638" t="s">
        <v>63</v>
      </c>
      <c r="BC3638" s="1">
        <v>45736</v>
      </c>
      <c r="BD3638" t="s">
        <v>13965</v>
      </c>
      <c r="BE3638">
        <v>32712</v>
      </c>
      <c r="BK3638">
        <v>2</v>
      </c>
      <c r="BM3638">
        <v>16000</v>
      </c>
    </row>
    <row r="3639" spans="1:65" x14ac:dyDescent="0.3">
      <c r="A3639" t="s">
        <v>17323</v>
      </c>
      <c r="B3639" t="s">
        <v>13709</v>
      </c>
      <c r="C3639" t="s">
        <v>578</v>
      </c>
      <c r="D3639" t="s">
        <v>1313</v>
      </c>
      <c r="E3639">
        <v>202503</v>
      </c>
      <c r="G3639" t="s">
        <v>105</v>
      </c>
      <c r="H3639" s="1">
        <v>45709</v>
      </c>
      <c r="I3639" t="s">
        <v>1299</v>
      </c>
      <c r="J3639">
        <v>9</v>
      </c>
      <c r="K3639" t="s">
        <v>180</v>
      </c>
      <c r="L3639" t="s">
        <v>28</v>
      </c>
      <c r="M3639" t="s">
        <v>29</v>
      </c>
      <c r="N3639" t="s">
        <v>17324</v>
      </c>
      <c r="O3639" t="s">
        <v>8928</v>
      </c>
      <c r="P3639" t="s">
        <v>1316</v>
      </c>
      <c r="Q3639" t="s">
        <v>8929</v>
      </c>
      <c r="R3639" t="s">
        <v>1317</v>
      </c>
      <c r="S3639">
        <v>16000</v>
      </c>
      <c r="T3639" t="s">
        <v>32</v>
      </c>
      <c r="U3639" t="s">
        <v>33</v>
      </c>
      <c r="V3639" t="s">
        <v>433</v>
      </c>
      <c r="W3639" t="s">
        <v>23</v>
      </c>
      <c r="X3639" s="1">
        <v>45777</v>
      </c>
      <c r="Y3639" s="1">
        <v>45734</v>
      </c>
      <c r="Z3639" s="1"/>
      <c r="AA3639" t="s">
        <v>1212</v>
      </c>
      <c r="AB3639" s="1">
        <v>45746</v>
      </c>
      <c r="AC3639">
        <v>22</v>
      </c>
      <c r="AD3639" s="1">
        <v>45768</v>
      </c>
      <c r="AE3639" s="1">
        <v>45746</v>
      </c>
      <c r="AF3639" s="1">
        <v>45740</v>
      </c>
      <c r="AG3639" t="s">
        <v>293</v>
      </c>
      <c r="AI3639" t="s">
        <v>11790</v>
      </c>
      <c r="AJ3639">
        <v>1</v>
      </c>
      <c r="AK3639">
        <v>2</v>
      </c>
      <c r="AL3639" t="s">
        <v>530</v>
      </c>
      <c r="AM3639" t="s">
        <v>11146</v>
      </c>
      <c r="AN3639" t="s">
        <v>11165</v>
      </c>
      <c r="AQ3639" t="s">
        <v>594</v>
      </c>
      <c r="AR3639" t="s">
        <v>14873</v>
      </c>
      <c r="AS3639">
        <v>14055</v>
      </c>
      <c r="AT3639">
        <v>2880</v>
      </c>
      <c r="AU3639" s="1">
        <v>45777</v>
      </c>
      <c r="AV3639" t="s">
        <v>17382</v>
      </c>
      <c r="AW3639" t="s">
        <v>38</v>
      </c>
      <c r="AY3639">
        <v>1645</v>
      </c>
      <c r="AZ3639">
        <v>2880</v>
      </c>
      <c r="BA3639" t="s">
        <v>422</v>
      </c>
      <c r="BB3639" t="s">
        <v>63</v>
      </c>
      <c r="BC3639" s="1">
        <v>45744</v>
      </c>
      <c r="BD3639" t="s">
        <v>13965</v>
      </c>
      <c r="BE3639">
        <v>32712</v>
      </c>
      <c r="BK3639">
        <v>2</v>
      </c>
      <c r="BM3639">
        <v>16000</v>
      </c>
    </row>
    <row r="3640" spans="1:65" x14ac:dyDescent="0.3">
      <c r="A3640" t="s">
        <v>17323</v>
      </c>
      <c r="B3640" t="s">
        <v>13709</v>
      </c>
      <c r="C3640" t="s">
        <v>578</v>
      </c>
      <c r="D3640" t="s">
        <v>1313</v>
      </c>
      <c r="E3640">
        <v>202503</v>
      </c>
      <c r="G3640" t="s">
        <v>105</v>
      </c>
      <c r="H3640" s="1">
        <v>45709</v>
      </c>
      <c r="I3640" t="s">
        <v>1299</v>
      </c>
      <c r="J3640">
        <v>9</v>
      </c>
      <c r="K3640" t="s">
        <v>180</v>
      </c>
      <c r="L3640" t="s">
        <v>28</v>
      </c>
      <c r="M3640" t="s">
        <v>29</v>
      </c>
      <c r="N3640" t="s">
        <v>17324</v>
      </c>
      <c r="O3640" t="s">
        <v>8930</v>
      </c>
      <c r="P3640" t="s">
        <v>1316</v>
      </c>
      <c r="Q3640" t="s">
        <v>8931</v>
      </c>
      <c r="R3640" t="s">
        <v>1317</v>
      </c>
      <c r="S3640">
        <v>16000</v>
      </c>
      <c r="T3640" t="s">
        <v>32</v>
      </c>
      <c r="U3640" t="s">
        <v>33</v>
      </c>
      <c r="V3640" t="s">
        <v>433</v>
      </c>
      <c r="W3640" t="s">
        <v>23</v>
      </c>
      <c r="X3640" s="1">
        <v>45777</v>
      </c>
      <c r="Y3640" s="1">
        <v>45734</v>
      </c>
      <c r="Z3640" s="1"/>
      <c r="AA3640" t="s">
        <v>1212</v>
      </c>
      <c r="AB3640" s="1">
        <v>45746</v>
      </c>
      <c r="AC3640">
        <v>22</v>
      </c>
      <c r="AD3640" s="1">
        <v>45768</v>
      </c>
      <c r="AE3640" s="1">
        <v>45746</v>
      </c>
      <c r="AF3640" s="1">
        <v>45740</v>
      </c>
      <c r="AG3640" t="s">
        <v>293</v>
      </c>
      <c r="AI3640" t="s">
        <v>11790</v>
      </c>
      <c r="AJ3640">
        <v>1</v>
      </c>
      <c r="AK3640">
        <v>2</v>
      </c>
      <c r="AL3640" t="s">
        <v>530</v>
      </c>
      <c r="AM3640" t="s">
        <v>11146</v>
      </c>
      <c r="AN3640" t="s">
        <v>11166</v>
      </c>
      <c r="AQ3640" t="s">
        <v>594</v>
      </c>
      <c r="AR3640" t="s">
        <v>14873</v>
      </c>
      <c r="AS3640">
        <v>14055</v>
      </c>
      <c r="AT3640">
        <v>2880</v>
      </c>
      <c r="AU3640" s="1">
        <v>45777</v>
      </c>
      <c r="AV3640" t="s">
        <v>17382</v>
      </c>
      <c r="AW3640" t="s">
        <v>38</v>
      </c>
      <c r="AY3640">
        <v>1645</v>
      </c>
      <c r="AZ3640">
        <v>2880</v>
      </c>
      <c r="BA3640" t="s">
        <v>422</v>
      </c>
      <c r="BB3640" t="s">
        <v>63</v>
      </c>
      <c r="BC3640" s="1">
        <v>45744</v>
      </c>
      <c r="BD3640" t="s">
        <v>13965</v>
      </c>
      <c r="BE3640">
        <v>32712</v>
      </c>
      <c r="BK3640">
        <v>2</v>
      </c>
      <c r="BM3640">
        <v>16000</v>
      </c>
    </row>
    <row r="3641" spans="1:65" x14ac:dyDescent="0.3">
      <c r="A3641" t="s">
        <v>17323</v>
      </c>
      <c r="B3641" t="s">
        <v>13709</v>
      </c>
      <c r="C3641" t="s">
        <v>45</v>
      </c>
      <c r="D3641" t="s">
        <v>1298</v>
      </c>
      <c r="E3641">
        <v>202503</v>
      </c>
      <c r="G3641" t="s">
        <v>91</v>
      </c>
      <c r="H3641" s="1">
        <v>45701</v>
      </c>
      <c r="I3641" t="s">
        <v>1299</v>
      </c>
      <c r="J3641">
        <v>4.0999999999999996</v>
      </c>
      <c r="K3641" t="s">
        <v>1308</v>
      </c>
      <c r="L3641" t="s">
        <v>48</v>
      </c>
      <c r="M3641" t="s">
        <v>1309</v>
      </c>
      <c r="N3641" t="s">
        <v>17324</v>
      </c>
      <c r="O3641" t="s">
        <v>8932</v>
      </c>
      <c r="P3641" t="s">
        <v>1310</v>
      </c>
      <c r="Q3641" t="s">
        <v>8933</v>
      </c>
      <c r="R3641" t="s">
        <v>1311</v>
      </c>
      <c r="S3641">
        <v>43520</v>
      </c>
      <c r="T3641" t="s">
        <v>32</v>
      </c>
      <c r="U3641" t="s">
        <v>33</v>
      </c>
      <c r="V3641" t="s">
        <v>568</v>
      </c>
      <c r="W3641" t="s">
        <v>95</v>
      </c>
      <c r="X3641" s="1">
        <v>45751</v>
      </c>
      <c r="Y3641" s="1">
        <v>45714</v>
      </c>
      <c r="Z3641" s="1"/>
      <c r="AA3641" t="s">
        <v>1212</v>
      </c>
      <c r="AB3641" s="1">
        <v>45753</v>
      </c>
      <c r="AC3641">
        <v>9</v>
      </c>
      <c r="AD3641" s="1">
        <v>45762</v>
      </c>
      <c r="AE3641" s="1">
        <v>45746</v>
      </c>
      <c r="AF3641" s="1">
        <v>45742</v>
      </c>
      <c r="AG3641" t="s">
        <v>293</v>
      </c>
      <c r="AI3641" t="s">
        <v>11790</v>
      </c>
      <c r="AJ3641">
        <v>2</v>
      </c>
      <c r="AK3641">
        <v>4</v>
      </c>
      <c r="AL3641" t="s">
        <v>530</v>
      </c>
      <c r="AM3641" t="s">
        <v>11167</v>
      </c>
      <c r="AN3641" t="s">
        <v>11168</v>
      </c>
      <c r="AQ3641" t="s">
        <v>594</v>
      </c>
      <c r="AR3641" t="s">
        <v>14873</v>
      </c>
      <c r="AS3641">
        <v>27860</v>
      </c>
      <c r="AT3641">
        <v>5020</v>
      </c>
      <c r="AU3641" s="1">
        <v>45751</v>
      </c>
      <c r="AV3641" t="s">
        <v>17376</v>
      </c>
      <c r="AW3641" t="s">
        <v>97</v>
      </c>
      <c r="AY3641">
        <v>1628</v>
      </c>
      <c r="AZ3641">
        <v>2510</v>
      </c>
      <c r="BA3641" t="s">
        <v>69</v>
      </c>
      <c r="BB3641" t="s">
        <v>63</v>
      </c>
      <c r="BC3641" s="1">
        <v>45726</v>
      </c>
      <c r="BD3641" t="s">
        <v>13965</v>
      </c>
      <c r="BE3641">
        <v>107059</v>
      </c>
      <c r="BK3641">
        <v>4</v>
      </c>
      <c r="BM3641">
        <v>43520</v>
      </c>
    </row>
    <row r="3642" spans="1:65" x14ac:dyDescent="0.3">
      <c r="A3642" t="s">
        <v>17323</v>
      </c>
      <c r="B3642" t="s">
        <v>13709</v>
      </c>
      <c r="C3642" t="s">
        <v>45</v>
      </c>
      <c r="D3642" t="s">
        <v>1298</v>
      </c>
      <c r="E3642">
        <v>202503</v>
      </c>
      <c r="G3642" t="s">
        <v>158</v>
      </c>
      <c r="H3642" s="1">
        <v>45701</v>
      </c>
      <c r="I3642" t="s">
        <v>1299</v>
      </c>
      <c r="J3642">
        <v>4.0999999999999996</v>
      </c>
      <c r="K3642" t="s">
        <v>191</v>
      </c>
      <c r="L3642" t="s">
        <v>48</v>
      </c>
      <c r="M3642" t="s">
        <v>159</v>
      </c>
      <c r="N3642" t="s">
        <v>17324</v>
      </c>
      <c r="O3642" t="s">
        <v>8934</v>
      </c>
      <c r="P3642" t="s">
        <v>1303</v>
      </c>
      <c r="Q3642" t="s">
        <v>8935</v>
      </c>
      <c r="R3642" t="s">
        <v>1304</v>
      </c>
      <c r="S3642">
        <v>22400</v>
      </c>
      <c r="T3642" t="s">
        <v>32</v>
      </c>
      <c r="U3642" t="s">
        <v>33</v>
      </c>
      <c r="V3642" t="s">
        <v>644</v>
      </c>
      <c r="W3642" t="s">
        <v>52</v>
      </c>
      <c r="X3642" s="1">
        <v>45752</v>
      </c>
      <c r="Y3642" s="1">
        <v>45726</v>
      </c>
      <c r="Z3642" s="1"/>
      <c r="AA3642" t="s">
        <v>1212</v>
      </c>
      <c r="AB3642" s="1">
        <v>45733</v>
      </c>
      <c r="AC3642">
        <v>10</v>
      </c>
      <c r="AD3642" s="1">
        <v>45743</v>
      </c>
      <c r="AE3642" s="1">
        <v>45755</v>
      </c>
      <c r="AF3642" s="1">
        <v>45729</v>
      </c>
      <c r="AG3642" t="s">
        <v>293</v>
      </c>
      <c r="AI3642" t="s">
        <v>11790</v>
      </c>
      <c r="AJ3642">
        <v>1</v>
      </c>
      <c r="AK3642">
        <v>2</v>
      </c>
      <c r="AL3642" t="s">
        <v>146</v>
      </c>
      <c r="AM3642" t="s">
        <v>11169</v>
      </c>
      <c r="AN3642" t="s">
        <v>11170</v>
      </c>
      <c r="AQ3642" t="s">
        <v>13963</v>
      </c>
      <c r="AS3642">
        <v>14203</v>
      </c>
      <c r="AT3642">
        <v>1015</v>
      </c>
      <c r="AU3642" s="1">
        <v>45752</v>
      </c>
      <c r="AV3642" t="s">
        <v>17376</v>
      </c>
      <c r="AW3642" t="s">
        <v>55</v>
      </c>
      <c r="AY3642">
        <v>1015</v>
      </c>
      <c r="BA3642" t="s">
        <v>69</v>
      </c>
      <c r="BB3642" t="s">
        <v>63</v>
      </c>
      <c r="BC3642" s="1">
        <v>45736</v>
      </c>
      <c r="BD3642" t="s">
        <v>13965</v>
      </c>
      <c r="BE3642">
        <v>50400</v>
      </c>
      <c r="BI3642">
        <v>2</v>
      </c>
      <c r="BM3642">
        <v>22400</v>
      </c>
    </row>
    <row r="3643" spans="1:65" x14ac:dyDescent="0.3">
      <c r="A3643" t="s">
        <v>17323</v>
      </c>
      <c r="B3643" t="s">
        <v>13709</v>
      </c>
      <c r="C3643" t="s">
        <v>45</v>
      </c>
      <c r="D3643" t="s">
        <v>1298</v>
      </c>
      <c r="E3643">
        <v>202503</v>
      </c>
      <c r="G3643" t="s">
        <v>91</v>
      </c>
      <c r="H3643" s="1">
        <v>45701</v>
      </c>
      <c r="I3643" t="s">
        <v>1299</v>
      </c>
      <c r="J3643">
        <v>4.0999999999999996</v>
      </c>
      <c r="K3643" t="s">
        <v>1308</v>
      </c>
      <c r="L3643" t="s">
        <v>48</v>
      </c>
      <c r="M3643" t="s">
        <v>1309</v>
      </c>
      <c r="N3643" t="s">
        <v>17324</v>
      </c>
      <c r="O3643" t="s">
        <v>8936</v>
      </c>
      <c r="P3643" t="s">
        <v>1310</v>
      </c>
      <c r="Q3643" t="s">
        <v>8937</v>
      </c>
      <c r="R3643" t="s">
        <v>1311</v>
      </c>
      <c r="S3643">
        <v>43520</v>
      </c>
      <c r="T3643" t="s">
        <v>32</v>
      </c>
      <c r="U3643" t="s">
        <v>33</v>
      </c>
      <c r="V3643" t="s">
        <v>568</v>
      </c>
      <c r="W3643" t="s">
        <v>95</v>
      </c>
      <c r="X3643" s="1">
        <v>45761</v>
      </c>
      <c r="Y3643" s="1">
        <v>45726</v>
      </c>
      <c r="Z3643" s="1"/>
      <c r="AA3643" t="s">
        <v>1212</v>
      </c>
      <c r="AB3643" s="1">
        <v>45746</v>
      </c>
      <c r="AC3643">
        <v>9</v>
      </c>
      <c r="AD3643" s="1">
        <v>45755</v>
      </c>
      <c r="AE3643" s="1">
        <v>45762</v>
      </c>
      <c r="AF3643" s="1">
        <v>45746</v>
      </c>
      <c r="AG3643" t="s">
        <v>293</v>
      </c>
      <c r="AI3643" t="s">
        <v>11790</v>
      </c>
      <c r="AJ3643">
        <v>2</v>
      </c>
      <c r="AK3643">
        <v>4</v>
      </c>
      <c r="AL3643" t="s">
        <v>530</v>
      </c>
      <c r="AM3643" t="s">
        <v>11167</v>
      </c>
      <c r="AN3643" t="s">
        <v>11171</v>
      </c>
      <c r="AQ3643" t="s">
        <v>594</v>
      </c>
      <c r="AR3643" t="s">
        <v>14873</v>
      </c>
      <c r="AS3643">
        <v>27860</v>
      </c>
      <c r="AT3643">
        <v>5020</v>
      </c>
      <c r="AU3643" s="1">
        <v>45761</v>
      </c>
      <c r="AV3643" t="s">
        <v>17376</v>
      </c>
      <c r="AW3643" t="s">
        <v>97</v>
      </c>
      <c r="AY3643">
        <v>1628</v>
      </c>
      <c r="AZ3643">
        <v>2510</v>
      </c>
      <c r="BA3643" t="s">
        <v>69</v>
      </c>
      <c r="BB3643" t="s">
        <v>63</v>
      </c>
      <c r="BC3643" s="1">
        <v>45736</v>
      </c>
      <c r="BD3643" t="s">
        <v>13965</v>
      </c>
      <c r="BE3643">
        <v>107059</v>
      </c>
      <c r="BK3643">
        <v>4</v>
      </c>
      <c r="BM3643">
        <v>43520</v>
      </c>
    </row>
    <row r="3644" spans="1:65" x14ac:dyDescent="0.3">
      <c r="A3644" t="s">
        <v>17323</v>
      </c>
      <c r="B3644" t="s">
        <v>13709</v>
      </c>
      <c r="C3644" t="s">
        <v>45</v>
      </c>
      <c r="D3644" t="s">
        <v>1298</v>
      </c>
      <c r="E3644">
        <v>202503</v>
      </c>
      <c r="G3644" t="s">
        <v>91</v>
      </c>
      <c r="H3644" s="1">
        <v>45701</v>
      </c>
      <c r="I3644" t="s">
        <v>1299</v>
      </c>
      <c r="J3644">
        <v>4.0999999999999996</v>
      </c>
      <c r="K3644" t="s">
        <v>1308</v>
      </c>
      <c r="L3644" t="s">
        <v>48</v>
      </c>
      <c r="M3644" t="s">
        <v>1309</v>
      </c>
      <c r="N3644" t="s">
        <v>17324</v>
      </c>
      <c r="O3644" t="s">
        <v>8938</v>
      </c>
      <c r="P3644" t="s">
        <v>1310</v>
      </c>
      <c r="Q3644" t="s">
        <v>8939</v>
      </c>
      <c r="R3644" t="s">
        <v>1311</v>
      </c>
      <c r="S3644">
        <v>43520</v>
      </c>
      <c r="T3644" t="s">
        <v>32</v>
      </c>
      <c r="U3644" t="s">
        <v>33</v>
      </c>
      <c r="V3644" t="s">
        <v>593</v>
      </c>
      <c r="W3644" t="s">
        <v>95</v>
      </c>
      <c r="X3644" s="1">
        <v>45769</v>
      </c>
      <c r="Y3644" s="1">
        <v>45734</v>
      </c>
      <c r="Z3644" s="1"/>
      <c r="AA3644" t="s">
        <v>1212</v>
      </c>
      <c r="AB3644" s="1">
        <v>45746</v>
      </c>
      <c r="AC3644">
        <v>9</v>
      </c>
      <c r="AD3644" s="1">
        <v>45755</v>
      </c>
      <c r="AE3644" s="1">
        <v>45777</v>
      </c>
      <c r="AF3644" s="1">
        <v>45737</v>
      </c>
      <c r="AG3644" t="s">
        <v>293</v>
      </c>
      <c r="AI3644" t="s">
        <v>11790</v>
      </c>
      <c r="AJ3644">
        <v>2</v>
      </c>
      <c r="AK3644">
        <v>4</v>
      </c>
      <c r="AL3644" t="s">
        <v>96</v>
      </c>
      <c r="AM3644" t="s">
        <v>11172</v>
      </c>
      <c r="AN3644" t="s">
        <v>11173</v>
      </c>
      <c r="AQ3644" t="s">
        <v>13963</v>
      </c>
      <c r="AS3644">
        <v>26086</v>
      </c>
      <c r="AT3644">
        <v>950</v>
      </c>
      <c r="AU3644" s="1">
        <v>45769</v>
      </c>
      <c r="AV3644" t="s">
        <v>17376</v>
      </c>
      <c r="AW3644" t="s">
        <v>313</v>
      </c>
      <c r="AY3644">
        <v>475</v>
      </c>
      <c r="BA3644" t="s">
        <v>69</v>
      </c>
      <c r="BB3644" t="s">
        <v>63</v>
      </c>
      <c r="BC3644" s="1">
        <v>45744</v>
      </c>
      <c r="BD3644" t="s">
        <v>13965</v>
      </c>
      <c r="BE3644">
        <v>107059</v>
      </c>
      <c r="BI3644">
        <v>4</v>
      </c>
      <c r="BM3644">
        <v>43520</v>
      </c>
    </row>
    <row r="3645" spans="1:65" x14ac:dyDescent="0.3">
      <c r="A3645" t="s">
        <v>17323</v>
      </c>
      <c r="B3645" t="s">
        <v>13709</v>
      </c>
      <c r="C3645" t="s">
        <v>45</v>
      </c>
      <c r="D3645" t="s">
        <v>1298</v>
      </c>
      <c r="E3645">
        <v>202503</v>
      </c>
      <c r="G3645" t="s">
        <v>91</v>
      </c>
      <c r="H3645" s="1">
        <v>45701</v>
      </c>
      <c r="I3645" t="s">
        <v>1299</v>
      </c>
      <c r="J3645">
        <v>4.0999999999999996</v>
      </c>
      <c r="K3645" t="s">
        <v>1308</v>
      </c>
      <c r="L3645" t="s">
        <v>48</v>
      </c>
      <c r="M3645" t="s">
        <v>1309</v>
      </c>
      <c r="N3645" t="s">
        <v>17324</v>
      </c>
      <c r="O3645" t="s">
        <v>8940</v>
      </c>
      <c r="P3645" t="s">
        <v>1310</v>
      </c>
      <c r="Q3645" t="s">
        <v>8941</v>
      </c>
      <c r="R3645" t="s">
        <v>1311</v>
      </c>
      <c r="S3645">
        <v>43520</v>
      </c>
      <c r="T3645" t="s">
        <v>32</v>
      </c>
      <c r="U3645" t="s">
        <v>33</v>
      </c>
      <c r="V3645" t="s">
        <v>593</v>
      </c>
      <c r="W3645" t="s">
        <v>95</v>
      </c>
      <c r="X3645" s="1">
        <v>45776</v>
      </c>
      <c r="Y3645" s="1">
        <v>45741</v>
      </c>
      <c r="Z3645" s="1"/>
      <c r="AA3645" t="s">
        <v>1212</v>
      </c>
      <c r="AB3645" s="1">
        <v>45746</v>
      </c>
      <c r="AC3645">
        <v>9</v>
      </c>
      <c r="AD3645" s="1">
        <v>45755</v>
      </c>
      <c r="AE3645" s="1">
        <v>45777</v>
      </c>
      <c r="AF3645" s="1">
        <v>45737</v>
      </c>
      <c r="AG3645" t="s">
        <v>293</v>
      </c>
      <c r="AI3645" t="s">
        <v>11790</v>
      </c>
      <c r="AJ3645">
        <v>2</v>
      </c>
      <c r="AK3645">
        <v>4</v>
      </c>
      <c r="AL3645" t="s">
        <v>96</v>
      </c>
      <c r="AM3645" t="s">
        <v>11172</v>
      </c>
      <c r="AN3645" t="s">
        <v>11174</v>
      </c>
      <c r="AQ3645" t="s">
        <v>13963</v>
      </c>
      <c r="AS3645">
        <v>26086</v>
      </c>
      <c r="AT3645">
        <v>2100</v>
      </c>
      <c r="AU3645" s="1">
        <v>45776</v>
      </c>
      <c r="AV3645" t="s">
        <v>17376</v>
      </c>
      <c r="AW3645" t="s">
        <v>313</v>
      </c>
      <c r="AY3645">
        <v>1050</v>
      </c>
      <c r="BA3645" t="s">
        <v>69</v>
      </c>
      <c r="BB3645" t="s">
        <v>63</v>
      </c>
      <c r="BC3645" s="1">
        <v>45751</v>
      </c>
      <c r="BD3645" t="s">
        <v>13965</v>
      </c>
      <c r="BE3645">
        <v>107059</v>
      </c>
      <c r="BI3645">
        <v>4</v>
      </c>
      <c r="BM3645">
        <v>43520</v>
      </c>
    </row>
    <row r="3646" spans="1:65" x14ac:dyDescent="0.3">
      <c r="A3646" t="s">
        <v>17323</v>
      </c>
      <c r="B3646" t="s">
        <v>13709</v>
      </c>
      <c r="C3646" t="s">
        <v>45</v>
      </c>
      <c r="D3646" t="s">
        <v>1298</v>
      </c>
      <c r="E3646">
        <v>202504</v>
      </c>
      <c r="G3646" t="s">
        <v>91</v>
      </c>
      <c r="H3646" s="1">
        <v>45701</v>
      </c>
      <c r="I3646" t="s">
        <v>1299</v>
      </c>
      <c r="J3646">
        <v>4.0999999999999996</v>
      </c>
      <c r="K3646" t="s">
        <v>1308</v>
      </c>
      <c r="L3646" t="s">
        <v>48</v>
      </c>
      <c r="M3646" t="s">
        <v>1309</v>
      </c>
      <c r="N3646" t="s">
        <v>17324</v>
      </c>
      <c r="O3646" t="s">
        <v>8942</v>
      </c>
      <c r="P3646" t="s">
        <v>1310</v>
      </c>
      <c r="Q3646" t="s">
        <v>8943</v>
      </c>
      <c r="R3646" t="s">
        <v>1311</v>
      </c>
      <c r="S3646">
        <v>43520</v>
      </c>
      <c r="T3646" t="s">
        <v>32</v>
      </c>
      <c r="U3646" t="s">
        <v>33</v>
      </c>
      <c r="V3646" t="s">
        <v>568</v>
      </c>
      <c r="W3646" t="s">
        <v>95</v>
      </c>
      <c r="X3646" s="1">
        <v>45783</v>
      </c>
      <c r="Y3646" s="1">
        <v>45748</v>
      </c>
      <c r="Z3646" s="1"/>
      <c r="AA3646" t="s">
        <v>1212</v>
      </c>
      <c r="AB3646" s="1">
        <v>45755</v>
      </c>
      <c r="AC3646">
        <v>16</v>
      </c>
      <c r="AD3646" s="1">
        <v>45771</v>
      </c>
      <c r="AE3646" s="1">
        <v>45738</v>
      </c>
      <c r="AF3646" s="1">
        <v>45749</v>
      </c>
      <c r="AG3646" t="s">
        <v>293</v>
      </c>
      <c r="AI3646" t="s">
        <v>11790</v>
      </c>
      <c r="AJ3646">
        <v>2</v>
      </c>
      <c r="AK3646">
        <v>4</v>
      </c>
      <c r="AL3646" t="s">
        <v>44</v>
      </c>
      <c r="AM3646" t="s">
        <v>11175</v>
      </c>
      <c r="AN3646" t="s">
        <v>11176</v>
      </c>
      <c r="AQ3646" t="s">
        <v>13963</v>
      </c>
      <c r="AT3646">
        <v>3256</v>
      </c>
      <c r="AU3646" s="1">
        <v>45783</v>
      </c>
      <c r="AV3646" t="s">
        <v>17376</v>
      </c>
      <c r="AW3646" t="s">
        <v>97</v>
      </c>
      <c r="AY3646">
        <v>1628</v>
      </c>
      <c r="BA3646" t="s">
        <v>69</v>
      </c>
      <c r="BB3646" t="s">
        <v>63</v>
      </c>
      <c r="BC3646" s="1">
        <v>45758</v>
      </c>
      <c r="BD3646" t="s">
        <v>13965</v>
      </c>
      <c r="BE3646">
        <v>113587</v>
      </c>
      <c r="BI3646">
        <v>4</v>
      </c>
      <c r="BM3646">
        <v>43520</v>
      </c>
    </row>
    <row r="3647" spans="1:65" x14ac:dyDescent="0.3">
      <c r="A3647" t="s">
        <v>17323</v>
      </c>
      <c r="B3647" t="s">
        <v>13709</v>
      </c>
      <c r="C3647" t="s">
        <v>45</v>
      </c>
      <c r="D3647" t="s">
        <v>1298</v>
      </c>
      <c r="E3647">
        <v>202504</v>
      </c>
      <c r="G3647" t="s">
        <v>91</v>
      </c>
      <c r="H3647" s="1">
        <v>45701</v>
      </c>
      <c r="I3647" t="s">
        <v>1299</v>
      </c>
      <c r="J3647">
        <v>4.0999999999999996</v>
      </c>
      <c r="K3647" t="s">
        <v>1308</v>
      </c>
      <c r="L3647" t="s">
        <v>48</v>
      </c>
      <c r="M3647" t="s">
        <v>1309</v>
      </c>
      <c r="N3647" t="s">
        <v>17324</v>
      </c>
      <c r="O3647" t="s">
        <v>8944</v>
      </c>
      <c r="P3647" t="s">
        <v>1310</v>
      </c>
      <c r="Q3647" t="s">
        <v>8945</v>
      </c>
      <c r="R3647" t="s">
        <v>1311</v>
      </c>
      <c r="S3647">
        <v>43520</v>
      </c>
      <c r="T3647" t="s">
        <v>32</v>
      </c>
      <c r="U3647" t="s">
        <v>33</v>
      </c>
      <c r="V3647" t="s">
        <v>568</v>
      </c>
      <c r="W3647" t="s">
        <v>95</v>
      </c>
      <c r="X3647" s="1">
        <v>45791</v>
      </c>
      <c r="Y3647" s="1">
        <v>45755</v>
      </c>
      <c r="Z3647" s="1"/>
      <c r="AA3647" t="s">
        <v>1212</v>
      </c>
      <c r="AB3647" s="1">
        <v>45762</v>
      </c>
      <c r="AC3647">
        <v>16</v>
      </c>
      <c r="AD3647" s="1">
        <v>45778</v>
      </c>
      <c r="AE3647" s="1">
        <v>45738</v>
      </c>
      <c r="AF3647" s="1">
        <v>45757</v>
      </c>
      <c r="AG3647" t="s">
        <v>293</v>
      </c>
      <c r="AI3647" t="s">
        <v>11790</v>
      </c>
      <c r="AJ3647">
        <v>2</v>
      </c>
      <c r="AK3647">
        <v>4</v>
      </c>
      <c r="AL3647" t="s">
        <v>44</v>
      </c>
      <c r="AM3647" t="s">
        <v>11177</v>
      </c>
      <c r="AN3647" t="s">
        <v>11178</v>
      </c>
      <c r="AQ3647" t="s">
        <v>13963</v>
      </c>
      <c r="AT3647">
        <v>3256</v>
      </c>
      <c r="AU3647" s="1">
        <v>45791</v>
      </c>
      <c r="AV3647" t="s">
        <v>17376</v>
      </c>
      <c r="AW3647" t="s">
        <v>97</v>
      </c>
      <c r="AY3647">
        <v>1628</v>
      </c>
      <c r="BA3647" t="s">
        <v>69</v>
      </c>
      <c r="BB3647" t="s">
        <v>63</v>
      </c>
      <c r="BC3647" s="1">
        <v>45765</v>
      </c>
      <c r="BD3647" t="s">
        <v>13965</v>
      </c>
      <c r="BE3647">
        <v>113587</v>
      </c>
      <c r="BI3647">
        <v>4</v>
      </c>
      <c r="BM3647">
        <v>43520</v>
      </c>
    </row>
    <row r="3648" spans="1:65" x14ac:dyDescent="0.3">
      <c r="A3648" t="s">
        <v>17323</v>
      </c>
      <c r="B3648" t="s">
        <v>13709</v>
      </c>
      <c r="C3648" t="s">
        <v>45</v>
      </c>
      <c r="D3648" t="s">
        <v>1298</v>
      </c>
      <c r="E3648">
        <v>202504</v>
      </c>
      <c r="G3648" t="s">
        <v>91</v>
      </c>
      <c r="H3648" s="1">
        <v>45701</v>
      </c>
      <c r="I3648" t="s">
        <v>1299</v>
      </c>
      <c r="J3648">
        <v>4.0999999999999996</v>
      </c>
      <c r="K3648" t="s">
        <v>1308</v>
      </c>
      <c r="L3648" t="s">
        <v>48</v>
      </c>
      <c r="M3648" t="s">
        <v>1309</v>
      </c>
      <c r="N3648" t="s">
        <v>17324</v>
      </c>
      <c r="O3648" t="s">
        <v>8946</v>
      </c>
      <c r="P3648" t="s">
        <v>1310</v>
      </c>
      <c r="Q3648" t="s">
        <v>8947</v>
      </c>
      <c r="R3648" t="s">
        <v>1311</v>
      </c>
      <c r="S3648">
        <v>43520</v>
      </c>
      <c r="T3648" t="s">
        <v>32</v>
      </c>
      <c r="U3648" t="s">
        <v>33</v>
      </c>
      <c r="V3648" t="s">
        <v>593</v>
      </c>
      <c r="W3648" t="s">
        <v>95</v>
      </c>
      <c r="X3648" s="1">
        <v>45798</v>
      </c>
      <c r="Y3648" s="1">
        <v>45762</v>
      </c>
      <c r="Z3648" s="1"/>
      <c r="AA3648" t="s">
        <v>1212</v>
      </c>
      <c r="AB3648" s="1">
        <v>45777</v>
      </c>
      <c r="AC3648">
        <v>9</v>
      </c>
      <c r="AD3648" s="1">
        <v>45786</v>
      </c>
      <c r="AE3648" s="1">
        <v>45738</v>
      </c>
      <c r="AF3648" s="1">
        <v>45771</v>
      </c>
      <c r="AG3648" t="s">
        <v>293</v>
      </c>
      <c r="AI3648" t="s">
        <v>11790</v>
      </c>
      <c r="AJ3648">
        <v>2</v>
      </c>
      <c r="AK3648">
        <v>4</v>
      </c>
      <c r="AL3648" t="s">
        <v>96</v>
      </c>
      <c r="AM3648" t="s">
        <v>13482</v>
      </c>
      <c r="AN3648" t="s">
        <v>13483</v>
      </c>
      <c r="AQ3648" t="s">
        <v>13963</v>
      </c>
      <c r="AT3648">
        <v>2100</v>
      </c>
      <c r="AU3648" s="1">
        <v>45798</v>
      </c>
      <c r="AV3648" t="s">
        <v>17376</v>
      </c>
      <c r="AW3648" t="s">
        <v>313</v>
      </c>
      <c r="AY3648">
        <v>1050</v>
      </c>
      <c r="BA3648" t="s">
        <v>69</v>
      </c>
      <c r="BB3648" t="s">
        <v>63</v>
      </c>
      <c r="BC3648" s="1">
        <v>45772</v>
      </c>
      <c r="BD3648" t="s">
        <v>13965</v>
      </c>
      <c r="BE3648">
        <v>113587</v>
      </c>
      <c r="BI3648">
        <v>4</v>
      </c>
      <c r="BM3648">
        <v>43520</v>
      </c>
    </row>
    <row r="3649" spans="1:66" x14ac:dyDescent="0.3">
      <c r="A3649" t="s">
        <v>17323</v>
      </c>
      <c r="B3649" t="s">
        <v>13709</v>
      </c>
      <c r="C3649" t="s">
        <v>45</v>
      </c>
      <c r="D3649" t="s">
        <v>1298</v>
      </c>
      <c r="E3649">
        <v>202504</v>
      </c>
      <c r="G3649" t="s">
        <v>91</v>
      </c>
      <c r="H3649" s="1">
        <v>45701</v>
      </c>
      <c r="I3649" t="s">
        <v>1299</v>
      </c>
      <c r="J3649">
        <v>4.0999999999999996</v>
      </c>
      <c r="K3649" t="s">
        <v>1308</v>
      </c>
      <c r="L3649" t="s">
        <v>48</v>
      </c>
      <c r="M3649" t="s">
        <v>1309</v>
      </c>
      <c r="N3649" t="s">
        <v>17324</v>
      </c>
      <c r="O3649" t="s">
        <v>8948</v>
      </c>
      <c r="P3649" t="s">
        <v>1310</v>
      </c>
      <c r="Q3649" t="s">
        <v>8949</v>
      </c>
      <c r="R3649" t="s">
        <v>1311</v>
      </c>
      <c r="S3649">
        <v>43520</v>
      </c>
      <c r="T3649" t="s">
        <v>32</v>
      </c>
      <c r="U3649" t="s">
        <v>33</v>
      </c>
      <c r="V3649" t="s">
        <v>593</v>
      </c>
      <c r="W3649" t="s">
        <v>95</v>
      </c>
      <c r="X3649" s="1">
        <v>45804</v>
      </c>
      <c r="Y3649" s="1">
        <v>45768</v>
      </c>
      <c r="Z3649" s="1"/>
      <c r="AA3649" t="s">
        <v>1212</v>
      </c>
      <c r="AB3649" s="1">
        <v>45777</v>
      </c>
      <c r="AC3649">
        <v>9</v>
      </c>
      <c r="AD3649" s="1">
        <v>45786</v>
      </c>
      <c r="AE3649" s="1">
        <v>45734</v>
      </c>
      <c r="AF3649" s="1">
        <v>45769</v>
      </c>
      <c r="AG3649" t="s">
        <v>293</v>
      </c>
      <c r="AI3649" t="s">
        <v>11790</v>
      </c>
      <c r="AJ3649">
        <v>2</v>
      </c>
      <c r="AK3649">
        <v>4</v>
      </c>
      <c r="AL3649" t="s">
        <v>96</v>
      </c>
      <c r="AM3649" t="s">
        <v>13482</v>
      </c>
      <c r="AN3649" t="s">
        <v>13484</v>
      </c>
      <c r="AQ3649" t="s">
        <v>13963</v>
      </c>
      <c r="AT3649">
        <v>2100</v>
      </c>
      <c r="AU3649" s="1">
        <v>45804</v>
      </c>
      <c r="AV3649" t="s">
        <v>17376</v>
      </c>
      <c r="AW3649" t="s">
        <v>313</v>
      </c>
      <c r="AY3649">
        <v>1050</v>
      </c>
      <c r="BA3649" t="s">
        <v>69</v>
      </c>
      <c r="BB3649" t="s">
        <v>63</v>
      </c>
      <c r="BC3649" s="1">
        <v>45779</v>
      </c>
      <c r="BD3649" t="s">
        <v>13965</v>
      </c>
      <c r="BE3649">
        <v>113587</v>
      </c>
      <c r="BI3649">
        <v>4</v>
      </c>
      <c r="BM3649">
        <v>43520</v>
      </c>
    </row>
    <row r="3650" spans="1:66" x14ac:dyDescent="0.3">
      <c r="A3650" t="s">
        <v>17323</v>
      </c>
      <c r="B3650" t="s">
        <v>13709</v>
      </c>
      <c r="C3650" t="s">
        <v>45</v>
      </c>
      <c r="D3650" t="s">
        <v>56</v>
      </c>
      <c r="E3650">
        <v>202503</v>
      </c>
      <c r="G3650" t="s">
        <v>91</v>
      </c>
      <c r="H3650" s="1">
        <v>45705</v>
      </c>
      <c r="I3650" t="s">
        <v>1299</v>
      </c>
      <c r="J3650" t="s">
        <v>1318</v>
      </c>
      <c r="K3650" t="s">
        <v>1318</v>
      </c>
      <c r="L3650" t="s">
        <v>48</v>
      </c>
      <c r="M3650" t="s">
        <v>391</v>
      </c>
      <c r="N3650" t="s">
        <v>17324</v>
      </c>
      <c r="O3650" t="s">
        <v>8958</v>
      </c>
      <c r="P3650" t="s">
        <v>1320</v>
      </c>
      <c r="Q3650" t="s">
        <v>8959</v>
      </c>
      <c r="R3650" t="s">
        <v>1321</v>
      </c>
      <c r="S3650">
        <v>900</v>
      </c>
      <c r="T3650" t="s">
        <v>32</v>
      </c>
      <c r="U3650" t="s">
        <v>33</v>
      </c>
      <c r="V3650" t="s">
        <v>568</v>
      </c>
      <c r="W3650" t="s">
        <v>95</v>
      </c>
      <c r="X3650" s="1">
        <v>45748</v>
      </c>
      <c r="Y3650" s="1">
        <v>45733</v>
      </c>
      <c r="Z3650" s="1"/>
      <c r="AA3650" t="s">
        <v>1212</v>
      </c>
      <c r="AB3650" s="1">
        <v>45738</v>
      </c>
      <c r="AC3650">
        <v>8</v>
      </c>
      <c r="AD3650" s="1">
        <v>45746</v>
      </c>
      <c r="AE3650" s="1">
        <v>45738</v>
      </c>
      <c r="AF3650" s="1">
        <v>45734</v>
      </c>
      <c r="AG3650" t="s">
        <v>293</v>
      </c>
      <c r="AI3650" t="s">
        <v>53</v>
      </c>
      <c r="AL3650" t="s">
        <v>486</v>
      </c>
      <c r="AM3650" t="s">
        <v>11179</v>
      </c>
      <c r="AN3650" t="s">
        <v>11180</v>
      </c>
      <c r="AQ3650" t="s">
        <v>594</v>
      </c>
      <c r="AR3650" t="s">
        <v>13977</v>
      </c>
      <c r="AS3650">
        <v>1408</v>
      </c>
      <c r="AT3650">
        <v>225</v>
      </c>
      <c r="AU3650" s="1">
        <v>45748</v>
      </c>
      <c r="AV3650" t="s">
        <v>17376</v>
      </c>
      <c r="AW3650" t="s">
        <v>97</v>
      </c>
      <c r="AZ3650">
        <v>225</v>
      </c>
      <c r="BA3650" t="s">
        <v>69</v>
      </c>
      <c r="BB3650" t="s">
        <v>63</v>
      </c>
      <c r="BC3650" s="1">
        <v>45733</v>
      </c>
      <c r="BD3650" t="s">
        <v>13965</v>
      </c>
      <c r="BE3650">
        <v>16187</v>
      </c>
      <c r="BM3650">
        <v>900</v>
      </c>
    </row>
    <row r="3651" spans="1:66" x14ac:dyDescent="0.3">
      <c r="A3651" t="s">
        <v>17323</v>
      </c>
      <c r="B3651" t="s">
        <v>13709</v>
      </c>
      <c r="C3651" t="s">
        <v>45</v>
      </c>
      <c r="D3651" t="s">
        <v>56</v>
      </c>
      <c r="E3651">
        <v>202503</v>
      </c>
      <c r="G3651" t="s">
        <v>91</v>
      </c>
      <c r="H3651" s="1">
        <v>45705</v>
      </c>
      <c r="I3651" t="s">
        <v>1299</v>
      </c>
      <c r="J3651" t="s">
        <v>1318</v>
      </c>
      <c r="K3651" t="s">
        <v>1318</v>
      </c>
      <c r="L3651" t="s">
        <v>48</v>
      </c>
      <c r="M3651" t="s">
        <v>391</v>
      </c>
      <c r="N3651" t="s">
        <v>17324</v>
      </c>
      <c r="O3651" t="s">
        <v>8958</v>
      </c>
      <c r="P3651" t="s">
        <v>1429</v>
      </c>
      <c r="Q3651" t="s">
        <v>8960</v>
      </c>
      <c r="R3651" t="s">
        <v>1430</v>
      </c>
      <c r="S3651">
        <v>454</v>
      </c>
      <c r="T3651" t="s">
        <v>32</v>
      </c>
      <c r="U3651" t="s">
        <v>33</v>
      </c>
      <c r="V3651" t="s">
        <v>568</v>
      </c>
      <c r="W3651" t="s">
        <v>95</v>
      </c>
      <c r="X3651" s="1">
        <v>45748</v>
      </c>
      <c r="Y3651" s="1">
        <v>45733</v>
      </c>
      <c r="Z3651" s="1"/>
      <c r="AA3651" t="s">
        <v>1212</v>
      </c>
      <c r="AB3651" s="1">
        <v>45738</v>
      </c>
      <c r="AC3651">
        <v>8</v>
      </c>
      <c r="AD3651" s="1">
        <v>45746</v>
      </c>
      <c r="AE3651" s="1">
        <v>45726</v>
      </c>
      <c r="AF3651" s="1">
        <v>45734</v>
      </c>
      <c r="AG3651" t="s">
        <v>293</v>
      </c>
      <c r="AI3651" t="s">
        <v>53</v>
      </c>
      <c r="AL3651" t="s">
        <v>486</v>
      </c>
      <c r="AM3651" t="s">
        <v>11179</v>
      </c>
      <c r="AN3651" t="s">
        <v>11180</v>
      </c>
      <c r="AQ3651" t="s">
        <v>594</v>
      </c>
      <c r="AR3651" t="s">
        <v>13977</v>
      </c>
      <c r="AS3651">
        <v>0</v>
      </c>
      <c r="AT3651">
        <v>0</v>
      </c>
      <c r="AU3651" s="1">
        <v>45748</v>
      </c>
      <c r="AV3651" t="s">
        <v>17376</v>
      </c>
      <c r="AW3651" t="s">
        <v>97</v>
      </c>
      <c r="AZ3651">
        <v>0</v>
      </c>
      <c r="BA3651" t="s">
        <v>69</v>
      </c>
      <c r="BB3651" t="s">
        <v>63</v>
      </c>
      <c r="BC3651" s="1">
        <v>45733</v>
      </c>
      <c r="BD3651" t="s">
        <v>13965</v>
      </c>
      <c r="BE3651">
        <v>16187</v>
      </c>
      <c r="BM3651">
        <v>454</v>
      </c>
    </row>
    <row r="3652" spans="1:66" x14ac:dyDescent="0.3">
      <c r="A3652" t="s">
        <v>17323</v>
      </c>
      <c r="B3652" t="s">
        <v>13709</v>
      </c>
      <c r="C3652" t="s">
        <v>45</v>
      </c>
      <c r="D3652" t="s">
        <v>56</v>
      </c>
      <c r="E3652">
        <v>202503</v>
      </c>
      <c r="G3652" t="s">
        <v>91</v>
      </c>
      <c r="H3652" s="1">
        <v>45705</v>
      </c>
      <c r="I3652" t="s">
        <v>1299</v>
      </c>
      <c r="J3652" t="s">
        <v>1318</v>
      </c>
      <c r="K3652" t="s">
        <v>1318</v>
      </c>
      <c r="L3652" t="s">
        <v>48</v>
      </c>
      <c r="M3652" t="s">
        <v>391</v>
      </c>
      <c r="N3652" t="s">
        <v>17324</v>
      </c>
      <c r="O3652" t="s">
        <v>8958</v>
      </c>
      <c r="P3652" t="s">
        <v>1740</v>
      </c>
      <c r="Q3652" t="s">
        <v>8961</v>
      </c>
      <c r="R3652" t="s">
        <v>1741</v>
      </c>
      <c r="S3652">
        <v>907</v>
      </c>
      <c r="T3652" t="s">
        <v>32</v>
      </c>
      <c r="U3652" t="s">
        <v>33</v>
      </c>
      <c r="V3652" t="s">
        <v>568</v>
      </c>
      <c r="W3652" t="s">
        <v>95</v>
      </c>
      <c r="X3652" s="1">
        <v>45748</v>
      </c>
      <c r="Y3652" s="1">
        <v>45733</v>
      </c>
      <c r="Z3652" s="1"/>
      <c r="AA3652" t="s">
        <v>1212</v>
      </c>
      <c r="AB3652" s="1">
        <v>45738</v>
      </c>
      <c r="AC3652">
        <v>8</v>
      </c>
      <c r="AD3652" s="1">
        <v>45746</v>
      </c>
      <c r="AE3652" s="1">
        <v>45760</v>
      </c>
      <c r="AF3652" s="1">
        <v>45734</v>
      </c>
      <c r="AG3652" t="s">
        <v>293</v>
      </c>
      <c r="AI3652" t="s">
        <v>53</v>
      </c>
      <c r="AL3652" t="s">
        <v>486</v>
      </c>
      <c r="AM3652" t="s">
        <v>11179</v>
      </c>
      <c r="AN3652" t="s">
        <v>11180</v>
      </c>
      <c r="AQ3652" t="s">
        <v>594</v>
      </c>
      <c r="AR3652" t="s">
        <v>13977</v>
      </c>
      <c r="AS3652">
        <v>0</v>
      </c>
      <c r="AT3652">
        <v>0</v>
      </c>
      <c r="AU3652" s="1">
        <v>45748</v>
      </c>
      <c r="AV3652" t="s">
        <v>17376</v>
      </c>
      <c r="AW3652" t="s">
        <v>97</v>
      </c>
      <c r="AZ3652">
        <v>0</v>
      </c>
      <c r="BA3652" t="s">
        <v>69</v>
      </c>
      <c r="BB3652" t="s">
        <v>63</v>
      </c>
      <c r="BC3652" s="1">
        <v>45733</v>
      </c>
      <c r="BD3652" t="s">
        <v>13965</v>
      </c>
      <c r="BE3652">
        <v>16187</v>
      </c>
      <c r="BM3652">
        <v>907</v>
      </c>
    </row>
    <row r="3653" spans="1:66" x14ac:dyDescent="0.3">
      <c r="A3653" t="s">
        <v>17323</v>
      </c>
      <c r="B3653" t="s">
        <v>13709</v>
      </c>
      <c r="C3653" t="s">
        <v>45</v>
      </c>
      <c r="D3653" t="s">
        <v>1298</v>
      </c>
      <c r="E3653">
        <v>202503</v>
      </c>
      <c r="G3653" t="s">
        <v>91</v>
      </c>
      <c r="H3653" s="1">
        <v>45705</v>
      </c>
      <c r="I3653" t="s">
        <v>1299</v>
      </c>
      <c r="J3653">
        <v>4.0999999999999996</v>
      </c>
      <c r="K3653" t="s">
        <v>191</v>
      </c>
      <c r="L3653" t="s">
        <v>48</v>
      </c>
      <c r="M3653" t="s">
        <v>1305</v>
      </c>
      <c r="N3653" t="s">
        <v>17324</v>
      </c>
      <c r="O3653" t="s">
        <v>8962</v>
      </c>
      <c r="P3653" t="s">
        <v>8963</v>
      </c>
      <c r="Q3653" t="s">
        <v>8964</v>
      </c>
      <c r="R3653" t="s">
        <v>8965</v>
      </c>
      <c r="S3653">
        <v>22400</v>
      </c>
      <c r="T3653" t="s">
        <v>32</v>
      </c>
      <c r="U3653" t="s">
        <v>33</v>
      </c>
      <c r="V3653" t="s">
        <v>568</v>
      </c>
      <c r="W3653" t="s">
        <v>95</v>
      </c>
      <c r="X3653" s="1">
        <v>45762</v>
      </c>
      <c r="Y3653" s="1">
        <v>45727</v>
      </c>
      <c r="Z3653" s="1"/>
      <c r="AA3653" t="s">
        <v>1212</v>
      </c>
      <c r="AB3653" s="1">
        <v>45734</v>
      </c>
      <c r="AC3653">
        <v>16</v>
      </c>
      <c r="AD3653" s="1">
        <v>45750</v>
      </c>
      <c r="AE3653" s="1">
        <v>45749</v>
      </c>
      <c r="AF3653" s="1">
        <v>45731</v>
      </c>
      <c r="AG3653" t="s">
        <v>293</v>
      </c>
      <c r="AI3653" t="s">
        <v>11790</v>
      </c>
      <c r="AJ3653">
        <v>1</v>
      </c>
      <c r="AK3653">
        <v>2</v>
      </c>
      <c r="AL3653" t="s">
        <v>44</v>
      </c>
      <c r="AM3653" t="s">
        <v>11181</v>
      </c>
      <c r="AN3653" t="s">
        <v>11182</v>
      </c>
      <c r="AQ3653" t="s">
        <v>13963</v>
      </c>
      <c r="AS3653">
        <v>13648</v>
      </c>
      <c r="AT3653">
        <v>1628</v>
      </c>
      <c r="AU3653" s="1">
        <v>45762</v>
      </c>
      <c r="AV3653" t="s">
        <v>17376</v>
      </c>
      <c r="AW3653" t="s">
        <v>97</v>
      </c>
      <c r="AY3653">
        <v>1628</v>
      </c>
      <c r="BA3653" t="s">
        <v>69</v>
      </c>
      <c r="BB3653" t="s">
        <v>63</v>
      </c>
      <c r="BC3653" s="1">
        <v>45737</v>
      </c>
      <c r="BD3653" t="s">
        <v>13965</v>
      </c>
      <c r="BE3653">
        <v>49280</v>
      </c>
      <c r="BI3653">
        <v>2</v>
      </c>
      <c r="BM3653">
        <v>22400</v>
      </c>
    </row>
    <row r="3654" spans="1:66" x14ac:dyDescent="0.3">
      <c r="A3654" t="s">
        <v>17323</v>
      </c>
      <c r="B3654" t="s">
        <v>13709</v>
      </c>
      <c r="C3654" t="s">
        <v>45</v>
      </c>
      <c r="D3654" t="s">
        <v>1313</v>
      </c>
      <c r="E3654">
        <v>202503</v>
      </c>
      <c r="G3654" t="s">
        <v>122</v>
      </c>
      <c r="H3654" s="1">
        <v>45709</v>
      </c>
      <c r="I3654" t="s">
        <v>1299</v>
      </c>
      <c r="J3654">
        <v>9</v>
      </c>
      <c r="K3654" t="s">
        <v>180</v>
      </c>
      <c r="L3654" t="s">
        <v>48</v>
      </c>
      <c r="M3654" t="s">
        <v>1433</v>
      </c>
      <c r="N3654" t="s">
        <v>17324</v>
      </c>
      <c r="O3654" t="s">
        <v>8966</v>
      </c>
      <c r="P3654" t="s">
        <v>1352</v>
      </c>
      <c r="Q3654" t="s">
        <v>8967</v>
      </c>
      <c r="R3654" t="s">
        <v>1353</v>
      </c>
      <c r="S3654">
        <v>12000</v>
      </c>
      <c r="T3654" t="s">
        <v>32</v>
      </c>
      <c r="U3654" t="s">
        <v>33</v>
      </c>
      <c r="V3654" t="s">
        <v>678</v>
      </c>
      <c r="W3654" t="s">
        <v>60</v>
      </c>
      <c r="X3654" s="1">
        <v>45744</v>
      </c>
      <c r="Y3654" s="1">
        <v>45720</v>
      </c>
      <c r="Z3654" s="1"/>
      <c r="AA3654" t="s">
        <v>1212</v>
      </c>
      <c r="AB3654" s="1">
        <v>45738</v>
      </c>
      <c r="AC3654">
        <v>21</v>
      </c>
      <c r="AD3654" s="1">
        <v>45759</v>
      </c>
      <c r="AE3654" s="1">
        <v>45727</v>
      </c>
      <c r="AF3654" s="1">
        <v>45733</v>
      </c>
      <c r="AG3654" t="s">
        <v>293</v>
      </c>
      <c r="AI3654" t="s">
        <v>11787</v>
      </c>
      <c r="AJ3654">
        <v>1</v>
      </c>
      <c r="AK3654">
        <v>1</v>
      </c>
      <c r="AL3654" t="s">
        <v>320</v>
      </c>
      <c r="AM3654" t="s">
        <v>11107</v>
      </c>
      <c r="AN3654" t="s">
        <v>8968</v>
      </c>
      <c r="AQ3654" t="s">
        <v>13963</v>
      </c>
      <c r="AS3654">
        <v>10753</v>
      </c>
      <c r="AT3654">
        <v>661</v>
      </c>
      <c r="AU3654" s="1">
        <v>45744</v>
      </c>
      <c r="AV3654" t="s">
        <v>17376</v>
      </c>
      <c r="AW3654" t="s">
        <v>321</v>
      </c>
      <c r="AY3654">
        <v>661</v>
      </c>
      <c r="BA3654" t="s">
        <v>422</v>
      </c>
      <c r="BB3654" t="s">
        <v>63</v>
      </c>
      <c r="BC3654" s="1">
        <v>45730</v>
      </c>
      <c r="BD3654" t="s">
        <v>13965</v>
      </c>
      <c r="BE3654">
        <v>66960</v>
      </c>
      <c r="BI3654">
        <v>1</v>
      </c>
      <c r="BM3654">
        <v>12000</v>
      </c>
    </row>
    <row r="3655" spans="1:66" x14ac:dyDescent="0.3">
      <c r="A3655" t="s">
        <v>17323</v>
      </c>
      <c r="B3655" t="s">
        <v>13709</v>
      </c>
      <c r="C3655" t="s">
        <v>45</v>
      </c>
      <c r="D3655" t="s">
        <v>56</v>
      </c>
      <c r="E3655">
        <v>202502</v>
      </c>
      <c r="G3655" t="s">
        <v>139</v>
      </c>
      <c r="H3655" s="1">
        <v>45711</v>
      </c>
      <c r="I3655" t="s">
        <v>1299</v>
      </c>
      <c r="J3655">
        <v>8</v>
      </c>
      <c r="K3655" t="s">
        <v>80</v>
      </c>
      <c r="L3655" t="s">
        <v>48</v>
      </c>
      <c r="M3655" t="s">
        <v>6313</v>
      </c>
      <c r="N3655" t="s">
        <v>17324</v>
      </c>
      <c r="O3655" t="s">
        <v>8969</v>
      </c>
      <c r="P3655" t="s">
        <v>1408</v>
      </c>
      <c r="Q3655" t="s">
        <v>8970</v>
      </c>
      <c r="R3655" t="s">
        <v>1409</v>
      </c>
      <c r="S3655">
        <v>2720</v>
      </c>
      <c r="T3655" t="s">
        <v>32</v>
      </c>
      <c r="U3655" t="s">
        <v>33</v>
      </c>
      <c r="V3655" t="s">
        <v>677</v>
      </c>
      <c r="W3655" t="s">
        <v>60</v>
      </c>
      <c r="X3655" s="1">
        <v>45720</v>
      </c>
      <c r="Y3655" s="1">
        <v>45712</v>
      </c>
      <c r="Z3655" s="1"/>
      <c r="AA3655" t="s">
        <v>1212</v>
      </c>
      <c r="AB3655" s="1">
        <v>45726</v>
      </c>
      <c r="AC3655">
        <v>15</v>
      </c>
      <c r="AD3655" s="1">
        <v>45741</v>
      </c>
      <c r="AE3655" s="1">
        <v>45746</v>
      </c>
      <c r="AF3655" s="1">
        <v>45716</v>
      </c>
      <c r="AG3655" t="s">
        <v>293</v>
      </c>
      <c r="AI3655" t="s">
        <v>53</v>
      </c>
      <c r="AL3655" t="s">
        <v>320</v>
      </c>
      <c r="AM3655" t="s">
        <v>8788</v>
      </c>
      <c r="AN3655" t="s">
        <v>8971</v>
      </c>
      <c r="AQ3655" t="s">
        <v>594</v>
      </c>
      <c r="AR3655" t="s">
        <v>13977</v>
      </c>
      <c r="AS3655">
        <v>6676</v>
      </c>
      <c r="AT3655">
        <v>114</v>
      </c>
      <c r="AU3655" s="1">
        <v>45774</v>
      </c>
      <c r="AV3655" t="s">
        <v>17376</v>
      </c>
      <c r="AW3655" t="s">
        <v>354</v>
      </c>
      <c r="AZ3655">
        <v>114</v>
      </c>
      <c r="BA3655" t="s">
        <v>69</v>
      </c>
      <c r="BB3655" t="s">
        <v>63</v>
      </c>
      <c r="BC3655" s="1">
        <v>45722</v>
      </c>
      <c r="BD3655" t="s">
        <v>13965</v>
      </c>
      <c r="BE3655">
        <v>10064</v>
      </c>
      <c r="BM3655">
        <v>2720</v>
      </c>
    </row>
    <row r="3656" spans="1:66" x14ac:dyDescent="0.3">
      <c r="A3656" t="s">
        <v>17323</v>
      </c>
      <c r="B3656" t="s">
        <v>13709</v>
      </c>
      <c r="C3656" t="s">
        <v>45</v>
      </c>
      <c r="D3656" t="s">
        <v>1313</v>
      </c>
      <c r="E3656">
        <v>202503</v>
      </c>
      <c r="G3656" t="s">
        <v>2158</v>
      </c>
      <c r="H3656" s="1">
        <v>45712</v>
      </c>
      <c r="I3656" t="s">
        <v>1299</v>
      </c>
      <c r="J3656">
        <v>8</v>
      </c>
      <c r="K3656" t="s">
        <v>80</v>
      </c>
      <c r="L3656" t="s">
        <v>28</v>
      </c>
      <c r="M3656" t="s">
        <v>1332</v>
      </c>
      <c r="N3656" t="s">
        <v>17324</v>
      </c>
      <c r="O3656" t="s">
        <v>8972</v>
      </c>
      <c r="P3656" t="s">
        <v>1333</v>
      </c>
      <c r="Q3656" t="s">
        <v>8973</v>
      </c>
      <c r="R3656" t="s">
        <v>1334</v>
      </c>
      <c r="S3656">
        <v>12800</v>
      </c>
      <c r="T3656" t="s">
        <v>32</v>
      </c>
      <c r="U3656" t="s">
        <v>33</v>
      </c>
      <c r="V3656" t="s">
        <v>575</v>
      </c>
      <c r="W3656" t="s">
        <v>575</v>
      </c>
      <c r="X3656" s="1">
        <v>45748</v>
      </c>
      <c r="Y3656" s="1">
        <v>45720</v>
      </c>
      <c r="Z3656" s="1"/>
      <c r="AA3656" t="s">
        <v>1212</v>
      </c>
      <c r="AB3656" s="1"/>
      <c r="AD3656" s="1"/>
      <c r="AE3656" s="1">
        <v>45731</v>
      </c>
      <c r="AF3656" s="1"/>
      <c r="AG3656" t="s">
        <v>14387</v>
      </c>
      <c r="AI3656" t="s">
        <v>11787</v>
      </c>
      <c r="AJ3656">
        <v>1</v>
      </c>
      <c r="AK3656">
        <v>1</v>
      </c>
      <c r="AL3656" t="s">
        <v>146</v>
      </c>
      <c r="AU3656" s="1">
        <v>45748</v>
      </c>
      <c r="AV3656" t="s">
        <v>17382</v>
      </c>
      <c r="AW3656" t="s">
        <v>127</v>
      </c>
      <c r="BA3656" t="s">
        <v>1324</v>
      </c>
      <c r="BB3656" t="s">
        <v>63</v>
      </c>
      <c r="BC3656" s="1">
        <v>45730</v>
      </c>
      <c r="BN3656">
        <v>12800</v>
      </c>
    </row>
    <row r="3657" spans="1:66" x14ac:dyDescent="0.3">
      <c r="A3657" t="s">
        <v>17323</v>
      </c>
      <c r="B3657" t="s">
        <v>13709</v>
      </c>
      <c r="C3657" t="s">
        <v>578</v>
      </c>
      <c r="D3657" t="s">
        <v>56</v>
      </c>
      <c r="E3657">
        <v>202504</v>
      </c>
      <c r="G3657" t="s">
        <v>2158</v>
      </c>
      <c r="H3657" s="1">
        <v>45713</v>
      </c>
      <c r="I3657" t="s">
        <v>1299</v>
      </c>
      <c r="J3657">
        <v>3</v>
      </c>
      <c r="K3657" t="s">
        <v>141</v>
      </c>
      <c r="L3657" t="s">
        <v>28</v>
      </c>
      <c r="M3657" t="s">
        <v>29</v>
      </c>
      <c r="N3657" t="s">
        <v>17324</v>
      </c>
      <c r="O3657" t="s">
        <v>8974</v>
      </c>
      <c r="P3657" t="s">
        <v>1330</v>
      </c>
      <c r="Q3657" t="s">
        <v>8975</v>
      </c>
      <c r="R3657" t="s">
        <v>1331</v>
      </c>
      <c r="S3657">
        <v>23040</v>
      </c>
      <c r="T3657" t="s">
        <v>32</v>
      </c>
      <c r="U3657" t="s">
        <v>33</v>
      </c>
      <c r="V3657" t="s">
        <v>433</v>
      </c>
      <c r="W3657" t="s">
        <v>23</v>
      </c>
      <c r="X3657" s="1">
        <v>45783</v>
      </c>
      <c r="Y3657" s="1">
        <v>45748</v>
      </c>
      <c r="Z3657" s="1"/>
      <c r="AA3657" t="s">
        <v>1212</v>
      </c>
      <c r="AB3657" s="1">
        <v>45760</v>
      </c>
      <c r="AC3657">
        <v>22</v>
      </c>
      <c r="AD3657" s="1">
        <v>45782</v>
      </c>
      <c r="AE3657" s="1">
        <v>45731</v>
      </c>
      <c r="AF3657" s="1">
        <v>45754</v>
      </c>
      <c r="AG3657" t="s">
        <v>293</v>
      </c>
      <c r="AI3657" t="s">
        <v>11790</v>
      </c>
      <c r="AJ3657">
        <v>1</v>
      </c>
      <c r="AK3657">
        <v>2</v>
      </c>
      <c r="AL3657" t="s">
        <v>96</v>
      </c>
      <c r="AM3657" t="s">
        <v>11130</v>
      </c>
      <c r="AN3657" t="s">
        <v>11183</v>
      </c>
      <c r="AQ3657" t="s">
        <v>13963</v>
      </c>
      <c r="AT3657">
        <v>1645</v>
      </c>
      <c r="AU3657" s="1">
        <v>45783</v>
      </c>
      <c r="AV3657" t="s">
        <v>17382</v>
      </c>
      <c r="AW3657" t="s">
        <v>38</v>
      </c>
      <c r="AY3657">
        <v>1645</v>
      </c>
      <c r="BA3657" t="s">
        <v>422</v>
      </c>
      <c r="BB3657" t="s">
        <v>63</v>
      </c>
      <c r="BC3657" s="1">
        <v>45758</v>
      </c>
      <c r="BD3657" t="s">
        <v>13965</v>
      </c>
      <c r="BE3657">
        <v>84249</v>
      </c>
      <c r="BI3657">
        <v>2</v>
      </c>
      <c r="BM3657">
        <v>23040</v>
      </c>
    </row>
    <row r="3658" spans="1:66" x14ac:dyDescent="0.3">
      <c r="A3658" t="s">
        <v>17323</v>
      </c>
      <c r="B3658" t="s">
        <v>13709</v>
      </c>
      <c r="C3658" t="s">
        <v>199</v>
      </c>
      <c r="D3658" t="s">
        <v>1313</v>
      </c>
      <c r="E3658">
        <v>202503</v>
      </c>
      <c r="G3658" t="s">
        <v>189</v>
      </c>
      <c r="H3658" s="1">
        <v>45713</v>
      </c>
      <c r="I3658" t="s">
        <v>1299</v>
      </c>
      <c r="J3658">
        <v>8</v>
      </c>
      <c r="K3658" t="s">
        <v>75</v>
      </c>
      <c r="L3658" t="s">
        <v>28</v>
      </c>
      <c r="M3658" t="s">
        <v>200</v>
      </c>
      <c r="N3658" t="s">
        <v>17324</v>
      </c>
      <c r="O3658" t="s">
        <v>8976</v>
      </c>
      <c r="P3658" t="s">
        <v>1322</v>
      </c>
      <c r="Q3658" t="s">
        <v>8977</v>
      </c>
      <c r="R3658" t="s">
        <v>1323</v>
      </c>
      <c r="S3658">
        <v>12800</v>
      </c>
      <c r="T3658" t="s">
        <v>32</v>
      </c>
      <c r="U3658" t="s">
        <v>33</v>
      </c>
      <c r="V3658" t="s">
        <v>549</v>
      </c>
      <c r="W3658" t="s">
        <v>201</v>
      </c>
      <c r="X3658" s="1">
        <v>45808</v>
      </c>
      <c r="Y3658" s="1">
        <v>45733</v>
      </c>
      <c r="Z3658" s="1"/>
      <c r="AA3658" t="s">
        <v>1212</v>
      </c>
      <c r="AB3658" s="1">
        <v>45749</v>
      </c>
      <c r="AC3658">
        <v>48</v>
      </c>
      <c r="AD3658" s="1">
        <v>45797</v>
      </c>
      <c r="AE3658" s="1">
        <v>45746</v>
      </c>
      <c r="AF3658" s="1">
        <v>45743</v>
      </c>
      <c r="AG3658" t="s">
        <v>293</v>
      </c>
      <c r="AI3658" t="s">
        <v>11787</v>
      </c>
      <c r="AJ3658">
        <v>1</v>
      </c>
      <c r="AK3658">
        <v>1</v>
      </c>
      <c r="AL3658" t="s">
        <v>14792</v>
      </c>
      <c r="AM3658" t="s">
        <v>11136</v>
      </c>
      <c r="AN3658" t="s">
        <v>11184</v>
      </c>
      <c r="AQ3658" t="s">
        <v>594</v>
      </c>
      <c r="AR3658" t="s">
        <v>13977</v>
      </c>
      <c r="AS3658">
        <v>11773</v>
      </c>
      <c r="AT3658">
        <v>2890</v>
      </c>
      <c r="AU3658" s="1">
        <v>45808</v>
      </c>
      <c r="AV3658" t="s">
        <v>17382</v>
      </c>
      <c r="AW3658" t="s">
        <v>202</v>
      </c>
      <c r="AZ3658">
        <v>2890</v>
      </c>
      <c r="BA3658" t="s">
        <v>1324</v>
      </c>
      <c r="BB3658" t="s">
        <v>63</v>
      </c>
      <c r="BC3658" s="1">
        <v>45743</v>
      </c>
      <c r="BD3658" t="s">
        <v>1118</v>
      </c>
      <c r="BE3658">
        <v>562165</v>
      </c>
      <c r="BK3658">
        <v>1</v>
      </c>
      <c r="BM3658">
        <v>12800</v>
      </c>
    </row>
    <row r="3659" spans="1:66" x14ac:dyDescent="0.3">
      <c r="A3659" t="s">
        <v>17323</v>
      </c>
      <c r="B3659" t="s">
        <v>13709</v>
      </c>
      <c r="C3659" t="s">
        <v>45</v>
      </c>
      <c r="D3659" t="s">
        <v>56</v>
      </c>
      <c r="E3659">
        <v>202503</v>
      </c>
      <c r="G3659" t="s">
        <v>1452</v>
      </c>
      <c r="H3659" s="1">
        <v>45716</v>
      </c>
      <c r="I3659" t="s">
        <v>1299</v>
      </c>
      <c r="J3659" t="s">
        <v>1318</v>
      </c>
      <c r="K3659" t="s">
        <v>1318</v>
      </c>
      <c r="L3659" t="s">
        <v>28</v>
      </c>
      <c r="M3659" t="s">
        <v>1332</v>
      </c>
      <c r="N3659" t="s">
        <v>17324</v>
      </c>
      <c r="O3659" t="s">
        <v>8978</v>
      </c>
      <c r="P3659" t="s">
        <v>8979</v>
      </c>
      <c r="Q3659" t="s">
        <v>8980</v>
      </c>
      <c r="R3659" t="s">
        <v>8981</v>
      </c>
      <c r="S3659">
        <v>1020</v>
      </c>
      <c r="T3659" t="s">
        <v>32</v>
      </c>
      <c r="U3659" t="s">
        <v>33</v>
      </c>
      <c r="V3659" t="s">
        <v>575</v>
      </c>
      <c r="W3659" t="s">
        <v>575</v>
      </c>
      <c r="X3659" s="1">
        <v>45730</v>
      </c>
      <c r="Y3659" s="1">
        <v>45716</v>
      </c>
      <c r="Z3659" s="1"/>
      <c r="AA3659" t="s">
        <v>1212</v>
      </c>
      <c r="AB3659" s="1">
        <v>45727</v>
      </c>
      <c r="AC3659">
        <v>9</v>
      </c>
      <c r="AD3659" s="1">
        <v>45736</v>
      </c>
      <c r="AE3659" s="1">
        <v>45731</v>
      </c>
      <c r="AF3659" s="1">
        <v>45722</v>
      </c>
      <c r="AG3659" t="s">
        <v>293</v>
      </c>
      <c r="AI3659" t="s">
        <v>53</v>
      </c>
      <c r="AL3659" t="s">
        <v>415</v>
      </c>
      <c r="AM3659" t="s">
        <v>8871</v>
      </c>
      <c r="AN3659" t="s">
        <v>11185</v>
      </c>
      <c r="AQ3659" t="s">
        <v>594</v>
      </c>
      <c r="AR3659" t="s">
        <v>13977</v>
      </c>
      <c r="AS3659">
        <v>2698</v>
      </c>
      <c r="AT3659">
        <v>1</v>
      </c>
      <c r="AU3659" s="1">
        <v>45730</v>
      </c>
      <c r="AV3659" t="s">
        <v>17382</v>
      </c>
      <c r="AW3659" t="s">
        <v>127</v>
      </c>
      <c r="AZ3659">
        <v>1</v>
      </c>
      <c r="BA3659" t="s">
        <v>1324</v>
      </c>
      <c r="BB3659" t="s">
        <v>63</v>
      </c>
      <c r="BC3659" s="1">
        <v>45728</v>
      </c>
      <c r="BD3659" t="s">
        <v>1118</v>
      </c>
      <c r="BE3659">
        <v>10745</v>
      </c>
      <c r="BM3659">
        <v>1020</v>
      </c>
    </row>
    <row r="3660" spans="1:66" x14ac:dyDescent="0.3">
      <c r="A3660" t="s">
        <v>17323</v>
      </c>
      <c r="B3660" t="s">
        <v>13709</v>
      </c>
      <c r="C3660" t="s">
        <v>578</v>
      </c>
      <c r="D3660" t="s">
        <v>1313</v>
      </c>
      <c r="E3660">
        <v>202503</v>
      </c>
      <c r="G3660" t="s">
        <v>105</v>
      </c>
      <c r="H3660" s="1">
        <v>45716</v>
      </c>
      <c r="I3660" t="s">
        <v>1299</v>
      </c>
      <c r="J3660">
        <v>8</v>
      </c>
      <c r="K3660" t="s">
        <v>80</v>
      </c>
      <c r="L3660" t="s">
        <v>28</v>
      </c>
      <c r="M3660" t="s">
        <v>29</v>
      </c>
      <c r="N3660" t="s">
        <v>17324</v>
      </c>
      <c r="O3660" t="s">
        <v>8982</v>
      </c>
      <c r="P3660" t="s">
        <v>1333</v>
      </c>
      <c r="Q3660" t="s">
        <v>8983</v>
      </c>
      <c r="R3660" t="s">
        <v>1334</v>
      </c>
      <c r="S3660">
        <v>23040</v>
      </c>
      <c r="T3660" t="s">
        <v>32</v>
      </c>
      <c r="U3660" t="s">
        <v>33</v>
      </c>
      <c r="V3660" t="s">
        <v>433</v>
      </c>
      <c r="W3660" t="s">
        <v>23</v>
      </c>
      <c r="X3660" s="1">
        <v>45736</v>
      </c>
      <c r="Y3660" s="1">
        <v>45716</v>
      </c>
      <c r="Z3660" s="1"/>
      <c r="AA3660" t="s">
        <v>1212</v>
      </c>
      <c r="AB3660" s="1">
        <v>45746</v>
      </c>
      <c r="AC3660">
        <v>22</v>
      </c>
      <c r="AD3660" s="1">
        <v>45768</v>
      </c>
      <c r="AE3660" s="1">
        <v>45731</v>
      </c>
      <c r="AF3660" s="1">
        <v>45741</v>
      </c>
      <c r="AG3660" t="s">
        <v>293</v>
      </c>
      <c r="AI3660" t="s">
        <v>11790</v>
      </c>
      <c r="AJ3660">
        <v>1</v>
      </c>
      <c r="AK3660">
        <v>2</v>
      </c>
      <c r="AL3660" t="s">
        <v>530</v>
      </c>
      <c r="AM3660" t="s">
        <v>11146</v>
      </c>
      <c r="AN3660" t="s">
        <v>11186</v>
      </c>
      <c r="AQ3660" t="s">
        <v>594</v>
      </c>
      <c r="AR3660" t="s">
        <v>14873</v>
      </c>
      <c r="AS3660">
        <v>14055</v>
      </c>
      <c r="AT3660">
        <v>2940</v>
      </c>
      <c r="AU3660" s="1">
        <v>45736</v>
      </c>
      <c r="AV3660" t="s">
        <v>17382</v>
      </c>
      <c r="AW3660" t="s">
        <v>38</v>
      </c>
      <c r="AY3660">
        <v>1645</v>
      </c>
      <c r="AZ3660">
        <v>2940</v>
      </c>
      <c r="BA3660" t="s">
        <v>422</v>
      </c>
      <c r="BB3660" t="s">
        <v>63</v>
      </c>
      <c r="BC3660" s="1">
        <v>45728</v>
      </c>
      <c r="BD3660" t="s">
        <v>13965</v>
      </c>
      <c r="BE3660">
        <v>56636</v>
      </c>
      <c r="BK3660">
        <v>2</v>
      </c>
      <c r="BM3660">
        <v>23040</v>
      </c>
    </row>
    <row r="3661" spans="1:66" x14ac:dyDescent="0.3">
      <c r="A3661" t="s">
        <v>17323</v>
      </c>
      <c r="B3661" t="s">
        <v>13709</v>
      </c>
      <c r="C3661" t="s">
        <v>578</v>
      </c>
      <c r="D3661" t="s">
        <v>1313</v>
      </c>
      <c r="E3661">
        <v>202503</v>
      </c>
      <c r="G3661" t="s">
        <v>105</v>
      </c>
      <c r="H3661" s="1">
        <v>45716</v>
      </c>
      <c r="I3661" t="s">
        <v>1299</v>
      </c>
      <c r="J3661">
        <v>8</v>
      </c>
      <c r="K3661" t="s">
        <v>80</v>
      </c>
      <c r="L3661" t="s">
        <v>28</v>
      </c>
      <c r="M3661" t="s">
        <v>29</v>
      </c>
      <c r="N3661" t="s">
        <v>17324</v>
      </c>
      <c r="O3661" t="s">
        <v>8984</v>
      </c>
      <c r="P3661" t="s">
        <v>1333</v>
      </c>
      <c r="Q3661" t="s">
        <v>8985</v>
      </c>
      <c r="R3661" t="s">
        <v>1334</v>
      </c>
      <c r="S3661">
        <v>23040</v>
      </c>
      <c r="T3661" t="s">
        <v>32</v>
      </c>
      <c r="U3661" t="s">
        <v>33</v>
      </c>
      <c r="V3661" t="s">
        <v>433</v>
      </c>
      <c r="W3661" t="s">
        <v>23</v>
      </c>
      <c r="X3661" s="1">
        <v>45758</v>
      </c>
      <c r="Y3661" s="1">
        <v>45716</v>
      </c>
      <c r="Z3661" s="1"/>
      <c r="AA3661" t="s">
        <v>1212</v>
      </c>
      <c r="AB3661" s="1">
        <v>45731</v>
      </c>
      <c r="AC3661">
        <v>20</v>
      </c>
      <c r="AD3661" s="1">
        <v>45751</v>
      </c>
      <c r="AE3661" s="1">
        <v>45731</v>
      </c>
      <c r="AF3661" s="1">
        <v>45728</v>
      </c>
      <c r="AG3661" t="s">
        <v>293</v>
      </c>
      <c r="AI3661" t="s">
        <v>11790</v>
      </c>
      <c r="AJ3661">
        <v>1</v>
      </c>
      <c r="AK3661">
        <v>2</v>
      </c>
      <c r="AL3661" t="s">
        <v>530</v>
      </c>
      <c r="AM3661" t="s">
        <v>8924</v>
      </c>
      <c r="AN3661" t="s">
        <v>11187</v>
      </c>
      <c r="AQ3661" t="s">
        <v>594</v>
      </c>
      <c r="AR3661" t="s">
        <v>14873</v>
      </c>
      <c r="AS3661">
        <v>13605</v>
      </c>
      <c r="AT3661">
        <v>2940</v>
      </c>
      <c r="AU3661" s="1">
        <v>45758</v>
      </c>
      <c r="AV3661" t="s">
        <v>17382</v>
      </c>
      <c r="AW3661" t="s">
        <v>38</v>
      </c>
      <c r="AY3661">
        <v>1645</v>
      </c>
      <c r="AZ3661">
        <v>2940</v>
      </c>
      <c r="BA3661" t="s">
        <v>422</v>
      </c>
      <c r="BB3661" t="s">
        <v>63</v>
      </c>
      <c r="BC3661" s="1">
        <v>45728</v>
      </c>
      <c r="BD3661" t="s">
        <v>13965</v>
      </c>
      <c r="BE3661">
        <v>56636</v>
      </c>
      <c r="BK3661">
        <v>2</v>
      </c>
      <c r="BM3661">
        <v>23040</v>
      </c>
    </row>
    <row r="3662" spans="1:66" x14ac:dyDescent="0.3">
      <c r="A3662" t="s">
        <v>17323</v>
      </c>
      <c r="B3662" t="s">
        <v>13709</v>
      </c>
      <c r="C3662" t="s">
        <v>578</v>
      </c>
      <c r="D3662" t="s">
        <v>1313</v>
      </c>
      <c r="E3662">
        <v>202503</v>
      </c>
      <c r="G3662" t="s">
        <v>105</v>
      </c>
      <c r="H3662" s="1">
        <v>45716</v>
      </c>
      <c r="I3662" t="s">
        <v>1299</v>
      </c>
      <c r="J3662">
        <v>8</v>
      </c>
      <c r="K3662" t="s">
        <v>80</v>
      </c>
      <c r="L3662" t="s">
        <v>28</v>
      </c>
      <c r="M3662" t="s">
        <v>29</v>
      </c>
      <c r="N3662" t="s">
        <v>17324</v>
      </c>
      <c r="O3662" t="s">
        <v>8986</v>
      </c>
      <c r="P3662" t="s">
        <v>1333</v>
      </c>
      <c r="Q3662" t="s">
        <v>8987</v>
      </c>
      <c r="R3662" t="s">
        <v>1334</v>
      </c>
      <c r="S3662">
        <v>23040</v>
      </c>
      <c r="T3662" t="s">
        <v>32</v>
      </c>
      <c r="U3662" t="s">
        <v>33</v>
      </c>
      <c r="V3662" t="s">
        <v>433</v>
      </c>
      <c r="W3662" t="s">
        <v>23</v>
      </c>
      <c r="X3662" s="1">
        <v>45767</v>
      </c>
      <c r="Y3662" s="1">
        <v>45723</v>
      </c>
      <c r="Z3662" s="1"/>
      <c r="AA3662" t="s">
        <v>1212</v>
      </c>
      <c r="AB3662" s="1">
        <v>45731</v>
      </c>
      <c r="AC3662">
        <v>24</v>
      </c>
      <c r="AD3662" s="1">
        <v>45755</v>
      </c>
      <c r="AE3662" s="1">
        <v>45739</v>
      </c>
      <c r="AF3662" s="1">
        <v>45727</v>
      </c>
      <c r="AG3662" t="s">
        <v>293</v>
      </c>
      <c r="AI3662" t="s">
        <v>11790</v>
      </c>
      <c r="AJ3662">
        <v>1</v>
      </c>
      <c r="AK3662">
        <v>2</v>
      </c>
      <c r="AL3662" t="s">
        <v>530</v>
      </c>
      <c r="AM3662" t="s">
        <v>8924</v>
      </c>
      <c r="AN3662" t="s">
        <v>11188</v>
      </c>
      <c r="AQ3662" t="s">
        <v>594</v>
      </c>
      <c r="AR3662" t="s">
        <v>14873</v>
      </c>
      <c r="AS3662">
        <v>13605</v>
      </c>
      <c r="AT3662">
        <v>2940</v>
      </c>
      <c r="AU3662" s="1">
        <v>45767</v>
      </c>
      <c r="AV3662" t="s">
        <v>17382</v>
      </c>
      <c r="AW3662" t="s">
        <v>38</v>
      </c>
      <c r="AY3662">
        <v>1645</v>
      </c>
      <c r="AZ3662">
        <v>2940</v>
      </c>
      <c r="BA3662" t="s">
        <v>39</v>
      </c>
      <c r="BB3662" t="s">
        <v>63</v>
      </c>
      <c r="BC3662" s="1">
        <v>45735</v>
      </c>
      <c r="BD3662" t="s">
        <v>13965</v>
      </c>
      <c r="BE3662">
        <v>56636</v>
      </c>
      <c r="BK3662">
        <v>2</v>
      </c>
      <c r="BM3662">
        <v>23040</v>
      </c>
    </row>
    <row r="3663" spans="1:66" x14ac:dyDescent="0.3">
      <c r="A3663" t="s">
        <v>17323</v>
      </c>
      <c r="B3663" t="s">
        <v>13709</v>
      </c>
      <c r="C3663" t="s">
        <v>578</v>
      </c>
      <c r="D3663" t="s">
        <v>1313</v>
      </c>
      <c r="E3663">
        <v>202503</v>
      </c>
      <c r="G3663" t="s">
        <v>105</v>
      </c>
      <c r="H3663" s="1">
        <v>45716</v>
      </c>
      <c r="I3663" t="s">
        <v>1299</v>
      </c>
      <c r="J3663">
        <v>8</v>
      </c>
      <c r="K3663" t="s">
        <v>80</v>
      </c>
      <c r="L3663" t="s">
        <v>28</v>
      </c>
      <c r="M3663" t="s">
        <v>29</v>
      </c>
      <c r="N3663" t="s">
        <v>17324</v>
      </c>
      <c r="O3663" t="s">
        <v>8988</v>
      </c>
      <c r="P3663" t="s">
        <v>1333</v>
      </c>
      <c r="Q3663" t="s">
        <v>8989</v>
      </c>
      <c r="R3663" t="s">
        <v>1334</v>
      </c>
      <c r="S3663">
        <v>23040</v>
      </c>
      <c r="T3663" t="s">
        <v>32</v>
      </c>
      <c r="U3663" t="s">
        <v>33</v>
      </c>
      <c r="V3663" t="s">
        <v>433</v>
      </c>
      <c r="W3663" t="s">
        <v>23</v>
      </c>
      <c r="X3663" s="1">
        <v>45778</v>
      </c>
      <c r="Y3663" s="1">
        <v>45734</v>
      </c>
      <c r="Z3663" s="1"/>
      <c r="AA3663" t="s">
        <v>1212</v>
      </c>
      <c r="AB3663" s="1">
        <v>45746</v>
      </c>
      <c r="AC3663">
        <v>22</v>
      </c>
      <c r="AD3663" s="1">
        <v>45768</v>
      </c>
      <c r="AE3663" s="1">
        <v>45775</v>
      </c>
      <c r="AF3663" s="1">
        <v>45740</v>
      </c>
      <c r="AG3663" t="s">
        <v>293</v>
      </c>
      <c r="AI3663" t="s">
        <v>11790</v>
      </c>
      <c r="AJ3663">
        <v>1</v>
      </c>
      <c r="AK3663">
        <v>2</v>
      </c>
      <c r="AL3663" t="s">
        <v>96</v>
      </c>
      <c r="AM3663" t="s">
        <v>11140</v>
      </c>
      <c r="AN3663" t="s">
        <v>13485</v>
      </c>
      <c r="AQ3663" t="s">
        <v>14789</v>
      </c>
      <c r="AS3663">
        <v>14351</v>
      </c>
      <c r="AT3663">
        <v>1890</v>
      </c>
      <c r="AU3663" s="1">
        <v>45778</v>
      </c>
      <c r="AV3663" t="s">
        <v>17382</v>
      </c>
      <c r="AW3663" t="s">
        <v>38</v>
      </c>
      <c r="AY3663">
        <v>1890</v>
      </c>
      <c r="BA3663" t="s">
        <v>422</v>
      </c>
      <c r="BB3663" t="s">
        <v>63</v>
      </c>
      <c r="BC3663" s="1">
        <v>45744</v>
      </c>
      <c r="BD3663" t="s">
        <v>13965</v>
      </c>
      <c r="BE3663">
        <v>56636</v>
      </c>
      <c r="BJ3663">
        <v>2</v>
      </c>
      <c r="BM3663">
        <v>23040</v>
      </c>
    </row>
    <row r="3664" spans="1:66" x14ac:dyDescent="0.3">
      <c r="A3664" t="s">
        <v>17323</v>
      </c>
      <c r="B3664" t="s">
        <v>13709</v>
      </c>
      <c r="C3664" t="s">
        <v>578</v>
      </c>
      <c r="D3664" t="s">
        <v>1313</v>
      </c>
      <c r="E3664">
        <v>202503</v>
      </c>
      <c r="G3664" t="s">
        <v>105</v>
      </c>
      <c r="H3664" s="1">
        <v>45716</v>
      </c>
      <c r="I3664" t="s">
        <v>1299</v>
      </c>
      <c r="J3664">
        <v>8</v>
      </c>
      <c r="K3664" t="s">
        <v>75</v>
      </c>
      <c r="L3664" t="s">
        <v>28</v>
      </c>
      <c r="M3664" t="s">
        <v>29</v>
      </c>
      <c r="N3664" t="s">
        <v>17324</v>
      </c>
      <c r="O3664" t="s">
        <v>8992</v>
      </c>
      <c r="P3664" t="s">
        <v>1314</v>
      </c>
      <c r="Q3664" t="s">
        <v>8993</v>
      </c>
      <c r="R3664" t="s">
        <v>1315</v>
      </c>
      <c r="S3664">
        <v>23040</v>
      </c>
      <c r="T3664" t="s">
        <v>32</v>
      </c>
      <c r="U3664" t="s">
        <v>33</v>
      </c>
      <c r="V3664" t="s">
        <v>433</v>
      </c>
      <c r="W3664" t="s">
        <v>23</v>
      </c>
      <c r="X3664" s="1">
        <v>45731</v>
      </c>
      <c r="Y3664" s="1">
        <v>45716</v>
      </c>
      <c r="Z3664" s="1"/>
      <c r="AA3664" t="s">
        <v>1212</v>
      </c>
      <c r="AB3664" s="1">
        <v>45731</v>
      </c>
      <c r="AC3664">
        <v>24</v>
      </c>
      <c r="AD3664" s="1">
        <v>45755</v>
      </c>
      <c r="AE3664" s="1">
        <v>45791</v>
      </c>
      <c r="AF3664" s="1">
        <v>45727</v>
      </c>
      <c r="AG3664" t="s">
        <v>293</v>
      </c>
      <c r="AI3664" t="s">
        <v>11790</v>
      </c>
      <c r="AJ3664">
        <v>1</v>
      </c>
      <c r="AK3664">
        <v>2</v>
      </c>
      <c r="AL3664" t="s">
        <v>530</v>
      </c>
      <c r="AM3664" t="s">
        <v>8924</v>
      </c>
      <c r="AN3664" t="s">
        <v>11189</v>
      </c>
      <c r="AQ3664" t="s">
        <v>594</v>
      </c>
      <c r="AR3664" t="s">
        <v>14873</v>
      </c>
      <c r="AS3664">
        <v>13605</v>
      </c>
      <c r="AT3664">
        <v>2940</v>
      </c>
      <c r="AU3664" s="1">
        <v>45731</v>
      </c>
      <c r="AV3664" t="s">
        <v>17382</v>
      </c>
      <c r="AW3664" t="s">
        <v>38</v>
      </c>
      <c r="AY3664">
        <v>1645</v>
      </c>
      <c r="AZ3664">
        <v>2940</v>
      </c>
      <c r="BA3664" t="s">
        <v>39</v>
      </c>
      <c r="BB3664" t="s">
        <v>63</v>
      </c>
      <c r="BC3664" s="1">
        <v>45728</v>
      </c>
      <c r="BD3664" t="s">
        <v>13965</v>
      </c>
      <c r="BE3664">
        <v>46690</v>
      </c>
      <c r="BK3664">
        <v>2</v>
      </c>
      <c r="BM3664">
        <v>23040</v>
      </c>
    </row>
    <row r="3665" spans="1:65" x14ac:dyDescent="0.3">
      <c r="A3665" t="s">
        <v>17323</v>
      </c>
      <c r="B3665" t="s">
        <v>13709</v>
      </c>
      <c r="C3665" t="s">
        <v>578</v>
      </c>
      <c r="D3665" t="s">
        <v>1313</v>
      </c>
      <c r="E3665">
        <v>202503</v>
      </c>
      <c r="G3665" t="s">
        <v>105</v>
      </c>
      <c r="H3665" s="1">
        <v>45716</v>
      </c>
      <c r="I3665" t="s">
        <v>1299</v>
      </c>
      <c r="J3665">
        <v>8</v>
      </c>
      <c r="K3665" t="s">
        <v>75</v>
      </c>
      <c r="L3665" t="s">
        <v>28</v>
      </c>
      <c r="M3665" t="s">
        <v>29</v>
      </c>
      <c r="N3665" t="s">
        <v>17324</v>
      </c>
      <c r="O3665" t="s">
        <v>8994</v>
      </c>
      <c r="P3665" t="s">
        <v>1314</v>
      </c>
      <c r="Q3665" t="s">
        <v>8995</v>
      </c>
      <c r="R3665" t="s">
        <v>1315</v>
      </c>
      <c r="S3665">
        <v>23040</v>
      </c>
      <c r="T3665" t="s">
        <v>32</v>
      </c>
      <c r="U3665" t="s">
        <v>33</v>
      </c>
      <c r="V3665" t="s">
        <v>433</v>
      </c>
      <c r="W3665" t="s">
        <v>23</v>
      </c>
      <c r="X3665" s="1">
        <v>45747</v>
      </c>
      <c r="Y3665" s="1">
        <v>45716</v>
      </c>
      <c r="Z3665" s="1"/>
      <c r="AA3665" t="s">
        <v>1212</v>
      </c>
      <c r="AB3665" s="1">
        <v>45731</v>
      </c>
      <c r="AC3665">
        <v>24</v>
      </c>
      <c r="AD3665" s="1">
        <v>45755</v>
      </c>
      <c r="AE3665" s="1">
        <v>45791</v>
      </c>
      <c r="AF3665" s="1">
        <v>45727</v>
      </c>
      <c r="AG3665" t="s">
        <v>293</v>
      </c>
      <c r="AI3665" t="s">
        <v>11790</v>
      </c>
      <c r="AJ3665">
        <v>1</v>
      </c>
      <c r="AK3665">
        <v>2</v>
      </c>
      <c r="AL3665" t="s">
        <v>530</v>
      </c>
      <c r="AM3665" t="s">
        <v>8924</v>
      </c>
      <c r="AN3665" t="s">
        <v>11190</v>
      </c>
      <c r="AQ3665" t="s">
        <v>594</v>
      </c>
      <c r="AR3665" t="s">
        <v>14873</v>
      </c>
      <c r="AS3665">
        <v>13605</v>
      </c>
      <c r="AT3665">
        <v>2940</v>
      </c>
      <c r="AU3665" s="1">
        <v>45747</v>
      </c>
      <c r="AV3665" t="s">
        <v>17383</v>
      </c>
      <c r="AW3665" t="s">
        <v>38</v>
      </c>
      <c r="AY3665">
        <v>1645</v>
      </c>
      <c r="AZ3665">
        <v>2940</v>
      </c>
      <c r="BA3665" t="s">
        <v>39</v>
      </c>
      <c r="BB3665" t="s">
        <v>63</v>
      </c>
      <c r="BC3665" s="1">
        <v>45728</v>
      </c>
      <c r="BD3665" t="s">
        <v>13965</v>
      </c>
      <c r="BE3665">
        <v>46690</v>
      </c>
      <c r="BK3665">
        <v>2</v>
      </c>
      <c r="BM3665">
        <v>23040</v>
      </c>
    </row>
    <row r="3666" spans="1:65" x14ac:dyDescent="0.3">
      <c r="A3666" t="s">
        <v>17323</v>
      </c>
      <c r="B3666" t="s">
        <v>13709</v>
      </c>
      <c r="C3666" t="s">
        <v>578</v>
      </c>
      <c r="D3666" t="s">
        <v>1313</v>
      </c>
      <c r="E3666">
        <v>202503</v>
      </c>
      <c r="G3666" t="s">
        <v>105</v>
      </c>
      <c r="H3666" s="1">
        <v>45716</v>
      </c>
      <c r="I3666" t="s">
        <v>1299</v>
      </c>
      <c r="J3666">
        <v>8</v>
      </c>
      <c r="K3666" t="s">
        <v>75</v>
      </c>
      <c r="L3666" t="s">
        <v>28</v>
      </c>
      <c r="M3666" t="s">
        <v>29</v>
      </c>
      <c r="N3666" t="s">
        <v>17324</v>
      </c>
      <c r="O3666" t="s">
        <v>8996</v>
      </c>
      <c r="P3666" t="s">
        <v>1314</v>
      </c>
      <c r="Q3666" t="s">
        <v>8997</v>
      </c>
      <c r="R3666" t="s">
        <v>1315</v>
      </c>
      <c r="S3666">
        <v>23040</v>
      </c>
      <c r="T3666" t="s">
        <v>32</v>
      </c>
      <c r="U3666" t="s">
        <v>33</v>
      </c>
      <c r="V3666" t="s">
        <v>433</v>
      </c>
      <c r="W3666" t="s">
        <v>23</v>
      </c>
      <c r="X3666" s="1">
        <v>45747</v>
      </c>
      <c r="Y3666" s="1">
        <v>45716</v>
      </c>
      <c r="Z3666" s="1"/>
      <c r="AA3666" t="s">
        <v>1212</v>
      </c>
      <c r="AB3666" s="1">
        <v>45731</v>
      </c>
      <c r="AC3666">
        <v>24</v>
      </c>
      <c r="AD3666" s="1">
        <v>45755</v>
      </c>
      <c r="AE3666" s="1">
        <v>45769</v>
      </c>
      <c r="AF3666" s="1">
        <v>45728</v>
      </c>
      <c r="AG3666" t="s">
        <v>293</v>
      </c>
      <c r="AI3666" t="s">
        <v>11790</v>
      </c>
      <c r="AJ3666">
        <v>1</v>
      </c>
      <c r="AK3666">
        <v>2</v>
      </c>
      <c r="AL3666" t="s">
        <v>530</v>
      </c>
      <c r="AM3666" t="s">
        <v>8924</v>
      </c>
      <c r="AN3666" t="s">
        <v>11191</v>
      </c>
      <c r="AQ3666" t="s">
        <v>594</v>
      </c>
      <c r="AR3666" t="s">
        <v>14873</v>
      </c>
      <c r="AS3666">
        <v>13605</v>
      </c>
      <c r="AT3666">
        <v>2940</v>
      </c>
      <c r="AU3666" s="1">
        <v>45747</v>
      </c>
      <c r="AV3666" t="s">
        <v>17384</v>
      </c>
      <c r="AW3666" t="s">
        <v>38</v>
      </c>
      <c r="AY3666">
        <v>1645</v>
      </c>
      <c r="AZ3666">
        <v>2940</v>
      </c>
      <c r="BA3666" t="s">
        <v>39</v>
      </c>
      <c r="BB3666" t="s">
        <v>63</v>
      </c>
      <c r="BC3666" s="1">
        <v>45728</v>
      </c>
      <c r="BD3666" t="s">
        <v>13965</v>
      </c>
      <c r="BE3666">
        <v>46690</v>
      </c>
      <c r="BK3666">
        <v>2</v>
      </c>
      <c r="BM3666">
        <v>23040</v>
      </c>
    </row>
    <row r="3667" spans="1:65" x14ac:dyDescent="0.3">
      <c r="A3667" t="s">
        <v>17323</v>
      </c>
      <c r="B3667" t="s">
        <v>13709</v>
      </c>
      <c r="C3667" t="s">
        <v>578</v>
      </c>
      <c r="D3667" t="s">
        <v>1313</v>
      </c>
      <c r="E3667">
        <v>202503</v>
      </c>
      <c r="G3667" t="s">
        <v>105</v>
      </c>
      <c r="H3667" s="1">
        <v>45716</v>
      </c>
      <c r="I3667" t="s">
        <v>1299</v>
      </c>
      <c r="J3667">
        <v>8</v>
      </c>
      <c r="K3667" t="s">
        <v>75</v>
      </c>
      <c r="L3667" t="s">
        <v>28</v>
      </c>
      <c r="M3667" t="s">
        <v>29</v>
      </c>
      <c r="N3667" t="s">
        <v>17324</v>
      </c>
      <c r="O3667" t="s">
        <v>8998</v>
      </c>
      <c r="P3667" t="s">
        <v>1314</v>
      </c>
      <c r="Q3667" t="s">
        <v>8999</v>
      </c>
      <c r="R3667" t="s">
        <v>1315</v>
      </c>
      <c r="S3667">
        <v>23040</v>
      </c>
      <c r="T3667" t="s">
        <v>32</v>
      </c>
      <c r="U3667" t="s">
        <v>33</v>
      </c>
      <c r="V3667" t="s">
        <v>433</v>
      </c>
      <c r="W3667" t="s">
        <v>23</v>
      </c>
      <c r="X3667" s="1">
        <v>45747</v>
      </c>
      <c r="Y3667" s="1">
        <v>45716</v>
      </c>
      <c r="Z3667" s="1"/>
      <c r="AA3667" t="s">
        <v>1212</v>
      </c>
      <c r="AB3667" s="1">
        <v>45739</v>
      </c>
      <c r="AC3667">
        <v>18</v>
      </c>
      <c r="AD3667" s="1">
        <v>45757</v>
      </c>
      <c r="AE3667" s="1">
        <v>45767</v>
      </c>
      <c r="AF3667" s="1">
        <v>45734</v>
      </c>
      <c r="AG3667" t="s">
        <v>293</v>
      </c>
      <c r="AI3667" t="s">
        <v>11790</v>
      </c>
      <c r="AJ3667">
        <v>1</v>
      </c>
      <c r="AK3667">
        <v>2</v>
      </c>
      <c r="AL3667" t="s">
        <v>96</v>
      </c>
      <c r="AM3667" t="s">
        <v>10561</v>
      </c>
      <c r="AN3667" t="s">
        <v>11192</v>
      </c>
      <c r="AQ3667" t="s">
        <v>14789</v>
      </c>
      <c r="AS3667">
        <v>13281</v>
      </c>
      <c r="AT3667">
        <v>1900</v>
      </c>
      <c r="AU3667" s="1">
        <v>45747</v>
      </c>
      <c r="AV3667" t="s">
        <v>17384</v>
      </c>
      <c r="AW3667" t="s">
        <v>38</v>
      </c>
      <c r="AY3667">
        <v>1900</v>
      </c>
      <c r="BA3667" t="s">
        <v>422</v>
      </c>
      <c r="BB3667" t="s">
        <v>63</v>
      </c>
      <c r="BC3667" s="1">
        <v>45728</v>
      </c>
      <c r="BD3667" t="s">
        <v>13965</v>
      </c>
      <c r="BE3667">
        <v>46690</v>
      </c>
      <c r="BJ3667">
        <v>2</v>
      </c>
      <c r="BM3667">
        <v>23040</v>
      </c>
    </row>
    <row r="3668" spans="1:65" x14ac:dyDescent="0.3">
      <c r="A3668" t="s">
        <v>17323</v>
      </c>
      <c r="B3668" t="s">
        <v>13709</v>
      </c>
      <c r="C3668" t="s">
        <v>578</v>
      </c>
      <c r="D3668" t="s">
        <v>1313</v>
      </c>
      <c r="E3668">
        <v>202504</v>
      </c>
      <c r="G3668" t="s">
        <v>105</v>
      </c>
      <c r="H3668" s="1">
        <v>45716</v>
      </c>
      <c r="I3668" t="s">
        <v>1299</v>
      </c>
      <c r="J3668">
        <v>8</v>
      </c>
      <c r="K3668" t="s">
        <v>75</v>
      </c>
      <c r="L3668" t="s">
        <v>28</v>
      </c>
      <c r="M3668" t="s">
        <v>29</v>
      </c>
      <c r="N3668" t="s">
        <v>17324</v>
      </c>
      <c r="O3668" t="s">
        <v>9000</v>
      </c>
      <c r="P3668" t="s">
        <v>1314</v>
      </c>
      <c r="Q3668" t="s">
        <v>9001</v>
      </c>
      <c r="R3668" t="s">
        <v>1315</v>
      </c>
      <c r="S3668">
        <v>23040</v>
      </c>
      <c r="T3668" t="s">
        <v>32</v>
      </c>
      <c r="U3668" t="s">
        <v>33</v>
      </c>
      <c r="V3668" t="s">
        <v>433</v>
      </c>
      <c r="W3668" t="s">
        <v>23</v>
      </c>
      <c r="X3668" s="1">
        <v>45747</v>
      </c>
      <c r="Y3668" s="1">
        <v>45716</v>
      </c>
      <c r="Z3668" s="1"/>
      <c r="AA3668" t="s">
        <v>1212</v>
      </c>
      <c r="AB3668" s="1">
        <v>45775</v>
      </c>
      <c r="AC3668">
        <v>21</v>
      </c>
      <c r="AD3668" s="1">
        <v>45796</v>
      </c>
      <c r="AE3668" s="1">
        <v>45755</v>
      </c>
      <c r="AF3668" s="1">
        <v>45768</v>
      </c>
      <c r="AG3668" t="s">
        <v>293</v>
      </c>
      <c r="AI3668" t="s">
        <v>11790</v>
      </c>
      <c r="AJ3668">
        <v>1</v>
      </c>
      <c r="AK3668">
        <v>2</v>
      </c>
      <c r="AL3668" t="s">
        <v>96</v>
      </c>
      <c r="AM3668" t="s">
        <v>13486</v>
      </c>
      <c r="AN3668" t="s">
        <v>13487</v>
      </c>
      <c r="AQ3668" t="s">
        <v>13963</v>
      </c>
      <c r="AT3668">
        <v>1645</v>
      </c>
      <c r="AU3668" s="1">
        <v>45747</v>
      </c>
      <c r="AV3668" t="s">
        <v>17384</v>
      </c>
      <c r="AW3668" t="s">
        <v>38</v>
      </c>
      <c r="AY3668">
        <v>1645</v>
      </c>
      <c r="BA3668" t="s">
        <v>422</v>
      </c>
      <c r="BB3668" t="s">
        <v>63</v>
      </c>
      <c r="BC3668" s="1">
        <v>45728</v>
      </c>
      <c r="BD3668" t="s">
        <v>13965</v>
      </c>
      <c r="BE3668">
        <v>46690</v>
      </c>
      <c r="BI3668">
        <v>2</v>
      </c>
      <c r="BM3668">
        <v>23040</v>
      </c>
    </row>
    <row r="3669" spans="1:65" x14ac:dyDescent="0.3">
      <c r="A3669" t="s">
        <v>17323</v>
      </c>
      <c r="B3669" t="s">
        <v>13709</v>
      </c>
      <c r="C3669" t="s">
        <v>578</v>
      </c>
      <c r="D3669" t="s">
        <v>1313</v>
      </c>
      <c r="E3669">
        <v>202504</v>
      </c>
      <c r="G3669" t="s">
        <v>105</v>
      </c>
      <c r="H3669" s="1">
        <v>45716</v>
      </c>
      <c r="I3669" t="s">
        <v>1299</v>
      </c>
      <c r="J3669">
        <v>8</v>
      </c>
      <c r="K3669" t="s">
        <v>75</v>
      </c>
      <c r="L3669" t="s">
        <v>28</v>
      </c>
      <c r="M3669" t="s">
        <v>29</v>
      </c>
      <c r="N3669" t="s">
        <v>17324</v>
      </c>
      <c r="O3669" t="s">
        <v>9002</v>
      </c>
      <c r="P3669" t="s">
        <v>1314</v>
      </c>
      <c r="Q3669" t="s">
        <v>9003</v>
      </c>
      <c r="R3669" t="s">
        <v>1315</v>
      </c>
      <c r="S3669">
        <v>23040</v>
      </c>
      <c r="T3669" t="s">
        <v>32</v>
      </c>
      <c r="U3669" t="s">
        <v>33</v>
      </c>
      <c r="V3669" t="s">
        <v>433</v>
      </c>
      <c r="W3669" t="s">
        <v>23</v>
      </c>
      <c r="X3669" s="1">
        <v>45762</v>
      </c>
      <c r="Y3669" s="1">
        <v>45720</v>
      </c>
      <c r="Z3669" s="1"/>
      <c r="AA3669" t="s">
        <v>1212</v>
      </c>
      <c r="AB3669" s="1">
        <v>45791</v>
      </c>
      <c r="AC3669">
        <v>25</v>
      </c>
      <c r="AD3669" s="1">
        <v>45816</v>
      </c>
      <c r="AE3669" s="1">
        <v>45746</v>
      </c>
      <c r="AF3669" s="1">
        <v>45772</v>
      </c>
      <c r="AG3669" t="s">
        <v>293</v>
      </c>
      <c r="AI3669" t="s">
        <v>11790</v>
      </c>
      <c r="AJ3669">
        <v>1</v>
      </c>
      <c r="AK3669">
        <v>2</v>
      </c>
      <c r="AL3669" t="s">
        <v>96</v>
      </c>
      <c r="AM3669" t="s">
        <v>15462</v>
      </c>
      <c r="AN3669" t="s">
        <v>13488</v>
      </c>
      <c r="AQ3669" t="s">
        <v>13963</v>
      </c>
      <c r="AT3669">
        <v>1420</v>
      </c>
      <c r="AU3669" s="1">
        <v>45762</v>
      </c>
      <c r="AV3669" t="s">
        <v>17384</v>
      </c>
      <c r="AW3669" t="s">
        <v>38</v>
      </c>
      <c r="AY3669">
        <v>1420</v>
      </c>
      <c r="BA3669" t="s">
        <v>422</v>
      </c>
      <c r="BB3669" t="s">
        <v>63</v>
      </c>
      <c r="BC3669" s="1">
        <v>45730</v>
      </c>
      <c r="BD3669" t="s">
        <v>13965</v>
      </c>
      <c r="BE3669">
        <v>46690</v>
      </c>
      <c r="BI3669">
        <v>2</v>
      </c>
      <c r="BM3669">
        <v>23040</v>
      </c>
    </row>
    <row r="3670" spans="1:65" x14ac:dyDescent="0.3">
      <c r="A3670" t="s">
        <v>17323</v>
      </c>
      <c r="B3670" t="s">
        <v>13709</v>
      </c>
      <c r="C3670" t="s">
        <v>578</v>
      </c>
      <c r="D3670" t="s">
        <v>1313</v>
      </c>
      <c r="E3670">
        <v>202504</v>
      </c>
      <c r="G3670" t="s">
        <v>105</v>
      </c>
      <c r="H3670" s="1">
        <v>45716</v>
      </c>
      <c r="I3670" t="s">
        <v>1299</v>
      </c>
      <c r="J3670">
        <v>8</v>
      </c>
      <c r="K3670" t="s">
        <v>75</v>
      </c>
      <c r="L3670" t="s">
        <v>28</v>
      </c>
      <c r="M3670" t="s">
        <v>29</v>
      </c>
      <c r="N3670" t="s">
        <v>17324</v>
      </c>
      <c r="O3670" t="s">
        <v>9004</v>
      </c>
      <c r="P3670" t="s">
        <v>1314</v>
      </c>
      <c r="Q3670" t="s">
        <v>9005</v>
      </c>
      <c r="R3670" t="s">
        <v>1315</v>
      </c>
      <c r="S3670">
        <v>23040</v>
      </c>
      <c r="T3670" t="s">
        <v>32</v>
      </c>
      <c r="U3670" t="s">
        <v>33</v>
      </c>
      <c r="V3670" t="s">
        <v>433</v>
      </c>
      <c r="W3670" t="s">
        <v>23</v>
      </c>
      <c r="X3670" s="1">
        <v>45762</v>
      </c>
      <c r="Y3670" s="1">
        <v>45720</v>
      </c>
      <c r="Z3670" s="1"/>
      <c r="AA3670" t="s">
        <v>1212</v>
      </c>
      <c r="AB3670" s="1">
        <v>45791</v>
      </c>
      <c r="AC3670">
        <v>25</v>
      </c>
      <c r="AD3670" s="1">
        <v>45816</v>
      </c>
      <c r="AE3670" s="1">
        <v>45746</v>
      </c>
      <c r="AF3670" s="1">
        <v>45777</v>
      </c>
      <c r="AG3670" t="s">
        <v>293</v>
      </c>
      <c r="AI3670" t="s">
        <v>11790</v>
      </c>
      <c r="AJ3670">
        <v>1</v>
      </c>
      <c r="AK3670">
        <v>2</v>
      </c>
      <c r="AL3670" t="s">
        <v>146</v>
      </c>
      <c r="AM3670" t="s">
        <v>15462</v>
      </c>
      <c r="AN3670" t="s">
        <v>13489</v>
      </c>
      <c r="AQ3670" t="s">
        <v>13963</v>
      </c>
      <c r="AT3670">
        <v>1420</v>
      </c>
      <c r="AU3670" s="1">
        <v>45762</v>
      </c>
      <c r="AV3670" t="s">
        <v>17384</v>
      </c>
      <c r="AW3670" t="s">
        <v>38</v>
      </c>
      <c r="AY3670">
        <v>1420</v>
      </c>
      <c r="BA3670" t="s">
        <v>422</v>
      </c>
      <c r="BB3670" t="s">
        <v>63</v>
      </c>
      <c r="BC3670" s="1">
        <v>45730</v>
      </c>
      <c r="BD3670" t="s">
        <v>13965</v>
      </c>
      <c r="BE3670">
        <v>46690</v>
      </c>
      <c r="BI3670">
        <v>2</v>
      </c>
      <c r="BM3670">
        <v>23040</v>
      </c>
    </row>
    <row r="3671" spans="1:65" x14ac:dyDescent="0.3">
      <c r="A3671" t="s">
        <v>17323</v>
      </c>
      <c r="B3671" t="s">
        <v>13709</v>
      </c>
      <c r="C3671" t="s">
        <v>578</v>
      </c>
      <c r="D3671" t="s">
        <v>1313</v>
      </c>
      <c r="E3671">
        <v>202504</v>
      </c>
      <c r="G3671" t="s">
        <v>105</v>
      </c>
      <c r="H3671" s="1">
        <v>45716</v>
      </c>
      <c r="I3671" t="s">
        <v>1299</v>
      </c>
      <c r="J3671">
        <v>8</v>
      </c>
      <c r="K3671" t="s">
        <v>75</v>
      </c>
      <c r="L3671" t="s">
        <v>28</v>
      </c>
      <c r="M3671" t="s">
        <v>29</v>
      </c>
      <c r="N3671" t="s">
        <v>17324</v>
      </c>
      <c r="O3671" t="s">
        <v>9008</v>
      </c>
      <c r="P3671" t="s">
        <v>1314</v>
      </c>
      <c r="Q3671" t="s">
        <v>9009</v>
      </c>
      <c r="R3671" t="s">
        <v>1315</v>
      </c>
      <c r="S3671">
        <v>23040</v>
      </c>
      <c r="T3671" t="s">
        <v>32</v>
      </c>
      <c r="U3671" t="s">
        <v>33</v>
      </c>
      <c r="V3671" t="s">
        <v>433</v>
      </c>
      <c r="W3671" t="s">
        <v>23</v>
      </c>
      <c r="X3671" s="1">
        <v>45789</v>
      </c>
      <c r="Y3671" s="1">
        <v>45747</v>
      </c>
      <c r="Z3671" s="1"/>
      <c r="AA3671" t="s">
        <v>1212</v>
      </c>
      <c r="AB3671" s="1">
        <v>45769</v>
      </c>
      <c r="AC3671">
        <v>26</v>
      </c>
      <c r="AD3671" s="1">
        <v>45795</v>
      </c>
      <c r="AE3671" s="1">
        <v>45753</v>
      </c>
      <c r="AF3671" s="1">
        <v>45756</v>
      </c>
      <c r="AG3671" t="s">
        <v>293</v>
      </c>
      <c r="AI3671" t="s">
        <v>11790</v>
      </c>
      <c r="AJ3671">
        <v>1</v>
      </c>
      <c r="AK3671">
        <v>2</v>
      </c>
      <c r="AL3671" t="s">
        <v>146</v>
      </c>
      <c r="AM3671" t="s">
        <v>13490</v>
      </c>
      <c r="AN3671" t="s">
        <v>13491</v>
      </c>
      <c r="AQ3671" t="s">
        <v>13963</v>
      </c>
      <c r="AT3671">
        <v>1295</v>
      </c>
      <c r="AU3671" s="1">
        <v>45789</v>
      </c>
      <c r="AV3671" t="s">
        <v>17384</v>
      </c>
      <c r="AW3671" t="s">
        <v>38</v>
      </c>
      <c r="AY3671">
        <v>1295</v>
      </c>
      <c r="BA3671" t="s">
        <v>422</v>
      </c>
      <c r="BB3671" t="s">
        <v>63</v>
      </c>
      <c r="BC3671" s="1">
        <v>45757</v>
      </c>
      <c r="BD3671" t="s">
        <v>13965</v>
      </c>
      <c r="BE3671">
        <v>46690</v>
      </c>
      <c r="BI3671">
        <v>2</v>
      </c>
      <c r="BM3671">
        <v>23040</v>
      </c>
    </row>
    <row r="3672" spans="1:65" x14ac:dyDescent="0.3">
      <c r="A3672" t="s">
        <v>17323</v>
      </c>
      <c r="B3672" t="s">
        <v>13709</v>
      </c>
      <c r="C3672" t="s">
        <v>578</v>
      </c>
      <c r="D3672" t="s">
        <v>1313</v>
      </c>
      <c r="E3672">
        <v>202504</v>
      </c>
      <c r="G3672" t="s">
        <v>105</v>
      </c>
      <c r="H3672" s="1">
        <v>45716</v>
      </c>
      <c r="I3672" t="s">
        <v>1299</v>
      </c>
      <c r="J3672">
        <v>8</v>
      </c>
      <c r="K3672" t="s">
        <v>75</v>
      </c>
      <c r="L3672" t="s">
        <v>28</v>
      </c>
      <c r="M3672" t="s">
        <v>29</v>
      </c>
      <c r="N3672" t="s">
        <v>17324</v>
      </c>
      <c r="O3672" t="s">
        <v>9010</v>
      </c>
      <c r="P3672" t="s">
        <v>1314</v>
      </c>
      <c r="Q3672" t="s">
        <v>9011</v>
      </c>
      <c r="R3672" t="s">
        <v>1315</v>
      </c>
      <c r="S3672">
        <v>23040</v>
      </c>
      <c r="T3672" t="s">
        <v>32</v>
      </c>
      <c r="U3672" t="s">
        <v>33</v>
      </c>
      <c r="V3672" t="s">
        <v>433</v>
      </c>
      <c r="W3672" t="s">
        <v>23</v>
      </c>
      <c r="X3672" s="1">
        <v>45789</v>
      </c>
      <c r="Y3672" s="1">
        <v>45747</v>
      </c>
      <c r="Z3672" s="1"/>
      <c r="AA3672" t="s">
        <v>1212</v>
      </c>
      <c r="AB3672" s="1">
        <v>45767</v>
      </c>
      <c r="AC3672">
        <v>21</v>
      </c>
      <c r="AD3672" s="1">
        <v>45788</v>
      </c>
      <c r="AE3672" s="1">
        <v>45745</v>
      </c>
      <c r="AF3672" s="1">
        <v>45761</v>
      </c>
      <c r="AG3672" t="s">
        <v>293</v>
      </c>
      <c r="AI3672" t="s">
        <v>11790</v>
      </c>
      <c r="AJ3672">
        <v>1</v>
      </c>
      <c r="AK3672">
        <v>2</v>
      </c>
      <c r="AL3672" t="s">
        <v>96</v>
      </c>
      <c r="AM3672" t="s">
        <v>11138</v>
      </c>
      <c r="AN3672" t="s">
        <v>11193</v>
      </c>
      <c r="AQ3672" t="s">
        <v>13963</v>
      </c>
      <c r="AT3672">
        <v>1645</v>
      </c>
      <c r="AU3672" s="1">
        <v>45789</v>
      </c>
      <c r="AV3672" t="s">
        <v>17384</v>
      </c>
      <c r="AW3672" t="s">
        <v>38</v>
      </c>
      <c r="AY3672">
        <v>1645</v>
      </c>
      <c r="BA3672" t="s">
        <v>422</v>
      </c>
      <c r="BB3672" t="s">
        <v>63</v>
      </c>
      <c r="BC3672" s="1">
        <v>45757</v>
      </c>
      <c r="BD3672" t="s">
        <v>13965</v>
      </c>
      <c r="BE3672">
        <v>46690</v>
      </c>
      <c r="BI3672">
        <v>2</v>
      </c>
      <c r="BM3672">
        <v>23040</v>
      </c>
    </row>
    <row r="3673" spans="1:65" x14ac:dyDescent="0.3">
      <c r="A3673" t="s">
        <v>17323</v>
      </c>
      <c r="B3673" t="s">
        <v>13709</v>
      </c>
      <c r="C3673" t="s">
        <v>578</v>
      </c>
      <c r="D3673" t="s">
        <v>1313</v>
      </c>
      <c r="E3673">
        <v>202504</v>
      </c>
      <c r="G3673" t="s">
        <v>105</v>
      </c>
      <c r="H3673" s="1">
        <v>45716</v>
      </c>
      <c r="I3673" t="s">
        <v>1299</v>
      </c>
      <c r="J3673">
        <v>8</v>
      </c>
      <c r="K3673" t="s">
        <v>75</v>
      </c>
      <c r="L3673" t="s">
        <v>28</v>
      </c>
      <c r="M3673" t="s">
        <v>29</v>
      </c>
      <c r="N3673" t="s">
        <v>17324</v>
      </c>
      <c r="O3673" t="s">
        <v>9012</v>
      </c>
      <c r="P3673" t="s">
        <v>1314</v>
      </c>
      <c r="Q3673" t="s">
        <v>9013</v>
      </c>
      <c r="R3673" t="s">
        <v>1315</v>
      </c>
      <c r="S3673">
        <v>23040</v>
      </c>
      <c r="T3673" t="s">
        <v>32</v>
      </c>
      <c r="U3673" t="s">
        <v>33</v>
      </c>
      <c r="V3673" t="s">
        <v>433</v>
      </c>
      <c r="W3673" t="s">
        <v>23</v>
      </c>
      <c r="X3673" s="1">
        <v>45789</v>
      </c>
      <c r="Y3673" s="1">
        <v>45747</v>
      </c>
      <c r="Z3673" s="1"/>
      <c r="AA3673" t="s">
        <v>1212</v>
      </c>
      <c r="AB3673" s="1">
        <v>45755</v>
      </c>
      <c r="AC3673">
        <v>26</v>
      </c>
      <c r="AD3673" s="1">
        <v>45781</v>
      </c>
      <c r="AE3673" s="1">
        <v>45780</v>
      </c>
      <c r="AF3673" s="1">
        <v>45750</v>
      </c>
      <c r="AG3673" t="s">
        <v>293</v>
      </c>
      <c r="AI3673" t="s">
        <v>11790</v>
      </c>
      <c r="AJ3673">
        <v>1</v>
      </c>
      <c r="AK3673">
        <v>2</v>
      </c>
      <c r="AL3673" t="s">
        <v>146</v>
      </c>
      <c r="AM3673" t="s">
        <v>11194</v>
      </c>
      <c r="AN3673" t="s">
        <v>11195</v>
      </c>
      <c r="AQ3673" t="s">
        <v>13963</v>
      </c>
      <c r="AT3673">
        <v>1295</v>
      </c>
      <c r="AU3673" s="1">
        <v>45789</v>
      </c>
      <c r="AV3673" t="s">
        <v>17384</v>
      </c>
      <c r="AW3673" t="s">
        <v>38</v>
      </c>
      <c r="AY3673">
        <v>1295</v>
      </c>
      <c r="BA3673" t="s">
        <v>422</v>
      </c>
      <c r="BB3673" t="s">
        <v>63</v>
      </c>
      <c r="BC3673" s="1">
        <v>45757</v>
      </c>
      <c r="BD3673" t="s">
        <v>13965</v>
      </c>
      <c r="BE3673">
        <v>46690</v>
      </c>
      <c r="BI3673">
        <v>2</v>
      </c>
      <c r="BM3673">
        <v>23040</v>
      </c>
    </row>
    <row r="3674" spans="1:65" x14ac:dyDescent="0.3">
      <c r="A3674" t="s">
        <v>17323</v>
      </c>
      <c r="B3674" t="s">
        <v>13709</v>
      </c>
      <c r="C3674" t="s">
        <v>45</v>
      </c>
      <c r="D3674" t="s">
        <v>56</v>
      </c>
      <c r="E3674">
        <v>202503</v>
      </c>
      <c r="G3674" t="s">
        <v>8559</v>
      </c>
      <c r="H3674" s="1">
        <v>45712</v>
      </c>
      <c r="I3674" t="s">
        <v>1299</v>
      </c>
      <c r="J3674">
        <v>8</v>
      </c>
      <c r="K3674" t="s">
        <v>80</v>
      </c>
      <c r="L3674" t="s">
        <v>48</v>
      </c>
      <c r="M3674" t="s">
        <v>8654</v>
      </c>
      <c r="N3674" t="s">
        <v>17324</v>
      </c>
      <c r="O3674" t="s">
        <v>9024</v>
      </c>
      <c r="P3674" t="s">
        <v>1424</v>
      </c>
      <c r="Q3674" t="s">
        <v>9025</v>
      </c>
      <c r="R3674" t="s">
        <v>1428</v>
      </c>
      <c r="S3674">
        <v>14400</v>
      </c>
      <c r="T3674" t="s">
        <v>32</v>
      </c>
      <c r="U3674" t="s">
        <v>33</v>
      </c>
      <c r="V3674" t="s">
        <v>593</v>
      </c>
      <c r="W3674" t="s">
        <v>95</v>
      </c>
      <c r="X3674" s="1">
        <v>45752</v>
      </c>
      <c r="Y3674" s="1">
        <v>45727</v>
      </c>
      <c r="Z3674" s="1"/>
      <c r="AA3674" t="s">
        <v>1212</v>
      </c>
      <c r="AB3674" s="1">
        <v>45746</v>
      </c>
      <c r="AC3674">
        <v>9</v>
      </c>
      <c r="AD3674" s="1">
        <v>45755</v>
      </c>
      <c r="AE3674" s="1">
        <v>45734</v>
      </c>
      <c r="AF3674" s="1">
        <v>45737</v>
      </c>
      <c r="AG3674" t="s">
        <v>293</v>
      </c>
      <c r="AI3674" t="s">
        <v>11787</v>
      </c>
      <c r="AJ3674">
        <v>1</v>
      </c>
      <c r="AK3674">
        <v>1</v>
      </c>
      <c r="AL3674" t="s">
        <v>96</v>
      </c>
      <c r="AM3674" t="s">
        <v>11172</v>
      </c>
      <c r="AN3674" t="s">
        <v>11198</v>
      </c>
      <c r="AQ3674" t="s">
        <v>13963</v>
      </c>
      <c r="AS3674">
        <v>10583</v>
      </c>
      <c r="AT3674">
        <v>650</v>
      </c>
      <c r="AU3674" s="1">
        <v>45752</v>
      </c>
      <c r="AV3674" t="s">
        <v>17376</v>
      </c>
      <c r="AW3674" t="s">
        <v>313</v>
      </c>
      <c r="AY3674">
        <v>650</v>
      </c>
      <c r="BA3674" t="s">
        <v>69</v>
      </c>
      <c r="BB3674" t="s">
        <v>63</v>
      </c>
      <c r="BC3674" s="1">
        <v>45737</v>
      </c>
      <c r="BD3674" t="s">
        <v>13965</v>
      </c>
      <c r="BE3674">
        <v>54720</v>
      </c>
      <c r="BI3674">
        <v>1</v>
      </c>
      <c r="BM3674">
        <v>14400</v>
      </c>
    </row>
    <row r="3675" spans="1:65" x14ac:dyDescent="0.3">
      <c r="A3675" t="s">
        <v>17323</v>
      </c>
      <c r="B3675" t="s">
        <v>13709</v>
      </c>
      <c r="C3675" t="s">
        <v>45</v>
      </c>
      <c r="D3675" t="s">
        <v>56</v>
      </c>
      <c r="E3675">
        <v>202503</v>
      </c>
      <c r="G3675" t="s">
        <v>8559</v>
      </c>
      <c r="H3675" s="1">
        <v>45712</v>
      </c>
      <c r="I3675" t="s">
        <v>1299</v>
      </c>
      <c r="J3675">
        <v>8</v>
      </c>
      <c r="K3675" t="s">
        <v>80</v>
      </c>
      <c r="L3675" t="s">
        <v>48</v>
      </c>
      <c r="M3675" t="s">
        <v>1423</v>
      </c>
      <c r="N3675" t="s">
        <v>17324</v>
      </c>
      <c r="O3675" t="s">
        <v>9026</v>
      </c>
      <c r="P3675" t="s">
        <v>1424</v>
      </c>
      <c r="Q3675" t="s">
        <v>9027</v>
      </c>
      <c r="R3675" t="s">
        <v>1428</v>
      </c>
      <c r="S3675">
        <v>14400</v>
      </c>
      <c r="T3675" t="s">
        <v>32</v>
      </c>
      <c r="U3675" t="s">
        <v>33</v>
      </c>
      <c r="V3675" t="s">
        <v>593</v>
      </c>
      <c r="W3675" t="s">
        <v>95</v>
      </c>
      <c r="X3675" s="1">
        <v>45759</v>
      </c>
      <c r="Y3675" s="1">
        <v>45734</v>
      </c>
      <c r="Z3675" s="1"/>
      <c r="AA3675" t="s">
        <v>1212</v>
      </c>
      <c r="AB3675" s="1">
        <v>45746</v>
      </c>
      <c r="AC3675">
        <v>9</v>
      </c>
      <c r="AD3675" s="1">
        <v>45755</v>
      </c>
      <c r="AE3675" s="1">
        <v>45748</v>
      </c>
      <c r="AF3675" s="1">
        <v>45737</v>
      </c>
      <c r="AG3675" t="s">
        <v>293</v>
      </c>
      <c r="AI3675" t="s">
        <v>11787</v>
      </c>
      <c r="AJ3675">
        <v>1</v>
      </c>
      <c r="AK3675">
        <v>1</v>
      </c>
      <c r="AL3675" t="s">
        <v>96</v>
      </c>
      <c r="AM3675" t="s">
        <v>11172</v>
      </c>
      <c r="AN3675" t="s">
        <v>11200</v>
      </c>
      <c r="AQ3675" t="s">
        <v>13963</v>
      </c>
      <c r="AS3675">
        <v>10583</v>
      </c>
      <c r="AT3675">
        <v>650</v>
      </c>
      <c r="AU3675" s="1">
        <v>45759</v>
      </c>
      <c r="AV3675" t="s">
        <v>17376</v>
      </c>
      <c r="AW3675" t="s">
        <v>313</v>
      </c>
      <c r="AY3675">
        <v>650</v>
      </c>
      <c r="BA3675" t="s">
        <v>39</v>
      </c>
      <c r="BB3675" t="s">
        <v>63</v>
      </c>
      <c r="BC3675" s="1">
        <v>45744</v>
      </c>
      <c r="BD3675" t="s">
        <v>13965</v>
      </c>
      <c r="BE3675">
        <v>54720</v>
      </c>
      <c r="BI3675">
        <v>1</v>
      </c>
      <c r="BM3675">
        <v>14400</v>
      </c>
    </row>
    <row r="3676" spans="1:65" x14ac:dyDescent="0.3">
      <c r="A3676" t="s">
        <v>17323</v>
      </c>
      <c r="B3676" t="s">
        <v>13709</v>
      </c>
      <c r="C3676" t="s">
        <v>194</v>
      </c>
      <c r="D3676" t="s">
        <v>56</v>
      </c>
      <c r="E3676">
        <v>202504</v>
      </c>
      <c r="G3676" t="s">
        <v>1217</v>
      </c>
      <c r="H3676" s="1">
        <v>45713</v>
      </c>
      <c r="I3676" t="s">
        <v>1299</v>
      </c>
      <c r="J3676">
        <v>8</v>
      </c>
      <c r="K3676" t="s">
        <v>80</v>
      </c>
      <c r="L3676" t="s">
        <v>48</v>
      </c>
      <c r="M3676" t="s">
        <v>1412</v>
      </c>
      <c r="N3676" t="s">
        <v>17324</v>
      </c>
      <c r="O3676" t="s">
        <v>9028</v>
      </c>
      <c r="P3676" t="s">
        <v>1342</v>
      </c>
      <c r="Q3676" t="s">
        <v>9029</v>
      </c>
      <c r="R3676" t="s">
        <v>1343</v>
      </c>
      <c r="S3676">
        <v>13600</v>
      </c>
      <c r="T3676" t="s">
        <v>32</v>
      </c>
      <c r="U3676" t="s">
        <v>196</v>
      </c>
      <c r="V3676" t="s">
        <v>1413</v>
      </c>
      <c r="W3676" t="s">
        <v>674</v>
      </c>
      <c r="X3676" s="1">
        <v>45771</v>
      </c>
      <c r="Y3676" s="1">
        <v>45716</v>
      </c>
      <c r="Z3676" s="1"/>
      <c r="AA3676" t="s">
        <v>1212</v>
      </c>
      <c r="AB3676" s="1">
        <v>45753</v>
      </c>
      <c r="AC3676">
        <v>44</v>
      </c>
      <c r="AD3676" s="1">
        <v>45797</v>
      </c>
      <c r="AE3676" s="1">
        <v>45772</v>
      </c>
      <c r="AF3676" s="1">
        <v>45749</v>
      </c>
      <c r="AG3676" t="s">
        <v>293</v>
      </c>
      <c r="AI3676" t="s">
        <v>11787</v>
      </c>
      <c r="AJ3676">
        <v>1</v>
      </c>
      <c r="AK3676">
        <v>1</v>
      </c>
      <c r="AL3676" t="s">
        <v>320</v>
      </c>
      <c r="AM3676" t="s">
        <v>11201</v>
      </c>
      <c r="AN3676" t="s">
        <v>11202</v>
      </c>
      <c r="AQ3676" t="s">
        <v>594</v>
      </c>
      <c r="AR3676" t="s">
        <v>13977</v>
      </c>
      <c r="AS3676">
        <v>11516</v>
      </c>
      <c r="AT3676">
        <v>6510</v>
      </c>
      <c r="AU3676" s="1">
        <v>45783</v>
      </c>
      <c r="AV3676" t="s">
        <v>17376</v>
      </c>
      <c r="AW3676" t="s">
        <v>1414</v>
      </c>
      <c r="AZ3676">
        <v>6510</v>
      </c>
      <c r="BA3676" t="s">
        <v>69</v>
      </c>
      <c r="BB3676" t="s">
        <v>63</v>
      </c>
      <c r="BC3676" s="1">
        <v>45728</v>
      </c>
      <c r="BD3676" t="s">
        <v>13965</v>
      </c>
      <c r="BE3676">
        <v>129200</v>
      </c>
      <c r="BK3676">
        <v>1</v>
      </c>
      <c r="BM3676">
        <v>13600</v>
      </c>
    </row>
    <row r="3677" spans="1:65" x14ac:dyDescent="0.3">
      <c r="A3677" t="s">
        <v>17323</v>
      </c>
      <c r="B3677" t="s">
        <v>13709</v>
      </c>
      <c r="C3677" t="s">
        <v>45</v>
      </c>
      <c r="D3677" t="s">
        <v>1313</v>
      </c>
      <c r="E3677">
        <v>202503</v>
      </c>
      <c r="G3677" t="s">
        <v>1394</v>
      </c>
      <c r="H3677" s="1">
        <v>45714</v>
      </c>
      <c r="I3677" t="s">
        <v>1299</v>
      </c>
      <c r="J3677">
        <v>9</v>
      </c>
      <c r="K3677" t="s">
        <v>180</v>
      </c>
      <c r="L3677" t="s">
        <v>48</v>
      </c>
      <c r="M3677" t="s">
        <v>1350</v>
      </c>
      <c r="N3677" t="s">
        <v>17324</v>
      </c>
      <c r="O3677" t="s">
        <v>9030</v>
      </c>
      <c r="P3677" t="s">
        <v>1415</v>
      </c>
      <c r="Q3677" t="s">
        <v>9031</v>
      </c>
      <c r="R3677" t="s">
        <v>1416</v>
      </c>
      <c r="S3677">
        <v>12800</v>
      </c>
      <c r="T3677" t="s">
        <v>32</v>
      </c>
      <c r="U3677" t="s">
        <v>196</v>
      </c>
      <c r="V3677" t="s">
        <v>1426</v>
      </c>
      <c r="W3677" t="s">
        <v>257</v>
      </c>
      <c r="X3677" s="1">
        <v>45752</v>
      </c>
      <c r="Y3677" s="1">
        <v>45735</v>
      </c>
      <c r="Z3677" s="1"/>
      <c r="AA3677" t="s">
        <v>1212</v>
      </c>
      <c r="AB3677" s="1">
        <v>45745</v>
      </c>
      <c r="AC3677">
        <v>14</v>
      </c>
      <c r="AD3677" s="1">
        <v>45759</v>
      </c>
      <c r="AE3677" s="1">
        <v>45742</v>
      </c>
      <c r="AF3677" s="1">
        <v>45740</v>
      </c>
      <c r="AG3677" t="s">
        <v>293</v>
      </c>
      <c r="AI3677" t="s">
        <v>11787</v>
      </c>
      <c r="AJ3677">
        <v>1</v>
      </c>
      <c r="AK3677">
        <v>1</v>
      </c>
      <c r="AL3677" t="s">
        <v>486</v>
      </c>
      <c r="AM3677" t="s">
        <v>11203</v>
      </c>
      <c r="AN3677" t="s">
        <v>11204</v>
      </c>
      <c r="AQ3677" t="s">
        <v>594</v>
      </c>
      <c r="AR3677" t="s">
        <v>13977</v>
      </c>
      <c r="AS3677">
        <v>11185</v>
      </c>
      <c r="AT3677">
        <v>1410</v>
      </c>
      <c r="AU3677" s="1">
        <v>45760</v>
      </c>
      <c r="AV3677" t="s">
        <v>17376</v>
      </c>
      <c r="AW3677" t="s">
        <v>1427</v>
      </c>
      <c r="AZ3677">
        <v>1410</v>
      </c>
      <c r="BA3677" t="s">
        <v>13967</v>
      </c>
      <c r="BB3677" t="s">
        <v>63</v>
      </c>
      <c r="BC3677" s="1">
        <v>45747</v>
      </c>
      <c r="BD3677" t="s">
        <v>13965</v>
      </c>
      <c r="BE3677">
        <v>34176</v>
      </c>
      <c r="BK3677">
        <v>1</v>
      </c>
      <c r="BM3677">
        <v>12800</v>
      </c>
    </row>
    <row r="3678" spans="1:65" x14ac:dyDescent="0.3">
      <c r="A3678" t="s">
        <v>17323</v>
      </c>
      <c r="B3678" t="s">
        <v>13709</v>
      </c>
      <c r="C3678" t="s">
        <v>45</v>
      </c>
      <c r="D3678" t="s">
        <v>1313</v>
      </c>
      <c r="E3678">
        <v>202504</v>
      </c>
      <c r="G3678" t="s">
        <v>1394</v>
      </c>
      <c r="H3678" s="1">
        <v>45714</v>
      </c>
      <c r="I3678" t="s">
        <v>1299</v>
      </c>
      <c r="J3678">
        <v>9</v>
      </c>
      <c r="K3678" t="s">
        <v>180</v>
      </c>
      <c r="L3678" t="s">
        <v>48</v>
      </c>
      <c r="M3678" t="s">
        <v>1350</v>
      </c>
      <c r="N3678" t="s">
        <v>17324</v>
      </c>
      <c r="O3678" t="s">
        <v>9032</v>
      </c>
      <c r="P3678" t="s">
        <v>1415</v>
      </c>
      <c r="Q3678" t="s">
        <v>9033</v>
      </c>
      <c r="R3678" t="s">
        <v>1416</v>
      </c>
      <c r="S3678">
        <v>12800</v>
      </c>
      <c r="T3678" t="s">
        <v>32</v>
      </c>
      <c r="U3678" t="s">
        <v>196</v>
      </c>
      <c r="V3678" t="s">
        <v>1426</v>
      </c>
      <c r="W3678" t="s">
        <v>257</v>
      </c>
      <c r="X3678" s="1">
        <v>45780</v>
      </c>
      <c r="Y3678" s="1">
        <v>45755</v>
      </c>
      <c r="Z3678" s="1"/>
      <c r="AA3678" t="s">
        <v>1212</v>
      </c>
      <c r="AB3678" s="1">
        <v>45780</v>
      </c>
      <c r="AC3678">
        <v>4</v>
      </c>
      <c r="AD3678" s="1">
        <v>45784</v>
      </c>
      <c r="AE3678" s="1">
        <v>45743</v>
      </c>
      <c r="AF3678" s="1">
        <v>45775</v>
      </c>
      <c r="AG3678" t="s">
        <v>293</v>
      </c>
      <c r="AI3678" t="s">
        <v>11787</v>
      </c>
      <c r="AJ3678">
        <v>1</v>
      </c>
      <c r="AK3678">
        <v>1</v>
      </c>
      <c r="AL3678" t="s">
        <v>486</v>
      </c>
      <c r="AM3678" t="s">
        <v>13492</v>
      </c>
      <c r="AN3678" t="s">
        <v>13493</v>
      </c>
      <c r="AQ3678" t="s">
        <v>594</v>
      </c>
      <c r="AR3678" t="s">
        <v>13977</v>
      </c>
      <c r="AS3678">
        <v>11378</v>
      </c>
      <c r="AT3678">
        <v>1150</v>
      </c>
      <c r="AU3678" s="1">
        <v>45780</v>
      </c>
      <c r="AV3678" t="s">
        <v>17376</v>
      </c>
      <c r="AW3678" t="s">
        <v>1427</v>
      </c>
      <c r="AZ3678">
        <v>1150</v>
      </c>
      <c r="BA3678" t="s">
        <v>13967</v>
      </c>
      <c r="BB3678" t="s">
        <v>63</v>
      </c>
      <c r="BC3678" s="1">
        <v>45765</v>
      </c>
      <c r="BD3678" t="s">
        <v>13965</v>
      </c>
      <c r="BE3678">
        <v>34176</v>
      </c>
      <c r="BK3678">
        <v>1</v>
      </c>
      <c r="BM3678">
        <v>12800</v>
      </c>
    </row>
    <row r="3679" spans="1:65" x14ac:dyDescent="0.3">
      <c r="A3679" t="s">
        <v>17323</v>
      </c>
      <c r="B3679" t="s">
        <v>13709</v>
      </c>
      <c r="C3679" t="s">
        <v>45</v>
      </c>
      <c r="D3679" t="s">
        <v>56</v>
      </c>
      <c r="E3679">
        <v>202503</v>
      </c>
      <c r="G3679" t="s">
        <v>91</v>
      </c>
      <c r="H3679" s="1">
        <v>45714</v>
      </c>
      <c r="I3679" t="s">
        <v>1299</v>
      </c>
      <c r="J3679">
        <v>8</v>
      </c>
      <c r="K3679" t="s">
        <v>80</v>
      </c>
      <c r="L3679" t="s">
        <v>48</v>
      </c>
      <c r="M3679" t="s">
        <v>92</v>
      </c>
      <c r="N3679" t="s">
        <v>17324</v>
      </c>
      <c r="O3679" t="s">
        <v>9034</v>
      </c>
      <c r="P3679" t="s">
        <v>1342</v>
      </c>
      <c r="Q3679" t="s">
        <v>9035</v>
      </c>
      <c r="R3679" t="s">
        <v>1343</v>
      </c>
      <c r="S3679">
        <v>13600</v>
      </c>
      <c r="T3679" t="s">
        <v>32</v>
      </c>
      <c r="U3679" t="s">
        <v>33</v>
      </c>
      <c r="V3679" t="s">
        <v>568</v>
      </c>
      <c r="W3679" t="s">
        <v>95</v>
      </c>
      <c r="X3679" s="1">
        <v>45757</v>
      </c>
      <c r="Y3679" s="1">
        <v>45720</v>
      </c>
      <c r="Z3679" s="1"/>
      <c r="AA3679" t="s">
        <v>1212</v>
      </c>
      <c r="AB3679" s="1">
        <v>45734</v>
      </c>
      <c r="AC3679">
        <v>16</v>
      </c>
      <c r="AD3679" s="1">
        <v>45750</v>
      </c>
      <c r="AE3679" s="1">
        <v>45782</v>
      </c>
      <c r="AF3679" s="1">
        <v>45728</v>
      </c>
      <c r="AG3679" t="s">
        <v>293</v>
      </c>
      <c r="AI3679" t="s">
        <v>11787</v>
      </c>
      <c r="AJ3679">
        <v>1</v>
      </c>
      <c r="AK3679">
        <v>1</v>
      </c>
      <c r="AL3679" t="s">
        <v>44</v>
      </c>
      <c r="AM3679" t="s">
        <v>11181</v>
      </c>
      <c r="AN3679" t="s">
        <v>11205</v>
      </c>
      <c r="AQ3679" t="s">
        <v>13963</v>
      </c>
      <c r="AS3679">
        <v>10383</v>
      </c>
      <c r="AT3679">
        <v>760</v>
      </c>
      <c r="AU3679" s="1">
        <v>45757</v>
      </c>
      <c r="AV3679" t="s">
        <v>17376</v>
      </c>
      <c r="AW3679" t="s">
        <v>97</v>
      </c>
      <c r="AY3679">
        <v>760</v>
      </c>
      <c r="BA3679" t="s">
        <v>69</v>
      </c>
      <c r="BB3679" t="s">
        <v>63</v>
      </c>
      <c r="BC3679" s="1">
        <v>45730</v>
      </c>
      <c r="BD3679" t="s">
        <v>13965</v>
      </c>
      <c r="BE3679">
        <v>41752</v>
      </c>
      <c r="BI3679">
        <v>1</v>
      </c>
      <c r="BM3679">
        <v>13600</v>
      </c>
    </row>
    <row r="3680" spans="1:65" x14ac:dyDescent="0.3">
      <c r="A3680" t="s">
        <v>17323</v>
      </c>
      <c r="B3680" t="s">
        <v>13709</v>
      </c>
      <c r="C3680" t="s">
        <v>45</v>
      </c>
      <c r="D3680" t="s">
        <v>1313</v>
      </c>
      <c r="E3680">
        <v>202503</v>
      </c>
      <c r="G3680" t="s">
        <v>122</v>
      </c>
      <c r="H3680" s="1">
        <v>45715</v>
      </c>
      <c r="I3680" t="s">
        <v>1299</v>
      </c>
      <c r="J3680">
        <v>9</v>
      </c>
      <c r="K3680" t="s">
        <v>180</v>
      </c>
      <c r="L3680" t="s">
        <v>48</v>
      </c>
      <c r="M3680" t="s">
        <v>275</v>
      </c>
      <c r="N3680" t="s">
        <v>17324</v>
      </c>
      <c r="O3680" t="s">
        <v>9038</v>
      </c>
      <c r="P3680" t="s">
        <v>1352</v>
      </c>
      <c r="Q3680" t="s">
        <v>9039</v>
      </c>
      <c r="R3680" t="s">
        <v>1353</v>
      </c>
      <c r="S3680">
        <v>24000</v>
      </c>
      <c r="T3680" t="s">
        <v>32</v>
      </c>
      <c r="U3680" t="s">
        <v>196</v>
      </c>
      <c r="V3680" t="s">
        <v>647</v>
      </c>
      <c r="W3680" t="s">
        <v>60</v>
      </c>
      <c r="X3680" s="1">
        <v>45782</v>
      </c>
      <c r="Y3680" s="1">
        <v>45733</v>
      </c>
      <c r="Z3680" s="1"/>
      <c r="AA3680" t="s">
        <v>1212</v>
      </c>
      <c r="AB3680" s="1">
        <v>45748</v>
      </c>
      <c r="AC3680">
        <v>23</v>
      </c>
      <c r="AD3680" s="1">
        <v>45771</v>
      </c>
      <c r="AE3680" s="1">
        <v>45746</v>
      </c>
      <c r="AF3680" s="1">
        <v>45742</v>
      </c>
      <c r="AG3680" t="s">
        <v>293</v>
      </c>
      <c r="AI3680" t="s">
        <v>11790</v>
      </c>
      <c r="AJ3680">
        <v>1</v>
      </c>
      <c r="AK3680">
        <v>2</v>
      </c>
      <c r="AL3680" t="s">
        <v>320</v>
      </c>
      <c r="AM3680" t="s">
        <v>11206</v>
      </c>
      <c r="AN3680" t="s">
        <v>11207</v>
      </c>
      <c r="AQ3680" t="s">
        <v>13963</v>
      </c>
      <c r="AS3680">
        <v>12328</v>
      </c>
      <c r="AT3680">
        <v>952</v>
      </c>
      <c r="AU3680" s="1">
        <v>45782</v>
      </c>
      <c r="AV3680" t="s">
        <v>17376</v>
      </c>
      <c r="AW3680" t="s">
        <v>151</v>
      </c>
      <c r="AY3680">
        <v>952</v>
      </c>
      <c r="BA3680" t="s">
        <v>422</v>
      </c>
      <c r="BB3680" t="s">
        <v>63</v>
      </c>
      <c r="BC3680" s="1">
        <v>45743</v>
      </c>
      <c r="BD3680" t="s">
        <v>13965</v>
      </c>
      <c r="BE3680">
        <v>112800</v>
      </c>
      <c r="BI3680">
        <v>2</v>
      </c>
      <c r="BM3680">
        <v>24000</v>
      </c>
    </row>
    <row r="3681" spans="1:65" x14ac:dyDescent="0.3">
      <c r="A3681" t="s">
        <v>17323</v>
      </c>
      <c r="B3681" t="s">
        <v>13709</v>
      </c>
      <c r="C3681" t="s">
        <v>45</v>
      </c>
      <c r="D3681" t="s">
        <v>1313</v>
      </c>
      <c r="E3681">
        <v>202504</v>
      </c>
      <c r="G3681" t="s">
        <v>122</v>
      </c>
      <c r="H3681" s="1">
        <v>45715</v>
      </c>
      <c r="I3681" t="s">
        <v>1299</v>
      </c>
      <c r="J3681">
        <v>9</v>
      </c>
      <c r="K3681" t="s">
        <v>180</v>
      </c>
      <c r="L3681" t="s">
        <v>48</v>
      </c>
      <c r="M3681" t="s">
        <v>275</v>
      </c>
      <c r="N3681" t="s">
        <v>17324</v>
      </c>
      <c r="O3681" t="s">
        <v>9040</v>
      </c>
      <c r="P3681" t="s">
        <v>1352</v>
      </c>
      <c r="Q3681" t="s">
        <v>9041</v>
      </c>
      <c r="R3681" t="s">
        <v>1353</v>
      </c>
      <c r="S3681">
        <v>24000</v>
      </c>
      <c r="T3681" t="s">
        <v>32</v>
      </c>
      <c r="U3681" t="s">
        <v>196</v>
      </c>
      <c r="V3681" t="s">
        <v>647</v>
      </c>
      <c r="W3681" t="s">
        <v>60</v>
      </c>
      <c r="X3681" s="1">
        <v>45814</v>
      </c>
      <c r="Y3681" s="1">
        <v>45763</v>
      </c>
      <c r="Z3681" s="1"/>
      <c r="AA3681" t="s">
        <v>1212</v>
      </c>
      <c r="AB3681" s="1">
        <v>45772</v>
      </c>
      <c r="AC3681">
        <v>34</v>
      </c>
      <c r="AD3681" s="1">
        <v>45806</v>
      </c>
      <c r="AE3681" s="1">
        <v>45744</v>
      </c>
      <c r="AF3681" s="1">
        <v>45768</v>
      </c>
      <c r="AG3681" t="s">
        <v>293</v>
      </c>
      <c r="AI3681" t="s">
        <v>11790</v>
      </c>
      <c r="AJ3681">
        <v>1</v>
      </c>
      <c r="AK3681">
        <v>2</v>
      </c>
      <c r="AL3681" t="s">
        <v>320</v>
      </c>
      <c r="AM3681" t="s">
        <v>13494</v>
      </c>
      <c r="AN3681" t="s">
        <v>13495</v>
      </c>
      <c r="AQ3681" t="s">
        <v>594</v>
      </c>
      <c r="AR3681" t="s">
        <v>13977</v>
      </c>
      <c r="AS3681">
        <v>13408</v>
      </c>
      <c r="AT3681">
        <v>3060</v>
      </c>
      <c r="AU3681" s="1">
        <v>45814</v>
      </c>
      <c r="AV3681" t="s">
        <v>17376</v>
      </c>
      <c r="AW3681" t="s">
        <v>151</v>
      </c>
      <c r="AZ3681">
        <v>3060</v>
      </c>
      <c r="BA3681" t="s">
        <v>422</v>
      </c>
      <c r="BB3681" t="s">
        <v>63</v>
      </c>
      <c r="BC3681" s="1">
        <v>45775</v>
      </c>
      <c r="BD3681" t="s">
        <v>13965</v>
      </c>
      <c r="BE3681">
        <v>112800</v>
      </c>
      <c r="BK3681">
        <v>2</v>
      </c>
      <c r="BM3681">
        <v>24000</v>
      </c>
    </row>
    <row r="3682" spans="1:65" x14ac:dyDescent="0.3">
      <c r="A3682" t="s">
        <v>17323</v>
      </c>
      <c r="B3682" t="s">
        <v>13709</v>
      </c>
      <c r="C3682" t="s">
        <v>45</v>
      </c>
      <c r="D3682" t="s">
        <v>56</v>
      </c>
      <c r="E3682">
        <v>202503</v>
      </c>
      <c r="G3682" t="s">
        <v>8559</v>
      </c>
      <c r="H3682" s="1">
        <v>45715</v>
      </c>
      <c r="I3682" t="s">
        <v>1299</v>
      </c>
      <c r="J3682">
        <v>8</v>
      </c>
      <c r="K3682" t="s">
        <v>80</v>
      </c>
      <c r="L3682" t="s">
        <v>48</v>
      </c>
      <c r="M3682" t="s">
        <v>9046</v>
      </c>
      <c r="N3682" t="s">
        <v>17324</v>
      </c>
      <c r="O3682" t="s">
        <v>9047</v>
      </c>
      <c r="P3682" t="s">
        <v>1435</v>
      </c>
      <c r="Q3682" t="s">
        <v>9048</v>
      </c>
      <c r="R3682" t="s">
        <v>1436</v>
      </c>
      <c r="S3682">
        <v>3400</v>
      </c>
      <c r="T3682" t="s">
        <v>32</v>
      </c>
      <c r="U3682" t="s">
        <v>33</v>
      </c>
      <c r="V3682" t="s">
        <v>706</v>
      </c>
      <c r="W3682" t="s">
        <v>52</v>
      </c>
      <c r="X3682" s="1">
        <v>45762</v>
      </c>
      <c r="Y3682" s="1">
        <v>45727</v>
      </c>
      <c r="Z3682" s="1"/>
      <c r="AA3682" t="s">
        <v>1212</v>
      </c>
      <c r="AB3682" s="1">
        <v>45742</v>
      </c>
      <c r="AC3682">
        <v>5</v>
      </c>
      <c r="AD3682" s="1">
        <v>45747</v>
      </c>
      <c r="AE3682" s="1">
        <v>45744</v>
      </c>
      <c r="AF3682" s="1">
        <v>45729</v>
      </c>
      <c r="AG3682" t="s">
        <v>293</v>
      </c>
      <c r="AI3682" t="s">
        <v>53</v>
      </c>
      <c r="AL3682" t="s">
        <v>320</v>
      </c>
      <c r="AM3682" t="s">
        <v>11208</v>
      </c>
      <c r="AN3682" t="s">
        <v>11209</v>
      </c>
      <c r="AQ3682" t="s">
        <v>594</v>
      </c>
      <c r="AR3682" t="s">
        <v>13977</v>
      </c>
      <c r="AS3682">
        <v>7474</v>
      </c>
      <c r="AT3682">
        <v>500</v>
      </c>
      <c r="AU3682" s="1">
        <v>45762</v>
      </c>
      <c r="AV3682" t="s">
        <v>17376</v>
      </c>
      <c r="AW3682" t="s">
        <v>162</v>
      </c>
      <c r="AZ3682">
        <v>500</v>
      </c>
      <c r="BA3682" t="s">
        <v>422</v>
      </c>
      <c r="BB3682" t="s">
        <v>63</v>
      </c>
      <c r="BC3682" s="1">
        <v>45737</v>
      </c>
      <c r="BD3682" t="s">
        <v>13964</v>
      </c>
      <c r="BE3682">
        <v>15368</v>
      </c>
      <c r="BM3682">
        <v>3400</v>
      </c>
    </row>
    <row r="3683" spans="1:65" x14ac:dyDescent="0.3">
      <c r="A3683" t="s">
        <v>17323</v>
      </c>
      <c r="B3683" t="s">
        <v>13709</v>
      </c>
      <c r="C3683" t="s">
        <v>45</v>
      </c>
      <c r="D3683" t="s">
        <v>1298</v>
      </c>
      <c r="E3683">
        <v>202503</v>
      </c>
      <c r="G3683" t="s">
        <v>74</v>
      </c>
      <c r="H3683" s="1">
        <v>45715</v>
      </c>
      <c r="I3683" t="s">
        <v>1299</v>
      </c>
      <c r="J3683">
        <v>4.0999999999999996</v>
      </c>
      <c r="K3683" t="s">
        <v>191</v>
      </c>
      <c r="L3683" t="s">
        <v>48</v>
      </c>
      <c r="M3683" t="s">
        <v>442</v>
      </c>
      <c r="N3683" t="s">
        <v>17324</v>
      </c>
      <c r="O3683" t="s">
        <v>9049</v>
      </c>
      <c r="P3683" t="s">
        <v>1300</v>
      </c>
      <c r="Q3683" t="s">
        <v>9050</v>
      </c>
      <c r="R3683" t="s">
        <v>1301</v>
      </c>
      <c r="S3683">
        <v>134400</v>
      </c>
      <c r="T3683" t="s">
        <v>32</v>
      </c>
      <c r="U3683" t="s">
        <v>33</v>
      </c>
      <c r="V3683" t="s">
        <v>443</v>
      </c>
      <c r="W3683" t="s">
        <v>137</v>
      </c>
      <c r="X3683" s="1">
        <v>45761</v>
      </c>
      <c r="Y3683" s="1">
        <v>45727</v>
      </c>
      <c r="Z3683" s="1"/>
      <c r="AA3683" t="s">
        <v>1212</v>
      </c>
      <c r="AB3683" s="1">
        <v>45743</v>
      </c>
      <c r="AC3683">
        <v>13</v>
      </c>
      <c r="AD3683" s="1">
        <v>45756</v>
      </c>
      <c r="AE3683" s="1">
        <v>45752</v>
      </c>
      <c r="AF3683" s="1">
        <v>45743</v>
      </c>
      <c r="AG3683" t="s">
        <v>293</v>
      </c>
      <c r="AI3683" t="s">
        <v>11790</v>
      </c>
      <c r="AJ3683">
        <v>6</v>
      </c>
      <c r="AK3683">
        <v>12</v>
      </c>
      <c r="AL3683" t="s">
        <v>489</v>
      </c>
      <c r="AM3683" t="s">
        <v>11210</v>
      </c>
      <c r="AN3683" t="s">
        <v>11211</v>
      </c>
      <c r="AQ3683" t="s">
        <v>594</v>
      </c>
      <c r="AR3683" t="s">
        <v>14790</v>
      </c>
      <c r="AS3683">
        <v>77458</v>
      </c>
      <c r="AT3683">
        <v>14760</v>
      </c>
      <c r="AU3683" s="1">
        <v>45761</v>
      </c>
      <c r="AV3683" t="s">
        <v>17376</v>
      </c>
      <c r="AW3683" t="s">
        <v>319</v>
      </c>
      <c r="AY3683">
        <v>1800</v>
      </c>
      <c r="AZ3683">
        <v>2460</v>
      </c>
      <c r="BA3683" t="s">
        <v>69</v>
      </c>
      <c r="BB3683" t="s">
        <v>63</v>
      </c>
      <c r="BC3683" s="1">
        <v>45737</v>
      </c>
      <c r="BD3683" t="s">
        <v>13965</v>
      </c>
      <c r="BE3683">
        <v>288960</v>
      </c>
      <c r="BK3683">
        <v>12</v>
      </c>
      <c r="BM3683">
        <v>134400</v>
      </c>
    </row>
    <row r="3684" spans="1:65" x14ac:dyDescent="0.3">
      <c r="A3684" t="s">
        <v>17323</v>
      </c>
      <c r="B3684" t="s">
        <v>13709</v>
      </c>
      <c r="C3684" t="s">
        <v>45</v>
      </c>
      <c r="D3684" t="s">
        <v>1298</v>
      </c>
      <c r="E3684">
        <v>202504</v>
      </c>
      <c r="G3684" t="s">
        <v>74</v>
      </c>
      <c r="H3684" s="1">
        <v>45715</v>
      </c>
      <c r="I3684" t="s">
        <v>1299</v>
      </c>
      <c r="J3684">
        <v>4.0999999999999996</v>
      </c>
      <c r="K3684" t="s">
        <v>191</v>
      </c>
      <c r="L3684" t="s">
        <v>48</v>
      </c>
      <c r="M3684" t="s">
        <v>442</v>
      </c>
      <c r="N3684" t="s">
        <v>17324</v>
      </c>
      <c r="O3684" t="s">
        <v>9051</v>
      </c>
      <c r="P3684" t="s">
        <v>1300</v>
      </c>
      <c r="Q3684" t="s">
        <v>9052</v>
      </c>
      <c r="R3684" t="s">
        <v>1301</v>
      </c>
      <c r="S3684">
        <v>179200</v>
      </c>
      <c r="T3684" t="s">
        <v>32</v>
      </c>
      <c r="U3684" t="s">
        <v>33</v>
      </c>
      <c r="V3684" t="s">
        <v>443</v>
      </c>
      <c r="W3684" t="s">
        <v>137</v>
      </c>
      <c r="X3684" s="1">
        <v>45803</v>
      </c>
      <c r="Y3684" s="1">
        <v>45768</v>
      </c>
      <c r="Z3684" s="1"/>
      <c r="AA3684" t="s">
        <v>1212</v>
      </c>
      <c r="AB3684" s="1">
        <v>45782</v>
      </c>
      <c r="AC3684">
        <v>12</v>
      </c>
      <c r="AD3684" s="1">
        <v>45794</v>
      </c>
      <c r="AE3684" s="1">
        <v>45752</v>
      </c>
      <c r="AF3684" s="1">
        <v>45775</v>
      </c>
      <c r="AG3684" t="s">
        <v>293</v>
      </c>
      <c r="AI3684" t="s">
        <v>11790</v>
      </c>
      <c r="AJ3684">
        <v>8</v>
      </c>
      <c r="AK3684">
        <v>16</v>
      </c>
      <c r="AL3684" t="s">
        <v>320</v>
      </c>
      <c r="AM3684" t="s">
        <v>13496</v>
      </c>
      <c r="AN3684" t="s">
        <v>13497</v>
      </c>
      <c r="AQ3684" t="s">
        <v>13963</v>
      </c>
      <c r="AT3684">
        <v>11800</v>
      </c>
      <c r="AU3684" s="1">
        <v>45803</v>
      </c>
      <c r="AV3684" t="s">
        <v>17376</v>
      </c>
      <c r="AW3684" t="s">
        <v>319</v>
      </c>
      <c r="AY3684">
        <v>1475</v>
      </c>
      <c r="BA3684" t="s">
        <v>69</v>
      </c>
      <c r="BB3684" t="s">
        <v>63</v>
      </c>
      <c r="BC3684" s="1">
        <v>45779</v>
      </c>
      <c r="BD3684" t="s">
        <v>13965</v>
      </c>
      <c r="BE3684">
        <v>385280</v>
      </c>
      <c r="BI3684">
        <v>16</v>
      </c>
      <c r="BM3684">
        <v>179200</v>
      </c>
    </row>
    <row r="3685" spans="1:65" x14ac:dyDescent="0.3">
      <c r="A3685" t="s">
        <v>17323</v>
      </c>
      <c r="B3685" t="s">
        <v>13709</v>
      </c>
      <c r="C3685" t="s">
        <v>45</v>
      </c>
      <c r="D3685" t="s">
        <v>56</v>
      </c>
      <c r="E3685">
        <v>202503</v>
      </c>
      <c r="G3685" t="s">
        <v>223</v>
      </c>
      <c r="H3685" s="1">
        <v>45716</v>
      </c>
      <c r="I3685" t="s">
        <v>1299</v>
      </c>
      <c r="J3685">
        <v>3</v>
      </c>
      <c r="K3685" t="s">
        <v>141</v>
      </c>
      <c r="L3685" t="s">
        <v>48</v>
      </c>
      <c r="M3685" t="s">
        <v>1444</v>
      </c>
      <c r="N3685" t="s">
        <v>17324</v>
      </c>
      <c r="O3685" t="s">
        <v>9055</v>
      </c>
      <c r="P3685" t="s">
        <v>1330</v>
      </c>
      <c r="Q3685" t="s">
        <v>9056</v>
      </c>
      <c r="R3685" t="s">
        <v>1331</v>
      </c>
      <c r="S3685">
        <v>7200</v>
      </c>
      <c r="T3685" t="s">
        <v>32</v>
      </c>
      <c r="U3685" t="s">
        <v>33</v>
      </c>
      <c r="V3685" t="s">
        <v>493</v>
      </c>
      <c r="W3685" t="s">
        <v>464</v>
      </c>
      <c r="X3685" s="1">
        <v>45757</v>
      </c>
      <c r="Y3685" s="1">
        <v>45736</v>
      </c>
      <c r="Z3685" s="1"/>
      <c r="AA3685" t="s">
        <v>1212</v>
      </c>
      <c r="AB3685" s="1">
        <v>45746</v>
      </c>
      <c r="AC3685">
        <v>3</v>
      </c>
      <c r="AD3685" s="1">
        <v>45749</v>
      </c>
      <c r="AE3685" s="1">
        <v>45757</v>
      </c>
      <c r="AF3685" s="1">
        <v>45740</v>
      </c>
      <c r="AG3685" t="s">
        <v>293</v>
      </c>
      <c r="AI3685" t="s">
        <v>11787</v>
      </c>
      <c r="AJ3685">
        <v>1</v>
      </c>
      <c r="AK3685">
        <v>1</v>
      </c>
      <c r="AL3685" t="s">
        <v>320</v>
      </c>
      <c r="AM3685" t="s">
        <v>11212</v>
      </c>
      <c r="AN3685" t="s">
        <v>11213</v>
      </c>
      <c r="AQ3685" t="s">
        <v>13963</v>
      </c>
      <c r="AS3685">
        <v>10756</v>
      </c>
      <c r="AT3685">
        <v>389</v>
      </c>
      <c r="AU3685" s="1">
        <v>45757</v>
      </c>
      <c r="AV3685" t="s">
        <v>17376</v>
      </c>
      <c r="AW3685" t="s">
        <v>101</v>
      </c>
      <c r="AY3685">
        <v>389</v>
      </c>
      <c r="BA3685" t="s">
        <v>39</v>
      </c>
      <c r="BB3685" t="s">
        <v>63</v>
      </c>
      <c r="BC3685" s="1">
        <v>45748</v>
      </c>
      <c r="BD3685" t="s">
        <v>13965</v>
      </c>
      <c r="BE3685">
        <v>29520</v>
      </c>
      <c r="BI3685">
        <v>1</v>
      </c>
      <c r="BM3685">
        <v>7200</v>
      </c>
    </row>
    <row r="3686" spans="1:65" x14ac:dyDescent="0.3">
      <c r="A3686" t="s">
        <v>17323</v>
      </c>
      <c r="B3686" t="s">
        <v>13709</v>
      </c>
      <c r="C3686" t="s">
        <v>45</v>
      </c>
      <c r="D3686" t="s">
        <v>1298</v>
      </c>
      <c r="E3686">
        <v>202503</v>
      </c>
      <c r="G3686" t="s">
        <v>74</v>
      </c>
      <c r="H3686" s="1">
        <v>45716</v>
      </c>
      <c r="I3686" t="s">
        <v>1299</v>
      </c>
      <c r="J3686">
        <v>8</v>
      </c>
      <c r="K3686" t="s">
        <v>65</v>
      </c>
      <c r="L3686" t="s">
        <v>48</v>
      </c>
      <c r="M3686" t="s">
        <v>186</v>
      </c>
      <c r="N3686" t="s">
        <v>17324</v>
      </c>
      <c r="O3686" t="s">
        <v>9057</v>
      </c>
      <c r="P3686" t="s">
        <v>67</v>
      </c>
      <c r="Q3686" t="s">
        <v>9058</v>
      </c>
      <c r="R3686" t="s">
        <v>68</v>
      </c>
      <c r="S3686">
        <v>5600</v>
      </c>
      <c r="T3686" t="s">
        <v>32</v>
      </c>
      <c r="U3686" t="s">
        <v>33</v>
      </c>
      <c r="V3686" t="s">
        <v>678</v>
      </c>
      <c r="W3686" t="s">
        <v>60</v>
      </c>
      <c r="X3686" s="1">
        <v>45789</v>
      </c>
      <c r="Y3686" s="1">
        <v>45747</v>
      </c>
      <c r="Z3686" s="1"/>
      <c r="AA3686" t="s">
        <v>1212</v>
      </c>
      <c r="AB3686" s="1">
        <v>45744</v>
      </c>
      <c r="AC3686">
        <v>15</v>
      </c>
      <c r="AD3686" s="1">
        <v>45759</v>
      </c>
      <c r="AE3686" s="1">
        <v>45785</v>
      </c>
      <c r="AF3686" s="1">
        <v>45733</v>
      </c>
      <c r="AG3686" t="s">
        <v>293</v>
      </c>
      <c r="AI3686" t="s">
        <v>11787</v>
      </c>
      <c r="AJ3686">
        <v>1</v>
      </c>
      <c r="AK3686">
        <v>1</v>
      </c>
      <c r="AL3686" t="s">
        <v>320</v>
      </c>
      <c r="AM3686" t="s">
        <v>11214</v>
      </c>
      <c r="AN3686" t="s">
        <v>11215</v>
      </c>
      <c r="AQ3686" t="s">
        <v>13963</v>
      </c>
      <c r="AS3686">
        <v>5776</v>
      </c>
      <c r="AT3686">
        <v>661</v>
      </c>
      <c r="AU3686" s="1">
        <v>45789</v>
      </c>
      <c r="AV3686" t="s">
        <v>17376</v>
      </c>
      <c r="AW3686" t="s">
        <v>321</v>
      </c>
      <c r="AY3686">
        <v>661</v>
      </c>
      <c r="BA3686" t="s">
        <v>69</v>
      </c>
      <c r="BB3686" t="s">
        <v>63</v>
      </c>
      <c r="BC3686" s="1">
        <v>45757</v>
      </c>
      <c r="BD3686" t="s">
        <v>13965</v>
      </c>
      <c r="BE3686">
        <v>67568</v>
      </c>
      <c r="BI3686">
        <v>1</v>
      </c>
      <c r="BM3686">
        <v>5600</v>
      </c>
    </row>
    <row r="3687" spans="1:65" x14ac:dyDescent="0.3">
      <c r="A3687" t="s">
        <v>17323</v>
      </c>
      <c r="B3687" t="s">
        <v>13709</v>
      </c>
      <c r="C3687" t="s">
        <v>45</v>
      </c>
      <c r="D3687" t="s">
        <v>56</v>
      </c>
      <c r="E3687">
        <v>202503</v>
      </c>
      <c r="G3687" t="s">
        <v>74</v>
      </c>
      <c r="H3687" s="1">
        <v>45716</v>
      </c>
      <c r="I3687" t="s">
        <v>1299</v>
      </c>
      <c r="J3687">
        <v>8</v>
      </c>
      <c r="K3687" t="s">
        <v>80</v>
      </c>
      <c r="L3687" t="s">
        <v>48</v>
      </c>
      <c r="M3687" t="s">
        <v>186</v>
      </c>
      <c r="N3687" t="s">
        <v>17324</v>
      </c>
      <c r="O3687" t="s">
        <v>9057</v>
      </c>
      <c r="P3687" t="s">
        <v>1408</v>
      </c>
      <c r="Q3687" t="s">
        <v>9059</v>
      </c>
      <c r="R3687" t="s">
        <v>1409</v>
      </c>
      <c r="S3687">
        <v>8160</v>
      </c>
      <c r="T3687" t="s">
        <v>32</v>
      </c>
      <c r="U3687" t="s">
        <v>33</v>
      </c>
      <c r="V3687" t="s">
        <v>678</v>
      </c>
      <c r="W3687" t="s">
        <v>60</v>
      </c>
      <c r="X3687" s="1">
        <v>45789</v>
      </c>
      <c r="Y3687" s="1">
        <v>45747</v>
      </c>
      <c r="Z3687" s="1"/>
      <c r="AA3687" t="s">
        <v>1212</v>
      </c>
      <c r="AB3687" s="1">
        <v>45744</v>
      </c>
      <c r="AC3687">
        <v>15</v>
      </c>
      <c r="AD3687" s="1">
        <v>45759</v>
      </c>
      <c r="AE3687" s="1">
        <v>45775</v>
      </c>
      <c r="AF3687" s="1">
        <v>45733</v>
      </c>
      <c r="AG3687" t="s">
        <v>293</v>
      </c>
      <c r="AI3687" t="s">
        <v>11787</v>
      </c>
      <c r="AJ3687">
        <v>0</v>
      </c>
      <c r="AK3687">
        <v>0</v>
      </c>
      <c r="AL3687" t="s">
        <v>320</v>
      </c>
      <c r="AM3687" t="s">
        <v>11214</v>
      </c>
      <c r="AN3687" t="s">
        <v>11215</v>
      </c>
      <c r="AQ3687" t="s">
        <v>13963</v>
      </c>
      <c r="AS3687">
        <v>5776</v>
      </c>
      <c r="AT3687">
        <v>0</v>
      </c>
      <c r="AU3687" s="1">
        <v>45789</v>
      </c>
      <c r="AV3687" t="s">
        <v>17376</v>
      </c>
      <c r="AW3687" t="s">
        <v>321</v>
      </c>
      <c r="AY3687">
        <v>0</v>
      </c>
      <c r="BA3687" t="s">
        <v>69</v>
      </c>
      <c r="BB3687" t="s">
        <v>63</v>
      </c>
      <c r="BC3687" s="1">
        <v>45757</v>
      </c>
      <c r="BD3687" t="s">
        <v>13965</v>
      </c>
      <c r="BE3687">
        <v>67568</v>
      </c>
      <c r="BI3687">
        <v>0</v>
      </c>
      <c r="BM3687">
        <v>8160</v>
      </c>
    </row>
    <row r="3688" spans="1:65" x14ac:dyDescent="0.3">
      <c r="A3688" t="s">
        <v>17323</v>
      </c>
      <c r="B3688" t="s">
        <v>13709</v>
      </c>
      <c r="C3688" t="s">
        <v>578</v>
      </c>
      <c r="D3688" t="s">
        <v>1298</v>
      </c>
      <c r="E3688">
        <v>202503</v>
      </c>
      <c r="G3688" t="s">
        <v>234</v>
      </c>
      <c r="H3688" s="1">
        <v>45716</v>
      </c>
      <c r="I3688" t="s">
        <v>1299</v>
      </c>
      <c r="J3688">
        <v>4.0999999999999996</v>
      </c>
      <c r="K3688" t="s">
        <v>191</v>
      </c>
      <c r="L3688" t="s">
        <v>48</v>
      </c>
      <c r="M3688" t="s">
        <v>1312</v>
      </c>
      <c r="N3688" t="s">
        <v>17324</v>
      </c>
      <c r="O3688" t="s">
        <v>9060</v>
      </c>
      <c r="P3688" t="s">
        <v>1303</v>
      </c>
      <c r="Q3688" t="s">
        <v>9061</v>
      </c>
      <c r="R3688" t="s">
        <v>1304</v>
      </c>
      <c r="S3688">
        <v>67200</v>
      </c>
      <c r="T3688" t="s">
        <v>32</v>
      </c>
      <c r="U3688" t="s">
        <v>126</v>
      </c>
      <c r="V3688" t="s">
        <v>433</v>
      </c>
      <c r="W3688" t="s">
        <v>23</v>
      </c>
      <c r="X3688" s="1">
        <v>45740</v>
      </c>
      <c r="Y3688" s="1">
        <v>45721</v>
      </c>
      <c r="Z3688" s="1"/>
      <c r="AA3688" t="s">
        <v>1212</v>
      </c>
      <c r="AB3688" s="1"/>
      <c r="AD3688" s="1"/>
      <c r="AE3688" s="1"/>
      <c r="AF3688" s="1">
        <v>45747</v>
      </c>
      <c r="AG3688" t="s">
        <v>293</v>
      </c>
      <c r="AI3688" t="s">
        <v>11790</v>
      </c>
      <c r="AJ3688">
        <v>3</v>
      </c>
      <c r="AK3688">
        <v>6</v>
      </c>
      <c r="AL3688" t="s">
        <v>437</v>
      </c>
      <c r="AQ3688" t="s">
        <v>594</v>
      </c>
      <c r="AR3688" t="s">
        <v>13966</v>
      </c>
      <c r="AS3688">
        <v>14445</v>
      </c>
      <c r="AU3688" s="1">
        <v>45740</v>
      </c>
      <c r="AV3688" t="s">
        <v>17376</v>
      </c>
      <c r="AW3688" t="s">
        <v>1454</v>
      </c>
      <c r="BA3688" t="s">
        <v>422</v>
      </c>
      <c r="BB3688" t="s">
        <v>63</v>
      </c>
      <c r="BC3688" s="1">
        <v>45733</v>
      </c>
      <c r="BD3688" t="s">
        <v>13965</v>
      </c>
      <c r="BE3688">
        <v>139104</v>
      </c>
      <c r="BK3688">
        <v>6</v>
      </c>
      <c r="BM3688">
        <v>67200</v>
      </c>
    </row>
    <row r="3689" spans="1:65" x14ac:dyDescent="0.3">
      <c r="A3689" t="s">
        <v>17323</v>
      </c>
      <c r="B3689" t="s">
        <v>13709</v>
      </c>
      <c r="C3689" t="s">
        <v>578</v>
      </c>
      <c r="D3689" t="s">
        <v>1298</v>
      </c>
      <c r="E3689">
        <v>202503</v>
      </c>
      <c r="G3689" t="s">
        <v>234</v>
      </c>
      <c r="H3689" s="1">
        <v>45716</v>
      </c>
      <c r="I3689" t="s">
        <v>1299</v>
      </c>
      <c r="J3689">
        <v>4.0999999999999996</v>
      </c>
      <c r="K3689" t="s">
        <v>191</v>
      </c>
      <c r="L3689" t="s">
        <v>48</v>
      </c>
      <c r="M3689" t="s">
        <v>1312</v>
      </c>
      <c r="N3689" t="s">
        <v>17324</v>
      </c>
      <c r="O3689" t="s">
        <v>9062</v>
      </c>
      <c r="P3689" t="s">
        <v>1303</v>
      </c>
      <c r="Q3689" t="s">
        <v>9063</v>
      </c>
      <c r="R3689" t="s">
        <v>1304</v>
      </c>
      <c r="S3689">
        <v>44800</v>
      </c>
      <c r="T3689" t="s">
        <v>32</v>
      </c>
      <c r="U3689" t="s">
        <v>126</v>
      </c>
      <c r="V3689" t="s">
        <v>433</v>
      </c>
      <c r="W3689" t="s">
        <v>23</v>
      </c>
      <c r="X3689" s="1">
        <v>45740</v>
      </c>
      <c r="Y3689" s="1">
        <v>45721</v>
      </c>
      <c r="Z3689" s="1"/>
      <c r="AA3689" t="s">
        <v>1212</v>
      </c>
      <c r="AB3689" s="1"/>
      <c r="AD3689" s="1"/>
      <c r="AE3689" s="1"/>
      <c r="AF3689" s="1">
        <v>45747</v>
      </c>
      <c r="AG3689" t="s">
        <v>293</v>
      </c>
      <c r="AI3689" t="s">
        <v>11790</v>
      </c>
      <c r="AJ3689">
        <v>2</v>
      </c>
      <c r="AK3689">
        <v>4</v>
      </c>
      <c r="AL3689" t="s">
        <v>437</v>
      </c>
      <c r="AQ3689" t="s">
        <v>594</v>
      </c>
      <c r="AR3689" t="s">
        <v>13966</v>
      </c>
      <c r="AS3689">
        <v>14445</v>
      </c>
      <c r="AU3689" s="1">
        <v>45740</v>
      </c>
      <c r="AV3689" t="s">
        <v>17376</v>
      </c>
      <c r="AW3689" t="s">
        <v>1454</v>
      </c>
      <c r="BA3689" t="s">
        <v>422</v>
      </c>
      <c r="BB3689" t="s">
        <v>63</v>
      </c>
      <c r="BC3689" s="1">
        <v>45733</v>
      </c>
      <c r="BD3689" t="s">
        <v>13965</v>
      </c>
      <c r="BE3689">
        <v>92736</v>
      </c>
      <c r="BK3689">
        <v>4</v>
      </c>
      <c r="BM3689">
        <v>44800</v>
      </c>
    </row>
    <row r="3690" spans="1:65" x14ac:dyDescent="0.3">
      <c r="A3690" t="s">
        <v>17323</v>
      </c>
      <c r="B3690" t="s">
        <v>13709</v>
      </c>
      <c r="C3690" t="s">
        <v>578</v>
      </c>
      <c r="D3690" t="s">
        <v>1298</v>
      </c>
      <c r="E3690">
        <v>202504</v>
      </c>
      <c r="G3690" t="s">
        <v>234</v>
      </c>
      <c r="H3690" s="1">
        <v>45716</v>
      </c>
      <c r="I3690" t="s">
        <v>1299</v>
      </c>
      <c r="J3690">
        <v>4.0999999999999996</v>
      </c>
      <c r="K3690" t="s">
        <v>191</v>
      </c>
      <c r="L3690" t="s">
        <v>48</v>
      </c>
      <c r="M3690" t="s">
        <v>1312</v>
      </c>
      <c r="N3690" t="s">
        <v>17324</v>
      </c>
      <c r="O3690" t="s">
        <v>9064</v>
      </c>
      <c r="P3690" t="s">
        <v>1303</v>
      </c>
      <c r="Q3690" t="s">
        <v>9065</v>
      </c>
      <c r="R3690" t="s">
        <v>1304</v>
      </c>
      <c r="S3690">
        <v>89600</v>
      </c>
      <c r="T3690" t="s">
        <v>32</v>
      </c>
      <c r="U3690" t="s">
        <v>126</v>
      </c>
      <c r="V3690" t="s">
        <v>433</v>
      </c>
      <c r="W3690" t="s">
        <v>23</v>
      </c>
      <c r="X3690" s="1">
        <v>45753</v>
      </c>
      <c r="Y3690" s="1">
        <v>45748</v>
      </c>
      <c r="Z3690" s="1"/>
      <c r="AA3690" t="s">
        <v>1212</v>
      </c>
      <c r="AB3690" s="1"/>
      <c r="AD3690" s="1"/>
      <c r="AE3690" s="1"/>
      <c r="AF3690" s="1">
        <v>45749</v>
      </c>
      <c r="AG3690" t="s">
        <v>293</v>
      </c>
      <c r="AI3690" t="s">
        <v>11790</v>
      </c>
      <c r="AJ3690">
        <v>4</v>
      </c>
      <c r="AK3690">
        <v>8</v>
      </c>
      <c r="AL3690" t="s">
        <v>437</v>
      </c>
      <c r="AQ3690" t="s">
        <v>594</v>
      </c>
      <c r="AR3690" t="s">
        <v>13966</v>
      </c>
      <c r="AS3690">
        <v>61220</v>
      </c>
      <c r="AU3690" s="1">
        <v>45753</v>
      </c>
      <c r="AV3690" t="s">
        <v>17376</v>
      </c>
      <c r="AW3690" t="s">
        <v>1454</v>
      </c>
      <c r="BA3690" t="s">
        <v>422</v>
      </c>
      <c r="BB3690" t="s">
        <v>63</v>
      </c>
      <c r="BC3690" s="1">
        <v>45758</v>
      </c>
      <c r="BD3690" t="s">
        <v>13965</v>
      </c>
      <c r="BE3690">
        <v>231840</v>
      </c>
      <c r="BK3690">
        <v>8</v>
      </c>
      <c r="BM3690">
        <v>89600</v>
      </c>
    </row>
    <row r="3691" spans="1:65" x14ac:dyDescent="0.3">
      <c r="A3691" t="s">
        <v>17323</v>
      </c>
      <c r="B3691" t="s">
        <v>13709</v>
      </c>
      <c r="C3691" t="s">
        <v>578</v>
      </c>
      <c r="D3691" t="s">
        <v>1298</v>
      </c>
      <c r="E3691">
        <v>202504</v>
      </c>
      <c r="G3691" t="s">
        <v>234</v>
      </c>
      <c r="H3691" s="1">
        <v>45716</v>
      </c>
      <c r="I3691" t="s">
        <v>1299</v>
      </c>
      <c r="J3691">
        <v>4.0999999999999996</v>
      </c>
      <c r="K3691" t="s">
        <v>191</v>
      </c>
      <c r="L3691" t="s">
        <v>48</v>
      </c>
      <c r="M3691" t="s">
        <v>1312</v>
      </c>
      <c r="N3691" t="s">
        <v>17324</v>
      </c>
      <c r="O3691" t="s">
        <v>9068</v>
      </c>
      <c r="P3691" t="s">
        <v>1303</v>
      </c>
      <c r="Q3691" t="s">
        <v>9069</v>
      </c>
      <c r="R3691" t="s">
        <v>1304</v>
      </c>
      <c r="S3691">
        <v>67200</v>
      </c>
      <c r="T3691" t="s">
        <v>32</v>
      </c>
      <c r="U3691" t="s">
        <v>126</v>
      </c>
      <c r="V3691" t="s">
        <v>433</v>
      </c>
      <c r="W3691" t="s">
        <v>23</v>
      </c>
      <c r="X3691" s="1">
        <v>45753</v>
      </c>
      <c r="Y3691" s="1">
        <v>45748</v>
      </c>
      <c r="Z3691" s="1"/>
      <c r="AA3691" t="s">
        <v>1212</v>
      </c>
      <c r="AB3691" s="1"/>
      <c r="AD3691" s="1"/>
      <c r="AE3691" s="1"/>
      <c r="AF3691" s="1">
        <v>45774</v>
      </c>
      <c r="AG3691" t="s">
        <v>293</v>
      </c>
      <c r="AI3691" t="s">
        <v>11790</v>
      </c>
      <c r="AJ3691">
        <v>3</v>
      </c>
      <c r="AK3691">
        <v>6</v>
      </c>
      <c r="AL3691" t="s">
        <v>437</v>
      </c>
      <c r="AQ3691" t="s">
        <v>594</v>
      </c>
      <c r="AR3691" t="s">
        <v>13966</v>
      </c>
      <c r="AS3691">
        <v>24698</v>
      </c>
      <c r="AU3691" s="1">
        <v>45753</v>
      </c>
      <c r="AV3691" t="s">
        <v>17376</v>
      </c>
      <c r="AW3691" t="s">
        <v>1454</v>
      </c>
      <c r="BA3691" t="s">
        <v>422</v>
      </c>
      <c r="BB3691" t="s">
        <v>63</v>
      </c>
      <c r="BC3691" s="1">
        <v>45758</v>
      </c>
      <c r="BD3691" t="s">
        <v>13965</v>
      </c>
      <c r="BE3691">
        <v>92736</v>
      </c>
      <c r="BK3691">
        <v>6</v>
      </c>
      <c r="BM3691">
        <v>67200</v>
      </c>
    </row>
    <row r="3692" spans="1:65" x14ac:dyDescent="0.3">
      <c r="A3692" t="s">
        <v>17323</v>
      </c>
      <c r="B3692" t="s">
        <v>13709</v>
      </c>
      <c r="C3692" t="s">
        <v>45</v>
      </c>
      <c r="D3692" t="s">
        <v>1298</v>
      </c>
      <c r="E3692">
        <v>202504</v>
      </c>
      <c r="G3692" t="s">
        <v>74</v>
      </c>
      <c r="H3692" s="1">
        <v>45718</v>
      </c>
      <c r="I3692" t="s">
        <v>1299</v>
      </c>
      <c r="J3692">
        <v>4.0999999999999996</v>
      </c>
      <c r="K3692" t="s">
        <v>191</v>
      </c>
      <c r="L3692" t="s">
        <v>48</v>
      </c>
      <c r="M3692" t="s">
        <v>434</v>
      </c>
      <c r="N3692" t="s">
        <v>17324</v>
      </c>
      <c r="O3692" t="s">
        <v>9076</v>
      </c>
      <c r="P3692" t="s">
        <v>1300</v>
      </c>
      <c r="Q3692" t="s">
        <v>9077</v>
      </c>
      <c r="R3692" t="s">
        <v>1301</v>
      </c>
      <c r="S3692">
        <v>89600</v>
      </c>
      <c r="T3692" t="s">
        <v>32</v>
      </c>
      <c r="U3692" t="s">
        <v>33</v>
      </c>
      <c r="V3692" t="s">
        <v>617</v>
      </c>
      <c r="W3692" t="s">
        <v>137</v>
      </c>
      <c r="X3692" s="1">
        <v>45797</v>
      </c>
      <c r="Y3692" s="1">
        <v>45758</v>
      </c>
      <c r="Z3692" s="1"/>
      <c r="AA3692" t="s">
        <v>1212</v>
      </c>
      <c r="AB3692" s="1">
        <v>45775</v>
      </c>
      <c r="AC3692">
        <v>9</v>
      </c>
      <c r="AD3692" s="1">
        <v>45784</v>
      </c>
      <c r="AE3692" s="1">
        <v>45777</v>
      </c>
      <c r="AF3692" s="1">
        <v>45770</v>
      </c>
      <c r="AG3692" t="s">
        <v>293</v>
      </c>
      <c r="AI3692" t="s">
        <v>11790</v>
      </c>
      <c r="AJ3692">
        <v>4</v>
      </c>
      <c r="AK3692">
        <v>8</v>
      </c>
      <c r="AL3692" t="s">
        <v>320</v>
      </c>
      <c r="AM3692" t="s">
        <v>11216</v>
      </c>
      <c r="AN3692" t="s">
        <v>11217</v>
      </c>
      <c r="AQ3692" t="s">
        <v>13963</v>
      </c>
      <c r="AT3692">
        <v>3096</v>
      </c>
      <c r="AU3692" s="1">
        <v>45797</v>
      </c>
      <c r="AV3692" t="s">
        <v>17376</v>
      </c>
      <c r="AW3692" t="s">
        <v>157</v>
      </c>
      <c r="AY3692">
        <v>774</v>
      </c>
      <c r="BA3692" t="s">
        <v>69</v>
      </c>
      <c r="BB3692" t="s">
        <v>63</v>
      </c>
      <c r="BC3692" s="1">
        <v>45770</v>
      </c>
      <c r="BD3692" t="s">
        <v>13965</v>
      </c>
      <c r="BE3692">
        <v>192640</v>
      </c>
      <c r="BI3692">
        <v>8</v>
      </c>
      <c r="BM3692">
        <v>89600</v>
      </c>
    </row>
    <row r="3693" spans="1:65" x14ac:dyDescent="0.3">
      <c r="A3693" t="s">
        <v>17323</v>
      </c>
      <c r="B3693" t="s">
        <v>13709</v>
      </c>
      <c r="C3693" t="s">
        <v>578</v>
      </c>
      <c r="D3693" t="s">
        <v>1298</v>
      </c>
      <c r="E3693">
        <v>202503</v>
      </c>
      <c r="G3693" t="s">
        <v>114</v>
      </c>
      <c r="H3693" s="1">
        <v>45719</v>
      </c>
      <c r="I3693" t="s">
        <v>1299</v>
      </c>
      <c r="J3693">
        <v>9</v>
      </c>
      <c r="K3693" t="s">
        <v>41</v>
      </c>
      <c r="L3693" t="s">
        <v>28</v>
      </c>
      <c r="M3693" t="s">
        <v>29</v>
      </c>
      <c r="N3693" t="s">
        <v>17324</v>
      </c>
      <c r="O3693" t="s">
        <v>11218</v>
      </c>
      <c r="P3693" t="s">
        <v>211</v>
      </c>
      <c r="Q3693" t="s">
        <v>11219</v>
      </c>
      <c r="R3693" t="s">
        <v>212</v>
      </c>
      <c r="S3693">
        <v>16000</v>
      </c>
      <c r="T3693" t="s">
        <v>32</v>
      </c>
      <c r="U3693" t="s">
        <v>33</v>
      </c>
      <c r="V3693" t="s">
        <v>433</v>
      </c>
      <c r="W3693" t="s">
        <v>23</v>
      </c>
      <c r="X3693" s="1">
        <v>45781</v>
      </c>
      <c r="Y3693" s="1">
        <v>45737</v>
      </c>
      <c r="Z3693" s="1"/>
      <c r="AA3693" t="s">
        <v>1212</v>
      </c>
      <c r="AB3693" s="1">
        <v>45749</v>
      </c>
      <c r="AC3693">
        <v>26</v>
      </c>
      <c r="AD3693" s="1">
        <v>45775</v>
      </c>
      <c r="AE3693" s="1">
        <v>45749</v>
      </c>
      <c r="AF3693" s="1">
        <v>45743</v>
      </c>
      <c r="AG3693" t="s">
        <v>293</v>
      </c>
      <c r="AI3693" t="s">
        <v>11790</v>
      </c>
      <c r="AJ3693">
        <v>1</v>
      </c>
      <c r="AK3693">
        <v>2</v>
      </c>
      <c r="AL3693" t="s">
        <v>146</v>
      </c>
      <c r="AM3693" t="s">
        <v>10693</v>
      </c>
      <c r="AN3693" t="s">
        <v>11220</v>
      </c>
      <c r="AQ3693" t="s">
        <v>13963</v>
      </c>
      <c r="AS3693">
        <v>10833</v>
      </c>
      <c r="AT3693">
        <v>1140</v>
      </c>
      <c r="AU3693" s="1">
        <v>45781</v>
      </c>
      <c r="AV3693" t="s">
        <v>17384</v>
      </c>
      <c r="AW3693" t="s">
        <v>38</v>
      </c>
      <c r="AY3693">
        <v>1140</v>
      </c>
      <c r="BA3693" t="s">
        <v>69</v>
      </c>
      <c r="BB3693" t="s">
        <v>63</v>
      </c>
      <c r="BC3693" s="1">
        <v>45749</v>
      </c>
      <c r="BD3693" t="s">
        <v>13965</v>
      </c>
      <c r="BE3693">
        <v>21841</v>
      </c>
      <c r="BI3693">
        <v>2</v>
      </c>
      <c r="BM3693">
        <v>16000</v>
      </c>
    </row>
    <row r="3694" spans="1:65" x14ac:dyDescent="0.3">
      <c r="A3694" t="s">
        <v>17323</v>
      </c>
      <c r="B3694" t="s">
        <v>13709</v>
      </c>
      <c r="C3694" t="s">
        <v>578</v>
      </c>
      <c r="D3694" t="s">
        <v>56</v>
      </c>
      <c r="E3694">
        <v>202503</v>
      </c>
      <c r="G3694" t="s">
        <v>2158</v>
      </c>
      <c r="H3694" s="1">
        <v>45720</v>
      </c>
      <c r="I3694" t="s">
        <v>1299</v>
      </c>
      <c r="J3694">
        <v>8</v>
      </c>
      <c r="K3694" t="s">
        <v>80</v>
      </c>
      <c r="L3694" t="s">
        <v>28</v>
      </c>
      <c r="M3694" t="s">
        <v>29</v>
      </c>
      <c r="N3694" t="s">
        <v>17324</v>
      </c>
      <c r="O3694" t="s">
        <v>11221</v>
      </c>
      <c r="P3694" t="s">
        <v>1328</v>
      </c>
      <c r="Q3694" t="s">
        <v>11222</v>
      </c>
      <c r="R3694" t="s">
        <v>1329</v>
      </c>
      <c r="S3694">
        <v>23120</v>
      </c>
      <c r="T3694" t="s">
        <v>32</v>
      </c>
      <c r="U3694" t="s">
        <v>33</v>
      </c>
      <c r="V3694" t="s">
        <v>433</v>
      </c>
      <c r="W3694" t="s">
        <v>23</v>
      </c>
      <c r="X3694" s="1">
        <v>45783</v>
      </c>
      <c r="Y3694" s="1">
        <v>45741</v>
      </c>
      <c r="Z3694" s="1"/>
      <c r="AA3694" t="s">
        <v>1212</v>
      </c>
      <c r="AB3694" s="1">
        <v>45746</v>
      </c>
      <c r="AC3694">
        <v>22</v>
      </c>
      <c r="AD3694" s="1">
        <v>45768</v>
      </c>
      <c r="AE3694" s="1">
        <v>45787</v>
      </c>
      <c r="AF3694" s="1">
        <v>45740</v>
      </c>
      <c r="AG3694" t="s">
        <v>293</v>
      </c>
      <c r="AI3694" t="s">
        <v>11790</v>
      </c>
      <c r="AJ3694">
        <v>1</v>
      </c>
      <c r="AK3694">
        <v>2</v>
      </c>
      <c r="AL3694" t="s">
        <v>530</v>
      </c>
      <c r="AM3694" t="s">
        <v>11146</v>
      </c>
      <c r="AN3694" t="s">
        <v>11223</v>
      </c>
      <c r="AQ3694" t="s">
        <v>594</v>
      </c>
      <c r="AR3694" t="s">
        <v>14873</v>
      </c>
      <c r="AS3694">
        <v>14355</v>
      </c>
      <c r="AT3694">
        <v>2940</v>
      </c>
      <c r="AU3694" s="1">
        <v>45783</v>
      </c>
      <c r="AV3694" t="s">
        <v>17384</v>
      </c>
      <c r="AW3694" t="s">
        <v>38</v>
      </c>
      <c r="AY3694">
        <v>1645</v>
      </c>
      <c r="AZ3694">
        <v>2940</v>
      </c>
      <c r="BA3694" t="s">
        <v>422</v>
      </c>
      <c r="BB3694" t="s">
        <v>63</v>
      </c>
      <c r="BC3694" s="1">
        <v>45751</v>
      </c>
      <c r="BD3694" t="s">
        <v>13965</v>
      </c>
      <c r="BE3694">
        <v>106432</v>
      </c>
      <c r="BK3694">
        <v>2</v>
      </c>
      <c r="BM3694">
        <v>23120</v>
      </c>
    </row>
    <row r="3695" spans="1:65" x14ac:dyDescent="0.3">
      <c r="A3695" t="s">
        <v>17323</v>
      </c>
      <c r="B3695" t="s">
        <v>13709</v>
      </c>
      <c r="C3695" t="s">
        <v>199</v>
      </c>
      <c r="D3695" t="s">
        <v>1313</v>
      </c>
      <c r="E3695">
        <v>202503</v>
      </c>
      <c r="G3695" t="s">
        <v>189</v>
      </c>
      <c r="H3695" s="1">
        <v>45720</v>
      </c>
      <c r="I3695" t="s">
        <v>1299</v>
      </c>
      <c r="J3695">
        <v>8</v>
      </c>
      <c r="K3695" t="s">
        <v>75</v>
      </c>
      <c r="L3695" t="s">
        <v>28</v>
      </c>
      <c r="M3695" t="s">
        <v>200</v>
      </c>
      <c r="N3695" t="s">
        <v>17324</v>
      </c>
      <c r="O3695" t="s">
        <v>11224</v>
      </c>
      <c r="P3695" t="s">
        <v>1322</v>
      </c>
      <c r="Q3695" t="s">
        <v>11225</v>
      </c>
      <c r="R3695" t="s">
        <v>1323</v>
      </c>
      <c r="S3695">
        <v>12800</v>
      </c>
      <c r="T3695" t="s">
        <v>32</v>
      </c>
      <c r="U3695" t="s">
        <v>33</v>
      </c>
      <c r="V3695" t="s">
        <v>549</v>
      </c>
      <c r="W3695" t="s">
        <v>201</v>
      </c>
      <c r="X3695" s="1">
        <v>45808</v>
      </c>
      <c r="Y3695" s="1">
        <v>45733</v>
      </c>
      <c r="Z3695" s="1"/>
      <c r="AA3695" t="s">
        <v>1212</v>
      </c>
      <c r="AB3695" s="1">
        <v>45749</v>
      </c>
      <c r="AC3695">
        <v>48</v>
      </c>
      <c r="AD3695" s="1">
        <v>45797</v>
      </c>
      <c r="AE3695" s="1">
        <v>45787</v>
      </c>
      <c r="AF3695" s="1">
        <v>45743</v>
      </c>
      <c r="AG3695" t="s">
        <v>293</v>
      </c>
      <c r="AI3695" t="s">
        <v>11787</v>
      </c>
      <c r="AJ3695">
        <v>1</v>
      </c>
      <c r="AK3695">
        <v>1</v>
      </c>
      <c r="AL3695" t="s">
        <v>14792</v>
      </c>
      <c r="AM3695" t="s">
        <v>11136</v>
      </c>
      <c r="AN3695" t="s">
        <v>11226</v>
      </c>
      <c r="AQ3695" t="s">
        <v>594</v>
      </c>
      <c r="AR3695" t="s">
        <v>13977</v>
      </c>
      <c r="AS3695">
        <v>11373</v>
      </c>
      <c r="AT3695">
        <v>2930</v>
      </c>
      <c r="AU3695" s="1">
        <v>45808</v>
      </c>
      <c r="AV3695" t="s">
        <v>17384</v>
      </c>
      <c r="AW3695" t="s">
        <v>202</v>
      </c>
      <c r="AZ3695">
        <v>2930</v>
      </c>
      <c r="BA3695" t="s">
        <v>1324</v>
      </c>
      <c r="BB3695" t="s">
        <v>63</v>
      </c>
      <c r="BC3695" s="1">
        <v>45743</v>
      </c>
      <c r="BD3695" t="s">
        <v>1118</v>
      </c>
      <c r="BE3695">
        <v>562165</v>
      </c>
      <c r="BK3695">
        <v>1</v>
      </c>
      <c r="BM3695">
        <v>12800</v>
      </c>
    </row>
    <row r="3696" spans="1:65" x14ac:dyDescent="0.3">
      <c r="A3696" t="s">
        <v>17323</v>
      </c>
      <c r="B3696" t="s">
        <v>13709</v>
      </c>
      <c r="C3696" t="s">
        <v>199</v>
      </c>
      <c r="D3696" t="s">
        <v>1313</v>
      </c>
      <c r="E3696">
        <v>202504</v>
      </c>
      <c r="G3696" t="s">
        <v>189</v>
      </c>
      <c r="H3696" s="1">
        <v>45720</v>
      </c>
      <c r="I3696" t="s">
        <v>1299</v>
      </c>
      <c r="J3696">
        <v>9</v>
      </c>
      <c r="K3696" t="s">
        <v>180</v>
      </c>
      <c r="L3696" t="s">
        <v>28</v>
      </c>
      <c r="M3696" t="s">
        <v>200</v>
      </c>
      <c r="N3696" t="s">
        <v>17324</v>
      </c>
      <c r="O3696" t="s">
        <v>11227</v>
      </c>
      <c r="P3696" t="s">
        <v>1357</v>
      </c>
      <c r="Q3696" t="s">
        <v>11228</v>
      </c>
      <c r="R3696" t="s">
        <v>1358</v>
      </c>
      <c r="S3696">
        <v>4000</v>
      </c>
      <c r="T3696" t="s">
        <v>32</v>
      </c>
      <c r="U3696" t="s">
        <v>33</v>
      </c>
      <c r="V3696" t="s">
        <v>549</v>
      </c>
      <c r="W3696" t="s">
        <v>201</v>
      </c>
      <c r="X3696" s="1">
        <v>45792</v>
      </c>
      <c r="Y3696" s="1">
        <v>45720</v>
      </c>
      <c r="Z3696" s="1"/>
      <c r="AA3696" t="s">
        <v>1212</v>
      </c>
      <c r="AB3696" s="1">
        <v>45777</v>
      </c>
      <c r="AC3696">
        <v>48</v>
      </c>
      <c r="AD3696" s="1">
        <v>45825</v>
      </c>
      <c r="AE3696" s="1">
        <v>45761</v>
      </c>
      <c r="AF3696" s="1">
        <v>45771</v>
      </c>
      <c r="AG3696" t="s">
        <v>293</v>
      </c>
      <c r="AI3696" t="s">
        <v>11787</v>
      </c>
      <c r="AJ3696">
        <v>1</v>
      </c>
      <c r="AK3696">
        <v>1</v>
      </c>
      <c r="AL3696" t="s">
        <v>14792</v>
      </c>
      <c r="AM3696" t="s">
        <v>13498</v>
      </c>
      <c r="AN3696" t="s">
        <v>13499</v>
      </c>
      <c r="AQ3696" t="s">
        <v>594</v>
      </c>
      <c r="AR3696" t="s">
        <v>13977</v>
      </c>
      <c r="AS3696">
        <v>11423</v>
      </c>
      <c r="AT3696">
        <v>2960</v>
      </c>
      <c r="AU3696" s="1">
        <v>45792</v>
      </c>
      <c r="AV3696" t="s">
        <v>17384</v>
      </c>
      <c r="AW3696" t="s">
        <v>202</v>
      </c>
      <c r="AZ3696">
        <v>2960</v>
      </c>
      <c r="BA3696" t="s">
        <v>1324</v>
      </c>
      <c r="BB3696" t="s">
        <v>63</v>
      </c>
      <c r="BC3696" s="1">
        <v>45730</v>
      </c>
      <c r="BD3696" t="s">
        <v>1118</v>
      </c>
      <c r="BE3696">
        <v>385195</v>
      </c>
      <c r="BK3696">
        <v>1</v>
      </c>
      <c r="BM3696">
        <v>4000</v>
      </c>
    </row>
    <row r="3697" spans="1:65" x14ac:dyDescent="0.3">
      <c r="A3697" t="s">
        <v>17323</v>
      </c>
      <c r="B3697" t="s">
        <v>13709</v>
      </c>
      <c r="C3697" t="s">
        <v>199</v>
      </c>
      <c r="D3697" t="s">
        <v>1313</v>
      </c>
      <c r="E3697">
        <v>202504</v>
      </c>
      <c r="G3697" t="s">
        <v>189</v>
      </c>
      <c r="H3697" s="1">
        <v>45720</v>
      </c>
      <c r="I3697" t="s">
        <v>1299</v>
      </c>
      <c r="J3697">
        <v>8</v>
      </c>
      <c r="K3697" t="s">
        <v>75</v>
      </c>
      <c r="L3697" t="s">
        <v>28</v>
      </c>
      <c r="M3697" t="s">
        <v>200</v>
      </c>
      <c r="N3697" t="s">
        <v>17324</v>
      </c>
      <c r="O3697" t="s">
        <v>11227</v>
      </c>
      <c r="P3697" t="s">
        <v>1322</v>
      </c>
      <c r="Q3697" t="s">
        <v>11229</v>
      </c>
      <c r="R3697" t="s">
        <v>1323</v>
      </c>
      <c r="S3697">
        <v>6400</v>
      </c>
      <c r="T3697" t="s">
        <v>32</v>
      </c>
      <c r="U3697" t="s">
        <v>33</v>
      </c>
      <c r="V3697" t="s">
        <v>549</v>
      </c>
      <c r="W3697" t="s">
        <v>201</v>
      </c>
      <c r="X3697" s="1">
        <v>45792</v>
      </c>
      <c r="Y3697" s="1">
        <v>45720</v>
      </c>
      <c r="Z3697" s="1"/>
      <c r="AA3697" t="s">
        <v>1212</v>
      </c>
      <c r="AB3697" s="1">
        <v>45777</v>
      </c>
      <c r="AC3697">
        <v>48</v>
      </c>
      <c r="AD3697" s="1">
        <v>45825</v>
      </c>
      <c r="AE3697" s="1">
        <v>45761</v>
      </c>
      <c r="AF3697" s="1">
        <v>45771</v>
      </c>
      <c r="AG3697" t="s">
        <v>293</v>
      </c>
      <c r="AI3697" t="s">
        <v>11787</v>
      </c>
      <c r="AJ3697">
        <v>0</v>
      </c>
      <c r="AK3697">
        <v>0</v>
      </c>
      <c r="AL3697" t="s">
        <v>14792</v>
      </c>
      <c r="AM3697" t="s">
        <v>13498</v>
      </c>
      <c r="AN3697" t="s">
        <v>13499</v>
      </c>
      <c r="AQ3697" t="s">
        <v>594</v>
      </c>
      <c r="AR3697" t="s">
        <v>13977</v>
      </c>
      <c r="AS3697">
        <v>0</v>
      </c>
      <c r="AT3697">
        <v>0</v>
      </c>
      <c r="AU3697" s="1">
        <v>45792</v>
      </c>
      <c r="AV3697" t="s">
        <v>17384</v>
      </c>
      <c r="AW3697" t="s">
        <v>202</v>
      </c>
      <c r="AZ3697">
        <v>0</v>
      </c>
      <c r="BA3697" t="s">
        <v>1324</v>
      </c>
      <c r="BB3697" t="s">
        <v>63</v>
      </c>
      <c r="BC3697" s="1">
        <v>45730</v>
      </c>
      <c r="BD3697" t="s">
        <v>1118</v>
      </c>
      <c r="BE3697">
        <v>385195</v>
      </c>
      <c r="BK3697">
        <v>0</v>
      </c>
      <c r="BM3697">
        <v>6400</v>
      </c>
    </row>
    <row r="3698" spans="1:65" x14ac:dyDescent="0.3">
      <c r="A3698" t="s">
        <v>17323</v>
      </c>
      <c r="B3698" t="s">
        <v>13709</v>
      </c>
      <c r="C3698" t="s">
        <v>578</v>
      </c>
      <c r="D3698" t="s">
        <v>1298</v>
      </c>
      <c r="E3698">
        <v>202503</v>
      </c>
      <c r="G3698" t="s">
        <v>234</v>
      </c>
      <c r="H3698" s="1">
        <v>45721</v>
      </c>
      <c r="I3698" t="s">
        <v>1299</v>
      </c>
      <c r="J3698">
        <v>4.0999999999999996</v>
      </c>
      <c r="K3698" t="s">
        <v>191</v>
      </c>
      <c r="L3698" t="s">
        <v>28</v>
      </c>
      <c r="M3698" t="s">
        <v>29</v>
      </c>
      <c r="N3698" t="s">
        <v>17324</v>
      </c>
      <c r="O3698" t="s">
        <v>11230</v>
      </c>
      <c r="P3698" t="s">
        <v>1303</v>
      </c>
      <c r="Q3698" t="s">
        <v>11231</v>
      </c>
      <c r="R3698" t="s">
        <v>1304</v>
      </c>
      <c r="S3698">
        <v>14000</v>
      </c>
      <c r="T3698" t="s">
        <v>32</v>
      </c>
      <c r="U3698" t="s">
        <v>33</v>
      </c>
      <c r="V3698" t="s">
        <v>433</v>
      </c>
      <c r="W3698" t="s">
        <v>23</v>
      </c>
      <c r="X3698" s="1">
        <v>45775</v>
      </c>
      <c r="Y3698" s="1">
        <v>45733</v>
      </c>
      <c r="Z3698" s="1"/>
      <c r="AA3698" t="s">
        <v>1212</v>
      </c>
      <c r="AB3698" s="1">
        <v>45749</v>
      </c>
      <c r="AC3698">
        <v>26</v>
      </c>
      <c r="AD3698" s="1">
        <v>45775</v>
      </c>
      <c r="AE3698" s="1">
        <v>45741</v>
      </c>
      <c r="AF3698" s="1">
        <v>45743</v>
      </c>
      <c r="AG3698" t="s">
        <v>293</v>
      </c>
      <c r="AI3698" t="s">
        <v>11787</v>
      </c>
      <c r="AJ3698">
        <v>1</v>
      </c>
      <c r="AK3698">
        <v>1</v>
      </c>
      <c r="AL3698" t="s">
        <v>146</v>
      </c>
      <c r="AM3698" t="s">
        <v>10693</v>
      </c>
      <c r="AN3698" t="s">
        <v>11232</v>
      </c>
      <c r="AQ3698" t="s">
        <v>13963</v>
      </c>
      <c r="AS3698">
        <v>11903</v>
      </c>
      <c r="AT3698">
        <v>1140</v>
      </c>
      <c r="AU3698" s="1">
        <v>45775</v>
      </c>
      <c r="AV3698" t="s">
        <v>17384</v>
      </c>
      <c r="AW3698" t="s">
        <v>38</v>
      </c>
      <c r="AY3698">
        <v>1140</v>
      </c>
      <c r="BA3698" t="s">
        <v>422</v>
      </c>
      <c r="BB3698" t="s">
        <v>63</v>
      </c>
      <c r="BC3698" s="1">
        <v>45743</v>
      </c>
      <c r="BD3698" t="s">
        <v>13965</v>
      </c>
      <c r="BE3698">
        <v>27759</v>
      </c>
      <c r="BI3698">
        <v>1</v>
      </c>
      <c r="BM3698">
        <v>14000</v>
      </c>
    </row>
    <row r="3699" spans="1:65" x14ac:dyDescent="0.3">
      <c r="A3699" t="s">
        <v>17323</v>
      </c>
      <c r="B3699" t="s">
        <v>13709</v>
      </c>
      <c r="C3699" t="s">
        <v>538</v>
      </c>
      <c r="D3699" t="s">
        <v>1313</v>
      </c>
      <c r="E3699">
        <v>202504</v>
      </c>
      <c r="G3699" t="s">
        <v>1393</v>
      </c>
      <c r="H3699" s="1">
        <v>45721</v>
      </c>
      <c r="I3699" t="s">
        <v>1299</v>
      </c>
      <c r="J3699">
        <v>9</v>
      </c>
      <c r="K3699" t="s">
        <v>180</v>
      </c>
      <c r="L3699" t="s">
        <v>28</v>
      </c>
      <c r="M3699" t="s">
        <v>1375</v>
      </c>
      <c r="N3699" t="s">
        <v>17324</v>
      </c>
      <c r="O3699" t="s">
        <v>11235</v>
      </c>
      <c r="P3699" t="s">
        <v>1380</v>
      </c>
      <c r="Q3699" t="s">
        <v>11236</v>
      </c>
      <c r="R3699" t="s">
        <v>1381</v>
      </c>
      <c r="S3699">
        <v>18500</v>
      </c>
      <c r="T3699" t="s">
        <v>32</v>
      </c>
      <c r="U3699" t="s">
        <v>33</v>
      </c>
      <c r="V3699" t="s">
        <v>863</v>
      </c>
      <c r="W3699" t="s">
        <v>559</v>
      </c>
      <c r="X3699" s="1">
        <v>45810</v>
      </c>
      <c r="Y3699" s="1">
        <v>45765</v>
      </c>
      <c r="Z3699" s="1"/>
      <c r="AA3699" t="s">
        <v>1212</v>
      </c>
      <c r="AB3699" s="1">
        <v>45787</v>
      </c>
      <c r="AC3699">
        <v>40</v>
      </c>
      <c r="AD3699" s="1">
        <v>45827</v>
      </c>
      <c r="AE3699" s="1">
        <v>45743</v>
      </c>
      <c r="AF3699" s="1">
        <v>45775</v>
      </c>
      <c r="AG3699" t="s">
        <v>293</v>
      </c>
      <c r="AI3699" t="s">
        <v>11791</v>
      </c>
      <c r="AJ3699">
        <v>1</v>
      </c>
      <c r="AK3699">
        <v>1</v>
      </c>
      <c r="AL3699" t="s">
        <v>1954</v>
      </c>
      <c r="AM3699" t="s">
        <v>17385</v>
      </c>
      <c r="AN3699" t="s">
        <v>17386</v>
      </c>
      <c r="AQ3699" t="s">
        <v>13963</v>
      </c>
      <c r="AT3699">
        <v>3023</v>
      </c>
      <c r="AU3699" s="1">
        <v>45810</v>
      </c>
      <c r="AV3699" t="s">
        <v>17384</v>
      </c>
      <c r="AW3699" t="s">
        <v>1020</v>
      </c>
      <c r="AY3699">
        <v>3023</v>
      </c>
      <c r="BA3699" t="s">
        <v>1324</v>
      </c>
      <c r="BB3699" t="s">
        <v>63</v>
      </c>
      <c r="BC3699" s="1">
        <v>45765</v>
      </c>
      <c r="BD3699" t="s">
        <v>13965</v>
      </c>
      <c r="BE3699">
        <v>37240</v>
      </c>
      <c r="BI3699">
        <v>1</v>
      </c>
      <c r="BM3699">
        <v>18500</v>
      </c>
    </row>
    <row r="3700" spans="1:65" x14ac:dyDescent="0.3">
      <c r="A3700" t="s">
        <v>17323</v>
      </c>
      <c r="B3700" t="s">
        <v>13709</v>
      </c>
      <c r="C3700" t="s">
        <v>538</v>
      </c>
      <c r="D3700" t="s">
        <v>1313</v>
      </c>
      <c r="E3700">
        <v>202504</v>
      </c>
      <c r="G3700" t="s">
        <v>1393</v>
      </c>
      <c r="H3700" s="1">
        <v>45721</v>
      </c>
      <c r="I3700" t="s">
        <v>1299</v>
      </c>
      <c r="J3700">
        <v>9</v>
      </c>
      <c r="K3700" t="s">
        <v>180</v>
      </c>
      <c r="L3700" t="s">
        <v>28</v>
      </c>
      <c r="M3700" t="s">
        <v>1375</v>
      </c>
      <c r="N3700" t="s">
        <v>17324</v>
      </c>
      <c r="O3700" t="s">
        <v>11237</v>
      </c>
      <c r="P3700" t="s">
        <v>1380</v>
      </c>
      <c r="Q3700" t="s">
        <v>11238</v>
      </c>
      <c r="R3700" t="s">
        <v>1381</v>
      </c>
      <c r="S3700">
        <v>18500</v>
      </c>
      <c r="T3700" t="s">
        <v>32</v>
      </c>
      <c r="U3700" t="s">
        <v>33</v>
      </c>
      <c r="V3700" t="s">
        <v>863</v>
      </c>
      <c r="W3700" t="s">
        <v>559</v>
      </c>
      <c r="X3700" s="1">
        <v>45810</v>
      </c>
      <c r="Y3700" s="1">
        <v>45765</v>
      </c>
      <c r="Z3700" s="1"/>
      <c r="AA3700" t="s">
        <v>1212</v>
      </c>
      <c r="AB3700" s="1">
        <v>45787</v>
      </c>
      <c r="AC3700">
        <v>40</v>
      </c>
      <c r="AD3700" s="1">
        <v>45827</v>
      </c>
      <c r="AE3700" s="1">
        <v>45737</v>
      </c>
      <c r="AF3700" s="1">
        <v>45775</v>
      </c>
      <c r="AG3700" t="s">
        <v>293</v>
      </c>
      <c r="AI3700" t="s">
        <v>11791</v>
      </c>
      <c r="AJ3700">
        <v>1</v>
      </c>
      <c r="AK3700">
        <v>1</v>
      </c>
      <c r="AL3700" t="s">
        <v>1954</v>
      </c>
      <c r="AM3700" t="s">
        <v>17385</v>
      </c>
      <c r="AN3700" t="s">
        <v>17387</v>
      </c>
      <c r="AQ3700" t="s">
        <v>13963</v>
      </c>
      <c r="AT3700">
        <v>3023</v>
      </c>
      <c r="AU3700" s="1">
        <v>45810</v>
      </c>
      <c r="AV3700" t="s">
        <v>17384</v>
      </c>
      <c r="AW3700" t="s">
        <v>1020</v>
      </c>
      <c r="AY3700">
        <v>3023</v>
      </c>
      <c r="BA3700" t="s">
        <v>1324</v>
      </c>
      <c r="BB3700" t="s">
        <v>63</v>
      </c>
      <c r="BC3700" s="1">
        <v>45765</v>
      </c>
      <c r="BD3700" t="s">
        <v>13965</v>
      </c>
      <c r="BE3700">
        <v>37240</v>
      </c>
      <c r="BI3700">
        <v>1</v>
      </c>
      <c r="BM3700">
        <v>18500</v>
      </c>
    </row>
    <row r="3701" spans="1:65" x14ac:dyDescent="0.3">
      <c r="A3701" t="s">
        <v>17323</v>
      </c>
      <c r="B3701" t="s">
        <v>13709</v>
      </c>
      <c r="C3701" t="s">
        <v>578</v>
      </c>
      <c r="D3701" t="s">
        <v>56</v>
      </c>
      <c r="E3701">
        <v>202504</v>
      </c>
      <c r="G3701" t="s">
        <v>2158</v>
      </c>
      <c r="H3701" s="1">
        <v>45723</v>
      </c>
      <c r="I3701" t="s">
        <v>1299</v>
      </c>
      <c r="J3701">
        <v>3</v>
      </c>
      <c r="K3701" t="s">
        <v>141</v>
      </c>
      <c r="L3701" t="s">
        <v>28</v>
      </c>
      <c r="M3701" t="s">
        <v>29</v>
      </c>
      <c r="N3701" t="s">
        <v>17324</v>
      </c>
      <c r="O3701" t="s">
        <v>11247</v>
      </c>
      <c r="P3701" t="s">
        <v>1330</v>
      </c>
      <c r="Q3701" t="s">
        <v>11248</v>
      </c>
      <c r="R3701" t="s">
        <v>1331</v>
      </c>
      <c r="S3701">
        <v>27900</v>
      </c>
      <c r="T3701" t="s">
        <v>32</v>
      </c>
      <c r="U3701" t="s">
        <v>33</v>
      </c>
      <c r="V3701" t="s">
        <v>433</v>
      </c>
      <c r="W3701" t="s">
        <v>23</v>
      </c>
      <c r="X3701" s="1">
        <v>45786</v>
      </c>
      <c r="Y3701" s="1">
        <v>45749</v>
      </c>
      <c r="Z3701" s="1"/>
      <c r="AA3701" t="s">
        <v>1212</v>
      </c>
      <c r="AB3701" s="1">
        <v>45761</v>
      </c>
      <c r="AC3701">
        <v>27</v>
      </c>
      <c r="AD3701" s="1">
        <v>45788</v>
      </c>
      <c r="AE3701" s="1">
        <v>45731</v>
      </c>
      <c r="AF3701" s="1">
        <v>45755</v>
      </c>
      <c r="AG3701" t="s">
        <v>293</v>
      </c>
      <c r="AI3701" t="s">
        <v>11790</v>
      </c>
      <c r="AJ3701">
        <v>1</v>
      </c>
      <c r="AK3701">
        <v>2</v>
      </c>
      <c r="AL3701" t="s">
        <v>437</v>
      </c>
      <c r="AM3701" t="s">
        <v>11250</v>
      </c>
      <c r="AN3701" t="s">
        <v>11251</v>
      </c>
      <c r="AQ3701" t="s">
        <v>594</v>
      </c>
      <c r="AR3701" t="s">
        <v>14873</v>
      </c>
      <c r="AS3701">
        <v>23579</v>
      </c>
      <c r="AT3701">
        <v>2940</v>
      </c>
      <c r="AU3701" s="1">
        <v>45786</v>
      </c>
      <c r="AV3701" t="s">
        <v>17384</v>
      </c>
      <c r="AW3701" t="s">
        <v>38</v>
      </c>
      <c r="AY3701">
        <v>1645</v>
      </c>
      <c r="AZ3701">
        <v>2940</v>
      </c>
      <c r="BA3701" t="s">
        <v>422</v>
      </c>
      <c r="BB3701" t="s">
        <v>63</v>
      </c>
      <c r="BC3701" s="1">
        <v>45761</v>
      </c>
      <c r="BD3701" t="s">
        <v>13965</v>
      </c>
      <c r="BE3701">
        <v>119554</v>
      </c>
      <c r="BK3701">
        <v>2</v>
      </c>
      <c r="BM3701">
        <v>27900</v>
      </c>
    </row>
    <row r="3702" spans="1:65" x14ac:dyDescent="0.3">
      <c r="A3702" t="s">
        <v>17323</v>
      </c>
      <c r="B3702" t="s">
        <v>13709</v>
      </c>
      <c r="C3702" t="s">
        <v>578</v>
      </c>
      <c r="D3702" t="s">
        <v>56</v>
      </c>
      <c r="E3702">
        <v>202504</v>
      </c>
      <c r="G3702" t="s">
        <v>2158</v>
      </c>
      <c r="H3702" s="1">
        <v>45723</v>
      </c>
      <c r="I3702" t="s">
        <v>1299</v>
      </c>
      <c r="J3702">
        <v>8</v>
      </c>
      <c r="K3702" t="s">
        <v>80</v>
      </c>
      <c r="L3702" t="s">
        <v>28</v>
      </c>
      <c r="M3702" t="s">
        <v>29</v>
      </c>
      <c r="N3702" t="s">
        <v>17324</v>
      </c>
      <c r="O3702" t="s">
        <v>11247</v>
      </c>
      <c r="P3702" t="s">
        <v>1339</v>
      </c>
      <c r="Q3702" t="s">
        <v>11249</v>
      </c>
      <c r="R3702" t="s">
        <v>1340</v>
      </c>
      <c r="S3702">
        <v>4930</v>
      </c>
      <c r="T3702" t="s">
        <v>32</v>
      </c>
      <c r="U3702" t="s">
        <v>33</v>
      </c>
      <c r="V3702" t="s">
        <v>433</v>
      </c>
      <c r="W3702" t="s">
        <v>23</v>
      </c>
      <c r="X3702" s="1">
        <v>45786</v>
      </c>
      <c r="Y3702" s="1">
        <v>45749</v>
      </c>
      <c r="Z3702" s="1"/>
      <c r="AA3702" t="s">
        <v>1212</v>
      </c>
      <c r="AB3702" s="1">
        <v>45761</v>
      </c>
      <c r="AC3702">
        <v>27</v>
      </c>
      <c r="AD3702" s="1">
        <v>45788</v>
      </c>
      <c r="AE3702" s="1">
        <v>45740</v>
      </c>
      <c r="AF3702" s="1">
        <v>45755</v>
      </c>
      <c r="AG3702" t="s">
        <v>293</v>
      </c>
      <c r="AI3702" t="s">
        <v>11787</v>
      </c>
      <c r="AJ3702">
        <v>1</v>
      </c>
      <c r="AK3702">
        <v>1</v>
      </c>
      <c r="AL3702" t="s">
        <v>437</v>
      </c>
      <c r="AM3702" t="s">
        <v>11250</v>
      </c>
      <c r="AN3702" t="s">
        <v>11251</v>
      </c>
      <c r="AQ3702" t="s">
        <v>594</v>
      </c>
      <c r="AR3702" t="s">
        <v>14873</v>
      </c>
      <c r="AS3702">
        <v>0</v>
      </c>
      <c r="AT3702">
        <v>2580</v>
      </c>
      <c r="AU3702" s="1">
        <v>45786</v>
      </c>
      <c r="AV3702" t="s">
        <v>17384</v>
      </c>
      <c r="AW3702" t="s">
        <v>38</v>
      </c>
      <c r="AY3702">
        <v>1645</v>
      </c>
      <c r="AZ3702">
        <v>2580</v>
      </c>
      <c r="BA3702" t="s">
        <v>422</v>
      </c>
      <c r="BB3702" t="s">
        <v>63</v>
      </c>
      <c r="BC3702" s="1">
        <v>45761</v>
      </c>
      <c r="BD3702" t="s">
        <v>13965</v>
      </c>
      <c r="BE3702">
        <v>119554</v>
      </c>
      <c r="BK3702">
        <v>1</v>
      </c>
      <c r="BM3702">
        <v>4930</v>
      </c>
    </row>
    <row r="3703" spans="1:65" x14ac:dyDescent="0.3">
      <c r="A3703" t="s">
        <v>17323</v>
      </c>
      <c r="B3703" t="s">
        <v>13709</v>
      </c>
      <c r="C3703" t="s">
        <v>45</v>
      </c>
      <c r="D3703" t="s">
        <v>1313</v>
      </c>
      <c r="E3703">
        <v>202503</v>
      </c>
      <c r="G3703" t="s">
        <v>1394</v>
      </c>
      <c r="H3703" s="1">
        <v>45719</v>
      </c>
      <c r="I3703" t="s">
        <v>1299</v>
      </c>
      <c r="J3703">
        <v>9</v>
      </c>
      <c r="K3703" t="s">
        <v>180</v>
      </c>
      <c r="L3703" t="s">
        <v>48</v>
      </c>
      <c r="M3703" t="s">
        <v>1402</v>
      </c>
      <c r="N3703" t="s">
        <v>17324</v>
      </c>
      <c r="O3703" t="s">
        <v>11252</v>
      </c>
      <c r="P3703" t="s">
        <v>1376</v>
      </c>
      <c r="Q3703" t="s">
        <v>11253</v>
      </c>
      <c r="R3703" t="s">
        <v>1377</v>
      </c>
      <c r="S3703">
        <v>21120</v>
      </c>
      <c r="T3703" t="s">
        <v>32</v>
      </c>
      <c r="U3703" t="s">
        <v>33</v>
      </c>
      <c r="V3703" t="s">
        <v>532</v>
      </c>
      <c r="W3703" t="s">
        <v>464</v>
      </c>
      <c r="X3703" s="1">
        <v>45747</v>
      </c>
      <c r="Y3703" s="1">
        <v>45727</v>
      </c>
      <c r="Z3703" s="1"/>
      <c r="AA3703" t="s">
        <v>1212</v>
      </c>
      <c r="AB3703" s="1">
        <v>45741</v>
      </c>
      <c r="AC3703">
        <v>4</v>
      </c>
      <c r="AD3703" s="1">
        <v>45745</v>
      </c>
      <c r="AE3703" s="1">
        <v>45778</v>
      </c>
      <c r="AF3703" s="1">
        <v>45735</v>
      </c>
      <c r="AG3703" t="s">
        <v>293</v>
      </c>
      <c r="AI3703" t="s">
        <v>11790</v>
      </c>
      <c r="AJ3703">
        <v>1</v>
      </c>
      <c r="AK3703">
        <v>2</v>
      </c>
      <c r="AL3703" t="s">
        <v>489</v>
      </c>
      <c r="AM3703" t="s">
        <v>11254</v>
      </c>
      <c r="AN3703" t="s">
        <v>11255</v>
      </c>
      <c r="AQ3703" t="s">
        <v>594</v>
      </c>
      <c r="AR3703" t="s">
        <v>13977</v>
      </c>
      <c r="AS3703">
        <v>13988</v>
      </c>
      <c r="AT3703">
        <v>1510</v>
      </c>
      <c r="AU3703" s="1">
        <v>45747</v>
      </c>
      <c r="AV3703" t="s">
        <v>17376</v>
      </c>
      <c r="AW3703" t="s">
        <v>1161</v>
      </c>
      <c r="AZ3703">
        <v>1510</v>
      </c>
      <c r="BA3703" t="s">
        <v>13967</v>
      </c>
      <c r="BB3703" t="s">
        <v>63</v>
      </c>
      <c r="BC3703" s="1">
        <v>45737</v>
      </c>
      <c r="BD3703" t="s">
        <v>13965</v>
      </c>
      <c r="BE3703">
        <v>52800</v>
      </c>
      <c r="BK3703">
        <v>2</v>
      </c>
      <c r="BM3703">
        <v>21120</v>
      </c>
    </row>
    <row r="3704" spans="1:65" x14ac:dyDescent="0.3">
      <c r="A3704" t="s">
        <v>17323</v>
      </c>
      <c r="B3704" t="s">
        <v>13709</v>
      </c>
      <c r="C3704" t="s">
        <v>45</v>
      </c>
      <c r="D3704" t="s">
        <v>1298</v>
      </c>
      <c r="E3704">
        <v>202503</v>
      </c>
      <c r="G3704" t="s">
        <v>128</v>
      </c>
      <c r="H3704" s="1">
        <v>45721</v>
      </c>
      <c r="I3704" t="s">
        <v>1299</v>
      </c>
      <c r="J3704">
        <v>4.0999999999999996</v>
      </c>
      <c r="K3704" t="s">
        <v>191</v>
      </c>
      <c r="L3704" t="s">
        <v>48</v>
      </c>
      <c r="M3704" t="s">
        <v>1361</v>
      </c>
      <c r="N3704" t="s">
        <v>17324</v>
      </c>
      <c r="O3704" t="s">
        <v>11256</v>
      </c>
      <c r="P3704" t="s">
        <v>1362</v>
      </c>
      <c r="Q3704" t="s">
        <v>11257</v>
      </c>
      <c r="R3704" t="s">
        <v>1363</v>
      </c>
      <c r="S3704">
        <v>14000</v>
      </c>
      <c r="T3704" t="s">
        <v>32</v>
      </c>
      <c r="U3704" t="s">
        <v>33</v>
      </c>
      <c r="V3704" t="s">
        <v>426</v>
      </c>
      <c r="W3704" t="s">
        <v>13974</v>
      </c>
      <c r="X3704" s="1">
        <v>45747</v>
      </c>
      <c r="Y3704" s="1">
        <v>45734</v>
      </c>
      <c r="Z3704" s="1"/>
      <c r="AA3704" t="s">
        <v>1212</v>
      </c>
      <c r="AB3704" s="1">
        <v>45743</v>
      </c>
      <c r="AC3704">
        <v>4</v>
      </c>
      <c r="AD3704" s="1">
        <v>45747</v>
      </c>
      <c r="AE3704" s="1">
        <v>45767</v>
      </c>
      <c r="AF3704" s="1">
        <v>45740</v>
      </c>
      <c r="AG3704" t="s">
        <v>293</v>
      </c>
      <c r="AI3704" t="s">
        <v>11787</v>
      </c>
      <c r="AJ3704">
        <v>1</v>
      </c>
      <c r="AK3704">
        <v>1</v>
      </c>
      <c r="AL3704" t="s">
        <v>369</v>
      </c>
      <c r="AM3704" t="s">
        <v>11258</v>
      </c>
      <c r="AN3704" t="s">
        <v>17388</v>
      </c>
      <c r="AQ3704" t="s">
        <v>13963</v>
      </c>
      <c r="AS3704">
        <v>8118</v>
      </c>
      <c r="AT3704">
        <v>480</v>
      </c>
      <c r="AU3704" s="1">
        <v>45758</v>
      </c>
      <c r="AV3704" t="s">
        <v>17376</v>
      </c>
      <c r="AW3704" t="s">
        <v>132</v>
      </c>
      <c r="AY3704">
        <v>480</v>
      </c>
      <c r="BA3704" t="s">
        <v>69</v>
      </c>
      <c r="BB3704" t="s">
        <v>63</v>
      </c>
      <c r="BC3704" s="1">
        <v>45744</v>
      </c>
      <c r="BD3704" t="s">
        <v>13965</v>
      </c>
      <c r="BE3704">
        <v>33600</v>
      </c>
      <c r="BI3704">
        <v>1</v>
      </c>
      <c r="BM3704">
        <v>14000</v>
      </c>
    </row>
    <row r="3705" spans="1:65" x14ac:dyDescent="0.3">
      <c r="A3705" t="s">
        <v>17323</v>
      </c>
      <c r="B3705" t="s">
        <v>13709</v>
      </c>
      <c r="C3705" t="s">
        <v>45</v>
      </c>
      <c r="D3705" t="s">
        <v>1298</v>
      </c>
      <c r="E3705">
        <v>202503</v>
      </c>
      <c r="G3705" t="s">
        <v>74</v>
      </c>
      <c r="H3705" s="1">
        <v>45722</v>
      </c>
      <c r="I3705" t="s">
        <v>1299</v>
      </c>
      <c r="J3705">
        <v>4.0999999999999996</v>
      </c>
      <c r="K3705" t="s">
        <v>191</v>
      </c>
      <c r="L3705" t="s">
        <v>48</v>
      </c>
      <c r="M3705" t="s">
        <v>442</v>
      </c>
      <c r="N3705" t="s">
        <v>17324</v>
      </c>
      <c r="O3705" t="s">
        <v>11259</v>
      </c>
      <c r="P3705" t="s">
        <v>1300</v>
      </c>
      <c r="Q3705" t="s">
        <v>11260</v>
      </c>
      <c r="R3705" t="s">
        <v>1301</v>
      </c>
      <c r="S3705">
        <v>44800</v>
      </c>
      <c r="T3705" t="s">
        <v>32</v>
      </c>
      <c r="U3705" t="s">
        <v>33</v>
      </c>
      <c r="V3705" t="s">
        <v>443</v>
      </c>
      <c r="W3705" t="s">
        <v>137</v>
      </c>
      <c r="X3705" s="1">
        <v>45761</v>
      </c>
      <c r="Y3705" s="1">
        <v>45727</v>
      </c>
      <c r="Z3705" s="1"/>
      <c r="AA3705" t="s">
        <v>1212</v>
      </c>
      <c r="AB3705" s="1">
        <v>45737</v>
      </c>
      <c r="AC3705">
        <v>14</v>
      </c>
      <c r="AD3705" s="1">
        <v>45751</v>
      </c>
      <c r="AE3705" s="1">
        <v>45757</v>
      </c>
      <c r="AF3705" s="1">
        <v>45733</v>
      </c>
      <c r="AG3705" t="s">
        <v>293</v>
      </c>
      <c r="AI3705" t="s">
        <v>11790</v>
      </c>
      <c r="AJ3705">
        <v>2</v>
      </c>
      <c r="AK3705">
        <v>4</v>
      </c>
      <c r="AL3705" t="s">
        <v>44</v>
      </c>
      <c r="AM3705" t="s">
        <v>11261</v>
      </c>
      <c r="AN3705" t="s">
        <v>11262</v>
      </c>
      <c r="AQ3705" t="s">
        <v>13963</v>
      </c>
      <c r="AS3705">
        <v>24796</v>
      </c>
      <c r="AT3705">
        <v>3200</v>
      </c>
      <c r="AU3705" s="1">
        <v>45761</v>
      </c>
      <c r="AV3705" t="s">
        <v>17376</v>
      </c>
      <c r="AW3705" t="s">
        <v>319</v>
      </c>
      <c r="AY3705">
        <v>1600</v>
      </c>
      <c r="BA3705" t="s">
        <v>69</v>
      </c>
      <c r="BB3705" t="s">
        <v>63</v>
      </c>
      <c r="BC3705" s="1">
        <v>45737</v>
      </c>
      <c r="BD3705" t="s">
        <v>13965</v>
      </c>
      <c r="BE3705">
        <v>96320</v>
      </c>
      <c r="BI3705">
        <v>4</v>
      </c>
      <c r="BM3705">
        <v>44800</v>
      </c>
    </row>
    <row r="3706" spans="1:65" x14ac:dyDescent="0.3">
      <c r="A3706" t="s">
        <v>17323</v>
      </c>
      <c r="B3706" t="s">
        <v>13709</v>
      </c>
      <c r="C3706" t="s">
        <v>45</v>
      </c>
      <c r="D3706" t="s">
        <v>56</v>
      </c>
      <c r="E3706">
        <v>202503</v>
      </c>
      <c r="G3706" t="s">
        <v>91</v>
      </c>
      <c r="H3706" s="1">
        <v>45722</v>
      </c>
      <c r="I3706" t="s">
        <v>1299</v>
      </c>
      <c r="J3706" t="s">
        <v>1318</v>
      </c>
      <c r="K3706" t="s">
        <v>1318</v>
      </c>
      <c r="L3706" t="s">
        <v>48</v>
      </c>
      <c r="M3706" t="s">
        <v>206</v>
      </c>
      <c r="N3706" t="s">
        <v>17324</v>
      </c>
      <c r="O3706" t="s">
        <v>11263</v>
      </c>
      <c r="P3706" t="s">
        <v>240</v>
      </c>
      <c r="Q3706" t="s">
        <v>11264</v>
      </c>
      <c r="R3706" t="s">
        <v>241</v>
      </c>
      <c r="S3706">
        <v>1680</v>
      </c>
      <c r="T3706" t="s">
        <v>32</v>
      </c>
      <c r="U3706" t="s">
        <v>33</v>
      </c>
      <c r="V3706" t="s">
        <v>568</v>
      </c>
      <c r="W3706" t="s">
        <v>95</v>
      </c>
      <c r="X3706" s="1">
        <v>45736</v>
      </c>
      <c r="Y3706" s="1">
        <v>45735</v>
      </c>
      <c r="Z3706" s="1"/>
      <c r="AA3706" t="s">
        <v>1212</v>
      </c>
      <c r="AB3706" s="1">
        <v>45731</v>
      </c>
      <c r="AC3706">
        <v>7</v>
      </c>
      <c r="AD3706" s="1">
        <v>45738</v>
      </c>
      <c r="AE3706" s="1">
        <v>45784</v>
      </c>
      <c r="AF3706" s="1">
        <v>45727</v>
      </c>
      <c r="AG3706" t="s">
        <v>293</v>
      </c>
      <c r="AI3706" t="s">
        <v>53</v>
      </c>
      <c r="AL3706" t="s">
        <v>486</v>
      </c>
      <c r="AM3706" t="s">
        <v>11265</v>
      </c>
      <c r="AN3706" t="s">
        <v>11266</v>
      </c>
      <c r="AQ3706" t="s">
        <v>594</v>
      </c>
      <c r="AR3706" t="s">
        <v>13977</v>
      </c>
      <c r="AS3706">
        <v>3512</v>
      </c>
      <c r="AT3706">
        <v>165</v>
      </c>
      <c r="AU3706" s="1">
        <v>45759</v>
      </c>
      <c r="AV3706" t="s">
        <v>17376</v>
      </c>
      <c r="AW3706" t="s">
        <v>97</v>
      </c>
      <c r="AZ3706">
        <v>165</v>
      </c>
      <c r="BA3706" t="s">
        <v>69</v>
      </c>
      <c r="BB3706" t="s">
        <v>63</v>
      </c>
      <c r="BC3706" s="1">
        <v>45735</v>
      </c>
      <c r="BD3706" t="s">
        <v>13965</v>
      </c>
      <c r="BE3706">
        <v>4788</v>
      </c>
      <c r="BM3706">
        <v>1680</v>
      </c>
    </row>
    <row r="3707" spans="1:65" x14ac:dyDescent="0.3">
      <c r="A3707" t="s">
        <v>17323</v>
      </c>
      <c r="B3707" t="s">
        <v>13709</v>
      </c>
      <c r="C3707" t="s">
        <v>45</v>
      </c>
      <c r="D3707" t="s">
        <v>1313</v>
      </c>
      <c r="E3707">
        <v>202503</v>
      </c>
      <c r="G3707" t="s">
        <v>270</v>
      </c>
      <c r="H3707" s="1">
        <v>45723</v>
      </c>
      <c r="I3707" t="s">
        <v>1299</v>
      </c>
      <c r="J3707">
        <v>8</v>
      </c>
      <c r="K3707" t="s">
        <v>80</v>
      </c>
      <c r="L3707" t="s">
        <v>48</v>
      </c>
      <c r="M3707" t="s">
        <v>1403</v>
      </c>
      <c r="N3707" t="s">
        <v>17324</v>
      </c>
      <c r="O3707" t="s">
        <v>11267</v>
      </c>
      <c r="P3707" t="s">
        <v>1344</v>
      </c>
      <c r="Q3707" t="s">
        <v>11268</v>
      </c>
      <c r="R3707" t="s">
        <v>1345</v>
      </c>
      <c r="S3707">
        <v>21120</v>
      </c>
      <c r="T3707" t="s">
        <v>32</v>
      </c>
      <c r="U3707" t="s">
        <v>33</v>
      </c>
      <c r="V3707" t="s">
        <v>493</v>
      </c>
      <c r="W3707" t="s">
        <v>464</v>
      </c>
      <c r="X3707" s="1">
        <v>45737</v>
      </c>
      <c r="Y3707" s="1">
        <v>45723</v>
      </c>
      <c r="Z3707" s="1"/>
      <c r="AA3707" t="s">
        <v>1212</v>
      </c>
      <c r="AB3707" s="1">
        <v>45740</v>
      </c>
      <c r="AC3707">
        <v>2</v>
      </c>
      <c r="AD3707" s="1">
        <v>45742</v>
      </c>
      <c r="AE3707" s="1">
        <v>45784</v>
      </c>
      <c r="AF3707" s="1">
        <v>45735</v>
      </c>
      <c r="AG3707" t="s">
        <v>293</v>
      </c>
      <c r="AI3707" t="s">
        <v>11790</v>
      </c>
      <c r="AJ3707">
        <v>1</v>
      </c>
      <c r="AK3707">
        <v>2</v>
      </c>
      <c r="AL3707" t="s">
        <v>486</v>
      </c>
      <c r="AM3707" t="s">
        <v>11269</v>
      </c>
      <c r="AN3707" t="s">
        <v>11270</v>
      </c>
      <c r="AQ3707" t="s">
        <v>594</v>
      </c>
      <c r="AR3707" t="s">
        <v>13977</v>
      </c>
      <c r="AS3707">
        <v>13938</v>
      </c>
      <c r="AT3707">
        <v>1480</v>
      </c>
      <c r="AU3707" s="1">
        <v>45744</v>
      </c>
      <c r="AV3707" t="s">
        <v>17376</v>
      </c>
      <c r="AW3707" t="s">
        <v>101</v>
      </c>
      <c r="AZ3707">
        <v>1480</v>
      </c>
      <c r="BA3707" t="s">
        <v>13967</v>
      </c>
      <c r="BB3707" t="s">
        <v>63</v>
      </c>
      <c r="BC3707" s="1">
        <v>45735</v>
      </c>
      <c r="BD3707" t="s">
        <v>13965</v>
      </c>
      <c r="BE3707">
        <v>79834</v>
      </c>
      <c r="BK3707">
        <v>2</v>
      </c>
      <c r="BM3707">
        <v>21120</v>
      </c>
    </row>
    <row r="3708" spans="1:65" x14ac:dyDescent="0.3">
      <c r="A3708" t="s">
        <v>17323</v>
      </c>
      <c r="B3708" t="s">
        <v>13709</v>
      </c>
      <c r="C3708" t="s">
        <v>45</v>
      </c>
      <c r="D3708" t="s">
        <v>1298</v>
      </c>
      <c r="E3708">
        <v>202504</v>
      </c>
      <c r="G3708" t="s">
        <v>128</v>
      </c>
      <c r="H3708" s="1">
        <v>45723</v>
      </c>
      <c r="I3708" t="s">
        <v>1299</v>
      </c>
      <c r="J3708">
        <v>4.0999999999999996</v>
      </c>
      <c r="K3708" t="s">
        <v>191</v>
      </c>
      <c r="L3708" t="s">
        <v>48</v>
      </c>
      <c r="M3708" t="s">
        <v>1361</v>
      </c>
      <c r="N3708" t="s">
        <v>17324</v>
      </c>
      <c r="O3708" t="s">
        <v>11271</v>
      </c>
      <c r="P3708" t="s">
        <v>1362</v>
      </c>
      <c r="Q3708" t="s">
        <v>11272</v>
      </c>
      <c r="R3708" t="s">
        <v>1363</v>
      </c>
      <c r="S3708">
        <v>14000</v>
      </c>
      <c r="T3708" t="s">
        <v>32</v>
      </c>
      <c r="U3708" t="s">
        <v>33</v>
      </c>
      <c r="V3708" t="s">
        <v>426</v>
      </c>
      <c r="W3708" t="s">
        <v>13974</v>
      </c>
      <c r="X3708" s="1">
        <v>45783</v>
      </c>
      <c r="Y3708" s="1">
        <v>45757</v>
      </c>
      <c r="Z3708" s="1"/>
      <c r="AA3708" t="s">
        <v>1212</v>
      </c>
      <c r="AB3708" s="1">
        <v>45778</v>
      </c>
      <c r="AC3708">
        <v>4</v>
      </c>
      <c r="AD3708" s="1">
        <v>45782</v>
      </c>
      <c r="AE3708" s="1">
        <v>45770</v>
      </c>
      <c r="AF3708" s="1">
        <v>45771</v>
      </c>
      <c r="AG3708" t="s">
        <v>293</v>
      </c>
      <c r="AI3708" t="s">
        <v>11787</v>
      </c>
      <c r="AJ3708">
        <v>1</v>
      </c>
      <c r="AK3708">
        <v>1</v>
      </c>
      <c r="AL3708" t="s">
        <v>369</v>
      </c>
      <c r="AM3708" t="s">
        <v>13500</v>
      </c>
      <c r="AN3708" t="s">
        <v>17389</v>
      </c>
      <c r="AQ3708" t="s">
        <v>13963</v>
      </c>
      <c r="AT3708">
        <v>700</v>
      </c>
      <c r="AU3708" s="1">
        <v>45783</v>
      </c>
      <c r="AV3708" t="s">
        <v>17376</v>
      </c>
      <c r="AW3708" t="s">
        <v>132</v>
      </c>
      <c r="AY3708">
        <v>700</v>
      </c>
      <c r="BA3708" t="s">
        <v>69</v>
      </c>
      <c r="BB3708" t="s">
        <v>63</v>
      </c>
      <c r="BC3708" s="1">
        <v>45769</v>
      </c>
      <c r="BD3708" t="s">
        <v>13965</v>
      </c>
      <c r="BE3708">
        <v>33600</v>
      </c>
      <c r="BI3708">
        <v>1</v>
      </c>
      <c r="BM3708">
        <v>14000</v>
      </c>
    </row>
    <row r="3709" spans="1:65" x14ac:dyDescent="0.3">
      <c r="A3709" t="s">
        <v>17323</v>
      </c>
      <c r="B3709" t="s">
        <v>13709</v>
      </c>
      <c r="C3709" t="s">
        <v>45</v>
      </c>
      <c r="D3709" t="s">
        <v>1313</v>
      </c>
      <c r="E3709">
        <v>202504</v>
      </c>
      <c r="G3709" t="s">
        <v>1452</v>
      </c>
      <c r="H3709" s="1">
        <v>45727</v>
      </c>
      <c r="I3709" t="s">
        <v>1299</v>
      </c>
      <c r="J3709">
        <v>9</v>
      </c>
      <c r="K3709" t="s">
        <v>180</v>
      </c>
      <c r="L3709" t="s">
        <v>28</v>
      </c>
      <c r="M3709" t="s">
        <v>1332</v>
      </c>
      <c r="N3709" t="s">
        <v>17324</v>
      </c>
      <c r="O3709" t="s">
        <v>11274</v>
      </c>
      <c r="P3709" t="s">
        <v>1389</v>
      </c>
      <c r="Q3709" t="s">
        <v>11275</v>
      </c>
      <c r="R3709" t="s">
        <v>1390</v>
      </c>
      <c r="S3709">
        <v>38000</v>
      </c>
      <c r="T3709" t="s">
        <v>32</v>
      </c>
      <c r="U3709" t="s">
        <v>33</v>
      </c>
      <c r="V3709" t="s">
        <v>575</v>
      </c>
      <c r="W3709" t="s">
        <v>575</v>
      </c>
      <c r="X3709" s="1">
        <v>45780</v>
      </c>
      <c r="Y3709" s="1">
        <v>45762</v>
      </c>
      <c r="Z3709" s="1"/>
      <c r="AA3709" t="s">
        <v>1212</v>
      </c>
      <c r="AB3709" s="1">
        <v>45767</v>
      </c>
      <c r="AC3709">
        <v>40</v>
      </c>
      <c r="AD3709" s="1">
        <v>45807</v>
      </c>
      <c r="AE3709" s="1">
        <v>45770</v>
      </c>
      <c r="AF3709" s="1">
        <v>45762</v>
      </c>
      <c r="AG3709" t="s">
        <v>293</v>
      </c>
      <c r="AI3709" t="s">
        <v>11791</v>
      </c>
      <c r="AJ3709">
        <v>2</v>
      </c>
      <c r="AK3709">
        <v>2</v>
      </c>
      <c r="AL3709" t="s">
        <v>96</v>
      </c>
      <c r="AM3709" t="s">
        <v>11138</v>
      </c>
      <c r="AN3709" t="s">
        <v>13501</v>
      </c>
      <c r="AQ3709" t="s">
        <v>13963</v>
      </c>
      <c r="AT3709">
        <v>900</v>
      </c>
      <c r="AU3709" s="1">
        <v>45780</v>
      </c>
      <c r="AV3709" t="s">
        <v>17384</v>
      </c>
      <c r="AW3709" t="s">
        <v>127</v>
      </c>
      <c r="AY3709">
        <v>450</v>
      </c>
      <c r="BA3709" t="s">
        <v>1324</v>
      </c>
      <c r="BB3709" t="s">
        <v>63</v>
      </c>
      <c r="BC3709" s="1">
        <v>45762</v>
      </c>
      <c r="BD3709" t="s">
        <v>1118</v>
      </c>
      <c r="BE3709">
        <v>677266</v>
      </c>
      <c r="BI3709">
        <v>2</v>
      </c>
      <c r="BM3709">
        <v>38000</v>
      </c>
    </row>
    <row r="3710" spans="1:65" x14ac:dyDescent="0.3">
      <c r="A3710" t="s">
        <v>17323</v>
      </c>
      <c r="B3710" t="s">
        <v>13709</v>
      </c>
      <c r="C3710" t="s">
        <v>578</v>
      </c>
      <c r="D3710" t="s">
        <v>56</v>
      </c>
      <c r="E3710">
        <v>202504</v>
      </c>
      <c r="G3710" t="s">
        <v>114</v>
      </c>
      <c r="H3710" s="1">
        <v>45729</v>
      </c>
      <c r="I3710" t="s">
        <v>1299</v>
      </c>
      <c r="J3710">
        <v>8</v>
      </c>
      <c r="K3710" t="s">
        <v>80</v>
      </c>
      <c r="L3710" t="s">
        <v>28</v>
      </c>
      <c r="M3710" t="s">
        <v>29</v>
      </c>
      <c r="N3710" t="s">
        <v>17324</v>
      </c>
      <c r="O3710" t="s">
        <v>11285</v>
      </c>
      <c r="P3710" t="s">
        <v>1328</v>
      </c>
      <c r="Q3710" t="s">
        <v>11286</v>
      </c>
      <c r="R3710" t="s">
        <v>1329</v>
      </c>
      <c r="S3710">
        <v>13600</v>
      </c>
      <c r="T3710" t="s">
        <v>32</v>
      </c>
      <c r="U3710" t="s">
        <v>33</v>
      </c>
      <c r="V3710" t="s">
        <v>433</v>
      </c>
      <c r="W3710" t="s">
        <v>23</v>
      </c>
      <c r="X3710" s="1">
        <v>45781</v>
      </c>
      <c r="Y3710" s="1">
        <v>45737</v>
      </c>
      <c r="Z3710" s="1"/>
      <c r="AA3710" t="s">
        <v>1212</v>
      </c>
      <c r="AB3710" s="1">
        <v>45757</v>
      </c>
      <c r="AC3710">
        <v>20</v>
      </c>
      <c r="AD3710" s="1">
        <v>45777</v>
      </c>
      <c r="AE3710" s="1">
        <v>45770</v>
      </c>
      <c r="AF3710" s="1">
        <v>45750</v>
      </c>
      <c r="AG3710" t="s">
        <v>293</v>
      </c>
      <c r="AI3710" t="s">
        <v>11787</v>
      </c>
      <c r="AJ3710">
        <v>1</v>
      </c>
      <c r="AK3710">
        <v>1</v>
      </c>
      <c r="AL3710" t="s">
        <v>530</v>
      </c>
      <c r="AM3710" t="s">
        <v>11196</v>
      </c>
      <c r="AN3710" t="s">
        <v>11197</v>
      </c>
      <c r="AQ3710" t="s">
        <v>594</v>
      </c>
      <c r="AR3710" t="s">
        <v>14873</v>
      </c>
      <c r="AS3710">
        <v>11408</v>
      </c>
      <c r="AT3710">
        <v>2580</v>
      </c>
      <c r="AU3710" s="1">
        <v>45781</v>
      </c>
      <c r="AV3710" t="s">
        <v>17384</v>
      </c>
      <c r="AW3710" t="s">
        <v>38</v>
      </c>
      <c r="AY3710">
        <v>1645</v>
      </c>
      <c r="AZ3710">
        <v>2580</v>
      </c>
      <c r="BA3710" t="s">
        <v>39</v>
      </c>
      <c r="BB3710" t="s">
        <v>63</v>
      </c>
      <c r="BC3710" s="1">
        <v>45749</v>
      </c>
      <c r="BD3710" t="s">
        <v>13965</v>
      </c>
      <c r="BE3710">
        <v>57175</v>
      </c>
      <c r="BK3710">
        <v>1</v>
      </c>
      <c r="BM3710">
        <v>13600</v>
      </c>
    </row>
    <row r="3711" spans="1:65" x14ac:dyDescent="0.3">
      <c r="A3711" t="s">
        <v>17323</v>
      </c>
      <c r="B3711" t="s">
        <v>13709</v>
      </c>
      <c r="C3711" t="s">
        <v>578</v>
      </c>
      <c r="D3711" t="s">
        <v>56</v>
      </c>
      <c r="E3711">
        <v>202504</v>
      </c>
      <c r="G3711" t="s">
        <v>105</v>
      </c>
      <c r="H3711" s="1">
        <v>45729</v>
      </c>
      <c r="I3711" t="s">
        <v>1299</v>
      </c>
      <c r="J3711">
        <v>8</v>
      </c>
      <c r="K3711" t="s">
        <v>75</v>
      </c>
      <c r="L3711" t="s">
        <v>28</v>
      </c>
      <c r="M3711" t="s">
        <v>29</v>
      </c>
      <c r="N3711" t="s">
        <v>17324</v>
      </c>
      <c r="O3711" t="s">
        <v>11287</v>
      </c>
      <c r="P3711" t="s">
        <v>1404</v>
      </c>
      <c r="Q3711" t="s">
        <v>11288</v>
      </c>
      <c r="R3711" t="s">
        <v>1405</v>
      </c>
      <c r="S3711">
        <v>23040</v>
      </c>
      <c r="T3711" t="s">
        <v>32</v>
      </c>
      <c r="U3711" t="s">
        <v>33</v>
      </c>
      <c r="V3711" t="s">
        <v>816</v>
      </c>
      <c r="W3711" t="s">
        <v>23</v>
      </c>
      <c r="X3711" s="1">
        <v>45815</v>
      </c>
      <c r="Y3711" s="1">
        <v>45769</v>
      </c>
      <c r="Z3711" s="1"/>
      <c r="AA3711" t="s">
        <v>1212</v>
      </c>
      <c r="AB3711" s="1">
        <v>45784</v>
      </c>
      <c r="AC3711">
        <v>27</v>
      </c>
      <c r="AD3711" s="1">
        <v>45811</v>
      </c>
      <c r="AE3711" s="1">
        <v>45762</v>
      </c>
      <c r="AF3711" s="1">
        <v>45775</v>
      </c>
      <c r="AG3711" t="s">
        <v>293</v>
      </c>
      <c r="AI3711" t="s">
        <v>11790</v>
      </c>
      <c r="AJ3711">
        <v>1</v>
      </c>
      <c r="AK3711">
        <v>2</v>
      </c>
      <c r="AL3711" t="s">
        <v>146</v>
      </c>
      <c r="AM3711" t="s">
        <v>15462</v>
      </c>
      <c r="AN3711" t="s">
        <v>13502</v>
      </c>
      <c r="AQ3711" t="s">
        <v>13963</v>
      </c>
      <c r="AT3711">
        <v>1420</v>
      </c>
      <c r="AU3711" s="1">
        <v>45815</v>
      </c>
      <c r="AV3711" t="s">
        <v>17384</v>
      </c>
      <c r="AW3711" t="s">
        <v>274</v>
      </c>
      <c r="AY3711">
        <v>1420</v>
      </c>
      <c r="BA3711" t="s">
        <v>422</v>
      </c>
      <c r="BB3711" t="s">
        <v>63</v>
      </c>
      <c r="BC3711" s="1">
        <v>45783</v>
      </c>
      <c r="BD3711" t="s">
        <v>13965</v>
      </c>
      <c r="BE3711">
        <v>76723</v>
      </c>
      <c r="BI3711">
        <v>2</v>
      </c>
      <c r="BM3711">
        <v>23040</v>
      </c>
    </row>
    <row r="3712" spans="1:65" x14ac:dyDescent="0.3">
      <c r="A3712" t="s">
        <v>17323</v>
      </c>
      <c r="B3712" t="s">
        <v>13709</v>
      </c>
      <c r="C3712" t="s">
        <v>578</v>
      </c>
      <c r="D3712" t="s">
        <v>56</v>
      </c>
      <c r="E3712">
        <v>202504</v>
      </c>
      <c r="G3712" t="s">
        <v>105</v>
      </c>
      <c r="H3712" s="1">
        <v>45729</v>
      </c>
      <c r="I3712" t="s">
        <v>1299</v>
      </c>
      <c r="J3712">
        <v>8</v>
      </c>
      <c r="K3712" t="s">
        <v>75</v>
      </c>
      <c r="L3712" t="s">
        <v>28</v>
      </c>
      <c r="M3712" t="s">
        <v>29</v>
      </c>
      <c r="N3712" t="s">
        <v>17324</v>
      </c>
      <c r="O3712" t="s">
        <v>11289</v>
      </c>
      <c r="P3712" t="s">
        <v>1404</v>
      </c>
      <c r="Q3712" t="s">
        <v>11290</v>
      </c>
      <c r="R3712" t="s">
        <v>1405</v>
      </c>
      <c r="S3712">
        <v>23040</v>
      </c>
      <c r="T3712" t="s">
        <v>32</v>
      </c>
      <c r="U3712" t="s">
        <v>33</v>
      </c>
      <c r="V3712" t="s">
        <v>433</v>
      </c>
      <c r="W3712" t="s">
        <v>23</v>
      </c>
      <c r="X3712" s="1">
        <v>45815</v>
      </c>
      <c r="Y3712" s="1">
        <v>45769</v>
      </c>
      <c r="Z3712" s="1"/>
      <c r="AA3712" t="s">
        <v>1212</v>
      </c>
      <c r="AB3712" s="1">
        <v>45784</v>
      </c>
      <c r="AC3712">
        <v>27</v>
      </c>
      <c r="AD3712" s="1">
        <v>45811</v>
      </c>
      <c r="AE3712" s="1">
        <v>45775</v>
      </c>
      <c r="AF3712" s="1">
        <v>45775</v>
      </c>
      <c r="AG3712" t="s">
        <v>293</v>
      </c>
      <c r="AI3712" t="s">
        <v>11790</v>
      </c>
      <c r="AJ3712">
        <v>1</v>
      </c>
      <c r="AK3712">
        <v>2</v>
      </c>
      <c r="AL3712" t="s">
        <v>146</v>
      </c>
      <c r="AM3712" t="s">
        <v>15462</v>
      </c>
      <c r="AN3712" t="s">
        <v>13503</v>
      </c>
      <c r="AQ3712" t="s">
        <v>13963</v>
      </c>
      <c r="AT3712">
        <v>1420</v>
      </c>
      <c r="AU3712" s="1">
        <v>45815</v>
      </c>
      <c r="AV3712" t="s">
        <v>17384</v>
      </c>
      <c r="AW3712" t="s">
        <v>274</v>
      </c>
      <c r="AY3712">
        <v>1420</v>
      </c>
      <c r="BA3712" t="s">
        <v>422</v>
      </c>
      <c r="BB3712" t="s">
        <v>63</v>
      </c>
      <c r="BC3712" s="1">
        <v>45783</v>
      </c>
      <c r="BD3712" t="s">
        <v>13965</v>
      </c>
      <c r="BE3712">
        <v>76723</v>
      </c>
      <c r="BI3712">
        <v>2</v>
      </c>
      <c r="BM3712">
        <v>23040</v>
      </c>
    </row>
    <row r="3713" spans="1:66" x14ac:dyDescent="0.3">
      <c r="A3713" t="s">
        <v>17323</v>
      </c>
      <c r="B3713" t="s">
        <v>13709</v>
      </c>
      <c r="C3713" t="s">
        <v>199</v>
      </c>
      <c r="D3713" t="s">
        <v>1313</v>
      </c>
      <c r="E3713">
        <v>202504</v>
      </c>
      <c r="G3713" t="s">
        <v>189</v>
      </c>
      <c r="H3713" s="1">
        <v>45730</v>
      </c>
      <c r="I3713" t="s">
        <v>1299</v>
      </c>
      <c r="J3713">
        <v>8</v>
      </c>
      <c r="K3713" t="s">
        <v>75</v>
      </c>
      <c r="L3713" t="s">
        <v>28</v>
      </c>
      <c r="M3713" t="s">
        <v>200</v>
      </c>
      <c r="N3713" t="s">
        <v>17324</v>
      </c>
      <c r="O3713" t="s">
        <v>11291</v>
      </c>
      <c r="P3713" t="s">
        <v>1382</v>
      </c>
      <c r="Q3713" t="s">
        <v>11292</v>
      </c>
      <c r="R3713" t="s">
        <v>1383</v>
      </c>
      <c r="S3713">
        <v>19000</v>
      </c>
      <c r="T3713" t="s">
        <v>32</v>
      </c>
      <c r="U3713" t="s">
        <v>33</v>
      </c>
      <c r="V3713" t="s">
        <v>549</v>
      </c>
      <c r="W3713" t="s">
        <v>205</v>
      </c>
      <c r="X3713" s="1">
        <v>45796</v>
      </c>
      <c r="Y3713" s="1">
        <v>45741</v>
      </c>
      <c r="Z3713" s="1"/>
      <c r="AA3713" t="s">
        <v>1212</v>
      </c>
      <c r="AB3713" s="1">
        <v>45770</v>
      </c>
      <c r="AC3713">
        <v>48</v>
      </c>
      <c r="AD3713" s="1">
        <v>45818</v>
      </c>
      <c r="AE3713" s="1">
        <v>45775</v>
      </c>
      <c r="AF3713" s="1">
        <v>45759</v>
      </c>
      <c r="AG3713" t="s">
        <v>293</v>
      </c>
      <c r="AI3713" t="s">
        <v>11791</v>
      </c>
      <c r="AJ3713">
        <v>1</v>
      </c>
      <c r="AK3713">
        <v>1</v>
      </c>
      <c r="AL3713" t="s">
        <v>14792</v>
      </c>
      <c r="AM3713" t="s">
        <v>13504</v>
      </c>
      <c r="AN3713" t="s">
        <v>13505</v>
      </c>
      <c r="AQ3713" t="s">
        <v>594</v>
      </c>
      <c r="AR3713" t="s">
        <v>13977</v>
      </c>
      <c r="AS3713">
        <v>12418</v>
      </c>
      <c r="AT3713">
        <v>3030</v>
      </c>
      <c r="AU3713" s="1">
        <v>45796</v>
      </c>
      <c r="AV3713" t="s">
        <v>17384</v>
      </c>
      <c r="AW3713" t="s">
        <v>202</v>
      </c>
      <c r="AZ3713">
        <v>3030</v>
      </c>
      <c r="BA3713" t="s">
        <v>1324</v>
      </c>
      <c r="BB3713" t="s">
        <v>63</v>
      </c>
      <c r="BC3713" s="1">
        <v>45741</v>
      </c>
      <c r="BD3713" t="s">
        <v>1118</v>
      </c>
      <c r="BE3713">
        <v>377374</v>
      </c>
      <c r="BK3713">
        <v>1</v>
      </c>
      <c r="BM3713">
        <v>19000</v>
      </c>
    </row>
    <row r="3714" spans="1:66" x14ac:dyDescent="0.3">
      <c r="A3714" t="s">
        <v>17323</v>
      </c>
      <c r="B3714" t="s">
        <v>13709</v>
      </c>
      <c r="C3714" t="s">
        <v>199</v>
      </c>
      <c r="D3714" t="s">
        <v>1313</v>
      </c>
      <c r="E3714">
        <v>202504</v>
      </c>
      <c r="G3714" t="s">
        <v>189</v>
      </c>
      <c r="H3714" s="1">
        <v>45730</v>
      </c>
      <c r="I3714" t="s">
        <v>1299</v>
      </c>
      <c r="J3714">
        <v>8</v>
      </c>
      <c r="K3714" t="s">
        <v>75</v>
      </c>
      <c r="L3714" t="s">
        <v>28</v>
      </c>
      <c r="M3714" t="s">
        <v>200</v>
      </c>
      <c r="N3714" t="s">
        <v>17324</v>
      </c>
      <c r="O3714" t="s">
        <v>11293</v>
      </c>
      <c r="P3714" t="s">
        <v>1382</v>
      </c>
      <c r="Q3714" t="s">
        <v>11294</v>
      </c>
      <c r="R3714" t="s">
        <v>1383</v>
      </c>
      <c r="S3714">
        <v>19000</v>
      </c>
      <c r="T3714" t="s">
        <v>32</v>
      </c>
      <c r="U3714" t="s">
        <v>33</v>
      </c>
      <c r="V3714" t="s">
        <v>549</v>
      </c>
      <c r="W3714" t="s">
        <v>205</v>
      </c>
      <c r="X3714" s="1">
        <v>45796</v>
      </c>
      <c r="Y3714" s="1">
        <v>45741</v>
      </c>
      <c r="Z3714" s="1"/>
      <c r="AA3714" t="s">
        <v>1212</v>
      </c>
      <c r="AB3714" s="1">
        <v>45770</v>
      </c>
      <c r="AC3714">
        <v>48</v>
      </c>
      <c r="AD3714" s="1">
        <v>45818</v>
      </c>
      <c r="AE3714" s="1">
        <v>45749</v>
      </c>
      <c r="AF3714" s="1">
        <v>45759</v>
      </c>
      <c r="AG3714" t="s">
        <v>293</v>
      </c>
      <c r="AI3714" t="s">
        <v>11791</v>
      </c>
      <c r="AJ3714">
        <v>1</v>
      </c>
      <c r="AK3714">
        <v>1</v>
      </c>
      <c r="AL3714" t="s">
        <v>14792</v>
      </c>
      <c r="AM3714" t="s">
        <v>13504</v>
      </c>
      <c r="AN3714" t="s">
        <v>13506</v>
      </c>
      <c r="AQ3714" t="s">
        <v>594</v>
      </c>
      <c r="AR3714" t="s">
        <v>13977</v>
      </c>
      <c r="AS3714">
        <v>12418</v>
      </c>
      <c r="AT3714">
        <v>3030</v>
      </c>
      <c r="AU3714" s="1">
        <v>45796</v>
      </c>
      <c r="AV3714" t="s">
        <v>17384</v>
      </c>
      <c r="AW3714" t="s">
        <v>202</v>
      </c>
      <c r="AZ3714">
        <v>3030</v>
      </c>
      <c r="BA3714" t="s">
        <v>1324</v>
      </c>
      <c r="BB3714" t="s">
        <v>63</v>
      </c>
      <c r="BC3714" s="1">
        <v>45741</v>
      </c>
      <c r="BD3714" t="s">
        <v>1118</v>
      </c>
      <c r="BE3714">
        <v>377374</v>
      </c>
      <c r="BK3714">
        <v>1</v>
      </c>
      <c r="BM3714">
        <v>19000</v>
      </c>
    </row>
    <row r="3715" spans="1:66" x14ac:dyDescent="0.3">
      <c r="A3715" t="s">
        <v>17323</v>
      </c>
      <c r="B3715" t="s">
        <v>13709</v>
      </c>
      <c r="C3715" t="s">
        <v>199</v>
      </c>
      <c r="D3715" t="s">
        <v>1313</v>
      </c>
      <c r="E3715">
        <v>202504</v>
      </c>
      <c r="G3715" t="s">
        <v>189</v>
      </c>
      <c r="H3715" s="1">
        <v>45730</v>
      </c>
      <c r="I3715" t="s">
        <v>1299</v>
      </c>
      <c r="J3715">
        <v>8</v>
      </c>
      <c r="K3715" t="s">
        <v>75</v>
      </c>
      <c r="L3715" t="s">
        <v>28</v>
      </c>
      <c r="M3715" t="s">
        <v>200</v>
      </c>
      <c r="N3715" t="s">
        <v>17324</v>
      </c>
      <c r="O3715" t="s">
        <v>11295</v>
      </c>
      <c r="P3715" t="s">
        <v>1382</v>
      </c>
      <c r="Q3715" t="s">
        <v>11296</v>
      </c>
      <c r="R3715" t="s">
        <v>1383</v>
      </c>
      <c r="S3715">
        <v>19000</v>
      </c>
      <c r="T3715" t="s">
        <v>32</v>
      </c>
      <c r="U3715" t="s">
        <v>33</v>
      </c>
      <c r="V3715" t="s">
        <v>549</v>
      </c>
      <c r="W3715" t="s">
        <v>205</v>
      </c>
      <c r="X3715" s="1">
        <v>45796</v>
      </c>
      <c r="Y3715" s="1">
        <v>45741</v>
      </c>
      <c r="Z3715" s="1"/>
      <c r="AA3715" t="s">
        <v>1212</v>
      </c>
      <c r="AB3715" s="1">
        <v>45770</v>
      </c>
      <c r="AC3715">
        <v>48</v>
      </c>
      <c r="AD3715" s="1">
        <v>45818</v>
      </c>
      <c r="AE3715" s="1">
        <v>45752</v>
      </c>
      <c r="AF3715" s="1">
        <v>45760</v>
      </c>
      <c r="AG3715" t="s">
        <v>293</v>
      </c>
      <c r="AI3715" t="s">
        <v>11791</v>
      </c>
      <c r="AJ3715">
        <v>1</v>
      </c>
      <c r="AK3715">
        <v>1</v>
      </c>
      <c r="AL3715" t="s">
        <v>14792</v>
      </c>
      <c r="AM3715" t="s">
        <v>13504</v>
      </c>
      <c r="AN3715" t="s">
        <v>13507</v>
      </c>
      <c r="AQ3715" t="s">
        <v>594</v>
      </c>
      <c r="AR3715" t="s">
        <v>13977</v>
      </c>
      <c r="AS3715">
        <v>12418</v>
      </c>
      <c r="AT3715">
        <v>3030</v>
      </c>
      <c r="AU3715" s="1">
        <v>45796</v>
      </c>
      <c r="AV3715" t="s">
        <v>17390</v>
      </c>
      <c r="AW3715" t="s">
        <v>202</v>
      </c>
      <c r="AZ3715">
        <v>3030</v>
      </c>
      <c r="BA3715" t="s">
        <v>1324</v>
      </c>
      <c r="BB3715" t="s">
        <v>63</v>
      </c>
      <c r="BC3715" s="1">
        <v>45741</v>
      </c>
      <c r="BD3715" t="s">
        <v>1118</v>
      </c>
      <c r="BE3715">
        <v>377374</v>
      </c>
      <c r="BK3715">
        <v>1</v>
      </c>
      <c r="BM3715">
        <v>19000</v>
      </c>
    </row>
    <row r="3716" spans="1:66" x14ac:dyDescent="0.3">
      <c r="A3716" t="s">
        <v>17323</v>
      </c>
      <c r="B3716" t="s">
        <v>13709</v>
      </c>
      <c r="C3716" t="s">
        <v>45</v>
      </c>
      <c r="D3716" t="s">
        <v>56</v>
      </c>
      <c r="E3716">
        <v>202504</v>
      </c>
      <c r="G3716" t="s">
        <v>2158</v>
      </c>
      <c r="H3716" s="1">
        <v>45731</v>
      </c>
      <c r="I3716" t="s">
        <v>1299</v>
      </c>
      <c r="J3716">
        <v>8</v>
      </c>
      <c r="K3716" t="s">
        <v>80</v>
      </c>
      <c r="L3716" t="s">
        <v>28</v>
      </c>
      <c r="M3716" t="s">
        <v>1332</v>
      </c>
      <c r="N3716" t="s">
        <v>17324</v>
      </c>
      <c r="O3716" t="s">
        <v>11301</v>
      </c>
      <c r="P3716" t="s">
        <v>1398</v>
      </c>
      <c r="Q3716" t="s">
        <v>11302</v>
      </c>
      <c r="R3716" t="s">
        <v>1399</v>
      </c>
      <c r="S3716">
        <v>900</v>
      </c>
      <c r="T3716" t="s">
        <v>32</v>
      </c>
      <c r="U3716" t="s">
        <v>33</v>
      </c>
      <c r="V3716" t="s">
        <v>575</v>
      </c>
      <c r="W3716" t="s">
        <v>575</v>
      </c>
      <c r="X3716" s="1">
        <v>45782</v>
      </c>
      <c r="Y3716" s="1">
        <v>45754</v>
      </c>
      <c r="Z3716" s="1"/>
      <c r="AA3716" t="s">
        <v>1212</v>
      </c>
      <c r="AB3716" s="1">
        <v>45762</v>
      </c>
      <c r="AC3716">
        <v>13</v>
      </c>
      <c r="AD3716" s="1">
        <v>45775</v>
      </c>
      <c r="AE3716" s="1">
        <v>45769</v>
      </c>
      <c r="AF3716" s="1">
        <v>45761</v>
      </c>
      <c r="AG3716" t="s">
        <v>293</v>
      </c>
      <c r="AI3716" t="s">
        <v>53</v>
      </c>
      <c r="AL3716" t="s">
        <v>320</v>
      </c>
      <c r="AM3716" t="s">
        <v>11303</v>
      </c>
      <c r="AN3716" t="s">
        <v>11304</v>
      </c>
      <c r="AQ3716" t="s">
        <v>594</v>
      </c>
      <c r="AR3716" t="s">
        <v>13977</v>
      </c>
      <c r="AS3716">
        <v>5118</v>
      </c>
      <c r="AT3716">
        <v>60</v>
      </c>
      <c r="AU3716" s="1">
        <v>45782</v>
      </c>
      <c r="AV3716" t="s">
        <v>17391</v>
      </c>
      <c r="AW3716" t="s">
        <v>127</v>
      </c>
      <c r="AZ3716">
        <v>60</v>
      </c>
      <c r="BA3716" t="s">
        <v>1324</v>
      </c>
      <c r="BB3716" t="s">
        <v>63</v>
      </c>
      <c r="BC3716" s="1">
        <v>45764</v>
      </c>
      <c r="BD3716" t="s">
        <v>1118</v>
      </c>
      <c r="BE3716">
        <v>30033</v>
      </c>
      <c r="BM3716">
        <v>900</v>
      </c>
    </row>
    <row r="3717" spans="1:66" x14ac:dyDescent="0.3">
      <c r="A3717" t="s">
        <v>17323</v>
      </c>
      <c r="B3717" t="s">
        <v>13709</v>
      </c>
      <c r="C3717" t="s">
        <v>578</v>
      </c>
      <c r="D3717" t="s">
        <v>1313</v>
      </c>
      <c r="E3717">
        <v>202504</v>
      </c>
      <c r="G3717" t="s">
        <v>105</v>
      </c>
      <c r="H3717" s="1">
        <v>45732</v>
      </c>
      <c r="I3717" t="s">
        <v>1299</v>
      </c>
      <c r="J3717">
        <v>8</v>
      </c>
      <c r="K3717" t="s">
        <v>80</v>
      </c>
      <c r="L3717" t="s">
        <v>28</v>
      </c>
      <c r="M3717" t="s">
        <v>29</v>
      </c>
      <c r="N3717" t="s">
        <v>17324</v>
      </c>
      <c r="O3717" t="s">
        <v>11305</v>
      </c>
      <c r="P3717" t="s">
        <v>1344</v>
      </c>
      <c r="Q3717" t="s">
        <v>11306</v>
      </c>
      <c r="R3717" t="s">
        <v>1345</v>
      </c>
      <c r="S3717">
        <v>5920</v>
      </c>
      <c r="T3717" t="s">
        <v>32</v>
      </c>
      <c r="U3717" t="s">
        <v>33</v>
      </c>
      <c r="V3717" t="s">
        <v>433</v>
      </c>
      <c r="W3717" t="s">
        <v>23</v>
      </c>
      <c r="X3717" s="1">
        <v>45792</v>
      </c>
      <c r="Y3717" s="1">
        <v>45747</v>
      </c>
      <c r="Z3717" s="1"/>
      <c r="AA3717" t="s">
        <v>1212</v>
      </c>
      <c r="AB3717" s="1">
        <v>45775</v>
      </c>
      <c r="AC3717">
        <v>21</v>
      </c>
      <c r="AD3717" s="1">
        <v>45796</v>
      </c>
      <c r="AE3717" s="1">
        <v>45766</v>
      </c>
      <c r="AF3717" s="1">
        <v>45768</v>
      </c>
      <c r="AG3717" t="s">
        <v>293</v>
      </c>
      <c r="AI3717" t="s">
        <v>11790</v>
      </c>
      <c r="AJ3717">
        <v>1</v>
      </c>
      <c r="AK3717">
        <v>2</v>
      </c>
      <c r="AL3717" t="s">
        <v>96</v>
      </c>
      <c r="AM3717" t="s">
        <v>13486</v>
      </c>
      <c r="AN3717" t="s">
        <v>13508</v>
      </c>
      <c r="AQ3717" t="s">
        <v>13963</v>
      </c>
      <c r="AT3717">
        <v>2120</v>
      </c>
      <c r="AU3717" s="1">
        <v>45792</v>
      </c>
      <c r="AV3717" t="s">
        <v>17391</v>
      </c>
      <c r="AW3717" t="s">
        <v>38</v>
      </c>
      <c r="AY3717">
        <v>2120</v>
      </c>
      <c r="BA3717" t="s">
        <v>422</v>
      </c>
      <c r="BB3717" t="s">
        <v>63</v>
      </c>
      <c r="BC3717" s="1">
        <v>45758</v>
      </c>
      <c r="BD3717" t="s">
        <v>13965</v>
      </c>
      <c r="BE3717">
        <v>55911</v>
      </c>
      <c r="BI3717">
        <v>2</v>
      </c>
      <c r="BM3717">
        <v>5920</v>
      </c>
    </row>
    <row r="3718" spans="1:66" x14ac:dyDescent="0.3">
      <c r="A3718" t="s">
        <v>17323</v>
      </c>
      <c r="B3718" t="s">
        <v>13709</v>
      </c>
      <c r="C3718" t="s">
        <v>578</v>
      </c>
      <c r="D3718" t="s">
        <v>1313</v>
      </c>
      <c r="E3718">
        <v>202504</v>
      </c>
      <c r="G3718" t="s">
        <v>105</v>
      </c>
      <c r="H3718" s="1">
        <v>45732</v>
      </c>
      <c r="I3718" t="s">
        <v>1299</v>
      </c>
      <c r="J3718">
        <v>8</v>
      </c>
      <c r="K3718" t="s">
        <v>80</v>
      </c>
      <c r="L3718" t="s">
        <v>28</v>
      </c>
      <c r="M3718" t="s">
        <v>29</v>
      </c>
      <c r="N3718" t="s">
        <v>17324</v>
      </c>
      <c r="O3718" t="s">
        <v>11305</v>
      </c>
      <c r="P3718" t="s">
        <v>1333</v>
      </c>
      <c r="Q3718" t="s">
        <v>11307</v>
      </c>
      <c r="R3718" t="s">
        <v>1334</v>
      </c>
      <c r="S3718">
        <v>17120</v>
      </c>
      <c r="T3718" t="s">
        <v>32</v>
      </c>
      <c r="U3718" t="s">
        <v>33</v>
      </c>
      <c r="V3718" t="s">
        <v>433</v>
      </c>
      <c r="W3718" t="s">
        <v>23</v>
      </c>
      <c r="X3718" s="1">
        <v>45792</v>
      </c>
      <c r="Y3718" s="1">
        <v>45747</v>
      </c>
      <c r="Z3718" s="1"/>
      <c r="AA3718" t="s">
        <v>1212</v>
      </c>
      <c r="AB3718" s="1">
        <v>45775</v>
      </c>
      <c r="AC3718">
        <v>21</v>
      </c>
      <c r="AD3718" s="1">
        <v>45796</v>
      </c>
      <c r="AE3718" s="1">
        <v>45760</v>
      </c>
      <c r="AF3718" s="1">
        <v>45768</v>
      </c>
      <c r="AG3718" t="s">
        <v>293</v>
      </c>
      <c r="AI3718" t="s">
        <v>11790</v>
      </c>
      <c r="AJ3718">
        <v>0</v>
      </c>
      <c r="AK3718">
        <v>0</v>
      </c>
      <c r="AL3718" t="s">
        <v>96</v>
      </c>
      <c r="AM3718" t="s">
        <v>13486</v>
      </c>
      <c r="AN3718" t="s">
        <v>13508</v>
      </c>
      <c r="AQ3718" t="s">
        <v>13963</v>
      </c>
      <c r="AT3718">
        <v>0</v>
      </c>
      <c r="AU3718" s="1">
        <v>45792</v>
      </c>
      <c r="AV3718" t="s">
        <v>17391</v>
      </c>
      <c r="AW3718" t="s">
        <v>38</v>
      </c>
      <c r="AY3718">
        <v>0</v>
      </c>
      <c r="BA3718" t="s">
        <v>422</v>
      </c>
      <c r="BB3718" t="s">
        <v>63</v>
      </c>
      <c r="BC3718" s="1">
        <v>45758</v>
      </c>
      <c r="BD3718" t="s">
        <v>13965</v>
      </c>
      <c r="BE3718">
        <v>55911</v>
      </c>
      <c r="BI3718">
        <v>0</v>
      </c>
      <c r="BM3718">
        <v>17120</v>
      </c>
    </row>
    <row r="3719" spans="1:66" x14ac:dyDescent="0.3">
      <c r="A3719" t="s">
        <v>17323</v>
      </c>
      <c r="B3719" t="s">
        <v>13709</v>
      </c>
      <c r="C3719" t="s">
        <v>675</v>
      </c>
      <c r="D3719" t="s">
        <v>56</v>
      </c>
      <c r="E3719">
        <v>202503</v>
      </c>
      <c r="G3719" t="s">
        <v>1971</v>
      </c>
      <c r="H3719" s="1">
        <v>45721</v>
      </c>
      <c r="I3719" t="s">
        <v>1299</v>
      </c>
      <c r="J3719">
        <v>3</v>
      </c>
      <c r="K3719" t="s">
        <v>141</v>
      </c>
      <c r="L3719" t="s">
        <v>48</v>
      </c>
      <c r="M3719" t="s">
        <v>11308</v>
      </c>
      <c r="N3719" t="s">
        <v>17324</v>
      </c>
      <c r="O3719" t="s">
        <v>11309</v>
      </c>
      <c r="P3719" t="s">
        <v>1330</v>
      </c>
      <c r="Q3719" t="s">
        <v>11310</v>
      </c>
      <c r="R3719" t="s">
        <v>1331</v>
      </c>
      <c r="S3719">
        <v>10080</v>
      </c>
      <c r="T3719" t="s">
        <v>32</v>
      </c>
      <c r="U3719" t="s">
        <v>196</v>
      </c>
      <c r="V3719" t="s">
        <v>11311</v>
      </c>
      <c r="W3719" t="s">
        <v>17392</v>
      </c>
      <c r="X3719" s="1">
        <v>45741</v>
      </c>
      <c r="Y3719" s="1">
        <v>45735</v>
      </c>
      <c r="Z3719" s="1"/>
      <c r="AA3719" t="s">
        <v>1212</v>
      </c>
      <c r="AB3719" s="1">
        <v>45749</v>
      </c>
      <c r="AC3719">
        <v>50</v>
      </c>
      <c r="AD3719" s="1">
        <v>45799</v>
      </c>
      <c r="AE3719" s="1">
        <v>45786</v>
      </c>
      <c r="AF3719" s="1">
        <v>45746</v>
      </c>
      <c r="AG3719" t="s">
        <v>293</v>
      </c>
      <c r="AI3719" t="s">
        <v>11787</v>
      </c>
      <c r="AJ3719">
        <v>1</v>
      </c>
      <c r="AK3719">
        <v>1</v>
      </c>
      <c r="AL3719" t="s">
        <v>146</v>
      </c>
      <c r="AM3719" t="s">
        <v>11312</v>
      </c>
      <c r="AN3719" t="s">
        <v>11313</v>
      </c>
      <c r="AQ3719" t="s">
        <v>594</v>
      </c>
      <c r="AR3719" t="s">
        <v>13977</v>
      </c>
      <c r="AS3719">
        <v>11006</v>
      </c>
      <c r="AT3719">
        <v>3960</v>
      </c>
      <c r="AU3719" s="1">
        <v>45807</v>
      </c>
      <c r="AV3719" t="s">
        <v>17376</v>
      </c>
      <c r="AW3719" t="s">
        <v>11314</v>
      </c>
      <c r="AZ3719">
        <v>3960</v>
      </c>
      <c r="BA3719" t="s">
        <v>39</v>
      </c>
      <c r="BB3719" t="s">
        <v>63</v>
      </c>
      <c r="BC3719" s="1">
        <v>45747</v>
      </c>
      <c r="BD3719" t="s">
        <v>13965</v>
      </c>
      <c r="BE3719">
        <v>47578</v>
      </c>
      <c r="BK3719">
        <v>1</v>
      </c>
      <c r="BM3719">
        <v>10080</v>
      </c>
    </row>
    <row r="3720" spans="1:66" x14ac:dyDescent="0.3">
      <c r="A3720" t="s">
        <v>17323</v>
      </c>
      <c r="B3720" t="s">
        <v>13709</v>
      </c>
      <c r="C3720" t="s">
        <v>45</v>
      </c>
      <c r="D3720" t="s">
        <v>56</v>
      </c>
      <c r="E3720">
        <v>202503</v>
      </c>
      <c r="G3720" t="s">
        <v>2104</v>
      </c>
      <c r="H3720" s="1">
        <v>45727</v>
      </c>
      <c r="I3720" t="s">
        <v>1299</v>
      </c>
      <c r="J3720">
        <v>8</v>
      </c>
      <c r="K3720" t="s">
        <v>75</v>
      </c>
      <c r="L3720" t="s">
        <v>48</v>
      </c>
      <c r="M3720" t="s">
        <v>539</v>
      </c>
      <c r="N3720" t="s">
        <v>17324</v>
      </c>
      <c r="O3720" t="s">
        <v>11317</v>
      </c>
      <c r="P3720" t="s">
        <v>1404</v>
      </c>
      <c r="Q3720" t="s">
        <v>11318</v>
      </c>
      <c r="R3720" t="s">
        <v>1405</v>
      </c>
      <c r="S3720">
        <v>5120</v>
      </c>
      <c r="T3720" t="s">
        <v>32</v>
      </c>
      <c r="U3720" t="s">
        <v>33</v>
      </c>
      <c r="V3720" t="s">
        <v>1426</v>
      </c>
      <c r="W3720" t="s">
        <v>257</v>
      </c>
      <c r="X3720" s="1">
        <v>45761</v>
      </c>
      <c r="Y3720" s="1">
        <v>45747</v>
      </c>
      <c r="Z3720" s="1"/>
      <c r="AA3720" t="s">
        <v>1212</v>
      </c>
      <c r="AB3720" s="1">
        <v>45752</v>
      </c>
      <c r="AC3720">
        <v>4</v>
      </c>
      <c r="AD3720" s="1">
        <v>45756</v>
      </c>
      <c r="AE3720" s="1">
        <v>45786</v>
      </c>
      <c r="AF3720" s="1">
        <v>45746</v>
      </c>
      <c r="AG3720" t="s">
        <v>293</v>
      </c>
      <c r="AI3720" t="s">
        <v>11787</v>
      </c>
      <c r="AJ3720">
        <v>1</v>
      </c>
      <c r="AK3720">
        <v>1</v>
      </c>
      <c r="AL3720" t="s">
        <v>486</v>
      </c>
      <c r="AM3720" t="s">
        <v>11319</v>
      </c>
      <c r="AN3720" t="s">
        <v>11320</v>
      </c>
      <c r="AQ3720" t="s">
        <v>594</v>
      </c>
      <c r="AR3720" t="s">
        <v>13977</v>
      </c>
      <c r="AS3720">
        <v>11158</v>
      </c>
      <c r="AT3720">
        <v>1350</v>
      </c>
      <c r="AU3720" s="1">
        <v>45761</v>
      </c>
      <c r="AV3720" t="s">
        <v>17376</v>
      </c>
      <c r="AW3720" t="s">
        <v>368</v>
      </c>
      <c r="AZ3720">
        <v>1350</v>
      </c>
      <c r="BA3720" t="s">
        <v>69</v>
      </c>
      <c r="BB3720" t="s">
        <v>63</v>
      </c>
      <c r="BC3720" s="1">
        <v>45758</v>
      </c>
      <c r="BD3720" t="s">
        <v>13975</v>
      </c>
      <c r="BE3720">
        <v>4096000</v>
      </c>
      <c r="BK3720">
        <v>1</v>
      </c>
      <c r="BM3720">
        <v>5120</v>
      </c>
    </row>
    <row r="3721" spans="1:66" x14ac:dyDescent="0.3">
      <c r="A3721" t="s">
        <v>17323</v>
      </c>
      <c r="B3721" t="s">
        <v>13709</v>
      </c>
      <c r="C3721" t="s">
        <v>578</v>
      </c>
      <c r="D3721" t="s">
        <v>1298</v>
      </c>
      <c r="E3721">
        <v>202504</v>
      </c>
      <c r="G3721" t="s">
        <v>114</v>
      </c>
      <c r="H3721" s="1">
        <v>45734</v>
      </c>
      <c r="I3721" t="s">
        <v>1299</v>
      </c>
      <c r="J3721">
        <v>8</v>
      </c>
      <c r="K3721" t="s">
        <v>65</v>
      </c>
      <c r="L3721" t="s">
        <v>28</v>
      </c>
      <c r="M3721" t="s">
        <v>29</v>
      </c>
      <c r="N3721" t="s">
        <v>17324</v>
      </c>
      <c r="O3721" t="s">
        <v>11325</v>
      </c>
      <c r="P3721" t="s">
        <v>67</v>
      </c>
      <c r="Q3721" t="s">
        <v>11326</v>
      </c>
      <c r="R3721" t="s">
        <v>68</v>
      </c>
      <c r="S3721">
        <v>14000</v>
      </c>
      <c r="T3721" t="s">
        <v>32</v>
      </c>
      <c r="U3721" t="s">
        <v>33</v>
      </c>
      <c r="V3721" t="s">
        <v>433</v>
      </c>
      <c r="W3721" t="s">
        <v>23</v>
      </c>
      <c r="X3721" s="1">
        <v>45792</v>
      </c>
      <c r="Y3721" s="1">
        <v>45747</v>
      </c>
      <c r="Z3721" s="1"/>
      <c r="AA3721" t="s">
        <v>1212</v>
      </c>
      <c r="AB3721" s="1">
        <v>45769</v>
      </c>
      <c r="AC3721">
        <v>26</v>
      </c>
      <c r="AD3721" s="1">
        <v>45795</v>
      </c>
      <c r="AE3721" s="1">
        <v>45781</v>
      </c>
      <c r="AF3721" s="1">
        <v>45764</v>
      </c>
      <c r="AG3721" t="s">
        <v>293</v>
      </c>
      <c r="AI3721" t="s">
        <v>11787</v>
      </c>
      <c r="AJ3721">
        <v>1</v>
      </c>
      <c r="AK3721">
        <v>1</v>
      </c>
      <c r="AL3721" t="s">
        <v>146</v>
      </c>
      <c r="AM3721" t="s">
        <v>12894</v>
      </c>
      <c r="AN3721" t="s">
        <v>13509</v>
      </c>
      <c r="AQ3721" t="s">
        <v>13963</v>
      </c>
      <c r="AT3721">
        <v>1140</v>
      </c>
      <c r="AU3721" s="1">
        <v>45792</v>
      </c>
      <c r="AV3721" t="s">
        <v>17391</v>
      </c>
      <c r="AW3721" t="s">
        <v>38</v>
      </c>
      <c r="AY3721">
        <v>1140</v>
      </c>
      <c r="BA3721" t="s">
        <v>69</v>
      </c>
      <c r="BB3721" t="s">
        <v>63</v>
      </c>
      <c r="BC3721" s="1">
        <v>45758</v>
      </c>
      <c r="BD3721" t="s">
        <v>13965</v>
      </c>
      <c r="BE3721">
        <v>46032</v>
      </c>
      <c r="BI3721">
        <v>1</v>
      </c>
      <c r="BM3721">
        <v>14000</v>
      </c>
    </row>
    <row r="3722" spans="1:66" x14ac:dyDescent="0.3">
      <c r="A3722" t="s">
        <v>17323</v>
      </c>
      <c r="B3722" t="s">
        <v>13709</v>
      </c>
      <c r="C3722" t="s">
        <v>578</v>
      </c>
      <c r="D3722" t="s">
        <v>1298</v>
      </c>
      <c r="E3722">
        <v>202504</v>
      </c>
      <c r="G3722" t="s">
        <v>234</v>
      </c>
      <c r="H3722" s="1">
        <v>45735</v>
      </c>
      <c r="I3722" t="s">
        <v>1299</v>
      </c>
      <c r="J3722">
        <v>4.0999999999999996</v>
      </c>
      <c r="K3722" t="s">
        <v>191</v>
      </c>
      <c r="L3722" t="s">
        <v>28</v>
      </c>
      <c r="M3722" t="s">
        <v>29</v>
      </c>
      <c r="N3722" t="s">
        <v>17324</v>
      </c>
      <c r="O3722" t="s">
        <v>11329</v>
      </c>
      <c r="P3722" t="s">
        <v>1362</v>
      </c>
      <c r="Q3722" t="s">
        <v>11330</v>
      </c>
      <c r="R3722" t="s">
        <v>1363</v>
      </c>
      <c r="S3722">
        <v>700</v>
      </c>
      <c r="T3722" t="s">
        <v>32</v>
      </c>
      <c r="U3722" t="s">
        <v>33</v>
      </c>
      <c r="V3722" t="s">
        <v>433</v>
      </c>
      <c r="W3722" t="s">
        <v>23</v>
      </c>
      <c r="X3722" s="1">
        <v>45797</v>
      </c>
      <c r="Y3722" s="1">
        <v>45755</v>
      </c>
      <c r="Z3722" s="1"/>
      <c r="AA3722" t="s">
        <v>1212</v>
      </c>
      <c r="AB3722" s="1">
        <v>45766</v>
      </c>
      <c r="AC3722">
        <v>24</v>
      </c>
      <c r="AD3722" s="1">
        <v>45790</v>
      </c>
      <c r="AE3722" s="1">
        <v>45781</v>
      </c>
      <c r="AF3722" s="1">
        <v>45758</v>
      </c>
      <c r="AG3722" t="s">
        <v>293</v>
      </c>
      <c r="AI3722" t="s">
        <v>53</v>
      </c>
      <c r="AL3722" t="s">
        <v>320</v>
      </c>
      <c r="AM3722" t="s">
        <v>13510</v>
      </c>
      <c r="AN3722" t="s">
        <v>13511</v>
      </c>
      <c r="AQ3722" t="s">
        <v>594</v>
      </c>
      <c r="AR3722" t="s">
        <v>13977</v>
      </c>
      <c r="AS3722">
        <v>6318</v>
      </c>
      <c r="AT3722">
        <v>200</v>
      </c>
      <c r="AU3722" s="1">
        <v>45797</v>
      </c>
      <c r="AV3722" t="s">
        <v>17391</v>
      </c>
      <c r="AW3722" t="s">
        <v>38</v>
      </c>
      <c r="AZ3722">
        <v>200</v>
      </c>
      <c r="BA3722" t="s">
        <v>422</v>
      </c>
      <c r="BB3722" t="s">
        <v>63</v>
      </c>
      <c r="BC3722" s="1">
        <v>45765</v>
      </c>
      <c r="BD3722" t="s">
        <v>13965</v>
      </c>
      <c r="BE3722">
        <v>6677</v>
      </c>
      <c r="BM3722">
        <v>700</v>
      </c>
    </row>
    <row r="3723" spans="1:66" x14ac:dyDescent="0.3">
      <c r="A3723" t="s">
        <v>17323</v>
      </c>
      <c r="B3723" t="s">
        <v>13709</v>
      </c>
      <c r="C3723" t="s">
        <v>578</v>
      </c>
      <c r="D3723" t="s">
        <v>1313</v>
      </c>
      <c r="E3723">
        <v>202504</v>
      </c>
      <c r="G3723" t="s">
        <v>105</v>
      </c>
      <c r="H3723" s="1">
        <v>45741</v>
      </c>
      <c r="I3723" t="s">
        <v>1299</v>
      </c>
      <c r="J3723">
        <v>8</v>
      </c>
      <c r="K3723" t="s">
        <v>75</v>
      </c>
      <c r="L3723" t="s">
        <v>28</v>
      </c>
      <c r="M3723" t="s">
        <v>4144</v>
      </c>
      <c r="N3723" t="s">
        <v>17324</v>
      </c>
      <c r="O3723" t="s">
        <v>11331</v>
      </c>
      <c r="P3723" t="s">
        <v>1417</v>
      </c>
      <c r="Q3723" t="s">
        <v>11332</v>
      </c>
      <c r="R3723" t="s">
        <v>1418</v>
      </c>
      <c r="S3723">
        <v>12800</v>
      </c>
      <c r="T3723" t="s">
        <v>32</v>
      </c>
      <c r="U3723" t="s">
        <v>33</v>
      </c>
      <c r="V3723" t="s">
        <v>433</v>
      </c>
      <c r="W3723" t="s">
        <v>23</v>
      </c>
      <c r="X3723" s="1">
        <v>45789</v>
      </c>
      <c r="Y3723" s="1">
        <v>45749</v>
      </c>
      <c r="Z3723" s="1"/>
      <c r="AA3723" t="s">
        <v>1212</v>
      </c>
      <c r="AB3723" s="1"/>
      <c r="AD3723" s="1"/>
      <c r="AE3723" s="1">
        <v>45781</v>
      </c>
      <c r="AF3723" s="1"/>
      <c r="AG3723" t="s">
        <v>14387</v>
      </c>
      <c r="AI3723" t="s">
        <v>11787</v>
      </c>
      <c r="AJ3723">
        <v>1</v>
      </c>
      <c r="AK3723">
        <v>1</v>
      </c>
      <c r="AU3723" s="1">
        <v>45789</v>
      </c>
      <c r="AV3723" t="s">
        <v>17391</v>
      </c>
      <c r="AW3723" t="s">
        <v>38</v>
      </c>
      <c r="BA3723" t="s">
        <v>13967</v>
      </c>
      <c r="BB3723" t="s">
        <v>63</v>
      </c>
      <c r="BC3723" s="1">
        <v>45762</v>
      </c>
      <c r="BN3723">
        <v>12800</v>
      </c>
    </row>
    <row r="3724" spans="1:66" x14ac:dyDescent="0.3">
      <c r="A3724" t="s">
        <v>17323</v>
      </c>
      <c r="B3724" t="s">
        <v>13709</v>
      </c>
      <c r="C3724" t="s">
        <v>45</v>
      </c>
      <c r="D3724" t="s">
        <v>56</v>
      </c>
      <c r="E3724">
        <v>202504</v>
      </c>
      <c r="G3724" t="s">
        <v>1325</v>
      </c>
      <c r="H3724" s="1">
        <v>45742</v>
      </c>
      <c r="I3724" t="s">
        <v>1299</v>
      </c>
      <c r="J3724" t="s">
        <v>1318</v>
      </c>
      <c r="K3724" t="s">
        <v>1318</v>
      </c>
      <c r="L3724" t="s">
        <v>28</v>
      </c>
      <c r="M3724" t="s">
        <v>877</v>
      </c>
      <c r="N3724" t="s">
        <v>17324</v>
      </c>
      <c r="O3724" t="s">
        <v>11333</v>
      </c>
      <c r="P3724" t="s">
        <v>1450</v>
      </c>
      <c r="Q3724" t="s">
        <v>11334</v>
      </c>
      <c r="R3724" t="s">
        <v>1451</v>
      </c>
      <c r="S3724">
        <v>45000</v>
      </c>
      <c r="T3724" t="s">
        <v>32</v>
      </c>
      <c r="U3724" t="s">
        <v>33</v>
      </c>
      <c r="V3724" t="s">
        <v>575</v>
      </c>
      <c r="W3724" t="s">
        <v>575</v>
      </c>
      <c r="X3724" s="1">
        <v>45778</v>
      </c>
      <c r="Y3724" s="1">
        <v>45755</v>
      </c>
      <c r="Z3724" s="1"/>
      <c r="AA3724" t="s">
        <v>1212</v>
      </c>
      <c r="AB3724" s="1">
        <v>45760</v>
      </c>
      <c r="AC3724">
        <v>10</v>
      </c>
      <c r="AD3724" s="1">
        <v>45770</v>
      </c>
      <c r="AE3724" s="1">
        <v>45781</v>
      </c>
      <c r="AF3724" s="1">
        <v>45756</v>
      </c>
      <c r="AG3724" t="s">
        <v>293</v>
      </c>
      <c r="AI3724" t="s">
        <v>11787</v>
      </c>
      <c r="AJ3724">
        <v>2</v>
      </c>
      <c r="AK3724">
        <v>2</v>
      </c>
      <c r="AL3724" t="s">
        <v>96</v>
      </c>
      <c r="AM3724" t="s">
        <v>11130</v>
      </c>
      <c r="AN3724" t="s">
        <v>11335</v>
      </c>
      <c r="AQ3724" t="s">
        <v>13963</v>
      </c>
      <c r="AT3724">
        <v>500</v>
      </c>
      <c r="AU3724" s="1">
        <v>45778</v>
      </c>
      <c r="AV3724" t="s">
        <v>17391</v>
      </c>
      <c r="AW3724" t="s">
        <v>127</v>
      </c>
      <c r="AY3724">
        <v>250</v>
      </c>
      <c r="BA3724" t="s">
        <v>1324</v>
      </c>
      <c r="BB3724" t="s">
        <v>63</v>
      </c>
      <c r="BC3724" s="1">
        <v>45755</v>
      </c>
      <c r="BD3724" t="s">
        <v>1118</v>
      </c>
      <c r="BE3724">
        <v>292143</v>
      </c>
      <c r="BI3724">
        <v>2</v>
      </c>
      <c r="BM3724">
        <v>45000</v>
      </c>
    </row>
    <row r="3725" spans="1:66" x14ac:dyDescent="0.3">
      <c r="A3725" t="s">
        <v>17323</v>
      </c>
      <c r="B3725" t="s">
        <v>13709</v>
      </c>
      <c r="C3725" t="s">
        <v>199</v>
      </c>
      <c r="D3725" t="s">
        <v>1313</v>
      </c>
      <c r="E3725">
        <v>202504</v>
      </c>
      <c r="G3725" t="s">
        <v>1371</v>
      </c>
      <c r="H3725" s="1">
        <v>45742</v>
      </c>
      <c r="I3725" t="s">
        <v>1299</v>
      </c>
      <c r="J3725">
        <v>9</v>
      </c>
      <c r="K3725" t="s">
        <v>180</v>
      </c>
      <c r="L3725" t="s">
        <v>28</v>
      </c>
      <c r="M3725" t="s">
        <v>200</v>
      </c>
      <c r="N3725" t="s">
        <v>17324</v>
      </c>
      <c r="O3725" t="s">
        <v>11336</v>
      </c>
      <c r="P3725" t="s">
        <v>1372</v>
      </c>
      <c r="Q3725" t="s">
        <v>11337</v>
      </c>
      <c r="R3725" t="s">
        <v>1373</v>
      </c>
      <c r="S3725">
        <v>19000</v>
      </c>
      <c r="T3725" t="s">
        <v>32</v>
      </c>
      <c r="U3725" t="s">
        <v>33</v>
      </c>
      <c r="V3725" t="s">
        <v>641</v>
      </c>
      <c r="W3725" t="s">
        <v>642</v>
      </c>
      <c r="X3725" s="1">
        <v>45826</v>
      </c>
      <c r="Y3725" s="1">
        <v>45772</v>
      </c>
      <c r="Z3725" s="1"/>
      <c r="AA3725" t="s">
        <v>1212</v>
      </c>
      <c r="AB3725" s="1">
        <v>45786</v>
      </c>
      <c r="AC3725">
        <v>58</v>
      </c>
      <c r="AD3725" s="1">
        <v>45844</v>
      </c>
      <c r="AE3725" s="1">
        <v>45775</v>
      </c>
      <c r="AF3725" s="1">
        <v>45773</v>
      </c>
      <c r="AG3725" t="s">
        <v>293</v>
      </c>
      <c r="AI3725" t="s">
        <v>11791</v>
      </c>
      <c r="AJ3725">
        <v>1</v>
      </c>
      <c r="AK3725">
        <v>1</v>
      </c>
      <c r="AL3725" t="s">
        <v>146</v>
      </c>
      <c r="AM3725" t="s">
        <v>12210</v>
      </c>
      <c r="AN3725" t="s">
        <v>13512</v>
      </c>
      <c r="AQ3725" t="s">
        <v>13963</v>
      </c>
      <c r="AT3725">
        <v>1860</v>
      </c>
      <c r="AU3725" s="1">
        <v>45826</v>
      </c>
      <c r="AV3725" t="s">
        <v>17391</v>
      </c>
      <c r="AW3725" t="s">
        <v>1374</v>
      </c>
      <c r="AY3725">
        <v>1860</v>
      </c>
      <c r="BA3725" t="s">
        <v>1324</v>
      </c>
      <c r="BB3725" t="s">
        <v>63</v>
      </c>
      <c r="BC3725" s="1">
        <v>45772</v>
      </c>
      <c r="BD3725" t="s">
        <v>13965</v>
      </c>
      <c r="BE3725">
        <v>39001</v>
      </c>
      <c r="BI3725">
        <v>1</v>
      </c>
      <c r="BM3725">
        <v>19000</v>
      </c>
    </row>
    <row r="3726" spans="1:66" x14ac:dyDescent="0.3">
      <c r="A3726" t="s">
        <v>17323</v>
      </c>
      <c r="B3726" t="s">
        <v>13709</v>
      </c>
      <c r="C3726" t="s">
        <v>199</v>
      </c>
      <c r="D3726" t="s">
        <v>1313</v>
      </c>
      <c r="E3726">
        <v>202504</v>
      </c>
      <c r="G3726" t="s">
        <v>1371</v>
      </c>
      <c r="H3726" s="1">
        <v>45742</v>
      </c>
      <c r="I3726" t="s">
        <v>1299</v>
      </c>
      <c r="J3726">
        <v>9</v>
      </c>
      <c r="K3726" t="s">
        <v>180</v>
      </c>
      <c r="L3726" t="s">
        <v>28</v>
      </c>
      <c r="M3726" t="s">
        <v>200</v>
      </c>
      <c r="N3726" t="s">
        <v>17324</v>
      </c>
      <c r="O3726" t="s">
        <v>11338</v>
      </c>
      <c r="P3726" t="s">
        <v>1372</v>
      </c>
      <c r="Q3726" t="s">
        <v>11339</v>
      </c>
      <c r="R3726" t="s">
        <v>1373</v>
      </c>
      <c r="S3726">
        <v>19000</v>
      </c>
      <c r="T3726" t="s">
        <v>32</v>
      </c>
      <c r="U3726" t="s">
        <v>33</v>
      </c>
      <c r="V3726" t="s">
        <v>641</v>
      </c>
      <c r="W3726" t="s">
        <v>642</v>
      </c>
      <c r="X3726" s="1">
        <v>45826</v>
      </c>
      <c r="Y3726" s="1">
        <v>45772</v>
      </c>
      <c r="Z3726" s="1"/>
      <c r="AA3726" t="s">
        <v>1212</v>
      </c>
      <c r="AB3726" s="1">
        <v>45786</v>
      </c>
      <c r="AC3726">
        <v>58</v>
      </c>
      <c r="AD3726" s="1">
        <v>45844</v>
      </c>
      <c r="AE3726" s="1">
        <v>45745</v>
      </c>
      <c r="AF3726" s="1">
        <v>45774</v>
      </c>
      <c r="AG3726" t="s">
        <v>293</v>
      </c>
      <c r="AI3726" t="s">
        <v>11791</v>
      </c>
      <c r="AJ3726">
        <v>1</v>
      </c>
      <c r="AK3726">
        <v>1</v>
      </c>
      <c r="AL3726" t="s">
        <v>146</v>
      </c>
      <c r="AM3726" t="s">
        <v>12210</v>
      </c>
      <c r="AN3726" t="s">
        <v>13513</v>
      </c>
      <c r="AQ3726" t="s">
        <v>13963</v>
      </c>
      <c r="AT3726">
        <v>1860</v>
      </c>
      <c r="AU3726" s="1">
        <v>45826</v>
      </c>
      <c r="AV3726" t="s">
        <v>17391</v>
      </c>
      <c r="AW3726" t="s">
        <v>1374</v>
      </c>
      <c r="AY3726">
        <v>1860</v>
      </c>
      <c r="BA3726" t="s">
        <v>1324</v>
      </c>
      <c r="BB3726" t="s">
        <v>63</v>
      </c>
      <c r="BC3726" s="1">
        <v>45772</v>
      </c>
      <c r="BD3726" t="s">
        <v>13965</v>
      </c>
      <c r="BE3726">
        <v>39001</v>
      </c>
      <c r="BI3726">
        <v>1</v>
      </c>
      <c r="BM3726">
        <v>19000</v>
      </c>
    </row>
    <row r="3727" spans="1:66" x14ac:dyDescent="0.3">
      <c r="A3727" t="s">
        <v>17323</v>
      </c>
      <c r="B3727" t="s">
        <v>13709</v>
      </c>
      <c r="C3727" t="s">
        <v>45</v>
      </c>
      <c r="D3727" t="s">
        <v>56</v>
      </c>
      <c r="E3727">
        <v>202504</v>
      </c>
      <c r="G3727" t="s">
        <v>8559</v>
      </c>
      <c r="H3727" s="1">
        <v>45733</v>
      </c>
      <c r="I3727" t="s">
        <v>1299</v>
      </c>
      <c r="J3727">
        <v>3</v>
      </c>
      <c r="K3727" t="s">
        <v>141</v>
      </c>
      <c r="L3727" t="s">
        <v>48</v>
      </c>
      <c r="M3727" t="s">
        <v>280</v>
      </c>
      <c r="N3727" t="s">
        <v>17324</v>
      </c>
      <c r="O3727" t="s">
        <v>11342</v>
      </c>
      <c r="P3727" t="s">
        <v>1330</v>
      </c>
      <c r="Q3727" t="s">
        <v>11343</v>
      </c>
      <c r="R3727" t="s">
        <v>1331</v>
      </c>
      <c r="S3727">
        <v>1800</v>
      </c>
      <c r="T3727" t="s">
        <v>32</v>
      </c>
      <c r="U3727" t="s">
        <v>33</v>
      </c>
      <c r="V3727" t="s">
        <v>617</v>
      </c>
      <c r="W3727" t="s">
        <v>137</v>
      </c>
      <c r="X3727" s="1">
        <v>45801</v>
      </c>
      <c r="Y3727" s="1">
        <v>45763</v>
      </c>
      <c r="Z3727" s="1"/>
      <c r="AA3727" t="s">
        <v>1212</v>
      </c>
      <c r="AB3727" s="1">
        <v>45781</v>
      </c>
      <c r="AC3727">
        <v>13</v>
      </c>
      <c r="AD3727" s="1">
        <v>45794</v>
      </c>
      <c r="AE3727" s="1">
        <v>45760</v>
      </c>
      <c r="AF3727" s="1">
        <v>45777</v>
      </c>
      <c r="AG3727" t="s">
        <v>293</v>
      </c>
      <c r="AI3727" t="s">
        <v>11787</v>
      </c>
      <c r="AJ3727">
        <v>1</v>
      </c>
      <c r="AK3727">
        <v>1</v>
      </c>
      <c r="AL3727" t="s">
        <v>320</v>
      </c>
      <c r="AM3727" t="s">
        <v>12992</v>
      </c>
      <c r="AN3727" t="s">
        <v>13514</v>
      </c>
      <c r="AQ3727" t="s">
        <v>13963</v>
      </c>
      <c r="AT3727">
        <v>794</v>
      </c>
      <c r="AU3727" s="1">
        <v>45801</v>
      </c>
      <c r="AV3727" t="s">
        <v>17376</v>
      </c>
      <c r="AW3727" t="s">
        <v>157</v>
      </c>
      <c r="AY3727">
        <v>794</v>
      </c>
      <c r="BA3727" t="s">
        <v>39</v>
      </c>
      <c r="BB3727" t="s">
        <v>63</v>
      </c>
      <c r="BC3727" s="1">
        <v>45774</v>
      </c>
      <c r="BD3727" t="s">
        <v>13965</v>
      </c>
      <c r="BE3727">
        <v>47100</v>
      </c>
      <c r="BI3727">
        <v>1</v>
      </c>
      <c r="BM3727">
        <v>1800</v>
      </c>
    </row>
    <row r="3728" spans="1:66" x14ac:dyDescent="0.3">
      <c r="A3728" t="s">
        <v>17323</v>
      </c>
      <c r="B3728" t="s">
        <v>13709</v>
      </c>
      <c r="C3728" t="s">
        <v>45</v>
      </c>
      <c r="D3728" t="s">
        <v>56</v>
      </c>
      <c r="E3728">
        <v>202504</v>
      </c>
      <c r="G3728" t="s">
        <v>8559</v>
      </c>
      <c r="H3728" s="1">
        <v>45733</v>
      </c>
      <c r="I3728" t="s">
        <v>1299</v>
      </c>
      <c r="J3728">
        <v>9</v>
      </c>
      <c r="K3728" t="s">
        <v>41</v>
      </c>
      <c r="L3728" t="s">
        <v>48</v>
      </c>
      <c r="M3728" t="s">
        <v>280</v>
      </c>
      <c r="N3728" t="s">
        <v>17324</v>
      </c>
      <c r="O3728" t="s">
        <v>11342</v>
      </c>
      <c r="P3728" t="s">
        <v>1335</v>
      </c>
      <c r="Q3728" t="s">
        <v>11344</v>
      </c>
      <c r="R3728" t="s">
        <v>1336</v>
      </c>
      <c r="S3728">
        <v>3800</v>
      </c>
      <c r="T3728" t="s">
        <v>32</v>
      </c>
      <c r="U3728" t="s">
        <v>33</v>
      </c>
      <c r="V3728" t="s">
        <v>617</v>
      </c>
      <c r="W3728" t="s">
        <v>137</v>
      </c>
      <c r="X3728" s="1">
        <v>45801</v>
      </c>
      <c r="Y3728" s="1">
        <v>45763</v>
      </c>
      <c r="Z3728" s="1"/>
      <c r="AA3728" t="s">
        <v>1212</v>
      </c>
      <c r="AB3728" s="1">
        <v>45781</v>
      </c>
      <c r="AC3728">
        <v>13</v>
      </c>
      <c r="AD3728" s="1">
        <v>45794</v>
      </c>
      <c r="AE3728" s="1">
        <v>45763</v>
      </c>
      <c r="AF3728" s="1">
        <v>45777</v>
      </c>
      <c r="AG3728" t="s">
        <v>293</v>
      </c>
      <c r="AI3728" t="s">
        <v>11787</v>
      </c>
      <c r="AJ3728">
        <v>0</v>
      </c>
      <c r="AK3728">
        <v>0</v>
      </c>
      <c r="AL3728" t="s">
        <v>320</v>
      </c>
      <c r="AM3728" t="s">
        <v>12992</v>
      </c>
      <c r="AN3728" t="s">
        <v>13514</v>
      </c>
      <c r="AQ3728" t="s">
        <v>13963</v>
      </c>
      <c r="AT3728">
        <v>0</v>
      </c>
      <c r="AU3728" s="1">
        <v>45801</v>
      </c>
      <c r="AV3728" t="s">
        <v>17376</v>
      </c>
      <c r="AW3728" t="s">
        <v>157</v>
      </c>
      <c r="AY3728">
        <v>0</v>
      </c>
      <c r="BA3728" t="s">
        <v>39</v>
      </c>
      <c r="BB3728" t="s">
        <v>63</v>
      </c>
      <c r="BC3728" s="1">
        <v>45774</v>
      </c>
      <c r="BD3728" t="s">
        <v>13965</v>
      </c>
      <c r="BE3728">
        <v>47100</v>
      </c>
      <c r="BI3728">
        <v>0</v>
      </c>
      <c r="BM3728">
        <v>3800</v>
      </c>
    </row>
    <row r="3729" spans="1:65" x14ac:dyDescent="0.3">
      <c r="A3729" t="s">
        <v>17323</v>
      </c>
      <c r="B3729" t="s">
        <v>13709</v>
      </c>
      <c r="C3729" t="s">
        <v>45</v>
      </c>
      <c r="D3729" t="s">
        <v>56</v>
      </c>
      <c r="E3729">
        <v>202504</v>
      </c>
      <c r="G3729" t="s">
        <v>8559</v>
      </c>
      <c r="H3729" s="1">
        <v>45733</v>
      </c>
      <c r="I3729" t="s">
        <v>1299</v>
      </c>
      <c r="J3729">
        <v>8</v>
      </c>
      <c r="K3729" t="s">
        <v>47</v>
      </c>
      <c r="L3729" t="s">
        <v>48</v>
      </c>
      <c r="M3729" t="s">
        <v>280</v>
      </c>
      <c r="N3729" t="s">
        <v>17324</v>
      </c>
      <c r="O3729" t="s">
        <v>11342</v>
      </c>
      <c r="P3729" t="s">
        <v>1337</v>
      </c>
      <c r="Q3729" t="s">
        <v>11345</v>
      </c>
      <c r="R3729" t="s">
        <v>1338</v>
      </c>
      <c r="S3729">
        <v>6000</v>
      </c>
      <c r="T3729" t="s">
        <v>32</v>
      </c>
      <c r="U3729" t="s">
        <v>33</v>
      </c>
      <c r="V3729" t="s">
        <v>617</v>
      </c>
      <c r="W3729" t="s">
        <v>137</v>
      </c>
      <c r="X3729" s="1">
        <v>45801</v>
      </c>
      <c r="Y3729" s="1">
        <v>45763</v>
      </c>
      <c r="Z3729" s="1"/>
      <c r="AA3729" t="s">
        <v>1212</v>
      </c>
      <c r="AB3729" s="1">
        <v>45781</v>
      </c>
      <c r="AC3729">
        <v>13</v>
      </c>
      <c r="AD3729" s="1">
        <v>45794</v>
      </c>
      <c r="AE3729" s="1">
        <v>45768</v>
      </c>
      <c r="AF3729" s="1">
        <v>45777</v>
      </c>
      <c r="AG3729" t="s">
        <v>293</v>
      </c>
      <c r="AI3729" t="s">
        <v>11787</v>
      </c>
      <c r="AJ3729">
        <v>0</v>
      </c>
      <c r="AK3729">
        <v>0</v>
      </c>
      <c r="AL3729" t="s">
        <v>320</v>
      </c>
      <c r="AM3729" t="s">
        <v>12992</v>
      </c>
      <c r="AN3729" t="s">
        <v>13514</v>
      </c>
      <c r="AQ3729" t="s">
        <v>13963</v>
      </c>
      <c r="AT3729">
        <v>0</v>
      </c>
      <c r="AU3729" s="1">
        <v>45801</v>
      </c>
      <c r="AV3729" t="s">
        <v>17376</v>
      </c>
      <c r="AW3729" t="s">
        <v>157</v>
      </c>
      <c r="AY3729">
        <v>0</v>
      </c>
      <c r="BA3729" t="s">
        <v>39</v>
      </c>
      <c r="BB3729" t="s">
        <v>63</v>
      </c>
      <c r="BC3729" s="1">
        <v>45774</v>
      </c>
      <c r="BD3729" t="s">
        <v>13965</v>
      </c>
      <c r="BE3729">
        <v>47100</v>
      </c>
      <c r="BI3729">
        <v>0</v>
      </c>
      <c r="BM3729">
        <v>6000</v>
      </c>
    </row>
    <row r="3730" spans="1:65" x14ac:dyDescent="0.3">
      <c r="A3730" t="s">
        <v>17323</v>
      </c>
      <c r="B3730" t="s">
        <v>13709</v>
      </c>
      <c r="C3730" t="s">
        <v>45</v>
      </c>
      <c r="D3730" t="s">
        <v>56</v>
      </c>
      <c r="E3730">
        <v>202504</v>
      </c>
      <c r="G3730" t="s">
        <v>8559</v>
      </c>
      <c r="H3730" s="1">
        <v>45733</v>
      </c>
      <c r="I3730" t="s">
        <v>1299</v>
      </c>
      <c r="J3730">
        <v>8</v>
      </c>
      <c r="K3730" t="s">
        <v>80</v>
      </c>
      <c r="L3730" t="s">
        <v>48</v>
      </c>
      <c r="M3730" t="s">
        <v>280</v>
      </c>
      <c r="N3730" t="s">
        <v>17324</v>
      </c>
      <c r="O3730" t="s">
        <v>11342</v>
      </c>
      <c r="P3730" t="s">
        <v>1339</v>
      </c>
      <c r="Q3730" t="s">
        <v>11346</v>
      </c>
      <c r="R3730" t="s">
        <v>1340</v>
      </c>
      <c r="S3730">
        <v>3400</v>
      </c>
      <c r="T3730" t="s">
        <v>32</v>
      </c>
      <c r="U3730" t="s">
        <v>33</v>
      </c>
      <c r="V3730" t="s">
        <v>617</v>
      </c>
      <c r="W3730" t="s">
        <v>137</v>
      </c>
      <c r="X3730" s="1">
        <v>45801</v>
      </c>
      <c r="Y3730" s="1">
        <v>45763</v>
      </c>
      <c r="Z3730" s="1"/>
      <c r="AA3730" t="s">
        <v>1212</v>
      </c>
      <c r="AB3730" s="1">
        <v>45781</v>
      </c>
      <c r="AC3730">
        <v>13</v>
      </c>
      <c r="AD3730" s="1">
        <v>45794</v>
      </c>
      <c r="AE3730" s="1">
        <v>45760</v>
      </c>
      <c r="AF3730" s="1">
        <v>45777</v>
      </c>
      <c r="AG3730" t="s">
        <v>293</v>
      </c>
      <c r="AI3730" t="s">
        <v>11787</v>
      </c>
      <c r="AJ3730">
        <v>0</v>
      </c>
      <c r="AK3730">
        <v>0</v>
      </c>
      <c r="AL3730" t="s">
        <v>320</v>
      </c>
      <c r="AM3730" t="s">
        <v>12992</v>
      </c>
      <c r="AN3730" t="s">
        <v>13514</v>
      </c>
      <c r="AQ3730" t="s">
        <v>13963</v>
      </c>
      <c r="AT3730">
        <v>0</v>
      </c>
      <c r="AU3730" s="1">
        <v>45801</v>
      </c>
      <c r="AV3730" t="s">
        <v>17376</v>
      </c>
      <c r="AW3730" t="s">
        <v>157</v>
      </c>
      <c r="AY3730">
        <v>0</v>
      </c>
      <c r="BA3730" t="s">
        <v>39</v>
      </c>
      <c r="BB3730" t="s">
        <v>63</v>
      </c>
      <c r="BC3730" s="1">
        <v>45774</v>
      </c>
      <c r="BD3730" t="s">
        <v>13965</v>
      </c>
      <c r="BE3730">
        <v>47100</v>
      </c>
      <c r="BI3730">
        <v>0</v>
      </c>
      <c r="BM3730">
        <v>3400</v>
      </c>
    </row>
    <row r="3731" spans="1:65" x14ac:dyDescent="0.3">
      <c r="A3731" t="s">
        <v>17323</v>
      </c>
      <c r="B3731" t="s">
        <v>13709</v>
      </c>
      <c r="C3731" t="s">
        <v>45</v>
      </c>
      <c r="D3731" t="s">
        <v>1298</v>
      </c>
      <c r="E3731">
        <v>202504</v>
      </c>
      <c r="G3731" t="s">
        <v>158</v>
      </c>
      <c r="H3731" s="1">
        <v>45734</v>
      </c>
      <c r="I3731" t="s">
        <v>1299</v>
      </c>
      <c r="J3731">
        <v>4.0999999999999996</v>
      </c>
      <c r="K3731" t="s">
        <v>191</v>
      </c>
      <c r="L3731" t="s">
        <v>48</v>
      </c>
      <c r="M3731" t="s">
        <v>159</v>
      </c>
      <c r="N3731" t="s">
        <v>17324</v>
      </c>
      <c r="O3731" t="s">
        <v>11347</v>
      </c>
      <c r="P3731" t="s">
        <v>1303</v>
      </c>
      <c r="Q3731" t="s">
        <v>11348</v>
      </c>
      <c r="R3731" t="s">
        <v>1304</v>
      </c>
      <c r="S3731">
        <v>22400</v>
      </c>
      <c r="T3731" t="s">
        <v>32</v>
      </c>
      <c r="U3731" t="s">
        <v>33</v>
      </c>
      <c r="V3731" t="s">
        <v>644</v>
      </c>
      <c r="W3731" t="s">
        <v>52</v>
      </c>
      <c r="X3731" s="1">
        <v>45789</v>
      </c>
      <c r="Y3731" s="1">
        <v>45762</v>
      </c>
      <c r="Z3731" s="1"/>
      <c r="AA3731" t="s">
        <v>1212</v>
      </c>
      <c r="AB3731" s="1">
        <v>45775</v>
      </c>
      <c r="AC3731">
        <v>9</v>
      </c>
      <c r="AD3731" s="1">
        <v>45784</v>
      </c>
      <c r="AE3731" s="1">
        <v>45776</v>
      </c>
      <c r="AF3731" s="1">
        <v>45768</v>
      </c>
      <c r="AG3731" t="s">
        <v>293</v>
      </c>
      <c r="AI3731" t="s">
        <v>11790</v>
      </c>
      <c r="AJ3731">
        <v>1</v>
      </c>
      <c r="AK3731">
        <v>2</v>
      </c>
      <c r="AL3731" t="s">
        <v>146</v>
      </c>
      <c r="AM3731" t="s">
        <v>13515</v>
      </c>
      <c r="AN3731" t="s">
        <v>13516</v>
      </c>
      <c r="AQ3731" t="s">
        <v>13963</v>
      </c>
      <c r="AT3731">
        <v>1015</v>
      </c>
      <c r="AU3731" s="1">
        <v>45789</v>
      </c>
      <c r="AV3731" t="s">
        <v>17376</v>
      </c>
      <c r="AW3731" t="s">
        <v>55</v>
      </c>
      <c r="AY3731">
        <v>1015</v>
      </c>
      <c r="BA3731" t="s">
        <v>69</v>
      </c>
      <c r="BB3731" t="s">
        <v>63</v>
      </c>
      <c r="BC3731" s="1">
        <v>45772</v>
      </c>
      <c r="BD3731" t="s">
        <v>13965</v>
      </c>
      <c r="BE3731">
        <v>50400</v>
      </c>
      <c r="BI3731">
        <v>2</v>
      </c>
      <c r="BM3731">
        <v>22400</v>
      </c>
    </row>
    <row r="3732" spans="1:65" x14ac:dyDescent="0.3">
      <c r="A3732" t="s">
        <v>17323</v>
      </c>
      <c r="B3732" t="s">
        <v>13709</v>
      </c>
      <c r="C3732" t="s">
        <v>45</v>
      </c>
      <c r="D3732" t="s">
        <v>1298</v>
      </c>
      <c r="E3732">
        <v>202503</v>
      </c>
      <c r="G3732" t="s">
        <v>139</v>
      </c>
      <c r="H3732" s="1">
        <v>45735</v>
      </c>
      <c r="I3732" t="s">
        <v>1299</v>
      </c>
      <c r="J3732">
        <v>8</v>
      </c>
      <c r="K3732" t="s">
        <v>65</v>
      </c>
      <c r="L3732" t="s">
        <v>48</v>
      </c>
      <c r="M3732" t="s">
        <v>299</v>
      </c>
      <c r="N3732" t="s">
        <v>17324</v>
      </c>
      <c r="O3732" t="s">
        <v>11349</v>
      </c>
      <c r="P3732" t="s">
        <v>67</v>
      </c>
      <c r="Q3732" t="s">
        <v>11350</v>
      </c>
      <c r="R3732" t="s">
        <v>68</v>
      </c>
      <c r="S3732">
        <v>8750</v>
      </c>
      <c r="T3732" t="s">
        <v>32</v>
      </c>
      <c r="U3732" t="s">
        <v>33</v>
      </c>
      <c r="V3732" t="s">
        <v>678</v>
      </c>
      <c r="W3732" t="s">
        <v>60</v>
      </c>
      <c r="X3732" s="1">
        <v>45759</v>
      </c>
      <c r="Y3732" s="1">
        <v>45737</v>
      </c>
      <c r="Z3732" s="1"/>
      <c r="AA3732" t="s">
        <v>1212</v>
      </c>
      <c r="AB3732" s="1">
        <v>45745</v>
      </c>
      <c r="AC3732">
        <v>14</v>
      </c>
      <c r="AD3732" s="1">
        <v>45759</v>
      </c>
      <c r="AE3732" s="1">
        <v>45776</v>
      </c>
      <c r="AF3732" s="1">
        <v>45740</v>
      </c>
      <c r="AG3732" t="s">
        <v>293</v>
      </c>
      <c r="AI3732" t="s">
        <v>53</v>
      </c>
      <c r="AL3732" t="s">
        <v>320</v>
      </c>
      <c r="AM3732" t="s">
        <v>11214</v>
      </c>
      <c r="AN3732" t="s">
        <v>11351</v>
      </c>
      <c r="AQ3732" t="s">
        <v>594</v>
      </c>
      <c r="AR3732" t="s">
        <v>13977</v>
      </c>
      <c r="AS3732">
        <v>10233</v>
      </c>
      <c r="AT3732">
        <v>661</v>
      </c>
      <c r="AU3732" s="1">
        <v>45759</v>
      </c>
      <c r="AV3732" t="s">
        <v>17376</v>
      </c>
      <c r="AW3732" t="s">
        <v>321</v>
      </c>
      <c r="AZ3732">
        <v>661</v>
      </c>
      <c r="BA3732" t="s">
        <v>39</v>
      </c>
      <c r="BB3732" t="s">
        <v>63</v>
      </c>
      <c r="BC3732" s="1">
        <v>45749</v>
      </c>
      <c r="BD3732" t="s">
        <v>13965</v>
      </c>
      <c r="BE3732">
        <v>54250</v>
      </c>
      <c r="BM3732">
        <v>8750</v>
      </c>
    </row>
    <row r="3733" spans="1:65" x14ac:dyDescent="0.3">
      <c r="A3733" t="s">
        <v>17323</v>
      </c>
      <c r="B3733" t="s">
        <v>13709</v>
      </c>
      <c r="C3733" t="s">
        <v>45</v>
      </c>
      <c r="D3733" t="s">
        <v>56</v>
      </c>
      <c r="E3733">
        <v>202504</v>
      </c>
      <c r="G3733" t="s">
        <v>218</v>
      </c>
      <c r="H3733" s="1">
        <v>45742</v>
      </c>
      <c r="I3733" t="s">
        <v>1299</v>
      </c>
      <c r="J3733" t="s">
        <v>1318</v>
      </c>
      <c r="K3733" t="s">
        <v>1318</v>
      </c>
      <c r="L3733" t="s">
        <v>48</v>
      </c>
      <c r="M3733" t="s">
        <v>531</v>
      </c>
      <c r="N3733" t="s">
        <v>17324</v>
      </c>
      <c r="O3733" t="s">
        <v>11371</v>
      </c>
      <c r="P3733" t="s">
        <v>1740</v>
      </c>
      <c r="Q3733" t="s">
        <v>11372</v>
      </c>
      <c r="R3733" t="s">
        <v>1741</v>
      </c>
      <c r="S3733">
        <v>9072</v>
      </c>
      <c r="T3733" t="s">
        <v>32</v>
      </c>
      <c r="U3733" t="s">
        <v>33</v>
      </c>
      <c r="V3733" t="s">
        <v>493</v>
      </c>
      <c r="W3733" t="s">
        <v>464</v>
      </c>
      <c r="X3733" s="1">
        <v>45772</v>
      </c>
      <c r="Y3733" s="1">
        <v>45763</v>
      </c>
      <c r="Z3733" s="1"/>
      <c r="AA3733" t="s">
        <v>1212</v>
      </c>
      <c r="AB3733" s="1">
        <v>45760</v>
      </c>
      <c r="AC3733">
        <v>3</v>
      </c>
      <c r="AD3733" s="1">
        <v>45763</v>
      </c>
      <c r="AE3733" s="1">
        <v>45778</v>
      </c>
      <c r="AF3733" s="1">
        <v>45755</v>
      </c>
      <c r="AG3733" t="s">
        <v>293</v>
      </c>
      <c r="AI3733" t="s">
        <v>11787</v>
      </c>
      <c r="AJ3733">
        <v>1</v>
      </c>
      <c r="AK3733">
        <v>1</v>
      </c>
      <c r="AL3733" t="s">
        <v>320</v>
      </c>
      <c r="AM3733" t="s">
        <v>11373</v>
      </c>
      <c r="AN3733" t="s">
        <v>11374</v>
      </c>
      <c r="AQ3733" t="s">
        <v>13963</v>
      </c>
      <c r="AS3733">
        <v>0</v>
      </c>
      <c r="AT3733">
        <v>314</v>
      </c>
      <c r="AU3733" s="1">
        <v>45772</v>
      </c>
      <c r="AV3733" t="s">
        <v>17376</v>
      </c>
      <c r="AW3733" t="s">
        <v>101</v>
      </c>
      <c r="AY3733">
        <v>314</v>
      </c>
      <c r="BA3733" t="s">
        <v>69</v>
      </c>
      <c r="BB3733" t="s">
        <v>63</v>
      </c>
      <c r="BC3733" s="1">
        <v>45763</v>
      </c>
      <c r="BD3733" t="s">
        <v>13965</v>
      </c>
      <c r="BE3733">
        <v>50985</v>
      </c>
      <c r="BI3733">
        <v>1</v>
      </c>
      <c r="BM3733">
        <v>9072</v>
      </c>
    </row>
    <row r="3734" spans="1:65" x14ac:dyDescent="0.3">
      <c r="A3734" t="s">
        <v>17323</v>
      </c>
      <c r="B3734" t="s">
        <v>13709</v>
      </c>
      <c r="C3734" t="s">
        <v>199</v>
      </c>
      <c r="D3734" t="s">
        <v>1313</v>
      </c>
      <c r="E3734">
        <v>202504</v>
      </c>
      <c r="G3734" t="s">
        <v>189</v>
      </c>
      <c r="H3734" s="1">
        <v>45747</v>
      </c>
      <c r="I3734" t="s">
        <v>1299</v>
      </c>
      <c r="J3734">
        <v>8</v>
      </c>
      <c r="K3734" t="s">
        <v>75</v>
      </c>
      <c r="L3734" t="s">
        <v>28</v>
      </c>
      <c r="M3734" t="s">
        <v>200</v>
      </c>
      <c r="N3734" t="s">
        <v>17324</v>
      </c>
      <c r="O3734" t="s">
        <v>13517</v>
      </c>
      <c r="P3734" t="s">
        <v>1322</v>
      </c>
      <c r="Q3734" t="s">
        <v>13518</v>
      </c>
      <c r="R3734" t="s">
        <v>1323</v>
      </c>
      <c r="S3734">
        <v>12800</v>
      </c>
      <c r="T3734" t="s">
        <v>32</v>
      </c>
      <c r="U3734" t="s">
        <v>33</v>
      </c>
      <c r="V3734" t="s">
        <v>549</v>
      </c>
      <c r="W3734" t="s">
        <v>201</v>
      </c>
      <c r="X3734" s="1">
        <v>45833</v>
      </c>
      <c r="Y3734" s="1">
        <v>45756</v>
      </c>
      <c r="Z3734" s="1"/>
      <c r="AA3734" t="s">
        <v>1212</v>
      </c>
      <c r="AB3734" s="1">
        <v>45763</v>
      </c>
      <c r="AC3734">
        <v>48</v>
      </c>
      <c r="AD3734" s="1">
        <v>45811</v>
      </c>
      <c r="AE3734" s="1">
        <v>45781</v>
      </c>
      <c r="AF3734" s="1">
        <v>45757</v>
      </c>
      <c r="AG3734" t="s">
        <v>293</v>
      </c>
      <c r="AI3734" t="s">
        <v>11787</v>
      </c>
      <c r="AJ3734">
        <v>1</v>
      </c>
      <c r="AK3734">
        <v>1</v>
      </c>
      <c r="AL3734" t="s">
        <v>14792</v>
      </c>
      <c r="AM3734" t="s">
        <v>13519</v>
      </c>
      <c r="AN3734" t="s">
        <v>13520</v>
      </c>
      <c r="AQ3734" t="s">
        <v>594</v>
      </c>
      <c r="AR3734" t="s">
        <v>13977</v>
      </c>
      <c r="AS3734">
        <v>11773</v>
      </c>
      <c r="AT3734">
        <v>3030</v>
      </c>
      <c r="AU3734" s="1">
        <v>45833</v>
      </c>
      <c r="AV3734" t="s">
        <v>17391</v>
      </c>
      <c r="AW3734" t="s">
        <v>202</v>
      </c>
      <c r="AZ3734">
        <v>3030</v>
      </c>
      <c r="BA3734" t="s">
        <v>1324</v>
      </c>
      <c r="BB3734" t="s">
        <v>63</v>
      </c>
      <c r="BC3734" s="1">
        <v>45768</v>
      </c>
      <c r="BD3734" t="s">
        <v>1118</v>
      </c>
      <c r="BE3734">
        <v>562165</v>
      </c>
      <c r="BK3734">
        <v>1</v>
      </c>
      <c r="BM3734">
        <v>12800</v>
      </c>
    </row>
    <row r="3735" spans="1:65" x14ac:dyDescent="0.3">
      <c r="A3735" t="s">
        <v>17323</v>
      </c>
      <c r="B3735" t="s">
        <v>13709</v>
      </c>
      <c r="C3735" t="s">
        <v>194</v>
      </c>
      <c r="D3735" t="s">
        <v>56</v>
      </c>
      <c r="E3735">
        <v>202504</v>
      </c>
      <c r="G3735" t="s">
        <v>1445</v>
      </c>
      <c r="H3735" s="1">
        <v>45751</v>
      </c>
      <c r="I3735" t="s">
        <v>1299</v>
      </c>
      <c r="J3735" t="s">
        <v>1318</v>
      </c>
      <c r="K3735" t="s">
        <v>1318</v>
      </c>
      <c r="L3735" t="s">
        <v>28</v>
      </c>
      <c r="M3735" t="s">
        <v>195</v>
      </c>
      <c r="N3735" t="s">
        <v>17324</v>
      </c>
      <c r="O3735" t="s">
        <v>13525</v>
      </c>
      <c r="P3735" t="s">
        <v>13526</v>
      </c>
      <c r="Q3735" t="s">
        <v>13527</v>
      </c>
      <c r="R3735" t="s">
        <v>13528</v>
      </c>
      <c r="S3735">
        <v>20400</v>
      </c>
      <c r="T3735" t="s">
        <v>32</v>
      </c>
      <c r="U3735" t="s">
        <v>33</v>
      </c>
      <c r="V3735" t="s">
        <v>585</v>
      </c>
      <c r="W3735" t="s">
        <v>197</v>
      </c>
      <c r="X3735" s="1">
        <v>45797</v>
      </c>
      <c r="Y3735" s="1">
        <v>45765</v>
      </c>
      <c r="Z3735" s="1"/>
      <c r="AA3735" t="s">
        <v>1212</v>
      </c>
      <c r="AB3735" s="1">
        <v>45768</v>
      </c>
      <c r="AC3735">
        <v>38</v>
      </c>
      <c r="AD3735" s="1">
        <v>45806</v>
      </c>
      <c r="AE3735" s="1">
        <v>45778</v>
      </c>
      <c r="AF3735" s="1">
        <v>45764</v>
      </c>
      <c r="AG3735" t="s">
        <v>293</v>
      </c>
      <c r="AI3735" t="s">
        <v>11790</v>
      </c>
      <c r="AJ3735">
        <v>1</v>
      </c>
      <c r="AK3735">
        <v>2</v>
      </c>
      <c r="AL3735" t="s">
        <v>1365</v>
      </c>
      <c r="AM3735" t="s">
        <v>13529</v>
      </c>
      <c r="AN3735" t="s">
        <v>13530</v>
      </c>
      <c r="AQ3735" t="s">
        <v>594</v>
      </c>
      <c r="AR3735" t="s">
        <v>13977</v>
      </c>
      <c r="AS3735">
        <v>7140</v>
      </c>
      <c r="AT3735">
        <v>2730</v>
      </c>
      <c r="AU3735" s="1">
        <v>45797</v>
      </c>
      <c r="AV3735" t="s">
        <v>17391</v>
      </c>
      <c r="AW3735" t="s">
        <v>198</v>
      </c>
      <c r="AZ3735">
        <v>2730</v>
      </c>
      <c r="BA3735" t="s">
        <v>1324</v>
      </c>
      <c r="BB3735" t="s">
        <v>63</v>
      </c>
      <c r="BC3735" s="1">
        <v>45765</v>
      </c>
      <c r="BD3735" t="s">
        <v>13965</v>
      </c>
      <c r="BE3735">
        <v>84048</v>
      </c>
      <c r="BK3735">
        <v>2</v>
      </c>
      <c r="BM3735">
        <v>20400</v>
      </c>
    </row>
    <row r="3736" spans="1:65" x14ac:dyDescent="0.3">
      <c r="A3736" t="s">
        <v>17323</v>
      </c>
      <c r="B3736" t="s">
        <v>13709</v>
      </c>
      <c r="C3736" t="s">
        <v>45</v>
      </c>
      <c r="D3736" t="s">
        <v>56</v>
      </c>
      <c r="E3736">
        <v>202504</v>
      </c>
      <c r="G3736" t="s">
        <v>218</v>
      </c>
      <c r="H3736" s="1">
        <v>45747</v>
      </c>
      <c r="I3736" t="s">
        <v>1299</v>
      </c>
      <c r="J3736" t="s">
        <v>1318</v>
      </c>
      <c r="K3736" t="s">
        <v>1318</v>
      </c>
      <c r="L3736" t="s">
        <v>48</v>
      </c>
      <c r="M3736" t="s">
        <v>1434</v>
      </c>
      <c r="N3736" t="s">
        <v>17324</v>
      </c>
      <c r="O3736" t="s">
        <v>13535</v>
      </c>
      <c r="P3736" t="s">
        <v>1740</v>
      </c>
      <c r="Q3736" t="s">
        <v>13536</v>
      </c>
      <c r="R3736" t="s">
        <v>1741</v>
      </c>
      <c r="S3736">
        <v>9072</v>
      </c>
      <c r="T3736" t="s">
        <v>32</v>
      </c>
      <c r="U3736" t="s">
        <v>33</v>
      </c>
      <c r="V3736" t="s">
        <v>493</v>
      </c>
      <c r="W3736" t="s">
        <v>464</v>
      </c>
      <c r="X3736" s="1">
        <v>45778</v>
      </c>
      <c r="Y3736" s="1">
        <v>45769</v>
      </c>
      <c r="Z3736" s="1"/>
      <c r="AA3736" t="s">
        <v>1212</v>
      </c>
      <c r="AB3736" s="1">
        <v>45760</v>
      </c>
      <c r="AC3736">
        <v>3</v>
      </c>
      <c r="AD3736" s="1">
        <v>45763</v>
      </c>
      <c r="AE3736" s="1">
        <v>45769</v>
      </c>
      <c r="AF3736" s="1">
        <v>45755</v>
      </c>
      <c r="AG3736" t="s">
        <v>293</v>
      </c>
      <c r="AI3736" t="s">
        <v>11787</v>
      </c>
      <c r="AJ3736">
        <v>1</v>
      </c>
      <c r="AK3736">
        <v>1</v>
      </c>
      <c r="AL3736" t="s">
        <v>320</v>
      </c>
      <c r="AM3736" t="s">
        <v>11373</v>
      </c>
      <c r="AN3736" t="s">
        <v>13537</v>
      </c>
      <c r="AQ3736" t="s">
        <v>13963</v>
      </c>
      <c r="AS3736">
        <v>0</v>
      </c>
      <c r="AT3736">
        <v>314</v>
      </c>
      <c r="AU3736" s="1">
        <v>45778</v>
      </c>
      <c r="AV3736" t="s">
        <v>17376</v>
      </c>
      <c r="AW3736" t="s">
        <v>101</v>
      </c>
      <c r="AY3736">
        <v>314</v>
      </c>
      <c r="BA3736" t="s">
        <v>69</v>
      </c>
      <c r="BB3736" t="s">
        <v>63</v>
      </c>
      <c r="BC3736" s="1">
        <v>45769</v>
      </c>
      <c r="BD3736" t="s">
        <v>13965</v>
      </c>
      <c r="BE3736">
        <v>50985</v>
      </c>
      <c r="BI3736">
        <v>1</v>
      </c>
      <c r="BM3736">
        <v>9072</v>
      </c>
    </row>
    <row r="3737" spans="1:65" x14ac:dyDescent="0.3">
      <c r="A3737" t="s">
        <v>17323</v>
      </c>
      <c r="B3737" t="s">
        <v>13709</v>
      </c>
      <c r="C3737" t="s">
        <v>45</v>
      </c>
      <c r="D3737" t="s">
        <v>56</v>
      </c>
      <c r="E3737">
        <v>202504</v>
      </c>
      <c r="G3737" t="s">
        <v>128</v>
      </c>
      <c r="H3737" s="1">
        <v>45749</v>
      </c>
      <c r="I3737" t="s">
        <v>1299</v>
      </c>
      <c r="J3737" t="s">
        <v>1318</v>
      </c>
      <c r="K3737" t="s">
        <v>1318</v>
      </c>
      <c r="L3737" t="s">
        <v>48</v>
      </c>
      <c r="M3737" t="s">
        <v>266</v>
      </c>
      <c r="N3737" t="s">
        <v>17324</v>
      </c>
      <c r="O3737" t="s">
        <v>13548</v>
      </c>
      <c r="P3737" t="s">
        <v>2499</v>
      </c>
      <c r="Q3737" t="s">
        <v>13549</v>
      </c>
      <c r="R3737" t="s">
        <v>2500</v>
      </c>
      <c r="S3737">
        <v>1224</v>
      </c>
      <c r="T3737" t="s">
        <v>32</v>
      </c>
      <c r="U3737" t="s">
        <v>33</v>
      </c>
      <c r="V3737" t="s">
        <v>520</v>
      </c>
      <c r="W3737" t="s">
        <v>13974</v>
      </c>
      <c r="X3737" s="1">
        <v>45783</v>
      </c>
      <c r="Y3737" s="1">
        <v>45769</v>
      </c>
      <c r="Z3737" s="1"/>
      <c r="AA3737" t="s">
        <v>1212</v>
      </c>
      <c r="AB3737" s="1">
        <v>45776</v>
      </c>
      <c r="AC3737">
        <v>4</v>
      </c>
      <c r="AD3737" s="1">
        <v>45780</v>
      </c>
      <c r="AE3737" s="1">
        <v>45777</v>
      </c>
      <c r="AF3737" s="1">
        <v>45769</v>
      </c>
      <c r="AG3737" t="s">
        <v>293</v>
      </c>
      <c r="AI3737" t="s">
        <v>53</v>
      </c>
      <c r="AL3737" t="s">
        <v>1365</v>
      </c>
      <c r="AM3737" t="s">
        <v>13550</v>
      </c>
      <c r="AN3737" t="s">
        <v>13551</v>
      </c>
      <c r="AQ3737" t="s">
        <v>594</v>
      </c>
      <c r="AR3737" t="s">
        <v>13977</v>
      </c>
      <c r="AS3737">
        <v>4119</v>
      </c>
      <c r="AT3737">
        <v>225</v>
      </c>
      <c r="AU3737" s="1">
        <v>45783</v>
      </c>
      <c r="AV3737" t="s">
        <v>17376</v>
      </c>
      <c r="AW3737" t="s">
        <v>269</v>
      </c>
      <c r="AZ3737">
        <v>225</v>
      </c>
      <c r="BA3737" t="s">
        <v>69</v>
      </c>
      <c r="BB3737" t="s">
        <v>63</v>
      </c>
      <c r="BC3737" s="1">
        <v>45769</v>
      </c>
      <c r="BD3737" t="s">
        <v>13965</v>
      </c>
      <c r="BE3737">
        <v>7647</v>
      </c>
      <c r="BM3737">
        <v>1224</v>
      </c>
    </row>
    <row r="3738" spans="1:65" x14ac:dyDescent="0.3">
      <c r="A3738" t="s">
        <v>17323</v>
      </c>
      <c r="B3738" t="s">
        <v>13709</v>
      </c>
      <c r="C3738" t="s">
        <v>45</v>
      </c>
      <c r="D3738" t="s">
        <v>56</v>
      </c>
      <c r="E3738">
        <v>202504</v>
      </c>
      <c r="G3738" t="s">
        <v>128</v>
      </c>
      <c r="H3738" s="1">
        <v>45749</v>
      </c>
      <c r="I3738" t="s">
        <v>1299</v>
      </c>
      <c r="J3738" t="s">
        <v>1318</v>
      </c>
      <c r="K3738" t="s">
        <v>1318</v>
      </c>
      <c r="L3738" t="s">
        <v>48</v>
      </c>
      <c r="M3738" t="s">
        <v>266</v>
      </c>
      <c r="N3738" t="s">
        <v>17324</v>
      </c>
      <c r="O3738" t="s">
        <v>13548</v>
      </c>
      <c r="P3738" t="s">
        <v>1320</v>
      </c>
      <c r="Q3738" t="s">
        <v>13552</v>
      </c>
      <c r="R3738" t="s">
        <v>1321</v>
      </c>
      <c r="S3738">
        <v>50</v>
      </c>
      <c r="T3738" t="s">
        <v>32</v>
      </c>
      <c r="U3738" t="s">
        <v>33</v>
      </c>
      <c r="V3738" t="s">
        <v>520</v>
      </c>
      <c r="W3738" t="s">
        <v>13974</v>
      </c>
      <c r="X3738" s="1">
        <v>45783</v>
      </c>
      <c r="Y3738" s="1">
        <v>45769</v>
      </c>
      <c r="Z3738" s="1"/>
      <c r="AA3738" t="s">
        <v>1212</v>
      </c>
      <c r="AB3738" s="1">
        <v>45776</v>
      </c>
      <c r="AC3738">
        <v>4</v>
      </c>
      <c r="AD3738" s="1">
        <v>45780</v>
      </c>
      <c r="AE3738" s="1">
        <v>45776</v>
      </c>
      <c r="AF3738" s="1">
        <v>45769</v>
      </c>
      <c r="AG3738" t="s">
        <v>293</v>
      </c>
      <c r="AI3738" t="s">
        <v>53</v>
      </c>
      <c r="AL3738" t="s">
        <v>1365</v>
      </c>
      <c r="AM3738" t="s">
        <v>13550</v>
      </c>
      <c r="AN3738" t="s">
        <v>13551</v>
      </c>
      <c r="AQ3738" t="s">
        <v>594</v>
      </c>
      <c r="AR3738" t="s">
        <v>13977</v>
      </c>
      <c r="AS3738">
        <v>0</v>
      </c>
      <c r="AT3738">
        <v>0</v>
      </c>
      <c r="AU3738" s="1">
        <v>45783</v>
      </c>
      <c r="AV3738" t="s">
        <v>17376</v>
      </c>
      <c r="AW3738" t="s">
        <v>269</v>
      </c>
      <c r="AZ3738">
        <v>0</v>
      </c>
      <c r="BA3738" t="s">
        <v>69</v>
      </c>
      <c r="BB3738" t="s">
        <v>63</v>
      </c>
      <c r="BC3738" s="1">
        <v>45769</v>
      </c>
      <c r="BD3738" t="s">
        <v>13965</v>
      </c>
      <c r="BE3738">
        <v>7647</v>
      </c>
      <c r="BM3738">
        <v>50</v>
      </c>
    </row>
    <row r="3739" spans="1:65" x14ac:dyDescent="0.3">
      <c r="A3739" t="s">
        <v>17323</v>
      </c>
      <c r="B3739" t="s">
        <v>13709</v>
      </c>
      <c r="C3739" t="s">
        <v>106</v>
      </c>
      <c r="D3739" t="s">
        <v>56</v>
      </c>
      <c r="E3739">
        <v>202504</v>
      </c>
      <c r="G3739" t="s">
        <v>1971</v>
      </c>
      <c r="H3739" s="1">
        <v>45751</v>
      </c>
      <c r="I3739" t="s">
        <v>1299</v>
      </c>
      <c r="J3739" t="s">
        <v>1318</v>
      </c>
      <c r="K3739" t="s">
        <v>1318</v>
      </c>
      <c r="L3739" t="s">
        <v>48</v>
      </c>
      <c r="M3739" t="s">
        <v>13555</v>
      </c>
      <c r="N3739" t="s">
        <v>17324</v>
      </c>
      <c r="O3739" t="s">
        <v>13556</v>
      </c>
      <c r="P3739" t="s">
        <v>1431</v>
      </c>
      <c r="Q3739" t="s">
        <v>13557</v>
      </c>
      <c r="R3739" t="s">
        <v>1432</v>
      </c>
      <c r="S3739">
        <v>20000</v>
      </c>
      <c r="T3739" t="s">
        <v>32</v>
      </c>
      <c r="U3739" t="s">
        <v>33</v>
      </c>
      <c r="V3739" t="s">
        <v>683</v>
      </c>
      <c r="W3739" t="s">
        <v>13558</v>
      </c>
      <c r="X3739" s="1">
        <v>45787</v>
      </c>
      <c r="Y3739" s="1">
        <v>45798</v>
      </c>
      <c r="Z3739" s="1"/>
      <c r="AA3739" t="s">
        <v>1212</v>
      </c>
      <c r="AB3739" s="1">
        <v>45778</v>
      </c>
      <c r="AC3739">
        <v>70</v>
      </c>
      <c r="AD3739" s="1">
        <v>45848</v>
      </c>
      <c r="AE3739" s="1">
        <v>45776</v>
      </c>
      <c r="AF3739" s="1">
        <v>45772</v>
      </c>
      <c r="AG3739" t="s">
        <v>293</v>
      </c>
      <c r="AI3739" t="s">
        <v>11787</v>
      </c>
      <c r="AJ3739">
        <v>1</v>
      </c>
      <c r="AK3739">
        <v>1</v>
      </c>
      <c r="AL3739" t="s">
        <v>146</v>
      </c>
      <c r="AM3739" t="s">
        <v>13559</v>
      </c>
      <c r="AN3739" t="s">
        <v>13560</v>
      </c>
      <c r="AQ3739" t="s">
        <v>13963</v>
      </c>
      <c r="AS3739">
        <v>0</v>
      </c>
      <c r="AT3739">
        <v>2220</v>
      </c>
      <c r="AU3739" s="1">
        <v>45787</v>
      </c>
      <c r="AV3739" t="s">
        <v>17376</v>
      </c>
      <c r="AW3739" t="s">
        <v>13561</v>
      </c>
      <c r="AY3739">
        <v>2220</v>
      </c>
      <c r="BA3739" t="s">
        <v>39</v>
      </c>
      <c r="BB3739" t="s">
        <v>63</v>
      </c>
      <c r="BC3739" s="1">
        <v>45798</v>
      </c>
      <c r="BD3739" t="s">
        <v>13965</v>
      </c>
      <c r="BE3739">
        <v>20400</v>
      </c>
      <c r="BI3739">
        <v>1</v>
      </c>
      <c r="BM3739">
        <v>20000</v>
      </c>
    </row>
    <row r="3740" spans="1:65" x14ac:dyDescent="0.3">
      <c r="A3740" t="s">
        <v>17323</v>
      </c>
      <c r="B3740" t="s">
        <v>13709</v>
      </c>
      <c r="C3740" t="s">
        <v>45</v>
      </c>
      <c r="D3740" t="s">
        <v>56</v>
      </c>
      <c r="E3740">
        <v>202504</v>
      </c>
      <c r="G3740" t="s">
        <v>1388</v>
      </c>
      <c r="H3740" s="1">
        <v>45754</v>
      </c>
      <c r="I3740" t="s">
        <v>1299</v>
      </c>
      <c r="J3740" t="s">
        <v>1318</v>
      </c>
      <c r="K3740" t="s">
        <v>1318</v>
      </c>
      <c r="L3740" t="s">
        <v>28</v>
      </c>
      <c r="M3740" t="s">
        <v>1332</v>
      </c>
      <c r="N3740" t="s">
        <v>17324</v>
      </c>
      <c r="O3740" t="s">
        <v>13562</v>
      </c>
      <c r="P3740" t="s">
        <v>8979</v>
      </c>
      <c r="Q3740" t="s">
        <v>13563</v>
      </c>
      <c r="R3740" t="s">
        <v>8981</v>
      </c>
      <c r="S3740">
        <v>1360</v>
      </c>
      <c r="T3740" t="s">
        <v>32</v>
      </c>
      <c r="U3740" t="s">
        <v>33</v>
      </c>
      <c r="V3740" t="s">
        <v>575</v>
      </c>
      <c r="W3740" t="s">
        <v>575</v>
      </c>
      <c r="X3740" s="1">
        <v>45790</v>
      </c>
      <c r="Y3740" s="1">
        <v>45772</v>
      </c>
      <c r="Z3740" s="1"/>
      <c r="AA3740" t="s">
        <v>1212</v>
      </c>
      <c r="AB3740" s="1">
        <v>45781</v>
      </c>
      <c r="AC3740">
        <v>10</v>
      </c>
      <c r="AD3740" s="1">
        <v>45791</v>
      </c>
      <c r="AE3740" s="1">
        <v>45776</v>
      </c>
      <c r="AF3740" s="1">
        <v>45774</v>
      </c>
      <c r="AG3740" t="s">
        <v>293</v>
      </c>
      <c r="AI3740" t="s">
        <v>53</v>
      </c>
      <c r="AL3740" t="s">
        <v>415</v>
      </c>
      <c r="AM3740" t="s">
        <v>13564</v>
      </c>
      <c r="AN3740" t="s">
        <v>13565</v>
      </c>
      <c r="AQ3740" t="s">
        <v>594</v>
      </c>
      <c r="AR3740" t="s">
        <v>13977</v>
      </c>
      <c r="AS3740">
        <v>2668</v>
      </c>
      <c r="AT3740">
        <v>1</v>
      </c>
      <c r="AU3740" s="1">
        <v>45790</v>
      </c>
      <c r="AV3740" t="s">
        <v>17391</v>
      </c>
      <c r="AW3740" t="s">
        <v>127</v>
      </c>
      <c r="AZ3740">
        <v>1</v>
      </c>
      <c r="BA3740" t="s">
        <v>1324</v>
      </c>
      <c r="BB3740" t="s">
        <v>63</v>
      </c>
      <c r="BC3740" s="1">
        <v>45772</v>
      </c>
      <c r="BD3740" t="s">
        <v>1118</v>
      </c>
      <c r="BE3740">
        <v>14327</v>
      </c>
      <c r="BM3740">
        <v>1360</v>
      </c>
    </row>
    <row r="3741" spans="1:65" x14ac:dyDescent="0.3">
      <c r="A3741" t="s">
        <v>17323</v>
      </c>
      <c r="B3741" t="s">
        <v>13709</v>
      </c>
      <c r="C3741" t="s">
        <v>45</v>
      </c>
      <c r="D3741" t="s">
        <v>1313</v>
      </c>
      <c r="E3741">
        <v>202504</v>
      </c>
      <c r="G3741" t="s">
        <v>2158</v>
      </c>
      <c r="H3741" s="1">
        <v>45755</v>
      </c>
      <c r="I3741" t="s">
        <v>1299</v>
      </c>
      <c r="J3741">
        <v>8</v>
      </c>
      <c r="K3741" t="s">
        <v>80</v>
      </c>
      <c r="L3741" t="s">
        <v>28</v>
      </c>
      <c r="M3741" t="s">
        <v>1332</v>
      </c>
      <c r="N3741" t="s">
        <v>17324</v>
      </c>
      <c r="O3741" t="s">
        <v>13573</v>
      </c>
      <c r="P3741" t="s">
        <v>1333</v>
      </c>
      <c r="Q3741" t="s">
        <v>13574</v>
      </c>
      <c r="R3741" t="s">
        <v>1334</v>
      </c>
      <c r="S3741">
        <v>1920</v>
      </c>
      <c r="T3741" t="s">
        <v>32</v>
      </c>
      <c r="U3741" t="s">
        <v>33</v>
      </c>
      <c r="V3741" t="s">
        <v>575</v>
      </c>
      <c r="W3741" t="s">
        <v>575</v>
      </c>
      <c r="X3741" s="1">
        <v>45797</v>
      </c>
      <c r="Y3741" s="1">
        <v>45768</v>
      </c>
      <c r="Z3741" s="1"/>
      <c r="AA3741" t="s">
        <v>1212</v>
      </c>
      <c r="AB3741" s="1">
        <v>45778</v>
      </c>
      <c r="AC3741">
        <v>10</v>
      </c>
      <c r="AD3741" s="1">
        <v>45788</v>
      </c>
      <c r="AE3741" s="1">
        <v>45781</v>
      </c>
      <c r="AF3741" s="1">
        <v>45765</v>
      </c>
      <c r="AG3741" t="s">
        <v>293</v>
      </c>
      <c r="AI3741" t="s">
        <v>53</v>
      </c>
      <c r="AL3741" t="s">
        <v>320</v>
      </c>
      <c r="AM3741" t="s">
        <v>13575</v>
      </c>
      <c r="AN3741" t="s">
        <v>13576</v>
      </c>
      <c r="AQ3741" t="s">
        <v>594</v>
      </c>
      <c r="AR3741" t="s">
        <v>13977</v>
      </c>
      <c r="AS3741">
        <v>5425</v>
      </c>
      <c r="AT3741">
        <v>117</v>
      </c>
      <c r="AU3741" s="1">
        <v>45797</v>
      </c>
      <c r="AV3741" t="s">
        <v>17391</v>
      </c>
      <c r="AW3741" t="s">
        <v>127</v>
      </c>
      <c r="AZ3741">
        <v>117</v>
      </c>
      <c r="BA3741" t="s">
        <v>1324</v>
      </c>
      <c r="BB3741" t="s">
        <v>63</v>
      </c>
      <c r="BC3741" s="1">
        <v>45777</v>
      </c>
      <c r="BD3741" t="s">
        <v>1118</v>
      </c>
      <c r="BE3741">
        <v>38674</v>
      </c>
      <c r="BM3741">
        <v>1920</v>
      </c>
    </row>
    <row r="3742" spans="1:65" x14ac:dyDescent="0.3">
      <c r="A3742" t="s">
        <v>17323</v>
      </c>
      <c r="B3742" t="s">
        <v>13709</v>
      </c>
      <c r="C3742" t="s">
        <v>578</v>
      </c>
      <c r="D3742" t="s">
        <v>1298</v>
      </c>
      <c r="E3742">
        <v>202504</v>
      </c>
      <c r="G3742" t="s">
        <v>64</v>
      </c>
      <c r="H3742" s="1">
        <v>45756</v>
      </c>
      <c r="I3742" t="s">
        <v>1299</v>
      </c>
      <c r="J3742">
        <v>4.0999999999999996</v>
      </c>
      <c r="K3742" t="s">
        <v>191</v>
      </c>
      <c r="L3742" t="s">
        <v>28</v>
      </c>
      <c r="M3742" t="s">
        <v>29</v>
      </c>
      <c r="N3742" t="s">
        <v>17324</v>
      </c>
      <c r="O3742" t="s">
        <v>13577</v>
      </c>
      <c r="P3742" t="s">
        <v>1303</v>
      </c>
      <c r="Q3742" t="s">
        <v>13578</v>
      </c>
      <c r="R3742" t="s">
        <v>1304</v>
      </c>
      <c r="S3742">
        <v>14000</v>
      </c>
      <c r="T3742" t="s">
        <v>32</v>
      </c>
      <c r="U3742" t="s">
        <v>33</v>
      </c>
      <c r="V3742" t="s">
        <v>433</v>
      </c>
      <c r="W3742" t="s">
        <v>23</v>
      </c>
      <c r="X3742" s="1">
        <v>45794</v>
      </c>
      <c r="Y3742" s="1">
        <v>45757</v>
      </c>
      <c r="Z3742" s="1"/>
      <c r="AA3742" t="s">
        <v>1212</v>
      </c>
      <c r="AB3742" s="1">
        <v>45769</v>
      </c>
      <c r="AC3742">
        <v>26</v>
      </c>
      <c r="AD3742" s="1">
        <v>45795</v>
      </c>
      <c r="AE3742" s="1">
        <v>45781</v>
      </c>
      <c r="AF3742" s="1">
        <v>45764</v>
      </c>
      <c r="AG3742" t="s">
        <v>293</v>
      </c>
      <c r="AI3742" t="s">
        <v>11787</v>
      </c>
      <c r="AJ3742">
        <v>1</v>
      </c>
      <c r="AK3742">
        <v>1</v>
      </c>
      <c r="AL3742" t="s">
        <v>146</v>
      </c>
      <c r="AM3742" t="s">
        <v>12894</v>
      </c>
      <c r="AN3742" t="s">
        <v>13579</v>
      </c>
      <c r="AQ3742" t="s">
        <v>13963</v>
      </c>
      <c r="AS3742">
        <v>0</v>
      </c>
      <c r="AT3742">
        <v>1140</v>
      </c>
      <c r="AU3742" s="1">
        <v>45794</v>
      </c>
      <c r="AV3742" t="s">
        <v>17391</v>
      </c>
      <c r="AW3742" t="s">
        <v>38</v>
      </c>
      <c r="AY3742">
        <v>1140</v>
      </c>
      <c r="BA3742" t="s">
        <v>69</v>
      </c>
      <c r="BB3742" t="s">
        <v>63</v>
      </c>
      <c r="BC3742" s="1">
        <v>45769</v>
      </c>
      <c r="BD3742" t="s">
        <v>13965</v>
      </c>
      <c r="BE3742">
        <v>27759</v>
      </c>
      <c r="BI3742">
        <v>1</v>
      </c>
      <c r="BM3742">
        <v>14000</v>
      </c>
    </row>
    <row r="3743" spans="1:65" x14ac:dyDescent="0.3">
      <c r="A3743" t="s">
        <v>17323</v>
      </c>
      <c r="B3743" t="s">
        <v>13709</v>
      </c>
      <c r="C3743" t="s">
        <v>578</v>
      </c>
      <c r="D3743" t="s">
        <v>56</v>
      </c>
      <c r="E3743">
        <v>202504</v>
      </c>
      <c r="G3743" t="s">
        <v>2158</v>
      </c>
      <c r="H3743" s="1">
        <v>45756</v>
      </c>
      <c r="I3743" t="s">
        <v>1299</v>
      </c>
      <c r="J3743">
        <v>9</v>
      </c>
      <c r="K3743" t="s">
        <v>41</v>
      </c>
      <c r="L3743" t="s">
        <v>28</v>
      </c>
      <c r="M3743" t="s">
        <v>29</v>
      </c>
      <c r="N3743" t="s">
        <v>17324</v>
      </c>
      <c r="O3743" t="s">
        <v>13582</v>
      </c>
      <c r="P3743" t="s">
        <v>1335</v>
      </c>
      <c r="Q3743" t="s">
        <v>13583</v>
      </c>
      <c r="R3743" t="s">
        <v>1336</v>
      </c>
      <c r="S3743">
        <v>22230</v>
      </c>
      <c r="T3743" t="s">
        <v>32</v>
      </c>
      <c r="U3743" t="s">
        <v>33</v>
      </c>
      <c r="V3743" t="s">
        <v>433</v>
      </c>
      <c r="W3743" t="s">
        <v>23</v>
      </c>
      <c r="X3743" s="1">
        <v>45789</v>
      </c>
      <c r="Y3743" s="1">
        <v>45757</v>
      </c>
      <c r="Z3743" s="1"/>
      <c r="AA3743" t="s">
        <v>1212</v>
      </c>
      <c r="AB3743" s="1">
        <v>45777</v>
      </c>
      <c r="AC3743">
        <v>26</v>
      </c>
      <c r="AD3743" s="1">
        <v>45803</v>
      </c>
      <c r="AE3743" s="1">
        <v>45780</v>
      </c>
      <c r="AF3743" s="1">
        <v>45768</v>
      </c>
      <c r="AG3743" t="s">
        <v>293</v>
      </c>
      <c r="AI3743" t="s">
        <v>11790</v>
      </c>
      <c r="AJ3743">
        <v>1</v>
      </c>
      <c r="AK3743">
        <v>2</v>
      </c>
      <c r="AL3743" t="s">
        <v>437</v>
      </c>
      <c r="AM3743" t="s">
        <v>13584</v>
      </c>
      <c r="AN3743" t="s">
        <v>13585</v>
      </c>
      <c r="AQ3743" t="s">
        <v>594</v>
      </c>
      <c r="AR3743" t="s">
        <v>14873</v>
      </c>
      <c r="AS3743">
        <v>13628</v>
      </c>
      <c r="AT3743">
        <v>3080</v>
      </c>
      <c r="AU3743" s="1">
        <v>45789</v>
      </c>
      <c r="AV3743" t="s">
        <v>17391</v>
      </c>
      <c r="AW3743" t="s">
        <v>38</v>
      </c>
      <c r="AY3743">
        <v>1645</v>
      </c>
      <c r="AZ3743">
        <v>3080</v>
      </c>
      <c r="BA3743" t="s">
        <v>422</v>
      </c>
      <c r="BB3743" t="s">
        <v>63</v>
      </c>
      <c r="BC3743" s="1">
        <v>45769</v>
      </c>
      <c r="BD3743" t="s">
        <v>13965</v>
      </c>
      <c r="BE3743">
        <v>52240</v>
      </c>
      <c r="BK3743">
        <v>2</v>
      </c>
      <c r="BM3743">
        <v>22230</v>
      </c>
    </row>
    <row r="3744" spans="1:65" x14ac:dyDescent="0.3">
      <c r="A3744" t="s">
        <v>17323</v>
      </c>
      <c r="B3744" t="s">
        <v>13709</v>
      </c>
      <c r="C3744" t="s">
        <v>578</v>
      </c>
      <c r="D3744" t="s">
        <v>56</v>
      </c>
      <c r="E3744">
        <v>202504</v>
      </c>
      <c r="G3744" t="s">
        <v>13586</v>
      </c>
      <c r="H3744" s="1">
        <v>45757</v>
      </c>
      <c r="I3744" t="s">
        <v>1299</v>
      </c>
      <c r="J3744" t="s">
        <v>1318</v>
      </c>
      <c r="K3744" t="s">
        <v>1318</v>
      </c>
      <c r="L3744" t="s">
        <v>28</v>
      </c>
      <c r="M3744" t="s">
        <v>29</v>
      </c>
      <c r="N3744" t="s">
        <v>17324</v>
      </c>
      <c r="O3744" t="s">
        <v>13587</v>
      </c>
      <c r="P3744" t="s">
        <v>1320</v>
      </c>
      <c r="Q3744" t="s">
        <v>13588</v>
      </c>
      <c r="R3744" t="s">
        <v>1321</v>
      </c>
      <c r="S3744">
        <v>500</v>
      </c>
      <c r="T3744" t="s">
        <v>32</v>
      </c>
      <c r="U3744" t="s">
        <v>33</v>
      </c>
      <c r="V3744" t="s">
        <v>433</v>
      </c>
      <c r="W3744" t="s">
        <v>23</v>
      </c>
      <c r="X3744" s="1">
        <v>45802</v>
      </c>
      <c r="Y3744" s="1">
        <v>45765</v>
      </c>
      <c r="Z3744" s="1"/>
      <c r="AA3744" t="s">
        <v>1212</v>
      </c>
      <c r="AB3744" s="1">
        <v>45776</v>
      </c>
      <c r="AC3744">
        <v>20</v>
      </c>
      <c r="AD3744" s="1">
        <v>45796</v>
      </c>
      <c r="AE3744" s="1">
        <v>45776</v>
      </c>
      <c r="AF3744" s="1">
        <v>45768</v>
      </c>
      <c r="AG3744" t="s">
        <v>293</v>
      </c>
      <c r="AI3744" t="s">
        <v>53</v>
      </c>
      <c r="AL3744" t="s">
        <v>369</v>
      </c>
      <c r="AM3744" t="s">
        <v>13589</v>
      </c>
      <c r="AN3744" t="s">
        <v>13590</v>
      </c>
      <c r="AQ3744" t="s">
        <v>594</v>
      </c>
      <c r="AR3744" t="s">
        <v>13977</v>
      </c>
      <c r="AS3744">
        <v>917</v>
      </c>
      <c r="AT3744">
        <v>1</v>
      </c>
      <c r="AU3744" s="1">
        <v>45802</v>
      </c>
      <c r="AV3744" t="s">
        <v>17391</v>
      </c>
      <c r="AW3744" t="s">
        <v>38</v>
      </c>
      <c r="AZ3744">
        <v>1</v>
      </c>
      <c r="BA3744" t="s">
        <v>69</v>
      </c>
      <c r="BB3744" t="s">
        <v>63</v>
      </c>
      <c r="BC3744" s="1">
        <v>45765</v>
      </c>
      <c r="BD3744" t="s">
        <v>13965</v>
      </c>
      <c r="BE3744">
        <v>3286</v>
      </c>
      <c r="BM3744">
        <v>500</v>
      </c>
    </row>
    <row r="3745" spans="1:66" x14ac:dyDescent="0.3">
      <c r="A3745" t="s">
        <v>17323</v>
      </c>
      <c r="B3745" t="s">
        <v>13709</v>
      </c>
      <c r="C3745" t="s">
        <v>578</v>
      </c>
      <c r="D3745" t="s">
        <v>1313</v>
      </c>
      <c r="E3745">
        <v>202504</v>
      </c>
      <c r="G3745" t="s">
        <v>246</v>
      </c>
      <c r="H3745" s="1">
        <v>45758</v>
      </c>
      <c r="I3745" t="s">
        <v>1299</v>
      </c>
      <c r="J3745">
        <v>8</v>
      </c>
      <c r="K3745" t="s">
        <v>75</v>
      </c>
      <c r="L3745" t="s">
        <v>48</v>
      </c>
      <c r="M3745" t="s">
        <v>612</v>
      </c>
      <c r="N3745" t="s">
        <v>17324</v>
      </c>
      <c r="O3745" t="s">
        <v>13598</v>
      </c>
      <c r="P3745" t="s">
        <v>1322</v>
      </c>
      <c r="Q3745" t="s">
        <v>13599</v>
      </c>
      <c r="R3745" t="s">
        <v>1323</v>
      </c>
      <c r="S3745">
        <v>1920</v>
      </c>
      <c r="T3745" t="s">
        <v>32</v>
      </c>
      <c r="U3745" t="s">
        <v>33</v>
      </c>
      <c r="V3745" t="s">
        <v>433</v>
      </c>
      <c r="W3745" t="s">
        <v>23</v>
      </c>
      <c r="X3745" s="1">
        <v>45770</v>
      </c>
      <c r="Y3745" s="1">
        <v>45758</v>
      </c>
      <c r="Z3745" s="1"/>
      <c r="AA3745" t="s">
        <v>1212</v>
      </c>
      <c r="AB3745" s="1"/>
      <c r="AD3745" s="1"/>
      <c r="AE3745" s="1"/>
      <c r="AF3745" s="1"/>
      <c r="AG3745" t="s">
        <v>14387</v>
      </c>
      <c r="AI3745" t="s">
        <v>53</v>
      </c>
      <c r="AS3745">
        <v>0</v>
      </c>
      <c r="AU3745" s="1">
        <v>45802</v>
      </c>
      <c r="AV3745" t="s">
        <v>17376</v>
      </c>
      <c r="AW3745" t="s">
        <v>38</v>
      </c>
      <c r="BA3745" t="s">
        <v>13967</v>
      </c>
      <c r="BB3745" t="s">
        <v>63</v>
      </c>
      <c r="BC3745" s="1">
        <v>45770</v>
      </c>
      <c r="BN3745">
        <v>1920</v>
      </c>
    </row>
    <row r="3746" spans="1:66" x14ac:dyDescent="0.3">
      <c r="A3746" t="s">
        <v>17323</v>
      </c>
      <c r="B3746" t="s">
        <v>13709</v>
      </c>
      <c r="C3746" t="s">
        <v>45</v>
      </c>
      <c r="D3746" t="s">
        <v>1298</v>
      </c>
      <c r="E3746">
        <v>202504</v>
      </c>
      <c r="G3746" t="s">
        <v>91</v>
      </c>
      <c r="H3746" s="1">
        <v>45758</v>
      </c>
      <c r="I3746" t="s">
        <v>1299</v>
      </c>
      <c r="J3746">
        <v>4.0999999999999996</v>
      </c>
      <c r="K3746" t="s">
        <v>1308</v>
      </c>
      <c r="L3746" t="s">
        <v>48</v>
      </c>
      <c r="M3746" t="s">
        <v>2009</v>
      </c>
      <c r="N3746" t="s">
        <v>17324</v>
      </c>
      <c r="O3746" t="s">
        <v>13600</v>
      </c>
      <c r="P3746" t="s">
        <v>1310</v>
      </c>
      <c r="Q3746" t="s">
        <v>13601</v>
      </c>
      <c r="R3746" t="s">
        <v>2825</v>
      </c>
      <c r="S3746">
        <v>21760</v>
      </c>
      <c r="T3746" t="s">
        <v>32</v>
      </c>
      <c r="U3746" t="s">
        <v>33</v>
      </c>
      <c r="V3746" t="s">
        <v>568</v>
      </c>
      <c r="W3746" t="s">
        <v>95</v>
      </c>
      <c r="X3746" s="1">
        <v>45787</v>
      </c>
      <c r="Y3746" s="1">
        <v>45758</v>
      </c>
      <c r="Z3746" s="1"/>
      <c r="AA3746" t="s">
        <v>1212</v>
      </c>
      <c r="AB3746" s="1">
        <v>45776</v>
      </c>
      <c r="AC3746">
        <v>8</v>
      </c>
      <c r="AD3746" s="1">
        <v>45784</v>
      </c>
      <c r="AE3746" s="1">
        <v>45776</v>
      </c>
      <c r="AF3746" s="1">
        <v>45771</v>
      </c>
      <c r="AG3746" t="s">
        <v>293</v>
      </c>
      <c r="AI3746" t="s">
        <v>11790</v>
      </c>
      <c r="AJ3746">
        <v>1</v>
      </c>
      <c r="AK3746">
        <v>2</v>
      </c>
      <c r="AL3746" t="s">
        <v>1592</v>
      </c>
      <c r="AM3746" t="s">
        <v>13602</v>
      </c>
      <c r="AN3746" t="s">
        <v>13603</v>
      </c>
      <c r="AQ3746" t="s">
        <v>594</v>
      </c>
      <c r="AR3746" t="s">
        <v>14873</v>
      </c>
      <c r="AS3746">
        <v>15151</v>
      </c>
      <c r="AT3746">
        <v>2560</v>
      </c>
      <c r="AU3746" s="1">
        <v>45795</v>
      </c>
      <c r="AV3746" t="s">
        <v>17376</v>
      </c>
      <c r="AW3746" t="s">
        <v>97</v>
      </c>
      <c r="AY3746">
        <v>1628</v>
      </c>
      <c r="AZ3746">
        <v>2560</v>
      </c>
      <c r="BA3746" t="s">
        <v>69</v>
      </c>
      <c r="BB3746" t="s">
        <v>63</v>
      </c>
      <c r="BC3746" s="1">
        <v>45770</v>
      </c>
      <c r="BD3746" t="s">
        <v>13965</v>
      </c>
      <c r="BE3746">
        <v>58970</v>
      </c>
      <c r="BK3746">
        <v>2</v>
      </c>
      <c r="BM3746">
        <v>21760</v>
      </c>
    </row>
    <row r="3747" spans="1:66" x14ac:dyDescent="0.3">
      <c r="A3747" t="s">
        <v>17323</v>
      </c>
      <c r="B3747" t="s">
        <v>13709</v>
      </c>
      <c r="C3747" t="s">
        <v>45</v>
      </c>
      <c r="D3747" t="s">
        <v>1298</v>
      </c>
      <c r="E3747">
        <v>202504</v>
      </c>
      <c r="G3747" t="s">
        <v>91</v>
      </c>
      <c r="H3747" s="1">
        <v>45758</v>
      </c>
      <c r="I3747" t="s">
        <v>1299</v>
      </c>
      <c r="J3747">
        <v>4.0999999999999996</v>
      </c>
      <c r="K3747" t="s">
        <v>1308</v>
      </c>
      <c r="L3747" t="s">
        <v>48</v>
      </c>
      <c r="M3747" t="s">
        <v>2009</v>
      </c>
      <c r="N3747" t="s">
        <v>17324</v>
      </c>
      <c r="O3747" t="s">
        <v>13604</v>
      </c>
      <c r="P3747" t="s">
        <v>1310</v>
      </c>
      <c r="Q3747" t="s">
        <v>13605</v>
      </c>
      <c r="R3747" t="s">
        <v>2825</v>
      </c>
      <c r="S3747">
        <v>21760</v>
      </c>
      <c r="T3747" t="s">
        <v>32</v>
      </c>
      <c r="U3747" t="s">
        <v>33</v>
      </c>
      <c r="V3747" t="s">
        <v>568</v>
      </c>
      <c r="W3747" t="s">
        <v>95</v>
      </c>
      <c r="X3747" s="1">
        <v>45797</v>
      </c>
      <c r="Y3747" s="1">
        <v>45762</v>
      </c>
      <c r="Z3747" s="1"/>
      <c r="AA3747" t="s">
        <v>1212</v>
      </c>
      <c r="AB3747" s="1">
        <v>45776</v>
      </c>
      <c r="AC3747">
        <v>8</v>
      </c>
      <c r="AD3747" s="1">
        <v>45784</v>
      </c>
      <c r="AE3747" s="1">
        <v>45776</v>
      </c>
      <c r="AF3747" s="1">
        <v>45771</v>
      </c>
      <c r="AG3747" t="s">
        <v>293</v>
      </c>
      <c r="AI3747" t="s">
        <v>11790</v>
      </c>
      <c r="AJ3747">
        <v>1</v>
      </c>
      <c r="AK3747">
        <v>2</v>
      </c>
      <c r="AL3747" t="s">
        <v>1592</v>
      </c>
      <c r="AM3747" t="s">
        <v>13602</v>
      </c>
      <c r="AN3747" t="s">
        <v>13606</v>
      </c>
      <c r="AQ3747" t="s">
        <v>594</v>
      </c>
      <c r="AR3747" t="s">
        <v>14873</v>
      </c>
      <c r="AS3747">
        <v>15151</v>
      </c>
      <c r="AT3747">
        <v>2560</v>
      </c>
      <c r="AU3747" s="1">
        <v>45797</v>
      </c>
      <c r="AV3747" t="s">
        <v>17376</v>
      </c>
      <c r="AW3747" t="s">
        <v>97</v>
      </c>
      <c r="AY3747">
        <v>1628</v>
      </c>
      <c r="AZ3747">
        <v>2560</v>
      </c>
      <c r="BA3747" t="s">
        <v>69</v>
      </c>
      <c r="BB3747" t="s">
        <v>63</v>
      </c>
      <c r="BC3747" s="1">
        <v>45772</v>
      </c>
      <c r="BD3747" t="s">
        <v>13965</v>
      </c>
      <c r="BE3747">
        <v>58970</v>
      </c>
      <c r="BK3747">
        <v>2</v>
      </c>
      <c r="BM3747">
        <v>21760</v>
      </c>
    </row>
    <row r="3748" spans="1:66" x14ac:dyDescent="0.3">
      <c r="A3748" t="s">
        <v>17323</v>
      </c>
      <c r="B3748" t="s">
        <v>13709</v>
      </c>
      <c r="C3748" t="s">
        <v>578</v>
      </c>
      <c r="D3748" t="s">
        <v>1298</v>
      </c>
      <c r="E3748">
        <v>202504</v>
      </c>
      <c r="G3748" t="s">
        <v>105</v>
      </c>
      <c r="H3748" s="1">
        <v>45761</v>
      </c>
      <c r="I3748" t="s">
        <v>1299</v>
      </c>
      <c r="J3748">
        <v>9</v>
      </c>
      <c r="K3748" t="s">
        <v>180</v>
      </c>
      <c r="L3748" t="s">
        <v>28</v>
      </c>
      <c r="M3748" t="s">
        <v>29</v>
      </c>
      <c r="N3748" t="s">
        <v>17324</v>
      </c>
      <c r="O3748" t="s">
        <v>13611</v>
      </c>
      <c r="P3748" t="s">
        <v>1316</v>
      </c>
      <c r="Q3748" t="s">
        <v>13612</v>
      </c>
      <c r="R3748" t="s">
        <v>1317</v>
      </c>
      <c r="S3748">
        <v>16000</v>
      </c>
      <c r="T3748" t="s">
        <v>32</v>
      </c>
      <c r="U3748" t="s">
        <v>33</v>
      </c>
      <c r="V3748" t="s">
        <v>433</v>
      </c>
      <c r="W3748" t="s">
        <v>23</v>
      </c>
      <c r="X3748" s="1">
        <v>45804</v>
      </c>
      <c r="Y3748" s="1">
        <v>45762</v>
      </c>
      <c r="Z3748" s="1"/>
      <c r="AA3748" t="s">
        <v>1212</v>
      </c>
      <c r="AB3748" s="1">
        <v>45781</v>
      </c>
      <c r="AC3748">
        <v>23</v>
      </c>
      <c r="AD3748" s="1">
        <v>45804</v>
      </c>
      <c r="AE3748" s="1">
        <v>45781</v>
      </c>
      <c r="AF3748" s="1">
        <v>45774</v>
      </c>
      <c r="AG3748" t="s">
        <v>293</v>
      </c>
      <c r="AI3748" t="s">
        <v>11790</v>
      </c>
      <c r="AJ3748">
        <v>1</v>
      </c>
      <c r="AK3748">
        <v>2</v>
      </c>
      <c r="AL3748" t="s">
        <v>530</v>
      </c>
      <c r="AM3748" t="s">
        <v>13613</v>
      </c>
      <c r="AN3748" t="s">
        <v>13614</v>
      </c>
      <c r="AQ3748" t="s">
        <v>594</v>
      </c>
      <c r="AR3748" t="s">
        <v>14873</v>
      </c>
      <c r="AS3748">
        <v>14005</v>
      </c>
      <c r="AT3748">
        <v>2840</v>
      </c>
      <c r="AU3748" s="1">
        <v>45804</v>
      </c>
      <c r="AV3748" t="s">
        <v>17391</v>
      </c>
      <c r="AW3748" t="s">
        <v>38</v>
      </c>
      <c r="AY3748">
        <v>1645</v>
      </c>
      <c r="AZ3748">
        <v>2840</v>
      </c>
      <c r="BA3748" t="s">
        <v>13967</v>
      </c>
      <c r="BB3748" t="s">
        <v>63</v>
      </c>
      <c r="BC3748" s="1">
        <v>45772</v>
      </c>
      <c r="BD3748" t="s">
        <v>13965</v>
      </c>
      <c r="BE3748">
        <v>32712</v>
      </c>
      <c r="BK3748">
        <v>2</v>
      </c>
      <c r="BM3748">
        <v>16000</v>
      </c>
    </row>
    <row r="3749" spans="1:66" x14ac:dyDescent="0.3">
      <c r="A3749" t="s">
        <v>17323</v>
      </c>
      <c r="B3749" t="s">
        <v>13709</v>
      </c>
      <c r="C3749" t="s">
        <v>578</v>
      </c>
      <c r="D3749" t="s">
        <v>1313</v>
      </c>
      <c r="E3749">
        <v>202504</v>
      </c>
      <c r="G3749" t="s">
        <v>105</v>
      </c>
      <c r="H3749" s="1">
        <v>45761</v>
      </c>
      <c r="I3749" t="s">
        <v>1299</v>
      </c>
      <c r="J3749">
        <v>8</v>
      </c>
      <c r="K3749" t="s">
        <v>75</v>
      </c>
      <c r="L3749" t="s">
        <v>28</v>
      </c>
      <c r="M3749" t="s">
        <v>29</v>
      </c>
      <c r="N3749" t="s">
        <v>17324</v>
      </c>
      <c r="O3749" t="s">
        <v>13615</v>
      </c>
      <c r="P3749" t="s">
        <v>1314</v>
      </c>
      <c r="Q3749" t="s">
        <v>13616</v>
      </c>
      <c r="R3749" t="s">
        <v>1315</v>
      </c>
      <c r="S3749">
        <v>23040</v>
      </c>
      <c r="T3749" t="s">
        <v>32</v>
      </c>
      <c r="U3749" t="s">
        <v>33</v>
      </c>
      <c r="V3749" t="s">
        <v>433</v>
      </c>
      <c r="W3749" t="s">
        <v>23</v>
      </c>
      <c r="X3749" s="1">
        <v>45816</v>
      </c>
      <c r="Y3749" s="1">
        <v>45770</v>
      </c>
      <c r="Z3749" s="1"/>
      <c r="AA3749" t="s">
        <v>1212</v>
      </c>
      <c r="AB3749" s="1">
        <v>45781</v>
      </c>
      <c r="AC3749">
        <v>23</v>
      </c>
      <c r="AD3749" s="1">
        <v>45804</v>
      </c>
      <c r="AE3749" s="1">
        <v>45781</v>
      </c>
      <c r="AF3749" s="1">
        <v>45774</v>
      </c>
      <c r="AG3749" t="s">
        <v>293</v>
      </c>
      <c r="AI3749" t="s">
        <v>11790</v>
      </c>
      <c r="AJ3749">
        <v>1</v>
      </c>
      <c r="AK3749">
        <v>2</v>
      </c>
      <c r="AL3749" t="s">
        <v>530</v>
      </c>
      <c r="AM3749" t="s">
        <v>13613</v>
      </c>
      <c r="AN3749" t="s">
        <v>13617</v>
      </c>
      <c r="AQ3749" t="s">
        <v>594</v>
      </c>
      <c r="AR3749" t="s">
        <v>14873</v>
      </c>
      <c r="AS3749">
        <v>13605</v>
      </c>
      <c r="AT3749">
        <v>2840</v>
      </c>
      <c r="AU3749" s="1">
        <v>45816</v>
      </c>
      <c r="AV3749" t="s">
        <v>17391</v>
      </c>
      <c r="AW3749" t="s">
        <v>38</v>
      </c>
      <c r="AY3749">
        <v>1645</v>
      </c>
      <c r="AZ3749">
        <v>2840</v>
      </c>
      <c r="BA3749" t="s">
        <v>422</v>
      </c>
      <c r="BB3749" t="s">
        <v>63</v>
      </c>
      <c r="BC3749" s="1">
        <v>45784</v>
      </c>
      <c r="BD3749" t="s">
        <v>13965</v>
      </c>
      <c r="BE3749">
        <v>46690</v>
      </c>
      <c r="BK3749">
        <v>2</v>
      </c>
      <c r="BM3749">
        <v>23040</v>
      </c>
    </row>
    <row r="3750" spans="1:66" x14ac:dyDescent="0.3">
      <c r="A3750" t="s">
        <v>17323</v>
      </c>
      <c r="B3750" t="s">
        <v>13709</v>
      </c>
      <c r="C3750" t="s">
        <v>45</v>
      </c>
      <c r="D3750" t="s">
        <v>56</v>
      </c>
      <c r="E3750">
        <v>202504</v>
      </c>
      <c r="G3750" t="s">
        <v>2104</v>
      </c>
      <c r="H3750" s="1">
        <v>45769</v>
      </c>
      <c r="I3750" t="s">
        <v>1299</v>
      </c>
      <c r="J3750" t="s">
        <v>1318</v>
      </c>
      <c r="K3750" t="s">
        <v>1318</v>
      </c>
      <c r="L3750" t="s">
        <v>28</v>
      </c>
      <c r="M3750" t="s">
        <v>256</v>
      </c>
      <c r="N3750" t="s">
        <v>17324</v>
      </c>
      <c r="O3750" t="s">
        <v>13630</v>
      </c>
      <c r="P3750" t="s">
        <v>8902</v>
      </c>
      <c r="Q3750" t="s">
        <v>13631</v>
      </c>
      <c r="R3750" t="s">
        <v>8904</v>
      </c>
      <c r="S3750">
        <v>1250</v>
      </c>
      <c r="T3750" t="s">
        <v>32</v>
      </c>
      <c r="U3750" t="s">
        <v>33</v>
      </c>
      <c r="V3750" t="s">
        <v>485</v>
      </c>
      <c r="W3750" t="s">
        <v>257</v>
      </c>
      <c r="X3750" s="1">
        <v>45788</v>
      </c>
      <c r="Y3750" s="1">
        <v>45777</v>
      </c>
      <c r="Z3750" s="1"/>
      <c r="AA3750" t="s">
        <v>1212</v>
      </c>
      <c r="AB3750" s="1">
        <v>45780</v>
      </c>
      <c r="AC3750">
        <v>3</v>
      </c>
      <c r="AD3750" s="1">
        <v>45783</v>
      </c>
      <c r="AE3750" s="1">
        <v>45780</v>
      </c>
      <c r="AF3750" s="1">
        <v>45774</v>
      </c>
      <c r="AG3750" t="s">
        <v>293</v>
      </c>
      <c r="AI3750" t="s">
        <v>53</v>
      </c>
      <c r="AL3750" t="s">
        <v>1592</v>
      </c>
      <c r="AM3750" t="s">
        <v>13632</v>
      </c>
      <c r="AN3750" t="s">
        <v>13633</v>
      </c>
      <c r="AQ3750" t="s">
        <v>594</v>
      </c>
      <c r="AR3750" t="s">
        <v>13977</v>
      </c>
      <c r="AS3750">
        <v>3139</v>
      </c>
      <c r="AT3750">
        <v>70</v>
      </c>
      <c r="AU3750" s="1">
        <v>45788</v>
      </c>
      <c r="AV3750" t="s">
        <v>17393</v>
      </c>
      <c r="AW3750" t="s">
        <v>258</v>
      </c>
      <c r="AZ3750">
        <v>70</v>
      </c>
      <c r="BA3750" t="s">
        <v>69</v>
      </c>
      <c r="BB3750" t="s">
        <v>63</v>
      </c>
      <c r="BC3750" s="1">
        <v>45777</v>
      </c>
      <c r="BD3750" t="s">
        <v>1118</v>
      </c>
      <c r="BE3750">
        <v>12643</v>
      </c>
      <c r="BM3750">
        <v>1250</v>
      </c>
    </row>
    <row r="3751" spans="1:66" x14ac:dyDescent="0.3">
      <c r="A3751" t="s">
        <v>17323</v>
      </c>
      <c r="B3751" t="s">
        <v>13709</v>
      </c>
      <c r="C3751" t="s">
        <v>45</v>
      </c>
      <c r="D3751" t="s">
        <v>56</v>
      </c>
      <c r="E3751">
        <v>202507</v>
      </c>
      <c r="G3751" t="s">
        <v>1452</v>
      </c>
      <c r="H3751" s="1">
        <v>45671</v>
      </c>
      <c r="I3751" t="s">
        <v>1299</v>
      </c>
      <c r="J3751" t="s">
        <v>1318</v>
      </c>
      <c r="K3751" t="s">
        <v>1318</v>
      </c>
      <c r="L3751" t="s">
        <v>28</v>
      </c>
      <c r="M3751" t="s">
        <v>877</v>
      </c>
      <c r="N3751" t="s">
        <v>17324</v>
      </c>
      <c r="O3751" t="s">
        <v>6290</v>
      </c>
      <c r="P3751" t="s">
        <v>1396</v>
      </c>
      <c r="Q3751" t="s">
        <v>6291</v>
      </c>
      <c r="R3751" t="s">
        <v>1397</v>
      </c>
      <c r="S3751">
        <v>57000</v>
      </c>
      <c r="T3751" t="s">
        <v>32</v>
      </c>
      <c r="U3751" t="s">
        <v>33</v>
      </c>
      <c r="V3751" t="s">
        <v>575</v>
      </c>
      <c r="W3751" t="s">
        <v>575</v>
      </c>
      <c r="X3751" s="1">
        <v>45777</v>
      </c>
      <c r="Y3751" s="1">
        <v>45758</v>
      </c>
      <c r="Z3751" s="1"/>
      <c r="AA3751" t="s">
        <v>1212</v>
      </c>
      <c r="AB3751" s="1"/>
      <c r="AD3751" s="1"/>
      <c r="AE3751" s="1"/>
      <c r="AF3751" s="1"/>
      <c r="AG3751" t="s">
        <v>455</v>
      </c>
      <c r="AH3751" t="s">
        <v>17394</v>
      </c>
      <c r="AI3751" t="s">
        <v>11791</v>
      </c>
      <c r="AJ3751">
        <v>3</v>
      </c>
      <c r="AK3751">
        <v>3</v>
      </c>
      <c r="AP3751" t="s">
        <v>17394</v>
      </c>
      <c r="AQ3751" t="s">
        <v>13963</v>
      </c>
      <c r="AT3751">
        <v>3411</v>
      </c>
      <c r="AU3751" s="1">
        <v>45777</v>
      </c>
      <c r="AW3751" t="s">
        <v>127</v>
      </c>
      <c r="AY3751">
        <v>1137</v>
      </c>
      <c r="BA3751" t="s">
        <v>1324</v>
      </c>
      <c r="BB3751" t="s">
        <v>63</v>
      </c>
      <c r="BC3751" s="1">
        <v>45758</v>
      </c>
      <c r="BD3751" t="s">
        <v>1118</v>
      </c>
      <c r="BE3751">
        <v>902794</v>
      </c>
      <c r="BI3751">
        <v>3</v>
      </c>
      <c r="BN3751">
        <v>57000</v>
      </c>
    </row>
    <row r="3752" spans="1:66" x14ac:dyDescent="0.3">
      <c r="A3752" t="s">
        <v>17323</v>
      </c>
      <c r="B3752" t="s">
        <v>13709</v>
      </c>
      <c r="C3752" t="s">
        <v>578</v>
      </c>
      <c r="D3752" t="s">
        <v>1313</v>
      </c>
      <c r="E3752">
        <v>202506</v>
      </c>
      <c r="G3752" t="s">
        <v>234</v>
      </c>
      <c r="H3752" s="1">
        <v>45695</v>
      </c>
      <c r="I3752" t="s">
        <v>1299</v>
      </c>
      <c r="J3752">
        <v>9</v>
      </c>
      <c r="K3752" t="s">
        <v>180</v>
      </c>
      <c r="L3752" t="s">
        <v>28</v>
      </c>
      <c r="M3752" t="s">
        <v>4144</v>
      </c>
      <c r="N3752" t="s">
        <v>17324</v>
      </c>
      <c r="O3752" t="s">
        <v>8834</v>
      </c>
      <c r="P3752" t="s">
        <v>8829</v>
      </c>
      <c r="Q3752" t="s">
        <v>8835</v>
      </c>
      <c r="R3752" t="s">
        <v>8831</v>
      </c>
      <c r="S3752">
        <v>8000</v>
      </c>
      <c r="T3752" t="s">
        <v>32</v>
      </c>
      <c r="U3752" t="s">
        <v>33</v>
      </c>
      <c r="V3752" t="s">
        <v>433</v>
      </c>
      <c r="W3752" t="s">
        <v>23</v>
      </c>
      <c r="X3752" s="1">
        <v>45813</v>
      </c>
      <c r="Y3752" s="1">
        <v>45775</v>
      </c>
      <c r="Z3752" s="1"/>
      <c r="AA3752" t="s">
        <v>1212</v>
      </c>
      <c r="AB3752" s="1"/>
      <c r="AC3752">
        <v>0</v>
      </c>
      <c r="AD3752" s="1"/>
      <c r="AE3752" s="1"/>
      <c r="AF3752" s="1"/>
      <c r="AG3752" t="s">
        <v>14387</v>
      </c>
      <c r="AI3752" t="s">
        <v>11787</v>
      </c>
      <c r="AJ3752">
        <v>1</v>
      </c>
      <c r="AK3752">
        <v>1</v>
      </c>
      <c r="AU3752" s="1">
        <v>45813</v>
      </c>
      <c r="AW3752" t="s">
        <v>38</v>
      </c>
      <c r="BA3752" t="s">
        <v>422</v>
      </c>
      <c r="BB3752" t="s">
        <v>63</v>
      </c>
      <c r="BC3752" s="1">
        <v>45786</v>
      </c>
      <c r="BD3752" t="s">
        <v>13965</v>
      </c>
      <c r="BE3752">
        <v>21991</v>
      </c>
      <c r="BN3752">
        <v>8000</v>
      </c>
    </row>
    <row r="3753" spans="1:66" x14ac:dyDescent="0.3">
      <c r="A3753" t="s">
        <v>17323</v>
      </c>
      <c r="B3753" t="s">
        <v>13709</v>
      </c>
      <c r="C3753" t="s">
        <v>45</v>
      </c>
      <c r="D3753" t="s">
        <v>1313</v>
      </c>
      <c r="E3753">
        <v>202506</v>
      </c>
      <c r="G3753" t="s">
        <v>1388</v>
      </c>
      <c r="H3753" s="1">
        <v>45699</v>
      </c>
      <c r="I3753" t="s">
        <v>1299</v>
      </c>
      <c r="J3753">
        <v>8</v>
      </c>
      <c r="K3753" t="s">
        <v>80</v>
      </c>
      <c r="L3753" t="s">
        <v>28</v>
      </c>
      <c r="M3753" t="s">
        <v>1332</v>
      </c>
      <c r="N3753" t="s">
        <v>17324</v>
      </c>
      <c r="O3753" t="s">
        <v>8853</v>
      </c>
      <c r="P3753" t="s">
        <v>1400</v>
      </c>
      <c r="Q3753" t="s">
        <v>8854</v>
      </c>
      <c r="R3753" t="s">
        <v>1401</v>
      </c>
      <c r="S3753">
        <v>38000</v>
      </c>
      <c r="T3753" t="s">
        <v>32</v>
      </c>
      <c r="U3753" t="s">
        <v>33</v>
      </c>
      <c r="V3753" t="s">
        <v>676</v>
      </c>
      <c r="W3753" t="s">
        <v>575</v>
      </c>
      <c r="X3753" s="1">
        <v>45779</v>
      </c>
      <c r="Y3753" s="1">
        <v>45761</v>
      </c>
      <c r="Z3753" s="1"/>
      <c r="AA3753" t="s">
        <v>1212</v>
      </c>
      <c r="AB3753" s="1"/>
      <c r="AC3753">
        <v>0</v>
      </c>
      <c r="AD3753" s="1"/>
      <c r="AE3753" s="1"/>
      <c r="AF3753" s="1"/>
      <c r="AG3753" t="s">
        <v>455</v>
      </c>
      <c r="AI3753" t="s">
        <v>11787</v>
      </c>
      <c r="AJ3753">
        <v>2</v>
      </c>
      <c r="AK3753">
        <v>2</v>
      </c>
      <c r="AU3753" s="1">
        <v>45779</v>
      </c>
      <c r="AW3753" t="s">
        <v>127</v>
      </c>
      <c r="BA3753" t="s">
        <v>1324</v>
      </c>
      <c r="BB3753" t="s">
        <v>63</v>
      </c>
      <c r="BC3753" s="1">
        <v>45761</v>
      </c>
      <c r="BD3753" t="s">
        <v>1118</v>
      </c>
      <c r="BE3753">
        <v>996390</v>
      </c>
      <c r="BN3753">
        <v>38000</v>
      </c>
    </row>
    <row r="3754" spans="1:66" x14ac:dyDescent="0.3">
      <c r="A3754" t="s">
        <v>17323</v>
      </c>
      <c r="B3754" t="s">
        <v>13709</v>
      </c>
      <c r="C3754" t="s">
        <v>45</v>
      </c>
      <c r="D3754" t="s">
        <v>1298</v>
      </c>
      <c r="E3754">
        <v>202505</v>
      </c>
      <c r="G3754" t="s">
        <v>91</v>
      </c>
      <c r="H3754" s="1">
        <v>45701</v>
      </c>
      <c r="I3754" t="s">
        <v>1299</v>
      </c>
      <c r="J3754">
        <v>4.0999999999999996</v>
      </c>
      <c r="K3754" t="s">
        <v>1308</v>
      </c>
      <c r="L3754" t="s">
        <v>48</v>
      </c>
      <c r="M3754" t="s">
        <v>1309</v>
      </c>
      <c r="N3754" t="s">
        <v>17324</v>
      </c>
      <c r="O3754" t="s">
        <v>8950</v>
      </c>
      <c r="P3754" t="s">
        <v>1310</v>
      </c>
      <c r="Q3754" t="s">
        <v>8951</v>
      </c>
      <c r="R3754" t="s">
        <v>1311</v>
      </c>
      <c r="S3754">
        <v>43520</v>
      </c>
      <c r="T3754" t="s">
        <v>32</v>
      </c>
      <c r="U3754" t="s">
        <v>33</v>
      </c>
      <c r="V3754" t="s">
        <v>568</v>
      </c>
      <c r="W3754" t="s">
        <v>95</v>
      </c>
      <c r="X3754" s="1">
        <v>45814</v>
      </c>
      <c r="Y3754" s="1">
        <v>45776</v>
      </c>
      <c r="Z3754" s="1"/>
      <c r="AA3754" t="s">
        <v>1212</v>
      </c>
      <c r="AB3754" s="1">
        <v>45792</v>
      </c>
      <c r="AC3754">
        <v>13</v>
      </c>
      <c r="AD3754" s="1">
        <v>45805</v>
      </c>
      <c r="AE3754" s="1">
        <v>45792</v>
      </c>
      <c r="AF3754" s="1">
        <v>45786</v>
      </c>
      <c r="AG3754" t="s">
        <v>293</v>
      </c>
      <c r="AI3754" t="s">
        <v>11790</v>
      </c>
      <c r="AJ3754">
        <v>2</v>
      </c>
      <c r="AK3754">
        <v>4</v>
      </c>
      <c r="AL3754" t="s">
        <v>320</v>
      </c>
      <c r="AM3754" t="s">
        <v>17395</v>
      </c>
      <c r="AN3754" t="s">
        <v>17396</v>
      </c>
      <c r="AQ3754" t="s">
        <v>13963</v>
      </c>
      <c r="AT3754">
        <v>2690</v>
      </c>
      <c r="AU3754" s="1">
        <v>45814</v>
      </c>
      <c r="AW3754" t="s">
        <v>97</v>
      </c>
      <c r="AY3754">
        <v>1345</v>
      </c>
      <c r="BA3754" t="s">
        <v>69</v>
      </c>
      <c r="BB3754" t="s">
        <v>63</v>
      </c>
      <c r="BC3754" s="1">
        <v>45789</v>
      </c>
      <c r="BD3754" t="s">
        <v>13965</v>
      </c>
      <c r="BE3754">
        <v>113587</v>
      </c>
      <c r="BI3754">
        <v>4</v>
      </c>
      <c r="BM3754">
        <v>43520</v>
      </c>
    </row>
    <row r="3755" spans="1:66" x14ac:dyDescent="0.3">
      <c r="A3755" t="s">
        <v>17323</v>
      </c>
      <c r="B3755" t="s">
        <v>13709</v>
      </c>
      <c r="C3755" t="s">
        <v>45</v>
      </c>
      <c r="D3755" t="s">
        <v>1298</v>
      </c>
      <c r="E3755">
        <v>202505</v>
      </c>
      <c r="G3755" t="s">
        <v>91</v>
      </c>
      <c r="H3755" s="1">
        <v>45701</v>
      </c>
      <c r="I3755" t="s">
        <v>1299</v>
      </c>
      <c r="J3755">
        <v>4.0999999999999996</v>
      </c>
      <c r="K3755" t="s">
        <v>1308</v>
      </c>
      <c r="L3755" t="s">
        <v>48</v>
      </c>
      <c r="M3755" t="s">
        <v>1309</v>
      </c>
      <c r="N3755" t="s">
        <v>17324</v>
      </c>
      <c r="O3755" t="s">
        <v>8952</v>
      </c>
      <c r="P3755" t="s">
        <v>1310</v>
      </c>
      <c r="Q3755" t="s">
        <v>8953</v>
      </c>
      <c r="R3755" t="s">
        <v>1311</v>
      </c>
      <c r="S3755">
        <v>43520</v>
      </c>
      <c r="T3755" t="s">
        <v>32</v>
      </c>
      <c r="U3755" t="s">
        <v>33</v>
      </c>
      <c r="V3755" t="s">
        <v>568</v>
      </c>
      <c r="W3755" t="s">
        <v>95</v>
      </c>
      <c r="X3755" s="1">
        <v>45822</v>
      </c>
      <c r="Y3755" s="1">
        <v>45785</v>
      </c>
      <c r="Z3755" s="1"/>
      <c r="AA3755" t="s">
        <v>1212</v>
      </c>
      <c r="AB3755" s="1">
        <v>45808</v>
      </c>
      <c r="AC3755">
        <v>11</v>
      </c>
      <c r="AD3755" s="1">
        <v>45819</v>
      </c>
      <c r="AE3755" s="1">
        <v>45808</v>
      </c>
      <c r="AF3755" s="1">
        <v>45803</v>
      </c>
      <c r="AG3755" t="s">
        <v>293</v>
      </c>
      <c r="AI3755" t="s">
        <v>11790</v>
      </c>
      <c r="AJ3755">
        <v>2</v>
      </c>
      <c r="AK3755">
        <v>4</v>
      </c>
      <c r="AL3755" t="s">
        <v>320</v>
      </c>
      <c r="AM3755" t="s">
        <v>17397</v>
      </c>
      <c r="AN3755" t="s">
        <v>17398</v>
      </c>
      <c r="AQ3755" t="s">
        <v>13963</v>
      </c>
      <c r="AU3755" s="1">
        <v>45822</v>
      </c>
      <c r="AV3755" t="s">
        <v>17399</v>
      </c>
      <c r="AW3755" t="s">
        <v>97</v>
      </c>
      <c r="AY3755">
        <v>1345</v>
      </c>
      <c r="BA3755" t="s">
        <v>69</v>
      </c>
      <c r="BB3755" t="s">
        <v>63</v>
      </c>
      <c r="BC3755" s="1">
        <v>45797</v>
      </c>
      <c r="BD3755" t="s">
        <v>13965</v>
      </c>
      <c r="BE3755">
        <v>113587</v>
      </c>
      <c r="BI3755">
        <v>4</v>
      </c>
      <c r="BM3755">
        <v>43520</v>
      </c>
    </row>
    <row r="3756" spans="1:66" x14ac:dyDescent="0.3">
      <c r="A3756" t="s">
        <v>17323</v>
      </c>
      <c r="B3756" t="s">
        <v>13709</v>
      </c>
      <c r="C3756" t="s">
        <v>45</v>
      </c>
      <c r="D3756" t="s">
        <v>1298</v>
      </c>
      <c r="E3756">
        <v>202506</v>
      </c>
      <c r="G3756" t="s">
        <v>91</v>
      </c>
      <c r="H3756" s="1">
        <v>45701</v>
      </c>
      <c r="I3756" t="s">
        <v>1299</v>
      </c>
      <c r="J3756">
        <v>4.0999999999999996</v>
      </c>
      <c r="K3756" t="s">
        <v>1308</v>
      </c>
      <c r="L3756" t="s">
        <v>48</v>
      </c>
      <c r="M3756" t="s">
        <v>1309</v>
      </c>
      <c r="N3756" t="s">
        <v>17324</v>
      </c>
      <c r="O3756" t="s">
        <v>8954</v>
      </c>
      <c r="P3756" t="s">
        <v>1310</v>
      </c>
      <c r="Q3756" t="s">
        <v>8955</v>
      </c>
      <c r="R3756" t="s">
        <v>1311</v>
      </c>
      <c r="S3756">
        <v>43520</v>
      </c>
      <c r="T3756" t="s">
        <v>32</v>
      </c>
      <c r="U3756" t="s">
        <v>33</v>
      </c>
      <c r="V3756" t="s">
        <v>593</v>
      </c>
      <c r="W3756" t="s">
        <v>95</v>
      </c>
      <c r="X3756" s="1">
        <v>45829</v>
      </c>
      <c r="Y3756" s="1">
        <v>45792</v>
      </c>
      <c r="Z3756" s="1"/>
      <c r="AA3756" t="s">
        <v>1212</v>
      </c>
      <c r="AB3756" s="1">
        <v>45827</v>
      </c>
      <c r="AC3756">
        <v>10</v>
      </c>
      <c r="AD3756" s="1">
        <v>45837</v>
      </c>
      <c r="AE3756" s="1"/>
      <c r="AF3756" s="1"/>
      <c r="AG3756" t="s">
        <v>335</v>
      </c>
      <c r="AI3756" t="s">
        <v>11790</v>
      </c>
      <c r="AJ3756">
        <v>2</v>
      </c>
      <c r="AK3756">
        <v>4</v>
      </c>
      <c r="AL3756" t="s">
        <v>320</v>
      </c>
      <c r="AM3756" t="s">
        <v>17400</v>
      </c>
      <c r="AN3756" t="s">
        <v>17401</v>
      </c>
      <c r="AQ3756" t="s">
        <v>13963</v>
      </c>
      <c r="AT3756">
        <v>2800</v>
      </c>
      <c r="AU3756" s="1">
        <v>45829</v>
      </c>
      <c r="AW3756" t="s">
        <v>313</v>
      </c>
      <c r="AY3756">
        <v>1400</v>
      </c>
      <c r="BA3756" t="s">
        <v>69</v>
      </c>
      <c r="BB3756" t="s">
        <v>63</v>
      </c>
      <c r="BC3756" s="1">
        <v>45804</v>
      </c>
      <c r="BD3756" t="s">
        <v>13965</v>
      </c>
      <c r="BE3756">
        <v>113587</v>
      </c>
      <c r="BI3756">
        <v>4</v>
      </c>
    </row>
    <row r="3757" spans="1:66" x14ac:dyDescent="0.3">
      <c r="A3757" t="s">
        <v>17323</v>
      </c>
      <c r="B3757" t="s">
        <v>13709</v>
      </c>
      <c r="C3757" t="s">
        <v>578</v>
      </c>
      <c r="D3757" t="s">
        <v>1313</v>
      </c>
      <c r="E3757">
        <v>202505</v>
      </c>
      <c r="G3757" t="s">
        <v>105</v>
      </c>
      <c r="H3757" s="1">
        <v>45716</v>
      </c>
      <c r="I3757" t="s">
        <v>1299</v>
      </c>
      <c r="J3757">
        <v>8</v>
      </c>
      <c r="K3757" t="s">
        <v>80</v>
      </c>
      <c r="L3757" t="s">
        <v>28</v>
      </c>
      <c r="M3757" t="s">
        <v>29</v>
      </c>
      <c r="N3757" t="s">
        <v>17324</v>
      </c>
      <c r="O3757" t="s">
        <v>8990</v>
      </c>
      <c r="P3757" t="s">
        <v>1333</v>
      </c>
      <c r="Q3757" t="s">
        <v>8991</v>
      </c>
      <c r="R3757" t="s">
        <v>1334</v>
      </c>
      <c r="S3757">
        <v>23040</v>
      </c>
      <c r="T3757" t="s">
        <v>32</v>
      </c>
      <c r="U3757" t="s">
        <v>33</v>
      </c>
      <c r="V3757" t="s">
        <v>433</v>
      </c>
      <c r="W3757" t="s">
        <v>23</v>
      </c>
      <c r="X3757" s="1">
        <v>45807</v>
      </c>
      <c r="Y3757" s="1">
        <v>45763</v>
      </c>
      <c r="Z3757" s="1"/>
      <c r="AA3757" t="s">
        <v>1212</v>
      </c>
      <c r="AB3757" s="1">
        <v>45805</v>
      </c>
      <c r="AC3757">
        <v>19</v>
      </c>
      <c r="AD3757" s="1">
        <v>45824</v>
      </c>
      <c r="AE3757" s="1">
        <v>45805</v>
      </c>
      <c r="AF3757" s="1">
        <v>45800</v>
      </c>
      <c r="AG3757" t="s">
        <v>293</v>
      </c>
      <c r="AI3757" t="s">
        <v>11790</v>
      </c>
      <c r="AJ3757">
        <v>1</v>
      </c>
      <c r="AK3757">
        <v>2</v>
      </c>
      <c r="AL3757" t="s">
        <v>146</v>
      </c>
      <c r="AM3757" t="s">
        <v>14682</v>
      </c>
      <c r="AN3757" t="s">
        <v>17402</v>
      </c>
      <c r="AQ3757" t="s">
        <v>13963</v>
      </c>
      <c r="AT3757">
        <v>1420</v>
      </c>
      <c r="AU3757" s="1">
        <v>45807</v>
      </c>
      <c r="AV3757" t="s">
        <v>17403</v>
      </c>
      <c r="AW3757" t="s">
        <v>38</v>
      </c>
      <c r="AY3757">
        <v>1420</v>
      </c>
      <c r="BA3757" t="s">
        <v>422</v>
      </c>
      <c r="BB3757" t="s">
        <v>63</v>
      </c>
      <c r="BC3757" s="1">
        <v>45775</v>
      </c>
      <c r="BD3757" t="s">
        <v>13965</v>
      </c>
      <c r="BE3757">
        <v>56636</v>
      </c>
      <c r="BI3757">
        <v>2</v>
      </c>
      <c r="BM3757">
        <v>23040</v>
      </c>
    </row>
    <row r="3758" spans="1:66" x14ac:dyDescent="0.3">
      <c r="A3758" t="s">
        <v>17323</v>
      </c>
      <c r="B3758" t="s">
        <v>13709</v>
      </c>
      <c r="C3758" t="s">
        <v>578</v>
      </c>
      <c r="D3758" t="s">
        <v>1313</v>
      </c>
      <c r="E3758">
        <v>202505</v>
      </c>
      <c r="G3758" t="s">
        <v>105</v>
      </c>
      <c r="H3758" s="1">
        <v>45716</v>
      </c>
      <c r="I3758" t="s">
        <v>1299</v>
      </c>
      <c r="J3758">
        <v>8</v>
      </c>
      <c r="K3758" t="s">
        <v>75</v>
      </c>
      <c r="L3758" t="s">
        <v>28</v>
      </c>
      <c r="M3758" t="s">
        <v>29</v>
      </c>
      <c r="N3758" t="s">
        <v>17324</v>
      </c>
      <c r="O3758" t="s">
        <v>9006</v>
      </c>
      <c r="P3758" t="s">
        <v>1314</v>
      </c>
      <c r="Q3758" t="s">
        <v>9007</v>
      </c>
      <c r="R3758" t="s">
        <v>1315</v>
      </c>
      <c r="S3758">
        <v>23040</v>
      </c>
      <c r="T3758" t="s">
        <v>32</v>
      </c>
      <c r="U3758" t="s">
        <v>33</v>
      </c>
      <c r="V3758" t="s">
        <v>433</v>
      </c>
      <c r="W3758" t="s">
        <v>23</v>
      </c>
      <c r="X3758" s="1">
        <v>45762</v>
      </c>
      <c r="Y3758" s="1">
        <v>45720</v>
      </c>
      <c r="Z3758" s="1"/>
      <c r="AA3758" t="s">
        <v>1212</v>
      </c>
      <c r="AB3758" s="1">
        <v>45790</v>
      </c>
      <c r="AC3758">
        <v>25</v>
      </c>
      <c r="AD3758" s="1">
        <v>45815</v>
      </c>
      <c r="AE3758" s="1">
        <v>45790</v>
      </c>
      <c r="AF3758" s="1">
        <v>45786</v>
      </c>
      <c r="AG3758" t="s">
        <v>293</v>
      </c>
      <c r="AI3758" t="s">
        <v>11790</v>
      </c>
      <c r="AJ3758">
        <v>1</v>
      </c>
      <c r="AK3758">
        <v>2</v>
      </c>
      <c r="AL3758" t="s">
        <v>146</v>
      </c>
      <c r="AM3758" t="s">
        <v>15478</v>
      </c>
      <c r="AN3758" t="s">
        <v>17404</v>
      </c>
      <c r="AQ3758" t="s">
        <v>13963</v>
      </c>
      <c r="AT3758">
        <v>1420</v>
      </c>
      <c r="AU3758" s="1">
        <v>45762</v>
      </c>
      <c r="AV3758" t="s">
        <v>17405</v>
      </c>
      <c r="AW3758" t="s">
        <v>38</v>
      </c>
      <c r="AY3758">
        <v>1420</v>
      </c>
      <c r="BA3758" t="s">
        <v>422</v>
      </c>
      <c r="BB3758" t="s">
        <v>63</v>
      </c>
      <c r="BC3758" s="1">
        <v>45730</v>
      </c>
      <c r="BD3758" t="s">
        <v>13965</v>
      </c>
      <c r="BE3758">
        <v>46690</v>
      </c>
      <c r="BI3758">
        <v>2</v>
      </c>
      <c r="BM3758">
        <v>23040</v>
      </c>
    </row>
    <row r="3759" spans="1:66" x14ac:dyDescent="0.3">
      <c r="A3759" t="s">
        <v>17323</v>
      </c>
      <c r="B3759" t="s">
        <v>13709</v>
      </c>
      <c r="C3759" t="s">
        <v>578</v>
      </c>
      <c r="D3759" t="s">
        <v>1313</v>
      </c>
      <c r="E3759">
        <v>202505</v>
      </c>
      <c r="G3759" t="s">
        <v>105</v>
      </c>
      <c r="H3759" s="1">
        <v>45716</v>
      </c>
      <c r="I3759" t="s">
        <v>1299</v>
      </c>
      <c r="J3759">
        <v>8</v>
      </c>
      <c r="K3759" t="s">
        <v>75</v>
      </c>
      <c r="L3759" t="s">
        <v>28</v>
      </c>
      <c r="M3759" t="s">
        <v>29</v>
      </c>
      <c r="N3759" t="s">
        <v>17324</v>
      </c>
      <c r="O3759" t="s">
        <v>9014</v>
      </c>
      <c r="P3759" t="s">
        <v>1314</v>
      </c>
      <c r="Q3759" t="s">
        <v>9015</v>
      </c>
      <c r="R3759" t="s">
        <v>1315</v>
      </c>
      <c r="S3759">
        <v>23040</v>
      </c>
      <c r="T3759" t="s">
        <v>32</v>
      </c>
      <c r="U3759" t="s">
        <v>33</v>
      </c>
      <c r="V3759" t="s">
        <v>433</v>
      </c>
      <c r="W3759" t="s">
        <v>23</v>
      </c>
      <c r="X3759" s="1">
        <v>45789</v>
      </c>
      <c r="Y3759" s="1">
        <v>45747</v>
      </c>
      <c r="Z3759" s="1"/>
      <c r="AA3759" t="s">
        <v>1212</v>
      </c>
      <c r="AB3759" s="1">
        <v>45792</v>
      </c>
      <c r="AC3759">
        <v>24</v>
      </c>
      <c r="AD3759" s="1">
        <v>45816</v>
      </c>
      <c r="AE3759" s="1">
        <v>45792</v>
      </c>
      <c r="AF3759" s="1">
        <v>45785</v>
      </c>
      <c r="AG3759" t="s">
        <v>293</v>
      </c>
      <c r="AI3759" t="s">
        <v>11790</v>
      </c>
      <c r="AJ3759">
        <v>1</v>
      </c>
      <c r="AK3759">
        <v>2</v>
      </c>
      <c r="AL3759" t="s">
        <v>530</v>
      </c>
      <c r="AM3759" t="s">
        <v>11196</v>
      </c>
      <c r="AN3759" t="s">
        <v>11197</v>
      </c>
      <c r="AQ3759" t="s">
        <v>594</v>
      </c>
      <c r="AR3759" t="s">
        <v>14873</v>
      </c>
      <c r="AT3759">
        <v>2840</v>
      </c>
      <c r="AU3759" s="1">
        <v>45789</v>
      </c>
      <c r="AV3759" t="s">
        <v>17406</v>
      </c>
      <c r="AW3759" t="s">
        <v>38</v>
      </c>
      <c r="AY3759">
        <v>1820</v>
      </c>
      <c r="AZ3759">
        <v>2840</v>
      </c>
      <c r="BA3759" t="s">
        <v>422</v>
      </c>
      <c r="BB3759" t="s">
        <v>63</v>
      </c>
      <c r="BC3759" s="1">
        <v>45757</v>
      </c>
      <c r="BD3759" t="s">
        <v>13965</v>
      </c>
      <c r="BE3759">
        <v>46690</v>
      </c>
      <c r="BK3759">
        <v>2</v>
      </c>
      <c r="BM3759">
        <v>23040</v>
      </c>
    </row>
    <row r="3760" spans="1:66" x14ac:dyDescent="0.3">
      <c r="A3760" t="s">
        <v>17323</v>
      </c>
      <c r="B3760" t="s">
        <v>13709</v>
      </c>
      <c r="C3760" t="s">
        <v>578</v>
      </c>
      <c r="D3760" t="s">
        <v>1313</v>
      </c>
      <c r="E3760">
        <v>202505</v>
      </c>
      <c r="G3760" t="s">
        <v>105</v>
      </c>
      <c r="H3760" s="1">
        <v>45716</v>
      </c>
      <c r="I3760" t="s">
        <v>1299</v>
      </c>
      <c r="J3760">
        <v>8</v>
      </c>
      <c r="K3760" t="s">
        <v>75</v>
      </c>
      <c r="L3760" t="s">
        <v>28</v>
      </c>
      <c r="M3760" t="s">
        <v>29</v>
      </c>
      <c r="N3760" t="s">
        <v>17324</v>
      </c>
      <c r="O3760" t="s">
        <v>9016</v>
      </c>
      <c r="P3760" t="s">
        <v>1314</v>
      </c>
      <c r="Q3760" t="s">
        <v>9017</v>
      </c>
      <c r="R3760" t="s">
        <v>1315</v>
      </c>
      <c r="S3760">
        <v>23040</v>
      </c>
      <c r="T3760" t="s">
        <v>32</v>
      </c>
      <c r="U3760" t="s">
        <v>33</v>
      </c>
      <c r="V3760" t="s">
        <v>433</v>
      </c>
      <c r="W3760" t="s">
        <v>23</v>
      </c>
      <c r="X3760" s="1">
        <v>45807</v>
      </c>
      <c r="Y3760" s="1">
        <v>45763</v>
      </c>
      <c r="Z3760" s="1"/>
      <c r="AA3760" t="s">
        <v>1212</v>
      </c>
      <c r="AB3760" s="1">
        <v>45790</v>
      </c>
      <c r="AC3760">
        <v>25</v>
      </c>
      <c r="AD3760" s="1">
        <v>45815</v>
      </c>
      <c r="AE3760" s="1">
        <v>45790</v>
      </c>
      <c r="AF3760" s="1">
        <v>45786</v>
      </c>
      <c r="AG3760" t="s">
        <v>293</v>
      </c>
      <c r="AI3760" t="s">
        <v>11790</v>
      </c>
      <c r="AJ3760">
        <v>1</v>
      </c>
      <c r="AK3760">
        <v>2</v>
      </c>
      <c r="AL3760" t="s">
        <v>146</v>
      </c>
      <c r="AM3760" t="s">
        <v>15478</v>
      </c>
      <c r="AN3760" t="s">
        <v>17407</v>
      </c>
      <c r="AQ3760" t="s">
        <v>13963</v>
      </c>
      <c r="AT3760">
        <v>1420</v>
      </c>
      <c r="AU3760" s="1">
        <v>45807</v>
      </c>
      <c r="AV3760" t="s">
        <v>17408</v>
      </c>
      <c r="AW3760" t="s">
        <v>38</v>
      </c>
      <c r="AY3760">
        <v>1420</v>
      </c>
      <c r="BA3760" t="s">
        <v>422</v>
      </c>
      <c r="BB3760" t="s">
        <v>63</v>
      </c>
      <c r="BC3760" s="1">
        <v>45775</v>
      </c>
      <c r="BD3760" t="s">
        <v>13965</v>
      </c>
      <c r="BE3760">
        <v>46690</v>
      </c>
      <c r="BI3760">
        <v>2</v>
      </c>
      <c r="BM3760">
        <v>23040</v>
      </c>
    </row>
    <row r="3761" spans="1:66" x14ac:dyDescent="0.3">
      <c r="A3761" t="s">
        <v>17323</v>
      </c>
      <c r="B3761" t="s">
        <v>13709</v>
      </c>
      <c r="C3761" t="s">
        <v>578</v>
      </c>
      <c r="D3761" t="s">
        <v>1313</v>
      </c>
      <c r="E3761">
        <v>202505</v>
      </c>
      <c r="G3761" t="s">
        <v>105</v>
      </c>
      <c r="H3761" s="1">
        <v>45716</v>
      </c>
      <c r="I3761" t="s">
        <v>1299</v>
      </c>
      <c r="J3761">
        <v>8</v>
      </c>
      <c r="K3761" t="s">
        <v>75</v>
      </c>
      <c r="L3761" t="s">
        <v>28</v>
      </c>
      <c r="M3761" t="s">
        <v>29</v>
      </c>
      <c r="N3761" t="s">
        <v>17324</v>
      </c>
      <c r="O3761" t="s">
        <v>9018</v>
      </c>
      <c r="P3761" t="s">
        <v>1314</v>
      </c>
      <c r="Q3761" t="s">
        <v>9019</v>
      </c>
      <c r="R3761" t="s">
        <v>1315</v>
      </c>
      <c r="S3761">
        <v>23040</v>
      </c>
      <c r="T3761" t="s">
        <v>32</v>
      </c>
      <c r="U3761" t="s">
        <v>33</v>
      </c>
      <c r="V3761" t="s">
        <v>433</v>
      </c>
      <c r="W3761" t="s">
        <v>23</v>
      </c>
      <c r="X3761" s="1">
        <v>45807</v>
      </c>
      <c r="Y3761" s="1">
        <v>45763</v>
      </c>
      <c r="Z3761" s="1"/>
      <c r="AA3761" t="s">
        <v>1212</v>
      </c>
      <c r="AB3761" s="1">
        <v>45790</v>
      </c>
      <c r="AC3761">
        <v>20</v>
      </c>
      <c r="AD3761" s="1">
        <v>45810</v>
      </c>
      <c r="AE3761" s="1">
        <v>45790</v>
      </c>
      <c r="AF3761" s="1">
        <v>45791</v>
      </c>
      <c r="AG3761" t="s">
        <v>293</v>
      </c>
      <c r="AI3761" t="s">
        <v>11790</v>
      </c>
      <c r="AJ3761">
        <v>1</v>
      </c>
      <c r="AK3761">
        <v>2</v>
      </c>
      <c r="AL3761" t="s">
        <v>44</v>
      </c>
      <c r="AM3761" t="s">
        <v>17409</v>
      </c>
      <c r="AN3761" t="s">
        <v>17410</v>
      </c>
      <c r="AQ3761" t="s">
        <v>13963</v>
      </c>
      <c r="AT3761">
        <v>2102</v>
      </c>
      <c r="AU3761" s="1">
        <v>45807</v>
      </c>
      <c r="AV3761" t="s">
        <v>17411</v>
      </c>
      <c r="AW3761" t="s">
        <v>38</v>
      </c>
      <c r="AY3761">
        <v>2102</v>
      </c>
      <c r="BA3761" t="s">
        <v>422</v>
      </c>
      <c r="BB3761" t="s">
        <v>63</v>
      </c>
      <c r="BC3761" s="1">
        <v>45775</v>
      </c>
      <c r="BD3761" t="s">
        <v>13965</v>
      </c>
      <c r="BE3761">
        <v>46690</v>
      </c>
      <c r="BI3761">
        <v>2</v>
      </c>
      <c r="BM3761">
        <v>23040</v>
      </c>
    </row>
    <row r="3762" spans="1:66" x14ac:dyDescent="0.3">
      <c r="A3762" t="s">
        <v>17323</v>
      </c>
      <c r="B3762" t="s">
        <v>13709</v>
      </c>
      <c r="C3762" t="s">
        <v>578</v>
      </c>
      <c r="D3762" t="s">
        <v>1313</v>
      </c>
      <c r="E3762">
        <v>202505</v>
      </c>
      <c r="G3762" t="s">
        <v>105</v>
      </c>
      <c r="H3762" s="1">
        <v>45716</v>
      </c>
      <c r="I3762" t="s">
        <v>1299</v>
      </c>
      <c r="J3762">
        <v>8</v>
      </c>
      <c r="K3762" t="s">
        <v>75</v>
      </c>
      <c r="L3762" t="s">
        <v>28</v>
      </c>
      <c r="M3762" t="s">
        <v>29</v>
      </c>
      <c r="N3762" t="s">
        <v>17324</v>
      </c>
      <c r="O3762" t="s">
        <v>9020</v>
      </c>
      <c r="P3762" t="s">
        <v>1314</v>
      </c>
      <c r="Q3762" t="s">
        <v>9021</v>
      </c>
      <c r="R3762" t="s">
        <v>1315</v>
      </c>
      <c r="S3762">
        <v>23040</v>
      </c>
      <c r="T3762" t="s">
        <v>32</v>
      </c>
      <c r="U3762" t="s">
        <v>33</v>
      </c>
      <c r="V3762" t="s">
        <v>433</v>
      </c>
      <c r="W3762" t="s">
        <v>23</v>
      </c>
      <c r="X3762" s="1">
        <v>45807</v>
      </c>
      <c r="Y3762" s="1">
        <v>45763</v>
      </c>
      <c r="Z3762" s="1"/>
      <c r="AA3762" t="s">
        <v>1212</v>
      </c>
      <c r="AB3762" s="1">
        <v>45792</v>
      </c>
      <c r="AC3762">
        <v>24</v>
      </c>
      <c r="AD3762" s="1">
        <v>45816</v>
      </c>
      <c r="AE3762" s="1">
        <v>45792</v>
      </c>
      <c r="AF3762" s="1">
        <v>45785</v>
      </c>
      <c r="AG3762" t="s">
        <v>293</v>
      </c>
      <c r="AI3762" t="s">
        <v>11790</v>
      </c>
      <c r="AJ3762">
        <v>1</v>
      </c>
      <c r="AK3762">
        <v>2</v>
      </c>
      <c r="AL3762" t="s">
        <v>530</v>
      </c>
      <c r="AM3762" t="s">
        <v>17412</v>
      </c>
      <c r="AN3762" t="s">
        <v>17413</v>
      </c>
      <c r="AQ3762" t="s">
        <v>594</v>
      </c>
      <c r="AR3762" t="s">
        <v>14873</v>
      </c>
      <c r="AT3762">
        <v>2840</v>
      </c>
      <c r="AU3762" s="1">
        <v>45807</v>
      </c>
      <c r="AV3762" t="s">
        <v>17414</v>
      </c>
      <c r="AW3762" t="s">
        <v>38</v>
      </c>
      <c r="AY3762">
        <v>1820</v>
      </c>
      <c r="AZ3762">
        <v>2840</v>
      </c>
      <c r="BA3762" t="s">
        <v>422</v>
      </c>
      <c r="BB3762" t="s">
        <v>63</v>
      </c>
      <c r="BC3762" s="1">
        <v>45775</v>
      </c>
      <c r="BD3762" t="s">
        <v>13965</v>
      </c>
      <c r="BE3762">
        <v>46690</v>
      </c>
      <c r="BK3762">
        <v>2</v>
      </c>
      <c r="BM3762">
        <v>23040</v>
      </c>
    </row>
    <row r="3763" spans="1:66" x14ac:dyDescent="0.3">
      <c r="A3763" t="s">
        <v>17323</v>
      </c>
      <c r="B3763" t="s">
        <v>13709</v>
      </c>
      <c r="C3763" t="s">
        <v>578</v>
      </c>
      <c r="D3763" t="s">
        <v>1313</v>
      </c>
      <c r="E3763">
        <v>202505</v>
      </c>
      <c r="G3763" t="s">
        <v>105</v>
      </c>
      <c r="H3763" s="1">
        <v>45716</v>
      </c>
      <c r="I3763" t="s">
        <v>1299</v>
      </c>
      <c r="J3763">
        <v>8</v>
      </c>
      <c r="K3763" t="s">
        <v>75</v>
      </c>
      <c r="L3763" t="s">
        <v>28</v>
      </c>
      <c r="M3763" t="s">
        <v>29</v>
      </c>
      <c r="N3763" t="s">
        <v>17324</v>
      </c>
      <c r="O3763" t="s">
        <v>9022</v>
      </c>
      <c r="P3763" t="s">
        <v>1314</v>
      </c>
      <c r="Q3763" t="s">
        <v>9023</v>
      </c>
      <c r="R3763" t="s">
        <v>1315</v>
      </c>
      <c r="S3763">
        <v>23040</v>
      </c>
      <c r="T3763" t="s">
        <v>32</v>
      </c>
      <c r="U3763" t="s">
        <v>33</v>
      </c>
      <c r="V3763" t="s">
        <v>433</v>
      </c>
      <c r="W3763" t="s">
        <v>23</v>
      </c>
      <c r="X3763" s="1">
        <v>45807</v>
      </c>
      <c r="Y3763" s="1">
        <v>45763</v>
      </c>
      <c r="Z3763" s="1"/>
      <c r="AA3763" t="s">
        <v>1212</v>
      </c>
      <c r="AB3763" s="1">
        <v>45792</v>
      </c>
      <c r="AC3763">
        <v>24</v>
      </c>
      <c r="AD3763" s="1">
        <v>45816</v>
      </c>
      <c r="AE3763" s="1">
        <v>45792</v>
      </c>
      <c r="AF3763" s="1">
        <v>45785</v>
      </c>
      <c r="AG3763" t="s">
        <v>293</v>
      </c>
      <c r="AI3763" t="s">
        <v>11790</v>
      </c>
      <c r="AJ3763">
        <v>1</v>
      </c>
      <c r="AK3763">
        <v>2</v>
      </c>
      <c r="AL3763" t="s">
        <v>530</v>
      </c>
      <c r="AM3763" t="s">
        <v>17412</v>
      </c>
      <c r="AN3763" t="s">
        <v>17415</v>
      </c>
      <c r="AQ3763" t="s">
        <v>594</v>
      </c>
      <c r="AR3763" t="s">
        <v>14873</v>
      </c>
      <c r="AT3763">
        <v>2840</v>
      </c>
      <c r="AU3763" s="1">
        <v>45807</v>
      </c>
      <c r="AV3763" t="s">
        <v>17416</v>
      </c>
      <c r="AW3763" t="s">
        <v>38</v>
      </c>
      <c r="AY3763">
        <v>1820</v>
      </c>
      <c r="AZ3763">
        <v>2840</v>
      </c>
      <c r="BA3763" t="s">
        <v>422</v>
      </c>
      <c r="BB3763" t="s">
        <v>63</v>
      </c>
      <c r="BC3763" s="1">
        <v>45775</v>
      </c>
      <c r="BD3763" t="s">
        <v>13965</v>
      </c>
      <c r="BE3763">
        <v>46690</v>
      </c>
      <c r="BK3763">
        <v>2</v>
      </c>
      <c r="BM3763">
        <v>23040</v>
      </c>
    </row>
    <row r="3764" spans="1:66" x14ac:dyDescent="0.3">
      <c r="A3764" t="s">
        <v>17323</v>
      </c>
      <c r="B3764" t="s">
        <v>13709</v>
      </c>
      <c r="C3764" t="s">
        <v>45</v>
      </c>
      <c r="D3764" t="s">
        <v>1313</v>
      </c>
      <c r="E3764">
        <v>202506</v>
      </c>
      <c r="G3764" t="s">
        <v>122</v>
      </c>
      <c r="H3764" s="1">
        <v>45715</v>
      </c>
      <c r="I3764" t="s">
        <v>1299</v>
      </c>
      <c r="J3764">
        <v>9</v>
      </c>
      <c r="K3764" t="s">
        <v>180</v>
      </c>
      <c r="L3764" t="s">
        <v>48</v>
      </c>
      <c r="M3764" t="s">
        <v>275</v>
      </c>
      <c r="N3764" t="s">
        <v>17324</v>
      </c>
      <c r="O3764" t="s">
        <v>9042</v>
      </c>
      <c r="P3764" t="s">
        <v>1352</v>
      </c>
      <c r="Q3764" t="s">
        <v>9043</v>
      </c>
      <c r="R3764" t="s">
        <v>1353</v>
      </c>
      <c r="S3764">
        <v>24000</v>
      </c>
      <c r="T3764" t="s">
        <v>32</v>
      </c>
      <c r="U3764" t="s">
        <v>196</v>
      </c>
      <c r="V3764" t="s">
        <v>678</v>
      </c>
      <c r="W3764" t="s">
        <v>60</v>
      </c>
      <c r="X3764" s="1">
        <v>45845</v>
      </c>
      <c r="Y3764" s="1">
        <v>45796</v>
      </c>
      <c r="Z3764" s="1"/>
      <c r="AA3764" t="s">
        <v>1212</v>
      </c>
      <c r="AB3764" s="1"/>
      <c r="AC3764">
        <v>0</v>
      </c>
      <c r="AD3764" s="1"/>
      <c r="AE3764" s="1"/>
      <c r="AF3764" s="1"/>
      <c r="AG3764" t="s">
        <v>455</v>
      </c>
      <c r="AI3764" t="s">
        <v>11790</v>
      </c>
      <c r="AJ3764">
        <v>1</v>
      </c>
      <c r="AK3764">
        <v>2</v>
      </c>
      <c r="AU3764" s="1">
        <v>45845</v>
      </c>
      <c r="AW3764" t="s">
        <v>151</v>
      </c>
      <c r="BA3764" t="s">
        <v>39</v>
      </c>
      <c r="BB3764" t="s">
        <v>63</v>
      </c>
      <c r="BC3764" s="1">
        <v>45806</v>
      </c>
      <c r="BD3764" t="s">
        <v>13965</v>
      </c>
      <c r="BE3764">
        <v>112800</v>
      </c>
      <c r="BN3764">
        <v>24000</v>
      </c>
    </row>
    <row r="3765" spans="1:66" x14ac:dyDescent="0.3">
      <c r="A3765" t="s">
        <v>17323</v>
      </c>
      <c r="B3765" t="s">
        <v>13709</v>
      </c>
      <c r="C3765" t="s">
        <v>578</v>
      </c>
      <c r="D3765" t="s">
        <v>1298</v>
      </c>
      <c r="E3765">
        <v>202507</v>
      </c>
      <c r="G3765" t="s">
        <v>234</v>
      </c>
      <c r="H3765" s="1">
        <v>45716</v>
      </c>
      <c r="I3765" t="s">
        <v>1299</v>
      </c>
      <c r="J3765">
        <v>4.0999999999999996</v>
      </c>
      <c r="K3765" t="s">
        <v>191</v>
      </c>
      <c r="L3765" t="s">
        <v>48</v>
      </c>
      <c r="M3765" t="s">
        <v>1312</v>
      </c>
      <c r="N3765" t="s">
        <v>17324</v>
      </c>
      <c r="O3765" t="s">
        <v>9066</v>
      </c>
      <c r="P3765" t="s">
        <v>1303</v>
      </c>
      <c r="Q3765" t="s">
        <v>9067</v>
      </c>
      <c r="R3765" t="s">
        <v>1304</v>
      </c>
      <c r="S3765">
        <v>67200</v>
      </c>
      <c r="T3765" t="s">
        <v>32</v>
      </c>
      <c r="U3765" t="s">
        <v>126</v>
      </c>
      <c r="V3765" t="s">
        <v>433</v>
      </c>
      <c r="W3765" t="s">
        <v>23</v>
      </c>
      <c r="X3765" s="1">
        <v>45753</v>
      </c>
      <c r="Y3765" s="1">
        <v>45748</v>
      </c>
      <c r="Z3765" s="1"/>
      <c r="AA3765" t="s">
        <v>1212</v>
      </c>
      <c r="AB3765" s="1"/>
      <c r="AC3765">
        <v>0</v>
      </c>
      <c r="AD3765" s="1"/>
      <c r="AE3765" s="1"/>
      <c r="AF3765" s="1"/>
      <c r="AG3765" t="s">
        <v>455</v>
      </c>
      <c r="AI3765" t="s">
        <v>11790</v>
      </c>
      <c r="AJ3765">
        <v>3</v>
      </c>
      <c r="AK3765">
        <v>6</v>
      </c>
      <c r="AU3765" s="1">
        <v>45753</v>
      </c>
      <c r="AW3765" t="s">
        <v>1454</v>
      </c>
      <c r="BA3765" t="s">
        <v>422</v>
      </c>
      <c r="BB3765" t="s">
        <v>63</v>
      </c>
      <c r="BC3765" s="1">
        <v>45758</v>
      </c>
      <c r="BD3765" t="s">
        <v>13965</v>
      </c>
      <c r="BE3765">
        <v>139104</v>
      </c>
      <c r="BN3765">
        <v>67200</v>
      </c>
    </row>
    <row r="3766" spans="1:66" x14ac:dyDescent="0.3">
      <c r="A3766" t="s">
        <v>17323</v>
      </c>
      <c r="B3766" t="s">
        <v>13709</v>
      </c>
      <c r="C3766" t="s">
        <v>578</v>
      </c>
      <c r="D3766" t="s">
        <v>1298</v>
      </c>
      <c r="E3766">
        <v>202506</v>
      </c>
      <c r="G3766" t="s">
        <v>234</v>
      </c>
      <c r="H3766" s="1">
        <v>45716</v>
      </c>
      <c r="I3766" t="s">
        <v>1299</v>
      </c>
      <c r="J3766">
        <v>4.0999999999999996</v>
      </c>
      <c r="K3766" t="s">
        <v>191</v>
      </c>
      <c r="L3766" t="s">
        <v>48</v>
      </c>
      <c r="M3766" t="s">
        <v>1312</v>
      </c>
      <c r="N3766" t="s">
        <v>17324</v>
      </c>
      <c r="O3766" t="s">
        <v>9070</v>
      </c>
      <c r="P3766" t="s">
        <v>1303</v>
      </c>
      <c r="Q3766" t="s">
        <v>9071</v>
      </c>
      <c r="R3766" t="s">
        <v>1304</v>
      </c>
      <c r="S3766">
        <v>67200</v>
      </c>
      <c r="T3766" t="s">
        <v>32</v>
      </c>
      <c r="U3766" t="s">
        <v>126</v>
      </c>
      <c r="V3766" t="s">
        <v>433</v>
      </c>
      <c r="W3766" t="s">
        <v>23</v>
      </c>
      <c r="X3766" s="1">
        <v>45769</v>
      </c>
      <c r="Y3766" s="1">
        <v>45750</v>
      </c>
      <c r="Z3766" s="1"/>
      <c r="AA3766" t="s">
        <v>1212</v>
      </c>
      <c r="AB3766" s="1"/>
      <c r="AC3766">
        <v>0</v>
      </c>
      <c r="AD3766" s="1"/>
      <c r="AE3766" s="1"/>
      <c r="AF3766" s="1"/>
      <c r="AG3766" t="s">
        <v>455</v>
      </c>
      <c r="AI3766" t="s">
        <v>11790</v>
      </c>
      <c r="AJ3766">
        <v>3</v>
      </c>
      <c r="AK3766">
        <v>6</v>
      </c>
      <c r="AU3766" s="1">
        <v>45769</v>
      </c>
      <c r="AW3766" t="s">
        <v>1454</v>
      </c>
      <c r="BA3766" t="s">
        <v>422</v>
      </c>
      <c r="BB3766" t="s">
        <v>63</v>
      </c>
      <c r="BC3766" s="1">
        <v>45762</v>
      </c>
      <c r="BD3766" t="s">
        <v>13965</v>
      </c>
      <c r="BE3766">
        <v>139104</v>
      </c>
      <c r="BN3766">
        <v>67200</v>
      </c>
    </row>
    <row r="3767" spans="1:66" x14ac:dyDescent="0.3">
      <c r="A3767" t="s">
        <v>17323</v>
      </c>
      <c r="B3767" t="s">
        <v>13709</v>
      </c>
      <c r="C3767" t="s">
        <v>578</v>
      </c>
      <c r="D3767" t="s">
        <v>1298</v>
      </c>
      <c r="E3767">
        <v>202506</v>
      </c>
      <c r="G3767" t="s">
        <v>234</v>
      </c>
      <c r="H3767" s="1">
        <v>45716</v>
      </c>
      <c r="I3767" t="s">
        <v>1299</v>
      </c>
      <c r="J3767">
        <v>4.0999999999999996</v>
      </c>
      <c r="K3767" t="s">
        <v>191</v>
      </c>
      <c r="L3767" t="s">
        <v>48</v>
      </c>
      <c r="M3767" t="s">
        <v>1312</v>
      </c>
      <c r="N3767" t="s">
        <v>17324</v>
      </c>
      <c r="O3767" t="s">
        <v>9072</v>
      </c>
      <c r="P3767" t="s">
        <v>1303</v>
      </c>
      <c r="Q3767" t="s">
        <v>9073</v>
      </c>
      <c r="R3767" t="s">
        <v>1304</v>
      </c>
      <c r="S3767">
        <v>67200</v>
      </c>
      <c r="T3767" t="s">
        <v>32</v>
      </c>
      <c r="U3767" t="s">
        <v>126</v>
      </c>
      <c r="V3767" t="s">
        <v>433</v>
      </c>
      <c r="W3767" t="s">
        <v>23</v>
      </c>
      <c r="X3767" s="1">
        <v>45769</v>
      </c>
      <c r="Y3767" s="1">
        <v>45750</v>
      </c>
      <c r="Z3767" s="1"/>
      <c r="AA3767" t="s">
        <v>1212</v>
      </c>
      <c r="AB3767" s="1"/>
      <c r="AC3767">
        <v>0</v>
      </c>
      <c r="AD3767" s="1"/>
      <c r="AE3767" s="1"/>
      <c r="AF3767" s="1"/>
      <c r="AG3767" t="s">
        <v>455</v>
      </c>
      <c r="AI3767" t="s">
        <v>11790</v>
      </c>
      <c r="AJ3767">
        <v>3</v>
      </c>
      <c r="AK3767">
        <v>6</v>
      </c>
      <c r="AU3767" s="1">
        <v>45769</v>
      </c>
      <c r="AW3767" t="s">
        <v>1454</v>
      </c>
      <c r="BA3767" t="s">
        <v>422</v>
      </c>
      <c r="BB3767" t="s">
        <v>63</v>
      </c>
      <c r="BC3767" s="1">
        <v>45762</v>
      </c>
      <c r="BD3767" t="s">
        <v>13965</v>
      </c>
      <c r="BE3767">
        <v>139104</v>
      </c>
      <c r="BN3767">
        <v>67200</v>
      </c>
    </row>
    <row r="3768" spans="1:66" x14ac:dyDescent="0.3">
      <c r="A3768" t="s">
        <v>17323</v>
      </c>
      <c r="B3768" t="s">
        <v>13709</v>
      </c>
      <c r="C3768" t="s">
        <v>578</v>
      </c>
      <c r="D3768" t="s">
        <v>1298</v>
      </c>
      <c r="E3768">
        <v>202506</v>
      </c>
      <c r="G3768" t="s">
        <v>234</v>
      </c>
      <c r="H3768" s="1">
        <v>45716</v>
      </c>
      <c r="I3768" t="s">
        <v>1299</v>
      </c>
      <c r="J3768">
        <v>4.0999999999999996</v>
      </c>
      <c r="K3768" t="s">
        <v>191</v>
      </c>
      <c r="L3768" t="s">
        <v>48</v>
      </c>
      <c r="M3768" t="s">
        <v>1312</v>
      </c>
      <c r="N3768" t="s">
        <v>17324</v>
      </c>
      <c r="O3768" t="s">
        <v>9074</v>
      </c>
      <c r="P3768" t="s">
        <v>1303</v>
      </c>
      <c r="Q3768" t="s">
        <v>9075</v>
      </c>
      <c r="R3768" t="s">
        <v>1304</v>
      </c>
      <c r="S3768">
        <v>44800</v>
      </c>
      <c r="T3768" t="s">
        <v>32</v>
      </c>
      <c r="U3768" t="s">
        <v>126</v>
      </c>
      <c r="V3768" t="s">
        <v>433</v>
      </c>
      <c r="W3768" t="s">
        <v>23</v>
      </c>
      <c r="X3768" s="1">
        <v>45769</v>
      </c>
      <c r="Y3768" s="1">
        <v>45750</v>
      </c>
      <c r="Z3768" s="1"/>
      <c r="AA3768" t="s">
        <v>1212</v>
      </c>
      <c r="AB3768" s="1"/>
      <c r="AC3768">
        <v>0</v>
      </c>
      <c r="AD3768" s="1"/>
      <c r="AE3768" s="1"/>
      <c r="AF3768" s="1"/>
      <c r="AG3768" t="s">
        <v>455</v>
      </c>
      <c r="AI3768" t="s">
        <v>11790</v>
      </c>
      <c r="AJ3768">
        <v>2</v>
      </c>
      <c r="AK3768">
        <v>4</v>
      </c>
      <c r="AU3768" s="1">
        <v>45769</v>
      </c>
      <c r="AW3768" t="s">
        <v>1454</v>
      </c>
      <c r="BA3768" t="s">
        <v>422</v>
      </c>
      <c r="BB3768" t="s">
        <v>63</v>
      </c>
      <c r="BC3768" s="1">
        <v>45762</v>
      </c>
      <c r="BD3768" t="s">
        <v>13965</v>
      </c>
      <c r="BE3768">
        <v>92736</v>
      </c>
      <c r="BN3768">
        <v>44800</v>
      </c>
    </row>
    <row r="3769" spans="1:66" x14ac:dyDescent="0.3">
      <c r="A3769" t="s">
        <v>17323</v>
      </c>
      <c r="B3769" t="s">
        <v>13709</v>
      </c>
      <c r="C3769" t="s">
        <v>45</v>
      </c>
      <c r="D3769" t="s">
        <v>1298</v>
      </c>
      <c r="E3769">
        <v>202505</v>
      </c>
      <c r="G3769" t="s">
        <v>74</v>
      </c>
      <c r="H3769" s="1">
        <v>45718</v>
      </c>
      <c r="I3769" t="s">
        <v>1299</v>
      </c>
      <c r="J3769">
        <v>4.0999999999999996</v>
      </c>
      <c r="K3769" t="s">
        <v>191</v>
      </c>
      <c r="L3769" t="s">
        <v>48</v>
      </c>
      <c r="M3769" t="s">
        <v>434</v>
      </c>
      <c r="N3769" t="s">
        <v>17324</v>
      </c>
      <c r="O3769" t="s">
        <v>9078</v>
      </c>
      <c r="P3769" t="s">
        <v>1300</v>
      </c>
      <c r="Q3769" t="s">
        <v>9079</v>
      </c>
      <c r="R3769" t="s">
        <v>1301</v>
      </c>
      <c r="S3769">
        <v>89600</v>
      </c>
      <c r="T3769" t="s">
        <v>32</v>
      </c>
      <c r="U3769" t="s">
        <v>33</v>
      </c>
      <c r="V3769" t="s">
        <v>617</v>
      </c>
      <c r="W3769" t="s">
        <v>137</v>
      </c>
      <c r="X3769" s="1">
        <v>45817</v>
      </c>
      <c r="Y3769" s="1">
        <v>45777</v>
      </c>
      <c r="Z3769" s="1"/>
      <c r="AA3769" t="s">
        <v>1212</v>
      </c>
      <c r="AB3769" s="1">
        <v>45789</v>
      </c>
      <c r="AC3769">
        <v>9</v>
      </c>
      <c r="AD3769" s="1">
        <v>45798</v>
      </c>
      <c r="AE3769" s="1">
        <v>45789</v>
      </c>
      <c r="AF3769" s="1">
        <v>45784</v>
      </c>
      <c r="AG3769" t="s">
        <v>293</v>
      </c>
      <c r="AI3769" t="s">
        <v>11790</v>
      </c>
      <c r="AJ3769">
        <v>4</v>
      </c>
      <c r="AK3769">
        <v>8</v>
      </c>
      <c r="AL3769" t="s">
        <v>320</v>
      </c>
      <c r="AM3769" t="s">
        <v>17417</v>
      </c>
      <c r="AN3769" t="s">
        <v>17418</v>
      </c>
      <c r="AQ3769" t="s">
        <v>13963</v>
      </c>
      <c r="AT3769">
        <v>4900</v>
      </c>
      <c r="AU3769" s="1">
        <v>45817</v>
      </c>
      <c r="AW3769" t="s">
        <v>157</v>
      </c>
      <c r="AY3769">
        <v>1225</v>
      </c>
      <c r="BA3769" t="s">
        <v>69</v>
      </c>
      <c r="BB3769" t="s">
        <v>63</v>
      </c>
      <c r="BC3769" s="1">
        <v>45790</v>
      </c>
      <c r="BD3769" t="s">
        <v>13965</v>
      </c>
      <c r="BE3769">
        <v>192640</v>
      </c>
      <c r="BI3769">
        <v>8</v>
      </c>
      <c r="BM3769">
        <v>89600</v>
      </c>
    </row>
    <row r="3770" spans="1:66" x14ac:dyDescent="0.3">
      <c r="A3770" t="s">
        <v>17323</v>
      </c>
      <c r="B3770" t="s">
        <v>13709</v>
      </c>
      <c r="C3770" t="s">
        <v>45</v>
      </c>
      <c r="D3770" t="s">
        <v>1298</v>
      </c>
      <c r="E3770">
        <v>202505</v>
      </c>
      <c r="G3770" t="s">
        <v>74</v>
      </c>
      <c r="H3770" s="1">
        <v>45718</v>
      </c>
      <c r="I3770" t="s">
        <v>1299</v>
      </c>
      <c r="J3770">
        <v>4.0999999999999996</v>
      </c>
      <c r="K3770" t="s">
        <v>191</v>
      </c>
      <c r="L3770" t="s">
        <v>48</v>
      </c>
      <c r="M3770" t="s">
        <v>434</v>
      </c>
      <c r="N3770" t="s">
        <v>17324</v>
      </c>
      <c r="O3770" t="s">
        <v>9080</v>
      </c>
      <c r="P3770" t="s">
        <v>1300</v>
      </c>
      <c r="Q3770" t="s">
        <v>9081</v>
      </c>
      <c r="R3770" t="s">
        <v>1301</v>
      </c>
      <c r="S3770">
        <v>89600</v>
      </c>
      <c r="T3770" t="s">
        <v>32</v>
      </c>
      <c r="U3770" t="s">
        <v>33</v>
      </c>
      <c r="V3770" t="s">
        <v>617</v>
      </c>
      <c r="W3770" t="s">
        <v>137</v>
      </c>
      <c r="X3770" s="1">
        <v>45824</v>
      </c>
      <c r="Y3770" s="1">
        <v>45785</v>
      </c>
      <c r="Z3770" s="1"/>
      <c r="AA3770" t="s">
        <v>1212</v>
      </c>
      <c r="AB3770" s="1">
        <v>45798</v>
      </c>
      <c r="AC3770">
        <v>7</v>
      </c>
      <c r="AD3770" s="1">
        <v>45805</v>
      </c>
      <c r="AE3770" s="1">
        <v>45798</v>
      </c>
      <c r="AF3770" s="1">
        <v>45793</v>
      </c>
      <c r="AG3770" t="s">
        <v>293</v>
      </c>
      <c r="AI3770" t="s">
        <v>11790</v>
      </c>
      <c r="AJ3770">
        <v>4</v>
      </c>
      <c r="AK3770">
        <v>8</v>
      </c>
      <c r="AL3770" t="s">
        <v>320</v>
      </c>
      <c r="AM3770" t="s">
        <v>17419</v>
      </c>
      <c r="AN3770" t="s">
        <v>17420</v>
      </c>
      <c r="AQ3770" t="s">
        <v>13963</v>
      </c>
      <c r="AT3770">
        <v>4900</v>
      </c>
      <c r="AU3770" s="1">
        <v>45824</v>
      </c>
      <c r="AW3770" t="s">
        <v>157</v>
      </c>
      <c r="AY3770">
        <v>1225</v>
      </c>
      <c r="BA3770" t="s">
        <v>69</v>
      </c>
      <c r="BB3770" t="s">
        <v>63</v>
      </c>
      <c r="BC3770" s="1">
        <v>45797</v>
      </c>
      <c r="BD3770" t="s">
        <v>13965</v>
      </c>
      <c r="BE3770">
        <v>192640</v>
      </c>
      <c r="BI3770">
        <v>8</v>
      </c>
      <c r="BM3770">
        <v>89600</v>
      </c>
    </row>
    <row r="3771" spans="1:66" x14ac:dyDescent="0.3">
      <c r="A3771" t="s">
        <v>17323</v>
      </c>
      <c r="B3771" t="s">
        <v>13709</v>
      </c>
      <c r="C3771" t="s">
        <v>578</v>
      </c>
      <c r="D3771" t="s">
        <v>1298</v>
      </c>
      <c r="E3771">
        <v>202505</v>
      </c>
      <c r="G3771" t="s">
        <v>234</v>
      </c>
      <c r="H3771" s="1">
        <v>45721</v>
      </c>
      <c r="I3771" t="s">
        <v>1299</v>
      </c>
      <c r="J3771">
        <v>4.0999999999999996</v>
      </c>
      <c r="K3771" t="s">
        <v>191</v>
      </c>
      <c r="L3771" t="s">
        <v>28</v>
      </c>
      <c r="M3771" t="s">
        <v>29</v>
      </c>
      <c r="N3771" t="s">
        <v>17324</v>
      </c>
      <c r="O3771" t="s">
        <v>11233</v>
      </c>
      <c r="P3771" t="s">
        <v>1303</v>
      </c>
      <c r="Q3771" t="s">
        <v>11234</v>
      </c>
      <c r="R3771" t="s">
        <v>1304</v>
      </c>
      <c r="S3771">
        <v>22400</v>
      </c>
      <c r="T3771" t="s">
        <v>32</v>
      </c>
      <c r="U3771" t="s">
        <v>33</v>
      </c>
      <c r="V3771" t="s">
        <v>433</v>
      </c>
      <c r="W3771" t="s">
        <v>23</v>
      </c>
      <c r="X3771" s="1">
        <v>45818</v>
      </c>
      <c r="Y3771" s="1">
        <v>45775</v>
      </c>
      <c r="Z3771" s="1"/>
      <c r="AA3771" t="s">
        <v>1212</v>
      </c>
      <c r="AB3771" s="1">
        <v>45805</v>
      </c>
      <c r="AC3771">
        <v>19</v>
      </c>
      <c r="AD3771" s="1">
        <v>45824</v>
      </c>
      <c r="AE3771" s="1">
        <v>45805</v>
      </c>
      <c r="AF3771" s="1">
        <v>45800</v>
      </c>
      <c r="AG3771" t="s">
        <v>293</v>
      </c>
      <c r="AI3771" t="s">
        <v>11790</v>
      </c>
      <c r="AJ3771">
        <v>1</v>
      </c>
      <c r="AK3771">
        <v>2</v>
      </c>
      <c r="AL3771" t="s">
        <v>146</v>
      </c>
      <c r="AM3771" t="s">
        <v>14682</v>
      </c>
      <c r="AN3771" t="s">
        <v>17421</v>
      </c>
      <c r="AQ3771" t="s">
        <v>13963</v>
      </c>
      <c r="AT3771">
        <v>1820</v>
      </c>
      <c r="AU3771" s="1">
        <v>45818</v>
      </c>
      <c r="AV3771" t="s">
        <v>17422</v>
      </c>
      <c r="AW3771" t="s">
        <v>38</v>
      </c>
      <c r="AY3771">
        <v>1820</v>
      </c>
      <c r="BA3771" t="s">
        <v>422</v>
      </c>
      <c r="BB3771" t="s">
        <v>63</v>
      </c>
      <c r="BC3771" s="1">
        <v>45786</v>
      </c>
      <c r="BD3771" t="s">
        <v>13965</v>
      </c>
      <c r="BE3771">
        <v>44414</v>
      </c>
      <c r="BI3771">
        <v>2</v>
      </c>
      <c r="BM3771">
        <v>22400</v>
      </c>
    </row>
    <row r="3772" spans="1:66" x14ac:dyDescent="0.3">
      <c r="A3772" t="s">
        <v>17323</v>
      </c>
      <c r="B3772" t="s">
        <v>13709</v>
      </c>
      <c r="C3772" t="s">
        <v>538</v>
      </c>
      <c r="D3772" t="s">
        <v>1313</v>
      </c>
      <c r="E3772">
        <v>202505</v>
      </c>
      <c r="G3772" t="s">
        <v>1384</v>
      </c>
      <c r="H3772" s="1">
        <v>45721</v>
      </c>
      <c r="I3772" t="s">
        <v>1299</v>
      </c>
      <c r="J3772">
        <v>9</v>
      </c>
      <c r="K3772" t="s">
        <v>180</v>
      </c>
      <c r="L3772" t="s">
        <v>28</v>
      </c>
      <c r="M3772" t="s">
        <v>1375</v>
      </c>
      <c r="N3772" t="s">
        <v>17324</v>
      </c>
      <c r="O3772" t="s">
        <v>11239</v>
      </c>
      <c r="P3772" t="s">
        <v>1380</v>
      </c>
      <c r="Q3772" t="s">
        <v>11240</v>
      </c>
      <c r="R3772" t="s">
        <v>1381</v>
      </c>
      <c r="S3772">
        <v>18200</v>
      </c>
      <c r="T3772" t="s">
        <v>32</v>
      </c>
      <c r="U3772" t="s">
        <v>33</v>
      </c>
      <c r="V3772" t="s">
        <v>1447</v>
      </c>
      <c r="W3772" t="s">
        <v>559</v>
      </c>
      <c r="X3772" s="1">
        <v>45847</v>
      </c>
      <c r="Y3772" s="1">
        <v>45782</v>
      </c>
      <c r="Z3772" s="1"/>
      <c r="AA3772" t="s">
        <v>1212</v>
      </c>
      <c r="AB3772" s="1">
        <v>45818</v>
      </c>
      <c r="AC3772">
        <v>22</v>
      </c>
      <c r="AD3772" s="1">
        <v>45840</v>
      </c>
      <c r="AE3772" s="1"/>
      <c r="AF3772" s="1">
        <v>45803</v>
      </c>
      <c r="AG3772" t="s">
        <v>337</v>
      </c>
      <c r="AI3772" t="s">
        <v>11791</v>
      </c>
      <c r="AJ3772">
        <v>1</v>
      </c>
      <c r="AK3772">
        <v>1</v>
      </c>
      <c r="AL3772" t="s">
        <v>320</v>
      </c>
      <c r="AM3772" t="s">
        <v>17423</v>
      </c>
      <c r="AN3772" t="s">
        <v>17424</v>
      </c>
      <c r="AQ3772" t="s">
        <v>13963</v>
      </c>
      <c r="AU3772" s="1">
        <v>45847</v>
      </c>
      <c r="AW3772" t="s">
        <v>1448</v>
      </c>
      <c r="BA3772" t="s">
        <v>1324</v>
      </c>
      <c r="BB3772" t="s">
        <v>63</v>
      </c>
      <c r="BC3772" s="1">
        <v>45782</v>
      </c>
      <c r="BD3772" t="s">
        <v>13965</v>
      </c>
      <c r="BE3772">
        <v>36637</v>
      </c>
      <c r="BI3772">
        <v>1</v>
      </c>
      <c r="BM3772">
        <v>18200</v>
      </c>
    </row>
    <row r="3773" spans="1:66" x14ac:dyDescent="0.3">
      <c r="A3773" t="s">
        <v>17323</v>
      </c>
      <c r="B3773" t="s">
        <v>13709</v>
      </c>
      <c r="C3773" t="s">
        <v>538</v>
      </c>
      <c r="D3773" t="s">
        <v>1313</v>
      </c>
      <c r="E3773">
        <v>202505</v>
      </c>
      <c r="G3773" t="s">
        <v>1384</v>
      </c>
      <c r="H3773" s="1">
        <v>45721</v>
      </c>
      <c r="I3773" t="s">
        <v>1299</v>
      </c>
      <c r="J3773">
        <v>9</v>
      </c>
      <c r="K3773" t="s">
        <v>180</v>
      </c>
      <c r="L3773" t="s">
        <v>28</v>
      </c>
      <c r="M3773" t="s">
        <v>1375</v>
      </c>
      <c r="N3773" t="s">
        <v>17324</v>
      </c>
      <c r="O3773" t="s">
        <v>11241</v>
      </c>
      <c r="P3773" t="s">
        <v>1380</v>
      </c>
      <c r="Q3773" t="s">
        <v>11242</v>
      </c>
      <c r="R3773" t="s">
        <v>1381</v>
      </c>
      <c r="S3773">
        <v>18200</v>
      </c>
      <c r="T3773" t="s">
        <v>32</v>
      </c>
      <c r="U3773" t="s">
        <v>33</v>
      </c>
      <c r="V3773" t="s">
        <v>1447</v>
      </c>
      <c r="W3773" t="s">
        <v>559</v>
      </c>
      <c r="X3773" s="1">
        <v>45861</v>
      </c>
      <c r="Y3773" s="1">
        <v>45796</v>
      </c>
      <c r="Z3773" s="1"/>
      <c r="AA3773" t="s">
        <v>1212</v>
      </c>
      <c r="AB3773" s="1">
        <v>45818</v>
      </c>
      <c r="AC3773">
        <v>22</v>
      </c>
      <c r="AD3773" s="1">
        <v>45840</v>
      </c>
      <c r="AE3773" s="1"/>
      <c r="AF3773" s="1">
        <v>45803</v>
      </c>
      <c r="AG3773" t="s">
        <v>337</v>
      </c>
      <c r="AI3773" t="s">
        <v>11791</v>
      </c>
      <c r="AJ3773">
        <v>1</v>
      </c>
      <c r="AK3773">
        <v>1</v>
      </c>
      <c r="AL3773" t="s">
        <v>320</v>
      </c>
      <c r="AM3773" t="s">
        <v>17423</v>
      </c>
      <c r="AN3773" t="s">
        <v>17425</v>
      </c>
      <c r="AQ3773" t="s">
        <v>13963</v>
      </c>
      <c r="AU3773" s="1">
        <v>45861</v>
      </c>
      <c r="AW3773" t="s">
        <v>1448</v>
      </c>
      <c r="BA3773" t="s">
        <v>1324</v>
      </c>
      <c r="BB3773" t="s">
        <v>63</v>
      </c>
      <c r="BC3773" s="1">
        <v>45796</v>
      </c>
      <c r="BD3773" t="s">
        <v>13965</v>
      </c>
      <c r="BE3773">
        <v>36637</v>
      </c>
      <c r="BI3773">
        <v>1</v>
      </c>
      <c r="BM3773">
        <v>18200</v>
      </c>
    </row>
    <row r="3774" spans="1:66" x14ac:dyDescent="0.3">
      <c r="A3774" t="s">
        <v>17323</v>
      </c>
      <c r="B3774" t="s">
        <v>13709</v>
      </c>
      <c r="C3774" t="s">
        <v>578</v>
      </c>
      <c r="D3774" t="s">
        <v>56</v>
      </c>
      <c r="E3774">
        <v>202505</v>
      </c>
      <c r="G3774" t="s">
        <v>2158</v>
      </c>
      <c r="H3774" s="1">
        <v>45722</v>
      </c>
      <c r="I3774" t="s">
        <v>1299</v>
      </c>
      <c r="J3774">
        <v>8</v>
      </c>
      <c r="K3774" t="s">
        <v>80</v>
      </c>
      <c r="L3774" t="s">
        <v>28</v>
      </c>
      <c r="M3774" t="s">
        <v>29</v>
      </c>
      <c r="N3774" t="s">
        <v>17324</v>
      </c>
      <c r="O3774" t="s">
        <v>11243</v>
      </c>
      <c r="P3774" t="s">
        <v>1328</v>
      </c>
      <c r="Q3774" t="s">
        <v>11244</v>
      </c>
      <c r="R3774" t="s">
        <v>1329</v>
      </c>
      <c r="S3774">
        <v>23120</v>
      </c>
      <c r="T3774" t="s">
        <v>32</v>
      </c>
      <c r="U3774" t="s">
        <v>33</v>
      </c>
      <c r="V3774" t="s">
        <v>433</v>
      </c>
      <c r="W3774" t="s">
        <v>23</v>
      </c>
      <c r="X3774" s="1">
        <v>45816</v>
      </c>
      <c r="Y3774" s="1">
        <v>45775</v>
      </c>
      <c r="Z3774" s="1"/>
      <c r="AA3774" t="s">
        <v>1212</v>
      </c>
      <c r="AB3774" s="1">
        <v>45792</v>
      </c>
      <c r="AC3774">
        <v>24</v>
      </c>
      <c r="AD3774" s="1">
        <v>45816</v>
      </c>
      <c r="AE3774" s="1">
        <v>45792</v>
      </c>
      <c r="AF3774" s="1">
        <v>45785</v>
      </c>
      <c r="AG3774" t="s">
        <v>293</v>
      </c>
      <c r="AI3774" t="s">
        <v>11790</v>
      </c>
      <c r="AJ3774">
        <v>1</v>
      </c>
      <c r="AK3774">
        <v>2</v>
      </c>
      <c r="AL3774" t="s">
        <v>530</v>
      </c>
      <c r="AM3774" t="s">
        <v>17412</v>
      </c>
      <c r="AN3774" t="s">
        <v>17426</v>
      </c>
      <c r="AQ3774" t="s">
        <v>594</v>
      </c>
      <c r="AR3774" t="s">
        <v>14873</v>
      </c>
      <c r="AT3774">
        <v>2840</v>
      </c>
      <c r="AU3774" s="1">
        <v>45816</v>
      </c>
      <c r="AV3774" t="s">
        <v>17427</v>
      </c>
      <c r="AW3774" t="s">
        <v>38</v>
      </c>
      <c r="AY3774">
        <v>1820</v>
      </c>
      <c r="AZ3774">
        <v>2840</v>
      </c>
      <c r="BA3774" t="s">
        <v>422</v>
      </c>
      <c r="BB3774" t="s">
        <v>63</v>
      </c>
      <c r="BC3774" s="1">
        <v>45786</v>
      </c>
      <c r="BD3774" t="s">
        <v>13965</v>
      </c>
      <c r="BE3774">
        <v>106432</v>
      </c>
      <c r="BK3774">
        <v>2</v>
      </c>
      <c r="BM3774">
        <v>23120</v>
      </c>
    </row>
    <row r="3775" spans="1:66" x14ac:dyDescent="0.3">
      <c r="A3775" t="s">
        <v>17323</v>
      </c>
      <c r="B3775" t="s">
        <v>13709</v>
      </c>
      <c r="C3775" t="s">
        <v>578</v>
      </c>
      <c r="D3775" t="s">
        <v>56</v>
      </c>
      <c r="E3775">
        <v>202506</v>
      </c>
      <c r="G3775" t="s">
        <v>2158</v>
      </c>
      <c r="H3775" s="1">
        <v>45722</v>
      </c>
      <c r="I3775" t="s">
        <v>1299</v>
      </c>
      <c r="J3775">
        <v>8</v>
      </c>
      <c r="K3775" t="s">
        <v>80</v>
      </c>
      <c r="L3775" t="s">
        <v>28</v>
      </c>
      <c r="M3775" t="s">
        <v>29</v>
      </c>
      <c r="N3775" t="s">
        <v>17324</v>
      </c>
      <c r="O3775" t="s">
        <v>11245</v>
      </c>
      <c r="P3775" t="s">
        <v>1328</v>
      </c>
      <c r="Q3775" t="s">
        <v>11246</v>
      </c>
      <c r="R3775" t="s">
        <v>1329</v>
      </c>
      <c r="S3775">
        <v>23120</v>
      </c>
      <c r="T3775" t="s">
        <v>32</v>
      </c>
      <c r="U3775" t="s">
        <v>33</v>
      </c>
      <c r="V3775" t="s">
        <v>433</v>
      </c>
      <c r="W3775" t="s">
        <v>23</v>
      </c>
      <c r="X3775" s="1">
        <v>45816</v>
      </c>
      <c r="Y3775" s="1">
        <v>45775</v>
      </c>
      <c r="Z3775" s="1"/>
      <c r="AA3775" t="s">
        <v>1212</v>
      </c>
      <c r="AB3775" s="1">
        <v>45818</v>
      </c>
      <c r="AC3775">
        <v>20</v>
      </c>
      <c r="AD3775" s="1">
        <v>45838</v>
      </c>
      <c r="AE3775" s="1"/>
      <c r="AF3775" s="1"/>
      <c r="AG3775" t="s">
        <v>335</v>
      </c>
      <c r="AI3775" t="s">
        <v>11790</v>
      </c>
      <c r="AJ3775">
        <v>1</v>
      </c>
      <c r="AK3775">
        <v>2</v>
      </c>
      <c r="AL3775" t="s">
        <v>44</v>
      </c>
      <c r="AM3775" t="s">
        <v>17428</v>
      </c>
      <c r="AN3775" t="s">
        <v>17429</v>
      </c>
      <c r="AQ3775" t="s">
        <v>13963</v>
      </c>
      <c r="AT3775">
        <v>2102</v>
      </c>
      <c r="AU3775" s="1">
        <v>45816</v>
      </c>
      <c r="AW3775" t="s">
        <v>38</v>
      </c>
      <c r="AY3775">
        <v>2102</v>
      </c>
      <c r="BA3775" t="s">
        <v>422</v>
      </c>
      <c r="BB3775" t="s">
        <v>63</v>
      </c>
      <c r="BC3775" s="1">
        <v>45786</v>
      </c>
      <c r="BD3775" t="s">
        <v>13965</v>
      </c>
      <c r="BE3775">
        <v>106432</v>
      </c>
      <c r="BI3775">
        <v>2</v>
      </c>
    </row>
    <row r="3776" spans="1:66" x14ac:dyDescent="0.3">
      <c r="A3776" t="s">
        <v>17323</v>
      </c>
      <c r="B3776" t="s">
        <v>13709</v>
      </c>
      <c r="C3776" t="s">
        <v>199</v>
      </c>
      <c r="D3776" t="s">
        <v>1313</v>
      </c>
      <c r="E3776">
        <v>202505</v>
      </c>
      <c r="G3776" t="s">
        <v>11276</v>
      </c>
      <c r="H3776" s="1">
        <v>45727</v>
      </c>
      <c r="I3776" t="s">
        <v>1299</v>
      </c>
      <c r="J3776">
        <v>8</v>
      </c>
      <c r="K3776" t="s">
        <v>75</v>
      </c>
      <c r="L3776" t="s">
        <v>28</v>
      </c>
      <c r="M3776" t="s">
        <v>200</v>
      </c>
      <c r="N3776" t="s">
        <v>17324</v>
      </c>
      <c r="O3776" t="s">
        <v>11277</v>
      </c>
      <c r="P3776" t="s">
        <v>1382</v>
      </c>
      <c r="Q3776" t="s">
        <v>11278</v>
      </c>
      <c r="R3776" t="s">
        <v>1383</v>
      </c>
      <c r="S3776">
        <v>19200</v>
      </c>
      <c r="T3776" t="s">
        <v>32</v>
      </c>
      <c r="U3776" t="s">
        <v>33</v>
      </c>
      <c r="V3776" t="s">
        <v>641</v>
      </c>
      <c r="W3776" t="s">
        <v>642</v>
      </c>
      <c r="X3776" s="1">
        <v>45846</v>
      </c>
      <c r="Y3776" s="1">
        <v>45796</v>
      </c>
      <c r="Z3776" s="1"/>
      <c r="AA3776" t="s">
        <v>1212</v>
      </c>
      <c r="AB3776" s="1">
        <v>45797</v>
      </c>
      <c r="AC3776">
        <v>66</v>
      </c>
      <c r="AD3776" s="1">
        <v>45863</v>
      </c>
      <c r="AE3776" s="1">
        <v>45797</v>
      </c>
      <c r="AF3776" s="1">
        <v>45784</v>
      </c>
      <c r="AG3776" t="s">
        <v>293</v>
      </c>
      <c r="AI3776" t="s">
        <v>11791</v>
      </c>
      <c r="AJ3776">
        <v>1</v>
      </c>
      <c r="AK3776">
        <v>1</v>
      </c>
      <c r="AL3776" t="s">
        <v>146</v>
      </c>
      <c r="AM3776" t="s">
        <v>15643</v>
      </c>
      <c r="AN3776" t="s">
        <v>17430</v>
      </c>
      <c r="AQ3776" t="s">
        <v>13963</v>
      </c>
      <c r="AU3776" s="1">
        <v>45846</v>
      </c>
      <c r="AV3776" t="s">
        <v>17431</v>
      </c>
      <c r="AW3776" t="s">
        <v>1374</v>
      </c>
      <c r="BA3776" t="s">
        <v>1324</v>
      </c>
      <c r="BB3776" t="s">
        <v>63</v>
      </c>
      <c r="BC3776" s="1">
        <v>45796</v>
      </c>
      <c r="BD3776" t="s">
        <v>13965</v>
      </c>
      <c r="BE3776">
        <v>61391</v>
      </c>
      <c r="BI3776">
        <v>1</v>
      </c>
      <c r="BM3776">
        <v>19200</v>
      </c>
    </row>
    <row r="3777" spans="1:66" x14ac:dyDescent="0.3">
      <c r="A3777" t="s">
        <v>17323</v>
      </c>
      <c r="B3777" t="s">
        <v>13709</v>
      </c>
      <c r="C3777" t="s">
        <v>199</v>
      </c>
      <c r="D3777" t="s">
        <v>1313</v>
      </c>
      <c r="E3777">
        <v>202505</v>
      </c>
      <c r="G3777" t="s">
        <v>11276</v>
      </c>
      <c r="H3777" s="1">
        <v>45727</v>
      </c>
      <c r="I3777" t="s">
        <v>1299</v>
      </c>
      <c r="J3777">
        <v>8</v>
      </c>
      <c r="K3777" t="s">
        <v>75</v>
      </c>
      <c r="L3777" t="s">
        <v>28</v>
      </c>
      <c r="M3777" t="s">
        <v>200</v>
      </c>
      <c r="N3777" t="s">
        <v>17324</v>
      </c>
      <c r="O3777" t="s">
        <v>11279</v>
      </c>
      <c r="P3777" t="s">
        <v>1382</v>
      </c>
      <c r="Q3777" t="s">
        <v>11280</v>
      </c>
      <c r="R3777" t="s">
        <v>1383</v>
      </c>
      <c r="S3777">
        <v>19200</v>
      </c>
      <c r="T3777" t="s">
        <v>32</v>
      </c>
      <c r="U3777" t="s">
        <v>33</v>
      </c>
      <c r="V3777" t="s">
        <v>641</v>
      </c>
      <c r="W3777" t="s">
        <v>642</v>
      </c>
      <c r="X3777" s="1">
        <v>45846</v>
      </c>
      <c r="Y3777" s="1">
        <v>45796</v>
      </c>
      <c r="Z3777" s="1"/>
      <c r="AA3777" t="s">
        <v>1212</v>
      </c>
      <c r="AB3777" s="1">
        <v>45797</v>
      </c>
      <c r="AC3777">
        <v>66</v>
      </c>
      <c r="AD3777" s="1">
        <v>45863</v>
      </c>
      <c r="AE3777" s="1">
        <v>45797</v>
      </c>
      <c r="AF3777" s="1">
        <v>45785</v>
      </c>
      <c r="AG3777" t="s">
        <v>293</v>
      </c>
      <c r="AI3777" t="s">
        <v>11791</v>
      </c>
      <c r="AJ3777">
        <v>1</v>
      </c>
      <c r="AK3777">
        <v>1</v>
      </c>
      <c r="AL3777" t="s">
        <v>146</v>
      </c>
      <c r="AM3777" t="s">
        <v>15643</v>
      </c>
      <c r="AN3777" t="s">
        <v>17432</v>
      </c>
      <c r="AQ3777" t="s">
        <v>13963</v>
      </c>
      <c r="AU3777" s="1">
        <v>45846</v>
      </c>
      <c r="AV3777" t="s">
        <v>17391</v>
      </c>
      <c r="AW3777" t="s">
        <v>1374</v>
      </c>
      <c r="BA3777" t="s">
        <v>1324</v>
      </c>
      <c r="BB3777" t="s">
        <v>63</v>
      </c>
      <c r="BC3777" s="1">
        <v>45796</v>
      </c>
      <c r="BD3777" t="s">
        <v>13965</v>
      </c>
      <c r="BE3777">
        <v>61391</v>
      </c>
      <c r="BI3777">
        <v>1</v>
      </c>
      <c r="BM3777">
        <v>19200</v>
      </c>
    </row>
    <row r="3778" spans="1:66" x14ac:dyDescent="0.3">
      <c r="A3778" t="s">
        <v>17323</v>
      </c>
      <c r="B3778" t="s">
        <v>13709</v>
      </c>
      <c r="C3778" t="s">
        <v>578</v>
      </c>
      <c r="D3778" t="s">
        <v>1298</v>
      </c>
      <c r="E3778">
        <v>202506</v>
      </c>
      <c r="G3778" t="s">
        <v>114</v>
      </c>
      <c r="H3778" s="1">
        <v>45728</v>
      </c>
      <c r="I3778" t="s">
        <v>1299</v>
      </c>
      <c r="J3778">
        <v>4.0999999999999996</v>
      </c>
      <c r="K3778" t="s">
        <v>191</v>
      </c>
      <c r="L3778" t="s">
        <v>28</v>
      </c>
      <c r="M3778" t="s">
        <v>29</v>
      </c>
      <c r="N3778" t="s">
        <v>17324</v>
      </c>
      <c r="O3778" t="s">
        <v>11281</v>
      </c>
      <c r="P3778" t="s">
        <v>1303</v>
      </c>
      <c r="Q3778" t="s">
        <v>11282</v>
      </c>
      <c r="R3778" t="s">
        <v>1304</v>
      </c>
      <c r="S3778">
        <v>14000</v>
      </c>
      <c r="T3778" t="s">
        <v>32</v>
      </c>
      <c r="U3778" t="s">
        <v>33</v>
      </c>
      <c r="V3778" t="s">
        <v>433</v>
      </c>
      <c r="W3778" t="s">
        <v>23</v>
      </c>
      <c r="X3778" s="1">
        <v>45824</v>
      </c>
      <c r="Y3778" s="1">
        <v>45782</v>
      </c>
      <c r="Z3778" s="1"/>
      <c r="AA3778" t="s">
        <v>1212</v>
      </c>
      <c r="AB3778" s="1"/>
      <c r="AC3778">
        <v>0</v>
      </c>
      <c r="AD3778" s="1"/>
      <c r="AE3778" s="1"/>
      <c r="AF3778" s="1"/>
      <c r="AG3778" t="s">
        <v>14387</v>
      </c>
      <c r="AI3778" t="s">
        <v>11787</v>
      </c>
      <c r="AJ3778">
        <v>1</v>
      </c>
      <c r="AK3778">
        <v>1</v>
      </c>
      <c r="AU3778" s="1">
        <v>45824</v>
      </c>
      <c r="AW3778" t="s">
        <v>38</v>
      </c>
      <c r="BA3778" t="s">
        <v>422</v>
      </c>
      <c r="BB3778" t="s">
        <v>63</v>
      </c>
      <c r="BC3778" s="1">
        <v>45792</v>
      </c>
      <c r="BD3778" t="s">
        <v>13965</v>
      </c>
      <c r="BE3778">
        <v>61391</v>
      </c>
      <c r="BN3778">
        <v>14000</v>
      </c>
    </row>
    <row r="3779" spans="1:66" x14ac:dyDescent="0.3">
      <c r="A3779" t="s">
        <v>17323</v>
      </c>
      <c r="B3779" t="s">
        <v>13709</v>
      </c>
      <c r="C3779" t="s">
        <v>578</v>
      </c>
      <c r="D3779" t="s">
        <v>1298</v>
      </c>
      <c r="E3779">
        <v>202506</v>
      </c>
      <c r="G3779" t="s">
        <v>114</v>
      </c>
      <c r="H3779" s="1">
        <v>45728</v>
      </c>
      <c r="I3779" t="s">
        <v>1299</v>
      </c>
      <c r="J3779">
        <v>4.0999999999999996</v>
      </c>
      <c r="K3779" t="s">
        <v>191</v>
      </c>
      <c r="L3779" t="s">
        <v>28</v>
      </c>
      <c r="M3779" t="s">
        <v>29</v>
      </c>
      <c r="N3779" t="s">
        <v>17324</v>
      </c>
      <c r="O3779" t="s">
        <v>11283</v>
      </c>
      <c r="P3779" t="s">
        <v>1303</v>
      </c>
      <c r="Q3779" t="s">
        <v>11284</v>
      </c>
      <c r="R3779" t="s">
        <v>1304</v>
      </c>
      <c r="S3779">
        <v>14000</v>
      </c>
      <c r="T3779" t="s">
        <v>32</v>
      </c>
      <c r="U3779" t="s">
        <v>33</v>
      </c>
      <c r="V3779" t="s">
        <v>433</v>
      </c>
      <c r="W3779" t="s">
        <v>23</v>
      </c>
      <c r="X3779" s="1">
        <v>45824</v>
      </c>
      <c r="Y3779" s="1">
        <v>45782</v>
      </c>
      <c r="Z3779" s="1"/>
      <c r="AA3779" t="s">
        <v>1212</v>
      </c>
      <c r="AB3779" s="1"/>
      <c r="AC3779">
        <v>0</v>
      </c>
      <c r="AD3779" s="1"/>
      <c r="AE3779" s="1"/>
      <c r="AF3779" s="1"/>
      <c r="AG3779" t="s">
        <v>14387</v>
      </c>
      <c r="AI3779" t="s">
        <v>11787</v>
      </c>
      <c r="AJ3779">
        <v>1</v>
      </c>
      <c r="AK3779">
        <v>1</v>
      </c>
      <c r="AU3779" s="1">
        <v>45824</v>
      </c>
      <c r="AW3779" t="s">
        <v>38</v>
      </c>
      <c r="BA3779" t="s">
        <v>422</v>
      </c>
      <c r="BB3779" t="s">
        <v>63</v>
      </c>
      <c r="BC3779" s="1">
        <v>45792</v>
      </c>
      <c r="BD3779" t="s">
        <v>13965</v>
      </c>
      <c r="BE3779">
        <v>61391</v>
      </c>
      <c r="BN3779">
        <v>14000</v>
      </c>
    </row>
    <row r="3780" spans="1:66" x14ac:dyDescent="0.3">
      <c r="A3780" t="s">
        <v>17323</v>
      </c>
      <c r="B3780" t="s">
        <v>13709</v>
      </c>
      <c r="C3780" t="s">
        <v>199</v>
      </c>
      <c r="D3780" t="s">
        <v>1313</v>
      </c>
      <c r="E3780">
        <v>202505</v>
      </c>
      <c r="G3780" t="s">
        <v>189</v>
      </c>
      <c r="H3780" s="1">
        <v>45730</v>
      </c>
      <c r="I3780" t="s">
        <v>1299</v>
      </c>
      <c r="J3780">
        <v>8</v>
      </c>
      <c r="K3780" t="s">
        <v>75</v>
      </c>
      <c r="L3780" t="s">
        <v>28</v>
      </c>
      <c r="M3780" t="s">
        <v>200</v>
      </c>
      <c r="N3780" t="s">
        <v>17324</v>
      </c>
      <c r="O3780" t="s">
        <v>11297</v>
      </c>
      <c r="P3780" t="s">
        <v>1382</v>
      </c>
      <c r="Q3780" t="s">
        <v>11298</v>
      </c>
      <c r="R3780" t="s">
        <v>1383</v>
      </c>
      <c r="S3780">
        <v>19000</v>
      </c>
      <c r="T3780" t="s">
        <v>32</v>
      </c>
      <c r="U3780" t="s">
        <v>33</v>
      </c>
      <c r="V3780" t="s">
        <v>549</v>
      </c>
      <c r="W3780" t="s">
        <v>205</v>
      </c>
      <c r="X3780" s="1">
        <v>45805</v>
      </c>
      <c r="Y3780" s="1">
        <v>45750</v>
      </c>
      <c r="Z3780" s="1"/>
      <c r="AA3780" t="s">
        <v>1212</v>
      </c>
      <c r="AB3780" s="1">
        <v>45795</v>
      </c>
      <c r="AC3780">
        <v>38</v>
      </c>
      <c r="AD3780" s="1">
        <v>45833</v>
      </c>
      <c r="AE3780" s="1">
        <v>45795</v>
      </c>
      <c r="AF3780" s="1">
        <v>45784</v>
      </c>
      <c r="AG3780" t="s">
        <v>293</v>
      </c>
      <c r="AI3780" t="s">
        <v>11791</v>
      </c>
      <c r="AJ3780">
        <v>1</v>
      </c>
      <c r="AK3780">
        <v>1</v>
      </c>
      <c r="AL3780" t="s">
        <v>146</v>
      </c>
      <c r="AM3780" t="s">
        <v>12251</v>
      </c>
      <c r="AN3780" t="s">
        <v>17433</v>
      </c>
      <c r="AQ3780" t="s">
        <v>13963</v>
      </c>
      <c r="AT3780">
        <v>1600</v>
      </c>
      <c r="AU3780" s="1">
        <v>45805</v>
      </c>
      <c r="AV3780" t="s">
        <v>17434</v>
      </c>
      <c r="AW3780" t="s">
        <v>202</v>
      </c>
      <c r="AY3780">
        <v>1600</v>
      </c>
      <c r="BA3780" t="s">
        <v>1324</v>
      </c>
      <c r="BB3780" t="s">
        <v>63</v>
      </c>
      <c r="BC3780" s="1">
        <v>45750</v>
      </c>
      <c r="BD3780" t="s">
        <v>1118</v>
      </c>
      <c r="BE3780">
        <v>377374</v>
      </c>
      <c r="BI3780">
        <v>1</v>
      </c>
      <c r="BM3780">
        <v>19000</v>
      </c>
    </row>
    <row r="3781" spans="1:66" x14ac:dyDescent="0.3">
      <c r="A3781" t="s">
        <v>17323</v>
      </c>
      <c r="B3781" t="s">
        <v>13709</v>
      </c>
      <c r="C3781" t="s">
        <v>199</v>
      </c>
      <c r="D3781" t="s">
        <v>1313</v>
      </c>
      <c r="E3781">
        <v>202506</v>
      </c>
      <c r="G3781" t="s">
        <v>189</v>
      </c>
      <c r="H3781" s="1">
        <v>45730</v>
      </c>
      <c r="I3781" t="s">
        <v>1299</v>
      </c>
      <c r="J3781">
        <v>8</v>
      </c>
      <c r="K3781" t="s">
        <v>75</v>
      </c>
      <c r="L3781" t="s">
        <v>28</v>
      </c>
      <c r="M3781" t="s">
        <v>200</v>
      </c>
      <c r="N3781" t="s">
        <v>17324</v>
      </c>
      <c r="O3781" t="s">
        <v>11299</v>
      </c>
      <c r="P3781" t="s">
        <v>1382</v>
      </c>
      <c r="Q3781" t="s">
        <v>11300</v>
      </c>
      <c r="R3781" t="s">
        <v>1383</v>
      </c>
      <c r="S3781">
        <v>19000</v>
      </c>
      <c r="T3781" t="s">
        <v>32</v>
      </c>
      <c r="U3781" t="s">
        <v>33</v>
      </c>
      <c r="V3781" t="s">
        <v>549</v>
      </c>
      <c r="W3781" t="s">
        <v>205</v>
      </c>
      <c r="X3781" s="1">
        <v>45812</v>
      </c>
      <c r="Y3781" s="1">
        <v>45757</v>
      </c>
      <c r="Z3781" s="1"/>
      <c r="AA3781" t="s">
        <v>1212</v>
      </c>
      <c r="AB3781" s="1"/>
      <c r="AC3781">
        <v>0</v>
      </c>
      <c r="AD3781" s="1"/>
      <c r="AE3781" s="1"/>
      <c r="AF3781" s="1"/>
      <c r="AG3781" t="s">
        <v>455</v>
      </c>
      <c r="AI3781" t="s">
        <v>11791</v>
      </c>
      <c r="AJ3781">
        <v>1</v>
      </c>
      <c r="AK3781">
        <v>1</v>
      </c>
      <c r="AU3781" s="1">
        <v>45812</v>
      </c>
      <c r="AW3781" t="s">
        <v>202</v>
      </c>
      <c r="BA3781" t="s">
        <v>1324</v>
      </c>
      <c r="BB3781" t="s">
        <v>63</v>
      </c>
      <c r="BC3781" s="1">
        <v>45757</v>
      </c>
      <c r="BD3781" t="s">
        <v>1118</v>
      </c>
      <c r="BE3781">
        <v>377374</v>
      </c>
      <c r="BN3781">
        <v>19000</v>
      </c>
    </row>
    <row r="3782" spans="1:66" x14ac:dyDescent="0.3">
      <c r="A3782" t="s">
        <v>17323</v>
      </c>
      <c r="B3782" t="s">
        <v>13709</v>
      </c>
      <c r="C3782" t="s">
        <v>45</v>
      </c>
      <c r="D3782" t="s">
        <v>1313</v>
      </c>
      <c r="E3782">
        <v>202505</v>
      </c>
      <c r="G3782" t="s">
        <v>1394</v>
      </c>
      <c r="H3782" s="1">
        <v>45729</v>
      </c>
      <c r="I3782" t="s">
        <v>1299</v>
      </c>
      <c r="J3782">
        <v>9</v>
      </c>
      <c r="K3782" t="s">
        <v>180</v>
      </c>
      <c r="L3782" t="s">
        <v>48</v>
      </c>
      <c r="M3782" t="s">
        <v>1350</v>
      </c>
      <c r="N3782" t="s">
        <v>17324</v>
      </c>
      <c r="O3782" t="s">
        <v>11321</v>
      </c>
      <c r="P3782" t="s">
        <v>1415</v>
      </c>
      <c r="Q3782" t="s">
        <v>11322</v>
      </c>
      <c r="R3782" t="s">
        <v>1416</v>
      </c>
      <c r="S3782">
        <v>12800</v>
      </c>
      <c r="T3782" t="s">
        <v>32</v>
      </c>
      <c r="U3782" t="s">
        <v>196</v>
      </c>
      <c r="V3782" t="s">
        <v>524</v>
      </c>
      <c r="W3782" t="s">
        <v>257</v>
      </c>
      <c r="X3782" s="1">
        <v>45782</v>
      </c>
      <c r="Y3782" s="1">
        <v>45771</v>
      </c>
      <c r="Z3782" s="1"/>
      <c r="AA3782" t="s">
        <v>1212</v>
      </c>
      <c r="AB3782" s="1">
        <v>45794</v>
      </c>
      <c r="AC3782">
        <v>2</v>
      </c>
      <c r="AD3782" s="1">
        <v>45796</v>
      </c>
      <c r="AE3782" s="1">
        <v>45794</v>
      </c>
      <c r="AF3782" s="1">
        <v>45789</v>
      </c>
      <c r="AG3782" t="s">
        <v>293</v>
      </c>
      <c r="AI3782" t="s">
        <v>11787</v>
      </c>
      <c r="AJ3782">
        <v>1</v>
      </c>
      <c r="AK3782">
        <v>1</v>
      </c>
      <c r="AL3782" t="s">
        <v>320</v>
      </c>
      <c r="AM3782" t="s">
        <v>17435</v>
      </c>
      <c r="AN3782" t="s">
        <v>17436</v>
      </c>
      <c r="AQ3782" t="s">
        <v>13963</v>
      </c>
      <c r="AT3782">
        <v>1046</v>
      </c>
      <c r="AU3782" s="1">
        <v>45787</v>
      </c>
      <c r="AV3782" t="s">
        <v>17437</v>
      </c>
      <c r="AW3782" t="s">
        <v>258</v>
      </c>
      <c r="AY3782">
        <v>1046</v>
      </c>
      <c r="BA3782" t="s">
        <v>13967</v>
      </c>
      <c r="BB3782" t="s">
        <v>63</v>
      </c>
      <c r="BC3782" s="1">
        <v>45785</v>
      </c>
      <c r="BD3782" t="s">
        <v>13965</v>
      </c>
      <c r="BE3782">
        <v>34176</v>
      </c>
      <c r="BI3782">
        <v>1</v>
      </c>
      <c r="BM3782">
        <v>12800</v>
      </c>
    </row>
    <row r="3783" spans="1:66" x14ac:dyDescent="0.3">
      <c r="A3783" t="s">
        <v>17323</v>
      </c>
      <c r="B3783" t="s">
        <v>13709</v>
      </c>
      <c r="C3783" t="s">
        <v>578</v>
      </c>
      <c r="D3783" t="s">
        <v>56</v>
      </c>
      <c r="E3783">
        <v>202506</v>
      </c>
      <c r="G3783" t="s">
        <v>2158</v>
      </c>
      <c r="H3783" s="1">
        <v>45733</v>
      </c>
      <c r="I3783" t="s">
        <v>1299</v>
      </c>
      <c r="J3783">
        <v>8</v>
      </c>
      <c r="K3783" t="s">
        <v>80</v>
      </c>
      <c r="L3783" t="s">
        <v>28</v>
      </c>
      <c r="M3783" t="s">
        <v>29</v>
      </c>
      <c r="N3783" t="s">
        <v>17324</v>
      </c>
      <c r="O3783" t="s">
        <v>11323</v>
      </c>
      <c r="P3783" t="s">
        <v>1328</v>
      </c>
      <c r="Q3783" t="s">
        <v>11324</v>
      </c>
      <c r="R3783" t="s">
        <v>1329</v>
      </c>
      <c r="S3783">
        <v>23120</v>
      </c>
      <c r="T3783" t="s">
        <v>32</v>
      </c>
      <c r="U3783" t="s">
        <v>33</v>
      </c>
      <c r="V3783" t="s">
        <v>433</v>
      </c>
      <c r="W3783" t="s">
        <v>23</v>
      </c>
      <c r="X3783" s="1">
        <v>45828</v>
      </c>
      <c r="Y3783" s="1">
        <v>45786</v>
      </c>
      <c r="Z3783" s="1"/>
      <c r="AA3783" t="s">
        <v>1212</v>
      </c>
      <c r="AB3783" s="1">
        <v>45818</v>
      </c>
      <c r="AC3783">
        <v>20</v>
      </c>
      <c r="AD3783" s="1">
        <v>45838</v>
      </c>
      <c r="AE3783" s="1"/>
      <c r="AF3783" s="1"/>
      <c r="AG3783" t="s">
        <v>335</v>
      </c>
      <c r="AI3783" t="s">
        <v>11790</v>
      </c>
      <c r="AJ3783">
        <v>1</v>
      </c>
      <c r="AK3783">
        <v>2</v>
      </c>
      <c r="AL3783" t="s">
        <v>44</v>
      </c>
      <c r="AM3783" t="s">
        <v>17428</v>
      </c>
      <c r="AN3783" t="s">
        <v>17438</v>
      </c>
      <c r="AQ3783" t="s">
        <v>13963</v>
      </c>
      <c r="AT3783">
        <v>2102</v>
      </c>
      <c r="AU3783" s="1">
        <v>45828</v>
      </c>
      <c r="AW3783" t="s">
        <v>38</v>
      </c>
      <c r="AY3783">
        <v>2102</v>
      </c>
      <c r="BA3783" t="s">
        <v>422</v>
      </c>
      <c r="BB3783" t="s">
        <v>63</v>
      </c>
      <c r="BC3783" s="1">
        <v>45798</v>
      </c>
      <c r="BD3783" t="s">
        <v>13965</v>
      </c>
      <c r="BE3783">
        <v>106432</v>
      </c>
      <c r="BI3783">
        <v>2</v>
      </c>
    </row>
    <row r="3784" spans="1:66" x14ac:dyDescent="0.3">
      <c r="A3784" t="s">
        <v>17323</v>
      </c>
      <c r="B3784" t="s">
        <v>13709</v>
      </c>
      <c r="C3784" t="s">
        <v>578</v>
      </c>
      <c r="D3784" t="s">
        <v>1298</v>
      </c>
      <c r="E3784">
        <v>202505</v>
      </c>
      <c r="G3784" t="s">
        <v>114</v>
      </c>
      <c r="H3784" s="1">
        <v>45734</v>
      </c>
      <c r="I3784" t="s">
        <v>1299</v>
      </c>
      <c r="J3784">
        <v>8</v>
      </c>
      <c r="K3784" t="s">
        <v>65</v>
      </c>
      <c r="L3784" t="s">
        <v>28</v>
      </c>
      <c r="M3784" t="s">
        <v>29</v>
      </c>
      <c r="N3784" t="s">
        <v>17324</v>
      </c>
      <c r="O3784" t="s">
        <v>11327</v>
      </c>
      <c r="P3784" t="s">
        <v>67</v>
      </c>
      <c r="Q3784" t="s">
        <v>11328</v>
      </c>
      <c r="R3784" t="s">
        <v>68</v>
      </c>
      <c r="S3784">
        <v>14000</v>
      </c>
      <c r="T3784" t="s">
        <v>32</v>
      </c>
      <c r="U3784" t="s">
        <v>33</v>
      </c>
      <c r="V3784" t="s">
        <v>433</v>
      </c>
      <c r="W3784" t="s">
        <v>23</v>
      </c>
      <c r="X3784" s="1">
        <v>45838</v>
      </c>
      <c r="Y3784" s="1">
        <v>45796</v>
      </c>
      <c r="Z3784" s="1"/>
      <c r="AA3784" t="s">
        <v>1212</v>
      </c>
      <c r="AB3784" s="1">
        <v>45811</v>
      </c>
      <c r="AC3784">
        <v>20</v>
      </c>
      <c r="AD3784" s="1">
        <v>45831</v>
      </c>
      <c r="AE3784" s="1">
        <v>45811</v>
      </c>
      <c r="AF3784" s="1">
        <v>45805</v>
      </c>
      <c r="AG3784" t="s">
        <v>293</v>
      </c>
      <c r="AI3784" t="s">
        <v>11787</v>
      </c>
      <c r="AJ3784">
        <v>1</v>
      </c>
      <c r="AK3784">
        <v>1</v>
      </c>
      <c r="AL3784" t="s">
        <v>44</v>
      </c>
      <c r="AM3784" t="s">
        <v>17439</v>
      </c>
      <c r="AN3784" t="s">
        <v>17440</v>
      </c>
      <c r="AQ3784" t="s">
        <v>13963</v>
      </c>
      <c r="AT3784">
        <v>1451</v>
      </c>
      <c r="AU3784" s="1">
        <v>45838</v>
      </c>
      <c r="AV3784" t="s">
        <v>17441</v>
      </c>
      <c r="AW3784" t="s">
        <v>38</v>
      </c>
      <c r="AY3784">
        <v>1451</v>
      </c>
      <c r="BA3784" t="s">
        <v>422</v>
      </c>
      <c r="BB3784" t="s">
        <v>63</v>
      </c>
      <c r="BC3784" s="1">
        <v>45806</v>
      </c>
      <c r="BD3784" t="s">
        <v>13965</v>
      </c>
      <c r="BE3784">
        <v>46032</v>
      </c>
      <c r="BI3784">
        <v>1</v>
      </c>
      <c r="BM3784">
        <v>14000</v>
      </c>
    </row>
    <row r="3785" spans="1:66" x14ac:dyDescent="0.3">
      <c r="A3785" t="s">
        <v>17323</v>
      </c>
      <c r="B3785" t="s">
        <v>13709</v>
      </c>
      <c r="C3785" t="s">
        <v>538</v>
      </c>
      <c r="D3785" t="s">
        <v>1313</v>
      </c>
      <c r="E3785">
        <v>202505</v>
      </c>
      <c r="G3785" t="s">
        <v>1349</v>
      </c>
      <c r="H3785" s="1">
        <v>45742</v>
      </c>
      <c r="I3785" t="s">
        <v>1299</v>
      </c>
      <c r="J3785">
        <v>9</v>
      </c>
      <c r="K3785" t="s">
        <v>180</v>
      </c>
      <c r="L3785" t="s">
        <v>28</v>
      </c>
      <c r="M3785" t="s">
        <v>1375</v>
      </c>
      <c r="N3785" t="s">
        <v>17324</v>
      </c>
      <c r="O3785" t="s">
        <v>11340</v>
      </c>
      <c r="P3785" t="s">
        <v>1378</v>
      </c>
      <c r="Q3785" t="s">
        <v>11341</v>
      </c>
      <c r="R3785" t="s">
        <v>1379</v>
      </c>
      <c r="S3785">
        <v>29120</v>
      </c>
      <c r="T3785" t="s">
        <v>32</v>
      </c>
      <c r="U3785" t="s">
        <v>33</v>
      </c>
      <c r="V3785" t="s">
        <v>1447</v>
      </c>
      <c r="W3785" t="s">
        <v>559</v>
      </c>
      <c r="X3785" s="1">
        <v>45864</v>
      </c>
      <c r="Y3785" s="1">
        <v>45803</v>
      </c>
      <c r="Z3785" s="1"/>
      <c r="AA3785" t="s">
        <v>1212</v>
      </c>
      <c r="AB3785" s="1">
        <v>45799</v>
      </c>
      <c r="AC3785">
        <v>31</v>
      </c>
      <c r="AD3785" s="1">
        <v>45830</v>
      </c>
      <c r="AE3785" s="1">
        <v>45799</v>
      </c>
      <c r="AF3785" s="1">
        <v>45793</v>
      </c>
      <c r="AG3785" t="s">
        <v>293</v>
      </c>
      <c r="AI3785" t="s">
        <v>11790</v>
      </c>
      <c r="AJ3785">
        <v>1</v>
      </c>
      <c r="AK3785">
        <v>2</v>
      </c>
      <c r="AL3785" t="s">
        <v>437</v>
      </c>
      <c r="AM3785" t="s">
        <v>17442</v>
      </c>
      <c r="AN3785" t="s">
        <v>17443</v>
      </c>
      <c r="AQ3785" t="s">
        <v>594</v>
      </c>
      <c r="AR3785" t="s">
        <v>13977</v>
      </c>
      <c r="AT3785">
        <v>10900</v>
      </c>
      <c r="AU3785" s="1">
        <v>45864</v>
      </c>
      <c r="AV3785" t="s">
        <v>17444</v>
      </c>
      <c r="AW3785" t="s">
        <v>1448</v>
      </c>
      <c r="AZ3785">
        <v>10900</v>
      </c>
      <c r="BA3785" t="s">
        <v>1324</v>
      </c>
      <c r="BB3785" t="s">
        <v>63</v>
      </c>
      <c r="BC3785" s="1">
        <v>45814</v>
      </c>
      <c r="BD3785" t="s">
        <v>13965</v>
      </c>
      <c r="BE3785">
        <v>145035</v>
      </c>
      <c r="BK3785">
        <v>2</v>
      </c>
      <c r="BM3785">
        <v>29120</v>
      </c>
    </row>
    <row r="3786" spans="1:66" x14ac:dyDescent="0.3">
      <c r="A3786" t="s">
        <v>17323</v>
      </c>
      <c r="B3786" t="s">
        <v>13709</v>
      </c>
      <c r="C3786" t="s">
        <v>45</v>
      </c>
      <c r="D3786" t="s">
        <v>56</v>
      </c>
      <c r="E3786">
        <v>202505</v>
      </c>
      <c r="G3786" t="s">
        <v>8559</v>
      </c>
      <c r="H3786" s="1">
        <v>45735</v>
      </c>
      <c r="I3786" t="s">
        <v>1299</v>
      </c>
      <c r="J3786">
        <v>8</v>
      </c>
      <c r="K3786" t="s">
        <v>80</v>
      </c>
      <c r="L3786" t="s">
        <v>48</v>
      </c>
      <c r="M3786" t="s">
        <v>275</v>
      </c>
      <c r="N3786" t="s">
        <v>17324</v>
      </c>
      <c r="O3786" t="s">
        <v>11352</v>
      </c>
      <c r="P3786" t="s">
        <v>1419</v>
      </c>
      <c r="Q3786" t="s">
        <v>11353</v>
      </c>
      <c r="R3786" t="s">
        <v>11354</v>
      </c>
      <c r="S3786">
        <v>14400</v>
      </c>
      <c r="T3786" t="s">
        <v>32</v>
      </c>
      <c r="U3786" t="s">
        <v>33</v>
      </c>
      <c r="V3786" t="s">
        <v>677</v>
      </c>
      <c r="W3786" t="s">
        <v>60</v>
      </c>
      <c r="X3786" s="1">
        <v>45834</v>
      </c>
      <c r="Y3786" s="1">
        <v>45783</v>
      </c>
      <c r="Z3786" s="1"/>
      <c r="AA3786" t="s">
        <v>1212</v>
      </c>
      <c r="AB3786" s="1">
        <v>45794</v>
      </c>
      <c r="AC3786">
        <v>24</v>
      </c>
      <c r="AD3786" s="1">
        <v>45818</v>
      </c>
      <c r="AE3786" s="1">
        <v>45794</v>
      </c>
      <c r="AF3786" s="1">
        <v>45786</v>
      </c>
      <c r="AG3786" t="s">
        <v>293</v>
      </c>
      <c r="AI3786" t="s">
        <v>11787</v>
      </c>
      <c r="AJ3786">
        <v>1</v>
      </c>
      <c r="AK3786">
        <v>1</v>
      </c>
      <c r="AL3786" t="s">
        <v>96</v>
      </c>
      <c r="AM3786" t="s">
        <v>17445</v>
      </c>
      <c r="AN3786" t="s">
        <v>17446</v>
      </c>
      <c r="AQ3786" t="s">
        <v>13963</v>
      </c>
      <c r="AT3786">
        <v>1410</v>
      </c>
      <c r="AU3786" s="1">
        <v>45834</v>
      </c>
      <c r="AV3786" t="s">
        <v>17447</v>
      </c>
      <c r="AW3786" t="s">
        <v>354</v>
      </c>
      <c r="AY3786">
        <v>1410</v>
      </c>
      <c r="BA3786" t="s">
        <v>39</v>
      </c>
      <c r="BB3786" t="s">
        <v>63</v>
      </c>
      <c r="BC3786" s="1">
        <v>45793</v>
      </c>
      <c r="BD3786" t="s">
        <v>13965</v>
      </c>
      <c r="BE3786">
        <v>68400</v>
      </c>
      <c r="BI3786">
        <v>1</v>
      </c>
      <c r="BM3786">
        <v>14400</v>
      </c>
    </row>
    <row r="3787" spans="1:66" x14ac:dyDescent="0.3">
      <c r="A3787" t="s">
        <v>17323</v>
      </c>
      <c r="B3787" t="s">
        <v>13709</v>
      </c>
      <c r="C3787" t="s">
        <v>45</v>
      </c>
      <c r="D3787" t="s">
        <v>56</v>
      </c>
      <c r="E3787">
        <v>202505</v>
      </c>
      <c r="G3787" t="s">
        <v>8559</v>
      </c>
      <c r="H3787" s="1">
        <v>45735</v>
      </c>
      <c r="I3787" t="s">
        <v>1299</v>
      </c>
      <c r="J3787">
        <v>8</v>
      </c>
      <c r="K3787" t="s">
        <v>80</v>
      </c>
      <c r="L3787" t="s">
        <v>48</v>
      </c>
      <c r="M3787" t="s">
        <v>275</v>
      </c>
      <c r="N3787" t="s">
        <v>17324</v>
      </c>
      <c r="O3787" t="s">
        <v>11355</v>
      </c>
      <c r="P3787" t="s">
        <v>1419</v>
      </c>
      <c r="Q3787" t="s">
        <v>11356</v>
      </c>
      <c r="R3787" t="s">
        <v>11354</v>
      </c>
      <c r="S3787">
        <v>14400</v>
      </c>
      <c r="T3787" t="s">
        <v>32</v>
      </c>
      <c r="U3787" t="s">
        <v>33</v>
      </c>
      <c r="V3787" t="s">
        <v>615</v>
      </c>
      <c r="W3787" t="s">
        <v>60</v>
      </c>
      <c r="X3787" s="1">
        <v>45834</v>
      </c>
      <c r="Y3787" s="1">
        <v>45785</v>
      </c>
      <c r="Z3787" s="1"/>
      <c r="AA3787" t="s">
        <v>1212</v>
      </c>
      <c r="AB3787" s="1">
        <v>45794</v>
      </c>
      <c r="AC3787">
        <v>19</v>
      </c>
      <c r="AD3787" s="1">
        <v>45813</v>
      </c>
      <c r="AE3787" s="1">
        <v>45794</v>
      </c>
      <c r="AF3787" s="1">
        <v>45786</v>
      </c>
      <c r="AG3787" t="s">
        <v>293</v>
      </c>
      <c r="AI3787" t="s">
        <v>11787</v>
      </c>
      <c r="AJ3787">
        <v>1</v>
      </c>
      <c r="AK3787">
        <v>1</v>
      </c>
      <c r="AL3787" t="s">
        <v>96</v>
      </c>
      <c r="AM3787" t="s">
        <v>17445</v>
      </c>
      <c r="AN3787" t="s">
        <v>17448</v>
      </c>
      <c r="AQ3787" t="s">
        <v>13963</v>
      </c>
      <c r="AT3787">
        <v>1410</v>
      </c>
      <c r="AU3787" s="1">
        <v>45834</v>
      </c>
      <c r="AV3787" t="s">
        <v>17449</v>
      </c>
      <c r="AW3787" t="s">
        <v>62</v>
      </c>
      <c r="AY3787">
        <v>1410</v>
      </c>
      <c r="BA3787" t="s">
        <v>39</v>
      </c>
      <c r="BB3787" t="s">
        <v>63</v>
      </c>
      <c r="BC3787" s="1">
        <v>45797</v>
      </c>
      <c r="BD3787" t="s">
        <v>13965</v>
      </c>
      <c r="BE3787">
        <v>68400</v>
      </c>
      <c r="BI3787">
        <v>1</v>
      </c>
      <c r="BM3787">
        <v>14400</v>
      </c>
    </row>
    <row r="3788" spans="1:66" x14ac:dyDescent="0.3">
      <c r="A3788" t="s">
        <v>17323</v>
      </c>
      <c r="B3788" t="s">
        <v>13709</v>
      </c>
      <c r="C3788" t="s">
        <v>45</v>
      </c>
      <c r="D3788" t="s">
        <v>56</v>
      </c>
      <c r="E3788">
        <v>202505</v>
      </c>
      <c r="G3788" t="s">
        <v>8559</v>
      </c>
      <c r="H3788" s="1">
        <v>45735</v>
      </c>
      <c r="I3788" t="s">
        <v>1299</v>
      </c>
      <c r="J3788">
        <v>8</v>
      </c>
      <c r="K3788" t="s">
        <v>80</v>
      </c>
      <c r="L3788" t="s">
        <v>48</v>
      </c>
      <c r="M3788" t="s">
        <v>275</v>
      </c>
      <c r="N3788" t="s">
        <v>17324</v>
      </c>
      <c r="O3788" t="s">
        <v>11357</v>
      </c>
      <c r="P3788" t="s">
        <v>1419</v>
      </c>
      <c r="Q3788" t="s">
        <v>11358</v>
      </c>
      <c r="R3788" t="s">
        <v>11354</v>
      </c>
      <c r="S3788">
        <v>14400</v>
      </c>
      <c r="T3788" t="s">
        <v>32</v>
      </c>
      <c r="U3788" t="s">
        <v>33</v>
      </c>
      <c r="V3788" t="s">
        <v>678</v>
      </c>
      <c r="W3788" t="s">
        <v>60</v>
      </c>
      <c r="X3788" s="1">
        <v>45834</v>
      </c>
      <c r="Y3788" s="1">
        <v>45785</v>
      </c>
      <c r="Z3788" s="1"/>
      <c r="AA3788" t="s">
        <v>1212</v>
      </c>
      <c r="AB3788" s="1">
        <v>45794</v>
      </c>
      <c r="AC3788">
        <v>23</v>
      </c>
      <c r="AD3788" s="1">
        <v>45817</v>
      </c>
      <c r="AE3788" s="1">
        <v>45794</v>
      </c>
      <c r="AF3788" s="1">
        <v>45786</v>
      </c>
      <c r="AG3788" t="s">
        <v>293</v>
      </c>
      <c r="AI3788" t="s">
        <v>11787</v>
      </c>
      <c r="AJ3788">
        <v>1</v>
      </c>
      <c r="AK3788">
        <v>1</v>
      </c>
      <c r="AL3788" t="s">
        <v>96</v>
      </c>
      <c r="AM3788" t="s">
        <v>17445</v>
      </c>
      <c r="AN3788" t="s">
        <v>17450</v>
      </c>
      <c r="AQ3788" t="s">
        <v>13963</v>
      </c>
      <c r="AT3788">
        <v>1410</v>
      </c>
      <c r="AU3788" s="1">
        <v>45834</v>
      </c>
      <c r="AV3788" t="s">
        <v>17451</v>
      </c>
      <c r="AW3788" t="s">
        <v>321</v>
      </c>
      <c r="AY3788">
        <v>1410</v>
      </c>
      <c r="BA3788" t="s">
        <v>39</v>
      </c>
      <c r="BB3788" t="s">
        <v>63</v>
      </c>
      <c r="BC3788" s="1">
        <v>45797</v>
      </c>
      <c r="BD3788" t="s">
        <v>13965</v>
      </c>
      <c r="BE3788">
        <v>68400</v>
      </c>
      <c r="BI3788">
        <v>1</v>
      </c>
      <c r="BM3788">
        <v>14400</v>
      </c>
    </row>
    <row r="3789" spans="1:66" x14ac:dyDescent="0.3">
      <c r="A3789" t="s">
        <v>17323</v>
      </c>
      <c r="B3789" t="s">
        <v>13709</v>
      </c>
      <c r="C3789" t="s">
        <v>45</v>
      </c>
      <c r="D3789" t="s">
        <v>1298</v>
      </c>
      <c r="E3789">
        <v>202505</v>
      </c>
      <c r="G3789" t="s">
        <v>91</v>
      </c>
      <c r="H3789" s="1">
        <v>45737</v>
      </c>
      <c r="I3789" t="s">
        <v>1299</v>
      </c>
      <c r="J3789">
        <v>4.0999999999999996</v>
      </c>
      <c r="K3789" t="s">
        <v>191</v>
      </c>
      <c r="L3789" t="s">
        <v>48</v>
      </c>
      <c r="M3789" t="s">
        <v>1305</v>
      </c>
      <c r="N3789" t="s">
        <v>17324</v>
      </c>
      <c r="O3789" t="s">
        <v>11359</v>
      </c>
      <c r="P3789" t="s">
        <v>1306</v>
      </c>
      <c r="Q3789" t="s">
        <v>11360</v>
      </c>
      <c r="R3789" t="s">
        <v>1307</v>
      </c>
      <c r="S3789">
        <v>22400</v>
      </c>
      <c r="T3789" t="s">
        <v>32</v>
      </c>
      <c r="U3789" t="s">
        <v>33</v>
      </c>
      <c r="V3789" t="s">
        <v>593</v>
      </c>
      <c r="W3789" t="s">
        <v>95</v>
      </c>
      <c r="X3789" s="1">
        <v>45789</v>
      </c>
      <c r="Y3789" s="1">
        <v>45783</v>
      </c>
      <c r="Z3789" s="1"/>
      <c r="AA3789" t="s">
        <v>1212</v>
      </c>
      <c r="AB3789" s="1">
        <v>45801</v>
      </c>
      <c r="AC3789">
        <v>8</v>
      </c>
      <c r="AD3789" s="1">
        <v>45809</v>
      </c>
      <c r="AE3789" s="1">
        <v>45801</v>
      </c>
      <c r="AF3789" s="1">
        <v>45796</v>
      </c>
      <c r="AG3789" t="s">
        <v>293</v>
      </c>
      <c r="AI3789" t="s">
        <v>11790</v>
      </c>
      <c r="AJ3789">
        <v>1</v>
      </c>
      <c r="AK3789">
        <v>2</v>
      </c>
      <c r="AL3789" t="s">
        <v>320</v>
      </c>
      <c r="AM3789" t="s">
        <v>17452</v>
      </c>
      <c r="AN3789" t="s">
        <v>17453</v>
      </c>
      <c r="AQ3789" t="s">
        <v>13963</v>
      </c>
      <c r="AT3789">
        <v>1400</v>
      </c>
      <c r="AU3789" s="1">
        <v>45818</v>
      </c>
      <c r="AV3789" t="s">
        <v>17454</v>
      </c>
      <c r="AW3789" t="s">
        <v>313</v>
      </c>
      <c r="AY3789">
        <v>1400</v>
      </c>
      <c r="BA3789" t="s">
        <v>69</v>
      </c>
      <c r="BB3789" t="s">
        <v>63</v>
      </c>
      <c r="BC3789" s="1">
        <v>45793</v>
      </c>
      <c r="BD3789" t="s">
        <v>13965</v>
      </c>
      <c r="BE3789">
        <v>47040</v>
      </c>
      <c r="BI3789">
        <v>2</v>
      </c>
      <c r="BM3789">
        <v>22400</v>
      </c>
    </row>
    <row r="3790" spans="1:66" x14ac:dyDescent="0.3">
      <c r="A3790" t="s">
        <v>17323</v>
      </c>
      <c r="B3790" t="s">
        <v>13709</v>
      </c>
      <c r="C3790" t="s">
        <v>45</v>
      </c>
      <c r="D3790" t="s">
        <v>1298</v>
      </c>
      <c r="E3790">
        <v>202505</v>
      </c>
      <c r="G3790" t="s">
        <v>91</v>
      </c>
      <c r="H3790" s="1">
        <v>45737</v>
      </c>
      <c r="I3790" t="s">
        <v>1299</v>
      </c>
      <c r="J3790">
        <v>4.0999999999999996</v>
      </c>
      <c r="K3790" t="s">
        <v>191</v>
      </c>
      <c r="L3790" t="s">
        <v>48</v>
      </c>
      <c r="M3790" t="s">
        <v>1305</v>
      </c>
      <c r="N3790" t="s">
        <v>17324</v>
      </c>
      <c r="O3790" t="s">
        <v>11361</v>
      </c>
      <c r="P3790" t="s">
        <v>1306</v>
      </c>
      <c r="Q3790" t="s">
        <v>11362</v>
      </c>
      <c r="R3790" t="s">
        <v>1307</v>
      </c>
      <c r="S3790">
        <v>22400</v>
      </c>
      <c r="T3790" t="s">
        <v>32</v>
      </c>
      <c r="U3790" t="s">
        <v>33</v>
      </c>
      <c r="V3790" t="s">
        <v>593</v>
      </c>
      <c r="W3790" t="s">
        <v>95</v>
      </c>
      <c r="X3790" s="1">
        <v>45796</v>
      </c>
      <c r="Y3790" s="1">
        <v>45783</v>
      </c>
      <c r="Z3790" s="1"/>
      <c r="AA3790" t="s">
        <v>1212</v>
      </c>
      <c r="AB3790" s="1">
        <v>45801</v>
      </c>
      <c r="AC3790">
        <v>8</v>
      </c>
      <c r="AD3790" s="1">
        <v>45809</v>
      </c>
      <c r="AE3790" s="1">
        <v>45801</v>
      </c>
      <c r="AF3790" s="1">
        <v>45796</v>
      </c>
      <c r="AG3790" t="s">
        <v>293</v>
      </c>
      <c r="AI3790" t="s">
        <v>11790</v>
      </c>
      <c r="AJ3790">
        <v>1</v>
      </c>
      <c r="AK3790">
        <v>2</v>
      </c>
      <c r="AL3790" t="s">
        <v>320</v>
      </c>
      <c r="AM3790" t="s">
        <v>17455</v>
      </c>
      <c r="AN3790" t="s">
        <v>17456</v>
      </c>
      <c r="AQ3790" t="s">
        <v>13963</v>
      </c>
      <c r="AT3790">
        <v>1400</v>
      </c>
      <c r="AU3790" s="1">
        <v>45818</v>
      </c>
      <c r="AV3790" t="s">
        <v>17457</v>
      </c>
      <c r="AW3790" t="s">
        <v>313</v>
      </c>
      <c r="AY3790">
        <v>1400</v>
      </c>
      <c r="BA3790" t="s">
        <v>69</v>
      </c>
      <c r="BB3790" t="s">
        <v>63</v>
      </c>
      <c r="BC3790" s="1">
        <v>45793</v>
      </c>
      <c r="BD3790" t="s">
        <v>13965</v>
      </c>
      <c r="BE3790">
        <v>47040</v>
      </c>
      <c r="BI3790">
        <v>2</v>
      </c>
      <c r="BM3790">
        <v>22400</v>
      </c>
    </row>
    <row r="3791" spans="1:66" x14ac:dyDescent="0.3">
      <c r="A3791" t="s">
        <v>17323</v>
      </c>
      <c r="B3791" t="s">
        <v>13709</v>
      </c>
      <c r="C3791" t="s">
        <v>45</v>
      </c>
      <c r="D3791" t="s">
        <v>1298</v>
      </c>
      <c r="E3791">
        <v>202505</v>
      </c>
      <c r="G3791" t="s">
        <v>91</v>
      </c>
      <c r="H3791" s="1">
        <v>45737</v>
      </c>
      <c r="I3791" t="s">
        <v>1299</v>
      </c>
      <c r="J3791">
        <v>4.0999999999999996</v>
      </c>
      <c r="K3791" t="s">
        <v>191</v>
      </c>
      <c r="L3791" t="s">
        <v>48</v>
      </c>
      <c r="M3791" t="s">
        <v>1305</v>
      </c>
      <c r="N3791" t="s">
        <v>17324</v>
      </c>
      <c r="O3791" t="s">
        <v>11363</v>
      </c>
      <c r="P3791" t="s">
        <v>1306</v>
      </c>
      <c r="Q3791" t="s">
        <v>11364</v>
      </c>
      <c r="R3791" t="s">
        <v>1307</v>
      </c>
      <c r="S3791">
        <v>22400</v>
      </c>
      <c r="T3791" t="s">
        <v>32</v>
      </c>
      <c r="U3791" t="s">
        <v>33</v>
      </c>
      <c r="V3791" t="s">
        <v>593</v>
      </c>
      <c r="W3791" t="s">
        <v>95</v>
      </c>
      <c r="X3791" s="1">
        <v>45809</v>
      </c>
      <c r="Y3791" s="1">
        <v>45783</v>
      </c>
      <c r="Z3791" s="1"/>
      <c r="AA3791" t="s">
        <v>1212</v>
      </c>
      <c r="AB3791" s="1">
        <v>45801</v>
      </c>
      <c r="AC3791">
        <v>8</v>
      </c>
      <c r="AD3791" s="1">
        <v>45809</v>
      </c>
      <c r="AE3791" s="1">
        <v>45801</v>
      </c>
      <c r="AF3791" s="1">
        <v>45796</v>
      </c>
      <c r="AG3791" t="s">
        <v>293</v>
      </c>
      <c r="AI3791" t="s">
        <v>11790</v>
      </c>
      <c r="AJ3791">
        <v>1</v>
      </c>
      <c r="AK3791">
        <v>2</v>
      </c>
      <c r="AL3791" t="s">
        <v>320</v>
      </c>
      <c r="AM3791" t="s">
        <v>17455</v>
      </c>
      <c r="AN3791" t="s">
        <v>17458</v>
      </c>
      <c r="AQ3791" t="s">
        <v>13963</v>
      </c>
      <c r="AT3791">
        <v>1400</v>
      </c>
      <c r="AU3791" s="1">
        <v>45818</v>
      </c>
      <c r="AV3791" t="s">
        <v>17459</v>
      </c>
      <c r="AW3791" t="s">
        <v>313</v>
      </c>
      <c r="AY3791">
        <v>1400</v>
      </c>
      <c r="BA3791" t="s">
        <v>69</v>
      </c>
      <c r="BB3791" t="s">
        <v>63</v>
      </c>
      <c r="BC3791" s="1">
        <v>45793</v>
      </c>
      <c r="BD3791" t="s">
        <v>13965</v>
      </c>
      <c r="BE3791">
        <v>47040</v>
      </c>
      <c r="BI3791">
        <v>2</v>
      </c>
      <c r="BM3791">
        <v>22400</v>
      </c>
    </row>
    <row r="3792" spans="1:66" x14ac:dyDescent="0.3">
      <c r="A3792" t="s">
        <v>17323</v>
      </c>
      <c r="B3792" t="s">
        <v>13709</v>
      </c>
      <c r="C3792" t="s">
        <v>45</v>
      </c>
      <c r="D3792" t="s">
        <v>1298</v>
      </c>
      <c r="E3792">
        <v>202505</v>
      </c>
      <c r="G3792" t="s">
        <v>91</v>
      </c>
      <c r="H3792" s="1">
        <v>45737</v>
      </c>
      <c r="I3792" t="s">
        <v>1299</v>
      </c>
      <c r="J3792">
        <v>4.0999999999999996</v>
      </c>
      <c r="K3792" t="s">
        <v>191</v>
      </c>
      <c r="L3792" t="s">
        <v>48</v>
      </c>
      <c r="M3792" t="s">
        <v>1305</v>
      </c>
      <c r="N3792" t="s">
        <v>17324</v>
      </c>
      <c r="O3792" t="s">
        <v>11365</v>
      </c>
      <c r="P3792" t="s">
        <v>1306</v>
      </c>
      <c r="Q3792" t="s">
        <v>11366</v>
      </c>
      <c r="R3792" t="s">
        <v>1307</v>
      </c>
      <c r="S3792">
        <v>22400</v>
      </c>
      <c r="T3792" t="s">
        <v>32</v>
      </c>
      <c r="U3792" t="s">
        <v>33</v>
      </c>
      <c r="V3792" t="s">
        <v>593</v>
      </c>
      <c r="W3792" t="s">
        <v>95</v>
      </c>
      <c r="X3792" s="1">
        <v>45816</v>
      </c>
      <c r="Y3792" s="1">
        <v>45783</v>
      </c>
      <c r="Z3792" s="1"/>
      <c r="AA3792" t="s">
        <v>1212</v>
      </c>
      <c r="AB3792" s="1">
        <v>45806</v>
      </c>
      <c r="AC3792">
        <v>10</v>
      </c>
      <c r="AD3792" s="1">
        <v>45816</v>
      </c>
      <c r="AE3792" s="1">
        <v>45806</v>
      </c>
      <c r="AF3792" s="1">
        <v>45803</v>
      </c>
      <c r="AG3792" t="s">
        <v>293</v>
      </c>
      <c r="AI3792" t="s">
        <v>11790</v>
      </c>
      <c r="AJ3792">
        <v>1</v>
      </c>
      <c r="AK3792">
        <v>2</v>
      </c>
      <c r="AL3792" t="s">
        <v>320</v>
      </c>
      <c r="AM3792" t="s">
        <v>17460</v>
      </c>
      <c r="AN3792" t="s">
        <v>17461</v>
      </c>
      <c r="AQ3792" t="s">
        <v>13963</v>
      </c>
      <c r="AT3792">
        <v>1400</v>
      </c>
      <c r="AU3792" s="1">
        <v>45818</v>
      </c>
      <c r="AW3792" t="s">
        <v>313</v>
      </c>
      <c r="AY3792">
        <v>1400</v>
      </c>
      <c r="BA3792" t="s">
        <v>69</v>
      </c>
      <c r="BB3792" t="s">
        <v>63</v>
      </c>
      <c r="BC3792" s="1">
        <v>45793</v>
      </c>
      <c r="BD3792" t="s">
        <v>13965</v>
      </c>
      <c r="BE3792">
        <v>47040</v>
      </c>
      <c r="BI3792">
        <v>2</v>
      </c>
      <c r="BM3792">
        <v>22400</v>
      </c>
    </row>
    <row r="3793" spans="1:66" x14ac:dyDescent="0.3">
      <c r="A3793" t="s">
        <v>17323</v>
      </c>
      <c r="B3793" t="s">
        <v>13709</v>
      </c>
      <c r="C3793" t="s">
        <v>45</v>
      </c>
      <c r="D3793" t="s">
        <v>1298</v>
      </c>
      <c r="E3793">
        <v>202505</v>
      </c>
      <c r="G3793" t="s">
        <v>91</v>
      </c>
      <c r="H3793" s="1">
        <v>45737</v>
      </c>
      <c r="I3793" t="s">
        <v>1299</v>
      </c>
      <c r="J3793">
        <v>4.0999999999999996</v>
      </c>
      <c r="K3793" t="s">
        <v>191</v>
      </c>
      <c r="L3793" t="s">
        <v>48</v>
      </c>
      <c r="M3793" t="s">
        <v>1305</v>
      </c>
      <c r="N3793" t="s">
        <v>17324</v>
      </c>
      <c r="O3793" t="s">
        <v>11367</v>
      </c>
      <c r="P3793" t="s">
        <v>1306</v>
      </c>
      <c r="Q3793" t="s">
        <v>11368</v>
      </c>
      <c r="R3793" t="s">
        <v>1307</v>
      </c>
      <c r="S3793">
        <v>22400</v>
      </c>
      <c r="T3793" t="s">
        <v>32</v>
      </c>
      <c r="U3793" t="s">
        <v>33</v>
      </c>
      <c r="V3793" t="s">
        <v>593</v>
      </c>
      <c r="W3793" t="s">
        <v>95</v>
      </c>
      <c r="X3793" s="1">
        <v>45823</v>
      </c>
      <c r="Y3793" s="1">
        <v>45786</v>
      </c>
      <c r="Z3793" s="1"/>
      <c r="AA3793" t="s">
        <v>1212</v>
      </c>
      <c r="AB3793" s="1">
        <v>45806</v>
      </c>
      <c r="AC3793">
        <v>10</v>
      </c>
      <c r="AD3793" s="1">
        <v>45816</v>
      </c>
      <c r="AE3793" s="1">
        <v>45806</v>
      </c>
      <c r="AF3793" s="1">
        <v>45803</v>
      </c>
      <c r="AG3793" t="s">
        <v>293</v>
      </c>
      <c r="AI3793" t="s">
        <v>11790</v>
      </c>
      <c r="AJ3793">
        <v>1</v>
      </c>
      <c r="AK3793">
        <v>2</v>
      </c>
      <c r="AL3793" t="s">
        <v>320</v>
      </c>
      <c r="AM3793" t="s">
        <v>17460</v>
      </c>
      <c r="AN3793" t="s">
        <v>17462</v>
      </c>
      <c r="AQ3793" t="s">
        <v>13963</v>
      </c>
      <c r="AT3793">
        <v>1400</v>
      </c>
      <c r="AU3793" s="1">
        <v>45823</v>
      </c>
      <c r="AW3793" t="s">
        <v>313</v>
      </c>
      <c r="AY3793">
        <v>1400</v>
      </c>
      <c r="BA3793" t="s">
        <v>69</v>
      </c>
      <c r="BB3793" t="s">
        <v>63</v>
      </c>
      <c r="BC3793" s="1">
        <v>45798</v>
      </c>
      <c r="BD3793" t="s">
        <v>13965</v>
      </c>
      <c r="BE3793">
        <v>47040</v>
      </c>
      <c r="BI3793">
        <v>2</v>
      </c>
      <c r="BM3793">
        <v>22400</v>
      </c>
    </row>
    <row r="3794" spans="1:66" x14ac:dyDescent="0.3">
      <c r="A3794" t="s">
        <v>17323</v>
      </c>
      <c r="B3794" t="s">
        <v>13709</v>
      </c>
      <c r="C3794" t="s">
        <v>45</v>
      </c>
      <c r="D3794" t="s">
        <v>1298</v>
      </c>
      <c r="E3794">
        <v>202505</v>
      </c>
      <c r="G3794" t="s">
        <v>91</v>
      </c>
      <c r="H3794" s="1">
        <v>45737</v>
      </c>
      <c r="I3794" t="s">
        <v>1299</v>
      </c>
      <c r="J3794">
        <v>4.0999999999999996</v>
      </c>
      <c r="K3794" t="s">
        <v>191</v>
      </c>
      <c r="L3794" t="s">
        <v>48</v>
      </c>
      <c r="M3794" t="s">
        <v>1305</v>
      </c>
      <c r="N3794" t="s">
        <v>17324</v>
      </c>
      <c r="O3794" t="s">
        <v>11369</v>
      </c>
      <c r="P3794" t="s">
        <v>1306</v>
      </c>
      <c r="Q3794" t="s">
        <v>11370</v>
      </c>
      <c r="R3794" t="s">
        <v>1307</v>
      </c>
      <c r="S3794">
        <v>22400</v>
      </c>
      <c r="T3794" t="s">
        <v>32</v>
      </c>
      <c r="U3794" t="s">
        <v>33</v>
      </c>
      <c r="V3794" t="s">
        <v>593</v>
      </c>
      <c r="W3794" t="s">
        <v>95</v>
      </c>
      <c r="X3794" s="1">
        <v>45830</v>
      </c>
      <c r="Y3794" s="1">
        <v>45793</v>
      </c>
      <c r="Z3794" s="1"/>
      <c r="AA3794" t="s">
        <v>1212</v>
      </c>
      <c r="AB3794" s="1">
        <v>45816</v>
      </c>
      <c r="AC3794">
        <v>9</v>
      </c>
      <c r="AD3794" s="1">
        <v>45825</v>
      </c>
      <c r="AE3794" s="1">
        <v>45813</v>
      </c>
      <c r="AF3794" s="1">
        <v>45807</v>
      </c>
      <c r="AG3794" t="s">
        <v>293</v>
      </c>
      <c r="AI3794" t="s">
        <v>11790</v>
      </c>
      <c r="AJ3794">
        <v>1</v>
      </c>
      <c r="AK3794">
        <v>2</v>
      </c>
      <c r="AL3794" t="s">
        <v>320</v>
      </c>
      <c r="AM3794" t="s">
        <v>17463</v>
      </c>
      <c r="AN3794" t="s">
        <v>17464</v>
      </c>
      <c r="AQ3794" t="s">
        <v>13963</v>
      </c>
      <c r="AT3794">
        <v>1400</v>
      </c>
      <c r="AU3794" s="1">
        <v>45830</v>
      </c>
      <c r="AW3794" t="s">
        <v>313</v>
      </c>
      <c r="AY3794">
        <v>1400</v>
      </c>
      <c r="BA3794" t="s">
        <v>69</v>
      </c>
      <c r="BB3794" t="s">
        <v>63</v>
      </c>
      <c r="BC3794" s="1">
        <v>45805</v>
      </c>
      <c r="BD3794" t="s">
        <v>13965</v>
      </c>
      <c r="BE3794">
        <v>47040</v>
      </c>
      <c r="BI3794">
        <v>2</v>
      </c>
      <c r="BM3794">
        <v>22400</v>
      </c>
    </row>
    <row r="3795" spans="1:66" x14ac:dyDescent="0.3">
      <c r="A3795" t="s">
        <v>17323</v>
      </c>
      <c r="B3795" t="s">
        <v>13709</v>
      </c>
      <c r="C3795" t="s">
        <v>106</v>
      </c>
      <c r="D3795" t="s">
        <v>1298</v>
      </c>
      <c r="E3795">
        <v>202505</v>
      </c>
      <c r="G3795" t="s">
        <v>107</v>
      </c>
      <c r="H3795" s="1">
        <v>45742</v>
      </c>
      <c r="I3795" t="s">
        <v>1299</v>
      </c>
      <c r="J3795">
        <v>4.0999999999999996</v>
      </c>
      <c r="K3795" t="s">
        <v>191</v>
      </c>
      <c r="L3795" t="s">
        <v>48</v>
      </c>
      <c r="M3795" t="s">
        <v>2075</v>
      </c>
      <c r="N3795" t="s">
        <v>17324</v>
      </c>
      <c r="O3795" t="s">
        <v>11375</v>
      </c>
      <c r="P3795" t="s">
        <v>1355</v>
      </c>
      <c r="Q3795" t="s">
        <v>11376</v>
      </c>
      <c r="R3795" t="s">
        <v>1356</v>
      </c>
      <c r="S3795">
        <v>44800</v>
      </c>
      <c r="T3795" t="s">
        <v>32</v>
      </c>
      <c r="U3795" t="s">
        <v>33</v>
      </c>
      <c r="V3795" t="s">
        <v>620</v>
      </c>
      <c r="W3795" t="s">
        <v>111</v>
      </c>
      <c r="X3795" s="1">
        <v>45777</v>
      </c>
      <c r="Y3795" s="1">
        <v>45789</v>
      </c>
      <c r="Z3795" s="1"/>
      <c r="AA3795" t="s">
        <v>1212</v>
      </c>
      <c r="AB3795" s="1">
        <v>45794</v>
      </c>
      <c r="AC3795">
        <v>28</v>
      </c>
      <c r="AD3795" s="1">
        <v>45822</v>
      </c>
      <c r="AE3795" s="1">
        <v>45794</v>
      </c>
      <c r="AF3795" s="1">
        <v>45789</v>
      </c>
      <c r="AG3795" t="s">
        <v>293</v>
      </c>
      <c r="AI3795" t="s">
        <v>11790</v>
      </c>
      <c r="AJ3795">
        <v>2</v>
      </c>
      <c r="AK3795">
        <v>4</v>
      </c>
      <c r="AL3795" t="s">
        <v>146</v>
      </c>
      <c r="AM3795" t="s">
        <v>17465</v>
      </c>
      <c r="AN3795" t="s">
        <v>17466</v>
      </c>
      <c r="AQ3795" t="s">
        <v>13963</v>
      </c>
      <c r="AT3795">
        <v>3810</v>
      </c>
      <c r="AU3795" s="1">
        <v>45829</v>
      </c>
      <c r="AV3795" t="s">
        <v>17467</v>
      </c>
      <c r="AW3795" t="s">
        <v>113</v>
      </c>
      <c r="AY3795">
        <v>1905</v>
      </c>
      <c r="BA3795" t="s">
        <v>422</v>
      </c>
      <c r="BB3795" t="s">
        <v>63</v>
      </c>
      <c r="BC3795" s="1">
        <v>45799</v>
      </c>
      <c r="BD3795" t="s">
        <v>13965</v>
      </c>
      <c r="BE3795">
        <v>98560</v>
      </c>
      <c r="BI3795">
        <v>4</v>
      </c>
      <c r="BM3795">
        <v>44800</v>
      </c>
    </row>
    <row r="3796" spans="1:66" x14ac:dyDescent="0.3">
      <c r="A3796" t="s">
        <v>17323</v>
      </c>
      <c r="B3796" t="s">
        <v>13709</v>
      </c>
      <c r="C3796" t="s">
        <v>106</v>
      </c>
      <c r="D3796" t="s">
        <v>1298</v>
      </c>
      <c r="E3796">
        <v>202505</v>
      </c>
      <c r="G3796" t="s">
        <v>107</v>
      </c>
      <c r="H3796" s="1">
        <v>45742</v>
      </c>
      <c r="I3796" t="s">
        <v>1299</v>
      </c>
      <c r="J3796">
        <v>4.0999999999999996</v>
      </c>
      <c r="K3796" t="s">
        <v>191</v>
      </c>
      <c r="L3796" t="s">
        <v>48</v>
      </c>
      <c r="M3796" t="s">
        <v>2075</v>
      </c>
      <c r="N3796" t="s">
        <v>17324</v>
      </c>
      <c r="O3796" t="s">
        <v>11377</v>
      </c>
      <c r="P3796" t="s">
        <v>1355</v>
      </c>
      <c r="Q3796" t="s">
        <v>11378</v>
      </c>
      <c r="R3796" t="s">
        <v>1356</v>
      </c>
      <c r="S3796">
        <v>44800</v>
      </c>
      <c r="T3796" t="s">
        <v>32</v>
      </c>
      <c r="U3796" t="s">
        <v>33</v>
      </c>
      <c r="V3796" t="s">
        <v>620</v>
      </c>
      <c r="W3796" t="s">
        <v>111</v>
      </c>
      <c r="X3796" s="1">
        <v>45808</v>
      </c>
      <c r="Y3796" s="1">
        <v>45789</v>
      </c>
      <c r="Z3796" s="1"/>
      <c r="AA3796" t="s">
        <v>1212</v>
      </c>
      <c r="AB3796" s="1">
        <v>45807</v>
      </c>
      <c r="AC3796">
        <v>28</v>
      </c>
      <c r="AD3796" s="1">
        <v>45835</v>
      </c>
      <c r="AE3796" s="1">
        <v>45807</v>
      </c>
      <c r="AF3796" s="1">
        <v>45800</v>
      </c>
      <c r="AG3796" t="s">
        <v>293</v>
      </c>
      <c r="AI3796" t="s">
        <v>11790</v>
      </c>
      <c r="AJ3796">
        <v>2</v>
      </c>
      <c r="AK3796">
        <v>4</v>
      </c>
      <c r="AL3796" t="s">
        <v>146</v>
      </c>
      <c r="AM3796" t="s">
        <v>17468</v>
      </c>
      <c r="AN3796" t="s">
        <v>17469</v>
      </c>
      <c r="AQ3796" t="s">
        <v>13963</v>
      </c>
      <c r="AT3796">
        <v>3510</v>
      </c>
      <c r="AU3796" s="1">
        <v>45829</v>
      </c>
      <c r="AV3796" t="s">
        <v>17470</v>
      </c>
      <c r="AW3796" t="s">
        <v>113</v>
      </c>
      <c r="AY3796">
        <v>1755</v>
      </c>
      <c r="BA3796" t="s">
        <v>422</v>
      </c>
      <c r="BB3796" t="s">
        <v>63</v>
      </c>
      <c r="BC3796" s="1">
        <v>45799</v>
      </c>
      <c r="BD3796" t="s">
        <v>13965</v>
      </c>
      <c r="BE3796">
        <v>98560</v>
      </c>
      <c r="BI3796">
        <v>4</v>
      </c>
      <c r="BM3796">
        <v>44800</v>
      </c>
    </row>
    <row r="3797" spans="1:66" x14ac:dyDescent="0.3">
      <c r="A3797" t="s">
        <v>17323</v>
      </c>
      <c r="B3797" t="s">
        <v>13709</v>
      </c>
      <c r="C3797" t="s">
        <v>106</v>
      </c>
      <c r="D3797" t="s">
        <v>1298</v>
      </c>
      <c r="E3797">
        <v>202505</v>
      </c>
      <c r="G3797" t="s">
        <v>107</v>
      </c>
      <c r="H3797" s="1">
        <v>45742</v>
      </c>
      <c r="I3797" t="s">
        <v>1299</v>
      </c>
      <c r="J3797">
        <v>4.0999999999999996</v>
      </c>
      <c r="K3797" t="s">
        <v>191</v>
      </c>
      <c r="L3797" t="s">
        <v>48</v>
      </c>
      <c r="M3797" t="s">
        <v>2075</v>
      </c>
      <c r="N3797" t="s">
        <v>17324</v>
      </c>
      <c r="O3797" t="s">
        <v>11379</v>
      </c>
      <c r="P3797" t="s">
        <v>1355</v>
      </c>
      <c r="Q3797" t="s">
        <v>11380</v>
      </c>
      <c r="R3797" t="s">
        <v>1356</v>
      </c>
      <c r="S3797">
        <v>44800</v>
      </c>
      <c r="T3797" t="s">
        <v>32</v>
      </c>
      <c r="U3797" t="s">
        <v>33</v>
      </c>
      <c r="V3797" t="s">
        <v>620</v>
      </c>
      <c r="W3797" t="s">
        <v>111</v>
      </c>
      <c r="X3797" s="1">
        <v>45838</v>
      </c>
      <c r="Y3797" s="1">
        <v>45797</v>
      </c>
      <c r="Z3797" s="1"/>
      <c r="AA3797" t="s">
        <v>1212</v>
      </c>
      <c r="AB3797" s="1">
        <v>45807</v>
      </c>
      <c r="AC3797">
        <v>28</v>
      </c>
      <c r="AD3797" s="1">
        <v>45835</v>
      </c>
      <c r="AE3797" s="1">
        <v>45807</v>
      </c>
      <c r="AF3797" s="1">
        <v>45800</v>
      </c>
      <c r="AG3797" t="s">
        <v>293</v>
      </c>
      <c r="AI3797" t="s">
        <v>11790</v>
      </c>
      <c r="AJ3797">
        <v>2</v>
      </c>
      <c r="AK3797">
        <v>4</v>
      </c>
      <c r="AL3797" t="s">
        <v>146</v>
      </c>
      <c r="AM3797" t="s">
        <v>17468</v>
      </c>
      <c r="AN3797" t="s">
        <v>17471</v>
      </c>
      <c r="AQ3797" t="s">
        <v>13963</v>
      </c>
      <c r="AT3797">
        <v>3510</v>
      </c>
      <c r="AU3797" s="1">
        <v>45838</v>
      </c>
      <c r="AV3797" t="s">
        <v>17472</v>
      </c>
      <c r="AW3797" t="s">
        <v>113</v>
      </c>
      <c r="AY3797">
        <v>1755</v>
      </c>
      <c r="BA3797" t="s">
        <v>422</v>
      </c>
      <c r="BB3797" t="s">
        <v>63</v>
      </c>
      <c r="BC3797" s="1">
        <v>45807</v>
      </c>
      <c r="BD3797" t="s">
        <v>13965</v>
      </c>
      <c r="BE3797">
        <v>98560</v>
      </c>
      <c r="BI3797">
        <v>4</v>
      </c>
      <c r="BM3797">
        <v>44800</v>
      </c>
    </row>
    <row r="3798" spans="1:66" x14ac:dyDescent="0.3">
      <c r="A3798" t="s">
        <v>17323</v>
      </c>
      <c r="B3798" t="s">
        <v>13709</v>
      </c>
      <c r="C3798" t="s">
        <v>578</v>
      </c>
      <c r="D3798" t="s">
        <v>1298</v>
      </c>
      <c r="E3798">
        <v>202505</v>
      </c>
      <c r="G3798" t="s">
        <v>114</v>
      </c>
      <c r="H3798" s="1">
        <v>45748</v>
      </c>
      <c r="I3798" t="s">
        <v>1299</v>
      </c>
      <c r="J3798">
        <v>8</v>
      </c>
      <c r="K3798" t="s">
        <v>65</v>
      </c>
      <c r="L3798" t="s">
        <v>28</v>
      </c>
      <c r="M3798" t="s">
        <v>29</v>
      </c>
      <c r="N3798" t="s">
        <v>17324</v>
      </c>
      <c r="O3798" t="s">
        <v>13521</v>
      </c>
      <c r="P3798" t="s">
        <v>67</v>
      </c>
      <c r="Q3798" t="s">
        <v>13522</v>
      </c>
      <c r="R3798" t="s">
        <v>68</v>
      </c>
      <c r="S3798">
        <v>14000</v>
      </c>
      <c r="T3798" t="s">
        <v>32</v>
      </c>
      <c r="U3798" t="s">
        <v>33</v>
      </c>
      <c r="V3798" t="s">
        <v>433</v>
      </c>
      <c r="W3798" t="s">
        <v>23</v>
      </c>
      <c r="X3798" s="1">
        <v>45838</v>
      </c>
      <c r="Y3798" s="1">
        <v>45796</v>
      </c>
      <c r="Z3798" s="1"/>
      <c r="AA3798" t="s">
        <v>1212</v>
      </c>
      <c r="AB3798" s="1">
        <v>45811</v>
      </c>
      <c r="AC3798">
        <v>20</v>
      </c>
      <c r="AD3798" s="1">
        <v>45831</v>
      </c>
      <c r="AE3798" s="1">
        <v>45811</v>
      </c>
      <c r="AF3798" s="1">
        <v>45805</v>
      </c>
      <c r="AG3798" t="s">
        <v>293</v>
      </c>
      <c r="AI3798" t="s">
        <v>11787</v>
      </c>
      <c r="AJ3798">
        <v>1</v>
      </c>
      <c r="AK3798">
        <v>1</v>
      </c>
      <c r="AL3798" t="s">
        <v>44</v>
      </c>
      <c r="AM3798" t="s">
        <v>17439</v>
      </c>
      <c r="AN3798" t="s">
        <v>17473</v>
      </c>
      <c r="AQ3798" t="s">
        <v>13963</v>
      </c>
      <c r="AT3798">
        <v>1451</v>
      </c>
      <c r="AU3798" s="1">
        <v>45838</v>
      </c>
      <c r="AV3798" t="s">
        <v>17474</v>
      </c>
      <c r="AW3798" t="s">
        <v>38</v>
      </c>
      <c r="AY3798">
        <v>1451</v>
      </c>
      <c r="BA3798" t="s">
        <v>422</v>
      </c>
      <c r="BB3798" t="s">
        <v>63</v>
      </c>
      <c r="BC3798" s="1">
        <v>45806</v>
      </c>
      <c r="BD3798" t="s">
        <v>13965</v>
      </c>
      <c r="BE3798">
        <v>46032</v>
      </c>
      <c r="BI3798">
        <v>1</v>
      </c>
      <c r="BM3798">
        <v>14000</v>
      </c>
    </row>
    <row r="3799" spans="1:66" x14ac:dyDescent="0.3">
      <c r="A3799" t="s">
        <v>17323</v>
      </c>
      <c r="B3799" t="s">
        <v>13709</v>
      </c>
      <c r="C3799" t="s">
        <v>578</v>
      </c>
      <c r="D3799" t="s">
        <v>1298</v>
      </c>
      <c r="E3799">
        <v>202505</v>
      </c>
      <c r="G3799" t="s">
        <v>114</v>
      </c>
      <c r="H3799" s="1">
        <v>45748</v>
      </c>
      <c r="I3799" t="s">
        <v>1299</v>
      </c>
      <c r="J3799">
        <v>8</v>
      </c>
      <c r="K3799" t="s">
        <v>65</v>
      </c>
      <c r="L3799" t="s">
        <v>28</v>
      </c>
      <c r="M3799" t="s">
        <v>29</v>
      </c>
      <c r="N3799" t="s">
        <v>17324</v>
      </c>
      <c r="O3799" t="s">
        <v>13523</v>
      </c>
      <c r="P3799" t="s">
        <v>67</v>
      </c>
      <c r="Q3799" t="s">
        <v>13524</v>
      </c>
      <c r="R3799" t="s">
        <v>68</v>
      </c>
      <c r="S3799">
        <v>14000</v>
      </c>
      <c r="T3799" t="s">
        <v>32</v>
      </c>
      <c r="U3799" t="s">
        <v>33</v>
      </c>
      <c r="V3799" t="s">
        <v>433</v>
      </c>
      <c r="W3799" t="s">
        <v>23</v>
      </c>
      <c r="X3799" s="1">
        <v>45838</v>
      </c>
      <c r="Y3799" s="1">
        <v>45796</v>
      </c>
      <c r="Z3799" s="1"/>
      <c r="AA3799" t="s">
        <v>1212</v>
      </c>
      <c r="AB3799" s="1">
        <v>45815</v>
      </c>
      <c r="AC3799">
        <v>22</v>
      </c>
      <c r="AD3799" s="1">
        <v>45837</v>
      </c>
      <c r="AE3799" s="1"/>
      <c r="AF3799" s="1">
        <v>45808</v>
      </c>
      <c r="AG3799" t="s">
        <v>337</v>
      </c>
      <c r="AI3799" t="s">
        <v>11787</v>
      </c>
      <c r="AJ3799">
        <v>1</v>
      </c>
      <c r="AK3799">
        <v>1</v>
      </c>
      <c r="AL3799" t="s">
        <v>146</v>
      </c>
      <c r="AM3799" t="s">
        <v>17475</v>
      </c>
      <c r="AN3799" t="s">
        <v>17476</v>
      </c>
      <c r="AQ3799" t="s">
        <v>13963</v>
      </c>
      <c r="AT3799">
        <v>1385</v>
      </c>
      <c r="AU3799" s="1">
        <v>45838</v>
      </c>
      <c r="AV3799" t="s">
        <v>17477</v>
      </c>
      <c r="AW3799" t="s">
        <v>38</v>
      </c>
      <c r="AY3799">
        <v>1385</v>
      </c>
      <c r="BA3799" t="s">
        <v>422</v>
      </c>
      <c r="BB3799" t="s">
        <v>63</v>
      </c>
      <c r="BC3799" s="1">
        <v>45806</v>
      </c>
      <c r="BD3799" t="s">
        <v>13965</v>
      </c>
      <c r="BE3799">
        <v>46032</v>
      </c>
      <c r="BI3799">
        <v>1</v>
      </c>
      <c r="BM3799">
        <v>14000</v>
      </c>
    </row>
    <row r="3800" spans="1:66" x14ac:dyDescent="0.3">
      <c r="A3800" t="s">
        <v>17323</v>
      </c>
      <c r="B3800" t="s">
        <v>13709</v>
      </c>
      <c r="C3800" t="s">
        <v>45</v>
      </c>
      <c r="D3800" t="s">
        <v>1298</v>
      </c>
      <c r="E3800">
        <v>202505</v>
      </c>
      <c r="G3800" t="s">
        <v>91</v>
      </c>
      <c r="H3800" s="1">
        <v>45747</v>
      </c>
      <c r="I3800" t="s">
        <v>1299</v>
      </c>
      <c r="J3800">
        <v>4.0999999999999996</v>
      </c>
      <c r="K3800" t="s">
        <v>191</v>
      </c>
      <c r="L3800" t="s">
        <v>48</v>
      </c>
      <c r="M3800" t="s">
        <v>1302</v>
      </c>
      <c r="N3800" t="s">
        <v>17324</v>
      </c>
      <c r="O3800" t="s">
        <v>13533</v>
      </c>
      <c r="P3800" t="s">
        <v>1410</v>
      </c>
      <c r="Q3800" t="s">
        <v>13534</v>
      </c>
      <c r="R3800" t="s">
        <v>1411</v>
      </c>
      <c r="S3800">
        <v>22400</v>
      </c>
      <c r="T3800" t="s">
        <v>32</v>
      </c>
      <c r="U3800" t="s">
        <v>33</v>
      </c>
      <c r="V3800" t="s">
        <v>568</v>
      </c>
      <c r="W3800" t="s">
        <v>95</v>
      </c>
      <c r="X3800" s="1">
        <v>45777</v>
      </c>
      <c r="Y3800" s="1">
        <v>45783</v>
      </c>
      <c r="Z3800" s="1"/>
      <c r="AA3800" t="s">
        <v>1212</v>
      </c>
      <c r="AB3800" s="1">
        <v>45801</v>
      </c>
      <c r="AC3800">
        <v>10</v>
      </c>
      <c r="AD3800" s="1">
        <v>45811</v>
      </c>
      <c r="AE3800" s="1">
        <v>45801</v>
      </c>
      <c r="AF3800" s="1">
        <v>45796</v>
      </c>
      <c r="AG3800" t="s">
        <v>293</v>
      </c>
      <c r="AI3800" t="s">
        <v>11790</v>
      </c>
      <c r="AJ3800">
        <v>1</v>
      </c>
      <c r="AK3800">
        <v>2</v>
      </c>
      <c r="AL3800" t="s">
        <v>320</v>
      </c>
      <c r="AM3800" t="s">
        <v>17478</v>
      </c>
      <c r="AN3800" t="s">
        <v>17479</v>
      </c>
      <c r="AQ3800" t="s">
        <v>13963</v>
      </c>
      <c r="AT3800">
        <v>1345</v>
      </c>
      <c r="AU3800" s="1">
        <v>45818</v>
      </c>
      <c r="AV3800" t="s">
        <v>17480</v>
      </c>
      <c r="AW3800" t="s">
        <v>97</v>
      </c>
      <c r="AY3800">
        <v>1345</v>
      </c>
      <c r="BA3800" t="s">
        <v>69</v>
      </c>
      <c r="BB3800" t="s">
        <v>63</v>
      </c>
      <c r="BC3800" s="1">
        <v>45793</v>
      </c>
      <c r="BD3800" t="s">
        <v>13965</v>
      </c>
      <c r="BE3800">
        <v>47040</v>
      </c>
      <c r="BI3800">
        <v>2</v>
      </c>
      <c r="BM3800">
        <v>22400</v>
      </c>
    </row>
    <row r="3801" spans="1:66" x14ac:dyDescent="0.3">
      <c r="A3801" t="s">
        <v>17323</v>
      </c>
      <c r="B3801" t="s">
        <v>13709</v>
      </c>
      <c r="C3801" t="s">
        <v>578</v>
      </c>
      <c r="D3801" t="s">
        <v>1298</v>
      </c>
      <c r="E3801">
        <v>202506</v>
      </c>
      <c r="G3801" t="s">
        <v>64</v>
      </c>
      <c r="H3801" s="1">
        <v>45747</v>
      </c>
      <c r="I3801" t="s">
        <v>1299</v>
      </c>
      <c r="J3801">
        <v>4.0999999999999996</v>
      </c>
      <c r="K3801" t="s">
        <v>191</v>
      </c>
      <c r="L3801" t="s">
        <v>48</v>
      </c>
      <c r="M3801" t="s">
        <v>13538</v>
      </c>
      <c r="N3801" t="s">
        <v>17324</v>
      </c>
      <c r="O3801" t="s">
        <v>13539</v>
      </c>
      <c r="P3801" t="s">
        <v>1303</v>
      </c>
      <c r="Q3801" t="s">
        <v>13540</v>
      </c>
      <c r="R3801" t="s">
        <v>1304</v>
      </c>
      <c r="S3801">
        <v>22400</v>
      </c>
      <c r="T3801" t="s">
        <v>32</v>
      </c>
      <c r="U3801" t="s">
        <v>656</v>
      </c>
      <c r="V3801" t="s">
        <v>433</v>
      </c>
      <c r="W3801" t="s">
        <v>23</v>
      </c>
      <c r="X3801" s="1">
        <v>45762</v>
      </c>
      <c r="Y3801" s="1">
        <v>45783</v>
      </c>
      <c r="Z3801" s="1"/>
      <c r="AA3801" t="s">
        <v>1212</v>
      </c>
      <c r="AB3801" s="1"/>
      <c r="AC3801">
        <v>0</v>
      </c>
      <c r="AD3801" s="1"/>
      <c r="AE3801" s="1"/>
      <c r="AF3801" s="1"/>
      <c r="AG3801" t="s">
        <v>14387</v>
      </c>
      <c r="AI3801" t="s">
        <v>11790</v>
      </c>
      <c r="AJ3801">
        <v>1</v>
      </c>
      <c r="AK3801">
        <v>2</v>
      </c>
      <c r="AU3801" s="1">
        <v>45762</v>
      </c>
      <c r="BB3801" t="s">
        <v>63</v>
      </c>
      <c r="BC3801" s="1">
        <v>45793</v>
      </c>
      <c r="BD3801" t="s">
        <v>13965</v>
      </c>
      <c r="BE3801">
        <v>50985</v>
      </c>
      <c r="BN3801">
        <v>22400</v>
      </c>
    </row>
    <row r="3802" spans="1:66" x14ac:dyDescent="0.3">
      <c r="A3802" t="s">
        <v>17323</v>
      </c>
      <c r="B3802" t="s">
        <v>13709</v>
      </c>
      <c r="C3802" t="s">
        <v>45</v>
      </c>
      <c r="D3802" t="s">
        <v>1298</v>
      </c>
      <c r="E3802">
        <v>202505</v>
      </c>
      <c r="G3802" t="s">
        <v>128</v>
      </c>
      <c r="H3802" s="1">
        <v>45748</v>
      </c>
      <c r="I3802" t="s">
        <v>1299</v>
      </c>
      <c r="J3802">
        <v>4.0999999999999996</v>
      </c>
      <c r="K3802" t="s">
        <v>191</v>
      </c>
      <c r="L3802" t="s">
        <v>48</v>
      </c>
      <c r="M3802" t="s">
        <v>1361</v>
      </c>
      <c r="N3802" t="s">
        <v>17324</v>
      </c>
      <c r="O3802" t="s">
        <v>13543</v>
      </c>
      <c r="P3802" t="s">
        <v>1362</v>
      </c>
      <c r="Q3802" t="s">
        <v>13544</v>
      </c>
      <c r="R3802" t="s">
        <v>1363</v>
      </c>
      <c r="S3802">
        <v>14000</v>
      </c>
      <c r="T3802" t="s">
        <v>32</v>
      </c>
      <c r="U3802" t="s">
        <v>33</v>
      </c>
      <c r="V3802" t="s">
        <v>426</v>
      </c>
      <c r="W3802" t="s">
        <v>13974</v>
      </c>
      <c r="X3802" s="1">
        <v>45818</v>
      </c>
      <c r="Y3802" s="1">
        <v>45792</v>
      </c>
      <c r="Z3802" s="1"/>
      <c r="AA3802" t="s">
        <v>1212</v>
      </c>
      <c r="AB3802" s="1">
        <v>45806</v>
      </c>
      <c r="AC3802">
        <v>5</v>
      </c>
      <c r="AD3802" s="1">
        <v>45811</v>
      </c>
      <c r="AE3802" s="1">
        <v>45806</v>
      </c>
      <c r="AF3802" s="1">
        <v>45800</v>
      </c>
      <c r="AG3802" t="s">
        <v>293</v>
      </c>
      <c r="AI3802" t="s">
        <v>11787</v>
      </c>
      <c r="AJ3802">
        <v>1</v>
      </c>
      <c r="AK3802">
        <v>1</v>
      </c>
      <c r="AL3802" t="s">
        <v>535</v>
      </c>
      <c r="AM3802" t="s">
        <v>17481</v>
      </c>
      <c r="AN3802" t="s">
        <v>17482</v>
      </c>
      <c r="AQ3802" t="s">
        <v>13963</v>
      </c>
      <c r="AT3802">
        <v>700</v>
      </c>
      <c r="AU3802" s="1">
        <v>45818</v>
      </c>
      <c r="AW3802" t="s">
        <v>132</v>
      </c>
      <c r="AY3802">
        <v>700</v>
      </c>
      <c r="BA3802" t="s">
        <v>69</v>
      </c>
      <c r="BB3802" t="s">
        <v>63</v>
      </c>
      <c r="BC3802" s="1">
        <v>45804</v>
      </c>
      <c r="BD3802" t="s">
        <v>13965</v>
      </c>
      <c r="BE3802">
        <v>33600</v>
      </c>
      <c r="BI3802">
        <v>1</v>
      </c>
      <c r="BM3802">
        <v>14000</v>
      </c>
    </row>
    <row r="3803" spans="1:66" x14ac:dyDescent="0.3">
      <c r="A3803" t="s">
        <v>17323</v>
      </c>
      <c r="B3803" t="s">
        <v>13709</v>
      </c>
      <c r="C3803" t="s">
        <v>45</v>
      </c>
      <c r="D3803" t="s">
        <v>56</v>
      </c>
      <c r="E3803">
        <v>202505</v>
      </c>
      <c r="G3803" t="s">
        <v>158</v>
      </c>
      <c r="H3803" s="1">
        <v>45748</v>
      </c>
      <c r="I3803" t="s">
        <v>1299</v>
      </c>
      <c r="J3803" t="s">
        <v>1318</v>
      </c>
      <c r="K3803" t="s">
        <v>1318</v>
      </c>
      <c r="L3803" t="s">
        <v>48</v>
      </c>
      <c r="M3803" t="s">
        <v>159</v>
      </c>
      <c r="N3803" t="s">
        <v>17324</v>
      </c>
      <c r="O3803" t="s">
        <v>13545</v>
      </c>
      <c r="P3803" t="s">
        <v>2499</v>
      </c>
      <c r="Q3803" t="s">
        <v>13546</v>
      </c>
      <c r="R3803" t="s">
        <v>2500</v>
      </c>
      <c r="S3803">
        <v>1836</v>
      </c>
      <c r="T3803" t="s">
        <v>32</v>
      </c>
      <c r="U3803" t="s">
        <v>17483</v>
      </c>
      <c r="V3803" t="s">
        <v>644</v>
      </c>
      <c r="W3803" t="s">
        <v>52</v>
      </c>
      <c r="X3803" s="1">
        <v>45787</v>
      </c>
      <c r="Y3803" s="1">
        <v>45783</v>
      </c>
      <c r="Z3803" s="1"/>
      <c r="AA3803" t="s">
        <v>1212</v>
      </c>
      <c r="AB3803" s="1">
        <v>45800</v>
      </c>
      <c r="AC3803">
        <v>9</v>
      </c>
      <c r="AD3803" s="1">
        <v>45809</v>
      </c>
      <c r="AE3803" s="1">
        <v>45800</v>
      </c>
      <c r="AF3803" s="1">
        <v>45796</v>
      </c>
      <c r="AG3803" t="s">
        <v>293</v>
      </c>
      <c r="AI3803" t="s">
        <v>11787</v>
      </c>
      <c r="AJ3803">
        <v>0</v>
      </c>
      <c r="AK3803">
        <v>0</v>
      </c>
      <c r="AL3803" t="s">
        <v>320</v>
      </c>
      <c r="AM3803" t="s">
        <v>17484</v>
      </c>
      <c r="AN3803" t="s">
        <v>17485</v>
      </c>
      <c r="AQ3803" t="s">
        <v>13963</v>
      </c>
      <c r="AT3803">
        <v>299</v>
      </c>
      <c r="AU3803" s="1">
        <v>45791</v>
      </c>
      <c r="AW3803" t="s">
        <v>55</v>
      </c>
      <c r="AY3803">
        <v>299</v>
      </c>
      <c r="BA3803" t="s">
        <v>69</v>
      </c>
      <c r="BB3803" t="s">
        <v>63</v>
      </c>
      <c r="BC3803" s="1">
        <v>45783</v>
      </c>
      <c r="BD3803" t="s">
        <v>13965</v>
      </c>
      <c r="BE3803">
        <v>10741</v>
      </c>
      <c r="BI3803">
        <v>0</v>
      </c>
      <c r="BM3803">
        <v>1836</v>
      </c>
    </row>
    <row r="3804" spans="1:66" x14ac:dyDescent="0.3">
      <c r="A3804" t="s">
        <v>17323</v>
      </c>
      <c r="B3804" t="s">
        <v>13709</v>
      </c>
      <c r="C3804" t="s">
        <v>45</v>
      </c>
      <c r="D3804" t="s">
        <v>56</v>
      </c>
      <c r="E3804">
        <v>202505</v>
      </c>
      <c r="G3804" t="s">
        <v>158</v>
      </c>
      <c r="H3804" s="1">
        <v>45748</v>
      </c>
      <c r="I3804" t="s">
        <v>1299</v>
      </c>
      <c r="J3804" t="s">
        <v>1318</v>
      </c>
      <c r="K3804" t="s">
        <v>1318</v>
      </c>
      <c r="L3804" t="s">
        <v>48</v>
      </c>
      <c r="M3804" t="s">
        <v>159</v>
      </c>
      <c r="N3804" t="s">
        <v>17324</v>
      </c>
      <c r="O3804" t="s">
        <v>13545</v>
      </c>
      <c r="P3804" t="s">
        <v>1429</v>
      </c>
      <c r="Q3804" t="s">
        <v>13547</v>
      </c>
      <c r="R3804" t="s">
        <v>1321</v>
      </c>
      <c r="S3804">
        <v>4000</v>
      </c>
      <c r="T3804" t="s">
        <v>32</v>
      </c>
      <c r="U3804" t="s">
        <v>17483</v>
      </c>
      <c r="V3804" t="s">
        <v>644</v>
      </c>
      <c r="W3804" t="s">
        <v>52</v>
      </c>
      <c r="X3804" s="1">
        <v>45787</v>
      </c>
      <c r="Y3804" s="1">
        <v>45783</v>
      </c>
      <c r="Z3804" s="1"/>
      <c r="AA3804" t="s">
        <v>1212</v>
      </c>
      <c r="AB3804" s="1">
        <v>45800</v>
      </c>
      <c r="AC3804">
        <v>9</v>
      </c>
      <c r="AD3804" s="1">
        <v>45809</v>
      </c>
      <c r="AE3804" s="1">
        <v>45800</v>
      </c>
      <c r="AF3804" s="1">
        <v>45796</v>
      </c>
      <c r="AG3804" t="s">
        <v>293</v>
      </c>
      <c r="AI3804" t="s">
        <v>11787</v>
      </c>
      <c r="AJ3804">
        <v>0</v>
      </c>
      <c r="AK3804">
        <v>0</v>
      </c>
      <c r="AL3804" t="s">
        <v>320</v>
      </c>
      <c r="AM3804" t="s">
        <v>17484</v>
      </c>
      <c r="AN3804" t="s">
        <v>17485</v>
      </c>
      <c r="AQ3804" t="s">
        <v>13963</v>
      </c>
      <c r="AT3804">
        <v>298</v>
      </c>
      <c r="AU3804" s="1">
        <v>45791</v>
      </c>
      <c r="AW3804" t="s">
        <v>55</v>
      </c>
      <c r="AY3804">
        <v>298</v>
      </c>
      <c r="BA3804" t="s">
        <v>69</v>
      </c>
      <c r="BB3804" t="s">
        <v>63</v>
      </c>
      <c r="BC3804" s="1">
        <v>45783</v>
      </c>
      <c r="BD3804" t="s">
        <v>13965</v>
      </c>
      <c r="BE3804">
        <v>26400</v>
      </c>
      <c r="BI3804">
        <v>0</v>
      </c>
      <c r="BM3804">
        <v>4000</v>
      </c>
    </row>
    <row r="3805" spans="1:66" x14ac:dyDescent="0.3">
      <c r="A3805" t="s">
        <v>17323</v>
      </c>
      <c r="B3805" t="s">
        <v>13709</v>
      </c>
      <c r="C3805" t="s">
        <v>578</v>
      </c>
      <c r="D3805" t="s">
        <v>56</v>
      </c>
      <c r="E3805">
        <v>202505</v>
      </c>
      <c r="G3805" t="s">
        <v>13566</v>
      </c>
      <c r="H3805" s="1">
        <v>45754</v>
      </c>
      <c r="I3805" t="s">
        <v>1299</v>
      </c>
      <c r="J3805">
        <v>8</v>
      </c>
      <c r="K3805" t="s">
        <v>80</v>
      </c>
      <c r="L3805" t="s">
        <v>28</v>
      </c>
      <c r="M3805" t="s">
        <v>29</v>
      </c>
      <c r="N3805" t="s">
        <v>17324</v>
      </c>
      <c r="O3805" t="s">
        <v>13567</v>
      </c>
      <c r="P3805" t="s">
        <v>1328</v>
      </c>
      <c r="Q3805" t="s">
        <v>13568</v>
      </c>
      <c r="R3805" t="s">
        <v>1329</v>
      </c>
      <c r="S3805">
        <v>13600</v>
      </c>
      <c r="T3805" t="s">
        <v>32</v>
      </c>
      <c r="U3805" t="s">
        <v>33</v>
      </c>
      <c r="V3805" t="s">
        <v>433</v>
      </c>
      <c r="W3805" t="s">
        <v>23</v>
      </c>
      <c r="X3805" s="1">
        <v>45821</v>
      </c>
      <c r="Y3805" s="1">
        <v>45774</v>
      </c>
      <c r="Z3805" s="1"/>
      <c r="AA3805" t="s">
        <v>1212</v>
      </c>
      <c r="AB3805" s="1">
        <v>45790</v>
      </c>
      <c r="AC3805">
        <v>20</v>
      </c>
      <c r="AD3805" s="1">
        <v>45810</v>
      </c>
      <c r="AE3805" s="1">
        <v>45790</v>
      </c>
      <c r="AF3805" s="1">
        <v>45791</v>
      </c>
      <c r="AG3805" t="s">
        <v>293</v>
      </c>
      <c r="AI3805" t="s">
        <v>11787</v>
      </c>
      <c r="AJ3805">
        <v>1</v>
      </c>
      <c r="AK3805">
        <v>1</v>
      </c>
      <c r="AL3805" t="s">
        <v>44</v>
      </c>
      <c r="AM3805" t="s">
        <v>17409</v>
      </c>
      <c r="AN3805" t="s">
        <v>17486</v>
      </c>
      <c r="AQ3805" t="s">
        <v>13963</v>
      </c>
      <c r="AT3805">
        <v>1451</v>
      </c>
      <c r="AU3805" s="1">
        <v>45821</v>
      </c>
      <c r="AV3805" t="s">
        <v>17487</v>
      </c>
      <c r="AW3805" t="s">
        <v>38</v>
      </c>
      <c r="AY3805">
        <v>1451</v>
      </c>
      <c r="BA3805" t="s">
        <v>422</v>
      </c>
      <c r="BB3805" t="s">
        <v>63</v>
      </c>
      <c r="BC3805" s="1">
        <v>45789</v>
      </c>
      <c r="BD3805" t="s">
        <v>13965</v>
      </c>
      <c r="BE3805">
        <v>57175</v>
      </c>
      <c r="BI3805">
        <v>1</v>
      </c>
      <c r="BM3805">
        <v>13600</v>
      </c>
    </row>
    <row r="3806" spans="1:66" x14ac:dyDescent="0.3">
      <c r="A3806" t="s">
        <v>17323</v>
      </c>
      <c r="B3806" t="s">
        <v>13709</v>
      </c>
      <c r="C3806" t="s">
        <v>578</v>
      </c>
      <c r="D3806" t="s">
        <v>56</v>
      </c>
      <c r="E3806">
        <v>202506</v>
      </c>
      <c r="G3806" t="s">
        <v>13566</v>
      </c>
      <c r="H3806" s="1">
        <v>45754</v>
      </c>
      <c r="I3806" t="s">
        <v>1299</v>
      </c>
      <c r="J3806">
        <v>8</v>
      </c>
      <c r="K3806" t="s">
        <v>80</v>
      </c>
      <c r="L3806" t="s">
        <v>28</v>
      </c>
      <c r="M3806" t="s">
        <v>29</v>
      </c>
      <c r="N3806" t="s">
        <v>17324</v>
      </c>
      <c r="O3806" t="s">
        <v>13569</v>
      </c>
      <c r="P3806" t="s">
        <v>1328</v>
      </c>
      <c r="Q3806" t="s">
        <v>13570</v>
      </c>
      <c r="R3806" t="s">
        <v>1329</v>
      </c>
      <c r="S3806">
        <v>13600</v>
      </c>
      <c r="T3806" t="s">
        <v>32</v>
      </c>
      <c r="U3806" t="s">
        <v>33</v>
      </c>
      <c r="V3806" t="s">
        <v>433</v>
      </c>
      <c r="W3806" t="s">
        <v>23</v>
      </c>
      <c r="X3806" s="1">
        <v>45827</v>
      </c>
      <c r="Y3806" s="1">
        <v>45783</v>
      </c>
      <c r="Z3806" s="1"/>
      <c r="AA3806" t="s">
        <v>1212</v>
      </c>
      <c r="AB3806" s="1"/>
      <c r="AC3806">
        <v>0</v>
      </c>
      <c r="AD3806" s="1"/>
      <c r="AE3806" s="1"/>
      <c r="AF3806" s="1"/>
      <c r="AG3806" t="s">
        <v>455</v>
      </c>
      <c r="AI3806" t="s">
        <v>11787</v>
      </c>
      <c r="AJ3806">
        <v>1</v>
      </c>
      <c r="AK3806">
        <v>1</v>
      </c>
      <c r="AU3806" s="1">
        <v>45827</v>
      </c>
      <c r="AW3806" t="s">
        <v>38</v>
      </c>
      <c r="BA3806" t="s">
        <v>422</v>
      </c>
      <c r="BB3806" t="s">
        <v>63</v>
      </c>
      <c r="BC3806" s="1">
        <v>45793</v>
      </c>
      <c r="BD3806" t="s">
        <v>13965</v>
      </c>
      <c r="BE3806">
        <v>57175</v>
      </c>
      <c r="BN3806">
        <v>13600</v>
      </c>
    </row>
    <row r="3807" spans="1:66" x14ac:dyDescent="0.3">
      <c r="A3807" t="s">
        <v>17323</v>
      </c>
      <c r="B3807" t="s">
        <v>13709</v>
      </c>
      <c r="C3807" t="s">
        <v>578</v>
      </c>
      <c r="D3807" t="s">
        <v>56</v>
      </c>
      <c r="E3807">
        <v>202505</v>
      </c>
      <c r="G3807" t="s">
        <v>13566</v>
      </c>
      <c r="H3807" s="1">
        <v>45755</v>
      </c>
      <c r="I3807" t="s">
        <v>1299</v>
      </c>
      <c r="J3807">
        <v>3</v>
      </c>
      <c r="K3807" t="s">
        <v>141</v>
      </c>
      <c r="L3807" t="s">
        <v>28</v>
      </c>
      <c r="M3807" t="s">
        <v>29</v>
      </c>
      <c r="N3807" t="s">
        <v>17324</v>
      </c>
      <c r="O3807" t="s">
        <v>13571</v>
      </c>
      <c r="P3807" t="s">
        <v>1330</v>
      </c>
      <c r="Q3807" t="s">
        <v>13572</v>
      </c>
      <c r="R3807" t="s">
        <v>1331</v>
      </c>
      <c r="S3807">
        <v>14400</v>
      </c>
      <c r="T3807" t="s">
        <v>32</v>
      </c>
      <c r="U3807" t="s">
        <v>33</v>
      </c>
      <c r="V3807" t="s">
        <v>433</v>
      </c>
      <c r="W3807" t="s">
        <v>23</v>
      </c>
      <c r="X3807" s="1">
        <v>45824</v>
      </c>
      <c r="Y3807" s="1">
        <v>45777</v>
      </c>
      <c r="Z3807" s="1"/>
      <c r="AA3807" t="s">
        <v>1212</v>
      </c>
      <c r="AB3807" s="1">
        <v>45804</v>
      </c>
      <c r="AC3807">
        <v>20</v>
      </c>
      <c r="AD3807" s="1">
        <v>45824</v>
      </c>
      <c r="AE3807" s="1">
        <v>45804</v>
      </c>
      <c r="AF3807" s="1">
        <v>45798</v>
      </c>
      <c r="AG3807" t="s">
        <v>293</v>
      </c>
      <c r="AI3807" t="s">
        <v>11787</v>
      </c>
      <c r="AJ3807">
        <v>1</v>
      </c>
      <c r="AK3807">
        <v>1</v>
      </c>
      <c r="AL3807" t="s">
        <v>44</v>
      </c>
      <c r="AM3807" t="s">
        <v>17488</v>
      </c>
      <c r="AN3807" t="s">
        <v>17489</v>
      </c>
      <c r="AQ3807" t="s">
        <v>13963</v>
      </c>
      <c r="AT3807">
        <v>1451</v>
      </c>
      <c r="AU3807" s="1">
        <v>45824</v>
      </c>
      <c r="AW3807" t="s">
        <v>38</v>
      </c>
      <c r="AY3807">
        <v>1451</v>
      </c>
      <c r="BA3807" t="s">
        <v>422</v>
      </c>
      <c r="BB3807" t="s">
        <v>63</v>
      </c>
      <c r="BC3807" s="1">
        <v>45792</v>
      </c>
      <c r="BD3807" t="s">
        <v>13965</v>
      </c>
      <c r="BE3807">
        <v>45813</v>
      </c>
      <c r="BI3807">
        <v>1</v>
      </c>
      <c r="BM3807">
        <v>14400</v>
      </c>
    </row>
    <row r="3808" spans="1:66" x14ac:dyDescent="0.3">
      <c r="A3808" t="s">
        <v>17323</v>
      </c>
      <c r="B3808" t="s">
        <v>13709</v>
      </c>
      <c r="C3808" t="s">
        <v>578</v>
      </c>
      <c r="D3808" t="s">
        <v>1298</v>
      </c>
      <c r="E3808">
        <v>202505</v>
      </c>
      <c r="G3808" t="s">
        <v>64</v>
      </c>
      <c r="H3808" s="1">
        <v>45756</v>
      </c>
      <c r="I3808" t="s">
        <v>1299</v>
      </c>
      <c r="J3808">
        <v>4.0999999999999996</v>
      </c>
      <c r="K3808" t="s">
        <v>191</v>
      </c>
      <c r="L3808" t="s">
        <v>28</v>
      </c>
      <c r="M3808" t="s">
        <v>29</v>
      </c>
      <c r="N3808" t="s">
        <v>17324</v>
      </c>
      <c r="O3808" t="s">
        <v>13580</v>
      </c>
      <c r="P3808" t="s">
        <v>1303</v>
      </c>
      <c r="Q3808" t="s">
        <v>13581</v>
      </c>
      <c r="R3808" t="s">
        <v>1304</v>
      </c>
      <c r="S3808">
        <v>28000</v>
      </c>
      <c r="T3808" t="s">
        <v>32</v>
      </c>
      <c r="U3808" t="s">
        <v>33</v>
      </c>
      <c r="V3808" t="s">
        <v>433</v>
      </c>
      <c r="W3808" t="s">
        <v>23</v>
      </c>
      <c r="X3808" s="1">
        <v>45818</v>
      </c>
      <c r="Y3808" s="1">
        <v>45784</v>
      </c>
      <c r="Z3808" s="1"/>
      <c r="AA3808" t="s">
        <v>1212</v>
      </c>
      <c r="AB3808" s="1">
        <v>45815</v>
      </c>
      <c r="AC3808">
        <v>22</v>
      </c>
      <c r="AD3808" s="1">
        <v>45837</v>
      </c>
      <c r="AE3808" s="1"/>
      <c r="AF3808" s="1">
        <v>45806</v>
      </c>
      <c r="AG3808" t="s">
        <v>337</v>
      </c>
      <c r="AI3808" t="s">
        <v>11787</v>
      </c>
      <c r="AJ3808">
        <v>2</v>
      </c>
      <c r="AK3808">
        <v>2</v>
      </c>
      <c r="AL3808" t="s">
        <v>146</v>
      </c>
      <c r="AM3808" t="s">
        <v>17475</v>
      </c>
      <c r="AN3808" t="s">
        <v>17490</v>
      </c>
      <c r="AQ3808" t="s">
        <v>13963</v>
      </c>
      <c r="AT3808">
        <v>2970</v>
      </c>
      <c r="AU3808" s="1">
        <v>45818</v>
      </c>
      <c r="AV3808" t="s">
        <v>17491</v>
      </c>
      <c r="AW3808" t="s">
        <v>38</v>
      </c>
      <c r="AY3808">
        <v>1485</v>
      </c>
      <c r="BA3808" t="s">
        <v>422</v>
      </c>
      <c r="BB3808" t="s">
        <v>63</v>
      </c>
      <c r="BC3808" s="1">
        <v>45796</v>
      </c>
      <c r="BD3808" t="s">
        <v>13965</v>
      </c>
      <c r="BE3808">
        <v>55517</v>
      </c>
      <c r="BI3808">
        <v>2</v>
      </c>
      <c r="BM3808">
        <v>28000</v>
      </c>
    </row>
    <row r="3809" spans="1:66" x14ac:dyDescent="0.3">
      <c r="A3809" t="s">
        <v>17323</v>
      </c>
      <c r="B3809" t="s">
        <v>13709</v>
      </c>
      <c r="C3809" t="s">
        <v>45</v>
      </c>
      <c r="D3809" t="s">
        <v>1313</v>
      </c>
      <c r="E3809">
        <v>202505</v>
      </c>
      <c r="G3809" t="s">
        <v>1394</v>
      </c>
      <c r="H3809" s="1">
        <v>45755</v>
      </c>
      <c r="I3809" t="s">
        <v>1299</v>
      </c>
      <c r="J3809">
        <v>8</v>
      </c>
      <c r="K3809" t="s">
        <v>75</v>
      </c>
      <c r="L3809" t="s">
        <v>48</v>
      </c>
      <c r="M3809" t="s">
        <v>1350</v>
      </c>
      <c r="N3809" t="s">
        <v>17324</v>
      </c>
      <c r="O3809" t="s">
        <v>13591</v>
      </c>
      <c r="P3809" t="s">
        <v>13592</v>
      </c>
      <c r="Q3809" t="s">
        <v>13593</v>
      </c>
      <c r="R3809" t="s">
        <v>13594</v>
      </c>
      <c r="S3809">
        <v>15000</v>
      </c>
      <c r="T3809" t="s">
        <v>32</v>
      </c>
      <c r="U3809" t="s">
        <v>196</v>
      </c>
      <c r="V3809" t="s">
        <v>17492</v>
      </c>
      <c r="W3809" t="s">
        <v>257</v>
      </c>
      <c r="X3809" s="1">
        <v>45780</v>
      </c>
      <c r="Y3809" s="1">
        <v>45786</v>
      </c>
      <c r="Z3809" s="1"/>
      <c r="AA3809" t="s">
        <v>1212</v>
      </c>
      <c r="AB3809" s="1">
        <v>45801</v>
      </c>
      <c r="AC3809">
        <v>4</v>
      </c>
      <c r="AD3809" s="1">
        <v>45805</v>
      </c>
      <c r="AE3809" s="1">
        <v>45801</v>
      </c>
      <c r="AF3809" s="1">
        <v>45796</v>
      </c>
      <c r="AG3809" t="s">
        <v>293</v>
      </c>
      <c r="AI3809" t="s">
        <v>11790</v>
      </c>
      <c r="AJ3809">
        <v>1</v>
      </c>
      <c r="AK3809">
        <v>2</v>
      </c>
      <c r="AL3809" t="s">
        <v>486</v>
      </c>
      <c r="AM3809" t="s">
        <v>17493</v>
      </c>
      <c r="AN3809" t="s">
        <v>17494</v>
      </c>
      <c r="AQ3809" t="s">
        <v>594</v>
      </c>
      <c r="AR3809" t="s">
        <v>14790</v>
      </c>
      <c r="AT3809">
        <v>1790</v>
      </c>
      <c r="AU3809" s="1">
        <v>45807</v>
      </c>
      <c r="AV3809" t="s">
        <v>17495</v>
      </c>
      <c r="AW3809" t="s">
        <v>13595</v>
      </c>
      <c r="AZ3809">
        <v>1790</v>
      </c>
      <c r="BA3809" t="s">
        <v>13967</v>
      </c>
      <c r="BB3809" t="s">
        <v>63</v>
      </c>
      <c r="BC3809" s="1">
        <v>45798</v>
      </c>
      <c r="BD3809" t="s">
        <v>13965</v>
      </c>
      <c r="BE3809">
        <v>43500</v>
      </c>
      <c r="BK3809">
        <v>2</v>
      </c>
      <c r="BM3809">
        <v>15000</v>
      </c>
    </row>
    <row r="3810" spans="1:66" x14ac:dyDescent="0.3">
      <c r="A3810" t="s">
        <v>17323</v>
      </c>
      <c r="B3810" t="s">
        <v>13709</v>
      </c>
      <c r="C3810" t="s">
        <v>45</v>
      </c>
      <c r="D3810" t="s">
        <v>1313</v>
      </c>
      <c r="E3810">
        <v>202505</v>
      </c>
      <c r="G3810" t="s">
        <v>1394</v>
      </c>
      <c r="H3810" s="1">
        <v>45755</v>
      </c>
      <c r="I3810" t="s">
        <v>1299</v>
      </c>
      <c r="J3810">
        <v>8</v>
      </c>
      <c r="K3810" t="s">
        <v>75</v>
      </c>
      <c r="L3810" t="s">
        <v>48</v>
      </c>
      <c r="M3810" t="s">
        <v>1350</v>
      </c>
      <c r="N3810" t="s">
        <v>17324</v>
      </c>
      <c r="O3810" t="s">
        <v>13596</v>
      </c>
      <c r="P3810" t="s">
        <v>13592</v>
      </c>
      <c r="Q3810" t="s">
        <v>13597</v>
      </c>
      <c r="R3810" t="s">
        <v>13594</v>
      </c>
      <c r="S3810">
        <v>15000</v>
      </c>
      <c r="T3810" t="s">
        <v>32</v>
      </c>
      <c r="U3810" t="s">
        <v>196</v>
      </c>
      <c r="V3810" t="s">
        <v>17492</v>
      </c>
      <c r="W3810" t="s">
        <v>257</v>
      </c>
      <c r="X3810" s="1">
        <v>45815</v>
      </c>
      <c r="Y3810" s="1">
        <v>45796</v>
      </c>
      <c r="Z3810" s="1"/>
      <c r="AA3810" t="s">
        <v>1212</v>
      </c>
      <c r="AB3810" s="1">
        <v>45808</v>
      </c>
      <c r="AC3810">
        <v>4</v>
      </c>
      <c r="AD3810" s="1">
        <v>45812</v>
      </c>
      <c r="AE3810" s="1">
        <v>45808</v>
      </c>
      <c r="AF3810" s="1">
        <v>45803</v>
      </c>
      <c r="AG3810" t="s">
        <v>293</v>
      </c>
      <c r="AI3810" t="s">
        <v>11790</v>
      </c>
      <c r="AJ3810">
        <v>1</v>
      </c>
      <c r="AK3810">
        <v>2</v>
      </c>
      <c r="AL3810" t="s">
        <v>486</v>
      </c>
      <c r="AM3810" t="s">
        <v>17496</v>
      </c>
      <c r="AN3810" t="s">
        <v>17497</v>
      </c>
      <c r="AQ3810" t="s">
        <v>594</v>
      </c>
      <c r="AR3810" t="s">
        <v>13977</v>
      </c>
      <c r="AT3810">
        <v>1790</v>
      </c>
      <c r="AU3810" s="1">
        <v>45815</v>
      </c>
      <c r="AV3810" t="s">
        <v>17498</v>
      </c>
      <c r="AW3810" t="s">
        <v>13595</v>
      </c>
      <c r="AZ3810">
        <v>1790</v>
      </c>
      <c r="BA3810" t="s">
        <v>13967</v>
      </c>
      <c r="BB3810" t="s">
        <v>63</v>
      </c>
      <c r="BC3810" s="1">
        <v>45806</v>
      </c>
      <c r="BD3810" t="s">
        <v>13965</v>
      </c>
      <c r="BE3810">
        <v>43500</v>
      </c>
      <c r="BK3810">
        <v>2</v>
      </c>
      <c r="BM3810">
        <v>15000</v>
      </c>
    </row>
    <row r="3811" spans="1:66" x14ac:dyDescent="0.3">
      <c r="A3811" t="s">
        <v>17323</v>
      </c>
      <c r="B3811" t="s">
        <v>13709</v>
      </c>
      <c r="C3811" t="s">
        <v>199</v>
      </c>
      <c r="D3811" t="s">
        <v>1313</v>
      </c>
      <c r="E3811">
        <v>202505</v>
      </c>
      <c r="G3811" t="s">
        <v>189</v>
      </c>
      <c r="H3811" s="1">
        <v>45761</v>
      </c>
      <c r="I3811" t="s">
        <v>1299</v>
      </c>
      <c r="J3811">
        <v>8</v>
      </c>
      <c r="K3811" t="s">
        <v>75</v>
      </c>
      <c r="L3811" t="s">
        <v>28</v>
      </c>
      <c r="M3811" t="s">
        <v>200</v>
      </c>
      <c r="N3811" t="s">
        <v>17324</v>
      </c>
      <c r="O3811" t="s">
        <v>13607</v>
      </c>
      <c r="P3811" t="s">
        <v>1322</v>
      </c>
      <c r="Q3811" t="s">
        <v>13608</v>
      </c>
      <c r="R3811" t="s">
        <v>1323</v>
      </c>
      <c r="S3811">
        <v>12800</v>
      </c>
      <c r="T3811" t="s">
        <v>32</v>
      </c>
      <c r="U3811" t="s">
        <v>33</v>
      </c>
      <c r="V3811" t="s">
        <v>549</v>
      </c>
      <c r="W3811" t="s">
        <v>201</v>
      </c>
      <c r="X3811" s="1">
        <v>45852</v>
      </c>
      <c r="Y3811" s="1">
        <v>45772</v>
      </c>
      <c r="Z3811" s="1"/>
      <c r="AA3811" t="s">
        <v>1212</v>
      </c>
      <c r="AB3811" s="1">
        <v>45800</v>
      </c>
      <c r="AC3811">
        <v>40</v>
      </c>
      <c r="AD3811" s="1">
        <v>45840</v>
      </c>
      <c r="AE3811" s="1">
        <v>45800</v>
      </c>
      <c r="AF3811" s="1">
        <v>45796</v>
      </c>
      <c r="AG3811" t="s">
        <v>293</v>
      </c>
      <c r="AI3811" t="s">
        <v>11787</v>
      </c>
      <c r="AJ3811">
        <v>1</v>
      </c>
      <c r="AK3811">
        <v>1</v>
      </c>
      <c r="AL3811" t="s">
        <v>535</v>
      </c>
      <c r="AM3811" t="s">
        <v>16662</v>
      </c>
      <c r="AN3811" t="s">
        <v>17499</v>
      </c>
      <c r="AQ3811" t="s">
        <v>13963</v>
      </c>
      <c r="AT3811">
        <v>1720</v>
      </c>
      <c r="AU3811" s="1">
        <v>45852</v>
      </c>
      <c r="AV3811" t="s">
        <v>17500</v>
      </c>
      <c r="AW3811" t="s">
        <v>202</v>
      </c>
      <c r="AY3811">
        <v>1720</v>
      </c>
      <c r="BA3811" t="s">
        <v>1324</v>
      </c>
      <c r="BB3811" t="s">
        <v>63</v>
      </c>
      <c r="BC3811" s="1">
        <v>45786</v>
      </c>
      <c r="BD3811" t="s">
        <v>1118</v>
      </c>
      <c r="BE3811">
        <v>562165</v>
      </c>
      <c r="BI3811">
        <v>1</v>
      </c>
      <c r="BM3811">
        <v>12800</v>
      </c>
    </row>
    <row r="3812" spans="1:66" x14ac:dyDescent="0.3">
      <c r="A3812" t="s">
        <v>17323</v>
      </c>
      <c r="B3812" t="s">
        <v>13709</v>
      </c>
      <c r="C3812" t="s">
        <v>199</v>
      </c>
      <c r="D3812" t="s">
        <v>1313</v>
      </c>
      <c r="E3812">
        <v>202505</v>
      </c>
      <c r="G3812" t="s">
        <v>189</v>
      </c>
      <c r="H3812" s="1">
        <v>45761</v>
      </c>
      <c r="I3812" t="s">
        <v>1299</v>
      </c>
      <c r="J3812">
        <v>8</v>
      </c>
      <c r="K3812" t="s">
        <v>75</v>
      </c>
      <c r="L3812" t="s">
        <v>28</v>
      </c>
      <c r="M3812" t="s">
        <v>200</v>
      </c>
      <c r="N3812" t="s">
        <v>17324</v>
      </c>
      <c r="O3812" t="s">
        <v>13609</v>
      </c>
      <c r="P3812" t="s">
        <v>1322</v>
      </c>
      <c r="Q3812" t="s">
        <v>13610</v>
      </c>
      <c r="R3812" t="s">
        <v>1323</v>
      </c>
      <c r="S3812">
        <v>12800</v>
      </c>
      <c r="T3812" t="s">
        <v>32</v>
      </c>
      <c r="U3812" t="s">
        <v>33</v>
      </c>
      <c r="V3812" t="s">
        <v>549</v>
      </c>
      <c r="W3812" t="s">
        <v>201</v>
      </c>
      <c r="X3812" s="1">
        <v>45863</v>
      </c>
      <c r="Y3812" s="1">
        <v>45786</v>
      </c>
      <c r="Z3812" s="1"/>
      <c r="AA3812" t="s">
        <v>1212</v>
      </c>
      <c r="AB3812" s="1">
        <v>45800</v>
      </c>
      <c r="AC3812">
        <v>40</v>
      </c>
      <c r="AD3812" s="1">
        <v>45840</v>
      </c>
      <c r="AE3812" s="1">
        <v>45800</v>
      </c>
      <c r="AF3812" s="1">
        <v>45796</v>
      </c>
      <c r="AG3812" t="s">
        <v>293</v>
      </c>
      <c r="AI3812" t="s">
        <v>11787</v>
      </c>
      <c r="AJ3812">
        <v>1</v>
      </c>
      <c r="AK3812">
        <v>1</v>
      </c>
      <c r="AL3812" t="s">
        <v>535</v>
      </c>
      <c r="AM3812" t="s">
        <v>16662</v>
      </c>
      <c r="AN3812" t="s">
        <v>17501</v>
      </c>
      <c r="AQ3812" t="s">
        <v>13963</v>
      </c>
      <c r="AT3812">
        <v>1720</v>
      </c>
      <c r="AU3812" s="1">
        <v>45863</v>
      </c>
      <c r="AV3812" t="s">
        <v>17502</v>
      </c>
      <c r="AW3812" t="s">
        <v>202</v>
      </c>
      <c r="AY3812">
        <v>1720</v>
      </c>
      <c r="BA3812" t="s">
        <v>1324</v>
      </c>
      <c r="BB3812" t="s">
        <v>63</v>
      </c>
      <c r="BC3812" s="1">
        <v>45798</v>
      </c>
      <c r="BD3812" t="s">
        <v>1118</v>
      </c>
      <c r="BE3812">
        <v>562165</v>
      </c>
      <c r="BI3812">
        <v>1</v>
      </c>
      <c r="BM3812">
        <v>12800</v>
      </c>
    </row>
    <row r="3813" spans="1:66" x14ac:dyDescent="0.3">
      <c r="A3813" t="s">
        <v>17323</v>
      </c>
      <c r="B3813" t="s">
        <v>13709</v>
      </c>
      <c r="C3813" t="s">
        <v>578</v>
      </c>
      <c r="D3813" t="s">
        <v>1313</v>
      </c>
      <c r="E3813">
        <v>202505</v>
      </c>
      <c r="G3813" t="s">
        <v>105</v>
      </c>
      <c r="H3813" s="1">
        <v>45761</v>
      </c>
      <c r="I3813" t="s">
        <v>1299</v>
      </c>
      <c r="J3813">
        <v>8</v>
      </c>
      <c r="K3813" t="s">
        <v>75</v>
      </c>
      <c r="L3813" t="s">
        <v>28</v>
      </c>
      <c r="M3813" t="s">
        <v>29</v>
      </c>
      <c r="N3813" t="s">
        <v>17324</v>
      </c>
      <c r="O3813" t="s">
        <v>13618</v>
      </c>
      <c r="P3813" t="s">
        <v>1314</v>
      </c>
      <c r="Q3813" t="s">
        <v>13619</v>
      </c>
      <c r="R3813" t="s">
        <v>1315</v>
      </c>
      <c r="S3813">
        <v>23040</v>
      </c>
      <c r="T3813" t="s">
        <v>32</v>
      </c>
      <c r="U3813" t="s">
        <v>33</v>
      </c>
      <c r="V3813" t="s">
        <v>433</v>
      </c>
      <c r="W3813" t="s">
        <v>23</v>
      </c>
      <c r="X3813" s="1">
        <v>45838</v>
      </c>
      <c r="Y3813" s="1">
        <v>45796</v>
      </c>
      <c r="Z3813" s="1"/>
      <c r="AA3813" t="s">
        <v>1212</v>
      </c>
      <c r="AB3813" s="1">
        <v>45794</v>
      </c>
      <c r="AC3813">
        <v>23</v>
      </c>
      <c r="AD3813" s="1">
        <v>45817</v>
      </c>
      <c r="AE3813" s="1">
        <v>45794</v>
      </c>
      <c r="AF3813" s="1">
        <v>45789</v>
      </c>
      <c r="AG3813" t="s">
        <v>293</v>
      </c>
      <c r="AI3813" t="s">
        <v>11790</v>
      </c>
      <c r="AJ3813">
        <v>1</v>
      </c>
      <c r="AK3813">
        <v>2</v>
      </c>
      <c r="AL3813" t="s">
        <v>530</v>
      </c>
      <c r="AM3813" t="s">
        <v>17412</v>
      </c>
      <c r="AN3813" t="s">
        <v>17503</v>
      </c>
      <c r="AQ3813" t="s">
        <v>594</v>
      </c>
      <c r="AR3813" t="s">
        <v>14873</v>
      </c>
      <c r="AT3813">
        <v>2840</v>
      </c>
      <c r="AU3813" s="1">
        <v>45838</v>
      </c>
      <c r="AV3813" t="s">
        <v>17504</v>
      </c>
      <c r="AW3813" t="s">
        <v>38</v>
      </c>
      <c r="AY3813">
        <v>1820</v>
      </c>
      <c r="AZ3813">
        <v>2840</v>
      </c>
      <c r="BA3813" t="s">
        <v>422</v>
      </c>
      <c r="BB3813" t="s">
        <v>63</v>
      </c>
      <c r="BC3813" s="1">
        <v>45806</v>
      </c>
      <c r="BD3813" t="s">
        <v>13965</v>
      </c>
      <c r="BE3813">
        <v>46690</v>
      </c>
      <c r="BK3813">
        <v>2</v>
      </c>
      <c r="BM3813">
        <v>23040</v>
      </c>
    </row>
    <row r="3814" spans="1:66" x14ac:dyDescent="0.3">
      <c r="A3814" t="s">
        <v>17323</v>
      </c>
      <c r="B3814" t="s">
        <v>13709</v>
      </c>
      <c r="C3814" t="s">
        <v>578</v>
      </c>
      <c r="D3814" t="s">
        <v>1313</v>
      </c>
      <c r="E3814">
        <v>202505</v>
      </c>
      <c r="G3814" t="s">
        <v>105</v>
      </c>
      <c r="H3814" s="1">
        <v>45761</v>
      </c>
      <c r="I3814" t="s">
        <v>1299</v>
      </c>
      <c r="J3814">
        <v>8</v>
      </c>
      <c r="K3814" t="s">
        <v>75</v>
      </c>
      <c r="L3814" t="s">
        <v>28</v>
      </c>
      <c r="M3814" t="s">
        <v>29</v>
      </c>
      <c r="N3814" t="s">
        <v>17324</v>
      </c>
      <c r="O3814" t="s">
        <v>13620</v>
      </c>
      <c r="P3814" t="s">
        <v>1314</v>
      </c>
      <c r="Q3814" t="s">
        <v>13621</v>
      </c>
      <c r="R3814" t="s">
        <v>1315</v>
      </c>
      <c r="S3814">
        <v>23040</v>
      </c>
      <c r="T3814" t="s">
        <v>32</v>
      </c>
      <c r="U3814" t="s">
        <v>33</v>
      </c>
      <c r="V3814" t="s">
        <v>433</v>
      </c>
      <c r="W3814" t="s">
        <v>23</v>
      </c>
      <c r="X3814" s="1">
        <v>45838</v>
      </c>
      <c r="Y3814" s="1">
        <v>45796</v>
      </c>
      <c r="Z3814" s="1"/>
      <c r="AA3814" t="s">
        <v>1212</v>
      </c>
      <c r="AB3814" s="1">
        <v>45794</v>
      </c>
      <c r="AC3814">
        <v>23</v>
      </c>
      <c r="AD3814" s="1">
        <v>45817</v>
      </c>
      <c r="AE3814" s="1">
        <v>45794</v>
      </c>
      <c r="AF3814" s="1">
        <v>45790</v>
      </c>
      <c r="AG3814" t="s">
        <v>293</v>
      </c>
      <c r="AI3814" t="s">
        <v>11790</v>
      </c>
      <c r="AJ3814">
        <v>1</v>
      </c>
      <c r="AK3814">
        <v>2</v>
      </c>
      <c r="AL3814" t="s">
        <v>530</v>
      </c>
      <c r="AM3814" t="s">
        <v>17412</v>
      </c>
      <c r="AN3814" t="s">
        <v>17505</v>
      </c>
      <c r="AQ3814" t="s">
        <v>594</v>
      </c>
      <c r="AR3814" t="s">
        <v>14873</v>
      </c>
      <c r="AT3814">
        <v>2840</v>
      </c>
      <c r="AU3814" s="1">
        <v>45838</v>
      </c>
      <c r="AV3814" t="s">
        <v>17506</v>
      </c>
      <c r="AW3814" t="s">
        <v>38</v>
      </c>
      <c r="AY3814">
        <v>1820</v>
      </c>
      <c r="AZ3814">
        <v>2840</v>
      </c>
      <c r="BA3814" t="s">
        <v>422</v>
      </c>
      <c r="BB3814" t="s">
        <v>63</v>
      </c>
      <c r="BC3814" s="1">
        <v>45806</v>
      </c>
      <c r="BD3814" t="s">
        <v>13965</v>
      </c>
      <c r="BE3814">
        <v>46690</v>
      </c>
      <c r="BK3814">
        <v>2</v>
      </c>
      <c r="BM3814">
        <v>23040</v>
      </c>
    </row>
    <row r="3815" spans="1:66" x14ac:dyDescent="0.3">
      <c r="A3815" t="s">
        <v>17323</v>
      </c>
      <c r="B3815" t="s">
        <v>13709</v>
      </c>
      <c r="C3815" t="s">
        <v>578</v>
      </c>
      <c r="D3815" t="s">
        <v>1313</v>
      </c>
      <c r="E3815">
        <v>202505</v>
      </c>
      <c r="G3815" t="s">
        <v>105</v>
      </c>
      <c r="H3815" s="1">
        <v>45762</v>
      </c>
      <c r="I3815" t="s">
        <v>1299</v>
      </c>
      <c r="J3815">
        <v>8</v>
      </c>
      <c r="K3815" t="s">
        <v>75</v>
      </c>
      <c r="L3815" t="s">
        <v>28</v>
      </c>
      <c r="M3815" t="s">
        <v>4144</v>
      </c>
      <c r="N3815" t="s">
        <v>17324</v>
      </c>
      <c r="O3815" t="s">
        <v>13622</v>
      </c>
      <c r="P3815" t="s">
        <v>1314</v>
      </c>
      <c r="Q3815" t="s">
        <v>13623</v>
      </c>
      <c r="R3815" t="s">
        <v>1315</v>
      </c>
      <c r="S3815">
        <v>12800</v>
      </c>
      <c r="T3815" t="s">
        <v>32</v>
      </c>
      <c r="U3815" t="s">
        <v>33</v>
      </c>
      <c r="V3815" t="s">
        <v>433</v>
      </c>
      <c r="W3815" t="s">
        <v>23</v>
      </c>
      <c r="X3815" s="1">
        <v>45833</v>
      </c>
      <c r="Y3815" s="1">
        <v>45796</v>
      </c>
      <c r="Z3815" s="1"/>
      <c r="AA3815" t="s">
        <v>1212</v>
      </c>
      <c r="AB3815" s="1">
        <v>45794</v>
      </c>
      <c r="AC3815">
        <v>23</v>
      </c>
      <c r="AD3815" s="1">
        <v>45817</v>
      </c>
      <c r="AE3815" s="1">
        <v>45794</v>
      </c>
      <c r="AF3815" s="1">
        <v>45785</v>
      </c>
      <c r="AG3815" t="s">
        <v>293</v>
      </c>
      <c r="AI3815" t="s">
        <v>11787</v>
      </c>
      <c r="AJ3815">
        <v>1</v>
      </c>
      <c r="AK3815">
        <v>1</v>
      </c>
      <c r="AL3815" t="s">
        <v>530</v>
      </c>
      <c r="AM3815" t="s">
        <v>17412</v>
      </c>
      <c r="AN3815" t="s">
        <v>17507</v>
      </c>
      <c r="AQ3815" t="s">
        <v>594</v>
      </c>
      <c r="AR3815" t="s">
        <v>14873</v>
      </c>
      <c r="AT3815">
        <v>2480</v>
      </c>
      <c r="AU3815" s="1">
        <v>45833</v>
      </c>
      <c r="AV3815" t="s">
        <v>17508</v>
      </c>
      <c r="AW3815" t="s">
        <v>38</v>
      </c>
      <c r="AY3815">
        <v>1360</v>
      </c>
      <c r="AZ3815">
        <v>2480</v>
      </c>
      <c r="BA3815" t="s">
        <v>422</v>
      </c>
      <c r="BB3815" t="s">
        <v>63</v>
      </c>
      <c r="BC3815" s="1">
        <v>45806</v>
      </c>
      <c r="BD3815" t="s">
        <v>13965</v>
      </c>
      <c r="BE3815">
        <v>25951</v>
      </c>
      <c r="BK3815">
        <v>1</v>
      </c>
      <c r="BM3815">
        <v>12800</v>
      </c>
    </row>
    <row r="3816" spans="1:66" x14ac:dyDescent="0.3">
      <c r="A3816" t="s">
        <v>17323</v>
      </c>
      <c r="B3816" t="s">
        <v>13709</v>
      </c>
      <c r="C3816" t="s">
        <v>578</v>
      </c>
      <c r="D3816" t="s">
        <v>1313</v>
      </c>
      <c r="E3816">
        <v>202505</v>
      </c>
      <c r="G3816" t="s">
        <v>105</v>
      </c>
      <c r="H3816" s="1">
        <v>45762</v>
      </c>
      <c r="I3816" t="s">
        <v>1299</v>
      </c>
      <c r="J3816">
        <v>8</v>
      </c>
      <c r="K3816" t="s">
        <v>75</v>
      </c>
      <c r="L3816" t="s">
        <v>28</v>
      </c>
      <c r="M3816" t="s">
        <v>4144</v>
      </c>
      <c r="N3816" t="s">
        <v>17324</v>
      </c>
      <c r="O3816" t="s">
        <v>13624</v>
      </c>
      <c r="P3816" t="s">
        <v>1314</v>
      </c>
      <c r="Q3816" t="s">
        <v>13625</v>
      </c>
      <c r="R3816" t="s">
        <v>1315</v>
      </c>
      <c r="S3816">
        <v>12800</v>
      </c>
      <c r="T3816" t="s">
        <v>32</v>
      </c>
      <c r="U3816" t="s">
        <v>33</v>
      </c>
      <c r="V3816" t="s">
        <v>433</v>
      </c>
      <c r="W3816" t="s">
        <v>23</v>
      </c>
      <c r="X3816" s="1">
        <v>45833</v>
      </c>
      <c r="Y3816" s="1">
        <v>45796</v>
      </c>
      <c r="Z3816" s="1"/>
      <c r="AA3816" t="s">
        <v>1212</v>
      </c>
      <c r="AB3816" s="1">
        <v>45794</v>
      </c>
      <c r="AC3816">
        <v>23</v>
      </c>
      <c r="AD3816" s="1">
        <v>45817</v>
      </c>
      <c r="AE3816" s="1">
        <v>45794</v>
      </c>
      <c r="AF3816" s="1">
        <v>45785</v>
      </c>
      <c r="AG3816" t="s">
        <v>293</v>
      </c>
      <c r="AI3816" t="s">
        <v>11787</v>
      </c>
      <c r="AJ3816">
        <v>1</v>
      </c>
      <c r="AK3816">
        <v>1</v>
      </c>
      <c r="AL3816" t="s">
        <v>530</v>
      </c>
      <c r="AM3816" t="s">
        <v>17412</v>
      </c>
      <c r="AN3816" t="s">
        <v>17509</v>
      </c>
      <c r="AQ3816" t="s">
        <v>594</v>
      </c>
      <c r="AR3816" t="s">
        <v>14873</v>
      </c>
      <c r="AT3816">
        <v>2480</v>
      </c>
      <c r="AU3816" s="1">
        <v>45833</v>
      </c>
      <c r="AV3816" t="s">
        <v>17510</v>
      </c>
      <c r="AW3816" t="s">
        <v>38</v>
      </c>
      <c r="AY3816">
        <v>1360</v>
      </c>
      <c r="AZ3816">
        <v>2480</v>
      </c>
      <c r="BA3816" t="s">
        <v>422</v>
      </c>
      <c r="BB3816" t="s">
        <v>63</v>
      </c>
      <c r="BC3816" s="1">
        <v>45806</v>
      </c>
      <c r="BD3816" t="s">
        <v>13965</v>
      </c>
      <c r="BE3816">
        <v>25951</v>
      </c>
      <c r="BK3816">
        <v>1</v>
      </c>
      <c r="BM3816">
        <v>12800</v>
      </c>
    </row>
    <row r="3817" spans="1:66" x14ac:dyDescent="0.3">
      <c r="A3817" t="s">
        <v>17323</v>
      </c>
      <c r="B3817" t="s">
        <v>13709</v>
      </c>
      <c r="C3817" t="s">
        <v>578</v>
      </c>
      <c r="D3817" t="s">
        <v>1313</v>
      </c>
      <c r="E3817">
        <v>202505</v>
      </c>
      <c r="G3817" t="s">
        <v>105</v>
      </c>
      <c r="H3817" s="1">
        <v>45768</v>
      </c>
      <c r="I3817" t="s">
        <v>1299</v>
      </c>
      <c r="J3817">
        <v>8</v>
      </c>
      <c r="K3817" t="s">
        <v>75</v>
      </c>
      <c r="L3817" t="s">
        <v>28</v>
      </c>
      <c r="M3817" t="s">
        <v>4144</v>
      </c>
      <c r="N3817" t="s">
        <v>17324</v>
      </c>
      <c r="O3817" t="s">
        <v>13626</v>
      </c>
      <c r="P3817" t="s">
        <v>1369</v>
      </c>
      <c r="Q3817" t="s">
        <v>13627</v>
      </c>
      <c r="R3817" t="s">
        <v>1370</v>
      </c>
      <c r="S3817">
        <v>18500</v>
      </c>
      <c r="T3817" t="s">
        <v>32</v>
      </c>
      <c r="U3817" t="s">
        <v>33</v>
      </c>
      <c r="V3817" t="s">
        <v>433</v>
      </c>
      <c r="W3817" t="s">
        <v>23</v>
      </c>
      <c r="X3817" s="1">
        <v>45828</v>
      </c>
      <c r="Y3817" s="1">
        <v>45800</v>
      </c>
      <c r="Z3817" s="1"/>
      <c r="AA3817" t="s">
        <v>1212</v>
      </c>
      <c r="AB3817" s="1">
        <v>45794</v>
      </c>
      <c r="AC3817">
        <v>23</v>
      </c>
      <c r="AD3817" s="1">
        <v>45817</v>
      </c>
      <c r="AE3817" s="1">
        <v>45794</v>
      </c>
      <c r="AF3817" s="1">
        <v>45789</v>
      </c>
      <c r="AG3817" t="s">
        <v>293</v>
      </c>
      <c r="AI3817" t="s">
        <v>11791</v>
      </c>
      <c r="AJ3817">
        <v>1</v>
      </c>
      <c r="AK3817">
        <v>1</v>
      </c>
      <c r="AL3817" t="s">
        <v>437</v>
      </c>
      <c r="AM3817" t="s">
        <v>17511</v>
      </c>
      <c r="AN3817" t="s">
        <v>17512</v>
      </c>
      <c r="AQ3817" t="s">
        <v>594</v>
      </c>
      <c r="AR3817" t="s">
        <v>14873</v>
      </c>
      <c r="AT3817">
        <v>2290</v>
      </c>
      <c r="AU3817" s="1">
        <v>45828</v>
      </c>
      <c r="AV3817" t="s">
        <v>17393</v>
      </c>
      <c r="AW3817" t="s">
        <v>38</v>
      </c>
      <c r="AY3817">
        <v>1360</v>
      </c>
      <c r="AZ3817">
        <v>2290</v>
      </c>
      <c r="BA3817" t="s">
        <v>422</v>
      </c>
      <c r="BB3817" t="s">
        <v>63</v>
      </c>
      <c r="BC3817" s="1">
        <v>45800</v>
      </c>
      <c r="BD3817" t="s">
        <v>13965</v>
      </c>
      <c r="BE3817">
        <v>36046</v>
      </c>
      <c r="BK3817">
        <v>1</v>
      </c>
      <c r="BM3817">
        <v>18500</v>
      </c>
    </row>
    <row r="3818" spans="1:66" x14ac:dyDescent="0.3">
      <c r="A3818" t="s">
        <v>17323</v>
      </c>
      <c r="B3818" t="s">
        <v>13709</v>
      </c>
      <c r="C3818" t="s">
        <v>578</v>
      </c>
      <c r="D3818" t="s">
        <v>1313</v>
      </c>
      <c r="E3818">
        <v>202505</v>
      </c>
      <c r="G3818" t="s">
        <v>105</v>
      </c>
      <c r="H3818" s="1">
        <v>45768</v>
      </c>
      <c r="I3818" t="s">
        <v>1299</v>
      </c>
      <c r="J3818">
        <v>8</v>
      </c>
      <c r="K3818" t="s">
        <v>75</v>
      </c>
      <c r="L3818" t="s">
        <v>28</v>
      </c>
      <c r="M3818" t="s">
        <v>4144</v>
      </c>
      <c r="N3818" t="s">
        <v>17324</v>
      </c>
      <c r="O3818" t="s">
        <v>13628</v>
      </c>
      <c r="P3818" t="s">
        <v>1369</v>
      </c>
      <c r="Q3818" t="s">
        <v>13629</v>
      </c>
      <c r="R3818" t="s">
        <v>1370</v>
      </c>
      <c r="S3818">
        <v>18500</v>
      </c>
      <c r="T3818" t="s">
        <v>32</v>
      </c>
      <c r="U3818" t="s">
        <v>33</v>
      </c>
      <c r="V3818" t="s">
        <v>433</v>
      </c>
      <c r="W3818" t="s">
        <v>23</v>
      </c>
      <c r="X3818" s="1">
        <v>45816</v>
      </c>
      <c r="Y3818" s="1">
        <v>45789</v>
      </c>
      <c r="Z3818" s="1"/>
      <c r="AA3818" t="s">
        <v>1212</v>
      </c>
      <c r="AB3818" s="1">
        <v>45801</v>
      </c>
      <c r="AC3818">
        <v>23</v>
      </c>
      <c r="AD3818" s="1">
        <v>45824</v>
      </c>
      <c r="AE3818" s="1">
        <v>45801</v>
      </c>
      <c r="AF3818" s="1">
        <v>45794</v>
      </c>
      <c r="AG3818" t="s">
        <v>293</v>
      </c>
      <c r="AI3818" t="s">
        <v>11791</v>
      </c>
      <c r="AJ3818">
        <v>1</v>
      </c>
      <c r="AK3818">
        <v>1</v>
      </c>
      <c r="AL3818" t="s">
        <v>437</v>
      </c>
      <c r="AM3818" t="s">
        <v>17513</v>
      </c>
      <c r="AN3818" t="s">
        <v>17514</v>
      </c>
      <c r="AQ3818" t="s">
        <v>594</v>
      </c>
      <c r="AR3818" t="s">
        <v>14873</v>
      </c>
      <c r="AT3818">
        <v>2390</v>
      </c>
      <c r="AU3818" s="1">
        <v>45816</v>
      </c>
      <c r="AV3818" t="s">
        <v>17325</v>
      </c>
      <c r="AW3818" t="s">
        <v>38</v>
      </c>
      <c r="AY3818">
        <v>1360</v>
      </c>
      <c r="AZ3818">
        <v>2390</v>
      </c>
      <c r="BA3818" t="s">
        <v>422</v>
      </c>
      <c r="BB3818" t="s">
        <v>63</v>
      </c>
      <c r="BC3818" s="1">
        <v>45789</v>
      </c>
      <c r="BD3818" t="s">
        <v>13965</v>
      </c>
      <c r="BE3818">
        <v>36046</v>
      </c>
      <c r="BK3818">
        <v>1</v>
      </c>
      <c r="BM3818">
        <v>18500</v>
      </c>
    </row>
    <row r="3819" spans="1:66" x14ac:dyDescent="0.3">
      <c r="A3819" t="s">
        <v>17323</v>
      </c>
      <c r="B3819" t="s">
        <v>13709</v>
      </c>
      <c r="C3819" t="s">
        <v>45</v>
      </c>
      <c r="D3819" t="s">
        <v>56</v>
      </c>
      <c r="E3819">
        <v>202505</v>
      </c>
      <c r="G3819" t="s">
        <v>223</v>
      </c>
      <c r="H3819" s="1">
        <v>45761</v>
      </c>
      <c r="I3819" t="s">
        <v>1299</v>
      </c>
      <c r="J3819">
        <v>3</v>
      </c>
      <c r="K3819" t="s">
        <v>141</v>
      </c>
      <c r="L3819" t="s">
        <v>48</v>
      </c>
      <c r="M3819" t="s">
        <v>1444</v>
      </c>
      <c r="N3819" t="s">
        <v>17324</v>
      </c>
      <c r="O3819" t="s">
        <v>13634</v>
      </c>
      <c r="P3819" t="s">
        <v>1330</v>
      </c>
      <c r="Q3819" t="s">
        <v>13635</v>
      </c>
      <c r="R3819" t="s">
        <v>1331</v>
      </c>
      <c r="S3819">
        <v>14400</v>
      </c>
      <c r="T3819" t="s">
        <v>32</v>
      </c>
      <c r="U3819" t="s">
        <v>33</v>
      </c>
      <c r="V3819" t="s">
        <v>493</v>
      </c>
      <c r="W3819" t="s">
        <v>464</v>
      </c>
      <c r="X3819" s="1">
        <v>45797</v>
      </c>
      <c r="Y3819" s="1">
        <v>45783</v>
      </c>
      <c r="Z3819" s="1"/>
      <c r="AA3819" t="s">
        <v>1212</v>
      </c>
      <c r="AB3819" s="1">
        <v>45795</v>
      </c>
      <c r="AC3819">
        <v>4</v>
      </c>
      <c r="AD3819" s="1">
        <v>45799</v>
      </c>
      <c r="AE3819" s="1">
        <v>45795</v>
      </c>
      <c r="AF3819" s="1">
        <v>45789</v>
      </c>
      <c r="AG3819" t="s">
        <v>293</v>
      </c>
      <c r="AI3819" t="s">
        <v>11787</v>
      </c>
      <c r="AJ3819">
        <v>1</v>
      </c>
      <c r="AK3819">
        <v>1</v>
      </c>
      <c r="AL3819" t="s">
        <v>320</v>
      </c>
      <c r="AM3819" t="s">
        <v>17515</v>
      </c>
      <c r="AN3819" t="s">
        <v>17516</v>
      </c>
      <c r="AQ3819" t="s">
        <v>13963</v>
      </c>
      <c r="AT3819">
        <v>571</v>
      </c>
      <c r="AU3819" s="1">
        <v>45802</v>
      </c>
      <c r="AV3819" t="s">
        <v>17517</v>
      </c>
      <c r="AW3819" t="s">
        <v>101</v>
      </c>
      <c r="AY3819">
        <v>571</v>
      </c>
      <c r="BA3819" t="s">
        <v>39</v>
      </c>
      <c r="BB3819" t="s">
        <v>63</v>
      </c>
      <c r="BC3819" s="1">
        <v>45793</v>
      </c>
      <c r="BD3819" t="s">
        <v>13965</v>
      </c>
      <c r="BE3819">
        <v>57600</v>
      </c>
      <c r="BI3819">
        <v>1</v>
      </c>
      <c r="BM3819">
        <v>14400</v>
      </c>
    </row>
    <row r="3820" spans="1:66" x14ac:dyDescent="0.3">
      <c r="A3820" t="s">
        <v>17323</v>
      </c>
      <c r="B3820" t="s">
        <v>13709</v>
      </c>
      <c r="C3820" t="s">
        <v>45</v>
      </c>
      <c r="D3820" t="s">
        <v>1313</v>
      </c>
      <c r="E3820">
        <v>202505</v>
      </c>
      <c r="G3820" t="s">
        <v>98</v>
      </c>
      <c r="H3820" s="1">
        <v>45762</v>
      </c>
      <c r="I3820" t="s">
        <v>1299</v>
      </c>
      <c r="J3820">
        <v>9</v>
      </c>
      <c r="K3820" t="s">
        <v>180</v>
      </c>
      <c r="L3820" t="s">
        <v>48</v>
      </c>
      <c r="M3820" t="s">
        <v>1425</v>
      </c>
      <c r="N3820" t="s">
        <v>17324</v>
      </c>
      <c r="O3820" t="s">
        <v>13636</v>
      </c>
      <c r="P3820" t="s">
        <v>1357</v>
      </c>
      <c r="Q3820" t="s">
        <v>13637</v>
      </c>
      <c r="R3820" t="s">
        <v>1358</v>
      </c>
      <c r="S3820">
        <v>6000</v>
      </c>
      <c r="T3820" t="s">
        <v>32</v>
      </c>
      <c r="U3820" t="s">
        <v>33</v>
      </c>
      <c r="V3820" t="s">
        <v>493</v>
      </c>
      <c r="W3820" t="s">
        <v>464</v>
      </c>
      <c r="X3820" s="1">
        <v>45827</v>
      </c>
      <c r="Y3820" s="1">
        <v>45785</v>
      </c>
      <c r="Z3820" s="1"/>
      <c r="AA3820" t="s">
        <v>1212</v>
      </c>
      <c r="AB3820" s="1">
        <v>45794</v>
      </c>
      <c r="AC3820">
        <v>4</v>
      </c>
      <c r="AD3820" s="1">
        <v>45798</v>
      </c>
      <c r="AE3820" s="1">
        <v>45794</v>
      </c>
      <c r="AF3820" s="1">
        <v>45789</v>
      </c>
      <c r="AG3820" t="s">
        <v>293</v>
      </c>
      <c r="AI3820" t="s">
        <v>11787</v>
      </c>
      <c r="AJ3820">
        <v>1</v>
      </c>
      <c r="AK3820">
        <v>1</v>
      </c>
      <c r="AL3820" t="s">
        <v>320</v>
      </c>
      <c r="AM3820" t="s">
        <v>17515</v>
      </c>
      <c r="AN3820" t="s">
        <v>17518</v>
      </c>
      <c r="AQ3820" t="s">
        <v>13963</v>
      </c>
      <c r="AT3820">
        <v>571</v>
      </c>
      <c r="AU3820" s="1">
        <v>45804</v>
      </c>
      <c r="AV3820" t="s">
        <v>17519</v>
      </c>
      <c r="AW3820" t="s">
        <v>101</v>
      </c>
      <c r="AY3820">
        <v>571</v>
      </c>
      <c r="BA3820" t="s">
        <v>1324</v>
      </c>
      <c r="BB3820" t="s">
        <v>63</v>
      </c>
      <c r="BC3820" s="1">
        <v>45797</v>
      </c>
      <c r="BD3820" t="s">
        <v>13965</v>
      </c>
      <c r="BE3820">
        <v>28800</v>
      </c>
      <c r="BI3820">
        <v>1</v>
      </c>
      <c r="BM3820">
        <v>6000</v>
      </c>
    </row>
    <row r="3821" spans="1:66" x14ac:dyDescent="0.3">
      <c r="A3821" t="s">
        <v>17323</v>
      </c>
      <c r="B3821" t="s">
        <v>13709</v>
      </c>
      <c r="C3821" t="s">
        <v>45</v>
      </c>
      <c r="D3821" t="s">
        <v>1313</v>
      </c>
      <c r="E3821">
        <v>202505</v>
      </c>
      <c r="G3821" t="s">
        <v>1394</v>
      </c>
      <c r="H3821" s="1">
        <v>45762</v>
      </c>
      <c r="I3821" t="s">
        <v>1299</v>
      </c>
      <c r="J3821">
        <v>9</v>
      </c>
      <c r="K3821" t="s">
        <v>180</v>
      </c>
      <c r="L3821" t="s">
        <v>48</v>
      </c>
      <c r="M3821" t="s">
        <v>1350</v>
      </c>
      <c r="N3821" t="s">
        <v>17324</v>
      </c>
      <c r="O3821" t="s">
        <v>13638</v>
      </c>
      <c r="P3821" t="s">
        <v>1415</v>
      </c>
      <c r="Q3821" t="s">
        <v>13639</v>
      </c>
      <c r="R3821" t="s">
        <v>1416</v>
      </c>
      <c r="S3821">
        <v>25600</v>
      </c>
      <c r="T3821" t="s">
        <v>32</v>
      </c>
      <c r="U3821" t="s">
        <v>196</v>
      </c>
      <c r="V3821" t="s">
        <v>1426</v>
      </c>
      <c r="W3821" t="s">
        <v>257</v>
      </c>
      <c r="X3821" s="1">
        <v>45796</v>
      </c>
      <c r="Y3821" s="1">
        <v>45783</v>
      </c>
      <c r="Z3821" s="1"/>
      <c r="AA3821" t="s">
        <v>1212</v>
      </c>
      <c r="AB3821" s="1">
        <v>45795</v>
      </c>
      <c r="AC3821">
        <v>4</v>
      </c>
      <c r="AD3821" s="1">
        <v>45799</v>
      </c>
      <c r="AE3821" s="1">
        <v>45795</v>
      </c>
      <c r="AF3821" s="1">
        <v>45790</v>
      </c>
      <c r="AG3821" t="s">
        <v>293</v>
      </c>
      <c r="AI3821" t="s">
        <v>11787</v>
      </c>
      <c r="AJ3821">
        <v>2</v>
      </c>
      <c r="AK3821">
        <v>2</v>
      </c>
      <c r="AL3821" t="s">
        <v>320</v>
      </c>
      <c r="AM3821" t="s">
        <v>17520</v>
      </c>
      <c r="AN3821" t="s">
        <v>17521</v>
      </c>
      <c r="AQ3821" t="s">
        <v>13963</v>
      </c>
      <c r="AT3821">
        <v>2154</v>
      </c>
      <c r="AU3821" s="1">
        <v>45799</v>
      </c>
      <c r="AW3821" t="s">
        <v>1427</v>
      </c>
      <c r="AY3821">
        <v>1077</v>
      </c>
      <c r="BA3821" t="s">
        <v>13967</v>
      </c>
      <c r="BB3821" t="s">
        <v>63</v>
      </c>
      <c r="BC3821" s="1">
        <v>45793</v>
      </c>
      <c r="BD3821" t="s">
        <v>13965</v>
      </c>
      <c r="BE3821">
        <v>67072</v>
      </c>
      <c r="BI3821">
        <v>2</v>
      </c>
      <c r="BM3821">
        <v>25600</v>
      </c>
    </row>
    <row r="3822" spans="1:66" x14ac:dyDescent="0.3">
      <c r="A3822" t="s">
        <v>17323</v>
      </c>
      <c r="B3822" t="s">
        <v>13709</v>
      </c>
      <c r="C3822" t="s">
        <v>45</v>
      </c>
      <c r="D3822" t="s">
        <v>1313</v>
      </c>
      <c r="E3822">
        <v>202505</v>
      </c>
      <c r="G3822" t="s">
        <v>46</v>
      </c>
      <c r="H3822" s="1">
        <v>45763</v>
      </c>
      <c r="I3822" t="s">
        <v>1299</v>
      </c>
      <c r="J3822" t="s">
        <v>1318</v>
      </c>
      <c r="K3822" t="s">
        <v>1318</v>
      </c>
      <c r="L3822" t="s">
        <v>48</v>
      </c>
      <c r="M3822" t="s">
        <v>1441</v>
      </c>
      <c r="N3822" t="s">
        <v>17324</v>
      </c>
      <c r="O3822" t="s">
        <v>13640</v>
      </c>
      <c r="P3822" t="s">
        <v>1442</v>
      </c>
      <c r="Q3822" t="s">
        <v>13641</v>
      </c>
      <c r="R3822" t="s">
        <v>1443</v>
      </c>
      <c r="S3822">
        <v>15300</v>
      </c>
      <c r="T3822" t="s">
        <v>32</v>
      </c>
      <c r="U3822" t="s">
        <v>33</v>
      </c>
      <c r="V3822" t="s">
        <v>644</v>
      </c>
      <c r="W3822" t="s">
        <v>52</v>
      </c>
      <c r="X3822" s="1">
        <v>45818</v>
      </c>
      <c r="Y3822" s="1">
        <v>45800</v>
      </c>
      <c r="Z3822" s="1"/>
      <c r="AA3822" t="s">
        <v>1212</v>
      </c>
      <c r="AB3822" s="1">
        <v>45811</v>
      </c>
      <c r="AC3822">
        <v>7</v>
      </c>
      <c r="AD3822" s="1">
        <v>45818</v>
      </c>
      <c r="AE3822" s="1">
        <v>45811</v>
      </c>
      <c r="AF3822" s="1">
        <v>45806</v>
      </c>
      <c r="AG3822" t="s">
        <v>293</v>
      </c>
      <c r="AI3822" t="s">
        <v>11787</v>
      </c>
      <c r="AJ3822">
        <v>1</v>
      </c>
      <c r="AK3822">
        <v>1</v>
      </c>
      <c r="AL3822" t="s">
        <v>535</v>
      </c>
      <c r="AM3822" t="s">
        <v>17522</v>
      </c>
      <c r="AN3822" t="s">
        <v>17523</v>
      </c>
      <c r="AQ3822" t="s">
        <v>13963</v>
      </c>
      <c r="AT3822">
        <v>550</v>
      </c>
      <c r="AU3822" s="1">
        <v>45818</v>
      </c>
      <c r="AV3822" t="s">
        <v>17524</v>
      </c>
      <c r="AW3822" t="s">
        <v>55</v>
      </c>
      <c r="AY3822">
        <v>550</v>
      </c>
      <c r="BA3822" t="s">
        <v>13967</v>
      </c>
      <c r="BB3822" t="s">
        <v>63</v>
      </c>
      <c r="BC3822" s="1">
        <v>45800</v>
      </c>
      <c r="BD3822" t="s">
        <v>13965</v>
      </c>
      <c r="BE3822">
        <v>68850</v>
      </c>
      <c r="BI3822">
        <v>1</v>
      </c>
      <c r="BM3822">
        <v>15300</v>
      </c>
    </row>
    <row r="3823" spans="1:66" x14ac:dyDescent="0.3">
      <c r="A3823" t="s">
        <v>17323</v>
      </c>
      <c r="B3823" t="s">
        <v>13709</v>
      </c>
      <c r="C3823" t="s">
        <v>578</v>
      </c>
      <c r="D3823" t="s">
        <v>1313</v>
      </c>
      <c r="E3823">
        <v>202506</v>
      </c>
      <c r="G3823" t="s">
        <v>246</v>
      </c>
      <c r="H3823" s="1">
        <v>45763</v>
      </c>
      <c r="I3823" t="s">
        <v>1299</v>
      </c>
      <c r="J3823">
        <v>8</v>
      </c>
      <c r="K3823" t="s">
        <v>75</v>
      </c>
      <c r="L3823" t="s">
        <v>48</v>
      </c>
      <c r="M3823" t="s">
        <v>612</v>
      </c>
      <c r="N3823" t="s">
        <v>17324</v>
      </c>
      <c r="O3823" t="s">
        <v>13642</v>
      </c>
      <c r="P3823" t="s">
        <v>1322</v>
      </c>
      <c r="Q3823" t="s">
        <v>13643</v>
      </c>
      <c r="R3823" t="s">
        <v>1323</v>
      </c>
      <c r="S3823">
        <v>1920</v>
      </c>
      <c r="T3823" t="s">
        <v>32</v>
      </c>
      <c r="U3823" t="s">
        <v>656</v>
      </c>
      <c r="V3823" t="s">
        <v>433</v>
      </c>
      <c r="W3823" t="s">
        <v>23</v>
      </c>
      <c r="X3823" s="1">
        <v>45796</v>
      </c>
      <c r="Y3823" s="1">
        <v>45784</v>
      </c>
      <c r="Z3823" s="1"/>
      <c r="AA3823" t="s">
        <v>1212</v>
      </c>
      <c r="AB3823" s="1"/>
      <c r="AC3823">
        <v>0</v>
      </c>
      <c r="AD3823" s="1"/>
      <c r="AE3823" s="1"/>
      <c r="AF3823" s="1"/>
      <c r="AG3823" t="s">
        <v>455</v>
      </c>
      <c r="AI3823" t="s">
        <v>53</v>
      </c>
      <c r="AU3823" s="1">
        <v>45796</v>
      </c>
      <c r="BA3823" t="s">
        <v>13967</v>
      </c>
      <c r="BB3823" t="s">
        <v>63</v>
      </c>
      <c r="BC3823" s="1">
        <v>45796</v>
      </c>
      <c r="BD3823" t="s">
        <v>13965</v>
      </c>
      <c r="BE3823">
        <v>9024</v>
      </c>
      <c r="BN3823">
        <v>1920</v>
      </c>
    </row>
    <row r="3824" spans="1:66" x14ac:dyDescent="0.3">
      <c r="A3824" t="s">
        <v>17323</v>
      </c>
      <c r="B3824" t="s">
        <v>13709</v>
      </c>
      <c r="C3824" t="s">
        <v>45</v>
      </c>
      <c r="D3824" t="s">
        <v>1313</v>
      </c>
      <c r="E3824">
        <v>202505</v>
      </c>
      <c r="G3824" t="s">
        <v>139</v>
      </c>
      <c r="H3824" s="1">
        <v>45768</v>
      </c>
      <c r="I3824" t="s">
        <v>1299</v>
      </c>
      <c r="J3824">
        <v>8</v>
      </c>
      <c r="K3824" t="s">
        <v>80</v>
      </c>
      <c r="L3824" t="s">
        <v>48</v>
      </c>
      <c r="M3824" t="s">
        <v>13644</v>
      </c>
      <c r="N3824" t="s">
        <v>17324</v>
      </c>
      <c r="O3824" t="s">
        <v>13645</v>
      </c>
      <c r="P3824" t="s">
        <v>1408</v>
      </c>
      <c r="Q3824" t="s">
        <v>13646</v>
      </c>
      <c r="R3824" t="s">
        <v>1409</v>
      </c>
      <c r="S3824">
        <v>2720</v>
      </c>
      <c r="T3824" t="s">
        <v>32</v>
      </c>
      <c r="U3824" t="s">
        <v>33</v>
      </c>
      <c r="V3824" t="s">
        <v>615</v>
      </c>
      <c r="W3824" t="s">
        <v>60</v>
      </c>
      <c r="X3824" s="1">
        <v>45852</v>
      </c>
      <c r="Y3824" s="1">
        <v>45792</v>
      </c>
      <c r="Z3824" s="1"/>
      <c r="AA3824" t="s">
        <v>1212</v>
      </c>
      <c r="AB3824" s="1">
        <v>45815</v>
      </c>
      <c r="AC3824">
        <v>22</v>
      </c>
      <c r="AD3824" s="1">
        <v>45837</v>
      </c>
      <c r="AE3824" s="1"/>
      <c r="AF3824" s="1">
        <v>45803</v>
      </c>
      <c r="AG3824" t="s">
        <v>337</v>
      </c>
      <c r="AI3824" t="s">
        <v>53</v>
      </c>
      <c r="AL3824" t="s">
        <v>320</v>
      </c>
      <c r="AM3824" t="s">
        <v>17525</v>
      </c>
      <c r="AN3824" t="s">
        <v>17526</v>
      </c>
      <c r="AQ3824" t="s">
        <v>594</v>
      </c>
      <c r="AR3824" t="s">
        <v>14584</v>
      </c>
      <c r="AT3824">
        <v>60</v>
      </c>
      <c r="AU3824" s="1">
        <v>45852</v>
      </c>
      <c r="AV3824" t="s">
        <v>17527</v>
      </c>
      <c r="AW3824" t="s">
        <v>62</v>
      </c>
      <c r="AZ3824">
        <v>60</v>
      </c>
      <c r="BA3824" t="s">
        <v>69</v>
      </c>
      <c r="BB3824" t="s">
        <v>63</v>
      </c>
      <c r="BC3824" s="1">
        <v>45804</v>
      </c>
      <c r="BD3824" t="s">
        <v>13965</v>
      </c>
      <c r="BE3824">
        <v>10064</v>
      </c>
      <c r="BM3824">
        <v>2720</v>
      </c>
    </row>
    <row r="3825" spans="1:66" x14ac:dyDescent="0.3">
      <c r="A3825" t="s">
        <v>17323</v>
      </c>
      <c r="B3825" t="s">
        <v>13709</v>
      </c>
      <c r="C3825" t="s">
        <v>578</v>
      </c>
      <c r="D3825" t="s">
        <v>1298</v>
      </c>
      <c r="E3825">
        <v>202505</v>
      </c>
      <c r="G3825" t="s">
        <v>64</v>
      </c>
      <c r="H3825" s="1">
        <v>45764</v>
      </c>
      <c r="I3825" t="s">
        <v>1299</v>
      </c>
      <c r="J3825">
        <v>4.0999999999999996</v>
      </c>
      <c r="K3825" t="s">
        <v>191</v>
      </c>
      <c r="L3825" t="s">
        <v>28</v>
      </c>
      <c r="M3825" t="s">
        <v>29</v>
      </c>
      <c r="N3825" t="s">
        <v>17324</v>
      </c>
      <c r="O3825" t="s">
        <v>17528</v>
      </c>
      <c r="P3825" t="s">
        <v>1303</v>
      </c>
      <c r="Q3825" t="s">
        <v>17529</v>
      </c>
      <c r="R3825" t="s">
        <v>1304</v>
      </c>
      <c r="S3825">
        <v>22400</v>
      </c>
      <c r="T3825" t="s">
        <v>32</v>
      </c>
      <c r="U3825" t="s">
        <v>33</v>
      </c>
      <c r="V3825" t="s">
        <v>433</v>
      </c>
      <c r="W3825" t="s">
        <v>23</v>
      </c>
      <c r="X3825" s="1">
        <v>45828</v>
      </c>
      <c r="Y3825" s="1">
        <v>45784</v>
      </c>
      <c r="Z3825" s="1"/>
      <c r="AA3825" t="s">
        <v>1212</v>
      </c>
      <c r="AB3825" s="1">
        <v>45808</v>
      </c>
      <c r="AC3825">
        <v>23</v>
      </c>
      <c r="AD3825" s="1">
        <v>45831</v>
      </c>
      <c r="AE3825" s="1">
        <v>45808</v>
      </c>
      <c r="AF3825" s="1">
        <v>45803</v>
      </c>
      <c r="AG3825" t="s">
        <v>293</v>
      </c>
      <c r="AI3825" t="s">
        <v>11790</v>
      </c>
      <c r="AJ3825">
        <v>1</v>
      </c>
      <c r="AK3825">
        <v>2</v>
      </c>
      <c r="AL3825" t="s">
        <v>437</v>
      </c>
      <c r="AM3825" t="s">
        <v>17530</v>
      </c>
      <c r="AN3825" t="s">
        <v>17531</v>
      </c>
      <c r="AQ3825" t="s">
        <v>594</v>
      </c>
      <c r="AR3825" t="s">
        <v>14873</v>
      </c>
      <c r="AT3825">
        <v>2600</v>
      </c>
      <c r="AU3825" s="1">
        <v>45828</v>
      </c>
      <c r="AV3825" t="s">
        <v>17532</v>
      </c>
      <c r="AW3825" t="s">
        <v>38</v>
      </c>
      <c r="AY3825">
        <v>1820</v>
      </c>
      <c r="AZ3825">
        <v>2600</v>
      </c>
      <c r="BA3825" t="s">
        <v>422</v>
      </c>
      <c r="BB3825" t="s">
        <v>63</v>
      </c>
      <c r="BC3825" s="1">
        <v>45796</v>
      </c>
      <c r="BD3825" t="s">
        <v>13965</v>
      </c>
      <c r="BE3825">
        <v>44414</v>
      </c>
      <c r="BK3825">
        <v>2</v>
      </c>
      <c r="BM3825">
        <v>22400</v>
      </c>
    </row>
    <row r="3826" spans="1:66" x14ac:dyDescent="0.3">
      <c r="A3826" t="s">
        <v>17323</v>
      </c>
      <c r="B3826" t="s">
        <v>13709</v>
      </c>
      <c r="C3826" t="s">
        <v>194</v>
      </c>
      <c r="D3826" t="s">
        <v>56</v>
      </c>
      <c r="E3826">
        <v>202505</v>
      </c>
      <c r="G3826" t="s">
        <v>1445</v>
      </c>
      <c r="H3826" s="1">
        <v>45770</v>
      </c>
      <c r="I3826" t="s">
        <v>1299</v>
      </c>
      <c r="J3826" t="s">
        <v>1318</v>
      </c>
      <c r="K3826" t="s">
        <v>1318</v>
      </c>
      <c r="L3826" t="s">
        <v>28</v>
      </c>
      <c r="M3826" t="s">
        <v>195</v>
      </c>
      <c r="N3826" t="s">
        <v>17324</v>
      </c>
      <c r="O3826" t="s">
        <v>17533</v>
      </c>
      <c r="P3826" t="s">
        <v>13526</v>
      </c>
      <c r="Q3826" t="s">
        <v>17534</v>
      </c>
      <c r="R3826" t="s">
        <v>13528</v>
      </c>
      <c r="S3826">
        <v>20400</v>
      </c>
      <c r="T3826" t="s">
        <v>32</v>
      </c>
      <c r="U3826" t="s">
        <v>33</v>
      </c>
      <c r="V3826" t="s">
        <v>585</v>
      </c>
      <c r="W3826" t="s">
        <v>197</v>
      </c>
      <c r="X3826" s="1">
        <v>45828</v>
      </c>
      <c r="Y3826" s="1">
        <v>45791</v>
      </c>
      <c r="Z3826" s="1"/>
      <c r="AA3826" t="s">
        <v>1212</v>
      </c>
      <c r="AB3826" s="1">
        <v>45799</v>
      </c>
      <c r="AC3826">
        <v>43</v>
      </c>
      <c r="AD3826" s="1">
        <v>45842</v>
      </c>
      <c r="AE3826" s="1">
        <v>45799</v>
      </c>
      <c r="AF3826" s="1">
        <v>45793</v>
      </c>
      <c r="AG3826" t="s">
        <v>293</v>
      </c>
      <c r="AI3826" t="s">
        <v>11790</v>
      </c>
      <c r="AJ3826">
        <v>0</v>
      </c>
      <c r="AK3826">
        <v>1</v>
      </c>
      <c r="AL3826" t="s">
        <v>146</v>
      </c>
      <c r="AM3826" t="s">
        <v>17535</v>
      </c>
      <c r="AN3826" t="s">
        <v>17536</v>
      </c>
      <c r="AQ3826" t="s">
        <v>594</v>
      </c>
      <c r="AR3826" t="s">
        <v>15451</v>
      </c>
      <c r="AT3826">
        <v>1280</v>
      </c>
      <c r="AU3826" s="1">
        <v>45828</v>
      </c>
      <c r="AV3826" t="s">
        <v>17537</v>
      </c>
      <c r="AW3826" t="s">
        <v>198</v>
      </c>
      <c r="AY3826">
        <v>1358</v>
      </c>
      <c r="AZ3826">
        <v>1280</v>
      </c>
      <c r="BA3826" t="s">
        <v>1324</v>
      </c>
      <c r="BB3826" t="s">
        <v>63</v>
      </c>
      <c r="BC3826" s="1">
        <v>45791</v>
      </c>
      <c r="BD3826" t="s">
        <v>13965</v>
      </c>
      <c r="BE3826">
        <v>168096</v>
      </c>
      <c r="BK3826">
        <v>1</v>
      </c>
      <c r="BM3826">
        <v>20400</v>
      </c>
    </row>
    <row r="3827" spans="1:66" x14ac:dyDescent="0.3">
      <c r="A3827" t="s">
        <v>17323</v>
      </c>
      <c r="B3827" t="s">
        <v>13709</v>
      </c>
      <c r="C3827" t="s">
        <v>194</v>
      </c>
      <c r="D3827" t="s">
        <v>56</v>
      </c>
      <c r="E3827">
        <v>202505</v>
      </c>
      <c r="G3827" t="s">
        <v>1445</v>
      </c>
      <c r="H3827" s="1">
        <v>45770</v>
      </c>
      <c r="I3827" t="s">
        <v>1299</v>
      </c>
      <c r="J3827" t="s">
        <v>1318</v>
      </c>
      <c r="K3827" t="s">
        <v>1318</v>
      </c>
      <c r="L3827" t="s">
        <v>28</v>
      </c>
      <c r="M3827" t="s">
        <v>195</v>
      </c>
      <c r="N3827" t="s">
        <v>17324</v>
      </c>
      <c r="O3827" t="s">
        <v>17533</v>
      </c>
      <c r="P3827" t="s">
        <v>13526</v>
      </c>
      <c r="Q3827" t="s">
        <v>17534</v>
      </c>
      <c r="R3827" t="s">
        <v>13528</v>
      </c>
      <c r="S3827">
        <v>20400</v>
      </c>
      <c r="T3827" t="s">
        <v>32</v>
      </c>
      <c r="U3827" t="s">
        <v>33</v>
      </c>
      <c r="V3827" t="s">
        <v>585</v>
      </c>
      <c r="W3827" t="s">
        <v>197</v>
      </c>
      <c r="X3827" s="1">
        <v>45828</v>
      </c>
      <c r="Y3827" s="1">
        <v>45791</v>
      </c>
      <c r="Z3827" s="1"/>
      <c r="AA3827" t="s">
        <v>1212</v>
      </c>
      <c r="AB3827" s="1">
        <v>45799</v>
      </c>
      <c r="AC3827">
        <v>43</v>
      </c>
      <c r="AD3827" s="1">
        <v>45842</v>
      </c>
      <c r="AE3827" s="1">
        <v>45799</v>
      </c>
      <c r="AF3827" s="1">
        <v>45793</v>
      </c>
      <c r="AG3827" t="s">
        <v>293</v>
      </c>
      <c r="AI3827" t="s">
        <v>11790</v>
      </c>
      <c r="AJ3827">
        <v>0</v>
      </c>
      <c r="AK3827">
        <v>1</v>
      </c>
      <c r="AL3827" t="s">
        <v>146</v>
      </c>
      <c r="AM3827" t="s">
        <v>17535</v>
      </c>
      <c r="AN3827" t="s">
        <v>17536</v>
      </c>
      <c r="AQ3827" t="s">
        <v>594</v>
      </c>
      <c r="AR3827" t="s">
        <v>15451</v>
      </c>
      <c r="AT3827">
        <v>1280</v>
      </c>
      <c r="AU3827" s="1">
        <v>45828</v>
      </c>
      <c r="AV3827" t="s">
        <v>17537</v>
      </c>
      <c r="AW3827" t="s">
        <v>198</v>
      </c>
      <c r="AY3827">
        <v>1359</v>
      </c>
      <c r="AZ3827">
        <v>1280</v>
      </c>
      <c r="BA3827" t="s">
        <v>1324</v>
      </c>
      <c r="BB3827" t="s">
        <v>63</v>
      </c>
      <c r="BC3827" s="1">
        <v>45791</v>
      </c>
      <c r="BD3827" t="s">
        <v>13965</v>
      </c>
      <c r="BE3827">
        <v>168096</v>
      </c>
      <c r="BK3827">
        <v>1</v>
      </c>
      <c r="BM3827">
        <v>20400</v>
      </c>
    </row>
    <row r="3828" spans="1:66" x14ac:dyDescent="0.3">
      <c r="A3828" t="s">
        <v>17323</v>
      </c>
      <c r="B3828" t="s">
        <v>13709</v>
      </c>
      <c r="C3828" t="s">
        <v>578</v>
      </c>
      <c r="D3828" t="s">
        <v>56</v>
      </c>
      <c r="E3828">
        <v>202505</v>
      </c>
      <c r="G3828" t="s">
        <v>13586</v>
      </c>
      <c r="H3828" s="1">
        <v>45771</v>
      </c>
      <c r="I3828" t="s">
        <v>1299</v>
      </c>
      <c r="J3828">
        <v>8</v>
      </c>
      <c r="K3828" t="s">
        <v>80</v>
      </c>
      <c r="L3828" t="s">
        <v>28</v>
      </c>
      <c r="M3828" t="s">
        <v>29</v>
      </c>
      <c r="N3828" t="s">
        <v>17324</v>
      </c>
      <c r="O3828" t="s">
        <v>17538</v>
      </c>
      <c r="P3828" t="s">
        <v>1339</v>
      </c>
      <c r="Q3828" t="s">
        <v>17539</v>
      </c>
      <c r="R3828" t="s">
        <v>1340</v>
      </c>
      <c r="S3828">
        <v>6630</v>
      </c>
      <c r="T3828" t="s">
        <v>32</v>
      </c>
      <c r="U3828" t="s">
        <v>33</v>
      </c>
      <c r="V3828" t="s">
        <v>433</v>
      </c>
      <c r="W3828" t="s">
        <v>23</v>
      </c>
      <c r="X3828" s="1">
        <v>45822</v>
      </c>
      <c r="Y3828" s="1">
        <v>45775</v>
      </c>
      <c r="Z3828" s="1"/>
      <c r="AA3828" t="s">
        <v>1212</v>
      </c>
      <c r="AB3828" s="1">
        <v>45797</v>
      </c>
      <c r="AC3828">
        <v>20</v>
      </c>
      <c r="AD3828" s="1">
        <v>45817</v>
      </c>
      <c r="AE3828" s="1">
        <v>45797</v>
      </c>
      <c r="AF3828" s="1">
        <v>45791</v>
      </c>
      <c r="AG3828" t="s">
        <v>293</v>
      </c>
      <c r="AI3828" t="s">
        <v>11787</v>
      </c>
      <c r="AJ3828">
        <v>1</v>
      </c>
      <c r="AK3828">
        <v>1</v>
      </c>
      <c r="AL3828" t="s">
        <v>44</v>
      </c>
      <c r="AM3828" t="s">
        <v>17540</v>
      </c>
      <c r="AN3828" t="s">
        <v>17541</v>
      </c>
      <c r="AQ3828" t="s">
        <v>13963</v>
      </c>
      <c r="AT3828">
        <v>1451</v>
      </c>
      <c r="AU3828" s="1">
        <v>45822</v>
      </c>
      <c r="AV3828" t="s">
        <v>17542</v>
      </c>
      <c r="AW3828" t="s">
        <v>38</v>
      </c>
      <c r="AY3828">
        <v>1451</v>
      </c>
      <c r="BA3828" t="s">
        <v>422</v>
      </c>
      <c r="BB3828" t="s">
        <v>63</v>
      </c>
      <c r="BC3828" s="1">
        <v>45790</v>
      </c>
      <c r="BD3828" t="s">
        <v>13965</v>
      </c>
      <c r="BE3828">
        <v>23579</v>
      </c>
      <c r="BI3828">
        <v>1</v>
      </c>
      <c r="BM3828">
        <v>6630</v>
      </c>
    </row>
    <row r="3829" spans="1:66" x14ac:dyDescent="0.3">
      <c r="A3829" t="s">
        <v>17323</v>
      </c>
      <c r="B3829" t="s">
        <v>13709</v>
      </c>
      <c r="C3829" t="s">
        <v>578</v>
      </c>
      <c r="D3829" t="s">
        <v>56</v>
      </c>
      <c r="E3829">
        <v>202505</v>
      </c>
      <c r="G3829" t="s">
        <v>13586</v>
      </c>
      <c r="H3829" s="1">
        <v>45771</v>
      </c>
      <c r="I3829" t="s">
        <v>1299</v>
      </c>
      <c r="J3829">
        <v>3</v>
      </c>
      <c r="K3829" t="s">
        <v>141</v>
      </c>
      <c r="L3829" t="s">
        <v>28</v>
      </c>
      <c r="M3829" t="s">
        <v>29</v>
      </c>
      <c r="N3829" t="s">
        <v>17324</v>
      </c>
      <c r="O3829" t="s">
        <v>17543</v>
      </c>
      <c r="P3829" t="s">
        <v>1330</v>
      </c>
      <c r="Q3829" t="s">
        <v>17544</v>
      </c>
      <c r="R3829" t="s">
        <v>1331</v>
      </c>
      <c r="S3829">
        <v>14400</v>
      </c>
      <c r="T3829" t="s">
        <v>32</v>
      </c>
      <c r="U3829" t="s">
        <v>33</v>
      </c>
      <c r="V3829" t="s">
        <v>433</v>
      </c>
      <c r="W3829" t="s">
        <v>23</v>
      </c>
      <c r="X3829" s="1">
        <v>45826</v>
      </c>
      <c r="Y3829" s="1">
        <v>45783</v>
      </c>
      <c r="Z3829" s="1"/>
      <c r="AA3829" t="s">
        <v>1212</v>
      </c>
      <c r="AB3829" s="1">
        <v>45804</v>
      </c>
      <c r="AC3829">
        <v>20</v>
      </c>
      <c r="AD3829" s="1">
        <v>45824</v>
      </c>
      <c r="AE3829" s="1">
        <v>45804</v>
      </c>
      <c r="AF3829" s="1">
        <v>45798</v>
      </c>
      <c r="AG3829" t="s">
        <v>293</v>
      </c>
      <c r="AI3829" t="s">
        <v>11787</v>
      </c>
      <c r="AJ3829">
        <v>1</v>
      </c>
      <c r="AK3829">
        <v>1</v>
      </c>
      <c r="AL3829" t="s">
        <v>44</v>
      </c>
      <c r="AM3829" t="s">
        <v>17488</v>
      </c>
      <c r="AN3829" t="s">
        <v>17545</v>
      </c>
      <c r="AQ3829" t="s">
        <v>13963</v>
      </c>
      <c r="AT3829">
        <v>1451</v>
      </c>
      <c r="AU3829" s="1">
        <v>45826</v>
      </c>
      <c r="AW3829" t="s">
        <v>38</v>
      </c>
      <c r="AY3829">
        <v>1451</v>
      </c>
      <c r="BA3829" t="s">
        <v>422</v>
      </c>
      <c r="BB3829" t="s">
        <v>63</v>
      </c>
      <c r="BC3829" s="1">
        <v>45793</v>
      </c>
      <c r="BD3829" t="s">
        <v>13965</v>
      </c>
      <c r="BE3829">
        <v>52656</v>
      </c>
      <c r="BI3829">
        <v>1</v>
      </c>
      <c r="BM3829">
        <v>14400</v>
      </c>
    </row>
    <row r="3830" spans="1:66" x14ac:dyDescent="0.3">
      <c r="A3830" t="s">
        <v>17323</v>
      </c>
      <c r="B3830" t="s">
        <v>13709</v>
      </c>
      <c r="C3830" t="s">
        <v>194</v>
      </c>
      <c r="D3830" t="s">
        <v>56</v>
      </c>
      <c r="E3830">
        <v>202505</v>
      </c>
      <c r="G3830" t="s">
        <v>1445</v>
      </c>
      <c r="H3830" s="1">
        <v>45771</v>
      </c>
      <c r="I3830" t="s">
        <v>1299</v>
      </c>
      <c r="J3830" t="s">
        <v>1318</v>
      </c>
      <c r="K3830" t="s">
        <v>1318</v>
      </c>
      <c r="L3830" t="s">
        <v>28</v>
      </c>
      <c r="M3830" t="s">
        <v>195</v>
      </c>
      <c r="N3830" t="s">
        <v>17324</v>
      </c>
      <c r="O3830" t="s">
        <v>17546</v>
      </c>
      <c r="P3830" t="s">
        <v>1442</v>
      </c>
      <c r="Q3830" t="s">
        <v>17547</v>
      </c>
      <c r="R3830" t="s">
        <v>1443</v>
      </c>
      <c r="S3830">
        <v>18700</v>
      </c>
      <c r="T3830" t="s">
        <v>32</v>
      </c>
      <c r="U3830" t="s">
        <v>33</v>
      </c>
      <c r="V3830" t="s">
        <v>585</v>
      </c>
      <c r="W3830" t="s">
        <v>197</v>
      </c>
      <c r="X3830" s="1">
        <v>45839</v>
      </c>
      <c r="Y3830" s="1">
        <v>45800</v>
      </c>
      <c r="Z3830" s="1"/>
      <c r="AA3830" t="s">
        <v>1212</v>
      </c>
      <c r="AB3830" s="1">
        <v>45799</v>
      </c>
      <c r="AC3830">
        <v>43</v>
      </c>
      <c r="AD3830" s="1">
        <v>45842</v>
      </c>
      <c r="AE3830" s="1">
        <v>45799</v>
      </c>
      <c r="AF3830" s="1">
        <v>45796</v>
      </c>
      <c r="AG3830" t="s">
        <v>293</v>
      </c>
      <c r="AI3830" t="s">
        <v>11790</v>
      </c>
      <c r="AJ3830">
        <v>0</v>
      </c>
      <c r="AK3830">
        <v>1</v>
      </c>
      <c r="AL3830" t="s">
        <v>146</v>
      </c>
      <c r="AM3830" t="s">
        <v>17535</v>
      </c>
      <c r="AN3830" t="s">
        <v>17548</v>
      </c>
      <c r="AQ3830" t="s">
        <v>594</v>
      </c>
      <c r="AR3830" t="s">
        <v>15451</v>
      </c>
      <c r="AT3830">
        <v>1280</v>
      </c>
      <c r="AU3830" s="1">
        <v>45839</v>
      </c>
      <c r="AV3830" t="s">
        <v>17549</v>
      </c>
      <c r="AW3830" t="s">
        <v>198</v>
      </c>
      <c r="AY3830">
        <v>1358</v>
      </c>
      <c r="AZ3830">
        <v>1280</v>
      </c>
      <c r="BA3830" t="s">
        <v>1324</v>
      </c>
      <c r="BB3830" t="s">
        <v>63</v>
      </c>
      <c r="BC3830" s="1">
        <v>45800</v>
      </c>
      <c r="BD3830" t="s">
        <v>13965</v>
      </c>
      <c r="BE3830">
        <v>130484</v>
      </c>
      <c r="BK3830">
        <v>1</v>
      </c>
      <c r="BM3830">
        <v>18700</v>
      </c>
    </row>
    <row r="3831" spans="1:66" x14ac:dyDescent="0.3">
      <c r="A3831" t="s">
        <v>17323</v>
      </c>
      <c r="B3831" t="s">
        <v>13709</v>
      </c>
      <c r="C3831" t="s">
        <v>194</v>
      </c>
      <c r="D3831" t="s">
        <v>56</v>
      </c>
      <c r="E3831">
        <v>202505</v>
      </c>
      <c r="G3831" t="s">
        <v>1445</v>
      </c>
      <c r="H3831" s="1">
        <v>45771</v>
      </c>
      <c r="I3831" t="s">
        <v>1299</v>
      </c>
      <c r="J3831" t="s">
        <v>1318</v>
      </c>
      <c r="K3831" t="s">
        <v>1318</v>
      </c>
      <c r="L3831" t="s">
        <v>28</v>
      </c>
      <c r="M3831" t="s">
        <v>195</v>
      </c>
      <c r="N3831" t="s">
        <v>17324</v>
      </c>
      <c r="O3831" t="s">
        <v>17546</v>
      </c>
      <c r="P3831" t="s">
        <v>1442</v>
      </c>
      <c r="Q3831" t="s">
        <v>17547</v>
      </c>
      <c r="R3831" t="s">
        <v>1443</v>
      </c>
      <c r="S3831">
        <v>17850</v>
      </c>
      <c r="T3831" t="s">
        <v>32</v>
      </c>
      <c r="U3831" t="s">
        <v>33</v>
      </c>
      <c r="V3831" t="s">
        <v>585</v>
      </c>
      <c r="W3831" t="s">
        <v>197</v>
      </c>
      <c r="X3831" s="1">
        <v>45839</v>
      </c>
      <c r="Y3831" s="1">
        <v>45800</v>
      </c>
      <c r="Z3831" s="1"/>
      <c r="AA3831" t="s">
        <v>1212</v>
      </c>
      <c r="AB3831" s="1">
        <v>45799</v>
      </c>
      <c r="AC3831">
        <v>43</v>
      </c>
      <c r="AD3831" s="1">
        <v>45842</v>
      </c>
      <c r="AE3831" s="1">
        <v>45799</v>
      </c>
      <c r="AF3831" s="1">
        <v>45796</v>
      </c>
      <c r="AG3831" t="s">
        <v>293</v>
      </c>
      <c r="AI3831" t="s">
        <v>11790</v>
      </c>
      <c r="AJ3831">
        <v>0</v>
      </c>
      <c r="AK3831">
        <v>1</v>
      </c>
      <c r="AL3831" t="s">
        <v>146</v>
      </c>
      <c r="AM3831" t="s">
        <v>17535</v>
      </c>
      <c r="AN3831" t="s">
        <v>17548</v>
      </c>
      <c r="AQ3831" t="s">
        <v>594</v>
      </c>
      <c r="AR3831" t="s">
        <v>15451</v>
      </c>
      <c r="AT3831">
        <v>1280</v>
      </c>
      <c r="AU3831" s="1">
        <v>45839</v>
      </c>
      <c r="AV3831" t="s">
        <v>17550</v>
      </c>
      <c r="AW3831" t="s">
        <v>198</v>
      </c>
      <c r="AY3831">
        <v>1359</v>
      </c>
      <c r="AZ3831">
        <v>1280</v>
      </c>
      <c r="BA3831" t="s">
        <v>1324</v>
      </c>
      <c r="BB3831" t="s">
        <v>63</v>
      </c>
      <c r="BC3831" s="1">
        <v>45800</v>
      </c>
      <c r="BD3831" t="s">
        <v>13965</v>
      </c>
      <c r="BE3831">
        <v>130484</v>
      </c>
      <c r="BK3831">
        <v>1</v>
      </c>
      <c r="BM3831">
        <v>17850</v>
      </c>
    </row>
    <row r="3832" spans="1:66" x14ac:dyDescent="0.3">
      <c r="A3832" t="s">
        <v>17323</v>
      </c>
      <c r="B3832" t="s">
        <v>13709</v>
      </c>
      <c r="C3832" t="s">
        <v>578</v>
      </c>
      <c r="D3832" t="s">
        <v>1313</v>
      </c>
      <c r="E3832">
        <v>202505</v>
      </c>
      <c r="G3832" t="s">
        <v>64</v>
      </c>
      <c r="H3832" s="1">
        <v>45772</v>
      </c>
      <c r="I3832" t="s">
        <v>1299</v>
      </c>
      <c r="J3832">
        <v>8</v>
      </c>
      <c r="K3832" t="s">
        <v>1346</v>
      </c>
      <c r="L3832" t="s">
        <v>28</v>
      </c>
      <c r="M3832" t="s">
        <v>29</v>
      </c>
      <c r="N3832" t="s">
        <v>17324</v>
      </c>
      <c r="O3832" t="s">
        <v>17551</v>
      </c>
      <c r="P3832" t="s">
        <v>1347</v>
      </c>
      <c r="Q3832" t="s">
        <v>17552</v>
      </c>
      <c r="R3832" t="s">
        <v>1348</v>
      </c>
      <c r="S3832">
        <v>2040</v>
      </c>
      <c r="T3832" t="s">
        <v>32</v>
      </c>
      <c r="U3832" t="s">
        <v>33</v>
      </c>
      <c r="V3832" t="s">
        <v>433</v>
      </c>
      <c r="W3832" t="s">
        <v>23</v>
      </c>
      <c r="X3832" s="1">
        <v>45813</v>
      </c>
      <c r="Y3832" s="1">
        <v>45775</v>
      </c>
      <c r="Z3832" s="1"/>
      <c r="AA3832" t="s">
        <v>1212</v>
      </c>
      <c r="AB3832" s="1">
        <v>45800</v>
      </c>
      <c r="AC3832">
        <v>15</v>
      </c>
      <c r="AD3832" s="1">
        <v>45815</v>
      </c>
      <c r="AE3832" s="1">
        <v>45800</v>
      </c>
      <c r="AF3832" s="1">
        <v>45785</v>
      </c>
      <c r="AG3832" t="s">
        <v>293</v>
      </c>
      <c r="AI3832" t="s">
        <v>53</v>
      </c>
      <c r="AL3832" t="s">
        <v>96</v>
      </c>
      <c r="AM3832" t="s">
        <v>17553</v>
      </c>
      <c r="AN3832" t="s">
        <v>17554</v>
      </c>
      <c r="AQ3832" t="s">
        <v>594</v>
      </c>
      <c r="AR3832" t="s">
        <v>14584</v>
      </c>
      <c r="AT3832">
        <v>352</v>
      </c>
      <c r="AU3832" s="1">
        <v>45813</v>
      </c>
      <c r="AV3832" t="s">
        <v>17555</v>
      </c>
      <c r="AW3832" t="s">
        <v>38</v>
      </c>
      <c r="AZ3832">
        <v>352</v>
      </c>
      <c r="BA3832" t="s">
        <v>422</v>
      </c>
      <c r="BB3832" t="s">
        <v>63</v>
      </c>
      <c r="BC3832" s="1">
        <v>45790</v>
      </c>
      <c r="BD3832" t="s">
        <v>13965</v>
      </c>
      <c r="BE3832">
        <v>18727</v>
      </c>
      <c r="BM3832">
        <v>2040</v>
      </c>
    </row>
    <row r="3833" spans="1:66" x14ac:dyDescent="0.3">
      <c r="A3833" t="s">
        <v>17323</v>
      </c>
      <c r="B3833" t="s">
        <v>13709</v>
      </c>
      <c r="C3833" t="s">
        <v>45</v>
      </c>
      <c r="D3833" t="s">
        <v>1313</v>
      </c>
      <c r="E3833">
        <v>202505</v>
      </c>
      <c r="G3833" t="s">
        <v>13586</v>
      </c>
      <c r="H3833" s="1">
        <v>45775</v>
      </c>
      <c r="I3833" t="s">
        <v>1299</v>
      </c>
      <c r="J3833">
        <v>8</v>
      </c>
      <c r="K3833" t="s">
        <v>80</v>
      </c>
      <c r="L3833" t="s">
        <v>28</v>
      </c>
      <c r="M3833" t="s">
        <v>1332</v>
      </c>
      <c r="N3833" t="s">
        <v>17324</v>
      </c>
      <c r="O3833" t="s">
        <v>17556</v>
      </c>
      <c r="P3833" t="s">
        <v>1333</v>
      </c>
      <c r="Q3833" t="s">
        <v>17557</v>
      </c>
      <c r="R3833" t="s">
        <v>1334</v>
      </c>
      <c r="S3833">
        <v>1920</v>
      </c>
      <c r="T3833" t="s">
        <v>32</v>
      </c>
      <c r="U3833" t="s">
        <v>33</v>
      </c>
      <c r="V3833" t="s">
        <v>575</v>
      </c>
      <c r="W3833" t="s">
        <v>575</v>
      </c>
      <c r="X3833" s="1">
        <v>45820</v>
      </c>
      <c r="Y3833" s="1">
        <v>45790</v>
      </c>
      <c r="Z3833" s="1"/>
      <c r="AA3833" t="s">
        <v>1212</v>
      </c>
      <c r="AB3833" s="1">
        <v>45807</v>
      </c>
      <c r="AC3833">
        <v>6</v>
      </c>
      <c r="AD3833" s="1">
        <v>45813</v>
      </c>
      <c r="AE3833" s="1">
        <v>45804</v>
      </c>
      <c r="AF3833" s="1">
        <v>45793</v>
      </c>
      <c r="AG3833" t="s">
        <v>293</v>
      </c>
      <c r="AI3833" t="s">
        <v>53</v>
      </c>
      <c r="AL3833" t="s">
        <v>320</v>
      </c>
      <c r="AM3833" t="s">
        <v>14810</v>
      </c>
      <c r="AN3833" t="s">
        <v>17558</v>
      </c>
      <c r="AQ3833" t="s">
        <v>594</v>
      </c>
      <c r="AR3833" t="s">
        <v>14584</v>
      </c>
      <c r="AT3833">
        <v>128</v>
      </c>
      <c r="AU3833" s="1">
        <v>45820</v>
      </c>
      <c r="AV3833" t="s">
        <v>17559</v>
      </c>
      <c r="AW3833" t="s">
        <v>127</v>
      </c>
      <c r="AZ3833">
        <v>128</v>
      </c>
      <c r="BA3833" t="s">
        <v>1324</v>
      </c>
      <c r="BB3833" t="s">
        <v>63</v>
      </c>
      <c r="BC3833" s="1">
        <v>45800</v>
      </c>
      <c r="BD3833" t="s">
        <v>1118</v>
      </c>
      <c r="BE3833">
        <v>38674</v>
      </c>
      <c r="BM3833">
        <v>1920</v>
      </c>
    </row>
    <row r="3834" spans="1:66" x14ac:dyDescent="0.3">
      <c r="A3834" t="s">
        <v>17323</v>
      </c>
      <c r="B3834" t="s">
        <v>13709</v>
      </c>
      <c r="C3834" t="s">
        <v>578</v>
      </c>
      <c r="D3834" t="s">
        <v>1298</v>
      </c>
      <c r="E3834">
        <v>202505</v>
      </c>
      <c r="G3834" t="s">
        <v>64</v>
      </c>
      <c r="H3834" s="1">
        <v>45775</v>
      </c>
      <c r="I3834" t="s">
        <v>1299</v>
      </c>
      <c r="J3834">
        <v>4.0999999999999996</v>
      </c>
      <c r="K3834" t="s">
        <v>191</v>
      </c>
      <c r="L3834" t="s">
        <v>28</v>
      </c>
      <c r="M3834" t="s">
        <v>29</v>
      </c>
      <c r="N3834" t="s">
        <v>17324</v>
      </c>
      <c r="O3834" t="s">
        <v>17560</v>
      </c>
      <c r="P3834" t="s">
        <v>1303</v>
      </c>
      <c r="Q3834" t="s">
        <v>17561</v>
      </c>
      <c r="R3834" t="s">
        <v>1304</v>
      </c>
      <c r="S3834">
        <v>22400</v>
      </c>
      <c r="T3834" t="s">
        <v>32</v>
      </c>
      <c r="U3834" t="s">
        <v>33</v>
      </c>
      <c r="V3834" t="s">
        <v>433</v>
      </c>
      <c r="W3834" t="s">
        <v>23</v>
      </c>
      <c r="X3834" s="1">
        <v>45819</v>
      </c>
      <c r="Y3834" s="1">
        <v>45775</v>
      </c>
      <c r="Z3834" s="1"/>
      <c r="AA3834" t="s">
        <v>1212</v>
      </c>
      <c r="AB3834" s="1">
        <v>45794</v>
      </c>
      <c r="AC3834">
        <v>23</v>
      </c>
      <c r="AD3834" s="1">
        <v>45817</v>
      </c>
      <c r="AE3834" s="1">
        <v>45794</v>
      </c>
      <c r="AF3834" s="1">
        <v>45785</v>
      </c>
      <c r="AG3834" t="s">
        <v>293</v>
      </c>
      <c r="AI3834" t="s">
        <v>11790</v>
      </c>
      <c r="AJ3834">
        <v>1</v>
      </c>
      <c r="AK3834">
        <v>2</v>
      </c>
      <c r="AL3834" t="s">
        <v>530</v>
      </c>
      <c r="AM3834" t="s">
        <v>17412</v>
      </c>
      <c r="AN3834" t="s">
        <v>17562</v>
      </c>
      <c r="AQ3834" t="s">
        <v>594</v>
      </c>
      <c r="AR3834" t="s">
        <v>14873</v>
      </c>
      <c r="AT3834">
        <v>2840</v>
      </c>
      <c r="AU3834" s="1">
        <v>45819</v>
      </c>
      <c r="AV3834" t="s">
        <v>17563</v>
      </c>
      <c r="AW3834" t="s">
        <v>38</v>
      </c>
      <c r="AY3834">
        <v>1820</v>
      </c>
      <c r="AZ3834">
        <v>2840</v>
      </c>
      <c r="BA3834" t="s">
        <v>422</v>
      </c>
      <c r="BB3834" t="s">
        <v>63</v>
      </c>
      <c r="BC3834" s="1">
        <v>45790</v>
      </c>
      <c r="BD3834" t="s">
        <v>13965</v>
      </c>
      <c r="BE3834">
        <v>44414</v>
      </c>
      <c r="BK3834">
        <v>2</v>
      </c>
      <c r="BM3834">
        <v>22400</v>
      </c>
    </row>
    <row r="3835" spans="1:66" x14ac:dyDescent="0.3">
      <c r="A3835" t="s">
        <v>17323</v>
      </c>
      <c r="B3835" t="s">
        <v>13709</v>
      </c>
      <c r="C3835" t="s">
        <v>45</v>
      </c>
      <c r="D3835" t="s">
        <v>56</v>
      </c>
      <c r="E3835">
        <v>202506</v>
      </c>
      <c r="G3835" t="s">
        <v>13586</v>
      </c>
      <c r="H3835" s="1">
        <v>45777</v>
      </c>
      <c r="I3835" t="s">
        <v>1299</v>
      </c>
      <c r="J3835">
        <v>3</v>
      </c>
      <c r="K3835" t="s">
        <v>141</v>
      </c>
      <c r="L3835" t="s">
        <v>28</v>
      </c>
      <c r="M3835" t="s">
        <v>1332</v>
      </c>
      <c r="N3835" t="s">
        <v>17324</v>
      </c>
      <c r="O3835" t="s">
        <v>17564</v>
      </c>
      <c r="P3835" t="s">
        <v>1330</v>
      </c>
      <c r="Q3835" t="s">
        <v>17565</v>
      </c>
      <c r="R3835" t="s">
        <v>1331</v>
      </c>
      <c r="S3835">
        <v>2160</v>
      </c>
      <c r="T3835" t="s">
        <v>32</v>
      </c>
      <c r="U3835" t="s">
        <v>33</v>
      </c>
      <c r="V3835" t="s">
        <v>575</v>
      </c>
      <c r="W3835" t="s">
        <v>575</v>
      </c>
      <c r="X3835" s="1">
        <v>45821</v>
      </c>
      <c r="Y3835" s="1">
        <v>45791</v>
      </c>
      <c r="Z3835" s="1"/>
      <c r="AA3835" t="s">
        <v>1212</v>
      </c>
      <c r="AB3835" s="1"/>
      <c r="AC3835">
        <v>0</v>
      </c>
      <c r="AD3835" s="1"/>
      <c r="AE3835" s="1"/>
      <c r="AF3835" s="1"/>
      <c r="AG3835" t="s">
        <v>14387</v>
      </c>
      <c r="AI3835" t="s">
        <v>53</v>
      </c>
      <c r="AU3835" s="1">
        <v>45821</v>
      </c>
      <c r="AW3835" t="s">
        <v>127</v>
      </c>
      <c r="BA3835" t="s">
        <v>1324</v>
      </c>
      <c r="BB3835" t="s">
        <v>63</v>
      </c>
      <c r="BC3835" s="1">
        <v>45803</v>
      </c>
      <c r="BD3835" t="s">
        <v>1118</v>
      </c>
      <c r="BE3835">
        <v>54209</v>
      </c>
      <c r="BN3835">
        <v>2160</v>
      </c>
    </row>
    <row r="3836" spans="1:66" x14ac:dyDescent="0.3">
      <c r="A3836" t="s">
        <v>17323</v>
      </c>
      <c r="B3836" t="s">
        <v>13709</v>
      </c>
      <c r="C3836" t="s">
        <v>578</v>
      </c>
      <c r="D3836" t="s">
        <v>1313</v>
      </c>
      <c r="E3836">
        <v>202505</v>
      </c>
      <c r="G3836" t="s">
        <v>105</v>
      </c>
      <c r="H3836" s="1">
        <v>45779</v>
      </c>
      <c r="I3836" t="s">
        <v>1299</v>
      </c>
      <c r="J3836">
        <v>8</v>
      </c>
      <c r="K3836" t="s">
        <v>75</v>
      </c>
      <c r="L3836" t="s">
        <v>28</v>
      </c>
      <c r="M3836" t="s">
        <v>29</v>
      </c>
      <c r="N3836" t="s">
        <v>17324</v>
      </c>
      <c r="O3836" t="s">
        <v>17566</v>
      </c>
      <c r="P3836" t="s">
        <v>1314</v>
      </c>
      <c r="Q3836" t="s">
        <v>17567</v>
      </c>
      <c r="R3836" t="s">
        <v>1315</v>
      </c>
      <c r="S3836">
        <v>23040</v>
      </c>
      <c r="T3836" t="s">
        <v>32</v>
      </c>
      <c r="U3836" t="s">
        <v>33</v>
      </c>
      <c r="V3836" t="s">
        <v>433</v>
      </c>
      <c r="W3836" t="s">
        <v>23</v>
      </c>
      <c r="X3836" s="1">
        <v>45838</v>
      </c>
      <c r="Y3836" s="1">
        <v>45796</v>
      </c>
      <c r="Z3836" s="1"/>
      <c r="AA3836" t="s">
        <v>1212</v>
      </c>
      <c r="AB3836" s="1">
        <v>45811</v>
      </c>
      <c r="AC3836">
        <v>20</v>
      </c>
      <c r="AD3836" s="1">
        <v>45831</v>
      </c>
      <c r="AE3836" s="1">
        <v>45811</v>
      </c>
      <c r="AF3836" s="1">
        <v>45806</v>
      </c>
      <c r="AG3836" t="s">
        <v>293</v>
      </c>
      <c r="AI3836" t="s">
        <v>11790</v>
      </c>
      <c r="AJ3836">
        <v>1</v>
      </c>
      <c r="AK3836">
        <v>2</v>
      </c>
      <c r="AL3836" t="s">
        <v>44</v>
      </c>
      <c r="AM3836" t="s">
        <v>17439</v>
      </c>
      <c r="AN3836" t="s">
        <v>17568</v>
      </c>
      <c r="AQ3836" t="s">
        <v>13963</v>
      </c>
      <c r="AT3836">
        <v>2102</v>
      </c>
      <c r="AU3836" s="1">
        <v>45838</v>
      </c>
      <c r="AV3836" t="s">
        <v>17569</v>
      </c>
      <c r="AW3836" t="s">
        <v>38</v>
      </c>
      <c r="AY3836">
        <v>2102</v>
      </c>
      <c r="BA3836" t="s">
        <v>422</v>
      </c>
      <c r="BB3836" t="s">
        <v>63</v>
      </c>
      <c r="BC3836" s="1">
        <v>45806</v>
      </c>
      <c r="BD3836" t="s">
        <v>13965</v>
      </c>
      <c r="BE3836">
        <v>46690</v>
      </c>
      <c r="BI3836">
        <v>2</v>
      </c>
      <c r="BM3836">
        <v>23040</v>
      </c>
    </row>
    <row r="3837" spans="1:66" x14ac:dyDescent="0.3">
      <c r="A3837" t="s">
        <v>17323</v>
      </c>
      <c r="B3837" t="s">
        <v>13709</v>
      </c>
      <c r="C3837" t="s">
        <v>578</v>
      </c>
      <c r="D3837" t="s">
        <v>1313</v>
      </c>
      <c r="E3837">
        <v>202505</v>
      </c>
      <c r="G3837" t="s">
        <v>105</v>
      </c>
      <c r="H3837" s="1">
        <v>45779</v>
      </c>
      <c r="I3837" t="s">
        <v>1299</v>
      </c>
      <c r="J3837">
        <v>8</v>
      </c>
      <c r="K3837" t="s">
        <v>75</v>
      </c>
      <c r="L3837" t="s">
        <v>28</v>
      </c>
      <c r="M3837" t="s">
        <v>29</v>
      </c>
      <c r="N3837" t="s">
        <v>17324</v>
      </c>
      <c r="O3837" t="s">
        <v>17570</v>
      </c>
      <c r="P3837" t="s">
        <v>1314</v>
      </c>
      <c r="Q3837" t="s">
        <v>17571</v>
      </c>
      <c r="R3837" t="s">
        <v>1315</v>
      </c>
      <c r="S3837">
        <v>23040</v>
      </c>
      <c r="T3837" t="s">
        <v>32</v>
      </c>
      <c r="U3837" t="s">
        <v>33</v>
      </c>
      <c r="V3837" t="s">
        <v>433</v>
      </c>
      <c r="W3837" t="s">
        <v>23</v>
      </c>
      <c r="X3837" s="1">
        <v>45822</v>
      </c>
      <c r="Y3837" s="1">
        <v>45783</v>
      </c>
      <c r="Z3837" s="1"/>
      <c r="AA3837" t="s">
        <v>1212</v>
      </c>
      <c r="AB3837" s="1">
        <v>45794</v>
      </c>
      <c r="AC3837">
        <v>23</v>
      </c>
      <c r="AD3837" s="1">
        <v>45817</v>
      </c>
      <c r="AE3837" s="1">
        <v>45794</v>
      </c>
      <c r="AF3837" s="1">
        <v>45790</v>
      </c>
      <c r="AG3837" t="s">
        <v>293</v>
      </c>
      <c r="AI3837" t="s">
        <v>11790</v>
      </c>
      <c r="AJ3837">
        <v>1</v>
      </c>
      <c r="AK3837">
        <v>2</v>
      </c>
      <c r="AL3837" t="s">
        <v>530</v>
      </c>
      <c r="AM3837" t="s">
        <v>17412</v>
      </c>
      <c r="AN3837" t="s">
        <v>17572</v>
      </c>
      <c r="AQ3837" t="s">
        <v>594</v>
      </c>
      <c r="AR3837" t="s">
        <v>14873</v>
      </c>
      <c r="AT3837">
        <v>2840</v>
      </c>
      <c r="AU3837" s="1">
        <v>45822</v>
      </c>
      <c r="AV3837" t="s">
        <v>17573</v>
      </c>
      <c r="AW3837" t="s">
        <v>38</v>
      </c>
      <c r="AY3837">
        <v>1820</v>
      </c>
      <c r="AZ3837">
        <v>2840</v>
      </c>
      <c r="BA3837" t="s">
        <v>422</v>
      </c>
      <c r="BB3837" t="s">
        <v>63</v>
      </c>
      <c r="BC3837" s="1">
        <v>45793</v>
      </c>
      <c r="BD3837" t="s">
        <v>13965</v>
      </c>
      <c r="BE3837">
        <v>46690</v>
      </c>
      <c r="BK3837">
        <v>2</v>
      </c>
      <c r="BM3837">
        <v>23040</v>
      </c>
    </row>
    <row r="3838" spans="1:66" x14ac:dyDescent="0.3">
      <c r="A3838" t="s">
        <v>17323</v>
      </c>
      <c r="B3838" t="s">
        <v>13709</v>
      </c>
      <c r="C3838" t="s">
        <v>45</v>
      </c>
      <c r="D3838" t="s">
        <v>1313</v>
      </c>
      <c r="E3838">
        <v>202505</v>
      </c>
      <c r="G3838" t="s">
        <v>1388</v>
      </c>
      <c r="H3838" s="1">
        <v>45782</v>
      </c>
      <c r="I3838" t="s">
        <v>1299</v>
      </c>
      <c r="J3838">
        <v>9</v>
      </c>
      <c r="K3838" t="s">
        <v>41</v>
      </c>
      <c r="L3838" t="s">
        <v>28</v>
      </c>
      <c r="M3838" t="s">
        <v>1332</v>
      </c>
      <c r="N3838" t="s">
        <v>17324</v>
      </c>
      <c r="O3838" t="s">
        <v>17574</v>
      </c>
      <c r="P3838" t="s">
        <v>1391</v>
      </c>
      <c r="Q3838" t="s">
        <v>17575</v>
      </c>
      <c r="R3838" t="s">
        <v>1392</v>
      </c>
      <c r="S3838">
        <v>16000</v>
      </c>
      <c r="T3838" t="s">
        <v>32</v>
      </c>
      <c r="U3838" t="s">
        <v>33</v>
      </c>
      <c r="V3838" t="s">
        <v>575</v>
      </c>
      <c r="W3838" t="s">
        <v>575</v>
      </c>
      <c r="X3838" s="1">
        <v>45799</v>
      </c>
      <c r="Y3838" s="1">
        <v>45792</v>
      </c>
      <c r="Z3838" s="1"/>
      <c r="AA3838" t="s">
        <v>1212</v>
      </c>
      <c r="AB3838" s="1">
        <v>45797</v>
      </c>
      <c r="AC3838">
        <v>13</v>
      </c>
      <c r="AD3838" s="1">
        <v>45810</v>
      </c>
      <c r="AE3838" s="1">
        <v>45797</v>
      </c>
      <c r="AF3838" s="1">
        <v>45791</v>
      </c>
      <c r="AG3838" t="s">
        <v>293</v>
      </c>
      <c r="AI3838" t="s">
        <v>11791</v>
      </c>
      <c r="AJ3838">
        <v>1</v>
      </c>
      <c r="AK3838">
        <v>1</v>
      </c>
      <c r="AL3838" t="s">
        <v>320</v>
      </c>
      <c r="AM3838" t="s">
        <v>17576</v>
      </c>
      <c r="AN3838" t="s">
        <v>17577</v>
      </c>
      <c r="AQ3838" t="s">
        <v>13963</v>
      </c>
      <c r="AT3838">
        <v>1137</v>
      </c>
      <c r="AU3838" s="1">
        <v>45799</v>
      </c>
      <c r="AV3838" t="s">
        <v>17578</v>
      </c>
      <c r="AW3838" t="s">
        <v>127</v>
      </c>
      <c r="AY3838">
        <v>1137</v>
      </c>
      <c r="BA3838" t="s">
        <v>1324</v>
      </c>
      <c r="BB3838" t="s">
        <v>63</v>
      </c>
      <c r="BC3838" s="1">
        <v>45792</v>
      </c>
      <c r="BD3838" t="s">
        <v>1118</v>
      </c>
      <c r="BE3838">
        <v>467994</v>
      </c>
      <c r="BI3838">
        <v>1</v>
      </c>
      <c r="BM3838">
        <v>16000</v>
      </c>
    </row>
    <row r="3839" spans="1:66" x14ac:dyDescent="0.3">
      <c r="A3839" t="s">
        <v>17323</v>
      </c>
      <c r="B3839" t="s">
        <v>13709</v>
      </c>
      <c r="C3839" t="s">
        <v>45</v>
      </c>
      <c r="D3839" t="s">
        <v>1313</v>
      </c>
      <c r="E3839">
        <v>202505</v>
      </c>
      <c r="G3839" t="s">
        <v>1394</v>
      </c>
      <c r="H3839" s="1">
        <v>45770</v>
      </c>
      <c r="I3839" t="s">
        <v>1299</v>
      </c>
      <c r="J3839">
        <v>9</v>
      </c>
      <c r="K3839" t="s">
        <v>180</v>
      </c>
      <c r="L3839" t="s">
        <v>48</v>
      </c>
      <c r="M3839" t="s">
        <v>1350</v>
      </c>
      <c r="N3839" t="s">
        <v>17324</v>
      </c>
      <c r="O3839" t="s">
        <v>17579</v>
      </c>
      <c r="P3839" t="s">
        <v>1415</v>
      </c>
      <c r="Q3839" t="s">
        <v>17580</v>
      </c>
      <c r="R3839" t="s">
        <v>1416</v>
      </c>
      <c r="S3839">
        <v>12800</v>
      </c>
      <c r="T3839" t="s">
        <v>32</v>
      </c>
      <c r="U3839" t="s">
        <v>196</v>
      </c>
      <c r="V3839" t="s">
        <v>1426</v>
      </c>
      <c r="W3839" t="s">
        <v>257</v>
      </c>
      <c r="X3839" s="1">
        <v>45808</v>
      </c>
      <c r="Y3839" s="1">
        <v>45790</v>
      </c>
      <c r="Z3839" s="1"/>
      <c r="AA3839" t="s">
        <v>1212</v>
      </c>
      <c r="AB3839" s="1">
        <v>45805</v>
      </c>
      <c r="AC3839">
        <v>3</v>
      </c>
      <c r="AD3839" s="1">
        <v>45808</v>
      </c>
      <c r="AE3839" s="1">
        <v>45805</v>
      </c>
      <c r="AF3839" s="1">
        <v>45797</v>
      </c>
      <c r="AG3839" t="s">
        <v>293</v>
      </c>
      <c r="AI3839" t="s">
        <v>11787</v>
      </c>
      <c r="AJ3839">
        <v>1</v>
      </c>
      <c r="AK3839">
        <v>1</v>
      </c>
      <c r="AL3839" t="s">
        <v>486</v>
      </c>
      <c r="AM3839" t="s">
        <v>17581</v>
      </c>
      <c r="AN3839" t="s">
        <v>17582</v>
      </c>
      <c r="AQ3839" t="s">
        <v>13963</v>
      </c>
      <c r="AT3839">
        <v>1077</v>
      </c>
      <c r="AU3839" s="1">
        <v>45808</v>
      </c>
      <c r="AV3839" t="s">
        <v>17583</v>
      </c>
      <c r="AW3839" t="s">
        <v>1427</v>
      </c>
      <c r="AY3839">
        <v>1077</v>
      </c>
      <c r="BA3839" t="s">
        <v>13967</v>
      </c>
      <c r="BB3839" t="s">
        <v>63</v>
      </c>
      <c r="BC3839" s="1">
        <v>45800</v>
      </c>
      <c r="BD3839" t="s">
        <v>13965</v>
      </c>
      <c r="BE3839">
        <v>33536</v>
      </c>
      <c r="BI3839">
        <v>1</v>
      </c>
      <c r="BM3839">
        <v>12800</v>
      </c>
    </row>
    <row r="3840" spans="1:66" x14ac:dyDescent="0.3">
      <c r="A3840" t="s">
        <v>17323</v>
      </c>
      <c r="B3840" t="s">
        <v>13709</v>
      </c>
      <c r="C3840" t="s">
        <v>675</v>
      </c>
      <c r="D3840" t="s">
        <v>1298</v>
      </c>
      <c r="E3840">
        <v>202506</v>
      </c>
      <c r="G3840" t="s">
        <v>14433</v>
      </c>
      <c r="H3840" s="1">
        <v>45771</v>
      </c>
      <c r="I3840" t="s">
        <v>1299</v>
      </c>
      <c r="J3840">
        <v>9</v>
      </c>
      <c r="K3840" t="s">
        <v>41</v>
      </c>
      <c r="L3840" t="s">
        <v>48</v>
      </c>
      <c r="M3840" t="s">
        <v>17584</v>
      </c>
      <c r="N3840" t="s">
        <v>17324</v>
      </c>
      <c r="O3840" t="s">
        <v>17585</v>
      </c>
      <c r="P3840" t="s">
        <v>211</v>
      </c>
      <c r="Q3840" t="s">
        <v>17586</v>
      </c>
      <c r="R3840" t="s">
        <v>212</v>
      </c>
      <c r="S3840">
        <v>16000</v>
      </c>
      <c r="T3840" t="s">
        <v>32</v>
      </c>
      <c r="U3840" t="s">
        <v>33</v>
      </c>
      <c r="V3840" t="s">
        <v>3772</v>
      </c>
      <c r="W3840" t="s">
        <v>145</v>
      </c>
      <c r="X3840" s="1">
        <v>45832</v>
      </c>
      <c r="Y3840" s="1">
        <v>45790</v>
      </c>
      <c r="Z3840" s="1"/>
      <c r="AA3840" t="s">
        <v>1212</v>
      </c>
      <c r="AB3840" s="1"/>
      <c r="AC3840">
        <v>0</v>
      </c>
      <c r="AD3840" s="1"/>
      <c r="AE3840" s="1"/>
      <c r="AF3840" s="1"/>
      <c r="AG3840" t="s">
        <v>455</v>
      </c>
      <c r="AI3840" t="s">
        <v>11790</v>
      </c>
      <c r="AJ3840">
        <v>1</v>
      </c>
      <c r="AK3840">
        <v>2</v>
      </c>
      <c r="AU3840" s="1">
        <v>45857</v>
      </c>
      <c r="AW3840" t="s">
        <v>147</v>
      </c>
      <c r="BB3840" t="s">
        <v>63</v>
      </c>
      <c r="BC3840" s="1">
        <v>45800</v>
      </c>
      <c r="BD3840" t="s">
        <v>13965</v>
      </c>
      <c r="BE3840">
        <v>24320</v>
      </c>
      <c r="BN3840">
        <v>16000</v>
      </c>
    </row>
    <row r="3841" spans="1:66" x14ac:dyDescent="0.3">
      <c r="A3841" t="s">
        <v>17323</v>
      </c>
      <c r="B3841" t="s">
        <v>13709</v>
      </c>
      <c r="C3841" t="s">
        <v>45</v>
      </c>
      <c r="D3841" t="s">
        <v>1298</v>
      </c>
      <c r="E3841">
        <v>202505</v>
      </c>
      <c r="G3841" t="s">
        <v>74</v>
      </c>
      <c r="H3841" s="1">
        <v>45772</v>
      </c>
      <c r="I3841" t="s">
        <v>1299</v>
      </c>
      <c r="J3841">
        <v>8</v>
      </c>
      <c r="K3841" t="s">
        <v>80</v>
      </c>
      <c r="L3841" t="s">
        <v>48</v>
      </c>
      <c r="M3841" t="s">
        <v>207</v>
      </c>
      <c r="N3841" t="s">
        <v>17324</v>
      </c>
      <c r="O3841" t="s">
        <v>17587</v>
      </c>
      <c r="P3841" t="s">
        <v>1408</v>
      </c>
      <c r="Q3841" t="s">
        <v>17588</v>
      </c>
      <c r="R3841" t="s">
        <v>1409</v>
      </c>
      <c r="S3841">
        <v>3400</v>
      </c>
      <c r="T3841" t="s">
        <v>32</v>
      </c>
      <c r="U3841" t="s">
        <v>33</v>
      </c>
      <c r="V3841" t="s">
        <v>617</v>
      </c>
      <c r="W3841" t="s">
        <v>137</v>
      </c>
      <c r="X3841" s="1">
        <v>45817</v>
      </c>
      <c r="Y3841" s="1">
        <v>45784</v>
      </c>
      <c r="Z3841" s="1"/>
      <c r="AA3841" t="s">
        <v>1212</v>
      </c>
      <c r="AB3841" s="1">
        <v>45802</v>
      </c>
      <c r="AC3841">
        <v>4</v>
      </c>
      <c r="AD3841" s="1">
        <v>45806</v>
      </c>
      <c r="AE3841" s="1">
        <v>45802</v>
      </c>
      <c r="AF3841" s="1">
        <v>45793</v>
      </c>
      <c r="AG3841" t="s">
        <v>293</v>
      </c>
      <c r="AI3841" t="s">
        <v>53</v>
      </c>
      <c r="AL3841" t="s">
        <v>320</v>
      </c>
      <c r="AM3841" t="s">
        <v>15608</v>
      </c>
      <c r="AN3841" t="s">
        <v>17589</v>
      </c>
      <c r="AQ3841" t="s">
        <v>594</v>
      </c>
      <c r="AR3841" t="s">
        <v>14584</v>
      </c>
      <c r="AT3841">
        <v>120</v>
      </c>
      <c r="AU3841" s="1">
        <v>45817</v>
      </c>
      <c r="AV3841" t="s">
        <v>17590</v>
      </c>
      <c r="AW3841" t="s">
        <v>157</v>
      </c>
      <c r="AZ3841">
        <v>120</v>
      </c>
      <c r="BA3841" t="s">
        <v>69</v>
      </c>
      <c r="BB3841" t="s">
        <v>63</v>
      </c>
      <c r="BC3841" s="1">
        <v>45796</v>
      </c>
      <c r="BD3841" t="s">
        <v>13965</v>
      </c>
      <c r="BE3841">
        <v>18020</v>
      </c>
      <c r="BM3841">
        <v>3400</v>
      </c>
    </row>
    <row r="3842" spans="1:66" x14ac:dyDescent="0.3">
      <c r="A3842" t="s">
        <v>17323</v>
      </c>
      <c r="B3842" t="s">
        <v>13709</v>
      </c>
      <c r="C3842" t="s">
        <v>578</v>
      </c>
      <c r="D3842" t="s">
        <v>56</v>
      </c>
      <c r="E3842">
        <v>202508</v>
      </c>
      <c r="G3842" t="s">
        <v>13586</v>
      </c>
      <c r="H3842" s="1">
        <v>45786</v>
      </c>
      <c r="I3842" t="s">
        <v>1299</v>
      </c>
      <c r="J3842">
        <v>9</v>
      </c>
      <c r="K3842" t="s">
        <v>41</v>
      </c>
      <c r="L3842" t="s">
        <v>28</v>
      </c>
      <c r="M3842" t="s">
        <v>29</v>
      </c>
      <c r="N3842" t="s">
        <v>17324</v>
      </c>
      <c r="O3842" t="s">
        <v>17591</v>
      </c>
      <c r="P3842" t="s">
        <v>1335</v>
      </c>
      <c r="Q3842" t="s">
        <v>17592</v>
      </c>
      <c r="R3842" t="s">
        <v>1336</v>
      </c>
      <c r="S3842">
        <v>22800</v>
      </c>
      <c r="T3842" t="s">
        <v>32</v>
      </c>
      <c r="U3842" t="s">
        <v>33</v>
      </c>
      <c r="V3842" t="s">
        <v>433</v>
      </c>
      <c r="W3842" t="s">
        <v>23</v>
      </c>
      <c r="X3842" s="1">
        <v>45874</v>
      </c>
      <c r="Y3842" s="1">
        <v>45832</v>
      </c>
      <c r="Z3842" s="1"/>
      <c r="AA3842" t="s">
        <v>1212</v>
      </c>
      <c r="AB3842" s="1"/>
      <c r="AC3842">
        <v>0</v>
      </c>
      <c r="AD3842" s="1"/>
      <c r="AE3842" s="1"/>
      <c r="AF3842" s="1"/>
      <c r="AG3842" t="s">
        <v>455</v>
      </c>
      <c r="AU3842" s="1">
        <v>45874</v>
      </c>
      <c r="AW3842" t="s">
        <v>38</v>
      </c>
      <c r="BA3842" t="s">
        <v>422</v>
      </c>
      <c r="BB3842" t="s">
        <v>63</v>
      </c>
      <c r="BC3842" s="1">
        <v>45842</v>
      </c>
      <c r="BD3842" t="s">
        <v>13965</v>
      </c>
      <c r="BE3842">
        <v>53580</v>
      </c>
      <c r="BN3842">
        <v>22800</v>
      </c>
    </row>
    <row r="3843" spans="1:66" x14ac:dyDescent="0.3">
      <c r="A3843" t="s">
        <v>17323</v>
      </c>
      <c r="B3843" t="s">
        <v>13709</v>
      </c>
      <c r="C3843" t="s">
        <v>578</v>
      </c>
      <c r="D3843" t="s">
        <v>56</v>
      </c>
      <c r="E3843">
        <v>202508</v>
      </c>
      <c r="G3843" t="s">
        <v>13586</v>
      </c>
      <c r="H3843" s="1">
        <v>45786</v>
      </c>
      <c r="I3843" t="s">
        <v>1299</v>
      </c>
      <c r="J3843">
        <v>9</v>
      </c>
      <c r="K3843" t="s">
        <v>41</v>
      </c>
      <c r="L3843" t="s">
        <v>28</v>
      </c>
      <c r="M3843" t="s">
        <v>29</v>
      </c>
      <c r="N3843" t="s">
        <v>17324</v>
      </c>
      <c r="O3843" t="s">
        <v>17593</v>
      </c>
      <c r="P3843" t="s">
        <v>1335</v>
      </c>
      <c r="Q3843" t="s">
        <v>17594</v>
      </c>
      <c r="R3843" t="s">
        <v>1336</v>
      </c>
      <c r="S3843">
        <v>22800</v>
      </c>
      <c r="T3843" t="s">
        <v>32</v>
      </c>
      <c r="U3843" t="s">
        <v>33</v>
      </c>
      <c r="V3843" t="s">
        <v>433</v>
      </c>
      <c r="W3843" t="s">
        <v>23</v>
      </c>
      <c r="X3843" s="1">
        <v>45896</v>
      </c>
      <c r="Y3843" s="1">
        <v>45853</v>
      </c>
      <c r="Z3843" s="1"/>
      <c r="AA3843" t="s">
        <v>1212</v>
      </c>
      <c r="AB3843" s="1"/>
      <c r="AC3843">
        <v>0</v>
      </c>
      <c r="AD3843" s="1"/>
      <c r="AE3843" s="1"/>
      <c r="AF3843" s="1"/>
      <c r="AG3843" t="s">
        <v>455</v>
      </c>
      <c r="AU3843" s="1">
        <v>45896</v>
      </c>
      <c r="AW3843" t="s">
        <v>38</v>
      </c>
      <c r="BA3843" t="s">
        <v>422</v>
      </c>
      <c r="BB3843" t="s">
        <v>63</v>
      </c>
      <c r="BC3843" s="1">
        <v>45863</v>
      </c>
      <c r="BD3843" t="s">
        <v>13965</v>
      </c>
      <c r="BE3843">
        <v>53580</v>
      </c>
      <c r="BN3843">
        <v>22800</v>
      </c>
    </row>
    <row r="3844" spans="1:66" x14ac:dyDescent="0.3">
      <c r="A3844" t="s">
        <v>17323</v>
      </c>
      <c r="B3844" t="s">
        <v>13709</v>
      </c>
      <c r="C3844" t="s">
        <v>45</v>
      </c>
      <c r="D3844" t="s">
        <v>56</v>
      </c>
      <c r="E3844">
        <v>202505</v>
      </c>
      <c r="G3844" t="s">
        <v>8915</v>
      </c>
      <c r="H3844" s="1">
        <v>45789</v>
      </c>
      <c r="I3844" t="s">
        <v>1299</v>
      </c>
      <c r="J3844">
        <v>8</v>
      </c>
      <c r="K3844" t="s">
        <v>1346</v>
      </c>
      <c r="L3844" t="s">
        <v>28</v>
      </c>
      <c r="M3844" t="s">
        <v>256</v>
      </c>
      <c r="N3844" t="s">
        <v>17324</v>
      </c>
      <c r="O3844" t="s">
        <v>17595</v>
      </c>
      <c r="P3844" t="s">
        <v>1347</v>
      </c>
      <c r="Q3844" t="s">
        <v>17596</v>
      </c>
      <c r="R3844" t="s">
        <v>1348</v>
      </c>
      <c r="S3844">
        <v>170</v>
      </c>
      <c r="T3844" t="s">
        <v>32</v>
      </c>
      <c r="U3844" t="s">
        <v>33</v>
      </c>
      <c r="V3844" t="s">
        <v>524</v>
      </c>
      <c r="W3844" t="s">
        <v>257</v>
      </c>
      <c r="X3844" s="1">
        <v>45828</v>
      </c>
      <c r="Y3844" s="1">
        <v>45803</v>
      </c>
      <c r="Z3844" s="1"/>
      <c r="AA3844" t="s">
        <v>1212</v>
      </c>
      <c r="AB3844" s="1">
        <v>45816</v>
      </c>
      <c r="AC3844">
        <v>3</v>
      </c>
      <c r="AD3844" s="1">
        <v>45819</v>
      </c>
      <c r="AE3844" s="1"/>
      <c r="AF3844" s="1">
        <v>45805</v>
      </c>
      <c r="AG3844" t="s">
        <v>337</v>
      </c>
      <c r="AI3844" t="s">
        <v>53</v>
      </c>
      <c r="AL3844" t="s">
        <v>486</v>
      </c>
      <c r="AM3844" t="s">
        <v>17597</v>
      </c>
      <c r="AN3844" t="s">
        <v>17598</v>
      </c>
      <c r="AQ3844" t="s">
        <v>594</v>
      </c>
      <c r="AR3844" t="s">
        <v>13977</v>
      </c>
      <c r="AT3844">
        <v>90</v>
      </c>
      <c r="AU3844" s="1">
        <v>45828</v>
      </c>
      <c r="AV3844" t="s">
        <v>17599</v>
      </c>
      <c r="AW3844" t="s">
        <v>258</v>
      </c>
      <c r="AZ3844">
        <v>90</v>
      </c>
      <c r="BA3844" t="s">
        <v>69</v>
      </c>
      <c r="BB3844" t="s">
        <v>63</v>
      </c>
      <c r="BC3844" s="1">
        <v>45814</v>
      </c>
      <c r="BD3844" t="s">
        <v>1118</v>
      </c>
      <c r="BE3844">
        <v>9629</v>
      </c>
      <c r="BM3844">
        <v>170</v>
      </c>
    </row>
    <row r="3845" spans="1:66" x14ac:dyDescent="0.3">
      <c r="A3845" t="s">
        <v>17323</v>
      </c>
      <c r="B3845" t="s">
        <v>13709</v>
      </c>
      <c r="C3845" t="s">
        <v>578</v>
      </c>
      <c r="D3845" t="s">
        <v>1298</v>
      </c>
      <c r="E3845">
        <v>202508</v>
      </c>
      <c r="G3845" t="s">
        <v>64</v>
      </c>
      <c r="H3845" s="1">
        <v>45790</v>
      </c>
      <c r="I3845" t="s">
        <v>1299</v>
      </c>
      <c r="J3845">
        <v>8</v>
      </c>
      <c r="K3845" t="s">
        <v>65</v>
      </c>
      <c r="L3845" t="s">
        <v>28</v>
      </c>
      <c r="M3845" t="s">
        <v>29</v>
      </c>
      <c r="N3845" t="s">
        <v>17324</v>
      </c>
      <c r="O3845" t="s">
        <v>17600</v>
      </c>
      <c r="P3845" t="s">
        <v>67</v>
      </c>
      <c r="Q3845" t="s">
        <v>17601</v>
      </c>
      <c r="R3845" t="s">
        <v>68</v>
      </c>
      <c r="S3845">
        <v>22400</v>
      </c>
      <c r="T3845" t="s">
        <v>32</v>
      </c>
      <c r="U3845" t="s">
        <v>33</v>
      </c>
      <c r="V3845" t="s">
        <v>433</v>
      </c>
      <c r="W3845" t="s">
        <v>23</v>
      </c>
      <c r="X3845" s="1">
        <v>45879</v>
      </c>
      <c r="Y3845" s="1">
        <v>45835</v>
      </c>
      <c r="Z3845" s="1"/>
      <c r="AA3845" t="s">
        <v>1212</v>
      </c>
      <c r="AB3845" s="1"/>
      <c r="AC3845">
        <v>0</v>
      </c>
      <c r="AD3845" s="1"/>
      <c r="AE3845" s="1"/>
      <c r="AF3845" s="1"/>
      <c r="AG3845" t="s">
        <v>455</v>
      </c>
      <c r="AU3845" s="1">
        <v>45879</v>
      </c>
      <c r="AW3845" t="s">
        <v>38</v>
      </c>
      <c r="BA3845" t="s">
        <v>422</v>
      </c>
      <c r="BB3845" t="s">
        <v>63</v>
      </c>
      <c r="BC3845" s="1">
        <v>45847</v>
      </c>
      <c r="BD3845" t="s">
        <v>13965</v>
      </c>
      <c r="BE3845">
        <v>73652</v>
      </c>
      <c r="BN3845">
        <v>22400</v>
      </c>
    </row>
    <row r="3846" spans="1:66" x14ac:dyDescent="0.3">
      <c r="A3846" t="s">
        <v>17323</v>
      </c>
      <c r="B3846" t="s">
        <v>13709</v>
      </c>
      <c r="C3846" t="s">
        <v>578</v>
      </c>
      <c r="D3846" t="s">
        <v>1313</v>
      </c>
      <c r="E3846">
        <v>202507</v>
      </c>
      <c r="G3846" t="s">
        <v>105</v>
      </c>
      <c r="H3846" s="1">
        <v>45792</v>
      </c>
      <c r="I3846" t="s">
        <v>1299</v>
      </c>
      <c r="J3846">
        <v>8</v>
      </c>
      <c r="K3846" t="s">
        <v>75</v>
      </c>
      <c r="L3846" t="s">
        <v>28</v>
      </c>
      <c r="M3846" t="s">
        <v>4144</v>
      </c>
      <c r="N3846" t="s">
        <v>17324</v>
      </c>
      <c r="O3846" t="s">
        <v>17602</v>
      </c>
      <c r="P3846" t="s">
        <v>1369</v>
      </c>
      <c r="Q3846" t="s">
        <v>17603</v>
      </c>
      <c r="R3846" t="s">
        <v>1370</v>
      </c>
      <c r="S3846">
        <v>19000</v>
      </c>
      <c r="T3846" t="s">
        <v>32</v>
      </c>
      <c r="U3846" t="s">
        <v>33</v>
      </c>
      <c r="V3846" t="s">
        <v>433</v>
      </c>
      <c r="W3846" t="s">
        <v>23</v>
      </c>
      <c r="X3846" s="1">
        <v>45842</v>
      </c>
      <c r="Y3846" s="1">
        <v>45814</v>
      </c>
      <c r="Z3846" s="1"/>
      <c r="AA3846" t="s">
        <v>1212</v>
      </c>
      <c r="AB3846" s="1"/>
      <c r="AC3846">
        <v>0</v>
      </c>
      <c r="AD3846" s="1"/>
      <c r="AE3846" s="1"/>
      <c r="AF3846" s="1"/>
      <c r="AG3846" t="s">
        <v>455</v>
      </c>
      <c r="AU3846" s="1">
        <v>45842</v>
      </c>
      <c r="AW3846" t="s">
        <v>38</v>
      </c>
      <c r="BA3846" t="s">
        <v>422</v>
      </c>
      <c r="BB3846" t="s">
        <v>63</v>
      </c>
      <c r="BC3846" s="1">
        <v>45814</v>
      </c>
      <c r="BD3846" t="s">
        <v>13965</v>
      </c>
      <c r="BE3846">
        <v>37020</v>
      </c>
      <c r="BN3846">
        <v>19000</v>
      </c>
    </row>
    <row r="3847" spans="1:66" x14ac:dyDescent="0.3">
      <c r="A3847" t="s">
        <v>17323</v>
      </c>
      <c r="B3847" t="s">
        <v>13709</v>
      </c>
      <c r="C3847" t="s">
        <v>578</v>
      </c>
      <c r="D3847" t="s">
        <v>1313</v>
      </c>
      <c r="E3847">
        <v>202507</v>
      </c>
      <c r="G3847" t="s">
        <v>105</v>
      </c>
      <c r="H3847" s="1">
        <v>45792</v>
      </c>
      <c r="I3847" t="s">
        <v>1299</v>
      </c>
      <c r="J3847">
        <v>8</v>
      </c>
      <c r="K3847" t="s">
        <v>75</v>
      </c>
      <c r="L3847" t="s">
        <v>28</v>
      </c>
      <c r="M3847" t="s">
        <v>4144</v>
      </c>
      <c r="N3847" t="s">
        <v>17324</v>
      </c>
      <c r="O3847" t="s">
        <v>17604</v>
      </c>
      <c r="P3847" t="s">
        <v>1369</v>
      </c>
      <c r="Q3847" t="s">
        <v>17605</v>
      </c>
      <c r="R3847" t="s">
        <v>1370</v>
      </c>
      <c r="S3847">
        <v>19000</v>
      </c>
      <c r="T3847" t="s">
        <v>32</v>
      </c>
      <c r="U3847" t="s">
        <v>33</v>
      </c>
      <c r="V3847" t="s">
        <v>433</v>
      </c>
      <c r="W3847" t="s">
        <v>23</v>
      </c>
      <c r="X3847" s="1">
        <v>45858</v>
      </c>
      <c r="Y3847" s="1">
        <v>45831</v>
      </c>
      <c r="Z3847" s="1"/>
      <c r="AA3847" t="s">
        <v>1212</v>
      </c>
      <c r="AB3847" s="1"/>
      <c r="AC3847">
        <v>0</v>
      </c>
      <c r="AD3847" s="1"/>
      <c r="AE3847" s="1"/>
      <c r="AF3847" s="1"/>
      <c r="AG3847" t="s">
        <v>455</v>
      </c>
      <c r="AU3847" s="1">
        <v>45858</v>
      </c>
      <c r="AW3847" t="s">
        <v>38</v>
      </c>
      <c r="BA3847" t="s">
        <v>422</v>
      </c>
      <c r="BB3847" t="s">
        <v>63</v>
      </c>
      <c r="BC3847" s="1">
        <v>45831</v>
      </c>
      <c r="BD3847" t="s">
        <v>13965</v>
      </c>
      <c r="BE3847">
        <v>37020</v>
      </c>
      <c r="BN3847">
        <v>19000</v>
      </c>
    </row>
    <row r="3848" spans="1:66" x14ac:dyDescent="0.3">
      <c r="A3848" t="s">
        <v>17323</v>
      </c>
      <c r="B3848" t="s">
        <v>13709</v>
      </c>
      <c r="C3848" t="s">
        <v>45</v>
      </c>
      <c r="D3848" t="s">
        <v>56</v>
      </c>
      <c r="E3848">
        <v>202506</v>
      </c>
      <c r="G3848" t="s">
        <v>1325</v>
      </c>
      <c r="H3848" s="1">
        <v>45793</v>
      </c>
      <c r="I3848" t="s">
        <v>1299</v>
      </c>
      <c r="J3848" t="s">
        <v>1318</v>
      </c>
      <c r="K3848" t="s">
        <v>1318</v>
      </c>
      <c r="L3848" t="s">
        <v>28</v>
      </c>
      <c r="M3848" t="s">
        <v>877</v>
      </c>
      <c r="N3848" t="s">
        <v>17324</v>
      </c>
      <c r="O3848" t="s">
        <v>17606</v>
      </c>
      <c r="P3848" t="s">
        <v>1450</v>
      </c>
      <c r="Q3848" t="s">
        <v>17607</v>
      </c>
      <c r="R3848" t="s">
        <v>1451</v>
      </c>
      <c r="S3848">
        <v>40000</v>
      </c>
      <c r="T3848" t="s">
        <v>32</v>
      </c>
      <c r="U3848" t="s">
        <v>33</v>
      </c>
      <c r="V3848" t="s">
        <v>575</v>
      </c>
      <c r="W3848" t="s">
        <v>575</v>
      </c>
      <c r="X3848" s="1">
        <v>45834</v>
      </c>
      <c r="Y3848" s="1">
        <v>45814</v>
      </c>
      <c r="Z3848" s="1"/>
      <c r="AA3848" t="s">
        <v>1212</v>
      </c>
      <c r="AB3848" s="1">
        <v>45825</v>
      </c>
      <c r="AC3848">
        <v>13</v>
      </c>
      <c r="AD3848" s="1">
        <v>45838</v>
      </c>
      <c r="AE3848" s="1"/>
      <c r="AF3848" s="1"/>
      <c r="AG3848" t="s">
        <v>335</v>
      </c>
      <c r="AI3848" t="s">
        <v>11787</v>
      </c>
      <c r="AJ3848">
        <v>2</v>
      </c>
      <c r="AK3848">
        <v>2</v>
      </c>
      <c r="AL3848" t="s">
        <v>320</v>
      </c>
      <c r="AM3848" t="s">
        <v>17608</v>
      </c>
      <c r="AN3848" t="s">
        <v>17609</v>
      </c>
      <c r="AQ3848" t="s">
        <v>13963</v>
      </c>
      <c r="AT3848">
        <v>1544</v>
      </c>
      <c r="AU3848" s="1">
        <v>45834</v>
      </c>
      <c r="AW3848" t="s">
        <v>127</v>
      </c>
      <c r="AY3848">
        <v>772</v>
      </c>
      <c r="BA3848" t="s">
        <v>1324</v>
      </c>
      <c r="BB3848" t="s">
        <v>63</v>
      </c>
      <c r="BC3848" s="1">
        <v>45814</v>
      </c>
      <c r="BD3848" t="s">
        <v>1118</v>
      </c>
      <c r="BE3848">
        <v>259682</v>
      </c>
      <c r="BI3848">
        <v>2</v>
      </c>
    </row>
    <row r="3849" spans="1:66" x14ac:dyDescent="0.3">
      <c r="A3849" t="s">
        <v>17323</v>
      </c>
      <c r="B3849" t="s">
        <v>13709</v>
      </c>
      <c r="C3849" t="s">
        <v>45</v>
      </c>
      <c r="D3849" t="s">
        <v>56</v>
      </c>
      <c r="E3849">
        <v>202505</v>
      </c>
      <c r="G3849" t="s">
        <v>218</v>
      </c>
      <c r="H3849" s="1">
        <v>45784</v>
      </c>
      <c r="I3849" t="s">
        <v>1299</v>
      </c>
      <c r="J3849" t="s">
        <v>1318</v>
      </c>
      <c r="K3849" t="s">
        <v>1318</v>
      </c>
      <c r="L3849" t="s">
        <v>48</v>
      </c>
      <c r="M3849" t="s">
        <v>531</v>
      </c>
      <c r="N3849" t="s">
        <v>17324</v>
      </c>
      <c r="O3849" t="s">
        <v>17610</v>
      </c>
      <c r="P3849" t="s">
        <v>1740</v>
      </c>
      <c r="Q3849" t="s">
        <v>17611</v>
      </c>
      <c r="R3849" t="s">
        <v>1741</v>
      </c>
      <c r="S3849">
        <v>7258</v>
      </c>
      <c r="T3849" t="s">
        <v>32</v>
      </c>
      <c r="U3849" t="s">
        <v>33</v>
      </c>
      <c r="V3849" t="s">
        <v>493</v>
      </c>
      <c r="W3849" t="s">
        <v>464</v>
      </c>
      <c r="X3849" s="1">
        <v>45803</v>
      </c>
      <c r="Y3849" s="1">
        <v>45793</v>
      </c>
      <c r="Z3849" s="1"/>
      <c r="AA3849" t="s">
        <v>1212</v>
      </c>
      <c r="AB3849" s="1">
        <v>45795</v>
      </c>
      <c r="AC3849">
        <v>2</v>
      </c>
      <c r="AD3849" s="1">
        <v>45797</v>
      </c>
      <c r="AE3849" s="1">
        <v>45795</v>
      </c>
      <c r="AF3849" s="1">
        <v>45790</v>
      </c>
      <c r="AG3849" t="s">
        <v>293</v>
      </c>
      <c r="AI3849" t="s">
        <v>11787</v>
      </c>
      <c r="AJ3849">
        <v>0</v>
      </c>
      <c r="AK3849">
        <v>0</v>
      </c>
      <c r="AL3849" t="s">
        <v>320</v>
      </c>
      <c r="AM3849" t="s">
        <v>17612</v>
      </c>
      <c r="AN3849" t="s">
        <v>17613</v>
      </c>
      <c r="AQ3849" t="s">
        <v>13963</v>
      </c>
      <c r="AT3849">
        <v>248</v>
      </c>
      <c r="AU3849" s="1">
        <v>45803</v>
      </c>
      <c r="AV3849" t="s">
        <v>17614</v>
      </c>
      <c r="AW3849" t="s">
        <v>101</v>
      </c>
      <c r="AY3849">
        <v>248</v>
      </c>
      <c r="BA3849" t="s">
        <v>69</v>
      </c>
      <c r="BB3849" t="s">
        <v>63</v>
      </c>
      <c r="BC3849" s="1">
        <v>45793</v>
      </c>
      <c r="BD3849" t="s">
        <v>13965</v>
      </c>
      <c r="BE3849">
        <v>25655</v>
      </c>
      <c r="BI3849">
        <v>0</v>
      </c>
      <c r="BM3849">
        <v>7258</v>
      </c>
    </row>
    <row r="3850" spans="1:66" x14ac:dyDescent="0.3">
      <c r="A3850" t="s">
        <v>17323</v>
      </c>
      <c r="B3850" t="s">
        <v>13709</v>
      </c>
      <c r="C3850" t="s">
        <v>45</v>
      </c>
      <c r="D3850" t="s">
        <v>56</v>
      </c>
      <c r="E3850">
        <v>202505</v>
      </c>
      <c r="G3850" t="s">
        <v>218</v>
      </c>
      <c r="H3850" s="1">
        <v>45784</v>
      </c>
      <c r="I3850" t="s">
        <v>1299</v>
      </c>
      <c r="J3850" t="s">
        <v>1318</v>
      </c>
      <c r="K3850" t="s">
        <v>1318</v>
      </c>
      <c r="L3850" t="s">
        <v>48</v>
      </c>
      <c r="M3850" t="s">
        <v>531</v>
      </c>
      <c r="N3850" t="s">
        <v>17324</v>
      </c>
      <c r="O3850" t="s">
        <v>17610</v>
      </c>
      <c r="P3850" t="s">
        <v>1429</v>
      </c>
      <c r="Q3850" t="s">
        <v>17615</v>
      </c>
      <c r="R3850" t="s">
        <v>1430</v>
      </c>
      <c r="S3850">
        <v>1814</v>
      </c>
      <c r="T3850" t="s">
        <v>32</v>
      </c>
      <c r="U3850" t="s">
        <v>33</v>
      </c>
      <c r="V3850" t="s">
        <v>493</v>
      </c>
      <c r="W3850" t="s">
        <v>464</v>
      </c>
      <c r="X3850" s="1">
        <v>45803</v>
      </c>
      <c r="Y3850" s="1">
        <v>45793</v>
      </c>
      <c r="Z3850" s="1"/>
      <c r="AA3850" t="s">
        <v>1212</v>
      </c>
      <c r="AB3850" s="1">
        <v>45795</v>
      </c>
      <c r="AC3850">
        <v>2</v>
      </c>
      <c r="AD3850" s="1">
        <v>45797</v>
      </c>
      <c r="AE3850" s="1">
        <v>45795</v>
      </c>
      <c r="AF3850" s="1">
        <v>45790</v>
      </c>
      <c r="AG3850" t="s">
        <v>293</v>
      </c>
      <c r="AI3850" t="s">
        <v>11787</v>
      </c>
      <c r="AJ3850">
        <v>0</v>
      </c>
      <c r="AK3850">
        <v>0</v>
      </c>
      <c r="AL3850" t="s">
        <v>320</v>
      </c>
      <c r="AM3850" t="s">
        <v>17612</v>
      </c>
      <c r="AN3850" t="s">
        <v>17613</v>
      </c>
      <c r="AQ3850" t="s">
        <v>13963</v>
      </c>
      <c r="AT3850">
        <v>248</v>
      </c>
      <c r="AU3850" s="1">
        <v>45803</v>
      </c>
      <c r="AV3850" t="s">
        <v>17614</v>
      </c>
      <c r="AW3850" t="s">
        <v>101</v>
      </c>
      <c r="AY3850">
        <v>248</v>
      </c>
      <c r="BA3850" t="s">
        <v>69</v>
      </c>
      <c r="BB3850" t="s">
        <v>63</v>
      </c>
      <c r="BC3850" s="1">
        <v>45793</v>
      </c>
      <c r="BD3850" t="s">
        <v>13965</v>
      </c>
      <c r="BE3850">
        <v>25656</v>
      </c>
      <c r="BI3850">
        <v>0</v>
      </c>
      <c r="BM3850">
        <v>1814</v>
      </c>
    </row>
    <row r="3851" spans="1:66" x14ac:dyDescent="0.3">
      <c r="A3851" t="s">
        <v>17323</v>
      </c>
      <c r="B3851" t="s">
        <v>13709</v>
      </c>
      <c r="C3851" t="s">
        <v>45</v>
      </c>
      <c r="D3851" t="s">
        <v>1313</v>
      </c>
      <c r="E3851">
        <v>202505</v>
      </c>
      <c r="G3851" t="s">
        <v>8559</v>
      </c>
      <c r="H3851" s="1">
        <v>45784</v>
      </c>
      <c r="I3851" t="s">
        <v>1299</v>
      </c>
      <c r="J3851">
        <v>8</v>
      </c>
      <c r="K3851" t="s">
        <v>80</v>
      </c>
      <c r="L3851" t="s">
        <v>48</v>
      </c>
      <c r="M3851" t="s">
        <v>1423</v>
      </c>
      <c r="N3851" t="s">
        <v>17324</v>
      </c>
      <c r="O3851" t="s">
        <v>17616</v>
      </c>
      <c r="P3851" t="s">
        <v>1424</v>
      </c>
      <c r="Q3851" t="s">
        <v>17617</v>
      </c>
      <c r="R3851" t="s">
        <v>1428</v>
      </c>
      <c r="S3851">
        <v>14400</v>
      </c>
      <c r="T3851" t="s">
        <v>32</v>
      </c>
      <c r="U3851" t="s">
        <v>33</v>
      </c>
      <c r="V3851" t="s">
        <v>593</v>
      </c>
      <c r="W3851" t="s">
        <v>95</v>
      </c>
      <c r="X3851" s="1">
        <v>45820</v>
      </c>
      <c r="Y3851" s="1">
        <v>45793</v>
      </c>
      <c r="Z3851" s="1"/>
      <c r="AA3851" t="s">
        <v>1212</v>
      </c>
      <c r="AB3851" s="1">
        <v>45792</v>
      </c>
      <c r="AC3851">
        <v>10</v>
      </c>
      <c r="AD3851" s="1">
        <v>45802</v>
      </c>
      <c r="AE3851" s="1">
        <v>45792</v>
      </c>
      <c r="AF3851" s="1">
        <v>45789</v>
      </c>
      <c r="AG3851" t="s">
        <v>293</v>
      </c>
      <c r="AI3851" t="s">
        <v>11787</v>
      </c>
      <c r="AJ3851">
        <v>1</v>
      </c>
      <c r="AK3851">
        <v>1</v>
      </c>
      <c r="AL3851" t="s">
        <v>320</v>
      </c>
      <c r="AM3851" t="s">
        <v>17618</v>
      </c>
      <c r="AN3851" t="s">
        <v>17619</v>
      </c>
      <c r="AQ3851" t="s">
        <v>13963</v>
      </c>
      <c r="AT3851">
        <v>825</v>
      </c>
      <c r="AU3851" s="1">
        <v>45820</v>
      </c>
      <c r="AV3851" t="s">
        <v>17620</v>
      </c>
      <c r="AW3851" t="s">
        <v>313</v>
      </c>
      <c r="AY3851">
        <v>825</v>
      </c>
      <c r="BA3851" t="s">
        <v>39</v>
      </c>
      <c r="BB3851" t="s">
        <v>63</v>
      </c>
      <c r="BC3851" s="1">
        <v>45805</v>
      </c>
      <c r="BD3851" t="s">
        <v>13965</v>
      </c>
      <c r="BE3851">
        <v>54720</v>
      </c>
      <c r="BI3851">
        <v>1</v>
      </c>
      <c r="BM3851">
        <v>14400</v>
      </c>
    </row>
    <row r="3852" spans="1:66" x14ac:dyDescent="0.3">
      <c r="A3852" t="s">
        <v>17323</v>
      </c>
      <c r="B3852" t="s">
        <v>13709</v>
      </c>
      <c r="C3852" t="s">
        <v>45</v>
      </c>
      <c r="D3852" t="s">
        <v>1313</v>
      </c>
      <c r="E3852">
        <v>202506</v>
      </c>
      <c r="G3852" t="s">
        <v>1394</v>
      </c>
      <c r="H3852" s="1">
        <v>45786</v>
      </c>
      <c r="I3852" t="s">
        <v>1299</v>
      </c>
      <c r="J3852">
        <v>9</v>
      </c>
      <c r="K3852" t="s">
        <v>180</v>
      </c>
      <c r="L3852" t="s">
        <v>48</v>
      </c>
      <c r="M3852" t="s">
        <v>1403</v>
      </c>
      <c r="N3852" t="s">
        <v>17324</v>
      </c>
      <c r="O3852" t="s">
        <v>17621</v>
      </c>
      <c r="P3852" t="s">
        <v>1376</v>
      </c>
      <c r="Q3852" t="s">
        <v>17622</v>
      </c>
      <c r="R3852" t="s">
        <v>1377</v>
      </c>
      <c r="S3852">
        <v>21120</v>
      </c>
      <c r="T3852" t="s">
        <v>32</v>
      </c>
      <c r="U3852" t="s">
        <v>33</v>
      </c>
      <c r="V3852" t="s">
        <v>493</v>
      </c>
      <c r="W3852" t="s">
        <v>464</v>
      </c>
      <c r="X3852" s="1">
        <v>45823</v>
      </c>
      <c r="Y3852" s="1">
        <v>45803</v>
      </c>
      <c r="Z3852" s="1"/>
      <c r="AA3852" t="s">
        <v>1212</v>
      </c>
      <c r="AB3852" s="1">
        <v>45815</v>
      </c>
      <c r="AC3852">
        <v>2</v>
      </c>
      <c r="AD3852" s="1">
        <v>45817</v>
      </c>
      <c r="AE3852" s="1"/>
      <c r="AF3852" s="1"/>
      <c r="AG3852" t="s">
        <v>335</v>
      </c>
      <c r="AI3852" t="s">
        <v>11790</v>
      </c>
      <c r="AJ3852">
        <v>1</v>
      </c>
      <c r="AK3852">
        <v>2</v>
      </c>
      <c r="AL3852" t="s">
        <v>530</v>
      </c>
      <c r="AM3852" t="s">
        <v>17623</v>
      </c>
      <c r="AN3852" t="s">
        <v>17624</v>
      </c>
      <c r="AQ3852" t="s">
        <v>594</v>
      </c>
      <c r="AR3852" t="s">
        <v>13977</v>
      </c>
      <c r="AT3852">
        <v>940</v>
      </c>
      <c r="AU3852" s="1">
        <v>45823</v>
      </c>
      <c r="AV3852" t="s">
        <v>17625</v>
      </c>
      <c r="AW3852" t="s">
        <v>101</v>
      </c>
      <c r="AZ3852">
        <v>940</v>
      </c>
      <c r="BA3852" t="s">
        <v>13967</v>
      </c>
      <c r="BB3852" t="s">
        <v>63</v>
      </c>
      <c r="BC3852" s="1">
        <v>45814</v>
      </c>
      <c r="BD3852" t="s">
        <v>13965</v>
      </c>
      <c r="BE3852">
        <v>52166</v>
      </c>
      <c r="BK3852">
        <v>2</v>
      </c>
    </row>
    <row r="3853" spans="1:66" x14ac:dyDescent="0.3">
      <c r="A3853" t="s">
        <v>17323</v>
      </c>
      <c r="B3853" t="s">
        <v>13709</v>
      </c>
      <c r="C3853" t="s">
        <v>45</v>
      </c>
      <c r="D3853" t="s">
        <v>1313</v>
      </c>
      <c r="E3853">
        <v>202506</v>
      </c>
      <c r="G3853" t="s">
        <v>1394</v>
      </c>
      <c r="H3853" s="1">
        <v>45789</v>
      </c>
      <c r="I3853" t="s">
        <v>1299</v>
      </c>
      <c r="J3853">
        <v>9</v>
      </c>
      <c r="K3853" t="s">
        <v>180</v>
      </c>
      <c r="L3853" t="s">
        <v>48</v>
      </c>
      <c r="M3853" t="s">
        <v>1350</v>
      </c>
      <c r="N3853" t="s">
        <v>17324</v>
      </c>
      <c r="O3853" t="s">
        <v>17626</v>
      </c>
      <c r="P3853" t="s">
        <v>1415</v>
      </c>
      <c r="Q3853" t="s">
        <v>17627</v>
      </c>
      <c r="R3853" t="s">
        <v>1416</v>
      </c>
      <c r="S3853">
        <v>12800</v>
      </c>
      <c r="T3853" t="s">
        <v>32</v>
      </c>
      <c r="U3853" t="s">
        <v>196</v>
      </c>
      <c r="V3853" t="s">
        <v>1426</v>
      </c>
      <c r="W3853" t="s">
        <v>257</v>
      </c>
      <c r="X3853" s="1">
        <v>45831</v>
      </c>
      <c r="Y3853" s="1">
        <v>45811</v>
      </c>
      <c r="Z3853" s="1"/>
      <c r="AA3853" t="s">
        <v>1212</v>
      </c>
      <c r="AB3853" s="1">
        <v>45822</v>
      </c>
      <c r="AC3853">
        <v>4</v>
      </c>
      <c r="AD3853" s="1">
        <v>45826</v>
      </c>
      <c r="AE3853" s="1"/>
      <c r="AF3853" s="1"/>
      <c r="AG3853" t="s">
        <v>335</v>
      </c>
      <c r="AI3853" t="s">
        <v>11787</v>
      </c>
      <c r="AJ3853">
        <v>1</v>
      </c>
      <c r="AK3853">
        <v>1</v>
      </c>
      <c r="AL3853" t="s">
        <v>486</v>
      </c>
      <c r="AM3853" t="s">
        <v>17628</v>
      </c>
      <c r="AN3853" t="s">
        <v>17629</v>
      </c>
      <c r="AQ3853" t="s">
        <v>594</v>
      </c>
      <c r="AR3853" t="s">
        <v>13977</v>
      </c>
      <c r="AU3853" s="1">
        <v>45831</v>
      </c>
      <c r="AW3853" t="s">
        <v>1427</v>
      </c>
      <c r="BA3853" t="s">
        <v>13967</v>
      </c>
      <c r="BB3853" t="s">
        <v>63</v>
      </c>
      <c r="BC3853" s="1">
        <v>45821</v>
      </c>
      <c r="BD3853" t="s">
        <v>13965</v>
      </c>
      <c r="BE3853">
        <v>33536</v>
      </c>
      <c r="BK3853">
        <v>1</v>
      </c>
    </row>
    <row r="3854" spans="1:66" x14ac:dyDescent="0.3">
      <c r="A3854" t="s">
        <v>17323</v>
      </c>
      <c r="B3854" t="s">
        <v>13709</v>
      </c>
      <c r="C3854" t="s">
        <v>45</v>
      </c>
      <c r="D3854" t="s">
        <v>1313</v>
      </c>
      <c r="E3854">
        <v>202507</v>
      </c>
      <c r="G3854" t="s">
        <v>1394</v>
      </c>
      <c r="H3854" s="1">
        <v>45789</v>
      </c>
      <c r="I3854" t="s">
        <v>1299</v>
      </c>
      <c r="J3854">
        <v>9</v>
      </c>
      <c r="K3854" t="s">
        <v>180</v>
      </c>
      <c r="L3854" t="s">
        <v>48</v>
      </c>
      <c r="M3854" t="s">
        <v>1350</v>
      </c>
      <c r="N3854" t="s">
        <v>17324</v>
      </c>
      <c r="O3854" t="s">
        <v>17630</v>
      </c>
      <c r="P3854" t="s">
        <v>1415</v>
      </c>
      <c r="Q3854" t="s">
        <v>17631</v>
      </c>
      <c r="R3854" t="s">
        <v>1416</v>
      </c>
      <c r="S3854">
        <v>12800</v>
      </c>
      <c r="T3854" t="s">
        <v>32</v>
      </c>
      <c r="U3854" t="s">
        <v>196</v>
      </c>
      <c r="V3854" t="s">
        <v>485</v>
      </c>
      <c r="W3854" t="s">
        <v>257</v>
      </c>
      <c r="X3854" s="1">
        <v>45845</v>
      </c>
      <c r="Y3854" s="1">
        <v>45824</v>
      </c>
      <c r="Z3854" s="1"/>
      <c r="AA3854" t="s">
        <v>1212</v>
      </c>
      <c r="AB3854" s="1"/>
      <c r="AC3854">
        <v>0</v>
      </c>
      <c r="AD3854" s="1"/>
      <c r="AE3854" s="1"/>
      <c r="AF3854" s="1"/>
      <c r="AG3854" t="s">
        <v>455</v>
      </c>
      <c r="AU3854" s="1">
        <v>45845</v>
      </c>
      <c r="AW3854" t="s">
        <v>1427</v>
      </c>
      <c r="BA3854" t="s">
        <v>13967</v>
      </c>
      <c r="BB3854" t="s">
        <v>63</v>
      </c>
      <c r="BC3854" s="1">
        <v>45834</v>
      </c>
      <c r="BD3854" t="s">
        <v>13965</v>
      </c>
      <c r="BE3854">
        <v>33536</v>
      </c>
      <c r="BN3854">
        <v>12800</v>
      </c>
    </row>
    <row r="3855" spans="1:66" x14ac:dyDescent="0.3">
      <c r="A3855" t="s">
        <v>17323</v>
      </c>
      <c r="B3855" t="s">
        <v>13709</v>
      </c>
      <c r="C3855" t="s">
        <v>45</v>
      </c>
      <c r="D3855" t="s">
        <v>1313</v>
      </c>
      <c r="E3855">
        <v>202508</v>
      </c>
      <c r="G3855" t="s">
        <v>1394</v>
      </c>
      <c r="H3855" s="1">
        <v>45789</v>
      </c>
      <c r="I3855" t="s">
        <v>1299</v>
      </c>
      <c r="J3855">
        <v>9</v>
      </c>
      <c r="K3855" t="s">
        <v>180</v>
      </c>
      <c r="L3855" t="s">
        <v>48</v>
      </c>
      <c r="M3855" t="s">
        <v>1350</v>
      </c>
      <c r="N3855" t="s">
        <v>17324</v>
      </c>
      <c r="O3855" t="s">
        <v>17632</v>
      </c>
      <c r="P3855" t="s">
        <v>1415</v>
      </c>
      <c r="Q3855" t="s">
        <v>17633</v>
      </c>
      <c r="R3855" t="s">
        <v>1416</v>
      </c>
      <c r="S3855">
        <v>12800</v>
      </c>
      <c r="T3855" t="s">
        <v>32</v>
      </c>
      <c r="U3855" t="s">
        <v>196</v>
      </c>
      <c r="V3855" t="s">
        <v>485</v>
      </c>
      <c r="W3855" t="s">
        <v>257</v>
      </c>
      <c r="X3855" s="1">
        <v>45873</v>
      </c>
      <c r="Y3855" s="1">
        <v>45853</v>
      </c>
      <c r="Z3855" s="1"/>
      <c r="AA3855" t="s">
        <v>1212</v>
      </c>
      <c r="AB3855" s="1"/>
      <c r="AC3855">
        <v>0</v>
      </c>
      <c r="AD3855" s="1"/>
      <c r="AE3855" s="1"/>
      <c r="AF3855" s="1"/>
      <c r="AG3855" t="s">
        <v>455</v>
      </c>
      <c r="AU3855" s="1">
        <v>45873</v>
      </c>
      <c r="AW3855" t="s">
        <v>1427</v>
      </c>
      <c r="BA3855" t="s">
        <v>13967</v>
      </c>
      <c r="BB3855" t="s">
        <v>63</v>
      </c>
      <c r="BC3855" s="1">
        <v>45863</v>
      </c>
      <c r="BD3855" t="s">
        <v>13965</v>
      </c>
      <c r="BE3855">
        <v>33536</v>
      </c>
      <c r="BN3855">
        <v>12800</v>
      </c>
    </row>
    <row r="3856" spans="1:66" x14ac:dyDescent="0.3">
      <c r="A3856" t="s">
        <v>17323</v>
      </c>
      <c r="B3856" t="s">
        <v>13709</v>
      </c>
      <c r="C3856" t="s">
        <v>45</v>
      </c>
      <c r="D3856" t="s">
        <v>1298</v>
      </c>
      <c r="E3856">
        <v>202505</v>
      </c>
      <c r="G3856" t="s">
        <v>139</v>
      </c>
      <c r="H3856" s="1">
        <v>45790</v>
      </c>
      <c r="I3856" t="s">
        <v>1299</v>
      </c>
      <c r="J3856">
        <v>8</v>
      </c>
      <c r="K3856" t="s">
        <v>1346</v>
      </c>
      <c r="L3856" t="s">
        <v>48</v>
      </c>
      <c r="M3856" t="s">
        <v>186</v>
      </c>
      <c r="N3856" t="s">
        <v>17324</v>
      </c>
      <c r="O3856" t="s">
        <v>17634</v>
      </c>
      <c r="P3856" t="s">
        <v>1347</v>
      </c>
      <c r="Q3856" t="s">
        <v>17635</v>
      </c>
      <c r="R3856" t="s">
        <v>1348</v>
      </c>
      <c r="S3856">
        <v>1360</v>
      </c>
      <c r="T3856" t="s">
        <v>32</v>
      </c>
      <c r="U3856" t="s">
        <v>33</v>
      </c>
      <c r="V3856" t="s">
        <v>678</v>
      </c>
      <c r="W3856" t="s">
        <v>60</v>
      </c>
      <c r="X3856" s="1">
        <v>45817</v>
      </c>
      <c r="Y3856" s="1">
        <v>45800</v>
      </c>
      <c r="Z3856" s="1"/>
      <c r="AA3856" t="s">
        <v>1212</v>
      </c>
      <c r="AB3856" s="1">
        <v>45815</v>
      </c>
      <c r="AC3856">
        <v>22</v>
      </c>
      <c r="AD3856" s="1">
        <v>45837</v>
      </c>
      <c r="AE3856" s="1"/>
      <c r="AF3856" s="1">
        <v>45803</v>
      </c>
      <c r="AG3856" t="s">
        <v>337</v>
      </c>
      <c r="AI3856" t="s">
        <v>53</v>
      </c>
      <c r="AL3856" t="s">
        <v>320</v>
      </c>
      <c r="AM3856" t="s">
        <v>17525</v>
      </c>
      <c r="AN3856" t="s">
        <v>17636</v>
      </c>
      <c r="AQ3856" t="s">
        <v>594</v>
      </c>
      <c r="AR3856" t="s">
        <v>13977</v>
      </c>
      <c r="AT3856">
        <v>30</v>
      </c>
      <c r="AU3856" s="1">
        <v>45817</v>
      </c>
      <c r="AV3856" t="s">
        <v>17637</v>
      </c>
      <c r="AW3856" t="s">
        <v>321</v>
      </c>
      <c r="AZ3856">
        <v>30</v>
      </c>
      <c r="BA3856" t="s">
        <v>69</v>
      </c>
      <c r="BB3856" t="s">
        <v>63</v>
      </c>
      <c r="BC3856" s="1">
        <v>45813</v>
      </c>
      <c r="BD3856" t="s">
        <v>13965</v>
      </c>
      <c r="BE3856">
        <v>20264</v>
      </c>
      <c r="BM3856">
        <v>1360</v>
      </c>
    </row>
    <row r="3857" spans="1:66" x14ac:dyDescent="0.3">
      <c r="A3857" t="s">
        <v>17323</v>
      </c>
      <c r="B3857" t="s">
        <v>13709</v>
      </c>
      <c r="C3857" t="s">
        <v>45</v>
      </c>
      <c r="D3857" t="s">
        <v>1298</v>
      </c>
      <c r="E3857">
        <v>202506</v>
      </c>
      <c r="G3857" t="s">
        <v>158</v>
      </c>
      <c r="H3857" s="1">
        <v>45791</v>
      </c>
      <c r="I3857" t="s">
        <v>1299</v>
      </c>
      <c r="J3857">
        <v>4.0999999999999899</v>
      </c>
      <c r="K3857" t="s">
        <v>191</v>
      </c>
      <c r="L3857" t="s">
        <v>48</v>
      </c>
      <c r="M3857" t="s">
        <v>159</v>
      </c>
      <c r="N3857" t="s">
        <v>17324</v>
      </c>
      <c r="O3857" t="s">
        <v>17638</v>
      </c>
      <c r="P3857" t="s">
        <v>1303</v>
      </c>
      <c r="Q3857" t="s">
        <v>17639</v>
      </c>
      <c r="R3857" t="s">
        <v>1304</v>
      </c>
      <c r="S3857">
        <v>22400</v>
      </c>
      <c r="T3857" t="s">
        <v>32</v>
      </c>
      <c r="U3857" t="s">
        <v>33</v>
      </c>
      <c r="V3857" t="s">
        <v>644</v>
      </c>
      <c r="W3857" t="s">
        <v>52</v>
      </c>
      <c r="X3857" s="1">
        <v>45841</v>
      </c>
      <c r="Y3857" s="1">
        <v>45806</v>
      </c>
      <c r="Z3857" s="1"/>
      <c r="AA3857" t="s">
        <v>1212</v>
      </c>
      <c r="AB3857" s="1">
        <v>45821</v>
      </c>
      <c r="AC3857">
        <v>13</v>
      </c>
      <c r="AD3857" s="1">
        <v>45834</v>
      </c>
      <c r="AE3857" s="1"/>
      <c r="AF3857" s="1"/>
      <c r="AG3857" t="s">
        <v>335</v>
      </c>
      <c r="AI3857" t="s">
        <v>11790</v>
      </c>
      <c r="AJ3857">
        <v>1</v>
      </c>
      <c r="AK3857">
        <v>2</v>
      </c>
      <c r="AL3857" t="s">
        <v>320</v>
      </c>
      <c r="AM3857" t="s">
        <v>17640</v>
      </c>
      <c r="AN3857" t="s">
        <v>17641</v>
      </c>
      <c r="AQ3857" t="s">
        <v>13963</v>
      </c>
      <c r="AT3857">
        <v>1107</v>
      </c>
      <c r="AU3857" s="1">
        <v>45841</v>
      </c>
      <c r="AW3857" t="s">
        <v>55</v>
      </c>
      <c r="AY3857">
        <v>1107</v>
      </c>
      <c r="BA3857" t="s">
        <v>69</v>
      </c>
      <c r="BB3857" t="s">
        <v>63</v>
      </c>
      <c r="BC3857" s="1">
        <v>45819</v>
      </c>
      <c r="BD3857" t="s">
        <v>13965</v>
      </c>
      <c r="BE3857">
        <v>50400</v>
      </c>
      <c r="BI3857">
        <v>2</v>
      </c>
    </row>
    <row r="3858" spans="1:66" x14ac:dyDescent="0.3">
      <c r="A3858" t="s">
        <v>17323</v>
      </c>
      <c r="B3858" t="s">
        <v>13709</v>
      </c>
      <c r="C3858" t="s">
        <v>45</v>
      </c>
      <c r="D3858" t="s">
        <v>1298</v>
      </c>
      <c r="E3858">
        <v>202505</v>
      </c>
      <c r="G3858" t="s">
        <v>218</v>
      </c>
      <c r="H3858" s="1">
        <v>45792</v>
      </c>
      <c r="I3858" t="s">
        <v>1299</v>
      </c>
      <c r="J3858">
        <v>4.0999999999999899</v>
      </c>
      <c r="K3858" t="s">
        <v>191</v>
      </c>
      <c r="L3858" t="s">
        <v>48</v>
      </c>
      <c r="M3858" t="s">
        <v>1434</v>
      </c>
      <c r="N3858" t="s">
        <v>17324</v>
      </c>
      <c r="O3858" t="s">
        <v>17642</v>
      </c>
      <c r="P3858" t="s">
        <v>1303</v>
      </c>
      <c r="Q3858" t="s">
        <v>17643</v>
      </c>
      <c r="R3858" t="s">
        <v>1304</v>
      </c>
      <c r="S3858">
        <v>700</v>
      </c>
      <c r="T3858" t="s">
        <v>32</v>
      </c>
      <c r="U3858" t="s">
        <v>33</v>
      </c>
      <c r="V3858" t="s">
        <v>493</v>
      </c>
      <c r="W3858" t="s">
        <v>464</v>
      </c>
      <c r="X3858" s="1">
        <v>45820</v>
      </c>
      <c r="Y3858" s="1">
        <v>45796</v>
      </c>
      <c r="Z3858" s="1"/>
      <c r="AA3858" t="s">
        <v>1212</v>
      </c>
      <c r="AB3858" s="1">
        <v>45810</v>
      </c>
      <c r="AC3858">
        <v>2</v>
      </c>
      <c r="AD3858" s="1">
        <v>45812</v>
      </c>
      <c r="AE3858" s="1">
        <v>45810</v>
      </c>
      <c r="AF3858" s="1">
        <v>45803</v>
      </c>
      <c r="AG3858" t="s">
        <v>293</v>
      </c>
      <c r="AI3858" t="s">
        <v>53</v>
      </c>
      <c r="AL3858" t="s">
        <v>320</v>
      </c>
      <c r="AM3858" t="s">
        <v>17644</v>
      </c>
      <c r="AN3858" t="s">
        <v>17645</v>
      </c>
      <c r="AQ3858" t="s">
        <v>594</v>
      </c>
      <c r="AR3858" t="s">
        <v>13977</v>
      </c>
      <c r="AT3858">
        <v>160</v>
      </c>
      <c r="AU3858" s="1">
        <v>45820</v>
      </c>
      <c r="AV3858" t="s">
        <v>17646</v>
      </c>
      <c r="AW3858" t="s">
        <v>101</v>
      </c>
      <c r="AZ3858">
        <v>160</v>
      </c>
      <c r="BA3858" t="s">
        <v>69</v>
      </c>
      <c r="BB3858" t="s">
        <v>63</v>
      </c>
      <c r="BC3858" s="1">
        <v>45806</v>
      </c>
      <c r="BD3858" t="s">
        <v>13965</v>
      </c>
      <c r="BE3858">
        <v>4900</v>
      </c>
      <c r="BM3858">
        <v>700</v>
      </c>
    </row>
    <row r="3859" spans="1:66" x14ac:dyDescent="0.3">
      <c r="A3859" t="s">
        <v>17323</v>
      </c>
      <c r="B3859" t="s">
        <v>13709</v>
      </c>
      <c r="C3859" t="s">
        <v>45</v>
      </c>
      <c r="D3859" t="s">
        <v>56</v>
      </c>
      <c r="E3859">
        <v>202505</v>
      </c>
      <c r="G3859" t="s">
        <v>158</v>
      </c>
      <c r="H3859" s="1">
        <v>45792</v>
      </c>
      <c r="I3859" t="s">
        <v>1299</v>
      </c>
      <c r="J3859" t="s">
        <v>1318</v>
      </c>
      <c r="K3859" t="s">
        <v>1318</v>
      </c>
      <c r="L3859" t="s">
        <v>48</v>
      </c>
      <c r="M3859" t="s">
        <v>14488</v>
      </c>
      <c r="N3859" t="s">
        <v>17324</v>
      </c>
      <c r="O3859" t="s">
        <v>17647</v>
      </c>
      <c r="P3859" t="s">
        <v>1320</v>
      </c>
      <c r="Q3859" t="s">
        <v>17648</v>
      </c>
      <c r="R3859" t="s">
        <v>1321</v>
      </c>
      <c r="S3859">
        <v>500</v>
      </c>
      <c r="T3859" t="s">
        <v>32</v>
      </c>
      <c r="U3859" t="s">
        <v>33</v>
      </c>
      <c r="V3859" t="s">
        <v>1021</v>
      </c>
      <c r="W3859" t="s">
        <v>104</v>
      </c>
      <c r="X3859" s="1">
        <v>45807</v>
      </c>
      <c r="Y3859" s="1">
        <v>45798</v>
      </c>
      <c r="Z3859" s="1"/>
      <c r="AA3859" t="s">
        <v>1212</v>
      </c>
      <c r="AB3859" s="1">
        <v>45802</v>
      </c>
      <c r="AC3859">
        <v>12</v>
      </c>
      <c r="AD3859" s="1">
        <v>45814</v>
      </c>
      <c r="AE3859" s="1">
        <v>45802</v>
      </c>
      <c r="AF3859" s="1">
        <v>45796</v>
      </c>
      <c r="AG3859" t="s">
        <v>293</v>
      </c>
      <c r="AI3859" t="s">
        <v>53</v>
      </c>
      <c r="AL3859" t="s">
        <v>415</v>
      </c>
      <c r="AM3859" t="s">
        <v>17649</v>
      </c>
      <c r="AN3859" t="s">
        <v>17650</v>
      </c>
      <c r="AQ3859" t="s">
        <v>594</v>
      </c>
      <c r="AR3859" t="s">
        <v>13977</v>
      </c>
      <c r="AT3859">
        <v>137</v>
      </c>
      <c r="AU3859" s="1">
        <v>45807</v>
      </c>
      <c r="AV3859" t="s">
        <v>17651</v>
      </c>
      <c r="AW3859" t="s">
        <v>290</v>
      </c>
      <c r="AZ3859">
        <v>137</v>
      </c>
      <c r="BA3859" t="s">
        <v>69</v>
      </c>
      <c r="BB3859" t="s">
        <v>63</v>
      </c>
      <c r="BC3859" s="1">
        <v>45798</v>
      </c>
      <c r="BD3859" t="s">
        <v>13965</v>
      </c>
      <c r="BE3859">
        <v>3750</v>
      </c>
      <c r="BM3859">
        <v>500</v>
      </c>
    </row>
    <row r="3860" spans="1:66" x14ac:dyDescent="0.3">
      <c r="A3860" t="s">
        <v>17323</v>
      </c>
      <c r="B3860" t="s">
        <v>13709</v>
      </c>
      <c r="C3860" t="s">
        <v>578</v>
      </c>
      <c r="D3860" t="s">
        <v>56</v>
      </c>
      <c r="E3860">
        <v>202506</v>
      </c>
      <c r="G3860" t="s">
        <v>2158</v>
      </c>
      <c r="H3860" s="1">
        <v>45796</v>
      </c>
      <c r="I3860" t="s">
        <v>1299</v>
      </c>
      <c r="J3860">
        <v>8</v>
      </c>
      <c r="K3860" t="s">
        <v>80</v>
      </c>
      <c r="L3860" t="s">
        <v>28</v>
      </c>
      <c r="M3860" t="s">
        <v>29</v>
      </c>
      <c r="N3860" t="s">
        <v>17324</v>
      </c>
      <c r="O3860" t="s">
        <v>17652</v>
      </c>
      <c r="P3860" t="s">
        <v>1328</v>
      </c>
      <c r="Q3860" t="s">
        <v>17653</v>
      </c>
      <c r="R3860" t="s">
        <v>1329</v>
      </c>
      <c r="S3860">
        <v>27200</v>
      </c>
      <c r="T3860" t="s">
        <v>32</v>
      </c>
      <c r="U3860" t="s">
        <v>33</v>
      </c>
      <c r="V3860" t="s">
        <v>433</v>
      </c>
      <c r="W3860" t="s">
        <v>23</v>
      </c>
      <c r="X3860" s="1">
        <v>45863</v>
      </c>
      <c r="Y3860" s="1">
        <v>45821</v>
      </c>
      <c r="Z3860" s="1"/>
      <c r="AB3860" s="1"/>
      <c r="AC3860">
        <v>0</v>
      </c>
      <c r="AD3860" s="1"/>
      <c r="AE3860" s="1"/>
      <c r="AF3860" s="1"/>
      <c r="AG3860" t="s">
        <v>455</v>
      </c>
      <c r="AU3860" s="1">
        <v>45863</v>
      </c>
      <c r="AW3860" t="s">
        <v>38</v>
      </c>
      <c r="BA3860" t="s">
        <v>422</v>
      </c>
      <c r="BB3860" t="s">
        <v>63</v>
      </c>
      <c r="BC3860" s="1">
        <v>45833</v>
      </c>
      <c r="BD3860" t="s">
        <v>13965</v>
      </c>
      <c r="BE3860">
        <v>125215</v>
      </c>
      <c r="BN3860">
        <v>27200</v>
      </c>
    </row>
    <row r="3861" spans="1:66" x14ac:dyDescent="0.3">
      <c r="A3861" t="s">
        <v>17323</v>
      </c>
      <c r="B3861" t="s">
        <v>13709</v>
      </c>
      <c r="C3861" t="s">
        <v>45</v>
      </c>
      <c r="D3861" t="s">
        <v>56</v>
      </c>
      <c r="E3861">
        <v>202506</v>
      </c>
      <c r="G3861" t="s">
        <v>2158</v>
      </c>
      <c r="H3861" s="1">
        <v>45797</v>
      </c>
      <c r="I3861" t="s">
        <v>1299</v>
      </c>
      <c r="J3861">
        <v>9</v>
      </c>
      <c r="K3861" t="s">
        <v>41</v>
      </c>
      <c r="L3861" t="s">
        <v>28</v>
      </c>
      <c r="M3861" t="s">
        <v>1332</v>
      </c>
      <c r="N3861" t="s">
        <v>17324</v>
      </c>
      <c r="O3861" t="s">
        <v>17654</v>
      </c>
      <c r="P3861" t="s">
        <v>17655</v>
      </c>
      <c r="Q3861" t="s">
        <v>17656</v>
      </c>
      <c r="R3861" t="s">
        <v>17657</v>
      </c>
      <c r="S3861">
        <v>18400</v>
      </c>
      <c r="T3861" t="s">
        <v>32</v>
      </c>
      <c r="U3861" t="s">
        <v>33</v>
      </c>
      <c r="V3861" t="s">
        <v>575</v>
      </c>
      <c r="W3861" t="s">
        <v>575</v>
      </c>
      <c r="X3861" s="1">
        <v>45845</v>
      </c>
      <c r="Y3861" s="1">
        <v>45814</v>
      </c>
      <c r="Z3861" s="1"/>
      <c r="AA3861" t="s">
        <v>1212</v>
      </c>
      <c r="AB3861" s="1">
        <v>45825</v>
      </c>
      <c r="AC3861">
        <v>13</v>
      </c>
      <c r="AD3861" s="1">
        <v>45838</v>
      </c>
      <c r="AE3861" s="1"/>
      <c r="AF3861" s="1"/>
      <c r="AG3861" t="s">
        <v>335</v>
      </c>
      <c r="AI3861" t="s">
        <v>11787</v>
      </c>
      <c r="AJ3861">
        <v>1</v>
      </c>
      <c r="AK3861">
        <v>1</v>
      </c>
      <c r="AL3861" t="s">
        <v>320</v>
      </c>
      <c r="AM3861" t="s">
        <v>17608</v>
      </c>
      <c r="AN3861" t="s">
        <v>17658</v>
      </c>
      <c r="AQ3861" t="s">
        <v>13963</v>
      </c>
      <c r="AT3861">
        <v>847</v>
      </c>
      <c r="AU3861" s="1">
        <v>45845</v>
      </c>
      <c r="AW3861" t="s">
        <v>127</v>
      </c>
      <c r="AY3861">
        <v>847</v>
      </c>
      <c r="BA3861" t="s">
        <v>1324</v>
      </c>
      <c r="BB3861" t="s">
        <v>63</v>
      </c>
      <c r="BC3861" s="1">
        <v>45826</v>
      </c>
      <c r="BD3861" t="s">
        <v>1118</v>
      </c>
      <c r="BE3861">
        <v>190311</v>
      </c>
      <c r="BI3861">
        <v>1</v>
      </c>
    </row>
    <row r="3862" spans="1:66" x14ac:dyDescent="0.3">
      <c r="A3862" t="s">
        <v>17323</v>
      </c>
      <c r="B3862" t="s">
        <v>13709</v>
      </c>
      <c r="C3862" t="s">
        <v>45</v>
      </c>
      <c r="D3862" t="s">
        <v>56</v>
      </c>
      <c r="E3862">
        <v>202506</v>
      </c>
      <c r="G3862" t="s">
        <v>1388</v>
      </c>
      <c r="H3862" s="1">
        <v>45799</v>
      </c>
      <c r="I3862" t="s">
        <v>1299</v>
      </c>
      <c r="J3862" t="s">
        <v>1318</v>
      </c>
      <c r="K3862" t="s">
        <v>1318</v>
      </c>
      <c r="L3862" t="s">
        <v>28</v>
      </c>
      <c r="M3862" t="s">
        <v>1332</v>
      </c>
      <c r="N3862" t="s">
        <v>17324</v>
      </c>
      <c r="O3862" t="s">
        <v>17659</v>
      </c>
      <c r="P3862" t="s">
        <v>8979</v>
      </c>
      <c r="Q3862" t="s">
        <v>17660</v>
      </c>
      <c r="R3862" t="s">
        <v>8981</v>
      </c>
      <c r="S3862">
        <v>8160</v>
      </c>
      <c r="T3862" t="s">
        <v>32</v>
      </c>
      <c r="U3862" t="s">
        <v>33</v>
      </c>
      <c r="V3862" t="s">
        <v>575</v>
      </c>
      <c r="W3862" t="s">
        <v>575</v>
      </c>
      <c r="X3862" s="1">
        <v>45836</v>
      </c>
      <c r="Y3862" s="1">
        <v>45817</v>
      </c>
      <c r="Z3862" s="1"/>
      <c r="AA3862" t="s">
        <v>1212</v>
      </c>
      <c r="AB3862" s="1">
        <v>45825</v>
      </c>
      <c r="AC3862">
        <v>13</v>
      </c>
      <c r="AD3862" s="1">
        <v>45838</v>
      </c>
      <c r="AE3862" s="1"/>
      <c r="AF3862" s="1"/>
      <c r="AG3862" t="s">
        <v>335</v>
      </c>
      <c r="AI3862" t="s">
        <v>11787</v>
      </c>
      <c r="AJ3862">
        <v>1</v>
      </c>
      <c r="AK3862">
        <v>1</v>
      </c>
      <c r="AL3862" t="s">
        <v>320</v>
      </c>
      <c r="AM3862" t="s">
        <v>17608</v>
      </c>
      <c r="AN3862" t="s">
        <v>17661</v>
      </c>
      <c r="AQ3862" t="s">
        <v>13963</v>
      </c>
      <c r="AT3862">
        <v>772</v>
      </c>
      <c r="AU3862" s="1">
        <v>45836</v>
      </c>
      <c r="AW3862" t="s">
        <v>127</v>
      </c>
      <c r="AY3862">
        <v>772</v>
      </c>
      <c r="BA3862" t="s">
        <v>1324</v>
      </c>
      <c r="BB3862" t="s">
        <v>63</v>
      </c>
      <c r="BC3862" s="1">
        <v>45817</v>
      </c>
      <c r="BD3862" t="s">
        <v>1118</v>
      </c>
      <c r="BE3862">
        <v>85964</v>
      </c>
      <c r="BI3862">
        <v>1</v>
      </c>
    </row>
    <row r="3863" spans="1:66" x14ac:dyDescent="0.3">
      <c r="A3863" t="s">
        <v>17323</v>
      </c>
      <c r="B3863" t="s">
        <v>13709</v>
      </c>
      <c r="C3863" t="s">
        <v>45</v>
      </c>
      <c r="D3863" t="s">
        <v>56</v>
      </c>
      <c r="E3863">
        <v>202505</v>
      </c>
      <c r="G3863" t="s">
        <v>2158</v>
      </c>
      <c r="H3863" s="1">
        <v>45799</v>
      </c>
      <c r="I3863" t="s">
        <v>1299</v>
      </c>
      <c r="J3863">
        <v>3</v>
      </c>
      <c r="K3863" t="s">
        <v>141</v>
      </c>
      <c r="L3863" t="s">
        <v>28</v>
      </c>
      <c r="M3863" t="s">
        <v>1332</v>
      </c>
      <c r="N3863" t="s">
        <v>17324</v>
      </c>
      <c r="O3863" t="s">
        <v>17662</v>
      </c>
      <c r="P3863" t="s">
        <v>1330</v>
      </c>
      <c r="Q3863" t="s">
        <v>17663</v>
      </c>
      <c r="R3863" t="s">
        <v>1331</v>
      </c>
      <c r="S3863">
        <v>2160</v>
      </c>
      <c r="T3863" t="s">
        <v>32</v>
      </c>
      <c r="U3863" t="s">
        <v>33</v>
      </c>
      <c r="V3863" t="s">
        <v>575</v>
      </c>
      <c r="W3863" t="s">
        <v>575</v>
      </c>
      <c r="X3863" s="1">
        <v>45820</v>
      </c>
      <c r="Y3863" s="1">
        <v>45799</v>
      </c>
      <c r="Z3863" s="1"/>
      <c r="AA3863" t="s">
        <v>1212</v>
      </c>
      <c r="AB3863" s="1">
        <v>45811</v>
      </c>
      <c r="AC3863">
        <v>13</v>
      </c>
      <c r="AD3863" s="1">
        <v>45824</v>
      </c>
      <c r="AE3863" s="1">
        <v>45811</v>
      </c>
      <c r="AF3863" s="1">
        <v>45803</v>
      </c>
      <c r="AG3863" t="s">
        <v>293</v>
      </c>
      <c r="AI3863" t="s">
        <v>53</v>
      </c>
      <c r="AL3863" t="s">
        <v>320</v>
      </c>
      <c r="AM3863" t="s">
        <v>17664</v>
      </c>
      <c r="AN3863" t="s">
        <v>17665</v>
      </c>
      <c r="AQ3863" t="s">
        <v>594</v>
      </c>
      <c r="AR3863" t="s">
        <v>13977</v>
      </c>
      <c r="AT3863">
        <v>110</v>
      </c>
      <c r="AU3863" s="1">
        <v>45824</v>
      </c>
      <c r="AV3863" t="s">
        <v>17666</v>
      </c>
      <c r="AW3863" t="s">
        <v>127</v>
      </c>
      <c r="AZ3863">
        <v>110</v>
      </c>
      <c r="BA3863" t="s">
        <v>1324</v>
      </c>
      <c r="BB3863" t="s">
        <v>63</v>
      </c>
      <c r="BC3863" s="1">
        <v>45812</v>
      </c>
      <c r="BD3863" t="s">
        <v>1118</v>
      </c>
      <c r="BE3863">
        <v>54209</v>
      </c>
      <c r="BM3863">
        <v>2160</v>
      </c>
    </row>
    <row r="3864" spans="1:66" x14ac:dyDescent="0.3">
      <c r="A3864" t="s">
        <v>17323</v>
      </c>
      <c r="B3864" t="s">
        <v>13709</v>
      </c>
      <c r="C3864" t="s">
        <v>578</v>
      </c>
      <c r="D3864" t="s">
        <v>1313</v>
      </c>
      <c r="E3864">
        <v>202506</v>
      </c>
      <c r="G3864" t="s">
        <v>105</v>
      </c>
      <c r="H3864" s="1">
        <v>45799</v>
      </c>
      <c r="I3864" t="s">
        <v>1299</v>
      </c>
      <c r="J3864">
        <v>8</v>
      </c>
      <c r="K3864" t="s">
        <v>75</v>
      </c>
      <c r="L3864" t="s">
        <v>28</v>
      </c>
      <c r="M3864" t="s">
        <v>29</v>
      </c>
      <c r="N3864" t="s">
        <v>17324</v>
      </c>
      <c r="O3864" t="s">
        <v>17667</v>
      </c>
      <c r="P3864" t="s">
        <v>1314</v>
      </c>
      <c r="Q3864" t="s">
        <v>17668</v>
      </c>
      <c r="R3864" t="s">
        <v>1315</v>
      </c>
      <c r="S3864">
        <v>23040</v>
      </c>
      <c r="T3864" t="s">
        <v>32</v>
      </c>
      <c r="U3864" t="s">
        <v>33</v>
      </c>
      <c r="V3864" t="s">
        <v>433</v>
      </c>
      <c r="W3864" t="s">
        <v>23</v>
      </c>
      <c r="X3864" s="1">
        <v>45851</v>
      </c>
      <c r="Y3864" s="1">
        <v>45806</v>
      </c>
      <c r="Z3864" s="1"/>
      <c r="AB3864" s="1"/>
      <c r="AC3864">
        <v>0</v>
      </c>
      <c r="AD3864" s="1"/>
      <c r="AE3864" s="1"/>
      <c r="AF3864" s="1"/>
      <c r="AG3864" t="s">
        <v>455</v>
      </c>
      <c r="AU3864" s="1">
        <v>45851</v>
      </c>
      <c r="AV3864" t="s">
        <v>17669</v>
      </c>
      <c r="AW3864" t="s">
        <v>38</v>
      </c>
      <c r="BA3864" t="s">
        <v>422</v>
      </c>
      <c r="BB3864" t="s">
        <v>63</v>
      </c>
      <c r="BC3864" s="1">
        <v>45819</v>
      </c>
      <c r="BD3864" t="s">
        <v>13965</v>
      </c>
      <c r="BE3864">
        <v>46690</v>
      </c>
      <c r="BN3864">
        <v>23040</v>
      </c>
    </row>
    <row r="3865" spans="1:66" x14ac:dyDescent="0.3">
      <c r="A3865" t="s">
        <v>17323</v>
      </c>
      <c r="B3865" t="s">
        <v>13709</v>
      </c>
      <c r="C3865" t="s">
        <v>578</v>
      </c>
      <c r="D3865" t="s">
        <v>1313</v>
      </c>
      <c r="E3865">
        <v>202506</v>
      </c>
      <c r="G3865" t="s">
        <v>105</v>
      </c>
      <c r="H3865" s="1">
        <v>45799</v>
      </c>
      <c r="I3865" t="s">
        <v>1299</v>
      </c>
      <c r="J3865">
        <v>8</v>
      </c>
      <c r="K3865" t="s">
        <v>75</v>
      </c>
      <c r="L3865" t="s">
        <v>28</v>
      </c>
      <c r="M3865" t="s">
        <v>29</v>
      </c>
      <c r="N3865" t="s">
        <v>17324</v>
      </c>
      <c r="O3865" t="s">
        <v>17670</v>
      </c>
      <c r="P3865" t="s">
        <v>1314</v>
      </c>
      <c r="Q3865" t="s">
        <v>17671</v>
      </c>
      <c r="R3865" t="s">
        <v>1315</v>
      </c>
      <c r="S3865">
        <v>23040</v>
      </c>
      <c r="T3865" t="s">
        <v>32</v>
      </c>
      <c r="U3865" t="s">
        <v>33</v>
      </c>
      <c r="V3865" t="s">
        <v>433</v>
      </c>
      <c r="W3865" t="s">
        <v>23</v>
      </c>
      <c r="X3865" s="1">
        <v>45858</v>
      </c>
      <c r="Y3865" s="1">
        <v>45814</v>
      </c>
      <c r="Z3865" s="1"/>
      <c r="AB3865" s="1"/>
      <c r="AC3865">
        <v>0</v>
      </c>
      <c r="AD3865" s="1"/>
      <c r="AE3865" s="1"/>
      <c r="AF3865" s="1"/>
      <c r="AG3865" t="s">
        <v>455</v>
      </c>
      <c r="AU3865" s="1">
        <v>45858</v>
      </c>
      <c r="AW3865" t="s">
        <v>38</v>
      </c>
      <c r="BA3865" t="s">
        <v>422</v>
      </c>
      <c r="BB3865" t="s">
        <v>63</v>
      </c>
      <c r="BC3865" s="1">
        <v>45826</v>
      </c>
      <c r="BD3865" t="s">
        <v>13965</v>
      </c>
      <c r="BE3865">
        <v>46690</v>
      </c>
      <c r="BN3865">
        <v>23040</v>
      </c>
    </row>
    <row r="3866" spans="1:66" x14ac:dyDescent="0.3">
      <c r="A3866" t="s">
        <v>17323</v>
      </c>
      <c r="B3866" t="s">
        <v>13709</v>
      </c>
      <c r="C3866" t="s">
        <v>578</v>
      </c>
      <c r="D3866" t="s">
        <v>1313</v>
      </c>
      <c r="E3866">
        <v>202506</v>
      </c>
      <c r="G3866" t="s">
        <v>105</v>
      </c>
      <c r="H3866" s="1">
        <v>45799</v>
      </c>
      <c r="I3866" t="s">
        <v>1299</v>
      </c>
      <c r="J3866">
        <v>9</v>
      </c>
      <c r="K3866" t="s">
        <v>180</v>
      </c>
      <c r="L3866" t="s">
        <v>28</v>
      </c>
      <c r="M3866" t="s">
        <v>29</v>
      </c>
      <c r="N3866" t="s">
        <v>17324</v>
      </c>
      <c r="O3866" t="s">
        <v>17672</v>
      </c>
      <c r="P3866" t="s">
        <v>1316</v>
      </c>
      <c r="Q3866" t="s">
        <v>17673</v>
      </c>
      <c r="R3866" t="s">
        <v>1317</v>
      </c>
      <c r="S3866">
        <v>16000</v>
      </c>
      <c r="T3866" t="s">
        <v>32</v>
      </c>
      <c r="U3866" t="s">
        <v>33</v>
      </c>
      <c r="V3866" t="s">
        <v>433</v>
      </c>
      <c r="W3866" t="s">
        <v>23</v>
      </c>
      <c r="X3866" s="1">
        <v>45851</v>
      </c>
      <c r="Y3866" s="1">
        <v>45806</v>
      </c>
      <c r="Z3866" s="1"/>
      <c r="AB3866" s="1"/>
      <c r="AC3866">
        <v>0</v>
      </c>
      <c r="AD3866" s="1"/>
      <c r="AE3866" s="1"/>
      <c r="AF3866" s="1"/>
      <c r="AG3866" t="s">
        <v>455</v>
      </c>
      <c r="AU3866" s="1">
        <v>45851</v>
      </c>
      <c r="AV3866" t="s">
        <v>17674</v>
      </c>
      <c r="AW3866" t="s">
        <v>38</v>
      </c>
      <c r="BA3866" t="s">
        <v>422</v>
      </c>
      <c r="BB3866" t="s">
        <v>63</v>
      </c>
      <c r="BC3866" s="1">
        <v>45819</v>
      </c>
      <c r="BD3866" t="s">
        <v>13965</v>
      </c>
      <c r="BE3866">
        <v>32712</v>
      </c>
      <c r="BN3866">
        <v>16000</v>
      </c>
    </row>
    <row r="3867" spans="1:66" x14ac:dyDescent="0.3">
      <c r="A3867" t="s">
        <v>17323</v>
      </c>
      <c r="B3867" t="s">
        <v>13709</v>
      </c>
      <c r="C3867" t="s">
        <v>578</v>
      </c>
      <c r="D3867" t="s">
        <v>1313</v>
      </c>
      <c r="E3867">
        <v>202506</v>
      </c>
      <c r="G3867" t="s">
        <v>105</v>
      </c>
      <c r="H3867" s="1">
        <v>45799</v>
      </c>
      <c r="I3867" t="s">
        <v>1299</v>
      </c>
      <c r="J3867">
        <v>9</v>
      </c>
      <c r="K3867" t="s">
        <v>180</v>
      </c>
      <c r="L3867" t="s">
        <v>28</v>
      </c>
      <c r="M3867" t="s">
        <v>29</v>
      </c>
      <c r="N3867" t="s">
        <v>17324</v>
      </c>
      <c r="O3867" t="s">
        <v>17675</v>
      </c>
      <c r="P3867" t="s">
        <v>1316</v>
      </c>
      <c r="Q3867" t="s">
        <v>17676</v>
      </c>
      <c r="R3867" t="s">
        <v>1317</v>
      </c>
      <c r="S3867">
        <v>16000</v>
      </c>
      <c r="T3867" t="s">
        <v>32</v>
      </c>
      <c r="U3867" t="s">
        <v>33</v>
      </c>
      <c r="V3867" t="s">
        <v>433</v>
      </c>
      <c r="W3867" t="s">
        <v>23</v>
      </c>
      <c r="X3867" s="1">
        <v>45879</v>
      </c>
      <c r="Y3867" s="1">
        <v>45835</v>
      </c>
      <c r="Z3867" s="1"/>
      <c r="AB3867" s="1"/>
      <c r="AC3867">
        <v>0</v>
      </c>
      <c r="AD3867" s="1"/>
      <c r="AE3867" s="1"/>
      <c r="AF3867" s="1"/>
      <c r="AG3867" t="s">
        <v>455</v>
      </c>
      <c r="AU3867" s="1">
        <v>45879</v>
      </c>
      <c r="AW3867" t="s">
        <v>38</v>
      </c>
      <c r="BA3867" t="s">
        <v>422</v>
      </c>
      <c r="BB3867" t="s">
        <v>63</v>
      </c>
      <c r="BC3867" s="1">
        <v>45847</v>
      </c>
      <c r="BD3867" t="s">
        <v>13965</v>
      </c>
      <c r="BE3867">
        <v>32712</v>
      </c>
      <c r="BN3867">
        <v>16000</v>
      </c>
    </row>
    <row r="3868" spans="1:66" x14ac:dyDescent="0.3">
      <c r="A3868" t="s">
        <v>17323</v>
      </c>
      <c r="B3868" t="s">
        <v>13709</v>
      </c>
      <c r="C3868" t="s">
        <v>45</v>
      </c>
      <c r="D3868" t="s">
        <v>56</v>
      </c>
      <c r="E3868">
        <v>202507</v>
      </c>
      <c r="G3868" t="s">
        <v>2158</v>
      </c>
      <c r="H3868" s="1">
        <v>45799</v>
      </c>
      <c r="I3868" t="s">
        <v>1299</v>
      </c>
      <c r="J3868" t="s">
        <v>1318</v>
      </c>
      <c r="K3868" t="s">
        <v>1318</v>
      </c>
      <c r="L3868" t="s">
        <v>28</v>
      </c>
      <c r="M3868" t="s">
        <v>1332</v>
      </c>
      <c r="N3868" t="s">
        <v>17324</v>
      </c>
      <c r="O3868" t="s">
        <v>17677</v>
      </c>
      <c r="P3868" t="s">
        <v>1320</v>
      </c>
      <c r="Q3868" t="s">
        <v>17678</v>
      </c>
      <c r="R3868" t="s">
        <v>1321</v>
      </c>
      <c r="S3868">
        <v>500</v>
      </c>
      <c r="T3868" t="s">
        <v>32</v>
      </c>
      <c r="U3868" t="s">
        <v>33</v>
      </c>
      <c r="V3868" t="s">
        <v>575</v>
      </c>
      <c r="W3868" t="s">
        <v>575</v>
      </c>
      <c r="X3868" s="1">
        <v>45880</v>
      </c>
      <c r="Y3868" s="1">
        <v>45845</v>
      </c>
      <c r="Z3868" s="1"/>
      <c r="AB3868" s="1"/>
      <c r="AC3868">
        <v>0</v>
      </c>
      <c r="AD3868" s="1"/>
      <c r="AE3868" s="1"/>
      <c r="AF3868" s="1"/>
      <c r="AG3868" t="s">
        <v>455</v>
      </c>
      <c r="AU3868" s="1">
        <v>45880</v>
      </c>
      <c r="AW3868" t="s">
        <v>127</v>
      </c>
      <c r="BA3868" t="s">
        <v>1324</v>
      </c>
      <c r="BB3868" t="s">
        <v>63</v>
      </c>
      <c r="BC3868" s="1">
        <v>45845</v>
      </c>
      <c r="BD3868" t="s">
        <v>1118</v>
      </c>
      <c r="BE3868">
        <v>21493</v>
      </c>
      <c r="BN3868">
        <v>500</v>
      </c>
    </row>
    <row r="3869" spans="1:66" x14ac:dyDescent="0.3">
      <c r="A3869" t="s">
        <v>17323</v>
      </c>
      <c r="B3869" t="s">
        <v>13709</v>
      </c>
      <c r="C3869" t="s">
        <v>45</v>
      </c>
      <c r="D3869" t="s">
        <v>56</v>
      </c>
      <c r="E3869">
        <v>202506</v>
      </c>
      <c r="G3869" t="s">
        <v>46</v>
      </c>
      <c r="H3869" s="1">
        <v>45511</v>
      </c>
      <c r="I3869" t="s">
        <v>1299</v>
      </c>
      <c r="J3869" t="s">
        <v>1318</v>
      </c>
      <c r="K3869" t="s">
        <v>1318</v>
      </c>
      <c r="L3869" t="s">
        <v>48</v>
      </c>
      <c r="M3869" t="s">
        <v>2515</v>
      </c>
      <c r="N3869" t="s">
        <v>17324</v>
      </c>
      <c r="O3869" t="s">
        <v>6297</v>
      </c>
      <c r="P3869" t="s">
        <v>1442</v>
      </c>
      <c r="Q3869" t="s">
        <v>6298</v>
      </c>
      <c r="R3869" t="s">
        <v>1443</v>
      </c>
      <c r="S3869">
        <v>15300</v>
      </c>
      <c r="T3869" t="s">
        <v>32</v>
      </c>
      <c r="U3869" t="s">
        <v>33</v>
      </c>
      <c r="V3869" t="s">
        <v>677</v>
      </c>
      <c r="W3869" t="s">
        <v>60</v>
      </c>
      <c r="X3869" s="1">
        <v>45860</v>
      </c>
      <c r="Y3869" s="1">
        <v>45821</v>
      </c>
      <c r="Z3869" s="1"/>
      <c r="AA3869" t="s">
        <v>1212</v>
      </c>
      <c r="AB3869" s="1">
        <v>45829</v>
      </c>
      <c r="AC3869">
        <v>23</v>
      </c>
      <c r="AD3869" s="1">
        <v>45852</v>
      </c>
      <c r="AE3869" s="1"/>
      <c r="AF3869" s="1"/>
      <c r="AG3869" t="s">
        <v>335</v>
      </c>
      <c r="AI3869" t="s">
        <v>11787</v>
      </c>
      <c r="AJ3869">
        <v>1</v>
      </c>
      <c r="AK3869">
        <v>1</v>
      </c>
      <c r="AL3869" t="s">
        <v>96</v>
      </c>
      <c r="AM3869" t="s">
        <v>17679</v>
      </c>
      <c r="AN3869" t="s">
        <v>17680</v>
      </c>
      <c r="AQ3869" t="s">
        <v>13963</v>
      </c>
      <c r="AT3869">
        <v>1160</v>
      </c>
      <c r="AU3869" s="1">
        <v>45860</v>
      </c>
      <c r="AW3869" t="s">
        <v>354</v>
      </c>
      <c r="AY3869">
        <v>1160</v>
      </c>
      <c r="BA3869" t="s">
        <v>13967</v>
      </c>
      <c r="BB3869" t="s">
        <v>63</v>
      </c>
      <c r="BC3869" s="1">
        <v>45821</v>
      </c>
      <c r="BD3869" t="s">
        <v>13965</v>
      </c>
      <c r="BE3869">
        <v>86714</v>
      </c>
      <c r="BI3869">
        <v>1</v>
      </c>
    </row>
    <row r="3870" spans="1:66" x14ac:dyDescent="0.3">
      <c r="A3870" t="s">
        <v>17323</v>
      </c>
      <c r="B3870" t="s">
        <v>13709</v>
      </c>
      <c r="C3870" t="s">
        <v>45</v>
      </c>
      <c r="D3870" t="s">
        <v>56</v>
      </c>
      <c r="E3870">
        <v>202505</v>
      </c>
      <c r="G3870" t="s">
        <v>46</v>
      </c>
      <c r="H3870" s="1">
        <v>45523</v>
      </c>
      <c r="I3870" t="s">
        <v>1299</v>
      </c>
      <c r="J3870" t="s">
        <v>1318</v>
      </c>
      <c r="K3870" t="s">
        <v>1318</v>
      </c>
      <c r="L3870" t="s">
        <v>48</v>
      </c>
      <c r="M3870" t="s">
        <v>2515</v>
      </c>
      <c r="N3870" t="s">
        <v>17324</v>
      </c>
      <c r="O3870" t="s">
        <v>6303</v>
      </c>
      <c r="P3870" t="s">
        <v>1442</v>
      </c>
      <c r="Q3870" t="s">
        <v>6304</v>
      </c>
      <c r="R3870" t="s">
        <v>1443</v>
      </c>
      <c r="S3870">
        <v>15300</v>
      </c>
      <c r="T3870" t="s">
        <v>32</v>
      </c>
      <c r="U3870" t="s">
        <v>33</v>
      </c>
      <c r="V3870" t="s">
        <v>677</v>
      </c>
      <c r="W3870" t="s">
        <v>60</v>
      </c>
      <c r="X3870" s="1">
        <v>45846</v>
      </c>
      <c r="Y3870" s="1">
        <v>45807</v>
      </c>
      <c r="Z3870" s="1"/>
      <c r="AA3870" t="s">
        <v>1212</v>
      </c>
      <c r="AB3870" s="1">
        <v>45816</v>
      </c>
      <c r="AC3870">
        <v>22</v>
      </c>
      <c r="AD3870" s="1">
        <v>45838</v>
      </c>
      <c r="AE3870" s="1"/>
      <c r="AF3870" s="1">
        <v>45806</v>
      </c>
      <c r="AG3870" t="s">
        <v>337</v>
      </c>
      <c r="AI3870" t="s">
        <v>11787</v>
      </c>
      <c r="AJ3870">
        <v>1</v>
      </c>
      <c r="AK3870">
        <v>1</v>
      </c>
      <c r="AL3870" t="s">
        <v>96</v>
      </c>
      <c r="AM3870" t="s">
        <v>17681</v>
      </c>
      <c r="AN3870" t="s">
        <v>17682</v>
      </c>
      <c r="AQ3870" t="s">
        <v>13963</v>
      </c>
      <c r="AT3870">
        <v>1160</v>
      </c>
      <c r="AU3870" s="1">
        <v>45846</v>
      </c>
      <c r="AV3870" t="s">
        <v>17683</v>
      </c>
      <c r="AW3870" t="s">
        <v>354</v>
      </c>
      <c r="AY3870">
        <v>1160</v>
      </c>
      <c r="BA3870" t="s">
        <v>13967</v>
      </c>
      <c r="BB3870" t="s">
        <v>63</v>
      </c>
      <c r="BC3870" s="1">
        <v>45807</v>
      </c>
      <c r="BD3870" t="s">
        <v>13965</v>
      </c>
      <c r="BE3870">
        <v>86714</v>
      </c>
      <c r="BI3870">
        <v>1</v>
      </c>
      <c r="BM3870">
        <v>15300</v>
      </c>
    </row>
    <row r="3871" spans="1:66" x14ac:dyDescent="0.3">
      <c r="A3871" t="s">
        <v>17323</v>
      </c>
      <c r="B3871" t="s">
        <v>13709</v>
      </c>
      <c r="C3871" t="s">
        <v>45</v>
      </c>
      <c r="D3871" t="s">
        <v>56</v>
      </c>
      <c r="E3871">
        <v>202506</v>
      </c>
      <c r="G3871" t="s">
        <v>91</v>
      </c>
      <c r="H3871" s="1">
        <v>45701</v>
      </c>
      <c r="I3871" t="s">
        <v>1299</v>
      </c>
      <c r="J3871">
        <v>4.0999999999999899</v>
      </c>
      <c r="K3871" t="s">
        <v>1308</v>
      </c>
      <c r="L3871" t="s">
        <v>48</v>
      </c>
      <c r="M3871" t="s">
        <v>1309</v>
      </c>
      <c r="N3871" t="s">
        <v>17324</v>
      </c>
      <c r="O3871" t="s">
        <v>8956</v>
      </c>
      <c r="P3871" t="s">
        <v>1310</v>
      </c>
      <c r="Q3871" t="s">
        <v>8957</v>
      </c>
      <c r="R3871" t="s">
        <v>1311</v>
      </c>
      <c r="S3871">
        <v>43520</v>
      </c>
      <c r="T3871" t="s">
        <v>32</v>
      </c>
      <c r="U3871" t="s">
        <v>33</v>
      </c>
      <c r="V3871" t="s">
        <v>593</v>
      </c>
      <c r="W3871" t="s">
        <v>95</v>
      </c>
      <c r="X3871" s="1">
        <v>45835</v>
      </c>
      <c r="Y3871" s="1">
        <v>45811</v>
      </c>
      <c r="Z3871" s="1"/>
      <c r="AA3871" t="s">
        <v>1212</v>
      </c>
      <c r="AB3871" s="1">
        <v>45820</v>
      </c>
      <c r="AC3871">
        <v>10</v>
      </c>
      <c r="AD3871" s="1">
        <v>45830</v>
      </c>
      <c r="AE3871" s="1"/>
      <c r="AF3871" s="1"/>
      <c r="AG3871" t="s">
        <v>335</v>
      </c>
      <c r="AI3871" t="s">
        <v>11790</v>
      </c>
      <c r="AJ3871">
        <v>2</v>
      </c>
      <c r="AK3871">
        <v>4</v>
      </c>
      <c r="AL3871" t="s">
        <v>320</v>
      </c>
      <c r="AM3871" t="s">
        <v>17684</v>
      </c>
      <c r="AN3871" t="s">
        <v>17685</v>
      </c>
      <c r="AQ3871" t="s">
        <v>13963</v>
      </c>
      <c r="AU3871" s="1">
        <v>45846</v>
      </c>
      <c r="AW3871" t="s">
        <v>313</v>
      </c>
      <c r="BA3871" t="s">
        <v>69</v>
      </c>
      <c r="BB3871" t="s">
        <v>63</v>
      </c>
      <c r="BC3871" s="1">
        <v>45821</v>
      </c>
      <c r="BD3871" t="s">
        <v>13965</v>
      </c>
      <c r="BE3871">
        <v>113587</v>
      </c>
      <c r="BI3871">
        <v>4</v>
      </c>
    </row>
    <row r="3872" spans="1:66" x14ac:dyDescent="0.3">
      <c r="A3872" t="s">
        <v>17323</v>
      </c>
      <c r="B3872" t="s">
        <v>13709</v>
      </c>
      <c r="C3872" t="s">
        <v>45</v>
      </c>
      <c r="D3872" t="s">
        <v>56</v>
      </c>
      <c r="E3872">
        <v>202507</v>
      </c>
      <c r="G3872" t="s">
        <v>91</v>
      </c>
      <c r="H3872" s="1">
        <v>45714</v>
      </c>
      <c r="I3872" t="s">
        <v>1299</v>
      </c>
      <c r="J3872">
        <v>8</v>
      </c>
      <c r="K3872" t="s">
        <v>80</v>
      </c>
      <c r="L3872" t="s">
        <v>48</v>
      </c>
      <c r="M3872" t="s">
        <v>92</v>
      </c>
      <c r="N3872" t="s">
        <v>17324</v>
      </c>
      <c r="O3872" t="s">
        <v>9036</v>
      </c>
      <c r="P3872" t="s">
        <v>1342</v>
      </c>
      <c r="Q3872" t="s">
        <v>9037</v>
      </c>
      <c r="R3872" t="s">
        <v>1343</v>
      </c>
      <c r="S3872">
        <v>15640</v>
      </c>
      <c r="T3872" t="s">
        <v>32</v>
      </c>
      <c r="U3872" t="s">
        <v>33</v>
      </c>
      <c r="V3872" t="s">
        <v>568</v>
      </c>
      <c r="W3872" t="s">
        <v>95</v>
      </c>
      <c r="X3872" s="1">
        <v>45880</v>
      </c>
      <c r="Y3872" s="1">
        <v>45845</v>
      </c>
      <c r="Z3872" s="1"/>
      <c r="AB3872" s="1"/>
      <c r="AC3872">
        <v>0</v>
      </c>
      <c r="AD3872" s="1"/>
      <c r="AE3872" s="1"/>
      <c r="AF3872" s="1"/>
      <c r="AG3872" t="s">
        <v>455</v>
      </c>
      <c r="AU3872" s="1">
        <v>45880</v>
      </c>
      <c r="AW3872" t="s">
        <v>97</v>
      </c>
      <c r="BA3872" t="s">
        <v>69</v>
      </c>
      <c r="BB3872" t="s">
        <v>63</v>
      </c>
      <c r="BC3872" s="1">
        <v>45855</v>
      </c>
      <c r="BD3872" t="s">
        <v>13965</v>
      </c>
      <c r="BE3872">
        <v>65763</v>
      </c>
      <c r="BN3872">
        <v>15640</v>
      </c>
    </row>
    <row r="3873" spans="1:66" x14ac:dyDescent="0.3">
      <c r="A3873" t="s">
        <v>17323</v>
      </c>
      <c r="B3873" t="s">
        <v>13709</v>
      </c>
      <c r="C3873" t="s">
        <v>45</v>
      </c>
      <c r="D3873" t="s">
        <v>56</v>
      </c>
      <c r="E3873">
        <v>202507</v>
      </c>
      <c r="G3873" t="s">
        <v>91</v>
      </c>
      <c r="H3873" s="1">
        <v>45714</v>
      </c>
      <c r="I3873" t="s">
        <v>1299</v>
      </c>
      <c r="J3873">
        <v>8</v>
      </c>
      <c r="K3873" t="s">
        <v>1346</v>
      </c>
      <c r="L3873" t="s">
        <v>48</v>
      </c>
      <c r="M3873" t="s">
        <v>92</v>
      </c>
      <c r="N3873" t="s">
        <v>17324</v>
      </c>
      <c r="O3873" t="s">
        <v>9036</v>
      </c>
      <c r="P3873" t="s">
        <v>1347</v>
      </c>
      <c r="Q3873" t="s">
        <v>17686</v>
      </c>
      <c r="R3873" t="s">
        <v>1348</v>
      </c>
      <c r="S3873">
        <v>2040</v>
      </c>
      <c r="T3873" t="s">
        <v>32</v>
      </c>
      <c r="U3873" t="s">
        <v>33</v>
      </c>
      <c r="V3873" t="s">
        <v>568</v>
      </c>
      <c r="W3873" t="s">
        <v>95</v>
      </c>
      <c r="X3873" s="1">
        <v>45880</v>
      </c>
      <c r="Y3873" s="1">
        <v>45845</v>
      </c>
      <c r="Z3873" s="1"/>
      <c r="AB3873" s="1"/>
      <c r="AC3873">
        <v>0</v>
      </c>
      <c r="AD3873" s="1"/>
      <c r="AE3873" s="1"/>
      <c r="AF3873" s="1"/>
      <c r="AG3873" t="s">
        <v>455</v>
      </c>
      <c r="AU3873" s="1">
        <v>45880</v>
      </c>
      <c r="AW3873" t="s">
        <v>97</v>
      </c>
      <c r="BA3873" t="s">
        <v>69</v>
      </c>
      <c r="BB3873" t="s">
        <v>63</v>
      </c>
      <c r="BC3873" s="1">
        <v>45855</v>
      </c>
      <c r="BD3873" t="s">
        <v>13965</v>
      </c>
      <c r="BE3873">
        <v>65763</v>
      </c>
      <c r="BN3873">
        <v>2040</v>
      </c>
    </row>
    <row r="3874" spans="1:66" x14ac:dyDescent="0.3">
      <c r="A3874" t="s">
        <v>17323</v>
      </c>
      <c r="B3874" t="s">
        <v>13709</v>
      </c>
      <c r="C3874" t="s">
        <v>45</v>
      </c>
      <c r="D3874" t="s">
        <v>56</v>
      </c>
      <c r="E3874">
        <v>202508</v>
      </c>
      <c r="G3874" t="s">
        <v>122</v>
      </c>
      <c r="H3874" s="1">
        <v>45715</v>
      </c>
      <c r="I3874" t="s">
        <v>1299</v>
      </c>
      <c r="J3874">
        <v>9</v>
      </c>
      <c r="K3874" t="s">
        <v>180</v>
      </c>
      <c r="L3874" t="s">
        <v>48</v>
      </c>
      <c r="M3874" t="s">
        <v>275</v>
      </c>
      <c r="N3874" t="s">
        <v>17324</v>
      </c>
      <c r="O3874" t="s">
        <v>9044</v>
      </c>
      <c r="P3874" t="s">
        <v>1352</v>
      </c>
      <c r="Q3874" t="s">
        <v>9045</v>
      </c>
      <c r="R3874" t="s">
        <v>1353</v>
      </c>
      <c r="S3874">
        <v>24000</v>
      </c>
      <c r="T3874" t="s">
        <v>32</v>
      </c>
      <c r="U3874" t="s">
        <v>196</v>
      </c>
      <c r="V3874" t="s">
        <v>615</v>
      </c>
      <c r="W3874" t="s">
        <v>60</v>
      </c>
      <c r="X3874" s="1">
        <v>45933</v>
      </c>
      <c r="Y3874" s="1">
        <v>45882</v>
      </c>
      <c r="Z3874" s="1"/>
      <c r="AB3874" s="1"/>
      <c r="AC3874">
        <v>0</v>
      </c>
      <c r="AD3874" s="1"/>
      <c r="AE3874" s="1"/>
      <c r="AF3874" s="1"/>
      <c r="AG3874" t="s">
        <v>455</v>
      </c>
      <c r="AU3874" s="1">
        <v>45933</v>
      </c>
      <c r="AW3874" t="s">
        <v>151</v>
      </c>
      <c r="BA3874" t="s">
        <v>39</v>
      </c>
      <c r="BB3874" t="s">
        <v>63</v>
      </c>
      <c r="BC3874" s="1">
        <v>45894</v>
      </c>
      <c r="BD3874" t="s">
        <v>13965</v>
      </c>
      <c r="BE3874">
        <v>112800</v>
      </c>
      <c r="BN3874">
        <v>24000</v>
      </c>
    </row>
    <row r="3875" spans="1:66" x14ac:dyDescent="0.3">
      <c r="A3875" t="s">
        <v>17323</v>
      </c>
      <c r="B3875" t="s">
        <v>13709</v>
      </c>
      <c r="C3875" t="s">
        <v>45</v>
      </c>
      <c r="D3875" t="s">
        <v>56</v>
      </c>
      <c r="E3875">
        <v>202505</v>
      </c>
      <c r="G3875" t="s">
        <v>74</v>
      </c>
      <c r="H3875" s="1">
        <v>45715</v>
      </c>
      <c r="I3875" t="s">
        <v>1299</v>
      </c>
      <c r="J3875">
        <v>4.0999999999999899</v>
      </c>
      <c r="K3875" t="s">
        <v>191</v>
      </c>
      <c r="L3875" t="s">
        <v>48</v>
      </c>
      <c r="M3875" t="s">
        <v>442</v>
      </c>
      <c r="N3875" t="s">
        <v>17324</v>
      </c>
      <c r="O3875" t="s">
        <v>9053</v>
      </c>
      <c r="P3875" t="s">
        <v>1300</v>
      </c>
      <c r="Q3875" t="s">
        <v>9054</v>
      </c>
      <c r="R3875" t="s">
        <v>1301</v>
      </c>
      <c r="S3875">
        <v>156800</v>
      </c>
      <c r="T3875" t="s">
        <v>32</v>
      </c>
      <c r="U3875" t="s">
        <v>33</v>
      </c>
      <c r="V3875" t="s">
        <v>443</v>
      </c>
      <c r="W3875" t="s">
        <v>137</v>
      </c>
      <c r="X3875" s="1">
        <v>45831</v>
      </c>
      <c r="Y3875" s="1">
        <v>45797</v>
      </c>
      <c r="Z3875" s="1"/>
      <c r="AA3875" t="s">
        <v>1212</v>
      </c>
      <c r="AB3875" s="1">
        <v>45807</v>
      </c>
      <c r="AC3875">
        <v>13</v>
      </c>
      <c r="AD3875" s="1">
        <v>45820</v>
      </c>
      <c r="AE3875" s="1">
        <v>45807</v>
      </c>
      <c r="AF3875" s="1">
        <v>45799</v>
      </c>
      <c r="AG3875" t="s">
        <v>293</v>
      </c>
      <c r="AI3875" t="s">
        <v>11790</v>
      </c>
      <c r="AJ3875">
        <v>7</v>
      </c>
      <c r="AK3875">
        <v>14</v>
      </c>
      <c r="AL3875" t="s">
        <v>489</v>
      </c>
      <c r="AM3875" t="s">
        <v>17687</v>
      </c>
      <c r="AN3875" t="s">
        <v>17688</v>
      </c>
      <c r="AQ3875" t="s">
        <v>594</v>
      </c>
      <c r="AR3875" t="s">
        <v>14790</v>
      </c>
      <c r="AT3875">
        <v>14980</v>
      </c>
      <c r="AU3875" s="1">
        <v>45831</v>
      </c>
      <c r="AV3875" t="s">
        <v>17689</v>
      </c>
      <c r="AW3875" t="s">
        <v>319</v>
      </c>
      <c r="AY3875">
        <v>1457</v>
      </c>
      <c r="AZ3875">
        <v>2140</v>
      </c>
      <c r="BA3875" t="s">
        <v>69</v>
      </c>
      <c r="BB3875" t="s">
        <v>63</v>
      </c>
      <c r="BC3875" s="1">
        <v>45807</v>
      </c>
      <c r="BD3875" t="s">
        <v>13965</v>
      </c>
      <c r="BE3875">
        <v>337120</v>
      </c>
      <c r="BK3875">
        <v>14</v>
      </c>
      <c r="BM3875">
        <v>156800</v>
      </c>
    </row>
    <row r="3876" spans="1:66" x14ac:dyDescent="0.3">
      <c r="A3876" t="s">
        <v>17323</v>
      </c>
      <c r="B3876" t="s">
        <v>13709</v>
      </c>
      <c r="C3876" t="s">
        <v>45</v>
      </c>
      <c r="D3876" t="s">
        <v>56</v>
      </c>
      <c r="E3876">
        <v>202505</v>
      </c>
      <c r="G3876" t="s">
        <v>74</v>
      </c>
      <c r="H3876" s="1">
        <v>45718</v>
      </c>
      <c r="I3876" t="s">
        <v>1299</v>
      </c>
      <c r="J3876">
        <v>4.0999999999999899</v>
      </c>
      <c r="K3876" t="s">
        <v>191</v>
      </c>
      <c r="L3876" t="s">
        <v>48</v>
      </c>
      <c r="M3876" t="s">
        <v>434</v>
      </c>
      <c r="N3876" t="s">
        <v>17324</v>
      </c>
      <c r="O3876" t="s">
        <v>9082</v>
      </c>
      <c r="P3876" t="s">
        <v>1300</v>
      </c>
      <c r="Q3876" t="s">
        <v>9083</v>
      </c>
      <c r="R3876" t="s">
        <v>1301</v>
      </c>
      <c r="S3876">
        <v>89600</v>
      </c>
      <c r="T3876" t="s">
        <v>32</v>
      </c>
      <c r="U3876" t="s">
        <v>33</v>
      </c>
      <c r="V3876" t="s">
        <v>617</v>
      </c>
      <c r="W3876" t="s">
        <v>137</v>
      </c>
      <c r="X3876" s="1">
        <v>45835</v>
      </c>
      <c r="Y3876" s="1">
        <v>45797</v>
      </c>
      <c r="Z3876" s="1"/>
      <c r="AA3876" t="s">
        <v>1212</v>
      </c>
      <c r="AB3876" s="1">
        <v>45810</v>
      </c>
      <c r="AC3876">
        <v>12</v>
      </c>
      <c r="AD3876" s="1">
        <v>45822</v>
      </c>
      <c r="AE3876" s="1">
        <v>45810</v>
      </c>
      <c r="AF3876" s="1">
        <v>45804</v>
      </c>
      <c r="AG3876" t="s">
        <v>293</v>
      </c>
      <c r="AI3876" t="s">
        <v>11790</v>
      </c>
      <c r="AJ3876">
        <v>4</v>
      </c>
      <c r="AK3876">
        <v>8</v>
      </c>
      <c r="AL3876" t="s">
        <v>320</v>
      </c>
      <c r="AM3876" t="s">
        <v>17690</v>
      </c>
      <c r="AN3876" t="s">
        <v>17691</v>
      </c>
      <c r="AQ3876" t="s">
        <v>13963</v>
      </c>
      <c r="AT3876">
        <v>4900</v>
      </c>
      <c r="AU3876" s="1">
        <v>45835</v>
      </c>
      <c r="AV3876" t="s">
        <v>17692</v>
      </c>
      <c r="AW3876" t="s">
        <v>157</v>
      </c>
      <c r="AY3876">
        <v>1225</v>
      </c>
      <c r="BA3876" t="s">
        <v>69</v>
      </c>
      <c r="BB3876" t="s">
        <v>63</v>
      </c>
      <c r="BC3876" s="1">
        <v>45807</v>
      </c>
      <c r="BD3876" t="s">
        <v>13965</v>
      </c>
      <c r="BE3876">
        <v>192640</v>
      </c>
      <c r="BI3876">
        <v>8</v>
      </c>
      <c r="BM3876">
        <v>89600</v>
      </c>
    </row>
    <row r="3877" spans="1:66" x14ac:dyDescent="0.3">
      <c r="A3877" t="s">
        <v>17323</v>
      </c>
      <c r="B3877" t="s">
        <v>13709</v>
      </c>
      <c r="C3877" t="s">
        <v>45</v>
      </c>
      <c r="D3877" t="s">
        <v>56</v>
      </c>
      <c r="E3877">
        <v>202506</v>
      </c>
      <c r="G3877" t="s">
        <v>74</v>
      </c>
      <c r="H3877" s="1">
        <v>45718</v>
      </c>
      <c r="I3877" t="s">
        <v>1299</v>
      </c>
      <c r="J3877">
        <v>4.0999999999999899</v>
      </c>
      <c r="K3877" t="s">
        <v>191</v>
      </c>
      <c r="L3877" t="s">
        <v>48</v>
      </c>
      <c r="M3877" t="s">
        <v>434</v>
      </c>
      <c r="N3877" t="s">
        <v>17324</v>
      </c>
      <c r="O3877" t="s">
        <v>9084</v>
      </c>
      <c r="P3877" t="s">
        <v>1300</v>
      </c>
      <c r="Q3877" t="s">
        <v>9085</v>
      </c>
      <c r="R3877" t="s">
        <v>1301</v>
      </c>
      <c r="S3877">
        <v>89600</v>
      </c>
      <c r="T3877" t="s">
        <v>32</v>
      </c>
      <c r="U3877" t="s">
        <v>33</v>
      </c>
      <c r="V3877" t="s">
        <v>617</v>
      </c>
      <c r="W3877" t="s">
        <v>137</v>
      </c>
      <c r="X3877" s="1">
        <v>45847</v>
      </c>
      <c r="Y3877" s="1">
        <v>45805</v>
      </c>
      <c r="Z3877" s="1"/>
      <c r="AA3877" t="s">
        <v>1212</v>
      </c>
      <c r="AB3877" s="1">
        <v>45824</v>
      </c>
      <c r="AC3877">
        <v>9</v>
      </c>
      <c r="AD3877" s="1">
        <v>45833</v>
      </c>
      <c r="AE3877" s="1"/>
      <c r="AF3877" s="1"/>
      <c r="AG3877" t="s">
        <v>335</v>
      </c>
      <c r="AI3877" t="s">
        <v>11790</v>
      </c>
      <c r="AJ3877">
        <v>4</v>
      </c>
      <c r="AK3877">
        <v>8</v>
      </c>
      <c r="AL3877" t="s">
        <v>320</v>
      </c>
      <c r="AM3877" t="s">
        <v>17693</v>
      </c>
      <c r="AN3877" t="s">
        <v>17694</v>
      </c>
      <c r="AQ3877" t="s">
        <v>13963</v>
      </c>
      <c r="AT3877">
        <v>4900</v>
      </c>
      <c r="AU3877" s="1">
        <v>45833</v>
      </c>
      <c r="AW3877" t="s">
        <v>157</v>
      </c>
      <c r="AY3877">
        <v>1225</v>
      </c>
      <c r="BA3877" t="s">
        <v>69</v>
      </c>
      <c r="BB3877" t="s">
        <v>63</v>
      </c>
      <c r="BC3877" s="1">
        <v>45818</v>
      </c>
      <c r="BD3877" t="s">
        <v>13965</v>
      </c>
      <c r="BE3877">
        <v>192640</v>
      </c>
      <c r="BI3877">
        <v>8</v>
      </c>
    </row>
    <row r="3878" spans="1:66" x14ac:dyDescent="0.3">
      <c r="A3878" t="s">
        <v>17323</v>
      </c>
      <c r="B3878" t="s">
        <v>13709</v>
      </c>
      <c r="C3878" t="s">
        <v>45</v>
      </c>
      <c r="D3878" t="s">
        <v>56</v>
      </c>
      <c r="E3878">
        <v>202506</v>
      </c>
      <c r="G3878" t="s">
        <v>74</v>
      </c>
      <c r="H3878" s="1">
        <v>45726</v>
      </c>
      <c r="I3878" t="s">
        <v>1299</v>
      </c>
      <c r="J3878">
        <v>4.0999999999999899</v>
      </c>
      <c r="K3878" t="s">
        <v>191</v>
      </c>
      <c r="L3878" t="s">
        <v>48</v>
      </c>
      <c r="M3878" t="s">
        <v>434</v>
      </c>
      <c r="N3878" t="s">
        <v>17324</v>
      </c>
      <c r="O3878" t="s">
        <v>11315</v>
      </c>
      <c r="P3878" t="s">
        <v>1300</v>
      </c>
      <c r="Q3878" t="s">
        <v>11316</v>
      </c>
      <c r="R3878" t="s">
        <v>1301</v>
      </c>
      <c r="S3878">
        <v>67200</v>
      </c>
      <c r="T3878" t="s">
        <v>32</v>
      </c>
      <c r="U3878" t="s">
        <v>33</v>
      </c>
      <c r="V3878" t="s">
        <v>617</v>
      </c>
      <c r="W3878" t="s">
        <v>137</v>
      </c>
      <c r="X3878" s="1">
        <v>45847</v>
      </c>
      <c r="Y3878" s="1">
        <v>45805</v>
      </c>
      <c r="Z3878" s="1"/>
      <c r="AA3878" t="s">
        <v>1212</v>
      </c>
      <c r="AB3878" s="1">
        <v>45824</v>
      </c>
      <c r="AC3878">
        <v>9</v>
      </c>
      <c r="AD3878" s="1">
        <v>45833</v>
      </c>
      <c r="AE3878" s="1"/>
      <c r="AF3878" s="1"/>
      <c r="AG3878" t="s">
        <v>335</v>
      </c>
      <c r="AI3878" t="s">
        <v>11790</v>
      </c>
      <c r="AJ3878">
        <v>3</v>
      </c>
      <c r="AK3878">
        <v>6</v>
      </c>
      <c r="AL3878" t="s">
        <v>320</v>
      </c>
      <c r="AM3878" t="s">
        <v>17693</v>
      </c>
      <c r="AN3878" t="s">
        <v>17695</v>
      </c>
      <c r="AQ3878" t="s">
        <v>13963</v>
      </c>
      <c r="AU3878" s="1">
        <v>45833</v>
      </c>
      <c r="AW3878" t="s">
        <v>157</v>
      </c>
      <c r="BA3878" t="s">
        <v>69</v>
      </c>
      <c r="BB3878" t="s">
        <v>63</v>
      </c>
      <c r="BC3878" s="1">
        <v>45818</v>
      </c>
      <c r="BD3878" t="s">
        <v>13965</v>
      </c>
      <c r="BE3878">
        <v>144480</v>
      </c>
      <c r="BI3878">
        <v>6</v>
      </c>
    </row>
    <row r="3879" spans="1:66" x14ac:dyDescent="0.3">
      <c r="A3879" t="s">
        <v>17323</v>
      </c>
      <c r="B3879" t="s">
        <v>13709</v>
      </c>
      <c r="C3879" t="s">
        <v>45</v>
      </c>
      <c r="D3879" t="s">
        <v>56</v>
      </c>
      <c r="E3879">
        <v>202505</v>
      </c>
      <c r="G3879" t="s">
        <v>223</v>
      </c>
      <c r="H3879" s="1">
        <v>45747</v>
      </c>
      <c r="I3879" t="s">
        <v>1299</v>
      </c>
      <c r="J3879">
        <v>8</v>
      </c>
      <c r="K3879" t="s">
        <v>80</v>
      </c>
      <c r="L3879" t="s">
        <v>48</v>
      </c>
      <c r="M3879" t="s">
        <v>1422</v>
      </c>
      <c r="N3879" t="s">
        <v>17324</v>
      </c>
      <c r="O3879" t="s">
        <v>13531</v>
      </c>
      <c r="P3879" t="s">
        <v>1386</v>
      </c>
      <c r="Q3879" t="s">
        <v>13532</v>
      </c>
      <c r="R3879" t="s">
        <v>1387</v>
      </c>
      <c r="S3879">
        <v>680</v>
      </c>
      <c r="T3879" t="s">
        <v>32</v>
      </c>
      <c r="U3879" t="s">
        <v>33</v>
      </c>
      <c r="V3879" t="s">
        <v>493</v>
      </c>
      <c r="W3879" t="s">
        <v>464</v>
      </c>
      <c r="X3879" s="1">
        <v>45833</v>
      </c>
      <c r="Y3879" s="1">
        <v>45803</v>
      </c>
      <c r="Z3879" s="1"/>
      <c r="AA3879" t="s">
        <v>1212</v>
      </c>
      <c r="AB3879" s="1">
        <v>45810</v>
      </c>
      <c r="AC3879">
        <v>2</v>
      </c>
      <c r="AD3879" s="1">
        <v>45812</v>
      </c>
      <c r="AE3879" s="1">
        <v>45810</v>
      </c>
      <c r="AF3879" s="1">
        <v>45803</v>
      </c>
      <c r="AG3879" t="s">
        <v>293</v>
      </c>
      <c r="AI3879" t="s">
        <v>53</v>
      </c>
      <c r="AL3879" t="s">
        <v>320</v>
      </c>
      <c r="AM3879" t="s">
        <v>17644</v>
      </c>
      <c r="AN3879" t="s">
        <v>17696</v>
      </c>
      <c r="AQ3879" t="s">
        <v>594</v>
      </c>
      <c r="AR3879" t="s">
        <v>13977</v>
      </c>
      <c r="AT3879">
        <v>160</v>
      </c>
      <c r="AU3879" s="1">
        <v>45833</v>
      </c>
      <c r="AV3879" t="s">
        <v>17697</v>
      </c>
      <c r="AW3879" t="s">
        <v>101</v>
      </c>
      <c r="AZ3879">
        <v>160</v>
      </c>
      <c r="BA3879" t="s">
        <v>39</v>
      </c>
      <c r="BB3879" t="s">
        <v>63</v>
      </c>
      <c r="BC3879" s="1">
        <v>45814</v>
      </c>
      <c r="BD3879" t="s">
        <v>13965</v>
      </c>
      <c r="BE3879">
        <v>6936</v>
      </c>
      <c r="BM3879">
        <v>680</v>
      </c>
    </row>
    <row r="3880" spans="1:66" x14ac:dyDescent="0.3">
      <c r="A3880" t="s">
        <v>17323</v>
      </c>
      <c r="B3880" t="s">
        <v>13709</v>
      </c>
      <c r="C3880" t="s">
        <v>45</v>
      </c>
      <c r="D3880" t="s">
        <v>56</v>
      </c>
      <c r="E3880">
        <v>202506</v>
      </c>
      <c r="G3880" t="s">
        <v>8559</v>
      </c>
      <c r="H3880" s="1">
        <v>45748</v>
      </c>
      <c r="I3880" t="s">
        <v>1299</v>
      </c>
      <c r="J3880">
        <v>8</v>
      </c>
      <c r="K3880" t="s">
        <v>80</v>
      </c>
      <c r="L3880" t="s">
        <v>48</v>
      </c>
      <c r="M3880" t="s">
        <v>1423</v>
      </c>
      <c r="N3880" t="s">
        <v>17324</v>
      </c>
      <c r="O3880" t="s">
        <v>13541</v>
      </c>
      <c r="P3880" t="s">
        <v>1424</v>
      </c>
      <c r="Q3880" t="s">
        <v>13542</v>
      </c>
      <c r="R3880" t="s">
        <v>1428</v>
      </c>
      <c r="S3880">
        <v>14400</v>
      </c>
      <c r="T3880" t="s">
        <v>32</v>
      </c>
      <c r="U3880" t="s">
        <v>33</v>
      </c>
      <c r="V3880" t="s">
        <v>593</v>
      </c>
      <c r="W3880" t="s">
        <v>95</v>
      </c>
      <c r="X3880" s="1">
        <v>45838</v>
      </c>
      <c r="Y3880" s="1">
        <v>45811</v>
      </c>
      <c r="Z3880" s="1"/>
      <c r="AA3880" t="s">
        <v>1212</v>
      </c>
      <c r="AB3880" s="1">
        <v>45820</v>
      </c>
      <c r="AC3880">
        <v>10</v>
      </c>
      <c r="AD3880" s="1">
        <v>45830</v>
      </c>
      <c r="AE3880" s="1"/>
      <c r="AF3880" s="1"/>
      <c r="AG3880" t="s">
        <v>335</v>
      </c>
      <c r="AI3880" t="s">
        <v>11787</v>
      </c>
      <c r="AJ3880">
        <v>1</v>
      </c>
      <c r="AK3880">
        <v>1</v>
      </c>
      <c r="AL3880" t="s">
        <v>320</v>
      </c>
      <c r="AM3880" t="s">
        <v>17684</v>
      </c>
      <c r="AN3880" t="s">
        <v>17698</v>
      </c>
      <c r="AQ3880" t="s">
        <v>13963</v>
      </c>
      <c r="AU3880" s="1">
        <v>45830</v>
      </c>
      <c r="AW3880" t="s">
        <v>313</v>
      </c>
      <c r="BA3880" t="s">
        <v>39</v>
      </c>
      <c r="BB3880" t="s">
        <v>63</v>
      </c>
      <c r="BC3880" s="1">
        <v>45821</v>
      </c>
      <c r="BD3880" t="s">
        <v>13965</v>
      </c>
      <c r="BE3880">
        <v>54720</v>
      </c>
      <c r="BI3880">
        <v>1</v>
      </c>
    </row>
    <row r="3881" spans="1:66" x14ac:dyDescent="0.3">
      <c r="A3881" t="s">
        <v>17323</v>
      </c>
      <c r="B3881" t="s">
        <v>13709</v>
      </c>
      <c r="C3881" t="s">
        <v>45</v>
      </c>
      <c r="D3881" t="s">
        <v>1313</v>
      </c>
      <c r="E3881">
        <v>202507</v>
      </c>
      <c r="G3881" t="s">
        <v>1394</v>
      </c>
      <c r="H3881" s="1">
        <v>45750</v>
      </c>
      <c r="I3881" t="s">
        <v>1299</v>
      </c>
      <c r="J3881">
        <v>8</v>
      </c>
      <c r="K3881" t="s">
        <v>80</v>
      </c>
      <c r="L3881" t="s">
        <v>48</v>
      </c>
      <c r="M3881" t="s">
        <v>1350</v>
      </c>
      <c r="N3881" t="s">
        <v>17324</v>
      </c>
      <c r="O3881" t="s">
        <v>13553</v>
      </c>
      <c r="P3881" t="s">
        <v>1326</v>
      </c>
      <c r="Q3881" t="s">
        <v>13554</v>
      </c>
      <c r="R3881" t="s">
        <v>1327</v>
      </c>
      <c r="S3881">
        <v>19500</v>
      </c>
      <c r="T3881" t="s">
        <v>32</v>
      </c>
      <c r="U3881" t="s">
        <v>196</v>
      </c>
      <c r="V3881" t="s">
        <v>485</v>
      </c>
      <c r="W3881" t="s">
        <v>257</v>
      </c>
      <c r="X3881" s="1">
        <v>45848</v>
      </c>
      <c r="Y3881" s="1">
        <v>45839</v>
      </c>
      <c r="Z3881" s="1"/>
      <c r="AA3881" t="s">
        <v>1212</v>
      </c>
      <c r="AB3881" s="1"/>
      <c r="AC3881">
        <v>0</v>
      </c>
      <c r="AD3881" s="1"/>
      <c r="AE3881" s="1"/>
      <c r="AF3881" s="1"/>
      <c r="AG3881" t="s">
        <v>455</v>
      </c>
      <c r="AU3881" s="1">
        <v>45848</v>
      </c>
      <c r="AW3881" t="s">
        <v>380</v>
      </c>
      <c r="BA3881" t="s">
        <v>13967</v>
      </c>
      <c r="BB3881" t="s">
        <v>63</v>
      </c>
      <c r="BC3881" s="1">
        <v>45839</v>
      </c>
      <c r="BD3881" t="s">
        <v>13965</v>
      </c>
      <c r="BE3881">
        <v>61425</v>
      </c>
      <c r="BN3881">
        <v>19500</v>
      </c>
    </row>
    <row r="3882" spans="1:66" x14ac:dyDescent="0.3">
      <c r="A3882" t="s">
        <v>17323</v>
      </c>
      <c r="B3882" t="s">
        <v>13709</v>
      </c>
      <c r="C3882" t="s">
        <v>675</v>
      </c>
      <c r="D3882" t="s">
        <v>56</v>
      </c>
      <c r="E3882">
        <v>202506</v>
      </c>
      <c r="G3882" t="s">
        <v>17699</v>
      </c>
      <c r="H3882" s="1">
        <v>45775</v>
      </c>
      <c r="I3882" t="s">
        <v>1299</v>
      </c>
      <c r="J3882" t="s">
        <v>1318</v>
      </c>
      <c r="K3882" t="s">
        <v>1318</v>
      </c>
      <c r="L3882" t="s">
        <v>48</v>
      </c>
      <c r="M3882" t="s">
        <v>17700</v>
      </c>
      <c r="N3882" t="s">
        <v>17324</v>
      </c>
      <c r="O3882" t="s">
        <v>17701</v>
      </c>
      <c r="P3882" t="s">
        <v>8902</v>
      </c>
      <c r="Q3882" t="s">
        <v>17702</v>
      </c>
      <c r="R3882" t="s">
        <v>8904</v>
      </c>
      <c r="S3882">
        <v>20000</v>
      </c>
      <c r="T3882" t="s">
        <v>32</v>
      </c>
      <c r="U3882" t="s">
        <v>656</v>
      </c>
      <c r="V3882" t="s">
        <v>17703</v>
      </c>
      <c r="W3882" t="s">
        <v>833</v>
      </c>
      <c r="X3882" s="1">
        <v>45817</v>
      </c>
      <c r="Y3882" s="1">
        <v>45817</v>
      </c>
      <c r="Z3882" s="1"/>
      <c r="AB3882" s="1"/>
      <c r="AC3882">
        <v>0</v>
      </c>
      <c r="AD3882" s="1"/>
      <c r="AE3882" s="1"/>
      <c r="AF3882" s="1"/>
      <c r="AG3882" t="s">
        <v>455</v>
      </c>
      <c r="AU3882" s="1">
        <v>45817</v>
      </c>
      <c r="AW3882" t="s">
        <v>17704</v>
      </c>
      <c r="BB3882" t="s">
        <v>63</v>
      </c>
      <c r="BC3882" s="1">
        <v>45817</v>
      </c>
      <c r="BD3882" t="s">
        <v>13964</v>
      </c>
      <c r="BE3882">
        <v>17400</v>
      </c>
      <c r="BN3882">
        <v>20000</v>
      </c>
    </row>
    <row r="3883" spans="1:66" x14ac:dyDescent="0.3">
      <c r="A3883" t="s">
        <v>17323</v>
      </c>
      <c r="B3883" t="s">
        <v>13709</v>
      </c>
      <c r="C3883" t="s">
        <v>45</v>
      </c>
      <c r="D3883" t="s">
        <v>56</v>
      </c>
      <c r="E3883">
        <v>202505</v>
      </c>
      <c r="G3883" t="s">
        <v>122</v>
      </c>
      <c r="H3883" s="1">
        <v>45779</v>
      </c>
      <c r="I3883" t="s">
        <v>1299</v>
      </c>
      <c r="J3883">
        <v>9</v>
      </c>
      <c r="K3883" t="s">
        <v>180</v>
      </c>
      <c r="L3883" t="s">
        <v>48</v>
      </c>
      <c r="M3883" t="s">
        <v>1433</v>
      </c>
      <c r="N3883" t="s">
        <v>17324</v>
      </c>
      <c r="O3883" t="s">
        <v>17705</v>
      </c>
      <c r="P3883" t="s">
        <v>1352</v>
      </c>
      <c r="Q3883" t="s">
        <v>17706</v>
      </c>
      <c r="R3883" t="s">
        <v>1353</v>
      </c>
      <c r="S3883">
        <v>12000</v>
      </c>
      <c r="T3883" t="s">
        <v>32</v>
      </c>
      <c r="U3883" t="s">
        <v>33</v>
      </c>
      <c r="V3883" t="s">
        <v>678</v>
      </c>
      <c r="W3883" t="s">
        <v>60</v>
      </c>
      <c r="X3883" s="1">
        <v>45843</v>
      </c>
      <c r="Y3883" s="1">
        <v>45798</v>
      </c>
      <c r="Z3883" s="1"/>
      <c r="AA3883" t="s">
        <v>1212</v>
      </c>
      <c r="AB3883" s="1">
        <v>45816</v>
      </c>
      <c r="AC3883">
        <v>19</v>
      </c>
      <c r="AD3883" s="1">
        <v>45835</v>
      </c>
      <c r="AE3883" s="1"/>
      <c r="AF3883" s="1">
        <v>45806</v>
      </c>
      <c r="AG3883" t="s">
        <v>337</v>
      </c>
      <c r="AI3883" t="s">
        <v>11787</v>
      </c>
      <c r="AJ3883">
        <v>1</v>
      </c>
      <c r="AK3883">
        <v>1</v>
      </c>
      <c r="AL3883" t="s">
        <v>96</v>
      </c>
      <c r="AM3883" t="s">
        <v>17681</v>
      </c>
      <c r="AN3883" t="s">
        <v>17707</v>
      </c>
      <c r="AQ3883" t="s">
        <v>13963</v>
      </c>
      <c r="AT3883">
        <v>1410</v>
      </c>
      <c r="AU3883" s="1">
        <v>45843</v>
      </c>
      <c r="AV3883" t="s">
        <v>17708</v>
      </c>
      <c r="AW3883" t="s">
        <v>321</v>
      </c>
      <c r="AY3883">
        <v>1410</v>
      </c>
      <c r="BA3883" t="s">
        <v>422</v>
      </c>
      <c r="BB3883" t="s">
        <v>63</v>
      </c>
      <c r="BC3883" s="1">
        <v>45811</v>
      </c>
      <c r="BD3883" t="s">
        <v>13965</v>
      </c>
      <c r="BE3883">
        <v>66960</v>
      </c>
      <c r="BI3883">
        <v>1</v>
      </c>
      <c r="BM3883">
        <v>12000</v>
      </c>
    </row>
    <row r="3884" spans="1:66" x14ac:dyDescent="0.3">
      <c r="A3884" t="s">
        <v>17323</v>
      </c>
      <c r="B3884" t="s">
        <v>13709</v>
      </c>
      <c r="C3884" t="s">
        <v>45</v>
      </c>
      <c r="D3884" t="s">
        <v>56</v>
      </c>
      <c r="E3884">
        <v>202507</v>
      </c>
      <c r="G3884" t="s">
        <v>122</v>
      </c>
      <c r="H3884" s="1">
        <v>45779</v>
      </c>
      <c r="I3884" t="s">
        <v>1299</v>
      </c>
      <c r="J3884">
        <v>9</v>
      </c>
      <c r="K3884" t="s">
        <v>180</v>
      </c>
      <c r="L3884" t="s">
        <v>48</v>
      </c>
      <c r="M3884" t="s">
        <v>1433</v>
      </c>
      <c r="N3884" t="s">
        <v>17324</v>
      </c>
      <c r="O3884" t="s">
        <v>17709</v>
      </c>
      <c r="P3884" t="s">
        <v>1352</v>
      </c>
      <c r="Q3884" t="s">
        <v>17710</v>
      </c>
      <c r="R3884" t="s">
        <v>1353</v>
      </c>
      <c r="S3884">
        <v>12000</v>
      </c>
      <c r="T3884" t="s">
        <v>32</v>
      </c>
      <c r="U3884" t="s">
        <v>33</v>
      </c>
      <c r="V3884" t="s">
        <v>615</v>
      </c>
      <c r="W3884" t="s">
        <v>60</v>
      </c>
      <c r="X3884" s="1">
        <v>45912</v>
      </c>
      <c r="Y3884" s="1">
        <v>45868</v>
      </c>
      <c r="Z3884" s="1"/>
      <c r="AB3884" s="1"/>
      <c r="AC3884">
        <v>0</v>
      </c>
      <c r="AD3884" s="1"/>
      <c r="AE3884" s="1"/>
      <c r="AF3884" s="1"/>
      <c r="AG3884" t="s">
        <v>455</v>
      </c>
      <c r="AU3884" s="1">
        <v>45912</v>
      </c>
      <c r="AW3884" t="s">
        <v>321</v>
      </c>
      <c r="BA3884" t="s">
        <v>422</v>
      </c>
      <c r="BB3884" t="s">
        <v>63</v>
      </c>
      <c r="BC3884" s="1">
        <v>45880</v>
      </c>
      <c r="BD3884" t="s">
        <v>13965</v>
      </c>
      <c r="BE3884">
        <v>66960</v>
      </c>
      <c r="BN3884">
        <v>12000</v>
      </c>
    </row>
    <row r="3885" spans="1:66" x14ac:dyDescent="0.3">
      <c r="A3885" t="s">
        <v>17323</v>
      </c>
      <c r="B3885" t="s">
        <v>13709</v>
      </c>
      <c r="C3885" t="s">
        <v>45</v>
      </c>
      <c r="D3885" t="s">
        <v>56</v>
      </c>
      <c r="E3885">
        <v>202506</v>
      </c>
      <c r="G3885" t="s">
        <v>1971</v>
      </c>
      <c r="H3885" s="1">
        <v>45782</v>
      </c>
      <c r="I3885" t="s">
        <v>1299</v>
      </c>
      <c r="J3885" t="s">
        <v>1318</v>
      </c>
      <c r="K3885" t="s">
        <v>1318</v>
      </c>
      <c r="L3885" t="s">
        <v>48</v>
      </c>
      <c r="M3885" t="s">
        <v>17711</v>
      </c>
      <c r="N3885" t="s">
        <v>17324</v>
      </c>
      <c r="O3885" t="s">
        <v>17712</v>
      </c>
      <c r="P3885" t="s">
        <v>17713</v>
      </c>
      <c r="Q3885" t="s">
        <v>17714</v>
      </c>
      <c r="R3885" t="s">
        <v>17715</v>
      </c>
      <c r="S3885">
        <v>21600</v>
      </c>
      <c r="T3885" t="s">
        <v>32</v>
      </c>
      <c r="U3885" t="s">
        <v>196</v>
      </c>
      <c r="V3885" t="s">
        <v>17716</v>
      </c>
      <c r="W3885" t="s">
        <v>17717</v>
      </c>
      <c r="X3885" s="1">
        <v>45838</v>
      </c>
      <c r="Y3885" s="1">
        <v>45811</v>
      </c>
      <c r="Z3885" s="1"/>
      <c r="AB3885" s="1"/>
      <c r="AC3885">
        <v>0</v>
      </c>
      <c r="AD3885" s="1"/>
      <c r="AE3885" s="1"/>
      <c r="AF3885" s="1"/>
      <c r="AG3885" t="s">
        <v>455</v>
      </c>
      <c r="AU3885" s="1">
        <v>45871</v>
      </c>
      <c r="AW3885" t="s">
        <v>17718</v>
      </c>
      <c r="BB3885" t="s">
        <v>63</v>
      </c>
      <c r="BC3885" s="1">
        <v>45811</v>
      </c>
      <c r="BD3885" t="s">
        <v>13964</v>
      </c>
      <c r="BE3885">
        <v>21600</v>
      </c>
      <c r="BN3885">
        <v>21600</v>
      </c>
    </row>
    <row r="3886" spans="1:66" x14ac:dyDescent="0.3">
      <c r="A3886" t="s">
        <v>17323</v>
      </c>
      <c r="B3886" t="s">
        <v>13709</v>
      </c>
      <c r="C3886" t="s">
        <v>45</v>
      </c>
      <c r="D3886" t="s">
        <v>56</v>
      </c>
      <c r="E3886">
        <v>202506</v>
      </c>
      <c r="G3886" t="s">
        <v>91</v>
      </c>
      <c r="H3886" s="1">
        <v>45783</v>
      </c>
      <c r="I3886" t="s">
        <v>1299</v>
      </c>
      <c r="J3886">
        <v>4.0999999999999899</v>
      </c>
      <c r="K3886" t="s">
        <v>1308</v>
      </c>
      <c r="L3886" t="s">
        <v>48</v>
      </c>
      <c r="M3886" t="s">
        <v>1309</v>
      </c>
      <c r="N3886" t="s">
        <v>17324</v>
      </c>
      <c r="O3886" t="s">
        <v>17719</v>
      </c>
      <c r="P3886" t="s">
        <v>1310</v>
      </c>
      <c r="Q3886" t="s">
        <v>17720</v>
      </c>
      <c r="R3886" t="s">
        <v>1311</v>
      </c>
      <c r="S3886">
        <v>43520</v>
      </c>
      <c r="T3886" t="s">
        <v>32</v>
      </c>
      <c r="U3886" t="s">
        <v>33</v>
      </c>
      <c r="V3886" t="s">
        <v>568</v>
      </c>
      <c r="W3886" t="s">
        <v>95</v>
      </c>
      <c r="X3886" s="1">
        <v>45859</v>
      </c>
      <c r="Y3886" s="1">
        <v>45824</v>
      </c>
      <c r="Z3886" s="1"/>
      <c r="AB3886" s="1"/>
      <c r="AC3886">
        <v>0</v>
      </c>
      <c r="AD3886" s="1"/>
      <c r="AE3886" s="1"/>
      <c r="AF3886" s="1"/>
      <c r="AG3886" t="s">
        <v>455</v>
      </c>
      <c r="AU3886" s="1">
        <v>45859</v>
      </c>
      <c r="AW3886" t="s">
        <v>313</v>
      </c>
      <c r="BA3886" t="s">
        <v>69</v>
      </c>
      <c r="BB3886" t="s">
        <v>63</v>
      </c>
      <c r="BC3886" s="1">
        <v>45834</v>
      </c>
      <c r="BD3886" t="s">
        <v>13965</v>
      </c>
      <c r="BE3886">
        <v>113587</v>
      </c>
      <c r="BN3886">
        <v>43520</v>
      </c>
    </row>
    <row r="3887" spans="1:66" x14ac:dyDescent="0.3">
      <c r="A3887" t="s">
        <v>17323</v>
      </c>
      <c r="B3887" t="s">
        <v>13709</v>
      </c>
      <c r="C3887" t="s">
        <v>45</v>
      </c>
      <c r="D3887" t="s">
        <v>56</v>
      </c>
      <c r="E3887">
        <v>202506</v>
      </c>
      <c r="G3887" t="s">
        <v>91</v>
      </c>
      <c r="H3887" s="1">
        <v>45783</v>
      </c>
      <c r="I3887" t="s">
        <v>1299</v>
      </c>
      <c r="J3887">
        <v>4.0999999999999899</v>
      </c>
      <c r="K3887" t="s">
        <v>1308</v>
      </c>
      <c r="L3887" t="s">
        <v>48</v>
      </c>
      <c r="M3887" t="s">
        <v>1309</v>
      </c>
      <c r="N3887" t="s">
        <v>17324</v>
      </c>
      <c r="O3887" t="s">
        <v>17721</v>
      </c>
      <c r="P3887" t="s">
        <v>1310</v>
      </c>
      <c r="Q3887" t="s">
        <v>17722</v>
      </c>
      <c r="R3887" t="s">
        <v>1311</v>
      </c>
      <c r="S3887">
        <v>43520</v>
      </c>
      <c r="T3887" t="s">
        <v>32</v>
      </c>
      <c r="U3887" t="s">
        <v>33</v>
      </c>
      <c r="V3887" t="s">
        <v>568</v>
      </c>
      <c r="W3887" t="s">
        <v>95</v>
      </c>
      <c r="X3887" s="1">
        <v>45865</v>
      </c>
      <c r="Y3887" s="1">
        <v>45828</v>
      </c>
      <c r="Z3887" s="1"/>
      <c r="AB3887" s="1"/>
      <c r="AC3887">
        <v>0</v>
      </c>
      <c r="AD3887" s="1"/>
      <c r="AE3887" s="1"/>
      <c r="AF3887" s="1"/>
      <c r="AG3887" t="s">
        <v>455</v>
      </c>
      <c r="AU3887" s="1">
        <v>45865</v>
      </c>
      <c r="AW3887" t="s">
        <v>313</v>
      </c>
      <c r="BA3887" t="s">
        <v>69</v>
      </c>
      <c r="BB3887" t="s">
        <v>63</v>
      </c>
      <c r="BC3887" s="1">
        <v>45840</v>
      </c>
      <c r="BD3887" t="s">
        <v>13965</v>
      </c>
      <c r="BE3887">
        <v>113587</v>
      </c>
      <c r="BN3887">
        <v>43520</v>
      </c>
    </row>
    <row r="3888" spans="1:66" x14ac:dyDescent="0.3">
      <c r="A3888" t="s">
        <v>17323</v>
      </c>
      <c r="B3888" t="s">
        <v>13709</v>
      </c>
      <c r="C3888" t="s">
        <v>45</v>
      </c>
      <c r="D3888" t="s">
        <v>1298</v>
      </c>
      <c r="E3888">
        <v>202506</v>
      </c>
      <c r="G3888" t="s">
        <v>128</v>
      </c>
      <c r="H3888" s="1">
        <v>45783</v>
      </c>
      <c r="I3888" t="s">
        <v>1299</v>
      </c>
      <c r="J3888">
        <v>4.0999999999999899</v>
      </c>
      <c r="K3888" t="s">
        <v>191</v>
      </c>
      <c r="L3888" t="s">
        <v>48</v>
      </c>
      <c r="M3888" t="s">
        <v>1361</v>
      </c>
      <c r="N3888" t="s">
        <v>17324</v>
      </c>
      <c r="O3888" t="s">
        <v>17723</v>
      </c>
      <c r="P3888" t="s">
        <v>1362</v>
      </c>
      <c r="Q3888" t="s">
        <v>17724</v>
      </c>
      <c r="R3888" t="s">
        <v>1363</v>
      </c>
      <c r="S3888">
        <v>14000</v>
      </c>
      <c r="T3888" t="s">
        <v>32</v>
      </c>
      <c r="U3888" t="s">
        <v>33</v>
      </c>
      <c r="V3888" t="s">
        <v>11273</v>
      </c>
      <c r="W3888" t="s">
        <v>13974</v>
      </c>
      <c r="X3888" s="1">
        <v>45853</v>
      </c>
      <c r="Y3888" s="1">
        <v>45827</v>
      </c>
      <c r="Z3888" s="1"/>
      <c r="AB3888" s="1"/>
      <c r="AC3888">
        <v>0</v>
      </c>
      <c r="AD3888" s="1"/>
      <c r="AE3888" s="1"/>
      <c r="AF3888" s="1"/>
      <c r="AG3888" t="s">
        <v>455</v>
      </c>
      <c r="AU3888" s="1">
        <v>45853</v>
      </c>
      <c r="AW3888" t="s">
        <v>132</v>
      </c>
      <c r="BA3888" t="s">
        <v>69</v>
      </c>
      <c r="BB3888" t="s">
        <v>63</v>
      </c>
      <c r="BC3888" s="1">
        <v>45839</v>
      </c>
      <c r="BD3888" t="s">
        <v>13965</v>
      </c>
      <c r="BE3888">
        <v>33600</v>
      </c>
      <c r="BN3888">
        <v>14000</v>
      </c>
    </row>
    <row r="3889" spans="1:66" x14ac:dyDescent="0.3">
      <c r="A3889" t="s">
        <v>17323</v>
      </c>
      <c r="B3889" t="s">
        <v>13709</v>
      </c>
      <c r="C3889" t="s">
        <v>45</v>
      </c>
      <c r="D3889" t="s">
        <v>56</v>
      </c>
      <c r="E3889">
        <v>202507</v>
      </c>
      <c r="G3889" t="s">
        <v>91</v>
      </c>
      <c r="H3889" s="1">
        <v>45783</v>
      </c>
      <c r="I3889" t="s">
        <v>1299</v>
      </c>
      <c r="J3889">
        <v>4.0999999999999899</v>
      </c>
      <c r="K3889" t="s">
        <v>1308</v>
      </c>
      <c r="L3889" t="s">
        <v>48</v>
      </c>
      <c r="M3889" t="s">
        <v>1309</v>
      </c>
      <c r="N3889" t="s">
        <v>17324</v>
      </c>
      <c r="O3889" t="s">
        <v>17725</v>
      </c>
      <c r="P3889" t="s">
        <v>1310</v>
      </c>
      <c r="Q3889" t="s">
        <v>17726</v>
      </c>
      <c r="R3889" t="s">
        <v>1311</v>
      </c>
      <c r="S3889">
        <v>43520</v>
      </c>
      <c r="T3889" t="s">
        <v>32</v>
      </c>
      <c r="U3889" t="s">
        <v>33</v>
      </c>
      <c r="V3889" t="s">
        <v>568</v>
      </c>
      <c r="W3889" t="s">
        <v>95</v>
      </c>
      <c r="X3889" s="1">
        <v>45879</v>
      </c>
      <c r="Y3889" s="1">
        <v>45842</v>
      </c>
      <c r="Z3889" s="1"/>
      <c r="AB3889" s="1"/>
      <c r="AC3889">
        <v>0</v>
      </c>
      <c r="AD3889" s="1"/>
      <c r="AE3889" s="1"/>
      <c r="AF3889" s="1"/>
      <c r="AG3889" t="s">
        <v>455</v>
      </c>
      <c r="AU3889" s="1">
        <v>45879</v>
      </c>
      <c r="AW3889" t="s">
        <v>97</v>
      </c>
      <c r="BA3889" t="s">
        <v>69</v>
      </c>
      <c r="BB3889" t="s">
        <v>63</v>
      </c>
      <c r="BC3889" s="1">
        <v>45854</v>
      </c>
      <c r="BD3889" t="s">
        <v>13965</v>
      </c>
      <c r="BE3889">
        <v>113587</v>
      </c>
      <c r="BN3889">
        <v>43520</v>
      </c>
    </row>
    <row r="3890" spans="1:66" x14ac:dyDescent="0.3">
      <c r="A3890" t="s">
        <v>17323</v>
      </c>
      <c r="B3890" t="s">
        <v>13709</v>
      </c>
      <c r="C3890" t="s">
        <v>45</v>
      </c>
      <c r="D3890" t="s">
        <v>56</v>
      </c>
      <c r="E3890">
        <v>202507</v>
      </c>
      <c r="G3890" t="s">
        <v>91</v>
      </c>
      <c r="H3890" s="1">
        <v>45783</v>
      </c>
      <c r="I3890" t="s">
        <v>1299</v>
      </c>
      <c r="J3890">
        <v>4.0999999999999899</v>
      </c>
      <c r="K3890" t="s">
        <v>1308</v>
      </c>
      <c r="L3890" t="s">
        <v>48</v>
      </c>
      <c r="M3890" t="s">
        <v>1309</v>
      </c>
      <c r="N3890" t="s">
        <v>17324</v>
      </c>
      <c r="O3890" t="s">
        <v>17727</v>
      </c>
      <c r="P3890" t="s">
        <v>1310</v>
      </c>
      <c r="Q3890" t="s">
        <v>17728</v>
      </c>
      <c r="R3890" t="s">
        <v>1311</v>
      </c>
      <c r="S3890">
        <v>43520</v>
      </c>
      <c r="T3890" t="s">
        <v>32</v>
      </c>
      <c r="U3890" t="s">
        <v>33</v>
      </c>
      <c r="V3890" t="s">
        <v>568</v>
      </c>
      <c r="W3890" t="s">
        <v>95</v>
      </c>
      <c r="X3890" s="1">
        <v>45887</v>
      </c>
      <c r="Y3890" s="1">
        <v>45852</v>
      </c>
      <c r="Z3890" s="1"/>
      <c r="AB3890" s="1"/>
      <c r="AC3890">
        <v>0</v>
      </c>
      <c r="AD3890" s="1"/>
      <c r="AE3890" s="1"/>
      <c r="AF3890" s="1"/>
      <c r="AG3890" t="s">
        <v>455</v>
      </c>
      <c r="AU3890" s="1">
        <v>45887</v>
      </c>
      <c r="AW3890" t="s">
        <v>97</v>
      </c>
      <c r="BA3890" t="s">
        <v>69</v>
      </c>
      <c r="BB3890" t="s">
        <v>63</v>
      </c>
      <c r="BC3890" s="1">
        <v>45862</v>
      </c>
      <c r="BD3890" t="s">
        <v>13965</v>
      </c>
      <c r="BE3890">
        <v>113587</v>
      </c>
      <c r="BN3890">
        <v>43520</v>
      </c>
    </row>
    <row r="3891" spans="1:66" x14ac:dyDescent="0.3">
      <c r="A3891" t="s">
        <v>17323</v>
      </c>
      <c r="B3891" t="s">
        <v>13709</v>
      </c>
      <c r="C3891" t="s">
        <v>45</v>
      </c>
      <c r="D3891" t="s">
        <v>56</v>
      </c>
      <c r="E3891">
        <v>202507</v>
      </c>
      <c r="G3891" t="s">
        <v>91</v>
      </c>
      <c r="H3891" s="1">
        <v>45783</v>
      </c>
      <c r="I3891" t="s">
        <v>1299</v>
      </c>
      <c r="J3891">
        <v>4.0999999999999899</v>
      </c>
      <c r="K3891" t="s">
        <v>1308</v>
      </c>
      <c r="L3891" t="s">
        <v>48</v>
      </c>
      <c r="M3891" t="s">
        <v>1309</v>
      </c>
      <c r="N3891" t="s">
        <v>17324</v>
      </c>
      <c r="O3891" t="s">
        <v>17729</v>
      </c>
      <c r="P3891" t="s">
        <v>1310</v>
      </c>
      <c r="Q3891" t="s">
        <v>17730</v>
      </c>
      <c r="R3891" t="s">
        <v>1311</v>
      </c>
      <c r="S3891">
        <v>43520</v>
      </c>
      <c r="T3891" t="s">
        <v>32</v>
      </c>
      <c r="U3891" t="s">
        <v>33</v>
      </c>
      <c r="V3891" t="s">
        <v>568</v>
      </c>
      <c r="W3891" t="s">
        <v>95</v>
      </c>
      <c r="X3891" s="1">
        <v>45893</v>
      </c>
      <c r="Y3891" s="1">
        <v>45856</v>
      </c>
      <c r="Z3891" s="1"/>
      <c r="AB3891" s="1"/>
      <c r="AC3891">
        <v>0</v>
      </c>
      <c r="AD3891" s="1"/>
      <c r="AE3891" s="1"/>
      <c r="AF3891" s="1"/>
      <c r="AG3891" t="s">
        <v>455</v>
      </c>
      <c r="AU3891" s="1">
        <v>45893</v>
      </c>
      <c r="AW3891" t="s">
        <v>313</v>
      </c>
      <c r="BA3891" t="s">
        <v>69</v>
      </c>
      <c r="BB3891" t="s">
        <v>63</v>
      </c>
      <c r="BC3891" s="1">
        <v>45868</v>
      </c>
      <c r="BD3891" t="s">
        <v>13965</v>
      </c>
      <c r="BE3891">
        <v>113587</v>
      </c>
      <c r="BN3891">
        <v>43520</v>
      </c>
    </row>
    <row r="3892" spans="1:66" x14ac:dyDescent="0.3">
      <c r="A3892" t="s">
        <v>17323</v>
      </c>
      <c r="B3892" t="s">
        <v>13709</v>
      </c>
      <c r="C3892" t="s">
        <v>45</v>
      </c>
      <c r="D3892" t="s">
        <v>56</v>
      </c>
      <c r="E3892">
        <v>202508</v>
      </c>
      <c r="G3892" t="s">
        <v>91</v>
      </c>
      <c r="H3892" s="1">
        <v>45783</v>
      </c>
      <c r="I3892" t="s">
        <v>1299</v>
      </c>
      <c r="J3892">
        <v>4.0999999999999899</v>
      </c>
      <c r="K3892" t="s">
        <v>1308</v>
      </c>
      <c r="L3892" t="s">
        <v>48</v>
      </c>
      <c r="M3892" t="s">
        <v>1309</v>
      </c>
      <c r="N3892" t="s">
        <v>17324</v>
      </c>
      <c r="O3892" t="s">
        <v>17731</v>
      </c>
      <c r="P3892" t="s">
        <v>1310</v>
      </c>
      <c r="Q3892" t="s">
        <v>17732</v>
      </c>
      <c r="R3892" t="s">
        <v>1311</v>
      </c>
      <c r="S3892">
        <v>43520</v>
      </c>
      <c r="T3892" t="s">
        <v>32</v>
      </c>
      <c r="U3892" t="s">
        <v>33</v>
      </c>
      <c r="V3892" t="s">
        <v>568</v>
      </c>
      <c r="W3892" t="s">
        <v>95</v>
      </c>
      <c r="X3892" s="1">
        <v>45910</v>
      </c>
      <c r="Y3892" s="1">
        <v>45874</v>
      </c>
      <c r="Z3892" s="1"/>
      <c r="AB3892" s="1"/>
      <c r="AC3892">
        <v>0</v>
      </c>
      <c r="AD3892" s="1"/>
      <c r="AE3892" s="1"/>
      <c r="AF3892" s="1"/>
      <c r="AG3892" t="s">
        <v>455</v>
      </c>
      <c r="AU3892" s="1">
        <v>45910</v>
      </c>
      <c r="AW3892" t="s">
        <v>313</v>
      </c>
      <c r="BA3892" t="s">
        <v>69</v>
      </c>
      <c r="BB3892" t="s">
        <v>63</v>
      </c>
      <c r="BC3892" s="1">
        <v>45884</v>
      </c>
      <c r="BD3892" t="s">
        <v>13965</v>
      </c>
      <c r="BE3892">
        <v>113587</v>
      </c>
      <c r="BN3892">
        <v>43520</v>
      </c>
    </row>
    <row r="3893" spans="1:66" x14ac:dyDescent="0.3">
      <c r="A3893" t="s">
        <v>17323</v>
      </c>
      <c r="B3893" t="s">
        <v>13709</v>
      </c>
      <c r="C3893" t="s">
        <v>45</v>
      </c>
      <c r="D3893" t="s">
        <v>56</v>
      </c>
      <c r="E3893">
        <v>202508</v>
      </c>
      <c r="G3893" t="s">
        <v>91</v>
      </c>
      <c r="H3893" s="1">
        <v>45783</v>
      </c>
      <c r="I3893" t="s">
        <v>1299</v>
      </c>
      <c r="J3893">
        <v>4.0999999999999899</v>
      </c>
      <c r="K3893" t="s">
        <v>1308</v>
      </c>
      <c r="L3893" t="s">
        <v>48</v>
      </c>
      <c r="M3893" t="s">
        <v>1309</v>
      </c>
      <c r="N3893" t="s">
        <v>17324</v>
      </c>
      <c r="O3893" t="s">
        <v>17733</v>
      </c>
      <c r="P3893" t="s">
        <v>1310</v>
      </c>
      <c r="Q3893" t="s">
        <v>17734</v>
      </c>
      <c r="R3893" t="s">
        <v>1311</v>
      </c>
      <c r="S3893">
        <v>43520</v>
      </c>
      <c r="T3893" t="s">
        <v>32</v>
      </c>
      <c r="U3893" t="s">
        <v>33</v>
      </c>
      <c r="V3893" t="s">
        <v>568</v>
      </c>
      <c r="W3893" t="s">
        <v>95</v>
      </c>
      <c r="X3893" s="1">
        <v>45920</v>
      </c>
      <c r="Y3893" s="1">
        <v>45883</v>
      </c>
      <c r="Z3893" s="1"/>
      <c r="AB3893" s="1"/>
      <c r="AC3893">
        <v>0</v>
      </c>
      <c r="AD3893" s="1"/>
      <c r="AE3893" s="1"/>
      <c r="AF3893" s="1"/>
      <c r="AG3893" t="s">
        <v>455</v>
      </c>
      <c r="AU3893" s="1">
        <v>45920</v>
      </c>
      <c r="AW3893" t="s">
        <v>97</v>
      </c>
      <c r="BA3893" t="s">
        <v>69</v>
      </c>
      <c r="BB3893" t="s">
        <v>63</v>
      </c>
      <c r="BC3893" s="1">
        <v>45895</v>
      </c>
      <c r="BD3893" t="s">
        <v>13965</v>
      </c>
      <c r="BE3893">
        <v>113587</v>
      </c>
      <c r="BN3893">
        <v>43520</v>
      </c>
    </row>
    <row r="3894" spans="1:66" x14ac:dyDescent="0.3">
      <c r="A3894" t="s">
        <v>17323</v>
      </c>
      <c r="B3894" t="s">
        <v>13709</v>
      </c>
      <c r="C3894" t="s">
        <v>45</v>
      </c>
      <c r="D3894" t="s">
        <v>56</v>
      </c>
      <c r="E3894">
        <v>202508</v>
      </c>
      <c r="G3894" t="s">
        <v>91</v>
      </c>
      <c r="H3894" s="1">
        <v>45783</v>
      </c>
      <c r="I3894" t="s">
        <v>1299</v>
      </c>
      <c r="J3894">
        <v>4.0999999999999899</v>
      </c>
      <c r="K3894" t="s">
        <v>1308</v>
      </c>
      <c r="L3894" t="s">
        <v>48</v>
      </c>
      <c r="M3894" t="s">
        <v>1309</v>
      </c>
      <c r="N3894" t="s">
        <v>17324</v>
      </c>
      <c r="O3894" t="s">
        <v>17735</v>
      </c>
      <c r="P3894" t="s">
        <v>1310</v>
      </c>
      <c r="Q3894" t="s">
        <v>17736</v>
      </c>
      <c r="R3894" t="s">
        <v>1311</v>
      </c>
      <c r="S3894">
        <v>43520</v>
      </c>
      <c r="T3894" t="s">
        <v>32</v>
      </c>
      <c r="U3894" t="s">
        <v>33</v>
      </c>
      <c r="V3894" t="s">
        <v>568</v>
      </c>
      <c r="W3894" t="s">
        <v>95</v>
      </c>
      <c r="X3894" s="1">
        <v>45930</v>
      </c>
      <c r="Y3894" s="1">
        <v>45895</v>
      </c>
      <c r="Z3894" s="1"/>
      <c r="AB3894" s="1"/>
      <c r="AC3894">
        <v>0</v>
      </c>
      <c r="AD3894" s="1"/>
      <c r="AE3894" s="1"/>
      <c r="AF3894" s="1"/>
      <c r="AG3894" t="s">
        <v>455</v>
      </c>
      <c r="AU3894" s="1">
        <v>45930</v>
      </c>
      <c r="AW3894" t="s">
        <v>97</v>
      </c>
      <c r="BA3894" t="s">
        <v>69</v>
      </c>
      <c r="BB3894" t="s">
        <v>63</v>
      </c>
      <c r="BC3894" s="1">
        <v>45905</v>
      </c>
      <c r="BD3894" t="s">
        <v>13965</v>
      </c>
      <c r="BE3894">
        <v>113587</v>
      </c>
      <c r="BN3894">
        <v>43520</v>
      </c>
    </row>
    <row r="3895" spans="1:66" x14ac:dyDescent="0.3">
      <c r="A3895" t="s">
        <v>17323</v>
      </c>
      <c r="B3895" t="s">
        <v>13709</v>
      </c>
      <c r="C3895" t="s">
        <v>45</v>
      </c>
      <c r="D3895" t="s">
        <v>56</v>
      </c>
      <c r="E3895">
        <v>202506</v>
      </c>
      <c r="G3895" t="s">
        <v>91</v>
      </c>
      <c r="H3895" s="1">
        <v>45796</v>
      </c>
      <c r="I3895" t="s">
        <v>1299</v>
      </c>
      <c r="J3895">
        <v>4.0999999999999899</v>
      </c>
      <c r="K3895" t="s">
        <v>1308</v>
      </c>
      <c r="L3895" t="s">
        <v>48</v>
      </c>
      <c r="M3895" t="s">
        <v>1309</v>
      </c>
      <c r="N3895" t="s">
        <v>17324</v>
      </c>
      <c r="O3895" t="s">
        <v>17737</v>
      </c>
      <c r="P3895" t="s">
        <v>1310</v>
      </c>
      <c r="Q3895" t="s">
        <v>17738</v>
      </c>
      <c r="R3895" t="s">
        <v>1311</v>
      </c>
      <c r="S3895">
        <v>43520</v>
      </c>
      <c r="T3895" t="s">
        <v>32</v>
      </c>
      <c r="U3895" t="s">
        <v>33</v>
      </c>
      <c r="V3895" t="s">
        <v>568</v>
      </c>
      <c r="W3895" t="s">
        <v>95</v>
      </c>
      <c r="X3895" s="1">
        <v>45844</v>
      </c>
      <c r="Y3895" s="1">
        <v>45813</v>
      </c>
      <c r="Z3895" s="1"/>
      <c r="AA3895" t="s">
        <v>1212</v>
      </c>
      <c r="AB3895" s="1">
        <v>45827</v>
      </c>
      <c r="AC3895">
        <v>13</v>
      </c>
      <c r="AD3895" s="1">
        <v>45840</v>
      </c>
      <c r="AE3895" s="1"/>
      <c r="AF3895" s="1"/>
      <c r="AG3895" t="s">
        <v>335</v>
      </c>
      <c r="AI3895" t="s">
        <v>11790</v>
      </c>
      <c r="AJ3895">
        <v>2</v>
      </c>
      <c r="AK3895">
        <v>4</v>
      </c>
      <c r="AL3895" t="s">
        <v>320</v>
      </c>
      <c r="AM3895" t="s">
        <v>17400</v>
      </c>
      <c r="AN3895" t="s">
        <v>17739</v>
      </c>
      <c r="AQ3895" t="s">
        <v>13963</v>
      </c>
      <c r="AT3895">
        <v>2690</v>
      </c>
      <c r="AU3895" s="1">
        <v>45844</v>
      </c>
      <c r="AW3895" t="s">
        <v>97</v>
      </c>
      <c r="AY3895">
        <v>1345</v>
      </c>
      <c r="BA3895" t="s">
        <v>69</v>
      </c>
      <c r="BB3895" t="s">
        <v>63</v>
      </c>
      <c r="BC3895" s="1">
        <v>45825</v>
      </c>
      <c r="BD3895" t="s">
        <v>13965</v>
      </c>
      <c r="BE3895">
        <v>113587</v>
      </c>
      <c r="BI3895">
        <v>4</v>
      </c>
    </row>
    <row r="3896" spans="1:66" x14ac:dyDescent="0.3">
      <c r="A3896" t="s">
        <v>17323</v>
      </c>
      <c r="B3896" t="s">
        <v>13709</v>
      </c>
      <c r="C3896" t="s">
        <v>45</v>
      </c>
      <c r="D3896" t="s">
        <v>56</v>
      </c>
      <c r="E3896">
        <v>202506</v>
      </c>
      <c r="G3896" t="s">
        <v>91</v>
      </c>
      <c r="H3896" s="1">
        <v>45796</v>
      </c>
      <c r="I3896" t="s">
        <v>1299</v>
      </c>
      <c r="J3896">
        <v>4.0999999999999899</v>
      </c>
      <c r="K3896" t="s">
        <v>1308</v>
      </c>
      <c r="L3896" t="s">
        <v>48</v>
      </c>
      <c r="M3896" t="s">
        <v>1309</v>
      </c>
      <c r="N3896" t="s">
        <v>17324</v>
      </c>
      <c r="O3896" t="s">
        <v>17740</v>
      </c>
      <c r="P3896" t="s">
        <v>1310</v>
      </c>
      <c r="Q3896" t="s">
        <v>17741</v>
      </c>
      <c r="R3896" t="s">
        <v>1311</v>
      </c>
      <c r="S3896">
        <v>43520</v>
      </c>
      <c r="T3896" t="s">
        <v>32</v>
      </c>
      <c r="U3896" t="s">
        <v>33</v>
      </c>
      <c r="V3896" t="s">
        <v>568</v>
      </c>
      <c r="W3896" t="s">
        <v>95</v>
      </c>
      <c r="X3896" s="1">
        <v>45852</v>
      </c>
      <c r="Y3896" s="1">
        <v>45821</v>
      </c>
      <c r="Z3896" s="1"/>
      <c r="AA3896" t="s">
        <v>1212</v>
      </c>
      <c r="AB3896" s="1">
        <v>45834</v>
      </c>
      <c r="AC3896">
        <v>13</v>
      </c>
      <c r="AD3896" s="1">
        <v>45847</v>
      </c>
      <c r="AE3896" s="1"/>
      <c r="AF3896" s="1"/>
      <c r="AG3896" t="s">
        <v>335</v>
      </c>
      <c r="AI3896" t="s">
        <v>11787</v>
      </c>
      <c r="AJ3896">
        <v>1</v>
      </c>
      <c r="AK3896">
        <v>1</v>
      </c>
      <c r="AL3896" t="s">
        <v>320</v>
      </c>
      <c r="AM3896" t="s">
        <v>17742</v>
      </c>
      <c r="AN3896" t="s">
        <v>17743</v>
      </c>
      <c r="AQ3896" t="s">
        <v>13963</v>
      </c>
      <c r="AU3896" s="1">
        <v>45852</v>
      </c>
      <c r="AW3896" t="s">
        <v>97</v>
      </c>
      <c r="BA3896" t="s">
        <v>69</v>
      </c>
      <c r="BB3896" t="s">
        <v>63</v>
      </c>
      <c r="BC3896" s="1">
        <v>45833</v>
      </c>
      <c r="BD3896" t="s">
        <v>13965</v>
      </c>
      <c r="BE3896">
        <v>113587</v>
      </c>
      <c r="BI3896">
        <v>1</v>
      </c>
    </row>
    <row r="3897" spans="1:66" x14ac:dyDescent="0.3">
      <c r="A3897" t="s">
        <v>17323</v>
      </c>
      <c r="B3897" t="s">
        <v>13709</v>
      </c>
      <c r="C3897" t="s">
        <v>45</v>
      </c>
      <c r="D3897" t="s">
        <v>56</v>
      </c>
      <c r="E3897">
        <v>202506</v>
      </c>
      <c r="G3897" t="s">
        <v>91</v>
      </c>
      <c r="H3897" s="1">
        <v>45797</v>
      </c>
      <c r="I3897" t="s">
        <v>1299</v>
      </c>
      <c r="J3897">
        <v>4.0999999999999899</v>
      </c>
      <c r="K3897" t="s">
        <v>1308</v>
      </c>
      <c r="L3897" t="s">
        <v>48</v>
      </c>
      <c r="M3897" t="s">
        <v>2009</v>
      </c>
      <c r="N3897" t="s">
        <v>17324</v>
      </c>
      <c r="O3897" t="s">
        <v>17744</v>
      </c>
      <c r="P3897" t="s">
        <v>1446</v>
      </c>
      <c r="Q3897" t="s">
        <v>17745</v>
      </c>
      <c r="R3897" t="s">
        <v>17746</v>
      </c>
      <c r="S3897">
        <v>20000</v>
      </c>
      <c r="T3897" t="s">
        <v>32</v>
      </c>
      <c r="U3897" t="s">
        <v>656</v>
      </c>
      <c r="V3897" t="s">
        <v>568</v>
      </c>
      <c r="W3897" t="s">
        <v>95</v>
      </c>
      <c r="X3897" s="1">
        <v>45812</v>
      </c>
      <c r="Y3897" s="1">
        <v>45813</v>
      </c>
      <c r="Z3897" s="1"/>
      <c r="AB3897" s="1"/>
      <c r="AC3897">
        <v>0</v>
      </c>
      <c r="AD3897" s="1"/>
      <c r="AE3897" s="1"/>
      <c r="AF3897" s="1"/>
      <c r="AG3897" t="s">
        <v>455</v>
      </c>
      <c r="AU3897" s="1">
        <v>45813</v>
      </c>
      <c r="AW3897" t="s">
        <v>2819</v>
      </c>
      <c r="BA3897" t="s">
        <v>69</v>
      </c>
      <c r="BB3897" t="s">
        <v>63</v>
      </c>
      <c r="BC3897" s="1">
        <v>45813</v>
      </c>
      <c r="BD3897" t="s">
        <v>13965</v>
      </c>
      <c r="BE3897">
        <v>54200</v>
      </c>
      <c r="BN3897">
        <v>20000</v>
      </c>
    </row>
    <row r="3898" spans="1:66" x14ac:dyDescent="0.3">
      <c r="A3898" t="s">
        <v>17323</v>
      </c>
      <c r="B3898" t="s">
        <v>13709</v>
      </c>
      <c r="C3898" t="s">
        <v>45</v>
      </c>
      <c r="D3898" t="s">
        <v>56</v>
      </c>
      <c r="E3898">
        <v>202508</v>
      </c>
      <c r="G3898" t="s">
        <v>91</v>
      </c>
      <c r="H3898" s="1">
        <v>45797</v>
      </c>
      <c r="I3898" t="s">
        <v>1299</v>
      </c>
      <c r="J3898">
        <v>4.0999999999999899</v>
      </c>
      <c r="K3898" t="s">
        <v>1308</v>
      </c>
      <c r="L3898" t="s">
        <v>48</v>
      </c>
      <c r="M3898" t="s">
        <v>2009</v>
      </c>
      <c r="N3898" t="s">
        <v>17324</v>
      </c>
      <c r="O3898" t="s">
        <v>17747</v>
      </c>
      <c r="P3898" t="s">
        <v>1446</v>
      </c>
      <c r="Q3898" t="s">
        <v>17748</v>
      </c>
      <c r="R3898" t="s">
        <v>17746</v>
      </c>
      <c r="S3898">
        <v>20000</v>
      </c>
      <c r="T3898" t="s">
        <v>32</v>
      </c>
      <c r="U3898" t="s">
        <v>656</v>
      </c>
      <c r="V3898" t="s">
        <v>568</v>
      </c>
      <c r="W3898" t="s">
        <v>95</v>
      </c>
      <c r="X3898" s="1">
        <v>45873</v>
      </c>
      <c r="Y3898" s="1">
        <v>45873</v>
      </c>
      <c r="Z3898" s="1"/>
      <c r="AB3898" s="1"/>
      <c r="AC3898">
        <v>0</v>
      </c>
      <c r="AD3898" s="1"/>
      <c r="AE3898" s="1"/>
      <c r="AF3898" s="1"/>
      <c r="AG3898" t="s">
        <v>455</v>
      </c>
      <c r="AU3898" s="1">
        <v>45873</v>
      </c>
      <c r="AW3898" t="s">
        <v>2819</v>
      </c>
      <c r="BA3898" t="s">
        <v>69</v>
      </c>
      <c r="BB3898" t="s">
        <v>63</v>
      </c>
      <c r="BC3898" s="1">
        <v>45873</v>
      </c>
      <c r="BD3898" t="s">
        <v>13965</v>
      </c>
      <c r="BE3898">
        <v>54200</v>
      </c>
      <c r="BN3898">
        <v>20000</v>
      </c>
    </row>
    <row r="3899" spans="1:66" x14ac:dyDescent="0.3">
      <c r="A3899" t="s">
        <v>17323</v>
      </c>
      <c r="B3899" t="s">
        <v>13709</v>
      </c>
      <c r="C3899" t="s">
        <v>45</v>
      </c>
      <c r="D3899" t="s">
        <v>56</v>
      </c>
      <c r="E3899">
        <v>202506</v>
      </c>
      <c r="G3899" t="s">
        <v>218</v>
      </c>
      <c r="H3899" s="1">
        <v>45799</v>
      </c>
      <c r="I3899" t="s">
        <v>1299</v>
      </c>
      <c r="J3899" t="s">
        <v>1318</v>
      </c>
      <c r="K3899" t="s">
        <v>1318</v>
      </c>
      <c r="L3899" t="s">
        <v>48</v>
      </c>
      <c r="M3899" t="s">
        <v>219</v>
      </c>
      <c r="N3899" t="s">
        <v>17324</v>
      </c>
      <c r="O3899" t="s">
        <v>17749</v>
      </c>
      <c r="P3899" t="s">
        <v>1740</v>
      </c>
      <c r="Q3899" t="s">
        <v>17750</v>
      </c>
      <c r="R3899" t="s">
        <v>1741</v>
      </c>
      <c r="S3899">
        <v>18144</v>
      </c>
      <c r="T3899" t="s">
        <v>32</v>
      </c>
      <c r="U3899" t="s">
        <v>33</v>
      </c>
      <c r="V3899" t="s">
        <v>493</v>
      </c>
      <c r="W3899" t="s">
        <v>464</v>
      </c>
      <c r="X3899" s="1">
        <v>45831</v>
      </c>
      <c r="Y3899" s="1">
        <v>45820</v>
      </c>
      <c r="Z3899" s="1"/>
      <c r="AA3899" t="s">
        <v>1212</v>
      </c>
      <c r="AB3899" s="1">
        <v>45829</v>
      </c>
      <c r="AC3899">
        <v>4</v>
      </c>
      <c r="AD3899" s="1">
        <v>45833</v>
      </c>
      <c r="AE3899" s="1"/>
      <c r="AF3899" s="1"/>
      <c r="AG3899" t="s">
        <v>335</v>
      </c>
      <c r="AI3899" t="s">
        <v>11787</v>
      </c>
      <c r="AJ3899">
        <v>1</v>
      </c>
      <c r="AK3899">
        <v>1</v>
      </c>
      <c r="AL3899" t="s">
        <v>320</v>
      </c>
      <c r="AM3899" t="s">
        <v>17751</v>
      </c>
      <c r="AN3899" t="s">
        <v>17752</v>
      </c>
      <c r="AQ3899" t="s">
        <v>13963</v>
      </c>
      <c r="AU3899" s="1">
        <v>45831</v>
      </c>
      <c r="AW3899" t="s">
        <v>101</v>
      </c>
      <c r="BA3899" t="s">
        <v>69</v>
      </c>
      <c r="BB3899" t="s">
        <v>63</v>
      </c>
      <c r="BC3899" s="1">
        <v>45820</v>
      </c>
      <c r="BD3899" t="s">
        <v>13965</v>
      </c>
      <c r="BE3899">
        <v>94349</v>
      </c>
      <c r="BI3899">
        <v>1</v>
      </c>
    </row>
    <row r="3900" spans="1:66" x14ac:dyDescent="0.3">
      <c r="A3900" t="s">
        <v>17323</v>
      </c>
      <c r="B3900" t="s">
        <v>13709</v>
      </c>
      <c r="C3900" t="s">
        <v>45</v>
      </c>
      <c r="D3900" t="s">
        <v>56</v>
      </c>
      <c r="E3900">
        <v>202505</v>
      </c>
      <c r="G3900" t="s">
        <v>158</v>
      </c>
      <c r="H3900" s="1">
        <v>45799</v>
      </c>
      <c r="I3900" t="s">
        <v>1299</v>
      </c>
      <c r="J3900" t="s">
        <v>1318</v>
      </c>
      <c r="K3900" t="s">
        <v>1318</v>
      </c>
      <c r="L3900" t="s">
        <v>48</v>
      </c>
      <c r="M3900" t="s">
        <v>695</v>
      </c>
      <c r="N3900" t="s">
        <v>17324</v>
      </c>
      <c r="O3900" t="s">
        <v>17753</v>
      </c>
      <c r="P3900" t="s">
        <v>1429</v>
      </c>
      <c r="Q3900" t="s">
        <v>17754</v>
      </c>
      <c r="R3900" t="s">
        <v>1430</v>
      </c>
      <c r="S3900">
        <v>227</v>
      </c>
      <c r="T3900" t="s">
        <v>32</v>
      </c>
      <c r="U3900" t="s">
        <v>33</v>
      </c>
      <c r="V3900" t="s">
        <v>1021</v>
      </c>
      <c r="W3900" t="s">
        <v>104</v>
      </c>
      <c r="X3900" s="1">
        <v>45814</v>
      </c>
      <c r="Y3900" s="1">
        <v>45825</v>
      </c>
      <c r="Z3900" s="1"/>
      <c r="AA3900" t="s">
        <v>1212</v>
      </c>
      <c r="AB3900" s="1">
        <v>45816</v>
      </c>
      <c r="AC3900">
        <v>12</v>
      </c>
      <c r="AD3900" s="1">
        <v>45828</v>
      </c>
      <c r="AE3900" s="1"/>
      <c r="AF3900" s="1">
        <v>45806</v>
      </c>
      <c r="AG3900" t="s">
        <v>337</v>
      </c>
      <c r="AI3900" t="s">
        <v>53</v>
      </c>
      <c r="AL3900" t="s">
        <v>415</v>
      </c>
      <c r="AM3900" t="s">
        <v>17755</v>
      </c>
      <c r="AN3900" t="s">
        <v>17756</v>
      </c>
      <c r="AQ3900" t="s">
        <v>594</v>
      </c>
      <c r="AR3900" t="s">
        <v>13977</v>
      </c>
      <c r="AT3900">
        <v>90</v>
      </c>
      <c r="AU3900" s="1">
        <v>45838</v>
      </c>
      <c r="AV3900" t="s">
        <v>17757</v>
      </c>
      <c r="AW3900" t="s">
        <v>290</v>
      </c>
      <c r="AZ3900">
        <v>90</v>
      </c>
      <c r="BA3900" t="s">
        <v>69</v>
      </c>
      <c r="BB3900" t="s">
        <v>63</v>
      </c>
      <c r="BC3900" s="1">
        <v>45825</v>
      </c>
      <c r="BD3900" t="s">
        <v>13965</v>
      </c>
      <c r="BE3900">
        <v>2041</v>
      </c>
      <c r="BM3900">
        <v>227</v>
      </c>
    </row>
    <row r="3901" spans="1:66" x14ac:dyDescent="0.3">
      <c r="A3901" t="s">
        <v>17323</v>
      </c>
      <c r="B3901" t="s">
        <v>13709</v>
      </c>
      <c r="C3901" t="s">
        <v>199</v>
      </c>
      <c r="D3901" t="s">
        <v>56</v>
      </c>
      <c r="E3901">
        <v>202505</v>
      </c>
      <c r="G3901" t="s">
        <v>2506</v>
      </c>
      <c r="H3901" s="1">
        <v>45783</v>
      </c>
      <c r="I3901" t="s">
        <v>1299</v>
      </c>
      <c r="J3901">
        <v>8</v>
      </c>
      <c r="K3901" t="s">
        <v>75</v>
      </c>
      <c r="L3901" t="s">
        <v>28</v>
      </c>
      <c r="M3901" t="s">
        <v>200</v>
      </c>
      <c r="N3901" t="s">
        <v>17324</v>
      </c>
      <c r="O3901" t="s">
        <v>17758</v>
      </c>
      <c r="P3901" t="s">
        <v>1382</v>
      </c>
      <c r="Q3901" t="s">
        <v>17759</v>
      </c>
      <c r="R3901" t="s">
        <v>1383</v>
      </c>
      <c r="S3901">
        <v>19200</v>
      </c>
      <c r="T3901" t="s">
        <v>32</v>
      </c>
      <c r="U3901" t="s">
        <v>33</v>
      </c>
      <c r="V3901" t="s">
        <v>641</v>
      </c>
      <c r="W3901" t="s">
        <v>642</v>
      </c>
      <c r="X3901" s="1">
        <v>45858</v>
      </c>
      <c r="Y3901" s="1">
        <v>45807</v>
      </c>
      <c r="Z3901" s="1"/>
      <c r="AA3901" t="s">
        <v>1212</v>
      </c>
      <c r="AB3901" s="1">
        <v>45819</v>
      </c>
      <c r="AC3901">
        <v>56</v>
      </c>
      <c r="AD3901" s="1">
        <v>45875</v>
      </c>
      <c r="AE3901" s="1"/>
      <c r="AF3901" s="1">
        <v>45805</v>
      </c>
      <c r="AG3901" t="s">
        <v>337</v>
      </c>
      <c r="AI3901" t="s">
        <v>11791</v>
      </c>
      <c r="AJ3901">
        <v>1</v>
      </c>
      <c r="AK3901">
        <v>1</v>
      </c>
      <c r="AL3901" t="s">
        <v>146</v>
      </c>
      <c r="AM3901" t="s">
        <v>17760</v>
      </c>
      <c r="AN3901" t="s">
        <v>17761</v>
      </c>
      <c r="AQ3901" t="s">
        <v>13963</v>
      </c>
      <c r="AU3901" s="1">
        <v>45858</v>
      </c>
      <c r="AV3901" t="s">
        <v>17762</v>
      </c>
      <c r="AW3901" t="s">
        <v>1374</v>
      </c>
      <c r="BA3901" t="s">
        <v>1324</v>
      </c>
      <c r="BB3901" t="s">
        <v>63</v>
      </c>
      <c r="BC3901" s="1">
        <v>45807</v>
      </c>
      <c r="BD3901" t="s">
        <v>13965</v>
      </c>
      <c r="BE3901">
        <v>61391</v>
      </c>
      <c r="BI3901">
        <v>1</v>
      </c>
      <c r="BM3901">
        <v>19200</v>
      </c>
    </row>
    <row r="3902" spans="1:66" x14ac:dyDescent="0.3">
      <c r="A3902" t="s">
        <v>17323</v>
      </c>
      <c r="B3902" t="s">
        <v>13709</v>
      </c>
      <c r="C3902" t="s">
        <v>45</v>
      </c>
      <c r="D3902" t="s">
        <v>56</v>
      </c>
      <c r="E3902">
        <v>202506</v>
      </c>
      <c r="G3902" t="s">
        <v>128</v>
      </c>
      <c r="H3902" s="1">
        <v>45800</v>
      </c>
      <c r="I3902" t="s">
        <v>1299</v>
      </c>
      <c r="J3902">
        <v>8</v>
      </c>
      <c r="K3902" t="s">
        <v>1346</v>
      </c>
      <c r="L3902" t="s">
        <v>48</v>
      </c>
      <c r="M3902" t="s">
        <v>1319</v>
      </c>
      <c r="N3902" t="s">
        <v>17324</v>
      </c>
      <c r="O3902" t="s">
        <v>17763</v>
      </c>
      <c r="P3902" t="s">
        <v>1347</v>
      </c>
      <c r="Q3902" t="s">
        <v>17764</v>
      </c>
      <c r="R3902" t="s">
        <v>1348</v>
      </c>
      <c r="S3902">
        <v>680</v>
      </c>
      <c r="T3902" t="s">
        <v>32</v>
      </c>
      <c r="U3902" t="s">
        <v>33</v>
      </c>
      <c r="V3902" t="s">
        <v>520</v>
      </c>
      <c r="W3902" t="s">
        <v>13974</v>
      </c>
      <c r="X3902" s="1">
        <v>45838</v>
      </c>
      <c r="Y3902" s="1">
        <v>45818</v>
      </c>
      <c r="Z3902" s="1"/>
      <c r="AA3902" t="s">
        <v>1212</v>
      </c>
      <c r="AB3902" s="1">
        <v>45820</v>
      </c>
      <c r="AC3902">
        <v>3</v>
      </c>
      <c r="AD3902" s="1">
        <v>45823</v>
      </c>
      <c r="AE3902" s="1"/>
      <c r="AF3902" s="1">
        <v>45811</v>
      </c>
      <c r="AG3902" t="s">
        <v>337</v>
      </c>
      <c r="AI3902" t="s">
        <v>53</v>
      </c>
      <c r="AL3902" t="s">
        <v>486</v>
      </c>
      <c r="AM3902" t="s">
        <v>15328</v>
      </c>
      <c r="AN3902" t="s">
        <v>17765</v>
      </c>
      <c r="AQ3902" t="s">
        <v>594</v>
      </c>
      <c r="AR3902" t="s">
        <v>13977</v>
      </c>
      <c r="AT3902">
        <v>130</v>
      </c>
      <c r="AU3902" s="1">
        <v>45838</v>
      </c>
      <c r="AV3902" t="s">
        <v>17766</v>
      </c>
      <c r="AW3902" t="s">
        <v>269</v>
      </c>
      <c r="AZ3902">
        <v>130</v>
      </c>
      <c r="BB3902" t="s">
        <v>63</v>
      </c>
      <c r="BC3902" s="1">
        <v>45828</v>
      </c>
      <c r="BD3902" t="s">
        <v>13965</v>
      </c>
      <c r="BE3902">
        <v>6460</v>
      </c>
      <c r="BM3902">
        <v>680</v>
      </c>
    </row>
    <row r="3903" spans="1:66" x14ac:dyDescent="0.3">
      <c r="A3903" t="s">
        <v>17323</v>
      </c>
      <c r="B3903" t="s">
        <v>120</v>
      </c>
      <c r="C3903" t="s">
        <v>45</v>
      </c>
      <c r="D3903" t="s">
        <v>1639</v>
      </c>
      <c r="E3903">
        <v>202509</v>
      </c>
      <c r="G3903" t="s">
        <v>281</v>
      </c>
      <c r="H3903" s="1">
        <v>45518</v>
      </c>
      <c r="I3903" t="s">
        <v>1640</v>
      </c>
      <c r="J3903">
        <v>4.2</v>
      </c>
      <c r="K3903" t="s">
        <v>1641</v>
      </c>
      <c r="L3903" t="s">
        <v>48</v>
      </c>
      <c r="M3903" t="s">
        <v>1646</v>
      </c>
      <c r="N3903" t="s">
        <v>13647</v>
      </c>
      <c r="O3903" t="s">
        <v>2107</v>
      </c>
      <c r="P3903" t="s">
        <v>1657</v>
      </c>
      <c r="Q3903" t="s">
        <v>2108</v>
      </c>
      <c r="R3903" t="s">
        <v>1658</v>
      </c>
      <c r="S3903">
        <v>11200</v>
      </c>
      <c r="T3903" t="s">
        <v>32</v>
      </c>
      <c r="U3903" t="s">
        <v>385</v>
      </c>
      <c r="V3903" t="s">
        <v>1509</v>
      </c>
      <c r="W3903" t="s">
        <v>104</v>
      </c>
      <c r="X3903" s="1">
        <v>45930</v>
      </c>
      <c r="Y3903" s="1">
        <v>45912</v>
      </c>
      <c r="Z3903" s="1"/>
      <c r="AB3903" s="1"/>
      <c r="AC3903">
        <v>9</v>
      </c>
      <c r="AD3903" s="1"/>
      <c r="AE3903" s="1"/>
      <c r="AF3903" s="1"/>
      <c r="AG3903" t="s">
        <v>455</v>
      </c>
      <c r="AI3903" t="s">
        <v>17767</v>
      </c>
      <c r="AJ3903">
        <v>1</v>
      </c>
      <c r="AK3903">
        <v>2</v>
      </c>
      <c r="AL3903" t="s">
        <v>320</v>
      </c>
      <c r="AO3903" t="s">
        <v>12720</v>
      </c>
      <c r="AQ3903" t="s">
        <v>594</v>
      </c>
      <c r="AR3903" t="s">
        <v>13977</v>
      </c>
      <c r="AU3903" s="1">
        <v>45670</v>
      </c>
      <c r="AW3903" t="s">
        <v>1368</v>
      </c>
      <c r="BA3903" t="s">
        <v>90</v>
      </c>
      <c r="BB3903" t="s">
        <v>1644</v>
      </c>
      <c r="BC3903" s="1">
        <v>45912</v>
      </c>
      <c r="BD3903" t="s">
        <v>13965</v>
      </c>
      <c r="BE3903">
        <v>61400</v>
      </c>
      <c r="BK3903">
        <v>2</v>
      </c>
      <c r="BN3903">
        <v>11200</v>
      </c>
    </row>
    <row r="3904" spans="1:66" x14ac:dyDescent="0.3">
      <c r="A3904" t="s">
        <v>17323</v>
      </c>
      <c r="B3904" t="s">
        <v>120</v>
      </c>
      <c r="C3904" t="s">
        <v>45</v>
      </c>
      <c r="D3904" t="s">
        <v>1639</v>
      </c>
      <c r="E3904">
        <v>202501</v>
      </c>
      <c r="G3904" t="s">
        <v>962</v>
      </c>
      <c r="H3904" s="1">
        <v>45428</v>
      </c>
      <c r="I3904" t="s">
        <v>1640</v>
      </c>
      <c r="J3904">
        <v>4.2</v>
      </c>
      <c r="K3904" t="s">
        <v>1641</v>
      </c>
      <c r="L3904" t="s">
        <v>48</v>
      </c>
      <c r="M3904" t="s">
        <v>1484</v>
      </c>
      <c r="N3904" t="s">
        <v>13647</v>
      </c>
      <c r="O3904" t="s">
        <v>2109</v>
      </c>
      <c r="P3904" t="s">
        <v>1655</v>
      </c>
      <c r="Q3904" t="s">
        <v>2110</v>
      </c>
      <c r="R3904" t="s">
        <v>1656</v>
      </c>
      <c r="S3904">
        <v>6000</v>
      </c>
      <c r="T3904" t="s">
        <v>32</v>
      </c>
      <c r="U3904" t="s">
        <v>196</v>
      </c>
      <c r="V3904" t="s">
        <v>426</v>
      </c>
      <c r="W3904" t="s">
        <v>13974</v>
      </c>
      <c r="X3904" s="1">
        <v>45698</v>
      </c>
      <c r="Y3904" s="1">
        <v>45680</v>
      </c>
      <c r="Z3904" s="1"/>
      <c r="AA3904" t="s">
        <v>1212</v>
      </c>
      <c r="AB3904" s="1">
        <v>45684</v>
      </c>
      <c r="AC3904">
        <v>10</v>
      </c>
      <c r="AD3904" s="1">
        <v>45693</v>
      </c>
      <c r="AE3904" s="1">
        <v>45684</v>
      </c>
      <c r="AF3904" s="1">
        <v>45679</v>
      </c>
      <c r="AG3904" t="s">
        <v>34</v>
      </c>
      <c r="AI3904" t="s">
        <v>11787</v>
      </c>
      <c r="AJ3904">
        <v>1</v>
      </c>
      <c r="AK3904">
        <v>1</v>
      </c>
      <c r="AL3904" t="s">
        <v>828</v>
      </c>
      <c r="AM3904" t="s">
        <v>6383</v>
      </c>
      <c r="AN3904" t="s">
        <v>6384</v>
      </c>
      <c r="AO3904" t="s">
        <v>12720</v>
      </c>
      <c r="AP3904" t="s">
        <v>596</v>
      </c>
      <c r="AQ3904" t="s">
        <v>13963</v>
      </c>
      <c r="AT3904">
        <v>450</v>
      </c>
      <c r="AU3904" s="1">
        <v>45698</v>
      </c>
      <c r="AW3904" t="s">
        <v>132</v>
      </c>
      <c r="AY3904">
        <v>450</v>
      </c>
      <c r="BA3904" t="s">
        <v>90</v>
      </c>
      <c r="BB3904" t="s">
        <v>1644</v>
      </c>
      <c r="BC3904" s="1">
        <v>45680</v>
      </c>
      <c r="BD3904" t="s">
        <v>13965</v>
      </c>
      <c r="BE3904">
        <v>19140</v>
      </c>
      <c r="BI3904">
        <v>1</v>
      </c>
      <c r="BM3904">
        <v>6000</v>
      </c>
    </row>
    <row r="3905" spans="1:66" x14ac:dyDescent="0.3">
      <c r="A3905" t="s">
        <v>17323</v>
      </c>
      <c r="B3905" t="s">
        <v>120</v>
      </c>
      <c r="C3905" t="s">
        <v>45</v>
      </c>
      <c r="D3905" t="s">
        <v>1639</v>
      </c>
      <c r="E3905">
        <v>202503</v>
      </c>
      <c r="G3905" t="s">
        <v>962</v>
      </c>
      <c r="H3905" s="1">
        <v>45441</v>
      </c>
      <c r="I3905" t="s">
        <v>1640</v>
      </c>
      <c r="J3905">
        <v>4.2</v>
      </c>
      <c r="K3905" t="s">
        <v>1641</v>
      </c>
      <c r="L3905" t="s">
        <v>48</v>
      </c>
      <c r="M3905" t="s">
        <v>1484</v>
      </c>
      <c r="N3905" t="s">
        <v>13647</v>
      </c>
      <c r="O3905" t="s">
        <v>2111</v>
      </c>
      <c r="P3905" t="s">
        <v>1655</v>
      </c>
      <c r="Q3905" t="s">
        <v>2112</v>
      </c>
      <c r="R3905" t="s">
        <v>1656</v>
      </c>
      <c r="S3905">
        <v>12000</v>
      </c>
      <c r="T3905" t="s">
        <v>32</v>
      </c>
      <c r="U3905" t="s">
        <v>196</v>
      </c>
      <c r="V3905" t="s">
        <v>426</v>
      </c>
      <c r="W3905" t="s">
        <v>13974</v>
      </c>
      <c r="X3905" s="1">
        <v>45703</v>
      </c>
      <c r="Y3905" s="1">
        <v>45734</v>
      </c>
      <c r="Z3905" s="1"/>
      <c r="AA3905" t="s">
        <v>1212</v>
      </c>
      <c r="AB3905" s="1">
        <v>45741</v>
      </c>
      <c r="AC3905">
        <v>9</v>
      </c>
      <c r="AD3905" s="1">
        <v>45748</v>
      </c>
      <c r="AE3905" s="1">
        <v>45741</v>
      </c>
      <c r="AF3905" s="1">
        <v>45741</v>
      </c>
      <c r="AG3905" t="s">
        <v>34</v>
      </c>
      <c r="AI3905" t="s">
        <v>11787</v>
      </c>
      <c r="AJ3905">
        <v>2</v>
      </c>
      <c r="AK3905">
        <v>2</v>
      </c>
      <c r="AL3905" t="s">
        <v>828</v>
      </c>
      <c r="AM3905" t="s">
        <v>11381</v>
      </c>
      <c r="AN3905" t="s">
        <v>11382</v>
      </c>
      <c r="AO3905" t="s">
        <v>12720</v>
      </c>
      <c r="AP3905" t="s">
        <v>596</v>
      </c>
      <c r="AQ3905" t="s">
        <v>13963</v>
      </c>
      <c r="AT3905">
        <v>900</v>
      </c>
      <c r="AU3905" s="1">
        <v>45703</v>
      </c>
      <c r="AW3905" t="s">
        <v>132</v>
      </c>
      <c r="AY3905">
        <v>450</v>
      </c>
      <c r="BA3905" t="s">
        <v>90</v>
      </c>
      <c r="BB3905" t="s">
        <v>1644</v>
      </c>
      <c r="BC3905" s="1">
        <v>45685</v>
      </c>
      <c r="BD3905" t="s">
        <v>13965</v>
      </c>
      <c r="BE3905">
        <v>19140</v>
      </c>
      <c r="BI3905">
        <v>2</v>
      </c>
      <c r="BM3905">
        <v>12000</v>
      </c>
    </row>
    <row r="3906" spans="1:66" x14ac:dyDescent="0.3">
      <c r="A3906" t="s">
        <v>17323</v>
      </c>
      <c r="B3906" t="s">
        <v>120</v>
      </c>
      <c r="C3906" t="s">
        <v>45</v>
      </c>
      <c r="D3906" t="s">
        <v>1639</v>
      </c>
      <c r="E3906">
        <v>202503</v>
      </c>
      <c r="G3906" t="s">
        <v>300</v>
      </c>
      <c r="H3906" s="1">
        <v>45296</v>
      </c>
      <c r="I3906" t="s">
        <v>1640</v>
      </c>
      <c r="J3906">
        <v>4.2</v>
      </c>
      <c r="K3906" t="s">
        <v>1641</v>
      </c>
      <c r="L3906" t="s">
        <v>48</v>
      </c>
      <c r="M3906" t="s">
        <v>1653</v>
      </c>
      <c r="N3906" t="s">
        <v>13647</v>
      </c>
      <c r="O3906" t="s">
        <v>2113</v>
      </c>
      <c r="P3906" t="s">
        <v>1657</v>
      </c>
      <c r="Q3906" t="s">
        <v>2114</v>
      </c>
      <c r="R3906" t="s">
        <v>1658</v>
      </c>
      <c r="S3906">
        <v>11200</v>
      </c>
      <c r="T3906" t="s">
        <v>32</v>
      </c>
      <c r="U3906" t="s">
        <v>33</v>
      </c>
      <c r="V3906" t="s">
        <v>617</v>
      </c>
      <c r="W3906" t="s">
        <v>137</v>
      </c>
      <c r="X3906" s="1">
        <v>45731</v>
      </c>
      <c r="Y3906" s="1">
        <v>45706</v>
      </c>
      <c r="Z3906" s="1"/>
      <c r="AA3906" t="s">
        <v>1212</v>
      </c>
      <c r="AB3906" s="1">
        <v>45729</v>
      </c>
      <c r="AC3906">
        <v>8</v>
      </c>
      <c r="AD3906" s="1">
        <v>45738</v>
      </c>
      <c r="AE3906" s="1">
        <v>45729</v>
      </c>
      <c r="AF3906" s="1">
        <v>45724</v>
      </c>
      <c r="AG3906" t="s">
        <v>34</v>
      </c>
      <c r="AI3906" t="s">
        <v>17767</v>
      </c>
      <c r="AJ3906">
        <v>1</v>
      </c>
      <c r="AK3906">
        <v>2</v>
      </c>
      <c r="AL3906" t="s">
        <v>320</v>
      </c>
      <c r="AM3906" t="s">
        <v>9086</v>
      </c>
      <c r="AN3906" t="s">
        <v>9087</v>
      </c>
      <c r="AO3906" t="s">
        <v>12720</v>
      </c>
      <c r="AQ3906" t="s">
        <v>594</v>
      </c>
      <c r="AR3906" t="s">
        <v>13977</v>
      </c>
      <c r="AT3906">
        <v>3200</v>
      </c>
      <c r="AU3906" s="1">
        <v>45731</v>
      </c>
      <c r="AW3906" t="s">
        <v>157</v>
      </c>
      <c r="AZ3906">
        <v>3200</v>
      </c>
      <c r="BA3906" t="s">
        <v>90</v>
      </c>
      <c r="BB3906" t="s">
        <v>1644</v>
      </c>
      <c r="BC3906" s="1">
        <v>45716</v>
      </c>
      <c r="BD3906" t="s">
        <v>13965</v>
      </c>
      <c r="BE3906">
        <v>43568</v>
      </c>
      <c r="BK3906">
        <v>2</v>
      </c>
      <c r="BM3906">
        <v>11200</v>
      </c>
    </row>
    <row r="3907" spans="1:66" x14ac:dyDescent="0.3">
      <c r="A3907" t="s">
        <v>17323</v>
      </c>
      <c r="B3907" t="s">
        <v>120</v>
      </c>
      <c r="C3907" t="s">
        <v>45</v>
      </c>
      <c r="D3907" t="s">
        <v>1639</v>
      </c>
      <c r="E3907">
        <v>202503</v>
      </c>
      <c r="G3907" t="s">
        <v>944</v>
      </c>
      <c r="H3907" s="1">
        <v>45482</v>
      </c>
      <c r="I3907" t="s">
        <v>1640</v>
      </c>
      <c r="J3907">
        <v>4.2</v>
      </c>
      <c r="K3907" t="s">
        <v>1641</v>
      </c>
      <c r="L3907" t="s">
        <v>48</v>
      </c>
      <c r="M3907" t="s">
        <v>1086</v>
      </c>
      <c r="N3907" t="s">
        <v>13647</v>
      </c>
      <c r="O3907" t="s">
        <v>2115</v>
      </c>
      <c r="P3907" t="s">
        <v>1655</v>
      </c>
      <c r="Q3907" t="s">
        <v>2116</v>
      </c>
      <c r="R3907" t="s">
        <v>1656</v>
      </c>
      <c r="S3907">
        <v>6000</v>
      </c>
      <c r="T3907" t="s">
        <v>32</v>
      </c>
      <c r="U3907" t="s">
        <v>33</v>
      </c>
      <c r="V3907" t="s">
        <v>493</v>
      </c>
      <c r="W3907" t="s">
        <v>464</v>
      </c>
      <c r="X3907" s="1">
        <v>45744</v>
      </c>
      <c r="Y3907" s="1">
        <v>45729</v>
      </c>
      <c r="Z3907" s="1"/>
      <c r="AB3907" s="1">
        <v>45740</v>
      </c>
      <c r="AC3907">
        <v>2</v>
      </c>
      <c r="AD3907" s="1">
        <v>45742</v>
      </c>
      <c r="AE3907" s="1">
        <v>45740</v>
      </c>
      <c r="AF3907" s="1">
        <v>45735</v>
      </c>
      <c r="AG3907" t="s">
        <v>34</v>
      </c>
      <c r="AI3907" t="s">
        <v>11787</v>
      </c>
      <c r="AJ3907">
        <v>1</v>
      </c>
      <c r="AK3907">
        <v>1</v>
      </c>
      <c r="AL3907" t="s">
        <v>320</v>
      </c>
      <c r="AM3907" t="s">
        <v>11383</v>
      </c>
      <c r="AN3907" t="s">
        <v>11384</v>
      </c>
      <c r="AO3907" t="s">
        <v>12720</v>
      </c>
      <c r="AP3907" t="s">
        <v>410</v>
      </c>
      <c r="AQ3907" t="s">
        <v>13963</v>
      </c>
      <c r="AT3907">
        <v>389</v>
      </c>
      <c r="AU3907" s="1">
        <v>45744</v>
      </c>
      <c r="AW3907" t="s">
        <v>101</v>
      </c>
      <c r="AY3907">
        <v>389</v>
      </c>
      <c r="BA3907" t="s">
        <v>90</v>
      </c>
      <c r="BB3907" t="s">
        <v>1644</v>
      </c>
      <c r="BC3907" s="1">
        <v>45733</v>
      </c>
      <c r="BD3907" t="s">
        <v>13965</v>
      </c>
      <c r="BE3907">
        <v>24060</v>
      </c>
      <c r="BI3907">
        <v>1</v>
      </c>
      <c r="BM3907">
        <v>6000</v>
      </c>
    </row>
    <row r="3908" spans="1:66" x14ac:dyDescent="0.3">
      <c r="A3908" t="s">
        <v>17323</v>
      </c>
      <c r="B3908" t="s">
        <v>120</v>
      </c>
      <c r="C3908" t="s">
        <v>45</v>
      </c>
      <c r="D3908" t="s">
        <v>1639</v>
      </c>
      <c r="E3908">
        <v>202505</v>
      </c>
      <c r="G3908" t="s">
        <v>944</v>
      </c>
      <c r="H3908" s="1">
        <v>45482</v>
      </c>
      <c r="I3908" t="s">
        <v>1640</v>
      </c>
      <c r="J3908">
        <v>4.2</v>
      </c>
      <c r="K3908" t="s">
        <v>1641</v>
      </c>
      <c r="L3908" t="s">
        <v>48</v>
      </c>
      <c r="M3908" t="s">
        <v>1086</v>
      </c>
      <c r="N3908" t="s">
        <v>13647</v>
      </c>
      <c r="O3908" t="s">
        <v>2117</v>
      </c>
      <c r="P3908" t="s">
        <v>1655</v>
      </c>
      <c r="Q3908" t="s">
        <v>2118</v>
      </c>
      <c r="R3908" t="s">
        <v>1656</v>
      </c>
      <c r="S3908">
        <v>6000</v>
      </c>
      <c r="T3908" t="s">
        <v>32</v>
      </c>
      <c r="U3908" t="s">
        <v>33</v>
      </c>
      <c r="V3908" t="s">
        <v>493</v>
      </c>
      <c r="W3908" t="s">
        <v>464</v>
      </c>
      <c r="X3908" s="1">
        <v>45800</v>
      </c>
      <c r="Y3908" s="1"/>
      <c r="Z3908" s="1"/>
      <c r="AB3908" s="1"/>
      <c r="AC3908">
        <v>0</v>
      </c>
      <c r="AD3908" s="1"/>
      <c r="AE3908" s="1"/>
      <c r="AF3908" s="1"/>
      <c r="AG3908" t="s">
        <v>14387</v>
      </c>
      <c r="AI3908" t="s">
        <v>11787</v>
      </c>
      <c r="AJ3908">
        <v>1</v>
      </c>
      <c r="AK3908">
        <v>1</v>
      </c>
      <c r="AL3908" t="s">
        <v>320</v>
      </c>
      <c r="AO3908" t="s">
        <v>12720</v>
      </c>
      <c r="AP3908" t="s">
        <v>410</v>
      </c>
      <c r="AQ3908" t="s">
        <v>13963</v>
      </c>
      <c r="AT3908">
        <v>389</v>
      </c>
      <c r="AU3908" s="1">
        <v>45800</v>
      </c>
      <c r="AW3908" t="s">
        <v>101</v>
      </c>
      <c r="AY3908">
        <v>389</v>
      </c>
      <c r="AZ3908">
        <v>810</v>
      </c>
      <c r="BA3908" t="s">
        <v>90</v>
      </c>
      <c r="BB3908" t="s">
        <v>1644</v>
      </c>
      <c r="BC3908" s="1"/>
      <c r="BI3908">
        <v>1</v>
      </c>
      <c r="BN3908">
        <v>6000</v>
      </c>
    </row>
    <row r="3909" spans="1:66" x14ac:dyDescent="0.3">
      <c r="A3909" t="s">
        <v>17323</v>
      </c>
      <c r="B3909" t="s">
        <v>120</v>
      </c>
      <c r="C3909" t="s">
        <v>45</v>
      </c>
      <c r="D3909" t="s">
        <v>1639</v>
      </c>
      <c r="E3909">
        <v>202501</v>
      </c>
      <c r="G3909" t="s">
        <v>281</v>
      </c>
      <c r="H3909" s="1">
        <v>45555</v>
      </c>
      <c r="I3909" t="s">
        <v>1640</v>
      </c>
      <c r="J3909">
        <v>4.2</v>
      </c>
      <c r="K3909" t="s">
        <v>1641</v>
      </c>
      <c r="L3909" t="s">
        <v>48</v>
      </c>
      <c r="M3909" t="s">
        <v>1646</v>
      </c>
      <c r="N3909" t="s">
        <v>13647</v>
      </c>
      <c r="O3909" t="s">
        <v>2119</v>
      </c>
      <c r="P3909" t="s">
        <v>1661</v>
      </c>
      <c r="Q3909" t="s">
        <v>2120</v>
      </c>
      <c r="R3909" t="s">
        <v>1662</v>
      </c>
      <c r="S3909">
        <v>15500</v>
      </c>
      <c r="T3909" t="s">
        <v>32</v>
      </c>
      <c r="U3909" t="s">
        <v>385</v>
      </c>
      <c r="V3909" t="s">
        <v>1509</v>
      </c>
      <c r="W3909" t="s">
        <v>104</v>
      </c>
      <c r="X3909" s="1">
        <v>45703</v>
      </c>
      <c r="Y3909" s="1">
        <v>45674</v>
      </c>
      <c r="Z3909" s="1"/>
      <c r="AA3909" t="s">
        <v>1212</v>
      </c>
      <c r="AB3909" s="1">
        <v>45686</v>
      </c>
      <c r="AC3909">
        <v>16</v>
      </c>
      <c r="AD3909" s="1">
        <v>45704</v>
      </c>
      <c r="AE3909" s="1">
        <v>45688</v>
      </c>
      <c r="AF3909" s="1">
        <v>45681</v>
      </c>
      <c r="AG3909" t="s">
        <v>34</v>
      </c>
      <c r="AI3909" t="s">
        <v>11791</v>
      </c>
      <c r="AJ3909">
        <v>1</v>
      </c>
      <c r="AK3909">
        <v>1</v>
      </c>
      <c r="AL3909" t="s">
        <v>146</v>
      </c>
      <c r="AM3909" t="s">
        <v>5321</v>
      </c>
      <c r="AN3909" t="s">
        <v>6385</v>
      </c>
      <c r="AO3909" t="s">
        <v>12720</v>
      </c>
      <c r="AP3909" t="s">
        <v>146</v>
      </c>
      <c r="AQ3909" t="s">
        <v>13963</v>
      </c>
      <c r="AT3909">
        <v>655</v>
      </c>
      <c r="AU3909" s="1">
        <v>45792</v>
      </c>
      <c r="AW3909" t="s">
        <v>1368</v>
      </c>
      <c r="AY3909">
        <v>655</v>
      </c>
      <c r="BA3909" t="s">
        <v>90</v>
      </c>
      <c r="BB3909" t="s">
        <v>1644</v>
      </c>
      <c r="BC3909" s="1">
        <v>45681</v>
      </c>
      <c r="BD3909" t="s">
        <v>13965</v>
      </c>
      <c r="BE3909">
        <v>81375</v>
      </c>
      <c r="BI3909">
        <v>1</v>
      </c>
      <c r="BM3909">
        <v>15500</v>
      </c>
    </row>
    <row r="3910" spans="1:66" x14ac:dyDescent="0.3">
      <c r="A3910" t="s">
        <v>17323</v>
      </c>
      <c r="B3910" t="s">
        <v>120</v>
      </c>
      <c r="C3910" t="s">
        <v>45</v>
      </c>
      <c r="D3910" t="s">
        <v>1639</v>
      </c>
      <c r="E3910">
        <v>202501</v>
      </c>
      <c r="G3910" t="s">
        <v>944</v>
      </c>
      <c r="H3910" s="1">
        <v>45616</v>
      </c>
      <c r="I3910" t="s">
        <v>1640</v>
      </c>
      <c r="J3910">
        <v>4.2</v>
      </c>
      <c r="K3910" t="s">
        <v>1641</v>
      </c>
      <c r="L3910" t="s">
        <v>48</v>
      </c>
      <c r="M3910" t="s">
        <v>1647</v>
      </c>
      <c r="N3910" t="s">
        <v>13647</v>
      </c>
      <c r="O3910" t="s">
        <v>2562</v>
      </c>
      <c r="P3910" t="s">
        <v>1654</v>
      </c>
      <c r="Q3910" t="s">
        <v>2563</v>
      </c>
      <c r="R3910" t="s">
        <v>1667</v>
      </c>
      <c r="S3910">
        <v>5500</v>
      </c>
      <c r="T3910" t="s">
        <v>32</v>
      </c>
      <c r="U3910" t="s">
        <v>33</v>
      </c>
      <c r="V3910" t="s">
        <v>493</v>
      </c>
      <c r="W3910" t="s">
        <v>464</v>
      </c>
      <c r="X3910" s="1">
        <v>45674</v>
      </c>
      <c r="Y3910" s="1">
        <v>45659</v>
      </c>
      <c r="Z3910" s="1"/>
      <c r="AA3910" t="s">
        <v>1212</v>
      </c>
      <c r="AB3910" s="1">
        <v>45670</v>
      </c>
      <c r="AC3910">
        <v>2</v>
      </c>
      <c r="AD3910" s="1">
        <v>45672</v>
      </c>
      <c r="AE3910" s="1">
        <v>45670</v>
      </c>
      <c r="AF3910" s="1">
        <v>45664</v>
      </c>
      <c r="AG3910" t="s">
        <v>34</v>
      </c>
      <c r="AI3910" t="s">
        <v>11787</v>
      </c>
      <c r="AJ3910">
        <v>1</v>
      </c>
      <c r="AK3910">
        <v>1</v>
      </c>
      <c r="AL3910" t="s">
        <v>320</v>
      </c>
      <c r="AM3910" t="s">
        <v>2564</v>
      </c>
      <c r="AN3910" t="s">
        <v>6386</v>
      </c>
      <c r="AO3910" t="s">
        <v>12720</v>
      </c>
      <c r="AP3910" t="s">
        <v>410</v>
      </c>
      <c r="AQ3910" t="s">
        <v>13963</v>
      </c>
      <c r="AT3910">
        <v>389</v>
      </c>
      <c r="AU3910" s="1">
        <v>45674</v>
      </c>
      <c r="AV3910" t="s">
        <v>3773</v>
      </c>
      <c r="AW3910" t="s">
        <v>101</v>
      </c>
      <c r="AY3910">
        <v>389</v>
      </c>
      <c r="BA3910" t="s">
        <v>90</v>
      </c>
      <c r="BB3910" t="s">
        <v>1644</v>
      </c>
      <c r="BC3910" s="1">
        <v>45665</v>
      </c>
      <c r="BD3910" t="s">
        <v>13965</v>
      </c>
      <c r="BE3910">
        <v>22825</v>
      </c>
      <c r="BI3910">
        <v>1</v>
      </c>
      <c r="BM3910">
        <v>5500</v>
      </c>
    </row>
    <row r="3911" spans="1:66" x14ac:dyDescent="0.3">
      <c r="A3911" t="s">
        <v>17323</v>
      </c>
      <c r="B3911" t="s">
        <v>120</v>
      </c>
      <c r="C3911" t="s">
        <v>45</v>
      </c>
      <c r="D3911" t="s">
        <v>1639</v>
      </c>
      <c r="E3911">
        <v>202505</v>
      </c>
      <c r="G3911" t="s">
        <v>962</v>
      </c>
      <c r="H3911" s="1">
        <v>45628</v>
      </c>
      <c r="I3911" t="s">
        <v>1640</v>
      </c>
      <c r="J3911">
        <v>4.2</v>
      </c>
      <c r="K3911" t="s">
        <v>1641</v>
      </c>
      <c r="L3911" t="s">
        <v>48</v>
      </c>
      <c r="M3911" t="s">
        <v>1484</v>
      </c>
      <c r="N3911" t="s">
        <v>13647</v>
      </c>
      <c r="O3911" t="s">
        <v>2860</v>
      </c>
      <c r="P3911" t="s">
        <v>1655</v>
      </c>
      <c r="Q3911" t="s">
        <v>2861</v>
      </c>
      <c r="R3911" t="s">
        <v>1656</v>
      </c>
      <c r="S3911">
        <v>6000</v>
      </c>
      <c r="T3911" t="s">
        <v>32</v>
      </c>
      <c r="U3911" t="s">
        <v>196</v>
      </c>
      <c r="V3911" t="s">
        <v>426</v>
      </c>
      <c r="W3911" t="s">
        <v>13974</v>
      </c>
      <c r="X3911" s="1">
        <v>45823</v>
      </c>
      <c r="Y3911" s="1">
        <v>45796</v>
      </c>
      <c r="Z3911" s="1"/>
      <c r="AB3911" s="1">
        <v>45807</v>
      </c>
      <c r="AC3911">
        <v>7</v>
      </c>
      <c r="AD3911" s="1">
        <v>45814</v>
      </c>
      <c r="AE3911" s="1"/>
      <c r="AF3911" s="1">
        <v>45804</v>
      </c>
      <c r="AG3911" t="s">
        <v>335</v>
      </c>
      <c r="AI3911" t="s">
        <v>11787</v>
      </c>
      <c r="AJ3911">
        <v>1</v>
      </c>
      <c r="AK3911">
        <v>1</v>
      </c>
      <c r="AL3911" t="s">
        <v>828</v>
      </c>
      <c r="AM3911" t="s">
        <v>17768</v>
      </c>
      <c r="AN3911" t="s">
        <v>17769</v>
      </c>
      <c r="AO3911" t="s">
        <v>12720</v>
      </c>
      <c r="AP3911" t="s">
        <v>596</v>
      </c>
      <c r="AQ3911" t="s">
        <v>594</v>
      </c>
      <c r="AR3911" t="s">
        <v>14716</v>
      </c>
      <c r="AT3911">
        <v>1270</v>
      </c>
      <c r="AU3911" s="1">
        <v>45823</v>
      </c>
      <c r="AW3911" t="s">
        <v>132</v>
      </c>
      <c r="AY3911">
        <v>850</v>
      </c>
      <c r="AZ3911">
        <v>1270</v>
      </c>
      <c r="BA3911" t="s">
        <v>90</v>
      </c>
      <c r="BB3911" t="s">
        <v>1644</v>
      </c>
      <c r="BC3911" s="1">
        <v>45805</v>
      </c>
      <c r="BD3911" t="s">
        <v>13965</v>
      </c>
      <c r="BE3911">
        <v>19140</v>
      </c>
      <c r="BK3911">
        <v>1</v>
      </c>
    </row>
    <row r="3912" spans="1:66" x14ac:dyDescent="0.3">
      <c r="A3912" t="s">
        <v>17323</v>
      </c>
      <c r="B3912" t="s">
        <v>120</v>
      </c>
      <c r="C3912" t="s">
        <v>45</v>
      </c>
      <c r="D3912" t="s">
        <v>1639</v>
      </c>
      <c r="E3912">
        <v>202508</v>
      </c>
      <c r="G3912" t="s">
        <v>962</v>
      </c>
      <c r="H3912" s="1">
        <v>45628</v>
      </c>
      <c r="I3912" t="s">
        <v>1640</v>
      </c>
      <c r="J3912">
        <v>4.2</v>
      </c>
      <c r="K3912" t="s">
        <v>1641</v>
      </c>
      <c r="L3912" t="s">
        <v>48</v>
      </c>
      <c r="M3912" t="s">
        <v>1484</v>
      </c>
      <c r="N3912" t="s">
        <v>13647</v>
      </c>
      <c r="O3912" t="s">
        <v>2862</v>
      </c>
      <c r="P3912" t="s">
        <v>1655</v>
      </c>
      <c r="Q3912" t="s">
        <v>2863</v>
      </c>
      <c r="R3912" t="s">
        <v>1656</v>
      </c>
      <c r="S3912">
        <v>6000</v>
      </c>
      <c r="T3912" t="s">
        <v>32</v>
      </c>
      <c r="U3912" t="s">
        <v>196</v>
      </c>
      <c r="V3912" t="s">
        <v>426</v>
      </c>
      <c r="W3912" t="s">
        <v>13974</v>
      </c>
      <c r="X3912" s="1">
        <v>45899</v>
      </c>
      <c r="Y3912" s="1">
        <v>45881</v>
      </c>
      <c r="Z3912" s="1"/>
      <c r="AB3912" s="1"/>
      <c r="AC3912">
        <v>0</v>
      </c>
      <c r="AD3912" s="1"/>
      <c r="AE3912" s="1"/>
      <c r="AF3912" s="1"/>
      <c r="AG3912" t="s">
        <v>455</v>
      </c>
      <c r="AI3912" t="s">
        <v>11787</v>
      </c>
      <c r="AJ3912">
        <v>1</v>
      </c>
      <c r="AK3912">
        <v>1</v>
      </c>
      <c r="AL3912" t="s">
        <v>828</v>
      </c>
      <c r="AO3912" t="s">
        <v>12720</v>
      </c>
      <c r="AP3912" t="s">
        <v>596</v>
      </c>
      <c r="AQ3912" t="s">
        <v>594</v>
      </c>
      <c r="AR3912" t="s">
        <v>14716</v>
      </c>
      <c r="AU3912" s="1">
        <v>45899</v>
      </c>
      <c r="AW3912" t="s">
        <v>132</v>
      </c>
      <c r="BA3912" t="s">
        <v>90</v>
      </c>
      <c r="BB3912" t="s">
        <v>1644</v>
      </c>
      <c r="BC3912" s="1">
        <v>45881</v>
      </c>
      <c r="BD3912" t="s">
        <v>13965</v>
      </c>
      <c r="BE3912">
        <v>19140</v>
      </c>
      <c r="BK3912">
        <v>1</v>
      </c>
      <c r="BN3912">
        <v>6000</v>
      </c>
    </row>
    <row r="3913" spans="1:66" x14ac:dyDescent="0.3">
      <c r="A3913" t="s">
        <v>17323</v>
      </c>
      <c r="B3913" t="s">
        <v>120</v>
      </c>
      <c r="C3913" t="s">
        <v>45</v>
      </c>
      <c r="D3913" t="s">
        <v>1639</v>
      </c>
      <c r="E3913">
        <v>202503</v>
      </c>
      <c r="G3913" t="s">
        <v>2864</v>
      </c>
      <c r="H3913" s="1">
        <v>45629</v>
      </c>
      <c r="I3913" t="s">
        <v>1640</v>
      </c>
      <c r="J3913">
        <v>4.2</v>
      </c>
      <c r="K3913" t="s">
        <v>1641</v>
      </c>
      <c r="L3913" t="s">
        <v>28</v>
      </c>
      <c r="M3913" t="s">
        <v>2011</v>
      </c>
      <c r="N3913" t="s">
        <v>13647</v>
      </c>
      <c r="O3913" t="s">
        <v>2865</v>
      </c>
      <c r="P3913" t="s">
        <v>1654</v>
      </c>
      <c r="Q3913" t="s">
        <v>2866</v>
      </c>
      <c r="R3913" t="s">
        <v>1667</v>
      </c>
      <c r="S3913">
        <v>6000</v>
      </c>
      <c r="T3913" t="s">
        <v>32</v>
      </c>
      <c r="U3913" t="s">
        <v>33</v>
      </c>
      <c r="V3913" t="s">
        <v>575</v>
      </c>
      <c r="W3913" t="s">
        <v>575</v>
      </c>
      <c r="X3913" s="1">
        <v>45748</v>
      </c>
      <c r="Y3913" s="1">
        <v>45727</v>
      </c>
      <c r="Z3913" s="1"/>
      <c r="AA3913" t="s">
        <v>1212</v>
      </c>
      <c r="AB3913" s="1">
        <v>45741</v>
      </c>
      <c r="AC3913">
        <v>10</v>
      </c>
      <c r="AD3913" s="1">
        <v>45752</v>
      </c>
      <c r="AE3913" s="1">
        <v>45741</v>
      </c>
      <c r="AF3913" s="1">
        <v>45735</v>
      </c>
      <c r="AG3913" t="s">
        <v>34</v>
      </c>
      <c r="AI3913" t="s">
        <v>11787</v>
      </c>
      <c r="AJ3913">
        <v>1</v>
      </c>
      <c r="AK3913">
        <v>1</v>
      </c>
      <c r="AL3913" t="s">
        <v>828</v>
      </c>
      <c r="AM3913" t="s">
        <v>11385</v>
      </c>
      <c r="AN3913" t="s">
        <v>11386</v>
      </c>
      <c r="AO3913" t="s">
        <v>12720</v>
      </c>
      <c r="AQ3913" t="s">
        <v>13963</v>
      </c>
      <c r="AT3913">
        <v>350</v>
      </c>
      <c r="AU3913" s="1">
        <v>45748</v>
      </c>
      <c r="AW3913" t="s">
        <v>127</v>
      </c>
      <c r="AY3913">
        <v>350</v>
      </c>
      <c r="BA3913" t="s">
        <v>90</v>
      </c>
      <c r="BB3913" t="s">
        <v>1644</v>
      </c>
      <c r="BC3913" s="1">
        <v>45729</v>
      </c>
      <c r="BD3913" t="s">
        <v>1118</v>
      </c>
      <c r="BE3913">
        <v>182607</v>
      </c>
      <c r="BI3913">
        <v>1</v>
      </c>
      <c r="BM3913">
        <v>6000</v>
      </c>
    </row>
    <row r="3914" spans="1:66" x14ac:dyDescent="0.3">
      <c r="A3914" t="s">
        <v>17323</v>
      </c>
      <c r="B3914" t="s">
        <v>120</v>
      </c>
      <c r="C3914" t="s">
        <v>45</v>
      </c>
      <c r="D3914" t="s">
        <v>1639</v>
      </c>
      <c r="E3914">
        <v>202504</v>
      </c>
      <c r="G3914" t="s">
        <v>2864</v>
      </c>
      <c r="H3914" s="1">
        <v>45629</v>
      </c>
      <c r="I3914" t="s">
        <v>1640</v>
      </c>
      <c r="J3914">
        <v>4.2</v>
      </c>
      <c r="K3914" t="s">
        <v>1641</v>
      </c>
      <c r="L3914" t="s">
        <v>28</v>
      </c>
      <c r="M3914" t="s">
        <v>2011</v>
      </c>
      <c r="N3914" t="s">
        <v>13647</v>
      </c>
      <c r="O3914" t="s">
        <v>2867</v>
      </c>
      <c r="P3914" t="s">
        <v>1654</v>
      </c>
      <c r="Q3914" t="s">
        <v>2868</v>
      </c>
      <c r="R3914" t="s">
        <v>1667</v>
      </c>
      <c r="S3914">
        <v>6000</v>
      </c>
      <c r="T3914" t="s">
        <v>32</v>
      </c>
      <c r="U3914" t="s">
        <v>33</v>
      </c>
      <c r="V3914" t="s">
        <v>575</v>
      </c>
      <c r="W3914" t="s">
        <v>575</v>
      </c>
      <c r="X3914" s="1">
        <v>45809</v>
      </c>
      <c r="Y3914" s="1">
        <v>45761</v>
      </c>
      <c r="Z3914" s="1"/>
      <c r="AA3914" t="s">
        <v>1665</v>
      </c>
      <c r="AB3914" s="1">
        <v>45770</v>
      </c>
      <c r="AC3914">
        <v>10</v>
      </c>
      <c r="AD3914" s="1">
        <v>45780</v>
      </c>
      <c r="AE3914" s="1">
        <v>45782</v>
      </c>
      <c r="AF3914" s="1">
        <v>45774</v>
      </c>
      <c r="AG3914" t="s">
        <v>34</v>
      </c>
      <c r="AI3914" t="s">
        <v>11787</v>
      </c>
      <c r="AJ3914">
        <v>1</v>
      </c>
      <c r="AK3914">
        <v>1</v>
      </c>
      <c r="AL3914" t="s">
        <v>828</v>
      </c>
      <c r="AM3914" t="s">
        <v>17770</v>
      </c>
      <c r="AN3914" t="s">
        <v>17771</v>
      </c>
      <c r="AO3914" t="s">
        <v>12720</v>
      </c>
      <c r="AQ3914" t="s">
        <v>13963</v>
      </c>
      <c r="AT3914">
        <v>350</v>
      </c>
      <c r="AU3914" s="1">
        <v>45809</v>
      </c>
      <c r="AW3914" t="s">
        <v>127</v>
      </c>
      <c r="AY3914">
        <v>350</v>
      </c>
      <c r="BA3914" t="s">
        <v>90</v>
      </c>
      <c r="BB3914" t="s">
        <v>1644</v>
      </c>
      <c r="BC3914" s="1">
        <v>45768</v>
      </c>
      <c r="BD3914" t="s">
        <v>1118</v>
      </c>
      <c r="BE3914">
        <v>188365</v>
      </c>
      <c r="BI3914">
        <v>1</v>
      </c>
      <c r="BM3914">
        <v>6000</v>
      </c>
    </row>
    <row r="3915" spans="1:66" x14ac:dyDescent="0.3">
      <c r="A3915" t="s">
        <v>17323</v>
      </c>
      <c r="B3915" t="s">
        <v>120</v>
      </c>
      <c r="C3915" t="s">
        <v>45</v>
      </c>
      <c r="D3915" t="s">
        <v>1639</v>
      </c>
      <c r="E3915">
        <v>202502</v>
      </c>
      <c r="G3915" t="s">
        <v>281</v>
      </c>
      <c r="H3915" s="1">
        <v>45630</v>
      </c>
      <c r="I3915" t="s">
        <v>1640</v>
      </c>
      <c r="J3915">
        <v>4.2</v>
      </c>
      <c r="K3915" t="s">
        <v>1641</v>
      </c>
      <c r="L3915" t="s">
        <v>48</v>
      </c>
      <c r="M3915" t="s">
        <v>1646</v>
      </c>
      <c r="N3915" t="s">
        <v>13647</v>
      </c>
      <c r="O3915" t="s">
        <v>2869</v>
      </c>
      <c r="P3915" t="s">
        <v>1661</v>
      </c>
      <c r="Q3915" t="s">
        <v>2870</v>
      </c>
      <c r="R3915" t="s">
        <v>1662</v>
      </c>
      <c r="S3915">
        <v>15500</v>
      </c>
      <c r="T3915" t="s">
        <v>32</v>
      </c>
      <c r="U3915" t="s">
        <v>385</v>
      </c>
      <c r="V3915" t="s">
        <v>1509</v>
      </c>
      <c r="W3915" t="s">
        <v>104</v>
      </c>
      <c r="X3915" s="1">
        <v>45747</v>
      </c>
      <c r="Y3915" s="1">
        <v>45698</v>
      </c>
      <c r="Z3915" s="1"/>
      <c r="AA3915" t="s">
        <v>1665</v>
      </c>
      <c r="AB3915" s="1">
        <v>45708</v>
      </c>
      <c r="AC3915">
        <v>24</v>
      </c>
      <c r="AD3915" s="1">
        <v>45725</v>
      </c>
      <c r="AE3915" s="1">
        <v>45714</v>
      </c>
      <c r="AF3915" s="1">
        <v>45703</v>
      </c>
      <c r="AG3915" t="s">
        <v>34</v>
      </c>
      <c r="AI3915" t="s">
        <v>11791</v>
      </c>
      <c r="AJ3915">
        <v>1</v>
      </c>
      <c r="AK3915">
        <v>1</v>
      </c>
      <c r="AL3915" t="s">
        <v>146</v>
      </c>
      <c r="AM3915" t="s">
        <v>9088</v>
      </c>
      <c r="AN3915" t="s">
        <v>9089</v>
      </c>
      <c r="AO3915" t="s">
        <v>12720</v>
      </c>
      <c r="AP3915" t="s">
        <v>146</v>
      </c>
      <c r="AQ3915" t="s">
        <v>13963</v>
      </c>
      <c r="AT3915">
        <v>655</v>
      </c>
      <c r="AU3915" s="1">
        <v>45747</v>
      </c>
      <c r="AV3915" t="s">
        <v>9090</v>
      </c>
      <c r="AW3915" t="s">
        <v>1368</v>
      </c>
      <c r="AY3915">
        <v>655</v>
      </c>
      <c r="BA3915" t="s">
        <v>90</v>
      </c>
      <c r="BB3915" t="s">
        <v>1644</v>
      </c>
      <c r="BC3915" s="1">
        <v>45698</v>
      </c>
      <c r="BD3915" t="s">
        <v>13965</v>
      </c>
      <c r="BE3915">
        <v>81375</v>
      </c>
      <c r="BI3915">
        <v>1</v>
      </c>
      <c r="BM3915">
        <v>15500</v>
      </c>
    </row>
    <row r="3916" spans="1:66" x14ac:dyDescent="0.3">
      <c r="A3916" t="s">
        <v>17323</v>
      </c>
      <c r="B3916" t="s">
        <v>120</v>
      </c>
      <c r="C3916" t="s">
        <v>45</v>
      </c>
      <c r="D3916" t="s">
        <v>1639</v>
      </c>
      <c r="E3916">
        <v>202503</v>
      </c>
      <c r="G3916" t="s">
        <v>281</v>
      </c>
      <c r="H3916" s="1">
        <v>45630</v>
      </c>
      <c r="I3916" t="s">
        <v>1640</v>
      </c>
      <c r="J3916">
        <v>4.2</v>
      </c>
      <c r="K3916" t="s">
        <v>1641</v>
      </c>
      <c r="L3916" t="s">
        <v>48</v>
      </c>
      <c r="M3916" t="s">
        <v>1646</v>
      </c>
      <c r="N3916" t="s">
        <v>13647</v>
      </c>
      <c r="O3916" t="s">
        <v>2871</v>
      </c>
      <c r="P3916" t="s">
        <v>1661</v>
      </c>
      <c r="Q3916" t="s">
        <v>2872</v>
      </c>
      <c r="R3916" t="s">
        <v>1662</v>
      </c>
      <c r="S3916">
        <v>15500</v>
      </c>
      <c r="T3916" t="s">
        <v>32</v>
      </c>
      <c r="U3916" t="s">
        <v>385</v>
      </c>
      <c r="V3916" t="s">
        <v>1509</v>
      </c>
      <c r="W3916" t="s">
        <v>104</v>
      </c>
      <c r="X3916" s="1">
        <v>45777</v>
      </c>
      <c r="Y3916" s="1">
        <v>45726</v>
      </c>
      <c r="Z3916" s="1"/>
      <c r="AB3916" s="1">
        <v>45748</v>
      </c>
      <c r="AC3916">
        <v>8</v>
      </c>
      <c r="AD3916" s="1">
        <v>45756</v>
      </c>
      <c r="AE3916" s="1">
        <v>45748</v>
      </c>
      <c r="AF3916" s="1">
        <v>45742</v>
      </c>
      <c r="AG3916" t="s">
        <v>34</v>
      </c>
      <c r="AI3916" t="s">
        <v>11791</v>
      </c>
      <c r="AJ3916">
        <v>1</v>
      </c>
      <c r="AK3916">
        <v>1</v>
      </c>
      <c r="AL3916" t="s">
        <v>320</v>
      </c>
      <c r="AM3916" t="s">
        <v>17772</v>
      </c>
      <c r="AN3916" t="s">
        <v>17773</v>
      </c>
      <c r="AO3916" t="s">
        <v>12720</v>
      </c>
      <c r="AP3916" t="s">
        <v>146</v>
      </c>
      <c r="AQ3916" t="s">
        <v>594</v>
      </c>
      <c r="AR3916" t="s">
        <v>13976</v>
      </c>
      <c r="AT3916">
        <v>1800</v>
      </c>
      <c r="AU3916" s="1">
        <v>45777</v>
      </c>
      <c r="AW3916" t="s">
        <v>1368</v>
      </c>
      <c r="AX3916" t="s">
        <v>17774</v>
      </c>
      <c r="AY3916">
        <v>655</v>
      </c>
      <c r="AZ3916">
        <v>1800</v>
      </c>
      <c r="BA3916" t="s">
        <v>90</v>
      </c>
      <c r="BB3916" t="s">
        <v>1644</v>
      </c>
      <c r="BC3916" s="1">
        <v>45728</v>
      </c>
      <c r="BD3916" t="s">
        <v>13965</v>
      </c>
      <c r="BE3916">
        <v>81375</v>
      </c>
      <c r="BK3916">
        <v>1</v>
      </c>
      <c r="BM3916">
        <v>15500</v>
      </c>
    </row>
    <row r="3917" spans="1:66" x14ac:dyDescent="0.3">
      <c r="A3917" t="s">
        <v>17323</v>
      </c>
      <c r="B3917" t="s">
        <v>120</v>
      </c>
      <c r="C3917" t="s">
        <v>45</v>
      </c>
      <c r="D3917" t="s">
        <v>1639</v>
      </c>
      <c r="E3917">
        <v>202504</v>
      </c>
      <c r="G3917" t="s">
        <v>281</v>
      </c>
      <c r="H3917" s="1">
        <v>45630</v>
      </c>
      <c r="I3917" t="s">
        <v>1640</v>
      </c>
      <c r="J3917">
        <v>4.2</v>
      </c>
      <c r="K3917" t="s">
        <v>1641</v>
      </c>
      <c r="L3917" t="s">
        <v>48</v>
      </c>
      <c r="M3917" t="s">
        <v>1646</v>
      </c>
      <c r="N3917" t="s">
        <v>13647</v>
      </c>
      <c r="O3917" t="s">
        <v>2873</v>
      </c>
      <c r="P3917" t="s">
        <v>1661</v>
      </c>
      <c r="Q3917" t="s">
        <v>2874</v>
      </c>
      <c r="R3917" t="s">
        <v>1662</v>
      </c>
      <c r="S3917">
        <v>15500</v>
      </c>
      <c r="T3917" t="s">
        <v>32</v>
      </c>
      <c r="U3917" t="s">
        <v>385</v>
      </c>
      <c r="V3917" t="s">
        <v>1509</v>
      </c>
      <c r="W3917" t="s">
        <v>104</v>
      </c>
      <c r="X3917" s="1">
        <v>45808</v>
      </c>
      <c r="Y3917" s="1">
        <v>45740</v>
      </c>
      <c r="Z3917" s="1"/>
      <c r="AA3917" t="s">
        <v>1665</v>
      </c>
      <c r="AB3917" s="1">
        <v>45756</v>
      </c>
      <c r="AC3917">
        <v>18</v>
      </c>
      <c r="AD3917" s="1">
        <v>45774</v>
      </c>
      <c r="AE3917" s="1">
        <v>45756</v>
      </c>
      <c r="AF3917" s="1">
        <v>45750</v>
      </c>
      <c r="AG3917" t="s">
        <v>34</v>
      </c>
      <c r="AI3917" t="s">
        <v>11791</v>
      </c>
      <c r="AJ3917">
        <v>1</v>
      </c>
      <c r="AK3917">
        <v>1</v>
      </c>
      <c r="AL3917" t="s">
        <v>146</v>
      </c>
      <c r="AM3917" t="s">
        <v>13648</v>
      </c>
      <c r="AN3917" t="s">
        <v>13649</v>
      </c>
      <c r="AO3917" t="s">
        <v>12720</v>
      </c>
      <c r="AP3917" t="s">
        <v>146</v>
      </c>
      <c r="AQ3917" t="s">
        <v>13963</v>
      </c>
      <c r="AT3917">
        <v>655</v>
      </c>
      <c r="AU3917" s="1">
        <v>45808</v>
      </c>
      <c r="AW3917" t="s">
        <v>1368</v>
      </c>
      <c r="AY3917">
        <v>655</v>
      </c>
      <c r="BA3917" t="s">
        <v>90</v>
      </c>
      <c r="BB3917" t="s">
        <v>1644</v>
      </c>
      <c r="BC3917" s="1">
        <v>45754</v>
      </c>
      <c r="BD3917" t="s">
        <v>13965</v>
      </c>
      <c r="BE3917">
        <v>73238</v>
      </c>
      <c r="BI3917">
        <v>1</v>
      </c>
      <c r="BM3917">
        <v>15500</v>
      </c>
    </row>
    <row r="3918" spans="1:66" x14ac:dyDescent="0.3">
      <c r="A3918" t="s">
        <v>17323</v>
      </c>
      <c r="B3918" t="s">
        <v>120</v>
      </c>
      <c r="C3918" t="s">
        <v>45</v>
      </c>
      <c r="D3918" t="s">
        <v>1639</v>
      </c>
      <c r="E3918">
        <v>202507</v>
      </c>
      <c r="G3918" t="s">
        <v>281</v>
      </c>
      <c r="H3918" s="1">
        <v>45631</v>
      </c>
      <c r="I3918" t="s">
        <v>1640</v>
      </c>
      <c r="J3918">
        <v>4.2</v>
      </c>
      <c r="K3918" t="s">
        <v>1641</v>
      </c>
      <c r="L3918" t="s">
        <v>48</v>
      </c>
      <c r="M3918" t="s">
        <v>1646</v>
      </c>
      <c r="N3918" t="s">
        <v>13647</v>
      </c>
      <c r="O3918" t="s">
        <v>2875</v>
      </c>
      <c r="P3918" t="s">
        <v>1661</v>
      </c>
      <c r="Q3918" t="s">
        <v>2876</v>
      </c>
      <c r="R3918" t="s">
        <v>1662</v>
      </c>
      <c r="S3918">
        <v>15500</v>
      </c>
      <c r="T3918" t="s">
        <v>32</v>
      </c>
      <c r="U3918" t="s">
        <v>385</v>
      </c>
      <c r="V3918" t="s">
        <v>1509</v>
      </c>
      <c r="W3918" t="s">
        <v>104</v>
      </c>
      <c r="X3918" s="1">
        <v>45870</v>
      </c>
      <c r="Y3918" s="1">
        <v>45838</v>
      </c>
      <c r="Z3918" s="1"/>
      <c r="AB3918" s="1"/>
      <c r="AC3918">
        <v>0</v>
      </c>
      <c r="AD3918" s="1"/>
      <c r="AE3918" s="1"/>
      <c r="AF3918" s="1"/>
      <c r="AG3918" t="s">
        <v>455</v>
      </c>
      <c r="AI3918" t="s">
        <v>11791</v>
      </c>
      <c r="AJ3918">
        <v>1</v>
      </c>
      <c r="AK3918">
        <v>1</v>
      </c>
      <c r="AL3918" t="s">
        <v>146</v>
      </c>
      <c r="AO3918" t="s">
        <v>12720</v>
      </c>
      <c r="AP3918" t="s">
        <v>146</v>
      </c>
      <c r="AQ3918" t="s">
        <v>13963</v>
      </c>
      <c r="AT3918">
        <v>655</v>
      </c>
      <c r="AU3918" s="1">
        <v>45838</v>
      </c>
      <c r="AW3918" t="s">
        <v>1368</v>
      </c>
      <c r="AY3918">
        <v>655</v>
      </c>
      <c r="BA3918" t="s">
        <v>90</v>
      </c>
      <c r="BB3918" t="s">
        <v>1644</v>
      </c>
      <c r="BC3918" s="1">
        <v>45838</v>
      </c>
      <c r="BD3918" t="s">
        <v>13965</v>
      </c>
      <c r="BE3918">
        <v>81375</v>
      </c>
      <c r="BI3918">
        <v>1</v>
      </c>
      <c r="BN3918">
        <v>15500</v>
      </c>
    </row>
    <row r="3919" spans="1:66" x14ac:dyDescent="0.3">
      <c r="A3919" t="s">
        <v>17323</v>
      </c>
      <c r="B3919" t="s">
        <v>120</v>
      </c>
      <c r="C3919" t="s">
        <v>45</v>
      </c>
      <c r="D3919" t="s">
        <v>2105</v>
      </c>
      <c r="E3919">
        <v>202501</v>
      </c>
      <c r="G3919" t="s">
        <v>2012</v>
      </c>
      <c r="H3919" s="1">
        <v>45636</v>
      </c>
      <c r="I3919" t="s">
        <v>1640</v>
      </c>
      <c r="J3919" t="s">
        <v>1318</v>
      </c>
      <c r="K3919" t="s">
        <v>1318</v>
      </c>
      <c r="L3919" t="s">
        <v>1122</v>
      </c>
      <c r="M3919" t="s">
        <v>2106</v>
      </c>
      <c r="N3919" t="s">
        <v>13647</v>
      </c>
      <c r="O3919" t="s">
        <v>2877</v>
      </c>
      <c r="P3919" t="s">
        <v>2013</v>
      </c>
      <c r="Q3919" t="s">
        <v>2878</v>
      </c>
      <c r="R3919" t="s">
        <v>2014</v>
      </c>
      <c r="S3919">
        <v>5</v>
      </c>
      <c r="T3919" t="s">
        <v>352</v>
      </c>
      <c r="U3919" t="s">
        <v>33</v>
      </c>
      <c r="V3919" t="s">
        <v>493</v>
      </c>
      <c r="W3919" t="s">
        <v>464</v>
      </c>
      <c r="X3919" s="1">
        <v>45667</v>
      </c>
      <c r="Y3919" s="1">
        <v>45646</v>
      </c>
      <c r="Z3919" s="1"/>
      <c r="AA3919" t="s">
        <v>1212</v>
      </c>
      <c r="AB3919" s="1">
        <v>45663</v>
      </c>
      <c r="AC3919">
        <v>2</v>
      </c>
      <c r="AD3919" s="1">
        <v>45665</v>
      </c>
      <c r="AE3919" s="1">
        <v>45663</v>
      </c>
      <c r="AF3919" s="1">
        <v>45659</v>
      </c>
      <c r="AG3919" t="s">
        <v>34</v>
      </c>
      <c r="AI3919" t="s">
        <v>11787</v>
      </c>
      <c r="AJ3919">
        <v>1</v>
      </c>
      <c r="AK3919">
        <v>1</v>
      </c>
      <c r="AL3919" t="s">
        <v>320</v>
      </c>
      <c r="AM3919" t="s">
        <v>2879</v>
      </c>
      <c r="AN3919" t="s">
        <v>6387</v>
      </c>
      <c r="AO3919" t="s">
        <v>12720</v>
      </c>
      <c r="AP3919" t="s">
        <v>410</v>
      </c>
      <c r="AQ3919" t="s">
        <v>13963</v>
      </c>
      <c r="AT3919">
        <v>314</v>
      </c>
      <c r="AU3919" s="1">
        <v>45667</v>
      </c>
      <c r="AV3919" t="s">
        <v>6388</v>
      </c>
      <c r="AW3919" t="s">
        <v>101</v>
      </c>
      <c r="AY3919">
        <v>314</v>
      </c>
      <c r="BA3919" t="s">
        <v>90</v>
      </c>
      <c r="BB3919" t="s">
        <v>1644</v>
      </c>
      <c r="BC3919" s="1">
        <v>45657</v>
      </c>
      <c r="BD3919" t="s">
        <v>13965</v>
      </c>
      <c r="BE3919">
        <v>0</v>
      </c>
      <c r="BI3919">
        <v>1</v>
      </c>
      <c r="BM3919">
        <v>5</v>
      </c>
    </row>
    <row r="3920" spans="1:66" x14ac:dyDescent="0.3">
      <c r="A3920" t="s">
        <v>17323</v>
      </c>
      <c r="B3920" t="s">
        <v>120</v>
      </c>
      <c r="C3920" t="s">
        <v>45</v>
      </c>
      <c r="D3920" t="s">
        <v>1639</v>
      </c>
      <c r="E3920">
        <v>202501</v>
      </c>
      <c r="G3920" t="s">
        <v>300</v>
      </c>
      <c r="H3920" s="1">
        <v>45638</v>
      </c>
      <c r="I3920" t="s">
        <v>1640</v>
      </c>
      <c r="J3920">
        <v>4.2</v>
      </c>
      <c r="K3920" t="s">
        <v>1641</v>
      </c>
      <c r="L3920" t="s">
        <v>48</v>
      </c>
      <c r="M3920" t="s">
        <v>1663</v>
      </c>
      <c r="N3920" t="s">
        <v>13647</v>
      </c>
      <c r="O3920" t="s">
        <v>3774</v>
      </c>
      <c r="P3920" t="s">
        <v>1655</v>
      </c>
      <c r="Q3920" t="s">
        <v>3775</v>
      </c>
      <c r="R3920" t="s">
        <v>1656</v>
      </c>
      <c r="S3920">
        <v>6000</v>
      </c>
      <c r="T3920" t="s">
        <v>32</v>
      </c>
      <c r="U3920" t="s">
        <v>33</v>
      </c>
      <c r="V3920" t="s">
        <v>593</v>
      </c>
      <c r="W3920" t="s">
        <v>95</v>
      </c>
      <c r="X3920" s="1">
        <v>45687</v>
      </c>
      <c r="Y3920" s="1">
        <v>45663</v>
      </c>
      <c r="Z3920" s="1"/>
      <c r="AA3920" t="s">
        <v>1212</v>
      </c>
      <c r="AB3920" s="1">
        <v>45666</v>
      </c>
      <c r="AC3920">
        <v>10</v>
      </c>
      <c r="AD3920" s="1">
        <v>45678</v>
      </c>
      <c r="AE3920" s="1">
        <v>45668</v>
      </c>
      <c r="AF3920" s="1">
        <v>45663</v>
      </c>
      <c r="AG3920" t="s">
        <v>34</v>
      </c>
      <c r="AI3920" t="s">
        <v>11787</v>
      </c>
      <c r="AJ3920">
        <v>1</v>
      </c>
      <c r="AK3920">
        <v>1</v>
      </c>
      <c r="AL3920" t="s">
        <v>828</v>
      </c>
      <c r="AM3920" t="s">
        <v>3776</v>
      </c>
      <c r="AN3920" t="s">
        <v>6389</v>
      </c>
      <c r="AO3920" t="s">
        <v>12720</v>
      </c>
      <c r="AP3920" t="s">
        <v>596</v>
      </c>
      <c r="AQ3920" t="s">
        <v>13963</v>
      </c>
      <c r="AT3920">
        <v>450</v>
      </c>
      <c r="AU3920" s="1">
        <v>45680</v>
      </c>
      <c r="AV3920" t="s">
        <v>6390</v>
      </c>
      <c r="AW3920" t="s">
        <v>313</v>
      </c>
      <c r="AY3920">
        <v>450</v>
      </c>
      <c r="BA3920" t="s">
        <v>90</v>
      </c>
      <c r="BB3920" t="s">
        <v>1644</v>
      </c>
      <c r="BC3920" s="1">
        <v>45663</v>
      </c>
      <c r="BD3920" t="s">
        <v>13965</v>
      </c>
      <c r="BE3920">
        <v>19740</v>
      </c>
      <c r="BI3920">
        <v>1</v>
      </c>
      <c r="BM3920">
        <v>6000</v>
      </c>
    </row>
    <row r="3921" spans="1:65" x14ac:dyDescent="0.3">
      <c r="A3921" t="s">
        <v>17323</v>
      </c>
      <c r="B3921" t="s">
        <v>120</v>
      </c>
      <c r="C3921" t="s">
        <v>45</v>
      </c>
      <c r="D3921" t="s">
        <v>1639</v>
      </c>
      <c r="E3921">
        <v>202501</v>
      </c>
      <c r="G3921" t="s">
        <v>300</v>
      </c>
      <c r="H3921" s="1">
        <v>45638</v>
      </c>
      <c r="I3921" t="s">
        <v>1640</v>
      </c>
      <c r="J3921">
        <v>4.2</v>
      </c>
      <c r="K3921" t="s">
        <v>1641</v>
      </c>
      <c r="L3921" t="s">
        <v>48</v>
      </c>
      <c r="M3921" t="s">
        <v>1663</v>
      </c>
      <c r="N3921" t="s">
        <v>13647</v>
      </c>
      <c r="O3921" t="s">
        <v>3777</v>
      </c>
      <c r="P3921" t="s">
        <v>1655</v>
      </c>
      <c r="Q3921" t="s">
        <v>3778</v>
      </c>
      <c r="R3921" t="s">
        <v>1656</v>
      </c>
      <c r="S3921">
        <v>6000</v>
      </c>
      <c r="T3921" t="s">
        <v>32</v>
      </c>
      <c r="U3921" t="s">
        <v>33</v>
      </c>
      <c r="V3921" t="s">
        <v>593</v>
      </c>
      <c r="W3921" t="s">
        <v>95</v>
      </c>
      <c r="X3921" s="1">
        <v>45687</v>
      </c>
      <c r="Y3921" s="1">
        <v>45663</v>
      </c>
      <c r="Z3921" s="1"/>
      <c r="AA3921" t="s">
        <v>1212</v>
      </c>
      <c r="AB3921" s="1">
        <v>45670</v>
      </c>
      <c r="AC3921">
        <v>10</v>
      </c>
      <c r="AD3921" s="1">
        <v>45680</v>
      </c>
      <c r="AE3921" s="1">
        <v>45670</v>
      </c>
      <c r="AF3921" s="1">
        <v>45666</v>
      </c>
      <c r="AG3921" t="s">
        <v>34</v>
      </c>
      <c r="AI3921" t="s">
        <v>11787</v>
      </c>
      <c r="AJ3921">
        <v>1</v>
      </c>
      <c r="AK3921">
        <v>1</v>
      </c>
      <c r="AL3921" t="s">
        <v>320</v>
      </c>
      <c r="AM3921" t="s">
        <v>6391</v>
      </c>
      <c r="AN3921" t="s">
        <v>6392</v>
      </c>
      <c r="AO3921" t="s">
        <v>12720</v>
      </c>
      <c r="AP3921" t="s">
        <v>596</v>
      </c>
      <c r="AQ3921" t="s">
        <v>594</v>
      </c>
      <c r="AR3921" t="s">
        <v>14873</v>
      </c>
      <c r="AT3921">
        <v>1400</v>
      </c>
      <c r="AU3921" s="1">
        <v>45680</v>
      </c>
      <c r="AV3921" t="s">
        <v>6393</v>
      </c>
      <c r="AW3921" t="s">
        <v>313</v>
      </c>
      <c r="AY3921">
        <v>450</v>
      </c>
      <c r="AZ3921">
        <v>1400</v>
      </c>
      <c r="BA3921" t="s">
        <v>90</v>
      </c>
      <c r="BB3921" t="s">
        <v>1644</v>
      </c>
      <c r="BC3921" s="1">
        <v>45663</v>
      </c>
      <c r="BD3921" t="s">
        <v>13965</v>
      </c>
      <c r="BE3921">
        <v>19740</v>
      </c>
      <c r="BK3921">
        <v>1</v>
      </c>
      <c r="BM3921">
        <v>6000</v>
      </c>
    </row>
    <row r="3922" spans="1:65" x14ac:dyDescent="0.3">
      <c r="A3922" t="s">
        <v>17323</v>
      </c>
      <c r="B3922" t="s">
        <v>120</v>
      </c>
      <c r="C3922" t="s">
        <v>45</v>
      </c>
      <c r="D3922" t="s">
        <v>1639</v>
      </c>
      <c r="E3922">
        <v>202501</v>
      </c>
      <c r="G3922" t="s">
        <v>300</v>
      </c>
      <c r="H3922" s="1">
        <v>45638</v>
      </c>
      <c r="I3922" t="s">
        <v>1640</v>
      </c>
      <c r="J3922">
        <v>4.2</v>
      </c>
      <c r="K3922" t="s">
        <v>1641</v>
      </c>
      <c r="L3922" t="s">
        <v>48</v>
      </c>
      <c r="M3922" t="s">
        <v>1663</v>
      </c>
      <c r="N3922" t="s">
        <v>13647</v>
      </c>
      <c r="O3922" t="s">
        <v>3779</v>
      </c>
      <c r="P3922" t="s">
        <v>1655</v>
      </c>
      <c r="Q3922" t="s">
        <v>3780</v>
      </c>
      <c r="R3922" t="s">
        <v>1656</v>
      </c>
      <c r="S3922">
        <v>6000</v>
      </c>
      <c r="T3922" t="s">
        <v>32</v>
      </c>
      <c r="U3922" t="s">
        <v>33</v>
      </c>
      <c r="V3922" t="s">
        <v>593</v>
      </c>
      <c r="W3922" t="s">
        <v>95</v>
      </c>
      <c r="X3922" s="1">
        <v>45687</v>
      </c>
      <c r="Y3922" s="1">
        <v>45663</v>
      </c>
      <c r="Z3922" s="1"/>
      <c r="AA3922" t="s">
        <v>1212</v>
      </c>
      <c r="AB3922" s="1">
        <v>45670</v>
      </c>
      <c r="AC3922">
        <v>10</v>
      </c>
      <c r="AD3922" s="1">
        <v>45680</v>
      </c>
      <c r="AE3922" s="1">
        <v>45670</v>
      </c>
      <c r="AF3922" s="1">
        <v>45666</v>
      </c>
      <c r="AG3922" t="s">
        <v>34</v>
      </c>
      <c r="AI3922" t="s">
        <v>11787</v>
      </c>
      <c r="AJ3922">
        <v>1</v>
      </c>
      <c r="AK3922">
        <v>1</v>
      </c>
      <c r="AL3922" t="s">
        <v>320</v>
      </c>
      <c r="AM3922" t="s">
        <v>6391</v>
      </c>
      <c r="AN3922" t="s">
        <v>6394</v>
      </c>
      <c r="AO3922" t="s">
        <v>12720</v>
      </c>
      <c r="AP3922" t="s">
        <v>596</v>
      </c>
      <c r="AQ3922" t="s">
        <v>594</v>
      </c>
      <c r="AR3922" t="s">
        <v>14873</v>
      </c>
      <c r="AT3922">
        <v>1400</v>
      </c>
      <c r="AU3922" s="1">
        <v>45680</v>
      </c>
      <c r="AV3922" t="s">
        <v>6395</v>
      </c>
      <c r="AW3922" t="s">
        <v>313</v>
      </c>
      <c r="AY3922">
        <v>450</v>
      </c>
      <c r="AZ3922">
        <v>1400</v>
      </c>
      <c r="BA3922" t="s">
        <v>90</v>
      </c>
      <c r="BB3922" t="s">
        <v>1644</v>
      </c>
      <c r="BC3922" s="1">
        <v>45663</v>
      </c>
      <c r="BD3922" t="s">
        <v>13965</v>
      </c>
      <c r="BE3922">
        <v>19740</v>
      </c>
      <c r="BK3922">
        <v>1</v>
      </c>
      <c r="BM3922">
        <v>6000</v>
      </c>
    </row>
    <row r="3923" spans="1:65" x14ac:dyDescent="0.3">
      <c r="A3923" t="s">
        <v>17323</v>
      </c>
      <c r="B3923" t="s">
        <v>120</v>
      </c>
      <c r="C3923" t="s">
        <v>45</v>
      </c>
      <c r="D3923" t="s">
        <v>1639</v>
      </c>
      <c r="E3923">
        <v>202501</v>
      </c>
      <c r="G3923" t="s">
        <v>300</v>
      </c>
      <c r="H3923" s="1">
        <v>45638</v>
      </c>
      <c r="I3923" t="s">
        <v>1640</v>
      </c>
      <c r="J3923">
        <v>4.2</v>
      </c>
      <c r="K3923" t="s">
        <v>1641</v>
      </c>
      <c r="L3923" t="s">
        <v>48</v>
      </c>
      <c r="M3923" t="s">
        <v>1663</v>
      </c>
      <c r="N3923" t="s">
        <v>13647</v>
      </c>
      <c r="O3923" t="s">
        <v>3781</v>
      </c>
      <c r="P3923" t="s">
        <v>1655</v>
      </c>
      <c r="Q3923" t="s">
        <v>3782</v>
      </c>
      <c r="R3923" t="s">
        <v>1656</v>
      </c>
      <c r="S3923">
        <v>6000</v>
      </c>
      <c r="T3923" t="s">
        <v>32</v>
      </c>
      <c r="U3923" t="s">
        <v>33</v>
      </c>
      <c r="V3923" t="s">
        <v>593</v>
      </c>
      <c r="W3923" t="s">
        <v>95</v>
      </c>
      <c r="X3923" s="1">
        <v>45672</v>
      </c>
      <c r="Y3923" s="1">
        <v>45663</v>
      </c>
      <c r="Z3923" s="1"/>
      <c r="AA3923" t="s">
        <v>1212</v>
      </c>
      <c r="AB3923" s="1">
        <v>45666</v>
      </c>
      <c r="AC3923">
        <v>10</v>
      </c>
      <c r="AD3923" s="1">
        <v>45678</v>
      </c>
      <c r="AE3923" s="1">
        <v>45668</v>
      </c>
      <c r="AF3923" s="1">
        <v>45665</v>
      </c>
      <c r="AG3923" t="s">
        <v>34</v>
      </c>
      <c r="AI3923" t="s">
        <v>11787</v>
      </c>
      <c r="AJ3923">
        <v>1</v>
      </c>
      <c r="AK3923">
        <v>1</v>
      </c>
      <c r="AL3923" t="s">
        <v>828</v>
      </c>
      <c r="AM3923" t="s">
        <v>3776</v>
      </c>
      <c r="AN3923" t="s">
        <v>6396</v>
      </c>
      <c r="AO3923" t="s">
        <v>12720</v>
      </c>
      <c r="AP3923" t="s">
        <v>596</v>
      </c>
      <c r="AQ3923" t="s">
        <v>13963</v>
      </c>
      <c r="AT3923">
        <v>450</v>
      </c>
      <c r="AU3923" s="1">
        <v>45680</v>
      </c>
      <c r="AV3923" t="s">
        <v>6397</v>
      </c>
      <c r="AW3923" t="s">
        <v>313</v>
      </c>
      <c r="AY3923">
        <v>450</v>
      </c>
      <c r="BA3923" t="s">
        <v>90</v>
      </c>
      <c r="BB3923" t="s">
        <v>1644</v>
      </c>
      <c r="BC3923" s="1">
        <v>45663</v>
      </c>
      <c r="BD3923" t="s">
        <v>13965</v>
      </c>
      <c r="BE3923">
        <v>19740</v>
      </c>
      <c r="BI3923">
        <v>1</v>
      </c>
      <c r="BM3923">
        <v>6000</v>
      </c>
    </row>
    <row r="3924" spans="1:65" x14ac:dyDescent="0.3">
      <c r="A3924" t="s">
        <v>17323</v>
      </c>
      <c r="B3924" t="s">
        <v>120</v>
      </c>
      <c r="C3924" t="s">
        <v>45</v>
      </c>
      <c r="D3924" t="s">
        <v>1639</v>
      </c>
      <c r="E3924">
        <v>202501</v>
      </c>
      <c r="G3924" t="s">
        <v>300</v>
      </c>
      <c r="H3924" s="1">
        <v>45638</v>
      </c>
      <c r="I3924" t="s">
        <v>1640</v>
      </c>
      <c r="J3924">
        <v>4.2</v>
      </c>
      <c r="K3924" t="s">
        <v>1641</v>
      </c>
      <c r="L3924" t="s">
        <v>48</v>
      </c>
      <c r="M3924" t="s">
        <v>1663</v>
      </c>
      <c r="N3924" t="s">
        <v>13647</v>
      </c>
      <c r="O3924" t="s">
        <v>3783</v>
      </c>
      <c r="P3924" t="s">
        <v>1655</v>
      </c>
      <c r="Q3924" t="s">
        <v>3784</v>
      </c>
      <c r="R3924" t="s">
        <v>1656</v>
      </c>
      <c r="S3924">
        <v>6000</v>
      </c>
      <c r="T3924" t="s">
        <v>32</v>
      </c>
      <c r="U3924" t="s">
        <v>33</v>
      </c>
      <c r="V3924" t="s">
        <v>593</v>
      </c>
      <c r="W3924" t="s">
        <v>95</v>
      </c>
      <c r="X3924" s="1">
        <v>45703</v>
      </c>
      <c r="Y3924" s="1">
        <v>45673</v>
      </c>
      <c r="Z3924" s="1"/>
      <c r="AA3924" t="s">
        <v>1212</v>
      </c>
      <c r="AB3924" s="1">
        <v>45684</v>
      </c>
      <c r="AC3924">
        <v>10</v>
      </c>
      <c r="AD3924" s="1">
        <v>45695</v>
      </c>
      <c r="AE3924" s="1">
        <v>45687</v>
      </c>
      <c r="AF3924" s="1">
        <v>45681</v>
      </c>
      <c r="AG3924" t="s">
        <v>34</v>
      </c>
      <c r="AI3924" t="s">
        <v>11787</v>
      </c>
      <c r="AJ3924">
        <v>1</v>
      </c>
      <c r="AK3924">
        <v>1</v>
      </c>
      <c r="AL3924" t="s">
        <v>828</v>
      </c>
      <c r="AM3924" t="s">
        <v>6398</v>
      </c>
      <c r="AN3924" t="s">
        <v>6399</v>
      </c>
      <c r="AO3924" t="s">
        <v>12720</v>
      </c>
      <c r="AP3924" t="s">
        <v>596</v>
      </c>
      <c r="AQ3924" t="s">
        <v>13963</v>
      </c>
      <c r="AT3924">
        <v>450</v>
      </c>
      <c r="AU3924" s="1">
        <v>45703</v>
      </c>
      <c r="AW3924" t="s">
        <v>313</v>
      </c>
      <c r="AY3924">
        <v>450</v>
      </c>
      <c r="BA3924" t="s">
        <v>90</v>
      </c>
      <c r="BB3924" t="s">
        <v>1644</v>
      </c>
      <c r="BC3924" s="1">
        <v>45678</v>
      </c>
      <c r="BD3924" t="s">
        <v>13965</v>
      </c>
      <c r="BE3924">
        <v>19740</v>
      </c>
      <c r="BI3924">
        <v>1</v>
      </c>
      <c r="BM3924">
        <v>6000</v>
      </c>
    </row>
    <row r="3925" spans="1:65" x14ac:dyDescent="0.3">
      <c r="A3925" t="s">
        <v>17323</v>
      </c>
      <c r="B3925" t="s">
        <v>120</v>
      </c>
      <c r="C3925" t="s">
        <v>45</v>
      </c>
      <c r="D3925" t="s">
        <v>1639</v>
      </c>
      <c r="E3925">
        <v>202501</v>
      </c>
      <c r="G3925" t="s">
        <v>300</v>
      </c>
      <c r="H3925" s="1">
        <v>45638</v>
      </c>
      <c r="I3925" t="s">
        <v>1640</v>
      </c>
      <c r="J3925">
        <v>4.2</v>
      </c>
      <c r="K3925" t="s">
        <v>1641</v>
      </c>
      <c r="L3925" t="s">
        <v>48</v>
      </c>
      <c r="M3925" t="s">
        <v>1663</v>
      </c>
      <c r="N3925" t="s">
        <v>13647</v>
      </c>
      <c r="O3925" t="s">
        <v>3785</v>
      </c>
      <c r="P3925" t="s">
        <v>1655</v>
      </c>
      <c r="Q3925" t="s">
        <v>3786</v>
      </c>
      <c r="R3925" t="s">
        <v>1656</v>
      </c>
      <c r="S3925">
        <v>6000</v>
      </c>
      <c r="T3925" t="s">
        <v>32</v>
      </c>
      <c r="U3925" t="s">
        <v>33</v>
      </c>
      <c r="V3925" t="s">
        <v>593</v>
      </c>
      <c r="W3925" t="s">
        <v>95</v>
      </c>
      <c r="X3925" s="1">
        <v>45703</v>
      </c>
      <c r="Y3925" s="1">
        <v>45673</v>
      </c>
      <c r="Z3925" s="1"/>
      <c r="AA3925" t="s">
        <v>1212</v>
      </c>
      <c r="AB3925" s="1">
        <v>45684</v>
      </c>
      <c r="AC3925">
        <v>10</v>
      </c>
      <c r="AD3925" s="1">
        <v>45694</v>
      </c>
      <c r="AE3925" s="1">
        <v>45684</v>
      </c>
      <c r="AF3925" s="1">
        <v>45678</v>
      </c>
      <c r="AG3925" t="s">
        <v>34</v>
      </c>
      <c r="AI3925" t="s">
        <v>11787</v>
      </c>
      <c r="AJ3925">
        <v>1</v>
      </c>
      <c r="AK3925">
        <v>1</v>
      </c>
      <c r="AL3925" t="s">
        <v>320</v>
      </c>
      <c r="AM3925" t="s">
        <v>6400</v>
      </c>
      <c r="AN3925" t="s">
        <v>6401</v>
      </c>
      <c r="AO3925" t="s">
        <v>12720</v>
      </c>
      <c r="AP3925" t="s">
        <v>410</v>
      </c>
      <c r="AQ3925" t="s">
        <v>594</v>
      </c>
      <c r="AR3925" t="s">
        <v>14873</v>
      </c>
      <c r="AT3925">
        <v>1400</v>
      </c>
      <c r="AU3925" s="1">
        <v>45703</v>
      </c>
      <c r="AW3925" t="s">
        <v>313</v>
      </c>
      <c r="AY3925">
        <v>450</v>
      </c>
      <c r="AZ3925">
        <v>1400</v>
      </c>
      <c r="BA3925" t="s">
        <v>90</v>
      </c>
      <c r="BB3925" t="s">
        <v>1644</v>
      </c>
      <c r="BC3925" s="1">
        <v>45678</v>
      </c>
      <c r="BD3925" t="s">
        <v>13965</v>
      </c>
      <c r="BE3925">
        <v>19740</v>
      </c>
      <c r="BK3925">
        <v>1</v>
      </c>
      <c r="BM3925">
        <v>6000</v>
      </c>
    </row>
    <row r="3926" spans="1:65" x14ac:dyDescent="0.3">
      <c r="A3926" t="s">
        <v>17323</v>
      </c>
      <c r="B3926" t="s">
        <v>120</v>
      </c>
      <c r="C3926" t="s">
        <v>45</v>
      </c>
      <c r="D3926" t="s">
        <v>1639</v>
      </c>
      <c r="E3926">
        <v>202502</v>
      </c>
      <c r="G3926" t="s">
        <v>300</v>
      </c>
      <c r="H3926" s="1">
        <v>45638</v>
      </c>
      <c r="I3926" t="s">
        <v>1640</v>
      </c>
      <c r="J3926">
        <v>4.2</v>
      </c>
      <c r="K3926" t="s">
        <v>1641</v>
      </c>
      <c r="L3926" t="s">
        <v>48</v>
      </c>
      <c r="M3926" t="s">
        <v>1663</v>
      </c>
      <c r="N3926" t="s">
        <v>13647</v>
      </c>
      <c r="O3926" t="s">
        <v>3787</v>
      </c>
      <c r="P3926" t="s">
        <v>1655</v>
      </c>
      <c r="Q3926" t="s">
        <v>3788</v>
      </c>
      <c r="R3926" t="s">
        <v>1656</v>
      </c>
      <c r="S3926">
        <v>6000</v>
      </c>
      <c r="T3926" t="s">
        <v>32</v>
      </c>
      <c r="U3926" t="s">
        <v>33</v>
      </c>
      <c r="V3926" t="s">
        <v>593</v>
      </c>
      <c r="W3926" t="s">
        <v>95</v>
      </c>
      <c r="X3926" s="1">
        <v>45703</v>
      </c>
      <c r="Y3926" s="1">
        <v>45679</v>
      </c>
      <c r="Z3926" s="1"/>
      <c r="AA3926" t="s">
        <v>1212</v>
      </c>
      <c r="AB3926" s="1">
        <v>45705</v>
      </c>
      <c r="AC3926">
        <v>10</v>
      </c>
      <c r="AD3926" s="1">
        <v>45715</v>
      </c>
      <c r="AE3926" s="1">
        <v>45709</v>
      </c>
      <c r="AF3926" s="1">
        <v>45700</v>
      </c>
      <c r="AG3926" t="s">
        <v>34</v>
      </c>
      <c r="AI3926" t="s">
        <v>11787</v>
      </c>
      <c r="AJ3926">
        <v>1</v>
      </c>
      <c r="AK3926">
        <v>1</v>
      </c>
      <c r="AL3926" t="s">
        <v>320</v>
      </c>
      <c r="AM3926" t="s">
        <v>6402</v>
      </c>
      <c r="AN3926" t="s">
        <v>6403</v>
      </c>
      <c r="AO3926" t="s">
        <v>12720</v>
      </c>
      <c r="AP3926" t="s">
        <v>596</v>
      </c>
      <c r="AQ3926" t="s">
        <v>594</v>
      </c>
      <c r="AR3926" t="s">
        <v>14873</v>
      </c>
      <c r="AT3926">
        <v>1400</v>
      </c>
      <c r="AU3926" s="1">
        <v>45703</v>
      </c>
      <c r="AV3926" t="s">
        <v>6404</v>
      </c>
      <c r="AW3926" t="s">
        <v>313</v>
      </c>
      <c r="AY3926">
        <v>450</v>
      </c>
      <c r="AZ3926">
        <v>1400</v>
      </c>
      <c r="BA3926" t="s">
        <v>90</v>
      </c>
      <c r="BB3926" t="s">
        <v>1644</v>
      </c>
      <c r="BC3926" s="1">
        <v>45701</v>
      </c>
      <c r="BD3926" t="s">
        <v>13965</v>
      </c>
      <c r="BE3926">
        <v>19740</v>
      </c>
      <c r="BK3926">
        <v>1</v>
      </c>
      <c r="BM3926">
        <v>6000</v>
      </c>
    </row>
    <row r="3927" spans="1:65" x14ac:dyDescent="0.3">
      <c r="A3927" t="s">
        <v>17323</v>
      </c>
      <c r="B3927" t="s">
        <v>120</v>
      </c>
      <c r="C3927" t="s">
        <v>45</v>
      </c>
      <c r="D3927" t="s">
        <v>1639</v>
      </c>
      <c r="E3927">
        <v>202501</v>
      </c>
      <c r="G3927" t="s">
        <v>300</v>
      </c>
      <c r="H3927" s="1">
        <v>45638</v>
      </c>
      <c r="I3927" t="s">
        <v>1640</v>
      </c>
      <c r="J3927">
        <v>4.2</v>
      </c>
      <c r="K3927" t="s">
        <v>1641</v>
      </c>
      <c r="L3927" t="s">
        <v>48</v>
      </c>
      <c r="M3927" t="s">
        <v>1663</v>
      </c>
      <c r="N3927" t="s">
        <v>13647</v>
      </c>
      <c r="O3927" t="s">
        <v>3789</v>
      </c>
      <c r="P3927" t="s">
        <v>1655</v>
      </c>
      <c r="Q3927" t="s">
        <v>3790</v>
      </c>
      <c r="R3927" t="s">
        <v>1656</v>
      </c>
      <c r="S3927">
        <v>6000</v>
      </c>
      <c r="T3927" t="s">
        <v>32</v>
      </c>
      <c r="U3927" t="s">
        <v>33</v>
      </c>
      <c r="V3927" t="s">
        <v>593</v>
      </c>
      <c r="W3927" t="s">
        <v>95</v>
      </c>
      <c r="X3927" s="1">
        <v>45703</v>
      </c>
      <c r="Y3927" s="1">
        <v>45673</v>
      </c>
      <c r="Z3927" s="1"/>
      <c r="AA3927" t="s">
        <v>1212</v>
      </c>
      <c r="AB3927" s="1">
        <v>45684</v>
      </c>
      <c r="AC3927">
        <v>10</v>
      </c>
      <c r="AD3927" s="1">
        <v>45694</v>
      </c>
      <c r="AE3927" s="1">
        <v>45684</v>
      </c>
      <c r="AF3927" s="1">
        <v>45678</v>
      </c>
      <c r="AG3927" t="s">
        <v>34</v>
      </c>
      <c r="AI3927" t="s">
        <v>11787</v>
      </c>
      <c r="AJ3927">
        <v>1</v>
      </c>
      <c r="AK3927">
        <v>1</v>
      </c>
      <c r="AL3927" t="s">
        <v>320</v>
      </c>
      <c r="AM3927" t="s">
        <v>6400</v>
      </c>
      <c r="AN3927" t="s">
        <v>6405</v>
      </c>
      <c r="AO3927" t="s">
        <v>12720</v>
      </c>
      <c r="AP3927" t="s">
        <v>410</v>
      </c>
      <c r="AQ3927" t="s">
        <v>594</v>
      </c>
      <c r="AR3927" t="s">
        <v>14873</v>
      </c>
      <c r="AT3927">
        <v>1400</v>
      </c>
      <c r="AU3927" s="1">
        <v>45703</v>
      </c>
      <c r="AW3927" t="s">
        <v>313</v>
      </c>
      <c r="AY3927">
        <v>450</v>
      </c>
      <c r="AZ3927">
        <v>1400</v>
      </c>
      <c r="BA3927" t="s">
        <v>90</v>
      </c>
      <c r="BB3927" t="s">
        <v>1644</v>
      </c>
      <c r="BC3927" s="1">
        <v>45678</v>
      </c>
      <c r="BD3927" t="s">
        <v>13965</v>
      </c>
      <c r="BE3927">
        <v>19740</v>
      </c>
      <c r="BK3927">
        <v>1</v>
      </c>
      <c r="BM3927">
        <v>6000</v>
      </c>
    </row>
    <row r="3928" spans="1:65" x14ac:dyDescent="0.3">
      <c r="A3928" t="s">
        <v>17323</v>
      </c>
      <c r="B3928" t="s">
        <v>120</v>
      </c>
      <c r="C3928" t="s">
        <v>45</v>
      </c>
      <c r="D3928" t="s">
        <v>1639</v>
      </c>
      <c r="E3928">
        <v>202502</v>
      </c>
      <c r="G3928" t="s">
        <v>300</v>
      </c>
      <c r="H3928" s="1">
        <v>45638</v>
      </c>
      <c r="I3928" t="s">
        <v>1640</v>
      </c>
      <c r="J3928">
        <v>4.2</v>
      </c>
      <c r="K3928" t="s">
        <v>1641</v>
      </c>
      <c r="L3928" t="s">
        <v>48</v>
      </c>
      <c r="M3928" t="s">
        <v>1663</v>
      </c>
      <c r="N3928" t="s">
        <v>13647</v>
      </c>
      <c r="O3928" t="s">
        <v>3791</v>
      </c>
      <c r="P3928" t="s">
        <v>1655</v>
      </c>
      <c r="Q3928" t="s">
        <v>3792</v>
      </c>
      <c r="R3928" t="s">
        <v>1656</v>
      </c>
      <c r="S3928">
        <v>6000</v>
      </c>
      <c r="T3928" t="s">
        <v>32</v>
      </c>
      <c r="U3928" t="s">
        <v>33</v>
      </c>
      <c r="V3928" t="s">
        <v>593</v>
      </c>
      <c r="W3928" t="s">
        <v>95</v>
      </c>
      <c r="X3928" s="1">
        <v>45731</v>
      </c>
      <c r="Y3928" s="1">
        <v>45705</v>
      </c>
      <c r="Z3928" s="1"/>
      <c r="AA3928" t="s">
        <v>1212</v>
      </c>
      <c r="AB3928" s="1">
        <v>45715</v>
      </c>
      <c r="AC3928">
        <v>10</v>
      </c>
      <c r="AD3928" s="1">
        <v>45724</v>
      </c>
      <c r="AE3928" s="1">
        <v>45715</v>
      </c>
      <c r="AF3928" s="1">
        <v>45711</v>
      </c>
      <c r="AG3928" t="s">
        <v>34</v>
      </c>
      <c r="AI3928" t="s">
        <v>11787</v>
      </c>
      <c r="AJ3928">
        <v>1</v>
      </c>
      <c r="AK3928">
        <v>1</v>
      </c>
      <c r="AL3928" t="s">
        <v>828</v>
      </c>
      <c r="AM3928" t="s">
        <v>9091</v>
      </c>
      <c r="AN3928" t="s">
        <v>9092</v>
      </c>
      <c r="AO3928" t="s">
        <v>12720</v>
      </c>
      <c r="AP3928" t="s">
        <v>596</v>
      </c>
      <c r="AQ3928" t="s">
        <v>13963</v>
      </c>
      <c r="AT3928">
        <v>450</v>
      </c>
      <c r="AU3928" s="1">
        <v>45731</v>
      </c>
      <c r="AV3928" t="s">
        <v>9093</v>
      </c>
      <c r="AW3928" t="s">
        <v>313</v>
      </c>
      <c r="AY3928">
        <v>450</v>
      </c>
      <c r="BA3928" t="s">
        <v>90</v>
      </c>
      <c r="BB3928" t="s">
        <v>1644</v>
      </c>
      <c r="BC3928" s="1">
        <v>45714</v>
      </c>
      <c r="BD3928" t="s">
        <v>13965</v>
      </c>
      <c r="BE3928">
        <v>19740</v>
      </c>
      <c r="BI3928">
        <v>1</v>
      </c>
      <c r="BM3928">
        <v>6000</v>
      </c>
    </row>
    <row r="3929" spans="1:65" x14ac:dyDescent="0.3">
      <c r="A3929" t="s">
        <v>17323</v>
      </c>
      <c r="B3929" t="s">
        <v>120</v>
      </c>
      <c r="C3929" t="s">
        <v>45</v>
      </c>
      <c r="D3929" t="s">
        <v>1639</v>
      </c>
      <c r="E3929">
        <v>202502</v>
      </c>
      <c r="G3929" t="s">
        <v>300</v>
      </c>
      <c r="H3929" s="1">
        <v>45638</v>
      </c>
      <c r="I3929" t="s">
        <v>1640</v>
      </c>
      <c r="J3929">
        <v>4.2</v>
      </c>
      <c r="K3929" t="s">
        <v>1641</v>
      </c>
      <c r="L3929" t="s">
        <v>48</v>
      </c>
      <c r="M3929" t="s">
        <v>1663</v>
      </c>
      <c r="N3929" t="s">
        <v>13647</v>
      </c>
      <c r="O3929" t="s">
        <v>3793</v>
      </c>
      <c r="P3929" t="s">
        <v>1655</v>
      </c>
      <c r="Q3929" t="s">
        <v>3794</v>
      </c>
      <c r="R3929" t="s">
        <v>1656</v>
      </c>
      <c r="S3929">
        <v>6000</v>
      </c>
      <c r="T3929" t="s">
        <v>32</v>
      </c>
      <c r="U3929" t="s">
        <v>33</v>
      </c>
      <c r="V3929" t="s">
        <v>593</v>
      </c>
      <c r="W3929" t="s">
        <v>95</v>
      </c>
      <c r="X3929" s="1">
        <v>45731</v>
      </c>
      <c r="Y3929" s="1">
        <v>45712</v>
      </c>
      <c r="Z3929" s="1"/>
      <c r="AA3929" t="s">
        <v>1212</v>
      </c>
      <c r="AB3929" s="1">
        <v>45719</v>
      </c>
      <c r="AC3929">
        <v>10</v>
      </c>
      <c r="AD3929" s="1">
        <v>45729</v>
      </c>
      <c r="AE3929" s="1"/>
      <c r="AF3929" s="1">
        <v>45714</v>
      </c>
      <c r="AG3929" t="s">
        <v>337</v>
      </c>
      <c r="AI3929" t="s">
        <v>11787</v>
      </c>
      <c r="AJ3929">
        <v>1</v>
      </c>
      <c r="AK3929">
        <v>1</v>
      </c>
      <c r="AL3929" t="s">
        <v>320</v>
      </c>
      <c r="AM3929" t="s">
        <v>9094</v>
      </c>
      <c r="AN3929" t="s">
        <v>9095</v>
      </c>
      <c r="AO3929" t="s">
        <v>12720</v>
      </c>
      <c r="AP3929" t="s">
        <v>596</v>
      </c>
      <c r="AQ3929" t="s">
        <v>594</v>
      </c>
      <c r="AR3929" t="s">
        <v>13976</v>
      </c>
      <c r="AT3929">
        <v>800</v>
      </c>
      <c r="AU3929" s="1">
        <v>45731</v>
      </c>
      <c r="AW3929" t="s">
        <v>313</v>
      </c>
      <c r="AY3929">
        <v>450</v>
      </c>
      <c r="AZ3929">
        <v>800</v>
      </c>
      <c r="BA3929" t="s">
        <v>90</v>
      </c>
      <c r="BB3929" t="s">
        <v>1644</v>
      </c>
      <c r="BC3929" s="1">
        <v>45714</v>
      </c>
      <c r="BD3929" t="s">
        <v>13965</v>
      </c>
      <c r="BE3929">
        <v>19740</v>
      </c>
      <c r="BK3929">
        <v>1</v>
      </c>
      <c r="BM3929">
        <v>6000</v>
      </c>
    </row>
    <row r="3930" spans="1:65" x14ac:dyDescent="0.3">
      <c r="A3930" t="s">
        <v>17323</v>
      </c>
      <c r="B3930" t="s">
        <v>120</v>
      </c>
      <c r="C3930" t="s">
        <v>45</v>
      </c>
      <c r="D3930" t="s">
        <v>1639</v>
      </c>
      <c r="E3930">
        <v>202503</v>
      </c>
      <c r="G3930" t="s">
        <v>300</v>
      </c>
      <c r="H3930" s="1">
        <v>45638</v>
      </c>
      <c r="I3930" t="s">
        <v>1640</v>
      </c>
      <c r="J3930">
        <v>4.2</v>
      </c>
      <c r="K3930" t="s">
        <v>1641</v>
      </c>
      <c r="L3930" t="s">
        <v>48</v>
      </c>
      <c r="M3930" t="s">
        <v>1663</v>
      </c>
      <c r="N3930" t="s">
        <v>13647</v>
      </c>
      <c r="O3930" t="s">
        <v>3795</v>
      </c>
      <c r="P3930" t="s">
        <v>1655</v>
      </c>
      <c r="Q3930" t="s">
        <v>3796</v>
      </c>
      <c r="R3930" t="s">
        <v>1656</v>
      </c>
      <c r="S3930">
        <v>6000</v>
      </c>
      <c r="T3930" t="s">
        <v>32</v>
      </c>
      <c r="U3930" t="s">
        <v>33</v>
      </c>
      <c r="V3930" t="s">
        <v>593</v>
      </c>
      <c r="W3930" t="s">
        <v>95</v>
      </c>
      <c r="X3930" s="1">
        <v>45731</v>
      </c>
      <c r="Y3930" s="1">
        <v>45733</v>
      </c>
      <c r="Z3930" s="1"/>
      <c r="AA3930" t="s">
        <v>1212</v>
      </c>
      <c r="AB3930" s="1">
        <v>45747</v>
      </c>
      <c r="AC3930">
        <v>10</v>
      </c>
      <c r="AD3930" s="1">
        <v>45757</v>
      </c>
      <c r="AE3930" s="1">
        <v>45747</v>
      </c>
      <c r="AF3930" s="1">
        <v>45742</v>
      </c>
      <c r="AG3930" t="s">
        <v>34</v>
      </c>
      <c r="AI3930" t="s">
        <v>11787</v>
      </c>
      <c r="AJ3930">
        <v>1</v>
      </c>
      <c r="AK3930">
        <v>1</v>
      </c>
      <c r="AL3930" t="s">
        <v>320</v>
      </c>
      <c r="AM3930" t="s">
        <v>9097</v>
      </c>
      <c r="AN3930" t="s">
        <v>11387</v>
      </c>
      <c r="AO3930" t="s">
        <v>12720</v>
      </c>
      <c r="AP3930" t="s">
        <v>596</v>
      </c>
      <c r="AQ3930" t="s">
        <v>594</v>
      </c>
      <c r="AR3930" t="s">
        <v>13976</v>
      </c>
      <c r="AT3930">
        <v>800</v>
      </c>
      <c r="AU3930" s="1">
        <v>45731</v>
      </c>
      <c r="AW3930" t="s">
        <v>313</v>
      </c>
      <c r="AY3930">
        <v>450</v>
      </c>
      <c r="AZ3930">
        <v>800</v>
      </c>
      <c r="BA3930" t="s">
        <v>90</v>
      </c>
      <c r="BB3930" t="s">
        <v>1644</v>
      </c>
      <c r="BC3930" s="1">
        <v>45740</v>
      </c>
      <c r="BD3930" t="s">
        <v>13965</v>
      </c>
      <c r="BE3930">
        <v>19740</v>
      </c>
      <c r="BK3930">
        <v>1</v>
      </c>
      <c r="BM3930">
        <v>6000</v>
      </c>
    </row>
    <row r="3931" spans="1:65" x14ac:dyDescent="0.3">
      <c r="A3931" t="s">
        <v>17323</v>
      </c>
      <c r="B3931" t="s">
        <v>120</v>
      </c>
      <c r="C3931" t="s">
        <v>45</v>
      </c>
      <c r="D3931" t="s">
        <v>1639</v>
      </c>
      <c r="E3931">
        <v>202503</v>
      </c>
      <c r="G3931" t="s">
        <v>300</v>
      </c>
      <c r="H3931" s="1">
        <v>45638</v>
      </c>
      <c r="I3931" t="s">
        <v>1640</v>
      </c>
      <c r="J3931">
        <v>4.2</v>
      </c>
      <c r="K3931" t="s">
        <v>1641</v>
      </c>
      <c r="L3931" t="s">
        <v>48</v>
      </c>
      <c r="M3931" t="s">
        <v>1663</v>
      </c>
      <c r="N3931" t="s">
        <v>13647</v>
      </c>
      <c r="O3931" t="s">
        <v>3797</v>
      </c>
      <c r="P3931" t="s">
        <v>1655</v>
      </c>
      <c r="Q3931" t="s">
        <v>3798</v>
      </c>
      <c r="R3931" t="s">
        <v>1656</v>
      </c>
      <c r="S3931">
        <v>6000</v>
      </c>
      <c r="T3931" t="s">
        <v>32</v>
      </c>
      <c r="U3931" t="s">
        <v>33</v>
      </c>
      <c r="V3931" t="s">
        <v>593</v>
      </c>
      <c r="W3931" t="s">
        <v>95</v>
      </c>
      <c r="X3931" s="1">
        <v>45731</v>
      </c>
      <c r="Y3931" s="1">
        <v>45740</v>
      </c>
      <c r="Z3931" s="1"/>
      <c r="AA3931" t="s">
        <v>1212</v>
      </c>
      <c r="AB3931" s="1">
        <v>45747</v>
      </c>
      <c r="AC3931">
        <v>10</v>
      </c>
      <c r="AD3931" s="1">
        <v>45757</v>
      </c>
      <c r="AE3931" s="1">
        <v>45747</v>
      </c>
      <c r="AF3931" s="1">
        <v>45742</v>
      </c>
      <c r="AG3931" t="s">
        <v>34</v>
      </c>
      <c r="AI3931" t="s">
        <v>11787</v>
      </c>
      <c r="AJ3931">
        <v>1</v>
      </c>
      <c r="AK3931">
        <v>1</v>
      </c>
      <c r="AL3931" t="s">
        <v>320</v>
      </c>
      <c r="AM3931" t="s">
        <v>9097</v>
      </c>
      <c r="AN3931" t="s">
        <v>11388</v>
      </c>
      <c r="AO3931" t="s">
        <v>12720</v>
      </c>
      <c r="AP3931" t="s">
        <v>596</v>
      </c>
      <c r="AQ3931" t="s">
        <v>594</v>
      </c>
      <c r="AR3931" t="s">
        <v>13976</v>
      </c>
      <c r="AT3931">
        <v>800</v>
      </c>
      <c r="AU3931" s="1">
        <v>45731</v>
      </c>
      <c r="AW3931" t="s">
        <v>313</v>
      </c>
      <c r="AY3931">
        <v>450</v>
      </c>
      <c r="AZ3931">
        <v>800</v>
      </c>
      <c r="BA3931" t="s">
        <v>90</v>
      </c>
      <c r="BB3931" t="s">
        <v>1644</v>
      </c>
      <c r="BC3931" s="1">
        <v>45740</v>
      </c>
      <c r="BD3931" t="s">
        <v>13965</v>
      </c>
      <c r="BE3931">
        <v>19740</v>
      </c>
      <c r="BK3931">
        <v>1</v>
      </c>
      <c r="BM3931">
        <v>6000</v>
      </c>
    </row>
    <row r="3932" spans="1:65" x14ac:dyDescent="0.3">
      <c r="A3932" t="s">
        <v>17323</v>
      </c>
      <c r="B3932" t="s">
        <v>120</v>
      </c>
      <c r="C3932" t="s">
        <v>45</v>
      </c>
      <c r="D3932" t="s">
        <v>1639</v>
      </c>
      <c r="E3932">
        <v>202502</v>
      </c>
      <c r="G3932" t="s">
        <v>300</v>
      </c>
      <c r="H3932" s="1">
        <v>45642</v>
      </c>
      <c r="I3932" t="s">
        <v>1640</v>
      </c>
      <c r="J3932">
        <v>4.2</v>
      </c>
      <c r="K3932" t="s">
        <v>1641</v>
      </c>
      <c r="L3932" t="s">
        <v>48</v>
      </c>
      <c r="M3932" t="s">
        <v>1470</v>
      </c>
      <c r="N3932" t="s">
        <v>13647</v>
      </c>
      <c r="O3932" t="s">
        <v>3799</v>
      </c>
      <c r="P3932" t="s">
        <v>1654</v>
      </c>
      <c r="Q3932" t="s">
        <v>3800</v>
      </c>
      <c r="R3932" t="s">
        <v>1667</v>
      </c>
      <c r="S3932">
        <v>6000</v>
      </c>
      <c r="T3932" t="s">
        <v>32</v>
      </c>
      <c r="U3932" t="s">
        <v>33</v>
      </c>
      <c r="V3932" t="s">
        <v>593</v>
      </c>
      <c r="W3932" t="s">
        <v>95</v>
      </c>
      <c r="X3932" s="1">
        <v>45709</v>
      </c>
      <c r="Y3932" s="1">
        <v>45677</v>
      </c>
      <c r="Z3932" s="1"/>
      <c r="AB3932" s="1">
        <v>45698</v>
      </c>
      <c r="AC3932">
        <v>10</v>
      </c>
      <c r="AD3932" s="1">
        <v>45708</v>
      </c>
      <c r="AE3932" s="1">
        <v>45707</v>
      </c>
      <c r="AF3932" s="1">
        <v>45693</v>
      </c>
      <c r="AG3932" t="s">
        <v>34</v>
      </c>
      <c r="AI3932" t="s">
        <v>11787</v>
      </c>
      <c r="AJ3932">
        <v>1</v>
      </c>
      <c r="AK3932">
        <v>1</v>
      </c>
      <c r="AL3932" t="s">
        <v>320</v>
      </c>
      <c r="AM3932" t="s">
        <v>6406</v>
      </c>
      <c r="AN3932" t="s">
        <v>9096</v>
      </c>
      <c r="AO3932" t="s">
        <v>12720</v>
      </c>
      <c r="AP3932" t="s">
        <v>410</v>
      </c>
      <c r="AQ3932" t="s">
        <v>594</v>
      </c>
      <c r="AR3932" t="s">
        <v>13976</v>
      </c>
      <c r="AT3932">
        <v>1400</v>
      </c>
      <c r="AU3932" s="1">
        <v>45709</v>
      </c>
      <c r="AW3932" t="s">
        <v>313</v>
      </c>
      <c r="AY3932">
        <v>450</v>
      </c>
      <c r="AZ3932">
        <v>1400</v>
      </c>
      <c r="BA3932" t="s">
        <v>90</v>
      </c>
      <c r="BB3932" t="s">
        <v>1644</v>
      </c>
      <c r="BC3932" s="1">
        <v>45691</v>
      </c>
      <c r="BD3932" t="s">
        <v>13965</v>
      </c>
      <c r="BE3932">
        <v>20100</v>
      </c>
      <c r="BK3932">
        <v>1</v>
      </c>
      <c r="BM3932">
        <v>6000</v>
      </c>
    </row>
    <row r="3933" spans="1:65" x14ac:dyDescent="0.3">
      <c r="A3933" t="s">
        <v>17323</v>
      </c>
      <c r="B3933" t="s">
        <v>120</v>
      </c>
      <c r="C3933" t="s">
        <v>45</v>
      </c>
      <c r="D3933" t="s">
        <v>1639</v>
      </c>
      <c r="E3933">
        <v>202503</v>
      </c>
      <c r="G3933" t="s">
        <v>300</v>
      </c>
      <c r="H3933" s="1">
        <v>45642</v>
      </c>
      <c r="I3933" t="s">
        <v>1640</v>
      </c>
      <c r="J3933">
        <v>4.2</v>
      </c>
      <c r="K3933" t="s">
        <v>1641</v>
      </c>
      <c r="L3933" t="s">
        <v>48</v>
      </c>
      <c r="M3933" t="s">
        <v>1470</v>
      </c>
      <c r="N3933" t="s">
        <v>13647</v>
      </c>
      <c r="O3933" t="s">
        <v>3801</v>
      </c>
      <c r="P3933" t="s">
        <v>1655</v>
      </c>
      <c r="Q3933" t="s">
        <v>3802</v>
      </c>
      <c r="R3933" t="s">
        <v>1667</v>
      </c>
      <c r="S3933">
        <v>6000</v>
      </c>
      <c r="T3933" t="s">
        <v>32</v>
      </c>
      <c r="U3933" t="s">
        <v>33</v>
      </c>
      <c r="V3933" t="s">
        <v>593</v>
      </c>
      <c r="W3933" t="s">
        <v>95</v>
      </c>
      <c r="X3933" s="1">
        <v>45737</v>
      </c>
      <c r="Y3933" s="1">
        <v>45700</v>
      </c>
      <c r="Z3933" s="1"/>
      <c r="AA3933" t="s">
        <v>1212</v>
      </c>
      <c r="AB3933" s="1">
        <v>45726</v>
      </c>
      <c r="AC3933">
        <v>10</v>
      </c>
      <c r="AD3933" s="1">
        <v>45737</v>
      </c>
      <c r="AE3933" s="1">
        <v>45727</v>
      </c>
      <c r="AF3933" s="1">
        <v>45721</v>
      </c>
      <c r="AG3933" t="s">
        <v>34</v>
      </c>
      <c r="AI3933" t="s">
        <v>11787</v>
      </c>
      <c r="AJ3933">
        <v>1</v>
      </c>
      <c r="AK3933">
        <v>1</v>
      </c>
      <c r="AL3933" t="s">
        <v>320</v>
      </c>
      <c r="AM3933" t="s">
        <v>9259</v>
      </c>
      <c r="AN3933" t="s">
        <v>11389</v>
      </c>
      <c r="AO3933" t="s">
        <v>12720</v>
      </c>
      <c r="AP3933" t="s">
        <v>596</v>
      </c>
      <c r="AQ3933" t="s">
        <v>594</v>
      </c>
      <c r="AR3933" t="s">
        <v>13976</v>
      </c>
      <c r="AT3933">
        <v>800</v>
      </c>
      <c r="AU3933" s="1">
        <v>45737</v>
      </c>
      <c r="AW3933" t="s">
        <v>313</v>
      </c>
      <c r="AY3933">
        <v>450</v>
      </c>
      <c r="AZ3933">
        <v>800</v>
      </c>
      <c r="BA3933" t="s">
        <v>90</v>
      </c>
      <c r="BB3933" t="s">
        <v>1644</v>
      </c>
      <c r="BC3933" s="1">
        <v>45720</v>
      </c>
      <c r="BD3933" t="s">
        <v>13965</v>
      </c>
      <c r="BE3933">
        <v>20100</v>
      </c>
      <c r="BK3933">
        <v>1</v>
      </c>
      <c r="BM3933">
        <v>6000</v>
      </c>
    </row>
    <row r="3934" spans="1:65" x14ac:dyDescent="0.3">
      <c r="A3934" t="s">
        <v>17323</v>
      </c>
      <c r="B3934" t="s">
        <v>120</v>
      </c>
      <c r="C3934" t="s">
        <v>45</v>
      </c>
      <c r="D3934" t="s">
        <v>1639</v>
      </c>
      <c r="E3934">
        <v>202503</v>
      </c>
      <c r="G3934" t="s">
        <v>300</v>
      </c>
      <c r="H3934" s="1">
        <v>45642</v>
      </c>
      <c r="I3934" t="s">
        <v>1640</v>
      </c>
      <c r="J3934">
        <v>4.2</v>
      </c>
      <c r="K3934" t="s">
        <v>1641</v>
      </c>
      <c r="L3934" t="s">
        <v>48</v>
      </c>
      <c r="M3934" t="s">
        <v>1470</v>
      </c>
      <c r="N3934" t="s">
        <v>13647</v>
      </c>
      <c r="O3934" t="s">
        <v>3803</v>
      </c>
      <c r="P3934" t="s">
        <v>1655</v>
      </c>
      <c r="Q3934" t="s">
        <v>3804</v>
      </c>
      <c r="R3934" t="s">
        <v>1667</v>
      </c>
      <c r="S3934">
        <v>6000</v>
      </c>
      <c r="T3934" t="s">
        <v>32</v>
      </c>
      <c r="U3934" t="s">
        <v>33</v>
      </c>
      <c r="V3934" t="s">
        <v>593</v>
      </c>
      <c r="W3934" t="s">
        <v>95</v>
      </c>
      <c r="X3934" s="1">
        <v>45762</v>
      </c>
      <c r="Y3934" s="1">
        <v>45730</v>
      </c>
      <c r="Z3934" s="1"/>
      <c r="AA3934" t="s">
        <v>1212</v>
      </c>
      <c r="AB3934" s="1">
        <v>45747</v>
      </c>
      <c r="AC3934">
        <v>10</v>
      </c>
      <c r="AD3934" s="1">
        <v>45757</v>
      </c>
      <c r="AE3934" s="1">
        <v>45747</v>
      </c>
      <c r="AF3934" s="1">
        <v>45742</v>
      </c>
      <c r="AG3934" t="s">
        <v>34</v>
      </c>
      <c r="AI3934" t="s">
        <v>11787</v>
      </c>
      <c r="AJ3934">
        <v>1</v>
      </c>
      <c r="AK3934">
        <v>1</v>
      </c>
      <c r="AL3934" t="s">
        <v>320</v>
      </c>
      <c r="AM3934" t="s">
        <v>9097</v>
      </c>
      <c r="AN3934" t="s">
        <v>9098</v>
      </c>
      <c r="AO3934" t="s">
        <v>12720</v>
      </c>
      <c r="AP3934" t="s">
        <v>596</v>
      </c>
      <c r="AQ3934" t="s">
        <v>594</v>
      </c>
      <c r="AR3934" t="s">
        <v>13976</v>
      </c>
      <c r="AT3934">
        <v>800</v>
      </c>
      <c r="AU3934" s="1">
        <v>45762</v>
      </c>
      <c r="AW3934" t="s">
        <v>313</v>
      </c>
      <c r="AY3934">
        <v>450</v>
      </c>
      <c r="AZ3934">
        <v>800</v>
      </c>
      <c r="BA3934" t="s">
        <v>90</v>
      </c>
      <c r="BB3934" t="s">
        <v>1644</v>
      </c>
      <c r="BC3934" s="1">
        <v>45744</v>
      </c>
      <c r="BD3934" t="s">
        <v>13965</v>
      </c>
      <c r="BE3934">
        <v>20100</v>
      </c>
      <c r="BK3934">
        <v>1</v>
      </c>
      <c r="BM3934">
        <v>6000</v>
      </c>
    </row>
    <row r="3935" spans="1:65" x14ac:dyDescent="0.3">
      <c r="A3935" t="s">
        <v>17323</v>
      </c>
      <c r="B3935" t="s">
        <v>120</v>
      </c>
      <c r="C3935" t="s">
        <v>45</v>
      </c>
      <c r="D3935" t="s">
        <v>1639</v>
      </c>
      <c r="E3935">
        <v>202504</v>
      </c>
      <c r="G3935" t="s">
        <v>300</v>
      </c>
      <c r="H3935" s="1">
        <v>45642</v>
      </c>
      <c r="I3935" t="s">
        <v>1640</v>
      </c>
      <c r="J3935">
        <v>4.2</v>
      </c>
      <c r="K3935" t="s">
        <v>1641</v>
      </c>
      <c r="L3935" t="s">
        <v>48</v>
      </c>
      <c r="M3935" t="s">
        <v>1470</v>
      </c>
      <c r="N3935" t="s">
        <v>13647</v>
      </c>
      <c r="O3935" t="s">
        <v>3805</v>
      </c>
      <c r="P3935" t="s">
        <v>1655</v>
      </c>
      <c r="Q3935" t="s">
        <v>3806</v>
      </c>
      <c r="R3935" t="s">
        <v>1667</v>
      </c>
      <c r="S3935">
        <v>6000</v>
      </c>
      <c r="T3935" t="s">
        <v>32</v>
      </c>
      <c r="U3935" t="s">
        <v>33</v>
      </c>
      <c r="V3935" t="s">
        <v>593</v>
      </c>
      <c r="W3935" t="s">
        <v>95</v>
      </c>
      <c r="X3935" s="1">
        <v>45786</v>
      </c>
      <c r="Y3935" s="1">
        <v>45748</v>
      </c>
      <c r="Z3935" s="1"/>
      <c r="AA3935" t="s">
        <v>1212</v>
      </c>
      <c r="AB3935" s="1">
        <v>45768</v>
      </c>
      <c r="AC3935">
        <v>10</v>
      </c>
      <c r="AD3935" s="1">
        <v>45778</v>
      </c>
      <c r="AE3935" s="1">
        <v>45768</v>
      </c>
      <c r="AF3935" s="1">
        <v>45763</v>
      </c>
      <c r="AG3935" t="s">
        <v>34</v>
      </c>
      <c r="AI3935" t="s">
        <v>11787</v>
      </c>
      <c r="AJ3935">
        <v>1</v>
      </c>
      <c r="AK3935">
        <v>1</v>
      </c>
      <c r="AL3935" t="s">
        <v>320</v>
      </c>
      <c r="AM3935" t="s">
        <v>11390</v>
      </c>
      <c r="AN3935" t="s">
        <v>11391</v>
      </c>
      <c r="AO3935" t="s">
        <v>12720</v>
      </c>
      <c r="AP3935" t="s">
        <v>596</v>
      </c>
      <c r="AQ3935" t="s">
        <v>594</v>
      </c>
      <c r="AR3935" t="s">
        <v>15423</v>
      </c>
      <c r="AT3935">
        <v>1500</v>
      </c>
      <c r="AU3935" s="1">
        <v>45786</v>
      </c>
      <c r="AW3935" t="s">
        <v>313</v>
      </c>
      <c r="AY3935">
        <v>450</v>
      </c>
      <c r="AZ3935">
        <v>1500</v>
      </c>
      <c r="BA3935" t="s">
        <v>90</v>
      </c>
      <c r="BB3935" t="s">
        <v>1644</v>
      </c>
      <c r="BC3935" s="1">
        <v>45769</v>
      </c>
      <c r="BD3935" t="s">
        <v>13965</v>
      </c>
      <c r="BE3935">
        <v>20100</v>
      </c>
      <c r="BK3935">
        <v>1</v>
      </c>
      <c r="BM3935">
        <v>6000</v>
      </c>
    </row>
    <row r="3936" spans="1:65" x14ac:dyDescent="0.3">
      <c r="A3936" t="s">
        <v>17323</v>
      </c>
      <c r="B3936" t="s">
        <v>120</v>
      </c>
      <c r="C3936" t="s">
        <v>45</v>
      </c>
      <c r="D3936" t="s">
        <v>1639</v>
      </c>
      <c r="E3936">
        <v>202502</v>
      </c>
      <c r="G3936" t="s">
        <v>3313</v>
      </c>
      <c r="H3936" s="1">
        <v>45645</v>
      </c>
      <c r="I3936" t="s">
        <v>1640</v>
      </c>
      <c r="J3936">
        <v>4.2</v>
      </c>
      <c r="K3936" t="s">
        <v>1641</v>
      </c>
      <c r="L3936" t="s">
        <v>48</v>
      </c>
      <c r="M3936" t="s">
        <v>1647</v>
      </c>
      <c r="N3936" t="s">
        <v>13647</v>
      </c>
      <c r="O3936" t="s">
        <v>3807</v>
      </c>
      <c r="P3936" t="s">
        <v>1654</v>
      </c>
      <c r="Q3936" t="s">
        <v>3808</v>
      </c>
      <c r="R3936" t="s">
        <v>1667</v>
      </c>
      <c r="S3936">
        <v>5500</v>
      </c>
      <c r="T3936" t="s">
        <v>32</v>
      </c>
      <c r="U3936" t="s">
        <v>33</v>
      </c>
      <c r="V3936" t="s">
        <v>493</v>
      </c>
      <c r="W3936" t="s">
        <v>464</v>
      </c>
      <c r="X3936" s="1">
        <v>45706</v>
      </c>
      <c r="Y3936" s="1">
        <v>45677</v>
      </c>
      <c r="Z3936" s="1"/>
      <c r="AA3936" t="s">
        <v>1212</v>
      </c>
      <c r="AB3936" s="1">
        <v>45698</v>
      </c>
      <c r="AC3936">
        <v>2</v>
      </c>
      <c r="AD3936" s="1">
        <v>45700</v>
      </c>
      <c r="AE3936" s="1">
        <v>45698</v>
      </c>
      <c r="AF3936" s="1">
        <v>45693</v>
      </c>
      <c r="AG3936" t="s">
        <v>34</v>
      </c>
      <c r="AI3936" t="s">
        <v>11787</v>
      </c>
      <c r="AJ3936">
        <v>1</v>
      </c>
      <c r="AK3936">
        <v>1</v>
      </c>
      <c r="AL3936" t="s">
        <v>320</v>
      </c>
      <c r="AM3936" t="s">
        <v>3809</v>
      </c>
      <c r="AN3936" t="s">
        <v>6407</v>
      </c>
      <c r="AO3936" t="s">
        <v>12720</v>
      </c>
      <c r="AP3936" t="s">
        <v>410</v>
      </c>
      <c r="AQ3936" t="s">
        <v>13963</v>
      </c>
      <c r="AT3936">
        <v>389</v>
      </c>
      <c r="AU3936" s="1">
        <v>45674</v>
      </c>
      <c r="AW3936" t="s">
        <v>101</v>
      </c>
      <c r="AY3936">
        <v>389</v>
      </c>
      <c r="BA3936" t="s">
        <v>90</v>
      </c>
      <c r="BB3936" t="s">
        <v>1644</v>
      </c>
      <c r="BC3936" s="1">
        <v>45692</v>
      </c>
      <c r="BD3936" t="s">
        <v>13965</v>
      </c>
      <c r="BE3936">
        <v>22825</v>
      </c>
      <c r="BI3936">
        <v>1</v>
      </c>
      <c r="BM3936">
        <v>5500</v>
      </c>
    </row>
    <row r="3937" spans="1:66" x14ac:dyDescent="0.3">
      <c r="A3937" t="s">
        <v>17323</v>
      </c>
      <c r="B3937" t="s">
        <v>120</v>
      </c>
      <c r="C3937" t="s">
        <v>45</v>
      </c>
      <c r="D3937" t="s">
        <v>1639</v>
      </c>
      <c r="E3937">
        <v>202502</v>
      </c>
      <c r="G3937" t="s">
        <v>3313</v>
      </c>
      <c r="H3937" s="1">
        <v>45646</v>
      </c>
      <c r="I3937" t="s">
        <v>1640</v>
      </c>
      <c r="J3937">
        <v>4.2</v>
      </c>
      <c r="K3937" t="s">
        <v>1641</v>
      </c>
      <c r="L3937" t="s">
        <v>48</v>
      </c>
      <c r="M3937" t="s">
        <v>1086</v>
      </c>
      <c r="N3937" t="s">
        <v>13647</v>
      </c>
      <c r="O3937" t="s">
        <v>3810</v>
      </c>
      <c r="P3937" t="s">
        <v>1657</v>
      </c>
      <c r="Q3937" t="s">
        <v>3811</v>
      </c>
      <c r="R3937" t="s">
        <v>1658</v>
      </c>
      <c r="S3937">
        <v>5600</v>
      </c>
      <c r="T3937" t="s">
        <v>32</v>
      </c>
      <c r="U3937" t="s">
        <v>33</v>
      </c>
      <c r="V3937" t="s">
        <v>493</v>
      </c>
      <c r="W3937" t="s">
        <v>464</v>
      </c>
      <c r="X3937" s="1">
        <v>45708</v>
      </c>
      <c r="Y3937" s="1">
        <v>45694</v>
      </c>
      <c r="Z3937" s="1"/>
      <c r="AA3937" t="s">
        <v>1212</v>
      </c>
      <c r="AB3937" s="1">
        <v>45705</v>
      </c>
      <c r="AC3937">
        <v>2</v>
      </c>
      <c r="AD3937" s="1">
        <v>45707</v>
      </c>
      <c r="AE3937" s="1">
        <v>45705</v>
      </c>
      <c r="AF3937" s="1">
        <v>45334</v>
      </c>
      <c r="AG3937" t="s">
        <v>34</v>
      </c>
      <c r="AI3937" t="s">
        <v>13665</v>
      </c>
      <c r="AJ3937">
        <v>1</v>
      </c>
      <c r="AK3937">
        <v>1</v>
      </c>
      <c r="AL3937" t="s">
        <v>320</v>
      </c>
      <c r="AM3937" t="s">
        <v>6408</v>
      </c>
      <c r="AN3937" t="s">
        <v>6409</v>
      </c>
      <c r="AO3937" t="s">
        <v>12720</v>
      </c>
      <c r="AP3937" t="s">
        <v>410</v>
      </c>
      <c r="AQ3937" t="s">
        <v>594</v>
      </c>
      <c r="AR3937" t="s">
        <v>13977</v>
      </c>
      <c r="AT3937">
        <v>2400</v>
      </c>
      <c r="AU3937" s="1">
        <v>45560</v>
      </c>
      <c r="AW3937" t="s">
        <v>101</v>
      </c>
      <c r="AZ3937">
        <v>2400</v>
      </c>
      <c r="BA3937" t="s">
        <v>90</v>
      </c>
      <c r="BB3937" t="s">
        <v>1644</v>
      </c>
      <c r="BC3937" s="1">
        <v>45698</v>
      </c>
      <c r="BD3937" t="s">
        <v>13965</v>
      </c>
      <c r="BE3937">
        <v>23520</v>
      </c>
      <c r="BK3937">
        <v>1</v>
      </c>
      <c r="BM3937">
        <v>5600</v>
      </c>
    </row>
    <row r="3938" spans="1:66" x14ac:dyDescent="0.3">
      <c r="A3938" t="s">
        <v>17323</v>
      </c>
      <c r="B3938" t="s">
        <v>120</v>
      </c>
      <c r="C3938" t="s">
        <v>45</v>
      </c>
      <c r="D3938" t="s">
        <v>1649</v>
      </c>
      <c r="E3938">
        <v>202501</v>
      </c>
      <c r="G3938" t="s">
        <v>3313</v>
      </c>
      <c r="H3938" s="1">
        <v>45649</v>
      </c>
      <c r="I3938" t="s">
        <v>1640</v>
      </c>
      <c r="J3938">
        <v>4.2</v>
      </c>
      <c r="K3938" t="s">
        <v>1641</v>
      </c>
      <c r="L3938" t="s">
        <v>48</v>
      </c>
      <c r="M3938" t="s">
        <v>1650</v>
      </c>
      <c r="N3938" t="s">
        <v>13647</v>
      </c>
      <c r="O3938" t="s">
        <v>3812</v>
      </c>
      <c r="P3938" t="s">
        <v>1651</v>
      </c>
      <c r="Q3938" t="s">
        <v>3813</v>
      </c>
      <c r="R3938" t="s">
        <v>1652</v>
      </c>
      <c r="S3938">
        <v>12800</v>
      </c>
      <c r="T3938" t="s">
        <v>32</v>
      </c>
      <c r="U3938" t="s">
        <v>33</v>
      </c>
      <c r="V3938" t="s">
        <v>493</v>
      </c>
      <c r="W3938" t="s">
        <v>464</v>
      </c>
      <c r="X3938" s="1">
        <v>45676</v>
      </c>
      <c r="Y3938" s="1">
        <v>45670</v>
      </c>
      <c r="Z3938" s="1"/>
      <c r="AA3938" t="s">
        <v>1212</v>
      </c>
      <c r="AB3938" s="1">
        <v>45677</v>
      </c>
      <c r="AC3938">
        <v>2</v>
      </c>
      <c r="AD3938" s="1">
        <v>45679</v>
      </c>
      <c r="AE3938" s="1">
        <v>45677</v>
      </c>
      <c r="AF3938" s="1">
        <v>45671</v>
      </c>
      <c r="AG3938" t="s">
        <v>34</v>
      </c>
      <c r="AI3938" t="s">
        <v>13657</v>
      </c>
      <c r="AJ3938">
        <v>1</v>
      </c>
      <c r="AK3938">
        <v>2</v>
      </c>
      <c r="AL3938" t="s">
        <v>320</v>
      </c>
      <c r="AM3938" t="s">
        <v>3816</v>
      </c>
      <c r="AN3938" t="s">
        <v>6410</v>
      </c>
      <c r="AO3938" t="s">
        <v>12720</v>
      </c>
      <c r="AP3938" t="s">
        <v>410</v>
      </c>
      <c r="AQ3938" t="s">
        <v>594</v>
      </c>
      <c r="AR3938" t="s">
        <v>13977</v>
      </c>
      <c r="AT3938">
        <v>2200</v>
      </c>
      <c r="AU3938" s="1">
        <v>45679</v>
      </c>
      <c r="AV3938" t="s">
        <v>6411</v>
      </c>
      <c r="AW3938" t="s">
        <v>101</v>
      </c>
      <c r="AZ3938">
        <v>2200</v>
      </c>
      <c r="BA3938" t="s">
        <v>90</v>
      </c>
      <c r="BB3938" t="s">
        <v>1644</v>
      </c>
      <c r="BC3938" s="1">
        <v>45670</v>
      </c>
      <c r="BD3938" t="s">
        <v>13965</v>
      </c>
      <c r="BE3938">
        <v>88960</v>
      </c>
      <c r="BK3938">
        <v>2</v>
      </c>
      <c r="BM3938">
        <v>12800</v>
      </c>
    </row>
    <row r="3939" spans="1:66" x14ac:dyDescent="0.3">
      <c r="A3939" t="s">
        <v>17323</v>
      </c>
      <c r="B3939" t="s">
        <v>120</v>
      </c>
      <c r="C3939" t="s">
        <v>45</v>
      </c>
      <c r="D3939" t="s">
        <v>1639</v>
      </c>
      <c r="E3939">
        <v>202501</v>
      </c>
      <c r="G3939" t="s">
        <v>3313</v>
      </c>
      <c r="H3939" s="1">
        <v>45652</v>
      </c>
      <c r="I3939" t="s">
        <v>1640</v>
      </c>
      <c r="J3939">
        <v>4.2</v>
      </c>
      <c r="K3939" t="s">
        <v>1641</v>
      </c>
      <c r="L3939" t="s">
        <v>48</v>
      </c>
      <c r="M3939" t="s">
        <v>982</v>
      </c>
      <c r="N3939" t="s">
        <v>13647</v>
      </c>
      <c r="O3939" t="s">
        <v>3814</v>
      </c>
      <c r="P3939" t="s">
        <v>1654</v>
      </c>
      <c r="Q3939" t="s">
        <v>3815</v>
      </c>
      <c r="R3939" t="s">
        <v>1667</v>
      </c>
      <c r="S3939">
        <v>6000</v>
      </c>
      <c r="T3939" t="s">
        <v>32</v>
      </c>
      <c r="U3939" t="s">
        <v>33</v>
      </c>
      <c r="V3939" t="s">
        <v>493</v>
      </c>
      <c r="W3939" t="s">
        <v>464</v>
      </c>
      <c r="X3939" s="1">
        <v>45667</v>
      </c>
      <c r="Y3939" s="1">
        <v>45666</v>
      </c>
      <c r="Z3939" s="1"/>
      <c r="AA3939" t="s">
        <v>1212</v>
      </c>
      <c r="AB3939" s="1">
        <v>45677</v>
      </c>
      <c r="AC3939">
        <v>2</v>
      </c>
      <c r="AD3939" s="1">
        <v>45679</v>
      </c>
      <c r="AE3939" s="1">
        <v>45677</v>
      </c>
      <c r="AF3939" s="1">
        <v>45672</v>
      </c>
      <c r="AG3939" t="s">
        <v>34</v>
      </c>
      <c r="AI3939" t="s">
        <v>11787</v>
      </c>
      <c r="AJ3939">
        <v>1</v>
      </c>
      <c r="AK3939">
        <v>1</v>
      </c>
      <c r="AL3939" t="s">
        <v>320</v>
      </c>
      <c r="AM3939" t="s">
        <v>3816</v>
      </c>
      <c r="AN3939" t="s">
        <v>6412</v>
      </c>
      <c r="AO3939" t="s">
        <v>12720</v>
      </c>
      <c r="AP3939" t="s">
        <v>410</v>
      </c>
      <c r="AQ3939" t="s">
        <v>13963</v>
      </c>
      <c r="AT3939">
        <v>389</v>
      </c>
      <c r="AU3939" s="1">
        <v>45679</v>
      </c>
      <c r="AV3939" t="s">
        <v>6413</v>
      </c>
      <c r="AW3939" t="s">
        <v>101</v>
      </c>
      <c r="AY3939">
        <v>389</v>
      </c>
      <c r="BA3939" t="s">
        <v>90</v>
      </c>
      <c r="BB3939" t="s">
        <v>1644</v>
      </c>
      <c r="BC3939" s="1">
        <v>45670</v>
      </c>
      <c r="BD3939" t="s">
        <v>13965</v>
      </c>
      <c r="BE3939">
        <v>23400</v>
      </c>
      <c r="BI3939">
        <v>1</v>
      </c>
      <c r="BM3939">
        <v>6000</v>
      </c>
    </row>
    <row r="3940" spans="1:66" x14ac:dyDescent="0.3">
      <c r="A3940" t="s">
        <v>17323</v>
      </c>
      <c r="B3940" t="s">
        <v>120</v>
      </c>
      <c r="C3940" t="s">
        <v>45</v>
      </c>
      <c r="D3940" t="s">
        <v>1639</v>
      </c>
      <c r="E3940">
        <v>202504</v>
      </c>
      <c r="G3940" t="s">
        <v>300</v>
      </c>
      <c r="H3940" s="1">
        <v>45651</v>
      </c>
      <c r="I3940" t="s">
        <v>1640</v>
      </c>
      <c r="J3940">
        <v>4.2</v>
      </c>
      <c r="K3940" t="s">
        <v>1641</v>
      </c>
      <c r="L3940" t="s">
        <v>48</v>
      </c>
      <c r="M3940" t="s">
        <v>1664</v>
      </c>
      <c r="N3940" t="s">
        <v>13647</v>
      </c>
      <c r="O3940" t="s">
        <v>6414</v>
      </c>
      <c r="P3940" t="s">
        <v>1654</v>
      </c>
      <c r="Q3940" t="s">
        <v>6415</v>
      </c>
      <c r="R3940" t="s">
        <v>1667</v>
      </c>
      <c r="S3940">
        <v>12000</v>
      </c>
      <c r="T3940" t="s">
        <v>32</v>
      </c>
      <c r="U3940" t="s">
        <v>33</v>
      </c>
      <c r="V3940" t="s">
        <v>593</v>
      </c>
      <c r="W3940" t="s">
        <v>95</v>
      </c>
      <c r="X3940" s="1">
        <v>45813</v>
      </c>
      <c r="Y3940" s="1">
        <v>45747</v>
      </c>
      <c r="Z3940" s="1"/>
      <c r="AB3940" s="1">
        <v>45757</v>
      </c>
      <c r="AC3940">
        <v>10</v>
      </c>
      <c r="AD3940" s="1">
        <v>45767</v>
      </c>
      <c r="AE3940" s="1">
        <v>45760</v>
      </c>
      <c r="AF3940" s="1">
        <v>45753</v>
      </c>
      <c r="AG3940" t="s">
        <v>34</v>
      </c>
      <c r="AI3940" t="s">
        <v>11787</v>
      </c>
      <c r="AJ3940">
        <v>3</v>
      </c>
      <c r="AK3940">
        <v>3</v>
      </c>
      <c r="AL3940" t="s">
        <v>828</v>
      </c>
      <c r="AM3940" t="s">
        <v>11392</v>
      </c>
      <c r="AN3940" t="s">
        <v>11393</v>
      </c>
      <c r="AO3940" t="s">
        <v>12720</v>
      </c>
      <c r="AQ3940" t="s">
        <v>13963</v>
      </c>
      <c r="AT3940">
        <v>1350</v>
      </c>
      <c r="AU3940" s="1">
        <v>45783</v>
      </c>
      <c r="AV3940" t="s">
        <v>27</v>
      </c>
      <c r="AW3940" t="s">
        <v>313</v>
      </c>
      <c r="AY3940">
        <v>450</v>
      </c>
      <c r="AZ3940">
        <v>1350</v>
      </c>
      <c r="BA3940" t="s">
        <v>90</v>
      </c>
      <c r="BB3940" t="s">
        <v>1644</v>
      </c>
      <c r="BC3940" s="1">
        <v>45766</v>
      </c>
      <c r="BD3940" t="s">
        <v>13965</v>
      </c>
      <c r="BE3940">
        <v>63900</v>
      </c>
      <c r="BI3940">
        <v>3</v>
      </c>
      <c r="BM3940">
        <v>12000</v>
      </c>
    </row>
    <row r="3941" spans="1:66" x14ac:dyDescent="0.3">
      <c r="A3941" t="s">
        <v>17323</v>
      </c>
      <c r="B3941" t="s">
        <v>120</v>
      </c>
      <c r="C3941" t="s">
        <v>45</v>
      </c>
      <c r="D3941" t="s">
        <v>1639</v>
      </c>
      <c r="E3941">
        <v>202505</v>
      </c>
      <c r="G3941" t="s">
        <v>300</v>
      </c>
      <c r="H3941" s="1">
        <v>45651</v>
      </c>
      <c r="I3941" t="s">
        <v>1640</v>
      </c>
      <c r="J3941">
        <v>4.2</v>
      </c>
      <c r="K3941" t="s">
        <v>1641</v>
      </c>
      <c r="L3941" t="s">
        <v>48</v>
      </c>
      <c r="M3941" t="s">
        <v>1664</v>
      </c>
      <c r="N3941" t="s">
        <v>13647</v>
      </c>
      <c r="O3941" t="s">
        <v>6416</v>
      </c>
      <c r="P3941" t="s">
        <v>1654</v>
      </c>
      <c r="Q3941" t="s">
        <v>6417</v>
      </c>
      <c r="R3941" t="s">
        <v>1667</v>
      </c>
      <c r="S3941">
        <v>12000</v>
      </c>
      <c r="T3941" t="s">
        <v>32</v>
      </c>
      <c r="U3941" t="s">
        <v>33</v>
      </c>
      <c r="V3941" t="s">
        <v>593</v>
      </c>
      <c r="W3941" t="s">
        <v>95</v>
      </c>
      <c r="X3941" s="1">
        <v>45811</v>
      </c>
      <c r="Y3941" s="1">
        <v>45775</v>
      </c>
      <c r="Z3941" s="1"/>
      <c r="AB3941" s="1">
        <v>45796</v>
      </c>
      <c r="AC3941">
        <v>10</v>
      </c>
      <c r="AD3941" s="1">
        <v>45806</v>
      </c>
      <c r="AE3941" s="1">
        <v>45797</v>
      </c>
      <c r="AF3941" s="1">
        <v>45791</v>
      </c>
      <c r="AG3941" t="s">
        <v>293</v>
      </c>
      <c r="AI3941" t="s">
        <v>11787</v>
      </c>
      <c r="AJ3941">
        <v>2</v>
      </c>
      <c r="AK3941">
        <v>2</v>
      </c>
      <c r="AL3941" t="s">
        <v>320</v>
      </c>
      <c r="AM3941" t="s">
        <v>15149</v>
      </c>
      <c r="AN3941" t="s">
        <v>17775</v>
      </c>
      <c r="AO3941" t="s">
        <v>12720</v>
      </c>
      <c r="AP3941" t="s">
        <v>410</v>
      </c>
      <c r="AQ3941" t="s">
        <v>13963</v>
      </c>
      <c r="AT3941">
        <v>1714</v>
      </c>
      <c r="AU3941" s="1">
        <v>45806</v>
      </c>
      <c r="AV3941" t="s">
        <v>27</v>
      </c>
      <c r="AW3941" t="s">
        <v>313</v>
      </c>
      <c r="AY3941">
        <v>857</v>
      </c>
      <c r="BA3941" t="s">
        <v>90</v>
      </c>
      <c r="BB3941" t="s">
        <v>1644</v>
      </c>
      <c r="BC3941" s="1">
        <v>45791</v>
      </c>
      <c r="BD3941" t="s">
        <v>13965</v>
      </c>
      <c r="BE3941">
        <v>42600</v>
      </c>
      <c r="BI3941">
        <v>2</v>
      </c>
      <c r="BM3941">
        <v>12000</v>
      </c>
    </row>
    <row r="3942" spans="1:66" x14ac:dyDescent="0.3">
      <c r="A3942" t="s">
        <v>17323</v>
      </c>
      <c r="B3942" t="s">
        <v>120</v>
      </c>
      <c r="C3942" t="s">
        <v>45</v>
      </c>
      <c r="D3942" t="s">
        <v>1639</v>
      </c>
      <c r="E3942">
        <v>202506</v>
      </c>
      <c r="G3942" t="s">
        <v>300</v>
      </c>
      <c r="H3942" s="1">
        <v>45651</v>
      </c>
      <c r="I3942" t="s">
        <v>1640</v>
      </c>
      <c r="J3942">
        <v>4.2</v>
      </c>
      <c r="K3942" t="s">
        <v>1641</v>
      </c>
      <c r="L3942" t="s">
        <v>48</v>
      </c>
      <c r="M3942" t="s">
        <v>1664</v>
      </c>
      <c r="N3942" t="s">
        <v>13647</v>
      </c>
      <c r="O3942" t="s">
        <v>6418</v>
      </c>
      <c r="P3942" t="s">
        <v>1654</v>
      </c>
      <c r="Q3942" t="s">
        <v>6419</v>
      </c>
      <c r="R3942" t="s">
        <v>1667</v>
      </c>
      <c r="S3942">
        <v>12000</v>
      </c>
      <c r="T3942" t="s">
        <v>32</v>
      </c>
      <c r="U3942" t="s">
        <v>33</v>
      </c>
      <c r="V3942" t="s">
        <v>593</v>
      </c>
      <c r="W3942" t="s">
        <v>95</v>
      </c>
      <c r="X3942" s="1">
        <v>45999</v>
      </c>
      <c r="Y3942" s="1">
        <v>45820</v>
      </c>
      <c r="Z3942" s="1"/>
      <c r="AB3942" s="1">
        <v>45824</v>
      </c>
      <c r="AC3942">
        <v>9</v>
      </c>
      <c r="AD3942" s="1">
        <v>45833</v>
      </c>
      <c r="AE3942" s="1"/>
      <c r="AF3942" s="1">
        <v>45819</v>
      </c>
      <c r="AG3942" t="s">
        <v>335</v>
      </c>
      <c r="AI3942" t="s">
        <v>11787</v>
      </c>
      <c r="AJ3942">
        <v>2</v>
      </c>
      <c r="AK3942">
        <v>2</v>
      </c>
      <c r="AL3942" t="s">
        <v>320</v>
      </c>
      <c r="AM3942" t="s">
        <v>17776</v>
      </c>
      <c r="AN3942" t="s">
        <v>17777</v>
      </c>
      <c r="AO3942" t="s">
        <v>12720</v>
      </c>
      <c r="AQ3942" t="s">
        <v>13963</v>
      </c>
      <c r="AT3942">
        <v>1714</v>
      </c>
      <c r="AU3942" s="1">
        <v>45999</v>
      </c>
      <c r="AV3942" t="s">
        <v>27</v>
      </c>
      <c r="AW3942" t="s">
        <v>313</v>
      </c>
      <c r="AY3942">
        <v>857</v>
      </c>
      <c r="BA3942" t="s">
        <v>90</v>
      </c>
      <c r="BB3942" t="s">
        <v>1644</v>
      </c>
      <c r="BC3942" s="1">
        <v>45820</v>
      </c>
      <c r="BD3942" t="s">
        <v>13965</v>
      </c>
      <c r="BE3942">
        <v>42600</v>
      </c>
      <c r="BI3942">
        <v>2</v>
      </c>
    </row>
    <row r="3943" spans="1:66" x14ac:dyDescent="0.3">
      <c r="A3943" t="s">
        <v>17323</v>
      </c>
      <c r="B3943" t="s">
        <v>120</v>
      </c>
      <c r="C3943" t="s">
        <v>45</v>
      </c>
      <c r="D3943" t="s">
        <v>1639</v>
      </c>
      <c r="E3943">
        <v>202502</v>
      </c>
      <c r="G3943" t="s">
        <v>3313</v>
      </c>
      <c r="H3943" s="1">
        <v>45670</v>
      </c>
      <c r="I3943" t="s">
        <v>1640</v>
      </c>
      <c r="J3943">
        <v>4.2</v>
      </c>
      <c r="K3943" t="s">
        <v>1641</v>
      </c>
      <c r="L3943" t="s">
        <v>48</v>
      </c>
      <c r="M3943" t="s">
        <v>982</v>
      </c>
      <c r="N3943" t="s">
        <v>13647</v>
      </c>
      <c r="O3943" t="s">
        <v>6420</v>
      </c>
      <c r="P3943" t="s">
        <v>1654</v>
      </c>
      <c r="Q3943" t="s">
        <v>6421</v>
      </c>
      <c r="R3943" t="s">
        <v>1667</v>
      </c>
      <c r="S3943">
        <v>6000</v>
      </c>
      <c r="T3943" t="s">
        <v>32</v>
      </c>
      <c r="U3943" t="s">
        <v>33</v>
      </c>
      <c r="V3943" t="s">
        <v>493</v>
      </c>
      <c r="W3943" t="s">
        <v>464</v>
      </c>
      <c r="X3943" s="1">
        <v>45713</v>
      </c>
      <c r="Y3943" s="1">
        <v>45693</v>
      </c>
      <c r="Z3943" s="1"/>
      <c r="AB3943" s="1">
        <v>45712</v>
      </c>
      <c r="AC3943">
        <v>2</v>
      </c>
      <c r="AD3943" s="1">
        <v>45714</v>
      </c>
      <c r="AE3943" s="1">
        <v>45713</v>
      </c>
      <c r="AF3943" s="1">
        <v>45707</v>
      </c>
      <c r="AG3943" t="s">
        <v>34</v>
      </c>
      <c r="AI3943" t="s">
        <v>11787</v>
      </c>
      <c r="AJ3943">
        <v>1</v>
      </c>
      <c r="AK3943">
        <v>1</v>
      </c>
      <c r="AL3943" t="s">
        <v>320</v>
      </c>
      <c r="AM3943" t="s">
        <v>9099</v>
      </c>
      <c r="AN3943" t="s">
        <v>9100</v>
      </c>
      <c r="AO3943" t="s">
        <v>12720</v>
      </c>
      <c r="AQ3943" t="s">
        <v>13963</v>
      </c>
      <c r="AT3943">
        <v>389</v>
      </c>
      <c r="AU3943" s="1">
        <v>45713</v>
      </c>
      <c r="AV3943" t="s">
        <v>9101</v>
      </c>
      <c r="AW3943" t="s">
        <v>101</v>
      </c>
      <c r="AY3943">
        <v>389</v>
      </c>
      <c r="BA3943" t="s">
        <v>90</v>
      </c>
      <c r="BB3943" t="s">
        <v>1644</v>
      </c>
      <c r="BC3943" s="1">
        <v>45705</v>
      </c>
      <c r="BD3943" t="s">
        <v>13965</v>
      </c>
      <c r="BE3943">
        <v>21600</v>
      </c>
      <c r="BI3943">
        <v>1</v>
      </c>
      <c r="BM3943">
        <v>6000</v>
      </c>
    </row>
    <row r="3944" spans="1:66" x14ac:dyDescent="0.3">
      <c r="A3944" t="s">
        <v>17323</v>
      </c>
      <c r="B3944" t="s">
        <v>120</v>
      </c>
      <c r="C3944" t="s">
        <v>45</v>
      </c>
      <c r="D3944" t="s">
        <v>1639</v>
      </c>
      <c r="E3944">
        <v>202502</v>
      </c>
      <c r="G3944" t="s">
        <v>3313</v>
      </c>
      <c r="H3944" s="1">
        <v>45657</v>
      </c>
      <c r="I3944" t="s">
        <v>1640</v>
      </c>
      <c r="J3944">
        <v>4.2</v>
      </c>
      <c r="K3944" t="s">
        <v>1641</v>
      </c>
      <c r="L3944" t="s">
        <v>48</v>
      </c>
      <c r="M3944" t="s">
        <v>982</v>
      </c>
      <c r="N3944" t="s">
        <v>13647</v>
      </c>
      <c r="O3944" t="s">
        <v>6422</v>
      </c>
      <c r="P3944" t="s">
        <v>1654</v>
      </c>
      <c r="Q3944" t="s">
        <v>6423</v>
      </c>
      <c r="R3944" t="s">
        <v>1667</v>
      </c>
      <c r="S3944">
        <v>6000</v>
      </c>
      <c r="T3944" t="s">
        <v>32</v>
      </c>
      <c r="U3944" t="s">
        <v>33</v>
      </c>
      <c r="V3944" t="s">
        <v>493</v>
      </c>
      <c r="W3944" t="s">
        <v>464</v>
      </c>
      <c r="X3944" s="1">
        <v>45700</v>
      </c>
      <c r="Y3944" s="1">
        <v>45677</v>
      </c>
      <c r="Z3944" s="1"/>
      <c r="AA3944" t="s">
        <v>1212</v>
      </c>
      <c r="AB3944" s="1">
        <v>45698</v>
      </c>
      <c r="AC3944">
        <v>2</v>
      </c>
      <c r="AD3944" s="1">
        <v>45700</v>
      </c>
      <c r="AE3944" s="1">
        <v>45698</v>
      </c>
      <c r="AF3944" s="1">
        <v>45693</v>
      </c>
      <c r="AG3944" t="s">
        <v>34</v>
      </c>
      <c r="AI3944" t="s">
        <v>11787</v>
      </c>
      <c r="AJ3944">
        <v>1</v>
      </c>
      <c r="AK3944">
        <v>1</v>
      </c>
      <c r="AL3944" t="s">
        <v>320</v>
      </c>
      <c r="AM3944" t="s">
        <v>3809</v>
      </c>
      <c r="AN3944" t="s">
        <v>6424</v>
      </c>
      <c r="AO3944" t="s">
        <v>12720</v>
      </c>
      <c r="AP3944" t="s">
        <v>410</v>
      </c>
      <c r="AQ3944" t="s">
        <v>13963</v>
      </c>
      <c r="AT3944">
        <v>389</v>
      </c>
      <c r="AU3944" s="1">
        <v>45700</v>
      </c>
      <c r="AW3944" t="s">
        <v>101</v>
      </c>
      <c r="AY3944">
        <v>389</v>
      </c>
      <c r="BA3944" t="s">
        <v>90</v>
      </c>
      <c r="BB3944" t="s">
        <v>1644</v>
      </c>
      <c r="BC3944" s="1">
        <v>45691</v>
      </c>
      <c r="BD3944" t="s">
        <v>13965</v>
      </c>
      <c r="BE3944">
        <v>23400</v>
      </c>
      <c r="BI3944">
        <v>1</v>
      </c>
      <c r="BM3944">
        <v>6000</v>
      </c>
    </row>
    <row r="3945" spans="1:66" x14ac:dyDescent="0.3">
      <c r="A3945" t="s">
        <v>17323</v>
      </c>
      <c r="B3945" t="s">
        <v>120</v>
      </c>
      <c r="C3945" t="s">
        <v>45</v>
      </c>
      <c r="D3945" t="s">
        <v>1639</v>
      </c>
      <c r="E3945">
        <v>202502</v>
      </c>
      <c r="G3945" t="s">
        <v>1190</v>
      </c>
      <c r="H3945" s="1">
        <v>45680</v>
      </c>
      <c r="I3945" t="s">
        <v>1640</v>
      </c>
      <c r="J3945">
        <v>4.2</v>
      </c>
      <c r="K3945" t="s">
        <v>1641</v>
      </c>
      <c r="L3945" t="s">
        <v>28</v>
      </c>
      <c r="M3945" t="s">
        <v>950</v>
      </c>
      <c r="N3945" t="s">
        <v>13647</v>
      </c>
      <c r="O3945" t="s">
        <v>9102</v>
      </c>
      <c r="P3945" t="s">
        <v>1661</v>
      </c>
      <c r="Q3945" t="s">
        <v>9103</v>
      </c>
      <c r="R3945" t="s">
        <v>1662</v>
      </c>
      <c r="S3945">
        <v>16000</v>
      </c>
      <c r="T3945" t="s">
        <v>32</v>
      </c>
      <c r="U3945" t="s">
        <v>33</v>
      </c>
      <c r="V3945" t="s">
        <v>433</v>
      </c>
      <c r="W3945" t="s">
        <v>23</v>
      </c>
      <c r="X3945" s="1">
        <v>45737</v>
      </c>
      <c r="Y3945" s="1">
        <v>45706</v>
      </c>
      <c r="Z3945" s="1"/>
      <c r="AB3945" s="1">
        <v>45721</v>
      </c>
      <c r="AC3945">
        <v>21</v>
      </c>
      <c r="AD3945" s="1">
        <v>45742</v>
      </c>
      <c r="AE3945" s="1">
        <v>45721</v>
      </c>
      <c r="AF3945" s="1">
        <v>45716</v>
      </c>
      <c r="AG3945" t="s">
        <v>34</v>
      </c>
      <c r="AI3945" t="s">
        <v>11791</v>
      </c>
      <c r="AJ3945">
        <v>1</v>
      </c>
      <c r="AK3945">
        <v>1</v>
      </c>
      <c r="AL3945" t="s">
        <v>320</v>
      </c>
      <c r="AM3945" t="s">
        <v>9104</v>
      </c>
      <c r="AN3945" t="s">
        <v>9105</v>
      </c>
      <c r="AO3945" t="s">
        <v>12633</v>
      </c>
      <c r="AQ3945" t="s">
        <v>594</v>
      </c>
      <c r="AR3945" t="s">
        <v>13977</v>
      </c>
      <c r="AT3945">
        <v>2250</v>
      </c>
      <c r="AU3945" s="1">
        <v>45737</v>
      </c>
      <c r="AW3945" t="s">
        <v>38</v>
      </c>
      <c r="AZ3945">
        <v>2250</v>
      </c>
      <c r="BA3945" t="s">
        <v>90</v>
      </c>
      <c r="BB3945" t="s">
        <v>1644</v>
      </c>
      <c r="BC3945" s="1">
        <v>45719</v>
      </c>
      <c r="BD3945" t="s">
        <v>13965</v>
      </c>
      <c r="BE3945">
        <v>68800</v>
      </c>
      <c r="BK3945">
        <v>1</v>
      </c>
      <c r="BM3945">
        <v>16000</v>
      </c>
    </row>
    <row r="3946" spans="1:66" x14ac:dyDescent="0.3">
      <c r="A3946" t="s">
        <v>17323</v>
      </c>
      <c r="B3946" t="s">
        <v>120</v>
      </c>
      <c r="C3946" t="s">
        <v>45</v>
      </c>
      <c r="D3946" t="s">
        <v>1639</v>
      </c>
      <c r="E3946">
        <v>202502</v>
      </c>
      <c r="G3946" t="s">
        <v>3313</v>
      </c>
      <c r="H3946" s="1">
        <v>45695</v>
      </c>
      <c r="I3946" t="s">
        <v>1640</v>
      </c>
      <c r="J3946">
        <v>4.2</v>
      </c>
      <c r="K3946" t="s">
        <v>1641</v>
      </c>
      <c r="L3946" t="s">
        <v>48</v>
      </c>
      <c r="M3946" t="s">
        <v>1650</v>
      </c>
      <c r="N3946" t="s">
        <v>13647</v>
      </c>
      <c r="O3946" t="s">
        <v>9106</v>
      </c>
      <c r="P3946" t="s">
        <v>1651</v>
      </c>
      <c r="Q3946" t="s">
        <v>9107</v>
      </c>
      <c r="R3946" t="s">
        <v>1652</v>
      </c>
      <c r="S3946">
        <v>12800</v>
      </c>
      <c r="T3946" t="s">
        <v>32</v>
      </c>
      <c r="U3946" t="s">
        <v>33</v>
      </c>
      <c r="V3946" t="s">
        <v>493</v>
      </c>
      <c r="W3946" t="s">
        <v>464</v>
      </c>
      <c r="X3946" s="1">
        <v>45719</v>
      </c>
      <c r="Y3946" s="1">
        <v>45708</v>
      </c>
      <c r="Z3946" s="1"/>
      <c r="AB3946" s="1">
        <v>45719</v>
      </c>
      <c r="AC3946">
        <v>2</v>
      </c>
      <c r="AD3946" s="1">
        <v>45721</v>
      </c>
      <c r="AE3946" s="1">
        <v>45719</v>
      </c>
      <c r="AF3946" s="1">
        <v>45712</v>
      </c>
      <c r="AG3946" t="s">
        <v>34</v>
      </c>
      <c r="AI3946" t="s">
        <v>13657</v>
      </c>
      <c r="AJ3946">
        <v>1</v>
      </c>
      <c r="AK3946">
        <v>2</v>
      </c>
      <c r="AL3946" t="s">
        <v>320</v>
      </c>
      <c r="AM3946" t="s">
        <v>9108</v>
      </c>
      <c r="AN3946" t="s">
        <v>9109</v>
      </c>
      <c r="AO3946" t="s">
        <v>12720</v>
      </c>
      <c r="AQ3946" t="s">
        <v>594</v>
      </c>
      <c r="AR3946" t="s">
        <v>13977</v>
      </c>
      <c r="AT3946">
        <v>2200</v>
      </c>
      <c r="AU3946" s="1">
        <v>45719</v>
      </c>
      <c r="AW3946" t="s">
        <v>101</v>
      </c>
      <c r="AZ3946">
        <v>2200</v>
      </c>
      <c r="BA3946" t="s">
        <v>90</v>
      </c>
      <c r="BB3946" t="s">
        <v>1644</v>
      </c>
      <c r="BC3946" s="1">
        <v>45726</v>
      </c>
      <c r="BD3946" t="s">
        <v>13965</v>
      </c>
      <c r="BE3946">
        <v>88960</v>
      </c>
      <c r="BK3946">
        <v>2</v>
      </c>
      <c r="BM3946">
        <v>12800</v>
      </c>
    </row>
    <row r="3947" spans="1:66" x14ac:dyDescent="0.3">
      <c r="A3947" t="s">
        <v>17323</v>
      </c>
      <c r="B3947" t="s">
        <v>120</v>
      </c>
      <c r="C3947" t="s">
        <v>45</v>
      </c>
      <c r="D3947" t="s">
        <v>1639</v>
      </c>
      <c r="E3947">
        <v>202506</v>
      </c>
      <c r="G3947" t="s">
        <v>300</v>
      </c>
      <c r="H3947" s="1">
        <v>45699</v>
      </c>
      <c r="I3947" t="s">
        <v>1640</v>
      </c>
      <c r="J3947">
        <v>4.2</v>
      </c>
      <c r="K3947" t="s">
        <v>1641</v>
      </c>
      <c r="L3947" t="s">
        <v>48</v>
      </c>
      <c r="M3947" t="s">
        <v>1648</v>
      </c>
      <c r="N3947" t="s">
        <v>13647</v>
      </c>
      <c r="O3947" t="s">
        <v>9110</v>
      </c>
      <c r="P3947" t="s">
        <v>1654</v>
      </c>
      <c r="Q3947" t="s">
        <v>11394</v>
      </c>
      <c r="R3947" t="s">
        <v>1667</v>
      </c>
      <c r="S3947">
        <v>6000</v>
      </c>
      <c r="T3947" t="s">
        <v>32</v>
      </c>
      <c r="U3947" t="s">
        <v>33</v>
      </c>
      <c r="V3947" t="s">
        <v>617</v>
      </c>
      <c r="W3947" t="s">
        <v>137</v>
      </c>
      <c r="X3947" s="1">
        <v>45810</v>
      </c>
      <c r="Y3947" s="1">
        <v>45768</v>
      </c>
      <c r="Z3947" s="1"/>
      <c r="AB3947" s="1">
        <v>45833</v>
      </c>
      <c r="AC3947">
        <v>10</v>
      </c>
      <c r="AD3947" s="1">
        <v>45843</v>
      </c>
      <c r="AE3947" s="1"/>
      <c r="AF3947" s="1">
        <v>45827</v>
      </c>
      <c r="AG3947" t="s">
        <v>335</v>
      </c>
      <c r="AI3947" t="s">
        <v>11787</v>
      </c>
      <c r="AJ3947">
        <v>1</v>
      </c>
      <c r="AK3947">
        <v>1</v>
      </c>
      <c r="AL3947" t="s">
        <v>320</v>
      </c>
      <c r="AM3947" t="s">
        <v>17778</v>
      </c>
      <c r="AN3947" t="s">
        <v>17779</v>
      </c>
      <c r="AO3947" t="s">
        <v>12720</v>
      </c>
      <c r="AQ3947" t="s">
        <v>13963</v>
      </c>
      <c r="AT3947">
        <v>997</v>
      </c>
      <c r="AU3947" s="1">
        <v>45845</v>
      </c>
      <c r="AW3947" t="s">
        <v>157</v>
      </c>
      <c r="AY3947">
        <v>997</v>
      </c>
      <c r="BA3947" t="s">
        <v>90</v>
      </c>
      <c r="BB3947" t="s">
        <v>1644</v>
      </c>
      <c r="BC3947" s="1">
        <v>45825</v>
      </c>
      <c r="BD3947" t="s">
        <v>13965</v>
      </c>
      <c r="BE3947">
        <v>24900</v>
      </c>
      <c r="BI3947">
        <v>1</v>
      </c>
    </row>
    <row r="3948" spans="1:66" x14ac:dyDescent="0.3">
      <c r="A3948" t="s">
        <v>17323</v>
      </c>
      <c r="B3948" t="s">
        <v>120</v>
      </c>
      <c r="C3948" t="s">
        <v>45</v>
      </c>
      <c r="D3948" t="s">
        <v>1639</v>
      </c>
      <c r="E3948">
        <v>202504</v>
      </c>
      <c r="G3948" t="s">
        <v>3313</v>
      </c>
      <c r="H3948" s="1">
        <v>45708</v>
      </c>
      <c r="I3948" t="s">
        <v>1640</v>
      </c>
      <c r="J3948">
        <v>4.2</v>
      </c>
      <c r="K3948" t="s">
        <v>1641</v>
      </c>
      <c r="L3948" t="s">
        <v>48</v>
      </c>
      <c r="M3948" t="s">
        <v>1086</v>
      </c>
      <c r="N3948" t="s">
        <v>13647</v>
      </c>
      <c r="O3948" t="s">
        <v>9111</v>
      </c>
      <c r="P3948" t="s">
        <v>1657</v>
      </c>
      <c r="Q3948" t="s">
        <v>11395</v>
      </c>
      <c r="R3948" t="s">
        <v>1658</v>
      </c>
      <c r="S3948">
        <v>5600</v>
      </c>
      <c r="T3948" t="s">
        <v>32</v>
      </c>
      <c r="U3948" t="s">
        <v>33</v>
      </c>
      <c r="V3948" t="s">
        <v>493</v>
      </c>
      <c r="W3948" t="s">
        <v>464</v>
      </c>
      <c r="X3948" s="1">
        <v>45797</v>
      </c>
      <c r="Y3948" s="1">
        <v>45747</v>
      </c>
      <c r="Z3948" s="1"/>
      <c r="AB3948" s="1">
        <v>45782</v>
      </c>
      <c r="AC3948">
        <v>2</v>
      </c>
      <c r="AD3948" s="1">
        <v>45784</v>
      </c>
      <c r="AE3948" s="1">
        <v>45783</v>
      </c>
      <c r="AF3948" s="1">
        <v>45776</v>
      </c>
      <c r="AG3948" t="s">
        <v>34</v>
      </c>
      <c r="AI3948" t="s">
        <v>13665</v>
      </c>
      <c r="AJ3948">
        <v>1</v>
      </c>
      <c r="AK3948">
        <v>1</v>
      </c>
      <c r="AL3948" t="s">
        <v>320</v>
      </c>
      <c r="AM3948" t="s">
        <v>17780</v>
      </c>
      <c r="AN3948" t="s">
        <v>17781</v>
      </c>
      <c r="AO3948" t="s">
        <v>12720</v>
      </c>
      <c r="AQ3948" t="s">
        <v>594</v>
      </c>
      <c r="AR3948" t="s">
        <v>14790</v>
      </c>
      <c r="AT3948">
        <v>1200</v>
      </c>
      <c r="AU3948" s="1">
        <v>45797</v>
      </c>
      <c r="AW3948" t="s">
        <v>101</v>
      </c>
      <c r="AY3948">
        <v>1020</v>
      </c>
      <c r="AZ3948">
        <v>1200</v>
      </c>
      <c r="BA3948" t="s">
        <v>90</v>
      </c>
      <c r="BB3948" t="s">
        <v>1644</v>
      </c>
      <c r="BC3948" s="1">
        <v>45786</v>
      </c>
      <c r="BD3948" t="s">
        <v>13965</v>
      </c>
      <c r="BE3948">
        <v>23520</v>
      </c>
      <c r="BK3948">
        <v>1</v>
      </c>
      <c r="BM3948">
        <v>5600</v>
      </c>
    </row>
    <row r="3949" spans="1:66" x14ac:dyDescent="0.3">
      <c r="A3949" t="s">
        <v>17323</v>
      </c>
      <c r="B3949" t="s">
        <v>120</v>
      </c>
      <c r="C3949" t="s">
        <v>45</v>
      </c>
      <c r="D3949" t="s">
        <v>1639</v>
      </c>
      <c r="E3949">
        <v>202506</v>
      </c>
      <c r="G3949" t="s">
        <v>2159</v>
      </c>
      <c r="H3949" s="1">
        <v>45715</v>
      </c>
      <c r="I3949" t="s">
        <v>1640</v>
      </c>
      <c r="J3949">
        <v>4.2</v>
      </c>
      <c r="K3949" t="s">
        <v>1641</v>
      </c>
      <c r="L3949" t="s">
        <v>28</v>
      </c>
      <c r="M3949" t="s">
        <v>2011</v>
      </c>
      <c r="N3949" t="s">
        <v>13647</v>
      </c>
      <c r="O3949" t="s">
        <v>9112</v>
      </c>
      <c r="P3949" t="s">
        <v>1654</v>
      </c>
      <c r="Q3949" t="s">
        <v>11396</v>
      </c>
      <c r="R3949" t="s">
        <v>1667</v>
      </c>
      <c r="S3949">
        <v>6000</v>
      </c>
      <c r="T3949" t="s">
        <v>32</v>
      </c>
      <c r="U3949" t="s">
        <v>33</v>
      </c>
      <c r="V3949" t="s">
        <v>575</v>
      </c>
      <c r="W3949" t="s">
        <v>575</v>
      </c>
      <c r="X3949" s="1">
        <v>45855</v>
      </c>
      <c r="Y3949" s="1">
        <v>45836</v>
      </c>
      <c r="Z3949" s="1"/>
      <c r="AB3949" s="1">
        <v>45833</v>
      </c>
      <c r="AC3949">
        <v>15</v>
      </c>
      <c r="AD3949" s="1">
        <v>45848</v>
      </c>
      <c r="AE3949" s="1"/>
      <c r="AF3949" s="1">
        <v>45828</v>
      </c>
      <c r="AG3949" t="s">
        <v>348</v>
      </c>
      <c r="AI3949" t="s">
        <v>11787</v>
      </c>
      <c r="AJ3949">
        <v>1</v>
      </c>
      <c r="AK3949">
        <v>1</v>
      </c>
      <c r="AL3949" t="s">
        <v>1954</v>
      </c>
      <c r="AO3949" t="s">
        <v>12720</v>
      </c>
      <c r="AQ3949" t="s">
        <v>13963</v>
      </c>
      <c r="AT3949">
        <v>635</v>
      </c>
      <c r="AU3949" s="1">
        <v>45859</v>
      </c>
      <c r="AW3949" t="s">
        <v>127</v>
      </c>
      <c r="AY3949">
        <v>635</v>
      </c>
      <c r="BA3949" t="s">
        <v>90</v>
      </c>
      <c r="BB3949" t="s">
        <v>1644</v>
      </c>
      <c r="BC3949" s="1">
        <v>45837</v>
      </c>
      <c r="BD3949" t="s">
        <v>1118</v>
      </c>
      <c r="BE3949">
        <v>188365</v>
      </c>
      <c r="BI3949">
        <v>1</v>
      </c>
    </row>
    <row r="3950" spans="1:66" x14ac:dyDescent="0.3">
      <c r="A3950" t="s">
        <v>17323</v>
      </c>
      <c r="B3950" t="s">
        <v>120</v>
      </c>
      <c r="C3950" t="s">
        <v>45</v>
      </c>
      <c r="D3950" t="s">
        <v>2105</v>
      </c>
      <c r="E3950">
        <v>202503</v>
      </c>
      <c r="G3950" t="s">
        <v>11397</v>
      </c>
      <c r="H3950" s="1">
        <v>45714</v>
      </c>
      <c r="I3950" t="s">
        <v>1640</v>
      </c>
      <c r="J3950" t="s">
        <v>1318</v>
      </c>
      <c r="K3950" t="s">
        <v>1318</v>
      </c>
      <c r="L3950" t="s">
        <v>1122</v>
      </c>
      <c r="M3950" t="s">
        <v>2106</v>
      </c>
      <c r="N3950" t="s">
        <v>13647</v>
      </c>
      <c r="O3950" t="s">
        <v>11398</v>
      </c>
      <c r="P3950" t="s">
        <v>2013</v>
      </c>
      <c r="Q3950" t="s">
        <v>11399</v>
      </c>
      <c r="R3950" t="s">
        <v>2014</v>
      </c>
      <c r="S3950">
        <v>1776</v>
      </c>
      <c r="T3950" t="s">
        <v>32</v>
      </c>
      <c r="U3950" t="s">
        <v>33</v>
      </c>
      <c r="V3950" t="s">
        <v>493</v>
      </c>
      <c r="W3950" t="s">
        <v>464</v>
      </c>
      <c r="X3950" s="1">
        <v>45741</v>
      </c>
      <c r="Y3950" s="1">
        <v>45734</v>
      </c>
      <c r="Z3950" s="1"/>
      <c r="AB3950" s="1">
        <v>45733</v>
      </c>
      <c r="AC3950">
        <v>2</v>
      </c>
      <c r="AD3950" s="1">
        <v>45735</v>
      </c>
      <c r="AE3950" s="1">
        <v>45734</v>
      </c>
      <c r="AF3950" s="1">
        <v>45730</v>
      </c>
      <c r="AG3950" t="s">
        <v>34</v>
      </c>
      <c r="AI3950" t="s">
        <v>11787</v>
      </c>
      <c r="AJ3950">
        <v>1</v>
      </c>
      <c r="AK3950">
        <v>1</v>
      </c>
      <c r="AL3950" t="s">
        <v>320</v>
      </c>
      <c r="AM3950" t="s">
        <v>11400</v>
      </c>
      <c r="AN3950" t="s">
        <v>11401</v>
      </c>
      <c r="AO3950" t="s">
        <v>12720</v>
      </c>
      <c r="AQ3950" t="s">
        <v>13963</v>
      </c>
      <c r="AT3950">
        <v>314</v>
      </c>
      <c r="AU3950" s="1">
        <v>45741</v>
      </c>
      <c r="AW3950" t="s">
        <v>101</v>
      </c>
      <c r="AY3950">
        <v>314</v>
      </c>
      <c r="BA3950" t="s">
        <v>90</v>
      </c>
      <c r="BB3950" t="s">
        <v>1644</v>
      </c>
      <c r="BC3950" s="1">
        <v>45733</v>
      </c>
      <c r="BD3950" t="s">
        <v>13965</v>
      </c>
      <c r="BE3950">
        <v>0</v>
      </c>
      <c r="BI3950">
        <v>1</v>
      </c>
      <c r="BM3950">
        <v>1776</v>
      </c>
    </row>
    <row r="3951" spans="1:66" x14ac:dyDescent="0.3">
      <c r="A3951" t="s">
        <v>17323</v>
      </c>
      <c r="B3951" t="s">
        <v>120</v>
      </c>
      <c r="C3951" t="s">
        <v>45</v>
      </c>
      <c r="D3951" t="s">
        <v>1639</v>
      </c>
      <c r="E3951">
        <v>202504</v>
      </c>
      <c r="G3951" t="s">
        <v>3313</v>
      </c>
      <c r="H3951" s="1">
        <v>45729</v>
      </c>
      <c r="I3951" t="s">
        <v>1640</v>
      </c>
      <c r="J3951">
        <v>4.2</v>
      </c>
      <c r="K3951" t="s">
        <v>1641</v>
      </c>
      <c r="L3951" t="s">
        <v>48</v>
      </c>
      <c r="M3951" t="s">
        <v>1073</v>
      </c>
      <c r="N3951" t="s">
        <v>13647</v>
      </c>
      <c r="O3951" t="s">
        <v>11402</v>
      </c>
      <c r="P3951" t="s">
        <v>1655</v>
      </c>
      <c r="Q3951" t="s">
        <v>11403</v>
      </c>
      <c r="R3951" t="s">
        <v>1656</v>
      </c>
      <c r="S3951">
        <v>6000</v>
      </c>
      <c r="T3951" t="s">
        <v>32</v>
      </c>
      <c r="U3951" t="s">
        <v>33</v>
      </c>
      <c r="V3951" t="s">
        <v>493</v>
      </c>
      <c r="W3951" t="s">
        <v>464</v>
      </c>
      <c r="X3951" s="1">
        <v>45765</v>
      </c>
      <c r="Y3951" s="1">
        <v>45744</v>
      </c>
      <c r="Z3951" s="1"/>
      <c r="AB3951" s="1">
        <v>45761</v>
      </c>
      <c r="AC3951">
        <v>2</v>
      </c>
      <c r="AD3951" s="1">
        <v>45763</v>
      </c>
      <c r="AE3951" s="1">
        <v>45762</v>
      </c>
      <c r="AF3951" s="1">
        <v>45756</v>
      </c>
      <c r="AG3951" t="s">
        <v>34</v>
      </c>
      <c r="AI3951" t="s">
        <v>11787</v>
      </c>
      <c r="AJ3951">
        <v>1</v>
      </c>
      <c r="AK3951">
        <v>1</v>
      </c>
      <c r="AL3951" t="s">
        <v>320</v>
      </c>
      <c r="AM3951" t="s">
        <v>13650</v>
      </c>
      <c r="AN3951" t="s">
        <v>13651</v>
      </c>
      <c r="AO3951" t="s">
        <v>12720</v>
      </c>
      <c r="AQ3951" t="s">
        <v>13963</v>
      </c>
      <c r="AT3951">
        <v>389</v>
      </c>
      <c r="AU3951" s="1">
        <v>45765</v>
      </c>
      <c r="AW3951" t="s">
        <v>101</v>
      </c>
      <c r="AY3951">
        <v>389</v>
      </c>
      <c r="BA3951" t="s">
        <v>90</v>
      </c>
      <c r="BB3951" t="s">
        <v>1644</v>
      </c>
      <c r="BC3951" s="1">
        <v>45758</v>
      </c>
      <c r="BD3951" t="s">
        <v>13965</v>
      </c>
      <c r="BE3951">
        <v>20400</v>
      </c>
      <c r="BI3951">
        <v>1</v>
      </c>
      <c r="BM3951">
        <v>6000</v>
      </c>
    </row>
    <row r="3952" spans="1:66" x14ac:dyDescent="0.3">
      <c r="A3952" t="s">
        <v>17323</v>
      </c>
      <c r="B3952" t="s">
        <v>120</v>
      </c>
      <c r="C3952" t="s">
        <v>45</v>
      </c>
      <c r="D3952" t="s">
        <v>1639</v>
      </c>
      <c r="E3952">
        <v>202504</v>
      </c>
      <c r="G3952" t="s">
        <v>3313</v>
      </c>
      <c r="H3952" s="1">
        <v>45728</v>
      </c>
      <c r="I3952" t="s">
        <v>1640</v>
      </c>
      <c r="J3952">
        <v>4.2</v>
      </c>
      <c r="K3952" t="s">
        <v>1641</v>
      </c>
      <c r="L3952" t="s">
        <v>48</v>
      </c>
      <c r="M3952" t="s">
        <v>982</v>
      </c>
      <c r="N3952" t="s">
        <v>13647</v>
      </c>
      <c r="O3952" t="s">
        <v>11404</v>
      </c>
      <c r="P3952" t="s">
        <v>1654</v>
      </c>
      <c r="Q3952" t="s">
        <v>11405</v>
      </c>
      <c r="R3952" t="s">
        <v>1667</v>
      </c>
      <c r="S3952">
        <v>6000</v>
      </c>
      <c r="T3952" t="s">
        <v>32</v>
      </c>
      <c r="U3952" t="s">
        <v>33</v>
      </c>
      <c r="V3952" t="s">
        <v>493</v>
      </c>
      <c r="W3952" t="s">
        <v>464</v>
      </c>
      <c r="X3952" s="1">
        <v>45767</v>
      </c>
      <c r="Y3952" s="1">
        <v>45750</v>
      </c>
      <c r="Z3952" s="1"/>
      <c r="AB3952" s="1">
        <v>45761</v>
      </c>
      <c r="AC3952">
        <v>6</v>
      </c>
      <c r="AD3952" s="1">
        <v>45767</v>
      </c>
      <c r="AE3952" s="1"/>
      <c r="AF3952" s="1">
        <v>45756</v>
      </c>
      <c r="AG3952" t="s">
        <v>14387</v>
      </c>
      <c r="AI3952" t="s">
        <v>11787</v>
      </c>
      <c r="AJ3952">
        <v>1</v>
      </c>
      <c r="AK3952">
        <v>1</v>
      </c>
      <c r="AL3952" t="s">
        <v>320</v>
      </c>
      <c r="AM3952" t="s">
        <v>13650</v>
      </c>
      <c r="AN3952" t="s">
        <v>13653</v>
      </c>
      <c r="AO3952" t="s">
        <v>12720</v>
      </c>
      <c r="AQ3952" t="s">
        <v>13963</v>
      </c>
      <c r="AT3952">
        <v>389</v>
      </c>
      <c r="AU3952" s="1">
        <v>45767</v>
      </c>
      <c r="AW3952" t="s">
        <v>13652</v>
      </c>
      <c r="AY3952">
        <v>389</v>
      </c>
      <c r="BA3952" t="s">
        <v>90</v>
      </c>
      <c r="BB3952" t="s">
        <v>1644</v>
      </c>
      <c r="BC3952" s="1">
        <v>45821</v>
      </c>
      <c r="BD3952" t="s">
        <v>13965</v>
      </c>
      <c r="BE3952">
        <v>21600</v>
      </c>
      <c r="BI3952">
        <v>1</v>
      </c>
      <c r="BN3952">
        <v>6000</v>
      </c>
    </row>
    <row r="3953" spans="1:66" x14ac:dyDescent="0.3">
      <c r="A3953" t="s">
        <v>17323</v>
      </c>
      <c r="B3953" t="s">
        <v>120</v>
      </c>
      <c r="C3953" t="s">
        <v>45</v>
      </c>
      <c r="D3953" t="s">
        <v>1639</v>
      </c>
      <c r="E3953">
        <v>202506</v>
      </c>
      <c r="G3953" t="s">
        <v>281</v>
      </c>
      <c r="H3953" s="1">
        <v>45727</v>
      </c>
      <c r="I3953" t="s">
        <v>1640</v>
      </c>
      <c r="J3953">
        <v>4.2</v>
      </c>
      <c r="K3953" t="s">
        <v>1641</v>
      </c>
      <c r="L3953" t="s">
        <v>48</v>
      </c>
      <c r="M3953" t="s">
        <v>1646</v>
      </c>
      <c r="N3953" t="s">
        <v>13647</v>
      </c>
      <c r="O3953" t="s">
        <v>11406</v>
      </c>
      <c r="P3953" t="s">
        <v>1655</v>
      </c>
      <c r="Q3953" t="s">
        <v>11407</v>
      </c>
      <c r="R3953" t="s">
        <v>1656</v>
      </c>
      <c r="S3953">
        <v>12000</v>
      </c>
      <c r="T3953" t="s">
        <v>32</v>
      </c>
      <c r="U3953" t="s">
        <v>385</v>
      </c>
      <c r="V3953" t="s">
        <v>1509</v>
      </c>
      <c r="W3953" t="s">
        <v>104</v>
      </c>
      <c r="X3953" s="1">
        <v>45832</v>
      </c>
      <c r="Y3953" s="1"/>
      <c r="Z3953" s="1"/>
      <c r="AB3953" s="1"/>
      <c r="AC3953">
        <v>0</v>
      </c>
      <c r="AD3953" s="1"/>
      <c r="AE3953" s="1"/>
      <c r="AF3953" s="1"/>
      <c r="AG3953" t="s">
        <v>14387</v>
      </c>
      <c r="AO3953" t="s">
        <v>12720</v>
      </c>
      <c r="AU3953" s="1"/>
      <c r="AW3953" t="s">
        <v>1368</v>
      </c>
      <c r="BA3953" t="s">
        <v>90</v>
      </c>
      <c r="BB3953" t="s">
        <v>1644</v>
      </c>
      <c r="BC3953" s="1"/>
      <c r="BN3953">
        <v>12000</v>
      </c>
    </row>
    <row r="3954" spans="1:66" x14ac:dyDescent="0.3">
      <c r="A3954" t="s">
        <v>17323</v>
      </c>
      <c r="B3954" t="s">
        <v>120</v>
      </c>
      <c r="C3954" t="s">
        <v>45</v>
      </c>
      <c r="D3954" t="s">
        <v>1639</v>
      </c>
      <c r="E3954">
        <v>202504</v>
      </c>
      <c r="G3954" t="s">
        <v>962</v>
      </c>
      <c r="H3954" s="1">
        <v>45729</v>
      </c>
      <c r="I3954" t="s">
        <v>1640</v>
      </c>
      <c r="J3954">
        <v>4.2</v>
      </c>
      <c r="K3954" t="s">
        <v>1641</v>
      </c>
      <c r="L3954" t="s">
        <v>48</v>
      </c>
      <c r="M3954" t="s">
        <v>11408</v>
      </c>
      <c r="N3954" t="s">
        <v>13647</v>
      </c>
      <c r="O3954" t="s">
        <v>11409</v>
      </c>
      <c r="P3954" t="s">
        <v>1655</v>
      </c>
      <c r="Q3954" t="s">
        <v>11410</v>
      </c>
      <c r="R3954" t="s">
        <v>1656</v>
      </c>
      <c r="S3954">
        <v>1200</v>
      </c>
      <c r="T3954" t="s">
        <v>32</v>
      </c>
      <c r="U3954" t="s">
        <v>33</v>
      </c>
      <c r="V3954" t="s">
        <v>426</v>
      </c>
      <c r="W3954" t="s">
        <v>13974</v>
      </c>
      <c r="X3954" s="1">
        <v>45762</v>
      </c>
      <c r="Y3954" s="1">
        <v>45741</v>
      </c>
      <c r="Z3954" s="1"/>
      <c r="AB3954" s="1">
        <v>45754</v>
      </c>
      <c r="AC3954">
        <v>6</v>
      </c>
      <c r="AD3954" s="1">
        <v>45760</v>
      </c>
      <c r="AE3954" s="1">
        <v>45758</v>
      </c>
      <c r="AF3954" s="1">
        <v>45748</v>
      </c>
      <c r="AG3954" t="s">
        <v>34</v>
      </c>
      <c r="AI3954" t="s">
        <v>11787</v>
      </c>
      <c r="AJ3954">
        <v>1</v>
      </c>
      <c r="AK3954">
        <v>1</v>
      </c>
      <c r="AL3954" t="s">
        <v>828</v>
      </c>
      <c r="AM3954" t="s">
        <v>13654</v>
      </c>
      <c r="AN3954" t="s">
        <v>13655</v>
      </c>
      <c r="AO3954" t="s">
        <v>12720</v>
      </c>
      <c r="AQ3954" t="s">
        <v>13963</v>
      </c>
      <c r="AT3954">
        <v>450</v>
      </c>
      <c r="AU3954" s="1">
        <v>45762</v>
      </c>
      <c r="AW3954" t="s">
        <v>132</v>
      </c>
      <c r="AY3954">
        <v>450</v>
      </c>
      <c r="BA3954" t="s">
        <v>90</v>
      </c>
      <c r="BB3954" t="s">
        <v>1644</v>
      </c>
      <c r="BC3954" s="1">
        <v>45755</v>
      </c>
      <c r="BD3954" t="s">
        <v>13965</v>
      </c>
      <c r="BE3954">
        <v>10680</v>
      </c>
      <c r="BI3954">
        <v>1</v>
      </c>
      <c r="BM3954">
        <v>1200</v>
      </c>
    </row>
    <row r="3955" spans="1:66" x14ac:dyDescent="0.3">
      <c r="A3955" t="s">
        <v>17323</v>
      </c>
      <c r="B3955" t="s">
        <v>120</v>
      </c>
      <c r="C3955" t="s">
        <v>45</v>
      </c>
      <c r="D3955" t="s">
        <v>1649</v>
      </c>
      <c r="E3955">
        <v>202505</v>
      </c>
      <c r="G3955" t="s">
        <v>11411</v>
      </c>
      <c r="H3955" s="1">
        <v>45729</v>
      </c>
      <c r="I3955" t="s">
        <v>1640</v>
      </c>
      <c r="J3955">
        <v>4.3</v>
      </c>
      <c r="K3955" t="s">
        <v>1641</v>
      </c>
      <c r="L3955" t="s">
        <v>48</v>
      </c>
      <c r="M3955" t="s">
        <v>1631</v>
      </c>
      <c r="N3955" t="s">
        <v>17782</v>
      </c>
      <c r="O3955" t="s">
        <v>11412</v>
      </c>
      <c r="P3955" t="s">
        <v>11413</v>
      </c>
      <c r="Q3955" t="s">
        <v>11414</v>
      </c>
      <c r="R3955" t="s">
        <v>11415</v>
      </c>
      <c r="S3955">
        <v>1200</v>
      </c>
      <c r="T3955" t="s">
        <v>32</v>
      </c>
      <c r="U3955" t="s">
        <v>33</v>
      </c>
      <c r="V3955" t="s">
        <v>426</v>
      </c>
      <c r="W3955" t="s">
        <v>13974</v>
      </c>
      <c r="X3955" s="1">
        <v>45802</v>
      </c>
      <c r="Y3955" s="1">
        <v>45736</v>
      </c>
      <c r="Z3955" s="1"/>
      <c r="AB3955" s="1">
        <v>45799</v>
      </c>
      <c r="AC3955">
        <v>3</v>
      </c>
      <c r="AD3955" s="1">
        <v>45802</v>
      </c>
      <c r="AE3955" s="1"/>
      <c r="AF3955" s="1">
        <v>45794</v>
      </c>
      <c r="AG3955" t="s">
        <v>337</v>
      </c>
      <c r="AI3955" t="s">
        <v>11787</v>
      </c>
      <c r="AJ3955">
        <v>1</v>
      </c>
      <c r="AK3955">
        <v>1</v>
      </c>
      <c r="AL3955" t="s">
        <v>437</v>
      </c>
      <c r="AM3955" t="s">
        <v>17783</v>
      </c>
      <c r="AN3955" t="s">
        <v>17784</v>
      </c>
      <c r="AO3955" t="s">
        <v>12720</v>
      </c>
      <c r="AQ3955" t="s">
        <v>13963</v>
      </c>
      <c r="AT3955">
        <v>834</v>
      </c>
      <c r="AU3955" s="1">
        <v>45802</v>
      </c>
      <c r="AW3955" t="s">
        <v>132</v>
      </c>
      <c r="AX3955" t="s">
        <v>17785</v>
      </c>
      <c r="AY3955">
        <v>834</v>
      </c>
      <c r="AZ3955">
        <v>1270</v>
      </c>
      <c r="BA3955" t="s">
        <v>90</v>
      </c>
      <c r="BB3955" t="s">
        <v>1644</v>
      </c>
      <c r="BC3955" s="1">
        <v>45796</v>
      </c>
      <c r="BD3955" t="s">
        <v>1118</v>
      </c>
      <c r="BE3955">
        <v>12960</v>
      </c>
      <c r="BI3955">
        <v>1</v>
      </c>
      <c r="BM3955">
        <v>1200</v>
      </c>
    </row>
    <row r="3956" spans="1:66" x14ac:dyDescent="0.3">
      <c r="A3956" t="s">
        <v>17323</v>
      </c>
      <c r="B3956" t="s">
        <v>120</v>
      </c>
      <c r="C3956" t="s">
        <v>45</v>
      </c>
      <c r="D3956" t="s">
        <v>1639</v>
      </c>
      <c r="E3956">
        <v>202503</v>
      </c>
      <c r="G3956" t="s">
        <v>3313</v>
      </c>
      <c r="H3956" s="1">
        <v>45678</v>
      </c>
      <c r="I3956" t="s">
        <v>1640</v>
      </c>
      <c r="J3956">
        <v>4.2</v>
      </c>
      <c r="K3956" t="s">
        <v>1641</v>
      </c>
      <c r="L3956" t="s">
        <v>48</v>
      </c>
      <c r="M3956" t="s">
        <v>11416</v>
      </c>
      <c r="N3956" t="s">
        <v>13647</v>
      </c>
      <c r="O3956" t="s">
        <v>11417</v>
      </c>
      <c r="P3956" t="s">
        <v>1654</v>
      </c>
      <c r="Q3956" t="s">
        <v>11418</v>
      </c>
      <c r="R3956" t="s">
        <v>1667</v>
      </c>
      <c r="S3956">
        <v>5500</v>
      </c>
      <c r="T3956" t="s">
        <v>32</v>
      </c>
      <c r="U3956" t="s">
        <v>33</v>
      </c>
      <c r="V3956" t="s">
        <v>493</v>
      </c>
      <c r="W3956" t="s">
        <v>464</v>
      </c>
      <c r="X3956" s="1">
        <v>45730</v>
      </c>
      <c r="Y3956" s="1">
        <v>45696</v>
      </c>
      <c r="Z3956" s="1"/>
      <c r="AB3956" s="1">
        <v>45729</v>
      </c>
      <c r="AC3956">
        <v>2</v>
      </c>
      <c r="AD3956" s="1">
        <v>45731</v>
      </c>
      <c r="AE3956" s="1">
        <v>45733</v>
      </c>
      <c r="AF3956" s="1">
        <v>45721</v>
      </c>
      <c r="AG3956" t="s">
        <v>34</v>
      </c>
      <c r="AI3956" t="s">
        <v>11787</v>
      </c>
      <c r="AJ3956">
        <v>1</v>
      </c>
      <c r="AK3956">
        <v>1</v>
      </c>
      <c r="AL3956" t="s">
        <v>320</v>
      </c>
      <c r="AM3956" t="s">
        <v>11419</v>
      </c>
      <c r="AN3956" t="s">
        <v>11420</v>
      </c>
      <c r="AO3956" t="s">
        <v>12720</v>
      </c>
      <c r="AQ3956" t="s">
        <v>13963</v>
      </c>
      <c r="AT3956">
        <v>389</v>
      </c>
      <c r="AU3956" s="1">
        <v>45730</v>
      </c>
      <c r="AW3956" t="s">
        <v>101</v>
      </c>
      <c r="AY3956">
        <v>389</v>
      </c>
      <c r="BA3956" t="s">
        <v>90</v>
      </c>
      <c r="BB3956" t="s">
        <v>1644</v>
      </c>
      <c r="BC3956" s="1">
        <v>45715</v>
      </c>
      <c r="BD3956" t="s">
        <v>13965</v>
      </c>
      <c r="BE3956">
        <v>22825</v>
      </c>
      <c r="BI3956">
        <v>1</v>
      </c>
      <c r="BM3956">
        <v>5500</v>
      </c>
    </row>
    <row r="3957" spans="1:66" x14ac:dyDescent="0.3">
      <c r="A3957" t="s">
        <v>17323</v>
      </c>
      <c r="B3957" t="s">
        <v>120</v>
      </c>
      <c r="C3957" t="s">
        <v>45</v>
      </c>
      <c r="D3957" t="s">
        <v>1639</v>
      </c>
      <c r="E3957">
        <v>202503</v>
      </c>
      <c r="G3957" t="s">
        <v>300</v>
      </c>
      <c r="H3957" s="1">
        <v>45699</v>
      </c>
      <c r="I3957" t="s">
        <v>1640</v>
      </c>
      <c r="J3957">
        <v>4.2</v>
      </c>
      <c r="K3957" t="s">
        <v>1641</v>
      </c>
      <c r="L3957" t="s">
        <v>48</v>
      </c>
      <c r="M3957" t="s">
        <v>11421</v>
      </c>
      <c r="N3957" t="s">
        <v>13647</v>
      </c>
      <c r="O3957" t="s">
        <v>11422</v>
      </c>
      <c r="P3957" t="s">
        <v>1654</v>
      </c>
      <c r="Q3957" t="s">
        <v>11423</v>
      </c>
      <c r="R3957" t="s">
        <v>1667</v>
      </c>
      <c r="S3957">
        <v>6000</v>
      </c>
      <c r="T3957" t="s">
        <v>32</v>
      </c>
      <c r="U3957" t="s">
        <v>33</v>
      </c>
      <c r="V3957" t="s">
        <v>617</v>
      </c>
      <c r="W3957" t="s">
        <v>137</v>
      </c>
      <c r="X3957" s="1">
        <v>45740</v>
      </c>
      <c r="Y3957" s="1">
        <v>45708</v>
      </c>
      <c r="Z3957" s="1"/>
      <c r="AB3957" s="1">
        <v>45729</v>
      </c>
      <c r="AC3957">
        <v>9</v>
      </c>
      <c r="AD3957" s="1">
        <v>45738</v>
      </c>
      <c r="AE3957" s="1">
        <v>45736</v>
      </c>
      <c r="AF3957" s="1">
        <v>45725</v>
      </c>
      <c r="AG3957" t="s">
        <v>34</v>
      </c>
      <c r="AI3957" t="s">
        <v>11787</v>
      </c>
      <c r="AJ3957">
        <v>1</v>
      </c>
      <c r="AK3957">
        <v>1</v>
      </c>
      <c r="AL3957" t="s">
        <v>320</v>
      </c>
      <c r="AM3957" t="s">
        <v>9086</v>
      </c>
      <c r="AN3957" t="s">
        <v>11424</v>
      </c>
      <c r="AO3957" t="s">
        <v>12720</v>
      </c>
      <c r="AQ3957" t="s">
        <v>594</v>
      </c>
      <c r="AR3957" t="s">
        <v>15423</v>
      </c>
      <c r="AT3957">
        <v>1500</v>
      </c>
      <c r="AU3957" s="1">
        <v>45740</v>
      </c>
      <c r="AW3957" t="s">
        <v>157</v>
      </c>
      <c r="AY3957">
        <v>650</v>
      </c>
      <c r="AZ3957">
        <v>1500</v>
      </c>
      <c r="BA3957" t="s">
        <v>90</v>
      </c>
      <c r="BB3957" t="s">
        <v>1644</v>
      </c>
      <c r="BC3957" s="1">
        <v>45723</v>
      </c>
      <c r="BD3957" t="s">
        <v>13965</v>
      </c>
      <c r="BE3957">
        <v>24900</v>
      </c>
      <c r="BK3957">
        <v>1</v>
      </c>
      <c r="BM3957">
        <v>6000</v>
      </c>
    </row>
    <row r="3958" spans="1:66" x14ac:dyDescent="0.3">
      <c r="A3958" t="s">
        <v>17323</v>
      </c>
      <c r="B3958" t="s">
        <v>120</v>
      </c>
      <c r="C3958" t="s">
        <v>45</v>
      </c>
      <c r="D3958" t="s">
        <v>1639</v>
      </c>
      <c r="E3958">
        <v>202503</v>
      </c>
      <c r="G3958" t="s">
        <v>3313</v>
      </c>
      <c r="H3958" s="1">
        <v>45701</v>
      </c>
      <c r="I3958" t="s">
        <v>1640</v>
      </c>
      <c r="J3958">
        <v>4.2</v>
      </c>
      <c r="K3958" t="s">
        <v>1641</v>
      </c>
      <c r="L3958" t="s">
        <v>48</v>
      </c>
      <c r="M3958" t="s">
        <v>1073</v>
      </c>
      <c r="N3958" t="s">
        <v>13647</v>
      </c>
      <c r="O3958" t="s">
        <v>11425</v>
      </c>
      <c r="P3958" t="s">
        <v>1655</v>
      </c>
      <c r="Q3958" t="s">
        <v>11426</v>
      </c>
      <c r="R3958" t="s">
        <v>1656</v>
      </c>
      <c r="S3958">
        <v>6000</v>
      </c>
      <c r="T3958" t="s">
        <v>32</v>
      </c>
      <c r="U3958" t="s">
        <v>33</v>
      </c>
      <c r="V3958" t="s">
        <v>493</v>
      </c>
      <c r="W3958" t="s">
        <v>464</v>
      </c>
      <c r="X3958" s="1">
        <v>45736</v>
      </c>
      <c r="Y3958" s="1">
        <v>45722</v>
      </c>
      <c r="Z3958" s="1"/>
      <c r="AB3958" s="1">
        <v>45733</v>
      </c>
      <c r="AC3958">
        <v>2</v>
      </c>
      <c r="AD3958" s="1">
        <v>45735</v>
      </c>
      <c r="AE3958" s="1">
        <v>45734</v>
      </c>
      <c r="AF3958" s="1">
        <v>45728</v>
      </c>
      <c r="AG3958" t="s">
        <v>34</v>
      </c>
      <c r="AI3958" t="s">
        <v>11787</v>
      </c>
      <c r="AJ3958">
        <v>1</v>
      </c>
      <c r="AK3958">
        <v>1</v>
      </c>
      <c r="AL3958" t="s">
        <v>320</v>
      </c>
      <c r="AM3958" t="s">
        <v>11400</v>
      </c>
      <c r="AN3958" t="s">
        <v>11427</v>
      </c>
      <c r="AO3958" t="s">
        <v>12720</v>
      </c>
      <c r="AQ3958" t="s">
        <v>13963</v>
      </c>
      <c r="AT3958">
        <v>389</v>
      </c>
      <c r="AU3958" s="1">
        <v>45736</v>
      </c>
      <c r="AW3958" t="s">
        <v>101</v>
      </c>
      <c r="AY3958">
        <v>389</v>
      </c>
      <c r="BA3958" t="s">
        <v>90</v>
      </c>
      <c r="BB3958" t="s">
        <v>1644</v>
      </c>
      <c r="BC3958" s="1">
        <v>45722</v>
      </c>
      <c r="BD3958" t="s">
        <v>13965</v>
      </c>
      <c r="BE3958">
        <v>20400</v>
      </c>
      <c r="BI3958">
        <v>1</v>
      </c>
      <c r="BM3958">
        <v>6000</v>
      </c>
    </row>
    <row r="3959" spans="1:66" x14ac:dyDescent="0.3">
      <c r="A3959" t="s">
        <v>17323</v>
      </c>
      <c r="B3959" t="s">
        <v>120</v>
      </c>
      <c r="C3959" t="s">
        <v>45</v>
      </c>
      <c r="D3959" t="s">
        <v>1639</v>
      </c>
      <c r="E3959">
        <v>202504</v>
      </c>
      <c r="G3959" t="s">
        <v>3313</v>
      </c>
      <c r="H3959" s="1">
        <v>45707</v>
      </c>
      <c r="I3959" t="s">
        <v>1640</v>
      </c>
      <c r="J3959">
        <v>4.2</v>
      </c>
      <c r="K3959" t="s">
        <v>1641</v>
      </c>
      <c r="L3959" t="s">
        <v>48</v>
      </c>
      <c r="M3959" t="s">
        <v>11416</v>
      </c>
      <c r="N3959" t="s">
        <v>13647</v>
      </c>
      <c r="O3959" t="s">
        <v>11428</v>
      </c>
      <c r="P3959" t="s">
        <v>1654</v>
      </c>
      <c r="Q3959" t="s">
        <v>11429</v>
      </c>
      <c r="R3959" t="s">
        <v>1667</v>
      </c>
      <c r="S3959">
        <v>5500</v>
      </c>
      <c r="T3959" t="s">
        <v>32</v>
      </c>
      <c r="U3959" t="s">
        <v>33</v>
      </c>
      <c r="V3959" t="s">
        <v>493</v>
      </c>
      <c r="W3959" t="s">
        <v>464</v>
      </c>
      <c r="X3959" s="1">
        <v>45758</v>
      </c>
      <c r="Y3959" s="1">
        <v>45744</v>
      </c>
      <c r="Z3959" s="1"/>
      <c r="AB3959" s="1">
        <v>45754</v>
      </c>
      <c r="AC3959">
        <v>2</v>
      </c>
      <c r="AD3959" s="1">
        <v>45756</v>
      </c>
      <c r="AE3959" s="1">
        <v>45756</v>
      </c>
      <c r="AF3959" s="1">
        <v>45749</v>
      </c>
      <c r="AG3959" t="s">
        <v>34</v>
      </c>
      <c r="AI3959" t="s">
        <v>11787</v>
      </c>
      <c r="AJ3959">
        <v>1</v>
      </c>
      <c r="AK3959">
        <v>1</v>
      </c>
      <c r="AL3959" t="s">
        <v>320</v>
      </c>
      <c r="AM3959" t="s">
        <v>11430</v>
      </c>
      <c r="AN3959" t="s">
        <v>11431</v>
      </c>
      <c r="AO3959" t="s">
        <v>12720</v>
      </c>
      <c r="AQ3959" t="s">
        <v>13963</v>
      </c>
      <c r="AT3959">
        <v>389</v>
      </c>
      <c r="AU3959" s="1">
        <v>45758</v>
      </c>
      <c r="AW3959" t="s">
        <v>101</v>
      </c>
      <c r="AY3959">
        <v>389</v>
      </c>
      <c r="BA3959" t="s">
        <v>90</v>
      </c>
      <c r="BB3959" t="s">
        <v>1644</v>
      </c>
      <c r="BC3959" s="1">
        <v>45748</v>
      </c>
      <c r="BD3959" t="s">
        <v>13965</v>
      </c>
      <c r="BE3959">
        <v>22825</v>
      </c>
      <c r="BI3959">
        <v>1</v>
      </c>
      <c r="BM3959">
        <v>5500</v>
      </c>
    </row>
    <row r="3960" spans="1:66" x14ac:dyDescent="0.3">
      <c r="A3960" t="s">
        <v>17323</v>
      </c>
      <c r="B3960" t="s">
        <v>120</v>
      </c>
      <c r="C3960" t="s">
        <v>45</v>
      </c>
      <c r="D3960" t="s">
        <v>13656</v>
      </c>
      <c r="E3960">
        <v>202504</v>
      </c>
      <c r="G3960" t="s">
        <v>6489</v>
      </c>
      <c r="H3960" s="1">
        <v>45741</v>
      </c>
      <c r="I3960" t="s">
        <v>1640</v>
      </c>
      <c r="J3960">
        <v>4.2</v>
      </c>
      <c r="K3960" t="s">
        <v>1641</v>
      </c>
      <c r="L3960" t="s">
        <v>28</v>
      </c>
      <c r="M3960" t="s">
        <v>2011</v>
      </c>
      <c r="N3960" t="s">
        <v>17782</v>
      </c>
      <c r="O3960" t="s">
        <v>11432</v>
      </c>
      <c r="P3960" t="s">
        <v>11433</v>
      </c>
      <c r="Q3960" t="s">
        <v>11434</v>
      </c>
      <c r="R3960" t="s">
        <v>11435</v>
      </c>
      <c r="S3960">
        <v>1350</v>
      </c>
      <c r="T3960" t="s">
        <v>32</v>
      </c>
      <c r="U3960" t="s">
        <v>33</v>
      </c>
      <c r="V3960" t="s">
        <v>575</v>
      </c>
      <c r="W3960" t="s">
        <v>575</v>
      </c>
      <c r="X3960" s="1">
        <v>45775</v>
      </c>
      <c r="Y3960" s="1">
        <v>45756</v>
      </c>
      <c r="Z3960" s="1"/>
      <c r="AB3960" s="1">
        <v>45788</v>
      </c>
      <c r="AC3960">
        <v>7</v>
      </c>
      <c r="AD3960" s="1">
        <v>45795</v>
      </c>
      <c r="AE3960" s="1">
        <v>45788</v>
      </c>
      <c r="AF3960" s="1">
        <v>45777</v>
      </c>
      <c r="AG3960" t="s">
        <v>34</v>
      </c>
      <c r="AI3960" t="s">
        <v>11787</v>
      </c>
      <c r="AJ3960">
        <v>1</v>
      </c>
      <c r="AK3960">
        <v>1</v>
      </c>
      <c r="AL3960" t="s">
        <v>44</v>
      </c>
      <c r="AM3960" t="s">
        <v>17786</v>
      </c>
      <c r="AN3960" t="s">
        <v>17787</v>
      </c>
      <c r="AO3960" t="s">
        <v>12720</v>
      </c>
      <c r="AQ3960" t="s">
        <v>594</v>
      </c>
      <c r="AR3960" t="s">
        <v>15423</v>
      </c>
      <c r="AT3960">
        <v>2200</v>
      </c>
      <c r="AU3960" s="1">
        <v>45775</v>
      </c>
      <c r="AW3960" t="s">
        <v>127</v>
      </c>
      <c r="AY3960">
        <v>350</v>
      </c>
      <c r="AZ3960">
        <v>2200</v>
      </c>
      <c r="BA3960" t="s">
        <v>90</v>
      </c>
      <c r="BB3960" t="s">
        <v>1644</v>
      </c>
      <c r="BC3960" s="1">
        <v>45756</v>
      </c>
      <c r="BD3960" t="s">
        <v>1118</v>
      </c>
      <c r="BE3960">
        <v>61978</v>
      </c>
      <c r="BK3960">
        <v>1</v>
      </c>
      <c r="BM3960">
        <v>1350</v>
      </c>
    </row>
    <row r="3961" spans="1:66" x14ac:dyDescent="0.3">
      <c r="A3961" t="s">
        <v>17323</v>
      </c>
      <c r="B3961" t="s">
        <v>120</v>
      </c>
      <c r="C3961" t="s">
        <v>45</v>
      </c>
      <c r="D3961" t="s">
        <v>1639</v>
      </c>
      <c r="E3961">
        <v>202508</v>
      </c>
      <c r="G3961" t="s">
        <v>2159</v>
      </c>
      <c r="H3961" s="1">
        <v>45743</v>
      </c>
      <c r="I3961" t="s">
        <v>1640</v>
      </c>
      <c r="J3961">
        <v>4.2</v>
      </c>
      <c r="K3961" t="s">
        <v>1641</v>
      </c>
      <c r="L3961" t="s">
        <v>28</v>
      </c>
      <c r="M3961" t="s">
        <v>2011</v>
      </c>
      <c r="N3961" t="s">
        <v>13647</v>
      </c>
      <c r="O3961" t="s">
        <v>11436</v>
      </c>
      <c r="P3961" t="s">
        <v>1654</v>
      </c>
      <c r="Q3961" t="s">
        <v>11437</v>
      </c>
      <c r="R3961" t="s">
        <v>1667</v>
      </c>
      <c r="S3961">
        <v>6000</v>
      </c>
      <c r="T3961" t="s">
        <v>32</v>
      </c>
      <c r="U3961" t="s">
        <v>33</v>
      </c>
      <c r="V3961" t="s">
        <v>575</v>
      </c>
      <c r="W3961" t="s">
        <v>575</v>
      </c>
      <c r="X3961" s="1">
        <v>45905</v>
      </c>
      <c r="Y3961" s="1">
        <v>45886</v>
      </c>
      <c r="Z3961" s="1"/>
      <c r="AB3961" s="1"/>
      <c r="AC3961">
        <v>0</v>
      </c>
      <c r="AD3961" s="1"/>
      <c r="AE3961" s="1"/>
      <c r="AF3961" s="1"/>
      <c r="AG3961" t="s">
        <v>455</v>
      </c>
      <c r="AU3961" s="1">
        <v>45905</v>
      </c>
      <c r="AW3961" t="s">
        <v>127</v>
      </c>
      <c r="BA3961" t="s">
        <v>90</v>
      </c>
      <c r="BB3961" t="s">
        <v>1644</v>
      </c>
      <c r="BC3961" s="1">
        <v>45886</v>
      </c>
      <c r="BD3961" t="s">
        <v>1118</v>
      </c>
      <c r="BE3961">
        <v>188365</v>
      </c>
      <c r="BN3961">
        <v>6000</v>
      </c>
    </row>
    <row r="3962" spans="1:66" x14ac:dyDescent="0.3">
      <c r="A3962" t="s">
        <v>17323</v>
      </c>
      <c r="B3962" t="s">
        <v>120</v>
      </c>
      <c r="C3962" t="s">
        <v>45</v>
      </c>
      <c r="D3962" t="s">
        <v>1639</v>
      </c>
      <c r="E3962">
        <v>202506</v>
      </c>
      <c r="G3962" t="s">
        <v>300</v>
      </c>
      <c r="H3962" s="1">
        <v>45735</v>
      </c>
      <c r="I3962" t="s">
        <v>1640</v>
      </c>
      <c r="J3962">
        <v>4.2</v>
      </c>
      <c r="K3962" t="s">
        <v>1641</v>
      </c>
      <c r="L3962" t="s">
        <v>48</v>
      </c>
      <c r="M3962" t="s">
        <v>1664</v>
      </c>
      <c r="N3962" t="s">
        <v>13647</v>
      </c>
      <c r="O3962" t="s">
        <v>11438</v>
      </c>
      <c r="P3962" t="s">
        <v>1654</v>
      </c>
      <c r="Q3962" t="s">
        <v>11439</v>
      </c>
      <c r="R3962" t="s">
        <v>1667</v>
      </c>
      <c r="S3962">
        <v>6000</v>
      </c>
      <c r="T3962" t="s">
        <v>32</v>
      </c>
      <c r="U3962" t="s">
        <v>33</v>
      </c>
      <c r="V3962" t="s">
        <v>593</v>
      </c>
      <c r="W3962" t="s">
        <v>95</v>
      </c>
      <c r="X3962" s="1">
        <v>45841</v>
      </c>
      <c r="Y3962" s="1">
        <v>45792</v>
      </c>
      <c r="Z3962" s="1"/>
      <c r="AB3962" s="1">
        <v>45824</v>
      </c>
      <c r="AC3962">
        <v>13</v>
      </c>
      <c r="AD3962" s="1">
        <v>45837</v>
      </c>
      <c r="AE3962" s="1"/>
      <c r="AF3962" s="1">
        <v>45819</v>
      </c>
      <c r="AG3962" t="s">
        <v>335</v>
      </c>
      <c r="AI3962" t="s">
        <v>11787</v>
      </c>
      <c r="AJ3962">
        <v>1</v>
      </c>
      <c r="AK3962">
        <v>1</v>
      </c>
      <c r="AL3962" t="s">
        <v>320</v>
      </c>
      <c r="AM3962" t="s">
        <v>17776</v>
      </c>
      <c r="AN3962" t="s">
        <v>17788</v>
      </c>
      <c r="AO3962" t="s">
        <v>12720</v>
      </c>
      <c r="AQ3962" t="s">
        <v>13963</v>
      </c>
      <c r="AT3962">
        <v>857</v>
      </c>
      <c r="AU3962" s="1">
        <v>45841</v>
      </c>
      <c r="AW3962" t="s">
        <v>313</v>
      </c>
      <c r="AY3962">
        <v>857</v>
      </c>
      <c r="BA3962" t="s">
        <v>90</v>
      </c>
      <c r="BB3962" t="s">
        <v>1644</v>
      </c>
      <c r="BC3962" s="1">
        <v>45824</v>
      </c>
      <c r="BD3962" t="s">
        <v>13965</v>
      </c>
      <c r="BE3962">
        <v>21600</v>
      </c>
      <c r="BI3962">
        <v>1</v>
      </c>
    </row>
    <row r="3963" spans="1:66" x14ac:dyDescent="0.3">
      <c r="A3963" t="s">
        <v>17323</v>
      </c>
      <c r="B3963" t="s">
        <v>120</v>
      </c>
      <c r="C3963" t="s">
        <v>45</v>
      </c>
      <c r="D3963" t="s">
        <v>1639</v>
      </c>
      <c r="E3963">
        <v>202504</v>
      </c>
      <c r="G3963" t="s">
        <v>3313</v>
      </c>
      <c r="H3963" s="1">
        <v>45740</v>
      </c>
      <c r="I3963" t="s">
        <v>1640</v>
      </c>
      <c r="J3963">
        <v>4.2</v>
      </c>
      <c r="K3963" t="s">
        <v>1641</v>
      </c>
      <c r="L3963" t="s">
        <v>48</v>
      </c>
      <c r="M3963" t="s">
        <v>1647</v>
      </c>
      <c r="N3963" t="s">
        <v>13647</v>
      </c>
      <c r="O3963" t="s">
        <v>11440</v>
      </c>
      <c r="P3963" t="s">
        <v>1654</v>
      </c>
      <c r="Q3963" t="s">
        <v>11441</v>
      </c>
      <c r="R3963" t="s">
        <v>1667</v>
      </c>
      <c r="S3963">
        <v>5500</v>
      </c>
      <c r="T3963" t="s">
        <v>32</v>
      </c>
      <c r="U3963" t="s">
        <v>33</v>
      </c>
      <c r="V3963" t="s">
        <v>493</v>
      </c>
      <c r="W3963" t="s">
        <v>464</v>
      </c>
      <c r="X3963" s="1">
        <v>45792</v>
      </c>
      <c r="Y3963" s="1">
        <v>45777</v>
      </c>
      <c r="Z3963" s="1"/>
      <c r="AB3963" s="1">
        <v>45784</v>
      </c>
      <c r="AC3963">
        <v>3</v>
      </c>
      <c r="AD3963" s="1">
        <v>45787</v>
      </c>
      <c r="AE3963" s="1">
        <v>45782</v>
      </c>
      <c r="AF3963" s="1">
        <v>45775</v>
      </c>
      <c r="AG3963" t="s">
        <v>34</v>
      </c>
      <c r="AI3963" t="s">
        <v>11787</v>
      </c>
      <c r="AJ3963">
        <v>1</v>
      </c>
      <c r="AK3963">
        <v>1</v>
      </c>
      <c r="AL3963" t="s">
        <v>1954</v>
      </c>
      <c r="AM3963" t="s">
        <v>17789</v>
      </c>
      <c r="AN3963" t="s">
        <v>17790</v>
      </c>
      <c r="AO3963" t="s">
        <v>12720</v>
      </c>
      <c r="AQ3963" t="s">
        <v>13963</v>
      </c>
      <c r="AT3963">
        <v>610</v>
      </c>
      <c r="AU3963" s="1">
        <v>45792</v>
      </c>
      <c r="AW3963" t="s">
        <v>101</v>
      </c>
      <c r="AY3963">
        <v>610</v>
      </c>
      <c r="BA3963" t="s">
        <v>90</v>
      </c>
      <c r="BB3963" t="s">
        <v>1644</v>
      </c>
      <c r="BC3963" s="1">
        <v>45785</v>
      </c>
      <c r="BD3963" t="s">
        <v>13965</v>
      </c>
      <c r="BE3963">
        <v>22825</v>
      </c>
      <c r="BI3963">
        <v>1</v>
      </c>
      <c r="BM3963">
        <v>5500</v>
      </c>
    </row>
    <row r="3964" spans="1:66" x14ac:dyDescent="0.3">
      <c r="A3964" t="s">
        <v>17323</v>
      </c>
      <c r="B3964" t="s">
        <v>120</v>
      </c>
      <c r="C3964" t="s">
        <v>45</v>
      </c>
      <c r="D3964" t="s">
        <v>1639</v>
      </c>
      <c r="E3964">
        <v>202504</v>
      </c>
      <c r="G3964" t="s">
        <v>3313</v>
      </c>
      <c r="H3964" s="1">
        <v>45741</v>
      </c>
      <c r="I3964" t="s">
        <v>1640</v>
      </c>
      <c r="J3964">
        <v>4.2</v>
      </c>
      <c r="K3964" t="s">
        <v>1641</v>
      </c>
      <c r="L3964" t="s">
        <v>48</v>
      </c>
      <c r="M3964" t="s">
        <v>1650</v>
      </c>
      <c r="N3964" t="s">
        <v>17782</v>
      </c>
      <c r="O3964" t="s">
        <v>11442</v>
      </c>
      <c r="P3964" t="s">
        <v>11443</v>
      </c>
      <c r="Q3964" t="s">
        <v>11444</v>
      </c>
      <c r="R3964" t="s">
        <v>11445</v>
      </c>
      <c r="S3964">
        <v>12800</v>
      </c>
      <c r="T3964" t="s">
        <v>32</v>
      </c>
      <c r="U3964" t="s">
        <v>33</v>
      </c>
      <c r="V3964" t="s">
        <v>493</v>
      </c>
      <c r="W3964" t="s">
        <v>464</v>
      </c>
      <c r="X3964" s="1">
        <v>45777</v>
      </c>
      <c r="Y3964" s="1">
        <v>45771</v>
      </c>
      <c r="Z3964" s="1"/>
      <c r="AA3964" t="s">
        <v>1212</v>
      </c>
      <c r="AB3964" s="1">
        <v>45782</v>
      </c>
      <c r="AC3964">
        <v>2</v>
      </c>
      <c r="AD3964" s="1">
        <v>45784</v>
      </c>
      <c r="AE3964" s="1">
        <v>45782</v>
      </c>
      <c r="AF3964" s="1">
        <v>45774</v>
      </c>
      <c r="AG3964" t="s">
        <v>34</v>
      </c>
      <c r="AI3964" t="s">
        <v>13657</v>
      </c>
      <c r="AJ3964">
        <v>1</v>
      </c>
      <c r="AK3964">
        <v>2</v>
      </c>
      <c r="AL3964" t="s">
        <v>320</v>
      </c>
      <c r="AM3964" t="s">
        <v>17791</v>
      </c>
      <c r="AN3964" t="s">
        <v>17792</v>
      </c>
      <c r="AO3964" t="s">
        <v>12720</v>
      </c>
      <c r="AQ3964" t="s">
        <v>13963</v>
      </c>
      <c r="AT3964">
        <v>2950</v>
      </c>
      <c r="AU3964" s="1">
        <v>45781</v>
      </c>
      <c r="AW3964" t="s">
        <v>101</v>
      </c>
      <c r="AZ3964">
        <v>2950</v>
      </c>
      <c r="BA3964" t="s">
        <v>90</v>
      </c>
      <c r="BB3964" t="s">
        <v>1644</v>
      </c>
      <c r="BC3964" s="1">
        <v>45774</v>
      </c>
      <c r="BD3964" t="s">
        <v>13965</v>
      </c>
      <c r="BE3964">
        <v>88960</v>
      </c>
      <c r="BI3964">
        <v>2</v>
      </c>
      <c r="BM3964">
        <v>12800</v>
      </c>
    </row>
    <row r="3965" spans="1:66" x14ac:dyDescent="0.3">
      <c r="A3965" t="s">
        <v>17323</v>
      </c>
      <c r="B3965" t="s">
        <v>120</v>
      </c>
      <c r="C3965" t="s">
        <v>45</v>
      </c>
      <c r="D3965" t="s">
        <v>1639</v>
      </c>
      <c r="E3965">
        <v>202504</v>
      </c>
      <c r="G3965" t="s">
        <v>300</v>
      </c>
      <c r="H3965" s="1">
        <v>45742</v>
      </c>
      <c r="I3965" t="s">
        <v>1640</v>
      </c>
      <c r="J3965">
        <v>4.2</v>
      </c>
      <c r="K3965" t="s">
        <v>1641</v>
      </c>
      <c r="L3965" t="s">
        <v>48</v>
      </c>
      <c r="M3965" t="s">
        <v>1663</v>
      </c>
      <c r="N3965" t="s">
        <v>13647</v>
      </c>
      <c r="O3965" t="s">
        <v>11446</v>
      </c>
      <c r="P3965" t="s">
        <v>1659</v>
      </c>
      <c r="Q3965" t="s">
        <v>11447</v>
      </c>
      <c r="R3965" t="s">
        <v>1660</v>
      </c>
      <c r="S3965">
        <v>6000</v>
      </c>
      <c r="T3965" t="s">
        <v>32</v>
      </c>
      <c r="U3965" t="s">
        <v>33</v>
      </c>
      <c r="V3965" t="s">
        <v>593</v>
      </c>
      <c r="W3965" t="s">
        <v>95</v>
      </c>
      <c r="X3965" s="1">
        <v>45782</v>
      </c>
      <c r="Y3965" s="1">
        <v>45765</v>
      </c>
      <c r="Z3965" s="1"/>
      <c r="AB3965" s="1">
        <v>45768</v>
      </c>
      <c r="AC3965">
        <v>10</v>
      </c>
      <c r="AD3965" s="1">
        <v>45778</v>
      </c>
      <c r="AE3965" s="1">
        <v>45768</v>
      </c>
      <c r="AF3965" s="1">
        <v>45763</v>
      </c>
      <c r="AG3965" t="s">
        <v>34</v>
      </c>
      <c r="AI3965" t="s">
        <v>11787</v>
      </c>
      <c r="AJ3965">
        <v>1</v>
      </c>
      <c r="AK3965">
        <v>1</v>
      </c>
      <c r="AL3965" t="s">
        <v>320</v>
      </c>
      <c r="AM3965" t="s">
        <v>11390</v>
      </c>
      <c r="AN3965" t="s">
        <v>13658</v>
      </c>
      <c r="AO3965" t="s">
        <v>12720</v>
      </c>
      <c r="AQ3965" t="s">
        <v>594</v>
      </c>
      <c r="AR3965" t="s">
        <v>15423</v>
      </c>
      <c r="AT3965">
        <v>1600</v>
      </c>
      <c r="AU3965" s="1">
        <v>45782</v>
      </c>
      <c r="AW3965" t="s">
        <v>313</v>
      </c>
      <c r="AY3965">
        <v>450</v>
      </c>
      <c r="AZ3965">
        <v>1600</v>
      </c>
      <c r="BA3965" t="s">
        <v>90</v>
      </c>
      <c r="BB3965" t="s">
        <v>1644</v>
      </c>
      <c r="BC3965" s="1">
        <v>45765</v>
      </c>
      <c r="BD3965" t="s">
        <v>13965</v>
      </c>
      <c r="BE3965">
        <v>17820</v>
      </c>
      <c r="BK3965">
        <v>1</v>
      </c>
      <c r="BM3965">
        <v>6000</v>
      </c>
    </row>
    <row r="3966" spans="1:66" x14ac:dyDescent="0.3">
      <c r="A3966" t="s">
        <v>17323</v>
      </c>
      <c r="B3966" t="s">
        <v>120</v>
      </c>
      <c r="C3966" t="s">
        <v>45</v>
      </c>
      <c r="D3966" t="s">
        <v>1639</v>
      </c>
      <c r="E3966">
        <v>202504</v>
      </c>
      <c r="G3966" t="s">
        <v>300</v>
      </c>
      <c r="H3966" s="1">
        <v>45742</v>
      </c>
      <c r="I3966" t="s">
        <v>1640</v>
      </c>
      <c r="J3966">
        <v>4.2</v>
      </c>
      <c r="K3966" t="s">
        <v>1641</v>
      </c>
      <c r="L3966" t="s">
        <v>48</v>
      </c>
      <c r="M3966" t="s">
        <v>1663</v>
      </c>
      <c r="N3966" t="s">
        <v>13647</v>
      </c>
      <c r="O3966" t="s">
        <v>11448</v>
      </c>
      <c r="P3966" t="s">
        <v>1659</v>
      </c>
      <c r="Q3966" t="s">
        <v>11449</v>
      </c>
      <c r="R3966" t="s">
        <v>1660</v>
      </c>
      <c r="S3966">
        <v>6000</v>
      </c>
      <c r="T3966" t="s">
        <v>32</v>
      </c>
      <c r="U3966" t="s">
        <v>33</v>
      </c>
      <c r="V3966" t="s">
        <v>593</v>
      </c>
      <c r="W3966" t="s">
        <v>95</v>
      </c>
      <c r="X3966" s="1">
        <v>45782</v>
      </c>
      <c r="Y3966" s="1">
        <v>45765</v>
      </c>
      <c r="Z3966" s="1"/>
      <c r="AB3966" s="1">
        <v>45768</v>
      </c>
      <c r="AC3966">
        <v>10</v>
      </c>
      <c r="AD3966" s="1">
        <v>45778</v>
      </c>
      <c r="AE3966" s="1">
        <v>45768</v>
      </c>
      <c r="AF3966" s="1">
        <v>45763</v>
      </c>
      <c r="AG3966" t="s">
        <v>34</v>
      </c>
      <c r="AI3966" t="s">
        <v>11787</v>
      </c>
      <c r="AJ3966">
        <v>1</v>
      </c>
      <c r="AK3966">
        <v>1</v>
      </c>
      <c r="AL3966" t="s">
        <v>320</v>
      </c>
      <c r="AM3966" t="s">
        <v>11390</v>
      </c>
      <c r="AO3966" t="s">
        <v>12720</v>
      </c>
      <c r="AQ3966" t="s">
        <v>594</v>
      </c>
      <c r="AR3966" t="s">
        <v>15423</v>
      </c>
      <c r="AT3966">
        <v>1600</v>
      </c>
      <c r="AU3966" s="1">
        <v>45782</v>
      </c>
      <c r="AW3966" t="s">
        <v>313</v>
      </c>
      <c r="AY3966">
        <v>450</v>
      </c>
      <c r="AZ3966">
        <v>1600</v>
      </c>
      <c r="BA3966" t="s">
        <v>90</v>
      </c>
      <c r="BB3966" t="s">
        <v>1644</v>
      </c>
      <c r="BC3966" s="1">
        <v>45765</v>
      </c>
      <c r="BD3966" t="s">
        <v>13965</v>
      </c>
      <c r="BE3966">
        <v>17820</v>
      </c>
      <c r="BK3966">
        <v>1</v>
      </c>
      <c r="BM3966">
        <v>6000</v>
      </c>
    </row>
    <row r="3967" spans="1:66" x14ac:dyDescent="0.3">
      <c r="A3967" t="s">
        <v>17323</v>
      </c>
      <c r="B3967" t="s">
        <v>120</v>
      </c>
      <c r="C3967" t="s">
        <v>45</v>
      </c>
      <c r="D3967" t="s">
        <v>1639</v>
      </c>
      <c r="E3967">
        <v>202504</v>
      </c>
      <c r="G3967" t="s">
        <v>300</v>
      </c>
      <c r="H3967" s="1">
        <v>45742</v>
      </c>
      <c r="I3967" t="s">
        <v>1640</v>
      </c>
      <c r="J3967">
        <v>4.2</v>
      </c>
      <c r="K3967" t="s">
        <v>1641</v>
      </c>
      <c r="L3967" t="s">
        <v>48</v>
      </c>
      <c r="M3967" t="s">
        <v>1663</v>
      </c>
      <c r="N3967" t="s">
        <v>13647</v>
      </c>
      <c r="O3967" t="s">
        <v>11450</v>
      </c>
      <c r="P3967" t="s">
        <v>1659</v>
      </c>
      <c r="Q3967" t="s">
        <v>11451</v>
      </c>
      <c r="R3967" t="s">
        <v>1660</v>
      </c>
      <c r="S3967">
        <v>6000</v>
      </c>
      <c r="T3967" t="s">
        <v>32</v>
      </c>
      <c r="U3967" t="s">
        <v>33</v>
      </c>
      <c r="V3967" t="s">
        <v>593</v>
      </c>
      <c r="W3967" t="s">
        <v>95</v>
      </c>
      <c r="X3967" s="1">
        <v>45782</v>
      </c>
      <c r="Y3967" s="1">
        <v>45765</v>
      </c>
      <c r="Z3967" s="1"/>
      <c r="AB3967" s="1">
        <v>45768</v>
      </c>
      <c r="AC3967">
        <v>10</v>
      </c>
      <c r="AD3967" s="1">
        <v>45778</v>
      </c>
      <c r="AE3967" s="1">
        <v>45768</v>
      </c>
      <c r="AF3967" s="1">
        <v>45763</v>
      </c>
      <c r="AG3967" t="s">
        <v>34</v>
      </c>
      <c r="AI3967" t="s">
        <v>11787</v>
      </c>
      <c r="AJ3967">
        <v>1</v>
      </c>
      <c r="AK3967">
        <v>1</v>
      </c>
      <c r="AL3967" t="s">
        <v>320</v>
      </c>
      <c r="AM3967" t="s">
        <v>11390</v>
      </c>
      <c r="AO3967" t="s">
        <v>12720</v>
      </c>
      <c r="AQ3967" t="s">
        <v>594</v>
      </c>
      <c r="AR3967" t="s">
        <v>15423</v>
      </c>
      <c r="AT3967">
        <v>1600</v>
      </c>
      <c r="AU3967" s="1">
        <v>45782</v>
      </c>
      <c r="AW3967" t="s">
        <v>313</v>
      </c>
      <c r="AY3967">
        <v>450</v>
      </c>
      <c r="AZ3967">
        <v>1600</v>
      </c>
      <c r="BA3967" t="s">
        <v>90</v>
      </c>
      <c r="BB3967" t="s">
        <v>1644</v>
      </c>
      <c r="BC3967" s="1">
        <v>45765</v>
      </c>
      <c r="BD3967" t="s">
        <v>13965</v>
      </c>
      <c r="BE3967">
        <v>17820</v>
      </c>
      <c r="BK3967">
        <v>1</v>
      </c>
      <c r="BM3967">
        <v>6000</v>
      </c>
    </row>
    <row r="3968" spans="1:66" x14ac:dyDescent="0.3">
      <c r="A3968" t="s">
        <v>17323</v>
      </c>
      <c r="B3968" t="s">
        <v>120</v>
      </c>
      <c r="C3968" t="s">
        <v>45</v>
      </c>
      <c r="D3968" t="s">
        <v>1639</v>
      </c>
      <c r="E3968">
        <v>202504</v>
      </c>
      <c r="G3968" t="s">
        <v>300</v>
      </c>
      <c r="H3968" s="1">
        <v>45742</v>
      </c>
      <c r="I3968" t="s">
        <v>1640</v>
      </c>
      <c r="J3968">
        <v>4.2</v>
      </c>
      <c r="K3968" t="s">
        <v>1641</v>
      </c>
      <c r="L3968" t="s">
        <v>48</v>
      </c>
      <c r="M3968" t="s">
        <v>1663</v>
      </c>
      <c r="N3968" t="s">
        <v>13647</v>
      </c>
      <c r="O3968" t="s">
        <v>11452</v>
      </c>
      <c r="P3968" t="s">
        <v>1659</v>
      </c>
      <c r="Q3968" t="s">
        <v>11453</v>
      </c>
      <c r="R3968" t="s">
        <v>1660</v>
      </c>
      <c r="S3968">
        <v>6000</v>
      </c>
      <c r="T3968" t="s">
        <v>32</v>
      </c>
      <c r="U3968" t="s">
        <v>33</v>
      </c>
      <c r="V3968" t="s">
        <v>593</v>
      </c>
      <c r="W3968" t="s">
        <v>95</v>
      </c>
      <c r="X3968" s="1">
        <v>45782</v>
      </c>
      <c r="Y3968" s="1">
        <v>45772</v>
      </c>
      <c r="Z3968" s="1"/>
      <c r="AB3968" s="1">
        <v>45768</v>
      </c>
      <c r="AC3968">
        <v>10</v>
      </c>
      <c r="AD3968" s="1">
        <v>45778</v>
      </c>
      <c r="AE3968" s="1">
        <v>45768</v>
      </c>
      <c r="AF3968" s="1">
        <v>45763</v>
      </c>
      <c r="AG3968" t="s">
        <v>34</v>
      </c>
      <c r="AI3968" t="s">
        <v>11787</v>
      </c>
      <c r="AJ3968">
        <v>1</v>
      </c>
      <c r="AK3968">
        <v>1</v>
      </c>
      <c r="AL3968" t="s">
        <v>320</v>
      </c>
      <c r="AM3968" t="s">
        <v>11390</v>
      </c>
      <c r="AO3968" t="s">
        <v>12720</v>
      </c>
      <c r="AQ3968" t="s">
        <v>594</v>
      </c>
      <c r="AR3968" t="s">
        <v>15423</v>
      </c>
      <c r="AT3968">
        <v>1600</v>
      </c>
      <c r="AU3968" s="1">
        <v>45782</v>
      </c>
      <c r="AW3968" t="s">
        <v>313</v>
      </c>
      <c r="AY3968">
        <v>450</v>
      </c>
      <c r="AZ3968">
        <v>1600</v>
      </c>
      <c r="BA3968" t="s">
        <v>90</v>
      </c>
      <c r="BB3968" t="s">
        <v>1644</v>
      </c>
      <c r="BC3968" s="1">
        <v>45765</v>
      </c>
      <c r="BD3968" t="s">
        <v>13965</v>
      </c>
      <c r="BE3968">
        <v>17820</v>
      </c>
      <c r="BK3968">
        <v>1</v>
      </c>
      <c r="BM3968">
        <v>6000</v>
      </c>
    </row>
    <row r="3969" spans="1:66" x14ac:dyDescent="0.3">
      <c r="A3969" t="s">
        <v>17323</v>
      </c>
      <c r="B3969" t="s">
        <v>120</v>
      </c>
      <c r="C3969" t="s">
        <v>45</v>
      </c>
      <c r="D3969" t="s">
        <v>1639</v>
      </c>
      <c r="E3969">
        <v>202505</v>
      </c>
      <c r="G3969" t="s">
        <v>300</v>
      </c>
      <c r="H3969" s="1">
        <v>45742</v>
      </c>
      <c r="I3969" t="s">
        <v>1640</v>
      </c>
      <c r="J3969">
        <v>4.2</v>
      </c>
      <c r="K3969" t="s">
        <v>1641</v>
      </c>
      <c r="L3969" t="s">
        <v>48</v>
      </c>
      <c r="M3969" t="s">
        <v>1663</v>
      </c>
      <c r="N3969" t="s">
        <v>13647</v>
      </c>
      <c r="O3969" t="s">
        <v>11454</v>
      </c>
      <c r="P3969" t="s">
        <v>1659</v>
      </c>
      <c r="Q3969" t="s">
        <v>11455</v>
      </c>
      <c r="R3969" t="s">
        <v>1660</v>
      </c>
      <c r="S3969">
        <v>6000</v>
      </c>
      <c r="T3969" t="s">
        <v>32</v>
      </c>
      <c r="U3969" t="s">
        <v>33</v>
      </c>
      <c r="V3969" t="s">
        <v>593</v>
      </c>
      <c r="W3969" t="s">
        <v>95</v>
      </c>
      <c r="X3969" s="1">
        <v>45813</v>
      </c>
      <c r="Y3969" s="1">
        <v>45796</v>
      </c>
      <c r="Z3969" s="1"/>
      <c r="AB3969" s="1">
        <v>45796</v>
      </c>
      <c r="AC3969">
        <v>10</v>
      </c>
      <c r="AD3969" s="1">
        <v>45806</v>
      </c>
      <c r="AE3969" s="1">
        <v>45797</v>
      </c>
      <c r="AF3969" s="1">
        <v>45791</v>
      </c>
      <c r="AG3969" t="s">
        <v>293</v>
      </c>
      <c r="AI3969" t="s">
        <v>11787</v>
      </c>
      <c r="AJ3969">
        <v>1</v>
      </c>
      <c r="AK3969">
        <v>1</v>
      </c>
      <c r="AL3969" t="s">
        <v>320</v>
      </c>
      <c r="AM3969" t="s">
        <v>15149</v>
      </c>
      <c r="AN3969" t="s">
        <v>17793</v>
      </c>
      <c r="AO3969" t="s">
        <v>12720</v>
      </c>
      <c r="AQ3969" t="s">
        <v>13963</v>
      </c>
      <c r="AT3969">
        <v>857</v>
      </c>
      <c r="AU3969" s="1">
        <v>45813</v>
      </c>
      <c r="AW3969" t="s">
        <v>313</v>
      </c>
      <c r="AY3969">
        <v>857</v>
      </c>
      <c r="AZ3969">
        <v>1350</v>
      </c>
      <c r="BA3969" t="s">
        <v>90</v>
      </c>
      <c r="BB3969" t="s">
        <v>1644</v>
      </c>
      <c r="BC3969" s="1">
        <v>45813</v>
      </c>
      <c r="BD3969" t="s">
        <v>13965</v>
      </c>
      <c r="BE3969">
        <v>19800</v>
      </c>
      <c r="BI3969">
        <v>1</v>
      </c>
      <c r="BM3969">
        <v>6000</v>
      </c>
    </row>
    <row r="3970" spans="1:66" x14ac:dyDescent="0.3">
      <c r="A3970" t="s">
        <v>17323</v>
      </c>
      <c r="B3970" t="s">
        <v>120</v>
      </c>
      <c r="C3970" t="s">
        <v>45</v>
      </c>
      <c r="D3970" t="s">
        <v>1639</v>
      </c>
      <c r="E3970">
        <v>202505</v>
      </c>
      <c r="G3970" t="s">
        <v>300</v>
      </c>
      <c r="H3970" s="1">
        <v>45742</v>
      </c>
      <c r="I3970" t="s">
        <v>1640</v>
      </c>
      <c r="J3970">
        <v>4.2</v>
      </c>
      <c r="K3970" t="s">
        <v>1641</v>
      </c>
      <c r="L3970" t="s">
        <v>48</v>
      </c>
      <c r="M3970" t="s">
        <v>1663</v>
      </c>
      <c r="N3970" t="s">
        <v>13647</v>
      </c>
      <c r="O3970" t="s">
        <v>11456</v>
      </c>
      <c r="P3970" t="s">
        <v>1659</v>
      </c>
      <c r="Q3970" t="s">
        <v>11457</v>
      </c>
      <c r="R3970" t="s">
        <v>1660</v>
      </c>
      <c r="S3970">
        <v>6000</v>
      </c>
      <c r="T3970" t="s">
        <v>32</v>
      </c>
      <c r="U3970" t="s">
        <v>33</v>
      </c>
      <c r="V3970" t="s">
        <v>593</v>
      </c>
      <c r="W3970" t="s">
        <v>95</v>
      </c>
      <c r="X3970" s="1">
        <v>45813</v>
      </c>
      <c r="Y3970" s="1">
        <v>45796</v>
      </c>
      <c r="Z3970" s="1"/>
      <c r="AB3970" s="1">
        <v>45796</v>
      </c>
      <c r="AC3970">
        <v>10</v>
      </c>
      <c r="AD3970" s="1">
        <v>45806</v>
      </c>
      <c r="AE3970" s="1">
        <v>45797</v>
      </c>
      <c r="AF3970" s="1">
        <v>45791</v>
      </c>
      <c r="AG3970" t="s">
        <v>293</v>
      </c>
      <c r="AI3970" t="s">
        <v>11787</v>
      </c>
      <c r="AJ3970">
        <v>1</v>
      </c>
      <c r="AK3970">
        <v>1</v>
      </c>
      <c r="AL3970" t="s">
        <v>320</v>
      </c>
      <c r="AM3970" t="s">
        <v>15149</v>
      </c>
      <c r="AN3970" t="s">
        <v>17794</v>
      </c>
      <c r="AO3970" t="s">
        <v>12720</v>
      </c>
      <c r="AQ3970" t="s">
        <v>13963</v>
      </c>
      <c r="AT3970">
        <v>857</v>
      </c>
      <c r="AU3970" s="1">
        <v>45813</v>
      </c>
      <c r="AW3970" t="s">
        <v>313</v>
      </c>
      <c r="AY3970">
        <v>857</v>
      </c>
      <c r="AZ3970">
        <v>1350</v>
      </c>
      <c r="BA3970" t="s">
        <v>90</v>
      </c>
      <c r="BB3970" t="s">
        <v>1644</v>
      </c>
      <c r="BC3970" s="1">
        <v>45813</v>
      </c>
      <c r="BD3970" t="s">
        <v>13965</v>
      </c>
      <c r="BE3970">
        <v>19800</v>
      </c>
      <c r="BI3970">
        <v>1</v>
      </c>
      <c r="BM3970">
        <v>6000</v>
      </c>
    </row>
    <row r="3971" spans="1:66" x14ac:dyDescent="0.3">
      <c r="A3971" t="s">
        <v>17323</v>
      </c>
      <c r="B3971" t="s">
        <v>120</v>
      </c>
      <c r="C3971" t="s">
        <v>45</v>
      </c>
      <c r="D3971" t="s">
        <v>1639</v>
      </c>
      <c r="E3971">
        <v>202505</v>
      </c>
      <c r="G3971" t="s">
        <v>300</v>
      </c>
      <c r="H3971" s="1">
        <v>45742</v>
      </c>
      <c r="I3971" t="s">
        <v>1640</v>
      </c>
      <c r="J3971">
        <v>4.2</v>
      </c>
      <c r="K3971" t="s">
        <v>1641</v>
      </c>
      <c r="L3971" t="s">
        <v>48</v>
      </c>
      <c r="M3971" t="s">
        <v>1663</v>
      </c>
      <c r="N3971" t="s">
        <v>13647</v>
      </c>
      <c r="O3971" t="s">
        <v>11458</v>
      </c>
      <c r="P3971" t="s">
        <v>1659</v>
      </c>
      <c r="Q3971" t="s">
        <v>11459</v>
      </c>
      <c r="R3971" t="s">
        <v>1660</v>
      </c>
      <c r="S3971">
        <v>6000</v>
      </c>
      <c r="T3971" t="s">
        <v>32</v>
      </c>
      <c r="U3971" t="s">
        <v>33</v>
      </c>
      <c r="V3971" t="s">
        <v>593</v>
      </c>
      <c r="W3971" t="s">
        <v>95</v>
      </c>
      <c r="X3971" s="1">
        <v>45813</v>
      </c>
      <c r="Y3971" s="1">
        <v>45796</v>
      </c>
      <c r="Z3971" s="1"/>
      <c r="AB3971" s="1">
        <v>45796</v>
      </c>
      <c r="AC3971">
        <v>10</v>
      </c>
      <c r="AD3971" s="1">
        <v>45806</v>
      </c>
      <c r="AE3971" s="1">
        <v>45797</v>
      </c>
      <c r="AF3971" s="1">
        <v>45791</v>
      </c>
      <c r="AG3971" t="s">
        <v>293</v>
      </c>
      <c r="AI3971" t="s">
        <v>11787</v>
      </c>
      <c r="AJ3971">
        <v>1</v>
      </c>
      <c r="AK3971">
        <v>1</v>
      </c>
      <c r="AL3971" t="s">
        <v>320</v>
      </c>
      <c r="AM3971" t="s">
        <v>15149</v>
      </c>
      <c r="AN3971" t="s">
        <v>17795</v>
      </c>
      <c r="AO3971" t="s">
        <v>12720</v>
      </c>
      <c r="AQ3971" t="s">
        <v>13963</v>
      </c>
      <c r="AT3971">
        <v>857</v>
      </c>
      <c r="AU3971" s="1">
        <v>45813</v>
      </c>
      <c r="AW3971" t="s">
        <v>313</v>
      </c>
      <c r="AY3971">
        <v>857</v>
      </c>
      <c r="AZ3971">
        <v>1350</v>
      </c>
      <c r="BA3971" t="s">
        <v>90</v>
      </c>
      <c r="BB3971" t="s">
        <v>1644</v>
      </c>
      <c r="BC3971" s="1">
        <v>45813</v>
      </c>
      <c r="BD3971" t="s">
        <v>13965</v>
      </c>
      <c r="BE3971">
        <v>19800</v>
      </c>
      <c r="BI3971">
        <v>1</v>
      </c>
      <c r="BM3971">
        <v>6000</v>
      </c>
    </row>
    <row r="3972" spans="1:66" x14ac:dyDescent="0.3">
      <c r="A3972" t="s">
        <v>17323</v>
      </c>
      <c r="B3972" t="s">
        <v>120</v>
      </c>
      <c r="C3972" t="s">
        <v>45</v>
      </c>
      <c r="D3972" t="s">
        <v>1639</v>
      </c>
      <c r="E3972">
        <v>202505</v>
      </c>
      <c r="G3972" t="s">
        <v>300</v>
      </c>
      <c r="H3972" s="1">
        <v>45742</v>
      </c>
      <c r="I3972" t="s">
        <v>1640</v>
      </c>
      <c r="J3972">
        <v>4.2</v>
      </c>
      <c r="K3972" t="s">
        <v>1641</v>
      </c>
      <c r="L3972" t="s">
        <v>48</v>
      </c>
      <c r="M3972" t="s">
        <v>1663</v>
      </c>
      <c r="N3972" t="s">
        <v>13647</v>
      </c>
      <c r="O3972" t="s">
        <v>11460</v>
      </c>
      <c r="P3972" t="s">
        <v>1659</v>
      </c>
      <c r="Q3972" t="s">
        <v>11461</v>
      </c>
      <c r="R3972" t="s">
        <v>1660</v>
      </c>
      <c r="S3972">
        <v>6000</v>
      </c>
      <c r="T3972" t="s">
        <v>32</v>
      </c>
      <c r="U3972" t="s">
        <v>33</v>
      </c>
      <c r="V3972" t="s">
        <v>593</v>
      </c>
      <c r="W3972" t="s">
        <v>95</v>
      </c>
      <c r="X3972" s="1">
        <v>45813</v>
      </c>
      <c r="Y3972" s="1">
        <v>45796</v>
      </c>
      <c r="Z3972" s="1"/>
      <c r="AB3972" s="1">
        <v>45796</v>
      </c>
      <c r="AC3972">
        <v>10</v>
      </c>
      <c r="AD3972" s="1">
        <v>45806</v>
      </c>
      <c r="AE3972" s="1">
        <v>45797</v>
      </c>
      <c r="AF3972" s="1">
        <v>45791</v>
      </c>
      <c r="AG3972" t="s">
        <v>293</v>
      </c>
      <c r="AI3972" t="s">
        <v>11787</v>
      </c>
      <c r="AJ3972">
        <v>1</v>
      </c>
      <c r="AK3972">
        <v>1</v>
      </c>
      <c r="AL3972" t="s">
        <v>320</v>
      </c>
      <c r="AM3972" t="s">
        <v>15149</v>
      </c>
      <c r="AN3972" t="s">
        <v>17796</v>
      </c>
      <c r="AO3972" t="s">
        <v>12720</v>
      </c>
      <c r="AQ3972" t="s">
        <v>13963</v>
      </c>
      <c r="AT3972">
        <v>857</v>
      </c>
      <c r="AU3972" s="1">
        <v>45813</v>
      </c>
      <c r="AW3972" t="s">
        <v>313</v>
      </c>
      <c r="AY3972">
        <v>857</v>
      </c>
      <c r="AZ3972">
        <v>1350</v>
      </c>
      <c r="BA3972" t="s">
        <v>90</v>
      </c>
      <c r="BB3972" t="s">
        <v>1644</v>
      </c>
      <c r="BC3972" s="1">
        <v>45813</v>
      </c>
      <c r="BD3972" t="s">
        <v>13965</v>
      </c>
      <c r="BE3972">
        <v>19800</v>
      </c>
      <c r="BI3972">
        <v>1</v>
      </c>
      <c r="BM3972">
        <v>6000</v>
      </c>
    </row>
    <row r="3973" spans="1:66" x14ac:dyDescent="0.3">
      <c r="A3973" t="s">
        <v>17323</v>
      </c>
      <c r="B3973" t="s">
        <v>120</v>
      </c>
      <c r="C3973" t="s">
        <v>45</v>
      </c>
      <c r="D3973" t="s">
        <v>1639</v>
      </c>
      <c r="E3973">
        <v>202507</v>
      </c>
      <c r="G3973" t="s">
        <v>300</v>
      </c>
      <c r="H3973" s="1">
        <v>45742</v>
      </c>
      <c r="I3973" t="s">
        <v>1640</v>
      </c>
      <c r="J3973">
        <v>4.2</v>
      </c>
      <c r="K3973" t="s">
        <v>1641</v>
      </c>
      <c r="L3973" t="s">
        <v>48</v>
      </c>
      <c r="M3973" t="s">
        <v>1663</v>
      </c>
      <c r="N3973" t="s">
        <v>13647</v>
      </c>
      <c r="O3973" t="s">
        <v>11462</v>
      </c>
      <c r="P3973" t="s">
        <v>1659</v>
      </c>
      <c r="Q3973" t="s">
        <v>11463</v>
      </c>
      <c r="R3973" t="s">
        <v>1660</v>
      </c>
      <c r="S3973">
        <v>6000</v>
      </c>
      <c r="T3973" t="s">
        <v>32</v>
      </c>
      <c r="U3973" t="s">
        <v>33</v>
      </c>
      <c r="V3973" t="s">
        <v>593</v>
      </c>
      <c r="W3973" t="s">
        <v>95</v>
      </c>
      <c r="X3973" s="1">
        <v>45874</v>
      </c>
      <c r="Y3973" s="1">
        <v>45857</v>
      </c>
      <c r="Z3973" s="1"/>
      <c r="AB3973" s="1"/>
      <c r="AC3973">
        <v>0</v>
      </c>
      <c r="AD3973" s="1"/>
      <c r="AE3973" s="1"/>
      <c r="AF3973" s="1"/>
      <c r="AG3973" t="s">
        <v>455</v>
      </c>
      <c r="AU3973" s="1">
        <v>45874</v>
      </c>
      <c r="AW3973" t="s">
        <v>313</v>
      </c>
      <c r="BA3973" t="s">
        <v>90</v>
      </c>
      <c r="BB3973" t="s">
        <v>1644</v>
      </c>
      <c r="BC3973" s="1">
        <v>45857</v>
      </c>
      <c r="BD3973" t="s">
        <v>13965</v>
      </c>
      <c r="BE3973">
        <v>19800</v>
      </c>
      <c r="BN3973">
        <v>6000</v>
      </c>
    </row>
    <row r="3974" spans="1:66" x14ac:dyDescent="0.3">
      <c r="A3974" t="s">
        <v>17323</v>
      </c>
      <c r="B3974" t="s">
        <v>120</v>
      </c>
      <c r="C3974" t="s">
        <v>45</v>
      </c>
      <c r="D3974" t="s">
        <v>1639</v>
      </c>
      <c r="E3974">
        <v>202507</v>
      </c>
      <c r="G3974" t="s">
        <v>300</v>
      </c>
      <c r="H3974" s="1">
        <v>45742</v>
      </c>
      <c r="I3974" t="s">
        <v>1640</v>
      </c>
      <c r="J3974">
        <v>4.2</v>
      </c>
      <c r="K3974" t="s">
        <v>1641</v>
      </c>
      <c r="L3974" t="s">
        <v>48</v>
      </c>
      <c r="M3974" t="s">
        <v>1663</v>
      </c>
      <c r="N3974" t="s">
        <v>13647</v>
      </c>
      <c r="O3974" t="s">
        <v>11464</v>
      </c>
      <c r="P3974" t="s">
        <v>1659</v>
      </c>
      <c r="Q3974" t="s">
        <v>11465</v>
      </c>
      <c r="R3974" t="s">
        <v>1660</v>
      </c>
      <c r="S3974">
        <v>6000</v>
      </c>
      <c r="T3974" t="s">
        <v>32</v>
      </c>
      <c r="U3974" t="s">
        <v>33</v>
      </c>
      <c r="V3974" t="s">
        <v>593</v>
      </c>
      <c r="W3974" t="s">
        <v>95</v>
      </c>
      <c r="X3974" s="1">
        <v>45874</v>
      </c>
      <c r="Y3974" s="1">
        <v>45857</v>
      </c>
      <c r="Z3974" s="1"/>
      <c r="AB3974" s="1"/>
      <c r="AC3974">
        <v>0</v>
      </c>
      <c r="AD3974" s="1"/>
      <c r="AE3974" s="1"/>
      <c r="AF3974" s="1"/>
      <c r="AG3974" t="s">
        <v>455</v>
      </c>
      <c r="AU3974" s="1">
        <v>45874</v>
      </c>
      <c r="AW3974" t="s">
        <v>313</v>
      </c>
      <c r="BA3974" t="s">
        <v>90</v>
      </c>
      <c r="BB3974" t="s">
        <v>1644</v>
      </c>
      <c r="BC3974" s="1">
        <v>45857</v>
      </c>
      <c r="BD3974" t="s">
        <v>13965</v>
      </c>
      <c r="BE3974">
        <v>19800</v>
      </c>
      <c r="BN3974">
        <v>6000</v>
      </c>
    </row>
    <row r="3975" spans="1:66" x14ac:dyDescent="0.3">
      <c r="A3975" t="s">
        <v>17323</v>
      </c>
      <c r="B3975" t="s">
        <v>120</v>
      </c>
      <c r="C3975" t="s">
        <v>45</v>
      </c>
      <c r="D3975" t="s">
        <v>1639</v>
      </c>
      <c r="E3975">
        <v>202507</v>
      </c>
      <c r="G3975" t="s">
        <v>300</v>
      </c>
      <c r="H3975" s="1">
        <v>45742</v>
      </c>
      <c r="I3975" t="s">
        <v>1640</v>
      </c>
      <c r="J3975">
        <v>4.2</v>
      </c>
      <c r="K3975" t="s">
        <v>1641</v>
      </c>
      <c r="L3975" t="s">
        <v>48</v>
      </c>
      <c r="M3975" t="s">
        <v>1663</v>
      </c>
      <c r="N3975" t="s">
        <v>13647</v>
      </c>
      <c r="O3975" t="s">
        <v>11466</v>
      </c>
      <c r="P3975" t="s">
        <v>1659</v>
      </c>
      <c r="Q3975" t="s">
        <v>11467</v>
      </c>
      <c r="R3975" t="s">
        <v>1660</v>
      </c>
      <c r="S3975">
        <v>6000</v>
      </c>
      <c r="T3975" t="s">
        <v>32</v>
      </c>
      <c r="U3975" t="s">
        <v>33</v>
      </c>
      <c r="V3975" t="s">
        <v>593</v>
      </c>
      <c r="W3975" t="s">
        <v>95</v>
      </c>
      <c r="X3975" s="1">
        <v>45874</v>
      </c>
      <c r="Y3975" s="1">
        <v>45857</v>
      </c>
      <c r="Z3975" s="1"/>
      <c r="AB3975" s="1"/>
      <c r="AC3975">
        <v>0</v>
      </c>
      <c r="AD3975" s="1"/>
      <c r="AE3975" s="1"/>
      <c r="AF3975" s="1"/>
      <c r="AG3975" t="s">
        <v>455</v>
      </c>
      <c r="AU3975" s="1">
        <v>45874</v>
      </c>
      <c r="AW3975" t="s">
        <v>313</v>
      </c>
      <c r="BA3975" t="s">
        <v>90</v>
      </c>
      <c r="BB3975" t="s">
        <v>1644</v>
      </c>
      <c r="BC3975" s="1">
        <v>45857</v>
      </c>
      <c r="BD3975" t="s">
        <v>13965</v>
      </c>
      <c r="BE3975">
        <v>19800</v>
      </c>
      <c r="BN3975">
        <v>6000</v>
      </c>
    </row>
    <row r="3976" spans="1:66" x14ac:dyDescent="0.3">
      <c r="A3976" t="s">
        <v>17323</v>
      </c>
      <c r="B3976" t="s">
        <v>120</v>
      </c>
      <c r="C3976" t="s">
        <v>45</v>
      </c>
      <c r="D3976" t="s">
        <v>1639</v>
      </c>
      <c r="E3976">
        <v>202507</v>
      </c>
      <c r="G3976" t="s">
        <v>300</v>
      </c>
      <c r="H3976" s="1">
        <v>45742</v>
      </c>
      <c r="I3976" t="s">
        <v>1640</v>
      </c>
      <c r="J3976">
        <v>4.2</v>
      </c>
      <c r="K3976" t="s">
        <v>1641</v>
      </c>
      <c r="L3976" t="s">
        <v>48</v>
      </c>
      <c r="M3976" t="s">
        <v>1663</v>
      </c>
      <c r="N3976" t="s">
        <v>13647</v>
      </c>
      <c r="O3976" t="s">
        <v>11468</v>
      </c>
      <c r="P3976" t="s">
        <v>1659</v>
      </c>
      <c r="Q3976" t="s">
        <v>11469</v>
      </c>
      <c r="R3976" t="s">
        <v>1660</v>
      </c>
      <c r="S3976">
        <v>6000</v>
      </c>
      <c r="T3976" t="s">
        <v>32</v>
      </c>
      <c r="U3976" t="s">
        <v>33</v>
      </c>
      <c r="V3976" t="s">
        <v>593</v>
      </c>
      <c r="W3976" t="s">
        <v>95</v>
      </c>
      <c r="X3976" s="1">
        <v>45874</v>
      </c>
      <c r="Y3976" s="1">
        <v>45857</v>
      </c>
      <c r="Z3976" s="1"/>
      <c r="AB3976" s="1"/>
      <c r="AC3976">
        <v>0</v>
      </c>
      <c r="AD3976" s="1"/>
      <c r="AE3976" s="1"/>
      <c r="AF3976" s="1"/>
      <c r="AG3976" t="s">
        <v>455</v>
      </c>
      <c r="AU3976" s="1">
        <v>45874</v>
      </c>
      <c r="AW3976" t="s">
        <v>313</v>
      </c>
      <c r="BA3976" t="s">
        <v>90</v>
      </c>
      <c r="BB3976" t="s">
        <v>1644</v>
      </c>
      <c r="BC3976" s="1">
        <v>45857</v>
      </c>
      <c r="BD3976" t="s">
        <v>13965</v>
      </c>
      <c r="BE3976">
        <v>19800</v>
      </c>
      <c r="BN3976">
        <v>6000</v>
      </c>
    </row>
    <row r="3977" spans="1:66" x14ac:dyDescent="0.3">
      <c r="A3977" t="s">
        <v>17323</v>
      </c>
      <c r="B3977" t="s">
        <v>120</v>
      </c>
      <c r="C3977" t="s">
        <v>45</v>
      </c>
      <c r="D3977" t="s">
        <v>1639</v>
      </c>
      <c r="E3977">
        <v>202508</v>
      </c>
      <c r="G3977" t="s">
        <v>300</v>
      </c>
      <c r="H3977" s="1">
        <v>45742</v>
      </c>
      <c r="I3977" t="s">
        <v>1640</v>
      </c>
      <c r="J3977">
        <v>4.2</v>
      </c>
      <c r="K3977" t="s">
        <v>1641</v>
      </c>
      <c r="L3977" t="s">
        <v>48</v>
      </c>
      <c r="M3977" t="s">
        <v>1663</v>
      </c>
      <c r="N3977" t="s">
        <v>13647</v>
      </c>
      <c r="O3977" t="s">
        <v>11470</v>
      </c>
      <c r="P3977" t="s">
        <v>1659</v>
      </c>
      <c r="Q3977" t="s">
        <v>11471</v>
      </c>
      <c r="R3977" t="s">
        <v>1660</v>
      </c>
      <c r="S3977">
        <v>6000</v>
      </c>
      <c r="T3977" t="s">
        <v>32</v>
      </c>
      <c r="U3977" t="s">
        <v>33</v>
      </c>
      <c r="V3977" t="s">
        <v>593</v>
      </c>
      <c r="W3977" t="s">
        <v>95</v>
      </c>
      <c r="X3977" s="1">
        <v>45896</v>
      </c>
      <c r="Y3977" s="1">
        <v>45879</v>
      </c>
      <c r="Z3977" s="1"/>
      <c r="AB3977" s="1"/>
      <c r="AC3977">
        <v>0</v>
      </c>
      <c r="AD3977" s="1"/>
      <c r="AE3977" s="1"/>
      <c r="AF3977" s="1"/>
      <c r="AG3977" t="s">
        <v>455</v>
      </c>
      <c r="AU3977" s="1">
        <v>45896</v>
      </c>
      <c r="AW3977" t="s">
        <v>313</v>
      </c>
      <c r="BA3977" t="s">
        <v>90</v>
      </c>
      <c r="BB3977" t="s">
        <v>1644</v>
      </c>
      <c r="BC3977" s="1">
        <v>45879</v>
      </c>
      <c r="BD3977" t="s">
        <v>13965</v>
      </c>
      <c r="BE3977">
        <v>19800</v>
      </c>
      <c r="BN3977">
        <v>6000</v>
      </c>
    </row>
    <row r="3978" spans="1:66" x14ac:dyDescent="0.3">
      <c r="A3978" t="s">
        <v>17323</v>
      </c>
      <c r="B3978" t="s">
        <v>120</v>
      </c>
      <c r="C3978" t="s">
        <v>45</v>
      </c>
      <c r="D3978" t="s">
        <v>1639</v>
      </c>
      <c r="E3978">
        <v>202508</v>
      </c>
      <c r="G3978" t="s">
        <v>300</v>
      </c>
      <c r="H3978" s="1">
        <v>45742</v>
      </c>
      <c r="I3978" t="s">
        <v>1640</v>
      </c>
      <c r="J3978">
        <v>4.2</v>
      </c>
      <c r="K3978" t="s">
        <v>1641</v>
      </c>
      <c r="L3978" t="s">
        <v>48</v>
      </c>
      <c r="M3978" t="s">
        <v>1663</v>
      </c>
      <c r="N3978" t="s">
        <v>13647</v>
      </c>
      <c r="O3978" t="s">
        <v>11472</v>
      </c>
      <c r="P3978" t="s">
        <v>1659</v>
      </c>
      <c r="Q3978" t="s">
        <v>11473</v>
      </c>
      <c r="R3978" t="s">
        <v>1660</v>
      </c>
      <c r="S3978">
        <v>6000</v>
      </c>
      <c r="T3978" t="s">
        <v>32</v>
      </c>
      <c r="U3978" t="s">
        <v>33</v>
      </c>
      <c r="V3978" t="s">
        <v>593</v>
      </c>
      <c r="W3978" t="s">
        <v>95</v>
      </c>
      <c r="X3978" s="1">
        <v>45896</v>
      </c>
      <c r="Y3978" s="1">
        <v>45879</v>
      </c>
      <c r="Z3978" s="1"/>
      <c r="AB3978" s="1"/>
      <c r="AC3978">
        <v>0</v>
      </c>
      <c r="AD3978" s="1"/>
      <c r="AE3978" s="1"/>
      <c r="AF3978" s="1"/>
      <c r="AG3978" t="s">
        <v>455</v>
      </c>
      <c r="AU3978" s="1">
        <v>45896</v>
      </c>
      <c r="AW3978" t="s">
        <v>313</v>
      </c>
      <c r="BA3978" t="s">
        <v>90</v>
      </c>
      <c r="BB3978" t="s">
        <v>1644</v>
      </c>
      <c r="BC3978" s="1">
        <v>45879</v>
      </c>
      <c r="BD3978" t="s">
        <v>13965</v>
      </c>
      <c r="BE3978">
        <v>19800</v>
      </c>
      <c r="BN3978">
        <v>6000</v>
      </c>
    </row>
    <row r="3979" spans="1:66" x14ac:dyDescent="0.3">
      <c r="A3979" t="s">
        <v>17323</v>
      </c>
      <c r="B3979" t="s">
        <v>120</v>
      </c>
      <c r="C3979" t="s">
        <v>45</v>
      </c>
      <c r="D3979" t="s">
        <v>1639</v>
      </c>
      <c r="E3979">
        <v>202508</v>
      </c>
      <c r="G3979" t="s">
        <v>300</v>
      </c>
      <c r="H3979" s="1">
        <v>45742</v>
      </c>
      <c r="I3979" t="s">
        <v>1640</v>
      </c>
      <c r="J3979">
        <v>4.2</v>
      </c>
      <c r="K3979" t="s">
        <v>1641</v>
      </c>
      <c r="L3979" t="s">
        <v>48</v>
      </c>
      <c r="M3979" t="s">
        <v>1663</v>
      </c>
      <c r="N3979" t="s">
        <v>13647</v>
      </c>
      <c r="O3979" t="s">
        <v>11474</v>
      </c>
      <c r="P3979" t="s">
        <v>1659</v>
      </c>
      <c r="Q3979" t="s">
        <v>11475</v>
      </c>
      <c r="R3979" t="s">
        <v>1660</v>
      </c>
      <c r="S3979">
        <v>6000</v>
      </c>
      <c r="T3979" t="s">
        <v>32</v>
      </c>
      <c r="U3979" t="s">
        <v>33</v>
      </c>
      <c r="V3979" t="s">
        <v>593</v>
      </c>
      <c r="W3979" t="s">
        <v>95</v>
      </c>
      <c r="X3979" s="1">
        <v>45896</v>
      </c>
      <c r="Y3979" s="1">
        <v>45879</v>
      </c>
      <c r="Z3979" s="1"/>
      <c r="AB3979" s="1"/>
      <c r="AC3979">
        <v>0</v>
      </c>
      <c r="AD3979" s="1"/>
      <c r="AE3979" s="1"/>
      <c r="AF3979" s="1"/>
      <c r="AG3979" t="s">
        <v>455</v>
      </c>
      <c r="AU3979" s="1">
        <v>45896</v>
      </c>
      <c r="AW3979" t="s">
        <v>313</v>
      </c>
      <c r="BA3979" t="s">
        <v>90</v>
      </c>
      <c r="BB3979" t="s">
        <v>1644</v>
      </c>
      <c r="BC3979" s="1">
        <v>45879</v>
      </c>
      <c r="BD3979" t="s">
        <v>13965</v>
      </c>
      <c r="BE3979">
        <v>19800</v>
      </c>
      <c r="BN3979">
        <v>6000</v>
      </c>
    </row>
    <row r="3980" spans="1:66" x14ac:dyDescent="0.3">
      <c r="A3980" t="s">
        <v>17323</v>
      </c>
      <c r="B3980" t="s">
        <v>120</v>
      </c>
      <c r="C3980" t="s">
        <v>45</v>
      </c>
      <c r="D3980" t="s">
        <v>1639</v>
      </c>
      <c r="E3980">
        <v>202508</v>
      </c>
      <c r="G3980" t="s">
        <v>300</v>
      </c>
      <c r="H3980" s="1">
        <v>45742</v>
      </c>
      <c r="I3980" t="s">
        <v>1640</v>
      </c>
      <c r="J3980">
        <v>4.2</v>
      </c>
      <c r="K3980" t="s">
        <v>1641</v>
      </c>
      <c r="L3980" t="s">
        <v>48</v>
      </c>
      <c r="M3980" t="s">
        <v>1663</v>
      </c>
      <c r="N3980" t="s">
        <v>13647</v>
      </c>
      <c r="O3980" t="s">
        <v>11476</v>
      </c>
      <c r="P3980" t="s">
        <v>1659</v>
      </c>
      <c r="Q3980" t="s">
        <v>11477</v>
      </c>
      <c r="R3980" t="s">
        <v>1660</v>
      </c>
      <c r="S3980">
        <v>6000</v>
      </c>
      <c r="T3980" t="s">
        <v>32</v>
      </c>
      <c r="U3980" t="s">
        <v>33</v>
      </c>
      <c r="V3980" t="s">
        <v>593</v>
      </c>
      <c r="W3980" t="s">
        <v>95</v>
      </c>
      <c r="X3980" s="1">
        <v>45896</v>
      </c>
      <c r="Y3980" s="1">
        <v>45879</v>
      </c>
      <c r="Z3980" s="1"/>
      <c r="AB3980" s="1"/>
      <c r="AC3980">
        <v>0</v>
      </c>
      <c r="AD3980" s="1"/>
      <c r="AE3980" s="1"/>
      <c r="AF3980" s="1"/>
      <c r="AG3980" t="s">
        <v>455</v>
      </c>
      <c r="AU3980" s="1">
        <v>45896</v>
      </c>
      <c r="AW3980" t="s">
        <v>313</v>
      </c>
      <c r="BA3980" t="s">
        <v>90</v>
      </c>
      <c r="BB3980" t="s">
        <v>1644</v>
      </c>
      <c r="BC3980" s="1">
        <v>45879</v>
      </c>
      <c r="BD3980" t="s">
        <v>13965</v>
      </c>
      <c r="BE3980">
        <v>19800</v>
      </c>
      <c r="BN3980">
        <v>6000</v>
      </c>
    </row>
    <row r="3981" spans="1:66" x14ac:dyDescent="0.3">
      <c r="A3981" t="s">
        <v>17323</v>
      </c>
      <c r="B3981" t="s">
        <v>120</v>
      </c>
      <c r="C3981" t="s">
        <v>45</v>
      </c>
      <c r="D3981" t="s">
        <v>1639</v>
      </c>
      <c r="E3981">
        <v>202506</v>
      </c>
      <c r="G3981" t="s">
        <v>300</v>
      </c>
      <c r="H3981" s="1">
        <v>45742</v>
      </c>
      <c r="I3981" t="s">
        <v>1640</v>
      </c>
      <c r="J3981">
        <v>4.2</v>
      </c>
      <c r="K3981" t="s">
        <v>1641</v>
      </c>
      <c r="L3981" t="s">
        <v>48</v>
      </c>
      <c r="M3981" t="s">
        <v>1663</v>
      </c>
      <c r="N3981" t="s">
        <v>13647</v>
      </c>
      <c r="O3981" t="s">
        <v>11478</v>
      </c>
      <c r="P3981" t="s">
        <v>1655</v>
      </c>
      <c r="Q3981" t="s">
        <v>11479</v>
      </c>
      <c r="R3981" t="s">
        <v>1656</v>
      </c>
      <c r="S3981">
        <v>6000</v>
      </c>
      <c r="T3981" t="s">
        <v>32</v>
      </c>
      <c r="U3981" t="s">
        <v>33</v>
      </c>
      <c r="V3981" t="s">
        <v>593</v>
      </c>
      <c r="W3981" t="s">
        <v>95</v>
      </c>
      <c r="X3981" s="1">
        <v>45843</v>
      </c>
      <c r="Y3981" s="1">
        <v>45826</v>
      </c>
      <c r="Z3981" s="1"/>
      <c r="AB3981" s="1">
        <v>45824</v>
      </c>
      <c r="AC3981">
        <v>13</v>
      </c>
      <c r="AD3981" s="1">
        <v>45837</v>
      </c>
      <c r="AE3981" s="1"/>
      <c r="AF3981" s="1">
        <v>45819</v>
      </c>
      <c r="AG3981" t="s">
        <v>335</v>
      </c>
      <c r="AI3981" t="s">
        <v>11787</v>
      </c>
      <c r="AJ3981">
        <v>1</v>
      </c>
      <c r="AK3981">
        <v>1</v>
      </c>
      <c r="AL3981" t="s">
        <v>320</v>
      </c>
      <c r="AM3981" t="s">
        <v>17776</v>
      </c>
      <c r="AN3981" t="s">
        <v>17797</v>
      </c>
      <c r="AO3981" t="s">
        <v>12720</v>
      </c>
      <c r="AQ3981" t="s">
        <v>13963</v>
      </c>
      <c r="AT3981">
        <v>857</v>
      </c>
      <c r="AU3981" s="1">
        <v>45843</v>
      </c>
      <c r="AW3981" t="s">
        <v>313</v>
      </c>
      <c r="AY3981">
        <v>857</v>
      </c>
      <c r="BA3981" t="s">
        <v>90</v>
      </c>
      <c r="BB3981" t="s">
        <v>1644</v>
      </c>
      <c r="BC3981" s="1">
        <v>45824</v>
      </c>
      <c r="BD3981" t="s">
        <v>13965</v>
      </c>
      <c r="BE3981">
        <v>19800</v>
      </c>
      <c r="BI3981">
        <v>1</v>
      </c>
    </row>
    <row r="3982" spans="1:66" x14ac:dyDescent="0.3">
      <c r="A3982" t="s">
        <v>17323</v>
      </c>
      <c r="B3982" t="s">
        <v>120</v>
      </c>
      <c r="C3982" t="s">
        <v>45</v>
      </c>
      <c r="D3982" t="s">
        <v>1639</v>
      </c>
      <c r="E3982">
        <v>202506</v>
      </c>
      <c r="G3982" t="s">
        <v>300</v>
      </c>
      <c r="H3982" s="1">
        <v>45742</v>
      </c>
      <c r="I3982" t="s">
        <v>1640</v>
      </c>
      <c r="J3982">
        <v>4.2</v>
      </c>
      <c r="K3982" t="s">
        <v>1641</v>
      </c>
      <c r="L3982" t="s">
        <v>48</v>
      </c>
      <c r="M3982" t="s">
        <v>1663</v>
      </c>
      <c r="N3982" t="s">
        <v>13647</v>
      </c>
      <c r="O3982" t="s">
        <v>11480</v>
      </c>
      <c r="P3982" t="s">
        <v>1655</v>
      </c>
      <c r="Q3982" t="s">
        <v>11481</v>
      </c>
      <c r="R3982" t="s">
        <v>1656</v>
      </c>
      <c r="S3982">
        <v>6000</v>
      </c>
      <c r="T3982" t="s">
        <v>32</v>
      </c>
      <c r="U3982" t="s">
        <v>33</v>
      </c>
      <c r="V3982" t="s">
        <v>593</v>
      </c>
      <c r="W3982" t="s">
        <v>95</v>
      </c>
      <c r="X3982" s="1">
        <v>45843</v>
      </c>
      <c r="Y3982" s="1">
        <v>45826</v>
      </c>
      <c r="Z3982" s="1"/>
      <c r="AB3982" s="1">
        <v>45824</v>
      </c>
      <c r="AC3982">
        <v>13</v>
      </c>
      <c r="AD3982" s="1">
        <v>45837</v>
      </c>
      <c r="AE3982" s="1"/>
      <c r="AF3982" s="1">
        <v>45819</v>
      </c>
      <c r="AG3982" t="s">
        <v>335</v>
      </c>
      <c r="AI3982" t="s">
        <v>11787</v>
      </c>
      <c r="AJ3982">
        <v>1</v>
      </c>
      <c r="AK3982">
        <v>1</v>
      </c>
      <c r="AL3982" t="s">
        <v>320</v>
      </c>
      <c r="AM3982" t="s">
        <v>17776</v>
      </c>
      <c r="AN3982" t="s">
        <v>17798</v>
      </c>
      <c r="AO3982" t="s">
        <v>12720</v>
      </c>
      <c r="AQ3982" t="s">
        <v>13963</v>
      </c>
      <c r="AT3982">
        <v>857</v>
      </c>
      <c r="AU3982" s="1">
        <v>45843</v>
      </c>
      <c r="AW3982" t="s">
        <v>313</v>
      </c>
      <c r="AY3982">
        <v>857</v>
      </c>
      <c r="BA3982" t="s">
        <v>90</v>
      </c>
      <c r="BB3982" t="s">
        <v>1644</v>
      </c>
      <c r="BC3982" s="1">
        <v>45824</v>
      </c>
      <c r="BD3982" t="s">
        <v>13965</v>
      </c>
      <c r="BE3982">
        <v>19800</v>
      </c>
      <c r="BI3982">
        <v>1</v>
      </c>
    </row>
    <row r="3983" spans="1:66" x14ac:dyDescent="0.3">
      <c r="A3983" t="s">
        <v>17323</v>
      </c>
      <c r="B3983" t="s">
        <v>120</v>
      </c>
      <c r="C3983" t="s">
        <v>45</v>
      </c>
      <c r="D3983" t="s">
        <v>1639</v>
      </c>
      <c r="E3983">
        <v>202507</v>
      </c>
      <c r="G3983" t="s">
        <v>300</v>
      </c>
      <c r="H3983" s="1">
        <v>45742</v>
      </c>
      <c r="I3983" t="s">
        <v>1640</v>
      </c>
      <c r="J3983">
        <v>4.2</v>
      </c>
      <c r="K3983" t="s">
        <v>1641</v>
      </c>
      <c r="L3983" t="s">
        <v>48</v>
      </c>
      <c r="M3983" t="s">
        <v>1663</v>
      </c>
      <c r="N3983" t="s">
        <v>13647</v>
      </c>
      <c r="O3983" t="s">
        <v>11482</v>
      </c>
      <c r="P3983" t="s">
        <v>1655</v>
      </c>
      <c r="Q3983" t="s">
        <v>11483</v>
      </c>
      <c r="R3983" t="s">
        <v>1656</v>
      </c>
      <c r="S3983">
        <v>6000</v>
      </c>
      <c r="T3983" t="s">
        <v>32</v>
      </c>
      <c r="U3983" t="s">
        <v>33</v>
      </c>
      <c r="V3983" t="s">
        <v>593</v>
      </c>
      <c r="W3983" t="s">
        <v>95</v>
      </c>
      <c r="X3983" s="1">
        <v>45853</v>
      </c>
      <c r="Y3983" s="1">
        <v>45836</v>
      </c>
      <c r="Z3983" s="1"/>
      <c r="AB3983" s="1"/>
      <c r="AC3983">
        <v>0</v>
      </c>
      <c r="AD3983" s="1"/>
      <c r="AE3983" s="1"/>
      <c r="AF3983" s="1"/>
      <c r="AG3983" t="s">
        <v>455</v>
      </c>
      <c r="AU3983" s="1">
        <v>45853</v>
      </c>
      <c r="AW3983" t="s">
        <v>313</v>
      </c>
      <c r="BA3983" t="s">
        <v>90</v>
      </c>
      <c r="BB3983" t="s">
        <v>1644</v>
      </c>
      <c r="BC3983" s="1">
        <v>45836</v>
      </c>
      <c r="BD3983" t="s">
        <v>13965</v>
      </c>
      <c r="BE3983">
        <v>19800</v>
      </c>
      <c r="BN3983">
        <v>6000</v>
      </c>
    </row>
    <row r="3984" spans="1:66" x14ac:dyDescent="0.3">
      <c r="A3984" t="s">
        <v>17323</v>
      </c>
      <c r="B3984" t="s">
        <v>120</v>
      </c>
      <c r="C3984" t="s">
        <v>45</v>
      </c>
      <c r="D3984" t="s">
        <v>1639</v>
      </c>
      <c r="E3984">
        <v>202507</v>
      </c>
      <c r="G3984" t="s">
        <v>300</v>
      </c>
      <c r="H3984" s="1">
        <v>45742</v>
      </c>
      <c r="I3984" t="s">
        <v>1640</v>
      </c>
      <c r="J3984">
        <v>4.2</v>
      </c>
      <c r="K3984" t="s">
        <v>1641</v>
      </c>
      <c r="L3984" t="s">
        <v>48</v>
      </c>
      <c r="M3984" t="s">
        <v>1663</v>
      </c>
      <c r="N3984" t="s">
        <v>13647</v>
      </c>
      <c r="O3984" t="s">
        <v>11484</v>
      </c>
      <c r="P3984" t="s">
        <v>1655</v>
      </c>
      <c r="Q3984" t="s">
        <v>11485</v>
      </c>
      <c r="R3984" t="s">
        <v>1656</v>
      </c>
      <c r="S3984">
        <v>6000</v>
      </c>
      <c r="T3984" t="s">
        <v>32</v>
      </c>
      <c r="U3984" t="s">
        <v>33</v>
      </c>
      <c r="V3984" t="s">
        <v>593</v>
      </c>
      <c r="W3984" t="s">
        <v>95</v>
      </c>
      <c r="X3984" s="1">
        <v>45853</v>
      </c>
      <c r="Y3984" s="1">
        <v>45836</v>
      </c>
      <c r="Z3984" s="1"/>
      <c r="AB3984" s="1"/>
      <c r="AC3984">
        <v>0</v>
      </c>
      <c r="AD3984" s="1"/>
      <c r="AE3984" s="1"/>
      <c r="AF3984" s="1"/>
      <c r="AG3984" t="s">
        <v>455</v>
      </c>
      <c r="AU3984" s="1">
        <v>45853</v>
      </c>
      <c r="AW3984" t="s">
        <v>313</v>
      </c>
      <c r="BA3984" t="s">
        <v>90</v>
      </c>
      <c r="BB3984" t="s">
        <v>1644</v>
      </c>
      <c r="BC3984" s="1">
        <v>45836</v>
      </c>
      <c r="BD3984" t="s">
        <v>13965</v>
      </c>
      <c r="BE3984">
        <v>19800</v>
      </c>
      <c r="BN3984">
        <v>6000</v>
      </c>
    </row>
    <row r="3985" spans="1:66" x14ac:dyDescent="0.3">
      <c r="A3985" t="s">
        <v>17323</v>
      </c>
      <c r="B3985" t="s">
        <v>120</v>
      </c>
      <c r="C3985" t="s">
        <v>45</v>
      </c>
      <c r="D3985" t="s">
        <v>1639</v>
      </c>
      <c r="E3985">
        <v>202504</v>
      </c>
      <c r="G3985" t="s">
        <v>962</v>
      </c>
      <c r="H3985" s="1">
        <v>45744</v>
      </c>
      <c r="I3985" t="s">
        <v>1640</v>
      </c>
      <c r="J3985">
        <v>4.2</v>
      </c>
      <c r="K3985" t="s">
        <v>1641</v>
      </c>
      <c r="L3985" t="s">
        <v>48</v>
      </c>
      <c r="M3985" t="s">
        <v>1484</v>
      </c>
      <c r="N3985" t="s">
        <v>13647</v>
      </c>
      <c r="O3985" t="s">
        <v>11486</v>
      </c>
      <c r="P3985" t="s">
        <v>1655</v>
      </c>
      <c r="Q3985" t="s">
        <v>11487</v>
      </c>
      <c r="R3985" t="s">
        <v>1656</v>
      </c>
      <c r="S3985">
        <v>6000</v>
      </c>
      <c r="T3985" t="s">
        <v>32</v>
      </c>
      <c r="U3985" t="s">
        <v>196</v>
      </c>
      <c r="V3985" t="s">
        <v>426</v>
      </c>
      <c r="W3985" t="s">
        <v>13974</v>
      </c>
      <c r="X3985" s="1">
        <v>45782</v>
      </c>
      <c r="Y3985" s="1">
        <v>45771</v>
      </c>
      <c r="Z3985" s="1"/>
      <c r="AB3985" s="1">
        <v>45768</v>
      </c>
      <c r="AC3985">
        <v>7</v>
      </c>
      <c r="AD3985" s="1">
        <v>45775</v>
      </c>
      <c r="AE3985" s="1">
        <v>45774</v>
      </c>
      <c r="AF3985" s="1">
        <v>45763</v>
      </c>
      <c r="AG3985" t="s">
        <v>34</v>
      </c>
      <c r="AI3985" t="s">
        <v>11787</v>
      </c>
      <c r="AJ3985">
        <v>1</v>
      </c>
      <c r="AK3985">
        <v>1</v>
      </c>
      <c r="AL3985" t="s">
        <v>828</v>
      </c>
      <c r="AM3985" t="s">
        <v>13659</v>
      </c>
      <c r="AN3985" t="s">
        <v>13660</v>
      </c>
      <c r="AO3985" t="s">
        <v>12720</v>
      </c>
      <c r="AQ3985" t="s">
        <v>13963</v>
      </c>
      <c r="AT3985">
        <v>450</v>
      </c>
      <c r="AU3985" s="1">
        <v>45782</v>
      </c>
      <c r="AW3985" t="s">
        <v>132</v>
      </c>
      <c r="AY3985">
        <v>450</v>
      </c>
      <c r="BA3985" t="s">
        <v>90</v>
      </c>
      <c r="BB3985" t="s">
        <v>1644</v>
      </c>
      <c r="BC3985" s="1">
        <v>45768</v>
      </c>
      <c r="BD3985" t="s">
        <v>13965</v>
      </c>
      <c r="BE3985">
        <v>21000</v>
      </c>
      <c r="BI3985">
        <v>1</v>
      </c>
      <c r="BM3985">
        <v>6000</v>
      </c>
    </row>
    <row r="3986" spans="1:66" x14ac:dyDescent="0.3">
      <c r="A3986" t="s">
        <v>17323</v>
      </c>
      <c r="B3986" t="s">
        <v>120</v>
      </c>
      <c r="C3986" t="s">
        <v>199</v>
      </c>
      <c r="D3986" t="s">
        <v>1639</v>
      </c>
      <c r="E3986">
        <v>202504</v>
      </c>
      <c r="G3986" t="s">
        <v>6489</v>
      </c>
      <c r="H3986" s="1">
        <v>45733</v>
      </c>
      <c r="I3986" t="s">
        <v>1640</v>
      </c>
      <c r="J3986">
        <v>4.2</v>
      </c>
      <c r="K3986" t="s">
        <v>1641</v>
      </c>
      <c r="L3986" t="s">
        <v>28</v>
      </c>
      <c r="M3986" t="s">
        <v>546</v>
      </c>
      <c r="N3986" t="s">
        <v>13647</v>
      </c>
      <c r="O3986" t="s">
        <v>13661</v>
      </c>
      <c r="P3986" t="s">
        <v>13662</v>
      </c>
      <c r="Q3986" t="s">
        <v>13663</v>
      </c>
      <c r="R3986" t="s">
        <v>13664</v>
      </c>
      <c r="S3986">
        <v>2993</v>
      </c>
      <c r="T3986" t="s">
        <v>32</v>
      </c>
      <c r="U3986" t="s">
        <v>33</v>
      </c>
      <c r="V3986" t="s">
        <v>549</v>
      </c>
      <c r="W3986" t="s">
        <v>205</v>
      </c>
      <c r="X3986" s="1">
        <v>45807</v>
      </c>
      <c r="Y3986" s="1">
        <v>45762</v>
      </c>
      <c r="Z3986" s="1"/>
      <c r="AB3986" s="1">
        <v>45764</v>
      </c>
      <c r="AC3986">
        <v>39</v>
      </c>
      <c r="AD3986" s="1">
        <v>45803</v>
      </c>
      <c r="AE3986" s="1">
        <v>45763</v>
      </c>
      <c r="AF3986" s="1">
        <v>45757</v>
      </c>
      <c r="AG3986" t="s">
        <v>34</v>
      </c>
      <c r="AI3986" t="s">
        <v>13665</v>
      </c>
      <c r="AJ3986">
        <v>1</v>
      </c>
      <c r="AK3986">
        <v>1</v>
      </c>
      <c r="AL3986" t="s">
        <v>320</v>
      </c>
      <c r="AM3986" t="s">
        <v>13666</v>
      </c>
      <c r="AN3986" t="s">
        <v>13667</v>
      </c>
      <c r="AO3986" t="s">
        <v>12633</v>
      </c>
      <c r="AQ3986" t="s">
        <v>594</v>
      </c>
      <c r="AR3986" t="s">
        <v>13977</v>
      </c>
      <c r="AT3986">
        <v>2500</v>
      </c>
      <c r="AU3986" s="1">
        <v>45797</v>
      </c>
      <c r="AW3986" t="s">
        <v>202</v>
      </c>
      <c r="AZ3986">
        <v>2500</v>
      </c>
      <c r="BA3986" t="s">
        <v>90</v>
      </c>
      <c r="BB3986" t="s">
        <v>1644</v>
      </c>
      <c r="BC3986" s="1">
        <v>45762</v>
      </c>
      <c r="BD3986" t="s">
        <v>13965</v>
      </c>
      <c r="BE3986">
        <v>0</v>
      </c>
      <c r="BK3986">
        <v>1</v>
      </c>
      <c r="BM3986">
        <v>2993</v>
      </c>
    </row>
    <row r="3987" spans="1:66" x14ac:dyDescent="0.3">
      <c r="A3987" t="s">
        <v>17323</v>
      </c>
      <c r="B3987" t="s">
        <v>120</v>
      </c>
      <c r="C3987" t="s">
        <v>45</v>
      </c>
      <c r="D3987" t="s">
        <v>1639</v>
      </c>
      <c r="E3987">
        <v>202505</v>
      </c>
      <c r="G3987" t="s">
        <v>962</v>
      </c>
      <c r="H3987" s="1">
        <v>45747</v>
      </c>
      <c r="I3987" t="s">
        <v>1640</v>
      </c>
      <c r="J3987">
        <v>4.2</v>
      </c>
      <c r="K3987" t="s">
        <v>1641</v>
      </c>
      <c r="L3987" t="s">
        <v>48</v>
      </c>
      <c r="M3987" t="s">
        <v>1484</v>
      </c>
      <c r="N3987" t="s">
        <v>13647</v>
      </c>
      <c r="O3987" t="s">
        <v>13668</v>
      </c>
      <c r="P3987" t="s">
        <v>1655</v>
      </c>
      <c r="Q3987" t="s">
        <v>13669</v>
      </c>
      <c r="R3987" t="s">
        <v>1656</v>
      </c>
      <c r="S3987">
        <v>12000</v>
      </c>
      <c r="T3987" t="s">
        <v>32</v>
      </c>
      <c r="U3987" t="s">
        <v>196</v>
      </c>
      <c r="V3987" t="s">
        <v>426</v>
      </c>
      <c r="W3987" t="s">
        <v>13974</v>
      </c>
      <c r="X3987" s="1">
        <v>45813</v>
      </c>
      <c r="Y3987" s="1">
        <v>45778</v>
      </c>
      <c r="Z3987" s="1"/>
      <c r="AB3987" s="1">
        <v>45800</v>
      </c>
      <c r="AC3987">
        <v>6</v>
      </c>
      <c r="AD3987" s="1">
        <v>45806</v>
      </c>
      <c r="AE3987" s="1"/>
      <c r="AF3987" s="1">
        <v>45797</v>
      </c>
      <c r="AG3987" t="s">
        <v>337</v>
      </c>
      <c r="AI3987" t="s">
        <v>11787</v>
      </c>
      <c r="AJ3987">
        <v>1</v>
      </c>
      <c r="AK3987">
        <v>1</v>
      </c>
      <c r="AL3987" t="s">
        <v>828</v>
      </c>
      <c r="AM3987" t="s">
        <v>17799</v>
      </c>
      <c r="AN3987" t="s">
        <v>17800</v>
      </c>
      <c r="AO3987" t="s">
        <v>12720</v>
      </c>
      <c r="AQ3987" t="s">
        <v>594</v>
      </c>
      <c r="AR3987" t="s">
        <v>14716</v>
      </c>
      <c r="AT3987">
        <v>2500</v>
      </c>
      <c r="AU3987" s="1">
        <v>45813</v>
      </c>
      <c r="AW3987" t="s">
        <v>132</v>
      </c>
      <c r="AY3987">
        <v>834</v>
      </c>
      <c r="AZ3987">
        <v>2500</v>
      </c>
      <c r="BA3987" t="s">
        <v>90</v>
      </c>
      <c r="BB3987" t="s">
        <v>1644</v>
      </c>
      <c r="BC3987" s="1">
        <v>45802</v>
      </c>
      <c r="BD3987" t="s">
        <v>13965</v>
      </c>
      <c r="BE3987">
        <v>40200</v>
      </c>
      <c r="BK3987">
        <v>1</v>
      </c>
      <c r="BM3987">
        <v>12000</v>
      </c>
    </row>
    <row r="3988" spans="1:66" x14ac:dyDescent="0.3">
      <c r="A3988" t="s">
        <v>17323</v>
      </c>
      <c r="B3988" t="s">
        <v>120</v>
      </c>
      <c r="C3988" t="s">
        <v>45</v>
      </c>
      <c r="D3988" t="s">
        <v>1639</v>
      </c>
      <c r="E3988">
        <v>202507</v>
      </c>
      <c r="G3988" t="s">
        <v>962</v>
      </c>
      <c r="H3988" s="1">
        <v>45747</v>
      </c>
      <c r="I3988" t="s">
        <v>1640</v>
      </c>
      <c r="J3988">
        <v>4.2</v>
      </c>
      <c r="K3988" t="s">
        <v>1641</v>
      </c>
      <c r="L3988" t="s">
        <v>48</v>
      </c>
      <c r="M3988" t="s">
        <v>1484</v>
      </c>
      <c r="N3988" t="s">
        <v>13647</v>
      </c>
      <c r="O3988" t="s">
        <v>13670</v>
      </c>
      <c r="P3988" t="s">
        <v>1655</v>
      </c>
      <c r="Q3988" t="s">
        <v>13671</v>
      </c>
      <c r="R3988" t="s">
        <v>1656</v>
      </c>
      <c r="S3988">
        <v>12000</v>
      </c>
      <c r="T3988" t="s">
        <v>32</v>
      </c>
      <c r="U3988" t="s">
        <v>196</v>
      </c>
      <c r="V3988" t="s">
        <v>426</v>
      </c>
      <c r="W3988" t="s">
        <v>13974</v>
      </c>
      <c r="X3988" s="1">
        <v>45833</v>
      </c>
      <c r="Y3988" s="1">
        <v>45822</v>
      </c>
      <c r="Z3988" s="1"/>
      <c r="AB3988" s="1"/>
      <c r="AC3988">
        <v>0</v>
      </c>
      <c r="AD3988" s="1"/>
      <c r="AE3988" s="1"/>
      <c r="AF3988" s="1"/>
      <c r="AG3988" t="s">
        <v>455</v>
      </c>
      <c r="AI3988" t="s">
        <v>11790</v>
      </c>
      <c r="AJ3988">
        <v>1</v>
      </c>
      <c r="AK3988">
        <v>2</v>
      </c>
      <c r="AO3988" t="s">
        <v>12720</v>
      </c>
      <c r="AQ3988" t="s">
        <v>594</v>
      </c>
      <c r="AR3988" t="s">
        <v>14716</v>
      </c>
      <c r="AU3988" s="1">
        <v>45833</v>
      </c>
      <c r="AW3988" t="s">
        <v>132</v>
      </c>
      <c r="BA3988" t="s">
        <v>90</v>
      </c>
      <c r="BB3988" t="s">
        <v>1644</v>
      </c>
      <c r="BC3988" s="1">
        <v>45847</v>
      </c>
      <c r="BD3988" t="s">
        <v>13965</v>
      </c>
      <c r="BE3988">
        <v>40200</v>
      </c>
      <c r="BK3988">
        <v>2</v>
      </c>
      <c r="BN3988">
        <v>12000</v>
      </c>
    </row>
    <row r="3989" spans="1:66" x14ac:dyDescent="0.3">
      <c r="A3989" t="s">
        <v>17323</v>
      </c>
      <c r="B3989" t="s">
        <v>120</v>
      </c>
      <c r="C3989" t="s">
        <v>45</v>
      </c>
      <c r="D3989" t="s">
        <v>1639</v>
      </c>
      <c r="E3989">
        <v>202508</v>
      </c>
      <c r="G3989" t="s">
        <v>962</v>
      </c>
      <c r="H3989" s="1">
        <v>45747</v>
      </c>
      <c r="I3989" t="s">
        <v>1640</v>
      </c>
      <c r="J3989">
        <v>4.2</v>
      </c>
      <c r="K3989" t="s">
        <v>1641</v>
      </c>
      <c r="L3989" t="s">
        <v>48</v>
      </c>
      <c r="M3989" t="s">
        <v>1484</v>
      </c>
      <c r="N3989" t="s">
        <v>13647</v>
      </c>
      <c r="O3989" t="s">
        <v>13672</v>
      </c>
      <c r="P3989" t="s">
        <v>1655</v>
      </c>
      <c r="Q3989" t="s">
        <v>13673</v>
      </c>
      <c r="R3989" t="s">
        <v>1656</v>
      </c>
      <c r="S3989">
        <v>12000</v>
      </c>
      <c r="T3989" t="s">
        <v>32</v>
      </c>
      <c r="U3989" t="s">
        <v>196</v>
      </c>
      <c r="V3989" t="s">
        <v>426</v>
      </c>
      <c r="W3989" t="s">
        <v>13974</v>
      </c>
      <c r="X3989" s="1">
        <v>45899</v>
      </c>
      <c r="Y3989" s="1">
        <v>45888</v>
      </c>
      <c r="Z3989" s="1"/>
      <c r="AB3989" s="1"/>
      <c r="AC3989">
        <v>0</v>
      </c>
      <c r="AD3989" s="1"/>
      <c r="AE3989" s="1"/>
      <c r="AF3989" s="1"/>
      <c r="AG3989" t="s">
        <v>455</v>
      </c>
      <c r="AI3989" t="s">
        <v>11790</v>
      </c>
      <c r="AJ3989">
        <v>1</v>
      </c>
      <c r="AK3989">
        <v>2</v>
      </c>
      <c r="AO3989" t="s">
        <v>12720</v>
      </c>
      <c r="AQ3989" t="s">
        <v>594</v>
      </c>
      <c r="AR3989" t="s">
        <v>14716</v>
      </c>
      <c r="AU3989" s="1">
        <v>45899</v>
      </c>
      <c r="AW3989" t="s">
        <v>132</v>
      </c>
      <c r="BA3989" t="s">
        <v>90</v>
      </c>
      <c r="BB3989" t="s">
        <v>1644</v>
      </c>
      <c r="BC3989" s="1">
        <v>45888</v>
      </c>
      <c r="BD3989" t="s">
        <v>13965</v>
      </c>
      <c r="BE3989">
        <v>40200</v>
      </c>
      <c r="BK3989">
        <v>2</v>
      </c>
      <c r="BN3989">
        <v>12000</v>
      </c>
    </row>
    <row r="3990" spans="1:66" x14ac:dyDescent="0.3">
      <c r="A3990" t="s">
        <v>17323</v>
      </c>
      <c r="B3990" t="s">
        <v>120</v>
      </c>
      <c r="C3990" t="s">
        <v>45</v>
      </c>
      <c r="D3990" t="s">
        <v>1639</v>
      </c>
      <c r="E3990">
        <v>202510</v>
      </c>
      <c r="G3990" t="s">
        <v>962</v>
      </c>
      <c r="H3990" s="1">
        <v>45747</v>
      </c>
      <c r="I3990" t="s">
        <v>1640</v>
      </c>
      <c r="J3990">
        <v>4.2</v>
      </c>
      <c r="K3990" t="s">
        <v>1641</v>
      </c>
      <c r="L3990" t="s">
        <v>48</v>
      </c>
      <c r="M3990" t="s">
        <v>1484</v>
      </c>
      <c r="N3990" t="s">
        <v>13647</v>
      </c>
      <c r="O3990" t="s">
        <v>13674</v>
      </c>
      <c r="P3990" t="s">
        <v>1655</v>
      </c>
      <c r="Q3990" t="s">
        <v>13675</v>
      </c>
      <c r="R3990" t="s">
        <v>1656</v>
      </c>
      <c r="S3990">
        <v>12000</v>
      </c>
      <c r="T3990" t="s">
        <v>32</v>
      </c>
      <c r="U3990" t="s">
        <v>196</v>
      </c>
      <c r="V3990" t="s">
        <v>426</v>
      </c>
      <c r="W3990" t="s">
        <v>13974</v>
      </c>
      <c r="X3990" s="1">
        <v>45950</v>
      </c>
      <c r="Y3990" s="1">
        <v>45939</v>
      </c>
      <c r="Z3990" s="1"/>
      <c r="AB3990" s="1"/>
      <c r="AC3990">
        <v>0</v>
      </c>
      <c r="AD3990" s="1"/>
      <c r="AE3990" s="1"/>
      <c r="AF3990" s="1"/>
      <c r="AG3990" t="s">
        <v>455</v>
      </c>
      <c r="AI3990" t="s">
        <v>11790</v>
      </c>
      <c r="AJ3990">
        <v>1</v>
      </c>
      <c r="AK3990">
        <v>2</v>
      </c>
      <c r="AO3990" t="s">
        <v>12720</v>
      </c>
      <c r="AQ3990" t="s">
        <v>594</v>
      </c>
      <c r="AR3990" t="s">
        <v>14716</v>
      </c>
      <c r="AU3990" s="1">
        <v>45950</v>
      </c>
      <c r="AW3990" t="s">
        <v>132</v>
      </c>
      <c r="BA3990" t="s">
        <v>90</v>
      </c>
      <c r="BB3990" t="s">
        <v>1644</v>
      </c>
      <c r="BC3990" s="1">
        <v>45939</v>
      </c>
      <c r="BD3990" t="s">
        <v>13965</v>
      </c>
      <c r="BE3990">
        <v>40200</v>
      </c>
      <c r="BK3990">
        <v>2</v>
      </c>
      <c r="BN3990">
        <v>12000</v>
      </c>
    </row>
    <row r="3991" spans="1:66" x14ac:dyDescent="0.3">
      <c r="A3991" t="s">
        <v>17323</v>
      </c>
      <c r="B3991" t="s">
        <v>120</v>
      </c>
      <c r="C3991" t="s">
        <v>45</v>
      </c>
      <c r="D3991" t="s">
        <v>1639</v>
      </c>
      <c r="E3991">
        <v>202506</v>
      </c>
      <c r="G3991" t="s">
        <v>962</v>
      </c>
      <c r="H3991" s="1">
        <v>45747</v>
      </c>
      <c r="I3991" t="s">
        <v>1640</v>
      </c>
      <c r="J3991">
        <v>4.2</v>
      </c>
      <c r="K3991" t="s">
        <v>1641</v>
      </c>
      <c r="L3991" t="s">
        <v>48</v>
      </c>
      <c r="M3991" t="s">
        <v>1484</v>
      </c>
      <c r="N3991" t="s">
        <v>13647</v>
      </c>
      <c r="O3991" t="s">
        <v>13676</v>
      </c>
      <c r="P3991" t="s">
        <v>1655</v>
      </c>
      <c r="Q3991" t="s">
        <v>13677</v>
      </c>
      <c r="R3991" t="s">
        <v>1656</v>
      </c>
      <c r="S3991">
        <v>6000</v>
      </c>
      <c r="T3991" t="s">
        <v>32</v>
      </c>
      <c r="U3991" t="s">
        <v>196</v>
      </c>
      <c r="V3991" t="s">
        <v>426</v>
      </c>
      <c r="W3991" t="s">
        <v>13974</v>
      </c>
      <c r="X3991" s="1">
        <v>45863</v>
      </c>
      <c r="Y3991" s="1">
        <v>45852</v>
      </c>
      <c r="Z3991" s="1"/>
      <c r="AB3991" s="1"/>
      <c r="AC3991">
        <v>0</v>
      </c>
      <c r="AD3991" s="1"/>
      <c r="AE3991" s="1"/>
      <c r="AF3991" s="1"/>
      <c r="AG3991" t="s">
        <v>455</v>
      </c>
      <c r="AI3991" t="s">
        <v>11790</v>
      </c>
      <c r="AJ3991">
        <v>1</v>
      </c>
      <c r="AK3991">
        <v>2</v>
      </c>
      <c r="AO3991" t="s">
        <v>12720</v>
      </c>
      <c r="AQ3991" t="s">
        <v>594</v>
      </c>
      <c r="AR3991" t="s">
        <v>14716</v>
      </c>
      <c r="AU3991" s="1">
        <v>45863</v>
      </c>
      <c r="AW3991" t="s">
        <v>132</v>
      </c>
      <c r="BA3991" t="s">
        <v>90</v>
      </c>
      <c r="BB3991" t="s">
        <v>1644</v>
      </c>
      <c r="BC3991" s="1">
        <v>45822</v>
      </c>
      <c r="BD3991" t="s">
        <v>13965</v>
      </c>
      <c r="BE3991">
        <v>21300</v>
      </c>
      <c r="BK3991">
        <v>2</v>
      </c>
      <c r="BN3991">
        <v>6000</v>
      </c>
    </row>
    <row r="3992" spans="1:66" x14ac:dyDescent="0.3">
      <c r="A3992" t="s">
        <v>17323</v>
      </c>
      <c r="B3992" t="s">
        <v>120</v>
      </c>
      <c r="C3992" t="s">
        <v>45</v>
      </c>
      <c r="D3992" t="s">
        <v>1649</v>
      </c>
      <c r="E3992">
        <v>202504</v>
      </c>
      <c r="G3992" t="s">
        <v>3313</v>
      </c>
      <c r="H3992" s="1">
        <v>45750</v>
      </c>
      <c r="I3992" t="s">
        <v>13678</v>
      </c>
      <c r="J3992">
        <v>4.2</v>
      </c>
      <c r="K3992" t="s">
        <v>1641</v>
      </c>
      <c r="L3992" t="s">
        <v>48</v>
      </c>
      <c r="M3992" t="s">
        <v>1650</v>
      </c>
      <c r="N3992" t="s">
        <v>17782</v>
      </c>
      <c r="O3992" t="s">
        <v>13679</v>
      </c>
      <c r="P3992" t="s">
        <v>11443</v>
      </c>
      <c r="Q3992" t="s">
        <v>13680</v>
      </c>
      <c r="R3992" t="s">
        <v>11445</v>
      </c>
      <c r="S3992">
        <v>12800</v>
      </c>
      <c r="T3992" t="s">
        <v>32</v>
      </c>
      <c r="U3992" t="s">
        <v>33</v>
      </c>
      <c r="V3992" t="s">
        <v>493</v>
      </c>
      <c r="W3992" t="s">
        <v>464</v>
      </c>
      <c r="X3992" s="1">
        <v>45809</v>
      </c>
      <c r="Y3992" s="1">
        <v>45776</v>
      </c>
      <c r="Z3992" s="1"/>
      <c r="AB3992" s="1">
        <v>45789</v>
      </c>
      <c r="AC3992">
        <v>9</v>
      </c>
      <c r="AD3992" s="1">
        <v>45798</v>
      </c>
      <c r="AE3992" s="1">
        <v>45791</v>
      </c>
      <c r="AF3992" s="1">
        <v>45776</v>
      </c>
      <c r="AG3992" t="s">
        <v>34</v>
      </c>
      <c r="AI3992" t="s">
        <v>13657</v>
      </c>
      <c r="AJ3992">
        <v>1</v>
      </c>
      <c r="AK3992">
        <v>2</v>
      </c>
      <c r="AL3992" t="s">
        <v>320</v>
      </c>
      <c r="AM3992" t="s">
        <v>17520</v>
      </c>
      <c r="AN3992" t="s">
        <v>17801</v>
      </c>
      <c r="AO3992" t="s">
        <v>12720</v>
      </c>
      <c r="AQ3992" t="s">
        <v>13963</v>
      </c>
      <c r="AT3992">
        <v>1305</v>
      </c>
      <c r="AU3992" s="1">
        <v>45809</v>
      </c>
      <c r="AW3992" t="s">
        <v>101</v>
      </c>
      <c r="AY3992">
        <v>1305</v>
      </c>
      <c r="BA3992" t="s">
        <v>90</v>
      </c>
      <c r="BB3992" t="s">
        <v>1644</v>
      </c>
      <c r="BC3992" s="1">
        <v>45792</v>
      </c>
      <c r="BD3992" t="s">
        <v>13965</v>
      </c>
      <c r="BE3992">
        <v>88960</v>
      </c>
      <c r="BI3992">
        <v>2</v>
      </c>
      <c r="BM3992">
        <v>12800</v>
      </c>
    </row>
    <row r="3993" spans="1:66" x14ac:dyDescent="0.3">
      <c r="A3993" t="s">
        <v>17323</v>
      </c>
      <c r="B3993" t="s">
        <v>120</v>
      </c>
      <c r="C3993" t="s">
        <v>45</v>
      </c>
      <c r="E3993">
        <v>202504</v>
      </c>
      <c r="G3993" t="s">
        <v>3313</v>
      </c>
      <c r="H3993" s="1">
        <v>45754</v>
      </c>
      <c r="I3993" t="s">
        <v>1640</v>
      </c>
      <c r="J3993">
        <v>4.2</v>
      </c>
      <c r="K3993" t="s">
        <v>1641</v>
      </c>
      <c r="L3993" t="s">
        <v>48</v>
      </c>
      <c r="M3993" t="s">
        <v>1073</v>
      </c>
      <c r="N3993" t="s">
        <v>13647</v>
      </c>
      <c r="O3993" t="s">
        <v>13681</v>
      </c>
      <c r="P3993" t="s">
        <v>1655</v>
      </c>
      <c r="Q3993" t="s">
        <v>13682</v>
      </c>
      <c r="R3993" t="s">
        <v>1656</v>
      </c>
      <c r="S3993">
        <v>6000</v>
      </c>
      <c r="T3993" t="s">
        <v>32</v>
      </c>
      <c r="U3993" t="s">
        <v>33</v>
      </c>
      <c r="V3993" t="s">
        <v>493</v>
      </c>
      <c r="W3993" t="s">
        <v>464</v>
      </c>
      <c r="X3993" s="1">
        <v>45795</v>
      </c>
      <c r="Y3993" s="1">
        <v>45762</v>
      </c>
      <c r="Z3993" s="1"/>
      <c r="AB3993" s="1">
        <v>45775</v>
      </c>
      <c r="AC3993">
        <v>2</v>
      </c>
      <c r="AD3993" s="1">
        <v>45777</v>
      </c>
      <c r="AE3993" s="1">
        <v>45779</v>
      </c>
      <c r="AF3993" s="1">
        <v>45770</v>
      </c>
      <c r="AG3993" t="s">
        <v>34</v>
      </c>
      <c r="AI3993" t="s">
        <v>11787</v>
      </c>
      <c r="AJ3993">
        <v>1</v>
      </c>
      <c r="AK3993">
        <v>1</v>
      </c>
      <c r="AL3993" t="s">
        <v>320</v>
      </c>
      <c r="AM3993" t="s">
        <v>17802</v>
      </c>
      <c r="AN3993" t="s">
        <v>17803</v>
      </c>
      <c r="AO3993" t="s">
        <v>12720</v>
      </c>
      <c r="AQ3993" t="s">
        <v>13963</v>
      </c>
      <c r="AT3993">
        <v>389</v>
      </c>
      <c r="AU3993" s="1">
        <v>45777</v>
      </c>
      <c r="AV3993" t="s">
        <v>13683</v>
      </c>
      <c r="AW3993" t="s">
        <v>101</v>
      </c>
      <c r="AY3993">
        <v>389</v>
      </c>
      <c r="BA3993" t="s">
        <v>90</v>
      </c>
      <c r="BB3993" t="s">
        <v>1644</v>
      </c>
      <c r="BC3993" s="1">
        <v>45770</v>
      </c>
      <c r="BD3993" t="s">
        <v>13965</v>
      </c>
      <c r="BE3993">
        <v>20400</v>
      </c>
      <c r="BI3993">
        <v>1</v>
      </c>
      <c r="BM3993">
        <v>6000</v>
      </c>
    </row>
    <row r="3994" spans="1:66" x14ac:dyDescent="0.3">
      <c r="A3994" t="s">
        <v>17323</v>
      </c>
      <c r="B3994" t="s">
        <v>120</v>
      </c>
      <c r="C3994" t="s">
        <v>45</v>
      </c>
      <c r="E3994">
        <v>202508</v>
      </c>
      <c r="G3994" t="s">
        <v>300</v>
      </c>
      <c r="H3994" s="1">
        <v>45765</v>
      </c>
      <c r="I3994" t="s">
        <v>1640</v>
      </c>
      <c r="J3994">
        <v>4.2</v>
      </c>
      <c r="K3994" t="s">
        <v>1641</v>
      </c>
      <c r="L3994" t="s">
        <v>48</v>
      </c>
      <c r="M3994" t="s">
        <v>1470</v>
      </c>
      <c r="N3994" t="s">
        <v>13647</v>
      </c>
      <c r="O3994" t="s">
        <v>13684</v>
      </c>
      <c r="P3994" t="s">
        <v>1654</v>
      </c>
      <c r="Q3994" t="s">
        <v>13685</v>
      </c>
      <c r="R3994" t="s">
        <v>13686</v>
      </c>
      <c r="S3994">
        <v>6000</v>
      </c>
      <c r="T3994" t="s">
        <v>32</v>
      </c>
      <c r="U3994" t="s">
        <v>33</v>
      </c>
      <c r="V3994" t="s">
        <v>593</v>
      </c>
      <c r="W3994" t="s">
        <v>95</v>
      </c>
      <c r="X3994" s="1">
        <v>45912</v>
      </c>
      <c r="Y3994" s="1">
        <v>45895</v>
      </c>
      <c r="Z3994" s="1"/>
      <c r="AB3994" s="1"/>
      <c r="AC3994">
        <v>0</v>
      </c>
      <c r="AD3994" s="1"/>
      <c r="AE3994" s="1"/>
      <c r="AF3994" s="1"/>
      <c r="AG3994" t="s">
        <v>455</v>
      </c>
      <c r="AI3994" t="s">
        <v>11787</v>
      </c>
      <c r="AJ3994">
        <v>1</v>
      </c>
      <c r="AK3994">
        <v>1</v>
      </c>
      <c r="AL3994" t="s">
        <v>320</v>
      </c>
      <c r="AQ3994" t="s">
        <v>13963</v>
      </c>
      <c r="AU3994" s="1">
        <v>45912</v>
      </c>
      <c r="AW3994" t="s">
        <v>313</v>
      </c>
      <c r="BA3994" t="s">
        <v>90</v>
      </c>
      <c r="BB3994" t="s">
        <v>1644</v>
      </c>
      <c r="BC3994" s="1">
        <v>45895</v>
      </c>
      <c r="BD3994" t="s">
        <v>13965</v>
      </c>
      <c r="BE3994">
        <v>20280</v>
      </c>
      <c r="BI3994">
        <v>1</v>
      </c>
      <c r="BN3994">
        <v>6000</v>
      </c>
    </row>
    <row r="3995" spans="1:66" x14ac:dyDescent="0.3">
      <c r="A3995" t="s">
        <v>17323</v>
      </c>
      <c r="B3995" t="s">
        <v>120</v>
      </c>
      <c r="C3995" t="s">
        <v>45</v>
      </c>
      <c r="E3995">
        <v>202509</v>
      </c>
      <c r="G3995" t="s">
        <v>300</v>
      </c>
      <c r="H3995" s="1">
        <v>45765</v>
      </c>
      <c r="I3995" t="s">
        <v>1640</v>
      </c>
      <c r="J3995">
        <v>4.2</v>
      </c>
      <c r="K3995" t="s">
        <v>1641</v>
      </c>
      <c r="L3995" t="s">
        <v>48</v>
      </c>
      <c r="M3995" t="s">
        <v>1470</v>
      </c>
      <c r="N3995" t="s">
        <v>13647</v>
      </c>
      <c r="O3995" t="s">
        <v>13687</v>
      </c>
      <c r="P3995" t="s">
        <v>1654</v>
      </c>
      <c r="Q3995" t="s">
        <v>13688</v>
      </c>
      <c r="R3995" t="s">
        <v>13686</v>
      </c>
      <c r="S3995">
        <v>6000</v>
      </c>
      <c r="T3995" t="s">
        <v>32</v>
      </c>
      <c r="U3995" t="s">
        <v>33</v>
      </c>
      <c r="V3995" t="s">
        <v>593</v>
      </c>
      <c r="W3995" t="s">
        <v>95</v>
      </c>
      <c r="X3995" s="1">
        <v>45931</v>
      </c>
      <c r="Y3995" s="1">
        <v>45914</v>
      </c>
      <c r="Z3995" s="1"/>
      <c r="AB3995" s="1"/>
      <c r="AC3995">
        <v>0</v>
      </c>
      <c r="AD3995" s="1"/>
      <c r="AE3995" s="1"/>
      <c r="AF3995" s="1"/>
      <c r="AG3995" t="s">
        <v>455</v>
      </c>
      <c r="AI3995" t="s">
        <v>11787</v>
      </c>
      <c r="AJ3995">
        <v>1</v>
      </c>
      <c r="AK3995">
        <v>1</v>
      </c>
      <c r="AL3995" t="s">
        <v>320</v>
      </c>
      <c r="AQ3995" t="s">
        <v>13963</v>
      </c>
      <c r="AU3995" s="1">
        <v>45931</v>
      </c>
      <c r="AW3995" t="s">
        <v>313</v>
      </c>
      <c r="BA3995" t="s">
        <v>90</v>
      </c>
      <c r="BB3995" t="s">
        <v>1644</v>
      </c>
      <c r="BC3995" s="1">
        <v>45914</v>
      </c>
      <c r="BD3995" t="s">
        <v>13965</v>
      </c>
      <c r="BE3995">
        <v>20280</v>
      </c>
      <c r="BI3995">
        <v>1</v>
      </c>
      <c r="BN3995">
        <v>6000</v>
      </c>
    </row>
    <row r="3996" spans="1:66" x14ac:dyDescent="0.3">
      <c r="A3996" t="s">
        <v>17323</v>
      </c>
      <c r="B3996" t="s">
        <v>120</v>
      </c>
      <c r="C3996" t="s">
        <v>45</v>
      </c>
      <c r="E3996">
        <v>202510</v>
      </c>
      <c r="G3996" t="s">
        <v>300</v>
      </c>
      <c r="H3996" s="1">
        <v>45765</v>
      </c>
      <c r="I3996" t="s">
        <v>1640</v>
      </c>
      <c r="J3996">
        <v>4.2</v>
      </c>
      <c r="K3996" t="s">
        <v>1641</v>
      </c>
      <c r="L3996" t="s">
        <v>48</v>
      </c>
      <c r="M3996" t="s">
        <v>1470</v>
      </c>
      <c r="N3996" t="s">
        <v>13647</v>
      </c>
      <c r="O3996" t="s">
        <v>13689</v>
      </c>
      <c r="P3996" t="s">
        <v>1654</v>
      </c>
      <c r="Q3996" t="s">
        <v>13690</v>
      </c>
      <c r="R3996" t="s">
        <v>13686</v>
      </c>
      <c r="S3996">
        <v>6000</v>
      </c>
      <c r="T3996" t="s">
        <v>32</v>
      </c>
      <c r="U3996" t="s">
        <v>33</v>
      </c>
      <c r="V3996" t="s">
        <v>593</v>
      </c>
      <c r="W3996" t="s">
        <v>95</v>
      </c>
      <c r="X3996" s="1">
        <v>45964</v>
      </c>
      <c r="Y3996" s="1">
        <v>45947</v>
      </c>
      <c r="Z3996" s="1"/>
      <c r="AB3996" s="1"/>
      <c r="AC3996">
        <v>0</v>
      </c>
      <c r="AD3996" s="1"/>
      <c r="AE3996" s="1"/>
      <c r="AF3996" s="1"/>
      <c r="AG3996" t="s">
        <v>455</v>
      </c>
      <c r="AI3996" t="s">
        <v>11787</v>
      </c>
      <c r="AJ3996">
        <v>1</v>
      </c>
      <c r="AK3996">
        <v>1</v>
      </c>
      <c r="AL3996" t="s">
        <v>320</v>
      </c>
      <c r="AQ3996" t="s">
        <v>13963</v>
      </c>
      <c r="AU3996" s="1">
        <v>45964</v>
      </c>
      <c r="AW3996" t="s">
        <v>313</v>
      </c>
      <c r="BA3996" t="s">
        <v>90</v>
      </c>
      <c r="BB3996" t="s">
        <v>1644</v>
      </c>
      <c r="BC3996" s="1">
        <v>45947</v>
      </c>
      <c r="BD3996" t="s">
        <v>13965</v>
      </c>
      <c r="BE3996">
        <v>20280</v>
      </c>
      <c r="BI3996">
        <v>1</v>
      </c>
      <c r="BN3996">
        <v>6000</v>
      </c>
    </row>
    <row r="3997" spans="1:66" x14ac:dyDescent="0.3">
      <c r="A3997" t="s">
        <v>17323</v>
      </c>
      <c r="B3997" t="s">
        <v>120</v>
      </c>
      <c r="C3997" t="s">
        <v>45</v>
      </c>
      <c r="E3997">
        <v>202511</v>
      </c>
      <c r="G3997" t="s">
        <v>300</v>
      </c>
      <c r="H3997" s="1">
        <v>45765</v>
      </c>
      <c r="I3997" t="s">
        <v>1640</v>
      </c>
      <c r="J3997">
        <v>4.2</v>
      </c>
      <c r="K3997" t="s">
        <v>1641</v>
      </c>
      <c r="L3997" t="s">
        <v>48</v>
      </c>
      <c r="M3997" t="s">
        <v>1470</v>
      </c>
      <c r="N3997" t="s">
        <v>13647</v>
      </c>
      <c r="O3997" t="s">
        <v>13691</v>
      </c>
      <c r="P3997" t="s">
        <v>1654</v>
      </c>
      <c r="Q3997" t="s">
        <v>13692</v>
      </c>
      <c r="R3997" t="s">
        <v>13686</v>
      </c>
      <c r="S3997">
        <v>6000</v>
      </c>
      <c r="T3997" t="s">
        <v>32</v>
      </c>
      <c r="U3997" t="s">
        <v>33</v>
      </c>
      <c r="V3997" t="s">
        <v>593</v>
      </c>
      <c r="W3997" t="s">
        <v>95</v>
      </c>
      <c r="X3997" s="1">
        <v>45992</v>
      </c>
      <c r="Y3997" s="1">
        <v>45975</v>
      </c>
      <c r="Z3997" s="1"/>
      <c r="AB3997" s="1"/>
      <c r="AC3997">
        <v>0</v>
      </c>
      <c r="AD3997" s="1"/>
      <c r="AE3997" s="1"/>
      <c r="AF3997" s="1"/>
      <c r="AG3997" t="s">
        <v>455</v>
      </c>
      <c r="AI3997" t="s">
        <v>11787</v>
      </c>
      <c r="AJ3997">
        <v>1</v>
      </c>
      <c r="AK3997">
        <v>1</v>
      </c>
      <c r="AL3997" t="s">
        <v>320</v>
      </c>
      <c r="AQ3997" t="s">
        <v>13963</v>
      </c>
      <c r="AU3997" s="1">
        <v>45992</v>
      </c>
      <c r="AW3997" t="s">
        <v>313</v>
      </c>
      <c r="BA3997" t="s">
        <v>90</v>
      </c>
      <c r="BB3997" t="s">
        <v>1644</v>
      </c>
      <c r="BC3997" s="1">
        <v>45975</v>
      </c>
      <c r="BD3997" t="s">
        <v>13965</v>
      </c>
      <c r="BE3997">
        <v>20280</v>
      </c>
      <c r="BI3997">
        <v>1</v>
      </c>
      <c r="BN3997">
        <v>6000</v>
      </c>
    </row>
    <row r="3998" spans="1:66" x14ac:dyDescent="0.3">
      <c r="A3998" t="s">
        <v>17323</v>
      </c>
      <c r="B3998" t="s">
        <v>120</v>
      </c>
      <c r="C3998" t="s">
        <v>45</v>
      </c>
      <c r="E3998">
        <v>202508</v>
      </c>
      <c r="G3998" t="s">
        <v>300</v>
      </c>
      <c r="H3998" s="1">
        <v>45765</v>
      </c>
      <c r="I3998" t="s">
        <v>1640</v>
      </c>
      <c r="J3998">
        <v>4.2</v>
      </c>
      <c r="K3998" t="s">
        <v>1641</v>
      </c>
      <c r="L3998" t="s">
        <v>48</v>
      </c>
      <c r="M3998" t="s">
        <v>1470</v>
      </c>
      <c r="N3998" t="s">
        <v>13647</v>
      </c>
      <c r="O3998" t="s">
        <v>13693</v>
      </c>
      <c r="P3998" t="s">
        <v>1654</v>
      </c>
      <c r="Q3998" t="s">
        <v>13694</v>
      </c>
      <c r="R3998" t="s">
        <v>13686</v>
      </c>
      <c r="S3998">
        <v>6000</v>
      </c>
      <c r="T3998" t="s">
        <v>32</v>
      </c>
      <c r="U3998" t="s">
        <v>33</v>
      </c>
      <c r="V3998" t="s">
        <v>593</v>
      </c>
      <c r="W3998" t="s">
        <v>95</v>
      </c>
      <c r="X3998" s="1">
        <v>45889</v>
      </c>
      <c r="Y3998" s="1">
        <v>45872</v>
      </c>
      <c r="Z3998" s="1"/>
      <c r="AB3998" s="1"/>
      <c r="AC3998">
        <v>0</v>
      </c>
      <c r="AD3998" s="1"/>
      <c r="AE3998" s="1"/>
      <c r="AF3998" s="1"/>
      <c r="AG3998" t="s">
        <v>455</v>
      </c>
      <c r="AI3998" t="s">
        <v>11787</v>
      </c>
      <c r="AJ3998">
        <v>1</v>
      </c>
      <c r="AK3998">
        <v>1</v>
      </c>
      <c r="AL3998" t="s">
        <v>320</v>
      </c>
      <c r="AQ3998" t="s">
        <v>13963</v>
      </c>
      <c r="AU3998" s="1">
        <v>45889</v>
      </c>
      <c r="AW3998" t="s">
        <v>313</v>
      </c>
      <c r="BA3998" t="s">
        <v>90</v>
      </c>
      <c r="BB3998" t="s">
        <v>1644</v>
      </c>
      <c r="BC3998" s="1">
        <v>45872</v>
      </c>
      <c r="BD3998" t="s">
        <v>13965</v>
      </c>
      <c r="BE3998">
        <v>20280</v>
      </c>
      <c r="BI3998">
        <v>1</v>
      </c>
      <c r="BN3998">
        <v>6000</v>
      </c>
    </row>
    <row r="3999" spans="1:66" x14ac:dyDescent="0.3">
      <c r="A3999" t="s">
        <v>17323</v>
      </c>
      <c r="B3999" t="s">
        <v>120</v>
      </c>
      <c r="C3999" t="s">
        <v>45</v>
      </c>
      <c r="E3999">
        <v>202512</v>
      </c>
      <c r="G3999" t="s">
        <v>300</v>
      </c>
      <c r="H3999" s="1">
        <v>45765</v>
      </c>
      <c r="I3999" t="s">
        <v>1640</v>
      </c>
      <c r="J3999">
        <v>4.2</v>
      </c>
      <c r="K3999" t="s">
        <v>1641</v>
      </c>
      <c r="L3999" t="s">
        <v>48</v>
      </c>
      <c r="M3999" t="s">
        <v>1470</v>
      </c>
      <c r="N3999" t="s">
        <v>13647</v>
      </c>
      <c r="O3999" t="s">
        <v>13695</v>
      </c>
      <c r="P3999" t="s">
        <v>1654</v>
      </c>
      <c r="Q3999" t="s">
        <v>13696</v>
      </c>
      <c r="R3999" t="s">
        <v>13686</v>
      </c>
      <c r="S3999">
        <v>6000</v>
      </c>
      <c r="T3999" t="s">
        <v>32</v>
      </c>
      <c r="U3999" t="s">
        <v>33</v>
      </c>
      <c r="V3999" t="s">
        <v>593</v>
      </c>
      <c r="W3999" t="s">
        <v>95</v>
      </c>
      <c r="X3999" s="1">
        <v>46013</v>
      </c>
      <c r="Y3999" s="1">
        <v>45996</v>
      </c>
      <c r="Z3999" s="1"/>
      <c r="AB3999" s="1"/>
      <c r="AC3999">
        <v>0</v>
      </c>
      <c r="AD3999" s="1"/>
      <c r="AE3999" s="1"/>
      <c r="AF3999" s="1"/>
      <c r="AG3999" t="s">
        <v>455</v>
      </c>
      <c r="AI3999" t="s">
        <v>11787</v>
      </c>
      <c r="AJ3999">
        <v>1</v>
      </c>
      <c r="AK3999">
        <v>1</v>
      </c>
      <c r="AL3999" t="s">
        <v>320</v>
      </c>
      <c r="AQ3999" t="s">
        <v>13963</v>
      </c>
      <c r="AU3999" s="1">
        <v>46013</v>
      </c>
      <c r="AW3999" t="s">
        <v>313</v>
      </c>
      <c r="BA3999" t="s">
        <v>90</v>
      </c>
      <c r="BB3999" t="s">
        <v>1644</v>
      </c>
      <c r="BC3999" s="1">
        <v>45996</v>
      </c>
      <c r="BD3999" t="s">
        <v>13965</v>
      </c>
      <c r="BE3999">
        <v>20280</v>
      </c>
      <c r="BI3999">
        <v>1</v>
      </c>
      <c r="BN3999">
        <v>6000</v>
      </c>
    </row>
    <row r="4000" spans="1:66" x14ac:dyDescent="0.3">
      <c r="A4000" t="s">
        <v>17323</v>
      </c>
      <c r="B4000" t="s">
        <v>120</v>
      </c>
      <c r="C4000" t="s">
        <v>45</v>
      </c>
      <c r="E4000">
        <v>202506</v>
      </c>
      <c r="G4000" t="s">
        <v>300</v>
      </c>
      <c r="H4000" s="1">
        <v>45765</v>
      </c>
      <c r="I4000" t="s">
        <v>1640</v>
      </c>
      <c r="J4000">
        <v>4.2</v>
      </c>
      <c r="K4000" t="s">
        <v>1641</v>
      </c>
      <c r="L4000" t="s">
        <v>48</v>
      </c>
      <c r="M4000" t="s">
        <v>1470</v>
      </c>
      <c r="N4000" t="s">
        <v>13647</v>
      </c>
      <c r="O4000" t="s">
        <v>13697</v>
      </c>
      <c r="P4000" t="s">
        <v>1654</v>
      </c>
      <c r="Q4000" t="s">
        <v>13698</v>
      </c>
      <c r="R4000" t="s">
        <v>13686</v>
      </c>
      <c r="S4000">
        <v>6000</v>
      </c>
      <c r="T4000" t="s">
        <v>32</v>
      </c>
      <c r="U4000" t="s">
        <v>33</v>
      </c>
      <c r="V4000" t="s">
        <v>593</v>
      </c>
      <c r="W4000" t="s">
        <v>95</v>
      </c>
      <c r="X4000" s="1">
        <v>45847</v>
      </c>
      <c r="Y4000" s="1">
        <v>45830</v>
      </c>
      <c r="Z4000" s="1"/>
      <c r="AB4000" s="1">
        <v>45831</v>
      </c>
      <c r="AC4000">
        <v>10</v>
      </c>
      <c r="AD4000" s="1">
        <v>45841</v>
      </c>
      <c r="AE4000" s="1"/>
      <c r="AF4000" s="1">
        <v>45826</v>
      </c>
      <c r="AG4000" t="s">
        <v>335</v>
      </c>
      <c r="AI4000" t="s">
        <v>11787</v>
      </c>
      <c r="AJ4000">
        <v>1</v>
      </c>
      <c r="AK4000">
        <v>1</v>
      </c>
      <c r="AL4000" t="s">
        <v>320</v>
      </c>
      <c r="AM4000" t="s">
        <v>15058</v>
      </c>
      <c r="AN4000" t="s">
        <v>17804</v>
      </c>
      <c r="AO4000" t="s">
        <v>12720</v>
      </c>
      <c r="AQ4000" t="s">
        <v>13963</v>
      </c>
      <c r="AT4000">
        <v>857</v>
      </c>
      <c r="AU4000" s="1">
        <v>45847</v>
      </c>
      <c r="AV4000" t="s">
        <v>17805</v>
      </c>
      <c r="AW4000" t="s">
        <v>313</v>
      </c>
      <c r="AY4000">
        <v>857</v>
      </c>
      <c r="BA4000" t="s">
        <v>90</v>
      </c>
      <c r="BB4000" t="s">
        <v>1644</v>
      </c>
      <c r="BC4000" s="1">
        <v>45830</v>
      </c>
      <c r="BD4000" t="s">
        <v>13965</v>
      </c>
      <c r="BE4000">
        <v>20280</v>
      </c>
      <c r="BI4000">
        <v>1</v>
      </c>
    </row>
    <row r="4001" spans="1:66" x14ac:dyDescent="0.3">
      <c r="A4001" t="s">
        <v>17323</v>
      </c>
      <c r="B4001" t="s">
        <v>120</v>
      </c>
      <c r="C4001" t="s">
        <v>45</v>
      </c>
      <c r="E4001">
        <v>202508</v>
      </c>
      <c r="G4001" t="s">
        <v>300</v>
      </c>
      <c r="H4001" s="1">
        <v>45765</v>
      </c>
      <c r="I4001" t="s">
        <v>1640</v>
      </c>
      <c r="J4001">
        <v>4.2</v>
      </c>
      <c r="K4001" t="s">
        <v>1641</v>
      </c>
      <c r="L4001" t="s">
        <v>48</v>
      </c>
      <c r="M4001" t="s">
        <v>1470</v>
      </c>
      <c r="N4001" t="s">
        <v>13647</v>
      </c>
      <c r="O4001" t="s">
        <v>13699</v>
      </c>
      <c r="P4001" t="s">
        <v>1654</v>
      </c>
      <c r="Q4001" t="s">
        <v>13700</v>
      </c>
      <c r="R4001" t="s">
        <v>13686</v>
      </c>
      <c r="S4001">
        <v>6000</v>
      </c>
      <c r="T4001" t="s">
        <v>32</v>
      </c>
      <c r="U4001" t="s">
        <v>33</v>
      </c>
      <c r="V4001" t="s">
        <v>593</v>
      </c>
      <c r="W4001" t="s">
        <v>95</v>
      </c>
      <c r="X4001" s="1">
        <v>45908</v>
      </c>
      <c r="Y4001" s="1">
        <v>45891</v>
      </c>
      <c r="Z4001" s="1"/>
      <c r="AB4001" s="1"/>
      <c r="AC4001">
        <v>0</v>
      </c>
      <c r="AD4001" s="1"/>
      <c r="AE4001" s="1"/>
      <c r="AF4001" s="1"/>
      <c r="AG4001" t="s">
        <v>455</v>
      </c>
      <c r="AI4001" t="s">
        <v>11787</v>
      </c>
      <c r="AJ4001">
        <v>1</v>
      </c>
      <c r="AK4001">
        <v>1</v>
      </c>
      <c r="AL4001" t="s">
        <v>320</v>
      </c>
      <c r="AQ4001" t="s">
        <v>13963</v>
      </c>
      <c r="AU4001" s="1">
        <v>45908</v>
      </c>
      <c r="AW4001" t="s">
        <v>313</v>
      </c>
      <c r="BA4001" t="s">
        <v>90</v>
      </c>
      <c r="BB4001" t="s">
        <v>1644</v>
      </c>
      <c r="BC4001" s="1">
        <v>45891</v>
      </c>
      <c r="BD4001" t="s">
        <v>13965</v>
      </c>
      <c r="BE4001">
        <v>20280</v>
      </c>
      <c r="BI4001">
        <v>1</v>
      </c>
      <c r="BN4001">
        <v>6000</v>
      </c>
    </row>
    <row r="4002" spans="1:66" x14ac:dyDescent="0.3">
      <c r="A4002" t="s">
        <v>17323</v>
      </c>
      <c r="B4002" t="s">
        <v>120</v>
      </c>
      <c r="C4002" t="s">
        <v>45</v>
      </c>
      <c r="E4002">
        <v>202510</v>
      </c>
      <c r="G4002" t="s">
        <v>300</v>
      </c>
      <c r="H4002" s="1">
        <v>45765</v>
      </c>
      <c r="I4002" t="s">
        <v>1640</v>
      </c>
      <c r="J4002">
        <v>4.2</v>
      </c>
      <c r="K4002" t="s">
        <v>1641</v>
      </c>
      <c r="L4002" t="s">
        <v>48</v>
      </c>
      <c r="M4002" t="s">
        <v>1470</v>
      </c>
      <c r="N4002" t="s">
        <v>13647</v>
      </c>
      <c r="O4002" t="s">
        <v>13701</v>
      </c>
      <c r="P4002" t="s">
        <v>1654</v>
      </c>
      <c r="Q4002" t="s">
        <v>13702</v>
      </c>
      <c r="R4002" t="s">
        <v>13686</v>
      </c>
      <c r="S4002">
        <v>6000</v>
      </c>
      <c r="T4002" t="s">
        <v>32</v>
      </c>
      <c r="U4002" t="s">
        <v>33</v>
      </c>
      <c r="V4002" t="s">
        <v>593</v>
      </c>
      <c r="W4002" t="s">
        <v>95</v>
      </c>
      <c r="X4002" s="1">
        <v>45971</v>
      </c>
      <c r="Y4002" s="1">
        <v>45954</v>
      </c>
      <c r="Z4002" s="1"/>
      <c r="AB4002" s="1"/>
      <c r="AC4002">
        <v>0</v>
      </c>
      <c r="AD4002" s="1"/>
      <c r="AE4002" s="1"/>
      <c r="AF4002" s="1"/>
      <c r="AG4002" t="s">
        <v>455</v>
      </c>
      <c r="AI4002" t="s">
        <v>11787</v>
      </c>
      <c r="AJ4002">
        <v>1</v>
      </c>
      <c r="AK4002">
        <v>1</v>
      </c>
      <c r="AL4002" t="s">
        <v>320</v>
      </c>
      <c r="AQ4002" t="s">
        <v>13963</v>
      </c>
      <c r="AU4002" s="1">
        <v>45971</v>
      </c>
      <c r="AW4002" t="s">
        <v>313</v>
      </c>
      <c r="BA4002" t="s">
        <v>90</v>
      </c>
      <c r="BB4002" t="s">
        <v>1644</v>
      </c>
      <c r="BC4002" s="1">
        <v>45954</v>
      </c>
      <c r="BD4002" t="s">
        <v>13965</v>
      </c>
      <c r="BE4002">
        <v>20280</v>
      </c>
      <c r="BI4002">
        <v>1</v>
      </c>
      <c r="BN4002">
        <v>6000</v>
      </c>
    </row>
    <row r="4003" spans="1:66" x14ac:dyDescent="0.3">
      <c r="A4003" t="s">
        <v>17323</v>
      </c>
      <c r="B4003" t="s">
        <v>120</v>
      </c>
      <c r="C4003" t="s">
        <v>45</v>
      </c>
      <c r="E4003">
        <v>202506</v>
      </c>
      <c r="G4003" t="s">
        <v>13703</v>
      </c>
      <c r="H4003" s="1">
        <v>45770</v>
      </c>
      <c r="I4003" t="s">
        <v>1640</v>
      </c>
      <c r="J4003">
        <v>4.2</v>
      </c>
      <c r="K4003" t="s">
        <v>1641</v>
      </c>
      <c r="L4003" t="s">
        <v>48</v>
      </c>
      <c r="M4003" t="s">
        <v>1631</v>
      </c>
      <c r="N4003" t="s">
        <v>13647</v>
      </c>
      <c r="O4003" t="s">
        <v>13704</v>
      </c>
      <c r="P4003" t="s">
        <v>1655</v>
      </c>
      <c r="Q4003" t="s">
        <v>13705</v>
      </c>
      <c r="R4003" t="s">
        <v>1656</v>
      </c>
      <c r="S4003">
        <v>6000</v>
      </c>
      <c r="T4003" t="s">
        <v>32</v>
      </c>
      <c r="U4003" t="s">
        <v>33</v>
      </c>
      <c r="V4003" t="s">
        <v>426</v>
      </c>
      <c r="W4003" t="s">
        <v>13974</v>
      </c>
      <c r="X4003" s="1">
        <v>45849</v>
      </c>
      <c r="Y4003" s="1">
        <v>45831</v>
      </c>
      <c r="Z4003" s="1"/>
      <c r="AB4003" s="1">
        <v>45842</v>
      </c>
      <c r="AC4003">
        <v>7</v>
      </c>
      <c r="AD4003" s="1">
        <v>45849</v>
      </c>
      <c r="AE4003" s="1"/>
      <c r="AF4003" s="1">
        <v>45838</v>
      </c>
      <c r="AG4003" t="s">
        <v>348</v>
      </c>
      <c r="AI4003" t="s">
        <v>11787</v>
      </c>
      <c r="AJ4003">
        <v>1</v>
      </c>
      <c r="AK4003">
        <v>1</v>
      </c>
      <c r="AL4003" t="s">
        <v>828</v>
      </c>
      <c r="AO4003" t="s">
        <v>12720</v>
      </c>
      <c r="AQ4003" t="s">
        <v>594</v>
      </c>
      <c r="AR4003" t="s">
        <v>14716</v>
      </c>
      <c r="AT4003">
        <v>1270</v>
      </c>
      <c r="AU4003" s="1">
        <v>45844</v>
      </c>
      <c r="AW4003" t="s">
        <v>132</v>
      </c>
      <c r="AY4003">
        <v>850</v>
      </c>
      <c r="AZ4003">
        <v>1270</v>
      </c>
      <c r="BA4003" t="s">
        <v>90</v>
      </c>
      <c r="BB4003" t="s">
        <v>1644</v>
      </c>
      <c r="BC4003" s="1">
        <v>45833</v>
      </c>
      <c r="BD4003" t="s">
        <v>13965</v>
      </c>
      <c r="BE4003">
        <v>20700</v>
      </c>
      <c r="BK4003">
        <v>1</v>
      </c>
    </row>
    <row r="4004" spans="1:66" x14ac:dyDescent="0.3">
      <c r="A4004" t="s">
        <v>17323</v>
      </c>
      <c r="B4004" t="s">
        <v>120</v>
      </c>
      <c r="C4004" t="s">
        <v>45</v>
      </c>
      <c r="E4004">
        <v>202505</v>
      </c>
      <c r="G4004" t="s">
        <v>3313</v>
      </c>
      <c r="H4004" s="1">
        <v>45772</v>
      </c>
      <c r="I4004" t="s">
        <v>1640</v>
      </c>
      <c r="J4004">
        <v>4.2</v>
      </c>
      <c r="K4004" t="s">
        <v>1641</v>
      </c>
      <c r="L4004" t="s">
        <v>48</v>
      </c>
      <c r="M4004" t="s">
        <v>1647</v>
      </c>
      <c r="N4004" t="s">
        <v>13647</v>
      </c>
      <c r="O4004" t="s">
        <v>13706</v>
      </c>
      <c r="P4004" t="s">
        <v>1654</v>
      </c>
      <c r="Q4004" t="s">
        <v>13707</v>
      </c>
      <c r="R4004" t="s">
        <v>1667</v>
      </c>
      <c r="S4004">
        <v>5500</v>
      </c>
      <c r="T4004" t="s">
        <v>32</v>
      </c>
      <c r="U4004" t="s">
        <v>33</v>
      </c>
      <c r="V4004" t="s">
        <v>493</v>
      </c>
      <c r="W4004" t="s">
        <v>464</v>
      </c>
      <c r="X4004" s="1">
        <v>45818</v>
      </c>
      <c r="Y4004" s="1">
        <v>45816</v>
      </c>
      <c r="Z4004" s="1"/>
      <c r="AB4004" s="1">
        <v>45810</v>
      </c>
      <c r="AC4004">
        <v>2</v>
      </c>
      <c r="AD4004" s="1">
        <v>45812</v>
      </c>
      <c r="AE4004" s="1"/>
      <c r="AF4004" s="1">
        <v>45805</v>
      </c>
      <c r="AG4004" t="s">
        <v>335</v>
      </c>
      <c r="AI4004" t="s">
        <v>11787</v>
      </c>
      <c r="AJ4004">
        <v>1</v>
      </c>
      <c r="AK4004">
        <v>1</v>
      </c>
      <c r="AL4004" t="s">
        <v>320</v>
      </c>
      <c r="AM4004" t="s">
        <v>17806</v>
      </c>
      <c r="AN4004" t="s">
        <v>17806</v>
      </c>
      <c r="AO4004" t="s">
        <v>12720</v>
      </c>
      <c r="AQ4004" t="s">
        <v>13963</v>
      </c>
      <c r="AT4004">
        <v>771</v>
      </c>
      <c r="AU4004" s="1">
        <v>45823</v>
      </c>
      <c r="AW4004" t="s">
        <v>101</v>
      </c>
      <c r="AY4004">
        <v>771</v>
      </c>
      <c r="BA4004" t="s">
        <v>90</v>
      </c>
      <c r="BB4004" t="s">
        <v>1644</v>
      </c>
      <c r="BC4004" s="1">
        <v>45816</v>
      </c>
      <c r="BD4004" t="s">
        <v>13965</v>
      </c>
      <c r="BE4004">
        <v>22275</v>
      </c>
      <c r="BI4004">
        <v>1</v>
      </c>
    </row>
    <row r="4005" spans="1:66" x14ac:dyDescent="0.3">
      <c r="A4005" t="s">
        <v>17323</v>
      </c>
      <c r="B4005" t="s">
        <v>120</v>
      </c>
      <c r="C4005" t="s">
        <v>538</v>
      </c>
      <c r="E4005">
        <v>202506</v>
      </c>
      <c r="G4005" t="s">
        <v>6489</v>
      </c>
      <c r="H4005" s="1">
        <v>45775</v>
      </c>
      <c r="I4005" t="s">
        <v>1640</v>
      </c>
      <c r="J4005">
        <v>4.2</v>
      </c>
      <c r="K4005" t="s">
        <v>1641</v>
      </c>
      <c r="L4005" t="s">
        <v>28</v>
      </c>
      <c r="M4005" t="s">
        <v>555</v>
      </c>
      <c r="N4005" t="s">
        <v>13647</v>
      </c>
      <c r="O4005" t="s">
        <v>17807</v>
      </c>
      <c r="P4005" t="s">
        <v>1666</v>
      </c>
      <c r="Q4005" t="s">
        <v>17808</v>
      </c>
      <c r="R4005" t="s">
        <v>17809</v>
      </c>
      <c r="S4005">
        <v>6</v>
      </c>
      <c r="T4005" t="s">
        <v>352</v>
      </c>
      <c r="U4005" t="s">
        <v>33</v>
      </c>
      <c r="V4005" t="s">
        <v>863</v>
      </c>
      <c r="W4005" t="s">
        <v>559</v>
      </c>
      <c r="X4005" s="1">
        <v>45837</v>
      </c>
      <c r="Y4005" s="1">
        <v>45797</v>
      </c>
      <c r="Z4005" s="1"/>
      <c r="AB4005" s="1">
        <v>45812</v>
      </c>
      <c r="AC4005">
        <v>29</v>
      </c>
      <c r="AD4005" s="1">
        <v>45841</v>
      </c>
      <c r="AE4005" s="1"/>
      <c r="AF4005" s="1">
        <v>45812</v>
      </c>
      <c r="AG4005" t="s">
        <v>348</v>
      </c>
      <c r="AI4005" t="s">
        <v>11790</v>
      </c>
      <c r="AJ4005">
        <v>1</v>
      </c>
      <c r="AK4005">
        <v>2</v>
      </c>
      <c r="AL4005" t="s">
        <v>1954</v>
      </c>
      <c r="AO4005" t="s">
        <v>12633</v>
      </c>
      <c r="AQ4005" t="s">
        <v>13963</v>
      </c>
      <c r="AT4005">
        <v>3228</v>
      </c>
      <c r="AU4005" s="1">
        <v>45837</v>
      </c>
      <c r="AW4005" t="s">
        <v>1020</v>
      </c>
      <c r="AY4005">
        <v>3228</v>
      </c>
      <c r="BA4005" t="s">
        <v>90</v>
      </c>
      <c r="BB4005" t="s">
        <v>1644</v>
      </c>
      <c r="BC4005" s="1">
        <v>45797</v>
      </c>
      <c r="BD4005" t="s">
        <v>13965</v>
      </c>
      <c r="BE4005">
        <v>0</v>
      </c>
      <c r="BI4005">
        <v>2</v>
      </c>
    </row>
    <row r="4006" spans="1:66" x14ac:dyDescent="0.3">
      <c r="A4006" t="s">
        <v>17323</v>
      </c>
      <c r="B4006" t="s">
        <v>120</v>
      </c>
      <c r="C4006" t="s">
        <v>199</v>
      </c>
      <c r="E4006">
        <v>202505</v>
      </c>
      <c r="G4006" t="s">
        <v>6489</v>
      </c>
      <c r="H4006" s="1">
        <v>45776</v>
      </c>
      <c r="I4006" t="s">
        <v>1640</v>
      </c>
      <c r="J4006">
        <v>4.2</v>
      </c>
      <c r="K4006" t="s">
        <v>1641</v>
      </c>
      <c r="L4006" t="s">
        <v>28</v>
      </c>
      <c r="M4006" t="s">
        <v>546</v>
      </c>
      <c r="N4006" t="s">
        <v>13647</v>
      </c>
      <c r="O4006" t="s">
        <v>17810</v>
      </c>
      <c r="P4006" t="s">
        <v>1642</v>
      </c>
      <c r="Q4006" t="s">
        <v>17811</v>
      </c>
      <c r="R4006" t="s">
        <v>1643</v>
      </c>
      <c r="S4006">
        <v>1</v>
      </c>
      <c r="T4006" t="s">
        <v>352</v>
      </c>
      <c r="U4006" t="s">
        <v>33</v>
      </c>
      <c r="V4006" t="s">
        <v>549</v>
      </c>
      <c r="W4006" t="s">
        <v>205</v>
      </c>
      <c r="X4006" s="1">
        <v>45838</v>
      </c>
      <c r="Y4006" s="1">
        <v>45798</v>
      </c>
      <c r="Z4006" s="1"/>
      <c r="AB4006" s="1"/>
      <c r="AC4006">
        <v>0</v>
      </c>
      <c r="AD4006" s="1"/>
      <c r="AE4006" s="1"/>
      <c r="AF4006" s="1"/>
      <c r="AG4006" t="s">
        <v>14387</v>
      </c>
      <c r="AU4006" s="1"/>
      <c r="AW4006" t="s">
        <v>202</v>
      </c>
      <c r="BA4006" t="s">
        <v>90</v>
      </c>
      <c r="BB4006" t="s">
        <v>1644</v>
      </c>
      <c r="BC4006" s="1">
        <v>45798</v>
      </c>
      <c r="BD4006" t="s">
        <v>1118</v>
      </c>
      <c r="BE4006">
        <v>0</v>
      </c>
      <c r="BN4006">
        <v>1</v>
      </c>
    </row>
    <row r="4007" spans="1:66" x14ac:dyDescent="0.3">
      <c r="A4007" t="s">
        <v>17323</v>
      </c>
      <c r="B4007" t="s">
        <v>120</v>
      </c>
      <c r="C4007" t="s">
        <v>45</v>
      </c>
      <c r="E4007">
        <v>202506</v>
      </c>
      <c r="G4007" t="s">
        <v>962</v>
      </c>
      <c r="H4007" s="1">
        <v>45779</v>
      </c>
      <c r="I4007" t="s">
        <v>1640</v>
      </c>
      <c r="J4007">
        <v>4.2</v>
      </c>
      <c r="K4007" t="s">
        <v>1641</v>
      </c>
      <c r="L4007" t="s">
        <v>48</v>
      </c>
      <c r="M4007" t="s">
        <v>1484</v>
      </c>
      <c r="N4007" t="s">
        <v>13647</v>
      </c>
      <c r="O4007" t="s">
        <v>17812</v>
      </c>
      <c r="P4007" t="s">
        <v>1655</v>
      </c>
      <c r="Q4007" t="s">
        <v>17813</v>
      </c>
      <c r="R4007" t="s">
        <v>1656</v>
      </c>
      <c r="S4007">
        <v>6000</v>
      </c>
      <c r="T4007" t="s">
        <v>32</v>
      </c>
      <c r="U4007" t="s">
        <v>196</v>
      </c>
      <c r="V4007" t="s">
        <v>426</v>
      </c>
      <c r="W4007" t="s">
        <v>13974</v>
      </c>
      <c r="X4007" s="1">
        <v>45833</v>
      </c>
      <c r="Y4007" s="1">
        <v>45821</v>
      </c>
      <c r="Z4007" s="1"/>
      <c r="AB4007" s="1">
        <v>45821</v>
      </c>
      <c r="AC4007">
        <v>7</v>
      </c>
      <c r="AD4007" s="1">
        <v>45828</v>
      </c>
      <c r="AE4007" s="1"/>
      <c r="AF4007" s="1">
        <v>45816</v>
      </c>
      <c r="AG4007" t="s">
        <v>348</v>
      </c>
      <c r="AI4007" t="s">
        <v>11787</v>
      </c>
      <c r="AJ4007">
        <v>1</v>
      </c>
      <c r="AK4007">
        <v>1</v>
      </c>
      <c r="AL4007" t="s">
        <v>828</v>
      </c>
      <c r="AO4007" t="s">
        <v>12720</v>
      </c>
      <c r="AQ4007" t="s">
        <v>594</v>
      </c>
      <c r="AR4007" t="s">
        <v>14716</v>
      </c>
      <c r="AT4007">
        <v>1270</v>
      </c>
      <c r="AU4007" s="1">
        <v>45833</v>
      </c>
      <c r="AW4007" t="s">
        <v>132</v>
      </c>
      <c r="AY4007">
        <v>834</v>
      </c>
      <c r="AZ4007">
        <v>1270</v>
      </c>
      <c r="BA4007" t="s">
        <v>90</v>
      </c>
      <c r="BB4007" t="s">
        <v>1644</v>
      </c>
      <c r="BC4007" s="1">
        <v>45852</v>
      </c>
      <c r="BD4007" t="s">
        <v>13965</v>
      </c>
      <c r="BE4007">
        <v>21300</v>
      </c>
      <c r="BK4007">
        <v>1</v>
      </c>
    </row>
    <row r="4008" spans="1:66" x14ac:dyDescent="0.3">
      <c r="A4008" t="s">
        <v>17323</v>
      </c>
      <c r="B4008" t="s">
        <v>120</v>
      </c>
      <c r="C4008" t="s">
        <v>45</v>
      </c>
      <c r="E4008">
        <v>202508</v>
      </c>
      <c r="G4008" t="s">
        <v>281</v>
      </c>
      <c r="H4008" s="1">
        <v>45779</v>
      </c>
      <c r="I4008" t="s">
        <v>1640</v>
      </c>
      <c r="J4008">
        <v>4.2</v>
      </c>
      <c r="K4008" t="s">
        <v>1641</v>
      </c>
      <c r="L4008" t="s">
        <v>48</v>
      </c>
      <c r="M4008" t="s">
        <v>17814</v>
      </c>
      <c r="N4008" t="s">
        <v>13647</v>
      </c>
      <c r="O4008" t="s">
        <v>17815</v>
      </c>
      <c r="P4008" t="s">
        <v>1655</v>
      </c>
      <c r="Q4008" t="s">
        <v>17816</v>
      </c>
      <c r="R4008" t="s">
        <v>1656</v>
      </c>
      <c r="S4008">
        <v>6000</v>
      </c>
      <c r="T4008" t="s">
        <v>32</v>
      </c>
      <c r="U4008" t="s">
        <v>385</v>
      </c>
      <c r="V4008" t="s">
        <v>1509</v>
      </c>
      <c r="W4008" t="s">
        <v>104</v>
      </c>
      <c r="X4008" s="1">
        <v>45899</v>
      </c>
      <c r="Y4008" s="1">
        <v>45876</v>
      </c>
      <c r="Z4008" s="1"/>
      <c r="AB4008" s="1"/>
      <c r="AC4008">
        <v>0</v>
      </c>
      <c r="AD4008" s="1"/>
      <c r="AE4008" s="1"/>
      <c r="AF4008" s="1"/>
      <c r="AG4008" t="s">
        <v>455</v>
      </c>
      <c r="AI4008" t="s">
        <v>11787</v>
      </c>
      <c r="AJ4008">
        <v>1</v>
      </c>
      <c r="AK4008">
        <v>1</v>
      </c>
      <c r="AL4008" t="s">
        <v>320</v>
      </c>
      <c r="AQ4008" t="s">
        <v>13963</v>
      </c>
      <c r="AU4008" s="1">
        <v>45896</v>
      </c>
      <c r="AW4008" t="s">
        <v>1368</v>
      </c>
      <c r="BA4008" t="s">
        <v>90</v>
      </c>
      <c r="BB4008" t="s">
        <v>1644</v>
      </c>
      <c r="BC4008" s="1">
        <v>45876</v>
      </c>
      <c r="BD4008" t="s">
        <v>13965</v>
      </c>
      <c r="BE4008">
        <v>43200</v>
      </c>
      <c r="BI4008">
        <v>1</v>
      </c>
      <c r="BN4008">
        <v>6000</v>
      </c>
    </row>
    <row r="4009" spans="1:66" x14ac:dyDescent="0.3">
      <c r="A4009" t="s">
        <v>17323</v>
      </c>
      <c r="B4009" t="s">
        <v>120</v>
      </c>
      <c r="C4009" t="s">
        <v>538</v>
      </c>
      <c r="E4009">
        <v>202506</v>
      </c>
      <c r="G4009" t="s">
        <v>6489</v>
      </c>
      <c r="H4009" s="1">
        <v>45783</v>
      </c>
      <c r="I4009" t="s">
        <v>1640</v>
      </c>
      <c r="J4009">
        <v>4.2</v>
      </c>
      <c r="K4009" t="s">
        <v>1641</v>
      </c>
      <c r="L4009" t="s">
        <v>28</v>
      </c>
      <c r="M4009" t="s">
        <v>555</v>
      </c>
      <c r="N4009" t="s">
        <v>13647</v>
      </c>
      <c r="O4009" t="s">
        <v>17817</v>
      </c>
      <c r="P4009" t="s">
        <v>1666</v>
      </c>
      <c r="Q4009" t="s">
        <v>17818</v>
      </c>
      <c r="R4009" t="s">
        <v>17809</v>
      </c>
      <c r="S4009">
        <v>5</v>
      </c>
      <c r="T4009" t="s">
        <v>352</v>
      </c>
      <c r="U4009" t="s">
        <v>33</v>
      </c>
      <c r="V4009" t="s">
        <v>863</v>
      </c>
      <c r="W4009" t="s">
        <v>559</v>
      </c>
      <c r="X4009" s="1">
        <v>45839</v>
      </c>
      <c r="Y4009" s="1">
        <v>45799</v>
      </c>
      <c r="Z4009" s="1"/>
      <c r="AB4009" s="1">
        <v>45821</v>
      </c>
      <c r="AC4009">
        <v>29</v>
      </c>
      <c r="AD4009" s="1">
        <v>45850</v>
      </c>
      <c r="AE4009" s="1"/>
      <c r="AF4009" s="1">
        <v>45816</v>
      </c>
      <c r="AG4009" t="s">
        <v>335</v>
      </c>
      <c r="AI4009" t="s">
        <v>11787</v>
      </c>
      <c r="AJ4009">
        <v>1</v>
      </c>
      <c r="AK4009">
        <v>1</v>
      </c>
      <c r="AL4009" t="s">
        <v>44</v>
      </c>
      <c r="AM4009" t="s">
        <v>17819</v>
      </c>
      <c r="AN4009" t="s">
        <v>17820</v>
      </c>
      <c r="AO4009" t="s">
        <v>12633</v>
      </c>
      <c r="AQ4009" t="s">
        <v>594</v>
      </c>
      <c r="AR4009" t="s">
        <v>13977</v>
      </c>
      <c r="AT4009">
        <v>3300</v>
      </c>
      <c r="AU4009" s="1">
        <v>45839</v>
      </c>
      <c r="AW4009" t="s">
        <v>1020</v>
      </c>
      <c r="AZ4009">
        <v>3300</v>
      </c>
      <c r="BA4009" t="s">
        <v>90</v>
      </c>
      <c r="BB4009" t="s">
        <v>1644</v>
      </c>
      <c r="BC4009" s="1">
        <v>45799</v>
      </c>
      <c r="BD4009" t="s">
        <v>13965</v>
      </c>
      <c r="BE4009">
        <v>0</v>
      </c>
      <c r="BK4009">
        <v>1</v>
      </c>
    </row>
    <row r="4010" spans="1:66" x14ac:dyDescent="0.3">
      <c r="A4010" t="s">
        <v>17323</v>
      </c>
      <c r="B4010" t="s">
        <v>120</v>
      </c>
      <c r="C4010" t="s">
        <v>45</v>
      </c>
      <c r="E4010">
        <v>202505</v>
      </c>
      <c r="G4010" t="s">
        <v>3313</v>
      </c>
      <c r="H4010" s="1">
        <v>45785</v>
      </c>
      <c r="I4010" t="s">
        <v>1640</v>
      </c>
      <c r="J4010">
        <v>4.2</v>
      </c>
      <c r="K4010" t="s">
        <v>1641</v>
      </c>
      <c r="L4010" t="s">
        <v>48</v>
      </c>
      <c r="M4010" t="s">
        <v>1073</v>
      </c>
      <c r="N4010" t="s">
        <v>13647</v>
      </c>
      <c r="O4010" t="s">
        <v>17821</v>
      </c>
      <c r="P4010" t="s">
        <v>1655</v>
      </c>
      <c r="Q4010" t="s">
        <v>17822</v>
      </c>
      <c r="R4010" t="s">
        <v>1656</v>
      </c>
      <c r="S4010">
        <v>6000</v>
      </c>
      <c r="T4010" t="s">
        <v>32</v>
      </c>
      <c r="U4010" t="s">
        <v>33</v>
      </c>
      <c r="V4010" t="s">
        <v>493</v>
      </c>
      <c r="W4010" t="s">
        <v>464</v>
      </c>
      <c r="X4010" s="1">
        <v>45818</v>
      </c>
      <c r="Y4010" s="1">
        <v>45796</v>
      </c>
      <c r="Z4010" s="1"/>
      <c r="AB4010" s="1">
        <v>45810</v>
      </c>
      <c r="AC4010">
        <v>2</v>
      </c>
      <c r="AD4010" s="1">
        <v>45812</v>
      </c>
      <c r="AE4010" s="1"/>
      <c r="AF4010" s="1">
        <v>45805</v>
      </c>
      <c r="AG4010" t="s">
        <v>335</v>
      </c>
      <c r="AI4010" t="s">
        <v>11787</v>
      </c>
      <c r="AJ4010">
        <v>1</v>
      </c>
      <c r="AK4010">
        <v>1</v>
      </c>
      <c r="AL4010" t="s">
        <v>320</v>
      </c>
      <c r="AM4010" t="s">
        <v>17806</v>
      </c>
      <c r="AN4010" t="s">
        <v>17823</v>
      </c>
      <c r="AO4010" t="s">
        <v>12633</v>
      </c>
      <c r="AQ4010" t="s">
        <v>13963</v>
      </c>
      <c r="AT4010">
        <v>771</v>
      </c>
      <c r="AU4010" s="1">
        <v>45818</v>
      </c>
      <c r="AV4010" t="s">
        <v>17824</v>
      </c>
      <c r="AW4010" t="s">
        <v>101</v>
      </c>
      <c r="AY4010">
        <v>771</v>
      </c>
      <c r="AZ4010">
        <v>810</v>
      </c>
      <c r="BA4010" t="s">
        <v>90</v>
      </c>
      <c r="BB4010" t="s">
        <v>1644</v>
      </c>
      <c r="BC4010" s="1">
        <v>45811</v>
      </c>
      <c r="BD4010" t="s">
        <v>13965</v>
      </c>
      <c r="BE4010">
        <v>20400</v>
      </c>
      <c r="BI4010">
        <v>1</v>
      </c>
    </row>
    <row r="4011" spans="1:66" x14ac:dyDescent="0.3">
      <c r="A4011" t="s">
        <v>17323</v>
      </c>
      <c r="B4011" t="s">
        <v>120</v>
      </c>
      <c r="C4011" t="s">
        <v>45</v>
      </c>
      <c r="E4011">
        <v>202506</v>
      </c>
      <c r="G4011" t="s">
        <v>300</v>
      </c>
      <c r="H4011" s="1">
        <v>45786</v>
      </c>
      <c r="I4011" t="s">
        <v>1640</v>
      </c>
      <c r="J4011">
        <v>4.2</v>
      </c>
      <c r="K4011" t="s">
        <v>1641</v>
      </c>
      <c r="L4011" t="s">
        <v>48</v>
      </c>
      <c r="M4011" t="s">
        <v>1653</v>
      </c>
      <c r="N4011" t="s">
        <v>13647</v>
      </c>
      <c r="O4011" t="s">
        <v>17825</v>
      </c>
      <c r="P4011" t="s">
        <v>1657</v>
      </c>
      <c r="Q4011" t="s">
        <v>17826</v>
      </c>
      <c r="R4011" t="s">
        <v>1658</v>
      </c>
      <c r="S4011">
        <v>11200</v>
      </c>
      <c r="T4011" t="s">
        <v>32</v>
      </c>
      <c r="U4011" t="s">
        <v>33</v>
      </c>
      <c r="V4011" t="s">
        <v>617</v>
      </c>
      <c r="W4011" t="s">
        <v>137</v>
      </c>
      <c r="X4011" s="1">
        <v>45823</v>
      </c>
      <c r="Y4011" s="1">
        <v>45816</v>
      </c>
      <c r="Z4011" s="1"/>
      <c r="AB4011" s="1">
        <v>45827</v>
      </c>
      <c r="AC4011">
        <v>9</v>
      </c>
      <c r="AD4011" s="1">
        <v>45836</v>
      </c>
      <c r="AE4011" s="1"/>
      <c r="AF4011" s="1">
        <v>45819</v>
      </c>
      <c r="AG4011" t="s">
        <v>335</v>
      </c>
      <c r="AI4011" t="s">
        <v>17827</v>
      </c>
      <c r="AJ4011">
        <v>2</v>
      </c>
      <c r="AK4011">
        <v>2</v>
      </c>
      <c r="AL4011" t="s">
        <v>320</v>
      </c>
      <c r="AM4011" t="s">
        <v>17828</v>
      </c>
      <c r="AN4011" t="s">
        <v>17829</v>
      </c>
      <c r="AO4011" t="s">
        <v>12720</v>
      </c>
      <c r="AQ4011" t="s">
        <v>594</v>
      </c>
      <c r="AR4011" t="s">
        <v>14790</v>
      </c>
      <c r="AU4011" s="1">
        <v>45836</v>
      </c>
      <c r="AW4011" t="s">
        <v>157</v>
      </c>
      <c r="AX4011" t="s">
        <v>17830</v>
      </c>
      <c r="AY4011">
        <v>1095</v>
      </c>
      <c r="BA4011" t="s">
        <v>90</v>
      </c>
      <c r="BB4011" t="s">
        <v>1644</v>
      </c>
      <c r="BC4011" s="1">
        <v>45818</v>
      </c>
      <c r="BD4011" t="s">
        <v>13965</v>
      </c>
      <c r="BE4011">
        <v>42560</v>
      </c>
      <c r="BK4011">
        <v>2</v>
      </c>
    </row>
    <row r="4012" spans="1:66" x14ac:dyDescent="0.3">
      <c r="A4012" t="s">
        <v>17323</v>
      </c>
      <c r="B4012" t="s">
        <v>120</v>
      </c>
      <c r="C4012" t="s">
        <v>45</v>
      </c>
      <c r="E4012">
        <v>202505</v>
      </c>
      <c r="G4012" t="s">
        <v>300</v>
      </c>
      <c r="H4012" s="1">
        <v>45786</v>
      </c>
      <c r="I4012" t="s">
        <v>1640</v>
      </c>
      <c r="J4012">
        <v>4.2</v>
      </c>
      <c r="K4012" t="s">
        <v>1641</v>
      </c>
      <c r="L4012" t="s">
        <v>48</v>
      </c>
      <c r="M4012" t="s">
        <v>1653</v>
      </c>
      <c r="N4012" t="s">
        <v>13647</v>
      </c>
      <c r="O4012" t="s">
        <v>17831</v>
      </c>
      <c r="P4012" t="s">
        <v>1657</v>
      </c>
      <c r="Q4012" t="s">
        <v>17832</v>
      </c>
      <c r="R4012" t="s">
        <v>1658</v>
      </c>
      <c r="S4012">
        <v>11200</v>
      </c>
      <c r="T4012" t="s">
        <v>32</v>
      </c>
      <c r="U4012" t="s">
        <v>33</v>
      </c>
      <c r="V4012" t="s">
        <v>617</v>
      </c>
      <c r="W4012" t="s">
        <v>137</v>
      </c>
      <c r="X4012" s="1">
        <v>45815</v>
      </c>
      <c r="Y4012" s="1">
        <v>45796</v>
      </c>
      <c r="Z4012" s="1"/>
      <c r="AB4012" s="1">
        <v>45805</v>
      </c>
      <c r="AC4012">
        <v>11</v>
      </c>
      <c r="AD4012" s="1">
        <v>45816</v>
      </c>
      <c r="AE4012" s="1"/>
      <c r="AF4012" s="1">
        <v>45799</v>
      </c>
      <c r="AG4012" t="s">
        <v>335</v>
      </c>
      <c r="AI4012" t="s">
        <v>17767</v>
      </c>
      <c r="AJ4012">
        <v>1</v>
      </c>
      <c r="AK4012">
        <v>2</v>
      </c>
      <c r="AL4012" t="s">
        <v>320</v>
      </c>
      <c r="AM4012" t="s">
        <v>17833</v>
      </c>
      <c r="AN4012" t="s">
        <v>17834</v>
      </c>
      <c r="AO4012" t="s">
        <v>12720</v>
      </c>
      <c r="AQ4012" t="s">
        <v>13963</v>
      </c>
      <c r="AT4012">
        <v>1757</v>
      </c>
      <c r="AU4012" s="1">
        <v>45815</v>
      </c>
      <c r="AV4012" t="s">
        <v>17835</v>
      </c>
      <c r="AW4012" t="s">
        <v>157</v>
      </c>
      <c r="AY4012">
        <v>1757</v>
      </c>
      <c r="BA4012" t="s">
        <v>90</v>
      </c>
      <c r="BB4012" t="s">
        <v>1644</v>
      </c>
      <c r="BC4012" s="1">
        <v>45800</v>
      </c>
      <c r="BD4012" t="s">
        <v>13965</v>
      </c>
      <c r="BE4012">
        <v>42560</v>
      </c>
      <c r="BI4012">
        <v>2</v>
      </c>
    </row>
    <row r="4013" spans="1:66" x14ac:dyDescent="0.3">
      <c r="A4013" t="s">
        <v>17323</v>
      </c>
      <c r="B4013" t="s">
        <v>120</v>
      </c>
      <c r="C4013" t="s">
        <v>45</v>
      </c>
      <c r="E4013">
        <v>202506</v>
      </c>
      <c r="G4013" t="s">
        <v>300</v>
      </c>
      <c r="H4013" s="1">
        <v>45786</v>
      </c>
      <c r="I4013" t="s">
        <v>1640</v>
      </c>
      <c r="J4013">
        <v>4.2</v>
      </c>
      <c r="K4013" t="s">
        <v>1641</v>
      </c>
      <c r="L4013" t="s">
        <v>48</v>
      </c>
      <c r="M4013" t="s">
        <v>1653</v>
      </c>
      <c r="N4013" t="s">
        <v>13647</v>
      </c>
      <c r="O4013" t="s">
        <v>17836</v>
      </c>
      <c r="P4013" t="s">
        <v>1657</v>
      </c>
      <c r="Q4013" t="s">
        <v>17837</v>
      </c>
      <c r="R4013" t="s">
        <v>1658</v>
      </c>
      <c r="S4013">
        <v>11200</v>
      </c>
      <c r="T4013" t="s">
        <v>32</v>
      </c>
      <c r="U4013" t="s">
        <v>33</v>
      </c>
      <c r="V4013" t="s">
        <v>617</v>
      </c>
      <c r="W4013" t="s">
        <v>137</v>
      </c>
      <c r="X4013" s="1">
        <v>45845</v>
      </c>
      <c r="Y4013" s="1">
        <v>45827</v>
      </c>
      <c r="Z4013" s="1"/>
      <c r="AB4013" s="1">
        <v>45833</v>
      </c>
      <c r="AC4013">
        <v>10</v>
      </c>
      <c r="AD4013" s="1">
        <v>45843</v>
      </c>
      <c r="AE4013" s="1"/>
      <c r="AF4013" s="1">
        <v>45826</v>
      </c>
      <c r="AG4013" t="s">
        <v>335</v>
      </c>
      <c r="AI4013" t="s">
        <v>17767</v>
      </c>
      <c r="AJ4013">
        <v>1</v>
      </c>
      <c r="AK4013">
        <v>2</v>
      </c>
      <c r="AL4013" t="s">
        <v>320</v>
      </c>
      <c r="AM4013" t="s">
        <v>17778</v>
      </c>
      <c r="AN4013" t="s">
        <v>17838</v>
      </c>
      <c r="AO4013" t="s">
        <v>12720</v>
      </c>
      <c r="AQ4013" t="s">
        <v>13963</v>
      </c>
      <c r="AT4013">
        <v>1757</v>
      </c>
      <c r="AU4013" s="1">
        <v>45845</v>
      </c>
      <c r="AW4013" t="s">
        <v>157</v>
      </c>
      <c r="AY4013">
        <v>1757</v>
      </c>
      <c r="BA4013" t="s">
        <v>90</v>
      </c>
      <c r="BB4013" t="s">
        <v>1644</v>
      </c>
      <c r="BC4013" s="1">
        <v>45827</v>
      </c>
      <c r="BD4013" t="s">
        <v>13965</v>
      </c>
      <c r="BE4013">
        <v>42560</v>
      </c>
      <c r="BI4013">
        <v>2</v>
      </c>
    </row>
    <row r="4014" spans="1:66" x14ac:dyDescent="0.3">
      <c r="A4014" t="s">
        <v>17323</v>
      </c>
      <c r="B4014" t="s">
        <v>120</v>
      </c>
      <c r="C4014" t="s">
        <v>45</v>
      </c>
      <c r="E4014">
        <v>202507</v>
      </c>
      <c r="G4014" t="s">
        <v>300</v>
      </c>
      <c r="H4014" s="1">
        <v>45786</v>
      </c>
      <c r="I4014" t="s">
        <v>1640</v>
      </c>
      <c r="J4014">
        <v>4.2</v>
      </c>
      <c r="K4014" t="s">
        <v>1641</v>
      </c>
      <c r="L4014" t="s">
        <v>48</v>
      </c>
      <c r="M4014" t="s">
        <v>1653</v>
      </c>
      <c r="N4014" t="s">
        <v>13647</v>
      </c>
      <c r="O4014" t="s">
        <v>17839</v>
      </c>
      <c r="P4014" t="s">
        <v>1657</v>
      </c>
      <c r="Q4014" t="s">
        <v>17840</v>
      </c>
      <c r="R4014" t="s">
        <v>1658</v>
      </c>
      <c r="S4014">
        <v>11200</v>
      </c>
      <c r="T4014" t="s">
        <v>32</v>
      </c>
      <c r="U4014" t="s">
        <v>33</v>
      </c>
      <c r="V4014" t="s">
        <v>617</v>
      </c>
      <c r="W4014" t="s">
        <v>137</v>
      </c>
      <c r="X4014" s="1">
        <v>45874</v>
      </c>
      <c r="Y4014" s="1">
        <v>45856</v>
      </c>
      <c r="Z4014" s="1"/>
      <c r="AB4014" s="1"/>
      <c r="AC4014">
        <v>0</v>
      </c>
      <c r="AD4014" s="1"/>
      <c r="AE4014" s="1"/>
      <c r="AF4014" s="1"/>
      <c r="AG4014" t="s">
        <v>455</v>
      </c>
      <c r="AI4014" t="s">
        <v>11790</v>
      </c>
      <c r="AJ4014">
        <v>1</v>
      </c>
      <c r="AK4014">
        <v>2</v>
      </c>
      <c r="AL4014" t="s">
        <v>320</v>
      </c>
      <c r="AQ4014" t="s">
        <v>13963</v>
      </c>
      <c r="AU4014" s="1">
        <v>45874</v>
      </c>
      <c r="AW4014" t="s">
        <v>157</v>
      </c>
      <c r="BA4014" t="s">
        <v>90</v>
      </c>
      <c r="BB4014" t="s">
        <v>1644</v>
      </c>
      <c r="BC4014" s="1">
        <v>45856</v>
      </c>
      <c r="BD4014" t="s">
        <v>13965</v>
      </c>
      <c r="BE4014">
        <v>42560</v>
      </c>
      <c r="BI4014">
        <v>2</v>
      </c>
      <c r="BN4014">
        <v>11200</v>
      </c>
    </row>
    <row r="4015" spans="1:66" x14ac:dyDescent="0.3">
      <c r="A4015" t="s">
        <v>17323</v>
      </c>
      <c r="B4015" t="s">
        <v>120</v>
      </c>
      <c r="C4015" t="s">
        <v>45</v>
      </c>
      <c r="E4015">
        <v>202507</v>
      </c>
      <c r="G4015" t="s">
        <v>300</v>
      </c>
      <c r="H4015" s="1">
        <v>45786</v>
      </c>
      <c r="I4015" t="s">
        <v>1640</v>
      </c>
      <c r="J4015">
        <v>4.2</v>
      </c>
      <c r="K4015" t="s">
        <v>1641</v>
      </c>
      <c r="L4015" t="s">
        <v>48</v>
      </c>
      <c r="M4015" t="s">
        <v>1653</v>
      </c>
      <c r="N4015" t="s">
        <v>13647</v>
      </c>
      <c r="O4015" t="s">
        <v>17841</v>
      </c>
      <c r="P4015" t="s">
        <v>1657</v>
      </c>
      <c r="Q4015" t="s">
        <v>17842</v>
      </c>
      <c r="R4015" t="s">
        <v>1658</v>
      </c>
      <c r="S4015">
        <v>11200</v>
      </c>
      <c r="T4015" t="s">
        <v>32</v>
      </c>
      <c r="U4015" t="s">
        <v>33</v>
      </c>
      <c r="V4015" t="s">
        <v>617</v>
      </c>
      <c r="W4015" t="s">
        <v>137</v>
      </c>
      <c r="X4015" s="1">
        <v>45874</v>
      </c>
      <c r="Y4015" s="1">
        <v>45856</v>
      </c>
      <c r="Z4015" s="1"/>
      <c r="AB4015" s="1"/>
      <c r="AC4015">
        <v>0</v>
      </c>
      <c r="AD4015" s="1"/>
      <c r="AE4015" s="1"/>
      <c r="AF4015" s="1"/>
      <c r="AG4015" t="s">
        <v>455</v>
      </c>
      <c r="AI4015" t="s">
        <v>11790</v>
      </c>
      <c r="AJ4015">
        <v>1</v>
      </c>
      <c r="AK4015">
        <v>2</v>
      </c>
      <c r="AL4015" t="s">
        <v>320</v>
      </c>
      <c r="AQ4015" t="s">
        <v>13963</v>
      </c>
      <c r="AU4015" s="1">
        <v>45874</v>
      </c>
      <c r="AW4015" t="s">
        <v>157</v>
      </c>
      <c r="BA4015" t="s">
        <v>90</v>
      </c>
      <c r="BB4015" t="s">
        <v>1644</v>
      </c>
      <c r="BC4015" s="1">
        <v>45856</v>
      </c>
      <c r="BD4015" t="s">
        <v>13965</v>
      </c>
      <c r="BE4015">
        <v>42560</v>
      </c>
      <c r="BI4015">
        <v>2</v>
      </c>
      <c r="BN4015">
        <v>11200</v>
      </c>
    </row>
    <row r="4016" spans="1:66" x14ac:dyDescent="0.3">
      <c r="A4016" t="s">
        <v>17323</v>
      </c>
      <c r="B4016" t="s">
        <v>120</v>
      </c>
      <c r="C4016" t="s">
        <v>45</v>
      </c>
      <c r="E4016">
        <v>202508</v>
      </c>
      <c r="G4016" t="s">
        <v>300</v>
      </c>
      <c r="H4016" s="1">
        <v>45786</v>
      </c>
      <c r="I4016" t="s">
        <v>1640</v>
      </c>
      <c r="J4016">
        <v>4.2</v>
      </c>
      <c r="K4016" t="s">
        <v>1641</v>
      </c>
      <c r="L4016" t="s">
        <v>48</v>
      </c>
      <c r="M4016" t="s">
        <v>1653</v>
      </c>
      <c r="N4016" t="s">
        <v>13647</v>
      </c>
      <c r="O4016" t="s">
        <v>17843</v>
      </c>
      <c r="P4016" t="s">
        <v>1657</v>
      </c>
      <c r="Q4016" t="s">
        <v>17844</v>
      </c>
      <c r="R4016" t="s">
        <v>1658</v>
      </c>
      <c r="S4016">
        <v>11200</v>
      </c>
      <c r="T4016" t="s">
        <v>32</v>
      </c>
      <c r="U4016" t="s">
        <v>33</v>
      </c>
      <c r="V4016" t="s">
        <v>617</v>
      </c>
      <c r="W4016" t="s">
        <v>137</v>
      </c>
      <c r="X4016" s="1">
        <v>45905</v>
      </c>
      <c r="Y4016" s="1">
        <v>45887</v>
      </c>
      <c r="Z4016" s="1"/>
      <c r="AB4016" s="1"/>
      <c r="AC4016">
        <v>0</v>
      </c>
      <c r="AD4016" s="1"/>
      <c r="AE4016" s="1"/>
      <c r="AF4016" s="1"/>
      <c r="AG4016" t="s">
        <v>455</v>
      </c>
      <c r="AI4016" t="s">
        <v>11790</v>
      </c>
      <c r="AJ4016">
        <v>1</v>
      </c>
      <c r="AK4016">
        <v>2</v>
      </c>
      <c r="AL4016" t="s">
        <v>320</v>
      </c>
      <c r="AQ4016" t="s">
        <v>13963</v>
      </c>
      <c r="AU4016" s="1">
        <v>45905</v>
      </c>
      <c r="AW4016" t="s">
        <v>157</v>
      </c>
      <c r="BA4016" t="s">
        <v>90</v>
      </c>
      <c r="BB4016" t="s">
        <v>1644</v>
      </c>
      <c r="BC4016" s="1">
        <v>45887</v>
      </c>
      <c r="BD4016" t="s">
        <v>13965</v>
      </c>
      <c r="BE4016">
        <v>42560</v>
      </c>
      <c r="BI4016">
        <v>2</v>
      </c>
      <c r="BN4016">
        <v>11200</v>
      </c>
    </row>
    <row r="4017" spans="1:66" x14ac:dyDescent="0.3">
      <c r="A4017" t="s">
        <v>17323</v>
      </c>
      <c r="B4017" t="s">
        <v>120</v>
      </c>
      <c r="C4017" t="s">
        <v>45</v>
      </c>
      <c r="E4017">
        <v>202509</v>
      </c>
      <c r="G4017" t="s">
        <v>300</v>
      </c>
      <c r="H4017" s="1">
        <v>45786</v>
      </c>
      <c r="I4017" t="s">
        <v>1640</v>
      </c>
      <c r="J4017">
        <v>4.2</v>
      </c>
      <c r="K4017" t="s">
        <v>1641</v>
      </c>
      <c r="L4017" t="s">
        <v>48</v>
      </c>
      <c r="M4017" t="s">
        <v>1653</v>
      </c>
      <c r="N4017" t="s">
        <v>13647</v>
      </c>
      <c r="O4017" t="s">
        <v>17845</v>
      </c>
      <c r="P4017" t="s">
        <v>1657</v>
      </c>
      <c r="Q4017" t="s">
        <v>17846</v>
      </c>
      <c r="R4017" t="s">
        <v>1658</v>
      </c>
      <c r="S4017">
        <v>11200</v>
      </c>
      <c r="T4017" t="s">
        <v>32</v>
      </c>
      <c r="U4017" t="s">
        <v>33</v>
      </c>
      <c r="V4017" t="s">
        <v>617</v>
      </c>
      <c r="W4017" t="s">
        <v>137</v>
      </c>
      <c r="X4017" s="1">
        <v>45905</v>
      </c>
      <c r="Y4017" s="1">
        <v>45918</v>
      </c>
      <c r="Z4017" s="1"/>
      <c r="AB4017" s="1"/>
      <c r="AC4017">
        <v>0</v>
      </c>
      <c r="AD4017" s="1"/>
      <c r="AE4017" s="1"/>
      <c r="AF4017" s="1"/>
      <c r="AG4017" t="s">
        <v>455</v>
      </c>
      <c r="AI4017" t="s">
        <v>11790</v>
      </c>
      <c r="AJ4017">
        <v>1</v>
      </c>
      <c r="AK4017">
        <v>2</v>
      </c>
      <c r="AL4017" t="s">
        <v>320</v>
      </c>
      <c r="AQ4017" t="s">
        <v>13963</v>
      </c>
      <c r="AU4017" s="1">
        <v>45905</v>
      </c>
      <c r="AW4017" t="s">
        <v>157</v>
      </c>
      <c r="BA4017" t="s">
        <v>90</v>
      </c>
      <c r="BB4017" t="s">
        <v>1644</v>
      </c>
      <c r="BC4017" s="1">
        <v>45918</v>
      </c>
      <c r="BD4017" t="s">
        <v>13965</v>
      </c>
      <c r="BE4017">
        <v>42560</v>
      </c>
      <c r="BI4017">
        <v>2</v>
      </c>
      <c r="BN4017">
        <v>11200</v>
      </c>
    </row>
    <row r="4018" spans="1:66" x14ac:dyDescent="0.3">
      <c r="A4018" t="s">
        <v>17323</v>
      </c>
      <c r="B4018" t="s">
        <v>120</v>
      </c>
      <c r="C4018" t="s">
        <v>199</v>
      </c>
      <c r="D4018" t="s">
        <v>3908</v>
      </c>
      <c r="E4018">
        <v>202501</v>
      </c>
      <c r="G4018" t="s">
        <v>3907</v>
      </c>
      <c r="H4018" s="1">
        <v>45639</v>
      </c>
      <c r="I4018" t="s">
        <v>1640</v>
      </c>
      <c r="J4018">
        <v>4.2</v>
      </c>
      <c r="K4018" t="s">
        <v>1641</v>
      </c>
      <c r="L4018" t="s">
        <v>28</v>
      </c>
      <c r="M4018" t="s">
        <v>546</v>
      </c>
      <c r="N4018" t="s">
        <v>13647</v>
      </c>
      <c r="O4018" t="s">
        <v>3909</v>
      </c>
      <c r="P4018" t="s">
        <v>1642</v>
      </c>
      <c r="Q4018" t="s">
        <v>3910</v>
      </c>
      <c r="R4018" t="s">
        <v>3911</v>
      </c>
      <c r="S4018">
        <v>6020</v>
      </c>
      <c r="T4018" t="s">
        <v>32</v>
      </c>
      <c r="U4018" t="s">
        <v>33</v>
      </c>
      <c r="V4018" t="s">
        <v>549</v>
      </c>
      <c r="W4018" t="s">
        <v>205</v>
      </c>
      <c r="X4018" s="1">
        <v>45692</v>
      </c>
      <c r="Y4018" s="1">
        <v>45646</v>
      </c>
      <c r="Z4018" s="1"/>
      <c r="AB4018" s="1">
        <v>45304</v>
      </c>
      <c r="AC4018">
        <v>33</v>
      </c>
      <c r="AD4018" s="1">
        <v>45337</v>
      </c>
      <c r="AE4018" s="1">
        <v>45668</v>
      </c>
      <c r="AF4018" s="1">
        <v>45667</v>
      </c>
      <c r="AG4018" t="s">
        <v>34</v>
      </c>
      <c r="AH4018" t="s">
        <v>3912</v>
      </c>
      <c r="AI4018" t="s">
        <v>11791</v>
      </c>
      <c r="AJ4018">
        <v>1</v>
      </c>
      <c r="AK4018">
        <v>1</v>
      </c>
      <c r="AL4018" t="s">
        <v>320</v>
      </c>
      <c r="AM4018" t="s">
        <v>6599</v>
      </c>
      <c r="AN4018" t="s">
        <v>6600</v>
      </c>
      <c r="AO4018" t="s">
        <v>12633</v>
      </c>
      <c r="AQ4018" t="s">
        <v>13963</v>
      </c>
      <c r="AT4018">
        <v>1775</v>
      </c>
      <c r="AU4018" s="1">
        <v>45692</v>
      </c>
      <c r="AV4018" t="s">
        <v>6601</v>
      </c>
      <c r="AW4018" t="s">
        <v>202</v>
      </c>
      <c r="AY4018">
        <v>1775</v>
      </c>
      <c r="BA4018" t="s">
        <v>90</v>
      </c>
      <c r="BB4018" t="s">
        <v>1644</v>
      </c>
      <c r="BC4018" s="1">
        <v>45652</v>
      </c>
      <c r="BD4018" t="s">
        <v>1118</v>
      </c>
      <c r="BE4018">
        <v>0</v>
      </c>
      <c r="BI4018">
        <v>1</v>
      </c>
      <c r="BM4018">
        <v>6020</v>
      </c>
    </row>
    <row r="4019" spans="1:66" x14ac:dyDescent="0.3">
      <c r="A4019" t="s">
        <v>17323</v>
      </c>
      <c r="B4019" t="s">
        <v>87</v>
      </c>
      <c r="C4019" t="s">
        <v>538</v>
      </c>
      <c r="D4019" t="s">
        <v>3902</v>
      </c>
      <c r="E4019">
        <v>202501</v>
      </c>
      <c r="G4019" t="s">
        <v>3907</v>
      </c>
      <c r="H4019" s="1">
        <v>45643</v>
      </c>
      <c r="I4019" t="s">
        <v>1640</v>
      </c>
      <c r="J4019">
        <v>4.2</v>
      </c>
      <c r="K4019" t="s">
        <v>1641</v>
      </c>
      <c r="L4019" t="s">
        <v>28</v>
      </c>
      <c r="M4019" t="s">
        <v>546</v>
      </c>
      <c r="N4019" t="s">
        <v>13708</v>
      </c>
      <c r="O4019" t="s">
        <v>3913</v>
      </c>
      <c r="P4019" t="s">
        <v>1642</v>
      </c>
      <c r="Q4019" t="s">
        <v>3914</v>
      </c>
      <c r="R4019" t="s">
        <v>3915</v>
      </c>
      <c r="S4019">
        <v>6710</v>
      </c>
      <c r="T4019" t="s">
        <v>32</v>
      </c>
      <c r="U4019" t="s">
        <v>33</v>
      </c>
      <c r="V4019" t="s">
        <v>863</v>
      </c>
      <c r="W4019" t="s">
        <v>559</v>
      </c>
      <c r="X4019" s="1">
        <v>45340</v>
      </c>
      <c r="Y4019" s="1">
        <v>45626</v>
      </c>
      <c r="Z4019" s="1"/>
      <c r="AB4019" s="1">
        <v>45293</v>
      </c>
      <c r="AC4019">
        <v>29</v>
      </c>
      <c r="AD4019" s="1">
        <v>45322</v>
      </c>
      <c r="AE4019" s="1">
        <v>45660</v>
      </c>
      <c r="AF4019" s="1">
        <v>46022</v>
      </c>
      <c r="AG4019" t="s">
        <v>34</v>
      </c>
      <c r="AH4019" t="s">
        <v>3916</v>
      </c>
      <c r="AI4019" t="s">
        <v>11791</v>
      </c>
      <c r="AJ4019">
        <v>1</v>
      </c>
      <c r="AK4019">
        <v>1</v>
      </c>
      <c r="AL4019" t="s">
        <v>1954</v>
      </c>
      <c r="AM4019" t="s">
        <v>3274</v>
      </c>
      <c r="AN4019" t="s">
        <v>6602</v>
      </c>
      <c r="AO4019" t="s">
        <v>12633</v>
      </c>
      <c r="AQ4019" t="s">
        <v>13963</v>
      </c>
      <c r="AT4019">
        <v>2701</v>
      </c>
      <c r="AU4019" s="1">
        <v>45706</v>
      </c>
      <c r="AV4019" t="s">
        <v>3917</v>
      </c>
      <c r="AW4019" t="s">
        <v>1020</v>
      </c>
      <c r="AY4019">
        <v>2701</v>
      </c>
      <c r="BA4019" t="s">
        <v>90</v>
      </c>
      <c r="BB4019" t="s">
        <v>1644</v>
      </c>
      <c r="BC4019" s="1">
        <v>45671</v>
      </c>
      <c r="BD4019" t="s">
        <v>13965</v>
      </c>
      <c r="BE4019">
        <v>0</v>
      </c>
      <c r="BI4019">
        <v>1</v>
      </c>
      <c r="BM4019">
        <v>6710</v>
      </c>
    </row>
    <row r="4020" spans="1:66" x14ac:dyDescent="0.3">
      <c r="A4020" t="s">
        <v>17323</v>
      </c>
      <c r="B4020" t="s">
        <v>120</v>
      </c>
      <c r="C4020" t="s">
        <v>538</v>
      </c>
      <c r="D4020" t="s">
        <v>3918</v>
      </c>
      <c r="E4020">
        <v>202501</v>
      </c>
      <c r="G4020" t="s">
        <v>3907</v>
      </c>
      <c r="H4020" s="1">
        <v>45644</v>
      </c>
      <c r="I4020" t="s">
        <v>1640</v>
      </c>
      <c r="J4020">
        <v>4.2</v>
      </c>
      <c r="K4020" t="s">
        <v>1641</v>
      </c>
      <c r="L4020" t="s">
        <v>28</v>
      </c>
      <c r="M4020" t="s">
        <v>555</v>
      </c>
      <c r="N4020" t="s">
        <v>13647</v>
      </c>
      <c r="O4020" t="s">
        <v>3919</v>
      </c>
      <c r="P4020" t="s">
        <v>1666</v>
      </c>
      <c r="Q4020" t="s">
        <v>3920</v>
      </c>
      <c r="R4020" t="s">
        <v>1645</v>
      </c>
      <c r="S4020">
        <v>6271</v>
      </c>
      <c r="T4020" t="s">
        <v>32</v>
      </c>
      <c r="U4020" t="s">
        <v>33</v>
      </c>
      <c r="V4020" t="s">
        <v>863</v>
      </c>
      <c r="W4020" t="s">
        <v>559</v>
      </c>
      <c r="X4020" s="1">
        <v>45331</v>
      </c>
      <c r="Y4020" s="1">
        <v>45645</v>
      </c>
      <c r="Z4020" s="1"/>
      <c r="AB4020" s="1">
        <v>45675</v>
      </c>
      <c r="AC4020">
        <v>28</v>
      </c>
      <c r="AD4020" s="1">
        <v>45703</v>
      </c>
      <c r="AE4020" s="1">
        <v>45677</v>
      </c>
      <c r="AF4020" s="1">
        <v>45670</v>
      </c>
      <c r="AG4020" t="s">
        <v>34</v>
      </c>
      <c r="AH4020" t="s">
        <v>6603</v>
      </c>
      <c r="AI4020" t="s">
        <v>11790</v>
      </c>
      <c r="AJ4020">
        <v>1</v>
      </c>
      <c r="AK4020">
        <v>2</v>
      </c>
      <c r="AL4020" t="s">
        <v>1954</v>
      </c>
      <c r="AM4020" t="s">
        <v>6604</v>
      </c>
      <c r="AN4020" t="s">
        <v>6605</v>
      </c>
      <c r="AO4020" t="s">
        <v>12633</v>
      </c>
      <c r="AQ4020" t="s">
        <v>13963</v>
      </c>
      <c r="AT4020">
        <v>2183</v>
      </c>
      <c r="AU4020" s="1">
        <v>45697</v>
      </c>
      <c r="AV4020" t="s">
        <v>3921</v>
      </c>
      <c r="AW4020" t="s">
        <v>1020</v>
      </c>
      <c r="AY4020">
        <v>2183</v>
      </c>
      <c r="BA4020" t="s">
        <v>90</v>
      </c>
      <c r="BB4020" t="s">
        <v>1644</v>
      </c>
      <c r="BC4020" s="1">
        <v>46022</v>
      </c>
      <c r="BD4020" t="s">
        <v>13965</v>
      </c>
      <c r="BE4020">
        <v>0</v>
      </c>
      <c r="BI4020">
        <v>2</v>
      </c>
      <c r="BM4020">
        <v>6271</v>
      </c>
    </row>
    <row r="4021" spans="1:66" x14ac:dyDescent="0.3">
      <c r="A4021" t="s">
        <v>17323</v>
      </c>
      <c r="B4021" t="s">
        <v>120</v>
      </c>
      <c r="C4021" t="s">
        <v>199</v>
      </c>
      <c r="D4021" t="s">
        <v>3902</v>
      </c>
      <c r="E4021">
        <v>202502</v>
      </c>
      <c r="G4021" t="s">
        <v>3907</v>
      </c>
      <c r="H4021" s="1">
        <v>45652</v>
      </c>
      <c r="I4021" t="s">
        <v>1640</v>
      </c>
      <c r="J4021">
        <v>4.2</v>
      </c>
      <c r="K4021" t="s">
        <v>1641</v>
      </c>
      <c r="L4021" t="s">
        <v>28</v>
      </c>
      <c r="M4021" t="s">
        <v>546</v>
      </c>
      <c r="N4021" t="s">
        <v>13647</v>
      </c>
      <c r="O4021" t="s">
        <v>3922</v>
      </c>
      <c r="P4021" t="s">
        <v>1642</v>
      </c>
      <c r="Q4021" t="s">
        <v>3923</v>
      </c>
      <c r="R4021" t="s">
        <v>3924</v>
      </c>
      <c r="S4021">
        <v>6020</v>
      </c>
      <c r="T4021" t="s">
        <v>32</v>
      </c>
      <c r="U4021" t="s">
        <v>33</v>
      </c>
      <c r="V4021" t="s">
        <v>549</v>
      </c>
      <c r="W4021" t="s">
        <v>205</v>
      </c>
      <c r="X4021" s="1">
        <v>45339</v>
      </c>
      <c r="Y4021" s="1">
        <v>45657</v>
      </c>
      <c r="Z4021" s="1"/>
      <c r="AB4021" s="1">
        <v>45680</v>
      </c>
      <c r="AC4021">
        <v>37</v>
      </c>
      <c r="AD4021" s="1">
        <v>45717</v>
      </c>
      <c r="AE4021" s="1">
        <v>45680</v>
      </c>
      <c r="AF4021" s="1">
        <v>45680</v>
      </c>
      <c r="AG4021" t="s">
        <v>34</v>
      </c>
      <c r="AH4021" t="s">
        <v>6606</v>
      </c>
      <c r="AI4021" t="s">
        <v>11791</v>
      </c>
      <c r="AJ4021">
        <v>1</v>
      </c>
      <c r="AK4021">
        <v>1</v>
      </c>
      <c r="AL4021" t="s">
        <v>320</v>
      </c>
      <c r="AM4021" t="s">
        <v>6607</v>
      </c>
      <c r="AN4021" t="s">
        <v>6608</v>
      </c>
      <c r="AO4021" t="s">
        <v>12633</v>
      </c>
      <c r="AQ4021" t="s">
        <v>13963</v>
      </c>
      <c r="AT4021">
        <v>1775</v>
      </c>
      <c r="AU4021" s="1">
        <v>45705</v>
      </c>
      <c r="AV4021" t="s">
        <v>6609</v>
      </c>
      <c r="AW4021" t="s">
        <v>202</v>
      </c>
      <c r="AY4021">
        <v>1775</v>
      </c>
      <c r="BA4021" t="s">
        <v>90</v>
      </c>
      <c r="BB4021" t="s">
        <v>1644</v>
      </c>
      <c r="BC4021" s="1">
        <v>45665</v>
      </c>
      <c r="BD4021" t="s">
        <v>1118</v>
      </c>
      <c r="BE4021">
        <v>0</v>
      </c>
      <c r="BI4021">
        <v>1</v>
      </c>
      <c r="BM4021">
        <v>6020</v>
      </c>
    </row>
    <row r="4022" spans="1:66" x14ac:dyDescent="0.3">
      <c r="A4022" t="s">
        <v>17323</v>
      </c>
      <c r="B4022" t="s">
        <v>120</v>
      </c>
      <c r="C4022" t="s">
        <v>199</v>
      </c>
      <c r="D4022" t="s">
        <v>3902</v>
      </c>
      <c r="E4022">
        <v>202502</v>
      </c>
      <c r="G4022" t="s">
        <v>3907</v>
      </c>
      <c r="H4022" s="1">
        <v>45660</v>
      </c>
      <c r="I4022" t="s">
        <v>1640</v>
      </c>
      <c r="J4022">
        <v>4.2</v>
      </c>
      <c r="K4022" t="s">
        <v>1641</v>
      </c>
      <c r="L4022" t="s">
        <v>28</v>
      </c>
      <c r="M4022" t="s">
        <v>546</v>
      </c>
      <c r="N4022" t="s">
        <v>13647</v>
      </c>
      <c r="O4022" t="s">
        <v>6610</v>
      </c>
      <c r="P4022" t="s">
        <v>1642</v>
      </c>
      <c r="Q4022" t="s">
        <v>6611</v>
      </c>
      <c r="R4022" t="s">
        <v>6612</v>
      </c>
      <c r="S4022">
        <v>6020</v>
      </c>
      <c r="T4022" t="s">
        <v>32</v>
      </c>
      <c r="U4022" t="s">
        <v>33</v>
      </c>
      <c r="V4022" t="s">
        <v>549</v>
      </c>
      <c r="W4022" t="s">
        <v>205</v>
      </c>
      <c r="X4022" s="1">
        <v>45717</v>
      </c>
      <c r="Y4022" s="1">
        <v>45678</v>
      </c>
      <c r="Z4022" s="1"/>
      <c r="AB4022" s="1">
        <v>45680</v>
      </c>
      <c r="AC4022">
        <v>37</v>
      </c>
      <c r="AD4022" s="1">
        <v>45717</v>
      </c>
      <c r="AE4022" s="1">
        <v>45680</v>
      </c>
      <c r="AF4022" s="1">
        <v>45680</v>
      </c>
      <c r="AG4022" t="s">
        <v>34</v>
      </c>
      <c r="AH4022" t="s">
        <v>6613</v>
      </c>
      <c r="AI4022" t="s">
        <v>11791</v>
      </c>
      <c r="AJ4022">
        <v>1</v>
      </c>
      <c r="AK4022">
        <v>1</v>
      </c>
      <c r="AL4022" t="s">
        <v>320</v>
      </c>
      <c r="AM4022" t="s">
        <v>6607</v>
      </c>
      <c r="AN4022" t="s">
        <v>6614</v>
      </c>
      <c r="AO4022" t="s">
        <v>12633</v>
      </c>
      <c r="AQ4022" t="s">
        <v>13963</v>
      </c>
      <c r="AT4022">
        <v>1775</v>
      </c>
      <c r="AU4022" s="1">
        <v>45717</v>
      </c>
      <c r="AV4022" t="s">
        <v>6615</v>
      </c>
      <c r="AW4022" t="s">
        <v>202</v>
      </c>
      <c r="AY4022">
        <v>1775</v>
      </c>
      <c r="BA4022" t="s">
        <v>90</v>
      </c>
      <c r="BB4022" t="s">
        <v>1644</v>
      </c>
      <c r="BC4022" s="1">
        <v>45677</v>
      </c>
      <c r="BD4022" t="s">
        <v>1118</v>
      </c>
      <c r="BE4022">
        <v>0</v>
      </c>
      <c r="BI4022">
        <v>1</v>
      </c>
      <c r="BM4022">
        <v>6020</v>
      </c>
    </row>
    <row r="4023" spans="1:66" x14ac:dyDescent="0.3">
      <c r="A4023" t="s">
        <v>17323</v>
      </c>
      <c r="B4023" t="s">
        <v>87</v>
      </c>
      <c r="C4023" t="s">
        <v>199</v>
      </c>
      <c r="D4023" t="s">
        <v>9389</v>
      </c>
      <c r="E4023">
        <v>202502</v>
      </c>
      <c r="G4023" t="s">
        <v>3907</v>
      </c>
      <c r="H4023" s="1">
        <v>45677</v>
      </c>
      <c r="I4023" t="s">
        <v>1640</v>
      </c>
      <c r="J4023">
        <v>4.2</v>
      </c>
      <c r="K4023" t="s">
        <v>1641</v>
      </c>
      <c r="L4023" t="s">
        <v>28</v>
      </c>
      <c r="M4023" t="s">
        <v>546</v>
      </c>
      <c r="N4023" t="s">
        <v>13708</v>
      </c>
      <c r="O4023" t="s">
        <v>6616</v>
      </c>
      <c r="P4023" t="s">
        <v>1642</v>
      </c>
      <c r="Q4023" t="s">
        <v>6617</v>
      </c>
      <c r="R4023" t="s">
        <v>6618</v>
      </c>
      <c r="S4023">
        <v>6020</v>
      </c>
      <c r="T4023" t="s">
        <v>32</v>
      </c>
      <c r="U4023" t="s">
        <v>33</v>
      </c>
      <c r="V4023" t="s">
        <v>549</v>
      </c>
      <c r="W4023" t="s">
        <v>205</v>
      </c>
      <c r="X4023" s="1">
        <v>45747</v>
      </c>
      <c r="Y4023" s="1">
        <v>45679</v>
      </c>
      <c r="Z4023" s="1"/>
      <c r="AB4023" s="1">
        <v>45708</v>
      </c>
      <c r="AC4023">
        <v>25</v>
      </c>
      <c r="AD4023" s="1">
        <v>45733</v>
      </c>
      <c r="AE4023" s="1">
        <v>45708</v>
      </c>
      <c r="AF4023" s="1">
        <v>45705</v>
      </c>
      <c r="AG4023" t="s">
        <v>34</v>
      </c>
      <c r="AH4023" t="s">
        <v>6619</v>
      </c>
      <c r="AI4023" t="s">
        <v>11791</v>
      </c>
      <c r="AJ4023">
        <v>1</v>
      </c>
      <c r="AK4023">
        <v>1</v>
      </c>
      <c r="AL4023" t="s">
        <v>320</v>
      </c>
      <c r="AM4023" t="s">
        <v>4808</v>
      </c>
      <c r="AN4023" t="s">
        <v>9390</v>
      </c>
      <c r="AO4023" t="s">
        <v>12633</v>
      </c>
      <c r="AQ4023" t="s">
        <v>13963</v>
      </c>
      <c r="AT4023">
        <v>1775</v>
      </c>
      <c r="AU4023" s="1">
        <v>45747</v>
      </c>
      <c r="AV4023" t="s">
        <v>9391</v>
      </c>
      <c r="AW4023" t="s">
        <v>202</v>
      </c>
      <c r="AY4023">
        <v>1775</v>
      </c>
      <c r="BA4023" t="s">
        <v>90</v>
      </c>
      <c r="BB4023" t="s">
        <v>1644</v>
      </c>
      <c r="BC4023" s="1">
        <v>45707</v>
      </c>
      <c r="BD4023" t="s">
        <v>1118</v>
      </c>
      <c r="BE4023">
        <v>0</v>
      </c>
      <c r="BI4023">
        <v>1</v>
      </c>
      <c r="BM4023">
        <v>6020</v>
      </c>
    </row>
    <row r="4024" spans="1:66" x14ac:dyDescent="0.3">
      <c r="A4024" t="s">
        <v>17323</v>
      </c>
      <c r="B4024" t="s">
        <v>120</v>
      </c>
      <c r="C4024" t="s">
        <v>45</v>
      </c>
      <c r="D4024" t="s">
        <v>3903</v>
      </c>
      <c r="E4024">
        <v>202503</v>
      </c>
      <c r="G4024" t="s">
        <v>590</v>
      </c>
      <c r="H4024" s="1">
        <v>45700</v>
      </c>
      <c r="I4024" t="s">
        <v>3904</v>
      </c>
      <c r="J4024" t="s">
        <v>1318</v>
      </c>
      <c r="K4024" t="s">
        <v>1318</v>
      </c>
      <c r="L4024" t="s">
        <v>28</v>
      </c>
      <c r="M4024" t="s">
        <v>1214</v>
      </c>
      <c r="N4024" t="s">
        <v>13647</v>
      </c>
      <c r="O4024" t="s">
        <v>9392</v>
      </c>
      <c r="P4024" t="s">
        <v>329</v>
      </c>
      <c r="Q4024" t="s">
        <v>9393</v>
      </c>
      <c r="R4024" t="s">
        <v>3905</v>
      </c>
      <c r="S4024">
        <v>4330</v>
      </c>
      <c r="T4024" t="s">
        <v>32</v>
      </c>
      <c r="U4024" t="s">
        <v>33</v>
      </c>
      <c r="V4024" t="s">
        <v>977</v>
      </c>
      <c r="W4024" t="s">
        <v>257</v>
      </c>
      <c r="X4024" s="1">
        <v>45730</v>
      </c>
      <c r="Y4024" s="1">
        <v>45712</v>
      </c>
      <c r="Z4024" s="1"/>
      <c r="AB4024" s="1">
        <v>45720</v>
      </c>
      <c r="AC4024">
        <v>2</v>
      </c>
      <c r="AD4024" s="1">
        <v>45722</v>
      </c>
      <c r="AE4024" s="1">
        <v>45720</v>
      </c>
      <c r="AF4024" s="1">
        <v>45717</v>
      </c>
      <c r="AG4024" t="s">
        <v>34</v>
      </c>
      <c r="AI4024" t="s">
        <v>11788</v>
      </c>
      <c r="AJ4024">
        <v>1</v>
      </c>
      <c r="AK4024">
        <v>1</v>
      </c>
      <c r="AL4024" t="s">
        <v>486</v>
      </c>
      <c r="AM4024" t="s">
        <v>9394</v>
      </c>
      <c r="AN4024" t="s">
        <v>9395</v>
      </c>
      <c r="AO4024" t="s">
        <v>12720</v>
      </c>
      <c r="AQ4024" t="s">
        <v>594</v>
      </c>
      <c r="AR4024" t="s">
        <v>13977</v>
      </c>
      <c r="AT4024">
        <v>930</v>
      </c>
      <c r="AU4024" s="1">
        <v>45730</v>
      </c>
      <c r="AV4024" t="s">
        <v>9396</v>
      </c>
      <c r="AW4024" t="s">
        <v>1096</v>
      </c>
      <c r="AZ4024">
        <v>930</v>
      </c>
      <c r="BA4024" t="s">
        <v>90</v>
      </c>
      <c r="BB4024" t="s">
        <v>81</v>
      </c>
      <c r="BC4024" s="1">
        <v>45730</v>
      </c>
      <c r="BD4024" t="s">
        <v>1118</v>
      </c>
      <c r="BE4024">
        <v>0</v>
      </c>
      <c r="BK4024">
        <v>1</v>
      </c>
      <c r="BM4024">
        <v>4330</v>
      </c>
    </row>
    <row r="4025" spans="1:66" x14ac:dyDescent="0.3">
      <c r="A4025" t="s">
        <v>17323</v>
      </c>
      <c r="B4025" t="s">
        <v>120</v>
      </c>
      <c r="C4025" t="s">
        <v>538</v>
      </c>
      <c r="D4025" t="s">
        <v>3902</v>
      </c>
      <c r="E4025">
        <v>202503</v>
      </c>
      <c r="G4025" t="s">
        <v>3907</v>
      </c>
      <c r="H4025" s="1">
        <v>45699</v>
      </c>
      <c r="I4025" t="s">
        <v>1107</v>
      </c>
      <c r="J4025">
        <v>4.2</v>
      </c>
      <c r="K4025" t="s">
        <v>1641</v>
      </c>
      <c r="L4025" t="s">
        <v>28</v>
      </c>
      <c r="M4025" t="s">
        <v>555</v>
      </c>
      <c r="N4025" t="s">
        <v>13647</v>
      </c>
      <c r="O4025" t="s">
        <v>9397</v>
      </c>
      <c r="P4025" t="s">
        <v>1666</v>
      </c>
      <c r="Q4025" t="s">
        <v>9398</v>
      </c>
      <c r="R4025" t="s">
        <v>1645</v>
      </c>
      <c r="S4025">
        <v>4488</v>
      </c>
      <c r="T4025" t="s">
        <v>32</v>
      </c>
      <c r="U4025" t="s">
        <v>33</v>
      </c>
      <c r="V4025" t="s">
        <v>863</v>
      </c>
      <c r="W4025" t="s">
        <v>559</v>
      </c>
      <c r="X4025" s="1">
        <v>45700</v>
      </c>
      <c r="Y4025" s="1">
        <v>45706</v>
      </c>
      <c r="Z4025" s="1"/>
      <c r="AB4025" s="1">
        <v>45728</v>
      </c>
      <c r="AC4025">
        <v>43</v>
      </c>
      <c r="AD4025" s="1">
        <v>45771</v>
      </c>
      <c r="AE4025" s="1">
        <v>45728</v>
      </c>
      <c r="AF4025" s="1">
        <v>45722</v>
      </c>
      <c r="AG4025" t="s">
        <v>34</v>
      </c>
      <c r="AH4025" t="s">
        <v>9399</v>
      </c>
      <c r="AI4025" t="s">
        <v>11787</v>
      </c>
      <c r="AJ4025">
        <v>1</v>
      </c>
      <c r="AK4025">
        <v>1</v>
      </c>
      <c r="AL4025" t="s">
        <v>320</v>
      </c>
      <c r="AM4025" t="s">
        <v>9400</v>
      </c>
      <c r="AN4025" t="s">
        <v>9401</v>
      </c>
      <c r="AO4025" t="s">
        <v>12633</v>
      </c>
      <c r="AQ4025" t="s">
        <v>594</v>
      </c>
      <c r="AR4025" t="s">
        <v>13977</v>
      </c>
      <c r="AT4025">
        <v>3550</v>
      </c>
      <c r="AU4025" s="1">
        <v>45700</v>
      </c>
      <c r="AV4025" t="s">
        <v>9402</v>
      </c>
      <c r="AW4025" t="s">
        <v>1020</v>
      </c>
      <c r="AZ4025">
        <v>3550</v>
      </c>
      <c r="BA4025" t="s">
        <v>90</v>
      </c>
      <c r="BB4025" t="s">
        <v>1644</v>
      </c>
      <c r="BC4025" s="1">
        <v>45708</v>
      </c>
      <c r="BD4025" t="s">
        <v>13965</v>
      </c>
      <c r="BE4025">
        <v>0</v>
      </c>
      <c r="BK4025">
        <v>1</v>
      </c>
      <c r="BM4025">
        <v>4488</v>
      </c>
    </row>
    <row r="4026" spans="1:66" x14ac:dyDescent="0.3">
      <c r="A4026" t="s">
        <v>17323</v>
      </c>
      <c r="B4026" t="s">
        <v>120</v>
      </c>
      <c r="C4026" t="s">
        <v>199</v>
      </c>
      <c r="D4026" t="s">
        <v>3902</v>
      </c>
      <c r="E4026">
        <v>202503</v>
      </c>
      <c r="G4026" t="s">
        <v>3907</v>
      </c>
      <c r="H4026" s="1">
        <v>45714</v>
      </c>
      <c r="I4026" t="s">
        <v>1640</v>
      </c>
      <c r="J4026">
        <v>4.2</v>
      </c>
      <c r="K4026" t="s">
        <v>1641</v>
      </c>
      <c r="L4026" t="s">
        <v>28</v>
      </c>
      <c r="M4026" t="s">
        <v>546</v>
      </c>
      <c r="N4026" t="s">
        <v>13647</v>
      </c>
      <c r="O4026" t="s">
        <v>9403</v>
      </c>
      <c r="P4026" t="s">
        <v>1642</v>
      </c>
      <c r="Q4026" t="s">
        <v>9404</v>
      </c>
      <c r="R4026" t="s">
        <v>3906</v>
      </c>
      <c r="S4026">
        <v>6020</v>
      </c>
      <c r="T4026" t="s">
        <v>32</v>
      </c>
      <c r="U4026" t="s">
        <v>33</v>
      </c>
      <c r="V4026" t="s">
        <v>549</v>
      </c>
      <c r="W4026" t="s">
        <v>205</v>
      </c>
      <c r="X4026" s="1">
        <v>45767</v>
      </c>
      <c r="Y4026" s="1">
        <v>45678</v>
      </c>
      <c r="Z4026" s="1"/>
      <c r="AB4026" s="1">
        <v>45729</v>
      </c>
      <c r="AC4026">
        <v>39</v>
      </c>
      <c r="AD4026" s="1">
        <v>45768</v>
      </c>
      <c r="AE4026" s="1">
        <v>45732</v>
      </c>
      <c r="AF4026" s="1">
        <v>45723</v>
      </c>
      <c r="AG4026" t="s">
        <v>34</v>
      </c>
      <c r="AH4026" t="s">
        <v>9405</v>
      </c>
      <c r="AI4026" t="s">
        <v>11791</v>
      </c>
      <c r="AJ4026">
        <v>1</v>
      </c>
      <c r="AK4026">
        <v>1</v>
      </c>
      <c r="AL4026" t="s">
        <v>320</v>
      </c>
      <c r="AM4026" t="s">
        <v>9406</v>
      </c>
      <c r="AN4026" t="s">
        <v>9407</v>
      </c>
      <c r="AO4026" t="s">
        <v>12633</v>
      </c>
      <c r="AQ4026" t="s">
        <v>13963</v>
      </c>
      <c r="AT4026">
        <v>1775</v>
      </c>
      <c r="AU4026" s="1">
        <v>45767</v>
      </c>
      <c r="AV4026" t="s">
        <v>9408</v>
      </c>
      <c r="AW4026" t="s">
        <v>202</v>
      </c>
      <c r="AZ4026">
        <v>1775</v>
      </c>
      <c r="BA4026" t="s">
        <v>90</v>
      </c>
      <c r="BB4026" t="s">
        <v>1644</v>
      </c>
      <c r="BC4026" s="1">
        <v>45727</v>
      </c>
      <c r="BD4026" t="s">
        <v>1118</v>
      </c>
      <c r="BE4026">
        <v>0</v>
      </c>
      <c r="BI4026">
        <v>1</v>
      </c>
      <c r="BM4026">
        <v>6020</v>
      </c>
    </row>
    <row r="4027" spans="1:66" x14ac:dyDescent="0.3">
      <c r="A4027" t="s">
        <v>17323</v>
      </c>
      <c r="B4027" t="s">
        <v>120</v>
      </c>
      <c r="C4027" t="s">
        <v>199</v>
      </c>
      <c r="D4027" t="s">
        <v>3902</v>
      </c>
      <c r="E4027">
        <v>202503</v>
      </c>
      <c r="G4027" t="s">
        <v>3907</v>
      </c>
      <c r="H4027" s="1">
        <v>45714</v>
      </c>
      <c r="I4027" t="s">
        <v>1640</v>
      </c>
      <c r="J4027">
        <v>4.2</v>
      </c>
      <c r="K4027" t="s">
        <v>1641</v>
      </c>
      <c r="L4027" t="s">
        <v>28</v>
      </c>
      <c r="M4027" t="s">
        <v>546</v>
      </c>
      <c r="N4027" t="s">
        <v>13647</v>
      </c>
      <c r="O4027" t="s">
        <v>9409</v>
      </c>
      <c r="P4027" t="s">
        <v>1642</v>
      </c>
      <c r="Q4027" t="s">
        <v>9410</v>
      </c>
      <c r="R4027" t="s">
        <v>9411</v>
      </c>
      <c r="S4027">
        <v>6020</v>
      </c>
      <c r="T4027" t="s">
        <v>32</v>
      </c>
      <c r="U4027" t="s">
        <v>33</v>
      </c>
      <c r="V4027" t="s">
        <v>549</v>
      </c>
      <c r="W4027" t="s">
        <v>205</v>
      </c>
      <c r="X4027" s="1">
        <v>45767</v>
      </c>
      <c r="Y4027" s="1">
        <v>45714</v>
      </c>
      <c r="Z4027" s="1"/>
      <c r="AB4027" s="1">
        <v>45729</v>
      </c>
      <c r="AC4027">
        <v>39</v>
      </c>
      <c r="AD4027" s="1">
        <v>45768</v>
      </c>
      <c r="AE4027" s="1">
        <v>45732</v>
      </c>
      <c r="AF4027" s="1">
        <v>45723</v>
      </c>
      <c r="AG4027" t="s">
        <v>34</v>
      </c>
      <c r="AH4027" t="s">
        <v>9412</v>
      </c>
      <c r="AI4027" t="s">
        <v>11791</v>
      </c>
      <c r="AJ4027">
        <v>1</v>
      </c>
      <c r="AK4027">
        <v>1</v>
      </c>
      <c r="AL4027" t="s">
        <v>320</v>
      </c>
      <c r="AM4027" t="s">
        <v>9406</v>
      </c>
      <c r="AN4027" t="s">
        <v>11740</v>
      </c>
      <c r="AO4027" t="s">
        <v>12633</v>
      </c>
      <c r="AQ4027" t="s">
        <v>13963</v>
      </c>
      <c r="AT4027">
        <v>1775</v>
      </c>
      <c r="AU4027" s="1">
        <v>45767</v>
      </c>
      <c r="AV4027" t="s">
        <v>9413</v>
      </c>
      <c r="AW4027" t="s">
        <v>202</v>
      </c>
      <c r="AZ4027">
        <v>1775</v>
      </c>
      <c r="BA4027" t="s">
        <v>90</v>
      </c>
      <c r="BB4027" t="s">
        <v>1644</v>
      </c>
      <c r="BC4027" s="1">
        <v>45727</v>
      </c>
      <c r="BD4027" t="s">
        <v>1118</v>
      </c>
      <c r="BE4027">
        <v>0</v>
      </c>
      <c r="BI4027">
        <v>1</v>
      </c>
      <c r="BM4027">
        <v>6020</v>
      </c>
    </row>
    <row r="4028" spans="1:66" x14ac:dyDescent="0.3">
      <c r="A4028" t="s">
        <v>17323</v>
      </c>
      <c r="B4028" t="s">
        <v>87</v>
      </c>
      <c r="C4028" t="s">
        <v>538</v>
      </c>
      <c r="D4028" t="s">
        <v>9414</v>
      </c>
      <c r="E4028">
        <v>202503</v>
      </c>
      <c r="G4028" t="s">
        <v>3907</v>
      </c>
      <c r="H4028" s="1">
        <v>45714</v>
      </c>
      <c r="I4028" t="s">
        <v>1640</v>
      </c>
      <c r="J4028">
        <v>4.2</v>
      </c>
      <c r="K4028" t="s">
        <v>1641</v>
      </c>
      <c r="L4028" t="s">
        <v>28</v>
      </c>
      <c r="M4028" t="s">
        <v>555</v>
      </c>
      <c r="N4028" t="s">
        <v>13708</v>
      </c>
      <c r="O4028" t="s">
        <v>9415</v>
      </c>
      <c r="P4028" t="s">
        <v>1642</v>
      </c>
      <c r="Q4028" t="s">
        <v>9416</v>
      </c>
      <c r="R4028" t="s">
        <v>9417</v>
      </c>
      <c r="S4028">
        <v>6020</v>
      </c>
      <c r="T4028" t="s">
        <v>32</v>
      </c>
      <c r="U4028" t="s">
        <v>33</v>
      </c>
      <c r="V4028" t="s">
        <v>863</v>
      </c>
      <c r="W4028" t="s">
        <v>559</v>
      </c>
      <c r="X4028" s="1">
        <v>45784</v>
      </c>
      <c r="Y4028" s="1">
        <v>45701</v>
      </c>
      <c r="Z4028" s="1"/>
      <c r="AB4028" s="1">
        <v>45738</v>
      </c>
      <c r="AC4028">
        <v>40</v>
      </c>
      <c r="AD4028" s="1">
        <v>45778</v>
      </c>
      <c r="AE4028" s="1">
        <v>45738</v>
      </c>
      <c r="AF4028" s="1">
        <v>45736</v>
      </c>
      <c r="AG4028" t="s">
        <v>34</v>
      </c>
      <c r="AI4028" t="s">
        <v>11791</v>
      </c>
      <c r="AJ4028">
        <v>1</v>
      </c>
      <c r="AK4028">
        <v>1</v>
      </c>
      <c r="AL4028" t="s">
        <v>1954</v>
      </c>
      <c r="AM4028" t="s">
        <v>11741</v>
      </c>
      <c r="AN4028" t="s">
        <v>11742</v>
      </c>
      <c r="AO4028" t="s">
        <v>12633</v>
      </c>
      <c r="AQ4028" t="s">
        <v>13963</v>
      </c>
      <c r="AT4028">
        <v>2715</v>
      </c>
      <c r="AU4028" s="1">
        <v>45784</v>
      </c>
      <c r="AV4028" t="s">
        <v>11743</v>
      </c>
      <c r="AW4028" t="s">
        <v>1020</v>
      </c>
      <c r="AZ4028">
        <v>2715</v>
      </c>
      <c r="BA4028" t="s">
        <v>90</v>
      </c>
      <c r="BB4028" t="s">
        <v>1644</v>
      </c>
      <c r="BC4028" s="1">
        <v>45749</v>
      </c>
      <c r="BD4028" t="s">
        <v>13965</v>
      </c>
      <c r="BE4028">
        <v>0</v>
      </c>
      <c r="BI4028">
        <v>1</v>
      </c>
      <c r="BM4028">
        <v>6020</v>
      </c>
    </row>
    <row r="4029" spans="1:66" x14ac:dyDescent="0.3">
      <c r="A4029" t="s">
        <v>17323</v>
      </c>
      <c r="B4029" t="s">
        <v>120</v>
      </c>
      <c r="C4029" t="s">
        <v>199</v>
      </c>
      <c r="D4029" t="s">
        <v>3902</v>
      </c>
      <c r="E4029">
        <v>202503</v>
      </c>
      <c r="G4029" t="s">
        <v>3907</v>
      </c>
      <c r="H4029" s="1">
        <v>45714</v>
      </c>
      <c r="I4029" t="s">
        <v>1640</v>
      </c>
      <c r="J4029">
        <v>4.2</v>
      </c>
      <c r="K4029" t="s">
        <v>1641</v>
      </c>
      <c r="L4029" t="s">
        <v>28</v>
      </c>
      <c r="M4029" t="s">
        <v>546</v>
      </c>
      <c r="N4029" t="s">
        <v>13647</v>
      </c>
      <c r="O4029" t="s">
        <v>9418</v>
      </c>
      <c r="P4029" t="s">
        <v>1642</v>
      </c>
      <c r="Q4029" t="s">
        <v>9419</v>
      </c>
      <c r="R4029" t="s">
        <v>9420</v>
      </c>
      <c r="S4029">
        <v>6020</v>
      </c>
      <c r="T4029" t="s">
        <v>32</v>
      </c>
      <c r="U4029" t="s">
        <v>33</v>
      </c>
      <c r="V4029" t="s">
        <v>549</v>
      </c>
      <c r="W4029" t="s">
        <v>205</v>
      </c>
      <c r="X4029" s="1">
        <v>45785</v>
      </c>
      <c r="Y4029" s="1">
        <v>45723</v>
      </c>
      <c r="Z4029" s="1"/>
      <c r="AB4029" s="1">
        <v>45736</v>
      </c>
      <c r="AC4029">
        <v>39</v>
      </c>
      <c r="AD4029" s="1">
        <v>45775</v>
      </c>
      <c r="AE4029" s="1">
        <v>45736</v>
      </c>
      <c r="AF4029" s="1">
        <v>45730</v>
      </c>
      <c r="AG4029" t="s">
        <v>34</v>
      </c>
      <c r="AH4029" t="s">
        <v>9421</v>
      </c>
      <c r="AI4029" t="s">
        <v>11791</v>
      </c>
      <c r="AJ4029">
        <v>1</v>
      </c>
      <c r="AK4029">
        <v>1</v>
      </c>
      <c r="AL4029" t="s">
        <v>320</v>
      </c>
      <c r="AM4029" t="s">
        <v>11744</v>
      </c>
      <c r="AN4029" t="s">
        <v>11745</v>
      </c>
      <c r="AO4029" t="s">
        <v>12633</v>
      </c>
      <c r="AQ4029" t="s">
        <v>13963</v>
      </c>
      <c r="AT4029">
        <v>1775</v>
      </c>
      <c r="AU4029" s="1">
        <v>45785</v>
      </c>
      <c r="AV4029" t="s">
        <v>11746</v>
      </c>
      <c r="AW4029" t="s">
        <v>202</v>
      </c>
      <c r="AZ4029">
        <v>1775</v>
      </c>
      <c r="BA4029" t="s">
        <v>90</v>
      </c>
      <c r="BB4029" t="s">
        <v>1644</v>
      </c>
      <c r="BC4029" s="1">
        <v>45744</v>
      </c>
      <c r="BD4029" t="s">
        <v>1118</v>
      </c>
      <c r="BE4029">
        <v>0</v>
      </c>
      <c r="BI4029">
        <v>1</v>
      </c>
      <c r="BM4029">
        <v>6020</v>
      </c>
    </row>
    <row r="4030" spans="1:66" x14ac:dyDescent="0.3">
      <c r="A4030" t="s">
        <v>17323</v>
      </c>
      <c r="B4030" t="s">
        <v>87</v>
      </c>
      <c r="C4030" t="s">
        <v>538</v>
      </c>
      <c r="D4030" t="s">
        <v>3902</v>
      </c>
      <c r="E4030">
        <v>202506</v>
      </c>
      <c r="G4030" t="s">
        <v>3907</v>
      </c>
      <c r="H4030" s="1">
        <v>45714</v>
      </c>
      <c r="I4030" t="s">
        <v>1640</v>
      </c>
      <c r="J4030">
        <v>4.2</v>
      </c>
      <c r="K4030" t="s">
        <v>1641</v>
      </c>
      <c r="L4030" t="s">
        <v>28</v>
      </c>
      <c r="M4030" t="s">
        <v>555</v>
      </c>
      <c r="N4030" t="s">
        <v>13708</v>
      </c>
      <c r="O4030" t="s">
        <v>11747</v>
      </c>
      <c r="P4030" t="s">
        <v>1642</v>
      </c>
      <c r="Q4030" t="s">
        <v>11748</v>
      </c>
      <c r="R4030" t="s">
        <v>11749</v>
      </c>
      <c r="S4030">
        <v>6020</v>
      </c>
      <c r="T4030" t="s">
        <v>32</v>
      </c>
      <c r="U4030" t="s">
        <v>33</v>
      </c>
      <c r="V4030" t="s">
        <v>863</v>
      </c>
      <c r="W4030" t="s">
        <v>559</v>
      </c>
      <c r="X4030" s="1">
        <v>45795</v>
      </c>
      <c r="Y4030" s="1"/>
      <c r="Z4030" s="1"/>
      <c r="AB4030" s="1"/>
      <c r="AC4030">
        <v>0</v>
      </c>
      <c r="AD4030" s="1"/>
      <c r="AE4030" s="1"/>
      <c r="AF4030" s="1"/>
      <c r="AG4030" t="s">
        <v>14387</v>
      </c>
      <c r="AH4030" t="s">
        <v>13902</v>
      </c>
      <c r="AI4030" t="s">
        <v>11791</v>
      </c>
      <c r="AJ4030">
        <v>1</v>
      </c>
      <c r="AK4030">
        <v>1</v>
      </c>
      <c r="AL4030" t="s">
        <v>44</v>
      </c>
      <c r="AM4030" t="s">
        <v>11750</v>
      </c>
      <c r="AN4030" t="s">
        <v>11751</v>
      </c>
      <c r="AQ4030" t="s">
        <v>13963</v>
      </c>
      <c r="AU4030" s="1"/>
      <c r="AV4030" t="s">
        <v>13903</v>
      </c>
      <c r="AW4030" t="s">
        <v>1020</v>
      </c>
      <c r="AZ4030">
        <v>2816</v>
      </c>
      <c r="BA4030" t="s">
        <v>90</v>
      </c>
      <c r="BB4030" t="s">
        <v>1644</v>
      </c>
      <c r="BC4030" s="1"/>
      <c r="BI4030">
        <v>1</v>
      </c>
      <c r="BN4030">
        <v>6020</v>
      </c>
    </row>
    <row r="4031" spans="1:66" x14ac:dyDescent="0.3">
      <c r="A4031" t="s">
        <v>17323</v>
      </c>
      <c r="B4031" t="s">
        <v>120</v>
      </c>
      <c r="C4031" t="s">
        <v>199</v>
      </c>
      <c r="D4031" t="s">
        <v>3902</v>
      </c>
      <c r="E4031">
        <v>202503</v>
      </c>
      <c r="G4031" t="s">
        <v>3907</v>
      </c>
      <c r="H4031" s="1">
        <v>45714</v>
      </c>
      <c r="I4031" t="s">
        <v>1640</v>
      </c>
      <c r="J4031">
        <v>4.2</v>
      </c>
      <c r="K4031" t="s">
        <v>1641</v>
      </c>
      <c r="L4031" t="s">
        <v>28</v>
      </c>
      <c r="M4031" t="s">
        <v>546</v>
      </c>
      <c r="N4031" t="s">
        <v>13647</v>
      </c>
      <c r="O4031" t="s">
        <v>11752</v>
      </c>
      <c r="P4031" t="s">
        <v>1642</v>
      </c>
      <c r="Q4031" t="s">
        <v>11753</v>
      </c>
      <c r="R4031" t="s">
        <v>11754</v>
      </c>
      <c r="S4031">
        <v>6685</v>
      </c>
      <c r="T4031" t="s">
        <v>32</v>
      </c>
      <c r="U4031" t="s">
        <v>33</v>
      </c>
      <c r="V4031" t="s">
        <v>549</v>
      </c>
      <c r="W4031" t="s">
        <v>205</v>
      </c>
      <c r="X4031" s="1">
        <v>45784</v>
      </c>
      <c r="Y4031" s="1">
        <v>45730</v>
      </c>
      <c r="Z4031" s="1"/>
      <c r="AB4031" s="1">
        <v>45736</v>
      </c>
      <c r="AC4031">
        <v>39</v>
      </c>
      <c r="AD4031" s="1">
        <v>45775</v>
      </c>
      <c r="AE4031" s="1">
        <v>45736</v>
      </c>
      <c r="AF4031" s="1">
        <v>45730</v>
      </c>
      <c r="AG4031" t="s">
        <v>34</v>
      </c>
      <c r="AI4031" t="s">
        <v>11791</v>
      </c>
      <c r="AJ4031">
        <v>1</v>
      </c>
      <c r="AK4031">
        <v>1</v>
      </c>
      <c r="AL4031" t="s">
        <v>320</v>
      </c>
      <c r="AM4031" t="s">
        <v>11744</v>
      </c>
      <c r="AN4031" t="s">
        <v>11755</v>
      </c>
      <c r="AO4031" t="s">
        <v>12633</v>
      </c>
      <c r="AQ4031" t="s">
        <v>13963</v>
      </c>
      <c r="AT4031">
        <v>1775</v>
      </c>
      <c r="AU4031" s="1">
        <v>45784</v>
      </c>
      <c r="AV4031" t="s">
        <v>11756</v>
      </c>
      <c r="AW4031" t="s">
        <v>202</v>
      </c>
      <c r="BA4031" t="s">
        <v>90</v>
      </c>
      <c r="BB4031" t="s">
        <v>1644</v>
      </c>
      <c r="BC4031" s="1">
        <v>45744</v>
      </c>
      <c r="BD4031" t="s">
        <v>1118</v>
      </c>
      <c r="BE4031">
        <v>0</v>
      </c>
      <c r="BI4031">
        <v>1</v>
      </c>
      <c r="BM4031">
        <v>6685</v>
      </c>
    </row>
    <row r="4032" spans="1:66" x14ac:dyDescent="0.3">
      <c r="A4032" t="s">
        <v>17323</v>
      </c>
      <c r="B4032" t="s">
        <v>120</v>
      </c>
      <c r="C4032" t="s">
        <v>45</v>
      </c>
      <c r="D4032" t="s">
        <v>3903</v>
      </c>
      <c r="E4032">
        <v>202503</v>
      </c>
      <c r="G4032" t="s">
        <v>590</v>
      </c>
      <c r="H4032" s="1">
        <v>45728</v>
      </c>
      <c r="I4032" t="s">
        <v>3904</v>
      </c>
      <c r="J4032" t="s">
        <v>1318</v>
      </c>
      <c r="K4032" t="s">
        <v>1318</v>
      </c>
      <c r="L4032" t="s">
        <v>28</v>
      </c>
      <c r="M4032" t="s">
        <v>1214</v>
      </c>
      <c r="N4032" t="s">
        <v>13647</v>
      </c>
      <c r="O4032" t="s">
        <v>11757</v>
      </c>
      <c r="P4032" t="s">
        <v>329</v>
      </c>
      <c r="Q4032" t="s">
        <v>11758</v>
      </c>
      <c r="R4032" t="s">
        <v>11759</v>
      </c>
      <c r="S4032">
        <v>4330</v>
      </c>
      <c r="T4032" t="s">
        <v>32</v>
      </c>
      <c r="U4032" t="s">
        <v>33</v>
      </c>
      <c r="V4032" t="s">
        <v>977</v>
      </c>
      <c r="W4032" t="s">
        <v>257</v>
      </c>
      <c r="X4032" s="1">
        <v>45736</v>
      </c>
      <c r="Y4032" s="1">
        <v>45733</v>
      </c>
      <c r="Z4032" s="1"/>
      <c r="AB4032" s="1">
        <v>45738</v>
      </c>
      <c r="AC4032">
        <v>3</v>
      </c>
      <c r="AD4032" s="1">
        <v>45741</v>
      </c>
      <c r="AE4032" s="1">
        <v>45738</v>
      </c>
      <c r="AF4032" s="1">
        <v>45736</v>
      </c>
      <c r="AG4032" t="s">
        <v>34</v>
      </c>
      <c r="AI4032" t="s">
        <v>11788</v>
      </c>
      <c r="AJ4032">
        <v>1</v>
      </c>
      <c r="AK4032">
        <v>1</v>
      </c>
      <c r="AL4032" t="s">
        <v>486</v>
      </c>
      <c r="AM4032" t="s">
        <v>11760</v>
      </c>
      <c r="AN4032" t="s">
        <v>11761</v>
      </c>
      <c r="AO4032" t="s">
        <v>12720</v>
      </c>
      <c r="AQ4032" t="s">
        <v>594</v>
      </c>
      <c r="AR4032" t="s">
        <v>13977</v>
      </c>
      <c r="AT4032">
        <v>900</v>
      </c>
      <c r="AU4032" s="1">
        <v>45736</v>
      </c>
      <c r="AV4032" t="s">
        <v>11762</v>
      </c>
      <c r="AW4032" t="s">
        <v>1096</v>
      </c>
      <c r="AZ4032">
        <v>900</v>
      </c>
      <c r="BA4032" t="s">
        <v>90</v>
      </c>
      <c r="BB4032" t="s">
        <v>81</v>
      </c>
      <c r="BC4032" s="1">
        <v>45733</v>
      </c>
      <c r="BD4032" t="s">
        <v>1118</v>
      </c>
      <c r="BE4032">
        <v>0</v>
      </c>
      <c r="BK4032">
        <v>1</v>
      </c>
      <c r="BM4032">
        <v>4330</v>
      </c>
    </row>
    <row r="4033" spans="1:66" x14ac:dyDescent="0.3">
      <c r="A4033" t="s">
        <v>17323</v>
      </c>
      <c r="B4033" t="s">
        <v>120</v>
      </c>
      <c r="C4033" t="s">
        <v>538</v>
      </c>
      <c r="D4033" t="s">
        <v>11763</v>
      </c>
      <c r="E4033">
        <v>202504</v>
      </c>
      <c r="G4033" t="s">
        <v>3907</v>
      </c>
      <c r="H4033" s="1">
        <v>45727</v>
      </c>
      <c r="I4033" t="s">
        <v>1640</v>
      </c>
      <c r="J4033">
        <v>4.2</v>
      </c>
      <c r="K4033" t="s">
        <v>1641</v>
      </c>
      <c r="L4033" t="s">
        <v>28</v>
      </c>
      <c r="M4033" t="s">
        <v>555</v>
      </c>
      <c r="N4033" t="s">
        <v>13647</v>
      </c>
      <c r="O4033" t="s">
        <v>11764</v>
      </c>
      <c r="P4033" t="s">
        <v>1642</v>
      </c>
      <c r="Q4033" t="s">
        <v>11765</v>
      </c>
      <c r="R4033" t="s">
        <v>11766</v>
      </c>
      <c r="S4033">
        <v>6020</v>
      </c>
      <c r="T4033" t="s">
        <v>32</v>
      </c>
      <c r="U4033" t="s">
        <v>33</v>
      </c>
      <c r="V4033" t="s">
        <v>863</v>
      </c>
      <c r="W4033" t="s">
        <v>559</v>
      </c>
      <c r="X4033" s="1">
        <v>45807</v>
      </c>
      <c r="Y4033" s="1">
        <v>45730</v>
      </c>
      <c r="Z4033" s="1"/>
      <c r="AB4033" s="1">
        <v>45772</v>
      </c>
      <c r="AC4033">
        <v>26</v>
      </c>
      <c r="AD4033" s="1">
        <v>45798</v>
      </c>
      <c r="AE4033" s="1">
        <v>45771</v>
      </c>
      <c r="AF4033" s="1">
        <v>45765</v>
      </c>
      <c r="AG4033" t="s">
        <v>34</v>
      </c>
      <c r="AH4033" t="s">
        <v>13904</v>
      </c>
      <c r="AI4033" t="s">
        <v>11791</v>
      </c>
      <c r="AJ4033">
        <v>1</v>
      </c>
      <c r="AK4033">
        <v>1</v>
      </c>
      <c r="AL4033" t="s">
        <v>44</v>
      </c>
      <c r="AM4033" t="s">
        <v>13905</v>
      </c>
      <c r="AN4033" t="s">
        <v>13906</v>
      </c>
      <c r="AO4033" t="s">
        <v>12633</v>
      </c>
      <c r="AQ4033" t="s">
        <v>13963</v>
      </c>
      <c r="AT4033">
        <v>2816</v>
      </c>
      <c r="AU4033" s="1">
        <v>45807</v>
      </c>
      <c r="AV4033" t="s">
        <v>13903</v>
      </c>
      <c r="AW4033" t="s">
        <v>1020</v>
      </c>
      <c r="AZ4033">
        <v>2816</v>
      </c>
      <c r="BA4033" t="s">
        <v>90</v>
      </c>
      <c r="BB4033" t="s">
        <v>1644</v>
      </c>
      <c r="BC4033" s="1">
        <v>45772</v>
      </c>
      <c r="BD4033" t="s">
        <v>13965</v>
      </c>
      <c r="BE4033">
        <v>0</v>
      </c>
      <c r="BI4033">
        <v>1</v>
      </c>
      <c r="BM4033">
        <v>6020</v>
      </c>
    </row>
    <row r="4034" spans="1:66" x14ac:dyDescent="0.3">
      <c r="A4034" t="s">
        <v>17323</v>
      </c>
      <c r="B4034" t="s">
        <v>120</v>
      </c>
      <c r="C4034" t="s">
        <v>538</v>
      </c>
      <c r="D4034" t="s">
        <v>3908</v>
      </c>
      <c r="E4034">
        <v>202504</v>
      </c>
      <c r="G4034" t="s">
        <v>3907</v>
      </c>
      <c r="H4034" s="1">
        <v>45736</v>
      </c>
      <c r="I4034" t="s">
        <v>1640</v>
      </c>
      <c r="J4034">
        <v>4.2</v>
      </c>
      <c r="K4034" t="s">
        <v>1641</v>
      </c>
      <c r="L4034" t="s">
        <v>28</v>
      </c>
      <c r="M4034" t="s">
        <v>555</v>
      </c>
      <c r="N4034" t="s">
        <v>13647</v>
      </c>
      <c r="O4034" t="s">
        <v>11767</v>
      </c>
      <c r="P4034" t="s">
        <v>1642</v>
      </c>
      <c r="Q4034" t="s">
        <v>11768</v>
      </c>
      <c r="R4034" t="s">
        <v>11769</v>
      </c>
      <c r="S4034">
        <v>6020</v>
      </c>
      <c r="T4034" t="s">
        <v>32</v>
      </c>
      <c r="U4034" t="s">
        <v>33</v>
      </c>
      <c r="V4034" t="s">
        <v>863</v>
      </c>
      <c r="W4034" t="s">
        <v>559</v>
      </c>
      <c r="X4034" s="1">
        <v>45768</v>
      </c>
      <c r="Y4034" s="1">
        <v>45744</v>
      </c>
      <c r="Z4034" s="1"/>
      <c r="AB4034" s="1">
        <v>45763</v>
      </c>
      <c r="AC4034">
        <v>29</v>
      </c>
      <c r="AD4034" s="1">
        <v>45792</v>
      </c>
      <c r="AE4034" s="1">
        <v>45762</v>
      </c>
      <c r="AF4034" s="1">
        <v>45758</v>
      </c>
      <c r="AG4034" t="s">
        <v>34</v>
      </c>
      <c r="AH4034" t="s">
        <v>13907</v>
      </c>
      <c r="AI4034" t="s">
        <v>11791</v>
      </c>
      <c r="AJ4034">
        <v>1</v>
      </c>
      <c r="AK4034">
        <v>1</v>
      </c>
      <c r="AL4034" t="s">
        <v>44</v>
      </c>
      <c r="AM4034" t="s">
        <v>11778</v>
      </c>
      <c r="AN4034" t="s">
        <v>13908</v>
      </c>
      <c r="AO4034" t="s">
        <v>12633</v>
      </c>
      <c r="AQ4034" t="s">
        <v>13963</v>
      </c>
      <c r="AT4034">
        <v>2816</v>
      </c>
      <c r="AU4034" s="1">
        <v>45768</v>
      </c>
      <c r="AV4034" t="s">
        <v>13909</v>
      </c>
      <c r="AW4034" t="s">
        <v>1020</v>
      </c>
      <c r="AZ4034">
        <v>2816</v>
      </c>
      <c r="BA4034" t="s">
        <v>90</v>
      </c>
      <c r="BB4034" t="s">
        <v>1644</v>
      </c>
      <c r="BC4034" s="1">
        <v>45743</v>
      </c>
      <c r="BD4034" t="s">
        <v>13965</v>
      </c>
      <c r="BE4034">
        <v>0</v>
      </c>
      <c r="BI4034">
        <v>1</v>
      </c>
      <c r="BM4034">
        <v>6020</v>
      </c>
    </row>
    <row r="4035" spans="1:66" x14ac:dyDescent="0.3">
      <c r="A4035" t="s">
        <v>17323</v>
      </c>
      <c r="B4035" t="s">
        <v>120</v>
      </c>
      <c r="C4035" t="s">
        <v>538</v>
      </c>
      <c r="D4035" t="s">
        <v>11770</v>
      </c>
      <c r="E4035">
        <v>202505</v>
      </c>
      <c r="G4035" t="s">
        <v>3907</v>
      </c>
      <c r="H4035" s="1">
        <v>45736</v>
      </c>
      <c r="I4035" t="s">
        <v>1640</v>
      </c>
      <c r="J4035">
        <v>4.2</v>
      </c>
      <c r="K4035" t="s">
        <v>1641</v>
      </c>
      <c r="L4035" t="s">
        <v>28</v>
      </c>
      <c r="M4035" t="s">
        <v>555</v>
      </c>
      <c r="N4035" t="s">
        <v>13647</v>
      </c>
      <c r="O4035" t="s">
        <v>11771</v>
      </c>
      <c r="P4035" t="s">
        <v>1642</v>
      </c>
      <c r="Q4035" t="s">
        <v>11772</v>
      </c>
      <c r="R4035" t="s">
        <v>11773</v>
      </c>
      <c r="S4035">
        <v>7090</v>
      </c>
      <c r="T4035" t="s">
        <v>32</v>
      </c>
      <c r="U4035" t="s">
        <v>33</v>
      </c>
      <c r="V4035" t="s">
        <v>863</v>
      </c>
      <c r="W4035" t="s">
        <v>559</v>
      </c>
      <c r="X4035" s="1">
        <v>45798</v>
      </c>
      <c r="Y4035" s="1">
        <v>45752</v>
      </c>
      <c r="Z4035" s="1"/>
      <c r="AB4035" s="1">
        <v>45798</v>
      </c>
      <c r="AC4035">
        <v>43</v>
      </c>
      <c r="AD4035" s="1">
        <v>45841</v>
      </c>
      <c r="AE4035" s="1">
        <v>45799</v>
      </c>
      <c r="AF4035" s="1">
        <v>45797</v>
      </c>
      <c r="AG4035" t="s">
        <v>293</v>
      </c>
      <c r="AH4035" t="s">
        <v>17847</v>
      </c>
      <c r="AI4035" t="s">
        <v>11791</v>
      </c>
      <c r="AJ4035">
        <v>1</v>
      </c>
      <c r="AK4035">
        <v>1</v>
      </c>
      <c r="AL4035" t="s">
        <v>1954</v>
      </c>
      <c r="AM4035" t="s">
        <v>17848</v>
      </c>
      <c r="AN4035" t="s">
        <v>17849</v>
      </c>
      <c r="AO4035" t="s">
        <v>12633</v>
      </c>
      <c r="AQ4035" t="s">
        <v>13963</v>
      </c>
      <c r="AT4035">
        <v>2788</v>
      </c>
      <c r="AU4035" s="1">
        <v>45798</v>
      </c>
      <c r="AV4035" t="s">
        <v>17850</v>
      </c>
      <c r="AW4035" t="s">
        <v>1020</v>
      </c>
      <c r="AX4035" t="s">
        <v>12514</v>
      </c>
      <c r="AY4035">
        <v>2788</v>
      </c>
      <c r="AZ4035">
        <v>3300</v>
      </c>
      <c r="BA4035" t="s">
        <v>90</v>
      </c>
      <c r="BB4035" t="s">
        <v>1644</v>
      </c>
      <c r="BC4035" s="1">
        <v>45763</v>
      </c>
      <c r="BD4035" t="s">
        <v>13965</v>
      </c>
      <c r="BE4035">
        <v>0</v>
      </c>
      <c r="BI4035">
        <v>1</v>
      </c>
      <c r="BM4035">
        <v>7090</v>
      </c>
    </row>
    <row r="4036" spans="1:66" x14ac:dyDescent="0.3">
      <c r="A4036" t="s">
        <v>17323</v>
      </c>
      <c r="B4036" t="s">
        <v>120</v>
      </c>
      <c r="C4036" t="s">
        <v>538</v>
      </c>
      <c r="D4036" t="s">
        <v>11774</v>
      </c>
      <c r="E4036">
        <v>202504</v>
      </c>
      <c r="G4036" t="s">
        <v>3907</v>
      </c>
      <c r="H4036" s="1">
        <v>45740</v>
      </c>
      <c r="I4036" t="s">
        <v>1640</v>
      </c>
      <c r="J4036">
        <v>4.2</v>
      </c>
      <c r="K4036" t="s">
        <v>1641</v>
      </c>
      <c r="L4036" t="s">
        <v>28</v>
      </c>
      <c r="M4036" t="s">
        <v>555</v>
      </c>
      <c r="N4036" t="s">
        <v>13647</v>
      </c>
      <c r="O4036" t="s">
        <v>11775</v>
      </c>
      <c r="P4036" t="s">
        <v>1642</v>
      </c>
      <c r="Q4036" t="s">
        <v>11776</v>
      </c>
      <c r="R4036" t="s">
        <v>11777</v>
      </c>
      <c r="S4036">
        <v>6020</v>
      </c>
      <c r="T4036" t="s">
        <v>32</v>
      </c>
      <c r="U4036" t="s">
        <v>33</v>
      </c>
      <c r="V4036" t="s">
        <v>863</v>
      </c>
      <c r="W4036" t="s">
        <v>559</v>
      </c>
      <c r="X4036" s="1">
        <v>45797</v>
      </c>
      <c r="Y4036" s="1">
        <v>45737</v>
      </c>
      <c r="Z4036" s="1"/>
      <c r="AB4036" s="1">
        <v>45763</v>
      </c>
      <c r="AC4036">
        <v>29</v>
      </c>
      <c r="AD4036" s="1">
        <v>45792</v>
      </c>
      <c r="AE4036" s="1">
        <v>45762</v>
      </c>
      <c r="AF4036" s="1">
        <v>45758</v>
      </c>
      <c r="AG4036" t="s">
        <v>34</v>
      </c>
      <c r="AH4036" t="s">
        <v>13907</v>
      </c>
      <c r="AI4036" t="s">
        <v>11791</v>
      </c>
      <c r="AJ4036">
        <v>1</v>
      </c>
      <c r="AK4036">
        <v>1</v>
      </c>
      <c r="AL4036" t="s">
        <v>44</v>
      </c>
      <c r="AM4036" t="s">
        <v>11778</v>
      </c>
      <c r="AN4036" t="s">
        <v>11779</v>
      </c>
      <c r="AO4036" t="s">
        <v>12633</v>
      </c>
      <c r="AQ4036" t="s">
        <v>13963</v>
      </c>
      <c r="AT4036">
        <v>2816</v>
      </c>
      <c r="AU4036" s="1">
        <v>45797</v>
      </c>
      <c r="AV4036" t="s">
        <v>13910</v>
      </c>
      <c r="AW4036" t="s">
        <v>1020</v>
      </c>
      <c r="AY4036">
        <v>2816</v>
      </c>
      <c r="BA4036" t="s">
        <v>90</v>
      </c>
      <c r="BB4036" t="s">
        <v>1644</v>
      </c>
      <c r="BC4036" s="1">
        <v>45762</v>
      </c>
      <c r="BD4036" t="s">
        <v>13965</v>
      </c>
      <c r="BE4036">
        <v>0</v>
      </c>
      <c r="BI4036">
        <v>1</v>
      </c>
      <c r="BM4036">
        <v>6020</v>
      </c>
    </row>
    <row r="4037" spans="1:66" x14ac:dyDescent="0.3">
      <c r="A4037" t="s">
        <v>17323</v>
      </c>
      <c r="B4037" t="s">
        <v>120</v>
      </c>
      <c r="C4037" t="s">
        <v>45</v>
      </c>
      <c r="D4037" t="s">
        <v>3903</v>
      </c>
      <c r="E4037">
        <v>202504</v>
      </c>
      <c r="G4037" t="s">
        <v>590</v>
      </c>
      <c r="H4037" s="1">
        <v>45740</v>
      </c>
      <c r="I4037" t="s">
        <v>3904</v>
      </c>
      <c r="J4037" t="s">
        <v>1318</v>
      </c>
      <c r="K4037" t="s">
        <v>1318</v>
      </c>
      <c r="L4037" t="s">
        <v>28</v>
      </c>
      <c r="M4037" t="s">
        <v>1214</v>
      </c>
      <c r="N4037" t="s">
        <v>13647</v>
      </c>
      <c r="O4037" t="s">
        <v>11780</v>
      </c>
      <c r="P4037" t="s">
        <v>329</v>
      </c>
      <c r="Q4037" t="s">
        <v>11781</v>
      </c>
      <c r="R4037" t="s">
        <v>11782</v>
      </c>
      <c r="S4037">
        <v>4330</v>
      </c>
      <c r="T4037" t="s">
        <v>32</v>
      </c>
      <c r="U4037" t="s">
        <v>33</v>
      </c>
      <c r="V4037" t="s">
        <v>977</v>
      </c>
      <c r="W4037" t="s">
        <v>257</v>
      </c>
      <c r="X4037" s="1">
        <v>45757</v>
      </c>
      <c r="Y4037" s="1">
        <v>45732</v>
      </c>
      <c r="Z4037" s="1"/>
      <c r="AB4037" s="1">
        <v>45748</v>
      </c>
      <c r="AC4037">
        <v>3</v>
      </c>
      <c r="AD4037" s="1">
        <v>45751</v>
      </c>
      <c r="AE4037" s="1">
        <v>45749</v>
      </c>
      <c r="AF4037" s="1">
        <v>45748</v>
      </c>
      <c r="AG4037" t="s">
        <v>34</v>
      </c>
      <c r="AI4037" t="s">
        <v>11788</v>
      </c>
      <c r="AJ4037">
        <v>1</v>
      </c>
      <c r="AK4037">
        <v>1</v>
      </c>
      <c r="AL4037" t="s">
        <v>486</v>
      </c>
      <c r="AM4037" t="s">
        <v>11783</v>
      </c>
      <c r="AN4037" t="s">
        <v>11784</v>
      </c>
      <c r="AO4037" t="s">
        <v>12720</v>
      </c>
      <c r="AQ4037" t="s">
        <v>594</v>
      </c>
      <c r="AR4037" t="s">
        <v>13977</v>
      </c>
      <c r="AT4037">
        <v>900</v>
      </c>
      <c r="AU4037" s="1">
        <v>45757</v>
      </c>
      <c r="AW4037" t="s">
        <v>1096</v>
      </c>
      <c r="AY4037">
        <v>900</v>
      </c>
      <c r="BA4037" t="s">
        <v>90</v>
      </c>
      <c r="BB4037" t="s">
        <v>81</v>
      </c>
      <c r="BC4037" s="1">
        <v>45750</v>
      </c>
      <c r="BD4037" t="s">
        <v>1118</v>
      </c>
      <c r="BE4037">
        <v>0</v>
      </c>
      <c r="BK4037">
        <v>1</v>
      </c>
      <c r="BM4037">
        <v>4330</v>
      </c>
    </row>
    <row r="4038" spans="1:66" x14ac:dyDescent="0.3">
      <c r="A4038" t="s">
        <v>17323</v>
      </c>
      <c r="B4038" t="s">
        <v>120</v>
      </c>
      <c r="C4038" t="s">
        <v>538</v>
      </c>
      <c r="D4038" t="s">
        <v>13911</v>
      </c>
      <c r="E4038">
        <v>202505</v>
      </c>
      <c r="G4038" t="s">
        <v>3907</v>
      </c>
      <c r="H4038" s="1">
        <v>45740</v>
      </c>
      <c r="I4038" t="s">
        <v>1640</v>
      </c>
      <c r="J4038">
        <v>4.2</v>
      </c>
      <c r="K4038" t="s">
        <v>1641</v>
      </c>
      <c r="L4038" t="s">
        <v>28</v>
      </c>
      <c r="M4038" t="s">
        <v>555</v>
      </c>
      <c r="N4038" t="s">
        <v>13647</v>
      </c>
      <c r="O4038" t="s">
        <v>13912</v>
      </c>
      <c r="P4038" t="s">
        <v>1666</v>
      </c>
      <c r="Q4038" t="s">
        <v>13913</v>
      </c>
      <c r="R4038" t="s">
        <v>1645</v>
      </c>
      <c r="S4038">
        <v>4513</v>
      </c>
      <c r="T4038" t="s">
        <v>32</v>
      </c>
      <c r="U4038" t="s">
        <v>33</v>
      </c>
      <c r="V4038" t="s">
        <v>863</v>
      </c>
      <c r="W4038" t="s">
        <v>559</v>
      </c>
      <c r="X4038" s="1">
        <v>45805</v>
      </c>
      <c r="Y4038" s="1">
        <v>45748</v>
      </c>
      <c r="Z4038" s="1"/>
      <c r="AB4038" s="1">
        <v>45784</v>
      </c>
      <c r="AC4038">
        <v>23</v>
      </c>
      <c r="AD4038" s="1">
        <v>45807</v>
      </c>
      <c r="AE4038" s="1">
        <v>45786</v>
      </c>
      <c r="AF4038" s="1">
        <v>45786</v>
      </c>
      <c r="AG4038" t="s">
        <v>293</v>
      </c>
      <c r="AI4038" t="s">
        <v>11787</v>
      </c>
      <c r="AJ4038">
        <v>1</v>
      </c>
      <c r="AK4038">
        <v>1</v>
      </c>
      <c r="AL4038" t="s">
        <v>44</v>
      </c>
      <c r="AM4038" t="s">
        <v>13914</v>
      </c>
      <c r="AN4038" t="s">
        <v>13915</v>
      </c>
      <c r="AO4038" t="s">
        <v>12633</v>
      </c>
      <c r="AQ4038" t="s">
        <v>594</v>
      </c>
      <c r="AR4038" t="s">
        <v>13977</v>
      </c>
      <c r="AT4038">
        <v>3300</v>
      </c>
      <c r="AU4038" s="1">
        <v>45805</v>
      </c>
      <c r="AV4038" t="s">
        <v>13916</v>
      </c>
      <c r="AW4038" t="s">
        <v>1020</v>
      </c>
      <c r="AZ4038">
        <v>3300</v>
      </c>
      <c r="BA4038" t="s">
        <v>90</v>
      </c>
      <c r="BB4038" t="s">
        <v>1644</v>
      </c>
      <c r="BC4038" s="1">
        <v>45765</v>
      </c>
      <c r="BD4038" t="s">
        <v>13965</v>
      </c>
      <c r="BE4038">
        <v>0</v>
      </c>
      <c r="BK4038">
        <v>1</v>
      </c>
      <c r="BM4038">
        <v>4513</v>
      </c>
    </row>
    <row r="4039" spans="1:66" x14ac:dyDescent="0.3">
      <c r="A4039" t="s">
        <v>17323</v>
      </c>
      <c r="B4039" t="s">
        <v>120</v>
      </c>
      <c r="C4039" t="s">
        <v>538</v>
      </c>
      <c r="D4039" t="s">
        <v>3908</v>
      </c>
      <c r="E4039">
        <v>202506</v>
      </c>
      <c r="G4039" t="s">
        <v>6489</v>
      </c>
      <c r="H4039" s="1">
        <v>45764</v>
      </c>
      <c r="I4039" t="s">
        <v>1640</v>
      </c>
      <c r="J4039">
        <v>4.2</v>
      </c>
      <c r="K4039" t="s">
        <v>1641</v>
      </c>
      <c r="L4039" t="s">
        <v>28</v>
      </c>
      <c r="M4039" t="s">
        <v>555</v>
      </c>
      <c r="N4039" t="s">
        <v>13647</v>
      </c>
      <c r="O4039" t="s">
        <v>13917</v>
      </c>
      <c r="P4039" t="s">
        <v>1642</v>
      </c>
      <c r="Q4039" t="s">
        <v>13918</v>
      </c>
      <c r="R4039" t="s">
        <v>13919</v>
      </c>
      <c r="S4039">
        <v>7350</v>
      </c>
      <c r="T4039" t="s">
        <v>32</v>
      </c>
      <c r="U4039" t="s">
        <v>33</v>
      </c>
      <c r="V4039" t="s">
        <v>863</v>
      </c>
      <c r="W4039" t="s">
        <v>559</v>
      </c>
      <c r="X4039" s="1">
        <v>45838</v>
      </c>
      <c r="Y4039" s="1">
        <v>45769</v>
      </c>
      <c r="Z4039" s="1"/>
      <c r="AB4039" s="1">
        <v>45812</v>
      </c>
      <c r="AC4039">
        <v>43</v>
      </c>
      <c r="AD4039" s="1">
        <v>45855</v>
      </c>
      <c r="AE4039" s="1"/>
      <c r="AF4039" s="1">
        <v>45797</v>
      </c>
      <c r="AG4039" t="s">
        <v>348</v>
      </c>
      <c r="AH4039" t="s">
        <v>17851</v>
      </c>
      <c r="AI4039" t="s">
        <v>11791</v>
      </c>
      <c r="AJ4039">
        <v>1</v>
      </c>
      <c r="AK4039">
        <v>1</v>
      </c>
      <c r="AL4039" t="s">
        <v>1954</v>
      </c>
      <c r="AM4039" t="s">
        <v>17848</v>
      </c>
      <c r="AN4039" t="s">
        <v>17852</v>
      </c>
      <c r="AO4039" t="s">
        <v>12633</v>
      </c>
      <c r="AQ4039" t="s">
        <v>13963</v>
      </c>
      <c r="AT4039">
        <v>2788</v>
      </c>
      <c r="AU4039" s="1">
        <v>45838</v>
      </c>
      <c r="AV4039" t="s">
        <v>17853</v>
      </c>
      <c r="AW4039" t="s">
        <v>1020</v>
      </c>
      <c r="AY4039">
        <v>2788</v>
      </c>
      <c r="AZ4039">
        <v>3300</v>
      </c>
      <c r="BA4039" t="s">
        <v>90</v>
      </c>
      <c r="BB4039" t="s">
        <v>1644</v>
      </c>
      <c r="BC4039" s="1">
        <v>45803</v>
      </c>
      <c r="BD4039" t="s">
        <v>13965</v>
      </c>
      <c r="BE4039">
        <v>0</v>
      </c>
      <c r="BI4039">
        <v>1</v>
      </c>
    </row>
    <row r="4040" spans="1:66" x14ac:dyDescent="0.3">
      <c r="A4040" t="s">
        <v>17323</v>
      </c>
      <c r="B4040" t="s">
        <v>120</v>
      </c>
      <c r="C4040" t="s">
        <v>45</v>
      </c>
      <c r="E4040">
        <v>202507</v>
      </c>
      <c r="G4040" t="s">
        <v>3313</v>
      </c>
      <c r="H4040" s="1">
        <v>45796</v>
      </c>
      <c r="I4040" t="s">
        <v>1640</v>
      </c>
      <c r="J4040">
        <v>4.2</v>
      </c>
      <c r="K4040" t="s">
        <v>1641</v>
      </c>
      <c r="L4040" t="s">
        <v>48</v>
      </c>
      <c r="M4040" t="s">
        <v>1647</v>
      </c>
      <c r="N4040" t="s">
        <v>13647</v>
      </c>
      <c r="O4040" t="s">
        <v>17854</v>
      </c>
      <c r="P4040" t="s">
        <v>1654</v>
      </c>
      <c r="Q4040" t="s">
        <v>17855</v>
      </c>
      <c r="R4040" t="s">
        <v>1667</v>
      </c>
      <c r="S4040">
        <v>5500</v>
      </c>
      <c r="T4040" t="s">
        <v>32</v>
      </c>
      <c r="U4040" t="s">
        <v>33</v>
      </c>
      <c r="V4040" t="s">
        <v>493</v>
      </c>
      <c r="W4040" t="s">
        <v>464</v>
      </c>
      <c r="X4040" s="1">
        <v>45848</v>
      </c>
      <c r="Y4040" s="1">
        <v>45838</v>
      </c>
      <c r="Z4040" s="1"/>
      <c r="AB4040" s="1">
        <v>45845</v>
      </c>
      <c r="AC4040">
        <v>2</v>
      </c>
      <c r="AD4040" s="1">
        <v>45847</v>
      </c>
      <c r="AE4040" s="1"/>
      <c r="AF4040" s="1">
        <v>45840</v>
      </c>
      <c r="AG4040" t="s">
        <v>348</v>
      </c>
      <c r="AI4040" t="s">
        <v>11787</v>
      </c>
      <c r="AJ4040">
        <v>1</v>
      </c>
      <c r="AK4040">
        <v>1</v>
      </c>
      <c r="AL4040" t="s">
        <v>320</v>
      </c>
      <c r="AO4040" t="s">
        <v>12720</v>
      </c>
      <c r="AQ4040" t="s">
        <v>13963</v>
      </c>
      <c r="AT4040">
        <v>771</v>
      </c>
      <c r="AU4040" s="1">
        <v>45848</v>
      </c>
      <c r="AW4040" t="s">
        <v>101</v>
      </c>
      <c r="AY4040">
        <v>771</v>
      </c>
      <c r="BA4040" t="s">
        <v>90</v>
      </c>
      <c r="BB4040" t="s">
        <v>1644</v>
      </c>
      <c r="BC4040" s="1">
        <v>45838</v>
      </c>
      <c r="BD4040" t="s">
        <v>13965</v>
      </c>
      <c r="BE4040">
        <v>22275</v>
      </c>
      <c r="BI4040">
        <v>1</v>
      </c>
    </row>
    <row r="4041" spans="1:66" x14ac:dyDescent="0.3">
      <c r="A4041" t="s">
        <v>17323</v>
      </c>
      <c r="B4041" t="s">
        <v>120</v>
      </c>
      <c r="C4041" t="s">
        <v>45</v>
      </c>
      <c r="E4041">
        <v>202507</v>
      </c>
      <c r="G4041" t="s">
        <v>3313</v>
      </c>
      <c r="H4041" s="1">
        <v>45796</v>
      </c>
      <c r="I4041" t="s">
        <v>1640</v>
      </c>
      <c r="J4041" t="s">
        <v>1318</v>
      </c>
      <c r="K4041" t="s">
        <v>1318</v>
      </c>
      <c r="L4041" t="s">
        <v>48</v>
      </c>
      <c r="M4041" t="s">
        <v>1647</v>
      </c>
      <c r="N4041" t="s">
        <v>13647</v>
      </c>
      <c r="O4041" t="s">
        <v>17854</v>
      </c>
      <c r="P4041" t="s">
        <v>1666</v>
      </c>
      <c r="Q4041" t="s">
        <v>17856</v>
      </c>
      <c r="R4041" t="s">
        <v>17809</v>
      </c>
      <c r="S4041">
        <v>5</v>
      </c>
      <c r="T4041" t="s">
        <v>352</v>
      </c>
      <c r="U4041" t="s">
        <v>33</v>
      </c>
      <c r="V4041" t="s">
        <v>493</v>
      </c>
      <c r="W4041" t="s">
        <v>464</v>
      </c>
      <c r="X4041" s="1">
        <v>45848</v>
      </c>
      <c r="Y4041" s="1">
        <v>45838</v>
      </c>
      <c r="Z4041" s="1"/>
      <c r="AB4041" s="1">
        <v>45845</v>
      </c>
      <c r="AC4041">
        <v>2</v>
      </c>
      <c r="AD4041" s="1">
        <v>45847</v>
      </c>
      <c r="AE4041" s="1"/>
      <c r="AF4041" s="1">
        <v>45840</v>
      </c>
      <c r="AG4041" t="s">
        <v>348</v>
      </c>
      <c r="AI4041" t="s">
        <v>11787</v>
      </c>
      <c r="AJ4041">
        <v>0</v>
      </c>
      <c r="AK4041">
        <v>0</v>
      </c>
      <c r="AL4041" t="s">
        <v>320</v>
      </c>
      <c r="AO4041" t="s">
        <v>12720</v>
      </c>
      <c r="AQ4041" t="s">
        <v>13963</v>
      </c>
      <c r="AT4041">
        <v>771</v>
      </c>
      <c r="AU4041" s="1">
        <v>45848</v>
      </c>
      <c r="AW4041" t="s">
        <v>101</v>
      </c>
      <c r="AY4041">
        <v>771</v>
      </c>
      <c r="BA4041" t="s">
        <v>90</v>
      </c>
      <c r="BB4041" t="s">
        <v>1644</v>
      </c>
      <c r="BC4041" s="1">
        <v>45838</v>
      </c>
      <c r="BD4041" t="s">
        <v>13965</v>
      </c>
      <c r="BE4041">
        <v>0</v>
      </c>
      <c r="BI4041">
        <v>0</v>
      </c>
    </row>
    <row r="4042" spans="1:66" x14ac:dyDescent="0.3">
      <c r="A4042" t="s">
        <v>17323</v>
      </c>
      <c r="B4042" t="s">
        <v>120</v>
      </c>
      <c r="C4042" t="s">
        <v>45</v>
      </c>
      <c r="E4042">
        <v>202506</v>
      </c>
      <c r="G4042" t="s">
        <v>300</v>
      </c>
      <c r="H4042" s="1">
        <v>45799</v>
      </c>
      <c r="I4042" t="s">
        <v>1640</v>
      </c>
      <c r="J4042">
        <v>4.2</v>
      </c>
      <c r="K4042" t="s">
        <v>1641</v>
      </c>
      <c r="L4042" t="s">
        <v>48</v>
      </c>
      <c r="M4042" t="s">
        <v>1743</v>
      </c>
      <c r="N4042" t="s">
        <v>13647</v>
      </c>
      <c r="O4042" t="s">
        <v>17857</v>
      </c>
      <c r="P4042" t="s">
        <v>1657</v>
      </c>
      <c r="Q4042" t="s">
        <v>17858</v>
      </c>
      <c r="R4042" t="s">
        <v>1658</v>
      </c>
      <c r="S4042">
        <v>11200</v>
      </c>
      <c r="T4042" t="s">
        <v>32</v>
      </c>
      <c r="U4042" t="s">
        <v>33</v>
      </c>
      <c r="V4042" t="s">
        <v>617</v>
      </c>
      <c r="W4042" t="s">
        <v>137</v>
      </c>
      <c r="X4042" s="1">
        <v>45849</v>
      </c>
      <c r="Y4042" s="1">
        <v>45830</v>
      </c>
      <c r="Z4042" s="1"/>
      <c r="AB4042" s="1">
        <v>45833</v>
      </c>
      <c r="AC4042">
        <v>10</v>
      </c>
      <c r="AD4042" s="1">
        <v>45843</v>
      </c>
      <c r="AE4042" s="1"/>
      <c r="AF4042" s="1">
        <v>45828</v>
      </c>
      <c r="AG4042" t="s">
        <v>348</v>
      </c>
      <c r="AI4042" t="s">
        <v>17767</v>
      </c>
      <c r="AJ4042">
        <v>1</v>
      </c>
      <c r="AK4042">
        <v>2</v>
      </c>
      <c r="AL4042" t="s">
        <v>320</v>
      </c>
      <c r="AO4042" t="s">
        <v>12720</v>
      </c>
      <c r="AQ4042" t="s">
        <v>13963</v>
      </c>
      <c r="AT4042">
        <v>1757</v>
      </c>
      <c r="AU4042" s="1">
        <v>45849</v>
      </c>
      <c r="AW4042" t="s">
        <v>157</v>
      </c>
      <c r="AY4042">
        <v>1757</v>
      </c>
      <c r="BA4042" t="s">
        <v>90</v>
      </c>
      <c r="BB4042" t="s">
        <v>1644</v>
      </c>
      <c r="BC4042" s="1">
        <v>45830</v>
      </c>
      <c r="BD4042" t="s">
        <v>13965</v>
      </c>
      <c r="BE4042">
        <v>44800</v>
      </c>
      <c r="BI4042">
        <v>2</v>
      </c>
    </row>
    <row r="4043" spans="1:66" x14ac:dyDescent="0.3">
      <c r="A4043" t="s">
        <v>17323</v>
      </c>
      <c r="B4043" t="s">
        <v>120</v>
      </c>
      <c r="C4043" t="s">
        <v>45</v>
      </c>
      <c r="E4043">
        <v>202506</v>
      </c>
      <c r="G4043" t="s">
        <v>300</v>
      </c>
      <c r="H4043" s="1">
        <v>45799</v>
      </c>
      <c r="I4043" t="s">
        <v>1640</v>
      </c>
      <c r="J4043" t="s">
        <v>1318</v>
      </c>
      <c r="K4043" t="s">
        <v>1318</v>
      </c>
      <c r="L4043" t="s">
        <v>48</v>
      </c>
      <c r="M4043" t="s">
        <v>1743</v>
      </c>
      <c r="N4043" t="s">
        <v>13647</v>
      </c>
      <c r="O4043" t="s">
        <v>17857</v>
      </c>
      <c r="P4043" t="s">
        <v>13662</v>
      </c>
      <c r="Q4043" t="s">
        <v>17859</v>
      </c>
      <c r="R4043" t="s">
        <v>17860</v>
      </c>
      <c r="S4043">
        <v>2</v>
      </c>
      <c r="T4043" t="s">
        <v>352</v>
      </c>
      <c r="U4043" t="s">
        <v>33</v>
      </c>
      <c r="V4043" t="s">
        <v>617</v>
      </c>
      <c r="W4043" t="s">
        <v>137</v>
      </c>
      <c r="X4043" s="1">
        <v>45849</v>
      </c>
      <c r="Y4043" s="1">
        <v>45830</v>
      </c>
      <c r="Z4043" s="1"/>
      <c r="AB4043" s="1">
        <v>45833</v>
      </c>
      <c r="AC4043">
        <v>10</v>
      </c>
      <c r="AD4043" s="1">
        <v>45843</v>
      </c>
      <c r="AE4043" s="1"/>
      <c r="AF4043" s="1">
        <v>45828</v>
      </c>
      <c r="AG4043" t="s">
        <v>348</v>
      </c>
      <c r="AI4043" t="s">
        <v>17767</v>
      </c>
      <c r="AJ4043">
        <v>0</v>
      </c>
      <c r="AK4043">
        <v>0</v>
      </c>
      <c r="AL4043" t="s">
        <v>320</v>
      </c>
      <c r="AO4043" t="s">
        <v>12720</v>
      </c>
      <c r="AQ4043" t="s">
        <v>13963</v>
      </c>
      <c r="AT4043">
        <v>1757</v>
      </c>
      <c r="AU4043" s="1">
        <v>45849</v>
      </c>
      <c r="AW4043" t="s">
        <v>157</v>
      </c>
      <c r="AY4043">
        <v>1757</v>
      </c>
      <c r="BA4043" t="s">
        <v>90</v>
      </c>
      <c r="BB4043" t="s">
        <v>1644</v>
      </c>
      <c r="BC4043" s="1">
        <v>45830</v>
      </c>
      <c r="BD4043" t="s">
        <v>13965</v>
      </c>
      <c r="BE4043">
        <v>0</v>
      </c>
      <c r="BI4043">
        <v>0</v>
      </c>
    </row>
    <row r="4044" spans="1:66" x14ac:dyDescent="0.3">
      <c r="A4044" t="s">
        <v>17323</v>
      </c>
      <c r="B4044" t="s">
        <v>120</v>
      </c>
      <c r="C4044" t="s">
        <v>45</v>
      </c>
      <c r="D4044" t="s">
        <v>1649</v>
      </c>
      <c r="E4044">
        <v>202506</v>
      </c>
      <c r="G4044" t="s">
        <v>3313</v>
      </c>
      <c r="H4044" s="1">
        <v>45791</v>
      </c>
      <c r="I4044" t="s">
        <v>13678</v>
      </c>
      <c r="J4044">
        <v>4.2</v>
      </c>
      <c r="K4044" t="s">
        <v>1641</v>
      </c>
      <c r="L4044" t="s">
        <v>48</v>
      </c>
      <c r="M4044" t="s">
        <v>1650</v>
      </c>
      <c r="N4044" t="s">
        <v>17782</v>
      </c>
      <c r="O4044" t="s">
        <v>17861</v>
      </c>
      <c r="P4044" t="s">
        <v>11443</v>
      </c>
      <c r="Q4044" t="s">
        <v>17862</v>
      </c>
      <c r="R4044" t="s">
        <v>11445</v>
      </c>
      <c r="S4044">
        <v>12800</v>
      </c>
      <c r="T4044" t="s">
        <v>32</v>
      </c>
      <c r="U4044" t="s">
        <v>33</v>
      </c>
      <c r="V4044" t="s">
        <v>493</v>
      </c>
      <c r="W4044" t="s">
        <v>464</v>
      </c>
      <c r="X4044" s="1">
        <v>45843</v>
      </c>
      <c r="Y4044" s="1">
        <v>45830</v>
      </c>
      <c r="Z4044" s="1"/>
      <c r="AB4044" s="1"/>
      <c r="AC4044">
        <v>0</v>
      </c>
      <c r="AD4044" s="1"/>
      <c r="AE4044" s="1"/>
      <c r="AF4044" s="1">
        <v>45833</v>
      </c>
      <c r="AG4044" t="s">
        <v>455</v>
      </c>
      <c r="AI4044" t="s">
        <v>17767</v>
      </c>
      <c r="AJ4044">
        <v>1</v>
      </c>
      <c r="AK4044">
        <v>2</v>
      </c>
      <c r="AL4044" t="s">
        <v>320</v>
      </c>
      <c r="AO4044" t="s">
        <v>12720</v>
      </c>
      <c r="AQ4044" t="s">
        <v>13963</v>
      </c>
      <c r="AU4044" s="1">
        <v>45843</v>
      </c>
      <c r="AW4044" t="s">
        <v>101</v>
      </c>
      <c r="BA4044" t="s">
        <v>90</v>
      </c>
      <c r="BB4044" t="s">
        <v>1644</v>
      </c>
      <c r="BC4044" s="1">
        <v>45833</v>
      </c>
      <c r="BD4044" t="s">
        <v>13965</v>
      </c>
      <c r="BE4044">
        <v>86016</v>
      </c>
      <c r="BI4044">
        <v>2</v>
      </c>
      <c r="BN4044">
        <v>12800</v>
      </c>
    </row>
    <row r="4045" spans="1:66" x14ac:dyDescent="0.3">
      <c r="A4045" t="s">
        <v>17323</v>
      </c>
      <c r="B4045" t="s">
        <v>120</v>
      </c>
      <c r="C4045" t="s">
        <v>45</v>
      </c>
      <c r="D4045" t="s">
        <v>1649</v>
      </c>
      <c r="E4045">
        <v>202506</v>
      </c>
      <c r="G4045" t="s">
        <v>3313</v>
      </c>
      <c r="H4045" s="1">
        <v>45791</v>
      </c>
      <c r="I4045" t="s">
        <v>13678</v>
      </c>
      <c r="J4045" t="s">
        <v>1318</v>
      </c>
      <c r="K4045" t="s">
        <v>1318</v>
      </c>
      <c r="L4045" t="s">
        <v>48</v>
      </c>
      <c r="M4045" t="s">
        <v>1650</v>
      </c>
      <c r="N4045" t="s">
        <v>17782</v>
      </c>
      <c r="O4045" t="s">
        <v>17861</v>
      </c>
      <c r="P4045" t="s">
        <v>13662</v>
      </c>
      <c r="Q4045" t="s">
        <v>17863</v>
      </c>
      <c r="R4045" t="s">
        <v>17860</v>
      </c>
      <c r="S4045">
        <v>2</v>
      </c>
      <c r="T4045" t="s">
        <v>352</v>
      </c>
      <c r="U4045" t="s">
        <v>33</v>
      </c>
      <c r="V4045" t="s">
        <v>493</v>
      </c>
      <c r="W4045" t="s">
        <v>464</v>
      </c>
      <c r="X4045" s="1">
        <v>45843</v>
      </c>
      <c r="Y4045" s="1">
        <v>45826</v>
      </c>
      <c r="Z4045" s="1"/>
      <c r="AB4045" s="1"/>
      <c r="AD4045" s="1"/>
      <c r="AE4045" s="1"/>
      <c r="AF4045" s="1">
        <v>45833</v>
      </c>
      <c r="AG4045" t="s">
        <v>455</v>
      </c>
      <c r="AI4045" t="s">
        <v>17767</v>
      </c>
      <c r="AJ4045">
        <v>0</v>
      </c>
      <c r="AK4045">
        <v>0</v>
      </c>
      <c r="AL4045" t="s">
        <v>320</v>
      </c>
      <c r="AO4045" t="s">
        <v>12720</v>
      </c>
      <c r="AQ4045" t="s">
        <v>13963</v>
      </c>
      <c r="AU4045" s="1">
        <v>45843</v>
      </c>
      <c r="AW4045" t="s">
        <v>101</v>
      </c>
      <c r="BA4045" t="s">
        <v>90</v>
      </c>
      <c r="BB4045" t="s">
        <v>1644</v>
      </c>
      <c r="BC4045" s="1">
        <v>45833</v>
      </c>
      <c r="BD4045" t="s">
        <v>13965</v>
      </c>
      <c r="BE4045">
        <v>0</v>
      </c>
      <c r="BI4045">
        <v>0</v>
      </c>
      <c r="BN4045">
        <v>2</v>
      </c>
    </row>
    <row r="4046" spans="1:66" x14ac:dyDescent="0.3">
      <c r="A4046" t="s">
        <v>17323</v>
      </c>
      <c r="B4046" t="s">
        <v>120</v>
      </c>
      <c r="C4046" t="s">
        <v>45</v>
      </c>
      <c r="D4046" t="s">
        <v>1649</v>
      </c>
      <c r="E4046">
        <v>202507</v>
      </c>
      <c r="G4046" t="s">
        <v>3313</v>
      </c>
      <c r="H4046" s="1">
        <v>45791</v>
      </c>
      <c r="I4046" t="s">
        <v>13678</v>
      </c>
      <c r="J4046">
        <v>4.2</v>
      </c>
      <c r="K4046" t="s">
        <v>1641</v>
      </c>
      <c r="L4046" t="s">
        <v>48</v>
      </c>
      <c r="M4046" t="s">
        <v>1650</v>
      </c>
      <c r="N4046" t="s">
        <v>17782</v>
      </c>
      <c r="O4046" t="s">
        <v>17864</v>
      </c>
      <c r="P4046" t="s">
        <v>11443</v>
      </c>
      <c r="Q4046" t="s">
        <v>17865</v>
      </c>
      <c r="R4046" t="s">
        <v>11445</v>
      </c>
      <c r="S4046">
        <v>12800</v>
      </c>
      <c r="T4046" t="s">
        <v>32</v>
      </c>
      <c r="U4046" t="s">
        <v>33</v>
      </c>
      <c r="V4046" t="s">
        <v>493</v>
      </c>
      <c r="W4046" t="s">
        <v>464</v>
      </c>
      <c r="X4046" s="1">
        <v>45857</v>
      </c>
      <c r="Y4046" s="1">
        <v>45844</v>
      </c>
      <c r="Z4046" s="1"/>
      <c r="AB4046" s="1"/>
      <c r="AD4046" s="1"/>
      <c r="AE4046" s="1"/>
      <c r="AF4046" s="1">
        <v>45847</v>
      </c>
      <c r="AG4046" t="s">
        <v>455</v>
      </c>
      <c r="AI4046" t="s">
        <v>17767</v>
      </c>
      <c r="AJ4046">
        <v>1</v>
      </c>
      <c r="AK4046">
        <v>2</v>
      </c>
      <c r="AL4046" t="s">
        <v>320</v>
      </c>
      <c r="AO4046" t="s">
        <v>12720</v>
      </c>
      <c r="AQ4046" t="s">
        <v>13963</v>
      </c>
      <c r="AU4046" s="1">
        <v>45857</v>
      </c>
      <c r="AW4046" t="s">
        <v>101</v>
      </c>
      <c r="BA4046" t="s">
        <v>90</v>
      </c>
      <c r="BB4046" t="s">
        <v>1644</v>
      </c>
      <c r="BC4046" s="1">
        <v>45847</v>
      </c>
      <c r="BD4046" t="s">
        <v>13965</v>
      </c>
      <c r="BE4046">
        <v>86016</v>
      </c>
      <c r="BI4046">
        <v>2</v>
      </c>
      <c r="BN4046">
        <v>12800</v>
      </c>
    </row>
    <row r="4047" spans="1:66" x14ac:dyDescent="0.3">
      <c r="A4047" t="s">
        <v>17323</v>
      </c>
      <c r="B4047" t="s">
        <v>120</v>
      </c>
      <c r="C4047" t="s">
        <v>45</v>
      </c>
      <c r="D4047" t="s">
        <v>1649</v>
      </c>
      <c r="E4047">
        <v>202507</v>
      </c>
      <c r="G4047" t="s">
        <v>3313</v>
      </c>
      <c r="H4047" s="1">
        <v>45791</v>
      </c>
      <c r="I4047" t="s">
        <v>13678</v>
      </c>
      <c r="J4047" t="s">
        <v>1318</v>
      </c>
      <c r="K4047" t="s">
        <v>1318</v>
      </c>
      <c r="L4047" t="s">
        <v>48</v>
      </c>
      <c r="M4047" t="s">
        <v>1650</v>
      </c>
      <c r="N4047" t="s">
        <v>17782</v>
      </c>
      <c r="O4047" t="s">
        <v>17864</v>
      </c>
      <c r="P4047" t="s">
        <v>13662</v>
      </c>
      <c r="Q4047" t="s">
        <v>17866</v>
      </c>
      <c r="R4047" t="s">
        <v>17860</v>
      </c>
      <c r="S4047">
        <v>2</v>
      </c>
      <c r="T4047" t="s">
        <v>352</v>
      </c>
      <c r="U4047" t="s">
        <v>33</v>
      </c>
      <c r="V4047" t="s">
        <v>493</v>
      </c>
      <c r="W4047" t="s">
        <v>464</v>
      </c>
      <c r="X4047" s="1">
        <v>45857</v>
      </c>
      <c r="Y4047" s="1">
        <v>45844</v>
      </c>
      <c r="Z4047" s="1"/>
      <c r="AB4047" s="1"/>
      <c r="AD4047" s="1"/>
      <c r="AE4047" s="1"/>
      <c r="AF4047" s="1">
        <v>45847</v>
      </c>
      <c r="AG4047" t="s">
        <v>455</v>
      </c>
      <c r="AI4047" t="s">
        <v>17767</v>
      </c>
      <c r="AJ4047">
        <v>0</v>
      </c>
      <c r="AK4047">
        <v>0</v>
      </c>
      <c r="AL4047" t="s">
        <v>320</v>
      </c>
      <c r="AO4047" t="s">
        <v>12720</v>
      </c>
      <c r="AQ4047" t="s">
        <v>13963</v>
      </c>
      <c r="AU4047" s="1">
        <v>45857</v>
      </c>
      <c r="AW4047" t="s">
        <v>101</v>
      </c>
      <c r="BA4047" t="s">
        <v>90</v>
      </c>
      <c r="BB4047" t="s">
        <v>1644</v>
      </c>
      <c r="BC4047" s="1">
        <v>45847</v>
      </c>
      <c r="BD4047" t="s">
        <v>13965</v>
      </c>
      <c r="BE4047">
        <v>0</v>
      </c>
      <c r="BI4047">
        <v>0</v>
      </c>
      <c r="BN4047">
        <v>2</v>
      </c>
    </row>
    <row r="4048" spans="1:66" x14ac:dyDescent="0.3">
      <c r="A4048" t="s">
        <v>17323</v>
      </c>
      <c r="B4048" t="s">
        <v>120</v>
      </c>
      <c r="C4048" t="s">
        <v>199</v>
      </c>
      <c r="E4048">
        <v>202506</v>
      </c>
      <c r="G4048" t="s">
        <v>6489</v>
      </c>
      <c r="H4048" s="1">
        <v>45812</v>
      </c>
      <c r="I4048" t="s">
        <v>1640</v>
      </c>
      <c r="J4048">
        <v>4.2</v>
      </c>
      <c r="K4048" t="s">
        <v>1641</v>
      </c>
      <c r="L4048" t="s">
        <v>28</v>
      </c>
      <c r="M4048" t="s">
        <v>546</v>
      </c>
      <c r="N4048" t="s">
        <v>13647</v>
      </c>
      <c r="O4048" t="s">
        <v>17867</v>
      </c>
      <c r="P4048" t="s">
        <v>1642</v>
      </c>
      <c r="Q4048" t="s">
        <v>17868</v>
      </c>
      <c r="R4048" t="s">
        <v>1643</v>
      </c>
      <c r="S4048">
        <v>1</v>
      </c>
      <c r="T4048" t="s">
        <v>352</v>
      </c>
      <c r="U4048" t="s">
        <v>33</v>
      </c>
      <c r="V4048" t="s">
        <v>549</v>
      </c>
      <c r="W4048" t="s">
        <v>205</v>
      </c>
      <c r="X4048" s="1">
        <v>45874</v>
      </c>
      <c r="Y4048" s="1">
        <v>45821</v>
      </c>
      <c r="Z4048" s="1"/>
      <c r="AB4048" s="1"/>
      <c r="AD4048" s="1"/>
      <c r="AE4048" s="1"/>
      <c r="AF4048" s="1">
        <v>45821</v>
      </c>
      <c r="AG4048" t="s">
        <v>348</v>
      </c>
      <c r="AH4048" t="s">
        <v>17869</v>
      </c>
      <c r="AI4048" t="s">
        <v>11791</v>
      </c>
      <c r="AJ4048">
        <v>1</v>
      </c>
      <c r="AK4048">
        <v>1</v>
      </c>
      <c r="AL4048" t="s">
        <v>1954</v>
      </c>
      <c r="AO4048" t="s">
        <v>12633</v>
      </c>
      <c r="AQ4048" t="s">
        <v>13963</v>
      </c>
      <c r="AT4048">
        <v>1854</v>
      </c>
      <c r="AU4048" s="1">
        <v>45874</v>
      </c>
      <c r="AW4048" t="s">
        <v>202</v>
      </c>
      <c r="AY4048">
        <v>1854</v>
      </c>
      <c r="BA4048" t="s">
        <v>90</v>
      </c>
      <c r="BB4048" t="s">
        <v>1644</v>
      </c>
      <c r="BC4048" s="1">
        <v>45821</v>
      </c>
      <c r="BD4048" t="s">
        <v>13965</v>
      </c>
      <c r="BE4048">
        <v>0</v>
      </c>
      <c r="BI4048">
        <v>1</v>
      </c>
    </row>
    <row r="4049" spans="1:66" x14ac:dyDescent="0.3">
      <c r="A4049" t="s">
        <v>17323</v>
      </c>
      <c r="B4049" t="s">
        <v>120</v>
      </c>
      <c r="C4049" t="s">
        <v>199</v>
      </c>
      <c r="E4049">
        <v>202506</v>
      </c>
      <c r="G4049" t="s">
        <v>6489</v>
      </c>
      <c r="H4049" s="1">
        <v>45812</v>
      </c>
      <c r="I4049" t="s">
        <v>1640</v>
      </c>
      <c r="J4049">
        <v>4.2</v>
      </c>
      <c r="K4049" t="s">
        <v>1641</v>
      </c>
      <c r="L4049" t="s">
        <v>28</v>
      </c>
      <c r="M4049" t="s">
        <v>546</v>
      </c>
      <c r="N4049" t="s">
        <v>13647</v>
      </c>
      <c r="O4049" t="s">
        <v>17870</v>
      </c>
      <c r="P4049" t="s">
        <v>1642</v>
      </c>
      <c r="Q4049" t="s">
        <v>17871</v>
      </c>
      <c r="R4049" t="s">
        <v>1643</v>
      </c>
      <c r="S4049">
        <v>1</v>
      </c>
      <c r="T4049" t="s">
        <v>352</v>
      </c>
      <c r="U4049" t="s">
        <v>33</v>
      </c>
      <c r="V4049" t="s">
        <v>549</v>
      </c>
      <c r="W4049" t="s">
        <v>205</v>
      </c>
      <c r="X4049" s="1">
        <v>45884</v>
      </c>
      <c r="Y4049" s="1">
        <v>45831</v>
      </c>
      <c r="Z4049" s="1"/>
      <c r="AB4049" s="1"/>
      <c r="AD4049" s="1"/>
      <c r="AE4049" s="1"/>
      <c r="AF4049" s="1">
        <v>45831</v>
      </c>
      <c r="AG4049" t="s">
        <v>348</v>
      </c>
      <c r="AH4049" t="s">
        <v>17872</v>
      </c>
      <c r="AI4049" t="s">
        <v>11791</v>
      </c>
      <c r="AJ4049">
        <v>1</v>
      </c>
      <c r="AK4049">
        <v>1</v>
      </c>
      <c r="AL4049" t="s">
        <v>1954</v>
      </c>
      <c r="AO4049" t="s">
        <v>12633</v>
      </c>
      <c r="AQ4049" t="s">
        <v>13963</v>
      </c>
      <c r="AT4049">
        <v>1854</v>
      </c>
      <c r="AU4049" s="1">
        <v>45884</v>
      </c>
      <c r="AW4049" t="s">
        <v>202</v>
      </c>
      <c r="AY4049">
        <v>1854</v>
      </c>
      <c r="BA4049" t="s">
        <v>90</v>
      </c>
      <c r="BB4049" t="s">
        <v>1644</v>
      </c>
      <c r="BC4049" s="1">
        <v>45831</v>
      </c>
      <c r="BD4049" t="s">
        <v>13965</v>
      </c>
      <c r="BE4049">
        <v>0</v>
      </c>
      <c r="BI4049">
        <v>1</v>
      </c>
    </row>
    <row r="4050" spans="1:66" x14ac:dyDescent="0.3">
      <c r="A4050" t="s">
        <v>17323</v>
      </c>
      <c r="B4050" t="s">
        <v>120</v>
      </c>
      <c r="C4050" t="s">
        <v>45</v>
      </c>
      <c r="E4050">
        <v>202506</v>
      </c>
      <c r="G4050" t="s">
        <v>25</v>
      </c>
      <c r="H4050" s="1">
        <v>45812</v>
      </c>
      <c r="I4050" t="s">
        <v>3904</v>
      </c>
      <c r="J4050" t="s">
        <v>1318</v>
      </c>
      <c r="K4050" t="s">
        <v>1318</v>
      </c>
      <c r="L4050" t="s">
        <v>28</v>
      </c>
      <c r="M4050" t="s">
        <v>1214</v>
      </c>
      <c r="N4050" t="s">
        <v>13647</v>
      </c>
      <c r="O4050" t="s">
        <v>17873</v>
      </c>
      <c r="P4050" t="s">
        <v>329</v>
      </c>
      <c r="Q4050" t="s">
        <v>17874</v>
      </c>
      <c r="R4050" t="s">
        <v>330</v>
      </c>
      <c r="S4050">
        <v>1</v>
      </c>
      <c r="T4050" t="s">
        <v>352</v>
      </c>
      <c r="U4050" t="s">
        <v>33</v>
      </c>
      <c r="V4050" t="s">
        <v>977</v>
      </c>
      <c r="W4050" t="s">
        <v>257</v>
      </c>
      <c r="X4050" s="1">
        <v>45821</v>
      </c>
      <c r="Y4050" s="1">
        <v>45818</v>
      </c>
      <c r="Z4050" s="1"/>
      <c r="AB4050" s="1"/>
      <c r="AD4050" s="1"/>
      <c r="AE4050" s="1"/>
      <c r="AF4050" s="1">
        <v>45818</v>
      </c>
      <c r="AG4050" t="s">
        <v>455</v>
      </c>
      <c r="AH4050" t="s">
        <v>17875</v>
      </c>
      <c r="AI4050" t="s">
        <v>11788</v>
      </c>
      <c r="AJ4050">
        <v>1</v>
      </c>
      <c r="AK4050">
        <v>1</v>
      </c>
      <c r="AO4050" t="s">
        <v>12720</v>
      </c>
      <c r="AQ4050" t="s">
        <v>594</v>
      </c>
      <c r="AR4050" t="s">
        <v>13977</v>
      </c>
      <c r="AU4050" s="1">
        <v>45821</v>
      </c>
      <c r="AW4050" t="s">
        <v>1096</v>
      </c>
      <c r="BA4050" t="s">
        <v>90</v>
      </c>
      <c r="BB4050" t="s">
        <v>81</v>
      </c>
      <c r="BC4050" s="1">
        <v>45818</v>
      </c>
      <c r="BD4050" t="s">
        <v>13965</v>
      </c>
      <c r="BE4050">
        <v>0</v>
      </c>
      <c r="BK4050">
        <v>1</v>
      </c>
      <c r="BN4050">
        <v>1</v>
      </c>
    </row>
    <row r="4051" spans="1:66" x14ac:dyDescent="0.3">
      <c r="A4051" t="s">
        <v>17323</v>
      </c>
      <c r="B4051" t="s">
        <v>87</v>
      </c>
      <c r="C4051" t="s">
        <v>538</v>
      </c>
      <c r="D4051" t="s">
        <v>1668</v>
      </c>
      <c r="E4051">
        <v>202502</v>
      </c>
      <c r="G4051" t="s">
        <v>15936</v>
      </c>
      <c r="H4051" s="1">
        <v>45326</v>
      </c>
      <c r="I4051" t="s">
        <v>1669</v>
      </c>
      <c r="J4051">
        <v>4.2</v>
      </c>
      <c r="K4051" t="s">
        <v>1641</v>
      </c>
      <c r="L4051" t="s">
        <v>28</v>
      </c>
      <c r="M4051" t="s">
        <v>555</v>
      </c>
      <c r="N4051" t="s">
        <v>13708</v>
      </c>
      <c r="O4051" t="s">
        <v>1685</v>
      </c>
      <c r="P4051" t="s">
        <v>1686</v>
      </c>
      <c r="Q4051" t="s">
        <v>1687</v>
      </c>
      <c r="R4051" t="s">
        <v>1688</v>
      </c>
      <c r="S4051">
        <v>1050</v>
      </c>
      <c r="T4051" t="s">
        <v>9113</v>
      </c>
      <c r="U4051" t="s">
        <v>33</v>
      </c>
      <c r="V4051" t="s">
        <v>863</v>
      </c>
      <c r="W4051" t="s">
        <v>559</v>
      </c>
      <c r="X4051" s="1">
        <v>45736</v>
      </c>
      <c r="Y4051" s="1">
        <v>45692</v>
      </c>
      <c r="Z4051" s="1"/>
      <c r="AA4051" t="s">
        <v>1212</v>
      </c>
      <c r="AB4051" s="1">
        <v>45703</v>
      </c>
      <c r="AC4051">
        <v>41</v>
      </c>
      <c r="AD4051" s="1">
        <v>45743</v>
      </c>
      <c r="AE4051" s="1">
        <v>45703</v>
      </c>
      <c r="AF4051" s="1">
        <v>45698</v>
      </c>
      <c r="AG4051" t="s">
        <v>34</v>
      </c>
      <c r="AI4051" t="s">
        <v>11790</v>
      </c>
      <c r="AJ4051">
        <v>1</v>
      </c>
      <c r="AK4051">
        <v>2</v>
      </c>
      <c r="AL4051" t="s">
        <v>1954</v>
      </c>
      <c r="AM4051" t="s">
        <v>9114</v>
      </c>
      <c r="AN4051" t="s">
        <v>9115</v>
      </c>
      <c r="AO4051" t="s">
        <v>14786</v>
      </c>
      <c r="AQ4051" t="s">
        <v>13963</v>
      </c>
      <c r="AT4051">
        <v>2713</v>
      </c>
      <c r="AU4051" s="1"/>
      <c r="AW4051" t="s">
        <v>1020</v>
      </c>
      <c r="AY4051">
        <v>2713</v>
      </c>
      <c r="BA4051" t="s">
        <v>430</v>
      </c>
      <c r="BB4051" t="s">
        <v>1672</v>
      </c>
      <c r="BC4051" s="1">
        <v>45693</v>
      </c>
      <c r="BD4051" t="s">
        <v>13965</v>
      </c>
      <c r="BE4051">
        <v>39364</v>
      </c>
      <c r="BI4051">
        <v>2</v>
      </c>
      <c r="BM4051">
        <v>1050</v>
      </c>
    </row>
    <row r="4052" spans="1:66" x14ac:dyDescent="0.3">
      <c r="A4052" t="s">
        <v>17323</v>
      </c>
      <c r="B4052" t="s">
        <v>87</v>
      </c>
      <c r="C4052" t="s">
        <v>538</v>
      </c>
      <c r="D4052" t="s">
        <v>1668</v>
      </c>
      <c r="E4052">
        <v>202502</v>
      </c>
      <c r="G4052" t="s">
        <v>15936</v>
      </c>
      <c r="H4052" s="1">
        <v>45326</v>
      </c>
      <c r="I4052" t="s">
        <v>1669</v>
      </c>
      <c r="J4052">
        <v>4.2</v>
      </c>
      <c r="K4052" t="s">
        <v>1641</v>
      </c>
      <c r="L4052" t="s">
        <v>28</v>
      </c>
      <c r="M4052" t="s">
        <v>555</v>
      </c>
      <c r="N4052" t="s">
        <v>13708</v>
      </c>
      <c r="O4052" t="s">
        <v>1685</v>
      </c>
      <c r="P4052" t="s">
        <v>1689</v>
      </c>
      <c r="Q4052" t="s">
        <v>1690</v>
      </c>
      <c r="R4052" t="s">
        <v>1691</v>
      </c>
      <c r="S4052">
        <v>7</v>
      </c>
      <c r="T4052" t="s">
        <v>352</v>
      </c>
      <c r="U4052" t="s">
        <v>33</v>
      </c>
      <c r="V4052" t="s">
        <v>863</v>
      </c>
      <c r="W4052" t="s">
        <v>559</v>
      </c>
      <c r="X4052" s="1">
        <v>45736</v>
      </c>
      <c r="Y4052" s="1">
        <v>45692</v>
      </c>
      <c r="Z4052" s="1"/>
      <c r="AA4052" t="s">
        <v>1212</v>
      </c>
      <c r="AB4052" s="1">
        <v>45703</v>
      </c>
      <c r="AC4052">
        <v>41</v>
      </c>
      <c r="AD4052" s="1">
        <v>45743</v>
      </c>
      <c r="AE4052" s="1">
        <v>45703</v>
      </c>
      <c r="AF4052" s="1">
        <v>45698</v>
      </c>
      <c r="AG4052" t="s">
        <v>34</v>
      </c>
      <c r="AI4052" t="s">
        <v>11790</v>
      </c>
      <c r="AJ4052">
        <v>0</v>
      </c>
      <c r="AK4052">
        <v>0</v>
      </c>
      <c r="AL4052" t="s">
        <v>1954</v>
      </c>
      <c r="AM4052" t="s">
        <v>9114</v>
      </c>
      <c r="AN4052" t="s">
        <v>9115</v>
      </c>
      <c r="AO4052" t="s">
        <v>14786</v>
      </c>
      <c r="AQ4052" t="s">
        <v>13963</v>
      </c>
      <c r="AT4052">
        <v>0</v>
      </c>
      <c r="AU4052" s="1"/>
      <c r="AW4052" t="s">
        <v>1020</v>
      </c>
      <c r="AY4052">
        <v>0</v>
      </c>
      <c r="BA4052" t="s">
        <v>430</v>
      </c>
      <c r="BB4052" t="s">
        <v>1672</v>
      </c>
      <c r="BC4052" s="1">
        <v>45693</v>
      </c>
      <c r="BD4052" t="s">
        <v>13965</v>
      </c>
      <c r="BE4052">
        <v>0</v>
      </c>
      <c r="BI4052">
        <v>0</v>
      </c>
      <c r="BM4052">
        <v>7</v>
      </c>
    </row>
    <row r="4053" spans="1:66" x14ac:dyDescent="0.3">
      <c r="A4053" t="s">
        <v>17323</v>
      </c>
      <c r="B4053" t="s">
        <v>87</v>
      </c>
      <c r="C4053" t="s">
        <v>538</v>
      </c>
      <c r="D4053" t="s">
        <v>1668</v>
      </c>
      <c r="E4053">
        <v>202502</v>
      </c>
      <c r="G4053" t="s">
        <v>15936</v>
      </c>
      <c r="H4053" s="1">
        <v>45326</v>
      </c>
      <c r="I4053" t="s">
        <v>1669</v>
      </c>
      <c r="J4053">
        <v>4.2</v>
      </c>
      <c r="K4053" t="s">
        <v>1641</v>
      </c>
      <c r="L4053" t="s">
        <v>28</v>
      </c>
      <c r="M4053" t="s">
        <v>555</v>
      </c>
      <c r="N4053" t="s">
        <v>13708</v>
      </c>
      <c r="O4053" t="s">
        <v>1685</v>
      </c>
      <c r="P4053" t="s">
        <v>1689</v>
      </c>
      <c r="Q4053" t="s">
        <v>1690</v>
      </c>
      <c r="R4053" t="s">
        <v>1691</v>
      </c>
      <c r="S4053">
        <v>5</v>
      </c>
      <c r="T4053" t="s">
        <v>352</v>
      </c>
      <c r="U4053" t="s">
        <v>33</v>
      </c>
      <c r="V4053" t="s">
        <v>863</v>
      </c>
      <c r="W4053" t="s">
        <v>559</v>
      </c>
      <c r="X4053" s="1">
        <v>45736</v>
      </c>
      <c r="Y4053" s="1">
        <v>45692</v>
      </c>
      <c r="Z4053" s="1"/>
      <c r="AA4053" t="s">
        <v>1212</v>
      </c>
      <c r="AB4053" s="1">
        <v>45703</v>
      </c>
      <c r="AC4053">
        <v>41</v>
      </c>
      <c r="AD4053" s="1">
        <v>45743</v>
      </c>
      <c r="AE4053" s="1">
        <v>45703</v>
      </c>
      <c r="AF4053" s="1">
        <v>45698</v>
      </c>
      <c r="AG4053" t="s">
        <v>34</v>
      </c>
      <c r="AI4053" t="s">
        <v>11790</v>
      </c>
      <c r="AJ4053">
        <v>0</v>
      </c>
      <c r="AK4053">
        <v>0</v>
      </c>
      <c r="AL4053" t="s">
        <v>1954</v>
      </c>
      <c r="AM4053" t="s">
        <v>9114</v>
      </c>
      <c r="AN4053" t="s">
        <v>9115</v>
      </c>
      <c r="AO4053" t="s">
        <v>14786</v>
      </c>
      <c r="AQ4053" t="s">
        <v>13963</v>
      </c>
      <c r="AT4053">
        <v>0</v>
      </c>
      <c r="AU4053" s="1"/>
      <c r="AW4053" t="s">
        <v>1020</v>
      </c>
      <c r="AY4053">
        <v>0</v>
      </c>
      <c r="BA4053" t="s">
        <v>430</v>
      </c>
      <c r="BB4053" t="s">
        <v>1672</v>
      </c>
      <c r="BC4053" s="1">
        <v>45693</v>
      </c>
      <c r="BD4053" t="s">
        <v>13965</v>
      </c>
      <c r="BE4053">
        <v>0</v>
      </c>
      <c r="BI4053">
        <v>0</v>
      </c>
      <c r="BM4053">
        <v>5</v>
      </c>
    </row>
    <row r="4054" spans="1:66" x14ac:dyDescent="0.3">
      <c r="A4054" t="s">
        <v>17323</v>
      </c>
      <c r="B4054" t="s">
        <v>87</v>
      </c>
      <c r="C4054" t="s">
        <v>538</v>
      </c>
      <c r="D4054" t="s">
        <v>1668</v>
      </c>
      <c r="E4054">
        <v>202502</v>
      </c>
      <c r="G4054" t="s">
        <v>15936</v>
      </c>
      <c r="H4054" s="1">
        <v>45326</v>
      </c>
      <c r="I4054" t="s">
        <v>1669</v>
      </c>
      <c r="J4054">
        <v>4.2</v>
      </c>
      <c r="K4054" t="s">
        <v>1641</v>
      </c>
      <c r="L4054" t="s">
        <v>28</v>
      </c>
      <c r="M4054" t="s">
        <v>555</v>
      </c>
      <c r="N4054" t="s">
        <v>13708</v>
      </c>
      <c r="O4054" t="s">
        <v>1685</v>
      </c>
      <c r="P4054" t="s">
        <v>1695</v>
      </c>
      <c r="Q4054" t="s">
        <v>1696</v>
      </c>
      <c r="R4054" t="s">
        <v>1697</v>
      </c>
      <c r="S4054">
        <v>4140</v>
      </c>
      <c r="T4054" t="s">
        <v>9113</v>
      </c>
      <c r="U4054" t="s">
        <v>33</v>
      </c>
      <c r="V4054" t="s">
        <v>863</v>
      </c>
      <c r="W4054" t="s">
        <v>559</v>
      </c>
      <c r="X4054" s="1">
        <v>45736</v>
      </c>
      <c r="Y4054" s="1">
        <v>45692</v>
      </c>
      <c r="Z4054" s="1"/>
      <c r="AA4054" t="s">
        <v>1212</v>
      </c>
      <c r="AB4054" s="1">
        <v>45703</v>
      </c>
      <c r="AC4054">
        <v>41</v>
      </c>
      <c r="AD4054" s="1">
        <v>45743</v>
      </c>
      <c r="AE4054" s="1">
        <v>45703</v>
      </c>
      <c r="AF4054" s="1">
        <v>45698</v>
      </c>
      <c r="AG4054" t="s">
        <v>34</v>
      </c>
      <c r="AI4054" t="s">
        <v>11790</v>
      </c>
      <c r="AJ4054">
        <v>0</v>
      </c>
      <c r="AK4054">
        <v>0</v>
      </c>
      <c r="AL4054" t="s">
        <v>1954</v>
      </c>
      <c r="AM4054" t="s">
        <v>9114</v>
      </c>
      <c r="AN4054" t="s">
        <v>9115</v>
      </c>
      <c r="AO4054" t="s">
        <v>14786</v>
      </c>
      <c r="AQ4054" t="s">
        <v>13963</v>
      </c>
      <c r="AT4054">
        <v>0</v>
      </c>
      <c r="AU4054" s="1"/>
      <c r="AW4054" t="s">
        <v>1020</v>
      </c>
      <c r="AY4054">
        <v>0</v>
      </c>
      <c r="BA4054" t="s">
        <v>430</v>
      </c>
      <c r="BB4054" t="s">
        <v>1672</v>
      </c>
      <c r="BC4054" s="1">
        <v>45693</v>
      </c>
      <c r="BD4054" t="s">
        <v>13965</v>
      </c>
      <c r="BE4054">
        <v>33161</v>
      </c>
      <c r="BI4054">
        <v>0</v>
      </c>
      <c r="BM4054">
        <v>4140</v>
      </c>
    </row>
    <row r="4055" spans="1:66" x14ac:dyDescent="0.3">
      <c r="A4055" t="s">
        <v>17323</v>
      </c>
      <c r="B4055" t="s">
        <v>87</v>
      </c>
      <c r="C4055" t="s">
        <v>538</v>
      </c>
      <c r="D4055" t="s">
        <v>1668</v>
      </c>
      <c r="E4055">
        <v>202502</v>
      </c>
      <c r="G4055" t="s">
        <v>15936</v>
      </c>
      <c r="H4055" s="1">
        <v>45326</v>
      </c>
      <c r="I4055" t="s">
        <v>1669</v>
      </c>
      <c r="J4055">
        <v>4.2</v>
      </c>
      <c r="K4055" t="s">
        <v>1641</v>
      </c>
      <c r="L4055" t="s">
        <v>28</v>
      </c>
      <c r="M4055" t="s">
        <v>555</v>
      </c>
      <c r="N4055" t="s">
        <v>13708</v>
      </c>
      <c r="O4055" t="s">
        <v>1685</v>
      </c>
      <c r="P4055" t="s">
        <v>1677</v>
      </c>
      <c r="Q4055" t="s">
        <v>1698</v>
      </c>
      <c r="R4055" t="s">
        <v>1678</v>
      </c>
      <c r="S4055">
        <v>18</v>
      </c>
      <c r="T4055" t="s">
        <v>352</v>
      </c>
      <c r="U4055" t="s">
        <v>33</v>
      </c>
      <c r="V4055" t="s">
        <v>863</v>
      </c>
      <c r="W4055" t="s">
        <v>559</v>
      </c>
      <c r="X4055" s="1">
        <v>45736</v>
      </c>
      <c r="Y4055" s="1">
        <v>45692</v>
      </c>
      <c r="Z4055" s="1"/>
      <c r="AA4055" t="s">
        <v>1212</v>
      </c>
      <c r="AB4055" s="1">
        <v>45703</v>
      </c>
      <c r="AC4055">
        <v>41</v>
      </c>
      <c r="AD4055" s="1">
        <v>45743</v>
      </c>
      <c r="AE4055" s="1">
        <v>45703</v>
      </c>
      <c r="AF4055" s="1">
        <v>45698</v>
      </c>
      <c r="AG4055" t="s">
        <v>34</v>
      </c>
      <c r="AI4055" t="s">
        <v>11790</v>
      </c>
      <c r="AJ4055">
        <v>0</v>
      </c>
      <c r="AK4055">
        <v>0</v>
      </c>
      <c r="AL4055" t="s">
        <v>1954</v>
      </c>
      <c r="AM4055" t="s">
        <v>9114</v>
      </c>
      <c r="AN4055" t="s">
        <v>9115</v>
      </c>
      <c r="AO4055" t="s">
        <v>14786</v>
      </c>
      <c r="AQ4055" t="s">
        <v>13963</v>
      </c>
      <c r="AT4055">
        <v>0</v>
      </c>
      <c r="AU4055" s="1"/>
      <c r="AW4055" t="s">
        <v>1020</v>
      </c>
      <c r="AY4055">
        <v>0</v>
      </c>
      <c r="BA4055" t="s">
        <v>430</v>
      </c>
      <c r="BB4055" t="s">
        <v>1672</v>
      </c>
      <c r="BC4055" s="1">
        <v>45693</v>
      </c>
      <c r="BD4055" t="s">
        <v>13965</v>
      </c>
      <c r="BE4055">
        <v>0</v>
      </c>
      <c r="BI4055">
        <v>0</v>
      </c>
      <c r="BM4055">
        <v>18</v>
      </c>
    </row>
    <row r="4056" spans="1:66" x14ac:dyDescent="0.3">
      <c r="A4056" t="s">
        <v>17323</v>
      </c>
      <c r="B4056" t="s">
        <v>87</v>
      </c>
      <c r="C4056" t="s">
        <v>538</v>
      </c>
      <c r="D4056" t="s">
        <v>1668</v>
      </c>
      <c r="E4056">
        <v>202502</v>
      </c>
      <c r="G4056" t="s">
        <v>15936</v>
      </c>
      <c r="H4056" s="1">
        <v>45326</v>
      </c>
      <c r="I4056" t="s">
        <v>1669</v>
      </c>
      <c r="J4056">
        <v>4.2</v>
      </c>
      <c r="K4056" t="s">
        <v>1641</v>
      </c>
      <c r="L4056" t="s">
        <v>28</v>
      </c>
      <c r="M4056" t="s">
        <v>555</v>
      </c>
      <c r="N4056" t="s">
        <v>13708</v>
      </c>
      <c r="O4056" t="s">
        <v>1685</v>
      </c>
      <c r="P4056" t="s">
        <v>1714</v>
      </c>
      <c r="Q4056" t="s">
        <v>9116</v>
      </c>
      <c r="R4056" t="s">
        <v>1716</v>
      </c>
      <c r="S4056">
        <v>253800</v>
      </c>
      <c r="T4056" t="s">
        <v>9113</v>
      </c>
      <c r="U4056" t="s">
        <v>33</v>
      </c>
      <c r="V4056" t="s">
        <v>863</v>
      </c>
      <c r="W4056" t="s">
        <v>559</v>
      </c>
      <c r="X4056" s="1">
        <v>45736</v>
      </c>
      <c r="Y4056" s="1">
        <v>45692</v>
      </c>
      <c r="Z4056" s="1"/>
      <c r="AA4056" t="s">
        <v>1212</v>
      </c>
      <c r="AB4056" s="1">
        <v>45703</v>
      </c>
      <c r="AC4056">
        <v>41</v>
      </c>
      <c r="AD4056" s="1">
        <v>45743</v>
      </c>
      <c r="AE4056" s="1">
        <v>45703</v>
      </c>
      <c r="AF4056" s="1">
        <v>45698</v>
      </c>
      <c r="AG4056" t="s">
        <v>34</v>
      </c>
      <c r="AI4056" t="s">
        <v>11790</v>
      </c>
      <c r="AJ4056">
        <v>0</v>
      </c>
      <c r="AK4056">
        <v>0</v>
      </c>
      <c r="AL4056" t="s">
        <v>1954</v>
      </c>
      <c r="AM4056" t="s">
        <v>9114</v>
      </c>
      <c r="AN4056" t="s">
        <v>9115</v>
      </c>
      <c r="AO4056" t="s">
        <v>14786</v>
      </c>
      <c r="AQ4056" t="s">
        <v>13963</v>
      </c>
      <c r="AT4056">
        <v>0</v>
      </c>
      <c r="AU4056" s="1"/>
      <c r="AW4056" t="s">
        <v>1020</v>
      </c>
      <c r="AY4056">
        <v>0</v>
      </c>
      <c r="BA4056" t="s">
        <v>430</v>
      </c>
      <c r="BB4056" t="s">
        <v>1672</v>
      </c>
      <c r="BC4056" s="1">
        <v>45693</v>
      </c>
      <c r="BD4056" t="s">
        <v>13965</v>
      </c>
      <c r="BE4056">
        <v>22842</v>
      </c>
      <c r="BI4056">
        <v>0</v>
      </c>
      <c r="BM4056">
        <v>253800</v>
      </c>
    </row>
    <row r="4057" spans="1:66" x14ac:dyDescent="0.3">
      <c r="A4057" t="s">
        <v>17323</v>
      </c>
      <c r="B4057" t="s">
        <v>87</v>
      </c>
      <c r="C4057" t="s">
        <v>538</v>
      </c>
      <c r="D4057" t="s">
        <v>1668</v>
      </c>
      <c r="E4057">
        <v>202502</v>
      </c>
      <c r="G4057" t="s">
        <v>15936</v>
      </c>
      <c r="H4057" s="1">
        <v>45326</v>
      </c>
      <c r="I4057" t="s">
        <v>1669</v>
      </c>
      <c r="J4057">
        <v>4.2</v>
      </c>
      <c r="K4057" t="s">
        <v>1641</v>
      </c>
      <c r="L4057" t="s">
        <v>28</v>
      </c>
      <c r="M4057" t="s">
        <v>555</v>
      </c>
      <c r="N4057" t="s">
        <v>13708</v>
      </c>
      <c r="O4057" t="s">
        <v>1685</v>
      </c>
      <c r="P4057" t="s">
        <v>1717</v>
      </c>
      <c r="Q4057" t="s">
        <v>9117</v>
      </c>
      <c r="R4057" t="s">
        <v>1719</v>
      </c>
      <c r="S4057">
        <v>18</v>
      </c>
      <c r="T4057" t="s">
        <v>352</v>
      </c>
      <c r="U4057" t="s">
        <v>33</v>
      </c>
      <c r="V4057" t="s">
        <v>863</v>
      </c>
      <c r="W4057" t="s">
        <v>559</v>
      </c>
      <c r="X4057" s="1">
        <v>45736</v>
      </c>
      <c r="Y4057" s="1">
        <v>45692</v>
      </c>
      <c r="Z4057" s="1"/>
      <c r="AA4057" t="s">
        <v>1212</v>
      </c>
      <c r="AB4057" s="1">
        <v>45703</v>
      </c>
      <c r="AC4057">
        <v>41</v>
      </c>
      <c r="AD4057" s="1">
        <v>45743</v>
      </c>
      <c r="AE4057" s="1">
        <v>45703</v>
      </c>
      <c r="AF4057" s="1">
        <v>45698</v>
      </c>
      <c r="AG4057" t="s">
        <v>34</v>
      </c>
      <c r="AI4057" t="s">
        <v>11790</v>
      </c>
      <c r="AJ4057">
        <v>0</v>
      </c>
      <c r="AK4057">
        <v>0</v>
      </c>
      <c r="AL4057" t="s">
        <v>1954</v>
      </c>
      <c r="AM4057" t="s">
        <v>9114</v>
      </c>
      <c r="AN4057" t="s">
        <v>9115</v>
      </c>
      <c r="AO4057" t="s">
        <v>14786</v>
      </c>
      <c r="AQ4057" t="s">
        <v>13963</v>
      </c>
      <c r="AT4057">
        <v>0</v>
      </c>
      <c r="AU4057" s="1"/>
      <c r="AW4057" t="s">
        <v>1020</v>
      </c>
      <c r="AY4057">
        <v>0</v>
      </c>
      <c r="BA4057" t="s">
        <v>430</v>
      </c>
      <c r="BB4057" t="s">
        <v>1672</v>
      </c>
      <c r="BC4057" s="1">
        <v>45693</v>
      </c>
      <c r="BD4057" t="s">
        <v>13965</v>
      </c>
      <c r="BE4057">
        <v>0</v>
      </c>
      <c r="BI4057">
        <v>0</v>
      </c>
      <c r="BM4057">
        <v>18</v>
      </c>
    </row>
    <row r="4058" spans="1:66" x14ac:dyDescent="0.3">
      <c r="A4058" t="s">
        <v>17323</v>
      </c>
      <c r="B4058" t="s">
        <v>87</v>
      </c>
      <c r="C4058" t="s">
        <v>538</v>
      </c>
      <c r="D4058" t="s">
        <v>1668</v>
      </c>
      <c r="E4058">
        <v>202502</v>
      </c>
      <c r="G4058" t="s">
        <v>15936</v>
      </c>
      <c r="H4058" s="1">
        <v>45326</v>
      </c>
      <c r="I4058" t="s">
        <v>1669</v>
      </c>
      <c r="J4058">
        <v>4.2</v>
      </c>
      <c r="K4058" t="s">
        <v>1641</v>
      </c>
      <c r="L4058" t="s">
        <v>28</v>
      </c>
      <c r="M4058" t="s">
        <v>555</v>
      </c>
      <c r="N4058" t="s">
        <v>13708</v>
      </c>
      <c r="O4058" t="s">
        <v>1685</v>
      </c>
      <c r="P4058" t="s">
        <v>1699</v>
      </c>
      <c r="Q4058" t="s">
        <v>1700</v>
      </c>
      <c r="R4058" t="s">
        <v>1701</v>
      </c>
      <c r="S4058">
        <v>5290</v>
      </c>
      <c r="T4058" t="s">
        <v>9113</v>
      </c>
      <c r="U4058" t="s">
        <v>33</v>
      </c>
      <c r="V4058" t="s">
        <v>863</v>
      </c>
      <c r="W4058" t="s">
        <v>559</v>
      </c>
      <c r="X4058" s="1">
        <v>45736</v>
      </c>
      <c r="Y4058" s="1">
        <v>45692</v>
      </c>
      <c r="Z4058" s="1"/>
      <c r="AA4058" t="s">
        <v>1212</v>
      </c>
      <c r="AB4058" s="1">
        <v>45703</v>
      </c>
      <c r="AC4058">
        <v>41</v>
      </c>
      <c r="AD4058" s="1">
        <v>45743</v>
      </c>
      <c r="AE4058" s="1">
        <v>45703</v>
      </c>
      <c r="AF4058" s="1">
        <v>45698</v>
      </c>
      <c r="AG4058" t="s">
        <v>34</v>
      </c>
      <c r="AI4058" t="s">
        <v>11790</v>
      </c>
      <c r="AJ4058">
        <v>0</v>
      </c>
      <c r="AK4058">
        <v>0</v>
      </c>
      <c r="AL4058" t="s">
        <v>1954</v>
      </c>
      <c r="AM4058" t="s">
        <v>9114</v>
      </c>
      <c r="AN4058" t="s">
        <v>9115</v>
      </c>
      <c r="AO4058" t="s">
        <v>14786</v>
      </c>
      <c r="AQ4058" t="s">
        <v>13963</v>
      </c>
      <c r="AT4058">
        <v>0</v>
      </c>
      <c r="AU4058" s="1"/>
      <c r="AW4058" t="s">
        <v>1020</v>
      </c>
      <c r="AY4058">
        <v>0</v>
      </c>
      <c r="BA4058" t="s">
        <v>430</v>
      </c>
      <c r="BB4058" t="s">
        <v>1672</v>
      </c>
      <c r="BC4058" s="1">
        <v>45693</v>
      </c>
      <c r="BD4058" t="s">
        <v>13965</v>
      </c>
      <c r="BE4058">
        <v>26662</v>
      </c>
      <c r="BI4058">
        <v>0</v>
      </c>
      <c r="BM4058">
        <v>5290</v>
      </c>
    </row>
    <row r="4059" spans="1:66" x14ac:dyDescent="0.3">
      <c r="A4059" t="s">
        <v>17323</v>
      </c>
      <c r="B4059" t="s">
        <v>87</v>
      </c>
      <c r="C4059" t="s">
        <v>538</v>
      </c>
      <c r="D4059" t="s">
        <v>1668</v>
      </c>
      <c r="E4059">
        <v>202502</v>
      </c>
      <c r="G4059" t="s">
        <v>15936</v>
      </c>
      <c r="H4059" s="1">
        <v>45326</v>
      </c>
      <c r="I4059" t="s">
        <v>1669</v>
      </c>
      <c r="J4059">
        <v>4.2</v>
      </c>
      <c r="K4059" t="s">
        <v>1641</v>
      </c>
      <c r="L4059" t="s">
        <v>28</v>
      </c>
      <c r="M4059" t="s">
        <v>555</v>
      </c>
      <c r="N4059" t="s">
        <v>13708</v>
      </c>
      <c r="O4059" t="s">
        <v>1685</v>
      </c>
      <c r="P4059" t="s">
        <v>1677</v>
      </c>
      <c r="Q4059" t="s">
        <v>1698</v>
      </c>
      <c r="R4059" t="s">
        <v>1678</v>
      </c>
      <c r="S4059">
        <v>23</v>
      </c>
      <c r="T4059" t="s">
        <v>352</v>
      </c>
      <c r="U4059" t="s">
        <v>33</v>
      </c>
      <c r="V4059" t="s">
        <v>863</v>
      </c>
      <c r="W4059" t="s">
        <v>559</v>
      </c>
      <c r="X4059" s="1">
        <v>45736</v>
      </c>
      <c r="Y4059" s="1">
        <v>45692</v>
      </c>
      <c r="Z4059" s="1"/>
      <c r="AA4059" t="s">
        <v>1212</v>
      </c>
      <c r="AB4059" s="1">
        <v>45703</v>
      </c>
      <c r="AC4059">
        <v>41</v>
      </c>
      <c r="AD4059" s="1">
        <v>45743</v>
      </c>
      <c r="AE4059" s="1">
        <v>45703</v>
      </c>
      <c r="AF4059" s="1">
        <v>45698</v>
      </c>
      <c r="AG4059" t="s">
        <v>34</v>
      </c>
      <c r="AI4059" t="s">
        <v>11790</v>
      </c>
      <c r="AJ4059">
        <v>0</v>
      </c>
      <c r="AK4059">
        <v>0</v>
      </c>
      <c r="AL4059" t="s">
        <v>1954</v>
      </c>
      <c r="AM4059" t="s">
        <v>9114</v>
      </c>
      <c r="AN4059" t="s">
        <v>9115</v>
      </c>
      <c r="AO4059" t="s">
        <v>14786</v>
      </c>
      <c r="AQ4059" t="s">
        <v>13963</v>
      </c>
      <c r="AT4059">
        <v>0</v>
      </c>
      <c r="AU4059" s="1"/>
      <c r="AW4059" t="s">
        <v>1020</v>
      </c>
      <c r="AY4059">
        <v>0</v>
      </c>
      <c r="BA4059" t="s">
        <v>430</v>
      </c>
      <c r="BB4059" t="s">
        <v>1672</v>
      </c>
      <c r="BC4059" s="1">
        <v>45693</v>
      </c>
      <c r="BD4059" t="s">
        <v>13965</v>
      </c>
      <c r="BE4059">
        <v>0</v>
      </c>
      <c r="BI4059">
        <v>0</v>
      </c>
      <c r="BM4059">
        <v>23</v>
      </c>
    </row>
    <row r="4060" spans="1:66" x14ac:dyDescent="0.3">
      <c r="A4060" t="s">
        <v>17323</v>
      </c>
      <c r="B4060" t="s">
        <v>87</v>
      </c>
      <c r="C4060" t="s">
        <v>538</v>
      </c>
      <c r="D4060" t="s">
        <v>1668</v>
      </c>
      <c r="E4060">
        <v>202502</v>
      </c>
      <c r="G4060" t="s">
        <v>15936</v>
      </c>
      <c r="H4060" s="1">
        <v>45326</v>
      </c>
      <c r="I4060" t="s">
        <v>1669</v>
      </c>
      <c r="J4060">
        <v>4.2</v>
      </c>
      <c r="K4060" t="s">
        <v>1641</v>
      </c>
      <c r="L4060" t="s">
        <v>28</v>
      </c>
      <c r="M4060" t="s">
        <v>555</v>
      </c>
      <c r="N4060" t="s">
        <v>13708</v>
      </c>
      <c r="O4060" t="s">
        <v>1685</v>
      </c>
      <c r="P4060" t="s">
        <v>1702</v>
      </c>
      <c r="Q4060" t="s">
        <v>1703</v>
      </c>
      <c r="R4060" t="s">
        <v>1704</v>
      </c>
      <c r="S4060">
        <v>400</v>
      </c>
      <c r="T4060" t="s">
        <v>9113</v>
      </c>
      <c r="U4060" t="s">
        <v>33</v>
      </c>
      <c r="V4060" t="s">
        <v>863</v>
      </c>
      <c r="W4060" t="s">
        <v>559</v>
      </c>
      <c r="X4060" s="1">
        <v>45736</v>
      </c>
      <c r="Y4060" s="1">
        <v>45692</v>
      </c>
      <c r="Z4060" s="1"/>
      <c r="AA4060" t="s">
        <v>1212</v>
      </c>
      <c r="AB4060" s="1">
        <v>45703</v>
      </c>
      <c r="AC4060">
        <v>41</v>
      </c>
      <c r="AD4060" s="1">
        <v>45743</v>
      </c>
      <c r="AE4060" s="1">
        <v>45703</v>
      </c>
      <c r="AF4060" s="1">
        <v>45698</v>
      </c>
      <c r="AG4060" t="s">
        <v>34</v>
      </c>
      <c r="AI4060" t="s">
        <v>11790</v>
      </c>
      <c r="AJ4060">
        <v>0</v>
      </c>
      <c r="AK4060">
        <v>0</v>
      </c>
      <c r="AL4060" t="s">
        <v>1954</v>
      </c>
      <c r="AM4060" t="s">
        <v>9114</v>
      </c>
      <c r="AN4060" t="s">
        <v>9115</v>
      </c>
      <c r="AO4060" t="s">
        <v>14786</v>
      </c>
      <c r="AQ4060" t="s">
        <v>13963</v>
      </c>
      <c r="AT4060">
        <v>0</v>
      </c>
      <c r="AU4060" s="1"/>
      <c r="AW4060" t="s">
        <v>1020</v>
      </c>
      <c r="AY4060">
        <v>0</v>
      </c>
      <c r="BA4060" t="s">
        <v>430</v>
      </c>
      <c r="BB4060" t="s">
        <v>1672</v>
      </c>
      <c r="BC4060" s="1">
        <v>45693</v>
      </c>
      <c r="BD4060" t="s">
        <v>13965</v>
      </c>
      <c r="BE4060">
        <v>22584</v>
      </c>
      <c r="BI4060">
        <v>0</v>
      </c>
      <c r="BM4060">
        <v>400</v>
      </c>
    </row>
    <row r="4061" spans="1:66" x14ac:dyDescent="0.3">
      <c r="A4061" t="s">
        <v>17323</v>
      </c>
      <c r="B4061" t="s">
        <v>87</v>
      </c>
      <c r="C4061" t="s">
        <v>538</v>
      </c>
      <c r="D4061" t="s">
        <v>1668</v>
      </c>
      <c r="E4061">
        <v>202502</v>
      </c>
      <c r="G4061" t="s">
        <v>15936</v>
      </c>
      <c r="H4061" s="1">
        <v>45326</v>
      </c>
      <c r="I4061" t="s">
        <v>1669</v>
      </c>
      <c r="J4061">
        <v>4.2</v>
      </c>
      <c r="K4061" t="s">
        <v>1641</v>
      </c>
      <c r="L4061" t="s">
        <v>28</v>
      </c>
      <c r="M4061" t="s">
        <v>555</v>
      </c>
      <c r="N4061" t="s">
        <v>13708</v>
      </c>
      <c r="O4061" t="s">
        <v>1685</v>
      </c>
      <c r="P4061" t="s">
        <v>1689</v>
      </c>
      <c r="Q4061" t="s">
        <v>1690</v>
      </c>
      <c r="R4061" t="s">
        <v>1691</v>
      </c>
      <c r="S4061">
        <v>8</v>
      </c>
      <c r="T4061" t="s">
        <v>352</v>
      </c>
      <c r="U4061" t="s">
        <v>33</v>
      </c>
      <c r="V4061" t="s">
        <v>863</v>
      </c>
      <c r="W4061" t="s">
        <v>559</v>
      </c>
      <c r="X4061" s="1">
        <v>45736</v>
      </c>
      <c r="Y4061" s="1">
        <v>45692</v>
      </c>
      <c r="Z4061" s="1"/>
      <c r="AA4061" t="s">
        <v>1212</v>
      </c>
      <c r="AB4061" s="1">
        <v>45703</v>
      </c>
      <c r="AC4061">
        <v>41</v>
      </c>
      <c r="AD4061" s="1">
        <v>45743</v>
      </c>
      <c r="AE4061" s="1">
        <v>45703</v>
      </c>
      <c r="AF4061" s="1">
        <v>45698</v>
      </c>
      <c r="AG4061" t="s">
        <v>34</v>
      </c>
      <c r="AI4061" t="s">
        <v>11790</v>
      </c>
      <c r="AJ4061">
        <v>0</v>
      </c>
      <c r="AK4061">
        <v>0</v>
      </c>
      <c r="AL4061" t="s">
        <v>1954</v>
      </c>
      <c r="AM4061" t="s">
        <v>9114</v>
      </c>
      <c r="AN4061" t="s">
        <v>9115</v>
      </c>
      <c r="AO4061" t="s">
        <v>14786</v>
      </c>
      <c r="AQ4061" t="s">
        <v>13963</v>
      </c>
      <c r="AT4061">
        <v>0</v>
      </c>
      <c r="AU4061" s="1"/>
      <c r="AW4061" t="s">
        <v>1020</v>
      </c>
      <c r="AY4061">
        <v>0</v>
      </c>
      <c r="BA4061" t="s">
        <v>430</v>
      </c>
      <c r="BB4061" t="s">
        <v>1672</v>
      </c>
      <c r="BC4061" s="1">
        <v>45693</v>
      </c>
      <c r="BD4061" t="s">
        <v>13965</v>
      </c>
      <c r="BE4061">
        <v>0</v>
      </c>
      <c r="BI4061">
        <v>0</v>
      </c>
      <c r="BM4061">
        <v>8</v>
      </c>
    </row>
    <row r="4062" spans="1:66" x14ac:dyDescent="0.3">
      <c r="A4062" t="s">
        <v>17323</v>
      </c>
      <c r="B4062" t="s">
        <v>87</v>
      </c>
      <c r="C4062" t="s">
        <v>538</v>
      </c>
      <c r="D4062" t="s">
        <v>1668</v>
      </c>
      <c r="E4062">
        <v>202502</v>
      </c>
      <c r="G4062" t="s">
        <v>15936</v>
      </c>
      <c r="H4062" s="1">
        <v>45326</v>
      </c>
      <c r="I4062" t="s">
        <v>1669</v>
      </c>
      <c r="J4062">
        <v>4.2</v>
      </c>
      <c r="K4062" t="s">
        <v>1641</v>
      </c>
      <c r="L4062" t="s">
        <v>28</v>
      </c>
      <c r="M4062" t="s">
        <v>555</v>
      </c>
      <c r="N4062" t="s">
        <v>13708</v>
      </c>
      <c r="O4062" t="s">
        <v>1685</v>
      </c>
      <c r="P4062" t="s">
        <v>2015</v>
      </c>
      <c r="Q4062" t="s">
        <v>9118</v>
      </c>
      <c r="R4062" t="s">
        <v>2016</v>
      </c>
      <c r="S4062">
        <v>3</v>
      </c>
      <c r="T4062" t="s">
        <v>352</v>
      </c>
      <c r="U4062" t="s">
        <v>33</v>
      </c>
      <c r="V4062" t="s">
        <v>863</v>
      </c>
      <c r="W4062" t="s">
        <v>559</v>
      </c>
      <c r="X4062" s="1">
        <v>45736</v>
      </c>
      <c r="Y4062" s="1">
        <v>45692</v>
      </c>
      <c r="Z4062" s="1"/>
      <c r="AA4062" t="s">
        <v>1212</v>
      </c>
      <c r="AB4062" s="1">
        <v>45703</v>
      </c>
      <c r="AC4062">
        <v>41</v>
      </c>
      <c r="AD4062" s="1">
        <v>45743</v>
      </c>
      <c r="AE4062" s="1">
        <v>45703</v>
      </c>
      <c r="AF4062" s="1">
        <v>45698</v>
      </c>
      <c r="AG4062" t="s">
        <v>34</v>
      </c>
      <c r="AI4062" t="s">
        <v>11790</v>
      </c>
      <c r="AJ4062">
        <v>0</v>
      </c>
      <c r="AK4062">
        <v>0</v>
      </c>
      <c r="AL4062" t="s">
        <v>1954</v>
      </c>
      <c r="AM4062" t="s">
        <v>9114</v>
      </c>
      <c r="AN4062" t="s">
        <v>9115</v>
      </c>
      <c r="AO4062" t="s">
        <v>14786</v>
      </c>
      <c r="AQ4062" t="s">
        <v>13963</v>
      </c>
      <c r="AT4062">
        <v>0</v>
      </c>
      <c r="AU4062" s="1"/>
      <c r="AW4062" t="s">
        <v>1020</v>
      </c>
      <c r="AY4062">
        <v>0</v>
      </c>
      <c r="BA4062" t="s">
        <v>430</v>
      </c>
      <c r="BB4062" t="s">
        <v>1672</v>
      </c>
      <c r="BC4062" s="1">
        <v>45693</v>
      </c>
      <c r="BD4062" t="s">
        <v>13965</v>
      </c>
      <c r="BE4062">
        <v>0</v>
      </c>
      <c r="BI4062">
        <v>0</v>
      </c>
      <c r="BM4062">
        <v>3</v>
      </c>
    </row>
    <row r="4063" spans="1:66" x14ac:dyDescent="0.3">
      <c r="A4063" t="s">
        <v>17323</v>
      </c>
      <c r="B4063" t="s">
        <v>87</v>
      </c>
      <c r="C4063" t="s">
        <v>538</v>
      </c>
      <c r="D4063" t="s">
        <v>1668</v>
      </c>
      <c r="E4063">
        <v>202502</v>
      </c>
      <c r="G4063" t="s">
        <v>15936</v>
      </c>
      <c r="H4063" s="1">
        <v>45326</v>
      </c>
      <c r="I4063" t="s">
        <v>1669</v>
      </c>
      <c r="J4063">
        <v>4.2</v>
      </c>
      <c r="K4063" t="s">
        <v>1641</v>
      </c>
      <c r="L4063" t="s">
        <v>28</v>
      </c>
      <c r="M4063" t="s">
        <v>555</v>
      </c>
      <c r="N4063" t="s">
        <v>13708</v>
      </c>
      <c r="O4063" t="s">
        <v>1685</v>
      </c>
      <c r="P4063" t="s">
        <v>1692</v>
      </c>
      <c r="Q4063" t="s">
        <v>1693</v>
      </c>
      <c r="R4063" t="s">
        <v>1694</v>
      </c>
      <c r="S4063">
        <v>750</v>
      </c>
      <c r="T4063" t="s">
        <v>9113</v>
      </c>
      <c r="U4063" t="s">
        <v>33</v>
      </c>
      <c r="V4063" t="s">
        <v>863</v>
      </c>
      <c r="W4063" t="s">
        <v>559</v>
      </c>
      <c r="X4063" s="1">
        <v>45736</v>
      </c>
      <c r="Y4063" s="1">
        <v>45692</v>
      </c>
      <c r="Z4063" s="1"/>
      <c r="AA4063" t="s">
        <v>1212</v>
      </c>
      <c r="AB4063" s="1">
        <v>45703</v>
      </c>
      <c r="AC4063">
        <v>41</v>
      </c>
      <c r="AD4063" s="1">
        <v>45743</v>
      </c>
      <c r="AE4063" s="1">
        <v>45703</v>
      </c>
      <c r="AF4063" s="1">
        <v>45698</v>
      </c>
      <c r="AG4063" t="s">
        <v>34</v>
      </c>
      <c r="AI4063" t="s">
        <v>11790</v>
      </c>
      <c r="AJ4063">
        <v>0</v>
      </c>
      <c r="AK4063">
        <v>0</v>
      </c>
      <c r="AL4063" t="s">
        <v>1954</v>
      </c>
      <c r="AM4063" t="s">
        <v>9114</v>
      </c>
      <c r="AN4063" t="s">
        <v>9115</v>
      </c>
      <c r="AO4063" t="s">
        <v>14786</v>
      </c>
      <c r="AQ4063" t="s">
        <v>13963</v>
      </c>
      <c r="AT4063">
        <v>0</v>
      </c>
      <c r="AU4063" s="1"/>
      <c r="AW4063" t="s">
        <v>1020</v>
      </c>
      <c r="AY4063">
        <v>0</v>
      </c>
      <c r="BA4063" t="s">
        <v>430</v>
      </c>
      <c r="BB4063" t="s">
        <v>1672</v>
      </c>
      <c r="BC4063" s="1">
        <v>45693</v>
      </c>
      <c r="BD4063" t="s">
        <v>13965</v>
      </c>
      <c r="BE4063">
        <v>34028</v>
      </c>
      <c r="BI4063">
        <v>0</v>
      </c>
      <c r="BM4063">
        <v>750</v>
      </c>
    </row>
    <row r="4064" spans="1:66" x14ac:dyDescent="0.3">
      <c r="A4064" t="s">
        <v>17323</v>
      </c>
      <c r="B4064" t="s">
        <v>87</v>
      </c>
      <c r="C4064" t="s">
        <v>538</v>
      </c>
      <c r="D4064" t="s">
        <v>1668</v>
      </c>
      <c r="E4064">
        <v>202502</v>
      </c>
      <c r="G4064" t="s">
        <v>15936</v>
      </c>
      <c r="H4064" s="1">
        <v>45326</v>
      </c>
      <c r="I4064" t="s">
        <v>1669</v>
      </c>
      <c r="J4064">
        <v>4.2</v>
      </c>
      <c r="K4064" t="s">
        <v>1641</v>
      </c>
      <c r="L4064" t="s">
        <v>28</v>
      </c>
      <c r="M4064" t="s">
        <v>555</v>
      </c>
      <c r="N4064" t="s">
        <v>13708</v>
      </c>
      <c r="O4064" t="s">
        <v>1685</v>
      </c>
      <c r="P4064" t="s">
        <v>9119</v>
      </c>
      <c r="Q4064" t="s">
        <v>9120</v>
      </c>
      <c r="R4064" t="s">
        <v>9121</v>
      </c>
      <c r="S4064">
        <v>216000</v>
      </c>
      <c r="T4064" t="s">
        <v>9113</v>
      </c>
      <c r="U4064" t="s">
        <v>33</v>
      </c>
      <c r="V4064" t="s">
        <v>863</v>
      </c>
      <c r="W4064" t="s">
        <v>559</v>
      </c>
      <c r="X4064" s="1">
        <v>45736</v>
      </c>
      <c r="Y4064" s="1">
        <v>45692</v>
      </c>
      <c r="Z4064" s="1"/>
      <c r="AA4064" t="s">
        <v>1212</v>
      </c>
      <c r="AB4064" s="1">
        <v>45703</v>
      </c>
      <c r="AC4064">
        <v>41</v>
      </c>
      <c r="AD4064" s="1">
        <v>45743</v>
      </c>
      <c r="AE4064" s="1">
        <v>45703</v>
      </c>
      <c r="AF4064" s="1">
        <v>45698</v>
      </c>
      <c r="AG4064" t="s">
        <v>34</v>
      </c>
      <c r="AI4064" t="s">
        <v>11790</v>
      </c>
      <c r="AJ4064">
        <v>0</v>
      </c>
      <c r="AK4064">
        <v>0</v>
      </c>
      <c r="AL4064" t="s">
        <v>1954</v>
      </c>
      <c r="AM4064" t="s">
        <v>9114</v>
      </c>
      <c r="AN4064" t="s">
        <v>9115</v>
      </c>
      <c r="AO4064" t="s">
        <v>14786</v>
      </c>
      <c r="AQ4064" t="s">
        <v>13963</v>
      </c>
      <c r="AT4064">
        <v>0</v>
      </c>
      <c r="AU4064" s="1"/>
      <c r="AW4064" t="s">
        <v>1020</v>
      </c>
      <c r="AY4064">
        <v>0</v>
      </c>
      <c r="BA4064" t="s">
        <v>430</v>
      </c>
      <c r="BB4064" t="s">
        <v>1672</v>
      </c>
      <c r="BC4064" s="1">
        <v>45693</v>
      </c>
      <c r="BD4064" t="s">
        <v>13965</v>
      </c>
      <c r="BE4064">
        <v>19440</v>
      </c>
      <c r="BI4064">
        <v>0</v>
      </c>
      <c r="BM4064">
        <v>216000</v>
      </c>
    </row>
    <row r="4065" spans="1:65" x14ac:dyDescent="0.3">
      <c r="A4065" t="s">
        <v>17323</v>
      </c>
      <c r="B4065" t="s">
        <v>87</v>
      </c>
      <c r="C4065" t="s">
        <v>538</v>
      </c>
      <c r="D4065" t="s">
        <v>1668</v>
      </c>
      <c r="E4065">
        <v>202502</v>
      </c>
      <c r="G4065" t="s">
        <v>15936</v>
      </c>
      <c r="H4065" s="1">
        <v>45327</v>
      </c>
      <c r="I4065" t="s">
        <v>1669</v>
      </c>
      <c r="J4065">
        <v>4.2</v>
      </c>
      <c r="K4065" t="s">
        <v>1641</v>
      </c>
      <c r="L4065" t="s">
        <v>28</v>
      </c>
      <c r="M4065" t="s">
        <v>555</v>
      </c>
      <c r="N4065" t="s">
        <v>13708</v>
      </c>
      <c r="O4065" t="s">
        <v>1705</v>
      </c>
      <c r="P4065" t="s">
        <v>1706</v>
      </c>
      <c r="Q4065" t="s">
        <v>1707</v>
      </c>
      <c r="R4065" t="s">
        <v>1708</v>
      </c>
      <c r="S4065">
        <v>600</v>
      </c>
      <c r="T4065" t="s">
        <v>9113</v>
      </c>
      <c r="U4065" t="s">
        <v>33</v>
      </c>
      <c r="V4065" t="s">
        <v>863</v>
      </c>
      <c r="W4065" t="s">
        <v>559</v>
      </c>
      <c r="X4065" s="1">
        <v>45736</v>
      </c>
      <c r="Y4065" s="1">
        <v>45693</v>
      </c>
      <c r="Z4065" s="1"/>
      <c r="AA4065" t="s">
        <v>1212</v>
      </c>
      <c r="AB4065" s="1">
        <v>45703</v>
      </c>
      <c r="AC4065">
        <v>41</v>
      </c>
      <c r="AD4065" s="1">
        <v>45743</v>
      </c>
      <c r="AE4065" s="1">
        <v>45703</v>
      </c>
      <c r="AF4065" s="1">
        <v>45698</v>
      </c>
      <c r="AG4065" t="s">
        <v>34</v>
      </c>
      <c r="AI4065" t="s">
        <v>11790</v>
      </c>
      <c r="AJ4065">
        <v>0</v>
      </c>
      <c r="AK4065">
        <v>0</v>
      </c>
      <c r="AL4065" t="s">
        <v>1954</v>
      </c>
      <c r="AM4065" t="s">
        <v>9114</v>
      </c>
      <c r="AN4065" t="s">
        <v>9115</v>
      </c>
      <c r="AO4065" t="s">
        <v>14786</v>
      </c>
      <c r="AQ4065" t="s">
        <v>13963</v>
      </c>
      <c r="AT4065">
        <v>0</v>
      </c>
      <c r="AU4065" s="1"/>
      <c r="AW4065" t="s">
        <v>1020</v>
      </c>
      <c r="AY4065">
        <v>0</v>
      </c>
      <c r="BA4065" t="s">
        <v>430</v>
      </c>
      <c r="BB4065" t="s">
        <v>1672</v>
      </c>
      <c r="BC4065" s="1">
        <v>45693</v>
      </c>
      <c r="BD4065" t="s">
        <v>13965</v>
      </c>
      <c r="BE4065">
        <v>14430</v>
      </c>
      <c r="BI4065">
        <v>0</v>
      </c>
      <c r="BM4065">
        <v>600</v>
      </c>
    </row>
    <row r="4066" spans="1:65" x14ac:dyDescent="0.3">
      <c r="A4066" t="s">
        <v>17323</v>
      </c>
      <c r="B4066" t="s">
        <v>87</v>
      </c>
      <c r="C4066" t="s">
        <v>538</v>
      </c>
      <c r="D4066" t="s">
        <v>1668</v>
      </c>
      <c r="E4066">
        <v>202502</v>
      </c>
      <c r="G4066" t="s">
        <v>15936</v>
      </c>
      <c r="H4066" s="1">
        <v>45327</v>
      </c>
      <c r="I4066" t="s">
        <v>1669</v>
      </c>
      <c r="J4066">
        <v>4.2</v>
      </c>
      <c r="K4066" t="s">
        <v>1641</v>
      </c>
      <c r="L4066" t="s">
        <v>28</v>
      </c>
      <c r="M4066" t="s">
        <v>555</v>
      </c>
      <c r="N4066" t="s">
        <v>13708</v>
      </c>
      <c r="O4066" t="s">
        <v>1705</v>
      </c>
      <c r="P4066" t="s">
        <v>1673</v>
      </c>
      <c r="Q4066" t="s">
        <v>1709</v>
      </c>
      <c r="R4066" t="s">
        <v>1674</v>
      </c>
      <c r="S4066">
        <v>1</v>
      </c>
      <c r="T4066" t="s">
        <v>352</v>
      </c>
      <c r="U4066" t="s">
        <v>33</v>
      </c>
      <c r="V4066" t="s">
        <v>863</v>
      </c>
      <c r="W4066" t="s">
        <v>559</v>
      </c>
      <c r="X4066" s="1">
        <v>45736</v>
      </c>
      <c r="Y4066" s="1">
        <v>45693</v>
      </c>
      <c r="Z4066" s="1"/>
      <c r="AA4066" t="s">
        <v>1212</v>
      </c>
      <c r="AB4066" s="1">
        <v>45703</v>
      </c>
      <c r="AC4066">
        <v>41</v>
      </c>
      <c r="AD4066" s="1">
        <v>45743</v>
      </c>
      <c r="AE4066" s="1">
        <v>45703</v>
      </c>
      <c r="AF4066" s="1">
        <v>45698</v>
      </c>
      <c r="AG4066" t="s">
        <v>34</v>
      </c>
      <c r="AI4066" t="s">
        <v>11790</v>
      </c>
      <c r="AJ4066">
        <v>0</v>
      </c>
      <c r="AK4066">
        <v>0</v>
      </c>
      <c r="AL4066" t="s">
        <v>1954</v>
      </c>
      <c r="AM4066" t="s">
        <v>9114</v>
      </c>
      <c r="AN4066" t="s">
        <v>9115</v>
      </c>
      <c r="AO4066" t="s">
        <v>14786</v>
      </c>
      <c r="AQ4066" t="s">
        <v>13963</v>
      </c>
      <c r="AT4066">
        <v>0</v>
      </c>
      <c r="AU4066" s="1"/>
      <c r="AW4066" t="s">
        <v>1020</v>
      </c>
      <c r="AY4066">
        <v>0</v>
      </c>
      <c r="BA4066" t="s">
        <v>430</v>
      </c>
      <c r="BB4066" t="s">
        <v>1672</v>
      </c>
      <c r="BC4066" s="1">
        <v>45693</v>
      </c>
      <c r="BD4066" t="s">
        <v>13965</v>
      </c>
      <c r="BE4066">
        <v>0</v>
      </c>
      <c r="BI4066">
        <v>0</v>
      </c>
      <c r="BM4066">
        <v>1</v>
      </c>
    </row>
    <row r="4067" spans="1:65" x14ac:dyDescent="0.3">
      <c r="A4067" t="s">
        <v>17323</v>
      </c>
      <c r="B4067" t="s">
        <v>87</v>
      </c>
      <c r="C4067" t="s">
        <v>538</v>
      </c>
      <c r="D4067" t="s">
        <v>1668</v>
      </c>
      <c r="E4067">
        <v>202502</v>
      </c>
      <c r="G4067" t="s">
        <v>15936</v>
      </c>
      <c r="H4067" s="1">
        <v>45327</v>
      </c>
      <c r="I4067" t="s">
        <v>1669</v>
      </c>
      <c r="J4067">
        <v>4.2</v>
      </c>
      <c r="K4067" t="s">
        <v>1641</v>
      </c>
      <c r="L4067" t="s">
        <v>28</v>
      </c>
      <c r="M4067" t="s">
        <v>555</v>
      </c>
      <c r="N4067" t="s">
        <v>13708</v>
      </c>
      <c r="O4067" t="s">
        <v>1705</v>
      </c>
      <c r="P4067" t="s">
        <v>1675</v>
      </c>
      <c r="Q4067" t="s">
        <v>1713</v>
      </c>
      <c r="R4067" t="s">
        <v>1676</v>
      </c>
      <c r="S4067">
        <v>1</v>
      </c>
      <c r="T4067" t="s">
        <v>352</v>
      </c>
      <c r="U4067" t="s">
        <v>33</v>
      </c>
      <c r="V4067" t="s">
        <v>863</v>
      </c>
      <c r="W4067" t="s">
        <v>559</v>
      </c>
      <c r="X4067" s="1">
        <v>45736</v>
      </c>
      <c r="Y4067" s="1">
        <v>45693</v>
      </c>
      <c r="Z4067" s="1"/>
      <c r="AA4067" t="s">
        <v>1212</v>
      </c>
      <c r="AB4067" s="1">
        <v>45703</v>
      </c>
      <c r="AC4067">
        <v>41</v>
      </c>
      <c r="AD4067" s="1">
        <v>45743</v>
      </c>
      <c r="AE4067" s="1">
        <v>45703</v>
      </c>
      <c r="AF4067" s="1">
        <v>45698</v>
      </c>
      <c r="AG4067" t="s">
        <v>34</v>
      </c>
      <c r="AI4067" t="s">
        <v>11790</v>
      </c>
      <c r="AJ4067">
        <v>0</v>
      </c>
      <c r="AK4067">
        <v>0</v>
      </c>
      <c r="AL4067" t="s">
        <v>1954</v>
      </c>
      <c r="AM4067" t="s">
        <v>9114</v>
      </c>
      <c r="AN4067" t="s">
        <v>9115</v>
      </c>
      <c r="AO4067" t="s">
        <v>14786</v>
      </c>
      <c r="AQ4067" t="s">
        <v>13963</v>
      </c>
      <c r="AT4067">
        <v>0</v>
      </c>
      <c r="AU4067" s="1"/>
      <c r="AW4067" t="s">
        <v>1020</v>
      </c>
      <c r="AY4067">
        <v>0</v>
      </c>
      <c r="BA4067" t="s">
        <v>430</v>
      </c>
      <c r="BB4067" t="s">
        <v>1672</v>
      </c>
      <c r="BC4067" s="1">
        <v>45693</v>
      </c>
      <c r="BD4067" t="s">
        <v>13965</v>
      </c>
      <c r="BE4067">
        <v>0</v>
      </c>
      <c r="BI4067">
        <v>0</v>
      </c>
      <c r="BM4067">
        <v>1</v>
      </c>
    </row>
    <row r="4068" spans="1:65" x14ac:dyDescent="0.3">
      <c r="A4068" t="s">
        <v>17323</v>
      </c>
      <c r="B4068" t="s">
        <v>87</v>
      </c>
      <c r="C4068" t="s">
        <v>538</v>
      </c>
      <c r="D4068" t="s">
        <v>1668</v>
      </c>
      <c r="E4068">
        <v>202502</v>
      </c>
      <c r="G4068" t="s">
        <v>15936</v>
      </c>
      <c r="H4068" s="1">
        <v>45327</v>
      </c>
      <c r="I4068" t="s">
        <v>1669</v>
      </c>
      <c r="J4068">
        <v>4.2</v>
      </c>
      <c r="K4068" t="s">
        <v>1641</v>
      </c>
      <c r="L4068" t="s">
        <v>28</v>
      </c>
      <c r="M4068" t="s">
        <v>555</v>
      </c>
      <c r="N4068" t="s">
        <v>13708</v>
      </c>
      <c r="O4068" t="s">
        <v>1705</v>
      </c>
      <c r="P4068" t="s">
        <v>1714</v>
      </c>
      <c r="Q4068" t="s">
        <v>1715</v>
      </c>
      <c r="R4068" t="s">
        <v>1716</v>
      </c>
      <c r="S4068">
        <v>14100</v>
      </c>
      <c r="T4068" t="s">
        <v>9113</v>
      </c>
      <c r="U4068" t="s">
        <v>33</v>
      </c>
      <c r="V4068" t="s">
        <v>863</v>
      </c>
      <c r="W4068" t="s">
        <v>559</v>
      </c>
      <c r="X4068" s="1">
        <v>45736</v>
      </c>
      <c r="Y4068" s="1">
        <v>45693</v>
      </c>
      <c r="Z4068" s="1"/>
      <c r="AA4068" t="s">
        <v>1212</v>
      </c>
      <c r="AB4068" s="1">
        <v>45703</v>
      </c>
      <c r="AC4068">
        <v>41</v>
      </c>
      <c r="AD4068" s="1">
        <v>45743</v>
      </c>
      <c r="AE4068" s="1">
        <v>45703</v>
      </c>
      <c r="AF4068" s="1">
        <v>45698</v>
      </c>
      <c r="AG4068" t="s">
        <v>34</v>
      </c>
      <c r="AI4068" t="s">
        <v>11790</v>
      </c>
      <c r="AJ4068">
        <v>0</v>
      </c>
      <c r="AK4068">
        <v>0</v>
      </c>
      <c r="AL4068" t="s">
        <v>1954</v>
      </c>
      <c r="AM4068" t="s">
        <v>9114</v>
      </c>
      <c r="AN4068" t="s">
        <v>9115</v>
      </c>
      <c r="AO4068" t="s">
        <v>14786</v>
      </c>
      <c r="AQ4068" t="s">
        <v>13963</v>
      </c>
      <c r="AT4068">
        <v>0</v>
      </c>
      <c r="AU4068" s="1"/>
      <c r="AW4068" t="s">
        <v>1020</v>
      </c>
      <c r="AY4068">
        <v>0</v>
      </c>
      <c r="BA4068" t="s">
        <v>430</v>
      </c>
      <c r="BB4068" t="s">
        <v>1672</v>
      </c>
      <c r="BC4068" s="1">
        <v>45693</v>
      </c>
      <c r="BD4068" t="s">
        <v>13965</v>
      </c>
      <c r="BE4068">
        <v>1269</v>
      </c>
      <c r="BI4068">
        <v>0</v>
      </c>
      <c r="BM4068">
        <v>14100</v>
      </c>
    </row>
    <row r="4069" spans="1:65" x14ac:dyDescent="0.3">
      <c r="A4069" t="s">
        <v>17323</v>
      </c>
      <c r="B4069" t="s">
        <v>87</v>
      </c>
      <c r="C4069" t="s">
        <v>538</v>
      </c>
      <c r="D4069" t="s">
        <v>1668</v>
      </c>
      <c r="E4069">
        <v>202502</v>
      </c>
      <c r="G4069" t="s">
        <v>15936</v>
      </c>
      <c r="H4069" s="1">
        <v>45327</v>
      </c>
      <c r="I4069" t="s">
        <v>1669</v>
      </c>
      <c r="J4069">
        <v>4.2</v>
      </c>
      <c r="K4069" t="s">
        <v>1641</v>
      </c>
      <c r="L4069" t="s">
        <v>28</v>
      </c>
      <c r="M4069" t="s">
        <v>555</v>
      </c>
      <c r="N4069" t="s">
        <v>13708</v>
      </c>
      <c r="O4069" t="s">
        <v>1705</v>
      </c>
      <c r="P4069" t="s">
        <v>1717</v>
      </c>
      <c r="Q4069" t="s">
        <v>1718</v>
      </c>
      <c r="R4069" t="s">
        <v>1719</v>
      </c>
      <c r="S4069">
        <v>1</v>
      </c>
      <c r="T4069" t="s">
        <v>352</v>
      </c>
      <c r="U4069" t="s">
        <v>33</v>
      </c>
      <c r="V4069" t="s">
        <v>863</v>
      </c>
      <c r="W4069" t="s">
        <v>559</v>
      </c>
      <c r="X4069" s="1">
        <v>45736</v>
      </c>
      <c r="Y4069" s="1">
        <v>45693</v>
      </c>
      <c r="Z4069" s="1"/>
      <c r="AA4069" t="s">
        <v>1212</v>
      </c>
      <c r="AB4069" s="1">
        <v>45703</v>
      </c>
      <c r="AC4069">
        <v>41</v>
      </c>
      <c r="AD4069" s="1">
        <v>45743</v>
      </c>
      <c r="AE4069" s="1">
        <v>45703</v>
      </c>
      <c r="AF4069" s="1">
        <v>45698</v>
      </c>
      <c r="AG4069" t="s">
        <v>34</v>
      </c>
      <c r="AI4069" t="s">
        <v>11790</v>
      </c>
      <c r="AJ4069">
        <v>0</v>
      </c>
      <c r="AK4069">
        <v>0</v>
      </c>
      <c r="AL4069" t="s">
        <v>1954</v>
      </c>
      <c r="AM4069" t="s">
        <v>9114</v>
      </c>
      <c r="AN4069" t="s">
        <v>9115</v>
      </c>
      <c r="AO4069" t="s">
        <v>14786</v>
      </c>
      <c r="AQ4069" t="s">
        <v>13963</v>
      </c>
      <c r="AT4069">
        <v>0</v>
      </c>
      <c r="AU4069" s="1"/>
      <c r="AW4069" t="s">
        <v>1020</v>
      </c>
      <c r="AY4069">
        <v>0</v>
      </c>
      <c r="BA4069" t="s">
        <v>430</v>
      </c>
      <c r="BB4069" t="s">
        <v>1672</v>
      </c>
      <c r="BC4069" s="1">
        <v>45693</v>
      </c>
      <c r="BD4069" t="s">
        <v>13965</v>
      </c>
      <c r="BE4069">
        <v>0</v>
      </c>
      <c r="BI4069">
        <v>0</v>
      </c>
      <c r="BM4069">
        <v>1</v>
      </c>
    </row>
    <row r="4070" spans="1:65" x14ac:dyDescent="0.3">
      <c r="A4070" t="s">
        <v>17323</v>
      </c>
      <c r="B4070" t="s">
        <v>87</v>
      </c>
      <c r="C4070" t="s">
        <v>538</v>
      </c>
      <c r="D4070" t="s">
        <v>1668</v>
      </c>
      <c r="E4070">
        <v>202502</v>
      </c>
      <c r="G4070" t="s">
        <v>15936</v>
      </c>
      <c r="H4070" s="1">
        <v>45327</v>
      </c>
      <c r="I4070" t="s">
        <v>1669</v>
      </c>
      <c r="J4070">
        <v>4.2</v>
      </c>
      <c r="K4070" t="s">
        <v>1641</v>
      </c>
      <c r="L4070" t="s">
        <v>28</v>
      </c>
      <c r="M4070" t="s">
        <v>555</v>
      </c>
      <c r="N4070" t="s">
        <v>13708</v>
      </c>
      <c r="O4070" t="s">
        <v>1705</v>
      </c>
      <c r="P4070" t="s">
        <v>1720</v>
      </c>
      <c r="Q4070" t="s">
        <v>1721</v>
      </c>
      <c r="R4070" t="s">
        <v>1722</v>
      </c>
      <c r="S4070">
        <v>598</v>
      </c>
      <c r="T4070" t="s">
        <v>32</v>
      </c>
      <c r="U4070" t="s">
        <v>33</v>
      </c>
      <c r="V4070" t="s">
        <v>863</v>
      </c>
      <c r="W4070" t="s">
        <v>559</v>
      </c>
      <c r="X4070" s="1">
        <v>45736</v>
      </c>
      <c r="Y4070" s="1">
        <v>45693</v>
      </c>
      <c r="Z4070" s="1"/>
      <c r="AA4070" t="s">
        <v>1212</v>
      </c>
      <c r="AB4070" s="1">
        <v>45703</v>
      </c>
      <c r="AC4070">
        <v>41</v>
      </c>
      <c r="AD4070" s="1">
        <v>45743</v>
      </c>
      <c r="AE4070" s="1">
        <v>45703</v>
      </c>
      <c r="AF4070" s="1">
        <v>45698</v>
      </c>
      <c r="AG4070" t="s">
        <v>34</v>
      </c>
      <c r="AI4070" t="s">
        <v>11790</v>
      </c>
      <c r="AJ4070">
        <v>0</v>
      </c>
      <c r="AK4070">
        <v>0</v>
      </c>
      <c r="AL4070" t="s">
        <v>1954</v>
      </c>
      <c r="AM4070" t="s">
        <v>9114</v>
      </c>
      <c r="AN4070" t="s">
        <v>9115</v>
      </c>
      <c r="AO4070" t="s">
        <v>14786</v>
      </c>
      <c r="AQ4070" t="s">
        <v>13963</v>
      </c>
      <c r="AT4070">
        <v>0</v>
      </c>
      <c r="AU4070" s="1"/>
      <c r="AW4070" t="s">
        <v>1020</v>
      </c>
      <c r="AY4070">
        <v>0</v>
      </c>
      <c r="BA4070" t="s">
        <v>430</v>
      </c>
      <c r="BB4070" t="s">
        <v>1672</v>
      </c>
      <c r="BC4070" s="1">
        <v>45693</v>
      </c>
      <c r="BD4070" t="s">
        <v>13965</v>
      </c>
      <c r="BE4070">
        <v>56248</v>
      </c>
      <c r="BI4070">
        <v>0</v>
      </c>
      <c r="BM4070">
        <v>598</v>
      </c>
    </row>
    <row r="4071" spans="1:65" x14ac:dyDescent="0.3">
      <c r="A4071" t="s">
        <v>17323</v>
      </c>
      <c r="B4071" t="s">
        <v>87</v>
      </c>
      <c r="C4071" t="s">
        <v>538</v>
      </c>
      <c r="D4071" t="s">
        <v>1668</v>
      </c>
      <c r="E4071">
        <v>202502</v>
      </c>
      <c r="G4071" t="s">
        <v>15936</v>
      </c>
      <c r="H4071" s="1">
        <v>45327</v>
      </c>
      <c r="I4071" t="s">
        <v>1669</v>
      </c>
      <c r="J4071">
        <v>4.2</v>
      </c>
      <c r="K4071" t="s">
        <v>1641</v>
      </c>
      <c r="L4071" t="s">
        <v>28</v>
      </c>
      <c r="M4071" t="s">
        <v>555</v>
      </c>
      <c r="N4071" t="s">
        <v>13708</v>
      </c>
      <c r="O4071" t="s">
        <v>1705</v>
      </c>
      <c r="P4071" t="s">
        <v>1723</v>
      </c>
      <c r="Q4071" t="s">
        <v>1724</v>
      </c>
      <c r="R4071" t="s">
        <v>1725</v>
      </c>
      <c r="S4071">
        <v>6419</v>
      </c>
      <c r="T4071" t="s">
        <v>9113</v>
      </c>
      <c r="U4071" t="s">
        <v>33</v>
      </c>
      <c r="V4071" t="s">
        <v>863</v>
      </c>
      <c r="W4071" t="s">
        <v>559</v>
      </c>
      <c r="X4071" s="1">
        <v>45736</v>
      </c>
      <c r="Y4071" s="1">
        <v>45693</v>
      </c>
      <c r="Z4071" s="1"/>
      <c r="AA4071" t="s">
        <v>1212</v>
      </c>
      <c r="AB4071" s="1">
        <v>45703</v>
      </c>
      <c r="AC4071">
        <v>41</v>
      </c>
      <c r="AD4071" s="1">
        <v>45743</v>
      </c>
      <c r="AE4071" s="1">
        <v>45703</v>
      </c>
      <c r="AF4071" s="1">
        <v>45698</v>
      </c>
      <c r="AG4071" t="s">
        <v>34</v>
      </c>
      <c r="AI4071" t="s">
        <v>11790</v>
      </c>
      <c r="AJ4071">
        <v>0</v>
      </c>
      <c r="AK4071">
        <v>0</v>
      </c>
      <c r="AL4071" t="s">
        <v>1954</v>
      </c>
      <c r="AM4071" t="s">
        <v>9114</v>
      </c>
      <c r="AN4071" t="s">
        <v>9115</v>
      </c>
      <c r="AO4071" t="s">
        <v>14786</v>
      </c>
      <c r="AQ4071" t="s">
        <v>13963</v>
      </c>
      <c r="AT4071">
        <v>0</v>
      </c>
      <c r="AU4071" s="1"/>
      <c r="AW4071" t="s">
        <v>1020</v>
      </c>
      <c r="AY4071">
        <v>0</v>
      </c>
      <c r="BA4071" t="s">
        <v>430</v>
      </c>
      <c r="BB4071" t="s">
        <v>1672</v>
      </c>
      <c r="BC4071" s="1">
        <v>45693</v>
      </c>
      <c r="BD4071" t="s">
        <v>13965</v>
      </c>
      <c r="BE4071">
        <v>6997</v>
      </c>
      <c r="BI4071">
        <v>0</v>
      </c>
      <c r="BM4071">
        <v>6419</v>
      </c>
    </row>
    <row r="4072" spans="1:65" x14ac:dyDescent="0.3">
      <c r="A4072" t="s">
        <v>17323</v>
      </c>
      <c r="B4072" t="s">
        <v>87</v>
      </c>
      <c r="C4072" t="s">
        <v>538</v>
      </c>
      <c r="D4072" t="s">
        <v>1668</v>
      </c>
      <c r="E4072">
        <v>202502</v>
      </c>
      <c r="G4072" t="s">
        <v>15936</v>
      </c>
      <c r="H4072" s="1">
        <v>45327</v>
      </c>
      <c r="I4072" t="s">
        <v>1669</v>
      </c>
      <c r="J4072">
        <v>4.2</v>
      </c>
      <c r="K4072" t="s">
        <v>1641</v>
      </c>
      <c r="L4072" t="s">
        <v>28</v>
      </c>
      <c r="M4072" t="s">
        <v>555</v>
      </c>
      <c r="N4072" t="s">
        <v>13708</v>
      </c>
      <c r="O4072" t="s">
        <v>1705</v>
      </c>
      <c r="P4072" t="s">
        <v>1726</v>
      </c>
      <c r="Q4072" t="s">
        <v>1727</v>
      </c>
      <c r="R4072" t="s">
        <v>1728</v>
      </c>
      <c r="S4072">
        <v>2</v>
      </c>
      <c r="T4072" t="s">
        <v>352</v>
      </c>
      <c r="U4072" t="s">
        <v>33</v>
      </c>
      <c r="V4072" t="s">
        <v>863</v>
      </c>
      <c r="W4072" t="s">
        <v>559</v>
      </c>
      <c r="X4072" s="1">
        <v>45736</v>
      </c>
      <c r="Y4072" s="1">
        <v>45693</v>
      </c>
      <c r="Z4072" s="1"/>
      <c r="AA4072" t="s">
        <v>1212</v>
      </c>
      <c r="AB4072" s="1">
        <v>45703</v>
      </c>
      <c r="AC4072">
        <v>41</v>
      </c>
      <c r="AD4072" s="1">
        <v>45743</v>
      </c>
      <c r="AE4072" s="1">
        <v>45703</v>
      </c>
      <c r="AF4072" s="1">
        <v>45698</v>
      </c>
      <c r="AG4072" t="s">
        <v>34</v>
      </c>
      <c r="AI4072" t="s">
        <v>11790</v>
      </c>
      <c r="AJ4072">
        <v>0</v>
      </c>
      <c r="AK4072">
        <v>0</v>
      </c>
      <c r="AL4072" t="s">
        <v>1954</v>
      </c>
      <c r="AM4072" t="s">
        <v>9114</v>
      </c>
      <c r="AN4072" t="s">
        <v>9115</v>
      </c>
      <c r="AO4072" t="s">
        <v>14786</v>
      </c>
      <c r="AQ4072" t="s">
        <v>13963</v>
      </c>
      <c r="AT4072">
        <v>0</v>
      </c>
      <c r="AU4072" s="1"/>
      <c r="AW4072" t="s">
        <v>1020</v>
      </c>
      <c r="AY4072">
        <v>0</v>
      </c>
      <c r="BA4072" t="s">
        <v>430</v>
      </c>
      <c r="BB4072" t="s">
        <v>1672</v>
      </c>
      <c r="BC4072" s="1">
        <v>45693</v>
      </c>
      <c r="BD4072" t="s">
        <v>13965</v>
      </c>
      <c r="BE4072">
        <v>0</v>
      </c>
      <c r="BI4072">
        <v>0</v>
      </c>
      <c r="BM4072">
        <v>2</v>
      </c>
    </row>
    <row r="4073" spans="1:65" x14ac:dyDescent="0.3">
      <c r="A4073" t="s">
        <v>17323</v>
      </c>
      <c r="B4073" t="s">
        <v>87</v>
      </c>
      <c r="C4073" t="s">
        <v>538</v>
      </c>
      <c r="D4073" t="s">
        <v>1668</v>
      </c>
      <c r="E4073">
        <v>202502</v>
      </c>
      <c r="G4073" t="s">
        <v>15936</v>
      </c>
      <c r="H4073" s="1">
        <v>45327</v>
      </c>
      <c r="I4073" t="s">
        <v>1669</v>
      </c>
      <c r="J4073">
        <v>4.2</v>
      </c>
      <c r="K4073" t="s">
        <v>1641</v>
      </c>
      <c r="L4073" t="s">
        <v>28</v>
      </c>
      <c r="M4073" t="s">
        <v>555</v>
      </c>
      <c r="N4073" t="s">
        <v>13708</v>
      </c>
      <c r="O4073" t="s">
        <v>1705</v>
      </c>
      <c r="P4073" t="s">
        <v>1677</v>
      </c>
      <c r="Q4073" t="s">
        <v>9123</v>
      </c>
      <c r="R4073" t="s">
        <v>1678</v>
      </c>
      <c r="S4073">
        <v>2</v>
      </c>
      <c r="T4073" t="s">
        <v>352</v>
      </c>
      <c r="U4073" t="s">
        <v>33</v>
      </c>
      <c r="V4073" t="s">
        <v>863</v>
      </c>
      <c r="W4073" t="s">
        <v>559</v>
      </c>
      <c r="X4073" s="1">
        <v>45736</v>
      </c>
      <c r="Y4073" s="1">
        <v>45693</v>
      </c>
      <c r="Z4073" s="1"/>
      <c r="AA4073" t="s">
        <v>1212</v>
      </c>
      <c r="AB4073" s="1">
        <v>45703</v>
      </c>
      <c r="AC4073">
        <v>41</v>
      </c>
      <c r="AD4073" s="1">
        <v>45743</v>
      </c>
      <c r="AE4073" s="1">
        <v>45703</v>
      </c>
      <c r="AF4073" s="1">
        <v>45698</v>
      </c>
      <c r="AG4073" t="s">
        <v>34</v>
      </c>
      <c r="AI4073" t="s">
        <v>11790</v>
      </c>
      <c r="AJ4073">
        <v>0</v>
      </c>
      <c r="AK4073">
        <v>0</v>
      </c>
      <c r="AL4073" t="s">
        <v>1954</v>
      </c>
      <c r="AM4073" t="s">
        <v>9114</v>
      </c>
      <c r="AN4073" t="s">
        <v>9115</v>
      </c>
      <c r="AO4073" t="s">
        <v>14786</v>
      </c>
      <c r="AQ4073" t="s">
        <v>13963</v>
      </c>
      <c r="AT4073">
        <v>0</v>
      </c>
      <c r="AU4073" s="1"/>
      <c r="AW4073" t="s">
        <v>1020</v>
      </c>
      <c r="AY4073">
        <v>0</v>
      </c>
      <c r="BA4073" t="s">
        <v>430</v>
      </c>
      <c r="BB4073" t="s">
        <v>1672</v>
      </c>
      <c r="BC4073" s="1">
        <v>45693</v>
      </c>
      <c r="BD4073" t="s">
        <v>13965</v>
      </c>
      <c r="BE4073">
        <v>0</v>
      </c>
      <c r="BI4073">
        <v>0</v>
      </c>
      <c r="BM4073">
        <v>2</v>
      </c>
    </row>
    <row r="4074" spans="1:65" x14ac:dyDescent="0.3">
      <c r="A4074" t="s">
        <v>17323</v>
      </c>
      <c r="B4074" t="s">
        <v>87</v>
      </c>
      <c r="C4074" t="s">
        <v>538</v>
      </c>
      <c r="D4074" t="s">
        <v>1668</v>
      </c>
      <c r="E4074">
        <v>202502</v>
      </c>
      <c r="G4074" t="s">
        <v>15936</v>
      </c>
      <c r="H4074" s="1">
        <v>45327</v>
      </c>
      <c r="I4074" t="s">
        <v>1669</v>
      </c>
      <c r="J4074">
        <v>4.2</v>
      </c>
      <c r="K4074" t="s">
        <v>1641</v>
      </c>
      <c r="L4074" t="s">
        <v>28</v>
      </c>
      <c r="M4074" t="s">
        <v>555</v>
      </c>
      <c r="N4074" t="s">
        <v>13708</v>
      </c>
      <c r="O4074" t="s">
        <v>1705</v>
      </c>
      <c r="P4074" t="s">
        <v>1675</v>
      </c>
      <c r="Q4074" t="s">
        <v>1713</v>
      </c>
      <c r="R4074" t="s">
        <v>1676</v>
      </c>
      <c r="S4074">
        <v>3</v>
      </c>
      <c r="T4074" t="s">
        <v>352</v>
      </c>
      <c r="U4074" t="s">
        <v>33</v>
      </c>
      <c r="V4074" t="s">
        <v>863</v>
      </c>
      <c r="W4074" t="s">
        <v>559</v>
      </c>
      <c r="X4074" s="1">
        <v>45736</v>
      </c>
      <c r="Y4074" s="1">
        <v>45693</v>
      </c>
      <c r="Z4074" s="1"/>
      <c r="AA4074" t="s">
        <v>1212</v>
      </c>
      <c r="AB4074" s="1">
        <v>45703</v>
      </c>
      <c r="AC4074">
        <v>41</v>
      </c>
      <c r="AD4074" s="1">
        <v>45743</v>
      </c>
      <c r="AE4074" s="1">
        <v>45703</v>
      </c>
      <c r="AF4074" s="1">
        <v>45698</v>
      </c>
      <c r="AG4074" t="s">
        <v>34</v>
      </c>
      <c r="AI4074" t="s">
        <v>11790</v>
      </c>
      <c r="AJ4074">
        <v>0</v>
      </c>
      <c r="AK4074">
        <v>0</v>
      </c>
      <c r="AL4074" t="s">
        <v>1954</v>
      </c>
      <c r="AM4074" t="s">
        <v>9114</v>
      </c>
      <c r="AN4074" t="s">
        <v>9115</v>
      </c>
      <c r="AO4074" t="s">
        <v>14786</v>
      </c>
      <c r="AQ4074" t="s">
        <v>13963</v>
      </c>
      <c r="AT4074">
        <v>0</v>
      </c>
      <c r="AU4074" s="1"/>
      <c r="AW4074" t="s">
        <v>1020</v>
      </c>
      <c r="AY4074">
        <v>0</v>
      </c>
      <c r="BA4074" t="s">
        <v>430</v>
      </c>
      <c r="BB4074" t="s">
        <v>1672</v>
      </c>
      <c r="BC4074" s="1">
        <v>45693</v>
      </c>
      <c r="BD4074" t="s">
        <v>13965</v>
      </c>
      <c r="BE4074">
        <v>0</v>
      </c>
      <c r="BI4074">
        <v>0</v>
      </c>
      <c r="BM4074">
        <v>3</v>
      </c>
    </row>
    <row r="4075" spans="1:65" x14ac:dyDescent="0.3">
      <c r="A4075" t="s">
        <v>17323</v>
      </c>
      <c r="B4075" t="s">
        <v>87</v>
      </c>
      <c r="C4075" t="s">
        <v>538</v>
      </c>
      <c r="D4075" t="s">
        <v>1668</v>
      </c>
      <c r="E4075">
        <v>202502</v>
      </c>
      <c r="G4075" t="s">
        <v>15936</v>
      </c>
      <c r="H4075" s="1">
        <v>45327</v>
      </c>
      <c r="I4075" t="s">
        <v>1669</v>
      </c>
      <c r="J4075">
        <v>4.2</v>
      </c>
      <c r="K4075" t="s">
        <v>1641</v>
      </c>
      <c r="L4075" t="s">
        <v>28</v>
      </c>
      <c r="M4075" t="s">
        <v>555</v>
      </c>
      <c r="N4075" t="s">
        <v>13708</v>
      </c>
      <c r="O4075" t="s">
        <v>1705</v>
      </c>
      <c r="P4075" t="s">
        <v>2015</v>
      </c>
      <c r="Q4075" t="s">
        <v>9124</v>
      </c>
      <c r="R4075" t="s">
        <v>2016</v>
      </c>
      <c r="S4075">
        <v>2</v>
      </c>
      <c r="T4075" t="s">
        <v>352</v>
      </c>
      <c r="U4075" t="s">
        <v>33</v>
      </c>
      <c r="V4075" t="s">
        <v>863</v>
      </c>
      <c r="W4075" t="s">
        <v>559</v>
      </c>
      <c r="X4075" s="1">
        <v>45736</v>
      </c>
      <c r="Y4075" s="1">
        <v>45693</v>
      </c>
      <c r="Z4075" s="1"/>
      <c r="AA4075" t="s">
        <v>1212</v>
      </c>
      <c r="AB4075" s="1">
        <v>45703</v>
      </c>
      <c r="AC4075">
        <v>41</v>
      </c>
      <c r="AD4075" s="1">
        <v>45743</v>
      </c>
      <c r="AE4075" s="1">
        <v>45703</v>
      </c>
      <c r="AF4075" s="1">
        <v>45698</v>
      </c>
      <c r="AG4075" t="s">
        <v>34</v>
      </c>
      <c r="AI4075" t="s">
        <v>11790</v>
      </c>
      <c r="AJ4075">
        <v>0</v>
      </c>
      <c r="AK4075">
        <v>0</v>
      </c>
      <c r="AL4075" t="s">
        <v>1954</v>
      </c>
      <c r="AM4075" t="s">
        <v>9114</v>
      </c>
      <c r="AN4075" t="s">
        <v>9115</v>
      </c>
      <c r="AO4075" t="s">
        <v>14786</v>
      </c>
      <c r="AQ4075" t="s">
        <v>13963</v>
      </c>
      <c r="AT4075">
        <v>0</v>
      </c>
      <c r="AU4075" s="1"/>
      <c r="AW4075" t="s">
        <v>1020</v>
      </c>
      <c r="AY4075">
        <v>0</v>
      </c>
      <c r="BA4075" t="s">
        <v>430</v>
      </c>
      <c r="BB4075" t="s">
        <v>1672</v>
      </c>
      <c r="BC4075" s="1">
        <v>45693</v>
      </c>
      <c r="BD4075" t="s">
        <v>13965</v>
      </c>
      <c r="BE4075">
        <v>0</v>
      </c>
      <c r="BI4075">
        <v>0</v>
      </c>
      <c r="BM4075">
        <v>2</v>
      </c>
    </row>
    <row r="4076" spans="1:65" x14ac:dyDescent="0.3">
      <c r="A4076" t="s">
        <v>17323</v>
      </c>
      <c r="B4076" t="s">
        <v>87</v>
      </c>
      <c r="C4076" t="s">
        <v>538</v>
      </c>
      <c r="D4076" t="s">
        <v>1668</v>
      </c>
      <c r="E4076">
        <v>202502</v>
      </c>
      <c r="G4076" t="s">
        <v>15936</v>
      </c>
      <c r="H4076" s="1">
        <v>45327</v>
      </c>
      <c r="I4076" t="s">
        <v>1669</v>
      </c>
      <c r="J4076">
        <v>4.2</v>
      </c>
      <c r="K4076" t="s">
        <v>1641</v>
      </c>
      <c r="L4076" t="s">
        <v>28</v>
      </c>
      <c r="M4076" t="s">
        <v>555</v>
      </c>
      <c r="N4076" t="s">
        <v>13708</v>
      </c>
      <c r="O4076" t="s">
        <v>1705</v>
      </c>
      <c r="P4076" t="s">
        <v>1710</v>
      </c>
      <c r="Q4076" t="s">
        <v>1711</v>
      </c>
      <c r="R4076" t="s">
        <v>1712</v>
      </c>
      <c r="S4076">
        <v>122</v>
      </c>
      <c r="T4076" t="s">
        <v>9113</v>
      </c>
      <c r="U4076" t="s">
        <v>33</v>
      </c>
      <c r="V4076" t="s">
        <v>863</v>
      </c>
      <c r="W4076" t="s">
        <v>559</v>
      </c>
      <c r="X4076" s="1">
        <v>45736</v>
      </c>
      <c r="Y4076" s="1">
        <v>45693</v>
      </c>
      <c r="Z4076" s="1"/>
      <c r="AA4076" t="s">
        <v>1212</v>
      </c>
      <c r="AB4076" s="1">
        <v>45703</v>
      </c>
      <c r="AC4076">
        <v>41</v>
      </c>
      <c r="AD4076" s="1">
        <v>45743</v>
      </c>
      <c r="AE4076" s="1">
        <v>45703</v>
      </c>
      <c r="AF4076" s="1">
        <v>45698</v>
      </c>
      <c r="AG4076" t="s">
        <v>34</v>
      </c>
      <c r="AI4076" t="s">
        <v>11790</v>
      </c>
      <c r="AJ4076">
        <v>0</v>
      </c>
      <c r="AK4076">
        <v>0</v>
      </c>
      <c r="AL4076" t="s">
        <v>1954</v>
      </c>
      <c r="AM4076" t="s">
        <v>9114</v>
      </c>
      <c r="AN4076" t="s">
        <v>9115</v>
      </c>
      <c r="AO4076" t="s">
        <v>14786</v>
      </c>
      <c r="AQ4076" t="s">
        <v>13963</v>
      </c>
      <c r="AT4076">
        <v>0</v>
      </c>
      <c r="AU4076" s="1"/>
      <c r="AW4076" t="s">
        <v>1020</v>
      </c>
      <c r="AY4076">
        <v>0</v>
      </c>
      <c r="BA4076" t="s">
        <v>430</v>
      </c>
      <c r="BB4076" t="s">
        <v>1672</v>
      </c>
      <c r="BC4076" s="1">
        <v>45693</v>
      </c>
      <c r="BD4076" t="s">
        <v>13965</v>
      </c>
      <c r="BE4076">
        <v>847</v>
      </c>
      <c r="BI4076">
        <v>0</v>
      </c>
      <c r="BM4076">
        <v>122</v>
      </c>
    </row>
    <row r="4077" spans="1:65" x14ac:dyDescent="0.3">
      <c r="A4077" t="s">
        <v>17323</v>
      </c>
      <c r="B4077" t="s">
        <v>87</v>
      </c>
      <c r="C4077" t="s">
        <v>538</v>
      </c>
      <c r="D4077" t="s">
        <v>1668</v>
      </c>
      <c r="E4077">
        <v>202502</v>
      </c>
      <c r="G4077" t="s">
        <v>15936</v>
      </c>
      <c r="H4077" s="1">
        <v>45327</v>
      </c>
      <c r="I4077" t="s">
        <v>1669</v>
      </c>
      <c r="J4077">
        <v>4.2</v>
      </c>
      <c r="K4077" t="s">
        <v>1641</v>
      </c>
      <c r="L4077" t="s">
        <v>28</v>
      </c>
      <c r="M4077" t="s">
        <v>555</v>
      </c>
      <c r="N4077" t="s">
        <v>13708</v>
      </c>
      <c r="O4077" t="s">
        <v>1705</v>
      </c>
      <c r="P4077" t="s">
        <v>9119</v>
      </c>
      <c r="Q4077" t="s">
        <v>9125</v>
      </c>
      <c r="R4077" t="s">
        <v>9121</v>
      </c>
      <c r="S4077">
        <v>108000</v>
      </c>
      <c r="T4077" t="s">
        <v>9113</v>
      </c>
      <c r="U4077" t="s">
        <v>33</v>
      </c>
      <c r="V4077" t="s">
        <v>863</v>
      </c>
      <c r="W4077" t="s">
        <v>559</v>
      </c>
      <c r="X4077" s="1">
        <v>45736</v>
      </c>
      <c r="Y4077" s="1">
        <v>45693</v>
      </c>
      <c r="Z4077" s="1"/>
      <c r="AA4077" t="s">
        <v>1212</v>
      </c>
      <c r="AB4077" s="1">
        <v>45703</v>
      </c>
      <c r="AC4077">
        <v>41</v>
      </c>
      <c r="AD4077" s="1">
        <v>45743</v>
      </c>
      <c r="AE4077" s="1">
        <v>45703</v>
      </c>
      <c r="AF4077" s="1">
        <v>45698</v>
      </c>
      <c r="AG4077" t="s">
        <v>34</v>
      </c>
      <c r="AI4077" t="s">
        <v>11790</v>
      </c>
      <c r="AJ4077">
        <v>0</v>
      </c>
      <c r="AK4077">
        <v>0</v>
      </c>
      <c r="AL4077" t="s">
        <v>1954</v>
      </c>
      <c r="AM4077" t="s">
        <v>9114</v>
      </c>
      <c r="AN4077" t="s">
        <v>9115</v>
      </c>
      <c r="AO4077" t="s">
        <v>14786</v>
      </c>
      <c r="AQ4077" t="s">
        <v>13963</v>
      </c>
      <c r="AT4077">
        <v>0</v>
      </c>
      <c r="AU4077" s="1"/>
      <c r="AW4077" t="s">
        <v>1020</v>
      </c>
      <c r="AY4077">
        <v>0</v>
      </c>
      <c r="BA4077" t="s">
        <v>430</v>
      </c>
      <c r="BB4077" t="s">
        <v>1672</v>
      </c>
      <c r="BC4077" s="1">
        <v>45693</v>
      </c>
      <c r="BD4077" t="s">
        <v>13965</v>
      </c>
      <c r="BE4077">
        <v>9720</v>
      </c>
      <c r="BI4077">
        <v>0</v>
      </c>
      <c r="BM4077">
        <v>108000</v>
      </c>
    </row>
    <row r="4078" spans="1:65" x14ac:dyDescent="0.3">
      <c r="A4078" t="s">
        <v>17323</v>
      </c>
      <c r="B4078" t="s">
        <v>87</v>
      </c>
      <c r="C4078" t="s">
        <v>538</v>
      </c>
      <c r="D4078" t="s">
        <v>1668</v>
      </c>
      <c r="E4078">
        <v>202502</v>
      </c>
      <c r="G4078" t="s">
        <v>15936</v>
      </c>
      <c r="H4078" s="1">
        <v>45327</v>
      </c>
      <c r="I4078" t="s">
        <v>1669</v>
      </c>
      <c r="J4078">
        <v>4.2</v>
      </c>
      <c r="K4078" t="s">
        <v>1641</v>
      </c>
      <c r="L4078" t="s">
        <v>28</v>
      </c>
      <c r="M4078" t="s">
        <v>555</v>
      </c>
      <c r="N4078" t="s">
        <v>13708</v>
      </c>
      <c r="O4078" t="s">
        <v>1705</v>
      </c>
      <c r="P4078" t="s">
        <v>1699</v>
      </c>
      <c r="Q4078" t="s">
        <v>9126</v>
      </c>
      <c r="R4078" t="s">
        <v>1701</v>
      </c>
      <c r="S4078">
        <v>460</v>
      </c>
      <c r="T4078" t="s">
        <v>9113</v>
      </c>
      <c r="U4078" t="s">
        <v>33</v>
      </c>
      <c r="V4078" t="s">
        <v>863</v>
      </c>
      <c r="W4078" t="s">
        <v>559</v>
      </c>
      <c r="X4078" s="1">
        <v>45736</v>
      </c>
      <c r="Y4078" s="1">
        <v>45693</v>
      </c>
      <c r="Z4078" s="1"/>
      <c r="AA4078" t="s">
        <v>1212</v>
      </c>
      <c r="AB4078" s="1">
        <v>45703</v>
      </c>
      <c r="AC4078">
        <v>41</v>
      </c>
      <c r="AD4078" s="1">
        <v>45743</v>
      </c>
      <c r="AE4078" s="1">
        <v>45703</v>
      </c>
      <c r="AF4078" s="1">
        <v>45698</v>
      </c>
      <c r="AG4078" t="s">
        <v>34</v>
      </c>
      <c r="AI4078" t="s">
        <v>11790</v>
      </c>
      <c r="AJ4078">
        <v>0</v>
      </c>
      <c r="AK4078">
        <v>0</v>
      </c>
      <c r="AL4078" t="s">
        <v>1954</v>
      </c>
      <c r="AM4078" t="s">
        <v>9114</v>
      </c>
      <c r="AN4078" t="s">
        <v>9115</v>
      </c>
      <c r="AO4078" t="s">
        <v>14786</v>
      </c>
      <c r="AQ4078" t="s">
        <v>13963</v>
      </c>
      <c r="AT4078">
        <v>0</v>
      </c>
      <c r="AU4078" s="1"/>
      <c r="AW4078" t="s">
        <v>1020</v>
      </c>
      <c r="AY4078">
        <v>0</v>
      </c>
      <c r="BA4078" t="s">
        <v>430</v>
      </c>
      <c r="BB4078" t="s">
        <v>1672</v>
      </c>
      <c r="BC4078" s="1">
        <v>45693</v>
      </c>
      <c r="BD4078" t="s">
        <v>13965</v>
      </c>
      <c r="BE4078">
        <v>2318</v>
      </c>
      <c r="BI4078">
        <v>0</v>
      </c>
      <c r="BM4078">
        <v>460</v>
      </c>
    </row>
    <row r="4079" spans="1:65" x14ac:dyDescent="0.3">
      <c r="A4079" t="s">
        <v>17323</v>
      </c>
      <c r="B4079" t="s">
        <v>87</v>
      </c>
      <c r="C4079" t="s">
        <v>538</v>
      </c>
      <c r="D4079" t="s">
        <v>1668</v>
      </c>
      <c r="E4079">
        <v>202502</v>
      </c>
      <c r="G4079" t="s">
        <v>15936</v>
      </c>
      <c r="H4079" s="1">
        <v>45327</v>
      </c>
      <c r="I4079" t="s">
        <v>1669</v>
      </c>
      <c r="J4079">
        <v>4.2</v>
      </c>
      <c r="K4079" t="s">
        <v>1641</v>
      </c>
      <c r="L4079" t="s">
        <v>28</v>
      </c>
      <c r="M4079" t="s">
        <v>555</v>
      </c>
      <c r="N4079" t="s">
        <v>13708</v>
      </c>
      <c r="O4079" t="s">
        <v>1705</v>
      </c>
      <c r="P4079" t="s">
        <v>1729</v>
      </c>
      <c r="Q4079" t="s">
        <v>9127</v>
      </c>
      <c r="R4079" t="s">
        <v>1730</v>
      </c>
      <c r="S4079">
        <v>1838</v>
      </c>
      <c r="T4079" t="s">
        <v>9113</v>
      </c>
      <c r="U4079" t="s">
        <v>33</v>
      </c>
      <c r="V4079" t="s">
        <v>863</v>
      </c>
      <c r="W4079" t="s">
        <v>559</v>
      </c>
      <c r="X4079" s="1">
        <v>45736</v>
      </c>
      <c r="Y4079" s="1">
        <v>45693</v>
      </c>
      <c r="Z4079" s="1"/>
      <c r="AA4079" t="s">
        <v>1212</v>
      </c>
      <c r="AB4079" s="1">
        <v>45703</v>
      </c>
      <c r="AC4079">
        <v>41</v>
      </c>
      <c r="AD4079" s="1">
        <v>45743</v>
      </c>
      <c r="AE4079" s="1">
        <v>45703</v>
      </c>
      <c r="AF4079" s="1">
        <v>45698</v>
      </c>
      <c r="AG4079" t="s">
        <v>34</v>
      </c>
      <c r="AI4079" t="s">
        <v>11790</v>
      </c>
      <c r="AJ4079">
        <v>0</v>
      </c>
      <c r="AK4079">
        <v>0</v>
      </c>
      <c r="AL4079" t="s">
        <v>1954</v>
      </c>
      <c r="AM4079" t="s">
        <v>9114</v>
      </c>
      <c r="AN4079" t="s">
        <v>9115</v>
      </c>
      <c r="AO4079" t="s">
        <v>14786</v>
      </c>
      <c r="AQ4079" t="s">
        <v>13963</v>
      </c>
      <c r="AT4079">
        <v>0</v>
      </c>
      <c r="AU4079" s="1"/>
      <c r="AW4079" t="s">
        <v>1020</v>
      </c>
      <c r="AY4079">
        <v>0</v>
      </c>
      <c r="BA4079" t="s">
        <v>430</v>
      </c>
      <c r="BB4079" t="s">
        <v>1672</v>
      </c>
      <c r="BC4079" s="1">
        <v>45693</v>
      </c>
      <c r="BD4079" t="s">
        <v>13965</v>
      </c>
      <c r="BE4079">
        <v>3216</v>
      </c>
      <c r="BI4079">
        <v>0</v>
      </c>
      <c r="BM4079">
        <v>1838</v>
      </c>
    </row>
    <row r="4080" spans="1:65" x14ac:dyDescent="0.3">
      <c r="A4080" t="s">
        <v>17323</v>
      </c>
      <c r="B4080" t="s">
        <v>87</v>
      </c>
      <c r="C4080" t="s">
        <v>538</v>
      </c>
      <c r="D4080" t="s">
        <v>1668</v>
      </c>
      <c r="E4080">
        <v>202502</v>
      </c>
      <c r="G4080" t="s">
        <v>15936</v>
      </c>
      <c r="H4080" s="1">
        <v>45327</v>
      </c>
      <c r="I4080" t="s">
        <v>1669</v>
      </c>
      <c r="J4080">
        <v>4.2</v>
      </c>
      <c r="K4080" t="s">
        <v>1641</v>
      </c>
      <c r="L4080" t="s">
        <v>28</v>
      </c>
      <c r="M4080" t="s">
        <v>555</v>
      </c>
      <c r="N4080" t="s">
        <v>13708</v>
      </c>
      <c r="O4080" t="s">
        <v>1705</v>
      </c>
      <c r="P4080" t="s">
        <v>1670</v>
      </c>
      <c r="Q4080" t="s">
        <v>9122</v>
      </c>
      <c r="R4080" t="s">
        <v>1682</v>
      </c>
      <c r="S4080">
        <v>2</v>
      </c>
      <c r="T4080" t="s">
        <v>352</v>
      </c>
      <c r="U4080" t="s">
        <v>33</v>
      </c>
      <c r="V4080" t="s">
        <v>863</v>
      </c>
      <c r="W4080" t="s">
        <v>559</v>
      </c>
      <c r="X4080" s="1">
        <v>45736</v>
      </c>
      <c r="Y4080" s="1">
        <v>45706</v>
      </c>
      <c r="Z4080" s="1"/>
      <c r="AA4080" t="s">
        <v>1212</v>
      </c>
      <c r="AB4080" s="1">
        <v>45703</v>
      </c>
      <c r="AC4080">
        <v>41</v>
      </c>
      <c r="AD4080" s="1">
        <v>45743</v>
      </c>
      <c r="AE4080" s="1">
        <v>45703</v>
      </c>
      <c r="AF4080" s="1">
        <v>45698</v>
      </c>
      <c r="AG4080" t="s">
        <v>34</v>
      </c>
      <c r="AI4080" t="s">
        <v>11790</v>
      </c>
      <c r="AJ4080">
        <v>0</v>
      </c>
      <c r="AK4080">
        <v>0</v>
      </c>
      <c r="AL4080" t="s">
        <v>1954</v>
      </c>
      <c r="AM4080" t="s">
        <v>9114</v>
      </c>
      <c r="AN4080" t="s">
        <v>9115</v>
      </c>
      <c r="AO4080" t="s">
        <v>14786</v>
      </c>
      <c r="AQ4080" t="s">
        <v>13963</v>
      </c>
      <c r="AT4080">
        <v>0</v>
      </c>
      <c r="AU4080" s="1"/>
      <c r="AW4080" t="s">
        <v>1020</v>
      </c>
      <c r="AY4080">
        <v>0</v>
      </c>
      <c r="BA4080" t="s">
        <v>430</v>
      </c>
      <c r="BB4080" t="s">
        <v>1672</v>
      </c>
      <c r="BC4080" s="1">
        <v>45706</v>
      </c>
      <c r="BD4080" t="s">
        <v>13965</v>
      </c>
      <c r="BE4080">
        <v>0</v>
      </c>
      <c r="BI4080">
        <v>0</v>
      </c>
      <c r="BM4080">
        <v>2</v>
      </c>
    </row>
    <row r="4081" spans="1:65" x14ac:dyDescent="0.3">
      <c r="A4081" t="s">
        <v>17323</v>
      </c>
      <c r="B4081" t="s">
        <v>87</v>
      </c>
      <c r="C4081" t="s">
        <v>538</v>
      </c>
      <c r="D4081" t="s">
        <v>1668</v>
      </c>
      <c r="E4081">
        <v>202502</v>
      </c>
      <c r="G4081" t="s">
        <v>15936</v>
      </c>
      <c r="H4081" s="1">
        <v>45660</v>
      </c>
      <c r="I4081" t="s">
        <v>1669</v>
      </c>
      <c r="J4081">
        <v>4.2</v>
      </c>
      <c r="K4081" t="s">
        <v>1641</v>
      </c>
      <c r="L4081" t="s">
        <v>28</v>
      </c>
      <c r="M4081" t="s">
        <v>555</v>
      </c>
      <c r="N4081" t="s">
        <v>13708</v>
      </c>
      <c r="O4081" t="s">
        <v>9128</v>
      </c>
      <c r="P4081" t="s">
        <v>1670</v>
      </c>
      <c r="Q4081" t="s">
        <v>9129</v>
      </c>
      <c r="R4081" t="s">
        <v>1671</v>
      </c>
      <c r="S4081">
        <v>5</v>
      </c>
      <c r="T4081" t="s">
        <v>352</v>
      </c>
      <c r="U4081" t="s">
        <v>33</v>
      </c>
      <c r="V4081" t="s">
        <v>863</v>
      </c>
      <c r="W4081" t="s">
        <v>559</v>
      </c>
      <c r="X4081" s="1">
        <v>45757</v>
      </c>
      <c r="Y4081" s="1">
        <v>45714</v>
      </c>
      <c r="Z4081" s="1"/>
      <c r="AA4081" t="s">
        <v>1212</v>
      </c>
      <c r="AB4081" s="1">
        <v>45703</v>
      </c>
      <c r="AC4081">
        <v>41</v>
      </c>
      <c r="AD4081" s="1">
        <v>45743</v>
      </c>
      <c r="AE4081" s="1">
        <v>45703</v>
      </c>
      <c r="AF4081" s="1">
        <v>45698</v>
      </c>
      <c r="AG4081" t="s">
        <v>34</v>
      </c>
      <c r="AI4081" t="s">
        <v>11790</v>
      </c>
      <c r="AJ4081">
        <v>0</v>
      </c>
      <c r="AK4081">
        <v>0</v>
      </c>
      <c r="AL4081" t="s">
        <v>1954</v>
      </c>
      <c r="AM4081" t="s">
        <v>9114</v>
      </c>
      <c r="AN4081" t="s">
        <v>9115</v>
      </c>
      <c r="AO4081" t="s">
        <v>14786</v>
      </c>
      <c r="AQ4081" t="s">
        <v>13963</v>
      </c>
      <c r="AT4081">
        <v>0</v>
      </c>
      <c r="AU4081" s="1"/>
      <c r="AW4081" t="s">
        <v>1020</v>
      </c>
      <c r="AY4081">
        <v>0</v>
      </c>
      <c r="BA4081" t="s">
        <v>430</v>
      </c>
      <c r="BB4081" t="s">
        <v>1672</v>
      </c>
      <c r="BC4081" s="1">
        <v>45714</v>
      </c>
      <c r="BD4081" t="s">
        <v>13965</v>
      </c>
      <c r="BE4081">
        <v>0</v>
      </c>
      <c r="BI4081">
        <v>0</v>
      </c>
      <c r="BM4081">
        <v>5</v>
      </c>
    </row>
    <row r="4082" spans="1:65" x14ac:dyDescent="0.3">
      <c r="A4082" t="s">
        <v>17323</v>
      </c>
      <c r="B4082" t="s">
        <v>87</v>
      </c>
      <c r="C4082" t="s">
        <v>538</v>
      </c>
      <c r="D4082" t="s">
        <v>1668</v>
      </c>
      <c r="E4082">
        <v>202502</v>
      </c>
      <c r="G4082" t="s">
        <v>15936</v>
      </c>
      <c r="H4082" s="1">
        <v>45660</v>
      </c>
      <c r="I4082" t="s">
        <v>1669</v>
      </c>
      <c r="J4082">
        <v>4.2</v>
      </c>
      <c r="K4082" t="s">
        <v>1641</v>
      </c>
      <c r="L4082" t="s">
        <v>28</v>
      </c>
      <c r="M4082" t="s">
        <v>555</v>
      </c>
      <c r="N4082" t="s">
        <v>13708</v>
      </c>
      <c r="O4082" t="s">
        <v>9128</v>
      </c>
      <c r="P4082" t="s">
        <v>2015</v>
      </c>
      <c r="Q4082" t="s">
        <v>9130</v>
      </c>
      <c r="R4082" t="s">
        <v>2016</v>
      </c>
      <c r="S4082">
        <v>3</v>
      </c>
      <c r="T4082" t="s">
        <v>352</v>
      </c>
      <c r="U4082" t="s">
        <v>33</v>
      </c>
      <c r="V4082" t="s">
        <v>863</v>
      </c>
      <c r="W4082" t="s">
        <v>559</v>
      </c>
      <c r="X4082" s="1">
        <v>45757</v>
      </c>
      <c r="Y4082" s="1">
        <v>45714</v>
      </c>
      <c r="Z4082" s="1"/>
      <c r="AA4082" t="s">
        <v>1212</v>
      </c>
      <c r="AB4082" s="1">
        <v>45703</v>
      </c>
      <c r="AC4082">
        <v>41</v>
      </c>
      <c r="AD4082" s="1">
        <v>45743</v>
      </c>
      <c r="AE4082" s="1">
        <v>45703</v>
      </c>
      <c r="AF4082" s="1">
        <v>45698</v>
      </c>
      <c r="AG4082" t="s">
        <v>34</v>
      </c>
      <c r="AI4082" t="s">
        <v>11790</v>
      </c>
      <c r="AJ4082">
        <v>0</v>
      </c>
      <c r="AK4082">
        <v>0</v>
      </c>
      <c r="AL4082" t="s">
        <v>1954</v>
      </c>
      <c r="AM4082" t="s">
        <v>9114</v>
      </c>
      <c r="AN4082" t="s">
        <v>9115</v>
      </c>
      <c r="AO4082" t="s">
        <v>14786</v>
      </c>
      <c r="AQ4082" t="s">
        <v>13963</v>
      </c>
      <c r="AT4082">
        <v>0</v>
      </c>
      <c r="AU4082" s="1"/>
      <c r="AW4082" t="s">
        <v>1020</v>
      </c>
      <c r="AY4082">
        <v>0</v>
      </c>
      <c r="BA4082" t="s">
        <v>430</v>
      </c>
      <c r="BB4082" t="s">
        <v>1672</v>
      </c>
      <c r="BC4082" s="1">
        <v>45714</v>
      </c>
      <c r="BD4082" t="s">
        <v>13965</v>
      </c>
      <c r="BE4082">
        <v>0</v>
      </c>
      <c r="BI4082">
        <v>0</v>
      </c>
      <c r="BM4082">
        <v>3</v>
      </c>
    </row>
    <row r="4083" spans="1:65" x14ac:dyDescent="0.3">
      <c r="A4083" t="s">
        <v>17323</v>
      </c>
      <c r="B4083" t="s">
        <v>87</v>
      </c>
      <c r="C4083" t="s">
        <v>538</v>
      </c>
      <c r="D4083" t="s">
        <v>1668</v>
      </c>
      <c r="E4083">
        <v>202502</v>
      </c>
      <c r="G4083" t="s">
        <v>15936</v>
      </c>
      <c r="H4083" s="1">
        <v>45660</v>
      </c>
      <c r="I4083" t="s">
        <v>1669</v>
      </c>
      <c r="J4083">
        <v>4.2</v>
      </c>
      <c r="K4083" t="s">
        <v>1641</v>
      </c>
      <c r="L4083" t="s">
        <v>28</v>
      </c>
      <c r="M4083" t="s">
        <v>555</v>
      </c>
      <c r="N4083" t="s">
        <v>13708</v>
      </c>
      <c r="O4083" t="s">
        <v>9128</v>
      </c>
      <c r="P4083" t="s">
        <v>1731</v>
      </c>
      <c r="Q4083" t="s">
        <v>9131</v>
      </c>
      <c r="R4083" t="s">
        <v>1732</v>
      </c>
      <c r="S4083">
        <v>6</v>
      </c>
      <c r="T4083" t="s">
        <v>352</v>
      </c>
      <c r="U4083" t="s">
        <v>33</v>
      </c>
      <c r="V4083" t="s">
        <v>863</v>
      </c>
      <c r="W4083" t="s">
        <v>559</v>
      </c>
      <c r="X4083" s="1">
        <v>45757</v>
      </c>
      <c r="Y4083" s="1">
        <v>45714</v>
      </c>
      <c r="Z4083" s="1"/>
      <c r="AA4083" t="s">
        <v>1212</v>
      </c>
      <c r="AB4083" s="1">
        <v>45703</v>
      </c>
      <c r="AC4083">
        <v>41</v>
      </c>
      <c r="AD4083" s="1">
        <v>45743</v>
      </c>
      <c r="AE4083" s="1">
        <v>45703</v>
      </c>
      <c r="AF4083" s="1">
        <v>45698</v>
      </c>
      <c r="AG4083" t="s">
        <v>34</v>
      </c>
      <c r="AI4083" t="s">
        <v>11790</v>
      </c>
      <c r="AJ4083">
        <v>0</v>
      </c>
      <c r="AK4083">
        <v>0</v>
      </c>
      <c r="AL4083" t="s">
        <v>1954</v>
      </c>
      <c r="AM4083" t="s">
        <v>9114</v>
      </c>
      <c r="AN4083" t="s">
        <v>9115</v>
      </c>
      <c r="AO4083" t="s">
        <v>14786</v>
      </c>
      <c r="AQ4083" t="s">
        <v>13963</v>
      </c>
      <c r="AT4083">
        <v>0</v>
      </c>
      <c r="AU4083" s="1"/>
      <c r="AW4083" t="s">
        <v>1020</v>
      </c>
      <c r="AY4083">
        <v>0</v>
      </c>
      <c r="BA4083" t="s">
        <v>430</v>
      </c>
      <c r="BB4083" t="s">
        <v>1672</v>
      </c>
      <c r="BC4083" s="1">
        <v>45714</v>
      </c>
      <c r="BD4083" t="s">
        <v>13965</v>
      </c>
      <c r="BE4083">
        <v>0</v>
      </c>
      <c r="BI4083">
        <v>0</v>
      </c>
      <c r="BM4083">
        <v>6</v>
      </c>
    </row>
    <row r="4084" spans="1:65" x14ac:dyDescent="0.3">
      <c r="A4084" t="s">
        <v>17323</v>
      </c>
      <c r="B4084" t="s">
        <v>87</v>
      </c>
      <c r="C4084" t="s">
        <v>538</v>
      </c>
      <c r="D4084" t="s">
        <v>1668</v>
      </c>
      <c r="E4084">
        <v>202502</v>
      </c>
      <c r="G4084" t="s">
        <v>15936</v>
      </c>
      <c r="H4084" s="1">
        <v>45660</v>
      </c>
      <c r="I4084" t="s">
        <v>1669</v>
      </c>
      <c r="J4084">
        <v>4.2</v>
      </c>
      <c r="K4084" t="s">
        <v>1641</v>
      </c>
      <c r="L4084" t="s">
        <v>28</v>
      </c>
      <c r="M4084" t="s">
        <v>555</v>
      </c>
      <c r="N4084" t="s">
        <v>13708</v>
      </c>
      <c r="O4084" t="s">
        <v>9128</v>
      </c>
      <c r="P4084" t="s">
        <v>1675</v>
      </c>
      <c r="Q4084" t="s">
        <v>9132</v>
      </c>
      <c r="R4084" t="s">
        <v>1676</v>
      </c>
      <c r="S4084">
        <v>17</v>
      </c>
      <c r="T4084" t="s">
        <v>352</v>
      </c>
      <c r="U4084" t="s">
        <v>33</v>
      </c>
      <c r="V4084" t="s">
        <v>863</v>
      </c>
      <c r="W4084" t="s">
        <v>559</v>
      </c>
      <c r="X4084" s="1">
        <v>45757</v>
      </c>
      <c r="Y4084" s="1">
        <v>45714</v>
      </c>
      <c r="Z4084" s="1"/>
      <c r="AA4084" t="s">
        <v>1212</v>
      </c>
      <c r="AB4084" s="1">
        <v>45703</v>
      </c>
      <c r="AC4084">
        <v>41</v>
      </c>
      <c r="AD4084" s="1">
        <v>45743</v>
      </c>
      <c r="AE4084" s="1">
        <v>45703</v>
      </c>
      <c r="AF4084" s="1">
        <v>45698</v>
      </c>
      <c r="AG4084" t="s">
        <v>34</v>
      </c>
      <c r="AI4084" t="s">
        <v>11790</v>
      </c>
      <c r="AJ4084">
        <v>0</v>
      </c>
      <c r="AK4084">
        <v>0</v>
      </c>
      <c r="AL4084" t="s">
        <v>1954</v>
      </c>
      <c r="AM4084" t="s">
        <v>9114</v>
      </c>
      <c r="AN4084" t="s">
        <v>9115</v>
      </c>
      <c r="AO4084" t="s">
        <v>14786</v>
      </c>
      <c r="AQ4084" t="s">
        <v>13963</v>
      </c>
      <c r="AT4084">
        <v>0</v>
      </c>
      <c r="AU4084" s="1"/>
      <c r="AW4084" t="s">
        <v>1020</v>
      </c>
      <c r="AY4084">
        <v>0</v>
      </c>
      <c r="BA4084" t="s">
        <v>430</v>
      </c>
      <c r="BB4084" t="s">
        <v>1672</v>
      </c>
      <c r="BC4084" s="1">
        <v>45714</v>
      </c>
      <c r="BD4084" t="s">
        <v>13965</v>
      </c>
      <c r="BE4084">
        <v>0</v>
      </c>
      <c r="BI4084">
        <v>0</v>
      </c>
      <c r="BM4084">
        <v>17</v>
      </c>
    </row>
    <row r="4085" spans="1:65" x14ac:dyDescent="0.3">
      <c r="A4085" t="s">
        <v>17323</v>
      </c>
      <c r="B4085" t="s">
        <v>87</v>
      </c>
      <c r="C4085" t="s">
        <v>538</v>
      </c>
      <c r="D4085" t="s">
        <v>1668</v>
      </c>
      <c r="E4085">
        <v>202502</v>
      </c>
      <c r="G4085" t="s">
        <v>15936</v>
      </c>
      <c r="H4085" s="1">
        <v>45660</v>
      </c>
      <c r="I4085" t="s">
        <v>1669</v>
      </c>
      <c r="J4085">
        <v>4.2</v>
      </c>
      <c r="K4085" t="s">
        <v>1641</v>
      </c>
      <c r="L4085" t="s">
        <v>28</v>
      </c>
      <c r="M4085" t="s">
        <v>555</v>
      </c>
      <c r="N4085" t="s">
        <v>13708</v>
      </c>
      <c r="O4085" t="s">
        <v>9128</v>
      </c>
      <c r="P4085" t="s">
        <v>1681</v>
      </c>
      <c r="Q4085" t="s">
        <v>9133</v>
      </c>
      <c r="R4085" t="s">
        <v>1682</v>
      </c>
      <c r="S4085">
        <v>2</v>
      </c>
      <c r="T4085" t="s">
        <v>352</v>
      </c>
      <c r="U4085" t="s">
        <v>33</v>
      </c>
      <c r="V4085" t="s">
        <v>863</v>
      </c>
      <c r="W4085" t="s">
        <v>559</v>
      </c>
      <c r="X4085" s="1">
        <v>45757</v>
      </c>
      <c r="Y4085" s="1">
        <v>45714</v>
      </c>
      <c r="Z4085" s="1"/>
      <c r="AA4085" t="s">
        <v>1212</v>
      </c>
      <c r="AB4085" s="1">
        <v>45703</v>
      </c>
      <c r="AC4085">
        <v>41</v>
      </c>
      <c r="AD4085" s="1">
        <v>45743</v>
      </c>
      <c r="AE4085" s="1">
        <v>45703</v>
      </c>
      <c r="AF4085" s="1">
        <v>45698</v>
      </c>
      <c r="AG4085" t="s">
        <v>34</v>
      </c>
      <c r="AI4085" t="s">
        <v>11790</v>
      </c>
      <c r="AJ4085">
        <v>0</v>
      </c>
      <c r="AK4085">
        <v>0</v>
      </c>
      <c r="AL4085" t="s">
        <v>1954</v>
      </c>
      <c r="AM4085" t="s">
        <v>9114</v>
      </c>
      <c r="AN4085" t="s">
        <v>9115</v>
      </c>
      <c r="AO4085" t="s">
        <v>14786</v>
      </c>
      <c r="AQ4085" t="s">
        <v>13963</v>
      </c>
      <c r="AT4085">
        <v>0</v>
      </c>
      <c r="AU4085" s="1"/>
      <c r="AW4085" t="s">
        <v>1020</v>
      </c>
      <c r="AY4085">
        <v>0</v>
      </c>
      <c r="BA4085" t="s">
        <v>430</v>
      </c>
      <c r="BB4085" t="s">
        <v>1672</v>
      </c>
      <c r="BC4085" s="1">
        <v>45714</v>
      </c>
      <c r="BD4085" t="s">
        <v>13965</v>
      </c>
      <c r="BE4085">
        <v>0</v>
      </c>
      <c r="BI4085">
        <v>0</v>
      </c>
      <c r="BM4085">
        <v>2</v>
      </c>
    </row>
    <row r="4086" spans="1:65" x14ac:dyDescent="0.3">
      <c r="A4086" t="s">
        <v>17323</v>
      </c>
      <c r="B4086" t="s">
        <v>87</v>
      </c>
      <c r="C4086" t="s">
        <v>538</v>
      </c>
      <c r="D4086" t="s">
        <v>1668</v>
      </c>
      <c r="E4086">
        <v>202502</v>
      </c>
      <c r="G4086" t="s">
        <v>15936</v>
      </c>
      <c r="H4086" s="1">
        <v>45660</v>
      </c>
      <c r="I4086" t="s">
        <v>1669</v>
      </c>
      <c r="J4086">
        <v>4.2</v>
      </c>
      <c r="K4086" t="s">
        <v>1641</v>
      </c>
      <c r="L4086" t="s">
        <v>28</v>
      </c>
      <c r="M4086" t="s">
        <v>555</v>
      </c>
      <c r="N4086" t="s">
        <v>13708</v>
      </c>
      <c r="O4086" t="s">
        <v>9128</v>
      </c>
      <c r="P4086" t="s">
        <v>1726</v>
      </c>
      <c r="Q4086" t="s">
        <v>9134</v>
      </c>
      <c r="R4086" t="s">
        <v>1728</v>
      </c>
      <c r="S4086">
        <v>2</v>
      </c>
      <c r="T4086" t="s">
        <v>352</v>
      </c>
      <c r="U4086" t="s">
        <v>33</v>
      </c>
      <c r="V4086" t="s">
        <v>863</v>
      </c>
      <c r="W4086" t="s">
        <v>559</v>
      </c>
      <c r="X4086" s="1">
        <v>45757</v>
      </c>
      <c r="Y4086" s="1">
        <v>45714</v>
      </c>
      <c r="Z4086" s="1"/>
      <c r="AA4086" t="s">
        <v>1212</v>
      </c>
      <c r="AB4086" s="1">
        <v>45703</v>
      </c>
      <c r="AC4086">
        <v>41</v>
      </c>
      <c r="AD4086" s="1">
        <v>45743</v>
      </c>
      <c r="AE4086" s="1">
        <v>45703</v>
      </c>
      <c r="AF4086" s="1">
        <v>45698</v>
      </c>
      <c r="AG4086" t="s">
        <v>34</v>
      </c>
      <c r="AI4086" t="s">
        <v>11790</v>
      </c>
      <c r="AJ4086">
        <v>0</v>
      </c>
      <c r="AK4086">
        <v>0</v>
      </c>
      <c r="AL4086" t="s">
        <v>1954</v>
      </c>
      <c r="AM4086" t="s">
        <v>9114</v>
      </c>
      <c r="AN4086" t="s">
        <v>9115</v>
      </c>
      <c r="AO4086" t="s">
        <v>14786</v>
      </c>
      <c r="AQ4086" t="s">
        <v>13963</v>
      </c>
      <c r="AT4086">
        <v>0</v>
      </c>
      <c r="AU4086" s="1"/>
      <c r="AW4086" t="s">
        <v>1020</v>
      </c>
      <c r="AY4086">
        <v>0</v>
      </c>
      <c r="BA4086" t="s">
        <v>430</v>
      </c>
      <c r="BB4086" t="s">
        <v>1672</v>
      </c>
      <c r="BC4086" s="1">
        <v>45714</v>
      </c>
      <c r="BD4086" t="s">
        <v>13965</v>
      </c>
      <c r="BE4086">
        <v>0</v>
      </c>
      <c r="BI4086">
        <v>0</v>
      </c>
      <c r="BM4086">
        <v>2</v>
      </c>
    </row>
    <row r="4087" spans="1:65" x14ac:dyDescent="0.3">
      <c r="A4087" t="s">
        <v>17323</v>
      </c>
      <c r="B4087" t="s">
        <v>87</v>
      </c>
      <c r="C4087" t="s">
        <v>538</v>
      </c>
      <c r="D4087" t="s">
        <v>1668</v>
      </c>
      <c r="E4087">
        <v>202502</v>
      </c>
      <c r="G4087" t="s">
        <v>15936</v>
      </c>
      <c r="H4087" s="1">
        <v>45660</v>
      </c>
      <c r="I4087" t="s">
        <v>1669</v>
      </c>
      <c r="J4087">
        <v>4.2</v>
      </c>
      <c r="K4087" t="s">
        <v>1641</v>
      </c>
      <c r="L4087" t="s">
        <v>28</v>
      </c>
      <c r="M4087" t="s">
        <v>555</v>
      </c>
      <c r="N4087" t="s">
        <v>13708</v>
      </c>
      <c r="O4087" t="s">
        <v>9128</v>
      </c>
      <c r="P4087" t="s">
        <v>1677</v>
      </c>
      <c r="Q4087" t="s">
        <v>9135</v>
      </c>
      <c r="R4087" t="s">
        <v>1678</v>
      </c>
      <c r="S4087">
        <v>2</v>
      </c>
      <c r="T4087" t="s">
        <v>352</v>
      </c>
      <c r="U4087" t="s">
        <v>33</v>
      </c>
      <c r="V4087" t="s">
        <v>863</v>
      </c>
      <c r="W4087" t="s">
        <v>559</v>
      </c>
      <c r="X4087" s="1">
        <v>45757</v>
      </c>
      <c r="Y4087" s="1">
        <v>45714</v>
      </c>
      <c r="Z4087" s="1"/>
      <c r="AA4087" t="s">
        <v>1212</v>
      </c>
      <c r="AB4087" s="1">
        <v>45703</v>
      </c>
      <c r="AC4087">
        <v>41</v>
      </c>
      <c r="AD4087" s="1">
        <v>45743</v>
      </c>
      <c r="AE4087" s="1">
        <v>45703</v>
      </c>
      <c r="AF4087" s="1">
        <v>45698</v>
      </c>
      <c r="AG4087" t="s">
        <v>34</v>
      </c>
      <c r="AI4087" t="s">
        <v>11790</v>
      </c>
      <c r="AJ4087">
        <v>0</v>
      </c>
      <c r="AK4087">
        <v>0</v>
      </c>
      <c r="AL4087" t="s">
        <v>1954</v>
      </c>
      <c r="AM4087" t="s">
        <v>9114</v>
      </c>
      <c r="AN4087" t="s">
        <v>9115</v>
      </c>
      <c r="AO4087" t="s">
        <v>14786</v>
      </c>
      <c r="AQ4087" t="s">
        <v>13963</v>
      </c>
      <c r="AT4087">
        <v>0</v>
      </c>
      <c r="AU4087" s="1"/>
      <c r="AW4087" t="s">
        <v>1020</v>
      </c>
      <c r="AY4087">
        <v>0</v>
      </c>
      <c r="BA4087" t="s">
        <v>430</v>
      </c>
      <c r="BB4087" t="s">
        <v>1672</v>
      </c>
      <c r="BC4087" s="1">
        <v>45714</v>
      </c>
      <c r="BD4087" t="s">
        <v>13965</v>
      </c>
      <c r="BE4087">
        <v>0</v>
      </c>
      <c r="BI4087">
        <v>0</v>
      </c>
      <c r="BM4087">
        <v>2</v>
      </c>
    </row>
    <row r="4088" spans="1:65" x14ac:dyDescent="0.3">
      <c r="A4088" t="s">
        <v>17323</v>
      </c>
      <c r="B4088" t="s">
        <v>87</v>
      </c>
      <c r="C4088" t="s">
        <v>538</v>
      </c>
      <c r="D4088" t="s">
        <v>1668</v>
      </c>
      <c r="E4088">
        <v>202502</v>
      </c>
      <c r="G4088" t="s">
        <v>15936</v>
      </c>
      <c r="H4088" s="1">
        <v>45660</v>
      </c>
      <c r="I4088" t="s">
        <v>1669</v>
      </c>
      <c r="J4088">
        <v>4.2</v>
      </c>
      <c r="K4088" t="s">
        <v>1641</v>
      </c>
      <c r="L4088" t="s">
        <v>28</v>
      </c>
      <c r="M4088" t="s">
        <v>555</v>
      </c>
      <c r="N4088" t="s">
        <v>13708</v>
      </c>
      <c r="O4088" t="s">
        <v>9128</v>
      </c>
      <c r="P4088" t="s">
        <v>1733</v>
      </c>
      <c r="Q4088" t="s">
        <v>9136</v>
      </c>
      <c r="R4088" t="s">
        <v>1734</v>
      </c>
      <c r="S4088">
        <v>3</v>
      </c>
      <c r="T4088" t="s">
        <v>352</v>
      </c>
      <c r="U4088" t="s">
        <v>33</v>
      </c>
      <c r="V4088" t="s">
        <v>863</v>
      </c>
      <c r="W4088" t="s">
        <v>559</v>
      </c>
      <c r="X4088" s="1">
        <v>45757</v>
      </c>
      <c r="Y4088" s="1">
        <v>45714</v>
      </c>
      <c r="Z4088" s="1"/>
      <c r="AA4088" t="s">
        <v>1212</v>
      </c>
      <c r="AB4088" s="1">
        <v>45703</v>
      </c>
      <c r="AC4088">
        <v>41</v>
      </c>
      <c r="AD4088" s="1">
        <v>45743</v>
      </c>
      <c r="AE4088" s="1">
        <v>45703</v>
      </c>
      <c r="AF4088" s="1">
        <v>45698</v>
      </c>
      <c r="AG4088" t="s">
        <v>34</v>
      </c>
      <c r="AI4088" t="s">
        <v>11790</v>
      </c>
      <c r="AJ4088">
        <v>0</v>
      </c>
      <c r="AK4088">
        <v>0</v>
      </c>
      <c r="AL4088" t="s">
        <v>1954</v>
      </c>
      <c r="AM4088" t="s">
        <v>9114</v>
      </c>
      <c r="AN4088" t="s">
        <v>9115</v>
      </c>
      <c r="AO4088" t="s">
        <v>14786</v>
      </c>
      <c r="AQ4088" t="s">
        <v>13963</v>
      </c>
      <c r="AT4088">
        <v>0</v>
      </c>
      <c r="AU4088" s="1"/>
      <c r="AW4088" t="s">
        <v>1020</v>
      </c>
      <c r="AY4088">
        <v>0</v>
      </c>
      <c r="BA4088" t="s">
        <v>430</v>
      </c>
      <c r="BB4088" t="s">
        <v>1672</v>
      </c>
      <c r="BC4088" s="1">
        <v>45714</v>
      </c>
      <c r="BD4088" t="s">
        <v>13965</v>
      </c>
      <c r="BE4088">
        <v>0</v>
      </c>
      <c r="BI4088">
        <v>0</v>
      </c>
      <c r="BM4088">
        <v>3</v>
      </c>
    </row>
    <row r="4089" spans="1:65" x14ac:dyDescent="0.3">
      <c r="A4089" t="s">
        <v>17323</v>
      </c>
      <c r="B4089" t="s">
        <v>87</v>
      </c>
      <c r="C4089" t="s">
        <v>538</v>
      </c>
      <c r="D4089" t="s">
        <v>1668</v>
      </c>
      <c r="E4089">
        <v>202502</v>
      </c>
      <c r="G4089" t="s">
        <v>15936</v>
      </c>
      <c r="H4089" s="1">
        <v>45660</v>
      </c>
      <c r="I4089" t="s">
        <v>1669</v>
      </c>
      <c r="J4089">
        <v>4.2</v>
      </c>
      <c r="K4089" t="s">
        <v>1641</v>
      </c>
      <c r="L4089" t="s">
        <v>28</v>
      </c>
      <c r="M4089" t="s">
        <v>555</v>
      </c>
      <c r="N4089" t="s">
        <v>13708</v>
      </c>
      <c r="O4089" t="s">
        <v>9128</v>
      </c>
      <c r="P4089" t="s">
        <v>1673</v>
      </c>
      <c r="Q4089" t="s">
        <v>9137</v>
      </c>
      <c r="R4089" t="s">
        <v>1674</v>
      </c>
      <c r="S4089">
        <v>4</v>
      </c>
      <c r="T4089" t="s">
        <v>352</v>
      </c>
      <c r="U4089" t="s">
        <v>33</v>
      </c>
      <c r="V4089" t="s">
        <v>863</v>
      </c>
      <c r="W4089" t="s">
        <v>559</v>
      </c>
      <c r="X4089" s="1">
        <v>45757</v>
      </c>
      <c r="Y4089" s="1">
        <v>45714</v>
      </c>
      <c r="Z4089" s="1"/>
      <c r="AA4089" t="s">
        <v>1212</v>
      </c>
      <c r="AB4089" s="1">
        <v>45703</v>
      </c>
      <c r="AC4089">
        <v>41</v>
      </c>
      <c r="AD4089" s="1">
        <v>45743</v>
      </c>
      <c r="AE4089" s="1">
        <v>45703</v>
      </c>
      <c r="AF4089" s="1">
        <v>45698</v>
      </c>
      <c r="AG4089" t="s">
        <v>34</v>
      </c>
      <c r="AI4089" t="s">
        <v>11790</v>
      </c>
      <c r="AJ4089">
        <v>0</v>
      </c>
      <c r="AK4089">
        <v>0</v>
      </c>
      <c r="AL4089" t="s">
        <v>1954</v>
      </c>
      <c r="AM4089" t="s">
        <v>9114</v>
      </c>
      <c r="AN4089" t="s">
        <v>9115</v>
      </c>
      <c r="AO4089" t="s">
        <v>14786</v>
      </c>
      <c r="AQ4089" t="s">
        <v>13963</v>
      </c>
      <c r="AT4089">
        <v>0</v>
      </c>
      <c r="AU4089" s="1"/>
      <c r="AW4089" t="s">
        <v>1020</v>
      </c>
      <c r="AY4089">
        <v>0</v>
      </c>
      <c r="BA4089" t="s">
        <v>430</v>
      </c>
      <c r="BB4089" t="s">
        <v>1672</v>
      </c>
      <c r="BC4089" s="1">
        <v>45714</v>
      </c>
      <c r="BD4089" t="s">
        <v>13965</v>
      </c>
      <c r="BE4089">
        <v>0</v>
      </c>
      <c r="BI4089">
        <v>0</v>
      </c>
      <c r="BM4089">
        <v>4</v>
      </c>
    </row>
    <row r="4090" spans="1:65" x14ac:dyDescent="0.3">
      <c r="A4090" t="s">
        <v>17323</v>
      </c>
      <c r="B4090" t="s">
        <v>87</v>
      </c>
      <c r="C4090" t="s">
        <v>538</v>
      </c>
      <c r="D4090" t="s">
        <v>1668</v>
      </c>
      <c r="E4090">
        <v>202502</v>
      </c>
      <c r="G4090" t="s">
        <v>15936</v>
      </c>
      <c r="H4090" s="1">
        <v>45660</v>
      </c>
      <c r="I4090" t="s">
        <v>1669</v>
      </c>
      <c r="J4090">
        <v>4.2</v>
      </c>
      <c r="K4090" t="s">
        <v>1641</v>
      </c>
      <c r="L4090" t="s">
        <v>28</v>
      </c>
      <c r="M4090" t="s">
        <v>555</v>
      </c>
      <c r="N4090" t="s">
        <v>13708</v>
      </c>
      <c r="O4090" t="s">
        <v>9128</v>
      </c>
      <c r="P4090" t="s">
        <v>1675</v>
      </c>
      <c r="Q4090" t="s">
        <v>9132</v>
      </c>
      <c r="R4090" t="s">
        <v>1676</v>
      </c>
      <c r="S4090">
        <v>4</v>
      </c>
      <c r="T4090" t="s">
        <v>352</v>
      </c>
      <c r="U4090" t="s">
        <v>33</v>
      </c>
      <c r="V4090" t="s">
        <v>863</v>
      </c>
      <c r="W4090" t="s">
        <v>559</v>
      </c>
      <c r="X4090" s="1">
        <v>45757</v>
      </c>
      <c r="Y4090" s="1">
        <v>45714</v>
      </c>
      <c r="Z4090" s="1"/>
      <c r="AA4090" t="s">
        <v>1212</v>
      </c>
      <c r="AB4090" s="1">
        <v>45703</v>
      </c>
      <c r="AC4090">
        <v>41</v>
      </c>
      <c r="AD4090" s="1">
        <v>45743</v>
      </c>
      <c r="AE4090" s="1">
        <v>45703</v>
      </c>
      <c r="AF4090" s="1">
        <v>45698</v>
      </c>
      <c r="AG4090" t="s">
        <v>34</v>
      </c>
      <c r="AI4090" t="s">
        <v>11790</v>
      </c>
      <c r="AJ4090">
        <v>0</v>
      </c>
      <c r="AK4090">
        <v>0</v>
      </c>
      <c r="AL4090" t="s">
        <v>1954</v>
      </c>
      <c r="AM4090" t="s">
        <v>9114</v>
      </c>
      <c r="AN4090" t="s">
        <v>9115</v>
      </c>
      <c r="AO4090" t="s">
        <v>14786</v>
      </c>
      <c r="AQ4090" t="s">
        <v>13963</v>
      </c>
      <c r="AT4090">
        <v>0</v>
      </c>
      <c r="AU4090" s="1"/>
      <c r="AW4090" t="s">
        <v>1020</v>
      </c>
      <c r="AY4090">
        <v>0</v>
      </c>
      <c r="BA4090" t="s">
        <v>430</v>
      </c>
      <c r="BB4090" t="s">
        <v>1672</v>
      </c>
      <c r="BC4090" s="1">
        <v>45714</v>
      </c>
      <c r="BD4090" t="s">
        <v>13965</v>
      </c>
      <c r="BE4090">
        <v>0</v>
      </c>
      <c r="BI4090">
        <v>0</v>
      </c>
      <c r="BM4090">
        <v>4</v>
      </c>
    </row>
    <row r="4091" spans="1:65" x14ac:dyDescent="0.3">
      <c r="A4091" t="s">
        <v>17323</v>
      </c>
      <c r="B4091" t="s">
        <v>87</v>
      </c>
      <c r="C4091" t="s">
        <v>538</v>
      </c>
      <c r="D4091" t="s">
        <v>1668</v>
      </c>
      <c r="E4091">
        <v>202506</v>
      </c>
      <c r="G4091" t="s">
        <v>15936</v>
      </c>
      <c r="H4091" s="1">
        <v>45784</v>
      </c>
      <c r="I4091" t="s">
        <v>1669</v>
      </c>
      <c r="J4091">
        <v>4.2</v>
      </c>
      <c r="K4091" t="s">
        <v>1641</v>
      </c>
      <c r="L4091" t="s">
        <v>28</v>
      </c>
      <c r="M4091" t="s">
        <v>555</v>
      </c>
      <c r="N4091" t="s">
        <v>13708</v>
      </c>
      <c r="O4091" t="s">
        <v>17876</v>
      </c>
      <c r="P4091" t="s">
        <v>2015</v>
      </c>
      <c r="Q4091" t="s">
        <v>17877</v>
      </c>
      <c r="R4091" t="s">
        <v>2016</v>
      </c>
      <c r="S4091">
        <v>2</v>
      </c>
      <c r="T4091" t="s">
        <v>352</v>
      </c>
      <c r="U4091" t="s">
        <v>33</v>
      </c>
      <c r="V4091" t="s">
        <v>863</v>
      </c>
      <c r="W4091" t="s">
        <v>559</v>
      </c>
      <c r="X4091" s="1">
        <v>45875</v>
      </c>
      <c r="Y4091" s="1">
        <v>45832</v>
      </c>
      <c r="Z4091" s="1"/>
      <c r="AA4091" t="s">
        <v>1212</v>
      </c>
      <c r="AB4091" s="1">
        <v>45815</v>
      </c>
      <c r="AC4091">
        <v>40</v>
      </c>
      <c r="AD4091" s="1">
        <v>45855</v>
      </c>
      <c r="AE4091" s="1">
        <v>45815</v>
      </c>
      <c r="AF4091" s="1">
        <v>45811</v>
      </c>
      <c r="AG4091" t="s">
        <v>337</v>
      </c>
      <c r="AI4091" t="s">
        <v>11790</v>
      </c>
      <c r="AJ4091">
        <v>1</v>
      </c>
      <c r="AK4091">
        <v>2</v>
      </c>
      <c r="AL4091" t="s">
        <v>1954</v>
      </c>
      <c r="AM4091" t="s">
        <v>17878</v>
      </c>
      <c r="AN4091" t="s">
        <v>17879</v>
      </c>
      <c r="AO4091" t="s">
        <v>12703</v>
      </c>
      <c r="AQ4091" t="s">
        <v>13963</v>
      </c>
      <c r="AT4091">
        <v>3478</v>
      </c>
      <c r="AU4091" s="1"/>
      <c r="AW4091" t="s">
        <v>1020</v>
      </c>
      <c r="AY4091">
        <v>3478</v>
      </c>
      <c r="BA4091" t="s">
        <v>430</v>
      </c>
      <c r="BB4091" t="s">
        <v>1672</v>
      </c>
      <c r="BC4091" s="1">
        <v>45832</v>
      </c>
      <c r="BD4091" t="s">
        <v>13965</v>
      </c>
      <c r="BE4091">
        <v>0</v>
      </c>
      <c r="BI4091">
        <v>2</v>
      </c>
      <c r="BM4091">
        <v>2</v>
      </c>
    </row>
    <row r="4092" spans="1:65" x14ac:dyDescent="0.3">
      <c r="A4092" t="s">
        <v>17323</v>
      </c>
      <c r="B4092" t="s">
        <v>87</v>
      </c>
      <c r="C4092" t="s">
        <v>538</v>
      </c>
      <c r="D4092" t="s">
        <v>1668</v>
      </c>
      <c r="E4092">
        <v>202506</v>
      </c>
      <c r="G4092" t="s">
        <v>15936</v>
      </c>
      <c r="H4092" s="1">
        <v>45784</v>
      </c>
      <c r="I4092" t="s">
        <v>1669</v>
      </c>
      <c r="J4092">
        <v>4.2</v>
      </c>
      <c r="K4092" t="s">
        <v>1641</v>
      </c>
      <c r="L4092" t="s">
        <v>28</v>
      </c>
      <c r="M4092" t="s">
        <v>555</v>
      </c>
      <c r="N4092" t="s">
        <v>13708</v>
      </c>
      <c r="O4092" t="s">
        <v>17876</v>
      </c>
      <c r="P4092" t="s">
        <v>1731</v>
      </c>
      <c r="Q4092" t="s">
        <v>17880</v>
      </c>
      <c r="R4092" t="s">
        <v>1732</v>
      </c>
      <c r="S4092">
        <v>3</v>
      </c>
      <c r="T4092" t="s">
        <v>352</v>
      </c>
      <c r="U4092" t="s">
        <v>33</v>
      </c>
      <c r="V4092" t="s">
        <v>863</v>
      </c>
      <c r="W4092" t="s">
        <v>559</v>
      </c>
      <c r="X4092" s="1">
        <v>45875</v>
      </c>
      <c r="Y4092" s="1">
        <v>45832</v>
      </c>
      <c r="Z4092" s="1"/>
      <c r="AA4092" t="s">
        <v>1212</v>
      </c>
      <c r="AB4092" s="1">
        <v>45815</v>
      </c>
      <c r="AC4092">
        <v>40</v>
      </c>
      <c r="AD4092" s="1">
        <v>45855</v>
      </c>
      <c r="AE4092" s="1">
        <v>45815</v>
      </c>
      <c r="AF4092" s="1">
        <v>45811</v>
      </c>
      <c r="AG4092" t="s">
        <v>337</v>
      </c>
      <c r="AI4092" t="s">
        <v>11790</v>
      </c>
      <c r="AJ4092">
        <v>0</v>
      </c>
      <c r="AK4092">
        <v>0</v>
      </c>
      <c r="AL4092" t="s">
        <v>1954</v>
      </c>
      <c r="AM4092" t="s">
        <v>17878</v>
      </c>
      <c r="AN4092" t="s">
        <v>17879</v>
      </c>
      <c r="AO4092" t="s">
        <v>12703</v>
      </c>
      <c r="AQ4092" t="s">
        <v>13963</v>
      </c>
      <c r="AT4092">
        <v>0</v>
      </c>
      <c r="AU4092" s="1"/>
      <c r="AW4092" t="s">
        <v>1020</v>
      </c>
      <c r="AY4092">
        <v>0</v>
      </c>
      <c r="BA4092" t="s">
        <v>430</v>
      </c>
      <c r="BB4092" t="s">
        <v>1672</v>
      </c>
      <c r="BC4092" s="1">
        <v>45832</v>
      </c>
      <c r="BD4092" t="s">
        <v>13965</v>
      </c>
      <c r="BE4092">
        <v>0</v>
      </c>
      <c r="BI4092">
        <v>0</v>
      </c>
      <c r="BM4092">
        <v>3</v>
      </c>
    </row>
    <row r="4093" spans="1:65" x14ac:dyDescent="0.3">
      <c r="A4093" t="s">
        <v>17323</v>
      </c>
      <c r="B4093" t="s">
        <v>87</v>
      </c>
      <c r="C4093" t="s">
        <v>538</v>
      </c>
      <c r="D4093" t="s">
        <v>1668</v>
      </c>
      <c r="E4093">
        <v>202506</v>
      </c>
      <c r="G4093" t="s">
        <v>15936</v>
      </c>
      <c r="H4093" s="1">
        <v>45784</v>
      </c>
      <c r="I4093" t="s">
        <v>1669</v>
      </c>
      <c r="J4093">
        <v>4.2</v>
      </c>
      <c r="K4093" t="s">
        <v>1641</v>
      </c>
      <c r="L4093" t="s">
        <v>28</v>
      </c>
      <c r="M4093" t="s">
        <v>555</v>
      </c>
      <c r="N4093" t="s">
        <v>13708</v>
      </c>
      <c r="O4093" t="s">
        <v>17876</v>
      </c>
      <c r="P4093" t="s">
        <v>1670</v>
      </c>
      <c r="Q4093" t="s">
        <v>17881</v>
      </c>
      <c r="R4093" t="s">
        <v>1671</v>
      </c>
      <c r="S4093">
        <v>16</v>
      </c>
      <c r="T4093" t="s">
        <v>352</v>
      </c>
      <c r="U4093" t="s">
        <v>33</v>
      </c>
      <c r="V4093" t="s">
        <v>863</v>
      </c>
      <c r="W4093" t="s">
        <v>559</v>
      </c>
      <c r="X4093" s="1">
        <v>45875</v>
      </c>
      <c r="Y4093" s="1">
        <v>45832</v>
      </c>
      <c r="Z4093" s="1"/>
      <c r="AA4093" t="s">
        <v>1212</v>
      </c>
      <c r="AB4093" s="1">
        <v>45815</v>
      </c>
      <c r="AC4093">
        <v>40</v>
      </c>
      <c r="AD4093" s="1">
        <v>45855</v>
      </c>
      <c r="AE4093" s="1">
        <v>45815</v>
      </c>
      <c r="AF4093" s="1">
        <v>45811</v>
      </c>
      <c r="AG4093" t="s">
        <v>337</v>
      </c>
      <c r="AI4093" t="s">
        <v>11790</v>
      </c>
      <c r="AJ4093">
        <v>0</v>
      </c>
      <c r="AK4093">
        <v>0</v>
      </c>
      <c r="AL4093" t="s">
        <v>1954</v>
      </c>
      <c r="AM4093" t="s">
        <v>17878</v>
      </c>
      <c r="AN4093" t="s">
        <v>17879</v>
      </c>
      <c r="AO4093" t="s">
        <v>12703</v>
      </c>
      <c r="AQ4093" t="s">
        <v>13963</v>
      </c>
      <c r="AT4093">
        <v>0</v>
      </c>
      <c r="AU4093" s="1"/>
      <c r="AW4093" t="s">
        <v>1020</v>
      </c>
      <c r="AY4093">
        <v>0</v>
      </c>
      <c r="BA4093" t="s">
        <v>430</v>
      </c>
      <c r="BB4093" t="s">
        <v>1672</v>
      </c>
      <c r="BC4093" s="1">
        <v>45832</v>
      </c>
      <c r="BD4093" t="s">
        <v>13965</v>
      </c>
      <c r="BE4093">
        <v>0</v>
      </c>
      <c r="BI4093">
        <v>0</v>
      </c>
      <c r="BM4093">
        <v>16</v>
      </c>
    </row>
    <row r="4094" spans="1:65" x14ac:dyDescent="0.3">
      <c r="A4094" t="s">
        <v>17323</v>
      </c>
      <c r="B4094" t="s">
        <v>87</v>
      </c>
      <c r="C4094" t="s">
        <v>538</v>
      </c>
      <c r="D4094" t="s">
        <v>1668</v>
      </c>
      <c r="E4094">
        <v>202506</v>
      </c>
      <c r="G4094" t="s">
        <v>15936</v>
      </c>
      <c r="H4094" s="1">
        <v>45784</v>
      </c>
      <c r="I4094" t="s">
        <v>1669</v>
      </c>
      <c r="J4094">
        <v>4.2</v>
      </c>
      <c r="K4094" t="s">
        <v>1641</v>
      </c>
      <c r="L4094" t="s">
        <v>28</v>
      </c>
      <c r="M4094" t="s">
        <v>555</v>
      </c>
      <c r="N4094" t="s">
        <v>13708</v>
      </c>
      <c r="O4094" t="s">
        <v>17876</v>
      </c>
      <c r="P4094" t="s">
        <v>1673</v>
      </c>
      <c r="Q4094" t="s">
        <v>17882</v>
      </c>
      <c r="R4094" t="s">
        <v>1674</v>
      </c>
      <c r="S4094">
        <v>5</v>
      </c>
      <c r="T4094" t="s">
        <v>352</v>
      </c>
      <c r="U4094" t="s">
        <v>33</v>
      </c>
      <c r="V4094" t="s">
        <v>863</v>
      </c>
      <c r="W4094" t="s">
        <v>559</v>
      </c>
      <c r="X4094" s="1">
        <v>45875</v>
      </c>
      <c r="Y4094" s="1">
        <v>45832</v>
      </c>
      <c r="Z4094" s="1"/>
      <c r="AA4094" t="s">
        <v>1212</v>
      </c>
      <c r="AB4094" s="1">
        <v>45815</v>
      </c>
      <c r="AC4094">
        <v>40</v>
      </c>
      <c r="AD4094" s="1">
        <v>45855</v>
      </c>
      <c r="AE4094" s="1">
        <v>45815</v>
      </c>
      <c r="AF4094" s="1">
        <v>45811</v>
      </c>
      <c r="AG4094" t="s">
        <v>337</v>
      </c>
      <c r="AI4094" t="s">
        <v>11790</v>
      </c>
      <c r="AJ4094">
        <v>0</v>
      </c>
      <c r="AK4094">
        <v>0</v>
      </c>
      <c r="AL4094" t="s">
        <v>1954</v>
      </c>
      <c r="AM4094" t="s">
        <v>17878</v>
      </c>
      <c r="AN4094" t="s">
        <v>17879</v>
      </c>
      <c r="AO4094" t="s">
        <v>12703</v>
      </c>
      <c r="AQ4094" t="s">
        <v>13963</v>
      </c>
      <c r="AT4094">
        <v>0</v>
      </c>
      <c r="AU4094" s="1"/>
      <c r="AW4094" t="s">
        <v>1020</v>
      </c>
      <c r="AY4094">
        <v>0</v>
      </c>
      <c r="BA4094" t="s">
        <v>430</v>
      </c>
      <c r="BB4094" t="s">
        <v>1672</v>
      </c>
      <c r="BC4094" s="1">
        <v>45832</v>
      </c>
      <c r="BD4094" t="s">
        <v>13965</v>
      </c>
      <c r="BE4094">
        <v>0</v>
      </c>
      <c r="BI4094">
        <v>0</v>
      </c>
      <c r="BM4094">
        <v>5</v>
      </c>
    </row>
    <row r="4095" spans="1:65" x14ac:dyDescent="0.3">
      <c r="A4095" t="s">
        <v>17323</v>
      </c>
      <c r="B4095" t="s">
        <v>87</v>
      </c>
      <c r="C4095" t="s">
        <v>538</v>
      </c>
      <c r="D4095" t="s">
        <v>1668</v>
      </c>
      <c r="E4095">
        <v>202506</v>
      </c>
      <c r="G4095" t="s">
        <v>15936</v>
      </c>
      <c r="H4095" s="1">
        <v>45784</v>
      </c>
      <c r="I4095" t="s">
        <v>1669</v>
      </c>
      <c r="J4095">
        <v>4.2</v>
      </c>
      <c r="K4095" t="s">
        <v>1641</v>
      </c>
      <c r="L4095" t="s">
        <v>28</v>
      </c>
      <c r="M4095" t="s">
        <v>555</v>
      </c>
      <c r="N4095" t="s">
        <v>13708</v>
      </c>
      <c r="O4095" t="s">
        <v>17876</v>
      </c>
      <c r="P4095" t="s">
        <v>1675</v>
      </c>
      <c r="Q4095" t="s">
        <v>17883</v>
      </c>
      <c r="R4095" t="s">
        <v>1676</v>
      </c>
      <c r="S4095">
        <v>21</v>
      </c>
      <c r="T4095" t="s">
        <v>352</v>
      </c>
      <c r="U4095" t="s">
        <v>33</v>
      </c>
      <c r="V4095" t="s">
        <v>863</v>
      </c>
      <c r="W4095" t="s">
        <v>559</v>
      </c>
      <c r="X4095" s="1">
        <v>45875</v>
      </c>
      <c r="Y4095" s="1">
        <v>45832</v>
      </c>
      <c r="Z4095" s="1"/>
      <c r="AA4095" t="s">
        <v>1212</v>
      </c>
      <c r="AB4095" s="1">
        <v>45815</v>
      </c>
      <c r="AC4095">
        <v>40</v>
      </c>
      <c r="AD4095" s="1">
        <v>45855</v>
      </c>
      <c r="AE4095" s="1">
        <v>45815</v>
      </c>
      <c r="AF4095" s="1">
        <v>45811</v>
      </c>
      <c r="AG4095" t="s">
        <v>337</v>
      </c>
      <c r="AI4095" t="s">
        <v>11790</v>
      </c>
      <c r="AJ4095">
        <v>0</v>
      </c>
      <c r="AK4095">
        <v>0</v>
      </c>
      <c r="AL4095" t="s">
        <v>1954</v>
      </c>
      <c r="AM4095" t="s">
        <v>17878</v>
      </c>
      <c r="AN4095" t="s">
        <v>17879</v>
      </c>
      <c r="AO4095" t="s">
        <v>12703</v>
      </c>
      <c r="AQ4095" t="s">
        <v>13963</v>
      </c>
      <c r="AT4095">
        <v>0</v>
      </c>
      <c r="AU4095" s="1"/>
      <c r="AW4095" t="s">
        <v>1020</v>
      </c>
      <c r="AY4095">
        <v>0</v>
      </c>
      <c r="BA4095" t="s">
        <v>430</v>
      </c>
      <c r="BB4095" t="s">
        <v>1672</v>
      </c>
      <c r="BC4095" s="1">
        <v>45832</v>
      </c>
      <c r="BD4095" t="s">
        <v>13965</v>
      </c>
      <c r="BE4095">
        <v>0</v>
      </c>
      <c r="BI4095">
        <v>0</v>
      </c>
      <c r="BM4095">
        <v>21</v>
      </c>
    </row>
    <row r="4096" spans="1:65" x14ac:dyDescent="0.3">
      <c r="A4096" t="s">
        <v>17323</v>
      </c>
      <c r="B4096" t="s">
        <v>87</v>
      </c>
      <c r="C4096" t="s">
        <v>538</v>
      </c>
      <c r="D4096" t="s">
        <v>1668</v>
      </c>
      <c r="E4096">
        <v>202506</v>
      </c>
      <c r="G4096" t="s">
        <v>15936</v>
      </c>
      <c r="H4096" s="1">
        <v>45784</v>
      </c>
      <c r="I4096" t="s">
        <v>1669</v>
      </c>
      <c r="J4096">
        <v>4.2</v>
      </c>
      <c r="K4096" t="s">
        <v>1641</v>
      </c>
      <c r="L4096" t="s">
        <v>28</v>
      </c>
      <c r="M4096" t="s">
        <v>555</v>
      </c>
      <c r="N4096" t="s">
        <v>13708</v>
      </c>
      <c r="O4096" t="s">
        <v>17876</v>
      </c>
      <c r="P4096" t="s">
        <v>1733</v>
      </c>
      <c r="Q4096" t="s">
        <v>17884</v>
      </c>
      <c r="R4096" t="s">
        <v>1734</v>
      </c>
      <c r="S4096">
        <v>6</v>
      </c>
      <c r="T4096" t="s">
        <v>352</v>
      </c>
      <c r="U4096" t="s">
        <v>33</v>
      </c>
      <c r="V4096" t="s">
        <v>863</v>
      </c>
      <c r="W4096" t="s">
        <v>559</v>
      </c>
      <c r="X4096" s="1">
        <v>45875</v>
      </c>
      <c r="Y4096" s="1">
        <v>45832</v>
      </c>
      <c r="Z4096" s="1"/>
      <c r="AA4096" t="s">
        <v>1212</v>
      </c>
      <c r="AB4096" s="1">
        <v>45815</v>
      </c>
      <c r="AC4096">
        <v>40</v>
      </c>
      <c r="AD4096" s="1">
        <v>45855</v>
      </c>
      <c r="AE4096" s="1">
        <v>45815</v>
      </c>
      <c r="AF4096" s="1">
        <v>45811</v>
      </c>
      <c r="AG4096" t="s">
        <v>337</v>
      </c>
      <c r="AI4096" t="s">
        <v>11790</v>
      </c>
      <c r="AJ4096">
        <v>0</v>
      </c>
      <c r="AK4096">
        <v>0</v>
      </c>
      <c r="AL4096" t="s">
        <v>1954</v>
      </c>
      <c r="AM4096" t="s">
        <v>17878</v>
      </c>
      <c r="AN4096" t="s">
        <v>17879</v>
      </c>
      <c r="AO4096" t="s">
        <v>12703</v>
      </c>
      <c r="AQ4096" t="s">
        <v>13963</v>
      </c>
      <c r="AT4096">
        <v>0</v>
      </c>
      <c r="AU4096" s="1"/>
      <c r="AW4096" t="s">
        <v>1020</v>
      </c>
      <c r="AY4096">
        <v>0</v>
      </c>
      <c r="BA4096" t="s">
        <v>430</v>
      </c>
      <c r="BB4096" t="s">
        <v>1672</v>
      </c>
      <c r="BC4096" s="1">
        <v>45832</v>
      </c>
      <c r="BD4096" t="s">
        <v>13965</v>
      </c>
      <c r="BE4096">
        <v>0</v>
      </c>
      <c r="BI4096">
        <v>0</v>
      </c>
      <c r="BM4096">
        <v>6</v>
      </c>
    </row>
    <row r="4097" spans="1:66" x14ac:dyDescent="0.3">
      <c r="A4097" t="s">
        <v>17323</v>
      </c>
      <c r="B4097" t="s">
        <v>87</v>
      </c>
      <c r="C4097" t="s">
        <v>538</v>
      </c>
      <c r="D4097" t="s">
        <v>1668</v>
      </c>
      <c r="E4097">
        <v>202506</v>
      </c>
      <c r="G4097" t="s">
        <v>15936</v>
      </c>
      <c r="H4097" s="1">
        <v>45784</v>
      </c>
      <c r="I4097" t="s">
        <v>1669</v>
      </c>
      <c r="J4097">
        <v>4.2</v>
      </c>
      <c r="K4097" t="s">
        <v>1641</v>
      </c>
      <c r="L4097" t="s">
        <v>28</v>
      </c>
      <c r="M4097" t="s">
        <v>555</v>
      </c>
      <c r="N4097" t="s">
        <v>13708</v>
      </c>
      <c r="O4097" t="s">
        <v>17876</v>
      </c>
      <c r="P4097" t="s">
        <v>1735</v>
      </c>
      <c r="Q4097" t="s">
        <v>17885</v>
      </c>
      <c r="R4097" t="s">
        <v>1736</v>
      </c>
      <c r="S4097">
        <v>5</v>
      </c>
      <c r="T4097" t="s">
        <v>352</v>
      </c>
      <c r="U4097" t="s">
        <v>33</v>
      </c>
      <c r="V4097" t="s">
        <v>863</v>
      </c>
      <c r="W4097" t="s">
        <v>559</v>
      </c>
      <c r="X4097" s="1">
        <v>45875</v>
      </c>
      <c r="Y4097" s="1">
        <v>45832</v>
      </c>
      <c r="Z4097" s="1"/>
      <c r="AA4097" t="s">
        <v>1212</v>
      </c>
      <c r="AB4097" s="1">
        <v>45815</v>
      </c>
      <c r="AC4097">
        <v>40</v>
      </c>
      <c r="AD4097" s="1">
        <v>45855</v>
      </c>
      <c r="AE4097" s="1">
        <v>45815</v>
      </c>
      <c r="AF4097" s="1">
        <v>45811</v>
      </c>
      <c r="AG4097" t="s">
        <v>337</v>
      </c>
      <c r="AI4097" t="s">
        <v>11790</v>
      </c>
      <c r="AJ4097">
        <v>0</v>
      </c>
      <c r="AK4097">
        <v>0</v>
      </c>
      <c r="AL4097" t="s">
        <v>1954</v>
      </c>
      <c r="AM4097" t="s">
        <v>17878</v>
      </c>
      <c r="AN4097" t="s">
        <v>17879</v>
      </c>
      <c r="AO4097" t="s">
        <v>12703</v>
      </c>
      <c r="AQ4097" t="s">
        <v>13963</v>
      </c>
      <c r="AT4097">
        <v>0</v>
      </c>
      <c r="AU4097" s="1"/>
      <c r="AW4097" t="s">
        <v>1020</v>
      </c>
      <c r="AY4097">
        <v>0</v>
      </c>
      <c r="BA4097" t="s">
        <v>430</v>
      </c>
      <c r="BB4097" t="s">
        <v>1672</v>
      </c>
      <c r="BC4097" s="1">
        <v>45832</v>
      </c>
      <c r="BD4097" t="s">
        <v>13965</v>
      </c>
      <c r="BE4097">
        <v>0</v>
      </c>
      <c r="BI4097">
        <v>0</v>
      </c>
      <c r="BM4097">
        <v>5</v>
      </c>
    </row>
    <row r="4098" spans="1:66" x14ac:dyDescent="0.3">
      <c r="A4098" t="s">
        <v>17323</v>
      </c>
      <c r="B4098" t="s">
        <v>87</v>
      </c>
      <c r="C4098" t="s">
        <v>538</v>
      </c>
      <c r="D4098" t="s">
        <v>1668</v>
      </c>
      <c r="E4098">
        <v>202506</v>
      </c>
      <c r="G4098" t="s">
        <v>15936</v>
      </c>
      <c r="H4098" s="1">
        <v>45784</v>
      </c>
      <c r="I4098" t="s">
        <v>1669</v>
      </c>
      <c r="J4098">
        <v>4.2</v>
      </c>
      <c r="K4098" t="s">
        <v>1641</v>
      </c>
      <c r="L4098" t="s">
        <v>28</v>
      </c>
      <c r="M4098" t="s">
        <v>555</v>
      </c>
      <c r="N4098" t="s">
        <v>13708</v>
      </c>
      <c r="O4098" t="s">
        <v>17876</v>
      </c>
      <c r="P4098" t="s">
        <v>1677</v>
      </c>
      <c r="Q4098" t="s">
        <v>17886</v>
      </c>
      <c r="R4098" t="s">
        <v>1678</v>
      </c>
      <c r="S4098">
        <v>18</v>
      </c>
      <c r="T4098" t="s">
        <v>352</v>
      </c>
      <c r="U4098" t="s">
        <v>33</v>
      </c>
      <c r="V4098" t="s">
        <v>863</v>
      </c>
      <c r="W4098" t="s">
        <v>559</v>
      </c>
      <c r="X4098" s="1">
        <v>45875</v>
      </c>
      <c r="Y4098" s="1">
        <v>45832</v>
      </c>
      <c r="Z4098" s="1"/>
      <c r="AA4098" t="s">
        <v>1212</v>
      </c>
      <c r="AB4098" s="1">
        <v>45815</v>
      </c>
      <c r="AC4098">
        <v>40</v>
      </c>
      <c r="AD4098" s="1">
        <v>45855</v>
      </c>
      <c r="AE4098" s="1">
        <v>45815</v>
      </c>
      <c r="AF4098" s="1">
        <v>45811</v>
      </c>
      <c r="AG4098" t="s">
        <v>337</v>
      </c>
      <c r="AI4098" t="s">
        <v>11790</v>
      </c>
      <c r="AJ4098">
        <v>0</v>
      </c>
      <c r="AK4098">
        <v>0</v>
      </c>
      <c r="AL4098" t="s">
        <v>1954</v>
      </c>
      <c r="AM4098" t="s">
        <v>17878</v>
      </c>
      <c r="AN4098" t="s">
        <v>17879</v>
      </c>
      <c r="AO4098" t="s">
        <v>12703</v>
      </c>
      <c r="AQ4098" t="s">
        <v>13963</v>
      </c>
      <c r="AT4098">
        <v>0</v>
      </c>
      <c r="AU4098" s="1"/>
      <c r="AW4098" t="s">
        <v>1020</v>
      </c>
      <c r="AY4098">
        <v>0</v>
      </c>
      <c r="BA4098" t="s">
        <v>430</v>
      </c>
      <c r="BB4098" t="s">
        <v>1672</v>
      </c>
      <c r="BC4098" s="1">
        <v>45832</v>
      </c>
      <c r="BD4098" t="s">
        <v>13965</v>
      </c>
      <c r="BE4098">
        <v>0</v>
      </c>
      <c r="BI4098">
        <v>0</v>
      </c>
      <c r="BM4098">
        <v>18</v>
      </c>
    </row>
    <row r="4099" spans="1:66" x14ac:dyDescent="0.3">
      <c r="A4099" t="s">
        <v>17323</v>
      </c>
      <c r="B4099" t="s">
        <v>87</v>
      </c>
      <c r="C4099" t="s">
        <v>538</v>
      </c>
      <c r="D4099" t="s">
        <v>1668</v>
      </c>
      <c r="E4099">
        <v>202506</v>
      </c>
      <c r="G4099" t="s">
        <v>15936</v>
      </c>
      <c r="H4099" s="1">
        <v>45784</v>
      </c>
      <c r="I4099" t="s">
        <v>1669</v>
      </c>
      <c r="J4099">
        <v>4.2</v>
      </c>
      <c r="K4099" t="s">
        <v>1641</v>
      </c>
      <c r="L4099" t="s">
        <v>28</v>
      </c>
      <c r="M4099" t="s">
        <v>555</v>
      </c>
      <c r="N4099" t="s">
        <v>13708</v>
      </c>
      <c r="O4099" t="s">
        <v>17876</v>
      </c>
      <c r="P4099" t="s">
        <v>1679</v>
      </c>
      <c r="Q4099" t="s">
        <v>17887</v>
      </c>
      <c r="R4099" t="s">
        <v>1680</v>
      </c>
      <c r="S4099">
        <v>18</v>
      </c>
      <c r="T4099" t="s">
        <v>352</v>
      </c>
      <c r="U4099" t="s">
        <v>33</v>
      </c>
      <c r="V4099" t="s">
        <v>863</v>
      </c>
      <c r="W4099" t="s">
        <v>559</v>
      </c>
      <c r="X4099" s="1">
        <v>45875</v>
      </c>
      <c r="Y4099" s="1">
        <v>45832</v>
      </c>
      <c r="Z4099" s="1"/>
      <c r="AA4099" t="s">
        <v>1212</v>
      </c>
      <c r="AB4099" s="1">
        <v>45815</v>
      </c>
      <c r="AC4099">
        <v>40</v>
      </c>
      <c r="AD4099" s="1">
        <v>45855</v>
      </c>
      <c r="AE4099" s="1">
        <v>45815</v>
      </c>
      <c r="AF4099" s="1">
        <v>45811</v>
      </c>
      <c r="AG4099" t="s">
        <v>337</v>
      </c>
      <c r="AI4099" t="s">
        <v>11790</v>
      </c>
      <c r="AJ4099">
        <v>0</v>
      </c>
      <c r="AK4099">
        <v>0</v>
      </c>
      <c r="AL4099" t="s">
        <v>1954</v>
      </c>
      <c r="AM4099" t="s">
        <v>17878</v>
      </c>
      <c r="AN4099" t="s">
        <v>17879</v>
      </c>
      <c r="AO4099" t="s">
        <v>12703</v>
      </c>
      <c r="AQ4099" t="s">
        <v>13963</v>
      </c>
      <c r="AT4099">
        <v>0</v>
      </c>
      <c r="AU4099" s="1"/>
      <c r="AW4099" t="s">
        <v>1020</v>
      </c>
      <c r="AY4099">
        <v>0</v>
      </c>
      <c r="BA4099" t="s">
        <v>430</v>
      </c>
      <c r="BB4099" t="s">
        <v>1672</v>
      </c>
      <c r="BC4099" s="1">
        <v>45832</v>
      </c>
      <c r="BD4099" t="s">
        <v>13965</v>
      </c>
      <c r="BE4099">
        <v>0</v>
      </c>
      <c r="BI4099">
        <v>0</v>
      </c>
      <c r="BM4099">
        <v>18</v>
      </c>
    </row>
    <row r="4100" spans="1:66" x14ac:dyDescent="0.3">
      <c r="A4100" t="s">
        <v>17323</v>
      </c>
      <c r="B4100" t="s">
        <v>87</v>
      </c>
      <c r="C4100" t="s">
        <v>538</v>
      </c>
      <c r="D4100" t="s">
        <v>1668</v>
      </c>
      <c r="E4100">
        <v>202506</v>
      </c>
      <c r="G4100" t="s">
        <v>15936</v>
      </c>
      <c r="H4100" s="1">
        <v>45784</v>
      </c>
      <c r="I4100" t="s">
        <v>1669</v>
      </c>
      <c r="J4100">
        <v>4.2</v>
      </c>
      <c r="K4100" t="s">
        <v>1641</v>
      </c>
      <c r="L4100" t="s">
        <v>28</v>
      </c>
      <c r="M4100" t="s">
        <v>555</v>
      </c>
      <c r="N4100" t="s">
        <v>13708</v>
      </c>
      <c r="O4100" t="s">
        <v>17876</v>
      </c>
      <c r="P4100" t="s">
        <v>1683</v>
      </c>
      <c r="Q4100" t="s">
        <v>17888</v>
      </c>
      <c r="R4100" t="s">
        <v>1684</v>
      </c>
      <c r="S4100">
        <v>19</v>
      </c>
      <c r="T4100" t="s">
        <v>352</v>
      </c>
      <c r="U4100" t="s">
        <v>33</v>
      </c>
      <c r="V4100" t="s">
        <v>863</v>
      </c>
      <c r="W4100" t="s">
        <v>559</v>
      </c>
      <c r="X4100" s="1">
        <v>45875</v>
      </c>
      <c r="Y4100" s="1">
        <v>45832</v>
      </c>
      <c r="Z4100" s="1"/>
      <c r="AA4100" t="s">
        <v>1212</v>
      </c>
      <c r="AB4100" s="1">
        <v>45815</v>
      </c>
      <c r="AC4100">
        <v>40</v>
      </c>
      <c r="AD4100" s="1">
        <v>45855</v>
      </c>
      <c r="AE4100" s="1">
        <v>45815</v>
      </c>
      <c r="AF4100" s="1">
        <v>45811</v>
      </c>
      <c r="AG4100" t="s">
        <v>337</v>
      </c>
      <c r="AI4100" t="s">
        <v>11790</v>
      </c>
      <c r="AJ4100">
        <v>0</v>
      </c>
      <c r="AK4100">
        <v>0</v>
      </c>
      <c r="AL4100" t="s">
        <v>1954</v>
      </c>
      <c r="AM4100" t="s">
        <v>17878</v>
      </c>
      <c r="AN4100" t="s">
        <v>17879</v>
      </c>
      <c r="AO4100" t="s">
        <v>12703</v>
      </c>
      <c r="AQ4100" t="s">
        <v>13963</v>
      </c>
      <c r="AT4100">
        <v>0</v>
      </c>
      <c r="AU4100" s="1"/>
      <c r="AW4100" t="s">
        <v>1020</v>
      </c>
      <c r="AY4100">
        <v>0</v>
      </c>
      <c r="BA4100" t="s">
        <v>430</v>
      </c>
      <c r="BB4100" t="s">
        <v>1672</v>
      </c>
      <c r="BC4100" s="1">
        <v>45832</v>
      </c>
      <c r="BD4100" t="s">
        <v>13965</v>
      </c>
      <c r="BE4100">
        <v>0</v>
      </c>
      <c r="BI4100">
        <v>0</v>
      </c>
      <c r="BM4100">
        <v>19</v>
      </c>
    </row>
    <row r="4101" spans="1:66" x14ac:dyDescent="0.3">
      <c r="A4101" t="s">
        <v>17323</v>
      </c>
      <c r="B4101" t="s">
        <v>87</v>
      </c>
      <c r="C4101" t="s">
        <v>538</v>
      </c>
      <c r="D4101" t="s">
        <v>1668</v>
      </c>
      <c r="E4101">
        <v>202506</v>
      </c>
      <c r="G4101" t="s">
        <v>15936</v>
      </c>
      <c r="H4101" s="1">
        <v>45784</v>
      </c>
      <c r="I4101" t="s">
        <v>1669</v>
      </c>
      <c r="J4101">
        <v>4.2</v>
      </c>
      <c r="K4101" t="s">
        <v>1641</v>
      </c>
      <c r="L4101" t="s">
        <v>28</v>
      </c>
      <c r="M4101" t="s">
        <v>555</v>
      </c>
      <c r="N4101" t="s">
        <v>13708</v>
      </c>
      <c r="O4101" t="s">
        <v>17876</v>
      </c>
      <c r="P4101" t="s">
        <v>1726</v>
      </c>
      <c r="Q4101" t="s">
        <v>17889</v>
      </c>
      <c r="R4101" t="s">
        <v>1728</v>
      </c>
      <c r="S4101">
        <v>16</v>
      </c>
      <c r="T4101" t="s">
        <v>352</v>
      </c>
      <c r="U4101" t="s">
        <v>33</v>
      </c>
      <c r="V4101" t="s">
        <v>863</v>
      </c>
      <c r="W4101" t="s">
        <v>559</v>
      </c>
      <c r="X4101" s="1">
        <v>45875</v>
      </c>
      <c r="Y4101" s="1">
        <v>45832</v>
      </c>
      <c r="Z4101" s="1"/>
      <c r="AA4101" t="s">
        <v>1212</v>
      </c>
      <c r="AB4101" s="1">
        <v>45815</v>
      </c>
      <c r="AC4101">
        <v>40</v>
      </c>
      <c r="AD4101" s="1">
        <v>45855</v>
      </c>
      <c r="AE4101" s="1">
        <v>45815</v>
      </c>
      <c r="AF4101" s="1">
        <v>45811</v>
      </c>
      <c r="AG4101" t="s">
        <v>337</v>
      </c>
      <c r="AI4101" t="s">
        <v>11790</v>
      </c>
      <c r="AJ4101">
        <v>0</v>
      </c>
      <c r="AK4101">
        <v>0</v>
      </c>
      <c r="AL4101" t="s">
        <v>1954</v>
      </c>
      <c r="AM4101" t="s">
        <v>17878</v>
      </c>
      <c r="AN4101" t="s">
        <v>17879</v>
      </c>
      <c r="AO4101" t="s">
        <v>12703</v>
      </c>
      <c r="AQ4101" t="s">
        <v>13963</v>
      </c>
      <c r="AT4101">
        <v>0</v>
      </c>
      <c r="AU4101" s="1"/>
      <c r="AW4101" t="s">
        <v>1020</v>
      </c>
      <c r="AY4101">
        <v>0</v>
      </c>
      <c r="BA4101" t="s">
        <v>430</v>
      </c>
      <c r="BB4101" t="s">
        <v>1672</v>
      </c>
      <c r="BC4101" s="1">
        <v>45832</v>
      </c>
      <c r="BD4101" t="s">
        <v>13965</v>
      </c>
      <c r="BE4101">
        <v>0</v>
      </c>
      <c r="BI4101">
        <v>0</v>
      </c>
      <c r="BM4101">
        <v>16</v>
      </c>
    </row>
    <row r="4102" spans="1:66" x14ac:dyDescent="0.3">
      <c r="A4102" t="s">
        <v>17323</v>
      </c>
      <c r="B4102" t="s">
        <v>87</v>
      </c>
      <c r="C4102" t="s">
        <v>106</v>
      </c>
      <c r="D4102" t="s">
        <v>1456</v>
      </c>
      <c r="E4102">
        <v>202502</v>
      </c>
      <c r="G4102" t="s">
        <v>1457</v>
      </c>
      <c r="H4102" s="1">
        <v>45362</v>
      </c>
      <c r="I4102" t="s">
        <v>1458</v>
      </c>
      <c r="J4102">
        <v>5.2</v>
      </c>
      <c r="K4102" t="s">
        <v>84</v>
      </c>
      <c r="L4102" t="s">
        <v>48</v>
      </c>
      <c r="M4102" t="s">
        <v>1572</v>
      </c>
      <c r="N4102" t="s">
        <v>13708</v>
      </c>
      <c r="O4102" t="s">
        <v>1586</v>
      </c>
      <c r="P4102" t="s">
        <v>1496</v>
      </c>
      <c r="Q4102" t="s">
        <v>1587</v>
      </c>
      <c r="R4102" t="s">
        <v>1497</v>
      </c>
      <c r="S4102">
        <v>14400</v>
      </c>
      <c r="T4102" t="s">
        <v>32</v>
      </c>
      <c r="U4102" t="s">
        <v>33</v>
      </c>
      <c r="V4102" t="s">
        <v>1573</v>
      </c>
      <c r="W4102" t="s">
        <v>1574</v>
      </c>
      <c r="X4102" s="1">
        <v>45731</v>
      </c>
      <c r="Y4102" s="1">
        <v>45670</v>
      </c>
      <c r="Z4102" s="1">
        <v>45672</v>
      </c>
      <c r="AA4102" t="s">
        <v>1212</v>
      </c>
      <c r="AB4102" s="1">
        <v>45713</v>
      </c>
      <c r="AC4102">
        <v>35</v>
      </c>
      <c r="AD4102" s="1">
        <v>45731</v>
      </c>
      <c r="AE4102" s="1">
        <v>45713</v>
      </c>
      <c r="AF4102" s="1">
        <v>45699</v>
      </c>
      <c r="AG4102" t="s">
        <v>34</v>
      </c>
      <c r="AH4102" t="s">
        <v>2121</v>
      </c>
      <c r="AI4102" t="s">
        <v>11787</v>
      </c>
      <c r="AJ4102">
        <v>1</v>
      </c>
      <c r="AK4102">
        <v>1</v>
      </c>
      <c r="AL4102" t="s">
        <v>320</v>
      </c>
      <c r="AM4102" t="s">
        <v>5101</v>
      </c>
      <c r="AN4102" t="s">
        <v>17890</v>
      </c>
      <c r="AQ4102" t="s">
        <v>594</v>
      </c>
      <c r="AR4102" t="s">
        <v>14584</v>
      </c>
      <c r="AT4102">
        <v>8700</v>
      </c>
      <c r="AU4102" s="1"/>
      <c r="AW4102" t="s">
        <v>1575</v>
      </c>
      <c r="AX4102" t="s">
        <v>17891</v>
      </c>
      <c r="AZ4102">
        <v>8700</v>
      </c>
      <c r="BA4102" t="s">
        <v>90</v>
      </c>
      <c r="BB4102" t="s">
        <v>81</v>
      </c>
      <c r="BC4102" s="1">
        <v>45679</v>
      </c>
      <c r="BD4102" t="s">
        <v>13965</v>
      </c>
      <c r="BE4102">
        <v>45360</v>
      </c>
      <c r="BK4102">
        <v>1</v>
      </c>
      <c r="BM4102">
        <v>14400</v>
      </c>
    </row>
    <row r="4103" spans="1:66" x14ac:dyDescent="0.3">
      <c r="A4103" t="s">
        <v>17323</v>
      </c>
      <c r="B4103" t="s">
        <v>87</v>
      </c>
      <c r="C4103" t="s">
        <v>106</v>
      </c>
      <c r="D4103" t="s">
        <v>1456</v>
      </c>
      <c r="E4103">
        <v>202501</v>
      </c>
      <c r="G4103" t="s">
        <v>1457</v>
      </c>
      <c r="H4103" s="1">
        <v>45362</v>
      </c>
      <c r="I4103" t="s">
        <v>1458</v>
      </c>
      <c r="J4103">
        <v>5.2</v>
      </c>
      <c r="K4103" t="s">
        <v>84</v>
      </c>
      <c r="L4103" t="s">
        <v>48</v>
      </c>
      <c r="M4103" t="s">
        <v>1595</v>
      </c>
      <c r="N4103" t="s">
        <v>13708</v>
      </c>
      <c r="O4103" t="s">
        <v>1596</v>
      </c>
      <c r="P4103" t="s">
        <v>1496</v>
      </c>
      <c r="Q4103" t="s">
        <v>1597</v>
      </c>
      <c r="R4103" t="s">
        <v>1497</v>
      </c>
      <c r="S4103">
        <v>14400</v>
      </c>
      <c r="T4103" t="s">
        <v>32</v>
      </c>
      <c r="U4103" t="s">
        <v>33</v>
      </c>
      <c r="V4103" t="s">
        <v>1573</v>
      </c>
      <c r="W4103" t="s">
        <v>1574</v>
      </c>
      <c r="X4103" s="1">
        <v>45703</v>
      </c>
      <c r="Y4103" s="1">
        <v>45656</v>
      </c>
      <c r="Z4103" s="1">
        <v>45660</v>
      </c>
      <c r="AA4103" t="s">
        <v>1212</v>
      </c>
      <c r="AB4103" s="1">
        <v>45685</v>
      </c>
      <c r="AC4103">
        <v>35</v>
      </c>
      <c r="AD4103" s="1">
        <v>45713</v>
      </c>
      <c r="AE4103" s="1">
        <v>45685</v>
      </c>
      <c r="AF4103" s="1">
        <v>45678</v>
      </c>
      <c r="AG4103" t="s">
        <v>293</v>
      </c>
      <c r="AH4103" t="s">
        <v>2008</v>
      </c>
      <c r="AI4103" t="s">
        <v>11787</v>
      </c>
      <c r="AJ4103">
        <v>1</v>
      </c>
      <c r="AK4103">
        <v>1</v>
      </c>
      <c r="AL4103" t="s">
        <v>320</v>
      </c>
      <c r="AM4103" t="s">
        <v>17892</v>
      </c>
      <c r="AN4103" t="s">
        <v>6425</v>
      </c>
      <c r="AP4103" t="s">
        <v>27</v>
      </c>
      <c r="AQ4103" t="s">
        <v>594</v>
      </c>
      <c r="AR4103" t="s">
        <v>14584</v>
      </c>
      <c r="AT4103">
        <v>8700</v>
      </c>
      <c r="AU4103" s="1"/>
      <c r="AV4103" t="s">
        <v>27</v>
      </c>
      <c r="AW4103" t="s">
        <v>1575</v>
      </c>
      <c r="AX4103" t="s">
        <v>17891</v>
      </c>
      <c r="AZ4103">
        <v>8700</v>
      </c>
      <c r="BA4103" t="s">
        <v>90</v>
      </c>
      <c r="BB4103" t="s">
        <v>81</v>
      </c>
      <c r="BC4103" s="1">
        <v>45666</v>
      </c>
      <c r="BD4103" t="s">
        <v>13965</v>
      </c>
      <c r="BE4103">
        <v>45360</v>
      </c>
      <c r="BK4103">
        <v>1</v>
      </c>
      <c r="BM4103">
        <v>14400</v>
      </c>
    </row>
    <row r="4104" spans="1:66" x14ac:dyDescent="0.3">
      <c r="A4104" t="s">
        <v>17323</v>
      </c>
      <c r="B4104" t="s">
        <v>87</v>
      </c>
      <c r="C4104" t="s">
        <v>106</v>
      </c>
      <c r="D4104" t="s">
        <v>1456</v>
      </c>
      <c r="E4104">
        <v>202502</v>
      </c>
      <c r="G4104" t="s">
        <v>1457</v>
      </c>
      <c r="H4104" s="1">
        <v>45362</v>
      </c>
      <c r="I4104" t="s">
        <v>1458</v>
      </c>
      <c r="J4104">
        <v>5.2</v>
      </c>
      <c r="K4104" t="s">
        <v>84</v>
      </c>
      <c r="L4104" t="s">
        <v>48</v>
      </c>
      <c r="M4104" t="s">
        <v>1595</v>
      </c>
      <c r="N4104" t="s">
        <v>13708</v>
      </c>
      <c r="O4104" t="s">
        <v>1598</v>
      </c>
      <c r="P4104" t="s">
        <v>1496</v>
      </c>
      <c r="Q4104" t="s">
        <v>1599</v>
      </c>
      <c r="R4104" t="s">
        <v>1497</v>
      </c>
      <c r="S4104">
        <v>14400</v>
      </c>
      <c r="T4104" t="s">
        <v>32</v>
      </c>
      <c r="U4104" t="s">
        <v>33</v>
      </c>
      <c r="V4104" t="s">
        <v>1573</v>
      </c>
      <c r="W4104" t="s">
        <v>1574</v>
      </c>
      <c r="X4104" s="1">
        <v>45761</v>
      </c>
      <c r="Y4104" s="1">
        <v>45698</v>
      </c>
      <c r="Z4104" s="1">
        <v>45707</v>
      </c>
      <c r="AA4104" t="s">
        <v>1212</v>
      </c>
      <c r="AB4104" s="1">
        <v>45723</v>
      </c>
      <c r="AC4104">
        <v>35</v>
      </c>
      <c r="AD4104" s="1">
        <v>45746</v>
      </c>
      <c r="AE4104" s="1">
        <v>45723</v>
      </c>
      <c r="AF4104" s="1">
        <v>45708</v>
      </c>
      <c r="AG4104" t="s">
        <v>293</v>
      </c>
      <c r="AH4104" t="s">
        <v>2122</v>
      </c>
      <c r="AI4104" t="s">
        <v>13711</v>
      </c>
      <c r="AJ4104">
        <v>1</v>
      </c>
      <c r="AK4104">
        <v>2</v>
      </c>
      <c r="AL4104" t="s">
        <v>320</v>
      </c>
      <c r="AM4104" t="s">
        <v>17893</v>
      </c>
      <c r="AN4104" t="s">
        <v>17894</v>
      </c>
      <c r="AP4104" t="s">
        <v>27</v>
      </c>
      <c r="AQ4104" t="s">
        <v>594</v>
      </c>
      <c r="AR4104" t="s">
        <v>14584</v>
      </c>
      <c r="AT4104">
        <v>8900</v>
      </c>
      <c r="AU4104" s="1"/>
      <c r="AV4104" t="s">
        <v>27</v>
      </c>
      <c r="AW4104" t="s">
        <v>1575</v>
      </c>
      <c r="AX4104" t="s">
        <v>17891</v>
      </c>
      <c r="AZ4104">
        <v>8900</v>
      </c>
      <c r="BA4104" t="s">
        <v>90</v>
      </c>
      <c r="BB4104" t="s">
        <v>81</v>
      </c>
      <c r="BC4104" s="1">
        <v>45707</v>
      </c>
      <c r="BD4104" t="s">
        <v>13965</v>
      </c>
      <c r="BE4104">
        <v>45360</v>
      </c>
      <c r="BK4104">
        <v>2</v>
      </c>
      <c r="BM4104">
        <v>14400</v>
      </c>
    </row>
    <row r="4105" spans="1:66" x14ac:dyDescent="0.3">
      <c r="A4105" t="s">
        <v>17323</v>
      </c>
      <c r="B4105" t="s">
        <v>87</v>
      </c>
      <c r="C4105" t="s">
        <v>45</v>
      </c>
      <c r="D4105" t="s">
        <v>1456</v>
      </c>
      <c r="E4105">
        <v>202508</v>
      </c>
      <c r="G4105" t="s">
        <v>1457</v>
      </c>
      <c r="H4105" s="1">
        <v>45364</v>
      </c>
      <c r="I4105" t="s">
        <v>1458</v>
      </c>
      <c r="J4105">
        <v>5.2</v>
      </c>
      <c r="K4105" t="s">
        <v>84</v>
      </c>
      <c r="L4105" t="s">
        <v>48</v>
      </c>
      <c r="M4105" t="s">
        <v>1209</v>
      </c>
      <c r="N4105" t="s">
        <v>13708</v>
      </c>
      <c r="O4105" t="s">
        <v>1604</v>
      </c>
      <c r="P4105" t="s">
        <v>1496</v>
      </c>
      <c r="Q4105" t="s">
        <v>1605</v>
      </c>
      <c r="R4105" t="s">
        <v>1497</v>
      </c>
      <c r="S4105">
        <v>14400</v>
      </c>
      <c r="T4105" t="s">
        <v>32</v>
      </c>
      <c r="U4105" t="s">
        <v>196</v>
      </c>
      <c r="V4105" t="s">
        <v>898</v>
      </c>
      <c r="W4105" t="s">
        <v>249</v>
      </c>
      <c r="X4105" s="1">
        <v>45592</v>
      </c>
      <c r="Y4105" s="1"/>
      <c r="Z4105" s="1"/>
      <c r="AA4105" t="s">
        <v>1602</v>
      </c>
      <c r="AB4105" s="1"/>
      <c r="AC4105">
        <v>18</v>
      </c>
      <c r="AD4105" s="1"/>
      <c r="AE4105" s="1"/>
      <c r="AF4105" s="1">
        <v>45879</v>
      </c>
      <c r="AG4105" t="s">
        <v>455</v>
      </c>
      <c r="AH4105" t="s">
        <v>13712</v>
      </c>
      <c r="AI4105" t="s">
        <v>11787</v>
      </c>
      <c r="AJ4105">
        <v>1</v>
      </c>
      <c r="AK4105">
        <v>1</v>
      </c>
      <c r="AU4105" s="1">
        <v>45865</v>
      </c>
      <c r="AW4105" t="s">
        <v>250</v>
      </c>
      <c r="BA4105" t="s">
        <v>90</v>
      </c>
      <c r="BB4105" t="s">
        <v>81</v>
      </c>
      <c r="BC4105" s="1">
        <v>45879</v>
      </c>
      <c r="BD4105" t="s">
        <v>13965</v>
      </c>
      <c r="BE4105">
        <v>41760</v>
      </c>
      <c r="BN4105">
        <v>14400</v>
      </c>
    </row>
    <row r="4106" spans="1:66" x14ac:dyDescent="0.3">
      <c r="A4106" t="s">
        <v>17323</v>
      </c>
      <c r="B4106" t="s">
        <v>13713</v>
      </c>
      <c r="C4106" t="s">
        <v>45</v>
      </c>
      <c r="D4106" t="s">
        <v>1466</v>
      </c>
      <c r="E4106">
        <v>202501</v>
      </c>
      <c r="G4106" t="s">
        <v>1467</v>
      </c>
      <c r="H4106" s="1">
        <v>45394</v>
      </c>
      <c r="I4106" t="s">
        <v>1468</v>
      </c>
      <c r="J4106">
        <v>5.2</v>
      </c>
      <c r="K4106" t="s">
        <v>1469</v>
      </c>
      <c r="L4106" t="s">
        <v>48</v>
      </c>
      <c r="M4106" t="s">
        <v>1484</v>
      </c>
      <c r="N4106" t="s">
        <v>13647</v>
      </c>
      <c r="O4106" t="s">
        <v>1610</v>
      </c>
      <c r="P4106" t="s">
        <v>1485</v>
      </c>
      <c r="Q4106" t="s">
        <v>1611</v>
      </c>
      <c r="R4106" t="s">
        <v>1532</v>
      </c>
      <c r="S4106">
        <v>8960</v>
      </c>
      <c r="T4106" t="s">
        <v>32</v>
      </c>
      <c r="U4106" t="s">
        <v>196</v>
      </c>
      <c r="V4106" t="s">
        <v>426</v>
      </c>
      <c r="W4106" t="s">
        <v>13974</v>
      </c>
      <c r="X4106" s="1">
        <v>45663</v>
      </c>
      <c r="Y4106" s="1">
        <v>45642</v>
      </c>
      <c r="Z4106" s="1">
        <v>45644</v>
      </c>
      <c r="AA4106" t="s">
        <v>1212</v>
      </c>
      <c r="AB4106" s="1">
        <v>45666</v>
      </c>
      <c r="AC4106">
        <v>3</v>
      </c>
      <c r="AD4106" s="1">
        <v>45668</v>
      </c>
      <c r="AE4106" s="1">
        <v>45667</v>
      </c>
      <c r="AF4106" s="1">
        <v>45659</v>
      </c>
      <c r="AG4106" t="s">
        <v>34</v>
      </c>
      <c r="AI4106" t="s">
        <v>11811</v>
      </c>
      <c r="AJ4106">
        <v>1</v>
      </c>
      <c r="AK4106">
        <v>1</v>
      </c>
      <c r="AL4106" t="s">
        <v>17895</v>
      </c>
      <c r="AM4106" t="s">
        <v>17896</v>
      </c>
      <c r="AN4106" t="s">
        <v>6426</v>
      </c>
      <c r="AP4106" t="s">
        <v>27</v>
      </c>
      <c r="AQ4106" t="s">
        <v>594</v>
      </c>
      <c r="AR4106" t="s">
        <v>14584</v>
      </c>
      <c r="AT4106">
        <v>2000</v>
      </c>
      <c r="AU4106" s="1"/>
      <c r="AV4106" t="s">
        <v>27</v>
      </c>
      <c r="AW4106" t="s">
        <v>132</v>
      </c>
      <c r="AZ4106">
        <v>2000</v>
      </c>
      <c r="BA4106" t="s">
        <v>90</v>
      </c>
      <c r="BB4106" t="s">
        <v>81</v>
      </c>
      <c r="BC4106" s="1">
        <v>45659</v>
      </c>
      <c r="BD4106" t="s">
        <v>13965</v>
      </c>
      <c r="BE4106">
        <v>107072</v>
      </c>
      <c r="BK4106">
        <v>1</v>
      </c>
      <c r="BM4106">
        <v>8960</v>
      </c>
    </row>
    <row r="4107" spans="1:66" x14ac:dyDescent="0.3">
      <c r="A4107" t="s">
        <v>17323</v>
      </c>
      <c r="B4107" t="s">
        <v>13713</v>
      </c>
      <c r="C4107" t="s">
        <v>45</v>
      </c>
      <c r="D4107" t="s">
        <v>1466</v>
      </c>
      <c r="E4107">
        <v>202501</v>
      </c>
      <c r="G4107" t="s">
        <v>1467</v>
      </c>
      <c r="H4107" s="1">
        <v>45394</v>
      </c>
      <c r="I4107" t="s">
        <v>1468</v>
      </c>
      <c r="J4107" t="s">
        <v>1318</v>
      </c>
      <c r="K4107" t="s">
        <v>1318</v>
      </c>
      <c r="L4107" t="s">
        <v>48</v>
      </c>
      <c r="M4107" t="s">
        <v>1484</v>
      </c>
      <c r="N4107" t="s">
        <v>13647</v>
      </c>
      <c r="O4107" t="s">
        <v>1610</v>
      </c>
      <c r="P4107" t="s">
        <v>329</v>
      </c>
      <c r="Q4107" t="s">
        <v>1612</v>
      </c>
      <c r="R4107" t="s">
        <v>330</v>
      </c>
      <c r="S4107">
        <v>1</v>
      </c>
      <c r="T4107" t="s">
        <v>352</v>
      </c>
      <c r="U4107" t="s">
        <v>196</v>
      </c>
      <c r="V4107" t="s">
        <v>426</v>
      </c>
      <c r="W4107" t="s">
        <v>13974</v>
      </c>
      <c r="X4107" s="1">
        <v>45663</v>
      </c>
      <c r="Y4107" s="1">
        <v>45642</v>
      </c>
      <c r="Z4107" s="1">
        <v>45644</v>
      </c>
      <c r="AA4107" t="s">
        <v>1212</v>
      </c>
      <c r="AB4107" s="1">
        <v>45666</v>
      </c>
      <c r="AC4107">
        <v>3</v>
      </c>
      <c r="AD4107" s="1">
        <v>45668</v>
      </c>
      <c r="AE4107" s="1">
        <v>45667</v>
      </c>
      <c r="AF4107" s="1">
        <v>45659</v>
      </c>
      <c r="AG4107" t="s">
        <v>34</v>
      </c>
      <c r="AI4107" t="s">
        <v>11811</v>
      </c>
      <c r="AJ4107">
        <v>0</v>
      </c>
      <c r="AK4107">
        <v>0</v>
      </c>
      <c r="AL4107" t="s">
        <v>17895</v>
      </c>
      <c r="AM4107" t="s">
        <v>17896</v>
      </c>
      <c r="AN4107" t="s">
        <v>6426</v>
      </c>
      <c r="AP4107" t="s">
        <v>27</v>
      </c>
      <c r="AQ4107" t="s">
        <v>594</v>
      </c>
      <c r="AR4107" t="s">
        <v>14584</v>
      </c>
      <c r="AT4107">
        <v>0</v>
      </c>
      <c r="AU4107" s="1"/>
      <c r="AV4107" t="s">
        <v>27</v>
      </c>
      <c r="AW4107" t="s">
        <v>132</v>
      </c>
      <c r="AZ4107">
        <v>0</v>
      </c>
      <c r="BA4107" t="s">
        <v>90</v>
      </c>
      <c r="BB4107" t="s">
        <v>81</v>
      </c>
      <c r="BC4107" s="1">
        <v>45659</v>
      </c>
      <c r="BD4107" t="s">
        <v>13965</v>
      </c>
      <c r="BE4107">
        <v>0</v>
      </c>
      <c r="BK4107">
        <v>0</v>
      </c>
      <c r="BM4107">
        <v>1</v>
      </c>
    </row>
    <row r="4108" spans="1:66" x14ac:dyDescent="0.3">
      <c r="A4108" t="s">
        <v>17323</v>
      </c>
      <c r="B4108" t="s">
        <v>87</v>
      </c>
      <c r="C4108" t="s">
        <v>578</v>
      </c>
      <c r="D4108" t="s">
        <v>1466</v>
      </c>
      <c r="E4108">
        <v>202501</v>
      </c>
      <c r="G4108" t="s">
        <v>1473</v>
      </c>
      <c r="H4108" s="1">
        <v>45457</v>
      </c>
      <c r="I4108" t="s">
        <v>1458</v>
      </c>
      <c r="J4108">
        <v>5.2</v>
      </c>
      <c r="K4108" t="s">
        <v>362</v>
      </c>
      <c r="L4108" t="s">
        <v>28</v>
      </c>
      <c r="M4108" t="s">
        <v>950</v>
      </c>
      <c r="N4108" t="s">
        <v>13708</v>
      </c>
      <c r="O4108" t="s">
        <v>1632</v>
      </c>
      <c r="P4108" t="s">
        <v>1476</v>
      </c>
      <c r="Q4108" t="s">
        <v>1633</v>
      </c>
      <c r="R4108" t="s">
        <v>1477</v>
      </c>
      <c r="S4108">
        <v>9600</v>
      </c>
      <c r="T4108" t="s">
        <v>32</v>
      </c>
      <c r="U4108" t="s">
        <v>33</v>
      </c>
      <c r="V4108" t="s">
        <v>433</v>
      </c>
      <c r="W4108" t="s">
        <v>23</v>
      </c>
      <c r="X4108" s="1">
        <v>45609</v>
      </c>
      <c r="Y4108" s="1">
        <v>45628</v>
      </c>
      <c r="Z4108" s="1">
        <v>45630</v>
      </c>
      <c r="AA4108" t="s">
        <v>1212</v>
      </c>
      <c r="AB4108" s="1">
        <v>45647</v>
      </c>
      <c r="AC4108">
        <v>25</v>
      </c>
      <c r="AD4108" s="1">
        <v>45669</v>
      </c>
      <c r="AE4108" s="1">
        <v>45647</v>
      </c>
      <c r="AF4108" s="1">
        <v>45642</v>
      </c>
      <c r="AG4108" t="s">
        <v>14387</v>
      </c>
      <c r="AH4108" t="s">
        <v>2565</v>
      </c>
      <c r="AI4108" t="s">
        <v>11788</v>
      </c>
      <c r="AJ4108">
        <v>1</v>
      </c>
      <c r="AK4108">
        <v>1</v>
      </c>
      <c r="AU4108" s="1"/>
      <c r="AW4108" t="s">
        <v>38</v>
      </c>
      <c r="BA4108" t="s">
        <v>90</v>
      </c>
      <c r="BB4108" t="s">
        <v>81</v>
      </c>
      <c r="BC4108" s="1"/>
      <c r="BN4108">
        <v>9600</v>
      </c>
    </row>
    <row r="4109" spans="1:66" x14ac:dyDescent="0.3">
      <c r="A4109" t="s">
        <v>17323</v>
      </c>
      <c r="B4109" t="s">
        <v>87</v>
      </c>
      <c r="C4109" t="s">
        <v>578</v>
      </c>
      <c r="D4109" t="s">
        <v>1466</v>
      </c>
      <c r="E4109">
        <v>202501</v>
      </c>
      <c r="G4109" t="s">
        <v>1473</v>
      </c>
      <c r="H4109" s="1">
        <v>45526</v>
      </c>
      <c r="I4109" t="s">
        <v>1468</v>
      </c>
      <c r="J4109">
        <v>5.2</v>
      </c>
      <c r="K4109" t="s">
        <v>84</v>
      </c>
      <c r="L4109" t="s">
        <v>28</v>
      </c>
      <c r="M4109" t="s">
        <v>950</v>
      </c>
      <c r="N4109" t="s">
        <v>13708</v>
      </c>
      <c r="O4109" t="s">
        <v>1748</v>
      </c>
      <c r="P4109" t="s">
        <v>1529</v>
      </c>
      <c r="Q4109" t="s">
        <v>1749</v>
      </c>
      <c r="R4109" t="s">
        <v>1566</v>
      </c>
      <c r="S4109">
        <v>8400</v>
      </c>
      <c r="T4109" t="s">
        <v>32</v>
      </c>
      <c r="U4109" t="s">
        <v>33</v>
      </c>
      <c r="V4109" t="s">
        <v>433</v>
      </c>
      <c r="W4109" t="s">
        <v>23</v>
      </c>
      <c r="X4109" s="1">
        <v>45708</v>
      </c>
      <c r="Y4109" s="1">
        <v>45649</v>
      </c>
      <c r="Z4109" s="1">
        <v>45651</v>
      </c>
      <c r="AA4109" t="s">
        <v>1212</v>
      </c>
      <c r="AB4109" s="1">
        <v>45664</v>
      </c>
      <c r="AC4109">
        <v>27</v>
      </c>
      <c r="AD4109" s="1">
        <v>45686</v>
      </c>
      <c r="AE4109" s="1">
        <v>45664</v>
      </c>
      <c r="AF4109" s="1">
        <v>45661</v>
      </c>
      <c r="AG4109" t="s">
        <v>293</v>
      </c>
      <c r="AH4109" t="s">
        <v>3817</v>
      </c>
      <c r="AI4109" t="s">
        <v>11788</v>
      </c>
      <c r="AJ4109">
        <v>1</v>
      </c>
      <c r="AK4109">
        <v>1</v>
      </c>
      <c r="AL4109" t="s">
        <v>146</v>
      </c>
      <c r="AM4109" t="s">
        <v>5419</v>
      </c>
      <c r="AN4109" t="s">
        <v>17897</v>
      </c>
      <c r="AQ4109" t="s">
        <v>594</v>
      </c>
      <c r="AR4109" t="s">
        <v>14584</v>
      </c>
      <c r="AT4109">
        <v>7200</v>
      </c>
      <c r="AU4109" s="1"/>
      <c r="AW4109" t="s">
        <v>38</v>
      </c>
      <c r="AZ4109">
        <v>7200</v>
      </c>
      <c r="BA4109" t="s">
        <v>90</v>
      </c>
      <c r="BB4109" t="s">
        <v>81</v>
      </c>
      <c r="BC4109" s="1">
        <v>45712</v>
      </c>
      <c r="BD4109" t="s">
        <v>13965</v>
      </c>
      <c r="BE4109">
        <v>51072</v>
      </c>
      <c r="BK4109">
        <v>1</v>
      </c>
      <c r="BM4109">
        <v>8400</v>
      </c>
    </row>
    <row r="4110" spans="1:66" x14ac:dyDescent="0.3">
      <c r="A4110" t="s">
        <v>17323</v>
      </c>
      <c r="B4110" t="s">
        <v>87</v>
      </c>
      <c r="C4110" t="s">
        <v>106</v>
      </c>
      <c r="D4110" t="s">
        <v>1456</v>
      </c>
      <c r="E4110">
        <v>202501</v>
      </c>
      <c r="G4110" t="s">
        <v>381</v>
      </c>
      <c r="H4110" s="1">
        <v>45582</v>
      </c>
      <c r="I4110" t="s">
        <v>1458</v>
      </c>
      <c r="J4110">
        <v>5.2</v>
      </c>
      <c r="K4110" t="s">
        <v>84</v>
      </c>
      <c r="L4110" t="s">
        <v>48</v>
      </c>
      <c r="M4110" t="s">
        <v>1594</v>
      </c>
      <c r="N4110" t="s">
        <v>13708</v>
      </c>
      <c r="O4110" t="s">
        <v>2130</v>
      </c>
      <c r="P4110" t="s">
        <v>1496</v>
      </c>
      <c r="Q4110" t="s">
        <v>2131</v>
      </c>
      <c r="R4110" t="s">
        <v>1497</v>
      </c>
      <c r="S4110">
        <v>12960</v>
      </c>
      <c r="T4110" t="s">
        <v>32</v>
      </c>
      <c r="U4110" t="s">
        <v>33</v>
      </c>
      <c r="V4110" t="s">
        <v>1565</v>
      </c>
      <c r="W4110" t="s">
        <v>111</v>
      </c>
      <c r="X4110" s="1">
        <v>45672</v>
      </c>
      <c r="Y4110" s="1">
        <v>45656</v>
      </c>
      <c r="Z4110" s="1">
        <v>45660</v>
      </c>
      <c r="AA4110" t="s">
        <v>1212</v>
      </c>
      <c r="AB4110" s="1">
        <v>45685</v>
      </c>
      <c r="AC4110">
        <v>24</v>
      </c>
      <c r="AD4110" s="1">
        <v>45704</v>
      </c>
      <c r="AE4110" s="1">
        <v>45685</v>
      </c>
      <c r="AF4110" s="1">
        <v>45679</v>
      </c>
      <c r="AG4110" t="s">
        <v>293</v>
      </c>
      <c r="AI4110" t="s">
        <v>11788</v>
      </c>
      <c r="AJ4110">
        <v>1</v>
      </c>
      <c r="AK4110">
        <v>1</v>
      </c>
      <c r="AL4110" t="s">
        <v>146</v>
      </c>
      <c r="AM4110" t="s">
        <v>17898</v>
      </c>
      <c r="AN4110" t="s">
        <v>17899</v>
      </c>
      <c r="AO4110" t="s">
        <v>12646</v>
      </c>
      <c r="AQ4110" t="s">
        <v>594</v>
      </c>
      <c r="AR4110" t="s">
        <v>14584</v>
      </c>
      <c r="AT4110">
        <v>7800</v>
      </c>
      <c r="AU4110" s="1"/>
      <c r="AW4110" t="s">
        <v>113</v>
      </c>
      <c r="AX4110" t="s">
        <v>17900</v>
      </c>
      <c r="AZ4110">
        <v>7800</v>
      </c>
      <c r="BA4110" t="s">
        <v>90</v>
      </c>
      <c r="BB4110" t="s">
        <v>81</v>
      </c>
      <c r="BC4110" s="1">
        <v>45666</v>
      </c>
      <c r="BD4110" t="s">
        <v>13965</v>
      </c>
      <c r="BE4110">
        <v>40176</v>
      </c>
      <c r="BK4110">
        <v>1</v>
      </c>
      <c r="BM4110">
        <v>12960</v>
      </c>
    </row>
    <row r="4111" spans="1:66" x14ac:dyDescent="0.3">
      <c r="A4111" t="s">
        <v>17323</v>
      </c>
      <c r="B4111" t="s">
        <v>87</v>
      </c>
      <c r="C4111" t="s">
        <v>106</v>
      </c>
      <c r="D4111" t="s">
        <v>1456</v>
      </c>
      <c r="E4111">
        <v>202502</v>
      </c>
      <c r="G4111" t="s">
        <v>381</v>
      </c>
      <c r="H4111" s="1">
        <v>45587</v>
      </c>
      <c r="I4111" t="s">
        <v>1468</v>
      </c>
      <c r="J4111">
        <v>5.2</v>
      </c>
      <c r="K4111" t="s">
        <v>84</v>
      </c>
      <c r="L4111" t="s">
        <v>48</v>
      </c>
      <c r="M4111" t="s">
        <v>1613</v>
      </c>
      <c r="N4111" t="s">
        <v>13708</v>
      </c>
      <c r="O4111" t="s">
        <v>2136</v>
      </c>
      <c r="P4111" t="s">
        <v>1489</v>
      </c>
      <c r="Q4111" t="s">
        <v>2137</v>
      </c>
      <c r="R4111" t="s">
        <v>1585</v>
      </c>
      <c r="S4111">
        <v>12960</v>
      </c>
      <c r="T4111" t="s">
        <v>32</v>
      </c>
      <c r="U4111" t="s">
        <v>33</v>
      </c>
      <c r="V4111" t="s">
        <v>1614</v>
      </c>
      <c r="W4111" t="s">
        <v>1615</v>
      </c>
      <c r="X4111" s="1">
        <v>45680</v>
      </c>
      <c r="Y4111" s="1">
        <v>45705</v>
      </c>
      <c r="Z4111" s="1">
        <v>45707</v>
      </c>
      <c r="AA4111" t="s">
        <v>1212</v>
      </c>
      <c r="AB4111" s="1">
        <v>45730</v>
      </c>
      <c r="AC4111">
        <v>23</v>
      </c>
      <c r="AD4111" s="1">
        <v>45752</v>
      </c>
      <c r="AE4111" s="1">
        <v>45730</v>
      </c>
      <c r="AF4111" s="1">
        <v>45716</v>
      </c>
      <c r="AG4111" t="s">
        <v>293</v>
      </c>
      <c r="AH4111" t="s">
        <v>9138</v>
      </c>
      <c r="AI4111" t="s">
        <v>11787</v>
      </c>
      <c r="AJ4111">
        <v>1</v>
      </c>
      <c r="AK4111">
        <v>1</v>
      </c>
      <c r="AL4111" t="s">
        <v>146</v>
      </c>
      <c r="AM4111" t="s">
        <v>9139</v>
      </c>
      <c r="AN4111" t="s">
        <v>9140</v>
      </c>
      <c r="AO4111" t="s">
        <v>12646</v>
      </c>
      <c r="AQ4111" t="s">
        <v>594</v>
      </c>
      <c r="AR4111" t="s">
        <v>14584</v>
      </c>
      <c r="AT4111">
        <v>6800</v>
      </c>
      <c r="AU4111" s="1"/>
      <c r="AW4111" t="s">
        <v>1616</v>
      </c>
      <c r="AX4111" t="s">
        <v>17900</v>
      </c>
      <c r="AZ4111">
        <v>6800</v>
      </c>
      <c r="BA4111" t="s">
        <v>90</v>
      </c>
      <c r="BB4111" t="s">
        <v>81</v>
      </c>
      <c r="BC4111" s="1">
        <v>45719</v>
      </c>
      <c r="BD4111" t="s">
        <v>13965</v>
      </c>
      <c r="BE4111">
        <v>22356</v>
      </c>
      <c r="BK4111">
        <v>1</v>
      </c>
      <c r="BM4111">
        <v>12960</v>
      </c>
    </row>
    <row r="4112" spans="1:66" x14ac:dyDescent="0.3">
      <c r="A4112" t="s">
        <v>17323</v>
      </c>
      <c r="B4112" t="s">
        <v>87</v>
      </c>
      <c r="C4112" t="s">
        <v>538</v>
      </c>
      <c r="D4112" t="s">
        <v>1466</v>
      </c>
      <c r="E4112">
        <v>202502</v>
      </c>
      <c r="G4112" t="s">
        <v>1145</v>
      </c>
      <c r="H4112" s="1">
        <v>45595</v>
      </c>
      <c r="I4112" t="s">
        <v>1458</v>
      </c>
      <c r="J4112">
        <v>5.2</v>
      </c>
      <c r="K4112" t="s">
        <v>362</v>
      </c>
      <c r="L4112" t="s">
        <v>28</v>
      </c>
      <c r="M4112" t="s">
        <v>987</v>
      </c>
      <c r="N4112" t="s">
        <v>13708</v>
      </c>
      <c r="O4112" t="s">
        <v>2566</v>
      </c>
      <c r="P4112" t="s">
        <v>1514</v>
      </c>
      <c r="Q4112" t="s">
        <v>2567</v>
      </c>
      <c r="R4112" t="s">
        <v>1515</v>
      </c>
      <c r="S4112">
        <v>19200</v>
      </c>
      <c r="T4112" t="s">
        <v>32</v>
      </c>
      <c r="U4112" t="s">
        <v>33</v>
      </c>
      <c r="V4112" t="s">
        <v>990</v>
      </c>
      <c r="W4112" t="s">
        <v>674</v>
      </c>
      <c r="X4112" s="1">
        <v>45721</v>
      </c>
      <c r="Y4112" s="1">
        <v>45677</v>
      </c>
      <c r="Z4112" s="1">
        <v>45679</v>
      </c>
      <c r="AA4112" t="s">
        <v>1212</v>
      </c>
      <c r="AB4112" s="1">
        <v>45716</v>
      </c>
      <c r="AC4112">
        <v>24</v>
      </c>
      <c r="AD4112" s="1">
        <v>45735</v>
      </c>
      <c r="AE4112" s="1">
        <v>45716</v>
      </c>
      <c r="AF4112" s="1">
        <v>45711</v>
      </c>
      <c r="AG4112" t="s">
        <v>293</v>
      </c>
      <c r="AH4112" t="s">
        <v>27</v>
      </c>
      <c r="AI4112" t="s">
        <v>11790</v>
      </c>
      <c r="AJ4112">
        <v>1</v>
      </c>
      <c r="AK4112">
        <v>2</v>
      </c>
      <c r="AL4112" t="s">
        <v>1954</v>
      </c>
      <c r="AM4112" t="s">
        <v>17901</v>
      </c>
      <c r="AN4112" t="s">
        <v>9141</v>
      </c>
      <c r="AO4112" t="s">
        <v>12646</v>
      </c>
      <c r="AQ4112" t="s">
        <v>13963</v>
      </c>
      <c r="AT4112">
        <v>1735</v>
      </c>
      <c r="AU4112" s="1"/>
      <c r="AW4112" t="s">
        <v>1183</v>
      </c>
      <c r="AY4112">
        <v>1735</v>
      </c>
      <c r="BA4112" t="s">
        <v>90</v>
      </c>
      <c r="BB4112" t="s">
        <v>81</v>
      </c>
      <c r="BC4112" s="1">
        <v>45737</v>
      </c>
      <c r="BD4112" t="s">
        <v>13965</v>
      </c>
      <c r="BE4112">
        <v>115392</v>
      </c>
      <c r="BI4112">
        <v>2</v>
      </c>
      <c r="BM4112">
        <v>19200</v>
      </c>
    </row>
    <row r="4113" spans="1:65" x14ac:dyDescent="0.3">
      <c r="A4113" t="s">
        <v>17323</v>
      </c>
      <c r="B4113" t="s">
        <v>13713</v>
      </c>
      <c r="C4113" t="s">
        <v>45</v>
      </c>
      <c r="D4113" t="s">
        <v>1466</v>
      </c>
      <c r="E4113">
        <v>202501</v>
      </c>
      <c r="G4113" t="s">
        <v>82</v>
      </c>
      <c r="H4113" s="1">
        <v>45607</v>
      </c>
      <c r="I4113" t="s">
        <v>1468</v>
      </c>
      <c r="J4113">
        <v>5.2</v>
      </c>
      <c r="K4113" t="s">
        <v>1469</v>
      </c>
      <c r="L4113" t="s">
        <v>28</v>
      </c>
      <c r="M4113" t="s">
        <v>1204</v>
      </c>
      <c r="N4113" t="s">
        <v>13647</v>
      </c>
      <c r="O4113" t="s">
        <v>2568</v>
      </c>
      <c r="P4113" t="s">
        <v>1471</v>
      </c>
      <c r="Q4113" t="s">
        <v>2569</v>
      </c>
      <c r="R4113" t="s">
        <v>1472</v>
      </c>
      <c r="S4113">
        <v>9600</v>
      </c>
      <c r="T4113" t="s">
        <v>32</v>
      </c>
      <c r="U4113" t="s">
        <v>33</v>
      </c>
      <c r="V4113" t="s">
        <v>426</v>
      </c>
      <c r="W4113" t="s">
        <v>13974</v>
      </c>
      <c r="X4113" s="1">
        <v>45691</v>
      </c>
      <c r="Y4113" s="1">
        <v>45670</v>
      </c>
      <c r="Z4113" s="1">
        <v>45672</v>
      </c>
      <c r="AA4113" t="s">
        <v>1212</v>
      </c>
      <c r="AB4113" s="1">
        <v>45687</v>
      </c>
      <c r="AC4113">
        <v>10</v>
      </c>
      <c r="AD4113" s="1">
        <v>45690</v>
      </c>
      <c r="AE4113" s="1">
        <v>45687</v>
      </c>
      <c r="AF4113" s="1">
        <v>45677</v>
      </c>
      <c r="AG4113" t="s">
        <v>293</v>
      </c>
      <c r="AH4113" t="s">
        <v>27</v>
      </c>
      <c r="AI4113" t="s">
        <v>11811</v>
      </c>
      <c r="AJ4113">
        <v>1</v>
      </c>
      <c r="AK4113">
        <v>1</v>
      </c>
      <c r="AL4113" t="s">
        <v>17895</v>
      </c>
      <c r="AM4113" t="s">
        <v>6427</v>
      </c>
      <c r="AN4113" t="s">
        <v>17902</v>
      </c>
      <c r="AQ4113" t="s">
        <v>594</v>
      </c>
      <c r="AR4113" t="s">
        <v>14584</v>
      </c>
      <c r="AT4113">
        <v>2000</v>
      </c>
      <c r="AU4113" s="1"/>
      <c r="AW4113" t="s">
        <v>132</v>
      </c>
      <c r="AZ4113">
        <v>2000</v>
      </c>
      <c r="BA4113" t="s">
        <v>90</v>
      </c>
      <c r="BB4113" t="s">
        <v>81</v>
      </c>
      <c r="BC4113" s="1">
        <v>45674</v>
      </c>
      <c r="BD4113" t="s">
        <v>1118</v>
      </c>
      <c r="BE4113">
        <v>594507</v>
      </c>
      <c r="BK4113">
        <v>1</v>
      </c>
      <c r="BM4113">
        <v>9600</v>
      </c>
    </row>
    <row r="4114" spans="1:65" x14ac:dyDescent="0.3">
      <c r="A4114" t="s">
        <v>17323</v>
      </c>
      <c r="B4114" t="s">
        <v>13713</v>
      </c>
      <c r="C4114" t="s">
        <v>45</v>
      </c>
      <c r="D4114" t="s">
        <v>1466</v>
      </c>
      <c r="E4114">
        <v>202501</v>
      </c>
      <c r="G4114" t="s">
        <v>82</v>
      </c>
      <c r="H4114" s="1">
        <v>45607</v>
      </c>
      <c r="I4114" t="s">
        <v>1468</v>
      </c>
      <c r="J4114" t="s">
        <v>1318</v>
      </c>
      <c r="K4114" t="s">
        <v>1318</v>
      </c>
      <c r="L4114" t="s">
        <v>28</v>
      </c>
      <c r="M4114" t="s">
        <v>1204</v>
      </c>
      <c r="N4114" t="s">
        <v>13647</v>
      </c>
      <c r="O4114" t="s">
        <v>2568</v>
      </c>
      <c r="P4114" t="s">
        <v>329</v>
      </c>
      <c r="Q4114" t="s">
        <v>3818</v>
      </c>
      <c r="R4114" t="s">
        <v>330</v>
      </c>
      <c r="S4114">
        <v>1</v>
      </c>
      <c r="T4114" t="s">
        <v>352</v>
      </c>
      <c r="U4114" t="s">
        <v>33</v>
      </c>
      <c r="V4114" t="s">
        <v>426</v>
      </c>
      <c r="W4114" t="s">
        <v>13974</v>
      </c>
      <c r="X4114" s="1">
        <v>45691</v>
      </c>
      <c r="Y4114" s="1">
        <v>45670</v>
      </c>
      <c r="Z4114" s="1">
        <v>45672</v>
      </c>
      <c r="AA4114" t="s">
        <v>1212</v>
      </c>
      <c r="AB4114" s="1">
        <v>45687</v>
      </c>
      <c r="AC4114">
        <v>10</v>
      </c>
      <c r="AD4114" s="1">
        <v>45690</v>
      </c>
      <c r="AE4114" s="1">
        <v>45687</v>
      </c>
      <c r="AF4114" s="1">
        <v>45677</v>
      </c>
      <c r="AG4114" t="s">
        <v>293</v>
      </c>
      <c r="AI4114" t="s">
        <v>11811</v>
      </c>
      <c r="AJ4114">
        <v>0</v>
      </c>
      <c r="AK4114">
        <v>0</v>
      </c>
      <c r="AL4114" t="s">
        <v>17895</v>
      </c>
      <c r="AM4114" t="s">
        <v>6428</v>
      </c>
      <c r="AN4114" t="s">
        <v>17902</v>
      </c>
      <c r="AQ4114" t="s">
        <v>594</v>
      </c>
      <c r="AR4114" t="s">
        <v>14584</v>
      </c>
      <c r="AT4114">
        <v>0</v>
      </c>
      <c r="AU4114" s="1"/>
      <c r="AW4114" t="s">
        <v>132</v>
      </c>
      <c r="AZ4114">
        <v>0</v>
      </c>
      <c r="BA4114" t="s">
        <v>90</v>
      </c>
      <c r="BB4114" t="s">
        <v>81</v>
      </c>
      <c r="BC4114" s="1">
        <v>45674</v>
      </c>
      <c r="BD4114" t="s">
        <v>1118</v>
      </c>
      <c r="BE4114">
        <v>0</v>
      </c>
      <c r="BK4114">
        <v>0</v>
      </c>
      <c r="BM4114">
        <v>1</v>
      </c>
    </row>
    <row r="4115" spans="1:65" x14ac:dyDescent="0.3">
      <c r="A4115" t="s">
        <v>17323</v>
      </c>
      <c r="B4115" t="s">
        <v>87</v>
      </c>
      <c r="C4115" t="s">
        <v>45</v>
      </c>
      <c r="D4115" t="s">
        <v>1466</v>
      </c>
      <c r="E4115">
        <v>202502</v>
      </c>
      <c r="G4115" t="s">
        <v>281</v>
      </c>
      <c r="H4115" s="1">
        <v>45576</v>
      </c>
      <c r="I4115" t="s">
        <v>1458</v>
      </c>
      <c r="J4115">
        <v>5.2</v>
      </c>
      <c r="K4115" t="s">
        <v>362</v>
      </c>
      <c r="L4115" t="s">
        <v>48</v>
      </c>
      <c r="M4115" t="s">
        <v>1559</v>
      </c>
      <c r="N4115" t="s">
        <v>13708</v>
      </c>
      <c r="O4115" t="s">
        <v>2570</v>
      </c>
      <c r="P4115" t="s">
        <v>1476</v>
      </c>
      <c r="Q4115" t="s">
        <v>2571</v>
      </c>
      <c r="R4115" t="s">
        <v>1477</v>
      </c>
      <c r="S4115">
        <v>9600</v>
      </c>
      <c r="T4115" t="s">
        <v>32</v>
      </c>
      <c r="U4115" t="s">
        <v>385</v>
      </c>
      <c r="V4115" t="s">
        <v>1509</v>
      </c>
      <c r="W4115" t="s">
        <v>104</v>
      </c>
      <c r="X4115" s="1">
        <v>45689</v>
      </c>
      <c r="Y4115" s="1">
        <v>45656</v>
      </c>
      <c r="Z4115" s="1">
        <v>45660</v>
      </c>
      <c r="AA4115" t="s">
        <v>1212</v>
      </c>
      <c r="AB4115" s="1">
        <v>45746</v>
      </c>
      <c r="AC4115">
        <v>23</v>
      </c>
      <c r="AD4115" s="1">
        <v>45785</v>
      </c>
      <c r="AE4115" s="1">
        <v>45762</v>
      </c>
      <c r="AF4115" s="1">
        <v>45702</v>
      </c>
      <c r="AG4115" t="s">
        <v>34</v>
      </c>
      <c r="AH4115" t="s">
        <v>9142</v>
      </c>
      <c r="AI4115" t="s">
        <v>11788</v>
      </c>
      <c r="AJ4115">
        <v>1</v>
      </c>
      <c r="AK4115">
        <v>1</v>
      </c>
      <c r="AL4115" t="s">
        <v>146</v>
      </c>
      <c r="AM4115" t="s">
        <v>10389</v>
      </c>
      <c r="AN4115" t="s">
        <v>11489</v>
      </c>
      <c r="AO4115" t="s">
        <v>12646</v>
      </c>
      <c r="AQ4115" t="s">
        <v>594</v>
      </c>
      <c r="AR4115" t="s">
        <v>14584</v>
      </c>
      <c r="AT4115">
        <v>3200</v>
      </c>
      <c r="AU4115" s="1"/>
      <c r="AW4115" t="s">
        <v>1368</v>
      </c>
      <c r="AX4115" t="s">
        <v>17785</v>
      </c>
      <c r="AZ4115">
        <v>3200</v>
      </c>
      <c r="BA4115" t="s">
        <v>90</v>
      </c>
      <c r="BB4115" t="s">
        <v>81</v>
      </c>
      <c r="BC4115" s="1">
        <v>45677</v>
      </c>
      <c r="BD4115" t="s">
        <v>13965</v>
      </c>
      <c r="BE4115">
        <v>126240</v>
      </c>
      <c r="BK4115">
        <v>1</v>
      </c>
      <c r="BM4115">
        <v>9600</v>
      </c>
    </row>
    <row r="4116" spans="1:65" x14ac:dyDescent="0.3">
      <c r="A4116" t="s">
        <v>17323</v>
      </c>
      <c r="B4116" t="s">
        <v>120</v>
      </c>
      <c r="C4116" t="s">
        <v>45</v>
      </c>
      <c r="D4116" t="s">
        <v>1456</v>
      </c>
      <c r="E4116">
        <v>202504</v>
      </c>
      <c r="G4116" t="s">
        <v>281</v>
      </c>
      <c r="H4116" s="1">
        <v>45576</v>
      </c>
      <c r="I4116" t="s">
        <v>1468</v>
      </c>
      <c r="J4116">
        <v>5.2</v>
      </c>
      <c r="K4116" t="s">
        <v>1469</v>
      </c>
      <c r="L4116" t="s">
        <v>48</v>
      </c>
      <c r="M4116" t="s">
        <v>1559</v>
      </c>
      <c r="N4116" t="s">
        <v>13647</v>
      </c>
      <c r="O4116" t="s">
        <v>2572</v>
      </c>
      <c r="P4116" t="s">
        <v>1507</v>
      </c>
      <c r="Q4116" t="s">
        <v>2573</v>
      </c>
      <c r="R4116" t="s">
        <v>1508</v>
      </c>
      <c r="S4116">
        <v>7200</v>
      </c>
      <c r="T4116" t="s">
        <v>32</v>
      </c>
      <c r="U4116" t="s">
        <v>385</v>
      </c>
      <c r="V4116" t="s">
        <v>1509</v>
      </c>
      <c r="W4116" t="s">
        <v>104</v>
      </c>
      <c r="X4116" s="1">
        <v>45769</v>
      </c>
      <c r="Y4116" s="1">
        <v>45740</v>
      </c>
      <c r="Z4116" s="1">
        <v>45742</v>
      </c>
      <c r="AA4116" t="s">
        <v>1212</v>
      </c>
      <c r="AB4116" s="1">
        <v>45769</v>
      </c>
      <c r="AC4116">
        <v>5</v>
      </c>
      <c r="AD4116" s="1">
        <v>45800</v>
      </c>
      <c r="AE4116" s="1">
        <v>45790</v>
      </c>
      <c r="AF4116" s="1">
        <v>45758</v>
      </c>
      <c r="AG4116" t="s">
        <v>293</v>
      </c>
      <c r="AH4116" t="s">
        <v>13714</v>
      </c>
      <c r="AI4116" t="s">
        <v>11811</v>
      </c>
      <c r="AJ4116">
        <v>1</v>
      </c>
      <c r="AK4116">
        <v>1</v>
      </c>
      <c r="AL4116" t="s">
        <v>320</v>
      </c>
      <c r="AM4116" t="s">
        <v>13715</v>
      </c>
      <c r="AN4116" t="s">
        <v>13716</v>
      </c>
      <c r="AO4116" t="s">
        <v>12720</v>
      </c>
      <c r="AQ4116" t="s">
        <v>594</v>
      </c>
      <c r="AR4116" t="s">
        <v>14584</v>
      </c>
      <c r="AT4116">
        <v>3500</v>
      </c>
      <c r="AU4116" s="1"/>
      <c r="AW4116" t="s">
        <v>1368</v>
      </c>
      <c r="AZ4116">
        <v>3500</v>
      </c>
      <c r="BA4116" t="s">
        <v>90</v>
      </c>
      <c r="BB4116" t="s">
        <v>81</v>
      </c>
      <c r="BC4116" s="1">
        <v>45762</v>
      </c>
      <c r="BD4116" t="s">
        <v>13965</v>
      </c>
      <c r="BE4116">
        <v>143280</v>
      </c>
      <c r="BK4116">
        <v>1</v>
      </c>
      <c r="BM4116">
        <v>7200</v>
      </c>
    </row>
    <row r="4117" spans="1:65" x14ac:dyDescent="0.3">
      <c r="A4117" t="s">
        <v>17323</v>
      </c>
      <c r="B4117" t="s">
        <v>120</v>
      </c>
      <c r="C4117" t="s">
        <v>45</v>
      </c>
      <c r="D4117" t="s">
        <v>1456</v>
      </c>
      <c r="E4117">
        <v>202504</v>
      </c>
      <c r="G4117" t="s">
        <v>281</v>
      </c>
      <c r="H4117" s="1">
        <v>45576</v>
      </c>
      <c r="I4117" t="s">
        <v>1468</v>
      </c>
      <c r="J4117">
        <v>5.2</v>
      </c>
      <c r="K4117" t="s">
        <v>1469</v>
      </c>
      <c r="L4117" t="s">
        <v>48</v>
      </c>
      <c r="M4117" t="s">
        <v>1559</v>
      </c>
      <c r="N4117" t="s">
        <v>13647</v>
      </c>
      <c r="O4117" t="s">
        <v>2572</v>
      </c>
      <c r="P4117" t="s">
        <v>329</v>
      </c>
      <c r="Q4117" t="s">
        <v>2574</v>
      </c>
      <c r="R4117" t="s">
        <v>330</v>
      </c>
      <c r="S4117">
        <v>1</v>
      </c>
      <c r="T4117" t="s">
        <v>352</v>
      </c>
      <c r="U4117" t="s">
        <v>385</v>
      </c>
      <c r="V4117" t="s">
        <v>1509</v>
      </c>
      <c r="W4117" t="s">
        <v>104</v>
      </c>
      <c r="X4117" s="1">
        <v>45769</v>
      </c>
      <c r="Y4117" s="1">
        <v>45740</v>
      </c>
      <c r="Z4117" s="1">
        <v>45742</v>
      </c>
      <c r="AA4117" t="s">
        <v>1212</v>
      </c>
      <c r="AB4117" s="1">
        <v>45769</v>
      </c>
      <c r="AC4117">
        <v>5</v>
      </c>
      <c r="AD4117" s="1">
        <v>45800</v>
      </c>
      <c r="AE4117" s="1">
        <v>45790</v>
      </c>
      <c r="AF4117" s="1">
        <v>45758</v>
      </c>
      <c r="AG4117" t="s">
        <v>293</v>
      </c>
      <c r="AI4117" t="s">
        <v>11811</v>
      </c>
      <c r="AJ4117">
        <v>0</v>
      </c>
      <c r="AK4117">
        <v>0</v>
      </c>
      <c r="AL4117" t="s">
        <v>320</v>
      </c>
      <c r="AM4117" t="s">
        <v>13715</v>
      </c>
      <c r="AN4117" t="s">
        <v>13716</v>
      </c>
      <c r="AO4117" t="s">
        <v>12720</v>
      </c>
      <c r="AQ4117" t="s">
        <v>594</v>
      </c>
      <c r="AR4117" t="s">
        <v>14584</v>
      </c>
      <c r="AT4117">
        <v>0</v>
      </c>
      <c r="AU4117" s="1"/>
      <c r="AW4117" t="s">
        <v>1368</v>
      </c>
      <c r="AZ4117">
        <v>0</v>
      </c>
      <c r="BA4117" t="s">
        <v>90</v>
      </c>
      <c r="BB4117" t="s">
        <v>81</v>
      </c>
      <c r="BC4117" s="1">
        <v>45762</v>
      </c>
      <c r="BD4117" t="s">
        <v>13965</v>
      </c>
      <c r="BE4117">
        <v>0</v>
      </c>
      <c r="BK4117">
        <v>0</v>
      </c>
      <c r="BM4117">
        <v>1</v>
      </c>
    </row>
    <row r="4118" spans="1:65" x14ac:dyDescent="0.3">
      <c r="A4118" t="s">
        <v>17323</v>
      </c>
      <c r="B4118" t="s">
        <v>120</v>
      </c>
      <c r="C4118" t="s">
        <v>45</v>
      </c>
      <c r="D4118" t="s">
        <v>1466</v>
      </c>
      <c r="E4118">
        <v>202501</v>
      </c>
      <c r="G4118" t="s">
        <v>962</v>
      </c>
      <c r="H4118" s="1">
        <v>45581</v>
      </c>
      <c r="I4118" t="s">
        <v>1468</v>
      </c>
      <c r="J4118">
        <v>5.2</v>
      </c>
      <c r="K4118" t="s">
        <v>1469</v>
      </c>
      <c r="L4118" t="s">
        <v>48</v>
      </c>
      <c r="M4118" t="s">
        <v>1631</v>
      </c>
      <c r="N4118" t="s">
        <v>13647</v>
      </c>
      <c r="O4118" t="s">
        <v>2575</v>
      </c>
      <c r="P4118" t="s">
        <v>1485</v>
      </c>
      <c r="Q4118" t="s">
        <v>2576</v>
      </c>
      <c r="R4118" t="s">
        <v>1532</v>
      </c>
      <c r="S4118">
        <v>7040</v>
      </c>
      <c r="T4118" t="s">
        <v>32</v>
      </c>
      <c r="U4118" t="s">
        <v>33</v>
      </c>
      <c r="V4118" t="s">
        <v>426</v>
      </c>
      <c r="W4118" t="s">
        <v>13974</v>
      </c>
      <c r="X4118" s="1">
        <v>45670</v>
      </c>
      <c r="Y4118" s="1">
        <v>45649</v>
      </c>
      <c r="Z4118" s="1">
        <v>45651</v>
      </c>
      <c r="AA4118" t="s">
        <v>1212</v>
      </c>
      <c r="AB4118" s="1">
        <v>45666</v>
      </c>
      <c r="AC4118">
        <v>4</v>
      </c>
      <c r="AD4118" s="1">
        <v>45677</v>
      </c>
      <c r="AE4118" s="1">
        <v>45674</v>
      </c>
      <c r="AF4118" s="1">
        <v>45660</v>
      </c>
      <c r="AG4118" t="s">
        <v>34</v>
      </c>
      <c r="AI4118" t="s">
        <v>11811</v>
      </c>
      <c r="AJ4118">
        <v>1</v>
      </c>
      <c r="AK4118">
        <v>1</v>
      </c>
      <c r="AL4118" t="s">
        <v>437</v>
      </c>
      <c r="AM4118" t="s">
        <v>2967</v>
      </c>
      <c r="AN4118" t="s">
        <v>6429</v>
      </c>
      <c r="AO4118" t="s">
        <v>12720</v>
      </c>
      <c r="AQ4118" t="s">
        <v>594</v>
      </c>
      <c r="AR4118" t="s">
        <v>14584</v>
      </c>
      <c r="AT4118">
        <v>4300</v>
      </c>
      <c r="AU4118" s="1"/>
      <c r="AW4118" t="s">
        <v>132</v>
      </c>
      <c r="AX4118" t="s">
        <v>14685</v>
      </c>
      <c r="AZ4118">
        <v>4300</v>
      </c>
      <c r="BA4118" t="s">
        <v>90</v>
      </c>
      <c r="BB4118" t="s">
        <v>81</v>
      </c>
      <c r="BC4118" s="1">
        <v>45666</v>
      </c>
      <c r="BD4118" t="s">
        <v>13965</v>
      </c>
      <c r="BE4118">
        <v>87296</v>
      </c>
      <c r="BK4118">
        <v>1</v>
      </c>
      <c r="BM4118">
        <v>7040</v>
      </c>
    </row>
    <row r="4119" spans="1:65" x14ac:dyDescent="0.3">
      <c r="A4119" t="s">
        <v>17323</v>
      </c>
      <c r="B4119" t="s">
        <v>120</v>
      </c>
      <c r="C4119" t="s">
        <v>45</v>
      </c>
      <c r="D4119" t="s">
        <v>1466</v>
      </c>
      <c r="E4119">
        <v>202501</v>
      </c>
      <c r="G4119" t="s">
        <v>962</v>
      </c>
      <c r="H4119" s="1">
        <v>45581</v>
      </c>
      <c r="I4119" t="s">
        <v>1468</v>
      </c>
      <c r="J4119">
        <v>5.2</v>
      </c>
      <c r="K4119" t="s">
        <v>1505</v>
      </c>
      <c r="L4119" t="s">
        <v>48</v>
      </c>
      <c r="M4119" t="s">
        <v>1631</v>
      </c>
      <c r="N4119" t="s">
        <v>13647</v>
      </c>
      <c r="O4119" t="s">
        <v>2575</v>
      </c>
      <c r="P4119" t="s">
        <v>1625</v>
      </c>
      <c r="Q4119" t="s">
        <v>6430</v>
      </c>
      <c r="R4119" t="s">
        <v>1626</v>
      </c>
      <c r="S4119">
        <v>1920</v>
      </c>
      <c r="T4119" t="s">
        <v>32</v>
      </c>
      <c r="U4119" t="s">
        <v>33</v>
      </c>
      <c r="V4119" t="s">
        <v>426</v>
      </c>
      <c r="W4119" t="s">
        <v>13974</v>
      </c>
      <c r="X4119" s="1">
        <v>45670</v>
      </c>
      <c r="Y4119" s="1">
        <v>45649</v>
      </c>
      <c r="Z4119" s="1">
        <v>45651</v>
      </c>
      <c r="AA4119" t="s">
        <v>1212</v>
      </c>
      <c r="AB4119" s="1">
        <v>45666</v>
      </c>
      <c r="AC4119">
        <v>3</v>
      </c>
      <c r="AD4119" s="1">
        <v>45677</v>
      </c>
      <c r="AE4119" s="1">
        <v>45674</v>
      </c>
      <c r="AF4119" s="1">
        <v>45660</v>
      </c>
      <c r="AG4119" t="s">
        <v>34</v>
      </c>
      <c r="AI4119" t="s">
        <v>11811</v>
      </c>
      <c r="AJ4119">
        <v>0</v>
      </c>
      <c r="AK4119">
        <v>0</v>
      </c>
      <c r="AL4119" t="s">
        <v>437</v>
      </c>
      <c r="AM4119" t="s">
        <v>2967</v>
      </c>
      <c r="AN4119" t="s">
        <v>6429</v>
      </c>
      <c r="AO4119" t="s">
        <v>12720</v>
      </c>
      <c r="AQ4119" t="s">
        <v>594</v>
      </c>
      <c r="AR4119" t="s">
        <v>14584</v>
      </c>
      <c r="AT4119">
        <v>0</v>
      </c>
      <c r="AU4119" s="1"/>
      <c r="AW4119" t="s">
        <v>132</v>
      </c>
      <c r="AX4119" t="s">
        <v>14685</v>
      </c>
      <c r="AZ4119">
        <v>0</v>
      </c>
      <c r="BA4119" t="s">
        <v>90</v>
      </c>
      <c r="BB4119" t="s">
        <v>81</v>
      </c>
      <c r="BC4119" s="1">
        <v>45666</v>
      </c>
      <c r="BD4119" t="s">
        <v>13965</v>
      </c>
      <c r="BE4119">
        <v>24960</v>
      </c>
      <c r="BK4119">
        <v>0</v>
      </c>
      <c r="BM4119">
        <v>1920</v>
      </c>
    </row>
    <row r="4120" spans="1:65" x14ac:dyDescent="0.3">
      <c r="A4120" t="s">
        <v>17323</v>
      </c>
      <c r="B4120" t="s">
        <v>120</v>
      </c>
      <c r="C4120" t="s">
        <v>45</v>
      </c>
      <c r="D4120" t="s">
        <v>1466</v>
      </c>
      <c r="E4120">
        <v>202501</v>
      </c>
      <c r="G4120" t="s">
        <v>962</v>
      </c>
      <c r="H4120" s="1">
        <v>45581</v>
      </c>
      <c r="I4120" t="s">
        <v>1468</v>
      </c>
      <c r="J4120" t="s">
        <v>1318</v>
      </c>
      <c r="K4120" t="s">
        <v>1318</v>
      </c>
      <c r="L4120" t="s">
        <v>48</v>
      </c>
      <c r="M4120" t="s">
        <v>1631</v>
      </c>
      <c r="N4120" t="s">
        <v>13647</v>
      </c>
      <c r="O4120" t="s">
        <v>2575</v>
      </c>
      <c r="P4120" t="s">
        <v>329</v>
      </c>
      <c r="Q4120" t="s">
        <v>2577</v>
      </c>
      <c r="R4120" t="s">
        <v>330</v>
      </c>
      <c r="S4120">
        <v>1</v>
      </c>
      <c r="T4120" t="s">
        <v>352</v>
      </c>
      <c r="U4120" t="s">
        <v>33</v>
      </c>
      <c r="V4120" t="s">
        <v>426</v>
      </c>
      <c r="W4120" t="s">
        <v>13974</v>
      </c>
      <c r="X4120" s="1">
        <v>45670</v>
      </c>
      <c r="Y4120" s="1">
        <v>45649</v>
      </c>
      <c r="Z4120" s="1">
        <v>45651</v>
      </c>
      <c r="AA4120" t="s">
        <v>1212</v>
      </c>
      <c r="AB4120" s="1">
        <v>45666</v>
      </c>
      <c r="AC4120">
        <v>3</v>
      </c>
      <c r="AD4120" s="1">
        <v>45677</v>
      </c>
      <c r="AE4120" s="1">
        <v>45674</v>
      </c>
      <c r="AF4120" s="1">
        <v>45660</v>
      </c>
      <c r="AG4120" t="s">
        <v>34</v>
      </c>
      <c r="AI4120" t="s">
        <v>11811</v>
      </c>
      <c r="AJ4120">
        <v>0</v>
      </c>
      <c r="AK4120">
        <v>0</v>
      </c>
      <c r="AL4120" t="s">
        <v>437</v>
      </c>
      <c r="AM4120" t="s">
        <v>2967</v>
      </c>
      <c r="AN4120" t="s">
        <v>6429</v>
      </c>
      <c r="AO4120" t="s">
        <v>12720</v>
      </c>
      <c r="AQ4120" t="s">
        <v>594</v>
      </c>
      <c r="AR4120" t="s">
        <v>14584</v>
      </c>
      <c r="AT4120">
        <v>0</v>
      </c>
      <c r="AU4120" s="1"/>
      <c r="AW4120" t="s">
        <v>132</v>
      </c>
      <c r="AX4120" t="s">
        <v>14685</v>
      </c>
      <c r="AZ4120">
        <v>0</v>
      </c>
      <c r="BA4120" t="s">
        <v>90</v>
      </c>
      <c r="BB4120" t="s">
        <v>81</v>
      </c>
      <c r="BC4120" s="1">
        <v>45666</v>
      </c>
      <c r="BD4120" t="s">
        <v>13965</v>
      </c>
      <c r="BE4120">
        <v>0</v>
      </c>
      <c r="BK4120">
        <v>0</v>
      </c>
      <c r="BM4120">
        <v>1</v>
      </c>
    </row>
    <row r="4121" spans="1:65" x14ac:dyDescent="0.3">
      <c r="A4121" t="s">
        <v>17323</v>
      </c>
      <c r="B4121" t="s">
        <v>87</v>
      </c>
      <c r="C4121" t="s">
        <v>45</v>
      </c>
      <c r="D4121" t="s">
        <v>1456</v>
      </c>
      <c r="E4121">
        <v>202501</v>
      </c>
      <c r="G4121" t="s">
        <v>944</v>
      </c>
      <c r="H4121" s="1">
        <v>45587</v>
      </c>
      <c r="I4121" t="s">
        <v>1458</v>
      </c>
      <c r="J4121">
        <v>5.2</v>
      </c>
      <c r="K4121" t="s">
        <v>84</v>
      </c>
      <c r="L4121" t="s">
        <v>48</v>
      </c>
      <c r="M4121" t="s">
        <v>1098</v>
      </c>
      <c r="N4121" t="s">
        <v>13708</v>
      </c>
      <c r="O4121" t="s">
        <v>2578</v>
      </c>
      <c r="P4121" t="s">
        <v>1510</v>
      </c>
      <c r="Q4121" t="s">
        <v>2579</v>
      </c>
      <c r="R4121" t="s">
        <v>1511</v>
      </c>
      <c r="S4121">
        <v>10800</v>
      </c>
      <c r="T4121" t="s">
        <v>32</v>
      </c>
      <c r="U4121" t="s">
        <v>33</v>
      </c>
      <c r="V4121" t="s">
        <v>493</v>
      </c>
      <c r="W4121" t="s">
        <v>464</v>
      </c>
      <c r="X4121" s="1">
        <v>45674</v>
      </c>
      <c r="Y4121" s="1">
        <v>45649</v>
      </c>
      <c r="Z4121" s="1">
        <v>45660</v>
      </c>
      <c r="AA4121" t="s">
        <v>1212</v>
      </c>
      <c r="AB4121" s="1">
        <v>45685</v>
      </c>
      <c r="AC4121">
        <v>3</v>
      </c>
      <c r="AD4121" s="1">
        <v>45688</v>
      </c>
      <c r="AE4121" s="1">
        <v>45685</v>
      </c>
      <c r="AF4121" s="1">
        <v>45679</v>
      </c>
      <c r="AG4121" t="s">
        <v>293</v>
      </c>
      <c r="AH4121" t="s">
        <v>3819</v>
      </c>
      <c r="AI4121" t="s">
        <v>11787</v>
      </c>
      <c r="AJ4121">
        <v>1</v>
      </c>
      <c r="AK4121">
        <v>1</v>
      </c>
      <c r="AL4121" t="s">
        <v>320</v>
      </c>
      <c r="AM4121" t="s">
        <v>17903</v>
      </c>
      <c r="AN4121" t="s">
        <v>6431</v>
      </c>
      <c r="AO4121" t="s">
        <v>12646</v>
      </c>
      <c r="AQ4121" t="s">
        <v>13963</v>
      </c>
      <c r="AT4121">
        <v>2099</v>
      </c>
      <c r="AU4121" s="1"/>
      <c r="AW4121" t="s">
        <v>101</v>
      </c>
      <c r="AX4121" t="s">
        <v>17785</v>
      </c>
      <c r="AY4121">
        <v>2099</v>
      </c>
      <c r="BA4121" t="s">
        <v>90</v>
      </c>
      <c r="BB4121" t="s">
        <v>81</v>
      </c>
      <c r="BC4121" s="1">
        <v>45667</v>
      </c>
      <c r="BD4121" t="s">
        <v>13965</v>
      </c>
      <c r="BE4121">
        <v>32940</v>
      </c>
      <c r="BI4121">
        <v>1</v>
      </c>
      <c r="BM4121">
        <v>10800</v>
      </c>
    </row>
    <row r="4122" spans="1:65" x14ac:dyDescent="0.3">
      <c r="A4122" t="s">
        <v>17323</v>
      </c>
      <c r="B4122" t="s">
        <v>87</v>
      </c>
      <c r="C4122" t="s">
        <v>106</v>
      </c>
      <c r="D4122" t="s">
        <v>1456</v>
      </c>
      <c r="E4122">
        <v>202501</v>
      </c>
      <c r="G4122" t="s">
        <v>2313</v>
      </c>
      <c r="H4122" s="1">
        <v>45603</v>
      </c>
      <c r="I4122" t="s">
        <v>1458</v>
      </c>
      <c r="J4122">
        <v>5.2</v>
      </c>
      <c r="K4122" t="s">
        <v>84</v>
      </c>
      <c r="L4122" t="s">
        <v>48</v>
      </c>
      <c r="M4122" t="s">
        <v>1608</v>
      </c>
      <c r="N4122" t="s">
        <v>13708</v>
      </c>
      <c r="O4122" t="s">
        <v>2582</v>
      </c>
      <c r="P4122" t="s">
        <v>1496</v>
      </c>
      <c r="Q4122" t="s">
        <v>2583</v>
      </c>
      <c r="R4122" t="s">
        <v>1497</v>
      </c>
      <c r="S4122">
        <v>12960</v>
      </c>
      <c r="T4122" t="s">
        <v>32</v>
      </c>
      <c r="U4122" t="s">
        <v>33</v>
      </c>
      <c r="V4122" t="s">
        <v>1573</v>
      </c>
      <c r="W4122" t="s">
        <v>1574</v>
      </c>
      <c r="X4122" s="1">
        <v>45653</v>
      </c>
      <c r="Y4122" s="1">
        <v>45621</v>
      </c>
      <c r="Z4122" s="1">
        <v>45623</v>
      </c>
      <c r="AA4122" t="s">
        <v>1212</v>
      </c>
      <c r="AB4122" s="1">
        <v>45672</v>
      </c>
      <c r="AC4122">
        <v>29</v>
      </c>
      <c r="AD4122" s="1">
        <v>45702</v>
      </c>
      <c r="AE4122" s="1">
        <v>45672</v>
      </c>
      <c r="AF4122" s="1">
        <v>45666</v>
      </c>
      <c r="AG4122" t="s">
        <v>293</v>
      </c>
      <c r="AH4122" t="s">
        <v>133</v>
      </c>
      <c r="AI4122" t="s">
        <v>13711</v>
      </c>
      <c r="AJ4122">
        <v>1</v>
      </c>
      <c r="AK4122">
        <v>2</v>
      </c>
      <c r="AL4122" t="s">
        <v>320</v>
      </c>
      <c r="AM4122" t="s">
        <v>17904</v>
      </c>
      <c r="AN4122" t="s">
        <v>17905</v>
      </c>
      <c r="AO4122" t="s">
        <v>14786</v>
      </c>
      <c r="AQ4122" t="s">
        <v>594</v>
      </c>
      <c r="AR4122" t="s">
        <v>14584</v>
      </c>
      <c r="AT4122">
        <v>8700</v>
      </c>
      <c r="AU4122" s="1"/>
      <c r="AW4122" t="s">
        <v>1575</v>
      </c>
      <c r="AZ4122">
        <v>8700</v>
      </c>
      <c r="BA4122" t="s">
        <v>90</v>
      </c>
      <c r="BB4122" t="s">
        <v>81</v>
      </c>
      <c r="BC4122" s="1">
        <v>45643</v>
      </c>
      <c r="BD4122" t="s">
        <v>13965</v>
      </c>
      <c r="BE4122">
        <v>43416</v>
      </c>
      <c r="BK4122">
        <v>2</v>
      </c>
      <c r="BM4122">
        <v>12960</v>
      </c>
    </row>
    <row r="4123" spans="1:65" x14ac:dyDescent="0.3">
      <c r="A4123" t="s">
        <v>17323</v>
      </c>
      <c r="B4123" t="s">
        <v>120</v>
      </c>
      <c r="C4123" t="s">
        <v>45</v>
      </c>
      <c r="D4123" t="s">
        <v>1466</v>
      </c>
      <c r="E4123">
        <v>202501</v>
      </c>
      <c r="G4123" t="s">
        <v>281</v>
      </c>
      <c r="H4123" s="1">
        <v>45604</v>
      </c>
      <c r="I4123" t="s">
        <v>1468</v>
      </c>
      <c r="J4123">
        <v>5.2</v>
      </c>
      <c r="K4123" t="s">
        <v>1469</v>
      </c>
      <c r="L4123" t="s">
        <v>48</v>
      </c>
      <c r="M4123" t="s">
        <v>339</v>
      </c>
      <c r="N4123" t="s">
        <v>13647</v>
      </c>
      <c r="O4123" t="s">
        <v>2584</v>
      </c>
      <c r="P4123" t="s">
        <v>1507</v>
      </c>
      <c r="Q4123" t="s">
        <v>2585</v>
      </c>
      <c r="R4123" t="s">
        <v>1508</v>
      </c>
      <c r="S4123">
        <v>7200</v>
      </c>
      <c r="T4123" t="s">
        <v>32</v>
      </c>
      <c r="U4123" t="s">
        <v>33</v>
      </c>
      <c r="V4123" t="s">
        <v>1509</v>
      </c>
      <c r="W4123" t="s">
        <v>104</v>
      </c>
      <c r="X4123" s="1">
        <v>45667</v>
      </c>
      <c r="Y4123" s="1">
        <v>45649</v>
      </c>
      <c r="Z4123" s="1">
        <v>45651</v>
      </c>
      <c r="AA4123" t="s">
        <v>1212</v>
      </c>
      <c r="AB4123" s="1">
        <v>45670</v>
      </c>
      <c r="AC4123">
        <v>5</v>
      </c>
      <c r="AD4123" s="1">
        <v>45681</v>
      </c>
      <c r="AE4123" s="1">
        <v>45674</v>
      </c>
      <c r="AF4123" s="1">
        <v>45663</v>
      </c>
      <c r="AG4123" t="s">
        <v>34</v>
      </c>
      <c r="AI4123" t="s">
        <v>11811</v>
      </c>
      <c r="AJ4123">
        <v>1</v>
      </c>
      <c r="AK4123">
        <v>1</v>
      </c>
      <c r="AL4123" t="s">
        <v>320</v>
      </c>
      <c r="AM4123" t="s">
        <v>6432</v>
      </c>
      <c r="AN4123" t="s">
        <v>6433</v>
      </c>
      <c r="AO4123" t="s">
        <v>12720</v>
      </c>
      <c r="AQ4123" t="s">
        <v>594</v>
      </c>
      <c r="AR4123" t="s">
        <v>14584</v>
      </c>
      <c r="AT4123">
        <v>3500</v>
      </c>
      <c r="AU4123" s="1"/>
      <c r="AW4123" t="s">
        <v>1368</v>
      </c>
      <c r="AZ4123">
        <v>3500</v>
      </c>
      <c r="BA4123" t="s">
        <v>90</v>
      </c>
      <c r="BB4123" t="s">
        <v>81</v>
      </c>
      <c r="BC4123" s="1">
        <v>45668</v>
      </c>
      <c r="BD4123" t="s">
        <v>13965</v>
      </c>
      <c r="BE4123">
        <v>54000</v>
      </c>
      <c r="BK4123">
        <v>1</v>
      </c>
      <c r="BM4123">
        <v>7200</v>
      </c>
    </row>
    <row r="4124" spans="1:65" x14ac:dyDescent="0.3">
      <c r="A4124" t="s">
        <v>17323</v>
      </c>
      <c r="B4124" t="s">
        <v>120</v>
      </c>
      <c r="C4124" t="s">
        <v>45</v>
      </c>
      <c r="D4124" t="s">
        <v>1466</v>
      </c>
      <c r="E4124">
        <v>202501</v>
      </c>
      <c r="G4124" t="s">
        <v>281</v>
      </c>
      <c r="H4124" s="1">
        <v>45604</v>
      </c>
      <c r="I4124" t="s">
        <v>1468</v>
      </c>
      <c r="J4124" t="s">
        <v>1318</v>
      </c>
      <c r="K4124" t="s">
        <v>1318</v>
      </c>
      <c r="L4124" t="s">
        <v>48</v>
      </c>
      <c r="M4124" t="s">
        <v>339</v>
      </c>
      <c r="N4124" t="s">
        <v>13647</v>
      </c>
      <c r="O4124" t="s">
        <v>2584</v>
      </c>
      <c r="P4124" t="s">
        <v>329</v>
      </c>
      <c r="Q4124" t="s">
        <v>2586</v>
      </c>
      <c r="R4124" t="s">
        <v>330</v>
      </c>
      <c r="S4124">
        <v>1</v>
      </c>
      <c r="T4124" t="s">
        <v>352</v>
      </c>
      <c r="U4124" t="s">
        <v>33</v>
      </c>
      <c r="V4124" t="s">
        <v>1509</v>
      </c>
      <c r="W4124" t="s">
        <v>104</v>
      </c>
      <c r="X4124" s="1">
        <v>45667</v>
      </c>
      <c r="Y4124" s="1">
        <v>45649</v>
      </c>
      <c r="Z4124" s="1">
        <v>45651</v>
      </c>
      <c r="AA4124" t="s">
        <v>1212</v>
      </c>
      <c r="AB4124" s="1">
        <v>45670</v>
      </c>
      <c r="AC4124">
        <v>5</v>
      </c>
      <c r="AD4124" s="1">
        <v>45681</v>
      </c>
      <c r="AE4124" s="1">
        <v>45674</v>
      </c>
      <c r="AF4124" s="1">
        <v>45663</v>
      </c>
      <c r="AG4124" t="s">
        <v>34</v>
      </c>
      <c r="AI4124" t="s">
        <v>11811</v>
      </c>
      <c r="AJ4124">
        <v>0</v>
      </c>
      <c r="AK4124">
        <v>0</v>
      </c>
      <c r="AL4124" t="s">
        <v>320</v>
      </c>
      <c r="AM4124" t="s">
        <v>6432</v>
      </c>
      <c r="AN4124" t="s">
        <v>6433</v>
      </c>
      <c r="AO4124" t="s">
        <v>12720</v>
      </c>
      <c r="AQ4124" t="s">
        <v>594</v>
      </c>
      <c r="AR4124" t="s">
        <v>14584</v>
      </c>
      <c r="AT4124">
        <v>0</v>
      </c>
      <c r="AU4124" s="1"/>
      <c r="AW4124" t="s">
        <v>1368</v>
      </c>
      <c r="AZ4124">
        <v>0</v>
      </c>
      <c r="BA4124" t="s">
        <v>90</v>
      </c>
      <c r="BB4124" t="s">
        <v>81</v>
      </c>
      <c r="BC4124" s="1">
        <v>45668</v>
      </c>
      <c r="BD4124" t="s">
        <v>13965</v>
      </c>
      <c r="BE4124">
        <v>0</v>
      </c>
      <c r="BK4124">
        <v>0</v>
      </c>
      <c r="BM4124">
        <v>1</v>
      </c>
    </row>
    <row r="4125" spans="1:65" x14ac:dyDescent="0.3">
      <c r="A4125" t="s">
        <v>17323</v>
      </c>
      <c r="B4125" t="s">
        <v>13717</v>
      </c>
      <c r="C4125" t="s">
        <v>45</v>
      </c>
      <c r="D4125" t="s">
        <v>1456</v>
      </c>
      <c r="E4125">
        <v>202501</v>
      </c>
      <c r="G4125" t="s">
        <v>962</v>
      </c>
      <c r="H4125" s="1">
        <v>45604</v>
      </c>
      <c r="I4125" t="s">
        <v>1468</v>
      </c>
      <c r="J4125">
        <v>5.2</v>
      </c>
      <c r="K4125" t="s">
        <v>1505</v>
      </c>
      <c r="L4125" t="s">
        <v>48</v>
      </c>
      <c r="M4125" t="s">
        <v>1484</v>
      </c>
      <c r="N4125" t="s">
        <v>13647</v>
      </c>
      <c r="O4125" t="s">
        <v>2587</v>
      </c>
      <c r="P4125" t="s">
        <v>1625</v>
      </c>
      <c r="Q4125" t="s">
        <v>2588</v>
      </c>
      <c r="R4125" t="s">
        <v>1626</v>
      </c>
      <c r="S4125">
        <v>4480</v>
      </c>
      <c r="T4125" t="s">
        <v>32</v>
      </c>
      <c r="U4125" t="s">
        <v>196</v>
      </c>
      <c r="V4125" t="s">
        <v>426</v>
      </c>
      <c r="W4125" t="s">
        <v>13974</v>
      </c>
      <c r="X4125" s="1">
        <v>45662</v>
      </c>
      <c r="Y4125" s="1">
        <v>45649</v>
      </c>
      <c r="Z4125" s="1">
        <v>45651</v>
      </c>
      <c r="AA4125" t="s">
        <v>1212</v>
      </c>
      <c r="AB4125" s="1">
        <v>45666</v>
      </c>
      <c r="AC4125">
        <v>3</v>
      </c>
      <c r="AD4125" s="1">
        <v>45669</v>
      </c>
      <c r="AE4125" s="1">
        <v>45667</v>
      </c>
      <c r="AF4125" s="1">
        <v>45660</v>
      </c>
      <c r="AG4125" t="s">
        <v>34</v>
      </c>
      <c r="AI4125" t="s">
        <v>11811</v>
      </c>
      <c r="AJ4125">
        <v>1</v>
      </c>
      <c r="AK4125">
        <v>1</v>
      </c>
      <c r="AL4125" t="s">
        <v>17906</v>
      </c>
      <c r="AM4125" t="s">
        <v>6434</v>
      </c>
      <c r="AN4125" t="s">
        <v>6435</v>
      </c>
      <c r="AQ4125" t="s">
        <v>594</v>
      </c>
      <c r="AR4125" t="s">
        <v>14584</v>
      </c>
      <c r="AT4125">
        <v>3000</v>
      </c>
      <c r="AU4125" s="1"/>
      <c r="AW4125" t="s">
        <v>132</v>
      </c>
      <c r="AZ4125">
        <v>3000</v>
      </c>
      <c r="BA4125" t="s">
        <v>90</v>
      </c>
      <c r="BB4125" t="s">
        <v>81</v>
      </c>
      <c r="BC4125" s="1">
        <v>45666</v>
      </c>
      <c r="BD4125" t="s">
        <v>13965</v>
      </c>
      <c r="BE4125">
        <v>58688</v>
      </c>
      <c r="BK4125">
        <v>1</v>
      </c>
      <c r="BM4125">
        <v>4480</v>
      </c>
    </row>
    <row r="4126" spans="1:65" x14ac:dyDescent="0.3">
      <c r="A4126" t="s">
        <v>17323</v>
      </c>
      <c r="B4126" t="s">
        <v>13717</v>
      </c>
      <c r="C4126" t="s">
        <v>45</v>
      </c>
      <c r="D4126" t="s">
        <v>1466</v>
      </c>
      <c r="E4126">
        <v>202501</v>
      </c>
      <c r="G4126" t="s">
        <v>962</v>
      </c>
      <c r="H4126" s="1">
        <v>45604</v>
      </c>
      <c r="I4126" t="s">
        <v>1468</v>
      </c>
      <c r="J4126">
        <v>5.2</v>
      </c>
      <c r="K4126" t="s">
        <v>1505</v>
      </c>
      <c r="L4126" t="s">
        <v>48</v>
      </c>
      <c r="M4126" t="s">
        <v>1484</v>
      </c>
      <c r="N4126" t="s">
        <v>13647</v>
      </c>
      <c r="O4126" t="s">
        <v>2587</v>
      </c>
      <c r="P4126" t="s">
        <v>1627</v>
      </c>
      <c r="Q4126" t="s">
        <v>2589</v>
      </c>
      <c r="R4126" t="s">
        <v>1628</v>
      </c>
      <c r="S4126">
        <v>4480</v>
      </c>
      <c r="T4126" t="s">
        <v>32</v>
      </c>
      <c r="U4126" t="s">
        <v>196</v>
      </c>
      <c r="V4126" t="s">
        <v>426</v>
      </c>
      <c r="W4126" t="s">
        <v>13974</v>
      </c>
      <c r="X4126" s="1">
        <v>45662</v>
      </c>
      <c r="Y4126" s="1">
        <v>45649</v>
      </c>
      <c r="Z4126" s="1">
        <v>45651</v>
      </c>
      <c r="AA4126" t="s">
        <v>1212</v>
      </c>
      <c r="AB4126" s="1">
        <v>45666</v>
      </c>
      <c r="AC4126">
        <v>3</v>
      </c>
      <c r="AD4126" s="1">
        <v>45669</v>
      </c>
      <c r="AE4126" s="1">
        <v>45667</v>
      </c>
      <c r="AF4126" s="1">
        <v>45660</v>
      </c>
      <c r="AG4126" t="s">
        <v>34</v>
      </c>
      <c r="AI4126" t="s">
        <v>11811</v>
      </c>
      <c r="AJ4126">
        <v>0</v>
      </c>
      <c r="AK4126">
        <v>0</v>
      </c>
      <c r="AL4126" t="s">
        <v>17906</v>
      </c>
      <c r="AM4126" t="s">
        <v>6434</v>
      </c>
      <c r="AN4126" t="s">
        <v>6435</v>
      </c>
      <c r="AQ4126" t="s">
        <v>594</v>
      </c>
      <c r="AR4126" t="s">
        <v>14584</v>
      </c>
      <c r="AT4126">
        <v>0</v>
      </c>
      <c r="AU4126" s="1"/>
      <c r="AW4126" t="s">
        <v>132</v>
      </c>
      <c r="AZ4126">
        <v>0</v>
      </c>
      <c r="BA4126" t="s">
        <v>90</v>
      </c>
      <c r="BB4126" t="s">
        <v>81</v>
      </c>
      <c r="BC4126" s="1">
        <v>45666</v>
      </c>
      <c r="BD4126" t="s">
        <v>13965</v>
      </c>
      <c r="BE4126">
        <v>60256</v>
      </c>
      <c r="BK4126">
        <v>0</v>
      </c>
      <c r="BM4126">
        <v>4480</v>
      </c>
    </row>
    <row r="4127" spans="1:65" x14ac:dyDescent="0.3">
      <c r="A4127" t="s">
        <v>17323</v>
      </c>
      <c r="B4127" t="s">
        <v>13717</v>
      </c>
      <c r="C4127" t="s">
        <v>45</v>
      </c>
      <c r="D4127" t="s">
        <v>1466</v>
      </c>
      <c r="E4127">
        <v>202501</v>
      </c>
      <c r="G4127" t="s">
        <v>962</v>
      </c>
      <c r="H4127" s="1">
        <v>45604</v>
      </c>
      <c r="I4127" t="s">
        <v>1468</v>
      </c>
      <c r="J4127" t="s">
        <v>1318</v>
      </c>
      <c r="K4127" t="s">
        <v>1318</v>
      </c>
      <c r="L4127" t="s">
        <v>48</v>
      </c>
      <c r="M4127" t="s">
        <v>1484</v>
      </c>
      <c r="N4127" t="s">
        <v>13647</v>
      </c>
      <c r="O4127" t="s">
        <v>2587</v>
      </c>
      <c r="P4127" t="s">
        <v>329</v>
      </c>
      <c r="Q4127" t="s">
        <v>2590</v>
      </c>
      <c r="R4127" t="s">
        <v>330</v>
      </c>
      <c r="S4127">
        <v>1</v>
      </c>
      <c r="T4127" t="s">
        <v>352</v>
      </c>
      <c r="U4127" t="s">
        <v>196</v>
      </c>
      <c r="V4127" t="s">
        <v>426</v>
      </c>
      <c r="W4127" t="s">
        <v>13974</v>
      </c>
      <c r="X4127" s="1">
        <v>45662</v>
      </c>
      <c r="Y4127" s="1">
        <v>45649</v>
      </c>
      <c r="Z4127" s="1">
        <v>45651</v>
      </c>
      <c r="AA4127" t="s">
        <v>1212</v>
      </c>
      <c r="AB4127" s="1">
        <v>45666</v>
      </c>
      <c r="AC4127">
        <v>3</v>
      </c>
      <c r="AD4127" s="1">
        <v>45669</v>
      </c>
      <c r="AE4127" s="1">
        <v>45666</v>
      </c>
      <c r="AF4127" s="1">
        <v>45660</v>
      </c>
      <c r="AG4127" t="s">
        <v>34</v>
      </c>
      <c r="AI4127" t="s">
        <v>11811</v>
      </c>
      <c r="AJ4127">
        <v>0</v>
      </c>
      <c r="AK4127">
        <v>0</v>
      </c>
      <c r="AL4127" t="s">
        <v>17906</v>
      </c>
      <c r="AM4127" t="s">
        <v>6434</v>
      </c>
      <c r="AN4127" t="s">
        <v>6435</v>
      </c>
      <c r="AQ4127" t="s">
        <v>594</v>
      </c>
      <c r="AR4127" t="s">
        <v>14584</v>
      </c>
      <c r="AT4127">
        <v>0</v>
      </c>
      <c r="AU4127" s="1"/>
      <c r="AW4127" t="s">
        <v>132</v>
      </c>
      <c r="AZ4127">
        <v>0</v>
      </c>
      <c r="BA4127" t="s">
        <v>90</v>
      </c>
      <c r="BB4127" t="s">
        <v>81</v>
      </c>
      <c r="BC4127" s="1">
        <v>45666</v>
      </c>
      <c r="BD4127" t="s">
        <v>13965</v>
      </c>
      <c r="BE4127">
        <v>0</v>
      </c>
      <c r="BK4127">
        <v>0</v>
      </c>
      <c r="BM4127">
        <v>1</v>
      </c>
    </row>
    <row r="4128" spans="1:65" x14ac:dyDescent="0.3">
      <c r="A4128" t="s">
        <v>17323</v>
      </c>
      <c r="B4128" t="s">
        <v>120</v>
      </c>
      <c r="C4128" t="s">
        <v>45</v>
      </c>
      <c r="D4128" t="s">
        <v>1466</v>
      </c>
      <c r="E4128">
        <v>202502</v>
      </c>
      <c r="G4128" t="s">
        <v>962</v>
      </c>
      <c r="H4128" s="1">
        <v>45604</v>
      </c>
      <c r="I4128" t="s">
        <v>1468</v>
      </c>
      <c r="J4128">
        <v>5.2</v>
      </c>
      <c r="K4128" t="s">
        <v>1505</v>
      </c>
      <c r="L4128" t="s">
        <v>48</v>
      </c>
      <c r="M4128" t="s">
        <v>1484</v>
      </c>
      <c r="N4128" t="s">
        <v>13647</v>
      </c>
      <c r="O4128" t="s">
        <v>2591</v>
      </c>
      <c r="P4128" t="s">
        <v>1625</v>
      </c>
      <c r="Q4128" t="s">
        <v>2592</v>
      </c>
      <c r="R4128" t="s">
        <v>1626</v>
      </c>
      <c r="S4128">
        <v>4480</v>
      </c>
      <c r="T4128" t="s">
        <v>32</v>
      </c>
      <c r="U4128" t="s">
        <v>196</v>
      </c>
      <c r="V4128" t="s">
        <v>426</v>
      </c>
      <c r="W4128" t="s">
        <v>13974</v>
      </c>
      <c r="X4128" s="1">
        <v>45672</v>
      </c>
      <c r="Y4128" s="1">
        <v>45649</v>
      </c>
      <c r="Z4128" s="1">
        <v>45651</v>
      </c>
      <c r="AA4128" t="s">
        <v>1212</v>
      </c>
      <c r="AB4128" s="1">
        <v>45673</v>
      </c>
      <c r="AC4128">
        <v>4</v>
      </c>
      <c r="AD4128" s="1">
        <v>45714</v>
      </c>
      <c r="AE4128" s="1">
        <v>45711</v>
      </c>
      <c r="AF4128" s="1">
        <v>45700</v>
      </c>
      <c r="AG4128" t="s">
        <v>34</v>
      </c>
      <c r="AH4128" t="s">
        <v>6436</v>
      </c>
      <c r="AI4128" t="s">
        <v>11811</v>
      </c>
      <c r="AJ4128">
        <v>1</v>
      </c>
      <c r="AK4128">
        <v>1</v>
      </c>
      <c r="AL4128" t="s">
        <v>437</v>
      </c>
      <c r="AM4128" t="s">
        <v>4624</v>
      </c>
      <c r="AN4128" t="s">
        <v>9143</v>
      </c>
      <c r="AO4128" t="s">
        <v>12720</v>
      </c>
      <c r="AQ4128" t="s">
        <v>594</v>
      </c>
      <c r="AR4128" t="s">
        <v>14584</v>
      </c>
      <c r="AT4128">
        <v>4300</v>
      </c>
      <c r="AU4128" s="1"/>
      <c r="AW4128" t="s">
        <v>132</v>
      </c>
      <c r="AZ4128">
        <v>4300</v>
      </c>
      <c r="BA4128" t="s">
        <v>90</v>
      </c>
      <c r="BB4128" t="s">
        <v>81</v>
      </c>
      <c r="BC4128" s="1">
        <v>45708</v>
      </c>
      <c r="BD4128" t="s">
        <v>13965</v>
      </c>
      <c r="BE4128">
        <v>58688</v>
      </c>
      <c r="BK4128">
        <v>1</v>
      </c>
      <c r="BM4128">
        <v>4480</v>
      </c>
    </row>
    <row r="4129" spans="1:66" x14ac:dyDescent="0.3">
      <c r="A4129" t="s">
        <v>17323</v>
      </c>
      <c r="B4129" t="s">
        <v>120</v>
      </c>
      <c r="C4129" t="s">
        <v>45</v>
      </c>
      <c r="D4129" t="s">
        <v>1466</v>
      </c>
      <c r="E4129">
        <v>202502</v>
      </c>
      <c r="G4129" t="s">
        <v>962</v>
      </c>
      <c r="H4129" s="1">
        <v>45604</v>
      </c>
      <c r="I4129" t="s">
        <v>1468</v>
      </c>
      <c r="J4129">
        <v>5.2</v>
      </c>
      <c r="K4129" t="s">
        <v>1505</v>
      </c>
      <c r="L4129" t="s">
        <v>48</v>
      </c>
      <c r="M4129" t="s">
        <v>1484</v>
      </c>
      <c r="N4129" t="s">
        <v>13647</v>
      </c>
      <c r="O4129" t="s">
        <v>2591</v>
      </c>
      <c r="P4129" t="s">
        <v>1627</v>
      </c>
      <c r="Q4129" t="s">
        <v>2593</v>
      </c>
      <c r="R4129" t="s">
        <v>1628</v>
      </c>
      <c r="S4129">
        <v>4480</v>
      </c>
      <c r="T4129" t="s">
        <v>32</v>
      </c>
      <c r="U4129" t="s">
        <v>196</v>
      </c>
      <c r="V4129" t="s">
        <v>426</v>
      </c>
      <c r="W4129" t="s">
        <v>13974</v>
      </c>
      <c r="X4129" s="1">
        <v>45672</v>
      </c>
      <c r="Y4129" s="1">
        <v>45649</v>
      </c>
      <c r="Z4129" s="1">
        <v>45651</v>
      </c>
      <c r="AA4129" t="s">
        <v>1212</v>
      </c>
      <c r="AB4129" s="1">
        <v>45673</v>
      </c>
      <c r="AC4129">
        <v>3</v>
      </c>
      <c r="AD4129" s="1">
        <v>45714</v>
      </c>
      <c r="AE4129" s="1">
        <v>45711</v>
      </c>
      <c r="AF4129" s="1">
        <v>45700</v>
      </c>
      <c r="AG4129" t="s">
        <v>34</v>
      </c>
      <c r="AI4129" t="s">
        <v>11811</v>
      </c>
      <c r="AJ4129">
        <v>0</v>
      </c>
      <c r="AK4129">
        <v>0</v>
      </c>
      <c r="AL4129" t="s">
        <v>437</v>
      </c>
      <c r="AM4129" t="s">
        <v>4624</v>
      </c>
      <c r="AN4129" t="s">
        <v>9143</v>
      </c>
      <c r="AO4129" t="s">
        <v>12720</v>
      </c>
      <c r="AQ4129" t="s">
        <v>594</v>
      </c>
      <c r="AR4129" t="s">
        <v>14584</v>
      </c>
      <c r="AT4129">
        <v>0</v>
      </c>
      <c r="AU4129" s="1"/>
      <c r="AW4129" t="s">
        <v>132</v>
      </c>
      <c r="AZ4129">
        <v>0</v>
      </c>
      <c r="BA4129" t="s">
        <v>90</v>
      </c>
      <c r="BB4129" t="s">
        <v>81</v>
      </c>
      <c r="BC4129" s="1">
        <v>45708</v>
      </c>
      <c r="BD4129" t="s">
        <v>13965</v>
      </c>
      <c r="BE4129">
        <v>60256</v>
      </c>
      <c r="BK4129">
        <v>0</v>
      </c>
      <c r="BM4129">
        <v>4480</v>
      </c>
    </row>
    <row r="4130" spans="1:66" x14ac:dyDescent="0.3">
      <c r="A4130" t="s">
        <v>17323</v>
      </c>
      <c r="B4130" t="s">
        <v>120</v>
      </c>
      <c r="C4130" t="s">
        <v>45</v>
      </c>
      <c r="D4130" t="s">
        <v>1466</v>
      </c>
      <c r="E4130">
        <v>202502</v>
      </c>
      <c r="G4130" t="s">
        <v>962</v>
      </c>
      <c r="H4130" s="1">
        <v>45604</v>
      </c>
      <c r="I4130" t="s">
        <v>1468</v>
      </c>
      <c r="J4130" t="s">
        <v>1318</v>
      </c>
      <c r="K4130" t="s">
        <v>1318</v>
      </c>
      <c r="L4130" t="s">
        <v>48</v>
      </c>
      <c r="M4130" t="s">
        <v>1484</v>
      </c>
      <c r="N4130" t="s">
        <v>13647</v>
      </c>
      <c r="O4130" t="s">
        <v>2591</v>
      </c>
      <c r="P4130" t="s">
        <v>329</v>
      </c>
      <c r="Q4130" t="s">
        <v>2594</v>
      </c>
      <c r="R4130" t="s">
        <v>330</v>
      </c>
      <c r="S4130">
        <v>1</v>
      </c>
      <c r="T4130" t="s">
        <v>352</v>
      </c>
      <c r="U4130" t="s">
        <v>196</v>
      </c>
      <c r="V4130" t="s">
        <v>426</v>
      </c>
      <c r="W4130" t="s">
        <v>13974</v>
      </c>
      <c r="X4130" s="1">
        <v>45672</v>
      </c>
      <c r="Y4130" s="1">
        <v>45649</v>
      </c>
      <c r="Z4130" s="1">
        <v>45651</v>
      </c>
      <c r="AA4130" t="s">
        <v>1212</v>
      </c>
      <c r="AB4130" s="1">
        <v>45673</v>
      </c>
      <c r="AC4130">
        <v>3</v>
      </c>
      <c r="AD4130" s="1">
        <v>45714</v>
      </c>
      <c r="AE4130" s="1">
        <v>45711</v>
      </c>
      <c r="AF4130" s="1">
        <v>45700</v>
      </c>
      <c r="AG4130" t="s">
        <v>34</v>
      </c>
      <c r="AI4130" t="s">
        <v>11811</v>
      </c>
      <c r="AJ4130">
        <v>0</v>
      </c>
      <c r="AK4130">
        <v>0</v>
      </c>
      <c r="AL4130" t="s">
        <v>437</v>
      </c>
      <c r="AM4130" t="s">
        <v>4624</v>
      </c>
      <c r="AN4130" t="s">
        <v>9143</v>
      </c>
      <c r="AO4130" t="s">
        <v>12720</v>
      </c>
      <c r="AQ4130" t="s">
        <v>594</v>
      </c>
      <c r="AR4130" t="s">
        <v>14584</v>
      </c>
      <c r="AT4130">
        <v>0</v>
      </c>
      <c r="AU4130" s="1"/>
      <c r="AW4130" t="s">
        <v>132</v>
      </c>
      <c r="AZ4130">
        <v>0</v>
      </c>
      <c r="BA4130" t="s">
        <v>90</v>
      </c>
      <c r="BB4130" t="s">
        <v>81</v>
      </c>
      <c r="BC4130" s="1">
        <v>45708</v>
      </c>
      <c r="BD4130" t="s">
        <v>13965</v>
      </c>
      <c r="BE4130">
        <v>0</v>
      </c>
      <c r="BK4130">
        <v>0</v>
      </c>
      <c r="BM4130">
        <v>1</v>
      </c>
    </row>
    <row r="4131" spans="1:66" x14ac:dyDescent="0.3">
      <c r="A4131" t="s">
        <v>17323</v>
      </c>
      <c r="B4131" t="s">
        <v>13717</v>
      </c>
      <c r="C4131" t="s">
        <v>45</v>
      </c>
      <c r="D4131" t="s">
        <v>1456</v>
      </c>
      <c r="E4131">
        <v>202501</v>
      </c>
      <c r="G4131" t="s">
        <v>962</v>
      </c>
      <c r="H4131" s="1">
        <v>45607</v>
      </c>
      <c r="I4131" t="s">
        <v>1468</v>
      </c>
      <c r="J4131">
        <v>5.2</v>
      </c>
      <c r="K4131" t="s">
        <v>1486</v>
      </c>
      <c r="L4131" t="s">
        <v>48</v>
      </c>
      <c r="M4131" t="s">
        <v>1484</v>
      </c>
      <c r="N4131" t="s">
        <v>13647</v>
      </c>
      <c r="O4131" t="s">
        <v>2595</v>
      </c>
      <c r="P4131" t="s">
        <v>2596</v>
      </c>
      <c r="Q4131" t="s">
        <v>2597</v>
      </c>
      <c r="R4131" t="s">
        <v>2598</v>
      </c>
      <c r="S4131">
        <v>6240</v>
      </c>
      <c r="T4131" t="s">
        <v>32</v>
      </c>
      <c r="U4131" t="s">
        <v>196</v>
      </c>
      <c r="V4131" t="s">
        <v>426</v>
      </c>
      <c r="W4131" t="s">
        <v>13974</v>
      </c>
      <c r="X4131" s="1">
        <v>45667</v>
      </c>
      <c r="Y4131" s="1">
        <v>45670</v>
      </c>
      <c r="Z4131" s="1">
        <v>45672</v>
      </c>
      <c r="AA4131" t="s">
        <v>1212</v>
      </c>
      <c r="AB4131" s="1">
        <v>45694</v>
      </c>
      <c r="AC4131">
        <v>10</v>
      </c>
      <c r="AD4131" s="1">
        <v>45698</v>
      </c>
      <c r="AE4131" s="1">
        <v>45694</v>
      </c>
      <c r="AF4131" s="1">
        <v>45679</v>
      </c>
      <c r="AG4131" t="s">
        <v>293</v>
      </c>
      <c r="AI4131" t="s">
        <v>11811</v>
      </c>
      <c r="AJ4131">
        <v>1</v>
      </c>
      <c r="AK4131">
        <v>1</v>
      </c>
      <c r="AL4131" t="s">
        <v>17906</v>
      </c>
      <c r="AM4131" t="s">
        <v>6437</v>
      </c>
      <c r="AN4131" t="s">
        <v>6438</v>
      </c>
      <c r="AQ4131" t="s">
        <v>594</v>
      </c>
      <c r="AR4131" t="s">
        <v>14584</v>
      </c>
      <c r="AT4131">
        <v>3000</v>
      </c>
      <c r="AU4131" s="1"/>
      <c r="AW4131" t="s">
        <v>132</v>
      </c>
      <c r="AX4131" t="s">
        <v>12514</v>
      </c>
      <c r="AZ4131">
        <v>3000</v>
      </c>
      <c r="BA4131" t="s">
        <v>90</v>
      </c>
      <c r="BB4131" t="s">
        <v>81</v>
      </c>
      <c r="BC4131" s="1">
        <v>45687</v>
      </c>
      <c r="BD4131" t="s">
        <v>13965</v>
      </c>
      <c r="BE4131">
        <v>73248</v>
      </c>
      <c r="BK4131">
        <v>1</v>
      </c>
      <c r="BM4131">
        <v>6240</v>
      </c>
    </row>
    <row r="4132" spans="1:66" x14ac:dyDescent="0.3">
      <c r="A4132" t="s">
        <v>17323</v>
      </c>
      <c r="B4132" t="s">
        <v>13717</v>
      </c>
      <c r="C4132" t="s">
        <v>45</v>
      </c>
      <c r="D4132" t="s">
        <v>1466</v>
      </c>
      <c r="E4132">
        <v>202501</v>
      </c>
      <c r="G4132" t="s">
        <v>962</v>
      </c>
      <c r="H4132" s="1">
        <v>45607</v>
      </c>
      <c r="I4132" t="s">
        <v>1468</v>
      </c>
      <c r="J4132" t="s">
        <v>1318</v>
      </c>
      <c r="K4132" t="s">
        <v>1318</v>
      </c>
      <c r="L4132" t="s">
        <v>48</v>
      </c>
      <c r="M4132" t="s">
        <v>1484</v>
      </c>
      <c r="N4132" t="s">
        <v>13647</v>
      </c>
      <c r="O4132" t="s">
        <v>2595</v>
      </c>
      <c r="P4132" t="s">
        <v>329</v>
      </c>
      <c r="Q4132" t="s">
        <v>2599</v>
      </c>
      <c r="R4132" t="s">
        <v>330</v>
      </c>
      <c r="S4132">
        <v>1</v>
      </c>
      <c r="T4132" t="s">
        <v>352</v>
      </c>
      <c r="U4132" t="s">
        <v>196</v>
      </c>
      <c r="V4132" t="s">
        <v>426</v>
      </c>
      <c r="W4132" t="s">
        <v>13974</v>
      </c>
      <c r="X4132" s="1">
        <v>45667</v>
      </c>
      <c r="Y4132" s="1">
        <v>45670</v>
      </c>
      <c r="Z4132" s="1">
        <v>45672</v>
      </c>
      <c r="AA4132" t="s">
        <v>1212</v>
      </c>
      <c r="AB4132" s="1">
        <v>45694</v>
      </c>
      <c r="AC4132">
        <v>10</v>
      </c>
      <c r="AD4132" s="1">
        <v>45698</v>
      </c>
      <c r="AE4132" s="1">
        <v>45694</v>
      </c>
      <c r="AF4132" s="1">
        <v>45679</v>
      </c>
      <c r="AG4132" t="s">
        <v>293</v>
      </c>
      <c r="AI4132" t="s">
        <v>11811</v>
      </c>
      <c r="AJ4132">
        <v>0</v>
      </c>
      <c r="AK4132">
        <v>0</v>
      </c>
      <c r="AL4132" t="s">
        <v>17906</v>
      </c>
      <c r="AM4132" t="s">
        <v>6437</v>
      </c>
      <c r="AN4132" t="s">
        <v>6438</v>
      </c>
      <c r="AQ4132" t="s">
        <v>594</v>
      </c>
      <c r="AR4132" t="s">
        <v>14584</v>
      </c>
      <c r="AT4132">
        <v>0</v>
      </c>
      <c r="AU4132" s="1"/>
      <c r="AW4132" t="s">
        <v>132</v>
      </c>
      <c r="AZ4132">
        <v>0</v>
      </c>
      <c r="BA4132" t="s">
        <v>90</v>
      </c>
      <c r="BB4132" t="s">
        <v>81</v>
      </c>
      <c r="BC4132" s="1">
        <v>45687</v>
      </c>
      <c r="BD4132" t="s">
        <v>13965</v>
      </c>
      <c r="BE4132">
        <v>0</v>
      </c>
      <c r="BK4132">
        <v>0</v>
      </c>
      <c r="BM4132">
        <v>1</v>
      </c>
    </row>
    <row r="4133" spans="1:66" x14ac:dyDescent="0.3">
      <c r="A4133" t="s">
        <v>17323</v>
      </c>
      <c r="B4133" t="s">
        <v>87</v>
      </c>
      <c r="C4133" t="s">
        <v>578</v>
      </c>
      <c r="D4133" t="s">
        <v>1466</v>
      </c>
      <c r="E4133">
        <v>202501</v>
      </c>
      <c r="G4133" t="s">
        <v>1054</v>
      </c>
      <c r="H4133" s="1">
        <v>45526</v>
      </c>
      <c r="I4133" t="s">
        <v>1468</v>
      </c>
      <c r="J4133">
        <v>5.2</v>
      </c>
      <c r="K4133" t="s">
        <v>84</v>
      </c>
      <c r="L4133" t="s">
        <v>28</v>
      </c>
      <c r="M4133" t="s">
        <v>950</v>
      </c>
      <c r="N4133" t="s">
        <v>13708</v>
      </c>
      <c r="O4133" t="s">
        <v>2880</v>
      </c>
      <c r="P4133" t="s">
        <v>1529</v>
      </c>
      <c r="Q4133" t="s">
        <v>2881</v>
      </c>
      <c r="R4133" t="s">
        <v>1566</v>
      </c>
      <c r="S4133">
        <v>8400</v>
      </c>
      <c r="T4133" t="s">
        <v>32</v>
      </c>
      <c r="U4133" t="s">
        <v>33</v>
      </c>
      <c r="V4133" t="s">
        <v>433</v>
      </c>
      <c r="W4133" t="s">
        <v>23</v>
      </c>
      <c r="X4133" s="1">
        <v>45708</v>
      </c>
      <c r="Y4133" s="1">
        <v>45663</v>
      </c>
      <c r="Z4133" s="1">
        <v>45665</v>
      </c>
      <c r="AA4133" t="s">
        <v>1212</v>
      </c>
      <c r="AB4133" s="1">
        <v>45683</v>
      </c>
      <c r="AC4133">
        <v>27</v>
      </c>
      <c r="AD4133" s="1">
        <v>45703</v>
      </c>
      <c r="AE4133" s="1">
        <v>45676</v>
      </c>
      <c r="AF4133" s="1">
        <v>45673</v>
      </c>
      <c r="AG4133" t="s">
        <v>293</v>
      </c>
      <c r="AI4133" t="s">
        <v>13711</v>
      </c>
      <c r="AJ4133">
        <v>1</v>
      </c>
      <c r="AK4133">
        <v>2</v>
      </c>
      <c r="AL4133" t="s">
        <v>146</v>
      </c>
      <c r="AM4133" t="s">
        <v>4680</v>
      </c>
      <c r="AN4133" t="s">
        <v>17907</v>
      </c>
      <c r="AQ4133" t="s">
        <v>594</v>
      </c>
      <c r="AR4133" t="s">
        <v>14584</v>
      </c>
      <c r="AT4133">
        <v>7800</v>
      </c>
      <c r="AU4133" s="1"/>
      <c r="AW4133" t="s">
        <v>38</v>
      </c>
      <c r="AZ4133">
        <v>7800</v>
      </c>
      <c r="BA4133" t="s">
        <v>90</v>
      </c>
      <c r="BB4133" t="s">
        <v>81</v>
      </c>
      <c r="BC4133" s="1">
        <v>45712</v>
      </c>
      <c r="BD4133" t="s">
        <v>13965</v>
      </c>
      <c r="BE4133">
        <v>102144</v>
      </c>
      <c r="BK4133">
        <v>2</v>
      </c>
      <c r="BM4133">
        <v>8400</v>
      </c>
    </row>
    <row r="4134" spans="1:66" x14ac:dyDescent="0.3">
      <c r="A4134" t="s">
        <v>17323</v>
      </c>
      <c r="B4134" t="s">
        <v>87</v>
      </c>
      <c r="C4134" t="s">
        <v>45</v>
      </c>
      <c r="D4134" t="s">
        <v>1456</v>
      </c>
      <c r="E4134">
        <v>202501</v>
      </c>
      <c r="G4134" t="s">
        <v>975</v>
      </c>
      <c r="H4134" s="1">
        <v>45608</v>
      </c>
      <c r="I4134" t="s">
        <v>1458</v>
      </c>
      <c r="J4134">
        <v>5.2</v>
      </c>
      <c r="K4134" t="s">
        <v>84</v>
      </c>
      <c r="L4134" t="s">
        <v>28</v>
      </c>
      <c r="M4134" t="s">
        <v>1214</v>
      </c>
      <c r="N4134" t="s">
        <v>13708</v>
      </c>
      <c r="O4134" t="s">
        <v>2882</v>
      </c>
      <c r="P4134" t="s">
        <v>1563</v>
      </c>
      <c r="Q4134" t="s">
        <v>2883</v>
      </c>
      <c r="R4134" t="s">
        <v>1564</v>
      </c>
      <c r="S4134">
        <v>480</v>
      </c>
      <c r="T4134" t="s">
        <v>32</v>
      </c>
      <c r="U4134" t="s">
        <v>33</v>
      </c>
      <c r="V4134" t="s">
        <v>978</v>
      </c>
      <c r="W4134" t="s">
        <v>257</v>
      </c>
      <c r="X4134" s="1">
        <v>45698</v>
      </c>
      <c r="Y4134" s="1">
        <v>45670</v>
      </c>
      <c r="Z4134" s="1">
        <v>45672</v>
      </c>
      <c r="AA4134" t="s">
        <v>1212</v>
      </c>
      <c r="AB4134" s="1">
        <v>45685</v>
      </c>
      <c r="AC4134">
        <v>4</v>
      </c>
      <c r="AD4134" s="1">
        <v>45693</v>
      </c>
      <c r="AE4134" s="1">
        <v>45685</v>
      </c>
      <c r="AF4134" s="1">
        <v>45675</v>
      </c>
      <c r="AG4134" t="s">
        <v>293</v>
      </c>
      <c r="AI4134" t="s">
        <v>11787</v>
      </c>
      <c r="AJ4134">
        <v>1</v>
      </c>
      <c r="AK4134">
        <v>1</v>
      </c>
      <c r="AL4134" t="s">
        <v>320</v>
      </c>
      <c r="AM4134" t="s">
        <v>17903</v>
      </c>
      <c r="AN4134" t="s">
        <v>6439</v>
      </c>
      <c r="AO4134" t="s">
        <v>12646</v>
      </c>
      <c r="AQ4134" t="s">
        <v>594</v>
      </c>
      <c r="AR4134" t="s">
        <v>14584</v>
      </c>
      <c r="AT4134">
        <v>3100</v>
      </c>
      <c r="AU4134" s="1"/>
      <c r="AW4134" t="s">
        <v>1096</v>
      </c>
      <c r="AY4134">
        <v>2000</v>
      </c>
      <c r="AZ4134">
        <v>3100</v>
      </c>
      <c r="BA4134" t="s">
        <v>90</v>
      </c>
      <c r="BB4134" t="s">
        <v>81</v>
      </c>
      <c r="BC4134" s="1">
        <v>45688</v>
      </c>
      <c r="BD4134" t="s">
        <v>1118</v>
      </c>
      <c r="BE4134">
        <v>15537</v>
      </c>
      <c r="BK4134">
        <v>1</v>
      </c>
      <c r="BM4134">
        <v>480</v>
      </c>
    </row>
    <row r="4135" spans="1:66" x14ac:dyDescent="0.3">
      <c r="A4135" t="s">
        <v>17323</v>
      </c>
      <c r="B4135" t="s">
        <v>87</v>
      </c>
      <c r="C4135" t="s">
        <v>45</v>
      </c>
      <c r="D4135" t="s">
        <v>1456</v>
      </c>
      <c r="E4135">
        <v>202501</v>
      </c>
      <c r="G4135" t="s">
        <v>975</v>
      </c>
      <c r="H4135" s="1">
        <v>45608</v>
      </c>
      <c r="I4135" t="s">
        <v>1458</v>
      </c>
      <c r="J4135">
        <v>5.2</v>
      </c>
      <c r="K4135" t="s">
        <v>84</v>
      </c>
      <c r="L4135" t="s">
        <v>28</v>
      </c>
      <c r="M4135" t="s">
        <v>1214</v>
      </c>
      <c r="N4135" t="s">
        <v>13708</v>
      </c>
      <c r="O4135" t="s">
        <v>2882</v>
      </c>
      <c r="P4135" t="s">
        <v>1478</v>
      </c>
      <c r="Q4135" t="s">
        <v>2884</v>
      </c>
      <c r="R4135" t="s">
        <v>1479</v>
      </c>
      <c r="S4135">
        <v>2400</v>
      </c>
      <c r="T4135" t="s">
        <v>32</v>
      </c>
      <c r="U4135" t="s">
        <v>33</v>
      </c>
      <c r="V4135" t="s">
        <v>978</v>
      </c>
      <c r="W4135" t="s">
        <v>257</v>
      </c>
      <c r="X4135" s="1">
        <v>45698</v>
      </c>
      <c r="Y4135" s="1">
        <v>45670</v>
      </c>
      <c r="Z4135" s="1">
        <v>45672</v>
      </c>
      <c r="AA4135" t="s">
        <v>1212</v>
      </c>
      <c r="AB4135" s="1">
        <v>45685</v>
      </c>
      <c r="AC4135">
        <v>4</v>
      </c>
      <c r="AD4135" s="1">
        <v>45693</v>
      </c>
      <c r="AE4135" s="1">
        <v>45685</v>
      </c>
      <c r="AF4135" s="1">
        <v>45675</v>
      </c>
      <c r="AG4135" t="s">
        <v>293</v>
      </c>
      <c r="AI4135" t="s">
        <v>11787</v>
      </c>
      <c r="AJ4135">
        <v>0</v>
      </c>
      <c r="AK4135">
        <v>0</v>
      </c>
      <c r="AL4135" t="s">
        <v>320</v>
      </c>
      <c r="AM4135" t="s">
        <v>17903</v>
      </c>
      <c r="AN4135" t="s">
        <v>6439</v>
      </c>
      <c r="AO4135" t="s">
        <v>12646</v>
      </c>
      <c r="AQ4135" t="s">
        <v>594</v>
      </c>
      <c r="AR4135" t="s">
        <v>14584</v>
      </c>
      <c r="AT4135">
        <v>0</v>
      </c>
      <c r="AU4135" s="1"/>
      <c r="AW4135" t="s">
        <v>1096</v>
      </c>
      <c r="AZ4135">
        <v>0</v>
      </c>
      <c r="BA4135" t="s">
        <v>90</v>
      </c>
      <c r="BB4135" t="s">
        <v>81</v>
      </c>
      <c r="BC4135" s="1">
        <v>45688</v>
      </c>
      <c r="BD4135" t="s">
        <v>1118</v>
      </c>
      <c r="BE4135">
        <v>55488</v>
      </c>
      <c r="BK4135">
        <v>0</v>
      </c>
      <c r="BM4135">
        <v>2400</v>
      </c>
    </row>
    <row r="4136" spans="1:66" x14ac:dyDescent="0.3">
      <c r="A4136" t="s">
        <v>17323</v>
      </c>
      <c r="B4136" t="s">
        <v>87</v>
      </c>
      <c r="C4136" t="s">
        <v>45</v>
      </c>
      <c r="D4136" t="s">
        <v>1456</v>
      </c>
      <c r="E4136">
        <v>202501</v>
      </c>
      <c r="G4136" t="s">
        <v>975</v>
      </c>
      <c r="H4136" s="1">
        <v>45608</v>
      </c>
      <c r="I4136" t="s">
        <v>1458</v>
      </c>
      <c r="J4136">
        <v>5.2</v>
      </c>
      <c r="K4136" t="s">
        <v>84</v>
      </c>
      <c r="L4136" t="s">
        <v>28</v>
      </c>
      <c r="M4136" t="s">
        <v>1214</v>
      </c>
      <c r="N4136" t="s">
        <v>13708</v>
      </c>
      <c r="O4136" t="s">
        <v>2882</v>
      </c>
      <c r="P4136" t="s">
        <v>2128</v>
      </c>
      <c r="Q4136" t="s">
        <v>2885</v>
      </c>
      <c r="R4136" t="s">
        <v>2129</v>
      </c>
      <c r="S4136">
        <v>2400</v>
      </c>
      <c r="T4136" t="s">
        <v>32</v>
      </c>
      <c r="U4136" t="s">
        <v>33</v>
      </c>
      <c r="V4136" t="s">
        <v>978</v>
      </c>
      <c r="W4136" t="s">
        <v>257</v>
      </c>
      <c r="X4136" s="1">
        <v>45698</v>
      </c>
      <c r="Y4136" s="1">
        <v>45670</v>
      </c>
      <c r="Z4136" s="1">
        <v>45672</v>
      </c>
      <c r="AA4136" t="s">
        <v>1212</v>
      </c>
      <c r="AB4136" s="1">
        <v>45685</v>
      </c>
      <c r="AC4136">
        <v>4</v>
      </c>
      <c r="AD4136" s="1">
        <v>45693</v>
      </c>
      <c r="AE4136" s="1">
        <v>45685</v>
      </c>
      <c r="AF4136" s="1">
        <v>45675</v>
      </c>
      <c r="AG4136" t="s">
        <v>293</v>
      </c>
      <c r="AI4136" t="s">
        <v>11787</v>
      </c>
      <c r="AJ4136">
        <v>0</v>
      </c>
      <c r="AK4136">
        <v>0</v>
      </c>
      <c r="AL4136" t="s">
        <v>320</v>
      </c>
      <c r="AM4136" t="s">
        <v>17903</v>
      </c>
      <c r="AN4136" t="s">
        <v>6439</v>
      </c>
      <c r="AO4136" t="s">
        <v>12646</v>
      </c>
      <c r="AQ4136" t="s">
        <v>594</v>
      </c>
      <c r="AR4136" t="s">
        <v>14584</v>
      </c>
      <c r="AT4136">
        <v>0</v>
      </c>
      <c r="AU4136" s="1"/>
      <c r="AW4136" t="s">
        <v>1096</v>
      </c>
      <c r="AZ4136">
        <v>0</v>
      </c>
      <c r="BA4136" t="s">
        <v>90</v>
      </c>
      <c r="BB4136" t="s">
        <v>81</v>
      </c>
      <c r="BC4136" s="1">
        <v>45688</v>
      </c>
      <c r="BD4136" t="s">
        <v>1118</v>
      </c>
      <c r="BE4136">
        <v>48468</v>
      </c>
      <c r="BK4136">
        <v>0</v>
      </c>
      <c r="BM4136">
        <v>2400</v>
      </c>
    </row>
    <row r="4137" spans="1:66" x14ac:dyDescent="0.3">
      <c r="A4137" t="s">
        <v>17323</v>
      </c>
      <c r="B4137" t="s">
        <v>120</v>
      </c>
      <c r="C4137" t="s">
        <v>45</v>
      </c>
      <c r="D4137" t="s">
        <v>1466</v>
      </c>
      <c r="E4137">
        <v>202501</v>
      </c>
      <c r="G4137" t="s">
        <v>327</v>
      </c>
      <c r="H4137" s="1">
        <v>45611</v>
      </c>
      <c r="I4137" t="s">
        <v>1468</v>
      </c>
      <c r="J4137">
        <v>5.2</v>
      </c>
      <c r="K4137" t="s">
        <v>1469</v>
      </c>
      <c r="L4137" t="s">
        <v>28</v>
      </c>
      <c r="M4137" t="s">
        <v>1216</v>
      </c>
      <c r="N4137" t="s">
        <v>13647</v>
      </c>
      <c r="O4137" t="s">
        <v>2886</v>
      </c>
      <c r="P4137" t="s">
        <v>1471</v>
      </c>
      <c r="Q4137" t="s">
        <v>2887</v>
      </c>
      <c r="R4137" t="s">
        <v>1472</v>
      </c>
      <c r="S4137">
        <v>9600</v>
      </c>
      <c r="T4137" t="s">
        <v>32</v>
      </c>
      <c r="U4137" t="s">
        <v>33</v>
      </c>
      <c r="V4137" t="s">
        <v>575</v>
      </c>
      <c r="W4137" t="s">
        <v>575</v>
      </c>
      <c r="X4137" s="1">
        <v>45689</v>
      </c>
      <c r="Y4137" s="1">
        <v>45663</v>
      </c>
      <c r="Z4137" s="1">
        <v>45665</v>
      </c>
      <c r="AA4137" t="s">
        <v>1212</v>
      </c>
      <c r="AB4137" s="1">
        <v>45680</v>
      </c>
      <c r="AC4137">
        <v>10</v>
      </c>
      <c r="AD4137" s="1">
        <v>45693</v>
      </c>
      <c r="AE4137" s="1">
        <v>45683</v>
      </c>
      <c r="AF4137" s="1">
        <v>45674</v>
      </c>
      <c r="AG4137" t="s">
        <v>34</v>
      </c>
      <c r="AI4137" t="s">
        <v>11811</v>
      </c>
      <c r="AJ4137">
        <v>1</v>
      </c>
      <c r="AK4137">
        <v>1</v>
      </c>
      <c r="AL4137" t="s">
        <v>320</v>
      </c>
      <c r="AM4137" t="s">
        <v>6440</v>
      </c>
      <c r="AN4137" t="s">
        <v>6441</v>
      </c>
      <c r="AO4137" t="s">
        <v>12720</v>
      </c>
      <c r="AQ4137" t="s">
        <v>594</v>
      </c>
      <c r="AR4137" t="s">
        <v>14584</v>
      </c>
      <c r="AT4137">
        <v>3300</v>
      </c>
      <c r="AU4137" s="1"/>
      <c r="AW4137" t="s">
        <v>127</v>
      </c>
      <c r="AZ4137">
        <v>3300</v>
      </c>
      <c r="BA4137" t="s">
        <v>90</v>
      </c>
      <c r="BB4137" t="s">
        <v>81</v>
      </c>
      <c r="BC4137" s="1">
        <v>45664</v>
      </c>
      <c r="BD4137" t="s">
        <v>1118</v>
      </c>
      <c r="BE4137">
        <v>522432</v>
      </c>
      <c r="BK4137">
        <v>1</v>
      </c>
      <c r="BM4137">
        <v>9600</v>
      </c>
    </row>
    <row r="4138" spans="1:66" x14ac:dyDescent="0.3">
      <c r="A4138" t="s">
        <v>17323</v>
      </c>
      <c r="B4138" t="s">
        <v>120</v>
      </c>
      <c r="C4138" t="s">
        <v>45</v>
      </c>
      <c r="D4138" t="s">
        <v>1466</v>
      </c>
      <c r="E4138">
        <v>202501</v>
      </c>
      <c r="G4138" t="s">
        <v>327</v>
      </c>
      <c r="H4138" s="1">
        <v>45611</v>
      </c>
      <c r="I4138" t="s">
        <v>1468</v>
      </c>
      <c r="J4138" t="s">
        <v>1318</v>
      </c>
      <c r="K4138" t="s">
        <v>1318</v>
      </c>
      <c r="L4138" t="s">
        <v>28</v>
      </c>
      <c r="M4138" t="s">
        <v>1216</v>
      </c>
      <c r="N4138" t="s">
        <v>13647</v>
      </c>
      <c r="O4138" t="s">
        <v>2886</v>
      </c>
      <c r="P4138" t="s">
        <v>329</v>
      </c>
      <c r="Q4138" t="s">
        <v>2888</v>
      </c>
      <c r="R4138" t="s">
        <v>330</v>
      </c>
      <c r="S4138">
        <v>1</v>
      </c>
      <c r="T4138" t="s">
        <v>352</v>
      </c>
      <c r="U4138" t="s">
        <v>33</v>
      </c>
      <c r="V4138" t="s">
        <v>575</v>
      </c>
      <c r="W4138" t="s">
        <v>575</v>
      </c>
      <c r="X4138" s="1">
        <v>45689</v>
      </c>
      <c r="Y4138" s="1">
        <v>45663</v>
      </c>
      <c r="Z4138" s="1">
        <v>45665</v>
      </c>
      <c r="AA4138" t="s">
        <v>1212</v>
      </c>
      <c r="AB4138" s="1">
        <v>45680</v>
      </c>
      <c r="AC4138">
        <v>10</v>
      </c>
      <c r="AD4138" s="1">
        <v>45693</v>
      </c>
      <c r="AE4138" s="1">
        <v>45683</v>
      </c>
      <c r="AF4138" s="1">
        <v>45674</v>
      </c>
      <c r="AG4138" t="s">
        <v>34</v>
      </c>
      <c r="AI4138" t="s">
        <v>11811</v>
      </c>
      <c r="AJ4138">
        <v>0</v>
      </c>
      <c r="AK4138">
        <v>0</v>
      </c>
      <c r="AL4138" t="s">
        <v>320</v>
      </c>
      <c r="AM4138" t="s">
        <v>6440</v>
      </c>
      <c r="AN4138" t="s">
        <v>6441</v>
      </c>
      <c r="AO4138" t="s">
        <v>12720</v>
      </c>
      <c r="AQ4138" t="s">
        <v>594</v>
      </c>
      <c r="AR4138" t="s">
        <v>14584</v>
      </c>
      <c r="AT4138">
        <v>0</v>
      </c>
      <c r="AU4138" s="1"/>
      <c r="AW4138" t="s">
        <v>127</v>
      </c>
      <c r="AZ4138">
        <v>0</v>
      </c>
      <c r="BA4138" t="s">
        <v>90</v>
      </c>
      <c r="BB4138" t="s">
        <v>81</v>
      </c>
      <c r="BC4138" s="1">
        <v>45664</v>
      </c>
      <c r="BD4138" t="s">
        <v>1118</v>
      </c>
      <c r="BE4138">
        <v>0</v>
      </c>
      <c r="BK4138">
        <v>0</v>
      </c>
      <c r="BM4138">
        <v>1</v>
      </c>
    </row>
    <row r="4139" spans="1:66" x14ac:dyDescent="0.3">
      <c r="A4139" t="s">
        <v>17323</v>
      </c>
      <c r="B4139" t="s">
        <v>87</v>
      </c>
      <c r="C4139" t="s">
        <v>578</v>
      </c>
      <c r="D4139" t="s">
        <v>1466</v>
      </c>
      <c r="G4139" t="s">
        <v>1190</v>
      </c>
      <c r="H4139" s="1">
        <v>45621</v>
      </c>
      <c r="I4139" t="s">
        <v>1468</v>
      </c>
      <c r="J4139">
        <v>5.2</v>
      </c>
      <c r="K4139" t="s">
        <v>84</v>
      </c>
      <c r="L4139" t="s">
        <v>28</v>
      </c>
      <c r="M4139" t="s">
        <v>950</v>
      </c>
      <c r="N4139" t="s">
        <v>13708</v>
      </c>
      <c r="O4139" t="s">
        <v>2889</v>
      </c>
      <c r="P4139" t="s">
        <v>1554</v>
      </c>
      <c r="Q4139" t="s">
        <v>2890</v>
      </c>
      <c r="R4139" t="s">
        <v>1584</v>
      </c>
      <c r="S4139">
        <v>2400</v>
      </c>
      <c r="T4139" t="s">
        <v>32</v>
      </c>
      <c r="U4139" t="s">
        <v>33</v>
      </c>
      <c r="V4139" t="s">
        <v>433</v>
      </c>
      <c r="W4139" t="s">
        <v>23</v>
      </c>
      <c r="X4139" s="1"/>
      <c r="Y4139" s="1"/>
      <c r="Z4139" s="1"/>
      <c r="AA4139" t="s">
        <v>1602</v>
      </c>
      <c r="AB4139" s="1"/>
      <c r="AC4139">
        <v>27</v>
      </c>
      <c r="AD4139" s="1"/>
      <c r="AE4139" s="1"/>
      <c r="AF4139" s="1"/>
      <c r="AG4139" t="s">
        <v>14387</v>
      </c>
      <c r="AJ4139">
        <v>0</v>
      </c>
      <c r="AK4139">
        <v>0</v>
      </c>
      <c r="AU4139" s="1"/>
      <c r="AW4139" t="s">
        <v>38</v>
      </c>
      <c r="BA4139" t="s">
        <v>90</v>
      </c>
      <c r="BB4139" t="s">
        <v>81</v>
      </c>
      <c r="BC4139" s="1"/>
      <c r="BN4139">
        <v>2400</v>
      </c>
    </row>
    <row r="4140" spans="1:66" x14ac:dyDescent="0.3">
      <c r="A4140" t="s">
        <v>17323</v>
      </c>
      <c r="B4140" t="s">
        <v>87</v>
      </c>
      <c r="C4140" t="s">
        <v>578</v>
      </c>
      <c r="D4140" t="s">
        <v>1456</v>
      </c>
      <c r="E4140">
        <v>202501</v>
      </c>
      <c r="G4140" t="s">
        <v>949</v>
      </c>
      <c r="H4140" s="1">
        <v>45623</v>
      </c>
      <c r="I4140" t="s">
        <v>1458</v>
      </c>
      <c r="J4140">
        <v>5.2</v>
      </c>
      <c r="K4140" t="s">
        <v>1518</v>
      </c>
      <c r="L4140" t="s">
        <v>28</v>
      </c>
      <c r="M4140" t="s">
        <v>950</v>
      </c>
      <c r="N4140" t="s">
        <v>13708</v>
      </c>
      <c r="O4140" t="s">
        <v>2891</v>
      </c>
      <c r="P4140" t="s">
        <v>1527</v>
      </c>
      <c r="Q4140" t="s">
        <v>2892</v>
      </c>
      <c r="R4140" t="s">
        <v>1528</v>
      </c>
      <c r="S4140">
        <v>3520</v>
      </c>
      <c r="T4140" t="s">
        <v>32</v>
      </c>
      <c r="U4140" t="s">
        <v>33</v>
      </c>
      <c r="V4140" t="s">
        <v>433</v>
      </c>
      <c r="W4140" t="s">
        <v>23</v>
      </c>
      <c r="X4140" s="1">
        <v>45690</v>
      </c>
      <c r="Y4140" s="1">
        <v>45649</v>
      </c>
      <c r="Z4140" s="1">
        <v>45651</v>
      </c>
      <c r="AA4140" t="s">
        <v>1212</v>
      </c>
      <c r="AB4140" s="1">
        <v>45664</v>
      </c>
      <c r="AC4140">
        <v>27</v>
      </c>
      <c r="AD4140" s="1">
        <v>45686</v>
      </c>
      <c r="AE4140" s="1">
        <v>45664</v>
      </c>
      <c r="AF4140" s="1">
        <v>45661</v>
      </c>
      <c r="AG4140" t="s">
        <v>293</v>
      </c>
      <c r="AH4140" t="s">
        <v>3817</v>
      </c>
      <c r="AI4140" t="s">
        <v>11787</v>
      </c>
      <c r="AJ4140">
        <v>1</v>
      </c>
      <c r="AK4140">
        <v>1</v>
      </c>
      <c r="AL4140" t="s">
        <v>146</v>
      </c>
      <c r="AM4140" t="s">
        <v>17908</v>
      </c>
      <c r="AN4140" t="s">
        <v>17909</v>
      </c>
      <c r="AO4140" t="s">
        <v>12646</v>
      </c>
      <c r="AQ4140" t="s">
        <v>13963</v>
      </c>
      <c r="AT4140">
        <v>1040</v>
      </c>
      <c r="AU4140" s="1"/>
      <c r="AW4140" t="s">
        <v>38</v>
      </c>
      <c r="AY4140">
        <v>1040</v>
      </c>
      <c r="BA4140" t="s">
        <v>90</v>
      </c>
      <c r="BB4140" t="s">
        <v>81</v>
      </c>
      <c r="BC4140" s="1">
        <v>45660</v>
      </c>
      <c r="BD4140" t="s">
        <v>13965</v>
      </c>
      <c r="BE4140">
        <v>23675</v>
      </c>
      <c r="BI4140">
        <v>1</v>
      </c>
      <c r="BM4140">
        <v>3520</v>
      </c>
    </row>
    <row r="4141" spans="1:66" x14ac:dyDescent="0.3">
      <c r="A4141" t="s">
        <v>17323</v>
      </c>
      <c r="B4141" t="s">
        <v>87</v>
      </c>
      <c r="C4141" t="s">
        <v>578</v>
      </c>
      <c r="D4141" t="s">
        <v>1456</v>
      </c>
      <c r="E4141">
        <v>202501</v>
      </c>
      <c r="G4141" t="s">
        <v>949</v>
      </c>
      <c r="H4141" s="1">
        <v>45623</v>
      </c>
      <c r="I4141" t="s">
        <v>1458</v>
      </c>
      <c r="J4141">
        <v>5.2</v>
      </c>
      <c r="K4141" t="s">
        <v>1518</v>
      </c>
      <c r="L4141" t="s">
        <v>28</v>
      </c>
      <c r="M4141" t="s">
        <v>950</v>
      </c>
      <c r="N4141" t="s">
        <v>13708</v>
      </c>
      <c r="O4141" t="s">
        <v>2891</v>
      </c>
      <c r="P4141" t="s">
        <v>1538</v>
      </c>
      <c r="Q4141" t="s">
        <v>2893</v>
      </c>
      <c r="R4141" t="s">
        <v>1539</v>
      </c>
      <c r="S4141">
        <v>1320</v>
      </c>
      <c r="T4141" t="s">
        <v>32</v>
      </c>
      <c r="U4141" t="s">
        <v>33</v>
      </c>
      <c r="V4141" t="s">
        <v>433</v>
      </c>
      <c r="W4141" t="s">
        <v>23</v>
      </c>
      <c r="X4141" s="1">
        <v>45690</v>
      </c>
      <c r="Y4141" s="1">
        <v>45649</v>
      </c>
      <c r="Z4141" s="1">
        <v>45651</v>
      </c>
      <c r="AA4141" t="s">
        <v>1212</v>
      </c>
      <c r="AB4141" s="1">
        <v>45664</v>
      </c>
      <c r="AC4141">
        <v>27</v>
      </c>
      <c r="AD4141" s="1">
        <v>45686</v>
      </c>
      <c r="AE4141" s="1">
        <v>45664</v>
      </c>
      <c r="AF4141" s="1">
        <v>45661</v>
      </c>
      <c r="AG4141" t="s">
        <v>293</v>
      </c>
      <c r="AH4141" t="s">
        <v>3817</v>
      </c>
      <c r="AI4141" t="s">
        <v>11787</v>
      </c>
      <c r="AJ4141">
        <v>0</v>
      </c>
      <c r="AK4141">
        <v>0</v>
      </c>
      <c r="AL4141" t="s">
        <v>146</v>
      </c>
      <c r="AM4141" t="s">
        <v>17908</v>
      </c>
      <c r="AN4141" t="s">
        <v>17909</v>
      </c>
      <c r="AO4141" t="s">
        <v>12646</v>
      </c>
      <c r="AQ4141" t="s">
        <v>13963</v>
      </c>
      <c r="AT4141">
        <v>0</v>
      </c>
      <c r="AU4141" s="1"/>
      <c r="AW4141" t="s">
        <v>38</v>
      </c>
      <c r="AY4141">
        <v>0</v>
      </c>
      <c r="BA4141" t="s">
        <v>90</v>
      </c>
      <c r="BB4141" t="s">
        <v>81</v>
      </c>
      <c r="BC4141" s="1">
        <v>45660</v>
      </c>
      <c r="BD4141" t="s">
        <v>13965</v>
      </c>
      <c r="BE4141">
        <v>6692</v>
      </c>
      <c r="BI4141">
        <v>0</v>
      </c>
      <c r="BM4141">
        <v>1320</v>
      </c>
    </row>
    <row r="4142" spans="1:66" x14ac:dyDescent="0.3">
      <c r="A4142" t="s">
        <v>17323</v>
      </c>
      <c r="B4142" t="s">
        <v>13713</v>
      </c>
      <c r="C4142" t="s">
        <v>45</v>
      </c>
      <c r="D4142" t="s">
        <v>1466</v>
      </c>
      <c r="E4142">
        <v>202501</v>
      </c>
      <c r="G4142" t="s">
        <v>962</v>
      </c>
      <c r="H4142" s="1">
        <v>45609</v>
      </c>
      <c r="I4142" t="s">
        <v>1468</v>
      </c>
      <c r="J4142">
        <v>5.2</v>
      </c>
      <c r="K4142" t="s">
        <v>1469</v>
      </c>
      <c r="L4142" t="s">
        <v>48</v>
      </c>
      <c r="M4142" t="s">
        <v>1531</v>
      </c>
      <c r="N4142" t="s">
        <v>13647</v>
      </c>
      <c r="O4142" t="s">
        <v>2894</v>
      </c>
      <c r="P4142" t="s">
        <v>1485</v>
      </c>
      <c r="Q4142" t="s">
        <v>2895</v>
      </c>
      <c r="R4142" t="s">
        <v>1532</v>
      </c>
      <c r="S4142">
        <v>8960</v>
      </c>
      <c r="T4142" t="s">
        <v>32</v>
      </c>
      <c r="U4142" t="s">
        <v>33</v>
      </c>
      <c r="V4142" t="s">
        <v>426</v>
      </c>
      <c r="W4142" t="s">
        <v>13974</v>
      </c>
      <c r="X4142" s="1">
        <v>45670</v>
      </c>
      <c r="Y4142" s="1">
        <v>45649</v>
      </c>
      <c r="Z4142" s="1">
        <v>45651</v>
      </c>
      <c r="AA4142" t="s">
        <v>1212</v>
      </c>
      <c r="AB4142" s="1">
        <v>45666</v>
      </c>
      <c r="AC4142">
        <v>2</v>
      </c>
      <c r="AD4142" s="1">
        <v>45675</v>
      </c>
      <c r="AE4142" s="1">
        <v>45673</v>
      </c>
      <c r="AF4142" s="1">
        <v>45667</v>
      </c>
      <c r="AG4142" t="s">
        <v>34</v>
      </c>
      <c r="AI4142" t="s">
        <v>11811</v>
      </c>
      <c r="AJ4142">
        <v>1</v>
      </c>
      <c r="AK4142">
        <v>1</v>
      </c>
      <c r="AL4142" t="s">
        <v>17895</v>
      </c>
      <c r="AM4142" t="s">
        <v>17910</v>
      </c>
      <c r="AN4142" t="s">
        <v>6442</v>
      </c>
      <c r="AQ4142" t="s">
        <v>594</v>
      </c>
      <c r="AR4142" t="s">
        <v>14584</v>
      </c>
      <c r="AT4142">
        <v>2000</v>
      </c>
      <c r="AU4142" s="1"/>
      <c r="AV4142" t="s">
        <v>27</v>
      </c>
      <c r="AW4142" t="s">
        <v>132</v>
      </c>
      <c r="AZ4142">
        <v>2000</v>
      </c>
      <c r="BA4142" t="s">
        <v>90</v>
      </c>
      <c r="BB4142" t="s">
        <v>81</v>
      </c>
      <c r="BC4142" s="1">
        <v>45673</v>
      </c>
      <c r="BD4142" t="s">
        <v>13965</v>
      </c>
      <c r="BE4142">
        <v>109312</v>
      </c>
      <c r="BK4142">
        <v>1</v>
      </c>
      <c r="BM4142">
        <v>8960</v>
      </c>
    </row>
    <row r="4143" spans="1:66" x14ac:dyDescent="0.3">
      <c r="A4143" t="s">
        <v>17323</v>
      </c>
      <c r="B4143" t="s">
        <v>13713</v>
      </c>
      <c r="C4143" t="s">
        <v>45</v>
      </c>
      <c r="D4143" t="s">
        <v>1466</v>
      </c>
      <c r="E4143">
        <v>202501</v>
      </c>
      <c r="G4143" t="s">
        <v>962</v>
      </c>
      <c r="H4143" s="1">
        <v>45609</v>
      </c>
      <c r="I4143" t="s">
        <v>1468</v>
      </c>
      <c r="J4143" t="s">
        <v>1318</v>
      </c>
      <c r="K4143" t="s">
        <v>1318</v>
      </c>
      <c r="L4143" t="s">
        <v>48</v>
      </c>
      <c r="M4143" t="s">
        <v>1531</v>
      </c>
      <c r="N4143" t="s">
        <v>13647</v>
      </c>
      <c r="O4143" t="s">
        <v>2894</v>
      </c>
      <c r="P4143" t="s">
        <v>329</v>
      </c>
      <c r="Q4143" t="s">
        <v>2896</v>
      </c>
      <c r="R4143" t="s">
        <v>330</v>
      </c>
      <c r="S4143">
        <v>1</v>
      </c>
      <c r="T4143" t="s">
        <v>352</v>
      </c>
      <c r="U4143" t="s">
        <v>33</v>
      </c>
      <c r="V4143" t="s">
        <v>426</v>
      </c>
      <c r="W4143" t="s">
        <v>13974</v>
      </c>
      <c r="X4143" s="1">
        <v>45670</v>
      </c>
      <c r="Y4143" s="1">
        <v>45649</v>
      </c>
      <c r="Z4143" s="1">
        <v>45651</v>
      </c>
      <c r="AA4143" t="s">
        <v>1212</v>
      </c>
      <c r="AB4143" s="1">
        <v>45666</v>
      </c>
      <c r="AC4143">
        <v>2</v>
      </c>
      <c r="AD4143" s="1">
        <v>45675</v>
      </c>
      <c r="AE4143" s="1">
        <v>45673</v>
      </c>
      <c r="AF4143" s="1">
        <v>45667</v>
      </c>
      <c r="AG4143" t="s">
        <v>34</v>
      </c>
      <c r="AI4143" t="s">
        <v>11811</v>
      </c>
      <c r="AJ4143">
        <v>0</v>
      </c>
      <c r="AK4143">
        <v>0</v>
      </c>
      <c r="AL4143" t="s">
        <v>17895</v>
      </c>
      <c r="AM4143" t="s">
        <v>17910</v>
      </c>
      <c r="AN4143" t="s">
        <v>6442</v>
      </c>
      <c r="AQ4143" t="s">
        <v>594</v>
      </c>
      <c r="AR4143" t="s">
        <v>14584</v>
      </c>
      <c r="AT4143">
        <v>0</v>
      </c>
      <c r="AU4143" s="1"/>
      <c r="AW4143" t="s">
        <v>132</v>
      </c>
      <c r="AZ4143">
        <v>0</v>
      </c>
      <c r="BA4143" t="s">
        <v>90</v>
      </c>
      <c r="BB4143" t="s">
        <v>81</v>
      </c>
      <c r="BC4143" s="1">
        <v>45673</v>
      </c>
      <c r="BD4143" t="s">
        <v>13965</v>
      </c>
      <c r="BE4143">
        <v>0</v>
      </c>
      <c r="BK4143">
        <v>0</v>
      </c>
      <c r="BM4143">
        <v>1</v>
      </c>
    </row>
    <row r="4144" spans="1:66" x14ac:dyDescent="0.3">
      <c r="A4144" t="s">
        <v>17323</v>
      </c>
      <c r="B4144" t="s">
        <v>87</v>
      </c>
      <c r="C4144" t="s">
        <v>45</v>
      </c>
      <c r="D4144" t="s">
        <v>1466</v>
      </c>
      <c r="E4144">
        <v>202503</v>
      </c>
      <c r="G4144" t="s">
        <v>962</v>
      </c>
      <c r="H4144" s="1">
        <v>45609</v>
      </c>
      <c r="I4144" t="s">
        <v>1468</v>
      </c>
      <c r="J4144">
        <v>5.2</v>
      </c>
      <c r="K4144" t="s">
        <v>362</v>
      </c>
      <c r="L4144" t="s">
        <v>48</v>
      </c>
      <c r="M4144" t="s">
        <v>1055</v>
      </c>
      <c r="N4144" t="s">
        <v>13708</v>
      </c>
      <c r="O4144" t="s">
        <v>2897</v>
      </c>
      <c r="P4144" t="s">
        <v>2898</v>
      </c>
      <c r="Q4144" t="s">
        <v>2899</v>
      </c>
      <c r="R4144" t="s">
        <v>2900</v>
      </c>
      <c r="S4144">
        <v>6000</v>
      </c>
      <c r="T4144" t="s">
        <v>32</v>
      </c>
      <c r="U4144" t="s">
        <v>33</v>
      </c>
      <c r="V4144" t="s">
        <v>426</v>
      </c>
      <c r="W4144" t="s">
        <v>13974</v>
      </c>
      <c r="X4144" s="1">
        <v>45703</v>
      </c>
      <c r="Y4144" s="1">
        <v>45698</v>
      </c>
      <c r="Z4144" s="1">
        <v>45707</v>
      </c>
      <c r="AA4144" t="s">
        <v>1212</v>
      </c>
      <c r="AB4144" s="1">
        <v>45726</v>
      </c>
      <c r="AC4144">
        <v>5</v>
      </c>
      <c r="AD4144" s="1">
        <v>45730</v>
      </c>
      <c r="AE4144" s="1">
        <v>45727</v>
      </c>
      <c r="AF4144" s="1">
        <v>45721</v>
      </c>
      <c r="AG4144" t="s">
        <v>34</v>
      </c>
      <c r="AH4144" t="s">
        <v>9144</v>
      </c>
      <c r="AI4144" t="s">
        <v>11787</v>
      </c>
      <c r="AJ4144">
        <v>1</v>
      </c>
      <c r="AK4144">
        <v>1</v>
      </c>
      <c r="AL4144" t="s">
        <v>468</v>
      </c>
      <c r="AM4144" t="s">
        <v>9145</v>
      </c>
      <c r="AN4144" t="s">
        <v>9146</v>
      </c>
      <c r="AO4144" t="s">
        <v>12646</v>
      </c>
      <c r="AQ4144" t="s">
        <v>594</v>
      </c>
      <c r="AR4144" t="s">
        <v>15451</v>
      </c>
      <c r="AT4144">
        <v>2200</v>
      </c>
      <c r="AU4144" s="1"/>
      <c r="AV4144" t="s">
        <v>9147</v>
      </c>
      <c r="AW4144" t="s">
        <v>132</v>
      </c>
      <c r="AY4144">
        <v>3600</v>
      </c>
      <c r="AZ4144">
        <v>2200</v>
      </c>
      <c r="BA4144" t="s">
        <v>90</v>
      </c>
      <c r="BB4144" t="s">
        <v>81</v>
      </c>
      <c r="BC4144" s="1">
        <v>45715</v>
      </c>
      <c r="BD4144" t="s">
        <v>13965</v>
      </c>
      <c r="BE4144">
        <v>51000</v>
      </c>
      <c r="BK4144">
        <v>1</v>
      </c>
      <c r="BM4144">
        <v>6000</v>
      </c>
    </row>
    <row r="4145" spans="1:65" x14ac:dyDescent="0.3">
      <c r="A4145" t="s">
        <v>17323</v>
      </c>
      <c r="B4145" t="s">
        <v>87</v>
      </c>
      <c r="C4145" t="s">
        <v>45</v>
      </c>
      <c r="D4145" t="s">
        <v>1456</v>
      </c>
      <c r="E4145">
        <v>202501</v>
      </c>
      <c r="G4145" t="s">
        <v>300</v>
      </c>
      <c r="H4145" s="1">
        <v>45614</v>
      </c>
      <c r="I4145" t="s">
        <v>1458</v>
      </c>
      <c r="J4145">
        <v>5.2</v>
      </c>
      <c r="K4145" t="s">
        <v>84</v>
      </c>
      <c r="L4145" t="s">
        <v>48</v>
      </c>
      <c r="M4145" t="s">
        <v>1571</v>
      </c>
      <c r="N4145" t="s">
        <v>13708</v>
      </c>
      <c r="O4145" t="s">
        <v>2901</v>
      </c>
      <c r="P4145" t="s">
        <v>1533</v>
      </c>
      <c r="Q4145" t="s">
        <v>2902</v>
      </c>
      <c r="R4145" t="s">
        <v>1617</v>
      </c>
      <c r="S4145">
        <v>8640</v>
      </c>
      <c r="T4145" t="s">
        <v>32</v>
      </c>
      <c r="U4145" t="s">
        <v>33</v>
      </c>
      <c r="V4145" t="s">
        <v>615</v>
      </c>
      <c r="W4145" t="s">
        <v>60</v>
      </c>
      <c r="X4145" s="1">
        <v>45703</v>
      </c>
      <c r="Y4145" s="1">
        <v>45649</v>
      </c>
      <c r="Z4145" s="1">
        <v>45651</v>
      </c>
      <c r="AA4145" t="s">
        <v>1212</v>
      </c>
      <c r="AB4145" s="1">
        <v>45669</v>
      </c>
      <c r="AC4145">
        <v>28</v>
      </c>
      <c r="AD4145" s="1">
        <v>45687</v>
      </c>
      <c r="AE4145" s="1">
        <v>45669</v>
      </c>
      <c r="AF4145" s="1">
        <v>45662</v>
      </c>
      <c r="AG4145" t="s">
        <v>293</v>
      </c>
      <c r="AH4145" t="s">
        <v>3820</v>
      </c>
      <c r="AI4145" t="s">
        <v>11787</v>
      </c>
      <c r="AJ4145">
        <v>1</v>
      </c>
      <c r="AK4145">
        <v>1</v>
      </c>
      <c r="AL4145" t="s">
        <v>146</v>
      </c>
      <c r="AM4145" t="s">
        <v>17911</v>
      </c>
      <c r="AN4145" t="s">
        <v>17912</v>
      </c>
      <c r="AO4145" t="s">
        <v>12646</v>
      </c>
      <c r="AQ4145" t="s">
        <v>594</v>
      </c>
      <c r="AR4145" t="s">
        <v>14790</v>
      </c>
      <c r="AT4145">
        <v>4500</v>
      </c>
      <c r="AU4145" s="1"/>
      <c r="AW4145" t="s">
        <v>62</v>
      </c>
      <c r="AY4145">
        <v>1119</v>
      </c>
      <c r="AZ4145">
        <v>4500</v>
      </c>
      <c r="BA4145" t="s">
        <v>90</v>
      </c>
      <c r="BB4145" t="s">
        <v>81</v>
      </c>
      <c r="BC4145" s="1">
        <v>45668</v>
      </c>
      <c r="BD4145" t="s">
        <v>13964</v>
      </c>
      <c r="BE4145">
        <v>35251</v>
      </c>
      <c r="BK4145">
        <v>1</v>
      </c>
      <c r="BM4145">
        <v>8640</v>
      </c>
    </row>
    <row r="4146" spans="1:65" x14ac:dyDescent="0.3">
      <c r="A4146" t="s">
        <v>17323</v>
      </c>
      <c r="B4146" t="s">
        <v>87</v>
      </c>
      <c r="C4146" t="s">
        <v>45</v>
      </c>
      <c r="D4146" t="s">
        <v>1456</v>
      </c>
      <c r="E4146">
        <v>202501</v>
      </c>
      <c r="G4146" t="s">
        <v>300</v>
      </c>
      <c r="H4146" s="1">
        <v>45614</v>
      </c>
      <c r="I4146" t="s">
        <v>1458</v>
      </c>
      <c r="J4146">
        <v>5.2</v>
      </c>
      <c r="K4146" t="s">
        <v>84</v>
      </c>
      <c r="L4146" t="s">
        <v>48</v>
      </c>
      <c r="M4146" t="s">
        <v>1571</v>
      </c>
      <c r="N4146" t="s">
        <v>13708</v>
      </c>
      <c r="O4146" t="s">
        <v>2903</v>
      </c>
      <c r="P4146" t="s">
        <v>1474</v>
      </c>
      <c r="Q4146" t="s">
        <v>2904</v>
      </c>
      <c r="R4146" t="s">
        <v>1475</v>
      </c>
      <c r="S4146">
        <v>2880</v>
      </c>
      <c r="T4146" t="s">
        <v>32</v>
      </c>
      <c r="U4146" t="s">
        <v>33</v>
      </c>
      <c r="V4146" t="s">
        <v>615</v>
      </c>
      <c r="W4146" t="s">
        <v>60</v>
      </c>
      <c r="X4146" s="1">
        <v>45726</v>
      </c>
      <c r="Y4146" s="1">
        <v>45670</v>
      </c>
      <c r="Z4146" s="1">
        <v>45672</v>
      </c>
      <c r="AA4146" t="s">
        <v>1212</v>
      </c>
      <c r="AB4146" s="1">
        <v>45685</v>
      </c>
      <c r="AC4146">
        <v>28</v>
      </c>
      <c r="AD4146" s="1">
        <v>45700</v>
      </c>
      <c r="AE4146" s="1">
        <v>45685</v>
      </c>
      <c r="AF4146" s="1">
        <v>45676</v>
      </c>
      <c r="AG4146" t="s">
        <v>293</v>
      </c>
      <c r="AI4146" t="s">
        <v>11787</v>
      </c>
      <c r="AJ4146">
        <v>1</v>
      </c>
      <c r="AK4146">
        <v>1</v>
      </c>
      <c r="AL4146" t="s">
        <v>146</v>
      </c>
      <c r="AM4146" t="s">
        <v>17913</v>
      </c>
      <c r="AN4146" t="s">
        <v>17914</v>
      </c>
      <c r="AO4146" t="s">
        <v>12646</v>
      </c>
      <c r="AQ4146" t="s">
        <v>594</v>
      </c>
      <c r="AR4146" t="s">
        <v>14790</v>
      </c>
      <c r="AT4146">
        <v>4500</v>
      </c>
      <c r="AU4146" s="1"/>
      <c r="AW4146" t="s">
        <v>62</v>
      </c>
      <c r="AY4146">
        <v>1119</v>
      </c>
      <c r="AZ4146">
        <v>4500</v>
      </c>
      <c r="BA4146" t="s">
        <v>90</v>
      </c>
      <c r="BB4146" t="s">
        <v>81</v>
      </c>
      <c r="BC4146" s="1">
        <v>45684</v>
      </c>
      <c r="BD4146" t="s">
        <v>13964</v>
      </c>
      <c r="BE4146">
        <v>11750</v>
      </c>
      <c r="BK4146">
        <v>1</v>
      </c>
      <c r="BM4146">
        <v>2880</v>
      </c>
    </row>
    <row r="4147" spans="1:65" x14ac:dyDescent="0.3">
      <c r="A4147" t="s">
        <v>17323</v>
      </c>
      <c r="B4147" t="s">
        <v>87</v>
      </c>
      <c r="C4147" t="s">
        <v>45</v>
      </c>
      <c r="D4147" t="s">
        <v>1456</v>
      </c>
      <c r="E4147">
        <v>202501</v>
      </c>
      <c r="G4147" t="s">
        <v>300</v>
      </c>
      <c r="H4147" s="1">
        <v>45614</v>
      </c>
      <c r="I4147" t="s">
        <v>1458</v>
      </c>
      <c r="J4147">
        <v>5.2</v>
      </c>
      <c r="K4147" t="s">
        <v>84</v>
      </c>
      <c r="L4147" t="s">
        <v>48</v>
      </c>
      <c r="M4147" t="s">
        <v>1571</v>
      </c>
      <c r="N4147" t="s">
        <v>13708</v>
      </c>
      <c r="O4147" t="s">
        <v>2903</v>
      </c>
      <c r="P4147" t="s">
        <v>2905</v>
      </c>
      <c r="Q4147" t="s">
        <v>2906</v>
      </c>
      <c r="R4147" t="s">
        <v>2907</v>
      </c>
      <c r="S4147">
        <v>2880</v>
      </c>
      <c r="T4147" t="s">
        <v>32</v>
      </c>
      <c r="U4147" t="s">
        <v>33</v>
      </c>
      <c r="V4147" t="s">
        <v>615</v>
      </c>
      <c r="W4147" t="s">
        <v>60</v>
      </c>
      <c r="X4147" s="1">
        <v>45726</v>
      </c>
      <c r="Y4147" s="1">
        <v>45670</v>
      </c>
      <c r="Z4147" s="1">
        <v>45672</v>
      </c>
      <c r="AA4147" t="s">
        <v>1212</v>
      </c>
      <c r="AB4147" s="1">
        <v>45685</v>
      </c>
      <c r="AC4147">
        <v>28</v>
      </c>
      <c r="AD4147" s="1">
        <v>45700</v>
      </c>
      <c r="AE4147" s="1">
        <v>45685</v>
      </c>
      <c r="AF4147" s="1">
        <v>45676</v>
      </c>
      <c r="AG4147" t="s">
        <v>293</v>
      </c>
      <c r="AI4147" t="s">
        <v>11787</v>
      </c>
      <c r="AJ4147">
        <v>0</v>
      </c>
      <c r="AK4147">
        <v>0</v>
      </c>
      <c r="AL4147" t="s">
        <v>146</v>
      </c>
      <c r="AM4147" t="s">
        <v>17913</v>
      </c>
      <c r="AN4147" t="s">
        <v>17914</v>
      </c>
      <c r="AO4147" t="s">
        <v>12646</v>
      </c>
      <c r="AQ4147" t="s">
        <v>594</v>
      </c>
      <c r="AR4147" t="s">
        <v>14790</v>
      </c>
      <c r="AT4147">
        <v>0</v>
      </c>
      <c r="AU4147" s="1"/>
      <c r="AW4147" t="s">
        <v>62</v>
      </c>
      <c r="AZ4147">
        <v>0</v>
      </c>
      <c r="BA4147" t="s">
        <v>90</v>
      </c>
      <c r="BB4147" t="s">
        <v>81</v>
      </c>
      <c r="BC4147" s="1">
        <v>45684</v>
      </c>
      <c r="BD4147" t="s">
        <v>13964</v>
      </c>
      <c r="BE4147">
        <v>12413</v>
      </c>
      <c r="BK4147">
        <v>0</v>
      </c>
      <c r="BM4147">
        <v>2880</v>
      </c>
    </row>
    <row r="4148" spans="1:65" x14ac:dyDescent="0.3">
      <c r="A4148" t="s">
        <v>17323</v>
      </c>
      <c r="B4148" t="s">
        <v>87</v>
      </c>
      <c r="C4148" t="s">
        <v>45</v>
      </c>
      <c r="D4148" t="s">
        <v>1456</v>
      </c>
      <c r="E4148">
        <v>202501</v>
      </c>
      <c r="G4148" t="s">
        <v>300</v>
      </c>
      <c r="H4148" s="1">
        <v>45614</v>
      </c>
      <c r="I4148" t="s">
        <v>1458</v>
      </c>
      <c r="J4148">
        <v>5.2</v>
      </c>
      <c r="K4148" t="s">
        <v>84</v>
      </c>
      <c r="L4148" t="s">
        <v>48</v>
      </c>
      <c r="M4148" t="s">
        <v>1571</v>
      </c>
      <c r="N4148" t="s">
        <v>13708</v>
      </c>
      <c r="O4148" t="s">
        <v>2903</v>
      </c>
      <c r="P4148" t="s">
        <v>1637</v>
      </c>
      <c r="Q4148" t="s">
        <v>2908</v>
      </c>
      <c r="R4148" t="s">
        <v>1638</v>
      </c>
      <c r="S4148">
        <v>2880</v>
      </c>
      <c r="T4148" t="s">
        <v>32</v>
      </c>
      <c r="U4148" t="s">
        <v>33</v>
      </c>
      <c r="V4148" t="s">
        <v>615</v>
      </c>
      <c r="W4148" t="s">
        <v>60</v>
      </c>
      <c r="X4148" s="1">
        <v>45726</v>
      </c>
      <c r="Y4148" s="1">
        <v>45670</v>
      </c>
      <c r="Z4148" s="1">
        <v>45672</v>
      </c>
      <c r="AA4148" t="s">
        <v>1212</v>
      </c>
      <c r="AB4148" s="1">
        <v>45685</v>
      </c>
      <c r="AC4148">
        <v>28</v>
      </c>
      <c r="AD4148" s="1">
        <v>45700</v>
      </c>
      <c r="AE4148" s="1">
        <v>45685</v>
      </c>
      <c r="AF4148" s="1">
        <v>45676</v>
      </c>
      <c r="AG4148" t="s">
        <v>293</v>
      </c>
      <c r="AI4148" t="s">
        <v>11787</v>
      </c>
      <c r="AJ4148">
        <v>0</v>
      </c>
      <c r="AK4148">
        <v>0</v>
      </c>
      <c r="AL4148" t="s">
        <v>146</v>
      </c>
      <c r="AM4148" t="s">
        <v>17913</v>
      </c>
      <c r="AN4148" t="s">
        <v>17914</v>
      </c>
      <c r="AO4148" t="s">
        <v>12646</v>
      </c>
      <c r="AQ4148" t="s">
        <v>594</v>
      </c>
      <c r="AR4148" t="s">
        <v>14790</v>
      </c>
      <c r="AT4148">
        <v>0</v>
      </c>
      <c r="AU4148" s="1"/>
      <c r="AW4148" t="s">
        <v>62</v>
      </c>
      <c r="AZ4148">
        <v>0</v>
      </c>
      <c r="BA4148" t="s">
        <v>90</v>
      </c>
      <c r="BB4148" t="s">
        <v>81</v>
      </c>
      <c r="BC4148" s="1">
        <v>45684</v>
      </c>
      <c r="BD4148" t="s">
        <v>13964</v>
      </c>
      <c r="BE4148">
        <v>11202</v>
      </c>
      <c r="BK4148">
        <v>0</v>
      </c>
      <c r="BM4148">
        <v>2880</v>
      </c>
    </row>
    <row r="4149" spans="1:65" x14ac:dyDescent="0.3">
      <c r="A4149" t="s">
        <v>17323</v>
      </c>
      <c r="B4149" t="s">
        <v>120</v>
      </c>
      <c r="C4149" t="s">
        <v>45</v>
      </c>
      <c r="D4149" t="s">
        <v>1466</v>
      </c>
      <c r="E4149">
        <v>202504</v>
      </c>
      <c r="G4149" t="s">
        <v>300</v>
      </c>
      <c r="H4149" s="1">
        <v>45615</v>
      </c>
      <c r="I4149" t="s">
        <v>1468</v>
      </c>
      <c r="J4149">
        <v>5.2</v>
      </c>
      <c r="K4149" t="s">
        <v>1486</v>
      </c>
      <c r="L4149" t="s">
        <v>48</v>
      </c>
      <c r="M4149" t="s">
        <v>2157</v>
      </c>
      <c r="N4149" t="s">
        <v>13647</v>
      </c>
      <c r="O4149" t="s">
        <v>2909</v>
      </c>
      <c r="P4149" t="s">
        <v>2910</v>
      </c>
      <c r="Q4149" t="s">
        <v>2911</v>
      </c>
      <c r="R4149" t="s">
        <v>2912</v>
      </c>
      <c r="S4149">
        <v>7200</v>
      </c>
      <c r="T4149" t="s">
        <v>32</v>
      </c>
      <c r="U4149" t="s">
        <v>33</v>
      </c>
      <c r="V4149" t="s">
        <v>593</v>
      </c>
      <c r="W4149" t="s">
        <v>95</v>
      </c>
      <c r="X4149" s="1">
        <v>45775</v>
      </c>
      <c r="Y4149" s="1">
        <v>45747</v>
      </c>
      <c r="Z4149" s="1">
        <v>45749</v>
      </c>
      <c r="AA4149" t="s">
        <v>1212</v>
      </c>
      <c r="AB4149" s="1">
        <v>45761</v>
      </c>
      <c r="AC4149">
        <v>10</v>
      </c>
      <c r="AD4149" s="1">
        <v>45774</v>
      </c>
      <c r="AE4149" s="1">
        <v>45763</v>
      </c>
      <c r="AF4149" s="1">
        <v>45755</v>
      </c>
      <c r="AG4149" t="s">
        <v>293</v>
      </c>
      <c r="AH4149" t="s">
        <v>11490</v>
      </c>
      <c r="AI4149" t="s">
        <v>11811</v>
      </c>
      <c r="AJ4149">
        <v>1</v>
      </c>
      <c r="AK4149">
        <v>1</v>
      </c>
      <c r="AL4149" t="s">
        <v>320</v>
      </c>
      <c r="AM4149" t="s">
        <v>11491</v>
      </c>
      <c r="AN4149" t="s">
        <v>11492</v>
      </c>
      <c r="AO4149" t="s">
        <v>12720</v>
      </c>
      <c r="AQ4149" t="s">
        <v>594</v>
      </c>
      <c r="AR4149" t="s">
        <v>14584</v>
      </c>
      <c r="AT4149">
        <v>3300</v>
      </c>
      <c r="AU4149" s="1"/>
      <c r="AW4149" t="s">
        <v>313</v>
      </c>
      <c r="AZ4149">
        <v>3300</v>
      </c>
      <c r="BA4149" t="s">
        <v>90</v>
      </c>
      <c r="BB4149" t="s">
        <v>81</v>
      </c>
      <c r="BC4149" s="1">
        <v>45760</v>
      </c>
      <c r="BD4149" t="s">
        <v>13965</v>
      </c>
      <c r="BE4149">
        <v>31320</v>
      </c>
      <c r="BK4149">
        <v>1</v>
      </c>
      <c r="BM4149">
        <v>7200</v>
      </c>
    </row>
    <row r="4150" spans="1:65" x14ac:dyDescent="0.3">
      <c r="A4150" t="s">
        <v>17323</v>
      </c>
      <c r="B4150" t="s">
        <v>120</v>
      </c>
      <c r="C4150" t="s">
        <v>45</v>
      </c>
      <c r="D4150" t="s">
        <v>1466</v>
      </c>
      <c r="E4150">
        <v>202504</v>
      </c>
      <c r="G4150" t="s">
        <v>300</v>
      </c>
      <c r="H4150" s="1">
        <v>45615</v>
      </c>
      <c r="I4150" t="s">
        <v>1468</v>
      </c>
      <c r="J4150" t="s">
        <v>1318</v>
      </c>
      <c r="K4150" t="s">
        <v>1318</v>
      </c>
      <c r="L4150" t="s">
        <v>48</v>
      </c>
      <c r="M4150" t="s">
        <v>2157</v>
      </c>
      <c r="N4150" t="s">
        <v>13647</v>
      </c>
      <c r="O4150" t="s">
        <v>2909</v>
      </c>
      <c r="P4150" t="s">
        <v>329</v>
      </c>
      <c r="Q4150" t="s">
        <v>2913</v>
      </c>
      <c r="R4150" t="s">
        <v>330</v>
      </c>
      <c r="S4150">
        <v>1</v>
      </c>
      <c r="T4150" t="s">
        <v>352</v>
      </c>
      <c r="U4150" t="s">
        <v>33</v>
      </c>
      <c r="V4150" t="s">
        <v>593</v>
      </c>
      <c r="W4150" t="s">
        <v>95</v>
      </c>
      <c r="X4150" s="1">
        <v>45775</v>
      </c>
      <c r="Y4150" s="1">
        <v>45747</v>
      </c>
      <c r="Z4150" s="1">
        <v>45749</v>
      </c>
      <c r="AA4150" t="s">
        <v>1212</v>
      </c>
      <c r="AB4150" s="1">
        <v>45761</v>
      </c>
      <c r="AC4150">
        <v>10</v>
      </c>
      <c r="AD4150" s="1">
        <v>45774</v>
      </c>
      <c r="AE4150" s="1">
        <v>45763</v>
      </c>
      <c r="AF4150" s="1">
        <v>45755</v>
      </c>
      <c r="AG4150" t="s">
        <v>293</v>
      </c>
      <c r="AI4150" t="s">
        <v>11811</v>
      </c>
      <c r="AJ4150">
        <v>0</v>
      </c>
      <c r="AK4150">
        <v>0</v>
      </c>
      <c r="AL4150" t="s">
        <v>320</v>
      </c>
      <c r="AM4150" t="s">
        <v>11491</v>
      </c>
      <c r="AN4150" t="s">
        <v>11492</v>
      </c>
      <c r="AO4150" t="s">
        <v>12720</v>
      </c>
      <c r="AQ4150" t="s">
        <v>594</v>
      </c>
      <c r="AR4150" t="s">
        <v>14584</v>
      </c>
      <c r="AT4150">
        <v>0</v>
      </c>
      <c r="AU4150" s="1"/>
      <c r="AW4150" t="s">
        <v>313</v>
      </c>
      <c r="AZ4150">
        <v>0</v>
      </c>
      <c r="BA4150" t="s">
        <v>90</v>
      </c>
      <c r="BB4150" t="s">
        <v>81</v>
      </c>
      <c r="BC4150" s="1">
        <v>45760</v>
      </c>
      <c r="BD4150" t="s">
        <v>13965</v>
      </c>
      <c r="BE4150">
        <v>0</v>
      </c>
      <c r="BK4150">
        <v>0</v>
      </c>
      <c r="BM4150">
        <v>1</v>
      </c>
    </row>
    <row r="4151" spans="1:65" x14ac:dyDescent="0.3">
      <c r="A4151" t="s">
        <v>17323</v>
      </c>
      <c r="B4151" t="s">
        <v>120</v>
      </c>
      <c r="C4151" t="s">
        <v>45</v>
      </c>
      <c r="D4151" t="s">
        <v>1466</v>
      </c>
      <c r="E4151">
        <v>202503</v>
      </c>
      <c r="G4151" t="s">
        <v>300</v>
      </c>
      <c r="H4151" s="1">
        <v>45615</v>
      </c>
      <c r="I4151" t="s">
        <v>1468</v>
      </c>
      <c r="J4151">
        <v>5.2</v>
      </c>
      <c r="K4151" t="s">
        <v>1486</v>
      </c>
      <c r="L4151" t="s">
        <v>48</v>
      </c>
      <c r="M4151" t="s">
        <v>2157</v>
      </c>
      <c r="N4151" t="s">
        <v>13647</v>
      </c>
      <c r="O4151" t="s">
        <v>2914</v>
      </c>
      <c r="P4151" t="s">
        <v>2910</v>
      </c>
      <c r="Q4151" t="s">
        <v>2915</v>
      </c>
      <c r="R4151" t="s">
        <v>2912</v>
      </c>
      <c r="S4151">
        <v>7200</v>
      </c>
      <c r="T4151" t="s">
        <v>32</v>
      </c>
      <c r="U4151" t="s">
        <v>33</v>
      </c>
      <c r="V4151" t="s">
        <v>593</v>
      </c>
      <c r="W4151" t="s">
        <v>95</v>
      </c>
      <c r="X4151" s="1">
        <v>45750</v>
      </c>
      <c r="Y4151" s="1">
        <v>45719</v>
      </c>
      <c r="Z4151" s="1">
        <v>45721</v>
      </c>
      <c r="AA4151" t="s">
        <v>1212</v>
      </c>
      <c r="AB4151" s="1">
        <v>45740</v>
      </c>
      <c r="AC4151">
        <v>10</v>
      </c>
      <c r="AD4151" s="1">
        <v>45760</v>
      </c>
      <c r="AE4151" s="1">
        <v>45752</v>
      </c>
      <c r="AF4151" s="1">
        <v>45740</v>
      </c>
      <c r="AG4151" t="s">
        <v>293</v>
      </c>
      <c r="AH4151" t="s">
        <v>11493</v>
      </c>
      <c r="AI4151" t="s">
        <v>11811</v>
      </c>
      <c r="AJ4151">
        <v>1</v>
      </c>
      <c r="AK4151">
        <v>1</v>
      </c>
      <c r="AL4151" t="s">
        <v>320</v>
      </c>
      <c r="AM4151" t="s">
        <v>9097</v>
      </c>
      <c r="AN4151" t="s">
        <v>11494</v>
      </c>
      <c r="AO4151" t="s">
        <v>12720</v>
      </c>
      <c r="AQ4151" t="s">
        <v>594</v>
      </c>
      <c r="AR4151" t="s">
        <v>14584</v>
      </c>
      <c r="AT4151">
        <v>3300</v>
      </c>
      <c r="AU4151" s="1"/>
      <c r="AW4151" t="s">
        <v>313</v>
      </c>
      <c r="AZ4151">
        <v>3300</v>
      </c>
      <c r="BA4151" t="s">
        <v>90</v>
      </c>
      <c r="BB4151" t="s">
        <v>81</v>
      </c>
      <c r="BC4151" s="1">
        <v>45738</v>
      </c>
      <c r="BD4151" t="s">
        <v>13965</v>
      </c>
      <c r="BE4151">
        <v>31320</v>
      </c>
      <c r="BK4151">
        <v>1</v>
      </c>
      <c r="BM4151">
        <v>7200</v>
      </c>
    </row>
    <row r="4152" spans="1:65" x14ac:dyDescent="0.3">
      <c r="A4152" t="s">
        <v>17323</v>
      </c>
      <c r="B4152" t="s">
        <v>120</v>
      </c>
      <c r="C4152" t="s">
        <v>45</v>
      </c>
      <c r="D4152" t="s">
        <v>1466</v>
      </c>
      <c r="E4152">
        <v>202503</v>
      </c>
      <c r="G4152" t="s">
        <v>300</v>
      </c>
      <c r="H4152" s="1">
        <v>45615</v>
      </c>
      <c r="I4152" t="s">
        <v>1468</v>
      </c>
      <c r="J4152" t="s">
        <v>1318</v>
      </c>
      <c r="K4152" t="s">
        <v>1318</v>
      </c>
      <c r="L4152" t="s">
        <v>48</v>
      </c>
      <c r="M4152" t="s">
        <v>2157</v>
      </c>
      <c r="N4152" t="s">
        <v>13647</v>
      </c>
      <c r="O4152" t="s">
        <v>2914</v>
      </c>
      <c r="P4152" t="s">
        <v>329</v>
      </c>
      <c r="Q4152" t="s">
        <v>2916</v>
      </c>
      <c r="R4152" t="s">
        <v>330</v>
      </c>
      <c r="S4152">
        <v>1</v>
      </c>
      <c r="T4152" t="s">
        <v>352</v>
      </c>
      <c r="U4152" t="s">
        <v>33</v>
      </c>
      <c r="V4152" t="s">
        <v>593</v>
      </c>
      <c r="W4152" t="s">
        <v>95</v>
      </c>
      <c r="X4152" s="1">
        <v>45750</v>
      </c>
      <c r="Y4152" s="1">
        <v>45719</v>
      </c>
      <c r="Z4152" s="1">
        <v>45721</v>
      </c>
      <c r="AA4152" t="s">
        <v>1212</v>
      </c>
      <c r="AB4152" s="1">
        <v>45740</v>
      </c>
      <c r="AC4152">
        <v>10</v>
      </c>
      <c r="AD4152" s="1">
        <v>45760</v>
      </c>
      <c r="AE4152" s="1">
        <v>45752</v>
      </c>
      <c r="AF4152" s="1">
        <v>45740</v>
      </c>
      <c r="AG4152" t="s">
        <v>293</v>
      </c>
      <c r="AI4152" t="s">
        <v>11811</v>
      </c>
      <c r="AJ4152">
        <v>0</v>
      </c>
      <c r="AK4152">
        <v>0</v>
      </c>
      <c r="AL4152" t="s">
        <v>320</v>
      </c>
      <c r="AM4152" t="s">
        <v>9097</v>
      </c>
      <c r="AN4152" t="s">
        <v>11494</v>
      </c>
      <c r="AO4152" t="s">
        <v>12720</v>
      </c>
      <c r="AQ4152" t="s">
        <v>594</v>
      </c>
      <c r="AR4152" t="s">
        <v>14584</v>
      </c>
      <c r="AT4152">
        <v>0</v>
      </c>
      <c r="AU4152" s="1"/>
      <c r="AW4152" t="s">
        <v>313</v>
      </c>
      <c r="AZ4152">
        <v>0</v>
      </c>
      <c r="BA4152" t="s">
        <v>90</v>
      </c>
      <c r="BB4152" t="s">
        <v>81</v>
      </c>
      <c r="BC4152" s="1">
        <v>45738</v>
      </c>
      <c r="BD4152" t="s">
        <v>13965</v>
      </c>
      <c r="BE4152">
        <v>0</v>
      </c>
      <c r="BK4152">
        <v>0</v>
      </c>
      <c r="BM4152">
        <v>1</v>
      </c>
    </row>
    <row r="4153" spans="1:65" x14ac:dyDescent="0.3">
      <c r="A4153" t="s">
        <v>17323</v>
      </c>
      <c r="B4153" t="s">
        <v>87</v>
      </c>
      <c r="C4153" t="s">
        <v>45</v>
      </c>
      <c r="D4153" t="s">
        <v>1466</v>
      </c>
      <c r="E4153">
        <v>202505</v>
      </c>
      <c r="G4153" t="s">
        <v>300</v>
      </c>
      <c r="H4153" s="1">
        <v>45615</v>
      </c>
      <c r="I4153" t="s">
        <v>1468</v>
      </c>
      <c r="J4153">
        <v>5.2</v>
      </c>
      <c r="K4153" t="s">
        <v>1486</v>
      </c>
      <c r="L4153" t="s">
        <v>48</v>
      </c>
      <c r="M4153" t="s">
        <v>2157</v>
      </c>
      <c r="N4153" t="s">
        <v>13708</v>
      </c>
      <c r="O4153" t="s">
        <v>2917</v>
      </c>
      <c r="P4153" t="s">
        <v>2910</v>
      </c>
      <c r="Q4153" t="s">
        <v>2918</v>
      </c>
      <c r="R4153" t="s">
        <v>2912</v>
      </c>
      <c r="S4153">
        <v>7200</v>
      </c>
      <c r="T4153" t="s">
        <v>32</v>
      </c>
      <c r="U4153" t="s">
        <v>33</v>
      </c>
      <c r="V4153" t="s">
        <v>593</v>
      </c>
      <c r="W4153" t="s">
        <v>95</v>
      </c>
      <c r="X4153" s="1">
        <v>45805</v>
      </c>
      <c r="Y4153" s="1">
        <v>45775</v>
      </c>
      <c r="Z4153" s="1">
        <v>45776</v>
      </c>
      <c r="AA4153" t="s">
        <v>1212</v>
      </c>
      <c r="AB4153" s="1">
        <v>45797</v>
      </c>
      <c r="AC4153">
        <v>10</v>
      </c>
      <c r="AD4153" s="1">
        <v>45807</v>
      </c>
      <c r="AE4153" s="1">
        <v>45797</v>
      </c>
      <c r="AF4153" s="1">
        <v>45792</v>
      </c>
      <c r="AG4153" t="s">
        <v>293</v>
      </c>
      <c r="AH4153" t="s">
        <v>17915</v>
      </c>
      <c r="AI4153" t="s">
        <v>11811</v>
      </c>
      <c r="AJ4153">
        <v>1</v>
      </c>
      <c r="AK4153">
        <v>1</v>
      </c>
      <c r="AL4153" t="s">
        <v>320</v>
      </c>
      <c r="AM4153" t="s">
        <v>17916</v>
      </c>
      <c r="AN4153" t="s">
        <v>17917</v>
      </c>
      <c r="AO4153" t="s">
        <v>12646</v>
      </c>
      <c r="AQ4153" t="s">
        <v>13963</v>
      </c>
      <c r="AT4153">
        <v>2894</v>
      </c>
      <c r="AU4153" s="1"/>
      <c r="AW4153" t="s">
        <v>313</v>
      </c>
      <c r="AY4153">
        <v>2894</v>
      </c>
      <c r="BA4153" t="s">
        <v>90</v>
      </c>
      <c r="BB4153" t="s">
        <v>81</v>
      </c>
      <c r="BC4153" s="1">
        <v>45795</v>
      </c>
      <c r="BD4153" t="s">
        <v>13965</v>
      </c>
      <c r="BE4153">
        <v>31320</v>
      </c>
      <c r="BI4153">
        <v>1</v>
      </c>
      <c r="BM4153">
        <v>7200</v>
      </c>
    </row>
    <row r="4154" spans="1:65" x14ac:dyDescent="0.3">
      <c r="A4154" t="s">
        <v>17323</v>
      </c>
      <c r="B4154" t="s">
        <v>87</v>
      </c>
      <c r="C4154" t="s">
        <v>45</v>
      </c>
      <c r="D4154" t="s">
        <v>1466</v>
      </c>
      <c r="E4154">
        <v>202505</v>
      </c>
      <c r="G4154" t="s">
        <v>300</v>
      </c>
      <c r="H4154" s="1">
        <v>45615</v>
      </c>
      <c r="I4154" t="s">
        <v>1468</v>
      </c>
      <c r="J4154" t="s">
        <v>1318</v>
      </c>
      <c r="K4154" t="s">
        <v>1318</v>
      </c>
      <c r="L4154" t="s">
        <v>48</v>
      </c>
      <c r="M4154" t="s">
        <v>2157</v>
      </c>
      <c r="N4154" t="s">
        <v>13708</v>
      </c>
      <c r="O4154" t="s">
        <v>2917</v>
      </c>
      <c r="P4154" t="s">
        <v>329</v>
      </c>
      <c r="Q4154" t="s">
        <v>2919</v>
      </c>
      <c r="R4154" t="s">
        <v>330</v>
      </c>
      <c r="S4154">
        <v>1</v>
      </c>
      <c r="T4154" t="s">
        <v>352</v>
      </c>
      <c r="U4154" t="s">
        <v>33</v>
      </c>
      <c r="V4154" t="s">
        <v>593</v>
      </c>
      <c r="W4154" t="s">
        <v>95</v>
      </c>
      <c r="X4154" s="1">
        <v>45805</v>
      </c>
      <c r="Y4154" s="1">
        <v>45775</v>
      </c>
      <c r="Z4154" s="1">
        <v>45776</v>
      </c>
      <c r="AA4154" t="s">
        <v>1212</v>
      </c>
      <c r="AB4154" s="1">
        <v>45797</v>
      </c>
      <c r="AC4154">
        <v>10</v>
      </c>
      <c r="AD4154" s="1">
        <v>45807</v>
      </c>
      <c r="AE4154" s="1">
        <v>45797</v>
      </c>
      <c r="AF4154" s="1">
        <v>45792</v>
      </c>
      <c r="AG4154" t="s">
        <v>293</v>
      </c>
      <c r="AI4154" t="s">
        <v>11811</v>
      </c>
      <c r="AJ4154">
        <v>0</v>
      </c>
      <c r="AK4154">
        <v>0</v>
      </c>
      <c r="AL4154" t="s">
        <v>320</v>
      </c>
      <c r="AM4154" t="s">
        <v>17916</v>
      </c>
      <c r="AN4154" t="s">
        <v>17917</v>
      </c>
      <c r="AO4154" t="s">
        <v>12646</v>
      </c>
      <c r="AQ4154" t="s">
        <v>13963</v>
      </c>
      <c r="AT4154">
        <v>0</v>
      </c>
      <c r="AU4154" s="1"/>
      <c r="AW4154" t="s">
        <v>313</v>
      </c>
      <c r="AY4154">
        <v>0</v>
      </c>
      <c r="BA4154" t="s">
        <v>90</v>
      </c>
      <c r="BB4154" t="s">
        <v>81</v>
      </c>
      <c r="BC4154" s="1">
        <v>45795</v>
      </c>
      <c r="BD4154" t="s">
        <v>13965</v>
      </c>
      <c r="BE4154">
        <v>0</v>
      </c>
      <c r="BI4154">
        <v>0</v>
      </c>
      <c r="BM4154">
        <v>1</v>
      </c>
    </row>
    <row r="4155" spans="1:65" x14ac:dyDescent="0.3">
      <c r="A4155" t="s">
        <v>17323</v>
      </c>
      <c r="B4155" t="s">
        <v>87</v>
      </c>
      <c r="C4155" t="s">
        <v>675</v>
      </c>
      <c r="D4155" t="s">
        <v>1456</v>
      </c>
      <c r="E4155">
        <v>202501</v>
      </c>
      <c r="G4155" t="s">
        <v>2313</v>
      </c>
      <c r="H4155" s="1">
        <v>45615</v>
      </c>
      <c r="I4155" t="s">
        <v>1458</v>
      </c>
      <c r="J4155">
        <v>5.2</v>
      </c>
      <c r="K4155" t="s">
        <v>84</v>
      </c>
      <c r="L4155" t="s">
        <v>48</v>
      </c>
      <c r="M4155" t="s">
        <v>1112</v>
      </c>
      <c r="N4155" t="s">
        <v>13708</v>
      </c>
      <c r="O4155" t="s">
        <v>2920</v>
      </c>
      <c r="P4155" t="s">
        <v>1489</v>
      </c>
      <c r="Q4155" t="s">
        <v>2921</v>
      </c>
      <c r="R4155" t="s">
        <v>1585</v>
      </c>
      <c r="S4155">
        <v>14400</v>
      </c>
      <c r="T4155" t="s">
        <v>32</v>
      </c>
      <c r="U4155" t="s">
        <v>196</v>
      </c>
      <c r="V4155" t="s">
        <v>887</v>
      </c>
      <c r="W4155" t="s">
        <v>888</v>
      </c>
      <c r="X4155" s="1">
        <v>45717</v>
      </c>
      <c r="Y4155" s="1">
        <v>45663</v>
      </c>
      <c r="Z4155" s="1">
        <v>45665</v>
      </c>
      <c r="AA4155" t="s">
        <v>1212</v>
      </c>
      <c r="AB4155" s="1">
        <v>45676</v>
      </c>
      <c r="AC4155">
        <v>28</v>
      </c>
      <c r="AD4155" s="1">
        <v>45703</v>
      </c>
      <c r="AE4155" s="1">
        <v>45677</v>
      </c>
      <c r="AF4155" s="1">
        <v>45671</v>
      </c>
      <c r="AG4155" t="s">
        <v>293</v>
      </c>
      <c r="AI4155" t="s">
        <v>11787</v>
      </c>
      <c r="AJ4155">
        <v>1</v>
      </c>
      <c r="AK4155">
        <v>1</v>
      </c>
      <c r="AL4155" t="s">
        <v>146</v>
      </c>
      <c r="AM4155" t="s">
        <v>17918</v>
      </c>
      <c r="AN4155" t="s">
        <v>17919</v>
      </c>
      <c r="AO4155" t="s">
        <v>12646</v>
      </c>
      <c r="AQ4155" t="s">
        <v>13963</v>
      </c>
      <c r="AT4155">
        <v>1600</v>
      </c>
      <c r="AU4155" s="1"/>
      <c r="AW4155" t="s">
        <v>1113</v>
      </c>
      <c r="AY4155">
        <v>1600</v>
      </c>
      <c r="BA4155" t="s">
        <v>90</v>
      </c>
      <c r="BB4155" t="s">
        <v>81</v>
      </c>
      <c r="BC4155" s="1">
        <v>45677</v>
      </c>
      <c r="BD4155" t="s">
        <v>13965</v>
      </c>
      <c r="BE4155">
        <v>71280</v>
      </c>
      <c r="BI4155">
        <v>1</v>
      </c>
      <c r="BM4155">
        <v>14400</v>
      </c>
    </row>
    <row r="4156" spans="1:65" x14ac:dyDescent="0.3">
      <c r="A4156" t="s">
        <v>17323</v>
      </c>
      <c r="B4156" t="s">
        <v>13713</v>
      </c>
      <c r="C4156" t="s">
        <v>45</v>
      </c>
      <c r="D4156" t="s">
        <v>1466</v>
      </c>
      <c r="E4156">
        <v>202501</v>
      </c>
      <c r="G4156" t="s">
        <v>962</v>
      </c>
      <c r="H4156" s="1">
        <v>45622</v>
      </c>
      <c r="I4156" t="s">
        <v>1468</v>
      </c>
      <c r="J4156">
        <v>5.2</v>
      </c>
      <c r="K4156" t="s">
        <v>1469</v>
      </c>
      <c r="L4156" t="s">
        <v>48</v>
      </c>
      <c r="M4156" t="s">
        <v>1482</v>
      </c>
      <c r="N4156" t="s">
        <v>13647</v>
      </c>
      <c r="O4156" t="s">
        <v>2923</v>
      </c>
      <c r="P4156" t="s">
        <v>1471</v>
      </c>
      <c r="Q4156" t="s">
        <v>2924</v>
      </c>
      <c r="R4156" t="s">
        <v>1472</v>
      </c>
      <c r="S4156">
        <v>9600</v>
      </c>
      <c r="T4156" t="s">
        <v>32</v>
      </c>
      <c r="U4156" t="s">
        <v>33</v>
      </c>
      <c r="V4156" t="s">
        <v>426</v>
      </c>
      <c r="W4156" t="s">
        <v>13974</v>
      </c>
      <c r="X4156" s="1">
        <v>45678</v>
      </c>
      <c r="Y4156" s="1">
        <v>45670</v>
      </c>
      <c r="Z4156" s="1">
        <v>45672</v>
      </c>
      <c r="AA4156" t="s">
        <v>1212</v>
      </c>
      <c r="AB4156" s="1">
        <v>45685</v>
      </c>
      <c r="AC4156">
        <v>10</v>
      </c>
      <c r="AD4156" s="1">
        <v>45687</v>
      </c>
      <c r="AE4156" s="1">
        <v>45685</v>
      </c>
      <c r="AF4156" s="1">
        <v>45679</v>
      </c>
      <c r="AG4156" t="s">
        <v>293</v>
      </c>
      <c r="AI4156" t="s">
        <v>11811</v>
      </c>
      <c r="AJ4156">
        <v>1</v>
      </c>
      <c r="AK4156">
        <v>1</v>
      </c>
      <c r="AL4156" t="s">
        <v>17895</v>
      </c>
      <c r="AM4156" t="s">
        <v>17920</v>
      </c>
      <c r="AN4156" t="s">
        <v>6443</v>
      </c>
      <c r="AQ4156" t="s">
        <v>594</v>
      </c>
      <c r="AR4156" t="s">
        <v>14584</v>
      </c>
      <c r="AT4156">
        <v>2000</v>
      </c>
      <c r="AU4156" s="1"/>
      <c r="AV4156" t="s">
        <v>27</v>
      </c>
      <c r="AW4156" t="s">
        <v>132</v>
      </c>
      <c r="AZ4156">
        <v>2000</v>
      </c>
      <c r="BA4156" t="s">
        <v>90</v>
      </c>
      <c r="BB4156" t="s">
        <v>81</v>
      </c>
      <c r="BC4156" s="1">
        <v>45687</v>
      </c>
      <c r="BD4156" t="s">
        <v>13965</v>
      </c>
      <c r="BE4156">
        <v>114240</v>
      </c>
      <c r="BK4156">
        <v>1</v>
      </c>
      <c r="BM4156">
        <v>9600</v>
      </c>
    </row>
    <row r="4157" spans="1:65" x14ac:dyDescent="0.3">
      <c r="A4157" t="s">
        <v>17323</v>
      </c>
      <c r="B4157" t="s">
        <v>13713</v>
      </c>
      <c r="C4157" t="s">
        <v>45</v>
      </c>
      <c r="D4157" t="s">
        <v>1466</v>
      </c>
      <c r="E4157">
        <v>202501</v>
      </c>
      <c r="G4157" t="s">
        <v>962</v>
      </c>
      <c r="H4157" s="1">
        <v>45622</v>
      </c>
      <c r="I4157" t="s">
        <v>1468</v>
      </c>
      <c r="J4157" t="s">
        <v>1318</v>
      </c>
      <c r="K4157" t="s">
        <v>1318</v>
      </c>
      <c r="L4157" t="s">
        <v>48</v>
      </c>
      <c r="M4157" t="s">
        <v>1482</v>
      </c>
      <c r="N4157" t="s">
        <v>13647</v>
      </c>
      <c r="O4157" t="s">
        <v>2923</v>
      </c>
      <c r="P4157" t="s">
        <v>329</v>
      </c>
      <c r="Q4157" t="s">
        <v>2925</v>
      </c>
      <c r="R4157" t="s">
        <v>330</v>
      </c>
      <c r="S4157">
        <v>1</v>
      </c>
      <c r="T4157" t="s">
        <v>352</v>
      </c>
      <c r="U4157" t="s">
        <v>33</v>
      </c>
      <c r="V4157" t="s">
        <v>426</v>
      </c>
      <c r="W4157" t="s">
        <v>13974</v>
      </c>
      <c r="X4157" s="1">
        <v>45678</v>
      </c>
      <c r="Y4157" s="1">
        <v>45670</v>
      </c>
      <c r="Z4157" s="1">
        <v>45672</v>
      </c>
      <c r="AA4157" t="s">
        <v>1212</v>
      </c>
      <c r="AB4157" s="1">
        <v>45685</v>
      </c>
      <c r="AC4157">
        <v>10</v>
      </c>
      <c r="AD4157" s="1">
        <v>45687</v>
      </c>
      <c r="AE4157" s="1">
        <v>45685</v>
      </c>
      <c r="AF4157" s="1">
        <v>45679</v>
      </c>
      <c r="AG4157" t="s">
        <v>293</v>
      </c>
      <c r="AI4157" t="s">
        <v>11811</v>
      </c>
      <c r="AJ4157">
        <v>0</v>
      </c>
      <c r="AK4157">
        <v>0</v>
      </c>
      <c r="AL4157" t="s">
        <v>17895</v>
      </c>
      <c r="AM4157" t="s">
        <v>17920</v>
      </c>
      <c r="AN4157" t="s">
        <v>6443</v>
      </c>
      <c r="AQ4157" t="s">
        <v>594</v>
      </c>
      <c r="AR4157" t="s">
        <v>14584</v>
      </c>
      <c r="AT4157">
        <v>0</v>
      </c>
      <c r="AU4157" s="1"/>
      <c r="AW4157" t="s">
        <v>132</v>
      </c>
      <c r="AZ4157">
        <v>0</v>
      </c>
      <c r="BA4157" t="s">
        <v>90</v>
      </c>
      <c r="BB4157" t="s">
        <v>81</v>
      </c>
      <c r="BC4157" s="1">
        <v>45687</v>
      </c>
      <c r="BD4157" t="s">
        <v>13965</v>
      </c>
      <c r="BE4157">
        <v>0</v>
      </c>
      <c r="BK4157">
        <v>0</v>
      </c>
      <c r="BM4157">
        <v>1</v>
      </c>
    </row>
    <row r="4158" spans="1:65" x14ac:dyDescent="0.3">
      <c r="A4158" t="s">
        <v>17323</v>
      </c>
      <c r="B4158" t="s">
        <v>87</v>
      </c>
      <c r="C4158" t="s">
        <v>45</v>
      </c>
      <c r="D4158" t="s">
        <v>1466</v>
      </c>
      <c r="E4158">
        <v>202502</v>
      </c>
      <c r="G4158" t="s">
        <v>300</v>
      </c>
      <c r="H4158" s="1">
        <v>45622</v>
      </c>
      <c r="I4158" t="s">
        <v>1468</v>
      </c>
      <c r="J4158">
        <v>5.2</v>
      </c>
      <c r="K4158" t="s">
        <v>1486</v>
      </c>
      <c r="L4158" t="s">
        <v>48</v>
      </c>
      <c r="M4158" t="s">
        <v>1470</v>
      </c>
      <c r="N4158" t="s">
        <v>13708</v>
      </c>
      <c r="O4158" t="s">
        <v>2926</v>
      </c>
      <c r="P4158" t="s">
        <v>1493</v>
      </c>
      <c r="Q4158" t="s">
        <v>2927</v>
      </c>
      <c r="R4158" t="s">
        <v>1494</v>
      </c>
      <c r="S4158">
        <v>2160</v>
      </c>
      <c r="T4158" t="s">
        <v>32</v>
      </c>
      <c r="U4158" t="s">
        <v>33</v>
      </c>
      <c r="V4158" t="s">
        <v>593</v>
      </c>
      <c r="W4158" t="s">
        <v>95</v>
      </c>
      <c r="X4158" s="1">
        <v>45705</v>
      </c>
      <c r="Y4158" s="1">
        <v>45698</v>
      </c>
      <c r="Z4158" s="1">
        <v>45700</v>
      </c>
      <c r="AA4158" t="s">
        <v>1212</v>
      </c>
      <c r="AB4158" s="1">
        <v>45719</v>
      </c>
      <c r="AC4158">
        <v>10</v>
      </c>
      <c r="AD4158" s="1">
        <v>45725</v>
      </c>
      <c r="AE4158" s="1">
        <v>45719</v>
      </c>
      <c r="AF4158" s="1">
        <v>45712</v>
      </c>
      <c r="AG4158" t="s">
        <v>34</v>
      </c>
      <c r="AI4158" t="s">
        <v>11811</v>
      </c>
      <c r="AJ4158">
        <v>1</v>
      </c>
      <c r="AK4158">
        <v>1</v>
      </c>
      <c r="AL4158" t="s">
        <v>320</v>
      </c>
      <c r="AM4158" t="s">
        <v>9148</v>
      </c>
      <c r="AN4158" t="s">
        <v>9149</v>
      </c>
      <c r="AQ4158" t="s">
        <v>594</v>
      </c>
      <c r="AR4158" t="s">
        <v>14584</v>
      </c>
      <c r="AT4158">
        <v>3300</v>
      </c>
      <c r="AU4158" s="1"/>
      <c r="AW4158" t="s">
        <v>313</v>
      </c>
      <c r="AZ4158">
        <v>3300</v>
      </c>
      <c r="BA4158" t="s">
        <v>90</v>
      </c>
      <c r="BB4158" t="s">
        <v>81</v>
      </c>
      <c r="BC4158" s="1">
        <v>45712</v>
      </c>
      <c r="BD4158" t="s">
        <v>13965</v>
      </c>
      <c r="BE4158">
        <v>14213</v>
      </c>
      <c r="BK4158">
        <v>1</v>
      </c>
      <c r="BM4158">
        <v>2160</v>
      </c>
    </row>
    <row r="4159" spans="1:65" x14ac:dyDescent="0.3">
      <c r="A4159" t="s">
        <v>17323</v>
      </c>
      <c r="B4159" t="s">
        <v>87</v>
      </c>
      <c r="C4159" t="s">
        <v>45</v>
      </c>
      <c r="D4159" t="s">
        <v>1466</v>
      </c>
      <c r="E4159">
        <v>202502</v>
      </c>
      <c r="G4159" t="s">
        <v>300</v>
      </c>
      <c r="H4159" s="1">
        <v>45622</v>
      </c>
      <c r="I4159" t="s">
        <v>1468</v>
      </c>
      <c r="J4159">
        <v>5.2</v>
      </c>
      <c r="K4159" t="s">
        <v>1486</v>
      </c>
      <c r="L4159" t="s">
        <v>48</v>
      </c>
      <c r="M4159" t="s">
        <v>1470</v>
      </c>
      <c r="N4159" t="s">
        <v>13708</v>
      </c>
      <c r="O4159" t="s">
        <v>2926</v>
      </c>
      <c r="P4159" t="s">
        <v>1487</v>
      </c>
      <c r="Q4159" t="s">
        <v>2928</v>
      </c>
      <c r="R4159" t="s">
        <v>1488</v>
      </c>
      <c r="S4159">
        <v>3650</v>
      </c>
      <c r="T4159" t="s">
        <v>32</v>
      </c>
      <c r="U4159" t="s">
        <v>33</v>
      </c>
      <c r="V4159" t="s">
        <v>593</v>
      </c>
      <c r="W4159" t="s">
        <v>95</v>
      </c>
      <c r="X4159" s="1">
        <v>45705</v>
      </c>
      <c r="Y4159" s="1">
        <v>45698</v>
      </c>
      <c r="Z4159" s="1">
        <v>45700</v>
      </c>
      <c r="AA4159" t="s">
        <v>1212</v>
      </c>
      <c r="AB4159" s="1">
        <v>45719</v>
      </c>
      <c r="AC4159">
        <v>10</v>
      </c>
      <c r="AD4159" s="1">
        <v>45725</v>
      </c>
      <c r="AE4159" s="1">
        <v>45719</v>
      </c>
      <c r="AF4159" s="1">
        <v>45712</v>
      </c>
      <c r="AG4159" t="s">
        <v>34</v>
      </c>
      <c r="AI4159" t="s">
        <v>11811</v>
      </c>
      <c r="AJ4159">
        <v>0</v>
      </c>
      <c r="AK4159">
        <v>0</v>
      </c>
      <c r="AL4159" t="s">
        <v>320</v>
      </c>
      <c r="AM4159" t="s">
        <v>9148</v>
      </c>
      <c r="AN4159" t="s">
        <v>9149</v>
      </c>
      <c r="AQ4159" t="s">
        <v>594</v>
      </c>
      <c r="AR4159" t="s">
        <v>14584</v>
      </c>
      <c r="AT4159">
        <v>0</v>
      </c>
      <c r="AU4159" s="1"/>
      <c r="AW4159" t="s">
        <v>313</v>
      </c>
      <c r="AZ4159">
        <v>0</v>
      </c>
      <c r="BA4159" t="s">
        <v>90</v>
      </c>
      <c r="BB4159" t="s">
        <v>81</v>
      </c>
      <c r="BC4159" s="1">
        <v>45712</v>
      </c>
      <c r="BD4159" t="s">
        <v>13965</v>
      </c>
      <c r="BE4159">
        <v>23542</v>
      </c>
      <c r="BK4159">
        <v>0</v>
      </c>
      <c r="BM4159">
        <v>3650</v>
      </c>
    </row>
    <row r="4160" spans="1:65" x14ac:dyDescent="0.3">
      <c r="A4160" t="s">
        <v>17323</v>
      </c>
      <c r="B4160" t="s">
        <v>87</v>
      </c>
      <c r="C4160" t="s">
        <v>45</v>
      </c>
      <c r="D4160" t="s">
        <v>1466</v>
      </c>
      <c r="E4160">
        <v>202502</v>
      </c>
      <c r="G4160" t="s">
        <v>300</v>
      </c>
      <c r="H4160" s="1">
        <v>45622</v>
      </c>
      <c r="I4160" t="s">
        <v>1468</v>
      </c>
      <c r="J4160" t="s">
        <v>1318</v>
      </c>
      <c r="K4160" t="s">
        <v>1318</v>
      </c>
      <c r="L4160" t="s">
        <v>48</v>
      </c>
      <c r="M4160" t="s">
        <v>1470</v>
      </c>
      <c r="N4160" t="s">
        <v>13708</v>
      </c>
      <c r="O4160" t="s">
        <v>2926</v>
      </c>
      <c r="P4160" t="s">
        <v>329</v>
      </c>
      <c r="Q4160" t="s">
        <v>2929</v>
      </c>
      <c r="R4160" t="s">
        <v>330</v>
      </c>
      <c r="S4160">
        <v>1</v>
      </c>
      <c r="T4160" t="s">
        <v>352</v>
      </c>
      <c r="U4160" t="s">
        <v>33</v>
      </c>
      <c r="V4160" t="s">
        <v>593</v>
      </c>
      <c r="W4160" t="s">
        <v>95</v>
      </c>
      <c r="X4160" s="1">
        <v>45705</v>
      </c>
      <c r="Y4160" s="1">
        <v>45698</v>
      </c>
      <c r="Z4160" s="1">
        <v>45700</v>
      </c>
      <c r="AA4160" t="s">
        <v>1212</v>
      </c>
      <c r="AB4160" s="1">
        <v>45719</v>
      </c>
      <c r="AC4160">
        <v>10</v>
      </c>
      <c r="AD4160" s="1">
        <v>45725</v>
      </c>
      <c r="AE4160" s="1">
        <v>45719</v>
      </c>
      <c r="AF4160" s="1">
        <v>45712</v>
      </c>
      <c r="AG4160" t="s">
        <v>34</v>
      </c>
      <c r="AI4160" t="s">
        <v>11811</v>
      </c>
      <c r="AJ4160">
        <v>0</v>
      </c>
      <c r="AK4160">
        <v>0</v>
      </c>
      <c r="AL4160" t="s">
        <v>320</v>
      </c>
      <c r="AM4160" t="s">
        <v>9148</v>
      </c>
      <c r="AN4160" t="s">
        <v>9149</v>
      </c>
      <c r="AQ4160" t="s">
        <v>594</v>
      </c>
      <c r="AR4160" t="s">
        <v>14584</v>
      </c>
      <c r="AT4160">
        <v>0</v>
      </c>
      <c r="AU4160" s="1"/>
      <c r="AW4160" t="s">
        <v>313</v>
      </c>
      <c r="AZ4160">
        <v>0</v>
      </c>
      <c r="BA4160" t="s">
        <v>90</v>
      </c>
      <c r="BB4160" t="s">
        <v>81</v>
      </c>
      <c r="BC4160" s="1">
        <v>45712</v>
      </c>
      <c r="BD4160" t="s">
        <v>13965</v>
      </c>
      <c r="BE4160">
        <v>0</v>
      </c>
      <c r="BK4160">
        <v>0</v>
      </c>
      <c r="BM4160">
        <v>1</v>
      </c>
    </row>
    <row r="4161" spans="1:66" x14ac:dyDescent="0.3">
      <c r="A4161" t="s">
        <v>17323</v>
      </c>
      <c r="B4161" t="s">
        <v>120</v>
      </c>
      <c r="C4161" t="s">
        <v>45</v>
      </c>
      <c r="D4161" t="s">
        <v>1466</v>
      </c>
      <c r="E4161">
        <v>202503</v>
      </c>
      <c r="G4161" t="s">
        <v>300</v>
      </c>
      <c r="H4161" s="1">
        <v>45622</v>
      </c>
      <c r="I4161" t="s">
        <v>1468</v>
      </c>
      <c r="J4161">
        <v>5.2</v>
      </c>
      <c r="K4161" t="s">
        <v>1486</v>
      </c>
      <c r="L4161" t="s">
        <v>48</v>
      </c>
      <c r="M4161" t="s">
        <v>1470</v>
      </c>
      <c r="N4161" t="s">
        <v>13647</v>
      </c>
      <c r="O4161" t="s">
        <v>2930</v>
      </c>
      <c r="P4161" t="s">
        <v>1493</v>
      </c>
      <c r="Q4161" t="s">
        <v>2931</v>
      </c>
      <c r="R4161" t="s">
        <v>1494</v>
      </c>
      <c r="S4161">
        <v>2880</v>
      </c>
      <c r="T4161" t="s">
        <v>32</v>
      </c>
      <c r="U4161" t="s">
        <v>33</v>
      </c>
      <c r="V4161" t="s">
        <v>593</v>
      </c>
      <c r="W4161" t="s">
        <v>95</v>
      </c>
      <c r="X4161" s="1">
        <v>45751</v>
      </c>
      <c r="Y4161" s="1">
        <v>45726</v>
      </c>
      <c r="Z4161" s="1">
        <v>45728</v>
      </c>
      <c r="AA4161" t="s">
        <v>1212</v>
      </c>
      <c r="AB4161" s="1">
        <v>45740</v>
      </c>
      <c r="AC4161">
        <v>10</v>
      </c>
      <c r="AD4161" s="1">
        <v>45750</v>
      </c>
      <c r="AE4161" s="1">
        <v>45740</v>
      </c>
      <c r="AF4161" s="1">
        <v>45733</v>
      </c>
      <c r="AG4161" t="s">
        <v>293</v>
      </c>
      <c r="AH4161" t="s">
        <v>11495</v>
      </c>
      <c r="AI4161" t="s">
        <v>11811</v>
      </c>
      <c r="AJ4161">
        <v>1</v>
      </c>
      <c r="AK4161">
        <v>1</v>
      </c>
      <c r="AL4161" t="s">
        <v>320</v>
      </c>
      <c r="AM4161" t="s">
        <v>11496</v>
      </c>
      <c r="AN4161" t="s">
        <v>11497</v>
      </c>
      <c r="AO4161" t="s">
        <v>12720</v>
      </c>
      <c r="AQ4161" t="s">
        <v>594</v>
      </c>
      <c r="AR4161" t="s">
        <v>14584</v>
      </c>
      <c r="AT4161">
        <v>3300</v>
      </c>
      <c r="AU4161" s="1"/>
      <c r="AW4161" t="s">
        <v>313</v>
      </c>
      <c r="AZ4161">
        <v>3300</v>
      </c>
      <c r="BA4161" t="s">
        <v>90</v>
      </c>
      <c r="BB4161" t="s">
        <v>81</v>
      </c>
      <c r="BC4161" s="1">
        <v>45740</v>
      </c>
      <c r="BD4161" t="s">
        <v>13965</v>
      </c>
      <c r="BE4161">
        <v>18950</v>
      </c>
      <c r="BK4161">
        <v>1</v>
      </c>
      <c r="BM4161">
        <v>2880</v>
      </c>
    </row>
    <row r="4162" spans="1:66" x14ac:dyDescent="0.3">
      <c r="A4162" t="s">
        <v>17323</v>
      </c>
      <c r="B4162" t="s">
        <v>120</v>
      </c>
      <c r="C4162" t="s">
        <v>45</v>
      </c>
      <c r="D4162" t="s">
        <v>1466</v>
      </c>
      <c r="E4162">
        <v>202503</v>
      </c>
      <c r="G4162" t="s">
        <v>300</v>
      </c>
      <c r="H4162" s="1">
        <v>45622</v>
      </c>
      <c r="I4162" t="s">
        <v>1468</v>
      </c>
      <c r="J4162">
        <v>5.2</v>
      </c>
      <c r="K4162" t="s">
        <v>1486</v>
      </c>
      <c r="L4162" t="s">
        <v>48</v>
      </c>
      <c r="M4162" t="s">
        <v>1470</v>
      </c>
      <c r="N4162" t="s">
        <v>13647</v>
      </c>
      <c r="O4162" t="s">
        <v>2930</v>
      </c>
      <c r="P4162" t="s">
        <v>1487</v>
      </c>
      <c r="Q4162" t="s">
        <v>2932</v>
      </c>
      <c r="R4162" t="s">
        <v>1488</v>
      </c>
      <c r="S4162">
        <v>2920</v>
      </c>
      <c r="T4162" t="s">
        <v>32</v>
      </c>
      <c r="U4162" t="s">
        <v>33</v>
      </c>
      <c r="V4162" t="s">
        <v>593</v>
      </c>
      <c r="W4162" t="s">
        <v>95</v>
      </c>
      <c r="X4162" s="1">
        <v>45751</v>
      </c>
      <c r="Y4162" s="1">
        <v>45726</v>
      </c>
      <c r="Z4162" s="1">
        <v>45728</v>
      </c>
      <c r="AA4162" t="s">
        <v>1212</v>
      </c>
      <c r="AB4162" s="1">
        <v>45740</v>
      </c>
      <c r="AC4162">
        <v>10</v>
      </c>
      <c r="AD4162" s="1">
        <v>45750</v>
      </c>
      <c r="AE4162" s="1">
        <v>45740</v>
      </c>
      <c r="AF4162" s="1">
        <v>45733</v>
      </c>
      <c r="AG4162" t="s">
        <v>293</v>
      </c>
      <c r="AI4162" t="s">
        <v>11811</v>
      </c>
      <c r="AJ4162">
        <v>0</v>
      </c>
      <c r="AK4162">
        <v>0</v>
      </c>
      <c r="AL4162" t="s">
        <v>320</v>
      </c>
      <c r="AM4162" t="s">
        <v>11496</v>
      </c>
      <c r="AN4162" t="s">
        <v>11497</v>
      </c>
      <c r="AO4162" t="s">
        <v>12720</v>
      </c>
      <c r="AQ4162" t="s">
        <v>594</v>
      </c>
      <c r="AR4162" t="s">
        <v>14584</v>
      </c>
      <c r="AT4162">
        <v>0</v>
      </c>
      <c r="AU4162" s="1"/>
      <c r="AW4162" t="s">
        <v>313</v>
      </c>
      <c r="AZ4162">
        <v>0</v>
      </c>
      <c r="BA4162" t="s">
        <v>90</v>
      </c>
      <c r="BB4162" t="s">
        <v>81</v>
      </c>
      <c r="BC4162" s="1">
        <v>45740</v>
      </c>
      <c r="BD4162" t="s">
        <v>13965</v>
      </c>
      <c r="BE4162">
        <v>18834</v>
      </c>
      <c r="BK4162">
        <v>0</v>
      </c>
      <c r="BM4162">
        <v>2920</v>
      </c>
    </row>
    <row r="4163" spans="1:66" x14ac:dyDescent="0.3">
      <c r="A4163" t="s">
        <v>17323</v>
      </c>
      <c r="B4163" t="s">
        <v>120</v>
      </c>
      <c r="C4163" t="s">
        <v>45</v>
      </c>
      <c r="D4163" t="s">
        <v>1466</v>
      </c>
      <c r="E4163">
        <v>202503</v>
      </c>
      <c r="G4163" t="s">
        <v>300</v>
      </c>
      <c r="H4163" s="1">
        <v>45622</v>
      </c>
      <c r="I4163" t="s">
        <v>1468</v>
      </c>
      <c r="J4163" t="s">
        <v>1318</v>
      </c>
      <c r="K4163" t="s">
        <v>1318</v>
      </c>
      <c r="L4163" t="s">
        <v>48</v>
      </c>
      <c r="M4163" t="s">
        <v>1470</v>
      </c>
      <c r="N4163" t="s">
        <v>13647</v>
      </c>
      <c r="O4163" t="s">
        <v>2930</v>
      </c>
      <c r="P4163" t="s">
        <v>329</v>
      </c>
      <c r="Q4163" t="s">
        <v>2933</v>
      </c>
      <c r="R4163" t="s">
        <v>330</v>
      </c>
      <c r="S4163">
        <v>1</v>
      </c>
      <c r="T4163" t="s">
        <v>352</v>
      </c>
      <c r="U4163" t="s">
        <v>33</v>
      </c>
      <c r="V4163" t="s">
        <v>593</v>
      </c>
      <c r="W4163" t="s">
        <v>95</v>
      </c>
      <c r="X4163" s="1">
        <v>45751</v>
      </c>
      <c r="Y4163" s="1">
        <v>45726</v>
      </c>
      <c r="Z4163" s="1">
        <v>45728</v>
      </c>
      <c r="AA4163" t="s">
        <v>1212</v>
      </c>
      <c r="AB4163" s="1">
        <v>45740</v>
      </c>
      <c r="AC4163">
        <v>10</v>
      </c>
      <c r="AD4163" s="1">
        <v>45750</v>
      </c>
      <c r="AE4163" s="1">
        <v>45740</v>
      </c>
      <c r="AF4163" s="1">
        <v>45733</v>
      </c>
      <c r="AG4163" t="s">
        <v>293</v>
      </c>
      <c r="AI4163" t="s">
        <v>11811</v>
      </c>
      <c r="AJ4163">
        <v>0</v>
      </c>
      <c r="AK4163">
        <v>0</v>
      </c>
      <c r="AL4163" t="s">
        <v>320</v>
      </c>
      <c r="AM4163" t="s">
        <v>11496</v>
      </c>
      <c r="AN4163" t="s">
        <v>11497</v>
      </c>
      <c r="AO4163" t="s">
        <v>12720</v>
      </c>
      <c r="AQ4163" t="s">
        <v>594</v>
      </c>
      <c r="AR4163" t="s">
        <v>14584</v>
      </c>
      <c r="AT4163">
        <v>0</v>
      </c>
      <c r="AU4163" s="1"/>
      <c r="AW4163" t="s">
        <v>313</v>
      </c>
      <c r="AZ4163">
        <v>0</v>
      </c>
      <c r="BA4163" t="s">
        <v>90</v>
      </c>
      <c r="BB4163" t="s">
        <v>81</v>
      </c>
      <c r="BC4163" s="1">
        <v>45740</v>
      </c>
      <c r="BD4163" t="s">
        <v>13965</v>
      </c>
      <c r="BE4163">
        <v>0</v>
      </c>
      <c r="BK4163">
        <v>0</v>
      </c>
      <c r="BM4163">
        <v>1</v>
      </c>
    </row>
    <row r="4164" spans="1:66" x14ac:dyDescent="0.3">
      <c r="A4164" t="s">
        <v>17323</v>
      </c>
      <c r="B4164" t="s">
        <v>87</v>
      </c>
      <c r="C4164" t="s">
        <v>45</v>
      </c>
      <c r="D4164" t="s">
        <v>1466</v>
      </c>
      <c r="E4164">
        <v>202502</v>
      </c>
      <c r="G4164" t="s">
        <v>300</v>
      </c>
      <c r="H4164" s="1">
        <v>45623</v>
      </c>
      <c r="I4164" t="s">
        <v>1468</v>
      </c>
      <c r="J4164">
        <v>5.2</v>
      </c>
      <c r="K4164" t="s">
        <v>301</v>
      </c>
      <c r="L4164" t="s">
        <v>48</v>
      </c>
      <c r="M4164" t="s">
        <v>1470</v>
      </c>
      <c r="N4164" t="s">
        <v>13708</v>
      </c>
      <c r="O4164" t="s">
        <v>2934</v>
      </c>
      <c r="P4164" t="s">
        <v>2935</v>
      </c>
      <c r="Q4164" t="s">
        <v>2936</v>
      </c>
      <c r="R4164" t="s">
        <v>2937</v>
      </c>
      <c r="S4164">
        <v>5880</v>
      </c>
      <c r="T4164" t="s">
        <v>32</v>
      </c>
      <c r="U4164" t="s">
        <v>33</v>
      </c>
      <c r="V4164" t="s">
        <v>593</v>
      </c>
      <c r="W4164" t="s">
        <v>95</v>
      </c>
      <c r="X4164" s="1">
        <v>45681</v>
      </c>
      <c r="Y4164" s="1">
        <v>45656</v>
      </c>
      <c r="Z4164" s="1">
        <v>45660</v>
      </c>
      <c r="AA4164" t="s">
        <v>1212</v>
      </c>
      <c r="AB4164" s="1">
        <v>45712</v>
      </c>
      <c r="AC4164">
        <v>10</v>
      </c>
      <c r="AD4164" s="1">
        <v>45719</v>
      </c>
      <c r="AE4164" s="1">
        <v>45712</v>
      </c>
      <c r="AF4164" s="1">
        <v>45695</v>
      </c>
      <c r="AG4164" t="s">
        <v>34</v>
      </c>
      <c r="AI4164" t="s">
        <v>11811</v>
      </c>
      <c r="AJ4164">
        <v>1</v>
      </c>
      <c r="AK4164">
        <v>1</v>
      </c>
      <c r="AL4164" t="s">
        <v>320</v>
      </c>
      <c r="AM4164" t="s">
        <v>17921</v>
      </c>
      <c r="AN4164" t="s">
        <v>17922</v>
      </c>
      <c r="AO4164" t="s">
        <v>12687</v>
      </c>
      <c r="AQ4164" t="s">
        <v>594</v>
      </c>
      <c r="AR4164" t="s">
        <v>14584</v>
      </c>
      <c r="AT4164">
        <v>3100</v>
      </c>
      <c r="AU4164" s="1"/>
      <c r="AW4164" t="s">
        <v>313</v>
      </c>
      <c r="AX4164" t="s">
        <v>17785</v>
      </c>
      <c r="AZ4164">
        <v>3100</v>
      </c>
      <c r="BA4164" t="s">
        <v>90</v>
      </c>
      <c r="BB4164" t="s">
        <v>81</v>
      </c>
      <c r="BC4164" s="1">
        <v>45670</v>
      </c>
      <c r="BD4164" t="s">
        <v>13965</v>
      </c>
      <c r="BE4164">
        <v>36162</v>
      </c>
      <c r="BK4164">
        <v>1</v>
      </c>
      <c r="BM4164">
        <v>5880</v>
      </c>
    </row>
    <row r="4165" spans="1:66" x14ac:dyDescent="0.3">
      <c r="A4165" t="s">
        <v>17323</v>
      </c>
      <c r="B4165" t="s">
        <v>87</v>
      </c>
      <c r="C4165" t="s">
        <v>45</v>
      </c>
      <c r="D4165" t="s">
        <v>1466</v>
      </c>
      <c r="E4165">
        <v>202501</v>
      </c>
      <c r="G4165" t="s">
        <v>300</v>
      </c>
      <c r="H4165" s="1">
        <v>45623</v>
      </c>
      <c r="I4165" t="s">
        <v>1468</v>
      </c>
      <c r="J4165">
        <v>5.2</v>
      </c>
      <c r="K4165" t="s">
        <v>301</v>
      </c>
      <c r="L4165" t="s">
        <v>48</v>
      </c>
      <c r="M4165" t="s">
        <v>1470</v>
      </c>
      <c r="N4165" t="s">
        <v>13708</v>
      </c>
      <c r="O4165" t="s">
        <v>2938</v>
      </c>
      <c r="P4165" t="s">
        <v>2935</v>
      </c>
      <c r="Q4165" t="s">
        <v>2939</v>
      </c>
      <c r="R4165" t="s">
        <v>2937</v>
      </c>
      <c r="S4165">
        <v>5880</v>
      </c>
      <c r="T4165" t="s">
        <v>32</v>
      </c>
      <c r="U4165" t="s">
        <v>33</v>
      </c>
      <c r="V4165" t="s">
        <v>593</v>
      </c>
      <c r="W4165" t="s">
        <v>95</v>
      </c>
      <c r="X4165" s="1">
        <v>45702</v>
      </c>
      <c r="Y4165" s="1">
        <v>45670</v>
      </c>
      <c r="Z4165" s="1">
        <v>45672</v>
      </c>
      <c r="AA4165" t="s">
        <v>1212</v>
      </c>
      <c r="AB4165" s="1">
        <v>45683</v>
      </c>
      <c r="AC4165">
        <v>10</v>
      </c>
      <c r="AD4165" s="1">
        <v>45690</v>
      </c>
      <c r="AE4165" s="1">
        <v>45683</v>
      </c>
      <c r="AF4165" s="1">
        <v>45675</v>
      </c>
      <c r="AG4165" t="s">
        <v>293</v>
      </c>
      <c r="AI4165" t="s">
        <v>11811</v>
      </c>
      <c r="AJ4165">
        <v>1</v>
      </c>
      <c r="AK4165">
        <v>1</v>
      </c>
      <c r="AL4165" t="s">
        <v>146</v>
      </c>
      <c r="AM4165" t="s">
        <v>17923</v>
      </c>
      <c r="AN4165" t="s">
        <v>17924</v>
      </c>
      <c r="AO4165" t="s">
        <v>12646</v>
      </c>
      <c r="AQ4165" t="s">
        <v>594</v>
      </c>
      <c r="AR4165" t="s">
        <v>14584</v>
      </c>
      <c r="AT4165">
        <v>3100</v>
      </c>
      <c r="AU4165" s="1"/>
      <c r="AW4165" t="s">
        <v>313</v>
      </c>
      <c r="AY4165">
        <v>4200</v>
      </c>
      <c r="AZ4165">
        <v>3100</v>
      </c>
      <c r="BA4165" t="s">
        <v>90</v>
      </c>
      <c r="BB4165" t="s">
        <v>81</v>
      </c>
      <c r="BC4165" s="1">
        <v>45683</v>
      </c>
      <c r="BD4165" t="s">
        <v>13965</v>
      </c>
      <c r="BE4165">
        <v>36162</v>
      </c>
      <c r="BK4165">
        <v>1</v>
      </c>
      <c r="BM4165">
        <v>5880</v>
      </c>
    </row>
    <row r="4166" spans="1:66" x14ac:dyDescent="0.3">
      <c r="A4166" t="s">
        <v>17323</v>
      </c>
      <c r="B4166" t="s">
        <v>87</v>
      </c>
      <c r="C4166" t="s">
        <v>45</v>
      </c>
      <c r="D4166" t="s">
        <v>1466</v>
      </c>
      <c r="E4166">
        <v>202502</v>
      </c>
      <c r="G4166" t="s">
        <v>300</v>
      </c>
      <c r="H4166" s="1">
        <v>45623</v>
      </c>
      <c r="I4166" t="s">
        <v>1468</v>
      </c>
      <c r="J4166">
        <v>5.2</v>
      </c>
      <c r="K4166" t="s">
        <v>301</v>
      </c>
      <c r="L4166" t="s">
        <v>48</v>
      </c>
      <c r="M4166" t="s">
        <v>1470</v>
      </c>
      <c r="N4166" t="s">
        <v>13708</v>
      </c>
      <c r="O4166" t="s">
        <v>2940</v>
      </c>
      <c r="P4166" t="s">
        <v>2935</v>
      </c>
      <c r="Q4166" t="s">
        <v>2941</v>
      </c>
      <c r="R4166" t="s">
        <v>2937</v>
      </c>
      <c r="S4166">
        <v>5880</v>
      </c>
      <c r="T4166" t="s">
        <v>32</v>
      </c>
      <c r="U4166" t="s">
        <v>33</v>
      </c>
      <c r="V4166" t="s">
        <v>593</v>
      </c>
      <c r="W4166" t="s">
        <v>95</v>
      </c>
      <c r="X4166" s="1">
        <v>45721</v>
      </c>
      <c r="Y4166" s="1">
        <v>45698</v>
      </c>
      <c r="Z4166" s="1">
        <v>45700</v>
      </c>
      <c r="AA4166" t="s">
        <v>1212</v>
      </c>
      <c r="AB4166" s="1">
        <v>45713</v>
      </c>
      <c r="AC4166">
        <v>10</v>
      </c>
      <c r="AD4166" s="1">
        <v>45722</v>
      </c>
      <c r="AE4166" s="1">
        <v>45713</v>
      </c>
      <c r="AF4166" s="1">
        <v>45707</v>
      </c>
      <c r="AG4166" t="s">
        <v>34</v>
      </c>
      <c r="AI4166" t="s">
        <v>11811</v>
      </c>
      <c r="AJ4166">
        <v>1</v>
      </c>
      <c r="AK4166">
        <v>1</v>
      </c>
      <c r="AL4166" t="s">
        <v>320</v>
      </c>
      <c r="AM4166" t="s">
        <v>9148</v>
      </c>
      <c r="AN4166" t="s">
        <v>17925</v>
      </c>
      <c r="AO4166" t="s">
        <v>12687</v>
      </c>
      <c r="AQ4166" t="s">
        <v>594</v>
      </c>
      <c r="AR4166" t="s">
        <v>14584</v>
      </c>
      <c r="AT4166">
        <v>4000</v>
      </c>
      <c r="AU4166" s="1"/>
      <c r="AW4166" t="s">
        <v>313</v>
      </c>
      <c r="AY4166">
        <v>4200</v>
      </c>
      <c r="AZ4166">
        <v>4000</v>
      </c>
      <c r="BA4166" t="s">
        <v>90</v>
      </c>
      <c r="BB4166" t="s">
        <v>81</v>
      </c>
      <c r="BC4166" s="1">
        <v>45695</v>
      </c>
      <c r="BD4166" t="s">
        <v>13965</v>
      </c>
      <c r="BE4166">
        <v>36162</v>
      </c>
      <c r="BK4166">
        <v>1</v>
      </c>
      <c r="BM4166">
        <v>5880</v>
      </c>
    </row>
    <row r="4167" spans="1:66" x14ac:dyDescent="0.3">
      <c r="A4167" t="s">
        <v>17323</v>
      </c>
      <c r="B4167" t="s">
        <v>87</v>
      </c>
      <c r="C4167" t="s">
        <v>45</v>
      </c>
      <c r="D4167" t="s">
        <v>1466</v>
      </c>
      <c r="E4167">
        <v>202503</v>
      </c>
      <c r="G4167" t="s">
        <v>300</v>
      </c>
      <c r="H4167" s="1">
        <v>45623</v>
      </c>
      <c r="I4167" t="s">
        <v>1468</v>
      </c>
      <c r="J4167">
        <v>5.2</v>
      </c>
      <c r="K4167" t="s">
        <v>301</v>
      </c>
      <c r="L4167" t="s">
        <v>48</v>
      </c>
      <c r="M4167" t="s">
        <v>1470</v>
      </c>
      <c r="N4167" t="s">
        <v>13708</v>
      </c>
      <c r="O4167" t="s">
        <v>2942</v>
      </c>
      <c r="P4167" t="s">
        <v>2935</v>
      </c>
      <c r="Q4167" t="s">
        <v>2943</v>
      </c>
      <c r="R4167" t="s">
        <v>2937</v>
      </c>
      <c r="S4167">
        <v>5880</v>
      </c>
      <c r="T4167" t="s">
        <v>32</v>
      </c>
      <c r="U4167" t="s">
        <v>33</v>
      </c>
      <c r="V4167" t="s">
        <v>593</v>
      </c>
      <c r="W4167" t="s">
        <v>95</v>
      </c>
      <c r="X4167" s="1">
        <v>45751</v>
      </c>
      <c r="Y4167" s="1">
        <v>45726</v>
      </c>
      <c r="Z4167" s="1">
        <v>45728</v>
      </c>
      <c r="AA4167" t="s">
        <v>1212</v>
      </c>
      <c r="AB4167" s="1">
        <v>45744</v>
      </c>
      <c r="AC4167">
        <v>10</v>
      </c>
      <c r="AD4167" s="1">
        <v>45753</v>
      </c>
      <c r="AE4167" s="1">
        <v>45744</v>
      </c>
      <c r="AF4167" s="1">
        <v>45734</v>
      </c>
      <c r="AG4167" t="s">
        <v>34</v>
      </c>
      <c r="AI4167" t="s">
        <v>11811</v>
      </c>
      <c r="AJ4167">
        <v>1</v>
      </c>
      <c r="AK4167">
        <v>1</v>
      </c>
      <c r="AL4167" t="s">
        <v>320</v>
      </c>
      <c r="AM4167" t="s">
        <v>10586</v>
      </c>
      <c r="AN4167" t="s">
        <v>11498</v>
      </c>
      <c r="AO4167" t="s">
        <v>12646</v>
      </c>
      <c r="AQ4167" t="s">
        <v>594</v>
      </c>
      <c r="AR4167" t="s">
        <v>15451</v>
      </c>
      <c r="AT4167">
        <v>4000</v>
      </c>
      <c r="AU4167" s="1"/>
      <c r="AW4167" t="s">
        <v>313</v>
      </c>
      <c r="AY4167">
        <v>6000</v>
      </c>
      <c r="AZ4167">
        <v>4000</v>
      </c>
      <c r="BA4167" t="s">
        <v>90</v>
      </c>
      <c r="BB4167" t="s">
        <v>81</v>
      </c>
      <c r="BC4167" s="1">
        <v>45734</v>
      </c>
      <c r="BD4167" t="s">
        <v>13965</v>
      </c>
      <c r="BE4167">
        <v>36162</v>
      </c>
      <c r="BK4167">
        <v>1</v>
      </c>
      <c r="BM4167">
        <v>5880</v>
      </c>
    </row>
    <row r="4168" spans="1:66" x14ac:dyDescent="0.3">
      <c r="A4168" t="s">
        <v>17323</v>
      </c>
      <c r="B4168" t="s">
        <v>87</v>
      </c>
      <c r="C4168" t="s">
        <v>45</v>
      </c>
      <c r="D4168" t="s">
        <v>1466</v>
      </c>
      <c r="E4168">
        <v>202501</v>
      </c>
      <c r="G4168" t="s">
        <v>998</v>
      </c>
      <c r="H4168" s="1">
        <v>45625</v>
      </c>
      <c r="I4168" t="s">
        <v>1468</v>
      </c>
      <c r="J4168">
        <v>5.2</v>
      </c>
      <c r="K4168" t="s">
        <v>84</v>
      </c>
      <c r="L4168" t="s">
        <v>48</v>
      </c>
      <c r="M4168" t="s">
        <v>1619</v>
      </c>
      <c r="N4168" t="s">
        <v>13708</v>
      </c>
      <c r="O4168" t="s">
        <v>2944</v>
      </c>
      <c r="P4168" t="s">
        <v>1529</v>
      </c>
      <c r="Q4168" t="s">
        <v>2945</v>
      </c>
      <c r="R4168" t="s">
        <v>1566</v>
      </c>
      <c r="S4168">
        <v>10800</v>
      </c>
      <c r="T4168" t="s">
        <v>32</v>
      </c>
      <c r="U4168" t="s">
        <v>33</v>
      </c>
      <c r="V4168" t="s">
        <v>706</v>
      </c>
      <c r="W4168" t="s">
        <v>52</v>
      </c>
      <c r="X4168" s="1">
        <v>45676</v>
      </c>
      <c r="Y4168" s="1">
        <v>45670</v>
      </c>
      <c r="Z4168" s="1">
        <v>45672</v>
      </c>
      <c r="AA4168" t="s">
        <v>1212</v>
      </c>
      <c r="AB4168" s="1">
        <v>45686</v>
      </c>
      <c r="AC4168">
        <v>6</v>
      </c>
      <c r="AD4168" s="1">
        <v>45690</v>
      </c>
      <c r="AE4168" s="1">
        <v>45686</v>
      </c>
      <c r="AF4168" s="1">
        <v>45676</v>
      </c>
      <c r="AG4168" t="s">
        <v>293</v>
      </c>
      <c r="AI4168" t="s">
        <v>11788</v>
      </c>
      <c r="AJ4168">
        <v>1</v>
      </c>
      <c r="AK4168">
        <v>1</v>
      </c>
      <c r="AL4168" t="s">
        <v>146</v>
      </c>
      <c r="AM4168" t="s">
        <v>17926</v>
      </c>
      <c r="AN4168" t="s">
        <v>9150</v>
      </c>
      <c r="AO4168" t="s">
        <v>12646</v>
      </c>
      <c r="AQ4168" t="s">
        <v>594</v>
      </c>
      <c r="AR4168" t="s">
        <v>14584</v>
      </c>
      <c r="AT4168">
        <v>3100</v>
      </c>
      <c r="AU4168" s="1"/>
      <c r="AW4168" t="s">
        <v>162</v>
      </c>
      <c r="AZ4168">
        <v>3100</v>
      </c>
      <c r="BA4168" t="s">
        <v>90</v>
      </c>
      <c r="BB4168" t="s">
        <v>81</v>
      </c>
      <c r="BC4168" s="1">
        <v>45679</v>
      </c>
      <c r="BD4168" t="s">
        <v>13965</v>
      </c>
      <c r="BE4168">
        <v>64800</v>
      </c>
      <c r="BK4168">
        <v>1</v>
      </c>
      <c r="BM4168">
        <v>10800</v>
      </c>
    </row>
    <row r="4169" spans="1:66" x14ac:dyDescent="0.3">
      <c r="A4169" t="s">
        <v>17323</v>
      </c>
      <c r="B4169" t="s">
        <v>87</v>
      </c>
      <c r="C4169" t="s">
        <v>45</v>
      </c>
      <c r="D4169" t="s">
        <v>1456</v>
      </c>
      <c r="E4169">
        <v>202501</v>
      </c>
      <c r="G4169" t="s">
        <v>300</v>
      </c>
      <c r="H4169" s="1">
        <v>45628</v>
      </c>
      <c r="I4169" t="s">
        <v>1458</v>
      </c>
      <c r="J4169">
        <v>5.2</v>
      </c>
      <c r="K4169" t="s">
        <v>84</v>
      </c>
      <c r="L4169" t="s">
        <v>48</v>
      </c>
      <c r="M4169" t="s">
        <v>359</v>
      </c>
      <c r="N4169" t="s">
        <v>13708</v>
      </c>
      <c r="O4169" t="s">
        <v>2946</v>
      </c>
      <c r="P4169" t="s">
        <v>1474</v>
      </c>
      <c r="Q4169" t="s">
        <v>2947</v>
      </c>
      <c r="R4169" t="s">
        <v>1475</v>
      </c>
      <c r="S4169">
        <v>1920</v>
      </c>
      <c r="T4169" t="s">
        <v>32</v>
      </c>
      <c r="U4169" t="s">
        <v>196</v>
      </c>
      <c r="V4169" t="s">
        <v>678</v>
      </c>
      <c r="W4169" t="s">
        <v>60</v>
      </c>
      <c r="X4169" s="1">
        <v>45672</v>
      </c>
      <c r="Y4169" s="1">
        <v>45663</v>
      </c>
      <c r="Z4169" s="1">
        <v>45665</v>
      </c>
      <c r="AA4169" t="s">
        <v>1212</v>
      </c>
      <c r="AB4169" s="1">
        <v>45683</v>
      </c>
      <c r="AC4169">
        <v>15</v>
      </c>
      <c r="AD4169" s="1">
        <v>45694</v>
      </c>
      <c r="AE4169" s="1">
        <v>45683</v>
      </c>
      <c r="AF4169" s="1">
        <v>45675</v>
      </c>
      <c r="AG4169" t="s">
        <v>293</v>
      </c>
      <c r="AI4169" t="s">
        <v>11787</v>
      </c>
      <c r="AJ4169">
        <v>1</v>
      </c>
      <c r="AK4169">
        <v>1</v>
      </c>
      <c r="AL4169" t="s">
        <v>96</v>
      </c>
      <c r="AM4169" t="s">
        <v>6444</v>
      </c>
      <c r="AN4169" t="s">
        <v>6445</v>
      </c>
      <c r="AO4169" t="s">
        <v>12646</v>
      </c>
      <c r="AQ4169" t="s">
        <v>13963</v>
      </c>
      <c r="AT4169">
        <v>820</v>
      </c>
      <c r="AU4169" s="1"/>
      <c r="AW4169" t="s">
        <v>321</v>
      </c>
      <c r="AX4169" t="s">
        <v>17927</v>
      </c>
      <c r="AY4169">
        <v>820</v>
      </c>
      <c r="BA4169" t="s">
        <v>90</v>
      </c>
      <c r="BB4169" t="s">
        <v>81</v>
      </c>
      <c r="BC4169" s="1">
        <v>45678</v>
      </c>
      <c r="BD4169" t="s">
        <v>13965</v>
      </c>
      <c r="BE4169">
        <v>7296</v>
      </c>
      <c r="BI4169">
        <v>1</v>
      </c>
      <c r="BM4169">
        <v>1920</v>
      </c>
    </row>
    <row r="4170" spans="1:66" x14ac:dyDescent="0.3">
      <c r="A4170" t="s">
        <v>17323</v>
      </c>
      <c r="B4170" t="s">
        <v>87</v>
      </c>
      <c r="C4170" t="s">
        <v>45</v>
      </c>
      <c r="D4170" t="s">
        <v>1456</v>
      </c>
      <c r="E4170">
        <v>202501</v>
      </c>
      <c r="G4170" t="s">
        <v>300</v>
      </c>
      <c r="H4170" s="1">
        <v>45628</v>
      </c>
      <c r="I4170" t="s">
        <v>1458</v>
      </c>
      <c r="J4170">
        <v>5.2</v>
      </c>
      <c r="K4170" t="s">
        <v>84</v>
      </c>
      <c r="L4170" t="s">
        <v>48</v>
      </c>
      <c r="M4170" t="s">
        <v>359</v>
      </c>
      <c r="N4170" t="s">
        <v>13708</v>
      </c>
      <c r="O4170" t="s">
        <v>2946</v>
      </c>
      <c r="P4170" t="s">
        <v>1536</v>
      </c>
      <c r="Q4170" t="s">
        <v>2948</v>
      </c>
      <c r="R4170" t="s">
        <v>1537</v>
      </c>
      <c r="S4170">
        <v>1440</v>
      </c>
      <c r="T4170" t="s">
        <v>32</v>
      </c>
      <c r="U4170" t="s">
        <v>196</v>
      </c>
      <c r="V4170" t="s">
        <v>678</v>
      </c>
      <c r="W4170" t="s">
        <v>60</v>
      </c>
      <c r="X4170" s="1">
        <v>45672</v>
      </c>
      <c r="Y4170" s="1">
        <v>45663</v>
      </c>
      <c r="Z4170" s="1">
        <v>45665</v>
      </c>
      <c r="AA4170" t="s">
        <v>1212</v>
      </c>
      <c r="AB4170" s="1">
        <v>45683</v>
      </c>
      <c r="AC4170">
        <v>15</v>
      </c>
      <c r="AD4170" s="1">
        <v>45694</v>
      </c>
      <c r="AE4170" s="1">
        <v>45683</v>
      </c>
      <c r="AF4170" s="1">
        <v>45675</v>
      </c>
      <c r="AG4170" t="s">
        <v>293</v>
      </c>
      <c r="AI4170" t="s">
        <v>11787</v>
      </c>
      <c r="AJ4170">
        <v>0</v>
      </c>
      <c r="AK4170">
        <v>0</v>
      </c>
      <c r="AL4170" t="s">
        <v>96</v>
      </c>
      <c r="AM4170" t="s">
        <v>6444</v>
      </c>
      <c r="AN4170" t="s">
        <v>6445</v>
      </c>
      <c r="AO4170" t="s">
        <v>12646</v>
      </c>
      <c r="AQ4170" t="s">
        <v>13963</v>
      </c>
      <c r="AT4170">
        <v>0</v>
      </c>
      <c r="AU4170" s="1"/>
      <c r="AW4170" t="s">
        <v>321</v>
      </c>
      <c r="AX4170" t="s">
        <v>17927</v>
      </c>
      <c r="AY4170">
        <v>0</v>
      </c>
      <c r="BA4170" t="s">
        <v>90</v>
      </c>
      <c r="BB4170" t="s">
        <v>81</v>
      </c>
      <c r="BC4170" s="1">
        <v>45678</v>
      </c>
      <c r="BD4170" t="s">
        <v>13965</v>
      </c>
      <c r="BE4170">
        <v>7128</v>
      </c>
      <c r="BI4170">
        <v>0</v>
      </c>
      <c r="BM4170">
        <v>1440</v>
      </c>
    </row>
    <row r="4171" spans="1:66" x14ac:dyDescent="0.3">
      <c r="A4171" t="s">
        <v>17323</v>
      </c>
      <c r="B4171" t="s">
        <v>87</v>
      </c>
      <c r="C4171" t="s">
        <v>45</v>
      </c>
      <c r="D4171" t="s">
        <v>1466</v>
      </c>
      <c r="E4171">
        <v>202501</v>
      </c>
      <c r="G4171" t="s">
        <v>300</v>
      </c>
      <c r="H4171" s="1">
        <v>45628</v>
      </c>
      <c r="I4171" t="s">
        <v>1458</v>
      </c>
      <c r="J4171">
        <v>5.2</v>
      </c>
      <c r="K4171" t="s">
        <v>84</v>
      </c>
      <c r="L4171" t="s">
        <v>48</v>
      </c>
      <c r="M4171" t="s">
        <v>359</v>
      </c>
      <c r="N4171" t="s">
        <v>13708</v>
      </c>
      <c r="O4171" t="s">
        <v>2946</v>
      </c>
      <c r="P4171" t="s">
        <v>1563</v>
      </c>
      <c r="Q4171" t="s">
        <v>2949</v>
      </c>
      <c r="R4171" t="s">
        <v>1564</v>
      </c>
      <c r="S4171">
        <v>6240</v>
      </c>
      <c r="T4171" t="s">
        <v>32</v>
      </c>
      <c r="U4171" t="s">
        <v>196</v>
      </c>
      <c r="V4171" t="s">
        <v>678</v>
      </c>
      <c r="W4171" t="s">
        <v>60</v>
      </c>
      <c r="X4171" s="1">
        <v>45672</v>
      </c>
      <c r="Y4171" s="1">
        <v>45663</v>
      </c>
      <c r="Z4171" s="1">
        <v>45665</v>
      </c>
      <c r="AA4171" t="s">
        <v>1212</v>
      </c>
      <c r="AB4171" s="1">
        <v>45683</v>
      </c>
      <c r="AC4171">
        <v>15</v>
      </c>
      <c r="AD4171" s="1">
        <v>45694</v>
      </c>
      <c r="AE4171" s="1">
        <v>45683</v>
      </c>
      <c r="AF4171" s="1">
        <v>45675</v>
      </c>
      <c r="AG4171" t="s">
        <v>293</v>
      </c>
      <c r="AI4171" t="s">
        <v>11787</v>
      </c>
      <c r="AJ4171">
        <v>0</v>
      </c>
      <c r="AK4171">
        <v>0</v>
      </c>
      <c r="AL4171" t="s">
        <v>96</v>
      </c>
      <c r="AM4171" t="s">
        <v>6444</v>
      </c>
      <c r="AN4171" t="s">
        <v>6445</v>
      </c>
      <c r="AO4171" t="s">
        <v>12646</v>
      </c>
      <c r="AQ4171" t="s">
        <v>13963</v>
      </c>
      <c r="AT4171">
        <v>0</v>
      </c>
      <c r="AU4171" s="1"/>
      <c r="AW4171" t="s">
        <v>321</v>
      </c>
      <c r="AX4171" t="s">
        <v>17927</v>
      </c>
      <c r="AY4171">
        <v>0</v>
      </c>
      <c r="BA4171" t="s">
        <v>90</v>
      </c>
      <c r="BB4171" t="s">
        <v>81</v>
      </c>
      <c r="BC4171" s="1">
        <v>45678</v>
      </c>
      <c r="BD4171" t="s">
        <v>13965</v>
      </c>
      <c r="BE4171">
        <v>27768</v>
      </c>
      <c r="BI4171">
        <v>0</v>
      </c>
      <c r="BM4171">
        <v>6240</v>
      </c>
    </row>
    <row r="4172" spans="1:66" x14ac:dyDescent="0.3">
      <c r="A4172" t="s">
        <v>17323</v>
      </c>
      <c r="B4172" t="s">
        <v>120</v>
      </c>
      <c r="C4172" t="s">
        <v>45</v>
      </c>
      <c r="D4172" t="s">
        <v>1466</v>
      </c>
      <c r="E4172">
        <v>202503</v>
      </c>
      <c r="G4172" t="s">
        <v>82</v>
      </c>
      <c r="H4172" s="1">
        <v>45631</v>
      </c>
      <c r="I4172" t="s">
        <v>1468</v>
      </c>
      <c r="J4172">
        <v>5.2</v>
      </c>
      <c r="K4172" t="s">
        <v>1469</v>
      </c>
      <c r="L4172" t="s">
        <v>28</v>
      </c>
      <c r="M4172" t="s">
        <v>1204</v>
      </c>
      <c r="N4172" t="s">
        <v>13647</v>
      </c>
      <c r="O4172" t="s">
        <v>3822</v>
      </c>
      <c r="P4172" t="s">
        <v>1471</v>
      </c>
      <c r="Q4172" t="s">
        <v>3823</v>
      </c>
      <c r="R4172" t="s">
        <v>1472</v>
      </c>
      <c r="S4172">
        <v>9600</v>
      </c>
      <c r="T4172" t="s">
        <v>32</v>
      </c>
      <c r="U4172" t="s">
        <v>33</v>
      </c>
      <c r="V4172" t="s">
        <v>426</v>
      </c>
      <c r="W4172" t="s">
        <v>13974</v>
      </c>
      <c r="X4172" s="1">
        <v>45741</v>
      </c>
      <c r="Y4172" s="1">
        <v>45719</v>
      </c>
      <c r="Z4172" s="1">
        <v>45721</v>
      </c>
      <c r="AA4172" t="s">
        <v>1212</v>
      </c>
      <c r="AB4172" s="1">
        <v>45743</v>
      </c>
      <c r="AC4172">
        <v>4</v>
      </c>
      <c r="AD4172" s="1">
        <v>45750</v>
      </c>
      <c r="AE4172" s="1">
        <v>45747</v>
      </c>
      <c r="AF4172" s="1">
        <v>45729</v>
      </c>
      <c r="AG4172" t="s">
        <v>34</v>
      </c>
      <c r="AH4172" t="s">
        <v>11499</v>
      </c>
      <c r="AI4172" t="s">
        <v>11811</v>
      </c>
      <c r="AJ4172">
        <v>1</v>
      </c>
      <c r="AK4172">
        <v>1</v>
      </c>
      <c r="AL4172" t="s">
        <v>437</v>
      </c>
      <c r="AM4172" t="s">
        <v>17928</v>
      </c>
      <c r="AN4172" t="s">
        <v>11500</v>
      </c>
      <c r="AO4172" t="s">
        <v>12720</v>
      </c>
      <c r="AQ4172" t="s">
        <v>594</v>
      </c>
      <c r="AR4172" t="s">
        <v>14584</v>
      </c>
      <c r="AT4172">
        <v>4300</v>
      </c>
      <c r="AU4172" s="1"/>
      <c r="AW4172" t="s">
        <v>132</v>
      </c>
      <c r="AZ4172">
        <v>4300</v>
      </c>
      <c r="BA4172" t="s">
        <v>90</v>
      </c>
      <c r="BB4172" t="s">
        <v>81</v>
      </c>
      <c r="BC4172" s="1">
        <v>45723</v>
      </c>
      <c r="BD4172" t="s">
        <v>1118</v>
      </c>
      <c r="BE4172">
        <v>554873</v>
      </c>
      <c r="BK4172">
        <v>1</v>
      </c>
      <c r="BM4172">
        <v>9600</v>
      </c>
    </row>
    <row r="4173" spans="1:66" x14ac:dyDescent="0.3">
      <c r="A4173" t="s">
        <v>17323</v>
      </c>
      <c r="B4173" t="s">
        <v>120</v>
      </c>
      <c r="C4173" t="s">
        <v>45</v>
      </c>
      <c r="D4173" t="s">
        <v>1466</v>
      </c>
      <c r="E4173">
        <v>202503</v>
      </c>
      <c r="G4173" t="s">
        <v>82</v>
      </c>
      <c r="H4173" s="1">
        <v>45631</v>
      </c>
      <c r="I4173" t="s">
        <v>1468</v>
      </c>
      <c r="J4173" t="s">
        <v>1318</v>
      </c>
      <c r="K4173" t="s">
        <v>1318</v>
      </c>
      <c r="L4173" t="s">
        <v>28</v>
      </c>
      <c r="M4173" t="s">
        <v>1204</v>
      </c>
      <c r="N4173" t="s">
        <v>13647</v>
      </c>
      <c r="O4173" t="s">
        <v>3822</v>
      </c>
      <c r="P4173" t="s">
        <v>329</v>
      </c>
      <c r="Q4173" t="s">
        <v>3824</v>
      </c>
      <c r="R4173" t="s">
        <v>330</v>
      </c>
      <c r="S4173">
        <v>1</v>
      </c>
      <c r="T4173" t="s">
        <v>352</v>
      </c>
      <c r="U4173" t="s">
        <v>33</v>
      </c>
      <c r="V4173" t="s">
        <v>426</v>
      </c>
      <c r="W4173" t="s">
        <v>13974</v>
      </c>
      <c r="X4173" s="1">
        <v>45741</v>
      </c>
      <c r="Y4173" s="1">
        <v>45719</v>
      </c>
      <c r="Z4173" s="1">
        <v>45721</v>
      </c>
      <c r="AA4173" t="s">
        <v>1212</v>
      </c>
      <c r="AB4173" s="1">
        <v>45743</v>
      </c>
      <c r="AC4173">
        <v>4</v>
      </c>
      <c r="AD4173" s="1">
        <v>45750</v>
      </c>
      <c r="AE4173" s="1">
        <v>45747</v>
      </c>
      <c r="AF4173" s="1">
        <v>45729</v>
      </c>
      <c r="AG4173" t="s">
        <v>293</v>
      </c>
      <c r="AI4173" t="s">
        <v>11811</v>
      </c>
      <c r="AJ4173">
        <v>0</v>
      </c>
      <c r="AK4173">
        <v>0</v>
      </c>
      <c r="AL4173" t="s">
        <v>437</v>
      </c>
      <c r="AM4173" t="s">
        <v>17928</v>
      </c>
      <c r="AN4173" t="s">
        <v>11500</v>
      </c>
      <c r="AO4173" t="s">
        <v>12720</v>
      </c>
      <c r="AQ4173" t="s">
        <v>594</v>
      </c>
      <c r="AR4173" t="s">
        <v>14584</v>
      </c>
      <c r="AT4173">
        <v>0</v>
      </c>
      <c r="AU4173" s="1"/>
      <c r="AW4173" t="s">
        <v>132</v>
      </c>
      <c r="AZ4173">
        <v>0</v>
      </c>
      <c r="BA4173" t="s">
        <v>90</v>
      </c>
      <c r="BB4173" t="s">
        <v>81</v>
      </c>
      <c r="BC4173" s="1">
        <v>45723</v>
      </c>
      <c r="BD4173" t="s">
        <v>1118</v>
      </c>
      <c r="BE4173">
        <v>0</v>
      </c>
      <c r="BK4173">
        <v>0</v>
      </c>
      <c r="BM4173">
        <v>1</v>
      </c>
    </row>
    <row r="4174" spans="1:66" x14ac:dyDescent="0.3">
      <c r="A4174" t="s">
        <v>17323</v>
      </c>
      <c r="B4174" t="s">
        <v>87</v>
      </c>
      <c r="C4174" t="s">
        <v>194</v>
      </c>
      <c r="D4174" t="s">
        <v>1456</v>
      </c>
      <c r="E4174">
        <v>202501</v>
      </c>
      <c r="G4174" t="s">
        <v>1145</v>
      </c>
      <c r="H4174" s="1">
        <v>45631</v>
      </c>
      <c r="I4174" t="s">
        <v>1458</v>
      </c>
      <c r="J4174">
        <v>5.2</v>
      </c>
      <c r="K4174" t="s">
        <v>84</v>
      </c>
      <c r="L4174" t="s">
        <v>28</v>
      </c>
      <c r="M4174" t="s">
        <v>987</v>
      </c>
      <c r="N4174" t="s">
        <v>13708</v>
      </c>
      <c r="O4174" t="s">
        <v>3825</v>
      </c>
      <c r="P4174" t="s">
        <v>1489</v>
      </c>
      <c r="Q4174" t="s">
        <v>3826</v>
      </c>
      <c r="R4174" t="s">
        <v>1585</v>
      </c>
      <c r="S4174">
        <v>20880</v>
      </c>
      <c r="T4174" t="s">
        <v>32</v>
      </c>
      <c r="U4174" t="s">
        <v>33</v>
      </c>
      <c r="V4174" t="s">
        <v>990</v>
      </c>
      <c r="W4174" t="s">
        <v>674</v>
      </c>
      <c r="X4174" s="1">
        <v>45719</v>
      </c>
      <c r="Y4174" s="1">
        <v>45656</v>
      </c>
      <c r="Z4174" s="1">
        <v>45660</v>
      </c>
      <c r="AA4174" t="s">
        <v>1212</v>
      </c>
      <c r="AB4174" s="1">
        <v>45687</v>
      </c>
      <c r="AC4174">
        <v>24</v>
      </c>
      <c r="AD4174" s="1">
        <v>45714</v>
      </c>
      <c r="AE4174" s="1">
        <v>45687</v>
      </c>
      <c r="AF4174" s="1">
        <v>45664</v>
      </c>
      <c r="AG4174" t="s">
        <v>293</v>
      </c>
      <c r="AI4174" t="s">
        <v>11790</v>
      </c>
      <c r="AJ4174">
        <v>1</v>
      </c>
      <c r="AK4174">
        <v>2</v>
      </c>
      <c r="AL4174" t="s">
        <v>146</v>
      </c>
      <c r="AM4174" t="s">
        <v>6446</v>
      </c>
      <c r="AN4174" t="s">
        <v>6447</v>
      </c>
      <c r="AO4174" t="s">
        <v>12646</v>
      </c>
      <c r="AQ4174" t="s">
        <v>13963</v>
      </c>
      <c r="AT4174">
        <v>1735</v>
      </c>
      <c r="AU4174" s="1"/>
      <c r="AW4174" t="s">
        <v>1183</v>
      </c>
      <c r="AY4174">
        <v>1735</v>
      </c>
      <c r="BA4174" t="s">
        <v>90</v>
      </c>
      <c r="BB4174" t="s">
        <v>81</v>
      </c>
      <c r="BC4174" s="1">
        <v>45740</v>
      </c>
      <c r="BD4174" t="s">
        <v>13965</v>
      </c>
      <c r="BE4174">
        <v>92290</v>
      </c>
      <c r="BI4174">
        <v>2</v>
      </c>
      <c r="BM4174">
        <v>20880</v>
      </c>
    </row>
    <row r="4175" spans="1:66" x14ac:dyDescent="0.3">
      <c r="A4175" t="s">
        <v>17323</v>
      </c>
      <c r="B4175" t="s">
        <v>87</v>
      </c>
      <c r="C4175" t="s">
        <v>194</v>
      </c>
      <c r="D4175" t="s">
        <v>1456</v>
      </c>
      <c r="E4175">
        <v>202502</v>
      </c>
      <c r="G4175" t="s">
        <v>1145</v>
      </c>
      <c r="H4175" s="1">
        <v>45632</v>
      </c>
      <c r="I4175" t="s">
        <v>1458</v>
      </c>
      <c r="J4175">
        <v>5.2</v>
      </c>
      <c r="K4175" t="s">
        <v>84</v>
      </c>
      <c r="L4175" t="s">
        <v>28</v>
      </c>
      <c r="M4175" t="s">
        <v>987</v>
      </c>
      <c r="N4175" t="s">
        <v>13708</v>
      </c>
      <c r="O4175" t="s">
        <v>3827</v>
      </c>
      <c r="P4175" t="s">
        <v>1491</v>
      </c>
      <c r="Q4175" t="s">
        <v>3828</v>
      </c>
      <c r="R4175" t="s">
        <v>1492</v>
      </c>
      <c r="S4175">
        <v>19200</v>
      </c>
      <c r="T4175" t="s">
        <v>32</v>
      </c>
      <c r="U4175" t="s">
        <v>33</v>
      </c>
      <c r="V4175" t="s">
        <v>990</v>
      </c>
      <c r="W4175" t="s">
        <v>674</v>
      </c>
      <c r="X4175" s="1">
        <v>45747</v>
      </c>
      <c r="Y4175" s="1">
        <v>45698</v>
      </c>
      <c r="Z4175" s="1">
        <v>45700</v>
      </c>
      <c r="AA4175" t="s">
        <v>1212</v>
      </c>
      <c r="AB4175" s="1">
        <v>45715</v>
      </c>
      <c r="AC4175">
        <v>24</v>
      </c>
      <c r="AD4175" s="1">
        <v>45734</v>
      </c>
      <c r="AE4175" s="1">
        <v>45720</v>
      </c>
      <c r="AF4175" s="1">
        <v>45711</v>
      </c>
      <c r="AG4175" t="s">
        <v>34</v>
      </c>
      <c r="AI4175" t="s">
        <v>11790</v>
      </c>
      <c r="AJ4175">
        <v>1</v>
      </c>
      <c r="AK4175">
        <v>2</v>
      </c>
      <c r="AL4175" t="s">
        <v>1954</v>
      </c>
      <c r="AM4175" t="s">
        <v>17929</v>
      </c>
      <c r="AN4175" t="s">
        <v>9151</v>
      </c>
      <c r="AQ4175" t="s">
        <v>594</v>
      </c>
      <c r="AR4175" t="s">
        <v>14584</v>
      </c>
      <c r="AT4175">
        <v>5800</v>
      </c>
      <c r="AU4175" s="1"/>
      <c r="AW4175" t="s">
        <v>1183</v>
      </c>
      <c r="AY4175">
        <v>1735</v>
      </c>
      <c r="AZ4175">
        <v>5800</v>
      </c>
      <c r="BA4175" t="s">
        <v>90</v>
      </c>
      <c r="BB4175" t="s">
        <v>81</v>
      </c>
      <c r="BC4175" s="1">
        <v>45707</v>
      </c>
      <c r="BD4175" t="s">
        <v>13965</v>
      </c>
      <c r="BE4175">
        <v>86400</v>
      </c>
      <c r="BK4175">
        <v>2</v>
      </c>
      <c r="BM4175">
        <v>19200</v>
      </c>
    </row>
    <row r="4176" spans="1:66" x14ac:dyDescent="0.3">
      <c r="A4176" t="s">
        <v>17323</v>
      </c>
      <c r="B4176" t="s">
        <v>87</v>
      </c>
      <c r="C4176" t="s">
        <v>578</v>
      </c>
      <c r="D4176" t="s">
        <v>1466</v>
      </c>
      <c r="G4176" t="s">
        <v>1190</v>
      </c>
      <c r="H4176" s="1">
        <v>45637</v>
      </c>
      <c r="I4176" t="s">
        <v>1468</v>
      </c>
      <c r="J4176">
        <v>5.2</v>
      </c>
      <c r="K4176" t="s">
        <v>84</v>
      </c>
      <c r="L4176" t="s">
        <v>28</v>
      </c>
      <c r="M4176" t="s">
        <v>950</v>
      </c>
      <c r="N4176" t="s">
        <v>13708</v>
      </c>
      <c r="O4176" t="s">
        <v>3829</v>
      </c>
      <c r="P4176" t="s">
        <v>1529</v>
      </c>
      <c r="Q4176" t="s">
        <v>3830</v>
      </c>
      <c r="R4176" t="s">
        <v>1566</v>
      </c>
      <c r="S4176">
        <v>8400</v>
      </c>
      <c r="T4176" t="s">
        <v>32</v>
      </c>
      <c r="U4176" t="s">
        <v>33</v>
      </c>
      <c r="V4176" t="s">
        <v>433</v>
      </c>
      <c r="W4176" t="s">
        <v>23</v>
      </c>
      <c r="X4176" s="1"/>
      <c r="Y4176" s="1"/>
      <c r="Z4176" s="1">
        <v>45660</v>
      </c>
      <c r="AA4176" t="s">
        <v>1212</v>
      </c>
      <c r="AB4176" s="1"/>
      <c r="AC4176">
        <v>27</v>
      </c>
      <c r="AD4176" s="1"/>
      <c r="AE4176" s="1"/>
      <c r="AF4176" s="1"/>
      <c r="AG4176" t="s">
        <v>14387</v>
      </c>
      <c r="AJ4176">
        <v>0</v>
      </c>
      <c r="AK4176">
        <v>0</v>
      </c>
      <c r="AU4176" s="1"/>
      <c r="AW4176" t="s">
        <v>38</v>
      </c>
      <c r="BA4176" t="s">
        <v>90</v>
      </c>
      <c r="BB4176" t="s">
        <v>81</v>
      </c>
      <c r="BC4176" s="1"/>
      <c r="BN4176">
        <v>8400</v>
      </c>
    </row>
    <row r="4177" spans="1:65" x14ac:dyDescent="0.3">
      <c r="A4177" t="s">
        <v>17323</v>
      </c>
      <c r="B4177" t="s">
        <v>87</v>
      </c>
      <c r="C4177" t="s">
        <v>578</v>
      </c>
      <c r="D4177" t="s">
        <v>1466</v>
      </c>
      <c r="E4177">
        <v>202502</v>
      </c>
      <c r="G4177" t="s">
        <v>1190</v>
      </c>
      <c r="H4177" s="1">
        <v>45637</v>
      </c>
      <c r="I4177" t="s">
        <v>1468</v>
      </c>
      <c r="J4177">
        <v>5.2</v>
      </c>
      <c r="K4177" t="s">
        <v>84</v>
      </c>
      <c r="L4177" t="s">
        <v>28</v>
      </c>
      <c r="M4177" t="s">
        <v>950</v>
      </c>
      <c r="N4177" t="s">
        <v>13708</v>
      </c>
      <c r="O4177" t="s">
        <v>3831</v>
      </c>
      <c r="P4177" t="s">
        <v>1529</v>
      </c>
      <c r="Q4177" t="s">
        <v>3832</v>
      </c>
      <c r="R4177" t="s">
        <v>1566</v>
      </c>
      <c r="S4177">
        <v>8400</v>
      </c>
      <c r="T4177" t="s">
        <v>32</v>
      </c>
      <c r="U4177" t="s">
        <v>33</v>
      </c>
      <c r="V4177" t="s">
        <v>433</v>
      </c>
      <c r="W4177" t="s">
        <v>23</v>
      </c>
      <c r="X4177" s="1">
        <v>45721</v>
      </c>
      <c r="Y4177" s="1">
        <v>45698</v>
      </c>
      <c r="Z4177" s="1">
        <v>45700</v>
      </c>
      <c r="AA4177" t="s">
        <v>1212</v>
      </c>
      <c r="AB4177" s="1">
        <v>45718</v>
      </c>
      <c r="AC4177">
        <v>27</v>
      </c>
      <c r="AD4177" s="1">
        <v>45740</v>
      </c>
      <c r="AE4177" s="1">
        <v>45718</v>
      </c>
      <c r="AF4177" s="1">
        <v>45708</v>
      </c>
      <c r="AG4177" t="s">
        <v>293</v>
      </c>
      <c r="AI4177" t="s">
        <v>11788</v>
      </c>
      <c r="AJ4177">
        <v>1</v>
      </c>
      <c r="AK4177">
        <v>1</v>
      </c>
      <c r="AL4177" t="s">
        <v>146</v>
      </c>
      <c r="AM4177" t="s">
        <v>7371</v>
      </c>
      <c r="AN4177" t="s">
        <v>17930</v>
      </c>
      <c r="AO4177" t="s">
        <v>12646</v>
      </c>
      <c r="AQ4177" t="s">
        <v>594</v>
      </c>
      <c r="AR4177" t="s">
        <v>14584</v>
      </c>
      <c r="AT4177">
        <v>6800</v>
      </c>
      <c r="AU4177" s="1"/>
      <c r="AW4177" t="s">
        <v>38</v>
      </c>
      <c r="AX4177" t="s">
        <v>17900</v>
      </c>
      <c r="AZ4177">
        <v>6800</v>
      </c>
      <c r="BA4177" t="s">
        <v>90</v>
      </c>
      <c r="BB4177" t="s">
        <v>81</v>
      </c>
      <c r="BC4177" s="1">
        <v>45730</v>
      </c>
      <c r="BD4177" t="s">
        <v>13965</v>
      </c>
      <c r="BE4177">
        <v>36480</v>
      </c>
      <c r="BK4177">
        <v>1</v>
      </c>
      <c r="BM4177">
        <v>8400</v>
      </c>
    </row>
    <row r="4178" spans="1:65" x14ac:dyDescent="0.3">
      <c r="A4178" t="s">
        <v>17323</v>
      </c>
      <c r="B4178" t="s">
        <v>87</v>
      </c>
      <c r="C4178" t="s">
        <v>199</v>
      </c>
      <c r="D4178" t="s">
        <v>1517</v>
      </c>
      <c r="E4178">
        <v>202501</v>
      </c>
      <c r="G4178" t="s">
        <v>2127</v>
      </c>
      <c r="H4178" s="1">
        <v>45642</v>
      </c>
      <c r="I4178" t="s">
        <v>1458</v>
      </c>
      <c r="J4178">
        <v>5.2</v>
      </c>
      <c r="K4178" t="s">
        <v>1518</v>
      </c>
      <c r="L4178" t="s">
        <v>28</v>
      </c>
      <c r="M4178" t="s">
        <v>1218</v>
      </c>
      <c r="N4178" t="s">
        <v>13708</v>
      </c>
      <c r="O4178" t="s">
        <v>3833</v>
      </c>
      <c r="P4178" t="s">
        <v>1527</v>
      </c>
      <c r="Q4178" t="s">
        <v>3834</v>
      </c>
      <c r="R4178" t="s">
        <v>1528</v>
      </c>
      <c r="S4178">
        <v>5280</v>
      </c>
      <c r="T4178" t="s">
        <v>32</v>
      </c>
      <c r="U4178" t="s">
        <v>33</v>
      </c>
      <c r="V4178" t="s">
        <v>549</v>
      </c>
      <c r="W4178" t="s">
        <v>205</v>
      </c>
      <c r="X4178" s="1">
        <v>45735</v>
      </c>
      <c r="Y4178" s="1">
        <v>45663</v>
      </c>
      <c r="Z4178" s="1">
        <v>45665</v>
      </c>
      <c r="AA4178" t="s">
        <v>1212</v>
      </c>
      <c r="AB4178" s="1">
        <v>45680</v>
      </c>
      <c r="AC4178">
        <v>32</v>
      </c>
      <c r="AD4178" s="1">
        <v>45724</v>
      </c>
      <c r="AE4178" s="1">
        <v>45680</v>
      </c>
      <c r="AF4178" s="1">
        <v>45672</v>
      </c>
      <c r="AG4178" t="s">
        <v>293</v>
      </c>
      <c r="AI4178" t="s">
        <v>11790</v>
      </c>
      <c r="AJ4178">
        <v>1</v>
      </c>
      <c r="AK4178">
        <v>2</v>
      </c>
      <c r="AL4178" t="s">
        <v>320</v>
      </c>
      <c r="AM4178" t="s">
        <v>17931</v>
      </c>
      <c r="AN4178" t="s">
        <v>17932</v>
      </c>
      <c r="AO4178" t="s">
        <v>12646</v>
      </c>
      <c r="AQ4178" t="s">
        <v>13963</v>
      </c>
      <c r="AT4178">
        <v>4810</v>
      </c>
      <c r="AU4178" s="1"/>
      <c r="AW4178" t="s">
        <v>202</v>
      </c>
      <c r="AY4178">
        <v>4810</v>
      </c>
      <c r="BA4178" t="s">
        <v>90</v>
      </c>
      <c r="BB4178" t="s">
        <v>81</v>
      </c>
      <c r="BC4178" s="1">
        <v>45685</v>
      </c>
      <c r="BD4178" t="s">
        <v>1118</v>
      </c>
      <c r="BE4178">
        <v>206923</v>
      </c>
      <c r="BI4178">
        <v>2</v>
      </c>
      <c r="BM4178">
        <v>5280</v>
      </c>
    </row>
    <row r="4179" spans="1:65" x14ac:dyDescent="0.3">
      <c r="A4179" t="s">
        <v>17323</v>
      </c>
      <c r="B4179" t="s">
        <v>87</v>
      </c>
      <c r="C4179" t="s">
        <v>199</v>
      </c>
      <c r="D4179" t="s">
        <v>1517</v>
      </c>
      <c r="E4179">
        <v>202501</v>
      </c>
      <c r="G4179" t="s">
        <v>2127</v>
      </c>
      <c r="H4179" s="1">
        <v>45642</v>
      </c>
      <c r="I4179" t="s">
        <v>1468</v>
      </c>
      <c r="J4179">
        <v>5.2</v>
      </c>
      <c r="K4179" t="s">
        <v>309</v>
      </c>
      <c r="L4179" t="s">
        <v>28</v>
      </c>
      <c r="M4179" t="s">
        <v>1218</v>
      </c>
      <c r="N4179" t="s">
        <v>13708</v>
      </c>
      <c r="O4179" t="s">
        <v>3835</v>
      </c>
      <c r="P4179" t="s">
        <v>1546</v>
      </c>
      <c r="Q4179" t="s">
        <v>3836</v>
      </c>
      <c r="R4179" t="s">
        <v>1547</v>
      </c>
      <c r="S4179">
        <v>6160</v>
      </c>
      <c r="T4179" t="s">
        <v>32</v>
      </c>
      <c r="U4179" t="s">
        <v>33</v>
      </c>
      <c r="V4179" t="s">
        <v>549</v>
      </c>
      <c r="W4179" t="s">
        <v>205</v>
      </c>
      <c r="X4179" s="1">
        <v>45735</v>
      </c>
      <c r="Y4179" s="1">
        <v>45663</v>
      </c>
      <c r="Z4179" s="1">
        <v>45665</v>
      </c>
      <c r="AA4179" t="s">
        <v>1212</v>
      </c>
      <c r="AB4179" s="1">
        <v>45680</v>
      </c>
      <c r="AC4179">
        <v>32</v>
      </c>
      <c r="AD4179" s="1">
        <v>45724</v>
      </c>
      <c r="AE4179" s="1">
        <v>45680</v>
      </c>
      <c r="AF4179" s="1">
        <v>45672</v>
      </c>
      <c r="AG4179" t="s">
        <v>293</v>
      </c>
      <c r="AI4179" t="s">
        <v>11790</v>
      </c>
      <c r="AJ4179">
        <v>0</v>
      </c>
      <c r="AK4179">
        <v>0</v>
      </c>
      <c r="AL4179" t="s">
        <v>320</v>
      </c>
      <c r="AM4179" t="s">
        <v>17931</v>
      </c>
      <c r="AN4179" t="s">
        <v>17932</v>
      </c>
      <c r="AO4179" t="s">
        <v>12646</v>
      </c>
      <c r="AQ4179" t="s">
        <v>13963</v>
      </c>
      <c r="AT4179">
        <v>0</v>
      </c>
      <c r="AU4179" s="1"/>
      <c r="AW4179" t="s">
        <v>202</v>
      </c>
      <c r="AY4179">
        <v>0</v>
      </c>
      <c r="BA4179" t="s">
        <v>90</v>
      </c>
      <c r="BB4179" t="s">
        <v>81</v>
      </c>
      <c r="BC4179" s="1">
        <v>45681</v>
      </c>
      <c r="BD4179" t="s">
        <v>1118</v>
      </c>
      <c r="BE4179">
        <v>465802</v>
      </c>
      <c r="BI4179">
        <v>0</v>
      </c>
      <c r="BM4179">
        <v>6160</v>
      </c>
    </row>
    <row r="4180" spans="1:65" x14ac:dyDescent="0.3">
      <c r="A4180" t="s">
        <v>17323</v>
      </c>
      <c r="B4180" t="s">
        <v>87</v>
      </c>
      <c r="C4180" t="s">
        <v>45</v>
      </c>
      <c r="D4180" t="s">
        <v>1466</v>
      </c>
      <c r="E4180">
        <v>202505</v>
      </c>
      <c r="G4180" t="s">
        <v>281</v>
      </c>
      <c r="H4180" s="1">
        <v>45576</v>
      </c>
      <c r="I4180" t="s">
        <v>1458</v>
      </c>
      <c r="J4180">
        <v>5.2</v>
      </c>
      <c r="K4180" t="s">
        <v>362</v>
      </c>
      <c r="L4180" t="s">
        <v>48</v>
      </c>
      <c r="M4180" t="s">
        <v>1559</v>
      </c>
      <c r="N4180" t="s">
        <v>13708</v>
      </c>
      <c r="O4180" t="s">
        <v>3837</v>
      </c>
      <c r="P4180" t="s">
        <v>1476</v>
      </c>
      <c r="Q4180" t="s">
        <v>3838</v>
      </c>
      <c r="R4180" t="s">
        <v>1477</v>
      </c>
      <c r="S4180">
        <v>9600</v>
      </c>
      <c r="T4180" t="s">
        <v>32</v>
      </c>
      <c r="U4180" t="s">
        <v>385</v>
      </c>
      <c r="V4180" t="s">
        <v>1509</v>
      </c>
      <c r="W4180" t="s">
        <v>104</v>
      </c>
      <c r="X4180" s="1">
        <v>45787</v>
      </c>
      <c r="Y4180" s="1">
        <v>45761</v>
      </c>
      <c r="Z4180" s="1">
        <v>45763</v>
      </c>
      <c r="AA4180" t="s">
        <v>1212</v>
      </c>
      <c r="AB4180" s="1">
        <v>45791</v>
      </c>
      <c r="AC4180">
        <v>9</v>
      </c>
      <c r="AD4180" s="1">
        <v>45801</v>
      </c>
      <c r="AE4180" s="1">
        <v>45792</v>
      </c>
      <c r="AF4180" s="1">
        <v>45783</v>
      </c>
      <c r="AG4180" t="s">
        <v>293</v>
      </c>
      <c r="AI4180" t="s">
        <v>11788</v>
      </c>
      <c r="AJ4180">
        <v>1</v>
      </c>
      <c r="AK4180">
        <v>1</v>
      </c>
      <c r="AL4180" t="s">
        <v>320</v>
      </c>
      <c r="AM4180" t="s">
        <v>12458</v>
      </c>
      <c r="AN4180" t="s">
        <v>13719</v>
      </c>
      <c r="AO4180" t="s">
        <v>12646</v>
      </c>
      <c r="AQ4180" t="s">
        <v>13963</v>
      </c>
      <c r="AT4180">
        <v>3294</v>
      </c>
      <c r="AU4180" s="1"/>
      <c r="AW4180" t="s">
        <v>1368</v>
      </c>
      <c r="AY4180">
        <v>3294</v>
      </c>
      <c r="BA4180" t="s">
        <v>90</v>
      </c>
      <c r="BB4180" t="s">
        <v>81</v>
      </c>
      <c r="BC4180" s="1">
        <v>45775</v>
      </c>
      <c r="BD4180" t="s">
        <v>13965</v>
      </c>
      <c r="BE4180">
        <v>126240</v>
      </c>
      <c r="BI4180">
        <v>1</v>
      </c>
      <c r="BM4180">
        <v>9600</v>
      </c>
    </row>
    <row r="4181" spans="1:65" x14ac:dyDescent="0.3">
      <c r="A4181" t="s">
        <v>17323</v>
      </c>
      <c r="B4181" t="s">
        <v>120</v>
      </c>
      <c r="C4181" t="s">
        <v>45</v>
      </c>
      <c r="D4181" t="s">
        <v>1466</v>
      </c>
      <c r="E4181">
        <v>202505</v>
      </c>
      <c r="G4181" t="s">
        <v>300</v>
      </c>
      <c r="H4181" s="1">
        <v>45615</v>
      </c>
      <c r="I4181" t="s">
        <v>1468</v>
      </c>
      <c r="J4181">
        <v>5.2</v>
      </c>
      <c r="K4181" t="s">
        <v>1486</v>
      </c>
      <c r="L4181" t="s">
        <v>48</v>
      </c>
      <c r="M4181" t="s">
        <v>2157</v>
      </c>
      <c r="N4181" t="s">
        <v>13647</v>
      </c>
      <c r="O4181" t="s">
        <v>3839</v>
      </c>
      <c r="P4181" t="s">
        <v>2910</v>
      </c>
      <c r="Q4181" t="s">
        <v>3840</v>
      </c>
      <c r="R4181" t="s">
        <v>2912</v>
      </c>
      <c r="S4181">
        <v>7200</v>
      </c>
      <c r="T4181" t="s">
        <v>32</v>
      </c>
      <c r="U4181" t="s">
        <v>33</v>
      </c>
      <c r="V4181" t="s">
        <v>593</v>
      </c>
      <c r="W4181" t="s">
        <v>95</v>
      </c>
      <c r="X4181" s="1">
        <v>45813</v>
      </c>
      <c r="Y4181" s="1">
        <v>45782</v>
      </c>
      <c r="Z4181" s="1">
        <v>45785</v>
      </c>
      <c r="AA4181" t="s">
        <v>1212</v>
      </c>
      <c r="AB4181" s="1">
        <v>45804</v>
      </c>
      <c r="AC4181">
        <v>10</v>
      </c>
      <c r="AD4181" s="1">
        <v>45816</v>
      </c>
      <c r="AE4181" s="1">
        <v>45803</v>
      </c>
      <c r="AF4181" s="1">
        <v>45797</v>
      </c>
      <c r="AG4181" t="s">
        <v>293</v>
      </c>
      <c r="AH4181" t="s">
        <v>17933</v>
      </c>
      <c r="AI4181" t="s">
        <v>11811</v>
      </c>
      <c r="AJ4181">
        <v>1</v>
      </c>
      <c r="AK4181">
        <v>1</v>
      </c>
      <c r="AL4181" t="s">
        <v>320</v>
      </c>
      <c r="AM4181" t="s">
        <v>17934</v>
      </c>
      <c r="AN4181" t="s">
        <v>17935</v>
      </c>
      <c r="AO4181" t="s">
        <v>12720</v>
      </c>
      <c r="AQ4181" t="s">
        <v>13963</v>
      </c>
      <c r="AT4181">
        <v>3412</v>
      </c>
      <c r="AU4181" s="1"/>
      <c r="AW4181" t="s">
        <v>313</v>
      </c>
      <c r="AY4181">
        <v>3412</v>
      </c>
      <c r="BA4181" t="s">
        <v>90</v>
      </c>
      <c r="BB4181" t="s">
        <v>81</v>
      </c>
      <c r="BC4181" s="1">
        <v>45802</v>
      </c>
      <c r="BD4181" t="s">
        <v>13965</v>
      </c>
      <c r="BE4181">
        <v>31320</v>
      </c>
      <c r="BI4181">
        <v>1</v>
      </c>
      <c r="BM4181">
        <v>7200</v>
      </c>
    </row>
    <row r="4182" spans="1:65" x14ac:dyDescent="0.3">
      <c r="A4182" t="s">
        <v>17323</v>
      </c>
      <c r="B4182" t="s">
        <v>120</v>
      </c>
      <c r="C4182" t="s">
        <v>45</v>
      </c>
      <c r="D4182" t="s">
        <v>1466</v>
      </c>
      <c r="E4182">
        <v>202505</v>
      </c>
      <c r="G4182" t="s">
        <v>300</v>
      </c>
      <c r="H4182" s="1">
        <v>45615</v>
      </c>
      <c r="I4182" t="s">
        <v>1468</v>
      </c>
      <c r="J4182" t="s">
        <v>1318</v>
      </c>
      <c r="K4182" t="s">
        <v>1318</v>
      </c>
      <c r="L4182" t="s">
        <v>48</v>
      </c>
      <c r="M4182" t="s">
        <v>2157</v>
      </c>
      <c r="N4182" t="s">
        <v>13647</v>
      </c>
      <c r="O4182" t="s">
        <v>3839</v>
      </c>
      <c r="P4182" t="s">
        <v>329</v>
      </c>
      <c r="Q4182" t="s">
        <v>3841</v>
      </c>
      <c r="R4182" t="s">
        <v>330</v>
      </c>
      <c r="S4182">
        <v>1</v>
      </c>
      <c r="T4182" t="s">
        <v>352</v>
      </c>
      <c r="U4182" t="s">
        <v>33</v>
      </c>
      <c r="V4182" t="s">
        <v>593</v>
      </c>
      <c r="W4182" t="s">
        <v>95</v>
      </c>
      <c r="X4182" s="1">
        <v>45813</v>
      </c>
      <c r="Y4182" s="1">
        <v>45782</v>
      </c>
      <c r="Z4182" s="1">
        <v>45785</v>
      </c>
      <c r="AA4182" t="s">
        <v>1212</v>
      </c>
      <c r="AB4182" s="1">
        <v>45804</v>
      </c>
      <c r="AC4182">
        <v>10</v>
      </c>
      <c r="AD4182" s="1">
        <v>45816</v>
      </c>
      <c r="AE4182" s="1">
        <v>45803</v>
      </c>
      <c r="AF4182" s="1">
        <v>45797</v>
      </c>
      <c r="AG4182" t="s">
        <v>293</v>
      </c>
      <c r="AI4182" t="s">
        <v>11811</v>
      </c>
      <c r="AJ4182">
        <v>0</v>
      </c>
      <c r="AK4182">
        <v>0</v>
      </c>
      <c r="AL4182" t="s">
        <v>320</v>
      </c>
      <c r="AM4182" t="s">
        <v>17934</v>
      </c>
      <c r="AN4182" t="s">
        <v>17935</v>
      </c>
      <c r="AO4182" t="s">
        <v>12720</v>
      </c>
      <c r="AQ4182" t="s">
        <v>13963</v>
      </c>
      <c r="AT4182">
        <v>0</v>
      </c>
      <c r="AU4182" s="1"/>
      <c r="AW4182" t="s">
        <v>313</v>
      </c>
      <c r="AY4182">
        <v>0</v>
      </c>
      <c r="BA4182" t="s">
        <v>90</v>
      </c>
      <c r="BB4182" t="s">
        <v>81</v>
      </c>
      <c r="BC4182" s="1">
        <v>45802</v>
      </c>
      <c r="BD4182" t="s">
        <v>13965</v>
      </c>
      <c r="BE4182">
        <v>0</v>
      </c>
      <c r="BI4182">
        <v>0</v>
      </c>
      <c r="BM4182">
        <v>1</v>
      </c>
    </row>
    <row r="4183" spans="1:65" x14ac:dyDescent="0.3">
      <c r="A4183" t="s">
        <v>17323</v>
      </c>
      <c r="B4183" t="s">
        <v>87</v>
      </c>
      <c r="C4183" t="s">
        <v>45</v>
      </c>
      <c r="D4183" t="s">
        <v>1466</v>
      </c>
      <c r="E4183">
        <v>202504</v>
      </c>
      <c r="G4183" t="s">
        <v>300</v>
      </c>
      <c r="H4183" s="1">
        <v>45623</v>
      </c>
      <c r="I4183" t="s">
        <v>1468</v>
      </c>
      <c r="J4183">
        <v>5.2</v>
      </c>
      <c r="K4183" t="s">
        <v>301</v>
      </c>
      <c r="L4183" t="s">
        <v>48</v>
      </c>
      <c r="M4183" t="s">
        <v>1470</v>
      </c>
      <c r="N4183" t="s">
        <v>13708</v>
      </c>
      <c r="O4183" t="s">
        <v>3842</v>
      </c>
      <c r="P4183" t="s">
        <v>2935</v>
      </c>
      <c r="Q4183" t="s">
        <v>3843</v>
      </c>
      <c r="R4183" t="s">
        <v>2937</v>
      </c>
      <c r="S4183">
        <v>5880</v>
      </c>
      <c r="T4183" t="s">
        <v>32</v>
      </c>
      <c r="U4183" t="s">
        <v>33</v>
      </c>
      <c r="V4183" t="s">
        <v>593</v>
      </c>
      <c r="W4183" t="s">
        <v>95</v>
      </c>
      <c r="X4183" s="1">
        <v>45784</v>
      </c>
      <c r="Y4183" s="1">
        <v>45754</v>
      </c>
      <c r="Z4183" s="1">
        <v>45756</v>
      </c>
      <c r="AA4183" t="s">
        <v>1212</v>
      </c>
      <c r="AB4183" s="1">
        <v>45776</v>
      </c>
      <c r="AC4183">
        <v>10</v>
      </c>
      <c r="AD4183" s="1">
        <v>45787</v>
      </c>
      <c r="AE4183" s="1">
        <v>45777</v>
      </c>
      <c r="AF4183" s="1">
        <v>45770</v>
      </c>
      <c r="AG4183" t="s">
        <v>293</v>
      </c>
      <c r="AI4183" t="s">
        <v>11788</v>
      </c>
      <c r="AJ4183">
        <v>1</v>
      </c>
      <c r="AK4183">
        <v>1</v>
      </c>
      <c r="AL4183" t="s">
        <v>320</v>
      </c>
      <c r="AM4183" t="s">
        <v>13720</v>
      </c>
      <c r="AN4183" t="s">
        <v>13721</v>
      </c>
      <c r="AO4183" t="s">
        <v>12687</v>
      </c>
      <c r="AQ4183" t="s">
        <v>594</v>
      </c>
      <c r="AR4183" t="s">
        <v>14584</v>
      </c>
      <c r="AT4183">
        <v>3800</v>
      </c>
      <c r="AU4183" s="1"/>
      <c r="AW4183" t="s">
        <v>313</v>
      </c>
      <c r="AZ4183">
        <v>3800</v>
      </c>
      <c r="BA4183" t="s">
        <v>90</v>
      </c>
      <c r="BB4183" t="s">
        <v>81</v>
      </c>
      <c r="BC4183" s="1">
        <v>45768</v>
      </c>
      <c r="BD4183" t="s">
        <v>13965</v>
      </c>
      <c r="BE4183">
        <v>36162</v>
      </c>
      <c r="BK4183">
        <v>1</v>
      </c>
      <c r="BM4183">
        <v>5880</v>
      </c>
    </row>
    <row r="4184" spans="1:65" x14ac:dyDescent="0.3">
      <c r="A4184" t="s">
        <v>17323</v>
      </c>
      <c r="B4184" t="s">
        <v>120</v>
      </c>
      <c r="C4184" t="s">
        <v>45</v>
      </c>
      <c r="D4184" t="s">
        <v>1466</v>
      </c>
      <c r="E4184">
        <v>202501</v>
      </c>
      <c r="G4184" t="s">
        <v>962</v>
      </c>
      <c r="H4184" s="1">
        <v>45630</v>
      </c>
      <c r="I4184" t="s">
        <v>1468</v>
      </c>
      <c r="J4184">
        <v>5.2</v>
      </c>
      <c r="K4184" t="s">
        <v>1505</v>
      </c>
      <c r="L4184" t="s">
        <v>48</v>
      </c>
      <c r="M4184" t="s">
        <v>1484</v>
      </c>
      <c r="N4184" t="s">
        <v>13647</v>
      </c>
      <c r="O4184" t="s">
        <v>3844</v>
      </c>
      <c r="P4184" t="s">
        <v>1625</v>
      </c>
      <c r="Q4184" t="s">
        <v>3845</v>
      </c>
      <c r="R4184" t="s">
        <v>1626</v>
      </c>
      <c r="S4184">
        <v>4480</v>
      </c>
      <c r="T4184" t="s">
        <v>32</v>
      </c>
      <c r="U4184" t="s">
        <v>196</v>
      </c>
      <c r="V4184" t="s">
        <v>426</v>
      </c>
      <c r="W4184" t="s">
        <v>13974</v>
      </c>
      <c r="X4184" s="1">
        <v>45693</v>
      </c>
      <c r="Y4184" s="1">
        <v>45670</v>
      </c>
      <c r="Z4184" s="1">
        <v>45660</v>
      </c>
      <c r="AA4184" t="s">
        <v>1212</v>
      </c>
      <c r="AB4184" s="1">
        <v>45687</v>
      </c>
      <c r="AC4184">
        <v>4</v>
      </c>
      <c r="AD4184" s="1">
        <v>45694</v>
      </c>
      <c r="AE4184" s="1">
        <v>45691</v>
      </c>
      <c r="AF4184" s="1">
        <v>45677</v>
      </c>
      <c r="AG4184" t="s">
        <v>34</v>
      </c>
      <c r="AI4184" t="s">
        <v>11811</v>
      </c>
      <c r="AJ4184">
        <v>1</v>
      </c>
      <c r="AK4184">
        <v>1</v>
      </c>
      <c r="AL4184" t="s">
        <v>437</v>
      </c>
      <c r="AM4184" t="s">
        <v>6448</v>
      </c>
      <c r="AN4184" t="s">
        <v>6449</v>
      </c>
      <c r="AO4184" t="s">
        <v>12720</v>
      </c>
      <c r="AQ4184" t="s">
        <v>594</v>
      </c>
      <c r="AR4184" t="s">
        <v>14584</v>
      </c>
      <c r="AT4184">
        <v>4300</v>
      </c>
      <c r="AU4184" s="1"/>
      <c r="AW4184" t="s">
        <v>132</v>
      </c>
      <c r="AZ4184">
        <v>4300</v>
      </c>
      <c r="BA4184" t="s">
        <v>90</v>
      </c>
      <c r="BB4184" t="s">
        <v>81</v>
      </c>
      <c r="BC4184" s="1">
        <v>45687</v>
      </c>
      <c r="BD4184" t="s">
        <v>13965</v>
      </c>
      <c r="BE4184">
        <v>58688</v>
      </c>
      <c r="BK4184">
        <v>1</v>
      </c>
      <c r="BM4184">
        <v>4480</v>
      </c>
    </row>
    <row r="4185" spans="1:65" x14ac:dyDescent="0.3">
      <c r="A4185" t="s">
        <v>17323</v>
      </c>
      <c r="B4185" t="s">
        <v>120</v>
      </c>
      <c r="C4185" t="s">
        <v>45</v>
      </c>
      <c r="D4185" t="s">
        <v>1466</v>
      </c>
      <c r="E4185">
        <v>202501</v>
      </c>
      <c r="G4185" t="s">
        <v>962</v>
      </c>
      <c r="H4185" s="1">
        <v>45630</v>
      </c>
      <c r="I4185" t="s">
        <v>1468</v>
      </c>
      <c r="J4185">
        <v>5.2</v>
      </c>
      <c r="K4185" t="s">
        <v>1505</v>
      </c>
      <c r="L4185" t="s">
        <v>48</v>
      </c>
      <c r="M4185" t="s">
        <v>1484</v>
      </c>
      <c r="N4185" t="s">
        <v>13647</v>
      </c>
      <c r="O4185" t="s">
        <v>3844</v>
      </c>
      <c r="P4185" t="s">
        <v>1627</v>
      </c>
      <c r="Q4185" t="s">
        <v>3846</v>
      </c>
      <c r="R4185" t="s">
        <v>1628</v>
      </c>
      <c r="S4185">
        <v>4480</v>
      </c>
      <c r="T4185" t="s">
        <v>32</v>
      </c>
      <c r="U4185" t="s">
        <v>196</v>
      </c>
      <c r="V4185" t="s">
        <v>426</v>
      </c>
      <c r="W4185" t="s">
        <v>13974</v>
      </c>
      <c r="X4185" s="1">
        <v>45693</v>
      </c>
      <c r="Y4185" s="1">
        <v>45670</v>
      </c>
      <c r="Z4185" s="1">
        <v>45660</v>
      </c>
      <c r="AA4185" t="s">
        <v>1212</v>
      </c>
      <c r="AB4185" s="1">
        <v>45687</v>
      </c>
      <c r="AC4185">
        <v>3</v>
      </c>
      <c r="AD4185" s="1">
        <v>45694</v>
      </c>
      <c r="AE4185" s="1">
        <v>45691</v>
      </c>
      <c r="AF4185" s="1">
        <v>45677</v>
      </c>
      <c r="AG4185" t="s">
        <v>293</v>
      </c>
      <c r="AI4185" t="s">
        <v>11811</v>
      </c>
      <c r="AJ4185">
        <v>0</v>
      </c>
      <c r="AK4185">
        <v>0</v>
      </c>
      <c r="AL4185" t="s">
        <v>437</v>
      </c>
      <c r="AM4185" t="s">
        <v>6448</v>
      </c>
      <c r="AN4185" t="s">
        <v>6449</v>
      </c>
      <c r="AO4185" t="s">
        <v>12720</v>
      </c>
      <c r="AQ4185" t="s">
        <v>594</v>
      </c>
      <c r="AR4185" t="s">
        <v>14584</v>
      </c>
      <c r="AT4185">
        <v>0</v>
      </c>
      <c r="AU4185" s="1"/>
      <c r="AW4185" t="s">
        <v>132</v>
      </c>
      <c r="AZ4185">
        <v>0</v>
      </c>
      <c r="BA4185" t="s">
        <v>90</v>
      </c>
      <c r="BB4185" t="s">
        <v>81</v>
      </c>
      <c r="BC4185" s="1">
        <v>45687</v>
      </c>
      <c r="BD4185" t="s">
        <v>13965</v>
      </c>
      <c r="BE4185">
        <v>60256</v>
      </c>
      <c r="BK4185">
        <v>0</v>
      </c>
      <c r="BM4185">
        <v>4480</v>
      </c>
    </row>
    <row r="4186" spans="1:65" x14ac:dyDescent="0.3">
      <c r="A4186" t="s">
        <v>17323</v>
      </c>
      <c r="B4186" t="s">
        <v>120</v>
      </c>
      <c r="C4186" t="s">
        <v>45</v>
      </c>
      <c r="D4186" t="s">
        <v>1466</v>
      </c>
      <c r="E4186">
        <v>202501</v>
      </c>
      <c r="G4186" t="s">
        <v>962</v>
      </c>
      <c r="H4186" s="1">
        <v>45630</v>
      </c>
      <c r="I4186" t="s">
        <v>1468</v>
      </c>
      <c r="J4186" t="s">
        <v>1318</v>
      </c>
      <c r="K4186" t="s">
        <v>1318</v>
      </c>
      <c r="L4186" t="s">
        <v>48</v>
      </c>
      <c r="M4186" t="s">
        <v>1484</v>
      </c>
      <c r="N4186" t="s">
        <v>13647</v>
      </c>
      <c r="O4186" t="s">
        <v>3844</v>
      </c>
      <c r="P4186" t="s">
        <v>329</v>
      </c>
      <c r="Q4186" t="s">
        <v>3847</v>
      </c>
      <c r="R4186" t="s">
        <v>330</v>
      </c>
      <c r="S4186">
        <v>1</v>
      </c>
      <c r="T4186" t="s">
        <v>352</v>
      </c>
      <c r="U4186" t="s">
        <v>196</v>
      </c>
      <c r="V4186" t="s">
        <v>426</v>
      </c>
      <c r="W4186" t="s">
        <v>13974</v>
      </c>
      <c r="X4186" s="1">
        <v>45693</v>
      </c>
      <c r="Y4186" s="1">
        <v>45670</v>
      </c>
      <c r="Z4186" s="1">
        <v>45660</v>
      </c>
      <c r="AA4186" t="s">
        <v>1212</v>
      </c>
      <c r="AB4186" s="1">
        <v>45687</v>
      </c>
      <c r="AC4186">
        <v>3</v>
      </c>
      <c r="AD4186" s="1">
        <v>45694</v>
      </c>
      <c r="AE4186" s="1">
        <v>45691</v>
      </c>
      <c r="AF4186" s="1">
        <v>45677</v>
      </c>
      <c r="AG4186" t="s">
        <v>293</v>
      </c>
      <c r="AI4186" t="s">
        <v>11811</v>
      </c>
      <c r="AJ4186">
        <v>0</v>
      </c>
      <c r="AK4186">
        <v>0</v>
      </c>
      <c r="AL4186" t="s">
        <v>437</v>
      </c>
      <c r="AM4186" t="s">
        <v>6448</v>
      </c>
      <c r="AN4186" t="s">
        <v>6449</v>
      </c>
      <c r="AO4186" t="s">
        <v>12720</v>
      </c>
      <c r="AQ4186" t="s">
        <v>594</v>
      </c>
      <c r="AR4186" t="s">
        <v>14584</v>
      </c>
      <c r="AT4186">
        <v>0</v>
      </c>
      <c r="AU4186" s="1"/>
      <c r="AW4186" t="s">
        <v>132</v>
      </c>
      <c r="AZ4186">
        <v>0</v>
      </c>
      <c r="BA4186" t="s">
        <v>90</v>
      </c>
      <c r="BB4186" t="s">
        <v>81</v>
      </c>
      <c r="BC4186" s="1">
        <v>45687</v>
      </c>
      <c r="BD4186" t="s">
        <v>13965</v>
      </c>
      <c r="BE4186">
        <v>0</v>
      </c>
      <c r="BK4186">
        <v>0</v>
      </c>
      <c r="BM4186">
        <v>1</v>
      </c>
    </row>
    <row r="4187" spans="1:65" x14ac:dyDescent="0.3">
      <c r="A4187" t="s">
        <v>17323</v>
      </c>
      <c r="B4187" t="s">
        <v>13717</v>
      </c>
      <c r="C4187" t="s">
        <v>45</v>
      </c>
      <c r="D4187" t="s">
        <v>1466</v>
      </c>
      <c r="E4187">
        <v>202502</v>
      </c>
      <c r="G4187" t="s">
        <v>962</v>
      </c>
      <c r="H4187" s="1">
        <v>45630</v>
      </c>
      <c r="I4187" t="s">
        <v>1468</v>
      </c>
      <c r="J4187">
        <v>5.2</v>
      </c>
      <c r="K4187" t="s">
        <v>1505</v>
      </c>
      <c r="L4187" t="s">
        <v>48</v>
      </c>
      <c r="M4187" t="s">
        <v>1484</v>
      </c>
      <c r="N4187" t="s">
        <v>13647</v>
      </c>
      <c r="O4187" t="s">
        <v>3848</v>
      </c>
      <c r="P4187" t="s">
        <v>1625</v>
      </c>
      <c r="Q4187" t="s">
        <v>3849</v>
      </c>
      <c r="R4187" t="s">
        <v>1626</v>
      </c>
      <c r="S4187">
        <v>4480</v>
      </c>
      <c r="T4187" t="s">
        <v>32</v>
      </c>
      <c r="U4187" t="s">
        <v>196</v>
      </c>
      <c r="V4187" t="s">
        <v>426</v>
      </c>
      <c r="W4187" t="s">
        <v>13974</v>
      </c>
      <c r="X4187" s="1">
        <v>45703</v>
      </c>
      <c r="Y4187" s="1">
        <v>45677</v>
      </c>
      <c r="Z4187" s="1">
        <v>45660</v>
      </c>
      <c r="AA4187" t="s">
        <v>1212</v>
      </c>
      <c r="AB4187" s="1">
        <v>45694</v>
      </c>
      <c r="AC4187">
        <v>10</v>
      </c>
      <c r="AD4187" s="1">
        <v>45704</v>
      </c>
      <c r="AE4187" s="1">
        <v>45701</v>
      </c>
      <c r="AF4187" s="1">
        <v>45694</v>
      </c>
      <c r="AG4187" t="s">
        <v>34</v>
      </c>
      <c r="AI4187" t="s">
        <v>11811</v>
      </c>
      <c r="AJ4187">
        <v>1</v>
      </c>
      <c r="AK4187">
        <v>1</v>
      </c>
      <c r="AL4187" t="s">
        <v>17906</v>
      </c>
      <c r="AM4187" t="s">
        <v>9152</v>
      </c>
      <c r="AN4187" t="s">
        <v>9153</v>
      </c>
      <c r="AQ4187" t="s">
        <v>594</v>
      </c>
      <c r="AR4187" t="s">
        <v>14584</v>
      </c>
      <c r="AT4187">
        <v>3000</v>
      </c>
      <c r="AU4187" s="1"/>
      <c r="AW4187" t="s">
        <v>132</v>
      </c>
      <c r="AZ4187">
        <v>3000</v>
      </c>
      <c r="BA4187" t="s">
        <v>90</v>
      </c>
      <c r="BB4187" t="s">
        <v>81</v>
      </c>
      <c r="BC4187" s="1">
        <v>45701</v>
      </c>
      <c r="BD4187" t="s">
        <v>13965</v>
      </c>
      <c r="BE4187">
        <v>58688</v>
      </c>
      <c r="BK4187">
        <v>1</v>
      </c>
      <c r="BM4187">
        <v>4480</v>
      </c>
    </row>
    <row r="4188" spans="1:65" x14ac:dyDescent="0.3">
      <c r="A4188" t="s">
        <v>17323</v>
      </c>
      <c r="B4188" t="s">
        <v>13717</v>
      </c>
      <c r="C4188" t="s">
        <v>45</v>
      </c>
      <c r="D4188" t="s">
        <v>1466</v>
      </c>
      <c r="E4188">
        <v>202502</v>
      </c>
      <c r="G4188" t="s">
        <v>962</v>
      </c>
      <c r="H4188" s="1">
        <v>45630</v>
      </c>
      <c r="I4188" t="s">
        <v>1468</v>
      </c>
      <c r="J4188">
        <v>5.2</v>
      </c>
      <c r="K4188" t="s">
        <v>1505</v>
      </c>
      <c r="L4188" t="s">
        <v>48</v>
      </c>
      <c r="M4188" t="s">
        <v>1484</v>
      </c>
      <c r="N4188" t="s">
        <v>13647</v>
      </c>
      <c r="O4188" t="s">
        <v>3848</v>
      </c>
      <c r="P4188" t="s">
        <v>1627</v>
      </c>
      <c r="Q4188" t="s">
        <v>3850</v>
      </c>
      <c r="R4188" t="s">
        <v>1628</v>
      </c>
      <c r="S4188">
        <v>4480</v>
      </c>
      <c r="T4188" t="s">
        <v>32</v>
      </c>
      <c r="U4188" t="s">
        <v>196</v>
      </c>
      <c r="V4188" t="s">
        <v>426</v>
      </c>
      <c r="W4188" t="s">
        <v>13974</v>
      </c>
      <c r="X4188" s="1">
        <v>45703</v>
      </c>
      <c r="Y4188" s="1">
        <v>45677</v>
      </c>
      <c r="Z4188" s="1">
        <v>45660</v>
      </c>
      <c r="AA4188" t="s">
        <v>1212</v>
      </c>
      <c r="AB4188" s="1">
        <v>45694</v>
      </c>
      <c r="AC4188">
        <v>10</v>
      </c>
      <c r="AD4188" s="1">
        <v>45704</v>
      </c>
      <c r="AE4188" s="1">
        <v>45701</v>
      </c>
      <c r="AF4188" s="1">
        <v>45694</v>
      </c>
      <c r="AG4188" t="s">
        <v>34</v>
      </c>
      <c r="AI4188" t="s">
        <v>11811</v>
      </c>
      <c r="AJ4188">
        <v>0</v>
      </c>
      <c r="AK4188">
        <v>0</v>
      </c>
      <c r="AL4188" t="s">
        <v>17906</v>
      </c>
      <c r="AM4188" t="s">
        <v>9152</v>
      </c>
      <c r="AN4188" t="s">
        <v>9153</v>
      </c>
      <c r="AQ4188" t="s">
        <v>594</v>
      </c>
      <c r="AR4188" t="s">
        <v>14584</v>
      </c>
      <c r="AT4188">
        <v>0</v>
      </c>
      <c r="AU4188" s="1"/>
      <c r="AW4188" t="s">
        <v>132</v>
      </c>
      <c r="AZ4188">
        <v>0</v>
      </c>
      <c r="BA4188" t="s">
        <v>90</v>
      </c>
      <c r="BB4188" t="s">
        <v>81</v>
      </c>
      <c r="BC4188" s="1">
        <v>45701</v>
      </c>
      <c r="BD4188" t="s">
        <v>13965</v>
      </c>
      <c r="BE4188">
        <v>60256</v>
      </c>
      <c r="BK4188">
        <v>0</v>
      </c>
      <c r="BM4188">
        <v>4480</v>
      </c>
    </row>
    <row r="4189" spans="1:65" x14ac:dyDescent="0.3">
      <c r="A4189" t="s">
        <v>17323</v>
      </c>
      <c r="B4189" t="s">
        <v>13717</v>
      </c>
      <c r="C4189" t="s">
        <v>45</v>
      </c>
      <c r="D4189" t="s">
        <v>1466</v>
      </c>
      <c r="E4189">
        <v>202502</v>
      </c>
      <c r="G4189" t="s">
        <v>962</v>
      </c>
      <c r="H4189" s="1">
        <v>45630</v>
      </c>
      <c r="I4189" t="s">
        <v>1468</v>
      </c>
      <c r="J4189" t="s">
        <v>1318</v>
      </c>
      <c r="K4189" t="s">
        <v>1318</v>
      </c>
      <c r="L4189" t="s">
        <v>48</v>
      </c>
      <c r="M4189" t="s">
        <v>1484</v>
      </c>
      <c r="N4189" t="s">
        <v>13647</v>
      </c>
      <c r="O4189" t="s">
        <v>3848</v>
      </c>
      <c r="P4189" t="s">
        <v>329</v>
      </c>
      <c r="Q4189" t="s">
        <v>3851</v>
      </c>
      <c r="R4189" t="s">
        <v>330</v>
      </c>
      <c r="S4189">
        <v>1</v>
      </c>
      <c r="T4189" t="s">
        <v>352</v>
      </c>
      <c r="U4189" t="s">
        <v>196</v>
      </c>
      <c r="V4189" t="s">
        <v>426</v>
      </c>
      <c r="W4189" t="s">
        <v>13974</v>
      </c>
      <c r="X4189" s="1">
        <v>45703</v>
      </c>
      <c r="Y4189" s="1">
        <v>45677</v>
      </c>
      <c r="Z4189" s="1">
        <v>45660</v>
      </c>
      <c r="AA4189" t="s">
        <v>1212</v>
      </c>
      <c r="AB4189" s="1">
        <v>45694</v>
      </c>
      <c r="AC4189">
        <v>10</v>
      </c>
      <c r="AD4189" s="1">
        <v>45704</v>
      </c>
      <c r="AE4189" s="1">
        <v>45701</v>
      </c>
      <c r="AF4189" s="1">
        <v>45694</v>
      </c>
      <c r="AG4189" t="s">
        <v>34</v>
      </c>
      <c r="AI4189" t="s">
        <v>11811</v>
      </c>
      <c r="AJ4189">
        <v>0</v>
      </c>
      <c r="AK4189">
        <v>0</v>
      </c>
      <c r="AL4189" t="s">
        <v>17906</v>
      </c>
      <c r="AM4189" t="s">
        <v>9152</v>
      </c>
      <c r="AN4189" t="s">
        <v>9153</v>
      </c>
      <c r="AQ4189" t="s">
        <v>594</v>
      </c>
      <c r="AR4189" t="s">
        <v>14584</v>
      </c>
      <c r="AT4189">
        <v>0</v>
      </c>
      <c r="AU4189" s="1"/>
      <c r="AW4189" t="s">
        <v>132</v>
      </c>
      <c r="AZ4189">
        <v>0</v>
      </c>
      <c r="BA4189" t="s">
        <v>90</v>
      </c>
      <c r="BB4189" t="s">
        <v>81</v>
      </c>
      <c r="BC4189" s="1">
        <v>45701</v>
      </c>
      <c r="BD4189" t="s">
        <v>13965</v>
      </c>
      <c r="BE4189">
        <v>0</v>
      </c>
      <c r="BK4189">
        <v>0</v>
      </c>
      <c r="BM4189">
        <v>1</v>
      </c>
    </row>
    <row r="4190" spans="1:65" x14ac:dyDescent="0.3">
      <c r="A4190" t="s">
        <v>17323</v>
      </c>
      <c r="B4190" t="s">
        <v>87</v>
      </c>
      <c r="C4190" t="s">
        <v>45</v>
      </c>
      <c r="D4190" t="s">
        <v>1466</v>
      </c>
      <c r="E4190">
        <v>202501</v>
      </c>
      <c r="G4190" t="s">
        <v>998</v>
      </c>
      <c r="H4190" s="1">
        <v>45631</v>
      </c>
      <c r="I4190" t="s">
        <v>1458</v>
      </c>
      <c r="J4190">
        <v>5.2</v>
      </c>
      <c r="K4190" t="s">
        <v>362</v>
      </c>
      <c r="L4190" t="s">
        <v>48</v>
      </c>
      <c r="M4190" t="s">
        <v>1622</v>
      </c>
      <c r="N4190" t="s">
        <v>13708</v>
      </c>
      <c r="O4190" t="s">
        <v>3852</v>
      </c>
      <c r="P4190" t="s">
        <v>1590</v>
      </c>
      <c r="Q4190" t="s">
        <v>3853</v>
      </c>
      <c r="R4190" t="s">
        <v>1591</v>
      </c>
      <c r="S4190">
        <v>12000</v>
      </c>
      <c r="T4190" t="s">
        <v>32</v>
      </c>
      <c r="U4190" t="s">
        <v>33</v>
      </c>
      <c r="V4190" t="s">
        <v>706</v>
      </c>
      <c r="W4190" t="s">
        <v>52</v>
      </c>
      <c r="X4190" s="1">
        <v>45713</v>
      </c>
      <c r="Y4190" s="1">
        <v>45656</v>
      </c>
      <c r="Z4190" s="1">
        <v>45660</v>
      </c>
      <c r="AA4190" t="s">
        <v>1212</v>
      </c>
      <c r="AB4190" s="1">
        <v>45681</v>
      </c>
      <c r="AC4190">
        <v>6</v>
      </c>
      <c r="AD4190" s="1">
        <v>45690</v>
      </c>
      <c r="AE4190" s="1">
        <v>45681</v>
      </c>
      <c r="AF4190" s="1">
        <v>45674</v>
      </c>
      <c r="AG4190" t="s">
        <v>293</v>
      </c>
      <c r="AI4190" t="s">
        <v>11787</v>
      </c>
      <c r="AJ4190">
        <v>1</v>
      </c>
      <c r="AK4190">
        <v>1</v>
      </c>
      <c r="AL4190" t="s">
        <v>146</v>
      </c>
      <c r="AM4190" t="s">
        <v>17936</v>
      </c>
      <c r="AN4190" t="s">
        <v>17937</v>
      </c>
      <c r="AO4190" t="s">
        <v>12646</v>
      </c>
      <c r="AQ4190" t="s">
        <v>13963</v>
      </c>
      <c r="AT4190">
        <v>645</v>
      </c>
      <c r="AU4190" s="1"/>
      <c r="AW4190" t="s">
        <v>162</v>
      </c>
      <c r="AY4190">
        <v>645</v>
      </c>
      <c r="BA4190" t="s">
        <v>90</v>
      </c>
      <c r="BB4190" t="s">
        <v>81</v>
      </c>
      <c r="BC4190" s="1">
        <v>45673</v>
      </c>
      <c r="BD4190" t="s">
        <v>13965</v>
      </c>
      <c r="BE4190">
        <v>53888</v>
      </c>
      <c r="BI4190">
        <v>1</v>
      </c>
      <c r="BM4190">
        <v>12000</v>
      </c>
    </row>
    <row r="4191" spans="1:65" x14ac:dyDescent="0.3">
      <c r="A4191" t="s">
        <v>17323</v>
      </c>
      <c r="B4191" t="s">
        <v>87</v>
      </c>
      <c r="C4191" t="s">
        <v>106</v>
      </c>
      <c r="D4191" t="s">
        <v>1456</v>
      </c>
      <c r="E4191">
        <v>202505</v>
      </c>
      <c r="G4191" t="s">
        <v>2313</v>
      </c>
      <c r="H4191" s="1">
        <v>45636</v>
      </c>
      <c r="I4191" t="s">
        <v>1458</v>
      </c>
      <c r="J4191">
        <v>5.2</v>
      </c>
      <c r="K4191" t="s">
        <v>84</v>
      </c>
      <c r="L4191" t="s">
        <v>48</v>
      </c>
      <c r="M4191" t="s">
        <v>1609</v>
      </c>
      <c r="N4191" t="s">
        <v>13708</v>
      </c>
      <c r="O4191" t="s">
        <v>3854</v>
      </c>
      <c r="P4191" t="s">
        <v>1496</v>
      </c>
      <c r="Q4191" t="s">
        <v>3855</v>
      </c>
      <c r="R4191" t="s">
        <v>1497</v>
      </c>
      <c r="S4191">
        <v>12960</v>
      </c>
      <c r="T4191" t="s">
        <v>32</v>
      </c>
      <c r="U4191" t="s">
        <v>33</v>
      </c>
      <c r="V4191" t="s">
        <v>1565</v>
      </c>
      <c r="W4191" t="s">
        <v>111</v>
      </c>
      <c r="X4191" s="1">
        <v>45711</v>
      </c>
      <c r="Y4191" s="1">
        <v>45768</v>
      </c>
      <c r="Z4191" s="1">
        <v>45770</v>
      </c>
      <c r="AA4191" t="s">
        <v>1212</v>
      </c>
      <c r="AB4191" s="1">
        <v>45792</v>
      </c>
      <c r="AC4191">
        <v>24</v>
      </c>
      <c r="AD4191" s="1">
        <v>45815</v>
      </c>
      <c r="AE4191" s="1">
        <v>45792</v>
      </c>
      <c r="AF4191" s="1">
        <v>45789</v>
      </c>
      <c r="AG4191" t="s">
        <v>293</v>
      </c>
      <c r="AI4191" t="s">
        <v>11788</v>
      </c>
      <c r="AJ4191">
        <v>1</v>
      </c>
      <c r="AK4191">
        <v>1</v>
      </c>
      <c r="AL4191" t="s">
        <v>146</v>
      </c>
      <c r="AM4191" t="s">
        <v>17938</v>
      </c>
      <c r="AN4191" t="s">
        <v>17939</v>
      </c>
      <c r="AO4191" t="s">
        <v>12646</v>
      </c>
      <c r="AQ4191" t="s">
        <v>594</v>
      </c>
      <c r="AR4191" t="s">
        <v>14584</v>
      </c>
      <c r="AT4191">
        <v>6500</v>
      </c>
      <c r="AU4191" s="1"/>
      <c r="AW4191" t="s">
        <v>113</v>
      </c>
      <c r="AX4191" t="s">
        <v>17900</v>
      </c>
      <c r="AZ4191">
        <v>6500</v>
      </c>
      <c r="BA4191" t="s">
        <v>90</v>
      </c>
      <c r="BB4191" t="s">
        <v>81</v>
      </c>
      <c r="BC4191" s="1">
        <v>45777</v>
      </c>
      <c r="BD4191" t="s">
        <v>13965</v>
      </c>
      <c r="BE4191">
        <v>44712</v>
      </c>
      <c r="BK4191">
        <v>1</v>
      </c>
      <c r="BM4191">
        <v>12960</v>
      </c>
    </row>
    <row r="4192" spans="1:65" x14ac:dyDescent="0.3">
      <c r="A4192" t="s">
        <v>17323</v>
      </c>
      <c r="B4192" t="s">
        <v>87</v>
      </c>
      <c r="C4192" t="s">
        <v>106</v>
      </c>
      <c r="D4192" t="s">
        <v>1456</v>
      </c>
      <c r="E4192">
        <v>202501</v>
      </c>
      <c r="G4192" t="s">
        <v>2313</v>
      </c>
      <c r="H4192" s="1">
        <v>45637</v>
      </c>
      <c r="I4192" t="s">
        <v>1458</v>
      </c>
      <c r="J4192">
        <v>5.2</v>
      </c>
      <c r="K4192" t="s">
        <v>84</v>
      </c>
      <c r="L4192" t="s">
        <v>48</v>
      </c>
      <c r="M4192" t="s">
        <v>1589</v>
      </c>
      <c r="N4192" t="s">
        <v>13708</v>
      </c>
      <c r="O4192" t="s">
        <v>3856</v>
      </c>
      <c r="P4192" t="s">
        <v>1489</v>
      </c>
      <c r="Q4192" t="s">
        <v>3857</v>
      </c>
      <c r="R4192" t="s">
        <v>1585</v>
      </c>
      <c r="S4192">
        <v>14400</v>
      </c>
      <c r="T4192" t="s">
        <v>32</v>
      </c>
      <c r="U4192" t="s">
        <v>33</v>
      </c>
      <c r="V4192" t="s">
        <v>699</v>
      </c>
      <c r="W4192" t="s">
        <v>592</v>
      </c>
      <c r="X4192" s="1">
        <v>45672</v>
      </c>
      <c r="Y4192" s="1">
        <v>45663</v>
      </c>
      <c r="Z4192" s="1">
        <v>45665</v>
      </c>
      <c r="AA4192" t="s">
        <v>1212</v>
      </c>
      <c r="AB4192" s="1">
        <v>45681</v>
      </c>
      <c r="AC4192">
        <v>18</v>
      </c>
      <c r="AD4192" s="1">
        <v>45703</v>
      </c>
      <c r="AE4192" s="1">
        <v>45681</v>
      </c>
      <c r="AF4192" s="1">
        <v>45671</v>
      </c>
      <c r="AG4192" t="s">
        <v>293</v>
      </c>
      <c r="AI4192" t="s">
        <v>11787</v>
      </c>
      <c r="AJ4192">
        <v>1</v>
      </c>
      <c r="AK4192">
        <v>1</v>
      </c>
      <c r="AL4192" t="s">
        <v>146</v>
      </c>
      <c r="AM4192" t="s">
        <v>17940</v>
      </c>
      <c r="AN4192" t="s">
        <v>17941</v>
      </c>
      <c r="AO4192" t="s">
        <v>12646</v>
      </c>
      <c r="AQ4192" t="s">
        <v>594</v>
      </c>
      <c r="AR4192" t="s">
        <v>14584</v>
      </c>
      <c r="AT4192">
        <v>5800</v>
      </c>
      <c r="AU4192" s="1"/>
      <c r="AW4192" t="s">
        <v>1178</v>
      </c>
      <c r="AX4192" t="s">
        <v>17900</v>
      </c>
      <c r="AZ4192">
        <v>5800</v>
      </c>
      <c r="BA4192" t="s">
        <v>90</v>
      </c>
      <c r="BB4192" t="s">
        <v>81</v>
      </c>
      <c r="BC4192" s="1">
        <v>45672</v>
      </c>
      <c r="BD4192" t="s">
        <v>13965</v>
      </c>
      <c r="BE4192">
        <v>45360</v>
      </c>
      <c r="BK4192">
        <v>1</v>
      </c>
      <c r="BM4192">
        <v>14400</v>
      </c>
    </row>
    <row r="4193" spans="1:65" x14ac:dyDescent="0.3">
      <c r="A4193" t="s">
        <v>17323</v>
      </c>
      <c r="B4193" t="s">
        <v>87</v>
      </c>
      <c r="C4193" t="s">
        <v>45</v>
      </c>
      <c r="D4193" t="s">
        <v>1456</v>
      </c>
      <c r="E4193">
        <v>202501</v>
      </c>
      <c r="G4193" t="s">
        <v>1040</v>
      </c>
      <c r="H4193" s="1">
        <v>45639</v>
      </c>
      <c r="I4193" t="s">
        <v>1458</v>
      </c>
      <c r="J4193">
        <v>5.2</v>
      </c>
      <c r="K4193" t="s">
        <v>84</v>
      </c>
      <c r="L4193" t="s">
        <v>48</v>
      </c>
      <c r="M4193" t="s">
        <v>1530</v>
      </c>
      <c r="N4193" t="s">
        <v>13708</v>
      </c>
      <c r="O4193" t="s">
        <v>3858</v>
      </c>
      <c r="P4193" t="s">
        <v>1489</v>
      </c>
      <c r="Q4193" t="s">
        <v>3859</v>
      </c>
      <c r="R4193" t="s">
        <v>1585</v>
      </c>
      <c r="S4193">
        <v>720</v>
      </c>
      <c r="T4193" t="s">
        <v>32</v>
      </c>
      <c r="U4193" t="s">
        <v>33</v>
      </c>
      <c r="V4193" t="s">
        <v>746</v>
      </c>
      <c r="W4193" t="s">
        <v>182</v>
      </c>
      <c r="X4193" s="1">
        <v>45686</v>
      </c>
      <c r="Y4193" s="1">
        <v>45656</v>
      </c>
      <c r="Z4193" s="1">
        <v>45660</v>
      </c>
      <c r="AA4193" t="s">
        <v>1212</v>
      </c>
      <c r="AB4193" s="1">
        <v>45682</v>
      </c>
      <c r="AC4193">
        <v>13</v>
      </c>
      <c r="AD4193" s="1">
        <v>45695</v>
      </c>
      <c r="AE4193" s="1">
        <v>45682</v>
      </c>
      <c r="AF4193" s="1">
        <v>45679</v>
      </c>
      <c r="AG4193" t="s">
        <v>293</v>
      </c>
      <c r="AI4193" t="s">
        <v>11787</v>
      </c>
      <c r="AJ4193">
        <v>1</v>
      </c>
      <c r="AK4193">
        <v>1</v>
      </c>
      <c r="AL4193" t="s">
        <v>146</v>
      </c>
      <c r="AM4193" t="s">
        <v>6450</v>
      </c>
      <c r="AN4193" t="s">
        <v>6451</v>
      </c>
      <c r="AO4193" t="s">
        <v>12646</v>
      </c>
      <c r="AQ4193" t="s">
        <v>13963</v>
      </c>
      <c r="AT4193">
        <v>980</v>
      </c>
      <c r="AU4193" s="1"/>
      <c r="AW4193" t="s">
        <v>183</v>
      </c>
      <c r="AX4193" t="s">
        <v>17785</v>
      </c>
      <c r="AY4193">
        <v>980</v>
      </c>
      <c r="BA4193" t="s">
        <v>90</v>
      </c>
      <c r="BB4193" t="s">
        <v>81</v>
      </c>
      <c r="BC4193" s="1">
        <v>45667</v>
      </c>
      <c r="BD4193" t="s">
        <v>13965</v>
      </c>
      <c r="BE4193">
        <v>2232</v>
      </c>
      <c r="BI4193">
        <v>1</v>
      </c>
      <c r="BM4193">
        <v>720</v>
      </c>
    </row>
    <row r="4194" spans="1:65" x14ac:dyDescent="0.3">
      <c r="A4194" t="s">
        <v>17323</v>
      </c>
      <c r="B4194" t="s">
        <v>87</v>
      </c>
      <c r="C4194" t="s">
        <v>45</v>
      </c>
      <c r="D4194" t="s">
        <v>1456</v>
      </c>
      <c r="E4194">
        <v>202501</v>
      </c>
      <c r="G4194" t="s">
        <v>1040</v>
      </c>
      <c r="H4194" s="1">
        <v>45639</v>
      </c>
      <c r="I4194" t="s">
        <v>1458</v>
      </c>
      <c r="J4194">
        <v>5.2</v>
      </c>
      <c r="K4194" t="s">
        <v>84</v>
      </c>
      <c r="L4194" t="s">
        <v>48</v>
      </c>
      <c r="M4194" t="s">
        <v>1530</v>
      </c>
      <c r="N4194" t="s">
        <v>13708</v>
      </c>
      <c r="O4194" t="s">
        <v>3858</v>
      </c>
      <c r="P4194" t="s">
        <v>1464</v>
      </c>
      <c r="Q4194" t="s">
        <v>3860</v>
      </c>
      <c r="R4194" t="s">
        <v>1465</v>
      </c>
      <c r="S4194">
        <v>8160</v>
      </c>
      <c r="T4194" t="s">
        <v>32</v>
      </c>
      <c r="U4194" t="s">
        <v>33</v>
      </c>
      <c r="V4194" t="s">
        <v>746</v>
      </c>
      <c r="W4194" t="s">
        <v>182</v>
      </c>
      <c r="X4194" s="1">
        <v>45686</v>
      </c>
      <c r="Y4194" s="1">
        <v>45656</v>
      </c>
      <c r="Z4194" s="1">
        <v>45660</v>
      </c>
      <c r="AA4194" t="s">
        <v>1212</v>
      </c>
      <c r="AB4194" s="1">
        <v>45682</v>
      </c>
      <c r="AC4194">
        <v>13</v>
      </c>
      <c r="AD4194" s="1">
        <v>45695</v>
      </c>
      <c r="AE4194" s="1">
        <v>45682</v>
      </c>
      <c r="AF4194" s="1">
        <v>45679</v>
      </c>
      <c r="AG4194" t="s">
        <v>293</v>
      </c>
      <c r="AI4194" t="s">
        <v>11787</v>
      </c>
      <c r="AJ4194">
        <v>0</v>
      </c>
      <c r="AK4194">
        <v>0</v>
      </c>
      <c r="AL4194" t="s">
        <v>146</v>
      </c>
      <c r="AM4194" t="s">
        <v>6450</v>
      </c>
      <c r="AN4194" t="s">
        <v>6451</v>
      </c>
      <c r="AO4194" t="s">
        <v>12646</v>
      </c>
      <c r="AQ4194" t="s">
        <v>13963</v>
      </c>
      <c r="AT4194">
        <v>0</v>
      </c>
      <c r="AU4194" s="1"/>
      <c r="AW4194" t="s">
        <v>183</v>
      </c>
      <c r="AX4194" t="s">
        <v>17785</v>
      </c>
      <c r="AY4194">
        <v>0</v>
      </c>
      <c r="BA4194" t="s">
        <v>90</v>
      </c>
      <c r="BB4194" t="s">
        <v>81</v>
      </c>
      <c r="BC4194" s="1">
        <v>45667</v>
      </c>
      <c r="BD4194" t="s">
        <v>13965</v>
      </c>
      <c r="BE4194">
        <v>27336</v>
      </c>
      <c r="BI4194">
        <v>0</v>
      </c>
      <c r="BM4194">
        <v>8160</v>
      </c>
    </row>
    <row r="4195" spans="1:65" x14ac:dyDescent="0.3">
      <c r="A4195" t="s">
        <v>17323</v>
      </c>
      <c r="B4195" t="s">
        <v>87</v>
      </c>
      <c r="C4195" t="s">
        <v>45</v>
      </c>
      <c r="D4195" t="s">
        <v>1456</v>
      </c>
      <c r="E4195">
        <v>202501</v>
      </c>
      <c r="G4195" t="s">
        <v>1040</v>
      </c>
      <c r="H4195" s="1">
        <v>45639</v>
      </c>
      <c r="I4195" t="s">
        <v>1458</v>
      </c>
      <c r="J4195">
        <v>5.2</v>
      </c>
      <c r="K4195" t="s">
        <v>84</v>
      </c>
      <c r="L4195" t="s">
        <v>48</v>
      </c>
      <c r="M4195" t="s">
        <v>1530</v>
      </c>
      <c r="N4195" t="s">
        <v>13708</v>
      </c>
      <c r="O4195" t="s">
        <v>3858</v>
      </c>
      <c r="P4195" t="s">
        <v>1512</v>
      </c>
      <c r="Q4195" t="s">
        <v>3861</v>
      </c>
      <c r="R4195" t="s">
        <v>1513</v>
      </c>
      <c r="S4195">
        <v>600</v>
      </c>
      <c r="T4195" t="s">
        <v>32</v>
      </c>
      <c r="U4195" t="s">
        <v>33</v>
      </c>
      <c r="V4195" t="s">
        <v>746</v>
      </c>
      <c r="W4195" t="s">
        <v>182</v>
      </c>
      <c r="X4195" s="1">
        <v>45686</v>
      </c>
      <c r="Y4195" s="1">
        <v>45656</v>
      </c>
      <c r="Z4195" s="1">
        <v>45660</v>
      </c>
      <c r="AA4195" t="s">
        <v>1212</v>
      </c>
      <c r="AB4195" s="1">
        <v>45682</v>
      </c>
      <c r="AC4195">
        <v>13</v>
      </c>
      <c r="AD4195" s="1">
        <v>45695</v>
      </c>
      <c r="AE4195" s="1">
        <v>45682</v>
      </c>
      <c r="AF4195" s="1">
        <v>45679</v>
      </c>
      <c r="AG4195" t="s">
        <v>293</v>
      </c>
      <c r="AI4195" t="s">
        <v>11787</v>
      </c>
      <c r="AJ4195">
        <v>0</v>
      </c>
      <c r="AK4195">
        <v>0</v>
      </c>
      <c r="AL4195" t="s">
        <v>146</v>
      </c>
      <c r="AM4195" t="s">
        <v>6450</v>
      </c>
      <c r="AN4195" t="s">
        <v>6451</v>
      </c>
      <c r="AO4195" t="s">
        <v>12646</v>
      </c>
      <c r="AQ4195" t="s">
        <v>13963</v>
      </c>
      <c r="AT4195">
        <v>0</v>
      </c>
      <c r="AU4195" s="1"/>
      <c r="AW4195" t="s">
        <v>183</v>
      </c>
      <c r="AX4195" t="s">
        <v>17785</v>
      </c>
      <c r="AY4195">
        <v>0</v>
      </c>
      <c r="BA4195" t="s">
        <v>90</v>
      </c>
      <c r="BB4195" t="s">
        <v>81</v>
      </c>
      <c r="BC4195" s="1">
        <v>45667</v>
      </c>
      <c r="BD4195" t="s">
        <v>13965</v>
      </c>
      <c r="BE4195">
        <v>2880</v>
      </c>
      <c r="BI4195">
        <v>0</v>
      </c>
      <c r="BM4195">
        <v>600</v>
      </c>
    </row>
    <row r="4196" spans="1:65" x14ac:dyDescent="0.3">
      <c r="A4196" t="s">
        <v>17323</v>
      </c>
      <c r="B4196" t="s">
        <v>87</v>
      </c>
      <c r="C4196" t="s">
        <v>45</v>
      </c>
      <c r="D4196" t="s">
        <v>1456</v>
      </c>
      <c r="E4196">
        <v>202501</v>
      </c>
      <c r="G4196" t="s">
        <v>300</v>
      </c>
      <c r="H4196" s="1">
        <v>45642</v>
      </c>
      <c r="I4196" t="s">
        <v>1458</v>
      </c>
      <c r="J4196">
        <v>5.2</v>
      </c>
      <c r="K4196" t="s">
        <v>84</v>
      </c>
      <c r="L4196" t="s">
        <v>48</v>
      </c>
      <c r="M4196" t="s">
        <v>1571</v>
      </c>
      <c r="N4196" t="s">
        <v>13708</v>
      </c>
      <c r="O4196" t="s">
        <v>3862</v>
      </c>
      <c r="P4196" t="s">
        <v>2905</v>
      </c>
      <c r="Q4196" t="s">
        <v>3863</v>
      </c>
      <c r="R4196" t="s">
        <v>2907</v>
      </c>
      <c r="S4196">
        <v>9600</v>
      </c>
      <c r="T4196" t="s">
        <v>32</v>
      </c>
      <c r="U4196" t="s">
        <v>33</v>
      </c>
      <c r="V4196" t="s">
        <v>615</v>
      </c>
      <c r="W4196" t="s">
        <v>60</v>
      </c>
      <c r="X4196" s="1">
        <v>45729</v>
      </c>
      <c r="Y4196" s="1">
        <v>45663</v>
      </c>
      <c r="Z4196" s="1">
        <v>45665</v>
      </c>
      <c r="AA4196" t="s">
        <v>1212</v>
      </c>
      <c r="AB4196" s="1">
        <v>45681</v>
      </c>
      <c r="AC4196">
        <v>28</v>
      </c>
      <c r="AD4196" s="1">
        <v>45696</v>
      </c>
      <c r="AE4196" s="1">
        <v>45681</v>
      </c>
      <c r="AF4196" s="1">
        <v>45668</v>
      </c>
      <c r="AG4196" t="s">
        <v>293</v>
      </c>
      <c r="AI4196" t="s">
        <v>11787</v>
      </c>
      <c r="AJ4196">
        <v>1</v>
      </c>
      <c r="AK4196">
        <v>1</v>
      </c>
      <c r="AL4196" t="s">
        <v>146</v>
      </c>
      <c r="AM4196" t="s">
        <v>17942</v>
      </c>
      <c r="AN4196" t="s">
        <v>17943</v>
      </c>
      <c r="AO4196" t="s">
        <v>12646</v>
      </c>
      <c r="AQ4196" t="s">
        <v>594</v>
      </c>
      <c r="AR4196" t="s">
        <v>14790</v>
      </c>
      <c r="AT4196">
        <v>4500</v>
      </c>
      <c r="AU4196" s="1"/>
      <c r="AW4196" t="s">
        <v>62</v>
      </c>
      <c r="AY4196">
        <v>1119</v>
      </c>
      <c r="AZ4196">
        <v>4500</v>
      </c>
      <c r="BA4196" t="s">
        <v>90</v>
      </c>
      <c r="BB4196" t="s">
        <v>81</v>
      </c>
      <c r="BC4196" s="1">
        <v>45678</v>
      </c>
      <c r="BD4196" t="s">
        <v>13964</v>
      </c>
      <c r="BE4196">
        <v>41376</v>
      </c>
      <c r="BK4196">
        <v>1</v>
      </c>
      <c r="BM4196">
        <v>9600</v>
      </c>
    </row>
    <row r="4197" spans="1:65" x14ac:dyDescent="0.3">
      <c r="A4197" t="s">
        <v>17323</v>
      </c>
      <c r="B4197" t="s">
        <v>87</v>
      </c>
      <c r="C4197" t="s">
        <v>45</v>
      </c>
      <c r="D4197" t="s">
        <v>1456</v>
      </c>
      <c r="E4197">
        <v>202501</v>
      </c>
      <c r="G4197" t="s">
        <v>300</v>
      </c>
      <c r="H4197" s="1">
        <v>45642</v>
      </c>
      <c r="I4197" t="s">
        <v>1458</v>
      </c>
      <c r="J4197">
        <v>5.2</v>
      </c>
      <c r="K4197" t="s">
        <v>84</v>
      </c>
      <c r="L4197" t="s">
        <v>48</v>
      </c>
      <c r="M4197" t="s">
        <v>1571</v>
      </c>
      <c r="N4197" t="s">
        <v>13708</v>
      </c>
      <c r="O4197" t="s">
        <v>3864</v>
      </c>
      <c r="P4197" t="s">
        <v>1474</v>
      </c>
      <c r="Q4197" t="s">
        <v>3865</v>
      </c>
      <c r="R4197" t="s">
        <v>1475</v>
      </c>
      <c r="S4197">
        <v>9600</v>
      </c>
      <c r="T4197" t="s">
        <v>32</v>
      </c>
      <c r="U4197" t="s">
        <v>33</v>
      </c>
      <c r="V4197" t="s">
        <v>677</v>
      </c>
      <c r="W4197" t="s">
        <v>60</v>
      </c>
      <c r="X4197" s="1">
        <v>45755</v>
      </c>
      <c r="Y4197" s="1">
        <v>45663</v>
      </c>
      <c r="Z4197" s="1">
        <v>45665</v>
      </c>
      <c r="AA4197" t="s">
        <v>1212</v>
      </c>
      <c r="AB4197" s="1">
        <v>45681</v>
      </c>
      <c r="AC4197">
        <v>28</v>
      </c>
      <c r="AD4197" s="1">
        <v>45695</v>
      </c>
      <c r="AE4197" s="1">
        <v>45681</v>
      </c>
      <c r="AF4197" s="1">
        <v>45668</v>
      </c>
      <c r="AG4197" t="s">
        <v>293</v>
      </c>
      <c r="AI4197" t="s">
        <v>11787</v>
      </c>
      <c r="AJ4197">
        <v>1</v>
      </c>
      <c r="AK4197">
        <v>1</v>
      </c>
      <c r="AL4197" t="s">
        <v>146</v>
      </c>
      <c r="AM4197" t="s">
        <v>17942</v>
      </c>
      <c r="AN4197" t="s">
        <v>17944</v>
      </c>
      <c r="AO4197" t="s">
        <v>12646</v>
      </c>
      <c r="AQ4197" t="s">
        <v>594</v>
      </c>
      <c r="AR4197" t="s">
        <v>14584</v>
      </c>
      <c r="AT4197">
        <v>4500</v>
      </c>
      <c r="AU4197" s="1"/>
      <c r="AW4197" t="s">
        <v>354</v>
      </c>
      <c r="AZ4197">
        <v>4500</v>
      </c>
      <c r="BA4197" t="s">
        <v>90</v>
      </c>
      <c r="BB4197" t="s">
        <v>81</v>
      </c>
      <c r="BC4197" s="1">
        <v>45678</v>
      </c>
      <c r="BD4197" t="s">
        <v>13964</v>
      </c>
      <c r="BE4197">
        <v>39168</v>
      </c>
      <c r="BK4197">
        <v>1</v>
      </c>
      <c r="BM4197">
        <v>9600</v>
      </c>
    </row>
    <row r="4198" spans="1:65" x14ac:dyDescent="0.3">
      <c r="A4198" t="s">
        <v>17323</v>
      </c>
      <c r="B4198" t="s">
        <v>87</v>
      </c>
      <c r="C4198" t="s">
        <v>45</v>
      </c>
      <c r="D4198" t="s">
        <v>1466</v>
      </c>
      <c r="E4198">
        <v>202501</v>
      </c>
      <c r="G4198" t="s">
        <v>998</v>
      </c>
      <c r="H4198" s="1">
        <v>45643</v>
      </c>
      <c r="I4198" t="s">
        <v>1468</v>
      </c>
      <c r="J4198">
        <v>5.2</v>
      </c>
      <c r="K4198" t="s">
        <v>84</v>
      </c>
      <c r="L4198" t="s">
        <v>48</v>
      </c>
      <c r="M4198" t="s">
        <v>1619</v>
      </c>
      <c r="N4198" t="s">
        <v>13708</v>
      </c>
      <c r="O4198" t="s">
        <v>3866</v>
      </c>
      <c r="P4198" t="s">
        <v>1529</v>
      </c>
      <c r="Q4198" t="s">
        <v>3867</v>
      </c>
      <c r="R4198" t="s">
        <v>1566</v>
      </c>
      <c r="S4198">
        <v>9600</v>
      </c>
      <c r="T4198" t="s">
        <v>32</v>
      </c>
      <c r="U4198" t="s">
        <v>33</v>
      </c>
      <c r="V4198" t="s">
        <v>706</v>
      </c>
      <c r="W4198" t="s">
        <v>52</v>
      </c>
      <c r="X4198" s="1">
        <v>45673</v>
      </c>
      <c r="Y4198" s="1">
        <v>45649</v>
      </c>
      <c r="Z4198" s="1">
        <v>45651</v>
      </c>
      <c r="AA4198" t="s">
        <v>1212</v>
      </c>
      <c r="AB4198" s="1">
        <v>45662</v>
      </c>
      <c r="AC4198">
        <v>6</v>
      </c>
      <c r="AD4198" s="1">
        <v>45674</v>
      </c>
      <c r="AE4198" s="1">
        <v>45664</v>
      </c>
      <c r="AF4198" s="1">
        <v>45661</v>
      </c>
      <c r="AG4198" t="s">
        <v>34</v>
      </c>
      <c r="AH4198" t="s">
        <v>3817</v>
      </c>
      <c r="AI4198" t="s">
        <v>11788</v>
      </c>
      <c r="AJ4198">
        <v>1</v>
      </c>
      <c r="AK4198">
        <v>1</v>
      </c>
      <c r="AL4198" t="s">
        <v>146</v>
      </c>
      <c r="AM4198" t="s">
        <v>6452</v>
      </c>
      <c r="AN4198" t="s">
        <v>6453</v>
      </c>
      <c r="AO4198" t="s">
        <v>12646</v>
      </c>
      <c r="AQ4198" t="s">
        <v>594</v>
      </c>
      <c r="AR4198" t="s">
        <v>14584</v>
      </c>
      <c r="AT4198">
        <v>3100</v>
      </c>
      <c r="AU4198" s="1"/>
      <c r="AW4198" t="s">
        <v>162</v>
      </c>
      <c r="AZ4198">
        <v>3100</v>
      </c>
      <c r="BA4198" t="s">
        <v>90</v>
      </c>
      <c r="BB4198" t="s">
        <v>81</v>
      </c>
      <c r="BC4198" s="1">
        <v>45660</v>
      </c>
      <c r="BD4198" t="s">
        <v>13965</v>
      </c>
      <c r="BE4198">
        <v>57600</v>
      </c>
      <c r="BK4198">
        <v>1</v>
      </c>
      <c r="BM4198">
        <v>9600</v>
      </c>
    </row>
    <row r="4199" spans="1:65" x14ac:dyDescent="0.3">
      <c r="A4199" t="s">
        <v>17323</v>
      </c>
      <c r="B4199" t="s">
        <v>87</v>
      </c>
      <c r="C4199" t="s">
        <v>45</v>
      </c>
      <c r="D4199" t="s">
        <v>1466</v>
      </c>
      <c r="E4199">
        <v>202501</v>
      </c>
      <c r="G4199" t="s">
        <v>998</v>
      </c>
      <c r="H4199" s="1">
        <v>45643</v>
      </c>
      <c r="I4199" t="s">
        <v>1468</v>
      </c>
      <c r="J4199">
        <v>5.2</v>
      </c>
      <c r="K4199" t="s">
        <v>84</v>
      </c>
      <c r="L4199" t="s">
        <v>48</v>
      </c>
      <c r="M4199" t="s">
        <v>1619</v>
      </c>
      <c r="N4199" t="s">
        <v>13708</v>
      </c>
      <c r="O4199" t="s">
        <v>3866</v>
      </c>
      <c r="P4199" t="s">
        <v>1554</v>
      </c>
      <c r="Q4199" t="s">
        <v>3868</v>
      </c>
      <c r="R4199" t="s">
        <v>1584</v>
      </c>
      <c r="S4199">
        <v>1200</v>
      </c>
      <c r="T4199" t="s">
        <v>32</v>
      </c>
      <c r="U4199" t="s">
        <v>33</v>
      </c>
      <c r="V4199" t="s">
        <v>706</v>
      </c>
      <c r="W4199" t="s">
        <v>52</v>
      </c>
      <c r="X4199" s="1">
        <v>45673</v>
      </c>
      <c r="Y4199" s="1">
        <v>45649</v>
      </c>
      <c r="Z4199" s="1">
        <v>45651</v>
      </c>
      <c r="AA4199" t="s">
        <v>1212</v>
      </c>
      <c r="AB4199" s="1">
        <v>45662</v>
      </c>
      <c r="AC4199">
        <v>6</v>
      </c>
      <c r="AD4199" s="1">
        <v>45674</v>
      </c>
      <c r="AE4199" s="1">
        <v>45664</v>
      </c>
      <c r="AF4199" s="1">
        <v>45661</v>
      </c>
      <c r="AG4199" t="s">
        <v>34</v>
      </c>
      <c r="AH4199" t="s">
        <v>3817</v>
      </c>
      <c r="AI4199" t="s">
        <v>11788</v>
      </c>
      <c r="AJ4199">
        <v>0</v>
      </c>
      <c r="AK4199">
        <v>0</v>
      </c>
      <c r="AL4199" t="s">
        <v>146</v>
      </c>
      <c r="AM4199" t="s">
        <v>6452</v>
      </c>
      <c r="AN4199" t="s">
        <v>6453</v>
      </c>
      <c r="AO4199" t="s">
        <v>12646</v>
      </c>
      <c r="AQ4199" t="s">
        <v>594</v>
      </c>
      <c r="AR4199" t="s">
        <v>14584</v>
      </c>
      <c r="AT4199">
        <v>0</v>
      </c>
      <c r="AU4199" s="1"/>
      <c r="AW4199" t="s">
        <v>162</v>
      </c>
      <c r="AZ4199">
        <v>0</v>
      </c>
      <c r="BA4199" t="s">
        <v>90</v>
      </c>
      <c r="BB4199" t="s">
        <v>81</v>
      </c>
      <c r="BC4199" s="1">
        <v>45660</v>
      </c>
      <c r="BD4199" t="s">
        <v>13965</v>
      </c>
      <c r="BE4199">
        <v>10500</v>
      </c>
      <c r="BK4199">
        <v>0</v>
      </c>
      <c r="BM4199">
        <v>1200</v>
      </c>
    </row>
    <row r="4200" spans="1:65" x14ac:dyDescent="0.3">
      <c r="A4200" t="s">
        <v>17323</v>
      </c>
      <c r="B4200" t="s">
        <v>87</v>
      </c>
      <c r="C4200" t="s">
        <v>45</v>
      </c>
      <c r="D4200" t="s">
        <v>1456</v>
      </c>
      <c r="E4200">
        <v>202502</v>
      </c>
      <c r="G4200" t="s">
        <v>998</v>
      </c>
      <c r="H4200" s="1">
        <v>45643</v>
      </c>
      <c r="I4200" t="s">
        <v>1458</v>
      </c>
      <c r="J4200">
        <v>5.2</v>
      </c>
      <c r="K4200" t="s">
        <v>84</v>
      </c>
      <c r="L4200" t="s">
        <v>48</v>
      </c>
      <c r="M4200" t="s">
        <v>1495</v>
      </c>
      <c r="N4200" t="s">
        <v>13708</v>
      </c>
      <c r="O4200" t="s">
        <v>3869</v>
      </c>
      <c r="P4200" t="s">
        <v>1496</v>
      </c>
      <c r="Q4200" t="s">
        <v>3870</v>
      </c>
      <c r="R4200" t="s">
        <v>1497</v>
      </c>
      <c r="S4200">
        <v>1440</v>
      </c>
      <c r="T4200" t="s">
        <v>32</v>
      </c>
      <c r="U4200" t="s">
        <v>33</v>
      </c>
      <c r="V4200" t="s">
        <v>750</v>
      </c>
      <c r="W4200" t="s">
        <v>77</v>
      </c>
      <c r="X4200" s="1">
        <v>45703</v>
      </c>
      <c r="Y4200" s="1">
        <v>45656</v>
      </c>
      <c r="Z4200" s="1">
        <v>45660</v>
      </c>
      <c r="AA4200" t="s">
        <v>1212</v>
      </c>
      <c r="AB4200" s="1">
        <v>45705</v>
      </c>
      <c r="AC4200">
        <v>7</v>
      </c>
      <c r="AD4200" s="1">
        <v>45710</v>
      </c>
      <c r="AE4200" s="1">
        <v>45705</v>
      </c>
      <c r="AF4200" s="1">
        <v>45698</v>
      </c>
      <c r="AG4200" t="s">
        <v>34</v>
      </c>
      <c r="AI4200" t="s">
        <v>11787</v>
      </c>
      <c r="AJ4200">
        <v>1</v>
      </c>
      <c r="AK4200">
        <v>1</v>
      </c>
      <c r="AL4200" t="s">
        <v>320</v>
      </c>
      <c r="AM4200" t="s">
        <v>17945</v>
      </c>
      <c r="AN4200" t="s">
        <v>9154</v>
      </c>
      <c r="AO4200" t="s">
        <v>12703</v>
      </c>
      <c r="AQ4200" t="s">
        <v>594</v>
      </c>
      <c r="AR4200" t="s">
        <v>15423</v>
      </c>
      <c r="AT4200">
        <v>3500</v>
      </c>
      <c r="AU4200" s="1"/>
      <c r="AW4200" t="s">
        <v>79</v>
      </c>
      <c r="AX4200" t="s">
        <v>17900</v>
      </c>
      <c r="AZ4200">
        <v>3500</v>
      </c>
      <c r="BA4200" t="s">
        <v>90</v>
      </c>
      <c r="BB4200" t="s">
        <v>81</v>
      </c>
      <c r="BC4200" s="1">
        <v>45666</v>
      </c>
      <c r="BD4200" t="s">
        <v>13965</v>
      </c>
      <c r="BE4200">
        <v>5112</v>
      </c>
      <c r="BK4200">
        <v>1</v>
      </c>
      <c r="BM4200">
        <v>1440</v>
      </c>
    </row>
    <row r="4201" spans="1:65" x14ac:dyDescent="0.3">
      <c r="A4201" t="s">
        <v>17323</v>
      </c>
      <c r="B4201" t="s">
        <v>87</v>
      </c>
      <c r="C4201" t="s">
        <v>45</v>
      </c>
      <c r="D4201" t="s">
        <v>1456</v>
      </c>
      <c r="E4201">
        <v>202502</v>
      </c>
      <c r="G4201" t="s">
        <v>998</v>
      </c>
      <c r="H4201" s="1">
        <v>45643</v>
      </c>
      <c r="I4201" t="s">
        <v>1458</v>
      </c>
      <c r="J4201">
        <v>5.2</v>
      </c>
      <c r="K4201" t="s">
        <v>84</v>
      </c>
      <c r="L4201" t="s">
        <v>48</v>
      </c>
      <c r="M4201" t="s">
        <v>1495</v>
      </c>
      <c r="N4201" t="s">
        <v>13708</v>
      </c>
      <c r="O4201" t="s">
        <v>3869</v>
      </c>
      <c r="P4201" t="s">
        <v>1478</v>
      </c>
      <c r="Q4201" t="s">
        <v>3871</v>
      </c>
      <c r="R4201" t="s">
        <v>1479</v>
      </c>
      <c r="S4201">
        <v>8640</v>
      </c>
      <c r="T4201" t="s">
        <v>32</v>
      </c>
      <c r="U4201" t="s">
        <v>33</v>
      </c>
      <c r="V4201" t="s">
        <v>750</v>
      </c>
      <c r="W4201" t="s">
        <v>77</v>
      </c>
      <c r="X4201" s="1">
        <v>45703</v>
      </c>
      <c r="Y4201" s="1">
        <v>45656</v>
      </c>
      <c r="Z4201" s="1">
        <v>45660</v>
      </c>
      <c r="AA4201" t="s">
        <v>1212</v>
      </c>
      <c r="AB4201" s="1">
        <v>45705</v>
      </c>
      <c r="AC4201">
        <v>7</v>
      </c>
      <c r="AD4201" s="1">
        <v>45710</v>
      </c>
      <c r="AE4201" s="1">
        <v>45705</v>
      </c>
      <c r="AF4201" s="1">
        <v>45698</v>
      </c>
      <c r="AG4201" t="s">
        <v>34</v>
      </c>
      <c r="AI4201" t="s">
        <v>11787</v>
      </c>
      <c r="AJ4201">
        <v>0</v>
      </c>
      <c r="AK4201">
        <v>0</v>
      </c>
      <c r="AL4201" t="s">
        <v>320</v>
      </c>
      <c r="AM4201" t="s">
        <v>17945</v>
      </c>
      <c r="AN4201" t="s">
        <v>9154</v>
      </c>
      <c r="AO4201" t="s">
        <v>12703</v>
      </c>
      <c r="AQ4201" t="s">
        <v>594</v>
      </c>
      <c r="AR4201" t="s">
        <v>15423</v>
      </c>
      <c r="AT4201">
        <v>0</v>
      </c>
      <c r="AU4201" s="1"/>
      <c r="AW4201" t="s">
        <v>79</v>
      </c>
      <c r="AX4201" t="s">
        <v>17900</v>
      </c>
      <c r="AZ4201">
        <v>0</v>
      </c>
      <c r="BA4201" t="s">
        <v>90</v>
      </c>
      <c r="BB4201" t="s">
        <v>81</v>
      </c>
      <c r="BC4201" s="1">
        <v>45666</v>
      </c>
      <c r="BD4201" t="s">
        <v>13965</v>
      </c>
      <c r="BE4201">
        <v>34560</v>
      </c>
      <c r="BK4201">
        <v>0</v>
      </c>
      <c r="BM4201">
        <v>8640</v>
      </c>
    </row>
    <row r="4202" spans="1:65" x14ac:dyDescent="0.3">
      <c r="A4202" t="s">
        <v>17323</v>
      </c>
      <c r="B4202" t="s">
        <v>87</v>
      </c>
      <c r="C4202" t="s">
        <v>45</v>
      </c>
      <c r="D4202" t="s">
        <v>1456</v>
      </c>
      <c r="E4202">
        <v>202501</v>
      </c>
      <c r="G4202" t="s">
        <v>998</v>
      </c>
      <c r="H4202" s="1">
        <v>45643</v>
      </c>
      <c r="I4202" t="s">
        <v>1458</v>
      </c>
      <c r="J4202">
        <v>5.2</v>
      </c>
      <c r="K4202" t="s">
        <v>84</v>
      </c>
      <c r="L4202" t="s">
        <v>48</v>
      </c>
      <c r="M4202" t="s">
        <v>2138</v>
      </c>
      <c r="N4202" t="s">
        <v>13708</v>
      </c>
      <c r="O4202" t="s">
        <v>3872</v>
      </c>
      <c r="P4202" t="s">
        <v>1464</v>
      </c>
      <c r="Q4202" t="s">
        <v>3873</v>
      </c>
      <c r="R4202" t="s">
        <v>1465</v>
      </c>
      <c r="S4202">
        <v>3840</v>
      </c>
      <c r="T4202" t="s">
        <v>32</v>
      </c>
      <c r="U4202" t="s">
        <v>33</v>
      </c>
      <c r="V4202" t="s">
        <v>644</v>
      </c>
      <c r="W4202" t="s">
        <v>52</v>
      </c>
      <c r="X4202" s="1">
        <v>45672</v>
      </c>
      <c r="Y4202" s="1">
        <v>45656</v>
      </c>
      <c r="Z4202" s="1">
        <v>45665</v>
      </c>
      <c r="AA4202" t="s">
        <v>1212</v>
      </c>
      <c r="AB4202" s="1">
        <v>45681</v>
      </c>
      <c r="AC4202">
        <v>9</v>
      </c>
      <c r="AD4202" s="1">
        <v>45692</v>
      </c>
      <c r="AE4202" s="1">
        <v>45681</v>
      </c>
      <c r="AF4202" s="1">
        <v>45673</v>
      </c>
      <c r="AG4202" t="s">
        <v>293</v>
      </c>
      <c r="AI4202" t="s">
        <v>11790</v>
      </c>
      <c r="AJ4202">
        <v>1</v>
      </c>
      <c r="AK4202">
        <v>2</v>
      </c>
      <c r="AL4202" t="s">
        <v>146</v>
      </c>
      <c r="AM4202" t="s">
        <v>5016</v>
      </c>
      <c r="AN4202" t="s">
        <v>17946</v>
      </c>
      <c r="AO4202" t="s">
        <v>12646</v>
      </c>
      <c r="AQ4202" t="s">
        <v>594</v>
      </c>
      <c r="AR4202" t="s">
        <v>14584</v>
      </c>
      <c r="AT4202">
        <v>3500</v>
      </c>
      <c r="AU4202" s="1"/>
      <c r="AW4202" t="s">
        <v>55</v>
      </c>
      <c r="AX4202" t="s">
        <v>17927</v>
      </c>
      <c r="AZ4202">
        <v>3500</v>
      </c>
      <c r="BA4202" t="s">
        <v>90</v>
      </c>
      <c r="BB4202" t="s">
        <v>81</v>
      </c>
      <c r="BC4202" s="1">
        <v>45672</v>
      </c>
      <c r="BD4202" t="s">
        <v>13965</v>
      </c>
      <c r="BE4202">
        <v>16128</v>
      </c>
      <c r="BK4202">
        <v>2</v>
      </c>
      <c r="BM4202">
        <v>3840</v>
      </c>
    </row>
    <row r="4203" spans="1:65" x14ac:dyDescent="0.3">
      <c r="A4203" t="s">
        <v>17323</v>
      </c>
      <c r="B4203" t="s">
        <v>87</v>
      </c>
      <c r="C4203" t="s">
        <v>45</v>
      </c>
      <c r="D4203" t="s">
        <v>1456</v>
      </c>
      <c r="E4203">
        <v>202501</v>
      </c>
      <c r="G4203" t="s">
        <v>998</v>
      </c>
      <c r="H4203" s="1">
        <v>45643</v>
      </c>
      <c r="I4203" t="s">
        <v>1458</v>
      </c>
      <c r="J4203">
        <v>5.2</v>
      </c>
      <c r="K4203" t="s">
        <v>84</v>
      </c>
      <c r="L4203" t="s">
        <v>48</v>
      </c>
      <c r="M4203" t="s">
        <v>2138</v>
      </c>
      <c r="N4203" t="s">
        <v>13708</v>
      </c>
      <c r="O4203" t="s">
        <v>3872</v>
      </c>
      <c r="P4203" t="s">
        <v>1489</v>
      </c>
      <c r="Q4203" t="s">
        <v>3874</v>
      </c>
      <c r="R4203" t="s">
        <v>1585</v>
      </c>
      <c r="S4203">
        <v>2880</v>
      </c>
      <c r="T4203" t="s">
        <v>32</v>
      </c>
      <c r="U4203" t="s">
        <v>33</v>
      </c>
      <c r="V4203" t="s">
        <v>644</v>
      </c>
      <c r="W4203" t="s">
        <v>52</v>
      </c>
      <c r="X4203" s="1">
        <v>45672</v>
      </c>
      <c r="Y4203" s="1">
        <v>45656</v>
      </c>
      <c r="Z4203" s="1">
        <v>45665</v>
      </c>
      <c r="AA4203" t="s">
        <v>1212</v>
      </c>
      <c r="AB4203" s="1">
        <v>45681</v>
      </c>
      <c r="AC4203">
        <v>9</v>
      </c>
      <c r="AD4203" s="1">
        <v>45692</v>
      </c>
      <c r="AE4203" s="1">
        <v>45681</v>
      </c>
      <c r="AF4203" s="1">
        <v>45673</v>
      </c>
      <c r="AG4203" t="s">
        <v>293</v>
      </c>
      <c r="AI4203" t="s">
        <v>11790</v>
      </c>
      <c r="AJ4203">
        <v>0</v>
      </c>
      <c r="AK4203">
        <v>0</v>
      </c>
      <c r="AL4203" t="s">
        <v>146</v>
      </c>
      <c r="AM4203" t="s">
        <v>5016</v>
      </c>
      <c r="AN4203" t="s">
        <v>17946</v>
      </c>
      <c r="AO4203" t="s">
        <v>12646</v>
      </c>
      <c r="AQ4203" t="s">
        <v>594</v>
      </c>
      <c r="AR4203" t="s">
        <v>14584</v>
      </c>
      <c r="AT4203">
        <v>0</v>
      </c>
      <c r="AU4203" s="1"/>
      <c r="AW4203" t="s">
        <v>55</v>
      </c>
      <c r="AX4203" t="s">
        <v>17927</v>
      </c>
      <c r="AZ4203">
        <v>0</v>
      </c>
      <c r="BA4203" t="s">
        <v>90</v>
      </c>
      <c r="BB4203" t="s">
        <v>81</v>
      </c>
      <c r="BC4203" s="1">
        <v>45672</v>
      </c>
      <c r="BD4203" t="s">
        <v>13965</v>
      </c>
      <c r="BE4203">
        <v>10080</v>
      </c>
      <c r="BK4203">
        <v>0</v>
      </c>
      <c r="BM4203">
        <v>2880</v>
      </c>
    </row>
    <row r="4204" spans="1:65" x14ac:dyDescent="0.3">
      <c r="A4204" t="s">
        <v>17323</v>
      </c>
      <c r="B4204" t="s">
        <v>87</v>
      </c>
      <c r="C4204" t="s">
        <v>45</v>
      </c>
      <c r="D4204" t="s">
        <v>1456</v>
      </c>
      <c r="E4204">
        <v>202501</v>
      </c>
      <c r="G4204" t="s">
        <v>998</v>
      </c>
      <c r="H4204" s="1">
        <v>45643</v>
      </c>
      <c r="I4204" t="s">
        <v>1458</v>
      </c>
      <c r="J4204">
        <v>5.2</v>
      </c>
      <c r="K4204" t="s">
        <v>84</v>
      </c>
      <c r="L4204" t="s">
        <v>48</v>
      </c>
      <c r="M4204" t="s">
        <v>2138</v>
      </c>
      <c r="N4204" t="s">
        <v>13708</v>
      </c>
      <c r="O4204" t="s">
        <v>3872</v>
      </c>
      <c r="P4204" t="s">
        <v>1501</v>
      </c>
      <c r="Q4204" t="s">
        <v>3875</v>
      </c>
      <c r="R4204" t="s">
        <v>1502</v>
      </c>
      <c r="S4204">
        <v>4800</v>
      </c>
      <c r="T4204" t="s">
        <v>32</v>
      </c>
      <c r="U4204" t="s">
        <v>33</v>
      </c>
      <c r="V4204" t="s">
        <v>644</v>
      </c>
      <c r="W4204" t="s">
        <v>52</v>
      </c>
      <c r="X4204" s="1">
        <v>45672</v>
      </c>
      <c r="Y4204" s="1">
        <v>45656</v>
      </c>
      <c r="Z4204" s="1">
        <v>45665</v>
      </c>
      <c r="AA4204" t="s">
        <v>1212</v>
      </c>
      <c r="AB4204" s="1">
        <v>45681</v>
      </c>
      <c r="AC4204">
        <v>9</v>
      </c>
      <c r="AD4204" s="1">
        <v>45692</v>
      </c>
      <c r="AE4204" s="1">
        <v>45681</v>
      </c>
      <c r="AF4204" s="1">
        <v>45673</v>
      </c>
      <c r="AG4204" t="s">
        <v>293</v>
      </c>
      <c r="AI4204" t="s">
        <v>11790</v>
      </c>
      <c r="AJ4204">
        <v>0</v>
      </c>
      <c r="AK4204">
        <v>0</v>
      </c>
      <c r="AL4204" t="s">
        <v>146</v>
      </c>
      <c r="AM4204" t="s">
        <v>5016</v>
      </c>
      <c r="AN4204" t="s">
        <v>17946</v>
      </c>
      <c r="AO4204" t="s">
        <v>12646</v>
      </c>
      <c r="AQ4204" t="s">
        <v>594</v>
      </c>
      <c r="AR4204" t="s">
        <v>14584</v>
      </c>
      <c r="AT4204">
        <v>0</v>
      </c>
      <c r="AU4204" s="1"/>
      <c r="AW4204" t="s">
        <v>55</v>
      </c>
      <c r="AX4204" t="s">
        <v>17927</v>
      </c>
      <c r="AZ4204">
        <v>0</v>
      </c>
      <c r="BA4204" t="s">
        <v>90</v>
      </c>
      <c r="BB4204" t="s">
        <v>81</v>
      </c>
      <c r="BC4204" s="1">
        <v>45672</v>
      </c>
      <c r="BD4204" t="s">
        <v>13965</v>
      </c>
      <c r="BE4204">
        <v>12240</v>
      </c>
      <c r="BK4204">
        <v>0</v>
      </c>
      <c r="BM4204">
        <v>4800</v>
      </c>
    </row>
    <row r="4205" spans="1:65" x14ac:dyDescent="0.3">
      <c r="A4205" t="s">
        <v>17323</v>
      </c>
      <c r="B4205" t="s">
        <v>87</v>
      </c>
      <c r="C4205" t="s">
        <v>45</v>
      </c>
      <c r="D4205" t="s">
        <v>1456</v>
      </c>
      <c r="E4205">
        <v>202501</v>
      </c>
      <c r="G4205" t="s">
        <v>998</v>
      </c>
      <c r="H4205" s="1">
        <v>45643</v>
      </c>
      <c r="I4205" t="s">
        <v>1458</v>
      </c>
      <c r="J4205">
        <v>5.2</v>
      </c>
      <c r="K4205" t="s">
        <v>84</v>
      </c>
      <c r="L4205" t="s">
        <v>48</v>
      </c>
      <c r="M4205" t="s">
        <v>2138</v>
      </c>
      <c r="N4205" t="s">
        <v>13708</v>
      </c>
      <c r="O4205" t="s">
        <v>3872</v>
      </c>
      <c r="P4205" t="s">
        <v>1525</v>
      </c>
      <c r="Q4205" t="s">
        <v>3876</v>
      </c>
      <c r="R4205" t="s">
        <v>1526</v>
      </c>
      <c r="S4205">
        <v>11520</v>
      </c>
      <c r="T4205" t="s">
        <v>32</v>
      </c>
      <c r="U4205" t="s">
        <v>33</v>
      </c>
      <c r="V4205" t="s">
        <v>644</v>
      </c>
      <c r="W4205" t="s">
        <v>52</v>
      </c>
      <c r="X4205" s="1">
        <v>45672</v>
      </c>
      <c r="Y4205" s="1">
        <v>45656</v>
      </c>
      <c r="Z4205" s="1">
        <v>45665</v>
      </c>
      <c r="AA4205" t="s">
        <v>1212</v>
      </c>
      <c r="AB4205" s="1">
        <v>45681</v>
      </c>
      <c r="AC4205">
        <v>9</v>
      </c>
      <c r="AD4205" s="1">
        <v>45692</v>
      </c>
      <c r="AE4205" s="1">
        <v>45681</v>
      </c>
      <c r="AF4205" s="1">
        <v>45673</v>
      </c>
      <c r="AG4205" t="s">
        <v>293</v>
      </c>
      <c r="AI4205" t="s">
        <v>11790</v>
      </c>
      <c r="AJ4205">
        <v>0</v>
      </c>
      <c r="AK4205">
        <v>0</v>
      </c>
      <c r="AL4205" t="s">
        <v>146</v>
      </c>
      <c r="AM4205" t="s">
        <v>5016</v>
      </c>
      <c r="AN4205" t="s">
        <v>17946</v>
      </c>
      <c r="AO4205" t="s">
        <v>12646</v>
      </c>
      <c r="AQ4205" t="s">
        <v>594</v>
      </c>
      <c r="AR4205" t="s">
        <v>14584</v>
      </c>
      <c r="AT4205">
        <v>0</v>
      </c>
      <c r="AU4205" s="1"/>
      <c r="AW4205" t="s">
        <v>55</v>
      </c>
      <c r="AX4205" t="s">
        <v>17927</v>
      </c>
      <c r="AZ4205">
        <v>0</v>
      </c>
      <c r="BA4205" t="s">
        <v>90</v>
      </c>
      <c r="BB4205" t="s">
        <v>81</v>
      </c>
      <c r="BC4205" s="1">
        <v>45672</v>
      </c>
      <c r="BD4205" t="s">
        <v>13965</v>
      </c>
      <c r="BE4205">
        <v>25920</v>
      </c>
      <c r="BK4205">
        <v>0</v>
      </c>
      <c r="BM4205">
        <v>11520</v>
      </c>
    </row>
    <row r="4206" spans="1:65" x14ac:dyDescent="0.3">
      <c r="A4206" t="s">
        <v>17323</v>
      </c>
      <c r="B4206" t="s">
        <v>87</v>
      </c>
      <c r="C4206" t="s">
        <v>45</v>
      </c>
      <c r="D4206" t="s">
        <v>1456</v>
      </c>
      <c r="E4206">
        <v>202501</v>
      </c>
      <c r="G4206" t="s">
        <v>2159</v>
      </c>
      <c r="H4206" s="1">
        <v>45644</v>
      </c>
      <c r="I4206" t="s">
        <v>1458</v>
      </c>
      <c r="J4206">
        <v>5.2</v>
      </c>
      <c r="K4206" t="s">
        <v>84</v>
      </c>
      <c r="L4206" t="s">
        <v>28</v>
      </c>
      <c r="M4206" t="s">
        <v>1216</v>
      </c>
      <c r="N4206" t="s">
        <v>13708</v>
      </c>
      <c r="O4206" t="s">
        <v>3877</v>
      </c>
      <c r="P4206" t="s">
        <v>1581</v>
      </c>
      <c r="Q4206" t="s">
        <v>3878</v>
      </c>
      <c r="R4206" t="s">
        <v>3879</v>
      </c>
      <c r="S4206">
        <v>4800</v>
      </c>
      <c r="T4206" t="s">
        <v>32</v>
      </c>
      <c r="U4206" t="s">
        <v>33</v>
      </c>
      <c r="V4206" t="s">
        <v>575</v>
      </c>
      <c r="W4206" t="s">
        <v>575</v>
      </c>
      <c r="X4206" s="1">
        <v>45694</v>
      </c>
      <c r="Y4206" s="1">
        <v>45656</v>
      </c>
      <c r="Z4206" s="1">
        <v>45660</v>
      </c>
      <c r="AA4206" t="s">
        <v>1212</v>
      </c>
      <c r="AB4206" s="1">
        <v>45681</v>
      </c>
      <c r="AC4206">
        <v>10</v>
      </c>
      <c r="AD4206" s="1">
        <v>45701</v>
      </c>
      <c r="AE4206" s="1">
        <v>45681</v>
      </c>
      <c r="AF4206" s="1">
        <v>45679</v>
      </c>
      <c r="AG4206" t="s">
        <v>293</v>
      </c>
      <c r="AI4206" t="s">
        <v>11787</v>
      </c>
      <c r="AJ4206">
        <v>1</v>
      </c>
      <c r="AK4206">
        <v>1</v>
      </c>
      <c r="AL4206" t="s">
        <v>146</v>
      </c>
      <c r="AM4206" t="s">
        <v>6454</v>
      </c>
      <c r="AN4206" t="s">
        <v>6451</v>
      </c>
      <c r="AO4206" t="s">
        <v>12646</v>
      </c>
      <c r="AQ4206" t="s">
        <v>594</v>
      </c>
      <c r="AR4206" t="s">
        <v>14790</v>
      </c>
      <c r="AT4206">
        <v>1850</v>
      </c>
      <c r="AU4206" s="1"/>
      <c r="AW4206" t="s">
        <v>127</v>
      </c>
      <c r="AX4206" t="s">
        <v>17785</v>
      </c>
      <c r="AY4206">
        <v>500</v>
      </c>
      <c r="AZ4206">
        <v>1850</v>
      </c>
      <c r="BA4206" t="s">
        <v>90</v>
      </c>
      <c r="BB4206" t="s">
        <v>81</v>
      </c>
      <c r="BC4206" s="1">
        <v>45684</v>
      </c>
      <c r="BD4206" t="s">
        <v>1118</v>
      </c>
      <c r="BE4206">
        <v>144100</v>
      </c>
      <c r="BK4206">
        <v>1</v>
      </c>
      <c r="BM4206">
        <v>4800</v>
      </c>
    </row>
    <row r="4207" spans="1:65" x14ac:dyDescent="0.3">
      <c r="A4207" t="s">
        <v>17323</v>
      </c>
      <c r="B4207" t="s">
        <v>87</v>
      </c>
      <c r="C4207" t="s">
        <v>45</v>
      </c>
      <c r="D4207" t="s">
        <v>1456</v>
      </c>
      <c r="E4207">
        <v>202503</v>
      </c>
      <c r="G4207" t="s">
        <v>975</v>
      </c>
      <c r="H4207" s="1">
        <v>45650</v>
      </c>
      <c r="I4207" t="s">
        <v>1458</v>
      </c>
      <c r="J4207">
        <v>5.2</v>
      </c>
      <c r="K4207" t="s">
        <v>84</v>
      </c>
      <c r="L4207" t="s">
        <v>28</v>
      </c>
      <c r="M4207" t="s">
        <v>1214</v>
      </c>
      <c r="N4207" t="s">
        <v>13708</v>
      </c>
      <c r="O4207" t="s">
        <v>3880</v>
      </c>
      <c r="P4207" t="s">
        <v>1512</v>
      </c>
      <c r="Q4207" t="s">
        <v>3881</v>
      </c>
      <c r="R4207" t="s">
        <v>1513</v>
      </c>
      <c r="S4207">
        <v>600</v>
      </c>
      <c r="T4207" t="s">
        <v>32</v>
      </c>
      <c r="U4207" t="s">
        <v>33</v>
      </c>
      <c r="V4207" t="s">
        <v>978</v>
      </c>
      <c r="W4207" t="s">
        <v>257</v>
      </c>
      <c r="X4207" s="1">
        <v>45721</v>
      </c>
      <c r="Y4207" s="1">
        <v>45698</v>
      </c>
      <c r="Z4207" s="1">
        <v>45707</v>
      </c>
      <c r="AA4207" t="s">
        <v>1212</v>
      </c>
      <c r="AB4207" s="1">
        <v>45733</v>
      </c>
      <c r="AC4207">
        <v>4</v>
      </c>
      <c r="AD4207" s="1">
        <v>45737</v>
      </c>
      <c r="AE4207" s="1">
        <v>45733</v>
      </c>
      <c r="AF4207" s="1">
        <v>45721</v>
      </c>
      <c r="AG4207" t="s">
        <v>34</v>
      </c>
      <c r="AH4207" t="s">
        <v>9155</v>
      </c>
      <c r="AI4207" t="s">
        <v>11788</v>
      </c>
      <c r="AJ4207">
        <v>1</v>
      </c>
      <c r="AK4207">
        <v>1</v>
      </c>
      <c r="AL4207" t="s">
        <v>486</v>
      </c>
      <c r="AM4207" t="s">
        <v>11501</v>
      </c>
      <c r="AN4207" t="s">
        <v>9156</v>
      </c>
      <c r="AO4207" t="s">
        <v>12646</v>
      </c>
      <c r="AQ4207" t="s">
        <v>594</v>
      </c>
      <c r="AR4207" t="s">
        <v>15451</v>
      </c>
      <c r="AT4207">
        <v>3800</v>
      </c>
      <c r="AU4207" s="1"/>
      <c r="AV4207" t="s">
        <v>9157</v>
      </c>
      <c r="AW4207" t="s">
        <v>1096</v>
      </c>
      <c r="AY4207">
        <v>6000</v>
      </c>
      <c r="AZ4207">
        <v>3800</v>
      </c>
      <c r="BA4207" t="s">
        <v>90</v>
      </c>
      <c r="BB4207" t="s">
        <v>81</v>
      </c>
      <c r="BC4207" s="1">
        <v>45705</v>
      </c>
      <c r="BD4207" t="s">
        <v>1118</v>
      </c>
      <c r="BE4207">
        <v>22542</v>
      </c>
      <c r="BK4207">
        <v>1</v>
      </c>
      <c r="BM4207">
        <v>600</v>
      </c>
    </row>
    <row r="4208" spans="1:65" x14ac:dyDescent="0.3">
      <c r="A4208" t="s">
        <v>17323</v>
      </c>
      <c r="B4208" t="s">
        <v>87</v>
      </c>
      <c r="C4208" t="s">
        <v>45</v>
      </c>
      <c r="D4208" t="s">
        <v>1456</v>
      </c>
      <c r="E4208">
        <v>202503</v>
      </c>
      <c r="G4208" t="s">
        <v>975</v>
      </c>
      <c r="H4208" s="1">
        <v>45650</v>
      </c>
      <c r="I4208" t="s">
        <v>1458</v>
      </c>
      <c r="J4208">
        <v>5.2</v>
      </c>
      <c r="K4208" t="s">
        <v>84</v>
      </c>
      <c r="L4208" t="s">
        <v>28</v>
      </c>
      <c r="M4208" t="s">
        <v>1214</v>
      </c>
      <c r="N4208" t="s">
        <v>13708</v>
      </c>
      <c r="O4208" t="s">
        <v>3880</v>
      </c>
      <c r="P4208" t="s">
        <v>1478</v>
      </c>
      <c r="Q4208" t="s">
        <v>3882</v>
      </c>
      <c r="R4208" t="s">
        <v>1479</v>
      </c>
      <c r="S4208">
        <v>2400</v>
      </c>
      <c r="T4208" t="s">
        <v>32</v>
      </c>
      <c r="U4208" t="s">
        <v>33</v>
      </c>
      <c r="V4208" t="s">
        <v>978</v>
      </c>
      <c r="W4208" t="s">
        <v>257</v>
      </c>
      <c r="X4208" s="1">
        <v>45721</v>
      </c>
      <c r="Y4208" s="1">
        <v>45698</v>
      </c>
      <c r="Z4208" s="1">
        <v>45707</v>
      </c>
      <c r="AA4208" t="s">
        <v>1212</v>
      </c>
      <c r="AB4208" s="1">
        <v>45733</v>
      </c>
      <c r="AC4208">
        <v>4</v>
      </c>
      <c r="AD4208" s="1">
        <v>45737</v>
      </c>
      <c r="AE4208" s="1">
        <v>45733</v>
      </c>
      <c r="AF4208" s="1">
        <v>45721</v>
      </c>
      <c r="AG4208" t="s">
        <v>34</v>
      </c>
      <c r="AH4208" t="s">
        <v>9155</v>
      </c>
      <c r="AI4208" t="s">
        <v>11788</v>
      </c>
      <c r="AJ4208">
        <v>0</v>
      </c>
      <c r="AK4208">
        <v>0</v>
      </c>
      <c r="AL4208" t="s">
        <v>486</v>
      </c>
      <c r="AM4208" t="s">
        <v>11501</v>
      </c>
      <c r="AN4208" t="s">
        <v>9156</v>
      </c>
      <c r="AO4208" t="s">
        <v>12646</v>
      </c>
      <c r="AQ4208" t="s">
        <v>594</v>
      </c>
      <c r="AR4208" t="s">
        <v>15451</v>
      </c>
      <c r="AT4208">
        <v>0</v>
      </c>
      <c r="AU4208" s="1"/>
      <c r="AV4208" t="s">
        <v>9157</v>
      </c>
      <c r="AW4208" t="s">
        <v>1096</v>
      </c>
      <c r="AZ4208">
        <v>0</v>
      </c>
      <c r="BA4208" t="s">
        <v>90</v>
      </c>
      <c r="BB4208" t="s">
        <v>81</v>
      </c>
      <c r="BC4208" s="1">
        <v>45705</v>
      </c>
      <c r="BD4208" t="s">
        <v>1118</v>
      </c>
      <c r="BE4208">
        <v>55488</v>
      </c>
      <c r="BK4208">
        <v>0</v>
      </c>
      <c r="BM4208">
        <v>2400</v>
      </c>
    </row>
    <row r="4209" spans="1:65" x14ac:dyDescent="0.3">
      <c r="A4209" t="s">
        <v>17323</v>
      </c>
      <c r="B4209" t="s">
        <v>87</v>
      </c>
      <c r="C4209" t="s">
        <v>45</v>
      </c>
      <c r="D4209" t="s">
        <v>1456</v>
      </c>
      <c r="E4209">
        <v>202503</v>
      </c>
      <c r="G4209" t="s">
        <v>975</v>
      </c>
      <c r="H4209" s="1">
        <v>45650</v>
      </c>
      <c r="I4209" t="s">
        <v>1458</v>
      </c>
      <c r="J4209">
        <v>5.2</v>
      </c>
      <c r="K4209" t="s">
        <v>84</v>
      </c>
      <c r="L4209" t="s">
        <v>28</v>
      </c>
      <c r="M4209" t="s">
        <v>1214</v>
      </c>
      <c r="N4209" t="s">
        <v>13708</v>
      </c>
      <c r="O4209" t="s">
        <v>3880</v>
      </c>
      <c r="P4209" t="s">
        <v>1480</v>
      </c>
      <c r="Q4209" t="s">
        <v>3883</v>
      </c>
      <c r="R4209" t="s">
        <v>1481</v>
      </c>
      <c r="S4209">
        <v>960</v>
      </c>
      <c r="T4209" t="s">
        <v>32</v>
      </c>
      <c r="U4209" t="s">
        <v>33</v>
      </c>
      <c r="V4209" t="s">
        <v>978</v>
      </c>
      <c r="W4209" t="s">
        <v>257</v>
      </c>
      <c r="X4209" s="1">
        <v>45721</v>
      </c>
      <c r="Y4209" s="1">
        <v>45698</v>
      </c>
      <c r="Z4209" s="1">
        <v>45707</v>
      </c>
      <c r="AA4209" t="s">
        <v>1212</v>
      </c>
      <c r="AB4209" s="1">
        <v>45733</v>
      </c>
      <c r="AC4209">
        <v>4</v>
      </c>
      <c r="AD4209" s="1">
        <v>45737</v>
      </c>
      <c r="AE4209" s="1">
        <v>45733</v>
      </c>
      <c r="AF4209" s="1">
        <v>45721</v>
      </c>
      <c r="AG4209" t="s">
        <v>34</v>
      </c>
      <c r="AH4209" t="s">
        <v>9155</v>
      </c>
      <c r="AI4209" t="s">
        <v>11788</v>
      </c>
      <c r="AJ4209">
        <v>0</v>
      </c>
      <c r="AK4209">
        <v>0</v>
      </c>
      <c r="AL4209" t="s">
        <v>486</v>
      </c>
      <c r="AM4209" t="s">
        <v>11501</v>
      </c>
      <c r="AN4209" t="s">
        <v>9156</v>
      </c>
      <c r="AO4209" t="s">
        <v>12646</v>
      </c>
      <c r="AQ4209" t="s">
        <v>594</v>
      </c>
      <c r="AR4209" t="s">
        <v>15451</v>
      </c>
      <c r="AT4209">
        <v>0</v>
      </c>
      <c r="AU4209" s="1"/>
      <c r="AV4209" t="s">
        <v>9157</v>
      </c>
      <c r="AW4209" t="s">
        <v>1096</v>
      </c>
      <c r="AZ4209">
        <v>0</v>
      </c>
      <c r="BA4209" t="s">
        <v>90</v>
      </c>
      <c r="BB4209" t="s">
        <v>81</v>
      </c>
      <c r="BC4209" s="1">
        <v>45705</v>
      </c>
      <c r="BD4209" t="s">
        <v>1118</v>
      </c>
      <c r="BE4209">
        <v>24991</v>
      </c>
      <c r="BK4209">
        <v>0</v>
      </c>
      <c r="BM4209">
        <v>960</v>
      </c>
    </row>
    <row r="4210" spans="1:65" x14ac:dyDescent="0.3">
      <c r="A4210" t="s">
        <v>17323</v>
      </c>
      <c r="B4210" t="s">
        <v>87</v>
      </c>
      <c r="C4210" t="s">
        <v>45</v>
      </c>
      <c r="D4210" t="s">
        <v>1456</v>
      </c>
      <c r="E4210">
        <v>202503</v>
      </c>
      <c r="G4210" t="s">
        <v>975</v>
      </c>
      <c r="H4210" s="1">
        <v>45650</v>
      </c>
      <c r="I4210" t="s">
        <v>1458</v>
      </c>
      <c r="J4210">
        <v>5.2</v>
      </c>
      <c r="K4210" t="s">
        <v>84</v>
      </c>
      <c r="L4210" t="s">
        <v>28</v>
      </c>
      <c r="M4210" t="s">
        <v>1214</v>
      </c>
      <c r="N4210" t="s">
        <v>13708</v>
      </c>
      <c r="O4210" t="s">
        <v>3880</v>
      </c>
      <c r="P4210" t="s">
        <v>2125</v>
      </c>
      <c r="Q4210" t="s">
        <v>3884</v>
      </c>
      <c r="R4210" t="s">
        <v>2126</v>
      </c>
      <c r="S4210">
        <v>1920</v>
      </c>
      <c r="T4210" t="s">
        <v>32</v>
      </c>
      <c r="U4210" t="s">
        <v>33</v>
      </c>
      <c r="V4210" t="s">
        <v>978</v>
      </c>
      <c r="W4210" t="s">
        <v>257</v>
      </c>
      <c r="X4210" s="1">
        <v>45721</v>
      </c>
      <c r="Y4210" s="1">
        <v>45698</v>
      </c>
      <c r="Z4210" s="1">
        <v>45707</v>
      </c>
      <c r="AA4210" t="s">
        <v>1212</v>
      </c>
      <c r="AB4210" s="1">
        <v>45733</v>
      </c>
      <c r="AC4210">
        <v>4</v>
      </c>
      <c r="AD4210" s="1">
        <v>45737</v>
      </c>
      <c r="AE4210" s="1">
        <v>45733</v>
      </c>
      <c r="AF4210" s="1">
        <v>45721</v>
      </c>
      <c r="AG4210" t="s">
        <v>34</v>
      </c>
      <c r="AH4210" t="s">
        <v>9155</v>
      </c>
      <c r="AI4210" t="s">
        <v>11788</v>
      </c>
      <c r="AJ4210">
        <v>0</v>
      </c>
      <c r="AK4210">
        <v>0</v>
      </c>
      <c r="AL4210" t="s">
        <v>486</v>
      </c>
      <c r="AM4210" t="s">
        <v>11501</v>
      </c>
      <c r="AN4210" t="s">
        <v>9156</v>
      </c>
      <c r="AO4210" t="s">
        <v>12646</v>
      </c>
      <c r="AQ4210" t="s">
        <v>594</v>
      </c>
      <c r="AR4210" t="s">
        <v>15451</v>
      </c>
      <c r="AT4210">
        <v>0</v>
      </c>
      <c r="AU4210" s="1"/>
      <c r="AV4210" t="s">
        <v>9157</v>
      </c>
      <c r="AW4210" t="s">
        <v>1096</v>
      </c>
      <c r="AZ4210">
        <v>0</v>
      </c>
      <c r="BA4210" t="s">
        <v>90</v>
      </c>
      <c r="BB4210" t="s">
        <v>81</v>
      </c>
      <c r="BC4210" s="1">
        <v>45705</v>
      </c>
      <c r="BD4210" t="s">
        <v>1118</v>
      </c>
      <c r="BE4210">
        <v>48422</v>
      </c>
      <c r="BK4210">
        <v>0</v>
      </c>
      <c r="BM4210">
        <v>1920</v>
      </c>
    </row>
    <row r="4211" spans="1:65" x14ac:dyDescent="0.3">
      <c r="A4211" t="s">
        <v>17323</v>
      </c>
      <c r="B4211" t="s">
        <v>87</v>
      </c>
      <c r="C4211" t="s">
        <v>45</v>
      </c>
      <c r="D4211" t="s">
        <v>1456</v>
      </c>
      <c r="E4211">
        <v>202503</v>
      </c>
      <c r="G4211" t="s">
        <v>975</v>
      </c>
      <c r="H4211" s="1">
        <v>45650</v>
      </c>
      <c r="I4211" t="s">
        <v>1458</v>
      </c>
      <c r="J4211">
        <v>5.2</v>
      </c>
      <c r="K4211" t="s">
        <v>84</v>
      </c>
      <c r="L4211" t="s">
        <v>28</v>
      </c>
      <c r="M4211" t="s">
        <v>1214</v>
      </c>
      <c r="N4211" t="s">
        <v>13708</v>
      </c>
      <c r="O4211" t="s">
        <v>3880</v>
      </c>
      <c r="P4211" t="s">
        <v>2128</v>
      </c>
      <c r="Q4211" t="s">
        <v>3885</v>
      </c>
      <c r="R4211" t="s">
        <v>2129</v>
      </c>
      <c r="S4211">
        <v>2400</v>
      </c>
      <c r="T4211" t="s">
        <v>32</v>
      </c>
      <c r="U4211" t="s">
        <v>33</v>
      </c>
      <c r="V4211" t="s">
        <v>978</v>
      </c>
      <c r="W4211" t="s">
        <v>257</v>
      </c>
      <c r="X4211" s="1">
        <v>45721</v>
      </c>
      <c r="Y4211" s="1">
        <v>45698</v>
      </c>
      <c r="Z4211" s="1">
        <v>45707</v>
      </c>
      <c r="AA4211" t="s">
        <v>1212</v>
      </c>
      <c r="AB4211" s="1">
        <v>45733</v>
      </c>
      <c r="AC4211">
        <v>4</v>
      </c>
      <c r="AD4211" s="1">
        <v>45737</v>
      </c>
      <c r="AE4211" s="1">
        <v>45733</v>
      </c>
      <c r="AF4211" s="1">
        <v>45721</v>
      </c>
      <c r="AG4211" t="s">
        <v>34</v>
      </c>
      <c r="AH4211" t="s">
        <v>9155</v>
      </c>
      <c r="AI4211" t="s">
        <v>11788</v>
      </c>
      <c r="AJ4211">
        <v>0</v>
      </c>
      <c r="AK4211">
        <v>0</v>
      </c>
      <c r="AL4211" t="s">
        <v>486</v>
      </c>
      <c r="AM4211" t="s">
        <v>11501</v>
      </c>
      <c r="AN4211" t="s">
        <v>9156</v>
      </c>
      <c r="AO4211" t="s">
        <v>12646</v>
      </c>
      <c r="AQ4211" t="s">
        <v>594</v>
      </c>
      <c r="AR4211" t="s">
        <v>15451</v>
      </c>
      <c r="AT4211">
        <v>0</v>
      </c>
      <c r="AU4211" s="1"/>
      <c r="AV4211" t="s">
        <v>9157</v>
      </c>
      <c r="AW4211" t="s">
        <v>1096</v>
      </c>
      <c r="AZ4211">
        <v>0</v>
      </c>
      <c r="BA4211" t="s">
        <v>90</v>
      </c>
      <c r="BB4211" t="s">
        <v>81</v>
      </c>
      <c r="BC4211" s="1">
        <v>45705</v>
      </c>
      <c r="BD4211" t="s">
        <v>1118</v>
      </c>
      <c r="BE4211">
        <v>60528</v>
      </c>
      <c r="BK4211">
        <v>0</v>
      </c>
      <c r="BM4211">
        <v>2400</v>
      </c>
    </row>
    <row r="4212" spans="1:65" x14ac:dyDescent="0.3">
      <c r="A4212" t="s">
        <v>17323</v>
      </c>
      <c r="B4212" t="s">
        <v>87</v>
      </c>
      <c r="C4212" t="s">
        <v>106</v>
      </c>
      <c r="D4212" t="s">
        <v>1456</v>
      </c>
      <c r="E4212">
        <v>202501</v>
      </c>
      <c r="G4212" t="s">
        <v>2313</v>
      </c>
      <c r="H4212" s="1">
        <v>45641</v>
      </c>
      <c r="I4212" t="s">
        <v>1458</v>
      </c>
      <c r="J4212">
        <v>5.2</v>
      </c>
      <c r="K4212" t="s">
        <v>84</v>
      </c>
      <c r="L4212" t="s">
        <v>48</v>
      </c>
      <c r="M4212" t="s">
        <v>1630</v>
      </c>
      <c r="N4212" t="s">
        <v>13708</v>
      </c>
      <c r="O4212" t="s">
        <v>3886</v>
      </c>
      <c r="P4212" t="s">
        <v>1489</v>
      </c>
      <c r="Q4212" t="s">
        <v>3887</v>
      </c>
      <c r="R4212" t="s">
        <v>1585</v>
      </c>
      <c r="S4212">
        <v>12960</v>
      </c>
      <c r="T4212" t="s">
        <v>32</v>
      </c>
      <c r="U4212" t="s">
        <v>33</v>
      </c>
      <c r="V4212" t="s">
        <v>1565</v>
      </c>
      <c r="W4212" t="s">
        <v>111</v>
      </c>
      <c r="X4212" s="1">
        <v>45703</v>
      </c>
      <c r="Y4212" s="1">
        <v>45663</v>
      </c>
      <c r="Z4212" s="1">
        <v>45665</v>
      </c>
      <c r="AA4212" t="s">
        <v>1212</v>
      </c>
      <c r="AB4212" s="1">
        <v>45681</v>
      </c>
      <c r="AC4212">
        <v>24</v>
      </c>
      <c r="AD4212" s="1">
        <v>45698</v>
      </c>
      <c r="AE4212" s="1">
        <v>45681</v>
      </c>
      <c r="AF4212" s="1">
        <v>45675</v>
      </c>
      <c r="AG4212" t="s">
        <v>293</v>
      </c>
      <c r="AI4212" t="s">
        <v>11788</v>
      </c>
      <c r="AJ4212">
        <v>1</v>
      </c>
      <c r="AK4212">
        <v>1</v>
      </c>
      <c r="AL4212" t="s">
        <v>146</v>
      </c>
      <c r="AM4212" t="s">
        <v>6455</v>
      </c>
      <c r="AN4212" t="s">
        <v>6456</v>
      </c>
      <c r="AO4212" t="s">
        <v>12646</v>
      </c>
      <c r="AQ4212" t="s">
        <v>594</v>
      </c>
      <c r="AR4212" t="s">
        <v>14584</v>
      </c>
      <c r="AT4212">
        <v>7800</v>
      </c>
      <c r="AU4212" s="1"/>
      <c r="AW4212" t="s">
        <v>113</v>
      </c>
      <c r="AZ4212">
        <v>7800</v>
      </c>
      <c r="BA4212" t="s">
        <v>90</v>
      </c>
      <c r="BB4212" t="s">
        <v>81</v>
      </c>
      <c r="BC4212" s="1">
        <v>45672</v>
      </c>
      <c r="BD4212" t="s">
        <v>13965</v>
      </c>
      <c r="BE4212">
        <v>46656</v>
      </c>
      <c r="BK4212">
        <v>1</v>
      </c>
      <c r="BM4212">
        <v>12960</v>
      </c>
    </row>
    <row r="4213" spans="1:65" x14ac:dyDescent="0.3">
      <c r="A4213" t="s">
        <v>17323</v>
      </c>
      <c r="B4213" t="s">
        <v>120</v>
      </c>
      <c r="C4213" t="s">
        <v>45</v>
      </c>
      <c r="D4213" t="s">
        <v>1466</v>
      </c>
      <c r="E4213">
        <v>202502</v>
      </c>
      <c r="G4213" t="s">
        <v>962</v>
      </c>
      <c r="H4213" s="1">
        <v>45646</v>
      </c>
      <c r="I4213" t="s">
        <v>1468</v>
      </c>
      <c r="J4213">
        <v>5.2</v>
      </c>
      <c r="K4213" t="s">
        <v>1505</v>
      </c>
      <c r="L4213" t="s">
        <v>48</v>
      </c>
      <c r="M4213" t="s">
        <v>1484</v>
      </c>
      <c r="N4213" t="s">
        <v>13647</v>
      </c>
      <c r="O4213" t="s">
        <v>3888</v>
      </c>
      <c r="P4213" t="s">
        <v>1625</v>
      </c>
      <c r="Q4213" t="s">
        <v>3889</v>
      </c>
      <c r="R4213" t="s">
        <v>1626</v>
      </c>
      <c r="S4213">
        <v>4480</v>
      </c>
      <c r="T4213" t="s">
        <v>32</v>
      </c>
      <c r="U4213" t="s">
        <v>196</v>
      </c>
      <c r="V4213" t="s">
        <v>426</v>
      </c>
      <c r="W4213" t="s">
        <v>13974</v>
      </c>
      <c r="X4213" s="1">
        <v>45721</v>
      </c>
      <c r="Y4213" s="1">
        <v>45698</v>
      </c>
      <c r="Z4213" s="1">
        <v>45700</v>
      </c>
      <c r="AA4213" t="s">
        <v>1212</v>
      </c>
      <c r="AB4213" s="1">
        <v>45715</v>
      </c>
      <c r="AC4213">
        <v>4</v>
      </c>
      <c r="AD4213" s="1">
        <v>45721</v>
      </c>
      <c r="AE4213" s="1">
        <v>45718</v>
      </c>
      <c r="AF4213" s="1">
        <v>45707</v>
      </c>
      <c r="AG4213" t="s">
        <v>34</v>
      </c>
      <c r="AI4213" t="s">
        <v>11811</v>
      </c>
      <c r="AJ4213">
        <v>1</v>
      </c>
      <c r="AK4213">
        <v>1</v>
      </c>
      <c r="AL4213" t="s">
        <v>437</v>
      </c>
      <c r="AM4213" t="s">
        <v>9158</v>
      </c>
      <c r="AN4213" t="s">
        <v>9159</v>
      </c>
      <c r="AO4213" t="s">
        <v>12720</v>
      </c>
      <c r="AQ4213" t="s">
        <v>594</v>
      </c>
      <c r="AR4213" t="s">
        <v>14584</v>
      </c>
      <c r="AT4213">
        <v>4300</v>
      </c>
      <c r="AU4213" s="1"/>
      <c r="AW4213" t="s">
        <v>132</v>
      </c>
      <c r="AZ4213">
        <v>4300</v>
      </c>
      <c r="BA4213" t="s">
        <v>90</v>
      </c>
      <c r="BB4213" t="s">
        <v>81</v>
      </c>
      <c r="BC4213" s="1">
        <v>45715</v>
      </c>
      <c r="BD4213" t="s">
        <v>13965</v>
      </c>
      <c r="BE4213">
        <v>58688</v>
      </c>
      <c r="BK4213">
        <v>1</v>
      </c>
      <c r="BM4213">
        <v>4480</v>
      </c>
    </row>
    <row r="4214" spans="1:65" x14ac:dyDescent="0.3">
      <c r="A4214" t="s">
        <v>17323</v>
      </c>
      <c r="B4214" t="s">
        <v>120</v>
      </c>
      <c r="C4214" t="s">
        <v>45</v>
      </c>
      <c r="D4214" t="s">
        <v>1466</v>
      </c>
      <c r="E4214">
        <v>202502</v>
      </c>
      <c r="G4214" t="s">
        <v>962</v>
      </c>
      <c r="H4214" s="1">
        <v>45646</v>
      </c>
      <c r="I4214" t="s">
        <v>1468</v>
      </c>
      <c r="J4214">
        <v>5.2</v>
      </c>
      <c r="K4214" t="s">
        <v>1505</v>
      </c>
      <c r="L4214" t="s">
        <v>48</v>
      </c>
      <c r="M4214" t="s">
        <v>1484</v>
      </c>
      <c r="N4214" t="s">
        <v>13647</v>
      </c>
      <c r="O4214" t="s">
        <v>3888</v>
      </c>
      <c r="P4214" t="s">
        <v>1627</v>
      </c>
      <c r="Q4214" t="s">
        <v>3890</v>
      </c>
      <c r="R4214" t="s">
        <v>1628</v>
      </c>
      <c r="S4214">
        <v>4480</v>
      </c>
      <c r="T4214" t="s">
        <v>32</v>
      </c>
      <c r="U4214" t="s">
        <v>196</v>
      </c>
      <c r="V4214" t="s">
        <v>426</v>
      </c>
      <c r="W4214" t="s">
        <v>13974</v>
      </c>
      <c r="X4214" s="1">
        <v>45721</v>
      </c>
      <c r="Y4214" s="1">
        <v>45698</v>
      </c>
      <c r="Z4214" s="1">
        <v>45700</v>
      </c>
      <c r="AA4214" t="s">
        <v>1212</v>
      </c>
      <c r="AB4214" s="1">
        <v>45715</v>
      </c>
      <c r="AC4214">
        <v>4</v>
      </c>
      <c r="AD4214" s="1">
        <v>45721</v>
      </c>
      <c r="AE4214" s="1">
        <v>45718</v>
      </c>
      <c r="AF4214" s="1">
        <v>45707</v>
      </c>
      <c r="AG4214" t="s">
        <v>34</v>
      </c>
      <c r="AI4214" t="s">
        <v>11811</v>
      </c>
      <c r="AJ4214">
        <v>0</v>
      </c>
      <c r="AK4214">
        <v>0</v>
      </c>
      <c r="AL4214" t="s">
        <v>437</v>
      </c>
      <c r="AM4214" t="s">
        <v>9158</v>
      </c>
      <c r="AN4214" t="s">
        <v>9159</v>
      </c>
      <c r="AO4214" t="s">
        <v>12720</v>
      </c>
      <c r="AQ4214" t="s">
        <v>594</v>
      </c>
      <c r="AR4214" t="s">
        <v>14584</v>
      </c>
      <c r="AT4214">
        <v>0</v>
      </c>
      <c r="AU4214" s="1"/>
      <c r="AW4214" t="s">
        <v>132</v>
      </c>
      <c r="AZ4214">
        <v>0</v>
      </c>
      <c r="BA4214" t="s">
        <v>90</v>
      </c>
      <c r="BB4214" t="s">
        <v>81</v>
      </c>
      <c r="BC4214" s="1">
        <v>45715</v>
      </c>
      <c r="BD4214" t="s">
        <v>13965</v>
      </c>
      <c r="BE4214">
        <v>60256</v>
      </c>
      <c r="BK4214">
        <v>0</v>
      </c>
      <c r="BM4214">
        <v>4480</v>
      </c>
    </row>
    <row r="4215" spans="1:65" x14ac:dyDescent="0.3">
      <c r="A4215" t="s">
        <v>17323</v>
      </c>
      <c r="B4215" t="s">
        <v>120</v>
      </c>
      <c r="C4215" t="s">
        <v>45</v>
      </c>
      <c r="D4215" t="s">
        <v>1466</v>
      </c>
      <c r="E4215">
        <v>202502</v>
      </c>
      <c r="G4215" t="s">
        <v>962</v>
      </c>
      <c r="H4215" s="1">
        <v>45646</v>
      </c>
      <c r="I4215" t="s">
        <v>1468</v>
      </c>
      <c r="J4215" t="s">
        <v>1318</v>
      </c>
      <c r="K4215" t="s">
        <v>1318</v>
      </c>
      <c r="L4215" t="s">
        <v>48</v>
      </c>
      <c r="M4215" t="s">
        <v>1484</v>
      </c>
      <c r="N4215" t="s">
        <v>13647</v>
      </c>
      <c r="O4215" t="s">
        <v>3888</v>
      </c>
      <c r="P4215" t="s">
        <v>329</v>
      </c>
      <c r="Q4215" t="s">
        <v>3891</v>
      </c>
      <c r="R4215" t="s">
        <v>330</v>
      </c>
      <c r="S4215">
        <v>1</v>
      </c>
      <c r="T4215" t="s">
        <v>32</v>
      </c>
      <c r="U4215" t="s">
        <v>196</v>
      </c>
      <c r="V4215" t="s">
        <v>426</v>
      </c>
      <c r="W4215" t="s">
        <v>13974</v>
      </c>
      <c r="X4215" s="1">
        <v>45721</v>
      </c>
      <c r="Y4215" s="1">
        <v>45698</v>
      </c>
      <c r="Z4215" s="1">
        <v>45700</v>
      </c>
      <c r="AA4215" t="s">
        <v>1212</v>
      </c>
      <c r="AB4215" s="1">
        <v>45715</v>
      </c>
      <c r="AC4215">
        <v>4</v>
      </c>
      <c r="AD4215" s="1">
        <v>45721</v>
      </c>
      <c r="AE4215" s="1">
        <v>45718</v>
      </c>
      <c r="AF4215" s="1">
        <v>45707</v>
      </c>
      <c r="AG4215" t="s">
        <v>293</v>
      </c>
      <c r="AI4215" t="s">
        <v>11811</v>
      </c>
      <c r="AJ4215">
        <v>0</v>
      </c>
      <c r="AK4215">
        <v>0</v>
      </c>
      <c r="AL4215" t="s">
        <v>437</v>
      </c>
      <c r="AM4215" t="s">
        <v>9158</v>
      </c>
      <c r="AN4215" t="s">
        <v>9159</v>
      </c>
      <c r="AO4215" t="s">
        <v>12720</v>
      </c>
      <c r="AQ4215" t="s">
        <v>594</v>
      </c>
      <c r="AR4215" t="s">
        <v>14584</v>
      </c>
      <c r="AT4215">
        <v>0</v>
      </c>
      <c r="AU4215" s="1"/>
      <c r="AW4215" t="s">
        <v>132</v>
      </c>
      <c r="AZ4215">
        <v>0</v>
      </c>
      <c r="BA4215" t="s">
        <v>90</v>
      </c>
      <c r="BB4215" t="s">
        <v>81</v>
      </c>
      <c r="BC4215" s="1">
        <v>45715</v>
      </c>
      <c r="BD4215" t="s">
        <v>13965</v>
      </c>
      <c r="BE4215">
        <v>0</v>
      </c>
      <c r="BK4215">
        <v>0</v>
      </c>
      <c r="BM4215">
        <v>1</v>
      </c>
    </row>
    <row r="4216" spans="1:65" x14ac:dyDescent="0.3">
      <c r="A4216" t="s">
        <v>17323</v>
      </c>
      <c r="B4216" t="s">
        <v>13717</v>
      </c>
      <c r="C4216" t="s">
        <v>45</v>
      </c>
      <c r="D4216" t="s">
        <v>1466</v>
      </c>
      <c r="E4216">
        <v>202502</v>
      </c>
      <c r="G4216" t="s">
        <v>962</v>
      </c>
      <c r="H4216" s="1">
        <v>45646</v>
      </c>
      <c r="I4216" t="s">
        <v>1468</v>
      </c>
      <c r="J4216">
        <v>5.2</v>
      </c>
      <c r="K4216" t="s">
        <v>1505</v>
      </c>
      <c r="L4216" t="s">
        <v>48</v>
      </c>
      <c r="M4216" t="s">
        <v>1484</v>
      </c>
      <c r="N4216" t="s">
        <v>13647</v>
      </c>
      <c r="O4216" t="s">
        <v>3892</v>
      </c>
      <c r="P4216" t="s">
        <v>1625</v>
      </c>
      <c r="Q4216" t="s">
        <v>3893</v>
      </c>
      <c r="R4216" t="s">
        <v>1626</v>
      </c>
      <c r="S4216">
        <v>4480</v>
      </c>
      <c r="T4216" t="s">
        <v>32</v>
      </c>
      <c r="U4216" t="s">
        <v>196</v>
      </c>
      <c r="V4216" t="s">
        <v>426</v>
      </c>
      <c r="W4216" t="s">
        <v>13974</v>
      </c>
      <c r="X4216" s="1">
        <v>45731</v>
      </c>
      <c r="Y4216" s="1">
        <v>45705</v>
      </c>
      <c r="Z4216" s="1">
        <v>45714</v>
      </c>
      <c r="AA4216" t="s">
        <v>1212</v>
      </c>
      <c r="AB4216" s="1">
        <v>45722</v>
      </c>
      <c r="AC4216">
        <v>4</v>
      </c>
      <c r="AD4216" s="1">
        <v>45728</v>
      </c>
      <c r="AE4216" s="1">
        <v>45725</v>
      </c>
      <c r="AF4216" s="1">
        <v>45715</v>
      </c>
      <c r="AG4216" t="s">
        <v>34</v>
      </c>
      <c r="AH4216" t="s">
        <v>11502</v>
      </c>
      <c r="AI4216" t="s">
        <v>11811</v>
      </c>
      <c r="AJ4216">
        <v>1</v>
      </c>
      <c r="AK4216">
        <v>1</v>
      </c>
      <c r="AL4216" t="s">
        <v>17906</v>
      </c>
      <c r="AM4216" t="s">
        <v>11503</v>
      </c>
      <c r="AN4216" t="s">
        <v>11504</v>
      </c>
      <c r="AQ4216" t="s">
        <v>594</v>
      </c>
      <c r="AR4216" t="s">
        <v>14584</v>
      </c>
      <c r="AT4216">
        <v>3000</v>
      </c>
      <c r="AU4216" s="1"/>
      <c r="AW4216" t="s">
        <v>132</v>
      </c>
      <c r="AZ4216">
        <v>3000</v>
      </c>
      <c r="BA4216" t="s">
        <v>90</v>
      </c>
      <c r="BB4216" t="s">
        <v>81</v>
      </c>
      <c r="BC4216" s="1">
        <v>45722</v>
      </c>
      <c r="BD4216" t="s">
        <v>13965</v>
      </c>
      <c r="BE4216">
        <v>58688</v>
      </c>
      <c r="BK4216">
        <v>1</v>
      </c>
      <c r="BM4216">
        <v>4480</v>
      </c>
    </row>
    <row r="4217" spans="1:65" x14ac:dyDescent="0.3">
      <c r="A4217" t="s">
        <v>17323</v>
      </c>
      <c r="B4217" t="s">
        <v>13717</v>
      </c>
      <c r="C4217" t="s">
        <v>45</v>
      </c>
      <c r="D4217" t="s">
        <v>1466</v>
      </c>
      <c r="E4217">
        <v>202502</v>
      </c>
      <c r="G4217" t="s">
        <v>962</v>
      </c>
      <c r="H4217" s="1">
        <v>45646</v>
      </c>
      <c r="I4217" t="s">
        <v>1468</v>
      </c>
      <c r="J4217">
        <v>5.2</v>
      </c>
      <c r="K4217" t="s">
        <v>1505</v>
      </c>
      <c r="L4217" t="s">
        <v>48</v>
      </c>
      <c r="M4217" t="s">
        <v>1484</v>
      </c>
      <c r="N4217" t="s">
        <v>13647</v>
      </c>
      <c r="O4217" t="s">
        <v>3892</v>
      </c>
      <c r="P4217" t="s">
        <v>1627</v>
      </c>
      <c r="Q4217" t="s">
        <v>3894</v>
      </c>
      <c r="R4217" t="s">
        <v>1628</v>
      </c>
      <c r="S4217">
        <v>4480</v>
      </c>
      <c r="T4217" t="s">
        <v>32</v>
      </c>
      <c r="U4217" t="s">
        <v>196</v>
      </c>
      <c r="V4217" t="s">
        <v>426</v>
      </c>
      <c r="W4217" t="s">
        <v>13974</v>
      </c>
      <c r="X4217" s="1">
        <v>45731</v>
      </c>
      <c r="Y4217" s="1">
        <v>45705</v>
      </c>
      <c r="Z4217" s="1">
        <v>45714</v>
      </c>
      <c r="AA4217" t="s">
        <v>1212</v>
      </c>
      <c r="AB4217" s="1">
        <v>45722</v>
      </c>
      <c r="AC4217">
        <v>4</v>
      </c>
      <c r="AD4217" s="1">
        <v>45728</v>
      </c>
      <c r="AE4217" s="1">
        <v>45725</v>
      </c>
      <c r="AF4217" s="1">
        <v>45715</v>
      </c>
      <c r="AG4217" t="s">
        <v>34</v>
      </c>
      <c r="AI4217" t="s">
        <v>11811</v>
      </c>
      <c r="AJ4217">
        <v>0</v>
      </c>
      <c r="AK4217">
        <v>0</v>
      </c>
      <c r="AL4217" t="s">
        <v>17906</v>
      </c>
      <c r="AM4217" t="s">
        <v>11503</v>
      </c>
      <c r="AN4217" t="s">
        <v>11504</v>
      </c>
      <c r="AQ4217" t="s">
        <v>594</v>
      </c>
      <c r="AR4217" t="s">
        <v>14584</v>
      </c>
      <c r="AT4217">
        <v>0</v>
      </c>
      <c r="AU4217" s="1"/>
      <c r="AW4217" t="s">
        <v>132</v>
      </c>
      <c r="AZ4217">
        <v>0</v>
      </c>
      <c r="BA4217" t="s">
        <v>90</v>
      </c>
      <c r="BB4217" t="s">
        <v>81</v>
      </c>
      <c r="BC4217" s="1">
        <v>45722</v>
      </c>
      <c r="BD4217" t="s">
        <v>13965</v>
      </c>
      <c r="BE4217">
        <v>60256</v>
      </c>
      <c r="BK4217">
        <v>0</v>
      </c>
      <c r="BM4217">
        <v>4480</v>
      </c>
    </row>
    <row r="4218" spans="1:65" x14ac:dyDescent="0.3">
      <c r="A4218" t="s">
        <v>17323</v>
      </c>
      <c r="B4218" t="s">
        <v>13717</v>
      </c>
      <c r="C4218" t="s">
        <v>45</v>
      </c>
      <c r="D4218" t="s">
        <v>1466</v>
      </c>
      <c r="E4218">
        <v>202502</v>
      </c>
      <c r="G4218" t="s">
        <v>962</v>
      </c>
      <c r="H4218" s="1">
        <v>45646</v>
      </c>
      <c r="I4218" t="s">
        <v>1468</v>
      </c>
      <c r="J4218" t="s">
        <v>1318</v>
      </c>
      <c r="K4218" t="s">
        <v>1318</v>
      </c>
      <c r="L4218" t="s">
        <v>48</v>
      </c>
      <c r="M4218" t="s">
        <v>1484</v>
      </c>
      <c r="N4218" t="s">
        <v>13647</v>
      </c>
      <c r="O4218" t="s">
        <v>3892</v>
      </c>
      <c r="P4218" t="s">
        <v>329</v>
      </c>
      <c r="Q4218" t="s">
        <v>3895</v>
      </c>
      <c r="R4218" t="s">
        <v>330</v>
      </c>
      <c r="S4218">
        <v>1</v>
      </c>
      <c r="T4218" t="s">
        <v>32</v>
      </c>
      <c r="U4218" t="s">
        <v>196</v>
      </c>
      <c r="V4218" t="s">
        <v>426</v>
      </c>
      <c r="W4218" t="s">
        <v>13974</v>
      </c>
      <c r="X4218" s="1">
        <v>45731</v>
      </c>
      <c r="Y4218" s="1">
        <v>45705</v>
      </c>
      <c r="Z4218" s="1">
        <v>45714</v>
      </c>
      <c r="AA4218" t="s">
        <v>1212</v>
      </c>
      <c r="AB4218" s="1">
        <v>45722</v>
      </c>
      <c r="AC4218">
        <v>4</v>
      </c>
      <c r="AD4218" s="1">
        <v>45728</v>
      </c>
      <c r="AE4218" s="1">
        <v>45725</v>
      </c>
      <c r="AF4218" s="1">
        <v>45715</v>
      </c>
      <c r="AG4218" t="s">
        <v>34</v>
      </c>
      <c r="AI4218" t="s">
        <v>11811</v>
      </c>
      <c r="AJ4218">
        <v>0</v>
      </c>
      <c r="AK4218">
        <v>0</v>
      </c>
      <c r="AL4218" t="s">
        <v>17906</v>
      </c>
      <c r="AM4218" t="s">
        <v>11503</v>
      </c>
      <c r="AN4218" t="s">
        <v>11504</v>
      </c>
      <c r="AQ4218" t="s">
        <v>594</v>
      </c>
      <c r="AR4218" t="s">
        <v>14584</v>
      </c>
      <c r="AT4218">
        <v>0</v>
      </c>
      <c r="AU4218" s="1"/>
      <c r="AW4218" t="s">
        <v>132</v>
      </c>
      <c r="AZ4218">
        <v>0</v>
      </c>
      <c r="BA4218" t="s">
        <v>90</v>
      </c>
      <c r="BB4218" t="s">
        <v>81</v>
      </c>
      <c r="BC4218" s="1">
        <v>45722</v>
      </c>
      <c r="BD4218" t="s">
        <v>13965</v>
      </c>
      <c r="BE4218">
        <v>0</v>
      </c>
      <c r="BK4218">
        <v>0</v>
      </c>
      <c r="BM4218">
        <v>1</v>
      </c>
    </row>
    <row r="4219" spans="1:65" x14ac:dyDescent="0.3">
      <c r="A4219" t="s">
        <v>17323</v>
      </c>
      <c r="B4219" t="s">
        <v>87</v>
      </c>
      <c r="C4219" t="s">
        <v>45</v>
      </c>
      <c r="D4219" t="s">
        <v>1456</v>
      </c>
      <c r="E4219">
        <v>202502</v>
      </c>
      <c r="G4219" t="s">
        <v>300</v>
      </c>
      <c r="H4219" s="1">
        <v>45649</v>
      </c>
      <c r="I4219" t="s">
        <v>1458</v>
      </c>
      <c r="J4219">
        <v>5.2</v>
      </c>
      <c r="K4219" t="s">
        <v>84</v>
      </c>
      <c r="L4219" t="s">
        <v>48</v>
      </c>
      <c r="M4219" t="s">
        <v>1569</v>
      </c>
      <c r="N4219" t="s">
        <v>13708</v>
      </c>
      <c r="O4219" t="s">
        <v>3896</v>
      </c>
      <c r="P4219" t="s">
        <v>1478</v>
      </c>
      <c r="Q4219" t="s">
        <v>3897</v>
      </c>
      <c r="R4219" t="s">
        <v>1479</v>
      </c>
      <c r="S4219">
        <v>16800</v>
      </c>
      <c r="T4219" t="s">
        <v>32</v>
      </c>
      <c r="U4219" t="s">
        <v>33</v>
      </c>
      <c r="V4219" t="s">
        <v>593</v>
      </c>
      <c r="W4219" t="s">
        <v>95</v>
      </c>
      <c r="X4219" s="1">
        <v>45731</v>
      </c>
      <c r="Y4219" s="1">
        <v>45698</v>
      </c>
      <c r="Z4219" s="1">
        <v>45707</v>
      </c>
      <c r="AA4219" t="s">
        <v>1212</v>
      </c>
      <c r="AB4219" s="1">
        <v>45713</v>
      </c>
      <c r="AC4219">
        <v>10</v>
      </c>
      <c r="AD4219" s="1">
        <v>45722</v>
      </c>
      <c r="AE4219" s="1">
        <v>45713</v>
      </c>
      <c r="AF4219" s="1">
        <v>45707</v>
      </c>
      <c r="AG4219" t="s">
        <v>34</v>
      </c>
      <c r="AI4219" t="s">
        <v>11790</v>
      </c>
      <c r="AJ4219">
        <v>1</v>
      </c>
      <c r="AK4219">
        <v>2</v>
      </c>
      <c r="AL4219" t="s">
        <v>320</v>
      </c>
      <c r="AM4219" t="s">
        <v>11503</v>
      </c>
      <c r="AN4219" t="s">
        <v>11504</v>
      </c>
      <c r="AQ4219" t="s">
        <v>594</v>
      </c>
      <c r="AR4219" t="s">
        <v>14584</v>
      </c>
      <c r="AT4219">
        <v>4500</v>
      </c>
      <c r="AU4219" s="1"/>
      <c r="AW4219" t="s">
        <v>313</v>
      </c>
      <c r="AZ4219">
        <v>4500</v>
      </c>
      <c r="BA4219" t="s">
        <v>90</v>
      </c>
      <c r="BB4219" t="s">
        <v>81</v>
      </c>
      <c r="BC4219" s="1">
        <v>45712</v>
      </c>
      <c r="BD4219" t="s">
        <v>13965</v>
      </c>
      <c r="BE4219">
        <v>54600</v>
      </c>
      <c r="BK4219">
        <v>2</v>
      </c>
      <c r="BM4219">
        <v>16800</v>
      </c>
    </row>
    <row r="4220" spans="1:65" x14ac:dyDescent="0.3">
      <c r="A4220" t="s">
        <v>17323</v>
      </c>
      <c r="B4220" t="s">
        <v>87</v>
      </c>
      <c r="C4220" t="s">
        <v>45</v>
      </c>
      <c r="D4220" t="s">
        <v>1456</v>
      </c>
      <c r="E4220">
        <v>202502</v>
      </c>
      <c r="G4220" t="s">
        <v>300</v>
      </c>
      <c r="H4220" s="1">
        <v>45649</v>
      </c>
      <c r="I4220" t="s">
        <v>1458</v>
      </c>
      <c r="J4220">
        <v>5.2</v>
      </c>
      <c r="K4220" t="s">
        <v>84</v>
      </c>
      <c r="L4220" t="s">
        <v>48</v>
      </c>
      <c r="M4220" t="s">
        <v>1569</v>
      </c>
      <c r="N4220" t="s">
        <v>13708</v>
      </c>
      <c r="O4220" t="s">
        <v>3896</v>
      </c>
      <c r="P4220" t="s">
        <v>1464</v>
      </c>
      <c r="Q4220" t="s">
        <v>3898</v>
      </c>
      <c r="R4220" t="s">
        <v>1465</v>
      </c>
      <c r="S4220">
        <v>1440</v>
      </c>
      <c r="T4220" t="s">
        <v>32</v>
      </c>
      <c r="U4220" t="s">
        <v>33</v>
      </c>
      <c r="V4220" t="s">
        <v>593</v>
      </c>
      <c r="W4220" t="s">
        <v>95</v>
      </c>
      <c r="X4220" s="1">
        <v>45731</v>
      </c>
      <c r="Y4220" s="1">
        <v>45698</v>
      </c>
      <c r="Z4220" s="1">
        <v>45707</v>
      </c>
      <c r="AA4220" t="s">
        <v>1212</v>
      </c>
      <c r="AB4220" s="1">
        <v>45713</v>
      </c>
      <c r="AC4220">
        <v>10</v>
      </c>
      <c r="AD4220" s="1">
        <v>45722</v>
      </c>
      <c r="AE4220" s="1">
        <v>45713</v>
      </c>
      <c r="AF4220" s="1">
        <v>45707</v>
      </c>
      <c r="AG4220" t="s">
        <v>34</v>
      </c>
      <c r="AI4220" t="s">
        <v>11790</v>
      </c>
      <c r="AJ4220">
        <v>0</v>
      </c>
      <c r="AK4220">
        <v>0</v>
      </c>
      <c r="AL4220" t="s">
        <v>320</v>
      </c>
      <c r="AM4220" t="s">
        <v>11503</v>
      </c>
      <c r="AN4220" t="s">
        <v>11504</v>
      </c>
      <c r="AQ4220" t="s">
        <v>594</v>
      </c>
      <c r="AR4220" t="s">
        <v>14584</v>
      </c>
      <c r="AT4220">
        <v>0</v>
      </c>
      <c r="AU4220" s="1"/>
      <c r="AW4220" t="s">
        <v>313</v>
      </c>
      <c r="AZ4220">
        <v>0</v>
      </c>
      <c r="BA4220" t="s">
        <v>90</v>
      </c>
      <c r="BB4220" t="s">
        <v>81</v>
      </c>
      <c r="BC4220" s="1">
        <v>45712</v>
      </c>
      <c r="BD4220" t="s">
        <v>13965</v>
      </c>
      <c r="BE4220">
        <v>5155</v>
      </c>
      <c r="BK4220">
        <v>0</v>
      </c>
      <c r="BM4220">
        <v>1440</v>
      </c>
    </row>
    <row r="4221" spans="1:65" x14ac:dyDescent="0.3">
      <c r="A4221" t="s">
        <v>17323</v>
      </c>
      <c r="B4221" t="s">
        <v>87</v>
      </c>
      <c r="C4221" t="s">
        <v>45</v>
      </c>
      <c r="D4221" t="s">
        <v>1456</v>
      </c>
      <c r="E4221">
        <v>202502</v>
      </c>
      <c r="G4221" t="s">
        <v>300</v>
      </c>
      <c r="H4221" s="1">
        <v>45649</v>
      </c>
      <c r="I4221" t="s">
        <v>1468</v>
      </c>
      <c r="J4221">
        <v>5.2</v>
      </c>
      <c r="K4221" t="s">
        <v>84</v>
      </c>
      <c r="L4221" t="s">
        <v>48</v>
      </c>
      <c r="M4221" t="s">
        <v>1569</v>
      </c>
      <c r="N4221" t="s">
        <v>13708</v>
      </c>
      <c r="O4221" t="s">
        <v>3896</v>
      </c>
      <c r="P4221" t="s">
        <v>1501</v>
      </c>
      <c r="Q4221" t="s">
        <v>3899</v>
      </c>
      <c r="R4221" t="s">
        <v>1502</v>
      </c>
      <c r="S4221">
        <v>960</v>
      </c>
      <c r="T4221" t="s">
        <v>32</v>
      </c>
      <c r="U4221" t="s">
        <v>33</v>
      </c>
      <c r="V4221" t="s">
        <v>593</v>
      </c>
      <c r="W4221" t="s">
        <v>95</v>
      </c>
      <c r="X4221" s="1">
        <v>45731</v>
      </c>
      <c r="Y4221" s="1">
        <v>45698</v>
      </c>
      <c r="Z4221" s="1">
        <v>45707</v>
      </c>
      <c r="AA4221" t="s">
        <v>1212</v>
      </c>
      <c r="AB4221" s="1">
        <v>45713</v>
      </c>
      <c r="AC4221">
        <v>10</v>
      </c>
      <c r="AD4221" s="1">
        <v>45722</v>
      </c>
      <c r="AE4221" s="1">
        <v>45713</v>
      </c>
      <c r="AF4221" s="1">
        <v>45707</v>
      </c>
      <c r="AG4221" t="s">
        <v>34</v>
      </c>
      <c r="AI4221" t="s">
        <v>11790</v>
      </c>
      <c r="AJ4221">
        <v>0</v>
      </c>
      <c r="AK4221">
        <v>0</v>
      </c>
      <c r="AL4221" t="s">
        <v>320</v>
      </c>
      <c r="AM4221" t="s">
        <v>11503</v>
      </c>
      <c r="AN4221" t="s">
        <v>11504</v>
      </c>
      <c r="AQ4221" t="s">
        <v>594</v>
      </c>
      <c r="AR4221" t="s">
        <v>14584</v>
      </c>
      <c r="AT4221">
        <v>0</v>
      </c>
      <c r="AU4221" s="1"/>
      <c r="AW4221" t="s">
        <v>313</v>
      </c>
      <c r="AZ4221">
        <v>0</v>
      </c>
      <c r="BA4221" t="s">
        <v>90</v>
      </c>
      <c r="BB4221" t="s">
        <v>81</v>
      </c>
      <c r="BC4221" s="1">
        <v>45712</v>
      </c>
      <c r="BD4221" t="s">
        <v>13965</v>
      </c>
      <c r="BE4221">
        <v>2496</v>
      </c>
      <c r="BK4221">
        <v>0</v>
      </c>
      <c r="BM4221">
        <v>960</v>
      </c>
    </row>
    <row r="4222" spans="1:65" x14ac:dyDescent="0.3">
      <c r="A4222" t="s">
        <v>17323</v>
      </c>
      <c r="B4222" t="s">
        <v>87</v>
      </c>
      <c r="C4222" t="s">
        <v>675</v>
      </c>
      <c r="D4222" t="s">
        <v>1456</v>
      </c>
      <c r="E4222">
        <v>202502</v>
      </c>
      <c r="G4222" t="s">
        <v>381</v>
      </c>
      <c r="H4222" s="1">
        <v>45649</v>
      </c>
      <c r="I4222" t="s">
        <v>1458</v>
      </c>
      <c r="J4222">
        <v>5.2</v>
      </c>
      <c r="K4222" t="s">
        <v>84</v>
      </c>
      <c r="L4222" t="s">
        <v>48</v>
      </c>
      <c r="M4222" t="s">
        <v>1112</v>
      </c>
      <c r="N4222" t="s">
        <v>13708</v>
      </c>
      <c r="O4222" t="s">
        <v>3900</v>
      </c>
      <c r="P4222" t="s">
        <v>1489</v>
      </c>
      <c r="Q4222" t="s">
        <v>3901</v>
      </c>
      <c r="R4222" t="s">
        <v>1585</v>
      </c>
      <c r="S4222">
        <v>14400</v>
      </c>
      <c r="T4222" t="s">
        <v>32</v>
      </c>
      <c r="U4222" t="s">
        <v>196</v>
      </c>
      <c r="V4222" t="s">
        <v>887</v>
      </c>
      <c r="W4222" t="s">
        <v>888</v>
      </c>
      <c r="X4222" s="1">
        <v>45730</v>
      </c>
      <c r="Y4222" s="1">
        <v>45698</v>
      </c>
      <c r="Z4222" s="1">
        <v>45700</v>
      </c>
      <c r="AA4222" t="s">
        <v>1212</v>
      </c>
      <c r="AB4222" s="1">
        <v>45712</v>
      </c>
      <c r="AC4222">
        <v>28</v>
      </c>
      <c r="AD4222" s="1">
        <v>45739</v>
      </c>
      <c r="AE4222" s="1">
        <v>45712</v>
      </c>
      <c r="AF4222" s="1">
        <v>45704</v>
      </c>
      <c r="AG4222" t="s">
        <v>293</v>
      </c>
      <c r="AI4222" t="s">
        <v>11787</v>
      </c>
      <c r="AJ4222">
        <v>1</v>
      </c>
      <c r="AK4222">
        <v>1</v>
      </c>
      <c r="AL4222" t="s">
        <v>146</v>
      </c>
      <c r="AM4222" t="s">
        <v>9160</v>
      </c>
      <c r="AN4222" t="s">
        <v>9161</v>
      </c>
      <c r="AO4222" t="s">
        <v>12646</v>
      </c>
      <c r="AQ4222" t="s">
        <v>13963</v>
      </c>
      <c r="AT4222">
        <v>1600</v>
      </c>
      <c r="AU4222" s="1"/>
      <c r="AW4222" t="s">
        <v>1113</v>
      </c>
      <c r="AY4222">
        <v>1600</v>
      </c>
      <c r="BA4222" t="s">
        <v>90</v>
      </c>
      <c r="BB4222" t="s">
        <v>81</v>
      </c>
      <c r="BC4222" s="1">
        <v>45707</v>
      </c>
      <c r="BD4222" t="s">
        <v>13965</v>
      </c>
      <c r="BE4222">
        <v>71280</v>
      </c>
      <c r="BI4222">
        <v>1</v>
      </c>
      <c r="BM4222">
        <v>14400</v>
      </c>
    </row>
    <row r="4223" spans="1:65" x14ac:dyDescent="0.3">
      <c r="A4223" t="s">
        <v>17323</v>
      </c>
      <c r="B4223" t="s">
        <v>87</v>
      </c>
      <c r="C4223" t="s">
        <v>199</v>
      </c>
      <c r="D4223" t="s">
        <v>1517</v>
      </c>
      <c r="E4223">
        <v>202501</v>
      </c>
      <c r="G4223" t="s">
        <v>2127</v>
      </c>
      <c r="H4223" s="1">
        <v>45656</v>
      </c>
      <c r="I4223" t="s">
        <v>1458</v>
      </c>
      <c r="J4223">
        <v>5.2</v>
      </c>
      <c r="K4223" t="s">
        <v>1518</v>
      </c>
      <c r="L4223" t="s">
        <v>28</v>
      </c>
      <c r="M4223" t="s">
        <v>1218</v>
      </c>
      <c r="N4223" t="s">
        <v>13708</v>
      </c>
      <c r="O4223" t="s">
        <v>6457</v>
      </c>
      <c r="P4223" t="s">
        <v>1541</v>
      </c>
      <c r="Q4223" t="s">
        <v>6458</v>
      </c>
      <c r="R4223" t="s">
        <v>1542</v>
      </c>
      <c r="S4223">
        <v>7920</v>
      </c>
      <c r="T4223" t="s">
        <v>32</v>
      </c>
      <c r="U4223" t="s">
        <v>33</v>
      </c>
      <c r="V4223" t="s">
        <v>549</v>
      </c>
      <c r="W4223" t="s">
        <v>205</v>
      </c>
      <c r="X4223" s="1">
        <v>45730</v>
      </c>
      <c r="Y4223" s="1">
        <v>45670</v>
      </c>
      <c r="Z4223" s="1">
        <v>45672</v>
      </c>
      <c r="AA4223" t="s">
        <v>1212</v>
      </c>
      <c r="AB4223" s="1">
        <v>45685</v>
      </c>
      <c r="AC4223">
        <v>32</v>
      </c>
      <c r="AD4223" s="1">
        <v>45730</v>
      </c>
      <c r="AE4223" s="1">
        <v>45685</v>
      </c>
      <c r="AF4223" s="1">
        <v>45675</v>
      </c>
      <c r="AG4223" t="s">
        <v>293</v>
      </c>
      <c r="AI4223" t="s">
        <v>11787</v>
      </c>
      <c r="AJ4223">
        <v>1</v>
      </c>
      <c r="AK4223">
        <v>1</v>
      </c>
      <c r="AL4223" t="s">
        <v>320</v>
      </c>
      <c r="AM4223" t="s">
        <v>17947</v>
      </c>
      <c r="AN4223" t="s">
        <v>6459</v>
      </c>
      <c r="AO4223" t="s">
        <v>12646</v>
      </c>
      <c r="AQ4223" t="s">
        <v>13963</v>
      </c>
      <c r="AT4223">
        <v>3394</v>
      </c>
      <c r="AU4223" s="1"/>
      <c r="AW4223" t="s">
        <v>202</v>
      </c>
      <c r="AY4223">
        <v>3394</v>
      </c>
      <c r="BA4223" t="s">
        <v>90</v>
      </c>
      <c r="BB4223" t="s">
        <v>81</v>
      </c>
      <c r="BC4223" s="1">
        <v>45680</v>
      </c>
      <c r="BD4223" t="s">
        <v>1118</v>
      </c>
      <c r="BE4223">
        <v>675180</v>
      </c>
      <c r="BI4223">
        <v>1</v>
      </c>
      <c r="BM4223">
        <v>7920</v>
      </c>
    </row>
    <row r="4224" spans="1:65" x14ac:dyDescent="0.3">
      <c r="A4224" t="s">
        <v>17323</v>
      </c>
      <c r="B4224" t="s">
        <v>87</v>
      </c>
      <c r="C4224" t="s">
        <v>538</v>
      </c>
      <c r="D4224" t="s">
        <v>1517</v>
      </c>
      <c r="E4224">
        <v>202502</v>
      </c>
      <c r="G4224" t="s">
        <v>2127</v>
      </c>
      <c r="H4224" s="1">
        <v>45656</v>
      </c>
      <c r="I4224" t="s">
        <v>1458</v>
      </c>
      <c r="J4224">
        <v>5.2</v>
      </c>
      <c r="K4224" t="s">
        <v>1543</v>
      </c>
      <c r="L4224" t="s">
        <v>28</v>
      </c>
      <c r="M4224" t="s">
        <v>967</v>
      </c>
      <c r="N4224" t="s">
        <v>13708</v>
      </c>
      <c r="O4224" t="s">
        <v>6460</v>
      </c>
      <c r="P4224" t="s">
        <v>1548</v>
      </c>
      <c r="Q4224" t="s">
        <v>6461</v>
      </c>
      <c r="R4224" t="s">
        <v>1549</v>
      </c>
      <c r="S4224">
        <v>1760</v>
      </c>
      <c r="T4224" t="s">
        <v>32</v>
      </c>
      <c r="U4224" t="s">
        <v>33</v>
      </c>
      <c r="V4224" t="s">
        <v>970</v>
      </c>
      <c r="W4224" t="s">
        <v>559</v>
      </c>
      <c r="X4224" s="1">
        <v>45745</v>
      </c>
      <c r="Y4224" s="1">
        <v>45677</v>
      </c>
      <c r="Z4224" s="1">
        <v>45679</v>
      </c>
      <c r="AA4224" t="s">
        <v>1212</v>
      </c>
      <c r="AB4224" s="1">
        <v>45702</v>
      </c>
      <c r="AC4224">
        <v>48</v>
      </c>
      <c r="AD4224" s="1">
        <v>45733</v>
      </c>
      <c r="AE4224" s="1">
        <v>45702</v>
      </c>
      <c r="AF4224" s="1">
        <v>45698</v>
      </c>
      <c r="AG4224" t="s">
        <v>34</v>
      </c>
      <c r="AH4224" t="s">
        <v>13722</v>
      </c>
      <c r="AI4224" t="s">
        <v>11790</v>
      </c>
      <c r="AJ4224">
        <v>1</v>
      </c>
      <c r="AK4224">
        <v>2</v>
      </c>
      <c r="AL4224" t="s">
        <v>1954</v>
      </c>
      <c r="AM4224" t="s">
        <v>9162</v>
      </c>
      <c r="AN4224" t="s">
        <v>9163</v>
      </c>
      <c r="AQ4224" t="s">
        <v>13963</v>
      </c>
      <c r="AT4224">
        <v>2383</v>
      </c>
      <c r="AU4224" s="1"/>
      <c r="AW4224" t="s">
        <v>1171</v>
      </c>
      <c r="AY4224">
        <v>2383</v>
      </c>
      <c r="BA4224" t="s">
        <v>90</v>
      </c>
      <c r="BB4224" t="s">
        <v>81</v>
      </c>
      <c r="BC4224" s="1">
        <v>45739</v>
      </c>
      <c r="BD4224" t="s">
        <v>13965</v>
      </c>
      <c r="BE4224">
        <v>42944</v>
      </c>
      <c r="BI4224">
        <v>2</v>
      </c>
      <c r="BM4224">
        <v>1760</v>
      </c>
    </row>
    <row r="4225" spans="1:65" x14ac:dyDescent="0.3">
      <c r="A4225" t="s">
        <v>17323</v>
      </c>
      <c r="B4225" t="s">
        <v>87</v>
      </c>
      <c r="C4225" t="s">
        <v>538</v>
      </c>
      <c r="D4225" t="s">
        <v>1517</v>
      </c>
      <c r="E4225">
        <v>202502</v>
      </c>
      <c r="G4225" t="s">
        <v>2127</v>
      </c>
      <c r="H4225" s="1">
        <v>45656</v>
      </c>
      <c r="I4225" t="s">
        <v>1458</v>
      </c>
      <c r="J4225">
        <v>5.2</v>
      </c>
      <c r="K4225" t="s">
        <v>1518</v>
      </c>
      <c r="L4225" t="s">
        <v>28</v>
      </c>
      <c r="M4225" t="s">
        <v>967</v>
      </c>
      <c r="N4225" t="s">
        <v>13708</v>
      </c>
      <c r="O4225" t="s">
        <v>6460</v>
      </c>
      <c r="P4225" t="s">
        <v>1550</v>
      </c>
      <c r="Q4225" t="s">
        <v>6462</v>
      </c>
      <c r="R4225" t="s">
        <v>1551</v>
      </c>
      <c r="S4225">
        <v>1320</v>
      </c>
      <c r="T4225" t="s">
        <v>32</v>
      </c>
      <c r="U4225" t="s">
        <v>33</v>
      </c>
      <c r="V4225" t="s">
        <v>970</v>
      </c>
      <c r="W4225" t="s">
        <v>559</v>
      </c>
      <c r="X4225" s="1">
        <v>45745</v>
      </c>
      <c r="Y4225" s="1">
        <v>45677</v>
      </c>
      <c r="Z4225" s="1">
        <v>45679</v>
      </c>
      <c r="AA4225" t="s">
        <v>1212</v>
      </c>
      <c r="AB4225" s="1">
        <v>45702</v>
      </c>
      <c r="AC4225">
        <v>48</v>
      </c>
      <c r="AD4225" s="1">
        <v>45733</v>
      </c>
      <c r="AE4225" s="1">
        <v>45702</v>
      </c>
      <c r="AF4225" s="1">
        <v>45698</v>
      </c>
      <c r="AG4225" t="s">
        <v>34</v>
      </c>
      <c r="AH4225" t="s">
        <v>13722</v>
      </c>
      <c r="AI4225" t="s">
        <v>11790</v>
      </c>
      <c r="AJ4225">
        <v>0</v>
      </c>
      <c r="AK4225">
        <v>0</v>
      </c>
      <c r="AL4225" t="s">
        <v>1954</v>
      </c>
      <c r="AM4225" t="s">
        <v>9162</v>
      </c>
      <c r="AN4225" t="s">
        <v>9163</v>
      </c>
      <c r="AQ4225" t="s">
        <v>13963</v>
      </c>
      <c r="AT4225">
        <v>0</v>
      </c>
      <c r="AU4225" s="1"/>
      <c r="AW4225" t="s">
        <v>1171</v>
      </c>
      <c r="AY4225">
        <v>0</v>
      </c>
      <c r="BA4225" t="s">
        <v>90</v>
      </c>
      <c r="BB4225" t="s">
        <v>81</v>
      </c>
      <c r="BC4225" s="1">
        <v>45739</v>
      </c>
      <c r="BD4225" t="s">
        <v>13965</v>
      </c>
      <c r="BE4225">
        <v>18480</v>
      </c>
      <c r="BI4225">
        <v>0</v>
      </c>
      <c r="BM4225">
        <v>1320</v>
      </c>
    </row>
    <row r="4226" spans="1:65" x14ac:dyDescent="0.3">
      <c r="A4226" t="s">
        <v>17323</v>
      </c>
      <c r="B4226" t="s">
        <v>87</v>
      </c>
      <c r="C4226" t="s">
        <v>538</v>
      </c>
      <c r="D4226" t="s">
        <v>1517</v>
      </c>
      <c r="E4226">
        <v>202502</v>
      </c>
      <c r="G4226" t="s">
        <v>2127</v>
      </c>
      <c r="H4226" s="1">
        <v>45656</v>
      </c>
      <c r="I4226" t="s">
        <v>1458</v>
      </c>
      <c r="J4226">
        <v>5.2</v>
      </c>
      <c r="K4226" t="s">
        <v>1518</v>
      </c>
      <c r="L4226" t="s">
        <v>28</v>
      </c>
      <c r="M4226" t="s">
        <v>967</v>
      </c>
      <c r="N4226" t="s">
        <v>13708</v>
      </c>
      <c r="O4226" t="s">
        <v>6460</v>
      </c>
      <c r="P4226" t="s">
        <v>1552</v>
      </c>
      <c r="Q4226" t="s">
        <v>6463</v>
      </c>
      <c r="R4226" t="s">
        <v>1553</v>
      </c>
      <c r="S4226">
        <v>9680</v>
      </c>
      <c r="T4226" t="s">
        <v>32</v>
      </c>
      <c r="U4226" t="s">
        <v>33</v>
      </c>
      <c r="V4226" t="s">
        <v>970</v>
      </c>
      <c r="W4226" t="s">
        <v>559</v>
      </c>
      <c r="X4226" s="1">
        <v>45745</v>
      </c>
      <c r="Y4226" s="1">
        <v>45677</v>
      </c>
      <c r="Z4226" s="1">
        <v>45679</v>
      </c>
      <c r="AA4226" t="s">
        <v>1212</v>
      </c>
      <c r="AB4226" s="1">
        <v>45702</v>
      </c>
      <c r="AC4226">
        <v>48</v>
      </c>
      <c r="AD4226" s="1">
        <v>45733</v>
      </c>
      <c r="AE4226" s="1">
        <v>45702</v>
      </c>
      <c r="AF4226" s="1">
        <v>45698</v>
      </c>
      <c r="AG4226" t="s">
        <v>34</v>
      </c>
      <c r="AH4226" t="s">
        <v>13722</v>
      </c>
      <c r="AI4226" t="s">
        <v>11790</v>
      </c>
      <c r="AJ4226">
        <v>0</v>
      </c>
      <c r="AK4226">
        <v>0</v>
      </c>
      <c r="AL4226" t="s">
        <v>1954</v>
      </c>
      <c r="AM4226" t="s">
        <v>9162</v>
      </c>
      <c r="AN4226" t="s">
        <v>9163</v>
      </c>
      <c r="AQ4226" t="s">
        <v>13963</v>
      </c>
      <c r="AT4226">
        <v>0</v>
      </c>
      <c r="AU4226" s="1"/>
      <c r="AW4226" t="s">
        <v>1171</v>
      </c>
      <c r="AY4226">
        <v>0</v>
      </c>
      <c r="BA4226" t="s">
        <v>90</v>
      </c>
      <c r="BB4226" t="s">
        <v>81</v>
      </c>
      <c r="BC4226" s="1">
        <v>45739</v>
      </c>
      <c r="BD4226" t="s">
        <v>13965</v>
      </c>
      <c r="BE4226">
        <v>145297</v>
      </c>
      <c r="BI4226">
        <v>0</v>
      </c>
      <c r="BM4226">
        <v>9680</v>
      </c>
    </row>
    <row r="4227" spans="1:65" x14ac:dyDescent="0.3">
      <c r="A4227" t="s">
        <v>17323</v>
      </c>
      <c r="B4227" t="s">
        <v>87</v>
      </c>
      <c r="C4227" t="s">
        <v>106</v>
      </c>
      <c r="D4227" t="s">
        <v>1456</v>
      </c>
      <c r="E4227">
        <v>202502</v>
      </c>
      <c r="G4227" t="s">
        <v>381</v>
      </c>
      <c r="H4227" s="1">
        <v>45650</v>
      </c>
      <c r="I4227" t="s">
        <v>1458</v>
      </c>
      <c r="J4227">
        <v>5.2</v>
      </c>
      <c r="K4227" t="s">
        <v>84</v>
      </c>
      <c r="L4227" t="s">
        <v>48</v>
      </c>
      <c r="M4227" t="s">
        <v>1618</v>
      </c>
      <c r="N4227" t="s">
        <v>13708</v>
      </c>
      <c r="O4227" t="s">
        <v>6464</v>
      </c>
      <c r="P4227" t="s">
        <v>1489</v>
      </c>
      <c r="Q4227" t="s">
        <v>6465</v>
      </c>
      <c r="R4227" t="s">
        <v>1585</v>
      </c>
      <c r="S4227">
        <v>7200</v>
      </c>
      <c r="T4227" t="s">
        <v>32</v>
      </c>
      <c r="U4227" t="s">
        <v>33</v>
      </c>
      <c r="V4227" t="s">
        <v>591</v>
      </c>
      <c r="W4227" t="s">
        <v>592</v>
      </c>
      <c r="X4227" s="1">
        <v>45700</v>
      </c>
      <c r="Y4227" s="1">
        <v>45677</v>
      </c>
      <c r="Z4227" s="1">
        <v>45679</v>
      </c>
      <c r="AA4227" t="s">
        <v>1212</v>
      </c>
      <c r="AB4227" s="1">
        <v>45714</v>
      </c>
      <c r="AC4227">
        <v>21</v>
      </c>
      <c r="AD4227" s="1">
        <v>45737</v>
      </c>
      <c r="AE4227" s="1">
        <v>45714</v>
      </c>
      <c r="AF4227" s="1">
        <v>45710</v>
      </c>
      <c r="AG4227" t="s">
        <v>293</v>
      </c>
      <c r="AI4227" t="s">
        <v>11787</v>
      </c>
      <c r="AJ4227">
        <v>1</v>
      </c>
      <c r="AK4227">
        <v>1</v>
      </c>
      <c r="AL4227" t="s">
        <v>1954</v>
      </c>
      <c r="AM4227" t="s">
        <v>9164</v>
      </c>
      <c r="AN4227" t="s">
        <v>9165</v>
      </c>
      <c r="AO4227" t="s">
        <v>12703</v>
      </c>
      <c r="AQ4227" t="s">
        <v>594</v>
      </c>
      <c r="AR4227" t="s">
        <v>14584</v>
      </c>
      <c r="AT4227">
        <v>7800</v>
      </c>
      <c r="AU4227" s="1"/>
      <c r="AW4227" t="s">
        <v>179</v>
      </c>
      <c r="AZ4227">
        <v>7800</v>
      </c>
      <c r="BA4227" t="s">
        <v>90</v>
      </c>
      <c r="BB4227" t="s">
        <v>81</v>
      </c>
      <c r="BC4227" s="1">
        <v>45692</v>
      </c>
      <c r="BD4227" t="s">
        <v>13965</v>
      </c>
      <c r="BE4227">
        <v>22320</v>
      </c>
      <c r="BK4227">
        <v>1</v>
      </c>
      <c r="BM4227">
        <v>7200</v>
      </c>
    </row>
    <row r="4228" spans="1:65" x14ac:dyDescent="0.3">
      <c r="A4228" t="s">
        <v>17323</v>
      </c>
      <c r="B4228" t="s">
        <v>87</v>
      </c>
      <c r="C4228" t="s">
        <v>106</v>
      </c>
      <c r="D4228" t="s">
        <v>1456</v>
      </c>
      <c r="E4228">
        <v>202502</v>
      </c>
      <c r="G4228" t="s">
        <v>381</v>
      </c>
      <c r="H4228" s="1">
        <v>45650</v>
      </c>
      <c r="I4228" t="s">
        <v>1458</v>
      </c>
      <c r="J4228">
        <v>5.2</v>
      </c>
      <c r="K4228" t="s">
        <v>84</v>
      </c>
      <c r="L4228" t="s">
        <v>48</v>
      </c>
      <c r="M4228" t="s">
        <v>1618</v>
      </c>
      <c r="N4228" t="s">
        <v>13708</v>
      </c>
      <c r="O4228" t="s">
        <v>6464</v>
      </c>
      <c r="P4228" t="s">
        <v>1496</v>
      </c>
      <c r="Q4228" t="s">
        <v>6466</v>
      </c>
      <c r="R4228" t="s">
        <v>1497</v>
      </c>
      <c r="S4228">
        <v>7200</v>
      </c>
      <c r="T4228" t="s">
        <v>32</v>
      </c>
      <c r="U4228" t="s">
        <v>33</v>
      </c>
      <c r="V4228" t="s">
        <v>591</v>
      </c>
      <c r="W4228" t="s">
        <v>592</v>
      </c>
      <c r="X4228" s="1">
        <v>45700</v>
      </c>
      <c r="Y4228" s="1">
        <v>45677</v>
      </c>
      <c r="Z4228" s="1">
        <v>45679</v>
      </c>
      <c r="AA4228" t="s">
        <v>1212</v>
      </c>
      <c r="AB4228" s="1">
        <v>45714</v>
      </c>
      <c r="AC4228">
        <v>21</v>
      </c>
      <c r="AD4228" s="1">
        <v>45737</v>
      </c>
      <c r="AE4228" s="1">
        <v>45714</v>
      </c>
      <c r="AF4228" s="1">
        <v>45710</v>
      </c>
      <c r="AG4228" t="s">
        <v>293</v>
      </c>
      <c r="AI4228" t="s">
        <v>11787</v>
      </c>
      <c r="AJ4228">
        <v>0</v>
      </c>
      <c r="AK4228">
        <v>0</v>
      </c>
      <c r="AL4228" t="s">
        <v>1954</v>
      </c>
      <c r="AM4228" t="s">
        <v>9164</v>
      </c>
      <c r="AN4228" t="s">
        <v>9165</v>
      </c>
      <c r="AO4228" t="s">
        <v>12703</v>
      </c>
      <c r="AQ4228" t="s">
        <v>594</v>
      </c>
      <c r="AR4228" t="s">
        <v>14584</v>
      </c>
      <c r="AT4228">
        <v>0</v>
      </c>
      <c r="AU4228" s="1"/>
      <c r="AW4228" t="s">
        <v>179</v>
      </c>
      <c r="AZ4228">
        <v>0</v>
      </c>
      <c r="BA4228" t="s">
        <v>90</v>
      </c>
      <c r="BB4228" t="s">
        <v>81</v>
      </c>
      <c r="BC4228" s="1">
        <v>45692</v>
      </c>
      <c r="BD4228" t="s">
        <v>13965</v>
      </c>
      <c r="BE4228">
        <v>22320</v>
      </c>
      <c r="BK4228">
        <v>0</v>
      </c>
      <c r="BM4228">
        <v>7200</v>
      </c>
    </row>
    <row r="4229" spans="1:65" x14ac:dyDescent="0.3">
      <c r="A4229" t="s">
        <v>17323</v>
      </c>
      <c r="B4229" t="s">
        <v>87</v>
      </c>
      <c r="C4229" t="s">
        <v>106</v>
      </c>
      <c r="D4229" t="s">
        <v>1456</v>
      </c>
      <c r="E4229">
        <v>202502</v>
      </c>
      <c r="G4229" t="s">
        <v>381</v>
      </c>
      <c r="H4229" s="1">
        <v>45650</v>
      </c>
      <c r="I4229" t="s">
        <v>1458</v>
      </c>
      <c r="J4229">
        <v>5.2</v>
      </c>
      <c r="K4229" t="s">
        <v>84</v>
      </c>
      <c r="L4229" t="s">
        <v>48</v>
      </c>
      <c r="M4229" t="s">
        <v>1618</v>
      </c>
      <c r="N4229" t="s">
        <v>13708</v>
      </c>
      <c r="O4229" t="s">
        <v>6467</v>
      </c>
      <c r="P4229" t="s">
        <v>1489</v>
      </c>
      <c r="Q4229" t="s">
        <v>6468</v>
      </c>
      <c r="R4229" t="s">
        <v>1585</v>
      </c>
      <c r="S4229">
        <v>14400</v>
      </c>
      <c r="T4229" t="s">
        <v>32</v>
      </c>
      <c r="U4229" t="s">
        <v>33</v>
      </c>
      <c r="V4229" t="s">
        <v>591</v>
      </c>
      <c r="W4229" t="s">
        <v>592</v>
      </c>
      <c r="X4229" s="1">
        <v>45713</v>
      </c>
      <c r="Y4229" s="1">
        <v>45677</v>
      </c>
      <c r="Z4229" s="1">
        <v>45679</v>
      </c>
      <c r="AA4229" t="s">
        <v>1212</v>
      </c>
      <c r="AB4229" s="1">
        <v>45714</v>
      </c>
      <c r="AC4229">
        <v>21</v>
      </c>
      <c r="AD4229" s="1">
        <v>45737</v>
      </c>
      <c r="AE4229" s="1">
        <v>45714</v>
      </c>
      <c r="AF4229" s="1">
        <v>45710</v>
      </c>
      <c r="AG4229" t="s">
        <v>293</v>
      </c>
      <c r="AI4229" t="s">
        <v>11787</v>
      </c>
      <c r="AJ4229">
        <v>1</v>
      </c>
      <c r="AK4229">
        <v>1</v>
      </c>
      <c r="AL4229" t="s">
        <v>1954</v>
      </c>
      <c r="AM4229" t="s">
        <v>9164</v>
      </c>
      <c r="AN4229" t="s">
        <v>17948</v>
      </c>
      <c r="AO4229" t="s">
        <v>12703</v>
      </c>
      <c r="AQ4229" t="s">
        <v>594</v>
      </c>
      <c r="AR4229" t="s">
        <v>14584</v>
      </c>
      <c r="AT4229">
        <v>7800</v>
      </c>
      <c r="AU4229" s="1"/>
      <c r="AW4229" t="s">
        <v>179</v>
      </c>
      <c r="AZ4229">
        <v>7800</v>
      </c>
      <c r="BA4229" t="s">
        <v>90</v>
      </c>
      <c r="BB4229" t="s">
        <v>81</v>
      </c>
      <c r="BC4229" s="1">
        <v>45705</v>
      </c>
      <c r="BD4229" t="s">
        <v>13965</v>
      </c>
      <c r="BE4229">
        <v>44640</v>
      </c>
      <c r="BK4229">
        <v>1</v>
      </c>
      <c r="BM4229">
        <v>14400</v>
      </c>
    </row>
    <row r="4230" spans="1:65" x14ac:dyDescent="0.3">
      <c r="A4230" t="s">
        <v>17323</v>
      </c>
      <c r="B4230" t="s">
        <v>87</v>
      </c>
      <c r="C4230" t="s">
        <v>45</v>
      </c>
      <c r="D4230" t="s">
        <v>1456</v>
      </c>
      <c r="E4230">
        <v>202502</v>
      </c>
      <c r="G4230" t="s">
        <v>998</v>
      </c>
      <c r="H4230" s="1">
        <v>45652</v>
      </c>
      <c r="I4230" t="s">
        <v>1458</v>
      </c>
      <c r="J4230">
        <v>5.2</v>
      </c>
      <c r="K4230" t="s">
        <v>84</v>
      </c>
      <c r="L4230" t="s">
        <v>48</v>
      </c>
      <c r="M4230" t="s">
        <v>1534</v>
      </c>
      <c r="N4230" t="s">
        <v>13708</v>
      </c>
      <c r="O4230" t="s">
        <v>6469</v>
      </c>
      <c r="P4230" t="s">
        <v>1512</v>
      </c>
      <c r="Q4230" t="s">
        <v>6470</v>
      </c>
      <c r="R4230" t="s">
        <v>1513</v>
      </c>
      <c r="S4230">
        <v>2400</v>
      </c>
      <c r="T4230" t="s">
        <v>32</v>
      </c>
      <c r="U4230" t="s">
        <v>33</v>
      </c>
      <c r="V4230" t="s">
        <v>644</v>
      </c>
      <c r="W4230" t="s">
        <v>52</v>
      </c>
      <c r="X4230" s="1">
        <v>45672</v>
      </c>
      <c r="Y4230" s="1">
        <v>45677</v>
      </c>
      <c r="Z4230" s="1">
        <v>45700</v>
      </c>
      <c r="AA4230" t="s">
        <v>1212</v>
      </c>
      <c r="AB4230" s="1">
        <v>45717</v>
      </c>
      <c r="AC4230">
        <v>9</v>
      </c>
      <c r="AD4230" s="1">
        <v>45723</v>
      </c>
      <c r="AE4230" s="1">
        <v>45718</v>
      </c>
      <c r="AF4230" s="1">
        <v>45714</v>
      </c>
      <c r="AG4230" t="s">
        <v>34</v>
      </c>
      <c r="AH4230" t="s">
        <v>9166</v>
      </c>
      <c r="AI4230" t="s">
        <v>11790</v>
      </c>
      <c r="AJ4230">
        <v>1</v>
      </c>
      <c r="AK4230">
        <v>2</v>
      </c>
      <c r="AL4230" t="s">
        <v>468</v>
      </c>
      <c r="AM4230" t="s">
        <v>7920</v>
      </c>
      <c r="AN4230" t="s">
        <v>9167</v>
      </c>
      <c r="AQ4230" t="s">
        <v>594</v>
      </c>
      <c r="AR4230" t="s">
        <v>14584</v>
      </c>
      <c r="AT4230">
        <v>3200</v>
      </c>
      <c r="AU4230" s="1"/>
      <c r="AW4230" t="s">
        <v>55</v>
      </c>
      <c r="AX4230" t="s">
        <v>17927</v>
      </c>
      <c r="AZ4230">
        <v>3200</v>
      </c>
      <c r="BA4230" t="s">
        <v>90</v>
      </c>
      <c r="BB4230" t="s">
        <v>81</v>
      </c>
      <c r="BC4230" s="1">
        <v>45694</v>
      </c>
      <c r="BD4230" t="s">
        <v>13965</v>
      </c>
      <c r="BE4230">
        <v>10560</v>
      </c>
      <c r="BK4230">
        <v>2</v>
      </c>
      <c r="BM4230">
        <v>2400</v>
      </c>
    </row>
    <row r="4231" spans="1:65" x14ac:dyDescent="0.3">
      <c r="A4231" t="s">
        <v>17323</v>
      </c>
      <c r="B4231" t="s">
        <v>87</v>
      </c>
      <c r="C4231" t="s">
        <v>45</v>
      </c>
      <c r="D4231" t="s">
        <v>1456</v>
      </c>
      <c r="E4231">
        <v>202502</v>
      </c>
      <c r="G4231" t="s">
        <v>998</v>
      </c>
      <c r="H4231" s="1">
        <v>45652</v>
      </c>
      <c r="I4231" t="s">
        <v>1458</v>
      </c>
      <c r="J4231">
        <v>5.2</v>
      </c>
      <c r="K4231" t="s">
        <v>84</v>
      </c>
      <c r="L4231" t="s">
        <v>48</v>
      </c>
      <c r="M4231" t="s">
        <v>1534</v>
      </c>
      <c r="N4231" t="s">
        <v>13708</v>
      </c>
      <c r="O4231" t="s">
        <v>6469</v>
      </c>
      <c r="P4231" t="s">
        <v>1525</v>
      </c>
      <c r="Q4231" t="s">
        <v>6471</v>
      </c>
      <c r="R4231" t="s">
        <v>1526</v>
      </c>
      <c r="S4231">
        <v>14400</v>
      </c>
      <c r="T4231" t="s">
        <v>32</v>
      </c>
      <c r="U4231" t="s">
        <v>33</v>
      </c>
      <c r="V4231" t="s">
        <v>644</v>
      </c>
      <c r="W4231" t="s">
        <v>52</v>
      </c>
      <c r="X4231" s="1">
        <v>45672</v>
      </c>
      <c r="Y4231" s="1">
        <v>45677</v>
      </c>
      <c r="Z4231" s="1">
        <v>45700</v>
      </c>
      <c r="AA4231" t="s">
        <v>1212</v>
      </c>
      <c r="AB4231" s="1">
        <v>45717</v>
      </c>
      <c r="AC4231">
        <v>9</v>
      </c>
      <c r="AD4231" s="1">
        <v>45723</v>
      </c>
      <c r="AE4231" s="1">
        <v>45718</v>
      </c>
      <c r="AF4231" s="1">
        <v>45714</v>
      </c>
      <c r="AG4231" t="s">
        <v>34</v>
      </c>
      <c r="AH4231" t="s">
        <v>9166</v>
      </c>
      <c r="AI4231" t="s">
        <v>11790</v>
      </c>
      <c r="AJ4231">
        <v>0</v>
      </c>
      <c r="AK4231">
        <v>0</v>
      </c>
      <c r="AL4231" t="s">
        <v>468</v>
      </c>
      <c r="AM4231" t="s">
        <v>7920</v>
      </c>
      <c r="AN4231" t="s">
        <v>9167</v>
      </c>
      <c r="AQ4231" t="s">
        <v>594</v>
      </c>
      <c r="AR4231" t="s">
        <v>14584</v>
      </c>
      <c r="AT4231">
        <v>0</v>
      </c>
      <c r="AU4231" s="1"/>
      <c r="AW4231" t="s">
        <v>55</v>
      </c>
      <c r="AX4231" t="s">
        <v>17927</v>
      </c>
      <c r="AZ4231">
        <v>0</v>
      </c>
      <c r="BA4231" t="s">
        <v>90</v>
      </c>
      <c r="BB4231" t="s">
        <v>81</v>
      </c>
      <c r="BC4231" s="1">
        <v>45694</v>
      </c>
      <c r="BD4231" t="s">
        <v>13965</v>
      </c>
      <c r="BE4231">
        <v>30240</v>
      </c>
      <c r="BK4231">
        <v>0</v>
      </c>
      <c r="BM4231">
        <v>14400</v>
      </c>
    </row>
    <row r="4232" spans="1:65" x14ac:dyDescent="0.3">
      <c r="A4232" t="s">
        <v>17323</v>
      </c>
      <c r="B4232" t="s">
        <v>87</v>
      </c>
      <c r="C4232" t="s">
        <v>45</v>
      </c>
      <c r="D4232" t="s">
        <v>1456</v>
      </c>
      <c r="E4232">
        <v>202502</v>
      </c>
      <c r="G4232" t="s">
        <v>998</v>
      </c>
      <c r="H4232" s="1">
        <v>45652</v>
      </c>
      <c r="I4232" t="s">
        <v>1458</v>
      </c>
      <c r="J4232">
        <v>5.2</v>
      </c>
      <c r="K4232" t="s">
        <v>84</v>
      </c>
      <c r="L4232" t="s">
        <v>48</v>
      </c>
      <c r="M4232" t="s">
        <v>1534</v>
      </c>
      <c r="N4232" t="s">
        <v>13708</v>
      </c>
      <c r="O4232" t="s">
        <v>6469</v>
      </c>
      <c r="P4232" t="s">
        <v>1501</v>
      </c>
      <c r="Q4232" t="s">
        <v>6472</v>
      </c>
      <c r="R4232" t="s">
        <v>1502</v>
      </c>
      <c r="S4232">
        <v>1920</v>
      </c>
      <c r="T4232" t="s">
        <v>32</v>
      </c>
      <c r="U4232" t="s">
        <v>33</v>
      </c>
      <c r="V4232" t="s">
        <v>644</v>
      </c>
      <c r="W4232" t="s">
        <v>52</v>
      </c>
      <c r="X4232" s="1">
        <v>45672</v>
      </c>
      <c r="Y4232" s="1">
        <v>45677</v>
      </c>
      <c r="Z4232" s="1">
        <v>45700</v>
      </c>
      <c r="AA4232" t="s">
        <v>1212</v>
      </c>
      <c r="AB4232" s="1">
        <v>45717</v>
      </c>
      <c r="AC4232">
        <v>9</v>
      </c>
      <c r="AD4232" s="1">
        <v>45723</v>
      </c>
      <c r="AE4232" s="1">
        <v>45718</v>
      </c>
      <c r="AF4232" s="1">
        <v>45714</v>
      </c>
      <c r="AG4232" t="s">
        <v>34</v>
      </c>
      <c r="AH4232" t="s">
        <v>9166</v>
      </c>
      <c r="AI4232" t="s">
        <v>11790</v>
      </c>
      <c r="AJ4232">
        <v>0</v>
      </c>
      <c r="AK4232">
        <v>0</v>
      </c>
      <c r="AL4232" t="s">
        <v>468</v>
      </c>
      <c r="AM4232" t="s">
        <v>7920</v>
      </c>
      <c r="AN4232" t="s">
        <v>9167</v>
      </c>
      <c r="AQ4232" t="s">
        <v>594</v>
      </c>
      <c r="AR4232" t="s">
        <v>14584</v>
      </c>
      <c r="AT4232">
        <v>0</v>
      </c>
      <c r="AU4232" s="1"/>
      <c r="AW4232" t="s">
        <v>55</v>
      </c>
      <c r="AX4232" t="s">
        <v>17927</v>
      </c>
      <c r="AZ4232">
        <v>0</v>
      </c>
      <c r="BA4232" t="s">
        <v>90</v>
      </c>
      <c r="BB4232" t="s">
        <v>81</v>
      </c>
      <c r="BC4232" s="1">
        <v>45694</v>
      </c>
      <c r="BD4232" t="s">
        <v>13965</v>
      </c>
      <c r="BE4232">
        <v>4608</v>
      </c>
      <c r="BK4232">
        <v>0</v>
      </c>
      <c r="BM4232">
        <v>1920</v>
      </c>
    </row>
    <row r="4233" spans="1:65" x14ac:dyDescent="0.3">
      <c r="A4233" t="s">
        <v>17323</v>
      </c>
      <c r="B4233" t="s">
        <v>87</v>
      </c>
      <c r="C4233" t="s">
        <v>45</v>
      </c>
      <c r="D4233" t="s">
        <v>1456</v>
      </c>
      <c r="E4233">
        <v>202502</v>
      </c>
      <c r="G4233" t="s">
        <v>998</v>
      </c>
      <c r="H4233" s="1">
        <v>45652</v>
      </c>
      <c r="I4233" t="s">
        <v>1458</v>
      </c>
      <c r="J4233">
        <v>5.2</v>
      </c>
      <c r="K4233" t="s">
        <v>84</v>
      </c>
      <c r="L4233" t="s">
        <v>48</v>
      </c>
      <c r="M4233" t="s">
        <v>1534</v>
      </c>
      <c r="N4233" t="s">
        <v>13708</v>
      </c>
      <c r="O4233" t="s">
        <v>6469</v>
      </c>
      <c r="P4233" t="s">
        <v>1464</v>
      </c>
      <c r="Q4233" t="s">
        <v>6473</v>
      </c>
      <c r="R4233" t="s">
        <v>1465</v>
      </c>
      <c r="S4233">
        <v>2400</v>
      </c>
      <c r="T4233" t="s">
        <v>32</v>
      </c>
      <c r="U4233" t="s">
        <v>33</v>
      </c>
      <c r="V4233" t="s">
        <v>644</v>
      </c>
      <c r="W4233" t="s">
        <v>52</v>
      </c>
      <c r="X4233" s="1">
        <v>45672</v>
      </c>
      <c r="Y4233" s="1">
        <v>45677</v>
      </c>
      <c r="Z4233" s="1">
        <v>45700</v>
      </c>
      <c r="AA4233" t="s">
        <v>1212</v>
      </c>
      <c r="AB4233" s="1">
        <v>45717</v>
      </c>
      <c r="AC4233">
        <v>9</v>
      </c>
      <c r="AD4233" s="1">
        <v>45723</v>
      </c>
      <c r="AE4233" s="1">
        <v>45718</v>
      </c>
      <c r="AF4233" s="1">
        <v>45714</v>
      </c>
      <c r="AG4233" t="s">
        <v>34</v>
      </c>
      <c r="AH4233" t="s">
        <v>9166</v>
      </c>
      <c r="AI4233" t="s">
        <v>11790</v>
      </c>
      <c r="AJ4233">
        <v>0</v>
      </c>
      <c r="AK4233">
        <v>0</v>
      </c>
      <c r="AL4233" t="s">
        <v>468</v>
      </c>
      <c r="AM4233" t="s">
        <v>7920</v>
      </c>
      <c r="AN4233" t="s">
        <v>9167</v>
      </c>
      <c r="AQ4233" t="s">
        <v>594</v>
      </c>
      <c r="AR4233" t="s">
        <v>14584</v>
      </c>
      <c r="AT4233">
        <v>0</v>
      </c>
      <c r="AU4233" s="1"/>
      <c r="AW4233" t="s">
        <v>55</v>
      </c>
      <c r="AX4233" t="s">
        <v>17927</v>
      </c>
      <c r="AZ4233">
        <v>0</v>
      </c>
      <c r="BA4233" t="s">
        <v>90</v>
      </c>
      <c r="BB4233" t="s">
        <v>81</v>
      </c>
      <c r="BC4233" s="1">
        <v>45694</v>
      </c>
      <c r="BD4233" t="s">
        <v>13965</v>
      </c>
      <c r="BE4233">
        <v>9600</v>
      </c>
      <c r="BK4233">
        <v>0</v>
      </c>
      <c r="BM4233">
        <v>2400</v>
      </c>
    </row>
    <row r="4234" spans="1:65" x14ac:dyDescent="0.3">
      <c r="A4234" t="s">
        <v>17323</v>
      </c>
      <c r="B4234" t="s">
        <v>87</v>
      </c>
      <c r="C4234" t="s">
        <v>45</v>
      </c>
      <c r="D4234" t="s">
        <v>1466</v>
      </c>
      <c r="E4234">
        <v>202502</v>
      </c>
      <c r="G4234" t="s">
        <v>998</v>
      </c>
      <c r="H4234" s="1">
        <v>45652</v>
      </c>
      <c r="I4234" t="s">
        <v>1458</v>
      </c>
      <c r="J4234">
        <v>5.2</v>
      </c>
      <c r="K4234" t="s">
        <v>362</v>
      </c>
      <c r="L4234" t="s">
        <v>48</v>
      </c>
      <c r="M4234" t="s">
        <v>1534</v>
      </c>
      <c r="N4234" t="s">
        <v>13708</v>
      </c>
      <c r="O4234" t="s">
        <v>6469</v>
      </c>
      <c r="P4234" t="s">
        <v>1476</v>
      </c>
      <c r="Q4234" t="s">
        <v>6474</v>
      </c>
      <c r="R4234" t="s">
        <v>1477</v>
      </c>
      <c r="S4234">
        <v>2560</v>
      </c>
      <c r="T4234" t="s">
        <v>32</v>
      </c>
      <c r="U4234" t="s">
        <v>33</v>
      </c>
      <c r="V4234" t="s">
        <v>644</v>
      </c>
      <c r="W4234" t="s">
        <v>52</v>
      </c>
      <c r="X4234" s="1">
        <v>45672</v>
      </c>
      <c r="Y4234" s="1">
        <v>45677</v>
      </c>
      <c r="Z4234" s="1">
        <v>45700</v>
      </c>
      <c r="AA4234" t="s">
        <v>1212</v>
      </c>
      <c r="AB4234" s="1">
        <v>45717</v>
      </c>
      <c r="AC4234">
        <v>9</v>
      </c>
      <c r="AD4234" s="1">
        <v>45723</v>
      </c>
      <c r="AE4234" s="1">
        <v>45718</v>
      </c>
      <c r="AF4234" s="1">
        <v>45714</v>
      </c>
      <c r="AG4234" t="s">
        <v>34</v>
      </c>
      <c r="AH4234" t="s">
        <v>9166</v>
      </c>
      <c r="AI4234" t="s">
        <v>11790</v>
      </c>
      <c r="AJ4234">
        <v>0</v>
      </c>
      <c r="AK4234">
        <v>0</v>
      </c>
      <c r="AL4234" t="s">
        <v>468</v>
      </c>
      <c r="AM4234" t="s">
        <v>7920</v>
      </c>
      <c r="AN4234" t="s">
        <v>9167</v>
      </c>
      <c r="AQ4234" t="s">
        <v>594</v>
      </c>
      <c r="AR4234" t="s">
        <v>14584</v>
      </c>
      <c r="AT4234">
        <v>0</v>
      </c>
      <c r="AU4234" s="1"/>
      <c r="AW4234" t="s">
        <v>55</v>
      </c>
      <c r="AX4234" t="s">
        <v>17927</v>
      </c>
      <c r="AZ4234">
        <v>0</v>
      </c>
      <c r="BA4234" t="s">
        <v>90</v>
      </c>
      <c r="BB4234" t="s">
        <v>81</v>
      </c>
      <c r="BC4234" s="1">
        <v>45694</v>
      </c>
      <c r="BD4234" t="s">
        <v>13965</v>
      </c>
      <c r="BE4234">
        <v>12544</v>
      </c>
      <c r="BK4234">
        <v>0</v>
      </c>
      <c r="BM4234">
        <v>2560</v>
      </c>
    </row>
    <row r="4235" spans="1:65" x14ac:dyDescent="0.3">
      <c r="A4235" t="s">
        <v>17323</v>
      </c>
      <c r="B4235" t="s">
        <v>120</v>
      </c>
      <c r="C4235" t="s">
        <v>45</v>
      </c>
      <c r="D4235" t="s">
        <v>1466</v>
      </c>
      <c r="E4235">
        <v>202501</v>
      </c>
      <c r="G4235" t="s">
        <v>962</v>
      </c>
      <c r="H4235" s="1">
        <v>45653</v>
      </c>
      <c r="I4235" t="s">
        <v>1468</v>
      </c>
      <c r="J4235">
        <v>5.2</v>
      </c>
      <c r="K4235" t="s">
        <v>1505</v>
      </c>
      <c r="L4235" t="s">
        <v>48</v>
      </c>
      <c r="M4235" t="s">
        <v>1631</v>
      </c>
      <c r="N4235" t="s">
        <v>13647</v>
      </c>
      <c r="O4235" t="s">
        <v>6476</v>
      </c>
      <c r="P4235" t="s">
        <v>1625</v>
      </c>
      <c r="Q4235" t="s">
        <v>6477</v>
      </c>
      <c r="R4235" t="s">
        <v>1626</v>
      </c>
      <c r="S4235">
        <v>1920</v>
      </c>
      <c r="T4235" t="s">
        <v>32</v>
      </c>
      <c r="U4235" t="s">
        <v>33</v>
      </c>
      <c r="V4235" t="s">
        <v>426</v>
      </c>
      <c r="W4235" t="s">
        <v>13974</v>
      </c>
      <c r="X4235" s="1">
        <v>45698</v>
      </c>
      <c r="Y4235" s="1">
        <v>45670</v>
      </c>
      <c r="Z4235" s="1">
        <v>45672</v>
      </c>
      <c r="AA4235" t="s">
        <v>1212</v>
      </c>
      <c r="AB4235" s="1">
        <v>45694</v>
      </c>
      <c r="AC4235">
        <v>4</v>
      </c>
      <c r="AD4235" s="1">
        <v>45697</v>
      </c>
      <c r="AE4235" s="1">
        <v>45694</v>
      </c>
      <c r="AF4235" s="1">
        <v>45680</v>
      </c>
      <c r="AG4235" t="s">
        <v>34</v>
      </c>
      <c r="AI4235" t="s">
        <v>11811</v>
      </c>
      <c r="AJ4235">
        <v>1</v>
      </c>
      <c r="AK4235">
        <v>1</v>
      </c>
      <c r="AL4235" t="s">
        <v>437</v>
      </c>
      <c r="AM4235" t="s">
        <v>17949</v>
      </c>
      <c r="AN4235" t="s">
        <v>6478</v>
      </c>
      <c r="AO4235" t="s">
        <v>12720</v>
      </c>
      <c r="AQ4235" t="s">
        <v>594</v>
      </c>
      <c r="AR4235" t="s">
        <v>14584</v>
      </c>
      <c r="AT4235">
        <v>4300</v>
      </c>
      <c r="AU4235" s="1"/>
      <c r="AW4235" t="s">
        <v>132</v>
      </c>
      <c r="AZ4235">
        <v>4300</v>
      </c>
      <c r="BA4235" t="s">
        <v>90</v>
      </c>
      <c r="BB4235" t="s">
        <v>81</v>
      </c>
      <c r="BC4235" s="1">
        <v>45694</v>
      </c>
      <c r="BD4235" t="s">
        <v>13965</v>
      </c>
      <c r="BE4235">
        <v>24960</v>
      </c>
      <c r="BK4235">
        <v>1</v>
      </c>
      <c r="BM4235">
        <v>1920</v>
      </c>
    </row>
    <row r="4236" spans="1:65" x14ac:dyDescent="0.3">
      <c r="A4236" t="s">
        <v>17323</v>
      </c>
      <c r="B4236" t="s">
        <v>120</v>
      </c>
      <c r="C4236" t="s">
        <v>45</v>
      </c>
      <c r="D4236" t="s">
        <v>1466</v>
      </c>
      <c r="E4236">
        <v>202501</v>
      </c>
      <c r="G4236" t="s">
        <v>962</v>
      </c>
      <c r="H4236" s="1">
        <v>45653</v>
      </c>
      <c r="I4236" t="s">
        <v>1468</v>
      </c>
      <c r="J4236">
        <v>5.2</v>
      </c>
      <c r="K4236" t="s">
        <v>1469</v>
      </c>
      <c r="L4236" t="s">
        <v>48</v>
      </c>
      <c r="M4236" t="s">
        <v>1631</v>
      </c>
      <c r="N4236" t="s">
        <v>13647</v>
      </c>
      <c r="O4236" t="s">
        <v>6476</v>
      </c>
      <c r="P4236" t="s">
        <v>1485</v>
      </c>
      <c r="Q4236" t="s">
        <v>6479</v>
      </c>
      <c r="R4236" t="s">
        <v>6480</v>
      </c>
      <c r="S4236">
        <v>7040</v>
      </c>
      <c r="T4236" t="s">
        <v>32</v>
      </c>
      <c r="U4236" t="s">
        <v>33</v>
      </c>
      <c r="V4236" t="s">
        <v>426</v>
      </c>
      <c r="W4236" t="s">
        <v>13974</v>
      </c>
      <c r="X4236" s="1">
        <v>45698</v>
      </c>
      <c r="Y4236" s="1">
        <v>45670</v>
      </c>
      <c r="Z4236" s="1">
        <v>45672</v>
      </c>
      <c r="AA4236" t="s">
        <v>1212</v>
      </c>
      <c r="AB4236" s="1">
        <v>45694</v>
      </c>
      <c r="AC4236">
        <v>10</v>
      </c>
      <c r="AD4236" s="1">
        <v>45697</v>
      </c>
      <c r="AE4236" s="1">
        <v>45694</v>
      </c>
      <c r="AF4236" s="1">
        <v>45680</v>
      </c>
      <c r="AG4236" t="s">
        <v>293</v>
      </c>
      <c r="AI4236" t="s">
        <v>11811</v>
      </c>
      <c r="AJ4236">
        <v>0</v>
      </c>
      <c r="AK4236">
        <v>0</v>
      </c>
      <c r="AL4236" t="s">
        <v>437</v>
      </c>
      <c r="AM4236" t="s">
        <v>17949</v>
      </c>
      <c r="AN4236" t="s">
        <v>6478</v>
      </c>
      <c r="AO4236" t="s">
        <v>12720</v>
      </c>
      <c r="AQ4236" t="s">
        <v>594</v>
      </c>
      <c r="AR4236" t="s">
        <v>14584</v>
      </c>
      <c r="AT4236">
        <v>0</v>
      </c>
      <c r="AU4236" s="1"/>
      <c r="AW4236" t="s">
        <v>132</v>
      </c>
      <c r="AZ4236">
        <v>0</v>
      </c>
      <c r="BA4236" t="s">
        <v>90</v>
      </c>
      <c r="BB4236" t="s">
        <v>81</v>
      </c>
      <c r="BC4236" s="1">
        <v>45694</v>
      </c>
      <c r="BD4236" t="s">
        <v>13965</v>
      </c>
      <c r="BE4236">
        <v>85184</v>
      </c>
      <c r="BK4236">
        <v>0</v>
      </c>
      <c r="BM4236">
        <v>7040</v>
      </c>
    </row>
    <row r="4237" spans="1:65" x14ac:dyDescent="0.3">
      <c r="A4237" t="s">
        <v>17323</v>
      </c>
      <c r="B4237" t="s">
        <v>120</v>
      </c>
      <c r="C4237" t="s">
        <v>45</v>
      </c>
      <c r="D4237" t="s">
        <v>1466</v>
      </c>
      <c r="E4237">
        <v>202501</v>
      </c>
      <c r="G4237" t="s">
        <v>962</v>
      </c>
      <c r="H4237" s="1">
        <v>45653</v>
      </c>
      <c r="I4237" t="s">
        <v>1468</v>
      </c>
      <c r="J4237" t="s">
        <v>1318</v>
      </c>
      <c r="K4237" t="s">
        <v>1318</v>
      </c>
      <c r="L4237" t="s">
        <v>48</v>
      </c>
      <c r="M4237" t="s">
        <v>1631</v>
      </c>
      <c r="N4237" t="s">
        <v>13647</v>
      </c>
      <c r="O4237" t="s">
        <v>6476</v>
      </c>
      <c r="P4237" t="s">
        <v>329</v>
      </c>
      <c r="Q4237" t="s">
        <v>6481</v>
      </c>
      <c r="R4237" t="s">
        <v>330</v>
      </c>
      <c r="S4237">
        <v>1</v>
      </c>
      <c r="T4237" t="s">
        <v>352</v>
      </c>
      <c r="U4237" t="s">
        <v>33</v>
      </c>
      <c r="V4237" t="s">
        <v>426</v>
      </c>
      <c r="W4237" t="s">
        <v>13974</v>
      </c>
      <c r="X4237" s="1">
        <v>45698</v>
      </c>
      <c r="Y4237" s="1">
        <v>45670</v>
      </c>
      <c r="Z4237" s="1">
        <v>45672</v>
      </c>
      <c r="AA4237" t="s">
        <v>1212</v>
      </c>
      <c r="AB4237" s="1">
        <v>45694</v>
      </c>
      <c r="AC4237">
        <v>10</v>
      </c>
      <c r="AD4237" s="1">
        <v>45697</v>
      </c>
      <c r="AE4237" s="1">
        <v>45694</v>
      </c>
      <c r="AF4237" s="1">
        <v>45680</v>
      </c>
      <c r="AG4237" t="s">
        <v>293</v>
      </c>
      <c r="AI4237" t="s">
        <v>11811</v>
      </c>
      <c r="AJ4237">
        <v>0</v>
      </c>
      <c r="AK4237">
        <v>0</v>
      </c>
      <c r="AL4237" t="s">
        <v>437</v>
      </c>
      <c r="AM4237" t="s">
        <v>17949</v>
      </c>
      <c r="AN4237" t="s">
        <v>6478</v>
      </c>
      <c r="AO4237" t="s">
        <v>12720</v>
      </c>
      <c r="AQ4237" t="s">
        <v>594</v>
      </c>
      <c r="AR4237" t="s">
        <v>14584</v>
      </c>
      <c r="AT4237">
        <v>0</v>
      </c>
      <c r="AU4237" s="1"/>
      <c r="AW4237" t="s">
        <v>132</v>
      </c>
      <c r="AZ4237">
        <v>0</v>
      </c>
      <c r="BA4237" t="s">
        <v>90</v>
      </c>
      <c r="BB4237" t="s">
        <v>81</v>
      </c>
      <c r="BC4237" s="1">
        <v>45694</v>
      </c>
      <c r="BD4237" t="s">
        <v>13965</v>
      </c>
      <c r="BE4237">
        <v>0</v>
      </c>
      <c r="BK4237">
        <v>0</v>
      </c>
      <c r="BM4237">
        <v>1</v>
      </c>
    </row>
    <row r="4238" spans="1:65" x14ac:dyDescent="0.3">
      <c r="A4238" t="s">
        <v>17323</v>
      </c>
      <c r="B4238" t="s">
        <v>87</v>
      </c>
      <c r="C4238" t="s">
        <v>45</v>
      </c>
      <c r="D4238" t="s">
        <v>1456</v>
      </c>
      <c r="E4238">
        <v>202502</v>
      </c>
      <c r="G4238" t="s">
        <v>281</v>
      </c>
      <c r="H4238" s="1">
        <v>45656</v>
      </c>
      <c r="I4238" t="s">
        <v>1458</v>
      </c>
      <c r="J4238">
        <v>5.2</v>
      </c>
      <c r="K4238" t="s">
        <v>84</v>
      </c>
      <c r="L4238" t="s">
        <v>48</v>
      </c>
      <c r="M4238" t="s">
        <v>1558</v>
      </c>
      <c r="N4238" t="s">
        <v>13708</v>
      </c>
      <c r="O4238" t="s">
        <v>6482</v>
      </c>
      <c r="P4238" t="s">
        <v>1464</v>
      </c>
      <c r="Q4238" t="s">
        <v>6483</v>
      </c>
      <c r="R4238" t="s">
        <v>1465</v>
      </c>
      <c r="S4238">
        <v>6720</v>
      </c>
      <c r="T4238" t="s">
        <v>32</v>
      </c>
      <c r="U4238" t="s">
        <v>33</v>
      </c>
      <c r="V4238" t="s">
        <v>1509</v>
      </c>
      <c r="W4238" t="s">
        <v>104</v>
      </c>
      <c r="X4238" s="1">
        <v>45711</v>
      </c>
      <c r="Y4238" s="1">
        <v>45677</v>
      </c>
      <c r="Z4238" s="1">
        <v>45707</v>
      </c>
      <c r="AA4238" t="s">
        <v>1212</v>
      </c>
      <c r="AB4238" s="1">
        <v>45721</v>
      </c>
      <c r="AC4238">
        <v>5</v>
      </c>
      <c r="AD4238" s="1">
        <v>45731</v>
      </c>
      <c r="AE4238" s="1">
        <v>45721</v>
      </c>
      <c r="AF4238" s="1">
        <v>45716</v>
      </c>
      <c r="AG4238" t="s">
        <v>34</v>
      </c>
      <c r="AH4238" t="s">
        <v>6475</v>
      </c>
      <c r="AI4238" t="s">
        <v>11787</v>
      </c>
      <c r="AJ4238">
        <v>1</v>
      </c>
      <c r="AK4238">
        <v>1</v>
      </c>
      <c r="AL4238" t="s">
        <v>320</v>
      </c>
      <c r="AM4238" t="s">
        <v>9168</v>
      </c>
      <c r="AN4238" t="s">
        <v>9169</v>
      </c>
      <c r="AO4238" t="s">
        <v>12720</v>
      </c>
      <c r="AQ4238" t="s">
        <v>594</v>
      </c>
      <c r="AR4238" t="s">
        <v>14584</v>
      </c>
      <c r="AT4238">
        <v>3500</v>
      </c>
      <c r="AU4238" s="1"/>
      <c r="AW4238" t="s">
        <v>1368</v>
      </c>
      <c r="AX4238" t="s">
        <v>17785</v>
      </c>
      <c r="AZ4238">
        <v>3500</v>
      </c>
      <c r="BA4238" t="s">
        <v>90</v>
      </c>
      <c r="BB4238" t="s">
        <v>81</v>
      </c>
      <c r="BC4238" s="1">
        <v>45699</v>
      </c>
      <c r="BD4238" t="s">
        <v>13965</v>
      </c>
      <c r="BE4238">
        <v>25536</v>
      </c>
      <c r="BK4238">
        <v>1</v>
      </c>
      <c r="BM4238">
        <v>6720</v>
      </c>
    </row>
    <row r="4239" spans="1:65" x14ac:dyDescent="0.3">
      <c r="A4239" t="s">
        <v>17323</v>
      </c>
      <c r="B4239" t="s">
        <v>87</v>
      </c>
      <c r="C4239" t="s">
        <v>45</v>
      </c>
      <c r="D4239" t="s">
        <v>1456</v>
      </c>
      <c r="E4239">
        <v>202502</v>
      </c>
      <c r="G4239" t="s">
        <v>281</v>
      </c>
      <c r="H4239" s="1">
        <v>45656</v>
      </c>
      <c r="I4239" t="s">
        <v>1458</v>
      </c>
      <c r="J4239">
        <v>5.2</v>
      </c>
      <c r="K4239" t="s">
        <v>84</v>
      </c>
      <c r="L4239" t="s">
        <v>48</v>
      </c>
      <c r="M4239" t="s">
        <v>1558</v>
      </c>
      <c r="N4239" t="s">
        <v>13708</v>
      </c>
      <c r="O4239" t="s">
        <v>6482</v>
      </c>
      <c r="P4239" t="s">
        <v>1478</v>
      </c>
      <c r="Q4239" t="s">
        <v>6484</v>
      </c>
      <c r="R4239" t="s">
        <v>1479</v>
      </c>
      <c r="S4239">
        <v>2880</v>
      </c>
      <c r="T4239" t="s">
        <v>32</v>
      </c>
      <c r="U4239" t="s">
        <v>33</v>
      </c>
      <c r="V4239" t="s">
        <v>1509</v>
      </c>
      <c r="W4239" t="s">
        <v>104</v>
      </c>
      <c r="X4239" s="1">
        <v>45711</v>
      </c>
      <c r="Y4239" s="1">
        <v>45677</v>
      </c>
      <c r="Z4239" s="1">
        <v>45707</v>
      </c>
      <c r="AA4239" t="s">
        <v>1212</v>
      </c>
      <c r="AB4239" s="1">
        <v>45721</v>
      </c>
      <c r="AC4239">
        <v>5</v>
      </c>
      <c r="AD4239" s="1">
        <v>45731</v>
      </c>
      <c r="AE4239" s="1">
        <v>45721</v>
      </c>
      <c r="AF4239" s="1">
        <v>45716</v>
      </c>
      <c r="AG4239" t="s">
        <v>34</v>
      </c>
      <c r="AH4239" t="s">
        <v>6475</v>
      </c>
      <c r="AI4239" t="s">
        <v>11787</v>
      </c>
      <c r="AJ4239">
        <v>0</v>
      </c>
      <c r="AK4239">
        <v>0</v>
      </c>
      <c r="AL4239" t="s">
        <v>320</v>
      </c>
      <c r="AM4239" t="s">
        <v>9168</v>
      </c>
      <c r="AN4239" t="s">
        <v>9169</v>
      </c>
      <c r="AO4239" t="s">
        <v>12720</v>
      </c>
      <c r="AQ4239" t="s">
        <v>594</v>
      </c>
      <c r="AR4239" t="s">
        <v>14584</v>
      </c>
      <c r="AT4239">
        <v>0</v>
      </c>
      <c r="AU4239" s="1"/>
      <c r="AW4239" t="s">
        <v>1368</v>
      </c>
      <c r="AX4239" t="s">
        <v>17785</v>
      </c>
      <c r="AZ4239">
        <v>0</v>
      </c>
      <c r="BA4239" t="s">
        <v>90</v>
      </c>
      <c r="BB4239" t="s">
        <v>81</v>
      </c>
      <c r="BC4239" s="1">
        <v>45699</v>
      </c>
      <c r="BD4239" t="s">
        <v>13965</v>
      </c>
      <c r="BE4239">
        <v>10944</v>
      </c>
      <c r="BK4239">
        <v>0</v>
      </c>
      <c r="BM4239">
        <v>2880</v>
      </c>
    </row>
    <row r="4240" spans="1:65" x14ac:dyDescent="0.3">
      <c r="A4240" t="s">
        <v>17323</v>
      </c>
      <c r="B4240" t="s">
        <v>87</v>
      </c>
      <c r="C4240" t="s">
        <v>578</v>
      </c>
      <c r="D4240" t="s">
        <v>1456</v>
      </c>
      <c r="E4240">
        <v>202502</v>
      </c>
      <c r="G4240" t="s">
        <v>1190</v>
      </c>
      <c r="H4240" s="1">
        <v>45604</v>
      </c>
      <c r="I4240" t="s">
        <v>1458</v>
      </c>
      <c r="J4240">
        <v>5.2</v>
      </c>
      <c r="K4240" t="s">
        <v>84</v>
      </c>
      <c r="L4240" t="s">
        <v>28</v>
      </c>
      <c r="M4240" t="s">
        <v>950</v>
      </c>
      <c r="N4240" t="s">
        <v>13708</v>
      </c>
      <c r="O4240" t="s">
        <v>6485</v>
      </c>
      <c r="P4240" t="s">
        <v>1489</v>
      </c>
      <c r="Q4240" t="s">
        <v>6486</v>
      </c>
      <c r="R4240" t="s">
        <v>1585</v>
      </c>
      <c r="S4240">
        <v>14400</v>
      </c>
      <c r="T4240" t="s">
        <v>32</v>
      </c>
      <c r="U4240" t="s">
        <v>33</v>
      </c>
      <c r="V4240" t="s">
        <v>433</v>
      </c>
      <c r="W4240" t="s">
        <v>23</v>
      </c>
      <c r="X4240" s="1">
        <v>45721</v>
      </c>
      <c r="Y4240" s="1">
        <v>45677</v>
      </c>
      <c r="Z4240" s="1">
        <v>45679</v>
      </c>
      <c r="AA4240" t="s">
        <v>1212</v>
      </c>
      <c r="AB4240" s="1">
        <v>45704</v>
      </c>
      <c r="AC4240">
        <v>27</v>
      </c>
      <c r="AD4240" s="1">
        <v>45726</v>
      </c>
      <c r="AE4240" s="1">
        <v>45704</v>
      </c>
      <c r="AF4240" s="1">
        <v>45697</v>
      </c>
      <c r="AG4240" t="s">
        <v>34</v>
      </c>
      <c r="AI4240" t="s">
        <v>11787</v>
      </c>
      <c r="AJ4240">
        <v>1</v>
      </c>
      <c r="AK4240">
        <v>1</v>
      </c>
      <c r="AL4240" t="s">
        <v>146</v>
      </c>
      <c r="AM4240" t="s">
        <v>5207</v>
      </c>
      <c r="AN4240" t="s">
        <v>17950</v>
      </c>
      <c r="AO4240" t="s">
        <v>12646</v>
      </c>
      <c r="AQ4240" t="s">
        <v>13963</v>
      </c>
      <c r="AT4240">
        <v>1040</v>
      </c>
      <c r="AU4240" s="1"/>
      <c r="AW4240" t="s">
        <v>38</v>
      </c>
      <c r="AY4240">
        <v>1040</v>
      </c>
      <c r="BA4240" t="s">
        <v>90</v>
      </c>
      <c r="BB4240" t="s">
        <v>81</v>
      </c>
      <c r="BC4240" s="1">
        <v>45736</v>
      </c>
      <c r="BD4240" t="s">
        <v>13965</v>
      </c>
      <c r="BE4240">
        <v>46512</v>
      </c>
      <c r="BI4240">
        <v>1</v>
      </c>
      <c r="BM4240">
        <v>14400</v>
      </c>
    </row>
    <row r="4241" spans="1:66" x14ac:dyDescent="0.3">
      <c r="A4241" t="s">
        <v>17323</v>
      </c>
      <c r="B4241" t="s">
        <v>87</v>
      </c>
      <c r="C4241" t="s">
        <v>578</v>
      </c>
      <c r="D4241" t="s">
        <v>1456</v>
      </c>
      <c r="E4241">
        <v>202502</v>
      </c>
      <c r="G4241" t="s">
        <v>1190</v>
      </c>
      <c r="H4241" s="1">
        <v>45632</v>
      </c>
      <c r="I4241" t="s">
        <v>1458</v>
      </c>
      <c r="J4241">
        <v>5.2</v>
      </c>
      <c r="K4241" t="s">
        <v>84</v>
      </c>
      <c r="L4241" t="s">
        <v>28</v>
      </c>
      <c r="M4241" t="s">
        <v>950</v>
      </c>
      <c r="N4241" t="s">
        <v>13708</v>
      </c>
      <c r="O4241" t="s">
        <v>6487</v>
      </c>
      <c r="P4241" t="s">
        <v>1489</v>
      </c>
      <c r="Q4241" t="s">
        <v>6488</v>
      </c>
      <c r="R4241" t="s">
        <v>1585</v>
      </c>
      <c r="S4241">
        <v>14400</v>
      </c>
      <c r="T4241" t="s">
        <v>32</v>
      </c>
      <c r="U4241" t="s">
        <v>33</v>
      </c>
      <c r="V4241" t="s">
        <v>433</v>
      </c>
      <c r="W4241" t="s">
        <v>23</v>
      </c>
      <c r="X4241" s="1">
        <v>45721</v>
      </c>
      <c r="Y4241" s="1">
        <v>45677</v>
      </c>
      <c r="Z4241" s="1">
        <v>45679</v>
      </c>
      <c r="AA4241" t="s">
        <v>1212</v>
      </c>
      <c r="AB4241" s="1">
        <v>45704</v>
      </c>
      <c r="AC4241">
        <v>27</v>
      </c>
      <c r="AD4241" s="1">
        <v>45726</v>
      </c>
      <c r="AE4241" s="1">
        <v>45704</v>
      </c>
      <c r="AF4241" s="1">
        <v>45698</v>
      </c>
      <c r="AG4241" t="s">
        <v>34</v>
      </c>
      <c r="AI4241" t="s">
        <v>11787</v>
      </c>
      <c r="AJ4241">
        <v>1</v>
      </c>
      <c r="AK4241">
        <v>1</v>
      </c>
      <c r="AL4241" t="s">
        <v>146</v>
      </c>
      <c r="AM4241" t="s">
        <v>9170</v>
      </c>
      <c r="AN4241" t="s">
        <v>9171</v>
      </c>
      <c r="AO4241" t="s">
        <v>12646</v>
      </c>
      <c r="AQ4241" t="s">
        <v>13963</v>
      </c>
      <c r="AT4241">
        <v>1040</v>
      </c>
      <c r="AU4241" s="1"/>
      <c r="AW4241" t="s">
        <v>38</v>
      </c>
      <c r="AY4241">
        <v>1040</v>
      </c>
      <c r="BA4241" t="s">
        <v>90</v>
      </c>
      <c r="BB4241" t="s">
        <v>81</v>
      </c>
      <c r="BC4241" s="1">
        <v>45691</v>
      </c>
      <c r="BD4241" t="s">
        <v>13965</v>
      </c>
      <c r="BE4241">
        <v>46512</v>
      </c>
      <c r="BI4241">
        <v>1</v>
      </c>
      <c r="BM4241">
        <v>14400</v>
      </c>
    </row>
    <row r="4242" spans="1:66" x14ac:dyDescent="0.3">
      <c r="A4242" t="s">
        <v>17323</v>
      </c>
      <c r="B4242" t="s">
        <v>87</v>
      </c>
      <c r="C4242" t="s">
        <v>538</v>
      </c>
      <c r="D4242" t="s">
        <v>1466</v>
      </c>
      <c r="E4242">
        <v>202503</v>
      </c>
      <c r="G4242" t="s">
        <v>6489</v>
      </c>
      <c r="H4242" s="1">
        <v>45660</v>
      </c>
      <c r="I4242" t="s">
        <v>1458</v>
      </c>
      <c r="J4242">
        <v>5.2</v>
      </c>
      <c r="K4242" t="s">
        <v>362</v>
      </c>
      <c r="L4242" t="s">
        <v>28</v>
      </c>
      <c r="M4242" t="s">
        <v>987</v>
      </c>
      <c r="N4242" t="s">
        <v>13708</v>
      </c>
      <c r="O4242" t="s">
        <v>6490</v>
      </c>
      <c r="P4242" t="s">
        <v>1514</v>
      </c>
      <c r="Q4242" t="s">
        <v>6491</v>
      </c>
      <c r="R4242" t="s">
        <v>1515</v>
      </c>
      <c r="S4242">
        <v>19200</v>
      </c>
      <c r="T4242" t="s">
        <v>32</v>
      </c>
      <c r="U4242" t="s">
        <v>33</v>
      </c>
      <c r="V4242" t="s">
        <v>990</v>
      </c>
      <c r="W4242" t="s">
        <v>674</v>
      </c>
      <c r="X4242" s="1">
        <v>45762</v>
      </c>
      <c r="Y4242" s="1">
        <v>45733</v>
      </c>
      <c r="Z4242" s="1">
        <v>45735</v>
      </c>
      <c r="AA4242" t="s">
        <v>1212</v>
      </c>
      <c r="AB4242" s="1">
        <v>45743</v>
      </c>
      <c r="AC4242">
        <v>24</v>
      </c>
      <c r="AD4242" s="1">
        <v>45755</v>
      </c>
      <c r="AE4242" s="1">
        <v>45743</v>
      </c>
      <c r="AF4242" s="1">
        <v>45746</v>
      </c>
      <c r="AG4242" t="s">
        <v>293</v>
      </c>
      <c r="AI4242" t="s">
        <v>11790</v>
      </c>
      <c r="AJ4242">
        <v>1</v>
      </c>
      <c r="AK4242">
        <v>2</v>
      </c>
      <c r="AL4242" t="s">
        <v>146</v>
      </c>
      <c r="AM4242" t="s">
        <v>10724</v>
      </c>
      <c r="AN4242" t="s">
        <v>17951</v>
      </c>
      <c r="AQ4242" t="s">
        <v>13963</v>
      </c>
      <c r="AT4242">
        <v>1735</v>
      </c>
      <c r="AU4242" s="1"/>
      <c r="AW4242" t="s">
        <v>1183</v>
      </c>
      <c r="AX4242" t="s">
        <v>17952</v>
      </c>
      <c r="AY4242">
        <v>1735</v>
      </c>
      <c r="BA4242" t="s">
        <v>90</v>
      </c>
      <c r="BB4242" t="s">
        <v>81</v>
      </c>
      <c r="BC4242" s="1">
        <v>45742</v>
      </c>
      <c r="BD4242" t="s">
        <v>13965</v>
      </c>
      <c r="BE4242">
        <v>111360</v>
      </c>
      <c r="BI4242">
        <v>2</v>
      </c>
      <c r="BM4242">
        <v>19200</v>
      </c>
    </row>
    <row r="4243" spans="1:66" x14ac:dyDescent="0.3">
      <c r="A4243" t="s">
        <v>17323</v>
      </c>
      <c r="B4243" t="s">
        <v>87</v>
      </c>
      <c r="C4243" t="s">
        <v>578</v>
      </c>
      <c r="D4243" t="s">
        <v>1466</v>
      </c>
      <c r="E4243">
        <v>202506</v>
      </c>
      <c r="G4243" t="s">
        <v>1190</v>
      </c>
      <c r="H4243" s="1">
        <v>45663</v>
      </c>
      <c r="I4243" t="s">
        <v>1458</v>
      </c>
      <c r="J4243">
        <v>5.2</v>
      </c>
      <c r="K4243" t="s">
        <v>362</v>
      </c>
      <c r="L4243" t="s">
        <v>28</v>
      </c>
      <c r="M4243" t="s">
        <v>950</v>
      </c>
      <c r="N4243" t="s">
        <v>13708</v>
      </c>
      <c r="O4243" t="s">
        <v>6492</v>
      </c>
      <c r="P4243" t="s">
        <v>1476</v>
      </c>
      <c r="Q4243" t="s">
        <v>6493</v>
      </c>
      <c r="R4243" t="s">
        <v>1477</v>
      </c>
      <c r="S4243">
        <v>9600</v>
      </c>
      <c r="T4243" t="s">
        <v>32</v>
      </c>
      <c r="U4243" t="s">
        <v>33</v>
      </c>
      <c r="V4243" t="s">
        <v>433</v>
      </c>
      <c r="W4243" t="s">
        <v>23</v>
      </c>
      <c r="X4243" s="1">
        <v>45717</v>
      </c>
      <c r="Y4243" s="1">
        <v>45726</v>
      </c>
      <c r="Z4243" s="1">
        <v>45728</v>
      </c>
      <c r="AA4243" t="s">
        <v>1212</v>
      </c>
      <c r="AB4243" s="1">
        <v>45794</v>
      </c>
      <c r="AC4243">
        <v>27</v>
      </c>
      <c r="AD4243" s="1"/>
      <c r="AE4243" s="1"/>
      <c r="AF4243" s="1"/>
      <c r="AG4243" t="s">
        <v>14387</v>
      </c>
      <c r="AJ4243">
        <v>1</v>
      </c>
      <c r="AK4243">
        <v>1</v>
      </c>
      <c r="AU4243" s="1"/>
      <c r="AW4243" t="s">
        <v>38</v>
      </c>
      <c r="BA4243" t="s">
        <v>90</v>
      </c>
      <c r="BB4243" t="s">
        <v>81</v>
      </c>
      <c r="BC4243" s="1"/>
      <c r="BN4243">
        <v>9600</v>
      </c>
    </row>
    <row r="4244" spans="1:66" x14ac:dyDescent="0.3">
      <c r="A4244" t="s">
        <v>17323</v>
      </c>
      <c r="B4244" t="s">
        <v>87</v>
      </c>
      <c r="C4244" t="s">
        <v>578</v>
      </c>
      <c r="D4244" t="s">
        <v>1466</v>
      </c>
      <c r="E4244">
        <v>202504</v>
      </c>
      <c r="G4244" t="s">
        <v>1190</v>
      </c>
      <c r="H4244" s="1">
        <v>45663</v>
      </c>
      <c r="I4244" t="s">
        <v>1458</v>
      </c>
      <c r="J4244">
        <v>5.2</v>
      </c>
      <c r="K4244" t="s">
        <v>362</v>
      </c>
      <c r="L4244" t="s">
        <v>28</v>
      </c>
      <c r="M4244" t="s">
        <v>950</v>
      </c>
      <c r="N4244" t="s">
        <v>13708</v>
      </c>
      <c r="O4244" t="s">
        <v>6494</v>
      </c>
      <c r="P4244" t="s">
        <v>1476</v>
      </c>
      <c r="Q4244" t="s">
        <v>6495</v>
      </c>
      <c r="R4244" t="s">
        <v>1477</v>
      </c>
      <c r="S4244">
        <v>9600</v>
      </c>
      <c r="T4244" t="s">
        <v>32</v>
      </c>
      <c r="U4244" t="s">
        <v>33</v>
      </c>
      <c r="V4244" t="s">
        <v>433</v>
      </c>
      <c r="W4244" t="s">
        <v>23</v>
      </c>
      <c r="X4244" s="1">
        <v>45728</v>
      </c>
      <c r="Y4244" s="1">
        <v>45761</v>
      </c>
      <c r="Z4244" s="1">
        <v>45763</v>
      </c>
      <c r="AA4244" t="s">
        <v>1212</v>
      </c>
      <c r="AB4244" s="1">
        <v>45777</v>
      </c>
      <c r="AC4244">
        <v>27</v>
      </c>
      <c r="AD4244" s="1">
        <v>45799</v>
      </c>
      <c r="AE4244" s="1">
        <v>45777</v>
      </c>
      <c r="AF4244" s="1">
        <v>45770</v>
      </c>
      <c r="AG4244" t="s">
        <v>14387</v>
      </c>
      <c r="AJ4244">
        <v>0</v>
      </c>
      <c r="AK4244">
        <v>0</v>
      </c>
      <c r="AT4244">
        <v>0</v>
      </c>
      <c r="AU4244" s="1"/>
      <c r="AW4244" t="s">
        <v>38</v>
      </c>
      <c r="BA4244" t="s">
        <v>90</v>
      </c>
      <c r="BB4244" t="s">
        <v>81</v>
      </c>
      <c r="BC4244" s="1"/>
      <c r="BN4244">
        <v>9600</v>
      </c>
    </row>
    <row r="4245" spans="1:66" x14ac:dyDescent="0.3">
      <c r="A4245" t="s">
        <v>17323</v>
      </c>
      <c r="B4245" t="s">
        <v>87</v>
      </c>
      <c r="C4245" t="s">
        <v>578</v>
      </c>
      <c r="D4245" t="s">
        <v>1456</v>
      </c>
      <c r="E4245">
        <v>202502</v>
      </c>
      <c r="G4245" t="s">
        <v>1190</v>
      </c>
      <c r="H4245" s="1">
        <v>45663</v>
      </c>
      <c r="I4245" t="s">
        <v>1458</v>
      </c>
      <c r="J4245">
        <v>5.2</v>
      </c>
      <c r="K4245" t="s">
        <v>84</v>
      </c>
      <c r="L4245" t="s">
        <v>28</v>
      </c>
      <c r="M4245" t="s">
        <v>950</v>
      </c>
      <c r="N4245" t="s">
        <v>13708</v>
      </c>
      <c r="O4245" t="s">
        <v>6496</v>
      </c>
      <c r="P4245" t="s">
        <v>1489</v>
      </c>
      <c r="Q4245" t="s">
        <v>6497</v>
      </c>
      <c r="R4245" t="s">
        <v>1585</v>
      </c>
      <c r="S4245">
        <v>14400</v>
      </c>
      <c r="T4245" t="s">
        <v>32</v>
      </c>
      <c r="U4245" t="s">
        <v>33</v>
      </c>
      <c r="V4245" t="s">
        <v>433</v>
      </c>
      <c r="W4245" t="s">
        <v>23</v>
      </c>
      <c r="X4245" s="1">
        <v>45736</v>
      </c>
      <c r="Y4245" s="1">
        <v>45705</v>
      </c>
      <c r="Z4245" s="1">
        <v>45714</v>
      </c>
      <c r="AA4245" t="s">
        <v>1212</v>
      </c>
      <c r="AB4245" s="1">
        <v>45718</v>
      </c>
      <c r="AC4245">
        <v>27</v>
      </c>
      <c r="AD4245" s="1">
        <v>45769</v>
      </c>
      <c r="AE4245" s="1">
        <v>45734</v>
      </c>
      <c r="AF4245" s="1">
        <v>45715</v>
      </c>
      <c r="AG4245" t="s">
        <v>293</v>
      </c>
      <c r="AI4245" t="s">
        <v>11787</v>
      </c>
      <c r="AJ4245">
        <v>1</v>
      </c>
      <c r="AK4245">
        <v>1</v>
      </c>
      <c r="AL4245" t="s">
        <v>146</v>
      </c>
      <c r="AM4245" t="s">
        <v>7371</v>
      </c>
      <c r="AQ4245" t="s">
        <v>13963</v>
      </c>
      <c r="AT4245">
        <v>1040</v>
      </c>
      <c r="AU4245" s="1"/>
      <c r="AW4245" t="s">
        <v>38</v>
      </c>
      <c r="AY4245">
        <v>1040</v>
      </c>
      <c r="BA4245" t="s">
        <v>90</v>
      </c>
      <c r="BB4245" t="s">
        <v>81</v>
      </c>
      <c r="BC4245" s="1">
        <v>45738</v>
      </c>
      <c r="BD4245" t="s">
        <v>13965</v>
      </c>
      <c r="BE4245">
        <v>46512</v>
      </c>
      <c r="BI4245">
        <v>1</v>
      </c>
      <c r="BM4245">
        <v>14400</v>
      </c>
    </row>
    <row r="4246" spans="1:66" x14ac:dyDescent="0.3">
      <c r="A4246" t="s">
        <v>17323</v>
      </c>
      <c r="B4246" t="s">
        <v>87</v>
      </c>
      <c r="C4246" t="s">
        <v>578</v>
      </c>
      <c r="D4246" t="s">
        <v>1456</v>
      </c>
      <c r="E4246">
        <v>202503</v>
      </c>
      <c r="G4246" t="s">
        <v>1190</v>
      </c>
      <c r="H4246" s="1">
        <v>45663</v>
      </c>
      <c r="I4246" t="s">
        <v>1458</v>
      </c>
      <c r="J4246">
        <v>5.2</v>
      </c>
      <c r="K4246" t="s">
        <v>84</v>
      </c>
      <c r="L4246" t="s">
        <v>28</v>
      </c>
      <c r="M4246" t="s">
        <v>950</v>
      </c>
      <c r="N4246" t="s">
        <v>13708</v>
      </c>
      <c r="O4246" t="s">
        <v>6498</v>
      </c>
      <c r="P4246" t="s">
        <v>1489</v>
      </c>
      <c r="Q4246" t="s">
        <v>6499</v>
      </c>
      <c r="R4246" t="s">
        <v>1585</v>
      </c>
      <c r="S4246">
        <v>14400</v>
      </c>
      <c r="T4246" t="s">
        <v>32</v>
      </c>
      <c r="U4246" t="s">
        <v>33</v>
      </c>
      <c r="V4246" t="s">
        <v>433</v>
      </c>
      <c r="W4246" t="s">
        <v>23</v>
      </c>
      <c r="X4246" s="1">
        <v>45757</v>
      </c>
      <c r="Y4246" s="1">
        <v>45712</v>
      </c>
      <c r="Z4246" s="1">
        <v>45714</v>
      </c>
      <c r="AA4246" t="s">
        <v>1212</v>
      </c>
      <c r="AB4246" s="1">
        <v>45718</v>
      </c>
      <c r="AC4246">
        <v>27</v>
      </c>
      <c r="AD4246" s="1">
        <v>45772</v>
      </c>
      <c r="AE4246" s="1">
        <v>45742</v>
      </c>
      <c r="AF4246" s="1">
        <v>45724</v>
      </c>
      <c r="AG4246" t="s">
        <v>293</v>
      </c>
      <c r="AI4246" t="s">
        <v>11787</v>
      </c>
      <c r="AJ4246">
        <v>1</v>
      </c>
      <c r="AK4246">
        <v>1</v>
      </c>
      <c r="AL4246" t="s">
        <v>146</v>
      </c>
      <c r="AM4246" t="s">
        <v>9458</v>
      </c>
      <c r="AN4246" t="s">
        <v>17953</v>
      </c>
      <c r="AQ4246" t="s">
        <v>13963</v>
      </c>
      <c r="AT4246">
        <v>1040</v>
      </c>
      <c r="AU4246" s="1"/>
      <c r="AW4246" t="s">
        <v>38</v>
      </c>
      <c r="AY4246">
        <v>1040</v>
      </c>
      <c r="BA4246" t="s">
        <v>90</v>
      </c>
      <c r="BB4246" t="s">
        <v>81</v>
      </c>
      <c r="BC4246" s="1">
        <v>45732</v>
      </c>
      <c r="BD4246" t="s">
        <v>13965</v>
      </c>
      <c r="BE4246">
        <v>46512</v>
      </c>
      <c r="BI4246">
        <v>1</v>
      </c>
      <c r="BM4246">
        <v>14400</v>
      </c>
    </row>
    <row r="4247" spans="1:66" x14ac:dyDescent="0.3">
      <c r="A4247" t="s">
        <v>17323</v>
      </c>
      <c r="B4247" t="s">
        <v>87</v>
      </c>
      <c r="C4247" t="s">
        <v>578</v>
      </c>
      <c r="D4247" t="s">
        <v>1466</v>
      </c>
      <c r="E4247">
        <v>202503</v>
      </c>
      <c r="G4247" t="s">
        <v>1190</v>
      </c>
      <c r="H4247" s="1">
        <v>45663</v>
      </c>
      <c r="I4247" t="s">
        <v>1468</v>
      </c>
      <c r="J4247">
        <v>5.2</v>
      </c>
      <c r="K4247" t="s">
        <v>84</v>
      </c>
      <c r="L4247" t="s">
        <v>28</v>
      </c>
      <c r="M4247" t="s">
        <v>950</v>
      </c>
      <c r="N4247" t="s">
        <v>13708</v>
      </c>
      <c r="O4247" t="s">
        <v>6500</v>
      </c>
      <c r="P4247" t="s">
        <v>1529</v>
      </c>
      <c r="Q4247" t="s">
        <v>6501</v>
      </c>
      <c r="R4247" t="s">
        <v>1566</v>
      </c>
      <c r="S4247">
        <v>21600</v>
      </c>
      <c r="T4247" t="s">
        <v>32</v>
      </c>
      <c r="U4247" t="s">
        <v>33</v>
      </c>
      <c r="V4247" t="s">
        <v>433</v>
      </c>
      <c r="W4247" t="s">
        <v>23</v>
      </c>
      <c r="X4247" s="1">
        <v>45726</v>
      </c>
      <c r="Y4247" s="1">
        <v>45712</v>
      </c>
      <c r="Z4247" s="1">
        <v>45714</v>
      </c>
      <c r="AA4247" t="s">
        <v>1212</v>
      </c>
      <c r="AB4247" s="1">
        <v>45721</v>
      </c>
      <c r="AC4247">
        <v>24</v>
      </c>
      <c r="AD4247" s="1">
        <v>45772</v>
      </c>
      <c r="AE4247" s="1">
        <v>45742</v>
      </c>
      <c r="AF4247" s="1">
        <v>45721</v>
      </c>
      <c r="AG4247" t="s">
        <v>293</v>
      </c>
      <c r="AI4247" t="s">
        <v>13711</v>
      </c>
      <c r="AJ4247">
        <v>1</v>
      </c>
      <c r="AK4247">
        <v>2</v>
      </c>
      <c r="AL4247" t="s">
        <v>146</v>
      </c>
      <c r="AM4247" t="s">
        <v>9458</v>
      </c>
      <c r="AN4247" t="s">
        <v>17954</v>
      </c>
      <c r="AQ4247" t="s">
        <v>594</v>
      </c>
      <c r="AR4247" t="s">
        <v>14584</v>
      </c>
      <c r="AT4247">
        <v>8000</v>
      </c>
      <c r="AU4247" s="1"/>
      <c r="AW4247" t="s">
        <v>38</v>
      </c>
      <c r="AZ4247">
        <v>8000</v>
      </c>
      <c r="BA4247" t="s">
        <v>90</v>
      </c>
      <c r="BB4247" t="s">
        <v>81</v>
      </c>
      <c r="BC4247" s="1">
        <v>45758</v>
      </c>
      <c r="BD4247" t="s">
        <v>13965</v>
      </c>
      <c r="BE4247">
        <v>131328</v>
      </c>
      <c r="BK4247">
        <v>2</v>
      </c>
      <c r="BM4247">
        <v>21600</v>
      </c>
    </row>
    <row r="4248" spans="1:66" x14ac:dyDescent="0.3">
      <c r="A4248" t="s">
        <v>17323</v>
      </c>
      <c r="B4248" t="s">
        <v>87</v>
      </c>
      <c r="C4248" t="s">
        <v>578</v>
      </c>
      <c r="D4248" t="s">
        <v>1466</v>
      </c>
      <c r="E4248">
        <v>202504</v>
      </c>
      <c r="G4248" t="s">
        <v>1190</v>
      </c>
      <c r="H4248" s="1">
        <v>45663</v>
      </c>
      <c r="I4248" t="s">
        <v>1468</v>
      </c>
      <c r="J4248">
        <v>5.2</v>
      </c>
      <c r="K4248" t="s">
        <v>84</v>
      </c>
      <c r="L4248" t="s">
        <v>28</v>
      </c>
      <c r="M4248" t="s">
        <v>950</v>
      </c>
      <c r="N4248" t="s">
        <v>13708</v>
      </c>
      <c r="O4248" t="s">
        <v>6502</v>
      </c>
      <c r="P4248" t="s">
        <v>1529</v>
      </c>
      <c r="Q4248" t="s">
        <v>6503</v>
      </c>
      <c r="R4248" t="s">
        <v>1566</v>
      </c>
      <c r="S4248">
        <v>8400</v>
      </c>
      <c r="T4248" t="s">
        <v>32</v>
      </c>
      <c r="U4248" t="s">
        <v>33</v>
      </c>
      <c r="V4248" t="s">
        <v>433</v>
      </c>
      <c r="W4248" t="s">
        <v>23</v>
      </c>
      <c r="X4248" s="1">
        <v>45778</v>
      </c>
      <c r="Y4248" s="1">
        <v>45754</v>
      </c>
      <c r="Z4248" s="1">
        <v>45756</v>
      </c>
      <c r="AA4248" t="s">
        <v>1212</v>
      </c>
      <c r="AB4248" s="1">
        <v>45769</v>
      </c>
      <c r="AC4248">
        <v>27</v>
      </c>
      <c r="AD4248" s="1">
        <v>45788</v>
      </c>
      <c r="AE4248" s="1">
        <v>45769</v>
      </c>
      <c r="AF4248" s="1">
        <v>45766</v>
      </c>
      <c r="AG4248" t="s">
        <v>293</v>
      </c>
      <c r="AI4248" t="s">
        <v>11788</v>
      </c>
      <c r="AJ4248">
        <v>1</v>
      </c>
      <c r="AK4248">
        <v>1</v>
      </c>
      <c r="AL4248" t="s">
        <v>146</v>
      </c>
      <c r="AM4248" t="s">
        <v>17955</v>
      </c>
      <c r="AN4248" t="s">
        <v>17956</v>
      </c>
      <c r="AO4248" t="s">
        <v>12646</v>
      </c>
      <c r="AQ4248" t="s">
        <v>594</v>
      </c>
      <c r="AR4248" t="s">
        <v>14584</v>
      </c>
      <c r="AT4248">
        <v>6800</v>
      </c>
      <c r="AU4248" s="1"/>
      <c r="AW4248" t="s">
        <v>38</v>
      </c>
      <c r="AX4248" t="s">
        <v>17927</v>
      </c>
      <c r="AZ4248">
        <v>6800</v>
      </c>
      <c r="BA4248" t="s">
        <v>90</v>
      </c>
      <c r="BB4248" t="s">
        <v>81</v>
      </c>
      <c r="BC4248" s="1">
        <v>45758</v>
      </c>
      <c r="BD4248" t="s">
        <v>13965</v>
      </c>
      <c r="BE4248">
        <v>63828</v>
      </c>
      <c r="BK4248">
        <v>1</v>
      </c>
      <c r="BM4248">
        <v>8400</v>
      </c>
    </row>
    <row r="4249" spans="1:66" x14ac:dyDescent="0.3">
      <c r="A4249" t="s">
        <v>17323</v>
      </c>
      <c r="B4249" t="s">
        <v>87</v>
      </c>
      <c r="C4249" t="s">
        <v>578</v>
      </c>
      <c r="D4249" t="s">
        <v>1466</v>
      </c>
      <c r="G4249" t="s">
        <v>1190</v>
      </c>
      <c r="H4249" s="1">
        <v>45663</v>
      </c>
      <c r="I4249" t="s">
        <v>1458</v>
      </c>
      <c r="J4249">
        <v>5.2</v>
      </c>
      <c r="K4249" t="s">
        <v>362</v>
      </c>
      <c r="L4249" t="s">
        <v>28</v>
      </c>
      <c r="M4249" t="s">
        <v>950</v>
      </c>
      <c r="N4249" t="s">
        <v>13708</v>
      </c>
      <c r="O4249" t="s">
        <v>6504</v>
      </c>
      <c r="P4249" t="s">
        <v>1476</v>
      </c>
      <c r="Q4249" t="s">
        <v>6505</v>
      </c>
      <c r="R4249" t="s">
        <v>1477</v>
      </c>
      <c r="S4249">
        <v>1280</v>
      </c>
      <c r="T4249" t="s">
        <v>32</v>
      </c>
      <c r="U4249" t="s">
        <v>33</v>
      </c>
      <c r="V4249" t="s">
        <v>433</v>
      </c>
      <c r="W4249" t="s">
        <v>23</v>
      </c>
      <c r="X4249" s="1"/>
      <c r="Y4249" s="1"/>
      <c r="Z4249" s="1"/>
      <c r="AA4249" t="s">
        <v>1602</v>
      </c>
      <c r="AB4249" s="1"/>
      <c r="AC4249">
        <v>27</v>
      </c>
      <c r="AD4249" s="1"/>
      <c r="AE4249" s="1"/>
      <c r="AF4249" s="1"/>
      <c r="AG4249" t="s">
        <v>14387</v>
      </c>
      <c r="AJ4249">
        <v>0</v>
      </c>
      <c r="AK4249">
        <v>0</v>
      </c>
      <c r="AU4249" s="1"/>
      <c r="AW4249" t="s">
        <v>38</v>
      </c>
      <c r="BA4249" t="s">
        <v>90</v>
      </c>
      <c r="BB4249" t="s">
        <v>81</v>
      </c>
      <c r="BC4249" s="1"/>
      <c r="BN4249">
        <v>1280</v>
      </c>
    </row>
    <row r="4250" spans="1:66" x14ac:dyDescent="0.3">
      <c r="A4250" t="s">
        <v>17323</v>
      </c>
      <c r="B4250" t="s">
        <v>87</v>
      </c>
      <c r="C4250" t="s">
        <v>45</v>
      </c>
      <c r="D4250" t="s">
        <v>1466</v>
      </c>
      <c r="E4250">
        <v>202501</v>
      </c>
      <c r="G4250" t="s">
        <v>998</v>
      </c>
      <c r="H4250" s="1">
        <v>45659</v>
      </c>
      <c r="I4250" t="s">
        <v>1468</v>
      </c>
      <c r="J4250">
        <v>5.2</v>
      </c>
      <c r="K4250" t="s">
        <v>84</v>
      </c>
      <c r="L4250" t="s">
        <v>48</v>
      </c>
      <c r="M4250" t="s">
        <v>1619</v>
      </c>
      <c r="N4250" t="s">
        <v>13708</v>
      </c>
      <c r="O4250" t="s">
        <v>6506</v>
      </c>
      <c r="P4250" t="s">
        <v>1529</v>
      </c>
      <c r="Q4250" t="s">
        <v>6507</v>
      </c>
      <c r="R4250" t="s">
        <v>1566</v>
      </c>
      <c r="S4250">
        <v>9000</v>
      </c>
      <c r="T4250" t="s">
        <v>32</v>
      </c>
      <c r="U4250" t="s">
        <v>33</v>
      </c>
      <c r="V4250" t="s">
        <v>706</v>
      </c>
      <c r="W4250" t="s">
        <v>52</v>
      </c>
      <c r="X4250" s="1">
        <v>45698</v>
      </c>
      <c r="Y4250" s="1">
        <v>45670</v>
      </c>
      <c r="Z4250" s="1">
        <v>45672</v>
      </c>
      <c r="AA4250" t="s">
        <v>1212</v>
      </c>
      <c r="AB4250" s="1">
        <v>45686</v>
      </c>
      <c r="AC4250">
        <v>6</v>
      </c>
      <c r="AD4250" s="1">
        <v>45690</v>
      </c>
      <c r="AE4250" s="1">
        <v>45686</v>
      </c>
      <c r="AF4250" s="1">
        <v>45676</v>
      </c>
      <c r="AG4250" t="s">
        <v>293</v>
      </c>
      <c r="AI4250" t="s">
        <v>11788</v>
      </c>
      <c r="AJ4250">
        <v>1</v>
      </c>
      <c r="AK4250">
        <v>1</v>
      </c>
      <c r="AL4250" t="s">
        <v>146</v>
      </c>
      <c r="AM4250" t="s">
        <v>6508</v>
      </c>
      <c r="AN4250" t="s">
        <v>6509</v>
      </c>
      <c r="AO4250" t="s">
        <v>12646</v>
      </c>
      <c r="AQ4250" t="s">
        <v>594</v>
      </c>
      <c r="AR4250" t="s">
        <v>14584</v>
      </c>
      <c r="AT4250">
        <v>3100</v>
      </c>
      <c r="AU4250" s="1"/>
      <c r="AW4250" t="s">
        <v>162</v>
      </c>
      <c r="AZ4250">
        <v>3100</v>
      </c>
      <c r="BA4250" t="s">
        <v>90</v>
      </c>
      <c r="BB4250" t="s">
        <v>81</v>
      </c>
      <c r="BC4250" s="1">
        <v>45679</v>
      </c>
      <c r="BD4250" t="s">
        <v>13965</v>
      </c>
      <c r="BE4250">
        <v>51840</v>
      </c>
      <c r="BK4250">
        <v>1</v>
      </c>
      <c r="BM4250">
        <v>9000</v>
      </c>
    </row>
    <row r="4251" spans="1:66" x14ac:dyDescent="0.3">
      <c r="A4251" t="s">
        <v>17323</v>
      </c>
      <c r="B4251" t="s">
        <v>87</v>
      </c>
      <c r="C4251" t="s">
        <v>45</v>
      </c>
      <c r="D4251" t="s">
        <v>1466</v>
      </c>
      <c r="E4251">
        <v>202501</v>
      </c>
      <c r="G4251" t="s">
        <v>998</v>
      </c>
      <c r="H4251" s="1">
        <v>45659</v>
      </c>
      <c r="I4251" t="s">
        <v>1468</v>
      </c>
      <c r="J4251">
        <v>5.2</v>
      </c>
      <c r="K4251" t="s">
        <v>84</v>
      </c>
      <c r="L4251" t="s">
        <v>48</v>
      </c>
      <c r="M4251" t="s">
        <v>1619</v>
      </c>
      <c r="N4251" t="s">
        <v>13708</v>
      </c>
      <c r="O4251" t="s">
        <v>6506</v>
      </c>
      <c r="P4251" t="s">
        <v>1554</v>
      </c>
      <c r="Q4251" t="s">
        <v>6510</v>
      </c>
      <c r="R4251" t="s">
        <v>1584</v>
      </c>
      <c r="S4251">
        <v>1800</v>
      </c>
      <c r="T4251" t="s">
        <v>32</v>
      </c>
      <c r="U4251" t="s">
        <v>33</v>
      </c>
      <c r="V4251" t="s">
        <v>706</v>
      </c>
      <c r="W4251" t="s">
        <v>52</v>
      </c>
      <c r="X4251" s="1">
        <v>45698</v>
      </c>
      <c r="Y4251" s="1">
        <v>45670</v>
      </c>
      <c r="Z4251" s="1">
        <v>45672</v>
      </c>
      <c r="AA4251" t="s">
        <v>1212</v>
      </c>
      <c r="AB4251" s="1">
        <v>45686</v>
      </c>
      <c r="AC4251">
        <v>6</v>
      </c>
      <c r="AD4251" s="1">
        <v>45690</v>
      </c>
      <c r="AE4251" s="1">
        <v>45686</v>
      </c>
      <c r="AF4251" s="1">
        <v>45676</v>
      </c>
      <c r="AG4251" t="s">
        <v>293</v>
      </c>
      <c r="AI4251" t="s">
        <v>11788</v>
      </c>
      <c r="AJ4251">
        <v>0</v>
      </c>
      <c r="AK4251">
        <v>0</v>
      </c>
      <c r="AL4251" t="s">
        <v>146</v>
      </c>
      <c r="AM4251" t="s">
        <v>6508</v>
      </c>
      <c r="AN4251" t="s">
        <v>6509</v>
      </c>
      <c r="AO4251" t="s">
        <v>12646</v>
      </c>
      <c r="AQ4251" t="s">
        <v>594</v>
      </c>
      <c r="AR4251" t="s">
        <v>14584</v>
      </c>
      <c r="AT4251">
        <v>0</v>
      </c>
      <c r="AU4251" s="1"/>
      <c r="AW4251" t="s">
        <v>162</v>
      </c>
      <c r="AZ4251">
        <v>0</v>
      </c>
      <c r="BA4251" t="s">
        <v>90</v>
      </c>
      <c r="BB4251" t="s">
        <v>81</v>
      </c>
      <c r="BC4251" s="1">
        <v>45679</v>
      </c>
      <c r="BD4251" t="s">
        <v>13965</v>
      </c>
      <c r="BE4251">
        <v>15750</v>
      </c>
      <c r="BK4251">
        <v>0</v>
      </c>
      <c r="BM4251">
        <v>1800</v>
      </c>
    </row>
    <row r="4252" spans="1:66" x14ac:dyDescent="0.3">
      <c r="A4252" t="s">
        <v>17323</v>
      </c>
      <c r="B4252" t="s">
        <v>331</v>
      </c>
      <c r="C4252" t="s">
        <v>45</v>
      </c>
      <c r="D4252" t="s">
        <v>1456</v>
      </c>
      <c r="E4252">
        <v>202502</v>
      </c>
      <c r="G4252" t="s">
        <v>3313</v>
      </c>
      <c r="H4252" s="1">
        <v>45660</v>
      </c>
      <c r="I4252" t="s">
        <v>1458</v>
      </c>
      <c r="J4252">
        <v>5.2</v>
      </c>
      <c r="K4252" t="s">
        <v>84</v>
      </c>
      <c r="L4252" t="s">
        <v>48</v>
      </c>
      <c r="M4252" t="s">
        <v>1098</v>
      </c>
      <c r="N4252" t="s">
        <v>13708</v>
      </c>
      <c r="O4252" t="s">
        <v>6511</v>
      </c>
      <c r="P4252" t="s">
        <v>1510</v>
      </c>
      <c r="Q4252" t="s">
        <v>6512</v>
      </c>
      <c r="R4252" t="s">
        <v>1511</v>
      </c>
      <c r="S4252">
        <v>10800</v>
      </c>
      <c r="T4252" t="s">
        <v>32</v>
      </c>
      <c r="U4252" t="s">
        <v>33</v>
      </c>
      <c r="V4252" t="s">
        <v>493</v>
      </c>
      <c r="W4252" t="s">
        <v>464</v>
      </c>
      <c r="X4252" s="1">
        <v>45708</v>
      </c>
      <c r="Y4252" s="1">
        <v>45698</v>
      </c>
      <c r="Z4252" s="1">
        <v>45700</v>
      </c>
      <c r="AA4252" t="s">
        <v>1212</v>
      </c>
      <c r="AB4252" s="1">
        <v>45719</v>
      </c>
      <c r="AC4252">
        <v>3</v>
      </c>
      <c r="AD4252" s="1">
        <v>45722</v>
      </c>
      <c r="AE4252" s="1">
        <v>45719</v>
      </c>
      <c r="AF4252" s="1">
        <v>45716</v>
      </c>
      <c r="AG4252" t="s">
        <v>34</v>
      </c>
      <c r="AH4252" t="s">
        <v>9172</v>
      </c>
      <c r="AI4252" t="s">
        <v>11787</v>
      </c>
      <c r="AJ4252">
        <v>1</v>
      </c>
      <c r="AK4252">
        <v>1</v>
      </c>
      <c r="AL4252" t="s">
        <v>320</v>
      </c>
      <c r="AM4252" t="s">
        <v>9173</v>
      </c>
      <c r="AN4252" t="s">
        <v>9174</v>
      </c>
      <c r="AQ4252" t="s">
        <v>594</v>
      </c>
      <c r="AR4252" t="s">
        <v>14584</v>
      </c>
      <c r="AT4252">
        <v>3500</v>
      </c>
      <c r="AU4252" s="1"/>
      <c r="AW4252" t="s">
        <v>101</v>
      </c>
      <c r="AZ4252">
        <v>3500</v>
      </c>
      <c r="BA4252" t="s">
        <v>90</v>
      </c>
      <c r="BB4252" t="s">
        <v>81</v>
      </c>
      <c r="BC4252" s="1">
        <v>45707</v>
      </c>
      <c r="BD4252" t="s">
        <v>13965</v>
      </c>
      <c r="BE4252">
        <v>32940</v>
      </c>
      <c r="BK4252">
        <v>1</v>
      </c>
      <c r="BM4252">
        <v>10800</v>
      </c>
    </row>
    <row r="4253" spans="1:66" x14ac:dyDescent="0.3">
      <c r="A4253" t="s">
        <v>17323</v>
      </c>
      <c r="B4253" t="s">
        <v>331</v>
      </c>
      <c r="C4253" t="s">
        <v>45</v>
      </c>
      <c r="D4253" t="s">
        <v>1456</v>
      </c>
      <c r="E4253">
        <v>202502</v>
      </c>
      <c r="G4253" t="s">
        <v>3313</v>
      </c>
      <c r="H4253" s="1">
        <v>45660</v>
      </c>
      <c r="I4253" t="s">
        <v>1458</v>
      </c>
      <c r="J4253">
        <v>5.2</v>
      </c>
      <c r="K4253" t="s">
        <v>84</v>
      </c>
      <c r="L4253" t="s">
        <v>48</v>
      </c>
      <c r="M4253" t="s">
        <v>1098</v>
      </c>
      <c r="N4253" t="s">
        <v>13708</v>
      </c>
      <c r="O4253" t="s">
        <v>6513</v>
      </c>
      <c r="P4253" t="s">
        <v>1510</v>
      </c>
      <c r="Q4253" t="s">
        <v>6514</v>
      </c>
      <c r="R4253" t="s">
        <v>1511</v>
      </c>
      <c r="S4253">
        <v>10800</v>
      </c>
      <c r="T4253" t="s">
        <v>32</v>
      </c>
      <c r="U4253" t="s">
        <v>33</v>
      </c>
      <c r="V4253" t="s">
        <v>493</v>
      </c>
      <c r="W4253" t="s">
        <v>464</v>
      </c>
      <c r="X4253" s="1">
        <v>45715</v>
      </c>
      <c r="Y4253" s="1">
        <v>45698</v>
      </c>
      <c r="Z4253" s="1">
        <v>45700</v>
      </c>
      <c r="AA4253" t="s">
        <v>1212</v>
      </c>
      <c r="AB4253" s="1">
        <v>45719</v>
      </c>
      <c r="AC4253">
        <v>3</v>
      </c>
      <c r="AD4253" s="1">
        <v>45722</v>
      </c>
      <c r="AE4253" s="1">
        <v>45719</v>
      </c>
      <c r="AF4253" s="1">
        <v>45716</v>
      </c>
      <c r="AG4253" t="s">
        <v>34</v>
      </c>
      <c r="AI4253" t="s">
        <v>11787</v>
      </c>
      <c r="AJ4253">
        <v>1</v>
      </c>
      <c r="AK4253">
        <v>1</v>
      </c>
      <c r="AL4253" t="s">
        <v>320</v>
      </c>
      <c r="AM4253" t="s">
        <v>9173</v>
      </c>
      <c r="AN4253" t="s">
        <v>9175</v>
      </c>
      <c r="AQ4253" t="s">
        <v>594</v>
      </c>
      <c r="AR4253" t="s">
        <v>14584</v>
      </c>
      <c r="AT4253">
        <v>3500</v>
      </c>
      <c r="AU4253" s="1"/>
      <c r="AW4253" t="s">
        <v>101</v>
      </c>
      <c r="AZ4253">
        <v>3500</v>
      </c>
      <c r="BA4253" t="s">
        <v>90</v>
      </c>
      <c r="BB4253" t="s">
        <v>81</v>
      </c>
      <c r="BC4253" s="1">
        <v>45707</v>
      </c>
      <c r="BD4253" t="s">
        <v>13965</v>
      </c>
      <c r="BE4253">
        <v>32940</v>
      </c>
      <c r="BK4253">
        <v>1</v>
      </c>
      <c r="BM4253">
        <v>10800</v>
      </c>
    </row>
    <row r="4254" spans="1:66" x14ac:dyDescent="0.3">
      <c r="A4254" t="s">
        <v>17323</v>
      </c>
      <c r="B4254" t="s">
        <v>87</v>
      </c>
      <c r="C4254" t="s">
        <v>45</v>
      </c>
      <c r="D4254" t="s">
        <v>1456</v>
      </c>
      <c r="E4254">
        <v>202503</v>
      </c>
      <c r="G4254" t="s">
        <v>3313</v>
      </c>
      <c r="H4254" s="1">
        <v>45660</v>
      </c>
      <c r="I4254" t="s">
        <v>1458</v>
      </c>
      <c r="J4254">
        <v>5.2</v>
      </c>
      <c r="K4254" t="s">
        <v>84</v>
      </c>
      <c r="L4254" t="s">
        <v>48</v>
      </c>
      <c r="M4254" t="s">
        <v>1098</v>
      </c>
      <c r="N4254" t="s">
        <v>13708</v>
      </c>
      <c r="O4254" t="s">
        <v>6515</v>
      </c>
      <c r="P4254" t="s">
        <v>1510</v>
      </c>
      <c r="Q4254" t="s">
        <v>6516</v>
      </c>
      <c r="R4254" t="s">
        <v>1511</v>
      </c>
      <c r="S4254">
        <v>10800</v>
      </c>
      <c r="T4254" t="s">
        <v>32</v>
      </c>
      <c r="U4254" t="s">
        <v>33</v>
      </c>
      <c r="V4254" t="s">
        <v>493</v>
      </c>
      <c r="W4254" t="s">
        <v>464</v>
      </c>
      <c r="X4254" s="1">
        <v>45722</v>
      </c>
      <c r="Y4254" s="1">
        <v>45705</v>
      </c>
      <c r="Z4254" s="1">
        <v>45707</v>
      </c>
      <c r="AA4254" t="s">
        <v>1212</v>
      </c>
      <c r="AB4254" s="1">
        <v>45735</v>
      </c>
      <c r="AC4254">
        <v>7</v>
      </c>
      <c r="AD4254" s="1">
        <v>45742</v>
      </c>
      <c r="AE4254" s="1">
        <v>45734</v>
      </c>
      <c r="AF4254" s="1">
        <v>45728</v>
      </c>
      <c r="AG4254" t="s">
        <v>34</v>
      </c>
      <c r="AI4254" t="s">
        <v>11787</v>
      </c>
      <c r="AJ4254">
        <v>1</v>
      </c>
      <c r="AK4254">
        <v>1</v>
      </c>
      <c r="AL4254" t="s">
        <v>320</v>
      </c>
      <c r="AM4254" t="s">
        <v>7480</v>
      </c>
      <c r="AN4254" t="s">
        <v>11505</v>
      </c>
      <c r="AQ4254" t="s">
        <v>13963</v>
      </c>
      <c r="AT4254">
        <v>2099</v>
      </c>
      <c r="AU4254" s="1"/>
      <c r="AW4254" t="s">
        <v>101</v>
      </c>
      <c r="AY4254">
        <v>2099</v>
      </c>
      <c r="BA4254" t="s">
        <v>90</v>
      </c>
      <c r="BB4254" t="s">
        <v>81</v>
      </c>
      <c r="BC4254" s="1">
        <v>45714</v>
      </c>
      <c r="BD4254" t="s">
        <v>13965</v>
      </c>
      <c r="BE4254">
        <v>32940</v>
      </c>
      <c r="BI4254">
        <v>1</v>
      </c>
      <c r="BM4254">
        <v>10800</v>
      </c>
    </row>
    <row r="4255" spans="1:66" x14ac:dyDescent="0.3">
      <c r="A4255" t="s">
        <v>17323</v>
      </c>
      <c r="B4255" t="s">
        <v>87</v>
      </c>
      <c r="C4255" t="s">
        <v>45</v>
      </c>
      <c r="D4255" t="s">
        <v>1456</v>
      </c>
      <c r="E4255">
        <v>202503</v>
      </c>
      <c r="G4255" t="s">
        <v>3313</v>
      </c>
      <c r="H4255" s="1">
        <v>45660</v>
      </c>
      <c r="I4255" t="s">
        <v>1458</v>
      </c>
      <c r="J4255">
        <v>5.2</v>
      </c>
      <c r="K4255" t="s">
        <v>84</v>
      </c>
      <c r="L4255" t="s">
        <v>48</v>
      </c>
      <c r="M4255" t="s">
        <v>1098</v>
      </c>
      <c r="N4255" t="s">
        <v>13708</v>
      </c>
      <c r="O4255" t="s">
        <v>6517</v>
      </c>
      <c r="P4255" t="s">
        <v>1510</v>
      </c>
      <c r="Q4255" t="s">
        <v>6518</v>
      </c>
      <c r="R4255" t="s">
        <v>1511</v>
      </c>
      <c r="S4255">
        <v>10800</v>
      </c>
      <c r="T4255" t="s">
        <v>32</v>
      </c>
      <c r="U4255" t="s">
        <v>33</v>
      </c>
      <c r="V4255" t="s">
        <v>493</v>
      </c>
      <c r="W4255" t="s">
        <v>464</v>
      </c>
      <c r="X4255" s="1">
        <v>45729</v>
      </c>
      <c r="Y4255" s="1">
        <v>45705</v>
      </c>
      <c r="Z4255" s="1">
        <v>45707</v>
      </c>
      <c r="AA4255" t="s">
        <v>1212</v>
      </c>
      <c r="AB4255" s="1">
        <v>45741</v>
      </c>
      <c r="AC4255">
        <v>7</v>
      </c>
      <c r="AD4255" s="1">
        <v>45749</v>
      </c>
      <c r="AE4255" s="1">
        <v>45741</v>
      </c>
      <c r="AF4255" s="1">
        <v>45728</v>
      </c>
      <c r="AG4255" t="s">
        <v>34</v>
      </c>
      <c r="AI4255" t="s">
        <v>11787</v>
      </c>
      <c r="AJ4255">
        <v>1</v>
      </c>
      <c r="AK4255">
        <v>1</v>
      </c>
      <c r="AL4255" t="s">
        <v>320</v>
      </c>
      <c r="AM4255" t="s">
        <v>11506</v>
      </c>
      <c r="AN4255" t="s">
        <v>11507</v>
      </c>
      <c r="AQ4255" t="s">
        <v>13963</v>
      </c>
      <c r="AT4255">
        <v>2099</v>
      </c>
      <c r="AU4255" s="1"/>
      <c r="AW4255" t="s">
        <v>101</v>
      </c>
      <c r="AY4255">
        <v>2099</v>
      </c>
      <c r="BA4255" t="s">
        <v>90</v>
      </c>
      <c r="BB4255" t="s">
        <v>81</v>
      </c>
      <c r="BC4255" s="1">
        <v>45714</v>
      </c>
      <c r="BD4255" t="s">
        <v>13965</v>
      </c>
      <c r="BE4255">
        <v>32940</v>
      </c>
      <c r="BI4255">
        <v>1</v>
      </c>
      <c r="BM4255">
        <v>10800</v>
      </c>
    </row>
    <row r="4256" spans="1:66" x14ac:dyDescent="0.3">
      <c r="A4256" t="s">
        <v>17323</v>
      </c>
      <c r="B4256" t="s">
        <v>87</v>
      </c>
      <c r="C4256" t="s">
        <v>45</v>
      </c>
      <c r="D4256" t="s">
        <v>1456</v>
      </c>
      <c r="E4256">
        <v>202502</v>
      </c>
      <c r="G4256" t="s">
        <v>998</v>
      </c>
      <c r="H4256" s="1">
        <v>45660</v>
      </c>
      <c r="I4256" t="s">
        <v>1458</v>
      </c>
      <c r="J4256">
        <v>5.2</v>
      </c>
      <c r="K4256" t="s">
        <v>84</v>
      </c>
      <c r="L4256" t="s">
        <v>48</v>
      </c>
      <c r="M4256" t="s">
        <v>1555</v>
      </c>
      <c r="N4256" t="s">
        <v>13708</v>
      </c>
      <c r="O4256" t="s">
        <v>6519</v>
      </c>
      <c r="P4256" t="s">
        <v>1464</v>
      </c>
      <c r="Q4256" t="s">
        <v>6520</v>
      </c>
      <c r="R4256" t="s">
        <v>1465</v>
      </c>
      <c r="S4256">
        <v>8160</v>
      </c>
      <c r="T4256" t="s">
        <v>32</v>
      </c>
      <c r="U4256" t="s">
        <v>33</v>
      </c>
      <c r="V4256" t="s">
        <v>1556</v>
      </c>
      <c r="W4256" t="s">
        <v>77</v>
      </c>
      <c r="X4256" s="1">
        <v>45708</v>
      </c>
      <c r="Y4256" s="1">
        <v>45698</v>
      </c>
      <c r="Z4256" s="1">
        <v>45700</v>
      </c>
      <c r="AA4256" t="s">
        <v>1212</v>
      </c>
      <c r="AB4256" s="1">
        <v>45711</v>
      </c>
      <c r="AC4256">
        <v>15</v>
      </c>
      <c r="AD4256" s="1">
        <v>45725</v>
      </c>
      <c r="AE4256" s="1">
        <v>45714</v>
      </c>
      <c r="AF4256" s="1">
        <v>45704</v>
      </c>
      <c r="AG4256" t="s">
        <v>34</v>
      </c>
      <c r="AI4256" t="s">
        <v>11787</v>
      </c>
      <c r="AJ4256">
        <v>1</v>
      </c>
      <c r="AK4256">
        <v>1</v>
      </c>
      <c r="AL4256" t="s">
        <v>320</v>
      </c>
      <c r="AM4256" t="s">
        <v>17957</v>
      </c>
      <c r="AN4256" t="s">
        <v>9176</v>
      </c>
      <c r="AO4256" t="s">
        <v>12646</v>
      </c>
      <c r="AQ4256" t="s">
        <v>594</v>
      </c>
      <c r="AR4256" t="s">
        <v>14584</v>
      </c>
      <c r="AT4256">
        <v>3800</v>
      </c>
      <c r="AU4256" s="1"/>
      <c r="AW4256" t="s">
        <v>1557</v>
      </c>
      <c r="AX4256" t="s">
        <v>17900</v>
      </c>
      <c r="AZ4256">
        <v>3800</v>
      </c>
      <c r="BA4256" t="s">
        <v>90</v>
      </c>
      <c r="BB4256" t="s">
        <v>81</v>
      </c>
      <c r="BC4256" s="1">
        <v>45707</v>
      </c>
      <c r="BD4256" t="s">
        <v>13965</v>
      </c>
      <c r="BE4256">
        <v>32232</v>
      </c>
      <c r="BK4256">
        <v>1</v>
      </c>
      <c r="BM4256">
        <v>8160</v>
      </c>
    </row>
    <row r="4257" spans="1:65" x14ac:dyDescent="0.3">
      <c r="A4257" t="s">
        <v>17323</v>
      </c>
      <c r="B4257" t="s">
        <v>87</v>
      </c>
      <c r="C4257" t="s">
        <v>45</v>
      </c>
      <c r="D4257" t="s">
        <v>1456</v>
      </c>
      <c r="E4257">
        <v>202502</v>
      </c>
      <c r="G4257" t="s">
        <v>998</v>
      </c>
      <c r="H4257" s="1">
        <v>45660</v>
      </c>
      <c r="I4257" t="s">
        <v>1458</v>
      </c>
      <c r="J4257">
        <v>5.2</v>
      </c>
      <c r="K4257" t="s">
        <v>84</v>
      </c>
      <c r="L4257" t="s">
        <v>48</v>
      </c>
      <c r="M4257" t="s">
        <v>1555</v>
      </c>
      <c r="N4257" t="s">
        <v>13708</v>
      </c>
      <c r="O4257" t="s">
        <v>6519</v>
      </c>
      <c r="P4257" t="s">
        <v>1478</v>
      </c>
      <c r="Q4257" t="s">
        <v>6521</v>
      </c>
      <c r="R4257" t="s">
        <v>1479</v>
      </c>
      <c r="S4257">
        <v>1440</v>
      </c>
      <c r="T4257" t="s">
        <v>32</v>
      </c>
      <c r="U4257" t="s">
        <v>33</v>
      </c>
      <c r="V4257" t="s">
        <v>1556</v>
      </c>
      <c r="W4257" t="s">
        <v>77</v>
      </c>
      <c r="X4257" s="1">
        <v>45708</v>
      </c>
      <c r="Y4257" s="1">
        <v>45698</v>
      </c>
      <c r="Z4257" s="1">
        <v>45700</v>
      </c>
      <c r="AA4257" t="s">
        <v>1212</v>
      </c>
      <c r="AB4257" s="1">
        <v>45711</v>
      </c>
      <c r="AC4257">
        <v>15</v>
      </c>
      <c r="AD4257" s="1">
        <v>45725</v>
      </c>
      <c r="AE4257" s="1">
        <v>45714</v>
      </c>
      <c r="AF4257" s="1">
        <v>45704</v>
      </c>
      <c r="AG4257" t="s">
        <v>34</v>
      </c>
      <c r="AI4257" t="s">
        <v>11787</v>
      </c>
      <c r="AJ4257">
        <v>0</v>
      </c>
      <c r="AK4257">
        <v>0</v>
      </c>
      <c r="AL4257" t="s">
        <v>320</v>
      </c>
      <c r="AM4257" t="s">
        <v>17957</v>
      </c>
      <c r="AN4257" t="s">
        <v>9176</v>
      </c>
      <c r="AO4257" t="s">
        <v>12646</v>
      </c>
      <c r="AQ4257" t="s">
        <v>594</v>
      </c>
      <c r="AR4257" t="s">
        <v>14584</v>
      </c>
      <c r="AT4257">
        <v>0</v>
      </c>
      <c r="AU4257" s="1"/>
      <c r="AW4257" t="s">
        <v>1557</v>
      </c>
      <c r="AX4257" t="s">
        <v>17900</v>
      </c>
      <c r="AZ4257">
        <v>0</v>
      </c>
      <c r="BA4257" t="s">
        <v>90</v>
      </c>
      <c r="BB4257" t="s">
        <v>81</v>
      </c>
      <c r="BC4257" s="1">
        <v>45707</v>
      </c>
      <c r="BD4257" t="s">
        <v>13965</v>
      </c>
      <c r="BE4257">
        <v>5760</v>
      </c>
      <c r="BK4257">
        <v>0</v>
      </c>
      <c r="BM4257">
        <v>1440</v>
      </c>
    </row>
    <row r="4258" spans="1:65" x14ac:dyDescent="0.3">
      <c r="A4258" t="s">
        <v>17323</v>
      </c>
      <c r="B4258" t="s">
        <v>331</v>
      </c>
      <c r="C4258" t="s">
        <v>45</v>
      </c>
      <c r="D4258" t="s">
        <v>1456</v>
      </c>
      <c r="E4258">
        <v>202503</v>
      </c>
      <c r="G4258" t="s">
        <v>3313</v>
      </c>
      <c r="H4258" s="1">
        <v>45660</v>
      </c>
      <c r="I4258" t="s">
        <v>1458</v>
      </c>
      <c r="J4258">
        <v>5.2</v>
      </c>
      <c r="K4258" t="s">
        <v>84</v>
      </c>
      <c r="L4258" t="s">
        <v>48</v>
      </c>
      <c r="M4258" t="s">
        <v>1098</v>
      </c>
      <c r="N4258" t="s">
        <v>13647</v>
      </c>
      <c r="O4258" t="s">
        <v>6522</v>
      </c>
      <c r="P4258" t="s">
        <v>1510</v>
      </c>
      <c r="Q4258" t="s">
        <v>6523</v>
      </c>
      <c r="R4258" t="s">
        <v>1511</v>
      </c>
      <c r="S4258">
        <v>10800</v>
      </c>
      <c r="T4258" t="s">
        <v>32</v>
      </c>
      <c r="U4258" t="s">
        <v>33</v>
      </c>
      <c r="V4258" t="s">
        <v>493</v>
      </c>
      <c r="W4258" t="s">
        <v>464</v>
      </c>
      <c r="X4258" s="1">
        <v>45736</v>
      </c>
      <c r="Y4258" s="1">
        <v>45712</v>
      </c>
      <c r="Z4258" s="1">
        <v>45714</v>
      </c>
      <c r="AA4258" t="s">
        <v>1212</v>
      </c>
      <c r="AB4258" s="1">
        <v>45730</v>
      </c>
      <c r="AC4258">
        <v>3</v>
      </c>
      <c r="AD4258" s="1">
        <v>45732</v>
      </c>
      <c r="AE4258" s="1">
        <v>45730</v>
      </c>
      <c r="AF4258" s="1">
        <v>45726</v>
      </c>
      <c r="AG4258" t="s">
        <v>34</v>
      </c>
      <c r="AI4258" t="s">
        <v>11787</v>
      </c>
      <c r="AJ4258">
        <v>1</v>
      </c>
      <c r="AK4258">
        <v>1</v>
      </c>
      <c r="AL4258" t="s">
        <v>320</v>
      </c>
      <c r="AM4258" t="s">
        <v>9177</v>
      </c>
      <c r="AN4258" t="s">
        <v>9178</v>
      </c>
      <c r="AQ4258" t="s">
        <v>594</v>
      </c>
      <c r="AR4258" t="s">
        <v>14584</v>
      </c>
      <c r="AT4258">
        <v>4400</v>
      </c>
      <c r="AU4258" s="1"/>
      <c r="AW4258" t="s">
        <v>101</v>
      </c>
      <c r="AZ4258">
        <v>4400</v>
      </c>
      <c r="BA4258" t="s">
        <v>90</v>
      </c>
      <c r="BB4258" t="s">
        <v>81</v>
      </c>
      <c r="BC4258" s="1">
        <v>45721</v>
      </c>
      <c r="BD4258" t="s">
        <v>13965</v>
      </c>
      <c r="BE4258">
        <v>32940</v>
      </c>
      <c r="BK4258">
        <v>1</v>
      </c>
      <c r="BM4258">
        <v>10800</v>
      </c>
    </row>
    <row r="4259" spans="1:65" x14ac:dyDescent="0.3">
      <c r="A4259" t="s">
        <v>17323</v>
      </c>
      <c r="B4259" t="s">
        <v>87</v>
      </c>
      <c r="C4259" t="s">
        <v>45</v>
      </c>
      <c r="D4259" t="s">
        <v>1456</v>
      </c>
      <c r="E4259">
        <v>202503</v>
      </c>
      <c r="G4259" t="s">
        <v>3313</v>
      </c>
      <c r="H4259" s="1">
        <v>45660</v>
      </c>
      <c r="I4259" t="s">
        <v>1458</v>
      </c>
      <c r="J4259">
        <v>5.2</v>
      </c>
      <c r="K4259" t="s">
        <v>84</v>
      </c>
      <c r="L4259" t="s">
        <v>48</v>
      </c>
      <c r="M4259" t="s">
        <v>1098</v>
      </c>
      <c r="N4259" t="s">
        <v>13708</v>
      </c>
      <c r="O4259" t="s">
        <v>6524</v>
      </c>
      <c r="P4259" t="s">
        <v>1510</v>
      </c>
      <c r="Q4259" t="s">
        <v>6525</v>
      </c>
      <c r="R4259" t="s">
        <v>1511</v>
      </c>
      <c r="S4259">
        <v>10800</v>
      </c>
      <c r="T4259" t="s">
        <v>32</v>
      </c>
      <c r="U4259" t="s">
        <v>33</v>
      </c>
      <c r="V4259" t="s">
        <v>493</v>
      </c>
      <c r="W4259" t="s">
        <v>464</v>
      </c>
      <c r="X4259" s="1">
        <v>45743</v>
      </c>
      <c r="Y4259" s="1">
        <v>45719</v>
      </c>
      <c r="Z4259" s="1">
        <v>45721</v>
      </c>
      <c r="AA4259" t="s">
        <v>1212</v>
      </c>
      <c r="AB4259" s="1">
        <v>45735</v>
      </c>
      <c r="AC4259">
        <v>7</v>
      </c>
      <c r="AD4259" s="1">
        <v>45742</v>
      </c>
      <c r="AE4259" s="1">
        <v>45734</v>
      </c>
      <c r="AF4259" s="1">
        <v>45727</v>
      </c>
      <c r="AG4259" t="s">
        <v>34</v>
      </c>
      <c r="AI4259" t="s">
        <v>11787</v>
      </c>
      <c r="AJ4259">
        <v>1</v>
      </c>
      <c r="AK4259">
        <v>1</v>
      </c>
      <c r="AL4259" t="s">
        <v>320</v>
      </c>
      <c r="AM4259" t="s">
        <v>7480</v>
      </c>
      <c r="AN4259" t="s">
        <v>11508</v>
      </c>
      <c r="AQ4259" t="s">
        <v>13963</v>
      </c>
      <c r="AT4259">
        <v>2099</v>
      </c>
      <c r="AU4259" s="1"/>
      <c r="AV4259" t="s">
        <v>9179</v>
      </c>
      <c r="AW4259" t="s">
        <v>101</v>
      </c>
      <c r="AY4259">
        <v>2099</v>
      </c>
      <c r="BA4259" t="s">
        <v>90</v>
      </c>
      <c r="BB4259" t="s">
        <v>81</v>
      </c>
      <c r="BC4259" s="1">
        <v>45729</v>
      </c>
      <c r="BD4259" t="s">
        <v>13965</v>
      </c>
      <c r="BE4259">
        <v>32940</v>
      </c>
      <c r="BI4259">
        <v>1</v>
      </c>
      <c r="BM4259">
        <v>10800</v>
      </c>
    </row>
    <row r="4260" spans="1:65" x14ac:dyDescent="0.3">
      <c r="A4260" t="s">
        <v>17323</v>
      </c>
      <c r="B4260" t="s">
        <v>331</v>
      </c>
      <c r="C4260" t="s">
        <v>45</v>
      </c>
      <c r="D4260" t="s">
        <v>1456</v>
      </c>
      <c r="E4260">
        <v>202502</v>
      </c>
      <c r="G4260" t="s">
        <v>3313</v>
      </c>
      <c r="H4260" s="1">
        <v>45660</v>
      </c>
      <c r="I4260" t="s">
        <v>1458</v>
      </c>
      <c r="J4260">
        <v>5.2</v>
      </c>
      <c r="K4260" t="s">
        <v>1518</v>
      </c>
      <c r="L4260" t="s">
        <v>48</v>
      </c>
      <c r="M4260" t="s">
        <v>1101</v>
      </c>
      <c r="N4260" t="s">
        <v>13708</v>
      </c>
      <c r="O4260" t="s">
        <v>6526</v>
      </c>
      <c r="P4260" t="s">
        <v>1519</v>
      </c>
      <c r="Q4260" t="s">
        <v>6527</v>
      </c>
      <c r="R4260" t="s">
        <v>1520</v>
      </c>
      <c r="S4260">
        <v>5280</v>
      </c>
      <c r="T4260" t="s">
        <v>32</v>
      </c>
      <c r="U4260" t="s">
        <v>33</v>
      </c>
      <c r="V4260" t="s">
        <v>493</v>
      </c>
      <c r="W4260" t="s">
        <v>464</v>
      </c>
      <c r="X4260" s="1">
        <v>45731</v>
      </c>
      <c r="Y4260" s="1">
        <v>45712</v>
      </c>
      <c r="Z4260" s="1">
        <v>45714</v>
      </c>
      <c r="AA4260" t="s">
        <v>1212</v>
      </c>
      <c r="AB4260" s="1">
        <v>45724</v>
      </c>
      <c r="AC4260">
        <v>7</v>
      </c>
      <c r="AD4260" s="1">
        <v>45733</v>
      </c>
      <c r="AE4260" s="1">
        <v>45724</v>
      </c>
      <c r="AF4260" s="1">
        <v>45716</v>
      </c>
      <c r="AG4260" t="s">
        <v>34</v>
      </c>
      <c r="AI4260" t="s">
        <v>11787</v>
      </c>
      <c r="AJ4260">
        <v>1</v>
      </c>
      <c r="AK4260">
        <v>1</v>
      </c>
      <c r="AL4260" t="s">
        <v>320</v>
      </c>
      <c r="AM4260" t="s">
        <v>11509</v>
      </c>
      <c r="AN4260" t="s">
        <v>9180</v>
      </c>
      <c r="AQ4260" t="s">
        <v>13963</v>
      </c>
      <c r="AT4260">
        <v>2099</v>
      </c>
      <c r="AU4260" s="1"/>
      <c r="AW4260" t="s">
        <v>101</v>
      </c>
      <c r="AY4260">
        <v>2099</v>
      </c>
      <c r="BA4260" t="s">
        <v>90</v>
      </c>
      <c r="BB4260" t="s">
        <v>81</v>
      </c>
      <c r="BC4260" s="1">
        <v>45721</v>
      </c>
      <c r="BD4260" t="s">
        <v>13965</v>
      </c>
      <c r="BE4260">
        <v>79200</v>
      </c>
      <c r="BI4260">
        <v>1</v>
      </c>
      <c r="BM4260">
        <v>5280</v>
      </c>
    </row>
    <row r="4261" spans="1:65" x14ac:dyDescent="0.3">
      <c r="A4261" t="s">
        <v>17323</v>
      </c>
      <c r="B4261" t="s">
        <v>120</v>
      </c>
      <c r="C4261" t="s">
        <v>45</v>
      </c>
      <c r="D4261" t="s">
        <v>1466</v>
      </c>
      <c r="E4261">
        <v>202502</v>
      </c>
      <c r="G4261" t="s">
        <v>381</v>
      </c>
      <c r="H4261" s="1">
        <v>45663</v>
      </c>
      <c r="I4261" t="s">
        <v>1468</v>
      </c>
      <c r="J4261">
        <v>5.2</v>
      </c>
      <c r="K4261" t="s">
        <v>1505</v>
      </c>
      <c r="L4261" t="s">
        <v>48</v>
      </c>
      <c r="M4261" t="s">
        <v>1624</v>
      </c>
      <c r="N4261" t="s">
        <v>13647</v>
      </c>
      <c r="O4261" t="s">
        <v>6528</v>
      </c>
      <c r="P4261" t="s">
        <v>1625</v>
      </c>
      <c r="Q4261" t="s">
        <v>6529</v>
      </c>
      <c r="R4261" t="s">
        <v>1626</v>
      </c>
      <c r="S4261">
        <v>4480</v>
      </c>
      <c r="T4261" t="s">
        <v>32</v>
      </c>
      <c r="U4261" t="s">
        <v>196</v>
      </c>
      <c r="V4261" t="s">
        <v>9181</v>
      </c>
      <c r="W4261" t="s">
        <v>249</v>
      </c>
      <c r="X4261" s="1">
        <v>45772</v>
      </c>
      <c r="Y4261" s="1">
        <v>45698</v>
      </c>
      <c r="Z4261" s="1">
        <v>45707</v>
      </c>
      <c r="AA4261" t="s">
        <v>1212</v>
      </c>
      <c r="AB4261" s="1">
        <v>45717</v>
      </c>
      <c r="AC4261">
        <v>21</v>
      </c>
      <c r="AD4261" s="1">
        <v>45789</v>
      </c>
      <c r="AE4261" s="1">
        <v>45745</v>
      </c>
      <c r="AF4261" s="1">
        <v>45709</v>
      </c>
      <c r="AG4261" t="s">
        <v>293</v>
      </c>
      <c r="AH4261" t="s">
        <v>11510</v>
      </c>
      <c r="AI4261" t="s">
        <v>11811</v>
      </c>
      <c r="AJ4261">
        <v>1</v>
      </c>
      <c r="AK4261">
        <v>1</v>
      </c>
      <c r="AL4261" t="s">
        <v>320</v>
      </c>
      <c r="AM4261" t="s">
        <v>11511</v>
      </c>
      <c r="AN4261" t="s">
        <v>11512</v>
      </c>
      <c r="AO4261" t="s">
        <v>12633</v>
      </c>
      <c r="AQ4261" t="s">
        <v>594</v>
      </c>
      <c r="AR4261" t="s">
        <v>14584</v>
      </c>
      <c r="AT4261">
        <v>5920</v>
      </c>
      <c r="AU4261" s="1"/>
      <c r="AW4261" t="s">
        <v>17958</v>
      </c>
      <c r="AZ4261">
        <v>5920</v>
      </c>
      <c r="BA4261" t="s">
        <v>90</v>
      </c>
      <c r="BB4261" t="s">
        <v>81</v>
      </c>
      <c r="BC4261" s="1">
        <v>45712</v>
      </c>
      <c r="BD4261" t="s">
        <v>13965</v>
      </c>
      <c r="BE4261">
        <v>81670</v>
      </c>
      <c r="BK4261">
        <v>1</v>
      </c>
      <c r="BM4261">
        <v>4480</v>
      </c>
    </row>
    <row r="4262" spans="1:65" x14ac:dyDescent="0.3">
      <c r="A4262" t="s">
        <v>17323</v>
      </c>
      <c r="B4262" t="s">
        <v>120</v>
      </c>
      <c r="C4262" t="s">
        <v>45</v>
      </c>
      <c r="D4262" t="s">
        <v>1466</v>
      </c>
      <c r="E4262">
        <v>202502</v>
      </c>
      <c r="G4262" t="s">
        <v>381</v>
      </c>
      <c r="H4262" s="1">
        <v>45663</v>
      </c>
      <c r="I4262" t="s">
        <v>1468</v>
      </c>
      <c r="J4262">
        <v>5.2</v>
      </c>
      <c r="K4262" t="s">
        <v>1505</v>
      </c>
      <c r="L4262" t="s">
        <v>48</v>
      </c>
      <c r="M4262" t="s">
        <v>1624</v>
      </c>
      <c r="N4262" t="s">
        <v>13647</v>
      </c>
      <c r="O4262" t="s">
        <v>6528</v>
      </c>
      <c r="P4262" t="s">
        <v>1627</v>
      </c>
      <c r="Q4262" t="s">
        <v>6530</v>
      </c>
      <c r="R4262" t="s">
        <v>1628</v>
      </c>
      <c r="S4262">
        <v>3360</v>
      </c>
      <c r="T4262" t="s">
        <v>32</v>
      </c>
      <c r="U4262" t="s">
        <v>196</v>
      </c>
      <c r="V4262" t="s">
        <v>9181</v>
      </c>
      <c r="W4262" t="s">
        <v>249</v>
      </c>
      <c r="X4262" s="1">
        <v>45772</v>
      </c>
      <c r="Y4262" s="1">
        <v>45698</v>
      </c>
      <c r="Z4262" s="1">
        <v>45707</v>
      </c>
      <c r="AA4262" t="s">
        <v>1212</v>
      </c>
      <c r="AB4262" s="1">
        <v>45717</v>
      </c>
      <c r="AC4262">
        <v>21</v>
      </c>
      <c r="AD4262" s="1">
        <v>45789</v>
      </c>
      <c r="AE4262" s="1">
        <v>45745</v>
      </c>
      <c r="AF4262" s="1">
        <v>45709</v>
      </c>
      <c r="AG4262" t="s">
        <v>293</v>
      </c>
      <c r="AI4262" t="s">
        <v>11811</v>
      </c>
      <c r="AJ4262">
        <v>0</v>
      </c>
      <c r="AK4262">
        <v>0</v>
      </c>
      <c r="AL4262" t="s">
        <v>320</v>
      </c>
      <c r="AM4262" t="s">
        <v>11511</v>
      </c>
      <c r="AN4262" t="s">
        <v>11512</v>
      </c>
      <c r="AO4262" t="s">
        <v>12633</v>
      </c>
      <c r="AQ4262" t="s">
        <v>594</v>
      </c>
      <c r="AR4262" t="s">
        <v>14584</v>
      </c>
      <c r="AT4262">
        <v>0</v>
      </c>
      <c r="AU4262" s="1"/>
      <c r="AW4262" t="s">
        <v>17958</v>
      </c>
      <c r="AZ4262">
        <v>0</v>
      </c>
      <c r="BA4262" t="s">
        <v>90</v>
      </c>
      <c r="BB4262" t="s">
        <v>81</v>
      </c>
      <c r="BC4262" s="1">
        <v>45712</v>
      </c>
      <c r="BD4262" t="s">
        <v>13965</v>
      </c>
      <c r="BE4262">
        <v>58162</v>
      </c>
      <c r="BK4262">
        <v>0</v>
      </c>
      <c r="BM4262">
        <v>3360</v>
      </c>
    </row>
    <row r="4263" spans="1:65" x14ac:dyDescent="0.3">
      <c r="A4263" t="s">
        <v>17323</v>
      </c>
      <c r="B4263" t="s">
        <v>120</v>
      </c>
      <c r="C4263" t="s">
        <v>45</v>
      </c>
      <c r="D4263" t="s">
        <v>1466</v>
      </c>
      <c r="E4263">
        <v>202502</v>
      </c>
      <c r="G4263" t="s">
        <v>381</v>
      </c>
      <c r="H4263" s="1">
        <v>45663</v>
      </c>
      <c r="I4263" t="s">
        <v>1468</v>
      </c>
      <c r="J4263">
        <v>5.2</v>
      </c>
      <c r="K4263" t="s">
        <v>1469</v>
      </c>
      <c r="L4263" t="s">
        <v>48</v>
      </c>
      <c r="M4263" t="s">
        <v>1624</v>
      </c>
      <c r="N4263" t="s">
        <v>13647</v>
      </c>
      <c r="O4263" t="s">
        <v>6528</v>
      </c>
      <c r="P4263" t="s">
        <v>1629</v>
      </c>
      <c r="Q4263" t="s">
        <v>6531</v>
      </c>
      <c r="R4263" t="s">
        <v>2581</v>
      </c>
      <c r="S4263">
        <v>1120</v>
      </c>
      <c r="T4263" t="s">
        <v>32</v>
      </c>
      <c r="U4263" t="s">
        <v>196</v>
      </c>
      <c r="V4263" t="s">
        <v>9181</v>
      </c>
      <c r="W4263" t="s">
        <v>249</v>
      </c>
      <c r="X4263" s="1">
        <v>45772</v>
      </c>
      <c r="Y4263" s="1">
        <v>45698</v>
      </c>
      <c r="Z4263" s="1">
        <v>45707</v>
      </c>
      <c r="AA4263" t="s">
        <v>1212</v>
      </c>
      <c r="AB4263" s="1">
        <v>45717</v>
      </c>
      <c r="AC4263">
        <v>21</v>
      </c>
      <c r="AD4263" s="1">
        <v>45789</v>
      </c>
      <c r="AE4263" s="1">
        <v>45745</v>
      </c>
      <c r="AF4263" s="1">
        <v>45709</v>
      </c>
      <c r="AG4263" t="s">
        <v>293</v>
      </c>
      <c r="AI4263" t="s">
        <v>11811</v>
      </c>
      <c r="AJ4263">
        <v>0</v>
      </c>
      <c r="AK4263">
        <v>0</v>
      </c>
      <c r="AL4263" t="s">
        <v>320</v>
      </c>
      <c r="AM4263" t="s">
        <v>11511</v>
      </c>
      <c r="AN4263" t="s">
        <v>11512</v>
      </c>
      <c r="AO4263" t="s">
        <v>12633</v>
      </c>
      <c r="AQ4263" t="s">
        <v>594</v>
      </c>
      <c r="AR4263" t="s">
        <v>14584</v>
      </c>
      <c r="AT4263">
        <v>0</v>
      </c>
      <c r="AU4263" s="1"/>
      <c r="AW4263" t="s">
        <v>17958</v>
      </c>
      <c r="AZ4263">
        <v>0</v>
      </c>
      <c r="BA4263" t="s">
        <v>90</v>
      </c>
      <c r="BB4263" t="s">
        <v>81</v>
      </c>
      <c r="BC4263" s="1">
        <v>45712</v>
      </c>
      <c r="BD4263" t="s">
        <v>13965</v>
      </c>
      <c r="BE4263">
        <v>25110</v>
      </c>
      <c r="BK4263">
        <v>0</v>
      </c>
      <c r="BM4263">
        <v>1120</v>
      </c>
    </row>
    <row r="4264" spans="1:65" x14ac:dyDescent="0.3">
      <c r="A4264" t="s">
        <v>17323</v>
      </c>
      <c r="B4264" t="s">
        <v>120</v>
      </c>
      <c r="C4264" t="s">
        <v>45</v>
      </c>
      <c r="D4264" t="s">
        <v>1466</v>
      </c>
      <c r="E4264">
        <v>202502</v>
      </c>
      <c r="G4264" t="s">
        <v>381</v>
      </c>
      <c r="H4264" s="1">
        <v>45663</v>
      </c>
      <c r="I4264" t="s">
        <v>1468</v>
      </c>
      <c r="J4264" t="s">
        <v>1318</v>
      </c>
      <c r="K4264" t="s">
        <v>1318</v>
      </c>
      <c r="L4264" t="s">
        <v>48</v>
      </c>
      <c r="M4264" t="s">
        <v>1624</v>
      </c>
      <c r="N4264" t="s">
        <v>13647</v>
      </c>
      <c r="O4264" t="s">
        <v>6528</v>
      </c>
      <c r="P4264" t="s">
        <v>329</v>
      </c>
      <c r="Q4264" t="s">
        <v>6532</v>
      </c>
      <c r="R4264" t="s">
        <v>330</v>
      </c>
      <c r="S4264">
        <v>1</v>
      </c>
      <c r="T4264" t="s">
        <v>352</v>
      </c>
      <c r="U4264" t="s">
        <v>196</v>
      </c>
      <c r="V4264" t="s">
        <v>9181</v>
      </c>
      <c r="W4264" t="s">
        <v>249</v>
      </c>
      <c r="X4264" s="1">
        <v>45772</v>
      </c>
      <c r="Y4264" s="1">
        <v>45698</v>
      </c>
      <c r="Z4264" s="1">
        <v>45707</v>
      </c>
      <c r="AA4264" t="s">
        <v>1212</v>
      </c>
      <c r="AB4264" s="1">
        <v>45717</v>
      </c>
      <c r="AC4264">
        <v>21</v>
      </c>
      <c r="AD4264" s="1">
        <v>45789</v>
      </c>
      <c r="AE4264" s="1">
        <v>45745</v>
      </c>
      <c r="AF4264" s="1">
        <v>45709</v>
      </c>
      <c r="AG4264" t="s">
        <v>293</v>
      </c>
      <c r="AI4264" t="s">
        <v>11811</v>
      </c>
      <c r="AJ4264">
        <v>0</v>
      </c>
      <c r="AK4264">
        <v>0</v>
      </c>
      <c r="AL4264" t="s">
        <v>320</v>
      </c>
      <c r="AM4264" t="s">
        <v>11511</v>
      </c>
      <c r="AN4264" t="s">
        <v>11512</v>
      </c>
      <c r="AO4264" t="s">
        <v>12633</v>
      </c>
      <c r="AQ4264" t="s">
        <v>594</v>
      </c>
      <c r="AR4264" t="s">
        <v>14584</v>
      </c>
      <c r="AT4264">
        <v>0</v>
      </c>
      <c r="AU4264" s="1"/>
      <c r="AW4264" t="s">
        <v>17958</v>
      </c>
      <c r="AZ4264">
        <v>0</v>
      </c>
      <c r="BA4264" t="s">
        <v>90</v>
      </c>
      <c r="BB4264" t="s">
        <v>81</v>
      </c>
      <c r="BC4264" s="1">
        <v>45712</v>
      </c>
      <c r="BD4264" t="s">
        <v>13965</v>
      </c>
      <c r="BE4264">
        <v>0</v>
      </c>
      <c r="BK4264">
        <v>0</v>
      </c>
      <c r="BM4264">
        <v>1</v>
      </c>
    </row>
    <row r="4265" spans="1:65" x14ac:dyDescent="0.3">
      <c r="A4265" t="s">
        <v>17323</v>
      </c>
      <c r="B4265" t="s">
        <v>120</v>
      </c>
      <c r="C4265" t="s">
        <v>45</v>
      </c>
      <c r="D4265" t="s">
        <v>1466</v>
      </c>
      <c r="E4265">
        <v>202502</v>
      </c>
      <c r="G4265" t="s">
        <v>381</v>
      </c>
      <c r="H4265" s="1">
        <v>45663</v>
      </c>
      <c r="I4265" t="s">
        <v>1468</v>
      </c>
      <c r="J4265">
        <v>5.2</v>
      </c>
      <c r="K4265" t="s">
        <v>1505</v>
      </c>
      <c r="L4265" t="s">
        <v>48</v>
      </c>
      <c r="M4265" t="s">
        <v>1624</v>
      </c>
      <c r="N4265" t="s">
        <v>13647</v>
      </c>
      <c r="O4265" t="s">
        <v>6533</v>
      </c>
      <c r="P4265" t="s">
        <v>1625</v>
      </c>
      <c r="Q4265" t="s">
        <v>6534</v>
      </c>
      <c r="R4265" t="s">
        <v>1626</v>
      </c>
      <c r="S4265">
        <v>4480</v>
      </c>
      <c r="T4265" t="s">
        <v>32</v>
      </c>
      <c r="U4265" t="s">
        <v>196</v>
      </c>
      <c r="V4265" t="s">
        <v>9181</v>
      </c>
      <c r="W4265" t="s">
        <v>249</v>
      </c>
      <c r="X4265" s="1">
        <v>45710</v>
      </c>
      <c r="Y4265" s="1">
        <v>45698</v>
      </c>
      <c r="Z4265" s="1">
        <v>45707</v>
      </c>
      <c r="AA4265" t="s">
        <v>1212</v>
      </c>
      <c r="AB4265" s="1">
        <v>45717</v>
      </c>
      <c r="AC4265">
        <v>21</v>
      </c>
      <c r="AD4265" s="1">
        <v>45789</v>
      </c>
      <c r="AE4265" s="1">
        <v>45745</v>
      </c>
      <c r="AF4265" s="1">
        <v>45709</v>
      </c>
      <c r="AG4265" t="s">
        <v>293</v>
      </c>
      <c r="AH4265" t="s">
        <v>11513</v>
      </c>
      <c r="AI4265" t="s">
        <v>11811</v>
      </c>
      <c r="AJ4265">
        <v>1</v>
      </c>
      <c r="AK4265">
        <v>1</v>
      </c>
      <c r="AL4265" t="s">
        <v>320</v>
      </c>
      <c r="AM4265" t="s">
        <v>11514</v>
      </c>
      <c r="AN4265" t="s">
        <v>9182</v>
      </c>
      <c r="AO4265" t="s">
        <v>12633</v>
      </c>
      <c r="AQ4265" t="s">
        <v>594</v>
      </c>
      <c r="AR4265" t="s">
        <v>14584</v>
      </c>
      <c r="AT4265">
        <v>5920</v>
      </c>
      <c r="AU4265" s="1"/>
      <c r="AW4265" t="s">
        <v>17958</v>
      </c>
      <c r="AZ4265">
        <v>5920</v>
      </c>
      <c r="BA4265" t="s">
        <v>90</v>
      </c>
      <c r="BB4265" t="s">
        <v>81</v>
      </c>
      <c r="BC4265" s="1">
        <v>45708</v>
      </c>
      <c r="BD4265" t="s">
        <v>13965</v>
      </c>
      <c r="BE4265">
        <v>81670</v>
      </c>
      <c r="BK4265">
        <v>1</v>
      </c>
      <c r="BM4265">
        <v>4480</v>
      </c>
    </row>
    <row r="4266" spans="1:65" x14ac:dyDescent="0.3">
      <c r="A4266" t="s">
        <v>17323</v>
      </c>
      <c r="B4266" t="s">
        <v>120</v>
      </c>
      <c r="C4266" t="s">
        <v>45</v>
      </c>
      <c r="D4266" t="s">
        <v>1466</v>
      </c>
      <c r="E4266">
        <v>202502</v>
      </c>
      <c r="G4266" t="s">
        <v>381</v>
      </c>
      <c r="H4266" s="1">
        <v>45663</v>
      </c>
      <c r="I4266" t="s">
        <v>1468</v>
      </c>
      <c r="J4266">
        <v>5.2</v>
      </c>
      <c r="K4266" t="s">
        <v>1505</v>
      </c>
      <c r="L4266" t="s">
        <v>48</v>
      </c>
      <c r="M4266" t="s">
        <v>1624</v>
      </c>
      <c r="N4266" t="s">
        <v>13647</v>
      </c>
      <c r="O4266" t="s">
        <v>6533</v>
      </c>
      <c r="P4266" t="s">
        <v>1627</v>
      </c>
      <c r="Q4266" t="s">
        <v>6535</v>
      </c>
      <c r="R4266" t="s">
        <v>1628</v>
      </c>
      <c r="S4266">
        <v>3360</v>
      </c>
      <c r="T4266" t="s">
        <v>32</v>
      </c>
      <c r="U4266" t="s">
        <v>196</v>
      </c>
      <c r="V4266" t="s">
        <v>9181</v>
      </c>
      <c r="W4266" t="s">
        <v>249</v>
      </c>
      <c r="X4266" s="1">
        <v>45710</v>
      </c>
      <c r="Y4266" s="1">
        <v>45698</v>
      </c>
      <c r="Z4266" s="1">
        <v>45707</v>
      </c>
      <c r="AA4266" t="s">
        <v>1212</v>
      </c>
      <c r="AB4266" s="1">
        <v>45717</v>
      </c>
      <c r="AC4266">
        <v>21</v>
      </c>
      <c r="AD4266" s="1">
        <v>45789</v>
      </c>
      <c r="AE4266" s="1">
        <v>45745</v>
      </c>
      <c r="AF4266" s="1">
        <v>45709</v>
      </c>
      <c r="AG4266" t="s">
        <v>293</v>
      </c>
      <c r="AI4266" t="s">
        <v>11811</v>
      </c>
      <c r="AJ4266">
        <v>0</v>
      </c>
      <c r="AK4266">
        <v>0</v>
      </c>
      <c r="AL4266" t="s">
        <v>320</v>
      </c>
      <c r="AM4266" t="s">
        <v>11514</v>
      </c>
      <c r="AN4266" t="s">
        <v>9182</v>
      </c>
      <c r="AO4266" t="s">
        <v>12633</v>
      </c>
      <c r="AQ4266" t="s">
        <v>594</v>
      </c>
      <c r="AR4266" t="s">
        <v>14584</v>
      </c>
      <c r="AT4266">
        <v>0</v>
      </c>
      <c r="AU4266" s="1"/>
      <c r="AW4266" t="s">
        <v>17958</v>
      </c>
      <c r="AZ4266">
        <v>0</v>
      </c>
      <c r="BA4266" t="s">
        <v>90</v>
      </c>
      <c r="BB4266" t="s">
        <v>81</v>
      </c>
      <c r="BC4266" s="1">
        <v>45708</v>
      </c>
      <c r="BD4266" t="s">
        <v>13965</v>
      </c>
      <c r="BE4266">
        <v>58162</v>
      </c>
      <c r="BK4266">
        <v>0</v>
      </c>
      <c r="BM4266">
        <v>3360</v>
      </c>
    </row>
    <row r="4267" spans="1:65" x14ac:dyDescent="0.3">
      <c r="A4267" t="s">
        <v>17323</v>
      </c>
      <c r="B4267" t="s">
        <v>120</v>
      </c>
      <c r="C4267" t="s">
        <v>45</v>
      </c>
      <c r="D4267" t="s">
        <v>1466</v>
      </c>
      <c r="E4267">
        <v>202502</v>
      </c>
      <c r="G4267" t="s">
        <v>381</v>
      </c>
      <c r="H4267" s="1">
        <v>45663</v>
      </c>
      <c r="I4267" t="s">
        <v>1468</v>
      </c>
      <c r="J4267">
        <v>5.2</v>
      </c>
      <c r="K4267" t="s">
        <v>1469</v>
      </c>
      <c r="L4267" t="s">
        <v>48</v>
      </c>
      <c r="M4267" t="s">
        <v>1624</v>
      </c>
      <c r="N4267" t="s">
        <v>13647</v>
      </c>
      <c r="O4267" t="s">
        <v>6533</v>
      </c>
      <c r="P4267" t="s">
        <v>1629</v>
      </c>
      <c r="Q4267" t="s">
        <v>6536</v>
      </c>
      <c r="R4267" t="s">
        <v>2581</v>
      </c>
      <c r="S4267">
        <v>1120</v>
      </c>
      <c r="T4267" t="s">
        <v>32</v>
      </c>
      <c r="U4267" t="s">
        <v>196</v>
      </c>
      <c r="V4267" t="s">
        <v>9181</v>
      </c>
      <c r="W4267" t="s">
        <v>249</v>
      </c>
      <c r="X4267" s="1">
        <v>45710</v>
      </c>
      <c r="Y4267" s="1">
        <v>45698</v>
      </c>
      <c r="Z4267" s="1">
        <v>45707</v>
      </c>
      <c r="AA4267" t="s">
        <v>1212</v>
      </c>
      <c r="AB4267" s="1">
        <v>45717</v>
      </c>
      <c r="AC4267">
        <v>21</v>
      </c>
      <c r="AD4267" s="1">
        <v>45789</v>
      </c>
      <c r="AE4267" s="1">
        <v>45745</v>
      </c>
      <c r="AF4267" s="1">
        <v>45709</v>
      </c>
      <c r="AG4267" t="s">
        <v>293</v>
      </c>
      <c r="AI4267" t="s">
        <v>11811</v>
      </c>
      <c r="AJ4267">
        <v>0</v>
      </c>
      <c r="AK4267">
        <v>0</v>
      </c>
      <c r="AL4267" t="s">
        <v>320</v>
      </c>
      <c r="AM4267" t="s">
        <v>11514</v>
      </c>
      <c r="AN4267" t="s">
        <v>9182</v>
      </c>
      <c r="AO4267" t="s">
        <v>12633</v>
      </c>
      <c r="AQ4267" t="s">
        <v>594</v>
      </c>
      <c r="AR4267" t="s">
        <v>14584</v>
      </c>
      <c r="AT4267">
        <v>0</v>
      </c>
      <c r="AU4267" s="1"/>
      <c r="AW4267" t="s">
        <v>17958</v>
      </c>
      <c r="AZ4267">
        <v>0</v>
      </c>
      <c r="BA4267" t="s">
        <v>90</v>
      </c>
      <c r="BB4267" t="s">
        <v>81</v>
      </c>
      <c r="BC4267" s="1">
        <v>45708</v>
      </c>
      <c r="BD4267" t="s">
        <v>13965</v>
      </c>
      <c r="BE4267">
        <v>25110</v>
      </c>
      <c r="BK4267">
        <v>0</v>
      </c>
      <c r="BM4267">
        <v>1120</v>
      </c>
    </row>
    <row r="4268" spans="1:65" x14ac:dyDescent="0.3">
      <c r="A4268" t="s">
        <v>17323</v>
      </c>
      <c r="B4268" t="s">
        <v>120</v>
      </c>
      <c r="C4268" t="s">
        <v>45</v>
      </c>
      <c r="D4268" t="s">
        <v>1466</v>
      </c>
      <c r="E4268">
        <v>202502</v>
      </c>
      <c r="G4268" t="s">
        <v>381</v>
      </c>
      <c r="H4268" s="1">
        <v>45663</v>
      </c>
      <c r="I4268" t="s">
        <v>1468</v>
      </c>
      <c r="J4268" t="s">
        <v>1318</v>
      </c>
      <c r="K4268" t="s">
        <v>1318</v>
      </c>
      <c r="L4268" t="s">
        <v>48</v>
      </c>
      <c r="M4268" t="s">
        <v>1624</v>
      </c>
      <c r="N4268" t="s">
        <v>13647</v>
      </c>
      <c r="O4268" t="s">
        <v>6533</v>
      </c>
      <c r="P4268" t="s">
        <v>329</v>
      </c>
      <c r="Q4268" t="s">
        <v>6537</v>
      </c>
      <c r="R4268" t="s">
        <v>330</v>
      </c>
      <c r="S4268">
        <v>1</v>
      </c>
      <c r="T4268" t="s">
        <v>352</v>
      </c>
      <c r="U4268" t="s">
        <v>196</v>
      </c>
      <c r="V4268" t="s">
        <v>9181</v>
      </c>
      <c r="W4268" t="s">
        <v>249</v>
      </c>
      <c r="X4268" s="1">
        <v>45710</v>
      </c>
      <c r="Y4268" s="1">
        <v>45698</v>
      </c>
      <c r="Z4268" s="1">
        <v>45707</v>
      </c>
      <c r="AA4268" t="s">
        <v>1212</v>
      </c>
      <c r="AB4268" s="1">
        <v>45717</v>
      </c>
      <c r="AC4268">
        <v>21</v>
      </c>
      <c r="AD4268" s="1">
        <v>45789</v>
      </c>
      <c r="AE4268" s="1">
        <v>45745</v>
      </c>
      <c r="AF4268" s="1">
        <v>45709</v>
      </c>
      <c r="AG4268" t="s">
        <v>293</v>
      </c>
      <c r="AI4268" t="s">
        <v>11811</v>
      </c>
      <c r="AJ4268">
        <v>0</v>
      </c>
      <c r="AK4268">
        <v>0</v>
      </c>
      <c r="AL4268" t="s">
        <v>320</v>
      </c>
      <c r="AM4268" t="s">
        <v>11514</v>
      </c>
      <c r="AN4268" t="s">
        <v>9182</v>
      </c>
      <c r="AO4268" t="s">
        <v>12633</v>
      </c>
      <c r="AQ4268" t="s">
        <v>594</v>
      </c>
      <c r="AR4268" t="s">
        <v>14584</v>
      </c>
      <c r="AT4268">
        <v>0</v>
      </c>
      <c r="AU4268" s="1"/>
      <c r="AW4268" t="s">
        <v>17958</v>
      </c>
      <c r="AZ4268">
        <v>0</v>
      </c>
      <c r="BA4268" t="s">
        <v>90</v>
      </c>
      <c r="BB4268" t="s">
        <v>81</v>
      </c>
      <c r="BC4268" s="1">
        <v>45708</v>
      </c>
      <c r="BD4268" t="s">
        <v>13965</v>
      </c>
      <c r="BE4268">
        <v>0</v>
      </c>
      <c r="BK4268">
        <v>0</v>
      </c>
      <c r="BM4268">
        <v>1</v>
      </c>
    </row>
    <row r="4269" spans="1:65" x14ac:dyDescent="0.3">
      <c r="A4269" t="s">
        <v>17323</v>
      </c>
      <c r="B4269" t="s">
        <v>87</v>
      </c>
      <c r="C4269" t="s">
        <v>194</v>
      </c>
      <c r="D4269" t="s">
        <v>1466</v>
      </c>
      <c r="E4269">
        <v>202502</v>
      </c>
      <c r="G4269" t="s">
        <v>1145</v>
      </c>
      <c r="H4269" s="1">
        <v>45665</v>
      </c>
      <c r="I4269" t="s">
        <v>1458</v>
      </c>
      <c r="J4269">
        <v>5.2</v>
      </c>
      <c r="K4269" t="s">
        <v>362</v>
      </c>
      <c r="L4269" t="s">
        <v>28</v>
      </c>
      <c r="M4269" t="s">
        <v>987</v>
      </c>
      <c r="N4269" t="s">
        <v>13708</v>
      </c>
      <c r="O4269" t="s">
        <v>6538</v>
      </c>
      <c r="P4269" t="s">
        <v>1514</v>
      </c>
      <c r="Q4269" t="s">
        <v>6539</v>
      </c>
      <c r="R4269" t="s">
        <v>1515</v>
      </c>
      <c r="S4269">
        <v>19200</v>
      </c>
      <c r="T4269" t="s">
        <v>32</v>
      </c>
      <c r="U4269" t="s">
        <v>33</v>
      </c>
      <c r="V4269" t="s">
        <v>990</v>
      </c>
      <c r="W4269" t="s">
        <v>674</v>
      </c>
      <c r="X4269" s="1">
        <v>45727</v>
      </c>
      <c r="Y4269" s="1">
        <v>45705</v>
      </c>
      <c r="Z4269" s="1">
        <v>45707</v>
      </c>
      <c r="AA4269" t="s">
        <v>1212</v>
      </c>
      <c r="AB4269" s="1">
        <v>45720</v>
      </c>
      <c r="AC4269">
        <v>24</v>
      </c>
      <c r="AD4269" s="1">
        <v>45746</v>
      </c>
      <c r="AE4269" s="1">
        <v>45720</v>
      </c>
      <c r="AF4269" s="1">
        <v>45713</v>
      </c>
      <c r="AG4269" t="s">
        <v>293</v>
      </c>
      <c r="AI4269" t="s">
        <v>11790</v>
      </c>
      <c r="AJ4269">
        <v>1</v>
      </c>
      <c r="AK4269">
        <v>2</v>
      </c>
      <c r="AL4269" t="s">
        <v>146</v>
      </c>
      <c r="AM4269" t="s">
        <v>7933</v>
      </c>
      <c r="AQ4269" t="s">
        <v>13963</v>
      </c>
      <c r="AT4269">
        <v>1735</v>
      </c>
      <c r="AU4269" s="1"/>
      <c r="AW4269" t="s">
        <v>1183</v>
      </c>
      <c r="AY4269">
        <v>1735</v>
      </c>
      <c r="BA4269" t="s">
        <v>90</v>
      </c>
      <c r="BB4269" t="s">
        <v>81</v>
      </c>
      <c r="BC4269" s="1">
        <v>45740</v>
      </c>
      <c r="BD4269" t="s">
        <v>13965</v>
      </c>
      <c r="BE4269">
        <v>115392</v>
      </c>
      <c r="BI4269">
        <v>2</v>
      </c>
      <c r="BM4269">
        <v>19200</v>
      </c>
    </row>
    <row r="4270" spans="1:65" x14ac:dyDescent="0.3">
      <c r="A4270" t="s">
        <v>17323</v>
      </c>
      <c r="B4270" t="s">
        <v>87</v>
      </c>
      <c r="C4270" t="s">
        <v>194</v>
      </c>
      <c r="D4270" t="s">
        <v>1456</v>
      </c>
      <c r="E4270">
        <v>202502</v>
      </c>
      <c r="G4270" t="s">
        <v>1145</v>
      </c>
      <c r="H4270" s="1">
        <v>45666</v>
      </c>
      <c r="I4270" t="s">
        <v>1458</v>
      </c>
      <c r="J4270">
        <v>5.2</v>
      </c>
      <c r="K4270" t="s">
        <v>84</v>
      </c>
      <c r="L4270" t="s">
        <v>28</v>
      </c>
      <c r="M4270" t="s">
        <v>987</v>
      </c>
      <c r="N4270" t="s">
        <v>13708</v>
      </c>
      <c r="O4270" t="s">
        <v>6540</v>
      </c>
      <c r="P4270" t="s">
        <v>1489</v>
      </c>
      <c r="Q4270" t="s">
        <v>6541</v>
      </c>
      <c r="R4270" t="s">
        <v>1585</v>
      </c>
      <c r="S4270">
        <v>20880</v>
      </c>
      <c r="T4270" t="s">
        <v>32</v>
      </c>
      <c r="U4270" t="s">
        <v>33</v>
      </c>
      <c r="V4270" t="s">
        <v>990</v>
      </c>
      <c r="W4270" t="s">
        <v>674</v>
      </c>
      <c r="X4270" s="1">
        <v>45762</v>
      </c>
      <c r="Y4270" s="1">
        <v>45705</v>
      </c>
      <c r="Z4270" s="1">
        <v>45714</v>
      </c>
      <c r="AA4270" t="s">
        <v>1212</v>
      </c>
      <c r="AB4270" s="1">
        <v>45720</v>
      </c>
      <c r="AC4270">
        <v>24</v>
      </c>
      <c r="AD4270" s="1">
        <v>45750</v>
      </c>
      <c r="AE4270" s="1">
        <v>45728</v>
      </c>
      <c r="AF4270" s="1">
        <v>45715</v>
      </c>
      <c r="AG4270" t="s">
        <v>293</v>
      </c>
      <c r="AI4270" t="s">
        <v>11790</v>
      </c>
      <c r="AJ4270">
        <v>1</v>
      </c>
      <c r="AK4270">
        <v>2</v>
      </c>
      <c r="AL4270" t="s">
        <v>146</v>
      </c>
      <c r="AM4270" t="s">
        <v>9183</v>
      </c>
      <c r="AN4270" t="s">
        <v>9184</v>
      </c>
      <c r="AQ4270" t="s">
        <v>13963</v>
      </c>
      <c r="AT4270">
        <v>1735</v>
      </c>
      <c r="AU4270" s="1"/>
      <c r="AW4270" t="s">
        <v>1183</v>
      </c>
      <c r="AY4270">
        <v>1735</v>
      </c>
      <c r="BA4270" t="s">
        <v>90</v>
      </c>
      <c r="BB4270" t="s">
        <v>81</v>
      </c>
      <c r="BC4270" s="1">
        <v>45740</v>
      </c>
      <c r="BD4270" t="s">
        <v>13965</v>
      </c>
      <c r="BE4270">
        <v>92290</v>
      </c>
      <c r="BI4270">
        <v>2</v>
      </c>
      <c r="BM4270">
        <v>20880</v>
      </c>
    </row>
    <row r="4271" spans="1:65" x14ac:dyDescent="0.3">
      <c r="A4271" t="s">
        <v>17323</v>
      </c>
      <c r="B4271" t="s">
        <v>87</v>
      </c>
      <c r="C4271" t="s">
        <v>194</v>
      </c>
      <c r="D4271" t="s">
        <v>1466</v>
      </c>
      <c r="E4271">
        <v>202505</v>
      </c>
      <c r="G4271" t="s">
        <v>1145</v>
      </c>
      <c r="H4271" s="1">
        <v>45666</v>
      </c>
      <c r="I4271" t="s">
        <v>1458</v>
      </c>
      <c r="J4271">
        <v>5.2</v>
      </c>
      <c r="K4271" t="s">
        <v>362</v>
      </c>
      <c r="L4271" t="s">
        <v>28</v>
      </c>
      <c r="M4271" t="s">
        <v>987</v>
      </c>
      <c r="N4271" t="s">
        <v>13708</v>
      </c>
      <c r="O4271" t="s">
        <v>6542</v>
      </c>
      <c r="P4271" t="s">
        <v>1514</v>
      </c>
      <c r="Q4271" t="s">
        <v>6543</v>
      </c>
      <c r="R4271" t="s">
        <v>1515</v>
      </c>
      <c r="S4271">
        <v>19200</v>
      </c>
      <c r="T4271" t="s">
        <v>32</v>
      </c>
      <c r="U4271" t="s">
        <v>33</v>
      </c>
      <c r="V4271" t="s">
        <v>990</v>
      </c>
      <c r="W4271" t="s">
        <v>674</v>
      </c>
      <c r="X4271" s="1">
        <v>45777</v>
      </c>
      <c r="Y4271" s="1">
        <v>45761</v>
      </c>
      <c r="Z4271" s="1">
        <v>45763</v>
      </c>
      <c r="AA4271" t="s">
        <v>1212</v>
      </c>
      <c r="AB4271" s="1">
        <v>45797</v>
      </c>
      <c r="AC4271">
        <v>24</v>
      </c>
      <c r="AD4271" s="1">
        <v>45823</v>
      </c>
      <c r="AE4271" s="1">
        <v>45797</v>
      </c>
      <c r="AF4271" s="1">
        <v>45792</v>
      </c>
      <c r="AG4271" t="s">
        <v>293</v>
      </c>
      <c r="AI4271" t="s">
        <v>11790</v>
      </c>
      <c r="AJ4271">
        <v>1</v>
      </c>
      <c r="AK4271">
        <v>2</v>
      </c>
      <c r="AL4271" t="s">
        <v>146</v>
      </c>
      <c r="AM4271" t="s">
        <v>17959</v>
      </c>
      <c r="AN4271" t="s">
        <v>17960</v>
      </c>
      <c r="AO4271" t="s">
        <v>12646</v>
      </c>
      <c r="AQ4271" t="s">
        <v>13963</v>
      </c>
      <c r="AT4271">
        <v>3590</v>
      </c>
      <c r="AU4271" s="1"/>
      <c r="AW4271" t="s">
        <v>1183</v>
      </c>
      <c r="AX4271" t="s">
        <v>17900</v>
      </c>
      <c r="AY4271">
        <v>3590</v>
      </c>
      <c r="BA4271" t="s">
        <v>90</v>
      </c>
      <c r="BB4271" t="s">
        <v>81</v>
      </c>
      <c r="BC4271" s="1">
        <v>45803</v>
      </c>
      <c r="BD4271" t="s">
        <v>13965</v>
      </c>
      <c r="BE4271">
        <v>111360</v>
      </c>
      <c r="BI4271">
        <v>2</v>
      </c>
      <c r="BM4271">
        <v>19200</v>
      </c>
    </row>
    <row r="4272" spans="1:65" x14ac:dyDescent="0.3">
      <c r="A4272" t="s">
        <v>17323</v>
      </c>
      <c r="B4272" t="s">
        <v>87</v>
      </c>
      <c r="C4272" t="s">
        <v>45</v>
      </c>
      <c r="D4272" t="s">
        <v>1466</v>
      </c>
      <c r="E4272">
        <v>202502</v>
      </c>
      <c r="G4272" t="s">
        <v>998</v>
      </c>
      <c r="H4272" s="1">
        <v>45664</v>
      </c>
      <c r="I4272" t="s">
        <v>1468</v>
      </c>
      <c r="J4272">
        <v>5.2</v>
      </c>
      <c r="K4272" t="s">
        <v>84</v>
      </c>
      <c r="L4272" t="s">
        <v>48</v>
      </c>
      <c r="M4272" t="s">
        <v>1619</v>
      </c>
      <c r="N4272" t="s">
        <v>13708</v>
      </c>
      <c r="O4272" t="s">
        <v>6544</v>
      </c>
      <c r="P4272" t="s">
        <v>1529</v>
      </c>
      <c r="Q4272" t="s">
        <v>6545</v>
      </c>
      <c r="R4272" t="s">
        <v>1566</v>
      </c>
      <c r="S4272">
        <v>10800</v>
      </c>
      <c r="T4272" t="s">
        <v>32</v>
      </c>
      <c r="U4272" t="s">
        <v>33</v>
      </c>
      <c r="V4272" t="s">
        <v>706</v>
      </c>
      <c r="W4272" t="s">
        <v>52</v>
      </c>
      <c r="X4272" s="1">
        <v>45708</v>
      </c>
      <c r="Y4272" s="1">
        <v>45677</v>
      </c>
      <c r="Z4272" s="1">
        <v>45679</v>
      </c>
      <c r="AA4272" t="s">
        <v>1212</v>
      </c>
      <c r="AB4272" s="1">
        <v>45701</v>
      </c>
      <c r="AC4272">
        <v>6</v>
      </c>
      <c r="AD4272" s="1">
        <v>45708</v>
      </c>
      <c r="AE4272" s="1">
        <v>45703</v>
      </c>
      <c r="AF4272" s="1">
        <v>45696</v>
      </c>
      <c r="AG4272" t="s">
        <v>34</v>
      </c>
      <c r="AI4272" t="s">
        <v>11788</v>
      </c>
      <c r="AJ4272">
        <v>1</v>
      </c>
      <c r="AK4272">
        <v>1</v>
      </c>
      <c r="AL4272" t="s">
        <v>146</v>
      </c>
      <c r="AM4272" t="s">
        <v>6546</v>
      </c>
      <c r="AN4272" t="s">
        <v>6451</v>
      </c>
      <c r="AQ4272" t="s">
        <v>594</v>
      </c>
      <c r="AR4272" t="s">
        <v>14584</v>
      </c>
      <c r="AT4272">
        <v>3100</v>
      </c>
      <c r="AU4272" s="1"/>
      <c r="AW4272" t="s">
        <v>162</v>
      </c>
      <c r="AZ4272">
        <v>3100</v>
      </c>
      <c r="BA4272" t="s">
        <v>90</v>
      </c>
      <c r="BB4272" t="s">
        <v>81</v>
      </c>
      <c r="BC4272" s="1">
        <v>45694</v>
      </c>
      <c r="BD4272" t="s">
        <v>13965</v>
      </c>
      <c r="BE4272">
        <v>59724</v>
      </c>
      <c r="BK4272">
        <v>1</v>
      </c>
      <c r="BM4272">
        <v>10800</v>
      </c>
    </row>
    <row r="4273" spans="1:66" x14ac:dyDescent="0.3">
      <c r="A4273" t="s">
        <v>17323</v>
      </c>
      <c r="B4273" t="s">
        <v>87</v>
      </c>
      <c r="C4273" t="s">
        <v>45</v>
      </c>
      <c r="D4273" t="s">
        <v>1456</v>
      </c>
      <c r="E4273">
        <v>202502</v>
      </c>
      <c r="G4273" t="s">
        <v>998</v>
      </c>
      <c r="H4273" s="1">
        <v>45664</v>
      </c>
      <c r="I4273" t="s">
        <v>1458</v>
      </c>
      <c r="J4273">
        <v>5.2</v>
      </c>
      <c r="K4273" t="s">
        <v>84</v>
      </c>
      <c r="L4273" t="s">
        <v>48</v>
      </c>
      <c r="M4273" t="s">
        <v>1498</v>
      </c>
      <c r="N4273" t="s">
        <v>13708</v>
      </c>
      <c r="O4273" t="s">
        <v>6547</v>
      </c>
      <c r="P4273" t="s">
        <v>1501</v>
      </c>
      <c r="Q4273" t="s">
        <v>6548</v>
      </c>
      <c r="R4273" t="s">
        <v>1502</v>
      </c>
      <c r="S4273">
        <v>960</v>
      </c>
      <c r="T4273" t="s">
        <v>32</v>
      </c>
      <c r="U4273" t="s">
        <v>33</v>
      </c>
      <c r="V4273" t="s">
        <v>644</v>
      </c>
      <c r="W4273" t="s">
        <v>52</v>
      </c>
      <c r="X4273" s="1">
        <v>45716</v>
      </c>
      <c r="Y4273" s="1">
        <v>45698</v>
      </c>
      <c r="Z4273" s="1">
        <v>45700</v>
      </c>
      <c r="AA4273" t="s">
        <v>1212</v>
      </c>
      <c r="AB4273" s="1">
        <v>45710</v>
      </c>
      <c r="AC4273">
        <v>9</v>
      </c>
      <c r="AD4273" s="1">
        <v>45720</v>
      </c>
      <c r="AE4273" s="1">
        <v>45710</v>
      </c>
      <c r="AF4273" s="1">
        <v>45705</v>
      </c>
      <c r="AG4273" t="s">
        <v>34</v>
      </c>
      <c r="AI4273" t="s">
        <v>11790</v>
      </c>
      <c r="AJ4273">
        <v>1</v>
      </c>
      <c r="AK4273">
        <v>2</v>
      </c>
      <c r="AL4273" t="s">
        <v>146</v>
      </c>
      <c r="AM4273" t="s">
        <v>9185</v>
      </c>
      <c r="AN4273" t="s">
        <v>9186</v>
      </c>
      <c r="AO4273" t="s">
        <v>12646</v>
      </c>
      <c r="AQ4273" t="s">
        <v>594</v>
      </c>
      <c r="AR4273" t="s">
        <v>14584</v>
      </c>
      <c r="AT4273">
        <v>3500</v>
      </c>
      <c r="AU4273" s="1"/>
      <c r="AW4273" t="s">
        <v>55</v>
      </c>
      <c r="AZ4273">
        <v>3500</v>
      </c>
      <c r="BA4273" t="s">
        <v>90</v>
      </c>
      <c r="BB4273" t="s">
        <v>81</v>
      </c>
      <c r="BC4273" s="1">
        <v>45707</v>
      </c>
      <c r="BD4273" t="s">
        <v>13965</v>
      </c>
      <c r="BE4273">
        <v>2419</v>
      </c>
      <c r="BK4273">
        <v>2</v>
      </c>
      <c r="BM4273">
        <v>960</v>
      </c>
    </row>
    <row r="4274" spans="1:66" x14ac:dyDescent="0.3">
      <c r="A4274" t="s">
        <v>17323</v>
      </c>
      <c r="B4274" t="s">
        <v>87</v>
      </c>
      <c r="C4274" t="s">
        <v>45</v>
      </c>
      <c r="D4274" t="s">
        <v>1456</v>
      </c>
      <c r="E4274">
        <v>202502</v>
      </c>
      <c r="G4274" t="s">
        <v>998</v>
      </c>
      <c r="H4274" s="1">
        <v>45664</v>
      </c>
      <c r="I4274" t="s">
        <v>1458</v>
      </c>
      <c r="J4274">
        <v>5.2</v>
      </c>
      <c r="K4274" t="s">
        <v>84</v>
      </c>
      <c r="L4274" t="s">
        <v>48</v>
      </c>
      <c r="M4274" t="s">
        <v>1498</v>
      </c>
      <c r="N4274" t="s">
        <v>13708</v>
      </c>
      <c r="O4274" t="s">
        <v>6547</v>
      </c>
      <c r="P4274" t="s">
        <v>1499</v>
      </c>
      <c r="Q4274" t="s">
        <v>6549</v>
      </c>
      <c r="R4274" t="s">
        <v>1500</v>
      </c>
      <c r="S4274">
        <v>16320</v>
      </c>
      <c r="T4274" t="s">
        <v>32</v>
      </c>
      <c r="U4274" t="s">
        <v>33</v>
      </c>
      <c r="V4274" t="s">
        <v>644</v>
      </c>
      <c r="W4274" t="s">
        <v>52</v>
      </c>
      <c r="X4274" s="1">
        <v>45716</v>
      </c>
      <c r="Y4274" s="1">
        <v>45698</v>
      </c>
      <c r="Z4274" s="1">
        <v>45700</v>
      </c>
      <c r="AA4274" t="s">
        <v>1212</v>
      </c>
      <c r="AB4274" s="1">
        <v>45710</v>
      </c>
      <c r="AC4274">
        <v>9</v>
      </c>
      <c r="AD4274" s="1">
        <v>45720</v>
      </c>
      <c r="AE4274" s="1">
        <v>45710</v>
      </c>
      <c r="AF4274" s="1">
        <v>45705</v>
      </c>
      <c r="AG4274" t="s">
        <v>34</v>
      </c>
      <c r="AI4274" t="s">
        <v>11790</v>
      </c>
      <c r="AJ4274">
        <v>0</v>
      </c>
      <c r="AK4274">
        <v>0</v>
      </c>
      <c r="AL4274" t="s">
        <v>146</v>
      </c>
      <c r="AM4274" t="s">
        <v>9185</v>
      </c>
      <c r="AN4274" t="s">
        <v>9186</v>
      </c>
      <c r="AO4274" t="s">
        <v>12646</v>
      </c>
      <c r="AQ4274" t="s">
        <v>594</v>
      </c>
      <c r="AR4274" t="s">
        <v>14584</v>
      </c>
      <c r="AT4274">
        <v>0</v>
      </c>
      <c r="AU4274" s="1"/>
      <c r="AW4274" t="s">
        <v>55</v>
      </c>
      <c r="AZ4274">
        <v>0</v>
      </c>
      <c r="BA4274" t="s">
        <v>90</v>
      </c>
      <c r="BB4274" t="s">
        <v>81</v>
      </c>
      <c r="BC4274" s="1">
        <v>45707</v>
      </c>
      <c r="BD4274" t="s">
        <v>13965</v>
      </c>
      <c r="BE4274">
        <v>38678</v>
      </c>
      <c r="BK4274">
        <v>0</v>
      </c>
      <c r="BM4274">
        <v>16320</v>
      </c>
    </row>
    <row r="4275" spans="1:66" x14ac:dyDescent="0.3">
      <c r="A4275" t="s">
        <v>17323</v>
      </c>
      <c r="B4275" t="s">
        <v>87</v>
      </c>
      <c r="C4275" t="s">
        <v>45</v>
      </c>
      <c r="D4275" t="s">
        <v>1456</v>
      </c>
      <c r="E4275">
        <v>202502</v>
      </c>
      <c r="G4275" t="s">
        <v>998</v>
      </c>
      <c r="H4275" s="1">
        <v>45664</v>
      </c>
      <c r="I4275" t="s">
        <v>1458</v>
      </c>
      <c r="J4275">
        <v>5.2</v>
      </c>
      <c r="K4275" t="s">
        <v>84</v>
      </c>
      <c r="L4275" t="s">
        <v>48</v>
      </c>
      <c r="M4275" t="s">
        <v>1498</v>
      </c>
      <c r="N4275" t="s">
        <v>13708</v>
      </c>
      <c r="O4275" t="s">
        <v>6547</v>
      </c>
      <c r="P4275" t="s">
        <v>1525</v>
      </c>
      <c r="Q4275" t="s">
        <v>6550</v>
      </c>
      <c r="R4275" t="s">
        <v>1526</v>
      </c>
      <c r="S4275">
        <v>2880</v>
      </c>
      <c r="T4275" t="s">
        <v>32</v>
      </c>
      <c r="U4275" t="s">
        <v>33</v>
      </c>
      <c r="V4275" t="s">
        <v>644</v>
      </c>
      <c r="W4275" t="s">
        <v>52</v>
      </c>
      <c r="X4275" s="1">
        <v>45716</v>
      </c>
      <c r="Y4275" s="1">
        <v>45698</v>
      </c>
      <c r="Z4275" s="1">
        <v>45700</v>
      </c>
      <c r="AA4275" t="s">
        <v>1212</v>
      </c>
      <c r="AB4275" s="1">
        <v>45710</v>
      </c>
      <c r="AC4275">
        <v>9</v>
      </c>
      <c r="AD4275" s="1">
        <v>45720</v>
      </c>
      <c r="AE4275" s="1">
        <v>45710</v>
      </c>
      <c r="AF4275" s="1">
        <v>45705</v>
      </c>
      <c r="AG4275" t="s">
        <v>34</v>
      </c>
      <c r="AI4275" t="s">
        <v>11790</v>
      </c>
      <c r="AJ4275">
        <v>0</v>
      </c>
      <c r="AK4275">
        <v>0</v>
      </c>
      <c r="AL4275" t="s">
        <v>146</v>
      </c>
      <c r="AM4275" t="s">
        <v>9185</v>
      </c>
      <c r="AN4275" t="s">
        <v>9186</v>
      </c>
      <c r="AO4275" t="s">
        <v>12646</v>
      </c>
      <c r="AQ4275" t="s">
        <v>594</v>
      </c>
      <c r="AR4275" t="s">
        <v>14584</v>
      </c>
      <c r="AT4275">
        <v>0</v>
      </c>
      <c r="AU4275" s="1"/>
      <c r="AW4275" t="s">
        <v>55</v>
      </c>
      <c r="AZ4275">
        <v>0</v>
      </c>
      <c r="BA4275" t="s">
        <v>90</v>
      </c>
      <c r="BB4275" t="s">
        <v>81</v>
      </c>
      <c r="BC4275" s="1">
        <v>45707</v>
      </c>
      <c r="BD4275" t="s">
        <v>13965</v>
      </c>
      <c r="BE4275">
        <v>6480</v>
      </c>
      <c r="BK4275">
        <v>0</v>
      </c>
      <c r="BM4275">
        <v>2880</v>
      </c>
    </row>
    <row r="4276" spans="1:66" x14ac:dyDescent="0.3">
      <c r="A4276" t="s">
        <v>17323</v>
      </c>
      <c r="B4276" t="s">
        <v>87</v>
      </c>
      <c r="C4276" t="s">
        <v>45</v>
      </c>
      <c r="D4276" t="s">
        <v>1517</v>
      </c>
      <c r="E4276">
        <v>202502</v>
      </c>
      <c r="G4276" t="s">
        <v>962</v>
      </c>
      <c r="H4276" s="1">
        <v>45670</v>
      </c>
      <c r="I4276" t="s">
        <v>1458</v>
      </c>
      <c r="J4276">
        <v>5.2</v>
      </c>
      <c r="K4276" t="s">
        <v>1518</v>
      </c>
      <c r="L4276" t="s">
        <v>48</v>
      </c>
      <c r="M4276" t="s">
        <v>1055</v>
      </c>
      <c r="N4276" t="s">
        <v>13708</v>
      </c>
      <c r="O4276" t="s">
        <v>6551</v>
      </c>
      <c r="P4276" t="s">
        <v>1519</v>
      </c>
      <c r="Q4276" t="s">
        <v>6552</v>
      </c>
      <c r="R4276" t="s">
        <v>1520</v>
      </c>
      <c r="S4276">
        <v>880</v>
      </c>
      <c r="T4276" t="s">
        <v>32</v>
      </c>
      <c r="U4276" t="s">
        <v>33</v>
      </c>
      <c r="V4276" t="s">
        <v>426</v>
      </c>
      <c r="W4276" t="s">
        <v>13974</v>
      </c>
      <c r="X4276" s="1">
        <v>45721</v>
      </c>
      <c r="Y4276" s="1">
        <v>45698</v>
      </c>
      <c r="Z4276" s="1">
        <v>45700</v>
      </c>
      <c r="AA4276" t="s">
        <v>1212</v>
      </c>
      <c r="AB4276" s="1">
        <v>45712</v>
      </c>
      <c r="AC4276">
        <v>10</v>
      </c>
      <c r="AD4276" s="1">
        <v>45716</v>
      </c>
      <c r="AE4276" s="1">
        <v>45712</v>
      </c>
      <c r="AF4276" s="1">
        <v>45707</v>
      </c>
      <c r="AG4276" t="s">
        <v>34</v>
      </c>
      <c r="AI4276" t="s">
        <v>11787</v>
      </c>
      <c r="AJ4276">
        <v>1</v>
      </c>
      <c r="AK4276">
        <v>1</v>
      </c>
      <c r="AL4276" t="s">
        <v>468</v>
      </c>
      <c r="AM4276" t="s">
        <v>17961</v>
      </c>
      <c r="AQ4276" t="s">
        <v>594</v>
      </c>
      <c r="AR4276" t="s">
        <v>15451</v>
      </c>
      <c r="AT4276">
        <v>2200</v>
      </c>
      <c r="AU4276" s="1"/>
      <c r="AW4276" t="s">
        <v>132</v>
      </c>
      <c r="AZ4276">
        <v>2200</v>
      </c>
      <c r="BA4276" t="s">
        <v>90</v>
      </c>
      <c r="BB4276" t="s">
        <v>81</v>
      </c>
      <c r="BC4276" s="1">
        <v>45715</v>
      </c>
      <c r="BD4276" t="s">
        <v>13965</v>
      </c>
      <c r="BE4276">
        <v>15400</v>
      </c>
      <c r="BK4276">
        <v>1</v>
      </c>
      <c r="BM4276">
        <v>880</v>
      </c>
    </row>
    <row r="4277" spans="1:66" x14ac:dyDescent="0.3">
      <c r="A4277" t="s">
        <v>17323</v>
      </c>
      <c r="B4277" t="s">
        <v>87</v>
      </c>
      <c r="C4277" t="s">
        <v>578</v>
      </c>
      <c r="D4277" t="s">
        <v>1466</v>
      </c>
      <c r="E4277">
        <v>202503</v>
      </c>
      <c r="G4277" t="s">
        <v>1190</v>
      </c>
      <c r="H4277" s="1">
        <v>45670</v>
      </c>
      <c r="I4277" t="s">
        <v>1468</v>
      </c>
      <c r="J4277">
        <v>5.2</v>
      </c>
      <c r="K4277" t="s">
        <v>84</v>
      </c>
      <c r="L4277" t="s">
        <v>28</v>
      </c>
      <c r="M4277" t="s">
        <v>950</v>
      </c>
      <c r="N4277" t="s">
        <v>13708</v>
      </c>
      <c r="O4277" t="s">
        <v>6553</v>
      </c>
      <c r="P4277" t="s">
        <v>1529</v>
      </c>
      <c r="Q4277" t="s">
        <v>6554</v>
      </c>
      <c r="R4277" t="s">
        <v>1566</v>
      </c>
      <c r="S4277">
        <v>8400</v>
      </c>
      <c r="T4277" t="s">
        <v>32</v>
      </c>
      <c r="U4277" t="s">
        <v>33</v>
      </c>
      <c r="V4277" t="s">
        <v>433</v>
      </c>
      <c r="W4277" t="s">
        <v>23</v>
      </c>
      <c r="X4277" s="1">
        <v>45744</v>
      </c>
      <c r="Y4277" s="1">
        <v>45740</v>
      </c>
      <c r="Z4277" s="1">
        <v>45742</v>
      </c>
      <c r="AA4277" t="s">
        <v>1212</v>
      </c>
      <c r="AB4277" s="1">
        <v>45756</v>
      </c>
      <c r="AC4277">
        <v>27</v>
      </c>
      <c r="AD4277" s="1">
        <v>45774</v>
      </c>
      <c r="AE4277" s="1">
        <v>45756</v>
      </c>
      <c r="AF4277" s="1">
        <v>45746</v>
      </c>
      <c r="AG4277" t="s">
        <v>293</v>
      </c>
      <c r="AI4277" t="s">
        <v>11788</v>
      </c>
      <c r="AJ4277">
        <v>1</v>
      </c>
      <c r="AK4277">
        <v>1</v>
      </c>
      <c r="AL4277" t="s">
        <v>146</v>
      </c>
      <c r="AM4277" t="s">
        <v>10693</v>
      </c>
      <c r="AN4277" t="s">
        <v>17962</v>
      </c>
      <c r="AQ4277" t="s">
        <v>594</v>
      </c>
      <c r="AR4277" t="s">
        <v>14584</v>
      </c>
      <c r="AT4277">
        <v>6800</v>
      </c>
      <c r="AU4277" s="1"/>
      <c r="AW4277" t="s">
        <v>38</v>
      </c>
      <c r="AZ4277">
        <v>6800</v>
      </c>
      <c r="BA4277" t="s">
        <v>90</v>
      </c>
      <c r="BB4277" t="s">
        <v>81</v>
      </c>
      <c r="BC4277" s="1">
        <v>45749</v>
      </c>
      <c r="BD4277" t="s">
        <v>13965</v>
      </c>
      <c r="BE4277">
        <v>63828</v>
      </c>
      <c r="BK4277">
        <v>1</v>
      </c>
      <c r="BM4277">
        <v>8400</v>
      </c>
    </row>
    <row r="4278" spans="1:66" x14ac:dyDescent="0.3">
      <c r="A4278" t="s">
        <v>17323</v>
      </c>
      <c r="B4278" t="s">
        <v>87</v>
      </c>
      <c r="C4278" t="s">
        <v>45</v>
      </c>
      <c r="D4278" t="s">
        <v>1456</v>
      </c>
      <c r="E4278">
        <v>202503</v>
      </c>
      <c r="G4278" t="s">
        <v>975</v>
      </c>
      <c r="H4278" s="1">
        <v>45673</v>
      </c>
      <c r="I4278" t="s">
        <v>1458</v>
      </c>
      <c r="J4278">
        <v>5.2</v>
      </c>
      <c r="K4278" t="s">
        <v>84</v>
      </c>
      <c r="L4278" t="s">
        <v>28</v>
      </c>
      <c r="M4278" t="s">
        <v>1214</v>
      </c>
      <c r="N4278" t="s">
        <v>13708</v>
      </c>
      <c r="O4278" t="s">
        <v>6555</v>
      </c>
      <c r="P4278" t="s">
        <v>1478</v>
      </c>
      <c r="Q4278" t="s">
        <v>6556</v>
      </c>
      <c r="R4278" t="s">
        <v>1479</v>
      </c>
      <c r="S4278">
        <v>2400</v>
      </c>
      <c r="T4278" t="s">
        <v>32</v>
      </c>
      <c r="U4278" t="s">
        <v>33</v>
      </c>
      <c r="V4278" t="s">
        <v>978</v>
      </c>
      <c r="W4278" t="s">
        <v>257</v>
      </c>
      <c r="X4278" s="1">
        <v>45748</v>
      </c>
      <c r="Y4278" s="1">
        <v>45719</v>
      </c>
      <c r="Z4278" s="1">
        <v>45721</v>
      </c>
      <c r="AA4278" t="s">
        <v>1212</v>
      </c>
      <c r="AB4278" s="1">
        <v>45735</v>
      </c>
      <c r="AC4278">
        <v>4</v>
      </c>
      <c r="AD4278" s="1">
        <v>45749</v>
      </c>
      <c r="AE4278" s="1">
        <v>45734</v>
      </c>
      <c r="AF4278" s="1">
        <v>45727</v>
      </c>
      <c r="AG4278" t="s">
        <v>34</v>
      </c>
      <c r="AI4278" t="s">
        <v>11787</v>
      </c>
      <c r="AJ4278">
        <v>1</v>
      </c>
      <c r="AK4278">
        <v>1</v>
      </c>
      <c r="AL4278" t="s">
        <v>320</v>
      </c>
      <c r="AM4278" t="s">
        <v>7480</v>
      </c>
      <c r="AN4278" t="s">
        <v>11515</v>
      </c>
      <c r="AQ4278" t="s">
        <v>594</v>
      </c>
      <c r="AR4278" t="s">
        <v>15451</v>
      </c>
      <c r="AT4278">
        <v>3100</v>
      </c>
      <c r="AU4278" s="1"/>
      <c r="AV4278" t="s">
        <v>9187</v>
      </c>
      <c r="AW4278" t="s">
        <v>1096</v>
      </c>
      <c r="AY4278">
        <v>3800</v>
      </c>
      <c r="AZ4278">
        <v>3100</v>
      </c>
      <c r="BA4278" t="s">
        <v>90</v>
      </c>
      <c r="BB4278" t="s">
        <v>81</v>
      </c>
      <c r="BC4278" s="1">
        <v>45736</v>
      </c>
      <c r="BD4278" t="s">
        <v>1118</v>
      </c>
      <c r="BE4278">
        <v>55488</v>
      </c>
      <c r="BK4278">
        <v>1</v>
      </c>
      <c r="BM4278">
        <v>2400</v>
      </c>
    </row>
    <row r="4279" spans="1:66" x14ac:dyDescent="0.3">
      <c r="A4279" t="s">
        <v>17323</v>
      </c>
      <c r="B4279" t="s">
        <v>87</v>
      </c>
      <c r="C4279" t="s">
        <v>45</v>
      </c>
      <c r="D4279" t="s">
        <v>1456</v>
      </c>
      <c r="E4279">
        <v>202503</v>
      </c>
      <c r="G4279" t="s">
        <v>975</v>
      </c>
      <c r="H4279" s="1">
        <v>45673</v>
      </c>
      <c r="I4279" t="s">
        <v>1458</v>
      </c>
      <c r="J4279">
        <v>5.2</v>
      </c>
      <c r="K4279" t="s">
        <v>84</v>
      </c>
      <c r="L4279" t="s">
        <v>28</v>
      </c>
      <c r="M4279" t="s">
        <v>1214</v>
      </c>
      <c r="N4279" t="s">
        <v>13708</v>
      </c>
      <c r="O4279" t="s">
        <v>6555</v>
      </c>
      <c r="P4279" t="s">
        <v>2125</v>
      </c>
      <c r="Q4279" t="s">
        <v>6557</v>
      </c>
      <c r="R4279" t="s">
        <v>2126</v>
      </c>
      <c r="S4279">
        <v>1920</v>
      </c>
      <c r="T4279" t="s">
        <v>32</v>
      </c>
      <c r="U4279" t="s">
        <v>33</v>
      </c>
      <c r="V4279" t="s">
        <v>978</v>
      </c>
      <c r="W4279" t="s">
        <v>257</v>
      </c>
      <c r="X4279" s="1">
        <v>45748</v>
      </c>
      <c r="Y4279" s="1">
        <v>45719</v>
      </c>
      <c r="Z4279" s="1">
        <v>45721</v>
      </c>
      <c r="AA4279" t="s">
        <v>1212</v>
      </c>
      <c r="AB4279" s="1">
        <v>45735</v>
      </c>
      <c r="AC4279">
        <v>4</v>
      </c>
      <c r="AD4279" s="1">
        <v>45749</v>
      </c>
      <c r="AE4279" s="1">
        <v>45734</v>
      </c>
      <c r="AF4279" s="1">
        <v>45727</v>
      </c>
      <c r="AG4279" t="s">
        <v>34</v>
      </c>
      <c r="AI4279" t="s">
        <v>11787</v>
      </c>
      <c r="AJ4279">
        <v>0</v>
      </c>
      <c r="AK4279">
        <v>0</v>
      </c>
      <c r="AL4279" t="s">
        <v>320</v>
      </c>
      <c r="AM4279" t="s">
        <v>7480</v>
      </c>
      <c r="AN4279" t="s">
        <v>11515</v>
      </c>
      <c r="AQ4279" t="s">
        <v>594</v>
      </c>
      <c r="AR4279" t="s">
        <v>15451</v>
      </c>
      <c r="AT4279">
        <v>0</v>
      </c>
      <c r="AU4279" s="1"/>
      <c r="AV4279" t="s">
        <v>9187</v>
      </c>
      <c r="AW4279" t="s">
        <v>1096</v>
      </c>
      <c r="AZ4279">
        <v>0</v>
      </c>
      <c r="BA4279" t="s">
        <v>90</v>
      </c>
      <c r="BB4279" t="s">
        <v>81</v>
      </c>
      <c r="BC4279" s="1">
        <v>45736</v>
      </c>
      <c r="BD4279" t="s">
        <v>1118</v>
      </c>
      <c r="BE4279">
        <v>48422</v>
      </c>
      <c r="BK4279">
        <v>0</v>
      </c>
      <c r="BM4279">
        <v>1920</v>
      </c>
    </row>
    <row r="4280" spans="1:66" x14ac:dyDescent="0.3">
      <c r="A4280" t="s">
        <v>17323</v>
      </c>
      <c r="B4280" t="s">
        <v>87</v>
      </c>
      <c r="C4280" t="s">
        <v>199</v>
      </c>
      <c r="D4280" t="s">
        <v>1456</v>
      </c>
      <c r="E4280">
        <v>202502</v>
      </c>
      <c r="G4280" t="s">
        <v>2127</v>
      </c>
      <c r="H4280" s="1">
        <v>45674</v>
      </c>
      <c r="I4280" t="s">
        <v>1458</v>
      </c>
      <c r="J4280">
        <v>5.2</v>
      </c>
      <c r="K4280" t="s">
        <v>84</v>
      </c>
      <c r="L4280" t="s">
        <v>28</v>
      </c>
      <c r="M4280" t="s">
        <v>546</v>
      </c>
      <c r="N4280" t="s">
        <v>13708</v>
      </c>
      <c r="O4280" t="s">
        <v>6558</v>
      </c>
      <c r="P4280" t="s">
        <v>1459</v>
      </c>
      <c r="Q4280" t="s">
        <v>6559</v>
      </c>
      <c r="R4280" t="s">
        <v>1460</v>
      </c>
      <c r="S4280">
        <v>12960</v>
      </c>
      <c r="T4280" t="s">
        <v>32</v>
      </c>
      <c r="U4280" t="s">
        <v>33</v>
      </c>
      <c r="V4280" t="s">
        <v>452</v>
      </c>
      <c r="W4280" t="s">
        <v>201</v>
      </c>
      <c r="X4280" s="1">
        <v>45741</v>
      </c>
      <c r="Y4280" s="1">
        <v>45698</v>
      </c>
      <c r="Z4280" s="1">
        <v>45707</v>
      </c>
      <c r="AA4280" t="s">
        <v>1212</v>
      </c>
      <c r="AB4280" s="1">
        <v>45724</v>
      </c>
      <c r="AC4280">
        <v>41</v>
      </c>
      <c r="AD4280" s="1">
        <v>45782</v>
      </c>
      <c r="AE4280" s="1">
        <v>45738</v>
      </c>
      <c r="AF4280" s="1">
        <v>45710</v>
      </c>
      <c r="AG4280" t="s">
        <v>293</v>
      </c>
      <c r="AH4280" t="s">
        <v>9188</v>
      </c>
      <c r="AI4280" t="s">
        <v>11788</v>
      </c>
      <c r="AJ4280">
        <v>1</v>
      </c>
      <c r="AK4280">
        <v>1</v>
      </c>
      <c r="AL4280" t="s">
        <v>146</v>
      </c>
      <c r="AM4280" t="s">
        <v>10539</v>
      </c>
      <c r="AQ4280" t="s">
        <v>594</v>
      </c>
      <c r="AR4280" t="s">
        <v>14584</v>
      </c>
      <c r="AT4280">
        <v>5800</v>
      </c>
      <c r="AU4280" s="1"/>
      <c r="AW4280" t="s">
        <v>453</v>
      </c>
      <c r="AX4280" t="s">
        <v>17785</v>
      </c>
      <c r="BA4280" t="s">
        <v>90</v>
      </c>
      <c r="BB4280" t="s">
        <v>81</v>
      </c>
      <c r="BC4280" s="1">
        <v>45796</v>
      </c>
      <c r="BD4280" t="s">
        <v>1118</v>
      </c>
      <c r="BE4280">
        <v>571536</v>
      </c>
      <c r="BK4280">
        <v>1</v>
      </c>
      <c r="BM4280">
        <v>12960</v>
      </c>
    </row>
    <row r="4281" spans="1:66" x14ac:dyDescent="0.3">
      <c r="A4281" t="s">
        <v>17323</v>
      </c>
      <c r="B4281" t="s">
        <v>87</v>
      </c>
      <c r="C4281" t="s">
        <v>199</v>
      </c>
      <c r="D4281" t="s">
        <v>1456</v>
      </c>
      <c r="E4281">
        <v>202502</v>
      </c>
      <c r="G4281" t="s">
        <v>2127</v>
      </c>
      <c r="H4281" s="1">
        <v>45674</v>
      </c>
      <c r="I4281" t="s">
        <v>1458</v>
      </c>
      <c r="J4281">
        <v>5.2</v>
      </c>
      <c r="K4281" t="s">
        <v>84</v>
      </c>
      <c r="L4281" t="s">
        <v>28</v>
      </c>
      <c r="M4281" t="s">
        <v>546</v>
      </c>
      <c r="N4281" t="s">
        <v>13708</v>
      </c>
      <c r="O4281" t="s">
        <v>6560</v>
      </c>
      <c r="P4281" t="s">
        <v>1459</v>
      </c>
      <c r="Q4281" t="s">
        <v>6561</v>
      </c>
      <c r="R4281" t="s">
        <v>1460</v>
      </c>
      <c r="S4281">
        <v>12960</v>
      </c>
      <c r="T4281" t="s">
        <v>32</v>
      </c>
      <c r="U4281" t="s">
        <v>33</v>
      </c>
      <c r="V4281" t="s">
        <v>452</v>
      </c>
      <c r="W4281" t="s">
        <v>201</v>
      </c>
      <c r="X4281" s="1">
        <v>45761</v>
      </c>
      <c r="Y4281" s="1">
        <v>45698</v>
      </c>
      <c r="Z4281" s="1">
        <v>45707</v>
      </c>
      <c r="AA4281" t="s">
        <v>1212</v>
      </c>
      <c r="AB4281" s="1">
        <v>45724</v>
      </c>
      <c r="AC4281">
        <v>41</v>
      </c>
      <c r="AD4281" s="1">
        <v>45782</v>
      </c>
      <c r="AE4281" s="1">
        <v>45738</v>
      </c>
      <c r="AF4281" s="1">
        <v>45710</v>
      </c>
      <c r="AG4281" t="s">
        <v>293</v>
      </c>
      <c r="AH4281" t="s">
        <v>9188</v>
      </c>
      <c r="AI4281" t="s">
        <v>11788</v>
      </c>
      <c r="AJ4281">
        <v>1</v>
      </c>
      <c r="AK4281">
        <v>1</v>
      </c>
      <c r="AL4281" t="s">
        <v>146</v>
      </c>
      <c r="AM4281" t="s">
        <v>10539</v>
      </c>
      <c r="AQ4281" t="s">
        <v>594</v>
      </c>
      <c r="AR4281" t="s">
        <v>14584</v>
      </c>
      <c r="AT4281">
        <v>5800</v>
      </c>
      <c r="AU4281" s="1"/>
      <c r="AW4281" t="s">
        <v>453</v>
      </c>
      <c r="AX4281" t="s">
        <v>17785</v>
      </c>
      <c r="AZ4281">
        <v>5800</v>
      </c>
      <c r="BA4281" t="s">
        <v>90</v>
      </c>
      <c r="BB4281" t="s">
        <v>81</v>
      </c>
      <c r="BC4281" s="1">
        <v>45796</v>
      </c>
      <c r="BD4281" t="s">
        <v>1118</v>
      </c>
      <c r="BE4281">
        <v>571536</v>
      </c>
      <c r="BK4281">
        <v>1</v>
      </c>
      <c r="BM4281">
        <v>12960</v>
      </c>
    </row>
    <row r="4282" spans="1:66" x14ac:dyDescent="0.3">
      <c r="A4282" t="s">
        <v>17323</v>
      </c>
      <c r="B4282" t="s">
        <v>87</v>
      </c>
      <c r="C4282" t="s">
        <v>199</v>
      </c>
      <c r="D4282" t="s">
        <v>1517</v>
      </c>
      <c r="E4282">
        <v>202503</v>
      </c>
      <c r="G4282" t="s">
        <v>2127</v>
      </c>
      <c r="H4282" s="1">
        <v>45677</v>
      </c>
      <c r="I4282" t="s">
        <v>1458</v>
      </c>
      <c r="J4282">
        <v>5.2</v>
      </c>
      <c r="K4282" t="s">
        <v>1518</v>
      </c>
      <c r="L4282" t="s">
        <v>28</v>
      </c>
      <c r="M4282" t="s">
        <v>1218</v>
      </c>
      <c r="N4282" t="s">
        <v>13708</v>
      </c>
      <c r="O4282" t="s">
        <v>6562</v>
      </c>
      <c r="P4282" t="s">
        <v>1527</v>
      </c>
      <c r="Q4282" t="s">
        <v>6563</v>
      </c>
      <c r="R4282" t="s">
        <v>1528</v>
      </c>
      <c r="S4282">
        <v>12320</v>
      </c>
      <c r="T4282" t="s">
        <v>32</v>
      </c>
      <c r="U4282" t="s">
        <v>33</v>
      </c>
      <c r="V4282" t="s">
        <v>549</v>
      </c>
      <c r="W4282" t="s">
        <v>205</v>
      </c>
      <c r="X4282" s="1">
        <v>45765</v>
      </c>
      <c r="Y4282" s="1">
        <v>45705</v>
      </c>
      <c r="Z4282" s="1">
        <v>45714</v>
      </c>
      <c r="AA4282" t="s">
        <v>1212</v>
      </c>
      <c r="AB4282" s="1">
        <v>45724</v>
      </c>
      <c r="AC4282">
        <v>32</v>
      </c>
      <c r="AD4282" s="1">
        <v>45786</v>
      </c>
      <c r="AE4282" s="1">
        <v>45744</v>
      </c>
      <c r="AF4282" s="1">
        <v>45718</v>
      </c>
      <c r="AG4282" t="s">
        <v>293</v>
      </c>
      <c r="AH4282" t="s">
        <v>9189</v>
      </c>
      <c r="AI4282" t="s">
        <v>11790</v>
      </c>
      <c r="AJ4282">
        <v>1</v>
      </c>
      <c r="AK4282">
        <v>2</v>
      </c>
      <c r="AL4282" t="s">
        <v>320</v>
      </c>
      <c r="AM4282" t="s">
        <v>7275</v>
      </c>
      <c r="AN4282" t="s">
        <v>9190</v>
      </c>
      <c r="AQ4282" t="s">
        <v>13963</v>
      </c>
      <c r="AT4282">
        <v>4810</v>
      </c>
      <c r="AU4282" s="1"/>
      <c r="AW4282" t="s">
        <v>202</v>
      </c>
      <c r="AY4282">
        <v>4810</v>
      </c>
      <c r="BA4282" t="s">
        <v>90</v>
      </c>
      <c r="BB4282" t="s">
        <v>81</v>
      </c>
      <c r="BC4282" s="1">
        <v>45795</v>
      </c>
      <c r="BD4282" t="s">
        <v>1118</v>
      </c>
      <c r="BE4282">
        <v>965642</v>
      </c>
      <c r="BI4282">
        <v>2</v>
      </c>
      <c r="BM4282">
        <v>12320</v>
      </c>
    </row>
    <row r="4283" spans="1:66" x14ac:dyDescent="0.3">
      <c r="A4283" t="s">
        <v>17323</v>
      </c>
      <c r="B4283" t="s">
        <v>87</v>
      </c>
      <c r="C4283" t="s">
        <v>199</v>
      </c>
      <c r="D4283" t="s">
        <v>1517</v>
      </c>
      <c r="E4283">
        <v>202503</v>
      </c>
      <c r="G4283" t="s">
        <v>2127</v>
      </c>
      <c r="H4283" s="1">
        <v>45677</v>
      </c>
      <c r="I4283" t="s">
        <v>1458</v>
      </c>
      <c r="J4283">
        <v>5.2</v>
      </c>
      <c r="K4283" t="s">
        <v>1543</v>
      </c>
      <c r="L4283" t="s">
        <v>28</v>
      </c>
      <c r="M4283" t="s">
        <v>1218</v>
      </c>
      <c r="N4283" t="s">
        <v>13708</v>
      </c>
      <c r="O4283" t="s">
        <v>6562</v>
      </c>
      <c r="P4283" t="s">
        <v>1544</v>
      </c>
      <c r="Q4283" t="s">
        <v>6564</v>
      </c>
      <c r="R4283" t="s">
        <v>1545</v>
      </c>
      <c r="S4283">
        <v>1320</v>
      </c>
      <c r="T4283" t="s">
        <v>32</v>
      </c>
      <c r="U4283" t="s">
        <v>33</v>
      </c>
      <c r="V4283" t="s">
        <v>549</v>
      </c>
      <c r="W4283" t="s">
        <v>205</v>
      </c>
      <c r="X4283" s="1">
        <v>45765</v>
      </c>
      <c r="Y4283" s="1">
        <v>45705</v>
      </c>
      <c r="Z4283" s="1">
        <v>45714</v>
      </c>
      <c r="AA4283" t="s">
        <v>1212</v>
      </c>
      <c r="AB4283" s="1">
        <v>45724</v>
      </c>
      <c r="AC4283">
        <v>32</v>
      </c>
      <c r="AD4283" s="1">
        <v>45786</v>
      </c>
      <c r="AE4283" s="1">
        <v>45744</v>
      </c>
      <c r="AF4283" s="1">
        <v>45718</v>
      </c>
      <c r="AG4283" t="s">
        <v>293</v>
      </c>
      <c r="AH4283" t="s">
        <v>9189</v>
      </c>
      <c r="AI4283" t="s">
        <v>11790</v>
      </c>
      <c r="AJ4283">
        <v>0</v>
      </c>
      <c r="AK4283">
        <v>0</v>
      </c>
      <c r="AL4283" t="s">
        <v>320</v>
      </c>
      <c r="AM4283" t="s">
        <v>7275</v>
      </c>
      <c r="AN4283" t="s">
        <v>9190</v>
      </c>
      <c r="AQ4283" t="s">
        <v>13963</v>
      </c>
      <c r="AT4283">
        <v>0</v>
      </c>
      <c r="AU4283" s="1"/>
      <c r="AW4283" t="s">
        <v>202</v>
      </c>
      <c r="AY4283">
        <v>0</v>
      </c>
      <c r="BA4283" t="s">
        <v>90</v>
      </c>
      <c r="BB4283" t="s">
        <v>81</v>
      </c>
      <c r="BC4283" s="1">
        <v>45795</v>
      </c>
      <c r="BD4283" t="s">
        <v>1118</v>
      </c>
      <c r="BE4283">
        <v>196786</v>
      </c>
      <c r="BI4283">
        <v>0</v>
      </c>
      <c r="BM4283">
        <v>1320</v>
      </c>
    </row>
    <row r="4284" spans="1:66" x14ac:dyDescent="0.3">
      <c r="A4284" t="s">
        <v>17323</v>
      </c>
      <c r="B4284" t="s">
        <v>87</v>
      </c>
      <c r="C4284" t="s">
        <v>199</v>
      </c>
      <c r="D4284" t="s">
        <v>1517</v>
      </c>
      <c r="E4284">
        <v>202502</v>
      </c>
      <c r="G4284" t="s">
        <v>2127</v>
      </c>
      <c r="H4284" s="1">
        <v>45677</v>
      </c>
      <c r="I4284" t="s">
        <v>1468</v>
      </c>
      <c r="J4284">
        <v>5.2</v>
      </c>
      <c r="K4284" t="s">
        <v>309</v>
      </c>
      <c r="L4284" t="s">
        <v>28</v>
      </c>
      <c r="M4284" t="s">
        <v>1218</v>
      </c>
      <c r="N4284" t="s">
        <v>13708</v>
      </c>
      <c r="O4284" t="s">
        <v>6565</v>
      </c>
      <c r="P4284" t="s">
        <v>1546</v>
      </c>
      <c r="Q4284" t="s">
        <v>6566</v>
      </c>
      <c r="R4284" t="s">
        <v>1547</v>
      </c>
      <c r="S4284">
        <v>3960</v>
      </c>
      <c r="T4284" t="s">
        <v>32</v>
      </c>
      <c r="U4284" t="s">
        <v>33</v>
      </c>
      <c r="V4284" t="s">
        <v>549</v>
      </c>
      <c r="W4284" t="s">
        <v>205</v>
      </c>
      <c r="X4284" s="1">
        <v>45765</v>
      </c>
      <c r="Y4284" s="1">
        <v>45705</v>
      </c>
      <c r="Z4284" s="1">
        <v>45707</v>
      </c>
      <c r="AA4284" t="s">
        <v>1212</v>
      </c>
      <c r="AB4284" s="1">
        <v>45715</v>
      </c>
      <c r="AC4284">
        <v>32</v>
      </c>
      <c r="AD4284" s="1">
        <v>45772</v>
      </c>
      <c r="AE4284" s="1">
        <v>45722</v>
      </c>
      <c r="AF4284" s="1">
        <v>45715</v>
      </c>
      <c r="AG4284" t="s">
        <v>14387</v>
      </c>
      <c r="AI4284" t="s">
        <v>11787</v>
      </c>
      <c r="AJ4284">
        <v>1</v>
      </c>
      <c r="AK4284">
        <v>1</v>
      </c>
      <c r="AT4284">
        <v>0</v>
      </c>
      <c r="AU4284" s="1"/>
      <c r="AW4284" t="s">
        <v>202</v>
      </c>
      <c r="BA4284" t="s">
        <v>90</v>
      </c>
      <c r="BB4284" t="s">
        <v>81</v>
      </c>
      <c r="BC4284" s="1"/>
      <c r="BN4284">
        <v>3960</v>
      </c>
    </row>
    <row r="4285" spans="1:66" x14ac:dyDescent="0.3">
      <c r="A4285" t="s">
        <v>17323</v>
      </c>
      <c r="B4285" t="s">
        <v>120</v>
      </c>
      <c r="C4285" t="s">
        <v>45</v>
      </c>
      <c r="D4285" t="s">
        <v>1466</v>
      </c>
      <c r="E4285">
        <v>202504</v>
      </c>
      <c r="G4285" t="s">
        <v>300</v>
      </c>
      <c r="H4285" s="1">
        <v>45622</v>
      </c>
      <c r="I4285" t="s">
        <v>1468</v>
      </c>
      <c r="J4285">
        <v>5.2</v>
      </c>
      <c r="K4285" t="s">
        <v>1486</v>
      </c>
      <c r="L4285" t="s">
        <v>48</v>
      </c>
      <c r="M4285" t="s">
        <v>1470</v>
      </c>
      <c r="N4285" t="s">
        <v>13647</v>
      </c>
      <c r="O4285" t="s">
        <v>6567</v>
      </c>
      <c r="P4285" t="s">
        <v>1493</v>
      </c>
      <c r="Q4285" t="s">
        <v>6568</v>
      </c>
      <c r="R4285" t="s">
        <v>1494</v>
      </c>
      <c r="S4285">
        <v>2160</v>
      </c>
      <c r="T4285" t="s">
        <v>32</v>
      </c>
      <c r="U4285" t="s">
        <v>33</v>
      </c>
      <c r="V4285" t="s">
        <v>593</v>
      </c>
      <c r="W4285" t="s">
        <v>95</v>
      </c>
      <c r="X4285" s="1">
        <v>45796</v>
      </c>
      <c r="Y4285" s="1">
        <v>45768</v>
      </c>
      <c r="Z4285" s="1">
        <v>45770</v>
      </c>
      <c r="AA4285" t="s">
        <v>1212</v>
      </c>
      <c r="AB4285" s="1">
        <v>45777</v>
      </c>
      <c r="AC4285">
        <v>10</v>
      </c>
      <c r="AD4285" s="1">
        <v>45799</v>
      </c>
      <c r="AE4285" s="1">
        <v>45789</v>
      </c>
      <c r="AF4285" s="1">
        <v>45775</v>
      </c>
      <c r="AG4285" t="s">
        <v>293</v>
      </c>
      <c r="AH4285" t="s">
        <v>13723</v>
      </c>
      <c r="AI4285" t="s">
        <v>11811</v>
      </c>
      <c r="AJ4285">
        <v>1</v>
      </c>
      <c r="AK4285">
        <v>1</v>
      </c>
      <c r="AL4285" t="s">
        <v>320</v>
      </c>
      <c r="AM4285" t="s">
        <v>13724</v>
      </c>
      <c r="AN4285" t="s">
        <v>13725</v>
      </c>
      <c r="AO4285" t="s">
        <v>12720</v>
      </c>
      <c r="AQ4285" t="s">
        <v>13963</v>
      </c>
      <c r="AT4285">
        <v>3420</v>
      </c>
      <c r="AU4285" s="1"/>
      <c r="AW4285" t="s">
        <v>313</v>
      </c>
      <c r="AY4285">
        <v>3420</v>
      </c>
      <c r="BA4285" t="s">
        <v>90</v>
      </c>
      <c r="BB4285" t="s">
        <v>81</v>
      </c>
      <c r="BC4285" s="1">
        <v>45787</v>
      </c>
      <c r="BD4285" t="s">
        <v>13965</v>
      </c>
      <c r="BE4285">
        <v>14213</v>
      </c>
      <c r="BI4285">
        <v>1</v>
      </c>
      <c r="BM4285">
        <v>2160</v>
      </c>
    </row>
    <row r="4286" spans="1:66" x14ac:dyDescent="0.3">
      <c r="A4286" t="s">
        <v>17323</v>
      </c>
      <c r="B4286" t="s">
        <v>120</v>
      </c>
      <c r="C4286" t="s">
        <v>45</v>
      </c>
      <c r="D4286" t="s">
        <v>1466</v>
      </c>
      <c r="E4286">
        <v>202504</v>
      </c>
      <c r="G4286" t="s">
        <v>300</v>
      </c>
      <c r="H4286" s="1">
        <v>45622</v>
      </c>
      <c r="I4286" t="s">
        <v>1468</v>
      </c>
      <c r="J4286">
        <v>5.2</v>
      </c>
      <c r="K4286" t="s">
        <v>1486</v>
      </c>
      <c r="L4286" t="s">
        <v>48</v>
      </c>
      <c r="M4286" t="s">
        <v>1470</v>
      </c>
      <c r="N4286" t="s">
        <v>13647</v>
      </c>
      <c r="O4286" t="s">
        <v>6567</v>
      </c>
      <c r="P4286" t="s">
        <v>1487</v>
      </c>
      <c r="Q4286" t="s">
        <v>6569</v>
      </c>
      <c r="R4286" t="s">
        <v>1488</v>
      </c>
      <c r="S4286">
        <v>3650</v>
      </c>
      <c r="T4286" t="s">
        <v>32</v>
      </c>
      <c r="U4286" t="s">
        <v>33</v>
      </c>
      <c r="V4286" t="s">
        <v>593</v>
      </c>
      <c r="W4286" t="s">
        <v>95</v>
      </c>
      <c r="X4286" s="1">
        <v>45796</v>
      </c>
      <c r="Y4286" s="1">
        <v>45768</v>
      </c>
      <c r="Z4286" s="1">
        <v>45770</v>
      </c>
      <c r="AA4286" t="s">
        <v>1212</v>
      </c>
      <c r="AB4286" s="1">
        <v>45777</v>
      </c>
      <c r="AC4286">
        <v>10</v>
      </c>
      <c r="AD4286" s="1">
        <v>45799</v>
      </c>
      <c r="AE4286" s="1">
        <v>45789</v>
      </c>
      <c r="AF4286" s="1">
        <v>45775</v>
      </c>
      <c r="AG4286" t="s">
        <v>293</v>
      </c>
      <c r="AI4286" t="s">
        <v>11811</v>
      </c>
      <c r="AJ4286">
        <v>0</v>
      </c>
      <c r="AK4286">
        <v>0</v>
      </c>
      <c r="AL4286" t="s">
        <v>320</v>
      </c>
      <c r="AM4286" t="s">
        <v>13724</v>
      </c>
      <c r="AN4286" t="s">
        <v>13725</v>
      </c>
      <c r="AO4286" t="s">
        <v>12720</v>
      </c>
      <c r="AQ4286" t="s">
        <v>13963</v>
      </c>
      <c r="AT4286">
        <v>0</v>
      </c>
      <c r="AU4286" s="1"/>
      <c r="AW4286" t="s">
        <v>313</v>
      </c>
      <c r="AY4286">
        <v>0</v>
      </c>
      <c r="BA4286" t="s">
        <v>90</v>
      </c>
      <c r="BB4286" t="s">
        <v>81</v>
      </c>
      <c r="BC4286" s="1">
        <v>45787</v>
      </c>
      <c r="BD4286" t="s">
        <v>13965</v>
      </c>
      <c r="BE4286">
        <v>23542</v>
      </c>
      <c r="BI4286">
        <v>0</v>
      </c>
      <c r="BM4286">
        <v>3650</v>
      </c>
    </row>
    <row r="4287" spans="1:66" x14ac:dyDescent="0.3">
      <c r="A4287" t="s">
        <v>17323</v>
      </c>
      <c r="B4287" t="s">
        <v>120</v>
      </c>
      <c r="C4287" t="s">
        <v>45</v>
      </c>
      <c r="D4287" t="s">
        <v>1466</v>
      </c>
      <c r="E4287">
        <v>202504</v>
      </c>
      <c r="G4287" t="s">
        <v>300</v>
      </c>
      <c r="H4287" s="1">
        <v>45622</v>
      </c>
      <c r="I4287" t="s">
        <v>1468</v>
      </c>
      <c r="J4287" t="s">
        <v>1318</v>
      </c>
      <c r="K4287" t="s">
        <v>1318</v>
      </c>
      <c r="L4287" t="s">
        <v>48</v>
      </c>
      <c r="M4287" t="s">
        <v>1470</v>
      </c>
      <c r="N4287" t="s">
        <v>13647</v>
      </c>
      <c r="O4287" t="s">
        <v>6567</v>
      </c>
      <c r="P4287" t="s">
        <v>329</v>
      </c>
      <c r="Q4287" t="s">
        <v>6570</v>
      </c>
      <c r="R4287" t="s">
        <v>330</v>
      </c>
      <c r="S4287">
        <v>1</v>
      </c>
      <c r="T4287" t="s">
        <v>352</v>
      </c>
      <c r="U4287" t="s">
        <v>33</v>
      </c>
      <c r="V4287" t="s">
        <v>593</v>
      </c>
      <c r="W4287" t="s">
        <v>95</v>
      </c>
      <c r="X4287" s="1">
        <v>45796</v>
      </c>
      <c r="Y4287" s="1">
        <v>45768</v>
      </c>
      <c r="Z4287" s="1">
        <v>45770</v>
      </c>
      <c r="AA4287" t="s">
        <v>1212</v>
      </c>
      <c r="AB4287" s="1">
        <v>45777</v>
      </c>
      <c r="AC4287">
        <v>10</v>
      </c>
      <c r="AD4287" s="1">
        <v>45799</v>
      </c>
      <c r="AE4287" s="1">
        <v>45789</v>
      </c>
      <c r="AF4287" s="1">
        <v>45775</v>
      </c>
      <c r="AG4287" t="s">
        <v>293</v>
      </c>
      <c r="AI4287" t="s">
        <v>11811</v>
      </c>
      <c r="AJ4287">
        <v>0</v>
      </c>
      <c r="AK4287">
        <v>0</v>
      </c>
      <c r="AL4287" t="s">
        <v>320</v>
      </c>
      <c r="AM4287" t="s">
        <v>13724</v>
      </c>
      <c r="AN4287" t="s">
        <v>13725</v>
      </c>
      <c r="AO4287" t="s">
        <v>12720</v>
      </c>
      <c r="AQ4287" t="s">
        <v>13963</v>
      </c>
      <c r="AT4287">
        <v>0</v>
      </c>
      <c r="AU4287" s="1"/>
      <c r="AW4287" t="s">
        <v>313</v>
      </c>
      <c r="AY4287">
        <v>0</v>
      </c>
      <c r="BA4287" t="s">
        <v>90</v>
      </c>
      <c r="BB4287" t="s">
        <v>81</v>
      </c>
      <c r="BC4287" s="1">
        <v>45787</v>
      </c>
      <c r="BD4287" t="s">
        <v>13965</v>
      </c>
      <c r="BE4287">
        <v>0</v>
      </c>
      <c r="BI4287">
        <v>0</v>
      </c>
      <c r="BM4287">
        <v>1</v>
      </c>
    </row>
    <row r="4288" spans="1:66" x14ac:dyDescent="0.3">
      <c r="A4288" t="s">
        <v>17323</v>
      </c>
      <c r="B4288" t="s">
        <v>13717</v>
      </c>
      <c r="C4288" t="s">
        <v>45</v>
      </c>
      <c r="D4288" t="s">
        <v>1466</v>
      </c>
      <c r="E4288">
        <v>202502</v>
      </c>
      <c r="G4288" t="s">
        <v>962</v>
      </c>
      <c r="H4288" s="1">
        <v>45672</v>
      </c>
      <c r="I4288" t="s">
        <v>1468</v>
      </c>
      <c r="J4288">
        <v>5.2</v>
      </c>
      <c r="K4288" t="s">
        <v>1469</v>
      </c>
      <c r="L4288" t="s">
        <v>48</v>
      </c>
      <c r="M4288" t="s">
        <v>1631</v>
      </c>
      <c r="N4288" t="s">
        <v>13647</v>
      </c>
      <c r="O4288" t="s">
        <v>6571</v>
      </c>
      <c r="P4288" t="s">
        <v>1485</v>
      </c>
      <c r="Q4288" t="s">
        <v>6572</v>
      </c>
      <c r="R4288" t="s">
        <v>6480</v>
      </c>
      <c r="S4288">
        <v>8960</v>
      </c>
      <c r="T4288" t="s">
        <v>32</v>
      </c>
      <c r="U4288" t="s">
        <v>33</v>
      </c>
      <c r="V4288" t="s">
        <v>426</v>
      </c>
      <c r="W4288" t="s">
        <v>13974</v>
      </c>
      <c r="X4288" s="1">
        <v>45714</v>
      </c>
      <c r="Y4288" s="1">
        <v>45698</v>
      </c>
      <c r="Z4288" s="1">
        <v>45700</v>
      </c>
      <c r="AA4288" t="s">
        <v>1212</v>
      </c>
      <c r="AB4288" s="1">
        <v>45708</v>
      </c>
      <c r="AC4288">
        <v>10</v>
      </c>
      <c r="AD4288" s="1">
        <v>45717</v>
      </c>
      <c r="AE4288" s="1">
        <v>45715</v>
      </c>
      <c r="AF4288" s="1">
        <v>45707</v>
      </c>
      <c r="AG4288" t="s">
        <v>34</v>
      </c>
      <c r="AI4288" t="s">
        <v>11811</v>
      </c>
      <c r="AJ4288">
        <v>1</v>
      </c>
      <c r="AK4288">
        <v>1</v>
      </c>
      <c r="AL4288" t="s">
        <v>17906</v>
      </c>
      <c r="AM4288" t="s">
        <v>9191</v>
      </c>
      <c r="AN4288" t="s">
        <v>9192</v>
      </c>
      <c r="AO4288" t="s">
        <v>12720</v>
      </c>
      <c r="AQ4288" t="s">
        <v>594</v>
      </c>
      <c r="AR4288" t="s">
        <v>14584</v>
      </c>
      <c r="AT4288">
        <v>3000</v>
      </c>
      <c r="AU4288" s="1"/>
      <c r="AW4288" t="s">
        <v>132</v>
      </c>
      <c r="AZ4288">
        <v>3000</v>
      </c>
      <c r="BA4288" t="s">
        <v>90</v>
      </c>
      <c r="BB4288" t="s">
        <v>81</v>
      </c>
      <c r="BC4288" s="1">
        <v>45715</v>
      </c>
      <c r="BD4288" t="s">
        <v>13965</v>
      </c>
      <c r="BE4288">
        <v>107520</v>
      </c>
      <c r="BK4288">
        <v>1</v>
      </c>
      <c r="BM4288">
        <v>8960</v>
      </c>
    </row>
    <row r="4289" spans="1:65" x14ac:dyDescent="0.3">
      <c r="A4289" t="s">
        <v>17323</v>
      </c>
      <c r="B4289" t="s">
        <v>13717</v>
      </c>
      <c r="C4289" t="s">
        <v>45</v>
      </c>
      <c r="D4289" t="s">
        <v>1466</v>
      </c>
      <c r="E4289">
        <v>202502</v>
      </c>
      <c r="G4289" t="s">
        <v>962</v>
      </c>
      <c r="H4289" s="1">
        <v>45672</v>
      </c>
      <c r="I4289" t="s">
        <v>1468</v>
      </c>
      <c r="J4289" t="s">
        <v>1318</v>
      </c>
      <c r="K4289" t="s">
        <v>1318</v>
      </c>
      <c r="L4289" t="s">
        <v>48</v>
      </c>
      <c r="M4289" t="s">
        <v>1631</v>
      </c>
      <c r="N4289" t="s">
        <v>13647</v>
      </c>
      <c r="O4289" t="s">
        <v>6571</v>
      </c>
      <c r="P4289" t="s">
        <v>329</v>
      </c>
      <c r="Q4289" t="s">
        <v>6573</v>
      </c>
      <c r="R4289" t="s">
        <v>330</v>
      </c>
      <c r="S4289">
        <v>1</v>
      </c>
      <c r="T4289" t="s">
        <v>352</v>
      </c>
      <c r="U4289" t="s">
        <v>33</v>
      </c>
      <c r="V4289" t="s">
        <v>426</v>
      </c>
      <c r="W4289" t="s">
        <v>13974</v>
      </c>
      <c r="X4289" s="1">
        <v>45714</v>
      </c>
      <c r="Y4289" s="1">
        <v>45698</v>
      </c>
      <c r="Z4289" s="1">
        <v>45700</v>
      </c>
      <c r="AA4289" t="s">
        <v>1212</v>
      </c>
      <c r="AB4289" s="1">
        <v>45708</v>
      </c>
      <c r="AC4289">
        <v>10</v>
      </c>
      <c r="AD4289" s="1">
        <v>45717</v>
      </c>
      <c r="AE4289" s="1">
        <v>45715</v>
      </c>
      <c r="AF4289" s="1">
        <v>45707</v>
      </c>
      <c r="AG4289" t="s">
        <v>34</v>
      </c>
      <c r="AI4289" t="s">
        <v>11811</v>
      </c>
      <c r="AJ4289">
        <v>0</v>
      </c>
      <c r="AK4289">
        <v>0</v>
      </c>
      <c r="AL4289" t="s">
        <v>17906</v>
      </c>
      <c r="AM4289" t="s">
        <v>9191</v>
      </c>
      <c r="AN4289" t="s">
        <v>9192</v>
      </c>
      <c r="AO4289" t="s">
        <v>12720</v>
      </c>
      <c r="AQ4289" t="s">
        <v>594</v>
      </c>
      <c r="AR4289" t="s">
        <v>14584</v>
      </c>
      <c r="AT4289">
        <v>0</v>
      </c>
      <c r="AU4289" s="1"/>
      <c r="AW4289" t="s">
        <v>132</v>
      </c>
      <c r="AZ4289">
        <v>0</v>
      </c>
      <c r="BA4289" t="s">
        <v>90</v>
      </c>
      <c r="BB4289" t="s">
        <v>81</v>
      </c>
      <c r="BC4289" s="1">
        <v>45715</v>
      </c>
      <c r="BD4289" t="s">
        <v>13965</v>
      </c>
      <c r="BE4289">
        <v>0</v>
      </c>
      <c r="BK4289">
        <v>0</v>
      </c>
      <c r="BM4289">
        <v>1</v>
      </c>
    </row>
    <row r="4290" spans="1:65" x14ac:dyDescent="0.3">
      <c r="A4290" t="s">
        <v>17323</v>
      </c>
      <c r="B4290" t="s">
        <v>120</v>
      </c>
      <c r="C4290" t="s">
        <v>45</v>
      </c>
      <c r="D4290" t="s">
        <v>1466</v>
      </c>
      <c r="E4290">
        <v>202502</v>
      </c>
      <c r="G4290" t="s">
        <v>962</v>
      </c>
      <c r="H4290" s="1">
        <v>45672</v>
      </c>
      <c r="I4290" t="s">
        <v>1468</v>
      </c>
      <c r="J4290">
        <v>5.2</v>
      </c>
      <c r="K4290" t="s">
        <v>1505</v>
      </c>
      <c r="L4290" t="s">
        <v>48</v>
      </c>
      <c r="M4290" t="s">
        <v>1631</v>
      </c>
      <c r="N4290" t="s">
        <v>13647</v>
      </c>
      <c r="O4290" t="s">
        <v>6574</v>
      </c>
      <c r="P4290" t="s">
        <v>1625</v>
      </c>
      <c r="Q4290" t="s">
        <v>6575</v>
      </c>
      <c r="R4290" t="s">
        <v>1626</v>
      </c>
      <c r="S4290">
        <v>1920</v>
      </c>
      <c r="T4290" t="s">
        <v>32</v>
      </c>
      <c r="U4290" t="s">
        <v>33</v>
      </c>
      <c r="V4290" t="s">
        <v>426</v>
      </c>
      <c r="W4290" t="s">
        <v>13974</v>
      </c>
      <c r="X4290" s="1">
        <v>45730</v>
      </c>
      <c r="Y4290" s="1">
        <v>45705</v>
      </c>
      <c r="Z4290" s="1">
        <v>45714</v>
      </c>
      <c r="AA4290" t="s">
        <v>1212</v>
      </c>
      <c r="AB4290" s="1">
        <v>45715</v>
      </c>
      <c r="AC4290">
        <v>4</v>
      </c>
      <c r="AD4290" s="1">
        <v>45733</v>
      </c>
      <c r="AE4290" s="1">
        <v>45730</v>
      </c>
      <c r="AF4290" s="1">
        <v>45715</v>
      </c>
      <c r="AG4290" t="s">
        <v>34</v>
      </c>
      <c r="AI4290" t="s">
        <v>11811</v>
      </c>
      <c r="AJ4290">
        <v>1</v>
      </c>
      <c r="AK4290">
        <v>1</v>
      </c>
      <c r="AL4290" t="s">
        <v>437</v>
      </c>
      <c r="AM4290" t="s">
        <v>9193</v>
      </c>
      <c r="AN4290" t="s">
        <v>9194</v>
      </c>
      <c r="AO4290" t="s">
        <v>12720</v>
      </c>
      <c r="AQ4290" t="s">
        <v>594</v>
      </c>
      <c r="AR4290" t="s">
        <v>14584</v>
      </c>
      <c r="AT4290">
        <v>4300</v>
      </c>
      <c r="AU4290" s="1"/>
      <c r="AW4290" t="s">
        <v>132</v>
      </c>
      <c r="AZ4290">
        <v>4300</v>
      </c>
      <c r="BA4290" t="s">
        <v>90</v>
      </c>
      <c r="BB4290" t="s">
        <v>81</v>
      </c>
      <c r="BC4290" s="1">
        <v>45722</v>
      </c>
      <c r="BD4290" t="s">
        <v>13965</v>
      </c>
      <c r="BE4290">
        <v>24960</v>
      </c>
      <c r="BK4290">
        <v>1</v>
      </c>
      <c r="BM4290">
        <v>1920</v>
      </c>
    </row>
    <row r="4291" spans="1:65" x14ac:dyDescent="0.3">
      <c r="A4291" t="s">
        <v>17323</v>
      </c>
      <c r="B4291" t="s">
        <v>120</v>
      </c>
      <c r="C4291" t="s">
        <v>45</v>
      </c>
      <c r="D4291" t="s">
        <v>1466</v>
      </c>
      <c r="E4291">
        <v>202502</v>
      </c>
      <c r="G4291" t="s">
        <v>962</v>
      </c>
      <c r="H4291" s="1">
        <v>45672</v>
      </c>
      <c r="I4291" t="s">
        <v>1468</v>
      </c>
      <c r="J4291">
        <v>5.2</v>
      </c>
      <c r="K4291" t="s">
        <v>1469</v>
      </c>
      <c r="L4291" t="s">
        <v>48</v>
      </c>
      <c r="M4291" t="s">
        <v>1631</v>
      </c>
      <c r="N4291" t="s">
        <v>13647</v>
      </c>
      <c r="O4291" t="s">
        <v>6574</v>
      </c>
      <c r="P4291" t="s">
        <v>1485</v>
      </c>
      <c r="Q4291" t="s">
        <v>6576</v>
      </c>
      <c r="R4291" t="s">
        <v>6480</v>
      </c>
      <c r="S4291">
        <v>7040</v>
      </c>
      <c r="T4291" t="s">
        <v>32</v>
      </c>
      <c r="U4291" t="s">
        <v>33</v>
      </c>
      <c r="V4291" t="s">
        <v>426</v>
      </c>
      <c r="W4291" t="s">
        <v>13974</v>
      </c>
      <c r="X4291" s="1">
        <v>45730</v>
      </c>
      <c r="Y4291" s="1">
        <v>45705</v>
      </c>
      <c r="Z4291" s="1">
        <v>45714</v>
      </c>
      <c r="AA4291" t="s">
        <v>1212</v>
      </c>
      <c r="AB4291" s="1">
        <v>45715</v>
      </c>
      <c r="AC4291">
        <v>10</v>
      </c>
      <c r="AD4291" s="1">
        <v>45733</v>
      </c>
      <c r="AE4291" s="1">
        <v>45730</v>
      </c>
      <c r="AF4291" s="1">
        <v>45715</v>
      </c>
      <c r="AG4291" t="s">
        <v>34</v>
      </c>
      <c r="AI4291" t="s">
        <v>11811</v>
      </c>
      <c r="AJ4291">
        <v>0</v>
      </c>
      <c r="AK4291">
        <v>0</v>
      </c>
      <c r="AL4291" t="s">
        <v>437</v>
      </c>
      <c r="AM4291" t="s">
        <v>9193</v>
      </c>
      <c r="AN4291" t="s">
        <v>9194</v>
      </c>
      <c r="AO4291" t="s">
        <v>12720</v>
      </c>
      <c r="AQ4291" t="s">
        <v>594</v>
      </c>
      <c r="AR4291" t="s">
        <v>14584</v>
      </c>
      <c r="AT4291">
        <v>0</v>
      </c>
      <c r="AU4291" s="1"/>
      <c r="AW4291" t="s">
        <v>132</v>
      </c>
      <c r="AZ4291">
        <v>0</v>
      </c>
      <c r="BA4291" t="s">
        <v>90</v>
      </c>
      <c r="BB4291" t="s">
        <v>81</v>
      </c>
      <c r="BC4291" s="1">
        <v>45722</v>
      </c>
      <c r="BD4291" t="s">
        <v>13965</v>
      </c>
      <c r="BE4291">
        <v>84480</v>
      </c>
      <c r="BK4291">
        <v>0</v>
      </c>
      <c r="BM4291">
        <v>7040</v>
      </c>
    </row>
    <row r="4292" spans="1:65" x14ac:dyDescent="0.3">
      <c r="A4292" t="s">
        <v>17323</v>
      </c>
      <c r="B4292" t="s">
        <v>120</v>
      </c>
      <c r="C4292" t="s">
        <v>45</v>
      </c>
      <c r="D4292" t="s">
        <v>1466</v>
      </c>
      <c r="E4292">
        <v>202502</v>
      </c>
      <c r="G4292" t="s">
        <v>962</v>
      </c>
      <c r="H4292" s="1">
        <v>45672</v>
      </c>
      <c r="I4292" t="s">
        <v>1468</v>
      </c>
      <c r="J4292" t="s">
        <v>1318</v>
      </c>
      <c r="K4292" t="s">
        <v>1318</v>
      </c>
      <c r="L4292" t="s">
        <v>48</v>
      </c>
      <c r="M4292" t="s">
        <v>1631</v>
      </c>
      <c r="N4292" t="s">
        <v>13647</v>
      </c>
      <c r="O4292" t="s">
        <v>6574</v>
      </c>
      <c r="P4292" t="s">
        <v>329</v>
      </c>
      <c r="Q4292" t="s">
        <v>6577</v>
      </c>
      <c r="R4292" t="s">
        <v>330</v>
      </c>
      <c r="S4292">
        <v>1</v>
      </c>
      <c r="T4292" t="s">
        <v>352</v>
      </c>
      <c r="U4292" t="s">
        <v>33</v>
      </c>
      <c r="V4292" t="s">
        <v>426</v>
      </c>
      <c r="W4292" t="s">
        <v>13974</v>
      </c>
      <c r="X4292" s="1">
        <v>45730</v>
      </c>
      <c r="Y4292" s="1">
        <v>45705</v>
      </c>
      <c r="Z4292" s="1">
        <v>45714</v>
      </c>
      <c r="AA4292" t="s">
        <v>1212</v>
      </c>
      <c r="AB4292" s="1">
        <v>45715</v>
      </c>
      <c r="AC4292">
        <v>10</v>
      </c>
      <c r="AD4292" s="1">
        <v>45733</v>
      </c>
      <c r="AE4292" s="1">
        <v>45730</v>
      </c>
      <c r="AF4292" s="1">
        <v>45715</v>
      </c>
      <c r="AG4292" t="s">
        <v>34</v>
      </c>
      <c r="AI4292" t="s">
        <v>11811</v>
      </c>
      <c r="AJ4292">
        <v>0</v>
      </c>
      <c r="AK4292">
        <v>0</v>
      </c>
      <c r="AL4292" t="s">
        <v>437</v>
      </c>
      <c r="AM4292" t="s">
        <v>9193</v>
      </c>
      <c r="AN4292" t="s">
        <v>9194</v>
      </c>
      <c r="AO4292" t="s">
        <v>12720</v>
      </c>
      <c r="AQ4292" t="s">
        <v>594</v>
      </c>
      <c r="AR4292" t="s">
        <v>14584</v>
      </c>
      <c r="AT4292">
        <v>0</v>
      </c>
      <c r="AU4292" s="1"/>
      <c r="AW4292" t="s">
        <v>132</v>
      </c>
      <c r="AZ4292">
        <v>0</v>
      </c>
      <c r="BA4292" t="s">
        <v>90</v>
      </c>
      <c r="BB4292" t="s">
        <v>81</v>
      </c>
      <c r="BC4292" s="1">
        <v>45722</v>
      </c>
      <c r="BD4292" t="s">
        <v>13965</v>
      </c>
      <c r="BE4292">
        <v>0</v>
      </c>
      <c r="BK4292">
        <v>0</v>
      </c>
      <c r="BM4292">
        <v>1</v>
      </c>
    </row>
    <row r="4293" spans="1:65" x14ac:dyDescent="0.3">
      <c r="A4293" t="s">
        <v>17323</v>
      </c>
      <c r="B4293" t="s">
        <v>13717</v>
      </c>
      <c r="C4293" t="s">
        <v>45</v>
      </c>
      <c r="D4293" t="s">
        <v>1466</v>
      </c>
      <c r="E4293">
        <v>202503</v>
      </c>
      <c r="G4293" t="s">
        <v>962</v>
      </c>
      <c r="H4293" s="1">
        <v>45672</v>
      </c>
      <c r="I4293" t="s">
        <v>1468</v>
      </c>
      <c r="J4293">
        <v>5.2</v>
      </c>
      <c r="K4293" t="s">
        <v>1469</v>
      </c>
      <c r="L4293" t="s">
        <v>48</v>
      </c>
      <c r="M4293" t="s">
        <v>1631</v>
      </c>
      <c r="N4293" t="s">
        <v>13647</v>
      </c>
      <c r="O4293" t="s">
        <v>6578</v>
      </c>
      <c r="P4293" t="s">
        <v>1485</v>
      </c>
      <c r="Q4293" t="s">
        <v>6579</v>
      </c>
      <c r="R4293" t="s">
        <v>6480</v>
      </c>
      <c r="S4293">
        <v>8960</v>
      </c>
      <c r="T4293" t="s">
        <v>32</v>
      </c>
      <c r="U4293" t="s">
        <v>33</v>
      </c>
      <c r="V4293" t="s">
        <v>426</v>
      </c>
      <c r="W4293" t="s">
        <v>13974</v>
      </c>
      <c r="X4293" s="1">
        <v>45740</v>
      </c>
      <c r="Y4293" s="1">
        <v>45719</v>
      </c>
      <c r="Z4293" s="1">
        <v>45721</v>
      </c>
      <c r="AA4293" t="s">
        <v>1212</v>
      </c>
      <c r="AB4293" s="1">
        <v>45729</v>
      </c>
      <c r="AC4293">
        <v>10</v>
      </c>
      <c r="AD4293" s="1">
        <v>45747</v>
      </c>
      <c r="AE4293" s="1">
        <v>45744</v>
      </c>
      <c r="AF4293" s="1">
        <v>45729</v>
      </c>
      <c r="AG4293" t="s">
        <v>34</v>
      </c>
      <c r="AH4293" t="s">
        <v>11516</v>
      </c>
      <c r="AI4293" t="s">
        <v>11811</v>
      </c>
      <c r="AJ4293">
        <v>1</v>
      </c>
      <c r="AK4293">
        <v>1</v>
      </c>
      <c r="AL4293" t="s">
        <v>17906</v>
      </c>
      <c r="AM4293" t="s">
        <v>11517</v>
      </c>
      <c r="AN4293" t="s">
        <v>11518</v>
      </c>
      <c r="AO4293" t="s">
        <v>12720</v>
      </c>
      <c r="AQ4293" t="s">
        <v>594</v>
      </c>
      <c r="AR4293" t="s">
        <v>14584</v>
      </c>
      <c r="AT4293">
        <v>3000</v>
      </c>
      <c r="AU4293" s="1"/>
      <c r="AW4293" t="s">
        <v>132</v>
      </c>
      <c r="AZ4293">
        <v>3000</v>
      </c>
      <c r="BA4293" t="s">
        <v>90</v>
      </c>
      <c r="BB4293" t="s">
        <v>81</v>
      </c>
      <c r="BC4293" s="1">
        <v>45736</v>
      </c>
      <c r="BD4293" t="s">
        <v>13965</v>
      </c>
      <c r="BE4293">
        <v>107520</v>
      </c>
      <c r="BK4293">
        <v>1</v>
      </c>
      <c r="BM4293">
        <v>8960</v>
      </c>
    </row>
    <row r="4294" spans="1:65" x14ac:dyDescent="0.3">
      <c r="A4294" t="s">
        <v>17323</v>
      </c>
      <c r="B4294" t="s">
        <v>13717</v>
      </c>
      <c r="C4294" t="s">
        <v>45</v>
      </c>
      <c r="D4294" t="s">
        <v>1466</v>
      </c>
      <c r="E4294">
        <v>202503</v>
      </c>
      <c r="G4294" t="s">
        <v>962</v>
      </c>
      <c r="H4294" s="1">
        <v>45672</v>
      </c>
      <c r="I4294" t="s">
        <v>1468</v>
      </c>
      <c r="J4294" t="s">
        <v>1318</v>
      </c>
      <c r="K4294" t="s">
        <v>1318</v>
      </c>
      <c r="L4294" t="s">
        <v>48</v>
      </c>
      <c r="M4294" t="s">
        <v>1631</v>
      </c>
      <c r="N4294" t="s">
        <v>13647</v>
      </c>
      <c r="O4294" t="s">
        <v>6578</v>
      </c>
      <c r="P4294" t="s">
        <v>329</v>
      </c>
      <c r="Q4294" t="s">
        <v>6580</v>
      </c>
      <c r="R4294" t="s">
        <v>330</v>
      </c>
      <c r="S4294">
        <v>1</v>
      </c>
      <c r="T4294" t="s">
        <v>352</v>
      </c>
      <c r="U4294" t="s">
        <v>33</v>
      </c>
      <c r="V4294" t="s">
        <v>426</v>
      </c>
      <c r="W4294" t="s">
        <v>13974</v>
      </c>
      <c r="X4294" s="1">
        <v>45740</v>
      </c>
      <c r="Y4294" s="1">
        <v>45719</v>
      </c>
      <c r="Z4294" s="1">
        <v>45721</v>
      </c>
      <c r="AA4294" t="s">
        <v>1212</v>
      </c>
      <c r="AB4294" s="1">
        <v>45729</v>
      </c>
      <c r="AC4294">
        <v>10</v>
      </c>
      <c r="AD4294" s="1">
        <v>45747</v>
      </c>
      <c r="AE4294" s="1">
        <v>45744</v>
      </c>
      <c r="AF4294" s="1">
        <v>45729</v>
      </c>
      <c r="AG4294" t="s">
        <v>34</v>
      </c>
      <c r="AI4294" t="s">
        <v>11811</v>
      </c>
      <c r="AJ4294">
        <v>0</v>
      </c>
      <c r="AK4294">
        <v>0</v>
      </c>
      <c r="AL4294" t="s">
        <v>17906</v>
      </c>
      <c r="AM4294" t="s">
        <v>11517</v>
      </c>
      <c r="AN4294" t="s">
        <v>11518</v>
      </c>
      <c r="AO4294" t="s">
        <v>12720</v>
      </c>
      <c r="AQ4294" t="s">
        <v>594</v>
      </c>
      <c r="AR4294" t="s">
        <v>14584</v>
      </c>
      <c r="AT4294">
        <v>0</v>
      </c>
      <c r="AU4294" s="1"/>
      <c r="AW4294" t="s">
        <v>132</v>
      </c>
      <c r="AZ4294">
        <v>0</v>
      </c>
      <c r="BA4294" t="s">
        <v>90</v>
      </c>
      <c r="BB4294" t="s">
        <v>81</v>
      </c>
      <c r="BC4294" s="1">
        <v>45736</v>
      </c>
      <c r="BD4294" t="s">
        <v>13965</v>
      </c>
      <c r="BE4294">
        <v>0</v>
      </c>
      <c r="BK4294">
        <v>0</v>
      </c>
      <c r="BM4294">
        <v>1</v>
      </c>
    </row>
    <row r="4295" spans="1:65" x14ac:dyDescent="0.3">
      <c r="A4295" t="s">
        <v>17323</v>
      </c>
      <c r="B4295" t="s">
        <v>87</v>
      </c>
      <c r="C4295" t="s">
        <v>45</v>
      </c>
      <c r="D4295" t="s">
        <v>1456</v>
      </c>
      <c r="E4295">
        <v>202503</v>
      </c>
      <c r="G4295" t="s">
        <v>300</v>
      </c>
      <c r="H4295" s="1">
        <v>45672</v>
      </c>
      <c r="I4295" t="s">
        <v>1458</v>
      </c>
      <c r="J4295">
        <v>5.2</v>
      </c>
      <c r="K4295" t="s">
        <v>84</v>
      </c>
      <c r="L4295" t="s">
        <v>48</v>
      </c>
      <c r="M4295" t="s">
        <v>1571</v>
      </c>
      <c r="N4295" t="s">
        <v>13708</v>
      </c>
      <c r="O4295" t="s">
        <v>6581</v>
      </c>
      <c r="P4295" t="s">
        <v>1474</v>
      </c>
      <c r="Q4295" t="s">
        <v>6582</v>
      </c>
      <c r="R4295" t="s">
        <v>1475</v>
      </c>
      <c r="S4295">
        <v>9600</v>
      </c>
      <c r="T4295" t="s">
        <v>32</v>
      </c>
      <c r="U4295" t="s">
        <v>33</v>
      </c>
      <c r="V4295" t="s">
        <v>677</v>
      </c>
      <c r="W4295" t="s">
        <v>60</v>
      </c>
      <c r="X4295" s="1">
        <v>45785</v>
      </c>
      <c r="Y4295" s="1">
        <v>45733</v>
      </c>
      <c r="Z4295" s="1">
        <v>45735</v>
      </c>
      <c r="AA4295" t="s">
        <v>1212</v>
      </c>
      <c r="AB4295" s="1">
        <v>45750</v>
      </c>
      <c r="AC4295">
        <v>28</v>
      </c>
      <c r="AD4295" s="1">
        <v>45767</v>
      </c>
      <c r="AE4295" s="1">
        <v>45750</v>
      </c>
      <c r="AF4295" s="1">
        <v>45745</v>
      </c>
      <c r="AG4295" t="s">
        <v>293</v>
      </c>
      <c r="AI4295" t="s">
        <v>11787</v>
      </c>
      <c r="AJ4295">
        <v>1</v>
      </c>
      <c r="AK4295">
        <v>1</v>
      </c>
      <c r="AL4295" t="s">
        <v>146</v>
      </c>
      <c r="AM4295" t="s">
        <v>17963</v>
      </c>
      <c r="AN4295" t="s">
        <v>17964</v>
      </c>
      <c r="AQ4295" t="s">
        <v>594</v>
      </c>
      <c r="AR4295" t="s">
        <v>14584</v>
      </c>
      <c r="AT4295">
        <v>3800</v>
      </c>
      <c r="AU4295" s="1"/>
      <c r="AW4295" t="s">
        <v>354</v>
      </c>
      <c r="AZ4295">
        <v>3800</v>
      </c>
      <c r="BA4295" t="s">
        <v>90</v>
      </c>
      <c r="BB4295" t="s">
        <v>81</v>
      </c>
      <c r="BC4295" s="1">
        <v>45751</v>
      </c>
      <c r="BD4295" t="s">
        <v>13964</v>
      </c>
      <c r="BE4295">
        <v>39168</v>
      </c>
      <c r="BK4295">
        <v>1</v>
      </c>
      <c r="BM4295">
        <v>9600</v>
      </c>
    </row>
    <row r="4296" spans="1:65" x14ac:dyDescent="0.3">
      <c r="A4296" t="s">
        <v>17323</v>
      </c>
      <c r="B4296" t="s">
        <v>87</v>
      </c>
      <c r="C4296" t="s">
        <v>45</v>
      </c>
      <c r="D4296" t="s">
        <v>1456</v>
      </c>
      <c r="E4296">
        <v>202503</v>
      </c>
      <c r="G4296" t="s">
        <v>300</v>
      </c>
      <c r="H4296" s="1">
        <v>45672</v>
      </c>
      <c r="I4296" t="s">
        <v>1458</v>
      </c>
      <c r="J4296">
        <v>5.2</v>
      </c>
      <c r="K4296" t="s">
        <v>84</v>
      </c>
      <c r="L4296" t="s">
        <v>48</v>
      </c>
      <c r="M4296" t="s">
        <v>1571</v>
      </c>
      <c r="N4296" t="s">
        <v>13708</v>
      </c>
      <c r="O4296" t="s">
        <v>6583</v>
      </c>
      <c r="P4296" t="s">
        <v>1474</v>
      </c>
      <c r="Q4296" t="s">
        <v>6584</v>
      </c>
      <c r="R4296" t="s">
        <v>1475</v>
      </c>
      <c r="S4296">
        <v>9600</v>
      </c>
      <c r="T4296" t="s">
        <v>32</v>
      </c>
      <c r="U4296" t="s">
        <v>33</v>
      </c>
      <c r="V4296" t="s">
        <v>615</v>
      </c>
      <c r="W4296" t="s">
        <v>60</v>
      </c>
      <c r="X4296" s="1">
        <v>45785</v>
      </c>
      <c r="Y4296" s="1">
        <v>45719</v>
      </c>
      <c r="Z4296" s="1">
        <v>45721</v>
      </c>
      <c r="AA4296" t="s">
        <v>1212</v>
      </c>
      <c r="AB4296" s="1">
        <v>45736</v>
      </c>
      <c r="AC4296">
        <v>28</v>
      </c>
      <c r="AD4296" s="1">
        <v>45750</v>
      </c>
      <c r="AE4296" s="1">
        <v>45739</v>
      </c>
      <c r="AF4296" s="1">
        <v>45729</v>
      </c>
      <c r="AG4296" t="s">
        <v>293</v>
      </c>
      <c r="AI4296" t="s">
        <v>11787</v>
      </c>
      <c r="AJ4296">
        <v>1</v>
      </c>
      <c r="AK4296">
        <v>1</v>
      </c>
      <c r="AL4296" t="s">
        <v>96</v>
      </c>
      <c r="AM4296" t="s">
        <v>17965</v>
      </c>
      <c r="AN4296" t="s">
        <v>17966</v>
      </c>
      <c r="AQ4296" t="s">
        <v>13963</v>
      </c>
      <c r="AT4296">
        <v>820</v>
      </c>
      <c r="AU4296" s="1"/>
      <c r="AW4296" t="s">
        <v>62</v>
      </c>
      <c r="AY4296">
        <v>820</v>
      </c>
      <c r="BA4296" t="s">
        <v>90</v>
      </c>
      <c r="BB4296" t="s">
        <v>81</v>
      </c>
      <c r="BC4296" s="1">
        <v>45734</v>
      </c>
      <c r="BD4296" t="s">
        <v>13964</v>
      </c>
      <c r="BE4296">
        <v>39168</v>
      </c>
      <c r="BI4296">
        <v>1</v>
      </c>
      <c r="BM4296">
        <v>9600</v>
      </c>
    </row>
    <row r="4297" spans="1:65" x14ac:dyDescent="0.3">
      <c r="A4297" t="s">
        <v>17323</v>
      </c>
      <c r="B4297" t="s">
        <v>87</v>
      </c>
      <c r="C4297" t="s">
        <v>45</v>
      </c>
      <c r="D4297" t="s">
        <v>1466</v>
      </c>
      <c r="E4297">
        <v>202502</v>
      </c>
      <c r="G4297" t="s">
        <v>998</v>
      </c>
      <c r="H4297" s="1">
        <v>45672</v>
      </c>
      <c r="I4297" t="s">
        <v>1468</v>
      </c>
      <c r="J4297">
        <v>5.2</v>
      </c>
      <c r="K4297" t="s">
        <v>84</v>
      </c>
      <c r="L4297" t="s">
        <v>48</v>
      </c>
      <c r="M4297" t="s">
        <v>1619</v>
      </c>
      <c r="N4297" t="s">
        <v>13708</v>
      </c>
      <c r="O4297" t="s">
        <v>6585</v>
      </c>
      <c r="P4297" t="s">
        <v>1529</v>
      </c>
      <c r="Q4297" t="s">
        <v>6586</v>
      </c>
      <c r="R4297" t="s">
        <v>1566</v>
      </c>
      <c r="S4297">
        <v>10800</v>
      </c>
      <c r="T4297" t="s">
        <v>32</v>
      </c>
      <c r="U4297" t="s">
        <v>33</v>
      </c>
      <c r="V4297" t="s">
        <v>706</v>
      </c>
      <c r="W4297" t="s">
        <v>52</v>
      </c>
      <c r="X4297" s="1">
        <v>45719</v>
      </c>
      <c r="Y4297" s="1">
        <v>45698</v>
      </c>
      <c r="Z4297" s="1">
        <v>45700</v>
      </c>
      <c r="AA4297" t="s">
        <v>1212</v>
      </c>
      <c r="AB4297" s="1">
        <v>45717</v>
      </c>
      <c r="AC4297">
        <v>6</v>
      </c>
      <c r="AD4297" s="1">
        <v>45722</v>
      </c>
      <c r="AE4297" s="1">
        <v>45717</v>
      </c>
      <c r="AF4297" s="1">
        <v>45712</v>
      </c>
      <c r="AG4297" t="s">
        <v>34</v>
      </c>
      <c r="AI4297" t="s">
        <v>11788</v>
      </c>
      <c r="AJ4297">
        <v>1</v>
      </c>
      <c r="AK4297">
        <v>1</v>
      </c>
      <c r="AL4297" t="s">
        <v>320</v>
      </c>
      <c r="AM4297" t="s">
        <v>17967</v>
      </c>
      <c r="AQ4297" t="s">
        <v>594</v>
      </c>
      <c r="AR4297" t="s">
        <v>14584</v>
      </c>
      <c r="AT4297">
        <v>3800</v>
      </c>
      <c r="AU4297" s="1"/>
      <c r="AW4297" t="s">
        <v>162</v>
      </c>
      <c r="AZ4297">
        <v>3800</v>
      </c>
      <c r="BA4297" t="s">
        <v>90</v>
      </c>
      <c r="BB4297" t="s">
        <v>81</v>
      </c>
      <c r="BC4297" s="1">
        <v>45708</v>
      </c>
      <c r="BD4297" t="s">
        <v>13965</v>
      </c>
      <c r="BE4297">
        <v>59508</v>
      </c>
      <c r="BK4297">
        <v>1</v>
      </c>
      <c r="BM4297">
        <v>10800</v>
      </c>
    </row>
    <row r="4298" spans="1:65" x14ac:dyDescent="0.3">
      <c r="A4298" t="s">
        <v>17323</v>
      </c>
      <c r="B4298" t="s">
        <v>87</v>
      </c>
      <c r="C4298" t="s">
        <v>45</v>
      </c>
      <c r="D4298" t="s">
        <v>1456</v>
      </c>
      <c r="E4298">
        <v>202502</v>
      </c>
      <c r="G4298" t="s">
        <v>300</v>
      </c>
      <c r="H4298" s="1">
        <v>45673</v>
      </c>
      <c r="I4298" t="s">
        <v>1458</v>
      </c>
      <c r="J4298">
        <v>5.2</v>
      </c>
      <c r="K4298" t="s">
        <v>84</v>
      </c>
      <c r="L4298" t="s">
        <v>48</v>
      </c>
      <c r="M4298" t="s">
        <v>1609</v>
      </c>
      <c r="N4298" t="s">
        <v>13708</v>
      </c>
      <c r="O4298" t="s">
        <v>6587</v>
      </c>
      <c r="P4298" t="s">
        <v>1496</v>
      </c>
      <c r="Q4298" t="s">
        <v>6588</v>
      </c>
      <c r="R4298" t="s">
        <v>1497</v>
      </c>
      <c r="S4298">
        <v>5040</v>
      </c>
      <c r="T4298" t="s">
        <v>32</v>
      </c>
      <c r="U4298" t="s">
        <v>33</v>
      </c>
      <c r="V4298" t="s">
        <v>617</v>
      </c>
      <c r="W4298" t="s">
        <v>137</v>
      </c>
      <c r="X4298" s="1">
        <v>45716</v>
      </c>
      <c r="Y4298" s="1">
        <v>45705</v>
      </c>
      <c r="Z4298" s="1">
        <v>45707</v>
      </c>
      <c r="AA4298" t="s">
        <v>1212</v>
      </c>
      <c r="AB4298" s="1">
        <v>45734</v>
      </c>
      <c r="AC4298">
        <v>8</v>
      </c>
      <c r="AD4298" s="1">
        <v>45742</v>
      </c>
      <c r="AE4298" s="1">
        <v>45734</v>
      </c>
      <c r="AF4298" s="1">
        <v>45715</v>
      </c>
      <c r="AG4298" t="s">
        <v>293</v>
      </c>
      <c r="AI4298" t="s">
        <v>11787</v>
      </c>
      <c r="AJ4298">
        <v>1</v>
      </c>
      <c r="AK4298">
        <v>1</v>
      </c>
      <c r="AL4298" t="s">
        <v>320</v>
      </c>
      <c r="AM4298" t="s">
        <v>7563</v>
      </c>
      <c r="AN4298" t="s">
        <v>9195</v>
      </c>
      <c r="AQ4298" t="s">
        <v>594</v>
      </c>
      <c r="AR4298" t="s">
        <v>15423</v>
      </c>
      <c r="AT4298">
        <v>3400</v>
      </c>
      <c r="AU4298" s="1">
        <v>45724</v>
      </c>
      <c r="AV4298" t="s">
        <v>9196</v>
      </c>
      <c r="AW4298" t="s">
        <v>157</v>
      </c>
      <c r="AY4298">
        <v>650</v>
      </c>
      <c r="AZ4298">
        <v>3400</v>
      </c>
      <c r="BA4298" t="s">
        <v>90</v>
      </c>
      <c r="BB4298" t="s">
        <v>81</v>
      </c>
      <c r="BC4298" s="1">
        <v>45715</v>
      </c>
      <c r="BD4298" t="s">
        <v>13965</v>
      </c>
      <c r="BE4298">
        <v>17388</v>
      </c>
      <c r="BK4298">
        <v>1</v>
      </c>
      <c r="BM4298">
        <v>5040</v>
      </c>
    </row>
    <row r="4299" spans="1:65" x14ac:dyDescent="0.3">
      <c r="A4299" t="s">
        <v>17323</v>
      </c>
      <c r="B4299" t="s">
        <v>87</v>
      </c>
      <c r="C4299" t="s">
        <v>45</v>
      </c>
      <c r="D4299" t="s">
        <v>1456</v>
      </c>
      <c r="E4299">
        <v>202502</v>
      </c>
      <c r="G4299" t="s">
        <v>300</v>
      </c>
      <c r="H4299" s="1">
        <v>45673</v>
      </c>
      <c r="I4299" t="s">
        <v>1458</v>
      </c>
      <c r="J4299">
        <v>5.2</v>
      </c>
      <c r="K4299" t="s">
        <v>84</v>
      </c>
      <c r="L4299" t="s">
        <v>48</v>
      </c>
      <c r="M4299" t="s">
        <v>1609</v>
      </c>
      <c r="N4299" t="s">
        <v>13708</v>
      </c>
      <c r="O4299" t="s">
        <v>6587</v>
      </c>
      <c r="P4299" t="s">
        <v>1582</v>
      </c>
      <c r="Q4299" t="s">
        <v>6589</v>
      </c>
      <c r="R4299" t="s">
        <v>1583</v>
      </c>
      <c r="S4299">
        <v>720</v>
      </c>
      <c r="T4299" t="s">
        <v>32</v>
      </c>
      <c r="U4299" t="s">
        <v>33</v>
      </c>
      <c r="V4299" t="s">
        <v>617</v>
      </c>
      <c r="W4299" t="s">
        <v>137</v>
      </c>
      <c r="X4299" s="1">
        <v>45716</v>
      </c>
      <c r="Y4299" s="1">
        <v>45705</v>
      </c>
      <c r="Z4299" s="1">
        <v>45707</v>
      </c>
      <c r="AA4299" t="s">
        <v>1212</v>
      </c>
      <c r="AB4299" s="1">
        <v>45734</v>
      </c>
      <c r="AC4299">
        <v>8</v>
      </c>
      <c r="AD4299" s="1">
        <v>45742</v>
      </c>
      <c r="AE4299" s="1">
        <v>45734</v>
      </c>
      <c r="AF4299" s="1">
        <v>45715</v>
      </c>
      <c r="AG4299" t="s">
        <v>293</v>
      </c>
      <c r="AI4299" t="s">
        <v>11787</v>
      </c>
      <c r="AJ4299">
        <v>0</v>
      </c>
      <c r="AK4299">
        <v>0</v>
      </c>
      <c r="AL4299" t="s">
        <v>320</v>
      </c>
      <c r="AM4299" t="s">
        <v>7563</v>
      </c>
      <c r="AN4299" t="s">
        <v>9195</v>
      </c>
      <c r="AQ4299" t="s">
        <v>594</v>
      </c>
      <c r="AR4299" t="s">
        <v>15423</v>
      </c>
      <c r="AT4299">
        <v>0</v>
      </c>
      <c r="AU4299" s="1"/>
      <c r="AW4299" t="s">
        <v>157</v>
      </c>
      <c r="AZ4299">
        <v>0</v>
      </c>
      <c r="BA4299" t="s">
        <v>90</v>
      </c>
      <c r="BB4299" t="s">
        <v>81</v>
      </c>
      <c r="BC4299" s="1">
        <v>45715</v>
      </c>
      <c r="BD4299" t="s">
        <v>13965</v>
      </c>
      <c r="BE4299">
        <v>3838</v>
      </c>
      <c r="BK4299">
        <v>0</v>
      </c>
      <c r="BM4299">
        <v>720</v>
      </c>
    </row>
    <row r="4300" spans="1:65" x14ac:dyDescent="0.3">
      <c r="A4300" t="s">
        <v>17323</v>
      </c>
      <c r="B4300" t="s">
        <v>87</v>
      </c>
      <c r="C4300" t="s">
        <v>45</v>
      </c>
      <c r="D4300" t="s">
        <v>1466</v>
      </c>
      <c r="E4300">
        <v>202502</v>
      </c>
      <c r="G4300" t="s">
        <v>998</v>
      </c>
      <c r="H4300" s="1">
        <v>45674</v>
      </c>
      <c r="I4300" t="s">
        <v>1458</v>
      </c>
      <c r="J4300">
        <v>5.2</v>
      </c>
      <c r="K4300" t="s">
        <v>362</v>
      </c>
      <c r="L4300" t="s">
        <v>48</v>
      </c>
      <c r="M4300" t="s">
        <v>1622</v>
      </c>
      <c r="N4300" t="s">
        <v>13708</v>
      </c>
      <c r="O4300" t="s">
        <v>6590</v>
      </c>
      <c r="P4300" t="s">
        <v>1590</v>
      </c>
      <c r="Q4300" t="s">
        <v>6591</v>
      </c>
      <c r="R4300" t="s">
        <v>1591</v>
      </c>
      <c r="S4300">
        <v>11975</v>
      </c>
      <c r="T4300" t="s">
        <v>32</v>
      </c>
      <c r="U4300" t="s">
        <v>33</v>
      </c>
      <c r="V4300" t="s">
        <v>706</v>
      </c>
      <c r="W4300" t="s">
        <v>52</v>
      </c>
      <c r="X4300" s="1">
        <v>45747</v>
      </c>
      <c r="Y4300" s="1">
        <v>45712</v>
      </c>
      <c r="Z4300" s="1">
        <v>45707</v>
      </c>
      <c r="AA4300" t="s">
        <v>1212</v>
      </c>
      <c r="AB4300" s="1">
        <v>45717</v>
      </c>
      <c r="AC4300">
        <v>6</v>
      </c>
      <c r="AD4300" s="1">
        <v>45722</v>
      </c>
      <c r="AE4300" s="1">
        <v>45717</v>
      </c>
      <c r="AF4300" s="1">
        <v>45714</v>
      </c>
      <c r="AG4300" t="s">
        <v>34</v>
      </c>
      <c r="AI4300" t="s">
        <v>11787</v>
      </c>
      <c r="AJ4300">
        <v>1</v>
      </c>
      <c r="AK4300">
        <v>1</v>
      </c>
      <c r="AL4300" t="s">
        <v>146</v>
      </c>
      <c r="AM4300" t="s">
        <v>11519</v>
      </c>
      <c r="AN4300" t="s">
        <v>11520</v>
      </c>
      <c r="AQ4300" t="s">
        <v>13963</v>
      </c>
      <c r="AT4300">
        <v>645</v>
      </c>
      <c r="AU4300" s="1"/>
      <c r="AW4300" t="s">
        <v>162</v>
      </c>
      <c r="AY4300">
        <v>645</v>
      </c>
      <c r="BA4300" t="s">
        <v>90</v>
      </c>
      <c r="BB4300" t="s">
        <v>81</v>
      </c>
      <c r="BC4300" s="1">
        <v>45715</v>
      </c>
      <c r="BD4300" t="s">
        <v>13965</v>
      </c>
      <c r="BE4300">
        <v>64066</v>
      </c>
      <c r="BI4300">
        <v>1</v>
      </c>
      <c r="BM4300">
        <v>11975</v>
      </c>
    </row>
    <row r="4301" spans="1:65" x14ac:dyDescent="0.3">
      <c r="A4301" t="s">
        <v>17323</v>
      </c>
      <c r="B4301" t="s">
        <v>87</v>
      </c>
      <c r="C4301" t="s">
        <v>45</v>
      </c>
      <c r="D4301" t="s">
        <v>1456</v>
      </c>
      <c r="E4301">
        <v>202502</v>
      </c>
      <c r="G4301" t="s">
        <v>281</v>
      </c>
      <c r="H4301" s="1">
        <v>45677</v>
      </c>
      <c r="I4301" t="s">
        <v>1458</v>
      </c>
      <c r="J4301">
        <v>5.2</v>
      </c>
      <c r="K4301" t="s">
        <v>84</v>
      </c>
      <c r="L4301" t="s">
        <v>48</v>
      </c>
      <c r="M4301" t="s">
        <v>1568</v>
      </c>
      <c r="N4301" t="s">
        <v>13708</v>
      </c>
      <c r="O4301" t="s">
        <v>6594</v>
      </c>
      <c r="P4301" t="s">
        <v>1464</v>
      </c>
      <c r="Q4301" t="s">
        <v>6595</v>
      </c>
      <c r="R4301" t="s">
        <v>1465</v>
      </c>
      <c r="S4301">
        <v>2880</v>
      </c>
      <c r="T4301" t="s">
        <v>32</v>
      </c>
      <c r="U4301" t="s">
        <v>33</v>
      </c>
      <c r="V4301" t="s">
        <v>610</v>
      </c>
      <c r="W4301" t="s">
        <v>104</v>
      </c>
      <c r="X4301" s="1">
        <v>45732</v>
      </c>
      <c r="Y4301" s="1">
        <v>45705</v>
      </c>
      <c r="Z4301" s="1">
        <v>45707</v>
      </c>
      <c r="AA4301" t="s">
        <v>1212</v>
      </c>
      <c r="AB4301" s="1">
        <v>45717</v>
      </c>
      <c r="AC4301">
        <v>16</v>
      </c>
      <c r="AD4301" s="1">
        <v>45727</v>
      </c>
      <c r="AE4301" s="1">
        <v>45717</v>
      </c>
      <c r="AF4301" s="1">
        <v>45715</v>
      </c>
      <c r="AG4301" t="s">
        <v>34</v>
      </c>
      <c r="AI4301" t="s">
        <v>11787</v>
      </c>
      <c r="AJ4301">
        <v>1</v>
      </c>
      <c r="AK4301">
        <v>1</v>
      </c>
      <c r="AL4301" t="s">
        <v>146</v>
      </c>
      <c r="AM4301" t="s">
        <v>11519</v>
      </c>
      <c r="AN4301" t="s">
        <v>11520</v>
      </c>
      <c r="AQ4301" t="s">
        <v>594</v>
      </c>
      <c r="AR4301" t="s">
        <v>15451</v>
      </c>
      <c r="AT4301">
        <v>2500</v>
      </c>
      <c r="AU4301" s="1"/>
      <c r="AW4301" t="s">
        <v>290</v>
      </c>
      <c r="AY4301">
        <v>3600</v>
      </c>
      <c r="AZ4301">
        <v>2500</v>
      </c>
      <c r="BA4301" t="s">
        <v>90</v>
      </c>
      <c r="BB4301" t="s">
        <v>81</v>
      </c>
      <c r="BC4301" s="1">
        <v>45720</v>
      </c>
      <c r="BD4301" t="s">
        <v>13965</v>
      </c>
      <c r="BE4301">
        <v>11232</v>
      </c>
      <c r="BK4301">
        <v>1</v>
      </c>
      <c r="BM4301">
        <v>2880</v>
      </c>
    </row>
    <row r="4302" spans="1:65" x14ac:dyDescent="0.3">
      <c r="A4302" t="s">
        <v>17323</v>
      </c>
      <c r="B4302" t="s">
        <v>87</v>
      </c>
      <c r="C4302" t="s">
        <v>45</v>
      </c>
      <c r="D4302" t="s">
        <v>1456</v>
      </c>
      <c r="E4302">
        <v>202502</v>
      </c>
      <c r="G4302" t="s">
        <v>281</v>
      </c>
      <c r="H4302" s="1">
        <v>45677</v>
      </c>
      <c r="I4302" t="s">
        <v>1458</v>
      </c>
      <c r="J4302">
        <v>5.2</v>
      </c>
      <c r="K4302" t="s">
        <v>84</v>
      </c>
      <c r="L4302" t="s">
        <v>48</v>
      </c>
      <c r="M4302" t="s">
        <v>1568</v>
      </c>
      <c r="N4302" t="s">
        <v>13708</v>
      </c>
      <c r="O4302" t="s">
        <v>6594</v>
      </c>
      <c r="P4302" t="s">
        <v>1478</v>
      </c>
      <c r="Q4302" t="s">
        <v>6596</v>
      </c>
      <c r="R4302" t="s">
        <v>1479</v>
      </c>
      <c r="S4302">
        <v>6720</v>
      </c>
      <c r="T4302" t="s">
        <v>32</v>
      </c>
      <c r="U4302" t="s">
        <v>33</v>
      </c>
      <c r="V4302" t="s">
        <v>610</v>
      </c>
      <c r="W4302" t="s">
        <v>104</v>
      </c>
      <c r="X4302" s="1">
        <v>45732</v>
      </c>
      <c r="Y4302" s="1">
        <v>45705</v>
      </c>
      <c r="Z4302" s="1">
        <v>45707</v>
      </c>
      <c r="AA4302" t="s">
        <v>1212</v>
      </c>
      <c r="AB4302" s="1">
        <v>45717</v>
      </c>
      <c r="AC4302">
        <v>16</v>
      </c>
      <c r="AD4302" s="1">
        <v>45727</v>
      </c>
      <c r="AE4302" s="1">
        <v>45717</v>
      </c>
      <c r="AF4302" s="1">
        <v>45715</v>
      </c>
      <c r="AG4302" t="s">
        <v>34</v>
      </c>
      <c r="AI4302" t="s">
        <v>11787</v>
      </c>
      <c r="AJ4302">
        <v>0</v>
      </c>
      <c r="AK4302">
        <v>0</v>
      </c>
      <c r="AL4302" t="s">
        <v>146</v>
      </c>
      <c r="AM4302" t="s">
        <v>11519</v>
      </c>
      <c r="AN4302" t="s">
        <v>11520</v>
      </c>
      <c r="AQ4302" t="s">
        <v>594</v>
      </c>
      <c r="AR4302" t="s">
        <v>15451</v>
      </c>
      <c r="AT4302">
        <v>0</v>
      </c>
      <c r="AU4302" s="1"/>
      <c r="AW4302" t="s">
        <v>290</v>
      </c>
      <c r="AZ4302">
        <v>0</v>
      </c>
      <c r="BA4302" t="s">
        <v>90</v>
      </c>
      <c r="BB4302" t="s">
        <v>81</v>
      </c>
      <c r="BC4302" s="1">
        <v>45720</v>
      </c>
      <c r="BD4302" t="s">
        <v>13965</v>
      </c>
      <c r="BE4302">
        <v>26208</v>
      </c>
      <c r="BK4302">
        <v>0</v>
      </c>
      <c r="BM4302">
        <v>6720</v>
      </c>
    </row>
    <row r="4303" spans="1:65" x14ac:dyDescent="0.3">
      <c r="A4303" t="s">
        <v>17323</v>
      </c>
      <c r="B4303" t="s">
        <v>87</v>
      </c>
      <c r="C4303" t="s">
        <v>45</v>
      </c>
      <c r="D4303" t="s">
        <v>1456</v>
      </c>
      <c r="E4303">
        <v>202503</v>
      </c>
      <c r="G4303" t="s">
        <v>281</v>
      </c>
      <c r="H4303" s="1">
        <v>45677</v>
      </c>
      <c r="I4303" t="s">
        <v>1458</v>
      </c>
      <c r="J4303">
        <v>5.2</v>
      </c>
      <c r="K4303" t="s">
        <v>84</v>
      </c>
      <c r="L4303" t="s">
        <v>48</v>
      </c>
      <c r="M4303" t="s">
        <v>1568</v>
      </c>
      <c r="N4303" t="s">
        <v>13708</v>
      </c>
      <c r="O4303" t="s">
        <v>6597</v>
      </c>
      <c r="P4303" t="s">
        <v>1464</v>
      </c>
      <c r="Q4303" t="s">
        <v>6598</v>
      </c>
      <c r="R4303" t="s">
        <v>1465</v>
      </c>
      <c r="S4303">
        <v>9600</v>
      </c>
      <c r="T4303" t="s">
        <v>32</v>
      </c>
      <c r="U4303" t="s">
        <v>33</v>
      </c>
      <c r="V4303" t="s">
        <v>610</v>
      </c>
      <c r="W4303" t="s">
        <v>104</v>
      </c>
      <c r="X4303" s="1">
        <v>45757</v>
      </c>
      <c r="Y4303" s="1">
        <v>45726</v>
      </c>
      <c r="Z4303" s="1">
        <v>45728</v>
      </c>
      <c r="AA4303" t="s">
        <v>1212</v>
      </c>
      <c r="AB4303" s="1">
        <v>45733</v>
      </c>
      <c r="AC4303">
        <v>8</v>
      </c>
      <c r="AD4303" s="1">
        <v>45749</v>
      </c>
      <c r="AE4303" s="1">
        <v>45741</v>
      </c>
      <c r="AF4303" s="1">
        <v>45733</v>
      </c>
      <c r="AG4303" t="s">
        <v>34</v>
      </c>
      <c r="AI4303" t="s">
        <v>11787</v>
      </c>
      <c r="AJ4303">
        <v>1</v>
      </c>
      <c r="AK4303">
        <v>1</v>
      </c>
      <c r="AL4303" t="s">
        <v>96</v>
      </c>
      <c r="AM4303" t="s">
        <v>11522</v>
      </c>
      <c r="AN4303" t="s">
        <v>11523</v>
      </c>
      <c r="AQ4303" t="s">
        <v>13963</v>
      </c>
      <c r="AT4303">
        <v>550</v>
      </c>
      <c r="AU4303" s="1"/>
      <c r="AW4303" t="s">
        <v>290</v>
      </c>
      <c r="AY4303">
        <v>550</v>
      </c>
      <c r="BA4303" t="s">
        <v>90</v>
      </c>
      <c r="BB4303" t="s">
        <v>81</v>
      </c>
      <c r="BC4303" s="1">
        <v>45736</v>
      </c>
      <c r="BD4303" t="s">
        <v>13965</v>
      </c>
      <c r="BE4303">
        <v>36096</v>
      </c>
      <c r="BI4303">
        <v>1</v>
      </c>
      <c r="BM4303">
        <v>9600</v>
      </c>
    </row>
    <row r="4304" spans="1:65" x14ac:dyDescent="0.3">
      <c r="A4304" t="s">
        <v>17323</v>
      </c>
      <c r="B4304" t="s">
        <v>87</v>
      </c>
      <c r="C4304" t="s">
        <v>578</v>
      </c>
      <c r="D4304" t="s">
        <v>1456</v>
      </c>
      <c r="E4304">
        <v>202502</v>
      </c>
      <c r="G4304" t="s">
        <v>1190</v>
      </c>
      <c r="H4304" s="1">
        <v>45632</v>
      </c>
      <c r="I4304" t="s">
        <v>1458</v>
      </c>
      <c r="J4304">
        <v>5.2</v>
      </c>
      <c r="K4304" t="s">
        <v>84</v>
      </c>
      <c r="L4304" t="s">
        <v>28</v>
      </c>
      <c r="M4304" t="s">
        <v>950</v>
      </c>
      <c r="N4304" t="s">
        <v>13708</v>
      </c>
      <c r="O4304" t="s">
        <v>9197</v>
      </c>
      <c r="P4304" t="s">
        <v>1489</v>
      </c>
      <c r="Q4304" t="s">
        <v>9198</v>
      </c>
      <c r="R4304" t="s">
        <v>1585</v>
      </c>
      <c r="S4304">
        <v>14400</v>
      </c>
      <c r="T4304" t="s">
        <v>32</v>
      </c>
      <c r="U4304" t="s">
        <v>33</v>
      </c>
      <c r="V4304" t="s">
        <v>433</v>
      </c>
      <c r="W4304" t="s">
        <v>23</v>
      </c>
      <c r="X4304" s="1">
        <v>45741</v>
      </c>
      <c r="Y4304" s="1">
        <v>45705</v>
      </c>
      <c r="Z4304" s="1">
        <v>45707</v>
      </c>
      <c r="AA4304" t="s">
        <v>1212</v>
      </c>
      <c r="AB4304" s="1">
        <v>45718</v>
      </c>
      <c r="AC4304">
        <v>27</v>
      </c>
      <c r="AD4304" s="1">
        <v>45740</v>
      </c>
      <c r="AE4304" s="1">
        <v>45718</v>
      </c>
      <c r="AF4304" s="1">
        <v>45713</v>
      </c>
      <c r="AG4304" t="s">
        <v>293</v>
      </c>
      <c r="AI4304" t="s">
        <v>11787</v>
      </c>
      <c r="AJ4304">
        <v>1</v>
      </c>
      <c r="AK4304">
        <v>1</v>
      </c>
      <c r="AL4304" t="s">
        <v>146</v>
      </c>
      <c r="AM4304" t="s">
        <v>7371</v>
      </c>
      <c r="AN4304" t="s">
        <v>17968</v>
      </c>
      <c r="AO4304" t="s">
        <v>12646</v>
      </c>
      <c r="AQ4304" t="s">
        <v>13963</v>
      </c>
      <c r="AT4304">
        <v>1040</v>
      </c>
      <c r="AU4304" s="1"/>
      <c r="AW4304" t="s">
        <v>38</v>
      </c>
      <c r="AY4304">
        <v>1040</v>
      </c>
      <c r="BA4304" t="s">
        <v>90</v>
      </c>
      <c r="BB4304" t="s">
        <v>81</v>
      </c>
      <c r="BC4304" s="1">
        <v>45711</v>
      </c>
      <c r="BD4304" t="s">
        <v>13965</v>
      </c>
      <c r="BE4304">
        <v>46512</v>
      </c>
      <c r="BI4304">
        <v>1</v>
      </c>
      <c r="BM4304">
        <v>14400</v>
      </c>
    </row>
    <row r="4305" spans="1:66" x14ac:dyDescent="0.3">
      <c r="A4305" t="s">
        <v>17323</v>
      </c>
      <c r="B4305" t="s">
        <v>87</v>
      </c>
      <c r="C4305" t="s">
        <v>194</v>
      </c>
      <c r="D4305" t="s">
        <v>1456</v>
      </c>
      <c r="E4305">
        <v>202503</v>
      </c>
      <c r="G4305" t="s">
        <v>1016</v>
      </c>
      <c r="H4305" s="1">
        <v>45686</v>
      </c>
      <c r="I4305" t="s">
        <v>1458</v>
      </c>
      <c r="J4305">
        <v>5.2</v>
      </c>
      <c r="K4305" t="s">
        <v>84</v>
      </c>
      <c r="L4305" t="s">
        <v>28</v>
      </c>
      <c r="M4305" t="s">
        <v>195</v>
      </c>
      <c r="N4305" t="s">
        <v>13708</v>
      </c>
      <c r="O4305" t="s">
        <v>9199</v>
      </c>
      <c r="P4305" t="s">
        <v>1489</v>
      </c>
      <c r="Q4305" t="s">
        <v>9200</v>
      </c>
      <c r="R4305" t="s">
        <v>1585</v>
      </c>
      <c r="S4305">
        <v>23040</v>
      </c>
      <c r="T4305" t="s">
        <v>32</v>
      </c>
      <c r="U4305" t="s">
        <v>196</v>
      </c>
      <c r="V4305" t="s">
        <v>585</v>
      </c>
      <c r="W4305" t="s">
        <v>197</v>
      </c>
      <c r="X4305" s="1">
        <v>45757</v>
      </c>
      <c r="Y4305" s="1">
        <v>45705</v>
      </c>
      <c r="Z4305" s="1">
        <v>45714</v>
      </c>
      <c r="AA4305" t="s">
        <v>1212</v>
      </c>
      <c r="AB4305" s="1">
        <v>45728</v>
      </c>
      <c r="AC4305">
        <v>33</v>
      </c>
      <c r="AD4305" s="1">
        <v>45764</v>
      </c>
      <c r="AE4305" s="1">
        <v>45731</v>
      </c>
      <c r="AF4305" s="1">
        <v>45722</v>
      </c>
      <c r="AG4305" t="s">
        <v>293</v>
      </c>
      <c r="AI4305" t="s">
        <v>11790</v>
      </c>
      <c r="AJ4305">
        <v>1</v>
      </c>
      <c r="AK4305">
        <v>2</v>
      </c>
      <c r="AL4305" t="s">
        <v>1954</v>
      </c>
      <c r="AM4305" t="s">
        <v>9232</v>
      </c>
      <c r="AN4305" t="s">
        <v>17969</v>
      </c>
      <c r="AQ4305" t="s">
        <v>13963</v>
      </c>
      <c r="AT4305">
        <v>2851</v>
      </c>
      <c r="AU4305" s="1"/>
      <c r="AW4305" t="s">
        <v>198</v>
      </c>
      <c r="AY4305">
        <v>2851</v>
      </c>
      <c r="BA4305" t="s">
        <v>90</v>
      </c>
      <c r="BB4305" t="s">
        <v>81</v>
      </c>
      <c r="BC4305" s="1">
        <v>45802</v>
      </c>
      <c r="BD4305" t="s">
        <v>13965</v>
      </c>
      <c r="BE4305">
        <v>71424</v>
      </c>
      <c r="BI4305">
        <v>2</v>
      </c>
      <c r="BM4305">
        <v>23040</v>
      </c>
    </row>
    <row r="4306" spans="1:66" x14ac:dyDescent="0.3">
      <c r="A4306" t="s">
        <v>17323</v>
      </c>
      <c r="B4306" t="s">
        <v>87</v>
      </c>
      <c r="C4306" t="s">
        <v>194</v>
      </c>
      <c r="D4306" t="s">
        <v>1456</v>
      </c>
      <c r="E4306">
        <v>202503</v>
      </c>
      <c r="G4306" t="s">
        <v>1016</v>
      </c>
      <c r="H4306" s="1">
        <v>45686</v>
      </c>
      <c r="I4306" t="s">
        <v>1458</v>
      </c>
      <c r="J4306">
        <v>5.2</v>
      </c>
      <c r="K4306" t="s">
        <v>84</v>
      </c>
      <c r="L4306" t="s">
        <v>28</v>
      </c>
      <c r="M4306" t="s">
        <v>195</v>
      </c>
      <c r="N4306" t="s">
        <v>13708</v>
      </c>
      <c r="O4306" t="s">
        <v>9201</v>
      </c>
      <c r="P4306" t="s">
        <v>1489</v>
      </c>
      <c r="Q4306" t="s">
        <v>9202</v>
      </c>
      <c r="R4306" t="s">
        <v>1585</v>
      </c>
      <c r="S4306">
        <v>23040</v>
      </c>
      <c r="T4306" t="s">
        <v>32</v>
      </c>
      <c r="U4306" t="s">
        <v>196</v>
      </c>
      <c r="V4306" t="s">
        <v>585</v>
      </c>
      <c r="W4306" t="s">
        <v>197</v>
      </c>
      <c r="X4306" s="1">
        <v>45757</v>
      </c>
      <c r="Y4306" s="1">
        <v>45712</v>
      </c>
      <c r="Z4306" s="1">
        <v>45714</v>
      </c>
      <c r="AA4306" t="s">
        <v>1212</v>
      </c>
      <c r="AB4306" s="1">
        <v>45728</v>
      </c>
      <c r="AC4306">
        <v>33</v>
      </c>
      <c r="AD4306" s="1">
        <v>45764</v>
      </c>
      <c r="AE4306" s="1">
        <v>45731</v>
      </c>
      <c r="AF4306" s="1">
        <v>45723</v>
      </c>
      <c r="AG4306" t="s">
        <v>293</v>
      </c>
      <c r="AI4306" t="s">
        <v>11790</v>
      </c>
      <c r="AJ4306">
        <v>1</v>
      </c>
      <c r="AK4306">
        <v>2</v>
      </c>
      <c r="AL4306" t="s">
        <v>1954</v>
      </c>
      <c r="AM4306" t="s">
        <v>9232</v>
      </c>
      <c r="AN4306" t="s">
        <v>17970</v>
      </c>
      <c r="AQ4306" t="s">
        <v>13963</v>
      </c>
      <c r="AT4306">
        <v>2851</v>
      </c>
      <c r="AU4306" s="1"/>
      <c r="AW4306" t="s">
        <v>198</v>
      </c>
      <c r="AY4306">
        <v>2851</v>
      </c>
      <c r="BA4306" t="s">
        <v>90</v>
      </c>
      <c r="BB4306" t="s">
        <v>81</v>
      </c>
      <c r="BC4306" s="1">
        <v>45796</v>
      </c>
      <c r="BD4306" t="s">
        <v>13965</v>
      </c>
      <c r="BE4306">
        <v>71424</v>
      </c>
      <c r="BI4306">
        <v>2</v>
      </c>
      <c r="BM4306">
        <v>23040</v>
      </c>
    </row>
    <row r="4307" spans="1:66" x14ac:dyDescent="0.3">
      <c r="A4307" t="s">
        <v>17323</v>
      </c>
      <c r="B4307" t="s">
        <v>87</v>
      </c>
      <c r="C4307" t="s">
        <v>194</v>
      </c>
      <c r="D4307" t="s">
        <v>1456</v>
      </c>
      <c r="E4307">
        <v>202503</v>
      </c>
      <c r="G4307" t="s">
        <v>1016</v>
      </c>
      <c r="H4307" s="1">
        <v>45686</v>
      </c>
      <c r="I4307" t="s">
        <v>1458</v>
      </c>
      <c r="J4307">
        <v>5.2</v>
      </c>
      <c r="K4307" t="s">
        <v>84</v>
      </c>
      <c r="L4307" t="s">
        <v>28</v>
      </c>
      <c r="M4307" t="s">
        <v>195</v>
      </c>
      <c r="N4307" t="s">
        <v>13708</v>
      </c>
      <c r="O4307" t="s">
        <v>9203</v>
      </c>
      <c r="P4307" t="s">
        <v>1489</v>
      </c>
      <c r="Q4307" t="s">
        <v>9204</v>
      </c>
      <c r="R4307" t="s">
        <v>1585</v>
      </c>
      <c r="S4307">
        <v>23040</v>
      </c>
      <c r="T4307" t="s">
        <v>32</v>
      </c>
      <c r="U4307" t="s">
        <v>196</v>
      </c>
      <c r="V4307" t="s">
        <v>585</v>
      </c>
      <c r="W4307" t="s">
        <v>197</v>
      </c>
      <c r="X4307" s="1">
        <v>45767</v>
      </c>
      <c r="Y4307" s="1">
        <v>45719</v>
      </c>
      <c r="Z4307" s="1">
        <v>45721</v>
      </c>
      <c r="AA4307" t="s">
        <v>1212</v>
      </c>
      <c r="AB4307" s="1">
        <v>45756</v>
      </c>
      <c r="AC4307">
        <v>33</v>
      </c>
      <c r="AD4307" s="1">
        <v>45789</v>
      </c>
      <c r="AE4307" s="1">
        <v>45756</v>
      </c>
      <c r="AF4307" s="1">
        <v>45745</v>
      </c>
      <c r="AG4307" t="s">
        <v>293</v>
      </c>
      <c r="AI4307" t="s">
        <v>11790</v>
      </c>
      <c r="AJ4307">
        <v>1</v>
      </c>
      <c r="AK4307">
        <v>2</v>
      </c>
      <c r="AL4307" t="s">
        <v>1954</v>
      </c>
      <c r="AM4307" t="s">
        <v>12750</v>
      </c>
      <c r="AN4307" t="s">
        <v>17971</v>
      </c>
      <c r="AQ4307" t="s">
        <v>13963</v>
      </c>
      <c r="AT4307">
        <v>2851</v>
      </c>
      <c r="AU4307" s="1"/>
      <c r="AW4307" t="s">
        <v>198</v>
      </c>
      <c r="AX4307" t="s">
        <v>17972</v>
      </c>
      <c r="AY4307">
        <v>2851</v>
      </c>
      <c r="BA4307" t="s">
        <v>90</v>
      </c>
      <c r="BB4307" t="s">
        <v>81</v>
      </c>
      <c r="BC4307" s="1">
        <v>45802</v>
      </c>
      <c r="BD4307" t="s">
        <v>13965</v>
      </c>
      <c r="BE4307">
        <v>71424</v>
      </c>
      <c r="BI4307">
        <v>2</v>
      </c>
      <c r="BM4307">
        <v>23040</v>
      </c>
    </row>
    <row r="4308" spans="1:66" x14ac:dyDescent="0.3">
      <c r="A4308" t="s">
        <v>17323</v>
      </c>
      <c r="B4308" t="s">
        <v>87</v>
      </c>
      <c r="C4308" t="s">
        <v>194</v>
      </c>
      <c r="D4308" t="s">
        <v>1456</v>
      </c>
      <c r="E4308">
        <v>202504</v>
      </c>
      <c r="G4308" t="s">
        <v>1016</v>
      </c>
      <c r="H4308" s="1">
        <v>45686</v>
      </c>
      <c r="I4308" t="s">
        <v>1458</v>
      </c>
      <c r="J4308">
        <v>5.2</v>
      </c>
      <c r="K4308" t="s">
        <v>84</v>
      </c>
      <c r="L4308" t="s">
        <v>28</v>
      </c>
      <c r="M4308" t="s">
        <v>195</v>
      </c>
      <c r="N4308" t="s">
        <v>13708</v>
      </c>
      <c r="O4308" t="s">
        <v>9205</v>
      </c>
      <c r="P4308" t="s">
        <v>1489</v>
      </c>
      <c r="Q4308" t="s">
        <v>9206</v>
      </c>
      <c r="R4308" t="s">
        <v>1585</v>
      </c>
      <c r="S4308">
        <v>23040</v>
      </c>
      <c r="T4308" t="s">
        <v>32</v>
      </c>
      <c r="U4308" t="s">
        <v>196</v>
      </c>
      <c r="V4308" t="s">
        <v>585</v>
      </c>
      <c r="W4308" t="s">
        <v>197</v>
      </c>
      <c r="X4308" s="1">
        <v>45797</v>
      </c>
      <c r="Y4308" s="1">
        <v>45747</v>
      </c>
      <c r="Z4308" s="1">
        <v>45749</v>
      </c>
      <c r="AA4308" t="s">
        <v>1212</v>
      </c>
      <c r="AB4308" s="1">
        <v>45760</v>
      </c>
      <c r="AC4308">
        <v>33</v>
      </c>
      <c r="AD4308" s="1">
        <v>45795</v>
      </c>
      <c r="AE4308" s="1">
        <v>45760</v>
      </c>
      <c r="AF4308" s="1">
        <v>45756</v>
      </c>
      <c r="AG4308" t="s">
        <v>293</v>
      </c>
      <c r="AI4308" t="s">
        <v>11790</v>
      </c>
      <c r="AJ4308">
        <v>1</v>
      </c>
      <c r="AK4308">
        <v>2</v>
      </c>
      <c r="AL4308" t="s">
        <v>1954</v>
      </c>
      <c r="AM4308" t="s">
        <v>17973</v>
      </c>
      <c r="AN4308" t="s">
        <v>17974</v>
      </c>
      <c r="AO4308" t="s">
        <v>12646</v>
      </c>
      <c r="AQ4308" t="s">
        <v>13963</v>
      </c>
      <c r="AT4308">
        <v>2851</v>
      </c>
      <c r="AU4308" s="1"/>
      <c r="AW4308" t="s">
        <v>198</v>
      </c>
      <c r="AY4308">
        <v>2851</v>
      </c>
      <c r="BA4308" t="s">
        <v>90</v>
      </c>
      <c r="BB4308" t="s">
        <v>81</v>
      </c>
      <c r="BC4308" s="1">
        <v>45802</v>
      </c>
      <c r="BD4308" t="s">
        <v>13965</v>
      </c>
      <c r="BE4308">
        <v>71424</v>
      </c>
      <c r="BI4308">
        <v>2</v>
      </c>
      <c r="BM4308">
        <v>23040</v>
      </c>
    </row>
    <row r="4309" spans="1:66" x14ac:dyDescent="0.3">
      <c r="A4309" t="s">
        <v>17323</v>
      </c>
      <c r="B4309" t="s">
        <v>87</v>
      </c>
      <c r="C4309" t="s">
        <v>194</v>
      </c>
      <c r="D4309" t="s">
        <v>1456</v>
      </c>
      <c r="E4309">
        <v>202503</v>
      </c>
      <c r="G4309" t="s">
        <v>1016</v>
      </c>
      <c r="H4309" s="1">
        <v>45686</v>
      </c>
      <c r="I4309" t="s">
        <v>1458</v>
      </c>
      <c r="J4309">
        <v>5.2</v>
      </c>
      <c r="K4309" t="s">
        <v>84</v>
      </c>
      <c r="L4309" t="s">
        <v>28</v>
      </c>
      <c r="M4309" t="s">
        <v>195</v>
      </c>
      <c r="N4309" t="s">
        <v>13708</v>
      </c>
      <c r="O4309" t="s">
        <v>9207</v>
      </c>
      <c r="P4309" t="s">
        <v>1525</v>
      </c>
      <c r="Q4309" t="s">
        <v>9208</v>
      </c>
      <c r="R4309" t="s">
        <v>1526</v>
      </c>
      <c r="S4309">
        <v>23040</v>
      </c>
      <c r="T4309" t="s">
        <v>32</v>
      </c>
      <c r="U4309" t="s">
        <v>196</v>
      </c>
      <c r="V4309" t="s">
        <v>585</v>
      </c>
      <c r="W4309" t="s">
        <v>197</v>
      </c>
      <c r="X4309" s="1">
        <v>45757</v>
      </c>
      <c r="Y4309" s="1">
        <v>45712</v>
      </c>
      <c r="Z4309" s="1">
        <v>45714</v>
      </c>
      <c r="AA4309" t="s">
        <v>1212</v>
      </c>
      <c r="AB4309" s="1">
        <v>45728</v>
      </c>
      <c r="AC4309">
        <v>33</v>
      </c>
      <c r="AD4309" s="1">
        <v>45764</v>
      </c>
      <c r="AE4309" s="1">
        <v>45731</v>
      </c>
      <c r="AF4309" s="1">
        <v>45723</v>
      </c>
      <c r="AG4309" t="s">
        <v>293</v>
      </c>
      <c r="AI4309" t="s">
        <v>11790</v>
      </c>
      <c r="AJ4309">
        <v>1</v>
      </c>
      <c r="AK4309">
        <v>2</v>
      </c>
      <c r="AL4309" t="s">
        <v>1954</v>
      </c>
      <c r="AM4309" t="s">
        <v>9232</v>
      </c>
      <c r="AN4309" t="s">
        <v>17975</v>
      </c>
      <c r="AQ4309" t="s">
        <v>13963</v>
      </c>
      <c r="AT4309">
        <v>2851</v>
      </c>
      <c r="AU4309" s="1"/>
      <c r="AW4309" t="s">
        <v>198</v>
      </c>
      <c r="AY4309">
        <v>2851</v>
      </c>
      <c r="BA4309" t="s">
        <v>90</v>
      </c>
      <c r="BB4309" t="s">
        <v>81</v>
      </c>
      <c r="BC4309" s="1">
        <v>45745</v>
      </c>
      <c r="BD4309" t="s">
        <v>13965</v>
      </c>
      <c r="BE4309">
        <v>43085</v>
      </c>
      <c r="BI4309">
        <v>2</v>
      </c>
      <c r="BM4309">
        <v>23040</v>
      </c>
    </row>
    <row r="4310" spans="1:66" x14ac:dyDescent="0.3">
      <c r="A4310" t="s">
        <v>17323</v>
      </c>
      <c r="B4310" t="s">
        <v>87</v>
      </c>
      <c r="C4310" t="s">
        <v>194</v>
      </c>
      <c r="D4310" t="s">
        <v>1456</v>
      </c>
      <c r="E4310">
        <v>202503</v>
      </c>
      <c r="G4310" t="s">
        <v>1016</v>
      </c>
      <c r="H4310" s="1">
        <v>45686</v>
      </c>
      <c r="I4310" t="s">
        <v>1458</v>
      </c>
      <c r="J4310">
        <v>5.2</v>
      </c>
      <c r="K4310" t="s">
        <v>84</v>
      </c>
      <c r="L4310" t="s">
        <v>28</v>
      </c>
      <c r="M4310" t="s">
        <v>195</v>
      </c>
      <c r="N4310" t="s">
        <v>13708</v>
      </c>
      <c r="O4310" t="s">
        <v>9209</v>
      </c>
      <c r="P4310" t="s">
        <v>1525</v>
      </c>
      <c r="Q4310" t="s">
        <v>9210</v>
      </c>
      <c r="R4310" t="s">
        <v>1526</v>
      </c>
      <c r="S4310">
        <v>23040</v>
      </c>
      <c r="T4310" t="s">
        <v>32</v>
      </c>
      <c r="U4310" t="s">
        <v>196</v>
      </c>
      <c r="V4310" t="s">
        <v>585</v>
      </c>
      <c r="W4310" t="s">
        <v>197</v>
      </c>
      <c r="X4310" s="1">
        <v>45757</v>
      </c>
      <c r="Y4310" s="1">
        <v>45712</v>
      </c>
      <c r="Z4310" s="1">
        <v>45721</v>
      </c>
      <c r="AA4310" t="s">
        <v>1212</v>
      </c>
      <c r="AB4310" s="1">
        <v>45756</v>
      </c>
      <c r="AC4310">
        <v>33</v>
      </c>
      <c r="AD4310" s="1">
        <v>45789</v>
      </c>
      <c r="AE4310" s="1">
        <v>45756</v>
      </c>
      <c r="AF4310" s="1">
        <v>45742</v>
      </c>
      <c r="AG4310" t="s">
        <v>293</v>
      </c>
      <c r="AI4310" t="s">
        <v>11790</v>
      </c>
      <c r="AJ4310">
        <v>1</v>
      </c>
      <c r="AK4310">
        <v>2</v>
      </c>
      <c r="AL4310" t="s">
        <v>1954</v>
      </c>
      <c r="AM4310" t="s">
        <v>17976</v>
      </c>
      <c r="AN4310" t="s">
        <v>17977</v>
      </c>
      <c r="AQ4310" t="s">
        <v>13963</v>
      </c>
      <c r="AT4310">
        <v>2851</v>
      </c>
      <c r="AU4310" s="1"/>
      <c r="AW4310" t="s">
        <v>198</v>
      </c>
      <c r="AX4310" t="s">
        <v>17972</v>
      </c>
      <c r="AY4310">
        <v>2851</v>
      </c>
      <c r="BA4310" t="s">
        <v>90</v>
      </c>
      <c r="BB4310" t="s">
        <v>81</v>
      </c>
      <c r="BC4310" s="1">
        <v>45797</v>
      </c>
      <c r="BD4310" t="s">
        <v>13965</v>
      </c>
      <c r="BE4310">
        <v>43085</v>
      </c>
      <c r="BI4310">
        <v>2</v>
      </c>
      <c r="BM4310">
        <v>23040</v>
      </c>
    </row>
    <row r="4311" spans="1:66" x14ac:dyDescent="0.3">
      <c r="A4311" t="s">
        <v>17323</v>
      </c>
      <c r="B4311" t="s">
        <v>87</v>
      </c>
      <c r="C4311" t="s">
        <v>194</v>
      </c>
      <c r="D4311" t="s">
        <v>1456</v>
      </c>
      <c r="E4311">
        <v>202503</v>
      </c>
      <c r="G4311" t="s">
        <v>1016</v>
      </c>
      <c r="H4311" s="1">
        <v>45686</v>
      </c>
      <c r="I4311" t="s">
        <v>1458</v>
      </c>
      <c r="J4311">
        <v>5.2</v>
      </c>
      <c r="K4311" t="s">
        <v>84</v>
      </c>
      <c r="L4311" t="s">
        <v>28</v>
      </c>
      <c r="M4311" t="s">
        <v>195</v>
      </c>
      <c r="N4311" t="s">
        <v>13708</v>
      </c>
      <c r="O4311" t="s">
        <v>9211</v>
      </c>
      <c r="P4311" t="s">
        <v>1525</v>
      </c>
      <c r="Q4311" t="s">
        <v>9212</v>
      </c>
      <c r="R4311" t="s">
        <v>1526</v>
      </c>
      <c r="S4311">
        <v>23040</v>
      </c>
      <c r="T4311" t="s">
        <v>32</v>
      </c>
      <c r="U4311" t="s">
        <v>196</v>
      </c>
      <c r="V4311" t="s">
        <v>585</v>
      </c>
      <c r="W4311" t="s">
        <v>197</v>
      </c>
      <c r="X4311" s="1">
        <v>45767</v>
      </c>
      <c r="Y4311" s="1">
        <v>45712</v>
      </c>
      <c r="Z4311" s="1">
        <v>45728</v>
      </c>
      <c r="AA4311" t="s">
        <v>1212</v>
      </c>
      <c r="AB4311" s="1">
        <v>45756</v>
      </c>
      <c r="AC4311">
        <v>33</v>
      </c>
      <c r="AD4311" s="1">
        <v>45789</v>
      </c>
      <c r="AE4311" s="1">
        <v>45756</v>
      </c>
      <c r="AF4311" s="1">
        <v>45745</v>
      </c>
      <c r="AG4311" t="s">
        <v>293</v>
      </c>
      <c r="AI4311" t="s">
        <v>11790</v>
      </c>
      <c r="AJ4311">
        <v>1</v>
      </c>
      <c r="AK4311">
        <v>2</v>
      </c>
      <c r="AL4311" t="s">
        <v>1954</v>
      </c>
      <c r="AM4311" t="s">
        <v>12750</v>
      </c>
      <c r="AN4311" t="s">
        <v>17978</v>
      </c>
      <c r="AQ4311" t="s">
        <v>13963</v>
      </c>
      <c r="AT4311">
        <v>2851</v>
      </c>
      <c r="AU4311" s="1"/>
      <c r="AW4311" t="s">
        <v>198</v>
      </c>
      <c r="AX4311" t="s">
        <v>17972</v>
      </c>
      <c r="AY4311">
        <v>2851</v>
      </c>
      <c r="BA4311" t="s">
        <v>90</v>
      </c>
      <c r="BB4311" t="s">
        <v>81</v>
      </c>
      <c r="BC4311" s="1">
        <v>45797</v>
      </c>
      <c r="BD4311" t="s">
        <v>13965</v>
      </c>
      <c r="BE4311">
        <v>43085</v>
      </c>
      <c r="BI4311">
        <v>2</v>
      </c>
      <c r="BM4311">
        <v>23040</v>
      </c>
    </row>
    <row r="4312" spans="1:66" x14ac:dyDescent="0.3">
      <c r="A4312" t="s">
        <v>17323</v>
      </c>
      <c r="B4312" t="s">
        <v>87</v>
      </c>
      <c r="C4312" t="s">
        <v>194</v>
      </c>
      <c r="D4312" t="s">
        <v>1456</v>
      </c>
      <c r="E4312">
        <v>202505</v>
      </c>
      <c r="G4312" t="s">
        <v>1016</v>
      </c>
      <c r="H4312" s="1">
        <v>45686</v>
      </c>
      <c r="I4312" t="s">
        <v>1458</v>
      </c>
      <c r="J4312">
        <v>5.2</v>
      </c>
      <c r="K4312" t="s">
        <v>84</v>
      </c>
      <c r="L4312" t="s">
        <v>28</v>
      </c>
      <c r="M4312" t="s">
        <v>195</v>
      </c>
      <c r="N4312" t="s">
        <v>13708</v>
      </c>
      <c r="O4312" t="s">
        <v>9213</v>
      </c>
      <c r="P4312" t="s">
        <v>1525</v>
      </c>
      <c r="Q4312" t="s">
        <v>9214</v>
      </c>
      <c r="R4312" t="s">
        <v>1526</v>
      </c>
      <c r="S4312">
        <v>23040</v>
      </c>
      <c r="T4312" t="s">
        <v>32</v>
      </c>
      <c r="U4312" t="s">
        <v>196</v>
      </c>
      <c r="V4312" t="s">
        <v>585</v>
      </c>
      <c r="W4312" t="s">
        <v>197</v>
      </c>
      <c r="X4312" s="1">
        <v>45797</v>
      </c>
      <c r="Y4312" s="1">
        <v>45761</v>
      </c>
      <c r="Z4312" s="1">
        <v>45763</v>
      </c>
      <c r="AA4312" t="s">
        <v>1212</v>
      </c>
      <c r="AB4312" s="1">
        <v>45793</v>
      </c>
      <c r="AC4312">
        <v>42</v>
      </c>
      <c r="AD4312" s="1">
        <v>45848</v>
      </c>
      <c r="AE4312" s="1">
        <v>45806</v>
      </c>
      <c r="AF4312" s="1">
        <v>45787</v>
      </c>
      <c r="AG4312" t="s">
        <v>293</v>
      </c>
      <c r="AI4312" t="s">
        <v>11790</v>
      </c>
      <c r="AJ4312">
        <v>1</v>
      </c>
      <c r="AK4312">
        <v>2</v>
      </c>
      <c r="AL4312" t="s">
        <v>146</v>
      </c>
      <c r="AM4312" t="s">
        <v>17979</v>
      </c>
      <c r="AN4312" t="s">
        <v>17980</v>
      </c>
      <c r="AO4312" t="s">
        <v>12646</v>
      </c>
      <c r="AQ4312" t="s">
        <v>594</v>
      </c>
      <c r="AR4312" t="s">
        <v>14790</v>
      </c>
      <c r="AT4312">
        <v>6800</v>
      </c>
      <c r="AU4312" s="1"/>
      <c r="AW4312" t="s">
        <v>198</v>
      </c>
      <c r="AX4312" t="s">
        <v>17785</v>
      </c>
      <c r="AY4312">
        <v>2851</v>
      </c>
      <c r="AZ4312">
        <v>6800</v>
      </c>
      <c r="BA4312" t="s">
        <v>90</v>
      </c>
      <c r="BB4312" t="s">
        <v>81</v>
      </c>
      <c r="BC4312" s="1">
        <v>45802</v>
      </c>
      <c r="BD4312" t="s">
        <v>13965</v>
      </c>
      <c r="BE4312">
        <v>41011</v>
      </c>
      <c r="BK4312">
        <v>2</v>
      </c>
      <c r="BM4312">
        <v>23040</v>
      </c>
    </row>
    <row r="4313" spans="1:66" x14ac:dyDescent="0.3">
      <c r="A4313" t="s">
        <v>17323</v>
      </c>
      <c r="B4313" t="s">
        <v>87</v>
      </c>
      <c r="C4313" t="s">
        <v>578</v>
      </c>
      <c r="D4313" t="s">
        <v>1456</v>
      </c>
      <c r="E4313">
        <v>202504</v>
      </c>
      <c r="G4313" t="s">
        <v>1190</v>
      </c>
      <c r="H4313" s="1">
        <v>45687</v>
      </c>
      <c r="I4313" t="s">
        <v>1458</v>
      </c>
      <c r="J4313">
        <v>5.2</v>
      </c>
      <c r="K4313" t="s">
        <v>84</v>
      </c>
      <c r="L4313" t="s">
        <v>28</v>
      </c>
      <c r="M4313" t="s">
        <v>950</v>
      </c>
      <c r="N4313" t="s">
        <v>13708</v>
      </c>
      <c r="O4313" t="s">
        <v>9215</v>
      </c>
      <c r="P4313" t="s">
        <v>1489</v>
      </c>
      <c r="Q4313" t="s">
        <v>9216</v>
      </c>
      <c r="R4313" t="s">
        <v>1585</v>
      </c>
      <c r="S4313">
        <v>14400</v>
      </c>
      <c r="T4313" t="s">
        <v>32</v>
      </c>
      <c r="U4313" t="s">
        <v>33</v>
      </c>
      <c r="V4313" t="s">
        <v>433</v>
      </c>
      <c r="W4313" t="s">
        <v>23</v>
      </c>
      <c r="X4313" s="1">
        <v>45790</v>
      </c>
      <c r="Y4313" s="1">
        <v>45754</v>
      </c>
      <c r="Z4313" s="1">
        <v>45756</v>
      </c>
      <c r="AA4313" t="s">
        <v>1212</v>
      </c>
      <c r="AB4313" s="1">
        <v>45775</v>
      </c>
      <c r="AC4313">
        <v>27</v>
      </c>
      <c r="AD4313" s="1">
        <v>45797</v>
      </c>
      <c r="AE4313" s="1">
        <v>45775</v>
      </c>
      <c r="AF4313" s="1">
        <v>45769</v>
      </c>
      <c r="AG4313" t="s">
        <v>293</v>
      </c>
      <c r="AI4313" t="s">
        <v>11787</v>
      </c>
      <c r="AJ4313">
        <v>1</v>
      </c>
      <c r="AK4313">
        <v>1</v>
      </c>
      <c r="AL4313" t="s">
        <v>146</v>
      </c>
      <c r="AM4313" t="s">
        <v>17955</v>
      </c>
      <c r="AN4313" t="s">
        <v>17981</v>
      </c>
      <c r="AO4313" t="s">
        <v>12646</v>
      </c>
      <c r="AQ4313" t="s">
        <v>13963</v>
      </c>
      <c r="AT4313">
        <v>1040</v>
      </c>
      <c r="AU4313" s="1"/>
      <c r="AW4313" t="s">
        <v>38</v>
      </c>
      <c r="AX4313" t="s">
        <v>14685</v>
      </c>
      <c r="AY4313">
        <v>1040</v>
      </c>
      <c r="BA4313" t="s">
        <v>90</v>
      </c>
      <c r="BB4313" t="s">
        <v>81</v>
      </c>
      <c r="BC4313" s="1">
        <v>45801</v>
      </c>
      <c r="BD4313" t="s">
        <v>13965</v>
      </c>
      <c r="BE4313">
        <v>44208</v>
      </c>
      <c r="BI4313">
        <v>1</v>
      </c>
      <c r="BM4313">
        <v>14400</v>
      </c>
    </row>
    <row r="4314" spans="1:66" x14ac:dyDescent="0.3">
      <c r="A4314" t="s">
        <v>17323</v>
      </c>
      <c r="B4314" t="s">
        <v>87</v>
      </c>
      <c r="C4314" t="s">
        <v>578</v>
      </c>
      <c r="D4314" t="s">
        <v>1456</v>
      </c>
      <c r="E4314">
        <v>202504</v>
      </c>
      <c r="G4314" t="s">
        <v>1190</v>
      </c>
      <c r="H4314" s="1">
        <v>45687</v>
      </c>
      <c r="I4314" t="s">
        <v>1458</v>
      </c>
      <c r="J4314">
        <v>5.2</v>
      </c>
      <c r="K4314" t="s">
        <v>84</v>
      </c>
      <c r="L4314" t="s">
        <v>28</v>
      </c>
      <c r="M4314" t="s">
        <v>950</v>
      </c>
      <c r="N4314" t="s">
        <v>13708</v>
      </c>
      <c r="O4314" t="s">
        <v>9217</v>
      </c>
      <c r="P4314" t="s">
        <v>1489</v>
      </c>
      <c r="Q4314" t="s">
        <v>9218</v>
      </c>
      <c r="R4314" t="s">
        <v>1585</v>
      </c>
      <c r="S4314">
        <v>14400</v>
      </c>
      <c r="T4314" t="s">
        <v>32</v>
      </c>
      <c r="U4314" t="s">
        <v>33</v>
      </c>
      <c r="V4314" t="s">
        <v>433</v>
      </c>
      <c r="W4314" t="s">
        <v>23</v>
      </c>
      <c r="X4314" s="1">
        <v>45813</v>
      </c>
      <c r="Y4314" s="1">
        <v>45740</v>
      </c>
      <c r="Z4314" s="1">
        <v>45742</v>
      </c>
      <c r="AA4314" t="s">
        <v>1212</v>
      </c>
      <c r="AB4314" s="1">
        <v>45756</v>
      </c>
      <c r="AC4314">
        <v>27</v>
      </c>
      <c r="AD4314" s="1">
        <v>45774</v>
      </c>
      <c r="AE4314" s="1">
        <v>45756</v>
      </c>
      <c r="AF4314" s="1">
        <v>45748</v>
      </c>
      <c r="AG4314" t="s">
        <v>293</v>
      </c>
      <c r="AI4314" t="s">
        <v>11787</v>
      </c>
      <c r="AJ4314">
        <v>1</v>
      </c>
      <c r="AK4314">
        <v>1</v>
      </c>
      <c r="AL4314" t="s">
        <v>146</v>
      </c>
      <c r="AM4314" t="s">
        <v>17982</v>
      </c>
      <c r="AN4314" t="s">
        <v>17983</v>
      </c>
      <c r="AO4314" t="s">
        <v>12646</v>
      </c>
      <c r="AQ4314" t="s">
        <v>13963</v>
      </c>
      <c r="AT4314">
        <v>1040</v>
      </c>
      <c r="AU4314" s="1"/>
      <c r="AW4314" t="s">
        <v>38</v>
      </c>
      <c r="AY4314">
        <v>1040</v>
      </c>
      <c r="BA4314" t="s">
        <v>90</v>
      </c>
      <c r="BB4314" t="s">
        <v>81</v>
      </c>
      <c r="BC4314" s="1">
        <v>45801</v>
      </c>
      <c r="BD4314" t="s">
        <v>13965</v>
      </c>
      <c r="BE4314">
        <v>44208</v>
      </c>
      <c r="BI4314">
        <v>1</v>
      </c>
      <c r="BM4314">
        <v>14400</v>
      </c>
    </row>
    <row r="4315" spans="1:66" x14ac:dyDescent="0.3">
      <c r="A4315" t="s">
        <v>17323</v>
      </c>
      <c r="B4315" t="s">
        <v>87</v>
      </c>
      <c r="C4315" t="s">
        <v>578</v>
      </c>
      <c r="D4315" t="s">
        <v>1466</v>
      </c>
      <c r="E4315">
        <v>202505</v>
      </c>
      <c r="G4315" t="s">
        <v>1190</v>
      </c>
      <c r="H4315" s="1">
        <v>45691</v>
      </c>
      <c r="I4315" t="s">
        <v>1468</v>
      </c>
      <c r="J4315">
        <v>5.2</v>
      </c>
      <c r="K4315" t="s">
        <v>84</v>
      </c>
      <c r="L4315" t="s">
        <v>28</v>
      </c>
      <c r="M4315" t="s">
        <v>950</v>
      </c>
      <c r="N4315" t="s">
        <v>13708</v>
      </c>
      <c r="O4315" t="s">
        <v>9219</v>
      </c>
      <c r="P4315" t="s">
        <v>1554</v>
      </c>
      <c r="Q4315" t="s">
        <v>9220</v>
      </c>
      <c r="R4315" t="s">
        <v>1584</v>
      </c>
      <c r="S4315">
        <v>8400</v>
      </c>
      <c r="T4315" t="s">
        <v>32</v>
      </c>
      <c r="U4315" t="s">
        <v>33</v>
      </c>
      <c r="V4315" t="s">
        <v>433</v>
      </c>
      <c r="W4315" t="s">
        <v>23</v>
      </c>
      <c r="X4315" s="1">
        <v>45762</v>
      </c>
      <c r="Y4315" s="1">
        <v>45768</v>
      </c>
      <c r="Z4315" s="1">
        <v>45770</v>
      </c>
      <c r="AA4315" t="s">
        <v>1212</v>
      </c>
      <c r="AB4315" s="1">
        <v>45799</v>
      </c>
      <c r="AC4315">
        <v>27</v>
      </c>
      <c r="AD4315" s="1">
        <v>45816</v>
      </c>
      <c r="AE4315" s="1">
        <v>45799</v>
      </c>
      <c r="AF4315" s="1">
        <v>45794</v>
      </c>
      <c r="AG4315" t="s">
        <v>14387</v>
      </c>
      <c r="AI4315" t="s">
        <v>11788</v>
      </c>
      <c r="AJ4315">
        <v>1</v>
      </c>
      <c r="AK4315">
        <v>1</v>
      </c>
      <c r="AQ4315" t="s">
        <v>594</v>
      </c>
      <c r="AR4315" t="s">
        <v>14584</v>
      </c>
      <c r="AT4315">
        <v>6800</v>
      </c>
      <c r="AU4315" s="1"/>
      <c r="AW4315" t="s">
        <v>38</v>
      </c>
      <c r="AY4315">
        <v>1040</v>
      </c>
      <c r="AZ4315">
        <v>6800</v>
      </c>
      <c r="BA4315" t="s">
        <v>90</v>
      </c>
      <c r="BB4315" t="s">
        <v>81</v>
      </c>
      <c r="BC4315" s="1"/>
      <c r="BK4315">
        <v>1</v>
      </c>
      <c r="BN4315">
        <v>8400</v>
      </c>
    </row>
    <row r="4316" spans="1:66" x14ac:dyDescent="0.3">
      <c r="A4316" t="s">
        <v>17323</v>
      </c>
      <c r="B4316" t="s">
        <v>87</v>
      </c>
      <c r="C4316" t="s">
        <v>578</v>
      </c>
      <c r="D4316" t="s">
        <v>1466</v>
      </c>
      <c r="E4316">
        <v>202506</v>
      </c>
      <c r="G4316" t="s">
        <v>1190</v>
      </c>
      <c r="H4316" s="1">
        <v>45691</v>
      </c>
      <c r="I4316" t="s">
        <v>1468</v>
      </c>
      <c r="J4316">
        <v>5.2</v>
      </c>
      <c r="K4316" t="s">
        <v>84</v>
      </c>
      <c r="L4316" t="s">
        <v>28</v>
      </c>
      <c r="M4316" t="s">
        <v>950</v>
      </c>
      <c r="N4316" t="s">
        <v>13708</v>
      </c>
      <c r="O4316" t="s">
        <v>9221</v>
      </c>
      <c r="P4316" t="s">
        <v>1529</v>
      </c>
      <c r="Q4316" t="s">
        <v>9222</v>
      </c>
      <c r="R4316" t="s">
        <v>1566</v>
      </c>
      <c r="S4316">
        <v>8400</v>
      </c>
      <c r="T4316" t="s">
        <v>32</v>
      </c>
      <c r="U4316" t="s">
        <v>33</v>
      </c>
      <c r="V4316" t="s">
        <v>433</v>
      </c>
      <c r="W4316" t="s">
        <v>23</v>
      </c>
      <c r="X4316" s="1">
        <v>45773</v>
      </c>
      <c r="Y4316" s="1">
        <v>45803</v>
      </c>
      <c r="Z4316" s="1">
        <v>45805</v>
      </c>
      <c r="AA4316" t="s">
        <v>1213</v>
      </c>
      <c r="AB4316" s="1">
        <v>45820</v>
      </c>
      <c r="AC4316">
        <v>27</v>
      </c>
      <c r="AD4316" s="1">
        <v>45836</v>
      </c>
      <c r="AE4316" s="1">
        <v>45820</v>
      </c>
      <c r="AF4316" s="1">
        <v>45816</v>
      </c>
      <c r="AG4316" t="s">
        <v>348</v>
      </c>
      <c r="AI4316" t="s">
        <v>11788</v>
      </c>
      <c r="AJ4316">
        <v>1</v>
      </c>
      <c r="AK4316">
        <v>1</v>
      </c>
      <c r="AL4316" t="s">
        <v>146</v>
      </c>
      <c r="AO4316" t="s">
        <v>12646</v>
      </c>
      <c r="AQ4316" t="s">
        <v>594</v>
      </c>
      <c r="AR4316" t="s">
        <v>14584</v>
      </c>
      <c r="AT4316">
        <v>3500</v>
      </c>
      <c r="AU4316" s="1"/>
      <c r="AW4316" t="s">
        <v>38</v>
      </c>
      <c r="AX4316" t="s">
        <v>17830</v>
      </c>
      <c r="AY4316">
        <v>1580</v>
      </c>
      <c r="AZ4316">
        <v>3500</v>
      </c>
      <c r="BA4316" t="s">
        <v>90</v>
      </c>
      <c r="BB4316" t="s">
        <v>81</v>
      </c>
      <c r="BC4316" s="1">
        <v>45825</v>
      </c>
      <c r="BD4316" t="s">
        <v>13965</v>
      </c>
      <c r="BE4316">
        <v>46098</v>
      </c>
      <c r="BK4316">
        <v>1</v>
      </c>
    </row>
    <row r="4317" spans="1:66" x14ac:dyDescent="0.3">
      <c r="A4317" t="s">
        <v>17323</v>
      </c>
      <c r="B4317" t="s">
        <v>87</v>
      </c>
      <c r="C4317" t="s">
        <v>578</v>
      </c>
      <c r="D4317" t="s">
        <v>1466</v>
      </c>
      <c r="E4317">
        <v>202505</v>
      </c>
      <c r="G4317" t="s">
        <v>1190</v>
      </c>
      <c r="H4317" s="1">
        <v>45691</v>
      </c>
      <c r="I4317" t="s">
        <v>1468</v>
      </c>
      <c r="J4317">
        <v>5.2</v>
      </c>
      <c r="K4317" t="s">
        <v>84</v>
      </c>
      <c r="L4317" t="s">
        <v>28</v>
      </c>
      <c r="M4317" t="s">
        <v>950</v>
      </c>
      <c r="N4317" t="s">
        <v>13708</v>
      </c>
      <c r="O4317" t="s">
        <v>9223</v>
      </c>
      <c r="P4317" t="s">
        <v>1529</v>
      </c>
      <c r="Q4317" t="s">
        <v>9224</v>
      </c>
      <c r="R4317" t="s">
        <v>1566</v>
      </c>
      <c r="S4317">
        <v>8400</v>
      </c>
      <c r="T4317" t="s">
        <v>32</v>
      </c>
      <c r="U4317" t="s">
        <v>33</v>
      </c>
      <c r="V4317" t="s">
        <v>433</v>
      </c>
      <c r="W4317" t="s">
        <v>23</v>
      </c>
      <c r="X4317" s="1">
        <v>45782</v>
      </c>
      <c r="Y4317" s="1">
        <v>45768</v>
      </c>
      <c r="Z4317" s="1">
        <v>45770</v>
      </c>
      <c r="AA4317" t="s">
        <v>1212</v>
      </c>
      <c r="AB4317" s="1">
        <v>45811</v>
      </c>
      <c r="AC4317">
        <v>27</v>
      </c>
      <c r="AD4317" s="1">
        <v>45827</v>
      </c>
      <c r="AE4317" s="1">
        <v>45811</v>
      </c>
      <c r="AF4317" s="1">
        <v>45803</v>
      </c>
      <c r="AG4317" t="s">
        <v>337</v>
      </c>
      <c r="AI4317" t="s">
        <v>11788</v>
      </c>
      <c r="AJ4317">
        <v>1</v>
      </c>
      <c r="AK4317">
        <v>1</v>
      </c>
      <c r="AL4317" t="s">
        <v>44</v>
      </c>
      <c r="AM4317" t="s">
        <v>17984</v>
      </c>
      <c r="AN4317" t="s">
        <v>17985</v>
      </c>
      <c r="AO4317" t="s">
        <v>12687</v>
      </c>
      <c r="AQ4317" t="s">
        <v>13963</v>
      </c>
      <c r="AT4317">
        <v>1580</v>
      </c>
      <c r="AU4317" s="1"/>
      <c r="AW4317" t="s">
        <v>38</v>
      </c>
      <c r="AX4317" t="s">
        <v>17927</v>
      </c>
      <c r="AY4317">
        <v>1580</v>
      </c>
      <c r="BA4317" t="s">
        <v>90</v>
      </c>
      <c r="BB4317" t="s">
        <v>81</v>
      </c>
      <c r="BC4317" s="1">
        <v>45783</v>
      </c>
      <c r="BD4317" t="s">
        <v>13965</v>
      </c>
      <c r="BE4317">
        <v>63828</v>
      </c>
      <c r="BI4317">
        <v>1</v>
      </c>
      <c r="BM4317">
        <v>8400</v>
      </c>
    </row>
    <row r="4318" spans="1:66" x14ac:dyDescent="0.3">
      <c r="A4318" t="s">
        <v>17323</v>
      </c>
      <c r="B4318" t="s">
        <v>87</v>
      </c>
      <c r="C4318" t="s">
        <v>578</v>
      </c>
      <c r="D4318" t="s">
        <v>1466</v>
      </c>
      <c r="E4318">
        <v>202506</v>
      </c>
      <c r="G4318" t="s">
        <v>1190</v>
      </c>
      <c r="H4318" s="1">
        <v>45691</v>
      </c>
      <c r="I4318" t="s">
        <v>1468</v>
      </c>
      <c r="J4318">
        <v>5.2</v>
      </c>
      <c r="K4318" t="s">
        <v>84</v>
      </c>
      <c r="L4318" t="s">
        <v>28</v>
      </c>
      <c r="M4318" t="s">
        <v>950</v>
      </c>
      <c r="N4318" t="s">
        <v>13708</v>
      </c>
      <c r="O4318" t="s">
        <v>9225</v>
      </c>
      <c r="P4318" t="s">
        <v>1529</v>
      </c>
      <c r="Q4318" t="s">
        <v>9226</v>
      </c>
      <c r="R4318" t="s">
        <v>1566</v>
      </c>
      <c r="S4318">
        <v>8400</v>
      </c>
      <c r="T4318" t="s">
        <v>32</v>
      </c>
      <c r="U4318" t="s">
        <v>33</v>
      </c>
      <c r="V4318" t="s">
        <v>433</v>
      </c>
      <c r="W4318" t="s">
        <v>23</v>
      </c>
      <c r="X4318" s="1">
        <v>45797</v>
      </c>
      <c r="Y4318" s="1">
        <v>45768</v>
      </c>
      <c r="Z4318" s="1">
        <v>45819</v>
      </c>
      <c r="AA4318" t="s">
        <v>1212</v>
      </c>
      <c r="AB4318" s="1">
        <v>45834</v>
      </c>
      <c r="AC4318">
        <v>27</v>
      </c>
      <c r="AD4318" s="1">
        <v>45850</v>
      </c>
      <c r="AE4318" s="1">
        <v>45834</v>
      </c>
      <c r="AF4318" s="1">
        <v>45830</v>
      </c>
      <c r="AG4318" t="s">
        <v>348</v>
      </c>
      <c r="AI4318" t="s">
        <v>11788</v>
      </c>
      <c r="AJ4318">
        <v>1</v>
      </c>
      <c r="AK4318">
        <v>1</v>
      </c>
      <c r="AL4318" t="s">
        <v>44</v>
      </c>
      <c r="AM4318" t="s">
        <v>17986</v>
      </c>
      <c r="AO4318" t="s">
        <v>12687</v>
      </c>
      <c r="AQ4318" t="s">
        <v>13963</v>
      </c>
      <c r="AT4318">
        <v>1580</v>
      </c>
      <c r="AU4318" s="1"/>
      <c r="AW4318" t="s">
        <v>38</v>
      </c>
      <c r="AX4318" t="s">
        <v>17927</v>
      </c>
      <c r="AY4318">
        <v>1580</v>
      </c>
      <c r="BA4318" t="s">
        <v>90</v>
      </c>
      <c r="BB4318" t="s">
        <v>81</v>
      </c>
      <c r="BC4318" s="1">
        <v>45854</v>
      </c>
      <c r="BD4318" t="s">
        <v>13965</v>
      </c>
      <c r="BE4318">
        <v>63828</v>
      </c>
      <c r="BI4318">
        <v>1</v>
      </c>
    </row>
    <row r="4319" spans="1:66" x14ac:dyDescent="0.3">
      <c r="A4319" t="s">
        <v>17323</v>
      </c>
      <c r="B4319" t="s">
        <v>87</v>
      </c>
      <c r="C4319" t="s">
        <v>194</v>
      </c>
      <c r="D4319" t="s">
        <v>1456</v>
      </c>
      <c r="E4319">
        <v>202503</v>
      </c>
      <c r="G4319" t="s">
        <v>1016</v>
      </c>
      <c r="H4319" s="1">
        <v>45691</v>
      </c>
      <c r="I4319" t="s">
        <v>1458</v>
      </c>
      <c r="J4319">
        <v>5.2</v>
      </c>
      <c r="K4319" t="s">
        <v>84</v>
      </c>
      <c r="L4319" t="s">
        <v>28</v>
      </c>
      <c r="M4319" t="s">
        <v>1593</v>
      </c>
      <c r="N4319" t="s">
        <v>13708</v>
      </c>
      <c r="O4319" t="s">
        <v>9227</v>
      </c>
      <c r="P4319" t="s">
        <v>1525</v>
      </c>
      <c r="Q4319" t="s">
        <v>9228</v>
      </c>
      <c r="R4319" t="s">
        <v>1526</v>
      </c>
      <c r="S4319">
        <v>18000</v>
      </c>
      <c r="T4319" t="s">
        <v>32</v>
      </c>
      <c r="U4319" t="s">
        <v>33</v>
      </c>
      <c r="V4319" t="s">
        <v>587</v>
      </c>
      <c r="W4319" t="s">
        <v>588</v>
      </c>
      <c r="X4319" s="1">
        <v>45761</v>
      </c>
      <c r="Y4319" s="1">
        <v>45712</v>
      </c>
      <c r="Z4319" s="1">
        <v>45721</v>
      </c>
      <c r="AA4319" t="s">
        <v>1212</v>
      </c>
      <c r="AB4319" s="1">
        <v>45728</v>
      </c>
      <c r="AC4319">
        <v>40</v>
      </c>
      <c r="AD4319" s="1">
        <v>45769</v>
      </c>
      <c r="AE4319" s="1">
        <v>45738</v>
      </c>
      <c r="AF4319" s="1">
        <v>45721</v>
      </c>
      <c r="AG4319" t="s">
        <v>293</v>
      </c>
      <c r="AI4319" t="s">
        <v>11790</v>
      </c>
      <c r="AJ4319">
        <v>1</v>
      </c>
      <c r="AK4319">
        <v>2</v>
      </c>
      <c r="AL4319" t="s">
        <v>1954</v>
      </c>
      <c r="AM4319" t="s">
        <v>17987</v>
      </c>
      <c r="AN4319" t="s">
        <v>17988</v>
      </c>
      <c r="AO4319" t="s">
        <v>12646</v>
      </c>
      <c r="AQ4319" t="s">
        <v>594</v>
      </c>
      <c r="AR4319" t="s">
        <v>14584</v>
      </c>
      <c r="AT4319">
        <v>7800</v>
      </c>
      <c r="AU4319" s="1"/>
      <c r="AW4319" t="s">
        <v>589</v>
      </c>
      <c r="AZ4319">
        <v>7800</v>
      </c>
      <c r="BA4319" t="s">
        <v>90</v>
      </c>
      <c r="BB4319" t="s">
        <v>81</v>
      </c>
      <c r="BC4319" s="1">
        <v>45737</v>
      </c>
      <c r="BD4319" t="s">
        <v>1118</v>
      </c>
      <c r="BE4319">
        <v>241920</v>
      </c>
      <c r="BK4319">
        <v>2</v>
      </c>
      <c r="BM4319">
        <v>18000</v>
      </c>
    </row>
    <row r="4320" spans="1:66" x14ac:dyDescent="0.3">
      <c r="A4320" t="s">
        <v>17323</v>
      </c>
      <c r="B4320" t="s">
        <v>87</v>
      </c>
      <c r="C4320" t="s">
        <v>194</v>
      </c>
      <c r="D4320" t="s">
        <v>1456</v>
      </c>
      <c r="E4320">
        <v>202503</v>
      </c>
      <c r="G4320" t="s">
        <v>1016</v>
      </c>
      <c r="H4320" s="1">
        <v>45691</v>
      </c>
      <c r="I4320" t="s">
        <v>1458</v>
      </c>
      <c r="J4320">
        <v>5.2</v>
      </c>
      <c r="K4320" t="s">
        <v>84</v>
      </c>
      <c r="L4320" t="s">
        <v>28</v>
      </c>
      <c r="M4320" t="s">
        <v>1593</v>
      </c>
      <c r="N4320" t="s">
        <v>13708</v>
      </c>
      <c r="O4320" t="s">
        <v>9227</v>
      </c>
      <c r="P4320" t="s">
        <v>1489</v>
      </c>
      <c r="Q4320" t="s">
        <v>9229</v>
      </c>
      <c r="R4320" t="s">
        <v>1585</v>
      </c>
      <c r="S4320">
        <v>5040</v>
      </c>
      <c r="T4320" t="s">
        <v>32</v>
      </c>
      <c r="U4320" t="s">
        <v>33</v>
      </c>
      <c r="V4320" t="s">
        <v>587</v>
      </c>
      <c r="W4320" t="s">
        <v>588</v>
      </c>
      <c r="X4320" s="1">
        <v>45761</v>
      </c>
      <c r="Y4320" s="1">
        <v>45712</v>
      </c>
      <c r="Z4320" s="1">
        <v>45721</v>
      </c>
      <c r="AA4320" t="s">
        <v>1212</v>
      </c>
      <c r="AB4320" s="1">
        <v>45728</v>
      </c>
      <c r="AC4320">
        <v>40</v>
      </c>
      <c r="AD4320" s="1">
        <v>45769</v>
      </c>
      <c r="AE4320" s="1">
        <v>45738</v>
      </c>
      <c r="AF4320" s="1">
        <v>45721</v>
      </c>
      <c r="AG4320" t="s">
        <v>293</v>
      </c>
      <c r="AI4320" t="s">
        <v>11790</v>
      </c>
      <c r="AJ4320">
        <v>0</v>
      </c>
      <c r="AK4320">
        <v>0</v>
      </c>
      <c r="AL4320" t="s">
        <v>1954</v>
      </c>
      <c r="AM4320" t="s">
        <v>17987</v>
      </c>
      <c r="AN4320" t="s">
        <v>17988</v>
      </c>
      <c r="AO4320" t="s">
        <v>12646</v>
      </c>
      <c r="AQ4320" t="s">
        <v>594</v>
      </c>
      <c r="AR4320" t="s">
        <v>14584</v>
      </c>
      <c r="AT4320">
        <v>0</v>
      </c>
      <c r="AU4320" s="1"/>
      <c r="AW4320" t="s">
        <v>589</v>
      </c>
      <c r="AZ4320">
        <v>0</v>
      </c>
      <c r="BA4320" t="s">
        <v>90</v>
      </c>
      <c r="BB4320" t="s">
        <v>81</v>
      </c>
      <c r="BC4320" s="1">
        <v>45737</v>
      </c>
      <c r="BD4320" t="s">
        <v>1118</v>
      </c>
      <c r="BE4320">
        <v>88704</v>
      </c>
      <c r="BK4320">
        <v>0</v>
      </c>
      <c r="BM4320">
        <v>5040</v>
      </c>
    </row>
    <row r="4321" spans="1:66" x14ac:dyDescent="0.3">
      <c r="A4321" t="s">
        <v>17323</v>
      </c>
      <c r="B4321" t="s">
        <v>87</v>
      </c>
      <c r="C4321" t="s">
        <v>194</v>
      </c>
      <c r="D4321" t="s">
        <v>1456</v>
      </c>
      <c r="E4321">
        <v>202503</v>
      </c>
      <c r="G4321" t="s">
        <v>1016</v>
      </c>
      <c r="H4321" s="1">
        <v>45691</v>
      </c>
      <c r="I4321" t="s">
        <v>1458</v>
      </c>
      <c r="J4321">
        <v>5.2</v>
      </c>
      <c r="K4321" t="s">
        <v>84</v>
      </c>
      <c r="L4321" t="s">
        <v>28</v>
      </c>
      <c r="M4321" t="s">
        <v>1593</v>
      </c>
      <c r="N4321" t="s">
        <v>13708</v>
      </c>
      <c r="O4321" t="s">
        <v>9230</v>
      </c>
      <c r="P4321" t="s">
        <v>1525</v>
      </c>
      <c r="Q4321" t="s">
        <v>9231</v>
      </c>
      <c r="R4321" t="s">
        <v>1526</v>
      </c>
      <c r="S4321">
        <v>11520</v>
      </c>
      <c r="T4321" t="s">
        <v>32</v>
      </c>
      <c r="U4321" t="s">
        <v>33</v>
      </c>
      <c r="V4321" t="s">
        <v>587</v>
      </c>
      <c r="W4321" t="s">
        <v>588</v>
      </c>
      <c r="X4321" s="1">
        <v>45772</v>
      </c>
      <c r="Y4321" s="1">
        <v>45712</v>
      </c>
      <c r="Z4321" s="1">
        <v>45714</v>
      </c>
      <c r="AA4321" t="s">
        <v>1212</v>
      </c>
      <c r="AB4321" s="1">
        <v>45728</v>
      </c>
      <c r="AC4321">
        <v>40</v>
      </c>
      <c r="AD4321" s="1">
        <v>45772</v>
      </c>
      <c r="AE4321" s="1">
        <v>45731</v>
      </c>
      <c r="AF4321" s="1">
        <v>45721</v>
      </c>
      <c r="AG4321" t="s">
        <v>293</v>
      </c>
      <c r="AI4321" t="s">
        <v>11787</v>
      </c>
      <c r="AJ4321">
        <v>1</v>
      </c>
      <c r="AK4321">
        <v>1</v>
      </c>
      <c r="AL4321" t="s">
        <v>1954</v>
      </c>
      <c r="AM4321" t="s">
        <v>9232</v>
      </c>
      <c r="AN4321" t="s">
        <v>9233</v>
      </c>
      <c r="AO4321" t="s">
        <v>12646</v>
      </c>
      <c r="AQ4321" t="s">
        <v>13963</v>
      </c>
      <c r="AT4321">
        <v>2759</v>
      </c>
      <c r="AU4321" s="1"/>
      <c r="AW4321" t="s">
        <v>589</v>
      </c>
      <c r="AY4321">
        <v>2759</v>
      </c>
      <c r="BA4321" t="s">
        <v>90</v>
      </c>
      <c r="BB4321" t="s">
        <v>81</v>
      </c>
      <c r="BC4321" s="1">
        <v>45737</v>
      </c>
      <c r="BD4321" t="s">
        <v>1118</v>
      </c>
      <c r="BE4321">
        <v>142963</v>
      </c>
      <c r="BI4321">
        <v>1</v>
      </c>
      <c r="BM4321">
        <v>11520</v>
      </c>
    </row>
    <row r="4322" spans="1:66" x14ac:dyDescent="0.3">
      <c r="A4322" t="s">
        <v>17323</v>
      </c>
      <c r="B4322" t="s">
        <v>87</v>
      </c>
      <c r="C4322" t="s">
        <v>194</v>
      </c>
      <c r="D4322" t="s">
        <v>1456</v>
      </c>
      <c r="E4322">
        <v>202503</v>
      </c>
      <c r="G4322" t="s">
        <v>1016</v>
      </c>
      <c r="H4322" s="1">
        <v>45691</v>
      </c>
      <c r="I4322" t="s">
        <v>1458</v>
      </c>
      <c r="J4322">
        <v>5.2</v>
      </c>
      <c r="K4322" t="s">
        <v>84</v>
      </c>
      <c r="L4322" t="s">
        <v>28</v>
      </c>
      <c r="M4322" t="s">
        <v>1593</v>
      </c>
      <c r="N4322" t="s">
        <v>13708</v>
      </c>
      <c r="O4322" t="s">
        <v>9230</v>
      </c>
      <c r="P4322" t="s">
        <v>1489</v>
      </c>
      <c r="Q4322" t="s">
        <v>9234</v>
      </c>
      <c r="R4322" t="s">
        <v>1585</v>
      </c>
      <c r="S4322">
        <v>2880</v>
      </c>
      <c r="T4322" t="s">
        <v>32</v>
      </c>
      <c r="U4322" t="s">
        <v>33</v>
      </c>
      <c r="V4322" t="s">
        <v>587</v>
      </c>
      <c r="W4322" t="s">
        <v>588</v>
      </c>
      <c r="X4322" s="1">
        <v>45772</v>
      </c>
      <c r="Y4322" s="1">
        <v>45712</v>
      </c>
      <c r="Z4322" s="1">
        <v>45714</v>
      </c>
      <c r="AA4322" t="s">
        <v>1212</v>
      </c>
      <c r="AB4322" s="1">
        <v>45728</v>
      </c>
      <c r="AC4322">
        <v>40</v>
      </c>
      <c r="AD4322" s="1">
        <v>45772</v>
      </c>
      <c r="AE4322" s="1">
        <v>45731</v>
      </c>
      <c r="AF4322" s="1">
        <v>45721</v>
      </c>
      <c r="AG4322" t="s">
        <v>293</v>
      </c>
      <c r="AI4322" t="s">
        <v>11787</v>
      </c>
      <c r="AJ4322">
        <v>0</v>
      </c>
      <c r="AK4322">
        <v>0</v>
      </c>
      <c r="AL4322" t="s">
        <v>1954</v>
      </c>
      <c r="AM4322" t="s">
        <v>9232</v>
      </c>
      <c r="AN4322" t="s">
        <v>9233</v>
      </c>
      <c r="AO4322" t="s">
        <v>12646</v>
      </c>
      <c r="AQ4322" t="s">
        <v>13963</v>
      </c>
      <c r="AT4322">
        <v>0</v>
      </c>
      <c r="AU4322" s="1"/>
      <c r="AW4322" t="s">
        <v>589</v>
      </c>
      <c r="AY4322">
        <v>0</v>
      </c>
      <c r="BA4322" t="s">
        <v>90</v>
      </c>
      <c r="BB4322" t="s">
        <v>81</v>
      </c>
      <c r="BC4322" s="1">
        <v>45737</v>
      </c>
      <c r="BD4322" t="s">
        <v>1118</v>
      </c>
      <c r="BE4322">
        <v>67507</v>
      </c>
      <c r="BI4322">
        <v>0</v>
      </c>
      <c r="BM4322">
        <v>2880</v>
      </c>
    </row>
    <row r="4323" spans="1:66" x14ac:dyDescent="0.3">
      <c r="A4323" t="s">
        <v>17323</v>
      </c>
      <c r="B4323" t="s">
        <v>87</v>
      </c>
      <c r="C4323" t="s">
        <v>194</v>
      </c>
      <c r="D4323" t="s">
        <v>1456</v>
      </c>
      <c r="E4323">
        <v>202503</v>
      </c>
      <c r="G4323" t="s">
        <v>1016</v>
      </c>
      <c r="H4323" s="1">
        <v>45691</v>
      </c>
      <c r="I4323" t="s">
        <v>1458</v>
      </c>
      <c r="J4323">
        <v>5.2</v>
      </c>
      <c r="K4323" t="s">
        <v>84</v>
      </c>
      <c r="L4323" t="s">
        <v>28</v>
      </c>
      <c r="M4323" t="s">
        <v>1593</v>
      </c>
      <c r="N4323" t="s">
        <v>13708</v>
      </c>
      <c r="O4323" t="s">
        <v>9235</v>
      </c>
      <c r="P4323" t="s">
        <v>1525</v>
      </c>
      <c r="Q4323" t="s">
        <v>9236</v>
      </c>
      <c r="R4323" t="s">
        <v>1526</v>
      </c>
      <c r="S4323">
        <v>18000</v>
      </c>
      <c r="T4323" t="s">
        <v>32</v>
      </c>
      <c r="U4323" t="s">
        <v>33</v>
      </c>
      <c r="V4323" t="s">
        <v>587</v>
      </c>
      <c r="W4323" t="s">
        <v>588</v>
      </c>
      <c r="X4323" s="1">
        <v>45797</v>
      </c>
      <c r="Y4323" s="1">
        <v>45726</v>
      </c>
      <c r="Z4323" s="1">
        <v>45728</v>
      </c>
      <c r="AA4323" t="s">
        <v>1212</v>
      </c>
      <c r="AB4323" s="1">
        <v>45756</v>
      </c>
      <c r="AC4323">
        <v>40</v>
      </c>
      <c r="AD4323" s="1">
        <v>45797</v>
      </c>
      <c r="AE4323" s="1">
        <v>45756</v>
      </c>
      <c r="AF4323" s="1">
        <v>45745</v>
      </c>
      <c r="AG4323" t="s">
        <v>293</v>
      </c>
      <c r="AI4323" t="s">
        <v>11790</v>
      </c>
      <c r="AJ4323">
        <v>1</v>
      </c>
      <c r="AK4323">
        <v>2</v>
      </c>
      <c r="AL4323" t="s">
        <v>1954</v>
      </c>
      <c r="AM4323" t="s">
        <v>9232</v>
      </c>
      <c r="AN4323" t="s">
        <v>9233</v>
      </c>
      <c r="AO4323" t="s">
        <v>12646</v>
      </c>
      <c r="AQ4323" t="s">
        <v>594</v>
      </c>
      <c r="AR4323" t="s">
        <v>14584</v>
      </c>
      <c r="AT4323">
        <v>7800</v>
      </c>
      <c r="AU4323" s="1"/>
      <c r="AW4323" t="s">
        <v>589</v>
      </c>
      <c r="AZ4323">
        <v>7800</v>
      </c>
      <c r="BA4323" t="s">
        <v>90</v>
      </c>
      <c r="BB4323" t="s">
        <v>81</v>
      </c>
      <c r="BC4323" s="1">
        <v>45738</v>
      </c>
      <c r="BD4323" t="s">
        <v>1118</v>
      </c>
      <c r="BE4323">
        <v>241920</v>
      </c>
      <c r="BK4323">
        <v>2</v>
      </c>
      <c r="BM4323">
        <v>18000</v>
      </c>
    </row>
    <row r="4324" spans="1:66" x14ac:dyDescent="0.3">
      <c r="A4324" t="s">
        <v>17323</v>
      </c>
      <c r="B4324" t="s">
        <v>87</v>
      </c>
      <c r="C4324" t="s">
        <v>194</v>
      </c>
      <c r="D4324" t="s">
        <v>1456</v>
      </c>
      <c r="E4324">
        <v>202503</v>
      </c>
      <c r="G4324" t="s">
        <v>1016</v>
      </c>
      <c r="H4324" s="1">
        <v>45691</v>
      </c>
      <c r="I4324" t="s">
        <v>1458</v>
      </c>
      <c r="J4324">
        <v>5.2</v>
      </c>
      <c r="K4324" t="s">
        <v>84</v>
      </c>
      <c r="L4324" t="s">
        <v>28</v>
      </c>
      <c r="M4324" t="s">
        <v>1593</v>
      </c>
      <c r="N4324" t="s">
        <v>13708</v>
      </c>
      <c r="O4324" t="s">
        <v>9235</v>
      </c>
      <c r="P4324" t="s">
        <v>1489</v>
      </c>
      <c r="Q4324" t="s">
        <v>9237</v>
      </c>
      <c r="R4324" t="s">
        <v>1585</v>
      </c>
      <c r="S4324">
        <v>5040</v>
      </c>
      <c r="T4324" t="s">
        <v>32</v>
      </c>
      <c r="U4324" t="s">
        <v>33</v>
      </c>
      <c r="V4324" t="s">
        <v>587</v>
      </c>
      <c r="W4324" t="s">
        <v>588</v>
      </c>
      <c r="X4324" s="1">
        <v>45797</v>
      </c>
      <c r="Y4324" s="1">
        <v>45726</v>
      </c>
      <c r="Z4324" s="1">
        <v>45728</v>
      </c>
      <c r="AA4324" t="s">
        <v>1212</v>
      </c>
      <c r="AB4324" s="1">
        <v>45756</v>
      </c>
      <c r="AC4324">
        <v>40</v>
      </c>
      <c r="AD4324" s="1">
        <v>45797</v>
      </c>
      <c r="AE4324" s="1">
        <v>45756</v>
      </c>
      <c r="AF4324" s="1">
        <v>45745</v>
      </c>
      <c r="AG4324" t="s">
        <v>293</v>
      </c>
      <c r="AI4324" t="s">
        <v>11790</v>
      </c>
      <c r="AJ4324">
        <v>0</v>
      </c>
      <c r="AK4324">
        <v>0</v>
      </c>
      <c r="AL4324" t="s">
        <v>1954</v>
      </c>
      <c r="AM4324" t="s">
        <v>9232</v>
      </c>
      <c r="AN4324" t="s">
        <v>9233</v>
      </c>
      <c r="AO4324" t="s">
        <v>12646</v>
      </c>
      <c r="AQ4324" t="s">
        <v>594</v>
      </c>
      <c r="AR4324" t="s">
        <v>14584</v>
      </c>
      <c r="AT4324">
        <v>0</v>
      </c>
      <c r="AU4324" s="1"/>
      <c r="AW4324" t="s">
        <v>589</v>
      </c>
      <c r="AZ4324">
        <v>0</v>
      </c>
      <c r="BA4324" t="s">
        <v>90</v>
      </c>
      <c r="BB4324" t="s">
        <v>81</v>
      </c>
      <c r="BC4324" s="1">
        <v>45738</v>
      </c>
      <c r="BD4324" t="s">
        <v>1118</v>
      </c>
      <c r="BE4324">
        <v>88704</v>
      </c>
      <c r="BK4324">
        <v>0</v>
      </c>
      <c r="BM4324">
        <v>5040</v>
      </c>
    </row>
    <row r="4325" spans="1:66" x14ac:dyDescent="0.3">
      <c r="A4325" t="s">
        <v>17323</v>
      </c>
      <c r="B4325" t="s">
        <v>87</v>
      </c>
      <c r="C4325" t="s">
        <v>194</v>
      </c>
      <c r="D4325" t="s">
        <v>1456</v>
      </c>
      <c r="E4325">
        <v>202508</v>
      </c>
      <c r="G4325" t="s">
        <v>1016</v>
      </c>
      <c r="H4325" s="1">
        <v>45691</v>
      </c>
      <c r="I4325" t="s">
        <v>1458</v>
      </c>
      <c r="J4325">
        <v>5.2</v>
      </c>
      <c r="K4325" t="s">
        <v>84</v>
      </c>
      <c r="L4325" t="s">
        <v>28</v>
      </c>
      <c r="M4325" t="s">
        <v>1593</v>
      </c>
      <c r="N4325" t="s">
        <v>13708</v>
      </c>
      <c r="O4325" t="s">
        <v>9238</v>
      </c>
      <c r="P4325" t="s">
        <v>1525</v>
      </c>
      <c r="Q4325" t="s">
        <v>9239</v>
      </c>
      <c r="R4325" t="s">
        <v>1526</v>
      </c>
      <c r="S4325">
        <v>11520</v>
      </c>
      <c r="T4325" t="s">
        <v>32</v>
      </c>
      <c r="U4325" t="s">
        <v>33</v>
      </c>
      <c r="V4325" t="s">
        <v>587</v>
      </c>
      <c r="W4325" t="s">
        <v>588</v>
      </c>
      <c r="X4325" s="1">
        <v>45828</v>
      </c>
      <c r="Y4325" s="1">
        <v>45859</v>
      </c>
      <c r="Z4325" s="1">
        <v>45861</v>
      </c>
      <c r="AA4325" t="s">
        <v>1213</v>
      </c>
      <c r="AB4325" s="1">
        <v>45889</v>
      </c>
      <c r="AC4325">
        <v>40</v>
      </c>
      <c r="AD4325" s="1">
        <v>45939</v>
      </c>
      <c r="AE4325" s="1">
        <v>45889</v>
      </c>
      <c r="AF4325" s="1">
        <v>45882</v>
      </c>
      <c r="AG4325" t="s">
        <v>455</v>
      </c>
      <c r="AI4325" t="s">
        <v>11787</v>
      </c>
      <c r="AJ4325">
        <v>1</v>
      </c>
      <c r="AK4325">
        <v>1</v>
      </c>
      <c r="AL4325" t="s">
        <v>320</v>
      </c>
      <c r="AM4325" t="s">
        <v>17989</v>
      </c>
      <c r="AQ4325" t="s">
        <v>13963</v>
      </c>
      <c r="AT4325">
        <v>4853</v>
      </c>
      <c r="AU4325" s="1"/>
      <c r="AW4325" t="s">
        <v>589</v>
      </c>
      <c r="AX4325" t="s">
        <v>12514</v>
      </c>
      <c r="AY4325">
        <v>4853</v>
      </c>
      <c r="BA4325" t="s">
        <v>90</v>
      </c>
      <c r="BB4325" t="s">
        <v>81</v>
      </c>
      <c r="BC4325" s="1">
        <v>45886</v>
      </c>
      <c r="BD4325" t="s">
        <v>1118</v>
      </c>
      <c r="BE4325">
        <v>154829</v>
      </c>
      <c r="BI4325">
        <v>1</v>
      </c>
      <c r="BN4325">
        <v>11520</v>
      </c>
    </row>
    <row r="4326" spans="1:66" x14ac:dyDescent="0.3">
      <c r="A4326" t="s">
        <v>17323</v>
      </c>
      <c r="B4326" t="s">
        <v>87</v>
      </c>
      <c r="C4326" t="s">
        <v>194</v>
      </c>
      <c r="D4326" t="s">
        <v>1456</v>
      </c>
      <c r="E4326">
        <v>202508</v>
      </c>
      <c r="G4326" t="s">
        <v>1016</v>
      </c>
      <c r="H4326" s="1">
        <v>45691</v>
      </c>
      <c r="I4326" t="s">
        <v>1458</v>
      </c>
      <c r="J4326">
        <v>5.2</v>
      </c>
      <c r="K4326" t="s">
        <v>84</v>
      </c>
      <c r="L4326" t="s">
        <v>28</v>
      </c>
      <c r="M4326" t="s">
        <v>1593</v>
      </c>
      <c r="N4326" t="s">
        <v>13708</v>
      </c>
      <c r="O4326" t="s">
        <v>9238</v>
      </c>
      <c r="P4326" t="s">
        <v>1489</v>
      </c>
      <c r="Q4326" t="s">
        <v>9240</v>
      </c>
      <c r="R4326" t="s">
        <v>1585</v>
      </c>
      <c r="S4326">
        <v>2880</v>
      </c>
      <c r="T4326" t="s">
        <v>32</v>
      </c>
      <c r="U4326" t="s">
        <v>33</v>
      </c>
      <c r="V4326" t="s">
        <v>587</v>
      </c>
      <c r="W4326" t="s">
        <v>588</v>
      </c>
      <c r="X4326" s="1">
        <v>45828</v>
      </c>
      <c r="Y4326" s="1">
        <v>45859</v>
      </c>
      <c r="Z4326" s="1">
        <v>45861</v>
      </c>
      <c r="AA4326" t="s">
        <v>1213</v>
      </c>
      <c r="AB4326" s="1">
        <v>45889</v>
      </c>
      <c r="AC4326">
        <v>40</v>
      </c>
      <c r="AD4326" s="1">
        <v>45939</v>
      </c>
      <c r="AE4326" s="1">
        <v>45889</v>
      </c>
      <c r="AF4326" s="1">
        <v>45882</v>
      </c>
      <c r="AG4326" t="s">
        <v>455</v>
      </c>
      <c r="AI4326" t="s">
        <v>11787</v>
      </c>
      <c r="AJ4326">
        <v>0</v>
      </c>
      <c r="AK4326">
        <v>0</v>
      </c>
      <c r="AL4326" t="s">
        <v>320</v>
      </c>
      <c r="AM4326" t="s">
        <v>17989</v>
      </c>
      <c r="AQ4326" t="s">
        <v>13963</v>
      </c>
      <c r="AU4326" s="1"/>
      <c r="AW4326" t="s">
        <v>589</v>
      </c>
      <c r="BA4326" t="s">
        <v>90</v>
      </c>
      <c r="BB4326" t="s">
        <v>81</v>
      </c>
      <c r="BC4326" s="1">
        <v>45886</v>
      </c>
      <c r="BD4326" t="s">
        <v>1118</v>
      </c>
      <c r="BE4326">
        <v>50688</v>
      </c>
      <c r="BI4326">
        <v>0</v>
      </c>
      <c r="BN4326">
        <v>2880</v>
      </c>
    </row>
    <row r="4327" spans="1:66" x14ac:dyDescent="0.3">
      <c r="A4327" t="s">
        <v>17323</v>
      </c>
      <c r="B4327" t="s">
        <v>87</v>
      </c>
      <c r="C4327" t="s">
        <v>45</v>
      </c>
      <c r="D4327" t="s">
        <v>1456</v>
      </c>
      <c r="E4327">
        <v>202504</v>
      </c>
      <c r="G4327" t="s">
        <v>975</v>
      </c>
      <c r="H4327" s="1">
        <v>45693</v>
      </c>
      <c r="I4327" t="s">
        <v>1458</v>
      </c>
      <c r="J4327">
        <v>5.2</v>
      </c>
      <c r="K4327" t="s">
        <v>84</v>
      </c>
      <c r="L4327" t="s">
        <v>28</v>
      </c>
      <c r="M4327" t="s">
        <v>1214</v>
      </c>
      <c r="N4327" t="s">
        <v>13708</v>
      </c>
      <c r="O4327" t="s">
        <v>9241</v>
      </c>
      <c r="P4327" t="s">
        <v>1478</v>
      </c>
      <c r="Q4327" t="s">
        <v>9242</v>
      </c>
      <c r="R4327" t="s">
        <v>1479</v>
      </c>
      <c r="S4327">
        <v>3840</v>
      </c>
      <c r="T4327" t="s">
        <v>32</v>
      </c>
      <c r="U4327" t="s">
        <v>33</v>
      </c>
      <c r="V4327" t="s">
        <v>978</v>
      </c>
      <c r="W4327" t="s">
        <v>257</v>
      </c>
      <c r="X4327" s="1">
        <v>45769</v>
      </c>
      <c r="Y4327" s="1">
        <v>45747</v>
      </c>
      <c r="Z4327" s="1">
        <v>45756</v>
      </c>
      <c r="AA4327" t="s">
        <v>1212</v>
      </c>
      <c r="AB4327" s="1">
        <v>45777</v>
      </c>
      <c r="AC4327">
        <v>14</v>
      </c>
      <c r="AD4327" s="1">
        <v>45791</v>
      </c>
      <c r="AE4327" s="1">
        <v>45777</v>
      </c>
      <c r="AF4327" s="1">
        <v>45764</v>
      </c>
      <c r="AG4327" t="s">
        <v>34</v>
      </c>
      <c r="AI4327" t="s">
        <v>11787</v>
      </c>
      <c r="AJ4327">
        <v>1</v>
      </c>
      <c r="AK4327">
        <v>1</v>
      </c>
      <c r="AL4327" t="s">
        <v>320</v>
      </c>
      <c r="AM4327" t="s">
        <v>13726</v>
      </c>
      <c r="AN4327" t="s">
        <v>11525</v>
      </c>
      <c r="AO4327" t="s">
        <v>12703</v>
      </c>
      <c r="AQ4327" t="s">
        <v>594</v>
      </c>
      <c r="AR4327" t="s">
        <v>15451</v>
      </c>
      <c r="AT4327">
        <v>3100</v>
      </c>
      <c r="AU4327" s="1"/>
      <c r="AW4327" t="s">
        <v>1096</v>
      </c>
      <c r="AZ4327">
        <v>3100</v>
      </c>
      <c r="BA4327" t="s">
        <v>90</v>
      </c>
      <c r="BB4327" t="s">
        <v>81</v>
      </c>
      <c r="BC4327" s="1">
        <v>45773</v>
      </c>
      <c r="BD4327" t="s">
        <v>1118</v>
      </c>
      <c r="BE4327">
        <v>100918</v>
      </c>
      <c r="BK4327">
        <v>1</v>
      </c>
      <c r="BM4327">
        <v>3840</v>
      </c>
    </row>
    <row r="4328" spans="1:66" x14ac:dyDescent="0.3">
      <c r="A4328" t="s">
        <v>17323</v>
      </c>
      <c r="B4328" t="s">
        <v>87</v>
      </c>
      <c r="C4328" t="s">
        <v>45</v>
      </c>
      <c r="D4328" t="s">
        <v>1456</v>
      </c>
      <c r="E4328">
        <v>202504</v>
      </c>
      <c r="G4328" t="s">
        <v>975</v>
      </c>
      <c r="H4328" s="1">
        <v>45693</v>
      </c>
      <c r="I4328" t="s">
        <v>1458</v>
      </c>
      <c r="J4328">
        <v>5.2</v>
      </c>
      <c r="K4328" t="s">
        <v>84</v>
      </c>
      <c r="L4328" t="s">
        <v>28</v>
      </c>
      <c r="M4328" t="s">
        <v>1214</v>
      </c>
      <c r="N4328" t="s">
        <v>13708</v>
      </c>
      <c r="O4328" t="s">
        <v>9241</v>
      </c>
      <c r="P4328" t="s">
        <v>2125</v>
      </c>
      <c r="Q4328" t="s">
        <v>9243</v>
      </c>
      <c r="R4328" t="s">
        <v>2126</v>
      </c>
      <c r="S4328">
        <v>2400</v>
      </c>
      <c r="T4328" t="s">
        <v>32</v>
      </c>
      <c r="U4328" t="s">
        <v>33</v>
      </c>
      <c r="V4328" t="s">
        <v>978</v>
      </c>
      <c r="W4328" t="s">
        <v>257</v>
      </c>
      <c r="X4328" s="1">
        <v>45769</v>
      </c>
      <c r="Y4328" s="1">
        <v>45747</v>
      </c>
      <c r="Z4328" s="1">
        <v>45756</v>
      </c>
      <c r="AA4328" t="s">
        <v>1212</v>
      </c>
      <c r="AB4328" s="1">
        <v>45777</v>
      </c>
      <c r="AC4328">
        <v>14</v>
      </c>
      <c r="AD4328" s="1">
        <v>45791</v>
      </c>
      <c r="AE4328" s="1">
        <v>45777</v>
      </c>
      <c r="AF4328" s="1">
        <v>45764</v>
      </c>
      <c r="AG4328" t="s">
        <v>34</v>
      </c>
      <c r="AI4328" t="s">
        <v>11787</v>
      </c>
      <c r="AJ4328">
        <v>0</v>
      </c>
      <c r="AK4328">
        <v>0</v>
      </c>
      <c r="AL4328" t="s">
        <v>320</v>
      </c>
      <c r="AM4328" t="s">
        <v>13726</v>
      </c>
      <c r="AN4328" t="s">
        <v>11525</v>
      </c>
      <c r="AO4328" t="s">
        <v>12703</v>
      </c>
      <c r="AQ4328" t="s">
        <v>594</v>
      </c>
      <c r="AR4328" t="s">
        <v>15451</v>
      </c>
      <c r="AT4328">
        <v>0</v>
      </c>
      <c r="AU4328" s="1"/>
      <c r="AW4328" t="s">
        <v>1096</v>
      </c>
      <c r="AZ4328">
        <v>0</v>
      </c>
      <c r="BA4328" t="s">
        <v>90</v>
      </c>
      <c r="BB4328" t="s">
        <v>81</v>
      </c>
      <c r="BC4328" s="1">
        <v>45773</v>
      </c>
      <c r="BD4328" t="s">
        <v>1118</v>
      </c>
      <c r="BE4328">
        <v>60528</v>
      </c>
      <c r="BK4328">
        <v>0</v>
      </c>
      <c r="BM4328">
        <v>2400</v>
      </c>
    </row>
    <row r="4329" spans="1:66" x14ac:dyDescent="0.3">
      <c r="A4329" t="s">
        <v>17323</v>
      </c>
      <c r="B4329" t="s">
        <v>87</v>
      </c>
      <c r="C4329" t="s">
        <v>538</v>
      </c>
      <c r="D4329" t="s">
        <v>1517</v>
      </c>
      <c r="E4329">
        <v>202502</v>
      </c>
      <c r="G4329" t="s">
        <v>2127</v>
      </c>
      <c r="H4329" s="1">
        <v>45694</v>
      </c>
      <c r="I4329" t="s">
        <v>1458</v>
      </c>
      <c r="J4329">
        <v>5.2</v>
      </c>
      <c r="K4329" t="s">
        <v>1518</v>
      </c>
      <c r="L4329" t="s">
        <v>28</v>
      </c>
      <c r="M4329" t="s">
        <v>967</v>
      </c>
      <c r="N4329" t="s">
        <v>13708</v>
      </c>
      <c r="O4329" t="s">
        <v>9244</v>
      </c>
      <c r="P4329" t="s">
        <v>1552</v>
      </c>
      <c r="Q4329" t="s">
        <v>9245</v>
      </c>
      <c r="R4329" t="s">
        <v>1553</v>
      </c>
      <c r="S4329">
        <v>6160</v>
      </c>
      <c r="T4329" t="s">
        <v>32</v>
      </c>
      <c r="U4329" t="s">
        <v>33</v>
      </c>
      <c r="V4329" t="s">
        <v>970</v>
      </c>
      <c r="W4329" t="s">
        <v>559</v>
      </c>
      <c r="X4329" s="1">
        <v>45779</v>
      </c>
      <c r="Y4329" s="1">
        <v>45705</v>
      </c>
      <c r="Z4329" s="1">
        <v>45714</v>
      </c>
      <c r="AA4329" t="s">
        <v>1212</v>
      </c>
      <c r="AB4329" s="1">
        <v>45721</v>
      </c>
      <c r="AC4329">
        <v>48</v>
      </c>
      <c r="AD4329" s="1">
        <v>45752</v>
      </c>
      <c r="AE4329" s="1">
        <v>45717</v>
      </c>
      <c r="AF4329" s="1">
        <v>45716</v>
      </c>
      <c r="AG4329" t="s">
        <v>34</v>
      </c>
      <c r="AH4329" t="s">
        <v>13727</v>
      </c>
      <c r="AI4329" t="s">
        <v>11787</v>
      </c>
      <c r="AJ4329">
        <v>1</v>
      </c>
      <c r="AK4329">
        <v>1</v>
      </c>
      <c r="AL4329" t="s">
        <v>1954</v>
      </c>
      <c r="AM4329" t="s">
        <v>13726</v>
      </c>
      <c r="AN4329" t="s">
        <v>11525</v>
      </c>
      <c r="AO4329" t="s">
        <v>12703</v>
      </c>
      <c r="AQ4329" t="s">
        <v>13963</v>
      </c>
      <c r="AT4329">
        <v>2441</v>
      </c>
      <c r="AU4329" s="1"/>
      <c r="AW4329" t="s">
        <v>1171</v>
      </c>
      <c r="AY4329">
        <v>2442</v>
      </c>
      <c r="BA4329" t="s">
        <v>90</v>
      </c>
      <c r="BB4329" t="s">
        <v>81</v>
      </c>
      <c r="BC4329" s="1">
        <v>45739</v>
      </c>
      <c r="BD4329" t="s">
        <v>13965</v>
      </c>
      <c r="BE4329">
        <v>92462</v>
      </c>
      <c r="BI4329">
        <v>1</v>
      </c>
      <c r="BM4329">
        <v>6160</v>
      </c>
    </row>
    <row r="4330" spans="1:66" x14ac:dyDescent="0.3">
      <c r="A4330" t="s">
        <v>17323</v>
      </c>
      <c r="B4330" t="s">
        <v>87</v>
      </c>
      <c r="C4330" t="s">
        <v>538</v>
      </c>
      <c r="D4330" t="s">
        <v>1517</v>
      </c>
      <c r="E4330">
        <v>202502</v>
      </c>
      <c r="G4330" t="s">
        <v>2127</v>
      </c>
      <c r="H4330" s="1">
        <v>45694</v>
      </c>
      <c r="I4330" t="s">
        <v>1458</v>
      </c>
      <c r="J4330">
        <v>5.2</v>
      </c>
      <c r="K4330" t="s">
        <v>1518</v>
      </c>
      <c r="L4330" t="s">
        <v>28</v>
      </c>
      <c r="M4330" t="s">
        <v>967</v>
      </c>
      <c r="N4330" t="s">
        <v>13708</v>
      </c>
      <c r="O4330" t="s">
        <v>9244</v>
      </c>
      <c r="P4330" t="s">
        <v>1550</v>
      </c>
      <c r="Q4330" t="s">
        <v>9246</v>
      </c>
      <c r="R4330" t="s">
        <v>1551</v>
      </c>
      <c r="S4330">
        <v>1760</v>
      </c>
      <c r="T4330" t="s">
        <v>32</v>
      </c>
      <c r="U4330" t="s">
        <v>33</v>
      </c>
      <c r="V4330" t="s">
        <v>970</v>
      </c>
      <c r="W4330" t="s">
        <v>559</v>
      </c>
      <c r="X4330" s="1">
        <v>45779</v>
      </c>
      <c r="Y4330" s="1">
        <v>45705</v>
      </c>
      <c r="Z4330" s="1">
        <v>45714</v>
      </c>
      <c r="AA4330" t="s">
        <v>1212</v>
      </c>
      <c r="AB4330" s="1">
        <v>45721</v>
      </c>
      <c r="AC4330">
        <v>48</v>
      </c>
      <c r="AD4330" s="1">
        <v>45752</v>
      </c>
      <c r="AE4330" s="1">
        <v>45717</v>
      </c>
      <c r="AF4330" s="1">
        <v>45716</v>
      </c>
      <c r="AG4330" t="s">
        <v>34</v>
      </c>
      <c r="AH4330" t="s">
        <v>13727</v>
      </c>
      <c r="AI4330" t="s">
        <v>11787</v>
      </c>
      <c r="AJ4330">
        <v>0</v>
      </c>
      <c r="AK4330">
        <v>0</v>
      </c>
      <c r="AL4330" t="s">
        <v>1954</v>
      </c>
      <c r="AM4330" t="s">
        <v>13726</v>
      </c>
      <c r="AN4330" t="s">
        <v>11525</v>
      </c>
      <c r="AO4330" t="s">
        <v>12703</v>
      </c>
      <c r="AQ4330" t="s">
        <v>13963</v>
      </c>
      <c r="AT4330">
        <v>0</v>
      </c>
      <c r="AU4330" s="1"/>
      <c r="AW4330" t="s">
        <v>1171</v>
      </c>
      <c r="AY4330">
        <v>0</v>
      </c>
      <c r="BA4330" t="s">
        <v>90</v>
      </c>
      <c r="BB4330" t="s">
        <v>81</v>
      </c>
      <c r="BC4330" s="1">
        <v>45739</v>
      </c>
      <c r="BD4330" t="s">
        <v>13965</v>
      </c>
      <c r="BE4330">
        <v>24640</v>
      </c>
      <c r="BI4330">
        <v>0</v>
      </c>
      <c r="BM4330">
        <v>1760</v>
      </c>
    </row>
    <row r="4331" spans="1:66" x14ac:dyDescent="0.3">
      <c r="A4331" t="s">
        <v>17323</v>
      </c>
      <c r="B4331" t="s">
        <v>120</v>
      </c>
      <c r="C4331" t="s">
        <v>45</v>
      </c>
      <c r="D4331" t="s">
        <v>1466</v>
      </c>
      <c r="E4331">
        <v>202506</v>
      </c>
      <c r="G4331" t="s">
        <v>300</v>
      </c>
      <c r="H4331" s="1">
        <v>45615</v>
      </c>
      <c r="I4331" t="s">
        <v>1468</v>
      </c>
      <c r="J4331">
        <v>5.2</v>
      </c>
      <c r="K4331" t="s">
        <v>1486</v>
      </c>
      <c r="L4331" t="s">
        <v>48</v>
      </c>
      <c r="M4331" t="s">
        <v>2157</v>
      </c>
      <c r="N4331" t="s">
        <v>13647</v>
      </c>
      <c r="O4331" t="s">
        <v>9247</v>
      </c>
      <c r="P4331" t="s">
        <v>2910</v>
      </c>
      <c r="Q4331" t="s">
        <v>9248</v>
      </c>
      <c r="R4331" t="s">
        <v>2912</v>
      </c>
      <c r="S4331">
        <v>7200</v>
      </c>
      <c r="T4331" t="s">
        <v>32</v>
      </c>
      <c r="U4331" t="s">
        <v>33</v>
      </c>
      <c r="V4331" t="s">
        <v>593</v>
      </c>
      <c r="W4331" t="s">
        <v>95</v>
      </c>
      <c r="X4331" s="1">
        <v>45848</v>
      </c>
      <c r="Y4331" s="1">
        <v>45824</v>
      </c>
      <c r="Z4331" s="1">
        <v>45826</v>
      </c>
      <c r="AA4331" t="s">
        <v>1212</v>
      </c>
      <c r="AB4331" s="1">
        <v>45810</v>
      </c>
      <c r="AC4331">
        <v>10</v>
      </c>
      <c r="AD4331" s="1">
        <v>45855</v>
      </c>
      <c r="AE4331" s="1">
        <v>45845</v>
      </c>
      <c r="AF4331" s="1">
        <v>45835</v>
      </c>
      <c r="AG4331" t="s">
        <v>348</v>
      </c>
      <c r="AI4331" t="s">
        <v>11811</v>
      </c>
      <c r="AJ4331">
        <v>1</v>
      </c>
      <c r="AK4331">
        <v>1</v>
      </c>
      <c r="AL4331" t="s">
        <v>320</v>
      </c>
      <c r="AU4331" s="1"/>
      <c r="AW4331" t="s">
        <v>313</v>
      </c>
      <c r="BA4331" t="s">
        <v>90</v>
      </c>
      <c r="BB4331" t="s">
        <v>81</v>
      </c>
      <c r="BC4331" s="1">
        <v>45828</v>
      </c>
      <c r="BD4331" t="s">
        <v>13965</v>
      </c>
      <c r="BE4331">
        <v>31320</v>
      </c>
    </row>
    <row r="4332" spans="1:66" x14ac:dyDescent="0.3">
      <c r="A4332" t="s">
        <v>17323</v>
      </c>
      <c r="B4332" t="s">
        <v>120</v>
      </c>
      <c r="C4332" t="s">
        <v>45</v>
      </c>
      <c r="D4332" t="s">
        <v>1466</v>
      </c>
      <c r="E4332">
        <v>202506</v>
      </c>
      <c r="G4332" t="s">
        <v>300</v>
      </c>
      <c r="H4332" s="1">
        <v>45615</v>
      </c>
      <c r="I4332" t="s">
        <v>1468</v>
      </c>
      <c r="J4332" t="s">
        <v>1318</v>
      </c>
      <c r="K4332" t="s">
        <v>1318</v>
      </c>
      <c r="L4332" t="s">
        <v>48</v>
      </c>
      <c r="M4332" t="s">
        <v>2157</v>
      </c>
      <c r="N4332" t="s">
        <v>13647</v>
      </c>
      <c r="O4332" t="s">
        <v>9247</v>
      </c>
      <c r="P4332" t="s">
        <v>329</v>
      </c>
      <c r="Q4332" t="s">
        <v>9249</v>
      </c>
      <c r="R4332" t="s">
        <v>330</v>
      </c>
      <c r="S4332">
        <v>1</v>
      </c>
      <c r="T4332" t="s">
        <v>352</v>
      </c>
      <c r="U4332" t="s">
        <v>33</v>
      </c>
      <c r="V4332" t="s">
        <v>593</v>
      </c>
      <c r="W4332" t="s">
        <v>95</v>
      </c>
      <c r="X4332" s="1">
        <v>45848</v>
      </c>
      <c r="Y4332" s="1">
        <v>45824</v>
      </c>
      <c r="Z4332" s="1">
        <v>45826</v>
      </c>
      <c r="AA4332" t="s">
        <v>1212</v>
      </c>
      <c r="AB4332" s="1">
        <v>45810</v>
      </c>
      <c r="AC4332">
        <v>10</v>
      </c>
      <c r="AD4332" s="1">
        <v>45855</v>
      </c>
      <c r="AE4332" s="1">
        <v>45845</v>
      </c>
      <c r="AF4332" s="1">
        <v>45835</v>
      </c>
      <c r="AG4332" t="s">
        <v>348</v>
      </c>
      <c r="AI4332" t="s">
        <v>11811</v>
      </c>
      <c r="AJ4332">
        <v>0</v>
      </c>
      <c r="AK4332">
        <v>0</v>
      </c>
      <c r="AL4332" t="s">
        <v>320</v>
      </c>
      <c r="AU4332" s="1"/>
      <c r="AW4332" t="s">
        <v>313</v>
      </c>
      <c r="BA4332" t="s">
        <v>90</v>
      </c>
      <c r="BB4332" t="s">
        <v>81</v>
      </c>
      <c r="BC4332" s="1">
        <v>45828</v>
      </c>
      <c r="BD4332" t="s">
        <v>13965</v>
      </c>
      <c r="BE4332">
        <v>0</v>
      </c>
    </row>
    <row r="4333" spans="1:66" x14ac:dyDescent="0.3">
      <c r="A4333" t="s">
        <v>17323</v>
      </c>
      <c r="B4333" t="s">
        <v>120</v>
      </c>
      <c r="C4333" t="s">
        <v>45</v>
      </c>
      <c r="D4333" t="s">
        <v>1466</v>
      </c>
      <c r="E4333">
        <v>202506</v>
      </c>
      <c r="G4333" t="s">
        <v>300</v>
      </c>
      <c r="H4333" s="1">
        <v>45616</v>
      </c>
      <c r="I4333" t="s">
        <v>1468</v>
      </c>
      <c r="J4333">
        <v>5.2</v>
      </c>
      <c r="K4333" t="s">
        <v>1486</v>
      </c>
      <c r="L4333" t="s">
        <v>48</v>
      </c>
      <c r="M4333" t="s">
        <v>2157</v>
      </c>
      <c r="N4333" t="s">
        <v>13647</v>
      </c>
      <c r="O4333" t="s">
        <v>9250</v>
      </c>
      <c r="P4333" t="s">
        <v>2910</v>
      </c>
      <c r="Q4333" t="s">
        <v>9251</v>
      </c>
      <c r="R4333" t="s">
        <v>2912</v>
      </c>
      <c r="S4333">
        <v>7200</v>
      </c>
      <c r="T4333" t="s">
        <v>32</v>
      </c>
      <c r="U4333" t="s">
        <v>33</v>
      </c>
      <c r="V4333" t="s">
        <v>593</v>
      </c>
      <c r="W4333" t="s">
        <v>95</v>
      </c>
      <c r="X4333" s="1">
        <v>45850</v>
      </c>
      <c r="Y4333" s="1">
        <v>45817</v>
      </c>
      <c r="Z4333" s="1">
        <v>45819</v>
      </c>
      <c r="AA4333" t="s">
        <v>1213</v>
      </c>
      <c r="AB4333" s="1">
        <v>45838</v>
      </c>
      <c r="AC4333">
        <v>10</v>
      </c>
      <c r="AD4333" s="1">
        <v>45848</v>
      </c>
      <c r="AE4333" s="1">
        <v>45838</v>
      </c>
      <c r="AF4333" s="1">
        <v>45828</v>
      </c>
      <c r="AG4333" t="s">
        <v>348</v>
      </c>
      <c r="AI4333" t="s">
        <v>11811</v>
      </c>
      <c r="AJ4333">
        <v>1</v>
      </c>
      <c r="AK4333">
        <v>1</v>
      </c>
      <c r="AL4333" t="s">
        <v>320</v>
      </c>
      <c r="AU4333" s="1"/>
      <c r="AW4333" t="s">
        <v>313</v>
      </c>
      <c r="BA4333" t="s">
        <v>90</v>
      </c>
      <c r="BB4333" t="s">
        <v>81</v>
      </c>
      <c r="BC4333" s="1">
        <v>45856</v>
      </c>
      <c r="BD4333" t="s">
        <v>13965</v>
      </c>
      <c r="BE4333">
        <v>31320</v>
      </c>
    </row>
    <row r="4334" spans="1:66" x14ac:dyDescent="0.3">
      <c r="A4334" t="s">
        <v>17323</v>
      </c>
      <c r="B4334" t="s">
        <v>120</v>
      </c>
      <c r="C4334" t="s">
        <v>45</v>
      </c>
      <c r="D4334" t="s">
        <v>1466</v>
      </c>
      <c r="E4334">
        <v>202506</v>
      </c>
      <c r="G4334" t="s">
        <v>300</v>
      </c>
      <c r="H4334" s="1">
        <v>45616</v>
      </c>
      <c r="I4334" t="s">
        <v>1468</v>
      </c>
      <c r="J4334" t="s">
        <v>1318</v>
      </c>
      <c r="K4334" t="s">
        <v>1318</v>
      </c>
      <c r="L4334" t="s">
        <v>48</v>
      </c>
      <c r="M4334" t="s">
        <v>2157</v>
      </c>
      <c r="N4334" t="s">
        <v>13647</v>
      </c>
      <c r="O4334" t="s">
        <v>9250</v>
      </c>
      <c r="P4334" t="s">
        <v>329</v>
      </c>
      <c r="Q4334" t="s">
        <v>9252</v>
      </c>
      <c r="R4334" t="s">
        <v>330</v>
      </c>
      <c r="S4334">
        <v>1</v>
      </c>
      <c r="T4334" t="s">
        <v>352</v>
      </c>
      <c r="U4334" t="s">
        <v>33</v>
      </c>
      <c r="V4334" t="s">
        <v>593</v>
      </c>
      <c r="W4334" t="s">
        <v>95</v>
      </c>
      <c r="X4334" s="1">
        <v>45850</v>
      </c>
      <c r="Y4334" s="1">
        <v>45817</v>
      </c>
      <c r="Z4334" s="1">
        <v>45819</v>
      </c>
      <c r="AA4334" t="s">
        <v>1213</v>
      </c>
      <c r="AB4334" s="1">
        <v>45838</v>
      </c>
      <c r="AC4334">
        <v>10</v>
      </c>
      <c r="AD4334" s="1">
        <v>45848</v>
      </c>
      <c r="AE4334" s="1">
        <v>45838</v>
      </c>
      <c r="AF4334" s="1">
        <v>45828</v>
      </c>
      <c r="AG4334" t="s">
        <v>348</v>
      </c>
      <c r="AI4334" t="s">
        <v>11811</v>
      </c>
      <c r="AJ4334">
        <v>0</v>
      </c>
      <c r="AK4334">
        <v>0</v>
      </c>
      <c r="AL4334" t="s">
        <v>320</v>
      </c>
      <c r="AU4334" s="1"/>
      <c r="AW4334" t="s">
        <v>313</v>
      </c>
      <c r="BA4334" t="s">
        <v>90</v>
      </c>
      <c r="BB4334" t="s">
        <v>81</v>
      </c>
      <c r="BC4334" s="1">
        <v>45856</v>
      </c>
      <c r="BD4334" t="s">
        <v>13965</v>
      </c>
      <c r="BE4334">
        <v>0</v>
      </c>
    </row>
    <row r="4335" spans="1:66" x14ac:dyDescent="0.3">
      <c r="A4335" t="s">
        <v>17323</v>
      </c>
      <c r="B4335" t="s">
        <v>87</v>
      </c>
      <c r="C4335" t="s">
        <v>45</v>
      </c>
      <c r="D4335" t="s">
        <v>1466</v>
      </c>
      <c r="E4335">
        <v>202505</v>
      </c>
      <c r="G4335" t="s">
        <v>300</v>
      </c>
      <c r="H4335" s="1">
        <v>45622</v>
      </c>
      <c r="I4335" t="s">
        <v>1468</v>
      </c>
      <c r="J4335">
        <v>5.2</v>
      </c>
      <c r="K4335" t="s">
        <v>1486</v>
      </c>
      <c r="L4335" t="s">
        <v>48</v>
      </c>
      <c r="M4335" t="s">
        <v>1470</v>
      </c>
      <c r="N4335" t="s">
        <v>13708</v>
      </c>
      <c r="O4335" t="s">
        <v>9253</v>
      </c>
      <c r="P4335" t="s">
        <v>1487</v>
      </c>
      <c r="Q4335" t="s">
        <v>9254</v>
      </c>
      <c r="R4335" t="s">
        <v>1488</v>
      </c>
      <c r="S4335">
        <v>3650</v>
      </c>
      <c r="T4335" t="s">
        <v>32</v>
      </c>
      <c r="U4335" t="s">
        <v>33</v>
      </c>
      <c r="V4335" t="s">
        <v>593</v>
      </c>
      <c r="W4335" t="s">
        <v>95</v>
      </c>
      <c r="X4335" s="1">
        <v>45824</v>
      </c>
      <c r="Y4335" s="1">
        <v>45789</v>
      </c>
      <c r="Z4335" s="1">
        <v>45791</v>
      </c>
      <c r="AA4335" t="s">
        <v>1212</v>
      </c>
      <c r="AB4335" s="1">
        <v>45811</v>
      </c>
      <c r="AC4335">
        <v>10</v>
      </c>
      <c r="AD4335" s="1">
        <v>45823</v>
      </c>
      <c r="AE4335" s="1">
        <v>45813</v>
      </c>
      <c r="AF4335" s="1">
        <v>45804</v>
      </c>
      <c r="AG4335" t="s">
        <v>337</v>
      </c>
      <c r="AI4335" t="s">
        <v>11788</v>
      </c>
      <c r="AJ4335">
        <v>1</v>
      </c>
      <c r="AK4335">
        <v>1</v>
      </c>
      <c r="AL4335" t="s">
        <v>320</v>
      </c>
      <c r="AM4335" t="s">
        <v>17990</v>
      </c>
      <c r="AN4335" t="s">
        <v>17991</v>
      </c>
      <c r="AO4335" t="s">
        <v>12687</v>
      </c>
      <c r="AQ4335" t="s">
        <v>13963</v>
      </c>
      <c r="AT4335">
        <v>2894</v>
      </c>
      <c r="AU4335" s="1"/>
      <c r="AW4335" t="s">
        <v>313</v>
      </c>
      <c r="AY4335">
        <v>2894</v>
      </c>
      <c r="BA4335" t="s">
        <v>90</v>
      </c>
      <c r="BB4335" t="s">
        <v>81</v>
      </c>
      <c r="BC4335" s="1">
        <v>45809</v>
      </c>
      <c r="BD4335" t="s">
        <v>13965</v>
      </c>
      <c r="BE4335">
        <v>23542</v>
      </c>
      <c r="BI4335">
        <v>1</v>
      </c>
      <c r="BM4335">
        <v>3650</v>
      </c>
    </row>
    <row r="4336" spans="1:66" x14ac:dyDescent="0.3">
      <c r="A4336" t="s">
        <v>17323</v>
      </c>
      <c r="B4336" t="s">
        <v>87</v>
      </c>
      <c r="C4336" t="s">
        <v>45</v>
      </c>
      <c r="D4336" t="s">
        <v>1466</v>
      </c>
      <c r="E4336">
        <v>202505</v>
      </c>
      <c r="G4336" t="s">
        <v>300</v>
      </c>
      <c r="H4336" s="1">
        <v>45628</v>
      </c>
      <c r="I4336" t="s">
        <v>1468</v>
      </c>
      <c r="J4336">
        <v>5.2</v>
      </c>
      <c r="K4336" t="s">
        <v>301</v>
      </c>
      <c r="L4336" t="s">
        <v>48</v>
      </c>
      <c r="M4336" t="s">
        <v>1470</v>
      </c>
      <c r="N4336" t="s">
        <v>13708</v>
      </c>
      <c r="O4336" t="s">
        <v>9255</v>
      </c>
      <c r="P4336" t="s">
        <v>2935</v>
      </c>
      <c r="Q4336" t="s">
        <v>9256</v>
      </c>
      <c r="R4336" t="s">
        <v>2937</v>
      </c>
      <c r="S4336">
        <v>5880</v>
      </c>
      <c r="T4336" t="s">
        <v>32</v>
      </c>
      <c r="U4336" t="s">
        <v>33</v>
      </c>
      <c r="V4336" t="s">
        <v>593</v>
      </c>
      <c r="W4336" t="s">
        <v>95</v>
      </c>
      <c r="X4336" s="1">
        <v>45828</v>
      </c>
      <c r="Y4336" s="1">
        <v>45789</v>
      </c>
      <c r="Z4336" s="1">
        <v>45791</v>
      </c>
      <c r="AA4336" t="s">
        <v>1212</v>
      </c>
      <c r="AB4336" s="1">
        <v>45811</v>
      </c>
      <c r="AC4336">
        <v>10</v>
      </c>
      <c r="AD4336" s="1">
        <v>45823</v>
      </c>
      <c r="AE4336" s="1">
        <v>45813</v>
      </c>
      <c r="AF4336" s="1">
        <v>45805</v>
      </c>
      <c r="AG4336" t="s">
        <v>337</v>
      </c>
      <c r="AI4336" t="s">
        <v>11788</v>
      </c>
      <c r="AJ4336">
        <v>1</v>
      </c>
      <c r="AK4336">
        <v>1</v>
      </c>
      <c r="AL4336" t="s">
        <v>320</v>
      </c>
      <c r="AM4336" t="s">
        <v>17990</v>
      </c>
      <c r="AN4336" t="s">
        <v>17992</v>
      </c>
      <c r="AO4336" t="s">
        <v>12687</v>
      </c>
      <c r="AQ4336" t="s">
        <v>13963</v>
      </c>
      <c r="AT4336">
        <v>2894</v>
      </c>
      <c r="AU4336" s="1"/>
      <c r="AW4336" t="s">
        <v>313</v>
      </c>
      <c r="AY4336">
        <v>2894</v>
      </c>
      <c r="BA4336" t="s">
        <v>90</v>
      </c>
      <c r="BB4336" t="s">
        <v>81</v>
      </c>
      <c r="BC4336" s="1">
        <v>45816</v>
      </c>
      <c r="BD4336" t="s">
        <v>13965</v>
      </c>
      <c r="BE4336">
        <v>36162</v>
      </c>
      <c r="BI4336">
        <v>1</v>
      </c>
      <c r="BM4336">
        <v>5880</v>
      </c>
    </row>
    <row r="4337" spans="1:66" x14ac:dyDescent="0.3">
      <c r="A4337" t="s">
        <v>17323</v>
      </c>
      <c r="B4337" t="s">
        <v>120</v>
      </c>
      <c r="C4337" t="s">
        <v>45</v>
      </c>
      <c r="D4337" t="s">
        <v>1466</v>
      </c>
      <c r="E4337">
        <v>202503</v>
      </c>
      <c r="G4337" t="s">
        <v>300</v>
      </c>
      <c r="H4337" s="1">
        <v>45678</v>
      </c>
      <c r="I4337" t="s">
        <v>1468</v>
      </c>
      <c r="J4337">
        <v>5.2</v>
      </c>
      <c r="K4337" t="s">
        <v>1469</v>
      </c>
      <c r="L4337" t="s">
        <v>48</v>
      </c>
      <c r="M4337" t="s">
        <v>1524</v>
      </c>
      <c r="N4337" t="s">
        <v>13647</v>
      </c>
      <c r="O4337" t="s">
        <v>9257</v>
      </c>
      <c r="P4337" t="s">
        <v>1521</v>
      </c>
      <c r="Q4337" t="s">
        <v>9258</v>
      </c>
      <c r="R4337" t="s">
        <v>1522</v>
      </c>
      <c r="S4337">
        <v>1920</v>
      </c>
      <c r="T4337" t="s">
        <v>32</v>
      </c>
      <c r="U4337" t="s">
        <v>33</v>
      </c>
      <c r="V4337" t="s">
        <v>593</v>
      </c>
      <c r="W4337" t="s">
        <v>95</v>
      </c>
      <c r="X4337" s="1">
        <v>45736</v>
      </c>
      <c r="Y4337" s="1">
        <v>45705</v>
      </c>
      <c r="Z4337" s="1">
        <v>45714</v>
      </c>
      <c r="AA4337" t="s">
        <v>1212</v>
      </c>
      <c r="AB4337" s="1">
        <v>45726</v>
      </c>
      <c r="AC4337">
        <v>10</v>
      </c>
      <c r="AD4337" s="1">
        <v>45743</v>
      </c>
      <c r="AE4337" s="1">
        <v>45733</v>
      </c>
      <c r="AF4337" s="1">
        <v>45719</v>
      </c>
      <c r="AG4337" t="s">
        <v>293</v>
      </c>
      <c r="AH4337" t="s">
        <v>11526</v>
      </c>
      <c r="AI4337" t="s">
        <v>11811</v>
      </c>
      <c r="AJ4337">
        <v>1</v>
      </c>
      <c r="AK4337">
        <v>1</v>
      </c>
      <c r="AL4337" t="s">
        <v>320</v>
      </c>
      <c r="AM4337" t="s">
        <v>9259</v>
      </c>
      <c r="AN4337" t="s">
        <v>9260</v>
      </c>
      <c r="AO4337" t="s">
        <v>12720</v>
      </c>
      <c r="AQ4337" t="s">
        <v>594</v>
      </c>
      <c r="AR4337" t="s">
        <v>14584</v>
      </c>
      <c r="AT4337">
        <v>3300</v>
      </c>
      <c r="AU4337" s="1"/>
      <c r="AW4337" t="s">
        <v>313</v>
      </c>
      <c r="AZ4337">
        <v>3300</v>
      </c>
      <c r="BA4337" t="s">
        <v>90</v>
      </c>
      <c r="BB4337" t="s">
        <v>81</v>
      </c>
      <c r="BC4337" s="1">
        <v>45724</v>
      </c>
      <c r="BD4337" t="s">
        <v>13965</v>
      </c>
      <c r="BE4337">
        <v>13997</v>
      </c>
      <c r="BK4337">
        <v>1</v>
      </c>
      <c r="BM4337">
        <v>1920</v>
      </c>
    </row>
    <row r="4338" spans="1:66" x14ac:dyDescent="0.3">
      <c r="A4338" t="s">
        <v>17323</v>
      </c>
      <c r="B4338" t="s">
        <v>120</v>
      </c>
      <c r="C4338" t="s">
        <v>45</v>
      </c>
      <c r="D4338" t="s">
        <v>1466</v>
      </c>
      <c r="E4338">
        <v>202503</v>
      </c>
      <c r="G4338" t="s">
        <v>300</v>
      </c>
      <c r="H4338" s="1">
        <v>45678</v>
      </c>
      <c r="I4338" t="s">
        <v>1468</v>
      </c>
      <c r="J4338">
        <v>5.2</v>
      </c>
      <c r="K4338" t="s">
        <v>84</v>
      </c>
      <c r="L4338" t="s">
        <v>48</v>
      </c>
      <c r="M4338" t="s">
        <v>1524</v>
      </c>
      <c r="N4338" t="s">
        <v>13647</v>
      </c>
      <c r="O4338" t="s">
        <v>9257</v>
      </c>
      <c r="P4338" t="s">
        <v>1634</v>
      </c>
      <c r="Q4338" t="s">
        <v>9261</v>
      </c>
      <c r="R4338" t="s">
        <v>1750</v>
      </c>
      <c r="S4338">
        <v>7680</v>
      </c>
      <c r="T4338" t="s">
        <v>32</v>
      </c>
      <c r="U4338" t="s">
        <v>33</v>
      </c>
      <c r="V4338" t="s">
        <v>593</v>
      </c>
      <c r="W4338" t="s">
        <v>95</v>
      </c>
      <c r="X4338" s="1">
        <v>45736</v>
      </c>
      <c r="Y4338" s="1">
        <v>45705</v>
      </c>
      <c r="Z4338" s="1">
        <v>45714</v>
      </c>
      <c r="AA4338" t="s">
        <v>1212</v>
      </c>
      <c r="AB4338" s="1">
        <v>45726</v>
      </c>
      <c r="AC4338">
        <v>10</v>
      </c>
      <c r="AD4338" s="1">
        <v>45743</v>
      </c>
      <c r="AE4338" s="1">
        <v>45733</v>
      </c>
      <c r="AF4338" s="1">
        <v>45719</v>
      </c>
      <c r="AG4338" t="s">
        <v>293</v>
      </c>
      <c r="AI4338" t="s">
        <v>11811</v>
      </c>
      <c r="AJ4338">
        <v>0</v>
      </c>
      <c r="AK4338">
        <v>0</v>
      </c>
      <c r="AL4338" t="s">
        <v>320</v>
      </c>
      <c r="AM4338" t="s">
        <v>9259</v>
      </c>
      <c r="AN4338" t="s">
        <v>9260</v>
      </c>
      <c r="AO4338" t="s">
        <v>12720</v>
      </c>
      <c r="AQ4338" t="s">
        <v>594</v>
      </c>
      <c r="AR4338" t="s">
        <v>14584</v>
      </c>
      <c r="AT4338">
        <v>0</v>
      </c>
      <c r="AU4338" s="1"/>
      <c r="AW4338" t="s">
        <v>313</v>
      </c>
      <c r="AZ4338">
        <v>0</v>
      </c>
      <c r="BA4338" t="s">
        <v>90</v>
      </c>
      <c r="BB4338" t="s">
        <v>81</v>
      </c>
      <c r="BC4338" s="1">
        <v>45724</v>
      </c>
      <c r="BD4338" t="s">
        <v>13965</v>
      </c>
      <c r="BE4338">
        <v>75110</v>
      </c>
      <c r="BK4338">
        <v>0</v>
      </c>
      <c r="BM4338">
        <v>7680</v>
      </c>
    </row>
    <row r="4339" spans="1:66" x14ac:dyDescent="0.3">
      <c r="A4339" t="s">
        <v>17323</v>
      </c>
      <c r="B4339" t="s">
        <v>120</v>
      </c>
      <c r="C4339" t="s">
        <v>45</v>
      </c>
      <c r="D4339" t="s">
        <v>1466</v>
      </c>
      <c r="E4339">
        <v>202503</v>
      </c>
      <c r="G4339" t="s">
        <v>300</v>
      </c>
      <c r="H4339" s="1">
        <v>45678</v>
      </c>
      <c r="I4339" t="s">
        <v>1468</v>
      </c>
      <c r="J4339" t="s">
        <v>1318</v>
      </c>
      <c r="K4339" t="s">
        <v>1318</v>
      </c>
      <c r="L4339" t="s">
        <v>48</v>
      </c>
      <c r="M4339" t="s">
        <v>1524</v>
      </c>
      <c r="N4339" t="s">
        <v>13647</v>
      </c>
      <c r="O4339" t="s">
        <v>9257</v>
      </c>
      <c r="P4339" t="s">
        <v>329</v>
      </c>
      <c r="Q4339" t="s">
        <v>9262</v>
      </c>
      <c r="R4339" t="s">
        <v>330</v>
      </c>
      <c r="S4339">
        <v>1</v>
      </c>
      <c r="T4339" t="s">
        <v>352</v>
      </c>
      <c r="U4339" t="s">
        <v>33</v>
      </c>
      <c r="V4339" t="s">
        <v>593</v>
      </c>
      <c r="W4339" t="s">
        <v>95</v>
      </c>
      <c r="X4339" s="1">
        <v>45736</v>
      </c>
      <c r="Y4339" s="1">
        <v>45705</v>
      </c>
      <c r="Z4339" s="1">
        <v>45714</v>
      </c>
      <c r="AA4339" t="s">
        <v>1212</v>
      </c>
      <c r="AB4339" s="1">
        <v>45726</v>
      </c>
      <c r="AC4339">
        <v>10</v>
      </c>
      <c r="AD4339" s="1">
        <v>45743</v>
      </c>
      <c r="AE4339" s="1">
        <v>45733</v>
      </c>
      <c r="AF4339" s="1">
        <v>45719</v>
      </c>
      <c r="AG4339" t="s">
        <v>293</v>
      </c>
      <c r="AI4339" t="s">
        <v>11811</v>
      </c>
      <c r="AJ4339">
        <v>0</v>
      </c>
      <c r="AK4339">
        <v>0</v>
      </c>
      <c r="AL4339" t="s">
        <v>320</v>
      </c>
      <c r="AM4339" t="s">
        <v>9259</v>
      </c>
      <c r="AN4339" t="s">
        <v>9260</v>
      </c>
      <c r="AO4339" t="s">
        <v>12720</v>
      </c>
      <c r="AQ4339" t="s">
        <v>594</v>
      </c>
      <c r="AR4339" t="s">
        <v>14584</v>
      </c>
      <c r="AT4339">
        <v>0</v>
      </c>
      <c r="AU4339" s="1"/>
      <c r="AW4339" t="s">
        <v>313</v>
      </c>
      <c r="AZ4339">
        <v>0</v>
      </c>
      <c r="BA4339" t="s">
        <v>90</v>
      </c>
      <c r="BB4339" t="s">
        <v>81</v>
      </c>
      <c r="BC4339" s="1">
        <v>45724</v>
      </c>
      <c r="BD4339" t="s">
        <v>13965</v>
      </c>
      <c r="BE4339">
        <v>0</v>
      </c>
      <c r="BK4339">
        <v>0</v>
      </c>
      <c r="BM4339">
        <v>1</v>
      </c>
    </row>
    <row r="4340" spans="1:66" x14ac:dyDescent="0.3">
      <c r="A4340" t="s">
        <v>17323</v>
      </c>
      <c r="B4340" t="s">
        <v>87</v>
      </c>
      <c r="C4340" t="s">
        <v>106</v>
      </c>
      <c r="D4340" t="s">
        <v>1456</v>
      </c>
      <c r="E4340">
        <v>202503</v>
      </c>
      <c r="G4340" t="s">
        <v>2313</v>
      </c>
      <c r="H4340" s="1">
        <v>45678</v>
      </c>
      <c r="I4340" t="s">
        <v>1458</v>
      </c>
      <c r="J4340">
        <v>5.2</v>
      </c>
      <c r="K4340" t="s">
        <v>84</v>
      </c>
      <c r="L4340" t="s">
        <v>48</v>
      </c>
      <c r="M4340" t="s">
        <v>1567</v>
      </c>
      <c r="N4340" t="s">
        <v>13708</v>
      </c>
      <c r="O4340" t="s">
        <v>9263</v>
      </c>
      <c r="P4340" t="s">
        <v>1464</v>
      </c>
      <c r="Q4340" t="s">
        <v>9264</v>
      </c>
      <c r="R4340" t="s">
        <v>1465</v>
      </c>
      <c r="S4340">
        <v>4800</v>
      </c>
      <c r="T4340" t="s">
        <v>32</v>
      </c>
      <c r="U4340" t="s">
        <v>33</v>
      </c>
      <c r="V4340" t="s">
        <v>1565</v>
      </c>
      <c r="W4340" t="s">
        <v>111</v>
      </c>
      <c r="X4340" s="1">
        <v>45746</v>
      </c>
      <c r="Y4340" s="1">
        <v>45733</v>
      </c>
      <c r="Z4340" s="1">
        <v>45735</v>
      </c>
      <c r="AA4340" t="s">
        <v>1212</v>
      </c>
      <c r="AB4340" s="1">
        <v>45755</v>
      </c>
      <c r="AC4340">
        <v>24</v>
      </c>
      <c r="AD4340" s="1">
        <v>45781</v>
      </c>
      <c r="AE4340" s="1">
        <v>45755</v>
      </c>
      <c r="AF4340" s="1">
        <v>45743</v>
      </c>
      <c r="AG4340" t="s">
        <v>14387</v>
      </c>
      <c r="AH4340" t="s">
        <v>11527</v>
      </c>
      <c r="AI4340" t="s">
        <v>13711</v>
      </c>
      <c r="AJ4340">
        <v>5</v>
      </c>
      <c r="AK4340">
        <v>11</v>
      </c>
      <c r="AT4340">
        <v>0</v>
      </c>
      <c r="AU4340" s="1"/>
      <c r="AW4340" t="s">
        <v>113</v>
      </c>
      <c r="BA4340" t="s">
        <v>90</v>
      </c>
      <c r="BB4340" t="s">
        <v>81</v>
      </c>
      <c r="BC4340" s="1"/>
      <c r="BN4340">
        <v>4800</v>
      </c>
    </row>
    <row r="4341" spans="1:66" x14ac:dyDescent="0.3">
      <c r="A4341" t="s">
        <v>17323</v>
      </c>
      <c r="B4341" t="s">
        <v>87</v>
      </c>
      <c r="C4341" t="s">
        <v>106</v>
      </c>
      <c r="D4341" t="s">
        <v>1456</v>
      </c>
      <c r="E4341">
        <v>202503</v>
      </c>
      <c r="G4341" t="s">
        <v>2313</v>
      </c>
      <c r="H4341" s="1">
        <v>45678</v>
      </c>
      <c r="I4341" t="s">
        <v>1458</v>
      </c>
      <c r="J4341">
        <v>5.2</v>
      </c>
      <c r="K4341" t="s">
        <v>84</v>
      </c>
      <c r="L4341" t="s">
        <v>48</v>
      </c>
      <c r="M4341" t="s">
        <v>1567</v>
      </c>
      <c r="N4341" t="s">
        <v>13708</v>
      </c>
      <c r="O4341" t="s">
        <v>9263</v>
      </c>
      <c r="P4341" t="s">
        <v>1496</v>
      </c>
      <c r="Q4341" t="s">
        <v>9265</v>
      </c>
      <c r="R4341" t="s">
        <v>1497</v>
      </c>
      <c r="S4341">
        <v>46080</v>
      </c>
      <c r="T4341" t="s">
        <v>32</v>
      </c>
      <c r="U4341" t="s">
        <v>33</v>
      </c>
      <c r="V4341" t="s">
        <v>1565</v>
      </c>
      <c r="W4341" t="s">
        <v>111</v>
      </c>
      <c r="X4341" s="1">
        <v>45746</v>
      </c>
      <c r="Y4341" s="1">
        <v>45733</v>
      </c>
      <c r="Z4341" s="1">
        <v>45735</v>
      </c>
      <c r="AA4341" t="s">
        <v>1212</v>
      </c>
      <c r="AB4341" s="1">
        <v>45755</v>
      </c>
      <c r="AC4341">
        <v>24</v>
      </c>
      <c r="AD4341" s="1">
        <v>45781</v>
      </c>
      <c r="AE4341" s="1">
        <v>45755</v>
      </c>
      <c r="AF4341" s="1">
        <v>45743</v>
      </c>
      <c r="AG4341" t="s">
        <v>14387</v>
      </c>
      <c r="AI4341" t="s">
        <v>13711</v>
      </c>
      <c r="AJ4341">
        <v>0</v>
      </c>
      <c r="AK4341">
        <v>0</v>
      </c>
      <c r="AT4341">
        <v>0</v>
      </c>
      <c r="AU4341" s="1"/>
      <c r="AW4341" t="s">
        <v>113</v>
      </c>
      <c r="BA4341" t="s">
        <v>90</v>
      </c>
      <c r="BB4341" t="s">
        <v>81</v>
      </c>
      <c r="BC4341" s="1"/>
      <c r="BN4341">
        <v>46080</v>
      </c>
    </row>
    <row r="4342" spans="1:66" x14ac:dyDescent="0.3">
      <c r="A4342" t="s">
        <v>17323</v>
      </c>
      <c r="B4342" t="s">
        <v>87</v>
      </c>
      <c r="C4342" t="s">
        <v>106</v>
      </c>
      <c r="D4342" t="s">
        <v>1456</v>
      </c>
      <c r="E4342">
        <v>202503</v>
      </c>
      <c r="G4342" t="s">
        <v>2313</v>
      </c>
      <c r="H4342" s="1">
        <v>45678</v>
      </c>
      <c r="I4342" t="s">
        <v>1458</v>
      </c>
      <c r="J4342">
        <v>5.2</v>
      </c>
      <c r="K4342" t="s">
        <v>84</v>
      </c>
      <c r="L4342" t="s">
        <v>48</v>
      </c>
      <c r="M4342" t="s">
        <v>1567</v>
      </c>
      <c r="N4342" t="s">
        <v>13708</v>
      </c>
      <c r="O4342" t="s">
        <v>9263</v>
      </c>
      <c r="P4342" t="s">
        <v>1489</v>
      </c>
      <c r="Q4342" t="s">
        <v>9266</v>
      </c>
      <c r="R4342" t="s">
        <v>1585</v>
      </c>
      <c r="S4342">
        <v>51840</v>
      </c>
      <c r="T4342" t="s">
        <v>32</v>
      </c>
      <c r="U4342" t="s">
        <v>33</v>
      </c>
      <c r="V4342" t="s">
        <v>1565</v>
      </c>
      <c r="W4342" t="s">
        <v>111</v>
      </c>
      <c r="X4342" s="1">
        <v>45746</v>
      </c>
      <c r="Y4342" s="1">
        <v>45733</v>
      </c>
      <c r="Z4342" s="1">
        <v>45735</v>
      </c>
      <c r="AA4342" t="s">
        <v>1212</v>
      </c>
      <c r="AB4342" s="1">
        <v>45755</v>
      </c>
      <c r="AC4342">
        <v>24</v>
      </c>
      <c r="AD4342" s="1">
        <v>45781</v>
      </c>
      <c r="AE4342" s="1">
        <v>45755</v>
      </c>
      <c r="AF4342" s="1">
        <v>45743</v>
      </c>
      <c r="AG4342" t="s">
        <v>14387</v>
      </c>
      <c r="AI4342" t="s">
        <v>13711</v>
      </c>
      <c r="AJ4342">
        <v>0</v>
      </c>
      <c r="AK4342">
        <v>0</v>
      </c>
      <c r="AT4342">
        <v>0</v>
      </c>
      <c r="AU4342" s="1"/>
      <c r="AW4342" t="s">
        <v>113</v>
      </c>
      <c r="BA4342" t="s">
        <v>90</v>
      </c>
      <c r="BB4342" t="s">
        <v>81</v>
      </c>
      <c r="BC4342" s="1"/>
      <c r="BN4342">
        <v>51840</v>
      </c>
    </row>
    <row r="4343" spans="1:66" x14ac:dyDescent="0.3">
      <c r="A4343" t="s">
        <v>17323</v>
      </c>
      <c r="B4343" t="s">
        <v>87</v>
      </c>
      <c r="C4343" t="s">
        <v>106</v>
      </c>
      <c r="D4343" t="s">
        <v>1456</v>
      </c>
      <c r="E4343">
        <v>202507</v>
      </c>
      <c r="G4343" t="s">
        <v>2313</v>
      </c>
      <c r="H4343" s="1">
        <v>45679</v>
      </c>
      <c r="I4343" t="s">
        <v>1458</v>
      </c>
      <c r="J4343">
        <v>5.2</v>
      </c>
      <c r="K4343" t="s">
        <v>84</v>
      </c>
      <c r="L4343" t="s">
        <v>48</v>
      </c>
      <c r="M4343" t="s">
        <v>1570</v>
      </c>
      <c r="N4343" t="s">
        <v>13708</v>
      </c>
      <c r="O4343" t="s">
        <v>9267</v>
      </c>
      <c r="P4343" t="s">
        <v>1496</v>
      </c>
      <c r="Q4343" t="s">
        <v>9268</v>
      </c>
      <c r="R4343" t="s">
        <v>1497</v>
      </c>
      <c r="S4343">
        <v>12960</v>
      </c>
      <c r="T4343" t="s">
        <v>32</v>
      </c>
      <c r="U4343" t="s">
        <v>33</v>
      </c>
      <c r="V4343" t="s">
        <v>1565</v>
      </c>
      <c r="W4343" t="s">
        <v>111</v>
      </c>
      <c r="X4343" s="1">
        <v>45762</v>
      </c>
      <c r="Y4343" s="1"/>
      <c r="Z4343" s="1"/>
      <c r="AB4343" s="1"/>
      <c r="AD4343" s="1"/>
      <c r="AE4343" s="1"/>
      <c r="AF4343" s="1">
        <v>45839</v>
      </c>
      <c r="AG4343" t="s">
        <v>455</v>
      </c>
      <c r="AJ4343">
        <v>0</v>
      </c>
      <c r="AK4343">
        <v>0</v>
      </c>
      <c r="AU4343" s="1">
        <v>45860</v>
      </c>
      <c r="AW4343" t="s">
        <v>113</v>
      </c>
      <c r="BA4343" t="s">
        <v>90</v>
      </c>
      <c r="BB4343" t="s">
        <v>81</v>
      </c>
      <c r="BC4343" s="1">
        <v>45839</v>
      </c>
      <c r="BD4343" t="s">
        <v>13965</v>
      </c>
      <c r="BE4343">
        <v>0</v>
      </c>
      <c r="BN4343">
        <v>12960</v>
      </c>
    </row>
    <row r="4344" spans="1:66" x14ac:dyDescent="0.3">
      <c r="A4344" t="s">
        <v>17323</v>
      </c>
      <c r="B4344" t="s">
        <v>87</v>
      </c>
      <c r="C4344" t="s">
        <v>45</v>
      </c>
      <c r="D4344" t="s">
        <v>1456</v>
      </c>
      <c r="E4344">
        <v>202503</v>
      </c>
      <c r="G4344" t="s">
        <v>300</v>
      </c>
      <c r="H4344" s="1">
        <v>45680</v>
      </c>
      <c r="I4344" t="s">
        <v>1458</v>
      </c>
      <c r="J4344">
        <v>5.2</v>
      </c>
      <c r="K4344" t="s">
        <v>84</v>
      </c>
      <c r="L4344" t="s">
        <v>48</v>
      </c>
      <c r="M4344" t="s">
        <v>1569</v>
      </c>
      <c r="N4344" t="s">
        <v>13708</v>
      </c>
      <c r="O4344" t="s">
        <v>9269</v>
      </c>
      <c r="P4344" t="s">
        <v>1478</v>
      </c>
      <c r="Q4344" t="s">
        <v>9270</v>
      </c>
      <c r="R4344" t="s">
        <v>1479</v>
      </c>
      <c r="S4344">
        <v>12480</v>
      </c>
      <c r="T4344" t="s">
        <v>32</v>
      </c>
      <c r="U4344" t="s">
        <v>33</v>
      </c>
      <c r="V4344" t="s">
        <v>593</v>
      </c>
      <c r="W4344" t="s">
        <v>95</v>
      </c>
      <c r="X4344" s="1">
        <v>45748</v>
      </c>
      <c r="Y4344" s="1">
        <v>45719</v>
      </c>
      <c r="Z4344" s="1">
        <v>45721</v>
      </c>
      <c r="AA4344" t="s">
        <v>1212</v>
      </c>
      <c r="AB4344" s="1">
        <v>45734</v>
      </c>
      <c r="AC4344">
        <v>7</v>
      </c>
      <c r="AD4344" s="1">
        <v>45743</v>
      </c>
      <c r="AE4344" s="1">
        <v>45736</v>
      </c>
      <c r="AF4344" s="1">
        <v>45728</v>
      </c>
      <c r="AG4344" t="s">
        <v>34</v>
      </c>
      <c r="AI4344" t="s">
        <v>11790</v>
      </c>
      <c r="AJ4344">
        <v>1</v>
      </c>
      <c r="AK4344">
        <v>2</v>
      </c>
      <c r="AL4344" t="s">
        <v>320</v>
      </c>
      <c r="AM4344" t="s">
        <v>9271</v>
      </c>
      <c r="AN4344" t="s">
        <v>11528</v>
      </c>
      <c r="AQ4344" t="s">
        <v>594</v>
      </c>
      <c r="AR4344" t="s">
        <v>14584</v>
      </c>
      <c r="AT4344">
        <v>4500</v>
      </c>
      <c r="AU4344" s="1">
        <v>45750</v>
      </c>
      <c r="AV4344" t="s">
        <v>9272</v>
      </c>
      <c r="AW4344" t="s">
        <v>313</v>
      </c>
      <c r="AZ4344">
        <v>4500</v>
      </c>
      <c r="BA4344" t="s">
        <v>90</v>
      </c>
      <c r="BB4344" t="s">
        <v>81</v>
      </c>
      <c r="BC4344" s="1">
        <v>45738</v>
      </c>
      <c r="BD4344" t="s">
        <v>13965</v>
      </c>
      <c r="BE4344">
        <v>40560</v>
      </c>
      <c r="BK4344">
        <v>2</v>
      </c>
      <c r="BM4344">
        <v>12480</v>
      </c>
    </row>
    <row r="4345" spans="1:66" x14ac:dyDescent="0.3">
      <c r="A4345" t="s">
        <v>17323</v>
      </c>
      <c r="B4345" t="s">
        <v>87</v>
      </c>
      <c r="C4345" t="s">
        <v>45</v>
      </c>
      <c r="D4345" t="s">
        <v>1456</v>
      </c>
      <c r="E4345">
        <v>202503</v>
      </c>
      <c r="G4345" t="s">
        <v>300</v>
      </c>
      <c r="H4345" s="1">
        <v>45680</v>
      </c>
      <c r="I4345" t="s">
        <v>1458</v>
      </c>
      <c r="J4345">
        <v>5.2</v>
      </c>
      <c r="K4345" t="s">
        <v>84</v>
      </c>
      <c r="L4345" t="s">
        <v>48</v>
      </c>
      <c r="M4345" t="s">
        <v>1569</v>
      </c>
      <c r="N4345" t="s">
        <v>13708</v>
      </c>
      <c r="O4345" t="s">
        <v>9269</v>
      </c>
      <c r="P4345" t="s">
        <v>1464</v>
      </c>
      <c r="Q4345" t="s">
        <v>9273</v>
      </c>
      <c r="R4345" t="s">
        <v>1465</v>
      </c>
      <c r="S4345">
        <v>1440</v>
      </c>
      <c r="T4345" t="s">
        <v>32</v>
      </c>
      <c r="U4345" t="s">
        <v>33</v>
      </c>
      <c r="V4345" t="s">
        <v>593</v>
      </c>
      <c r="W4345" t="s">
        <v>95</v>
      </c>
      <c r="X4345" s="1">
        <v>45748</v>
      </c>
      <c r="Y4345" s="1">
        <v>45719</v>
      </c>
      <c r="Z4345" s="1">
        <v>45721</v>
      </c>
      <c r="AA4345" t="s">
        <v>1212</v>
      </c>
      <c r="AB4345" s="1">
        <v>45740</v>
      </c>
      <c r="AC4345">
        <v>7</v>
      </c>
      <c r="AD4345" s="1">
        <v>45743</v>
      </c>
      <c r="AE4345" s="1">
        <v>45736</v>
      </c>
      <c r="AF4345" s="1">
        <v>45728</v>
      </c>
      <c r="AG4345" t="s">
        <v>34</v>
      </c>
      <c r="AI4345" t="s">
        <v>11790</v>
      </c>
      <c r="AJ4345">
        <v>0</v>
      </c>
      <c r="AK4345">
        <v>0</v>
      </c>
      <c r="AL4345" t="s">
        <v>320</v>
      </c>
      <c r="AM4345" t="s">
        <v>9271</v>
      </c>
      <c r="AN4345" t="s">
        <v>11528</v>
      </c>
      <c r="AQ4345" t="s">
        <v>594</v>
      </c>
      <c r="AR4345" t="s">
        <v>14584</v>
      </c>
      <c r="AT4345">
        <v>0</v>
      </c>
      <c r="AU4345" s="1">
        <v>45750</v>
      </c>
      <c r="AV4345" t="s">
        <v>9272</v>
      </c>
      <c r="AW4345" t="s">
        <v>313</v>
      </c>
      <c r="AZ4345">
        <v>0</v>
      </c>
      <c r="BA4345" t="s">
        <v>90</v>
      </c>
      <c r="BB4345" t="s">
        <v>81</v>
      </c>
      <c r="BC4345" s="1">
        <v>45738</v>
      </c>
      <c r="BD4345" t="s">
        <v>13965</v>
      </c>
      <c r="BE4345">
        <v>5155</v>
      </c>
      <c r="BK4345">
        <v>0</v>
      </c>
      <c r="BM4345">
        <v>1440</v>
      </c>
    </row>
    <row r="4346" spans="1:66" x14ac:dyDescent="0.3">
      <c r="A4346" t="s">
        <v>17323</v>
      </c>
      <c r="B4346" t="s">
        <v>87</v>
      </c>
      <c r="C4346" t="s">
        <v>45</v>
      </c>
      <c r="D4346" t="s">
        <v>1456</v>
      </c>
      <c r="E4346">
        <v>202503</v>
      </c>
      <c r="G4346" t="s">
        <v>300</v>
      </c>
      <c r="H4346" s="1">
        <v>45680</v>
      </c>
      <c r="I4346" t="s">
        <v>1458</v>
      </c>
      <c r="J4346">
        <v>5.2</v>
      </c>
      <c r="K4346" t="s">
        <v>84</v>
      </c>
      <c r="L4346" t="s">
        <v>48</v>
      </c>
      <c r="M4346" t="s">
        <v>1569</v>
      </c>
      <c r="N4346" t="s">
        <v>13708</v>
      </c>
      <c r="O4346" t="s">
        <v>9269</v>
      </c>
      <c r="P4346" t="s">
        <v>1501</v>
      </c>
      <c r="Q4346" t="s">
        <v>9274</v>
      </c>
      <c r="R4346" t="s">
        <v>1502</v>
      </c>
      <c r="S4346">
        <v>5280</v>
      </c>
      <c r="T4346" t="s">
        <v>32</v>
      </c>
      <c r="U4346" t="s">
        <v>33</v>
      </c>
      <c r="V4346" t="s">
        <v>593</v>
      </c>
      <c r="W4346" t="s">
        <v>95</v>
      </c>
      <c r="X4346" s="1">
        <v>45748</v>
      </c>
      <c r="Y4346" s="1">
        <v>45719</v>
      </c>
      <c r="Z4346" s="1">
        <v>45721</v>
      </c>
      <c r="AA4346" t="s">
        <v>1212</v>
      </c>
      <c r="AB4346" s="1">
        <v>45740</v>
      </c>
      <c r="AC4346">
        <v>7</v>
      </c>
      <c r="AD4346" s="1">
        <v>45743</v>
      </c>
      <c r="AE4346" s="1">
        <v>45736</v>
      </c>
      <c r="AF4346" s="1">
        <v>45728</v>
      </c>
      <c r="AG4346" t="s">
        <v>34</v>
      </c>
      <c r="AI4346" t="s">
        <v>11790</v>
      </c>
      <c r="AJ4346">
        <v>0</v>
      </c>
      <c r="AK4346">
        <v>0</v>
      </c>
      <c r="AL4346" t="s">
        <v>320</v>
      </c>
      <c r="AM4346" t="s">
        <v>9271</v>
      </c>
      <c r="AN4346" t="s">
        <v>11528</v>
      </c>
      <c r="AQ4346" t="s">
        <v>594</v>
      </c>
      <c r="AR4346" t="s">
        <v>14584</v>
      </c>
      <c r="AT4346">
        <v>0</v>
      </c>
      <c r="AU4346" s="1">
        <v>45750</v>
      </c>
      <c r="AV4346" t="s">
        <v>9272</v>
      </c>
      <c r="AW4346" t="s">
        <v>313</v>
      </c>
      <c r="AZ4346">
        <v>0</v>
      </c>
      <c r="BA4346" t="s">
        <v>90</v>
      </c>
      <c r="BB4346" t="s">
        <v>81</v>
      </c>
      <c r="BC4346" s="1">
        <v>45738</v>
      </c>
      <c r="BD4346" t="s">
        <v>13965</v>
      </c>
      <c r="BE4346">
        <v>13728</v>
      </c>
      <c r="BK4346">
        <v>0</v>
      </c>
      <c r="BM4346">
        <v>5280</v>
      </c>
    </row>
    <row r="4347" spans="1:66" x14ac:dyDescent="0.3">
      <c r="A4347" t="s">
        <v>17323</v>
      </c>
      <c r="B4347" t="s">
        <v>87</v>
      </c>
      <c r="C4347" t="s">
        <v>45</v>
      </c>
      <c r="D4347" t="s">
        <v>1456</v>
      </c>
      <c r="E4347">
        <v>202504</v>
      </c>
      <c r="G4347" t="s">
        <v>300</v>
      </c>
      <c r="H4347" s="1">
        <v>45680</v>
      </c>
      <c r="I4347" t="s">
        <v>1458</v>
      </c>
      <c r="J4347">
        <v>5.2</v>
      </c>
      <c r="K4347" t="s">
        <v>84</v>
      </c>
      <c r="L4347" t="s">
        <v>48</v>
      </c>
      <c r="M4347" t="s">
        <v>1569</v>
      </c>
      <c r="N4347" t="s">
        <v>13708</v>
      </c>
      <c r="O4347" t="s">
        <v>9275</v>
      </c>
      <c r="P4347" t="s">
        <v>1478</v>
      </c>
      <c r="Q4347" t="s">
        <v>9276</v>
      </c>
      <c r="R4347" t="s">
        <v>1479</v>
      </c>
      <c r="S4347">
        <v>18720</v>
      </c>
      <c r="T4347" t="s">
        <v>32</v>
      </c>
      <c r="U4347" t="s">
        <v>33</v>
      </c>
      <c r="V4347" t="s">
        <v>593</v>
      </c>
      <c r="W4347" t="s">
        <v>95</v>
      </c>
      <c r="X4347" s="1">
        <v>45772</v>
      </c>
      <c r="Y4347" s="1">
        <v>45747</v>
      </c>
      <c r="Z4347" s="1">
        <v>45749</v>
      </c>
      <c r="AA4347" t="s">
        <v>1212</v>
      </c>
      <c r="AB4347" s="1">
        <v>45769</v>
      </c>
      <c r="AC4347">
        <v>9</v>
      </c>
      <c r="AD4347" s="1">
        <v>45778</v>
      </c>
      <c r="AE4347" s="1">
        <v>45770</v>
      </c>
      <c r="AF4347" s="1">
        <v>45763</v>
      </c>
      <c r="AG4347" t="s">
        <v>34</v>
      </c>
      <c r="AI4347" t="s">
        <v>11790</v>
      </c>
      <c r="AJ4347">
        <v>1</v>
      </c>
      <c r="AK4347">
        <v>2</v>
      </c>
      <c r="AL4347" t="s">
        <v>320</v>
      </c>
      <c r="AM4347" t="s">
        <v>13728</v>
      </c>
      <c r="AN4347" t="s">
        <v>13729</v>
      </c>
      <c r="AO4347" t="s">
        <v>12687</v>
      </c>
      <c r="AQ4347" t="s">
        <v>594</v>
      </c>
      <c r="AR4347" t="s">
        <v>14584</v>
      </c>
      <c r="AT4347">
        <v>4200</v>
      </c>
      <c r="AU4347" s="1"/>
      <c r="AW4347" t="s">
        <v>313</v>
      </c>
      <c r="AZ4347">
        <v>4200</v>
      </c>
      <c r="BA4347" t="s">
        <v>90</v>
      </c>
      <c r="BB4347" t="s">
        <v>81</v>
      </c>
      <c r="BC4347" s="1">
        <v>45761</v>
      </c>
      <c r="BD4347" t="s">
        <v>13965</v>
      </c>
      <c r="BE4347">
        <v>60840</v>
      </c>
      <c r="BK4347">
        <v>2</v>
      </c>
      <c r="BM4347">
        <v>18720</v>
      </c>
    </row>
    <row r="4348" spans="1:66" x14ac:dyDescent="0.3">
      <c r="A4348" t="s">
        <v>17323</v>
      </c>
      <c r="B4348" t="s">
        <v>87</v>
      </c>
      <c r="C4348" t="s">
        <v>45</v>
      </c>
      <c r="D4348" t="s">
        <v>1456</v>
      </c>
      <c r="E4348">
        <v>202504</v>
      </c>
      <c r="G4348" t="s">
        <v>300</v>
      </c>
      <c r="H4348" s="1">
        <v>45680</v>
      </c>
      <c r="I4348" t="s">
        <v>1458</v>
      </c>
      <c r="J4348">
        <v>5.2</v>
      </c>
      <c r="K4348" t="s">
        <v>84</v>
      </c>
      <c r="L4348" t="s">
        <v>48</v>
      </c>
      <c r="M4348" t="s">
        <v>1569</v>
      </c>
      <c r="N4348" t="s">
        <v>13708</v>
      </c>
      <c r="O4348" t="s">
        <v>9275</v>
      </c>
      <c r="P4348" t="s">
        <v>1464</v>
      </c>
      <c r="Q4348" t="s">
        <v>9277</v>
      </c>
      <c r="R4348" t="s">
        <v>1465</v>
      </c>
      <c r="S4348">
        <v>480</v>
      </c>
      <c r="T4348" t="s">
        <v>32</v>
      </c>
      <c r="U4348" t="s">
        <v>33</v>
      </c>
      <c r="V4348" t="s">
        <v>593</v>
      </c>
      <c r="W4348" t="s">
        <v>95</v>
      </c>
      <c r="X4348" s="1">
        <v>45772</v>
      </c>
      <c r="Y4348" s="1">
        <v>45747</v>
      </c>
      <c r="Z4348" s="1">
        <v>45749</v>
      </c>
      <c r="AA4348" t="s">
        <v>1212</v>
      </c>
      <c r="AB4348" s="1">
        <v>45769</v>
      </c>
      <c r="AC4348">
        <v>9</v>
      </c>
      <c r="AD4348" s="1">
        <v>45778</v>
      </c>
      <c r="AE4348" s="1">
        <v>45770</v>
      </c>
      <c r="AF4348" s="1">
        <v>45763</v>
      </c>
      <c r="AG4348" t="s">
        <v>34</v>
      </c>
      <c r="AI4348" t="s">
        <v>11790</v>
      </c>
      <c r="AJ4348">
        <v>0</v>
      </c>
      <c r="AK4348">
        <v>0</v>
      </c>
      <c r="AL4348" t="s">
        <v>320</v>
      </c>
      <c r="AM4348" t="s">
        <v>13728</v>
      </c>
      <c r="AN4348" t="s">
        <v>13729</v>
      </c>
      <c r="AO4348" t="s">
        <v>12687</v>
      </c>
      <c r="AQ4348" t="s">
        <v>594</v>
      </c>
      <c r="AR4348" t="s">
        <v>14584</v>
      </c>
      <c r="AT4348">
        <v>0</v>
      </c>
      <c r="AU4348" s="1"/>
      <c r="AW4348" t="s">
        <v>313</v>
      </c>
      <c r="AZ4348">
        <v>0</v>
      </c>
      <c r="BA4348" t="s">
        <v>90</v>
      </c>
      <c r="BB4348" t="s">
        <v>81</v>
      </c>
      <c r="BC4348" s="1">
        <v>45761</v>
      </c>
      <c r="BD4348" t="s">
        <v>13965</v>
      </c>
      <c r="BE4348">
        <v>1718</v>
      </c>
      <c r="BK4348">
        <v>0</v>
      </c>
      <c r="BM4348">
        <v>480</v>
      </c>
    </row>
    <row r="4349" spans="1:66" x14ac:dyDescent="0.3">
      <c r="A4349" t="s">
        <v>17323</v>
      </c>
      <c r="B4349" t="s">
        <v>87</v>
      </c>
      <c r="C4349" t="s">
        <v>45</v>
      </c>
      <c r="D4349" t="s">
        <v>1517</v>
      </c>
      <c r="E4349">
        <v>202503</v>
      </c>
      <c r="G4349" t="s">
        <v>3313</v>
      </c>
      <c r="H4349" s="1">
        <v>45681</v>
      </c>
      <c r="I4349" t="s">
        <v>1458</v>
      </c>
      <c r="J4349">
        <v>5.2</v>
      </c>
      <c r="K4349" t="s">
        <v>1518</v>
      </c>
      <c r="L4349" t="s">
        <v>48</v>
      </c>
      <c r="M4349" t="s">
        <v>982</v>
      </c>
      <c r="N4349" t="s">
        <v>13708</v>
      </c>
      <c r="O4349" t="s">
        <v>9278</v>
      </c>
      <c r="P4349" t="s">
        <v>1538</v>
      </c>
      <c r="Q4349" t="s">
        <v>9279</v>
      </c>
      <c r="R4349" t="s">
        <v>1539</v>
      </c>
      <c r="S4349">
        <v>3520</v>
      </c>
      <c r="T4349" t="s">
        <v>32</v>
      </c>
      <c r="U4349" t="s">
        <v>33</v>
      </c>
      <c r="V4349" t="s">
        <v>493</v>
      </c>
      <c r="W4349" t="s">
        <v>464</v>
      </c>
      <c r="X4349" s="1">
        <v>45731</v>
      </c>
      <c r="Y4349" s="1">
        <v>45719</v>
      </c>
      <c r="Z4349" s="1">
        <v>45714</v>
      </c>
      <c r="AA4349" t="s">
        <v>1212</v>
      </c>
      <c r="AB4349" s="1">
        <v>45735</v>
      </c>
      <c r="AC4349">
        <v>7</v>
      </c>
      <c r="AD4349" s="1">
        <v>45742</v>
      </c>
      <c r="AE4349" s="1">
        <v>45734</v>
      </c>
      <c r="AF4349" s="1">
        <v>45728</v>
      </c>
      <c r="AG4349" t="s">
        <v>34</v>
      </c>
      <c r="AH4349" t="s">
        <v>9280</v>
      </c>
      <c r="AI4349" t="s">
        <v>11787</v>
      </c>
      <c r="AJ4349">
        <v>1</v>
      </c>
      <c r="AK4349">
        <v>1</v>
      </c>
      <c r="AL4349" t="s">
        <v>320</v>
      </c>
      <c r="AM4349" t="s">
        <v>7480</v>
      </c>
      <c r="AN4349" t="s">
        <v>9233</v>
      </c>
      <c r="AO4349" t="s">
        <v>12687</v>
      </c>
      <c r="AQ4349" t="s">
        <v>13963</v>
      </c>
      <c r="AT4349">
        <v>2099</v>
      </c>
      <c r="AU4349" s="1"/>
      <c r="AW4349" t="s">
        <v>101</v>
      </c>
      <c r="AY4349">
        <v>2099</v>
      </c>
      <c r="BA4349" t="s">
        <v>90</v>
      </c>
      <c r="BB4349" t="s">
        <v>81</v>
      </c>
      <c r="BC4349" s="1">
        <v>45721</v>
      </c>
      <c r="BD4349" t="s">
        <v>13965</v>
      </c>
      <c r="BE4349">
        <v>28160</v>
      </c>
      <c r="BI4349">
        <v>1</v>
      </c>
      <c r="BM4349">
        <v>3520</v>
      </c>
    </row>
    <row r="4350" spans="1:66" x14ac:dyDescent="0.3">
      <c r="A4350" t="s">
        <v>17323</v>
      </c>
      <c r="B4350" t="s">
        <v>87</v>
      </c>
      <c r="C4350" t="s">
        <v>45</v>
      </c>
      <c r="D4350" t="s">
        <v>1517</v>
      </c>
      <c r="E4350">
        <v>202503</v>
      </c>
      <c r="G4350" t="s">
        <v>3313</v>
      </c>
      <c r="H4350" s="1">
        <v>45681</v>
      </c>
      <c r="I4350" t="s">
        <v>1458</v>
      </c>
      <c r="J4350">
        <v>5.2</v>
      </c>
      <c r="K4350" t="s">
        <v>1518</v>
      </c>
      <c r="L4350" t="s">
        <v>48</v>
      </c>
      <c r="M4350" t="s">
        <v>982</v>
      </c>
      <c r="N4350" t="s">
        <v>13708</v>
      </c>
      <c r="O4350" t="s">
        <v>9278</v>
      </c>
      <c r="P4350" t="s">
        <v>1519</v>
      </c>
      <c r="Q4350" t="s">
        <v>9281</v>
      </c>
      <c r="R4350" t="s">
        <v>1520</v>
      </c>
      <c r="S4350">
        <v>440</v>
      </c>
      <c r="T4350" t="s">
        <v>32</v>
      </c>
      <c r="U4350" t="s">
        <v>33</v>
      </c>
      <c r="V4350" t="s">
        <v>493</v>
      </c>
      <c r="W4350" t="s">
        <v>464</v>
      </c>
      <c r="X4350" s="1">
        <v>45731</v>
      </c>
      <c r="Y4350" s="1">
        <v>45719</v>
      </c>
      <c r="Z4350" s="1">
        <v>45714</v>
      </c>
      <c r="AA4350" t="s">
        <v>1212</v>
      </c>
      <c r="AB4350" s="1">
        <v>45735</v>
      </c>
      <c r="AC4350">
        <v>7</v>
      </c>
      <c r="AD4350" s="1">
        <v>45742</v>
      </c>
      <c r="AE4350" s="1">
        <v>45734</v>
      </c>
      <c r="AF4350" s="1">
        <v>45728</v>
      </c>
      <c r="AG4350" t="s">
        <v>34</v>
      </c>
      <c r="AH4350" t="s">
        <v>9280</v>
      </c>
      <c r="AI4350" t="s">
        <v>11787</v>
      </c>
      <c r="AJ4350">
        <v>0</v>
      </c>
      <c r="AK4350">
        <v>0</v>
      </c>
      <c r="AL4350" t="s">
        <v>320</v>
      </c>
      <c r="AM4350" t="s">
        <v>7480</v>
      </c>
      <c r="AN4350" t="s">
        <v>9233</v>
      </c>
      <c r="AO4350" t="s">
        <v>12687</v>
      </c>
      <c r="AQ4350" t="s">
        <v>13963</v>
      </c>
      <c r="AT4350">
        <v>0</v>
      </c>
      <c r="AU4350" s="1"/>
      <c r="AW4350" t="s">
        <v>101</v>
      </c>
      <c r="AY4350">
        <v>0</v>
      </c>
      <c r="BA4350" t="s">
        <v>90</v>
      </c>
      <c r="BB4350" t="s">
        <v>81</v>
      </c>
      <c r="BC4350" s="1">
        <v>45721</v>
      </c>
      <c r="BD4350" t="s">
        <v>13965</v>
      </c>
      <c r="BE4350">
        <v>6864</v>
      </c>
      <c r="BI4350">
        <v>0</v>
      </c>
      <c r="BM4350">
        <v>440</v>
      </c>
    </row>
    <row r="4351" spans="1:66" x14ac:dyDescent="0.3">
      <c r="A4351" t="s">
        <v>17323</v>
      </c>
      <c r="B4351" t="s">
        <v>87</v>
      </c>
      <c r="C4351" t="s">
        <v>45</v>
      </c>
      <c r="D4351" t="s">
        <v>1466</v>
      </c>
      <c r="E4351">
        <v>202503</v>
      </c>
      <c r="G4351" t="s">
        <v>281</v>
      </c>
      <c r="H4351" s="1">
        <v>45702</v>
      </c>
      <c r="I4351" t="s">
        <v>1468</v>
      </c>
      <c r="J4351">
        <v>5.2</v>
      </c>
      <c r="K4351" t="s">
        <v>84</v>
      </c>
      <c r="L4351" t="s">
        <v>48</v>
      </c>
      <c r="M4351" t="s">
        <v>339</v>
      </c>
      <c r="N4351" t="s">
        <v>13708</v>
      </c>
      <c r="O4351" t="s">
        <v>9326</v>
      </c>
      <c r="P4351" t="s">
        <v>1634</v>
      </c>
      <c r="Q4351" t="s">
        <v>9327</v>
      </c>
      <c r="R4351" t="s">
        <v>1750</v>
      </c>
      <c r="S4351">
        <v>1440</v>
      </c>
      <c r="T4351" t="s">
        <v>32</v>
      </c>
      <c r="U4351" t="s">
        <v>33</v>
      </c>
      <c r="V4351" t="s">
        <v>610</v>
      </c>
      <c r="W4351" t="s">
        <v>104</v>
      </c>
      <c r="X4351" s="1">
        <v>45741</v>
      </c>
      <c r="Y4351" s="1">
        <v>45712</v>
      </c>
      <c r="Z4351" s="1">
        <v>45714</v>
      </c>
      <c r="AA4351" t="s">
        <v>1212</v>
      </c>
      <c r="AB4351" s="1">
        <v>45741</v>
      </c>
      <c r="AC4351">
        <v>16</v>
      </c>
      <c r="AD4351" s="1">
        <v>45749</v>
      </c>
      <c r="AE4351" s="1">
        <v>45741</v>
      </c>
      <c r="AF4351" s="1">
        <v>45733</v>
      </c>
      <c r="AG4351" t="s">
        <v>34</v>
      </c>
      <c r="AH4351" t="s">
        <v>11529</v>
      </c>
      <c r="AI4351" t="s">
        <v>11788</v>
      </c>
      <c r="AJ4351">
        <v>1</v>
      </c>
      <c r="AK4351">
        <v>1</v>
      </c>
      <c r="AL4351" t="s">
        <v>96</v>
      </c>
      <c r="AM4351" t="s">
        <v>11522</v>
      </c>
      <c r="AN4351" t="s">
        <v>10562</v>
      </c>
      <c r="AO4351" t="s">
        <v>12703</v>
      </c>
      <c r="AQ4351" t="s">
        <v>594</v>
      </c>
      <c r="AR4351" t="s">
        <v>14584</v>
      </c>
      <c r="AT4351">
        <v>3200</v>
      </c>
      <c r="AU4351" s="1"/>
      <c r="AW4351" t="s">
        <v>290</v>
      </c>
      <c r="AZ4351">
        <v>3200</v>
      </c>
      <c r="BA4351" t="s">
        <v>90</v>
      </c>
      <c r="BB4351" t="s">
        <v>81</v>
      </c>
      <c r="BC4351" s="1">
        <v>45723</v>
      </c>
      <c r="BD4351" t="s">
        <v>13965</v>
      </c>
      <c r="BE4351">
        <v>15048</v>
      </c>
      <c r="BK4351">
        <v>1</v>
      </c>
      <c r="BM4351">
        <v>1440</v>
      </c>
    </row>
    <row r="4352" spans="1:66" x14ac:dyDescent="0.3">
      <c r="A4352" t="s">
        <v>17323</v>
      </c>
      <c r="B4352" t="s">
        <v>87</v>
      </c>
      <c r="C4352" t="s">
        <v>45</v>
      </c>
      <c r="D4352" t="s">
        <v>1456</v>
      </c>
      <c r="E4352">
        <v>202503</v>
      </c>
      <c r="G4352" t="s">
        <v>281</v>
      </c>
      <c r="H4352" s="1">
        <v>45684</v>
      </c>
      <c r="I4352" t="s">
        <v>1458</v>
      </c>
      <c r="J4352">
        <v>5.2</v>
      </c>
      <c r="K4352" t="s">
        <v>84</v>
      </c>
      <c r="L4352" t="s">
        <v>48</v>
      </c>
      <c r="M4352" t="s">
        <v>339</v>
      </c>
      <c r="N4352" t="s">
        <v>13708</v>
      </c>
      <c r="O4352" t="s">
        <v>9282</v>
      </c>
      <c r="P4352" t="s">
        <v>1464</v>
      </c>
      <c r="Q4352" t="s">
        <v>9283</v>
      </c>
      <c r="R4352" t="s">
        <v>1465</v>
      </c>
      <c r="S4352">
        <v>960</v>
      </c>
      <c r="T4352" t="s">
        <v>32</v>
      </c>
      <c r="U4352" t="s">
        <v>33</v>
      </c>
      <c r="V4352" t="s">
        <v>610</v>
      </c>
      <c r="W4352" t="s">
        <v>104</v>
      </c>
      <c r="X4352" s="1">
        <v>45741</v>
      </c>
      <c r="Y4352" s="1">
        <v>45712</v>
      </c>
      <c r="Z4352" s="1">
        <v>45714</v>
      </c>
      <c r="AA4352" t="s">
        <v>1212</v>
      </c>
      <c r="AB4352" s="1">
        <v>45741</v>
      </c>
      <c r="AC4352">
        <v>16</v>
      </c>
      <c r="AD4352" s="1">
        <v>45749</v>
      </c>
      <c r="AE4352" s="1">
        <v>45741</v>
      </c>
      <c r="AF4352" s="1">
        <v>45733</v>
      </c>
      <c r="AG4352" t="s">
        <v>34</v>
      </c>
      <c r="AI4352" t="s">
        <v>11788</v>
      </c>
      <c r="AJ4352">
        <v>0</v>
      </c>
      <c r="AK4352">
        <v>0</v>
      </c>
      <c r="AL4352" t="s">
        <v>96</v>
      </c>
      <c r="AM4352" t="s">
        <v>11522</v>
      </c>
      <c r="AN4352" t="s">
        <v>10562</v>
      </c>
      <c r="AO4352" t="s">
        <v>12703</v>
      </c>
      <c r="AQ4352" t="s">
        <v>594</v>
      </c>
      <c r="AR4352" t="s">
        <v>14584</v>
      </c>
      <c r="AT4352">
        <v>0</v>
      </c>
      <c r="AU4352" s="1"/>
      <c r="AW4352" t="s">
        <v>290</v>
      </c>
      <c r="AZ4352">
        <v>0</v>
      </c>
      <c r="BA4352" t="s">
        <v>90</v>
      </c>
      <c r="BB4352" t="s">
        <v>81</v>
      </c>
      <c r="BC4352" s="1">
        <v>45723</v>
      </c>
      <c r="BD4352" t="s">
        <v>13965</v>
      </c>
      <c r="BE4352">
        <v>3456</v>
      </c>
      <c r="BK4352">
        <v>0</v>
      </c>
      <c r="BM4352">
        <v>960</v>
      </c>
    </row>
    <row r="4353" spans="1:66" x14ac:dyDescent="0.3">
      <c r="A4353" t="s">
        <v>17323</v>
      </c>
      <c r="B4353" t="s">
        <v>87</v>
      </c>
      <c r="C4353" t="s">
        <v>45</v>
      </c>
      <c r="D4353" t="s">
        <v>1456</v>
      </c>
      <c r="E4353">
        <v>202503</v>
      </c>
      <c r="G4353" t="s">
        <v>281</v>
      </c>
      <c r="H4353" s="1">
        <v>45684</v>
      </c>
      <c r="I4353" t="s">
        <v>1458</v>
      </c>
      <c r="J4353">
        <v>5.2</v>
      </c>
      <c r="K4353" t="s">
        <v>84</v>
      </c>
      <c r="L4353" t="s">
        <v>48</v>
      </c>
      <c r="M4353" t="s">
        <v>339</v>
      </c>
      <c r="N4353" t="s">
        <v>13708</v>
      </c>
      <c r="O4353" t="s">
        <v>9282</v>
      </c>
      <c r="P4353" t="s">
        <v>1499</v>
      </c>
      <c r="Q4353" t="s">
        <v>9284</v>
      </c>
      <c r="R4353" t="s">
        <v>1500</v>
      </c>
      <c r="S4353">
        <v>3840</v>
      </c>
      <c r="T4353" t="s">
        <v>32</v>
      </c>
      <c r="U4353" t="s">
        <v>33</v>
      </c>
      <c r="V4353" t="s">
        <v>610</v>
      </c>
      <c r="W4353" t="s">
        <v>104</v>
      </c>
      <c r="X4353" s="1">
        <v>45741</v>
      </c>
      <c r="Y4353" s="1">
        <v>45712</v>
      </c>
      <c r="Z4353" s="1">
        <v>45714</v>
      </c>
      <c r="AA4353" t="s">
        <v>1212</v>
      </c>
      <c r="AB4353" s="1">
        <v>45741</v>
      </c>
      <c r="AC4353">
        <v>16</v>
      </c>
      <c r="AD4353" s="1">
        <v>45749</v>
      </c>
      <c r="AE4353" s="1">
        <v>45741</v>
      </c>
      <c r="AF4353" s="1">
        <v>45733</v>
      </c>
      <c r="AG4353" t="s">
        <v>34</v>
      </c>
      <c r="AI4353" t="s">
        <v>11788</v>
      </c>
      <c r="AJ4353">
        <v>0</v>
      </c>
      <c r="AK4353">
        <v>0</v>
      </c>
      <c r="AL4353" t="s">
        <v>96</v>
      </c>
      <c r="AM4353" t="s">
        <v>11522</v>
      </c>
      <c r="AN4353" t="s">
        <v>10562</v>
      </c>
      <c r="AO4353" t="s">
        <v>12703</v>
      </c>
      <c r="AQ4353" t="s">
        <v>594</v>
      </c>
      <c r="AR4353" t="s">
        <v>14584</v>
      </c>
      <c r="AT4353">
        <v>0</v>
      </c>
      <c r="AU4353" s="1"/>
      <c r="AW4353" t="s">
        <v>290</v>
      </c>
      <c r="AZ4353">
        <v>0</v>
      </c>
      <c r="BA4353" t="s">
        <v>90</v>
      </c>
      <c r="BB4353" t="s">
        <v>81</v>
      </c>
      <c r="BC4353" s="1">
        <v>45723</v>
      </c>
      <c r="BD4353" t="s">
        <v>13965</v>
      </c>
      <c r="BE4353">
        <v>9600</v>
      </c>
      <c r="BK4353">
        <v>0</v>
      </c>
      <c r="BM4353">
        <v>3840</v>
      </c>
    </row>
    <row r="4354" spans="1:66" x14ac:dyDescent="0.3">
      <c r="A4354" t="s">
        <v>17323</v>
      </c>
      <c r="B4354" t="s">
        <v>87</v>
      </c>
      <c r="C4354" t="s">
        <v>45</v>
      </c>
      <c r="D4354" t="s">
        <v>1466</v>
      </c>
      <c r="E4354">
        <v>202503</v>
      </c>
      <c r="G4354" t="s">
        <v>281</v>
      </c>
      <c r="H4354" s="1">
        <v>45684</v>
      </c>
      <c r="I4354" t="s">
        <v>1458</v>
      </c>
      <c r="J4354">
        <v>5.2</v>
      </c>
      <c r="K4354" t="s">
        <v>362</v>
      </c>
      <c r="L4354" t="s">
        <v>48</v>
      </c>
      <c r="M4354" t="s">
        <v>339</v>
      </c>
      <c r="N4354" t="s">
        <v>13708</v>
      </c>
      <c r="O4354" t="s">
        <v>9282</v>
      </c>
      <c r="P4354" t="s">
        <v>1476</v>
      </c>
      <c r="Q4354" t="s">
        <v>9285</v>
      </c>
      <c r="R4354" t="s">
        <v>1477</v>
      </c>
      <c r="S4354">
        <v>1920</v>
      </c>
      <c r="T4354" t="s">
        <v>32</v>
      </c>
      <c r="U4354" t="s">
        <v>33</v>
      </c>
      <c r="V4354" t="s">
        <v>610</v>
      </c>
      <c r="W4354" t="s">
        <v>104</v>
      </c>
      <c r="X4354" s="1">
        <v>45741</v>
      </c>
      <c r="Y4354" s="1">
        <v>45712</v>
      </c>
      <c r="Z4354" s="1">
        <v>45714</v>
      </c>
      <c r="AA4354" t="s">
        <v>1212</v>
      </c>
      <c r="AB4354" s="1">
        <v>45741</v>
      </c>
      <c r="AC4354">
        <v>16</v>
      </c>
      <c r="AD4354" s="1">
        <v>45749</v>
      </c>
      <c r="AE4354" s="1">
        <v>45741</v>
      </c>
      <c r="AF4354" s="1">
        <v>45733</v>
      </c>
      <c r="AG4354" t="s">
        <v>34</v>
      </c>
      <c r="AI4354" t="s">
        <v>11788</v>
      </c>
      <c r="AJ4354">
        <v>0</v>
      </c>
      <c r="AK4354">
        <v>0</v>
      </c>
      <c r="AL4354" t="s">
        <v>96</v>
      </c>
      <c r="AM4354" t="s">
        <v>11522</v>
      </c>
      <c r="AN4354" t="s">
        <v>10562</v>
      </c>
      <c r="AO4354" t="s">
        <v>12703</v>
      </c>
      <c r="AQ4354" t="s">
        <v>594</v>
      </c>
      <c r="AR4354" t="s">
        <v>14584</v>
      </c>
      <c r="AT4354">
        <v>0</v>
      </c>
      <c r="AU4354" s="1"/>
      <c r="AW4354" t="s">
        <v>290</v>
      </c>
      <c r="AZ4354">
        <v>0</v>
      </c>
      <c r="BA4354" t="s">
        <v>90</v>
      </c>
      <c r="BB4354" t="s">
        <v>81</v>
      </c>
      <c r="BC4354" s="1">
        <v>45723</v>
      </c>
      <c r="BD4354" t="s">
        <v>13965</v>
      </c>
      <c r="BE4354">
        <v>10560</v>
      </c>
      <c r="BK4354">
        <v>0</v>
      </c>
      <c r="BM4354">
        <v>1920</v>
      </c>
    </row>
    <row r="4355" spans="1:66" x14ac:dyDescent="0.3">
      <c r="A4355" t="s">
        <v>17323</v>
      </c>
      <c r="B4355" t="s">
        <v>87</v>
      </c>
      <c r="C4355" t="s">
        <v>45</v>
      </c>
      <c r="D4355" t="s">
        <v>1466</v>
      </c>
      <c r="E4355">
        <v>202503</v>
      </c>
      <c r="G4355" t="s">
        <v>281</v>
      </c>
      <c r="H4355" s="1">
        <v>45684</v>
      </c>
      <c r="I4355" t="s">
        <v>1458</v>
      </c>
      <c r="J4355">
        <v>5.2</v>
      </c>
      <c r="K4355" t="s">
        <v>84</v>
      </c>
      <c r="L4355" t="s">
        <v>48</v>
      </c>
      <c r="M4355" t="s">
        <v>339</v>
      </c>
      <c r="N4355" t="s">
        <v>13708</v>
      </c>
      <c r="O4355" t="s">
        <v>9282</v>
      </c>
      <c r="P4355" t="s">
        <v>11530</v>
      </c>
      <c r="Q4355" t="s">
        <v>11531</v>
      </c>
      <c r="R4355" t="s">
        <v>11532</v>
      </c>
      <c r="S4355">
        <v>5</v>
      </c>
      <c r="T4355" t="s">
        <v>32</v>
      </c>
      <c r="U4355" t="s">
        <v>33</v>
      </c>
      <c r="V4355" t="s">
        <v>610</v>
      </c>
      <c r="W4355" t="s">
        <v>104</v>
      </c>
      <c r="X4355" s="1">
        <v>45741</v>
      </c>
      <c r="Y4355" s="1">
        <v>45712</v>
      </c>
      <c r="Z4355" s="1">
        <v>45714</v>
      </c>
      <c r="AA4355" t="s">
        <v>1212</v>
      </c>
      <c r="AB4355" s="1">
        <v>45741</v>
      </c>
      <c r="AC4355">
        <v>16</v>
      </c>
      <c r="AD4355" s="1">
        <v>45749</v>
      </c>
      <c r="AE4355" s="1">
        <v>45741</v>
      </c>
      <c r="AF4355" s="1">
        <v>45733</v>
      </c>
      <c r="AG4355" t="s">
        <v>34</v>
      </c>
      <c r="AI4355" t="s">
        <v>11788</v>
      </c>
      <c r="AJ4355">
        <v>0</v>
      </c>
      <c r="AK4355">
        <v>0</v>
      </c>
      <c r="AL4355" t="s">
        <v>96</v>
      </c>
      <c r="AM4355" t="s">
        <v>11522</v>
      </c>
      <c r="AN4355" t="s">
        <v>10562</v>
      </c>
      <c r="AO4355" t="s">
        <v>12703</v>
      </c>
      <c r="AQ4355" t="s">
        <v>594</v>
      </c>
      <c r="AR4355" t="s">
        <v>14584</v>
      </c>
      <c r="AT4355">
        <v>0</v>
      </c>
      <c r="AU4355" s="1"/>
      <c r="AW4355" t="s">
        <v>290</v>
      </c>
      <c r="AZ4355">
        <v>0</v>
      </c>
      <c r="BA4355" t="s">
        <v>90</v>
      </c>
      <c r="BB4355" t="s">
        <v>81</v>
      </c>
      <c r="BC4355" s="1">
        <v>45723</v>
      </c>
      <c r="BD4355" t="s">
        <v>13965</v>
      </c>
      <c r="BE4355">
        <v>0</v>
      </c>
      <c r="BK4355">
        <v>0</v>
      </c>
      <c r="BM4355">
        <v>5</v>
      </c>
    </row>
    <row r="4356" spans="1:66" x14ac:dyDescent="0.3">
      <c r="A4356" t="s">
        <v>17323</v>
      </c>
      <c r="B4356" t="s">
        <v>87</v>
      </c>
      <c r="C4356" t="s">
        <v>45</v>
      </c>
      <c r="D4356" t="s">
        <v>1466</v>
      </c>
      <c r="E4356">
        <v>202503</v>
      </c>
      <c r="G4356" t="s">
        <v>281</v>
      </c>
      <c r="H4356" s="1">
        <v>45701</v>
      </c>
      <c r="I4356" t="s">
        <v>1458</v>
      </c>
      <c r="J4356">
        <v>5.2</v>
      </c>
      <c r="K4356" t="s">
        <v>84</v>
      </c>
      <c r="L4356" t="s">
        <v>1122</v>
      </c>
      <c r="M4356" t="s">
        <v>339</v>
      </c>
      <c r="N4356" t="s">
        <v>13708</v>
      </c>
      <c r="O4356" t="s">
        <v>11533</v>
      </c>
      <c r="P4356" t="s">
        <v>11534</v>
      </c>
      <c r="Q4356" t="s">
        <v>11535</v>
      </c>
      <c r="R4356" t="s">
        <v>11536</v>
      </c>
      <c r="S4356">
        <v>5</v>
      </c>
      <c r="T4356" t="s">
        <v>32</v>
      </c>
      <c r="U4356" t="s">
        <v>33</v>
      </c>
      <c r="V4356" t="s">
        <v>610</v>
      </c>
      <c r="W4356" t="s">
        <v>104</v>
      </c>
      <c r="X4356" s="1">
        <v>45741</v>
      </c>
      <c r="Y4356" s="1">
        <v>45712</v>
      </c>
      <c r="Z4356" s="1">
        <v>45714</v>
      </c>
      <c r="AA4356" t="s">
        <v>1212</v>
      </c>
      <c r="AB4356" s="1">
        <v>45741</v>
      </c>
      <c r="AC4356">
        <v>16</v>
      </c>
      <c r="AD4356" s="1">
        <v>45749</v>
      </c>
      <c r="AE4356" s="1">
        <v>45741</v>
      </c>
      <c r="AF4356" s="1">
        <v>45733</v>
      </c>
      <c r="AG4356" t="s">
        <v>34</v>
      </c>
      <c r="AI4356" t="s">
        <v>11788</v>
      </c>
      <c r="AJ4356">
        <v>0</v>
      </c>
      <c r="AK4356">
        <v>0</v>
      </c>
      <c r="AL4356" t="s">
        <v>96</v>
      </c>
      <c r="AM4356" t="s">
        <v>11522</v>
      </c>
      <c r="AN4356" t="s">
        <v>10562</v>
      </c>
      <c r="AO4356" t="s">
        <v>12703</v>
      </c>
      <c r="AQ4356" t="s">
        <v>594</v>
      </c>
      <c r="AR4356" t="s">
        <v>14584</v>
      </c>
      <c r="AT4356">
        <v>0</v>
      </c>
      <c r="AU4356" s="1"/>
      <c r="AW4356" t="s">
        <v>290</v>
      </c>
      <c r="BA4356" t="s">
        <v>90</v>
      </c>
      <c r="BB4356" t="s">
        <v>81</v>
      </c>
      <c r="BC4356" s="1">
        <v>45723</v>
      </c>
      <c r="BK4356">
        <v>0</v>
      </c>
      <c r="BM4356">
        <v>5</v>
      </c>
    </row>
    <row r="4357" spans="1:66" x14ac:dyDescent="0.3">
      <c r="A4357" t="s">
        <v>17323</v>
      </c>
      <c r="B4357" t="s">
        <v>87</v>
      </c>
      <c r="C4357" t="s">
        <v>675</v>
      </c>
      <c r="D4357" t="s">
        <v>1456</v>
      </c>
      <c r="E4357">
        <v>202503</v>
      </c>
      <c r="G4357" t="s">
        <v>2313</v>
      </c>
      <c r="H4357" s="1">
        <v>45686</v>
      </c>
      <c r="I4357" t="s">
        <v>1458</v>
      </c>
      <c r="J4357">
        <v>5.2</v>
      </c>
      <c r="K4357" t="s">
        <v>84</v>
      </c>
      <c r="L4357" t="s">
        <v>48</v>
      </c>
      <c r="M4357" t="s">
        <v>1112</v>
      </c>
      <c r="N4357" t="s">
        <v>13708</v>
      </c>
      <c r="O4357" t="s">
        <v>9286</v>
      </c>
      <c r="P4357" t="s">
        <v>1489</v>
      </c>
      <c r="Q4357" t="s">
        <v>9287</v>
      </c>
      <c r="R4357" t="s">
        <v>1490</v>
      </c>
      <c r="S4357">
        <v>14400</v>
      </c>
      <c r="T4357" t="s">
        <v>32</v>
      </c>
      <c r="U4357" t="s">
        <v>196</v>
      </c>
      <c r="V4357" t="s">
        <v>887</v>
      </c>
      <c r="W4357" t="s">
        <v>888</v>
      </c>
      <c r="X4357" s="1">
        <v>45778</v>
      </c>
      <c r="Y4357" s="1">
        <v>45726</v>
      </c>
      <c r="Z4357" s="1">
        <v>45728</v>
      </c>
      <c r="AA4357" t="s">
        <v>1212</v>
      </c>
      <c r="AB4357" s="1">
        <v>45742</v>
      </c>
      <c r="AC4357">
        <v>28</v>
      </c>
      <c r="AD4357" s="1">
        <v>45769</v>
      </c>
      <c r="AE4357" s="1">
        <v>45743</v>
      </c>
      <c r="AF4357" s="1">
        <v>45736</v>
      </c>
      <c r="AG4357" t="s">
        <v>293</v>
      </c>
      <c r="AI4357" t="s">
        <v>11787</v>
      </c>
      <c r="AJ4357">
        <v>1</v>
      </c>
      <c r="AK4357">
        <v>1</v>
      </c>
      <c r="AL4357" t="s">
        <v>146</v>
      </c>
      <c r="AM4357" t="s">
        <v>17993</v>
      </c>
      <c r="AN4357" t="s">
        <v>17994</v>
      </c>
      <c r="AQ4357" t="s">
        <v>13963</v>
      </c>
      <c r="AT4357">
        <v>1600</v>
      </c>
      <c r="AU4357" s="1"/>
      <c r="AW4357" t="s">
        <v>1113</v>
      </c>
      <c r="AY4357">
        <v>1600</v>
      </c>
      <c r="BA4357" t="s">
        <v>90</v>
      </c>
      <c r="BB4357" t="s">
        <v>81</v>
      </c>
      <c r="BC4357" s="1">
        <v>45736</v>
      </c>
      <c r="BD4357" t="s">
        <v>13965</v>
      </c>
      <c r="BE4357">
        <v>71280</v>
      </c>
      <c r="BI4357">
        <v>1</v>
      </c>
      <c r="BM4357">
        <v>14400</v>
      </c>
    </row>
    <row r="4358" spans="1:66" x14ac:dyDescent="0.3">
      <c r="A4358" t="s">
        <v>17323</v>
      </c>
      <c r="B4358" t="s">
        <v>87</v>
      </c>
      <c r="C4358" t="s">
        <v>106</v>
      </c>
      <c r="D4358" t="s">
        <v>1456</v>
      </c>
      <c r="E4358">
        <v>202502</v>
      </c>
      <c r="G4358" t="s">
        <v>2313</v>
      </c>
      <c r="H4358" s="1">
        <v>45687</v>
      </c>
      <c r="I4358" t="s">
        <v>1458</v>
      </c>
      <c r="J4358">
        <v>5.2</v>
      </c>
      <c r="K4358" t="s">
        <v>84</v>
      </c>
      <c r="L4358" t="s">
        <v>48</v>
      </c>
      <c r="M4358" t="s">
        <v>1594</v>
      </c>
      <c r="N4358" t="s">
        <v>13708</v>
      </c>
      <c r="O4358" t="s">
        <v>9288</v>
      </c>
      <c r="P4358" t="s">
        <v>1496</v>
      </c>
      <c r="Q4358" t="s">
        <v>9289</v>
      </c>
      <c r="R4358" t="s">
        <v>1497</v>
      </c>
      <c r="S4358">
        <v>12960</v>
      </c>
      <c r="T4358" t="s">
        <v>32</v>
      </c>
      <c r="U4358" t="s">
        <v>33</v>
      </c>
      <c r="V4358" t="s">
        <v>1565</v>
      </c>
      <c r="W4358" t="s">
        <v>111</v>
      </c>
      <c r="X4358" s="1">
        <v>45733</v>
      </c>
      <c r="Y4358" s="1">
        <v>45712</v>
      </c>
      <c r="Z4358" s="1">
        <v>45714</v>
      </c>
      <c r="AA4358" t="s">
        <v>1212</v>
      </c>
      <c r="AB4358" s="1">
        <v>45720</v>
      </c>
      <c r="AC4358">
        <v>24</v>
      </c>
      <c r="AD4358" s="1">
        <v>45738</v>
      </c>
      <c r="AE4358" s="1">
        <v>45727</v>
      </c>
      <c r="AF4358" s="1">
        <v>45715</v>
      </c>
      <c r="AG4358" t="s">
        <v>293</v>
      </c>
      <c r="AI4358" t="s">
        <v>11788</v>
      </c>
      <c r="AJ4358">
        <v>1</v>
      </c>
      <c r="AK4358">
        <v>1</v>
      </c>
      <c r="AL4358" t="s">
        <v>146</v>
      </c>
      <c r="AM4358" t="s">
        <v>6944</v>
      </c>
      <c r="AQ4358" t="s">
        <v>594</v>
      </c>
      <c r="AR4358" t="s">
        <v>14584</v>
      </c>
      <c r="AT4358">
        <v>7800</v>
      </c>
      <c r="AU4358" s="1"/>
      <c r="AW4358" t="s">
        <v>113</v>
      </c>
      <c r="AZ4358">
        <v>7800</v>
      </c>
      <c r="BA4358" t="s">
        <v>90</v>
      </c>
      <c r="BB4358" t="s">
        <v>81</v>
      </c>
      <c r="BC4358" s="1">
        <v>45721</v>
      </c>
      <c r="BD4358" t="s">
        <v>13965</v>
      </c>
      <c r="BE4358">
        <v>40176</v>
      </c>
      <c r="BK4358">
        <v>1</v>
      </c>
      <c r="BM4358">
        <v>12960</v>
      </c>
    </row>
    <row r="4359" spans="1:66" x14ac:dyDescent="0.3">
      <c r="A4359" t="s">
        <v>17323</v>
      </c>
      <c r="B4359" t="s">
        <v>87</v>
      </c>
      <c r="C4359" t="s">
        <v>106</v>
      </c>
      <c r="D4359" t="s">
        <v>1456</v>
      </c>
      <c r="E4359">
        <v>202502</v>
      </c>
      <c r="G4359" t="s">
        <v>2313</v>
      </c>
      <c r="H4359" s="1">
        <v>45687</v>
      </c>
      <c r="I4359" t="s">
        <v>1458</v>
      </c>
      <c r="J4359">
        <v>5.2</v>
      </c>
      <c r="K4359" t="s">
        <v>84</v>
      </c>
      <c r="L4359" t="s">
        <v>48</v>
      </c>
      <c r="M4359" t="s">
        <v>1594</v>
      </c>
      <c r="N4359" t="s">
        <v>13708</v>
      </c>
      <c r="O4359" t="s">
        <v>9290</v>
      </c>
      <c r="P4359" t="s">
        <v>1496</v>
      </c>
      <c r="Q4359" t="s">
        <v>9291</v>
      </c>
      <c r="R4359" t="s">
        <v>1497</v>
      </c>
      <c r="S4359">
        <v>12960</v>
      </c>
      <c r="T4359" t="s">
        <v>32</v>
      </c>
      <c r="U4359" t="s">
        <v>33</v>
      </c>
      <c r="V4359" t="s">
        <v>1565</v>
      </c>
      <c r="W4359" t="s">
        <v>111</v>
      </c>
      <c r="X4359" s="1">
        <v>45751</v>
      </c>
      <c r="Y4359" s="1">
        <v>45712</v>
      </c>
      <c r="Z4359" s="1">
        <v>45714</v>
      </c>
      <c r="AA4359" t="s">
        <v>1212</v>
      </c>
      <c r="AB4359" s="1">
        <v>45720</v>
      </c>
      <c r="AC4359">
        <v>24</v>
      </c>
      <c r="AD4359" s="1">
        <v>45747</v>
      </c>
      <c r="AE4359" s="1">
        <v>45727</v>
      </c>
      <c r="AF4359" s="1">
        <v>45715</v>
      </c>
      <c r="AG4359" t="s">
        <v>293</v>
      </c>
      <c r="AI4359" t="s">
        <v>11788</v>
      </c>
      <c r="AJ4359">
        <v>1</v>
      </c>
      <c r="AK4359">
        <v>1</v>
      </c>
      <c r="AL4359" t="s">
        <v>146</v>
      </c>
      <c r="AM4359" t="s">
        <v>6944</v>
      </c>
      <c r="AQ4359" t="s">
        <v>594</v>
      </c>
      <c r="AR4359" t="s">
        <v>14584</v>
      </c>
      <c r="AT4359">
        <v>7800</v>
      </c>
      <c r="AU4359" s="1"/>
      <c r="AW4359" t="s">
        <v>113</v>
      </c>
      <c r="AZ4359">
        <v>7800</v>
      </c>
      <c r="BA4359" t="s">
        <v>90</v>
      </c>
      <c r="BB4359" t="s">
        <v>81</v>
      </c>
      <c r="BC4359" s="1">
        <v>45721</v>
      </c>
      <c r="BD4359" t="s">
        <v>13965</v>
      </c>
      <c r="BE4359">
        <v>40176</v>
      </c>
      <c r="BK4359">
        <v>1</v>
      </c>
      <c r="BM4359">
        <v>12960</v>
      </c>
    </row>
    <row r="4360" spans="1:66" x14ac:dyDescent="0.3">
      <c r="A4360" t="s">
        <v>17323</v>
      </c>
      <c r="B4360" t="s">
        <v>87</v>
      </c>
      <c r="C4360" t="s">
        <v>45</v>
      </c>
      <c r="D4360" t="s">
        <v>1466</v>
      </c>
      <c r="E4360">
        <v>202502</v>
      </c>
      <c r="G4360" t="s">
        <v>998</v>
      </c>
      <c r="H4360" s="1">
        <v>45693</v>
      </c>
      <c r="I4360" t="s">
        <v>1468</v>
      </c>
      <c r="J4360">
        <v>5.2</v>
      </c>
      <c r="K4360" t="s">
        <v>84</v>
      </c>
      <c r="L4360" t="s">
        <v>48</v>
      </c>
      <c r="M4360" t="s">
        <v>1619</v>
      </c>
      <c r="N4360" t="s">
        <v>13708</v>
      </c>
      <c r="O4360" t="s">
        <v>9292</v>
      </c>
      <c r="P4360" t="s">
        <v>1529</v>
      </c>
      <c r="Q4360" t="s">
        <v>9293</v>
      </c>
      <c r="R4360" t="s">
        <v>1566</v>
      </c>
      <c r="S4360">
        <v>9600</v>
      </c>
      <c r="T4360" t="s">
        <v>32</v>
      </c>
      <c r="U4360" t="s">
        <v>33</v>
      </c>
      <c r="V4360" t="s">
        <v>706</v>
      </c>
      <c r="W4360" t="s">
        <v>52</v>
      </c>
      <c r="X4360" s="1">
        <v>45725</v>
      </c>
      <c r="Y4360" s="1">
        <v>45698</v>
      </c>
      <c r="Z4360" s="1">
        <v>45700</v>
      </c>
      <c r="AA4360" t="s">
        <v>1212</v>
      </c>
      <c r="AB4360" s="1">
        <v>45712</v>
      </c>
      <c r="AC4360">
        <v>6</v>
      </c>
      <c r="AD4360" s="1">
        <v>45719</v>
      </c>
      <c r="AE4360" s="1">
        <v>45712</v>
      </c>
      <c r="AF4360" s="1">
        <v>45707</v>
      </c>
      <c r="AG4360" t="s">
        <v>34</v>
      </c>
      <c r="AI4360" t="s">
        <v>11788</v>
      </c>
      <c r="AJ4360">
        <v>1</v>
      </c>
      <c r="AK4360">
        <v>1</v>
      </c>
      <c r="AL4360" t="s">
        <v>486</v>
      </c>
      <c r="AM4360" t="s">
        <v>17995</v>
      </c>
      <c r="AN4360" t="s">
        <v>17996</v>
      </c>
      <c r="AO4360" t="s">
        <v>12694</v>
      </c>
      <c r="AQ4360" t="s">
        <v>594</v>
      </c>
      <c r="AR4360" t="s">
        <v>14584</v>
      </c>
      <c r="AT4360">
        <v>4000</v>
      </c>
      <c r="AU4360" s="1"/>
      <c r="AW4360" t="s">
        <v>162</v>
      </c>
      <c r="AZ4360">
        <v>4000</v>
      </c>
      <c r="BA4360" t="s">
        <v>90</v>
      </c>
      <c r="BB4360" t="s">
        <v>81</v>
      </c>
      <c r="BC4360" s="1">
        <v>45707</v>
      </c>
      <c r="BD4360" t="s">
        <v>13965</v>
      </c>
      <c r="BE4360">
        <v>53376</v>
      </c>
      <c r="BK4360">
        <v>1</v>
      </c>
      <c r="BM4360">
        <v>9600</v>
      </c>
    </row>
    <row r="4361" spans="1:66" x14ac:dyDescent="0.3">
      <c r="A4361" t="s">
        <v>17323</v>
      </c>
      <c r="B4361" t="s">
        <v>87</v>
      </c>
      <c r="C4361" t="s">
        <v>45</v>
      </c>
      <c r="D4361" t="s">
        <v>1466</v>
      </c>
      <c r="E4361">
        <v>202502</v>
      </c>
      <c r="G4361" t="s">
        <v>998</v>
      </c>
      <c r="H4361" s="1">
        <v>45693</v>
      </c>
      <c r="I4361" t="s">
        <v>1468</v>
      </c>
      <c r="J4361">
        <v>5.2</v>
      </c>
      <c r="K4361" t="s">
        <v>84</v>
      </c>
      <c r="L4361" t="s">
        <v>48</v>
      </c>
      <c r="M4361" t="s">
        <v>1619</v>
      </c>
      <c r="N4361" t="s">
        <v>13708</v>
      </c>
      <c r="O4361" t="s">
        <v>9292</v>
      </c>
      <c r="P4361" t="s">
        <v>1554</v>
      </c>
      <c r="Q4361" t="s">
        <v>9294</v>
      </c>
      <c r="R4361" t="s">
        <v>1584</v>
      </c>
      <c r="S4361">
        <v>1200</v>
      </c>
      <c r="T4361" t="s">
        <v>32</v>
      </c>
      <c r="U4361" t="s">
        <v>33</v>
      </c>
      <c r="V4361" t="s">
        <v>706</v>
      </c>
      <c r="W4361" t="s">
        <v>52</v>
      </c>
      <c r="X4361" s="1">
        <v>45725</v>
      </c>
      <c r="Y4361" s="1">
        <v>45698</v>
      </c>
      <c r="Z4361" s="1">
        <v>45700</v>
      </c>
      <c r="AA4361" t="s">
        <v>1212</v>
      </c>
      <c r="AB4361" s="1">
        <v>45712</v>
      </c>
      <c r="AC4361">
        <v>6</v>
      </c>
      <c r="AD4361" s="1">
        <v>45719</v>
      </c>
      <c r="AE4361" s="1">
        <v>45712</v>
      </c>
      <c r="AF4361" s="1">
        <v>45707</v>
      </c>
      <c r="AG4361" t="s">
        <v>34</v>
      </c>
      <c r="AI4361" t="s">
        <v>11788</v>
      </c>
      <c r="AJ4361">
        <v>0</v>
      </c>
      <c r="AK4361">
        <v>0</v>
      </c>
      <c r="AL4361" t="s">
        <v>486</v>
      </c>
      <c r="AM4361" t="s">
        <v>17995</v>
      </c>
      <c r="AN4361" t="s">
        <v>17996</v>
      </c>
      <c r="AO4361" t="s">
        <v>12694</v>
      </c>
      <c r="AQ4361" t="s">
        <v>594</v>
      </c>
      <c r="AR4361" t="s">
        <v>14584</v>
      </c>
      <c r="AT4361">
        <v>0</v>
      </c>
      <c r="AU4361" s="1"/>
      <c r="AW4361" t="s">
        <v>162</v>
      </c>
      <c r="AZ4361">
        <v>0</v>
      </c>
      <c r="BA4361" t="s">
        <v>90</v>
      </c>
      <c r="BB4361" t="s">
        <v>81</v>
      </c>
      <c r="BC4361" s="1">
        <v>45707</v>
      </c>
      <c r="BD4361" t="s">
        <v>13965</v>
      </c>
      <c r="BE4361">
        <v>10476</v>
      </c>
      <c r="BK4361">
        <v>0</v>
      </c>
      <c r="BM4361">
        <v>1200</v>
      </c>
    </row>
    <row r="4362" spans="1:66" x14ac:dyDescent="0.3">
      <c r="A4362" t="s">
        <v>17323</v>
      </c>
      <c r="B4362" t="s">
        <v>87</v>
      </c>
      <c r="C4362" t="s">
        <v>45</v>
      </c>
      <c r="D4362" t="s">
        <v>1466</v>
      </c>
      <c r="E4362">
        <v>202502</v>
      </c>
      <c r="G4362" t="s">
        <v>998</v>
      </c>
      <c r="H4362" s="1">
        <v>45694</v>
      </c>
      <c r="I4362" t="s">
        <v>1468</v>
      </c>
      <c r="J4362">
        <v>5.2</v>
      </c>
      <c r="K4362" t="s">
        <v>84</v>
      </c>
      <c r="L4362" t="s">
        <v>48</v>
      </c>
      <c r="M4362" t="s">
        <v>1619</v>
      </c>
      <c r="N4362" t="s">
        <v>13708</v>
      </c>
      <c r="O4362" t="s">
        <v>9295</v>
      </c>
      <c r="P4362" t="s">
        <v>1529</v>
      </c>
      <c r="Q4362" t="s">
        <v>9296</v>
      </c>
      <c r="R4362" t="s">
        <v>1566</v>
      </c>
      <c r="S4362">
        <v>10800</v>
      </c>
      <c r="T4362" t="s">
        <v>32</v>
      </c>
      <c r="U4362" t="s">
        <v>33</v>
      </c>
      <c r="V4362" t="s">
        <v>706</v>
      </c>
      <c r="W4362" t="s">
        <v>52</v>
      </c>
      <c r="X4362" s="1">
        <v>45733</v>
      </c>
      <c r="Y4362" s="1">
        <v>45705</v>
      </c>
      <c r="Z4362" s="1">
        <v>45707</v>
      </c>
      <c r="AA4362" t="s">
        <v>1212</v>
      </c>
      <c r="AB4362" s="1">
        <v>45717</v>
      </c>
      <c r="AC4362">
        <v>6</v>
      </c>
      <c r="AD4362" s="1">
        <v>45722</v>
      </c>
      <c r="AE4362" s="1">
        <v>45717</v>
      </c>
      <c r="AF4362" s="1">
        <v>45716</v>
      </c>
      <c r="AG4362" t="s">
        <v>34</v>
      </c>
      <c r="AI4362" t="s">
        <v>11788</v>
      </c>
      <c r="AJ4362">
        <v>1</v>
      </c>
      <c r="AK4362">
        <v>1</v>
      </c>
      <c r="AL4362" t="s">
        <v>320</v>
      </c>
      <c r="AM4362" t="s">
        <v>9297</v>
      </c>
      <c r="AN4362" t="s">
        <v>9298</v>
      </c>
      <c r="AQ4362" t="s">
        <v>594</v>
      </c>
      <c r="AR4362" t="s">
        <v>14584</v>
      </c>
      <c r="AT4362">
        <v>3100</v>
      </c>
      <c r="AU4362" s="1"/>
      <c r="AW4362" t="s">
        <v>162</v>
      </c>
      <c r="AZ4362">
        <v>3100</v>
      </c>
      <c r="BA4362" t="s">
        <v>90</v>
      </c>
      <c r="BB4362" t="s">
        <v>81</v>
      </c>
      <c r="BC4362" s="1">
        <v>45715</v>
      </c>
      <c r="BD4362" t="s">
        <v>13965</v>
      </c>
      <c r="BE4362">
        <v>59940</v>
      </c>
      <c r="BK4362">
        <v>1</v>
      </c>
      <c r="BM4362">
        <v>10800</v>
      </c>
    </row>
    <row r="4363" spans="1:66" x14ac:dyDescent="0.3">
      <c r="A4363" t="s">
        <v>17323</v>
      </c>
      <c r="B4363" t="s">
        <v>87</v>
      </c>
      <c r="C4363" t="s">
        <v>45</v>
      </c>
      <c r="D4363" t="s">
        <v>1466</v>
      </c>
      <c r="E4363">
        <v>202502</v>
      </c>
      <c r="G4363" t="s">
        <v>1190</v>
      </c>
      <c r="H4363" s="1">
        <v>46015</v>
      </c>
      <c r="I4363" t="s">
        <v>1458</v>
      </c>
      <c r="J4363">
        <v>5.2</v>
      </c>
      <c r="K4363" t="s">
        <v>362</v>
      </c>
      <c r="L4363" t="s">
        <v>28</v>
      </c>
      <c r="M4363" t="s">
        <v>950</v>
      </c>
      <c r="N4363" t="s">
        <v>13708</v>
      </c>
      <c r="O4363" t="s">
        <v>9299</v>
      </c>
      <c r="P4363" t="s">
        <v>1476</v>
      </c>
      <c r="Q4363" t="s">
        <v>9300</v>
      </c>
      <c r="R4363" t="s">
        <v>1477</v>
      </c>
      <c r="S4363">
        <v>9600</v>
      </c>
      <c r="T4363" t="s">
        <v>32</v>
      </c>
      <c r="U4363" t="s">
        <v>33</v>
      </c>
      <c r="V4363" t="s">
        <v>433</v>
      </c>
      <c r="W4363" t="s">
        <v>23</v>
      </c>
      <c r="X4363" s="1">
        <v>45722</v>
      </c>
      <c r="Y4363" s="1">
        <v>45698</v>
      </c>
      <c r="Z4363" s="1">
        <v>45700</v>
      </c>
      <c r="AA4363" t="s">
        <v>1212</v>
      </c>
      <c r="AB4363" s="1">
        <v>45711</v>
      </c>
      <c r="AC4363">
        <v>27</v>
      </c>
      <c r="AD4363" s="1">
        <v>45732</v>
      </c>
      <c r="AE4363" s="1">
        <v>45711</v>
      </c>
      <c r="AF4363" s="1">
        <v>45705</v>
      </c>
      <c r="AG4363" t="s">
        <v>34</v>
      </c>
      <c r="AI4363" t="s">
        <v>11787</v>
      </c>
      <c r="AJ4363">
        <v>1</v>
      </c>
      <c r="AK4363">
        <v>1</v>
      </c>
      <c r="AL4363" t="s">
        <v>146</v>
      </c>
      <c r="AM4363" t="s">
        <v>7815</v>
      </c>
      <c r="AN4363" t="s">
        <v>9301</v>
      </c>
      <c r="AQ4363" t="s">
        <v>13963</v>
      </c>
      <c r="AT4363">
        <v>1040</v>
      </c>
      <c r="AU4363" s="1"/>
      <c r="AW4363" t="s">
        <v>38</v>
      </c>
      <c r="AX4363" t="s">
        <v>17900</v>
      </c>
      <c r="AY4363">
        <v>1040</v>
      </c>
      <c r="BA4363" t="s">
        <v>90</v>
      </c>
      <c r="BB4363" t="s">
        <v>81</v>
      </c>
      <c r="BC4363" s="1">
        <v>45705</v>
      </c>
      <c r="BD4363" t="s">
        <v>13965</v>
      </c>
      <c r="BE4363">
        <v>46560</v>
      </c>
      <c r="BI4363">
        <v>1</v>
      </c>
      <c r="BM4363">
        <v>9600</v>
      </c>
    </row>
    <row r="4364" spans="1:66" x14ac:dyDescent="0.3">
      <c r="A4364" t="s">
        <v>17323</v>
      </c>
      <c r="B4364" t="s">
        <v>87</v>
      </c>
      <c r="C4364" t="s">
        <v>578</v>
      </c>
      <c r="D4364" t="s">
        <v>1466</v>
      </c>
      <c r="E4364">
        <v>202504</v>
      </c>
      <c r="G4364" t="s">
        <v>1190</v>
      </c>
      <c r="H4364" s="1">
        <v>45670</v>
      </c>
      <c r="I4364" t="s">
        <v>1458</v>
      </c>
      <c r="J4364">
        <v>5.2</v>
      </c>
      <c r="K4364" t="s">
        <v>362</v>
      </c>
      <c r="L4364" t="s">
        <v>28</v>
      </c>
      <c r="M4364" t="s">
        <v>950</v>
      </c>
      <c r="N4364" t="s">
        <v>13708</v>
      </c>
      <c r="O4364" t="s">
        <v>9302</v>
      </c>
      <c r="P4364" t="s">
        <v>1476</v>
      </c>
      <c r="Q4364" t="s">
        <v>9303</v>
      </c>
      <c r="R4364" t="s">
        <v>1477</v>
      </c>
      <c r="S4364">
        <v>9600</v>
      </c>
      <c r="T4364" t="s">
        <v>32</v>
      </c>
      <c r="U4364" t="s">
        <v>33</v>
      </c>
      <c r="V4364" t="s">
        <v>433</v>
      </c>
      <c r="W4364" t="s">
        <v>23</v>
      </c>
      <c r="X4364" s="1">
        <v>45794</v>
      </c>
      <c r="Y4364" s="1">
        <v>45754</v>
      </c>
      <c r="Z4364" s="1">
        <v>45756</v>
      </c>
      <c r="AA4364" t="s">
        <v>1212</v>
      </c>
      <c r="AB4364" s="1">
        <v>45770</v>
      </c>
      <c r="AC4364">
        <v>27</v>
      </c>
      <c r="AD4364" s="1">
        <v>45792</v>
      </c>
      <c r="AE4364" s="1">
        <v>45770</v>
      </c>
      <c r="AF4364" s="1">
        <v>45763</v>
      </c>
      <c r="AG4364" t="s">
        <v>14387</v>
      </c>
      <c r="AI4364" t="s">
        <v>11787</v>
      </c>
      <c r="AJ4364">
        <v>1</v>
      </c>
      <c r="AK4364">
        <v>1</v>
      </c>
      <c r="AT4364">
        <v>0</v>
      </c>
      <c r="AU4364" s="1"/>
      <c r="AW4364" t="s">
        <v>38</v>
      </c>
      <c r="BA4364" t="s">
        <v>90</v>
      </c>
      <c r="BB4364" t="s">
        <v>81</v>
      </c>
      <c r="BC4364" s="1"/>
      <c r="BN4364">
        <v>9600</v>
      </c>
    </row>
    <row r="4365" spans="1:66" x14ac:dyDescent="0.3">
      <c r="A4365" t="s">
        <v>17323</v>
      </c>
      <c r="B4365" t="s">
        <v>87</v>
      </c>
      <c r="C4365" t="s">
        <v>578</v>
      </c>
      <c r="D4365" t="s">
        <v>1466</v>
      </c>
      <c r="E4365">
        <v>202506</v>
      </c>
      <c r="G4365" t="s">
        <v>1190</v>
      </c>
      <c r="H4365" s="1">
        <v>45670</v>
      </c>
      <c r="I4365" t="s">
        <v>1458</v>
      </c>
      <c r="J4365">
        <v>5.2</v>
      </c>
      <c r="K4365" t="s">
        <v>362</v>
      </c>
      <c r="L4365" t="s">
        <v>28</v>
      </c>
      <c r="M4365" t="s">
        <v>950</v>
      </c>
      <c r="N4365" t="s">
        <v>13708</v>
      </c>
      <c r="O4365" t="s">
        <v>9304</v>
      </c>
      <c r="P4365" t="s">
        <v>1476</v>
      </c>
      <c r="Q4365" t="s">
        <v>9305</v>
      </c>
      <c r="R4365" t="s">
        <v>1477</v>
      </c>
      <c r="S4365">
        <v>9600</v>
      </c>
      <c r="T4365" t="s">
        <v>32</v>
      </c>
      <c r="U4365" t="s">
        <v>33</v>
      </c>
      <c r="V4365" t="s">
        <v>433</v>
      </c>
      <c r="W4365" t="s">
        <v>23</v>
      </c>
      <c r="X4365" s="1">
        <v>45822</v>
      </c>
      <c r="Y4365" s="1">
        <v>45733</v>
      </c>
      <c r="Z4365" s="1">
        <v>45735</v>
      </c>
      <c r="AA4365" t="s">
        <v>1212</v>
      </c>
      <c r="AB4365" s="1">
        <v>45794</v>
      </c>
      <c r="AC4365">
        <v>27</v>
      </c>
      <c r="AD4365" s="1">
        <v>45817</v>
      </c>
      <c r="AE4365" s="1">
        <v>45794</v>
      </c>
      <c r="AF4365" s="1">
        <v>45818</v>
      </c>
      <c r="AG4365" t="s">
        <v>14387</v>
      </c>
      <c r="AI4365" t="s">
        <v>11787</v>
      </c>
      <c r="AJ4365">
        <v>1</v>
      </c>
      <c r="AK4365">
        <v>1</v>
      </c>
      <c r="AU4365" s="1"/>
      <c r="AW4365" t="s">
        <v>38</v>
      </c>
      <c r="BA4365" t="s">
        <v>90</v>
      </c>
      <c r="BB4365" t="s">
        <v>81</v>
      </c>
      <c r="BC4365" s="1"/>
      <c r="BN4365">
        <v>9600</v>
      </c>
    </row>
    <row r="4366" spans="1:66" x14ac:dyDescent="0.3">
      <c r="A4366" t="s">
        <v>17323</v>
      </c>
      <c r="B4366" t="s">
        <v>13717</v>
      </c>
      <c r="C4366" t="s">
        <v>45</v>
      </c>
      <c r="D4366" t="s">
        <v>1466</v>
      </c>
      <c r="E4366">
        <v>202504</v>
      </c>
      <c r="G4366" t="s">
        <v>962</v>
      </c>
      <c r="H4366" s="1">
        <v>45696</v>
      </c>
      <c r="I4366" t="s">
        <v>1468</v>
      </c>
      <c r="J4366">
        <v>5.2</v>
      </c>
      <c r="K4366" t="s">
        <v>1505</v>
      </c>
      <c r="L4366" t="s">
        <v>48</v>
      </c>
      <c r="M4366" t="s">
        <v>1484</v>
      </c>
      <c r="N4366" t="s">
        <v>13647</v>
      </c>
      <c r="O4366" t="s">
        <v>9306</v>
      </c>
      <c r="P4366" t="s">
        <v>1625</v>
      </c>
      <c r="Q4366" t="s">
        <v>9307</v>
      </c>
      <c r="R4366" t="s">
        <v>1626</v>
      </c>
      <c r="S4366">
        <v>4480</v>
      </c>
      <c r="T4366" t="s">
        <v>32</v>
      </c>
      <c r="U4366" t="s">
        <v>196</v>
      </c>
      <c r="V4366" t="s">
        <v>426</v>
      </c>
      <c r="W4366" t="s">
        <v>13974</v>
      </c>
      <c r="X4366" s="1">
        <v>45757</v>
      </c>
      <c r="Y4366" s="1">
        <v>45733</v>
      </c>
      <c r="Z4366" s="1">
        <v>45735</v>
      </c>
      <c r="AA4366" t="s">
        <v>1212</v>
      </c>
      <c r="AB4366" s="1">
        <v>45750</v>
      </c>
      <c r="AC4366">
        <v>10</v>
      </c>
      <c r="AD4366" s="1">
        <v>45760</v>
      </c>
      <c r="AE4366" s="1">
        <v>45757</v>
      </c>
      <c r="AF4366" s="1">
        <v>45748</v>
      </c>
      <c r="AG4366" t="s">
        <v>34</v>
      </c>
      <c r="AH4366" t="s">
        <v>11537</v>
      </c>
      <c r="AI4366" t="s">
        <v>11811</v>
      </c>
      <c r="AJ4366">
        <v>1</v>
      </c>
      <c r="AK4366">
        <v>1</v>
      </c>
      <c r="AL4366" t="s">
        <v>17906</v>
      </c>
      <c r="AM4366" t="s">
        <v>11538</v>
      </c>
      <c r="AN4366" t="s">
        <v>11539</v>
      </c>
      <c r="AQ4366" t="s">
        <v>594</v>
      </c>
      <c r="AR4366" t="s">
        <v>14584</v>
      </c>
      <c r="AT4366">
        <v>3000</v>
      </c>
      <c r="AU4366" s="1"/>
      <c r="AW4366" t="s">
        <v>132</v>
      </c>
      <c r="AZ4366">
        <v>3000</v>
      </c>
      <c r="BA4366" t="s">
        <v>90</v>
      </c>
      <c r="BB4366" t="s">
        <v>81</v>
      </c>
      <c r="BC4366" s="1">
        <v>45750</v>
      </c>
      <c r="BD4366" t="s">
        <v>13965</v>
      </c>
      <c r="BE4366">
        <v>58688</v>
      </c>
      <c r="BK4366">
        <v>1</v>
      </c>
      <c r="BM4366">
        <v>4480</v>
      </c>
    </row>
    <row r="4367" spans="1:66" x14ac:dyDescent="0.3">
      <c r="A4367" t="s">
        <v>17323</v>
      </c>
      <c r="B4367" t="s">
        <v>13717</v>
      </c>
      <c r="C4367" t="s">
        <v>45</v>
      </c>
      <c r="D4367" t="s">
        <v>1466</v>
      </c>
      <c r="E4367">
        <v>202504</v>
      </c>
      <c r="G4367" t="s">
        <v>962</v>
      </c>
      <c r="H4367" s="1">
        <v>45696</v>
      </c>
      <c r="I4367" t="s">
        <v>1468</v>
      </c>
      <c r="J4367">
        <v>5.2</v>
      </c>
      <c r="K4367" t="s">
        <v>1505</v>
      </c>
      <c r="L4367" t="s">
        <v>48</v>
      </c>
      <c r="M4367" t="s">
        <v>1484</v>
      </c>
      <c r="N4367" t="s">
        <v>13647</v>
      </c>
      <c r="O4367" t="s">
        <v>9306</v>
      </c>
      <c r="P4367" t="s">
        <v>1627</v>
      </c>
      <c r="Q4367" t="s">
        <v>9308</v>
      </c>
      <c r="R4367" t="s">
        <v>1628</v>
      </c>
      <c r="S4367">
        <v>4480</v>
      </c>
      <c r="T4367" t="s">
        <v>32</v>
      </c>
      <c r="U4367" t="s">
        <v>196</v>
      </c>
      <c r="V4367" t="s">
        <v>426</v>
      </c>
      <c r="W4367" t="s">
        <v>13974</v>
      </c>
      <c r="X4367" s="1">
        <v>45757</v>
      </c>
      <c r="Y4367" s="1">
        <v>45733</v>
      </c>
      <c r="Z4367" s="1">
        <v>45735</v>
      </c>
      <c r="AA4367" t="s">
        <v>1212</v>
      </c>
      <c r="AB4367" s="1">
        <v>45750</v>
      </c>
      <c r="AC4367">
        <v>10</v>
      </c>
      <c r="AD4367" s="1">
        <v>45760</v>
      </c>
      <c r="AE4367" s="1">
        <v>45757</v>
      </c>
      <c r="AF4367" s="1">
        <v>45748</v>
      </c>
      <c r="AG4367" t="s">
        <v>34</v>
      </c>
      <c r="AH4367" t="s">
        <v>11540</v>
      </c>
      <c r="AI4367" t="s">
        <v>11811</v>
      </c>
      <c r="AJ4367">
        <v>0</v>
      </c>
      <c r="AK4367">
        <v>0</v>
      </c>
      <c r="AL4367" t="s">
        <v>17906</v>
      </c>
      <c r="AM4367" t="s">
        <v>11538</v>
      </c>
      <c r="AN4367" t="s">
        <v>11539</v>
      </c>
      <c r="AQ4367" t="s">
        <v>594</v>
      </c>
      <c r="AR4367" t="s">
        <v>14584</v>
      </c>
      <c r="AT4367">
        <v>0</v>
      </c>
      <c r="AU4367" s="1"/>
      <c r="AW4367" t="s">
        <v>132</v>
      </c>
      <c r="AZ4367">
        <v>0</v>
      </c>
      <c r="BA4367" t="s">
        <v>90</v>
      </c>
      <c r="BB4367" t="s">
        <v>81</v>
      </c>
      <c r="BC4367" s="1">
        <v>45750</v>
      </c>
      <c r="BD4367" t="s">
        <v>13965</v>
      </c>
      <c r="BE4367">
        <v>60256</v>
      </c>
      <c r="BK4367">
        <v>0</v>
      </c>
      <c r="BM4367">
        <v>4480</v>
      </c>
    </row>
    <row r="4368" spans="1:66" x14ac:dyDescent="0.3">
      <c r="A4368" t="s">
        <v>17323</v>
      </c>
      <c r="B4368" t="s">
        <v>13717</v>
      </c>
      <c r="C4368" t="s">
        <v>45</v>
      </c>
      <c r="D4368" t="s">
        <v>1466</v>
      </c>
      <c r="E4368">
        <v>202504</v>
      </c>
      <c r="G4368" t="s">
        <v>962</v>
      </c>
      <c r="H4368" s="1">
        <v>45696</v>
      </c>
      <c r="I4368" t="s">
        <v>1468</v>
      </c>
      <c r="J4368" t="s">
        <v>1318</v>
      </c>
      <c r="K4368" t="s">
        <v>1318</v>
      </c>
      <c r="L4368" t="s">
        <v>48</v>
      </c>
      <c r="M4368" t="s">
        <v>1484</v>
      </c>
      <c r="N4368" t="s">
        <v>13647</v>
      </c>
      <c r="O4368" t="s">
        <v>9306</v>
      </c>
      <c r="P4368" t="s">
        <v>329</v>
      </c>
      <c r="Q4368" t="s">
        <v>9309</v>
      </c>
      <c r="R4368" t="s">
        <v>330</v>
      </c>
      <c r="S4368">
        <v>1</v>
      </c>
      <c r="T4368" t="s">
        <v>352</v>
      </c>
      <c r="U4368" t="s">
        <v>196</v>
      </c>
      <c r="V4368" t="s">
        <v>426</v>
      </c>
      <c r="W4368" t="s">
        <v>13974</v>
      </c>
      <c r="X4368" s="1">
        <v>45757</v>
      </c>
      <c r="Y4368" s="1">
        <v>45733</v>
      </c>
      <c r="Z4368" s="1">
        <v>45735</v>
      </c>
      <c r="AA4368" t="s">
        <v>1212</v>
      </c>
      <c r="AB4368" s="1">
        <v>45750</v>
      </c>
      <c r="AC4368">
        <v>10</v>
      </c>
      <c r="AD4368" s="1">
        <v>45760</v>
      </c>
      <c r="AE4368" s="1">
        <v>45757</v>
      </c>
      <c r="AF4368" s="1">
        <v>45748</v>
      </c>
      <c r="AG4368" t="s">
        <v>34</v>
      </c>
      <c r="AI4368" t="s">
        <v>11811</v>
      </c>
      <c r="AJ4368">
        <v>0</v>
      </c>
      <c r="AK4368">
        <v>0</v>
      </c>
      <c r="AL4368" t="s">
        <v>17906</v>
      </c>
      <c r="AM4368" t="s">
        <v>11538</v>
      </c>
      <c r="AN4368" t="s">
        <v>11539</v>
      </c>
      <c r="AQ4368" t="s">
        <v>594</v>
      </c>
      <c r="AR4368" t="s">
        <v>14584</v>
      </c>
      <c r="AT4368">
        <v>0</v>
      </c>
      <c r="AU4368" s="1"/>
      <c r="AW4368" t="s">
        <v>132</v>
      </c>
      <c r="AZ4368">
        <v>0</v>
      </c>
      <c r="BA4368" t="s">
        <v>90</v>
      </c>
      <c r="BB4368" t="s">
        <v>81</v>
      </c>
      <c r="BC4368" s="1">
        <v>45750</v>
      </c>
      <c r="BD4368" t="s">
        <v>13965</v>
      </c>
      <c r="BE4368">
        <v>0</v>
      </c>
      <c r="BK4368">
        <v>0</v>
      </c>
      <c r="BM4368">
        <v>1</v>
      </c>
    </row>
    <row r="4369" spans="1:65" x14ac:dyDescent="0.3">
      <c r="A4369" t="s">
        <v>17323</v>
      </c>
      <c r="B4369" t="s">
        <v>87</v>
      </c>
      <c r="C4369" t="s">
        <v>45</v>
      </c>
      <c r="D4369" t="s">
        <v>1456</v>
      </c>
      <c r="E4369">
        <v>202505</v>
      </c>
      <c r="G4369" t="s">
        <v>300</v>
      </c>
      <c r="H4369" s="1">
        <v>45699</v>
      </c>
      <c r="I4369" t="s">
        <v>1458</v>
      </c>
      <c r="J4369">
        <v>5.2</v>
      </c>
      <c r="K4369" t="s">
        <v>84</v>
      </c>
      <c r="L4369" t="s">
        <v>48</v>
      </c>
      <c r="M4369" t="s">
        <v>1571</v>
      </c>
      <c r="N4369" t="s">
        <v>13708</v>
      </c>
      <c r="O4369" t="s">
        <v>9310</v>
      </c>
      <c r="P4369" t="s">
        <v>1474</v>
      </c>
      <c r="Q4369" t="s">
        <v>9311</v>
      </c>
      <c r="R4369" t="s">
        <v>1475</v>
      </c>
      <c r="S4369">
        <v>9600</v>
      </c>
      <c r="T4369" t="s">
        <v>32</v>
      </c>
      <c r="U4369" t="s">
        <v>33</v>
      </c>
      <c r="V4369" t="s">
        <v>677</v>
      </c>
      <c r="W4369" t="s">
        <v>60</v>
      </c>
      <c r="X4369" s="1">
        <v>45812</v>
      </c>
      <c r="Y4369" s="1">
        <v>45761</v>
      </c>
      <c r="Z4369" s="1">
        <v>45763</v>
      </c>
      <c r="AA4369" t="s">
        <v>1212</v>
      </c>
      <c r="AB4369" s="1">
        <v>45803</v>
      </c>
      <c r="AC4369">
        <v>28</v>
      </c>
      <c r="AD4369" s="1">
        <v>45825</v>
      </c>
      <c r="AE4369" s="1">
        <v>45805</v>
      </c>
      <c r="AF4369" s="1">
        <v>45794</v>
      </c>
      <c r="AG4369" t="s">
        <v>293</v>
      </c>
      <c r="AI4369" t="s">
        <v>11787</v>
      </c>
      <c r="AJ4369">
        <v>1</v>
      </c>
      <c r="AK4369">
        <v>1</v>
      </c>
      <c r="AL4369" t="s">
        <v>96</v>
      </c>
      <c r="AM4369" t="s">
        <v>17997</v>
      </c>
      <c r="AN4369" t="s">
        <v>17998</v>
      </c>
      <c r="AO4369" t="s">
        <v>12646</v>
      </c>
      <c r="AQ4369" t="s">
        <v>13963</v>
      </c>
      <c r="AT4369">
        <v>2485</v>
      </c>
      <c r="AU4369" s="1"/>
      <c r="AW4369" t="s">
        <v>354</v>
      </c>
      <c r="AX4369" t="s">
        <v>17785</v>
      </c>
      <c r="AY4369">
        <v>2485</v>
      </c>
      <c r="BA4369" t="s">
        <v>90</v>
      </c>
      <c r="BB4369" t="s">
        <v>81</v>
      </c>
      <c r="BC4369" s="1">
        <v>45775</v>
      </c>
      <c r="BD4369" t="s">
        <v>13964</v>
      </c>
      <c r="BE4369">
        <v>39168</v>
      </c>
      <c r="BI4369">
        <v>1</v>
      </c>
      <c r="BM4369">
        <v>9600</v>
      </c>
    </row>
    <row r="4370" spans="1:65" x14ac:dyDescent="0.3">
      <c r="A4370" t="s">
        <v>17323</v>
      </c>
      <c r="B4370" t="s">
        <v>87</v>
      </c>
      <c r="C4370" t="s">
        <v>45</v>
      </c>
      <c r="D4370" t="s">
        <v>1456</v>
      </c>
      <c r="E4370">
        <v>202505</v>
      </c>
      <c r="G4370" t="s">
        <v>300</v>
      </c>
      <c r="H4370" s="1">
        <v>45699</v>
      </c>
      <c r="I4370" t="s">
        <v>1458</v>
      </c>
      <c r="J4370">
        <v>5.2</v>
      </c>
      <c r="K4370" t="s">
        <v>84</v>
      </c>
      <c r="L4370" t="s">
        <v>48</v>
      </c>
      <c r="M4370" t="s">
        <v>1571</v>
      </c>
      <c r="N4370" t="s">
        <v>13708</v>
      </c>
      <c r="O4370" t="s">
        <v>9312</v>
      </c>
      <c r="P4370" t="s">
        <v>1474</v>
      </c>
      <c r="Q4370" t="s">
        <v>9313</v>
      </c>
      <c r="R4370" t="s">
        <v>1475</v>
      </c>
      <c r="S4370">
        <v>4800</v>
      </c>
      <c r="T4370" t="s">
        <v>32</v>
      </c>
      <c r="U4370" t="s">
        <v>33</v>
      </c>
      <c r="V4370" t="s">
        <v>615</v>
      </c>
      <c r="W4370" t="s">
        <v>60</v>
      </c>
      <c r="X4370" s="1">
        <v>45812</v>
      </c>
      <c r="Y4370" s="1">
        <v>45761</v>
      </c>
      <c r="Z4370" s="1">
        <v>45763</v>
      </c>
      <c r="AA4370" t="s">
        <v>1212</v>
      </c>
      <c r="AB4370" s="1">
        <v>45794</v>
      </c>
      <c r="AC4370">
        <v>16</v>
      </c>
      <c r="AD4370" s="1">
        <v>45814</v>
      </c>
      <c r="AE4370" s="1">
        <v>45798</v>
      </c>
      <c r="AF4370" s="1">
        <v>45787</v>
      </c>
      <c r="AG4370" t="s">
        <v>293</v>
      </c>
      <c r="AI4370" t="s">
        <v>11787</v>
      </c>
      <c r="AJ4370">
        <v>1</v>
      </c>
      <c r="AK4370">
        <v>1</v>
      </c>
      <c r="AL4370" t="s">
        <v>146</v>
      </c>
      <c r="AM4370" t="s">
        <v>17999</v>
      </c>
      <c r="AN4370" t="s">
        <v>18000</v>
      </c>
      <c r="AO4370" t="s">
        <v>12646</v>
      </c>
      <c r="AQ4370" t="s">
        <v>13963</v>
      </c>
      <c r="AT4370">
        <v>2485</v>
      </c>
      <c r="AU4370" s="1"/>
      <c r="AW4370" t="s">
        <v>62</v>
      </c>
      <c r="AY4370">
        <v>2485</v>
      </c>
      <c r="BA4370" t="s">
        <v>90</v>
      </c>
      <c r="BB4370" t="s">
        <v>81</v>
      </c>
      <c r="BC4370" s="1">
        <v>45775</v>
      </c>
      <c r="BD4370" t="s">
        <v>13964</v>
      </c>
      <c r="BE4370">
        <v>19584</v>
      </c>
      <c r="BI4370">
        <v>1</v>
      </c>
      <c r="BM4370">
        <v>4800</v>
      </c>
    </row>
    <row r="4371" spans="1:65" x14ac:dyDescent="0.3">
      <c r="A4371" t="s">
        <v>17323</v>
      </c>
      <c r="B4371" t="s">
        <v>87</v>
      </c>
      <c r="C4371" t="s">
        <v>45</v>
      </c>
      <c r="D4371" t="s">
        <v>1456</v>
      </c>
      <c r="E4371">
        <v>202505</v>
      </c>
      <c r="G4371" t="s">
        <v>300</v>
      </c>
      <c r="H4371" s="1">
        <v>45699</v>
      </c>
      <c r="I4371" t="s">
        <v>1458</v>
      </c>
      <c r="J4371">
        <v>5.2</v>
      </c>
      <c r="K4371" t="s">
        <v>84</v>
      </c>
      <c r="L4371" t="s">
        <v>48</v>
      </c>
      <c r="M4371" t="s">
        <v>1571</v>
      </c>
      <c r="N4371" t="s">
        <v>13708</v>
      </c>
      <c r="O4371" t="s">
        <v>9312</v>
      </c>
      <c r="P4371" t="s">
        <v>1533</v>
      </c>
      <c r="Q4371" t="s">
        <v>9314</v>
      </c>
      <c r="R4371" t="s">
        <v>1617</v>
      </c>
      <c r="S4371">
        <v>4800</v>
      </c>
      <c r="T4371" t="s">
        <v>32</v>
      </c>
      <c r="U4371" t="s">
        <v>33</v>
      </c>
      <c r="V4371" t="s">
        <v>615</v>
      </c>
      <c r="W4371" t="s">
        <v>60</v>
      </c>
      <c r="X4371" s="1">
        <v>45812</v>
      </c>
      <c r="Y4371" s="1">
        <v>45761</v>
      </c>
      <c r="Z4371" s="1">
        <v>45763</v>
      </c>
      <c r="AA4371" t="s">
        <v>1212</v>
      </c>
      <c r="AB4371" s="1">
        <v>45794</v>
      </c>
      <c r="AC4371">
        <v>16</v>
      </c>
      <c r="AD4371" s="1">
        <v>45814</v>
      </c>
      <c r="AE4371" s="1">
        <v>45798</v>
      </c>
      <c r="AF4371" s="1">
        <v>45787</v>
      </c>
      <c r="AG4371" t="s">
        <v>293</v>
      </c>
      <c r="AI4371" t="s">
        <v>11787</v>
      </c>
      <c r="AJ4371">
        <v>0</v>
      </c>
      <c r="AK4371">
        <v>0</v>
      </c>
      <c r="AL4371" t="s">
        <v>146</v>
      </c>
      <c r="AM4371" t="s">
        <v>17999</v>
      </c>
      <c r="AN4371" t="s">
        <v>18000</v>
      </c>
      <c r="AO4371" t="s">
        <v>12646</v>
      </c>
      <c r="AQ4371" t="s">
        <v>13963</v>
      </c>
      <c r="AT4371">
        <v>2485</v>
      </c>
      <c r="AU4371" s="1"/>
      <c r="AW4371" t="s">
        <v>62</v>
      </c>
      <c r="AY4371">
        <v>2485</v>
      </c>
      <c r="BA4371" t="s">
        <v>90</v>
      </c>
      <c r="BB4371" t="s">
        <v>81</v>
      </c>
      <c r="BC4371" s="1">
        <v>45775</v>
      </c>
      <c r="BD4371" t="s">
        <v>13964</v>
      </c>
      <c r="BE4371">
        <v>19584</v>
      </c>
      <c r="BI4371">
        <v>0</v>
      </c>
      <c r="BM4371">
        <v>4800</v>
      </c>
    </row>
    <row r="4372" spans="1:65" x14ac:dyDescent="0.3">
      <c r="A4372" t="s">
        <v>17323</v>
      </c>
      <c r="B4372" t="s">
        <v>87</v>
      </c>
      <c r="C4372" t="s">
        <v>45</v>
      </c>
      <c r="D4372" t="s">
        <v>1456</v>
      </c>
      <c r="E4372">
        <v>202504</v>
      </c>
      <c r="G4372" t="s">
        <v>300</v>
      </c>
      <c r="H4372" s="1">
        <v>45699</v>
      </c>
      <c r="I4372" t="s">
        <v>1458</v>
      </c>
      <c r="J4372">
        <v>5.2</v>
      </c>
      <c r="K4372" t="s">
        <v>84</v>
      </c>
      <c r="L4372" t="s">
        <v>48</v>
      </c>
      <c r="M4372" t="s">
        <v>302</v>
      </c>
      <c r="N4372" t="s">
        <v>13708</v>
      </c>
      <c r="O4372" t="s">
        <v>9315</v>
      </c>
      <c r="P4372" t="s">
        <v>1501</v>
      </c>
      <c r="Q4372" t="s">
        <v>9316</v>
      </c>
      <c r="R4372" t="s">
        <v>1502</v>
      </c>
      <c r="S4372">
        <v>1920</v>
      </c>
      <c r="T4372" t="s">
        <v>32</v>
      </c>
      <c r="U4372" t="s">
        <v>33</v>
      </c>
      <c r="V4372" t="s">
        <v>617</v>
      </c>
      <c r="W4372" t="s">
        <v>137</v>
      </c>
      <c r="X4372" s="1">
        <v>45773</v>
      </c>
      <c r="Y4372" s="1">
        <v>45719</v>
      </c>
      <c r="Z4372" s="1">
        <v>45721</v>
      </c>
      <c r="AA4372" t="s">
        <v>1212</v>
      </c>
      <c r="AB4372" s="1">
        <v>45770</v>
      </c>
      <c r="AC4372">
        <v>7</v>
      </c>
      <c r="AD4372" s="1">
        <v>45782</v>
      </c>
      <c r="AE4372" s="1">
        <v>45775</v>
      </c>
      <c r="AF4372" s="1">
        <v>45763</v>
      </c>
      <c r="AG4372" t="s">
        <v>34</v>
      </c>
      <c r="AH4372" t="s">
        <v>11541</v>
      </c>
      <c r="AI4372" t="s">
        <v>53</v>
      </c>
      <c r="AJ4372">
        <v>0</v>
      </c>
      <c r="AK4372">
        <v>0</v>
      </c>
      <c r="AL4372" t="s">
        <v>320</v>
      </c>
      <c r="AM4372" t="s">
        <v>11542</v>
      </c>
      <c r="AN4372" t="s">
        <v>8095</v>
      </c>
      <c r="AO4372" t="s">
        <v>12687</v>
      </c>
      <c r="AQ4372" t="s">
        <v>594</v>
      </c>
      <c r="AR4372" t="s">
        <v>15423</v>
      </c>
      <c r="AT4372">
        <v>3040</v>
      </c>
      <c r="AU4372" s="1"/>
      <c r="AW4372" t="s">
        <v>157</v>
      </c>
      <c r="AY4372">
        <v>650</v>
      </c>
      <c r="AZ4372">
        <v>3040</v>
      </c>
      <c r="BA4372" t="s">
        <v>90</v>
      </c>
      <c r="BB4372" t="s">
        <v>81</v>
      </c>
      <c r="BC4372" s="1">
        <v>45761</v>
      </c>
      <c r="BD4372" t="s">
        <v>13965</v>
      </c>
      <c r="BE4372">
        <v>5472</v>
      </c>
      <c r="BK4372">
        <v>0</v>
      </c>
      <c r="BM4372">
        <v>1920</v>
      </c>
    </row>
    <row r="4373" spans="1:65" x14ac:dyDescent="0.3">
      <c r="A4373" t="s">
        <v>17323</v>
      </c>
      <c r="B4373" t="s">
        <v>87</v>
      </c>
      <c r="C4373" t="s">
        <v>45</v>
      </c>
      <c r="D4373" t="s">
        <v>1456</v>
      </c>
      <c r="E4373">
        <v>202504</v>
      </c>
      <c r="G4373" t="s">
        <v>300</v>
      </c>
      <c r="H4373" s="1">
        <v>45699</v>
      </c>
      <c r="I4373" t="s">
        <v>1458</v>
      </c>
      <c r="J4373">
        <v>5.2</v>
      </c>
      <c r="K4373" t="s">
        <v>84</v>
      </c>
      <c r="L4373" t="s">
        <v>48</v>
      </c>
      <c r="M4373" t="s">
        <v>302</v>
      </c>
      <c r="N4373" t="s">
        <v>13708</v>
      </c>
      <c r="O4373" t="s">
        <v>9315</v>
      </c>
      <c r="P4373" t="s">
        <v>1464</v>
      </c>
      <c r="Q4373" t="s">
        <v>9317</v>
      </c>
      <c r="R4373" t="s">
        <v>1465</v>
      </c>
      <c r="S4373">
        <v>4320</v>
      </c>
      <c r="T4373" t="s">
        <v>32</v>
      </c>
      <c r="U4373" t="s">
        <v>33</v>
      </c>
      <c r="V4373" t="s">
        <v>617</v>
      </c>
      <c r="W4373" t="s">
        <v>137</v>
      </c>
      <c r="X4373" s="1">
        <v>45773</v>
      </c>
      <c r="Y4373" s="1">
        <v>45719</v>
      </c>
      <c r="Z4373" s="1">
        <v>45721</v>
      </c>
      <c r="AA4373" t="s">
        <v>1212</v>
      </c>
      <c r="AB4373" s="1">
        <v>45770</v>
      </c>
      <c r="AC4373">
        <v>7</v>
      </c>
      <c r="AD4373" s="1">
        <v>45782</v>
      </c>
      <c r="AE4373" s="1">
        <v>45775</v>
      </c>
      <c r="AF4373" s="1">
        <v>45763</v>
      </c>
      <c r="AG4373" t="s">
        <v>34</v>
      </c>
      <c r="AI4373" t="s">
        <v>53</v>
      </c>
      <c r="AJ4373">
        <v>0</v>
      </c>
      <c r="AK4373">
        <v>0</v>
      </c>
      <c r="AL4373" t="s">
        <v>320</v>
      </c>
      <c r="AM4373" t="s">
        <v>11542</v>
      </c>
      <c r="AN4373" t="s">
        <v>8095</v>
      </c>
      <c r="AO4373" t="s">
        <v>12687</v>
      </c>
      <c r="AQ4373" t="s">
        <v>594</v>
      </c>
      <c r="AR4373" t="s">
        <v>15423</v>
      </c>
      <c r="AT4373">
        <v>0</v>
      </c>
      <c r="AU4373" s="1"/>
      <c r="AW4373" t="s">
        <v>157</v>
      </c>
      <c r="AZ4373">
        <v>0</v>
      </c>
      <c r="BA4373" t="s">
        <v>90</v>
      </c>
      <c r="BB4373" t="s">
        <v>81</v>
      </c>
      <c r="BC4373" s="1">
        <v>45761</v>
      </c>
      <c r="BD4373" t="s">
        <v>13965</v>
      </c>
      <c r="BE4373">
        <v>16848</v>
      </c>
      <c r="BK4373">
        <v>0</v>
      </c>
      <c r="BM4373">
        <v>4320</v>
      </c>
    </row>
    <row r="4374" spans="1:65" x14ac:dyDescent="0.3">
      <c r="A4374" t="s">
        <v>17323</v>
      </c>
      <c r="B4374" t="s">
        <v>87</v>
      </c>
      <c r="C4374" t="s">
        <v>45</v>
      </c>
      <c r="D4374" t="s">
        <v>1456</v>
      </c>
      <c r="E4374">
        <v>202504</v>
      </c>
      <c r="G4374" t="s">
        <v>300</v>
      </c>
      <c r="H4374" s="1">
        <v>45699</v>
      </c>
      <c r="I4374" t="s">
        <v>1458</v>
      </c>
      <c r="J4374">
        <v>5.2</v>
      </c>
      <c r="K4374" t="s">
        <v>84</v>
      </c>
      <c r="L4374" t="s">
        <v>48</v>
      </c>
      <c r="M4374" t="s">
        <v>302</v>
      </c>
      <c r="N4374" t="s">
        <v>13708</v>
      </c>
      <c r="O4374" t="s">
        <v>9315</v>
      </c>
      <c r="P4374" t="s">
        <v>1512</v>
      </c>
      <c r="Q4374" t="s">
        <v>9318</v>
      </c>
      <c r="R4374" t="s">
        <v>1513</v>
      </c>
      <c r="S4374">
        <v>600</v>
      </c>
      <c r="T4374" t="s">
        <v>32</v>
      </c>
      <c r="U4374" t="s">
        <v>33</v>
      </c>
      <c r="V4374" t="s">
        <v>617</v>
      </c>
      <c r="W4374" t="s">
        <v>137</v>
      </c>
      <c r="X4374" s="1">
        <v>45773</v>
      </c>
      <c r="Y4374" s="1">
        <v>45719</v>
      </c>
      <c r="Z4374" s="1">
        <v>45721</v>
      </c>
      <c r="AA4374" t="s">
        <v>1212</v>
      </c>
      <c r="AB4374" s="1">
        <v>45770</v>
      </c>
      <c r="AC4374">
        <v>7</v>
      </c>
      <c r="AD4374" s="1">
        <v>45782</v>
      </c>
      <c r="AE4374" s="1">
        <v>45775</v>
      </c>
      <c r="AF4374" s="1">
        <v>45763</v>
      </c>
      <c r="AG4374" t="s">
        <v>34</v>
      </c>
      <c r="AI4374" t="s">
        <v>53</v>
      </c>
      <c r="AJ4374">
        <v>0</v>
      </c>
      <c r="AK4374">
        <v>0</v>
      </c>
      <c r="AL4374" t="s">
        <v>320</v>
      </c>
      <c r="AM4374" t="s">
        <v>11542</v>
      </c>
      <c r="AN4374" t="s">
        <v>8095</v>
      </c>
      <c r="AO4374" t="s">
        <v>12687</v>
      </c>
      <c r="AQ4374" t="s">
        <v>594</v>
      </c>
      <c r="AR4374" t="s">
        <v>15423</v>
      </c>
      <c r="AT4374">
        <v>0</v>
      </c>
      <c r="AU4374" s="1"/>
      <c r="AW4374" t="s">
        <v>157</v>
      </c>
      <c r="AZ4374">
        <v>0</v>
      </c>
      <c r="BA4374" t="s">
        <v>90</v>
      </c>
      <c r="BB4374" t="s">
        <v>81</v>
      </c>
      <c r="BC4374" s="1">
        <v>45761</v>
      </c>
      <c r="BD4374" t="s">
        <v>13965</v>
      </c>
      <c r="BE4374">
        <v>2760</v>
      </c>
      <c r="BK4374">
        <v>0</v>
      </c>
      <c r="BM4374">
        <v>600</v>
      </c>
    </row>
    <row r="4375" spans="1:65" x14ac:dyDescent="0.3">
      <c r="A4375" t="s">
        <v>17323</v>
      </c>
      <c r="B4375" t="s">
        <v>87</v>
      </c>
      <c r="C4375" t="s">
        <v>45</v>
      </c>
      <c r="D4375" t="s">
        <v>1456</v>
      </c>
      <c r="E4375">
        <v>202504</v>
      </c>
      <c r="G4375" t="s">
        <v>300</v>
      </c>
      <c r="H4375" s="1">
        <v>45699</v>
      </c>
      <c r="I4375" t="s">
        <v>1458</v>
      </c>
      <c r="J4375">
        <v>5.2</v>
      </c>
      <c r="K4375" t="s">
        <v>84</v>
      </c>
      <c r="L4375" t="s">
        <v>48</v>
      </c>
      <c r="M4375" t="s">
        <v>302</v>
      </c>
      <c r="N4375" t="s">
        <v>13708</v>
      </c>
      <c r="O4375" t="s">
        <v>9315</v>
      </c>
      <c r="P4375" t="s">
        <v>1478</v>
      </c>
      <c r="Q4375" t="s">
        <v>9319</v>
      </c>
      <c r="R4375" t="s">
        <v>1479</v>
      </c>
      <c r="S4375">
        <v>960</v>
      </c>
      <c r="T4375" t="s">
        <v>32</v>
      </c>
      <c r="U4375" t="s">
        <v>33</v>
      </c>
      <c r="V4375" t="s">
        <v>617</v>
      </c>
      <c r="W4375" t="s">
        <v>137</v>
      </c>
      <c r="X4375" s="1">
        <v>45773</v>
      </c>
      <c r="Y4375" s="1">
        <v>45719</v>
      </c>
      <c r="Z4375" s="1">
        <v>45721</v>
      </c>
      <c r="AA4375" t="s">
        <v>1212</v>
      </c>
      <c r="AB4375" s="1">
        <v>45770</v>
      </c>
      <c r="AC4375">
        <v>7</v>
      </c>
      <c r="AD4375" s="1">
        <v>45782</v>
      </c>
      <c r="AE4375" s="1">
        <v>45775</v>
      </c>
      <c r="AF4375" s="1">
        <v>45763</v>
      </c>
      <c r="AG4375" t="s">
        <v>34</v>
      </c>
      <c r="AI4375" t="s">
        <v>53</v>
      </c>
      <c r="AJ4375">
        <v>0</v>
      </c>
      <c r="AK4375">
        <v>0</v>
      </c>
      <c r="AL4375" t="s">
        <v>320</v>
      </c>
      <c r="AM4375" t="s">
        <v>11542</v>
      </c>
      <c r="AN4375" t="s">
        <v>8095</v>
      </c>
      <c r="AO4375" t="s">
        <v>12687</v>
      </c>
      <c r="AQ4375" t="s">
        <v>594</v>
      </c>
      <c r="AR4375" t="s">
        <v>15423</v>
      </c>
      <c r="AT4375">
        <v>0</v>
      </c>
      <c r="AU4375" s="1"/>
      <c r="AW4375" t="s">
        <v>157</v>
      </c>
      <c r="AZ4375">
        <v>0</v>
      </c>
      <c r="BA4375" t="s">
        <v>90</v>
      </c>
      <c r="BB4375" t="s">
        <v>81</v>
      </c>
      <c r="BC4375" s="1">
        <v>45761</v>
      </c>
      <c r="BD4375" t="s">
        <v>13965</v>
      </c>
      <c r="BE4375">
        <v>3744</v>
      </c>
      <c r="BK4375">
        <v>0</v>
      </c>
      <c r="BM4375">
        <v>960</v>
      </c>
    </row>
    <row r="4376" spans="1:65" x14ac:dyDescent="0.3">
      <c r="A4376" t="s">
        <v>17323</v>
      </c>
      <c r="B4376" t="s">
        <v>87</v>
      </c>
      <c r="C4376" t="s">
        <v>45</v>
      </c>
      <c r="D4376" t="s">
        <v>1466</v>
      </c>
      <c r="E4376">
        <v>202503</v>
      </c>
      <c r="G4376" t="s">
        <v>998</v>
      </c>
      <c r="H4376" s="1">
        <v>45700</v>
      </c>
      <c r="I4376" t="s">
        <v>1468</v>
      </c>
      <c r="J4376">
        <v>5.2</v>
      </c>
      <c r="K4376" t="s">
        <v>84</v>
      </c>
      <c r="L4376" t="s">
        <v>48</v>
      </c>
      <c r="M4376" t="s">
        <v>1619</v>
      </c>
      <c r="N4376" t="s">
        <v>13708</v>
      </c>
      <c r="O4376" t="s">
        <v>9320</v>
      </c>
      <c r="P4376" t="s">
        <v>1529</v>
      </c>
      <c r="Q4376" t="s">
        <v>9321</v>
      </c>
      <c r="R4376" t="s">
        <v>1566</v>
      </c>
      <c r="S4376">
        <v>10800</v>
      </c>
      <c r="T4376" t="s">
        <v>32</v>
      </c>
      <c r="U4376" t="s">
        <v>33</v>
      </c>
      <c r="V4376" t="s">
        <v>706</v>
      </c>
      <c r="W4376" t="s">
        <v>52</v>
      </c>
      <c r="X4376" s="1">
        <v>45759</v>
      </c>
      <c r="Y4376" s="1">
        <v>45712</v>
      </c>
      <c r="Z4376" s="1">
        <v>45714</v>
      </c>
      <c r="AA4376" t="s">
        <v>1212</v>
      </c>
      <c r="AB4376" s="1">
        <v>45720</v>
      </c>
      <c r="AC4376">
        <v>6</v>
      </c>
      <c r="AD4376" s="1">
        <v>45733</v>
      </c>
      <c r="AE4376" s="1">
        <v>45720</v>
      </c>
      <c r="AF4376" s="1">
        <v>45720</v>
      </c>
      <c r="AG4376" t="s">
        <v>34</v>
      </c>
      <c r="AI4376" t="s">
        <v>11788</v>
      </c>
      <c r="AJ4376">
        <v>1</v>
      </c>
      <c r="AK4376">
        <v>1</v>
      </c>
      <c r="AL4376" t="s">
        <v>320</v>
      </c>
      <c r="AM4376" t="s">
        <v>9322</v>
      </c>
      <c r="AN4376" t="s">
        <v>9323</v>
      </c>
      <c r="AQ4376" t="s">
        <v>594</v>
      </c>
      <c r="AR4376" t="s">
        <v>15451</v>
      </c>
      <c r="AT4376">
        <v>4000</v>
      </c>
      <c r="AU4376" s="1"/>
      <c r="AW4376" t="s">
        <v>162</v>
      </c>
      <c r="AY4376">
        <v>6000</v>
      </c>
      <c r="AZ4376">
        <v>4000</v>
      </c>
      <c r="BA4376" t="s">
        <v>90</v>
      </c>
      <c r="BB4376" t="s">
        <v>81</v>
      </c>
      <c r="BC4376" s="1">
        <v>45719</v>
      </c>
      <c r="BD4376" t="s">
        <v>13965</v>
      </c>
      <c r="BE4376">
        <v>59940</v>
      </c>
      <c r="BK4376">
        <v>1</v>
      </c>
      <c r="BM4376">
        <v>10800</v>
      </c>
    </row>
    <row r="4377" spans="1:65" x14ac:dyDescent="0.3">
      <c r="A4377" t="s">
        <v>17323</v>
      </c>
      <c r="B4377" t="s">
        <v>87</v>
      </c>
      <c r="C4377" t="s">
        <v>45</v>
      </c>
      <c r="D4377" t="s">
        <v>1456</v>
      </c>
      <c r="E4377">
        <v>202503</v>
      </c>
      <c r="G4377" t="s">
        <v>998</v>
      </c>
      <c r="H4377" s="1">
        <v>45700</v>
      </c>
      <c r="I4377" t="s">
        <v>1458</v>
      </c>
      <c r="J4377">
        <v>5.2</v>
      </c>
      <c r="K4377" t="s">
        <v>84</v>
      </c>
      <c r="L4377" t="s">
        <v>48</v>
      </c>
      <c r="M4377" t="s">
        <v>2138</v>
      </c>
      <c r="N4377" t="s">
        <v>13708</v>
      </c>
      <c r="O4377" t="s">
        <v>9324</v>
      </c>
      <c r="P4377" t="s">
        <v>1501</v>
      </c>
      <c r="Q4377" t="s">
        <v>9325</v>
      </c>
      <c r="R4377" t="s">
        <v>1502</v>
      </c>
      <c r="S4377">
        <v>19200</v>
      </c>
      <c r="T4377" t="s">
        <v>32</v>
      </c>
      <c r="U4377" t="s">
        <v>33</v>
      </c>
      <c r="V4377" t="s">
        <v>644</v>
      </c>
      <c r="W4377" t="s">
        <v>52</v>
      </c>
      <c r="X4377" s="1">
        <v>45747</v>
      </c>
      <c r="Y4377" s="1">
        <v>45719</v>
      </c>
      <c r="Z4377" s="1">
        <v>45721</v>
      </c>
      <c r="AA4377" t="s">
        <v>1212</v>
      </c>
      <c r="AB4377" s="1">
        <v>45739</v>
      </c>
      <c r="AC4377">
        <v>5</v>
      </c>
      <c r="AD4377" s="1">
        <v>45744</v>
      </c>
      <c r="AE4377" s="1">
        <v>45739</v>
      </c>
      <c r="AF4377" s="1">
        <v>45733</v>
      </c>
      <c r="AG4377" t="s">
        <v>34</v>
      </c>
      <c r="AI4377" t="s">
        <v>11790</v>
      </c>
      <c r="AJ4377">
        <v>1</v>
      </c>
      <c r="AK4377">
        <v>2</v>
      </c>
      <c r="AL4377" t="s">
        <v>468</v>
      </c>
      <c r="AM4377" t="s">
        <v>11543</v>
      </c>
      <c r="AN4377" t="s">
        <v>11544</v>
      </c>
      <c r="AQ4377" t="s">
        <v>594</v>
      </c>
      <c r="AR4377" t="s">
        <v>14584</v>
      </c>
      <c r="AT4377">
        <v>3200</v>
      </c>
      <c r="AU4377" s="1"/>
      <c r="AW4377" t="s">
        <v>55</v>
      </c>
      <c r="AZ4377">
        <v>3200</v>
      </c>
      <c r="BA4377" t="s">
        <v>90</v>
      </c>
      <c r="BB4377" t="s">
        <v>81</v>
      </c>
      <c r="BC4377" s="1">
        <v>45724</v>
      </c>
      <c r="BD4377" t="s">
        <v>13965</v>
      </c>
      <c r="BE4377">
        <v>48960</v>
      </c>
      <c r="BK4377">
        <v>2</v>
      </c>
      <c r="BM4377">
        <v>19200</v>
      </c>
    </row>
    <row r="4378" spans="1:65" x14ac:dyDescent="0.3">
      <c r="A4378" t="s">
        <v>17323</v>
      </c>
      <c r="B4378" t="s">
        <v>13717</v>
      </c>
      <c r="C4378" t="s">
        <v>45</v>
      </c>
      <c r="D4378" t="s">
        <v>1466</v>
      </c>
      <c r="E4378">
        <v>202504</v>
      </c>
      <c r="G4378" t="s">
        <v>962</v>
      </c>
      <c r="H4378" s="1">
        <v>45705</v>
      </c>
      <c r="I4378" t="s">
        <v>1468</v>
      </c>
      <c r="J4378">
        <v>5.2</v>
      </c>
      <c r="K4378" t="s">
        <v>1469</v>
      </c>
      <c r="L4378" t="s">
        <v>48</v>
      </c>
      <c r="M4378" t="s">
        <v>1484</v>
      </c>
      <c r="N4378" t="s">
        <v>13647</v>
      </c>
      <c r="O4378" t="s">
        <v>9328</v>
      </c>
      <c r="P4378" t="s">
        <v>1485</v>
      </c>
      <c r="Q4378" t="s">
        <v>9329</v>
      </c>
      <c r="R4378" t="s">
        <v>6480</v>
      </c>
      <c r="S4378">
        <v>8960</v>
      </c>
      <c r="T4378" t="s">
        <v>32</v>
      </c>
      <c r="U4378" t="s">
        <v>196</v>
      </c>
      <c r="V4378" t="s">
        <v>426</v>
      </c>
      <c r="W4378" t="s">
        <v>13974</v>
      </c>
      <c r="X4378" s="1">
        <v>45782</v>
      </c>
      <c r="Y4378" s="1">
        <v>45754</v>
      </c>
      <c r="Z4378" s="1">
        <v>45756</v>
      </c>
      <c r="AA4378" t="s">
        <v>1212</v>
      </c>
      <c r="AB4378" s="1">
        <v>45771</v>
      </c>
      <c r="AC4378">
        <v>4</v>
      </c>
      <c r="AD4378" s="1">
        <v>45774</v>
      </c>
      <c r="AE4378" s="1">
        <v>45771</v>
      </c>
      <c r="AF4378" s="1">
        <v>45764</v>
      </c>
      <c r="AG4378" t="s">
        <v>293</v>
      </c>
      <c r="AH4378" t="s">
        <v>13730</v>
      </c>
      <c r="AI4378" t="s">
        <v>11811</v>
      </c>
      <c r="AJ4378">
        <v>1</v>
      </c>
      <c r="AK4378">
        <v>1</v>
      </c>
      <c r="AL4378" t="s">
        <v>17906</v>
      </c>
      <c r="AM4378" t="s">
        <v>13731</v>
      </c>
      <c r="AN4378" t="s">
        <v>13732</v>
      </c>
      <c r="AQ4378" t="s">
        <v>594</v>
      </c>
      <c r="AR4378" t="s">
        <v>14584</v>
      </c>
      <c r="AT4378">
        <v>3000</v>
      </c>
      <c r="AU4378" s="1"/>
      <c r="AW4378" t="s">
        <v>132</v>
      </c>
      <c r="AZ4378">
        <v>3000</v>
      </c>
      <c r="BA4378" t="s">
        <v>90</v>
      </c>
      <c r="BB4378" t="s">
        <v>81</v>
      </c>
      <c r="BC4378" s="1">
        <v>45771</v>
      </c>
      <c r="BD4378" t="s">
        <v>13965</v>
      </c>
      <c r="BE4378">
        <v>101248</v>
      </c>
      <c r="BK4378">
        <v>1</v>
      </c>
      <c r="BM4378">
        <v>8960</v>
      </c>
    </row>
    <row r="4379" spans="1:65" x14ac:dyDescent="0.3">
      <c r="A4379" t="s">
        <v>17323</v>
      </c>
      <c r="B4379" t="s">
        <v>13717</v>
      </c>
      <c r="C4379" t="s">
        <v>45</v>
      </c>
      <c r="D4379" t="s">
        <v>1466</v>
      </c>
      <c r="E4379">
        <v>202504</v>
      </c>
      <c r="G4379" t="s">
        <v>962</v>
      </c>
      <c r="H4379" s="1">
        <v>45705</v>
      </c>
      <c r="I4379" t="s">
        <v>1468</v>
      </c>
      <c r="J4379">
        <v>5.2</v>
      </c>
      <c r="K4379" t="s">
        <v>1469</v>
      </c>
      <c r="L4379" t="s">
        <v>48</v>
      </c>
      <c r="M4379" t="s">
        <v>1484</v>
      </c>
      <c r="N4379" t="s">
        <v>13647</v>
      </c>
      <c r="O4379" t="s">
        <v>9328</v>
      </c>
      <c r="P4379" t="s">
        <v>329</v>
      </c>
      <c r="Q4379" t="s">
        <v>9330</v>
      </c>
      <c r="R4379" t="s">
        <v>330</v>
      </c>
      <c r="S4379">
        <v>1</v>
      </c>
      <c r="T4379" t="s">
        <v>352</v>
      </c>
      <c r="U4379" t="s">
        <v>196</v>
      </c>
      <c r="V4379" t="s">
        <v>426</v>
      </c>
      <c r="W4379" t="s">
        <v>13974</v>
      </c>
      <c r="X4379" s="1">
        <v>45782</v>
      </c>
      <c r="Y4379" s="1">
        <v>45754</v>
      </c>
      <c r="Z4379" s="1">
        <v>45756</v>
      </c>
      <c r="AA4379" t="s">
        <v>1212</v>
      </c>
      <c r="AB4379" s="1">
        <v>45771</v>
      </c>
      <c r="AC4379">
        <v>4</v>
      </c>
      <c r="AD4379" s="1">
        <v>45774</v>
      </c>
      <c r="AE4379" s="1">
        <v>45771</v>
      </c>
      <c r="AF4379" s="1">
        <v>45764</v>
      </c>
      <c r="AG4379" t="s">
        <v>293</v>
      </c>
      <c r="AI4379" t="s">
        <v>11811</v>
      </c>
      <c r="AJ4379">
        <v>0</v>
      </c>
      <c r="AK4379">
        <v>0</v>
      </c>
      <c r="AL4379" t="s">
        <v>17906</v>
      </c>
      <c r="AM4379" t="s">
        <v>13731</v>
      </c>
      <c r="AN4379" t="s">
        <v>13732</v>
      </c>
      <c r="AQ4379" t="s">
        <v>594</v>
      </c>
      <c r="AR4379" t="s">
        <v>14584</v>
      </c>
      <c r="AT4379">
        <v>0</v>
      </c>
      <c r="AU4379" s="1"/>
      <c r="AW4379" t="s">
        <v>132</v>
      </c>
      <c r="AZ4379">
        <v>0</v>
      </c>
      <c r="BA4379" t="s">
        <v>90</v>
      </c>
      <c r="BB4379" t="s">
        <v>81</v>
      </c>
      <c r="BC4379" s="1">
        <v>45771</v>
      </c>
      <c r="BD4379" t="s">
        <v>13965</v>
      </c>
      <c r="BE4379">
        <v>1</v>
      </c>
      <c r="BK4379">
        <v>0</v>
      </c>
      <c r="BM4379">
        <v>1</v>
      </c>
    </row>
    <row r="4380" spans="1:65" x14ac:dyDescent="0.3">
      <c r="A4380" t="s">
        <v>17323</v>
      </c>
      <c r="B4380" t="s">
        <v>87</v>
      </c>
      <c r="C4380" t="s">
        <v>199</v>
      </c>
      <c r="D4380" t="s">
        <v>1517</v>
      </c>
      <c r="E4380">
        <v>202503</v>
      </c>
      <c r="G4380" t="s">
        <v>2127</v>
      </c>
      <c r="H4380" s="1">
        <v>45706</v>
      </c>
      <c r="I4380" t="s">
        <v>1458</v>
      </c>
      <c r="J4380">
        <v>5.2</v>
      </c>
      <c r="K4380" t="s">
        <v>1518</v>
      </c>
      <c r="L4380" t="s">
        <v>28</v>
      </c>
      <c r="M4380" t="s">
        <v>1218</v>
      </c>
      <c r="N4380" t="s">
        <v>13708</v>
      </c>
      <c r="O4380" t="s">
        <v>9331</v>
      </c>
      <c r="P4380" t="s">
        <v>1527</v>
      </c>
      <c r="Q4380" t="s">
        <v>9332</v>
      </c>
      <c r="R4380" t="s">
        <v>1528</v>
      </c>
      <c r="S4380">
        <v>9240</v>
      </c>
      <c r="T4380" t="s">
        <v>32</v>
      </c>
      <c r="U4380" t="s">
        <v>33</v>
      </c>
      <c r="V4380" t="s">
        <v>549</v>
      </c>
      <c r="W4380" t="s">
        <v>205</v>
      </c>
      <c r="X4380" s="1">
        <v>45786</v>
      </c>
      <c r="Y4380" s="1">
        <v>45726</v>
      </c>
      <c r="Z4380" s="1">
        <v>45728</v>
      </c>
      <c r="AA4380" t="s">
        <v>1212</v>
      </c>
      <c r="AB4380" s="1">
        <v>45744</v>
      </c>
      <c r="AC4380">
        <v>32</v>
      </c>
      <c r="AD4380" s="1">
        <v>45782</v>
      </c>
      <c r="AE4380" s="1">
        <v>45744</v>
      </c>
      <c r="AF4380" s="1">
        <v>45737</v>
      </c>
      <c r="AG4380" t="s">
        <v>293</v>
      </c>
      <c r="AH4380" t="s">
        <v>11545</v>
      </c>
      <c r="AI4380" t="s">
        <v>11790</v>
      </c>
      <c r="AJ4380">
        <v>1</v>
      </c>
      <c r="AK4380">
        <v>2</v>
      </c>
      <c r="AL4380" t="s">
        <v>320</v>
      </c>
      <c r="AM4380" t="s">
        <v>10215</v>
      </c>
      <c r="AN4380" t="s">
        <v>11546</v>
      </c>
      <c r="AQ4380" t="s">
        <v>13963</v>
      </c>
      <c r="AT4380">
        <v>4810</v>
      </c>
      <c r="AU4380" s="1"/>
      <c r="AW4380" t="s">
        <v>202</v>
      </c>
      <c r="AY4380">
        <v>4810</v>
      </c>
      <c r="BA4380" t="s">
        <v>90</v>
      </c>
      <c r="BB4380" t="s">
        <v>81</v>
      </c>
      <c r="BC4380" s="1">
        <v>45782</v>
      </c>
      <c r="BD4380" t="s">
        <v>1118</v>
      </c>
      <c r="BE4380">
        <v>852205</v>
      </c>
      <c r="BI4380">
        <v>2</v>
      </c>
      <c r="BM4380">
        <v>9240</v>
      </c>
    </row>
    <row r="4381" spans="1:65" x14ac:dyDescent="0.3">
      <c r="A4381" t="s">
        <v>17323</v>
      </c>
      <c r="B4381" t="s">
        <v>87</v>
      </c>
      <c r="C4381" t="s">
        <v>199</v>
      </c>
      <c r="D4381" t="s">
        <v>1517</v>
      </c>
      <c r="E4381">
        <v>202503</v>
      </c>
      <c r="G4381" t="s">
        <v>2127</v>
      </c>
      <c r="H4381" s="1">
        <v>45706</v>
      </c>
      <c r="I4381" t="s">
        <v>1468</v>
      </c>
      <c r="J4381">
        <v>5.2</v>
      </c>
      <c r="K4381" t="s">
        <v>309</v>
      </c>
      <c r="L4381" t="s">
        <v>28</v>
      </c>
      <c r="M4381" t="s">
        <v>1218</v>
      </c>
      <c r="N4381" t="s">
        <v>13708</v>
      </c>
      <c r="O4381" t="s">
        <v>9333</v>
      </c>
      <c r="P4381" t="s">
        <v>1546</v>
      </c>
      <c r="Q4381" t="s">
        <v>9334</v>
      </c>
      <c r="R4381" t="s">
        <v>1547</v>
      </c>
      <c r="S4381">
        <v>4840</v>
      </c>
      <c r="T4381" t="s">
        <v>32</v>
      </c>
      <c r="U4381" t="s">
        <v>33</v>
      </c>
      <c r="V4381" t="s">
        <v>549</v>
      </c>
      <c r="W4381" t="s">
        <v>205</v>
      </c>
      <c r="X4381" s="1">
        <v>45792</v>
      </c>
      <c r="Y4381" s="1">
        <v>45726</v>
      </c>
      <c r="Z4381" s="1">
        <v>45728</v>
      </c>
      <c r="AA4381" t="s">
        <v>1212</v>
      </c>
      <c r="AB4381" s="1">
        <v>45744</v>
      </c>
      <c r="AC4381">
        <v>32</v>
      </c>
      <c r="AD4381" s="1">
        <v>45782</v>
      </c>
      <c r="AE4381" s="1">
        <v>45744</v>
      </c>
      <c r="AF4381" s="1">
        <v>45737</v>
      </c>
      <c r="AG4381" t="s">
        <v>293</v>
      </c>
      <c r="AH4381" t="s">
        <v>11545</v>
      </c>
      <c r="AI4381" t="s">
        <v>11790</v>
      </c>
      <c r="AJ4381">
        <v>0</v>
      </c>
      <c r="AK4381">
        <v>0</v>
      </c>
      <c r="AL4381" t="s">
        <v>320</v>
      </c>
      <c r="AM4381" t="s">
        <v>10215</v>
      </c>
      <c r="AN4381" t="s">
        <v>11546</v>
      </c>
      <c r="AQ4381" t="s">
        <v>13963</v>
      </c>
      <c r="AT4381">
        <v>0</v>
      </c>
      <c r="AU4381" s="1"/>
      <c r="AW4381" t="s">
        <v>202</v>
      </c>
      <c r="AY4381">
        <v>0</v>
      </c>
      <c r="BA4381" t="s">
        <v>90</v>
      </c>
      <c r="BB4381" t="s">
        <v>81</v>
      </c>
      <c r="BC4381" s="1">
        <v>45740</v>
      </c>
      <c r="BD4381" t="s">
        <v>1118</v>
      </c>
      <c r="BE4381">
        <v>626683</v>
      </c>
      <c r="BI4381">
        <v>0</v>
      </c>
      <c r="BM4381">
        <v>4840</v>
      </c>
    </row>
    <row r="4382" spans="1:65" x14ac:dyDescent="0.3">
      <c r="A4382" t="s">
        <v>17323</v>
      </c>
      <c r="B4382" t="s">
        <v>87</v>
      </c>
      <c r="C4382" t="s">
        <v>194</v>
      </c>
      <c r="D4382" t="s">
        <v>1456</v>
      </c>
      <c r="E4382">
        <v>202504</v>
      </c>
      <c r="G4382" t="s">
        <v>1145</v>
      </c>
      <c r="H4382" s="1">
        <v>45707</v>
      </c>
      <c r="I4382" t="s">
        <v>1458</v>
      </c>
      <c r="J4382">
        <v>5.2</v>
      </c>
      <c r="K4382" t="s">
        <v>84</v>
      </c>
      <c r="L4382" t="s">
        <v>28</v>
      </c>
      <c r="M4382" t="s">
        <v>987</v>
      </c>
      <c r="N4382" t="s">
        <v>13708</v>
      </c>
      <c r="O4382" t="s">
        <v>9335</v>
      </c>
      <c r="P4382" t="s">
        <v>1489</v>
      </c>
      <c r="Q4382" t="s">
        <v>9336</v>
      </c>
      <c r="R4382" t="s">
        <v>1585</v>
      </c>
      <c r="S4382">
        <v>20880</v>
      </c>
      <c r="T4382" t="s">
        <v>32</v>
      </c>
      <c r="U4382" t="s">
        <v>33</v>
      </c>
      <c r="V4382" t="s">
        <v>990</v>
      </c>
      <c r="W4382" t="s">
        <v>674</v>
      </c>
      <c r="X4382" s="1">
        <v>45778</v>
      </c>
      <c r="Y4382" s="1">
        <v>45747</v>
      </c>
      <c r="Z4382" s="1">
        <v>45749</v>
      </c>
      <c r="AA4382" t="s">
        <v>1212</v>
      </c>
      <c r="AB4382" s="1">
        <v>45801</v>
      </c>
      <c r="AC4382">
        <v>24</v>
      </c>
      <c r="AD4382" s="1">
        <v>45796</v>
      </c>
      <c r="AE4382" s="1">
        <v>45762</v>
      </c>
      <c r="AF4382" s="1">
        <v>45758</v>
      </c>
      <c r="AG4382" t="s">
        <v>293</v>
      </c>
      <c r="AI4382" t="s">
        <v>11790</v>
      </c>
      <c r="AJ4382">
        <v>1</v>
      </c>
      <c r="AK4382">
        <v>2</v>
      </c>
      <c r="AL4382" t="s">
        <v>146</v>
      </c>
      <c r="AM4382" t="s">
        <v>12831</v>
      </c>
      <c r="AN4382" t="s">
        <v>18001</v>
      </c>
      <c r="AQ4382" t="s">
        <v>13963</v>
      </c>
      <c r="AT4382">
        <v>3590</v>
      </c>
      <c r="AU4382" s="1"/>
      <c r="AW4382" t="s">
        <v>1183</v>
      </c>
      <c r="AX4382" t="s">
        <v>17900</v>
      </c>
      <c r="AY4382">
        <v>3590</v>
      </c>
      <c r="BA4382" t="s">
        <v>90</v>
      </c>
      <c r="BB4382" t="s">
        <v>81</v>
      </c>
      <c r="BC4382" s="1">
        <v>45757</v>
      </c>
      <c r="BD4382" t="s">
        <v>13965</v>
      </c>
      <c r="BE4382">
        <v>93125</v>
      </c>
      <c r="BI4382">
        <v>2</v>
      </c>
      <c r="BM4382">
        <v>20880</v>
      </c>
    </row>
    <row r="4383" spans="1:65" x14ac:dyDescent="0.3">
      <c r="A4383" t="s">
        <v>17323</v>
      </c>
      <c r="B4383" t="s">
        <v>87</v>
      </c>
      <c r="C4383" t="s">
        <v>194</v>
      </c>
      <c r="D4383" t="s">
        <v>1456</v>
      </c>
      <c r="E4383">
        <v>202505</v>
      </c>
      <c r="G4383" t="s">
        <v>1145</v>
      </c>
      <c r="H4383" s="1">
        <v>45707</v>
      </c>
      <c r="I4383" t="s">
        <v>1458</v>
      </c>
      <c r="J4383">
        <v>5.2</v>
      </c>
      <c r="K4383" t="s">
        <v>84</v>
      </c>
      <c r="L4383" t="s">
        <v>28</v>
      </c>
      <c r="M4383" t="s">
        <v>987</v>
      </c>
      <c r="N4383" t="s">
        <v>13708</v>
      </c>
      <c r="O4383" t="s">
        <v>9337</v>
      </c>
      <c r="P4383" t="s">
        <v>1491</v>
      </c>
      <c r="Q4383" t="s">
        <v>9338</v>
      </c>
      <c r="R4383" t="s">
        <v>1492</v>
      </c>
      <c r="S4383">
        <v>19200</v>
      </c>
      <c r="T4383" t="s">
        <v>32</v>
      </c>
      <c r="U4383" t="s">
        <v>33</v>
      </c>
      <c r="V4383" t="s">
        <v>990</v>
      </c>
      <c r="W4383" t="s">
        <v>674</v>
      </c>
      <c r="X4383" s="1">
        <v>45807</v>
      </c>
      <c r="Y4383" s="1">
        <v>45761</v>
      </c>
      <c r="Z4383" s="1">
        <v>45763</v>
      </c>
      <c r="AA4383" t="s">
        <v>1212</v>
      </c>
      <c r="AB4383" s="1">
        <v>45790</v>
      </c>
      <c r="AC4383">
        <v>29</v>
      </c>
      <c r="AD4383" s="1">
        <v>45820</v>
      </c>
      <c r="AE4383" s="1">
        <v>45791</v>
      </c>
      <c r="AF4383" s="1">
        <v>45786</v>
      </c>
      <c r="AG4383" t="s">
        <v>293</v>
      </c>
      <c r="AI4383" t="s">
        <v>11790</v>
      </c>
      <c r="AJ4383">
        <v>1</v>
      </c>
      <c r="AK4383">
        <v>2</v>
      </c>
      <c r="AL4383" t="s">
        <v>146</v>
      </c>
      <c r="AM4383" t="s">
        <v>18002</v>
      </c>
      <c r="AN4383" t="s">
        <v>18003</v>
      </c>
      <c r="AO4383" t="s">
        <v>12646</v>
      </c>
      <c r="AQ4383" t="s">
        <v>13963</v>
      </c>
      <c r="AT4383">
        <v>3590</v>
      </c>
      <c r="AU4383" s="1"/>
      <c r="AW4383" t="s">
        <v>1183</v>
      </c>
      <c r="AX4383" t="s">
        <v>17900</v>
      </c>
      <c r="AY4383">
        <v>3590</v>
      </c>
      <c r="BA4383" t="s">
        <v>90</v>
      </c>
      <c r="BB4383" t="s">
        <v>81</v>
      </c>
      <c r="BC4383" s="1">
        <v>45771</v>
      </c>
      <c r="BD4383" t="s">
        <v>13965</v>
      </c>
      <c r="BE4383">
        <v>86400</v>
      </c>
      <c r="BI4383">
        <v>2</v>
      </c>
      <c r="BM4383">
        <v>19200</v>
      </c>
    </row>
    <row r="4384" spans="1:65" x14ac:dyDescent="0.3">
      <c r="A4384" t="s">
        <v>17323</v>
      </c>
      <c r="B4384" t="s">
        <v>13717</v>
      </c>
      <c r="C4384" t="s">
        <v>45</v>
      </c>
      <c r="D4384" t="s">
        <v>1466</v>
      </c>
      <c r="E4384">
        <v>202506</v>
      </c>
      <c r="G4384" t="s">
        <v>962</v>
      </c>
      <c r="H4384" s="1">
        <v>45706</v>
      </c>
      <c r="I4384" t="s">
        <v>1468</v>
      </c>
      <c r="J4384">
        <v>5.2</v>
      </c>
      <c r="K4384" t="s">
        <v>1469</v>
      </c>
      <c r="L4384" t="s">
        <v>48</v>
      </c>
      <c r="M4384" t="s">
        <v>1484</v>
      </c>
      <c r="N4384" t="s">
        <v>13647</v>
      </c>
      <c r="O4384" t="s">
        <v>9339</v>
      </c>
      <c r="P4384" t="s">
        <v>1485</v>
      </c>
      <c r="Q4384" t="s">
        <v>9340</v>
      </c>
      <c r="R4384" t="s">
        <v>6480</v>
      </c>
      <c r="S4384">
        <v>8960</v>
      </c>
      <c r="T4384" t="s">
        <v>32</v>
      </c>
      <c r="U4384" t="s">
        <v>196</v>
      </c>
      <c r="V4384" t="s">
        <v>426</v>
      </c>
      <c r="W4384" t="s">
        <v>13974</v>
      </c>
      <c r="X4384" s="1">
        <v>45823</v>
      </c>
      <c r="Y4384" s="1">
        <v>45796</v>
      </c>
      <c r="Z4384" s="1">
        <v>45798</v>
      </c>
      <c r="AA4384" t="s">
        <v>1213</v>
      </c>
      <c r="AB4384" s="1">
        <v>45820</v>
      </c>
      <c r="AC4384">
        <v>10</v>
      </c>
      <c r="AD4384" s="1">
        <v>45823</v>
      </c>
      <c r="AE4384" s="1">
        <v>45820</v>
      </c>
      <c r="AF4384" s="1">
        <v>45813</v>
      </c>
      <c r="AG4384" t="s">
        <v>348</v>
      </c>
      <c r="AI4384" t="s">
        <v>11811</v>
      </c>
      <c r="AJ4384">
        <v>1</v>
      </c>
      <c r="AK4384">
        <v>1</v>
      </c>
      <c r="AL4384" t="s">
        <v>17906</v>
      </c>
      <c r="AU4384" s="1"/>
      <c r="AW4384" t="s">
        <v>132</v>
      </c>
      <c r="BA4384" t="s">
        <v>90</v>
      </c>
      <c r="BB4384" t="s">
        <v>81</v>
      </c>
      <c r="BC4384" s="1">
        <v>45839</v>
      </c>
      <c r="BD4384" t="s">
        <v>13965</v>
      </c>
      <c r="BE4384">
        <v>101248</v>
      </c>
    </row>
    <row r="4385" spans="1:66" x14ac:dyDescent="0.3">
      <c r="A4385" t="s">
        <v>17323</v>
      </c>
      <c r="B4385" t="s">
        <v>13717</v>
      </c>
      <c r="C4385" t="s">
        <v>45</v>
      </c>
      <c r="D4385" t="s">
        <v>1466</v>
      </c>
      <c r="E4385">
        <v>202506</v>
      </c>
      <c r="G4385" t="s">
        <v>962</v>
      </c>
      <c r="H4385" s="1">
        <v>45706</v>
      </c>
      <c r="I4385" t="s">
        <v>1468</v>
      </c>
      <c r="J4385" t="s">
        <v>1318</v>
      </c>
      <c r="K4385" t="s">
        <v>1318</v>
      </c>
      <c r="L4385" t="s">
        <v>48</v>
      </c>
      <c r="M4385" t="s">
        <v>1484</v>
      </c>
      <c r="N4385" t="s">
        <v>13647</v>
      </c>
      <c r="O4385" t="s">
        <v>9339</v>
      </c>
      <c r="P4385" t="s">
        <v>329</v>
      </c>
      <c r="Q4385" t="s">
        <v>9341</v>
      </c>
      <c r="R4385" t="s">
        <v>330</v>
      </c>
      <c r="S4385">
        <v>1</v>
      </c>
      <c r="T4385" t="s">
        <v>352</v>
      </c>
      <c r="U4385" t="s">
        <v>196</v>
      </c>
      <c r="V4385" t="s">
        <v>426</v>
      </c>
      <c r="W4385" t="s">
        <v>13974</v>
      </c>
      <c r="X4385" s="1">
        <v>45823</v>
      </c>
      <c r="Y4385" s="1">
        <v>45796</v>
      </c>
      <c r="Z4385" s="1">
        <v>45798</v>
      </c>
      <c r="AA4385" t="s">
        <v>1213</v>
      </c>
      <c r="AB4385" s="1">
        <v>45820</v>
      </c>
      <c r="AC4385">
        <v>10</v>
      </c>
      <c r="AD4385" s="1">
        <v>45823</v>
      </c>
      <c r="AE4385" s="1">
        <v>45820</v>
      </c>
      <c r="AF4385" s="1">
        <v>45813</v>
      </c>
      <c r="AG4385" t="s">
        <v>348</v>
      </c>
      <c r="AI4385" t="s">
        <v>11811</v>
      </c>
      <c r="AJ4385">
        <v>0</v>
      </c>
      <c r="AK4385">
        <v>0</v>
      </c>
      <c r="AL4385" t="s">
        <v>17906</v>
      </c>
      <c r="AU4385" s="1"/>
      <c r="AW4385" t="s">
        <v>132</v>
      </c>
      <c r="BA4385" t="s">
        <v>90</v>
      </c>
      <c r="BB4385" t="s">
        <v>81</v>
      </c>
      <c r="BC4385" s="1">
        <v>45839</v>
      </c>
      <c r="BD4385" t="s">
        <v>13965</v>
      </c>
      <c r="BE4385">
        <v>1</v>
      </c>
    </row>
    <row r="4386" spans="1:66" x14ac:dyDescent="0.3">
      <c r="A4386" t="s">
        <v>17323</v>
      </c>
      <c r="B4386" t="s">
        <v>87</v>
      </c>
      <c r="C4386" t="s">
        <v>45</v>
      </c>
      <c r="D4386" t="s">
        <v>1466</v>
      </c>
      <c r="E4386">
        <v>202503</v>
      </c>
      <c r="G4386" t="s">
        <v>998</v>
      </c>
      <c r="H4386" s="1">
        <v>45707</v>
      </c>
      <c r="I4386" t="s">
        <v>1468</v>
      </c>
      <c r="J4386">
        <v>5.2</v>
      </c>
      <c r="K4386" t="s">
        <v>84</v>
      </c>
      <c r="L4386" t="s">
        <v>48</v>
      </c>
      <c r="M4386" t="s">
        <v>1619</v>
      </c>
      <c r="N4386" t="s">
        <v>13708</v>
      </c>
      <c r="O4386" t="s">
        <v>9342</v>
      </c>
      <c r="P4386" t="s">
        <v>1529</v>
      </c>
      <c r="Q4386" t="s">
        <v>9343</v>
      </c>
      <c r="R4386" t="s">
        <v>1566</v>
      </c>
      <c r="S4386">
        <v>10800</v>
      </c>
      <c r="T4386" t="s">
        <v>32</v>
      </c>
      <c r="U4386" t="s">
        <v>33</v>
      </c>
      <c r="V4386" t="s">
        <v>706</v>
      </c>
      <c r="W4386" t="s">
        <v>52</v>
      </c>
      <c r="X4386" s="1">
        <v>45748</v>
      </c>
      <c r="Y4386" s="1">
        <v>45726</v>
      </c>
      <c r="Z4386" s="1">
        <v>45728</v>
      </c>
      <c r="AA4386" t="s">
        <v>1212</v>
      </c>
      <c r="AB4386" s="1">
        <v>45733</v>
      </c>
      <c r="AC4386">
        <v>6</v>
      </c>
      <c r="AD4386" s="1">
        <v>45740</v>
      </c>
      <c r="AE4386" s="1">
        <v>45743</v>
      </c>
      <c r="AF4386" s="1">
        <v>45733</v>
      </c>
      <c r="AG4386" t="s">
        <v>34</v>
      </c>
      <c r="AI4386" t="s">
        <v>11788</v>
      </c>
      <c r="AJ4386">
        <v>1</v>
      </c>
      <c r="AK4386">
        <v>1</v>
      </c>
      <c r="AL4386" t="s">
        <v>320</v>
      </c>
      <c r="AM4386" t="s">
        <v>11547</v>
      </c>
      <c r="AN4386" t="s">
        <v>11548</v>
      </c>
      <c r="AQ4386" t="s">
        <v>594</v>
      </c>
      <c r="AR4386" t="s">
        <v>15451</v>
      </c>
      <c r="AT4386">
        <v>4000</v>
      </c>
      <c r="AU4386" s="1"/>
      <c r="AW4386" t="s">
        <v>162</v>
      </c>
      <c r="AY4386">
        <v>6000</v>
      </c>
      <c r="AZ4386">
        <v>4000</v>
      </c>
      <c r="BA4386" t="s">
        <v>90</v>
      </c>
      <c r="BB4386" t="s">
        <v>81</v>
      </c>
      <c r="BC4386" s="1">
        <v>45734</v>
      </c>
      <c r="BD4386" t="s">
        <v>13965</v>
      </c>
      <c r="BE4386">
        <v>59940</v>
      </c>
      <c r="BK4386">
        <v>1</v>
      </c>
      <c r="BM4386">
        <v>10800</v>
      </c>
    </row>
    <row r="4387" spans="1:66" x14ac:dyDescent="0.3">
      <c r="A4387" t="s">
        <v>17323</v>
      </c>
      <c r="B4387" t="s">
        <v>87</v>
      </c>
      <c r="C4387" t="s">
        <v>45</v>
      </c>
      <c r="D4387" t="s">
        <v>1466</v>
      </c>
      <c r="E4387">
        <v>202503</v>
      </c>
      <c r="G4387" t="s">
        <v>998</v>
      </c>
      <c r="H4387" s="1">
        <v>45707</v>
      </c>
      <c r="I4387" t="s">
        <v>1468</v>
      </c>
      <c r="J4387">
        <v>5.2</v>
      </c>
      <c r="K4387" t="s">
        <v>84</v>
      </c>
      <c r="L4387" t="s">
        <v>48</v>
      </c>
      <c r="M4387" t="s">
        <v>1619</v>
      </c>
      <c r="N4387" t="s">
        <v>13708</v>
      </c>
      <c r="O4387" t="s">
        <v>9344</v>
      </c>
      <c r="P4387" t="s">
        <v>1529</v>
      </c>
      <c r="Q4387" t="s">
        <v>9345</v>
      </c>
      <c r="R4387" t="s">
        <v>1566</v>
      </c>
      <c r="S4387">
        <v>10800</v>
      </c>
      <c r="T4387" t="s">
        <v>32</v>
      </c>
      <c r="U4387" t="s">
        <v>33</v>
      </c>
      <c r="V4387" t="s">
        <v>706</v>
      </c>
      <c r="W4387" t="s">
        <v>52</v>
      </c>
      <c r="X4387" s="1">
        <v>45760</v>
      </c>
      <c r="Y4387" s="1">
        <v>45733</v>
      </c>
      <c r="Z4387" s="1">
        <v>45735</v>
      </c>
      <c r="AA4387" t="s">
        <v>1212</v>
      </c>
      <c r="AB4387" s="1">
        <v>45754</v>
      </c>
      <c r="AC4387">
        <v>6</v>
      </c>
      <c r="AD4387" s="1">
        <v>45761</v>
      </c>
      <c r="AE4387" s="1">
        <v>45754</v>
      </c>
      <c r="AF4387" s="1">
        <v>45743</v>
      </c>
      <c r="AG4387" t="s">
        <v>34</v>
      </c>
      <c r="AI4387" t="s">
        <v>11788</v>
      </c>
      <c r="AJ4387">
        <v>1</v>
      </c>
      <c r="AK4387">
        <v>1</v>
      </c>
      <c r="AL4387" t="s">
        <v>320</v>
      </c>
      <c r="AM4387" t="s">
        <v>11549</v>
      </c>
      <c r="AN4387" t="s">
        <v>11550</v>
      </c>
      <c r="AQ4387" t="s">
        <v>594</v>
      </c>
      <c r="AR4387" t="s">
        <v>15451</v>
      </c>
      <c r="AT4387">
        <v>4000</v>
      </c>
      <c r="AU4387" s="1"/>
      <c r="AW4387" t="s">
        <v>162</v>
      </c>
      <c r="AY4387">
        <v>6000</v>
      </c>
      <c r="AZ4387">
        <v>4000</v>
      </c>
      <c r="BA4387" t="s">
        <v>90</v>
      </c>
      <c r="BB4387" t="s">
        <v>81</v>
      </c>
      <c r="BC4387" s="1">
        <v>45741</v>
      </c>
      <c r="BD4387" t="s">
        <v>13965</v>
      </c>
      <c r="BE4387">
        <v>59940</v>
      </c>
      <c r="BK4387">
        <v>1</v>
      </c>
      <c r="BM4387">
        <v>10800</v>
      </c>
    </row>
    <row r="4388" spans="1:66" x14ac:dyDescent="0.3">
      <c r="A4388" t="s">
        <v>17323</v>
      </c>
      <c r="B4388" t="s">
        <v>87</v>
      </c>
      <c r="C4388" t="s">
        <v>106</v>
      </c>
      <c r="D4388" t="s">
        <v>1456</v>
      </c>
      <c r="E4388">
        <v>202504</v>
      </c>
      <c r="G4388" t="s">
        <v>2313</v>
      </c>
      <c r="H4388" s="1">
        <v>45708</v>
      </c>
      <c r="I4388" t="s">
        <v>1458</v>
      </c>
      <c r="J4388">
        <v>5.2</v>
      </c>
      <c r="K4388" t="s">
        <v>84</v>
      </c>
      <c r="L4388" t="s">
        <v>48</v>
      </c>
      <c r="M4388" t="s">
        <v>1595</v>
      </c>
      <c r="N4388" t="s">
        <v>13708</v>
      </c>
      <c r="O4388" t="s">
        <v>9346</v>
      </c>
      <c r="P4388" t="s">
        <v>1496</v>
      </c>
      <c r="Q4388" t="s">
        <v>9347</v>
      </c>
      <c r="R4388" t="s">
        <v>9348</v>
      </c>
      <c r="S4388">
        <v>12960</v>
      </c>
      <c r="T4388" t="s">
        <v>32</v>
      </c>
      <c r="U4388" t="s">
        <v>33</v>
      </c>
      <c r="V4388" t="s">
        <v>1573</v>
      </c>
      <c r="W4388" t="s">
        <v>1574</v>
      </c>
      <c r="X4388" s="1">
        <v>45767</v>
      </c>
      <c r="Y4388" s="1">
        <v>45726</v>
      </c>
      <c r="Z4388" s="1">
        <v>45749</v>
      </c>
      <c r="AA4388" t="s">
        <v>1212</v>
      </c>
      <c r="AB4388" s="1">
        <v>45784</v>
      </c>
      <c r="AC4388">
        <v>29</v>
      </c>
      <c r="AD4388" s="1">
        <v>45814</v>
      </c>
      <c r="AE4388" s="1">
        <v>45784</v>
      </c>
      <c r="AF4388" s="1">
        <v>45775</v>
      </c>
      <c r="AG4388" t="s">
        <v>293</v>
      </c>
      <c r="AI4388" t="s">
        <v>11787</v>
      </c>
      <c r="AJ4388">
        <v>1</v>
      </c>
      <c r="AK4388">
        <v>1</v>
      </c>
      <c r="AL4388" t="s">
        <v>320</v>
      </c>
      <c r="AM4388" t="s">
        <v>18004</v>
      </c>
      <c r="AN4388" t="s">
        <v>18005</v>
      </c>
      <c r="AQ4388" t="s">
        <v>13963</v>
      </c>
      <c r="AT4388">
        <v>5747</v>
      </c>
      <c r="AU4388" s="1"/>
      <c r="AW4388" t="s">
        <v>1575</v>
      </c>
      <c r="AX4388" t="s">
        <v>17927</v>
      </c>
      <c r="AY4388">
        <v>5747</v>
      </c>
      <c r="BA4388" t="s">
        <v>90</v>
      </c>
      <c r="BB4388" t="s">
        <v>81</v>
      </c>
      <c r="BC4388" s="1">
        <v>45760</v>
      </c>
      <c r="BD4388" t="s">
        <v>13965</v>
      </c>
      <c r="BE4388">
        <v>33480</v>
      </c>
      <c r="BI4388">
        <v>1</v>
      </c>
      <c r="BM4388">
        <v>12960</v>
      </c>
    </row>
    <row r="4389" spans="1:66" x14ac:dyDescent="0.3">
      <c r="A4389" t="s">
        <v>17323</v>
      </c>
      <c r="B4389" t="s">
        <v>87</v>
      </c>
      <c r="C4389" t="s">
        <v>45</v>
      </c>
      <c r="D4389" t="s">
        <v>1466</v>
      </c>
      <c r="E4389">
        <v>202503</v>
      </c>
      <c r="G4389" t="s">
        <v>998</v>
      </c>
      <c r="H4389" s="1">
        <v>45712</v>
      </c>
      <c r="I4389" t="s">
        <v>1468</v>
      </c>
      <c r="J4389">
        <v>5.2</v>
      </c>
      <c r="K4389" t="s">
        <v>84</v>
      </c>
      <c r="L4389" t="s">
        <v>48</v>
      </c>
      <c r="M4389" t="s">
        <v>1619</v>
      </c>
      <c r="N4389" t="s">
        <v>13708</v>
      </c>
      <c r="O4389" t="s">
        <v>9349</v>
      </c>
      <c r="P4389" t="s">
        <v>1529</v>
      </c>
      <c r="Q4389" t="s">
        <v>9350</v>
      </c>
      <c r="R4389" t="s">
        <v>1566</v>
      </c>
      <c r="S4389">
        <v>10200</v>
      </c>
      <c r="T4389" t="s">
        <v>32</v>
      </c>
      <c r="U4389" t="s">
        <v>33</v>
      </c>
      <c r="V4389" t="s">
        <v>706</v>
      </c>
      <c r="W4389" t="s">
        <v>52</v>
      </c>
      <c r="X4389" s="1">
        <v>45768</v>
      </c>
      <c r="Y4389" s="1">
        <v>45719</v>
      </c>
      <c r="Z4389" s="1">
        <v>45721</v>
      </c>
      <c r="AA4389" t="s">
        <v>1212</v>
      </c>
      <c r="AB4389" s="1">
        <v>45733</v>
      </c>
      <c r="AC4389">
        <v>6</v>
      </c>
      <c r="AD4389" s="1">
        <v>45748</v>
      </c>
      <c r="AE4389" s="1">
        <v>45743</v>
      </c>
      <c r="AF4389" s="1">
        <v>45733</v>
      </c>
      <c r="AG4389" t="s">
        <v>34</v>
      </c>
      <c r="AI4389" t="s">
        <v>11788</v>
      </c>
      <c r="AJ4389">
        <v>1</v>
      </c>
      <c r="AK4389">
        <v>1</v>
      </c>
      <c r="AL4389" t="s">
        <v>320</v>
      </c>
      <c r="AM4389" t="s">
        <v>11547</v>
      </c>
      <c r="AN4389" t="s">
        <v>11551</v>
      </c>
      <c r="AQ4389" t="s">
        <v>594</v>
      </c>
      <c r="AR4389" t="s">
        <v>15451</v>
      </c>
      <c r="AT4389">
        <v>4000</v>
      </c>
      <c r="AU4389" s="1"/>
      <c r="AV4389" t="s">
        <v>9351</v>
      </c>
      <c r="AW4389" t="s">
        <v>162</v>
      </c>
      <c r="AY4389">
        <v>6000</v>
      </c>
      <c r="AZ4389">
        <v>4000</v>
      </c>
      <c r="BA4389" t="s">
        <v>90</v>
      </c>
      <c r="BB4389" t="s">
        <v>81</v>
      </c>
      <c r="BC4389" s="1">
        <v>45727</v>
      </c>
      <c r="BD4389" t="s">
        <v>13965</v>
      </c>
      <c r="BE4389">
        <v>56610</v>
      </c>
      <c r="BK4389">
        <v>1</v>
      </c>
      <c r="BM4389">
        <v>10200</v>
      </c>
    </row>
    <row r="4390" spans="1:66" x14ac:dyDescent="0.3">
      <c r="A4390" t="s">
        <v>17323</v>
      </c>
      <c r="B4390" t="s">
        <v>87</v>
      </c>
      <c r="C4390" t="s">
        <v>45</v>
      </c>
      <c r="D4390" t="s">
        <v>1466</v>
      </c>
      <c r="E4390">
        <v>202503</v>
      </c>
      <c r="G4390" t="s">
        <v>998</v>
      </c>
      <c r="H4390" s="1">
        <v>45712</v>
      </c>
      <c r="I4390" t="s">
        <v>1468</v>
      </c>
      <c r="J4390">
        <v>5.2</v>
      </c>
      <c r="K4390" t="s">
        <v>84</v>
      </c>
      <c r="L4390" t="s">
        <v>48</v>
      </c>
      <c r="M4390" t="s">
        <v>1619</v>
      </c>
      <c r="N4390" t="s">
        <v>13708</v>
      </c>
      <c r="O4390" t="s">
        <v>9349</v>
      </c>
      <c r="P4390" t="s">
        <v>1554</v>
      </c>
      <c r="Q4390" t="s">
        <v>9352</v>
      </c>
      <c r="R4390" t="s">
        <v>1584</v>
      </c>
      <c r="S4390">
        <v>600</v>
      </c>
      <c r="T4390" t="s">
        <v>32</v>
      </c>
      <c r="U4390" t="s">
        <v>33</v>
      </c>
      <c r="V4390" t="s">
        <v>706</v>
      </c>
      <c r="W4390" t="s">
        <v>52</v>
      </c>
      <c r="X4390" s="1">
        <v>45768</v>
      </c>
      <c r="Y4390" s="1">
        <v>45719</v>
      </c>
      <c r="Z4390" s="1">
        <v>45721</v>
      </c>
      <c r="AA4390" t="s">
        <v>1212</v>
      </c>
      <c r="AB4390" s="1">
        <v>45733</v>
      </c>
      <c r="AC4390">
        <v>6</v>
      </c>
      <c r="AD4390" s="1">
        <v>45748</v>
      </c>
      <c r="AE4390" s="1">
        <v>45743</v>
      </c>
      <c r="AF4390" s="1">
        <v>45733</v>
      </c>
      <c r="AG4390" t="s">
        <v>34</v>
      </c>
      <c r="AI4390" t="s">
        <v>11788</v>
      </c>
      <c r="AJ4390">
        <v>0</v>
      </c>
      <c r="AK4390">
        <v>0</v>
      </c>
      <c r="AL4390" t="s">
        <v>320</v>
      </c>
      <c r="AM4390" t="s">
        <v>11547</v>
      </c>
      <c r="AN4390" t="s">
        <v>11551</v>
      </c>
      <c r="AQ4390" t="s">
        <v>594</v>
      </c>
      <c r="AR4390" t="s">
        <v>15451</v>
      </c>
      <c r="AT4390">
        <v>0</v>
      </c>
      <c r="AU4390" s="1"/>
      <c r="AV4390" t="s">
        <v>9351</v>
      </c>
      <c r="AW4390" t="s">
        <v>162</v>
      </c>
      <c r="AZ4390">
        <v>0</v>
      </c>
      <c r="BA4390" t="s">
        <v>90</v>
      </c>
      <c r="BB4390" t="s">
        <v>81</v>
      </c>
      <c r="BC4390" s="1">
        <v>45727</v>
      </c>
      <c r="BD4390" t="s">
        <v>13965</v>
      </c>
      <c r="BE4390">
        <v>5040</v>
      </c>
      <c r="BK4390">
        <v>0</v>
      </c>
      <c r="BM4390">
        <v>600</v>
      </c>
    </row>
    <row r="4391" spans="1:66" x14ac:dyDescent="0.3">
      <c r="A4391" t="s">
        <v>17323</v>
      </c>
      <c r="B4391" t="s">
        <v>87</v>
      </c>
      <c r="C4391" t="s">
        <v>106</v>
      </c>
      <c r="D4391" t="s">
        <v>1456</v>
      </c>
      <c r="E4391">
        <v>202504</v>
      </c>
      <c r="G4391" t="s">
        <v>2313</v>
      </c>
      <c r="H4391" s="1">
        <v>45712</v>
      </c>
      <c r="I4391" t="s">
        <v>1458</v>
      </c>
      <c r="J4391">
        <v>5.2</v>
      </c>
      <c r="K4391" t="s">
        <v>84</v>
      </c>
      <c r="L4391" t="s">
        <v>48</v>
      </c>
      <c r="M4391" t="s">
        <v>1595</v>
      </c>
      <c r="N4391" t="s">
        <v>13708</v>
      </c>
      <c r="O4391" t="s">
        <v>9353</v>
      </c>
      <c r="P4391" t="s">
        <v>1496</v>
      </c>
      <c r="Q4391" t="s">
        <v>9354</v>
      </c>
      <c r="R4391" t="s">
        <v>9348</v>
      </c>
      <c r="S4391">
        <v>28800</v>
      </c>
      <c r="T4391" t="s">
        <v>32</v>
      </c>
      <c r="U4391" t="s">
        <v>33</v>
      </c>
      <c r="V4391" t="s">
        <v>1573</v>
      </c>
      <c r="W4391" t="s">
        <v>1574</v>
      </c>
      <c r="X4391" s="1">
        <v>45721</v>
      </c>
      <c r="Y4391" s="1">
        <v>45747</v>
      </c>
      <c r="Z4391" s="1">
        <v>45749</v>
      </c>
      <c r="AA4391" t="s">
        <v>1212</v>
      </c>
      <c r="AB4391" s="1">
        <v>45784</v>
      </c>
      <c r="AC4391">
        <v>29</v>
      </c>
      <c r="AD4391" s="1">
        <v>45814</v>
      </c>
      <c r="AE4391" s="1">
        <v>45784</v>
      </c>
      <c r="AF4391" s="1">
        <v>45775</v>
      </c>
      <c r="AG4391" t="s">
        <v>293</v>
      </c>
      <c r="AI4391" t="s">
        <v>11787</v>
      </c>
      <c r="AJ4391">
        <v>1</v>
      </c>
      <c r="AK4391">
        <v>1</v>
      </c>
      <c r="AL4391" t="s">
        <v>320</v>
      </c>
      <c r="AM4391" t="s">
        <v>18004</v>
      </c>
      <c r="AN4391" t="s">
        <v>18006</v>
      </c>
      <c r="AQ4391" t="s">
        <v>13963</v>
      </c>
      <c r="AT4391">
        <v>5747</v>
      </c>
      <c r="AU4391" s="1"/>
      <c r="AW4391" t="s">
        <v>1575</v>
      </c>
      <c r="AX4391" t="s">
        <v>17927</v>
      </c>
      <c r="AY4391">
        <v>5747</v>
      </c>
      <c r="BA4391" t="s">
        <v>90</v>
      </c>
      <c r="BB4391" t="s">
        <v>81</v>
      </c>
      <c r="BC4391" s="1">
        <v>45756</v>
      </c>
      <c r="BD4391" t="s">
        <v>13965</v>
      </c>
      <c r="BE4391">
        <v>80352</v>
      </c>
      <c r="BI4391">
        <v>1</v>
      </c>
      <c r="BM4391">
        <v>28800</v>
      </c>
    </row>
    <row r="4392" spans="1:66" x14ac:dyDescent="0.3">
      <c r="A4392" t="s">
        <v>17323</v>
      </c>
      <c r="B4392" t="s">
        <v>87</v>
      </c>
      <c r="C4392" t="s">
        <v>106</v>
      </c>
      <c r="D4392" t="s">
        <v>1456</v>
      </c>
      <c r="E4392">
        <v>202504</v>
      </c>
      <c r="G4392" t="s">
        <v>2313</v>
      </c>
      <c r="H4392" s="1">
        <v>45712</v>
      </c>
      <c r="I4392" t="s">
        <v>1458</v>
      </c>
      <c r="J4392">
        <v>5.2</v>
      </c>
      <c r="K4392" t="s">
        <v>84</v>
      </c>
      <c r="L4392" t="s">
        <v>48</v>
      </c>
      <c r="M4392" t="s">
        <v>1595</v>
      </c>
      <c r="N4392" t="s">
        <v>13708</v>
      </c>
      <c r="O4392" t="s">
        <v>9355</v>
      </c>
      <c r="P4392" t="s">
        <v>1496</v>
      </c>
      <c r="Q4392" t="s">
        <v>9356</v>
      </c>
      <c r="R4392" t="s">
        <v>9348</v>
      </c>
      <c r="S4392">
        <v>28800</v>
      </c>
      <c r="T4392" t="s">
        <v>32</v>
      </c>
      <c r="U4392" t="s">
        <v>33</v>
      </c>
      <c r="V4392" t="s">
        <v>1573</v>
      </c>
      <c r="W4392" t="s">
        <v>1574</v>
      </c>
      <c r="X4392" s="1">
        <v>45752</v>
      </c>
      <c r="Y4392" s="1">
        <v>45754</v>
      </c>
      <c r="Z4392" s="1">
        <v>45756</v>
      </c>
      <c r="AA4392" t="s">
        <v>1212</v>
      </c>
      <c r="AB4392" s="1">
        <v>45790</v>
      </c>
      <c r="AC4392">
        <v>29</v>
      </c>
      <c r="AD4392" s="1">
        <v>45816</v>
      </c>
      <c r="AE4392" s="1">
        <v>45790</v>
      </c>
      <c r="AF4392" s="1">
        <v>45786</v>
      </c>
      <c r="AG4392" t="s">
        <v>293</v>
      </c>
      <c r="AI4392" t="s">
        <v>13711</v>
      </c>
      <c r="AJ4392">
        <v>2</v>
      </c>
      <c r="AK4392">
        <v>4</v>
      </c>
      <c r="AL4392" t="s">
        <v>320</v>
      </c>
      <c r="AM4392" t="s">
        <v>18002</v>
      </c>
      <c r="AN4392" t="s">
        <v>17960</v>
      </c>
      <c r="AQ4392" t="s">
        <v>594</v>
      </c>
      <c r="AR4392" t="s">
        <v>14584</v>
      </c>
      <c r="AT4392">
        <v>8900</v>
      </c>
      <c r="AU4392" s="1"/>
      <c r="AW4392" t="s">
        <v>1575</v>
      </c>
      <c r="AX4392" t="s">
        <v>17785</v>
      </c>
      <c r="AZ4392">
        <v>8900</v>
      </c>
      <c r="BA4392" t="s">
        <v>90</v>
      </c>
      <c r="BB4392" t="s">
        <v>81</v>
      </c>
      <c r="BC4392" s="1">
        <v>45763</v>
      </c>
      <c r="BD4392" t="s">
        <v>13965</v>
      </c>
      <c r="BE4392">
        <v>79056</v>
      </c>
      <c r="BK4392">
        <v>4</v>
      </c>
      <c r="BM4392">
        <v>28800</v>
      </c>
    </row>
    <row r="4393" spans="1:66" x14ac:dyDescent="0.3">
      <c r="A4393" t="s">
        <v>17323</v>
      </c>
      <c r="B4393" t="s">
        <v>87</v>
      </c>
      <c r="C4393" t="s">
        <v>106</v>
      </c>
      <c r="D4393" t="s">
        <v>1456</v>
      </c>
      <c r="E4393">
        <v>202505</v>
      </c>
      <c r="G4393" t="s">
        <v>2313</v>
      </c>
      <c r="H4393" s="1">
        <v>45712</v>
      </c>
      <c r="I4393" t="s">
        <v>1458</v>
      </c>
      <c r="J4393">
        <v>5.2</v>
      </c>
      <c r="K4393" t="s">
        <v>84</v>
      </c>
      <c r="L4393" t="s">
        <v>48</v>
      </c>
      <c r="M4393" t="s">
        <v>1595</v>
      </c>
      <c r="N4393" t="s">
        <v>13708</v>
      </c>
      <c r="O4393" t="s">
        <v>9357</v>
      </c>
      <c r="P4393" t="s">
        <v>1496</v>
      </c>
      <c r="Q4393" t="s">
        <v>9358</v>
      </c>
      <c r="R4393" t="s">
        <v>9348</v>
      </c>
      <c r="S4393">
        <v>28800</v>
      </c>
      <c r="T4393" t="s">
        <v>32</v>
      </c>
      <c r="U4393" t="s">
        <v>33</v>
      </c>
      <c r="V4393" t="s">
        <v>1573</v>
      </c>
      <c r="W4393" t="s">
        <v>1574</v>
      </c>
      <c r="X4393" s="1">
        <v>45822</v>
      </c>
      <c r="Y4393" s="1">
        <v>45782</v>
      </c>
      <c r="Z4393" s="1">
        <v>45784</v>
      </c>
      <c r="AA4393" t="s">
        <v>1212</v>
      </c>
      <c r="AB4393" s="1">
        <v>45798</v>
      </c>
      <c r="AC4393">
        <v>29</v>
      </c>
      <c r="AD4393" s="1">
        <v>45827</v>
      </c>
      <c r="AE4393" s="1">
        <v>45799</v>
      </c>
      <c r="AF4393" s="1">
        <v>45791</v>
      </c>
      <c r="AG4393" t="s">
        <v>293</v>
      </c>
      <c r="AI4393" t="s">
        <v>11787</v>
      </c>
      <c r="AJ4393">
        <v>2</v>
      </c>
      <c r="AK4393">
        <v>2</v>
      </c>
      <c r="AL4393" t="s">
        <v>320</v>
      </c>
      <c r="AM4393" t="s">
        <v>18007</v>
      </c>
      <c r="AN4393" t="s">
        <v>18008</v>
      </c>
      <c r="AO4393" t="s">
        <v>12703</v>
      </c>
      <c r="AQ4393" t="s">
        <v>13963</v>
      </c>
      <c r="AT4393">
        <v>5747</v>
      </c>
      <c r="AU4393" s="1"/>
      <c r="AW4393" t="s">
        <v>1575</v>
      </c>
      <c r="AX4393" t="s">
        <v>17830</v>
      </c>
      <c r="AY4393">
        <v>5747</v>
      </c>
      <c r="BA4393" t="s">
        <v>90</v>
      </c>
      <c r="BB4393" t="s">
        <v>81</v>
      </c>
      <c r="BC4393" s="1">
        <v>45791</v>
      </c>
      <c r="BD4393" t="s">
        <v>13965</v>
      </c>
      <c r="BE4393">
        <v>79056</v>
      </c>
      <c r="BI4393">
        <v>2</v>
      </c>
      <c r="BM4393">
        <v>28800</v>
      </c>
    </row>
    <row r="4394" spans="1:66" x14ac:dyDescent="0.3">
      <c r="A4394" t="s">
        <v>17323</v>
      </c>
      <c r="B4394" t="s">
        <v>87</v>
      </c>
      <c r="C4394" t="s">
        <v>106</v>
      </c>
      <c r="D4394" t="s">
        <v>1456</v>
      </c>
      <c r="E4394">
        <v>202506</v>
      </c>
      <c r="G4394" t="s">
        <v>2313</v>
      </c>
      <c r="H4394" s="1">
        <v>45712</v>
      </c>
      <c r="I4394" t="s">
        <v>1458</v>
      </c>
      <c r="J4394">
        <v>5.2</v>
      </c>
      <c r="K4394" t="s">
        <v>84</v>
      </c>
      <c r="L4394" t="s">
        <v>48</v>
      </c>
      <c r="M4394" t="s">
        <v>1595</v>
      </c>
      <c r="N4394" t="s">
        <v>13708</v>
      </c>
      <c r="O4394" t="s">
        <v>9359</v>
      </c>
      <c r="P4394" t="s">
        <v>1496</v>
      </c>
      <c r="Q4394" t="s">
        <v>9360</v>
      </c>
      <c r="R4394" t="s">
        <v>9348</v>
      </c>
      <c r="S4394">
        <v>28800</v>
      </c>
      <c r="T4394" t="s">
        <v>32</v>
      </c>
      <c r="U4394" t="s">
        <v>33</v>
      </c>
      <c r="V4394" t="s">
        <v>1573</v>
      </c>
      <c r="W4394" t="s">
        <v>1574</v>
      </c>
      <c r="X4394" s="1">
        <v>45852</v>
      </c>
      <c r="Y4394" s="1">
        <v>45810</v>
      </c>
      <c r="Z4394" s="1">
        <v>45812</v>
      </c>
      <c r="AA4394" t="s">
        <v>1213</v>
      </c>
      <c r="AB4394" s="1">
        <v>45833</v>
      </c>
      <c r="AC4394">
        <v>29</v>
      </c>
      <c r="AD4394" s="1">
        <v>45862</v>
      </c>
      <c r="AE4394" s="1">
        <v>45833</v>
      </c>
      <c r="AF4394" s="1">
        <v>45828</v>
      </c>
      <c r="AG4394" t="s">
        <v>348</v>
      </c>
      <c r="AI4394" t="s">
        <v>11811</v>
      </c>
      <c r="AJ4394">
        <v>2</v>
      </c>
      <c r="AK4394">
        <v>2</v>
      </c>
      <c r="AL4394" t="s">
        <v>320</v>
      </c>
      <c r="AO4394" t="s">
        <v>12703</v>
      </c>
      <c r="AQ4394" t="s">
        <v>594</v>
      </c>
      <c r="AR4394" t="s">
        <v>14584</v>
      </c>
      <c r="AT4394">
        <v>13000</v>
      </c>
      <c r="AU4394" s="1"/>
      <c r="AW4394" t="s">
        <v>1575</v>
      </c>
      <c r="AX4394" t="s">
        <v>17952</v>
      </c>
      <c r="AZ4394">
        <v>13000</v>
      </c>
      <c r="BA4394" t="s">
        <v>90</v>
      </c>
      <c r="BB4394" t="s">
        <v>81</v>
      </c>
      <c r="BC4394" s="1">
        <v>45819</v>
      </c>
      <c r="BD4394" t="s">
        <v>13965</v>
      </c>
      <c r="BE4394">
        <v>79056</v>
      </c>
      <c r="BK4394">
        <v>2</v>
      </c>
    </row>
    <row r="4395" spans="1:66" x14ac:dyDescent="0.3">
      <c r="A4395" t="s">
        <v>17323</v>
      </c>
      <c r="B4395" t="s">
        <v>87</v>
      </c>
      <c r="C4395" t="s">
        <v>106</v>
      </c>
      <c r="D4395" t="s">
        <v>1456</v>
      </c>
      <c r="E4395">
        <v>202504</v>
      </c>
      <c r="G4395" t="s">
        <v>2313</v>
      </c>
      <c r="H4395" s="1">
        <v>45712</v>
      </c>
      <c r="I4395" t="s">
        <v>1458</v>
      </c>
      <c r="J4395">
        <v>5.2</v>
      </c>
      <c r="K4395" t="s">
        <v>84</v>
      </c>
      <c r="L4395" t="s">
        <v>48</v>
      </c>
      <c r="M4395" t="s">
        <v>1623</v>
      </c>
      <c r="N4395" t="s">
        <v>13708</v>
      </c>
      <c r="O4395" t="s">
        <v>9361</v>
      </c>
      <c r="P4395" t="s">
        <v>1496</v>
      </c>
      <c r="Q4395" t="s">
        <v>9362</v>
      </c>
      <c r="R4395" t="s">
        <v>9348</v>
      </c>
      <c r="S4395">
        <v>14400</v>
      </c>
      <c r="T4395" t="s">
        <v>32</v>
      </c>
      <c r="U4395" t="s">
        <v>33</v>
      </c>
      <c r="V4395" t="s">
        <v>591</v>
      </c>
      <c r="W4395" t="s">
        <v>592</v>
      </c>
      <c r="X4395" s="1">
        <v>45801</v>
      </c>
      <c r="Y4395" s="1">
        <v>45747</v>
      </c>
      <c r="Z4395" s="1">
        <v>45749</v>
      </c>
      <c r="AA4395" t="s">
        <v>1212</v>
      </c>
      <c r="AB4395" s="1">
        <v>45769</v>
      </c>
      <c r="AC4395">
        <v>21</v>
      </c>
      <c r="AD4395" s="1">
        <v>45788</v>
      </c>
      <c r="AE4395" s="1">
        <v>45769</v>
      </c>
      <c r="AF4395" s="1">
        <v>45765</v>
      </c>
      <c r="AG4395" t="s">
        <v>293</v>
      </c>
      <c r="AI4395" t="s">
        <v>11787</v>
      </c>
      <c r="AJ4395">
        <v>1</v>
      </c>
      <c r="AK4395">
        <v>1</v>
      </c>
      <c r="AL4395" t="s">
        <v>146</v>
      </c>
      <c r="AM4395" t="s">
        <v>18009</v>
      </c>
      <c r="AN4395" t="s">
        <v>18010</v>
      </c>
      <c r="AQ4395" t="s">
        <v>594</v>
      </c>
      <c r="AR4395" t="s">
        <v>14584</v>
      </c>
      <c r="AT4395">
        <v>6500</v>
      </c>
      <c r="AU4395" s="1"/>
      <c r="AW4395" t="s">
        <v>179</v>
      </c>
      <c r="AZ4395">
        <v>6500</v>
      </c>
      <c r="BA4395" t="s">
        <v>90</v>
      </c>
      <c r="BB4395" t="s">
        <v>81</v>
      </c>
      <c r="BC4395" s="1">
        <v>45756</v>
      </c>
      <c r="BD4395" t="s">
        <v>13965</v>
      </c>
      <c r="BE4395">
        <v>43920</v>
      </c>
      <c r="BK4395">
        <v>1</v>
      </c>
      <c r="BM4395">
        <v>14400</v>
      </c>
    </row>
    <row r="4396" spans="1:66" x14ac:dyDescent="0.3">
      <c r="A4396" t="s">
        <v>17323</v>
      </c>
      <c r="B4396" t="s">
        <v>87</v>
      </c>
      <c r="C4396" t="s">
        <v>578</v>
      </c>
      <c r="D4396" t="s">
        <v>1456</v>
      </c>
      <c r="E4396">
        <v>202504</v>
      </c>
      <c r="G4396" t="s">
        <v>1190</v>
      </c>
      <c r="H4396" s="1">
        <v>45663</v>
      </c>
      <c r="I4396" t="s">
        <v>1458</v>
      </c>
      <c r="J4396">
        <v>5.2</v>
      </c>
      <c r="K4396" t="s">
        <v>84</v>
      </c>
      <c r="L4396" t="s">
        <v>28</v>
      </c>
      <c r="M4396" t="s">
        <v>950</v>
      </c>
      <c r="N4396" t="s">
        <v>13708</v>
      </c>
      <c r="O4396" t="s">
        <v>9363</v>
      </c>
      <c r="P4396" t="s">
        <v>1489</v>
      </c>
      <c r="Q4396" t="s">
        <v>9364</v>
      </c>
      <c r="R4396" t="s">
        <v>1585</v>
      </c>
      <c r="S4396">
        <v>14400</v>
      </c>
      <c r="T4396" t="s">
        <v>32</v>
      </c>
      <c r="U4396" t="s">
        <v>33</v>
      </c>
      <c r="V4396" t="s">
        <v>433</v>
      </c>
      <c r="W4396" t="s">
        <v>23</v>
      </c>
      <c r="X4396" s="1">
        <v>45778</v>
      </c>
      <c r="Y4396" s="1">
        <v>45747</v>
      </c>
      <c r="Z4396" s="1">
        <v>45749</v>
      </c>
      <c r="AA4396" t="s">
        <v>1212</v>
      </c>
      <c r="AB4396" s="1">
        <v>45762</v>
      </c>
      <c r="AC4396">
        <v>27</v>
      </c>
      <c r="AD4396" s="1">
        <v>45799</v>
      </c>
      <c r="AE4396" s="1">
        <v>45777</v>
      </c>
      <c r="AF4396" s="1">
        <v>45770</v>
      </c>
      <c r="AG4396" t="s">
        <v>293</v>
      </c>
      <c r="AI4396" t="s">
        <v>11787</v>
      </c>
      <c r="AJ4396">
        <v>1</v>
      </c>
      <c r="AK4396">
        <v>1</v>
      </c>
      <c r="AL4396" t="s">
        <v>146</v>
      </c>
      <c r="AM4396" t="s">
        <v>11194</v>
      </c>
      <c r="AN4396" t="s">
        <v>18011</v>
      </c>
      <c r="AQ4396" t="s">
        <v>13963</v>
      </c>
      <c r="AT4396">
        <v>1040</v>
      </c>
      <c r="AU4396" s="1"/>
      <c r="AW4396" t="s">
        <v>38</v>
      </c>
      <c r="AY4396">
        <v>1040</v>
      </c>
      <c r="BA4396" t="s">
        <v>90</v>
      </c>
      <c r="BB4396" t="s">
        <v>81</v>
      </c>
      <c r="BC4396" s="1">
        <v>45755</v>
      </c>
      <c r="BD4396" t="s">
        <v>13965</v>
      </c>
      <c r="BE4396">
        <v>44208</v>
      </c>
      <c r="BI4396">
        <v>1</v>
      </c>
      <c r="BM4396">
        <v>14400</v>
      </c>
    </row>
    <row r="4397" spans="1:66" x14ac:dyDescent="0.3">
      <c r="A4397" t="s">
        <v>17323</v>
      </c>
      <c r="B4397" t="s">
        <v>87</v>
      </c>
      <c r="C4397" t="s">
        <v>578</v>
      </c>
      <c r="D4397" t="s">
        <v>1466</v>
      </c>
      <c r="E4397">
        <v>202505</v>
      </c>
      <c r="G4397" t="s">
        <v>1190</v>
      </c>
      <c r="H4397" s="1">
        <v>45664</v>
      </c>
      <c r="I4397" t="s">
        <v>1458</v>
      </c>
      <c r="J4397">
        <v>5.2</v>
      </c>
      <c r="K4397" t="s">
        <v>362</v>
      </c>
      <c r="L4397" t="s">
        <v>28</v>
      </c>
      <c r="M4397" t="s">
        <v>950</v>
      </c>
      <c r="N4397" t="s">
        <v>13708</v>
      </c>
      <c r="O4397" t="s">
        <v>9365</v>
      </c>
      <c r="P4397" t="s">
        <v>1476</v>
      </c>
      <c r="Q4397" t="s">
        <v>9366</v>
      </c>
      <c r="R4397" t="s">
        <v>1477</v>
      </c>
      <c r="S4397">
        <v>9600</v>
      </c>
      <c r="T4397" t="s">
        <v>32</v>
      </c>
      <c r="U4397" t="s">
        <v>33</v>
      </c>
      <c r="V4397" t="s">
        <v>433</v>
      </c>
      <c r="W4397" t="s">
        <v>23</v>
      </c>
      <c r="X4397" s="1">
        <v>45870</v>
      </c>
      <c r="Y4397" s="1">
        <v>45789</v>
      </c>
      <c r="Z4397" s="1">
        <v>45791</v>
      </c>
      <c r="AA4397" t="s">
        <v>1212</v>
      </c>
      <c r="AB4397" s="1">
        <v>45805</v>
      </c>
      <c r="AC4397">
        <v>27</v>
      </c>
      <c r="AD4397" s="1">
        <v>45827</v>
      </c>
      <c r="AE4397" s="1">
        <v>45805</v>
      </c>
      <c r="AF4397" s="1">
        <v>45798</v>
      </c>
      <c r="AG4397" t="s">
        <v>14387</v>
      </c>
      <c r="AI4397" t="s">
        <v>11787</v>
      </c>
      <c r="AJ4397">
        <v>1</v>
      </c>
      <c r="AK4397">
        <v>1</v>
      </c>
      <c r="AU4397" s="1"/>
      <c r="AW4397" t="s">
        <v>38</v>
      </c>
      <c r="BA4397" t="s">
        <v>90</v>
      </c>
      <c r="BB4397" t="s">
        <v>81</v>
      </c>
      <c r="BC4397" s="1"/>
      <c r="BN4397">
        <v>9600</v>
      </c>
    </row>
    <row r="4398" spans="1:66" x14ac:dyDescent="0.3">
      <c r="A4398" t="s">
        <v>17323</v>
      </c>
      <c r="B4398" t="s">
        <v>87</v>
      </c>
      <c r="C4398" t="s">
        <v>578</v>
      </c>
      <c r="D4398" t="s">
        <v>1517</v>
      </c>
      <c r="E4398">
        <v>202504</v>
      </c>
      <c r="G4398" t="s">
        <v>949</v>
      </c>
      <c r="H4398" s="1">
        <v>45719</v>
      </c>
      <c r="I4398" t="s">
        <v>1458</v>
      </c>
      <c r="J4398">
        <v>5.2</v>
      </c>
      <c r="K4398" t="s">
        <v>1518</v>
      </c>
      <c r="L4398" t="s">
        <v>28</v>
      </c>
      <c r="M4398" t="s">
        <v>950</v>
      </c>
      <c r="N4398" t="s">
        <v>13708</v>
      </c>
      <c r="O4398" t="s">
        <v>9367</v>
      </c>
      <c r="P4398" t="s">
        <v>1527</v>
      </c>
      <c r="Q4398" t="s">
        <v>9368</v>
      </c>
      <c r="R4398" t="s">
        <v>1528</v>
      </c>
      <c r="S4398">
        <v>3360</v>
      </c>
      <c r="T4398" t="s">
        <v>32</v>
      </c>
      <c r="U4398" t="s">
        <v>33</v>
      </c>
      <c r="V4398" t="s">
        <v>433</v>
      </c>
      <c r="W4398" t="s">
        <v>23</v>
      </c>
      <c r="X4398" s="1">
        <v>45771</v>
      </c>
      <c r="Y4398" s="1">
        <v>45740</v>
      </c>
      <c r="Z4398" s="1">
        <v>45742</v>
      </c>
      <c r="AA4398" t="s">
        <v>1212</v>
      </c>
      <c r="AB4398" s="1">
        <v>45756</v>
      </c>
      <c r="AC4398">
        <v>27</v>
      </c>
      <c r="AD4398" s="1">
        <v>45774</v>
      </c>
      <c r="AE4398" s="1">
        <v>45756</v>
      </c>
      <c r="AF4398" s="1">
        <v>45748</v>
      </c>
      <c r="AG4398" t="s">
        <v>293</v>
      </c>
      <c r="AI4398" t="s">
        <v>11787</v>
      </c>
      <c r="AJ4398">
        <v>1</v>
      </c>
      <c r="AK4398">
        <v>1</v>
      </c>
      <c r="AL4398" t="s">
        <v>146</v>
      </c>
      <c r="AM4398" t="s">
        <v>17982</v>
      </c>
      <c r="AN4398" t="s">
        <v>18012</v>
      </c>
      <c r="AO4398" t="s">
        <v>12646</v>
      </c>
      <c r="AQ4398" t="s">
        <v>13963</v>
      </c>
      <c r="AT4398">
        <v>1040</v>
      </c>
      <c r="AU4398" s="1"/>
      <c r="AW4398" t="s">
        <v>38</v>
      </c>
      <c r="AY4398">
        <v>1040</v>
      </c>
      <c r="BA4398" t="s">
        <v>90</v>
      </c>
      <c r="BB4398" t="s">
        <v>81</v>
      </c>
      <c r="BC4398" s="1">
        <v>45750</v>
      </c>
      <c r="BD4398" t="s">
        <v>13965</v>
      </c>
      <c r="BE4398">
        <v>32934</v>
      </c>
      <c r="BI4398">
        <v>1</v>
      </c>
      <c r="BM4398">
        <v>3360</v>
      </c>
    </row>
    <row r="4399" spans="1:66" x14ac:dyDescent="0.3">
      <c r="A4399" t="s">
        <v>17323</v>
      </c>
      <c r="B4399" t="s">
        <v>87</v>
      </c>
      <c r="C4399" t="s">
        <v>578</v>
      </c>
      <c r="D4399" t="s">
        <v>1517</v>
      </c>
      <c r="E4399">
        <v>202504</v>
      </c>
      <c r="G4399" t="s">
        <v>949</v>
      </c>
      <c r="H4399" s="1">
        <v>45719</v>
      </c>
      <c r="I4399" t="s">
        <v>1468</v>
      </c>
      <c r="J4399">
        <v>5.2</v>
      </c>
      <c r="K4399" t="s">
        <v>309</v>
      </c>
      <c r="L4399" t="s">
        <v>28</v>
      </c>
      <c r="M4399" t="s">
        <v>950</v>
      </c>
      <c r="N4399" t="s">
        <v>13708</v>
      </c>
      <c r="O4399" t="s">
        <v>9369</v>
      </c>
      <c r="P4399" t="s">
        <v>1546</v>
      </c>
      <c r="Q4399" t="s">
        <v>9370</v>
      </c>
      <c r="R4399" t="s">
        <v>1547</v>
      </c>
      <c r="S4399">
        <v>440</v>
      </c>
      <c r="T4399" t="s">
        <v>32</v>
      </c>
      <c r="U4399" t="s">
        <v>33</v>
      </c>
      <c r="V4399" t="s">
        <v>433</v>
      </c>
      <c r="W4399" t="s">
        <v>23</v>
      </c>
      <c r="X4399" s="1">
        <v>45772</v>
      </c>
      <c r="Y4399" s="1">
        <v>45740</v>
      </c>
      <c r="Z4399" s="1">
        <v>45742</v>
      </c>
      <c r="AA4399" t="s">
        <v>1212</v>
      </c>
      <c r="AB4399" s="1">
        <v>45756</v>
      </c>
      <c r="AC4399">
        <v>27</v>
      </c>
      <c r="AD4399" s="1">
        <v>45774</v>
      </c>
      <c r="AE4399" s="1">
        <v>45756</v>
      </c>
      <c r="AF4399" s="1">
        <v>45748</v>
      </c>
      <c r="AG4399" t="s">
        <v>293</v>
      </c>
      <c r="AI4399" t="s">
        <v>11787</v>
      </c>
      <c r="AJ4399">
        <v>0</v>
      </c>
      <c r="AK4399">
        <v>0</v>
      </c>
      <c r="AL4399" t="s">
        <v>146</v>
      </c>
      <c r="AM4399" t="s">
        <v>17982</v>
      </c>
      <c r="AN4399" t="s">
        <v>18012</v>
      </c>
      <c r="AO4399" t="s">
        <v>12646</v>
      </c>
      <c r="AQ4399" t="s">
        <v>13963</v>
      </c>
      <c r="AT4399">
        <v>0</v>
      </c>
      <c r="AU4399" s="1"/>
      <c r="AW4399" t="s">
        <v>38</v>
      </c>
      <c r="BA4399" t="s">
        <v>90</v>
      </c>
      <c r="BB4399" t="s">
        <v>81</v>
      </c>
      <c r="BC4399" s="1">
        <v>45754</v>
      </c>
      <c r="BD4399" t="s">
        <v>13965</v>
      </c>
      <c r="BE4399">
        <v>5628</v>
      </c>
      <c r="BI4399">
        <v>0</v>
      </c>
      <c r="BM4399">
        <v>440</v>
      </c>
    </row>
    <row r="4400" spans="1:66" x14ac:dyDescent="0.3">
      <c r="A4400" t="s">
        <v>17323</v>
      </c>
      <c r="B4400" t="s">
        <v>87</v>
      </c>
      <c r="C4400" t="s">
        <v>106</v>
      </c>
      <c r="D4400" t="s">
        <v>1456</v>
      </c>
      <c r="E4400">
        <v>202507</v>
      </c>
      <c r="G4400" t="s">
        <v>2313</v>
      </c>
      <c r="H4400" s="1">
        <v>45712</v>
      </c>
      <c r="I4400" t="s">
        <v>1458</v>
      </c>
      <c r="J4400">
        <v>5.2</v>
      </c>
      <c r="K4400" t="s">
        <v>84</v>
      </c>
      <c r="L4400" t="s">
        <v>48</v>
      </c>
      <c r="M4400" t="s">
        <v>1595</v>
      </c>
      <c r="N4400" t="s">
        <v>13708</v>
      </c>
      <c r="O4400" t="s">
        <v>9371</v>
      </c>
      <c r="P4400" t="s">
        <v>1496</v>
      </c>
      <c r="Q4400" t="s">
        <v>9372</v>
      </c>
      <c r="R4400" t="s">
        <v>9348</v>
      </c>
      <c r="S4400">
        <v>28800</v>
      </c>
      <c r="T4400" t="s">
        <v>32</v>
      </c>
      <c r="U4400" t="s">
        <v>33</v>
      </c>
      <c r="V4400" t="s">
        <v>1573</v>
      </c>
      <c r="W4400" t="s">
        <v>1574</v>
      </c>
      <c r="X4400" s="1">
        <v>45883</v>
      </c>
      <c r="Y4400" s="1">
        <v>45845</v>
      </c>
      <c r="Z4400" s="1">
        <v>45847</v>
      </c>
      <c r="AA4400" t="s">
        <v>1213</v>
      </c>
      <c r="AB4400" s="1">
        <v>45861</v>
      </c>
      <c r="AC4400">
        <v>29</v>
      </c>
      <c r="AD4400" s="1">
        <v>45883</v>
      </c>
      <c r="AE4400" s="1">
        <v>45861</v>
      </c>
      <c r="AF4400" s="1">
        <v>45854</v>
      </c>
      <c r="AG4400" t="s">
        <v>455</v>
      </c>
      <c r="AI4400" t="s">
        <v>11790</v>
      </c>
      <c r="AJ4400">
        <v>1</v>
      </c>
      <c r="AK4400">
        <v>2</v>
      </c>
      <c r="AU4400" s="1"/>
      <c r="AW4400" t="s">
        <v>1575</v>
      </c>
      <c r="BA4400" t="s">
        <v>90</v>
      </c>
      <c r="BB4400" t="s">
        <v>81</v>
      </c>
      <c r="BC4400" s="1">
        <v>45854</v>
      </c>
      <c r="BD4400" t="s">
        <v>13965</v>
      </c>
      <c r="BE4400">
        <v>79056</v>
      </c>
      <c r="BN4400">
        <v>28800</v>
      </c>
    </row>
    <row r="4401" spans="1:65" x14ac:dyDescent="0.3">
      <c r="A4401" t="s">
        <v>17323</v>
      </c>
      <c r="B4401" t="s">
        <v>87</v>
      </c>
      <c r="C4401" t="s">
        <v>45</v>
      </c>
      <c r="D4401" t="s">
        <v>1466</v>
      </c>
      <c r="E4401">
        <v>202505</v>
      </c>
      <c r="G4401" t="s">
        <v>998</v>
      </c>
      <c r="H4401" s="1">
        <v>45674</v>
      </c>
      <c r="I4401" t="s">
        <v>1458</v>
      </c>
      <c r="J4401">
        <v>5.2</v>
      </c>
      <c r="K4401" t="s">
        <v>362</v>
      </c>
      <c r="L4401" t="s">
        <v>48</v>
      </c>
      <c r="M4401" t="s">
        <v>1622</v>
      </c>
      <c r="N4401" t="s">
        <v>13708</v>
      </c>
      <c r="O4401" t="s">
        <v>6592</v>
      </c>
      <c r="P4401" t="s">
        <v>1590</v>
      </c>
      <c r="Q4401" t="s">
        <v>6593</v>
      </c>
      <c r="R4401" t="s">
        <v>1591</v>
      </c>
      <c r="S4401">
        <v>12000</v>
      </c>
      <c r="T4401" t="s">
        <v>32</v>
      </c>
      <c r="U4401" t="s">
        <v>33</v>
      </c>
      <c r="V4401" t="s">
        <v>706</v>
      </c>
      <c r="W4401" t="s">
        <v>52</v>
      </c>
      <c r="X4401" s="1">
        <v>45823</v>
      </c>
      <c r="Y4401" s="1">
        <v>45789</v>
      </c>
      <c r="Z4401" s="1">
        <v>45791</v>
      </c>
      <c r="AA4401" t="s">
        <v>1212</v>
      </c>
      <c r="AB4401" s="1">
        <v>45810</v>
      </c>
      <c r="AC4401">
        <v>7</v>
      </c>
      <c r="AD4401" s="1">
        <v>45818</v>
      </c>
      <c r="AE4401" s="1">
        <v>45811</v>
      </c>
      <c r="AF4401" s="1">
        <v>45800</v>
      </c>
      <c r="AG4401" t="s">
        <v>293</v>
      </c>
      <c r="AI4401" t="s">
        <v>11787</v>
      </c>
      <c r="AJ4401">
        <v>1</v>
      </c>
      <c r="AK4401">
        <v>1</v>
      </c>
      <c r="AL4401" t="s">
        <v>320</v>
      </c>
      <c r="AM4401" t="s">
        <v>13733</v>
      </c>
      <c r="AN4401" t="s">
        <v>18013</v>
      </c>
      <c r="AO4401" t="s">
        <v>12646</v>
      </c>
      <c r="AQ4401" t="s">
        <v>13963</v>
      </c>
      <c r="AT4401">
        <v>1237</v>
      </c>
      <c r="AU4401" s="1"/>
      <c r="AW4401" t="s">
        <v>162</v>
      </c>
      <c r="AY4401">
        <v>1237</v>
      </c>
      <c r="BA4401" t="s">
        <v>90</v>
      </c>
      <c r="BB4401" t="s">
        <v>81</v>
      </c>
      <c r="BC4401" s="1">
        <v>45805</v>
      </c>
      <c r="BD4401" t="s">
        <v>13965</v>
      </c>
      <c r="BE4401">
        <v>64200</v>
      </c>
      <c r="BI4401">
        <v>1</v>
      </c>
      <c r="BM4401">
        <v>12000</v>
      </c>
    </row>
    <row r="4402" spans="1:65" x14ac:dyDescent="0.3">
      <c r="A4402" t="s">
        <v>17323</v>
      </c>
      <c r="B4402" t="s">
        <v>87</v>
      </c>
      <c r="C4402" t="s">
        <v>45</v>
      </c>
      <c r="D4402" t="s">
        <v>1466</v>
      </c>
      <c r="E4402">
        <v>202505</v>
      </c>
      <c r="G4402" t="s">
        <v>998</v>
      </c>
      <c r="H4402" s="1">
        <v>45713</v>
      </c>
      <c r="I4402" t="s">
        <v>1468</v>
      </c>
      <c r="J4402">
        <v>5.2</v>
      </c>
      <c r="K4402" t="s">
        <v>84</v>
      </c>
      <c r="L4402" t="s">
        <v>48</v>
      </c>
      <c r="M4402" t="s">
        <v>1619</v>
      </c>
      <c r="N4402" t="s">
        <v>13708</v>
      </c>
      <c r="O4402" t="s">
        <v>9373</v>
      </c>
      <c r="P4402" t="s">
        <v>1529</v>
      </c>
      <c r="Q4402" t="s">
        <v>9374</v>
      </c>
      <c r="R4402" t="s">
        <v>1566</v>
      </c>
      <c r="S4402">
        <v>10800</v>
      </c>
      <c r="T4402" t="s">
        <v>32</v>
      </c>
      <c r="U4402" t="s">
        <v>33</v>
      </c>
      <c r="V4402" t="s">
        <v>706</v>
      </c>
      <c r="W4402" t="s">
        <v>52</v>
      </c>
      <c r="X4402" s="1">
        <v>45778</v>
      </c>
      <c r="Y4402" s="1">
        <v>45782</v>
      </c>
      <c r="Z4402" s="1">
        <v>45785</v>
      </c>
      <c r="AA4402" t="s">
        <v>1212</v>
      </c>
      <c r="AB4402" s="1">
        <v>45810</v>
      </c>
      <c r="AC4402">
        <v>7</v>
      </c>
      <c r="AD4402" s="1">
        <v>45818</v>
      </c>
      <c r="AE4402" s="1">
        <v>45811</v>
      </c>
      <c r="AF4402" s="1">
        <v>45801</v>
      </c>
      <c r="AG4402" t="s">
        <v>293</v>
      </c>
      <c r="AI4402" t="s">
        <v>11788</v>
      </c>
      <c r="AJ4402">
        <v>1</v>
      </c>
      <c r="AK4402">
        <v>1</v>
      </c>
      <c r="AL4402" t="s">
        <v>320</v>
      </c>
      <c r="AM4402" t="s">
        <v>13733</v>
      </c>
      <c r="AN4402" t="s">
        <v>18014</v>
      </c>
      <c r="AO4402" t="s">
        <v>12646</v>
      </c>
      <c r="AQ4402" t="s">
        <v>13963</v>
      </c>
      <c r="AT4402">
        <v>2942</v>
      </c>
      <c r="AU4402" s="1"/>
      <c r="AW4402" t="s">
        <v>162</v>
      </c>
      <c r="AY4402">
        <v>2942</v>
      </c>
      <c r="BA4402" t="s">
        <v>90</v>
      </c>
      <c r="BB4402" t="s">
        <v>81</v>
      </c>
      <c r="BC4402" s="1">
        <v>45803</v>
      </c>
      <c r="BD4402" t="s">
        <v>13965</v>
      </c>
      <c r="BE4402">
        <v>60588</v>
      </c>
      <c r="BI4402">
        <v>1</v>
      </c>
      <c r="BM4402">
        <v>10800</v>
      </c>
    </row>
    <row r="4403" spans="1:65" x14ac:dyDescent="0.3">
      <c r="A4403" t="s">
        <v>17323</v>
      </c>
      <c r="B4403" t="s">
        <v>120</v>
      </c>
      <c r="C4403" t="s">
        <v>45</v>
      </c>
      <c r="D4403" t="s">
        <v>1466</v>
      </c>
      <c r="E4403">
        <v>202503</v>
      </c>
      <c r="G4403" t="s">
        <v>300</v>
      </c>
      <c r="H4403" s="1">
        <v>45714</v>
      </c>
      <c r="I4403" t="s">
        <v>1468</v>
      </c>
      <c r="J4403">
        <v>5.2</v>
      </c>
      <c r="K4403" t="s">
        <v>1469</v>
      </c>
      <c r="L4403" t="s">
        <v>48</v>
      </c>
      <c r="M4403" t="s">
        <v>1524</v>
      </c>
      <c r="N4403" t="s">
        <v>13647</v>
      </c>
      <c r="O4403" t="s">
        <v>9375</v>
      </c>
      <c r="P4403" t="s">
        <v>1471</v>
      </c>
      <c r="Q4403" t="s">
        <v>9376</v>
      </c>
      <c r="R4403" t="s">
        <v>9377</v>
      </c>
      <c r="S4403">
        <v>2240</v>
      </c>
      <c r="T4403" t="s">
        <v>32</v>
      </c>
      <c r="U4403" t="s">
        <v>33</v>
      </c>
      <c r="V4403" t="s">
        <v>593</v>
      </c>
      <c r="W4403" t="s">
        <v>95</v>
      </c>
      <c r="X4403" s="1">
        <v>45741</v>
      </c>
      <c r="Y4403" s="1">
        <v>45733</v>
      </c>
      <c r="Z4403" s="1">
        <v>45735</v>
      </c>
      <c r="AA4403" t="s">
        <v>1212</v>
      </c>
      <c r="AB4403" s="1">
        <v>45743</v>
      </c>
      <c r="AC4403">
        <v>10</v>
      </c>
      <c r="AD4403" s="1">
        <v>45771</v>
      </c>
      <c r="AE4403" s="1">
        <v>45761</v>
      </c>
      <c r="AF4403" s="1">
        <v>45743</v>
      </c>
      <c r="AG4403" t="s">
        <v>293</v>
      </c>
      <c r="AH4403" t="s">
        <v>11553</v>
      </c>
      <c r="AI4403" t="s">
        <v>11811</v>
      </c>
      <c r="AJ4403">
        <v>1</v>
      </c>
      <c r="AK4403">
        <v>1</v>
      </c>
      <c r="AL4403" t="s">
        <v>320</v>
      </c>
      <c r="AM4403" t="s">
        <v>11554</v>
      </c>
      <c r="AN4403" t="s">
        <v>11555</v>
      </c>
      <c r="AO4403" t="s">
        <v>12720</v>
      </c>
      <c r="AQ4403" t="s">
        <v>594</v>
      </c>
      <c r="AR4403" t="s">
        <v>14584</v>
      </c>
      <c r="AT4403">
        <v>3300</v>
      </c>
      <c r="AU4403" s="1"/>
      <c r="AW4403" t="s">
        <v>313</v>
      </c>
      <c r="AZ4403">
        <v>3300</v>
      </c>
      <c r="BA4403" t="s">
        <v>90</v>
      </c>
      <c r="BB4403" t="s">
        <v>81</v>
      </c>
      <c r="BC4403" s="1">
        <v>45752</v>
      </c>
      <c r="BD4403" t="s">
        <v>13965</v>
      </c>
      <c r="BE4403">
        <v>17584</v>
      </c>
      <c r="BK4403">
        <v>1</v>
      </c>
      <c r="BM4403">
        <v>2240</v>
      </c>
    </row>
    <row r="4404" spans="1:65" x14ac:dyDescent="0.3">
      <c r="A4404" t="s">
        <v>17323</v>
      </c>
      <c r="B4404" t="s">
        <v>120</v>
      </c>
      <c r="C4404" t="s">
        <v>45</v>
      </c>
      <c r="D4404" t="s">
        <v>1466</v>
      </c>
      <c r="E4404">
        <v>202503</v>
      </c>
      <c r="G4404" t="s">
        <v>300</v>
      </c>
      <c r="H4404" s="1">
        <v>45714</v>
      </c>
      <c r="I4404" t="s">
        <v>1468</v>
      </c>
      <c r="J4404">
        <v>5.2</v>
      </c>
      <c r="K4404" t="s">
        <v>1469</v>
      </c>
      <c r="L4404" t="s">
        <v>48</v>
      </c>
      <c r="M4404" t="s">
        <v>1524</v>
      </c>
      <c r="N4404" t="s">
        <v>13647</v>
      </c>
      <c r="O4404" t="s">
        <v>9375</v>
      </c>
      <c r="P4404" t="s">
        <v>1521</v>
      </c>
      <c r="Q4404" t="s">
        <v>9378</v>
      </c>
      <c r="R4404" t="s">
        <v>1522</v>
      </c>
      <c r="S4404">
        <v>3360</v>
      </c>
      <c r="T4404" t="s">
        <v>32</v>
      </c>
      <c r="U4404" t="s">
        <v>33</v>
      </c>
      <c r="V4404" t="s">
        <v>593</v>
      </c>
      <c r="W4404" t="s">
        <v>95</v>
      </c>
      <c r="X4404" s="1">
        <v>45741</v>
      </c>
      <c r="Y4404" s="1">
        <v>45733</v>
      </c>
      <c r="Z4404" s="1">
        <v>45735</v>
      </c>
      <c r="AA4404" t="s">
        <v>1212</v>
      </c>
      <c r="AB4404" s="1">
        <v>45743</v>
      </c>
      <c r="AC4404">
        <v>10</v>
      </c>
      <c r="AD4404" s="1">
        <v>45771</v>
      </c>
      <c r="AE4404" s="1">
        <v>45761</v>
      </c>
      <c r="AF4404" s="1">
        <v>45743</v>
      </c>
      <c r="AG4404" t="s">
        <v>293</v>
      </c>
      <c r="AH4404" t="s">
        <v>11556</v>
      </c>
      <c r="AI4404" t="s">
        <v>11811</v>
      </c>
      <c r="AJ4404">
        <v>0</v>
      </c>
      <c r="AK4404">
        <v>0</v>
      </c>
      <c r="AL4404" t="s">
        <v>320</v>
      </c>
      <c r="AM4404" t="s">
        <v>11554</v>
      </c>
      <c r="AN4404" t="s">
        <v>11555</v>
      </c>
      <c r="AO4404" t="s">
        <v>12720</v>
      </c>
      <c r="AQ4404" t="s">
        <v>594</v>
      </c>
      <c r="AR4404" t="s">
        <v>14584</v>
      </c>
      <c r="AT4404">
        <v>0</v>
      </c>
      <c r="AU4404" s="1"/>
      <c r="AW4404" t="s">
        <v>313</v>
      </c>
      <c r="AZ4404">
        <v>0</v>
      </c>
      <c r="BA4404" t="s">
        <v>90</v>
      </c>
      <c r="BB4404" t="s">
        <v>81</v>
      </c>
      <c r="BC4404" s="1">
        <v>45752</v>
      </c>
      <c r="BD4404" t="s">
        <v>13965</v>
      </c>
      <c r="BE4404">
        <v>24360</v>
      </c>
      <c r="BK4404">
        <v>0</v>
      </c>
      <c r="BM4404">
        <v>3360</v>
      </c>
    </row>
    <row r="4405" spans="1:65" x14ac:dyDescent="0.3">
      <c r="A4405" t="s">
        <v>17323</v>
      </c>
      <c r="B4405" t="s">
        <v>120</v>
      </c>
      <c r="C4405" t="s">
        <v>45</v>
      </c>
      <c r="D4405" t="s">
        <v>1466</v>
      </c>
      <c r="E4405">
        <v>202503</v>
      </c>
      <c r="G4405" t="s">
        <v>300</v>
      </c>
      <c r="H4405" s="1">
        <v>45714</v>
      </c>
      <c r="I4405" t="s">
        <v>1468</v>
      </c>
      <c r="J4405">
        <v>5.2</v>
      </c>
      <c r="K4405" t="s">
        <v>1505</v>
      </c>
      <c r="L4405" t="s">
        <v>48</v>
      </c>
      <c r="M4405" t="s">
        <v>1524</v>
      </c>
      <c r="N4405" t="s">
        <v>13647</v>
      </c>
      <c r="O4405" t="s">
        <v>9375</v>
      </c>
      <c r="P4405" t="s">
        <v>1506</v>
      </c>
      <c r="Q4405" t="s">
        <v>9379</v>
      </c>
      <c r="R4405" t="s">
        <v>1523</v>
      </c>
      <c r="S4405">
        <v>3360</v>
      </c>
      <c r="T4405" t="s">
        <v>32</v>
      </c>
      <c r="U4405" t="s">
        <v>33</v>
      </c>
      <c r="V4405" t="s">
        <v>593</v>
      </c>
      <c r="W4405" t="s">
        <v>95</v>
      </c>
      <c r="X4405" s="1">
        <v>45741</v>
      </c>
      <c r="Y4405" s="1">
        <v>45733</v>
      </c>
      <c r="Z4405" s="1">
        <v>45735</v>
      </c>
      <c r="AA4405" t="s">
        <v>1212</v>
      </c>
      <c r="AB4405" s="1">
        <v>45743</v>
      </c>
      <c r="AC4405">
        <v>10</v>
      </c>
      <c r="AD4405" s="1">
        <v>45771</v>
      </c>
      <c r="AE4405" s="1">
        <v>45761</v>
      </c>
      <c r="AF4405" s="1">
        <v>45743</v>
      </c>
      <c r="AG4405" t="s">
        <v>293</v>
      </c>
      <c r="AI4405" t="s">
        <v>11811</v>
      </c>
      <c r="AJ4405">
        <v>0</v>
      </c>
      <c r="AK4405">
        <v>0</v>
      </c>
      <c r="AL4405" t="s">
        <v>320</v>
      </c>
      <c r="AM4405" t="s">
        <v>11554</v>
      </c>
      <c r="AN4405" t="s">
        <v>11555</v>
      </c>
      <c r="AO4405" t="s">
        <v>12720</v>
      </c>
      <c r="AQ4405" t="s">
        <v>594</v>
      </c>
      <c r="AR4405" t="s">
        <v>14584</v>
      </c>
      <c r="AT4405">
        <v>0</v>
      </c>
      <c r="AU4405" s="1"/>
      <c r="AW4405" t="s">
        <v>313</v>
      </c>
      <c r="AZ4405">
        <v>0</v>
      </c>
      <c r="BA4405" t="s">
        <v>90</v>
      </c>
      <c r="BB4405" t="s">
        <v>81</v>
      </c>
      <c r="BC4405" s="1">
        <v>45752</v>
      </c>
      <c r="BD4405" t="s">
        <v>13965</v>
      </c>
      <c r="BE4405">
        <v>17472</v>
      </c>
      <c r="BK4405">
        <v>0</v>
      </c>
      <c r="BM4405">
        <v>3360</v>
      </c>
    </row>
    <row r="4406" spans="1:65" x14ac:dyDescent="0.3">
      <c r="A4406" t="s">
        <v>17323</v>
      </c>
      <c r="B4406" t="s">
        <v>120</v>
      </c>
      <c r="C4406" t="s">
        <v>45</v>
      </c>
      <c r="D4406" t="s">
        <v>1466</v>
      </c>
      <c r="E4406">
        <v>202503</v>
      </c>
      <c r="G4406" t="s">
        <v>300</v>
      </c>
      <c r="H4406" s="1">
        <v>45714</v>
      </c>
      <c r="I4406" t="s">
        <v>1468</v>
      </c>
      <c r="J4406" t="s">
        <v>1318</v>
      </c>
      <c r="K4406" t="s">
        <v>1318</v>
      </c>
      <c r="L4406" t="s">
        <v>48</v>
      </c>
      <c r="M4406" t="s">
        <v>1524</v>
      </c>
      <c r="N4406" t="s">
        <v>13647</v>
      </c>
      <c r="O4406" t="s">
        <v>9375</v>
      </c>
      <c r="P4406" t="s">
        <v>329</v>
      </c>
      <c r="Q4406" t="s">
        <v>9380</v>
      </c>
      <c r="R4406" t="s">
        <v>330</v>
      </c>
      <c r="S4406">
        <v>1</v>
      </c>
      <c r="T4406" t="s">
        <v>352</v>
      </c>
      <c r="U4406" t="s">
        <v>33</v>
      </c>
      <c r="V4406" t="s">
        <v>593</v>
      </c>
      <c r="W4406" t="s">
        <v>95</v>
      </c>
      <c r="X4406" s="1">
        <v>45741</v>
      </c>
      <c r="Y4406" s="1">
        <v>45733</v>
      </c>
      <c r="Z4406" s="1">
        <v>45735</v>
      </c>
      <c r="AA4406" t="s">
        <v>1212</v>
      </c>
      <c r="AB4406" s="1">
        <v>45743</v>
      </c>
      <c r="AC4406">
        <v>10</v>
      </c>
      <c r="AD4406" s="1">
        <v>45771</v>
      </c>
      <c r="AE4406" s="1">
        <v>45761</v>
      </c>
      <c r="AF4406" s="1">
        <v>45743</v>
      </c>
      <c r="AG4406" t="s">
        <v>293</v>
      </c>
      <c r="AI4406" t="s">
        <v>11811</v>
      </c>
      <c r="AJ4406">
        <v>0</v>
      </c>
      <c r="AK4406">
        <v>0</v>
      </c>
      <c r="AL4406" t="s">
        <v>320</v>
      </c>
      <c r="AM4406" t="s">
        <v>11554</v>
      </c>
      <c r="AN4406" t="s">
        <v>11555</v>
      </c>
      <c r="AO4406" t="s">
        <v>12720</v>
      </c>
      <c r="AQ4406" t="s">
        <v>594</v>
      </c>
      <c r="AR4406" t="s">
        <v>14584</v>
      </c>
      <c r="AT4406">
        <v>0</v>
      </c>
      <c r="AU4406" s="1"/>
      <c r="AW4406" t="s">
        <v>313</v>
      </c>
      <c r="AZ4406">
        <v>0</v>
      </c>
      <c r="BA4406" t="s">
        <v>90</v>
      </c>
      <c r="BB4406" t="s">
        <v>81</v>
      </c>
      <c r="BC4406" s="1">
        <v>45752</v>
      </c>
      <c r="BD4406" t="s">
        <v>13965</v>
      </c>
      <c r="BE4406">
        <v>1</v>
      </c>
      <c r="BK4406">
        <v>0</v>
      </c>
      <c r="BM4406">
        <v>1</v>
      </c>
    </row>
    <row r="4407" spans="1:65" x14ac:dyDescent="0.3">
      <c r="A4407" t="s">
        <v>17323</v>
      </c>
      <c r="B4407" t="s">
        <v>87</v>
      </c>
      <c r="C4407" t="s">
        <v>45</v>
      </c>
      <c r="D4407" t="s">
        <v>1466</v>
      </c>
      <c r="E4407">
        <v>202503</v>
      </c>
      <c r="G4407" t="s">
        <v>998</v>
      </c>
      <c r="H4407" s="1">
        <v>45714</v>
      </c>
      <c r="I4407" t="s">
        <v>1468</v>
      </c>
      <c r="J4407">
        <v>5.2</v>
      </c>
      <c r="K4407" t="s">
        <v>84</v>
      </c>
      <c r="L4407" t="s">
        <v>48</v>
      </c>
      <c r="M4407" t="s">
        <v>1619</v>
      </c>
      <c r="N4407" t="s">
        <v>13708</v>
      </c>
      <c r="O4407" t="s">
        <v>9381</v>
      </c>
      <c r="P4407" t="s">
        <v>1529</v>
      </c>
      <c r="Q4407" t="s">
        <v>9382</v>
      </c>
      <c r="R4407" t="s">
        <v>1566</v>
      </c>
      <c r="S4407">
        <v>10800</v>
      </c>
      <c r="T4407" t="s">
        <v>32</v>
      </c>
      <c r="U4407" t="s">
        <v>33</v>
      </c>
      <c r="V4407" t="s">
        <v>706</v>
      </c>
      <c r="W4407" t="s">
        <v>52</v>
      </c>
      <c r="X4407" s="1">
        <v>45773</v>
      </c>
      <c r="Y4407" s="1">
        <v>45726</v>
      </c>
      <c r="Z4407" s="1">
        <v>45728</v>
      </c>
      <c r="AA4407" t="s">
        <v>1212</v>
      </c>
      <c r="AB4407" s="1">
        <v>45734</v>
      </c>
      <c r="AC4407">
        <v>6</v>
      </c>
      <c r="AD4407" s="1">
        <v>45748</v>
      </c>
      <c r="AE4407" s="1">
        <v>45743</v>
      </c>
      <c r="AF4407" s="1">
        <v>45734</v>
      </c>
      <c r="AG4407" t="s">
        <v>34</v>
      </c>
      <c r="AI4407" t="s">
        <v>11788</v>
      </c>
      <c r="AJ4407">
        <v>1</v>
      </c>
      <c r="AK4407">
        <v>1</v>
      </c>
      <c r="AL4407" t="s">
        <v>320</v>
      </c>
      <c r="AM4407" t="s">
        <v>11547</v>
      </c>
      <c r="AN4407" t="s">
        <v>11557</v>
      </c>
      <c r="AQ4407" t="s">
        <v>594</v>
      </c>
      <c r="AR4407" t="s">
        <v>15451</v>
      </c>
      <c r="AT4407">
        <v>4000</v>
      </c>
      <c r="AU4407" s="1"/>
      <c r="AW4407" t="s">
        <v>162</v>
      </c>
      <c r="AY4407">
        <v>6000</v>
      </c>
      <c r="AZ4407">
        <v>4000</v>
      </c>
      <c r="BA4407" t="s">
        <v>90</v>
      </c>
      <c r="BB4407" t="s">
        <v>81</v>
      </c>
      <c r="BC4407" s="1">
        <v>45737</v>
      </c>
      <c r="BD4407" t="s">
        <v>13965</v>
      </c>
      <c r="BE4407">
        <v>62208</v>
      </c>
      <c r="BK4407">
        <v>1</v>
      </c>
      <c r="BM4407">
        <v>10800</v>
      </c>
    </row>
    <row r="4408" spans="1:65" x14ac:dyDescent="0.3">
      <c r="A4408" t="s">
        <v>17323</v>
      </c>
      <c r="B4408" t="s">
        <v>87</v>
      </c>
      <c r="C4408" t="s">
        <v>45</v>
      </c>
      <c r="D4408" t="s">
        <v>1456</v>
      </c>
      <c r="E4408">
        <v>202504</v>
      </c>
      <c r="G4408" t="s">
        <v>281</v>
      </c>
      <c r="H4408" s="1">
        <v>45715</v>
      </c>
      <c r="I4408" t="s">
        <v>1458</v>
      </c>
      <c r="J4408">
        <v>5.2</v>
      </c>
      <c r="K4408" t="s">
        <v>84</v>
      </c>
      <c r="L4408" t="s">
        <v>48</v>
      </c>
      <c r="M4408" t="s">
        <v>1580</v>
      </c>
      <c r="N4408" t="s">
        <v>13708</v>
      </c>
      <c r="O4408" t="s">
        <v>9383</v>
      </c>
      <c r="P4408" t="s">
        <v>1464</v>
      </c>
      <c r="Q4408" t="s">
        <v>9384</v>
      </c>
      <c r="R4408" t="s">
        <v>1465</v>
      </c>
      <c r="S4408">
        <v>8160</v>
      </c>
      <c r="T4408" t="s">
        <v>32</v>
      </c>
      <c r="U4408" t="s">
        <v>33</v>
      </c>
      <c r="V4408" t="s">
        <v>610</v>
      </c>
      <c r="W4408" t="s">
        <v>104</v>
      </c>
      <c r="X4408" s="1">
        <v>45773</v>
      </c>
      <c r="Y4408" s="1">
        <v>45740</v>
      </c>
      <c r="Z4408" s="1">
        <v>45742</v>
      </c>
      <c r="AA4408" t="s">
        <v>1212</v>
      </c>
      <c r="AB4408" s="1">
        <v>45769</v>
      </c>
      <c r="AC4408">
        <v>7</v>
      </c>
      <c r="AD4408" s="1">
        <v>45780</v>
      </c>
      <c r="AE4408" s="1">
        <v>45773</v>
      </c>
      <c r="AF4408" s="1">
        <v>45761</v>
      </c>
      <c r="AG4408" t="s">
        <v>293</v>
      </c>
      <c r="AI4408" t="s">
        <v>11787</v>
      </c>
      <c r="AJ4408">
        <v>1</v>
      </c>
      <c r="AK4408">
        <v>1</v>
      </c>
      <c r="AL4408" t="s">
        <v>96</v>
      </c>
      <c r="AM4408" t="s">
        <v>11138</v>
      </c>
      <c r="AN4408" t="s">
        <v>13734</v>
      </c>
      <c r="AO4408" t="s">
        <v>12703</v>
      </c>
      <c r="AQ4408" t="s">
        <v>13963</v>
      </c>
      <c r="AT4408">
        <v>550</v>
      </c>
      <c r="AU4408" s="1"/>
      <c r="AW4408" t="s">
        <v>290</v>
      </c>
      <c r="AY4408">
        <v>550</v>
      </c>
      <c r="BA4408" t="s">
        <v>90</v>
      </c>
      <c r="BB4408" t="s">
        <v>81</v>
      </c>
      <c r="BC4408" s="1">
        <v>45765</v>
      </c>
      <c r="BD4408" t="s">
        <v>13965</v>
      </c>
      <c r="BE4408">
        <v>31824</v>
      </c>
      <c r="BI4408">
        <v>1</v>
      </c>
      <c r="BM4408">
        <v>8160</v>
      </c>
    </row>
    <row r="4409" spans="1:65" x14ac:dyDescent="0.3">
      <c r="A4409" t="s">
        <v>17323</v>
      </c>
      <c r="B4409" t="s">
        <v>87</v>
      </c>
      <c r="C4409" t="s">
        <v>45</v>
      </c>
      <c r="D4409" t="s">
        <v>1456</v>
      </c>
      <c r="E4409">
        <v>202504</v>
      </c>
      <c r="G4409" t="s">
        <v>281</v>
      </c>
      <c r="H4409" s="1">
        <v>45715</v>
      </c>
      <c r="I4409" t="s">
        <v>1458</v>
      </c>
      <c r="J4409">
        <v>5.2</v>
      </c>
      <c r="K4409" t="s">
        <v>84</v>
      </c>
      <c r="L4409" t="s">
        <v>48</v>
      </c>
      <c r="M4409" t="s">
        <v>1580</v>
      </c>
      <c r="N4409" t="s">
        <v>13708</v>
      </c>
      <c r="O4409" t="s">
        <v>9383</v>
      </c>
      <c r="P4409" t="s">
        <v>1478</v>
      </c>
      <c r="Q4409" t="s">
        <v>9385</v>
      </c>
      <c r="R4409" t="s">
        <v>1479</v>
      </c>
      <c r="S4409">
        <v>1440</v>
      </c>
      <c r="T4409" t="s">
        <v>32</v>
      </c>
      <c r="U4409" t="s">
        <v>33</v>
      </c>
      <c r="V4409" t="s">
        <v>610</v>
      </c>
      <c r="W4409" t="s">
        <v>104</v>
      </c>
      <c r="X4409" s="1">
        <v>45773</v>
      </c>
      <c r="Y4409" s="1">
        <v>45740</v>
      </c>
      <c r="Z4409" s="1">
        <v>45742</v>
      </c>
      <c r="AA4409" t="s">
        <v>1212</v>
      </c>
      <c r="AB4409" s="1">
        <v>45769</v>
      </c>
      <c r="AC4409">
        <v>7</v>
      </c>
      <c r="AD4409" s="1">
        <v>45780</v>
      </c>
      <c r="AE4409" s="1">
        <v>45773</v>
      </c>
      <c r="AF4409" s="1">
        <v>45761</v>
      </c>
      <c r="AG4409" t="s">
        <v>293</v>
      </c>
      <c r="AI4409" t="s">
        <v>11787</v>
      </c>
      <c r="AJ4409">
        <v>0</v>
      </c>
      <c r="AK4409">
        <v>0</v>
      </c>
      <c r="AL4409" t="s">
        <v>96</v>
      </c>
      <c r="AM4409" t="s">
        <v>11138</v>
      </c>
      <c r="AN4409" t="s">
        <v>13734</v>
      </c>
      <c r="AO4409" t="s">
        <v>12703</v>
      </c>
      <c r="AQ4409" t="s">
        <v>13963</v>
      </c>
      <c r="AT4409">
        <v>0</v>
      </c>
      <c r="AU4409" s="1"/>
      <c r="AW4409" t="s">
        <v>290</v>
      </c>
      <c r="AY4409">
        <v>0</v>
      </c>
      <c r="BA4409" t="s">
        <v>90</v>
      </c>
      <c r="BB4409" t="s">
        <v>81</v>
      </c>
      <c r="BC4409" s="1">
        <v>45765</v>
      </c>
      <c r="BD4409" t="s">
        <v>13965</v>
      </c>
      <c r="BE4409">
        <v>5616</v>
      </c>
      <c r="BI4409">
        <v>0</v>
      </c>
      <c r="BM4409">
        <v>1440</v>
      </c>
    </row>
    <row r="4410" spans="1:65" x14ac:dyDescent="0.3">
      <c r="A4410" t="s">
        <v>17323</v>
      </c>
      <c r="B4410" t="s">
        <v>87</v>
      </c>
      <c r="C4410" t="s">
        <v>45</v>
      </c>
      <c r="D4410" t="s">
        <v>1456</v>
      </c>
      <c r="E4410">
        <v>202504</v>
      </c>
      <c r="G4410" t="s">
        <v>300</v>
      </c>
      <c r="H4410" s="1">
        <v>45716</v>
      </c>
      <c r="I4410" t="s">
        <v>1458</v>
      </c>
      <c r="J4410">
        <v>5.2</v>
      </c>
      <c r="K4410" t="s">
        <v>84</v>
      </c>
      <c r="L4410" t="s">
        <v>48</v>
      </c>
      <c r="M4410" t="s">
        <v>359</v>
      </c>
      <c r="N4410" t="s">
        <v>13708</v>
      </c>
      <c r="O4410" t="s">
        <v>9386</v>
      </c>
      <c r="P4410" t="s">
        <v>1474</v>
      </c>
      <c r="Q4410" t="s">
        <v>9387</v>
      </c>
      <c r="R4410" t="s">
        <v>1475</v>
      </c>
      <c r="S4410">
        <v>3840</v>
      </c>
      <c r="T4410" t="s">
        <v>32</v>
      </c>
      <c r="U4410" t="s">
        <v>196</v>
      </c>
      <c r="V4410" t="s">
        <v>615</v>
      </c>
      <c r="W4410" t="s">
        <v>60</v>
      </c>
      <c r="X4410" s="1">
        <v>45800</v>
      </c>
      <c r="Y4410" s="1">
        <v>45740</v>
      </c>
      <c r="Z4410" s="1">
        <v>45742</v>
      </c>
      <c r="AA4410" t="s">
        <v>1212</v>
      </c>
      <c r="AB4410" s="1">
        <v>45787</v>
      </c>
      <c r="AC4410">
        <v>28</v>
      </c>
      <c r="AD4410" s="1">
        <v>45805</v>
      </c>
      <c r="AE4410" s="1">
        <v>45787</v>
      </c>
      <c r="AF4410" s="1">
        <v>45775</v>
      </c>
      <c r="AG4410" t="s">
        <v>293</v>
      </c>
      <c r="AH4410" t="s">
        <v>11558</v>
      </c>
      <c r="AI4410" t="s">
        <v>11787</v>
      </c>
      <c r="AJ4410">
        <v>1</v>
      </c>
      <c r="AK4410">
        <v>1</v>
      </c>
      <c r="AL4410" t="s">
        <v>1954</v>
      </c>
      <c r="AM4410" t="s">
        <v>11138</v>
      </c>
      <c r="AN4410" t="s">
        <v>13734</v>
      </c>
      <c r="AO4410" t="s">
        <v>12703</v>
      </c>
      <c r="AQ4410" t="s">
        <v>594</v>
      </c>
      <c r="AR4410" t="s">
        <v>14584</v>
      </c>
      <c r="AT4410">
        <v>5500</v>
      </c>
      <c r="AU4410" s="1"/>
      <c r="AW4410" t="s">
        <v>62</v>
      </c>
      <c r="AZ4410">
        <v>5500</v>
      </c>
      <c r="BA4410" t="s">
        <v>90</v>
      </c>
      <c r="BB4410" t="s">
        <v>81</v>
      </c>
      <c r="BC4410" s="1">
        <v>45777</v>
      </c>
      <c r="BD4410" t="s">
        <v>13965</v>
      </c>
      <c r="BE4410">
        <v>14592</v>
      </c>
      <c r="BK4410">
        <v>1</v>
      </c>
      <c r="BM4410">
        <v>3840</v>
      </c>
    </row>
    <row r="4411" spans="1:65" x14ac:dyDescent="0.3">
      <c r="A4411" t="s">
        <v>17323</v>
      </c>
      <c r="B4411" t="s">
        <v>87</v>
      </c>
      <c r="C4411" t="s">
        <v>45</v>
      </c>
      <c r="D4411" t="s">
        <v>1456</v>
      </c>
      <c r="E4411">
        <v>202504</v>
      </c>
      <c r="G4411" t="s">
        <v>300</v>
      </c>
      <c r="H4411" s="1">
        <v>45716</v>
      </c>
      <c r="I4411" t="s">
        <v>1458</v>
      </c>
      <c r="J4411">
        <v>5.2</v>
      </c>
      <c r="K4411" t="s">
        <v>84</v>
      </c>
      <c r="L4411" t="s">
        <v>48</v>
      </c>
      <c r="M4411" t="s">
        <v>359</v>
      </c>
      <c r="N4411" t="s">
        <v>13708</v>
      </c>
      <c r="O4411" t="s">
        <v>9386</v>
      </c>
      <c r="P4411" t="s">
        <v>1533</v>
      </c>
      <c r="Q4411" t="s">
        <v>9388</v>
      </c>
      <c r="R4411" t="s">
        <v>1617</v>
      </c>
      <c r="S4411">
        <v>1920</v>
      </c>
      <c r="T4411" t="s">
        <v>32</v>
      </c>
      <c r="U4411" t="s">
        <v>196</v>
      </c>
      <c r="V4411" t="s">
        <v>615</v>
      </c>
      <c r="W4411" t="s">
        <v>60</v>
      </c>
      <c r="X4411" s="1">
        <v>45800</v>
      </c>
      <c r="Y4411" s="1">
        <v>45740</v>
      </c>
      <c r="Z4411" s="1">
        <v>45742</v>
      </c>
      <c r="AA4411" t="s">
        <v>1212</v>
      </c>
      <c r="AB4411" s="1">
        <v>45787</v>
      </c>
      <c r="AC4411">
        <v>28</v>
      </c>
      <c r="AD4411" s="1">
        <v>45805</v>
      </c>
      <c r="AE4411" s="1">
        <v>45787</v>
      </c>
      <c r="AF4411" s="1">
        <v>45775</v>
      </c>
      <c r="AG4411" t="s">
        <v>293</v>
      </c>
      <c r="AH4411" t="s">
        <v>11558</v>
      </c>
      <c r="AI4411" t="s">
        <v>11787</v>
      </c>
      <c r="AJ4411">
        <v>0</v>
      </c>
      <c r="AK4411">
        <v>0</v>
      </c>
      <c r="AL4411" t="s">
        <v>1954</v>
      </c>
      <c r="AM4411" t="s">
        <v>11138</v>
      </c>
      <c r="AN4411" t="s">
        <v>13734</v>
      </c>
      <c r="AO4411" t="s">
        <v>12703</v>
      </c>
      <c r="AQ4411" t="s">
        <v>594</v>
      </c>
      <c r="AR4411" t="s">
        <v>14584</v>
      </c>
      <c r="AT4411">
        <v>0</v>
      </c>
      <c r="AU4411" s="1"/>
      <c r="AW4411" t="s">
        <v>62</v>
      </c>
      <c r="AZ4411">
        <v>0</v>
      </c>
      <c r="BA4411" t="s">
        <v>90</v>
      </c>
      <c r="BB4411" t="s">
        <v>81</v>
      </c>
      <c r="BC4411" s="1">
        <v>45777</v>
      </c>
      <c r="BD4411" t="s">
        <v>13965</v>
      </c>
      <c r="BE4411">
        <v>8160</v>
      </c>
      <c r="BK4411">
        <v>0</v>
      </c>
      <c r="BM4411">
        <v>1920</v>
      </c>
    </row>
    <row r="4412" spans="1:65" x14ac:dyDescent="0.3">
      <c r="A4412" t="s">
        <v>17323</v>
      </c>
      <c r="B4412" t="s">
        <v>87</v>
      </c>
      <c r="C4412" t="s">
        <v>199</v>
      </c>
      <c r="D4412" t="s">
        <v>1517</v>
      </c>
      <c r="E4412">
        <v>202503</v>
      </c>
      <c r="G4412" t="s">
        <v>2127</v>
      </c>
      <c r="H4412" s="1">
        <v>45720</v>
      </c>
      <c r="I4412" t="s">
        <v>1458</v>
      </c>
      <c r="J4412">
        <v>5.2</v>
      </c>
      <c r="K4412" t="s">
        <v>1518</v>
      </c>
      <c r="L4412" t="s">
        <v>28</v>
      </c>
      <c r="M4412" t="s">
        <v>1218</v>
      </c>
      <c r="N4412" t="s">
        <v>13708</v>
      </c>
      <c r="O4412" t="s">
        <v>11559</v>
      </c>
      <c r="P4412" t="s">
        <v>1527</v>
      </c>
      <c r="Q4412" t="s">
        <v>11560</v>
      </c>
      <c r="R4412" t="s">
        <v>1528</v>
      </c>
      <c r="S4412">
        <v>11000</v>
      </c>
      <c r="T4412" t="s">
        <v>32</v>
      </c>
      <c r="U4412" t="s">
        <v>33</v>
      </c>
      <c r="V4412" t="s">
        <v>549</v>
      </c>
      <c r="W4412" t="s">
        <v>205</v>
      </c>
      <c r="X4412" s="1">
        <v>45793</v>
      </c>
      <c r="Y4412" s="1">
        <v>45733</v>
      </c>
      <c r="Z4412" s="1">
        <v>45735</v>
      </c>
      <c r="AA4412" t="s">
        <v>1212</v>
      </c>
      <c r="AB4412" s="1">
        <v>45747</v>
      </c>
      <c r="AC4412">
        <v>32</v>
      </c>
      <c r="AD4412" s="1">
        <v>45792</v>
      </c>
      <c r="AE4412" s="1">
        <v>45747</v>
      </c>
      <c r="AF4412" s="1">
        <v>45747</v>
      </c>
      <c r="AG4412" t="s">
        <v>293</v>
      </c>
      <c r="AI4412" t="s">
        <v>11790</v>
      </c>
      <c r="AJ4412">
        <v>1</v>
      </c>
      <c r="AK4412">
        <v>2</v>
      </c>
      <c r="AL4412" t="s">
        <v>146</v>
      </c>
      <c r="AM4412" t="s">
        <v>18015</v>
      </c>
      <c r="AN4412" t="s">
        <v>18016</v>
      </c>
      <c r="AQ4412" t="s">
        <v>594</v>
      </c>
      <c r="AR4412" t="s">
        <v>14790</v>
      </c>
      <c r="AT4412">
        <v>6800</v>
      </c>
      <c r="AU4412" s="1"/>
      <c r="AW4412" t="s">
        <v>202</v>
      </c>
      <c r="AZ4412">
        <v>6800</v>
      </c>
      <c r="BA4412" t="s">
        <v>90</v>
      </c>
      <c r="BB4412" t="s">
        <v>81</v>
      </c>
      <c r="BC4412" s="1">
        <v>45743</v>
      </c>
      <c r="BD4412" t="s">
        <v>1118</v>
      </c>
      <c r="BE4412">
        <v>1014530</v>
      </c>
      <c r="BK4412">
        <v>2</v>
      </c>
      <c r="BM4412">
        <v>11000</v>
      </c>
    </row>
    <row r="4413" spans="1:65" x14ac:dyDescent="0.3">
      <c r="A4413" t="s">
        <v>17323</v>
      </c>
      <c r="B4413" t="s">
        <v>87</v>
      </c>
      <c r="C4413" t="s">
        <v>538</v>
      </c>
      <c r="D4413" t="s">
        <v>1517</v>
      </c>
      <c r="E4413">
        <v>202504</v>
      </c>
      <c r="G4413" t="s">
        <v>1145</v>
      </c>
      <c r="H4413" s="1">
        <v>45721</v>
      </c>
      <c r="I4413" t="s">
        <v>1458</v>
      </c>
      <c r="J4413">
        <v>5.2</v>
      </c>
      <c r="K4413" t="s">
        <v>1518</v>
      </c>
      <c r="L4413" t="s">
        <v>28</v>
      </c>
      <c r="M4413" t="s">
        <v>967</v>
      </c>
      <c r="N4413" t="s">
        <v>13708</v>
      </c>
      <c r="O4413" t="s">
        <v>11561</v>
      </c>
      <c r="P4413" t="s">
        <v>1552</v>
      </c>
      <c r="Q4413" t="s">
        <v>11562</v>
      </c>
      <c r="R4413" t="s">
        <v>1553</v>
      </c>
      <c r="S4413">
        <v>9680</v>
      </c>
      <c r="T4413" t="s">
        <v>32</v>
      </c>
      <c r="U4413" t="s">
        <v>33</v>
      </c>
      <c r="V4413" t="s">
        <v>970</v>
      </c>
      <c r="W4413" t="s">
        <v>559</v>
      </c>
      <c r="X4413" s="1">
        <v>45815</v>
      </c>
      <c r="Y4413" s="1">
        <v>45747</v>
      </c>
      <c r="Z4413" s="1">
        <v>45749</v>
      </c>
      <c r="AA4413" t="s">
        <v>1212</v>
      </c>
      <c r="AB4413" s="1">
        <v>45777</v>
      </c>
      <c r="AC4413">
        <v>48</v>
      </c>
      <c r="AD4413" s="1">
        <v>45815</v>
      </c>
      <c r="AE4413" s="1">
        <v>45777</v>
      </c>
      <c r="AF4413" s="1">
        <v>45770</v>
      </c>
      <c r="AG4413" t="s">
        <v>293</v>
      </c>
      <c r="AI4413" t="s">
        <v>13711</v>
      </c>
      <c r="AJ4413">
        <v>1</v>
      </c>
      <c r="AK4413">
        <v>2</v>
      </c>
      <c r="AL4413" t="s">
        <v>1954</v>
      </c>
      <c r="AM4413" t="s">
        <v>13726</v>
      </c>
      <c r="AN4413" t="s">
        <v>18017</v>
      </c>
      <c r="AO4413" t="s">
        <v>12703</v>
      </c>
      <c r="AQ4413" t="s">
        <v>594</v>
      </c>
      <c r="AR4413" t="s">
        <v>14584</v>
      </c>
      <c r="AT4413">
        <v>6900</v>
      </c>
      <c r="AU4413" s="1"/>
      <c r="AW4413" t="s">
        <v>1171</v>
      </c>
      <c r="AY4413">
        <v>3768</v>
      </c>
      <c r="AZ4413">
        <v>6900</v>
      </c>
      <c r="BA4413" t="s">
        <v>90</v>
      </c>
      <c r="BB4413" t="s">
        <v>81</v>
      </c>
      <c r="BC4413" s="1">
        <v>45757</v>
      </c>
      <c r="BD4413" t="s">
        <v>13965</v>
      </c>
      <c r="BE4413">
        <v>147426</v>
      </c>
      <c r="BK4413">
        <v>2</v>
      </c>
      <c r="BM4413">
        <v>9680</v>
      </c>
    </row>
    <row r="4414" spans="1:65" x14ac:dyDescent="0.3">
      <c r="A4414" t="s">
        <v>17323</v>
      </c>
      <c r="B4414" t="s">
        <v>87</v>
      </c>
      <c r="C4414" t="s">
        <v>538</v>
      </c>
      <c r="D4414" t="s">
        <v>1517</v>
      </c>
      <c r="E4414">
        <v>202504</v>
      </c>
      <c r="G4414" t="s">
        <v>1145</v>
      </c>
      <c r="H4414" s="1">
        <v>45721</v>
      </c>
      <c r="I4414" t="s">
        <v>1458</v>
      </c>
      <c r="J4414">
        <v>5.2</v>
      </c>
      <c r="K4414" t="s">
        <v>1518</v>
      </c>
      <c r="L4414" t="s">
        <v>28</v>
      </c>
      <c r="M4414" t="s">
        <v>967</v>
      </c>
      <c r="N4414" t="s">
        <v>13708</v>
      </c>
      <c r="O4414" t="s">
        <v>11561</v>
      </c>
      <c r="P4414" t="s">
        <v>1550</v>
      </c>
      <c r="Q4414" t="s">
        <v>11563</v>
      </c>
      <c r="R4414" t="s">
        <v>1551</v>
      </c>
      <c r="S4414">
        <v>2200</v>
      </c>
      <c r="T4414" t="s">
        <v>32</v>
      </c>
      <c r="U4414" t="s">
        <v>33</v>
      </c>
      <c r="V4414" t="s">
        <v>970</v>
      </c>
      <c r="W4414" t="s">
        <v>559</v>
      </c>
      <c r="X4414" s="1">
        <v>45815</v>
      </c>
      <c r="Y4414" s="1">
        <v>45747</v>
      </c>
      <c r="Z4414" s="1">
        <v>45749</v>
      </c>
      <c r="AA4414" t="s">
        <v>1212</v>
      </c>
      <c r="AB4414" s="1">
        <v>45777</v>
      </c>
      <c r="AC4414">
        <v>48</v>
      </c>
      <c r="AD4414" s="1">
        <v>45815</v>
      </c>
      <c r="AE4414" s="1">
        <v>45777</v>
      </c>
      <c r="AF4414" s="1">
        <v>45770</v>
      </c>
      <c r="AG4414" t="s">
        <v>293</v>
      </c>
      <c r="AI4414" t="s">
        <v>13711</v>
      </c>
      <c r="AJ4414">
        <v>0</v>
      </c>
      <c r="AK4414">
        <v>0</v>
      </c>
      <c r="AL4414" t="s">
        <v>1954</v>
      </c>
      <c r="AM4414" t="s">
        <v>13726</v>
      </c>
      <c r="AN4414" t="s">
        <v>18017</v>
      </c>
      <c r="AO4414" t="s">
        <v>12703</v>
      </c>
      <c r="AQ4414" t="s">
        <v>594</v>
      </c>
      <c r="AR4414" t="s">
        <v>14584</v>
      </c>
      <c r="AT4414">
        <v>0</v>
      </c>
      <c r="AU4414" s="1"/>
      <c r="AW4414" t="s">
        <v>1171</v>
      </c>
      <c r="AZ4414">
        <v>0</v>
      </c>
      <c r="BA4414" t="s">
        <v>90</v>
      </c>
      <c r="BB4414" t="s">
        <v>81</v>
      </c>
      <c r="BC4414" s="1">
        <v>45757</v>
      </c>
      <c r="BD4414" t="s">
        <v>13965</v>
      </c>
      <c r="BE4414">
        <v>30800</v>
      </c>
      <c r="BK4414">
        <v>0</v>
      </c>
      <c r="BM4414">
        <v>2200</v>
      </c>
    </row>
    <row r="4415" spans="1:65" x14ac:dyDescent="0.3">
      <c r="A4415" t="s">
        <v>17323</v>
      </c>
      <c r="B4415" t="s">
        <v>87</v>
      </c>
      <c r="C4415" t="s">
        <v>45</v>
      </c>
      <c r="D4415" t="s">
        <v>1456</v>
      </c>
      <c r="E4415">
        <v>202505</v>
      </c>
      <c r="G4415" t="s">
        <v>975</v>
      </c>
      <c r="H4415" s="1">
        <v>45722</v>
      </c>
      <c r="I4415" t="s">
        <v>1458</v>
      </c>
      <c r="J4415">
        <v>5.2</v>
      </c>
      <c r="K4415" t="s">
        <v>84</v>
      </c>
      <c r="L4415" t="s">
        <v>28</v>
      </c>
      <c r="M4415" t="s">
        <v>1214</v>
      </c>
      <c r="N4415" t="s">
        <v>13708</v>
      </c>
      <c r="O4415" t="s">
        <v>11564</v>
      </c>
      <c r="P4415" t="s">
        <v>1478</v>
      </c>
      <c r="Q4415" t="s">
        <v>11565</v>
      </c>
      <c r="R4415" t="s">
        <v>1479</v>
      </c>
      <c r="S4415">
        <v>3840</v>
      </c>
      <c r="T4415" t="s">
        <v>32</v>
      </c>
      <c r="U4415" t="s">
        <v>33</v>
      </c>
      <c r="V4415" t="s">
        <v>978</v>
      </c>
      <c r="W4415" t="s">
        <v>257</v>
      </c>
      <c r="X4415" s="1">
        <v>45805</v>
      </c>
      <c r="Y4415" s="1">
        <v>45768</v>
      </c>
      <c r="Z4415" s="1">
        <v>45770</v>
      </c>
      <c r="AA4415" t="s">
        <v>1212</v>
      </c>
      <c r="AB4415" s="1">
        <v>45798</v>
      </c>
      <c r="AC4415">
        <v>14</v>
      </c>
      <c r="AD4415" s="1">
        <v>45805</v>
      </c>
      <c r="AE4415" s="1">
        <v>45790</v>
      </c>
      <c r="AF4415" s="1">
        <v>45784</v>
      </c>
      <c r="AG4415" t="s">
        <v>293</v>
      </c>
      <c r="AI4415" t="s">
        <v>11787</v>
      </c>
      <c r="AJ4415">
        <v>1</v>
      </c>
      <c r="AK4415">
        <v>1</v>
      </c>
      <c r="AL4415" t="s">
        <v>320</v>
      </c>
      <c r="AM4415" t="s">
        <v>18018</v>
      </c>
      <c r="AN4415" t="s">
        <v>13735</v>
      </c>
      <c r="AO4415" t="s">
        <v>12703</v>
      </c>
      <c r="AQ4415" t="s">
        <v>13963</v>
      </c>
      <c r="AT4415">
        <v>1696</v>
      </c>
      <c r="AU4415" s="1"/>
      <c r="AW4415" t="s">
        <v>1096</v>
      </c>
      <c r="AY4415">
        <v>1696</v>
      </c>
      <c r="BA4415" t="s">
        <v>90</v>
      </c>
      <c r="BB4415" t="s">
        <v>81</v>
      </c>
      <c r="BC4415" s="1">
        <v>45793</v>
      </c>
      <c r="BD4415" t="s">
        <v>1118</v>
      </c>
      <c r="BE4415">
        <v>100918</v>
      </c>
      <c r="BI4415">
        <v>1</v>
      </c>
      <c r="BM4415">
        <v>3840</v>
      </c>
    </row>
    <row r="4416" spans="1:65" x14ac:dyDescent="0.3">
      <c r="A4416" t="s">
        <v>17323</v>
      </c>
      <c r="B4416" t="s">
        <v>87</v>
      </c>
      <c r="C4416" t="s">
        <v>45</v>
      </c>
      <c r="D4416" t="s">
        <v>1456</v>
      </c>
      <c r="E4416">
        <v>202505</v>
      </c>
      <c r="G4416" t="s">
        <v>975</v>
      </c>
      <c r="H4416" s="1">
        <v>45722</v>
      </c>
      <c r="I4416" t="s">
        <v>1458</v>
      </c>
      <c r="J4416">
        <v>5.2</v>
      </c>
      <c r="K4416" t="s">
        <v>84</v>
      </c>
      <c r="L4416" t="s">
        <v>28</v>
      </c>
      <c r="M4416" t="s">
        <v>1214</v>
      </c>
      <c r="N4416" t="s">
        <v>13708</v>
      </c>
      <c r="O4416" t="s">
        <v>11564</v>
      </c>
      <c r="P4416" t="s">
        <v>1480</v>
      </c>
      <c r="Q4416" t="s">
        <v>11566</v>
      </c>
      <c r="R4416" t="s">
        <v>1481</v>
      </c>
      <c r="S4416">
        <v>960</v>
      </c>
      <c r="T4416" t="s">
        <v>32</v>
      </c>
      <c r="U4416" t="s">
        <v>33</v>
      </c>
      <c r="V4416" t="s">
        <v>978</v>
      </c>
      <c r="W4416" t="s">
        <v>257</v>
      </c>
      <c r="X4416" s="1">
        <v>45805</v>
      </c>
      <c r="Y4416" s="1">
        <v>45768</v>
      </c>
      <c r="Z4416" s="1">
        <v>45770</v>
      </c>
      <c r="AA4416" t="s">
        <v>1212</v>
      </c>
      <c r="AB4416" s="1">
        <v>45798</v>
      </c>
      <c r="AC4416">
        <v>14</v>
      </c>
      <c r="AD4416" s="1">
        <v>45805</v>
      </c>
      <c r="AE4416" s="1">
        <v>45790</v>
      </c>
      <c r="AF4416" s="1">
        <v>45784</v>
      </c>
      <c r="AG4416" t="s">
        <v>293</v>
      </c>
      <c r="AI4416" t="s">
        <v>11787</v>
      </c>
      <c r="AJ4416">
        <v>0</v>
      </c>
      <c r="AK4416">
        <v>0</v>
      </c>
      <c r="AL4416" t="s">
        <v>320</v>
      </c>
      <c r="AM4416" t="s">
        <v>18018</v>
      </c>
      <c r="AN4416" t="s">
        <v>13735</v>
      </c>
      <c r="AO4416" t="s">
        <v>12703</v>
      </c>
      <c r="AQ4416" t="s">
        <v>13963</v>
      </c>
      <c r="AT4416">
        <v>0</v>
      </c>
      <c r="AU4416" s="1"/>
      <c r="AW4416" t="s">
        <v>1096</v>
      </c>
      <c r="AY4416">
        <v>0</v>
      </c>
      <c r="BA4416" t="s">
        <v>90</v>
      </c>
      <c r="BB4416" t="s">
        <v>81</v>
      </c>
      <c r="BC4416" s="1">
        <v>45793</v>
      </c>
      <c r="BD4416" t="s">
        <v>1118</v>
      </c>
      <c r="BE4416">
        <v>26235</v>
      </c>
      <c r="BI4416">
        <v>0</v>
      </c>
      <c r="BM4416">
        <v>960</v>
      </c>
    </row>
    <row r="4417" spans="1:66" x14ac:dyDescent="0.3">
      <c r="A4417" t="s">
        <v>17323</v>
      </c>
      <c r="B4417" t="s">
        <v>87</v>
      </c>
      <c r="C4417" t="s">
        <v>45</v>
      </c>
      <c r="D4417" t="s">
        <v>1456</v>
      </c>
      <c r="E4417">
        <v>202505</v>
      </c>
      <c r="G4417" t="s">
        <v>975</v>
      </c>
      <c r="H4417" s="1">
        <v>45722</v>
      </c>
      <c r="I4417" t="s">
        <v>1458</v>
      </c>
      <c r="J4417">
        <v>5.2</v>
      </c>
      <c r="K4417" t="s">
        <v>84</v>
      </c>
      <c r="L4417" t="s">
        <v>28</v>
      </c>
      <c r="M4417" t="s">
        <v>1214</v>
      </c>
      <c r="N4417" t="s">
        <v>13708</v>
      </c>
      <c r="O4417" t="s">
        <v>11564</v>
      </c>
      <c r="P4417" t="s">
        <v>2125</v>
      </c>
      <c r="Q4417" t="s">
        <v>11567</v>
      </c>
      <c r="R4417" t="s">
        <v>2126</v>
      </c>
      <c r="S4417">
        <v>2880</v>
      </c>
      <c r="T4417" t="s">
        <v>32</v>
      </c>
      <c r="U4417" t="s">
        <v>33</v>
      </c>
      <c r="V4417" t="s">
        <v>978</v>
      </c>
      <c r="W4417" t="s">
        <v>257</v>
      </c>
      <c r="X4417" s="1">
        <v>45805</v>
      </c>
      <c r="Y4417" s="1">
        <v>45768</v>
      </c>
      <c r="Z4417" s="1">
        <v>45770</v>
      </c>
      <c r="AA4417" t="s">
        <v>1212</v>
      </c>
      <c r="AB4417" s="1">
        <v>45798</v>
      </c>
      <c r="AC4417">
        <v>14</v>
      </c>
      <c r="AD4417" s="1">
        <v>45805</v>
      </c>
      <c r="AE4417" s="1">
        <v>45790</v>
      </c>
      <c r="AF4417" s="1">
        <v>45784</v>
      </c>
      <c r="AG4417" t="s">
        <v>293</v>
      </c>
      <c r="AI4417" t="s">
        <v>11787</v>
      </c>
      <c r="AJ4417">
        <v>0</v>
      </c>
      <c r="AK4417">
        <v>0</v>
      </c>
      <c r="AL4417" t="s">
        <v>320</v>
      </c>
      <c r="AM4417" t="s">
        <v>18018</v>
      </c>
      <c r="AN4417" t="s">
        <v>13735</v>
      </c>
      <c r="AO4417" t="s">
        <v>12703</v>
      </c>
      <c r="AQ4417" t="s">
        <v>13963</v>
      </c>
      <c r="AT4417">
        <v>0</v>
      </c>
      <c r="AU4417" s="1"/>
      <c r="AW4417" t="s">
        <v>1096</v>
      </c>
      <c r="AY4417">
        <v>0</v>
      </c>
      <c r="BA4417" t="s">
        <v>90</v>
      </c>
      <c r="BB4417" t="s">
        <v>81</v>
      </c>
      <c r="BC4417" s="1">
        <v>45793</v>
      </c>
      <c r="BD4417" t="s">
        <v>1118</v>
      </c>
      <c r="BE4417">
        <v>72634</v>
      </c>
      <c r="BI4417">
        <v>0</v>
      </c>
      <c r="BM4417">
        <v>2880</v>
      </c>
    </row>
    <row r="4418" spans="1:66" x14ac:dyDescent="0.3">
      <c r="A4418" t="s">
        <v>17323</v>
      </c>
      <c r="B4418" t="s">
        <v>87</v>
      </c>
      <c r="C4418" t="s">
        <v>578</v>
      </c>
      <c r="D4418" t="s">
        <v>1466</v>
      </c>
      <c r="E4418">
        <v>202505</v>
      </c>
      <c r="G4418" t="s">
        <v>1190</v>
      </c>
      <c r="H4418" s="1">
        <v>45723</v>
      </c>
      <c r="I4418" t="s">
        <v>1458</v>
      </c>
      <c r="J4418">
        <v>5.2</v>
      </c>
      <c r="K4418" t="s">
        <v>362</v>
      </c>
      <c r="L4418" t="s">
        <v>28</v>
      </c>
      <c r="M4418" t="s">
        <v>950</v>
      </c>
      <c r="N4418" t="s">
        <v>13708</v>
      </c>
      <c r="O4418" t="s">
        <v>11568</v>
      </c>
      <c r="P4418" t="s">
        <v>1476</v>
      </c>
      <c r="Q4418" t="s">
        <v>11569</v>
      </c>
      <c r="R4418" t="s">
        <v>1477</v>
      </c>
      <c r="S4418">
        <v>9600</v>
      </c>
      <c r="T4418" t="s">
        <v>32</v>
      </c>
      <c r="U4418" t="s">
        <v>33</v>
      </c>
      <c r="V4418" t="s">
        <v>433</v>
      </c>
      <c r="W4418" t="s">
        <v>23</v>
      </c>
      <c r="X4418" s="1">
        <v>45818</v>
      </c>
      <c r="Y4418" s="1">
        <v>45789</v>
      </c>
      <c r="Z4418" s="1">
        <v>45791</v>
      </c>
      <c r="AA4418" t="s">
        <v>1212</v>
      </c>
      <c r="AB4418" s="1">
        <v>45805</v>
      </c>
      <c r="AC4418">
        <v>27</v>
      </c>
      <c r="AD4418" s="1">
        <v>45827</v>
      </c>
      <c r="AE4418" s="1">
        <v>45805</v>
      </c>
      <c r="AF4418" s="1">
        <v>45798</v>
      </c>
      <c r="AG4418" t="s">
        <v>14387</v>
      </c>
      <c r="AI4418" t="s">
        <v>11787</v>
      </c>
      <c r="AJ4418">
        <v>1</v>
      </c>
      <c r="AK4418">
        <v>1</v>
      </c>
      <c r="AU4418" s="1"/>
      <c r="AW4418" t="s">
        <v>38</v>
      </c>
      <c r="BA4418" t="s">
        <v>90</v>
      </c>
      <c r="BB4418" t="s">
        <v>81</v>
      </c>
      <c r="BC4418" s="1"/>
      <c r="BN4418">
        <v>9600</v>
      </c>
    </row>
    <row r="4419" spans="1:66" x14ac:dyDescent="0.3">
      <c r="A4419" t="s">
        <v>17323</v>
      </c>
      <c r="B4419" t="s">
        <v>87</v>
      </c>
      <c r="C4419" t="s">
        <v>578</v>
      </c>
      <c r="D4419" t="s">
        <v>1466</v>
      </c>
      <c r="E4419">
        <v>202506</v>
      </c>
      <c r="G4419" t="s">
        <v>1190</v>
      </c>
      <c r="H4419" s="1">
        <v>45723</v>
      </c>
      <c r="I4419" t="s">
        <v>1458</v>
      </c>
      <c r="J4419">
        <v>5.2</v>
      </c>
      <c r="K4419" t="s">
        <v>362</v>
      </c>
      <c r="L4419" t="s">
        <v>28</v>
      </c>
      <c r="M4419" t="s">
        <v>950</v>
      </c>
      <c r="N4419" t="s">
        <v>13708</v>
      </c>
      <c r="O4419" t="s">
        <v>11570</v>
      </c>
      <c r="P4419" t="s">
        <v>1476</v>
      </c>
      <c r="Q4419" t="s">
        <v>11571</v>
      </c>
      <c r="R4419" t="s">
        <v>1477</v>
      </c>
      <c r="S4419">
        <v>9600</v>
      </c>
      <c r="T4419" t="s">
        <v>32</v>
      </c>
      <c r="U4419" t="s">
        <v>33</v>
      </c>
      <c r="V4419" t="s">
        <v>433</v>
      </c>
      <c r="W4419" t="s">
        <v>23</v>
      </c>
      <c r="X4419" s="1">
        <v>45809</v>
      </c>
      <c r="Y4419" s="1"/>
      <c r="Z4419" s="1"/>
      <c r="AB4419" s="1"/>
      <c r="AD4419" s="1"/>
      <c r="AE4419" s="1"/>
      <c r="AF4419" s="1">
        <v>0</v>
      </c>
      <c r="AG4419" t="s">
        <v>14387</v>
      </c>
      <c r="AJ4419">
        <v>0</v>
      </c>
      <c r="AK4419">
        <v>0</v>
      </c>
      <c r="AU4419" s="1"/>
      <c r="AW4419" t="s">
        <v>38</v>
      </c>
      <c r="BA4419" t="s">
        <v>90</v>
      </c>
      <c r="BB4419" t="s">
        <v>81</v>
      </c>
      <c r="BC4419" s="1"/>
      <c r="BN4419">
        <v>9600</v>
      </c>
    </row>
    <row r="4420" spans="1:66" x14ac:dyDescent="0.3">
      <c r="A4420" t="s">
        <v>17323</v>
      </c>
      <c r="B4420" t="s">
        <v>87</v>
      </c>
      <c r="C4420" t="s">
        <v>194</v>
      </c>
      <c r="D4420" t="s">
        <v>1466</v>
      </c>
      <c r="E4420">
        <v>202505</v>
      </c>
      <c r="G4420" t="s">
        <v>1145</v>
      </c>
      <c r="H4420" s="1">
        <v>45726</v>
      </c>
      <c r="I4420" t="s">
        <v>1458</v>
      </c>
      <c r="J4420">
        <v>5.2</v>
      </c>
      <c r="K4420" t="s">
        <v>362</v>
      </c>
      <c r="L4420" t="s">
        <v>28</v>
      </c>
      <c r="M4420" t="s">
        <v>987</v>
      </c>
      <c r="N4420" t="s">
        <v>13708</v>
      </c>
      <c r="O4420" t="s">
        <v>11572</v>
      </c>
      <c r="P4420" t="s">
        <v>1514</v>
      </c>
      <c r="Q4420" t="s">
        <v>11573</v>
      </c>
      <c r="R4420" t="s">
        <v>1515</v>
      </c>
      <c r="S4420">
        <v>19200</v>
      </c>
      <c r="T4420" t="s">
        <v>32</v>
      </c>
      <c r="U4420" t="s">
        <v>33</v>
      </c>
      <c r="V4420" t="s">
        <v>990</v>
      </c>
      <c r="W4420" t="s">
        <v>674</v>
      </c>
      <c r="X4420" s="1">
        <v>45824</v>
      </c>
      <c r="Y4420" s="1">
        <v>45796</v>
      </c>
      <c r="Z4420" s="1">
        <v>45798</v>
      </c>
      <c r="AA4420" t="s">
        <v>1213</v>
      </c>
      <c r="AB4420" s="1">
        <v>45803</v>
      </c>
      <c r="AC4420">
        <v>24</v>
      </c>
      <c r="AD4420" s="1">
        <v>45831</v>
      </c>
      <c r="AE4420" s="1">
        <v>45803</v>
      </c>
      <c r="AF4420" s="1">
        <v>45799</v>
      </c>
      <c r="AG4420" t="s">
        <v>293</v>
      </c>
      <c r="AI4420" t="s">
        <v>11790</v>
      </c>
      <c r="AJ4420">
        <v>1</v>
      </c>
      <c r="AK4420">
        <v>2</v>
      </c>
      <c r="AL4420" t="s">
        <v>146</v>
      </c>
      <c r="AM4420" t="s">
        <v>18019</v>
      </c>
      <c r="AN4420" t="s">
        <v>18020</v>
      </c>
      <c r="AO4420" t="s">
        <v>12646</v>
      </c>
      <c r="AQ4420" t="s">
        <v>13963</v>
      </c>
      <c r="AT4420">
        <v>2950</v>
      </c>
      <c r="AU4420" s="1"/>
      <c r="AW4420" t="s">
        <v>1183</v>
      </c>
      <c r="AX4420" t="s">
        <v>14685</v>
      </c>
      <c r="AY4420">
        <v>2950</v>
      </c>
      <c r="BA4420" t="s">
        <v>90</v>
      </c>
      <c r="BB4420" t="s">
        <v>81</v>
      </c>
      <c r="BC4420" s="1">
        <v>45834</v>
      </c>
      <c r="BD4420" t="s">
        <v>13965</v>
      </c>
      <c r="BE4420">
        <v>111360</v>
      </c>
      <c r="BI4420">
        <v>2</v>
      </c>
      <c r="BM4420">
        <v>19200</v>
      </c>
    </row>
    <row r="4421" spans="1:66" x14ac:dyDescent="0.3">
      <c r="A4421" t="s">
        <v>17323</v>
      </c>
      <c r="B4421" t="s">
        <v>87</v>
      </c>
      <c r="C4421" t="s">
        <v>199</v>
      </c>
      <c r="D4421" t="s">
        <v>1456</v>
      </c>
      <c r="E4421">
        <v>202504</v>
      </c>
      <c r="G4421" t="s">
        <v>2127</v>
      </c>
      <c r="H4421" s="1">
        <v>45727</v>
      </c>
      <c r="I4421" t="s">
        <v>1458</v>
      </c>
      <c r="J4421">
        <v>5.2</v>
      </c>
      <c r="K4421" t="s">
        <v>84</v>
      </c>
      <c r="L4421" t="s">
        <v>28</v>
      </c>
      <c r="M4421" t="s">
        <v>546</v>
      </c>
      <c r="N4421" t="s">
        <v>13708</v>
      </c>
      <c r="O4421" t="s">
        <v>11574</v>
      </c>
      <c r="P4421" t="s">
        <v>1459</v>
      </c>
      <c r="Q4421" t="s">
        <v>11575</v>
      </c>
      <c r="R4421" t="s">
        <v>1460</v>
      </c>
      <c r="S4421">
        <v>12960</v>
      </c>
      <c r="T4421" t="s">
        <v>32</v>
      </c>
      <c r="U4421" t="s">
        <v>33</v>
      </c>
      <c r="V4421" t="s">
        <v>452</v>
      </c>
      <c r="W4421" t="s">
        <v>201</v>
      </c>
      <c r="X4421" s="1">
        <v>45807</v>
      </c>
      <c r="Y4421" s="1">
        <v>45740</v>
      </c>
      <c r="Z4421" s="1">
        <v>45742</v>
      </c>
      <c r="AA4421" t="s">
        <v>1212</v>
      </c>
      <c r="AB4421" s="1">
        <v>45756</v>
      </c>
      <c r="AC4421">
        <v>41</v>
      </c>
      <c r="AD4421" s="1">
        <v>45798</v>
      </c>
      <c r="AE4421" s="1">
        <v>45768</v>
      </c>
      <c r="AF4421" s="1">
        <v>45758</v>
      </c>
      <c r="AG4421" t="s">
        <v>293</v>
      </c>
      <c r="AI4421" t="s">
        <v>11788</v>
      </c>
      <c r="AJ4421">
        <v>1</v>
      </c>
      <c r="AK4421">
        <v>1</v>
      </c>
      <c r="AL4421" t="s">
        <v>146</v>
      </c>
      <c r="AM4421" t="s">
        <v>18021</v>
      </c>
      <c r="AN4421" t="s">
        <v>18022</v>
      </c>
      <c r="AQ4421" t="s">
        <v>594</v>
      </c>
      <c r="AR4421" t="s">
        <v>14584</v>
      </c>
      <c r="AT4421">
        <v>5500</v>
      </c>
      <c r="AU4421" s="1"/>
      <c r="AW4421" t="s">
        <v>453</v>
      </c>
      <c r="AZ4421">
        <v>5500</v>
      </c>
      <c r="BA4421" t="s">
        <v>90</v>
      </c>
      <c r="BB4421" t="s">
        <v>81</v>
      </c>
      <c r="BC4421" s="1">
        <v>45815</v>
      </c>
      <c r="BD4421" t="s">
        <v>1118</v>
      </c>
      <c r="BE4421">
        <v>655128</v>
      </c>
      <c r="BK4421">
        <v>1</v>
      </c>
      <c r="BM4421">
        <v>12960</v>
      </c>
    </row>
    <row r="4422" spans="1:66" x14ac:dyDescent="0.3">
      <c r="A4422" t="s">
        <v>17323</v>
      </c>
      <c r="B4422" t="s">
        <v>87</v>
      </c>
      <c r="C4422" t="s">
        <v>578</v>
      </c>
      <c r="D4422" t="s">
        <v>1466</v>
      </c>
      <c r="E4422">
        <v>202507</v>
      </c>
      <c r="G4422" t="s">
        <v>1190</v>
      </c>
      <c r="H4422" s="1">
        <v>45727</v>
      </c>
      <c r="I4422" t="s">
        <v>1458</v>
      </c>
      <c r="J4422">
        <v>5.2</v>
      </c>
      <c r="K4422" t="s">
        <v>362</v>
      </c>
      <c r="L4422" t="s">
        <v>28</v>
      </c>
      <c r="M4422" t="s">
        <v>950</v>
      </c>
      <c r="N4422" t="s">
        <v>13708</v>
      </c>
      <c r="O4422" t="s">
        <v>11576</v>
      </c>
      <c r="P4422" t="s">
        <v>1476</v>
      </c>
      <c r="Q4422" t="s">
        <v>11577</v>
      </c>
      <c r="R4422" t="s">
        <v>1477</v>
      </c>
      <c r="S4422">
        <v>9600</v>
      </c>
      <c r="T4422" t="s">
        <v>32</v>
      </c>
      <c r="U4422" t="s">
        <v>33</v>
      </c>
      <c r="V4422" t="s">
        <v>433</v>
      </c>
      <c r="W4422" t="s">
        <v>23</v>
      </c>
      <c r="X4422" s="1">
        <v>45870</v>
      </c>
      <c r="Y4422" s="1"/>
      <c r="Z4422" s="1"/>
      <c r="AB4422" s="1"/>
      <c r="AD4422" s="1"/>
      <c r="AE4422" s="1"/>
      <c r="AF4422" s="1">
        <v>0</v>
      </c>
      <c r="AG4422" t="s">
        <v>14387</v>
      </c>
      <c r="AJ4422">
        <v>0</v>
      </c>
      <c r="AK4422">
        <v>0</v>
      </c>
      <c r="AU4422" s="1"/>
      <c r="AW4422" t="s">
        <v>38</v>
      </c>
      <c r="BA4422" t="s">
        <v>90</v>
      </c>
      <c r="BB4422" t="s">
        <v>81</v>
      </c>
      <c r="BC4422" s="1"/>
      <c r="BN4422">
        <v>9600</v>
      </c>
    </row>
    <row r="4423" spans="1:66" x14ac:dyDescent="0.3">
      <c r="A4423" t="s">
        <v>17323</v>
      </c>
      <c r="B4423" t="s">
        <v>87</v>
      </c>
      <c r="C4423" t="s">
        <v>194</v>
      </c>
      <c r="D4423" t="s">
        <v>1456</v>
      </c>
      <c r="E4423">
        <v>202506</v>
      </c>
      <c r="G4423" t="s">
        <v>1016</v>
      </c>
      <c r="H4423" s="1">
        <v>45728</v>
      </c>
      <c r="I4423" t="s">
        <v>1458</v>
      </c>
      <c r="J4423">
        <v>5.2</v>
      </c>
      <c r="K4423" t="s">
        <v>84</v>
      </c>
      <c r="L4423" t="s">
        <v>28</v>
      </c>
      <c r="M4423" t="s">
        <v>195</v>
      </c>
      <c r="N4423" t="s">
        <v>13708</v>
      </c>
      <c r="O4423" t="s">
        <v>11578</v>
      </c>
      <c r="P4423" t="s">
        <v>1582</v>
      </c>
      <c r="Q4423" t="s">
        <v>11579</v>
      </c>
      <c r="R4423" t="s">
        <v>1583</v>
      </c>
      <c r="S4423">
        <v>3200</v>
      </c>
      <c r="T4423" t="s">
        <v>32</v>
      </c>
      <c r="U4423" t="s">
        <v>196</v>
      </c>
      <c r="V4423" t="s">
        <v>585</v>
      </c>
      <c r="W4423" t="s">
        <v>197</v>
      </c>
      <c r="X4423" s="1">
        <v>45853</v>
      </c>
      <c r="Y4423" s="1">
        <v>45796</v>
      </c>
      <c r="Z4423" s="1">
        <v>45798</v>
      </c>
      <c r="AA4423" t="s">
        <v>1212</v>
      </c>
      <c r="AB4423" s="1">
        <v>45825</v>
      </c>
      <c r="AC4423">
        <v>33</v>
      </c>
      <c r="AD4423" s="1">
        <v>45851</v>
      </c>
      <c r="AE4423" s="1">
        <v>45825</v>
      </c>
      <c r="AF4423" s="1">
        <v>45820</v>
      </c>
      <c r="AG4423" t="s">
        <v>348</v>
      </c>
      <c r="AI4423" t="s">
        <v>11788</v>
      </c>
      <c r="AJ4423">
        <v>1</v>
      </c>
      <c r="AK4423">
        <v>1</v>
      </c>
      <c r="AL4423" t="s">
        <v>1954</v>
      </c>
      <c r="AM4423" t="s">
        <v>18023</v>
      </c>
      <c r="AN4423" t="s">
        <v>18024</v>
      </c>
      <c r="AO4423" t="s">
        <v>12646</v>
      </c>
      <c r="AQ4423" t="s">
        <v>594</v>
      </c>
      <c r="AR4423" t="s">
        <v>14584</v>
      </c>
      <c r="AT4423">
        <v>6000</v>
      </c>
      <c r="AU4423" s="1"/>
      <c r="AW4423" t="s">
        <v>198</v>
      </c>
      <c r="AZ4423">
        <v>6000</v>
      </c>
      <c r="BA4423" t="s">
        <v>90</v>
      </c>
      <c r="BB4423" t="s">
        <v>81</v>
      </c>
      <c r="BC4423" s="1">
        <v>45806</v>
      </c>
      <c r="BD4423" t="s">
        <v>13965</v>
      </c>
      <c r="BE4423">
        <v>22680</v>
      </c>
      <c r="BK4423">
        <v>1</v>
      </c>
    </row>
    <row r="4424" spans="1:66" x14ac:dyDescent="0.3">
      <c r="A4424" t="s">
        <v>17323</v>
      </c>
      <c r="B4424" t="s">
        <v>87</v>
      </c>
      <c r="C4424" t="s">
        <v>194</v>
      </c>
      <c r="D4424" t="s">
        <v>1456</v>
      </c>
      <c r="E4424">
        <v>202505</v>
      </c>
      <c r="G4424" t="s">
        <v>1145</v>
      </c>
      <c r="H4424" s="1">
        <v>45728</v>
      </c>
      <c r="I4424" t="s">
        <v>1458</v>
      </c>
      <c r="J4424">
        <v>5.2</v>
      </c>
      <c r="K4424" t="s">
        <v>84</v>
      </c>
      <c r="L4424" t="s">
        <v>28</v>
      </c>
      <c r="M4424" t="s">
        <v>987</v>
      </c>
      <c r="N4424" t="s">
        <v>13708</v>
      </c>
      <c r="O4424" t="s">
        <v>11580</v>
      </c>
      <c r="P4424" t="s">
        <v>1491</v>
      </c>
      <c r="Q4424" t="s">
        <v>11581</v>
      </c>
      <c r="R4424" t="s">
        <v>1492</v>
      </c>
      <c r="S4424">
        <v>19200</v>
      </c>
      <c r="T4424" t="s">
        <v>32</v>
      </c>
      <c r="U4424" t="s">
        <v>33</v>
      </c>
      <c r="V4424" t="s">
        <v>990</v>
      </c>
      <c r="W4424" t="s">
        <v>674</v>
      </c>
      <c r="X4424" s="1">
        <v>45818</v>
      </c>
      <c r="Y4424" s="1">
        <v>45768</v>
      </c>
      <c r="Z4424" s="1">
        <v>45770</v>
      </c>
      <c r="AA4424" t="s">
        <v>1212</v>
      </c>
      <c r="AB4424" s="1">
        <v>45797</v>
      </c>
      <c r="AC4424">
        <v>24</v>
      </c>
      <c r="AD4424" s="1">
        <v>45823</v>
      </c>
      <c r="AE4424" s="1">
        <v>45800</v>
      </c>
      <c r="AF4424" s="1">
        <v>45792</v>
      </c>
      <c r="AG4424" t="s">
        <v>293</v>
      </c>
      <c r="AI4424" t="s">
        <v>11790</v>
      </c>
      <c r="AJ4424">
        <v>1</v>
      </c>
      <c r="AK4424">
        <v>2</v>
      </c>
      <c r="AL4424" t="s">
        <v>146</v>
      </c>
      <c r="AM4424" t="s">
        <v>18025</v>
      </c>
      <c r="AN4424" t="s">
        <v>18026</v>
      </c>
      <c r="AO4424" t="s">
        <v>12646</v>
      </c>
      <c r="AQ4424" t="s">
        <v>13963</v>
      </c>
      <c r="AT4424">
        <v>3590</v>
      </c>
      <c r="AU4424" s="1"/>
      <c r="AW4424" t="s">
        <v>1183</v>
      </c>
      <c r="AY4424">
        <v>3590</v>
      </c>
      <c r="BA4424" t="s">
        <v>90</v>
      </c>
      <c r="BB4424" t="s">
        <v>81</v>
      </c>
      <c r="BC4424" s="1">
        <v>45778</v>
      </c>
      <c r="BD4424" t="s">
        <v>13965</v>
      </c>
      <c r="BE4424">
        <v>86400</v>
      </c>
      <c r="BI4424">
        <v>2</v>
      </c>
      <c r="BM4424">
        <v>19200</v>
      </c>
    </row>
    <row r="4425" spans="1:66" x14ac:dyDescent="0.3">
      <c r="A4425" t="s">
        <v>17323</v>
      </c>
      <c r="B4425" t="s">
        <v>87</v>
      </c>
      <c r="C4425" t="s">
        <v>194</v>
      </c>
      <c r="D4425" t="s">
        <v>1456</v>
      </c>
      <c r="E4425">
        <v>202505</v>
      </c>
      <c r="G4425" t="s">
        <v>1145</v>
      </c>
      <c r="H4425" s="1">
        <v>45728</v>
      </c>
      <c r="I4425" t="s">
        <v>1458</v>
      </c>
      <c r="J4425">
        <v>5.2</v>
      </c>
      <c r="K4425" t="s">
        <v>84</v>
      </c>
      <c r="L4425" t="s">
        <v>28</v>
      </c>
      <c r="M4425" t="s">
        <v>987</v>
      </c>
      <c r="N4425" t="s">
        <v>13708</v>
      </c>
      <c r="O4425" t="s">
        <v>11582</v>
      </c>
      <c r="P4425" t="s">
        <v>1491</v>
      </c>
      <c r="Q4425" t="s">
        <v>11583</v>
      </c>
      <c r="R4425" t="s">
        <v>1492</v>
      </c>
      <c r="S4425">
        <v>19200</v>
      </c>
      <c r="T4425" t="s">
        <v>32</v>
      </c>
      <c r="U4425" t="s">
        <v>33</v>
      </c>
      <c r="V4425" t="s">
        <v>990</v>
      </c>
      <c r="W4425" t="s">
        <v>674</v>
      </c>
      <c r="X4425" s="1">
        <v>45825</v>
      </c>
      <c r="Y4425" s="1">
        <v>45775</v>
      </c>
      <c r="Z4425" s="1">
        <v>45777</v>
      </c>
      <c r="AA4425" t="s">
        <v>1212</v>
      </c>
      <c r="AB4425" s="1">
        <v>45799</v>
      </c>
      <c r="AC4425">
        <v>24</v>
      </c>
      <c r="AD4425" s="1">
        <v>45819</v>
      </c>
      <c r="AE4425" s="1">
        <v>45800</v>
      </c>
      <c r="AF4425" s="1">
        <v>45792</v>
      </c>
      <c r="AG4425" t="s">
        <v>293</v>
      </c>
      <c r="AI4425" t="s">
        <v>13711</v>
      </c>
      <c r="AJ4425">
        <v>1</v>
      </c>
      <c r="AK4425">
        <v>2</v>
      </c>
      <c r="AL4425" t="s">
        <v>1954</v>
      </c>
      <c r="AM4425" t="s">
        <v>14895</v>
      </c>
      <c r="AN4425" t="s">
        <v>18027</v>
      </c>
      <c r="AO4425" t="s">
        <v>12646</v>
      </c>
      <c r="AQ4425" t="s">
        <v>13963</v>
      </c>
      <c r="AT4425">
        <v>3681</v>
      </c>
      <c r="AU4425" s="1"/>
      <c r="AW4425" t="s">
        <v>1183</v>
      </c>
      <c r="AY4425">
        <v>3681</v>
      </c>
      <c r="BA4425" t="s">
        <v>90</v>
      </c>
      <c r="BB4425" t="s">
        <v>81</v>
      </c>
      <c r="BC4425" s="1">
        <v>45785</v>
      </c>
      <c r="BD4425" t="s">
        <v>13965</v>
      </c>
      <c r="BE4425">
        <v>64800</v>
      </c>
      <c r="BI4425">
        <v>2</v>
      </c>
      <c r="BM4425">
        <v>19200</v>
      </c>
    </row>
    <row r="4426" spans="1:66" x14ac:dyDescent="0.3">
      <c r="A4426" t="s">
        <v>17323</v>
      </c>
      <c r="B4426" t="s">
        <v>87</v>
      </c>
      <c r="C4426" t="s">
        <v>194</v>
      </c>
      <c r="D4426" t="s">
        <v>1517</v>
      </c>
      <c r="E4426">
        <v>202505</v>
      </c>
      <c r="G4426" t="s">
        <v>13051</v>
      </c>
      <c r="H4426" s="1">
        <v>45765</v>
      </c>
      <c r="I4426" t="s">
        <v>1458</v>
      </c>
      <c r="J4426">
        <v>5.2</v>
      </c>
      <c r="K4426" t="s">
        <v>1518</v>
      </c>
      <c r="L4426" t="s">
        <v>28</v>
      </c>
      <c r="M4426" t="s">
        <v>987</v>
      </c>
      <c r="N4426" t="s">
        <v>13708</v>
      </c>
      <c r="O4426" t="s">
        <v>13841</v>
      </c>
      <c r="P4426" t="s">
        <v>1552</v>
      </c>
      <c r="Q4426" t="s">
        <v>13842</v>
      </c>
      <c r="R4426" t="s">
        <v>1553</v>
      </c>
      <c r="S4426">
        <v>2640</v>
      </c>
      <c r="T4426" t="s">
        <v>32</v>
      </c>
      <c r="U4426" t="s">
        <v>33</v>
      </c>
      <c r="V4426" t="s">
        <v>990</v>
      </c>
      <c r="W4426" t="s">
        <v>674</v>
      </c>
      <c r="X4426" s="1">
        <v>45797</v>
      </c>
      <c r="Y4426" s="1">
        <v>45775</v>
      </c>
      <c r="Z4426" s="1">
        <v>45776</v>
      </c>
      <c r="AA4426" t="s">
        <v>1212</v>
      </c>
      <c r="AB4426" s="1">
        <v>45799</v>
      </c>
      <c r="AC4426">
        <v>24</v>
      </c>
      <c r="AD4426" s="1">
        <v>45819</v>
      </c>
      <c r="AE4426" s="1">
        <v>45800</v>
      </c>
      <c r="AF4426" s="1">
        <v>45792</v>
      </c>
      <c r="AG4426" t="s">
        <v>293</v>
      </c>
      <c r="AI4426" t="s">
        <v>13711</v>
      </c>
      <c r="AJ4426">
        <v>0</v>
      </c>
      <c r="AK4426">
        <v>0</v>
      </c>
      <c r="AL4426" t="s">
        <v>1954</v>
      </c>
      <c r="AM4426" t="s">
        <v>14895</v>
      </c>
      <c r="AN4426" t="s">
        <v>18027</v>
      </c>
      <c r="AO4426" t="s">
        <v>12646</v>
      </c>
      <c r="AQ4426" t="s">
        <v>13963</v>
      </c>
      <c r="AU4426" s="1"/>
      <c r="AW4426" t="s">
        <v>1183</v>
      </c>
      <c r="AX4426" t="s">
        <v>17785</v>
      </c>
      <c r="BA4426" t="s">
        <v>90</v>
      </c>
      <c r="BB4426" t="s">
        <v>81</v>
      </c>
      <c r="BC4426" s="1">
        <v>45777</v>
      </c>
      <c r="BD4426" t="s">
        <v>13965</v>
      </c>
      <c r="BE4426">
        <v>32762</v>
      </c>
      <c r="BI4426">
        <v>0</v>
      </c>
      <c r="BM4426">
        <v>2640</v>
      </c>
    </row>
    <row r="4427" spans="1:66" x14ac:dyDescent="0.3">
      <c r="A4427" t="s">
        <v>17323</v>
      </c>
      <c r="B4427" t="s">
        <v>87</v>
      </c>
      <c r="C4427" t="s">
        <v>194</v>
      </c>
      <c r="D4427" t="s">
        <v>1456</v>
      </c>
      <c r="E4427">
        <v>202505</v>
      </c>
      <c r="G4427" t="s">
        <v>1145</v>
      </c>
      <c r="H4427" s="1">
        <v>45729</v>
      </c>
      <c r="I4427" t="s">
        <v>1458</v>
      </c>
      <c r="J4427">
        <v>5.2</v>
      </c>
      <c r="K4427" t="s">
        <v>84</v>
      </c>
      <c r="L4427" t="s">
        <v>28</v>
      </c>
      <c r="M4427" t="s">
        <v>987</v>
      </c>
      <c r="N4427" t="s">
        <v>13708</v>
      </c>
      <c r="O4427" t="s">
        <v>11584</v>
      </c>
      <c r="P4427" t="s">
        <v>1489</v>
      </c>
      <c r="Q4427" t="s">
        <v>11585</v>
      </c>
      <c r="R4427" t="s">
        <v>1585</v>
      </c>
      <c r="S4427">
        <v>20880</v>
      </c>
      <c r="T4427" t="s">
        <v>32</v>
      </c>
      <c r="U4427" t="s">
        <v>33</v>
      </c>
      <c r="V4427" t="s">
        <v>990</v>
      </c>
      <c r="W4427" t="s">
        <v>674</v>
      </c>
      <c r="X4427" s="1">
        <v>45817</v>
      </c>
      <c r="Y4427" s="1">
        <v>45782</v>
      </c>
      <c r="Z4427" s="1">
        <v>45784</v>
      </c>
      <c r="AA4427" t="s">
        <v>1212</v>
      </c>
      <c r="AB4427" s="1">
        <v>45803</v>
      </c>
      <c r="AC4427">
        <v>24</v>
      </c>
      <c r="AD4427" s="1">
        <v>45831</v>
      </c>
      <c r="AE4427" s="1">
        <v>45803</v>
      </c>
      <c r="AF4427" s="1">
        <v>45799</v>
      </c>
      <c r="AG4427" t="s">
        <v>293</v>
      </c>
      <c r="AI4427" t="s">
        <v>11790</v>
      </c>
      <c r="AJ4427">
        <v>1</v>
      </c>
      <c r="AK4427">
        <v>2</v>
      </c>
      <c r="AL4427" t="s">
        <v>146</v>
      </c>
      <c r="AM4427" t="s">
        <v>18019</v>
      </c>
      <c r="AN4427" t="s">
        <v>18020</v>
      </c>
      <c r="AO4427" t="s">
        <v>12646</v>
      </c>
      <c r="AQ4427" t="s">
        <v>13963</v>
      </c>
      <c r="AT4427">
        <v>2950</v>
      </c>
      <c r="AU4427" s="1"/>
      <c r="AW4427" t="s">
        <v>1183</v>
      </c>
      <c r="AX4427" t="s">
        <v>14685</v>
      </c>
      <c r="AY4427">
        <v>2950</v>
      </c>
      <c r="BA4427" t="s">
        <v>90</v>
      </c>
      <c r="BB4427" t="s">
        <v>81</v>
      </c>
      <c r="BC4427" s="1">
        <v>45792</v>
      </c>
      <c r="BD4427" t="s">
        <v>13965</v>
      </c>
      <c r="BE4427">
        <v>93125</v>
      </c>
      <c r="BI4427">
        <v>2</v>
      </c>
      <c r="BM4427">
        <v>20880</v>
      </c>
    </row>
    <row r="4428" spans="1:66" x14ac:dyDescent="0.3">
      <c r="A4428" t="s">
        <v>17323</v>
      </c>
      <c r="B4428" t="s">
        <v>87</v>
      </c>
      <c r="C4428" t="s">
        <v>194</v>
      </c>
      <c r="D4428" t="s">
        <v>1456</v>
      </c>
      <c r="E4428">
        <v>202505</v>
      </c>
      <c r="G4428" t="s">
        <v>1145</v>
      </c>
      <c r="H4428" s="1">
        <v>45729</v>
      </c>
      <c r="I4428" t="s">
        <v>1458</v>
      </c>
      <c r="J4428">
        <v>5.2</v>
      </c>
      <c r="K4428" t="s">
        <v>84</v>
      </c>
      <c r="L4428" t="s">
        <v>28</v>
      </c>
      <c r="M4428" t="s">
        <v>987</v>
      </c>
      <c r="N4428" t="s">
        <v>13708</v>
      </c>
      <c r="O4428" t="s">
        <v>11586</v>
      </c>
      <c r="P4428" t="s">
        <v>1489</v>
      </c>
      <c r="Q4428" t="s">
        <v>11587</v>
      </c>
      <c r="R4428" t="s">
        <v>1585</v>
      </c>
      <c r="S4428">
        <v>20880</v>
      </c>
      <c r="T4428" t="s">
        <v>32</v>
      </c>
      <c r="U4428" t="s">
        <v>33</v>
      </c>
      <c r="V4428" t="s">
        <v>990</v>
      </c>
      <c r="W4428" t="s">
        <v>674</v>
      </c>
      <c r="X4428" s="1">
        <v>45853</v>
      </c>
      <c r="Y4428" s="1">
        <v>45796</v>
      </c>
      <c r="Z4428" s="1">
        <v>45798</v>
      </c>
      <c r="AA4428" t="s">
        <v>1213</v>
      </c>
      <c r="AB4428" s="1">
        <v>45811</v>
      </c>
      <c r="AC4428">
        <v>24</v>
      </c>
      <c r="AD4428" s="1">
        <v>45845</v>
      </c>
      <c r="AE4428" s="1">
        <v>45817</v>
      </c>
      <c r="AF4428" s="1">
        <v>45805</v>
      </c>
      <c r="AG4428" t="s">
        <v>293</v>
      </c>
      <c r="AI4428" t="s">
        <v>11790</v>
      </c>
      <c r="AJ4428">
        <v>1</v>
      </c>
      <c r="AK4428">
        <v>2</v>
      </c>
      <c r="AL4428" t="s">
        <v>146</v>
      </c>
      <c r="AM4428" t="s">
        <v>18028</v>
      </c>
      <c r="AN4428" t="s">
        <v>18029</v>
      </c>
      <c r="AO4428" t="s">
        <v>12646</v>
      </c>
      <c r="AQ4428" t="s">
        <v>13963</v>
      </c>
      <c r="AT4428">
        <v>2950</v>
      </c>
      <c r="AU4428" s="1"/>
      <c r="AW4428" t="s">
        <v>1183</v>
      </c>
      <c r="AY4428">
        <v>2950</v>
      </c>
      <c r="BA4428" t="s">
        <v>90</v>
      </c>
      <c r="BB4428" t="s">
        <v>81</v>
      </c>
      <c r="BC4428" s="1">
        <v>45809</v>
      </c>
      <c r="BD4428" t="s">
        <v>13965</v>
      </c>
      <c r="BE4428">
        <v>93125</v>
      </c>
      <c r="BI4428">
        <v>2</v>
      </c>
      <c r="BM4428">
        <v>20880</v>
      </c>
    </row>
    <row r="4429" spans="1:66" x14ac:dyDescent="0.3">
      <c r="A4429" t="s">
        <v>17323</v>
      </c>
      <c r="B4429" t="s">
        <v>87</v>
      </c>
      <c r="C4429" t="s">
        <v>45</v>
      </c>
      <c r="D4429" t="s">
        <v>1466</v>
      </c>
      <c r="E4429">
        <v>202506</v>
      </c>
      <c r="G4429" t="s">
        <v>300</v>
      </c>
      <c r="H4429" s="1">
        <v>45616</v>
      </c>
      <c r="I4429" t="s">
        <v>1468</v>
      </c>
      <c r="J4429">
        <v>5.2</v>
      </c>
      <c r="K4429" t="s">
        <v>1486</v>
      </c>
      <c r="L4429" t="s">
        <v>48</v>
      </c>
      <c r="M4429" t="s">
        <v>2157</v>
      </c>
      <c r="N4429" t="s">
        <v>13647</v>
      </c>
      <c r="O4429" t="s">
        <v>11588</v>
      </c>
      <c r="P4429" t="s">
        <v>2910</v>
      </c>
      <c r="Q4429" t="s">
        <v>11589</v>
      </c>
      <c r="R4429" t="s">
        <v>2912</v>
      </c>
      <c r="S4429">
        <v>7200</v>
      </c>
      <c r="T4429" t="s">
        <v>32</v>
      </c>
      <c r="U4429" t="s">
        <v>33</v>
      </c>
      <c r="V4429" t="s">
        <v>593</v>
      </c>
      <c r="W4429" t="s">
        <v>95</v>
      </c>
      <c r="X4429" s="1">
        <v>45858</v>
      </c>
      <c r="Y4429" s="1">
        <v>45824</v>
      </c>
      <c r="Z4429" s="1">
        <v>45826</v>
      </c>
      <c r="AA4429" t="s">
        <v>1213</v>
      </c>
      <c r="AB4429" s="1">
        <v>45845</v>
      </c>
      <c r="AC4429">
        <v>10</v>
      </c>
      <c r="AD4429" s="1">
        <v>45855</v>
      </c>
      <c r="AE4429" s="1">
        <v>45845</v>
      </c>
      <c r="AF4429" s="1">
        <v>45835</v>
      </c>
      <c r="AG4429" t="s">
        <v>348</v>
      </c>
      <c r="AI4429" t="s">
        <v>11811</v>
      </c>
      <c r="AJ4429">
        <v>1</v>
      </c>
      <c r="AK4429">
        <v>1</v>
      </c>
      <c r="AL4429" t="s">
        <v>320</v>
      </c>
      <c r="AU4429" s="1"/>
      <c r="AW4429" t="s">
        <v>313</v>
      </c>
      <c r="BA4429" t="s">
        <v>90</v>
      </c>
      <c r="BB4429" t="s">
        <v>81</v>
      </c>
      <c r="BC4429" s="1">
        <v>45884</v>
      </c>
      <c r="BD4429" t="s">
        <v>13965</v>
      </c>
      <c r="BE4429">
        <v>31320</v>
      </c>
    </row>
    <row r="4430" spans="1:66" x14ac:dyDescent="0.3">
      <c r="A4430" t="s">
        <v>17323</v>
      </c>
      <c r="B4430" t="s">
        <v>87</v>
      </c>
      <c r="C4430" t="s">
        <v>45</v>
      </c>
      <c r="D4430" t="s">
        <v>1466</v>
      </c>
      <c r="E4430">
        <v>202506</v>
      </c>
      <c r="G4430" t="s">
        <v>300</v>
      </c>
      <c r="H4430" s="1">
        <v>45616</v>
      </c>
      <c r="I4430" t="s">
        <v>1468</v>
      </c>
      <c r="J4430" t="s">
        <v>1318</v>
      </c>
      <c r="K4430" t="s">
        <v>1318</v>
      </c>
      <c r="L4430" t="s">
        <v>48</v>
      </c>
      <c r="M4430" t="s">
        <v>2157</v>
      </c>
      <c r="N4430" t="s">
        <v>13647</v>
      </c>
      <c r="O4430" t="s">
        <v>11588</v>
      </c>
      <c r="P4430" t="s">
        <v>329</v>
      </c>
      <c r="Q4430" t="s">
        <v>11590</v>
      </c>
      <c r="R4430" t="s">
        <v>330</v>
      </c>
      <c r="S4430">
        <v>1</v>
      </c>
      <c r="T4430" t="s">
        <v>352</v>
      </c>
      <c r="U4430" t="s">
        <v>33</v>
      </c>
      <c r="V4430" t="s">
        <v>593</v>
      </c>
      <c r="W4430" t="s">
        <v>95</v>
      </c>
      <c r="X4430" s="1">
        <v>45858</v>
      </c>
      <c r="Y4430" s="1">
        <v>45824</v>
      </c>
      <c r="Z4430" s="1">
        <v>45826</v>
      </c>
      <c r="AA4430" t="s">
        <v>1213</v>
      </c>
      <c r="AB4430" s="1">
        <v>45845</v>
      </c>
      <c r="AC4430">
        <v>10</v>
      </c>
      <c r="AD4430" s="1">
        <v>45855</v>
      </c>
      <c r="AE4430" s="1">
        <v>45845</v>
      </c>
      <c r="AF4430" s="1">
        <v>45835</v>
      </c>
      <c r="AG4430" t="s">
        <v>348</v>
      </c>
      <c r="AI4430" t="s">
        <v>11811</v>
      </c>
      <c r="AJ4430">
        <v>0</v>
      </c>
      <c r="AK4430">
        <v>0</v>
      </c>
      <c r="AL4430" t="s">
        <v>320</v>
      </c>
      <c r="AU4430" s="1"/>
      <c r="AW4430" t="s">
        <v>313</v>
      </c>
      <c r="BA4430" t="s">
        <v>90</v>
      </c>
      <c r="BB4430" t="s">
        <v>81</v>
      </c>
      <c r="BC4430" s="1">
        <v>45884</v>
      </c>
      <c r="BD4430" t="s">
        <v>13965</v>
      </c>
      <c r="BE4430">
        <v>0</v>
      </c>
    </row>
    <row r="4431" spans="1:66" x14ac:dyDescent="0.3">
      <c r="A4431" t="s">
        <v>17323</v>
      </c>
      <c r="B4431" t="s">
        <v>87</v>
      </c>
      <c r="C4431" t="s">
        <v>45</v>
      </c>
      <c r="D4431" t="s">
        <v>1466</v>
      </c>
      <c r="E4431">
        <v>202507</v>
      </c>
      <c r="G4431" t="s">
        <v>300</v>
      </c>
      <c r="H4431" s="1">
        <v>45616</v>
      </c>
      <c r="I4431" t="s">
        <v>1468</v>
      </c>
      <c r="J4431">
        <v>5.2</v>
      </c>
      <c r="K4431" t="s">
        <v>1486</v>
      </c>
      <c r="L4431" t="s">
        <v>48</v>
      </c>
      <c r="M4431" t="s">
        <v>2157</v>
      </c>
      <c r="N4431" t="s">
        <v>13647</v>
      </c>
      <c r="O4431" t="s">
        <v>11591</v>
      </c>
      <c r="P4431" t="s">
        <v>2910</v>
      </c>
      <c r="Q4431" t="s">
        <v>11592</v>
      </c>
      <c r="R4431" t="s">
        <v>2912</v>
      </c>
      <c r="S4431">
        <v>7200</v>
      </c>
      <c r="T4431" t="s">
        <v>32</v>
      </c>
      <c r="U4431" t="s">
        <v>33</v>
      </c>
      <c r="V4431" t="s">
        <v>593</v>
      </c>
      <c r="W4431" t="s">
        <v>95</v>
      </c>
      <c r="X4431" s="1">
        <v>45881</v>
      </c>
      <c r="Y4431" s="1">
        <v>45845</v>
      </c>
      <c r="Z4431" s="1">
        <v>45847</v>
      </c>
      <c r="AA4431" t="s">
        <v>1213</v>
      </c>
      <c r="AB4431" s="1">
        <v>45866</v>
      </c>
      <c r="AC4431">
        <v>10</v>
      </c>
      <c r="AD4431" s="1">
        <v>45877</v>
      </c>
      <c r="AE4431" s="1">
        <v>45866</v>
      </c>
      <c r="AF4431" s="1">
        <v>45856</v>
      </c>
      <c r="AG4431" t="s">
        <v>455</v>
      </c>
      <c r="AI4431" t="s">
        <v>11811</v>
      </c>
      <c r="AJ4431">
        <v>1</v>
      </c>
      <c r="AK4431">
        <v>1</v>
      </c>
      <c r="AL4431" t="s">
        <v>320</v>
      </c>
      <c r="AU4431" s="1"/>
      <c r="AW4431" t="s">
        <v>313</v>
      </c>
      <c r="BA4431" t="s">
        <v>90</v>
      </c>
      <c r="BB4431" t="s">
        <v>81</v>
      </c>
      <c r="BC4431" s="1">
        <v>45905</v>
      </c>
      <c r="BD4431" t="s">
        <v>13965</v>
      </c>
      <c r="BE4431">
        <v>31320</v>
      </c>
      <c r="BN4431">
        <v>7200</v>
      </c>
    </row>
    <row r="4432" spans="1:66" x14ac:dyDescent="0.3">
      <c r="A4432" t="s">
        <v>17323</v>
      </c>
      <c r="B4432" t="s">
        <v>87</v>
      </c>
      <c r="C4432" t="s">
        <v>45</v>
      </c>
      <c r="D4432" t="s">
        <v>1466</v>
      </c>
      <c r="E4432">
        <v>202507</v>
      </c>
      <c r="G4432" t="s">
        <v>300</v>
      </c>
      <c r="H4432" s="1">
        <v>45616</v>
      </c>
      <c r="I4432" t="s">
        <v>1468</v>
      </c>
      <c r="J4432" t="s">
        <v>1318</v>
      </c>
      <c r="K4432" t="s">
        <v>1318</v>
      </c>
      <c r="L4432" t="s">
        <v>48</v>
      </c>
      <c r="M4432" t="s">
        <v>2157</v>
      </c>
      <c r="N4432" t="s">
        <v>13647</v>
      </c>
      <c r="O4432" t="s">
        <v>11591</v>
      </c>
      <c r="P4432" t="s">
        <v>329</v>
      </c>
      <c r="Q4432" t="s">
        <v>11593</v>
      </c>
      <c r="R4432" t="s">
        <v>330</v>
      </c>
      <c r="S4432">
        <v>1</v>
      </c>
      <c r="T4432" t="s">
        <v>352</v>
      </c>
      <c r="U4432" t="s">
        <v>33</v>
      </c>
      <c r="V4432" t="s">
        <v>593</v>
      </c>
      <c r="W4432" t="s">
        <v>95</v>
      </c>
      <c r="X4432" s="1">
        <v>45881</v>
      </c>
      <c r="Y4432" s="1">
        <v>45845</v>
      </c>
      <c r="Z4432" s="1">
        <v>45847</v>
      </c>
      <c r="AA4432" t="s">
        <v>1213</v>
      </c>
      <c r="AB4432" s="1">
        <v>45866</v>
      </c>
      <c r="AC4432">
        <v>10</v>
      </c>
      <c r="AD4432" s="1">
        <v>45877</v>
      </c>
      <c r="AE4432" s="1">
        <v>45866</v>
      </c>
      <c r="AF4432" s="1">
        <v>45856</v>
      </c>
      <c r="AG4432" t="s">
        <v>455</v>
      </c>
      <c r="AI4432" t="s">
        <v>11811</v>
      </c>
      <c r="AJ4432">
        <v>0</v>
      </c>
      <c r="AK4432">
        <v>0</v>
      </c>
      <c r="AL4432" t="s">
        <v>320</v>
      </c>
      <c r="AU4432" s="1"/>
      <c r="AW4432" t="s">
        <v>313</v>
      </c>
      <c r="BA4432" t="s">
        <v>90</v>
      </c>
      <c r="BB4432" t="s">
        <v>81</v>
      </c>
      <c r="BC4432" s="1">
        <v>45905</v>
      </c>
      <c r="BD4432" t="s">
        <v>13965</v>
      </c>
      <c r="BE4432">
        <v>0</v>
      </c>
      <c r="BN4432">
        <v>1</v>
      </c>
    </row>
    <row r="4433" spans="1:65" x14ac:dyDescent="0.3">
      <c r="A4433" t="s">
        <v>17323</v>
      </c>
      <c r="B4433" t="s">
        <v>87</v>
      </c>
      <c r="C4433" t="s">
        <v>106</v>
      </c>
      <c r="D4433" t="s">
        <v>1456</v>
      </c>
      <c r="E4433">
        <v>202503</v>
      </c>
      <c r="G4433" t="s">
        <v>2313</v>
      </c>
      <c r="H4433" s="1">
        <v>45722</v>
      </c>
      <c r="I4433" t="s">
        <v>1458</v>
      </c>
      <c r="J4433">
        <v>5.2</v>
      </c>
      <c r="K4433" t="s">
        <v>84</v>
      </c>
      <c r="L4433" t="s">
        <v>48</v>
      </c>
      <c r="M4433" t="s">
        <v>1567</v>
      </c>
      <c r="N4433" t="s">
        <v>13708</v>
      </c>
      <c r="O4433" t="s">
        <v>11594</v>
      </c>
      <c r="P4433" t="s">
        <v>1464</v>
      </c>
      <c r="Q4433" t="s">
        <v>11595</v>
      </c>
      <c r="R4433" t="s">
        <v>1465</v>
      </c>
      <c r="S4433">
        <v>4800</v>
      </c>
      <c r="T4433" t="s">
        <v>32</v>
      </c>
      <c r="U4433" t="s">
        <v>33</v>
      </c>
      <c r="V4433" t="s">
        <v>1565</v>
      </c>
      <c r="W4433" t="s">
        <v>111</v>
      </c>
      <c r="X4433" s="1">
        <v>45746</v>
      </c>
      <c r="Y4433" s="1">
        <v>45733</v>
      </c>
      <c r="Z4433" s="1">
        <v>45735</v>
      </c>
      <c r="AA4433" t="s">
        <v>1212</v>
      </c>
      <c r="AB4433" s="1">
        <v>45754</v>
      </c>
      <c r="AC4433">
        <v>24</v>
      </c>
      <c r="AD4433" s="1">
        <v>45773</v>
      </c>
      <c r="AE4433" s="1">
        <v>45754</v>
      </c>
      <c r="AF4433" s="1">
        <v>45745</v>
      </c>
      <c r="AG4433" t="s">
        <v>293</v>
      </c>
      <c r="AH4433" t="s">
        <v>11527</v>
      </c>
      <c r="AI4433" t="s">
        <v>13711</v>
      </c>
      <c r="AJ4433">
        <v>5</v>
      </c>
      <c r="AK4433">
        <v>9</v>
      </c>
      <c r="AL4433" t="s">
        <v>146</v>
      </c>
      <c r="AM4433" t="s">
        <v>18030</v>
      </c>
      <c r="AN4433" t="s">
        <v>18031</v>
      </c>
      <c r="AO4433" t="s">
        <v>12703</v>
      </c>
      <c r="AQ4433" t="s">
        <v>594</v>
      </c>
      <c r="AR4433" t="s">
        <v>14584</v>
      </c>
      <c r="AT4433">
        <v>35700</v>
      </c>
      <c r="AU4433" s="1"/>
      <c r="AW4433" t="s">
        <v>113</v>
      </c>
      <c r="AX4433" t="s">
        <v>17900</v>
      </c>
      <c r="AZ4433">
        <v>35700</v>
      </c>
      <c r="BA4433" t="s">
        <v>90</v>
      </c>
      <c r="BB4433" t="s">
        <v>81</v>
      </c>
      <c r="BC4433" s="1">
        <v>45743</v>
      </c>
      <c r="BD4433" t="s">
        <v>13965</v>
      </c>
      <c r="BE4433">
        <v>16560</v>
      </c>
      <c r="BK4433">
        <v>9</v>
      </c>
      <c r="BM4433">
        <v>4800</v>
      </c>
    </row>
    <row r="4434" spans="1:65" x14ac:dyDescent="0.3">
      <c r="A4434" t="s">
        <v>17323</v>
      </c>
      <c r="B4434" t="s">
        <v>87</v>
      </c>
      <c r="C4434" t="s">
        <v>106</v>
      </c>
      <c r="D4434" t="s">
        <v>1456</v>
      </c>
      <c r="E4434">
        <v>202503</v>
      </c>
      <c r="G4434" t="s">
        <v>2313</v>
      </c>
      <c r="H4434" s="1">
        <v>45722</v>
      </c>
      <c r="I4434" t="s">
        <v>1458</v>
      </c>
      <c r="J4434">
        <v>5.2</v>
      </c>
      <c r="K4434" t="s">
        <v>84</v>
      </c>
      <c r="L4434" t="s">
        <v>48</v>
      </c>
      <c r="M4434" t="s">
        <v>1567</v>
      </c>
      <c r="N4434" t="s">
        <v>13708</v>
      </c>
      <c r="O4434" t="s">
        <v>11594</v>
      </c>
      <c r="P4434" t="s">
        <v>1496</v>
      </c>
      <c r="Q4434" t="s">
        <v>11596</v>
      </c>
      <c r="R4434" t="s">
        <v>1497</v>
      </c>
      <c r="S4434">
        <v>46080</v>
      </c>
      <c r="T4434" t="s">
        <v>32</v>
      </c>
      <c r="U4434" t="s">
        <v>33</v>
      </c>
      <c r="V4434" t="s">
        <v>1565</v>
      </c>
      <c r="W4434" t="s">
        <v>111</v>
      </c>
      <c r="X4434" s="1">
        <v>45746</v>
      </c>
      <c r="Y4434" s="1">
        <v>45733</v>
      </c>
      <c r="Z4434" s="1">
        <v>45735</v>
      </c>
      <c r="AA4434" t="s">
        <v>1212</v>
      </c>
      <c r="AB4434" s="1">
        <v>45754</v>
      </c>
      <c r="AC4434">
        <v>24</v>
      </c>
      <c r="AD4434" s="1">
        <v>45773</v>
      </c>
      <c r="AE4434" s="1">
        <v>45754</v>
      </c>
      <c r="AF4434" s="1">
        <v>45745</v>
      </c>
      <c r="AG4434" t="s">
        <v>293</v>
      </c>
      <c r="AI4434" t="s">
        <v>13711</v>
      </c>
      <c r="AJ4434">
        <v>0</v>
      </c>
      <c r="AK4434">
        <v>0</v>
      </c>
      <c r="AL4434" t="s">
        <v>146</v>
      </c>
      <c r="AM4434" t="s">
        <v>18030</v>
      </c>
      <c r="AN4434" t="s">
        <v>18031</v>
      </c>
      <c r="AO4434" t="s">
        <v>12703</v>
      </c>
      <c r="AQ4434" t="s">
        <v>594</v>
      </c>
      <c r="AR4434" t="s">
        <v>14584</v>
      </c>
      <c r="AT4434">
        <v>0</v>
      </c>
      <c r="AU4434" s="1"/>
      <c r="AW4434" t="s">
        <v>113</v>
      </c>
      <c r="AX4434" t="s">
        <v>17900</v>
      </c>
      <c r="AZ4434">
        <v>0</v>
      </c>
      <c r="BA4434" t="s">
        <v>90</v>
      </c>
      <c r="BB4434" t="s">
        <v>81</v>
      </c>
      <c r="BC4434" s="1">
        <v>45743</v>
      </c>
      <c r="BD4434" t="s">
        <v>13965</v>
      </c>
      <c r="BE4434">
        <v>147456</v>
      </c>
      <c r="BK4434">
        <v>0</v>
      </c>
      <c r="BM4434">
        <v>46080</v>
      </c>
    </row>
    <row r="4435" spans="1:65" x14ac:dyDescent="0.3">
      <c r="A4435" t="s">
        <v>17323</v>
      </c>
      <c r="B4435" t="s">
        <v>87</v>
      </c>
      <c r="C4435" t="s">
        <v>106</v>
      </c>
      <c r="D4435" t="s">
        <v>1456</v>
      </c>
      <c r="E4435">
        <v>202503</v>
      </c>
      <c r="G4435" t="s">
        <v>2313</v>
      </c>
      <c r="H4435" s="1">
        <v>45722</v>
      </c>
      <c r="I4435" t="s">
        <v>1458</v>
      </c>
      <c r="J4435">
        <v>5.2</v>
      </c>
      <c r="K4435" t="s">
        <v>84</v>
      </c>
      <c r="L4435" t="s">
        <v>48</v>
      </c>
      <c r="M4435" t="s">
        <v>1567</v>
      </c>
      <c r="N4435" t="s">
        <v>13708</v>
      </c>
      <c r="O4435" t="s">
        <v>11594</v>
      </c>
      <c r="P4435" t="s">
        <v>1489</v>
      </c>
      <c r="Q4435" t="s">
        <v>11597</v>
      </c>
      <c r="R4435" t="s">
        <v>1585</v>
      </c>
      <c r="S4435">
        <v>51840</v>
      </c>
      <c r="T4435" t="s">
        <v>32</v>
      </c>
      <c r="U4435" t="s">
        <v>33</v>
      </c>
      <c r="V4435" t="s">
        <v>1565</v>
      </c>
      <c r="W4435" t="s">
        <v>111</v>
      </c>
      <c r="X4435" s="1">
        <v>45746</v>
      </c>
      <c r="Y4435" s="1">
        <v>45733</v>
      </c>
      <c r="Z4435" s="1">
        <v>45735</v>
      </c>
      <c r="AA4435" t="s">
        <v>1212</v>
      </c>
      <c r="AB4435" s="1">
        <v>45754</v>
      </c>
      <c r="AC4435">
        <v>24</v>
      </c>
      <c r="AD4435" s="1">
        <v>45773</v>
      </c>
      <c r="AE4435" s="1">
        <v>45754</v>
      </c>
      <c r="AF4435" s="1">
        <v>45745</v>
      </c>
      <c r="AG4435" t="s">
        <v>293</v>
      </c>
      <c r="AI4435" t="s">
        <v>13711</v>
      </c>
      <c r="AJ4435">
        <v>0</v>
      </c>
      <c r="AK4435">
        <v>0</v>
      </c>
      <c r="AL4435" t="s">
        <v>146</v>
      </c>
      <c r="AM4435" t="s">
        <v>18030</v>
      </c>
      <c r="AN4435" t="s">
        <v>18031</v>
      </c>
      <c r="AO4435" t="s">
        <v>12703</v>
      </c>
      <c r="AQ4435" t="s">
        <v>594</v>
      </c>
      <c r="AR4435" t="s">
        <v>14584</v>
      </c>
      <c r="AT4435">
        <v>0</v>
      </c>
      <c r="AU4435" s="1"/>
      <c r="AW4435" t="s">
        <v>113</v>
      </c>
      <c r="AX4435" t="s">
        <v>17900</v>
      </c>
      <c r="AZ4435">
        <v>0</v>
      </c>
      <c r="BA4435" t="s">
        <v>90</v>
      </c>
      <c r="BB4435" t="s">
        <v>81</v>
      </c>
      <c r="BC4435" s="1">
        <v>45743</v>
      </c>
      <c r="BD4435" t="s">
        <v>13965</v>
      </c>
      <c r="BE4435">
        <v>158112</v>
      </c>
      <c r="BK4435">
        <v>0</v>
      </c>
      <c r="BM4435">
        <v>51840</v>
      </c>
    </row>
    <row r="4436" spans="1:65" x14ac:dyDescent="0.3">
      <c r="A4436" t="s">
        <v>17323</v>
      </c>
      <c r="B4436" t="s">
        <v>87</v>
      </c>
      <c r="C4436" t="s">
        <v>45</v>
      </c>
      <c r="D4436" t="s">
        <v>1466</v>
      </c>
      <c r="E4436">
        <v>202504</v>
      </c>
      <c r="G4436" t="s">
        <v>998</v>
      </c>
      <c r="H4436" s="1">
        <v>45723</v>
      </c>
      <c r="I4436" t="s">
        <v>1468</v>
      </c>
      <c r="J4436">
        <v>5.2</v>
      </c>
      <c r="K4436" t="s">
        <v>84</v>
      </c>
      <c r="L4436" t="s">
        <v>48</v>
      </c>
      <c r="M4436" t="s">
        <v>1619</v>
      </c>
      <c r="N4436" t="s">
        <v>13708</v>
      </c>
      <c r="O4436" t="s">
        <v>11598</v>
      </c>
      <c r="P4436" t="s">
        <v>1529</v>
      </c>
      <c r="Q4436" t="s">
        <v>11599</v>
      </c>
      <c r="R4436" t="s">
        <v>1566</v>
      </c>
      <c r="S4436">
        <v>10800</v>
      </c>
      <c r="T4436" t="s">
        <v>32</v>
      </c>
      <c r="U4436" t="s">
        <v>33</v>
      </c>
      <c r="V4436" t="s">
        <v>706</v>
      </c>
      <c r="W4436" t="s">
        <v>52</v>
      </c>
      <c r="X4436" s="1">
        <v>45778</v>
      </c>
      <c r="Y4436" s="1">
        <v>45754</v>
      </c>
      <c r="Z4436" s="1">
        <v>45756</v>
      </c>
      <c r="AA4436" t="s">
        <v>1212</v>
      </c>
      <c r="AB4436" s="1">
        <v>45768</v>
      </c>
      <c r="AC4436">
        <v>6</v>
      </c>
      <c r="AD4436" s="1">
        <v>45779</v>
      </c>
      <c r="AE4436" s="1">
        <v>45774</v>
      </c>
      <c r="AF4436" s="1">
        <v>45761</v>
      </c>
      <c r="AG4436" t="s">
        <v>34</v>
      </c>
      <c r="AI4436" t="s">
        <v>11788</v>
      </c>
      <c r="AJ4436">
        <v>1</v>
      </c>
      <c r="AK4436">
        <v>1</v>
      </c>
      <c r="AL4436" t="s">
        <v>320</v>
      </c>
      <c r="AM4436" t="s">
        <v>11552</v>
      </c>
      <c r="AN4436" t="s">
        <v>13736</v>
      </c>
      <c r="AO4436" t="s">
        <v>12646</v>
      </c>
      <c r="AQ4436" t="s">
        <v>594</v>
      </c>
      <c r="AR4436" t="s">
        <v>15451</v>
      </c>
      <c r="AT4436">
        <v>3800</v>
      </c>
      <c r="AU4436" s="1"/>
      <c r="AW4436" t="s">
        <v>162</v>
      </c>
      <c r="AY4436">
        <v>6000</v>
      </c>
      <c r="AZ4436">
        <v>3800</v>
      </c>
      <c r="BA4436" t="s">
        <v>90</v>
      </c>
      <c r="BB4436" t="s">
        <v>81</v>
      </c>
      <c r="BC4436" s="1">
        <v>45762</v>
      </c>
      <c r="BD4436" t="s">
        <v>13965</v>
      </c>
      <c r="BE4436">
        <v>59940</v>
      </c>
      <c r="BK4436">
        <v>1</v>
      </c>
      <c r="BM4436">
        <v>10800</v>
      </c>
    </row>
    <row r="4437" spans="1:65" x14ac:dyDescent="0.3">
      <c r="A4437" t="s">
        <v>17323</v>
      </c>
      <c r="B4437" t="s">
        <v>87</v>
      </c>
      <c r="C4437" t="s">
        <v>106</v>
      </c>
      <c r="D4437" t="s">
        <v>1456</v>
      </c>
      <c r="E4437">
        <v>202505</v>
      </c>
      <c r="G4437" t="s">
        <v>2313</v>
      </c>
      <c r="H4437" s="1">
        <v>45723</v>
      </c>
      <c r="I4437" t="s">
        <v>1458</v>
      </c>
      <c r="J4437">
        <v>5.2</v>
      </c>
      <c r="K4437" t="s">
        <v>84</v>
      </c>
      <c r="L4437" t="s">
        <v>48</v>
      </c>
      <c r="M4437" t="s">
        <v>1567</v>
      </c>
      <c r="N4437" t="s">
        <v>13708</v>
      </c>
      <c r="O4437" t="s">
        <v>11600</v>
      </c>
      <c r="P4437" t="s">
        <v>1496</v>
      </c>
      <c r="Q4437" t="s">
        <v>11601</v>
      </c>
      <c r="R4437" t="s">
        <v>1497</v>
      </c>
      <c r="S4437">
        <v>46080</v>
      </c>
      <c r="T4437" t="s">
        <v>32</v>
      </c>
      <c r="U4437" t="s">
        <v>33</v>
      </c>
      <c r="V4437" t="s">
        <v>1565</v>
      </c>
      <c r="W4437" t="s">
        <v>111</v>
      </c>
      <c r="X4437" s="1">
        <v>45823</v>
      </c>
      <c r="Y4437" s="1">
        <v>45789</v>
      </c>
      <c r="Z4437" s="1">
        <v>45791</v>
      </c>
      <c r="AA4437" t="s">
        <v>1212</v>
      </c>
      <c r="AB4437" s="1">
        <v>45811</v>
      </c>
      <c r="AC4437">
        <v>24</v>
      </c>
      <c r="AD4437" s="1">
        <v>45836</v>
      </c>
      <c r="AE4437" s="1">
        <v>45811</v>
      </c>
      <c r="AF4437" s="1">
        <v>45806</v>
      </c>
      <c r="AG4437" t="s">
        <v>337</v>
      </c>
      <c r="AI4437" t="s">
        <v>13711</v>
      </c>
      <c r="AJ4437">
        <v>2</v>
      </c>
      <c r="AK4437">
        <v>4</v>
      </c>
      <c r="AL4437" t="s">
        <v>96</v>
      </c>
      <c r="AM4437" t="s">
        <v>18032</v>
      </c>
      <c r="AN4437" t="s">
        <v>18033</v>
      </c>
      <c r="AO4437" t="s">
        <v>12703</v>
      </c>
      <c r="AQ4437" t="s">
        <v>594</v>
      </c>
      <c r="AR4437" t="s">
        <v>14584</v>
      </c>
      <c r="AT4437">
        <v>29200</v>
      </c>
      <c r="AU4437" s="1"/>
      <c r="AW4437" t="s">
        <v>113</v>
      </c>
      <c r="AZ4437">
        <v>29200</v>
      </c>
      <c r="BA4437" t="s">
        <v>90</v>
      </c>
      <c r="BB4437" t="s">
        <v>81</v>
      </c>
      <c r="BC4437" s="1">
        <v>45798</v>
      </c>
      <c r="BD4437" t="s">
        <v>13965</v>
      </c>
      <c r="BE4437">
        <v>140544</v>
      </c>
      <c r="BK4437">
        <v>4</v>
      </c>
      <c r="BM4437">
        <v>46080</v>
      </c>
    </row>
    <row r="4438" spans="1:65" x14ac:dyDescent="0.3">
      <c r="A4438" t="s">
        <v>17323</v>
      </c>
      <c r="B4438" t="s">
        <v>87</v>
      </c>
      <c r="C4438" t="s">
        <v>106</v>
      </c>
      <c r="D4438" t="s">
        <v>1456</v>
      </c>
      <c r="E4438">
        <v>202505</v>
      </c>
      <c r="G4438" t="s">
        <v>2313</v>
      </c>
      <c r="H4438" s="1">
        <v>45723</v>
      </c>
      <c r="I4438" t="s">
        <v>1458</v>
      </c>
      <c r="J4438">
        <v>5.2</v>
      </c>
      <c r="K4438" t="s">
        <v>84</v>
      </c>
      <c r="L4438" t="s">
        <v>48</v>
      </c>
      <c r="M4438" t="s">
        <v>1567</v>
      </c>
      <c r="N4438" t="s">
        <v>13708</v>
      </c>
      <c r="O4438" t="s">
        <v>11600</v>
      </c>
      <c r="P4438" t="s">
        <v>1489</v>
      </c>
      <c r="Q4438" t="s">
        <v>11602</v>
      </c>
      <c r="R4438" t="s">
        <v>1585</v>
      </c>
      <c r="S4438">
        <v>46080</v>
      </c>
      <c r="T4438" t="s">
        <v>32</v>
      </c>
      <c r="U4438" t="s">
        <v>33</v>
      </c>
      <c r="V4438" t="s">
        <v>1565</v>
      </c>
      <c r="W4438" t="s">
        <v>111</v>
      </c>
      <c r="X4438" s="1">
        <v>45823</v>
      </c>
      <c r="Y4438" s="1">
        <v>45789</v>
      </c>
      <c r="Z4438" s="1">
        <v>45791</v>
      </c>
      <c r="AA4438" t="s">
        <v>1212</v>
      </c>
      <c r="AB4438" s="1">
        <v>45811</v>
      </c>
      <c r="AC4438">
        <v>24</v>
      </c>
      <c r="AD4438" s="1">
        <v>45836</v>
      </c>
      <c r="AE4438" s="1">
        <v>45811</v>
      </c>
      <c r="AF4438" s="1">
        <v>45806</v>
      </c>
      <c r="AG4438" t="s">
        <v>337</v>
      </c>
      <c r="AI4438" t="s">
        <v>13711</v>
      </c>
      <c r="AJ4438">
        <v>2</v>
      </c>
      <c r="AK4438">
        <v>4</v>
      </c>
      <c r="AL4438" t="s">
        <v>96</v>
      </c>
      <c r="AM4438" t="s">
        <v>18032</v>
      </c>
      <c r="AN4438" t="s">
        <v>18033</v>
      </c>
      <c r="AO4438" t="s">
        <v>12703</v>
      </c>
      <c r="AQ4438" t="s">
        <v>594</v>
      </c>
      <c r="AR4438" t="s">
        <v>14584</v>
      </c>
      <c r="AT4438">
        <v>0</v>
      </c>
      <c r="AU4438" s="1"/>
      <c r="AW4438" t="s">
        <v>113</v>
      </c>
      <c r="AZ4438">
        <v>0</v>
      </c>
      <c r="BA4438" t="s">
        <v>90</v>
      </c>
      <c r="BB4438" t="s">
        <v>81</v>
      </c>
      <c r="BC4438" s="1">
        <v>45798</v>
      </c>
      <c r="BD4438" t="s">
        <v>13965</v>
      </c>
      <c r="BE4438">
        <v>140544</v>
      </c>
      <c r="BK4438">
        <v>4</v>
      </c>
      <c r="BM4438">
        <v>46080</v>
      </c>
    </row>
    <row r="4439" spans="1:65" x14ac:dyDescent="0.3">
      <c r="A4439" t="s">
        <v>17323</v>
      </c>
      <c r="B4439" t="s">
        <v>87</v>
      </c>
      <c r="C4439" t="s">
        <v>45</v>
      </c>
      <c r="D4439" t="s">
        <v>1456</v>
      </c>
      <c r="E4439">
        <v>202504</v>
      </c>
      <c r="G4439" t="s">
        <v>281</v>
      </c>
      <c r="H4439" s="1">
        <v>45726</v>
      </c>
      <c r="I4439" t="s">
        <v>1458</v>
      </c>
      <c r="J4439">
        <v>5.2</v>
      </c>
      <c r="K4439" t="s">
        <v>84</v>
      </c>
      <c r="L4439" t="s">
        <v>48</v>
      </c>
      <c r="M4439" t="s">
        <v>1461</v>
      </c>
      <c r="N4439" t="s">
        <v>13708</v>
      </c>
      <c r="O4439" t="s">
        <v>11603</v>
      </c>
      <c r="P4439" t="s">
        <v>1464</v>
      </c>
      <c r="Q4439" t="s">
        <v>11604</v>
      </c>
      <c r="R4439" t="s">
        <v>1465</v>
      </c>
      <c r="S4439">
        <v>480</v>
      </c>
      <c r="T4439" t="s">
        <v>32</v>
      </c>
      <c r="U4439" t="s">
        <v>33</v>
      </c>
      <c r="V4439" t="s">
        <v>575</v>
      </c>
      <c r="W4439" t="s">
        <v>575</v>
      </c>
      <c r="X4439" s="1">
        <v>45777</v>
      </c>
      <c r="Y4439" s="1">
        <v>45754</v>
      </c>
      <c r="Z4439" s="1">
        <v>45756</v>
      </c>
      <c r="AA4439" t="s">
        <v>1212</v>
      </c>
      <c r="AB4439" s="1">
        <v>45793</v>
      </c>
      <c r="AC4439">
        <v>10</v>
      </c>
      <c r="AD4439" s="1">
        <v>45802</v>
      </c>
      <c r="AE4439" s="1">
        <v>45792</v>
      </c>
      <c r="AF4439" s="1">
        <v>45775</v>
      </c>
      <c r="AG4439" t="s">
        <v>293</v>
      </c>
      <c r="AI4439" t="s">
        <v>11787</v>
      </c>
      <c r="AJ4439">
        <v>1</v>
      </c>
      <c r="AK4439">
        <v>1</v>
      </c>
      <c r="AL4439" t="s">
        <v>1954</v>
      </c>
      <c r="AM4439" t="s">
        <v>13737</v>
      </c>
      <c r="AN4439" t="s">
        <v>13738</v>
      </c>
      <c r="AO4439" t="s">
        <v>12646</v>
      </c>
      <c r="AQ4439" t="s">
        <v>13963</v>
      </c>
      <c r="AT4439">
        <v>1052</v>
      </c>
      <c r="AU4439" s="1"/>
      <c r="AW4439" t="s">
        <v>127</v>
      </c>
      <c r="AY4439">
        <v>1052</v>
      </c>
      <c r="BA4439" t="s">
        <v>90</v>
      </c>
      <c r="BB4439" t="s">
        <v>81</v>
      </c>
      <c r="BC4439" s="1">
        <v>45764</v>
      </c>
      <c r="BD4439" t="s">
        <v>13965</v>
      </c>
      <c r="BE4439">
        <v>2088</v>
      </c>
      <c r="BI4439">
        <v>1</v>
      </c>
      <c r="BM4439">
        <v>480</v>
      </c>
    </row>
    <row r="4440" spans="1:65" x14ac:dyDescent="0.3">
      <c r="A4440" t="s">
        <v>17323</v>
      </c>
      <c r="B4440" t="s">
        <v>87</v>
      </c>
      <c r="C4440" t="s">
        <v>45</v>
      </c>
      <c r="D4440" t="s">
        <v>1456</v>
      </c>
      <c r="E4440">
        <v>202504</v>
      </c>
      <c r="G4440" t="s">
        <v>281</v>
      </c>
      <c r="H4440" s="1">
        <v>45726</v>
      </c>
      <c r="I4440" t="s">
        <v>1458</v>
      </c>
      <c r="J4440">
        <v>5.2</v>
      </c>
      <c r="K4440" t="s">
        <v>84</v>
      </c>
      <c r="L4440" t="s">
        <v>48</v>
      </c>
      <c r="M4440" t="s">
        <v>1461</v>
      </c>
      <c r="N4440" t="s">
        <v>13708</v>
      </c>
      <c r="O4440" t="s">
        <v>11603</v>
      </c>
      <c r="P4440" t="s">
        <v>1462</v>
      </c>
      <c r="Q4440" t="s">
        <v>11605</v>
      </c>
      <c r="R4440" t="s">
        <v>1463</v>
      </c>
      <c r="S4440">
        <v>9120</v>
      </c>
      <c r="T4440" t="s">
        <v>32</v>
      </c>
      <c r="U4440" t="s">
        <v>33</v>
      </c>
      <c r="V4440" t="s">
        <v>575</v>
      </c>
      <c r="W4440" t="s">
        <v>575</v>
      </c>
      <c r="X4440" s="1">
        <v>45777</v>
      </c>
      <c r="Y4440" s="1">
        <v>45754</v>
      </c>
      <c r="Z4440" s="1">
        <v>45756</v>
      </c>
      <c r="AA4440" t="s">
        <v>1212</v>
      </c>
      <c r="AB4440" s="1">
        <v>45793</v>
      </c>
      <c r="AC4440">
        <v>10</v>
      </c>
      <c r="AD4440" s="1">
        <v>45802</v>
      </c>
      <c r="AE4440" s="1">
        <v>45792</v>
      </c>
      <c r="AF4440" s="1">
        <v>45775</v>
      </c>
      <c r="AG4440" t="s">
        <v>293</v>
      </c>
      <c r="AI4440" t="s">
        <v>11787</v>
      </c>
      <c r="AJ4440">
        <v>0</v>
      </c>
      <c r="AK4440">
        <v>0</v>
      </c>
      <c r="AL4440" t="s">
        <v>1954</v>
      </c>
      <c r="AM4440" t="s">
        <v>13737</v>
      </c>
      <c r="AN4440" t="s">
        <v>13738</v>
      </c>
      <c r="AO4440" t="s">
        <v>12646</v>
      </c>
      <c r="AQ4440" t="s">
        <v>13963</v>
      </c>
      <c r="AT4440">
        <v>0</v>
      </c>
      <c r="AU4440" s="1"/>
      <c r="AW4440" t="s">
        <v>127</v>
      </c>
      <c r="AY4440">
        <v>0</v>
      </c>
      <c r="BA4440" t="s">
        <v>90</v>
      </c>
      <c r="BB4440" t="s">
        <v>81</v>
      </c>
      <c r="BC4440" s="1">
        <v>45764</v>
      </c>
      <c r="BD4440" t="s">
        <v>13965</v>
      </c>
      <c r="BE4440">
        <v>28728</v>
      </c>
      <c r="BI4440">
        <v>0</v>
      </c>
      <c r="BM4440">
        <v>9120</v>
      </c>
    </row>
    <row r="4441" spans="1:65" x14ac:dyDescent="0.3">
      <c r="A4441" t="s">
        <v>17323</v>
      </c>
      <c r="B4441" t="s">
        <v>87</v>
      </c>
      <c r="C4441" t="s">
        <v>45</v>
      </c>
      <c r="D4441" t="s">
        <v>1466</v>
      </c>
      <c r="E4441">
        <v>202504</v>
      </c>
      <c r="G4441" t="s">
        <v>300</v>
      </c>
      <c r="H4441" s="1">
        <v>45727</v>
      </c>
      <c r="I4441" t="s">
        <v>1458</v>
      </c>
      <c r="J4441">
        <v>5.2</v>
      </c>
      <c r="K4441" t="s">
        <v>362</v>
      </c>
      <c r="L4441" t="s">
        <v>48</v>
      </c>
      <c r="M4441" t="s">
        <v>92</v>
      </c>
      <c r="N4441" t="s">
        <v>13708</v>
      </c>
      <c r="O4441" t="s">
        <v>11606</v>
      </c>
      <c r="P4441" t="s">
        <v>1476</v>
      </c>
      <c r="Q4441" t="s">
        <v>11607</v>
      </c>
      <c r="R4441" t="s">
        <v>1477</v>
      </c>
      <c r="S4441">
        <v>3200</v>
      </c>
      <c r="T4441" t="s">
        <v>32</v>
      </c>
      <c r="U4441" t="s">
        <v>33</v>
      </c>
      <c r="V4441" t="s">
        <v>593</v>
      </c>
      <c r="W4441" t="s">
        <v>95</v>
      </c>
      <c r="X4441" s="1">
        <v>45779</v>
      </c>
      <c r="Y4441" s="1">
        <v>45754</v>
      </c>
      <c r="Z4441" s="1">
        <v>45756</v>
      </c>
      <c r="AA4441" t="s">
        <v>1212</v>
      </c>
      <c r="AB4441" s="1">
        <v>45772</v>
      </c>
      <c r="AC4441">
        <v>7</v>
      </c>
      <c r="AD4441" s="1">
        <v>45787</v>
      </c>
      <c r="AE4441" s="1">
        <v>45781</v>
      </c>
      <c r="AF4441" s="1">
        <v>45764</v>
      </c>
      <c r="AG4441" t="s">
        <v>293</v>
      </c>
      <c r="AI4441" t="s">
        <v>11787</v>
      </c>
      <c r="AJ4441">
        <v>1</v>
      </c>
      <c r="AK4441">
        <v>1</v>
      </c>
      <c r="AL4441" t="s">
        <v>146</v>
      </c>
      <c r="AM4441" t="s">
        <v>13739</v>
      </c>
      <c r="AN4441" t="s">
        <v>13740</v>
      </c>
      <c r="AO4441" t="s">
        <v>12646</v>
      </c>
      <c r="AQ4441" t="s">
        <v>13963</v>
      </c>
      <c r="AT4441">
        <v>645</v>
      </c>
      <c r="AU4441" s="1"/>
      <c r="AW4441" t="s">
        <v>313</v>
      </c>
      <c r="AY4441">
        <v>645</v>
      </c>
      <c r="BA4441" t="s">
        <v>90</v>
      </c>
      <c r="BB4441" t="s">
        <v>81</v>
      </c>
      <c r="BC4441" s="1">
        <v>45768</v>
      </c>
      <c r="BD4441" t="s">
        <v>13965</v>
      </c>
      <c r="BE4441">
        <v>19200</v>
      </c>
      <c r="BI4441">
        <v>1</v>
      </c>
      <c r="BM4441">
        <v>3200</v>
      </c>
    </row>
    <row r="4442" spans="1:65" x14ac:dyDescent="0.3">
      <c r="A4442" t="s">
        <v>17323</v>
      </c>
      <c r="B4442" t="s">
        <v>87</v>
      </c>
      <c r="C4442" t="s">
        <v>45</v>
      </c>
      <c r="D4442" t="s">
        <v>1456</v>
      </c>
      <c r="E4442">
        <v>202504</v>
      </c>
      <c r="G4442" t="s">
        <v>998</v>
      </c>
      <c r="H4442" s="1">
        <v>45728</v>
      </c>
      <c r="I4442" t="s">
        <v>1458</v>
      </c>
      <c r="J4442">
        <v>5.2</v>
      </c>
      <c r="K4442" t="s">
        <v>84</v>
      </c>
      <c r="L4442" t="s">
        <v>48</v>
      </c>
      <c r="M4442" t="s">
        <v>1495</v>
      </c>
      <c r="N4442" t="s">
        <v>13708</v>
      </c>
      <c r="O4442" t="s">
        <v>11608</v>
      </c>
      <c r="P4442" t="s">
        <v>1478</v>
      </c>
      <c r="Q4442" t="s">
        <v>11609</v>
      </c>
      <c r="R4442" t="s">
        <v>1479</v>
      </c>
      <c r="S4442">
        <v>8640</v>
      </c>
      <c r="T4442" t="s">
        <v>32</v>
      </c>
      <c r="U4442" t="s">
        <v>33</v>
      </c>
      <c r="V4442" t="s">
        <v>750</v>
      </c>
      <c r="W4442" t="s">
        <v>77</v>
      </c>
      <c r="X4442" s="1">
        <v>45777</v>
      </c>
      <c r="Y4442" s="1">
        <v>45754</v>
      </c>
      <c r="Z4442" s="1">
        <v>45756</v>
      </c>
      <c r="AA4442" t="s">
        <v>1212</v>
      </c>
      <c r="AB4442" s="1">
        <v>45777</v>
      </c>
      <c r="AC4442">
        <v>5</v>
      </c>
      <c r="AD4442" s="1">
        <v>45788</v>
      </c>
      <c r="AE4442" s="1">
        <v>45783</v>
      </c>
      <c r="AF4442" s="1">
        <v>45767</v>
      </c>
      <c r="AG4442" t="s">
        <v>293</v>
      </c>
      <c r="AI4442" t="s">
        <v>11787</v>
      </c>
      <c r="AJ4442">
        <v>1</v>
      </c>
      <c r="AK4442">
        <v>1</v>
      </c>
      <c r="AL4442" t="s">
        <v>320</v>
      </c>
      <c r="AM4442" t="s">
        <v>13741</v>
      </c>
      <c r="AN4442" t="s">
        <v>13742</v>
      </c>
      <c r="AO4442" t="s">
        <v>12694</v>
      </c>
      <c r="AQ4442" t="s">
        <v>594</v>
      </c>
      <c r="AR4442" t="s">
        <v>15423</v>
      </c>
      <c r="AT4442">
        <v>2900</v>
      </c>
      <c r="AU4442" s="1"/>
      <c r="AW4442" t="s">
        <v>79</v>
      </c>
      <c r="AZ4442">
        <v>2900</v>
      </c>
      <c r="BA4442" t="s">
        <v>90</v>
      </c>
      <c r="BB4442" t="s">
        <v>81</v>
      </c>
      <c r="BC4442" s="1">
        <v>45764</v>
      </c>
      <c r="BD4442" t="s">
        <v>13965</v>
      </c>
      <c r="BE4442">
        <v>34560</v>
      </c>
      <c r="BK4442">
        <v>1</v>
      </c>
      <c r="BM4442">
        <v>8640</v>
      </c>
    </row>
    <row r="4443" spans="1:65" x14ac:dyDescent="0.3">
      <c r="A4443" t="s">
        <v>17323</v>
      </c>
      <c r="B4443" t="s">
        <v>87</v>
      </c>
      <c r="C4443" t="s">
        <v>45</v>
      </c>
      <c r="D4443" t="s">
        <v>1456</v>
      </c>
      <c r="E4443">
        <v>202504</v>
      </c>
      <c r="G4443" t="s">
        <v>998</v>
      </c>
      <c r="H4443" s="1">
        <v>45728</v>
      </c>
      <c r="I4443" t="s">
        <v>1458</v>
      </c>
      <c r="J4443">
        <v>5.2</v>
      </c>
      <c r="K4443" t="s">
        <v>84</v>
      </c>
      <c r="L4443" t="s">
        <v>48</v>
      </c>
      <c r="M4443" t="s">
        <v>1495</v>
      </c>
      <c r="N4443" t="s">
        <v>13708</v>
      </c>
      <c r="O4443" t="s">
        <v>11608</v>
      </c>
      <c r="P4443" t="s">
        <v>1496</v>
      </c>
      <c r="Q4443" t="s">
        <v>11610</v>
      </c>
      <c r="R4443" t="s">
        <v>9348</v>
      </c>
      <c r="S4443">
        <v>1440</v>
      </c>
      <c r="T4443" t="s">
        <v>32</v>
      </c>
      <c r="U4443" t="s">
        <v>33</v>
      </c>
      <c r="V4443" t="s">
        <v>750</v>
      </c>
      <c r="W4443" t="s">
        <v>77</v>
      </c>
      <c r="X4443" s="1">
        <v>45777</v>
      </c>
      <c r="Y4443" s="1">
        <v>45754</v>
      </c>
      <c r="Z4443" s="1">
        <v>45756</v>
      </c>
      <c r="AA4443" t="s">
        <v>1212</v>
      </c>
      <c r="AB4443" s="1">
        <v>45777</v>
      </c>
      <c r="AC4443">
        <v>5</v>
      </c>
      <c r="AD4443" s="1">
        <v>45784</v>
      </c>
      <c r="AE4443" s="1">
        <v>45782</v>
      </c>
      <c r="AF4443" s="1">
        <v>45767</v>
      </c>
      <c r="AG4443" t="s">
        <v>293</v>
      </c>
      <c r="AI4443" t="s">
        <v>11787</v>
      </c>
      <c r="AJ4443">
        <v>0</v>
      </c>
      <c r="AK4443">
        <v>0</v>
      </c>
      <c r="AL4443" t="s">
        <v>320</v>
      </c>
      <c r="AM4443" t="s">
        <v>13741</v>
      </c>
      <c r="AN4443" t="s">
        <v>13742</v>
      </c>
      <c r="AO4443" t="s">
        <v>12694</v>
      </c>
      <c r="AQ4443" t="s">
        <v>594</v>
      </c>
      <c r="AR4443" t="s">
        <v>15423</v>
      </c>
      <c r="AT4443">
        <v>0</v>
      </c>
      <c r="AU4443" s="1"/>
      <c r="AW4443" t="s">
        <v>79</v>
      </c>
      <c r="AZ4443">
        <v>0</v>
      </c>
      <c r="BA4443" t="s">
        <v>90</v>
      </c>
      <c r="BB4443" t="s">
        <v>81</v>
      </c>
      <c r="BC4443" s="1">
        <v>45764</v>
      </c>
      <c r="BD4443" t="s">
        <v>13965</v>
      </c>
      <c r="BE4443">
        <v>5112</v>
      </c>
      <c r="BK4443">
        <v>0</v>
      </c>
      <c r="BM4443">
        <v>1440</v>
      </c>
    </row>
    <row r="4444" spans="1:65" x14ac:dyDescent="0.3">
      <c r="A4444" t="s">
        <v>17323</v>
      </c>
      <c r="B4444" t="s">
        <v>87</v>
      </c>
      <c r="C4444" t="s">
        <v>45</v>
      </c>
      <c r="D4444" t="s">
        <v>1466</v>
      </c>
      <c r="E4444">
        <v>202504</v>
      </c>
      <c r="G4444" t="s">
        <v>281</v>
      </c>
      <c r="H4444" s="1">
        <v>45728</v>
      </c>
      <c r="I4444" t="s">
        <v>1468</v>
      </c>
      <c r="J4444">
        <v>5.2</v>
      </c>
      <c r="K4444" t="s">
        <v>84</v>
      </c>
      <c r="L4444" t="s">
        <v>48</v>
      </c>
      <c r="M4444" t="s">
        <v>339</v>
      </c>
      <c r="N4444" t="s">
        <v>13708</v>
      </c>
      <c r="O4444" t="s">
        <v>11611</v>
      </c>
      <c r="P4444" t="s">
        <v>1634</v>
      </c>
      <c r="Q4444" t="s">
        <v>11612</v>
      </c>
      <c r="R4444" t="s">
        <v>1750</v>
      </c>
      <c r="S4444">
        <v>2400</v>
      </c>
      <c r="T4444" t="s">
        <v>32</v>
      </c>
      <c r="U4444" t="s">
        <v>33</v>
      </c>
      <c r="V4444" t="s">
        <v>610</v>
      </c>
      <c r="W4444" t="s">
        <v>104</v>
      </c>
      <c r="X4444" s="1">
        <v>45777</v>
      </c>
      <c r="Y4444" s="1">
        <v>45747</v>
      </c>
      <c r="Z4444" s="1">
        <v>45749</v>
      </c>
      <c r="AA4444" t="s">
        <v>1212</v>
      </c>
      <c r="AB4444" s="1">
        <v>45769</v>
      </c>
      <c r="AC4444">
        <v>7</v>
      </c>
      <c r="AD4444" s="1">
        <v>45780</v>
      </c>
      <c r="AE4444" s="1">
        <v>45773</v>
      </c>
      <c r="AF4444" s="1">
        <v>45761</v>
      </c>
      <c r="AG4444" t="s">
        <v>293</v>
      </c>
      <c r="AH4444" t="s">
        <v>13743</v>
      </c>
      <c r="AI4444" t="s">
        <v>11788</v>
      </c>
      <c r="AJ4444">
        <v>1</v>
      </c>
      <c r="AK4444">
        <v>1</v>
      </c>
      <c r="AL4444" t="s">
        <v>96</v>
      </c>
      <c r="AM4444" t="s">
        <v>11138</v>
      </c>
      <c r="AN4444" t="s">
        <v>12821</v>
      </c>
      <c r="AO4444" t="s">
        <v>12703</v>
      </c>
      <c r="AQ4444" t="s">
        <v>594</v>
      </c>
      <c r="AR4444" t="s">
        <v>14584</v>
      </c>
      <c r="AT4444">
        <v>3200</v>
      </c>
      <c r="AU4444" s="1"/>
      <c r="AW4444" t="s">
        <v>290</v>
      </c>
      <c r="AZ4444">
        <v>3200</v>
      </c>
      <c r="BA4444" t="s">
        <v>90</v>
      </c>
      <c r="BB4444" t="s">
        <v>81</v>
      </c>
      <c r="BC4444" s="1">
        <v>45761</v>
      </c>
      <c r="BD4444" t="s">
        <v>13965</v>
      </c>
      <c r="BE4444">
        <v>17556</v>
      </c>
      <c r="BK4444">
        <v>1</v>
      </c>
      <c r="BM4444">
        <v>2400</v>
      </c>
    </row>
    <row r="4445" spans="1:65" x14ac:dyDescent="0.3">
      <c r="A4445" t="s">
        <v>17323</v>
      </c>
      <c r="B4445" t="s">
        <v>87</v>
      </c>
      <c r="C4445" t="s">
        <v>45</v>
      </c>
      <c r="D4445" t="s">
        <v>1466</v>
      </c>
      <c r="E4445">
        <v>202504</v>
      </c>
      <c r="G4445" t="s">
        <v>281</v>
      </c>
      <c r="H4445" s="1">
        <v>45728</v>
      </c>
      <c r="I4445" t="s">
        <v>1468</v>
      </c>
      <c r="J4445">
        <v>5.2</v>
      </c>
      <c r="K4445" t="s">
        <v>84</v>
      </c>
      <c r="L4445" t="s">
        <v>48</v>
      </c>
      <c r="M4445" t="s">
        <v>339</v>
      </c>
      <c r="N4445" t="s">
        <v>13708</v>
      </c>
      <c r="O4445" t="s">
        <v>13744</v>
      </c>
      <c r="P4445" t="s">
        <v>11530</v>
      </c>
      <c r="Q4445" t="s">
        <v>13745</v>
      </c>
      <c r="R4445" t="s">
        <v>11532</v>
      </c>
      <c r="S4445">
        <v>5</v>
      </c>
      <c r="T4445" t="s">
        <v>32</v>
      </c>
      <c r="U4445" t="s">
        <v>33</v>
      </c>
      <c r="V4445" t="s">
        <v>610</v>
      </c>
      <c r="W4445" t="s">
        <v>104</v>
      </c>
      <c r="X4445" s="1">
        <v>45777</v>
      </c>
      <c r="Y4445" s="1">
        <v>45747</v>
      </c>
      <c r="Z4445" s="1">
        <v>45749</v>
      </c>
      <c r="AA4445" t="s">
        <v>1212</v>
      </c>
      <c r="AB4445" s="1">
        <v>45769</v>
      </c>
      <c r="AC4445">
        <v>7</v>
      </c>
      <c r="AD4445" s="1">
        <v>45780</v>
      </c>
      <c r="AE4445" s="1">
        <v>45773</v>
      </c>
      <c r="AF4445" s="1">
        <v>45761</v>
      </c>
      <c r="AG4445" t="s">
        <v>293</v>
      </c>
      <c r="AI4445" t="s">
        <v>11788</v>
      </c>
      <c r="AJ4445">
        <v>0</v>
      </c>
      <c r="AK4445">
        <v>0</v>
      </c>
      <c r="AL4445" t="s">
        <v>96</v>
      </c>
      <c r="AM4445" t="s">
        <v>11138</v>
      </c>
      <c r="AN4445" t="s">
        <v>18034</v>
      </c>
      <c r="AQ4445" t="s">
        <v>594</v>
      </c>
      <c r="AR4445" t="s">
        <v>14584</v>
      </c>
      <c r="AT4445">
        <v>0</v>
      </c>
      <c r="AU4445" s="1"/>
      <c r="AW4445" t="s">
        <v>290</v>
      </c>
      <c r="BA4445" t="s">
        <v>90</v>
      </c>
      <c r="BB4445" t="s">
        <v>81</v>
      </c>
      <c r="BC4445" s="1">
        <v>45767</v>
      </c>
      <c r="BK4445">
        <v>0</v>
      </c>
      <c r="BM4445">
        <v>5</v>
      </c>
    </row>
    <row r="4446" spans="1:65" x14ac:dyDescent="0.3">
      <c r="A4446" t="s">
        <v>17323</v>
      </c>
      <c r="B4446" t="s">
        <v>13717</v>
      </c>
      <c r="C4446" t="s">
        <v>45</v>
      </c>
      <c r="D4446" t="s">
        <v>1466</v>
      </c>
      <c r="E4446">
        <v>202504</v>
      </c>
      <c r="G4446" t="s">
        <v>962</v>
      </c>
      <c r="H4446" s="1">
        <v>45729</v>
      </c>
      <c r="I4446" t="s">
        <v>1468</v>
      </c>
      <c r="J4446">
        <v>5.2</v>
      </c>
      <c r="K4446" t="s">
        <v>1505</v>
      </c>
      <c r="L4446" t="s">
        <v>48</v>
      </c>
      <c r="M4446" t="s">
        <v>1484</v>
      </c>
      <c r="N4446" t="s">
        <v>13647</v>
      </c>
      <c r="O4446" t="s">
        <v>11613</v>
      </c>
      <c r="P4446" t="s">
        <v>1625</v>
      </c>
      <c r="Q4446" t="s">
        <v>11614</v>
      </c>
      <c r="R4446" t="s">
        <v>1626</v>
      </c>
      <c r="S4446">
        <v>4480</v>
      </c>
      <c r="T4446" t="s">
        <v>32</v>
      </c>
      <c r="U4446" t="s">
        <v>196</v>
      </c>
      <c r="V4446" t="s">
        <v>426</v>
      </c>
      <c r="W4446" t="s">
        <v>13974</v>
      </c>
      <c r="X4446" s="1">
        <v>45782</v>
      </c>
      <c r="Y4446" s="1">
        <v>45761</v>
      </c>
      <c r="Z4446" s="1">
        <v>45763</v>
      </c>
      <c r="AA4446" t="s">
        <v>1212</v>
      </c>
      <c r="AB4446" s="1">
        <v>45778</v>
      </c>
      <c r="AC4446">
        <v>4</v>
      </c>
      <c r="AD4446" s="1">
        <v>45789</v>
      </c>
      <c r="AE4446" s="1">
        <v>45785</v>
      </c>
      <c r="AF4446" s="1">
        <v>45771</v>
      </c>
      <c r="AG4446" t="s">
        <v>34</v>
      </c>
      <c r="AH4446" t="s">
        <v>13746</v>
      </c>
      <c r="AI4446" t="s">
        <v>11811</v>
      </c>
      <c r="AJ4446">
        <v>1</v>
      </c>
      <c r="AK4446">
        <v>1</v>
      </c>
      <c r="AL4446" t="s">
        <v>17906</v>
      </c>
      <c r="AM4446" t="s">
        <v>18035</v>
      </c>
      <c r="AN4446" t="s">
        <v>18036</v>
      </c>
      <c r="AQ4446" t="s">
        <v>594</v>
      </c>
      <c r="AR4446" t="s">
        <v>14584</v>
      </c>
      <c r="AT4446">
        <v>3000</v>
      </c>
      <c r="AU4446" s="1"/>
      <c r="AW4446" t="s">
        <v>132</v>
      </c>
      <c r="AZ4446">
        <v>3000</v>
      </c>
      <c r="BA4446" t="s">
        <v>90</v>
      </c>
      <c r="BB4446" t="s">
        <v>81</v>
      </c>
      <c r="BC4446" s="1">
        <v>45778</v>
      </c>
      <c r="BD4446" t="s">
        <v>13965</v>
      </c>
      <c r="BE4446">
        <v>58688</v>
      </c>
      <c r="BK4446">
        <v>1</v>
      </c>
      <c r="BM4446">
        <v>4480</v>
      </c>
    </row>
    <row r="4447" spans="1:65" x14ac:dyDescent="0.3">
      <c r="A4447" t="s">
        <v>17323</v>
      </c>
      <c r="B4447" t="s">
        <v>13717</v>
      </c>
      <c r="C4447" t="s">
        <v>45</v>
      </c>
      <c r="D4447" t="s">
        <v>1466</v>
      </c>
      <c r="E4447">
        <v>202504</v>
      </c>
      <c r="G4447" t="s">
        <v>962</v>
      </c>
      <c r="H4447" s="1">
        <v>45729</v>
      </c>
      <c r="I4447" t="s">
        <v>1468</v>
      </c>
      <c r="J4447">
        <v>5.2</v>
      </c>
      <c r="K4447" t="s">
        <v>1505</v>
      </c>
      <c r="L4447" t="s">
        <v>48</v>
      </c>
      <c r="M4447" t="s">
        <v>1484</v>
      </c>
      <c r="N4447" t="s">
        <v>13647</v>
      </c>
      <c r="O4447" t="s">
        <v>11613</v>
      </c>
      <c r="P4447" t="s">
        <v>1627</v>
      </c>
      <c r="Q4447" t="s">
        <v>11615</v>
      </c>
      <c r="R4447" t="s">
        <v>1628</v>
      </c>
      <c r="S4447">
        <v>4480</v>
      </c>
      <c r="T4447" t="s">
        <v>32</v>
      </c>
      <c r="U4447" t="s">
        <v>196</v>
      </c>
      <c r="V4447" t="s">
        <v>426</v>
      </c>
      <c r="W4447" t="s">
        <v>13974</v>
      </c>
      <c r="X4447" s="1">
        <v>45782</v>
      </c>
      <c r="Y4447" s="1">
        <v>45761</v>
      </c>
      <c r="Z4447" s="1">
        <v>45763</v>
      </c>
      <c r="AA4447" t="s">
        <v>1212</v>
      </c>
      <c r="AB4447" s="1">
        <v>45778</v>
      </c>
      <c r="AC4447">
        <v>10</v>
      </c>
      <c r="AD4447" s="1">
        <v>45789</v>
      </c>
      <c r="AE4447" s="1">
        <v>45785</v>
      </c>
      <c r="AF4447" s="1">
        <v>45771</v>
      </c>
      <c r="AG4447" t="s">
        <v>34</v>
      </c>
      <c r="AH4447" t="s">
        <v>18037</v>
      </c>
      <c r="AI4447" t="s">
        <v>11811</v>
      </c>
      <c r="AJ4447">
        <v>0</v>
      </c>
      <c r="AK4447">
        <v>0</v>
      </c>
      <c r="AL4447" t="s">
        <v>17906</v>
      </c>
      <c r="AM4447" t="s">
        <v>18035</v>
      </c>
      <c r="AN4447" t="s">
        <v>18036</v>
      </c>
      <c r="AQ4447" t="s">
        <v>594</v>
      </c>
      <c r="AR4447" t="s">
        <v>14584</v>
      </c>
      <c r="AT4447">
        <v>0</v>
      </c>
      <c r="AU4447" s="1"/>
      <c r="AW4447" t="s">
        <v>132</v>
      </c>
      <c r="AZ4447">
        <v>0</v>
      </c>
      <c r="BA4447" t="s">
        <v>90</v>
      </c>
      <c r="BB4447" t="s">
        <v>81</v>
      </c>
      <c r="BC4447" s="1">
        <v>45778</v>
      </c>
      <c r="BD4447" t="s">
        <v>13965</v>
      </c>
      <c r="BE4447">
        <v>60256</v>
      </c>
      <c r="BK4447">
        <v>0</v>
      </c>
      <c r="BM4447">
        <v>4480</v>
      </c>
    </row>
    <row r="4448" spans="1:65" x14ac:dyDescent="0.3">
      <c r="A4448" t="s">
        <v>17323</v>
      </c>
      <c r="B4448" t="s">
        <v>13717</v>
      </c>
      <c r="C4448" t="s">
        <v>45</v>
      </c>
      <c r="D4448" t="s">
        <v>1466</v>
      </c>
      <c r="E4448">
        <v>202504</v>
      </c>
      <c r="G4448" t="s">
        <v>962</v>
      </c>
      <c r="H4448" s="1">
        <v>45729</v>
      </c>
      <c r="I4448" t="s">
        <v>1468</v>
      </c>
      <c r="J4448" t="s">
        <v>1318</v>
      </c>
      <c r="K4448" t="s">
        <v>1318</v>
      </c>
      <c r="L4448" t="s">
        <v>48</v>
      </c>
      <c r="M4448" t="s">
        <v>1484</v>
      </c>
      <c r="N4448" t="s">
        <v>13647</v>
      </c>
      <c r="O4448" t="s">
        <v>11613</v>
      </c>
      <c r="P4448" t="s">
        <v>329</v>
      </c>
      <c r="Q4448" t="s">
        <v>11616</v>
      </c>
      <c r="R4448" t="s">
        <v>330</v>
      </c>
      <c r="S4448">
        <v>1</v>
      </c>
      <c r="T4448" t="s">
        <v>352</v>
      </c>
      <c r="U4448" t="s">
        <v>196</v>
      </c>
      <c r="V4448" t="s">
        <v>426</v>
      </c>
      <c r="W4448" t="s">
        <v>13974</v>
      </c>
      <c r="X4448" s="1">
        <v>45782</v>
      </c>
      <c r="Y4448" s="1">
        <v>45761</v>
      </c>
      <c r="Z4448" s="1">
        <v>45763</v>
      </c>
      <c r="AA4448" t="s">
        <v>1212</v>
      </c>
      <c r="AB4448" s="1">
        <v>45778</v>
      </c>
      <c r="AC4448">
        <v>10</v>
      </c>
      <c r="AD4448" s="1">
        <v>45789</v>
      </c>
      <c r="AE4448" s="1">
        <v>45785</v>
      </c>
      <c r="AF4448" s="1">
        <v>45771</v>
      </c>
      <c r="AG4448" t="s">
        <v>34</v>
      </c>
      <c r="AI4448" t="s">
        <v>11811</v>
      </c>
      <c r="AJ4448">
        <v>0</v>
      </c>
      <c r="AK4448">
        <v>0</v>
      </c>
      <c r="AL4448" t="s">
        <v>17906</v>
      </c>
      <c r="AM4448" t="s">
        <v>18035</v>
      </c>
      <c r="AN4448" t="s">
        <v>18036</v>
      </c>
      <c r="AQ4448" t="s">
        <v>594</v>
      </c>
      <c r="AR4448" t="s">
        <v>14584</v>
      </c>
      <c r="AT4448">
        <v>0</v>
      </c>
      <c r="AU4448" s="1"/>
      <c r="AW4448" t="s">
        <v>132</v>
      </c>
      <c r="AZ4448">
        <v>0</v>
      </c>
      <c r="BA4448" t="s">
        <v>90</v>
      </c>
      <c r="BB4448" t="s">
        <v>81</v>
      </c>
      <c r="BC4448" s="1">
        <v>45778</v>
      </c>
      <c r="BD4448" t="s">
        <v>13965</v>
      </c>
      <c r="BE4448">
        <v>0</v>
      </c>
      <c r="BK4448">
        <v>0</v>
      </c>
      <c r="BM4448">
        <v>1</v>
      </c>
    </row>
    <row r="4449" spans="1:66" x14ac:dyDescent="0.3">
      <c r="A4449" t="s">
        <v>17323</v>
      </c>
      <c r="B4449" t="s">
        <v>13717</v>
      </c>
      <c r="C4449" t="s">
        <v>45</v>
      </c>
      <c r="D4449" t="s">
        <v>1466</v>
      </c>
      <c r="E4449">
        <v>202505</v>
      </c>
      <c r="G4449" t="s">
        <v>962</v>
      </c>
      <c r="H4449" s="1">
        <v>45729</v>
      </c>
      <c r="I4449" t="s">
        <v>1468</v>
      </c>
      <c r="J4449">
        <v>5.2</v>
      </c>
      <c r="K4449" t="s">
        <v>1505</v>
      </c>
      <c r="L4449" t="s">
        <v>48</v>
      </c>
      <c r="M4449" t="s">
        <v>1484</v>
      </c>
      <c r="N4449" t="s">
        <v>13647</v>
      </c>
      <c r="O4449" t="s">
        <v>11617</v>
      </c>
      <c r="P4449" t="s">
        <v>1625</v>
      </c>
      <c r="Q4449" t="s">
        <v>11618</v>
      </c>
      <c r="R4449" t="s">
        <v>1626</v>
      </c>
      <c r="S4449">
        <v>4480</v>
      </c>
      <c r="T4449" t="s">
        <v>32</v>
      </c>
      <c r="U4449" t="s">
        <v>196</v>
      </c>
      <c r="V4449" t="s">
        <v>426</v>
      </c>
      <c r="W4449" t="s">
        <v>13974</v>
      </c>
      <c r="X4449" s="1">
        <v>45792</v>
      </c>
      <c r="Y4449" s="1">
        <v>45768</v>
      </c>
      <c r="Z4449" s="1">
        <v>45770</v>
      </c>
      <c r="AA4449" t="s">
        <v>1212</v>
      </c>
      <c r="AB4449" s="1">
        <v>45785</v>
      </c>
      <c r="AC4449">
        <v>10</v>
      </c>
      <c r="AD4449" s="1">
        <v>45807</v>
      </c>
      <c r="AE4449" s="1">
        <v>45803</v>
      </c>
      <c r="AF4449" s="1">
        <v>45796</v>
      </c>
      <c r="AG4449" t="s">
        <v>293</v>
      </c>
      <c r="AH4449" t="s">
        <v>13747</v>
      </c>
      <c r="AI4449" t="s">
        <v>11811</v>
      </c>
      <c r="AJ4449">
        <v>1</v>
      </c>
      <c r="AK4449">
        <v>1</v>
      </c>
      <c r="AL4449" t="s">
        <v>17906</v>
      </c>
      <c r="AM4449" t="s">
        <v>18038</v>
      </c>
      <c r="AN4449" t="s">
        <v>18039</v>
      </c>
      <c r="AQ4449" t="s">
        <v>594</v>
      </c>
      <c r="AR4449" t="s">
        <v>14584</v>
      </c>
      <c r="AT4449">
        <v>3000</v>
      </c>
      <c r="AU4449" s="1"/>
      <c r="AW4449" t="s">
        <v>132</v>
      </c>
      <c r="AZ4449">
        <v>3000</v>
      </c>
      <c r="BA4449" t="s">
        <v>90</v>
      </c>
      <c r="BB4449" t="s">
        <v>81</v>
      </c>
      <c r="BC4449" s="1">
        <v>45792</v>
      </c>
      <c r="BD4449" t="s">
        <v>13965</v>
      </c>
      <c r="BE4449">
        <v>58688</v>
      </c>
      <c r="BK4449">
        <v>1</v>
      </c>
      <c r="BM4449">
        <v>4480</v>
      </c>
    </row>
    <row r="4450" spans="1:66" x14ac:dyDescent="0.3">
      <c r="A4450" t="s">
        <v>17323</v>
      </c>
      <c r="B4450" t="s">
        <v>13717</v>
      </c>
      <c r="C4450" t="s">
        <v>45</v>
      </c>
      <c r="D4450" t="s">
        <v>1466</v>
      </c>
      <c r="E4450">
        <v>202505</v>
      </c>
      <c r="G4450" t="s">
        <v>962</v>
      </c>
      <c r="H4450" s="1">
        <v>45729</v>
      </c>
      <c r="I4450" t="s">
        <v>1468</v>
      </c>
      <c r="J4450">
        <v>5.2</v>
      </c>
      <c r="K4450" t="s">
        <v>1505</v>
      </c>
      <c r="L4450" t="s">
        <v>48</v>
      </c>
      <c r="M4450" t="s">
        <v>1484</v>
      </c>
      <c r="N4450" t="s">
        <v>13647</v>
      </c>
      <c r="O4450" t="s">
        <v>11617</v>
      </c>
      <c r="P4450" t="s">
        <v>1627</v>
      </c>
      <c r="Q4450" t="s">
        <v>11619</v>
      </c>
      <c r="R4450" t="s">
        <v>1628</v>
      </c>
      <c r="S4450">
        <v>4480</v>
      </c>
      <c r="T4450" t="s">
        <v>32</v>
      </c>
      <c r="U4450" t="s">
        <v>196</v>
      </c>
      <c r="V4450" t="s">
        <v>426</v>
      </c>
      <c r="W4450" t="s">
        <v>13974</v>
      </c>
      <c r="X4450" s="1">
        <v>45792</v>
      </c>
      <c r="Y4450" s="1">
        <v>45768</v>
      </c>
      <c r="Z4450" s="1">
        <v>45770</v>
      </c>
      <c r="AA4450" t="s">
        <v>1212</v>
      </c>
      <c r="AB4450" s="1">
        <v>45785</v>
      </c>
      <c r="AC4450">
        <v>10</v>
      </c>
      <c r="AD4450" s="1">
        <v>45807</v>
      </c>
      <c r="AE4450" s="1">
        <v>45803</v>
      </c>
      <c r="AF4450" s="1">
        <v>45796</v>
      </c>
      <c r="AG4450" t="s">
        <v>293</v>
      </c>
      <c r="AI4450" t="s">
        <v>11811</v>
      </c>
      <c r="AJ4450">
        <v>0</v>
      </c>
      <c r="AK4450">
        <v>0</v>
      </c>
      <c r="AL4450" t="s">
        <v>17906</v>
      </c>
      <c r="AM4450" t="s">
        <v>18038</v>
      </c>
      <c r="AN4450" t="s">
        <v>18039</v>
      </c>
      <c r="AQ4450" t="s">
        <v>594</v>
      </c>
      <c r="AR4450" t="s">
        <v>14584</v>
      </c>
      <c r="AT4450">
        <v>0</v>
      </c>
      <c r="AU4450" s="1"/>
      <c r="AW4450" t="s">
        <v>132</v>
      </c>
      <c r="AZ4450">
        <v>0</v>
      </c>
      <c r="BA4450" t="s">
        <v>90</v>
      </c>
      <c r="BB4450" t="s">
        <v>81</v>
      </c>
      <c r="BC4450" s="1">
        <v>45792</v>
      </c>
      <c r="BD4450" t="s">
        <v>13965</v>
      </c>
      <c r="BE4450">
        <v>60256</v>
      </c>
      <c r="BK4450">
        <v>0</v>
      </c>
      <c r="BM4450">
        <v>4480</v>
      </c>
    </row>
    <row r="4451" spans="1:66" x14ac:dyDescent="0.3">
      <c r="A4451" t="s">
        <v>17323</v>
      </c>
      <c r="B4451" t="s">
        <v>13717</v>
      </c>
      <c r="C4451" t="s">
        <v>45</v>
      </c>
      <c r="D4451" t="s">
        <v>1466</v>
      </c>
      <c r="E4451">
        <v>202505</v>
      </c>
      <c r="G4451" t="s">
        <v>962</v>
      </c>
      <c r="H4451" s="1">
        <v>45729</v>
      </c>
      <c r="I4451" t="s">
        <v>1468</v>
      </c>
      <c r="J4451" t="s">
        <v>1318</v>
      </c>
      <c r="K4451" t="s">
        <v>1318</v>
      </c>
      <c r="L4451" t="s">
        <v>48</v>
      </c>
      <c r="M4451" t="s">
        <v>1484</v>
      </c>
      <c r="N4451" t="s">
        <v>13647</v>
      </c>
      <c r="O4451" t="s">
        <v>11617</v>
      </c>
      <c r="P4451" t="s">
        <v>329</v>
      </c>
      <c r="Q4451" t="s">
        <v>11620</v>
      </c>
      <c r="R4451" t="s">
        <v>330</v>
      </c>
      <c r="S4451">
        <v>1</v>
      </c>
      <c r="T4451" t="s">
        <v>352</v>
      </c>
      <c r="U4451" t="s">
        <v>196</v>
      </c>
      <c r="V4451" t="s">
        <v>426</v>
      </c>
      <c r="W4451" t="s">
        <v>13974</v>
      </c>
      <c r="X4451" s="1">
        <v>45792</v>
      </c>
      <c r="Y4451" s="1">
        <v>45768</v>
      </c>
      <c r="Z4451" s="1">
        <v>45770</v>
      </c>
      <c r="AA4451" t="s">
        <v>1212</v>
      </c>
      <c r="AB4451" s="1">
        <v>45785</v>
      </c>
      <c r="AC4451">
        <v>10</v>
      </c>
      <c r="AD4451" s="1">
        <v>45807</v>
      </c>
      <c r="AE4451" s="1">
        <v>45803</v>
      </c>
      <c r="AF4451" s="1">
        <v>45796</v>
      </c>
      <c r="AG4451" t="s">
        <v>293</v>
      </c>
      <c r="AI4451" t="s">
        <v>11811</v>
      </c>
      <c r="AJ4451">
        <v>0</v>
      </c>
      <c r="AK4451">
        <v>0</v>
      </c>
      <c r="AL4451" t="s">
        <v>17906</v>
      </c>
      <c r="AM4451" t="s">
        <v>18038</v>
      </c>
      <c r="AN4451" t="s">
        <v>18039</v>
      </c>
      <c r="AQ4451" t="s">
        <v>594</v>
      </c>
      <c r="AR4451" t="s">
        <v>14584</v>
      </c>
      <c r="AT4451">
        <v>0</v>
      </c>
      <c r="AU4451" s="1"/>
      <c r="AW4451" t="s">
        <v>132</v>
      </c>
      <c r="AZ4451">
        <v>0</v>
      </c>
      <c r="BA4451" t="s">
        <v>90</v>
      </c>
      <c r="BB4451" t="s">
        <v>81</v>
      </c>
      <c r="BC4451" s="1">
        <v>45792</v>
      </c>
      <c r="BD4451" t="s">
        <v>13965</v>
      </c>
      <c r="BE4451">
        <v>0</v>
      </c>
      <c r="BK4451">
        <v>0</v>
      </c>
      <c r="BM4451">
        <v>1</v>
      </c>
    </row>
    <row r="4452" spans="1:66" x14ac:dyDescent="0.3">
      <c r="A4452" t="s">
        <v>17323</v>
      </c>
      <c r="B4452" t="s">
        <v>87</v>
      </c>
      <c r="C4452" t="s">
        <v>45</v>
      </c>
      <c r="D4452" t="s">
        <v>1456</v>
      </c>
      <c r="E4452">
        <v>202504</v>
      </c>
      <c r="G4452" t="s">
        <v>11621</v>
      </c>
      <c r="H4452" s="1">
        <v>45729</v>
      </c>
      <c r="I4452" t="s">
        <v>1458</v>
      </c>
      <c r="J4452">
        <v>5.2</v>
      </c>
      <c r="K4452" t="s">
        <v>84</v>
      </c>
      <c r="L4452" t="s">
        <v>48</v>
      </c>
      <c r="M4452" t="s">
        <v>1530</v>
      </c>
      <c r="N4452" t="s">
        <v>13708</v>
      </c>
      <c r="O4452" t="s">
        <v>11622</v>
      </c>
      <c r="P4452" t="s">
        <v>1489</v>
      </c>
      <c r="Q4452" t="s">
        <v>11623</v>
      </c>
      <c r="R4452" t="s">
        <v>1585</v>
      </c>
      <c r="S4452">
        <v>1440</v>
      </c>
      <c r="T4452" t="s">
        <v>32</v>
      </c>
      <c r="U4452" t="s">
        <v>33</v>
      </c>
      <c r="V4452" t="s">
        <v>746</v>
      </c>
      <c r="W4452" t="s">
        <v>182</v>
      </c>
      <c r="X4452" s="1">
        <v>45797</v>
      </c>
      <c r="Y4452" s="1">
        <v>45754</v>
      </c>
      <c r="Z4452" s="1">
        <v>45756</v>
      </c>
      <c r="AA4452" t="s">
        <v>1212</v>
      </c>
      <c r="AB4452" s="1">
        <v>45775</v>
      </c>
      <c r="AC4452">
        <v>13</v>
      </c>
      <c r="AD4452" s="1">
        <v>45787</v>
      </c>
      <c r="AE4452" s="1">
        <v>45775</v>
      </c>
      <c r="AF4452" s="1">
        <v>45769</v>
      </c>
      <c r="AG4452" t="s">
        <v>293</v>
      </c>
      <c r="AI4452" t="s">
        <v>11787</v>
      </c>
      <c r="AJ4452">
        <v>1</v>
      </c>
      <c r="AK4452">
        <v>1</v>
      </c>
      <c r="AL4452" t="s">
        <v>146</v>
      </c>
      <c r="AM4452" t="s">
        <v>18038</v>
      </c>
      <c r="AN4452" t="s">
        <v>18039</v>
      </c>
      <c r="AQ4452" t="s">
        <v>13963</v>
      </c>
      <c r="AT4452">
        <v>980</v>
      </c>
      <c r="AU4452" s="1"/>
      <c r="AW4452" t="s">
        <v>183</v>
      </c>
      <c r="AY4452">
        <v>980</v>
      </c>
      <c r="BA4452" t="s">
        <v>90</v>
      </c>
      <c r="BB4452" t="s">
        <v>81</v>
      </c>
      <c r="BC4452" s="1">
        <v>45764</v>
      </c>
      <c r="BD4452" t="s">
        <v>13965</v>
      </c>
      <c r="BE4452">
        <v>4464</v>
      </c>
      <c r="BI4452">
        <v>1</v>
      </c>
      <c r="BM4452">
        <v>1440</v>
      </c>
    </row>
    <row r="4453" spans="1:66" x14ac:dyDescent="0.3">
      <c r="A4453" t="s">
        <v>17323</v>
      </c>
      <c r="B4453" t="s">
        <v>87</v>
      </c>
      <c r="C4453" t="s">
        <v>45</v>
      </c>
      <c r="D4453" t="s">
        <v>1456</v>
      </c>
      <c r="E4453">
        <v>202504</v>
      </c>
      <c r="G4453" t="s">
        <v>11621</v>
      </c>
      <c r="H4453" s="1">
        <v>45729</v>
      </c>
      <c r="I4453" t="s">
        <v>1458</v>
      </c>
      <c r="J4453">
        <v>5.2</v>
      </c>
      <c r="K4453" t="s">
        <v>84</v>
      </c>
      <c r="L4453" t="s">
        <v>48</v>
      </c>
      <c r="M4453" t="s">
        <v>1530</v>
      </c>
      <c r="N4453" t="s">
        <v>13708</v>
      </c>
      <c r="O4453" t="s">
        <v>11622</v>
      </c>
      <c r="P4453" t="s">
        <v>1464</v>
      </c>
      <c r="Q4453" t="s">
        <v>11624</v>
      </c>
      <c r="R4453" t="s">
        <v>1465</v>
      </c>
      <c r="S4453">
        <v>7200</v>
      </c>
      <c r="T4453" t="s">
        <v>32</v>
      </c>
      <c r="U4453" t="s">
        <v>33</v>
      </c>
      <c r="V4453" t="s">
        <v>746</v>
      </c>
      <c r="W4453" t="s">
        <v>182</v>
      </c>
      <c r="X4453" s="1">
        <v>45797</v>
      </c>
      <c r="Y4453" s="1">
        <v>45754</v>
      </c>
      <c r="Z4453" s="1">
        <v>45756</v>
      </c>
      <c r="AA4453" t="s">
        <v>1212</v>
      </c>
      <c r="AB4453" s="1">
        <v>45775</v>
      </c>
      <c r="AC4453">
        <v>13</v>
      </c>
      <c r="AD4453" s="1">
        <v>45787</v>
      </c>
      <c r="AE4453" s="1">
        <v>45775</v>
      </c>
      <c r="AF4453" s="1">
        <v>45769</v>
      </c>
      <c r="AG4453" t="s">
        <v>293</v>
      </c>
      <c r="AI4453" t="s">
        <v>11787</v>
      </c>
      <c r="AJ4453">
        <v>0</v>
      </c>
      <c r="AK4453">
        <v>0</v>
      </c>
      <c r="AL4453" t="s">
        <v>146</v>
      </c>
      <c r="AM4453" t="s">
        <v>18038</v>
      </c>
      <c r="AN4453" t="s">
        <v>18039</v>
      </c>
      <c r="AQ4453" t="s">
        <v>13963</v>
      </c>
      <c r="AT4453">
        <v>0</v>
      </c>
      <c r="AU4453" s="1"/>
      <c r="AW4453" t="s">
        <v>183</v>
      </c>
      <c r="AY4453">
        <v>0</v>
      </c>
      <c r="BA4453" t="s">
        <v>90</v>
      </c>
      <c r="BB4453" t="s">
        <v>81</v>
      </c>
      <c r="BC4453" s="1">
        <v>45764</v>
      </c>
      <c r="BD4453" t="s">
        <v>13965</v>
      </c>
      <c r="BE4453">
        <v>24120</v>
      </c>
      <c r="BI4453">
        <v>0</v>
      </c>
      <c r="BM4453">
        <v>7200</v>
      </c>
    </row>
    <row r="4454" spans="1:66" x14ac:dyDescent="0.3">
      <c r="A4454" t="s">
        <v>17323</v>
      </c>
      <c r="B4454" t="s">
        <v>87</v>
      </c>
      <c r="C4454" t="s">
        <v>45</v>
      </c>
      <c r="D4454" t="s">
        <v>1456</v>
      </c>
      <c r="E4454">
        <v>202504</v>
      </c>
      <c r="G4454" t="s">
        <v>11621</v>
      </c>
      <c r="H4454" s="1">
        <v>45729</v>
      </c>
      <c r="I4454" t="s">
        <v>1458</v>
      </c>
      <c r="J4454">
        <v>5.2</v>
      </c>
      <c r="K4454" t="s">
        <v>84</v>
      </c>
      <c r="L4454" t="s">
        <v>48</v>
      </c>
      <c r="M4454" t="s">
        <v>1530</v>
      </c>
      <c r="N4454" t="s">
        <v>13708</v>
      </c>
      <c r="O4454" t="s">
        <v>11622</v>
      </c>
      <c r="P4454" t="s">
        <v>1512</v>
      </c>
      <c r="Q4454" t="s">
        <v>11625</v>
      </c>
      <c r="R4454" t="s">
        <v>1513</v>
      </c>
      <c r="S4454">
        <v>600</v>
      </c>
      <c r="T4454" t="s">
        <v>32</v>
      </c>
      <c r="U4454" t="s">
        <v>33</v>
      </c>
      <c r="V4454" t="s">
        <v>746</v>
      </c>
      <c r="W4454" t="s">
        <v>182</v>
      </c>
      <c r="X4454" s="1">
        <v>45797</v>
      </c>
      <c r="Y4454" s="1">
        <v>45754</v>
      </c>
      <c r="Z4454" s="1">
        <v>45756</v>
      </c>
      <c r="AA4454" t="s">
        <v>1212</v>
      </c>
      <c r="AB4454" s="1">
        <v>45775</v>
      </c>
      <c r="AC4454">
        <v>13</v>
      </c>
      <c r="AD4454" s="1">
        <v>45787</v>
      </c>
      <c r="AE4454" s="1">
        <v>45775</v>
      </c>
      <c r="AF4454" s="1">
        <v>45769</v>
      </c>
      <c r="AG4454" t="s">
        <v>293</v>
      </c>
      <c r="AI4454" t="s">
        <v>11787</v>
      </c>
      <c r="AJ4454">
        <v>0</v>
      </c>
      <c r="AK4454">
        <v>0</v>
      </c>
      <c r="AL4454" t="s">
        <v>146</v>
      </c>
      <c r="AM4454" t="s">
        <v>18038</v>
      </c>
      <c r="AN4454" t="s">
        <v>18039</v>
      </c>
      <c r="AQ4454" t="s">
        <v>13963</v>
      </c>
      <c r="AT4454">
        <v>0</v>
      </c>
      <c r="AU4454" s="1"/>
      <c r="AW4454" t="s">
        <v>183</v>
      </c>
      <c r="AY4454">
        <v>0</v>
      </c>
      <c r="BA4454" t="s">
        <v>90</v>
      </c>
      <c r="BB4454" t="s">
        <v>81</v>
      </c>
      <c r="BC4454" s="1">
        <v>45764</v>
      </c>
      <c r="BD4454" t="s">
        <v>13965</v>
      </c>
      <c r="BE4454">
        <v>2850</v>
      </c>
      <c r="BI4454">
        <v>0</v>
      </c>
      <c r="BM4454">
        <v>600</v>
      </c>
    </row>
    <row r="4455" spans="1:66" x14ac:dyDescent="0.3">
      <c r="A4455" t="s">
        <v>17323</v>
      </c>
      <c r="B4455" t="s">
        <v>87</v>
      </c>
      <c r="C4455" t="s">
        <v>106</v>
      </c>
      <c r="D4455" t="s">
        <v>1456</v>
      </c>
      <c r="E4455">
        <v>202505</v>
      </c>
      <c r="G4455" t="s">
        <v>2313</v>
      </c>
      <c r="H4455" s="1">
        <v>45729</v>
      </c>
      <c r="I4455" t="s">
        <v>1458</v>
      </c>
      <c r="J4455">
        <v>5.2</v>
      </c>
      <c r="K4455" t="s">
        <v>84</v>
      </c>
      <c r="L4455" t="s">
        <v>48</v>
      </c>
      <c r="M4455" t="s">
        <v>1623</v>
      </c>
      <c r="N4455" t="s">
        <v>13708</v>
      </c>
      <c r="O4455" t="s">
        <v>11626</v>
      </c>
      <c r="P4455" t="s">
        <v>1496</v>
      </c>
      <c r="Q4455" t="s">
        <v>11627</v>
      </c>
      <c r="R4455" t="s">
        <v>9348</v>
      </c>
      <c r="S4455">
        <v>14400</v>
      </c>
      <c r="T4455" t="s">
        <v>32</v>
      </c>
      <c r="U4455" t="s">
        <v>33</v>
      </c>
      <c r="V4455" t="s">
        <v>591</v>
      </c>
      <c r="W4455" t="s">
        <v>592</v>
      </c>
      <c r="X4455" s="1">
        <v>45807</v>
      </c>
      <c r="Y4455" s="1">
        <v>45761</v>
      </c>
      <c r="Z4455" s="1">
        <v>45763</v>
      </c>
      <c r="AA4455" t="s">
        <v>1212</v>
      </c>
      <c r="AB4455" s="1">
        <v>45805</v>
      </c>
      <c r="AC4455">
        <v>21</v>
      </c>
      <c r="AD4455" s="1">
        <v>45828</v>
      </c>
      <c r="AE4455" s="1">
        <v>45805</v>
      </c>
      <c r="AF4455" s="1">
        <v>45799</v>
      </c>
      <c r="AG4455" t="s">
        <v>14387</v>
      </c>
      <c r="AI4455" t="s">
        <v>11787</v>
      </c>
      <c r="AJ4455">
        <v>1</v>
      </c>
      <c r="AK4455">
        <v>1</v>
      </c>
      <c r="AL4455" t="s">
        <v>1954</v>
      </c>
      <c r="AQ4455" t="s">
        <v>594</v>
      </c>
      <c r="AT4455">
        <v>5300</v>
      </c>
      <c r="AU4455" s="1"/>
      <c r="AW4455" t="s">
        <v>179</v>
      </c>
      <c r="AX4455" t="s">
        <v>17785</v>
      </c>
      <c r="AY4455">
        <v>2242</v>
      </c>
      <c r="AZ4455">
        <v>5300</v>
      </c>
      <c r="BA4455" t="s">
        <v>90</v>
      </c>
      <c r="BB4455" t="s">
        <v>81</v>
      </c>
      <c r="BC4455" s="1">
        <v>45860</v>
      </c>
      <c r="BD4455" t="s">
        <v>13965</v>
      </c>
      <c r="BE4455">
        <v>0</v>
      </c>
      <c r="BK4455">
        <v>1</v>
      </c>
      <c r="BN4455">
        <v>14400</v>
      </c>
    </row>
    <row r="4456" spans="1:66" x14ac:dyDescent="0.3">
      <c r="A4456" t="s">
        <v>17323</v>
      </c>
      <c r="B4456" t="s">
        <v>87</v>
      </c>
      <c r="C4456" t="s">
        <v>45</v>
      </c>
      <c r="D4456" t="s">
        <v>1456</v>
      </c>
      <c r="E4456">
        <v>202505</v>
      </c>
      <c r="G4456" t="s">
        <v>281</v>
      </c>
      <c r="H4456" s="1">
        <v>45730</v>
      </c>
      <c r="I4456" t="s">
        <v>1458</v>
      </c>
      <c r="J4456">
        <v>5.2</v>
      </c>
      <c r="K4456" t="s">
        <v>84</v>
      </c>
      <c r="L4456" t="s">
        <v>48</v>
      </c>
      <c r="M4456" t="s">
        <v>1568</v>
      </c>
      <c r="N4456" t="s">
        <v>13708</v>
      </c>
      <c r="O4456" t="s">
        <v>11628</v>
      </c>
      <c r="P4456" t="s">
        <v>1464</v>
      </c>
      <c r="Q4456" t="s">
        <v>11629</v>
      </c>
      <c r="R4456" t="s">
        <v>1465</v>
      </c>
      <c r="S4456">
        <v>4800</v>
      </c>
      <c r="T4456" t="s">
        <v>32</v>
      </c>
      <c r="U4456" t="s">
        <v>33</v>
      </c>
      <c r="V4456" t="s">
        <v>610</v>
      </c>
      <c r="W4456" t="s">
        <v>104</v>
      </c>
      <c r="X4456" s="1">
        <v>45789</v>
      </c>
      <c r="Y4456" s="1">
        <v>45761</v>
      </c>
      <c r="Z4456" s="1">
        <v>45763</v>
      </c>
      <c r="AA4456" t="s">
        <v>1212</v>
      </c>
      <c r="AB4456" s="1">
        <v>45794</v>
      </c>
      <c r="AC4456">
        <v>7</v>
      </c>
      <c r="AD4456" s="1">
        <v>45803</v>
      </c>
      <c r="AE4456" s="1">
        <v>45796</v>
      </c>
      <c r="AF4456" s="1">
        <v>45789</v>
      </c>
      <c r="AG4456" t="s">
        <v>293</v>
      </c>
      <c r="AI4456" t="s">
        <v>11787</v>
      </c>
      <c r="AJ4456">
        <v>1</v>
      </c>
      <c r="AK4456">
        <v>1</v>
      </c>
      <c r="AL4456" t="s">
        <v>320</v>
      </c>
      <c r="AM4456" t="s">
        <v>18040</v>
      </c>
      <c r="AN4456" t="s">
        <v>18041</v>
      </c>
      <c r="AO4456" t="s">
        <v>14786</v>
      </c>
      <c r="AQ4456" t="s">
        <v>13963</v>
      </c>
      <c r="AT4456">
        <v>1389</v>
      </c>
      <c r="AU4456" s="1"/>
      <c r="AW4456" t="s">
        <v>290</v>
      </c>
      <c r="AY4456">
        <v>1389</v>
      </c>
      <c r="BA4456" t="s">
        <v>90</v>
      </c>
      <c r="BB4456" t="s">
        <v>81</v>
      </c>
      <c r="BC4456" s="1">
        <v>45771</v>
      </c>
      <c r="BD4456" t="s">
        <v>13965</v>
      </c>
      <c r="BE4456">
        <v>18528</v>
      </c>
      <c r="BI4456">
        <v>1</v>
      </c>
      <c r="BM4456">
        <v>4800</v>
      </c>
    </row>
    <row r="4457" spans="1:66" x14ac:dyDescent="0.3">
      <c r="A4457" t="s">
        <v>17323</v>
      </c>
      <c r="B4457" t="s">
        <v>87</v>
      </c>
      <c r="C4457" t="s">
        <v>45</v>
      </c>
      <c r="D4457" t="s">
        <v>1456</v>
      </c>
      <c r="E4457">
        <v>202505</v>
      </c>
      <c r="G4457" t="s">
        <v>281</v>
      </c>
      <c r="H4457" s="1">
        <v>45730</v>
      </c>
      <c r="I4457" t="s">
        <v>1458</v>
      </c>
      <c r="J4457">
        <v>5.2</v>
      </c>
      <c r="K4457" t="s">
        <v>84</v>
      </c>
      <c r="L4457" t="s">
        <v>48</v>
      </c>
      <c r="M4457" t="s">
        <v>1568</v>
      </c>
      <c r="N4457" t="s">
        <v>13708</v>
      </c>
      <c r="O4457" t="s">
        <v>11628</v>
      </c>
      <c r="P4457" t="s">
        <v>1478</v>
      </c>
      <c r="Q4457" t="s">
        <v>11630</v>
      </c>
      <c r="R4457" t="s">
        <v>1479</v>
      </c>
      <c r="S4457">
        <v>4800</v>
      </c>
      <c r="T4457" t="s">
        <v>32</v>
      </c>
      <c r="U4457" t="s">
        <v>33</v>
      </c>
      <c r="V4457" t="s">
        <v>610</v>
      </c>
      <c r="W4457" t="s">
        <v>104</v>
      </c>
      <c r="X4457" s="1">
        <v>45789</v>
      </c>
      <c r="Y4457" s="1">
        <v>45761</v>
      </c>
      <c r="Z4457" s="1">
        <v>45763</v>
      </c>
      <c r="AA4457" t="s">
        <v>1212</v>
      </c>
      <c r="AB4457" s="1">
        <v>45794</v>
      </c>
      <c r="AC4457">
        <v>7</v>
      </c>
      <c r="AD4457" s="1">
        <v>45803</v>
      </c>
      <c r="AE4457" s="1">
        <v>45796</v>
      </c>
      <c r="AF4457" s="1">
        <v>45789</v>
      </c>
      <c r="AG4457" t="s">
        <v>293</v>
      </c>
      <c r="AI4457" t="s">
        <v>11787</v>
      </c>
      <c r="AJ4457">
        <v>0</v>
      </c>
      <c r="AK4457">
        <v>0</v>
      </c>
      <c r="AL4457" t="s">
        <v>320</v>
      </c>
      <c r="AM4457" t="s">
        <v>18040</v>
      </c>
      <c r="AN4457" t="s">
        <v>18041</v>
      </c>
      <c r="AO4457" t="s">
        <v>14786</v>
      </c>
      <c r="AQ4457" t="s">
        <v>13963</v>
      </c>
      <c r="AT4457">
        <v>0</v>
      </c>
      <c r="AU4457" s="1"/>
      <c r="AW4457" t="s">
        <v>290</v>
      </c>
      <c r="AY4457">
        <v>0</v>
      </c>
      <c r="BA4457" t="s">
        <v>90</v>
      </c>
      <c r="BB4457" t="s">
        <v>81</v>
      </c>
      <c r="BC4457" s="1">
        <v>45771</v>
      </c>
      <c r="BD4457" t="s">
        <v>13965</v>
      </c>
      <c r="BE4457">
        <v>18528</v>
      </c>
      <c r="BI4457">
        <v>0</v>
      </c>
      <c r="BM4457">
        <v>4800</v>
      </c>
    </row>
    <row r="4458" spans="1:66" x14ac:dyDescent="0.3">
      <c r="A4458" t="s">
        <v>17323</v>
      </c>
      <c r="B4458" t="s">
        <v>87</v>
      </c>
      <c r="C4458" t="s">
        <v>45</v>
      </c>
      <c r="D4458" t="s">
        <v>1456</v>
      </c>
      <c r="E4458">
        <v>202505</v>
      </c>
      <c r="G4458" t="s">
        <v>300</v>
      </c>
      <c r="H4458" s="1">
        <v>45730</v>
      </c>
      <c r="I4458" t="s">
        <v>1458</v>
      </c>
      <c r="J4458">
        <v>5.2</v>
      </c>
      <c r="K4458" t="s">
        <v>84</v>
      </c>
      <c r="L4458" t="s">
        <v>48</v>
      </c>
      <c r="M4458" t="s">
        <v>1571</v>
      </c>
      <c r="N4458" t="s">
        <v>13708</v>
      </c>
      <c r="O4458" t="s">
        <v>11631</v>
      </c>
      <c r="P4458" t="s">
        <v>2905</v>
      </c>
      <c r="Q4458" t="s">
        <v>11632</v>
      </c>
      <c r="R4458" t="s">
        <v>2907</v>
      </c>
      <c r="S4458">
        <v>6720</v>
      </c>
      <c r="T4458" t="s">
        <v>32</v>
      </c>
      <c r="U4458" t="s">
        <v>33</v>
      </c>
      <c r="V4458" t="s">
        <v>615</v>
      </c>
      <c r="W4458" t="s">
        <v>60</v>
      </c>
      <c r="X4458" s="1">
        <v>45827</v>
      </c>
      <c r="Y4458" s="1">
        <v>45768</v>
      </c>
      <c r="Z4458" s="1">
        <v>45770</v>
      </c>
      <c r="AA4458" t="s">
        <v>1212</v>
      </c>
      <c r="AB4458" s="1">
        <v>45811</v>
      </c>
      <c r="AC4458">
        <v>28</v>
      </c>
      <c r="AD4458" s="1">
        <v>45827</v>
      </c>
      <c r="AE4458" s="1">
        <v>45811</v>
      </c>
      <c r="AF4458" s="1">
        <v>45804</v>
      </c>
      <c r="AG4458" t="s">
        <v>337</v>
      </c>
      <c r="AI4458" t="s">
        <v>11787</v>
      </c>
      <c r="AJ4458">
        <v>1</v>
      </c>
      <c r="AK4458">
        <v>1</v>
      </c>
      <c r="AL4458" t="s">
        <v>146</v>
      </c>
      <c r="AM4458" t="s">
        <v>18042</v>
      </c>
      <c r="AN4458" t="s">
        <v>18043</v>
      </c>
      <c r="AO4458" t="s">
        <v>12646</v>
      </c>
      <c r="AQ4458" t="s">
        <v>13963</v>
      </c>
      <c r="AT4458">
        <v>2485</v>
      </c>
      <c r="AU4458" s="1"/>
      <c r="AW4458" t="s">
        <v>62</v>
      </c>
      <c r="AY4458">
        <v>2485</v>
      </c>
      <c r="BA4458" t="s">
        <v>90</v>
      </c>
      <c r="BB4458" t="s">
        <v>81</v>
      </c>
      <c r="BC4458" s="1">
        <v>45813</v>
      </c>
      <c r="BD4458" t="s">
        <v>13964</v>
      </c>
      <c r="BE4458">
        <v>28963</v>
      </c>
      <c r="BI4458">
        <v>1</v>
      </c>
      <c r="BM4458">
        <v>6720</v>
      </c>
    </row>
    <row r="4459" spans="1:66" x14ac:dyDescent="0.3">
      <c r="A4459" t="s">
        <v>17323</v>
      </c>
      <c r="B4459" t="s">
        <v>87</v>
      </c>
      <c r="C4459" t="s">
        <v>45</v>
      </c>
      <c r="D4459" t="s">
        <v>1517</v>
      </c>
      <c r="E4459">
        <v>202505</v>
      </c>
      <c r="G4459" t="s">
        <v>300</v>
      </c>
      <c r="H4459" s="1">
        <v>45730</v>
      </c>
      <c r="I4459" t="s">
        <v>1458</v>
      </c>
      <c r="J4459">
        <v>5.2</v>
      </c>
      <c r="K4459" t="s">
        <v>84</v>
      </c>
      <c r="L4459" t="s">
        <v>48</v>
      </c>
      <c r="M4459" t="s">
        <v>1571</v>
      </c>
      <c r="N4459" t="s">
        <v>13708</v>
      </c>
      <c r="O4459" t="s">
        <v>11631</v>
      </c>
      <c r="P4459" t="s">
        <v>1637</v>
      </c>
      <c r="Q4459" t="s">
        <v>11633</v>
      </c>
      <c r="R4459" t="s">
        <v>1638</v>
      </c>
      <c r="S4459">
        <v>2880</v>
      </c>
      <c r="T4459" t="s">
        <v>32</v>
      </c>
      <c r="U4459" t="s">
        <v>33</v>
      </c>
      <c r="V4459" t="s">
        <v>615</v>
      </c>
      <c r="W4459" t="s">
        <v>60</v>
      </c>
      <c r="X4459" s="1">
        <v>45827</v>
      </c>
      <c r="Y4459" s="1">
        <v>45768</v>
      </c>
      <c r="Z4459" s="1">
        <v>45770</v>
      </c>
      <c r="AA4459" t="s">
        <v>1212</v>
      </c>
      <c r="AB4459" s="1">
        <v>45811</v>
      </c>
      <c r="AC4459">
        <v>28</v>
      </c>
      <c r="AD4459" s="1">
        <v>45827</v>
      </c>
      <c r="AE4459" s="1">
        <v>45811</v>
      </c>
      <c r="AF4459" s="1">
        <v>45804</v>
      </c>
      <c r="AG4459" t="s">
        <v>337</v>
      </c>
      <c r="AI4459" t="s">
        <v>11787</v>
      </c>
      <c r="AJ4459">
        <v>0</v>
      </c>
      <c r="AK4459">
        <v>0</v>
      </c>
      <c r="AL4459" t="s">
        <v>146</v>
      </c>
      <c r="AM4459" t="s">
        <v>18042</v>
      </c>
      <c r="AN4459" t="s">
        <v>18043</v>
      </c>
      <c r="AO4459" t="s">
        <v>12646</v>
      </c>
      <c r="AQ4459" t="s">
        <v>13963</v>
      </c>
      <c r="AT4459">
        <v>2485</v>
      </c>
      <c r="AU4459" s="1"/>
      <c r="AW4459" t="s">
        <v>62</v>
      </c>
      <c r="AY4459">
        <v>2485</v>
      </c>
      <c r="BA4459" t="s">
        <v>90</v>
      </c>
      <c r="BB4459" t="s">
        <v>81</v>
      </c>
      <c r="BC4459" s="1">
        <v>45813</v>
      </c>
      <c r="BD4459" t="s">
        <v>13964</v>
      </c>
      <c r="BE4459">
        <v>11202</v>
      </c>
      <c r="BI4459">
        <v>0</v>
      </c>
      <c r="BM4459">
        <v>2880</v>
      </c>
    </row>
    <row r="4460" spans="1:66" x14ac:dyDescent="0.3">
      <c r="A4460" t="s">
        <v>17323</v>
      </c>
      <c r="B4460" t="s">
        <v>87</v>
      </c>
      <c r="C4460" t="s">
        <v>45</v>
      </c>
      <c r="D4460" t="s">
        <v>1456</v>
      </c>
      <c r="E4460">
        <v>202505</v>
      </c>
      <c r="G4460" t="s">
        <v>300</v>
      </c>
      <c r="H4460" s="1">
        <v>45730</v>
      </c>
      <c r="I4460" t="s">
        <v>1458</v>
      </c>
      <c r="J4460">
        <v>5.2</v>
      </c>
      <c r="K4460" t="s">
        <v>84</v>
      </c>
      <c r="L4460" t="s">
        <v>48</v>
      </c>
      <c r="M4460" t="s">
        <v>1571</v>
      </c>
      <c r="N4460" t="s">
        <v>13708</v>
      </c>
      <c r="O4460" t="s">
        <v>11634</v>
      </c>
      <c r="P4460" t="s">
        <v>1474</v>
      </c>
      <c r="Q4460" t="s">
        <v>11635</v>
      </c>
      <c r="R4460" t="s">
        <v>1475</v>
      </c>
      <c r="S4460">
        <v>9600</v>
      </c>
      <c r="T4460" t="s">
        <v>32</v>
      </c>
      <c r="U4460" t="s">
        <v>33</v>
      </c>
      <c r="V4460" t="s">
        <v>677</v>
      </c>
      <c r="W4460" t="s">
        <v>60</v>
      </c>
      <c r="X4460" s="1">
        <v>45834</v>
      </c>
      <c r="Y4460" s="1">
        <v>45782</v>
      </c>
      <c r="Z4460" s="1">
        <v>45784</v>
      </c>
      <c r="AA4460" t="s">
        <v>1212</v>
      </c>
      <c r="AB4460" s="1">
        <v>45803</v>
      </c>
      <c r="AC4460">
        <v>28</v>
      </c>
      <c r="AD4460" s="1">
        <v>45823</v>
      </c>
      <c r="AE4460" s="1">
        <v>45805</v>
      </c>
      <c r="AF4460" s="1">
        <v>45794</v>
      </c>
      <c r="AG4460" t="s">
        <v>293</v>
      </c>
      <c r="AI4460" t="s">
        <v>11787</v>
      </c>
      <c r="AJ4460">
        <v>1</v>
      </c>
      <c r="AK4460">
        <v>1</v>
      </c>
      <c r="AL4460" t="s">
        <v>96</v>
      </c>
      <c r="AM4460" t="s">
        <v>17997</v>
      </c>
      <c r="AN4460" t="s">
        <v>18044</v>
      </c>
      <c r="AO4460" t="s">
        <v>12646</v>
      </c>
      <c r="AQ4460" t="s">
        <v>13963</v>
      </c>
      <c r="AT4460">
        <v>1410</v>
      </c>
      <c r="AU4460" s="1"/>
      <c r="AW4460" t="s">
        <v>354</v>
      </c>
      <c r="AY4460">
        <v>1410</v>
      </c>
      <c r="BA4460" t="s">
        <v>90</v>
      </c>
      <c r="BB4460" t="s">
        <v>81</v>
      </c>
      <c r="BC4460" s="1">
        <v>45828</v>
      </c>
      <c r="BD4460" t="s">
        <v>13964</v>
      </c>
      <c r="BE4460">
        <v>39168</v>
      </c>
      <c r="BI4460">
        <v>1</v>
      </c>
      <c r="BM4460">
        <v>9600</v>
      </c>
    </row>
    <row r="4461" spans="1:66" x14ac:dyDescent="0.3">
      <c r="A4461" t="s">
        <v>17323</v>
      </c>
      <c r="B4461" t="s">
        <v>87</v>
      </c>
      <c r="C4461" t="s">
        <v>45</v>
      </c>
      <c r="D4461" t="s">
        <v>1456</v>
      </c>
      <c r="E4461">
        <v>202505</v>
      </c>
      <c r="G4461" t="s">
        <v>300</v>
      </c>
      <c r="H4461" s="1">
        <v>45730</v>
      </c>
      <c r="I4461" t="s">
        <v>1458</v>
      </c>
      <c r="J4461">
        <v>5.2</v>
      </c>
      <c r="K4461" t="s">
        <v>84</v>
      </c>
      <c r="L4461" t="s">
        <v>48</v>
      </c>
      <c r="M4461" t="s">
        <v>1571</v>
      </c>
      <c r="N4461" t="s">
        <v>13708</v>
      </c>
      <c r="O4461" t="s">
        <v>11636</v>
      </c>
      <c r="P4461" t="s">
        <v>1474</v>
      </c>
      <c r="Q4461" t="s">
        <v>11637</v>
      </c>
      <c r="R4461" t="s">
        <v>1475</v>
      </c>
      <c r="S4461">
        <v>4800</v>
      </c>
      <c r="T4461" t="s">
        <v>32</v>
      </c>
      <c r="U4461" t="s">
        <v>33</v>
      </c>
      <c r="V4461" t="s">
        <v>677</v>
      </c>
      <c r="W4461" t="s">
        <v>60</v>
      </c>
      <c r="X4461" s="1">
        <v>45845</v>
      </c>
      <c r="Y4461" s="1">
        <v>45796</v>
      </c>
      <c r="Z4461" s="1">
        <v>45798</v>
      </c>
      <c r="AA4461" t="s">
        <v>1212</v>
      </c>
      <c r="AB4461" s="1">
        <v>45816</v>
      </c>
      <c r="AC4461">
        <v>28</v>
      </c>
      <c r="AD4461" s="1">
        <v>45837</v>
      </c>
      <c r="AE4461" s="1">
        <v>45816</v>
      </c>
      <c r="AF4461" s="1">
        <v>45805</v>
      </c>
      <c r="AG4461" t="s">
        <v>337</v>
      </c>
      <c r="AI4461" t="s">
        <v>11788</v>
      </c>
      <c r="AJ4461">
        <v>1</v>
      </c>
      <c r="AK4461">
        <v>1</v>
      </c>
      <c r="AL4461" t="s">
        <v>96</v>
      </c>
      <c r="AM4461" t="s">
        <v>17234</v>
      </c>
      <c r="AN4461" t="s">
        <v>18045</v>
      </c>
      <c r="AO4461" t="s">
        <v>12646</v>
      </c>
      <c r="AQ4461" t="s">
        <v>594</v>
      </c>
      <c r="AR4461" t="s">
        <v>14584</v>
      </c>
      <c r="AT4461">
        <v>4500</v>
      </c>
      <c r="AU4461" s="1"/>
      <c r="AW4461" t="s">
        <v>354</v>
      </c>
      <c r="AZ4461">
        <v>4500</v>
      </c>
      <c r="BA4461" t="s">
        <v>90</v>
      </c>
      <c r="BB4461" t="s">
        <v>81</v>
      </c>
      <c r="BC4461" s="1">
        <v>45810</v>
      </c>
      <c r="BD4461" t="s">
        <v>13964</v>
      </c>
      <c r="BE4461">
        <v>17626</v>
      </c>
      <c r="BK4461">
        <v>1</v>
      </c>
      <c r="BM4461">
        <v>4800</v>
      </c>
    </row>
    <row r="4462" spans="1:66" x14ac:dyDescent="0.3">
      <c r="A4462" t="s">
        <v>17323</v>
      </c>
      <c r="B4462" t="s">
        <v>87</v>
      </c>
      <c r="C4462" t="s">
        <v>45</v>
      </c>
      <c r="D4462" t="s">
        <v>1456</v>
      </c>
      <c r="E4462">
        <v>202505</v>
      </c>
      <c r="G4462" t="s">
        <v>300</v>
      </c>
      <c r="H4462" s="1">
        <v>45730</v>
      </c>
      <c r="I4462" t="s">
        <v>1458</v>
      </c>
      <c r="J4462">
        <v>5.2</v>
      </c>
      <c r="K4462" t="s">
        <v>84</v>
      </c>
      <c r="L4462" t="s">
        <v>48</v>
      </c>
      <c r="M4462" t="s">
        <v>1571</v>
      </c>
      <c r="N4462" t="s">
        <v>13708</v>
      </c>
      <c r="O4462" t="s">
        <v>11636</v>
      </c>
      <c r="P4462" t="s">
        <v>2905</v>
      </c>
      <c r="Q4462" t="s">
        <v>11638</v>
      </c>
      <c r="R4462" t="s">
        <v>2907</v>
      </c>
      <c r="S4462">
        <v>4800</v>
      </c>
      <c r="T4462" t="s">
        <v>32</v>
      </c>
      <c r="U4462" t="s">
        <v>33</v>
      </c>
      <c r="V4462" t="s">
        <v>677</v>
      </c>
      <c r="W4462" t="s">
        <v>60</v>
      </c>
      <c r="X4462" s="1">
        <v>45845</v>
      </c>
      <c r="Y4462" s="1">
        <v>45796</v>
      </c>
      <c r="Z4462" s="1">
        <v>45798</v>
      </c>
      <c r="AA4462" t="s">
        <v>1212</v>
      </c>
      <c r="AB4462" s="1">
        <v>45816</v>
      </c>
      <c r="AC4462">
        <v>28</v>
      </c>
      <c r="AD4462" s="1">
        <v>45837</v>
      </c>
      <c r="AE4462" s="1">
        <v>45816</v>
      </c>
      <c r="AF4462" s="1">
        <v>45805</v>
      </c>
      <c r="AG4462" t="s">
        <v>337</v>
      </c>
      <c r="AI4462" t="s">
        <v>11788</v>
      </c>
      <c r="AJ4462">
        <v>0</v>
      </c>
      <c r="AK4462">
        <v>0</v>
      </c>
      <c r="AL4462" t="s">
        <v>96</v>
      </c>
      <c r="AM4462" t="s">
        <v>17234</v>
      </c>
      <c r="AN4462" t="s">
        <v>18045</v>
      </c>
      <c r="AO4462" t="s">
        <v>12646</v>
      </c>
      <c r="AQ4462" t="s">
        <v>594</v>
      </c>
      <c r="AR4462" t="s">
        <v>14584</v>
      </c>
      <c r="AT4462">
        <v>0</v>
      </c>
      <c r="AU4462" s="1"/>
      <c r="AW4462" t="s">
        <v>354</v>
      </c>
      <c r="AZ4462">
        <v>0</v>
      </c>
      <c r="BA4462" t="s">
        <v>90</v>
      </c>
      <c r="BB4462" t="s">
        <v>81</v>
      </c>
      <c r="BC4462" s="1">
        <v>45810</v>
      </c>
      <c r="BD4462" t="s">
        <v>13964</v>
      </c>
      <c r="BE4462">
        <v>18619</v>
      </c>
      <c r="BK4462">
        <v>0</v>
      </c>
      <c r="BM4462">
        <v>4800</v>
      </c>
    </row>
    <row r="4463" spans="1:66" x14ac:dyDescent="0.3">
      <c r="A4463" t="s">
        <v>17323</v>
      </c>
      <c r="B4463" t="s">
        <v>87</v>
      </c>
      <c r="C4463" t="s">
        <v>45</v>
      </c>
      <c r="D4463" t="s">
        <v>1456</v>
      </c>
      <c r="E4463">
        <v>202505</v>
      </c>
      <c r="G4463" t="s">
        <v>300</v>
      </c>
      <c r="H4463" s="1">
        <v>45730</v>
      </c>
      <c r="I4463" t="s">
        <v>1458</v>
      </c>
      <c r="J4463">
        <v>5.2</v>
      </c>
      <c r="K4463" t="s">
        <v>84</v>
      </c>
      <c r="L4463" t="s">
        <v>48</v>
      </c>
      <c r="M4463" t="s">
        <v>1571</v>
      </c>
      <c r="N4463" t="s">
        <v>13708</v>
      </c>
      <c r="O4463" t="s">
        <v>11639</v>
      </c>
      <c r="P4463" t="s">
        <v>1474</v>
      </c>
      <c r="Q4463" t="s">
        <v>11640</v>
      </c>
      <c r="R4463" t="s">
        <v>1475</v>
      </c>
      <c r="S4463">
        <v>4800</v>
      </c>
      <c r="T4463" t="s">
        <v>32</v>
      </c>
      <c r="U4463" t="s">
        <v>33</v>
      </c>
      <c r="V4463" t="s">
        <v>615</v>
      </c>
      <c r="W4463" t="s">
        <v>60</v>
      </c>
      <c r="X4463" s="1">
        <v>45831</v>
      </c>
      <c r="Y4463" s="1">
        <v>45782</v>
      </c>
      <c r="Z4463" s="1">
        <v>45784</v>
      </c>
      <c r="AA4463" t="s">
        <v>1212</v>
      </c>
      <c r="AB4463" s="1">
        <v>45801</v>
      </c>
      <c r="AC4463">
        <v>28</v>
      </c>
      <c r="AD4463" s="1">
        <v>45826</v>
      </c>
      <c r="AE4463" s="1">
        <v>45808</v>
      </c>
      <c r="AF4463" s="1">
        <v>45794</v>
      </c>
      <c r="AG4463" t="s">
        <v>337</v>
      </c>
      <c r="AI4463" t="s">
        <v>11787</v>
      </c>
      <c r="AJ4463">
        <v>1</v>
      </c>
      <c r="AK4463">
        <v>1</v>
      </c>
      <c r="AL4463" t="s">
        <v>146</v>
      </c>
      <c r="AM4463" t="s">
        <v>18046</v>
      </c>
      <c r="AN4463" t="s">
        <v>18047</v>
      </c>
      <c r="AO4463" t="s">
        <v>12646</v>
      </c>
      <c r="AQ4463" t="s">
        <v>13963</v>
      </c>
      <c r="AT4463">
        <v>2485</v>
      </c>
      <c r="AU4463" s="1"/>
      <c r="AW4463" t="s">
        <v>62</v>
      </c>
      <c r="AY4463">
        <v>2485</v>
      </c>
      <c r="BA4463" t="s">
        <v>90</v>
      </c>
      <c r="BB4463" t="s">
        <v>81</v>
      </c>
      <c r="BC4463" s="1">
        <v>45796</v>
      </c>
      <c r="BD4463" t="s">
        <v>13964</v>
      </c>
      <c r="BE4463">
        <v>19584</v>
      </c>
      <c r="BI4463">
        <v>1</v>
      </c>
      <c r="BM4463">
        <v>4800</v>
      </c>
    </row>
    <row r="4464" spans="1:66" x14ac:dyDescent="0.3">
      <c r="A4464" t="s">
        <v>17323</v>
      </c>
      <c r="B4464" t="s">
        <v>87</v>
      </c>
      <c r="C4464" t="s">
        <v>45</v>
      </c>
      <c r="D4464" t="s">
        <v>1456</v>
      </c>
      <c r="E4464">
        <v>202505</v>
      </c>
      <c r="G4464" t="s">
        <v>300</v>
      </c>
      <c r="H4464" s="1">
        <v>45730</v>
      </c>
      <c r="I4464" t="s">
        <v>1458</v>
      </c>
      <c r="J4464">
        <v>5.2</v>
      </c>
      <c r="K4464" t="s">
        <v>84</v>
      </c>
      <c r="L4464" t="s">
        <v>48</v>
      </c>
      <c r="M4464" t="s">
        <v>1571</v>
      </c>
      <c r="N4464" t="s">
        <v>13708</v>
      </c>
      <c r="O4464" t="s">
        <v>11639</v>
      </c>
      <c r="P4464" t="s">
        <v>1533</v>
      </c>
      <c r="Q4464" t="s">
        <v>11641</v>
      </c>
      <c r="R4464" t="s">
        <v>1617</v>
      </c>
      <c r="S4464">
        <v>4800</v>
      </c>
      <c r="T4464" t="s">
        <v>32</v>
      </c>
      <c r="U4464" t="s">
        <v>33</v>
      </c>
      <c r="V4464" t="s">
        <v>615</v>
      </c>
      <c r="W4464" t="s">
        <v>60</v>
      </c>
      <c r="X4464" s="1">
        <v>45831</v>
      </c>
      <c r="Y4464" s="1">
        <v>45782</v>
      </c>
      <c r="Z4464" s="1">
        <v>45784</v>
      </c>
      <c r="AA4464" t="s">
        <v>1212</v>
      </c>
      <c r="AB4464" s="1">
        <v>45801</v>
      </c>
      <c r="AC4464">
        <v>28</v>
      </c>
      <c r="AD4464" s="1">
        <v>45826</v>
      </c>
      <c r="AE4464" s="1">
        <v>45808</v>
      </c>
      <c r="AF4464" s="1">
        <v>45794</v>
      </c>
      <c r="AG4464" t="s">
        <v>337</v>
      </c>
      <c r="AI4464" t="s">
        <v>11787</v>
      </c>
      <c r="AJ4464">
        <v>0</v>
      </c>
      <c r="AK4464">
        <v>0</v>
      </c>
      <c r="AL4464" t="s">
        <v>146</v>
      </c>
      <c r="AM4464" t="s">
        <v>18046</v>
      </c>
      <c r="AN4464" t="s">
        <v>18047</v>
      </c>
      <c r="AO4464" t="s">
        <v>12646</v>
      </c>
      <c r="AQ4464" t="s">
        <v>13963</v>
      </c>
      <c r="AT4464">
        <v>0</v>
      </c>
      <c r="AU4464" s="1"/>
      <c r="AW4464" t="s">
        <v>62</v>
      </c>
      <c r="AY4464">
        <v>0</v>
      </c>
      <c r="BA4464" t="s">
        <v>90</v>
      </c>
      <c r="BB4464" t="s">
        <v>81</v>
      </c>
      <c r="BC4464" s="1">
        <v>45796</v>
      </c>
      <c r="BD4464" t="s">
        <v>13964</v>
      </c>
      <c r="BE4464">
        <v>19584</v>
      </c>
      <c r="BI4464">
        <v>0</v>
      </c>
      <c r="BM4464">
        <v>4800</v>
      </c>
    </row>
    <row r="4465" spans="1:65" x14ac:dyDescent="0.3">
      <c r="A4465" t="s">
        <v>17323</v>
      </c>
      <c r="B4465" t="s">
        <v>87</v>
      </c>
      <c r="C4465" t="s">
        <v>45</v>
      </c>
      <c r="D4465" t="s">
        <v>1466</v>
      </c>
      <c r="E4465">
        <v>202504</v>
      </c>
      <c r="G4465" t="s">
        <v>998</v>
      </c>
      <c r="H4465" s="1">
        <v>45730</v>
      </c>
      <c r="I4465" t="s">
        <v>1468</v>
      </c>
      <c r="J4465">
        <v>5.2</v>
      </c>
      <c r="K4465" t="s">
        <v>84</v>
      </c>
      <c r="L4465" t="s">
        <v>48</v>
      </c>
      <c r="M4465" t="s">
        <v>1619</v>
      </c>
      <c r="N4465" t="s">
        <v>13708</v>
      </c>
      <c r="O4465" t="s">
        <v>11642</v>
      </c>
      <c r="P4465" t="s">
        <v>1529</v>
      </c>
      <c r="Q4465" t="s">
        <v>11643</v>
      </c>
      <c r="R4465" t="s">
        <v>1566</v>
      </c>
      <c r="S4465">
        <v>1200</v>
      </c>
      <c r="T4465" t="s">
        <v>32</v>
      </c>
      <c r="U4465" t="s">
        <v>33</v>
      </c>
      <c r="V4465" t="s">
        <v>706</v>
      </c>
      <c r="W4465" t="s">
        <v>52</v>
      </c>
      <c r="X4465" s="1">
        <v>45791</v>
      </c>
      <c r="Y4465" s="1">
        <v>45754</v>
      </c>
      <c r="Z4465" s="1">
        <v>45756</v>
      </c>
      <c r="AA4465" t="s">
        <v>1212</v>
      </c>
      <c r="AB4465" s="1">
        <v>45768</v>
      </c>
      <c r="AC4465">
        <v>5</v>
      </c>
      <c r="AD4465" s="1">
        <v>45779</v>
      </c>
      <c r="AE4465" s="1">
        <v>45774</v>
      </c>
      <c r="AF4465" s="1">
        <v>45761</v>
      </c>
      <c r="AG4465" t="s">
        <v>34</v>
      </c>
      <c r="AI4465" t="s">
        <v>11788</v>
      </c>
      <c r="AJ4465">
        <v>1</v>
      </c>
      <c r="AK4465">
        <v>1</v>
      </c>
      <c r="AL4465" t="s">
        <v>320</v>
      </c>
      <c r="AM4465" t="s">
        <v>11552</v>
      </c>
      <c r="AN4465" t="s">
        <v>11644</v>
      </c>
      <c r="AO4465" t="s">
        <v>12646</v>
      </c>
      <c r="AQ4465" t="s">
        <v>594</v>
      </c>
      <c r="AR4465" t="s">
        <v>15451</v>
      </c>
      <c r="AT4465">
        <v>3800</v>
      </c>
      <c r="AU4465" s="1"/>
      <c r="AW4465" t="s">
        <v>162</v>
      </c>
      <c r="AY4465">
        <v>6000</v>
      </c>
      <c r="AZ4465">
        <v>3800</v>
      </c>
      <c r="BA4465" t="s">
        <v>90</v>
      </c>
      <c r="BB4465" t="s">
        <v>81</v>
      </c>
      <c r="BC4465" s="1">
        <v>45761</v>
      </c>
      <c r="BD4465" t="s">
        <v>13965</v>
      </c>
      <c r="BE4465">
        <v>6912</v>
      </c>
      <c r="BK4465">
        <v>1</v>
      </c>
      <c r="BM4465">
        <v>1200</v>
      </c>
    </row>
    <row r="4466" spans="1:65" x14ac:dyDescent="0.3">
      <c r="A4466" t="s">
        <v>17323</v>
      </c>
      <c r="B4466" t="s">
        <v>87</v>
      </c>
      <c r="C4466" t="s">
        <v>45</v>
      </c>
      <c r="D4466" t="s">
        <v>1466</v>
      </c>
      <c r="E4466">
        <v>202504</v>
      </c>
      <c r="G4466" t="s">
        <v>998</v>
      </c>
      <c r="H4466" s="1">
        <v>45730</v>
      </c>
      <c r="I4466" t="s">
        <v>1468</v>
      </c>
      <c r="J4466">
        <v>5.2</v>
      </c>
      <c r="K4466" t="s">
        <v>84</v>
      </c>
      <c r="L4466" t="s">
        <v>48</v>
      </c>
      <c r="M4466" t="s">
        <v>1619</v>
      </c>
      <c r="N4466" t="s">
        <v>13708</v>
      </c>
      <c r="O4466" t="s">
        <v>11642</v>
      </c>
      <c r="P4466" t="s">
        <v>1554</v>
      </c>
      <c r="Q4466" t="s">
        <v>11645</v>
      </c>
      <c r="R4466" t="s">
        <v>1584</v>
      </c>
      <c r="S4466">
        <v>9600</v>
      </c>
      <c r="T4466" t="s">
        <v>32</v>
      </c>
      <c r="U4466" t="s">
        <v>33</v>
      </c>
      <c r="V4466" t="s">
        <v>706</v>
      </c>
      <c r="W4466" t="s">
        <v>52</v>
      </c>
      <c r="X4466" s="1">
        <v>45791</v>
      </c>
      <c r="Y4466" s="1">
        <v>45754</v>
      </c>
      <c r="Z4466" s="1">
        <v>45756</v>
      </c>
      <c r="AA4466" t="s">
        <v>1212</v>
      </c>
      <c r="AB4466" s="1">
        <v>45768</v>
      </c>
      <c r="AC4466">
        <v>5</v>
      </c>
      <c r="AD4466" s="1">
        <v>45779</v>
      </c>
      <c r="AE4466" s="1">
        <v>45774</v>
      </c>
      <c r="AF4466" s="1">
        <v>45761</v>
      </c>
      <c r="AG4466" t="s">
        <v>34</v>
      </c>
      <c r="AI4466" t="s">
        <v>11788</v>
      </c>
      <c r="AJ4466">
        <v>0</v>
      </c>
      <c r="AK4466">
        <v>0</v>
      </c>
      <c r="AL4466" t="s">
        <v>320</v>
      </c>
      <c r="AM4466" t="s">
        <v>11552</v>
      </c>
      <c r="AN4466" t="s">
        <v>11644</v>
      </c>
      <c r="AO4466" t="s">
        <v>12646</v>
      </c>
      <c r="AQ4466" t="s">
        <v>594</v>
      </c>
      <c r="AR4466" t="s">
        <v>15451</v>
      </c>
      <c r="AT4466">
        <v>0</v>
      </c>
      <c r="AU4466" s="1"/>
      <c r="AW4466" t="s">
        <v>162</v>
      </c>
      <c r="AZ4466">
        <v>0</v>
      </c>
      <c r="BA4466" t="s">
        <v>90</v>
      </c>
      <c r="BB4466" t="s">
        <v>81</v>
      </c>
      <c r="BC4466" s="1">
        <v>45761</v>
      </c>
      <c r="BD4466" t="s">
        <v>13965</v>
      </c>
      <c r="BE4466">
        <v>80640</v>
      </c>
      <c r="BK4466">
        <v>0</v>
      </c>
      <c r="BM4466">
        <v>9600</v>
      </c>
    </row>
    <row r="4467" spans="1:65" x14ac:dyDescent="0.3">
      <c r="A4467" t="s">
        <v>17323</v>
      </c>
      <c r="B4467" t="s">
        <v>87</v>
      </c>
      <c r="C4467" t="s">
        <v>675</v>
      </c>
      <c r="D4467" t="s">
        <v>1456</v>
      </c>
      <c r="E4467">
        <v>202505</v>
      </c>
      <c r="G4467" t="s">
        <v>2313</v>
      </c>
      <c r="H4467" s="1">
        <v>45730</v>
      </c>
      <c r="I4467" t="s">
        <v>1458</v>
      </c>
      <c r="J4467">
        <v>5.2</v>
      </c>
      <c r="K4467" t="s">
        <v>84</v>
      </c>
      <c r="L4467" t="s">
        <v>48</v>
      </c>
      <c r="M4467" t="s">
        <v>1112</v>
      </c>
      <c r="N4467" t="s">
        <v>13708</v>
      </c>
      <c r="O4467" t="s">
        <v>11646</v>
      </c>
      <c r="P4467" t="s">
        <v>1489</v>
      </c>
      <c r="Q4467" t="s">
        <v>11647</v>
      </c>
      <c r="R4467" t="s">
        <v>1585</v>
      </c>
      <c r="S4467">
        <v>14400</v>
      </c>
      <c r="T4467" t="s">
        <v>32</v>
      </c>
      <c r="U4467" t="s">
        <v>196</v>
      </c>
      <c r="V4467" t="s">
        <v>887</v>
      </c>
      <c r="W4467" t="s">
        <v>888</v>
      </c>
      <c r="X4467" s="1">
        <v>45838</v>
      </c>
      <c r="Y4467" s="1">
        <v>45789</v>
      </c>
      <c r="Z4467" s="1">
        <v>45791</v>
      </c>
      <c r="AA4467" t="s">
        <v>1212</v>
      </c>
      <c r="AB4467" s="1">
        <v>45806</v>
      </c>
      <c r="AC4467">
        <v>28</v>
      </c>
      <c r="AD4467" s="1">
        <v>45834</v>
      </c>
      <c r="AE4467" s="1">
        <v>45804</v>
      </c>
      <c r="AF4467" s="1">
        <v>45800</v>
      </c>
      <c r="AG4467" t="s">
        <v>293</v>
      </c>
      <c r="AI4467" t="s">
        <v>11787</v>
      </c>
      <c r="AJ4467">
        <v>1</v>
      </c>
      <c r="AK4467">
        <v>1</v>
      </c>
      <c r="AL4467" t="s">
        <v>146</v>
      </c>
      <c r="AM4467" t="s">
        <v>18048</v>
      </c>
      <c r="AN4467" t="s">
        <v>18049</v>
      </c>
      <c r="AO4467" t="s">
        <v>12646</v>
      </c>
      <c r="AQ4467" t="s">
        <v>13963</v>
      </c>
      <c r="AT4467">
        <v>3680</v>
      </c>
      <c r="AU4467" s="1"/>
      <c r="AW4467" t="s">
        <v>1113</v>
      </c>
      <c r="AY4467">
        <v>3680</v>
      </c>
      <c r="BA4467" t="s">
        <v>90</v>
      </c>
      <c r="BB4467" t="s">
        <v>81</v>
      </c>
      <c r="BC4467" s="1">
        <v>45798</v>
      </c>
      <c r="BD4467" t="s">
        <v>13965</v>
      </c>
      <c r="BE4467">
        <v>71280</v>
      </c>
      <c r="BI4467">
        <v>1</v>
      </c>
      <c r="BM4467">
        <v>14400</v>
      </c>
    </row>
    <row r="4468" spans="1:65" x14ac:dyDescent="0.3">
      <c r="A4468" t="s">
        <v>17323</v>
      </c>
      <c r="B4468" t="s">
        <v>87</v>
      </c>
      <c r="C4468" t="s">
        <v>194</v>
      </c>
      <c r="D4468" t="s">
        <v>1456</v>
      </c>
      <c r="E4468">
        <v>202505</v>
      </c>
      <c r="G4468" t="s">
        <v>1037</v>
      </c>
      <c r="H4468" s="1">
        <v>45733</v>
      </c>
      <c r="I4468" t="s">
        <v>1458</v>
      </c>
      <c r="J4468">
        <v>5.2</v>
      </c>
      <c r="K4468" t="s">
        <v>84</v>
      </c>
      <c r="L4468" t="s">
        <v>48</v>
      </c>
      <c r="M4468" t="s">
        <v>1576</v>
      </c>
      <c r="N4468" t="s">
        <v>13708</v>
      </c>
      <c r="O4468" t="s">
        <v>11648</v>
      </c>
      <c r="P4468" t="s">
        <v>1525</v>
      </c>
      <c r="Q4468" t="s">
        <v>11649</v>
      </c>
      <c r="R4468" t="s">
        <v>1526</v>
      </c>
      <c r="S4468">
        <v>7200</v>
      </c>
      <c r="T4468" t="s">
        <v>32</v>
      </c>
      <c r="U4468" t="s">
        <v>33</v>
      </c>
      <c r="V4468" t="s">
        <v>1577</v>
      </c>
      <c r="W4468" t="s">
        <v>1578</v>
      </c>
      <c r="X4468" s="1">
        <v>45820</v>
      </c>
      <c r="Y4468" s="1">
        <v>45768</v>
      </c>
      <c r="Z4468" s="1">
        <v>45770</v>
      </c>
      <c r="AA4468" t="s">
        <v>1212</v>
      </c>
      <c r="AB4468" s="1">
        <v>45801</v>
      </c>
      <c r="AC4468">
        <v>35</v>
      </c>
      <c r="AD4468" s="1">
        <v>45845</v>
      </c>
      <c r="AE4468" s="1">
        <v>45804</v>
      </c>
      <c r="AF4468" s="1">
        <v>45797</v>
      </c>
      <c r="AG4468" t="s">
        <v>293</v>
      </c>
      <c r="AI4468" t="s">
        <v>11787</v>
      </c>
      <c r="AJ4468">
        <v>1</v>
      </c>
      <c r="AK4468">
        <v>1</v>
      </c>
      <c r="AL4468" t="s">
        <v>1954</v>
      </c>
      <c r="AM4468" t="s">
        <v>18050</v>
      </c>
      <c r="AN4468" t="s">
        <v>18051</v>
      </c>
      <c r="AO4468" t="s">
        <v>12646</v>
      </c>
      <c r="AQ4468" t="s">
        <v>594</v>
      </c>
      <c r="AR4468" t="s">
        <v>14790</v>
      </c>
      <c r="AT4468">
        <v>6500</v>
      </c>
      <c r="AU4468" s="1"/>
      <c r="AW4468" t="s">
        <v>1579</v>
      </c>
      <c r="AZ4468">
        <v>6500</v>
      </c>
      <c r="BA4468" t="s">
        <v>90</v>
      </c>
      <c r="BB4468" t="s">
        <v>81</v>
      </c>
      <c r="BC4468" s="1">
        <v>45789</v>
      </c>
      <c r="BD4468" t="s">
        <v>13965</v>
      </c>
      <c r="BE4468">
        <v>21960</v>
      </c>
      <c r="BK4468">
        <v>1</v>
      </c>
      <c r="BM4468">
        <v>7200</v>
      </c>
    </row>
    <row r="4469" spans="1:65" x14ac:dyDescent="0.3">
      <c r="A4469" t="s">
        <v>17323</v>
      </c>
      <c r="B4469" t="s">
        <v>87</v>
      </c>
      <c r="C4469" t="s">
        <v>199</v>
      </c>
      <c r="D4469" t="s">
        <v>1517</v>
      </c>
      <c r="E4469">
        <v>202504</v>
      </c>
      <c r="G4469" t="s">
        <v>2127</v>
      </c>
      <c r="H4469" s="1">
        <v>45734</v>
      </c>
      <c r="I4469" t="s">
        <v>1458</v>
      </c>
      <c r="J4469">
        <v>5.2</v>
      </c>
      <c r="K4469" t="s">
        <v>1518</v>
      </c>
      <c r="L4469" t="s">
        <v>28</v>
      </c>
      <c r="M4469" t="s">
        <v>1218</v>
      </c>
      <c r="N4469" t="s">
        <v>13708</v>
      </c>
      <c r="O4469" t="s">
        <v>11650</v>
      </c>
      <c r="P4469" t="s">
        <v>1527</v>
      </c>
      <c r="Q4469" t="s">
        <v>11651</v>
      </c>
      <c r="R4469" t="s">
        <v>1528</v>
      </c>
      <c r="S4469">
        <v>7040</v>
      </c>
      <c r="T4469" t="s">
        <v>32</v>
      </c>
      <c r="U4469" t="s">
        <v>33</v>
      </c>
      <c r="V4469" t="s">
        <v>549</v>
      </c>
      <c r="W4469" t="s">
        <v>205</v>
      </c>
      <c r="X4469" s="1">
        <v>45814</v>
      </c>
      <c r="Y4469" s="1">
        <v>45754</v>
      </c>
      <c r="Z4469" s="1">
        <v>45756</v>
      </c>
      <c r="AA4469" t="s">
        <v>1212</v>
      </c>
      <c r="AB4469" s="1">
        <v>45772</v>
      </c>
      <c r="AC4469">
        <v>32</v>
      </c>
      <c r="AD4469" s="1">
        <v>45810</v>
      </c>
      <c r="AE4469" s="1">
        <v>45772</v>
      </c>
      <c r="AF4469" s="1">
        <v>45765</v>
      </c>
      <c r="AG4469" t="s">
        <v>293</v>
      </c>
      <c r="AI4469" t="s">
        <v>13711</v>
      </c>
      <c r="AJ4469">
        <v>1</v>
      </c>
      <c r="AK4469">
        <v>2</v>
      </c>
      <c r="AL4469" t="s">
        <v>320</v>
      </c>
      <c r="AM4469" t="s">
        <v>18050</v>
      </c>
      <c r="AN4469" t="s">
        <v>18051</v>
      </c>
      <c r="AO4469" t="s">
        <v>12646</v>
      </c>
      <c r="AQ4469" t="s">
        <v>594</v>
      </c>
      <c r="AR4469" t="s">
        <v>14584</v>
      </c>
      <c r="AT4469">
        <v>7800</v>
      </c>
      <c r="AU4469" s="1"/>
      <c r="AW4469" t="s">
        <v>202</v>
      </c>
      <c r="AZ4469">
        <v>7800</v>
      </c>
      <c r="BA4469" t="s">
        <v>90</v>
      </c>
      <c r="BB4469" t="s">
        <v>81</v>
      </c>
      <c r="BC4469" s="1">
        <v>45764</v>
      </c>
      <c r="BD4469" t="s">
        <v>1118</v>
      </c>
      <c r="BE4469">
        <v>649299</v>
      </c>
      <c r="BK4469">
        <v>2</v>
      </c>
      <c r="BM4469">
        <v>7040</v>
      </c>
    </row>
    <row r="4470" spans="1:65" x14ac:dyDescent="0.3">
      <c r="A4470" t="s">
        <v>17323</v>
      </c>
      <c r="B4470" t="s">
        <v>87</v>
      </c>
      <c r="C4470" t="s">
        <v>199</v>
      </c>
      <c r="D4470" t="s">
        <v>1517</v>
      </c>
      <c r="E4470">
        <v>202504</v>
      </c>
      <c r="G4470" t="s">
        <v>2127</v>
      </c>
      <c r="H4470" s="1">
        <v>45734</v>
      </c>
      <c r="I4470" t="s">
        <v>1458</v>
      </c>
      <c r="J4470">
        <v>5.2</v>
      </c>
      <c r="K4470" t="s">
        <v>1518</v>
      </c>
      <c r="L4470" t="s">
        <v>28</v>
      </c>
      <c r="M4470" t="s">
        <v>1218</v>
      </c>
      <c r="N4470" t="s">
        <v>13708</v>
      </c>
      <c r="O4470" t="s">
        <v>11650</v>
      </c>
      <c r="P4470" t="s">
        <v>1541</v>
      </c>
      <c r="Q4470" t="s">
        <v>11652</v>
      </c>
      <c r="R4470" t="s">
        <v>1542</v>
      </c>
      <c r="S4470">
        <v>5720</v>
      </c>
      <c r="T4470" t="s">
        <v>32</v>
      </c>
      <c r="U4470" t="s">
        <v>33</v>
      </c>
      <c r="V4470" t="s">
        <v>549</v>
      </c>
      <c r="W4470" t="s">
        <v>205</v>
      </c>
      <c r="X4470" s="1">
        <v>45814</v>
      </c>
      <c r="Y4470" s="1">
        <v>45754</v>
      </c>
      <c r="Z4470" s="1">
        <v>45756</v>
      </c>
      <c r="AA4470" t="s">
        <v>1212</v>
      </c>
      <c r="AB4470" s="1">
        <v>45772</v>
      </c>
      <c r="AC4470">
        <v>32</v>
      </c>
      <c r="AD4470" s="1">
        <v>45810</v>
      </c>
      <c r="AE4470" s="1">
        <v>45772</v>
      </c>
      <c r="AF4470" s="1">
        <v>45765</v>
      </c>
      <c r="AG4470" t="s">
        <v>293</v>
      </c>
      <c r="AI4470" t="s">
        <v>13711</v>
      </c>
      <c r="AJ4470">
        <v>0</v>
      </c>
      <c r="AK4470">
        <v>0</v>
      </c>
      <c r="AL4470" t="s">
        <v>320</v>
      </c>
      <c r="AM4470" t="s">
        <v>18050</v>
      </c>
      <c r="AN4470" t="s">
        <v>18051</v>
      </c>
      <c r="AO4470" t="s">
        <v>12646</v>
      </c>
      <c r="AQ4470" t="s">
        <v>594</v>
      </c>
      <c r="AR4470" t="s">
        <v>14584</v>
      </c>
      <c r="AT4470">
        <v>0</v>
      </c>
      <c r="AU4470" s="1"/>
      <c r="AW4470" t="s">
        <v>202</v>
      </c>
      <c r="AZ4470">
        <v>0</v>
      </c>
      <c r="BA4470" t="s">
        <v>90</v>
      </c>
      <c r="BB4470" t="s">
        <v>81</v>
      </c>
      <c r="BC4470" s="1">
        <v>45764</v>
      </c>
      <c r="BD4470" t="s">
        <v>1118</v>
      </c>
      <c r="BE4470">
        <v>446789</v>
      </c>
      <c r="BK4470">
        <v>0</v>
      </c>
      <c r="BM4470">
        <v>5720</v>
      </c>
    </row>
    <row r="4471" spans="1:65" x14ac:dyDescent="0.3">
      <c r="A4471" t="s">
        <v>17323</v>
      </c>
      <c r="B4471" t="s">
        <v>87</v>
      </c>
      <c r="C4471" t="s">
        <v>199</v>
      </c>
      <c r="D4471" t="s">
        <v>1517</v>
      </c>
      <c r="E4471">
        <v>202504</v>
      </c>
      <c r="G4471" t="s">
        <v>2127</v>
      </c>
      <c r="H4471" s="1">
        <v>45734</v>
      </c>
      <c r="I4471" t="s">
        <v>1458</v>
      </c>
      <c r="J4471">
        <v>5.2</v>
      </c>
      <c r="K4471" t="s">
        <v>1543</v>
      </c>
      <c r="L4471" t="s">
        <v>28</v>
      </c>
      <c r="M4471" t="s">
        <v>1218</v>
      </c>
      <c r="N4471" t="s">
        <v>13708</v>
      </c>
      <c r="O4471" t="s">
        <v>11650</v>
      </c>
      <c r="P4471" t="s">
        <v>1544</v>
      </c>
      <c r="Q4471" t="s">
        <v>11653</v>
      </c>
      <c r="R4471" t="s">
        <v>1545</v>
      </c>
      <c r="S4471">
        <v>60</v>
      </c>
      <c r="T4471" t="s">
        <v>32</v>
      </c>
      <c r="U4471" t="s">
        <v>33</v>
      </c>
      <c r="V4471" t="s">
        <v>549</v>
      </c>
      <c r="W4471" t="s">
        <v>205</v>
      </c>
      <c r="X4471" s="1">
        <v>45814</v>
      </c>
      <c r="Y4471" s="1">
        <v>45754</v>
      </c>
      <c r="Z4471" s="1">
        <v>45756</v>
      </c>
      <c r="AA4471" t="s">
        <v>1212</v>
      </c>
      <c r="AB4471" s="1">
        <v>45772</v>
      </c>
      <c r="AC4471">
        <v>32</v>
      </c>
      <c r="AD4471" s="1">
        <v>45810</v>
      </c>
      <c r="AE4471" s="1">
        <v>45772</v>
      </c>
      <c r="AF4471" s="1">
        <v>45765</v>
      </c>
      <c r="AG4471" t="s">
        <v>293</v>
      </c>
      <c r="AI4471" t="s">
        <v>13711</v>
      </c>
      <c r="AJ4471">
        <v>0</v>
      </c>
      <c r="AK4471">
        <v>0</v>
      </c>
      <c r="AL4471" t="s">
        <v>320</v>
      </c>
      <c r="AM4471" t="s">
        <v>18050</v>
      </c>
      <c r="AN4471" t="s">
        <v>18051</v>
      </c>
      <c r="AO4471" t="s">
        <v>12646</v>
      </c>
      <c r="AQ4471" t="s">
        <v>594</v>
      </c>
      <c r="AR4471" t="s">
        <v>14584</v>
      </c>
      <c r="AT4471">
        <v>0</v>
      </c>
      <c r="AU4471" s="1"/>
      <c r="AW4471" t="s">
        <v>202</v>
      </c>
      <c r="AZ4471">
        <v>0</v>
      </c>
      <c r="BA4471" t="s">
        <v>90</v>
      </c>
      <c r="BB4471" t="s">
        <v>81</v>
      </c>
      <c r="BC4471" s="1">
        <v>45764</v>
      </c>
      <c r="BD4471" t="s">
        <v>1118</v>
      </c>
      <c r="BE4471">
        <v>8247</v>
      </c>
      <c r="BK4471">
        <v>0</v>
      </c>
      <c r="BM4471">
        <v>60</v>
      </c>
    </row>
    <row r="4472" spans="1:65" x14ac:dyDescent="0.3">
      <c r="A4472" t="s">
        <v>17323</v>
      </c>
      <c r="B4472" t="s">
        <v>87</v>
      </c>
      <c r="C4472" t="s">
        <v>199</v>
      </c>
      <c r="D4472" t="s">
        <v>1517</v>
      </c>
      <c r="E4472">
        <v>202504</v>
      </c>
      <c r="G4472" t="s">
        <v>2127</v>
      </c>
      <c r="H4472" s="1">
        <v>45734</v>
      </c>
      <c r="I4472" t="s">
        <v>1468</v>
      </c>
      <c r="J4472">
        <v>5.2</v>
      </c>
      <c r="K4472" t="s">
        <v>309</v>
      </c>
      <c r="L4472" t="s">
        <v>28</v>
      </c>
      <c r="M4472" t="s">
        <v>1218</v>
      </c>
      <c r="N4472" t="s">
        <v>13708</v>
      </c>
      <c r="O4472" t="s">
        <v>11654</v>
      </c>
      <c r="P4472" t="s">
        <v>1546</v>
      </c>
      <c r="Q4472" t="s">
        <v>11655</v>
      </c>
      <c r="R4472" t="s">
        <v>1547</v>
      </c>
      <c r="S4472">
        <v>4400</v>
      </c>
      <c r="T4472" t="s">
        <v>32</v>
      </c>
      <c r="U4472" t="s">
        <v>33</v>
      </c>
      <c r="V4472" t="s">
        <v>549</v>
      </c>
      <c r="W4472" t="s">
        <v>205</v>
      </c>
      <c r="X4472" s="1">
        <v>45820</v>
      </c>
      <c r="Y4472" s="1">
        <v>45754</v>
      </c>
      <c r="Z4472" s="1">
        <v>45756</v>
      </c>
      <c r="AA4472" t="s">
        <v>1212</v>
      </c>
      <c r="AB4472" s="1">
        <v>45772</v>
      </c>
      <c r="AC4472">
        <v>32</v>
      </c>
      <c r="AD4472" s="1">
        <v>45810</v>
      </c>
      <c r="AE4472" s="1">
        <v>45772</v>
      </c>
      <c r="AF4472" s="1">
        <v>45765</v>
      </c>
      <c r="AG4472" t="s">
        <v>293</v>
      </c>
      <c r="AI4472" t="s">
        <v>13711</v>
      </c>
      <c r="AJ4472">
        <v>0</v>
      </c>
      <c r="AK4472">
        <v>0</v>
      </c>
      <c r="AL4472" t="s">
        <v>320</v>
      </c>
      <c r="AM4472" t="s">
        <v>18052</v>
      </c>
      <c r="AN4472" t="s">
        <v>18053</v>
      </c>
      <c r="AQ4472" t="s">
        <v>594</v>
      </c>
      <c r="AR4472" t="s">
        <v>14584</v>
      </c>
      <c r="AT4472">
        <v>0</v>
      </c>
      <c r="AU4472" s="1"/>
      <c r="AW4472" t="s">
        <v>202</v>
      </c>
      <c r="BA4472" t="s">
        <v>90</v>
      </c>
      <c r="BB4472" t="s">
        <v>81</v>
      </c>
      <c r="BC4472" s="1">
        <v>45768</v>
      </c>
      <c r="BD4472" t="s">
        <v>1118</v>
      </c>
      <c r="BE4472">
        <v>569712</v>
      </c>
      <c r="BK4472">
        <v>0</v>
      </c>
      <c r="BM4472">
        <v>4400</v>
      </c>
    </row>
    <row r="4473" spans="1:65" x14ac:dyDescent="0.3">
      <c r="A4473" t="s">
        <v>17323</v>
      </c>
      <c r="B4473" t="s">
        <v>87</v>
      </c>
      <c r="C4473" t="s">
        <v>199</v>
      </c>
      <c r="D4473" t="s">
        <v>1456</v>
      </c>
      <c r="E4473">
        <v>202505</v>
      </c>
      <c r="G4473" t="s">
        <v>2127</v>
      </c>
      <c r="H4473" s="1">
        <v>45734</v>
      </c>
      <c r="I4473" t="s">
        <v>1458</v>
      </c>
      <c r="J4473">
        <v>5.2</v>
      </c>
      <c r="K4473" t="s">
        <v>84</v>
      </c>
      <c r="L4473" t="s">
        <v>28</v>
      </c>
      <c r="M4473" t="s">
        <v>546</v>
      </c>
      <c r="N4473" t="s">
        <v>13708</v>
      </c>
      <c r="O4473" t="s">
        <v>11656</v>
      </c>
      <c r="P4473" t="s">
        <v>1459</v>
      </c>
      <c r="Q4473" t="s">
        <v>11657</v>
      </c>
      <c r="R4473" t="s">
        <v>1460</v>
      </c>
      <c r="S4473">
        <v>12960</v>
      </c>
      <c r="T4473" t="s">
        <v>32</v>
      </c>
      <c r="U4473" t="s">
        <v>33</v>
      </c>
      <c r="V4473" t="s">
        <v>452</v>
      </c>
      <c r="W4473" t="s">
        <v>201</v>
      </c>
      <c r="X4473" s="1">
        <v>45835</v>
      </c>
      <c r="Y4473" s="1">
        <v>45768</v>
      </c>
      <c r="Z4473" s="1">
        <v>45770</v>
      </c>
      <c r="AA4473" t="s">
        <v>1212</v>
      </c>
      <c r="AB4473" s="1">
        <v>45798</v>
      </c>
      <c r="AC4473">
        <v>41</v>
      </c>
      <c r="AD4473" s="1">
        <v>45845</v>
      </c>
      <c r="AE4473" s="1">
        <v>45799</v>
      </c>
      <c r="AF4473" s="1">
        <v>45791</v>
      </c>
      <c r="AG4473" t="s">
        <v>293</v>
      </c>
      <c r="AI4473" t="s">
        <v>11788</v>
      </c>
      <c r="AJ4473">
        <v>1</v>
      </c>
      <c r="AK4473">
        <v>1</v>
      </c>
      <c r="AL4473" t="s">
        <v>146</v>
      </c>
      <c r="AM4473" t="s">
        <v>18054</v>
      </c>
      <c r="AN4473" t="s">
        <v>18055</v>
      </c>
      <c r="AO4473" t="s">
        <v>12646</v>
      </c>
      <c r="AQ4473" t="s">
        <v>594</v>
      </c>
      <c r="AR4473" t="s">
        <v>14584</v>
      </c>
      <c r="AT4473">
        <v>5800</v>
      </c>
      <c r="AU4473" s="1"/>
      <c r="AW4473" t="s">
        <v>453</v>
      </c>
      <c r="AX4473" t="s">
        <v>14685</v>
      </c>
      <c r="AZ4473">
        <v>5800</v>
      </c>
      <c r="BA4473" t="s">
        <v>90</v>
      </c>
      <c r="BB4473" t="s">
        <v>81</v>
      </c>
      <c r="BC4473" s="1">
        <v>45778</v>
      </c>
      <c r="BD4473" t="s">
        <v>1118</v>
      </c>
      <c r="BE4473">
        <v>655128</v>
      </c>
      <c r="BK4473">
        <v>1</v>
      </c>
      <c r="BM4473">
        <v>12960</v>
      </c>
    </row>
    <row r="4474" spans="1:65" x14ac:dyDescent="0.3">
      <c r="A4474" t="s">
        <v>17323</v>
      </c>
      <c r="B4474" t="s">
        <v>87</v>
      </c>
      <c r="C4474" t="s">
        <v>578</v>
      </c>
      <c r="D4474" t="s">
        <v>1517</v>
      </c>
      <c r="E4474">
        <v>202505</v>
      </c>
      <c r="G4474" t="s">
        <v>949</v>
      </c>
      <c r="H4474" s="1">
        <v>45736</v>
      </c>
      <c r="I4474" t="s">
        <v>1458</v>
      </c>
      <c r="J4474">
        <v>5.2</v>
      </c>
      <c r="K4474" t="s">
        <v>1518</v>
      </c>
      <c r="L4474" t="s">
        <v>28</v>
      </c>
      <c r="M4474" t="s">
        <v>950</v>
      </c>
      <c r="N4474" t="s">
        <v>13708</v>
      </c>
      <c r="O4474" t="s">
        <v>11658</v>
      </c>
      <c r="P4474" t="s">
        <v>1538</v>
      </c>
      <c r="Q4474" t="s">
        <v>11659</v>
      </c>
      <c r="R4474" t="s">
        <v>1539</v>
      </c>
      <c r="S4474">
        <v>3840</v>
      </c>
      <c r="T4474" t="s">
        <v>32</v>
      </c>
      <c r="U4474" t="s">
        <v>33</v>
      </c>
      <c r="V4474" t="s">
        <v>433</v>
      </c>
      <c r="W4474" t="s">
        <v>23</v>
      </c>
      <c r="X4474" s="1">
        <v>45801</v>
      </c>
      <c r="Y4474" s="1">
        <v>45761</v>
      </c>
      <c r="Z4474" s="1">
        <v>45763</v>
      </c>
      <c r="AA4474" t="s">
        <v>1212</v>
      </c>
      <c r="AB4474" s="1">
        <v>45795</v>
      </c>
      <c r="AC4474">
        <v>27</v>
      </c>
      <c r="AD4474" s="1">
        <v>45808</v>
      </c>
      <c r="AE4474" s="1">
        <v>45797</v>
      </c>
      <c r="AF4474" s="1">
        <v>45787</v>
      </c>
      <c r="AG4474" t="s">
        <v>293</v>
      </c>
      <c r="AI4474" t="s">
        <v>11787</v>
      </c>
      <c r="AJ4474">
        <v>1</v>
      </c>
      <c r="AK4474">
        <v>1</v>
      </c>
      <c r="AL4474" t="s">
        <v>146</v>
      </c>
      <c r="AM4474" t="s">
        <v>15478</v>
      </c>
      <c r="AN4474" t="s">
        <v>18056</v>
      </c>
      <c r="AO4474" t="s">
        <v>12646</v>
      </c>
      <c r="AQ4474" t="s">
        <v>13963</v>
      </c>
      <c r="AT4474">
        <v>2285</v>
      </c>
      <c r="AU4474" s="1"/>
      <c r="AW4474" t="s">
        <v>38</v>
      </c>
      <c r="AX4474" t="s">
        <v>17785</v>
      </c>
      <c r="AY4474">
        <v>2285</v>
      </c>
      <c r="BA4474" t="s">
        <v>90</v>
      </c>
      <c r="BB4474" t="s">
        <v>81</v>
      </c>
      <c r="BC4474" s="1">
        <v>45775</v>
      </c>
      <c r="BD4474" t="s">
        <v>13965</v>
      </c>
      <c r="BE4474">
        <v>31201</v>
      </c>
      <c r="BI4474">
        <v>1</v>
      </c>
      <c r="BM4474">
        <v>3840</v>
      </c>
    </row>
    <row r="4475" spans="1:65" x14ac:dyDescent="0.3">
      <c r="A4475" t="s">
        <v>17323</v>
      </c>
      <c r="B4475" t="s">
        <v>87</v>
      </c>
      <c r="C4475" t="s">
        <v>578</v>
      </c>
      <c r="D4475" t="s">
        <v>1517</v>
      </c>
      <c r="E4475">
        <v>202505</v>
      </c>
      <c r="G4475" t="s">
        <v>949</v>
      </c>
      <c r="H4475" s="1">
        <v>45736</v>
      </c>
      <c r="I4475" t="s">
        <v>1468</v>
      </c>
      <c r="J4475">
        <v>5.2</v>
      </c>
      <c r="K4475" t="s">
        <v>309</v>
      </c>
      <c r="L4475" t="s">
        <v>28</v>
      </c>
      <c r="M4475" t="s">
        <v>950</v>
      </c>
      <c r="N4475" t="s">
        <v>13708</v>
      </c>
      <c r="O4475" t="s">
        <v>11660</v>
      </c>
      <c r="P4475" t="s">
        <v>1546</v>
      </c>
      <c r="Q4475" t="s">
        <v>11661</v>
      </c>
      <c r="R4475" t="s">
        <v>11662</v>
      </c>
      <c r="S4475">
        <v>440</v>
      </c>
      <c r="T4475" t="s">
        <v>32</v>
      </c>
      <c r="U4475" t="s">
        <v>33</v>
      </c>
      <c r="V4475" t="s">
        <v>433</v>
      </c>
      <c r="W4475" t="s">
        <v>23</v>
      </c>
      <c r="X4475" s="1">
        <v>45803</v>
      </c>
      <c r="Y4475" s="1">
        <v>45761</v>
      </c>
      <c r="Z4475" s="1">
        <v>45763</v>
      </c>
      <c r="AA4475" t="s">
        <v>1212</v>
      </c>
      <c r="AB4475" s="1">
        <v>45795</v>
      </c>
      <c r="AC4475">
        <v>27</v>
      </c>
      <c r="AD4475" s="1">
        <v>45808</v>
      </c>
      <c r="AE4475" s="1">
        <v>45795</v>
      </c>
      <c r="AF4475" s="1">
        <v>45789</v>
      </c>
      <c r="AG4475" t="s">
        <v>293</v>
      </c>
      <c r="AI4475" t="s">
        <v>11787</v>
      </c>
      <c r="AJ4475">
        <v>0</v>
      </c>
      <c r="AK4475">
        <v>0</v>
      </c>
      <c r="AL4475" t="s">
        <v>146</v>
      </c>
      <c r="AM4475" t="s">
        <v>15478</v>
      </c>
      <c r="AN4475" t="s">
        <v>18056</v>
      </c>
      <c r="AO4475" t="s">
        <v>12646</v>
      </c>
      <c r="AQ4475" t="s">
        <v>13963</v>
      </c>
      <c r="AT4475">
        <v>0</v>
      </c>
      <c r="AU4475" s="1"/>
      <c r="AW4475" t="s">
        <v>38</v>
      </c>
      <c r="AX4475" t="s">
        <v>17785</v>
      </c>
      <c r="AY4475">
        <v>0</v>
      </c>
      <c r="BA4475" t="s">
        <v>90</v>
      </c>
      <c r="BB4475" t="s">
        <v>81</v>
      </c>
      <c r="BC4475" s="1">
        <v>45786</v>
      </c>
      <c r="BD4475" t="s">
        <v>13965</v>
      </c>
      <c r="BE4475">
        <v>5628</v>
      </c>
      <c r="BI4475">
        <v>0</v>
      </c>
      <c r="BM4475">
        <v>440</v>
      </c>
    </row>
    <row r="4476" spans="1:65" x14ac:dyDescent="0.3">
      <c r="A4476" t="s">
        <v>17323</v>
      </c>
      <c r="B4476" t="s">
        <v>87</v>
      </c>
      <c r="C4476" t="s">
        <v>199</v>
      </c>
      <c r="D4476" t="s">
        <v>1517</v>
      </c>
      <c r="E4476">
        <v>202503</v>
      </c>
      <c r="G4476" t="s">
        <v>2127</v>
      </c>
      <c r="H4476" s="1">
        <v>45737</v>
      </c>
      <c r="I4476" t="s">
        <v>1458</v>
      </c>
      <c r="J4476">
        <v>5.2</v>
      </c>
      <c r="K4476" t="s">
        <v>1518</v>
      </c>
      <c r="L4476" t="s">
        <v>28</v>
      </c>
      <c r="M4476" t="s">
        <v>1218</v>
      </c>
      <c r="N4476" t="s">
        <v>13708</v>
      </c>
      <c r="O4476" t="s">
        <v>11663</v>
      </c>
      <c r="P4476" t="s">
        <v>1541</v>
      </c>
      <c r="Q4476" t="s">
        <v>11664</v>
      </c>
      <c r="R4476" t="s">
        <v>1542</v>
      </c>
      <c r="S4476">
        <v>11880</v>
      </c>
      <c r="T4476" t="s">
        <v>32</v>
      </c>
      <c r="U4476" t="s">
        <v>33</v>
      </c>
      <c r="V4476" t="s">
        <v>549</v>
      </c>
      <c r="W4476" t="s">
        <v>205</v>
      </c>
      <c r="X4476" s="1">
        <v>45792</v>
      </c>
      <c r="Y4476" s="1">
        <v>45733</v>
      </c>
      <c r="Z4476" s="1">
        <v>45742</v>
      </c>
      <c r="AA4476" t="s">
        <v>1212</v>
      </c>
      <c r="AB4476" s="1">
        <v>45756</v>
      </c>
      <c r="AC4476">
        <v>32</v>
      </c>
      <c r="AD4476" s="1">
        <v>45806</v>
      </c>
      <c r="AE4476" s="1">
        <v>45756</v>
      </c>
      <c r="AF4476" s="1">
        <v>45747</v>
      </c>
      <c r="AG4476" t="s">
        <v>293</v>
      </c>
      <c r="AI4476" t="s">
        <v>11790</v>
      </c>
      <c r="AJ4476">
        <v>1</v>
      </c>
      <c r="AK4476">
        <v>2</v>
      </c>
      <c r="AL4476" t="s">
        <v>146</v>
      </c>
      <c r="AM4476" t="s">
        <v>18015</v>
      </c>
      <c r="AN4476" t="s">
        <v>18016</v>
      </c>
      <c r="AQ4476" t="s">
        <v>594</v>
      </c>
      <c r="AR4476" t="s">
        <v>14790</v>
      </c>
      <c r="AT4476">
        <v>6800</v>
      </c>
      <c r="AU4476" s="1"/>
      <c r="AW4476" t="s">
        <v>202</v>
      </c>
      <c r="AZ4476">
        <v>6800</v>
      </c>
      <c r="BA4476" t="s">
        <v>90</v>
      </c>
      <c r="BB4476" t="s">
        <v>81</v>
      </c>
      <c r="BC4476" s="1">
        <v>45747</v>
      </c>
      <c r="BD4476" t="s">
        <v>1118</v>
      </c>
      <c r="BE4476">
        <v>927947</v>
      </c>
      <c r="BK4476">
        <v>2</v>
      </c>
      <c r="BM4476">
        <v>11880</v>
      </c>
    </row>
    <row r="4477" spans="1:65" x14ac:dyDescent="0.3">
      <c r="A4477" t="s">
        <v>17323</v>
      </c>
      <c r="B4477" t="s">
        <v>87</v>
      </c>
      <c r="C4477" t="s">
        <v>578</v>
      </c>
      <c r="D4477" t="s">
        <v>1466</v>
      </c>
      <c r="E4477">
        <v>202507</v>
      </c>
      <c r="G4477" t="s">
        <v>1190</v>
      </c>
      <c r="H4477" s="1">
        <v>45740</v>
      </c>
      <c r="I4477" t="s">
        <v>1468</v>
      </c>
      <c r="J4477">
        <v>5.2</v>
      </c>
      <c r="K4477" t="s">
        <v>84</v>
      </c>
      <c r="L4477" t="s">
        <v>28</v>
      </c>
      <c r="M4477" t="s">
        <v>950</v>
      </c>
      <c r="N4477" t="s">
        <v>13708</v>
      </c>
      <c r="O4477" t="s">
        <v>11665</v>
      </c>
      <c r="P4477" t="s">
        <v>1529</v>
      </c>
      <c r="Q4477" t="s">
        <v>11666</v>
      </c>
      <c r="R4477" t="s">
        <v>1566</v>
      </c>
      <c r="S4477">
        <v>10800</v>
      </c>
      <c r="T4477" t="s">
        <v>32</v>
      </c>
      <c r="U4477" t="s">
        <v>33</v>
      </c>
      <c r="V4477" t="s">
        <v>433</v>
      </c>
      <c r="W4477" t="s">
        <v>23</v>
      </c>
      <c r="X4477" s="1">
        <v>45839</v>
      </c>
      <c r="Y4477" s="1">
        <v>45831</v>
      </c>
      <c r="Z4477" s="1">
        <v>45833</v>
      </c>
      <c r="AA4477" t="s">
        <v>1213</v>
      </c>
      <c r="AB4477" s="1">
        <v>45854</v>
      </c>
      <c r="AC4477">
        <v>27</v>
      </c>
      <c r="AD4477" s="1">
        <v>45869</v>
      </c>
      <c r="AE4477" s="1">
        <v>45854</v>
      </c>
      <c r="AF4477" s="1">
        <v>45848</v>
      </c>
      <c r="AG4477" t="s">
        <v>348</v>
      </c>
      <c r="AI4477" t="s">
        <v>11788</v>
      </c>
      <c r="AJ4477">
        <v>1</v>
      </c>
      <c r="AK4477">
        <v>1</v>
      </c>
      <c r="AL4477" t="s">
        <v>44</v>
      </c>
      <c r="AO4477" t="s">
        <v>12687</v>
      </c>
      <c r="AQ4477" t="s">
        <v>13963</v>
      </c>
      <c r="AT4477">
        <v>1580</v>
      </c>
      <c r="AU4477" s="1"/>
      <c r="AW4477" t="s">
        <v>38</v>
      </c>
      <c r="AY4477">
        <v>1580</v>
      </c>
      <c r="BA4477" t="s">
        <v>90</v>
      </c>
      <c r="BB4477" t="s">
        <v>81</v>
      </c>
      <c r="BC4477" s="1">
        <v>45849</v>
      </c>
      <c r="BD4477" t="s">
        <v>13965</v>
      </c>
      <c r="BE4477">
        <v>46098</v>
      </c>
      <c r="BI4477">
        <v>1</v>
      </c>
    </row>
    <row r="4478" spans="1:65" x14ac:dyDescent="0.3">
      <c r="A4478" t="s">
        <v>17323</v>
      </c>
      <c r="B4478" t="s">
        <v>87</v>
      </c>
      <c r="C4478" t="s">
        <v>578</v>
      </c>
      <c r="D4478" t="s">
        <v>1456</v>
      </c>
      <c r="E4478">
        <v>202506</v>
      </c>
      <c r="G4478" t="s">
        <v>1190</v>
      </c>
      <c r="H4478" s="1">
        <v>45740</v>
      </c>
      <c r="I4478" t="s">
        <v>1458</v>
      </c>
      <c r="J4478">
        <v>5.2</v>
      </c>
      <c r="K4478" t="s">
        <v>84</v>
      </c>
      <c r="L4478" t="s">
        <v>28</v>
      </c>
      <c r="M4478" t="s">
        <v>950</v>
      </c>
      <c r="N4478" t="s">
        <v>13708</v>
      </c>
      <c r="O4478" t="s">
        <v>11667</v>
      </c>
      <c r="P4478" t="s">
        <v>1489</v>
      </c>
      <c r="Q4478" t="s">
        <v>11668</v>
      </c>
      <c r="R4478" t="s">
        <v>1585</v>
      </c>
      <c r="S4478">
        <v>10080</v>
      </c>
      <c r="T4478" t="s">
        <v>32</v>
      </c>
      <c r="U4478" t="s">
        <v>33</v>
      </c>
      <c r="V4478" t="s">
        <v>433</v>
      </c>
      <c r="W4478" t="s">
        <v>23</v>
      </c>
      <c r="X4478" s="1">
        <v>45839</v>
      </c>
      <c r="Y4478" s="1">
        <v>45810</v>
      </c>
      <c r="Z4478" s="1">
        <v>45812</v>
      </c>
      <c r="AA4478" t="s">
        <v>1213</v>
      </c>
      <c r="AB4478" s="1">
        <v>45834</v>
      </c>
      <c r="AC4478">
        <v>27</v>
      </c>
      <c r="AD4478" s="1">
        <v>45850</v>
      </c>
      <c r="AE4478" s="1">
        <v>45834</v>
      </c>
      <c r="AF4478" s="1">
        <v>45830</v>
      </c>
      <c r="AG4478" t="s">
        <v>348</v>
      </c>
      <c r="AI4478" t="s">
        <v>11788</v>
      </c>
      <c r="AJ4478">
        <v>1</v>
      </c>
      <c r="AK4478">
        <v>1</v>
      </c>
      <c r="AL4478" t="s">
        <v>44</v>
      </c>
      <c r="AM4478" t="s">
        <v>17986</v>
      </c>
      <c r="AO4478" t="s">
        <v>12687</v>
      </c>
      <c r="AQ4478" t="s">
        <v>13963</v>
      </c>
      <c r="AT4478">
        <v>1580</v>
      </c>
      <c r="AU4478" s="1"/>
      <c r="AW4478" t="s">
        <v>38</v>
      </c>
      <c r="AY4478">
        <v>1580</v>
      </c>
      <c r="BA4478" t="s">
        <v>90</v>
      </c>
      <c r="BB4478" t="s">
        <v>81</v>
      </c>
      <c r="BC4478" s="1">
        <v>45810</v>
      </c>
      <c r="BD4478" t="s">
        <v>13965</v>
      </c>
      <c r="BE4478">
        <v>30946</v>
      </c>
      <c r="BI4478">
        <v>1</v>
      </c>
    </row>
    <row r="4479" spans="1:65" x14ac:dyDescent="0.3">
      <c r="A4479" t="s">
        <v>17323</v>
      </c>
      <c r="B4479" t="s">
        <v>87</v>
      </c>
      <c r="C4479" t="s">
        <v>45</v>
      </c>
      <c r="D4479" t="s">
        <v>1517</v>
      </c>
      <c r="E4479">
        <v>202504</v>
      </c>
      <c r="G4479" t="s">
        <v>3313</v>
      </c>
      <c r="H4479" s="1">
        <v>45734</v>
      </c>
      <c r="I4479" t="s">
        <v>1458</v>
      </c>
      <c r="J4479">
        <v>5.2</v>
      </c>
      <c r="K4479" t="s">
        <v>1518</v>
      </c>
      <c r="L4479" t="s">
        <v>48</v>
      </c>
      <c r="M4479" t="s">
        <v>982</v>
      </c>
      <c r="N4479" t="s">
        <v>13708</v>
      </c>
      <c r="O4479" t="s">
        <v>11669</v>
      </c>
      <c r="P4479" t="s">
        <v>1538</v>
      </c>
      <c r="Q4479" t="s">
        <v>11670</v>
      </c>
      <c r="R4479" t="s">
        <v>1539</v>
      </c>
      <c r="S4479">
        <v>3520</v>
      </c>
      <c r="T4479" t="s">
        <v>32</v>
      </c>
      <c r="U4479" t="s">
        <v>33</v>
      </c>
      <c r="V4479" t="s">
        <v>493</v>
      </c>
      <c r="W4479" t="s">
        <v>464</v>
      </c>
      <c r="X4479" s="1">
        <v>45792</v>
      </c>
      <c r="Y4479" s="1">
        <v>45761</v>
      </c>
      <c r="Z4479" s="1">
        <v>45763</v>
      </c>
      <c r="AA4479" t="s">
        <v>1212</v>
      </c>
      <c r="AB4479" s="1">
        <v>45791</v>
      </c>
      <c r="AC4479">
        <v>3</v>
      </c>
      <c r="AD4479" s="1">
        <v>45798</v>
      </c>
      <c r="AE4479" s="1">
        <v>45791</v>
      </c>
      <c r="AF4479" s="1">
        <v>45774</v>
      </c>
      <c r="AG4479" t="s">
        <v>293</v>
      </c>
      <c r="AI4479" t="s">
        <v>11787</v>
      </c>
      <c r="AJ4479">
        <v>1</v>
      </c>
      <c r="AK4479">
        <v>1</v>
      </c>
      <c r="AL4479" t="s">
        <v>320</v>
      </c>
      <c r="AM4479" t="s">
        <v>13748</v>
      </c>
      <c r="AN4479" t="s">
        <v>13749</v>
      </c>
      <c r="AO4479" t="s">
        <v>12703</v>
      </c>
      <c r="AQ4479" t="s">
        <v>13963</v>
      </c>
      <c r="AT4479">
        <v>1146</v>
      </c>
      <c r="AU4479" s="1"/>
      <c r="AW4479" t="s">
        <v>101</v>
      </c>
      <c r="AY4479">
        <v>1146</v>
      </c>
      <c r="BA4479" t="s">
        <v>90</v>
      </c>
      <c r="BB4479" t="s">
        <v>81</v>
      </c>
      <c r="BC4479" s="1">
        <v>45772</v>
      </c>
      <c r="BD4479" t="s">
        <v>13965</v>
      </c>
      <c r="BE4479">
        <v>28160</v>
      </c>
      <c r="BI4479">
        <v>1</v>
      </c>
      <c r="BM4479">
        <v>3520</v>
      </c>
    </row>
    <row r="4480" spans="1:65" x14ac:dyDescent="0.3">
      <c r="A4480" t="s">
        <v>17323</v>
      </c>
      <c r="B4480" t="s">
        <v>120</v>
      </c>
      <c r="C4480" t="s">
        <v>45</v>
      </c>
      <c r="D4480" t="s">
        <v>1466</v>
      </c>
      <c r="E4480">
        <v>202504</v>
      </c>
      <c r="G4480" t="s">
        <v>300</v>
      </c>
      <c r="H4480" s="1">
        <v>45736</v>
      </c>
      <c r="I4480" t="s">
        <v>1468</v>
      </c>
      <c r="J4480">
        <v>5.2</v>
      </c>
      <c r="K4480" t="s">
        <v>1469</v>
      </c>
      <c r="L4480" t="s">
        <v>48</v>
      </c>
      <c r="M4480" t="s">
        <v>1524</v>
      </c>
      <c r="N4480" t="s">
        <v>13647</v>
      </c>
      <c r="O4480" t="s">
        <v>11671</v>
      </c>
      <c r="P4480" t="s">
        <v>1471</v>
      </c>
      <c r="Q4480" t="s">
        <v>11672</v>
      </c>
      <c r="R4480" t="s">
        <v>9377</v>
      </c>
      <c r="S4480">
        <v>1280</v>
      </c>
      <c r="T4480" t="s">
        <v>32</v>
      </c>
      <c r="U4480" t="s">
        <v>33</v>
      </c>
      <c r="V4480" t="s">
        <v>593</v>
      </c>
      <c r="W4480" t="s">
        <v>95</v>
      </c>
      <c r="X4480" s="1">
        <v>45803</v>
      </c>
      <c r="Y4480" s="1">
        <v>45761</v>
      </c>
      <c r="Z4480" s="1">
        <v>45763</v>
      </c>
      <c r="AA4480" t="s">
        <v>1212</v>
      </c>
      <c r="AB4480" s="1">
        <v>45776</v>
      </c>
      <c r="AC4480">
        <v>10</v>
      </c>
      <c r="AD4480" s="1">
        <v>45799</v>
      </c>
      <c r="AE4480" s="1">
        <v>45789</v>
      </c>
      <c r="AF4480" s="1">
        <v>45775</v>
      </c>
      <c r="AG4480" t="s">
        <v>293</v>
      </c>
      <c r="AH4480" t="s">
        <v>13750</v>
      </c>
      <c r="AI4480" t="s">
        <v>11811</v>
      </c>
      <c r="AJ4480">
        <v>1</v>
      </c>
      <c r="AK4480">
        <v>1</v>
      </c>
      <c r="AL4480" t="s">
        <v>320</v>
      </c>
      <c r="AM4480" t="s">
        <v>13724</v>
      </c>
      <c r="AN4480" t="s">
        <v>13751</v>
      </c>
      <c r="AO4480" t="s">
        <v>12720</v>
      </c>
      <c r="AQ4480" t="s">
        <v>13963</v>
      </c>
      <c r="AT4480">
        <v>3420</v>
      </c>
      <c r="AU4480" s="1"/>
      <c r="AW4480" t="s">
        <v>313</v>
      </c>
      <c r="AY4480">
        <v>3420</v>
      </c>
      <c r="BA4480" t="s">
        <v>90</v>
      </c>
      <c r="BB4480" t="s">
        <v>81</v>
      </c>
      <c r="BC4480" s="1">
        <v>45787</v>
      </c>
      <c r="BD4480" t="s">
        <v>13965</v>
      </c>
      <c r="BE4480">
        <v>9984</v>
      </c>
      <c r="BI4480">
        <v>1</v>
      </c>
      <c r="BM4480">
        <v>1280</v>
      </c>
    </row>
    <row r="4481" spans="1:65" x14ac:dyDescent="0.3">
      <c r="A4481" t="s">
        <v>17323</v>
      </c>
      <c r="B4481" t="s">
        <v>120</v>
      </c>
      <c r="C4481" t="s">
        <v>45</v>
      </c>
      <c r="D4481" t="s">
        <v>1466</v>
      </c>
      <c r="E4481">
        <v>202504</v>
      </c>
      <c r="G4481" t="s">
        <v>300</v>
      </c>
      <c r="H4481" s="1">
        <v>45736</v>
      </c>
      <c r="I4481" t="s">
        <v>1468</v>
      </c>
      <c r="J4481">
        <v>5.2</v>
      </c>
      <c r="K4481" t="s">
        <v>1469</v>
      </c>
      <c r="L4481" t="s">
        <v>48</v>
      </c>
      <c r="M4481" t="s">
        <v>1524</v>
      </c>
      <c r="N4481" t="s">
        <v>13647</v>
      </c>
      <c r="O4481" t="s">
        <v>11671</v>
      </c>
      <c r="P4481" t="s">
        <v>1521</v>
      </c>
      <c r="Q4481" t="s">
        <v>11673</v>
      </c>
      <c r="R4481" t="s">
        <v>1522</v>
      </c>
      <c r="S4481">
        <v>3840</v>
      </c>
      <c r="T4481" t="s">
        <v>32</v>
      </c>
      <c r="U4481" t="s">
        <v>33</v>
      </c>
      <c r="V4481" t="s">
        <v>593</v>
      </c>
      <c r="W4481" t="s">
        <v>95</v>
      </c>
      <c r="X4481" s="1">
        <v>45803</v>
      </c>
      <c r="Y4481" s="1">
        <v>45761</v>
      </c>
      <c r="Z4481" s="1">
        <v>45763</v>
      </c>
      <c r="AA4481" t="s">
        <v>1212</v>
      </c>
      <c r="AB4481" s="1">
        <v>45776</v>
      </c>
      <c r="AC4481">
        <v>10</v>
      </c>
      <c r="AD4481" s="1">
        <v>45799</v>
      </c>
      <c r="AE4481" s="1">
        <v>45789</v>
      </c>
      <c r="AF4481" s="1">
        <v>45775</v>
      </c>
      <c r="AG4481" t="s">
        <v>293</v>
      </c>
      <c r="AI4481" t="s">
        <v>11811</v>
      </c>
      <c r="AJ4481">
        <v>0</v>
      </c>
      <c r="AK4481">
        <v>0</v>
      </c>
      <c r="AL4481" t="s">
        <v>320</v>
      </c>
      <c r="AM4481" t="s">
        <v>13724</v>
      </c>
      <c r="AN4481" t="s">
        <v>13751</v>
      </c>
      <c r="AO4481" t="s">
        <v>12720</v>
      </c>
      <c r="AQ4481" t="s">
        <v>13963</v>
      </c>
      <c r="AT4481">
        <v>0</v>
      </c>
      <c r="AU4481" s="1"/>
      <c r="AW4481" t="s">
        <v>313</v>
      </c>
      <c r="AY4481">
        <v>0</v>
      </c>
      <c r="BA4481" t="s">
        <v>90</v>
      </c>
      <c r="BB4481" t="s">
        <v>81</v>
      </c>
      <c r="BC4481" s="1">
        <v>45787</v>
      </c>
      <c r="BD4481" t="s">
        <v>13965</v>
      </c>
      <c r="BE4481">
        <v>27840</v>
      </c>
      <c r="BI4481">
        <v>0</v>
      </c>
      <c r="BM4481">
        <v>3840</v>
      </c>
    </row>
    <row r="4482" spans="1:65" x14ac:dyDescent="0.3">
      <c r="A4482" t="s">
        <v>17323</v>
      </c>
      <c r="B4482" t="s">
        <v>120</v>
      </c>
      <c r="C4482" t="s">
        <v>45</v>
      </c>
      <c r="D4482" t="s">
        <v>1466</v>
      </c>
      <c r="E4482">
        <v>202504</v>
      </c>
      <c r="G4482" t="s">
        <v>300</v>
      </c>
      <c r="H4482" s="1">
        <v>45736</v>
      </c>
      <c r="I4482" t="s">
        <v>1468</v>
      </c>
      <c r="J4482">
        <v>5.2</v>
      </c>
      <c r="K4482" t="s">
        <v>1505</v>
      </c>
      <c r="L4482" t="s">
        <v>48</v>
      </c>
      <c r="M4482" t="s">
        <v>1524</v>
      </c>
      <c r="N4482" t="s">
        <v>13647</v>
      </c>
      <c r="O4482" t="s">
        <v>11671</v>
      </c>
      <c r="P4482" t="s">
        <v>1506</v>
      </c>
      <c r="Q4482" t="s">
        <v>11674</v>
      </c>
      <c r="R4482" t="s">
        <v>1523</v>
      </c>
      <c r="S4482">
        <v>3840</v>
      </c>
      <c r="T4482" t="s">
        <v>32</v>
      </c>
      <c r="U4482" t="s">
        <v>33</v>
      </c>
      <c r="V4482" t="s">
        <v>593</v>
      </c>
      <c r="W4482" t="s">
        <v>95</v>
      </c>
      <c r="X4482" s="1">
        <v>45803</v>
      </c>
      <c r="Y4482" s="1">
        <v>45761</v>
      </c>
      <c r="Z4482" s="1">
        <v>45763</v>
      </c>
      <c r="AA4482" t="s">
        <v>1212</v>
      </c>
      <c r="AB4482" s="1">
        <v>45776</v>
      </c>
      <c r="AC4482">
        <v>10</v>
      </c>
      <c r="AD4482" s="1">
        <v>45799</v>
      </c>
      <c r="AE4482" s="1">
        <v>45789</v>
      </c>
      <c r="AF4482" s="1">
        <v>45775</v>
      </c>
      <c r="AG4482" t="s">
        <v>293</v>
      </c>
      <c r="AI4482" t="s">
        <v>11811</v>
      </c>
      <c r="AJ4482">
        <v>0</v>
      </c>
      <c r="AK4482">
        <v>0</v>
      </c>
      <c r="AL4482" t="s">
        <v>320</v>
      </c>
      <c r="AM4482" t="s">
        <v>13724</v>
      </c>
      <c r="AN4482" t="s">
        <v>13751</v>
      </c>
      <c r="AO4482" t="s">
        <v>12720</v>
      </c>
      <c r="AQ4482" t="s">
        <v>13963</v>
      </c>
      <c r="AT4482">
        <v>0</v>
      </c>
      <c r="AU4482" s="1"/>
      <c r="AW4482" t="s">
        <v>313</v>
      </c>
      <c r="AY4482">
        <v>0</v>
      </c>
      <c r="BA4482" t="s">
        <v>90</v>
      </c>
      <c r="BB4482" t="s">
        <v>81</v>
      </c>
      <c r="BC4482" s="1">
        <v>45787</v>
      </c>
      <c r="BD4482" t="s">
        <v>13965</v>
      </c>
      <c r="BE4482">
        <v>19968</v>
      </c>
      <c r="BI4482">
        <v>0</v>
      </c>
      <c r="BM4482">
        <v>3840</v>
      </c>
    </row>
    <row r="4483" spans="1:65" x14ac:dyDescent="0.3">
      <c r="A4483" t="s">
        <v>17323</v>
      </c>
      <c r="B4483" t="s">
        <v>120</v>
      </c>
      <c r="C4483" t="s">
        <v>45</v>
      </c>
      <c r="D4483" t="s">
        <v>1466</v>
      </c>
      <c r="E4483">
        <v>202504</v>
      </c>
      <c r="G4483" t="s">
        <v>300</v>
      </c>
      <c r="H4483" s="1">
        <v>45736</v>
      </c>
      <c r="I4483" t="s">
        <v>1468</v>
      </c>
      <c r="J4483" t="s">
        <v>1318</v>
      </c>
      <c r="K4483" t="s">
        <v>1318</v>
      </c>
      <c r="L4483" t="s">
        <v>48</v>
      </c>
      <c r="M4483" t="s">
        <v>1524</v>
      </c>
      <c r="N4483" t="s">
        <v>13647</v>
      </c>
      <c r="O4483" t="s">
        <v>11671</v>
      </c>
      <c r="P4483" t="s">
        <v>329</v>
      </c>
      <c r="Q4483" t="s">
        <v>11675</v>
      </c>
      <c r="R4483" t="s">
        <v>330</v>
      </c>
      <c r="S4483">
        <v>1</v>
      </c>
      <c r="T4483" t="s">
        <v>352</v>
      </c>
      <c r="U4483" t="s">
        <v>33</v>
      </c>
      <c r="V4483" t="s">
        <v>593</v>
      </c>
      <c r="W4483" t="s">
        <v>95</v>
      </c>
      <c r="X4483" s="1">
        <v>45803</v>
      </c>
      <c r="Y4483" s="1">
        <v>45761</v>
      </c>
      <c r="Z4483" s="1">
        <v>45763</v>
      </c>
      <c r="AA4483" t="s">
        <v>1212</v>
      </c>
      <c r="AB4483" s="1">
        <v>45776</v>
      </c>
      <c r="AC4483">
        <v>10</v>
      </c>
      <c r="AD4483" s="1">
        <v>45799</v>
      </c>
      <c r="AE4483" s="1">
        <v>45789</v>
      </c>
      <c r="AF4483" s="1">
        <v>45775</v>
      </c>
      <c r="AG4483" t="s">
        <v>293</v>
      </c>
      <c r="AI4483" t="s">
        <v>11811</v>
      </c>
      <c r="AJ4483">
        <v>0</v>
      </c>
      <c r="AK4483">
        <v>0</v>
      </c>
      <c r="AL4483" t="s">
        <v>320</v>
      </c>
      <c r="AM4483" t="s">
        <v>13724</v>
      </c>
      <c r="AN4483" t="s">
        <v>13751</v>
      </c>
      <c r="AO4483" t="s">
        <v>12720</v>
      </c>
      <c r="AQ4483" t="s">
        <v>13963</v>
      </c>
      <c r="AT4483">
        <v>0</v>
      </c>
      <c r="AU4483" s="1"/>
      <c r="AW4483" t="s">
        <v>313</v>
      </c>
      <c r="AY4483">
        <v>0</v>
      </c>
      <c r="BA4483" t="s">
        <v>90</v>
      </c>
      <c r="BB4483" t="s">
        <v>81</v>
      </c>
      <c r="BC4483" s="1">
        <v>45787</v>
      </c>
      <c r="BD4483" t="s">
        <v>13965</v>
      </c>
      <c r="BE4483">
        <v>0</v>
      </c>
      <c r="BI4483">
        <v>0</v>
      </c>
      <c r="BM4483">
        <v>1</v>
      </c>
    </row>
    <row r="4484" spans="1:65" x14ac:dyDescent="0.3">
      <c r="A4484" t="s">
        <v>17323</v>
      </c>
      <c r="B4484" t="s">
        <v>87</v>
      </c>
      <c r="C4484" t="s">
        <v>45</v>
      </c>
      <c r="D4484" t="s">
        <v>1456</v>
      </c>
      <c r="E4484">
        <v>202506</v>
      </c>
      <c r="G4484" t="s">
        <v>2313</v>
      </c>
      <c r="H4484" s="1">
        <v>45736</v>
      </c>
      <c r="I4484" t="s">
        <v>1458</v>
      </c>
      <c r="J4484">
        <v>5.2</v>
      </c>
      <c r="K4484" t="s">
        <v>84</v>
      </c>
      <c r="L4484" t="s">
        <v>48</v>
      </c>
      <c r="M4484" t="s">
        <v>1636</v>
      </c>
      <c r="N4484" t="s">
        <v>13708</v>
      </c>
      <c r="O4484" t="s">
        <v>11676</v>
      </c>
      <c r="P4484" t="s">
        <v>1496</v>
      </c>
      <c r="Q4484" t="s">
        <v>11677</v>
      </c>
      <c r="R4484" t="s">
        <v>9348</v>
      </c>
      <c r="S4484">
        <v>7200</v>
      </c>
      <c r="T4484" t="s">
        <v>32</v>
      </c>
      <c r="U4484" t="s">
        <v>196</v>
      </c>
      <c r="V4484" t="s">
        <v>898</v>
      </c>
      <c r="W4484" t="s">
        <v>249</v>
      </c>
      <c r="X4484" s="1">
        <v>45775</v>
      </c>
      <c r="Y4484" s="1">
        <v>45803</v>
      </c>
      <c r="Z4484" s="1">
        <v>45805</v>
      </c>
      <c r="AA4484" t="s">
        <v>1212</v>
      </c>
      <c r="AB4484" s="1">
        <v>45827</v>
      </c>
      <c r="AC4484">
        <v>18</v>
      </c>
      <c r="AD4484" s="1">
        <v>45844</v>
      </c>
      <c r="AE4484" s="1">
        <v>45827</v>
      </c>
      <c r="AF4484" s="1">
        <v>45820</v>
      </c>
      <c r="AG4484" t="s">
        <v>348</v>
      </c>
      <c r="AI4484" t="s">
        <v>11788</v>
      </c>
      <c r="AJ4484">
        <v>1</v>
      </c>
      <c r="AK4484">
        <v>1</v>
      </c>
      <c r="AL4484" t="s">
        <v>96</v>
      </c>
      <c r="AO4484" t="s">
        <v>12646</v>
      </c>
      <c r="AQ4484" t="s">
        <v>594</v>
      </c>
      <c r="AR4484" t="s">
        <v>14584</v>
      </c>
      <c r="AT4484">
        <v>5500</v>
      </c>
      <c r="AU4484" s="1"/>
      <c r="AW4484" t="s">
        <v>250</v>
      </c>
      <c r="AX4484" t="s">
        <v>17830</v>
      </c>
      <c r="AZ4484">
        <v>5500</v>
      </c>
      <c r="BA4484" t="s">
        <v>90</v>
      </c>
      <c r="BB4484" t="s">
        <v>81</v>
      </c>
      <c r="BC4484" s="1">
        <v>45817</v>
      </c>
      <c r="BD4484" t="s">
        <v>13965</v>
      </c>
      <c r="BE4484">
        <v>21960</v>
      </c>
      <c r="BK4484">
        <v>1</v>
      </c>
    </row>
    <row r="4485" spans="1:65" x14ac:dyDescent="0.3">
      <c r="A4485" t="s">
        <v>17323</v>
      </c>
      <c r="B4485" t="s">
        <v>87</v>
      </c>
      <c r="C4485" t="s">
        <v>45</v>
      </c>
      <c r="D4485" t="s">
        <v>1517</v>
      </c>
      <c r="E4485">
        <v>202505</v>
      </c>
      <c r="G4485" t="s">
        <v>3313</v>
      </c>
      <c r="H4485" s="1">
        <v>45736</v>
      </c>
      <c r="I4485" t="s">
        <v>1458</v>
      </c>
      <c r="J4485">
        <v>5.2</v>
      </c>
      <c r="K4485" t="s">
        <v>1518</v>
      </c>
      <c r="L4485" t="s">
        <v>48</v>
      </c>
      <c r="M4485" t="s">
        <v>1101</v>
      </c>
      <c r="N4485" t="s">
        <v>13708</v>
      </c>
      <c r="O4485" t="s">
        <v>11678</v>
      </c>
      <c r="P4485" t="s">
        <v>1519</v>
      </c>
      <c r="Q4485" t="s">
        <v>11679</v>
      </c>
      <c r="R4485" t="s">
        <v>1520</v>
      </c>
      <c r="S4485">
        <v>4840</v>
      </c>
      <c r="T4485" t="s">
        <v>32</v>
      </c>
      <c r="U4485" t="s">
        <v>33</v>
      </c>
      <c r="V4485" t="s">
        <v>493</v>
      </c>
      <c r="W4485" t="s">
        <v>464</v>
      </c>
      <c r="X4485" s="1">
        <v>45792</v>
      </c>
      <c r="Y4485" s="1">
        <v>45768</v>
      </c>
      <c r="Z4485" s="1">
        <v>45770</v>
      </c>
      <c r="AA4485" t="s">
        <v>1212</v>
      </c>
      <c r="AB4485" s="1">
        <v>45798</v>
      </c>
      <c r="AC4485">
        <v>8</v>
      </c>
      <c r="AD4485" s="1">
        <v>45805</v>
      </c>
      <c r="AE4485" s="1">
        <v>45797</v>
      </c>
      <c r="AF4485" s="1">
        <v>45791</v>
      </c>
      <c r="AG4485" t="s">
        <v>293</v>
      </c>
      <c r="AI4485" t="s">
        <v>11787</v>
      </c>
      <c r="AJ4485">
        <v>1</v>
      </c>
      <c r="AK4485">
        <v>1</v>
      </c>
      <c r="AL4485" t="s">
        <v>320</v>
      </c>
      <c r="AM4485" t="s">
        <v>18057</v>
      </c>
      <c r="AN4485" t="s">
        <v>13752</v>
      </c>
      <c r="AO4485" t="s">
        <v>12703</v>
      </c>
      <c r="AQ4485" t="s">
        <v>13963</v>
      </c>
      <c r="AT4485">
        <v>1146</v>
      </c>
      <c r="AU4485" s="1"/>
      <c r="AW4485" t="s">
        <v>101</v>
      </c>
      <c r="AY4485">
        <v>1146</v>
      </c>
      <c r="BA4485" t="s">
        <v>90</v>
      </c>
      <c r="BB4485" t="s">
        <v>81</v>
      </c>
      <c r="BC4485" s="1">
        <v>45791</v>
      </c>
      <c r="BD4485" t="s">
        <v>13965</v>
      </c>
      <c r="BE4485">
        <v>72600</v>
      </c>
      <c r="BI4485">
        <v>1</v>
      </c>
      <c r="BM4485">
        <v>4840</v>
      </c>
    </row>
    <row r="4486" spans="1:65" x14ac:dyDescent="0.3">
      <c r="A4486" t="s">
        <v>17323</v>
      </c>
      <c r="B4486" t="s">
        <v>87</v>
      </c>
      <c r="C4486" t="s">
        <v>45</v>
      </c>
      <c r="D4486" t="s">
        <v>1517</v>
      </c>
      <c r="E4486">
        <v>202505</v>
      </c>
      <c r="G4486" t="s">
        <v>3313</v>
      </c>
      <c r="H4486" s="1">
        <v>45736</v>
      </c>
      <c r="I4486" t="s">
        <v>1468</v>
      </c>
      <c r="J4486">
        <v>5.2</v>
      </c>
      <c r="K4486" t="s">
        <v>309</v>
      </c>
      <c r="L4486" t="s">
        <v>48</v>
      </c>
      <c r="M4486" t="s">
        <v>1101</v>
      </c>
      <c r="N4486" t="s">
        <v>13708</v>
      </c>
      <c r="O4486" t="s">
        <v>11678</v>
      </c>
      <c r="P4486" t="s">
        <v>1561</v>
      </c>
      <c r="Q4486" t="s">
        <v>11680</v>
      </c>
      <c r="R4486" t="s">
        <v>11681</v>
      </c>
      <c r="S4486">
        <v>1320</v>
      </c>
      <c r="T4486" t="s">
        <v>32</v>
      </c>
      <c r="U4486" t="s">
        <v>33</v>
      </c>
      <c r="V4486" t="s">
        <v>493</v>
      </c>
      <c r="W4486" t="s">
        <v>464</v>
      </c>
      <c r="X4486" s="1">
        <v>45792</v>
      </c>
      <c r="Y4486" s="1">
        <v>45768</v>
      </c>
      <c r="Z4486" s="1">
        <v>45770</v>
      </c>
      <c r="AA4486" t="s">
        <v>1212</v>
      </c>
      <c r="AB4486" s="1">
        <v>45798</v>
      </c>
      <c r="AC4486">
        <v>7</v>
      </c>
      <c r="AD4486" s="1">
        <v>45805</v>
      </c>
      <c r="AE4486" s="1">
        <v>45797</v>
      </c>
      <c r="AF4486" s="1">
        <v>45791</v>
      </c>
      <c r="AG4486" t="s">
        <v>293</v>
      </c>
      <c r="AI4486" t="s">
        <v>11787</v>
      </c>
      <c r="AJ4486">
        <v>0</v>
      </c>
      <c r="AK4486">
        <v>0</v>
      </c>
      <c r="AL4486" t="s">
        <v>320</v>
      </c>
      <c r="AM4486" t="s">
        <v>18057</v>
      </c>
      <c r="AN4486" t="s">
        <v>13752</v>
      </c>
      <c r="AO4486" t="s">
        <v>12703</v>
      </c>
      <c r="AQ4486" t="s">
        <v>13963</v>
      </c>
      <c r="AT4486">
        <v>0</v>
      </c>
      <c r="AU4486" s="1"/>
      <c r="AW4486" t="s">
        <v>101</v>
      </c>
      <c r="AY4486">
        <v>0</v>
      </c>
      <c r="BA4486" t="s">
        <v>90</v>
      </c>
      <c r="BB4486" t="s">
        <v>81</v>
      </c>
      <c r="BC4486" s="1">
        <v>45791</v>
      </c>
      <c r="BD4486" t="s">
        <v>13965</v>
      </c>
      <c r="BE4486">
        <v>30360</v>
      </c>
      <c r="BI4486">
        <v>0</v>
      </c>
      <c r="BM4486">
        <v>1320</v>
      </c>
    </row>
    <row r="4487" spans="1:65" x14ac:dyDescent="0.3">
      <c r="A4487" t="s">
        <v>17323</v>
      </c>
      <c r="B4487" t="s">
        <v>87</v>
      </c>
      <c r="C4487" t="s">
        <v>45</v>
      </c>
      <c r="D4487" t="s">
        <v>1456</v>
      </c>
      <c r="E4487">
        <v>202504</v>
      </c>
      <c r="G4487" t="s">
        <v>3313</v>
      </c>
      <c r="H4487" s="1">
        <v>45736</v>
      </c>
      <c r="I4487" t="s">
        <v>1458</v>
      </c>
      <c r="J4487">
        <v>5.2</v>
      </c>
      <c r="K4487" t="s">
        <v>84</v>
      </c>
      <c r="L4487" t="s">
        <v>48</v>
      </c>
      <c r="M4487" t="s">
        <v>1098</v>
      </c>
      <c r="N4487" t="s">
        <v>13708</v>
      </c>
      <c r="O4487" t="s">
        <v>11682</v>
      </c>
      <c r="P4487" t="s">
        <v>1510</v>
      </c>
      <c r="Q4487" t="s">
        <v>11683</v>
      </c>
      <c r="R4487" t="s">
        <v>11684</v>
      </c>
      <c r="S4487">
        <v>10800</v>
      </c>
      <c r="T4487" t="s">
        <v>32</v>
      </c>
      <c r="U4487" t="s">
        <v>33</v>
      </c>
      <c r="V4487" t="s">
        <v>493</v>
      </c>
      <c r="W4487" t="s">
        <v>464</v>
      </c>
      <c r="X4487" s="1">
        <v>45764</v>
      </c>
      <c r="Y4487" s="1">
        <v>45747</v>
      </c>
      <c r="Z4487" s="1">
        <v>45749</v>
      </c>
      <c r="AA4487" t="s">
        <v>1212</v>
      </c>
      <c r="AB4487" s="1">
        <v>45770</v>
      </c>
      <c r="AC4487">
        <v>4</v>
      </c>
      <c r="AD4487" s="1">
        <v>45773</v>
      </c>
      <c r="AE4487" s="1">
        <v>45769</v>
      </c>
      <c r="AF4487" s="1">
        <v>45761</v>
      </c>
      <c r="AG4487" t="s">
        <v>34</v>
      </c>
      <c r="AI4487" t="s">
        <v>11787</v>
      </c>
      <c r="AJ4487">
        <v>1</v>
      </c>
      <c r="AK4487">
        <v>1</v>
      </c>
      <c r="AL4487" t="s">
        <v>320</v>
      </c>
      <c r="AM4487" t="s">
        <v>11524</v>
      </c>
      <c r="AN4487" t="s">
        <v>13753</v>
      </c>
      <c r="AO4487" t="s">
        <v>12703</v>
      </c>
      <c r="AQ4487" t="s">
        <v>13963</v>
      </c>
      <c r="AT4487">
        <v>2099</v>
      </c>
      <c r="AU4487" s="1"/>
      <c r="AW4487" t="s">
        <v>101</v>
      </c>
      <c r="AY4487">
        <v>2099</v>
      </c>
      <c r="BA4487" t="s">
        <v>90</v>
      </c>
      <c r="BB4487" t="s">
        <v>81</v>
      </c>
      <c r="BC4487" s="1">
        <v>45763</v>
      </c>
      <c r="BD4487" t="s">
        <v>13965</v>
      </c>
      <c r="BE4487">
        <v>32940</v>
      </c>
      <c r="BI4487">
        <v>1</v>
      </c>
      <c r="BM4487">
        <v>10800</v>
      </c>
    </row>
    <row r="4488" spans="1:65" x14ac:dyDescent="0.3">
      <c r="A4488" t="s">
        <v>17323</v>
      </c>
      <c r="B4488" t="s">
        <v>87</v>
      </c>
      <c r="C4488" t="s">
        <v>45</v>
      </c>
      <c r="D4488" t="s">
        <v>1456</v>
      </c>
      <c r="E4488">
        <v>202505</v>
      </c>
      <c r="G4488" t="s">
        <v>3313</v>
      </c>
      <c r="H4488" s="1">
        <v>45736</v>
      </c>
      <c r="I4488" t="s">
        <v>1458</v>
      </c>
      <c r="J4488">
        <v>5.2</v>
      </c>
      <c r="K4488" t="s">
        <v>84</v>
      </c>
      <c r="L4488" t="s">
        <v>48</v>
      </c>
      <c r="M4488" t="s">
        <v>1098</v>
      </c>
      <c r="N4488" t="s">
        <v>13708</v>
      </c>
      <c r="O4488" t="s">
        <v>11685</v>
      </c>
      <c r="P4488" t="s">
        <v>1510</v>
      </c>
      <c r="Q4488" t="s">
        <v>11686</v>
      </c>
      <c r="R4488" t="s">
        <v>11684</v>
      </c>
      <c r="S4488">
        <v>10800</v>
      </c>
      <c r="T4488" t="s">
        <v>32</v>
      </c>
      <c r="U4488" t="s">
        <v>33</v>
      </c>
      <c r="V4488" t="s">
        <v>493</v>
      </c>
      <c r="W4488" t="s">
        <v>464</v>
      </c>
      <c r="X4488" s="1">
        <v>45772</v>
      </c>
      <c r="Y4488" s="1">
        <v>45768</v>
      </c>
      <c r="Z4488" s="1">
        <v>45770</v>
      </c>
      <c r="AA4488" t="s">
        <v>1212</v>
      </c>
      <c r="AB4488" s="1">
        <v>45798</v>
      </c>
      <c r="AC4488">
        <v>7</v>
      </c>
      <c r="AD4488" s="1">
        <v>45805</v>
      </c>
      <c r="AE4488" s="1">
        <v>45797</v>
      </c>
      <c r="AF4488" s="1">
        <v>45789</v>
      </c>
      <c r="AG4488" t="s">
        <v>293</v>
      </c>
      <c r="AI4488" t="s">
        <v>11787</v>
      </c>
      <c r="AJ4488">
        <v>1</v>
      </c>
      <c r="AK4488">
        <v>1</v>
      </c>
      <c r="AL4488" t="s">
        <v>320</v>
      </c>
      <c r="AM4488" t="s">
        <v>18057</v>
      </c>
      <c r="AN4488" t="s">
        <v>13754</v>
      </c>
      <c r="AO4488" t="s">
        <v>12703</v>
      </c>
      <c r="AQ4488" t="s">
        <v>13963</v>
      </c>
      <c r="AT4488">
        <v>1146</v>
      </c>
      <c r="AU4488" s="1"/>
      <c r="AW4488" t="s">
        <v>101</v>
      </c>
      <c r="AY4488">
        <v>1146</v>
      </c>
      <c r="BA4488" t="s">
        <v>90</v>
      </c>
      <c r="BB4488" t="s">
        <v>81</v>
      </c>
      <c r="BC4488" s="1">
        <v>45791</v>
      </c>
      <c r="BD4488" t="s">
        <v>13965</v>
      </c>
      <c r="BE4488">
        <v>32940</v>
      </c>
      <c r="BI4488">
        <v>1</v>
      </c>
      <c r="BM4488">
        <v>10800</v>
      </c>
    </row>
    <row r="4489" spans="1:65" x14ac:dyDescent="0.3">
      <c r="A4489" t="s">
        <v>17323</v>
      </c>
      <c r="B4489" t="s">
        <v>87</v>
      </c>
      <c r="C4489" t="s">
        <v>45</v>
      </c>
      <c r="D4489" t="s">
        <v>1456</v>
      </c>
      <c r="E4489">
        <v>202505</v>
      </c>
      <c r="G4489" t="s">
        <v>3313</v>
      </c>
      <c r="H4489" s="1">
        <v>45736</v>
      </c>
      <c r="I4489" t="s">
        <v>1458</v>
      </c>
      <c r="J4489">
        <v>5.2</v>
      </c>
      <c r="K4489" t="s">
        <v>84</v>
      </c>
      <c r="L4489" t="s">
        <v>48</v>
      </c>
      <c r="M4489" t="s">
        <v>1098</v>
      </c>
      <c r="N4489" t="s">
        <v>13708</v>
      </c>
      <c r="O4489" t="s">
        <v>11687</v>
      </c>
      <c r="P4489" t="s">
        <v>1510</v>
      </c>
      <c r="Q4489" t="s">
        <v>11688</v>
      </c>
      <c r="R4489" t="s">
        <v>11684</v>
      </c>
      <c r="S4489">
        <v>10800</v>
      </c>
      <c r="T4489" t="s">
        <v>32</v>
      </c>
      <c r="U4489" t="s">
        <v>33</v>
      </c>
      <c r="V4489" t="s">
        <v>493</v>
      </c>
      <c r="W4489" t="s">
        <v>464</v>
      </c>
      <c r="X4489" s="1">
        <v>45793</v>
      </c>
      <c r="Y4489" s="1">
        <v>45782</v>
      </c>
      <c r="Z4489" s="1">
        <v>45784</v>
      </c>
      <c r="AA4489" t="s">
        <v>1212</v>
      </c>
      <c r="AB4489" s="1">
        <v>45798</v>
      </c>
      <c r="AC4489">
        <v>7</v>
      </c>
      <c r="AD4489" s="1">
        <v>45812</v>
      </c>
      <c r="AE4489" s="1">
        <v>45805</v>
      </c>
      <c r="AF4489" s="1">
        <v>45798</v>
      </c>
      <c r="AG4489" t="s">
        <v>293</v>
      </c>
      <c r="AI4489" t="s">
        <v>11787</v>
      </c>
      <c r="AJ4489">
        <v>1</v>
      </c>
      <c r="AK4489">
        <v>1</v>
      </c>
      <c r="AL4489" t="s">
        <v>320</v>
      </c>
      <c r="AM4489" t="s">
        <v>18058</v>
      </c>
      <c r="AN4489" t="s">
        <v>18059</v>
      </c>
      <c r="AO4489" t="s">
        <v>12703</v>
      </c>
      <c r="AQ4489" t="s">
        <v>13963</v>
      </c>
      <c r="AT4489">
        <v>1146</v>
      </c>
      <c r="AU4489" s="1"/>
      <c r="AW4489" t="s">
        <v>101</v>
      </c>
      <c r="AY4489">
        <v>1146</v>
      </c>
      <c r="BA4489" t="s">
        <v>90</v>
      </c>
      <c r="BB4489" t="s">
        <v>81</v>
      </c>
      <c r="BC4489" s="1">
        <v>45798</v>
      </c>
      <c r="BD4489" t="s">
        <v>13965</v>
      </c>
      <c r="BE4489">
        <v>32940</v>
      </c>
      <c r="BI4489">
        <v>1</v>
      </c>
      <c r="BM4489">
        <v>10800</v>
      </c>
    </row>
    <row r="4490" spans="1:65" x14ac:dyDescent="0.3">
      <c r="A4490" t="s">
        <v>17323</v>
      </c>
      <c r="B4490" t="s">
        <v>87</v>
      </c>
      <c r="C4490" t="s">
        <v>45</v>
      </c>
      <c r="D4490" t="s">
        <v>1456</v>
      </c>
      <c r="E4490">
        <v>202505</v>
      </c>
      <c r="G4490" t="s">
        <v>3313</v>
      </c>
      <c r="H4490" s="1">
        <v>45736</v>
      </c>
      <c r="I4490" t="s">
        <v>1458</v>
      </c>
      <c r="J4490">
        <v>5.2</v>
      </c>
      <c r="K4490" t="s">
        <v>84</v>
      </c>
      <c r="L4490" t="s">
        <v>48</v>
      </c>
      <c r="M4490" t="s">
        <v>1098</v>
      </c>
      <c r="N4490" t="s">
        <v>13708</v>
      </c>
      <c r="O4490" t="s">
        <v>11689</v>
      </c>
      <c r="P4490" t="s">
        <v>1510</v>
      </c>
      <c r="Q4490" t="s">
        <v>11690</v>
      </c>
      <c r="R4490" t="s">
        <v>11684</v>
      </c>
      <c r="S4490">
        <v>10800</v>
      </c>
      <c r="T4490" t="s">
        <v>32</v>
      </c>
      <c r="U4490" t="s">
        <v>33</v>
      </c>
      <c r="V4490" t="s">
        <v>493</v>
      </c>
      <c r="W4490" t="s">
        <v>464</v>
      </c>
      <c r="X4490" s="1">
        <v>45800</v>
      </c>
      <c r="Y4490" s="1">
        <v>45768</v>
      </c>
      <c r="Z4490" s="1">
        <v>45770</v>
      </c>
      <c r="AA4490" t="s">
        <v>1212</v>
      </c>
      <c r="AB4490" s="1">
        <v>45805</v>
      </c>
      <c r="AC4490">
        <v>7</v>
      </c>
      <c r="AD4490" s="1">
        <v>45812</v>
      </c>
      <c r="AE4490" s="1">
        <v>45805</v>
      </c>
      <c r="AF4490" s="1">
        <v>45798</v>
      </c>
      <c r="AG4490" t="s">
        <v>293</v>
      </c>
      <c r="AI4490" t="s">
        <v>11787</v>
      </c>
      <c r="AJ4490">
        <v>1</v>
      </c>
      <c r="AK4490">
        <v>1</v>
      </c>
      <c r="AL4490" t="s">
        <v>320</v>
      </c>
      <c r="AM4490" t="s">
        <v>18058</v>
      </c>
      <c r="AN4490" t="s">
        <v>13756</v>
      </c>
      <c r="AO4490" t="s">
        <v>12703</v>
      </c>
      <c r="AQ4490" t="s">
        <v>13963</v>
      </c>
      <c r="AT4490">
        <v>1146</v>
      </c>
      <c r="AU4490" s="1"/>
      <c r="AW4490" t="s">
        <v>101</v>
      </c>
      <c r="AY4490">
        <v>1146</v>
      </c>
      <c r="BA4490" t="s">
        <v>90</v>
      </c>
      <c r="BB4490" t="s">
        <v>81</v>
      </c>
      <c r="BC4490" s="1">
        <v>45798</v>
      </c>
      <c r="BD4490" t="s">
        <v>13965</v>
      </c>
      <c r="BE4490">
        <v>32940</v>
      </c>
      <c r="BI4490">
        <v>1</v>
      </c>
      <c r="BM4490">
        <v>10800</v>
      </c>
    </row>
    <row r="4491" spans="1:65" x14ac:dyDescent="0.3">
      <c r="A4491" t="s">
        <v>17323</v>
      </c>
      <c r="B4491" t="s">
        <v>87</v>
      </c>
      <c r="C4491" t="s">
        <v>45</v>
      </c>
      <c r="D4491" t="s">
        <v>1456</v>
      </c>
      <c r="E4491">
        <v>202505</v>
      </c>
      <c r="G4491" t="s">
        <v>3313</v>
      </c>
      <c r="H4491" s="1">
        <v>45736</v>
      </c>
      <c r="I4491" t="s">
        <v>1458</v>
      </c>
      <c r="J4491">
        <v>5.2</v>
      </c>
      <c r="K4491" t="s">
        <v>84</v>
      </c>
      <c r="L4491" t="s">
        <v>48</v>
      </c>
      <c r="M4491" t="s">
        <v>1098</v>
      </c>
      <c r="N4491" t="s">
        <v>13708</v>
      </c>
      <c r="O4491" t="s">
        <v>11691</v>
      </c>
      <c r="P4491" t="s">
        <v>1510</v>
      </c>
      <c r="Q4491" t="s">
        <v>11692</v>
      </c>
      <c r="R4491" t="s">
        <v>11684</v>
      </c>
      <c r="S4491">
        <v>10800</v>
      </c>
      <c r="T4491" t="s">
        <v>32</v>
      </c>
      <c r="U4491" t="s">
        <v>33</v>
      </c>
      <c r="V4491" t="s">
        <v>493</v>
      </c>
      <c r="W4491" t="s">
        <v>464</v>
      </c>
      <c r="X4491" s="1">
        <v>45821</v>
      </c>
      <c r="Y4491" s="1">
        <v>45796</v>
      </c>
      <c r="Z4491" s="1">
        <v>45798</v>
      </c>
      <c r="AA4491" t="s">
        <v>1212</v>
      </c>
      <c r="AB4491" s="1">
        <v>45815</v>
      </c>
      <c r="AC4491">
        <v>4</v>
      </c>
      <c r="AD4491" s="1">
        <v>45825</v>
      </c>
      <c r="AE4491" s="1">
        <v>45821</v>
      </c>
      <c r="AF4491" s="1">
        <v>45805</v>
      </c>
      <c r="AG4491" t="s">
        <v>337</v>
      </c>
      <c r="AI4491" t="s">
        <v>11787</v>
      </c>
      <c r="AJ4491">
        <v>1</v>
      </c>
      <c r="AK4491">
        <v>1</v>
      </c>
      <c r="AL4491" t="s">
        <v>1954</v>
      </c>
      <c r="AM4491" t="s">
        <v>18060</v>
      </c>
      <c r="AN4491" t="s">
        <v>18061</v>
      </c>
      <c r="AO4491" t="s">
        <v>12703</v>
      </c>
      <c r="AQ4491" t="s">
        <v>13963</v>
      </c>
      <c r="AT4491">
        <v>834</v>
      </c>
      <c r="AU4491" s="1"/>
      <c r="AW4491" t="s">
        <v>101</v>
      </c>
      <c r="AY4491">
        <v>834</v>
      </c>
      <c r="BA4491" t="s">
        <v>90</v>
      </c>
      <c r="BB4491" t="s">
        <v>81</v>
      </c>
      <c r="BC4491" s="1">
        <v>45812</v>
      </c>
      <c r="BD4491" t="s">
        <v>13965</v>
      </c>
      <c r="BE4491">
        <v>32940</v>
      </c>
      <c r="BI4491">
        <v>1</v>
      </c>
      <c r="BM4491">
        <v>10800</v>
      </c>
    </row>
    <row r="4492" spans="1:65" x14ac:dyDescent="0.3">
      <c r="A4492" t="s">
        <v>17323</v>
      </c>
      <c r="B4492" t="s">
        <v>87</v>
      </c>
      <c r="C4492" t="s">
        <v>45</v>
      </c>
      <c r="D4492" t="s">
        <v>1456</v>
      </c>
      <c r="E4492">
        <v>202506</v>
      </c>
      <c r="G4492" t="s">
        <v>3313</v>
      </c>
      <c r="H4492" s="1">
        <v>45736</v>
      </c>
      <c r="I4492" t="s">
        <v>1458</v>
      </c>
      <c r="J4492">
        <v>5.2</v>
      </c>
      <c r="K4492" t="s">
        <v>84</v>
      </c>
      <c r="L4492" t="s">
        <v>48</v>
      </c>
      <c r="M4492" t="s">
        <v>1098</v>
      </c>
      <c r="N4492" t="s">
        <v>13708</v>
      </c>
      <c r="O4492" t="s">
        <v>11693</v>
      </c>
      <c r="P4492" t="s">
        <v>1510</v>
      </c>
      <c r="Q4492" t="s">
        <v>11694</v>
      </c>
      <c r="R4492" t="s">
        <v>11684</v>
      </c>
      <c r="S4492">
        <v>9720</v>
      </c>
      <c r="T4492" t="s">
        <v>32</v>
      </c>
      <c r="U4492" t="s">
        <v>33</v>
      </c>
      <c r="V4492" t="s">
        <v>493</v>
      </c>
      <c r="W4492" t="s">
        <v>464</v>
      </c>
      <c r="X4492" s="1">
        <v>45828</v>
      </c>
      <c r="Y4492" s="1">
        <v>45803</v>
      </c>
      <c r="Z4492" s="1">
        <v>45805</v>
      </c>
      <c r="AA4492" t="s">
        <v>1213</v>
      </c>
      <c r="AB4492" s="1">
        <v>45819</v>
      </c>
      <c r="AC4492">
        <v>7</v>
      </c>
      <c r="AD4492" s="1">
        <v>45833</v>
      </c>
      <c r="AE4492" s="1">
        <v>45826</v>
      </c>
      <c r="AF4492" s="1">
        <v>45818</v>
      </c>
      <c r="AG4492" t="s">
        <v>335</v>
      </c>
      <c r="AI4492" t="s">
        <v>11788</v>
      </c>
      <c r="AJ4492">
        <v>1</v>
      </c>
      <c r="AK4492">
        <v>1</v>
      </c>
      <c r="AL4492" t="s">
        <v>320</v>
      </c>
      <c r="AM4492" t="s">
        <v>18062</v>
      </c>
      <c r="AN4492" t="s">
        <v>18063</v>
      </c>
      <c r="AO4492" t="s">
        <v>12703</v>
      </c>
      <c r="AQ4492" t="s">
        <v>594</v>
      </c>
      <c r="AR4492" t="s">
        <v>14584</v>
      </c>
      <c r="AT4492">
        <v>3300</v>
      </c>
      <c r="AU4492" s="1">
        <v>45833</v>
      </c>
      <c r="AW4492" t="s">
        <v>101</v>
      </c>
      <c r="AZ4492">
        <v>3300</v>
      </c>
      <c r="BA4492" t="s">
        <v>90</v>
      </c>
      <c r="BB4492" t="s">
        <v>81</v>
      </c>
      <c r="BC4492" s="1">
        <v>45819</v>
      </c>
      <c r="BD4492" t="s">
        <v>13965</v>
      </c>
      <c r="BE4492">
        <v>29646</v>
      </c>
      <c r="BK4492">
        <v>1</v>
      </c>
    </row>
    <row r="4493" spans="1:65" x14ac:dyDescent="0.3">
      <c r="A4493" t="s">
        <v>17323</v>
      </c>
      <c r="B4493" t="s">
        <v>87</v>
      </c>
      <c r="C4493" t="s">
        <v>45</v>
      </c>
      <c r="D4493" t="s">
        <v>1456</v>
      </c>
      <c r="E4493">
        <v>202506</v>
      </c>
      <c r="G4493" t="s">
        <v>3313</v>
      </c>
      <c r="H4493" s="1">
        <v>45736</v>
      </c>
      <c r="I4493" t="s">
        <v>1458</v>
      </c>
      <c r="J4493">
        <v>5.2</v>
      </c>
      <c r="K4493" t="s">
        <v>84</v>
      </c>
      <c r="L4493" t="s">
        <v>48</v>
      </c>
      <c r="M4493" t="s">
        <v>1098</v>
      </c>
      <c r="N4493" t="s">
        <v>13708</v>
      </c>
      <c r="O4493" t="s">
        <v>11695</v>
      </c>
      <c r="P4493" t="s">
        <v>1510</v>
      </c>
      <c r="Q4493" t="s">
        <v>11696</v>
      </c>
      <c r="R4493" t="s">
        <v>11684</v>
      </c>
      <c r="S4493">
        <v>9720</v>
      </c>
      <c r="T4493" t="s">
        <v>32</v>
      </c>
      <c r="U4493" t="s">
        <v>33</v>
      </c>
      <c r="V4493" t="s">
        <v>493</v>
      </c>
      <c r="W4493" t="s">
        <v>464</v>
      </c>
      <c r="X4493" s="1">
        <v>45835</v>
      </c>
      <c r="Y4493" s="1">
        <v>45810</v>
      </c>
      <c r="Z4493" s="1">
        <v>45812</v>
      </c>
      <c r="AA4493" t="s">
        <v>1213</v>
      </c>
      <c r="AB4493" s="1">
        <v>45826</v>
      </c>
      <c r="AC4493">
        <v>7</v>
      </c>
      <c r="AD4493" s="1">
        <v>45840</v>
      </c>
      <c r="AE4493" s="1">
        <v>45833</v>
      </c>
      <c r="AF4493" s="1">
        <v>45818</v>
      </c>
      <c r="AG4493" t="s">
        <v>348</v>
      </c>
      <c r="AI4493" t="s">
        <v>11788</v>
      </c>
      <c r="AJ4493">
        <v>1</v>
      </c>
      <c r="AK4493">
        <v>1</v>
      </c>
      <c r="AL4493" t="s">
        <v>320</v>
      </c>
      <c r="AU4493" s="1">
        <v>45840</v>
      </c>
      <c r="AW4493" t="s">
        <v>101</v>
      </c>
      <c r="BA4493" t="s">
        <v>90</v>
      </c>
      <c r="BB4493" t="s">
        <v>81</v>
      </c>
      <c r="BC4493" s="1">
        <v>45826</v>
      </c>
      <c r="BD4493" t="s">
        <v>13965</v>
      </c>
      <c r="BE4493">
        <v>29646</v>
      </c>
    </row>
    <row r="4494" spans="1:65" x14ac:dyDescent="0.3">
      <c r="A4494" t="s">
        <v>17323</v>
      </c>
      <c r="B4494" t="s">
        <v>87</v>
      </c>
      <c r="C4494" t="s">
        <v>45</v>
      </c>
      <c r="D4494" t="s">
        <v>1456</v>
      </c>
      <c r="E4494">
        <v>202505</v>
      </c>
      <c r="G4494" t="s">
        <v>3313</v>
      </c>
      <c r="H4494" s="1">
        <v>45737</v>
      </c>
      <c r="I4494" t="s">
        <v>1458</v>
      </c>
      <c r="J4494">
        <v>5.2</v>
      </c>
      <c r="K4494" t="s">
        <v>84</v>
      </c>
      <c r="L4494" t="s">
        <v>48</v>
      </c>
      <c r="M4494" t="s">
        <v>1098</v>
      </c>
      <c r="N4494" t="s">
        <v>13708</v>
      </c>
      <c r="O4494" t="s">
        <v>11697</v>
      </c>
      <c r="P4494" t="s">
        <v>1512</v>
      </c>
      <c r="Q4494" t="s">
        <v>11698</v>
      </c>
      <c r="R4494" t="s">
        <v>1513</v>
      </c>
      <c r="S4494">
        <v>3600</v>
      </c>
      <c r="T4494" t="s">
        <v>32</v>
      </c>
      <c r="U4494" t="s">
        <v>33</v>
      </c>
      <c r="V4494" t="s">
        <v>493</v>
      </c>
      <c r="W4494" t="s">
        <v>464</v>
      </c>
      <c r="X4494" s="1">
        <v>45791</v>
      </c>
      <c r="Y4494" s="1">
        <v>45768</v>
      </c>
      <c r="Z4494" s="1">
        <v>45770</v>
      </c>
      <c r="AA4494" t="s">
        <v>1212</v>
      </c>
      <c r="AB4494" s="1">
        <v>45798</v>
      </c>
      <c r="AC4494">
        <v>7</v>
      </c>
      <c r="AD4494" s="1">
        <v>45805</v>
      </c>
      <c r="AE4494" s="1">
        <v>45797</v>
      </c>
      <c r="AF4494" s="1">
        <v>45791</v>
      </c>
      <c r="AG4494" t="s">
        <v>293</v>
      </c>
      <c r="AI4494" t="s">
        <v>11787</v>
      </c>
      <c r="AJ4494">
        <v>1</v>
      </c>
      <c r="AK4494">
        <v>1</v>
      </c>
      <c r="AL4494" t="s">
        <v>320</v>
      </c>
      <c r="AM4494" t="s">
        <v>18057</v>
      </c>
      <c r="AN4494" t="s">
        <v>13757</v>
      </c>
      <c r="AO4494" t="s">
        <v>12703</v>
      </c>
      <c r="AQ4494" t="s">
        <v>13963</v>
      </c>
      <c r="AT4494">
        <v>1146</v>
      </c>
      <c r="AU4494" s="1"/>
      <c r="AW4494" t="s">
        <v>101</v>
      </c>
      <c r="AY4494">
        <v>1146</v>
      </c>
      <c r="BA4494" t="s">
        <v>90</v>
      </c>
      <c r="BB4494" t="s">
        <v>81</v>
      </c>
      <c r="BC4494" s="1">
        <v>45786</v>
      </c>
      <c r="BD4494" t="s">
        <v>13965</v>
      </c>
      <c r="BE4494">
        <v>20160</v>
      </c>
      <c r="BI4494">
        <v>1</v>
      </c>
      <c r="BM4494">
        <v>3600</v>
      </c>
    </row>
    <row r="4495" spans="1:65" x14ac:dyDescent="0.3">
      <c r="A4495" t="s">
        <v>17323</v>
      </c>
      <c r="B4495" t="s">
        <v>87</v>
      </c>
      <c r="C4495" t="s">
        <v>45</v>
      </c>
      <c r="D4495" t="s">
        <v>1456</v>
      </c>
      <c r="E4495">
        <v>202505</v>
      </c>
      <c r="G4495" t="s">
        <v>3313</v>
      </c>
      <c r="H4495" s="1">
        <v>45737</v>
      </c>
      <c r="I4495" t="s">
        <v>1458</v>
      </c>
      <c r="J4495">
        <v>5.2</v>
      </c>
      <c r="K4495" t="s">
        <v>84</v>
      </c>
      <c r="L4495" t="s">
        <v>48</v>
      </c>
      <c r="M4495" t="s">
        <v>1098</v>
      </c>
      <c r="N4495" t="s">
        <v>13708</v>
      </c>
      <c r="O4495" t="s">
        <v>11697</v>
      </c>
      <c r="P4495" t="s">
        <v>1510</v>
      </c>
      <c r="Q4495" t="s">
        <v>11699</v>
      </c>
      <c r="R4495" t="s">
        <v>11684</v>
      </c>
      <c r="S4495">
        <v>7560</v>
      </c>
      <c r="T4495" t="s">
        <v>32</v>
      </c>
      <c r="U4495" t="s">
        <v>33</v>
      </c>
      <c r="V4495" t="s">
        <v>493</v>
      </c>
      <c r="W4495" t="s">
        <v>464</v>
      </c>
      <c r="X4495" s="1">
        <v>45791</v>
      </c>
      <c r="Y4495" s="1">
        <v>45768</v>
      </c>
      <c r="Z4495" s="1">
        <v>45770</v>
      </c>
      <c r="AA4495" t="s">
        <v>1212</v>
      </c>
      <c r="AB4495" s="1">
        <v>45798</v>
      </c>
      <c r="AC4495">
        <v>7</v>
      </c>
      <c r="AD4495" s="1">
        <v>45805</v>
      </c>
      <c r="AE4495" s="1">
        <v>45797</v>
      </c>
      <c r="AF4495" s="1">
        <v>45791</v>
      </c>
      <c r="AG4495" t="s">
        <v>293</v>
      </c>
      <c r="AI4495" t="s">
        <v>11787</v>
      </c>
      <c r="AJ4495">
        <v>0</v>
      </c>
      <c r="AK4495">
        <v>0</v>
      </c>
      <c r="AL4495" t="s">
        <v>320</v>
      </c>
      <c r="AM4495" t="s">
        <v>18057</v>
      </c>
      <c r="AN4495" t="s">
        <v>13757</v>
      </c>
      <c r="AO4495" t="s">
        <v>12703</v>
      </c>
      <c r="AQ4495" t="s">
        <v>13963</v>
      </c>
      <c r="AT4495">
        <v>0</v>
      </c>
      <c r="AU4495" s="1"/>
      <c r="AW4495" t="s">
        <v>101</v>
      </c>
      <c r="AY4495">
        <v>0</v>
      </c>
      <c r="BA4495" t="s">
        <v>90</v>
      </c>
      <c r="BB4495" t="s">
        <v>81</v>
      </c>
      <c r="BC4495" s="1">
        <v>45786</v>
      </c>
      <c r="BD4495" t="s">
        <v>13965</v>
      </c>
      <c r="BE4495">
        <v>23058</v>
      </c>
      <c r="BI4495">
        <v>0</v>
      </c>
      <c r="BM4495">
        <v>7560</v>
      </c>
    </row>
    <row r="4496" spans="1:65" x14ac:dyDescent="0.3">
      <c r="A4496" t="s">
        <v>17323</v>
      </c>
      <c r="B4496" t="s">
        <v>87</v>
      </c>
      <c r="C4496" t="s">
        <v>194</v>
      </c>
      <c r="D4496" t="s">
        <v>1456</v>
      </c>
      <c r="E4496">
        <v>202504</v>
      </c>
      <c r="G4496" t="s">
        <v>1037</v>
      </c>
      <c r="H4496" s="1">
        <v>45740</v>
      </c>
      <c r="I4496" t="s">
        <v>1458</v>
      </c>
      <c r="J4496">
        <v>5.2</v>
      </c>
      <c r="K4496" t="s">
        <v>84</v>
      </c>
      <c r="L4496" t="s">
        <v>48</v>
      </c>
      <c r="M4496" t="s">
        <v>1635</v>
      </c>
      <c r="N4496" t="s">
        <v>13708</v>
      </c>
      <c r="O4496" t="s">
        <v>11700</v>
      </c>
      <c r="P4496" t="s">
        <v>1489</v>
      </c>
      <c r="Q4496" t="s">
        <v>11701</v>
      </c>
      <c r="R4496" t="s">
        <v>1585</v>
      </c>
      <c r="S4496">
        <v>6480</v>
      </c>
      <c r="T4496" t="s">
        <v>32</v>
      </c>
      <c r="U4496" t="s">
        <v>33</v>
      </c>
      <c r="V4496" t="s">
        <v>709</v>
      </c>
      <c r="W4496" t="s">
        <v>710</v>
      </c>
      <c r="X4496" s="1">
        <v>45794</v>
      </c>
      <c r="Y4496" s="1">
        <v>45754</v>
      </c>
      <c r="Z4496" s="1">
        <v>45756</v>
      </c>
      <c r="AA4496" t="s">
        <v>1212</v>
      </c>
      <c r="AB4496" s="1">
        <v>45784</v>
      </c>
      <c r="AC4496">
        <v>40</v>
      </c>
      <c r="AD4496" s="1">
        <v>45816</v>
      </c>
      <c r="AE4496" s="1">
        <v>45784</v>
      </c>
      <c r="AF4496" s="1">
        <v>45774</v>
      </c>
      <c r="AG4496" t="s">
        <v>293</v>
      </c>
      <c r="AH4496" t="s">
        <v>13758</v>
      </c>
      <c r="AI4496" t="s">
        <v>11787</v>
      </c>
      <c r="AJ4496">
        <v>1</v>
      </c>
      <c r="AK4496">
        <v>1</v>
      </c>
      <c r="AL4496" t="s">
        <v>1954</v>
      </c>
      <c r="AM4496" t="s">
        <v>18057</v>
      </c>
      <c r="AN4496" t="s">
        <v>13757</v>
      </c>
      <c r="AO4496" t="s">
        <v>12703</v>
      </c>
      <c r="AQ4496" t="s">
        <v>594</v>
      </c>
      <c r="AR4496" t="s">
        <v>14790</v>
      </c>
      <c r="AT4496">
        <v>4800</v>
      </c>
      <c r="AU4496" s="1"/>
      <c r="AW4496" t="s">
        <v>1144</v>
      </c>
      <c r="AX4496" t="s">
        <v>17785</v>
      </c>
      <c r="AZ4496">
        <v>4800</v>
      </c>
      <c r="BA4496" t="s">
        <v>90</v>
      </c>
      <c r="BB4496" t="s">
        <v>81</v>
      </c>
      <c r="BC4496" s="1">
        <v>45768</v>
      </c>
      <c r="BD4496" t="s">
        <v>13965</v>
      </c>
      <c r="BE4496">
        <v>24689</v>
      </c>
      <c r="BK4496">
        <v>1</v>
      </c>
      <c r="BM4496">
        <v>6480</v>
      </c>
    </row>
    <row r="4497" spans="1:65" x14ac:dyDescent="0.3">
      <c r="A4497" t="s">
        <v>17323</v>
      </c>
      <c r="B4497" t="s">
        <v>87</v>
      </c>
      <c r="C4497" t="s">
        <v>194</v>
      </c>
      <c r="D4497" t="s">
        <v>1456</v>
      </c>
      <c r="E4497">
        <v>202504</v>
      </c>
      <c r="G4497" t="s">
        <v>1037</v>
      </c>
      <c r="H4497" s="1">
        <v>45740</v>
      </c>
      <c r="I4497" t="s">
        <v>1458</v>
      </c>
      <c r="J4497">
        <v>5.2</v>
      </c>
      <c r="K4497" t="s">
        <v>84</v>
      </c>
      <c r="L4497" t="s">
        <v>48</v>
      </c>
      <c r="M4497" t="s">
        <v>1635</v>
      </c>
      <c r="N4497" t="s">
        <v>13708</v>
      </c>
      <c r="O4497" t="s">
        <v>11700</v>
      </c>
      <c r="P4497" t="s">
        <v>1525</v>
      </c>
      <c r="Q4497" t="s">
        <v>11702</v>
      </c>
      <c r="R4497" t="s">
        <v>1526</v>
      </c>
      <c r="S4497">
        <v>6480</v>
      </c>
      <c r="T4497" t="s">
        <v>32</v>
      </c>
      <c r="U4497" t="s">
        <v>33</v>
      </c>
      <c r="V4497" t="s">
        <v>709</v>
      </c>
      <c r="W4497" t="s">
        <v>710</v>
      </c>
      <c r="X4497" s="1">
        <v>45794</v>
      </c>
      <c r="Y4497" s="1">
        <v>45754</v>
      </c>
      <c r="Z4497" s="1">
        <v>45756</v>
      </c>
      <c r="AA4497" t="s">
        <v>1212</v>
      </c>
      <c r="AB4497" s="1">
        <v>45784</v>
      </c>
      <c r="AC4497">
        <v>40</v>
      </c>
      <c r="AD4497" s="1">
        <v>45816</v>
      </c>
      <c r="AE4497" s="1">
        <v>45784</v>
      </c>
      <c r="AF4497" s="1">
        <v>45774</v>
      </c>
      <c r="AG4497" t="s">
        <v>293</v>
      </c>
      <c r="AH4497" t="s">
        <v>13758</v>
      </c>
      <c r="AI4497" t="s">
        <v>11787</v>
      </c>
      <c r="AJ4497">
        <v>0</v>
      </c>
      <c r="AK4497">
        <v>0</v>
      </c>
      <c r="AL4497" t="s">
        <v>1954</v>
      </c>
      <c r="AM4497" t="s">
        <v>18057</v>
      </c>
      <c r="AN4497" t="s">
        <v>13757</v>
      </c>
      <c r="AO4497" t="s">
        <v>12703</v>
      </c>
      <c r="AQ4497" t="s">
        <v>594</v>
      </c>
      <c r="AR4497" t="s">
        <v>14790</v>
      </c>
      <c r="AT4497">
        <v>0</v>
      </c>
      <c r="AU4497" s="1"/>
      <c r="AW4497" t="s">
        <v>1144</v>
      </c>
      <c r="AX4497" t="s">
        <v>17785</v>
      </c>
      <c r="AZ4497">
        <v>0</v>
      </c>
      <c r="BA4497" t="s">
        <v>90</v>
      </c>
      <c r="BB4497" t="s">
        <v>81</v>
      </c>
      <c r="BC4497" s="1">
        <v>45768</v>
      </c>
      <c r="BD4497" t="s">
        <v>13965</v>
      </c>
      <c r="BE4497">
        <v>17302</v>
      </c>
      <c r="BK4497">
        <v>0</v>
      </c>
      <c r="BM4497">
        <v>6480</v>
      </c>
    </row>
    <row r="4498" spans="1:65" x14ac:dyDescent="0.3">
      <c r="A4498" t="s">
        <v>17323</v>
      </c>
      <c r="B4498" t="s">
        <v>87</v>
      </c>
      <c r="C4498" t="s">
        <v>106</v>
      </c>
      <c r="D4498" t="s">
        <v>1456</v>
      </c>
      <c r="E4498">
        <v>202504</v>
      </c>
      <c r="G4498" t="s">
        <v>2313</v>
      </c>
      <c r="H4498" s="1">
        <v>45727</v>
      </c>
      <c r="I4498" t="s">
        <v>1458</v>
      </c>
      <c r="J4498">
        <v>5.2</v>
      </c>
      <c r="K4498" t="s">
        <v>84</v>
      </c>
      <c r="L4498" t="s">
        <v>48</v>
      </c>
      <c r="M4498" t="s">
        <v>1595</v>
      </c>
      <c r="N4498" t="s">
        <v>13708</v>
      </c>
      <c r="O4498" t="s">
        <v>11703</v>
      </c>
      <c r="P4498" t="s">
        <v>1496</v>
      </c>
      <c r="Q4498" t="s">
        <v>11704</v>
      </c>
      <c r="R4498" t="s">
        <v>9348</v>
      </c>
      <c r="S4498">
        <v>14400</v>
      </c>
      <c r="T4498" t="s">
        <v>32</v>
      </c>
      <c r="U4498" t="s">
        <v>33</v>
      </c>
      <c r="V4498" t="s">
        <v>666</v>
      </c>
      <c r="W4498" t="s">
        <v>667</v>
      </c>
      <c r="X4498" s="1">
        <v>45752</v>
      </c>
      <c r="Y4498" s="1">
        <v>45754</v>
      </c>
      <c r="Z4498" s="1">
        <v>45756</v>
      </c>
      <c r="AA4498" t="s">
        <v>1212</v>
      </c>
      <c r="AB4498" s="1">
        <v>45777</v>
      </c>
      <c r="AC4498">
        <v>28</v>
      </c>
      <c r="AD4498" s="1">
        <v>45805</v>
      </c>
      <c r="AE4498" s="1">
        <v>45777</v>
      </c>
      <c r="AF4498" s="1">
        <v>45764</v>
      </c>
      <c r="AG4498" t="s">
        <v>293</v>
      </c>
      <c r="AI4498" t="s">
        <v>11787</v>
      </c>
      <c r="AJ4498">
        <v>1</v>
      </c>
      <c r="AK4498">
        <v>1</v>
      </c>
      <c r="AL4498" t="s">
        <v>320</v>
      </c>
      <c r="AM4498" t="s">
        <v>18064</v>
      </c>
      <c r="AN4498" t="s">
        <v>18065</v>
      </c>
      <c r="AQ4498" t="s">
        <v>594</v>
      </c>
      <c r="AR4498" t="s">
        <v>14584</v>
      </c>
      <c r="AT4498">
        <v>7000</v>
      </c>
      <c r="AU4498" s="1"/>
      <c r="AW4498" t="s">
        <v>1211</v>
      </c>
      <c r="AX4498" t="s">
        <v>17927</v>
      </c>
      <c r="AZ4498">
        <v>7000</v>
      </c>
      <c r="BA4498" t="s">
        <v>90</v>
      </c>
      <c r="BB4498" t="s">
        <v>81</v>
      </c>
      <c r="BC4498" s="1">
        <v>45763</v>
      </c>
      <c r="BD4498" t="s">
        <v>13965</v>
      </c>
      <c r="BE4498">
        <v>43920</v>
      </c>
      <c r="BK4498">
        <v>1</v>
      </c>
      <c r="BM4498">
        <v>14400</v>
      </c>
    </row>
    <row r="4499" spans="1:65" x14ac:dyDescent="0.3">
      <c r="A4499" t="s">
        <v>17323</v>
      </c>
      <c r="B4499" t="s">
        <v>87</v>
      </c>
      <c r="C4499" t="s">
        <v>1540</v>
      </c>
      <c r="D4499" t="s">
        <v>1456</v>
      </c>
      <c r="E4499">
        <v>202505</v>
      </c>
      <c r="G4499" t="s">
        <v>962</v>
      </c>
      <c r="H4499" s="1">
        <v>45741</v>
      </c>
      <c r="I4499" t="s">
        <v>1458</v>
      </c>
      <c r="J4499">
        <v>5.2</v>
      </c>
      <c r="K4499" t="s">
        <v>84</v>
      </c>
      <c r="L4499" t="s">
        <v>48</v>
      </c>
      <c r="M4499" t="s">
        <v>2132</v>
      </c>
      <c r="N4499" t="s">
        <v>13708</v>
      </c>
      <c r="O4499" t="s">
        <v>11705</v>
      </c>
      <c r="P4499" t="s">
        <v>1480</v>
      </c>
      <c r="Q4499" t="s">
        <v>11706</v>
      </c>
      <c r="R4499" t="s">
        <v>1481</v>
      </c>
      <c r="S4499">
        <v>8640</v>
      </c>
      <c r="T4499" t="s">
        <v>32</v>
      </c>
      <c r="U4499" t="s">
        <v>33</v>
      </c>
      <c r="V4499" t="s">
        <v>2133</v>
      </c>
      <c r="W4499" t="s">
        <v>2134</v>
      </c>
      <c r="X4499" s="1">
        <v>45838</v>
      </c>
      <c r="Y4499" s="1">
        <v>45761</v>
      </c>
      <c r="Z4499" s="1">
        <v>45770</v>
      </c>
      <c r="AA4499" t="s">
        <v>1212</v>
      </c>
      <c r="AB4499" s="1">
        <v>45803</v>
      </c>
      <c r="AC4499">
        <v>68</v>
      </c>
      <c r="AD4499" s="1">
        <v>45863</v>
      </c>
      <c r="AE4499" s="1">
        <v>45803</v>
      </c>
      <c r="AF4499" s="1">
        <v>45792</v>
      </c>
      <c r="AG4499" t="s">
        <v>293</v>
      </c>
      <c r="AI4499" t="s">
        <v>11787</v>
      </c>
      <c r="AJ4499">
        <v>1</v>
      </c>
      <c r="AK4499">
        <v>1</v>
      </c>
      <c r="AL4499" t="s">
        <v>1954</v>
      </c>
      <c r="AM4499" t="s">
        <v>18066</v>
      </c>
      <c r="AN4499" t="s">
        <v>18067</v>
      </c>
      <c r="AO4499" t="s">
        <v>12694</v>
      </c>
      <c r="AQ4499" t="s">
        <v>594</v>
      </c>
      <c r="AR4499" t="s">
        <v>14584</v>
      </c>
      <c r="AT4499">
        <v>6900</v>
      </c>
      <c r="AU4499" s="1"/>
      <c r="AW4499" t="s">
        <v>2135</v>
      </c>
      <c r="AX4499" t="s">
        <v>17785</v>
      </c>
      <c r="AZ4499">
        <v>6900</v>
      </c>
      <c r="BA4499" t="s">
        <v>90</v>
      </c>
      <c r="BB4499" t="s">
        <v>81</v>
      </c>
      <c r="BC4499" s="1">
        <v>45784</v>
      </c>
      <c r="BD4499" t="s">
        <v>13965</v>
      </c>
      <c r="BE4499">
        <v>46656</v>
      </c>
      <c r="BK4499">
        <v>1</v>
      </c>
      <c r="BM4499">
        <v>8640</v>
      </c>
    </row>
    <row r="4500" spans="1:65" x14ac:dyDescent="0.3">
      <c r="A4500" t="s">
        <v>17323</v>
      </c>
      <c r="B4500" t="s">
        <v>87</v>
      </c>
      <c r="C4500" t="s">
        <v>45</v>
      </c>
      <c r="D4500" t="s">
        <v>1456</v>
      </c>
      <c r="E4500">
        <v>202505</v>
      </c>
      <c r="G4500" t="s">
        <v>300</v>
      </c>
      <c r="H4500" s="1">
        <v>45742</v>
      </c>
      <c r="I4500" t="s">
        <v>1458</v>
      </c>
      <c r="J4500">
        <v>5.2</v>
      </c>
      <c r="K4500" t="s">
        <v>84</v>
      </c>
      <c r="L4500" t="s">
        <v>48</v>
      </c>
      <c r="M4500" t="s">
        <v>1569</v>
      </c>
      <c r="N4500" t="s">
        <v>13708</v>
      </c>
      <c r="O4500" t="s">
        <v>11707</v>
      </c>
      <c r="P4500" t="s">
        <v>1501</v>
      </c>
      <c r="Q4500" t="s">
        <v>11708</v>
      </c>
      <c r="R4500" t="s">
        <v>1502</v>
      </c>
      <c r="S4500">
        <v>19200</v>
      </c>
      <c r="T4500" t="s">
        <v>32</v>
      </c>
      <c r="U4500" t="s">
        <v>33</v>
      </c>
      <c r="V4500" t="s">
        <v>593</v>
      </c>
      <c r="W4500" t="s">
        <v>95</v>
      </c>
      <c r="X4500" s="1">
        <v>45778</v>
      </c>
      <c r="Y4500" s="1">
        <v>45775</v>
      </c>
      <c r="Z4500" s="1">
        <v>45777</v>
      </c>
      <c r="AA4500" t="s">
        <v>1212</v>
      </c>
      <c r="AB4500" s="1">
        <v>45804</v>
      </c>
      <c r="AC4500">
        <v>11</v>
      </c>
      <c r="AD4500" s="1">
        <v>45816</v>
      </c>
      <c r="AE4500" s="1">
        <v>45805</v>
      </c>
      <c r="AF4500" s="1">
        <v>45795</v>
      </c>
      <c r="AG4500" t="s">
        <v>293</v>
      </c>
      <c r="AI4500" t="s">
        <v>11790</v>
      </c>
      <c r="AJ4500">
        <v>1</v>
      </c>
      <c r="AK4500">
        <v>2</v>
      </c>
      <c r="AL4500" t="s">
        <v>320</v>
      </c>
      <c r="AM4500" t="s">
        <v>12483</v>
      </c>
      <c r="AN4500" t="s">
        <v>13760</v>
      </c>
      <c r="AO4500" t="s">
        <v>12687</v>
      </c>
      <c r="AQ4500" t="s">
        <v>13963</v>
      </c>
      <c r="AT4500">
        <v>2507</v>
      </c>
      <c r="AU4500" s="1"/>
      <c r="AW4500" t="s">
        <v>313</v>
      </c>
      <c r="AY4500">
        <v>2507</v>
      </c>
      <c r="BA4500" t="s">
        <v>90</v>
      </c>
      <c r="BB4500" t="s">
        <v>81</v>
      </c>
      <c r="BC4500" s="1">
        <v>45783</v>
      </c>
      <c r="BD4500" t="s">
        <v>13965</v>
      </c>
      <c r="BE4500">
        <v>47424</v>
      </c>
      <c r="BI4500">
        <v>2</v>
      </c>
      <c r="BM4500">
        <v>19200</v>
      </c>
    </row>
    <row r="4501" spans="1:65" x14ac:dyDescent="0.3">
      <c r="A4501" t="s">
        <v>17323</v>
      </c>
      <c r="B4501" t="s">
        <v>87</v>
      </c>
      <c r="C4501" t="s">
        <v>45</v>
      </c>
      <c r="D4501" t="s">
        <v>1456</v>
      </c>
      <c r="E4501">
        <v>202505</v>
      </c>
      <c r="G4501" t="s">
        <v>998</v>
      </c>
      <c r="H4501" s="1">
        <v>45742</v>
      </c>
      <c r="I4501" t="s">
        <v>1458</v>
      </c>
      <c r="J4501">
        <v>5.2</v>
      </c>
      <c r="K4501" t="s">
        <v>84</v>
      </c>
      <c r="L4501" t="s">
        <v>48</v>
      </c>
      <c r="M4501" t="s">
        <v>1560</v>
      </c>
      <c r="N4501" t="s">
        <v>13708</v>
      </c>
      <c r="O4501" t="s">
        <v>11709</v>
      </c>
      <c r="P4501" t="s">
        <v>1501</v>
      </c>
      <c r="Q4501" t="s">
        <v>11710</v>
      </c>
      <c r="R4501" t="s">
        <v>1502</v>
      </c>
      <c r="S4501">
        <v>5760</v>
      </c>
      <c r="T4501" t="s">
        <v>32</v>
      </c>
      <c r="U4501" t="s">
        <v>33</v>
      </c>
      <c r="V4501" t="s">
        <v>706</v>
      </c>
      <c r="W4501" t="s">
        <v>52</v>
      </c>
      <c r="X4501" s="1">
        <v>45777</v>
      </c>
      <c r="Y4501" s="1">
        <v>45761</v>
      </c>
      <c r="Z4501" s="1">
        <v>45770</v>
      </c>
      <c r="AA4501" t="s">
        <v>1212</v>
      </c>
      <c r="AB4501" s="1">
        <v>45796</v>
      </c>
      <c r="AC4501">
        <v>5</v>
      </c>
      <c r="AD4501" s="1">
        <v>45804</v>
      </c>
      <c r="AE4501" s="1">
        <v>45799</v>
      </c>
      <c r="AF4501" s="1">
        <v>45789</v>
      </c>
      <c r="AG4501" t="s">
        <v>293</v>
      </c>
      <c r="AI4501" t="s">
        <v>11787</v>
      </c>
      <c r="AJ4501">
        <v>1</v>
      </c>
      <c r="AK4501">
        <v>1</v>
      </c>
      <c r="AL4501" t="s">
        <v>320</v>
      </c>
      <c r="AM4501" t="s">
        <v>13761</v>
      </c>
      <c r="AN4501" t="s">
        <v>13762</v>
      </c>
      <c r="AO4501" t="s">
        <v>12646</v>
      </c>
      <c r="AQ4501" t="s">
        <v>13963</v>
      </c>
      <c r="AT4501">
        <v>1237</v>
      </c>
      <c r="AU4501" s="1"/>
      <c r="AW4501" t="s">
        <v>162</v>
      </c>
      <c r="AY4501">
        <v>1237</v>
      </c>
      <c r="BA4501" t="s">
        <v>90</v>
      </c>
      <c r="BB4501" t="s">
        <v>81</v>
      </c>
      <c r="BC4501" s="1">
        <v>45766</v>
      </c>
      <c r="BD4501" t="s">
        <v>13965</v>
      </c>
      <c r="BE4501">
        <v>14976</v>
      </c>
      <c r="BI4501">
        <v>1</v>
      </c>
      <c r="BM4501">
        <v>5760</v>
      </c>
    </row>
    <row r="4502" spans="1:65" x14ac:dyDescent="0.3">
      <c r="A4502" t="s">
        <v>17323</v>
      </c>
      <c r="B4502" t="s">
        <v>87</v>
      </c>
      <c r="C4502" t="s">
        <v>45</v>
      </c>
      <c r="D4502" t="s">
        <v>1456</v>
      </c>
      <c r="E4502">
        <v>202505</v>
      </c>
      <c r="G4502" t="s">
        <v>998</v>
      </c>
      <c r="H4502" s="1">
        <v>45742</v>
      </c>
      <c r="I4502" t="s">
        <v>1458</v>
      </c>
      <c r="J4502">
        <v>5.2</v>
      </c>
      <c r="K4502" t="s">
        <v>84</v>
      </c>
      <c r="L4502" t="s">
        <v>48</v>
      </c>
      <c r="M4502" t="s">
        <v>1560</v>
      </c>
      <c r="N4502" t="s">
        <v>13708</v>
      </c>
      <c r="O4502" t="s">
        <v>11709</v>
      </c>
      <c r="P4502" t="s">
        <v>1525</v>
      </c>
      <c r="Q4502" t="s">
        <v>11711</v>
      </c>
      <c r="R4502" t="s">
        <v>1526</v>
      </c>
      <c r="S4502">
        <v>5760</v>
      </c>
      <c r="T4502" t="s">
        <v>32</v>
      </c>
      <c r="U4502" t="s">
        <v>33</v>
      </c>
      <c r="V4502" t="s">
        <v>706</v>
      </c>
      <c r="W4502" t="s">
        <v>52</v>
      </c>
      <c r="X4502" s="1">
        <v>45777</v>
      </c>
      <c r="Y4502" s="1">
        <v>45761</v>
      </c>
      <c r="Z4502" s="1">
        <v>45770</v>
      </c>
      <c r="AA4502" t="s">
        <v>1212</v>
      </c>
      <c r="AB4502" s="1">
        <v>45796</v>
      </c>
      <c r="AC4502">
        <v>5</v>
      </c>
      <c r="AD4502" s="1">
        <v>45804</v>
      </c>
      <c r="AE4502" s="1">
        <v>45799</v>
      </c>
      <c r="AF4502" s="1">
        <v>45789</v>
      </c>
      <c r="AG4502" t="s">
        <v>293</v>
      </c>
      <c r="AI4502" t="s">
        <v>11787</v>
      </c>
      <c r="AJ4502">
        <v>0</v>
      </c>
      <c r="AK4502">
        <v>0</v>
      </c>
      <c r="AL4502" t="s">
        <v>320</v>
      </c>
      <c r="AM4502" t="s">
        <v>13761</v>
      </c>
      <c r="AN4502" t="s">
        <v>13762</v>
      </c>
      <c r="AO4502" t="s">
        <v>12646</v>
      </c>
      <c r="AQ4502" t="s">
        <v>13963</v>
      </c>
      <c r="AT4502">
        <v>0</v>
      </c>
      <c r="AU4502" s="1"/>
      <c r="AW4502" t="s">
        <v>162</v>
      </c>
      <c r="AY4502">
        <v>0</v>
      </c>
      <c r="BA4502" t="s">
        <v>90</v>
      </c>
      <c r="BB4502" t="s">
        <v>81</v>
      </c>
      <c r="BC4502" s="1">
        <v>45766</v>
      </c>
      <c r="BD4502" t="s">
        <v>13965</v>
      </c>
      <c r="BE4502">
        <v>13248</v>
      </c>
      <c r="BI4502">
        <v>0</v>
      </c>
      <c r="BM4502">
        <v>5760</v>
      </c>
    </row>
    <row r="4503" spans="1:65" x14ac:dyDescent="0.3">
      <c r="A4503" t="s">
        <v>17323</v>
      </c>
      <c r="B4503" t="s">
        <v>87</v>
      </c>
      <c r="C4503" t="s">
        <v>106</v>
      </c>
      <c r="D4503" t="s">
        <v>1456</v>
      </c>
      <c r="E4503">
        <v>202506</v>
      </c>
      <c r="G4503" t="s">
        <v>2313</v>
      </c>
      <c r="H4503" s="1">
        <v>45742</v>
      </c>
      <c r="I4503" t="s">
        <v>1458</v>
      </c>
      <c r="J4503">
        <v>5.2</v>
      </c>
      <c r="K4503" t="s">
        <v>84</v>
      </c>
      <c r="L4503" t="s">
        <v>48</v>
      </c>
      <c r="M4503" t="s">
        <v>1618</v>
      </c>
      <c r="N4503" t="s">
        <v>13708</v>
      </c>
      <c r="O4503" t="s">
        <v>11712</v>
      </c>
      <c r="P4503" t="s">
        <v>1489</v>
      </c>
      <c r="Q4503" t="s">
        <v>11713</v>
      </c>
      <c r="R4503" t="s">
        <v>1585</v>
      </c>
      <c r="S4503">
        <v>14400</v>
      </c>
      <c r="T4503" t="s">
        <v>32</v>
      </c>
      <c r="U4503" t="s">
        <v>33</v>
      </c>
      <c r="V4503" t="s">
        <v>591</v>
      </c>
      <c r="W4503" t="s">
        <v>592</v>
      </c>
      <c r="X4503" s="1">
        <v>45797</v>
      </c>
      <c r="Y4503" s="1">
        <v>45775</v>
      </c>
      <c r="Z4503" s="1">
        <v>45777</v>
      </c>
      <c r="AA4503" t="s">
        <v>1212</v>
      </c>
      <c r="AB4503" s="1">
        <v>45819</v>
      </c>
      <c r="AC4503">
        <v>21</v>
      </c>
      <c r="AD4503" s="1">
        <v>45842</v>
      </c>
      <c r="AE4503" s="1">
        <v>45819</v>
      </c>
      <c r="AF4503" s="1">
        <v>45813</v>
      </c>
      <c r="AG4503" t="s">
        <v>337</v>
      </c>
      <c r="AI4503" t="s">
        <v>11787</v>
      </c>
      <c r="AJ4503">
        <v>1</v>
      </c>
      <c r="AK4503">
        <v>1</v>
      </c>
      <c r="AL4503" t="s">
        <v>1954</v>
      </c>
      <c r="AM4503" t="s">
        <v>18068</v>
      </c>
      <c r="AN4503" t="s">
        <v>15696</v>
      </c>
      <c r="AO4503" t="s">
        <v>12703</v>
      </c>
      <c r="AQ4503" t="s">
        <v>13963</v>
      </c>
      <c r="AT4503">
        <v>2242</v>
      </c>
      <c r="AU4503" s="1"/>
      <c r="AW4503" t="s">
        <v>179</v>
      </c>
      <c r="AY4503">
        <v>2242</v>
      </c>
      <c r="BA4503" t="s">
        <v>90</v>
      </c>
      <c r="BB4503" t="s">
        <v>81</v>
      </c>
      <c r="BC4503" s="1">
        <v>45794</v>
      </c>
      <c r="BD4503" t="s">
        <v>13965</v>
      </c>
      <c r="BE4503">
        <v>42558</v>
      </c>
      <c r="BI4503">
        <v>1</v>
      </c>
      <c r="BM4503">
        <v>14400</v>
      </c>
    </row>
    <row r="4504" spans="1:65" x14ac:dyDescent="0.3">
      <c r="A4504" t="s">
        <v>17323</v>
      </c>
      <c r="B4504" t="s">
        <v>87</v>
      </c>
      <c r="C4504" t="s">
        <v>106</v>
      </c>
      <c r="D4504" t="s">
        <v>1456</v>
      </c>
      <c r="E4504">
        <v>202505</v>
      </c>
      <c r="G4504" t="s">
        <v>2313</v>
      </c>
      <c r="H4504" s="1">
        <v>45742</v>
      </c>
      <c r="I4504" t="s">
        <v>1458</v>
      </c>
      <c r="J4504">
        <v>5.2</v>
      </c>
      <c r="K4504" t="s">
        <v>84</v>
      </c>
      <c r="L4504" t="s">
        <v>48</v>
      </c>
      <c r="M4504" t="s">
        <v>1618</v>
      </c>
      <c r="N4504" t="s">
        <v>13708</v>
      </c>
      <c r="O4504" t="s">
        <v>11714</v>
      </c>
      <c r="P4504" t="s">
        <v>1489</v>
      </c>
      <c r="Q4504" t="s">
        <v>11715</v>
      </c>
      <c r="R4504" t="s">
        <v>1585</v>
      </c>
      <c r="S4504">
        <v>14400</v>
      </c>
      <c r="T4504" t="s">
        <v>32</v>
      </c>
      <c r="U4504" t="s">
        <v>33</v>
      </c>
      <c r="V4504" t="s">
        <v>591</v>
      </c>
      <c r="W4504" t="s">
        <v>592</v>
      </c>
      <c r="X4504" s="1">
        <v>45818</v>
      </c>
      <c r="Y4504" s="1">
        <v>45782</v>
      </c>
      <c r="Z4504" s="1">
        <v>45784</v>
      </c>
      <c r="AA4504" t="s">
        <v>1212</v>
      </c>
      <c r="AB4504" s="1">
        <v>45805</v>
      </c>
      <c r="AC4504">
        <v>23</v>
      </c>
      <c r="AD4504" s="1">
        <v>45828</v>
      </c>
      <c r="AE4504" s="1">
        <v>45805</v>
      </c>
      <c r="AF4504" s="1">
        <v>45798</v>
      </c>
      <c r="AG4504" t="s">
        <v>293</v>
      </c>
      <c r="AI4504" t="s">
        <v>11787</v>
      </c>
      <c r="AJ4504">
        <v>1</v>
      </c>
      <c r="AK4504">
        <v>1</v>
      </c>
      <c r="AL4504" t="s">
        <v>1954</v>
      </c>
      <c r="AM4504" t="s">
        <v>18069</v>
      </c>
      <c r="AN4504" t="s">
        <v>18070</v>
      </c>
      <c r="AO4504" t="s">
        <v>12703</v>
      </c>
      <c r="AQ4504" t="s">
        <v>13963</v>
      </c>
      <c r="AT4504">
        <v>2242</v>
      </c>
      <c r="AU4504" s="1"/>
      <c r="AW4504" t="s">
        <v>179</v>
      </c>
      <c r="AX4504" t="s">
        <v>14685</v>
      </c>
      <c r="AY4504">
        <v>2242</v>
      </c>
      <c r="BA4504" t="s">
        <v>90</v>
      </c>
      <c r="BB4504" t="s">
        <v>81</v>
      </c>
      <c r="BC4504" s="1">
        <v>45790</v>
      </c>
      <c r="BD4504" t="s">
        <v>13965</v>
      </c>
      <c r="BE4504">
        <v>44640</v>
      </c>
      <c r="BI4504">
        <v>1</v>
      </c>
      <c r="BM4504">
        <v>14400</v>
      </c>
    </row>
    <row r="4505" spans="1:65" x14ac:dyDescent="0.3">
      <c r="A4505" t="s">
        <v>17323</v>
      </c>
      <c r="B4505" t="s">
        <v>87</v>
      </c>
      <c r="C4505" t="s">
        <v>106</v>
      </c>
      <c r="D4505" t="s">
        <v>1456</v>
      </c>
      <c r="E4505">
        <v>202505</v>
      </c>
      <c r="G4505" t="s">
        <v>2313</v>
      </c>
      <c r="H4505" s="1">
        <v>45742</v>
      </c>
      <c r="I4505" t="s">
        <v>1458</v>
      </c>
      <c r="J4505">
        <v>5.2</v>
      </c>
      <c r="K4505" t="s">
        <v>84</v>
      </c>
      <c r="L4505" t="s">
        <v>48</v>
      </c>
      <c r="M4505" t="s">
        <v>1618</v>
      </c>
      <c r="N4505" t="s">
        <v>13708</v>
      </c>
      <c r="O4505" t="s">
        <v>11716</v>
      </c>
      <c r="P4505" t="s">
        <v>1489</v>
      </c>
      <c r="Q4505" t="s">
        <v>11717</v>
      </c>
      <c r="R4505" t="s">
        <v>1585</v>
      </c>
      <c r="S4505">
        <v>14400</v>
      </c>
      <c r="T4505" t="s">
        <v>32</v>
      </c>
      <c r="U4505" t="s">
        <v>33</v>
      </c>
      <c r="V4505" t="s">
        <v>591</v>
      </c>
      <c r="W4505" t="s">
        <v>592</v>
      </c>
      <c r="X4505" s="1">
        <v>45828</v>
      </c>
      <c r="Y4505" s="1">
        <v>45782</v>
      </c>
      <c r="Z4505" s="1">
        <v>45784</v>
      </c>
      <c r="AA4505" t="s">
        <v>1212</v>
      </c>
      <c r="AB4505" s="1">
        <v>45805</v>
      </c>
      <c r="AC4505">
        <v>23</v>
      </c>
      <c r="AD4505" s="1">
        <v>45828</v>
      </c>
      <c r="AE4505" s="1">
        <v>45805</v>
      </c>
      <c r="AF4505" s="1">
        <v>45798</v>
      </c>
      <c r="AG4505" t="s">
        <v>293</v>
      </c>
      <c r="AI4505" t="s">
        <v>11787</v>
      </c>
      <c r="AJ4505">
        <v>1</v>
      </c>
      <c r="AK4505">
        <v>1</v>
      </c>
      <c r="AL4505" t="s">
        <v>1954</v>
      </c>
      <c r="AM4505" t="s">
        <v>18069</v>
      </c>
      <c r="AN4505" t="s">
        <v>18071</v>
      </c>
      <c r="AO4505" t="s">
        <v>12703</v>
      </c>
      <c r="AQ4505" t="s">
        <v>13963</v>
      </c>
      <c r="AT4505">
        <v>2242</v>
      </c>
      <c r="AU4505" s="1"/>
      <c r="AW4505" t="s">
        <v>179</v>
      </c>
      <c r="AY4505">
        <v>2242</v>
      </c>
      <c r="BA4505" t="s">
        <v>90</v>
      </c>
      <c r="BB4505" t="s">
        <v>81</v>
      </c>
      <c r="BC4505" s="1">
        <v>45790</v>
      </c>
      <c r="BD4505" t="s">
        <v>13965</v>
      </c>
      <c r="BE4505">
        <v>44640</v>
      </c>
      <c r="BI4505">
        <v>1</v>
      </c>
      <c r="BM4505">
        <v>14400</v>
      </c>
    </row>
    <row r="4506" spans="1:65" x14ac:dyDescent="0.3">
      <c r="A4506" t="s">
        <v>17323</v>
      </c>
      <c r="B4506" t="s">
        <v>87</v>
      </c>
      <c r="C4506" t="s">
        <v>106</v>
      </c>
      <c r="D4506" t="s">
        <v>1456</v>
      </c>
      <c r="E4506">
        <v>202505</v>
      </c>
      <c r="G4506" t="s">
        <v>2313</v>
      </c>
      <c r="H4506" s="1">
        <v>45742</v>
      </c>
      <c r="I4506" t="s">
        <v>1458</v>
      </c>
      <c r="J4506">
        <v>5.2</v>
      </c>
      <c r="K4506" t="s">
        <v>84</v>
      </c>
      <c r="L4506" t="s">
        <v>48</v>
      </c>
      <c r="M4506" t="s">
        <v>1589</v>
      </c>
      <c r="N4506" t="s">
        <v>13708</v>
      </c>
      <c r="O4506" t="s">
        <v>11718</v>
      </c>
      <c r="P4506" t="s">
        <v>1489</v>
      </c>
      <c r="Q4506" t="s">
        <v>11719</v>
      </c>
      <c r="R4506" t="s">
        <v>1585</v>
      </c>
      <c r="S4506">
        <v>14400</v>
      </c>
      <c r="T4506" t="s">
        <v>32</v>
      </c>
      <c r="U4506" t="s">
        <v>33</v>
      </c>
      <c r="V4506" t="s">
        <v>1068</v>
      </c>
      <c r="W4506" t="s">
        <v>592</v>
      </c>
      <c r="X4506" s="1">
        <v>45828</v>
      </c>
      <c r="Y4506" s="1">
        <v>45775</v>
      </c>
      <c r="Z4506" s="1">
        <v>45777</v>
      </c>
      <c r="AA4506" t="s">
        <v>1212</v>
      </c>
      <c r="AB4506" s="1">
        <v>45797</v>
      </c>
      <c r="AC4506">
        <v>19</v>
      </c>
      <c r="AD4506" s="1">
        <v>45821</v>
      </c>
      <c r="AE4506" s="1">
        <v>45802</v>
      </c>
      <c r="AF4506" s="1">
        <v>45791</v>
      </c>
      <c r="AG4506" t="s">
        <v>293</v>
      </c>
      <c r="AI4506" t="s">
        <v>11787</v>
      </c>
      <c r="AJ4506">
        <v>1</v>
      </c>
      <c r="AK4506">
        <v>1</v>
      </c>
      <c r="AL4506" t="s">
        <v>146</v>
      </c>
      <c r="AM4506" t="s">
        <v>18072</v>
      </c>
      <c r="AN4506" t="s">
        <v>18073</v>
      </c>
      <c r="AO4506" t="s">
        <v>12646</v>
      </c>
      <c r="AQ4506" t="s">
        <v>594</v>
      </c>
      <c r="AR4506" t="s">
        <v>14790</v>
      </c>
      <c r="AT4506">
        <v>5800</v>
      </c>
      <c r="AU4506" s="1"/>
      <c r="AW4506" t="s">
        <v>1178</v>
      </c>
      <c r="AY4506">
        <v>2003</v>
      </c>
      <c r="AZ4506">
        <v>5800</v>
      </c>
      <c r="BA4506" t="s">
        <v>90</v>
      </c>
      <c r="BB4506" t="s">
        <v>81</v>
      </c>
      <c r="BC4506" s="1">
        <v>45791</v>
      </c>
      <c r="BD4506" t="s">
        <v>13965</v>
      </c>
      <c r="BE4506">
        <v>44640</v>
      </c>
      <c r="BK4506">
        <v>1</v>
      </c>
      <c r="BM4506">
        <v>14400</v>
      </c>
    </row>
    <row r="4507" spans="1:65" x14ac:dyDescent="0.3">
      <c r="A4507" t="s">
        <v>17323</v>
      </c>
      <c r="B4507" t="s">
        <v>87</v>
      </c>
      <c r="C4507" t="s">
        <v>45</v>
      </c>
      <c r="D4507" t="s">
        <v>1466</v>
      </c>
      <c r="E4507">
        <v>202505</v>
      </c>
      <c r="G4507" t="s">
        <v>962</v>
      </c>
      <c r="H4507" s="1">
        <v>45743</v>
      </c>
      <c r="I4507" t="s">
        <v>1458</v>
      </c>
      <c r="J4507">
        <v>5.2</v>
      </c>
      <c r="K4507" t="s">
        <v>362</v>
      </c>
      <c r="L4507" t="s">
        <v>48</v>
      </c>
      <c r="M4507" t="s">
        <v>1535</v>
      </c>
      <c r="N4507" t="s">
        <v>13708</v>
      </c>
      <c r="O4507" t="s">
        <v>11720</v>
      </c>
      <c r="P4507" t="s">
        <v>1476</v>
      </c>
      <c r="Q4507" t="s">
        <v>11721</v>
      </c>
      <c r="R4507" t="s">
        <v>1477</v>
      </c>
      <c r="S4507">
        <v>6400</v>
      </c>
      <c r="T4507" t="s">
        <v>32</v>
      </c>
      <c r="U4507" t="s">
        <v>33</v>
      </c>
      <c r="V4507" t="s">
        <v>426</v>
      </c>
      <c r="W4507" t="s">
        <v>13974</v>
      </c>
      <c r="X4507" s="1">
        <v>45807</v>
      </c>
      <c r="Y4507" s="1">
        <v>45775</v>
      </c>
      <c r="Z4507" s="1">
        <v>45777</v>
      </c>
      <c r="AA4507" t="s">
        <v>1212</v>
      </c>
      <c r="AB4507" s="1">
        <v>45797</v>
      </c>
      <c r="AC4507">
        <v>4</v>
      </c>
      <c r="AD4507" s="1">
        <v>45806</v>
      </c>
      <c r="AE4507" s="1">
        <v>45804</v>
      </c>
      <c r="AF4507" s="1">
        <v>45787</v>
      </c>
      <c r="AG4507" t="s">
        <v>293</v>
      </c>
      <c r="AH4507" t="s">
        <v>11722</v>
      </c>
      <c r="AI4507" t="s">
        <v>11787</v>
      </c>
      <c r="AJ4507">
        <v>1</v>
      </c>
      <c r="AK4507">
        <v>1</v>
      </c>
      <c r="AL4507" t="s">
        <v>468</v>
      </c>
      <c r="AM4507" t="s">
        <v>18074</v>
      </c>
      <c r="AN4507" t="s">
        <v>13763</v>
      </c>
      <c r="AO4507" t="s">
        <v>12646</v>
      </c>
      <c r="AQ4507" t="s">
        <v>594</v>
      </c>
      <c r="AR4507" t="s">
        <v>14584</v>
      </c>
      <c r="AT4507">
        <v>1800</v>
      </c>
      <c r="AU4507" s="1"/>
      <c r="AW4507" t="s">
        <v>132</v>
      </c>
      <c r="AZ4507">
        <v>1800</v>
      </c>
      <c r="BA4507" t="s">
        <v>90</v>
      </c>
      <c r="BB4507" t="s">
        <v>81</v>
      </c>
      <c r="BC4507" s="1">
        <v>45790</v>
      </c>
      <c r="BD4507" t="s">
        <v>13965</v>
      </c>
      <c r="BE4507">
        <v>29760</v>
      </c>
      <c r="BK4507">
        <v>1</v>
      </c>
      <c r="BM4507">
        <v>6400</v>
      </c>
    </row>
    <row r="4508" spans="1:65" x14ac:dyDescent="0.3">
      <c r="A4508" t="s">
        <v>17323</v>
      </c>
      <c r="B4508" t="s">
        <v>87</v>
      </c>
      <c r="C4508" t="s">
        <v>45</v>
      </c>
      <c r="D4508" t="s">
        <v>1456</v>
      </c>
      <c r="E4508">
        <v>202505</v>
      </c>
      <c r="G4508" t="s">
        <v>962</v>
      </c>
      <c r="H4508" s="1">
        <v>45743</v>
      </c>
      <c r="I4508" t="s">
        <v>1458</v>
      </c>
      <c r="J4508">
        <v>5.2</v>
      </c>
      <c r="K4508" t="s">
        <v>84</v>
      </c>
      <c r="L4508" t="s">
        <v>48</v>
      </c>
      <c r="M4508" t="s">
        <v>1535</v>
      </c>
      <c r="N4508" t="s">
        <v>13708</v>
      </c>
      <c r="O4508" t="s">
        <v>11720</v>
      </c>
      <c r="P4508" t="s">
        <v>1536</v>
      </c>
      <c r="Q4508" t="s">
        <v>11723</v>
      </c>
      <c r="R4508" t="s">
        <v>1537</v>
      </c>
      <c r="S4508">
        <v>4800</v>
      </c>
      <c r="T4508" t="s">
        <v>32</v>
      </c>
      <c r="U4508" t="s">
        <v>33</v>
      </c>
      <c r="V4508" t="s">
        <v>426</v>
      </c>
      <c r="W4508" t="s">
        <v>13974</v>
      </c>
      <c r="X4508" s="1">
        <v>45807</v>
      </c>
      <c r="Y4508" s="1">
        <v>45775</v>
      </c>
      <c r="Z4508" s="1">
        <v>45777</v>
      </c>
      <c r="AA4508" t="s">
        <v>1212</v>
      </c>
      <c r="AB4508" s="1">
        <v>45797</v>
      </c>
      <c r="AC4508">
        <v>4</v>
      </c>
      <c r="AD4508" s="1">
        <v>45806</v>
      </c>
      <c r="AE4508" s="1">
        <v>45804</v>
      </c>
      <c r="AF4508" s="1">
        <v>45787</v>
      </c>
      <c r="AG4508" t="s">
        <v>293</v>
      </c>
      <c r="AI4508" t="s">
        <v>11787</v>
      </c>
      <c r="AJ4508">
        <v>0</v>
      </c>
      <c r="AK4508">
        <v>0</v>
      </c>
      <c r="AL4508" t="s">
        <v>468</v>
      </c>
      <c r="AM4508" t="s">
        <v>18074</v>
      </c>
      <c r="AN4508" t="s">
        <v>13763</v>
      </c>
      <c r="AO4508" t="s">
        <v>12646</v>
      </c>
      <c r="AQ4508" t="s">
        <v>594</v>
      </c>
      <c r="AR4508" t="s">
        <v>14584</v>
      </c>
      <c r="AT4508">
        <v>0</v>
      </c>
      <c r="AU4508" s="1"/>
      <c r="AW4508" t="s">
        <v>132</v>
      </c>
      <c r="AZ4508">
        <v>0</v>
      </c>
      <c r="BA4508" t="s">
        <v>90</v>
      </c>
      <c r="BB4508" t="s">
        <v>81</v>
      </c>
      <c r="BC4508" s="1">
        <v>45790</v>
      </c>
      <c r="BD4508" t="s">
        <v>13965</v>
      </c>
      <c r="BE4508">
        <v>21600</v>
      </c>
      <c r="BK4508">
        <v>0</v>
      </c>
      <c r="BM4508">
        <v>4800</v>
      </c>
    </row>
    <row r="4509" spans="1:65" x14ac:dyDescent="0.3">
      <c r="A4509" t="s">
        <v>17323</v>
      </c>
      <c r="B4509" t="s">
        <v>87</v>
      </c>
      <c r="C4509" t="s">
        <v>45</v>
      </c>
      <c r="D4509" t="s">
        <v>1466</v>
      </c>
      <c r="E4509">
        <v>202506</v>
      </c>
      <c r="G4509" t="s">
        <v>998</v>
      </c>
      <c r="H4509" s="1">
        <v>45744</v>
      </c>
      <c r="I4509" t="s">
        <v>1468</v>
      </c>
      <c r="J4509">
        <v>5.2</v>
      </c>
      <c r="K4509" t="s">
        <v>84</v>
      </c>
      <c r="L4509" t="s">
        <v>48</v>
      </c>
      <c r="M4509" t="s">
        <v>1619</v>
      </c>
      <c r="N4509" t="s">
        <v>13708</v>
      </c>
      <c r="O4509" t="s">
        <v>11724</v>
      </c>
      <c r="P4509" t="s">
        <v>1529</v>
      </c>
      <c r="Q4509" t="s">
        <v>11725</v>
      </c>
      <c r="R4509" t="s">
        <v>1566</v>
      </c>
      <c r="S4509">
        <v>10800</v>
      </c>
      <c r="T4509" t="s">
        <v>32</v>
      </c>
      <c r="U4509" t="s">
        <v>33</v>
      </c>
      <c r="V4509" t="s">
        <v>706</v>
      </c>
      <c r="W4509" t="s">
        <v>52</v>
      </c>
      <c r="X4509" s="1">
        <v>45845</v>
      </c>
      <c r="Y4509" s="1">
        <v>45817</v>
      </c>
      <c r="Z4509" s="1">
        <v>45819</v>
      </c>
      <c r="AA4509" t="s">
        <v>1212</v>
      </c>
      <c r="AB4509" s="1">
        <v>45838</v>
      </c>
      <c r="AC4509">
        <v>7</v>
      </c>
      <c r="AD4509" s="1">
        <v>45845</v>
      </c>
      <c r="AE4509" s="1">
        <v>45838</v>
      </c>
      <c r="AF4509" s="1">
        <v>45831</v>
      </c>
      <c r="AG4509" t="s">
        <v>348</v>
      </c>
      <c r="AI4509" t="s">
        <v>11788</v>
      </c>
      <c r="AJ4509">
        <v>1</v>
      </c>
      <c r="AK4509">
        <v>1</v>
      </c>
      <c r="AL4509" t="s">
        <v>320</v>
      </c>
      <c r="AU4509" s="1"/>
      <c r="AW4509" t="s">
        <v>162</v>
      </c>
      <c r="BA4509" t="s">
        <v>90</v>
      </c>
      <c r="BB4509" t="s">
        <v>81</v>
      </c>
      <c r="BC4509" s="1">
        <v>45835</v>
      </c>
      <c r="BD4509" t="s">
        <v>13965</v>
      </c>
      <c r="BE4509">
        <v>60588</v>
      </c>
    </row>
    <row r="4510" spans="1:65" x14ac:dyDescent="0.3">
      <c r="A4510" t="s">
        <v>17323</v>
      </c>
      <c r="B4510" t="s">
        <v>87</v>
      </c>
      <c r="C4510" t="s">
        <v>45</v>
      </c>
      <c r="D4510" t="s">
        <v>1456</v>
      </c>
      <c r="E4510">
        <v>202505</v>
      </c>
      <c r="G4510" t="s">
        <v>998</v>
      </c>
      <c r="H4510" s="1">
        <v>45744</v>
      </c>
      <c r="I4510" t="s">
        <v>1458</v>
      </c>
      <c r="J4510">
        <v>5.2</v>
      </c>
      <c r="K4510" t="s">
        <v>84</v>
      </c>
      <c r="L4510" t="s">
        <v>48</v>
      </c>
      <c r="M4510" t="s">
        <v>1121</v>
      </c>
      <c r="N4510" t="s">
        <v>13708</v>
      </c>
      <c r="O4510" t="s">
        <v>11726</v>
      </c>
      <c r="P4510" t="s">
        <v>1464</v>
      </c>
      <c r="Q4510" t="s">
        <v>11727</v>
      </c>
      <c r="R4510" t="s">
        <v>1465</v>
      </c>
      <c r="S4510">
        <v>1440</v>
      </c>
      <c r="T4510" t="s">
        <v>32</v>
      </c>
      <c r="U4510" t="s">
        <v>33</v>
      </c>
      <c r="V4510" t="s">
        <v>644</v>
      </c>
      <c r="W4510" t="s">
        <v>52</v>
      </c>
      <c r="X4510" s="1">
        <v>45777</v>
      </c>
      <c r="Y4510" s="1">
        <v>45761</v>
      </c>
      <c r="Z4510" s="1">
        <v>45763</v>
      </c>
      <c r="AA4510" t="s">
        <v>1212</v>
      </c>
      <c r="AB4510" s="1">
        <v>45796</v>
      </c>
      <c r="AC4510">
        <v>7</v>
      </c>
      <c r="AD4510" s="1">
        <v>45808</v>
      </c>
      <c r="AE4510" s="1">
        <v>45801</v>
      </c>
      <c r="AF4510" s="1">
        <v>45789</v>
      </c>
      <c r="AG4510" t="s">
        <v>293</v>
      </c>
      <c r="AI4510" t="s">
        <v>11787</v>
      </c>
      <c r="AJ4510">
        <v>1</v>
      </c>
      <c r="AK4510">
        <v>1</v>
      </c>
      <c r="AL4510" t="s">
        <v>146</v>
      </c>
      <c r="AM4510" t="s">
        <v>18075</v>
      </c>
      <c r="AN4510" t="s">
        <v>18076</v>
      </c>
      <c r="AO4510" t="s">
        <v>12646</v>
      </c>
      <c r="AQ4510" t="s">
        <v>594</v>
      </c>
      <c r="AR4510" t="s">
        <v>14788</v>
      </c>
      <c r="AT4510">
        <v>1800</v>
      </c>
      <c r="AU4510" s="1"/>
      <c r="AW4510" t="s">
        <v>55</v>
      </c>
      <c r="AZ4510">
        <v>1800</v>
      </c>
      <c r="BA4510" t="s">
        <v>90</v>
      </c>
      <c r="BB4510" t="s">
        <v>81</v>
      </c>
      <c r="BC4510" s="1">
        <v>45771</v>
      </c>
      <c r="BD4510" t="s">
        <v>13965</v>
      </c>
      <c r="BE4510">
        <v>6120</v>
      </c>
      <c r="BK4510">
        <v>1</v>
      </c>
      <c r="BM4510">
        <v>1440</v>
      </c>
    </row>
    <row r="4511" spans="1:65" x14ac:dyDescent="0.3">
      <c r="A4511" t="s">
        <v>17323</v>
      </c>
      <c r="B4511" t="s">
        <v>87</v>
      </c>
      <c r="C4511" t="s">
        <v>45</v>
      </c>
      <c r="D4511" t="s">
        <v>1456</v>
      </c>
      <c r="E4511">
        <v>202505</v>
      </c>
      <c r="G4511" t="s">
        <v>998</v>
      </c>
      <c r="H4511" s="1">
        <v>45744</v>
      </c>
      <c r="I4511" t="s">
        <v>1458</v>
      </c>
      <c r="J4511">
        <v>5.2</v>
      </c>
      <c r="K4511" t="s">
        <v>84</v>
      </c>
      <c r="L4511" t="s">
        <v>48</v>
      </c>
      <c r="M4511" t="s">
        <v>1121</v>
      </c>
      <c r="N4511" t="s">
        <v>13708</v>
      </c>
      <c r="O4511" t="s">
        <v>11726</v>
      </c>
      <c r="P4511" t="s">
        <v>1501</v>
      </c>
      <c r="Q4511" t="s">
        <v>11728</v>
      </c>
      <c r="R4511" t="s">
        <v>1502</v>
      </c>
      <c r="S4511">
        <v>480</v>
      </c>
      <c r="T4511" t="s">
        <v>32</v>
      </c>
      <c r="U4511" t="s">
        <v>33</v>
      </c>
      <c r="V4511" t="s">
        <v>644</v>
      </c>
      <c r="W4511" t="s">
        <v>52</v>
      </c>
      <c r="X4511" s="1">
        <v>45777</v>
      </c>
      <c r="Y4511" s="1">
        <v>45761</v>
      </c>
      <c r="Z4511" s="1">
        <v>45763</v>
      </c>
      <c r="AA4511" t="s">
        <v>1212</v>
      </c>
      <c r="AB4511" s="1">
        <v>45796</v>
      </c>
      <c r="AC4511">
        <v>7</v>
      </c>
      <c r="AD4511" s="1">
        <v>45808</v>
      </c>
      <c r="AE4511" s="1">
        <v>45801</v>
      </c>
      <c r="AF4511" s="1">
        <v>45789</v>
      </c>
      <c r="AG4511" t="s">
        <v>293</v>
      </c>
      <c r="AI4511" t="s">
        <v>11787</v>
      </c>
      <c r="AJ4511">
        <v>0</v>
      </c>
      <c r="AK4511">
        <v>0</v>
      </c>
      <c r="AL4511" t="s">
        <v>146</v>
      </c>
      <c r="AM4511" t="s">
        <v>18075</v>
      </c>
      <c r="AN4511" t="s">
        <v>18076</v>
      </c>
      <c r="AO4511" t="s">
        <v>12646</v>
      </c>
      <c r="AQ4511" t="s">
        <v>594</v>
      </c>
      <c r="AR4511" t="s">
        <v>14788</v>
      </c>
      <c r="AT4511">
        <v>0</v>
      </c>
      <c r="AU4511" s="1"/>
      <c r="AW4511" t="s">
        <v>55</v>
      </c>
      <c r="AZ4511">
        <v>0</v>
      </c>
      <c r="BA4511" t="s">
        <v>90</v>
      </c>
      <c r="BB4511" t="s">
        <v>81</v>
      </c>
      <c r="BC4511" s="1">
        <v>45771</v>
      </c>
      <c r="BD4511" t="s">
        <v>13965</v>
      </c>
      <c r="BE4511">
        <v>1272</v>
      </c>
      <c r="BK4511">
        <v>0</v>
      </c>
      <c r="BM4511">
        <v>480</v>
      </c>
    </row>
    <row r="4512" spans="1:65" x14ac:dyDescent="0.3">
      <c r="A4512" t="s">
        <v>17323</v>
      </c>
      <c r="B4512" t="s">
        <v>87</v>
      </c>
      <c r="C4512" t="s">
        <v>45</v>
      </c>
      <c r="D4512" t="s">
        <v>1456</v>
      </c>
      <c r="E4512">
        <v>202505</v>
      </c>
      <c r="G4512" t="s">
        <v>998</v>
      </c>
      <c r="H4512" s="1">
        <v>45744</v>
      </c>
      <c r="I4512" t="s">
        <v>1458</v>
      </c>
      <c r="J4512">
        <v>5.2</v>
      </c>
      <c r="K4512" t="s">
        <v>84</v>
      </c>
      <c r="L4512" t="s">
        <v>48</v>
      </c>
      <c r="M4512" t="s">
        <v>1121</v>
      </c>
      <c r="N4512" t="s">
        <v>13708</v>
      </c>
      <c r="O4512" t="s">
        <v>11726</v>
      </c>
      <c r="P4512" t="s">
        <v>1525</v>
      </c>
      <c r="Q4512" t="s">
        <v>11729</v>
      </c>
      <c r="R4512" t="s">
        <v>1526</v>
      </c>
      <c r="S4512">
        <v>2160</v>
      </c>
      <c r="T4512" t="s">
        <v>32</v>
      </c>
      <c r="U4512" t="s">
        <v>33</v>
      </c>
      <c r="V4512" t="s">
        <v>644</v>
      </c>
      <c r="W4512" t="s">
        <v>52</v>
      </c>
      <c r="X4512" s="1">
        <v>45777</v>
      </c>
      <c r="Y4512" s="1">
        <v>45761</v>
      </c>
      <c r="Z4512" s="1">
        <v>45763</v>
      </c>
      <c r="AA4512" t="s">
        <v>1212</v>
      </c>
      <c r="AB4512" s="1">
        <v>45796</v>
      </c>
      <c r="AC4512">
        <v>7</v>
      </c>
      <c r="AD4512" s="1">
        <v>45808</v>
      </c>
      <c r="AE4512" s="1">
        <v>45801</v>
      </c>
      <c r="AF4512" s="1">
        <v>45789</v>
      </c>
      <c r="AG4512" t="s">
        <v>293</v>
      </c>
      <c r="AI4512" t="s">
        <v>11787</v>
      </c>
      <c r="AJ4512">
        <v>0</v>
      </c>
      <c r="AK4512">
        <v>0</v>
      </c>
      <c r="AL4512" t="s">
        <v>146</v>
      </c>
      <c r="AM4512" t="s">
        <v>18075</v>
      </c>
      <c r="AN4512" t="s">
        <v>18076</v>
      </c>
      <c r="AO4512" t="s">
        <v>12646</v>
      </c>
      <c r="AQ4512" t="s">
        <v>594</v>
      </c>
      <c r="AR4512" t="s">
        <v>14788</v>
      </c>
      <c r="AT4512">
        <v>0</v>
      </c>
      <c r="AU4512" s="1"/>
      <c r="AW4512" t="s">
        <v>55</v>
      </c>
      <c r="AZ4512">
        <v>0</v>
      </c>
      <c r="BA4512" t="s">
        <v>90</v>
      </c>
      <c r="BB4512" t="s">
        <v>81</v>
      </c>
      <c r="BC4512" s="1">
        <v>45771</v>
      </c>
      <c r="BD4512" t="s">
        <v>13965</v>
      </c>
      <c r="BE4512">
        <v>5076</v>
      </c>
      <c r="BK4512">
        <v>0</v>
      </c>
      <c r="BM4512">
        <v>2160</v>
      </c>
    </row>
    <row r="4513" spans="1:66" x14ac:dyDescent="0.3">
      <c r="A4513" t="s">
        <v>17323</v>
      </c>
      <c r="B4513" t="s">
        <v>87</v>
      </c>
      <c r="C4513" t="s">
        <v>45</v>
      </c>
      <c r="D4513" t="s">
        <v>1456</v>
      </c>
      <c r="E4513">
        <v>202505</v>
      </c>
      <c r="G4513" t="s">
        <v>998</v>
      </c>
      <c r="H4513" s="1">
        <v>45744</v>
      </c>
      <c r="I4513" t="s">
        <v>1458</v>
      </c>
      <c r="J4513">
        <v>5.2</v>
      </c>
      <c r="K4513" t="s">
        <v>84</v>
      </c>
      <c r="L4513" t="s">
        <v>48</v>
      </c>
      <c r="M4513" t="s">
        <v>1121</v>
      </c>
      <c r="N4513" t="s">
        <v>13708</v>
      </c>
      <c r="O4513" t="s">
        <v>11726</v>
      </c>
      <c r="P4513" t="s">
        <v>1499</v>
      </c>
      <c r="Q4513" t="s">
        <v>11730</v>
      </c>
      <c r="R4513" t="s">
        <v>1500</v>
      </c>
      <c r="S4513">
        <v>6240</v>
      </c>
      <c r="T4513" t="s">
        <v>32</v>
      </c>
      <c r="U4513" t="s">
        <v>33</v>
      </c>
      <c r="V4513" t="s">
        <v>644</v>
      </c>
      <c r="W4513" t="s">
        <v>52</v>
      </c>
      <c r="X4513" s="1">
        <v>45777</v>
      </c>
      <c r="Y4513" s="1">
        <v>45761</v>
      </c>
      <c r="Z4513" s="1">
        <v>45763</v>
      </c>
      <c r="AA4513" t="s">
        <v>1212</v>
      </c>
      <c r="AB4513" s="1">
        <v>45796</v>
      </c>
      <c r="AC4513">
        <v>7</v>
      </c>
      <c r="AD4513" s="1">
        <v>45808</v>
      </c>
      <c r="AE4513" s="1">
        <v>45801</v>
      </c>
      <c r="AF4513" s="1">
        <v>45789</v>
      </c>
      <c r="AG4513" t="s">
        <v>293</v>
      </c>
      <c r="AI4513" t="s">
        <v>11787</v>
      </c>
      <c r="AJ4513">
        <v>0</v>
      </c>
      <c r="AK4513">
        <v>0</v>
      </c>
      <c r="AL4513" t="s">
        <v>146</v>
      </c>
      <c r="AM4513" t="s">
        <v>18075</v>
      </c>
      <c r="AN4513" t="s">
        <v>18076</v>
      </c>
      <c r="AO4513" t="s">
        <v>12646</v>
      </c>
      <c r="AQ4513" t="s">
        <v>594</v>
      </c>
      <c r="AR4513" t="s">
        <v>14788</v>
      </c>
      <c r="AT4513">
        <v>0</v>
      </c>
      <c r="AU4513" s="1"/>
      <c r="AW4513" t="s">
        <v>55</v>
      </c>
      <c r="AZ4513">
        <v>0</v>
      </c>
      <c r="BA4513" t="s">
        <v>90</v>
      </c>
      <c r="BB4513" t="s">
        <v>81</v>
      </c>
      <c r="BC4513" s="1">
        <v>45771</v>
      </c>
      <c r="BD4513" t="s">
        <v>13965</v>
      </c>
      <c r="BE4513">
        <v>15600</v>
      </c>
      <c r="BK4513">
        <v>0</v>
      </c>
      <c r="BM4513">
        <v>6240</v>
      </c>
    </row>
    <row r="4514" spans="1:66" x14ac:dyDescent="0.3">
      <c r="A4514" t="s">
        <v>17323</v>
      </c>
      <c r="B4514" t="s">
        <v>120</v>
      </c>
      <c r="C4514" t="s">
        <v>45</v>
      </c>
      <c r="D4514" t="s">
        <v>1466</v>
      </c>
      <c r="E4514">
        <v>202505</v>
      </c>
      <c r="G4514" t="s">
        <v>281</v>
      </c>
      <c r="H4514" s="1">
        <v>45748</v>
      </c>
      <c r="I4514" t="s">
        <v>1468</v>
      </c>
      <c r="J4514">
        <v>5.2</v>
      </c>
      <c r="K4514" t="s">
        <v>1469</v>
      </c>
      <c r="L4514" t="s">
        <v>48</v>
      </c>
      <c r="M4514" t="s">
        <v>339</v>
      </c>
      <c r="N4514" t="s">
        <v>13647</v>
      </c>
      <c r="O4514" t="s">
        <v>11731</v>
      </c>
      <c r="P4514" t="s">
        <v>1507</v>
      </c>
      <c r="Q4514" t="s">
        <v>11732</v>
      </c>
      <c r="R4514" t="s">
        <v>1508</v>
      </c>
      <c r="S4514">
        <v>6840</v>
      </c>
      <c r="T4514" t="s">
        <v>32</v>
      </c>
      <c r="U4514" t="s">
        <v>33</v>
      </c>
      <c r="V4514" t="s">
        <v>610</v>
      </c>
      <c r="W4514" t="s">
        <v>104</v>
      </c>
      <c r="X4514" s="1">
        <v>45778</v>
      </c>
      <c r="Y4514" s="1">
        <v>45768</v>
      </c>
      <c r="Z4514" s="1">
        <v>45770</v>
      </c>
      <c r="AA4514" t="s">
        <v>1212</v>
      </c>
      <c r="AB4514" s="1">
        <v>45797</v>
      </c>
      <c r="AC4514">
        <v>10</v>
      </c>
      <c r="AD4514" s="1">
        <v>45806</v>
      </c>
      <c r="AE4514" s="1">
        <v>45797</v>
      </c>
      <c r="AF4514" s="1">
        <v>45789</v>
      </c>
      <c r="AG4514" t="s">
        <v>293</v>
      </c>
      <c r="AH4514" t="s">
        <v>13764</v>
      </c>
      <c r="AI4514" t="s">
        <v>11811</v>
      </c>
      <c r="AJ4514">
        <v>1</v>
      </c>
      <c r="AK4514">
        <v>1</v>
      </c>
      <c r="AL4514" t="s">
        <v>320</v>
      </c>
      <c r="AM4514" t="s">
        <v>18077</v>
      </c>
      <c r="AN4514" t="s">
        <v>18078</v>
      </c>
      <c r="AO4514" t="s">
        <v>12720</v>
      </c>
      <c r="AQ4514" t="s">
        <v>13963</v>
      </c>
      <c r="AT4514">
        <v>3412</v>
      </c>
      <c r="AU4514" s="1"/>
      <c r="AW4514" t="s">
        <v>1368</v>
      </c>
      <c r="AY4514">
        <v>3412</v>
      </c>
      <c r="BA4514" t="s">
        <v>90</v>
      </c>
      <c r="BB4514" t="s">
        <v>81</v>
      </c>
      <c r="BC4514" s="1">
        <v>45792</v>
      </c>
      <c r="BD4514" t="s">
        <v>13965</v>
      </c>
      <c r="BE4514">
        <v>54720</v>
      </c>
      <c r="BI4514">
        <v>1</v>
      </c>
      <c r="BM4514">
        <v>6840</v>
      </c>
    </row>
    <row r="4515" spans="1:66" x14ac:dyDescent="0.3">
      <c r="A4515" t="s">
        <v>17323</v>
      </c>
      <c r="B4515" t="s">
        <v>120</v>
      </c>
      <c r="C4515" t="s">
        <v>45</v>
      </c>
      <c r="D4515" t="s">
        <v>1466</v>
      </c>
      <c r="E4515">
        <v>202505</v>
      </c>
      <c r="G4515" t="s">
        <v>281</v>
      </c>
      <c r="H4515" s="1">
        <v>45748</v>
      </c>
      <c r="I4515" t="s">
        <v>1468</v>
      </c>
      <c r="J4515" t="s">
        <v>1318</v>
      </c>
      <c r="K4515" t="s">
        <v>1318</v>
      </c>
      <c r="L4515" t="s">
        <v>48</v>
      </c>
      <c r="M4515" t="s">
        <v>339</v>
      </c>
      <c r="N4515" t="s">
        <v>13647</v>
      </c>
      <c r="O4515" t="s">
        <v>11731</v>
      </c>
      <c r="P4515" t="s">
        <v>329</v>
      </c>
      <c r="Q4515" t="s">
        <v>11733</v>
      </c>
      <c r="R4515" t="s">
        <v>330</v>
      </c>
      <c r="S4515">
        <v>1</v>
      </c>
      <c r="T4515" t="s">
        <v>352</v>
      </c>
      <c r="U4515" t="s">
        <v>33</v>
      </c>
      <c r="V4515" t="s">
        <v>610</v>
      </c>
      <c r="W4515" t="s">
        <v>104</v>
      </c>
      <c r="X4515" s="1">
        <v>45778</v>
      </c>
      <c r="Y4515" s="1">
        <v>45768</v>
      </c>
      <c r="Z4515" s="1">
        <v>45770</v>
      </c>
      <c r="AA4515" t="s">
        <v>1212</v>
      </c>
      <c r="AB4515" s="1">
        <v>45797</v>
      </c>
      <c r="AC4515">
        <v>10</v>
      </c>
      <c r="AD4515" s="1">
        <v>45806</v>
      </c>
      <c r="AE4515" s="1">
        <v>45797</v>
      </c>
      <c r="AF4515" s="1">
        <v>45789</v>
      </c>
      <c r="AG4515" t="s">
        <v>293</v>
      </c>
      <c r="AH4515" t="s">
        <v>11499</v>
      </c>
      <c r="AI4515" t="s">
        <v>11811</v>
      </c>
      <c r="AJ4515">
        <v>0</v>
      </c>
      <c r="AK4515">
        <v>0</v>
      </c>
      <c r="AL4515" t="s">
        <v>320</v>
      </c>
      <c r="AM4515" t="s">
        <v>18077</v>
      </c>
      <c r="AN4515" t="s">
        <v>18078</v>
      </c>
      <c r="AO4515" t="s">
        <v>12720</v>
      </c>
      <c r="AQ4515" t="s">
        <v>13963</v>
      </c>
      <c r="AT4515">
        <v>0</v>
      </c>
      <c r="AU4515" s="1"/>
      <c r="AW4515" t="s">
        <v>1368</v>
      </c>
      <c r="AY4515">
        <v>0</v>
      </c>
      <c r="BA4515" t="s">
        <v>90</v>
      </c>
      <c r="BB4515" t="s">
        <v>81</v>
      </c>
      <c r="BC4515" s="1">
        <v>45792</v>
      </c>
      <c r="BD4515" t="s">
        <v>13965</v>
      </c>
      <c r="BE4515">
        <v>0</v>
      </c>
      <c r="BI4515">
        <v>0</v>
      </c>
      <c r="BM4515">
        <v>1</v>
      </c>
    </row>
    <row r="4516" spans="1:66" x14ac:dyDescent="0.3">
      <c r="A4516" t="s">
        <v>17323</v>
      </c>
      <c r="B4516" t="s">
        <v>120</v>
      </c>
      <c r="C4516" t="s">
        <v>45</v>
      </c>
      <c r="D4516" t="s">
        <v>1466</v>
      </c>
      <c r="E4516">
        <v>202505</v>
      </c>
      <c r="G4516" t="s">
        <v>281</v>
      </c>
      <c r="H4516" s="1">
        <v>45748</v>
      </c>
      <c r="I4516" t="s">
        <v>1468</v>
      </c>
      <c r="J4516">
        <v>5.2</v>
      </c>
      <c r="K4516" t="s">
        <v>1505</v>
      </c>
      <c r="L4516" t="s">
        <v>48</v>
      </c>
      <c r="M4516" t="s">
        <v>339</v>
      </c>
      <c r="N4516" t="s">
        <v>13647</v>
      </c>
      <c r="O4516" t="s">
        <v>18079</v>
      </c>
      <c r="P4516" t="s">
        <v>11734</v>
      </c>
      <c r="Q4516" t="s">
        <v>18080</v>
      </c>
      <c r="R4516" t="s">
        <v>11735</v>
      </c>
      <c r="S4516">
        <v>100</v>
      </c>
      <c r="T4516" t="s">
        <v>32</v>
      </c>
      <c r="U4516" t="s">
        <v>33</v>
      </c>
      <c r="V4516" t="s">
        <v>610</v>
      </c>
      <c r="W4516" t="s">
        <v>104</v>
      </c>
      <c r="X4516" s="1">
        <v>45778</v>
      </c>
      <c r="Y4516" s="1">
        <v>45768</v>
      </c>
      <c r="Z4516" s="1">
        <v>45770</v>
      </c>
      <c r="AA4516" t="s">
        <v>1212</v>
      </c>
      <c r="AB4516" s="1">
        <v>45797</v>
      </c>
      <c r="AC4516">
        <v>10</v>
      </c>
      <c r="AD4516" s="1">
        <v>45805</v>
      </c>
      <c r="AE4516" s="1">
        <v>45797</v>
      </c>
      <c r="AF4516" s="1">
        <v>45789</v>
      </c>
      <c r="AG4516" t="s">
        <v>293</v>
      </c>
      <c r="AH4516" t="s">
        <v>18081</v>
      </c>
      <c r="AI4516" t="s">
        <v>11811</v>
      </c>
      <c r="AJ4516">
        <v>0</v>
      </c>
      <c r="AK4516">
        <v>0</v>
      </c>
      <c r="AL4516" t="s">
        <v>320</v>
      </c>
      <c r="AM4516" t="s">
        <v>18077</v>
      </c>
      <c r="AN4516" t="s">
        <v>18078</v>
      </c>
      <c r="AO4516" t="s">
        <v>12720</v>
      </c>
      <c r="AQ4516" t="s">
        <v>13963</v>
      </c>
      <c r="AT4516">
        <v>0</v>
      </c>
      <c r="AU4516" s="1"/>
      <c r="AW4516" t="s">
        <v>1368</v>
      </c>
      <c r="AY4516">
        <v>0</v>
      </c>
      <c r="BA4516" t="s">
        <v>90</v>
      </c>
      <c r="BB4516" t="s">
        <v>81</v>
      </c>
      <c r="BC4516" s="1">
        <v>45797</v>
      </c>
      <c r="BI4516">
        <v>0</v>
      </c>
      <c r="BM4516">
        <v>100</v>
      </c>
    </row>
    <row r="4517" spans="1:66" x14ac:dyDescent="0.3">
      <c r="A4517" t="s">
        <v>17323</v>
      </c>
      <c r="B4517" t="s">
        <v>120</v>
      </c>
      <c r="C4517" t="s">
        <v>45</v>
      </c>
      <c r="D4517" t="s">
        <v>1466</v>
      </c>
      <c r="E4517">
        <v>202505</v>
      </c>
      <c r="G4517" t="s">
        <v>281</v>
      </c>
      <c r="H4517" s="1">
        <v>45748</v>
      </c>
      <c r="I4517" t="s">
        <v>1468</v>
      </c>
      <c r="J4517">
        <v>5.2</v>
      </c>
      <c r="K4517" t="s">
        <v>1505</v>
      </c>
      <c r="L4517" t="s">
        <v>48</v>
      </c>
      <c r="M4517" t="s">
        <v>339</v>
      </c>
      <c r="N4517" t="s">
        <v>13647</v>
      </c>
      <c r="O4517" t="s">
        <v>18079</v>
      </c>
      <c r="P4517" t="s">
        <v>11736</v>
      </c>
      <c r="Q4517" t="s">
        <v>18082</v>
      </c>
      <c r="R4517" t="s">
        <v>11737</v>
      </c>
      <c r="S4517">
        <v>40</v>
      </c>
      <c r="T4517" t="s">
        <v>32</v>
      </c>
      <c r="U4517" t="s">
        <v>33</v>
      </c>
      <c r="V4517" t="s">
        <v>610</v>
      </c>
      <c r="W4517" t="s">
        <v>104</v>
      </c>
      <c r="X4517" s="1">
        <v>45778</v>
      </c>
      <c r="Y4517" s="1">
        <v>45768</v>
      </c>
      <c r="Z4517" s="1">
        <v>45770</v>
      </c>
      <c r="AA4517" t="s">
        <v>1212</v>
      </c>
      <c r="AB4517" s="1">
        <v>45797</v>
      </c>
      <c r="AC4517">
        <v>10</v>
      </c>
      <c r="AD4517" s="1">
        <v>45805</v>
      </c>
      <c r="AE4517" s="1">
        <v>45797</v>
      </c>
      <c r="AF4517" s="1">
        <v>45789</v>
      </c>
      <c r="AG4517" t="s">
        <v>293</v>
      </c>
      <c r="AI4517" t="s">
        <v>11811</v>
      </c>
      <c r="AJ4517">
        <v>0</v>
      </c>
      <c r="AK4517">
        <v>0</v>
      </c>
      <c r="AL4517" t="s">
        <v>320</v>
      </c>
      <c r="AM4517" t="s">
        <v>18077</v>
      </c>
      <c r="AN4517" t="s">
        <v>18078</v>
      </c>
      <c r="AO4517" t="s">
        <v>12720</v>
      </c>
      <c r="AQ4517" t="s">
        <v>13963</v>
      </c>
      <c r="AT4517">
        <v>0</v>
      </c>
      <c r="AU4517" s="1"/>
      <c r="AW4517" t="s">
        <v>1368</v>
      </c>
      <c r="AY4517">
        <v>0</v>
      </c>
      <c r="BA4517" t="s">
        <v>90</v>
      </c>
      <c r="BB4517" t="s">
        <v>81</v>
      </c>
      <c r="BC4517" s="1">
        <v>45797</v>
      </c>
      <c r="BI4517">
        <v>0</v>
      </c>
      <c r="BM4517">
        <v>40</v>
      </c>
    </row>
    <row r="4518" spans="1:66" x14ac:dyDescent="0.3">
      <c r="A4518" t="s">
        <v>17323</v>
      </c>
      <c r="B4518" t="s">
        <v>120</v>
      </c>
      <c r="C4518" t="s">
        <v>45</v>
      </c>
      <c r="D4518" t="s">
        <v>1466</v>
      </c>
      <c r="E4518">
        <v>202505</v>
      </c>
      <c r="G4518" t="s">
        <v>281</v>
      </c>
      <c r="H4518" s="1">
        <v>45748</v>
      </c>
      <c r="I4518" t="s">
        <v>1468</v>
      </c>
      <c r="J4518">
        <v>5.2</v>
      </c>
      <c r="K4518" t="s">
        <v>1505</v>
      </c>
      <c r="L4518" t="s">
        <v>48</v>
      </c>
      <c r="M4518" t="s">
        <v>339</v>
      </c>
      <c r="N4518" t="s">
        <v>13647</v>
      </c>
      <c r="O4518" t="s">
        <v>18079</v>
      </c>
      <c r="P4518" t="s">
        <v>11738</v>
      </c>
      <c r="Q4518" t="s">
        <v>18083</v>
      </c>
      <c r="R4518" t="s">
        <v>11739</v>
      </c>
      <c r="S4518">
        <v>20</v>
      </c>
      <c r="T4518" t="s">
        <v>32</v>
      </c>
      <c r="U4518" t="s">
        <v>33</v>
      </c>
      <c r="V4518" t="s">
        <v>610</v>
      </c>
      <c r="W4518" t="s">
        <v>104</v>
      </c>
      <c r="X4518" s="1">
        <v>45778</v>
      </c>
      <c r="Y4518" s="1">
        <v>45768</v>
      </c>
      <c r="Z4518" s="1">
        <v>45770</v>
      </c>
      <c r="AA4518" t="s">
        <v>1212</v>
      </c>
      <c r="AB4518" s="1">
        <v>45797</v>
      </c>
      <c r="AC4518">
        <v>10</v>
      </c>
      <c r="AD4518" s="1">
        <v>45805</v>
      </c>
      <c r="AE4518" s="1">
        <v>45797</v>
      </c>
      <c r="AF4518" s="1">
        <v>45789</v>
      </c>
      <c r="AG4518" t="s">
        <v>293</v>
      </c>
      <c r="AI4518" t="s">
        <v>11811</v>
      </c>
      <c r="AJ4518">
        <v>0</v>
      </c>
      <c r="AK4518">
        <v>0</v>
      </c>
      <c r="AL4518" t="s">
        <v>320</v>
      </c>
      <c r="AM4518" t="s">
        <v>18077</v>
      </c>
      <c r="AN4518" t="s">
        <v>18078</v>
      </c>
      <c r="AO4518" t="s">
        <v>12720</v>
      </c>
      <c r="AQ4518" t="s">
        <v>13963</v>
      </c>
      <c r="AT4518">
        <v>0</v>
      </c>
      <c r="AU4518" s="1"/>
      <c r="AW4518" t="s">
        <v>1368</v>
      </c>
      <c r="AY4518">
        <v>0</v>
      </c>
      <c r="BA4518" t="s">
        <v>90</v>
      </c>
      <c r="BB4518" t="s">
        <v>81</v>
      </c>
      <c r="BC4518" s="1">
        <v>45797</v>
      </c>
      <c r="BI4518">
        <v>0</v>
      </c>
      <c r="BM4518">
        <v>20</v>
      </c>
    </row>
    <row r="4519" spans="1:66" x14ac:dyDescent="0.3">
      <c r="A4519" t="s">
        <v>17323</v>
      </c>
      <c r="B4519" t="s">
        <v>87</v>
      </c>
      <c r="C4519" t="s">
        <v>578</v>
      </c>
      <c r="D4519" t="s">
        <v>1466</v>
      </c>
      <c r="E4519">
        <v>202508</v>
      </c>
      <c r="G4519" t="s">
        <v>1190</v>
      </c>
      <c r="H4519" s="1">
        <v>45727</v>
      </c>
      <c r="I4519" t="s">
        <v>1458</v>
      </c>
      <c r="J4519">
        <v>5.2</v>
      </c>
      <c r="K4519" t="s">
        <v>362</v>
      </c>
      <c r="L4519" t="s">
        <v>28</v>
      </c>
      <c r="M4519" t="s">
        <v>950</v>
      </c>
      <c r="N4519" t="s">
        <v>13708</v>
      </c>
      <c r="O4519" t="s">
        <v>13765</v>
      </c>
      <c r="P4519" t="s">
        <v>1476</v>
      </c>
      <c r="Q4519" t="s">
        <v>13766</v>
      </c>
      <c r="R4519" t="s">
        <v>1477</v>
      </c>
      <c r="S4519">
        <v>9600</v>
      </c>
      <c r="T4519" t="s">
        <v>32</v>
      </c>
      <c r="U4519" t="s">
        <v>33</v>
      </c>
      <c r="V4519" t="s">
        <v>433</v>
      </c>
      <c r="W4519" t="s">
        <v>23</v>
      </c>
      <c r="X4519" s="1">
        <v>45901</v>
      </c>
      <c r="Y4519" s="1"/>
      <c r="Z4519" s="1"/>
      <c r="AB4519" s="1"/>
      <c r="AD4519" s="1"/>
      <c r="AE4519" s="1"/>
      <c r="AF4519" s="1">
        <v>0</v>
      </c>
      <c r="AG4519" t="s">
        <v>14387</v>
      </c>
      <c r="AJ4519">
        <v>0</v>
      </c>
      <c r="AK4519">
        <v>0</v>
      </c>
      <c r="AU4519" s="1"/>
      <c r="AW4519" t="s">
        <v>38</v>
      </c>
      <c r="BA4519" t="s">
        <v>90</v>
      </c>
      <c r="BB4519" t="s">
        <v>81</v>
      </c>
      <c r="BC4519" s="1"/>
      <c r="BN4519">
        <v>9600</v>
      </c>
    </row>
    <row r="4520" spans="1:66" x14ac:dyDescent="0.3">
      <c r="A4520" t="s">
        <v>17323</v>
      </c>
      <c r="B4520" t="s">
        <v>87</v>
      </c>
      <c r="C4520" t="s">
        <v>45</v>
      </c>
      <c r="D4520" t="s">
        <v>1456</v>
      </c>
      <c r="E4520">
        <v>202507</v>
      </c>
      <c r="G4520" t="s">
        <v>975</v>
      </c>
      <c r="H4520" s="1">
        <v>45751</v>
      </c>
      <c r="I4520" t="s">
        <v>1458</v>
      </c>
      <c r="J4520">
        <v>5.2</v>
      </c>
      <c r="K4520" t="s">
        <v>84</v>
      </c>
      <c r="L4520" t="s">
        <v>28</v>
      </c>
      <c r="M4520" t="s">
        <v>1214</v>
      </c>
      <c r="N4520" t="s">
        <v>13708</v>
      </c>
      <c r="O4520" t="s">
        <v>13767</v>
      </c>
      <c r="P4520" t="s">
        <v>1563</v>
      </c>
      <c r="Q4520" t="s">
        <v>13768</v>
      </c>
      <c r="R4520" t="s">
        <v>1564</v>
      </c>
      <c r="S4520">
        <v>960</v>
      </c>
      <c r="T4520" t="s">
        <v>32</v>
      </c>
      <c r="U4520" t="s">
        <v>33</v>
      </c>
      <c r="V4520" t="s">
        <v>978</v>
      </c>
      <c r="W4520" t="s">
        <v>257</v>
      </c>
      <c r="X4520" s="1">
        <v>45863</v>
      </c>
      <c r="Y4520" s="1">
        <v>45831</v>
      </c>
      <c r="Z4520" s="1">
        <v>45833</v>
      </c>
      <c r="AA4520" t="s">
        <v>1213</v>
      </c>
      <c r="AB4520" s="1">
        <v>45847</v>
      </c>
      <c r="AC4520">
        <v>4</v>
      </c>
      <c r="AD4520" s="1">
        <v>45861</v>
      </c>
      <c r="AE4520" s="1">
        <v>45847</v>
      </c>
      <c r="AF4520" s="1">
        <v>45840</v>
      </c>
      <c r="AG4520" t="s">
        <v>455</v>
      </c>
      <c r="AI4520" t="s">
        <v>598</v>
      </c>
      <c r="AJ4520">
        <v>0</v>
      </c>
      <c r="AK4520">
        <v>0</v>
      </c>
      <c r="AL4520" t="s">
        <v>598</v>
      </c>
      <c r="AU4520" s="1"/>
      <c r="AW4520" t="s">
        <v>1096</v>
      </c>
      <c r="BA4520" t="s">
        <v>90</v>
      </c>
      <c r="BB4520" t="s">
        <v>81</v>
      </c>
      <c r="BC4520" s="1">
        <v>45842</v>
      </c>
      <c r="BD4520" t="s">
        <v>1118</v>
      </c>
      <c r="BE4520">
        <v>95084</v>
      </c>
      <c r="BN4520">
        <v>960</v>
      </c>
    </row>
    <row r="4521" spans="1:66" x14ac:dyDescent="0.3">
      <c r="A4521" t="s">
        <v>17323</v>
      </c>
      <c r="B4521" t="s">
        <v>87</v>
      </c>
      <c r="C4521" t="s">
        <v>45</v>
      </c>
      <c r="D4521" t="s">
        <v>1456</v>
      </c>
      <c r="E4521">
        <v>202507</v>
      </c>
      <c r="G4521" t="s">
        <v>975</v>
      </c>
      <c r="H4521" s="1">
        <v>45751</v>
      </c>
      <c r="I4521" t="s">
        <v>1458</v>
      </c>
      <c r="J4521">
        <v>5.2</v>
      </c>
      <c r="K4521" t="s">
        <v>84</v>
      </c>
      <c r="L4521" t="s">
        <v>28</v>
      </c>
      <c r="M4521" t="s">
        <v>1214</v>
      </c>
      <c r="N4521" t="s">
        <v>13708</v>
      </c>
      <c r="O4521" t="s">
        <v>13767</v>
      </c>
      <c r="P4521" t="s">
        <v>1478</v>
      </c>
      <c r="Q4521" t="s">
        <v>13769</v>
      </c>
      <c r="R4521" t="s">
        <v>1479</v>
      </c>
      <c r="S4521">
        <v>3840</v>
      </c>
      <c r="T4521" t="s">
        <v>32</v>
      </c>
      <c r="U4521" t="s">
        <v>33</v>
      </c>
      <c r="V4521" t="s">
        <v>978</v>
      </c>
      <c r="W4521" t="s">
        <v>257</v>
      </c>
      <c r="X4521" s="1">
        <v>45863</v>
      </c>
      <c r="Y4521" s="1">
        <v>45831</v>
      </c>
      <c r="Z4521" s="1">
        <v>45833</v>
      </c>
      <c r="AA4521" t="s">
        <v>1213</v>
      </c>
      <c r="AB4521" s="1">
        <v>45847</v>
      </c>
      <c r="AC4521">
        <v>4</v>
      </c>
      <c r="AD4521" s="1">
        <v>45861</v>
      </c>
      <c r="AE4521" s="1">
        <v>45847</v>
      </c>
      <c r="AF4521" s="1">
        <v>45840</v>
      </c>
      <c r="AG4521" t="s">
        <v>455</v>
      </c>
      <c r="AI4521" t="s">
        <v>598</v>
      </c>
      <c r="AJ4521">
        <v>0</v>
      </c>
      <c r="AK4521">
        <v>0</v>
      </c>
      <c r="AL4521" t="s">
        <v>598</v>
      </c>
      <c r="AU4521" s="1"/>
      <c r="AW4521" t="s">
        <v>1096</v>
      </c>
      <c r="BA4521" t="s">
        <v>90</v>
      </c>
      <c r="BB4521" t="s">
        <v>81</v>
      </c>
      <c r="BC4521" s="1">
        <v>45842</v>
      </c>
      <c r="BD4521" t="s">
        <v>1118</v>
      </c>
      <c r="BE4521">
        <v>88304</v>
      </c>
      <c r="BN4521">
        <v>3840</v>
      </c>
    </row>
    <row r="4522" spans="1:66" x14ac:dyDescent="0.3">
      <c r="A4522" t="s">
        <v>17323</v>
      </c>
      <c r="B4522" t="s">
        <v>87</v>
      </c>
      <c r="C4522" t="s">
        <v>45</v>
      </c>
      <c r="D4522" t="s">
        <v>1456</v>
      </c>
      <c r="E4522">
        <v>202507</v>
      </c>
      <c r="G4522" t="s">
        <v>975</v>
      </c>
      <c r="H4522" s="1">
        <v>45751</v>
      </c>
      <c r="I4522" t="s">
        <v>1458</v>
      </c>
      <c r="J4522">
        <v>5.2</v>
      </c>
      <c r="K4522" t="s">
        <v>84</v>
      </c>
      <c r="L4522" t="s">
        <v>28</v>
      </c>
      <c r="M4522" t="s">
        <v>1214</v>
      </c>
      <c r="N4522" t="s">
        <v>13708</v>
      </c>
      <c r="O4522" t="s">
        <v>13767</v>
      </c>
      <c r="P4522" t="s">
        <v>2125</v>
      </c>
      <c r="Q4522" t="s">
        <v>13770</v>
      </c>
      <c r="R4522" t="s">
        <v>2126</v>
      </c>
      <c r="S4522">
        <v>1920</v>
      </c>
      <c r="T4522" t="s">
        <v>32</v>
      </c>
      <c r="U4522" t="s">
        <v>33</v>
      </c>
      <c r="V4522" t="s">
        <v>978</v>
      </c>
      <c r="W4522" t="s">
        <v>257</v>
      </c>
      <c r="X4522" s="1">
        <v>45863</v>
      </c>
      <c r="Y4522" s="1">
        <v>45831</v>
      </c>
      <c r="Z4522" s="1">
        <v>45833</v>
      </c>
      <c r="AA4522" t="s">
        <v>1213</v>
      </c>
      <c r="AB4522" s="1">
        <v>45847</v>
      </c>
      <c r="AC4522">
        <v>4</v>
      </c>
      <c r="AD4522" s="1">
        <v>45861</v>
      </c>
      <c r="AE4522" s="1">
        <v>45847</v>
      </c>
      <c r="AF4522" s="1">
        <v>45840</v>
      </c>
      <c r="AG4522" t="s">
        <v>455</v>
      </c>
      <c r="AI4522" t="s">
        <v>598</v>
      </c>
      <c r="AJ4522">
        <v>0</v>
      </c>
      <c r="AK4522">
        <v>0</v>
      </c>
      <c r="AL4522" t="s">
        <v>598</v>
      </c>
      <c r="AU4522" s="1"/>
      <c r="AW4522" t="s">
        <v>1096</v>
      </c>
      <c r="BA4522" t="s">
        <v>90</v>
      </c>
      <c r="BB4522" t="s">
        <v>81</v>
      </c>
      <c r="BC4522" s="1">
        <v>45842</v>
      </c>
      <c r="BN4522">
        <v>1920</v>
      </c>
    </row>
    <row r="4523" spans="1:66" x14ac:dyDescent="0.3">
      <c r="A4523" t="s">
        <v>17323</v>
      </c>
      <c r="B4523" t="s">
        <v>87</v>
      </c>
      <c r="C4523" t="s">
        <v>45</v>
      </c>
      <c r="D4523" t="s">
        <v>1456</v>
      </c>
      <c r="E4523">
        <v>202507</v>
      </c>
      <c r="G4523" t="s">
        <v>975</v>
      </c>
      <c r="H4523" s="1">
        <v>45751</v>
      </c>
      <c r="I4523" t="s">
        <v>1458</v>
      </c>
      <c r="J4523">
        <v>5.2</v>
      </c>
      <c r="K4523" t="s">
        <v>84</v>
      </c>
      <c r="L4523" t="s">
        <v>28</v>
      </c>
      <c r="M4523" t="s">
        <v>1214</v>
      </c>
      <c r="N4523" t="s">
        <v>13708</v>
      </c>
      <c r="O4523" t="s">
        <v>13767</v>
      </c>
      <c r="P4523" t="s">
        <v>2128</v>
      </c>
      <c r="Q4523" t="s">
        <v>13771</v>
      </c>
      <c r="R4523" t="s">
        <v>2129</v>
      </c>
      <c r="S4523">
        <v>1440</v>
      </c>
      <c r="T4523" t="s">
        <v>32</v>
      </c>
      <c r="U4523" t="s">
        <v>33</v>
      </c>
      <c r="V4523" t="s">
        <v>978</v>
      </c>
      <c r="W4523" t="s">
        <v>257</v>
      </c>
      <c r="X4523" s="1">
        <v>45863</v>
      </c>
      <c r="Y4523" s="1">
        <v>45831</v>
      </c>
      <c r="Z4523" s="1">
        <v>45833</v>
      </c>
      <c r="AA4523" t="s">
        <v>1213</v>
      </c>
      <c r="AB4523" s="1">
        <v>45847</v>
      </c>
      <c r="AC4523">
        <v>4</v>
      </c>
      <c r="AD4523" s="1">
        <v>45861</v>
      </c>
      <c r="AE4523" s="1">
        <v>45847</v>
      </c>
      <c r="AF4523" s="1">
        <v>45840</v>
      </c>
      <c r="AG4523" t="s">
        <v>455</v>
      </c>
      <c r="AI4523" t="s">
        <v>598</v>
      </c>
      <c r="AJ4523">
        <v>0</v>
      </c>
      <c r="AK4523">
        <v>0</v>
      </c>
      <c r="AL4523" t="s">
        <v>598</v>
      </c>
      <c r="AU4523" s="1"/>
      <c r="AW4523" t="s">
        <v>1096</v>
      </c>
      <c r="BA4523" t="s">
        <v>90</v>
      </c>
      <c r="BB4523" t="s">
        <v>81</v>
      </c>
      <c r="BC4523" s="1">
        <v>45842</v>
      </c>
      <c r="BN4523">
        <v>1440</v>
      </c>
    </row>
    <row r="4524" spans="1:66" x14ac:dyDescent="0.3">
      <c r="A4524" t="s">
        <v>17323</v>
      </c>
      <c r="B4524" t="s">
        <v>87</v>
      </c>
      <c r="C4524" t="s">
        <v>538</v>
      </c>
      <c r="D4524" t="s">
        <v>1517</v>
      </c>
      <c r="E4524">
        <v>202505</v>
      </c>
      <c r="G4524" t="s">
        <v>2127</v>
      </c>
      <c r="H4524" s="1">
        <v>45754</v>
      </c>
      <c r="I4524" t="s">
        <v>1458</v>
      </c>
      <c r="J4524">
        <v>5.2</v>
      </c>
      <c r="K4524" t="s">
        <v>1518</v>
      </c>
      <c r="L4524" t="s">
        <v>28</v>
      </c>
      <c r="M4524" t="s">
        <v>967</v>
      </c>
      <c r="N4524" t="s">
        <v>13708</v>
      </c>
      <c r="O4524" t="s">
        <v>13772</v>
      </c>
      <c r="P4524" t="s">
        <v>1550</v>
      </c>
      <c r="Q4524" t="s">
        <v>13773</v>
      </c>
      <c r="R4524" t="s">
        <v>1551</v>
      </c>
      <c r="S4524">
        <v>3080</v>
      </c>
      <c r="T4524" t="s">
        <v>32</v>
      </c>
      <c r="U4524" t="s">
        <v>33</v>
      </c>
      <c r="V4524" t="s">
        <v>970</v>
      </c>
      <c r="W4524" t="s">
        <v>559</v>
      </c>
      <c r="X4524" s="1">
        <v>45843</v>
      </c>
      <c r="Y4524" s="1">
        <v>45775</v>
      </c>
      <c r="Z4524" s="1">
        <v>45777</v>
      </c>
      <c r="AA4524" t="s">
        <v>1212</v>
      </c>
      <c r="AB4524" s="1">
        <v>45805</v>
      </c>
      <c r="AC4524">
        <v>48</v>
      </c>
      <c r="AD4524" s="1">
        <v>45843</v>
      </c>
      <c r="AE4524" s="1">
        <v>45805</v>
      </c>
      <c r="AF4524" s="1">
        <v>45798</v>
      </c>
      <c r="AG4524" t="s">
        <v>293</v>
      </c>
      <c r="AI4524" t="s">
        <v>13711</v>
      </c>
      <c r="AJ4524">
        <v>1</v>
      </c>
      <c r="AK4524">
        <v>2</v>
      </c>
      <c r="AL4524" t="s">
        <v>1954</v>
      </c>
      <c r="AM4524" t="s">
        <v>18058</v>
      </c>
      <c r="AN4524" t="s">
        <v>18084</v>
      </c>
      <c r="AO4524" t="s">
        <v>12646</v>
      </c>
      <c r="AQ4524" t="s">
        <v>594</v>
      </c>
      <c r="AR4524" t="s">
        <v>14584</v>
      </c>
      <c r="AT4524">
        <v>6900</v>
      </c>
      <c r="AU4524" s="1"/>
      <c r="AW4524" t="s">
        <v>1171</v>
      </c>
      <c r="AZ4524">
        <v>6900</v>
      </c>
      <c r="BA4524" t="s">
        <v>90</v>
      </c>
      <c r="BB4524" t="s">
        <v>81</v>
      </c>
      <c r="BC4524" s="1">
        <v>45785</v>
      </c>
      <c r="BD4524" t="s">
        <v>13965</v>
      </c>
      <c r="BE4524">
        <v>43120</v>
      </c>
      <c r="BK4524">
        <v>2</v>
      </c>
      <c r="BM4524">
        <v>3080</v>
      </c>
    </row>
    <row r="4525" spans="1:66" x14ac:dyDescent="0.3">
      <c r="A4525" t="s">
        <v>17323</v>
      </c>
      <c r="B4525" t="s">
        <v>87</v>
      </c>
      <c r="C4525" t="s">
        <v>538</v>
      </c>
      <c r="D4525" t="s">
        <v>1517</v>
      </c>
      <c r="E4525">
        <v>202505</v>
      </c>
      <c r="G4525" t="s">
        <v>2127</v>
      </c>
      <c r="H4525" s="1">
        <v>45754</v>
      </c>
      <c r="I4525" t="s">
        <v>1458</v>
      </c>
      <c r="J4525">
        <v>5.2</v>
      </c>
      <c r="K4525" t="s">
        <v>1518</v>
      </c>
      <c r="L4525" t="s">
        <v>28</v>
      </c>
      <c r="M4525" t="s">
        <v>967</v>
      </c>
      <c r="N4525" t="s">
        <v>13708</v>
      </c>
      <c r="O4525" t="s">
        <v>13772</v>
      </c>
      <c r="P4525" t="s">
        <v>1552</v>
      </c>
      <c r="Q4525" t="s">
        <v>13774</v>
      </c>
      <c r="R4525" t="s">
        <v>1553</v>
      </c>
      <c r="S4525">
        <v>6160</v>
      </c>
      <c r="T4525" t="s">
        <v>32</v>
      </c>
      <c r="U4525" t="s">
        <v>33</v>
      </c>
      <c r="V4525" t="s">
        <v>970</v>
      </c>
      <c r="W4525" t="s">
        <v>559</v>
      </c>
      <c r="X4525" s="1">
        <v>45843</v>
      </c>
      <c r="Y4525" s="1">
        <v>45775</v>
      </c>
      <c r="Z4525" s="1">
        <v>45777</v>
      </c>
      <c r="AA4525" t="s">
        <v>1212</v>
      </c>
      <c r="AB4525" s="1">
        <v>45805</v>
      </c>
      <c r="AC4525">
        <v>48</v>
      </c>
      <c r="AD4525" s="1">
        <v>45843</v>
      </c>
      <c r="AE4525" s="1">
        <v>45805</v>
      </c>
      <c r="AF4525" s="1">
        <v>45798</v>
      </c>
      <c r="AG4525" t="s">
        <v>293</v>
      </c>
      <c r="AI4525" t="s">
        <v>13711</v>
      </c>
      <c r="AJ4525">
        <v>0</v>
      </c>
      <c r="AK4525">
        <v>0</v>
      </c>
      <c r="AL4525" t="s">
        <v>1954</v>
      </c>
      <c r="AM4525" t="s">
        <v>18058</v>
      </c>
      <c r="AN4525" t="s">
        <v>18084</v>
      </c>
      <c r="AO4525" t="s">
        <v>12646</v>
      </c>
      <c r="AQ4525" t="s">
        <v>594</v>
      </c>
      <c r="AR4525" t="s">
        <v>14584</v>
      </c>
      <c r="AU4525" s="1"/>
      <c r="AW4525" t="s">
        <v>1171</v>
      </c>
      <c r="BA4525" t="s">
        <v>90</v>
      </c>
      <c r="BB4525" t="s">
        <v>81</v>
      </c>
      <c r="BC4525" s="1">
        <v>45785</v>
      </c>
      <c r="BD4525" t="s">
        <v>13965</v>
      </c>
      <c r="BE4525">
        <v>93817</v>
      </c>
      <c r="BK4525">
        <v>0</v>
      </c>
      <c r="BM4525">
        <v>6160</v>
      </c>
    </row>
    <row r="4526" spans="1:66" x14ac:dyDescent="0.3">
      <c r="A4526" t="s">
        <v>17323</v>
      </c>
      <c r="B4526" t="s">
        <v>120</v>
      </c>
      <c r="C4526" t="s">
        <v>45</v>
      </c>
      <c r="D4526" t="s">
        <v>1466</v>
      </c>
      <c r="E4526">
        <v>202508</v>
      </c>
      <c r="G4526" t="s">
        <v>300</v>
      </c>
      <c r="H4526" s="1">
        <v>45616</v>
      </c>
      <c r="I4526" t="s">
        <v>1468</v>
      </c>
      <c r="J4526">
        <v>5.2</v>
      </c>
      <c r="K4526" t="s">
        <v>1486</v>
      </c>
      <c r="L4526" t="s">
        <v>48</v>
      </c>
      <c r="M4526" t="s">
        <v>2157</v>
      </c>
      <c r="N4526" t="s">
        <v>13647</v>
      </c>
      <c r="O4526" t="s">
        <v>13775</v>
      </c>
      <c r="P4526" t="s">
        <v>2910</v>
      </c>
      <c r="Q4526" t="s">
        <v>13776</v>
      </c>
      <c r="R4526" t="s">
        <v>2912</v>
      </c>
      <c r="S4526">
        <v>7200</v>
      </c>
      <c r="T4526" t="s">
        <v>32</v>
      </c>
      <c r="U4526" t="s">
        <v>33</v>
      </c>
      <c r="V4526" t="s">
        <v>593</v>
      </c>
      <c r="W4526" t="s">
        <v>95</v>
      </c>
      <c r="X4526" s="1">
        <v>45889</v>
      </c>
      <c r="Y4526" s="1">
        <v>45859</v>
      </c>
      <c r="Z4526" s="1">
        <v>45861</v>
      </c>
      <c r="AA4526" t="s">
        <v>1213</v>
      </c>
      <c r="AB4526" s="1">
        <v>45880</v>
      </c>
      <c r="AC4526">
        <v>10</v>
      </c>
      <c r="AD4526" s="1">
        <v>45889</v>
      </c>
      <c r="AE4526" s="1">
        <v>45880</v>
      </c>
      <c r="AF4526" s="1">
        <v>45870</v>
      </c>
      <c r="AG4526" t="s">
        <v>455</v>
      </c>
      <c r="AI4526" t="s">
        <v>13711</v>
      </c>
      <c r="AJ4526">
        <v>0</v>
      </c>
      <c r="AK4526">
        <v>0</v>
      </c>
      <c r="AL4526" t="s">
        <v>320</v>
      </c>
      <c r="AU4526" s="1"/>
      <c r="AW4526" t="s">
        <v>313</v>
      </c>
      <c r="BA4526" t="s">
        <v>90</v>
      </c>
      <c r="BB4526" t="s">
        <v>81</v>
      </c>
      <c r="BC4526" s="1">
        <v>45912</v>
      </c>
      <c r="BD4526" t="s">
        <v>13965</v>
      </c>
      <c r="BE4526">
        <v>31320</v>
      </c>
      <c r="BN4526">
        <v>7200</v>
      </c>
    </row>
    <row r="4527" spans="1:66" x14ac:dyDescent="0.3">
      <c r="A4527" t="s">
        <v>17323</v>
      </c>
      <c r="B4527" t="s">
        <v>120</v>
      </c>
      <c r="C4527" t="s">
        <v>45</v>
      </c>
      <c r="D4527" t="s">
        <v>1466</v>
      </c>
      <c r="E4527">
        <v>202508</v>
      </c>
      <c r="G4527" t="s">
        <v>300</v>
      </c>
      <c r="H4527" s="1">
        <v>45616</v>
      </c>
      <c r="I4527" t="s">
        <v>1468</v>
      </c>
      <c r="J4527" t="s">
        <v>1318</v>
      </c>
      <c r="K4527" t="s">
        <v>1318</v>
      </c>
      <c r="L4527" t="s">
        <v>48</v>
      </c>
      <c r="M4527" t="s">
        <v>2157</v>
      </c>
      <c r="N4527" t="s">
        <v>13647</v>
      </c>
      <c r="O4527" t="s">
        <v>13775</v>
      </c>
      <c r="P4527" t="s">
        <v>329</v>
      </c>
      <c r="Q4527" t="s">
        <v>13777</v>
      </c>
      <c r="R4527" t="s">
        <v>330</v>
      </c>
      <c r="S4527">
        <v>1</v>
      </c>
      <c r="T4527" t="s">
        <v>352</v>
      </c>
      <c r="U4527" t="s">
        <v>33</v>
      </c>
      <c r="V4527" t="s">
        <v>593</v>
      </c>
      <c r="W4527" t="s">
        <v>95</v>
      </c>
      <c r="X4527" s="1">
        <v>45889</v>
      </c>
      <c r="Y4527" s="1">
        <v>45859</v>
      </c>
      <c r="Z4527" s="1">
        <v>45861</v>
      </c>
      <c r="AA4527" t="s">
        <v>1213</v>
      </c>
      <c r="AB4527" s="1">
        <v>45880</v>
      </c>
      <c r="AC4527">
        <v>10</v>
      </c>
      <c r="AD4527" s="1">
        <v>45889</v>
      </c>
      <c r="AE4527" s="1">
        <v>45880</v>
      </c>
      <c r="AF4527" s="1">
        <v>45870</v>
      </c>
      <c r="AG4527" t="s">
        <v>455</v>
      </c>
      <c r="AI4527" t="s">
        <v>13711</v>
      </c>
      <c r="AJ4527">
        <v>0</v>
      </c>
      <c r="AK4527">
        <v>0</v>
      </c>
      <c r="AL4527" t="s">
        <v>320</v>
      </c>
      <c r="AU4527" s="1"/>
      <c r="AW4527" t="s">
        <v>313</v>
      </c>
      <c r="BA4527" t="s">
        <v>90</v>
      </c>
      <c r="BB4527" t="s">
        <v>81</v>
      </c>
      <c r="BC4527" s="1">
        <v>45912</v>
      </c>
      <c r="BD4527" t="s">
        <v>13965</v>
      </c>
      <c r="BE4527">
        <v>0</v>
      </c>
      <c r="BN4527">
        <v>1</v>
      </c>
    </row>
    <row r="4528" spans="1:66" x14ac:dyDescent="0.3">
      <c r="A4528" t="s">
        <v>17323</v>
      </c>
      <c r="B4528" t="s">
        <v>120</v>
      </c>
      <c r="C4528" t="s">
        <v>45</v>
      </c>
      <c r="D4528" t="s">
        <v>1466</v>
      </c>
      <c r="E4528">
        <v>202508</v>
      </c>
      <c r="G4528" t="s">
        <v>300</v>
      </c>
      <c r="H4528" s="1">
        <v>45616</v>
      </c>
      <c r="I4528" t="s">
        <v>1468</v>
      </c>
      <c r="J4528">
        <v>5.2</v>
      </c>
      <c r="K4528" t="s">
        <v>1486</v>
      </c>
      <c r="L4528" t="s">
        <v>48</v>
      </c>
      <c r="M4528" t="s">
        <v>2157</v>
      </c>
      <c r="N4528" t="s">
        <v>13647</v>
      </c>
      <c r="O4528" t="s">
        <v>13778</v>
      </c>
      <c r="P4528" t="s">
        <v>2910</v>
      </c>
      <c r="Q4528" t="s">
        <v>13779</v>
      </c>
      <c r="R4528" t="s">
        <v>2912</v>
      </c>
      <c r="S4528">
        <v>7200</v>
      </c>
      <c r="T4528" t="s">
        <v>32</v>
      </c>
      <c r="U4528" t="s">
        <v>33</v>
      </c>
      <c r="V4528" t="s">
        <v>593</v>
      </c>
      <c r="W4528" t="s">
        <v>95</v>
      </c>
      <c r="X4528" s="1">
        <v>45912</v>
      </c>
      <c r="Y4528" s="1">
        <v>45880</v>
      </c>
      <c r="Z4528" s="1">
        <v>45882</v>
      </c>
      <c r="AA4528" t="s">
        <v>1213</v>
      </c>
      <c r="AB4528" s="1">
        <v>45901</v>
      </c>
      <c r="AC4528">
        <v>10</v>
      </c>
      <c r="AD4528" s="1">
        <v>45911</v>
      </c>
      <c r="AE4528" s="1">
        <v>45901</v>
      </c>
      <c r="AF4528" s="1">
        <v>45891</v>
      </c>
      <c r="AG4528" t="s">
        <v>455</v>
      </c>
      <c r="AI4528" t="s">
        <v>13711</v>
      </c>
      <c r="AJ4528">
        <v>0</v>
      </c>
      <c r="AK4528">
        <v>0</v>
      </c>
      <c r="AL4528" t="s">
        <v>320</v>
      </c>
      <c r="AU4528" s="1"/>
      <c r="AW4528" t="s">
        <v>313</v>
      </c>
      <c r="BA4528" t="s">
        <v>90</v>
      </c>
      <c r="BB4528" t="s">
        <v>81</v>
      </c>
      <c r="BC4528" s="1">
        <v>45930</v>
      </c>
      <c r="BD4528" t="s">
        <v>13965</v>
      </c>
      <c r="BE4528">
        <v>31320</v>
      </c>
      <c r="BN4528">
        <v>7200</v>
      </c>
    </row>
    <row r="4529" spans="1:66" x14ac:dyDescent="0.3">
      <c r="A4529" t="s">
        <v>17323</v>
      </c>
      <c r="B4529" t="s">
        <v>120</v>
      </c>
      <c r="C4529" t="s">
        <v>45</v>
      </c>
      <c r="D4529" t="s">
        <v>1466</v>
      </c>
      <c r="E4529">
        <v>202508</v>
      </c>
      <c r="G4529" t="s">
        <v>300</v>
      </c>
      <c r="H4529" s="1">
        <v>45616</v>
      </c>
      <c r="I4529" t="s">
        <v>1468</v>
      </c>
      <c r="J4529" t="s">
        <v>1318</v>
      </c>
      <c r="K4529" t="s">
        <v>1318</v>
      </c>
      <c r="L4529" t="s">
        <v>48</v>
      </c>
      <c r="M4529" t="s">
        <v>2157</v>
      </c>
      <c r="N4529" t="s">
        <v>13647</v>
      </c>
      <c r="O4529" t="s">
        <v>13778</v>
      </c>
      <c r="P4529" t="s">
        <v>329</v>
      </c>
      <c r="Q4529" t="s">
        <v>13780</v>
      </c>
      <c r="R4529" t="s">
        <v>330</v>
      </c>
      <c r="S4529">
        <v>1</v>
      </c>
      <c r="T4529" t="s">
        <v>352</v>
      </c>
      <c r="U4529" t="s">
        <v>33</v>
      </c>
      <c r="V4529" t="s">
        <v>593</v>
      </c>
      <c r="W4529" t="s">
        <v>95</v>
      </c>
      <c r="X4529" s="1">
        <v>45912</v>
      </c>
      <c r="Y4529" s="1">
        <v>45880</v>
      </c>
      <c r="Z4529" s="1">
        <v>45882</v>
      </c>
      <c r="AA4529" t="s">
        <v>1213</v>
      </c>
      <c r="AB4529" s="1">
        <v>45901</v>
      </c>
      <c r="AC4529">
        <v>10</v>
      </c>
      <c r="AD4529" s="1">
        <v>45911</v>
      </c>
      <c r="AE4529" s="1">
        <v>45901</v>
      </c>
      <c r="AF4529" s="1">
        <v>45891</v>
      </c>
      <c r="AG4529" t="s">
        <v>455</v>
      </c>
      <c r="AI4529" t="s">
        <v>13711</v>
      </c>
      <c r="AJ4529">
        <v>0</v>
      </c>
      <c r="AK4529">
        <v>0</v>
      </c>
      <c r="AL4529" t="s">
        <v>320</v>
      </c>
      <c r="AU4529" s="1"/>
      <c r="AW4529" t="s">
        <v>313</v>
      </c>
      <c r="BA4529" t="s">
        <v>90</v>
      </c>
      <c r="BB4529" t="s">
        <v>81</v>
      </c>
      <c r="BC4529" s="1">
        <v>45930</v>
      </c>
      <c r="BD4529" t="s">
        <v>13965</v>
      </c>
      <c r="BE4529">
        <v>0</v>
      </c>
      <c r="BN4529">
        <v>1</v>
      </c>
    </row>
    <row r="4530" spans="1:66" x14ac:dyDescent="0.3">
      <c r="A4530" t="s">
        <v>17323</v>
      </c>
      <c r="B4530" t="s">
        <v>87</v>
      </c>
      <c r="C4530" t="s">
        <v>45</v>
      </c>
      <c r="D4530" t="s">
        <v>1466</v>
      </c>
      <c r="E4530">
        <v>202508</v>
      </c>
      <c r="G4530" t="s">
        <v>998</v>
      </c>
      <c r="H4530" s="1">
        <v>45674</v>
      </c>
      <c r="I4530" t="s">
        <v>1458</v>
      </c>
      <c r="J4530">
        <v>5.2</v>
      </c>
      <c r="K4530" t="s">
        <v>362</v>
      </c>
      <c r="L4530" t="s">
        <v>48</v>
      </c>
      <c r="M4530" t="s">
        <v>1622</v>
      </c>
      <c r="N4530" t="s">
        <v>13708</v>
      </c>
      <c r="O4530" t="s">
        <v>13781</v>
      </c>
      <c r="P4530" t="s">
        <v>1590</v>
      </c>
      <c r="Q4530" t="s">
        <v>13782</v>
      </c>
      <c r="R4530" t="s">
        <v>1591</v>
      </c>
      <c r="S4530">
        <v>12000</v>
      </c>
      <c r="T4530" t="s">
        <v>32</v>
      </c>
      <c r="U4530" t="s">
        <v>33</v>
      </c>
      <c r="V4530" t="s">
        <v>706</v>
      </c>
      <c r="W4530" t="s">
        <v>52</v>
      </c>
      <c r="X4530" s="1">
        <v>45900</v>
      </c>
      <c r="Y4530" s="1">
        <v>45873</v>
      </c>
      <c r="Z4530" s="1">
        <v>45875</v>
      </c>
      <c r="AA4530" t="s">
        <v>1213</v>
      </c>
      <c r="AB4530" s="1">
        <v>45890</v>
      </c>
      <c r="AC4530">
        <v>6</v>
      </c>
      <c r="AD4530" s="1">
        <v>45900</v>
      </c>
      <c r="AE4530" s="1">
        <v>45890</v>
      </c>
      <c r="AF4530" s="1">
        <v>45883</v>
      </c>
      <c r="AG4530" t="s">
        <v>455</v>
      </c>
      <c r="AJ4530">
        <v>0</v>
      </c>
      <c r="AK4530">
        <v>0</v>
      </c>
      <c r="AU4530" s="1"/>
      <c r="AW4530" t="s">
        <v>162</v>
      </c>
      <c r="BA4530" t="s">
        <v>90</v>
      </c>
      <c r="BB4530" t="s">
        <v>81</v>
      </c>
      <c r="BC4530" s="1">
        <v>45875</v>
      </c>
      <c r="BD4530" t="s">
        <v>13965</v>
      </c>
      <c r="BE4530">
        <v>64200</v>
      </c>
      <c r="BN4530">
        <v>12000</v>
      </c>
    </row>
    <row r="4531" spans="1:66" x14ac:dyDescent="0.3">
      <c r="A4531" t="s">
        <v>17323</v>
      </c>
      <c r="B4531" t="s">
        <v>120</v>
      </c>
      <c r="C4531" t="s">
        <v>45</v>
      </c>
      <c r="D4531" t="s">
        <v>1466</v>
      </c>
      <c r="E4531">
        <v>202508</v>
      </c>
      <c r="G4531" t="s">
        <v>962</v>
      </c>
      <c r="H4531" s="1">
        <v>45706</v>
      </c>
      <c r="I4531" t="s">
        <v>1468</v>
      </c>
      <c r="J4531">
        <v>5.2</v>
      </c>
      <c r="K4531" t="s">
        <v>1469</v>
      </c>
      <c r="L4531" t="s">
        <v>48</v>
      </c>
      <c r="M4531" t="s">
        <v>1484</v>
      </c>
      <c r="N4531" t="s">
        <v>13647</v>
      </c>
      <c r="O4531" t="s">
        <v>13783</v>
      </c>
      <c r="P4531" t="s">
        <v>1485</v>
      </c>
      <c r="Q4531" t="s">
        <v>13784</v>
      </c>
      <c r="R4531" t="s">
        <v>6480</v>
      </c>
      <c r="S4531">
        <v>8960</v>
      </c>
      <c r="T4531" t="s">
        <v>32</v>
      </c>
      <c r="U4531" t="s">
        <v>196</v>
      </c>
      <c r="V4531" t="s">
        <v>426</v>
      </c>
      <c r="W4531" t="s">
        <v>13974</v>
      </c>
      <c r="X4531" s="1">
        <v>45894</v>
      </c>
      <c r="Y4531" s="1">
        <v>45873</v>
      </c>
      <c r="Z4531" s="1">
        <v>45875</v>
      </c>
      <c r="AA4531" t="s">
        <v>1213</v>
      </c>
      <c r="AB4531" s="1">
        <v>45890</v>
      </c>
      <c r="AC4531">
        <v>10</v>
      </c>
      <c r="AD4531" s="1">
        <v>45893</v>
      </c>
      <c r="AE4531" s="1">
        <v>45890</v>
      </c>
      <c r="AF4531" s="1">
        <v>45883</v>
      </c>
      <c r="AG4531" t="s">
        <v>455</v>
      </c>
      <c r="AI4531" t="s">
        <v>598</v>
      </c>
      <c r="AJ4531">
        <v>0</v>
      </c>
      <c r="AK4531">
        <v>0</v>
      </c>
      <c r="AL4531" t="s">
        <v>598</v>
      </c>
      <c r="AU4531" s="1"/>
      <c r="AW4531" t="s">
        <v>132</v>
      </c>
      <c r="BA4531" t="s">
        <v>90</v>
      </c>
      <c r="BB4531" t="s">
        <v>81</v>
      </c>
      <c r="BC4531" s="1">
        <v>45890</v>
      </c>
      <c r="BD4531" t="s">
        <v>13965</v>
      </c>
      <c r="BE4531">
        <v>101248</v>
      </c>
      <c r="BN4531">
        <v>8960</v>
      </c>
    </row>
    <row r="4532" spans="1:66" x14ac:dyDescent="0.3">
      <c r="A4532" t="s">
        <v>17323</v>
      </c>
      <c r="B4532" t="s">
        <v>120</v>
      </c>
      <c r="C4532" t="s">
        <v>45</v>
      </c>
      <c r="D4532" t="s">
        <v>1466</v>
      </c>
      <c r="E4532">
        <v>202508</v>
      </c>
      <c r="G4532" t="s">
        <v>962</v>
      </c>
      <c r="H4532" s="1">
        <v>45706</v>
      </c>
      <c r="I4532" t="s">
        <v>1468</v>
      </c>
      <c r="J4532" t="s">
        <v>1318</v>
      </c>
      <c r="K4532" t="s">
        <v>1318</v>
      </c>
      <c r="L4532" t="s">
        <v>48</v>
      </c>
      <c r="M4532" t="s">
        <v>1484</v>
      </c>
      <c r="N4532" t="s">
        <v>13647</v>
      </c>
      <c r="O4532" t="s">
        <v>13783</v>
      </c>
      <c r="P4532" t="s">
        <v>329</v>
      </c>
      <c r="Q4532" t="s">
        <v>13785</v>
      </c>
      <c r="R4532" t="s">
        <v>330</v>
      </c>
      <c r="S4532">
        <v>1</v>
      </c>
      <c r="T4532" t="s">
        <v>352</v>
      </c>
      <c r="U4532" t="s">
        <v>196</v>
      </c>
      <c r="V4532" t="s">
        <v>426</v>
      </c>
      <c r="W4532" t="s">
        <v>13974</v>
      </c>
      <c r="X4532" s="1">
        <v>45894</v>
      </c>
      <c r="Y4532" s="1">
        <v>45873</v>
      </c>
      <c r="Z4532" s="1">
        <v>45875</v>
      </c>
      <c r="AA4532" t="s">
        <v>1213</v>
      </c>
      <c r="AB4532" s="1">
        <v>45890</v>
      </c>
      <c r="AC4532">
        <v>10</v>
      </c>
      <c r="AD4532" s="1">
        <v>45893</v>
      </c>
      <c r="AE4532" s="1">
        <v>45890</v>
      </c>
      <c r="AF4532" s="1">
        <v>45883</v>
      </c>
      <c r="AG4532" t="s">
        <v>455</v>
      </c>
      <c r="AI4532" t="s">
        <v>598</v>
      </c>
      <c r="AJ4532">
        <v>0</v>
      </c>
      <c r="AK4532">
        <v>0</v>
      </c>
      <c r="AL4532" t="s">
        <v>598</v>
      </c>
      <c r="AU4532" s="1"/>
      <c r="AW4532" t="s">
        <v>132</v>
      </c>
      <c r="BA4532" t="s">
        <v>90</v>
      </c>
      <c r="BB4532" t="s">
        <v>81</v>
      </c>
      <c r="BC4532" s="1">
        <v>45890</v>
      </c>
      <c r="BD4532" t="s">
        <v>13965</v>
      </c>
      <c r="BE4532">
        <v>0</v>
      </c>
      <c r="BN4532">
        <v>1</v>
      </c>
    </row>
    <row r="4533" spans="1:66" x14ac:dyDescent="0.3">
      <c r="A4533" t="s">
        <v>17323</v>
      </c>
      <c r="B4533" t="s">
        <v>87</v>
      </c>
      <c r="C4533" t="s">
        <v>106</v>
      </c>
      <c r="D4533" t="s">
        <v>1456</v>
      </c>
      <c r="E4533">
        <v>202508</v>
      </c>
      <c r="G4533" t="s">
        <v>2313</v>
      </c>
      <c r="H4533" s="1">
        <v>45712</v>
      </c>
      <c r="I4533" t="s">
        <v>1458</v>
      </c>
      <c r="J4533">
        <v>5.2</v>
      </c>
      <c r="K4533" t="s">
        <v>84</v>
      </c>
      <c r="L4533" t="s">
        <v>48</v>
      </c>
      <c r="M4533" t="s">
        <v>1595</v>
      </c>
      <c r="N4533" t="s">
        <v>13708</v>
      </c>
      <c r="O4533" t="s">
        <v>13786</v>
      </c>
      <c r="P4533" t="s">
        <v>1496</v>
      </c>
      <c r="Q4533" t="s">
        <v>13787</v>
      </c>
      <c r="R4533" t="s">
        <v>9348</v>
      </c>
      <c r="S4533">
        <v>25920</v>
      </c>
      <c r="T4533" t="s">
        <v>32</v>
      </c>
      <c r="U4533" t="s">
        <v>33</v>
      </c>
      <c r="V4533" t="s">
        <v>1573</v>
      </c>
      <c r="W4533" t="s">
        <v>1574</v>
      </c>
      <c r="X4533" s="1">
        <v>45914</v>
      </c>
      <c r="Y4533" s="1">
        <v>45873</v>
      </c>
      <c r="Z4533" s="1">
        <v>45875</v>
      </c>
      <c r="AA4533" t="s">
        <v>1213</v>
      </c>
      <c r="AB4533" s="1">
        <v>45889</v>
      </c>
      <c r="AC4533">
        <v>29</v>
      </c>
      <c r="AD4533" s="1">
        <v>45911</v>
      </c>
      <c r="AE4533" s="1">
        <v>45889</v>
      </c>
      <c r="AF4533" s="1">
        <v>45882</v>
      </c>
      <c r="AG4533" t="s">
        <v>455</v>
      </c>
      <c r="AJ4533">
        <v>0</v>
      </c>
      <c r="AK4533">
        <v>0</v>
      </c>
      <c r="AU4533" s="1"/>
      <c r="AW4533" t="s">
        <v>1575</v>
      </c>
      <c r="BA4533" t="s">
        <v>90</v>
      </c>
      <c r="BB4533" t="s">
        <v>81</v>
      </c>
      <c r="BC4533" s="1">
        <v>45882</v>
      </c>
      <c r="BD4533" t="s">
        <v>13965</v>
      </c>
      <c r="BE4533">
        <v>80352</v>
      </c>
      <c r="BN4533">
        <v>25920</v>
      </c>
    </row>
    <row r="4534" spans="1:66" x14ac:dyDescent="0.3">
      <c r="A4534" t="s">
        <v>17323</v>
      </c>
      <c r="B4534" t="s">
        <v>87</v>
      </c>
      <c r="C4534" t="s">
        <v>45</v>
      </c>
      <c r="D4534" t="s">
        <v>1456</v>
      </c>
      <c r="E4534">
        <v>202505</v>
      </c>
      <c r="G4534" t="s">
        <v>962</v>
      </c>
      <c r="H4534" s="1">
        <v>45749</v>
      </c>
      <c r="I4534" t="s">
        <v>1468</v>
      </c>
      <c r="J4534">
        <v>5.2</v>
      </c>
      <c r="K4534" t="s">
        <v>309</v>
      </c>
      <c r="L4534" t="s">
        <v>48</v>
      </c>
      <c r="M4534" t="s">
        <v>1055</v>
      </c>
      <c r="N4534" t="s">
        <v>13708</v>
      </c>
      <c r="O4534" t="s">
        <v>13788</v>
      </c>
      <c r="P4534" t="s">
        <v>1561</v>
      </c>
      <c r="Q4534" t="s">
        <v>13789</v>
      </c>
      <c r="R4534" t="s">
        <v>11681</v>
      </c>
      <c r="S4534">
        <v>880</v>
      </c>
      <c r="T4534" t="s">
        <v>32</v>
      </c>
      <c r="U4534" t="s">
        <v>33</v>
      </c>
      <c r="V4534" t="s">
        <v>426</v>
      </c>
      <c r="W4534" t="s">
        <v>13974</v>
      </c>
      <c r="X4534" s="1">
        <v>45792</v>
      </c>
      <c r="Y4534" s="1">
        <v>45768</v>
      </c>
      <c r="Z4534" s="1">
        <v>45770</v>
      </c>
      <c r="AA4534" t="s">
        <v>1212</v>
      </c>
      <c r="AB4534" s="1">
        <v>45800</v>
      </c>
      <c r="AC4534">
        <v>4</v>
      </c>
      <c r="AD4534" s="1">
        <v>45807</v>
      </c>
      <c r="AE4534" s="1">
        <v>45803</v>
      </c>
      <c r="AF4534" s="1">
        <v>45787</v>
      </c>
      <c r="AG4534" t="s">
        <v>293</v>
      </c>
      <c r="AI4534" t="s">
        <v>11787</v>
      </c>
      <c r="AJ4534">
        <v>1</v>
      </c>
      <c r="AK4534">
        <v>1</v>
      </c>
      <c r="AL4534" t="s">
        <v>468</v>
      </c>
      <c r="AM4534" t="s">
        <v>18074</v>
      </c>
      <c r="AN4534" t="s">
        <v>13790</v>
      </c>
      <c r="AO4534" t="s">
        <v>12646</v>
      </c>
      <c r="AQ4534" t="s">
        <v>594</v>
      </c>
      <c r="AR4534" t="s">
        <v>14584</v>
      </c>
      <c r="AT4534">
        <v>1800</v>
      </c>
      <c r="AU4534" s="1"/>
      <c r="AW4534" t="s">
        <v>132</v>
      </c>
      <c r="AZ4534">
        <v>1800</v>
      </c>
      <c r="BA4534" t="s">
        <v>90</v>
      </c>
      <c r="BB4534" t="s">
        <v>81</v>
      </c>
      <c r="BC4534" s="1">
        <v>45785</v>
      </c>
      <c r="BD4534" t="s">
        <v>13965</v>
      </c>
      <c r="BE4534">
        <v>19800</v>
      </c>
      <c r="BK4534">
        <v>1</v>
      </c>
      <c r="BM4534">
        <v>880</v>
      </c>
    </row>
    <row r="4535" spans="1:66" x14ac:dyDescent="0.3">
      <c r="A4535" t="s">
        <v>17323</v>
      </c>
      <c r="B4535" t="s">
        <v>87</v>
      </c>
      <c r="C4535" t="s">
        <v>45</v>
      </c>
      <c r="D4535" t="s">
        <v>1456</v>
      </c>
      <c r="E4535">
        <v>202505</v>
      </c>
      <c r="G4535" t="s">
        <v>281</v>
      </c>
      <c r="H4535" s="1">
        <v>45750</v>
      </c>
      <c r="I4535" t="s">
        <v>1458</v>
      </c>
      <c r="J4535">
        <v>5.2</v>
      </c>
      <c r="K4535" t="s">
        <v>84</v>
      </c>
      <c r="L4535" t="s">
        <v>48</v>
      </c>
      <c r="M4535" t="s">
        <v>1516</v>
      </c>
      <c r="N4535" t="s">
        <v>13708</v>
      </c>
      <c r="O4535" t="s">
        <v>13791</v>
      </c>
      <c r="P4535" t="s">
        <v>1464</v>
      </c>
      <c r="Q4535" t="s">
        <v>13792</v>
      </c>
      <c r="R4535" t="s">
        <v>1465</v>
      </c>
      <c r="S4535">
        <v>9120</v>
      </c>
      <c r="T4535" t="s">
        <v>32</v>
      </c>
      <c r="U4535" t="s">
        <v>33</v>
      </c>
      <c r="V4535" t="s">
        <v>610</v>
      </c>
      <c r="W4535" t="s">
        <v>104</v>
      </c>
      <c r="X4535" s="1">
        <v>45774</v>
      </c>
      <c r="Y4535" s="1">
        <v>45768</v>
      </c>
      <c r="Z4535" s="1">
        <v>45770</v>
      </c>
      <c r="AA4535" t="s">
        <v>1212</v>
      </c>
      <c r="AB4535" s="1">
        <v>45801</v>
      </c>
      <c r="AC4535">
        <v>8</v>
      </c>
      <c r="AD4535" s="1">
        <v>45810</v>
      </c>
      <c r="AE4535" s="1">
        <v>45802</v>
      </c>
      <c r="AF4535" s="1">
        <v>45794</v>
      </c>
      <c r="AG4535" t="s">
        <v>293</v>
      </c>
      <c r="AI4535" t="s">
        <v>11787</v>
      </c>
      <c r="AJ4535">
        <v>1</v>
      </c>
      <c r="AK4535">
        <v>1</v>
      </c>
      <c r="AL4535" t="s">
        <v>320</v>
      </c>
      <c r="AM4535" t="s">
        <v>13446</v>
      </c>
      <c r="AN4535" t="s">
        <v>13793</v>
      </c>
      <c r="AO4535" t="s">
        <v>14786</v>
      </c>
      <c r="AQ4535" t="s">
        <v>13963</v>
      </c>
      <c r="AT4535">
        <v>1389</v>
      </c>
      <c r="AU4535" s="1"/>
      <c r="AW4535" t="s">
        <v>290</v>
      </c>
      <c r="AY4535">
        <v>1389</v>
      </c>
      <c r="BA4535" t="s">
        <v>90</v>
      </c>
      <c r="BB4535" t="s">
        <v>81</v>
      </c>
      <c r="BC4535" s="1">
        <v>45791</v>
      </c>
      <c r="BD4535" t="s">
        <v>13965</v>
      </c>
      <c r="BE4535">
        <v>33744</v>
      </c>
      <c r="BI4535">
        <v>1</v>
      </c>
      <c r="BM4535">
        <v>9120</v>
      </c>
    </row>
    <row r="4536" spans="1:66" x14ac:dyDescent="0.3">
      <c r="A4536" t="s">
        <v>17323</v>
      </c>
      <c r="B4536" t="s">
        <v>87</v>
      </c>
      <c r="C4536" t="s">
        <v>45</v>
      </c>
      <c r="D4536" t="s">
        <v>1456</v>
      </c>
      <c r="E4536">
        <v>202505</v>
      </c>
      <c r="G4536" t="s">
        <v>281</v>
      </c>
      <c r="H4536" s="1">
        <v>45750</v>
      </c>
      <c r="I4536" t="s">
        <v>1458</v>
      </c>
      <c r="J4536">
        <v>5.2</v>
      </c>
      <c r="K4536" t="s">
        <v>84</v>
      </c>
      <c r="L4536" t="s">
        <v>48</v>
      </c>
      <c r="M4536" t="s">
        <v>1516</v>
      </c>
      <c r="N4536" t="s">
        <v>13708</v>
      </c>
      <c r="O4536" t="s">
        <v>13791</v>
      </c>
      <c r="P4536" t="s">
        <v>13794</v>
      </c>
      <c r="Q4536" t="s">
        <v>13795</v>
      </c>
      <c r="R4536" t="s">
        <v>13796</v>
      </c>
      <c r="S4536">
        <v>10</v>
      </c>
      <c r="T4536" t="s">
        <v>32</v>
      </c>
      <c r="U4536" t="s">
        <v>33</v>
      </c>
      <c r="V4536" t="s">
        <v>610</v>
      </c>
      <c r="W4536" t="s">
        <v>104</v>
      </c>
      <c r="X4536" s="1">
        <v>45774</v>
      </c>
      <c r="Y4536" s="1">
        <v>45768</v>
      </c>
      <c r="Z4536" s="1">
        <v>45770</v>
      </c>
      <c r="AA4536" t="s">
        <v>1212</v>
      </c>
      <c r="AB4536" s="1">
        <v>45801</v>
      </c>
      <c r="AC4536">
        <v>8</v>
      </c>
      <c r="AD4536" s="1">
        <v>45810</v>
      </c>
      <c r="AE4536" s="1">
        <v>45802</v>
      </c>
      <c r="AF4536" s="1">
        <v>45794</v>
      </c>
      <c r="AG4536" t="s">
        <v>293</v>
      </c>
      <c r="AI4536" t="s">
        <v>11787</v>
      </c>
      <c r="AJ4536">
        <v>0</v>
      </c>
      <c r="AK4536">
        <v>0</v>
      </c>
      <c r="AL4536" t="s">
        <v>320</v>
      </c>
      <c r="AM4536" t="s">
        <v>13446</v>
      </c>
      <c r="AN4536" t="s">
        <v>13793</v>
      </c>
      <c r="AO4536" t="s">
        <v>14786</v>
      </c>
      <c r="AQ4536" t="s">
        <v>13963</v>
      </c>
      <c r="AT4536">
        <v>0</v>
      </c>
      <c r="AU4536" s="1"/>
      <c r="AW4536" t="s">
        <v>290</v>
      </c>
      <c r="AY4536">
        <v>0</v>
      </c>
      <c r="BA4536" t="s">
        <v>90</v>
      </c>
      <c r="BB4536" t="s">
        <v>81</v>
      </c>
      <c r="BC4536" s="1">
        <v>45791</v>
      </c>
      <c r="BD4536" t="s">
        <v>13965</v>
      </c>
      <c r="BE4536">
        <v>0</v>
      </c>
      <c r="BI4536">
        <v>0</v>
      </c>
      <c r="BM4536">
        <v>10</v>
      </c>
    </row>
    <row r="4537" spans="1:66" x14ac:dyDescent="0.3">
      <c r="A4537" t="s">
        <v>17323</v>
      </c>
      <c r="B4537" t="s">
        <v>87</v>
      </c>
      <c r="C4537" t="s">
        <v>45</v>
      </c>
      <c r="D4537" t="s">
        <v>1456</v>
      </c>
      <c r="E4537">
        <v>202505</v>
      </c>
      <c r="G4537" t="s">
        <v>281</v>
      </c>
      <c r="H4537" s="1">
        <v>45750</v>
      </c>
      <c r="I4537" t="s">
        <v>1458</v>
      </c>
      <c r="J4537">
        <v>5.2</v>
      </c>
      <c r="K4537" t="s">
        <v>84</v>
      </c>
      <c r="L4537" t="s">
        <v>48</v>
      </c>
      <c r="M4537" t="s">
        <v>1516</v>
      </c>
      <c r="N4537" t="s">
        <v>13708</v>
      </c>
      <c r="O4537" t="s">
        <v>13791</v>
      </c>
      <c r="P4537" t="s">
        <v>13797</v>
      </c>
      <c r="Q4537" t="s">
        <v>13798</v>
      </c>
      <c r="R4537" t="s">
        <v>13799</v>
      </c>
      <c r="S4537">
        <v>5</v>
      </c>
      <c r="T4537" t="s">
        <v>32</v>
      </c>
      <c r="U4537" t="s">
        <v>33</v>
      </c>
      <c r="V4537" t="s">
        <v>610</v>
      </c>
      <c r="W4537" t="s">
        <v>104</v>
      </c>
      <c r="X4537" s="1">
        <v>45774</v>
      </c>
      <c r="Y4537" s="1">
        <v>45768</v>
      </c>
      <c r="Z4537" s="1">
        <v>45770</v>
      </c>
      <c r="AA4537" t="s">
        <v>1212</v>
      </c>
      <c r="AB4537" s="1">
        <v>45801</v>
      </c>
      <c r="AC4537">
        <v>8</v>
      </c>
      <c r="AD4537" s="1">
        <v>45810</v>
      </c>
      <c r="AE4537" s="1">
        <v>45802</v>
      </c>
      <c r="AF4537" s="1">
        <v>45794</v>
      </c>
      <c r="AG4537" t="s">
        <v>293</v>
      </c>
      <c r="AI4537" t="s">
        <v>11787</v>
      </c>
      <c r="AJ4537">
        <v>0</v>
      </c>
      <c r="AK4537">
        <v>0</v>
      </c>
      <c r="AL4537" t="s">
        <v>320</v>
      </c>
      <c r="AM4537" t="s">
        <v>13446</v>
      </c>
      <c r="AN4537" t="s">
        <v>13793</v>
      </c>
      <c r="AO4537" t="s">
        <v>14786</v>
      </c>
      <c r="AQ4537" t="s">
        <v>13963</v>
      </c>
      <c r="AT4537">
        <v>0</v>
      </c>
      <c r="AU4537" s="1"/>
      <c r="AW4537" t="s">
        <v>290</v>
      </c>
      <c r="AY4537">
        <v>0</v>
      </c>
      <c r="BA4537" t="s">
        <v>90</v>
      </c>
      <c r="BB4537" t="s">
        <v>81</v>
      </c>
      <c r="BC4537" s="1">
        <v>45791</v>
      </c>
      <c r="BD4537" t="s">
        <v>13965</v>
      </c>
      <c r="BE4537">
        <v>0</v>
      </c>
      <c r="BI4537">
        <v>0</v>
      </c>
      <c r="BM4537">
        <v>5</v>
      </c>
    </row>
    <row r="4538" spans="1:66" x14ac:dyDescent="0.3">
      <c r="A4538" t="s">
        <v>17323</v>
      </c>
      <c r="B4538" t="s">
        <v>87</v>
      </c>
      <c r="C4538" t="s">
        <v>194</v>
      </c>
      <c r="D4538" t="s">
        <v>1517</v>
      </c>
      <c r="E4538">
        <v>202505</v>
      </c>
      <c r="G4538" t="s">
        <v>2580</v>
      </c>
      <c r="H4538" s="1">
        <v>45751</v>
      </c>
      <c r="I4538" t="s">
        <v>1458</v>
      </c>
      <c r="J4538">
        <v>5.2</v>
      </c>
      <c r="K4538" t="s">
        <v>1518</v>
      </c>
      <c r="L4538" t="s">
        <v>48</v>
      </c>
      <c r="M4538" t="s">
        <v>1038</v>
      </c>
      <c r="N4538" t="s">
        <v>13708</v>
      </c>
      <c r="O4538" t="s">
        <v>13800</v>
      </c>
      <c r="P4538" t="s">
        <v>1519</v>
      </c>
      <c r="Q4538" t="s">
        <v>13801</v>
      </c>
      <c r="R4538" t="s">
        <v>1520</v>
      </c>
      <c r="S4538">
        <v>7920</v>
      </c>
      <c r="T4538" t="s">
        <v>32</v>
      </c>
      <c r="U4538" t="s">
        <v>33</v>
      </c>
      <c r="V4538" t="s">
        <v>1039</v>
      </c>
      <c r="W4538" t="s">
        <v>197</v>
      </c>
      <c r="X4538" s="1">
        <v>45853</v>
      </c>
      <c r="Y4538" s="1">
        <v>45796</v>
      </c>
      <c r="Z4538" s="1">
        <v>45798</v>
      </c>
      <c r="AA4538" t="s">
        <v>1213</v>
      </c>
      <c r="AB4538" s="1">
        <v>45807</v>
      </c>
      <c r="AC4538">
        <v>32</v>
      </c>
      <c r="AD4538" s="1">
        <v>45842</v>
      </c>
      <c r="AE4538" s="1">
        <v>45810</v>
      </c>
      <c r="AF4538" s="1">
        <v>45801</v>
      </c>
      <c r="AG4538" t="s">
        <v>293</v>
      </c>
      <c r="AI4538" t="s">
        <v>11788</v>
      </c>
      <c r="AJ4538">
        <v>1</v>
      </c>
      <c r="AK4538">
        <v>1</v>
      </c>
      <c r="AL4538" t="s">
        <v>146</v>
      </c>
      <c r="AM4538" t="s">
        <v>18085</v>
      </c>
      <c r="AN4538" t="s">
        <v>18086</v>
      </c>
      <c r="AO4538" t="s">
        <v>12646</v>
      </c>
      <c r="AQ4538" t="s">
        <v>594</v>
      </c>
      <c r="AR4538" t="s">
        <v>14584</v>
      </c>
      <c r="AT4538">
        <v>8000</v>
      </c>
      <c r="AU4538" s="1"/>
      <c r="AW4538" t="s">
        <v>1170</v>
      </c>
      <c r="AZ4538">
        <v>8000</v>
      </c>
      <c r="BA4538" t="s">
        <v>90</v>
      </c>
      <c r="BB4538" t="s">
        <v>81</v>
      </c>
      <c r="BC4538" s="1">
        <v>45821</v>
      </c>
      <c r="BD4538" t="s">
        <v>13965</v>
      </c>
      <c r="BE4538">
        <v>132106</v>
      </c>
      <c r="BK4538">
        <v>1</v>
      </c>
      <c r="BM4538">
        <v>7920</v>
      </c>
    </row>
    <row r="4539" spans="1:66" x14ac:dyDescent="0.3">
      <c r="A4539" t="s">
        <v>17323</v>
      </c>
      <c r="B4539" t="s">
        <v>87</v>
      </c>
      <c r="C4539" t="s">
        <v>578</v>
      </c>
      <c r="D4539" t="s">
        <v>1466</v>
      </c>
      <c r="E4539">
        <v>202506</v>
      </c>
      <c r="G4539" t="s">
        <v>1190</v>
      </c>
      <c r="H4539" s="1">
        <v>45684</v>
      </c>
      <c r="I4539" t="s">
        <v>1468</v>
      </c>
      <c r="J4539">
        <v>5.2</v>
      </c>
      <c r="K4539" t="s">
        <v>84</v>
      </c>
      <c r="L4539" t="s">
        <v>28</v>
      </c>
      <c r="M4539" t="s">
        <v>950</v>
      </c>
      <c r="N4539" t="s">
        <v>13708</v>
      </c>
      <c r="O4539" t="s">
        <v>13802</v>
      </c>
      <c r="P4539" t="s">
        <v>1529</v>
      </c>
      <c r="Q4539" t="s">
        <v>13803</v>
      </c>
      <c r="R4539" t="s">
        <v>1566</v>
      </c>
      <c r="S4539">
        <v>7800</v>
      </c>
      <c r="T4539" t="s">
        <v>32</v>
      </c>
      <c r="U4539" t="s">
        <v>33</v>
      </c>
      <c r="V4539" t="s">
        <v>433</v>
      </c>
      <c r="W4539" t="s">
        <v>23</v>
      </c>
      <c r="X4539" s="1">
        <v>45824</v>
      </c>
      <c r="Y4539" s="1">
        <v>45789</v>
      </c>
      <c r="Z4539" s="1">
        <v>45791</v>
      </c>
      <c r="AA4539" t="s">
        <v>1212</v>
      </c>
      <c r="AB4539" s="1">
        <v>45827</v>
      </c>
      <c r="AC4539">
        <v>27</v>
      </c>
      <c r="AD4539" s="1">
        <v>45843</v>
      </c>
      <c r="AE4539" s="1">
        <v>45827</v>
      </c>
      <c r="AF4539" s="1">
        <v>45817</v>
      </c>
      <c r="AG4539" t="s">
        <v>348</v>
      </c>
      <c r="AI4539" t="s">
        <v>11788</v>
      </c>
      <c r="AJ4539">
        <v>1</v>
      </c>
      <c r="AK4539">
        <v>1</v>
      </c>
      <c r="AL4539" t="s">
        <v>146</v>
      </c>
      <c r="AM4539" t="s">
        <v>18087</v>
      </c>
      <c r="AN4539" t="s">
        <v>18088</v>
      </c>
      <c r="AO4539" t="s">
        <v>12646</v>
      </c>
      <c r="AQ4539" t="s">
        <v>594</v>
      </c>
      <c r="AR4539" t="s">
        <v>18089</v>
      </c>
      <c r="AT4539">
        <v>5000</v>
      </c>
      <c r="AU4539" s="1"/>
      <c r="AW4539" t="s">
        <v>38</v>
      </c>
      <c r="AZ4539">
        <v>5000</v>
      </c>
      <c r="BA4539" t="s">
        <v>90</v>
      </c>
      <c r="BB4539" t="s">
        <v>81</v>
      </c>
      <c r="BC4539" s="1">
        <v>45814</v>
      </c>
      <c r="BD4539" t="s">
        <v>13965</v>
      </c>
      <c r="BE4539">
        <v>46098</v>
      </c>
      <c r="BK4539">
        <v>1</v>
      </c>
    </row>
    <row r="4540" spans="1:66" x14ac:dyDescent="0.3">
      <c r="A4540" t="s">
        <v>17323</v>
      </c>
      <c r="B4540" t="s">
        <v>87</v>
      </c>
      <c r="C4540" t="s">
        <v>199</v>
      </c>
      <c r="D4540" t="s">
        <v>1517</v>
      </c>
      <c r="E4540">
        <v>202506</v>
      </c>
      <c r="G4540" t="s">
        <v>2127</v>
      </c>
      <c r="H4540" s="1">
        <v>45755</v>
      </c>
      <c r="I4540" t="s">
        <v>1458</v>
      </c>
      <c r="J4540">
        <v>5.2</v>
      </c>
      <c r="K4540" t="s">
        <v>1518</v>
      </c>
      <c r="L4540" t="s">
        <v>28</v>
      </c>
      <c r="M4540" t="s">
        <v>1218</v>
      </c>
      <c r="N4540" t="s">
        <v>13708</v>
      </c>
      <c r="O4540" t="s">
        <v>13804</v>
      </c>
      <c r="P4540" t="s">
        <v>1527</v>
      </c>
      <c r="Q4540" t="s">
        <v>13805</v>
      </c>
      <c r="R4540" t="s">
        <v>1528</v>
      </c>
      <c r="S4540">
        <v>6600</v>
      </c>
      <c r="T4540" t="s">
        <v>32</v>
      </c>
      <c r="U4540" t="s">
        <v>33</v>
      </c>
      <c r="V4540" t="s">
        <v>549</v>
      </c>
      <c r="W4540" t="s">
        <v>205</v>
      </c>
      <c r="X4540" s="1">
        <v>45843</v>
      </c>
      <c r="Y4540" s="1">
        <v>45782</v>
      </c>
      <c r="Z4540" s="1">
        <v>45785</v>
      </c>
      <c r="AA4540" t="s">
        <v>1212</v>
      </c>
      <c r="AB4540" s="1">
        <v>45821</v>
      </c>
      <c r="AC4540">
        <v>38</v>
      </c>
      <c r="AD4540" s="1">
        <v>45859</v>
      </c>
      <c r="AE4540" s="1">
        <v>45821</v>
      </c>
      <c r="AF4540" s="1">
        <v>45814</v>
      </c>
      <c r="AG4540" t="s">
        <v>348</v>
      </c>
      <c r="AI4540" t="s">
        <v>13711</v>
      </c>
      <c r="AJ4540">
        <v>1</v>
      </c>
      <c r="AK4540">
        <v>2</v>
      </c>
      <c r="AL4540" t="s">
        <v>320</v>
      </c>
      <c r="AM4540" t="s">
        <v>15519</v>
      </c>
      <c r="AN4540" t="s">
        <v>18090</v>
      </c>
      <c r="AO4540" t="s">
        <v>12646</v>
      </c>
      <c r="AQ4540" t="s">
        <v>13963</v>
      </c>
      <c r="AT4540">
        <v>4182</v>
      </c>
      <c r="AU4540" s="1"/>
      <c r="AW4540" t="s">
        <v>202</v>
      </c>
      <c r="AY4540">
        <v>4182</v>
      </c>
      <c r="BA4540" t="s">
        <v>90</v>
      </c>
      <c r="BB4540" t="s">
        <v>81</v>
      </c>
      <c r="BC4540" s="1">
        <v>45805</v>
      </c>
      <c r="BD4540" t="s">
        <v>1118</v>
      </c>
      <c r="BE4540">
        <v>608718</v>
      </c>
      <c r="BI4540">
        <v>2</v>
      </c>
    </row>
    <row r="4541" spans="1:66" x14ac:dyDescent="0.3">
      <c r="A4541" t="s">
        <v>17323</v>
      </c>
      <c r="B4541" t="s">
        <v>87</v>
      </c>
      <c r="C4541" t="s">
        <v>199</v>
      </c>
      <c r="D4541" t="s">
        <v>1517</v>
      </c>
      <c r="E4541">
        <v>202506</v>
      </c>
      <c r="G4541" t="s">
        <v>2127</v>
      </c>
      <c r="H4541" s="1">
        <v>45755</v>
      </c>
      <c r="I4541" t="s">
        <v>1458</v>
      </c>
      <c r="J4541">
        <v>5.2</v>
      </c>
      <c r="K4541" t="s">
        <v>1518</v>
      </c>
      <c r="L4541" t="s">
        <v>28</v>
      </c>
      <c r="M4541" t="s">
        <v>1218</v>
      </c>
      <c r="N4541" t="s">
        <v>13708</v>
      </c>
      <c r="O4541" t="s">
        <v>13804</v>
      </c>
      <c r="P4541" t="s">
        <v>1541</v>
      </c>
      <c r="Q4541" t="s">
        <v>13806</v>
      </c>
      <c r="R4541" t="s">
        <v>1542</v>
      </c>
      <c r="S4541">
        <v>9240</v>
      </c>
      <c r="T4541" t="s">
        <v>32</v>
      </c>
      <c r="U4541" t="s">
        <v>33</v>
      </c>
      <c r="V4541" t="s">
        <v>549</v>
      </c>
      <c r="W4541" t="s">
        <v>205</v>
      </c>
      <c r="X4541" s="1">
        <v>45843</v>
      </c>
      <c r="Y4541" s="1">
        <v>45782</v>
      </c>
      <c r="Z4541" s="1">
        <v>45785</v>
      </c>
      <c r="AA4541" t="s">
        <v>1212</v>
      </c>
      <c r="AB4541" s="1">
        <v>45821</v>
      </c>
      <c r="AC4541">
        <v>38</v>
      </c>
      <c r="AD4541" s="1">
        <v>45859</v>
      </c>
      <c r="AE4541" s="1">
        <v>45821</v>
      </c>
      <c r="AF4541" s="1">
        <v>45814</v>
      </c>
      <c r="AG4541" t="s">
        <v>348</v>
      </c>
      <c r="AI4541" t="s">
        <v>13711</v>
      </c>
      <c r="AJ4541">
        <v>0</v>
      </c>
      <c r="AK4541">
        <v>0</v>
      </c>
      <c r="AL4541" t="s">
        <v>320</v>
      </c>
      <c r="AM4541" t="s">
        <v>15519</v>
      </c>
      <c r="AN4541" t="s">
        <v>18090</v>
      </c>
      <c r="AO4541" t="s">
        <v>12646</v>
      </c>
      <c r="AQ4541" t="s">
        <v>13963</v>
      </c>
      <c r="AT4541">
        <v>0</v>
      </c>
      <c r="AU4541" s="1"/>
      <c r="AW4541" t="s">
        <v>202</v>
      </c>
      <c r="AY4541">
        <v>0</v>
      </c>
      <c r="BA4541" t="s">
        <v>90</v>
      </c>
      <c r="BB4541" t="s">
        <v>81</v>
      </c>
      <c r="BC4541" s="1">
        <v>45805</v>
      </c>
      <c r="BD4541" t="s">
        <v>1118</v>
      </c>
      <c r="BE4541">
        <v>721736</v>
      </c>
      <c r="BI4541">
        <v>0</v>
      </c>
    </row>
    <row r="4542" spans="1:66" x14ac:dyDescent="0.3">
      <c r="A4542" t="s">
        <v>17323</v>
      </c>
      <c r="B4542" t="s">
        <v>87</v>
      </c>
      <c r="C4542" t="s">
        <v>199</v>
      </c>
      <c r="D4542" t="s">
        <v>1517</v>
      </c>
      <c r="E4542">
        <v>202506</v>
      </c>
      <c r="G4542" t="s">
        <v>2127</v>
      </c>
      <c r="H4542" s="1">
        <v>45755</v>
      </c>
      <c r="I4542" t="s">
        <v>1468</v>
      </c>
      <c r="J4542">
        <v>5.2</v>
      </c>
      <c r="K4542" t="s">
        <v>309</v>
      </c>
      <c r="L4542" t="s">
        <v>28</v>
      </c>
      <c r="M4542" t="s">
        <v>1218</v>
      </c>
      <c r="N4542" t="s">
        <v>13708</v>
      </c>
      <c r="O4542" t="s">
        <v>13807</v>
      </c>
      <c r="P4542" t="s">
        <v>1546</v>
      </c>
      <c r="Q4542" t="s">
        <v>13808</v>
      </c>
      <c r="R4542" t="s">
        <v>1547</v>
      </c>
      <c r="S4542">
        <v>880</v>
      </c>
      <c r="T4542" t="s">
        <v>32</v>
      </c>
      <c r="U4542" t="s">
        <v>33</v>
      </c>
      <c r="V4542" t="s">
        <v>549</v>
      </c>
      <c r="W4542" t="s">
        <v>205</v>
      </c>
      <c r="X4542" s="1">
        <v>45849</v>
      </c>
      <c r="Y4542" s="1">
        <v>45782</v>
      </c>
      <c r="Z4542" s="1">
        <v>45785</v>
      </c>
      <c r="AA4542" t="s">
        <v>1212</v>
      </c>
      <c r="AB4542" s="1">
        <v>45821</v>
      </c>
      <c r="AC4542">
        <v>38</v>
      </c>
      <c r="AD4542" s="1">
        <v>45859</v>
      </c>
      <c r="AE4542" s="1">
        <v>45821</v>
      </c>
      <c r="AF4542" s="1">
        <v>45814</v>
      </c>
      <c r="AG4542" t="s">
        <v>348</v>
      </c>
      <c r="AI4542" t="s">
        <v>13711</v>
      </c>
      <c r="AJ4542">
        <v>0</v>
      </c>
      <c r="AK4542">
        <v>0</v>
      </c>
      <c r="AL4542" t="s">
        <v>320</v>
      </c>
      <c r="AM4542" t="s">
        <v>15519</v>
      </c>
      <c r="AN4542" t="s">
        <v>18090</v>
      </c>
      <c r="AO4542" t="s">
        <v>12646</v>
      </c>
      <c r="AQ4542" t="s">
        <v>13963</v>
      </c>
      <c r="AT4542">
        <v>0</v>
      </c>
      <c r="AU4542" s="1"/>
      <c r="AW4542" t="s">
        <v>202</v>
      </c>
      <c r="AY4542">
        <v>0</v>
      </c>
      <c r="BA4542" t="s">
        <v>90</v>
      </c>
      <c r="BB4542" t="s">
        <v>81</v>
      </c>
      <c r="BC4542" s="1">
        <v>45797</v>
      </c>
      <c r="BD4542" t="s">
        <v>1118</v>
      </c>
      <c r="BE4542">
        <v>113942</v>
      </c>
      <c r="BI4542">
        <v>0</v>
      </c>
    </row>
    <row r="4543" spans="1:66" x14ac:dyDescent="0.3">
      <c r="A4543" t="s">
        <v>17323</v>
      </c>
      <c r="B4543" t="s">
        <v>87</v>
      </c>
      <c r="C4543" t="s">
        <v>194</v>
      </c>
      <c r="D4543" t="s">
        <v>1466</v>
      </c>
      <c r="E4543">
        <v>202507</v>
      </c>
      <c r="G4543" t="s">
        <v>13051</v>
      </c>
      <c r="H4543" s="1">
        <v>45762</v>
      </c>
      <c r="I4543" t="s">
        <v>1458</v>
      </c>
      <c r="J4543">
        <v>5.2</v>
      </c>
      <c r="K4543" t="s">
        <v>362</v>
      </c>
      <c r="L4543" t="s">
        <v>28</v>
      </c>
      <c r="M4543" t="s">
        <v>987</v>
      </c>
      <c r="N4543" t="s">
        <v>13708</v>
      </c>
      <c r="O4543" t="s">
        <v>13809</v>
      </c>
      <c r="P4543" t="s">
        <v>1514</v>
      </c>
      <c r="Q4543" t="s">
        <v>13810</v>
      </c>
      <c r="R4543" t="s">
        <v>1515</v>
      </c>
      <c r="S4543">
        <v>19200</v>
      </c>
      <c r="T4543" t="s">
        <v>32</v>
      </c>
      <c r="U4543" t="s">
        <v>33</v>
      </c>
      <c r="V4543" t="s">
        <v>990</v>
      </c>
      <c r="W4543" t="s">
        <v>674</v>
      </c>
      <c r="X4543" s="1">
        <v>45846</v>
      </c>
      <c r="Y4543" s="1">
        <v>45817</v>
      </c>
      <c r="Z4543" s="1">
        <v>45819</v>
      </c>
      <c r="AA4543" t="s">
        <v>1213</v>
      </c>
      <c r="AB4543" s="1">
        <v>45833</v>
      </c>
      <c r="AC4543">
        <v>24</v>
      </c>
      <c r="AD4543" s="1">
        <v>45861</v>
      </c>
      <c r="AE4543" s="1">
        <v>45833</v>
      </c>
      <c r="AF4543" s="1">
        <v>45828</v>
      </c>
      <c r="AG4543" t="s">
        <v>348</v>
      </c>
      <c r="AI4543" t="s">
        <v>13711</v>
      </c>
      <c r="AJ4543">
        <v>1</v>
      </c>
      <c r="AK4543">
        <v>2</v>
      </c>
      <c r="AL4543" t="s">
        <v>437</v>
      </c>
      <c r="AO4543" t="s">
        <v>12646</v>
      </c>
      <c r="AQ4543" t="s">
        <v>13963</v>
      </c>
      <c r="AT4543">
        <v>3805</v>
      </c>
      <c r="AU4543" s="1"/>
      <c r="AW4543" t="s">
        <v>1183</v>
      </c>
      <c r="AY4543">
        <v>3805</v>
      </c>
      <c r="BA4543" t="s">
        <v>90</v>
      </c>
      <c r="BB4543" t="s">
        <v>81</v>
      </c>
      <c r="BC4543" s="1">
        <v>45824</v>
      </c>
      <c r="BD4543" t="s">
        <v>13965</v>
      </c>
      <c r="BE4543">
        <v>111360</v>
      </c>
      <c r="BI4543">
        <v>2</v>
      </c>
    </row>
    <row r="4544" spans="1:66" x14ac:dyDescent="0.3">
      <c r="A4544" t="s">
        <v>17323</v>
      </c>
      <c r="B4544" t="s">
        <v>87</v>
      </c>
      <c r="C4544" t="s">
        <v>194</v>
      </c>
      <c r="D4544" t="s">
        <v>1456</v>
      </c>
      <c r="E4544">
        <v>202506</v>
      </c>
      <c r="G4544" t="s">
        <v>13051</v>
      </c>
      <c r="H4544" s="1">
        <v>45763</v>
      </c>
      <c r="I4544" t="s">
        <v>1458</v>
      </c>
      <c r="J4544">
        <v>5.2</v>
      </c>
      <c r="K4544" t="s">
        <v>84</v>
      </c>
      <c r="L4544" t="s">
        <v>28</v>
      </c>
      <c r="M4544" t="s">
        <v>987</v>
      </c>
      <c r="N4544" t="s">
        <v>13708</v>
      </c>
      <c r="O4544" t="s">
        <v>13811</v>
      </c>
      <c r="P4544" t="s">
        <v>1491</v>
      </c>
      <c r="Q4544" t="s">
        <v>13812</v>
      </c>
      <c r="R4544" t="s">
        <v>1492</v>
      </c>
      <c r="S4544">
        <v>19200</v>
      </c>
      <c r="T4544" t="s">
        <v>32</v>
      </c>
      <c r="U4544" t="s">
        <v>33</v>
      </c>
      <c r="V4544" t="s">
        <v>990</v>
      </c>
      <c r="W4544" t="s">
        <v>674</v>
      </c>
      <c r="X4544" s="1">
        <v>45868</v>
      </c>
      <c r="Y4544" s="1">
        <v>45803</v>
      </c>
      <c r="Z4544" s="1">
        <v>45805</v>
      </c>
      <c r="AA4544" t="s">
        <v>1213</v>
      </c>
      <c r="AB4544" s="1">
        <v>45825</v>
      </c>
      <c r="AC4544">
        <v>24</v>
      </c>
      <c r="AD4544" s="1">
        <v>45845</v>
      </c>
      <c r="AE4544" s="1">
        <v>45825</v>
      </c>
      <c r="AF4544" s="1">
        <v>45819</v>
      </c>
      <c r="AG4544" t="s">
        <v>348</v>
      </c>
      <c r="AI4544" t="s">
        <v>13711</v>
      </c>
      <c r="AJ4544">
        <v>1</v>
      </c>
      <c r="AK4544">
        <v>2</v>
      </c>
      <c r="AL4544" t="s">
        <v>437</v>
      </c>
      <c r="AO4544" t="s">
        <v>12646</v>
      </c>
      <c r="AQ4544" t="s">
        <v>13963</v>
      </c>
      <c r="AT4544">
        <v>3805</v>
      </c>
      <c r="AU4544" s="1"/>
      <c r="AW4544" t="s">
        <v>1183</v>
      </c>
      <c r="AY4544">
        <v>3805</v>
      </c>
      <c r="BA4544" t="s">
        <v>90</v>
      </c>
      <c r="BB4544" t="s">
        <v>81</v>
      </c>
      <c r="BC4544" s="1">
        <v>45815</v>
      </c>
      <c r="BD4544" t="s">
        <v>13965</v>
      </c>
      <c r="BE4544">
        <v>77760</v>
      </c>
      <c r="BI4544">
        <v>2</v>
      </c>
    </row>
    <row r="4545" spans="1:65" x14ac:dyDescent="0.3">
      <c r="A4545" t="s">
        <v>17323</v>
      </c>
      <c r="B4545" t="s">
        <v>87</v>
      </c>
      <c r="C4545" t="s">
        <v>194</v>
      </c>
      <c r="D4545" t="s">
        <v>1456</v>
      </c>
      <c r="E4545">
        <v>202505</v>
      </c>
      <c r="G4545" t="s">
        <v>13051</v>
      </c>
      <c r="H4545" s="1">
        <v>45763</v>
      </c>
      <c r="I4545" t="s">
        <v>1458</v>
      </c>
      <c r="J4545">
        <v>5.2</v>
      </c>
      <c r="K4545" t="s">
        <v>84</v>
      </c>
      <c r="L4545" t="s">
        <v>28</v>
      </c>
      <c r="M4545" t="s">
        <v>987</v>
      </c>
      <c r="N4545" t="s">
        <v>13708</v>
      </c>
      <c r="O4545" t="s">
        <v>13813</v>
      </c>
      <c r="P4545" t="s">
        <v>1489</v>
      </c>
      <c r="Q4545" t="s">
        <v>13814</v>
      </c>
      <c r="R4545" t="s">
        <v>1585</v>
      </c>
      <c r="S4545">
        <v>20880</v>
      </c>
      <c r="T4545" t="s">
        <v>32</v>
      </c>
      <c r="U4545" t="s">
        <v>33</v>
      </c>
      <c r="V4545" t="s">
        <v>990</v>
      </c>
      <c r="W4545" t="s">
        <v>674</v>
      </c>
      <c r="X4545" s="1">
        <v>45846</v>
      </c>
      <c r="Y4545" s="1">
        <v>45796</v>
      </c>
      <c r="Z4545" s="1">
        <v>45798</v>
      </c>
      <c r="AA4545" t="s">
        <v>1213</v>
      </c>
      <c r="AB4545" s="1">
        <v>45811</v>
      </c>
      <c r="AC4545">
        <v>24</v>
      </c>
      <c r="AD4545" s="1">
        <v>45837</v>
      </c>
      <c r="AE4545" s="1">
        <v>45811</v>
      </c>
      <c r="AF4545" s="1">
        <v>45804</v>
      </c>
      <c r="AG4545" t="s">
        <v>293</v>
      </c>
      <c r="AI4545" t="s">
        <v>11790</v>
      </c>
      <c r="AJ4545">
        <v>1</v>
      </c>
      <c r="AK4545">
        <v>2</v>
      </c>
      <c r="AL4545" t="s">
        <v>146</v>
      </c>
      <c r="AM4545" t="s">
        <v>18091</v>
      </c>
      <c r="AN4545" t="s">
        <v>18092</v>
      </c>
      <c r="AO4545" t="s">
        <v>12646</v>
      </c>
      <c r="AQ4545" t="s">
        <v>13963</v>
      </c>
      <c r="AT4545">
        <v>2950</v>
      </c>
      <c r="AU4545" s="1"/>
      <c r="AW4545" t="s">
        <v>1183</v>
      </c>
      <c r="AY4545">
        <v>2950</v>
      </c>
      <c r="BA4545" t="s">
        <v>90</v>
      </c>
      <c r="BB4545" t="s">
        <v>81</v>
      </c>
      <c r="BC4545" s="1">
        <v>45808</v>
      </c>
      <c r="BD4545" t="s">
        <v>13965</v>
      </c>
      <c r="BE4545">
        <v>93125</v>
      </c>
      <c r="BI4545">
        <v>2</v>
      </c>
      <c r="BM4545">
        <v>20880</v>
      </c>
    </row>
    <row r="4546" spans="1:65" x14ac:dyDescent="0.3">
      <c r="A4546" t="s">
        <v>17323</v>
      </c>
      <c r="B4546" t="s">
        <v>87</v>
      </c>
      <c r="C4546" t="s">
        <v>45</v>
      </c>
      <c r="D4546" t="s">
        <v>1456</v>
      </c>
      <c r="E4546">
        <v>202505</v>
      </c>
      <c r="G4546" t="s">
        <v>998</v>
      </c>
      <c r="H4546" s="1">
        <v>45755</v>
      </c>
      <c r="I4546" t="s">
        <v>1458</v>
      </c>
      <c r="J4546">
        <v>5.2</v>
      </c>
      <c r="K4546" t="s">
        <v>84</v>
      </c>
      <c r="L4546" t="s">
        <v>48</v>
      </c>
      <c r="M4546" t="s">
        <v>2138</v>
      </c>
      <c r="N4546" t="s">
        <v>13708</v>
      </c>
      <c r="O4546" t="s">
        <v>13815</v>
      </c>
      <c r="P4546" t="s">
        <v>1499</v>
      </c>
      <c r="Q4546" t="s">
        <v>13816</v>
      </c>
      <c r="R4546" t="s">
        <v>1500</v>
      </c>
      <c r="S4546">
        <v>5760</v>
      </c>
      <c r="T4546" t="s">
        <v>32</v>
      </c>
      <c r="U4546" t="s">
        <v>33</v>
      </c>
      <c r="V4546" t="s">
        <v>644</v>
      </c>
      <c r="W4546" t="s">
        <v>52</v>
      </c>
      <c r="X4546" s="1">
        <v>45777</v>
      </c>
      <c r="Y4546" s="1">
        <v>45775</v>
      </c>
      <c r="Z4546" s="1">
        <v>45777</v>
      </c>
      <c r="AA4546" t="s">
        <v>1212</v>
      </c>
      <c r="AB4546" s="1">
        <v>45800</v>
      </c>
      <c r="AC4546">
        <v>6</v>
      </c>
      <c r="AD4546" s="1">
        <v>45810</v>
      </c>
      <c r="AE4546" s="1">
        <v>45804</v>
      </c>
      <c r="AF4546" s="1">
        <v>45794</v>
      </c>
      <c r="AG4546" t="s">
        <v>293</v>
      </c>
      <c r="AI4546" t="s">
        <v>11790</v>
      </c>
      <c r="AJ4546">
        <v>1</v>
      </c>
      <c r="AK4546">
        <v>2</v>
      </c>
      <c r="AL4546" t="s">
        <v>468</v>
      </c>
      <c r="AM4546" t="s">
        <v>18093</v>
      </c>
      <c r="AN4546" t="s">
        <v>18094</v>
      </c>
      <c r="AO4546" t="s">
        <v>12687</v>
      </c>
      <c r="AQ4546" t="s">
        <v>594</v>
      </c>
      <c r="AR4546" t="s">
        <v>14788</v>
      </c>
      <c r="AT4546">
        <v>1900</v>
      </c>
      <c r="AU4546" s="1"/>
      <c r="AW4546" t="s">
        <v>55</v>
      </c>
      <c r="AZ4546">
        <v>1900</v>
      </c>
      <c r="BA4546" t="s">
        <v>90</v>
      </c>
      <c r="BB4546" t="s">
        <v>81</v>
      </c>
      <c r="BC4546" s="1">
        <v>45785</v>
      </c>
      <c r="BD4546" t="s">
        <v>13965</v>
      </c>
      <c r="BE4546">
        <v>12096</v>
      </c>
      <c r="BK4546">
        <v>2</v>
      </c>
      <c r="BM4546">
        <v>5760</v>
      </c>
    </row>
    <row r="4547" spans="1:65" x14ac:dyDescent="0.3">
      <c r="A4547" t="s">
        <v>17323</v>
      </c>
      <c r="B4547" t="s">
        <v>87</v>
      </c>
      <c r="C4547" t="s">
        <v>45</v>
      </c>
      <c r="D4547" t="s">
        <v>1456</v>
      </c>
      <c r="E4547">
        <v>202505</v>
      </c>
      <c r="G4547" t="s">
        <v>998</v>
      </c>
      <c r="H4547" s="1">
        <v>45755</v>
      </c>
      <c r="I4547" t="s">
        <v>1458</v>
      </c>
      <c r="J4547">
        <v>5.2</v>
      </c>
      <c r="K4547" t="s">
        <v>84</v>
      </c>
      <c r="L4547" t="s">
        <v>48</v>
      </c>
      <c r="M4547" t="s">
        <v>2138</v>
      </c>
      <c r="N4547" t="s">
        <v>13708</v>
      </c>
      <c r="O4547" t="s">
        <v>13815</v>
      </c>
      <c r="P4547" t="s">
        <v>1503</v>
      </c>
      <c r="Q4547" t="s">
        <v>13817</v>
      </c>
      <c r="R4547" t="s">
        <v>1504</v>
      </c>
      <c r="S4547">
        <v>2160</v>
      </c>
      <c r="T4547" t="s">
        <v>32</v>
      </c>
      <c r="U4547" t="s">
        <v>33</v>
      </c>
      <c r="V4547" t="s">
        <v>644</v>
      </c>
      <c r="W4547" t="s">
        <v>52</v>
      </c>
      <c r="X4547" s="1">
        <v>45777</v>
      </c>
      <c r="Y4547" s="1">
        <v>45775</v>
      </c>
      <c r="Z4547" s="1">
        <v>45777</v>
      </c>
      <c r="AA4547" t="s">
        <v>1212</v>
      </c>
      <c r="AB4547" s="1">
        <v>45800</v>
      </c>
      <c r="AC4547">
        <v>6</v>
      </c>
      <c r="AD4547" s="1">
        <v>45810</v>
      </c>
      <c r="AE4547" s="1">
        <v>45804</v>
      </c>
      <c r="AF4547" s="1">
        <v>45794</v>
      </c>
      <c r="AG4547" t="s">
        <v>293</v>
      </c>
      <c r="AI4547" t="s">
        <v>11790</v>
      </c>
      <c r="AJ4547">
        <v>0</v>
      </c>
      <c r="AK4547">
        <v>0</v>
      </c>
      <c r="AL4547" t="s">
        <v>468</v>
      </c>
      <c r="AM4547" t="s">
        <v>18093</v>
      </c>
      <c r="AN4547" t="s">
        <v>18094</v>
      </c>
      <c r="AO4547" t="s">
        <v>12687</v>
      </c>
      <c r="AQ4547" t="s">
        <v>594</v>
      </c>
      <c r="AR4547" t="s">
        <v>14788</v>
      </c>
      <c r="AT4547">
        <v>0</v>
      </c>
      <c r="AU4547" s="1"/>
      <c r="AW4547" t="s">
        <v>55</v>
      </c>
      <c r="AZ4547">
        <v>0</v>
      </c>
      <c r="BA4547" t="s">
        <v>90</v>
      </c>
      <c r="BB4547" t="s">
        <v>81</v>
      </c>
      <c r="BC4547" s="1">
        <v>45785</v>
      </c>
      <c r="BD4547" t="s">
        <v>13965</v>
      </c>
      <c r="BE4547">
        <v>3996</v>
      </c>
      <c r="BK4547">
        <v>0</v>
      </c>
      <c r="BM4547">
        <v>2160</v>
      </c>
    </row>
    <row r="4548" spans="1:65" x14ac:dyDescent="0.3">
      <c r="A4548" t="s">
        <v>17323</v>
      </c>
      <c r="B4548" t="s">
        <v>87</v>
      </c>
      <c r="C4548" t="s">
        <v>45</v>
      </c>
      <c r="D4548" t="s">
        <v>1456</v>
      </c>
      <c r="E4548">
        <v>202505</v>
      </c>
      <c r="G4548" t="s">
        <v>998</v>
      </c>
      <c r="H4548" s="1">
        <v>45755</v>
      </c>
      <c r="I4548" t="s">
        <v>1458</v>
      </c>
      <c r="J4548">
        <v>5.2</v>
      </c>
      <c r="K4548" t="s">
        <v>84</v>
      </c>
      <c r="L4548" t="s">
        <v>48</v>
      </c>
      <c r="M4548" t="s">
        <v>2138</v>
      </c>
      <c r="N4548" t="s">
        <v>13708</v>
      </c>
      <c r="O4548" t="s">
        <v>13815</v>
      </c>
      <c r="P4548" t="s">
        <v>1525</v>
      </c>
      <c r="Q4548" t="s">
        <v>13818</v>
      </c>
      <c r="R4548" t="s">
        <v>1526</v>
      </c>
      <c r="S4548">
        <v>2160</v>
      </c>
      <c r="T4548" t="s">
        <v>32</v>
      </c>
      <c r="U4548" t="s">
        <v>33</v>
      </c>
      <c r="V4548" t="s">
        <v>644</v>
      </c>
      <c r="W4548" t="s">
        <v>52</v>
      </c>
      <c r="X4548" s="1">
        <v>45777</v>
      </c>
      <c r="Y4548" s="1">
        <v>45775</v>
      </c>
      <c r="Z4548" s="1">
        <v>45777</v>
      </c>
      <c r="AA4548" t="s">
        <v>1212</v>
      </c>
      <c r="AB4548" s="1">
        <v>45800</v>
      </c>
      <c r="AC4548">
        <v>6</v>
      </c>
      <c r="AD4548" s="1">
        <v>45810</v>
      </c>
      <c r="AE4548" s="1">
        <v>45804</v>
      </c>
      <c r="AF4548" s="1">
        <v>45794</v>
      </c>
      <c r="AG4548" t="s">
        <v>293</v>
      </c>
      <c r="AI4548" t="s">
        <v>11790</v>
      </c>
      <c r="AJ4548">
        <v>0</v>
      </c>
      <c r="AK4548">
        <v>0</v>
      </c>
      <c r="AL4548" t="s">
        <v>468</v>
      </c>
      <c r="AM4548" t="s">
        <v>18093</v>
      </c>
      <c r="AN4548" t="s">
        <v>18094</v>
      </c>
      <c r="AO4548" t="s">
        <v>12687</v>
      </c>
      <c r="AQ4548" t="s">
        <v>594</v>
      </c>
      <c r="AR4548" t="s">
        <v>14788</v>
      </c>
      <c r="AT4548">
        <v>0</v>
      </c>
      <c r="AU4548" s="1"/>
      <c r="AW4548" t="s">
        <v>55</v>
      </c>
      <c r="AZ4548">
        <v>0</v>
      </c>
      <c r="BA4548" t="s">
        <v>90</v>
      </c>
      <c r="BB4548" t="s">
        <v>81</v>
      </c>
      <c r="BC4548" s="1">
        <v>45785</v>
      </c>
      <c r="BD4548" t="s">
        <v>13965</v>
      </c>
      <c r="BE4548">
        <v>4860</v>
      </c>
      <c r="BK4548">
        <v>0</v>
      </c>
      <c r="BM4548">
        <v>2160</v>
      </c>
    </row>
    <row r="4549" spans="1:65" x14ac:dyDescent="0.3">
      <c r="A4549" t="s">
        <v>17323</v>
      </c>
      <c r="B4549" t="s">
        <v>87</v>
      </c>
      <c r="C4549" t="s">
        <v>45</v>
      </c>
      <c r="D4549" t="s">
        <v>1456</v>
      </c>
      <c r="E4549">
        <v>202505</v>
      </c>
      <c r="G4549" t="s">
        <v>998</v>
      </c>
      <c r="H4549" s="1">
        <v>45755</v>
      </c>
      <c r="I4549" t="s">
        <v>1458</v>
      </c>
      <c r="J4549">
        <v>5.2</v>
      </c>
      <c r="K4549" t="s">
        <v>84</v>
      </c>
      <c r="L4549" t="s">
        <v>48</v>
      </c>
      <c r="M4549" t="s">
        <v>2138</v>
      </c>
      <c r="N4549" t="s">
        <v>13708</v>
      </c>
      <c r="O4549" t="s">
        <v>13815</v>
      </c>
      <c r="P4549" t="s">
        <v>1501</v>
      </c>
      <c r="Q4549" t="s">
        <v>13819</v>
      </c>
      <c r="R4549" t="s">
        <v>1502</v>
      </c>
      <c r="S4549">
        <v>10560</v>
      </c>
      <c r="T4549" t="s">
        <v>32</v>
      </c>
      <c r="U4549" t="s">
        <v>33</v>
      </c>
      <c r="V4549" t="s">
        <v>644</v>
      </c>
      <c r="W4549" t="s">
        <v>52</v>
      </c>
      <c r="X4549" s="1">
        <v>45777</v>
      </c>
      <c r="Y4549" s="1">
        <v>45775</v>
      </c>
      <c r="Z4549" s="1">
        <v>45777</v>
      </c>
      <c r="AA4549" t="s">
        <v>1212</v>
      </c>
      <c r="AB4549" s="1">
        <v>45800</v>
      </c>
      <c r="AC4549">
        <v>6</v>
      </c>
      <c r="AD4549" s="1">
        <v>45810</v>
      </c>
      <c r="AE4549" s="1">
        <v>45804</v>
      </c>
      <c r="AF4549" s="1">
        <v>45794</v>
      </c>
      <c r="AG4549" t="s">
        <v>293</v>
      </c>
      <c r="AI4549" t="s">
        <v>11790</v>
      </c>
      <c r="AJ4549">
        <v>0</v>
      </c>
      <c r="AK4549">
        <v>0</v>
      </c>
      <c r="AL4549" t="s">
        <v>468</v>
      </c>
      <c r="AM4549" t="s">
        <v>18093</v>
      </c>
      <c r="AN4549" t="s">
        <v>18094</v>
      </c>
      <c r="AO4549" t="s">
        <v>12687</v>
      </c>
      <c r="AQ4549" t="s">
        <v>594</v>
      </c>
      <c r="AR4549" t="s">
        <v>14788</v>
      </c>
      <c r="AT4549">
        <v>0</v>
      </c>
      <c r="AU4549" s="1"/>
      <c r="AW4549" t="s">
        <v>55</v>
      </c>
      <c r="AZ4549">
        <v>0</v>
      </c>
      <c r="BA4549" t="s">
        <v>90</v>
      </c>
      <c r="BB4549" t="s">
        <v>81</v>
      </c>
      <c r="BC4549" s="1">
        <v>45785</v>
      </c>
      <c r="BD4549" t="s">
        <v>13965</v>
      </c>
      <c r="BE4549">
        <v>26928</v>
      </c>
      <c r="BK4549">
        <v>0</v>
      </c>
      <c r="BM4549">
        <v>10560</v>
      </c>
    </row>
    <row r="4550" spans="1:65" x14ac:dyDescent="0.3">
      <c r="A4550" t="s">
        <v>17323</v>
      </c>
      <c r="B4550" t="s">
        <v>120</v>
      </c>
      <c r="C4550" t="s">
        <v>45</v>
      </c>
      <c r="D4550" t="s">
        <v>1466</v>
      </c>
      <c r="E4550">
        <v>202506</v>
      </c>
      <c r="G4550" t="s">
        <v>300</v>
      </c>
      <c r="H4550" s="1">
        <v>45756</v>
      </c>
      <c r="I4550" t="s">
        <v>1468</v>
      </c>
      <c r="J4550">
        <v>5.2</v>
      </c>
      <c r="K4550" t="s">
        <v>1469</v>
      </c>
      <c r="L4550" t="s">
        <v>48</v>
      </c>
      <c r="M4550" t="s">
        <v>1524</v>
      </c>
      <c r="N4550" t="s">
        <v>13647</v>
      </c>
      <c r="O4550" t="s">
        <v>13820</v>
      </c>
      <c r="P4550" t="s">
        <v>1471</v>
      </c>
      <c r="Q4550" t="s">
        <v>13821</v>
      </c>
      <c r="R4550" t="s">
        <v>9377</v>
      </c>
      <c r="S4550">
        <v>1280</v>
      </c>
      <c r="T4550" t="s">
        <v>32</v>
      </c>
      <c r="U4550" t="s">
        <v>33</v>
      </c>
      <c r="V4550" t="s">
        <v>593</v>
      </c>
      <c r="W4550" t="s">
        <v>95</v>
      </c>
      <c r="X4550" s="1">
        <v>45833</v>
      </c>
      <c r="Y4550" s="1">
        <v>45796</v>
      </c>
      <c r="Z4550" s="1">
        <v>45798</v>
      </c>
      <c r="AA4550" t="s">
        <v>1213</v>
      </c>
      <c r="AB4550" s="1">
        <v>45824</v>
      </c>
      <c r="AC4550">
        <v>10</v>
      </c>
      <c r="AD4550" s="1">
        <v>45837</v>
      </c>
      <c r="AE4550" s="1">
        <v>45824</v>
      </c>
      <c r="AF4550" s="1">
        <v>45814</v>
      </c>
      <c r="AG4550" t="s">
        <v>335</v>
      </c>
      <c r="AH4550" t="s">
        <v>11493</v>
      </c>
      <c r="AI4550" t="s">
        <v>11811</v>
      </c>
      <c r="AJ4550">
        <v>1</v>
      </c>
      <c r="AK4550">
        <v>1</v>
      </c>
      <c r="AL4550" t="s">
        <v>320</v>
      </c>
      <c r="AM4550" t="s">
        <v>17776</v>
      </c>
      <c r="AN4550" t="s">
        <v>18095</v>
      </c>
      <c r="AO4550" t="s">
        <v>12720</v>
      </c>
      <c r="AQ4550" t="s">
        <v>13963</v>
      </c>
      <c r="AT4550">
        <v>3412</v>
      </c>
      <c r="AU4550" s="1"/>
      <c r="AW4550" t="s">
        <v>313</v>
      </c>
      <c r="AY4550">
        <v>3412</v>
      </c>
      <c r="BA4550" t="s">
        <v>90</v>
      </c>
      <c r="BB4550" t="s">
        <v>81</v>
      </c>
      <c r="BC4550" s="1">
        <v>45822</v>
      </c>
      <c r="BD4550" t="s">
        <v>13965</v>
      </c>
      <c r="BE4550">
        <v>9984</v>
      </c>
      <c r="BI4550">
        <v>1</v>
      </c>
    </row>
    <row r="4551" spans="1:65" x14ac:dyDescent="0.3">
      <c r="A4551" t="s">
        <v>17323</v>
      </c>
      <c r="B4551" t="s">
        <v>120</v>
      </c>
      <c r="C4551" t="s">
        <v>45</v>
      </c>
      <c r="D4551" t="s">
        <v>1466</v>
      </c>
      <c r="E4551">
        <v>202506</v>
      </c>
      <c r="G4551" t="s">
        <v>300</v>
      </c>
      <c r="H4551" s="1">
        <v>45756</v>
      </c>
      <c r="I4551" t="s">
        <v>1468</v>
      </c>
      <c r="J4551">
        <v>5.2</v>
      </c>
      <c r="K4551" t="s">
        <v>1469</v>
      </c>
      <c r="L4551" t="s">
        <v>48</v>
      </c>
      <c r="M4551" t="s">
        <v>1524</v>
      </c>
      <c r="N4551" t="s">
        <v>13647</v>
      </c>
      <c r="O4551" t="s">
        <v>13820</v>
      </c>
      <c r="P4551" t="s">
        <v>1521</v>
      </c>
      <c r="Q4551" t="s">
        <v>13822</v>
      </c>
      <c r="R4551" t="s">
        <v>1522</v>
      </c>
      <c r="S4551">
        <v>3840</v>
      </c>
      <c r="T4551" t="s">
        <v>32</v>
      </c>
      <c r="U4551" t="s">
        <v>33</v>
      </c>
      <c r="V4551" t="s">
        <v>593</v>
      </c>
      <c r="W4551" t="s">
        <v>95</v>
      </c>
      <c r="X4551" s="1">
        <v>45833</v>
      </c>
      <c r="Y4551" s="1">
        <v>45796</v>
      </c>
      <c r="Z4551" s="1">
        <v>45798</v>
      </c>
      <c r="AA4551" t="s">
        <v>1213</v>
      </c>
      <c r="AB4551" s="1">
        <v>45824</v>
      </c>
      <c r="AC4551">
        <v>10</v>
      </c>
      <c r="AD4551" s="1">
        <v>45837</v>
      </c>
      <c r="AE4551" s="1">
        <v>45824</v>
      </c>
      <c r="AF4551" s="1">
        <v>45814</v>
      </c>
      <c r="AG4551" t="s">
        <v>335</v>
      </c>
      <c r="AI4551" t="s">
        <v>11811</v>
      </c>
      <c r="AJ4551">
        <v>0</v>
      </c>
      <c r="AK4551">
        <v>0</v>
      </c>
      <c r="AL4551" t="s">
        <v>320</v>
      </c>
      <c r="AM4551" t="s">
        <v>17776</v>
      </c>
      <c r="AN4551" t="s">
        <v>18095</v>
      </c>
      <c r="AO4551" t="s">
        <v>12720</v>
      </c>
      <c r="AQ4551" t="s">
        <v>13963</v>
      </c>
      <c r="AT4551">
        <v>0</v>
      </c>
      <c r="AU4551" s="1"/>
      <c r="AW4551" t="s">
        <v>313</v>
      </c>
      <c r="AY4551">
        <v>0</v>
      </c>
      <c r="BA4551" t="s">
        <v>90</v>
      </c>
      <c r="BB4551" t="s">
        <v>81</v>
      </c>
      <c r="BC4551" s="1">
        <v>45822</v>
      </c>
      <c r="BD4551" t="s">
        <v>13965</v>
      </c>
      <c r="BE4551">
        <v>27840</v>
      </c>
      <c r="BI4551">
        <v>0</v>
      </c>
    </row>
    <row r="4552" spans="1:65" x14ac:dyDescent="0.3">
      <c r="A4552" t="s">
        <v>17323</v>
      </c>
      <c r="B4552" t="s">
        <v>120</v>
      </c>
      <c r="C4552" t="s">
        <v>45</v>
      </c>
      <c r="D4552" t="s">
        <v>1466</v>
      </c>
      <c r="E4552">
        <v>202506</v>
      </c>
      <c r="G4552" t="s">
        <v>300</v>
      </c>
      <c r="H4552" s="1">
        <v>45756</v>
      </c>
      <c r="I4552" t="s">
        <v>1468</v>
      </c>
      <c r="J4552">
        <v>5.2</v>
      </c>
      <c r="K4552" t="s">
        <v>1505</v>
      </c>
      <c r="L4552" t="s">
        <v>48</v>
      </c>
      <c r="M4552" t="s">
        <v>1524</v>
      </c>
      <c r="N4552" t="s">
        <v>13647</v>
      </c>
      <c r="O4552" t="s">
        <v>13820</v>
      </c>
      <c r="P4552" t="s">
        <v>1506</v>
      </c>
      <c r="Q4552" t="s">
        <v>13823</v>
      </c>
      <c r="R4552" t="s">
        <v>1523</v>
      </c>
      <c r="S4552">
        <v>3840</v>
      </c>
      <c r="T4552" t="s">
        <v>32</v>
      </c>
      <c r="U4552" t="s">
        <v>33</v>
      </c>
      <c r="V4552" t="s">
        <v>593</v>
      </c>
      <c r="W4552" t="s">
        <v>95</v>
      </c>
      <c r="X4552" s="1">
        <v>45833</v>
      </c>
      <c r="Y4552" s="1">
        <v>45796</v>
      </c>
      <c r="Z4552" s="1">
        <v>45798</v>
      </c>
      <c r="AA4552" t="s">
        <v>1213</v>
      </c>
      <c r="AB4552" s="1">
        <v>45824</v>
      </c>
      <c r="AC4552">
        <v>10</v>
      </c>
      <c r="AD4552" s="1">
        <v>45837</v>
      </c>
      <c r="AE4552" s="1">
        <v>45824</v>
      </c>
      <c r="AF4552" s="1">
        <v>45814</v>
      </c>
      <c r="AG4552" t="s">
        <v>335</v>
      </c>
      <c r="AI4552" t="s">
        <v>11811</v>
      </c>
      <c r="AJ4552">
        <v>0</v>
      </c>
      <c r="AK4552">
        <v>0</v>
      </c>
      <c r="AL4552" t="s">
        <v>320</v>
      </c>
      <c r="AM4552" t="s">
        <v>17776</v>
      </c>
      <c r="AN4552" t="s">
        <v>18095</v>
      </c>
      <c r="AO4552" t="s">
        <v>12720</v>
      </c>
      <c r="AQ4552" t="s">
        <v>13963</v>
      </c>
      <c r="AT4552">
        <v>0</v>
      </c>
      <c r="AU4552" s="1"/>
      <c r="AW4552" t="s">
        <v>313</v>
      </c>
      <c r="AY4552">
        <v>0</v>
      </c>
      <c r="BA4552" t="s">
        <v>90</v>
      </c>
      <c r="BB4552" t="s">
        <v>81</v>
      </c>
      <c r="BC4552" s="1">
        <v>45822</v>
      </c>
      <c r="BD4552" t="s">
        <v>13965</v>
      </c>
      <c r="BE4552">
        <v>19968</v>
      </c>
      <c r="BI4552">
        <v>0</v>
      </c>
    </row>
    <row r="4553" spans="1:65" x14ac:dyDescent="0.3">
      <c r="A4553" t="s">
        <v>17323</v>
      </c>
      <c r="B4553" t="s">
        <v>120</v>
      </c>
      <c r="C4553" t="s">
        <v>45</v>
      </c>
      <c r="D4553" t="s">
        <v>1466</v>
      </c>
      <c r="E4553">
        <v>202506</v>
      </c>
      <c r="G4553" t="s">
        <v>300</v>
      </c>
      <c r="H4553" s="1">
        <v>45756</v>
      </c>
      <c r="I4553" t="s">
        <v>1468</v>
      </c>
      <c r="J4553" t="s">
        <v>1318</v>
      </c>
      <c r="K4553" t="s">
        <v>1318</v>
      </c>
      <c r="L4553" t="s">
        <v>48</v>
      </c>
      <c r="M4553" t="s">
        <v>1524</v>
      </c>
      <c r="N4553" t="s">
        <v>13647</v>
      </c>
      <c r="O4553" t="s">
        <v>13820</v>
      </c>
      <c r="P4553" t="s">
        <v>329</v>
      </c>
      <c r="Q4553" t="s">
        <v>13824</v>
      </c>
      <c r="R4553" t="s">
        <v>330</v>
      </c>
      <c r="S4553">
        <v>1</v>
      </c>
      <c r="T4553" t="s">
        <v>352</v>
      </c>
      <c r="U4553" t="s">
        <v>33</v>
      </c>
      <c r="V4553" t="s">
        <v>593</v>
      </c>
      <c r="W4553" t="s">
        <v>95</v>
      </c>
      <c r="X4553" s="1">
        <v>45833</v>
      </c>
      <c r="Y4553" s="1">
        <v>45796</v>
      </c>
      <c r="Z4553" s="1">
        <v>45798</v>
      </c>
      <c r="AA4553" t="s">
        <v>1213</v>
      </c>
      <c r="AB4553" s="1">
        <v>45824</v>
      </c>
      <c r="AC4553">
        <v>10</v>
      </c>
      <c r="AD4553" s="1">
        <v>45837</v>
      </c>
      <c r="AE4553" s="1">
        <v>45824</v>
      </c>
      <c r="AF4553" s="1">
        <v>45814</v>
      </c>
      <c r="AG4553" t="s">
        <v>335</v>
      </c>
      <c r="AI4553" t="s">
        <v>11811</v>
      </c>
      <c r="AJ4553">
        <v>0</v>
      </c>
      <c r="AK4553">
        <v>0</v>
      </c>
      <c r="AL4553" t="s">
        <v>320</v>
      </c>
      <c r="AM4553" t="s">
        <v>17776</v>
      </c>
      <c r="AN4553" t="s">
        <v>18095</v>
      </c>
      <c r="AO4553" t="s">
        <v>12720</v>
      </c>
      <c r="AQ4553" t="s">
        <v>13963</v>
      </c>
      <c r="AT4553">
        <v>0</v>
      </c>
      <c r="AU4553" s="1"/>
      <c r="AW4553" t="s">
        <v>313</v>
      </c>
      <c r="AY4553">
        <v>0</v>
      </c>
      <c r="BA4553" t="s">
        <v>90</v>
      </c>
      <c r="BB4553" t="s">
        <v>81</v>
      </c>
      <c r="BC4553" s="1">
        <v>45822</v>
      </c>
      <c r="BD4553" t="s">
        <v>13965</v>
      </c>
      <c r="BE4553">
        <v>0</v>
      </c>
      <c r="BI4553">
        <v>0</v>
      </c>
    </row>
    <row r="4554" spans="1:65" x14ac:dyDescent="0.3">
      <c r="A4554" t="s">
        <v>17323</v>
      </c>
      <c r="B4554" t="s">
        <v>87</v>
      </c>
      <c r="C4554" t="s">
        <v>45</v>
      </c>
      <c r="D4554" t="s">
        <v>1456</v>
      </c>
      <c r="E4554">
        <v>202505</v>
      </c>
      <c r="G4554" t="s">
        <v>281</v>
      </c>
      <c r="H4554" s="1">
        <v>45756</v>
      </c>
      <c r="I4554" t="s">
        <v>1458</v>
      </c>
      <c r="J4554">
        <v>5.2</v>
      </c>
      <c r="K4554" t="s">
        <v>84</v>
      </c>
      <c r="L4554" t="s">
        <v>48</v>
      </c>
      <c r="M4554" t="s">
        <v>1558</v>
      </c>
      <c r="N4554" t="s">
        <v>13708</v>
      </c>
      <c r="O4554" t="s">
        <v>13825</v>
      </c>
      <c r="P4554" t="s">
        <v>1464</v>
      </c>
      <c r="Q4554" t="s">
        <v>13826</v>
      </c>
      <c r="R4554" t="s">
        <v>1465</v>
      </c>
      <c r="S4554">
        <v>4800</v>
      </c>
      <c r="T4554" t="s">
        <v>32</v>
      </c>
      <c r="U4554" t="s">
        <v>33</v>
      </c>
      <c r="V4554" t="s">
        <v>1509</v>
      </c>
      <c r="W4554" t="s">
        <v>104</v>
      </c>
      <c r="X4554" s="1">
        <v>45800</v>
      </c>
      <c r="Y4554" s="1">
        <v>45775</v>
      </c>
      <c r="Z4554" s="1">
        <v>45777</v>
      </c>
      <c r="AA4554" t="s">
        <v>1212</v>
      </c>
      <c r="AB4554" s="1">
        <v>45806</v>
      </c>
      <c r="AC4554">
        <v>6</v>
      </c>
      <c r="AD4554" s="1">
        <v>45818</v>
      </c>
      <c r="AE4554" s="1">
        <v>45812</v>
      </c>
      <c r="AF4554" s="1">
        <v>45798</v>
      </c>
      <c r="AG4554" t="s">
        <v>337</v>
      </c>
      <c r="AI4554" t="s">
        <v>11787</v>
      </c>
      <c r="AJ4554">
        <v>1</v>
      </c>
      <c r="AK4554">
        <v>1</v>
      </c>
      <c r="AL4554" t="s">
        <v>320</v>
      </c>
      <c r="AM4554" t="s">
        <v>18096</v>
      </c>
      <c r="AN4554" t="s">
        <v>18097</v>
      </c>
      <c r="AO4554" t="s">
        <v>12646</v>
      </c>
      <c r="AQ4554" t="s">
        <v>13963</v>
      </c>
      <c r="AT4554">
        <v>1454</v>
      </c>
      <c r="AU4554" s="1"/>
      <c r="AW4554" t="s">
        <v>1368</v>
      </c>
      <c r="AY4554">
        <v>1454</v>
      </c>
      <c r="BA4554" t="s">
        <v>90</v>
      </c>
      <c r="BB4554" t="s">
        <v>81</v>
      </c>
      <c r="BC4554" s="1">
        <v>45798</v>
      </c>
      <c r="BD4554" t="s">
        <v>13965</v>
      </c>
      <c r="BE4554">
        <v>18240</v>
      </c>
      <c r="BI4554">
        <v>1</v>
      </c>
      <c r="BM4554">
        <v>4800</v>
      </c>
    </row>
    <row r="4555" spans="1:65" x14ac:dyDescent="0.3">
      <c r="A4555" t="s">
        <v>17323</v>
      </c>
      <c r="B4555" t="s">
        <v>87</v>
      </c>
      <c r="C4555" t="s">
        <v>45</v>
      </c>
      <c r="D4555" t="s">
        <v>1456</v>
      </c>
      <c r="E4555">
        <v>202505</v>
      </c>
      <c r="G4555" t="s">
        <v>281</v>
      </c>
      <c r="H4555" s="1">
        <v>45756</v>
      </c>
      <c r="I4555" t="s">
        <v>1458</v>
      </c>
      <c r="J4555">
        <v>5.2</v>
      </c>
      <c r="K4555" t="s">
        <v>84</v>
      </c>
      <c r="L4555" t="s">
        <v>48</v>
      </c>
      <c r="M4555" t="s">
        <v>1558</v>
      </c>
      <c r="N4555" t="s">
        <v>13708</v>
      </c>
      <c r="O4555" t="s">
        <v>13825</v>
      </c>
      <c r="P4555" t="s">
        <v>1478</v>
      </c>
      <c r="Q4555" t="s">
        <v>13827</v>
      </c>
      <c r="R4555" t="s">
        <v>1479</v>
      </c>
      <c r="S4555">
        <v>4320</v>
      </c>
      <c r="T4555" t="s">
        <v>32</v>
      </c>
      <c r="U4555" t="s">
        <v>33</v>
      </c>
      <c r="V4555" t="s">
        <v>1509</v>
      </c>
      <c r="W4555" t="s">
        <v>104</v>
      </c>
      <c r="X4555" s="1">
        <v>45800</v>
      </c>
      <c r="Y4555" s="1">
        <v>45775</v>
      </c>
      <c r="Z4555" s="1">
        <v>45777</v>
      </c>
      <c r="AA4555" t="s">
        <v>1212</v>
      </c>
      <c r="AB4555" s="1">
        <v>45806</v>
      </c>
      <c r="AC4555">
        <v>6</v>
      </c>
      <c r="AD4555" s="1">
        <v>45818</v>
      </c>
      <c r="AE4555" s="1">
        <v>45812</v>
      </c>
      <c r="AF4555" s="1">
        <v>45798</v>
      </c>
      <c r="AG4555" t="s">
        <v>337</v>
      </c>
      <c r="AI4555" t="s">
        <v>11787</v>
      </c>
      <c r="AJ4555">
        <v>0</v>
      </c>
      <c r="AK4555">
        <v>0</v>
      </c>
      <c r="AL4555" t="s">
        <v>320</v>
      </c>
      <c r="AM4555" t="s">
        <v>18096</v>
      </c>
      <c r="AN4555" t="s">
        <v>18097</v>
      </c>
      <c r="AO4555" t="s">
        <v>12646</v>
      </c>
      <c r="AQ4555" t="s">
        <v>13963</v>
      </c>
      <c r="AT4555">
        <v>0</v>
      </c>
      <c r="AU4555" s="1"/>
      <c r="AW4555" t="s">
        <v>1368</v>
      </c>
      <c r="AY4555">
        <v>0</v>
      </c>
      <c r="BA4555" t="s">
        <v>90</v>
      </c>
      <c r="BB4555" t="s">
        <v>81</v>
      </c>
      <c r="BC4555" s="1">
        <v>45798</v>
      </c>
      <c r="BD4555" t="s">
        <v>13965</v>
      </c>
      <c r="BE4555">
        <v>16416</v>
      </c>
      <c r="BI4555">
        <v>0</v>
      </c>
      <c r="BM4555">
        <v>4320</v>
      </c>
    </row>
    <row r="4556" spans="1:65" x14ac:dyDescent="0.3">
      <c r="A4556" t="s">
        <v>17323</v>
      </c>
      <c r="B4556" t="s">
        <v>87</v>
      </c>
      <c r="C4556" t="s">
        <v>45</v>
      </c>
      <c r="D4556" t="s">
        <v>1456</v>
      </c>
      <c r="E4556">
        <v>202505</v>
      </c>
      <c r="G4556" t="s">
        <v>281</v>
      </c>
      <c r="H4556" s="1">
        <v>45756</v>
      </c>
      <c r="I4556" t="s">
        <v>1458</v>
      </c>
      <c r="J4556">
        <v>5.2</v>
      </c>
      <c r="K4556" t="s">
        <v>84</v>
      </c>
      <c r="L4556" t="s">
        <v>48</v>
      </c>
      <c r="M4556" t="s">
        <v>1558</v>
      </c>
      <c r="N4556" t="s">
        <v>13708</v>
      </c>
      <c r="O4556" t="s">
        <v>13825</v>
      </c>
      <c r="P4556" t="s">
        <v>1501</v>
      </c>
      <c r="Q4556" t="s">
        <v>13828</v>
      </c>
      <c r="R4556" t="s">
        <v>1502</v>
      </c>
      <c r="S4556">
        <v>480</v>
      </c>
      <c r="T4556" t="s">
        <v>32</v>
      </c>
      <c r="U4556" t="s">
        <v>33</v>
      </c>
      <c r="V4556" t="s">
        <v>1509</v>
      </c>
      <c r="W4556" t="s">
        <v>104</v>
      </c>
      <c r="X4556" s="1">
        <v>45800</v>
      </c>
      <c r="Y4556" s="1">
        <v>45775</v>
      </c>
      <c r="Z4556" s="1">
        <v>45777</v>
      </c>
      <c r="AA4556" t="s">
        <v>1212</v>
      </c>
      <c r="AB4556" s="1">
        <v>45806</v>
      </c>
      <c r="AC4556">
        <v>6</v>
      </c>
      <c r="AD4556" s="1">
        <v>45818</v>
      </c>
      <c r="AE4556" s="1">
        <v>45812</v>
      </c>
      <c r="AF4556" s="1">
        <v>45798</v>
      </c>
      <c r="AG4556" t="s">
        <v>337</v>
      </c>
      <c r="AI4556" t="s">
        <v>11787</v>
      </c>
      <c r="AJ4556">
        <v>0</v>
      </c>
      <c r="AK4556">
        <v>0</v>
      </c>
      <c r="AL4556" t="s">
        <v>320</v>
      </c>
      <c r="AM4556" t="s">
        <v>18096</v>
      </c>
      <c r="AN4556" t="s">
        <v>18097</v>
      </c>
      <c r="AO4556" t="s">
        <v>12646</v>
      </c>
      <c r="AQ4556" t="s">
        <v>13963</v>
      </c>
      <c r="AT4556">
        <v>0</v>
      </c>
      <c r="AU4556" s="1"/>
      <c r="AW4556" t="s">
        <v>1368</v>
      </c>
      <c r="AY4556">
        <v>0</v>
      </c>
      <c r="BA4556" t="s">
        <v>90</v>
      </c>
      <c r="BB4556" t="s">
        <v>81</v>
      </c>
      <c r="BC4556" s="1">
        <v>45798</v>
      </c>
      <c r="BD4556" t="s">
        <v>13965</v>
      </c>
      <c r="BE4556">
        <v>1296</v>
      </c>
      <c r="BI4556">
        <v>0</v>
      </c>
      <c r="BM4556">
        <v>480</v>
      </c>
    </row>
    <row r="4557" spans="1:65" x14ac:dyDescent="0.3">
      <c r="A4557" t="s">
        <v>17323</v>
      </c>
      <c r="B4557" t="s">
        <v>87</v>
      </c>
      <c r="C4557" t="s">
        <v>106</v>
      </c>
      <c r="D4557" t="s">
        <v>1456</v>
      </c>
      <c r="E4557">
        <v>202505</v>
      </c>
      <c r="G4557" t="s">
        <v>2313</v>
      </c>
      <c r="H4557" s="1">
        <v>45757</v>
      </c>
      <c r="I4557" t="s">
        <v>1458</v>
      </c>
      <c r="J4557">
        <v>5.2</v>
      </c>
      <c r="K4557" t="s">
        <v>84</v>
      </c>
      <c r="L4557" t="s">
        <v>48</v>
      </c>
      <c r="M4557" t="s">
        <v>13829</v>
      </c>
      <c r="N4557" t="s">
        <v>13708</v>
      </c>
      <c r="O4557" t="s">
        <v>13830</v>
      </c>
      <c r="P4557" t="s">
        <v>1496</v>
      </c>
      <c r="Q4557" t="s">
        <v>13831</v>
      </c>
      <c r="R4557" t="s">
        <v>9348</v>
      </c>
      <c r="S4557">
        <v>7200</v>
      </c>
      <c r="T4557" t="s">
        <v>32</v>
      </c>
      <c r="U4557" t="s">
        <v>33</v>
      </c>
      <c r="V4557" t="s">
        <v>1573</v>
      </c>
      <c r="W4557" t="s">
        <v>1574</v>
      </c>
      <c r="X4557" s="1">
        <v>45833</v>
      </c>
      <c r="Y4557" s="1">
        <v>45775</v>
      </c>
      <c r="Z4557" s="1">
        <v>45777</v>
      </c>
      <c r="AA4557" t="s">
        <v>1212</v>
      </c>
      <c r="AB4557" s="1">
        <v>45798</v>
      </c>
      <c r="AC4557">
        <v>29</v>
      </c>
      <c r="AD4557" s="1">
        <v>45827</v>
      </c>
      <c r="AE4557" s="1">
        <v>45799</v>
      </c>
      <c r="AF4557" s="1">
        <v>45791</v>
      </c>
      <c r="AG4557" t="s">
        <v>293</v>
      </c>
      <c r="AI4557" t="s">
        <v>11787</v>
      </c>
      <c r="AJ4557">
        <v>1</v>
      </c>
      <c r="AK4557">
        <v>1</v>
      </c>
      <c r="AL4557" t="s">
        <v>320</v>
      </c>
      <c r="AM4557" t="s">
        <v>18007</v>
      </c>
      <c r="AN4557" t="s">
        <v>18098</v>
      </c>
      <c r="AO4557" t="s">
        <v>12703</v>
      </c>
      <c r="AQ4557" t="s">
        <v>13963</v>
      </c>
      <c r="AT4557">
        <v>5747</v>
      </c>
      <c r="AU4557" s="1"/>
      <c r="AW4557" t="s">
        <v>1575</v>
      </c>
      <c r="AY4557">
        <v>5747</v>
      </c>
      <c r="BA4557" t="s">
        <v>90</v>
      </c>
      <c r="BB4557" t="s">
        <v>81</v>
      </c>
      <c r="BC4557" s="1">
        <v>45791</v>
      </c>
      <c r="BD4557" t="s">
        <v>13965</v>
      </c>
      <c r="BE4557">
        <v>22680</v>
      </c>
      <c r="BI4557">
        <v>1</v>
      </c>
      <c r="BM4557">
        <v>7200</v>
      </c>
    </row>
    <row r="4558" spans="1:65" x14ac:dyDescent="0.3">
      <c r="A4558" t="s">
        <v>17323</v>
      </c>
      <c r="B4558" t="s">
        <v>120</v>
      </c>
      <c r="C4558" t="s">
        <v>45</v>
      </c>
      <c r="D4558" t="s">
        <v>1466</v>
      </c>
      <c r="E4558">
        <v>202506</v>
      </c>
      <c r="G4558" t="s">
        <v>962</v>
      </c>
      <c r="H4558" s="1">
        <v>45761</v>
      </c>
      <c r="I4558" t="s">
        <v>1468</v>
      </c>
      <c r="J4558">
        <v>5.2</v>
      </c>
      <c r="K4558" t="s">
        <v>1505</v>
      </c>
      <c r="L4558" t="s">
        <v>48</v>
      </c>
      <c r="M4558" t="s">
        <v>1484</v>
      </c>
      <c r="N4558" t="s">
        <v>13647</v>
      </c>
      <c r="O4558" t="s">
        <v>13832</v>
      </c>
      <c r="P4558" t="s">
        <v>18099</v>
      </c>
      <c r="Q4558" t="s">
        <v>18100</v>
      </c>
      <c r="R4558" t="s">
        <v>18101</v>
      </c>
      <c r="S4558">
        <v>4480</v>
      </c>
      <c r="T4558" t="s">
        <v>32</v>
      </c>
      <c r="U4558" t="s">
        <v>196</v>
      </c>
      <c r="V4558" t="s">
        <v>426</v>
      </c>
      <c r="W4558" t="s">
        <v>13974</v>
      </c>
      <c r="X4558" s="1">
        <v>45823</v>
      </c>
      <c r="Y4558" s="1">
        <v>45803</v>
      </c>
      <c r="Z4558" s="1">
        <v>45805</v>
      </c>
      <c r="AA4558" t="s">
        <v>1213</v>
      </c>
      <c r="AB4558" s="1">
        <v>45827</v>
      </c>
      <c r="AC4558">
        <v>4</v>
      </c>
      <c r="AD4558" s="1">
        <v>45830</v>
      </c>
      <c r="AE4558" s="1">
        <v>45827</v>
      </c>
      <c r="AF4558" s="1">
        <v>45820</v>
      </c>
      <c r="AG4558" t="s">
        <v>348</v>
      </c>
      <c r="AI4558" t="s">
        <v>11811</v>
      </c>
      <c r="AJ4558">
        <v>1</v>
      </c>
      <c r="AK4558">
        <v>1</v>
      </c>
      <c r="AL4558" t="s">
        <v>437</v>
      </c>
      <c r="AU4558" s="1"/>
      <c r="AW4558" t="s">
        <v>132</v>
      </c>
      <c r="BA4558" t="s">
        <v>90</v>
      </c>
      <c r="BB4558" t="s">
        <v>81</v>
      </c>
      <c r="BC4558" s="1">
        <v>45820</v>
      </c>
      <c r="BD4558" t="s">
        <v>13965</v>
      </c>
      <c r="BE4558">
        <v>57792</v>
      </c>
    </row>
    <row r="4559" spans="1:65" x14ac:dyDescent="0.3">
      <c r="A4559" t="s">
        <v>17323</v>
      </c>
      <c r="B4559" t="s">
        <v>120</v>
      </c>
      <c r="C4559" t="s">
        <v>45</v>
      </c>
      <c r="D4559" t="s">
        <v>1466</v>
      </c>
      <c r="E4559">
        <v>202506</v>
      </c>
      <c r="G4559" t="s">
        <v>962</v>
      </c>
      <c r="H4559" s="1">
        <v>45761</v>
      </c>
      <c r="I4559" t="s">
        <v>1468</v>
      </c>
      <c r="J4559">
        <v>5.2</v>
      </c>
      <c r="K4559" t="s">
        <v>1505</v>
      </c>
      <c r="L4559" t="s">
        <v>48</v>
      </c>
      <c r="M4559" t="s">
        <v>1484</v>
      </c>
      <c r="N4559" t="s">
        <v>13647</v>
      </c>
      <c r="O4559" t="s">
        <v>13832</v>
      </c>
      <c r="P4559" t="s">
        <v>18102</v>
      </c>
      <c r="Q4559" t="s">
        <v>18103</v>
      </c>
      <c r="R4559" t="s">
        <v>18104</v>
      </c>
      <c r="S4559">
        <v>4480</v>
      </c>
      <c r="T4559" t="s">
        <v>32</v>
      </c>
      <c r="U4559" t="s">
        <v>196</v>
      </c>
      <c r="V4559" t="s">
        <v>426</v>
      </c>
      <c r="W4559" t="s">
        <v>13974</v>
      </c>
      <c r="X4559" s="1">
        <v>45823</v>
      </c>
      <c r="Y4559" s="1">
        <v>45803</v>
      </c>
      <c r="Z4559" s="1">
        <v>45805</v>
      </c>
      <c r="AA4559" t="s">
        <v>1213</v>
      </c>
      <c r="AB4559" s="1">
        <v>45827</v>
      </c>
      <c r="AC4559">
        <v>4</v>
      </c>
      <c r="AD4559" s="1">
        <v>45830</v>
      </c>
      <c r="AE4559" s="1">
        <v>45827</v>
      </c>
      <c r="AF4559" s="1">
        <v>45820</v>
      </c>
      <c r="AG4559" t="s">
        <v>348</v>
      </c>
      <c r="AI4559" t="s">
        <v>11811</v>
      </c>
      <c r="AJ4559">
        <v>0</v>
      </c>
      <c r="AK4559">
        <v>0</v>
      </c>
      <c r="AL4559" t="s">
        <v>437</v>
      </c>
      <c r="AU4559" s="1"/>
      <c r="AW4559" t="s">
        <v>132</v>
      </c>
      <c r="BA4559" t="s">
        <v>90</v>
      </c>
      <c r="BB4559" t="s">
        <v>81</v>
      </c>
      <c r="BC4559" s="1">
        <v>45820</v>
      </c>
      <c r="BD4559" t="s">
        <v>13965</v>
      </c>
      <c r="BE4559">
        <v>60032</v>
      </c>
    </row>
    <row r="4560" spans="1:65" x14ac:dyDescent="0.3">
      <c r="A4560" t="s">
        <v>17323</v>
      </c>
      <c r="B4560" t="s">
        <v>120</v>
      </c>
      <c r="C4560" t="s">
        <v>45</v>
      </c>
      <c r="D4560" t="s">
        <v>1466</v>
      </c>
      <c r="E4560">
        <v>202506</v>
      </c>
      <c r="G4560" t="s">
        <v>962</v>
      </c>
      <c r="H4560" s="1">
        <v>45761</v>
      </c>
      <c r="I4560" t="s">
        <v>1468</v>
      </c>
      <c r="J4560" t="s">
        <v>1318</v>
      </c>
      <c r="K4560" t="s">
        <v>1318</v>
      </c>
      <c r="L4560" t="s">
        <v>48</v>
      </c>
      <c r="M4560" t="s">
        <v>1484</v>
      </c>
      <c r="N4560" t="s">
        <v>13647</v>
      </c>
      <c r="O4560" t="s">
        <v>13832</v>
      </c>
      <c r="P4560" t="s">
        <v>329</v>
      </c>
      <c r="Q4560" t="s">
        <v>13833</v>
      </c>
      <c r="R4560" t="s">
        <v>330</v>
      </c>
      <c r="S4560">
        <v>1</v>
      </c>
      <c r="T4560" t="s">
        <v>352</v>
      </c>
      <c r="U4560" t="s">
        <v>196</v>
      </c>
      <c r="V4560" t="s">
        <v>426</v>
      </c>
      <c r="W4560" t="s">
        <v>13974</v>
      </c>
      <c r="X4560" s="1">
        <v>45823</v>
      </c>
      <c r="Y4560" s="1">
        <v>45803</v>
      </c>
      <c r="Z4560" s="1">
        <v>45805</v>
      </c>
      <c r="AA4560" t="s">
        <v>1213</v>
      </c>
      <c r="AB4560" s="1">
        <v>45827</v>
      </c>
      <c r="AC4560">
        <v>4</v>
      </c>
      <c r="AD4560" s="1">
        <v>45830</v>
      </c>
      <c r="AE4560" s="1">
        <v>45827</v>
      </c>
      <c r="AF4560" s="1">
        <v>45820</v>
      </c>
      <c r="AG4560" t="s">
        <v>348</v>
      </c>
      <c r="AI4560" t="s">
        <v>11811</v>
      </c>
      <c r="AJ4560">
        <v>0</v>
      </c>
      <c r="AK4560">
        <v>0</v>
      </c>
      <c r="AL4560" t="s">
        <v>437</v>
      </c>
      <c r="AU4560" s="1"/>
      <c r="AW4560" t="s">
        <v>132</v>
      </c>
      <c r="BA4560" t="s">
        <v>90</v>
      </c>
      <c r="BB4560" t="s">
        <v>81</v>
      </c>
      <c r="BC4560" s="1">
        <v>45820</v>
      </c>
      <c r="BD4560" t="s">
        <v>13965</v>
      </c>
      <c r="BE4560">
        <v>0</v>
      </c>
    </row>
    <row r="4561" spans="1:66" x14ac:dyDescent="0.3">
      <c r="A4561" t="s">
        <v>17323</v>
      </c>
      <c r="B4561" t="s">
        <v>87</v>
      </c>
      <c r="C4561" t="s">
        <v>45</v>
      </c>
      <c r="D4561" t="s">
        <v>1466</v>
      </c>
      <c r="E4561">
        <v>202505</v>
      </c>
      <c r="G4561" t="s">
        <v>998</v>
      </c>
      <c r="H4561" s="1">
        <v>45762</v>
      </c>
      <c r="I4561" t="s">
        <v>1468</v>
      </c>
      <c r="J4561">
        <v>5.2</v>
      </c>
      <c r="K4561" t="s">
        <v>84</v>
      </c>
      <c r="L4561" t="s">
        <v>48</v>
      </c>
      <c r="M4561" t="s">
        <v>1619</v>
      </c>
      <c r="N4561" t="s">
        <v>13708</v>
      </c>
      <c r="O4561" t="s">
        <v>13834</v>
      </c>
      <c r="P4561" t="s">
        <v>1529</v>
      </c>
      <c r="Q4561" t="s">
        <v>13835</v>
      </c>
      <c r="R4561" t="s">
        <v>1566</v>
      </c>
      <c r="S4561">
        <v>9600</v>
      </c>
      <c r="T4561" t="s">
        <v>32</v>
      </c>
      <c r="U4561" t="s">
        <v>33</v>
      </c>
      <c r="V4561" t="s">
        <v>706</v>
      </c>
      <c r="W4561" t="s">
        <v>52</v>
      </c>
      <c r="X4561" s="1">
        <v>45792</v>
      </c>
      <c r="Y4561" s="1">
        <v>45768</v>
      </c>
      <c r="Z4561" s="1">
        <v>45770</v>
      </c>
      <c r="AA4561" t="s">
        <v>1212</v>
      </c>
      <c r="AB4561" s="1">
        <v>45796</v>
      </c>
      <c r="AC4561">
        <v>5</v>
      </c>
      <c r="AD4561" s="1">
        <v>45804</v>
      </c>
      <c r="AE4561" s="1">
        <v>45799</v>
      </c>
      <c r="AF4561" s="1">
        <v>45789</v>
      </c>
      <c r="AG4561" t="s">
        <v>293</v>
      </c>
      <c r="AI4561" t="s">
        <v>11788</v>
      </c>
      <c r="AJ4561">
        <v>1</v>
      </c>
      <c r="AK4561">
        <v>1</v>
      </c>
      <c r="AL4561" t="s">
        <v>320</v>
      </c>
      <c r="AM4561" t="s">
        <v>13761</v>
      </c>
      <c r="AN4561" t="s">
        <v>18105</v>
      </c>
      <c r="AO4561" t="s">
        <v>12646</v>
      </c>
      <c r="AQ4561" t="s">
        <v>13963</v>
      </c>
      <c r="AT4561">
        <v>2942</v>
      </c>
      <c r="AU4561" s="1"/>
      <c r="AW4561" t="s">
        <v>162</v>
      </c>
      <c r="AY4561">
        <v>2942</v>
      </c>
      <c r="BA4561" t="s">
        <v>90</v>
      </c>
      <c r="BB4561" t="s">
        <v>81</v>
      </c>
      <c r="BC4561" s="1">
        <v>45789</v>
      </c>
      <c r="BD4561" t="s">
        <v>13965</v>
      </c>
      <c r="BE4561">
        <v>53856</v>
      </c>
      <c r="BI4561">
        <v>1</v>
      </c>
      <c r="BM4561">
        <v>9600</v>
      </c>
    </row>
    <row r="4562" spans="1:66" x14ac:dyDescent="0.3">
      <c r="A4562" t="s">
        <v>17323</v>
      </c>
      <c r="B4562" t="s">
        <v>87</v>
      </c>
      <c r="C4562" t="s">
        <v>45</v>
      </c>
      <c r="D4562" t="s">
        <v>1466</v>
      </c>
      <c r="E4562">
        <v>202505</v>
      </c>
      <c r="G4562" t="s">
        <v>998</v>
      </c>
      <c r="H4562" s="1">
        <v>45762</v>
      </c>
      <c r="I4562" t="s">
        <v>1468</v>
      </c>
      <c r="J4562">
        <v>5.2</v>
      </c>
      <c r="K4562" t="s">
        <v>84</v>
      </c>
      <c r="L4562" t="s">
        <v>48</v>
      </c>
      <c r="M4562" t="s">
        <v>1619</v>
      </c>
      <c r="N4562" t="s">
        <v>13708</v>
      </c>
      <c r="O4562" t="s">
        <v>13834</v>
      </c>
      <c r="P4562" t="s">
        <v>1554</v>
      </c>
      <c r="Q4562" t="s">
        <v>13836</v>
      </c>
      <c r="R4562" t="s">
        <v>1584</v>
      </c>
      <c r="S4562">
        <v>1200</v>
      </c>
      <c r="T4562" t="s">
        <v>32</v>
      </c>
      <c r="U4562" t="s">
        <v>33</v>
      </c>
      <c r="V4562" t="s">
        <v>706</v>
      </c>
      <c r="W4562" t="s">
        <v>52</v>
      </c>
      <c r="X4562" s="1">
        <v>45792</v>
      </c>
      <c r="Y4562" s="1">
        <v>45768</v>
      </c>
      <c r="Z4562" s="1">
        <v>45770</v>
      </c>
      <c r="AA4562" t="s">
        <v>1212</v>
      </c>
      <c r="AB4562" s="1">
        <v>45796</v>
      </c>
      <c r="AC4562">
        <v>5</v>
      </c>
      <c r="AD4562" s="1">
        <v>45804</v>
      </c>
      <c r="AE4562" s="1">
        <v>45799</v>
      </c>
      <c r="AF4562" s="1">
        <v>45789</v>
      </c>
      <c r="AG4562" t="s">
        <v>293</v>
      </c>
      <c r="AI4562" t="s">
        <v>11788</v>
      </c>
      <c r="AJ4562">
        <v>0</v>
      </c>
      <c r="AK4562">
        <v>0</v>
      </c>
      <c r="AL4562" t="s">
        <v>320</v>
      </c>
      <c r="AM4562" t="s">
        <v>13761</v>
      </c>
      <c r="AN4562" t="s">
        <v>18105</v>
      </c>
      <c r="AO4562" t="s">
        <v>12646</v>
      </c>
      <c r="AQ4562" t="s">
        <v>13963</v>
      </c>
      <c r="AT4562">
        <v>0</v>
      </c>
      <c r="AU4562" s="1"/>
      <c r="AW4562" t="s">
        <v>162</v>
      </c>
      <c r="AY4562">
        <v>0</v>
      </c>
      <c r="BA4562" t="s">
        <v>90</v>
      </c>
      <c r="BB4562" t="s">
        <v>81</v>
      </c>
      <c r="BC4562" s="1">
        <v>45789</v>
      </c>
      <c r="BD4562" t="s">
        <v>13965</v>
      </c>
      <c r="BE4562">
        <v>10068</v>
      </c>
      <c r="BI4562">
        <v>0</v>
      </c>
      <c r="BM4562">
        <v>1200</v>
      </c>
    </row>
    <row r="4563" spans="1:66" x14ac:dyDescent="0.3">
      <c r="A4563" t="s">
        <v>17323</v>
      </c>
      <c r="B4563" t="s">
        <v>87</v>
      </c>
      <c r="C4563" t="s">
        <v>578</v>
      </c>
      <c r="D4563" t="s">
        <v>1456</v>
      </c>
      <c r="E4563">
        <v>202509</v>
      </c>
      <c r="G4563" t="s">
        <v>1190</v>
      </c>
      <c r="H4563" s="1">
        <v>45749</v>
      </c>
      <c r="I4563" t="s">
        <v>1458</v>
      </c>
      <c r="J4563">
        <v>5.2</v>
      </c>
      <c r="K4563" t="s">
        <v>84</v>
      </c>
      <c r="L4563" t="s">
        <v>28</v>
      </c>
      <c r="M4563" t="s">
        <v>950</v>
      </c>
      <c r="N4563" t="s">
        <v>13708</v>
      </c>
      <c r="O4563" t="s">
        <v>13837</v>
      </c>
      <c r="P4563" t="s">
        <v>1489</v>
      </c>
      <c r="Q4563" t="s">
        <v>13838</v>
      </c>
      <c r="R4563" t="s">
        <v>1585</v>
      </c>
      <c r="S4563">
        <v>12960</v>
      </c>
      <c r="T4563" t="s">
        <v>32</v>
      </c>
      <c r="U4563" t="s">
        <v>33</v>
      </c>
      <c r="V4563" t="s">
        <v>433</v>
      </c>
      <c r="W4563" t="s">
        <v>23</v>
      </c>
      <c r="X4563" s="1">
        <v>45935</v>
      </c>
      <c r="Y4563" s="1"/>
      <c r="Z4563" s="1"/>
      <c r="AB4563" s="1"/>
      <c r="AC4563">
        <v>27</v>
      </c>
      <c r="AD4563" s="1"/>
      <c r="AE4563" s="1"/>
      <c r="AF4563" s="1">
        <v>45905</v>
      </c>
      <c r="AG4563" t="s">
        <v>455</v>
      </c>
      <c r="AJ4563">
        <v>0</v>
      </c>
      <c r="AK4563">
        <v>0</v>
      </c>
      <c r="AU4563" s="1">
        <v>45935</v>
      </c>
      <c r="AW4563" t="s">
        <v>38</v>
      </c>
      <c r="BA4563" t="s">
        <v>90</v>
      </c>
      <c r="BB4563" t="s">
        <v>81</v>
      </c>
      <c r="BC4563" s="1">
        <v>45905</v>
      </c>
      <c r="BD4563" t="s">
        <v>13965</v>
      </c>
      <c r="BE4563">
        <v>39787</v>
      </c>
      <c r="BN4563">
        <v>12960</v>
      </c>
    </row>
    <row r="4564" spans="1:66" x14ac:dyDescent="0.3">
      <c r="A4564" t="s">
        <v>17323</v>
      </c>
      <c r="B4564" t="s">
        <v>87</v>
      </c>
      <c r="C4564" t="s">
        <v>194</v>
      </c>
      <c r="D4564" t="s">
        <v>1456</v>
      </c>
      <c r="E4564">
        <v>202506</v>
      </c>
      <c r="G4564" t="s">
        <v>13051</v>
      </c>
      <c r="H4564" s="1">
        <v>45764</v>
      </c>
      <c r="I4564" t="s">
        <v>1458</v>
      </c>
      <c r="J4564">
        <v>5.2</v>
      </c>
      <c r="K4564" t="s">
        <v>84</v>
      </c>
      <c r="L4564" t="s">
        <v>28</v>
      </c>
      <c r="M4564" t="s">
        <v>987</v>
      </c>
      <c r="N4564" t="s">
        <v>13708</v>
      </c>
      <c r="O4564" t="s">
        <v>13839</v>
      </c>
      <c r="P4564" t="s">
        <v>1489</v>
      </c>
      <c r="Q4564" t="s">
        <v>13840</v>
      </c>
      <c r="R4564" t="s">
        <v>1585</v>
      </c>
      <c r="S4564">
        <v>20880</v>
      </c>
      <c r="T4564" t="s">
        <v>32</v>
      </c>
      <c r="U4564" t="s">
        <v>33</v>
      </c>
      <c r="V4564" t="s">
        <v>990</v>
      </c>
      <c r="W4564" t="s">
        <v>674</v>
      </c>
      <c r="X4564" s="1">
        <v>45870</v>
      </c>
      <c r="Y4564" s="1">
        <v>45803</v>
      </c>
      <c r="Z4564" s="1">
        <v>45805</v>
      </c>
      <c r="AA4564" t="s">
        <v>1602</v>
      </c>
      <c r="AB4564" s="1">
        <v>45825</v>
      </c>
      <c r="AC4564">
        <v>24</v>
      </c>
      <c r="AD4564" s="1">
        <v>45845</v>
      </c>
      <c r="AE4564" s="1">
        <v>45825</v>
      </c>
      <c r="AF4564" s="1">
        <v>45819</v>
      </c>
      <c r="AG4564" t="s">
        <v>14387</v>
      </c>
      <c r="AI4564" t="s">
        <v>13711</v>
      </c>
      <c r="AJ4564">
        <v>1</v>
      </c>
      <c r="AK4564">
        <v>2</v>
      </c>
      <c r="AQ4564" t="s">
        <v>13963</v>
      </c>
      <c r="AT4564">
        <v>3681</v>
      </c>
      <c r="AU4564" s="1"/>
      <c r="AW4564" t="s">
        <v>1183</v>
      </c>
      <c r="AY4564">
        <v>3681</v>
      </c>
      <c r="BA4564" t="s">
        <v>90</v>
      </c>
      <c r="BB4564" t="s">
        <v>81</v>
      </c>
      <c r="BC4564" s="1"/>
      <c r="BI4564">
        <v>2</v>
      </c>
      <c r="BN4564">
        <v>20880</v>
      </c>
    </row>
    <row r="4565" spans="1:66" x14ac:dyDescent="0.3">
      <c r="A4565" t="s">
        <v>17323</v>
      </c>
      <c r="B4565" t="s">
        <v>87</v>
      </c>
      <c r="C4565" t="s">
        <v>578</v>
      </c>
      <c r="D4565" t="s">
        <v>1456</v>
      </c>
      <c r="E4565">
        <v>202506</v>
      </c>
      <c r="G4565" t="s">
        <v>1190</v>
      </c>
      <c r="H4565" s="1">
        <v>45768</v>
      </c>
      <c r="I4565" t="s">
        <v>1458</v>
      </c>
      <c r="J4565">
        <v>5.2</v>
      </c>
      <c r="K4565" t="s">
        <v>84</v>
      </c>
      <c r="L4565" t="s">
        <v>28</v>
      </c>
      <c r="M4565" t="s">
        <v>950</v>
      </c>
      <c r="N4565" t="s">
        <v>13708</v>
      </c>
      <c r="O4565" t="s">
        <v>13843</v>
      </c>
      <c r="P4565" t="s">
        <v>1512</v>
      </c>
      <c r="Q4565" t="s">
        <v>13844</v>
      </c>
      <c r="R4565" t="s">
        <v>1513</v>
      </c>
      <c r="S4565">
        <v>3600</v>
      </c>
      <c r="T4565" t="s">
        <v>32</v>
      </c>
      <c r="U4565" t="s">
        <v>33</v>
      </c>
      <c r="V4565" t="s">
        <v>433</v>
      </c>
      <c r="W4565" t="s">
        <v>23</v>
      </c>
      <c r="X4565" s="1">
        <v>45845</v>
      </c>
      <c r="Y4565" s="1">
        <v>45796</v>
      </c>
      <c r="Z4565" s="1">
        <v>45798</v>
      </c>
      <c r="AA4565" t="s">
        <v>1212</v>
      </c>
      <c r="AB4565" s="1">
        <v>45825</v>
      </c>
      <c r="AC4565">
        <v>16</v>
      </c>
      <c r="AD4565" s="1">
        <v>45841</v>
      </c>
      <c r="AE4565" s="1">
        <v>45825</v>
      </c>
      <c r="AF4565" s="1">
        <v>45821</v>
      </c>
      <c r="AG4565" t="s">
        <v>335</v>
      </c>
      <c r="AI4565" t="s">
        <v>11788</v>
      </c>
      <c r="AJ4565">
        <v>1</v>
      </c>
      <c r="AK4565">
        <v>1</v>
      </c>
      <c r="AL4565" t="s">
        <v>44</v>
      </c>
      <c r="AM4565" t="s">
        <v>14244</v>
      </c>
      <c r="AN4565" t="s">
        <v>18106</v>
      </c>
      <c r="AO4565" t="s">
        <v>12687</v>
      </c>
      <c r="AQ4565" t="s">
        <v>13963</v>
      </c>
      <c r="AT4565">
        <v>1580</v>
      </c>
      <c r="AU4565" s="1"/>
      <c r="AW4565" t="s">
        <v>38</v>
      </c>
      <c r="AY4565">
        <v>1580</v>
      </c>
      <c r="BA4565" t="s">
        <v>90</v>
      </c>
      <c r="BB4565" t="s">
        <v>81</v>
      </c>
      <c r="BC4565" s="1">
        <v>45815</v>
      </c>
      <c r="BD4565" t="s">
        <v>13965</v>
      </c>
      <c r="BE4565">
        <v>18180</v>
      </c>
      <c r="BI4565">
        <v>1</v>
      </c>
    </row>
    <row r="4566" spans="1:66" x14ac:dyDescent="0.3">
      <c r="A4566" t="s">
        <v>17323</v>
      </c>
      <c r="B4566" t="s">
        <v>120</v>
      </c>
      <c r="C4566" t="s">
        <v>45</v>
      </c>
      <c r="D4566" t="s">
        <v>1466</v>
      </c>
      <c r="E4566">
        <v>202508</v>
      </c>
      <c r="G4566" t="s">
        <v>300</v>
      </c>
      <c r="H4566" s="1">
        <v>45616</v>
      </c>
      <c r="I4566" t="s">
        <v>1468</v>
      </c>
      <c r="J4566">
        <v>5.2</v>
      </c>
      <c r="K4566" t="s">
        <v>1486</v>
      </c>
      <c r="L4566" t="s">
        <v>48</v>
      </c>
      <c r="M4566" t="s">
        <v>2157</v>
      </c>
      <c r="N4566" t="s">
        <v>13647</v>
      </c>
      <c r="O4566" t="s">
        <v>13845</v>
      </c>
      <c r="P4566" t="s">
        <v>2910</v>
      </c>
      <c r="Q4566" t="s">
        <v>13846</v>
      </c>
      <c r="R4566" t="s">
        <v>2912</v>
      </c>
      <c r="S4566">
        <v>7200</v>
      </c>
      <c r="T4566" t="s">
        <v>32</v>
      </c>
      <c r="U4566" t="s">
        <v>33</v>
      </c>
      <c r="V4566" t="s">
        <v>593</v>
      </c>
      <c r="W4566" t="s">
        <v>95</v>
      </c>
      <c r="X4566" s="1">
        <v>45920</v>
      </c>
      <c r="Y4566" s="1">
        <v>45887</v>
      </c>
      <c r="Z4566" s="1">
        <v>45889</v>
      </c>
      <c r="AA4566" t="s">
        <v>1213</v>
      </c>
      <c r="AB4566" s="1">
        <v>45908</v>
      </c>
      <c r="AC4566">
        <v>10</v>
      </c>
      <c r="AD4566" s="1">
        <v>45918</v>
      </c>
      <c r="AE4566" s="1">
        <v>45908</v>
      </c>
      <c r="AF4566" s="1">
        <v>45898</v>
      </c>
      <c r="AG4566" t="s">
        <v>455</v>
      </c>
      <c r="AI4566" t="s">
        <v>11811</v>
      </c>
      <c r="AJ4566">
        <v>1</v>
      </c>
      <c r="AK4566">
        <v>1</v>
      </c>
      <c r="AL4566" t="s">
        <v>320</v>
      </c>
      <c r="AU4566" s="1"/>
      <c r="AW4566" t="s">
        <v>313</v>
      </c>
      <c r="BA4566" t="s">
        <v>90</v>
      </c>
      <c r="BB4566" t="s">
        <v>81</v>
      </c>
      <c r="BC4566" s="1">
        <v>45906</v>
      </c>
      <c r="BD4566" t="s">
        <v>13965</v>
      </c>
      <c r="BE4566">
        <v>31320</v>
      </c>
      <c r="BN4566">
        <v>7200</v>
      </c>
    </row>
    <row r="4567" spans="1:66" x14ac:dyDescent="0.3">
      <c r="A4567" t="s">
        <v>17323</v>
      </c>
      <c r="B4567" t="s">
        <v>120</v>
      </c>
      <c r="C4567" t="s">
        <v>45</v>
      </c>
      <c r="D4567" t="s">
        <v>1466</v>
      </c>
      <c r="E4567">
        <v>202508</v>
      </c>
      <c r="G4567" t="s">
        <v>300</v>
      </c>
      <c r="H4567" s="1">
        <v>45616</v>
      </c>
      <c r="I4567" t="s">
        <v>1468</v>
      </c>
      <c r="J4567" t="s">
        <v>1318</v>
      </c>
      <c r="K4567" t="s">
        <v>1318</v>
      </c>
      <c r="L4567" t="s">
        <v>48</v>
      </c>
      <c r="M4567" t="s">
        <v>2157</v>
      </c>
      <c r="N4567" t="s">
        <v>13647</v>
      </c>
      <c r="O4567" t="s">
        <v>13845</v>
      </c>
      <c r="P4567" t="s">
        <v>329</v>
      </c>
      <c r="Q4567" t="s">
        <v>13847</v>
      </c>
      <c r="R4567" t="s">
        <v>330</v>
      </c>
      <c r="S4567">
        <v>1</v>
      </c>
      <c r="T4567" t="s">
        <v>352</v>
      </c>
      <c r="U4567" t="s">
        <v>33</v>
      </c>
      <c r="V4567" t="s">
        <v>593</v>
      </c>
      <c r="W4567" t="s">
        <v>95</v>
      </c>
      <c r="X4567" s="1">
        <v>45920</v>
      </c>
      <c r="Y4567" s="1">
        <v>45887</v>
      </c>
      <c r="Z4567" s="1">
        <v>45889</v>
      </c>
      <c r="AA4567" t="s">
        <v>1213</v>
      </c>
      <c r="AB4567" s="1">
        <v>45908</v>
      </c>
      <c r="AC4567">
        <v>10</v>
      </c>
      <c r="AD4567" s="1">
        <v>45918</v>
      </c>
      <c r="AE4567" s="1">
        <v>45908</v>
      </c>
      <c r="AF4567" s="1">
        <v>45898</v>
      </c>
      <c r="AG4567" t="s">
        <v>455</v>
      </c>
      <c r="AI4567" t="s">
        <v>11811</v>
      </c>
      <c r="AJ4567">
        <v>0</v>
      </c>
      <c r="AK4567">
        <v>0</v>
      </c>
      <c r="AL4567" t="s">
        <v>320</v>
      </c>
      <c r="AU4567" s="1"/>
      <c r="AW4567" t="s">
        <v>313</v>
      </c>
      <c r="BA4567" t="s">
        <v>90</v>
      </c>
      <c r="BB4567" t="s">
        <v>81</v>
      </c>
      <c r="BC4567" s="1">
        <v>45906</v>
      </c>
      <c r="BD4567" t="s">
        <v>13965</v>
      </c>
      <c r="BE4567">
        <v>0</v>
      </c>
      <c r="BN4567">
        <v>1</v>
      </c>
    </row>
    <row r="4568" spans="1:66" x14ac:dyDescent="0.3">
      <c r="A4568" t="s">
        <v>17323</v>
      </c>
      <c r="B4568" t="s">
        <v>120</v>
      </c>
      <c r="C4568" t="s">
        <v>45</v>
      </c>
      <c r="D4568" t="s">
        <v>1466</v>
      </c>
      <c r="E4568">
        <v>202509</v>
      </c>
      <c r="G4568" t="s">
        <v>300</v>
      </c>
      <c r="H4568" s="1">
        <v>45616</v>
      </c>
      <c r="I4568" t="s">
        <v>1468</v>
      </c>
      <c r="J4568">
        <v>5.2</v>
      </c>
      <c r="K4568" t="s">
        <v>1486</v>
      </c>
      <c r="L4568" t="s">
        <v>48</v>
      </c>
      <c r="M4568" t="s">
        <v>2157</v>
      </c>
      <c r="N4568" t="s">
        <v>13647</v>
      </c>
      <c r="O4568" t="s">
        <v>13848</v>
      </c>
      <c r="P4568" t="s">
        <v>2910</v>
      </c>
      <c r="Q4568" t="s">
        <v>13849</v>
      </c>
      <c r="R4568" t="s">
        <v>2912</v>
      </c>
      <c r="S4568">
        <v>7200</v>
      </c>
      <c r="T4568" t="s">
        <v>32</v>
      </c>
      <c r="U4568" t="s">
        <v>33</v>
      </c>
      <c r="V4568" t="s">
        <v>593</v>
      </c>
      <c r="W4568" t="s">
        <v>95</v>
      </c>
      <c r="X4568" s="1">
        <v>45942</v>
      </c>
      <c r="Y4568" s="1">
        <v>45908</v>
      </c>
      <c r="Z4568" s="1">
        <v>45910</v>
      </c>
      <c r="AA4568" t="s">
        <v>1213</v>
      </c>
      <c r="AB4568" s="1">
        <v>45929</v>
      </c>
      <c r="AC4568">
        <v>10</v>
      </c>
      <c r="AD4568" s="1">
        <v>45939</v>
      </c>
      <c r="AE4568" s="1">
        <v>45929</v>
      </c>
      <c r="AF4568" s="1">
        <v>45919</v>
      </c>
      <c r="AG4568" t="s">
        <v>455</v>
      </c>
      <c r="AI4568" t="s">
        <v>11811</v>
      </c>
      <c r="AJ4568">
        <v>1</v>
      </c>
      <c r="AK4568">
        <v>1</v>
      </c>
      <c r="AL4568" t="s">
        <v>320</v>
      </c>
      <c r="AU4568" s="1"/>
      <c r="AW4568" t="s">
        <v>313</v>
      </c>
      <c r="BA4568" t="s">
        <v>90</v>
      </c>
      <c r="BB4568" t="s">
        <v>81</v>
      </c>
      <c r="BC4568" s="1">
        <v>45927</v>
      </c>
      <c r="BD4568" t="s">
        <v>13965</v>
      </c>
      <c r="BE4568">
        <v>31320</v>
      </c>
      <c r="BN4568">
        <v>7200</v>
      </c>
    </row>
    <row r="4569" spans="1:66" x14ac:dyDescent="0.3">
      <c r="A4569" t="s">
        <v>17323</v>
      </c>
      <c r="B4569" t="s">
        <v>120</v>
      </c>
      <c r="C4569" t="s">
        <v>45</v>
      </c>
      <c r="D4569" t="s">
        <v>1466</v>
      </c>
      <c r="E4569">
        <v>202509</v>
      </c>
      <c r="G4569" t="s">
        <v>300</v>
      </c>
      <c r="H4569" s="1">
        <v>45616</v>
      </c>
      <c r="I4569" t="s">
        <v>1468</v>
      </c>
      <c r="J4569" t="s">
        <v>1318</v>
      </c>
      <c r="K4569" t="s">
        <v>1318</v>
      </c>
      <c r="L4569" t="s">
        <v>48</v>
      </c>
      <c r="M4569" t="s">
        <v>2157</v>
      </c>
      <c r="N4569" t="s">
        <v>13647</v>
      </c>
      <c r="O4569" t="s">
        <v>13848</v>
      </c>
      <c r="P4569" t="s">
        <v>329</v>
      </c>
      <c r="Q4569" t="s">
        <v>13850</v>
      </c>
      <c r="R4569" t="s">
        <v>330</v>
      </c>
      <c r="S4569">
        <v>1</v>
      </c>
      <c r="T4569" t="s">
        <v>352</v>
      </c>
      <c r="U4569" t="s">
        <v>33</v>
      </c>
      <c r="V4569" t="s">
        <v>593</v>
      </c>
      <c r="W4569" t="s">
        <v>95</v>
      </c>
      <c r="X4569" s="1">
        <v>45942</v>
      </c>
      <c r="Y4569" s="1">
        <v>45908</v>
      </c>
      <c r="Z4569" s="1">
        <v>45910</v>
      </c>
      <c r="AA4569" t="s">
        <v>1213</v>
      </c>
      <c r="AB4569" s="1">
        <v>45929</v>
      </c>
      <c r="AC4569">
        <v>10</v>
      </c>
      <c r="AD4569" s="1">
        <v>45939</v>
      </c>
      <c r="AE4569" s="1">
        <v>45929</v>
      </c>
      <c r="AF4569" s="1">
        <v>45919</v>
      </c>
      <c r="AG4569" t="s">
        <v>455</v>
      </c>
      <c r="AI4569" t="s">
        <v>11811</v>
      </c>
      <c r="AJ4569">
        <v>0</v>
      </c>
      <c r="AK4569">
        <v>0</v>
      </c>
      <c r="AL4569" t="s">
        <v>320</v>
      </c>
      <c r="AU4569" s="1"/>
      <c r="AW4569" t="s">
        <v>313</v>
      </c>
      <c r="BA4569" t="s">
        <v>90</v>
      </c>
      <c r="BB4569" t="s">
        <v>81</v>
      </c>
      <c r="BC4569" s="1">
        <v>45927</v>
      </c>
      <c r="BD4569" t="s">
        <v>13965</v>
      </c>
      <c r="BE4569">
        <v>0</v>
      </c>
      <c r="BN4569">
        <v>1</v>
      </c>
    </row>
    <row r="4570" spans="1:66" x14ac:dyDescent="0.3">
      <c r="A4570" t="s">
        <v>17323</v>
      </c>
      <c r="B4570" t="s">
        <v>87</v>
      </c>
      <c r="C4570" t="s">
        <v>106</v>
      </c>
      <c r="D4570" t="s">
        <v>1456</v>
      </c>
      <c r="E4570">
        <v>202509</v>
      </c>
      <c r="G4570" t="s">
        <v>2313</v>
      </c>
      <c r="H4570" s="1">
        <v>45712</v>
      </c>
      <c r="I4570" t="s">
        <v>1458</v>
      </c>
      <c r="J4570">
        <v>5.2</v>
      </c>
      <c r="K4570" t="s">
        <v>84</v>
      </c>
      <c r="L4570" t="s">
        <v>48</v>
      </c>
      <c r="M4570" t="s">
        <v>1595</v>
      </c>
      <c r="N4570" t="s">
        <v>13708</v>
      </c>
      <c r="O4570" t="s">
        <v>13851</v>
      </c>
      <c r="P4570" t="s">
        <v>1496</v>
      </c>
      <c r="Q4570" t="s">
        <v>13852</v>
      </c>
      <c r="R4570" t="s">
        <v>9348</v>
      </c>
      <c r="S4570">
        <v>25920</v>
      </c>
      <c r="T4570" t="s">
        <v>32</v>
      </c>
      <c r="U4570" t="s">
        <v>33</v>
      </c>
      <c r="V4570" t="s">
        <v>1573</v>
      </c>
      <c r="W4570" t="s">
        <v>1574</v>
      </c>
      <c r="X4570" s="1">
        <v>45945</v>
      </c>
      <c r="Y4570" s="1">
        <v>45908</v>
      </c>
      <c r="Z4570" s="1">
        <v>45910</v>
      </c>
      <c r="AA4570" t="s">
        <v>1213</v>
      </c>
      <c r="AB4570" s="1">
        <v>45924</v>
      </c>
      <c r="AC4570">
        <v>29</v>
      </c>
      <c r="AD4570" s="1">
        <v>45946</v>
      </c>
      <c r="AE4570" s="1">
        <v>45924</v>
      </c>
      <c r="AF4570" s="1">
        <v>45917</v>
      </c>
      <c r="AG4570" t="s">
        <v>455</v>
      </c>
      <c r="AJ4570">
        <v>0</v>
      </c>
      <c r="AK4570">
        <v>0</v>
      </c>
      <c r="AU4570" s="1"/>
      <c r="AW4570" t="s">
        <v>1575</v>
      </c>
      <c r="BA4570" t="s">
        <v>90</v>
      </c>
      <c r="BB4570" t="s">
        <v>81</v>
      </c>
      <c r="BC4570" s="1">
        <v>45917</v>
      </c>
      <c r="BD4570" t="s">
        <v>13965</v>
      </c>
      <c r="BE4570">
        <v>80352</v>
      </c>
      <c r="BN4570">
        <v>25920</v>
      </c>
    </row>
    <row r="4571" spans="1:66" x14ac:dyDescent="0.3">
      <c r="A4571" t="s">
        <v>17323</v>
      </c>
      <c r="B4571" t="s">
        <v>87</v>
      </c>
      <c r="C4571" t="s">
        <v>106</v>
      </c>
      <c r="D4571" t="s">
        <v>1456</v>
      </c>
      <c r="E4571">
        <v>202506</v>
      </c>
      <c r="G4571" t="s">
        <v>2313</v>
      </c>
      <c r="H4571" s="1">
        <v>45757</v>
      </c>
      <c r="I4571" t="s">
        <v>1458</v>
      </c>
      <c r="J4571">
        <v>5.2</v>
      </c>
      <c r="K4571" t="s">
        <v>84</v>
      </c>
      <c r="L4571" t="s">
        <v>48</v>
      </c>
      <c r="M4571" t="s">
        <v>1751</v>
      </c>
      <c r="N4571" t="s">
        <v>13708</v>
      </c>
      <c r="O4571" t="s">
        <v>13853</v>
      </c>
      <c r="P4571" t="s">
        <v>1489</v>
      </c>
      <c r="Q4571" t="s">
        <v>13854</v>
      </c>
      <c r="R4571" t="s">
        <v>1585</v>
      </c>
      <c r="S4571">
        <v>14400</v>
      </c>
      <c r="T4571" t="s">
        <v>32</v>
      </c>
      <c r="U4571" t="s">
        <v>33</v>
      </c>
      <c r="V4571" t="s">
        <v>591</v>
      </c>
      <c r="W4571" t="s">
        <v>592</v>
      </c>
      <c r="X4571" s="1">
        <v>45848</v>
      </c>
      <c r="Y4571" s="1">
        <v>45796</v>
      </c>
      <c r="Z4571" s="1">
        <v>45798</v>
      </c>
      <c r="AA4571" t="s">
        <v>1212</v>
      </c>
      <c r="AB4571" s="1">
        <v>45819</v>
      </c>
      <c r="AC4571">
        <v>21</v>
      </c>
      <c r="AD4571" s="1">
        <v>45842</v>
      </c>
      <c r="AE4571" s="1">
        <v>45819</v>
      </c>
      <c r="AF4571" s="1">
        <v>45812</v>
      </c>
      <c r="AG4571" t="s">
        <v>348</v>
      </c>
      <c r="AI4571" t="s">
        <v>11788</v>
      </c>
      <c r="AJ4571">
        <v>1</v>
      </c>
      <c r="AK4571">
        <v>1</v>
      </c>
      <c r="AL4571" t="s">
        <v>1954</v>
      </c>
      <c r="AO4571" t="s">
        <v>12646</v>
      </c>
      <c r="AQ4571" t="s">
        <v>594</v>
      </c>
      <c r="AR4571" t="s">
        <v>14584</v>
      </c>
      <c r="AT4571">
        <v>7000</v>
      </c>
      <c r="AU4571" s="1"/>
      <c r="AW4571" t="s">
        <v>179</v>
      </c>
      <c r="AZ4571">
        <v>7000</v>
      </c>
      <c r="BA4571" t="s">
        <v>90</v>
      </c>
      <c r="BB4571" t="s">
        <v>81</v>
      </c>
      <c r="BC4571" s="1">
        <v>45824</v>
      </c>
      <c r="BD4571" t="s">
        <v>13965</v>
      </c>
      <c r="BE4571">
        <v>43416</v>
      </c>
      <c r="BK4571">
        <v>1</v>
      </c>
    </row>
    <row r="4572" spans="1:66" x14ac:dyDescent="0.3">
      <c r="A4572" t="s">
        <v>17323</v>
      </c>
      <c r="B4572" t="s">
        <v>87</v>
      </c>
      <c r="C4572" t="s">
        <v>45</v>
      </c>
      <c r="D4572" t="s">
        <v>1466</v>
      </c>
      <c r="E4572">
        <v>202506</v>
      </c>
      <c r="G4572" t="s">
        <v>300</v>
      </c>
      <c r="H4572" s="1">
        <v>45764</v>
      </c>
      <c r="I4572" t="s">
        <v>1468</v>
      </c>
      <c r="J4572">
        <v>5.2</v>
      </c>
      <c r="K4572" t="s">
        <v>1486</v>
      </c>
      <c r="L4572" t="s">
        <v>48</v>
      </c>
      <c r="M4572" t="s">
        <v>1470</v>
      </c>
      <c r="N4572" t="s">
        <v>13708</v>
      </c>
      <c r="O4572" t="s">
        <v>13855</v>
      </c>
      <c r="P4572" t="s">
        <v>1487</v>
      </c>
      <c r="Q4572" t="s">
        <v>13856</v>
      </c>
      <c r="R4572" t="s">
        <v>1488</v>
      </c>
      <c r="S4572">
        <v>4380</v>
      </c>
      <c r="T4572" t="s">
        <v>32</v>
      </c>
      <c r="U4572" t="s">
        <v>33</v>
      </c>
      <c r="V4572" t="s">
        <v>593</v>
      </c>
      <c r="W4572" t="s">
        <v>95</v>
      </c>
      <c r="X4572" s="1">
        <v>45841</v>
      </c>
      <c r="Y4572" s="1">
        <v>45810</v>
      </c>
      <c r="Z4572" s="1">
        <v>45812</v>
      </c>
      <c r="AA4572" t="s">
        <v>1213</v>
      </c>
      <c r="AB4572" s="1">
        <v>45831</v>
      </c>
      <c r="AC4572">
        <v>10</v>
      </c>
      <c r="AD4572" s="1">
        <v>45844</v>
      </c>
      <c r="AE4572" s="1">
        <v>45832</v>
      </c>
      <c r="AF4572" s="1">
        <v>45821</v>
      </c>
      <c r="AG4572" t="s">
        <v>335</v>
      </c>
      <c r="AI4572" t="s">
        <v>11811</v>
      </c>
      <c r="AJ4572">
        <v>1</v>
      </c>
      <c r="AK4572">
        <v>1</v>
      </c>
      <c r="AL4572" t="s">
        <v>320</v>
      </c>
      <c r="AM4572" t="s">
        <v>15058</v>
      </c>
      <c r="AN4572" t="s">
        <v>18107</v>
      </c>
      <c r="AO4572" t="s">
        <v>12687</v>
      </c>
      <c r="AQ4572" t="s">
        <v>13963</v>
      </c>
      <c r="AT4572">
        <v>2942</v>
      </c>
      <c r="AU4572" s="1"/>
      <c r="AW4572" t="s">
        <v>313</v>
      </c>
      <c r="AY4572">
        <v>2942</v>
      </c>
      <c r="BA4572" t="s">
        <v>90</v>
      </c>
      <c r="BB4572" t="s">
        <v>81</v>
      </c>
      <c r="BC4572" s="1">
        <v>45829</v>
      </c>
      <c r="BD4572" t="s">
        <v>13965</v>
      </c>
      <c r="BE4572">
        <v>28382</v>
      </c>
      <c r="BI4572">
        <v>1</v>
      </c>
    </row>
    <row r="4573" spans="1:66" x14ac:dyDescent="0.3">
      <c r="A4573" t="s">
        <v>17323</v>
      </c>
      <c r="B4573" t="s">
        <v>120</v>
      </c>
      <c r="C4573" t="s">
        <v>45</v>
      </c>
      <c r="D4573" t="s">
        <v>1466</v>
      </c>
      <c r="E4573">
        <v>202507</v>
      </c>
      <c r="G4573" t="s">
        <v>300</v>
      </c>
      <c r="H4573" s="1">
        <v>45764</v>
      </c>
      <c r="I4573" t="s">
        <v>1468</v>
      </c>
      <c r="J4573">
        <v>5.2</v>
      </c>
      <c r="K4573" t="s">
        <v>1486</v>
      </c>
      <c r="L4573" t="s">
        <v>48</v>
      </c>
      <c r="M4573" t="s">
        <v>1470</v>
      </c>
      <c r="N4573" t="s">
        <v>13647</v>
      </c>
      <c r="O4573" t="s">
        <v>13857</v>
      </c>
      <c r="P4573" t="s">
        <v>1487</v>
      </c>
      <c r="Q4573" t="s">
        <v>13858</v>
      </c>
      <c r="R4573" t="s">
        <v>1488</v>
      </c>
      <c r="S4573">
        <v>3650</v>
      </c>
      <c r="T4573" t="s">
        <v>32</v>
      </c>
      <c r="U4573" t="s">
        <v>33</v>
      </c>
      <c r="V4573" t="s">
        <v>593</v>
      </c>
      <c r="W4573" t="s">
        <v>95</v>
      </c>
      <c r="X4573" s="1">
        <v>45875</v>
      </c>
      <c r="Y4573" s="1"/>
      <c r="Z4573" s="1"/>
      <c r="AB4573" s="1"/>
      <c r="AD4573" s="1"/>
      <c r="AE4573" s="1"/>
      <c r="AF4573" s="1"/>
      <c r="AG4573" t="s">
        <v>455</v>
      </c>
      <c r="AI4573" t="s">
        <v>11811</v>
      </c>
      <c r="AJ4573">
        <v>0</v>
      </c>
      <c r="AK4573">
        <v>0</v>
      </c>
      <c r="AL4573" t="s">
        <v>320</v>
      </c>
      <c r="AU4573" s="1"/>
      <c r="AW4573" t="s">
        <v>313</v>
      </c>
      <c r="BA4573" t="s">
        <v>90</v>
      </c>
      <c r="BB4573" t="s">
        <v>81</v>
      </c>
      <c r="BC4573" s="1">
        <v>45849</v>
      </c>
      <c r="BD4573" t="s">
        <v>13965</v>
      </c>
      <c r="BE4573">
        <v>23652</v>
      </c>
      <c r="BN4573">
        <v>3650</v>
      </c>
    </row>
    <row r="4574" spans="1:66" x14ac:dyDescent="0.3">
      <c r="A4574" t="s">
        <v>17323</v>
      </c>
      <c r="B4574" t="s">
        <v>120</v>
      </c>
      <c r="C4574" t="s">
        <v>45</v>
      </c>
      <c r="D4574" t="s">
        <v>1466</v>
      </c>
      <c r="E4574">
        <v>202507</v>
      </c>
      <c r="G4574" t="s">
        <v>300</v>
      </c>
      <c r="H4574" s="1">
        <v>45764</v>
      </c>
      <c r="I4574" t="s">
        <v>1468</v>
      </c>
      <c r="J4574">
        <v>5.2</v>
      </c>
      <c r="K4574" t="s">
        <v>1486</v>
      </c>
      <c r="L4574" t="s">
        <v>48</v>
      </c>
      <c r="M4574" t="s">
        <v>1470</v>
      </c>
      <c r="N4574" t="s">
        <v>13647</v>
      </c>
      <c r="O4574" t="s">
        <v>13857</v>
      </c>
      <c r="P4574" t="s">
        <v>1493</v>
      </c>
      <c r="Q4574" t="s">
        <v>13859</v>
      </c>
      <c r="R4574" t="s">
        <v>1494</v>
      </c>
      <c r="S4574">
        <v>2160</v>
      </c>
      <c r="T4574" t="s">
        <v>32</v>
      </c>
      <c r="U4574" t="s">
        <v>33</v>
      </c>
      <c r="V4574" t="s">
        <v>593</v>
      </c>
      <c r="W4574" t="s">
        <v>95</v>
      </c>
      <c r="X4574" s="1">
        <v>45875</v>
      </c>
      <c r="Y4574" s="1"/>
      <c r="Z4574" s="1"/>
      <c r="AB4574" s="1"/>
      <c r="AD4574" s="1"/>
      <c r="AE4574" s="1"/>
      <c r="AF4574" s="1"/>
      <c r="AG4574" t="s">
        <v>455</v>
      </c>
      <c r="AI4574" t="s">
        <v>11811</v>
      </c>
      <c r="AJ4574">
        <v>0</v>
      </c>
      <c r="AK4574">
        <v>0</v>
      </c>
      <c r="AL4574" t="s">
        <v>320</v>
      </c>
      <c r="AU4574" s="1"/>
      <c r="AW4574" t="s">
        <v>313</v>
      </c>
      <c r="BA4574" t="s">
        <v>90</v>
      </c>
      <c r="BB4574" t="s">
        <v>81</v>
      </c>
      <c r="BC4574" s="1">
        <v>45849</v>
      </c>
      <c r="BD4574" t="s">
        <v>13965</v>
      </c>
      <c r="BE4574">
        <v>14256</v>
      </c>
      <c r="BN4574">
        <v>2160</v>
      </c>
    </row>
    <row r="4575" spans="1:66" x14ac:dyDescent="0.3">
      <c r="A4575" t="s">
        <v>17323</v>
      </c>
      <c r="B4575" t="s">
        <v>120</v>
      </c>
      <c r="C4575" t="s">
        <v>45</v>
      </c>
      <c r="D4575" t="s">
        <v>1466</v>
      </c>
      <c r="E4575">
        <v>202507</v>
      </c>
      <c r="G4575" t="s">
        <v>300</v>
      </c>
      <c r="H4575" s="1">
        <v>45764</v>
      </c>
      <c r="I4575" t="s">
        <v>1468</v>
      </c>
      <c r="J4575" t="s">
        <v>1318</v>
      </c>
      <c r="K4575" t="s">
        <v>1318</v>
      </c>
      <c r="L4575" t="s">
        <v>48</v>
      </c>
      <c r="M4575" t="s">
        <v>1470</v>
      </c>
      <c r="N4575" t="s">
        <v>13647</v>
      </c>
      <c r="O4575" t="s">
        <v>13857</v>
      </c>
      <c r="P4575" t="s">
        <v>329</v>
      </c>
      <c r="Q4575" t="s">
        <v>13860</v>
      </c>
      <c r="R4575" t="s">
        <v>330</v>
      </c>
      <c r="S4575">
        <v>1</v>
      </c>
      <c r="T4575" t="s">
        <v>352</v>
      </c>
      <c r="U4575" t="s">
        <v>33</v>
      </c>
      <c r="V4575" t="s">
        <v>593</v>
      </c>
      <c r="W4575" t="s">
        <v>95</v>
      </c>
      <c r="X4575" s="1">
        <v>45875</v>
      </c>
      <c r="Y4575" s="1"/>
      <c r="Z4575" s="1"/>
      <c r="AB4575" s="1"/>
      <c r="AC4575">
        <v>10</v>
      </c>
      <c r="AD4575" s="1"/>
      <c r="AE4575" s="1"/>
      <c r="AF4575" s="1">
        <v>45849</v>
      </c>
      <c r="AG4575" t="s">
        <v>455</v>
      </c>
      <c r="AI4575" t="s">
        <v>11811</v>
      </c>
      <c r="AJ4575">
        <v>0</v>
      </c>
      <c r="AK4575">
        <v>0</v>
      </c>
      <c r="AL4575" t="s">
        <v>320</v>
      </c>
      <c r="AU4575" s="1"/>
      <c r="AW4575" t="s">
        <v>313</v>
      </c>
      <c r="BA4575" t="s">
        <v>90</v>
      </c>
      <c r="BB4575" t="s">
        <v>81</v>
      </c>
      <c r="BC4575" s="1">
        <v>45849</v>
      </c>
      <c r="BD4575" t="s">
        <v>13965</v>
      </c>
      <c r="BE4575">
        <v>0</v>
      </c>
      <c r="BN4575">
        <v>1</v>
      </c>
    </row>
    <row r="4576" spans="1:66" x14ac:dyDescent="0.3">
      <c r="A4576" t="s">
        <v>17323</v>
      </c>
      <c r="B4576" t="s">
        <v>120</v>
      </c>
      <c r="C4576" t="s">
        <v>45</v>
      </c>
      <c r="D4576" t="s">
        <v>1466</v>
      </c>
      <c r="E4576">
        <v>202507</v>
      </c>
      <c r="G4576" t="s">
        <v>300</v>
      </c>
      <c r="H4576" s="1">
        <v>45764</v>
      </c>
      <c r="I4576" t="s">
        <v>1468</v>
      </c>
      <c r="J4576">
        <v>5.2</v>
      </c>
      <c r="K4576" t="s">
        <v>1486</v>
      </c>
      <c r="L4576" t="s">
        <v>48</v>
      </c>
      <c r="M4576" t="s">
        <v>1470</v>
      </c>
      <c r="N4576" t="s">
        <v>13647</v>
      </c>
      <c r="O4576" t="s">
        <v>13861</v>
      </c>
      <c r="P4576" t="s">
        <v>1487</v>
      </c>
      <c r="Q4576" t="s">
        <v>13862</v>
      </c>
      <c r="R4576" t="s">
        <v>1488</v>
      </c>
      <c r="S4576">
        <v>3650</v>
      </c>
      <c r="T4576" t="s">
        <v>32</v>
      </c>
      <c r="U4576" t="s">
        <v>33</v>
      </c>
      <c r="V4576" t="s">
        <v>593</v>
      </c>
      <c r="W4576" t="s">
        <v>95</v>
      </c>
      <c r="X4576" s="1">
        <v>45889</v>
      </c>
      <c r="Y4576" s="1"/>
      <c r="Z4576" s="1"/>
      <c r="AB4576" s="1"/>
      <c r="AC4576">
        <v>10</v>
      </c>
      <c r="AD4576" s="1"/>
      <c r="AE4576" s="1"/>
      <c r="AF4576" s="1">
        <v>45863</v>
      </c>
      <c r="AG4576" t="s">
        <v>455</v>
      </c>
      <c r="AI4576" t="s">
        <v>11811</v>
      </c>
      <c r="AJ4576">
        <v>0</v>
      </c>
      <c r="AK4576">
        <v>0</v>
      </c>
      <c r="AL4576" t="s">
        <v>320</v>
      </c>
      <c r="AU4576" s="1"/>
      <c r="AW4576" t="s">
        <v>313</v>
      </c>
      <c r="BA4576" t="s">
        <v>90</v>
      </c>
      <c r="BB4576" t="s">
        <v>81</v>
      </c>
      <c r="BC4576" s="1">
        <v>45863</v>
      </c>
      <c r="BD4576" t="s">
        <v>13965</v>
      </c>
      <c r="BE4576">
        <v>23652</v>
      </c>
      <c r="BN4576">
        <v>3650</v>
      </c>
    </row>
    <row r="4577" spans="1:66" x14ac:dyDescent="0.3">
      <c r="A4577" t="s">
        <v>17323</v>
      </c>
      <c r="B4577" t="s">
        <v>120</v>
      </c>
      <c r="C4577" t="s">
        <v>45</v>
      </c>
      <c r="D4577" t="s">
        <v>1466</v>
      </c>
      <c r="E4577">
        <v>202507</v>
      </c>
      <c r="G4577" t="s">
        <v>300</v>
      </c>
      <c r="H4577" s="1">
        <v>45764</v>
      </c>
      <c r="I4577" t="s">
        <v>1468</v>
      </c>
      <c r="J4577">
        <v>5.2</v>
      </c>
      <c r="K4577" t="s">
        <v>1486</v>
      </c>
      <c r="L4577" t="s">
        <v>48</v>
      </c>
      <c r="M4577" t="s">
        <v>1470</v>
      </c>
      <c r="N4577" t="s">
        <v>13647</v>
      </c>
      <c r="O4577" t="s">
        <v>13861</v>
      </c>
      <c r="P4577" t="s">
        <v>1493</v>
      </c>
      <c r="Q4577" t="s">
        <v>13863</v>
      </c>
      <c r="R4577" t="s">
        <v>1494</v>
      </c>
      <c r="S4577">
        <v>2160</v>
      </c>
      <c r="T4577" t="s">
        <v>32</v>
      </c>
      <c r="U4577" t="s">
        <v>33</v>
      </c>
      <c r="V4577" t="s">
        <v>593</v>
      </c>
      <c r="W4577" t="s">
        <v>95</v>
      </c>
      <c r="X4577" s="1">
        <v>45889</v>
      </c>
      <c r="Y4577" s="1"/>
      <c r="Z4577" s="1"/>
      <c r="AB4577" s="1"/>
      <c r="AC4577">
        <v>10</v>
      </c>
      <c r="AD4577" s="1"/>
      <c r="AE4577" s="1"/>
      <c r="AF4577" s="1">
        <v>45863</v>
      </c>
      <c r="AG4577" t="s">
        <v>455</v>
      </c>
      <c r="AI4577" t="s">
        <v>11811</v>
      </c>
      <c r="AJ4577">
        <v>0</v>
      </c>
      <c r="AK4577">
        <v>0</v>
      </c>
      <c r="AL4577" t="s">
        <v>320</v>
      </c>
      <c r="AU4577" s="1"/>
      <c r="AW4577" t="s">
        <v>313</v>
      </c>
      <c r="BA4577" t="s">
        <v>90</v>
      </c>
      <c r="BB4577" t="s">
        <v>81</v>
      </c>
      <c r="BC4577" s="1">
        <v>45863</v>
      </c>
      <c r="BD4577" t="s">
        <v>13965</v>
      </c>
      <c r="BE4577">
        <v>14256</v>
      </c>
      <c r="BN4577">
        <v>2160</v>
      </c>
    </row>
    <row r="4578" spans="1:66" x14ac:dyDescent="0.3">
      <c r="A4578" t="s">
        <v>17323</v>
      </c>
      <c r="B4578" t="s">
        <v>120</v>
      </c>
      <c r="C4578" t="s">
        <v>45</v>
      </c>
      <c r="D4578" t="s">
        <v>1466</v>
      </c>
      <c r="E4578">
        <v>202507</v>
      </c>
      <c r="G4578" t="s">
        <v>300</v>
      </c>
      <c r="H4578" s="1">
        <v>45764</v>
      </c>
      <c r="I4578" t="s">
        <v>1468</v>
      </c>
      <c r="J4578" t="s">
        <v>1318</v>
      </c>
      <c r="K4578" t="s">
        <v>1318</v>
      </c>
      <c r="L4578" t="s">
        <v>48</v>
      </c>
      <c r="M4578" t="s">
        <v>1470</v>
      </c>
      <c r="N4578" t="s">
        <v>13647</v>
      </c>
      <c r="O4578" t="s">
        <v>13861</v>
      </c>
      <c r="P4578" t="s">
        <v>329</v>
      </c>
      <c r="Q4578" t="s">
        <v>13864</v>
      </c>
      <c r="R4578" t="s">
        <v>330</v>
      </c>
      <c r="S4578">
        <v>1</v>
      </c>
      <c r="T4578" t="s">
        <v>352</v>
      </c>
      <c r="U4578" t="s">
        <v>33</v>
      </c>
      <c r="V4578" t="s">
        <v>593</v>
      </c>
      <c r="W4578" t="s">
        <v>95</v>
      </c>
      <c r="X4578" s="1">
        <v>45889</v>
      </c>
      <c r="Y4578" s="1"/>
      <c r="Z4578" s="1"/>
      <c r="AB4578" s="1"/>
      <c r="AC4578">
        <v>10</v>
      </c>
      <c r="AD4578" s="1"/>
      <c r="AE4578" s="1"/>
      <c r="AF4578" s="1">
        <v>45863</v>
      </c>
      <c r="AG4578" t="s">
        <v>455</v>
      </c>
      <c r="AI4578" t="s">
        <v>11811</v>
      </c>
      <c r="AJ4578">
        <v>0</v>
      </c>
      <c r="AK4578">
        <v>0</v>
      </c>
      <c r="AL4578" t="s">
        <v>320</v>
      </c>
      <c r="AU4578" s="1"/>
      <c r="AW4578" t="s">
        <v>313</v>
      </c>
      <c r="BA4578" t="s">
        <v>90</v>
      </c>
      <c r="BB4578" t="s">
        <v>81</v>
      </c>
      <c r="BC4578" s="1">
        <v>45863</v>
      </c>
      <c r="BD4578" t="s">
        <v>13965</v>
      </c>
      <c r="BE4578">
        <v>0</v>
      </c>
      <c r="BN4578">
        <v>1</v>
      </c>
    </row>
    <row r="4579" spans="1:66" x14ac:dyDescent="0.3">
      <c r="A4579" t="s">
        <v>17323</v>
      </c>
      <c r="B4579" t="s">
        <v>120</v>
      </c>
      <c r="C4579" t="s">
        <v>45</v>
      </c>
      <c r="D4579" t="s">
        <v>1466</v>
      </c>
      <c r="E4579">
        <v>202508</v>
      </c>
      <c r="G4579" t="s">
        <v>300</v>
      </c>
      <c r="H4579" s="1">
        <v>45764</v>
      </c>
      <c r="I4579" t="s">
        <v>1468</v>
      </c>
      <c r="J4579">
        <v>5.2</v>
      </c>
      <c r="K4579" t="s">
        <v>1486</v>
      </c>
      <c r="L4579" t="s">
        <v>48</v>
      </c>
      <c r="M4579" t="s">
        <v>1470</v>
      </c>
      <c r="N4579" t="s">
        <v>13647</v>
      </c>
      <c r="O4579" t="s">
        <v>13865</v>
      </c>
      <c r="P4579" t="s">
        <v>1487</v>
      </c>
      <c r="Q4579" t="s">
        <v>13866</v>
      </c>
      <c r="R4579" t="s">
        <v>1488</v>
      </c>
      <c r="S4579">
        <v>4380</v>
      </c>
      <c r="T4579" t="s">
        <v>32</v>
      </c>
      <c r="U4579" t="s">
        <v>33</v>
      </c>
      <c r="V4579" t="s">
        <v>593</v>
      </c>
      <c r="W4579" t="s">
        <v>95</v>
      </c>
      <c r="X4579" s="1">
        <v>45910</v>
      </c>
      <c r="Y4579" s="1"/>
      <c r="Z4579" s="1"/>
      <c r="AB4579" s="1"/>
      <c r="AC4579">
        <v>10</v>
      </c>
      <c r="AD4579" s="1"/>
      <c r="AE4579" s="1"/>
      <c r="AF4579" s="1">
        <v>45884</v>
      </c>
      <c r="AG4579" t="s">
        <v>455</v>
      </c>
      <c r="AI4579" t="s">
        <v>11811</v>
      </c>
      <c r="AJ4579">
        <v>0</v>
      </c>
      <c r="AK4579">
        <v>0</v>
      </c>
      <c r="AL4579" t="s">
        <v>320</v>
      </c>
      <c r="AU4579" s="1"/>
      <c r="AW4579" t="s">
        <v>313</v>
      </c>
      <c r="BA4579" t="s">
        <v>90</v>
      </c>
      <c r="BB4579" t="s">
        <v>81</v>
      </c>
      <c r="BC4579" s="1">
        <v>45884</v>
      </c>
      <c r="BD4579" t="s">
        <v>13965</v>
      </c>
      <c r="BE4579">
        <v>28382</v>
      </c>
      <c r="BN4579">
        <v>4380</v>
      </c>
    </row>
    <row r="4580" spans="1:66" x14ac:dyDescent="0.3">
      <c r="A4580" t="s">
        <v>17323</v>
      </c>
      <c r="B4580" t="s">
        <v>120</v>
      </c>
      <c r="C4580" t="s">
        <v>45</v>
      </c>
      <c r="D4580" t="s">
        <v>1466</v>
      </c>
      <c r="E4580">
        <v>202508</v>
      </c>
      <c r="G4580" t="s">
        <v>300</v>
      </c>
      <c r="H4580" s="1">
        <v>45764</v>
      </c>
      <c r="I4580" t="s">
        <v>1468</v>
      </c>
      <c r="J4580">
        <v>5.2</v>
      </c>
      <c r="K4580" t="s">
        <v>1486</v>
      </c>
      <c r="L4580" t="s">
        <v>48</v>
      </c>
      <c r="M4580" t="s">
        <v>1470</v>
      </c>
      <c r="N4580" t="s">
        <v>13647</v>
      </c>
      <c r="O4580" t="s">
        <v>13865</v>
      </c>
      <c r="P4580" t="s">
        <v>1493</v>
      </c>
      <c r="Q4580" t="s">
        <v>13867</v>
      </c>
      <c r="R4580" t="s">
        <v>1494</v>
      </c>
      <c r="S4580">
        <v>1440</v>
      </c>
      <c r="T4580" t="s">
        <v>32</v>
      </c>
      <c r="U4580" t="s">
        <v>33</v>
      </c>
      <c r="V4580" t="s">
        <v>593</v>
      </c>
      <c r="W4580" t="s">
        <v>95</v>
      </c>
      <c r="X4580" s="1">
        <v>45910</v>
      </c>
      <c r="Y4580" s="1"/>
      <c r="Z4580" s="1"/>
      <c r="AB4580" s="1"/>
      <c r="AC4580">
        <v>10</v>
      </c>
      <c r="AD4580" s="1"/>
      <c r="AE4580" s="1"/>
      <c r="AF4580" s="1">
        <v>45884</v>
      </c>
      <c r="AG4580" t="s">
        <v>455</v>
      </c>
      <c r="AI4580" t="s">
        <v>11811</v>
      </c>
      <c r="AJ4580">
        <v>0</v>
      </c>
      <c r="AK4580">
        <v>0</v>
      </c>
      <c r="AL4580" t="s">
        <v>320</v>
      </c>
      <c r="AU4580" s="1"/>
      <c r="AW4580" t="s">
        <v>313</v>
      </c>
      <c r="BA4580" t="s">
        <v>90</v>
      </c>
      <c r="BB4580" t="s">
        <v>81</v>
      </c>
      <c r="BC4580" s="1">
        <v>45884</v>
      </c>
      <c r="BD4580" t="s">
        <v>13965</v>
      </c>
      <c r="BE4580">
        <v>9504</v>
      </c>
      <c r="BN4580">
        <v>1440</v>
      </c>
    </row>
    <row r="4581" spans="1:66" x14ac:dyDescent="0.3">
      <c r="A4581" t="s">
        <v>17323</v>
      </c>
      <c r="B4581" t="s">
        <v>120</v>
      </c>
      <c r="C4581" t="s">
        <v>45</v>
      </c>
      <c r="D4581" t="s">
        <v>1466</v>
      </c>
      <c r="E4581">
        <v>202508</v>
      </c>
      <c r="G4581" t="s">
        <v>300</v>
      </c>
      <c r="H4581" s="1">
        <v>45764</v>
      </c>
      <c r="I4581" t="s">
        <v>1468</v>
      </c>
      <c r="J4581" t="s">
        <v>1318</v>
      </c>
      <c r="K4581" t="s">
        <v>1318</v>
      </c>
      <c r="L4581" t="s">
        <v>48</v>
      </c>
      <c r="M4581" t="s">
        <v>1470</v>
      </c>
      <c r="N4581" t="s">
        <v>13647</v>
      </c>
      <c r="O4581" t="s">
        <v>13865</v>
      </c>
      <c r="P4581" t="s">
        <v>329</v>
      </c>
      <c r="Q4581" t="s">
        <v>13868</v>
      </c>
      <c r="R4581" t="s">
        <v>330</v>
      </c>
      <c r="S4581">
        <v>1</v>
      </c>
      <c r="T4581" t="s">
        <v>352</v>
      </c>
      <c r="U4581" t="s">
        <v>33</v>
      </c>
      <c r="V4581" t="s">
        <v>593</v>
      </c>
      <c r="W4581" t="s">
        <v>95</v>
      </c>
      <c r="X4581" s="1">
        <v>45910</v>
      </c>
      <c r="Y4581" s="1"/>
      <c r="Z4581" s="1"/>
      <c r="AB4581" s="1"/>
      <c r="AC4581">
        <v>10</v>
      </c>
      <c r="AD4581" s="1"/>
      <c r="AE4581" s="1"/>
      <c r="AF4581" s="1">
        <v>45884</v>
      </c>
      <c r="AG4581" t="s">
        <v>455</v>
      </c>
      <c r="AI4581" t="s">
        <v>11811</v>
      </c>
      <c r="AJ4581">
        <v>0</v>
      </c>
      <c r="AK4581">
        <v>0</v>
      </c>
      <c r="AL4581" t="s">
        <v>320</v>
      </c>
      <c r="AU4581" s="1"/>
      <c r="AW4581" t="s">
        <v>313</v>
      </c>
      <c r="BA4581" t="s">
        <v>90</v>
      </c>
      <c r="BB4581" t="s">
        <v>81</v>
      </c>
      <c r="BC4581" s="1">
        <v>45884</v>
      </c>
      <c r="BD4581" t="s">
        <v>13965</v>
      </c>
      <c r="BE4581">
        <v>0</v>
      </c>
      <c r="BN4581">
        <v>1</v>
      </c>
    </row>
    <row r="4582" spans="1:66" x14ac:dyDescent="0.3">
      <c r="A4582" t="s">
        <v>17323</v>
      </c>
      <c r="B4582" t="s">
        <v>120</v>
      </c>
      <c r="C4582" t="s">
        <v>45</v>
      </c>
      <c r="D4582" t="s">
        <v>1466</v>
      </c>
      <c r="E4582">
        <v>202509</v>
      </c>
      <c r="G4582" t="s">
        <v>300</v>
      </c>
      <c r="H4582" s="1">
        <v>45764</v>
      </c>
      <c r="I4582" t="s">
        <v>1468</v>
      </c>
      <c r="J4582">
        <v>5.2</v>
      </c>
      <c r="K4582" t="s">
        <v>1486</v>
      </c>
      <c r="L4582" t="s">
        <v>48</v>
      </c>
      <c r="M4582" t="s">
        <v>1470</v>
      </c>
      <c r="N4582" t="s">
        <v>13647</v>
      </c>
      <c r="O4582" t="s">
        <v>13869</v>
      </c>
      <c r="P4582" t="s">
        <v>1487</v>
      </c>
      <c r="Q4582" t="s">
        <v>13870</v>
      </c>
      <c r="R4582" t="s">
        <v>1488</v>
      </c>
      <c r="S4582">
        <v>5110</v>
      </c>
      <c r="T4582" t="s">
        <v>32</v>
      </c>
      <c r="U4582" t="s">
        <v>33</v>
      </c>
      <c r="V4582" t="s">
        <v>593</v>
      </c>
      <c r="W4582" t="s">
        <v>95</v>
      </c>
      <c r="X4582" s="1">
        <v>45938</v>
      </c>
      <c r="Y4582" s="1"/>
      <c r="Z4582" s="1"/>
      <c r="AB4582" s="1"/>
      <c r="AC4582">
        <v>10</v>
      </c>
      <c r="AD4582" s="1"/>
      <c r="AE4582" s="1"/>
      <c r="AF4582" s="1">
        <v>45912</v>
      </c>
      <c r="AG4582" t="s">
        <v>455</v>
      </c>
      <c r="AI4582" t="s">
        <v>11811</v>
      </c>
      <c r="AJ4582">
        <v>0</v>
      </c>
      <c r="AK4582">
        <v>0</v>
      </c>
      <c r="AL4582" t="s">
        <v>320</v>
      </c>
      <c r="AU4582" s="1"/>
      <c r="AW4582" t="s">
        <v>313</v>
      </c>
      <c r="BA4582" t="s">
        <v>90</v>
      </c>
      <c r="BB4582" t="s">
        <v>81</v>
      </c>
      <c r="BC4582" s="1">
        <v>45912</v>
      </c>
      <c r="BD4582" t="s">
        <v>13965</v>
      </c>
      <c r="BE4582">
        <v>33113</v>
      </c>
      <c r="BN4582">
        <v>5110</v>
      </c>
    </row>
    <row r="4583" spans="1:66" x14ac:dyDescent="0.3">
      <c r="A4583" t="s">
        <v>17323</v>
      </c>
      <c r="B4583" t="s">
        <v>120</v>
      </c>
      <c r="C4583" t="s">
        <v>45</v>
      </c>
      <c r="D4583" t="s">
        <v>1466</v>
      </c>
      <c r="E4583">
        <v>202509</v>
      </c>
      <c r="G4583" t="s">
        <v>300</v>
      </c>
      <c r="H4583" s="1">
        <v>45764</v>
      </c>
      <c r="I4583" t="s">
        <v>1468</v>
      </c>
      <c r="J4583">
        <v>5.2</v>
      </c>
      <c r="K4583" t="s">
        <v>1486</v>
      </c>
      <c r="L4583" t="s">
        <v>48</v>
      </c>
      <c r="M4583" t="s">
        <v>1470</v>
      </c>
      <c r="N4583" t="s">
        <v>13647</v>
      </c>
      <c r="O4583" t="s">
        <v>13869</v>
      </c>
      <c r="P4583" t="s">
        <v>1493</v>
      </c>
      <c r="Q4583" t="s">
        <v>13871</v>
      </c>
      <c r="R4583" t="s">
        <v>1494</v>
      </c>
      <c r="S4583">
        <v>720</v>
      </c>
      <c r="T4583" t="s">
        <v>32</v>
      </c>
      <c r="U4583" t="s">
        <v>33</v>
      </c>
      <c r="V4583" t="s">
        <v>593</v>
      </c>
      <c r="W4583" t="s">
        <v>95</v>
      </c>
      <c r="X4583" s="1">
        <v>45938</v>
      </c>
      <c r="Y4583" s="1"/>
      <c r="Z4583" s="1"/>
      <c r="AB4583" s="1"/>
      <c r="AC4583">
        <v>10</v>
      </c>
      <c r="AD4583" s="1"/>
      <c r="AE4583" s="1"/>
      <c r="AF4583" s="1">
        <v>45912</v>
      </c>
      <c r="AG4583" t="s">
        <v>455</v>
      </c>
      <c r="AI4583" t="s">
        <v>11811</v>
      </c>
      <c r="AJ4583">
        <v>0</v>
      </c>
      <c r="AK4583">
        <v>0</v>
      </c>
      <c r="AL4583" t="s">
        <v>320</v>
      </c>
      <c r="AU4583" s="1"/>
      <c r="AW4583" t="s">
        <v>313</v>
      </c>
      <c r="BA4583" t="s">
        <v>90</v>
      </c>
      <c r="BB4583" t="s">
        <v>81</v>
      </c>
      <c r="BC4583" s="1">
        <v>45912</v>
      </c>
      <c r="BD4583" t="s">
        <v>13965</v>
      </c>
      <c r="BE4583">
        <v>4752</v>
      </c>
      <c r="BN4583">
        <v>720</v>
      </c>
    </row>
    <row r="4584" spans="1:66" x14ac:dyDescent="0.3">
      <c r="A4584" t="s">
        <v>17323</v>
      </c>
      <c r="B4584" t="s">
        <v>120</v>
      </c>
      <c r="C4584" t="s">
        <v>45</v>
      </c>
      <c r="D4584" t="s">
        <v>1466</v>
      </c>
      <c r="E4584">
        <v>202509</v>
      </c>
      <c r="G4584" t="s">
        <v>300</v>
      </c>
      <c r="H4584" s="1">
        <v>45764</v>
      </c>
      <c r="I4584" t="s">
        <v>1468</v>
      </c>
      <c r="J4584" t="s">
        <v>1318</v>
      </c>
      <c r="K4584" t="s">
        <v>1318</v>
      </c>
      <c r="L4584" t="s">
        <v>48</v>
      </c>
      <c r="M4584" t="s">
        <v>1470</v>
      </c>
      <c r="N4584" t="s">
        <v>13647</v>
      </c>
      <c r="O4584" t="s">
        <v>13869</v>
      </c>
      <c r="P4584" t="s">
        <v>329</v>
      </c>
      <c r="Q4584" t="s">
        <v>13872</v>
      </c>
      <c r="R4584" t="s">
        <v>330</v>
      </c>
      <c r="S4584">
        <v>1</v>
      </c>
      <c r="T4584" t="s">
        <v>352</v>
      </c>
      <c r="U4584" t="s">
        <v>33</v>
      </c>
      <c r="V4584" t="s">
        <v>593</v>
      </c>
      <c r="W4584" t="s">
        <v>95</v>
      </c>
      <c r="X4584" s="1">
        <v>45938</v>
      </c>
      <c r="Y4584" s="1"/>
      <c r="Z4584" s="1"/>
      <c r="AB4584" s="1"/>
      <c r="AC4584">
        <v>10</v>
      </c>
      <c r="AD4584" s="1"/>
      <c r="AE4584" s="1"/>
      <c r="AF4584" s="1">
        <v>45912</v>
      </c>
      <c r="AG4584" t="s">
        <v>455</v>
      </c>
      <c r="AI4584" t="s">
        <v>11811</v>
      </c>
      <c r="AJ4584">
        <v>0</v>
      </c>
      <c r="AK4584">
        <v>0</v>
      </c>
      <c r="AL4584" t="s">
        <v>320</v>
      </c>
      <c r="AU4584" s="1"/>
      <c r="AW4584" t="s">
        <v>313</v>
      </c>
      <c r="BA4584" t="s">
        <v>90</v>
      </c>
      <c r="BB4584" t="s">
        <v>81</v>
      </c>
      <c r="BC4584" s="1">
        <v>45912</v>
      </c>
      <c r="BD4584" t="s">
        <v>13965</v>
      </c>
      <c r="BE4584">
        <v>0</v>
      </c>
      <c r="BN4584">
        <v>1</v>
      </c>
    </row>
    <row r="4585" spans="1:66" x14ac:dyDescent="0.3">
      <c r="A4585" t="s">
        <v>17323</v>
      </c>
      <c r="B4585" t="s">
        <v>87</v>
      </c>
      <c r="C4585" t="s">
        <v>106</v>
      </c>
      <c r="D4585" t="s">
        <v>1456</v>
      </c>
      <c r="E4585">
        <v>202505</v>
      </c>
      <c r="G4585" t="s">
        <v>2313</v>
      </c>
      <c r="H4585" s="1">
        <v>45764</v>
      </c>
      <c r="I4585" t="s">
        <v>1458</v>
      </c>
      <c r="J4585">
        <v>5.2</v>
      </c>
      <c r="K4585" t="s">
        <v>84</v>
      </c>
      <c r="L4585" t="s">
        <v>48</v>
      </c>
      <c r="M4585" t="s">
        <v>1594</v>
      </c>
      <c r="N4585" t="s">
        <v>13708</v>
      </c>
      <c r="O4585" t="s">
        <v>13873</v>
      </c>
      <c r="P4585" t="s">
        <v>1496</v>
      </c>
      <c r="Q4585" t="s">
        <v>13874</v>
      </c>
      <c r="R4585" t="s">
        <v>1497</v>
      </c>
      <c r="S4585">
        <v>12960</v>
      </c>
      <c r="T4585" t="s">
        <v>32</v>
      </c>
      <c r="U4585" t="s">
        <v>33</v>
      </c>
      <c r="V4585" t="s">
        <v>1565</v>
      </c>
      <c r="W4585" t="s">
        <v>111</v>
      </c>
      <c r="X4585" s="1">
        <v>45835</v>
      </c>
      <c r="Y4585" s="1">
        <v>45796</v>
      </c>
      <c r="Z4585" s="1">
        <v>45798</v>
      </c>
      <c r="AA4585" t="s">
        <v>1602</v>
      </c>
      <c r="AB4585" s="1">
        <v>45811</v>
      </c>
      <c r="AC4585">
        <v>24</v>
      </c>
      <c r="AD4585" s="1">
        <v>45836</v>
      </c>
      <c r="AE4585" s="1">
        <v>45811</v>
      </c>
      <c r="AF4585" s="1">
        <v>45805</v>
      </c>
      <c r="AG4585" t="s">
        <v>337</v>
      </c>
      <c r="AI4585" t="s">
        <v>11788</v>
      </c>
      <c r="AJ4585">
        <v>1</v>
      </c>
      <c r="AK4585">
        <v>1</v>
      </c>
      <c r="AL4585" t="s">
        <v>96</v>
      </c>
      <c r="AM4585" t="s">
        <v>18108</v>
      </c>
      <c r="AN4585" t="s">
        <v>18109</v>
      </c>
      <c r="AO4585" t="s">
        <v>12703</v>
      </c>
      <c r="AQ4585" t="s">
        <v>594</v>
      </c>
      <c r="AR4585" t="s">
        <v>14584</v>
      </c>
      <c r="AT4585">
        <v>6500</v>
      </c>
      <c r="AU4585" s="1"/>
      <c r="AW4585" t="s">
        <v>113</v>
      </c>
      <c r="AZ4585">
        <v>6500</v>
      </c>
      <c r="BA4585" t="s">
        <v>90</v>
      </c>
      <c r="BB4585" t="s">
        <v>81</v>
      </c>
      <c r="BC4585" s="1">
        <v>45814</v>
      </c>
      <c r="BD4585" t="s">
        <v>13965</v>
      </c>
      <c r="BE4585">
        <v>40176</v>
      </c>
      <c r="BK4585">
        <v>1</v>
      </c>
      <c r="BM4585">
        <v>12960</v>
      </c>
    </row>
    <row r="4586" spans="1:66" x14ac:dyDescent="0.3">
      <c r="A4586" t="s">
        <v>17323</v>
      </c>
      <c r="B4586" t="s">
        <v>87</v>
      </c>
      <c r="C4586" t="s">
        <v>45</v>
      </c>
      <c r="D4586" t="s">
        <v>1466</v>
      </c>
      <c r="E4586">
        <v>202505</v>
      </c>
      <c r="G4586" t="s">
        <v>998</v>
      </c>
      <c r="H4586" s="1">
        <v>45765</v>
      </c>
      <c r="I4586" t="s">
        <v>1468</v>
      </c>
      <c r="J4586">
        <v>5.2</v>
      </c>
      <c r="K4586" t="s">
        <v>84</v>
      </c>
      <c r="L4586" t="s">
        <v>48</v>
      </c>
      <c r="M4586" t="s">
        <v>1619</v>
      </c>
      <c r="N4586" t="s">
        <v>13708</v>
      </c>
      <c r="O4586" t="s">
        <v>13875</v>
      </c>
      <c r="P4586" t="s">
        <v>1529</v>
      </c>
      <c r="Q4586" t="s">
        <v>13876</v>
      </c>
      <c r="R4586" t="s">
        <v>1566</v>
      </c>
      <c r="S4586">
        <v>6000</v>
      </c>
      <c r="T4586" t="s">
        <v>32</v>
      </c>
      <c r="U4586" t="s">
        <v>33</v>
      </c>
      <c r="V4586" t="s">
        <v>706</v>
      </c>
      <c r="W4586" t="s">
        <v>52</v>
      </c>
      <c r="X4586" s="1">
        <v>45826</v>
      </c>
      <c r="Y4586" s="1">
        <v>45782</v>
      </c>
      <c r="Z4586" s="1">
        <v>45785</v>
      </c>
      <c r="AA4586" t="s">
        <v>1212</v>
      </c>
      <c r="AB4586" s="1">
        <v>45810</v>
      </c>
      <c r="AC4586">
        <v>7</v>
      </c>
      <c r="AD4586" s="1">
        <v>45818</v>
      </c>
      <c r="AE4586" s="1">
        <v>45811</v>
      </c>
      <c r="AF4586" s="1">
        <v>45801</v>
      </c>
      <c r="AG4586" t="s">
        <v>293</v>
      </c>
      <c r="AI4586" t="s">
        <v>11788</v>
      </c>
      <c r="AJ4586">
        <v>1</v>
      </c>
      <c r="AK4586">
        <v>1</v>
      </c>
      <c r="AL4586" t="s">
        <v>320</v>
      </c>
      <c r="AM4586" t="s">
        <v>13733</v>
      </c>
      <c r="AN4586" t="s">
        <v>18110</v>
      </c>
      <c r="AO4586" t="s">
        <v>12646</v>
      </c>
      <c r="AQ4586" t="s">
        <v>13963</v>
      </c>
      <c r="AT4586">
        <v>2942</v>
      </c>
      <c r="AU4586" s="1"/>
      <c r="AW4586" t="s">
        <v>162</v>
      </c>
      <c r="AY4586">
        <v>2942</v>
      </c>
      <c r="BA4586" t="s">
        <v>90</v>
      </c>
      <c r="BB4586" t="s">
        <v>81</v>
      </c>
      <c r="BC4586" s="1">
        <v>45806</v>
      </c>
      <c r="BD4586" t="s">
        <v>13965</v>
      </c>
      <c r="BE4586">
        <v>33660</v>
      </c>
      <c r="BI4586">
        <v>1</v>
      </c>
      <c r="BM4586">
        <v>6000</v>
      </c>
    </row>
    <row r="4587" spans="1:66" x14ac:dyDescent="0.3">
      <c r="A4587" t="s">
        <v>17323</v>
      </c>
      <c r="B4587" t="s">
        <v>87</v>
      </c>
      <c r="C4587" t="s">
        <v>45</v>
      </c>
      <c r="D4587" t="s">
        <v>1466</v>
      </c>
      <c r="E4587">
        <v>202505</v>
      </c>
      <c r="G4587" t="s">
        <v>998</v>
      </c>
      <c r="H4587" s="1">
        <v>45765</v>
      </c>
      <c r="I4587" t="s">
        <v>1468</v>
      </c>
      <c r="J4587">
        <v>5.2</v>
      </c>
      <c r="K4587" t="s">
        <v>84</v>
      </c>
      <c r="L4587" t="s">
        <v>48</v>
      </c>
      <c r="M4587" t="s">
        <v>1619</v>
      </c>
      <c r="N4587" t="s">
        <v>13708</v>
      </c>
      <c r="O4587" t="s">
        <v>13875</v>
      </c>
      <c r="P4587" t="s">
        <v>1554</v>
      </c>
      <c r="Q4587" t="s">
        <v>13877</v>
      </c>
      <c r="R4587" t="s">
        <v>1584</v>
      </c>
      <c r="S4587">
        <v>4800</v>
      </c>
      <c r="T4587" t="s">
        <v>32</v>
      </c>
      <c r="U4587" t="s">
        <v>33</v>
      </c>
      <c r="V4587" t="s">
        <v>706</v>
      </c>
      <c r="W4587" t="s">
        <v>52</v>
      </c>
      <c r="X4587" s="1">
        <v>45826</v>
      </c>
      <c r="Y4587" s="1">
        <v>45782</v>
      </c>
      <c r="Z4587" s="1">
        <v>45785</v>
      </c>
      <c r="AA4587" t="s">
        <v>1212</v>
      </c>
      <c r="AB4587" s="1">
        <v>45810</v>
      </c>
      <c r="AC4587">
        <v>7</v>
      </c>
      <c r="AD4587" s="1">
        <v>45818</v>
      </c>
      <c r="AE4587" s="1">
        <v>45811</v>
      </c>
      <c r="AF4587" s="1">
        <v>45801</v>
      </c>
      <c r="AG4587" t="s">
        <v>293</v>
      </c>
      <c r="AI4587" t="s">
        <v>11788</v>
      </c>
      <c r="AJ4587">
        <v>0</v>
      </c>
      <c r="AK4587">
        <v>0</v>
      </c>
      <c r="AL4587" t="s">
        <v>320</v>
      </c>
      <c r="AM4587" t="s">
        <v>13733</v>
      </c>
      <c r="AN4587" t="s">
        <v>18110</v>
      </c>
      <c r="AO4587" t="s">
        <v>12646</v>
      </c>
      <c r="AQ4587" t="s">
        <v>13963</v>
      </c>
      <c r="AT4587">
        <v>0</v>
      </c>
      <c r="AU4587" s="1"/>
      <c r="AW4587" t="s">
        <v>162</v>
      </c>
      <c r="AY4587">
        <v>0</v>
      </c>
      <c r="BA4587" t="s">
        <v>90</v>
      </c>
      <c r="BB4587" t="s">
        <v>81</v>
      </c>
      <c r="BC4587" s="1">
        <v>45806</v>
      </c>
      <c r="BD4587" t="s">
        <v>13965</v>
      </c>
      <c r="BE4587">
        <v>40272</v>
      </c>
      <c r="BI4587">
        <v>0</v>
      </c>
      <c r="BM4587">
        <v>4800</v>
      </c>
    </row>
    <row r="4588" spans="1:66" x14ac:dyDescent="0.3">
      <c r="A4588" t="s">
        <v>17323</v>
      </c>
      <c r="B4588" t="s">
        <v>87</v>
      </c>
      <c r="C4588" t="s">
        <v>45</v>
      </c>
      <c r="D4588" t="s">
        <v>1466</v>
      </c>
      <c r="E4588">
        <v>202506</v>
      </c>
      <c r="G4588" t="s">
        <v>998</v>
      </c>
      <c r="H4588" s="1">
        <v>45765</v>
      </c>
      <c r="I4588" t="s">
        <v>1468</v>
      </c>
      <c r="J4588">
        <v>5.2</v>
      </c>
      <c r="K4588" t="s">
        <v>84</v>
      </c>
      <c r="L4588" t="s">
        <v>48</v>
      </c>
      <c r="M4588" t="s">
        <v>1619</v>
      </c>
      <c r="N4588" t="s">
        <v>13708</v>
      </c>
      <c r="O4588" t="s">
        <v>13878</v>
      </c>
      <c r="P4588" t="s">
        <v>1529</v>
      </c>
      <c r="Q4588" t="s">
        <v>13879</v>
      </c>
      <c r="R4588" t="s">
        <v>1566</v>
      </c>
      <c r="S4588">
        <v>6000</v>
      </c>
      <c r="T4588" t="s">
        <v>32</v>
      </c>
      <c r="U4588" t="s">
        <v>33</v>
      </c>
      <c r="V4588" t="s">
        <v>706</v>
      </c>
      <c r="W4588" t="s">
        <v>52</v>
      </c>
      <c r="X4588" s="1">
        <v>45826</v>
      </c>
      <c r="Y4588" s="1">
        <v>45796</v>
      </c>
      <c r="Z4588" s="1">
        <v>45798</v>
      </c>
      <c r="AA4588" t="s">
        <v>1602</v>
      </c>
      <c r="AB4588" s="1">
        <v>45824</v>
      </c>
      <c r="AC4588">
        <v>6</v>
      </c>
      <c r="AD4588" s="1">
        <v>45831</v>
      </c>
      <c r="AE4588" s="1">
        <v>45824</v>
      </c>
      <c r="AF4588" s="1">
        <v>45817</v>
      </c>
      <c r="AG4588" t="s">
        <v>335</v>
      </c>
      <c r="AI4588" t="s">
        <v>11788</v>
      </c>
      <c r="AJ4588">
        <v>1</v>
      </c>
      <c r="AK4588">
        <v>1</v>
      </c>
      <c r="AL4588" t="s">
        <v>320</v>
      </c>
      <c r="AM4588" t="s">
        <v>18111</v>
      </c>
      <c r="AN4588" t="s">
        <v>18112</v>
      </c>
      <c r="AO4588" t="s">
        <v>12646</v>
      </c>
      <c r="AQ4588" t="s">
        <v>13963</v>
      </c>
      <c r="AT4588">
        <v>2942</v>
      </c>
      <c r="AU4588" s="1"/>
      <c r="AW4588" t="s">
        <v>162</v>
      </c>
      <c r="AY4588">
        <v>2942</v>
      </c>
      <c r="BA4588" t="s">
        <v>90</v>
      </c>
      <c r="BB4588" t="s">
        <v>81</v>
      </c>
      <c r="BC4588" s="1">
        <v>45818</v>
      </c>
      <c r="BD4588" t="s">
        <v>13965</v>
      </c>
      <c r="BE4588">
        <v>33660</v>
      </c>
      <c r="BI4588">
        <v>1</v>
      </c>
    </row>
    <row r="4589" spans="1:66" x14ac:dyDescent="0.3">
      <c r="A4589" t="s">
        <v>17323</v>
      </c>
      <c r="B4589" t="s">
        <v>87</v>
      </c>
      <c r="C4589" t="s">
        <v>45</v>
      </c>
      <c r="D4589" t="s">
        <v>1466</v>
      </c>
      <c r="E4589">
        <v>202506</v>
      </c>
      <c r="G4589" t="s">
        <v>998</v>
      </c>
      <c r="H4589" s="1">
        <v>45765</v>
      </c>
      <c r="I4589" t="s">
        <v>1468</v>
      </c>
      <c r="J4589">
        <v>5.2</v>
      </c>
      <c r="K4589" t="s">
        <v>84</v>
      </c>
      <c r="L4589" t="s">
        <v>48</v>
      </c>
      <c r="M4589" t="s">
        <v>1619</v>
      </c>
      <c r="N4589" t="s">
        <v>13708</v>
      </c>
      <c r="O4589" t="s">
        <v>13878</v>
      </c>
      <c r="P4589" t="s">
        <v>1554</v>
      </c>
      <c r="Q4589" t="s">
        <v>13880</v>
      </c>
      <c r="R4589" t="s">
        <v>1584</v>
      </c>
      <c r="S4589">
        <v>4800</v>
      </c>
      <c r="T4589" t="s">
        <v>32</v>
      </c>
      <c r="U4589" t="s">
        <v>33</v>
      </c>
      <c r="V4589" t="s">
        <v>706</v>
      </c>
      <c r="W4589" t="s">
        <v>52</v>
      </c>
      <c r="X4589" s="1">
        <v>45826</v>
      </c>
      <c r="Y4589" s="1">
        <v>45796</v>
      </c>
      <c r="Z4589" s="1">
        <v>45798</v>
      </c>
      <c r="AA4589" t="s">
        <v>1602</v>
      </c>
      <c r="AB4589" s="1">
        <v>45824</v>
      </c>
      <c r="AC4589">
        <v>6</v>
      </c>
      <c r="AD4589" s="1">
        <v>45831</v>
      </c>
      <c r="AE4589" s="1">
        <v>45824</v>
      </c>
      <c r="AF4589" s="1">
        <v>45817</v>
      </c>
      <c r="AG4589" t="s">
        <v>335</v>
      </c>
      <c r="AI4589" t="s">
        <v>11788</v>
      </c>
      <c r="AJ4589">
        <v>0</v>
      </c>
      <c r="AK4589">
        <v>0</v>
      </c>
      <c r="AL4589" t="s">
        <v>320</v>
      </c>
      <c r="AM4589" t="s">
        <v>18111</v>
      </c>
      <c r="AN4589" t="s">
        <v>18112</v>
      </c>
      <c r="AO4589" t="s">
        <v>12646</v>
      </c>
      <c r="AQ4589" t="s">
        <v>13963</v>
      </c>
      <c r="AT4589">
        <v>0</v>
      </c>
      <c r="AU4589" s="1"/>
      <c r="AW4589" t="s">
        <v>162</v>
      </c>
      <c r="AY4589">
        <v>0</v>
      </c>
      <c r="BA4589" t="s">
        <v>90</v>
      </c>
      <c r="BB4589" t="s">
        <v>81</v>
      </c>
      <c r="BC4589" s="1">
        <v>45818</v>
      </c>
      <c r="BD4589" t="s">
        <v>13965</v>
      </c>
      <c r="BE4589">
        <v>40272</v>
      </c>
      <c r="BI4589">
        <v>0</v>
      </c>
    </row>
    <row r="4590" spans="1:66" x14ac:dyDescent="0.3">
      <c r="A4590" t="s">
        <v>17323</v>
      </c>
      <c r="B4590" t="s">
        <v>87</v>
      </c>
      <c r="C4590" t="s">
        <v>45</v>
      </c>
      <c r="D4590" t="s">
        <v>1466</v>
      </c>
      <c r="E4590">
        <v>202506</v>
      </c>
      <c r="G4590" t="s">
        <v>300</v>
      </c>
      <c r="H4590" s="1">
        <v>45765</v>
      </c>
      <c r="I4590" t="s">
        <v>1468</v>
      </c>
      <c r="J4590">
        <v>5.2</v>
      </c>
      <c r="K4590" t="s">
        <v>301</v>
      </c>
      <c r="L4590" t="s">
        <v>48</v>
      </c>
      <c r="M4590" t="s">
        <v>1470</v>
      </c>
      <c r="N4590" t="s">
        <v>13708</v>
      </c>
      <c r="O4590" t="s">
        <v>13881</v>
      </c>
      <c r="P4590" t="s">
        <v>2935</v>
      </c>
      <c r="Q4590" t="s">
        <v>13882</v>
      </c>
      <c r="R4590" t="s">
        <v>2937</v>
      </c>
      <c r="S4590">
        <v>5880</v>
      </c>
      <c r="T4590" t="s">
        <v>32</v>
      </c>
      <c r="U4590" t="s">
        <v>33</v>
      </c>
      <c r="V4590" t="s">
        <v>593</v>
      </c>
      <c r="W4590" t="s">
        <v>95</v>
      </c>
      <c r="X4590" s="1">
        <v>45854</v>
      </c>
      <c r="Y4590" s="1">
        <v>45817</v>
      </c>
      <c r="Z4590" s="1">
        <v>45819</v>
      </c>
      <c r="AA4590" t="s">
        <v>1213</v>
      </c>
      <c r="AB4590" s="1">
        <v>45839</v>
      </c>
      <c r="AC4590">
        <v>10</v>
      </c>
      <c r="AD4590" s="1">
        <v>45849</v>
      </c>
      <c r="AE4590" s="1">
        <v>45839</v>
      </c>
      <c r="AF4590" s="1">
        <v>45833</v>
      </c>
      <c r="AG4590" t="s">
        <v>348</v>
      </c>
      <c r="AI4590" t="s">
        <v>11788</v>
      </c>
      <c r="AJ4590">
        <v>1</v>
      </c>
      <c r="AK4590">
        <v>1</v>
      </c>
      <c r="AL4590" t="s">
        <v>320</v>
      </c>
      <c r="AU4590" s="1"/>
      <c r="AW4590" t="s">
        <v>313</v>
      </c>
      <c r="BA4590" t="s">
        <v>90</v>
      </c>
      <c r="BB4590" t="s">
        <v>81</v>
      </c>
      <c r="BC4590" s="1">
        <v>45837</v>
      </c>
      <c r="BD4590" t="s">
        <v>13965</v>
      </c>
      <c r="BE4590">
        <v>36456</v>
      </c>
    </row>
    <row r="4591" spans="1:66" x14ac:dyDescent="0.3">
      <c r="A4591" t="s">
        <v>17323</v>
      </c>
      <c r="B4591" t="s">
        <v>87</v>
      </c>
      <c r="C4591" t="s">
        <v>45</v>
      </c>
      <c r="D4591" t="s">
        <v>1466</v>
      </c>
      <c r="E4591">
        <v>202507</v>
      </c>
      <c r="G4591" t="s">
        <v>300</v>
      </c>
      <c r="H4591" s="1">
        <v>45765</v>
      </c>
      <c r="I4591" t="s">
        <v>1468</v>
      </c>
      <c r="J4591">
        <v>5.2</v>
      </c>
      <c r="K4591" t="s">
        <v>301</v>
      </c>
      <c r="L4591" t="s">
        <v>48</v>
      </c>
      <c r="M4591" t="s">
        <v>1470</v>
      </c>
      <c r="N4591" t="s">
        <v>13708</v>
      </c>
      <c r="O4591" t="s">
        <v>13883</v>
      </c>
      <c r="P4591" t="s">
        <v>2935</v>
      </c>
      <c r="Q4591" t="s">
        <v>13884</v>
      </c>
      <c r="R4591" t="s">
        <v>2937</v>
      </c>
      <c r="S4591">
        <v>5880</v>
      </c>
      <c r="T4591" t="s">
        <v>32</v>
      </c>
      <c r="U4591" t="s">
        <v>33</v>
      </c>
      <c r="V4591" t="s">
        <v>593</v>
      </c>
      <c r="W4591" t="s">
        <v>95</v>
      </c>
      <c r="X4591" s="1">
        <v>45861</v>
      </c>
      <c r="Y4591" s="1">
        <v>45824</v>
      </c>
      <c r="Z4591" s="1">
        <v>45826</v>
      </c>
      <c r="AA4591" t="s">
        <v>1213</v>
      </c>
      <c r="AB4591" s="1">
        <v>45846</v>
      </c>
      <c r="AC4591">
        <v>10</v>
      </c>
      <c r="AD4591" s="1">
        <v>45858</v>
      </c>
      <c r="AE4591" s="1">
        <v>45846</v>
      </c>
      <c r="AF4591" s="1">
        <v>45839</v>
      </c>
      <c r="AG4591" t="s">
        <v>348</v>
      </c>
      <c r="AI4591" t="s">
        <v>11788</v>
      </c>
      <c r="AJ4591">
        <v>1</v>
      </c>
      <c r="AK4591">
        <v>1</v>
      </c>
      <c r="AL4591" t="s">
        <v>320</v>
      </c>
      <c r="AU4591" s="1"/>
      <c r="AW4591" t="s">
        <v>313</v>
      </c>
      <c r="BA4591" t="s">
        <v>90</v>
      </c>
      <c r="BB4591" t="s">
        <v>81</v>
      </c>
      <c r="BC4591" s="1">
        <v>45844</v>
      </c>
      <c r="BD4591" t="s">
        <v>13965</v>
      </c>
      <c r="BE4591">
        <v>36456</v>
      </c>
    </row>
    <row r="4592" spans="1:66" x14ac:dyDescent="0.3">
      <c r="A4592" t="s">
        <v>17323</v>
      </c>
      <c r="B4592" t="s">
        <v>87</v>
      </c>
      <c r="C4592" t="s">
        <v>45</v>
      </c>
      <c r="D4592" t="s">
        <v>1466</v>
      </c>
      <c r="E4592">
        <v>202507</v>
      </c>
      <c r="G4592" t="s">
        <v>300</v>
      </c>
      <c r="H4592" s="1">
        <v>45765</v>
      </c>
      <c r="I4592" t="s">
        <v>1468</v>
      </c>
      <c r="J4592">
        <v>5.2</v>
      </c>
      <c r="K4592" t="s">
        <v>301</v>
      </c>
      <c r="L4592" t="s">
        <v>48</v>
      </c>
      <c r="M4592" t="s">
        <v>1470</v>
      </c>
      <c r="N4592" t="s">
        <v>13708</v>
      </c>
      <c r="O4592" t="s">
        <v>13885</v>
      </c>
      <c r="P4592" t="s">
        <v>2935</v>
      </c>
      <c r="Q4592" t="s">
        <v>13886</v>
      </c>
      <c r="R4592" t="s">
        <v>2937</v>
      </c>
      <c r="S4592">
        <v>5880</v>
      </c>
      <c r="T4592" t="s">
        <v>32</v>
      </c>
      <c r="U4592" t="s">
        <v>33</v>
      </c>
      <c r="V4592" t="s">
        <v>593</v>
      </c>
      <c r="W4592" t="s">
        <v>95</v>
      </c>
      <c r="X4592" s="1">
        <v>45875</v>
      </c>
      <c r="Y4592" s="1">
        <v>45838</v>
      </c>
      <c r="Z4592" s="1">
        <v>45840</v>
      </c>
      <c r="AA4592" t="s">
        <v>1602</v>
      </c>
      <c r="AB4592" s="1">
        <v>45860</v>
      </c>
      <c r="AC4592">
        <v>10</v>
      </c>
      <c r="AD4592" s="1">
        <v>45870</v>
      </c>
      <c r="AE4592" s="1">
        <v>45860</v>
      </c>
      <c r="AF4592" s="1">
        <v>45853</v>
      </c>
      <c r="AG4592" t="s">
        <v>455</v>
      </c>
      <c r="AJ4592">
        <v>0</v>
      </c>
      <c r="AK4592">
        <v>0</v>
      </c>
      <c r="AU4592" s="1"/>
      <c r="AW4592" t="s">
        <v>313</v>
      </c>
      <c r="BA4592" t="s">
        <v>90</v>
      </c>
      <c r="BB4592" t="s">
        <v>81</v>
      </c>
      <c r="BC4592" s="1">
        <v>45858</v>
      </c>
      <c r="BD4592" t="s">
        <v>13965</v>
      </c>
      <c r="BE4592">
        <v>36456</v>
      </c>
      <c r="BN4592">
        <v>5880</v>
      </c>
    </row>
    <row r="4593" spans="1:66" x14ac:dyDescent="0.3">
      <c r="A4593" t="s">
        <v>17323</v>
      </c>
      <c r="B4593" t="s">
        <v>87</v>
      </c>
      <c r="C4593" t="s">
        <v>45</v>
      </c>
      <c r="D4593" t="s">
        <v>1466</v>
      </c>
      <c r="E4593">
        <v>202507</v>
      </c>
      <c r="G4593" t="s">
        <v>300</v>
      </c>
      <c r="H4593" s="1">
        <v>45765</v>
      </c>
      <c r="I4593" t="s">
        <v>1468</v>
      </c>
      <c r="J4593">
        <v>5.2</v>
      </c>
      <c r="K4593" t="s">
        <v>301</v>
      </c>
      <c r="L4593" t="s">
        <v>48</v>
      </c>
      <c r="M4593" t="s">
        <v>1470</v>
      </c>
      <c r="N4593" t="s">
        <v>13708</v>
      </c>
      <c r="O4593" t="s">
        <v>13887</v>
      </c>
      <c r="P4593" t="s">
        <v>2935</v>
      </c>
      <c r="Q4593" t="s">
        <v>13888</v>
      </c>
      <c r="R4593" t="s">
        <v>2937</v>
      </c>
      <c r="S4593">
        <v>5880</v>
      </c>
      <c r="T4593" t="s">
        <v>32</v>
      </c>
      <c r="U4593" t="s">
        <v>33</v>
      </c>
      <c r="V4593" t="s">
        <v>593</v>
      </c>
      <c r="W4593" t="s">
        <v>95</v>
      </c>
      <c r="X4593" s="1">
        <v>45888</v>
      </c>
      <c r="Y4593" s="1">
        <v>45852</v>
      </c>
      <c r="Z4593" s="1">
        <v>45854</v>
      </c>
      <c r="AA4593" t="s">
        <v>1602</v>
      </c>
      <c r="AB4593" s="1">
        <v>45874</v>
      </c>
      <c r="AC4593">
        <v>10</v>
      </c>
      <c r="AD4593" s="1">
        <v>45884</v>
      </c>
      <c r="AE4593" s="1">
        <v>45874</v>
      </c>
      <c r="AF4593" s="1">
        <v>45868</v>
      </c>
      <c r="AG4593" t="s">
        <v>455</v>
      </c>
      <c r="AJ4593">
        <v>0</v>
      </c>
      <c r="AK4593">
        <v>0</v>
      </c>
      <c r="AU4593" s="1"/>
      <c r="AW4593" t="s">
        <v>313</v>
      </c>
      <c r="BA4593" t="s">
        <v>90</v>
      </c>
      <c r="BB4593" t="s">
        <v>81</v>
      </c>
      <c r="BC4593" s="1">
        <v>45863</v>
      </c>
      <c r="BD4593" t="s">
        <v>13965</v>
      </c>
      <c r="BE4593">
        <v>36456</v>
      </c>
      <c r="BN4593">
        <v>5880</v>
      </c>
    </row>
    <row r="4594" spans="1:66" x14ac:dyDescent="0.3">
      <c r="A4594" t="s">
        <v>17323</v>
      </c>
      <c r="B4594" t="s">
        <v>87</v>
      </c>
      <c r="C4594" t="s">
        <v>45</v>
      </c>
      <c r="D4594" t="s">
        <v>1466</v>
      </c>
      <c r="E4594">
        <v>202508</v>
      </c>
      <c r="G4594" t="s">
        <v>300</v>
      </c>
      <c r="H4594" s="1">
        <v>45765</v>
      </c>
      <c r="I4594" t="s">
        <v>1468</v>
      </c>
      <c r="J4594">
        <v>5.2</v>
      </c>
      <c r="K4594" t="s">
        <v>301</v>
      </c>
      <c r="L4594" t="s">
        <v>48</v>
      </c>
      <c r="M4594" t="s">
        <v>1470</v>
      </c>
      <c r="N4594" t="s">
        <v>13708</v>
      </c>
      <c r="O4594" t="s">
        <v>13889</v>
      </c>
      <c r="P4594" t="s">
        <v>2935</v>
      </c>
      <c r="Q4594" t="s">
        <v>13890</v>
      </c>
      <c r="R4594" t="s">
        <v>2937</v>
      </c>
      <c r="S4594">
        <v>5880</v>
      </c>
      <c r="T4594" t="s">
        <v>32</v>
      </c>
      <c r="U4594" t="s">
        <v>33</v>
      </c>
      <c r="V4594" t="s">
        <v>593</v>
      </c>
      <c r="W4594" t="s">
        <v>95</v>
      </c>
      <c r="X4594" s="1">
        <v>45896</v>
      </c>
      <c r="Y4594" s="1">
        <v>45859</v>
      </c>
      <c r="Z4594" s="1">
        <v>45861</v>
      </c>
      <c r="AA4594" t="s">
        <v>1602</v>
      </c>
      <c r="AB4594" s="1">
        <v>45881</v>
      </c>
      <c r="AC4594">
        <v>10</v>
      </c>
      <c r="AD4594" s="1">
        <v>45891</v>
      </c>
      <c r="AE4594" s="1">
        <v>45881</v>
      </c>
      <c r="AF4594" s="1">
        <v>45874</v>
      </c>
      <c r="AG4594" t="s">
        <v>455</v>
      </c>
      <c r="AJ4594">
        <v>0</v>
      </c>
      <c r="AK4594">
        <v>0</v>
      </c>
      <c r="AU4594" s="1"/>
      <c r="AW4594" t="s">
        <v>313</v>
      </c>
      <c r="BA4594" t="s">
        <v>90</v>
      </c>
      <c r="BB4594" t="s">
        <v>81</v>
      </c>
      <c r="BC4594" s="1">
        <v>45870</v>
      </c>
      <c r="BD4594" t="s">
        <v>13965</v>
      </c>
      <c r="BE4594">
        <v>36456</v>
      </c>
      <c r="BN4594">
        <v>5880</v>
      </c>
    </row>
    <row r="4595" spans="1:66" x14ac:dyDescent="0.3">
      <c r="A4595" t="s">
        <v>17323</v>
      </c>
      <c r="B4595" t="s">
        <v>87</v>
      </c>
      <c r="C4595" t="s">
        <v>45</v>
      </c>
      <c r="D4595" t="s">
        <v>1466</v>
      </c>
      <c r="E4595">
        <v>202508</v>
      </c>
      <c r="G4595" t="s">
        <v>300</v>
      </c>
      <c r="H4595" s="1">
        <v>45765</v>
      </c>
      <c r="I4595" t="s">
        <v>1468</v>
      </c>
      <c r="J4595">
        <v>5.2</v>
      </c>
      <c r="K4595" t="s">
        <v>301</v>
      </c>
      <c r="L4595" t="s">
        <v>48</v>
      </c>
      <c r="M4595" t="s">
        <v>1470</v>
      </c>
      <c r="N4595" t="s">
        <v>13708</v>
      </c>
      <c r="O4595" t="s">
        <v>13891</v>
      </c>
      <c r="P4595" t="s">
        <v>2935</v>
      </c>
      <c r="Q4595" t="s">
        <v>13892</v>
      </c>
      <c r="R4595" t="s">
        <v>2937</v>
      </c>
      <c r="S4595">
        <v>5880</v>
      </c>
      <c r="T4595" t="s">
        <v>32</v>
      </c>
      <c r="U4595" t="s">
        <v>33</v>
      </c>
      <c r="V4595" t="s">
        <v>593</v>
      </c>
      <c r="W4595" t="s">
        <v>95</v>
      </c>
      <c r="X4595" s="1">
        <v>45917</v>
      </c>
      <c r="Y4595" s="1">
        <v>45880</v>
      </c>
      <c r="Z4595" s="1">
        <v>45882</v>
      </c>
      <c r="AA4595" t="s">
        <v>1602</v>
      </c>
      <c r="AB4595" s="1">
        <v>45902</v>
      </c>
      <c r="AC4595">
        <v>10</v>
      </c>
      <c r="AD4595" s="1">
        <v>45912</v>
      </c>
      <c r="AE4595" s="1">
        <v>45902</v>
      </c>
      <c r="AF4595" s="1">
        <v>45894</v>
      </c>
      <c r="AG4595" t="s">
        <v>455</v>
      </c>
      <c r="AJ4595">
        <v>0</v>
      </c>
      <c r="AK4595">
        <v>0</v>
      </c>
      <c r="AU4595" s="1"/>
      <c r="AW4595" t="s">
        <v>313</v>
      </c>
      <c r="BA4595" t="s">
        <v>90</v>
      </c>
      <c r="BB4595" t="s">
        <v>81</v>
      </c>
      <c r="BC4595" s="1">
        <v>45891</v>
      </c>
      <c r="BD4595" t="s">
        <v>13965</v>
      </c>
      <c r="BE4595">
        <v>36456</v>
      </c>
      <c r="BN4595">
        <v>5880</v>
      </c>
    </row>
    <row r="4596" spans="1:66" x14ac:dyDescent="0.3">
      <c r="A4596" t="s">
        <v>17323</v>
      </c>
      <c r="B4596" t="s">
        <v>87</v>
      </c>
      <c r="C4596" t="s">
        <v>45</v>
      </c>
      <c r="D4596" t="s">
        <v>1466</v>
      </c>
      <c r="E4596">
        <v>202509</v>
      </c>
      <c r="G4596" t="s">
        <v>300</v>
      </c>
      <c r="H4596" s="1">
        <v>45765</v>
      </c>
      <c r="I4596" t="s">
        <v>1468</v>
      </c>
      <c r="J4596">
        <v>5.2</v>
      </c>
      <c r="K4596" t="s">
        <v>301</v>
      </c>
      <c r="L4596" t="s">
        <v>48</v>
      </c>
      <c r="M4596" t="s">
        <v>1470</v>
      </c>
      <c r="N4596" t="s">
        <v>13708</v>
      </c>
      <c r="O4596" t="s">
        <v>13893</v>
      </c>
      <c r="P4596" t="s">
        <v>2935</v>
      </c>
      <c r="Q4596" t="s">
        <v>13894</v>
      </c>
      <c r="R4596" t="s">
        <v>2937</v>
      </c>
      <c r="S4596">
        <v>5880</v>
      </c>
      <c r="T4596" t="s">
        <v>32</v>
      </c>
      <c r="U4596" t="s">
        <v>33</v>
      </c>
      <c r="V4596" t="s">
        <v>593</v>
      </c>
      <c r="W4596" t="s">
        <v>95</v>
      </c>
      <c r="X4596" s="1">
        <v>45924</v>
      </c>
      <c r="Y4596" s="1">
        <v>45887</v>
      </c>
      <c r="Z4596" s="1">
        <v>45889</v>
      </c>
      <c r="AA4596" t="s">
        <v>1602</v>
      </c>
      <c r="AB4596" s="1">
        <v>45909</v>
      </c>
      <c r="AC4596">
        <v>10</v>
      </c>
      <c r="AD4596" s="1">
        <v>45919</v>
      </c>
      <c r="AE4596" s="1">
        <v>45909</v>
      </c>
      <c r="AF4596" s="1">
        <v>45902</v>
      </c>
      <c r="AG4596" t="s">
        <v>455</v>
      </c>
      <c r="AJ4596">
        <v>0</v>
      </c>
      <c r="AK4596">
        <v>0</v>
      </c>
      <c r="AU4596" s="1"/>
      <c r="AW4596" t="s">
        <v>313</v>
      </c>
      <c r="BA4596" t="s">
        <v>90</v>
      </c>
      <c r="BB4596" t="s">
        <v>81</v>
      </c>
      <c r="BC4596" s="1">
        <v>45898</v>
      </c>
      <c r="BD4596" t="s">
        <v>13965</v>
      </c>
      <c r="BE4596">
        <v>36456</v>
      </c>
      <c r="BN4596">
        <v>5880</v>
      </c>
    </row>
    <row r="4597" spans="1:66" x14ac:dyDescent="0.3">
      <c r="A4597" t="s">
        <v>17323</v>
      </c>
      <c r="B4597" t="s">
        <v>87</v>
      </c>
      <c r="C4597" t="s">
        <v>45</v>
      </c>
      <c r="D4597" t="s">
        <v>1466</v>
      </c>
      <c r="E4597">
        <v>202509</v>
      </c>
      <c r="G4597" t="s">
        <v>300</v>
      </c>
      <c r="H4597" s="1">
        <v>45765</v>
      </c>
      <c r="I4597" t="s">
        <v>1468</v>
      </c>
      <c r="J4597">
        <v>5.2</v>
      </c>
      <c r="K4597" t="s">
        <v>301</v>
      </c>
      <c r="L4597" t="s">
        <v>48</v>
      </c>
      <c r="M4597" t="s">
        <v>1470</v>
      </c>
      <c r="N4597" t="s">
        <v>13708</v>
      </c>
      <c r="O4597" t="s">
        <v>13895</v>
      </c>
      <c r="P4597" t="s">
        <v>2935</v>
      </c>
      <c r="Q4597" t="s">
        <v>13896</v>
      </c>
      <c r="R4597" t="s">
        <v>2937</v>
      </c>
      <c r="S4597">
        <v>5880</v>
      </c>
      <c r="T4597" t="s">
        <v>32</v>
      </c>
      <c r="U4597" t="s">
        <v>33</v>
      </c>
      <c r="V4597" t="s">
        <v>593</v>
      </c>
      <c r="W4597" t="s">
        <v>95</v>
      </c>
      <c r="X4597" s="1">
        <v>45938</v>
      </c>
      <c r="Y4597" s="1">
        <v>45901</v>
      </c>
      <c r="Z4597" s="1">
        <v>45903</v>
      </c>
      <c r="AA4597" t="s">
        <v>1602</v>
      </c>
      <c r="AB4597" s="1">
        <v>45923</v>
      </c>
      <c r="AC4597">
        <v>10</v>
      </c>
      <c r="AD4597" s="1">
        <v>45933</v>
      </c>
      <c r="AE4597" s="1">
        <v>45923</v>
      </c>
      <c r="AF4597" s="1">
        <v>45916</v>
      </c>
      <c r="AG4597" t="s">
        <v>455</v>
      </c>
      <c r="AJ4597">
        <v>0</v>
      </c>
      <c r="AK4597">
        <v>0</v>
      </c>
      <c r="AU4597" s="1"/>
      <c r="AW4597" t="s">
        <v>313</v>
      </c>
      <c r="BA4597" t="s">
        <v>90</v>
      </c>
      <c r="BB4597" t="s">
        <v>81</v>
      </c>
      <c r="BC4597" s="1">
        <v>45912</v>
      </c>
      <c r="BD4597" t="s">
        <v>13965</v>
      </c>
      <c r="BE4597">
        <v>36456</v>
      </c>
      <c r="BN4597">
        <v>5880</v>
      </c>
    </row>
    <row r="4598" spans="1:66" x14ac:dyDescent="0.3">
      <c r="A4598" t="s">
        <v>17323</v>
      </c>
      <c r="B4598" t="s">
        <v>87</v>
      </c>
      <c r="C4598" t="s">
        <v>45</v>
      </c>
      <c r="D4598" t="s">
        <v>1466</v>
      </c>
      <c r="E4598">
        <v>202509</v>
      </c>
      <c r="G4598" t="s">
        <v>300</v>
      </c>
      <c r="H4598" s="1">
        <v>45765</v>
      </c>
      <c r="I4598" t="s">
        <v>1468</v>
      </c>
      <c r="J4598">
        <v>5.2</v>
      </c>
      <c r="K4598" t="s">
        <v>301</v>
      </c>
      <c r="L4598" t="s">
        <v>48</v>
      </c>
      <c r="M4598" t="s">
        <v>1470</v>
      </c>
      <c r="N4598" t="s">
        <v>13708</v>
      </c>
      <c r="O4598" t="s">
        <v>13897</v>
      </c>
      <c r="P4598" t="s">
        <v>2935</v>
      </c>
      <c r="Q4598" t="s">
        <v>13898</v>
      </c>
      <c r="R4598" t="s">
        <v>2937</v>
      </c>
      <c r="S4598">
        <v>5880</v>
      </c>
      <c r="T4598" t="s">
        <v>32</v>
      </c>
      <c r="U4598" t="s">
        <v>33</v>
      </c>
      <c r="V4598" t="s">
        <v>593</v>
      </c>
      <c r="W4598" t="s">
        <v>95</v>
      </c>
      <c r="X4598" s="1">
        <v>45952</v>
      </c>
      <c r="Y4598" s="1">
        <v>45908</v>
      </c>
      <c r="Z4598" s="1">
        <v>45910</v>
      </c>
      <c r="AA4598" t="s">
        <v>1602</v>
      </c>
      <c r="AB4598" s="1">
        <v>45937</v>
      </c>
      <c r="AC4598">
        <v>10</v>
      </c>
      <c r="AD4598" s="1">
        <v>45947</v>
      </c>
      <c r="AE4598" s="1">
        <v>45937</v>
      </c>
      <c r="AF4598" s="1">
        <v>45928</v>
      </c>
      <c r="AG4598" t="s">
        <v>455</v>
      </c>
      <c r="AJ4598">
        <v>0</v>
      </c>
      <c r="AK4598">
        <v>0</v>
      </c>
      <c r="AU4598" s="1"/>
      <c r="AW4598" t="s">
        <v>313</v>
      </c>
      <c r="BA4598" t="s">
        <v>90</v>
      </c>
      <c r="BB4598" t="s">
        <v>81</v>
      </c>
      <c r="BC4598" s="1">
        <v>45926</v>
      </c>
      <c r="BD4598" t="s">
        <v>13965</v>
      </c>
      <c r="BE4598">
        <v>36456</v>
      </c>
      <c r="BN4598">
        <v>5880</v>
      </c>
    </row>
    <row r="4599" spans="1:66" x14ac:dyDescent="0.3">
      <c r="A4599" t="s">
        <v>17323</v>
      </c>
      <c r="B4599" t="s">
        <v>87</v>
      </c>
      <c r="C4599" t="s">
        <v>45</v>
      </c>
      <c r="D4599" t="s">
        <v>1517</v>
      </c>
      <c r="E4599">
        <v>202507</v>
      </c>
      <c r="G4599" t="s">
        <v>3313</v>
      </c>
      <c r="H4599" s="1">
        <v>45768</v>
      </c>
      <c r="I4599" t="s">
        <v>1458</v>
      </c>
      <c r="J4599">
        <v>5.2</v>
      </c>
      <c r="K4599" t="s">
        <v>1518</v>
      </c>
      <c r="L4599" t="s">
        <v>48</v>
      </c>
      <c r="M4599" t="s">
        <v>982</v>
      </c>
      <c r="N4599" t="s">
        <v>13708</v>
      </c>
      <c r="O4599" t="s">
        <v>13899</v>
      </c>
      <c r="P4599" t="s">
        <v>1519</v>
      </c>
      <c r="Q4599" t="s">
        <v>13900</v>
      </c>
      <c r="R4599" t="s">
        <v>1520</v>
      </c>
      <c r="S4599">
        <v>440</v>
      </c>
      <c r="T4599" t="s">
        <v>32</v>
      </c>
      <c r="U4599" t="s">
        <v>33</v>
      </c>
      <c r="V4599" t="s">
        <v>493</v>
      </c>
      <c r="W4599" t="s">
        <v>464</v>
      </c>
      <c r="X4599" s="1">
        <v>45879</v>
      </c>
      <c r="Y4599" s="1">
        <v>45845</v>
      </c>
      <c r="Z4599" s="1">
        <v>45847</v>
      </c>
      <c r="AA4599" t="s">
        <v>1213</v>
      </c>
      <c r="AB4599" s="1">
        <v>45868</v>
      </c>
      <c r="AC4599">
        <v>3</v>
      </c>
      <c r="AD4599" s="1">
        <v>45875</v>
      </c>
      <c r="AE4599" s="1">
        <v>45868</v>
      </c>
      <c r="AF4599" s="1">
        <v>45861</v>
      </c>
      <c r="AG4599" t="s">
        <v>455</v>
      </c>
      <c r="AI4599" t="s">
        <v>598</v>
      </c>
      <c r="AJ4599">
        <v>0</v>
      </c>
      <c r="AK4599">
        <v>0</v>
      </c>
      <c r="AL4599" t="s">
        <v>598</v>
      </c>
      <c r="AU4599" s="1"/>
      <c r="AW4599" t="s">
        <v>101</v>
      </c>
      <c r="BA4599" t="s">
        <v>90</v>
      </c>
      <c r="BB4599" t="s">
        <v>81</v>
      </c>
      <c r="BC4599" s="1">
        <v>45861</v>
      </c>
      <c r="BD4599" t="s">
        <v>13965</v>
      </c>
      <c r="BE4599">
        <v>6864</v>
      </c>
      <c r="BN4599">
        <v>440</v>
      </c>
    </row>
    <row r="4600" spans="1:66" x14ac:dyDescent="0.3">
      <c r="A4600" t="s">
        <v>17323</v>
      </c>
      <c r="B4600" t="s">
        <v>87</v>
      </c>
      <c r="C4600" t="s">
        <v>45</v>
      </c>
      <c r="D4600" t="s">
        <v>1517</v>
      </c>
      <c r="E4600">
        <v>202507</v>
      </c>
      <c r="G4600" t="s">
        <v>3313</v>
      </c>
      <c r="H4600" s="1">
        <v>45768</v>
      </c>
      <c r="I4600" t="s">
        <v>1458</v>
      </c>
      <c r="J4600">
        <v>5.2</v>
      </c>
      <c r="K4600" t="s">
        <v>1518</v>
      </c>
      <c r="L4600" t="s">
        <v>48</v>
      </c>
      <c r="M4600" t="s">
        <v>982</v>
      </c>
      <c r="N4600" t="s">
        <v>13708</v>
      </c>
      <c r="O4600" t="s">
        <v>13899</v>
      </c>
      <c r="P4600" t="s">
        <v>1538</v>
      </c>
      <c r="Q4600" t="s">
        <v>13901</v>
      </c>
      <c r="R4600" t="s">
        <v>1539</v>
      </c>
      <c r="S4600">
        <v>4400</v>
      </c>
      <c r="T4600" t="s">
        <v>32</v>
      </c>
      <c r="U4600" t="s">
        <v>33</v>
      </c>
      <c r="V4600" t="s">
        <v>493</v>
      </c>
      <c r="W4600" t="s">
        <v>464</v>
      </c>
      <c r="X4600" s="1">
        <v>45879</v>
      </c>
      <c r="Y4600" s="1">
        <v>45845</v>
      </c>
      <c r="Z4600" s="1">
        <v>45847</v>
      </c>
      <c r="AA4600" t="s">
        <v>1213</v>
      </c>
      <c r="AB4600" s="1">
        <v>45868</v>
      </c>
      <c r="AC4600">
        <v>3</v>
      </c>
      <c r="AD4600" s="1">
        <v>45875</v>
      </c>
      <c r="AE4600" s="1">
        <v>45868</v>
      </c>
      <c r="AF4600" s="1">
        <v>45861</v>
      </c>
      <c r="AG4600" t="s">
        <v>455</v>
      </c>
      <c r="AI4600" t="s">
        <v>598</v>
      </c>
      <c r="AJ4600">
        <v>0</v>
      </c>
      <c r="AK4600">
        <v>0</v>
      </c>
      <c r="AL4600" t="s">
        <v>598</v>
      </c>
      <c r="AU4600" s="1"/>
      <c r="AW4600" t="s">
        <v>101</v>
      </c>
      <c r="BA4600" t="s">
        <v>90</v>
      </c>
      <c r="BB4600" t="s">
        <v>81</v>
      </c>
      <c r="BC4600" s="1">
        <v>45861</v>
      </c>
      <c r="BD4600" t="s">
        <v>13965</v>
      </c>
      <c r="BE4600">
        <v>35200</v>
      </c>
      <c r="BN4600">
        <v>4400</v>
      </c>
    </row>
    <row r="4601" spans="1:66" x14ac:dyDescent="0.3">
      <c r="A4601" t="s">
        <v>17323</v>
      </c>
      <c r="B4601" t="s">
        <v>87</v>
      </c>
      <c r="C4601" t="s">
        <v>578</v>
      </c>
      <c r="D4601" t="s">
        <v>1456</v>
      </c>
      <c r="E4601">
        <v>202507</v>
      </c>
      <c r="G4601" t="s">
        <v>1190</v>
      </c>
      <c r="H4601" s="1">
        <v>45769</v>
      </c>
      <c r="I4601" t="s">
        <v>1458</v>
      </c>
      <c r="J4601">
        <v>5.2</v>
      </c>
      <c r="K4601" t="s">
        <v>84</v>
      </c>
      <c r="L4601" t="s">
        <v>28</v>
      </c>
      <c r="M4601" t="s">
        <v>950</v>
      </c>
      <c r="N4601" t="s">
        <v>13708</v>
      </c>
      <c r="O4601" t="s">
        <v>18113</v>
      </c>
      <c r="P4601" t="s">
        <v>1489</v>
      </c>
      <c r="Q4601" t="s">
        <v>18114</v>
      </c>
      <c r="R4601" t="s">
        <v>1585</v>
      </c>
      <c r="S4601">
        <v>14400</v>
      </c>
      <c r="T4601" t="s">
        <v>32</v>
      </c>
      <c r="U4601" t="s">
        <v>33</v>
      </c>
      <c r="V4601" t="s">
        <v>433</v>
      </c>
      <c r="W4601" t="s">
        <v>23</v>
      </c>
      <c r="X4601" s="1">
        <v>45874</v>
      </c>
      <c r="Y4601" s="1"/>
      <c r="Z4601" s="1"/>
      <c r="AB4601" s="1"/>
      <c r="AC4601">
        <v>27</v>
      </c>
      <c r="AD4601" s="1"/>
      <c r="AE4601" s="1"/>
      <c r="AF4601" s="1">
        <v>45880</v>
      </c>
      <c r="AG4601" t="s">
        <v>455</v>
      </c>
      <c r="AJ4601">
        <v>0</v>
      </c>
      <c r="AK4601">
        <v>0</v>
      </c>
      <c r="AU4601" s="1">
        <v>45874</v>
      </c>
      <c r="AW4601" t="s">
        <v>38</v>
      </c>
      <c r="BA4601" t="s">
        <v>90</v>
      </c>
      <c r="BB4601" t="s">
        <v>81</v>
      </c>
      <c r="BC4601" s="1">
        <v>45880</v>
      </c>
      <c r="BD4601" t="s">
        <v>13965</v>
      </c>
      <c r="BE4601">
        <v>39787</v>
      </c>
      <c r="BN4601">
        <v>14400</v>
      </c>
    </row>
    <row r="4602" spans="1:66" x14ac:dyDescent="0.3">
      <c r="A4602" t="s">
        <v>17323</v>
      </c>
      <c r="B4602" t="s">
        <v>87</v>
      </c>
      <c r="C4602" t="s">
        <v>538</v>
      </c>
      <c r="D4602" t="s">
        <v>1517</v>
      </c>
      <c r="E4602">
        <v>202505</v>
      </c>
      <c r="G4602" t="s">
        <v>2127</v>
      </c>
      <c r="H4602" s="1">
        <v>45771</v>
      </c>
      <c r="I4602" t="s">
        <v>1458</v>
      </c>
      <c r="J4602">
        <v>5.2</v>
      </c>
      <c r="K4602" t="s">
        <v>1518</v>
      </c>
      <c r="L4602" t="s">
        <v>28</v>
      </c>
      <c r="M4602" t="s">
        <v>967</v>
      </c>
      <c r="N4602" t="s">
        <v>13708</v>
      </c>
      <c r="O4602" t="s">
        <v>18115</v>
      </c>
      <c r="P4602" t="s">
        <v>1550</v>
      </c>
      <c r="Q4602" t="s">
        <v>18116</v>
      </c>
      <c r="R4602" t="s">
        <v>1551</v>
      </c>
      <c r="S4602">
        <v>1320</v>
      </c>
      <c r="T4602" t="s">
        <v>32</v>
      </c>
      <c r="U4602" t="s">
        <v>33</v>
      </c>
      <c r="V4602" t="s">
        <v>970</v>
      </c>
      <c r="W4602" t="s">
        <v>559</v>
      </c>
      <c r="X4602" s="1">
        <v>45876</v>
      </c>
      <c r="Y4602" s="1">
        <v>45789</v>
      </c>
      <c r="Z4602" s="1">
        <v>45791</v>
      </c>
      <c r="AA4602" t="s">
        <v>1212</v>
      </c>
      <c r="AB4602" s="1">
        <v>45812</v>
      </c>
      <c r="AC4602">
        <v>48</v>
      </c>
      <c r="AD4602" s="1">
        <v>45850</v>
      </c>
      <c r="AE4602" s="1">
        <v>45812</v>
      </c>
      <c r="AF4602" s="1">
        <v>45803</v>
      </c>
      <c r="AG4602" t="s">
        <v>337</v>
      </c>
      <c r="AI4602" t="s">
        <v>11788</v>
      </c>
      <c r="AJ4602">
        <v>1</v>
      </c>
      <c r="AK4602">
        <v>1</v>
      </c>
      <c r="AL4602" t="s">
        <v>1954</v>
      </c>
      <c r="AM4602" t="s">
        <v>18117</v>
      </c>
      <c r="AN4602" t="s">
        <v>18118</v>
      </c>
      <c r="AO4602" t="s">
        <v>12646</v>
      </c>
      <c r="AQ4602" t="s">
        <v>594</v>
      </c>
      <c r="AR4602" t="s">
        <v>14584</v>
      </c>
      <c r="AT4602">
        <v>7000</v>
      </c>
      <c r="AU4602" s="1">
        <v>45876</v>
      </c>
      <c r="AW4602" t="s">
        <v>1171</v>
      </c>
      <c r="AZ4602">
        <v>7000</v>
      </c>
      <c r="BA4602" t="s">
        <v>90</v>
      </c>
      <c r="BB4602" t="s">
        <v>81</v>
      </c>
      <c r="BC4602" s="1">
        <v>45818</v>
      </c>
      <c r="BD4602" t="s">
        <v>13965</v>
      </c>
      <c r="BE4602">
        <v>18480</v>
      </c>
      <c r="BK4602">
        <v>1</v>
      </c>
      <c r="BM4602">
        <v>1320</v>
      </c>
    </row>
    <row r="4603" spans="1:66" x14ac:dyDescent="0.3">
      <c r="A4603" t="s">
        <v>17323</v>
      </c>
      <c r="B4603" t="s">
        <v>87</v>
      </c>
      <c r="C4603" t="s">
        <v>538</v>
      </c>
      <c r="D4603" t="s">
        <v>1517</v>
      </c>
      <c r="E4603">
        <v>202505</v>
      </c>
      <c r="G4603" t="s">
        <v>2127</v>
      </c>
      <c r="H4603" s="1">
        <v>45771</v>
      </c>
      <c r="I4603" t="s">
        <v>1458</v>
      </c>
      <c r="J4603">
        <v>5.2</v>
      </c>
      <c r="K4603" t="s">
        <v>1518</v>
      </c>
      <c r="L4603" t="s">
        <v>28</v>
      </c>
      <c r="M4603" t="s">
        <v>967</v>
      </c>
      <c r="N4603" t="s">
        <v>13708</v>
      </c>
      <c r="O4603" t="s">
        <v>18115</v>
      </c>
      <c r="P4603" t="s">
        <v>1552</v>
      </c>
      <c r="Q4603" t="s">
        <v>18119</v>
      </c>
      <c r="R4603" t="s">
        <v>1553</v>
      </c>
      <c r="S4603">
        <v>6160</v>
      </c>
      <c r="T4603" t="s">
        <v>32</v>
      </c>
      <c r="U4603" t="s">
        <v>33</v>
      </c>
      <c r="V4603" t="s">
        <v>970</v>
      </c>
      <c r="W4603" t="s">
        <v>559</v>
      </c>
      <c r="X4603" s="1">
        <v>45876</v>
      </c>
      <c r="Y4603" s="1">
        <v>45789</v>
      </c>
      <c r="Z4603" s="1">
        <v>45791</v>
      </c>
      <c r="AA4603" t="s">
        <v>1212</v>
      </c>
      <c r="AB4603" s="1">
        <v>45812</v>
      </c>
      <c r="AC4603">
        <v>48</v>
      </c>
      <c r="AD4603" s="1">
        <v>45850</v>
      </c>
      <c r="AE4603" s="1">
        <v>45812</v>
      </c>
      <c r="AF4603" s="1">
        <v>45803</v>
      </c>
      <c r="AG4603" t="s">
        <v>337</v>
      </c>
      <c r="AI4603" t="s">
        <v>11788</v>
      </c>
      <c r="AJ4603">
        <v>0</v>
      </c>
      <c r="AK4603">
        <v>0</v>
      </c>
      <c r="AL4603" t="s">
        <v>1954</v>
      </c>
      <c r="AM4603" t="s">
        <v>18117</v>
      </c>
      <c r="AN4603" t="s">
        <v>18118</v>
      </c>
      <c r="AO4603" t="s">
        <v>12646</v>
      </c>
      <c r="AQ4603" t="s">
        <v>594</v>
      </c>
      <c r="AR4603" t="s">
        <v>14584</v>
      </c>
      <c r="AT4603">
        <v>0</v>
      </c>
      <c r="AU4603" s="1">
        <v>45876</v>
      </c>
      <c r="AW4603" t="s">
        <v>1171</v>
      </c>
      <c r="AZ4603">
        <v>0</v>
      </c>
      <c r="BA4603" t="s">
        <v>90</v>
      </c>
      <c r="BB4603" t="s">
        <v>81</v>
      </c>
      <c r="BC4603" s="1">
        <v>45818</v>
      </c>
      <c r="BD4603" t="s">
        <v>13965</v>
      </c>
      <c r="BE4603">
        <v>93817</v>
      </c>
      <c r="BK4603">
        <v>0</v>
      </c>
      <c r="BM4603">
        <v>6160</v>
      </c>
    </row>
    <row r="4604" spans="1:66" x14ac:dyDescent="0.3">
      <c r="A4604" t="s">
        <v>17323</v>
      </c>
      <c r="B4604" t="s">
        <v>87</v>
      </c>
      <c r="C4604" t="s">
        <v>194</v>
      </c>
      <c r="D4604" t="s">
        <v>1456</v>
      </c>
      <c r="E4604">
        <v>202505</v>
      </c>
      <c r="G4604" t="s">
        <v>1016</v>
      </c>
      <c r="H4604" s="1">
        <v>45771</v>
      </c>
      <c r="I4604" t="s">
        <v>1458</v>
      </c>
      <c r="J4604">
        <v>5.2</v>
      </c>
      <c r="K4604" t="s">
        <v>84</v>
      </c>
      <c r="L4604" t="s">
        <v>28</v>
      </c>
      <c r="M4604" t="s">
        <v>195</v>
      </c>
      <c r="N4604" t="s">
        <v>13708</v>
      </c>
      <c r="O4604" t="s">
        <v>18120</v>
      </c>
      <c r="P4604" t="s">
        <v>1525</v>
      </c>
      <c r="Q4604" t="s">
        <v>18121</v>
      </c>
      <c r="R4604" t="s">
        <v>1526</v>
      </c>
      <c r="S4604">
        <v>13680</v>
      </c>
      <c r="T4604" t="s">
        <v>32</v>
      </c>
      <c r="U4604" t="s">
        <v>196</v>
      </c>
      <c r="V4604" t="s">
        <v>585</v>
      </c>
      <c r="W4604" t="s">
        <v>197</v>
      </c>
      <c r="X4604" s="1">
        <v>45843</v>
      </c>
      <c r="Y4604" s="1">
        <v>45796</v>
      </c>
      <c r="Z4604" s="1">
        <v>45798</v>
      </c>
      <c r="AA4604" t="s">
        <v>1213</v>
      </c>
      <c r="AB4604" s="1">
        <v>45812</v>
      </c>
      <c r="AC4604">
        <v>33</v>
      </c>
      <c r="AD4604" s="1">
        <v>45853</v>
      </c>
      <c r="AE4604" s="1">
        <v>45812</v>
      </c>
      <c r="AF4604" s="1">
        <v>45804</v>
      </c>
      <c r="AG4604" t="s">
        <v>337</v>
      </c>
      <c r="AI4604" t="s">
        <v>11787</v>
      </c>
      <c r="AJ4604">
        <v>1</v>
      </c>
      <c r="AK4604">
        <v>1</v>
      </c>
      <c r="AL4604" t="s">
        <v>146</v>
      </c>
      <c r="AM4604" t="s">
        <v>18122</v>
      </c>
      <c r="AN4604" t="s">
        <v>18123</v>
      </c>
      <c r="AO4604" t="s">
        <v>12646</v>
      </c>
      <c r="AQ4604" t="s">
        <v>594</v>
      </c>
      <c r="AR4604" t="s">
        <v>14790</v>
      </c>
      <c r="AT4604">
        <v>4000</v>
      </c>
      <c r="AU4604" s="1">
        <v>45843</v>
      </c>
      <c r="AW4604" t="s">
        <v>198</v>
      </c>
      <c r="AY4604">
        <v>2920</v>
      </c>
      <c r="AZ4604">
        <v>4000</v>
      </c>
      <c r="BA4604" t="s">
        <v>90</v>
      </c>
      <c r="BB4604" t="s">
        <v>81</v>
      </c>
      <c r="BC4604" s="1">
        <v>45808</v>
      </c>
      <c r="BD4604" t="s">
        <v>13965</v>
      </c>
      <c r="BE4604">
        <v>24350</v>
      </c>
      <c r="BK4604">
        <v>1</v>
      </c>
      <c r="BM4604">
        <v>13680</v>
      </c>
    </row>
    <row r="4605" spans="1:66" x14ac:dyDescent="0.3">
      <c r="A4605" t="s">
        <v>17323</v>
      </c>
      <c r="B4605" t="s">
        <v>87</v>
      </c>
      <c r="C4605" t="s">
        <v>194</v>
      </c>
      <c r="D4605" t="s">
        <v>1456</v>
      </c>
      <c r="E4605">
        <v>202505</v>
      </c>
      <c r="G4605" t="s">
        <v>1016</v>
      </c>
      <c r="H4605" s="1">
        <v>45771</v>
      </c>
      <c r="I4605" t="s">
        <v>1458</v>
      </c>
      <c r="J4605">
        <v>5.2</v>
      </c>
      <c r="K4605" t="s">
        <v>84</v>
      </c>
      <c r="L4605" t="s">
        <v>28</v>
      </c>
      <c r="M4605" t="s">
        <v>195</v>
      </c>
      <c r="N4605" t="s">
        <v>13708</v>
      </c>
      <c r="O4605" t="s">
        <v>18120</v>
      </c>
      <c r="P4605" t="s">
        <v>1512</v>
      </c>
      <c r="Q4605" t="s">
        <v>18124</v>
      </c>
      <c r="R4605" t="s">
        <v>1513</v>
      </c>
      <c r="S4605">
        <v>600</v>
      </c>
      <c r="T4605" t="s">
        <v>32</v>
      </c>
      <c r="U4605" t="s">
        <v>196</v>
      </c>
      <c r="V4605" t="s">
        <v>585</v>
      </c>
      <c r="W4605" t="s">
        <v>197</v>
      </c>
      <c r="X4605" s="1">
        <v>45843</v>
      </c>
      <c r="Y4605" s="1">
        <v>45796</v>
      </c>
      <c r="Z4605" s="1">
        <v>45798</v>
      </c>
      <c r="AA4605" t="s">
        <v>1213</v>
      </c>
      <c r="AB4605" s="1">
        <v>45812</v>
      </c>
      <c r="AC4605">
        <v>33</v>
      </c>
      <c r="AD4605" s="1">
        <v>45853</v>
      </c>
      <c r="AE4605" s="1">
        <v>45812</v>
      </c>
      <c r="AF4605" s="1">
        <v>45804</v>
      </c>
      <c r="AG4605" t="s">
        <v>337</v>
      </c>
      <c r="AI4605" t="s">
        <v>11787</v>
      </c>
      <c r="AJ4605">
        <v>0</v>
      </c>
      <c r="AK4605">
        <v>0</v>
      </c>
      <c r="AL4605" t="s">
        <v>146</v>
      </c>
      <c r="AM4605" t="s">
        <v>18122</v>
      </c>
      <c r="AN4605" t="s">
        <v>18123</v>
      </c>
      <c r="AO4605" t="s">
        <v>12646</v>
      </c>
      <c r="AQ4605" t="s">
        <v>594</v>
      </c>
      <c r="AR4605" t="s">
        <v>14790</v>
      </c>
      <c r="AT4605">
        <v>0</v>
      </c>
      <c r="AU4605" s="1">
        <v>45843</v>
      </c>
      <c r="AW4605" t="s">
        <v>198</v>
      </c>
      <c r="AY4605">
        <v>0</v>
      </c>
      <c r="AZ4605">
        <v>0</v>
      </c>
      <c r="BA4605" t="s">
        <v>90</v>
      </c>
      <c r="BB4605" t="s">
        <v>81</v>
      </c>
      <c r="BC4605" s="1">
        <v>45808</v>
      </c>
      <c r="BD4605" t="s">
        <v>13965</v>
      </c>
      <c r="BE4605">
        <v>3534</v>
      </c>
      <c r="BK4605">
        <v>0</v>
      </c>
      <c r="BM4605">
        <v>600</v>
      </c>
    </row>
    <row r="4606" spans="1:66" x14ac:dyDescent="0.3">
      <c r="A4606" t="s">
        <v>17323</v>
      </c>
      <c r="B4606" t="s">
        <v>87</v>
      </c>
      <c r="C4606" t="s">
        <v>194</v>
      </c>
      <c r="D4606" t="s">
        <v>1456</v>
      </c>
      <c r="E4606">
        <v>202506</v>
      </c>
      <c r="G4606" t="s">
        <v>1016</v>
      </c>
      <c r="H4606" s="1">
        <v>45771</v>
      </c>
      <c r="I4606" t="s">
        <v>1458</v>
      </c>
      <c r="J4606">
        <v>5.2</v>
      </c>
      <c r="K4606" t="s">
        <v>84</v>
      </c>
      <c r="L4606" t="s">
        <v>28</v>
      </c>
      <c r="M4606" t="s">
        <v>195</v>
      </c>
      <c r="N4606" t="s">
        <v>13708</v>
      </c>
      <c r="O4606" t="s">
        <v>18125</v>
      </c>
      <c r="P4606" t="s">
        <v>1525</v>
      </c>
      <c r="Q4606" t="s">
        <v>18126</v>
      </c>
      <c r="R4606" t="s">
        <v>1526</v>
      </c>
      <c r="S4606">
        <v>23040</v>
      </c>
      <c r="T4606" t="s">
        <v>32</v>
      </c>
      <c r="U4606" t="s">
        <v>196</v>
      </c>
      <c r="V4606" t="s">
        <v>585</v>
      </c>
      <c r="W4606" t="s">
        <v>197</v>
      </c>
      <c r="X4606" s="1">
        <v>45873</v>
      </c>
      <c r="Y4606" s="1">
        <v>45817</v>
      </c>
      <c r="Z4606" s="1">
        <v>45819</v>
      </c>
      <c r="AA4606" t="s">
        <v>1213</v>
      </c>
      <c r="AB4606" s="1">
        <v>45835</v>
      </c>
      <c r="AC4606">
        <v>33</v>
      </c>
      <c r="AD4606" s="1">
        <v>45873</v>
      </c>
      <c r="AE4606" s="1">
        <v>45835</v>
      </c>
      <c r="AF4606" s="1">
        <v>45831</v>
      </c>
      <c r="AG4606" t="s">
        <v>348</v>
      </c>
      <c r="AI4606" t="s">
        <v>13711</v>
      </c>
      <c r="AJ4606">
        <v>1</v>
      </c>
      <c r="AK4606">
        <v>2</v>
      </c>
      <c r="AL4606" t="s">
        <v>146</v>
      </c>
      <c r="AO4606" t="s">
        <v>12646</v>
      </c>
      <c r="AQ4606" t="s">
        <v>594</v>
      </c>
      <c r="AR4606" t="s">
        <v>14873</v>
      </c>
      <c r="AT4606">
        <v>5500</v>
      </c>
      <c r="AU4606" s="1">
        <v>45873</v>
      </c>
      <c r="AW4606" t="s">
        <v>198</v>
      </c>
      <c r="AY4606">
        <v>4704</v>
      </c>
      <c r="AZ4606">
        <v>5500</v>
      </c>
      <c r="BA4606" t="s">
        <v>90</v>
      </c>
      <c r="BB4606" t="s">
        <v>81</v>
      </c>
      <c r="BC4606" s="1">
        <v>45823</v>
      </c>
      <c r="BD4606" t="s">
        <v>13965</v>
      </c>
      <c r="BE4606">
        <v>41011</v>
      </c>
      <c r="BK4606">
        <v>2</v>
      </c>
    </row>
    <row r="4607" spans="1:66" x14ac:dyDescent="0.3">
      <c r="A4607" t="s">
        <v>17323</v>
      </c>
      <c r="B4607" t="s">
        <v>87</v>
      </c>
      <c r="C4607" t="s">
        <v>194</v>
      </c>
      <c r="D4607" t="s">
        <v>1456</v>
      </c>
      <c r="E4607">
        <v>202506</v>
      </c>
      <c r="G4607" t="s">
        <v>1016</v>
      </c>
      <c r="H4607" s="1">
        <v>45771</v>
      </c>
      <c r="I4607" t="s">
        <v>1458</v>
      </c>
      <c r="J4607">
        <v>5.2</v>
      </c>
      <c r="K4607" t="s">
        <v>84</v>
      </c>
      <c r="L4607" t="s">
        <v>28</v>
      </c>
      <c r="M4607" t="s">
        <v>195</v>
      </c>
      <c r="N4607" t="s">
        <v>13708</v>
      </c>
      <c r="O4607" t="s">
        <v>18127</v>
      </c>
      <c r="P4607" t="s">
        <v>1489</v>
      </c>
      <c r="Q4607" t="s">
        <v>18128</v>
      </c>
      <c r="R4607" t="s">
        <v>1585</v>
      </c>
      <c r="S4607">
        <v>23040</v>
      </c>
      <c r="T4607" t="s">
        <v>32</v>
      </c>
      <c r="U4607" t="s">
        <v>196</v>
      </c>
      <c r="V4607" t="s">
        <v>585</v>
      </c>
      <c r="W4607" t="s">
        <v>197</v>
      </c>
      <c r="X4607" s="1">
        <v>45863</v>
      </c>
      <c r="Y4607" s="1">
        <v>45810</v>
      </c>
      <c r="Z4607" s="1">
        <v>45812</v>
      </c>
      <c r="AA4607" t="s">
        <v>1213</v>
      </c>
      <c r="AB4607" s="1">
        <v>45829</v>
      </c>
      <c r="AC4607">
        <v>33</v>
      </c>
      <c r="AD4607" s="1">
        <v>45866</v>
      </c>
      <c r="AE4607" s="1">
        <v>45829</v>
      </c>
      <c r="AF4607" s="1">
        <v>45824</v>
      </c>
      <c r="AG4607" t="s">
        <v>348</v>
      </c>
      <c r="AI4607" t="s">
        <v>13711</v>
      </c>
      <c r="AJ4607">
        <v>1</v>
      </c>
      <c r="AK4607">
        <v>2</v>
      </c>
      <c r="AL4607" t="s">
        <v>146</v>
      </c>
      <c r="AO4607" t="s">
        <v>12646</v>
      </c>
      <c r="AQ4607" t="s">
        <v>594</v>
      </c>
      <c r="AR4607" t="s">
        <v>14873</v>
      </c>
      <c r="AT4607">
        <v>5500</v>
      </c>
      <c r="AU4607" s="1">
        <v>45863</v>
      </c>
      <c r="AW4607" t="s">
        <v>198</v>
      </c>
      <c r="AY4607">
        <v>4704</v>
      </c>
      <c r="AZ4607">
        <v>5500</v>
      </c>
      <c r="BA4607" t="s">
        <v>90</v>
      </c>
      <c r="BB4607" t="s">
        <v>81</v>
      </c>
      <c r="BC4607" s="1">
        <v>45813</v>
      </c>
      <c r="BD4607" t="s">
        <v>13965</v>
      </c>
      <c r="BE4607">
        <v>71424</v>
      </c>
      <c r="BK4607">
        <v>2</v>
      </c>
    </row>
    <row r="4608" spans="1:66" x14ac:dyDescent="0.3">
      <c r="A4608" t="s">
        <v>17323</v>
      </c>
      <c r="B4608" t="s">
        <v>87</v>
      </c>
      <c r="C4608" t="s">
        <v>45</v>
      </c>
      <c r="D4608" t="s">
        <v>1456</v>
      </c>
      <c r="E4608">
        <v>202506</v>
      </c>
      <c r="G4608" t="s">
        <v>1146</v>
      </c>
      <c r="H4608" s="1">
        <v>45364</v>
      </c>
      <c r="I4608" t="s">
        <v>1458</v>
      </c>
      <c r="J4608">
        <v>5.2</v>
      </c>
      <c r="K4608" t="s">
        <v>84</v>
      </c>
      <c r="L4608" t="s">
        <v>48</v>
      </c>
      <c r="M4608" t="s">
        <v>1209</v>
      </c>
      <c r="N4608" t="s">
        <v>13708</v>
      </c>
      <c r="O4608" t="s">
        <v>1600</v>
      </c>
      <c r="P4608" t="s">
        <v>1496</v>
      </c>
      <c r="Q4608" t="s">
        <v>1601</v>
      </c>
      <c r="R4608" t="s">
        <v>1497</v>
      </c>
      <c r="S4608">
        <v>14400</v>
      </c>
      <c r="T4608" t="s">
        <v>32</v>
      </c>
      <c r="U4608" t="s">
        <v>196</v>
      </c>
      <c r="V4608" t="s">
        <v>898</v>
      </c>
      <c r="W4608" t="s">
        <v>249</v>
      </c>
      <c r="X4608" s="1">
        <v>45439</v>
      </c>
      <c r="Y4608" s="1"/>
      <c r="Z4608" s="1"/>
      <c r="AB4608" s="1"/>
      <c r="AC4608">
        <v>18</v>
      </c>
      <c r="AD4608" s="1"/>
      <c r="AE4608" s="1"/>
      <c r="AF4608" s="1"/>
      <c r="AG4608" t="s">
        <v>14387</v>
      </c>
      <c r="AJ4608">
        <v>0</v>
      </c>
      <c r="AK4608">
        <v>0</v>
      </c>
      <c r="AU4608" s="1">
        <v>45866</v>
      </c>
      <c r="AW4608" t="s">
        <v>250</v>
      </c>
      <c r="BA4608" t="s">
        <v>90</v>
      </c>
      <c r="BB4608" t="s">
        <v>81</v>
      </c>
      <c r="BC4608" s="1">
        <v>45823</v>
      </c>
      <c r="BD4608" t="s">
        <v>13965</v>
      </c>
      <c r="BE4608">
        <v>41760</v>
      </c>
      <c r="BN4608">
        <v>14400</v>
      </c>
    </row>
    <row r="4609" spans="1:66" x14ac:dyDescent="0.3">
      <c r="A4609" t="s">
        <v>17323</v>
      </c>
      <c r="B4609" t="s">
        <v>87</v>
      </c>
      <c r="C4609" t="s">
        <v>45</v>
      </c>
      <c r="D4609" t="s">
        <v>1456</v>
      </c>
      <c r="E4609">
        <v>202508</v>
      </c>
      <c r="G4609" t="s">
        <v>1146</v>
      </c>
      <c r="H4609" s="1">
        <v>45364</v>
      </c>
      <c r="I4609" t="s">
        <v>1458</v>
      </c>
      <c r="J4609">
        <v>5.2</v>
      </c>
      <c r="K4609" t="s">
        <v>84</v>
      </c>
      <c r="L4609" t="s">
        <v>48</v>
      </c>
      <c r="M4609" t="s">
        <v>1209</v>
      </c>
      <c r="N4609" t="s">
        <v>13708</v>
      </c>
      <c r="O4609" t="s">
        <v>1606</v>
      </c>
      <c r="P4609" t="s">
        <v>1496</v>
      </c>
      <c r="Q4609" t="s">
        <v>1607</v>
      </c>
      <c r="R4609" t="s">
        <v>1497</v>
      </c>
      <c r="S4609">
        <v>14400</v>
      </c>
      <c r="T4609" t="s">
        <v>32</v>
      </c>
      <c r="U4609" t="s">
        <v>196</v>
      </c>
      <c r="V4609" t="s">
        <v>898</v>
      </c>
      <c r="W4609" t="s">
        <v>249</v>
      </c>
      <c r="X4609" s="1">
        <v>45623</v>
      </c>
      <c r="Y4609" s="1"/>
      <c r="Z4609" s="1"/>
      <c r="AB4609" s="1"/>
      <c r="AC4609">
        <v>18</v>
      </c>
      <c r="AD4609" s="1"/>
      <c r="AE4609" s="1"/>
      <c r="AF4609" s="1">
        <v>45884</v>
      </c>
      <c r="AG4609" t="s">
        <v>455</v>
      </c>
      <c r="AH4609" t="s">
        <v>1603</v>
      </c>
      <c r="AI4609" t="s">
        <v>11787</v>
      </c>
      <c r="AJ4609">
        <v>1</v>
      </c>
      <c r="AK4609">
        <v>1</v>
      </c>
      <c r="AU4609" s="1">
        <v>45927</v>
      </c>
      <c r="AW4609" t="s">
        <v>250</v>
      </c>
      <c r="BA4609" t="s">
        <v>90</v>
      </c>
      <c r="BB4609" t="s">
        <v>81</v>
      </c>
      <c r="BC4609" s="1">
        <v>45884</v>
      </c>
      <c r="BD4609" t="s">
        <v>13965</v>
      </c>
      <c r="BE4609">
        <v>0</v>
      </c>
      <c r="BN4609">
        <v>14400</v>
      </c>
    </row>
    <row r="4610" spans="1:66" x14ac:dyDescent="0.3">
      <c r="A4610" t="s">
        <v>17323</v>
      </c>
      <c r="B4610" t="s">
        <v>87</v>
      </c>
      <c r="C4610" t="s">
        <v>106</v>
      </c>
      <c r="D4610" t="s">
        <v>1456</v>
      </c>
      <c r="E4610">
        <v>202502</v>
      </c>
      <c r="G4610" t="s">
        <v>381</v>
      </c>
      <c r="H4610" s="1">
        <v>45576</v>
      </c>
      <c r="I4610" t="s">
        <v>1458</v>
      </c>
      <c r="J4610">
        <v>5.2</v>
      </c>
      <c r="K4610" t="s">
        <v>84</v>
      </c>
      <c r="L4610" t="s">
        <v>48</v>
      </c>
      <c r="M4610" t="s">
        <v>1609</v>
      </c>
      <c r="N4610" t="s">
        <v>13708</v>
      </c>
      <c r="O4610" t="s">
        <v>2123</v>
      </c>
      <c r="P4610" t="s">
        <v>1496</v>
      </c>
      <c r="Q4610" t="s">
        <v>2124</v>
      </c>
      <c r="R4610" t="s">
        <v>1497</v>
      </c>
      <c r="S4610">
        <v>12960</v>
      </c>
      <c r="T4610" t="s">
        <v>32</v>
      </c>
      <c r="U4610" t="s">
        <v>33</v>
      </c>
      <c r="V4610" t="s">
        <v>1565</v>
      </c>
      <c r="W4610" t="s">
        <v>111</v>
      </c>
      <c r="X4610" s="1">
        <v>45646</v>
      </c>
      <c r="Y4610" s="1">
        <v>45649</v>
      </c>
      <c r="Z4610" s="1">
        <v>45714</v>
      </c>
      <c r="AA4610" t="s">
        <v>1212</v>
      </c>
      <c r="AB4610" s="1">
        <v>45720</v>
      </c>
      <c r="AC4610">
        <v>24</v>
      </c>
      <c r="AD4610" s="1">
        <v>45752</v>
      </c>
      <c r="AE4610" s="1">
        <v>45734</v>
      </c>
      <c r="AF4610" s="1">
        <v>45715</v>
      </c>
      <c r="AG4610" t="s">
        <v>293</v>
      </c>
      <c r="AH4610" t="s">
        <v>11488</v>
      </c>
      <c r="AI4610" t="s">
        <v>11788</v>
      </c>
      <c r="AJ4610">
        <v>1</v>
      </c>
      <c r="AK4610">
        <v>1</v>
      </c>
      <c r="AL4610" t="s">
        <v>146</v>
      </c>
      <c r="AM4610" t="s">
        <v>18129</v>
      </c>
      <c r="AN4610" t="s">
        <v>18130</v>
      </c>
      <c r="AO4610" t="s">
        <v>12646</v>
      </c>
      <c r="AQ4610" t="s">
        <v>594</v>
      </c>
      <c r="AR4610" t="s">
        <v>14584</v>
      </c>
      <c r="AT4610">
        <v>7200</v>
      </c>
      <c r="AU4610" s="1">
        <v>45754</v>
      </c>
      <c r="AW4610" t="s">
        <v>113</v>
      </c>
      <c r="AZ4610">
        <v>7200</v>
      </c>
      <c r="BA4610" t="s">
        <v>90</v>
      </c>
      <c r="BB4610" t="s">
        <v>81</v>
      </c>
      <c r="BC4610" s="1">
        <v>45721</v>
      </c>
      <c r="BD4610" t="s">
        <v>13965</v>
      </c>
      <c r="BE4610">
        <v>44712</v>
      </c>
      <c r="BK4610">
        <v>1</v>
      </c>
      <c r="BM4610">
        <v>12960</v>
      </c>
    </row>
    <row r="4611" spans="1:66" x14ac:dyDescent="0.3">
      <c r="A4611" t="s">
        <v>17323</v>
      </c>
      <c r="B4611" t="s">
        <v>87</v>
      </c>
      <c r="C4611" t="s">
        <v>106</v>
      </c>
      <c r="D4611" t="s">
        <v>1456</v>
      </c>
      <c r="E4611">
        <v>202412</v>
      </c>
      <c r="G4611" t="s">
        <v>2313</v>
      </c>
      <c r="H4611" s="1">
        <v>45617</v>
      </c>
      <c r="I4611" t="s">
        <v>1458</v>
      </c>
      <c r="J4611">
        <v>5.2</v>
      </c>
      <c r="K4611" t="s">
        <v>84</v>
      </c>
      <c r="L4611" t="s">
        <v>48</v>
      </c>
      <c r="M4611" t="s">
        <v>1738</v>
      </c>
      <c r="N4611" t="s">
        <v>13708</v>
      </c>
      <c r="O4611" t="s">
        <v>2922</v>
      </c>
      <c r="P4611" t="s">
        <v>1496</v>
      </c>
      <c r="Q4611" t="s">
        <v>13718</v>
      </c>
      <c r="R4611" t="s">
        <v>1497</v>
      </c>
      <c r="S4611">
        <v>14400</v>
      </c>
      <c r="T4611" t="s">
        <v>32</v>
      </c>
      <c r="U4611" t="s">
        <v>33</v>
      </c>
      <c r="V4611" t="s">
        <v>1614</v>
      </c>
      <c r="W4611" t="s">
        <v>1615</v>
      </c>
      <c r="X4611" s="1">
        <v>45762</v>
      </c>
      <c r="Y4611" s="1">
        <v>45719</v>
      </c>
      <c r="Z4611" s="1">
        <v>45700</v>
      </c>
      <c r="AA4611" t="s">
        <v>1212</v>
      </c>
      <c r="AB4611" s="1">
        <v>45704</v>
      </c>
      <c r="AC4611">
        <v>23</v>
      </c>
      <c r="AD4611" s="1">
        <v>45730</v>
      </c>
      <c r="AE4611" s="1">
        <v>45704</v>
      </c>
      <c r="AF4611" s="1">
        <v>45653</v>
      </c>
      <c r="AG4611" t="s">
        <v>293</v>
      </c>
      <c r="AH4611" t="s">
        <v>3821</v>
      </c>
      <c r="AI4611" t="s">
        <v>11787</v>
      </c>
      <c r="AJ4611">
        <v>1</v>
      </c>
      <c r="AK4611">
        <v>1</v>
      </c>
      <c r="AL4611" t="s">
        <v>146</v>
      </c>
      <c r="AM4611" t="s">
        <v>18131</v>
      </c>
      <c r="AN4611" t="s">
        <v>18132</v>
      </c>
      <c r="AO4611" t="s">
        <v>12646</v>
      </c>
      <c r="AQ4611" t="s">
        <v>594</v>
      </c>
      <c r="AR4611" t="s">
        <v>14584</v>
      </c>
      <c r="AT4611">
        <v>6800</v>
      </c>
      <c r="AU4611" s="1"/>
      <c r="AW4611" t="s">
        <v>1616</v>
      </c>
      <c r="AZ4611">
        <v>6800</v>
      </c>
      <c r="BA4611" t="s">
        <v>90</v>
      </c>
      <c r="BB4611" t="s">
        <v>81</v>
      </c>
      <c r="BC4611" s="1">
        <v>45731</v>
      </c>
      <c r="BD4611" t="s">
        <v>13965</v>
      </c>
      <c r="BE4611">
        <v>46800</v>
      </c>
      <c r="BK4611">
        <v>1</v>
      </c>
      <c r="BM4611">
        <v>14400</v>
      </c>
    </row>
    <row r="4612" spans="1:66" x14ac:dyDescent="0.3">
      <c r="A4612" t="s">
        <v>17323</v>
      </c>
      <c r="B4612" t="s">
        <v>87</v>
      </c>
      <c r="C4612" t="s">
        <v>45</v>
      </c>
      <c r="D4612" t="s">
        <v>1456</v>
      </c>
      <c r="E4612">
        <v>202507</v>
      </c>
      <c r="G4612" t="s">
        <v>2313</v>
      </c>
      <c r="H4612" s="1">
        <v>45769</v>
      </c>
      <c r="I4612" t="s">
        <v>1458</v>
      </c>
      <c r="J4612">
        <v>5.2</v>
      </c>
      <c r="K4612" t="s">
        <v>84</v>
      </c>
      <c r="L4612" t="s">
        <v>48</v>
      </c>
      <c r="M4612" t="s">
        <v>1209</v>
      </c>
      <c r="N4612" t="s">
        <v>13708</v>
      </c>
      <c r="O4612" t="s">
        <v>18133</v>
      </c>
      <c r="P4612" t="s">
        <v>1496</v>
      </c>
      <c r="Q4612" t="s">
        <v>18134</v>
      </c>
      <c r="R4612" t="s">
        <v>9348</v>
      </c>
      <c r="S4612">
        <v>7200</v>
      </c>
      <c r="T4612" t="s">
        <v>32</v>
      </c>
      <c r="U4612" t="s">
        <v>33</v>
      </c>
      <c r="V4612" t="s">
        <v>898</v>
      </c>
      <c r="W4612" t="s">
        <v>249</v>
      </c>
      <c r="X4612" s="1">
        <v>45853</v>
      </c>
      <c r="Y4612" s="1"/>
      <c r="Z4612" s="1"/>
      <c r="AB4612" s="1"/>
      <c r="AC4612">
        <v>18</v>
      </c>
      <c r="AD4612" s="1"/>
      <c r="AE4612" s="1"/>
      <c r="AF4612" s="1">
        <v>45846</v>
      </c>
      <c r="AG4612" t="s">
        <v>455</v>
      </c>
      <c r="AJ4612">
        <v>0</v>
      </c>
      <c r="AK4612">
        <v>0</v>
      </c>
      <c r="AU4612" s="1">
        <v>45889</v>
      </c>
      <c r="AW4612" t="s">
        <v>250</v>
      </c>
      <c r="BA4612" t="s">
        <v>90</v>
      </c>
      <c r="BB4612" t="s">
        <v>81</v>
      </c>
      <c r="BC4612" s="1">
        <v>45846</v>
      </c>
      <c r="BD4612" t="s">
        <v>13965</v>
      </c>
      <c r="BE4612">
        <v>20880</v>
      </c>
      <c r="BN4612">
        <v>7200</v>
      </c>
    </row>
    <row r="4613" spans="1:66" x14ac:dyDescent="0.3">
      <c r="A4613" t="s">
        <v>17323</v>
      </c>
      <c r="B4613" t="s">
        <v>87</v>
      </c>
      <c r="C4613" t="s">
        <v>106</v>
      </c>
      <c r="D4613" t="s">
        <v>1456</v>
      </c>
      <c r="E4613">
        <v>202506</v>
      </c>
      <c r="G4613" t="s">
        <v>2313</v>
      </c>
      <c r="H4613" s="1">
        <v>45769</v>
      </c>
      <c r="I4613" t="s">
        <v>1458</v>
      </c>
      <c r="J4613">
        <v>5.2</v>
      </c>
      <c r="K4613" t="s">
        <v>84</v>
      </c>
      <c r="L4613" t="s">
        <v>48</v>
      </c>
      <c r="M4613" t="s">
        <v>1630</v>
      </c>
      <c r="N4613" t="s">
        <v>13708</v>
      </c>
      <c r="O4613" t="s">
        <v>18135</v>
      </c>
      <c r="P4613" t="s">
        <v>1489</v>
      </c>
      <c r="Q4613" t="s">
        <v>18136</v>
      </c>
      <c r="R4613" t="s">
        <v>1585</v>
      </c>
      <c r="S4613">
        <v>12960</v>
      </c>
      <c r="T4613" t="s">
        <v>32</v>
      </c>
      <c r="U4613" t="s">
        <v>33</v>
      </c>
      <c r="V4613" t="s">
        <v>1565</v>
      </c>
      <c r="W4613" t="s">
        <v>111</v>
      </c>
      <c r="X4613" s="1">
        <v>45860</v>
      </c>
      <c r="Y4613" s="1">
        <v>45803</v>
      </c>
      <c r="Z4613" s="1">
        <v>45805</v>
      </c>
      <c r="AA4613" t="s">
        <v>1213</v>
      </c>
      <c r="AB4613" s="1">
        <v>45827</v>
      </c>
      <c r="AC4613">
        <v>24</v>
      </c>
      <c r="AD4613" s="1">
        <v>45849</v>
      </c>
      <c r="AE4613" s="1">
        <v>45827</v>
      </c>
      <c r="AF4613" s="1">
        <v>45822</v>
      </c>
      <c r="AG4613" t="s">
        <v>348</v>
      </c>
      <c r="AI4613" t="s">
        <v>11788</v>
      </c>
      <c r="AJ4613">
        <v>1</v>
      </c>
      <c r="AK4613">
        <v>1</v>
      </c>
      <c r="AL4613" t="s">
        <v>146</v>
      </c>
      <c r="AO4613" t="s">
        <v>12646</v>
      </c>
      <c r="AQ4613" t="s">
        <v>594</v>
      </c>
      <c r="AR4613" t="s">
        <v>14584</v>
      </c>
      <c r="AT4613">
        <v>4800</v>
      </c>
      <c r="AU4613" s="1">
        <v>45863</v>
      </c>
      <c r="AW4613" t="s">
        <v>113</v>
      </c>
      <c r="AX4613" t="s">
        <v>17785</v>
      </c>
      <c r="AZ4613">
        <v>4800</v>
      </c>
      <c r="BA4613" t="s">
        <v>90</v>
      </c>
      <c r="BB4613" t="s">
        <v>81</v>
      </c>
      <c r="BC4613" s="1">
        <v>45828</v>
      </c>
      <c r="BD4613" t="s">
        <v>13965</v>
      </c>
      <c r="BE4613">
        <v>46656</v>
      </c>
      <c r="BK4613">
        <v>1</v>
      </c>
    </row>
    <row r="4614" spans="1:66" x14ac:dyDescent="0.3">
      <c r="A4614" t="s">
        <v>17323</v>
      </c>
      <c r="B4614" t="s">
        <v>87</v>
      </c>
      <c r="C4614" t="s">
        <v>45</v>
      </c>
      <c r="D4614" t="s">
        <v>1456</v>
      </c>
      <c r="E4614">
        <v>202506</v>
      </c>
      <c r="G4614" t="s">
        <v>300</v>
      </c>
      <c r="H4614" s="1">
        <v>45770</v>
      </c>
      <c r="I4614" t="s">
        <v>1458</v>
      </c>
      <c r="J4614">
        <v>5.2</v>
      </c>
      <c r="K4614" t="s">
        <v>84</v>
      </c>
      <c r="L4614" t="s">
        <v>48</v>
      </c>
      <c r="M4614" t="s">
        <v>1571</v>
      </c>
      <c r="N4614" t="s">
        <v>13708</v>
      </c>
      <c r="O4614" t="s">
        <v>18137</v>
      </c>
      <c r="P4614" t="s">
        <v>1474</v>
      </c>
      <c r="Q4614" t="s">
        <v>18138</v>
      </c>
      <c r="R4614" t="s">
        <v>1475</v>
      </c>
      <c r="S4614">
        <v>9600</v>
      </c>
      <c r="T4614" t="s">
        <v>32</v>
      </c>
      <c r="U4614" t="s">
        <v>33</v>
      </c>
      <c r="V4614" t="s">
        <v>677</v>
      </c>
      <c r="W4614" t="s">
        <v>60</v>
      </c>
      <c r="X4614" s="1">
        <v>45883</v>
      </c>
      <c r="Y4614" s="1">
        <v>45810</v>
      </c>
      <c r="Z4614" s="1">
        <v>45812</v>
      </c>
      <c r="AA4614" t="s">
        <v>1213</v>
      </c>
      <c r="AB4614" s="1">
        <v>45833</v>
      </c>
      <c r="AC4614">
        <v>28</v>
      </c>
      <c r="AD4614" s="1">
        <v>45860</v>
      </c>
      <c r="AE4614" s="1">
        <v>45833</v>
      </c>
      <c r="AF4614" s="1">
        <v>45828</v>
      </c>
      <c r="AG4614" t="s">
        <v>348</v>
      </c>
      <c r="AI4614" t="s">
        <v>11788</v>
      </c>
      <c r="AJ4614">
        <v>1</v>
      </c>
      <c r="AK4614">
        <v>1</v>
      </c>
      <c r="AL4614" t="s">
        <v>320</v>
      </c>
      <c r="AO4614" t="s">
        <v>12646</v>
      </c>
      <c r="AQ4614" t="s">
        <v>594</v>
      </c>
      <c r="AR4614" t="s">
        <v>14584</v>
      </c>
      <c r="AT4614">
        <v>3900</v>
      </c>
      <c r="AU4614" s="1">
        <v>45874</v>
      </c>
      <c r="AW4614" t="s">
        <v>354</v>
      </c>
      <c r="AZ4614">
        <v>3900</v>
      </c>
      <c r="BA4614" t="s">
        <v>90</v>
      </c>
      <c r="BB4614" t="s">
        <v>81</v>
      </c>
      <c r="BC4614" s="1">
        <v>45839</v>
      </c>
      <c r="BD4614" t="s">
        <v>13964</v>
      </c>
      <c r="BE4614">
        <v>35251</v>
      </c>
      <c r="BK4614">
        <v>1</v>
      </c>
    </row>
    <row r="4615" spans="1:66" x14ac:dyDescent="0.3">
      <c r="A4615" t="s">
        <v>17323</v>
      </c>
      <c r="B4615" t="s">
        <v>87</v>
      </c>
      <c r="C4615" t="s">
        <v>45</v>
      </c>
      <c r="D4615" t="s">
        <v>1456</v>
      </c>
      <c r="E4615">
        <v>202506</v>
      </c>
      <c r="G4615" t="s">
        <v>300</v>
      </c>
      <c r="H4615" s="1">
        <v>45770</v>
      </c>
      <c r="I4615" t="s">
        <v>1458</v>
      </c>
      <c r="J4615">
        <v>5.2</v>
      </c>
      <c r="K4615" t="s">
        <v>84</v>
      </c>
      <c r="L4615" t="s">
        <v>48</v>
      </c>
      <c r="M4615" t="s">
        <v>1571</v>
      </c>
      <c r="N4615" t="s">
        <v>13708</v>
      </c>
      <c r="O4615" t="s">
        <v>18139</v>
      </c>
      <c r="P4615" t="s">
        <v>1474</v>
      </c>
      <c r="Q4615" t="s">
        <v>18140</v>
      </c>
      <c r="R4615" t="s">
        <v>1475</v>
      </c>
      <c r="S4615">
        <v>4800</v>
      </c>
      <c r="T4615" t="s">
        <v>32</v>
      </c>
      <c r="U4615" t="s">
        <v>33</v>
      </c>
      <c r="V4615" t="s">
        <v>615</v>
      </c>
      <c r="W4615" t="s">
        <v>60</v>
      </c>
      <c r="X4615" s="1">
        <v>45883</v>
      </c>
      <c r="Y4615" s="1">
        <v>45810</v>
      </c>
      <c r="Z4615" s="1">
        <v>45812</v>
      </c>
      <c r="AA4615" t="s">
        <v>1213</v>
      </c>
      <c r="AB4615" s="1">
        <v>45833</v>
      </c>
      <c r="AC4615">
        <v>28</v>
      </c>
      <c r="AD4615" s="1">
        <v>45855</v>
      </c>
      <c r="AE4615" s="1">
        <v>45833</v>
      </c>
      <c r="AF4615" s="1">
        <v>45828</v>
      </c>
      <c r="AG4615" t="s">
        <v>348</v>
      </c>
      <c r="AI4615" t="s">
        <v>11788</v>
      </c>
      <c r="AJ4615">
        <v>1</v>
      </c>
      <c r="AK4615">
        <v>1</v>
      </c>
      <c r="AL4615" t="s">
        <v>320</v>
      </c>
      <c r="AO4615" t="s">
        <v>12646</v>
      </c>
      <c r="AQ4615" t="s">
        <v>594</v>
      </c>
      <c r="AR4615" t="s">
        <v>14584</v>
      </c>
      <c r="AT4615">
        <v>4600</v>
      </c>
      <c r="AU4615" s="1">
        <v>45874</v>
      </c>
      <c r="AW4615" t="s">
        <v>62</v>
      </c>
      <c r="AZ4615">
        <v>4600</v>
      </c>
      <c r="BA4615" t="s">
        <v>90</v>
      </c>
      <c r="BB4615" t="s">
        <v>81</v>
      </c>
      <c r="BC4615" s="1">
        <v>45839</v>
      </c>
      <c r="BD4615" t="s">
        <v>13964</v>
      </c>
      <c r="BE4615">
        <v>15667</v>
      </c>
      <c r="BK4615">
        <v>1</v>
      </c>
    </row>
    <row r="4616" spans="1:66" x14ac:dyDescent="0.3">
      <c r="A4616" t="s">
        <v>17323</v>
      </c>
      <c r="B4616" t="s">
        <v>87</v>
      </c>
      <c r="C4616" t="s">
        <v>45</v>
      </c>
      <c r="D4616" t="s">
        <v>1456</v>
      </c>
      <c r="E4616">
        <v>202506</v>
      </c>
      <c r="G4616" t="s">
        <v>300</v>
      </c>
      <c r="H4616" s="1">
        <v>45770</v>
      </c>
      <c r="I4616" t="s">
        <v>1458</v>
      </c>
      <c r="J4616">
        <v>5.2</v>
      </c>
      <c r="K4616" t="s">
        <v>84</v>
      </c>
      <c r="L4616" t="s">
        <v>48</v>
      </c>
      <c r="M4616" t="s">
        <v>1571</v>
      </c>
      <c r="N4616" t="s">
        <v>13708</v>
      </c>
      <c r="O4616" t="s">
        <v>18139</v>
      </c>
      <c r="P4616" t="s">
        <v>1533</v>
      </c>
      <c r="Q4616" t="s">
        <v>18141</v>
      </c>
      <c r="R4616" t="s">
        <v>1617</v>
      </c>
      <c r="S4616">
        <v>1920</v>
      </c>
      <c r="T4616" t="s">
        <v>32</v>
      </c>
      <c r="U4616" t="s">
        <v>33</v>
      </c>
      <c r="V4616" t="s">
        <v>615</v>
      </c>
      <c r="W4616" t="s">
        <v>60</v>
      </c>
      <c r="X4616" s="1">
        <v>45883</v>
      </c>
      <c r="Y4616" s="1">
        <v>45810</v>
      </c>
      <c r="Z4616" s="1">
        <v>45812</v>
      </c>
      <c r="AA4616" t="s">
        <v>1213</v>
      </c>
      <c r="AB4616" s="1">
        <v>45833</v>
      </c>
      <c r="AC4616">
        <v>28</v>
      </c>
      <c r="AD4616" s="1">
        <v>45855</v>
      </c>
      <c r="AE4616" s="1">
        <v>45833</v>
      </c>
      <c r="AF4616" s="1">
        <v>45828</v>
      </c>
      <c r="AG4616" t="s">
        <v>348</v>
      </c>
      <c r="AI4616" t="s">
        <v>11788</v>
      </c>
      <c r="AJ4616">
        <v>0</v>
      </c>
      <c r="AK4616">
        <v>0</v>
      </c>
      <c r="AL4616" t="s">
        <v>320</v>
      </c>
      <c r="AO4616" t="s">
        <v>12646</v>
      </c>
      <c r="AQ4616" t="s">
        <v>594</v>
      </c>
      <c r="AR4616" t="s">
        <v>14584</v>
      </c>
      <c r="AT4616">
        <v>0</v>
      </c>
      <c r="AU4616" s="1">
        <v>45874</v>
      </c>
      <c r="AW4616" t="s">
        <v>62</v>
      </c>
      <c r="AZ4616">
        <v>0</v>
      </c>
      <c r="BA4616" t="s">
        <v>90</v>
      </c>
      <c r="BB4616" t="s">
        <v>81</v>
      </c>
      <c r="BC4616" s="1">
        <v>45839</v>
      </c>
      <c r="BD4616" t="s">
        <v>13964</v>
      </c>
      <c r="BE4616">
        <v>7834</v>
      </c>
      <c r="BK4616">
        <v>0</v>
      </c>
    </row>
    <row r="4617" spans="1:66" x14ac:dyDescent="0.3">
      <c r="A4617" t="s">
        <v>17323</v>
      </c>
      <c r="B4617" t="s">
        <v>87</v>
      </c>
      <c r="C4617" t="s">
        <v>45</v>
      </c>
      <c r="D4617" t="s">
        <v>1456</v>
      </c>
      <c r="E4617">
        <v>202506</v>
      </c>
      <c r="G4617" t="s">
        <v>300</v>
      </c>
      <c r="H4617" s="1">
        <v>45770</v>
      </c>
      <c r="I4617" t="s">
        <v>1458</v>
      </c>
      <c r="J4617">
        <v>5.2</v>
      </c>
      <c r="K4617" t="s">
        <v>84</v>
      </c>
      <c r="L4617" t="s">
        <v>48</v>
      </c>
      <c r="M4617" t="s">
        <v>1571</v>
      </c>
      <c r="N4617" t="s">
        <v>13708</v>
      </c>
      <c r="O4617" t="s">
        <v>18139</v>
      </c>
      <c r="P4617" t="s">
        <v>2905</v>
      </c>
      <c r="Q4617" t="s">
        <v>18142</v>
      </c>
      <c r="R4617" t="s">
        <v>2907</v>
      </c>
      <c r="S4617">
        <v>2880</v>
      </c>
      <c r="T4617" t="s">
        <v>32</v>
      </c>
      <c r="U4617" t="s">
        <v>33</v>
      </c>
      <c r="V4617" t="s">
        <v>615</v>
      </c>
      <c r="W4617" t="s">
        <v>60</v>
      </c>
      <c r="X4617" s="1">
        <v>45883</v>
      </c>
      <c r="Y4617" s="1">
        <v>45810</v>
      </c>
      <c r="Z4617" s="1">
        <v>45812</v>
      </c>
      <c r="AA4617" t="s">
        <v>1213</v>
      </c>
      <c r="AB4617" s="1">
        <v>45833</v>
      </c>
      <c r="AC4617">
        <v>28</v>
      </c>
      <c r="AD4617" s="1">
        <v>45855</v>
      </c>
      <c r="AE4617" s="1">
        <v>45833</v>
      </c>
      <c r="AF4617" s="1">
        <v>45828</v>
      </c>
      <c r="AG4617" t="s">
        <v>348</v>
      </c>
      <c r="AI4617" t="s">
        <v>11788</v>
      </c>
      <c r="AJ4617">
        <v>0</v>
      </c>
      <c r="AK4617">
        <v>0</v>
      </c>
      <c r="AL4617" t="s">
        <v>320</v>
      </c>
      <c r="AO4617" t="s">
        <v>12646</v>
      </c>
      <c r="AQ4617" t="s">
        <v>594</v>
      </c>
      <c r="AR4617" t="s">
        <v>14584</v>
      </c>
      <c r="AT4617">
        <v>0</v>
      </c>
      <c r="AU4617" s="1">
        <v>45874</v>
      </c>
      <c r="AW4617" t="s">
        <v>62</v>
      </c>
      <c r="AZ4617">
        <v>0</v>
      </c>
      <c r="BA4617" t="s">
        <v>90</v>
      </c>
      <c r="BB4617" t="s">
        <v>81</v>
      </c>
      <c r="BC4617" s="1">
        <v>45839</v>
      </c>
      <c r="BD4617" t="s">
        <v>13964</v>
      </c>
      <c r="BE4617">
        <v>12413</v>
      </c>
      <c r="BK4617">
        <v>0</v>
      </c>
    </row>
    <row r="4618" spans="1:66" x14ac:dyDescent="0.3">
      <c r="A4618" t="s">
        <v>17323</v>
      </c>
      <c r="B4618" t="s">
        <v>87</v>
      </c>
      <c r="C4618" t="s">
        <v>45</v>
      </c>
      <c r="D4618" t="s">
        <v>1456</v>
      </c>
      <c r="E4618">
        <v>202506</v>
      </c>
      <c r="G4618" t="s">
        <v>300</v>
      </c>
      <c r="H4618" s="1">
        <v>45776</v>
      </c>
      <c r="I4618" t="s">
        <v>1458</v>
      </c>
      <c r="J4618">
        <v>5.2</v>
      </c>
      <c r="K4618" t="s">
        <v>84</v>
      </c>
      <c r="L4618" t="s">
        <v>48</v>
      </c>
      <c r="M4618" t="s">
        <v>302</v>
      </c>
      <c r="N4618" t="s">
        <v>13708</v>
      </c>
      <c r="O4618" t="s">
        <v>18143</v>
      </c>
      <c r="P4618" t="s">
        <v>1464</v>
      </c>
      <c r="Q4618" t="s">
        <v>18144</v>
      </c>
      <c r="R4618" t="s">
        <v>1465</v>
      </c>
      <c r="S4618">
        <v>960</v>
      </c>
      <c r="T4618" t="s">
        <v>32</v>
      </c>
      <c r="U4618" t="s">
        <v>33</v>
      </c>
      <c r="V4618" t="s">
        <v>617</v>
      </c>
      <c r="W4618" t="s">
        <v>137</v>
      </c>
      <c r="X4618" s="1">
        <v>45836</v>
      </c>
      <c r="Y4618" s="1">
        <v>45803</v>
      </c>
      <c r="Z4618" s="1">
        <v>45805</v>
      </c>
      <c r="AA4618" t="s">
        <v>1213</v>
      </c>
      <c r="AB4618" s="1">
        <v>45829</v>
      </c>
      <c r="AC4618">
        <v>10</v>
      </c>
      <c r="AD4618" s="1">
        <v>45836</v>
      </c>
      <c r="AE4618" s="1">
        <v>45829</v>
      </c>
      <c r="AF4618" s="1">
        <v>45822</v>
      </c>
      <c r="AG4618" t="s">
        <v>348</v>
      </c>
      <c r="AI4618" t="s">
        <v>11788</v>
      </c>
      <c r="AJ4618">
        <v>1</v>
      </c>
      <c r="AK4618">
        <v>1</v>
      </c>
      <c r="AL4618" t="s">
        <v>320</v>
      </c>
      <c r="AU4618" s="1">
        <v>45836</v>
      </c>
      <c r="AW4618" t="s">
        <v>157</v>
      </c>
      <c r="BA4618" t="s">
        <v>90</v>
      </c>
      <c r="BB4618" t="s">
        <v>81</v>
      </c>
      <c r="BC4618" s="1">
        <v>45827</v>
      </c>
      <c r="BD4618" t="s">
        <v>13965</v>
      </c>
      <c r="BE4618">
        <v>3744</v>
      </c>
    </row>
    <row r="4619" spans="1:66" x14ac:dyDescent="0.3">
      <c r="A4619" t="s">
        <v>17323</v>
      </c>
      <c r="B4619" t="s">
        <v>87</v>
      </c>
      <c r="C4619" t="s">
        <v>45</v>
      </c>
      <c r="D4619" t="s">
        <v>1456</v>
      </c>
      <c r="E4619">
        <v>202506</v>
      </c>
      <c r="G4619" t="s">
        <v>300</v>
      </c>
      <c r="H4619" s="1">
        <v>45776</v>
      </c>
      <c r="I4619" t="s">
        <v>1458</v>
      </c>
      <c r="J4619">
        <v>5.2</v>
      </c>
      <c r="K4619" t="s">
        <v>84</v>
      </c>
      <c r="L4619" t="s">
        <v>48</v>
      </c>
      <c r="M4619" t="s">
        <v>302</v>
      </c>
      <c r="N4619" t="s">
        <v>13708</v>
      </c>
      <c r="O4619" t="s">
        <v>18143</v>
      </c>
      <c r="P4619" t="s">
        <v>1512</v>
      </c>
      <c r="Q4619" t="s">
        <v>18145</v>
      </c>
      <c r="R4619" t="s">
        <v>1513</v>
      </c>
      <c r="S4619">
        <v>600</v>
      </c>
      <c r="T4619" t="s">
        <v>32</v>
      </c>
      <c r="U4619" t="s">
        <v>33</v>
      </c>
      <c r="V4619" t="s">
        <v>617</v>
      </c>
      <c r="W4619" t="s">
        <v>137</v>
      </c>
      <c r="X4619" s="1">
        <v>45836</v>
      </c>
      <c r="Y4619" s="1">
        <v>45803</v>
      </c>
      <c r="Z4619" s="1">
        <v>45805</v>
      </c>
      <c r="AA4619" t="s">
        <v>1213</v>
      </c>
      <c r="AB4619" s="1">
        <v>45829</v>
      </c>
      <c r="AC4619">
        <v>10</v>
      </c>
      <c r="AD4619" s="1">
        <v>45836</v>
      </c>
      <c r="AE4619" s="1">
        <v>45829</v>
      </c>
      <c r="AF4619" s="1">
        <v>45822</v>
      </c>
      <c r="AG4619" t="s">
        <v>348</v>
      </c>
      <c r="AI4619" t="s">
        <v>11788</v>
      </c>
      <c r="AJ4619">
        <v>0</v>
      </c>
      <c r="AK4619">
        <v>0</v>
      </c>
      <c r="AL4619" t="s">
        <v>320</v>
      </c>
      <c r="AU4619" s="1">
        <v>45836</v>
      </c>
      <c r="AW4619" t="s">
        <v>157</v>
      </c>
      <c r="BA4619" t="s">
        <v>90</v>
      </c>
      <c r="BB4619" t="s">
        <v>81</v>
      </c>
      <c r="BC4619" s="1">
        <v>45827</v>
      </c>
      <c r="BD4619" t="s">
        <v>13965</v>
      </c>
      <c r="BE4619">
        <v>2760</v>
      </c>
    </row>
    <row r="4620" spans="1:66" x14ac:dyDescent="0.3">
      <c r="A4620" t="s">
        <v>17323</v>
      </c>
      <c r="B4620" t="s">
        <v>87</v>
      </c>
      <c r="C4620" t="s">
        <v>45</v>
      </c>
      <c r="D4620" t="s">
        <v>1456</v>
      </c>
      <c r="E4620">
        <v>202506</v>
      </c>
      <c r="G4620" t="s">
        <v>300</v>
      </c>
      <c r="H4620" s="1">
        <v>45776</v>
      </c>
      <c r="I4620" t="s">
        <v>1458</v>
      </c>
      <c r="J4620">
        <v>5.2</v>
      </c>
      <c r="K4620" t="s">
        <v>84</v>
      </c>
      <c r="L4620" t="s">
        <v>48</v>
      </c>
      <c r="M4620" t="s">
        <v>302</v>
      </c>
      <c r="N4620" t="s">
        <v>13708</v>
      </c>
      <c r="O4620" t="s">
        <v>18143</v>
      </c>
      <c r="P4620" t="s">
        <v>1501</v>
      </c>
      <c r="Q4620" t="s">
        <v>18146</v>
      </c>
      <c r="R4620" t="s">
        <v>1502</v>
      </c>
      <c r="S4620">
        <v>5760</v>
      </c>
      <c r="T4620" t="s">
        <v>32</v>
      </c>
      <c r="U4620" t="s">
        <v>33</v>
      </c>
      <c r="V4620" t="s">
        <v>617</v>
      </c>
      <c r="W4620" t="s">
        <v>137</v>
      </c>
      <c r="X4620" s="1">
        <v>45836</v>
      </c>
      <c r="Y4620" s="1">
        <v>45803</v>
      </c>
      <c r="Z4620" s="1">
        <v>45805</v>
      </c>
      <c r="AA4620" t="s">
        <v>1213</v>
      </c>
      <c r="AB4620" s="1">
        <v>45829</v>
      </c>
      <c r="AC4620">
        <v>10</v>
      </c>
      <c r="AD4620" s="1">
        <v>45836</v>
      </c>
      <c r="AE4620" s="1">
        <v>45829</v>
      </c>
      <c r="AF4620" s="1">
        <v>45822</v>
      </c>
      <c r="AG4620" t="s">
        <v>348</v>
      </c>
      <c r="AI4620" t="s">
        <v>11788</v>
      </c>
      <c r="AJ4620">
        <v>0</v>
      </c>
      <c r="AK4620">
        <v>0</v>
      </c>
      <c r="AL4620" t="s">
        <v>320</v>
      </c>
      <c r="AU4620" s="1">
        <v>45836</v>
      </c>
      <c r="AW4620" t="s">
        <v>157</v>
      </c>
      <c r="BA4620" t="s">
        <v>90</v>
      </c>
      <c r="BB4620" t="s">
        <v>81</v>
      </c>
      <c r="BC4620" s="1">
        <v>45827</v>
      </c>
      <c r="BD4620" t="s">
        <v>13965</v>
      </c>
      <c r="BE4620">
        <v>16416</v>
      </c>
    </row>
    <row r="4621" spans="1:66" x14ac:dyDescent="0.3">
      <c r="A4621" t="s">
        <v>17323</v>
      </c>
      <c r="B4621" t="s">
        <v>87</v>
      </c>
      <c r="C4621" t="s">
        <v>45</v>
      </c>
      <c r="D4621" t="s">
        <v>1456</v>
      </c>
      <c r="E4621">
        <v>202506</v>
      </c>
      <c r="G4621" t="s">
        <v>300</v>
      </c>
      <c r="H4621" s="1">
        <v>45776</v>
      </c>
      <c r="I4621" t="s">
        <v>1458</v>
      </c>
      <c r="J4621">
        <v>5.2</v>
      </c>
      <c r="K4621" t="s">
        <v>84</v>
      </c>
      <c r="L4621" t="s">
        <v>48</v>
      </c>
      <c r="M4621" t="s">
        <v>302</v>
      </c>
      <c r="N4621" t="s">
        <v>13708</v>
      </c>
      <c r="O4621" t="s">
        <v>18143</v>
      </c>
      <c r="P4621" t="s">
        <v>1478</v>
      </c>
      <c r="Q4621" t="s">
        <v>18147</v>
      </c>
      <c r="R4621" t="s">
        <v>1479</v>
      </c>
      <c r="S4621">
        <v>480</v>
      </c>
      <c r="T4621" t="s">
        <v>32</v>
      </c>
      <c r="U4621" t="s">
        <v>33</v>
      </c>
      <c r="V4621" t="s">
        <v>617</v>
      </c>
      <c r="W4621" t="s">
        <v>137</v>
      </c>
      <c r="X4621" s="1">
        <v>45836</v>
      </c>
      <c r="Y4621" s="1">
        <v>45803</v>
      </c>
      <c r="Z4621" s="1">
        <v>45805</v>
      </c>
      <c r="AA4621" t="s">
        <v>1213</v>
      </c>
      <c r="AB4621" s="1">
        <v>45829</v>
      </c>
      <c r="AC4621">
        <v>10</v>
      </c>
      <c r="AD4621" s="1">
        <v>45836</v>
      </c>
      <c r="AE4621" s="1">
        <v>45829</v>
      </c>
      <c r="AF4621" s="1">
        <v>45822</v>
      </c>
      <c r="AG4621" t="s">
        <v>348</v>
      </c>
      <c r="AI4621" t="s">
        <v>11788</v>
      </c>
      <c r="AJ4621">
        <v>0</v>
      </c>
      <c r="AK4621">
        <v>0</v>
      </c>
      <c r="AL4621" t="s">
        <v>320</v>
      </c>
      <c r="AU4621" s="1">
        <v>45836</v>
      </c>
      <c r="AW4621" t="s">
        <v>157</v>
      </c>
      <c r="BA4621" t="s">
        <v>90</v>
      </c>
      <c r="BB4621" t="s">
        <v>81</v>
      </c>
      <c r="BC4621" s="1">
        <v>45827</v>
      </c>
      <c r="BD4621" t="s">
        <v>13965</v>
      </c>
      <c r="BE4621">
        <v>1872</v>
      </c>
    </row>
    <row r="4622" spans="1:66" x14ac:dyDescent="0.3">
      <c r="A4622" t="s">
        <v>17323</v>
      </c>
      <c r="B4622" t="s">
        <v>87</v>
      </c>
      <c r="C4622" t="s">
        <v>45</v>
      </c>
      <c r="D4622" t="s">
        <v>1456</v>
      </c>
      <c r="E4622">
        <v>202506</v>
      </c>
      <c r="G4622" t="s">
        <v>3313</v>
      </c>
      <c r="H4622" s="1">
        <v>45776</v>
      </c>
      <c r="I4622" t="s">
        <v>1458</v>
      </c>
      <c r="J4622">
        <v>5.2</v>
      </c>
      <c r="K4622" t="s">
        <v>84</v>
      </c>
      <c r="L4622" t="s">
        <v>48</v>
      </c>
      <c r="M4622" t="s">
        <v>1098</v>
      </c>
      <c r="N4622" t="s">
        <v>13708</v>
      </c>
      <c r="O4622" t="s">
        <v>18148</v>
      </c>
      <c r="P4622" t="s">
        <v>1464</v>
      </c>
      <c r="Q4622" t="s">
        <v>18149</v>
      </c>
      <c r="R4622" t="s">
        <v>1465</v>
      </c>
      <c r="S4622">
        <v>2400</v>
      </c>
      <c r="T4622" t="s">
        <v>32</v>
      </c>
      <c r="U4622" t="s">
        <v>33</v>
      </c>
      <c r="V4622" t="s">
        <v>493</v>
      </c>
      <c r="W4622" t="s">
        <v>464</v>
      </c>
      <c r="X4622" s="1">
        <v>45841</v>
      </c>
      <c r="Y4622" s="1">
        <v>45810</v>
      </c>
      <c r="Z4622" s="1">
        <v>45812</v>
      </c>
      <c r="AA4622" t="s">
        <v>1213</v>
      </c>
      <c r="AB4622" s="1">
        <v>45833</v>
      </c>
      <c r="AC4622">
        <v>3</v>
      </c>
      <c r="AD4622" s="1">
        <v>45840</v>
      </c>
      <c r="AE4622" s="1">
        <v>45833</v>
      </c>
      <c r="AF4622" s="1">
        <v>45825</v>
      </c>
      <c r="AG4622" t="s">
        <v>348</v>
      </c>
      <c r="AI4622" t="s">
        <v>11788</v>
      </c>
      <c r="AJ4622">
        <v>1</v>
      </c>
      <c r="AK4622">
        <v>1</v>
      </c>
      <c r="AL4622" t="s">
        <v>320</v>
      </c>
      <c r="AU4622" s="1">
        <v>45841</v>
      </c>
      <c r="AW4622" t="s">
        <v>101</v>
      </c>
      <c r="BA4622" t="s">
        <v>90</v>
      </c>
      <c r="BB4622" t="s">
        <v>81</v>
      </c>
      <c r="BC4622" s="1">
        <v>45825</v>
      </c>
      <c r="BD4622" t="s">
        <v>13965</v>
      </c>
      <c r="BE4622">
        <v>8280</v>
      </c>
    </row>
    <row r="4623" spans="1:66" x14ac:dyDescent="0.3">
      <c r="A4623" t="s">
        <v>17323</v>
      </c>
      <c r="B4623" t="s">
        <v>87</v>
      </c>
      <c r="C4623" t="s">
        <v>45</v>
      </c>
      <c r="D4623" t="s">
        <v>1456</v>
      </c>
      <c r="E4623">
        <v>202506</v>
      </c>
      <c r="G4623" t="s">
        <v>3313</v>
      </c>
      <c r="H4623" s="1">
        <v>45776</v>
      </c>
      <c r="I4623" t="s">
        <v>1458</v>
      </c>
      <c r="J4623">
        <v>5.2</v>
      </c>
      <c r="K4623" t="s">
        <v>84</v>
      </c>
      <c r="L4623" t="s">
        <v>48</v>
      </c>
      <c r="M4623" t="s">
        <v>1098</v>
      </c>
      <c r="N4623" t="s">
        <v>13708</v>
      </c>
      <c r="O4623" t="s">
        <v>18148</v>
      </c>
      <c r="P4623" t="s">
        <v>1510</v>
      </c>
      <c r="Q4623" t="s">
        <v>18150</v>
      </c>
      <c r="R4623" t="s">
        <v>11684</v>
      </c>
      <c r="S4623">
        <v>7020</v>
      </c>
      <c r="T4623" t="s">
        <v>32</v>
      </c>
      <c r="U4623" t="s">
        <v>33</v>
      </c>
      <c r="V4623" t="s">
        <v>493</v>
      </c>
      <c r="W4623" t="s">
        <v>464</v>
      </c>
      <c r="X4623" s="1">
        <v>45841</v>
      </c>
      <c r="Y4623" s="1">
        <v>45810</v>
      </c>
      <c r="Z4623" s="1">
        <v>45812</v>
      </c>
      <c r="AA4623" t="s">
        <v>1213</v>
      </c>
      <c r="AB4623" s="1">
        <v>45833</v>
      </c>
      <c r="AC4623">
        <v>3</v>
      </c>
      <c r="AD4623" s="1">
        <v>45840</v>
      </c>
      <c r="AE4623" s="1">
        <v>45833</v>
      </c>
      <c r="AF4623" s="1">
        <v>45825</v>
      </c>
      <c r="AG4623" t="s">
        <v>348</v>
      </c>
      <c r="AI4623" t="s">
        <v>11788</v>
      </c>
      <c r="AJ4623">
        <v>0</v>
      </c>
      <c r="AK4623">
        <v>0</v>
      </c>
      <c r="AL4623" t="s">
        <v>320</v>
      </c>
      <c r="AU4623" s="1">
        <v>45841</v>
      </c>
      <c r="AW4623" t="s">
        <v>101</v>
      </c>
      <c r="BA4623" t="s">
        <v>90</v>
      </c>
      <c r="BB4623" t="s">
        <v>81</v>
      </c>
      <c r="BC4623" s="1">
        <v>45825</v>
      </c>
      <c r="BD4623" t="s">
        <v>13965</v>
      </c>
      <c r="BE4623">
        <v>21411</v>
      </c>
    </row>
    <row r="4624" spans="1:66" x14ac:dyDescent="0.3">
      <c r="A4624" t="s">
        <v>17323</v>
      </c>
      <c r="B4624" t="s">
        <v>87</v>
      </c>
      <c r="C4624" t="s">
        <v>45</v>
      </c>
      <c r="D4624" t="s">
        <v>1456</v>
      </c>
      <c r="E4624">
        <v>202506</v>
      </c>
      <c r="G4624" t="s">
        <v>3313</v>
      </c>
      <c r="H4624" s="1">
        <v>45776</v>
      </c>
      <c r="I4624" t="s">
        <v>1458</v>
      </c>
      <c r="J4624">
        <v>5.2</v>
      </c>
      <c r="K4624" t="s">
        <v>84</v>
      </c>
      <c r="L4624" t="s">
        <v>48</v>
      </c>
      <c r="M4624" t="s">
        <v>1098</v>
      </c>
      <c r="N4624" t="s">
        <v>13708</v>
      </c>
      <c r="O4624" t="s">
        <v>18151</v>
      </c>
      <c r="P4624" t="s">
        <v>1510</v>
      </c>
      <c r="Q4624" t="s">
        <v>18152</v>
      </c>
      <c r="R4624" t="s">
        <v>11684</v>
      </c>
      <c r="S4624">
        <v>9720</v>
      </c>
      <c r="T4624" t="s">
        <v>32</v>
      </c>
      <c r="U4624" t="s">
        <v>33</v>
      </c>
      <c r="V4624" t="s">
        <v>493</v>
      </c>
      <c r="W4624" t="s">
        <v>464</v>
      </c>
      <c r="X4624" s="1">
        <v>45848</v>
      </c>
      <c r="Y4624" s="1">
        <v>45817</v>
      </c>
      <c r="Z4624" s="1">
        <v>45819</v>
      </c>
      <c r="AA4624" t="s">
        <v>1213</v>
      </c>
      <c r="AB4624" s="1">
        <v>45840</v>
      </c>
      <c r="AC4624">
        <v>3</v>
      </c>
      <c r="AD4624" s="1">
        <v>45847</v>
      </c>
      <c r="AE4624" s="1">
        <v>45840</v>
      </c>
      <c r="AF4624" s="1">
        <v>45833</v>
      </c>
      <c r="AG4624" t="s">
        <v>348</v>
      </c>
      <c r="AI4624" t="s">
        <v>11788</v>
      </c>
      <c r="AJ4624">
        <v>1</v>
      </c>
      <c r="AK4624">
        <v>1</v>
      </c>
      <c r="AL4624" t="s">
        <v>320</v>
      </c>
      <c r="AU4624" s="1">
        <v>45848</v>
      </c>
      <c r="AW4624" t="s">
        <v>101</v>
      </c>
      <c r="BA4624" t="s">
        <v>90</v>
      </c>
      <c r="BB4624" t="s">
        <v>81</v>
      </c>
      <c r="BC4624" s="1">
        <v>45834</v>
      </c>
      <c r="BD4624" t="s">
        <v>13965</v>
      </c>
      <c r="BE4624">
        <v>29646</v>
      </c>
    </row>
    <row r="4625" spans="1:66" x14ac:dyDescent="0.3">
      <c r="A4625" t="s">
        <v>17323</v>
      </c>
      <c r="B4625" t="s">
        <v>87</v>
      </c>
      <c r="C4625" t="s">
        <v>45</v>
      </c>
      <c r="D4625" t="s">
        <v>1456</v>
      </c>
      <c r="E4625">
        <v>202507</v>
      </c>
      <c r="G4625" t="s">
        <v>3313</v>
      </c>
      <c r="H4625" s="1">
        <v>45776</v>
      </c>
      <c r="I4625" t="s">
        <v>1458</v>
      </c>
      <c r="J4625">
        <v>5.2</v>
      </c>
      <c r="K4625" t="s">
        <v>84</v>
      </c>
      <c r="L4625" t="s">
        <v>48</v>
      </c>
      <c r="M4625" t="s">
        <v>1098</v>
      </c>
      <c r="N4625" t="s">
        <v>13708</v>
      </c>
      <c r="O4625" t="s">
        <v>18153</v>
      </c>
      <c r="P4625" t="s">
        <v>1510</v>
      </c>
      <c r="Q4625" t="s">
        <v>18154</v>
      </c>
      <c r="R4625" t="s">
        <v>11684</v>
      </c>
      <c r="S4625">
        <v>10800</v>
      </c>
      <c r="T4625" t="s">
        <v>32</v>
      </c>
      <c r="U4625" t="s">
        <v>33</v>
      </c>
      <c r="V4625" t="s">
        <v>493</v>
      </c>
      <c r="W4625" t="s">
        <v>464</v>
      </c>
      <c r="X4625" s="1">
        <v>45876</v>
      </c>
      <c r="Y4625" s="1">
        <v>45845</v>
      </c>
      <c r="Z4625" s="1">
        <v>45847</v>
      </c>
      <c r="AA4625" t="s">
        <v>1213</v>
      </c>
      <c r="AB4625" s="1">
        <v>45868</v>
      </c>
      <c r="AC4625">
        <v>3</v>
      </c>
      <c r="AD4625" s="1">
        <v>45875</v>
      </c>
      <c r="AE4625" s="1">
        <v>45868</v>
      </c>
      <c r="AF4625" s="1">
        <v>45861</v>
      </c>
      <c r="AG4625" t="s">
        <v>455</v>
      </c>
      <c r="AJ4625">
        <v>0</v>
      </c>
      <c r="AK4625">
        <v>0</v>
      </c>
      <c r="AU4625" s="1">
        <v>45876</v>
      </c>
      <c r="AW4625" t="s">
        <v>101</v>
      </c>
      <c r="BA4625" t="s">
        <v>90</v>
      </c>
      <c r="BB4625" t="s">
        <v>81</v>
      </c>
      <c r="BC4625" s="1">
        <v>45862</v>
      </c>
      <c r="BD4625" t="s">
        <v>13965</v>
      </c>
      <c r="BE4625">
        <v>29646</v>
      </c>
      <c r="BN4625">
        <v>10800</v>
      </c>
    </row>
    <row r="4626" spans="1:66" x14ac:dyDescent="0.3">
      <c r="A4626" t="s">
        <v>17323</v>
      </c>
      <c r="B4626" t="s">
        <v>87</v>
      </c>
      <c r="C4626" t="s">
        <v>45</v>
      </c>
      <c r="D4626" t="s">
        <v>1456</v>
      </c>
      <c r="E4626">
        <v>202507</v>
      </c>
      <c r="G4626" t="s">
        <v>3313</v>
      </c>
      <c r="H4626" s="1">
        <v>45776</v>
      </c>
      <c r="I4626" t="s">
        <v>1458</v>
      </c>
      <c r="J4626">
        <v>5.2</v>
      </c>
      <c r="K4626" t="s">
        <v>84</v>
      </c>
      <c r="L4626" t="s">
        <v>48</v>
      </c>
      <c r="M4626" t="s">
        <v>1098</v>
      </c>
      <c r="N4626" t="s">
        <v>13708</v>
      </c>
      <c r="O4626" t="s">
        <v>18155</v>
      </c>
      <c r="P4626" t="s">
        <v>1510</v>
      </c>
      <c r="Q4626" t="s">
        <v>18156</v>
      </c>
      <c r="R4626" t="s">
        <v>11684</v>
      </c>
      <c r="S4626">
        <v>10800</v>
      </c>
      <c r="T4626" t="s">
        <v>32</v>
      </c>
      <c r="U4626" t="s">
        <v>33</v>
      </c>
      <c r="V4626" t="s">
        <v>493</v>
      </c>
      <c r="W4626" t="s">
        <v>464</v>
      </c>
      <c r="X4626" s="1">
        <v>45883</v>
      </c>
      <c r="Y4626" s="1">
        <v>45852</v>
      </c>
      <c r="Z4626" s="1">
        <v>45854</v>
      </c>
      <c r="AA4626" t="s">
        <v>1213</v>
      </c>
      <c r="AB4626" s="1">
        <v>45875</v>
      </c>
      <c r="AC4626">
        <v>3</v>
      </c>
      <c r="AD4626" s="1">
        <v>45882</v>
      </c>
      <c r="AE4626" s="1">
        <v>45875</v>
      </c>
      <c r="AF4626" s="1">
        <v>45867</v>
      </c>
      <c r="AG4626" t="s">
        <v>455</v>
      </c>
      <c r="AJ4626">
        <v>0</v>
      </c>
      <c r="AK4626">
        <v>0</v>
      </c>
      <c r="AU4626" s="1">
        <v>45883</v>
      </c>
      <c r="AW4626" t="s">
        <v>101</v>
      </c>
      <c r="BA4626" t="s">
        <v>90</v>
      </c>
      <c r="BB4626" t="s">
        <v>81</v>
      </c>
      <c r="BC4626" s="1">
        <v>45869</v>
      </c>
      <c r="BD4626" t="s">
        <v>13965</v>
      </c>
      <c r="BE4626">
        <v>29646</v>
      </c>
      <c r="BN4626">
        <v>10800</v>
      </c>
    </row>
    <row r="4627" spans="1:66" x14ac:dyDescent="0.3">
      <c r="A4627" t="s">
        <v>17323</v>
      </c>
      <c r="B4627" t="s">
        <v>87</v>
      </c>
      <c r="C4627" t="s">
        <v>45</v>
      </c>
      <c r="D4627" t="s">
        <v>1456</v>
      </c>
      <c r="E4627">
        <v>202508</v>
      </c>
      <c r="G4627" t="s">
        <v>3313</v>
      </c>
      <c r="H4627" s="1">
        <v>45776</v>
      </c>
      <c r="I4627" t="s">
        <v>1458</v>
      </c>
      <c r="J4627">
        <v>5.2</v>
      </c>
      <c r="K4627" t="s">
        <v>84</v>
      </c>
      <c r="L4627" t="s">
        <v>48</v>
      </c>
      <c r="M4627" t="s">
        <v>1098</v>
      </c>
      <c r="N4627" t="s">
        <v>13708</v>
      </c>
      <c r="O4627" t="s">
        <v>18157</v>
      </c>
      <c r="P4627" t="s">
        <v>1510</v>
      </c>
      <c r="Q4627" t="s">
        <v>18158</v>
      </c>
      <c r="R4627" t="s">
        <v>11684</v>
      </c>
      <c r="S4627">
        <v>10800</v>
      </c>
      <c r="T4627" t="s">
        <v>32</v>
      </c>
      <c r="U4627" t="s">
        <v>33</v>
      </c>
      <c r="V4627" t="s">
        <v>493</v>
      </c>
      <c r="W4627" t="s">
        <v>464</v>
      </c>
      <c r="X4627" s="1">
        <v>45890</v>
      </c>
      <c r="Y4627" s="1">
        <v>45859</v>
      </c>
      <c r="Z4627" s="1">
        <v>45861</v>
      </c>
      <c r="AA4627" t="s">
        <v>1213</v>
      </c>
      <c r="AB4627" s="1">
        <v>45882</v>
      </c>
      <c r="AC4627">
        <v>3</v>
      </c>
      <c r="AD4627" s="1">
        <v>45889</v>
      </c>
      <c r="AE4627" s="1">
        <v>45882</v>
      </c>
      <c r="AF4627" s="1">
        <v>45875</v>
      </c>
      <c r="AG4627" t="s">
        <v>455</v>
      </c>
      <c r="AJ4627">
        <v>0</v>
      </c>
      <c r="AK4627">
        <v>0</v>
      </c>
      <c r="AU4627" s="1">
        <v>45890</v>
      </c>
      <c r="AW4627" t="s">
        <v>101</v>
      </c>
      <c r="BA4627" t="s">
        <v>90</v>
      </c>
      <c r="BB4627" t="s">
        <v>81</v>
      </c>
      <c r="BC4627" s="1">
        <v>45876</v>
      </c>
      <c r="BD4627" t="s">
        <v>13965</v>
      </c>
      <c r="BE4627">
        <v>29646</v>
      </c>
      <c r="BN4627">
        <v>10800</v>
      </c>
    </row>
    <row r="4628" spans="1:66" x14ac:dyDescent="0.3">
      <c r="A4628" t="s">
        <v>17323</v>
      </c>
      <c r="B4628" t="s">
        <v>87</v>
      </c>
      <c r="C4628" t="s">
        <v>45</v>
      </c>
      <c r="D4628" t="s">
        <v>1456</v>
      </c>
      <c r="E4628">
        <v>202508</v>
      </c>
      <c r="G4628" t="s">
        <v>3313</v>
      </c>
      <c r="H4628" s="1">
        <v>45776</v>
      </c>
      <c r="I4628" t="s">
        <v>1458</v>
      </c>
      <c r="J4628">
        <v>5.2</v>
      </c>
      <c r="K4628" t="s">
        <v>84</v>
      </c>
      <c r="L4628" t="s">
        <v>48</v>
      </c>
      <c r="M4628" t="s">
        <v>1098</v>
      </c>
      <c r="N4628" t="s">
        <v>13708</v>
      </c>
      <c r="O4628" t="s">
        <v>18159</v>
      </c>
      <c r="P4628" t="s">
        <v>1510</v>
      </c>
      <c r="Q4628" t="s">
        <v>18160</v>
      </c>
      <c r="R4628" t="s">
        <v>11684</v>
      </c>
      <c r="S4628">
        <v>10800</v>
      </c>
      <c r="T4628" t="s">
        <v>32</v>
      </c>
      <c r="U4628" t="s">
        <v>33</v>
      </c>
      <c r="V4628" t="s">
        <v>493</v>
      </c>
      <c r="W4628" t="s">
        <v>464</v>
      </c>
      <c r="X4628" s="1">
        <v>45904</v>
      </c>
      <c r="Y4628" s="1">
        <v>45873</v>
      </c>
      <c r="Z4628" s="1">
        <v>45875</v>
      </c>
      <c r="AA4628" t="s">
        <v>1213</v>
      </c>
      <c r="AB4628" s="1">
        <v>45896</v>
      </c>
      <c r="AC4628">
        <v>3</v>
      </c>
      <c r="AD4628" s="1">
        <v>45903</v>
      </c>
      <c r="AE4628" s="1">
        <v>45896</v>
      </c>
      <c r="AF4628" s="1">
        <v>45889</v>
      </c>
      <c r="AG4628" t="s">
        <v>455</v>
      </c>
      <c r="AJ4628">
        <v>0</v>
      </c>
      <c r="AK4628">
        <v>0</v>
      </c>
      <c r="AU4628" s="1">
        <v>45904</v>
      </c>
      <c r="AW4628" t="s">
        <v>101</v>
      </c>
      <c r="BA4628" t="s">
        <v>90</v>
      </c>
      <c r="BB4628" t="s">
        <v>81</v>
      </c>
      <c r="BC4628" s="1">
        <v>45889</v>
      </c>
      <c r="BD4628" t="s">
        <v>13965</v>
      </c>
      <c r="BE4628">
        <v>29646</v>
      </c>
      <c r="BN4628">
        <v>10800</v>
      </c>
    </row>
    <row r="4629" spans="1:66" x14ac:dyDescent="0.3">
      <c r="A4629" t="s">
        <v>17323</v>
      </c>
      <c r="B4629" t="s">
        <v>87</v>
      </c>
      <c r="C4629" t="s">
        <v>45</v>
      </c>
      <c r="D4629" t="s">
        <v>1456</v>
      </c>
      <c r="E4629">
        <v>202508</v>
      </c>
      <c r="G4629" t="s">
        <v>3313</v>
      </c>
      <c r="H4629" s="1">
        <v>45776</v>
      </c>
      <c r="I4629" t="s">
        <v>1458</v>
      </c>
      <c r="J4629">
        <v>5.2</v>
      </c>
      <c r="K4629" t="s">
        <v>84</v>
      </c>
      <c r="L4629" t="s">
        <v>48</v>
      </c>
      <c r="M4629" t="s">
        <v>1098</v>
      </c>
      <c r="N4629" t="s">
        <v>13708</v>
      </c>
      <c r="O4629" t="s">
        <v>18161</v>
      </c>
      <c r="P4629" t="s">
        <v>1510</v>
      </c>
      <c r="Q4629" t="s">
        <v>18162</v>
      </c>
      <c r="R4629" t="s">
        <v>11684</v>
      </c>
      <c r="S4629">
        <v>10800</v>
      </c>
      <c r="T4629" t="s">
        <v>32</v>
      </c>
      <c r="U4629" t="s">
        <v>33</v>
      </c>
      <c r="V4629" t="s">
        <v>493</v>
      </c>
      <c r="W4629" t="s">
        <v>464</v>
      </c>
      <c r="X4629" s="1">
        <v>45911</v>
      </c>
      <c r="Y4629" s="1">
        <v>45880</v>
      </c>
      <c r="Z4629" s="1">
        <v>45882</v>
      </c>
      <c r="AA4629" t="s">
        <v>1213</v>
      </c>
      <c r="AB4629" s="1">
        <v>45903</v>
      </c>
      <c r="AC4629">
        <v>3</v>
      </c>
      <c r="AD4629" s="1">
        <v>45910</v>
      </c>
      <c r="AE4629" s="1">
        <v>45903</v>
      </c>
      <c r="AF4629" s="1">
        <v>45896</v>
      </c>
      <c r="AG4629" t="s">
        <v>455</v>
      </c>
      <c r="AJ4629">
        <v>0</v>
      </c>
      <c r="AK4629">
        <v>0</v>
      </c>
      <c r="AU4629" s="1">
        <v>45911</v>
      </c>
      <c r="AW4629" t="s">
        <v>101</v>
      </c>
      <c r="BA4629" t="s">
        <v>90</v>
      </c>
      <c r="BB4629" t="s">
        <v>81</v>
      </c>
      <c r="BC4629" s="1">
        <v>45896</v>
      </c>
      <c r="BD4629" t="s">
        <v>13965</v>
      </c>
      <c r="BE4629">
        <v>29646</v>
      </c>
      <c r="BN4629">
        <v>10800</v>
      </c>
    </row>
    <row r="4630" spans="1:66" x14ac:dyDescent="0.3">
      <c r="A4630" t="s">
        <v>17323</v>
      </c>
      <c r="B4630" t="s">
        <v>87</v>
      </c>
      <c r="C4630" t="s">
        <v>45</v>
      </c>
      <c r="D4630" t="s">
        <v>1456</v>
      </c>
      <c r="E4630">
        <v>202509</v>
      </c>
      <c r="G4630" t="s">
        <v>3313</v>
      </c>
      <c r="H4630" s="1">
        <v>45776</v>
      </c>
      <c r="I4630" t="s">
        <v>1458</v>
      </c>
      <c r="J4630">
        <v>5.2</v>
      </c>
      <c r="K4630" t="s">
        <v>84</v>
      </c>
      <c r="L4630" t="s">
        <v>48</v>
      </c>
      <c r="M4630" t="s">
        <v>1098</v>
      </c>
      <c r="N4630" t="s">
        <v>13708</v>
      </c>
      <c r="O4630" t="s">
        <v>18163</v>
      </c>
      <c r="P4630" t="s">
        <v>1510</v>
      </c>
      <c r="Q4630" t="s">
        <v>18164</v>
      </c>
      <c r="R4630" t="s">
        <v>11684</v>
      </c>
      <c r="S4630">
        <v>10800</v>
      </c>
      <c r="T4630" t="s">
        <v>32</v>
      </c>
      <c r="U4630" t="s">
        <v>33</v>
      </c>
      <c r="V4630" t="s">
        <v>493</v>
      </c>
      <c r="W4630" t="s">
        <v>464</v>
      </c>
      <c r="X4630" s="1">
        <v>45918</v>
      </c>
      <c r="Y4630" s="1">
        <v>45887</v>
      </c>
      <c r="Z4630" s="1">
        <v>45889</v>
      </c>
      <c r="AA4630" t="s">
        <v>1213</v>
      </c>
      <c r="AB4630" s="1">
        <v>45910</v>
      </c>
      <c r="AC4630">
        <v>3</v>
      </c>
      <c r="AD4630" s="1">
        <v>45917</v>
      </c>
      <c r="AE4630" s="1">
        <v>45910</v>
      </c>
      <c r="AF4630" s="1">
        <v>45903</v>
      </c>
      <c r="AG4630" t="s">
        <v>455</v>
      </c>
      <c r="AJ4630">
        <v>0</v>
      </c>
      <c r="AK4630">
        <v>0</v>
      </c>
      <c r="AU4630" s="1">
        <v>45918</v>
      </c>
      <c r="AW4630" t="s">
        <v>101</v>
      </c>
      <c r="BA4630" t="s">
        <v>90</v>
      </c>
      <c r="BB4630" t="s">
        <v>81</v>
      </c>
      <c r="BC4630" s="1">
        <v>45903</v>
      </c>
      <c r="BD4630" t="s">
        <v>13965</v>
      </c>
      <c r="BE4630">
        <v>29646</v>
      </c>
      <c r="BN4630">
        <v>10800</v>
      </c>
    </row>
    <row r="4631" spans="1:66" x14ac:dyDescent="0.3">
      <c r="A4631" t="s">
        <v>17323</v>
      </c>
      <c r="B4631" t="s">
        <v>87</v>
      </c>
      <c r="C4631" t="s">
        <v>45</v>
      </c>
      <c r="D4631" t="s">
        <v>1466</v>
      </c>
      <c r="E4631">
        <v>202506</v>
      </c>
      <c r="G4631" t="s">
        <v>962</v>
      </c>
      <c r="H4631" s="1">
        <v>45777</v>
      </c>
      <c r="I4631" t="s">
        <v>1458</v>
      </c>
      <c r="J4631">
        <v>5.2</v>
      </c>
      <c r="K4631" t="s">
        <v>362</v>
      </c>
      <c r="L4631" t="s">
        <v>48</v>
      </c>
      <c r="M4631" t="s">
        <v>1030</v>
      </c>
      <c r="N4631" t="s">
        <v>13708</v>
      </c>
      <c r="O4631" t="s">
        <v>18165</v>
      </c>
      <c r="P4631" t="s">
        <v>1476</v>
      </c>
      <c r="Q4631" t="s">
        <v>18166</v>
      </c>
      <c r="R4631" t="s">
        <v>1477</v>
      </c>
      <c r="S4631">
        <v>9600</v>
      </c>
      <c r="T4631" t="s">
        <v>32</v>
      </c>
      <c r="U4631" t="s">
        <v>33</v>
      </c>
      <c r="V4631" t="s">
        <v>426</v>
      </c>
      <c r="W4631" t="s">
        <v>13974</v>
      </c>
      <c r="X4631" s="1">
        <v>45833</v>
      </c>
      <c r="Y4631" s="1">
        <v>45810</v>
      </c>
      <c r="Z4631" s="1">
        <v>45812</v>
      </c>
      <c r="AA4631" t="s">
        <v>1213</v>
      </c>
      <c r="AB4631" s="1">
        <v>45829</v>
      </c>
      <c r="AC4631">
        <v>4</v>
      </c>
      <c r="AD4631" s="1">
        <v>45833</v>
      </c>
      <c r="AE4631" s="1">
        <v>45829</v>
      </c>
      <c r="AF4631" s="1">
        <v>45816</v>
      </c>
      <c r="AG4631" t="s">
        <v>348</v>
      </c>
      <c r="AI4631" t="s">
        <v>11811</v>
      </c>
      <c r="AJ4631">
        <v>1</v>
      </c>
      <c r="AK4631">
        <v>1</v>
      </c>
      <c r="AL4631" t="s">
        <v>486</v>
      </c>
      <c r="AU4631" s="1">
        <v>45833</v>
      </c>
      <c r="AW4631" t="s">
        <v>132</v>
      </c>
      <c r="BA4631" t="s">
        <v>90</v>
      </c>
      <c r="BB4631" t="s">
        <v>81</v>
      </c>
      <c r="BC4631" s="1">
        <v>45824</v>
      </c>
      <c r="BD4631" t="s">
        <v>13965</v>
      </c>
      <c r="BE4631">
        <v>44640</v>
      </c>
    </row>
    <row r="4632" spans="1:66" x14ac:dyDescent="0.3">
      <c r="A4632" t="s">
        <v>17323</v>
      </c>
      <c r="B4632" t="s">
        <v>87</v>
      </c>
      <c r="C4632" t="s">
        <v>538</v>
      </c>
      <c r="D4632" t="s">
        <v>1517</v>
      </c>
      <c r="E4632">
        <v>202507</v>
      </c>
      <c r="G4632" t="s">
        <v>13051</v>
      </c>
      <c r="H4632" s="1">
        <v>45783</v>
      </c>
      <c r="I4632" t="s">
        <v>1458</v>
      </c>
      <c r="J4632">
        <v>5.2</v>
      </c>
      <c r="K4632" t="s">
        <v>1518</v>
      </c>
      <c r="L4632" t="s">
        <v>28</v>
      </c>
      <c r="M4632" t="s">
        <v>967</v>
      </c>
      <c r="N4632" t="s">
        <v>13708</v>
      </c>
      <c r="O4632" t="s">
        <v>18167</v>
      </c>
      <c r="P4632" t="s">
        <v>1550</v>
      </c>
      <c r="Q4632" t="s">
        <v>18168</v>
      </c>
      <c r="R4632" t="s">
        <v>1551</v>
      </c>
      <c r="S4632">
        <v>3080</v>
      </c>
      <c r="T4632" t="s">
        <v>32</v>
      </c>
      <c r="U4632" t="s">
        <v>33</v>
      </c>
      <c r="V4632" t="s">
        <v>970</v>
      </c>
      <c r="W4632" t="s">
        <v>559</v>
      </c>
      <c r="X4632" s="1">
        <v>45902</v>
      </c>
      <c r="Y4632" s="1"/>
      <c r="Z4632" s="1"/>
      <c r="AB4632" s="1"/>
      <c r="AC4632">
        <v>48</v>
      </c>
      <c r="AD4632" s="1"/>
      <c r="AE4632" s="1"/>
      <c r="AF4632" s="1">
        <v>45844</v>
      </c>
      <c r="AG4632" t="s">
        <v>455</v>
      </c>
      <c r="AJ4632">
        <v>0</v>
      </c>
      <c r="AK4632">
        <v>0</v>
      </c>
      <c r="AU4632" s="1">
        <v>45902</v>
      </c>
      <c r="AW4632" t="s">
        <v>1171</v>
      </c>
      <c r="BA4632" t="s">
        <v>90</v>
      </c>
      <c r="BB4632" t="s">
        <v>81</v>
      </c>
      <c r="BC4632" s="1">
        <v>45844</v>
      </c>
      <c r="BD4632" t="s">
        <v>13965</v>
      </c>
      <c r="BE4632">
        <v>36960</v>
      </c>
      <c r="BN4632">
        <v>3080</v>
      </c>
    </row>
    <row r="4633" spans="1:66" x14ac:dyDescent="0.3">
      <c r="A4633" t="s">
        <v>17323</v>
      </c>
      <c r="B4633" t="s">
        <v>87</v>
      </c>
      <c r="C4633" t="s">
        <v>194</v>
      </c>
      <c r="D4633" t="s">
        <v>1456</v>
      </c>
      <c r="E4633">
        <v>202506</v>
      </c>
      <c r="G4633" t="s">
        <v>13051</v>
      </c>
      <c r="H4633" s="1">
        <v>45784</v>
      </c>
      <c r="I4633" t="s">
        <v>1458</v>
      </c>
      <c r="J4633">
        <v>5.2</v>
      </c>
      <c r="K4633" t="s">
        <v>84</v>
      </c>
      <c r="L4633" t="s">
        <v>28</v>
      </c>
      <c r="M4633" t="s">
        <v>987</v>
      </c>
      <c r="N4633" t="s">
        <v>13708</v>
      </c>
      <c r="O4633" t="s">
        <v>18169</v>
      </c>
      <c r="P4633" t="s">
        <v>1491</v>
      </c>
      <c r="Q4633" t="s">
        <v>18170</v>
      </c>
      <c r="R4633" t="s">
        <v>1492</v>
      </c>
      <c r="S4633">
        <v>19200</v>
      </c>
      <c r="T4633" t="s">
        <v>32</v>
      </c>
      <c r="U4633" t="s">
        <v>33</v>
      </c>
      <c r="V4633" t="s">
        <v>990</v>
      </c>
      <c r="W4633" t="s">
        <v>674</v>
      </c>
      <c r="X4633" s="1">
        <v>45855</v>
      </c>
      <c r="Y4633" s="1">
        <v>45803</v>
      </c>
      <c r="Z4633" s="1">
        <v>45805</v>
      </c>
      <c r="AA4633" t="s">
        <v>1213</v>
      </c>
      <c r="AB4633" s="1">
        <v>45825</v>
      </c>
      <c r="AC4633">
        <v>24</v>
      </c>
      <c r="AD4633" s="1">
        <v>45845</v>
      </c>
      <c r="AE4633" s="1">
        <v>45825</v>
      </c>
      <c r="AF4633" s="1">
        <v>45819</v>
      </c>
      <c r="AG4633" t="s">
        <v>348</v>
      </c>
      <c r="AI4633" t="s">
        <v>13711</v>
      </c>
      <c r="AJ4633">
        <v>1</v>
      </c>
      <c r="AK4633">
        <v>2</v>
      </c>
      <c r="AL4633" t="s">
        <v>146</v>
      </c>
      <c r="AO4633" t="s">
        <v>12646</v>
      </c>
      <c r="AQ4633" t="s">
        <v>594</v>
      </c>
      <c r="AR4633" t="s">
        <v>14790</v>
      </c>
      <c r="AT4633">
        <v>4500</v>
      </c>
      <c r="AU4633" s="1">
        <v>45855</v>
      </c>
      <c r="AW4633" t="s">
        <v>1183</v>
      </c>
      <c r="AY4633">
        <v>3681</v>
      </c>
      <c r="AZ4633">
        <v>4500</v>
      </c>
      <c r="BA4633" t="s">
        <v>90</v>
      </c>
      <c r="BB4633" t="s">
        <v>81</v>
      </c>
      <c r="BC4633" s="1">
        <v>45815</v>
      </c>
      <c r="BD4633" t="s">
        <v>13965</v>
      </c>
      <c r="BE4633">
        <v>77760</v>
      </c>
      <c r="BK4633">
        <v>2</v>
      </c>
    </row>
    <row r="4634" spans="1:66" x14ac:dyDescent="0.3">
      <c r="A4634" t="s">
        <v>17323</v>
      </c>
      <c r="B4634" t="s">
        <v>87</v>
      </c>
      <c r="C4634" t="s">
        <v>194</v>
      </c>
      <c r="D4634" t="s">
        <v>1456</v>
      </c>
      <c r="E4634">
        <v>202506</v>
      </c>
      <c r="G4634" t="s">
        <v>13051</v>
      </c>
      <c r="H4634" s="1">
        <v>45784</v>
      </c>
      <c r="I4634" t="s">
        <v>1458</v>
      </c>
      <c r="J4634">
        <v>5.2</v>
      </c>
      <c r="K4634" t="s">
        <v>84</v>
      </c>
      <c r="L4634" t="s">
        <v>28</v>
      </c>
      <c r="M4634" t="s">
        <v>987</v>
      </c>
      <c r="N4634" t="s">
        <v>13708</v>
      </c>
      <c r="O4634" t="s">
        <v>18171</v>
      </c>
      <c r="P4634" t="s">
        <v>1491</v>
      </c>
      <c r="Q4634" t="s">
        <v>18172</v>
      </c>
      <c r="R4634" t="s">
        <v>1492</v>
      </c>
      <c r="S4634">
        <v>19200</v>
      </c>
      <c r="T4634" t="s">
        <v>32</v>
      </c>
      <c r="U4634" t="s">
        <v>33</v>
      </c>
      <c r="V4634" t="s">
        <v>990</v>
      </c>
      <c r="W4634" t="s">
        <v>674</v>
      </c>
      <c r="X4634" s="1">
        <v>45894</v>
      </c>
      <c r="Y4634" s="1">
        <v>45824</v>
      </c>
      <c r="Z4634" s="1">
        <v>45826</v>
      </c>
      <c r="AA4634" t="s">
        <v>1213</v>
      </c>
      <c r="AB4634" s="1">
        <v>45840</v>
      </c>
      <c r="AC4634">
        <v>24</v>
      </c>
      <c r="AD4634" s="1">
        <v>45870</v>
      </c>
      <c r="AE4634" s="1">
        <v>45840</v>
      </c>
      <c r="AF4634" s="1">
        <v>45836</v>
      </c>
      <c r="AG4634" t="s">
        <v>348</v>
      </c>
      <c r="AI4634" t="s">
        <v>13711</v>
      </c>
      <c r="AJ4634">
        <v>1</v>
      </c>
      <c r="AK4634">
        <v>2</v>
      </c>
      <c r="AL4634" t="s">
        <v>437</v>
      </c>
      <c r="AO4634" t="s">
        <v>12646</v>
      </c>
      <c r="AQ4634" t="s">
        <v>13963</v>
      </c>
      <c r="AT4634">
        <v>3805</v>
      </c>
      <c r="AU4634" s="1">
        <v>45894</v>
      </c>
      <c r="AW4634" t="s">
        <v>1183</v>
      </c>
      <c r="AY4634">
        <v>3805</v>
      </c>
      <c r="BA4634" t="s">
        <v>90</v>
      </c>
      <c r="BB4634" t="s">
        <v>81</v>
      </c>
      <c r="BC4634" s="1">
        <v>45841</v>
      </c>
      <c r="BD4634" t="s">
        <v>13965</v>
      </c>
      <c r="BE4634">
        <v>77760</v>
      </c>
      <c r="BI4634">
        <v>2</v>
      </c>
    </row>
    <row r="4635" spans="1:66" x14ac:dyDescent="0.3">
      <c r="A4635" t="s">
        <v>17323</v>
      </c>
      <c r="B4635" t="s">
        <v>87</v>
      </c>
      <c r="C4635" t="s">
        <v>194</v>
      </c>
      <c r="D4635" t="s">
        <v>1466</v>
      </c>
      <c r="E4635">
        <v>202507</v>
      </c>
      <c r="G4635" t="s">
        <v>13051</v>
      </c>
      <c r="H4635" s="1">
        <v>45784</v>
      </c>
      <c r="I4635" t="s">
        <v>1458</v>
      </c>
      <c r="J4635">
        <v>5.2</v>
      </c>
      <c r="K4635" t="s">
        <v>362</v>
      </c>
      <c r="L4635" t="s">
        <v>28</v>
      </c>
      <c r="M4635" t="s">
        <v>987</v>
      </c>
      <c r="N4635" t="s">
        <v>13708</v>
      </c>
      <c r="O4635" t="s">
        <v>18173</v>
      </c>
      <c r="P4635" t="s">
        <v>1514</v>
      </c>
      <c r="Q4635" t="s">
        <v>18174</v>
      </c>
      <c r="R4635" t="s">
        <v>1515</v>
      </c>
      <c r="S4635">
        <v>19200</v>
      </c>
      <c r="T4635" t="s">
        <v>32</v>
      </c>
      <c r="U4635" t="s">
        <v>33</v>
      </c>
      <c r="V4635" t="s">
        <v>990</v>
      </c>
      <c r="W4635" t="s">
        <v>674</v>
      </c>
      <c r="X4635" s="1">
        <v>45899</v>
      </c>
      <c r="Y4635" s="1"/>
      <c r="Z4635" s="1"/>
      <c r="AB4635" s="1"/>
      <c r="AC4635">
        <v>24</v>
      </c>
      <c r="AD4635" s="1"/>
      <c r="AE4635" s="1"/>
      <c r="AF4635" s="1">
        <v>45830</v>
      </c>
      <c r="AG4635" t="s">
        <v>455</v>
      </c>
      <c r="AJ4635">
        <v>0</v>
      </c>
      <c r="AK4635">
        <v>0</v>
      </c>
      <c r="AU4635" s="1">
        <v>45899</v>
      </c>
      <c r="AW4635" t="s">
        <v>1183</v>
      </c>
      <c r="BA4635" t="s">
        <v>90</v>
      </c>
      <c r="BB4635" t="s">
        <v>81</v>
      </c>
      <c r="BC4635" s="1">
        <v>45830</v>
      </c>
      <c r="BD4635" t="s">
        <v>13965</v>
      </c>
      <c r="BE4635">
        <v>111360</v>
      </c>
      <c r="BN4635">
        <v>19200</v>
      </c>
    </row>
    <row r="4636" spans="1:66" x14ac:dyDescent="0.3">
      <c r="A4636" t="s">
        <v>17323</v>
      </c>
      <c r="B4636" t="s">
        <v>87</v>
      </c>
      <c r="C4636" t="s">
        <v>194</v>
      </c>
      <c r="D4636" t="s">
        <v>1456</v>
      </c>
      <c r="E4636">
        <v>202507</v>
      </c>
      <c r="G4636" t="s">
        <v>13051</v>
      </c>
      <c r="H4636" s="1">
        <v>45784</v>
      </c>
      <c r="I4636" t="s">
        <v>1458</v>
      </c>
      <c r="J4636">
        <v>5.2</v>
      </c>
      <c r="K4636" t="s">
        <v>84</v>
      </c>
      <c r="L4636" t="s">
        <v>28</v>
      </c>
      <c r="M4636" t="s">
        <v>987</v>
      </c>
      <c r="N4636" t="s">
        <v>13708</v>
      </c>
      <c r="O4636" t="s">
        <v>18175</v>
      </c>
      <c r="P4636" t="s">
        <v>1489</v>
      </c>
      <c r="Q4636" t="s">
        <v>18176</v>
      </c>
      <c r="R4636" t="s">
        <v>1585</v>
      </c>
      <c r="S4636">
        <v>20880</v>
      </c>
      <c r="T4636" t="s">
        <v>32</v>
      </c>
      <c r="U4636" t="s">
        <v>33</v>
      </c>
      <c r="V4636" t="s">
        <v>990</v>
      </c>
      <c r="W4636" t="s">
        <v>674</v>
      </c>
      <c r="X4636" s="1">
        <v>45908</v>
      </c>
      <c r="Y4636" s="1">
        <v>45831</v>
      </c>
      <c r="Z4636" s="1">
        <v>45833</v>
      </c>
      <c r="AB4636" s="1">
        <v>45848</v>
      </c>
      <c r="AC4636">
        <v>24</v>
      </c>
      <c r="AD4636" s="1">
        <v>45868</v>
      </c>
      <c r="AE4636" s="1">
        <v>45848</v>
      </c>
      <c r="AF4636" s="1">
        <v>45842</v>
      </c>
      <c r="AG4636" t="s">
        <v>348</v>
      </c>
      <c r="AI4636" t="s">
        <v>13711</v>
      </c>
      <c r="AJ4636">
        <v>1</v>
      </c>
      <c r="AK4636">
        <v>2</v>
      </c>
      <c r="AL4636" t="s">
        <v>437</v>
      </c>
      <c r="AO4636" t="s">
        <v>12646</v>
      </c>
      <c r="AQ4636" t="s">
        <v>13963</v>
      </c>
      <c r="AT4636">
        <v>3805</v>
      </c>
      <c r="AU4636" s="1">
        <v>45908</v>
      </c>
      <c r="AW4636" t="s">
        <v>1183</v>
      </c>
      <c r="AY4636">
        <v>3805</v>
      </c>
      <c r="BA4636" t="s">
        <v>90</v>
      </c>
      <c r="BB4636" t="s">
        <v>81</v>
      </c>
      <c r="BC4636" s="1">
        <v>45844</v>
      </c>
      <c r="BD4636" t="s">
        <v>13965</v>
      </c>
      <c r="BE4636">
        <v>93125</v>
      </c>
      <c r="BI4636">
        <v>2</v>
      </c>
    </row>
    <row r="4637" spans="1:66" x14ac:dyDescent="0.3">
      <c r="A4637" t="s">
        <v>17323</v>
      </c>
      <c r="B4637" t="s">
        <v>120</v>
      </c>
      <c r="C4637" t="s">
        <v>45</v>
      </c>
      <c r="D4637" t="s">
        <v>1466</v>
      </c>
      <c r="E4637">
        <v>202506</v>
      </c>
      <c r="G4637" t="s">
        <v>300</v>
      </c>
      <c r="H4637" s="1">
        <v>45777</v>
      </c>
      <c r="I4637" t="s">
        <v>1468</v>
      </c>
      <c r="J4637">
        <v>5.2</v>
      </c>
      <c r="K4637" t="s">
        <v>1486</v>
      </c>
      <c r="L4637" t="s">
        <v>48</v>
      </c>
      <c r="M4637" t="s">
        <v>1470</v>
      </c>
      <c r="N4637" t="s">
        <v>13647</v>
      </c>
      <c r="O4637" t="s">
        <v>18177</v>
      </c>
      <c r="P4637" t="s">
        <v>1493</v>
      </c>
      <c r="Q4637" t="s">
        <v>18178</v>
      </c>
      <c r="R4637" t="s">
        <v>1494</v>
      </c>
      <c r="S4637">
        <v>2160</v>
      </c>
      <c r="T4637" t="s">
        <v>32</v>
      </c>
      <c r="U4637" t="s">
        <v>33</v>
      </c>
      <c r="V4637" t="s">
        <v>593</v>
      </c>
      <c r="W4637" t="s">
        <v>95</v>
      </c>
      <c r="X4637" s="1">
        <v>45850</v>
      </c>
      <c r="Y4637" s="1">
        <v>45810</v>
      </c>
      <c r="Z4637" s="1">
        <v>45812</v>
      </c>
      <c r="AA4637" t="s">
        <v>1213</v>
      </c>
      <c r="AB4637" s="1">
        <v>45831</v>
      </c>
      <c r="AC4637">
        <v>10</v>
      </c>
      <c r="AD4637" s="1">
        <v>45841</v>
      </c>
      <c r="AE4637" s="1">
        <v>45831</v>
      </c>
      <c r="AF4637" s="1">
        <v>45821</v>
      </c>
      <c r="AG4637" t="s">
        <v>348</v>
      </c>
      <c r="AI4637" t="s">
        <v>11811</v>
      </c>
      <c r="AJ4637">
        <v>1</v>
      </c>
      <c r="AK4637">
        <v>1</v>
      </c>
      <c r="AL4637" t="s">
        <v>320</v>
      </c>
      <c r="AU4637" s="1">
        <v>45841</v>
      </c>
      <c r="AW4637" t="s">
        <v>313</v>
      </c>
      <c r="BA4637" t="s">
        <v>90</v>
      </c>
      <c r="BB4637" t="s">
        <v>81</v>
      </c>
      <c r="BC4637" s="1">
        <v>45829</v>
      </c>
      <c r="BD4637" t="s">
        <v>13965</v>
      </c>
      <c r="BE4637">
        <v>14213</v>
      </c>
    </row>
    <row r="4638" spans="1:66" x14ac:dyDescent="0.3">
      <c r="A4638" t="s">
        <v>17323</v>
      </c>
      <c r="B4638" t="s">
        <v>120</v>
      </c>
      <c r="C4638" t="s">
        <v>45</v>
      </c>
      <c r="D4638" t="s">
        <v>1466</v>
      </c>
      <c r="E4638">
        <v>202506</v>
      </c>
      <c r="G4638" t="s">
        <v>300</v>
      </c>
      <c r="H4638" s="1">
        <v>45783</v>
      </c>
      <c r="I4638" t="s">
        <v>1468</v>
      </c>
      <c r="J4638">
        <v>5.2</v>
      </c>
      <c r="K4638" t="s">
        <v>1486</v>
      </c>
      <c r="L4638" t="s">
        <v>48</v>
      </c>
      <c r="M4638" t="s">
        <v>1470</v>
      </c>
      <c r="N4638" t="s">
        <v>13647</v>
      </c>
      <c r="O4638" t="s">
        <v>18179</v>
      </c>
      <c r="P4638" t="s">
        <v>1493</v>
      </c>
      <c r="Q4638" t="s">
        <v>18180</v>
      </c>
      <c r="R4638" t="s">
        <v>1494</v>
      </c>
      <c r="S4638">
        <v>1440</v>
      </c>
      <c r="T4638" t="s">
        <v>32</v>
      </c>
      <c r="U4638" t="s">
        <v>33</v>
      </c>
      <c r="V4638" t="s">
        <v>593</v>
      </c>
      <c r="W4638" t="s">
        <v>95</v>
      </c>
      <c r="X4638" s="1">
        <v>45850</v>
      </c>
      <c r="Y4638" s="1">
        <v>45810</v>
      </c>
      <c r="Z4638" s="1">
        <v>45812</v>
      </c>
      <c r="AA4638" t="s">
        <v>1213</v>
      </c>
      <c r="AB4638" s="1">
        <v>45831</v>
      </c>
      <c r="AC4638">
        <v>10</v>
      </c>
      <c r="AD4638" s="1">
        <v>45841</v>
      </c>
      <c r="AE4638" s="1">
        <v>45831</v>
      </c>
      <c r="AF4638" s="1">
        <v>45821</v>
      </c>
      <c r="AG4638" t="s">
        <v>348</v>
      </c>
      <c r="AI4638" t="s">
        <v>11811</v>
      </c>
      <c r="AJ4638">
        <v>0</v>
      </c>
      <c r="AK4638">
        <v>0</v>
      </c>
      <c r="AL4638" t="s">
        <v>320</v>
      </c>
      <c r="AU4638" s="1">
        <v>45841</v>
      </c>
      <c r="AW4638" t="s">
        <v>313</v>
      </c>
      <c r="BA4638" t="s">
        <v>90</v>
      </c>
      <c r="BB4638" t="s">
        <v>81</v>
      </c>
      <c r="BC4638" s="1">
        <v>45829</v>
      </c>
      <c r="BD4638" t="s">
        <v>13965</v>
      </c>
      <c r="BE4638">
        <v>9504</v>
      </c>
    </row>
    <row r="4639" spans="1:66" x14ac:dyDescent="0.3">
      <c r="A4639" t="s">
        <v>17323</v>
      </c>
      <c r="B4639" t="s">
        <v>120</v>
      </c>
      <c r="C4639" t="s">
        <v>45</v>
      </c>
      <c r="D4639" t="s">
        <v>1466</v>
      </c>
      <c r="E4639">
        <v>202506</v>
      </c>
      <c r="G4639" t="s">
        <v>300</v>
      </c>
      <c r="H4639" s="1">
        <v>45777</v>
      </c>
      <c r="I4639" t="s">
        <v>1468</v>
      </c>
      <c r="J4639" t="s">
        <v>1318</v>
      </c>
      <c r="K4639" t="s">
        <v>1318</v>
      </c>
      <c r="L4639" t="s">
        <v>48</v>
      </c>
      <c r="M4639" t="s">
        <v>1470</v>
      </c>
      <c r="N4639" t="s">
        <v>13647</v>
      </c>
      <c r="O4639" t="s">
        <v>18177</v>
      </c>
      <c r="P4639" t="s">
        <v>329</v>
      </c>
      <c r="Q4639" t="s">
        <v>18181</v>
      </c>
      <c r="R4639" t="s">
        <v>330</v>
      </c>
      <c r="S4639">
        <v>1</v>
      </c>
      <c r="T4639" t="s">
        <v>352</v>
      </c>
      <c r="U4639" t="s">
        <v>33</v>
      </c>
      <c r="V4639" t="s">
        <v>593</v>
      </c>
      <c r="W4639" t="s">
        <v>95</v>
      </c>
      <c r="X4639" s="1">
        <v>45850</v>
      </c>
      <c r="Y4639" s="1">
        <v>45810</v>
      </c>
      <c r="Z4639" s="1">
        <v>45812</v>
      </c>
      <c r="AA4639" t="s">
        <v>1213</v>
      </c>
      <c r="AB4639" s="1">
        <v>45831</v>
      </c>
      <c r="AC4639">
        <v>10</v>
      </c>
      <c r="AD4639" s="1">
        <v>45841</v>
      </c>
      <c r="AE4639" s="1">
        <v>45831</v>
      </c>
      <c r="AF4639" s="1">
        <v>45821</v>
      </c>
      <c r="AG4639" t="s">
        <v>348</v>
      </c>
      <c r="AI4639" t="s">
        <v>11811</v>
      </c>
      <c r="AJ4639">
        <v>0</v>
      </c>
      <c r="AK4639">
        <v>0</v>
      </c>
      <c r="AL4639" t="s">
        <v>320</v>
      </c>
      <c r="AU4639" s="1">
        <v>45841</v>
      </c>
      <c r="AW4639" t="s">
        <v>313</v>
      </c>
      <c r="BA4639" t="s">
        <v>90</v>
      </c>
      <c r="BB4639" t="s">
        <v>81</v>
      </c>
      <c r="BC4639" s="1">
        <v>45829</v>
      </c>
      <c r="BD4639" t="s">
        <v>13965</v>
      </c>
      <c r="BE4639">
        <v>0</v>
      </c>
    </row>
    <row r="4640" spans="1:66" x14ac:dyDescent="0.3">
      <c r="A4640" t="s">
        <v>17323</v>
      </c>
      <c r="B4640" t="s">
        <v>120</v>
      </c>
      <c r="C4640" t="s">
        <v>45</v>
      </c>
      <c r="D4640" t="s">
        <v>1466</v>
      </c>
      <c r="E4640">
        <v>202507</v>
      </c>
      <c r="G4640" t="s">
        <v>962</v>
      </c>
      <c r="H4640" s="1">
        <v>45779</v>
      </c>
      <c r="I4640" t="s">
        <v>1468</v>
      </c>
      <c r="J4640">
        <v>5.2</v>
      </c>
      <c r="K4640" t="s">
        <v>1505</v>
      </c>
      <c r="L4640" t="s">
        <v>48</v>
      </c>
      <c r="M4640" t="s">
        <v>1484</v>
      </c>
      <c r="N4640" t="s">
        <v>13647</v>
      </c>
      <c r="O4640" t="s">
        <v>18182</v>
      </c>
      <c r="P4640" t="s">
        <v>18099</v>
      </c>
      <c r="Q4640" t="s">
        <v>18183</v>
      </c>
      <c r="R4640" t="s">
        <v>18101</v>
      </c>
      <c r="S4640">
        <v>4480</v>
      </c>
      <c r="T4640" t="s">
        <v>32</v>
      </c>
      <c r="U4640" t="s">
        <v>196</v>
      </c>
      <c r="V4640" t="s">
        <v>426</v>
      </c>
      <c r="W4640" t="s">
        <v>13974</v>
      </c>
      <c r="X4640" s="1">
        <v>45853</v>
      </c>
      <c r="Y4640" s="1">
        <v>45824</v>
      </c>
      <c r="Z4640" s="1">
        <v>45826</v>
      </c>
      <c r="AA4640" t="s">
        <v>1213</v>
      </c>
      <c r="AB4640" s="1">
        <v>45848</v>
      </c>
      <c r="AC4640">
        <v>4</v>
      </c>
      <c r="AD4640" s="1">
        <v>45851</v>
      </c>
      <c r="AE4640" s="1">
        <v>45848</v>
      </c>
      <c r="AF4640" s="1">
        <v>45839</v>
      </c>
      <c r="AG4640" t="s">
        <v>455</v>
      </c>
      <c r="AI4640" t="s">
        <v>11811</v>
      </c>
      <c r="AJ4640">
        <v>1</v>
      </c>
      <c r="AK4640">
        <v>1</v>
      </c>
      <c r="AL4640" t="s">
        <v>437</v>
      </c>
      <c r="AU4640" s="1">
        <v>45851</v>
      </c>
      <c r="AW4640" t="s">
        <v>132</v>
      </c>
      <c r="BA4640" t="s">
        <v>90</v>
      </c>
      <c r="BB4640" t="s">
        <v>81</v>
      </c>
      <c r="BC4640" s="1">
        <v>45839</v>
      </c>
      <c r="BD4640" t="s">
        <v>13965</v>
      </c>
      <c r="BE4640">
        <v>57792</v>
      </c>
      <c r="BN4640">
        <v>4480</v>
      </c>
    </row>
    <row r="4641" spans="1:66" x14ac:dyDescent="0.3">
      <c r="A4641" t="s">
        <v>17323</v>
      </c>
      <c r="B4641" t="s">
        <v>120</v>
      </c>
      <c r="C4641" t="s">
        <v>45</v>
      </c>
      <c r="D4641" t="s">
        <v>1466</v>
      </c>
      <c r="E4641">
        <v>202507</v>
      </c>
      <c r="G4641" t="s">
        <v>962</v>
      </c>
      <c r="H4641" s="1">
        <v>45779</v>
      </c>
      <c r="I4641" t="s">
        <v>1468</v>
      </c>
      <c r="J4641">
        <v>5.2</v>
      </c>
      <c r="K4641" t="s">
        <v>1505</v>
      </c>
      <c r="L4641" t="s">
        <v>48</v>
      </c>
      <c r="M4641" t="s">
        <v>1484</v>
      </c>
      <c r="N4641" t="s">
        <v>13647</v>
      </c>
      <c r="O4641" t="s">
        <v>18182</v>
      </c>
      <c r="P4641" t="s">
        <v>18102</v>
      </c>
      <c r="Q4641" t="s">
        <v>18184</v>
      </c>
      <c r="R4641" t="s">
        <v>18104</v>
      </c>
      <c r="S4641">
        <v>4480</v>
      </c>
      <c r="T4641" t="s">
        <v>32</v>
      </c>
      <c r="U4641" t="s">
        <v>196</v>
      </c>
      <c r="V4641" t="s">
        <v>426</v>
      </c>
      <c r="W4641" t="s">
        <v>13974</v>
      </c>
      <c r="X4641" s="1">
        <v>45853</v>
      </c>
      <c r="Y4641" s="1">
        <v>45824</v>
      </c>
      <c r="Z4641" s="1">
        <v>45826</v>
      </c>
      <c r="AA4641" t="s">
        <v>1213</v>
      </c>
      <c r="AB4641" s="1">
        <v>45848</v>
      </c>
      <c r="AC4641">
        <v>4</v>
      </c>
      <c r="AD4641" s="1">
        <v>45851</v>
      </c>
      <c r="AE4641" s="1">
        <v>45848</v>
      </c>
      <c r="AF4641" s="1">
        <v>45839</v>
      </c>
      <c r="AG4641" t="s">
        <v>455</v>
      </c>
      <c r="AI4641" t="s">
        <v>11811</v>
      </c>
      <c r="AJ4641">
        <v>0</v>
      </c>
      <c r="AK4641">
        <v>0</v>
      </c>
      <c r="AL4641" t="s">
        <v>437</v>
      </c>
      <c r="AU4641" s="1">
        <v>45851</v>
      </c>
      <c r="AW4641" t="s">
        <v>132</v>
      </c>
      <c r="BA4641" t="s">
        <v>90</v>
      </c>
      <c r="BB4641" t="s">
        <v>81</v>
      </c>
      <c r="BC4641" s="1">
        <v>45839</v>
      </c>
      <c r="BD4641" t="s">
        <v>13965</v>
      </c>
      <c r="BE4641">
        <v>60032</v>
      </c>
      <c r="BN4641">
        <v>4480</v>
      </c>
    </row>
    <row r="4642" spans="1:66" x14ac:dyDescent="0.3">
      <c r="A4642" t="s">
        <v>17323</v>
      </c>
      <c r="B4642" t="s">
        <v>120</v>
      </c>
      <c r="C4642" t="s">
        <v>45</v>
      </c>
      <c r="D4642" t="s">
        <v>1466</v>
      </c>
      <c r="E4642">
        <v>202507</v>
      </c>
      <c r="G4642" t="s">
        <v>962</v>
      </c>
      <c r="H4642" s="1">
        <v>45779</v>
      </c>
      <c r="I4642" t="s">
        <v>1468</v>
      </c>
      <c r="J4642" t="s">
        <v>1318</v>
      </c>
      <c r="K4642" t="s">
        <v>1318</v>
      </c>
      <c r="L4642" t="s">
        <v>48</v>
      </c>
      <c r="M4642" t="s">
        <v>1484</v>
      </c>
      <c r="N4642" t="s">
        <v>13647</v>
      </c>
      <c r="O4642" t="s">
        <v>18182</v>
      </c>
      <c r="P4642" t="s">
        <v>329</v>
      </c>
      <c r="Q4642" t="s">
        <v>18185</v>
      </c>
      <c r="R4642" t="s">
        <v>330</v>
      </c>
      <c r="S4642">
        <v>1</v>
      </c>
      <c r="T4642" t="s">
        <v>352</v>
      </c>
      <c r="U4642" t="s">
        <v>196</v>
      </c>
      <c r="V4642" t="s">
        <v>426</v>
      </c>
      <c r="W4642" t="s">
        <v>13974</v>
      </c>
      <c r="X4642" s="1">
        <v>45853</v>
      </c>
      <c r="Y4642" s="1">
        <v>45824</v>
      </c>
      <c r="Z4642" s="1">
        <v>45826</v>
      </c>
      <c r="AA4642" t="s">
        <v>1213</v>
      </c>
      <c r="AB4642" s="1">
        <v>45848</v>
      </c>
      <c r="AC4642">
        <v>4</v>
      </c>
      <c r="AD4642" s="1">
        <v>45851</v>
      </c>
      <c r="AE4642" s="1">
        <v>45848</v>
      </c>
      <c r="AF4642" s="1">
        <v>45839</v>
      </c>
      <c r="AG4642" t="s">
        <v>455</v>
      </c>
      <c r="AI4642" t="s">
        <v>11811</v>
      </c>
      <c r="AJ4642">
        <v>0</v>
      </c>
      <c r="AK4642">
        <v>0</v>
      </c>
      <c r="AL4642" t="s">
        <v>437</v>
      </c>
      <c r="AU4642" s="1">
        <v>45851</v>
      </c>
      <c r="AW4642" t="s">
        <v>132</v>
      </c>
      <c r="BA4642" t="s">
        <v>90</v>
      </c>
      <c r="BB4642" t="s">
        <v>81</v>
      </c>
      <c r="BC4642" s="1">
        <v>45839</v>
      </c>
      <c r="BD4642" t="s">
        <v>13965</v>
      </c>
      <c r="BE4642">
        <v>0</v>
      </c>
      <c r="BN4642">
        <v>1</v>
      </c>
    </row>
    <row r="4643" spans="1:66" x14ac:dyDescent="0.3">
      <c r="A4643" t="s">
        <v>17323</v>
      </c>
      <c r="B4643" t="s">
        <v>87</v>
      </c>
      <c r="C4643" t="s">
        <v>45</v>
      </c>
      <c r="D4643" t="s">
        <v>1456</v>
      </c>
      <c r="E4643">
        <v>202506</v>
      </c>
      <c r="G4643" t="s">
        <v>300</v>
      </c>
      <c r="H4643" s="1">
        <v>45783</v>
      </c>
      <c r="I4643" t="s">
        <v>1458</v>
      </c>
      <c r="J4643">
        <v>5.2</v>
      </c>
      <c r="K4643" t="s">
        <v>84</v>
      </c>
      <c r="L4643" t="s">
        <v>48</v>
      </c>
      <c r="M4643" t="s">
        <v>1186</v>
      </c>
      <c r="N4643" t="s">
        <v>13708</v>
      </c>
      <c r="O4643" t="s">
        <v>18186</v>
      </c>
      <c r="P4643" t="s">
        <v>1474</v>
      </c>
      <c r="Q4643" t="s">
        <v>18187</v>
      </c>
      <c r="R4643" t="s">
        <v>1475</v>
      </c>
      <c r="S4643">
        <v>2880</v>
      </c>
      <c r="T4643" t="s">
        <v>32</v>
      </c>
      <c r="U4643" t="s">
        <v>196</v>
      </c>
      <c r="V4643" t="s">
        <v>640</v>
      </c>
      <c r="W4643" t="s">
        <v>307</v>
      </c>
      <c r="X4643" s="1">
        <v>45833</v>
      </c>
      <c r="Y4643" s="1">
        <v>45803</v>
      </c>
      <c r="Z4643" s="1">
        <v>45805</v>
      </c>
      <c r="AA4643" t="s">
        <v>1213</v>
      </c>
      <c r="AB4643" s="1">
        <v>45821</v>
      </c>
      <c r="AC4643">
        <v>31</v>
      </c>
      <c r="AD4643" s="1">
        <v>45846</v>
      </c>
      <c r="AE4643" s="1">
        <v>45821</v>
      </c>
      <c r="AF4643" s="1">
        <v>45816</v>
      </c>
      <c r="AG4643" t="s">
        <v>335</v>
      </c>
      <c r="AI4643" t="s">
        <v>11788</v>
      </c>
      <c r="AJ4643">
        <v>1</v>
      </c>
      <c r="AK4643">
        <v>1</v>
      </c>
      <c r="AL4643" t="s">
        <v>320</v>
      </c>
      <c r="AQ4643" t="s">
        <v>594</v>
      </c>
      <c r="AR4643" t="s">
        <v>14584</v>
      </c>
      <c r="AT4643">
        <v>4000</v>
      </c>
      <c r="AU4643" s="1">
        <v>45865</v>
      </c>
      <c r="AW4643" t="s">
        <v>308</v>
      </c>
      <c r="AY4643">
        <v>1385</v>
      </c>
      <c r="AZ4643">
        <v>4000</v>
      </c>
      <c r="BA4643" t="s">
        <v>90</v>
      </c>
      <c r="BB4643" t="s">
        <v>81</v>
      </c>
      <c r="BC4643" s="1">
        <v>45831</v>
      </c>
      <c r="BD4643" t="s">
        <v>13965</v>
      </c>
      <c r="BE4643">
        <v>14832</v>
      </c>
      <c r="BK4643">
        <v>1</v>
      </c>
    </row>
    <row r="4644" spans="1:66" x14ac:dyDescent="0.3">
      <c r="A4644" t="s">
        <v>17323</v>
      </c>
      <c r="B4644" t="s">
        <v>87</v>
      </c>
      <c r="C4644" t="s">
        <v>45</v>
      </c>
      <c r="D4644" t="s">
        <v>1517</v>
      </c>
      <c r="E4644">
        <v>202506</v>
      </c>
      <c r="G4644" t="s">
        <v>300</v>
      </c>
      <c r="H4644" s="1">
        <v>45783</v>
      </c>
      <c r="I4644" t="s">
        <v>1458</v>
      </c>
      <c r="J4644">
        <v>5.2</v>
      </c>
      <c r="K4644" t="s">
        <v>1518</v>
      </c>
      <c r="L4644" t="s">
        <v>48</v>
      </c>
      <c r="M4644" t="s">
        <v>1186</v>
      </c>
      <c r="N4644" t="s">
        <v>13708</v>
      </c>
      <c r="O4644" t="s">
        <v>18186</v>
      </c>
      <c r="P4644" t="s">
        <v>1620</v>
      </c>
      <c r="Q4644" t="s">
        <v>18188</v>
      </c>
      <c r="R4644" t="s">
        <v>1621</v>
      </c>
      <c r="S4644">
        <v>1320</v>
      </c>
      <c r="T4644" t="s">
        <v>32</v>
      </c>
      <c r="U4644" t="s">
        <v>196</v>
      </c>
      <c r="V4644" t="s">
        <v>640</v>
      </c>
      <c r="W4644" t="s">
        <v>307</v>
      </c>
      <c r="X4644" s="1">
        <v>45833</v>
      </c>
      <c r="Y4644" s="1">
        <v>45803</v>
      </c>
      <c r="Z4644" s="1">
        <v>45805</v>
      </c>
      <c r="AA4644" t="s">
        <v>1213</v>
      </c>
      <c r="AB4644" s="1">
        <v>45821</v>
      </c>
      <c r="AC4644">
        <v>31</v>
      </c>
      <c r="AD4644" s="1">
        <v>45846</v>
      </c>
      <c r="AE4644" s="1">
        <v>45821</v>
      </c>
      <c r="AF4644" s="1">
        <v>45816</v>
      </c>
      <c r="AG4644" t="s">
        <v>335</v>
      </c>
      <c r="AI4644" t="s">
        <v>11788</v>
      </c>
      <c r="AJ4644">
        <v>0</v>
      </c>
      <c r="AK4644">
        <v>0</v>
      </c>
      <c r="AL4644" t="s">
        <v>320</v>
      </c>
      <c r="AQ4644" t="s">
        <v>594</v>
      </c>
      <c r="AR4644" t="s">
        <v>14584</v>
      </c>
      <c r="AT4644">
        <v>0</v>
      </c>
      <c r="AU4644" s="1">
        <v>45865</v>
      </c>
      <c r="AW4644" t="s">
        <v>308</v>
      </c>
      <c r="AY4644">
        <v>0</v>
      </c>
      <c r="AZ4644">
        <v>0</v>
      </c>
      <c r="BA4644" t="s">
        <v>90</v>
      </c>
      <c r="BB4644" t="s">
        <v>81</v>
      </c>
      <c r="BC4644" s="1">
        <v>45831</v>
      </c>
      <c r="BD4644" t="s">
        <v>13965</v>
      </c>
      <c r="BE4644">
        <v>32538</v>
      </c>
      <c r="BK4644">
        <v>0</v>
      </c>
    </row>
    <row r="4645" spans="1:66" x14ac:dyDescent="0.3">
      <c r="A4645" t="s">
        <v>17323</v>
      </c>
      <c r="B4645" t="s">
        <v>87</v>
      </c>
      <c r="C4645" t="s">
        <v>45</v>
      </c>
      <c r="D4645" t="s">
        <v>1456</v>
      </c>
      <c r="E4645">
        <v>202506</v>
      </c>
      <c r="G4645" t="s">
        <v>300</v>
      </c>
      <c r="H4645" s="1">
        <v>45783</v>
      </c>
      <c r="I4645" t="s">
        <v>1458</v>
      </c>
      <c r="J4645">
        <v>5.2</v>
      </c>
      <c r="K4645" t="s">
        <v>84</v>
      </c>
      <c r="L4645" t="s">
        <v>48</v>
      </c>
      <c r="M4645" t="s">
        <v>1186</v>
      </c>
      <c r="N4645" t="s">
        <v>13708</v>
      </c>
      <c r="O4645" t="s">
        <v>18186</v>
      </c>
      <c r="P4645" t="s">
        <v>2905</v>
      </c>
      <c r="Q4645" t="s">
        <v>18189</v>
      </c>
      <c r="R4645" t="s">
        <v>2907</v>
      </c>
      <c r="S4645">
        <v>1440</v>
      </c>
      <c r="T4645" t="s">
        <v>32</v>
      </c>
      <c r="U4645" t="s">
        <v>196</v>
      </c>
      <c r="V4645" t="s">
        <v>640</v>
      </c>
      <c r="W4645" t="s">
        <v>307</v>
      </c>
      <c r="X4645" s="1">
        <v>45833</v>
      </c>
      <c r="Y4645" s="1">
        <v>45803</v>
      </c>
      <c r="Z4645" s="1">
        <v>45805</v>
      </c>
      <c r="AA4645" t="s">
        <v>1213</v>
      </c>
      <c r="AB4645" s="1">
        <v>45821</v>
      </c>
      <c r="AC4645">
        <v>31</v>
      </c>
      <c r="AD4645" s="1">
        <v>45846</v>
      </c>
      <c r="AE4645" s="1">
        <v>45821</v>
      </c>
      <c r="AF4645" s="1">
        <v>45816</v>
      </c>
      <c r="AG4645" t="s">
        <v>335</v>
      </c>
      <c r="AI4645" t="s">
        <v>11788</v>
      </c>
      <c r="AJ4645">
        <v>0</v>
      </c>
      <c r="AK4645">
        <v>0</v>
      </c>
      <c r="AL4645" t="s">
        <v>320</v>
      </c>
      <c r="AQ4645" t="s">
        <v>594</v>
      </c>
      <c r="AR4645" t="s">
        <v>14584</v>
      </c>
      <c r="AT4645">
        <v>0</v>
      </c>
      <c r="AU4645" s="1">
        <v>45865</v>
      </c>
      <c r="AW4645" t="s">
        <v>308</v>
      </c>
      <c r="AY4645">
        <v>0</v>
      </c>
      <c r="AZ4645">
        <v>0</v>
      </c>
      <c r="BA4645" t="s">
        <v>90</v>
      </c>
      <c r="BB4645" t="s">
        <v>81</v>
      </c>
      <c r="BC4645" s="1">
        <v>45831</v>
      </c>
      <c r="BD4645" t="s">
        <v>13965</v>
      </c>
      <c r="BE4645">
        <v>7992</v>
      </c>
      <c r="BK4645">
        <v>0</v>
      </c>
    </row>
    <row r="4646" spans="1:66" x14ac:dyDescent="0.3">
      <c r="A4646" t="s">
        <v>17323</v>
      </c>
      <c r="B4646" t="s">
        <v>120</v>
      </c>
      <c r="C4646" t="s">
        <v>45</v>
      </c>
      <c r="D4646" t="s">
        <v>1466</v>
      </c>
      <c r="E4646">
        <v>202509</v>
      </c>
      <c r="G4646" t="s">
        <v>962</v>
      </c>
      <c r="H4646" s="1">
        <v>45783</v>
      </c>
      <c r="I4646" t="s">
        <v>1468</v>
      </c>
      <c r="J4646">
        <v>5.2</v>
      </c>
      <c r="K4646" t="s">
        <v>1505</v>
      </c>
      <c r="L4646" t="s">
        <v>48</v>
      </c>
      <c r="M4646" t="s">
        <v>1484</v>
      </c>
      <c r="N4646" t="s">
        <v>13647</v>
      </c>
      <c r="O4646" t="s">
        <v>18190</v>
      </c>
      <c r="P4646" t="s">
        <v>18191</v>
      </c>
      <c r="Q4646" t="s">
        <v>18192</v>
      </c>
      <c r="R4646" t="s">
        <v>18193</v>
      </c>
      <c r="S4646">
        <v>8960</v>
      </c>
      <c r="T4646" t="s">
        <v>32</v>
      </c>
      <c r="U4646" t="s">
        <v>196</v>
      </c>
      <c r="V4646" t="s">
        <v>426</v>
      </c>
      <c r="W4646" t="s">
        <v>13974</v>
      </c>
      <c r="X4646" s="1">
        <v>45945</v>
      </c>
      <c r="Y4646" s="1"/>
      <c r="Z4646" s="1"/>
      <c r="AB4646" s="1"/>
      <c r="AC4646">
        <v>4</v>
      </c>
      <c r="AD4646" s="1"/>
      <c r="AE4646" s="1"/>
      <c r="AF4646" s="1">
        <v>45929</v>
      </c>
      <c r="AG4646" t="s">
        <v>455</v>
      </c>
      <c r="AI4646" t="s">
        <v>11811</v>
      </c>
      <c r="AJ4646">
        <v>1</v>
      </c>
      <c r="AK4646">
        <v>1</v>
      </c>
      <c r="AL4646" t="s">
        <v>146</v>
      </c>
      <c r="AU4646" s="1">
        <v>45945</v>
      </c>
      <c r="AW4646" t="s">
        <v>132</v>
      </c>
      <c r="BA4646" t="s">
        <v>90</v>
      </c>
      <c r="BB4646" t="s">
        <v>81</v>
      </c>
      <c r="BC4646" s="1">
        <v>45929</v>
      </c>
      <c r="BD4646" t="s">
        <v>13965</v>
      </c>
      <c r="BE4646">
        <v>124096</v>
      </c>
      <c r="BN4646">
        <v>8960</v>
      </c>
    </row>
    <row r="4647" spans="1:66" x14ac:dyDescent="0.3">
      <c r="A4647" t="s">
        <v>17323</v>
      </c>
      <c r="B4647" t="s">
        <v>120</v>
      </c>
      <c r="C4647" t="s">
        <v>45</v>
      </c>
      <c r="D4647" t="s">
        <v>1466</v>
      </c>
      <c r="E4647">
        <v>202509</v>
      </c>
      <c r="G4647" t="s">
        <v>962</v>
      </c>
      <c r="H4647" s="1">
        <v>45783</v>
      </c>
      <c r="I4647" t="s">
        <v>1468</v>
      </c>
      <c r="J4647" t="s">
        <v>1318</v>
      </c>
      <c r="K4647" t="s">
        <v>1318</v>
      </c>
      <c r="L4647" t="s">
        <v>48</v>
      </c>
      <c r="M4647" t="s">
        <v>1484</v>
      </c>
      <c r="N4647" t="s">
        <v>13647</v>
      </c>
      <c r="O4647" t="s">
        <v>18190</v>
      </c>
      <c r="P4647" t="s">
        <v>329</v>
      </c>
      <c r="Q4647" t="s">
        <v>18194</v>
      </c>
      <c r="R4647" t="s">
        <v>330</v>
      </c>
      <c r="S4647">
        <v>1</v>
      </c>
      <c r="T4647" t="s">
        <v>352</v>
      </c>
      <c r="U4647" t="s">
        <v>196</v>
      </c>
      <c r="V4647" t="s">
        <v>426</v>
      </c>
      <c r="W4647" t="s">
        <v>13974</v>
      </c>
      <c r="X4647" s="1">
        <v>45945</v>
      </c>
      <c r="Y4647" s="1"/>
      <c r="Z4647" s="1"/>
      <c r="AB4647" s="1"/>
      <c r="AC4647">
        <v>4</v>
      </c>
      <c r="AD4647" s="1"/>
      <c r="AE4647" s="1"/>
      <c r="AF4647" s="1">
        <v>45929</v>
      </c>
      <c r="AG4647" t="s">
        <v>455</v>
      </c>
      <c r="AI4647" t="s">
        <v>11811</v>
      </c>
      <c r="AJ4647">
        <v>0</v>
      </c>
      <c r="AK4647">
        <v>0</v>
      </c>
      <c r="AL4647" t="s">
        <v>146</v>
      </c>
      <c r="AU4647" s="1">
        <v>45945</v>
      </c>
      <c r="AW4647" t="s">
        <v>132</v>
      </c>
      <c r="BA4647" t="s">
        <v>90</v>
      </c>
      <c r="BB4647" t="s">
        <v>81</v>
      </c>
      <c r="BC4647" s="1">
        <v>45929</v>
      </c>
      <c r="BD4647" t="s">
        <v>13965</v>
      </c>
      <c r="BE4647">
        <v>0</v>
      </c>
      <c r="BN4647">
        <v>1</v>
      </c>
    </row>
    <row r="4648" spans="1:66" x14ac:dyDescent="0.3">
      <c r="A4648" t="s">
        <v>17323</v>
      </c>
      <c r="B4648" t="s">
        <v>87</v>
      </c>
      <c r="C4648" t="s">
        <v>578</v>
      </c>
      <c r="D4648" t="s">
        <v>1466</v>
      </c>
      <c r="E4648">
        <v>202507</v>
      </c>
      <c r="G4648" t="s">
        <v>1190</v>
      </c>
      <c r="H4648" s="1">
        <v>45770</v>
      </c>
      <c r="I4648" t="s">
        <v>1468</v>
      </c>
      <c r="J4648">
        <v>5.2</v>
      </c>
      <c r="K4648" t="s">
        <v>84</v>
      </c>
      <c r="L4648" t="s">
        <v>28</v>
      </c>
      <c r="M4648" t="s">
        <v>950</v>
      </c>
      <c r="N4648" t="s">
        <v>13708</v>
      </c>
      <c r="O4648" t="s">
        <v>18195</v>
      </c>
      <c r="P4648" t="s">
        <v>1529</v>
      </c>
      <c r="Q4648" t="s">
        <v>18196</v>
      </c>
      <c r="R4648" t="s">
        <v>1566</v>
      </c>
      <c r="S4648">
        <v>10800</v>
      </c>
      <c r="T4648" t="s">
        <v>32</v>
      </c>
      <c r="U4648" t="s">
        <v>33</v>
      </c>
      <c r="V4648" t="s">
        <v>433</v>
      </c>
      <c r="W4648" t="s">
        <v>23</v>
      </c>
      <c r="X4648" s="1">
        <v>45905</v>
      </c>
      <c r="Y4648" s="1">
        <v>45845</v>
      </c>
      <c r="Z4648" s="1">
        <v>45847</v>
      </c>
      <c r="AA4648" t="s">
        <v>1213</v>
      </c>
      <c r="AB4648" s="1">
        <v>45866</v>
      </c>
      <c r="AC4648">
        <v>22</v>
      </c>
      <c r="AD4648" s="1">
        <v>45888</v>
      </c>
      <c r="AE4648" s="1">
        <v>45866</v>
      </c>
      <c r="AF4648" s="1">
        <v>45859</v>
      </c>
      <c r="AG4648" t="s">
        <v>455</v>
      </c>
      <c r="AU4648" s="1">
        <v>45905</v>
      </c>
      <c r="AW4648" t="s">
        <v>38</v>
      </c>
      <c r="BA4648" t="s">
        <v>90</v>
      </c>
      <c r="BB4648" t="s">
        <v>81</v>
      </c>
      <c r="BC4648" s="1">
        <v>45884</v>
      </c>
      <c r="BD4648" t="s">
        <v>13965</v>
      </c>
      <c r="BE4648">
        <v>63828</v>
      </c>
      <c r="BN4648">
        <v>10800</v>
      </c>
    </row>
    <row r="4649" spans="1:66" x14ac:dyDescent="0.3">
      <c r="A4649" t="s">
        <v>17323</v>
      </c>
      <c r="B4649" t="s">
        <v>120</v>
      </c>
      <c r="C4649" t="s">
        <v>45</v>
      </c>
      <c r="D4649" t="s">
        <v>1466</v>
      </c>
      <c r="E4649">
        <v>202506</v>
      </c>
      <c r="G4649" t="s">
        <v>11947</v>
      </c>
      <c r="H4649" s="1">
        <v>45775</v>
      </c>
      <c r="I4649" t="s">
        <v>1468</v>
      </c>
      <c r="J4649">
        <v>5.2</v>
      </c>
      <c r="K4649" t="s">
        <v>1469</v>
      </c>
      <c r="L4649" t="s">
        <v>28</v>
      </c>
      <c r="M4649" t="s">
        <v>1216</v>
      </c>
      <c r="N4649" t="s">
        <v>13647</v>
      </c>
      <c r="O4649" t="s">
        <v>18197</v>
      </c>
      <c r="P4649" t="s">
        <v>1471</v>
      </c>
      <c r="Q4649" t="s">
        <v>18198</v>
      </c>
      <c r="R4649" t="s">
        <v>9377</v>
      </c>
      <c r="S4649">
        <v>9600</v>
      </c>
      <c r="T4649" t="s">
        <v>32</v>
      </c>
      <c r="U4649" t="s">
        <v>33</v>
      </c>
      <c r="V4649" t="s">
        <v>575</v>
      </c>
      <c r="W4649" t="s">
        <v>575</v>
      </c>
      <c r="X4649" s="1">
        <v>45834</v>
      </c>
      <c r="Y4649" s="1">
        <v>45803</v>
      </c>
      <c r="Z4649" s="1">
        <v>45805</v>
      </c>
      <c r="AA4649" t="s">
        <v>1213</v>
      </c>
      <c r="AB4649" s="1">
        <v>45824</v>
      </c>
      <c r="AC4649">
        <v>10</v>
      </c>
      <c r="AD4649" s="1">
        <v>45838</v>
      </c>
      <c r="AE4649" s="1">
        <v>45825</v>
      </c>
      <c r="AF4649" s="1">
        <v>45817</v>
      </c>
      <c r="AG4649" t="s">
        <v>348</v>
      </c>
      <c r="AH4649" t="s">
        <v>18199</v>
      </c>
      <c r="AI4649" t="s">
        <v>18200</v>
      </c>
      <c r="AJ4649">
        <v>1</v>
      </c>
      <c r="AK4649">
        <v>2</v>
      </c>
      <c r="AL4649" t="s">
        <v>320</v>
      </c>
      <c r="AM4649" t="s">
        <v>18201</v>
      </c>
      <c r="AN4649" t="s">
        <v>18202</v>
      </c>
      <c r="AO4649" t="s">
        <v>12720</v>
      </c>
      <c r="AQ4649" t="s">
        <v>13963</v>
      </c>
      <c r="AT4649">
        <v>3294</v>
      </c>
      <c r="AU4649" s="1">
        <v>45834</v>
      </c>
      <c r="AW4649" t="s">
        <v>127</v>
      </c>
      <c r="AY4649">
        <v>3294</v>
      </c>
      <c r="BA4649" t="s">
        <v>90</v>
      </c>
      <c r="BB4649" t="s">
        <v>81</v>
      </c>
      <c r="BC4649" s="1">
        <v>45817</v>
      </c>
      <c r="BD4649" t="s">
        <v>1118</v>
      </c>
      <c r="BE4649">
        <v>608064</v>
      </c>
      <c r="BI4649">
        <v>2</v>
      </c>
    </row>
    <row r="4650" spans="1:66" x14ac:dyDescent="0.3">
      <c r="A4650" t="s">
        <v>17323</v>
      </c>
      <c r="B4650" t="s">
        <v>120</v>
      </c>
      <c r="C4650" t="s">
        <v>45</v>
      </c>
      <c r="D4650" t="s">
        <v>1466</v>
      </c>
      <c r="E4650">
        <v>202506</v>
      </c>
      <c r="G4650" t="s">
        <v>11947</v>
      </c>
      <c r="H4650" s="1">
        <v>45775</v>
      </c>
      <c r="I4650" t="s">
        <v>1468</v>
      </c>
      <c r="J4650">
        <v>5.2</v>
      </c>
      <c r="K4650" t="s">
        <v>1469</v>
      </c>
      <c r="L4650" t="s">
        <v>28</v>
      </c>
      <c r="M4650" t="s">
        <v>1216</v>
      </c>
      <c r="N4650" t="s">
        <v>13647</v>
      </c>
      <c r="O4650" t="s">
        <v>18197</v>
      </c>
      <c r="P4650" t="s">
        <v>1507</v>
      </c>
      <c r="Q4650" t="s">
        <v>18203</v>
      </c>
      <c r="R4650" t="s">
        <v>14541</v>
      </c>
      <c r="S4650">
        <v>6660</v>
      </c>
      <c r="T4650" t="s">
        <v>32</v>
      </c>
      <c r="U4650" t="s">
        <v>33</v>
      </c>
      <c r="V4650" t="s">
        <v>575</v>
      </c>
      <c r="W4650" t="s">
        <v>575</v>
      </c>
      <c r="X4650" s="1">
        <v>45834</v>
      </c>
      <c r="Y4650" s="1">
        <v>45803</v>
      </c>
      <c r="Z4650" s="1">
        <v>45805</v>
      </c>
      <c r="AA4650" t="s">
        <v>1213</v>
      </c>
      <c r="AB4650" s="1">
        <v>45824</v>
      </c>
      <c r="AC4650">
        <v>10</v>
      </c>
      <c r="AD4650" s="1">
        <v>45838</v>
      </c>
      <c r="AE4650" s="1">
        <v>45825</v>
      </c>
      <c r="AF4650" s="1">
        <v>45817</v>
      </c>
      <c r="AG4650" t="s">
        <v>348</v>
      </c>
      <c r="AI4650" t="s">
        <v>18200</v>
      </c>
      <c r="AJ4650">
        <v>0</v>
      </c>
      <c r="AK4650">
        <v>0</v>
      </c>
      <c r="AL4650" t="s">
        <v>320</v>
      </c>
      <c r="AM4650" t="s">
        <v>18201</v>
      </c>
      <c r="AN4650" t="s">
        <v>18202</v>
      </c>
      <c r="AO4650" t="s">
        <v>12720</v>
      </c>
      <c r="AQ4650" t="s">
        <v>13963</v>
      </c>
      <c r="AT4650">
        <v>0</v>
      </c>
      <c r="AU4650" s="1">
        <v>45834</v>
      </c>
      <c r="AW4650" t="s">
        <v>127</v>
      </c>
      <c r="AY4650">
        <v>0</v>
      </c>
      <c r="BA4650" t="s">
        <v>90</v>
      </c>
      <c r="BB4650" t="s">
        <v>81</v>
      </c>
      <c r="BC4650" s="1">
        <v>45817</v>
      </c>
      <c r="BD4650" t="s">
        <v>1118</v>
      </c>
      <c r="BE4650">
        <v>253280</v>
      </c>
      <c r="BI4650">
        <v>0</v>
      </c>
    </row>
    <row r="4651" spans="1:66" x14ac:dyDescent="0.3">
      <c r="A4651" t="s">
        <v>17323</v>
      </c>
      <c r="B4651" t="s">
        <v>120</v>
      </c>
      <c r="C4651" t="s">
        <v>45</v>
      </c>
      <c r="D4651" t="s">
        <v>1466</v>
      </c>
      <c r="E4651">
        <v>202506</v>
      </c>
      <c r="G4651" t="s">
        <v>11947</v>
      </c>
      <c r="H4651" s="1">
        <v>45775</v>
      </c>
      <c r="I4651" t="s">
        <v>1468</v>
      </c>
      <c r="J4651" t="s">
        <v>1318</v>
      </c>
      <c r="K4651" t="s">
        <v>1318</v>
      </c>
      <c r="L4651" t="s">
        <v>28</v>
      </c>
      <c r="M4651" t="s">
        <v>1216</v>
      </c>
      <c r="N4651" t="s">
        <v>13647</v>
      </c>
      <c r="O4651" t="s">
        <v>18197</v>
      </c>
      <c r="P4651" t="s">
        <v>18204</v>
      </c>
      <c r="Q4651" t="s">
        <v>18205</v>
      </c>
      <c r="R4651" t="s">
        <v>18206</v>
      </c>
      <c r="S4651">
        <v>1</v>
      </c>
      <c r="T4651" t="s">
        <v>352</v>
      </c>
      <c r="U4651" t="s">
        <v>33</v>
      </c>
      <c r="V4651" t="s">
        <v>575</v>
      </c>
      <c r="W4651" t="s">
        <v>575</v>
      </c>
      <c r="X4651" s="1">
        <v>45834</v>
      </c>
      <c r="Y4651" s="1">
        <v>45803</v>
      </c>
      <c r="Z4651" s="1">
        <v>45805</v>
      </c>
      <c r="AA4651" t="s">
        <v>1213</v>
      </c>
      <c r="AB4651" s="1">
        <v>45824</v>
      </c>
      <c r="AC4651">
        <v>10</v>
      </c>
      <c r="AD4651" s="1">
        <v>45838</v>
      </c>
      <c r="AE4651" s="1">
        <v>45825</v>
      </c>
      <c r="AF4651" s="1">
        <v>45817</v>
      </c>
      <c r="AG4651" t="s">
        <v>348</v>
      </c>
      <c r="AI4651" t="s">
        <v>18200</v>
      </c>
      <c r="AJ4651">
        <v>0</v>
      </c>
      <c r="AK4651">
        <v>0</v>
      </c>
      <c r="AL4651" t="s">
        <v>320</v>
      </c>
      <c r="AM4651" t="s">
        <v>18201</v>
      </c>
      <c r="AN4651" t="s">
        <v>18202</v>
      </c>
      <c r="AO4651" t="s">
        <v>12720</v>
      </c>
      <c r="AQ4651" t="s">
        <v>13963</v>
      </c>
      <c r="AT4651">
        <v>0</v>
      </c>
      <c r="AU4651" s="1">
        <v>45834</v>
      </c>
      <c r="AW4651" t="s">
        <v>127</v>
      </c>
      <c r="AY4651">
        <v>0</v>
      </c>
      <c r="BA4651" t="s">
        <v>90</v>
      </c>
      <c r="BB4651" t="s">
        <v>81</v>
      </c>
      <c r="BC4651" s="1">
        <v>45817</v>
      </c>
      <c r="BD4651" t="s">
        <v>1118</v>
      </c>
      <c r="BE4651">
        <v>0</v>
      </c>
      <c r="BI4651">
        <v>0</v>
      </c>
    </row>
    <row r="4652" spans="1:66" x14ac:dyDescent="0.3">
      <c r="A4652" t="s">
        <v>17323</v>
      </c>
      <c r="B4652" t="s">
        <v>87</v>
      </c>
      <c r="C4652" t="s">
        <v>194</v>
      </c>
      <c r="D4652" t="s">
        <v>1456</v>
      </c>
      <c r="E4652">
        <v>202508</v>
      </c>
      <c r="G4652" t="s">
        <v>13051</v>
      </c>
      <c r="H4652" s="1">
        <v>45790</v>
      </c>
      <c r="I4652" t="s">
        <v>1458</v>
      </c>
      <c r="J4652">
        <v>5.2</v>
      </c>
      <c r="K4652" t="s">
        <v>84</v>
      </c>
      <c r="L4652" t="s">
        <v>28</v>
      </c>
      <c r="M4652" t="s">
        <v>987</v>
      </c>
      <c r="N4652" t="s">
        <v>13708</v>
      </c>
      <c r="O4652" t="s">
        <v>18207</v>
      </c>
      <c r="P4652" t="s">
        <v>1491</v>
      </c>
      <c r="Q4652" t="s">
        <v>18208</v>
      </c>
      <c r="R4652" t="s">
        <v>1492</v>
      </c>
      <c r="S4652">
        <v>17280</v>
      </c>
      <c r="T4652" t="s">
        <v>32</v>
      </c>
      <c r="U4652" t="s">
        <v>33</v>
      </c>
      <c r="V4652" t="s">
        <v>990</v>
      </c>
      <c r="W4652" t="s">
        <v>674</v>
      </c>
      <c r="X4652" s="1">
        <v>45916</v>
      </c>
      <c r="Y4652" s="1">
        <v>45859</v>
      </c>
      <c r="Z4652" s="1">
        <v>45861</v>
      </c>
      <c r="AA4652" t="s">
        <v>1213</v>
      </c>
      <c r="AB4652" s="1">
        <v>45880</v>
      </c>
      <c r="AC4652">
        <v>28</v>
      </c>
      <c r="AD4652" s="1">
        <v>45908</v>
      </c>
      <c r="AE4652" s="1">
        <v>45880</v>
      </c>
      <c r="AF4652" s="1">
        <v>45873</v>
      </c>
      <c r="AG4652" t="s">
        <v>455</v>
      </c>
      <c r="AU4652" s="1">
        <v>45916</v>
      </c>
      <c r="AW4652" t="s">
        <v>1183</v>
      </c>
      <c r="BA4652" t="s">
        <v>90</v>
      </c>
      <c r="BB4652" t="s">
        <v>81</v>
      </c>
      <c r="BC4652" s="1">
        <v>45876</v>
      </c>
      <c r="BD4652" t="s">
        <v>13965</v>
      </c>
      <c r="BE4652">
        <v>77760</v>
      </c>
      <c r="BN4652">
        <v>17280</v>
      </c>
    </row>
    <row r="4653" spans="1:66" x14ac:dyDescent="0.3">
      <c r="A4653" t="s">
        <v>17323</v>
      </c>
      <c r="B4653" t="s">
        <v>87</v>
      </c>
      <c r="C4653" t="s">
        <v>578</v>
      </c>
      <c r="D4653" t="s">
        <v>1466</v>
      </c>
      <c r="E4653">
        <v>202508</v>
      </c>
      <c r="G4653" t="s">
        <v>1190</v>
      </c>
      <c r="H4653" s="1">
        <v>45792</v>
      </c>
      <c r="I4653" t="s">
        <v>1468</v>
      </c>
      <c r="J4653">
        <v>5.2</v>
      </c>
      <c r="K4653" t="s">
        <v>84</v>
      </c>
      <c r="L4653" t="s">
        <v>28</v>
      </c>
      <c r="M4653" t="s">
        <v>950</v>
      </c>
      <c r="N4653" t="s">
        <v>13708</v>
      </c>
      <c r="O4653" t="s">
        <v>18209</v>
      </c>
      <c r="P4653" t="s">
        <v>1529</v>
      </c>
      <c r="Q4653" t="s">
        <v>18210</v>
      </c>
      <c r="R4653" t="s">
        <v>1566</v>
      </c>
      <c r="S4653">
        <v>10800</v>
      </c>
      <c r="T4653" t="s">
        <v>32</v>
      </c>
      <c r="U4653" t="s">
        <v>33</v>
      </c>
      <c r="V4653" t="s">
        <v>433</v>
      </c>
      <c r="W4653" t="s">
        <v>23</v>
      </c>
      <c r="X4653" s="1">
        <v>45928</v>
      </c>
      <c r="Y4653" s="1">
        <v>45859</v>
      </c>
      <c r="Z4653" s="1">
        <v>45861</v>
      </c>
      <c r="AA4653" t="s">
        <v>1213</v>
      </c>
      <c r="AB4653" s="1">
        <v>45880</v>
      </c>
      <c r="AC4653">
        <v>22</v>
      </c>
      <c r="AD4653" s="1">
        <v>45902</v>
      </c>
      <c r="AE4653" s="1">
        <v>45880</v>
      </c>
      <c r="AF4653" s="1">
        <v>45873</v>
      </c>
      <c r="AG4653" t="s">
        <v>455</v>
      </c>
      <c r="AU4653" s="1">
        <v>45928</v>
      </c>
      <c r="AW4653" t="s">
        <v>38</v>
      </c>
      <c r="BA4653" t="s">
        <v>90</v>
      </c>
      <c r="BB4653" t="s">
        <v>81</v>
      </c>
      <c r="BC4653" s="1">
        <v>45908</v>
      </c>
      <c r="BD4653" t="s">
        <v>13965</v>
      </c>
      <c r="BE4653">
        <v>63828</v>
      </c>
      <c r="BN4653">
        <v>10800</v>
      </c>
    </row>
    <row r="4654" spans="1:66" x14ac:dyDescent="0.3">
      <c r="A4654" t="s">
        <v>17323</v>
      </c>
      <c r="B4654" t="s">
        <v>87</v>
      </c>
      <c r="C4654" t="s">
        <v>199</v>
      </c>
      <c r="D4654" t="s">
        <v>1517</v>
      </c>
      <c r="E4654">
        <v>202506</v>
      </c>
      <c r="G4654" t="s">
        <v>2127</v>
      </c>
      <c r="H4654" s="1">
        <v>45798</v>
      </c>
      <c r="I4654" t="s">
        <v>1458</v>
      </c>
      <c r="J4654">
        <v>5.2</v>
      </c>
      <c r="K4654" t="s">
        <v>1518</v>
      </c>
      <c r="L4654" t="s">
        <v>28</v>
      </c>
      <c r="M4654" t="s">
        <v>1218</v>
      </c>
      <c r="N4654" t="s">
        <v>13708</v>
      </c>
      <c r="O4654" t="s">
        <v>18211</v>
      </c>
      <c r="P4654" t="s">
        <v>1527</v>
      </c>
      <c r="Q4654" t="s">
        <v>18212</v>
      </c>
      <c r="R4654" t="s">
        <v>1528</v>
      </c>
      <c r="S4654">
        <v>5280</v>
      </c>
      <c r="T4654" t="s">
        <v>32</v>
      </c>
      <c r="U4654" t="s">
        <v>33</v>
      </c>
      <c r="V4654" t="s">
        <v>549</v>
      </c>
      <c r="W4654" t="s">
        <v>205</v>
      </c>
      <c r="X4654" s="1">
        <v>45893</v>
      </c>
      <c r="Y4654" s="1">
        <v>45817</v>
      </c>
      <c r="Z4654" s="1">
        <v>45819</v>
      </c>
      <c r="AA4654" t="s">
        <v>1213</v>
      </c>
      <c r="AB4654" s="1">
        <v>45835</v>
      </c>
      <c r="AC4654">
        <v>50</v>
      </c>
      <c r="AD4654" s="1">
        <v>45873</v>
      </c>
      <c r="AE4654" s="1">
        <v>45838</v>
      </c>
      <c r="AF4654" s="1">
        <v>45832</v>
      </c>
      <c r="AG4654" t="s">
        <v>348</v>
      </c>
      <c r="AI4654" t="s">
        <v>13711</v>
      </c>
      <c r="AJ4654">
        <v>1</v>
      </c>
      <c r="AK4654">
        <v>2</v>
      </c>
      <c r="AL4654" t="s">
        <v>320</v>
      </c>
      <c r="AO4654" t="s">
        <v>12646</v>
      </c>
      <c r="AQ4654" t="s">
        <v>13963</v>
      </c>
      <c r="AT4654">
        <v>4182</v>
      </c>
      <c r="AU4654" s="1">
        <v>45893</v>
      </c>
      <c r="AW4654" t="s">
        <v>202</v>
      </c>
      <c r="AY4654">
        <v>4182</v>
      </c>
      <c r="BA4654" t="s">
        <v>90</v>
      </c>
      <c r="BB4654" t="s">
        <v>81</v>
      </c>
      <c r="BC4654" s="1">
        <v>45836</v>
      </c>
      <c r="BD4654" t="s">
        <v>1118</v>
      </c>
      <c r="BE4654">
        <v>486974</v>
      </c>
      <c r="BI4654">
        <v>2</v>
      </c>
    </row>
    <row r="4655" spans="1:66" x14ac:dyDescent="0.3">
      <c r="A4655" t="s">
        <v>17323</v>
      </c>
      <c r="B4655" t="s">
        <v>87</v>
      </c>
      <c r="C4655" t="s">
        <v>199</v>
      </c>
      <c r="D4655" t="s">
        <v>1517</v>
      </c>
      <c r="E4655">
        <v>202506</v>
      </c>
      <c r="G4655" t="s">
        <v>2127</v>
      </c>
      <c r="H4655" s="1">
        <v>45798</v>
      </c>
      <c r="I4655" t="s">
        <v>1468</v>
      </c>
      <c r="J4655">
        <v>5.2</v>
      </c>
      <c r="K4655" t="s">
        <v>309</v>
      </c>
      <c r="L4655" t="s">
        <v>28</v>
      </c>
      <c r="M4655" t="s">
        <v>1218</v>
      </c>
      <c r="N4655" t="s">
        <v>13708</v>
      </c>
      <c r="O4655" t="s">
        <v>18213</v>
      </c>
      <c r="P4655" t="s">
        <v>1546</v>
      </c>
      <c r="Q4655" t="s">
        <v>18214</v>
      </c>
      <c r="R4655" t="s">
        <v>1547</v>
      </c>
      <c r="S4655">
        <v>4400</v>
      </c>
      <c r="T4655" t="s">
        <v>32</v>
      </c>
      <c r="U4655" t="s">
        <v>33</v>
      </c>
      <c r="V4655" t="s">
        <v>549</v>
      </c>
      <c r="W4655" t="s">
        <v>205</v>
      </c>
      <c r="X4655" s="1">
        <v>45893</v>
      </c>
      <c r="Y4655" s="1">
        <v>45817</v>
      </c>
      <c r="Z4655" s="1">
        <v>45819</v>
      </c>
      <c r="AA4655" t="s">
        <v>1213</v>
      </c>
      <c r="AB4655" s="1">
        <v>45835</v>
      </c>
      <c r="AC4655">
        <v>50</v>
      </c>
      <c r="AD4655" s="1">
        <v>45873</v>
      </c>
      <c r="AE4655" s="1">
        <v>45838</v>
      </c>
      <c r="AF4655" s="1">
        <v>45832</v>
      </c>
      <c r="AG4655" t="s">
        <v>348</v>
      </c>
      <c r="AI4655" t="s">
        <v>13711</v>
      </c>
      <c r="AJ4655">
        <v>0</v>
      </c>
      <c r="AK4655">
        <v>0</v>
      </c>
      <c r="AL4655" t="s">
        <v>320</v>
      </c>
      <c r="AO4655" t="s">
        <v>12646</v>
      </c>
      <c r="AQ4655" t="s">
        <v>13963</v>
      </c>
      <c r="AT4655">
        <v>0</v>
      </c>
      <c r="AU4655" s="1">
        <v>45893</v>
      </c>
      <c r="AW4655" t="s">
        <v>202</v>
      </c>
      <c r="AY4655">
        <v>0</v>
      </c>
      <c r="BA4655" t="s">
        <v>90</v>
      </c>
      <c r="BB4655" t="s">
        <v>81</v>
      </c>
      <c r="BC4655" s="1">
        <v>45835</v>
      </c>
      <c r="BD4655" t="s">
        <v>1118</v>
      </c>
      <c r="BE4655">
        <v>569712</v>
      </c>
      <c r="BI4655">
        <v>0</v>
      </c>
    </row>
    <row r="4656" spans="1:66" x14ac:dyDescent="0.3">
      <c r="A4656" t="s">
        <v>17323</v>
      </c>
      <c r="B4656" t="s">
        <v>87</v>
      </c>
      <c r="C4656" t="s">
        <v>194</v>
      </c>
      <c r="D4656" t="s">
        <v>1456</v>
      </c>
      <c r="E4656">
        <v>202508</v>
      </c>
      <c r="G4656" t="s">
        <v>13051</v>
      </c>
      <c r="H4656" s="1">
        <v>45798</v>
      </c>
      <c r="I4656" t="s">
        <v>1458</v>
      </c>
      <c r="J4656">
        <v>5.2</v>
      </c>
      <c r="K4656" t="s">
        <v>84</v>
      </c>
      <c r="L4656" t="s">
        <v>28</v>
      </c>
      <c r="M4656" t="s">
        <v>987</v>
      </c>
      <c r="N4656" t="s">
        <v>13708</v>
      </c>
      <c r="O4656" t="s">
        <v>18215</v>
      </c>
      <c r="P4656" t="s">
        <v>1489</v>
      </c>
      <c r="Q4656" t="s">
        <v>18216</v>
      </c>
      <c r="R4656" t="s">
        <v>1585</v>
      </c>
      <c r="S4656">
        <v>20880</v>
      </c>
      <c r="T4656" t="s">
        <v>32</v>
      </c>
      <c r="U4656" t="s">
        <v>33</v>
      </c>
      <c r="V4656" t="s">
        <v>990</v>
      </c>
      <c r="W4656" t="s">
        <v>674</v>
      </c>
      <c r="X4656" s="1">
        <v>45922</v>
      </c>
      <c r="Y4656" s="1">
        <v>45866</v>
      </c>
      <c r="Z4656" s="1">
        <v>45868</v>
      </c>
      <c r="AA4656" t="s">
        <v>1213</v>
      </c>
      <c r="AB4656" s="1">
        <v>45887</v>
      </c>
      <c r="AC4656">
        <v>28</v>
      </c>
      <c r="AD4656" s="1">
        <v>45915</v>
      </c>
      <c r="AE4656" s="1">
        <v>45887</v>
      </c>
      <c r="AF4656" s="1">
        <v>45880</v>
      </c>
      <c r="AG4656" t="s">
        <v>455</v>
      </c>
      <c r="AU4656" s="1">
        <v>45922</v>
      </c>
      <c r="AW4656" t="s">
        <v>1183</v>
      </c>
      <c r="BA4656" t="s">
        <v>90</v>
      </c>
      <c r="BB4656" t="s">
        <v>81</v>
      </c>
      <c r="BC4656" s="1">
        <v>45882</v>
      </c>
      <c r="BD4656" t="s">
        <v>13965</v>
      </c>
      <c r="BE4656">
        <v>93125</v>
      </c>
      <c r="BN4656">
        <v>20880</v>
      </c>
    </row>
    <row r="4657" spans="1:66" x14ac:dyDescent="0.3">
      <c r="A4657" t="s">
        <v>17323</v>
      </c>
      <c r="B4657" t="s">
        <v>87</v>
      </c>
      <c r="C4657" t="s">
        <v>194</v>
      </c>
      <c r="D4657" t="s">
        <v>1466</v>
      </c>
      <c r="E4657">
        <v>202507</v>
      </c>
      <c r="G4657" t="s">
        <v>13051</v>
      </c>
      <c r="H4657" s="1">
        <v>45799</v>
      </c>
      <c r="I4657" t="s">
        <v>1458</v>
      </c>
      <c r="J4657">
        <v>5.2</v>
      </c>
      <c r="K4657" t="s">
        <v>362</v>
      </c>
      <c r="L4657" t="s">
        <v>28</v>
      </c>
      <c r="M4657" t="s">
        <v>987</v>
      </c>
      <c r="N4657" t="s">
        <v>13708</v>
      </c>
      <c r="O4657" t="s">
        <v>18217</v>
      </c>
      <c r="P4657" t="s">
        <v>1514</v>
      </c>
      <c r="Q4657" t="s">
        <v>18218</v>
      </c>
      <c r="R4657" t="s">
        <v>1515</v>
      </c>
      <c r="S4657">
        <v>19200</v>
      </c>
      <c r="T4657" t="s">
        <v>32</v>
      </c>
      <c r="U4657" t="s">
        <v>33</v>
      </c>
      <c r="V4657" t="s">
        <v>990</v>
      </c>
      <c r="W4657" t="s">
        <v>674</v>
      </c>
      <c r="X4657" s="1">
        <v>45877</v>
      </c>
      <c r="Y4657" s="1"/>
      <c r="Z4657" s="1"/>
      <c r="AB4657" s="1"/>
      <c r="AD4657" s="1"/>
      <c r="AE4657" s="1"/>
      <c r="AF4657" s="1"/>
      <c r="AG4657" t="s">
        <v>455</v>
      </c>
      <c r="AU4657" s="1">
        <v>45877</v>
      </c>
      <c r="AW4657" t="s">
        <v>1183</v>
      </c>
      <c r="BA4657" t="s">
        <v>90</v>
      </c>
      <c r="BB4657" t="s">
        <v>81</v>
      </c>
      <c r="BC4657" s="1">
        <v>45837</v>
      </c>
      <c r="BD4657" t="s">
        <v>13965</v>
      </c>
      <c r="BE4657">
        <v>111360</v>
      </c>
      <c r="BN4657">
        <v>19200</v>
      </c>
    </row>
    <row r="4658" spans="1:66" x14ac:dyDescent="0.3">
      <c r="A4658" t="s">
        <v>17323</v>
      </c>
      <c r="B4658" t="s">
        <v>87</v>
      </c>
      <c r="C4658" t="s">
        <v>194</v>
      </c>
      <c r="D4658" t="s">
        <v>1517</v>
      </c>
      <c r="E4658">
        <v>202507</v>
      </c>
      <c r="G4658" t="s">
        <v>10774</v>
      </c>
      <c r="H4658" s="1">
        <v>45790</v>
      </c>
      <c r="I4658" t="s">
        <v>1458</v>
      </c>
      <c r="J4658">
        <v>5.2</v>
      </c>
      <c r="K4658" t="s">
        <v>1518</v>
      </c>
      <c r="L4658" t="s">
        <v>48</v>
      </c>
      <c r="M4658" t="s">
        <v>1588</v>
      </c>
      <c r="N4658" t="s">
        <v>13708</v>
      </c>
      <c r="O4658" t="s">
        <v>18219</v>
      </c>
      <c r="P4658" t="s">
        <v>1519</v>
      </c>
      <c r="Q4658" t="s">
        <v>18220</v>
      </c>
      <c r="R4658" t="s">
        <v>1520</v>
      </c>
      <c r="S4658">
        <v>7920</v>
      </c>
      <c r="T4658" t="s">
        <v>32</v>
      </c>
      <c r="U4658" t="s">
        <v>33</v>
      </c>
      <c r="V4658" t="s">
        <v>587</v>
      </c>
      <c r="W4658" t="s">
        <v>588</v>
      </c>
      <c r="X4658" s="1">
        <v>45922</v>
      </c>
      <c r="Y4658" s="1">
        <v>45838</v>
      </c>
      <c r="Z4658" s="1">
        <v>45840</v>
      </c>
      <c r="AA4658" t="s">
        <v>1213</v>
      </c>
      <c r="AB4658" s="1">
        <v>45859</v>
      </c>
      <c r="AC4658">
        <v>50</v>
      </c>
      <c r="AD4658" s="1">
        <v>45909</v>
      </c>
      <c r="AE4658" s="1">
        <v>45859</v>
      </c>
      <c r="AF4658" s="1">
        <v>45852</v>
      </c>
      <c r="AG4658" t="s">
        <v>455</v>
      </c>
      <c r="AU4658" s="1">
        <v>45922</v>
      </c>
      <c r="AW4658" t="s">
        <v>589</v>
      </c>
      <c r="BA4658" t="s">
        <v>90</v>
      </c>
      <c r="BB4658" t="s">
        <v>81</v>
      </c>
      <c r="BC4658" s="1">
        <v>45863</v>
      </c>
      <c r="BD4658" t="s">
        <v>13965</v>
      </c>
      <c r="BE4658">
        <v>153252</v>
      </c>
      <c r="BN4658">
        <v>7920</v>
      </c>
    </row>
    <row r="4659" spans="1:66" x14ac:dyDescent="0.3">
      <c r="A4659" t="s">
        <v>17323</v>
      </c>
      <c r="B4659" t="s">
        <v>120</v>
      </c>
      <c r="C4659" t="s">
        <v>45</v>
      </c>
      <c r="D4659" t="s">
        <v>1466</v>
      </c>
      <c r="E4659">
        <v>202507</v>
      </c>
      <c r="G4659" t="s">
        <v>300</v>
      </c>
      <c r="H4659" s="1">
        <v>45793</v>
      </c>
      <c r="I4659" t="s">
        <v>1468</v>
      </c>
      <c r="J4659">
        <v>5.2</v>
      </c>
      <c r="K4659" t="s">
        <v>1469</v>
      </c>
      <c r="L4659" t="s">
        <v>48</v>
      </c>
      <c r="M4659" t="s">
        <v>1524</v>
      </c>
      <c r="N4659" t="s">
        <v>13647</v>
      </c>
      <c r="O4659" t="s">
        <v>18221</v>
      </c>
      <c r="P4659" t="s">
        <v>1471</v>
      </c>
      <c r="Q4659" t="s">
        <v>18222</v>
      </c>
      <c r="R4659" t="s">
        <v>9377</v>
      </c>
      <c r="S4659">
        <v>1280</v>
      </c>
      <c r="T4659" t="s">
        <v>32</v>
      </c>
      <c r="U4659" t="s">
        <v>33</v>
      </c>
      <c r="V4659" t="s">
        <v>593</v>
      </c>
      <c r="W4659" t="s">
        <v>95</v>
      </c>
      <c r="X4659" s="1">
        <v>45863</v>
      </c>
      <c r="Y4659" s="1">
        <v>45831</v>
      </c>
      <c r="Z4659" s="1">
        <v>45833</v>
      </c>
      <c r="AA4659" t="s">
        <v>1213</v>
      </c>
      <c r="AB4659" s="1">
        <v>45852</v>
      </c>
      <c r="AC4659">
        <v>10</v>
      </c>
      <c r="AD4659" s="1">
        <v>45862</v>
      </c>
      <c r="AE4659" s="1">
        <v>45852</v>
      </c>
      <c r="AF4659" s="1">
        <v>45842</v>
      </c>
      <c r="AG4659" t="s">
        <v>455</v>
      </c>
      <c r="AU4659" s="1">
        <v>45863</v>
      </c>
      <c r="AW4659" t="s">
        <v>313</v>
      </c>
      <c r="BA4659" t="s">
        <v>90</v>
      </c>
      <c r="BB4659" t="s">
        <v>81</v>
      </c>
      <c r="BC4659" s="1">
        <v>45850</v>
      </c>
      <c r="BD4659" t="s">
        <v>13965</v>
      </c>
      <c r="BE4659">
        <v>9984</v>
      </c>
      <c r="BN4659">
        <v>1280</v>
      </c>
    </row>
    <row r="4660" spans="1:66" x14ac:dyDescent="0.3">
      <c r="A4660" t="s">
        <v>17323</v>
      </c>
      <c r="B4660" t="s">
        <v>120</v>
      </c>
      <c r="C4660" t="s">
        <v>45</v>
      </c>
      <c r="D4660" t="s">
        <v>1466</v>
      </c>
      <c r="E4660">
        <v>202507</v>
      </c>
      <c r="G4660" t="s">
        <v>300</v>
      </c>
      <c r="H4660" s="1">
        <v>45793</v>
      </c>
      <c r="I4660" t="s">
        <v>1468</v>
      </c>
      <c r="J4660">
        <v>5.2</v>
      </c>
      <c r="K4660" t="s">
        <v>1469</v>
      </c>
      <c r="L4660" t="s">
        <v>48</v>
      </c>
      <c r="M4660" t="s">
        <v>1524</v>
      </c>
      <c r="N4660" t="s">
        <v>13647</v>
      </c>
      <c r="O4660" t="s">
        <v>18221</v>
      </c>
      <c r="P4660" t="s">
        <v>1521</v>
      </c>
      <c r="Q4660" t="s">
        <v>18223</v>
      </c>
      <c r="R4660" t="s">
        <v>1522</v>
      </c>
      <c r="S4660">
        <v>3840</v>
      </c>
      <c r="T4660" t="s">
        <v>32</v>
      </c>
      <c r="U4660" t="s">
        <v>33</v>
      </c>
      <c r="V4660" t="s">
        <v>593</v>
      </c>
      <c r="W4660" t="s">
        <v>95</v>
      </c>
      <c r="X4660" s="1">
        <v>45863</v>
      </c>
      <c r="Y4660" s="1">
        <v>45831</v>
      </c>
      <c r="Z4660" s="1">
        <v>45833</v>
      </c>
      <c r="AA4660" t="s">
        <v>1213</v>
      </c>
      <c r="AB4660" s="1">
        <v>45852</v>
      </c>
      <c r="AC4660">
        <v>10</v>
      </c>
      <c r="AD4660" s="1">
        <v>45862</v>
      </c>
      <c r="AE4660" s="1">
        <v>45852</v>
      </c>
      <c r="AF4660" s="1">
        <v>45842</v>
      </c>
      <c r="AG4660" t="s">
        <v>455</v>
      </c>
      <c r="AU4660" s="1">
        <v>45863</v>
      </c>
      <c r="AW4660" t="s">
        <v>313</v>
      </c>
      <c r="BA4660" t="s">
        <v>90</v>
      </c>
      <c r="BB4660" t="s">
        <v>81</v>
      </c>
      <c r="BC4660" s="1">
        <v>45850</v>
      </c>
      <c r="BD4660" t="s">
        <v>13965</v>
      </c>
      <c r="BE4660">
        <v>27840</v>
      </c>
      <c r="BN4660">
        <v>3840</v>
      </c>
    </row>
    <row r="4661" spans="1:66" x14ac:dyDescent="0.3">
      <c r="A4661" t="s">
        <v>17323</v>
      </c>
      <c r="B4661" t="s">
        <v>120</v>
      </c>
      <c r="C4661" t="s">
        <v>45</v>
      </c>
      <c r="D4661" t="s">
        <v>1466</v>
      </c>
      <c r="E4661">
        <v>202507</v>
      </c>
      <c r="G4661" t="s">
        <v>300</v>
      </c>
      <c r="H4661" s="1">
        <v>45793</v>
      </c>
      <c r="I4661" t="s">
        <v>1468</v>
      </c>
      <c r="J4661">
        <v>5.2</v>
      </c>
      <c r="K4661" t="s">
        <v>1505</v>
      </c>
      <c r="L4661" t="s">
        <v>48</v>
      </c>
      <c r="M4661" t="s">
        <v>1524</v>
      </c>
      <c r="N4661" t="s">
        <v>13647</v>
      </c>
      <c r="O4661" t="s">
        <v>18221</v>
      </c>
      <c r="P4661" t="s">
        <v>1506</v>
      </c>
      <c r="Q4661" t="s">
        <v>18224</v>
      </c>
      <c r="R4661" t="s">
        <v>1523</v>
      </c>
      <c r="S4661">
        <v>3200</v>
      </c>
      <c r="T4661" t="s">
        <v>32</v>
      </c>
      <c r="U4661" t="s">
        <v>33</v>
      </c>
      <c r="V4661" t="s">
        <v>593</v>
      </c>
      <c r="W4661" t="s">
        <v>95</v>
      </c>
      <c r="X4661" s="1">
        <v>45863</v>
      </c>
      <c r="Y4661" s="1">
        <v>45831</v>
      </c>
      <c r="Z4661" s="1">
        <v>45833</v>
      </c>
      <c r="AA4661" t="s">
        <v>1213</v>
      </c>
      <c r="AB4661" s="1">
        <v>45852</v>
      </c>
      <c r="AC4661">
        <v>10</v>
      </c>
      <c r="AD4661" s="1">
        <v>45862</v>
      </c>
      <c r="AE4661" s="1">
        <v>45852</v>
      </c>
      <c r="AF4661" s="1">
        <v>45842</v>
      </c>
      <c r="AG4661" t="s">
        <v>455</v>
      </c>
      <c r="AU4661" s="1">
        <v>45863</v>
      </c>
      <c r="AW4661" t="s">
        <v>313</v>
      </c>
      <c r="BA4661" t="s">
        <v>90</v>
      </c>
      <c r="BB4661" t="s">
        <v>81</v>
      </c>
      <c r="BC4661" s="1">
        <v>45850</v>
      </c>
      <c r="BD4661" t="s">
        <v>13965</v>
      </c>
      <c r="BE4661">
        <v>16640</v>
      </c>
      <c r="BN4661">
        <v>3200</v>
      </c>
    </row>
    <row r="4662" spans="1:66" x14ac:dyDescent="0.3">
      <c r="A4662" t="s">
        <v>17323</v>
      </c>
      <c r="B4662" t="s">
        <v>120</v>
      </c>
      <c r="C4662" t="s">
        <v>45</v>
      </c>
      <c r="D4662" t="s">
        <v>1466</v>
      </c>
      <c r="E4662">
        <v>202507</v>
      </c>
      <c r="G4662" t="s">
        <v>300</v>
      </c>
      <c r="H4662" s="1">
        <v>45793</v>
      </c>
      <c r="I4662" t="s">
        <v>1468</v>
      </c>
      <c r="J4662" t="s">
        <v>1318</v>
      </c>
      <c r="K4662" t="s">
        <v>1318</v>
      </c>
      <c r="L4662" t="s">
        <v>48</v>
      </c>
      <c r="M4662" t="s">
        <v>1524</v>
      </c>
      <c r="N4662" t="s">
        <v>13647</v>
      </c>
      <c r="O4662" t="s">
        <v>18221</v>
      </c>
      <c r="P4662" t="s">
        <v>329</v>
      </c>
      <c r="Q4662" t="s">
        <v>18225</v>
      </c>
      <c r="R4662" t="s">
        <v>330</v>
      </c>
      <c r="S4662">
        <v>1</v>
      </c>
      <c r="T4662" t="s">
        <v>352</v>
      </c>
      <c r="U4662" t="s">
        <v>33</v>
      </c>
      <c r="V4662" t="s">
        <v>593</v>
      </c>
      <c r="W4662" t="s">
        <v>95</v>
      </c>
      <c r="X4662" s="1">
        <v>45863</v>
      </c>
      <c r="Y4662" s="1">
        <v>45831</v>
      </c>
      <c r="Z4662" s="1">
        <v>45833</v>
      </c>
      <c r="AA4662" t="s">
        <v>1213</v>
      </c>
      <c r="AB4662" s="1">
        <v>45852</v>
      </c>
      <c r="AC4662">
        <v>10</v>
      </c>
      <c r="AD4662" s="1">
        <v>45862</v>
      </c>
      <c r="AE4662" s="1">
        <v>45852</v>
      </c>
      <c r="AF4662" s="1">
        <v>45842</v>
      </c>
      <c r="AG4662" t="s">
        <v>455</v>
      </c>
      <c r="AU4662" s="1">
        <v>45863</v>
      </c>
      <c r="AW4662" t="s">
        <v>313</v>
      </c>
      <c r="BA4662" t="s">
        <v>90</v>
      </c>
      <c r="BB4662" t="s">
        <v>81</v>
      </c>
      <c r="BC4662" s="1">
        <v>45850</v>
      </c>
      <c r="BD4662" t="s">
        <v>13965</v>
      </c>
      <c r="BE4662">
        <v>0</v>
      </c>
      <c r="BN4662">
        <v>1</v>
      </c>
    </row>
    <row r="4663" spans="1:66" x14ac:dyDescent="0.3">
      <c r="A4663" t="s">
        <v>17323</v>
      </c>
      <c r="B4663" t="s">
        <v>87</v>
      </c>
      <c r="C4663" t="s">
        <v>45</v>
      </c>
      <c r="D4663" t="s">
        <v>1456</v>
      </c>
      <c r="E4663">
        <v>202507</v>
      </c>
      <c r="G4663" t="s">
        <v>300</v>
      </c>
      <c r="H4663" s="1">
        <v>45793</v>
      </c>
      <c r="I4663" t="s">
        <v>1458</v>
      </c>
      <c r="J4663">
        <v>5.2</v>
      </c>
      <c r="K4663" t="s">
        <v>84</v>
      </c>
      <c r="L4663" t="s">
        <v>48</v>
      </c>
      <c r="M4663" t="s">
        <v>1571</v>
      </c>
      <c r="N4663" t="s">
        <v>13708</v>
      </c>
      <c r="O4663" t="s">
        <v>18226</v>
      </c>
      <c r="P4663" t="s">
        <v>1474</v>
      </c>
      <c r="Q4663" t="s">
        <v>18227</v>
      </c>
      <c r="R4663" t="s">
        <v>1475</v>
      </c>
      <c r="S4663">
        <v>8640</v>
      </c>
      <c r="T4663" t="s">
        <v>32</v>
      </c>
      <c r="U4663" t="s">
        <v>33</v>
      </c>
      <c r="V4663" t="s">
        <v>615</v>
      </c>
      <c r="W4663" t="s">
        <v>60</v>
      </c>
      <c r="X4663" s="1">
        <v>45918</v>
      </c>
      <c r="Y4663" s="1">
        <v>45852</v>
      </c>
      <c r="Z4663" s="1">
        <v>45854</v>
      </c>
      <c r="AA4663" t="s">
        <v>1213</v>
      </c>
      <c r="AB4663" s="1">
        <v>45873</v>
      </c>
      <c r="AC4663">
        <v>32</v>
      </c>
      <c r="AD4663" s="1">
        <v>45905</v>
      </c>
      <c r="AE4663" s="1">
        <v>45873</v>
      </c>
      <c r="AF4663" s="1">
        <v>45866</v>
      </c>
      <c r="AG4663" t="s">
        <v>455</v>
      </c>
      <c r="AU4663" s="1">
        <v>45905</v>
      </c>
      <c r="AW4663" t="s">
        <v>62</v>
      </c>
      <c r="BA4663" t="s">
        <v>90</v>
      </c>
      <c r="BB4663" t="s">
        <v>81</v>
      </c>
      <c r="BC4663" s="1">
        <v>45871</v>
      </c>
      <c r="BD4663" t="s">
        <v>13964</v>
      </c>
      <c r="BE4663">
        <v>35251</v>
      </c>
      <c r="BN4663">
        <v>8640</v>
      </c>
    </row>
    <row r="4664" spans="1:66" x14ac:dyDescent="0.3">
      <c r="A4664" t="s">
        <v>17323</v>
      </c>
      <c r="B4664" t="s">
        <v>87</v>
      </c>
      <c r="C4664" t="s">
        <v>45</v>
      </c>
      <c r="D4664" t="s">
        <v>1456</v>
      </c>
      <c r="E4664">
        <v>202507</v>
      </c>
      <c r="G4664" t="s">
        <v>300</v>
      </c>
      <c r="H4664" s="1">
        <v>45793</v>
      </c>
      <c r="I4664" t="s">
        <v>1458</v>
      </c>
      <c r="J4664">
        <v>5.2</v>
      </c>
      <c r="K4664" t="s">
        <v>84</v>
      </c>
      <c r="L4664" t="s">
        <v>48</v>
      </c>
      <c r="M4664" t="s">
        <v>1571</v>
      </c>
      <c r="N4664" t="s">
        <v>13708</v>
      </c>
      <c r="O4664" t="s">
        <v>18228</v>
      </c>
      <c r="P4664" t="s">
        <v>1474</v>
      </c>
      <c r="Q4664" t="s">
        <v>18229</v>
      </c>
      <c r="R4664" t="s">
        <v>1475</v>
      </c>
      <c r="S4664">
        <v>8640</v>
      </c>
      <c r="T4664" t="s">
        <v>32</v>
      </c>
      <c r="U4664" t="s">
        <v>33</v>
      </c>
      <c r="V4664" t="s">
        <v>677</v>
      </c>
      <c r="W4664" t="s">
        <v>60</v>
      </c>
      <c r="X4664" s="1">
        <v>45905</v>
      </c>
      <c r="Y4664" s="1">
        <v>45845</v>
      </c>
      <c r="Z4664" s="1">
        <v>45847</v>
      </c>
      <c r="AA4664" t="s">
        <v>1213</v>
      </c>
      <c r="AB4664" s="1">
        <v>45866</v>
      </c>
      <c r="AC4664">
        <v>32</v>
      </c>
      <c r="AD4664" s="1">
        <v>45898</v>
      </c>
      <c r="AE4664" s="1">
        <v>45866</v>
      </c>
      <c r="AF4664" s="1">
        <v>45859</v>
      </c>
      <c r="AG4664" t="s">
        <v>455</v>
      </c>
      <c r="AU4664" s="1">
        <v>45905</v>
      </c>
      <c r="AW4664" t="s">
        <v>354</v>
      </c>
      <c r="BA4664" t="s">
        <v>90</v>
      </c>
      <c r="BB4664" t="s">
        <v>81</v>
      </c>
      <c r="BC4664" s="1">
        <v>45864</v>
      </c>
      <c r="BD4664" t="s">
        <v>13964</v>
      </c>
      <c r="BE4664">
        <v>35251</v>
      </c>
      <c r="BN4664">
        <v>8640</v>
      </c>
    </row>
    <row r="4665" spans="1:66" x14ac:dyDescent="0.3">
      <c r="A4665" t="s">
        <v>17323</v>
      </c>
      <c r="B4665" t="s">
        <v>87</v>
      </c>
      <c r="C4665" t="s">
        <v>45</v>
      </c>
      <c r="D4665" t="s">
        <v>1456</v>
      </c>
      <c r="E4665">
        <v>202506</v>
      </c>
      <c r="G4665" t="s">
        <v>281</v>
      </c>
      <c r="H4665" s="1">
        <v>45797</v>
      </c>
      <c r="I4665" t="s">
        <v>1458</v>
      </c>
      <c r="J4665">
        <v>5.2</v>
      </c>
      <c r="K4665" t="s">
        <v>84</v>
      </c>
      <c r="L4665" t="s">
        <v>48</v>
      </c>
      <c r="M4665" t="s">
        <v>339</v>
      </c>
      <c r="N4665" t="s">
        <v>13708</v>
      </c>
      <c r="O4665" t="s">
        <v>18230</v>
      </c>
      <c r="P4665" t="s">
        <v>1464</v>
      </c>
      <c r="Q4665" t="s">
        <v>18231</v>
      </c>
      <c r="R4665" t="s">
        <v>1465</v>
      </c>
      <c r="S4665">
        <v>4800</v>
      </c>
      <c r="T4665" t="s">
        <v>32</v>
      </c>
      <c r="U4665" t="s">
        <v>33</v>
      </c>
      <c r="V4665" t="s">
        <v>610</v>
      </c>
      <c r="W4665" t="s">
        <v>104</v>
      </c>
      <c r="X4665" s="1">
        <v>45838</v>
      </c>
      <c r="Y4665" s="1">
        <v>45810</v>
      </c>
      <c r="Z4665" s="1">
        <v>45812</v>
      </c>
      <c r="AA4665" t="s">
        <v>1213</v>
      </c>
      <c r="AB4665" s="1">
        <v>45829</v>
      </c>
      <c r="AC4665">
        <v>8</v>
      </c>
      <c r="AD4665" s="1">
        <v>45837</v>
      </c>
      <c r="AE4665" s="1">
        <v>45829</v>
      </c>
      <c r="AF4665" s="1">
        <v>45822</v>
      </c>
      <c r="AG4665" t="s">
        <v>335</v>
      </c>
      <c r="AI4665" t="s">
        <v>11788</v>
      </c>
      <c r="AJ4665">
        <v>1</v>
      </c>
      <c r="AK4665">
        <v>1</v>
      </c>
      <c r="AL4665" t="s">
        <v>320</v>
      </c>
      <c r="AM4665" t="s">
        <v>18232</v>
      </c>
      <c r="AN4665" t="s">
        <v>18233</v>
      </c>
      <c r="AO4665" t="s">
        <v>14786</v>
      </c>
      <c r="AQ4665" t="s">
        <v>13963</v>
      </c>
      <c r="AT4665">
        <v>3062</v>
      </c>
      <c r="AU4665" s="1">
        <v>45837</v>
      </c>
      <c r="AW4665" t="s">
        <v>290</v>
      </c>
      <c r="AY4665">
        <v>3062</v>
      </c>
      <c r="BA4665" t="s">
        <v>90</v>
      </c>
      <c r="BB4665" t="s">
        <v>81</v>
      </c>
      <c r="BC4665" s="1">
        <v>45824</v>
      </c>
      <c r="BD4665" t="s">
        <v>13965</v>
      </c>
      <c r="BE4665">
        <v>17280</v>
      </c>
      <c r="BI4665">
        <v>1</v>
      </c>
    </row>
    <row r="4666" spans="1:66" x14ac:dyDescent="0.3">
      <c r="A4666" t="s">
        <v>17323</v>
      </c>
      <c r="B4666" t="s">
        <v>87</v>
      </c>
      <c r="C4666" t="s">
        <v>45</v>
      </c>
      <c r="D4666" t="s">
        <v>1456</v>
      </c>
      <c r="E4666">
        <v>202506</v>
      </c>
      <c r="G4666" t="s">
        <v>281</v>
      </c>
      <c r="H4666" s="1">
        <v>45797</v>
      </c>
      <c r="I4666" t="s">
        <v>1458</v>
      </c>
      <c r="J4666">
        <v>5.2</v>
      </c>
      <c r="K4666" t="s">
        <v>84</v>
      </c>
      <c r="L4666" t="s">
        <v>48</v>
      </c>
      <c r="M4666" t="s">
        <v>339</v>
      </c>
      <c r="N4666" t="s">
        <v>13708</v>
      </c>
      <c r="O4666" t="s">
        <v>18230</v>
      </c>
      <c r="P4666" t="s">
        <v>1478</v>
      </c>
      <c r="Q4666" t="s">
        <v>18234</v>
      </c>
      <c r="R4666" t="s">
        <v>1479</v>
      </c>
      <c r="S4666">
        <v>480</v>
      </c>
      <c r="T4666" t="s">
        <v>32</v>
      </c>
      <c r="U4666" t="s">
        <v>33</v>
      </c>
      <c r="V4666" t="s">
        <v>610</v>
      </c>
      <c r="W4666" t="s">
        <v>104</v>
      </c>
      <c r="X4666" s="1">
        <v>45838</v>
      </c>
      <c r="Y4666" s="1">
        <v>45810</v>
      </c>
      <c r="Z4666" s="1">
        <v>45812</v>
      </c>
      <c r="AA4666" t="s">
        <v>1213</v>
      </c>
      <c r="AB4666" s="1">
        <v>45829</v>
      </c>
      <c r="AC4666">
        <v>8</v>
      </c>
      <c r="AD4666" s="1">
        <v>45837</v>
      </c>
      <c r="AE4666" s="1">
        <v>45829</v>
      </c>
      <c r="AF4666" s="1">
        <v>45822</v>
      </c>
      <c r="AG4666" t="s">
        <v>335</v>
      </c>
      <c r="AI4666" t="s">
        <v>11788</v>
      </c>
      <c r="AJ4666">
        <v>0</v>
      </c>
      <c r="AK4666">
        <v>0</v>
      </c>
      <c r="AL4666" t="s">
        <v>320</v>
      </c>
      <c r="AM4666" t="s">
        <v>18232</v>
      </c>
      <c r="AN4666" t="s">
        <v>18233</v>
      </c>
      <c r="AO4666" t="s">
        <v>14786</v>
      </c>
      <c r="AQ4666" t="s">
        <v>13963</v>
      </c>
      <c r="AT4666">
        <v>0</v>
      </c>
      <c r="AU4666" s="1">
        <v>45837</v>
      </c>
      <c r="AW4666" t="s">
        <v>290</v>
      </c>
      <c r="AY4666">
        <v>0</v>
      </c>
      <c r="BA4666" t="s">
        <v>90</v>
      </c>
      <c r="BB4666" t="s">
        <v>81</v>
      </c>
      <c r="BC4666" s="1">
        <v>45824</v>
      </c>
      <c r="BD4666" t="s">
        <v>13965</v>
      </c>
      <c r="BE4666">
        <v>1728</v>
      </c>
      <c r="BI4666">
        <v>0</v>
      </c>
    </row>
    <row r="4667" spans="1:66" x14ac:dyDescent="0.3">
      <c r="A4667" t="s">
        <v>17323</v>
      </c>
      <c r="B4667" t="s">
        <v>87</v>
      </c>
      <c r="C4667" t="s">
        <v>45</v>
      </c>
      <c r="D4667" t="s">
        <v>1466</v>
      </c>
      <c r="E4667">
        <v>202506</v>
      </c>
      <c r="G4667" t="s">
        <v>281</v>
      </c>
      <c r="H4667" s="1">
        <v>45797</v>
      </c>
      <c r="I4667" t="s">
        <v>1458</v>
      </c>
      <c r="J4667">
        <v>5.2</v>
      </c>
      <c r="K4667" t="s">
        <v>362</v>
      </c>
      <c r="L4667" t="s">
        <v>48</v>
      </c>
      <c r="M4667" t="s">
        <v>339</v>
      </c>
      <c r="N4667" t="s">
        <v>13708</v>
      </c>
      <c r="O4667" t="s">
        <v>18230</v>
      </c>
      <c r="P4667" t="s">
        <v>1476</v>
      </c>
      <c r="Q4667" t="s">
        <v>18235</v>
      </c>
      <c r="R4667" t="s">
        <v>1477</v>
      </c>
      <c r="S4667">
        <v>960</v>
      </c>
      <c r="T4667" t="s">
        <v>32</v>
      </c>
      <c r="U4667" t="s">
        <v>33</v>
      </c>
      <c r="V4667" t="s">
        <v>610</v>
      </c>
      <c r="W4667" t="s">
        <v>104</v>
      </c>
      <c r="X4667" s="1">
        <v>45838</v>
      </c>
      <c r="Y4667" s="1">
        <v>45810</v>
      </c>
      <c r="Z4667" s="1">
        <v>45812</v>
      </c>
      <c r="AA4667" t="s">
        <v>1213</v>
      </c>
      <c r="AB4667" s="1">
        <v>45829</v>
      </c>
      <c r="AC4667">
        <v>8</v>
      </c>
      <c r="AD4667" s="1">
        <v>45837</v>
      </c>
      <c r="AE4667" s="1">
        <v>45829</v>
      </c>
      <c r="AF4667" s="1">
        <v>45822</v>
      </c>
      <c r="AG4667" t="s">
        <v>335</v>
      </c>
      <c r="AI4667" t="s">
        <v>11788</v>
      </c>
      <c r="AJ4667">
        <v>0</v>
      </c>
      <c r="AK4667">
        <v>0</v>
      </c>
      <c r="AL4667" t="s">
        <v>320</v>
      </c>
      <c r="AM4667" t="s">
        <v>18232</v>
      </c>
      <c r="AN4667" t="s">
        <v>18233</v>
      </c>
      <c r="AO4667" t="s">
        <v>14786</v>
      </c>
      <c r="AQ4667" t="s">
        <v>13963</v>
      </c>
      <c r="AT4667">
        <v>0</v>
      </c>
      <c r="AU4667" s="1">
        <v>45837</v>
      </c>
      <c r="AW4667" t="s">
        <v>290</v>
      </c>
      <c r="AY4667">
        <v>0</v>
      </c>
      <c r="BA4667" t="s">
        <v>90</v>
      </c>
      <c r="BB4667" t="s">
        <v>81</v>
      </c>
      <c r="BC4667" s="1">
        <v>45824</v>
      </c>
      <c r="BD4667" t="s">
        <v>13965</v>
      </c>
      <c r="BE4667">
        <v>5280</v>
      </c>
      <c r="BI4667">
        <v>0</v>
      </c>
    </row>
    <row r="4668" spans="1:66" x14ac:dyDescent="0.3">
      <c r="A4668" t="s">
        <v>17323</v>
      </c>
      <c r="B4668" t="s">
        <v>87</v>
      </c>
      <c r="C4668" t="s">
        <v>45</v>
      </c>
      <c r="D4668" t="s">
        <v>1456</v>
      </c>
      <c r="E4668">
        <v>202506</v>
      </c>
      <c r="G4668" t="s">
        <v>281</v>
      </c>
      <c r="H4668" s="1">
        <v>45797</v>
      </c>
      <c r="I4668" t="s">
        <v>1458</v>
      </c>
      <c r="J4668">
        <v>5.2</v>
      </c>
      <c r="K4668" t="s">
        <v>84</v>
      </c>
      <c r="L4668" t="s">
        <v>48</v>
      </c>
      <c r="M4668" t="s">
        <v>339</v>
      </c>
      <c r="N4668" t="s">
        <v>13708</v>
      </c>
      <c r="O4668" t="s">
        <v>18230</v>
      </c>
      <c r="P4668" t="s">
        <v>18236</v>
      </c>
      <c r="Q4668" t="s">
        <v>18237</v>
      </c>
      <c r="R4668" t="s">
        <v>18238</v>
      </c>
      <c r="S4668">
        <v>720</v>
      </c>
      <c r="T4668" t="s">
        <v>32</v>
      </c>
      <c r="U4668" t="s">
        <v>33</v>
      </c>
      <c r="V4668" t="s">
        <v>610</v>
      </c>
      <c r="W4668" t="s">
        <v>104</v>
      </c>
      <c r="X4668" s="1">
        <v>45838</v>
      </c>
      <c r="Y4668" s="1">
        <v>45810</v>
      </c>
      <c r="Z4668" s="1">
        <v>45812</v>
      </c>
      <c r="AA4668" t="s">
        <v>1213</v>
      </c>
      <c r="AB4668" s="1">
        <v>45829</v>
      </c>
      <c r="AC4668">
        <v>8</v>
      </c>
      <c r="AD4668" s="1">
        <v>45837</v>
      </c>
      <c r="AE4668" s="1">
        <v>45829</v>
      </c>
      <c r="AF4668" s="1">
        <v>45822</v>
      </c>
      <c r="AG4668" t="s">
        <v>335</v>
      </c>
      <c r="AI4668" t="s">
        <v>11788</v>
      </c>
      <c r="AJ4668">
        <v>0</v>
      </c>
      <c r="AK4668">
        <v>0</v>
      </c>
      <c r="AL4668" t="s">
        <v>320</v>
      </c>
      <c r="AM4668" t="s">
        <v>18232</v>
      </c>
      <c r="AN4668" t="s">
        <v>18233</v>
      </c>
      <c r="AO4668" t="s">
        <v>14786</v>
      </c>
      <c r="AQ4668" t="s">
        <v>13963</v>
      </c>
      <c r="AT4668">
        <v>0</v>
      </c>
      <c r="AU4668" s="1">
        <v>45837</v>
      </c>
      <c r="AW4668" t="s">
        <v>290</v>
      </c>
      <c r="AY4668">
        <v>0</v>
      </c>
      <c r="BA4668" t="s">
        <v>90</v>
      </c>
      <c r="BB4668" t="s">
        <v>81</v>
      </c>
      <c r="BC4668" s="1">
        <v>45824</v>
      </c>
      <c r="BD4668" t="s">
        <v>13965</v>
      </c>
      <c r="BE4668">
        <v>3060</v>
      </c>
      <c r="BI4668">
        <v>0</v>
      </c>
    </row>
    <row r="4669" spans="1:66" x14ac:dyDescent="0.3">
      <c r="A4669" t="s">
        <v>17323</v>
      </c>
      <c r="B4669" t="s">
        <v>87</v>
      </c>
      <c r="C4669" t="s">
        <v>45</v>
      </c>
      <c r="D4669" t="s">
        <v>1466</v>
      </c>
      <c r="E4669">
        <v>202506</v>
      </c>
      <c r="G4669" t="s">
        <v>281</v>
      </c>
      <c r="H4669" s="1">
        <v>45798</v>
      </c>
      <c r="I4669" t="s">
        <v>1468</v>
      </c>
      <c r="J4669">
        <v>5.2</v>
      </c>
      <c r="K4669" t="s">
        <v>84</v>
      </c>
      <c r="L4669" t="s">
        <v>48</v>
      </c>
      <c r="M4669" t="s">
        <v>339</v>
      </c>
      <c r="N4669" t="s">
        <v>13708</v>
      </c>
      <c r="O4669" t="s">
        <v>18239</v>
      </c>
      <c r="P4669" t="s">
        <v>1634</v>
      </c>
      <c r="Q4669" t="s">
        <v>18240</v>
      </c>
      <c r="R4669" t="s">
        <v>1750</v>
      </c>
      <c r="S4669">
        <v>1920</v>
      </c>
      <c r="T4669" t="s">
        <v>32</v>
      </c>
      <c r="U4669" t="s">
        <v>33</v>
      </c>
      <c r="V4669" t="s">
        <v>610</v>
      </c>
      <c r="W4669" t="s">
        <v>104</v>
      </c>
      <c r="X4669" s="1">
        <v>45838</v>
      </c>
      <c r="Y4669" s="1">
        <v>45810</v>
      </c>
      <c r="Z4669" s="1">
        <v>45812</v>
      </c>
      <c r="AA4669" t="s">
        <v>1213</v>
      </c>
      <c r="AB4669" s="1">
        <v>45829</v>
      </c>
      <c r="AC4669">
        <v>8</v>
      </c>
      <c r="AD4669" s="1">
        <v>45837</v>
      </c>
      <c r="AE4669" s="1">
        <v>45829</v>
      </c>
      <c r="AF4669" s="1">
        <v>45822</v>
      </c>
      <c r="AG4669" t="s">
        <v>335</v>
      </c>
      <c r="AI4669" t="s">
        <v>11788</v>
      </c>
      <c r="AJ4669">
        <v>0</v>
      </c>
      <c r="AK4669">
        <v>0</v>
      </c>
      <c r="AL4669" t="s">
        <v>320</v>
      </c>
      <c r="AM4669" t="s">
        <v>18232</v>
      </c>
      <c r="AN4669" t="s">
        <v>18233</v>
      </c>
      <c r="AO4669" t="s">
        <v>14786</v>
      </c>
      <c r="AQ4669" t="s">
        <v>13963</v>
      </c>
      <c r="AT4669">
        <v>0</v>
      </c>
      <c r="AU4669" s="1">
        <v>45836</v>
      </c>
      <c r="AW4669" t="s">
        <v>290</v>
      </c>
      <c r="AY4669">
        <v>0</v>
      </c>
      <c r="BA4669" t="s">
        <v>90</v>
      </c>
      <c r="BB4669" t="s">
        <v>81</v>
      </c>
      <c r="BC4669" s="1">
        <v>45821</v>
      </c>
      <c r="BD4669" t="s">
        <v>13965</v>
      </c>
      <c r="BE4669">
        <v>20064</v>
      </c>
      <c r="BI4669">
        <v>0</v>
      </c>
    </row>
    <row r="4670" spans="1:66" x14ac:dyDescent="0.3">
      <c r="A4670" t="s">
        <v>17323</v>
      </c>
      <c r="B4670" t="s">
        <v>87</v>
      </c>
      <c r="C4670" t="s">
        <v>106</v>
      </c>
      <c r="D4670" t="s">
        <v>1456</v>
      </c>
      <c r="E4670">
        <v>202507</v>
      </c>
      <c r="G4670" t="s">
        <v>2313</v>
      </c>
      <c r="H4670" s="1">
        <v>45797</v>
      </c>
      <c r="I4670" t="s">
        <v>1458</v>
      </c>
      <c r="J4670">
        <v>5.2</v>
      </c>
      <c r="K4670" t="s">
        <v>84</v>
      </c>
      <c r="L4670" t="s">
        <v>48</v>
      </c>
      <c r="M4670" t="s">
        <v>1594</v>
      </c>
      <c r="N4670" t="s">
        <v>13708</v>
      </c>
      <c r="O4670" t="s">
        <v>18241</v>
      </c>
      <c r="P4670" t="s">
        <v>1496</v>
      </c>
      <c r="Q4670" t="s">
        <v>18242</v>
      </c>
      <c r="R4670" t="s">
        <v>9348</v>
      </c>
      <c r="S4670">
        <v>12960</v>
      </c>
      <c r="T4670" t="s">
        <v>32</v>
      </c>
      <c r="U4670" t="s">
        <v>33</v>
      </c>
      <c r="V4670" t="s">
        <v>1565</v>
      </c>
      <c r="W4670" t="s">
        <v>111</v>
      </c>
      <c r="X4670" s="1">
        <v>45879</v>
      </c>
      <c r="Y4670" s="1">
        <v>45824</v>
      </c>
      <c r="Z4670" s="1">
        <v>45826</v>
      </c>
      <c r="AB4670" s="1">
        <v>45845</v>
      </c>
      <c r="AD4670" s="1">
        <v>45873</v>
      </c>
      <c r="AE4670" s="1">
        <v>45845</v>
      </c>
      <c r="AF4670" s="1">
        <v>45838</v>
      </c>
      <c r="AG4670" t="s">
        <v>455</v>
      </c>
      <c r="AU4670" s="1">
        <v>45879</v>
      </c>
      <c r="AW4670" t="s">
        <v>113</v>
      </c>
      <c r="BA4670" t="s">
        <v>90</v>
      </c>
      <c r="BB4670" t="s">
        <v>81</v>
      </c>
      <c r="BC4670" s="1">
        <v>45844</v>
      </c>
      <c r="BD4670" t="s">
        <v>13965</v>
      </c>
      <c r="BE4670">
        <v>37584</v>
      </c>
      <c r="BN4670">
        <v>12960</v>
      </c>
    </row>
    <row r="4671" spans="1:66" x14ac:dyDescent="0.3">
      <c r="A4671" t="s">
        <v>17323</v>
      </c>
      <c r="B4671" t="s">
        <v>87</v>
      </c>
      <c r="C4671" t="s">
        <v>106</v>
      </c>
      <c r="D4671" t="s">
        <v>1456</v>
      </c>
      <c r="E4671">
        <v>202507</v>
      </c>
      <c r="G4671" t="s">
        <v>2313</v>
      </c>
      <c r="H4671" s="1">
        <v>45797</v>
      </c>
      <c r="I4671" t="s">
        <v>1458</v>
      </c>
      <c r="J4671">
        <v>5.2</v>
      </c>
      <c r="K4671" t="s">
        <v>84</v>
      </c>
      <c r="L4671" t="s">
        <v>48</v>
      </c>
      <c r="M4671" t="s">
        <v>1594</v>
      </c>
      <c r="N4671" t="s">
        <v>13708</v>
      </c>
      <c r="O4671" t="s">
        <v>18243</v>
      </c>
      <c r="P4671" t="s">
        <v>1496</v>
      </c>
      <c r="Q4671" t="s">
        <v>18244</v>
      </c>
      <c r="R4671" t="s">
        <v>9348</v>
      </c>
      <c r="S4671">
        <v>12960</v>
      </c>
      <c r="T4671" t="s">
        <v>32</v>
      </c>
      <c r="U4671" t="s">
        <v>33</v>
      </c>
      <c r="V4671" t="s">
        <v>1565</v>
      </c>
      <c r="W4671" t="s">
        <v>111</v>
      </c>
      <c r="X4671" s="1">
        <v>45879</v>
      </c>
      <c r="Y4671" s="1">
        <v>45824</v>
      </c>
      <c r="Z4671" s="1">
        <v>45826</v>
      </c>
      <c r="AB4671" s="1">
        <v>45845</v>
      </c>
      <c r="AD4671" s="1">
        <v>45873</v>
      </c>
      <c r="AE4671" s="1">
        <v>45845</v>
      </c>
      <c r="AF4671" s="1">
        <v>45838</v>
      </c>
      <c r="AG4671" t="s">
        <v>455</v>
      </c>
      <c r="AU4671" s="1">
        <v>45879</v>
      </c>
      <c r="AW4671" t="s">
        <v>113</v>
      </c>
      <c r="BA4671" t="s">
        <v>90</v>
      </c>
      <c r="BB4671" t="s">
        <v>81</v>
      </c>
      <c r="BC4671" s="1">
        <v>45844</v>
      </c>
      <c r="BD4671" t="s">
        <v>13965</v>
      </c>
      <c r="BE4671">
        <v>37584</v>
      </c>
      <c r="BN4671">
        <v>12960</v>
      </c>
    </row>
    <row r="4672" spans="1:66" x14ac:dyDescent="0.3">
      <c r="A4672" t="s">
        <v>17323</v>
      </c>
      <c r="B4672" t="s">
        <v>87</v>
      </c>
      <c r="C4672" t="s">
        <v>106</v>
      </c>
      <c r="D4672" t="s">
        <v>1456</v>
      </c>
      <c r="E4672">
        <v>202508</v>
      </c>
      <c r="G4672" t="s">
        <v>2313</v>
      </c>
      <c r="H4672" s="1">
        <v>45797</v>
      </c>
      <c r="I4672" t="s">
        <v>1458</v>
      </c>
      <c r="J4672">
        <v>5.2</v>
      </c>
      <c r="K4672" t="s">
        <v>84</v>
      </c>
      <c r="L4672" t="s">
        <v>48</v>
      </c>
      <c r="M4672" t="s">
        <v>1594</v>
      </c>
      <c r="N4672" t="s">
        <v>13708</v>
      </c>
      <c r="O4672" t="s">
        <v>18245</v>
      </c>
      <c r="P4672" t="s">
        <v>1496</v>
      </c>
      <c r="Q4672" t="s">
        <v>18246</v>
      </c>
      <c r="R4672" t="s">
        <v>9348</v>
      </c>
      <c r="S4672">
        <v>12960</v>
      </c>
      <c r="T4672" t="s">
        <v>32</v>
      </c>
      <c r="U4672" t="s">
        <v>33</v>
      </c>
      <c r="V4672" t="s">
        <v>1565</v>
      </c>
      <c r="W4672" t="s">
        <v>111</v>
      </c>
      <c r="X4672" s="1">
        <v>45910</v>
      </c>
      <c r="Y4672" s="1"/>
      <c r="Z4672" s="1"/>
      <c r="AB4672" s="1"/>
      <c r="AD4672" s="1"/>
      <c r="AE4672" s="1"/>
      <c r="AF4672" s="1"/>
      <c r="AG4672" t="s">
        <v>455</v>
      </c>
      <c r="AU4672" s="1">
        <v>45910</v>
      </c>
      <c r="AW4672" t="s">
        <v>113</v>
      </c>
      <c r="BA4672" t="s">
        <v>90</v>
      </c>
      <c r="BB4672" t="s">
        <v>81</v>
      </c>
      <c r="BC4672" s="1">
        <v>45875</v>
      </c>
      <c r="BD4672" t="s">
        <v>13965</v>
      </c>
      <c r="BE4672">
        <v>37584</v>
      </c>
      <c r="BN4672">
        <v>12960</v>
      </c>
    </row>
    <row r="4673" spans="1:66" x14ac:dyDescent="0.3">
      <c r="A4673" t="s">
        <v>17323</v>
      </c>
      <c r="B4673" t="s">
        <v>87</v>
      </c>
      <c r="C4673" t="s">
        <v>106</v>
      </c>
      <c r="D4673" t="s">
        <v>1456</v>
      </c>
      <c r="E4673">
        <v>202509</v>
      </c>
      <c r="G4673" t="s">
        <v>2313</v>
      </c>
      <c r="H4673" s="1">
        <v>45797</v>
      </c>
      <c r="I4673" t="s">
        <v>1458</v>
      </c>
      <c r="J4673">
        <v>5.2</v>
      </c>
      <c r="K4673" t="s">
        <v>84</v>
      </c>
      <c r="L4673" t="s">
        <v>48</v>
      </c>
      <c r="M4673" t="s">
        <v>1594</v>
      </c>
      <c r="N4673" t="s">
        <v>13708</v>
      </c>
      <c r="O4673" t="s">
        <v>18247</v>
      </c>
      <c r="P4673" t="s">
        <v>1496</v>
      </c>
      <c r="Q4673" t="s">
        <v>18248</v>
      </c>
      <c r="R4673" t="s">
        <v>9348</v>
      </c>
      <c r="S4673">
        <v>12960</v>
      </c>
      <c r="T4673" t="s">
        <v>32</v>
      </c>
      <c r="U4673" t="s">
        <v>33</v>
      </c>
      <c r="V4673" t="s">
        <v>1565</v>
      </c>
      <c r="W4673" t="s">
        <v>111</v>
      </c>
      <c r="X4673" s="1">
        <v>45940</v>
      </c>
      <c r="Y4673" s="1"/>
      <c r="Z4673" s="1"/>
      <c r="AB4673" s="1"/>
      <c r="AD4673" s="1"/>
      <c r="AE4673" s="1"/>
      <c r="AF4673" s="1"/>
      <c r="AG4673" t="s">
        <v>455</v>
      </c>
      <c r="AU4673" s="1">
        <v>45940</v>
      </c>
      <c r="AW4673" t="s">
        <v>113</v>
      </c>
      <c r="BA4673" t="s">
        <v>90</v>
      </c>
      <c r="BB4673" t="s">
        <v>81</v>
      </c>
      <c r="BC4673" s="1">
        <v>45905</v>
      </c>
      <c r="BD4673" t="s">
        <v>13965</v>
      </c>
      <c r="BE4673">
        <v>37584</v>
      </c>
      <c r="BN4673">
        <v>12960</v>
      </c>
    </row>
    <row r="4674" spans="1:66" x14ac:dyDescent="0.3">
      <c r="A4674" t="s">
        <v>17323</v>
      </c>
      <c r="B4674" t="s">
        <v>13713</v>
      </c>
      <c r="C4674" t="s">
        <v>45</v>
      </c>
      <c r="D4674" t="s">
        <v>1466</v>
      </c>
      <c r="E4674">
        <v>202507</v>
      </c>
      <c r="G4674" t="s">
        <v>962</v>
      </c>
      <c r="H4674" s="1">
        <v>45798</v>
      </c>
      <c r="I4674" t="s">
        <v>1468</v>
      </c>
      <c r="J4674">
        <v>5.2</v>
      </c>
      <c r="K4674" t="s">
        <v>1505</v>
      </c>
      <c r="L4674" t="s">
        <v>48</v>
      </c>
      <c r="M4674" t="s">
        <v>1531</v>
      </c>
      <c r="N4674" t="s">
        <v>13647</v>
      </c>
      <c r="O4674" t="s">
        <v>18249</v>
      </c>
      <c r="P4674" t="s">
        <v>1625</v>
      </c>
      <c r="Q4674" t="s">
        <v>18250</v>
      </c>
      <c r="R4674" t="s">
        <v>1626</v>
      </c>
      <c r="S4674">
        <v>8960</v>
      </c>
      <c r="T4674" t="s">
        <v>32</v>
      </c>
      <c r="U4674" t="s">
        <v>33</v>
      </c>
      <c r="V4674" t="s">
        <v>426</v>
      </c>
      <c r="W4674" t="s">
        <v>13974</v>
      </c>
      <c r="X4674" s="1">
        <v>45852</v>
      </c>
      <c r="Y4674" s="1">
        <v>45831</v>
      </c>
      <c r="Z4674" s="1">
        <v>45833</v>
      </c>
      <c r="AA4674" t="s">
        <v>1213</v>
      </c>
      <c r="AB4674" s="1">
        <v>45855</v>
      </c>
      <c r="AC4674">
        <v>3</v>
      </c>
      <c r="AD4674" s="1">
        <v>45858</v>
      </c>
      <c r="AE4674" s="1">
        <v>45855</v>
      </c>
      <c r="AF4674" s="1">
        <v>45847</v>
      </c>
      <c r="AG4674" t="s">
        <v>455</v>
      </c>
      <c r="AU4674" s="1">
        <v>45859</v>
      </c>
      <c r="AW4674" t="s">
        <v>132</v>
      </c>
      <c r="BA4674" t="s">
        <v>90</v>
      </c>
      <c r="BB4674" t="s">
        <v>81</v>
      </c>
      <c r="BC4674" s="1">
        <v>45847</v>
      </c>
      <c r="BD4674" t="s">
        <v>13965</v>
      </c>
      <c r="BE4674">
        <v>114688</v>
      </c>
      <c r="BN4674">
        <v>8960</v>
      </c>
    </row>
    <row r="4675" spans="1:66" x14ac:dyDescent="0.3">
      <c r="A4675" t="s">
        <v>17323</v>
      </c>
      <c r="B4675" t="s">
        <v>13713</v>
      </c>
      <c r="C4675" t="s">
        <v>45</v>
      </c>
      <c r="D4675" t="s">
        <v>1466</v>
      </c>
      <c r="E4675">
        <v>202507</v>
      </c>
      <c r="G4675" t="s">
        <v>962</v>
      </c>
      <c r="H4675" s="1">
        <v>45798</v>
      </c>
      <c r="I4675" t="s">
        <v>1468</v>
      </c>
      <c r="J4675" t="s">
        <v>1318</v>
      </c>
      <c r="K4675" t="s">
        <v>1318</v>
      </c>
      <c r="L4675" t="s">
        <v>48</v>
      </c>
      <c r="M4675" t="s">
        <v>1531</v>
      </c>
      <c r="N4675" t="s">
        <v>13647</v>
      </c>
      <c r="O4675" t="s">
        <v>18249</v>
      </c>
      <c r="P4675" t="s">
        <v>329</v>
      </c>
      <c r="Q4675" t="s">
        <v>18251</v>
      </c>
      <c r="R4675" t="s">
        <v>330</v>
      </c>
      <c r="S4675">
        <v>1</v>
      </c>
      <c r="T4675" t="s">
        <v>352</v>
      </c>
      <c r="U4675" t="s">
        <v>33</v>
      </c>
      <c r="V4675" t="s">
        <v>426</v>
      </c>
      <c r="W4675" t="s">
        <v>13974</v>
      </c>
      <c r="X4675" s="1">
        <v>45852</v>
      </c>
      <c r="Y4675" s="1">
        <v>45831</v>
      </c>
      <c r="Z4675" s="1">
        <v>45833</v>
      </c>
      <c r="AA4675" t="s">
        <v>1213</v>
      </c>
      <c r="AB4675" s="1">
        <v>45855</v>
      </c>
      <c r="AC4675">
        <v>3</v>
      </c>
      <c r="AD4675" s="1">
        <v>45858</v>
      </c>
      <c r="AE4675" s="1">
        <v>45855</v>
      </c>
      <c r="AF4675" s="1">
        <v>45847</v>
      </c>
      <c r="AG4675" t="s">
        <v>455</v>
      </c>
      <c r="AU4675" s="1">
        <v>45859</v>
      </c>
      <c r="AW4675" t="s">
        <v>132</v>
      </c>
      <c r="BA4675" t="s">
        <v>90</v>
      </c>
      <c r="BB4675" t="s">
        <v>81</v>
      </c>
      <c r="BC4675" s="1">
        <v>45847</v>
      </c>
      <c r="BD4675" t="s">
        <v>13965</v>
      </c>
      <c r="BE4675">
        <v>0</v>
      </c>
      <c r="BN4675">
        <v>1</v>
      </c>
    </row>
    <row r="4676" spans="1:66" x14ac:dyDescent="0.3">
      <c r="A4676" t="s">
        <v>17323</v>
      </c>
      <c r="B4676" t="s">
        <v>87</v>
      </c>
      <c r="C4676" t="s">
        <v>45</v>
      </c>
      <c r="D4676" t="s">
        <v>1456</v>
      </c>
      <c r="E4676">
        <v>202507</v>
      </c>
      <c r="G4676" t="s">
        <v>3313</v>
      </c>
      <c r="H4676" s="1">
        <v>45798</v>
      </c>
      <c r="I4676" t="s">
        <v>1458</v>
      </c>
      <c r="J4676">
        <v>5.2</v>
      </c>
      <c r="K4676" t="s">
        <v>84</v>
      </c>
      <c r="L4676" t="s">
        <v>48</v>
      </c>
      <c r="M4676" t="s">
        <v>1098</v>
      </c>
      <c r="N4676" t="s">
        <v>13708</v>
      </c>
      <c r="O4676" t="s">
        <v>18252</v>
      </c>
      <c r="P4676" t="s">
        <v>1510</v>
      </c>
      <c r="Q4676" t="s">
        <v>18253</v>
      </c>
      <c r="R4676" t="s">
        <v>11684</v>
      </c>
      <c r="S4676">
        <v>9720</v>
      </c>
      <c r="T4676" t="s">
        <v>32</v>
      </c>
      <c r="U4676" t="s">
        <v>33</v>
      </c>
      <c r="V4676" t="s">
        <v>493</v>
      </c>
      <c r="W4676" t="s">
        <v>464</v>
      </c>
      <c r="X4676" s="1">
        <v>45858</v>
      </c>
      <c r="Y4676" s="1">
        <v>45824</v>
      </c>
      <c r="Z4676" s="1">
        <v>45826</v>
      </c>
      <c r="AA4676" t="s">
        <v>1213</v>
      </c>
      <c r="AB4676" s="1">
        <v>45847</v>
      </c>
      <c r="AC4676">
        <v>7</v>
      </c>
      <c r="AD4676" s="1">
        <v>45854</v>
      </c>
      <c r="AE4676" s="1">
        <v>45847</v>
      </c>
      <c r="AF4676" s="1">
        <v>45840</v>
      </c>
      <c r="AG4676" t="s">
        <v>455</v>
      </c>
      <c r="AU4676" s="1">
        <v>45858</v>
      </c>
      <c r="AW4676" t="s">
        <v>101</v>
      </c>
      <c r="BA4676" t="s">
        <v>90</v>
      </c>
      <c r="BB4676" t="s">
        <v>81</v>
      </c>
      <c r="BC4676" s="1">
        <v>45840</v>
      </c>
      <c r="BD4676" t="s">
        <v>13965</v>
      </c>
      <c r="BE4676">
        <v>29646</v>
      </c>
      <c r="BN4676">
        <v>9720</v>
      </c>
    </row>
    <row r="4677" spans="1:66" x14ac:dyDescent="0.3">
      <c r="A4677" t="s">
        <v>17323</v>
      </c>
      <c r="B4677" t="s">
        <v>87</v>
      </c>
      <c r="C4677" t="s">
        <v>45</v>
      </c>
      <c r="D4677" t="s">
        <v>1456</v>
      </c>
      <c r="E4677">
        <v>202509</v>
      </c>
      <c r="G4677" t="s">
        <v>3313</v>
      </c>
      <c r="H4677" s="1">
        <v>45798</v>
      </c>
      <c r="I4677" t="s">
        <v>1458</v>
      </c>
      <c r="J4677">
        <v>5.2</v>
      </c>
      <c r="K4677" t="s">
        <v>84</v>
      </c>
      <c r="L4677" t="s">
        <v>48</v>
      </c>
      <c r="M4677" t="s">
        <v>1098</v>
      </c>
      <c r="N4677" t="s">
        <v>13708</v>
      </c>
      <c r="O4677" t="s">
        <v>18254</v>
      </c>
      <c r="P4677" t="s">
        <v>1510</v>
      </c>
      <c r="Q4677" t="s">
        <v>18255</v>
      </c>
      <c r="R4677" t="s">
        <v>11684</v>
      </c>
      <c r="S4677">
        <v>9720</v>
      </c>
      <c r="T4677" t="s">
        <v>32</v>
      </c>
      <c r="U4677" t="s">
        <v>33</v>
      </c>
      <c r="V4677" t="s">
        <v>493</v>
      </c>
      <c r="W4677" t="s">
        <v>464</v>
      </c>
      <c r="X4677" s="1">
        <v>45925</v>
      </c>
      <c r="Y4677" s="1">
        <v>45894</v>
      </c>
      <c r="Z4677" s="1">
        <v>45896</v>
      </c>
      <c r="AA4677" t="s">
        <v>1213</v>
      </c>
      <c r="AB4677" s="1">
        <v>45917</v>
      </c>
      <c r="AC4677">
        <v>7</v>
      </c>
      <c r="AD4677" s="1">
        <v>45924</v>
      </c>
      <c r="AE4677" s="1">
        <v>45917</v>
      </c>
      <c r="AF4677" s="1">
        <v>45910</v>
      </c>
      <c r="AG4677" t="s">
        <v>455</v>
      </c>
      <c r="AU4677" s="1">
        <v>45925</v>
      </c>
      <c r="AW4677" t="s">
        <v>101</v>
      </c>
      <c r="BA4677" t="s">
        <v>90</v>
      </c>
      <c r="BB4677" t="s">
        <v>81</v>
      </c>
      <c r="BC4677" s="1">
        <v>45910</v>
      </c>
      <c r="BD4677" t="s">
        <v>13965</v>
      </c>
      <c r="BE4677">
        <v>29646</v>
      </c>
      <c r="BN4677">
        <v>9720</v>
      </c>
    </row>
    <row r="4678" spans="1:66" x14ac:dyDescent="0.3">
      <c r="A4678" t="s">
        <v>17323</v>
      </c>
      <c r="B4678" t="s">
        <v>87</v>
      </c>
      <c r="C4678" t="s">
        <v>45</v>
      </c>
      <c r="D4678" t="s">
        <v>1517</v>
      </c>
      <c r="E4678">
        <v>202507</v>
      </c>
      <c r="G4678" t="s">
        <v>3313</v>
      </c>
      <c r="H4678" s="1">
        <v>45798</v>
      </c>
      <c r="I4678" t="s">
        <v>1458</v>
      </c>
      <c r="J4678">
        <v>5.2</v>
      </c>
      <c r="K4678" t="s">
        <v>1518</v>
      </c>
      <c r="L4678" t="s">
        <v>48</v>
      </c>
      <c r="M4678" t="s">
        <v>1101</v>
      </c>
      <c r="N4678" t="s">
        <v>13708</v>
      </c>
      <c r="O4678" t="s">
        <v>18256</v>
      </c>
      <c r="P4678" t="s">
        <v>1519</v>
      </c>
      <c r="Q4678" t="s">
        <v>18257</v>
      </c>
      <c r="R4678" t="s">
        <v>1520</v>
      </c>
      <c r="S4678">
        <v>4840</v>
      </c>
      <c r="T4678" t="s">
        <v>32</v>
      </c>
      <c r="U4678" t="s">
        <v>33</v>
      </c>
      <c r="V4678" t="s">
        <v>493</v>
      </c>
      <c r="W4678" t="s">
        <v>464</v>
      </c>
      <c r="X4678" s="1">
        <v>45877</v>
      </c>
      <c r="Y4678" s="1">
        <v>45845</v>
      </c>
      <c r="Z4678" s="1">
        <v>45847</v>
      </c>
      <c r="AA4678" t="s">
        <v>1213</v>
      </c>
      <c r="AB4678" s="1">
        <v>45868</v>
      </c>
      <c r="AC4678">
        <v>7</v>
      </c>
      <c r="AD4678" s="1">
        <v>45875</v>
      </c>
      <c r="AE4678" s="1">
        <v>45868</v>
      </c>
      <c r="AF4678" s="1">
        <v>45861</v>
      </c>
      <c r="AG4678" t="s">
        <v>455</v>
      </c>
      <c r="AU4678" s="1">
        <v>45875</v>
      </c>
      <c r="AW4678" t="s">
        <v>101</v>
      </c>
      <c r="BA4678" t="s">
        <v>90</v>
      </c>
      <c r="BB4678" t="s">
        <v>81</v>
      </c>
      <c r="BC4678" s="1">
        <v>45861</v>
      </c>
      <c r="BD4678" t="s">
        <v>13965</v>
      </c>
      <c r="BE4678">
        <v>72600</v>
      </c>
      <c r="BN4678">
        <v>4840</v>
      </c>
    </row>
    <row r="4679" spans="1:66" x14ac:dyDescent="0.3">
      <c r="A4679" t="s">
        <v>17323</v>
      </c>
      <c r="B4679" t="s">
        <v>87</v>
      </c>
      <c r="C4679" t="s">
        <v>45</v>
      </c>
      <c r="D4679" t="s">
        <v>1456</v>
      </c>
      <c r="E4679">
        <v>202507</v>
      </c>
      <c r="G4679" t="s">
        <v>3313</v>
      </c>
      <c r="H4679" s="1">
        <v>45798</v>
      </c>
      <c r="I4679" t="s">
        <v>1468</v>
      </c>
      <c r="J4679">
        <v>5.2</v>
      </c>
      <c r="K4679" t="s">
        <v>309</v>
      </c>
      <c r="L4679" t="s">
        <v>48</v>
      </c>
      <c r="M4679" t="s">
        <v>1101</v>
      </c>
      <c r="N4679" t="s">
        <v>13708</v>
      </c>
      <c r="O4679" t="s">
        <v>18256</v>
      </c>
      <c r="P4679" t="s">
        <v>1561</v>
      </c>
      <c r="Q4679" t="s">
        <v>18258</v>
      </c>
      <c r="R4679" t="s">
        <v>11681</v>
      </c>
      <c r="S4679">
        <v>880</v>
      </c>
      <c r="T4679" t="s">
        <v>32</v>
      </c>
      <c r="U4679" t="s">
        <v>33</v>
      </c>
      <c r="V4679" t="s">
        <v>493</v>
      </c>
      <c r="W4679" t="s">
        <v>464</v>
      </c>
      <c r="X4679" s="1">
        <v>45877</v>
      </c>
      <c r="Y4679" s="1">
        <v>45845</v>
      </c>
      <c r="Z4679" s="1">
        <v>45847</v>
      </c>
      <c r="AA4679" t="s">
        <v>1213</v>
      </c>
      <c r="AB4679" s="1">
        <v>45868</v>
      </c>
      <c r="AC4679">
        <v>7</v>
      </c>
      <c r="AD4679" s="1">
        <v>45875</v>
      </c>
      <c r="AE4679" s="1">
        <v>45868</v>
      </c>
      <c r="AF4679" s="1">
        <v>45861</v>
      </c>
      <c r="AG4679" t="s">
        <v>455</v>
      </c>
      <c r="AU4679" s="1">
        <v>45875</v>
      </c>
      <c r="AW4679" t="s">
        <v>101</v>
      </c>
      <c r="BA4679" t="s">
        <v>90</v>
      </c>
      <c r="BB4679" t="s">
        <v>81</v>
      </c>
      <c r="BC4679" s="1">
        <v>45861</v>
      </c>
      <c r="BD4679" t="s">
        <v>13965</v>
      </c>
      <c r="BE4679">
        <v>20240</v>
      </c>
      <c r="BN4679">
        <v>880</v>
      </c>
    </row>
    <row r="4680" spans="1:66" x14ac:dyDescent="0.3">
      <c r="A4680" t="s">
        <v>17323</v>
      </c>
      <c r="B4680" t="s">
        <v>87</v>
      </c>
      <c r="C4680" t="s">
        <v>45</v>
      </c>
      <c r="D4680" t="s">
        <v>1456</v>
      </c>
      <c r="E4680">
        <v>202506</v>
      </c>
      <c r="G4680" t="s">
        <v>998</v>
      </c>
      <c r="H4680" s="1">
        <v>45799</v>
      </c>
      <c r="I4680" t="s">
        <v>1458</v>
      </c>
      <c r="J4680">
        <v>5.2</v>
      </c>
      <c r="K4680" t="s">
        <v>84</v>
      </c>
      <c r="L4680" t="s">
        <v>48</v>
      </c>
      <c r="M4680" t="s">
        <v>1555</v>
      </c>
      <c r="N4680" t="s">
        <v>13708</v>
      </c>
      <c r="O4680" t="s">
        <v>18259</v>
      </c>
      <c r="P4680" t="s">
        <v>1464</v>
      </c>
      <c r="Q4680" t="s">
        <v>18260</v>
      </c>
      <c r="R4680" t="s">
        <v>1465</v>
      </c>
      <c r="S4680">
        <v>8160</v>
      </c>
      <c r="T4680" t="s">
        <v>32</v>
      </c>
      <c r="U4680" t="s">
        <v>33</v>
      </c>
      <c r="V4680" t="s">
        <v>1556</v>
      </c>
      <c r="W4680" t="s">
        <v>77</v>
      </c>
      <c r="X4680" s="1">
        <v>45848</v>
      </c>
      <c r="Y4680" s="1">
        <v>45810</v>
      </c>
      <c r="Z4680" s="1">
        <v>45812</v>
      </c>
      <c r="AA4680" t="s">
        <v>1213</v>
      </c>
      <c r="AB4680" s="1">
        <v>45832</v>
      </c>
      <c r="AC4680">
        <v>12</v>
      </c>
      <c r="AD4680" s="1">
        <v>45844</v>
      </c>
      <c r="AE4680" s="1">
        <v>45832</v>
      </c>
      <c r="AF4680" s="1">
        <v>45826</v>
      </c>
      <c r="AG4680" t="s">
        <v>348</v>
      </c>
      <c r="AI4680" t="s">
        <v>11788</v>
      </c>
      <c r="AJ4680">
        <v>1</v>
      </c>
      <c r="AK4680">
        <v>1</v>
      </c>
      <c r="AL4680" t="s">
        <v>320</v>
      </c>
      <c r="AU4680" s="1">
        <v>45844</v>
      </c>
      <c r="AW4680" t="s">
        <v>1557</v>
      </c>
      <c r="BA4680" t="s">
        <v>90</v>
      </c>
      <c r="BB4680" t="s">
        <v>81</v>
      </c>
      <c r="BC4680" s="1">
        <v>45826</v>
      </c>
      <c r="BD4680" t="s">
        <v>13965</v>
      </c>
      <c r="BE4680">
        <v>32232</v>
      </c>
    </row>
    <row r="4681" spans="1:66" x14ac:dyDescent="0.3">
      <c r="A4681" t="s">
        <v>17323</v>
      </c>
      <c r="B4681" t="s">
        <v>87</v>
      </c>
      <c r="C4681" t="s">
        <v>45</v>
      </c>
      <c r="D4681" t="s">
        <v>1456</v>
      </c>
      <c r="E4681">
        <v>202506</v>
      </c>
      <c r="G4681" t="s">
        <v>998</v>
      </c>
      <c r="H4681" s="1">
        <v>45799</v>
      </c>
      <c r="I4681" t="s">
        <v>1458</v>
      </c>
      <c r="J4681">
        <v>5.2</v>
      </c>
      <c r="K4681" t="s">
        <v>84</v>
      </c>
      <c r="L4681" t="s">
        <v>48</v>
      </c>
      <c r="M4681" t="s">
        <v>1555</v>
      </c>
      <c r="N4681" t="s">
        <v>13708</v>
      </c>
      <c r="O4681" t="s">
        <v>18259</v>
      </c>
      <c r="P4681" t="s">
        <v>1478</v>
      </c>
      <c r="Q4681" t="s">
        <v>18261</v>
      </c>
      <c r="R4681" t="s">
        <v>1479</v>
      </c>
      <c r="S4681">
        <v>480</v>
      </c>
      <c r="T4681" t="s">
        <v>32</v>
      </c>
      <c r="U4681" t="s">
        <v>33</v>
      </c>
      <c r="V4681" t="s">
        <v>1556</v>
      </c>
      <c r="W4681" t="s">
        <v>77</v>
      </c>
      <c r="X4681" s="1">
        <v>45848</v>
      </c>
      <c r="Y4681" s="1">
        <v>45810</v>
      </c>
      <c r="Z4681" s="1">
        <v>45812</v>
      </c>
      <c r="AA4681" t="s">
        <v>1213</v>
      </c>
      <c r="AB4681" s="1">
        <v>45832</v>
      </c>
      <c r="AC4681">
        <v>12</v>
      </c>
      <c r="AD4681" s="1">
        <v>45844</v>
      </c>
      <c r="AE4681" s="1">
        <v>45832</v>
      </c>
      <c r="AF4681" s="1">
        <v>45826</v>
      </c>
      <c r="AG4681" t="s">
        <v>348</v>
      </c>
      <c r="AI4681" t="s">
        <v>11788</v>
      </c>
      <c r="AJ4681">
        <v>0</v>
      </c>
      <c r="AK4681">
        <v>0</v>
      </c>
      <c r="AL4681" t="s">
        <v>320</v>
      </c>
      <c r="AU4681" s="1">
        <v>45844</v>
      </c>
      <c r="AW4681" t="s">
        <v>1557</v>
      </c>
      <c r="BA4681" t="s">
        <v>90</v>
      </c>
      <c r="BB4681" t="s">
        <v>81</v>
      </c>
      <c r="BC4681" s="1">
        <v>45826</v>
      </c>
      <c r="BD4681" t="s">
        <v>13965</v>
      </c>
      <c r="BE4681">
        <v>1920</v>
      </c>
    </row>
    <row r="4682" spans="1:66" x14ac:dyDescent="0.3">
      <c r="A4682" t="s">
        <v>17323</v>
      </c>
      <c r="B4682" t="s">
        <v>87</v>
      </c>
      <c r="C4682" t="s">
        <v>45</v>
      </c>
      <c r="D4682" t="s">
        <v>1456</v>
      </c>
      <c r="E4682">
        <v>202507</v>
      </c>
      <c r="G4682" t="s">
        <v>998</v>
      </c>
      <c r="H4682" s="1">
        <v>45799</v>
      </c>
      <c r="I4682" t="s">
        <v>1458</v>
      </c>
      <c r="J4682">
        <v>5.2</v>
      </c>
      <c r="K4682" t="s">
        <v>84</v>
      </c>
      <c r="L4682" t="s">
        <v>48</v>
      </c>
      <c r="M4682" t="s">
        <v>1555</v>
      </c>
      <c r="N4682" t="s">
        <v>13708</v>
      </c>
      <c r="O4682" t="s">
        <v>18262</v>
      </c>
      <c r="P4682" t="s">
        <v>1464</v>
      </c>
      <c r="Q4682" t="s">
        <v>18263</v>
      </c>
      <c r="R4682" t="s">
        <v>1465</v>
      </c>
      <c r="S4682">
        <v>8640</v>
      </c>
      <c r="T4682" t="s">
        <v>32</v>
      </c>
      <c r="U4682" t="s">
        <v>33</v>
      </c>
      <c r="V4682" t="s">
        <v>1556</v>
      </c>
      <c r="W4682" t="s">
        <v>77</v>
      </c>
      <c r="X4682" s="1">
        <v>45863</v>
      </c>
      <c r="Y4682" s="1">
        <v>45824</v>
      </c>
      <c r="Z4682" s="1">
        <v>45826</v>
      </c>
      <c r="AA4682" t="s">
        <v>1213</v>
      </c>
      <c r="AB4682" s="1">
        <v>45846</v>
      </c>
      <c r="AC4682">
        <v>12</v>
      </c>
      <c r="AD4682" s="1">
        <v>45858</v>
      </c>
      <c r="AE4682" s="1">
        <v>45846</v>
      </c>
      <c r="AF4682" s="1">
        <v>45840</v>
      </c>
      <c r="AG4682" t="s">
        <v>455</v>
      </c>
      <c r="AU4682" s="1">
        <v>45858</v>
      </c>
      <c r="AW4682" t="s">
        <v>1557</v>
      </c>
      <c r="BA4682" t="s">
        <v>90</v>
      </c>
      <c r="BB4682" t="s">
        <v>81</v>
      </c>
      <c r="BC4682" s="1">
        <v>45840</v>
      </c>
      <c r="BD4682" t="s">
        <v>13965</v>
      </c>
      <c r="BE4682">
        <v>34128</v>
      </c>
      <c r="BN4682">
        <v>8640</v>
      </c>
    </row>
    <row r="4683" spans="1:66" x14ac:dyDescent="0.3">
      <c r="A4683" t="s">
        <v>17323</v>
      </c>
      <c r="B4683" t="s">
        <v>87</v>
      </c>
      <c r="C4683" t="s">
        <v>45</v>
      </c>
      <c r="D4683" t="s">
        <v>1466</v>
      </c>
      <c r="E4683">
        <v>202506</v>
      </c>
      <c r="G4683" t="s">
        <v>998</v>
      </c>
      <c r="H4683" s="1">
        <v>45799</v>
      </c>
      <c r="I4683" t="s">
        <v>1468</v>
      </c>
      <c r="J4683">
        <v>5.2</v>
      </c>
      <c r="K4683" t="s">
        <v>84</v>
      </c>
      <c r="L4683" t="s">
        <v>48</v>
      </c>
      <c r="M4683" t="s">
        <v>1619</v>
      </c>
      <c r="N4683" t="s">
        <v>13708</v>
      </c>
      <c r="O4683" t="s">
        <v>18264</v>
      </c>
      <c r="P4683" t="s">
        <v>1529</v>
      </c>
      <c r="Q4683" t="s">
        <v>18265</v>
      </c>
      <c r="R4683" t="s">
        <v>1566</v>
      </c>
      <c r="S4683">
        <v>7200</v>
      </c>
      <c r="T4683" t="s">
        <v>32</v>
      </c>
      <c r="U4683" t="s">
        <v>33</v>
      </c>
      <c r="V4683" t="s">
        <v>706</v>
      </c>
      <c r="W4683" t="s">
        <v>52</v>
      </c>
      <c r="X4683" s="1">
        <v>45860</v>
      </c>
      <c r="Y4683" s="1">
        <v>45817</v>
      </c>
      <c r="Z4683" s="1">
        <v>45819</v>
      </c>
      <c r="AA4683" t="s">
        <v>1213</v>
      </c>
      <c r="AB4683" s="1">
        <v>45838</v>
      </c>
      <c r="AC4683">
        <v>7</v>
      </c>
      <c r="AD4683" s="1">
        <v>45845</v>
      </c>
      <c r="AE4683" s="1">
        <v>45838</v>
      </c>
      <c r="AF4683" s="1">
        <v>45831</v>
      </c>
      <c r="AG4683" t="s">
        <v>348</v>
      </c>
      <c r="AI4683" t="s">
        <v>11788</v>
      </c>
      <c r="AJ4683">
        <v>1</v>
      </c>
      <c r="AK4683">
        <v>1</v>
      </c>
      <c r="AL4683" t="s">
        <v>320</v>
      </c>
      <c r="AU4683" s="1">
        <v>45845</v>
      </c>
      <c r="AW4683" t="s">
        <v>162</v>
      </c>
      <c r="BA4683" t="s">
        <v>90</v>
      </c>
      <c r="BB4683" t="s">
        <v>81</v>
      </c>
      <c r="BC4683" s="1">
        <v>45838</v>
      </c>
      <c r="BD4683" t="s">
        <v>13965</v>
      </c>
      <c r="BE4683">
        <v>38232</v>
      </c>
    </row>
    <row r="4684" spans="1:66" x14ac:dyDescent="0.3">
      <c r="A4684" t="s">
        <v>17323</v>
      </c>
      <c r="B4684" t="s">
        <v>87</v>
      </c>
      <c r="C4684" t="s">
        <v>45</v>
      </c>
      <c r="D4684" t="s">
        <v>1466</v>
      </c>
      <c r="E4684">
        <v>202506</v>
      </c>
      <c r="G4684" t="s">
        <v>998</v>
      </c>
      <c r="H4684" s="1">
        <v>45799</v>
      </c>
      <c r="I4684" t="s">
        <v>1468</v>
      </c>
      <c r="J4684">
        <v>5.2</v>
      </c>
      <c r="K4684" t="s">
        <v>84</v>
      </c>
      <c r="L4684" t="s">
        <v>48</v>
      </c>
      <c r="M4684" t="s">
        <v>1619</v>
      </c>
      <c r="N4684" t="s">
        <v>13708</v>
      </c>
      <c r="O4684" t="s">
        <v>18264</v>
      </c>
      <c r="P4684" t="s">
        <v>1554</v>
      </c>
      <c r="Q4684" t="s">
        <v>18266</v>
      </c>
      <c r="R4684" t="s">
        <v>1584</v>
      </c>
      <c r="S4684">
        <v>3000</v>
      </c>
      <c r="T4684" t="s">
        <v>32</v>
      </c>
      <c r="U4684" t="s">
        <v>33</v>
      </c>
      <c r="V4684" t="s">
        <v>706</v>
      </c>
      <c r="W4684" t="s">
        <v>52</v>
      </c>
      <c r="X4684" s="1">
        <v>45860</v>
      </c>
      <c r="Y4684" s="1">
        <v>45817</v>
      </c>
      <c r="Z4684" s="1">
        <v>45819</v>
      </c>
      <c r="AA4684" t="s">
        <v>1213</v>
      </c>
      <c r="AB4684" s="1">
        <v>45838</v>
      </c>
      <c r="AC4684">
        <v>7</v>
      </c>
      <c r="AD4684" s="1">
        <v>45845</v>
      </c>
      <c r="AE4684" s="1">
        <v>45838</v>
      </c>
      <c r="AF4684" s="1">
        <v>45831</v>
      </c>
      <c r="AG4684" t="s">
        <v>348</v>
      </c>
      <c r="AI4684" t="s">
        <v>11788</v>
      </c>
      <c r="AJ4684">
        <v>0</v>
      </c>
      <c r="AK4684">
        <v>0</v>
      </c>
      <c r="AL4684" t="s">
        <v>320</v>
      </c>
      <c r="AU4684" s="1">
        <v>45845</v>
      </c>
      <c r="AW4684" t="s">
        <v>162</v>
      </c>
      <c r="BA4684" t="s">
        <v>90</v>
      </c>
      <c r="BB4684" t="s">
        <v>81</v>
      </c>
      <c r="BC4684" s="1">
        <v>45838</v>
      </c>
      <c r="BD4684" t="s">
        <v>13965</v>
      </c>
      <c r="BE4684">
        <v>25500</v>
      </c>
    </row>
    <row r="4685" spans="1:66" x14ac:dyDescent="0.3">
      <c r="A4685" t="s">
        <v>17323</v>
      </c>
      <c r="B4685" t="s">
        <v>87</v>
      </c>
      <c r="C4685" t="s">
        <v>45</v>
      </c>
      <c r="D4685" t="s">
        <v>1466</v>
      </c>
      <c r="E4685">
        <v>202506</v>
      </c>
      <c r="G4685" t="s">
        <v>998</v>
      </c>
      <c r="H4685" s="1">
        <v>45799</v>
      </c>
      <c r="I4685" t="s">
        <v>1468</v>
      </c>
      <c r="J4685">
        <v>5.2</v>
      </c>
      <c r="K4685" t="s">
        <v>84</v>
      </c>
      <c r="L4685" t="s">
        <v>48</v>
      </c>
      <c r="M4685" t="s">
        <v>1619</v>
      </c>
      <c r="N4685" t="s">
        <v>13708</v>
      </c>
      <c r="O4685" t="s">
        <v>18264</v>
      </c>
      <c r="P4685" t="s">
        <v>1634</v>
      </c>
      <c r="Q4685" t="s">
        <v>18267</v>
      </c>
      <c r="R4685" t="s">
        <v>1750</v>
      </c>
      <c r="S4685">
        <v>480</v>
      </c>
      <c r="T4685" t="s">
        <v>32</v>
      </c>
      <c r="U4685" t="s">
        <v>33</v>
      </c>
      <c r="V4685" t="s">
        <v>706</v>
      </c>
      <c r="W4685" t="s">
        <v>52</v>
      </c>
      <c r="X4685" s="1">
        <v>45860</v>
      </c>
      <c r="Y4685" s="1">
        <v>45817</v>
      </c>
      <c r="Z4685" s="1">
        <v>45819</v>
      </c>
      <c r="AA4685" t="s">
        <v>1213</v>
      </c>
      <c r="AB4685" s="1">
        <v>45838</v>
      </c>
      <c r="AC4685">
        <v>7</v>
      </c>
      <c r="AD4685" s="1">
        <v>45845</v>
      </c>
      <c r="AE4685" s="1">
        <v>45838</v>
      </c>
      <c r="AF4685" s="1">
        <v>45831</v>
      </c>
      <c r="AG4685" t="s">
        <v>348</v>
      </c>
      <c r="AI4685" t="s">
        <v>11788</v>
      </c>
      <c r="AJ4685">
        <v>0</v>
      </c>
      <c r="AK4685">
        <v>0</v>
      </c>
      <c r="AL4685" t="s">
        <v>320</v>
      </c>
      <c r="AU4685" s="1">
        <v>45845</v>
      </c>
      <c r="AW4685" t="s">
        <v>162</v>
      </c>
      <c r="BA4685" t="s">
        <v>90</v>
      </c>
      <c r="BB4685" t="s">
        <v>81</v>
      </c>
      <c r="BC4685" s="1">
        <v>45838</v>
      </c>
      <c r="BD4685" t="s">
        <v>13965</v>
      </c>
      <c r="BE4685">
        <v>4416</v>
      </c>
    </row>
    <row r="4686" spans="1:66" x14ac:dyDescent="0.3">
      <c r="A4686" t="s">
        <v>17323</v>
      </c>
      <c r="B4686" t="s">
        <v>87</v>
      </c>
      <c r="C4686" t="s">
        <v>45</v>
      </c>
      <c r="D4686" t="s">
        <v>1456</v>
      </c>
      <c r="E4686">
        <v>202506</v>
      </c>
      <c r="G4686" t="s">
        <v>281</v>
      </c>
      <c r="H4686" s="1">
        <v>45800</v>
      </c>
      <c r="I4686" t="s">
        <v>1458</v>
      </c>
      <c r="J4686">
        <v>5.2</v>
      </c>
      <c r="K4686" t="s">
        <v>84</v>
      </c>
      <c r="L4686" t="s">
        <v>48</v>
      </c>
      <c r="M4686" t="s">
        <v>1580</v>
      </c>
      <c r="N4686" t="s">
        <v>13708</v>
      </c>
      <c r="O4686" t="s">
        <v>18268</v>
      </c>
      <c r="P4686" t="s">
        <v>1464</v>
      </c>
      <c r="Q4686" t="s">
        <v>18269</v>
      </c>
      <c r="R4686" t="s">
        <v>1465</v>
      </c>
      <c r="S4686">
        <v>6720</v>
      </c>
      <c r="T4686" t="s">
        <v>32</v>
      </c>
      <c r="U4686" t="s">
        <v>33</v>
      </c>
      <c r="V4686" t="s">
        <v>610</v>
      </c>
      <c r="W4686" t="s">
        <v>104</v>
      </c>
      <c r="X4686" s="1">
        <v>45846</v>
      </c>
      <c r="Y4686" s="1">
        <v>45817</v>
      </c>
      <c r="Z4686" s="1">
        <v>45819</v>
      </c>
      <c r="AA4686" t="s">
        <v>1213</v>
      </c>
      <c r="AB4686" s="1">
        <v>45836</v>
      </c>
      <c r="AC4686">
        <v>8</v>
      </c>
      <c r="AD4686" s="1">
        <v>45844</v>
      </c>
      <c r="AE4686" s="1">
        <v>45836</v>
      </c>
      <c r="AF4686" s="1">
        <v>45829</v>
      </c>
      <c r="AG4686" t="s">
        <v>348</v>
      </c>
      <c r="AI4686" t="s">
        <v>11788</v>
      </c>
      <c r="AJ4686">
        <v>1</v>
      </c>
      <c r="AK4686">
        <v>1</v>
      </c>
      <c r="AL4686" t="s">
        <v>320</v>
      </c>
      <c r="AU4686" s="1">
        <v>45846</v>
      </c>
      <c r="AW4686" t="s">
        <v>290</v>
      </c>
      <c r="BA4686" t="s">
        <v>90</v>
      </c>
      <c r="BB4686" t="s">
        <v>81</v>
      </c>
      <c r="BC4686" s="1">
        <v>45836</v>
      </c>
      <c r="BD4686" t="s">
        <v>13965</v>
      </c>
      <c r="BE4686">
        <v>27552</v>
      </c>
    </row>
    <row r="4687" spans="1:66" x14ac:dyDescent="0.3">
      <c r="A4687" t="s">
        <v>17323</v>
      </c>
      <c r="B4687" t="s">
        <v>87</v>
      </c>
      <c r="C4687" t="s">
        <v>45</v>
      </c>
      <c r="D4687" t="s">
        <v>1456</v>
      </c>
      <c r="E4687">
        <v>202506</v>
      </c>
      <c r="G4687" t="s">
        <v>281</v>
      </c>
      <c r="H4687" s="1">
        <v>45800</v>
      </c>
      <c r="I4687" t="s">
        <v>1458</v>
      </c>
      <c r="J4687">
        <v>5.2</v>
      </c>
      <c r="K4687" t="s">
        <v>84</v>
      </c>
      <c r="L4687" t="s">
        <v>48</v>
      </c>
      <c r="M4687" t="s">
        <v>1580</v>
      </c>
      <c r="N4687" t="s">
        <v>13708</v>
      </c>
      <c r="O4687" t="s">
        <v>18268</v>
      </c>
      <c r="P4687" t="s">
        <v>1478</v>
      </c>
      <c r="Q4687" t="s">
        <v>18270</v>
      </c>
      <c r="R4687" t="s">
        <v>1479</v>
      </c>
      <c r="S4687">
        <v>1920</v>
      </c>
      <c r="T4687" t="s">
        <v>32</v>
      </c>
      <c r="U4687" t="s">
        <v>33</v>
      </c>
      <c r="V4687" t="s">
        <v>610</v>
      </c>
      <c r="W4687" t="s">
        <v>104</v>
      </c>
      <c r="X4687" s="1">
        <v>45846</v>
      </c>
      <c r="Y4687" s="1">
        <v>45817</v>
      </c>
      <c r="Z4687" s="1">
        <v>45819</v>
      </c>
      <c r="AA4687" t="s">
        <v>1213</v>
      </c>
      <c r="AB4687" s="1">
        <v>45836</v>
      </c>
      <c r="AC4687">
        <v>8</v>
      </c>
      <c r="AD4687" s="1">
        <v>45844</v>
      </c>
      <c r="AE4687" s="1">
        <v>45836</v>
      </c>
      <c r="AF4687" s="1">
        <v>45829</v>
      </c>
      <c r="AG4687" t="s">
        <v>348</v>
      </c>
      <c r="AI4687" t="s">
        <v>11788</v>
      </c>
      <c r="AJ4687">
        <v>0</v>
      </c>
      <c r="AK4687">
        <v>0</v>
      </c>
      <c r="AL4687" t="s">
        <v>320</v>
      </c>
      <c r="AU4687" s="1">
        <v>45846</v>
      </c>
      <c r="AW4687" t="s">
        <v>290</v>
      </c>
      <c r="BA4687" t="s">
        <v>90</v>
      </c>
      <c r="BB4687" t="s">
        <v>81</v>
      </c>
      <c r="BC4687" s="1">
        <v>45836</v>
      </c>
      <c r="BD4687" t="s">
        <v>13965</v>
      </c>
      <c r="BE4687">
        <v>7872</v>
      </c>
    </row>
    <row r="4688" spans="1:66" x14ac:dyDescent="0.3">
      <c r="A4688" t="s">
        <v>17323</v>
      </c>
      <c r="B4688" t="s">
        <v>120</v>
      </c>
      <c r="C4688" t="s">
        <v>45</v>
      </c>
      <c r="D4688" t="s">
        <v>1466</v>
      </c>
      <c r="E4688">
        <v>202507</v>
      </c>
      <c r="G4688" t="s">
        <v>281</v>
      </c>
      <c r="H4688" s="1">
        <v>45800</v>
      </c>
      <c r="I4688" t="s">
        <v>1468</v>
      </c>
      <c r="J4688">
        <v>5.2</v>
      </c>
      <c r="K4688" t="s">
        <v>1469</v>
      </c>
      <c r="L4688" t="s">
        <v>48</v>
      </c>
      <c r="M4688" t="s">
        <v>339</v>
      </c>
      <c r="N4688" t="s">
        <v>13647</v>
      </c>
      <c r="O4688" t="s">
        <v>18271</v>
      </c>
      <c r="P4688" t="s">
        <v>1507</v>
      </c>
      <c r="Q4688" t="s">
        <v>18272</v>
      </c>
      <c r="R4688" t="s">
        <v>14541</v>
      </c>
      <c r="S4688">
        <v>7200</v>
      </c>
      <c r="T4688" t="s">
        <v>32</v>
      </c>
      <c r="U4688" t="s">
        <v>33</v>
      </c>
      <c r="V4688" t="s">
        <v>1509</v>
      </c>
      <c r="W4688" t="s">
        <v>104</v>
      </c>
      <c r="X4688" s="1">
        <v>45853</v>
      </c>
      <c r="Y4688" s="1">
        <v>45817</v>
      </c>
      <c r="Z4688" s="1">
        <v>45819</v>
      </c>
      <c r="AB4688" s="1">
        <v>45839</v>
      </c>
      <c r="AD4688" s="1">
        <v>45847</v>
      </c>
      <c r="AE4688" s="1">
        <v>45839</v>
      </c>
      <c r="AF4688" s="1">
        <v>45831</v>
      </c>
      <c r="AG4688" t="s">
        <v>455</v>
      </c>
      <c r="AU4688" s="1">
        <v>45847</v>
      </c>
      <c r="AW4688" t="s">
        <v>1368</v>
      </c>
      <c r="BA4688" t="s">
        <v>90</v>
      </c>
      <c r="BB4688" t="s">
        <v>81</v>
      </c>
      <c r="BC4688" s="1">
        <v>45832</v>
      </c>
      <c r="BD4688" t="s">
        <v>13965</v>
      </c>
      <c r="BE4688">
        <v>57600</v>
      </c>
      <c r="BN4688">
        <v>7200</v>
      </c>
    </row>
    <row r="4689" spans="1:66" x14ac:dyDescent="0.3">
      <c r="A4689" t="s">
        <v>17323</v>
      </c>
      <c r="B4689" t="s">
        <v>120</v>
      </c>
      <c r="C4689" t="s">
        <v>45</v>
      </c>
      <c r="D4689" t="s">
        <v>1466</v>
      </c>
      <c r="E4689">
        <v>202507</v>
      </c>
      <c r="G4689" t="s">
        <v>281</v>
      </c>
      <c r="H4689" s="1">
        <v>45800</v>
      </c>
      <c r="I4689" t="s">
        <v>1468</v>
      </c>
      <c r="J4689" t="s">
        <v>1318</v>
      </c>
      <c r="K4689" t="s">
        <v>1318</v>
      </c>
      <c r="L4689" t="s">
        <v>48</v>
      </c>
      <c r="M4689" t="s">
        <v>339</v>
      </c>
      <c r="N4689" t="s">
        <v>13647</v>
      </c>
      <c r="O4689" t="s">
        <v>18271</v>
      </c>
      <c r="P4689" t="s">
        <v>329</v>
      </c>
      <c r="Q4689" t="s">
        <v>18273</v>
      </c>
      <c r="R4689" t="s">
        <v>330</v>
      </c>
      <c r="S4689">
        <v>1</v>
      </c>
      <c r="T4689" t="s">
        <v>352</v>
      </c>
      <c r="U4689" t="s">
        <v>33</v>
      </c>
      <c r="V4689" t="s">
        <v>1509</v>
      </c>
      <c r="W4689" t="s">
        <v>104</v>
      </c>
      <c r="X4689" s="1">
        <v>45853</v>
      </c>
      <c r="Y4689" s="1">
        <v>45817</v>
      </c>
      <c r="Z4689" s="1">
        <v>45819</v>
      </c>
      <c r="AB4689" s="1">
        <v>45839</v>
      </c>
      <c r="AD4689" s="1">
        <v>45847</v>
      </c>
      <c r="AE4689" s="1">
        <v>45839</v>
      </c>
      <c r="AF4689" s="1">
        <v>45831</v>
      </c>
      <c r="AG4689" t="s">
        <v>455</v>
      </c>
      <c r="AU4689" s="1">
        <v>45847</v>
      </c>
      <c r="AW4689" t="s">
        <v>1368</v>
      </c>
      <c r="BA4689" t="s">
        <v>90</v>
      </c>
      <c r="BB4689" t="s">
        <v>81</v>
      </c>
      <c r="BC4689" s="1">
        <v>45832</v>
      </c>
      <c r="BD4689" t="s">
        <v>13965</v>
      </c>
      <c r="BE4689">
        <v>0</v>
      </c>
      <c r="BN4689">
        <v>1</v>
      </c>
    </row>
    <row r="4690" spans="1:66" x14ac:dyDescent="0.3">
      <c r="A4690" t="s">
        <v>17323</v>
      </c>
      <c r="B4690" t="s">
        <v>120</v>
      </c>
      <c r="C4690" t="s">
        <v>45</v>
      </c>
      <c r="D4690" t="s">
        <v>1466</v>
      </c>
      <c r="E4690">
        <v>202507</v>
      </c>
      <c r="G4690" t="s">
        <v>281</v>
      </c>
      <c r="H4690" s="1">
        <v>45800</v>
      </c>
      <c r="I4690" t="s">
        <v>1468</v>
      </c>
      <c r="J4690">
        <v>5.2</v>
      </c>
      <c r="K4690" t="s">
        <v>1469</v>
      </c>
      <c r="L4690" t="s">
        <v>48</v>
      </c>
      <c r="M4690" t="s">
        <v>339</v>
      </c>
      <c r="N4690" t="s">
        <v>13647</v>
      </c>
      <c r="O4690" t="s">
        <v>18274</v>
      </c>
      <c r="P4690" t="s">
        <v>1507</v>
      </c>
      <c r="Q4690" t="s">
        <v>18275</v>
      </c>
      <c r="R4690" t="s">
        <v>14541</v>
      </c>
      <c r="S4690">
        <v>7200</v>
      </c>
      <c r="T4690" t="s">
        <v>32</v>
      </c>
      <c r="U4690" t="s">
        <v>33</v>
      </c>
      <c r="V4690" t="s">
        <v>1509</v>
      </c>
      <c r="W4690" t="s">
        <v>104</v>
      </c>
      <c r="X4690" s="1">
        <v>45858</v>
      </c>
      <c r="Y4690" s="1"/>
      <c r="Z4690" s="1"/>
      <c r="AB4690" s="1"/>
      <c r="AD4690" s="1"/>
      <c r="AE4690" s="1"/>
      <c r="AF4690" s="1"/>
      <c r="AG4690" t="s">
        <v>455</v>
      </c>
      <c r="AU4690" s="1">
        <v>45868</v>
      </c>
      <c r="AW4690" t="s">
        <v>1368</v>
      </c>
      <c r="BA4690" t="s">
        <v>90</v>
      </c>
      <c r="BB4690" t="s">
        <v>81</v>
      </c>
      <c r="BC4690" s="1">
        <v>45854</v>
      </c>
      <c r="BD4690" t="s">
        <v>13965</v>
      </c>
      <c r="BE4690">
        <v>57600</v>
      </c>
      <c r="BN4690">
        <v>7200</v>
      </c>
    </row>
    <row r="4691" spans="1:66" x14ac:dyDescent="0.3">
      <c r="A4691" t="s">
        <v>17323</v>
      </c>
      <c r="B4691" t="s">
        <v>120</v>
      </c>
      <c r="C4691" t="s">
        <v>45</v>
      </c>
      <c r="D4691" t="s">
        <v>1466</v>
      </c>
      <c r="E4691">
        <v>202507</v>
      </c>
      <c r="G4691" t="s">
        <v>281</v>
      </c>
      <c r="H4691" s="1">
        <v>45800</v>
      </c>
      <c r="I4691" t="s">
        <v>1468</v>
      </c>
      <c r="J4691" t="s">
        <v>1318</v>
      </c>
      <c r="K4691" t="s">
        <v>1318</v>
      </c>
      <c r="L4691" t="s">
        <v>48</v>
      </c>
      <c r="M4691" t="s">
        <v>339</v>
      </c>
      <c r="N4691" t="s">
        <v>13647</v>
      </c>
      <c r="O4691" t="s">
        <v>18274</v>
      </c>
      <c r="P4691" t="s">
        <v>329</v>
      </c>
      <c r="Q4691" t="s">
        <v>18276</v>
      </c>
      <c r="R4691" t="s">
        <v>330</v>
      </c>
      <c r="S4691">
        <v>1</v>
      </c>
      <c r="T4691" t="s">
        <v>352</v>
      </c>
      <c r="U4691" t="s">
        <v>33</v>
      </c>
      <c r="V4691" t="s">
        <v>1509</v>
      </c>
      <c r="W4691" t="s">
        <v>104</v>
      </c>
      <c r="X4691" s="1">
        <v>45858</v>
      </c>
      <c r="Y4691" s="1"/>
      <c r="Z4691" s="1"/>
      <c r="AB4691" s="1"/>
      <c r="AD4691" s="1"/>
      <c r="AE4691" s="1"/>
      <c r="AF4691" s="1"/>
      <c r="AG4691" t="s">
        <v>455</v>
      </c>
      <c r="AU4691" s="1">
        <v>45868</v>
      </c>
      <c r="AW4691" t="s">
        <v>1368</v>
      </c>
      <c r="BA4691" t="s">
        <v>90</v>
      </c>
      <c r="BB4691" t="s">
        <v>81</v>
      </c>
      <c r="BC4691" s="1">
        <v>45854</v>
      </c>
      <c r="BD4691" t="s">
        <v>13965</v>
      </c>
      <c r="BE4691">
        <v>0</v>
      </c>
      <c r="BN4691">
        <v>1</v>
      </c>
    </row>
    <row r="4692" spans="1:66" x14ac:dyDescent="0.3">
      <c r="A4692" t="s">
        <v>17323</v>
      </c>
      <c r="B4692" t="s">
        <v>87</v>
      </c>
      <c r="C4692" t="s">
        <v>45</v>
      </c>
      <c r="D4692" t="s">
        <v>1456</v>
      </c>
      <c r="E4692">
        <v>202506</v>
      </c>
      <c r="G4692" t="s">
        <v>998</v>
      </c>
      <c r="H4692" s="1">
        <v>45803</v>
      </c>
      <c r="I4692" t="s">
        <v>1458</v>
      </c>
      <c r="J4692">
        <v>5.2</v>
      </c>
      <c r="K4692" t="s">
        <v>84</v>
      </c>
      <c r="L4692" t="s">
        <v>48</v>
      </c>
      <c r="M4692" t="s">
        <v>1534</v>
      </c>
      <c r="N4692" t="s">
        <v>13708</v>
      </c>
      <c r="O4692" t="s">
        <v>18277</v>
      </c>
      <c r="P4692" t="s">
        <v>1464</v>
      </c>
      <c r="Q4692" t="s">
        <v>18278</v>
      </c>
      <c r="R4692" t="s">
        <v>1465</v>
      </c>
      <c r="S4692">
        <v>2400</v>
      </c>
      <c r="T4692" t="s">
        <v>32</v>
      </c>
      <c r="U4692" t="s">
        <v>33</v>
      </c>
      <c r="V4692" t="s">
        <v>644</v>
      </c>
      <c r="W4692" t="s">
        <v>52</v>
      </c>
      <c r="X4692" s="1">
        <v>45828</v>
      </c>
      <c r="Y4692" s="1">
        <v>45824</v>
      </c>
      <c r="Z4692" s="1">
        <v>45826</v>
      </c>
      <c r="AB4692" s="1">
        <v>45843</v>
      </c>
      <c r="AD4692" s="1">
        <v>45851</v>
      </c>
      <c r="AE4692" s="1">
        <v>45843</v>
      </c>
      <c r="AF4692" s="1">
        <v>45838</v>
      </c>
      <c r="AG4692" t="s">
        <v>455</v>
      </c>
      <c r="AU4692" s="1">
        <v>45828</v>
      </c>
      <c r="AW4692" t="s">
        <v>55</v>
      </c>
      <c r="BA4692" t="s">
        <v>90</v>
      </c>
      <c r="BB4692" t="s">
        <v>81</v>
      </c>
      <c r="BC4692" s="1">
        <v>45836</v>
      </c>
      <c r="BD4692" t="s">
        <v>13965</v>
      </c>
      <c r="BE4692">
        <v>9600</v>
      </c>
      <c r="BN4692">
        <v>2400</v>
      </c>
    </row>
    <row r="4693" spans="1:66" x14ac:dyDescent="0.3">
      <c r="A4693" t="s">
        <v>17323</v>
      </c>
      <c r="B4693" t="s">
        <v>87</v>
      </c>
      <c r="C4693" t="s">
        <v>45</v>
      </c>
      <c r="D4693" t="s">
        <v>1456</v>
      </c>
      <c r="E4693">
        <v>202506</v>
      </c>
      <c r="G4693" t="s">
        <v>998</v>
      </c>
      <c r="H4693" s="1">
        <v>45803</v>
      </c>
      <c r="I4693" t="s">
        <v>1458</v>
      </c>
      <c r="J4693">
        <v>5.2</v>
      </c>
      <c r="K4693" t="s">
        <v>84</v>
      </c>
      <c r="L4693" t="s">
        <v>48</v>
      </c>
      <c r="M4693" t="s">
        <v>1534</v>
      </c>
      <c r="N4693" t="s">
        <v>13708</v>
      </c>
      <c r="O4693" t="s">
        <v>18277</v>
      </c>
      <c r="P4693" t="s">
        <v>1512</v>
      </c>
      <c r="Q4693" t="s">
        <v>18279</v>
      </c>
      <c r="R4693" t="s">
        <v>1513</v>
      </c>
      <c r="S4693">
        <v>1200</v>
      </c>
      <c r="T4693" t="s">
        <v>32</v>
      </c>
      <c r="U4693" t="s">
        <v>33</v>
      </c>
      <c r="V4693" t="s">
        <v>644</v>
      </c>
      <c r="W4693" t="s">
        <v>52</v>
      </c>
      <c r="X4693" s="1">
        <v>45828</v>
      </c>
      <c r="Y4693" s="1">
        <v>45824</v>
      </c>
      <c r="Z4693" s="1">
        <v>45826</v>
      </c>
      <c r="AB4693" s="1">
        <v>45843</v>
      </c>
      <c r="AD4693" s="1">
        <v>45851</v>
      </c>
      <c r="AE4693" s="1">
        <v>45843</v>
      </c>
      <c r="AF4693" s="1">
        <v>45838</v>
      </c>
      <c r="AG4693" t="s">
        <v>455</v>
      </c>
      <c r="AU4693" s="1">
        <v>45828</v>
      </c>
      <c r="AW4693" t="s">
        <v>55</v>
      </c>
      <c r="BA4693" t="s">
        <v>90</v>
      </c>
      <c r="BB4693" t="s">
        <v>81</v>
      </c>
      <c r="BC4693" s="1">
        <v>45836</v>
      </c>
      <c r="BD4693" t="s">
        <v>13965</v>
      </c>
      <c r="BE4693">
        <v>5280</v>
      </c>
      <c r="BN4693">
        <v>1200</v>
      </c>
    </row>
    <row r="4694" spans="1:66" x14ac:dyDescent="0.3">
      <c r="A4694" t="s">
        <v>17323</v>
      </c>
      <c r="B4694" t="s">
        <v>87</v>
      </c>
      <c r="C4694" t="s">
        <v>45</v>
      </c>
      <c r="D4694" t="s">
        <v>1456</v>
      </c>
      <c r="E4694">
        <v>202506</v>
      </c>
      <c r="G4694" t="s">
        <v>998</v>
      </c>
      <c r="H4694" s="1">
        <v>45803</v>
      </c>
      <c r="I4694" t="s">
        <v>1458</v>
      </c>
      <c r="J4694">
        <v>5.2</v>
      </c>
      <c r="K4694" t="s">
        <v>84</v>
      </c>
      <c r="L4694" t="s">
        <v>48</v>
      </c>
      <c r="M4694" t="s">
        <v>1534</v>
      </c>
      <c r="N4694" t="s">
        <v>13708</v>
      </c>
      <c r="O4694" t="s">
        <v>18277</v>
      </c>
      <c r="P4694" t="s">
        <v>1501</v>
      </c>
      <c r="Q4694" t="s">
        <v>18280</v>
      </c>
      <c r="R4694" t="s">
        <v>1502</v>
      </c>
      <c r="S4694">
        <v>1920</v>
      </c>
      <c r="T4694" t="s">
        <v>32</v>
      </c>
      <c r="U4694" t="s">
        <v>33</v>
      </c>
      <c r="V4694" t="s">
        <v>644</v>
      </c>
      <c r="W4694" t="s">
        <v>52</v>
      </c>
      <c r="X4694" s="1">
        <v>45828</v>
      </c>
      <c r="Y4694" s="1">
        <v>45824</v>
      </c>
      <c r="Z4694" s="1">
        <v>45826</v>
      </c>
      <c r="AB4694" s="1">
        <v>45843</v>
      </c>
      <c r="AD4694" s="1">
        <v>45851</v>
      </c>
      <c r="AE4694" s="1">
        <v>45843</v>
      </c>
      <c r="AF4694" s="1">
        <v>45838</v>
      </c>
      <c r="AG4694" t="s">
        <v>455</v>
      </c>
      <c r="AU4694" s="1">
        <v>45828</v>
      </c>
      <c r="AW4694" t="s">
        <v>55</v>
      </c>
      <c r="BA4694" t="s">
        <v>90</v>
      </c>
      <c r="BB4694" t="s">
        <v>81</v>
      </c>
      <c r="BC4694" s="1">
        <v>45836</v>
      </c>
      <c r="BD4694" t="s">
        <v>13965</v>
      </c>
      <c r="BE4694">
        <v>4608</v>
      </c>
      <c r="BN4694">
        <v>1920</v>
      </c>
    </row>
    <row r="4695" spans="1:66" x14ac:dyDescent="0.3">
      <c r="A4695" t="s">
        <v>17323</v>
      </c>
      <c r="B4695" t="s">
        <v>87</v>
      </c>
      <c r="C4695" t="s">
        <v>45</v>
      </c>
      <c r="D4695" t="s">
        <v>1466</v>
      </c>
      <c r="E4695">
        <v>202506</v>
      </c>
      <c r="G4695" t="s">
        <v>998</v>
      </c>
      <c r="H4695" s="1">
        <v>45803</v>
      </c>
      <c r="I4695" t="s">
        <v>1458</v>
      </c>
      <c r="J4695">
        <v>5.2</v>
      </c>
      <c r="K4695" t="s">
        <v>362</v>
      </c>
      <c r="L4695" t="s">
        <v>48</v>
      </c>
      <c r="M4695" t="s">
        <v>1534</v>
      </c>
      <c r="N4695" t="s">
        <v>13708</v>
      </c>
      <c r="O4695" t="s">
        <v>18277</v>
      </c>
      <c r="P4695" t="s">
        <v>1476</v>
      </c>
      <c r="Q4695" t="s">
        <v>18281</v>
      </c>
      <c r="R4695" t="s">
        <v>1477</v>
      </c>
      <c r="S4695">
        <v>1920</v>
      </c>
      <c r="T4695" t="s">
        <v>32</v>
      </c>
      <c r="U4695" t="s">
        <v>33</v>
      </c>
      <c r="V4695" t="s">
        <v>644</v>
      </c>
      <c r="W4695" t="s">
        <v>52</v>
      </c>
      <c r="X4695" s="1">
        <v>45828</v>
      </c>
      <c r="Y4695" s="1">
        <v>45824</v>
      </c>
      <c r="Z4695" s="1">
        <v>45826</v>
      </c>
      <c r="AB4695" s="1">
        <v>45843</v>
      </c>
      <c r="AD4695" s="1">
        <v>45851</v>
      </c>
      <c r="AE4695" s="1">
        <v>45843</v>
      </c>
      <c r="AF4695" s="1">
        <v>45838</v>
      </c>
      <c r="AG4695" t="s">
        <v>455</v>
      </c>
      <c r="AU4695" s="1">
        <v>45828</v>
      </c>
      <c r="AW4695" t="s">
        <v>55</v>
      </c>
      <c r="BA4695" t="s">
        <v>90</v>
      </c>
      <c r="BB4695" t="s">
        <v>81</v>
      </c>
      <c r="BC4695" s="1">
        <v>45836</v>
      </c>
      <c r="BD4695" t="s">
        <v>13965</v>
      </c>
      <c r="BE4695">
        <v>9408</v>
      </c>
      <c r="BN4695">
        <v>1920</v>
      </c>
    </row>
    <row r="4696" spans="1:66" x14ac:dyDescent="0.3">
      <c r="A4696" t="s">
        <v>17323</v>
      </c>
      <c r="B4696" t="s">
        <v>87</v>
      </c>
      <c r="C4696" t="s">
        <v>45</v>
      </c>
      <c r="D4696" t="s">
        <v>1456</v>
      </c>
      <c r="E4696">
        <v>202506</v>
      </c>
      <c r="G4696" t="s">
        <v>998</v>
      </c>
      <c r="H4696" s="1">
        <v>45803</v>
      </c>
      <c r="I4696" t="s">
        <v>1458</v>
      </c>
      <c r="J4696">
        <v>5.2</v>
      </c>
      <c r="K4696" t="s">
        <v>84</v>
      </c>
      <c r="L4696" t="s">
        <v>48</v>
      </c>
      <c r="M4696" t="s">
        <v>1534</v>
      </c>
      <c r="N4696" t="s">
        <v>13708</v>
      </c>
      <c r="O4696" t="s">
        <v>18277</v>
      </c>
      <c r="P4696" t="s">
        <v>1525</v>
      </c>
      <c r="Q4696" t="s">
        <v>18282</v>
      </c>
      <c r="R4696" t="s">
        <v>1526</v>
      </c>
      <c r="S4696">
        <v>12960</v>
      </c>
      <c r="T4696" t="s">
        <v>32</v>
      </c>
      <c r="U4696" t="s">
        <v>33</v>
      </c>
      <c r="V4696" t="s">
        <v>644</v>
      </c>
      <c r="W4696" t="s">
        <v>52</v>
      </c>
      <c r="X4696" s="1">
        <v>45828</v>
      </c>
      <c r="Y4696" s="1">
        <v>45824</v>
      </c>
      <c r="Z4696" s="1">
        <v>45826</v>
      </c>
      <c r="AB4696" s="1">
        <v>45843</v>
      </c>
      <c r="AD4696" s="1">
        <v>45851</v>
      </c>
      <c r="AE4696" s="1">
        <v>45843</v>
      </c>
      <c r="AF4696" s="1">
        <v>45838</v>
      </c>
      <c r="AG4696" t="s">
        <v>455</v>
      </c>
      <c r="AU4696" s="1">
        <v>45828</v>
      </c>
      <c r="AW4696" t="s">
        <v>55</v>
      </c>
      <c r="BA4696" t="s">
        <v>90</v>
      </c>
      <c r="BB4696" t="s">
        <v>81</v>
      </c>
      <c r="BC4696" s="1">
        <v>45836</v>
      </c>
      <c r="BD4696" t="s">
        <v>13965</v>
      </c>
      <c r="BE4696">
        <v>24192</v>
      </c>
      <c r="BN4696">
        <v>12960</v>
      </c>
    </row>
    <row r="4697" spans="1:66" x14ac:dyDescent="0.3">
      <c r="A4697" t="s">
        <v>17323</v>
      </c>
      <c r="B4697" t="s">
        <v>87</v>
      </c>
      <c r="C4697" t="s">
        <v>45</v>
      </c>
      <c r="D4697" t="s">
        <v>1456</v>
      </c>
      <c r="E4697">
        <v>202506</v>
      </c>
      <c r="G4697" t="s">
        <v>998</v>
      </c>
      <c r="H4697" s="1">
        <v>45803</v>
      </c>
      <c r="I4697" t="s">
        <v>1458</v>
      </c>
      <c r="J4697">
        <v>5.2</v>
      </c>
      <c r="K4697" t="s">
        <v>84</v>
      </c>
      <c r="L4697" t="s">
        <v>48</v>
      </c>
      <c r="M4697" t="s">
        <v>1534</v>
      </c>
      <c r="N4697" t="s">
        <v>13708</v>
      </c>
      <c r="O4697" t="s">
        <v>18277</v>
      </c>
      <c r="P4697" t="s">
        <v>1499</v>
      </c>
      <c r="Q4697" t="s">
        <v>18283</v>
      </c>
      <c r="R4697" t="s">
        <v>1500</v>
      </c>
      <c r="S4697">
        <v>1920</v>
      </c>
      <c r="T4697" t="s">
        <v>32</v>
      </c>
      <c r="U4697" t="s">
        <v>33</v>
      </c>
      <c r="V4697" t="s">
        <v>644</v>
      </c>
      <c r="W4697" t="s">
        <v>52</v>
      </c>
      <c r="X4697" s="1">
        <v>45828</v>
      </c>
      <c r="Y4697" s="1">
        <v>45824</v>
      </c>
      <c r="Z4697" s="1">
        <v>45826</v>
      </c>
      <c r="AB4697" s="1">
        <v>45843</v>
      </c>
      <c r="AD4697" s="1">
        <v>45851</v>
      </c>
      <c r="AE4697" s="1">
        <v>45843</v>
      </c>
      <c r="AF4697" s="1">
        <v>45838</v>
      </c>
      <c r="AG4697" t="s">
        <v>455</v>
      </c>
      <c r="AU4697" s="1">
        <v>45828</v>
      </c>
      <c r="AW4697" t="s">
        <v>55</v>
      </c>
      <c r="BA4697" t="s">
        <v>90</v>
      </c>
      <c r="BB4697" t="s">
        <v>81</v>
      </c>
      <c r="BC4697" s="1">
        <v>45836</v>
      </c>
      <c r="BD4697" t="s">
        <v>13965</v>
      </c>
      <c r="BE4697">
        <v>4032</v>
      </c>
      <c r="BN4697">
        <v>1920</v>
      </c>
    </row>
    <row r="4698" spans="1:66" x14ac:dyDescent="0.3">
      <c r="A4698" t="s">
        <v>17323</v>
      </c>
      <c r="B4698" t="s">
        <v>87</v>
      </c>
      <c r="C4698" t="s">
        <v>194</v>
      </c>
      <c r="D4698" t="s">
        <v>1456</v>
      </c>
      <c r="E4698">
        <v>202506</v>
      </c>
      <c r="G4698" t="s">
        <v>1037</v>
      </c>
      <c r="H4698" s="1">
        <v>45803</v>
      </c>
      <c r="I4698" t="s">
        <v>1458</v>
      </c>
      <c r="J4698">
        <v>5.2</v>
      </c>
      <c r="K4698" t="s">
        <v>84</v>
      </c>
      <c r="L4698" t="s">
        <v>48</v>
      </c>
      <c r="M4698" t="s">
        <v>1635</v>
      </c>
      <c r="N4698" t="s">
        <v>13708</v>
      </c>
      <c r="O4698" t="s">
        <v>18284</v>
      </c>
      <c r="P4698" t="s">
        <v>1489</v>
      </c>
      <c r="Q4698" t="s">
        <v>18285</v>
      </c>
      <c r="R4698" t="s">
        <v>1585</v>
      </c>
      <c r="S4698">
        <v>5760</v>
      </c>
      <c r="T4698" t="s">
        <v>32</v>
      </c>
      <c r="U4698" t="s">
        <v>33</v>
      </c>
      <c r="V4698" t="s">
        <v>709</v>
      </c>
      <c r="W4698" t="s">
        <v>710</v>
      </c>
      <c r="X4698" s="1">
        <v>45846</v>
      </c>
      <c r="Y4698" s="1">
        <v>45810</v>
      </c>
      <c r="Z4698" s="1">
        <v>45812</v>
      </c>
      <c r="AA4698" t="s">
        <v>1213</v>
      </c>
      <c r="AB4698" s="1">
        <v>45828</v>
      </c>
      <c r="AC4698">
        <v>39</v>
      </c>
      <c r="AD4698" s="1">
        <v>45858</v>
      </c>
      <c r="AE4698" s="1">
        <v>45828</v>
      </c>
      <c r="AF4698" s="1">
        <v>45822</v>
      </c>
      <c r="AG4698" t="s">
        <v>348</v>
      </c>
      <c r="AI4698" t="s">
        <v>11788</v>
      </c>
      <c r="AJ4698">
        <v>1</v>
      </c>
      <c r="AK4698">
        <v>1</v>
      </c>
      <c r="AL4698" t="s">
        <v>1954</v>
      </c>
      <c r="AO4698" t="s">
        <v>12703</v>
      </c>
      <c r="AQ4698" t="s">
        <v>594</v>
      </c>
      <c r="AR4698" t="s">
        <v>14584</v>
      </c>
      <c r="AT4698">
        <v>5000</v>
      </c>
      <c r="AU4698" s="1">
        <v>45866</v>
      </c>
      <c r="AW4698" t="s">
        <v>1144</v>
      </c>
      <c r="AZ4698">
        <v>5000</v>
      </c>
      <c r="BA4698" t="s">
        <v>90</v>
      </c>
      <c r="BB4698" t="s">
        <v>81</v>
      </c>
      <c r="BC4698" s="1">
        <v>45836</v>
      </c>
      <c r="BD4698" t="s">
        <v>13965</v>
      </c>
      <c r="BE4698">
        <v>21082</v>
      </c>
      <c r="BK4698">
        <v>1</v>
      </c>
    </row>
    <row r="4699" spans="1:66" x14ac:dyDescent="0.3">
      <c r="A4699" t="s">
        <v>17323</v>
      </c>
      <c r="B4699" t="s">
        <v>87</v>
      </c>
      <c r="C4699" t="s">
        <v>194</v>
      </c>
      <c r="D4699" t="s">
        <v>1456</v>
      </c>
      <c r="E4699">
        <v>202506</v>
      </c>
      <c r="G4699" t="s">
        <v>1037</v>
      </c>
      <c r="H4699" s="1">
        <v>45803</v>
      </c>
      <c r="I4699" t="s">
        <v>1458</v>
      </c>
      <c r="J4699">
        <v>5.2</v>
      </c>
      <c r="K4699" t="s">
        <v>84</v>
      </c>
      <c r="L4699" t="s">
        <v>48</v>
      </c>
      <c r="M4699" t="s">
        <v>1635</v>
      </c>
      <c r="N4699" t="s">
        <v>13708</v>
      </c>
      <c r="O4699" t="s">
        <v>18284</v>
      </c>
      <c r="P4699" t="s">
        <v>1525</v>
      </c>
      <c r="Q4699" t="s">
        <v>18286</v>
      </c>
      <c r="R4699" t="s">
        <v>1526</v>
      </c>
      <c r="S4699">
        <v>7200</v>
      </c>
      <c r="T4699" t="s">
        <v>32</v>
      </c>
      <c r="U4699" t="s">
        <v>33</v>
      </c>
      <c r="V4699" t="s">
        <v>709</v>
      </c>
      <c r="W4699" t="s">
        <v>710</v>
      </c>
      <c r="X4699" s="1">
        <v>45846</v>
      </c>
      <c r="Y4699" s="1">
        <v>45810</v>
      </c>
      <c r="Z4699" s="1">
        <v>45812</v>
      </c>
      <c r="AA4699" t="s">
        <v>1213</v>
      </c>
      <c r="AB4699" s="1">
        <v>45828</v>
      </c>
      <c r="AC4699">
        <v>39</v>
      </c>
      <c r="AD4699" s="1">
        <v>45858</v>
      </c>
      <c r="AE4699" s="1">
        <v>45828</v>
      </c>
      <c r="AF4699" s="1">
        <v>45822</v>
      </c>
      <c r="AG4699" t="s">
        <v>348</v>
      </c>
      <c r="AI4699" t="s">
        <v>11788</v>
      </c>
      <c r="AJ4699">
        <v>0</v>
      </c>
      <c r="AK4699">
        <v>0</v>
      </c>
      <c r="AL4699" t="s">
        <v>1954</v>
      </c>
      <c r="AO4699" t="s">
        <v>12703</v>
      </c>
      <c r="AQ4699" t="s">
        <v>594</v>
      </c>
      <c r="AR4699" t="s">
        <v>14584</v>
      </c>
      <c r="AT4699">
        <v>0</v>
      </c>
      <c r="AU4699" s="1">
        <v>45866</v>
      </c>
      <c r="AW4699" t="s">
        <v>1144</v>
      </c>
      <c r="AZ4699">
        <v>0</v>
      </c>
      <c r="BA4699" t="s">
        <v>90</v>
      </c>
      <c r="BB4699" t="s">
        <v>81</v>
      </c>
      <c r="BC4699" s="1">
        <v>45836</v>
      </c>
      <c r="BD4699" t="s">
        <v>13965</v>
      </c>
      <c r="BE4699">
        <v>18432</v>
      </c>
      <c r="BK4699">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BF17C-CC1D-47E8-904E-1A56EE906A53}">
  <dimension ref="E5:F70"/>
  <sheetViews>
    <sheetView workbookViewId="0">
      <selection activeCell="D17" sqref="D17:D18"/>
    </sheetView>
  </sheetViews>
  <sheetFormatPr defaultRowHeight="14" x14ac:dyDescent="0.3"/>
  <cols>
    <col min="5" max="6" width="42.9140625" customWidth="1"/>
  </cols>
  <sheetData>
    <row r="5" spans="5:6" x14ac:dyDescent="0.3">
      <c r="E5" t="s">
        <v>13920</v>
      </c>
      <c r="F5" t="s">
        <v>21</v>
      </c>
    </row>
    <row r="6" spans="5:6" x14ac:dyDescent="0.3">
      <c r="E6" t="s">
        <v>1</v>
      </c>
      <c r="F6" t="s">
        <v>22</v>
      </c>
    </row>
    <row r="7" spans="5:6" x14ac:dyDescent="0.3">
      <c r="E7" t="s">
        <v>13921</v>
      </c>
      <c r="F7" t="s">
        <v>45</v>
      </c>
    </row>
    <row r="8" spans="5:6" x14ac:dyDescent="0.3">
      <c r="E8" t="s">
        <v>13922</v>
      </c>
    </row>
    <row r="9" spans="5:6" x14ac:dyDescent="0.3">
      <c r="E9" t="s">
        <v>13923</v>
      </c>
      <c r="F9">
        <v>202501</v>
      </c>
    </row>
    <row r="10" spans="5:6" x14ac:dyDescent="0.3">
      <c r="E10" t="s">
        <v>3</v>
      </c>
      <c r="F10" t="s">
        <v>63</v>
      </c>
    </row>
    <row r="11" spans="5:6" x14ac:dyDescent="0.3">
      <c r="E11" t="s">
        <v>13924</v>
      </c>
      <c r="F11" t="s">
        <v>102</v>
      </c>
    </row>
    <row r="12" spans="5:6" x14ac:dyDescent="0.3">
      <c r="E12" t="s">
        <v>13925</v>
      </c>
      <c r="F12" s="1">
        <v>45576</v>
      </c>
    </row>
    <row r="13" spans="5:6" x14ac:dyDescent="0.3">
      <c r="E13" t="s">
        <v>13926</v>
      </c>
      <c r="F13" t="s">
        <v>40</v>
      </c>
    </row>
    <row r="14" spans="5:6" x14ac:dyDescent="0.3">
      <c r="E14" t="s">
        <v>4</v>
      </c>
      <c r="F14">
        <v>9</v>
      </c>
    </row>
    <row r="15" spans="5:6" x14ac:dyDescent="0.3">
      <c r="E15" t="s">
        <v>5</v>
      </c>
      <c r="F15" t="s">
        <v>41</v>
      </c>
    </row>
    <row r="16" spans="5:6" x14ac:dyDescent="0.3">
      <c r="E16" t="s">
        <v>13927</v>
      </c>
      <c r="F16" t="s">
        <v>48</v>
      </c>
    </row>
    <row r="17" spans="5:6" x14ac:dyDescent="0.3">
      <c r="E17" t="s">
        <v>6</v>
      </c>
      <c r="F17" t="s">
        <v>275</v>
      </c>
    </row>
    <row r="18" spans="5:6" x14ac:dyDescent="0.3">
      <c r="E18" t="s">
        <v>13928</v>
      </c>
      <c r="F18" t="s">
        <v>13962</v>
      </c>
    </row>
    <row r="19" spans="5:6" x14ac:dyDescent="0.3">
      <c r="E19" t="s">
        <v>7</v>
      </c>
      <c r="F19" t="s">
        <v>3966</v>
      </c>
    </row>
    <row r="20" spans="5:6" x14ac:dyDescent="0.3">
      <c r="E20" t="s">
        <v>8</v>
      </c>
      <c r="F20" t="s">
        <v>276</v>
      </c>
    </row>
    <row r="21" spans="5:6" x14ac:dyDescent="0.3">
      <c r="E21" t="s">
        <v>13929</v>
      </c>
      <c r="F21" t="s">
        <v>3967</v>
      </c>
    </row>
    <row r="22" spans="5:6" x14ac:dyDescent="0.3">
      <c r="E22" t="s">
        <v>9</v>
      </c>
      <c r="F22" t="s">
        <v>277</v>
      </c>
    </row>
    <row r="23" spans="5:6" x14ac:dyDescent="0.3">
      <c r="E23" t="s">
        <v>13930</v>
      </c>
      <c r="F23">
        <v>16200</v>
      </c>
    </row>
    <row r="24" spans="5:6" x14ac:dyDescent="0.3">
      <c r="E24" t="s">
        <v>10</v>
      </c>
      <c r="F24" t="s">
        <v>32</v>
      </c>
    </row>
    <row r="25" spans="5:6" x14ac:dyDescent="0.3">
      <c r="E25" t="s">
        <v>13931</v>
      </c>
      <c r="F25" t="s">
        <v>33</v>
      </c>
    </row>
    <row r="26" spans="5:6" x14ac:dyDescent="0.3">
      <c r="E26" t="s">
        <v>11</v>
      </c>
      <c r="F26" t="s">
        <v>647</v>
      </c>
    </row>
    <row r="27" spans="5:6" x14ac:dyDescent="0.3">
      <c r="E27" t="s">
        <v>13932</v>
      </c>
      <c r="F27" t="s">
        <v>60</v>
      </c>
    </row>
    <row r="28" spans="5:6" x14ac:dyDescent="0.3">
      <c r="E28" t="s">
        <v>13933</v>
      </c>
      <c r="F28" s="1">
        <v>45667</v>
      </c>
    </row>
    <row r="29" spans="5:6" x14ac:dyDescent="0.3">
      <c r="E29" t="s">
        <v>13934</v>
      </c>
      <c r="F29" s="1">
        <v>45657</v>
      </c>
    </row>
    <row r="30" spans="5:6" x14ac:dyDescent="0.3">
      <c r="E30" t="s">
        <v>13935</v>
      </c>
      <c r="F30" s="1"/>
    </row>
    <row r="31" spans="5:6" x14ac:dyDescent="0.3">
      <c r="E31" t="s">
        <v>13936</v>
      </c>
    </row>
    <row r="32" spans="5:6" x14ac:dyDescent="0.3">
      <c r="E32" t="s">
        <v>13937</v>
      </c>
      <c r="F32" s="1">
        <v>45664</v>
      </c>
    </row>
    <row r="33" spans="5:6" x14ac:dyDescent="0.3">
      <c r="E33" t="s">
        <v>13938</v>
      </c>
      <c r="F33">
        <v>8</v>
      </c>
    </row>
    <row r="34" spans="5:6" x14ac:dyDescent="0.3">
      <c r="E34" t="s">
        <v>13939</v>
      </c>
      <c r="F34" s="1">
        <v>45672</v>
      </c>
    </row>
    <row r="35" spans="5:6" x14ac:dyDescent="0.3">
      <c r="E35" t="s">
        <v>13</v>
      </c>
      <c r="F35" s="1">
        <v>45664</v>
      </c>
    </row>
    <row r="36" spans="5:6" x14ac:dyDescent="0.3">
      <c r="E36" t="s">
        <v>13940</v>
      </c>
      <c r="F36" s="1">
        <v>45660</v>
      </c>
    </row>
    <row r="37" spans="5:6" x14ac:dyDescent="0.3">
      <c r="E37" t="s">
        <v>14</v>
      </c>
      <c r="F37" t="s">
        <v>34</v>
      </c>
    </row>
    <row r="38" spans="5:6" x14ac:dyDescent="0.3">
      <c r="E38" t="s">
        <v>15</v>
      </c>
    </row>
    <row r="39" spans="5:6" x14ac:dyDescent="0.3">
      <c r="E39" t="s">
        <v>13941</v>
      </c>
      <c r="F39" t="s">
        <v>11787</v>
      </c>
    </row>
    <row r="40" spans="5:6" x14ac:dyDescent="0.3">
      <c r="E40" t="s">
        <v>13942</v>
      </c>
      <c r="F40">
        <v>1</v>
      </c>
    </row>
    <row r="41" spans="5:6" x14ac:dyDescent="0.3">
      <c r="E41" t="s">
        <v>16</v>
      </c>
      <c r="F41">
        <v>1</v>
      </c>
    </row>
    <row r="42" spans="5:6" x14ac:dyDescent="0.3">
      <c r="E42" t="s">
        <v>13943</v>
      </c>
      <c r="F42" t="s">
        <v>96</v>
      </c>
    </row>
    <row r="43" spans="5:6" x14ac:dyDescent="0.3">
      <c r="E43" t="s">
        <v>13944</v>
      </c>
      <c r="F43" t="s">
        <v>3968</v>
      </c>
    </row>
    <row r="44" spans="5:6" x14ac:dyDescent="0.3">
      <c r="E44" t="s">
        <v>13945</v>
      </c>
      <c r="F44" t="s">
        <v>3969</v>
      </c>
    </row>
    <row r="45" spans="5:6" x14ac:dyDescent="0.3">
      <c r="E45" t="s">
        <v>13946</v>
      </c>
    </row>
    <row r="46" spans="5:6" x14ac:dyDescent="0.3">
      <c r="E46" t="s">
        <v>13947</v>
      </c>
      <c r="F46" t="s">
        <v>61</v>
      </c>
    </row>
    <row r="47" spans="5:6" x14ac:dyDescent="0.3">
      <c r="E47" t="s">
        <v>13948</v>
      </c>
      <c r="F47" t="s">
        <v>13963</v>
      </c>
    </row>
    <row r="48" spans="5:6" x14ac:dyDescent="0.3">
      <c r="E48" t="s">
        <v>13949</v>
      </c>
    </row>
    <row r="49" spans="5:6" x14ac:dyDescent="0.3">
      <c r="E49" t="s">
        <v>13950</v>
      </c>
    </row>
    <row r="50" spans="5:6" x14ac:dyDescent="0.3">
      <c r="E50" t="s">
        <v>13951</v>
      </c>
      <c r="F50">
        <v>880</v>
      </c>
    </row>
    <row r="51" spans="5:6" x14ac:dyDescent="0.3">
      <c r="E51" t="s">
        <v>18</v>
      </c>
      <c r="F51" s="1">
        <v>45672</v>
      </c>
    </row>
    <row r="52" spans="5:6" x14ac:dyDescent="0.3">
      <c r="E52" t="s">
        <v>19</v>
      </c>
      <c r="F52" t="s">
        <v>3970</v>
      </c>
    </row>
    <row r="53" spans="5:6" x14ac:dyDescent="0.3">
      <c r="E53" t="s">
        <v>1888</v>
      </c>
      <c r="F53" t="s">
        <v>151</v>
      </c>
    </row>
    <row r="54" spans="5:6" x14ac:dyDescent="0.3">
      <c r="E54" t="s">
        <v>20</v>
      </c>
    </row>
    <row r="55" spans="5:6" x14ac:dyDescent="0.3">
      <c r="E55" t="s">
        <v>13952</v>
      </c>
      <c r="F55">
        <v>880</v>
      </c>
    </row>
    <row r="56" spans="5:6" x14ac:dyDescent="0.3">
      <c r="E56" t="s">
        <v>13953</v>
      </c>
    </row>
    <row r="57" spans="5:6" x14ac:dyDescent="0.3">
      <c r="E57" t="s">
        <v>13954</v>
      </c>
      <c r="F57" t="s">
        <v>39</v>
      </c>
    </row>
    <row r="58" spans="5:6" x14ac:dyDescent="0.3">
      <c r="E58" t="s">
        <v>13955</v>
      </c>
      <c r="F58" t="s">
        <v>63</v>
      </c>
    </row>
    <row r="59" spans="5:6" x14ac:dyDescent="0.3">
      <c r="E59" t="s">
        <v>13956</v>
      </c>
      <c r="F59" s="1">
        <v>45660</v>
      </c>
    </row>
    <row r="60" spans="5:6" x14ac:dyDescent="0.3">
      <c r="E60" t="s">
        <v>13957</v>
      </c>
      <c r="F60" t="s">
        <v>13964</v>
      </c>
    </row>
    <row r="61" spans="5:6" x14ac:dyDescent="0.3">
      <c r="E61" t="s">
        <v>13958</v>
      </c>
      <c r="F61">
        <v>57510</v>
      </c>
    </row>
    <row r="62" spans="5:6" x14ac:dyDescent="0.3">
      <c r="E62" t="s">
        <v>13959</v>
      </c>
    </row>
    <row r="63" spans="5:6" x14ac:dyDescent="0.3">
      <c r="E63" t="s">
        <v>13960</v>
      </c>
    </row>
    <row r="64" spans="5:6" x14ac:dyDescent="0.3">
      <c r="E64" t="s">
        <v>13961</v>
      </c>
    </row>
    <row r="65" spans="5:6" x14ac:dyDescent="0.3">
      <c r="E65" t="s">
        <v>13963</v>
      </c>
      <c r="F65">
        <v>1</v>
      </c>
    </row>
    <row r="66" spans="5:6" x14ac:dyDescent="0.3">
      <c r="E66" t="s">
        <v>14789</v>
      </c>
    </row>
    <row r="67" spans="5:6" x14ac:dyDescent="0.3">
      <c r="E67" t="s">
        <v>594</v>
      </c>
    </row>
    <row r="68" spans="5:6" x14ac:dyDescent="0.3">
      <c r="E68" t="s">
        <v>13966</v>
      </c>
    </row>
    <row r="69" spans="5:6" x14ac:dyDescent="0.3">
      <c r="E69" t="s">
        <v>18300</v>
      </c>
      <c r="F69">
        <v>16200</v>
      </c>
    </row>
    <row r="70" spans="5:6" x14ac:dyDescent="0.3">
      <c r="E70" t="s">
        <v>18301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E684D-020D-4144-B718-ABA988DD9C71}">
  <dimension ref="A1:AF658"/>
  <sheetViews>
    <sheetView showGridLines="0" topLeftCell="K1" workbookViewId="0">
      <selection activeCell="Y8" sqref="Y8"/>
    </sheetView>
  </sheetViews>
  <sheetFormatPr defaultColWidth="8.75" defaultRowHeight="14.5" x14ac:dyDescent="0.35"/>
  <cols>
    <col min="1" max="1" width="22.58203125" style="5" customWidth="1"/>
    <col min="2" max="2" width="17.75" style="5" bestFit="1" customWidth="1"/>
    <col min="3" max="3" width="12.25" style="5" bestFit="1" customWidth="1"/>
    <col min="4" max="4" width="12.25" style="67" bestFit="1" customWidth="1"/>
    <col min="5" max="7" width="12.25" style="5" bestFit="1" customWidth="1"/>
    <col min="8" max="8" width="10.08203125" style="5" bestFit="1" customWidth="1"/>
    <col min="9" max="11" width="13.75" style="5" bestFit="1" customWidth="1"/>
    <col min="12" max="14" width="13.75" bestFit="1" customWidth="1"/>
    <col min="15" max="16" width="13.75" style="5" bestFit="1" customWidth="1"/>
    <col min="17" max="17" width="11.4140625" style="5" bestFit="1" customWidth="1"/>
    <col min="18" max="18" width="21.33203125" style="5" bestFit="1" customWidth="1"/>
    <col min="19" max="19" width="15.6640625" style="5" customWidth="1"/>
    <col min="20" max="20" width="17.75" style="5" bestFit="1" customWidth="1"/>
    <col min="21" max="25" width="12.25" style="5" bestFit="1" customWidth="1"/>
    <col min="26" max="26" width="5.25" style="5" bestFit="1" customWidth="1"/>
    <col min="27" max="30" width="22.83203125" style="5" bestFit="1" customWidth="1"/>
    <col min="31" max="31" width="26.75" style="5" bestFit="1" customWidth="1"/>
    <col min="32" max="32" width="25.33203125" style="5" bestFit="1" customWidth="1"/>
    <col min="33" max="16384" width="8.75" style="5"/>
  </cols>
  <sheetData>
    <row r="1" spans="1:32" x14ac:dyDescent="0.35">
      <c r="O1"/>
    </row>
    <row r="2" spans="1:32" x14ac:dyDescent="0.35">
      <c r="O2" s="69"/>
    </row>
    <row r="3" spans="1:32" x14ac:dyDescent="0.35">
      <c r="A3" s="111" t="s">
        <v>18287</v>
      </c>
      <c r="C3" s="111" t="s">
        <v>13923</v>
      </c>
      <c r="D3" s="5"/>
      <c r="I3"/>
      <c r="J3"/>
      <c r="K3"/>
      <c r="O3"/>
      <c r="P3"/>
      <c r="Q3"/>
      <c r="R3"/>
      <c r="S3" s="112" t="s">
        <v>18332</v>
      </c>
      <c r="T3" s="3"/>
      <c r="U3" s="112" t="s">
        <v>13923</v>
      </c>
      <c r="V3" s="3"/>
      <c r="W3" s="3"/>
      <c r="X3" s="3"/>
      <c r="Y3" s="3"/>
      <c r="Z3" s="3"/>
      <c r="AA3"/>
      <c r="AB3"/>
      <c r="AC3"/>
      <c r="AD3"/>
      <c r="AE3"/>
      <c r="AF3"/>
    </row>
    <row r="4" spans="1:32" x14ac:dyDescent="0.35">
      <c r="A4" s="111" t="s">
        <v>13921</v>
      </c>
      <c r="B4" s="111" t="s">
        <v>13954</v>
      </c>
      <c r="C4" s="5">
        <v>202501</v>
      </c>
      <c r="D4" s="5">
        <v>202502</v>
      </c>
      <c r="E4" s="5">
        <v>202503</v>
      </c>
      <c r="F4" s="5">
        <v>202504</v>
      </c>
      <c r="G4" s="5">
        <v>202505</v>
      </c>
      <c r="H4" s="5" t="s">
        <v>18308</v>
      </c>
      <c r="I4"/>
      <c r="J4"/>
      <c r="K4"/>
      <c r="O4"/>
      <c r="P4"/>
      <c r="Q4"/>
      <c r="R4"/>
      <c r="S4" s="112" t="s">
        <v>13921</v>
      </c>
      <c r="T4" s="112" t="s">
        <v>13954</v>
      </c>
      <c r="U4" s="3">
        <v>202501</v>
      </c>
      <c r="V4" s="3">
        <v>202502</v>
      </c>
      <c r="W4" s="3">
        <v>202503</v>
      </c>
      <c r="X4" s="3">
        <v>202504</v>
      </c>
      <c r="Y4" s="3">
        <v>202505</v>
      </c>
      <c r="Z4" s="3" t="s">
        <v>18308</v>
      </c>
      <c r="AA4"/>
      <c r="AB4"/>
      <c r="AC4"/>
      <c r="AD4"/>
      <c r="AE4"/>
      <c r="AF4"/>
    </row>
    <row r="5" spans="1:32" x14ac:dyDescent="0.35">
      <c r="A5" s="5" t="s">
        <v>45</v>
      </c>
      <c r="B5" s="5" t="s">
        <v>13967</v>
      </c>
      <c r="C5" s="140">
        <v>449840</v>
      </c>
      <c r="D5" s="140">
        <v>522350</v>
      </c>
      <c r="E5" s="140">
        <v>599250</v>
      </c>
      <c r="F5" s="140">
        <v>436978</v>
      </c>
      <c r="G5" s="140">
        <v>585922</v>
      </c>
      <c r="H5" s="140">
        <v>2594340</v>
      </c>
      <c r="I5"/>
      <c r="J5"/>
      <c r="K5"/>
      <c r="O5"/>
      <c r="P5"/>
      <c r="Q5"/>
      <c r="R5"/>
      <c r="S5" s="3" t="s">
        <v>45</v>
      </c>
      <c r="T5" s="3" t="s">
        <v>416</v>
      </c>
      <c r="U5" s="39">
        <v>0.25</v>
      </c>
      <c r="V5" s="39">
        <v>0.55555555555555558</v>
      </c>
      <c r="W5" s="39">
        <v>1</v>
      </c>
      <c r="X5" s="39">
        <v>1</v>
      </c>
      <c r="Y5" s="39">
        <v>1</v>
      </c>
      <c r="Z5" s="39">
        <v>0.6428571428571429</v>
      </c>
      <c r="AA5"/>
      <c r="AB5"/>
      <c r="AC5"/>
      <c r="AD5"/>
      <c r="AE5"/>
      <c r="AF5"/>
    </row>
    <row r="6" spans="1:32" x14ac:dyDescent="0.35">
      <c r="B6" s="5" t="s">
        <v>416</v>
      </c>
      <c r="C6" s="140">
        <v>39808</v>
      </c>
      <c r="D6" s="140">
        <v>96352</v>
      </c>
      <c r="E6" s="140">
        <v>57120</v>
      </c>
      <c r="F6" s="140">
        <v>80920</v>
      </c>
      <c r="G6" s="140">
        <v>76160</v>
      </c>
      <c r="H6" s="140">
        <v>350360</v>
      </c>
      <c r="I6"/>
      <c r="J6"/>
      <c r="K6"/>
      <c r="O6"/>
      <c r="P6"/>
      <c r="Q6"/>
      <c r="R6"/>
      <c r="S6" s="3"/>
      <c r="T6" s="3" t="s">
        <v>69</v>
      </c>
      <c r="U6" s="39">
        <v>0.82781456953642385</v>
      </c>
      <c r="V6" s="39">
        <v>0.90370370370370368</v>
      </c>
      <c r="W6" s="39">
        <v>0.83333333333333337</v>
      </c>
      <c r="X6" s="39">
        <v>0.93939393939393945</v>
      </c>
      <c r="Y6" s="39">
        <v>0.88111888111888115</v>
      </c>
      <c r="Z6" s="39">
        <v>0.87447698744769875</v>
      </c>
      <c r="AA6"/>
      <c r="AB6"/>
      <c r="AC6"/>
      <c r="AD6"/>
      <c r="AE6"/>
      <c r="AF6"/>
    </row>
    <row r="7" spans="1:32" x14ac:dyDescent="0.35">
      <c r="B7" s="5" t="s">
        <v>69</v>
      </c>
      <c r="C7" s="140">
        <v>2350344</v>
      </c>
      <c r="D7" s="140">
        <v>2188483</v>
      </c>
      <c r="E7" s="140">
        <v>2269164</v>
      </c>
      <c r="F7" s="140">
        <v>2079274</v>
      </c>
      <c r="G7" s="140">
        <v>2138861</v>
      </c>
      <c r="H7" s="140">
        <v>11026126</v>
      </c>
      <c r="I7"/>
      <c r="J7"/>
      <c r="K7"/>
      <c r="O7"/>
      <c r="P7"/>
      <c r="Q7"/>
      <c r="R7"/>
      <c r="S7" s="3"/>
      <c r="T7" s="3" t="s">
        <v>1324</v>
      </c>
      <c r="U7" s="39">
        <v>0.13953488372093023</v>
      </c>
      <c r="V7" s="39">
        <v>0.39285714285714285</v>
      </c>
      <c r="W7" s="39">
        <v>0.29032258064516131</v>
      </c>
      <c r="X7" s="39">
        <v>0.3125</v>
      </c>
      <c r="Y7" s="39">
        <v>0.42857142857142855</v>
      </c>
      <c r="Z7" s="39">
        <v>0.27200000000000002</v>
      </c>
      <c r="AA7"/>
      <c r="AB7"/>
      <c r="AC7"/>
      <c r="AD7"/>
      <c r="AE7"/>
      <c r="AF7"/>
    </row>
    <row r="8" spans="1:32" x14ac:dyDescent="0.35">
      <c r="B8" s="5" t="s">
        <v>1324</v>
      </c>
      <c r="C8" s="140">
        <v>502472</v>
      </c>
      <c r="D8" s="140">
        <v>529410</v>
      </c>
      <c r="E8" s="140">
        <v>468852</v>
      </c>
      <c r="F8" s="140">
        <v>252164</v>
      </c>
      <c r="G8" s="140">
        <v>53560</v>
      </c>
      <c r="H8" s="140">
        <v>1806458</v>
      </c>
      <c r="I8"/>
      <c r="J8"/>
      <c r="K8"/>
      <c r="O8"/>
      <c r="P8"/>
      <c r="Q8"/>
      <c r="R8"/>
      <c r="S8" s="3"/>
      <c r="T8" s="3" t="s">
        <v>430</v>
      </c>
      <c r="U8" s="39">
        <v>0.75</v>
      </c>
      <c r="V8" s="39">
        <v>0.25</v>
      </c>
      <c r="W8" s="39">
        <v>0.6</v>
      </c>
      <c r="X8" s="39">
        <v>0.66666666666666663</v>
      </c>
      <c r="Y8" s="39">
        <v>0.2</v>
      </c>
      <c r="Z8" s="39">
        <v>0.4642857142857143</v>
      </c>
      <c r="AA8"/>
      <c r="AB8"/>
      <c r="AC8"/>
      <c r="AD8"/>
      <c r="AE8"/>
      <c r="AF8"/>
    </row>
    <row r="9" spans="1:32" x14ac:dyDescent="0.35">
      <c r="B9" s="5" t="s">
        <v>430</v>
      </c>
      <c r="C9" s="140">
        <v>69800</v>
      </c>
      <c r="D9" s="140">
        <v>148640</v>
      </c>
      <c r="E9" s="140">
        <v>94640</v>
      </c>
      <c r="F9" s="140">
        <v>111740</v>
      </c>
      <c r="G9" s="140">
        <v>99800</v>
      </c>
      <c r="H9" s="140">
        <v>524620</v>
      </c>
      <c r="I9"/>
      <c r="J9"/>
      <c r="K9"/>
      <c r="O9"/>
      <c r="P9"/>
      <c r="Q9"/>
      <c r="R9"/>
      <c r="S9" s="3"/>
      <c r="T9" s="3" t="s">
        <v>407</v>
      </c>
      <c r="U9" s="39">
        <v>0.44827586206896552</v>
      </c>
      <c r="V9" s="39">
        <v>0.52631578947368418</v>
      </c>
      <c r="W9" s="39">
        <v>0.95</v>
      </c>
      <c r="X9" s="39">
        <v>1</v>
      </c>
      <c r="Y9" s="39">
        <v>0.80487804878048785</v>
      </c>
      <c r="Z9" s="39">
        <v>0.69064748201438853</v>
      </c>
      <c r="AA9"/>
      <c r="AB9"/>
      <c r="AC9"/>
      <c r="AD9"/>
      <c r="AE9"/>
      <c r="AF9"/>
    </row>
    <row r="10" spans="1:32" x14ac:dyDescent="0.35">
      <c r="B10" s="5" t="s">
        <v>407</v>
      </c>
      <c r="C10" s="140">
        <v>835240</v>
      </c>
      <c r="D10" s="140">
        <v>1667480</v>
      </c>
      <c r="E10" s="140">
        <v>318520</v>
      </c>
      <c r="F10" s="140">
        <v>192800</v>
      </c>
      <c r="G10" s="140">
        <v>656240</v>
      </c>
      <c r="H10" s="140">
        <v>3670280</v>
      </c>
      <c r="I10"/>
      <c r="J10"/>
      <c r="K10"/>
      <c r="O10"/>
      <c r="P10"/>
      <c r="Q10"/>
      <c r="R10"/>
      <c r="S10" s="3"/>
      <c r="T10" s="3" t="s">
        <v>39</v>
      </c>
      <c r="U10" s="39">
        <v>0.76666666666666672</v>
      </c>
      <c r="V10" s="39">
        <v>0.83870967741935487</v>
      </c>
      <c r="W10" s="39">
        <v>0.89655172413793105</v>
      </c>
      <c r="X10" s="39">
        <v>0.72413793103448276</v>
      </c>
      <c r="Y10" s="39">
        <v>0.875</v>
      </c>
      <c r="Z10" s="39">
        <v>0.82389937106918243</v>
      </c>
      <c r="AA10"/>
      <c r="AB10"/>
      <c r="AC10"/>
      <c r="AD10"/>
      <c r="AE10"/>
      <c r="AF10"/>
    </row>
    <row r="11" spans="1:32" x14ac:dyDescent="0.35">
      <c r="B11" s="5" t="s">
        <v>422</v>
      </c>
      <c r="C11" s="140">
        <v>460193</v>
      </c>
      <c r="D11" s="140">
        <v>155675</v>
      </c>
      <c r="E11" s="140">
        <v>477436</v>
      </c>
      <c r="F11" s="140">
        <v>571457</v>
      </c>
      <c r="G11" s="140">
        <v>568570</v>
      </c>
      <c r="H11" s="140">
        <v>2233331</v>
      </c>
      <c r="I11"/>
      <c r="J11"/>
      <c r="K11"/>
      <c r="O11"/>
      <c r="P11"/>
      <c r="Q11"/>
      <c r="R11"/>
      <c r="S11" s="3"/>
      <c r="T11" s="3" t="s">
        <v>90</v>
      </c>
      <c r="U11" s="39">
        <v>0.38383838383838381</v>
      </c>
      <c r="V11" s="39">
        <v>0.23770491803278687</v>
      </c>
      <c r="W11" s="39">
        <v>0.32432432432432434</v>
      </c>
      <c r="X11" s="39">
        <v>0.49541284403669728</v>
      </c>
      <c r="Y11" s="39">
        <v>0.88429752066115708</v>
      </c>
      <c r="Z11" s="39">
        <v>0.46975088967971529</v>
      </c>
      <c r="AA11"/>
      <c r="AB11"/>
      <c r="AC11"/>
      <c r="AD11"/>
      <c r="AE11"/>
      <c r="AF11"/>
    </row>
    <row r="12" spans="1:32" x14ac:dyDescent="0.35">
      <c r="B12" s="5" t="s">
        <v>39</v>
      </c>
      <c r="C12" s="140">
        <v>347550</v>
      </c>
      <c r="D12" s="140">
        <v>407890</v>
      </c>
      <c r="E12" s="140">
        <v>324650</v>
      </c>
      <c r="F12" s="140">
        <v>319224</v>
      </c>
      <c r="G12" s="140">
        <v>382577</v>
      </c>
      <c r="H12" s="140">
        <v>1781891</v>
      </c>
      <c r="I12"/>
      <c r="J12"/>
      <c r="K12"/>
      <c r="O12"/>
      <c r="P12"/>
      <c r="Q12"/>
      <c r="R12"/>
      <c r="S12" s="72" t="s">
        <v>18309</v>
      </c>
      <c r="T12" s="72"/>
      <c r="U12" s="113">
        <v>0.57692307692307687</v>
      </c>
      <c r="V12" s="113">
        <v>0.57951482479784366</v>
      </c>
      <c r="W12" s="113">
        <v>0.63661971830985919</v>
      </c>
      <c r="X12" s="113">
        <v>0.7263843648208469</v>
      </c>
      <c r="Y12" s="113">
        <v>0.85595567867036015</v>
      </c>
      <c r="Z12" s="113">
        <v>0.67292377701934014</v>
      </c>
      <c r="AA12"/>
      <c r="AB12"/>
      <c r="AC12"/>
      <c r="AD12"/>
      <c r="AE12"/>
      <c r="AF12"/>
    </row>
    <row r="13" spans="1:32" x14ac:dyDescent="0.35">
      <c r="B13" s="5" t="s">
        <v>90</v>
      </c>
      <c r="C13" s="140">
        <v>981313</v>
      </c>
      <c r="D13" s="140">
        <v>1283798</v>
      </c>
      <c r="E13" s="140">
        <v>1067551</v>
      </c>
      <c r="F13" s="140">
        <v>1080571</v>
      </c>
      <c r="G13" s="140">
        <v>1218551</v>
      </c>
      <c r="H13" s="140">
        <v>5631784</v>
      </c>
      <c r="I13"/>
      <c r="J13"/>
      <c r="K13"/>
      <c r="O13"/>
      <c r="P13"/>
      <c r="Q13"/>
      <c r="R13"/>
      <c r="S13" s="3" t="s">
        <v>578</v>
      </c>
      <c r="T13" s="3" t="s">
        <v>416</v>
      </c>
      <c r="U13" s="39" t="e">
        <v>#DIV/0!</v>
      </c>
      <c r="V13" s="39" t="e">
        <v>#DIV/0!</v>
      </c>
      <c r="W13" s="39" t="e">
        <v>#DIV/0!</v>
      </c>
      <c r="X13" s="39">
        <v>0</v>
      </c>
      <c r="Y13" s="39" t="e">
        <v>#DIV/0!</v>
      </c>
      <c r="Z13" s="39">
        <v>0</v>
      </c>
      <c r="AA13"/>
      <c r="AB13"/>
      <c r="AC13"/>
      <c r="AD13"/>
      <c r="AE13"/>
      <c r="AF13"/>
    </row>
    <row r="14" spans="1:32" x14ac:dyDescent="0.35">
      <c r="B14" s="5" t="s">
        <v>9718</v>
      </c>
      <c r="C14" s="140"/>
      <c r="D14" s="140"/>
      <c r="E14" s="140"/>
      <c r="F14" s="140">
        <v>25000</v>
      </c>
      <c r="G14" s="140"/>
      <c r="H14" s="140">
        <v>25000</v>
      </c>
      <c r="I14"/>
      <c r="J14"/>
      <c r="K14"/>
      <c r="O14"/>
      <c r="P14"/>
      <c r="Q14"/>
      <c r="R14"/>
      <c r="S14" s="3"/>
      <c r="T14" s="3" t="s">
        <v>69</v>
      </c>
      <c r="U14" s="39">
        <v>1</v>
      </c>
      <c r="V14" s="39">
        <v>0.54545454545454541</v>
      </c>
      <c r="W14" s="39">
        <v>0.5</v>
      </c>
      <c r="X14" s="39">
        <v>1</v>
      </c>
      <c r="Y14" s="39">
        <v>1</v>
      </c>
      <c r="Z14" s="39">
        <v>0.67441860465116277</v>
      </c>
      <c r="AA14"/>
      <c r="AB14"/>
      <c r="AC14"/>
      <c r="AD14"/>
      <c r="AE14"/>
      <c r="AF14"/>
    </row>
    <row r="15" spans="1:32" x14ac:dyDescent="0.35">
      <c r="A15" s="71" t="s">
        <v>18309</v>
      </c>
      <c r="B15" s="71"/>
      <c r="C15" s="141">
        <v>6036560</v>
      </c>
      <c r="D15" s="141">
        <v>7000078</v>
      </c>
      <c r="E15" s="141">
        <v>5677183</v>
      </c>
      <c r="F15" s="141">
        <v>5150128</v>
      </c>
      <c r="G15" s="141">
        <v>5780241</v>
      </c>
      <c r="H15" s="141">
        <v>29644190</v>
      </c>
      <c r="I15"/>
      <c r="J15"/>
      <c r="K15"/>
      <c r="O15"/>
      <c r="P15"/>
      <c r="Q15"/>
      <c r="R15"/>
      <c r="S15" s="3"/>
      <c r="T15" s="3" t="s">
        <v>1324</v>
      </c>
      <c r="U15" s="39">
        <v>1</v>
      </c>
      <c r="V15" s="39">
        <v>1</v>
      </c>
      <c r="W15" s="39" t="e">
        <v>#DIV/0!</v>
      </c>
      <c r="X15" s="39" t="e">
        <v>#DIV/0!</v>
      </c>
      <c r="Y15" s="39">
        <v>0.6</v>
      </c>
      <c r="Z15" s="39">
        <v>0.77777777777777779</v>
      </c>
      <c r="AA15"/>
      <c r="AB15"/>
      <c r="AC15"/>
      <c r="AD15"/>
      <c r="AE15"/>
      <c r="AF15"/>
    </row>
    <row r="16" spans="1:32" x14ac:dyDescent="0.35">
      <c r="A16" s="5" t="s">
        <v>199</v>
      </c>
      <c r="B16" s="5" t="s">
        <v>13967</v>
      </c>
      <c r="C16" s="140">
        <v>46320</v>
      </c>
      <c r="D16" s="140">
        <v>57000</v>
      </c>
      <c r="E16" s="140">
        <v>44300</v>
      </c>
      <c r="F16" s="140">
        <v>76000</v>
      </c>
      <c r="G16" s="140">
        <v>121200</v>
      </c>
      <c r="H16" s="140">
        <v>344820</v>
      </c>
      <c r="I16"/>
      <c r="J16"/>
      <c r="K16"/>
      <c r="O16"/>
      <c r="P16"/>
      <c r="Q16"/>
      <c r="R16"/>
      <c r="S16" s="3"/>
      <c r="T16" s="3" t="s">
        <v>407</v>
      </c>
      <c r="U16" s="39">
        <v>0.96153846153846156</v>
      </c>
      <c r="V16" s="39">
        <v>0.90476190476190477</v>
      </c>
      <c r="W16" s="39">
        <v>0.94444444444444442</v>
      </c>
      <c r="X16" s="39" t="e">
        <v>#DIV/0!</v>
      </c>
      <c r="Y16" s="39">
        <v>0.94285714285714284</v>
      </c>
      <c r="Z16" s="39">
        <v>0.94</v>
      </c>
      <c r="AA16"/>
      <c r="AB16"/>
      <c r="AC16"/>
      <c r="AD16"/>
      <c r="AE16"/>
      <c r="AF16"/>
    </row>
    <row r="17" spans="1:32" x14ac:dyDescent="0.35">
      <c r="B17" s="5" t="s">
        <v>69</v>
      </c>
      <c r="C17" s="140">
        <v>3698500</v>
      </c>
      <c r="D17" s="140">
        <v>3547500</v>
      </c>
      <c r="E17" s="140">
        <v>3433500</v>
      </c>
      <c r="F17" s="140">
        <v>3419500</v>
      </c>
      <c r="G17" s="140">
        <v>3864000</v>
      </c>
      <c r="H17" s="140">
        <v>17963000</v>
      </c>
      <c r="I17"/>
      <c r="J17"/>
      <c r="K17"/>
      <c r="O17"/>
      <c r="P17"/>
      <c r="Q17"/>
      <c r="R17"/>
      <c r="S17" s="3"/>
      <c r="T17" s="3" t="s">
        <v>39</v>
      </c>
      <c r="U17" s="39">
        <v>0.9</v>
      </c>
      <c r="V17" s="39">
        <v>0.92592592592592593</v>
      </c>
      <c r="W17" s="39">
        <v>0.69696969696969702</v>
      </c>
      <c r="X17" s="39">
        <v>0.97222222222222221</v>
      </c>
      <c r="Y17" s="39">
        <v>0.90243902439024393</v>
      </c>
      <c r="Z17" s="39">
        <v>0.87755102040816324</v>
      </c>
      <c r="AA17"/>
      <c r="AB17"/>
      <c r="AC17"/>
      <c r="AD17"/>
      <c r="AE17"/>
      <c r="AF17"/>
    </row>
    <row r="18" spans="1:32" x14ac:dyDescent="0.35">
      <c r="B18" s="5" t="s">
        <v>1324</v>
      </c>
      <c r="C18" s="140">
        <v>153100</v>
      </c>
      <c r="D18" s="140">
        <v>176400</v>
      </c>
      <c r="E18" s="140">
        <v>233500</v>
      </c>
      <c r="F18" s="140">
        <v>143800</v>
      </c>
      <c r="G18" s="140">
        <v>102200</v>
      </c>
      <c r="H18" s="140">
        <v>809000</v>
      </c>
      <c r="I18"/>
      <c r="J18"/>
      <c r="K18"/>
      <c r="O18"/>
      <c r="P18"/>
      <c r="Q18"/>
      <c r="R18"/>
      <c r="S18" s="3"/>
      <c r="T18" s="3" t="s">
        <v>90</v>
      </c>
      <c r="U18" s="39">
        <v>0.51111111111111107</v>
      </c>
      <c r="V18" s="39">
        <v>0.39583333333333331</v>
      </c>
      <c r="W18" s="39">
        <v>0.51219512195121952</v>
      </c>
      <c r="X18" s="39">
        <v>0.54</v>
      </c>
      <c r="Y18" s="39">
        <v>0.62745098039215685</v>
      </c>
      <c r="Z18" s="39">
        <v>0.51914893617021274</v>
      </c>
      <c r="AA18"/>
      <c r="AB18"/>
      <c r="AC18"/>
      <c r="AD18"/>
      <c r="AE18"/>
      <c r="AF18"/>
    </row>
    <row r="19" spans="1:32" x14ac:dyDescent="0.35">
      <c r="B19" s="5" t="s">
        <v>407</v>
      </c>
      <c r="C19" s="140"/>
      <c r="D19" s="140">
        <v>492000</v>
      </c>
      <c r="E19" s="140">
        <v>424000</v>
      </c>
      <c r="F19" s="140">
        <v>432000</v>
      </c>
      <c r="G19" s="140">
        <v>616000</v>
      </c>
      <c r="H19" s="140">
        <v>1964000</v>
      </c>
      <c r="I19"/>
      <c r="J19"/>
      <c r="K19"/>
      <c r="O19"/>
      <c r="P19"/>
      <c r="Q19"/>
      <c r="R19"/>
      <c r="S19" s="72" t="s">
        <v>18311</v>
      </c>
      <c r="T19" s="72"/>
      <c r="U19" s="113">
        <v>0.73913043478260865</v>
      </c>
      <c r="V19" s="113">
        <v>0.6386554621848739</v>
      </c>
      <c r="W19" s="113">
        <v>0.65</v>
      </c>
      <c r="X19" s="113">
        <v>0.72527472527472525</v>
      </c>
      <c r="Y19" s="113">
        <v>0.79699248120300747</v>
      </c>
      <c r="Z19" s="113">
        <v>0.71214953271028036</v>
      </c>
      <c r="AA19"/>
      <c r="AB19"/>
      <c r="AC19"/>
      <c r="AD19"/>
      <c r="AE19"/>
      <c r="AF19"/>
    </row>
    <row r="20" spans="1:32" x14ac:dyDescent="0.35">
      <c r="B20" s="5" t="s">
        <v>90</v>
      </c>
      <c r="C20" s="140">
        <v>628921</v>
      </c>
      <c r="D20" s="140">
        <v>626107</v>
      </c>
      <c r="E20" s="140">
        <v>600772</v>
      </c>
      <c r="F20" s="140">
        <v>659460</v>
      </c>
      <c r="G20" s="140">
        <v>596728</v>
      </c>
      <c r="H20" s="140">
        <v>3111988</v>
      </c>
      <c r="I20"/>
      <c r="J20"/>
      <c r="K20"/>
      <c r="O20"/>
      <c r="P20"/>
      <c r="Q20"/>
      <c r="R20"/>
      <c r="S20" s="3" t="s">
        <v>106</v>
      </c>
      <c r="T20" s="3" t="s">
        <v>69</v>
      </c>
      <c r="U20" s="39">
        <v>1</v>
      </c>
      <c r="V20" s="39">
        <v>0.8</v>
      </c>
      <c r="W20" s="39">
        <v>1</v>
      </c>
      <c r="X20" s="39">
        <v>0.8</v>
      </c>
      <c r="Y20" s="39">
        <v>0.66666666666666663</v>
      </c>
      <c r="Z20" s="39">
        <v>0.86206896551724133</v>
      </c>
      <c r="AA20"/>
      <c r="AB20"/>
      <c r="AC20"/>
      <c r="AD20"/>
      <c r="AE20"/>
      <c r="AF20"/>
    </row>
    <row r="21" spans="1:32" x14ac:dyDescent="0.35">
      <c r="A21" s="5" t="s">
        <v>18310</v>
      </c>
      <c r="C21" s="140">
        <v>4526841</v>
      </c>
      <c r="D21" s="140">
        <v>4899007</v>
      </c>
      <c r="E21" s="140">
        <v>4736072</v>
      </c>
      <c r="F21" s="140">
        <v>4730760</v>
      </c>
      <c r="G21" s="140">
        <v>5300128</v>
      </c>
      <c r="H21" s="140">
        <v>24192808</v>
      </c>
      <c r="I21"/>
      <c r="J21"/>
      <c r="K21"/>
      <c r="O21"/>
      <c r="P21"/>
      <c r="Q21"/>
      <c r="R21"/>
      <c r="S21" s="3"/>
      <c r="T21" s="3" t="s">
        <v>1324</v>
      </c>
      <c r="U21" s="39" t="e">
        <v>#DIV/0!</v>
      </c>
      <c r="V21" s="39">
        <v>1</v>
      </c>
      <c r="W21" s="39">
        <v>1</v>
      </c>
      <c r="X21" s="39" t="e">
        <v>#DIV/0!</v>
      </c>
      <c r="Y21" s="39">
        <v>1</v>
      </c>
      <c r="Z21" s="39">
        <v>1</v>
      </c>
      <c r="AA21"/>
      <c r="AB21"/>
      <c r="AC21"/>
      <c r="AD21"/>
      <c r="AE21"/>
      <c r="AF21"/>
    </row>
    <row r="22" spans="1:32" x14ac:dyDescent="0.35">
      <c r="A22" s="5" t="s">
        <v>578</v>
      </c>
      <c r="B22" s="5" t="s">
        <v>13967</v>
      </c>
      <c r="C22" s="140">
        <v>39840</v>
      </c>
      <c r="D22" s="140">
        <v>17920</v>
      </c>
      <c r="E22" s="140">
        <v>25000</v>
      </c>
      <c r="F22" s="140">
        <v>30800</v>
      </c>
      <c r="G22" s="140">
        <v>20310</v>
      </c>
      <c r="H22" s="140">
        <v>133870</v>
      </c>
      <c r="I22"/>
      <c r="J22"/>
      <c r="K22"/>
      <c r="O22"/>
      <c r="P22"/>
      <c r="Q22"/>
      <c r="R22"/>
      <c r="S22" s="3"/>
      <c r="T22" s="3" t="s">
        <v>407</v>
      </c>
      <c r="U22" s="39">
        <v>0</v>
      </c>
      <c r="V22" s="39" t="e">
        <v>#DIV/0!</v>
      </c>
      <c r="W22" s="39" t="e">
        <v>#DIV/0!</v>
      </c>
      <c r="X22" s="39" t="e">
        <v>#DIV/0!</v>
      </c>
      <c r="Y22" s="39" t="e">
        <v>#DIV/0!</v>
      </c>
      <c r="Z22" s="39">
        <v>0</v>
      </c>
      <c r="AA22"/>
      <c r="AB22"/>
      <c r="AC22"/>
      <c r="AD22"/>
      <c r="AE22"/>
      <c r="AF22"/>
    </row>
    <row r="23" spans="1:32" x14ac:dyDescent="0.35">
      <c r="B23" s="5" t="s">
        <v>416</v>
      </c>
      <c r="C23" s="140"/>
      <c r="D23" s="140"/>
      <c r="E23" s="140"/>
      <c r="F23" s="140">
        <v>19040</v>
      </c>
      <c r="G23" s="140"/>
      <c r="H23" s="140">
        <v>19040</v>
      </c>
      <c r="I23"/>
      <c r="J23"/>
      <c r="K23"/>
      <c r="O23"/>
      <c r="P23"/>
      <c r="Q23"/>
      <c r="R23"/>
      <c r="S23" s="3"/>
      <c r="T23" s="3" t="s">
        <v>39</v>
      </c>
      <c r="U23" s="39">
        <v>0.5</v>
      </c>
      <c r="V23" s="39">
        <v>1</v>
      </c>
      <c r="W23" s="39">
        <v>1</v>
      </c>
      <c r="X23" s="39">
        <v>1</v>
      </c>
      <c r="Y23" s="39" t="e">
        <v>#DIV/0!</v>
      </c>
      <c r="Z23" s="39">
        <v>0.83333333333333337</v>
      </c>
      <c r="AA23"/>
      <c r="AB23"/>
      <c r="AC23"/>
      <c r="AD23"/>
      <c r="AE23"/>
      <c r="AF23"/>
    </row>
    <row r="24" spans="1:32" x14ac:dyDescent="0.35">
      <c r="B24" s="5" t="s">
        <v>69</v>
      </c>
      <c r="C24" s="140">
        <v>101140</v>
      </c>
      <c r="D24" s="140">
        <v>274600</v>
      </c>
      <c r="E24" s="140">
        <v>107750</v>
      </c>
      <c r="F24" s="140">
        <v>70000</v>
      </c>
      <c r="G24" s="140">
        <v>28700</v>
      </c>
      <c r="H24" s="140">
        <v>582190</v>
      </c>
      <c r="I24"/>
      <c r="J24"/>
      <c r="K24"/>
      <c r="O24"/>
      <c r="P24"/>
      <c r="Q24"/>
      <c r="R24"/>
      <c r="S24" s="3"/>
      <c r="T24" s="3" t="s">
        <v>90</v>
      </c>
      <c r="U24" s="39">
        <v>0.25</v>
      </c>
      <c r="V24" s="39">
        <v>0.375</v>
      </c>
      <c r="W24" s="39">
        <v>0</v>
      </c>
      <c r="X24" s="39">
        <v>0.4</v>
      </c>
      <c r="Y24" s="39">
        <v>0.40909090909090912</v>
      </c>
      <c r="Z24" s="39">
        <v>0.24705882352941178</v>
      </c>
      <c r="AA24"/>
      <c r="AB24"/>
      <c r="AC24"/>
      <c r="AD24"/>
      <c r="AE24"/>
      <c r="AF24"/>
    </row>
    <row r="25" spans="1:32" x14ac:dyDescent="0.35">
      <c r="B25" s="5" t="s">
        <v>1324</v>
      </c>
      <c r="C25" s="140">
        <v>48000</v>
      </c>
      <c r="D25" s="140">
        <v>31250</v>
      </c>
      <c r="E25" s="140"/>
      <c r="F25" s="140"/>
      <c r="G25" s="140">
        <v>96080</v>
      </c>
      <c r="H25" s="140">
        <v>175330</v>
      </c>
      <c r="I25"/>
      <c r="J25"/>
      <c r="K25"/>
      <c r="O25"/>
      <c r="P25"/>
      <c r="Q25"/>
      <c r="R25"/>
      <c r="S25" s="72" t="s">
        <v>18312</v>
      </c>
      <c r="T25" s="72"/>
      <c r="U25" s="113">
        <v>0.52380952380952384</v>
      </c>
      <c r="V25" s="113">
        <v>0.52173913043478259</v>
      </c>
      <c r="W25" s="113">
        <v>0.21621621621621623</v>
      </c>
      <c r="X25" s="113">
        <v>0.5625</v>
      </c>
      <c r="Y25" s="113">
        <v>0.48275862068965519</v>
      </c>
      <c r="Z25" s="113">
        <v>0.42857142857142855</v>
      </c>
      <c r="AA25"/>
      <c r="AB25"/>
      <c r="AC25"/>
      <c r="AD25"/>
      <c r="AE25"/>
      <c r="AF25"/>
    </row>
    <row r="26" spans="1:32" x14ac:dyDescent="0.35">
      <c r="B26" s="5" t="s">
        <v>407</v>
      </c>
      <c r="C26" s="140">
        <v>489360</v>
      </c>
      <c r="D26" s="140">
        <v>388600</v>
      </c>
      <c r="E26" s="140">
        <v>299200</v>
      </c>
      <c r="F26" s="140"/>
      <c r="G26" s="140">
        <v>668000</v>
      </c>
      <c r="H26" s="140">
        <v>1845160</v>
      </c>
      <c r="I26"/>
      <c r="J26"/>
      <c r="K26"/>
      <c r="O26"/>
      <c r="P26"/>
      <c r="Q26"/>
      <c r="R26"/>
      <c r="S26" s="3" t="s">
        <v>18308</v>
      </c>
      <c r="T26" s="3"/>
      <c r="U26" s="39">
        <v>0.6058700209643606</v>
      </c>
      <c r="V26" s="39">
        <v>0.59064327485380119</v>
      </c>
      <c r="W26" s="39">
        <v>0.60772357723577231</v>
      </c>
      <c r="X26" s="39">
        <v>0.71980676328502413</v>
      </c>
      <c r="Y26" s="39">
        <v>0.82026768642447423</v>
      </c>
      <c r="Z26" s="39">
        <v>0.66887143447705666</v>
      </c>
      <c r="AA26"/>
      <c r="AB26"/>
      <c r="AC26"/>
      <c r="AD26"/>
      <c r="AE26"/>
      <c r="AF26"/>
    </row>
    <row r="27" spans="1:32" x14ac:dyDescent="0.35">
      <c r="B27" s="5" t="s">
        <v>422</v>
      </c>
      <c r="C27" s="140">
        <v>180000</v>
      </c>
      <c r="D27" s="140">
        <v>210200</v>
      </c>
      <c r="E27" s="140">
        <v>571800</v>
      </c>
      <c r="F27" s="140">
        <v>564000</v>
      </c>
      <c r="G27" s="140">
        <v>620430</v>
      </c>
      <c r="H27" s="140">
        <v>2146430</v>
      </c>
      <c r="I27"/>
      <c r="J27"/>
      <c r="K27"/>
      <c r="O27"/>
      <c r="P27"/>
      <c r="Q27"/>
      <c r="R27"/>
      <c r="S27"/>
      <c r="T27"/>
      <c r="U27"/>
      <c r="V27"/>
      <c r="W27"/>
      <c r="X27"/>
      <c r="Y27"/>
      <c r="Z27"/>
      <c r="AA27"/>
      <c r="AB27"/>
      <c r="AC27"/>
      <c r="AD27"/>
      <c r="AE27"/>
      <c r="AF27"/>
    </row>
    <row r="28" spans="1:32" x14ac:dyDescent="0.35">
      <c r="B28" s="5" t="s">
        <v>39</v>
      </c>
      <c r="C28" s="140">
        <v>109740</v>
      </c>
      <c r="D28" s="140">
        <v>250410</v>
      </c>
      <c r="E28" s="140">
        <v>330560</v>
      </c>
      <c r="F28" s="140">
        <v>337300</v>
      </c>
      <c r="G28" s="140">
        <v>327960</v>
      </c>
      <c r="H28" s="140">
        <v>1355970</v>
      </c>
      <c r="I28"/>
      <c r="J28"/>
      <c r="K28"/>
      <c r="O28"/>
      <c r="P28"/>
      <c r="Q28"/>
      <c r="R28"/>
      <c r="S28"/>
      <c r="T28"/>
      <c r="U28"/>
      <c r="V28"/>
      <c r="W28"/>
      <c r="X28"/>
      <c r="Y28"/>
      <c r="Z28"/>
      <c r="AA28"/>
      <c r="AB28"/>
      <c r="AC28"/>
    </row>
    <row r="29" spans="1:32" x14ac:dyDescent="0.35">
      <c r="B29" s="5" t="s">
        <v>90</v>
      </c>
      <c r="C29" s="140">
        <v>569783</v>
      </c>
      <c r="D29" s="140">
        <v>632560</v>
      </c>
      <c r="E29" s="140">
        <v>529045</v>
      </c>
      <c r="F29" s="140">
        <v>644700</v>
      </c>
      <c r="G29" s="140">
        <v>623240</v>
      </c>
      <c r="H29" s="140">
        <v>2999328</v>
      </c>
      <c r="I29"/>
      <c r="J29"/>
      <c r="K29"/>
      <c r="O29"/>
      <c r="P29"/>
      <c r="Q29"/>
      <c r="R29"/>
      <c r="S29"/>
      <c r="T29"/>
      <c r="U29"/>
      <c r="V29"/>
      <c r="W29"/>
      <c r="X29"/>
      <c r="Y29"/>
      <c r="Z29"/>
      <c r="AA29"/>
    </row>
    <row r="30" spans="1:32" x14ac:dyDescent="0.35">
      <c r="A30" s="71" t="s">
        <v>18311</v>
      </c>
      <c r="B30" s="71"/>
      <c r="C30" s="141">
        <v>1537863</v>
      </c>
      <c r="D30" s="141">
        <v>1805540</v>
      </c>
      <c r="E30" s="141">
        <v>1863355</v>
      </c>
      <c r="F30" s="141">
        <v>1665840</v>
      </c>
      <c r="G30" s="141">
        <v>2384720</v>
      </c>
      <c r="H30" s="141">
        <v>9257318</v>
      </c>
      <c r="I30"/>
      <c r="J30"/>
      <c r="K30"/>
      <c r="O30"/>
      <c r="P30"/>
      <c r="Q30"/>
      <c r="R30"/>
      <c r="S30"/>
      <c r="T30"/>
      <c r="U30"/>
      <c r="V30"/>
      <c r="W30"/>
      <c r="X30"/>
      <c r="Y30"/>
      <c r="Z30"/>
      <c r="AA30"/>
    </row>
    <row r="31" spans="1:32" x14ac:dyDescent="0.35">
      <c r="A31" s="5" t="s">
        <v>106</v>
      </c>
      <c r="B31" s="5" t="s">
        <v>69</v>
      </c>
      <c r="C31" s="140">
        <v>186000</v>
      </c>
      <c r="D31" s="140">
        <v>68600</v>
      </c>
      <c r="E31" s="140">
        <v>114000</v>
      </c>
      <c r="F31" s="140">
        <v>82500</v>
      </c>
      <c r="G31" s="140">
        <v>99500</v>
      </c>
      <c r="H31" s="140">
        <v>550600</v>
      </c>
      <c r="I31"/>
      <c r="J31"/>
      <c r="K31"/>
      <c r="O31"/>
      <c r="P31"/>
      <c r="Q31"/>
      <c r="R31"/>
      <c r="S31"/>
      <c r="T31"/>
      <c r="U31"/>
      <c r="V31"/>
      <c r="W31"/>
      <c r="X31"/>
      <c r="Y31"/>
      <c r="Z31"/>
      <c r="AA31"/>
    </row>
    <row r="32" spans="1:32" x14ac:dyDescent="0.35">
      <c r="B32" s="5" t="s">
        <v>1324</v>
      </c>
      <c r="C32" s="140"/>
      <c r="D32" s="140">
        <v>14400</v>
      </c>
      <c r="E32" s="140">
        <v>14400</v>
      </c>
      <c r="F32" s="140"/>
      <c r="G32" s="140">
        <v>14400</v>
      </c>
      <c r="H32" s="140">
        <v>43200</v>
      </c>
      <c r="I32"/>
      <c r="J32"/>
      <c r="K32"/>
      <c r="O32"/>
      <c r="P32"/>
      <c r="Q32"/>
      <c r="R32"/>
      <c r="S32"/>
      <c r="T32"/>
      <c r="U32"/>
      <c r="V32"/>
      <c r="W32"/>
      <c r="X32"/>
      <c r="Y32"/>
      <c r="Z32"/>
      <c r="AA32"/>
    </row>
    <row r="33" spans="1:27" x14ac:dyDescent="0.35">
      <c r="B33" s="5" t="s">
        <v>407</v>
      </c>
      <c r="C33" s="140">
        <v>60000</v>
      </c>
      <c r="D33" s="140"/>
      <c r="E33" s="140"/>
      <c r="F33" s="140"/>
      <c r="G33" s="140"/>
      <c r="H33" s="140">
        <v>60000</v>
      </c>
      <c r="I33"/>
      <c r="J33"/>
      <c r="K33"/>
      <c r="O33"/>
      <c r="P33"/>
      <c r="Q33"/>
      <c r="R33"/>
      <c r="S33"/>
      <c r="T33"/>
      <c r="U33"/>
      <c r="V33"/>
      <c r="W33"/>
      <c r="X33"/>
      <c r="Y33"/>
      <c r="Z33"/>
      <c r="AA33"/>
    </row>
    <row r="34" spans="1:27" x14ac:dyDescent="0.35">
      <c r="B34" s="5" t="s">
        <v>422</v>
      </c>
      <c r="C34" s="140"/>
      <c r="D34" s="140">
        <v>29600</v>
      </c>
      <c r="E34" s="140">
        <v>7380</v>
      </c>
      <c r="F34" s="140">
        <v>44400</v>
      </c>
      <c r="G34" s="140">
        <v>134400</v>
      </c>
      <c r="H34" s="140">
        <v>215780</v>
      </c>
      <c r="I34"/>
      <c r="J34"/>
      <c r="K34"/>
      <c r="O34"/>
      <c r="P34"/>
      <c r="Q34"/>
      <c r="R34"/>
      <c r="S34"/>
      <c r="T34"/>
      <c r="U34"/>
      <c r="V34"/>
      <c r="W34"/>
      <c r="X34"/>
      <c r="Y34"/>
      <c r="Z34"/>
      <c r="AA34"/>
    </row>
    <row r="35" spans="1:27" x14ac:dyDescent="0.35">
      <c r="B35" s="5" t="s">
        <v>39</v>
      </c>
      <c r="C35" s="140">
        <v>22800</v>
      </c>
      <c r="D35" s="140">
        <v>16000</v>
      </c>
      <c r="E35" s="140">
        <v>22000</v>
      </c>
      <c r="F35" s="140">
        <v>20000</v>
      </c>
      <c r="G35" s="140"/>
      <c r="H35" s="140">
        <v>80800</v>
      </c>
      <c r="I35"/>
      <c r="J35"/>
      <c r="K35"/>
      <c r="O35"/>
      <c r="P35"/>
      <c r="Q35"/>
      <c r="R35"/>
      <c r="S35"/>
      <c r="T35"/>
      <c r="U35"/>
      <c r="V35"/>
      <c r="W35"/>
      <c r="X35"/>
      <c r="Y35"/>
      <c r="Z35"/>
      <c r="AA35"/>
    </row>
    <row r="36" spans="1:27" x14ac:dyDescent="0.35">
      <c r="B36" s="5" t="s">
        <v>90</v>
      </c>
      <c r="C36" s="140">
        <v>81720</v>
      </c>
      <c r="D36" s="140">
        <v>171120</v>
      </c>
      <c r="E36" s="140">
        <v>270240</v>
      </c>
      <c r="F36" s="140">
        <v>120960</v>
      </c>
      <c r="G36" s="140">
        <v>245760</v>
      </c>
      <c r="H36" s="140">
        <v>889800</v>
      </c>
      <c r="I36"/>
      <c r="J36"/>
      <c r="K36"/>
      <c r="O36"/>
      <c r="P36"/>
      <c r="Q36"/>
      <c r="R36"/>
      <c r="S36"/>
      <c r="T36"/>
      <c r="U36"/>
      <c r="V36"/>
      <c r="W36"/>
      <c r="X36"/>
      <c r="Y36"/>
      <c r="Z36"/>
      <c r="AA36"/>
    </row>
    <row r="37" spans="1:27" x14ac:dyDescent="0.35">
      <c r="A37" s="71" t="s">
        <v>18312</v>
      </c>
      <c r="B37" s="71"/>
      <c r="C37" s="141">
        <v>350520</v>
      </c>
      <c r="D37" s="141">
        <v>299720</v>
      </c>
      <c r="E37" s="141">
        <v>428020</v>
      </c>
      <c r="F37" s="141">
        <v>267860</v>
      </c>
      <c r="G37" s="141">
        <v>494060</v>
      </c>
      <c r="H37" s="141">
        <v>1840180</v>
      </c>
      <c r="I37"/>
      <c r="J37"/>
      <c r="K37"/>
      <c r="O37"/>
      <c r="P37"/>
      <c r="Q37"/>
      <c r="R37"/>
      <c r="S37"/>
      <c r="T37"/>
      <c r="U37"/>
      <c r="V37"/>
      <c r="W37"/>
      <c r="X37"/>
      <c r="Y37"/>
      <c r="Z37"/>
      <c r="AA37"/>
    </row>
    <row r="38" spans="1:27" x14ac:dyDescent="0.35">
      <c r="A38" s="5" t="s">
        <v>18308</v>
      </c>
      <c r="C38" s="140">
        <v>12451784</v>
      </c>
      <c r="D38" s="140">
        <v>14004345</v>
      </c>
      <c r="E38" s="140">
        <v>12704630</v>
      </c>
      <c r="F38" s="140">
        <v>11814588</v>
      </c>
      <c r="G38" s="140">
        <v>13959149</v>
      </c>
      <c r="H38" s="140">
        <v>64934496</v>
      </c>
      <c r="I38"/>
      <c r="J38"/>
      <c r="K38"/>
      <c r="O38"/>
      <c r="P38"/>
      <c r="Q38"/>
      <c r="R38"/>
      <c r="S38"/>
      <c r="T38"/>
      <c r="U38"/>
      <c r="V38"/>
      <c r="W38"/>
      <c r="X38"/>
      <c r="Y38"/>
      <c r="Z38"/>
      <c r="AA38"/>
    </row>
    <row r="39" spans="1:27" x14ac:dyDescent="0.35">
      <c r="A39"/>
      <c r="B39"/>
      <c r="C39"/>
      <c r="D39"/>
      <c r="E39"/>
      <c r="F39"/>
      <c r="G39"/>
      <c r="H39"/>
      <c r="I39"/>
      <c r="J39"/>
      <c r="K39"/>
      <c r="O39"/>
      <c r="P39"/>
      <c r="Q39"/>
      <c r="R39"/>
      <c r="S39"/>
      <c r="T39"/>
      <c r="U39"/>
      <c r="V39"/>
      <c r="W39"/>
      <c r="X39"/>
      <c r="Y39"/>
      <c r="Z39"/>
      <c r="AA39"/>
    </row>
    <row r="40" spans="1:27" x14ac:dyDescent="0.35">
      <c r="A40"/>
      <c r="B40"/>
      <c r="C40"/>
      <c r="D40"/>
      <c r="E40"/>
      <c r="F40"/>
      <c r="G40"/>
      <c r="H40"/>
      <c r="I40"/>
      <c r="J40"/>
      <c r="K40"/>
      <c r="O40"/>
      <c r="P40"/>
      <c r="Q40"/>
      <c r="R40"/>
      <c r="S40"/>
      <c r="T40"/>
      <c r="U40"/>
      <c r="V40"/>
      <c r="W40"/>
      <c r="X40"/>
      <c r="Y40"/>
      <c r="Z40"/>
      <c r="AA40"/>
    </row>
    <row r="41" spans="1:27" x14ac:dyDescent="0.35">
      <c r="A41"/>
      <c r="B41"/>
      <c r="C41"/>
      <c r="D41"/>
      <c r="E41"/>
      <c r="F41"/>
      <c r="G41"/>
      <c r="H41"/>
      <c r="I41"/>
      <c r="J41"/>
      <c r="K41"/>
      <c r="O41"/>
      <c r="P41"/>
      <c r="Q41"/>
      <c r="R41"/>
      <c r="S41"/>
      <c r="T41"/>
      <c r="U41"/>
      <c r="V41"/>
      <c r="W41"/>
      <c r="X41"/>
      <c r="Y41"/>
      <c r="Z41"/>
    </row>
    <row r="42" spans="1:27" x14ac:dyDescent="0.35">
      <c r="A42"/>
      <c r="B42"/>
      <c r="C42"/>
      <c r="D42"/>
      <c r="E42"/>
      <c r="F42"/>
      <c r="G42"/>
      <c r="H42"/>
      <c r="I42"/>
      <c r="J42"/>
      <c r="K42"/>
      <c r="O42"/>
      <c r="P42"/>
      <c r="Q42"/>
      <c r="R42"/>
      <c r="S42"/>
      <c r="T42"/>
      <c r="U42"/>
      <c r="V42"/>
      <c r="W42"/>
      <c r="X42"/>
      <c r="Y42"/>
      <c r="Z42"/>
    </row>
    <row r="43" spans="1:27" x14ac:dyDescent="0.35">
      <c r="A43"/>
      <c r="B43"/>
      <c r="C43"/>
      <c r="D43"/>
      <c r="E43"/>
      <c r="F43"/>
      <c r="G43"/>
      <c r="H43"/>
      <c r="I43"/>
      <c r="J43"/>
      <c r="K43"/>
      <c r="O43"/>
      <c r="P43"/>
      <c r="Q43"/>
      <c r="R43"/>
      <c r="S43"/>
      <c r="T43"/>
      <c r="U43"/>
      <c r="V43"/>
      <c r="W43"/>
      <c r="X43"/>
      <c r="Y43"/>
      <c r="Z43"/>
    </row>
    <row r="44" spans="1:27" x14ac:dyDescent="0.35">
      <c r="A44"/>
      <c r="B44"/>
      <c r="C44"/>
      <c r="D44"/>
      <c r="E44"/>
      <c r="F44"/>
      <c r="G44"/>
      <c r="H44"/>
      <c r="I44"/>
      <c r="J44"/>
      <c r="K44"/>
      <c r="O44"/>
      <c r="P44"/>
      <c r="Q44"/>
      <c r="R44"/>
      <c r="S44"/>
      <c r="T44"/>
      <c r="U44"/>
      <c r="V44"/>
      <c r="W44"/>
      <c r="X44"/>
      <c r="Y44"/>
      <c r="Z44"/>
    </row>
    <row r="45" spans="1:27" x14ac:dyDescent="0.35">
      <c r="A45"/>
      <c r="B45"/>
      <c r="C45"/>
      <c r="D45"/>
      <c r="E45"/>
      <c r="F45"/>
      <c r="G45"/>
      <c r="H45"/>
      <c r="I45"/>
      <c r="J45"/>
      <c r="K45"/>
      <c r="O45"/>
      <c r="P45"/>
      <c r="Q45"/>
      <c r="R45"/>
      <c r="S45"/>
      <c r="T45"/>
      <c r="U45"/>
      <c r="V45"/>
      <c r="W45"/>
      <c r="X45"/>
      <c r="Y45"/>
      <c r="Z45"/>
    </row>
    <row r="46" spans="1:27" x14ac:dyDescent="0.35">
      <c r="A46"/>
      <c r="B46"/>
      <c r="C46"/>
      <c r="D46"/>
      <c r="E46"/>
      <c r="F46"/>
      <c r="G46"/>
      <c r="H46"/>
      <c r="I46"/>
      <c r="J46"/>
      <c r="K46"/>
      <c r="O46"/>
      <c r="P46"/>
      <c r="Q46"/>
      <c r="R46"/>
      <c r="S46"/>
      <c r="T46"/>
      <c r="U46"/>
      <c r="V46"/>
      <c r="W46"/>
      <c r="X46"/>
      <c r="Y46"/>
      <c r="Z46"/>
    </row>
    <row r="47" spans="1:27" x14ac:dyDescent="0.35">
      <c r="A47"/>
      <c r="B47"/>
      <c r="C47"/>
      <c r="D47"/>
      <c r="E47"/>
      <c r="F47"/>
      <c r="G47"/>
      <c r="H47"/>
      <c r="I47"/>
      <c r="J47"/>
      <c r="K47"/>
      <c r="O47"/>
      <c r="P47"/>
      <c r="Q47"/>
      <c r="R47"/>
      <c r="S47"/>
      <c r="T47"/>
      <c r="U47"/>
      <c r="V47"/>
      <c r="W47"/>
      <c r="X47"/>
      <c r="Y47"/>
      <c r="Z47"/>
    </row>
    <row r="48" spans="1:27" x14ac:dyDescent="0.35">
      <c r="A48"/>
      <c r="B48"/>
      <c r="C48"/>
      <c r="D48"/>
      <c r="E48"/>
      <c r="F48"/>
      <c r="G48"/>
      <c r="H48"/>
      <c r="I48"/>
      <c r="J48"/>
      <c r="K48"/>
      <c r="O48"/>
      <c r="P48"/>
      <c r="Q48"/>
      <c r="R48"/>
      <c r="S48"/>
      <c r="T48"/>
      <c r="U48"/>
      <c r="V48"/>
    </row>
    <row r="49" spans="1:22" x14ac:dyDescent="0.35">
      <c r="A49"/>
      <c r="B49"/>
      <c r="C49"/>
      <c r="D49"/>
      <c r="E49"/>
      <c r="F49"/>
      <c r="G49"/>
      <c r="H49"/>
      <c r="I49"/>
      <c r="J49"/>
      <c r="K49"/>
      <c r="O49"/>
      <c r="P49"/>
      <c r="Q49"/>
      <c r="R49"/>
      <c r="S49"/>
      <c r="T49"/>
      <c r="U49"/>
      <c r="V49"/>
    </row>
    <row r="50" spans="1:22" x14ac:dyDescent="0.35">
      <c r="A50"/>
      <c r="B50"/>
      <c r="C50"/>
      <c r="D50"/>
      <c r="E50"/>
      <c r="F50"/>
      <c r="G50"/>
      <c r="H50"/>
      <c r="I50"/>
      <c r="J50"/>
      <c r="K50"/>
      <c r="O50"/>
      <c r="P50"/>
      <c r="Q50"/>
      <c r="R50"/>
      <c r="S50"/>
      <c r="T50"/>
      <c r="U50"/>
      <c r="V50"/>
    </row>
    <row r="51" spans="1:22" x14ac:dyDescent="0.35">
      <c r="A51"/>
      <c r="B51"/>
      <c r="C51"/>
      <c r="D51"/>
      <c r="E51"/>
      <c r="F51"/>
      <c r="G51"/>
      <c r="H51"/>
      <c r="I51"/>
      <c r="J51"/>
      <c r="K51"/>
      <c r="O51"/>
      <c r="P51"/>
      <c r="Q51"/>
      <c r="R51"/>
      <c r="S51"/>
      <c r="T51"/>
      <c r="U51"/>
      <c r="V51"/>
    </row>
    <row r="52" spans="1:22" x14ac:dyDescent="0.35">
      <c r="A52"/>
      <c r="B52"/>
      <c r="C52"/>
      <c r="D52"/>
      <c r="E52"/>
      <c r="F52"/>
      <c r="G52"/>
      <c r="H52"/>
      <c r="I52"/>
      <c r="J52"/>
      <c r="K52"/>
      <c r="O52"/>
      <c r="P52"/>
      <c r="Q52"/>
      <c r="R52"/>
      <c r="S52"/>
      <c r="T52"/>
      <c r="U52"/>
      <c r="V52"/>
    </row>
    <row r="53" spans="1:22" x14ac:dyDescent="0.35">
      <c r="A53"/>
      <c r="B53"/>
      <c r="C53"/>
      <c r="D53"/>
      <c r="E53"/>
      <c r="F53"/>
      <c r="G53"/>
      <c r="H53"/>
      <c r="I53"/>
      <c r="J53"/>
      <c r="K53"/>
      <c r="O53"/>
      <c r="P53"/>
      <c r="Q53"/>
      <c r="R53"/>
      <c r="S53"/>
      <c r="T53"/>
      <c r="U53"/>
      <c r="V53"/>
    </row>
    <row r="54" spans="1:22" x14ac:dyDescent="0.35">
      <c r="A54"/>
      <c r="B54"/>
      <c r="C54"/>
      <c r="D54"/>
      <c r="E54"/>
      <c r="F54"/>
      <c r="G54"/>
      <c r="H54"/>
      <c r="I54"/>
      <c r="J54"/>
      <c r="K54"/>
      <c r="O54"/>
      <c r="P54"/>
      <c r="Q54"/>
      <c r="R54"/>
      <c r="S54"/>
      <c r="T54"/>
      <c r="U54"/>
      <c r="V54"/>
    </row>
    <row r="55" spans="1:22" x14ac:dyDescent="0.35">
      <c r="A55"/>
      <c r="B55"/>
      <c r="C55"/>
      <c r="D55"/>
      <c r="E55"/>
      <c r="F55"/>
      <c r="G55"/>
      <c r="H55"/>
      <c r="I55"/>
      <c r="J55"/>
      <c r="K55"/>
      <c r="O55"/>
      <c r="P55"/>
      <c r="Q55"/>
      <c r="R55"/>
      <c r="S55"/>
      <c r="T55"/>
      <c r="U55"/>
      <c r="V55"/>
    </row>
    <row r="56" spans="1:22" x14ac:dyDescent="0.35">
      <c r="A56"/>
      <c r="B56"/>
      <c r="C56"/>
      <c r="D56"/>
      <c r="E56"/>
      <c r="F56"/>
      <c r="G56"/>
      <c r="H56"/>
      <c r="I56"/>
      <c r="J56"/>
      <c r="K56"/>
      <c r="O56"/>
      <c r="P56"/>
      <c r="Q56"/>
      <c r="R56"/>
      <c r="S56"/>
      <c r="T56"/>
      <c r="U56"/>
      <c r="V56"/>
    </row>
    <row r="57" spans="1:22" x14ac:dyDescent="0.35">
      <c r="A57"/>
      <c r="B57"/>
      <c r="C57"/>
      <c r="D57"/>
      <c r="E57"/>
      <c r="F57"/>
      <c r="G57"/>
      <c r="H57"/>
      <c r="I57"/>
      <c r="J57"/>
      <c r="K57"/>
      <c r="O57"/>
      <c r="P57"/>
      <c r="Q57"/>
      <c r="R57"/>
      <c r="S57"/>
      <c r="T57"/>
      <c r="U57"/>
      <c r="V57"/>
    </row>
    <row r="58" spans="1:22" x14ac:dyDescent="0.35">
      <c r="A58"/>
      <c r="B58"/>
      <c r="C58"/>
      <c r="D58"/>
      <c r="E58"/>
      <c r="F58"/>
      <c r="G58"/>
      <c r="H58"/>
      <c r="I58"/>
      <c r="J58"/>
      <c r="K58"/>
      <c r="O58"/>
      <c r="P58"/>
      <c r="Q58"/>
      <c r="R58"/>
      <c r="S58"/>
      <c r="T58"/>
      <c r="U58"/>
      <c r="V58"/>
    </row>
    <row r="59" spans="1:22" x14ac:dyDescent="0.35">
      <c r="A59"/>
      <c r="B59"/>
      <c r="C59"/>
      <c r="D59"/>
      <c r="E59"/>
      <c r="F59"/>
      <c r="G59"/>
      <c r="H59"/>
      <c r="I59"/>
      <c r="J59"/>
      <c r="K59"/>
      <c r="O59"/>
      <c r="P59"/>
      <c r="Q59"/>
      <c r="R59"/>
      <c r="S59"/>
      <c r="T59"/>
      <c r="U59"/>
      <c r="V59"/>
    </row>
    <row r="60" spans="1:22" x14ac:dyDescent="0.35">
      <c r="A60"/>
      <c r="B60"/>
      <c r="C60"/>
      <c r="D60"/>
      <c r="E60"/>
      <c r="F60"/>
      <c r="G60"/>
      <c r="H60"/>
      <c r="I60"/>
      <c r="J60"/>
      <c r="K60"/>
      <c r="O60"/>
      <c r="P60"/>
      <c r="Q60"/>
      <c r="R60"/>
      <c r="S60"/>
      <c r="T60"/>
      <c r="U60"/>
      <c r="V60"/>
    </row>
    <row r="61" spans="1:22" x14ac:dyDescent="0.35">
      <c r="A61"/>
      <c r="B61"/>
      <c r="C61"/>
      <c r="D61"/>
      <c r="E61"/>
      <c r="F61"/>
      <c r="G61"/>
      <c r="H61"/>
      <c r="I61"/>
      <c r="J61"/>
      <c r="K61"/>
      <c r="O61"/>
      <c r="P61"/>
      <c r="Q61"/>
      <c r="R61"/>
      <c r="S61"/>
      <c r="T61"/>
      <c r="U61"/>
      <c r="V61"/>
    </row>
    <row r="62" spans="1:22" x14ac:dyDescent="0.35">
      <c r="A62"/>
      <c r="B62"/>
      <c r="C62"/>
      <c r="D62"/>
      <c r="E62"/>
      <c r="F62"/>
      <c r="G62"/>
      <c r="H62"/>
      <c r="I62"/>
      <c r="J62"/>
      <c r="K62"/>
      <c r="O62"/>
      <c r="P62"/>
      <c r="Q62"/>
      <c r="R62"/>
      <c r="S62"/>
      <c r="T62"/>
      <c r="U62"/>
      <c r="V62"/>
    </row>
    <row r="63" spans="1:22" x14ac:dyDescent="0.35">
      <c r="A63"/>
      <c r="B63"/>
      <c r="C63"/>
      <c r="D63"/>
      <c r="E63"/>
      <c r="F63"/>
      <c r="G63"/>
      <c r="H63"/>
      <c r="I63"/>
      <c r="J63"/>
      <c r="K63"/>
      <c r="O63"/>
      <c r="P63"/>
      <c r="Q63"/>
      <c r="R63"/>
      <c r="S63"/>
      <c r="T63"/>
      <c r="U63"/>
      <c r="V63"/>
    </row>
    <row r="64" spans="1:22" x14ac:dyDescent="0.35">
      <c r="A64"/>
      <c r="B64"/>
      <c r="C64"/>
      <c r="D64"/>
      <c r="E64"/>
      <c r="F64"/>
      <c r="G64"/>
      <c r="H64"/>
      <c r="I64"/>
      <c r="J64"/>
      <c r="K64"/>
      <c r="O64"/>
      <c r="P64"/>
      <c r="Q64"/>
      <c r="R64"/>
      <c r="S64"/>
      <c r="T64"/>
      <c r="U64"/>
      <c r="V64"/>
    </row>
    <row r="65" spans="1:22" x14ac:dyDescent="0.35">
      <c r="A65"/>
      <c r="B65"/>
      <c r="C65"/>
      <c r="D65"/>
      <c r="E65"/>
      <c r="F65"/>
      <c r="G65"/>
      <c r="H65"/>
      <c r="I65"/>
      <c r="J65"/>
      <c r="K65"/>
      <c r="O65"/>
      <c r="P65"/>
      <c r="Q65"/>
      <c r="R65"/>
      <c r="S65"/>
      <c r="T65"/>
      <c r="U65"/>
      <c r="V65"/>
    </row>
    <row r="66" spans="1:22" x14ac:dyDescent="0.35">
      <c r="A66"/>
      <c r="B66"/>
      <c r="C66"/>
      <c r="D66"/>
      <c r="E66"/>
      <c r="F66"/>
      <c r="G66"/>
      <c r="H66"/>
      <c r="I66"/>
      <c r="J66"/>
      <c r="K66"/>
      <c r="O66"/>
      <c r="P66"/>
      <c r="Q66"/>
      <c r="R66"/>
      <c r="S66"/>
      <c r="T66"/>
      <c r="U66"/>
      <c r="V66"/>
    </row>
    <row r="67" spans="1:22" x14ac:dyDescent="0.35">
      <c r="A67"/>
      <c r="B67"/>
      <c r="C67"/>
      <c r="D67"/>
      <c r="E67"/>
      <c r="F67"/>
      <c r="G67"/>
      <c r="H67"/>
      <c r="I67"/>
      <c r="J67"/>
      <c r="K67"/>
      <c r="O67"/>
      <c r="P67"/>
      <c r="Q67"/>
      <c r="R67"/>
      <c r="S67"/>
      <c r="T67"/>
      <c r="U67"/>
      <c r="V67"/>
    </row>
    <row r="68" spans="1:22" x14ac:dyDescent="0.35">
      <c r="A68"/>
      <c r="B68"/>
      <c r="C68"/>
      <c r="D68"/>
      <c r="E68"/>
      <c r="F68"/>
      <c r="G68"/>
      <c r="H68"/>
      <c r="I68"/>
      <c r="J68"/>
      <c r="K68"/>
      <c r="O68"/>
      <c r="P68"/>
      <c r="Q68"/>
      <c r="R68"/>
      <c r="S68"/>
      <c r="T68"/>
      <c r="U68"/>
      <c r="V68"/>
    </row>
    <row r="69" spans="1:22" x14ac:dyDescent="0.35">
      <c r="A69"/>
      <c r="B69"/>
      <c r="C69"/>
      <c r="D69"/>
      <c r="E69"/>
      <c r="F69"/>
      <c r="G69"/>
      <c r="H69"/>
      <c r="I69"/>
      <c r="J69"/>
      <c r="K69"/>
      <c r="O69"/>
      <c r="P69"/>
      <c r="Q69"/>
      <c r="R69"/>
      <c r="S69"/>
      <c r="T69"/>
      <c r="U69"/>
      <c r="V69"/>
    </row>
    <row r="70" spans="1:22" x14ac:dyDescent="0.35">
      <c r="A70"/>
      <c r="B70"/>
      <c r="C70"/>
      <c r="D70"/>
      <c r="E70"/>
      <c r="F70"/>
      <c r="G70"/>
      <c r="H70"/>
      <c r="I70"/>
      <c r="J70"/>
      <c r="K70"/>
      <c r="O70"/>
      <c r="P70"/>
      <c r="Q70"/>
      <c r="R70"/>
      <c r="S70"/>
      <c r="T70"/>
      <c r="U70"/>
      <c r="V70"/>
    </row>
    <row r="71" spans="1:22" x14ac:dyDescent="0.35">
      <c r="A71"/>
      <c r="B71"/>
      <c r="C71"/>
      <c r="D71"/>
      <c r="E71"/>
      <c r="F71"/>
      <c r="G71"/>
      <c r="H71"/>
      <c r="I71"/>
      <c r="J71"/>
      <c r="K71"/>
      <c r="O71"/>
      <c r="P71"/>
      <c r="Q71"/>
      <c r="R71"/>
      <c r="S71"/>
      <c r="T71"/>
      <c r="U71"/>
      <c r="V71"/>
    </row>
    <row r="72" spans="1:22" x14ac:dyDescent="0.35">
      <c r="A72"/>
      <c r="B72"/>
      <c r="C72"/>
      <c r="D72"/>
      <c r="E72"/>
      <c r="F72"/>
      <c r="G72"/>
      <c r="H72"/>
      <c r="I72"/>
      <c r="J72"/>
      <c r="K72"/>
      <c r="O72"/>
      <c r="P72"/>
      <c r="Q72"/>
      <c r="R72"/>
      <c r="S72"/>
      <c r="T72"/>
      <c r="U72"/>
      <c r="V72"/>
    </row>
    <row r="73" spans="1:22" x14ac:dyDescent="0.35">
      <c r="A73"/>
      <c r="B73"/>
      <c r="C73"/>
      <c r="D73"/>
      <c r="E73"/>
      <c r="F73"/>
      <c r="G73"/>
      <c r="H73"/>
      <c r="I73"/>
      <c r="J73"/>
      <c r="K73"/>
      <c r="O73"/>
      <c r="P73"/>
      <c r="Q73"/>
      <c r="R73"/>
      <c r="S73"/>
      <c r="T73"/>
      <c r="U73"/>
      <c r="V73"/>
    </row>
    <row r="74" spans="1:22" x14ac:dyDescent="0.35">
      <c r="A74"/>
      <c r="B74"/>
      <c r="C74"/>
      <c r="D74"/>
      <c r="E74"/>
      <c r="F74"/>
      <c r="G74"/>
      <c r="H74"/>
      <c r="I74"/>
      <c r="J74"/>
      <c r="K74"/>
      <c r="O74"/>
      <c r="P74"/>
      <c r="Q74"/>
      <c r="R74"/>
      <c r="S74"/>
      <c r="T74"/>
      <c r="U74"/>
      <c r="V74"/>
    </row>
    <row r="75" spans="1:22" x14ac:dyDescent="0.35">
      <c r="A75"/>
      <c r="B75"/>
      <c r="C75"/>
      <c r="D75"/>
      <c r="E75"/>
      <c r="F75"/>
      <c r="G75"/>
      <c r="H75"/>
      <c r="I75"/>
      <c r="J75"/>
      <c r="K75"/>
      <c r="O75"/>
      <c r="P75"/>
      <c r="Q75"/>
      <c r="R75"/>
      <c r="S75"/>
      <c r="T75"/>
      <c r="U75"/>
      <c r="V75"/>
    </row>
    <row r="76" spans="1:22" x14ac:dyDescent="0.35">
      <c r="A76"/>
      <c r="B76"/>
      <c r="C76"/>
      <c r="D76"/>
      <c r="E76"/>
      <c r="F76"/>
      <c r="G76"/>
      <c r="H76"/>
      <c r="I76"/>
      <c r="J76"/>
      <c r="K76"/>
      <c r="O76"/>
      <c r="P76"/>
      <c r="Q76"/>
      <c r="R76"/>
      <c r="S76"/>
      <c r="T76"/>
      <c r="U76"/>
      <c r="V76"/>
    </row>
    <row r="77" spans="1:22" x14ac:dyDescent="0.35">
      <c r="A77"/>
      <c r="B77"/>
      <c r="C77"/>
      <c r="D77"/>
      <c r="E77"/>
      <c r="F77"/>
      <c r="G77"/>
      <c r="H77"/>
      <c r="I77"/>
      <c r="J77"/>
      <c r="K77"/>
      <c r="O77"/>
      <c r="P77"/>
      <c r="Q77"/>
      <c r="R77"/>
      <c r="S77"/>
      <c r="T77"/>
      <c r="U77"/>
      <c r="V77"/>
    </row>
    <row r="78" spans="1:22" x14ac:dyDescent="0.35">
      <c r="A78"/>
      <c r="B78"/>
      <c r="C78"/>
      <c r="D78"/>
      <c r="E78"/>
      <c r="F78"/>
      <c r="G78"/>
      <c r="H78"/>
      <c r="I78"/>
      <c r="J78"/>
      <c r="K78"/>
      <c r="O78"/>
      <c r="P78"/>
      <c r="Q78"/>
      <c r="R78"/>
      <c r="S78"/>
      <c r="T78"/>
      <c r="U78"/>
      <c r="V78"/>
    </row>
    <row r="79" spans="1:22" x14ac:dyDescent="0.35">
      <c r="A79"/>
      <c r="B79"/>
      <c r="C79"/>
      <c r="D79"/>
      <c r="E79"/>
      <c r="F79"/>
      <c r="G79"/>
      <c r="H79"/>
      <c r="I79"/>
      <c r="J79"/>
      <c r="K79"/>
      <c r="O79"/>
      <c r="P79"/>
      <c r="Q79"/>
      <c r="R79"/>
      <c r="S79"/>
      <c r="T79"/>
      <c r="U79"/>
      <c r="V79"/>
    </row>
    <row r="80" spans="1:22" x14ac:dyDescent="0.35">
      <c r="A80"/>
      <c r="B80"/>
      <c r="C80"/>
      <c r="D80"/>
      <c r="E80"/>
      <c r="F80"/>
      <c r="G80"/>
      <c r="H80"/>
      <c r="I80"/>
      <c r="J80"/>
      <c r="K80"/>
      <c r="O80"/>
      <c r="P80"/>
      <c r="Q80"/>
      <c r="R80"/>
      <c r="S80"/>
      <c r="T80"/>
      <c r="U80"/>
      <c r="V80"/>
    </row>
    <row r="81" spans="1:22" x14ac:dyDescent="0.35">
      <c r="A81"/>
      <c r="B81"/>
      <c r="C81"/>
      <c r="D81"/>
      <c r="E81"/>
      <c r="F81"/>
      <c r="G81"/>
      <c r="H81"/>
      <c r="I81"/>
      <c r="J81"/>
      <c r="K81"/>
      <c r="O81"/>
      <c r="P81"/>
      <c r="Q81"/>
      <c r="R81"/>
      <c r="S81"/>
      <c r="T81"/>
      <c r="U81"/>
      <c r="V81"/>
    </row>
    <row r="82" spans="1:22" x14ac:dyDescent="0.35">
      <c r="A82"/>
      <c r="B82"/>
      <c r="C82"/>
      <c r="D82"/>
      <c r="E82"/>
      <c r="F82"/>
      <c r="G82"/>
      <c r="H82"/>
      <c r="I82"/>
      <c r="J82"/>
      <c r="K82"/>
      <c r="O82"/>
      <c r="P82"/>
      <c r="Q82"/>
      <c r="R82"/>
      <c r="S82"/>
      <c r="T82"/>
      <c r="U82"/>
      <c r="V82"/>
    </row>
    <row r="83" spans="1:22" x14ac:dyDescent="0.35">
      <c r="A83"/>
      <c r="B83"/>
      <c r="C83"/>
      <c r="D83"/>
      <c r="E83"/>
      <c r="F83"/>
      <c r="G83"/>
      <c r="H83"/>
      <c r="I83"/>
      <c r="J83"/>
      <c r="K83"/>
      <c r="O83"/>
      <c r="P83"/>
      <c r="Q83"/>
      <c r="R83"/>
      <c r="S83"/>
      <c r="T83"/>
      <c r="U83"/>
      <c r="V83"/>
    </row>
    <row r="84" spans="1:22" x14ac:dyDescent="0.35">
      <c r="A84"/>
      <c r="B84"/>
      <c r="C84"/>
      <c r="D84"/>
      <c r="E84"/>
      <c r="F84"/>
      <c r="G84"/>
      <c r="H84"/>
      <c r="I84"/>
      <c r="J84"/>
      <c r="K84"/>
      <c r="O84"/>
      <c r="P84"/>
      <c r="Q84"/>
      <c r="R84"/>
      <c r="S84"/>
      <c r="T84"/>
      <c r="U84"/>
      <c r="V84"/>
    </row>
    <row r="85" spans="1:22" x14ac:dyDescent="0.35">
      <c r="A85"/>
      <c r="B85"/>
      <c r="C85"/>
      <c r="D85"/>
      <c r="E85"/>
      <c r="F85"/>
      <c r="G85"/>
      <c r="H85"/>
      <c r="I85"/>
      <c r="J85"/>
      <c r="K85"/>
      <c r="O85"/>
      <c r="P85"/>
      <c r="Q85"/>
      <c r="R85"/>
      <c r="S85"/>
      <c r="T85"/>
      <c r="U85"/>
      <c r="V85"/>
    </row>
    <row r="86" spans="1:22" x14ac:dyDescent="0.35">
      <c r="A86"/>
      <c r="B86"/>
      <c r="C86"/>
      <c r="D86"/>
      <c r="E86"/>
      <c r="F86"/>
      <c r="G86"/>
      <c r="H86"/>
      <c r="I86"/>
      <c r="J86"/>
      <c r="K86"/>
      <c r="O86"/>
      <c r="P86"/>
      <c r="Q86"/>
      <c r="R86"/>
      <c r="S86"/>
      <c r="T86"/>
      <c r="U86"/>
      <c r="V86"/>
    </row>
    <row r="87" spans="1:22" x14ac:dyDescent="0.35">
      <c r="A87"/>
      <c r="B87"/>
      <c r="C87"/>
      <c r="D87"/>
      <c r="E87"/>
      <c r="F87"/>
      <c r="G87"/>
      <c r="H87"/>
      <c r="I87"/>
      <c r="J87"/>
      <c r="K87"/>
      <c r="O87"/>
      <c r="P87"/>
      <c r="Q87"/>
      <c r="R87"/>
      <c r="S87"/>
      <c r="T87"/>
      <c r="U87"/>
      <c r="V87"/>
    </row>
    <row r="88" spans="1:22" x14ac:dyDescent="0.35">
      <c r="A88"/>
      <c r="B88"/>
      <c r="C88"/>
      <c r="D88"/>
      <c r="E88"/>
      <c r="F88"/>
      <c r="G88"/>
      <c r="H88"/>
      <c r="I88"/>
      <c r="J88"/>
      <c r="K88"/>
      <c r="O88"/>
      <c r="P88"/>
      <c r="Q88"/>
      <c r="R88"/>
      <c r="S88"/>
      <c r="T88"/>
      <c r="U88"/>
      <c r="V88"/>
    </row>
    <row r="89" spans="1:22" x14ac:dyDescent="0.35">
      <c r="A89"/>
      <c r="B89"/>
      <c r="C89"/>
      <c r="D89"/>
      <c r="E89"/>
      <c r="F89"/>
      <c r="G89"/>
      <c r="H89"/>
      <c r="I89"/>
      <c r="J89"/>
      <c r="K89"/>
      <c r="O89"/>
      <c r="P89"/>
      <c r="Q89"/>
      <c r="R89"/>
      <c r="S89"/>
      <c r="T89"/>
      <c r="U89"/>
      <c r="V89"/>
    </row>
    <row r="90" spans="1:22" x14ac:dyDescent="0.35">
      <c r="A90"/>
      <c r="B90"/>
      <c r="C90"/>
      <c r="D90"/>
      <c r="E90"/>
      <c r="F90"/>
      <c r="G90"/>
      <c r="H90"/>
      <c r="I90"/>
      <c r="J90"/>
      <c r="K90"/>
      <c r="O90"/>
      <c r="P90"/>
      <c r="Q90"/>
      <c r="R90"/>
      <c r="S90"/>
      <c r="T90"/>
      <c r="U90"/>
      <c r="V90"/>
    </row>
    <row r="91" spans="1:22" x14ac:dyDescent="0.35">
      <c r="A91"/>
      <c r="B91"/>
      <c r="C91"/>
      <c r="D91"/>
      <c r="E91"/>
      <c r="F91"/>
      <c r="G91"/>
      <c r="H91"/>
      <c r="I91"/>
      <c r="J91"/>
      <c r="K91"/>
      <c r="O91"/>
      <c r="P91"/>
      <c r="Q91"/>
      <c r="R91"/>
      <c r="S91"/>
      <c r="T91"/>
      <c r="U91"/>
      <c r="V91"/>
    </row>
    <row r="92" spans="1:22" x14ac:dyDescent="0.35">
      <c r="A92"/>
      <c r="B92"/>
      <c r="C92"/>
      <c r="D92"/>
      <c r="E92"/>
      <c r="F92"/>
      <c r="G92"/>
      <c r="H92"/>
      <c r="I92"/>
      <c r="J92"/>
      <c r="K92"/>
      <c r="O92"/>
      <c r="P92"/>
      <c r="Q92"/>
      <c r="R92"/>
      <c r="S92"/>
      <c r="T92"/>
      <c r="U92"/>
      <c r="V92"/>
    </row>
    <row r="93" spans="1:22" x14ac:dyDescent="0.35">
      <c r="A93"/>
      <c r="B93"/>
      <c r="C93"/>
      <c r="D93"/>
      <c r="E93"/>
      <c r="F93"/>
      <c r="G93"/>
      <c r="H93"/>
      <c r="I93"/>
      <c r="J93"/>
      <c r="K93"/>
      <c r="O93"/>
      <c r="P93"/>
      <c r="Q93"/>
      <c r="R93"/>
      <c r="S93"/>
      <c r="T93"/>
      <c r="U93"/>
      <c r="V93"/>
    </row>
    <row r="94" spans="1:22" x14ac:dyDescent="0.35">
      <c r="A94"/>
      <c r="B94"/>
      <c r="C94"/>
      <c r="D94"/>
      <c r="E94"/>
      <c r="F94"/>
      <c r="G94"/>
      <c r="H94"/>
      <c r="I94"/>
      <c r="J94"/>
      <c r="K94"/>
      <c r="O94"/>
      <c r="P94"/>
      <c r="Q94"/>
      <c r="R94"/>
      <c r="S94"/>
      <c r="T94"/>
      <c r="U94"/>
      <c r="V94"/>
    </row>
    <row r="95" spans="1:22" x14ac:dyDescent="0.35">
      <c r="A95"/>
      <c r="B95"/>
      <c r="C95"/>
      <c r="D95"/>
      <c r="E95"/>
      <c r="F95"/>
      <c r="G95"/>
      <c r="H95"/>
      <c r="I95"/>
      <c r="J95"/>
      <c r="K95"/>
      <c r="O95"/>
      <c r="P95"/>
      <c r="Q95"/>
      <c r="R95"/>
      <c r="S95"/>
      <c r="T95"/>
      <c r="U95"/>
      <c r="V95"/>
    </row>
    <row r="96" spans="1:22" x14ac:dyDescent="0.35">
      <c r="A96"/>
      <c r="B96"/>
      <c r="C96"/>
      <c r="D96"/>
      <c r="E96"/>
      <c r="F96"/>
      <c r="G96"/>
      <c r="H96"/>
      <c r="I96"/>
      <c r="J96"/>
      <c r="K96"/>
      <c r="O96"/>
      <c r="P96"/>
      <c r="Q96"/>
      <c r="R96"/>
      <c r="S96"/>
      <c r="T96"/>
      <c r="U96"/>
      <c r="V96"/>
    </row>
    <row r="97" spans="1:22" x14ac:dyDescent="0.35">
      <c r="A97"/>
      <c r="B97"/>
      <c r="C97"/>
      <c r="D97"/>
      <c r="E97"/>
      <c r="F97"/>
      <c r="G97"/>
      <c r="H97"/>
      <c r="I97"/>
      <c r="J97"/>
      <c r="K97"/>
      <c r="O97"/>
      <c r="P97"/>
      <c r="Q97"/>
      <c r="R97"/>
      <c r="S97"/>
      <c r="T97"/>
      <c r="U97"/>
      <c r="V97"/>
    </row>
    <row r="98" spans="1:22" x14ac:dyDescent="0.35">
      <c r="A98"/>
      <c r="B98"/>
      <c r="C98"/>
      <c r="D98"/>
      <c r="E98"/>
      <c r="F98"/>
      <c r="G98"/>
      <c r="H98"/>
      <c r="I98"/>
      <c r="J98"/>
      <c r="K98"/>
      <c r="O98"/>
      <c r="P98"/>
      <c r="Q98"/>
      <c r="R98"/>
      <c r="S98"/>
      <c r="T98"/>
      <c r="U98"/>
      <c r="V98"/>
    </row>
    <row r="99" spans="1:22" x14ac:dyDescent="0.35">
      <c r="A99"/>
      <c r="B99"/>
      <c r="C99"/>
      <c r="D99"/>
      <c r="E99"/>
      <c r="F99"/>
      <c r="G99"/>
      <c r="H99"/>
      <c r="I99"/>
      <c r="J99"/>
      <c r="K99"/>
      <c r="O99"/>
      <c r="P99"/>
      <c r="Q99"/>
      <c r="R99"/>
      <c r="S99"/>
      <c r="T99"/>
      <c r="U99"/>
      <c r="V99"/>
    </row>
    <row r="100" spans="1:22" x14ac:dyDescent="0.35">
      <c r="A100"/>
      <c r="B100"/>
      <c r="C100"/>
      <c r="D100"/>
      <c r="E100"/>
      <c r="F100"/>
      <c r="G100"/>
      <c r="H100"/>
      <c r="I100"/>
      <c r="J100"/>
      <c r="K100"/>
      <c r="O100"/>
      <c r="P100"/>
      <c r="Q100"/>
      <c r="R100"/>
      <c r="S100"/>
      <c r="T100"/>
      <c r="U100"/>
      <c r="V100"/>
    </row>
    <row r="101" spans="1:22" x14ac:dyDescent="0.35">
      <c r="A101"/>
      <c r="B101"/>
      <c r="C101"/>
      <c r="D101"/>
      <c r="E101"/>
      <c r="F101"/>
      <c r="G101"/>
      <c r="H101"/>
      <c r="I101"/>
      <c r="J101"/>
      <c r="K101"/>
      <c r="O101"/>
      <c r="P101"/>
      <c r="Q101"/>
      <c r="R101"/>
      <c r="S101"/>
      <c r="T101"/>
      <c r="U101"/>
      <c r="V101"/>
    </row>
    <row r="102" spans="1:22" x14ac:dyDescent="0.35">
      <c r="A102"/>
      <c r="B102"/>
      <c r="C102"/>
      <c r="D102"/>
      <c r="E102"/>
      <c r="F102"/>
      <c r="G102"/>
      <c r="H102"/>
      <c r="I102"/>
      <c r="J102"/>
      <c r="K102"/>
      <c r="O102"/>
      <c r="P102"/>
      <c r="Q102"/>
      <c r="R102"/>
      <c r="S102"/>
      <c r="T102"/>
      <c r="U102"/>
      <c r="V102"/>
    </row>
    <row r="103" spans="1:22" x14ac:dyDescent="0.35">
      <c r="A103"/>
      <c r="B103"/>
      <c r="C103"/>
      <c r="D103"/>
      <c r="E103"/>
      <c r="F103"/>
      <c r="G103"/>
      <c r="H103"/>
      <c r="I103"/>
      <c r="J103"/>
      <c r="K103"/>
      <c r="O103"/>
      <c r="P103"/>
      <c r="Q103"/>
      <c r="R103"/>
      <c r="S103"/>
      <c r="T103"/>
      <c r="U103"/>
      <c r="V103"/>
    </row>
    <row r="104" spans="1:22" x14ac:dyDescent="0.35">
      <c r="A104"/>
      <c r="B104"/>
      <c r="C104"/>
      <c r="D104"/>
      <c r="E104"/>
      <c r="F104"/>
      <c r="G104"/>
      <c r="H104"/>
      <c r="I104"/>
      <c r="J104"/>
      <c r="K104"/>
      <c r="O104"/>
      <c r="P104"/>
      <c r="Q104"/>
      <c r="R104"/>
      <c r="S104"/>
      <c r="T104"/>
      <c r="U104"/>
      <c r="V104"/>
    </row>
    <row r="105" spans="1:22" x14ac:dyDescent="0.35">
      <c r="A105"/>
      <c r="B105"/>
      <c r="C105"/>
      <c r="D105"/>
      <c r="E105"/>
      <c r="F105"/>
      <c r="G105"/>
      <c r="H105"/>
      <c r="I105"/>
      <c r="J105"/>
      <c r="K105"/>
      <c r="O105"/>
      <c r="P105"/>
      <c r="Q105"/>
      <c r="R105"/>
      <c r="S105"/>
      <c r="T105"/>
      <c r="U105"/>
      <c r="V105"/>
    </row>
    <row r="106" spans="1:22" x14ac:dyDescent="0.35">
      <c r="A106"/>
      <c r="B106"/>
      <c r="C106"/>
      <c r="D106"/>
      <c r="E106"/>
      <c r="F106"/>
      <c r="G106"/>
      <c r="H106"/>
      <c r="I106"/>
      <c r="J106"/>
      <c r="K106"/>
      <c r="O106"/>
      <c r="P106"/>
      <c r="Q106"/>
      <c r="R106"/>
      <c r="S106"/>
      <c r="T106"/>
      <c r="U106"/>
      <c r="V106"/>
    </row>
    <row r="107" spans="1:22" x14ac:dyDescent="0.35">
      <c r="A107"/>
      <c r="B107"/>
      <c r="C107"/>
      <c r="D107"/>
      <c r="E107"/>
      <c r="F107"/>
      <c r="G107"/>
      <c r="H107"/>
      <c r="I107"/>
      <c r="J107"/>
      <c r="K107"/>
      <c r="O107"/>
      <c r="P107"/>
      <c r="Q107"/>
      <c r="R107"/>
      <c r="S107"/>
      <c r="T107"/>
      <c r="U107"/>
      <c r="V107"/>
    </row>
    <row r="108" spans="1:22" x14ac:dyDescent="0.35">
      <c r="A108"/>
      <c r="B108"/>
      <c r="C108"/>
      <c r="D108"/>
      <c r="E108"/>
      <c r="F108"/>
      <c r="G108"/>
      <c r="H108"/>
      <c r="I108"/>
      <c r="J108"/>
      <c r="K108"/>
      <c r="O108"/>
      <c r="P108"/>
      <c r="Q108"/>
      <c r="R108"/>
      <c r="S108"/>
      <c r="T108"/>
      <c r="U108"/>
      <c r="V108"/>
    </row>
    <row r="109" spans="1:22" x14ac:dyDescent="0.35">
      <c r="A109"/>
      <c r="B109"/>
      <c r="C109"/>
      <c r="D109"/>
      <c r="E109"/>
      <c r="F109"/>
      <c r="G109"/>
      <c r="H109"/>
      <c r="I109"/>
      <c r="J109"/>
      <c r="K109"/>
      <c r="O109"/>
      <c r="P109"/>
      <c r="Q109"/>
      <c r="R109"/>
      <c r="S109"/>
      <c r="T109"/>
      <c r="U109"/>
      <c r="V109"/>
    </row>
    <row r="110" spans="1:22" x14ac:dyDescent="0.35">
      <c r="A110"/>
      <c r="B110"/>
      <c r="C110"/>
      <c r="D110"/>
      <c r="E110"/>
      <c r="F110"/>
      <c r="G110"/>
      <c r="H110"/>
      <c r="I110"/>
      <c r="J110"/>
      <c r="K110"/>
      <c r="O110"/>
      <c r="P110"/>
      <c r="Q110"/>
      <c r="R110"/>
      <c r="S110"/>
      <c r="T110"/>
      <c r="U110"/>
      <c r="V110"/>
    </row>
    <row r="111" spans="1:22" x14ac:dyDescent="0.35">
      <c r="A111"/>
      <c r="B111"/>
      <c r="C111"/>
      <c r="D111"/>
      <c r="E111"/>
      <c r="F111"/>
      <c r="G111"/>
      <c r="H111"/>
      <c r="I111"/>
      <c r="J111"/>
      <c r="K111"/>
      <c r="O111"/>
      <c r="P111"/>
      <c r="Q111"/>
      <c r="R111"/>
      <c r="S111"/>
      <c r="T111"/>
      <c r="U111"/>
      <c r="V111"/>
    </row>
    <row r="112" spans="1:22" x14ac:dyDescent="0.35">
      <c r="A112"/>
      <c r="B112"/>
      <c r="C112"/>
      <c r="D112"/>
      <c r="E112"/>
      <c r="F112"/>
      <c r="G112"/>
      <c r="H112"/>
      <c r="I112"/>
      <c r="J112"/>
      <c r="K112"/>
      <c r="O112"/>
      <c r="P112"/>
      <c r="Q112"/>
      <c r="R112"/>
      <c r="S112"/>
      <c r="T112"/>
      <c r="U112"/>
      <c r="V112"/>
    </row>
    <row r="113" spans="1:22" x14ac:dyDescent="0.35">
      <c r="A113"/>
      <c r="B113"/>
      <c r="C113"/>
      <c r="D113"/>
      <c r="E113"/>
      <c r="F113"/>
      <c r="G113"/>
      <c r="H113"/>
      <c r="I113"/>
      <c r="J113"/>
      <c r="K113"/>
      <c r="O113"/>
      <c r="P113"/>
      <c r="Q113"/>
      <c r="R113"/>
      <c r="S113"/>
      <c r="T113"/>
      <c r="U113"/>
      <c r="V113"/>
    </row>
    <row r="114" spans="1:22" x14ac:dyDescent="0.35">
      <c r="A114"/>
      <c r="B114"/>
      <c r="C114"/>
      <c r="D114"/>
      <c r="E114"/>
      <c r="F114"/>
      <c r="G114"/>
      <c r="H114"/>
      <c r="I114"/>
      <c r="J114"/>
      <c r="K114"/>
      <c r="O114"/>
      <c r="P114"/>
      <c r="Q114"/>
      <c r="R114"/>
      <c r="S114"/>
      <c r="T114"/>
      <c r="U114"/>
      <c r="V114"/>
    </row>
    <row r="115" spans="1:22" x14ac:dyDescent="0.35">
      <c r="A115"/>
      <c r="B115"/>
      <c r="C115"/>
      <c r="D115"/>
      <c r="E115"/>
      <c r="F115"/>
      <c r="G115"/>
      <c r="H115"/>
      <c r="I115"/>
      <c r="J115"/>
      <c r="K115"/>
      <c r="O115"/>
      <c r="P115"/>
      <c r="Q115"/>
      <c r="R115"/>
      <c r="S115"/>
      <c r="T115"/>
      <c r="U115"/>
      <c r="V115"/>
    </row>
    <row r="116" spans="1:22" x14ac:dyDescent="0.35">
      <c r="A116"/>
      <c r="B116"/>
      <c r="C116"/>
      <c r="D116"/>
      <c r="E116"/>
      <c r="F116"/>
      <c r="G116"/>
      <c r="H116"/>
      <c r="I116"/>
      <c r="J116"/>
      <c r="K116"/>
      <c r="O116"/>
      <c r="P116"/>
      <c r="Q116"/>
      <c r="R116"/>
      <c r="S116"/>
      <c r="T116"/>
      <c r="U116"/>
      <c r="V116"/>
    </row>
    <row r="117" spans="1:22" x14ac:dyDescent="0.35">
      <c r="A117"/>
      <c r="B117"/>
      <c r="C117"/>
      <c r="D117"/>
      <c r="E117"/>
      <c r="F117"/>
      <c r="G117"/>
      <c r="H117"/>
      <c r="I117"/>
      <c r="J117"/>
      <c r="K117"/>
      <c r="O117"/>
      <c r="P117"/>
      <c r="Q117"/>
      <c r="R117"/>
      <c r="S117"/>
      <c r="T117"/>
      <c r="U117"/>
      <c r="V117"/>
    </row>
    <row r="118" spans="1:22" x14ac:dyDescent="0.35">
      <c r="A118"/>
      <c r="B118"/>
      <c r="C118"/>
      <c r="D118"/>
      <c r="E118"/>
      <c r="F118"/>
      <c r="G118"/>
      <c r="H118"/>
      <c r="I118"/>
      <c r="J118"/>
      <c r="K118"/>
      <c r="O118"/>
      <c r="P118"/>
      <c r="Q118"/>
      <c r="R118"/>
      <c r="S118"/>
      <c r="T118"/>
      <c r="U118"/>
      <c r="V118"/>
    </row>
    <row r="119" spans="1:22" x14ac:dyDescent="0.35">
      <c r="A119"/>
      <c r="B119"/>
      <c r="C119"/>
      <c r="D119"/>
      <c r="E119"/>
      <c r="F119"/>
      <c r="G119"/>
      <c r="H119"/>
      <c r="I119"/>
      <c r="J119"/>
      <c r="K119"/>
      <c r="O119"/>
      <c r="P119"/>
      <c r="Q119"/>
      <c r="R119"/>
      <c r="S119"/>
      <c r="T119"/>
      <c r="U119"/>
      <c r="V119"/>
    </row>
    <row r="120" spans="1:22" x14ac:dyDescent="0.35">
      <c r="A120"/>
      <c r="B120"/>
      <c r="C120"/>
      <c r="D120"/>
      <c r="E120"/>
      <c r="F120"/>
      <c r="G120"/>
      <c r="H120"/>
      <c r="I120"/>
      <c r="J120"/>
      <c r="K120"/>
      <c r="O120"/>
      <c r="P120"/>
      <c r="Q120"/>
      <c r="R120"/>
      <c r="S120"/>
      <c r="T120"/>
      <c r="U120"/>
      <c r="V120"/>
    </row>
    <row r="121" spans="1:22" x14ac:dyDescent="0.35">
      <c r="A121"/>
      <c r="B121"/>
      <c r="C121"/>
      <c r="D121"/>
      <c r="E121"/>
      <c r="F121"/>
      <c r="G121"/>
      <c r="H121"/>
      <c r="I121"/>
      <c r="J121"/>
      <c r="K121"/>
      <c r="O121"/>
      <c r="P121"/>
      <c r="Q121"/>
      <c r="R121"/>
      <c r="S121"/>
      <c r="T121"/>
      <c r="U121"/>
      <c r="V121"/>
    </row>
    <row r="122" spans="1:22" x14ac:dyDescent="0.35">
      <c r="A122"/>
      <c r="B122"/>
      <c r="C122"/>
      <c r="D122"/>
      <c r="E122"/>
      <c r="F122"/>
      <c r="G122"/>
      <c r="H122"/>
      <c r="I122"/>
      <c r="J122"/>
      <c r="K122"/>
      <c r="O122"/>
      <c r="P122"/>
      <c r="Q122"/>
      <c r="R122"/>
      <c r="S122"/>
      <c r="T122"/>
      <c r="U122"/>
      <c r="V122"/>
    </row>
    <row r="123" spans="1:22" x14ac:dyDescent="0.35">
      <c r="A123"/>
      <c r="B123"/>
      <c r="C123"/>
      <c r="D123"/>
      <c r="E123"/>
      <c r="F123"/>
      <c r="G123"/>
      <c r="H123"/>
      <c r="I123"/>
      <c r="J123"/>
      <c r="K123"/>
      <c r="O123"/>
      <c r="P123"/>
      <c r="Q123"/>
      <c r="R123"/>
      <c r="S123"/>
      <c r="T123"/>
      <c r="U123"/>
      <c r="V123"/>
    </row>
    <row r="124" spans="1:22" x14ac:dyDescent="0.35">
      <c r="A124"/>
      <c r="B124"/>
      <c r="C124"/>
      <c r="D124"/>
      <c r="E124"/>
      <c r="F124"/>
      <c r="G124"/>
      <c r="H124"/>
      <c r="I124"/>
      <c r="J124"/>
      <c r="K124"/>
      <c r="O124"/>
      <c r="P124"/>
      <c r="Q124"/>
      <c r="R124"/>
      <c r="S124"/>
      <c r="T124"/>
      <c r="U124"/>
      <c r="V124"/>
    </row>
    <row r="125" spans="1:22" x14ac:dyDescent="0.35">
      <c r="A125"/>
      <c r="B125"/>
      <c r="C125"/>
      <c r="D125"/>
      <c r="E125"/>
      <c r="F125"/>
      <c r="G125"/>
      <c r="H125"/>
      <c r="I125"/>
      <c r="J125"/>
      <c r="K125"/>
      <c r="O125"/>
      <c r="P125"/>
      <c r="Q125"/>
      <c r="R125"/>
      <c r="S125"/>
      <c r="T125"/>
      <c r="U125"/>
      <c r="V125"/>
    </row>
    <row r="126" spans="1:22" x14ac:dyDescent="0.35">
      <c r="A126"/>
      <c r="B126"/>
      <c r="C126"/>
      <c r="D126"/>
      <c r="E126"/>
      <c r="F126"/>
      <c r="G126"/>
      <c r="H126"/>
      <c r="I126"/>
      <c r="J126"/>
      <c r="K126"/>
      <c r="O126"/>
      <c r="P126"/>
      <c r="Q126"/>
      <c r="R126"/>
      <c r="S126"/>
      <c r="T126"/>
      <c r="U126"/>
      <c r="V126"/>
    </row>
    <row r="127" spans="1:22" x14ac:dyDescent="0.35">
      <c r="A127"/>
      <c r="B127"/>
      <c r="C127"/>
      <c r="D127"/>
      <c r="E127"/>
      <c r="F127"/>
      <c r="G127"/>
      <c r="H127"/>
      <c r="I127"/>
      <c r="J127"/>
      <c r="K127"/>
      <c r="O127"/>
      <c r="P127"/>
      <c r="Q127"/>
      <c r="R127"/>
      <c r="S127"/>
      <c r="T127"/>
      <c r="U127"/>
      <c r="V127"/>
    </row>
    <row r="128" spans="1:22" x14ac:dyDescent="0.35">
      <c r="A128"/>
      <c r="B128"/>
      <c r="C128"/>
      <c r="D128"/>
      <c r="E128"/>
      <c r="F128"/>
      <c r="G128"/>
      <c r="H128"/>
      <c r="I128"/>
      <c r="J128"/>
      <c r="K128"/>
      <c r="O128"/>
      <c r="P128"/>
      <c r="Q128"/>
      <c r="R128"/>
      <c r="S128"/>
      <c r="T128"/>
      <c r="U128"/>
      <c r="V128"/>
    </row>
    <row r="129" spans="1:22" x14ac:dyDescent="0.35">
      <c r="A129"/>
      <c r="B129"/>
      <c r="C129"/>
      <c r="D129"/>
      <c r="E129"/>
      <c r="F129"/>
      <c r="G129"/>
      <c r="H129"/>
      <c r="I129"/>
      <c r="J129"/>
      <c r="K129"/>
      <c r="O129"/>
      <c r="P129"/>
      <c r="Q129"/>
      <c r="R129"/>
      <c r="S129"/>
      <c r="T129"/>
      <c r="U129"/>
      <c r="V129"/>
    </row>
    <row r="130" spans="1:22" x14ac:dyDescent="0.35">
      <c r="A130"/>
      <c r="B130"/>
      <c r="C130"/>
      <c r="D130"/>
      <c r="E130"/>
      <c r="F130"/>
      <c r="G130"/>
      <c r="H130"/>
      <c r="I130"/>
      <c r="J130"/>
      <c r="K130"/>
      <c r="O130"/>
      <c r="P130"/>
      <c r="Q130"/>
      <c r="R130"/>
      <c r="S130"/>
      <c r="T130"/>
      <c r="U130"/>
      <c r="V130"/>
    </row>
    <row r="131" spans="1:22" x14ac:dyDescent="0.35">
      <c r="A131"/>
      <c r="B131"/>
      <c r="C131"/>
      <c r="D131"/>
      <c r="E131"/>
      <c r="F131"/>
      <c r="G131"/>
      <c r="H131"/>
      <c r="I131"/>
      <c r="J131"/>
      <c r="K131"/>
      <c r="O131"/>
      <c r="P131"/>
      <c r="Q131"/>
      <c r="R131"/>
      <c r="S131"/>
      <c r="T131"/>
      <c r="U131"/>
      <c r="V131"/>
    </row>
    <row r="132" spans="1:22" x14ac:dyDescent="0.35">
      <c r="A132"/>
      <c r="B132"/>
      <c r="C132"/>
      <c r="D132"/>
      <c r="E132"/>
      <c r="F132"/>
      <c r="G132"/>
      <c r="H132"/>
      <c r="I132"/>
      <c r="J132"/>
      <c r="K132"/>
      <c r="O132"/>
      <c r="P132"/>
      <c r="Q132"/>
      <c r="R132"/>
      <c r="S132"/>
      <c r="T132"/>
      <c r="U132"/>
      <c r="V132"/>
    </row>
    <row r="133" spans="1:22" x14ac:dyDescent="0.35">
      <c r="A133"/>
      <c r="B133"/>
      <c r="C133"/>
      <c r="D133"/>
      <c r="E133"/>
      <c r="F133"/>
      <c r="G133"/>
      <c r="H133"/>
      <c r="I133"/>
      <c r="J133"/>
      <c r="K133"/>
      <c r="O133"/>
      <c r="P133"/>
      <c r="Q133"/>
      <c r="R133"/>
      <c r="S133"/>
      <c r="T133"/>
      <c r="U133"/>
      <c r="V133"/>
    </row>
    <row r="134" spans="1:22" x14ac:dyDescent="0.35">
      <c r="A134"/>
      <c r="B134"/>
      <c r="C134"/>
      <c r="D134"/>
      <c r="E134"/>
      <c r="F134"/>
      <c r="G134"/>
      <c r="H134"/>
      <c r="I134"/>
      <c r="J134"/>
      <c r="K134"/>
      <c r="O134"/>
      <c r="P134"/>
      <c r="Q134"/>
      <c r="R134"/>
      <c r="S134"/>
      <c r="T134"/>
      <c r="U134"/>
      <c r="V134"/>
    </row>
    <row r="135" spans="1:22" x14ac:dyDescent="0.35">
      <c r="A135"/>
      <c r="B135"/>
      <c r="C135"/>
      <c r="D135"/>
      <c r="E135"/>
      <c r="F135"/>
      <c r="G135"/>
      <c r="H135"/>
      <c r="I135"/>
      <c r="J135"/>
      <c r="K135"/>
      <c r="O135"/>
      <c r="P135"/>
      <c r="Q135"/>
      <c r="R135"/>
      <c r="S135"/>
      <c r="T135"/>
      <c r="U135"/>
      <c r="V135"/>
    </row>
    <row r="136" spans="1:22" x14ac:dyDescent="0.35">
      <c r="A136"/>
      <c r="B136"/>
      <c r="C136"/>
      <c r="D136"/>
      <c r="E136"/>
      <c r="F136"/>
      <c r="G136"/>
      <c r="H136"/>
      <c r="I136"/>
      <c r="J136"/>
      <c r="K136"/>
      <c r="O136"/>
      <c r="P136"/>
      <c r="Q136"/>
      <c r="R136"/>
      <c r="S136"/>
      <c r="T136"/>
      <c r="U136"/>
      <c r="V136"/>
    </row>
    <row r="137" spans="1:22" x14ac:dyDescent="0.35">
      <c r="A137"/>
      <c r="B137"/>
      <c r="C137"/>
      <c r="D137"/>
      <c r="E137"/>
      <c r="F137"/>
      <c r="G137"/>
      <c r="H137"/>
      <c r="I137"/>
      <c r="J137"/>
      <c r="K137"/>
      <c r="O137"/>
      <c r="P137"/>
      <c r="Q137"/>
      <c r="R137"/>
      <c r="S137"/>
      <c r="T137"/>
      <c r="U137"/>
      <c r="V137"/>
    </row>
    <row r="138" spans="1:22" x14ac:dyDescent="0.35">
      <c r="A138"/>
      <c r="B138"/>
      <c r="C138"/>
      <c r="D138"/>
      <c r="E138"/>
      <c r="F138"/>
      <c r="G138"/>
      <c r="H138"/>
      <c r="I138"/>
      <c r="J138"/>
      <c r="K138"/>
      <c r="O138"/>
      <c r="P138"/>
      <c r="Q138"/>
      <c r="R138"/>
      <c r="S138"/>
      <c r="T138"/>
      <c r="U138"/>
      <c r="V138"/>
    </row>
    <row r="139" spans="1:22" x14ac:dyDescent="0.35">
      <c r="A139"/>
      <c r="B139"/>
      <c r="C139"/>
      <c r="D139"/>
      <c r="E139"/>
      <c r="F139"/>
      <c r="G139"/>
      <c r="H139"/>
      <c r="I139"/>
      <c r="J139"/>
      <c r="K139"/>
      <c r="O139"/>
      <c r="P139"/>
      <c r="Q139"/>
      <c r="R139"/>
      <c r="S139"/>
      <c r="T139"/>
      <c r="U139"/>
      <c r="V139"/>
    </row>
    <row r="140" spans="1:22" x14ac:dyDescent="0.35">
      <c r="A140"/>
      <c r="B140"/>
      <c r="C140"/>
      <c r="D140"/>
      <c r="E140"/>
      <c r="F140"/>
      <c r="G140"/>
      <c r="H140"/>
      <c r="I140"/>
      <c r="J140"/>
      <c r="K140"/>
      <c r="O140"/>
      <c r="P140"/>
      <c r="Q140"/>
      <c r="R140"/>
      <c r="S140"/>
      <c r="T140"/>
      <c r="U140"/>
      <c r="V140"/>
    </row>
    <row r="141" spans="1:22" x14ac:dyDescent="0.35">
      <c r="A141"/>
      <c r="B141"/>
      <c r="C141"/>
      <c r="D141"/>
      <c r="E141"/>
      <c r="F141"/>
      <c r="G141"/>
      <c r="H141"/>
      <c r="I141"/>
      <c r="J141"/>
      <c r="K141"/>
      <c r="O141"/>
      <c r="P141"/>
      <c r="Q141"/>
      <c r="R141"/>
      <c r="S141"/>
      <c r="T141"/>
      <c r="U141"/>
      <c r="V141"/>
    </row>
    <row r="142" spans="1:22" x14ac:dyDescent="0.35">
      <c r="A142"/>
      <c r="B142"/>
      <c r="C142"/>
      <c r="D142"/>
      <c r="E142"/>
      <c r="F142"/>
      <c r="G142"/>
      <c r="H142"/>
      <c r="I142"/>
      <c r="J142"/>
      <c r="K142"/>
      <c r="O142"/>
      <c r="P142"/>
      <c r="Q142"/>
      <c r="R142"/>
      <c r="S142"/>
      <c r="T142"/>
      <c r="U142"/>
      <c r="V142"/>
    </row>
    <row r="143" spans="1:22" x14ac:dyDescent="0.35">
      <c r="A143"/>
      <c r="B143"/>
      <c r="C143"/>
      <c r="D143"/>
      <c r="E143"/>
      <c r="F143"/>
      <c r="G143"/>
      <c r="H143"/>
      <c r="I143"/>
      <c r="J143"/>
      <c r="K143"/>
      <c r="O143"/>
      <c r="P143"/>
      <c r="Q143"/>
      <c r="R143"/>
      <c r="S143"/>
      <c r="T143"/>
      <c r="U143"/>
      <c r="V143"/>
    </row>
    <row r="144" spans="1:22" x14ac:dyDescent="0.35">
      <c r="A144"/>
      <c r="B144"/>
      <c r="C144"/>
      <c r="D144"/>
      <c r="E144"/>
      <c r="F144"/>
      <c r="G144"/>
      <c r="H144"/>
      <c r="I144"/>
      <c r="J144"/>
      <c r="K144"/>
      <c r="O144"/>
      <c r="P144"/>
      <c r="Q144"/>
      <c r="R144"/>
      <c r="S144"/>
      <c r="T144"/>
      <c r="U144"/>
      <c r="V144"/>
    </row>
    <row r="145" spans="1:22" x14ac:dyDescent="0.35">
      <c r="A145"/>
      <c r="B145"/>
      <c r="C145"/>
      <c r="D145"/>
      <c r="E145"/>
      <c r="F145"/>
      <c r="G145"/>
      <c r="H145"/>
      <c r="I145"/>
      <c r="J145"/>
      <c r="K145"/>
      <c r="O145"/>
      <c r="P145"/>
      <c r="Q145"/>
      <c r="R145"/>
      <c r="S145"/>
      <c r="T145"/>
      <c r="U145"/>
      <c r="V145"/>
    </row>
    <row r="146" spans="1:22" x14ac:dyDescent="0.35">
      <c r="A146"/>
      <c r="B146"/>
      <c r="C146"/>
      <c r="D146"/>
      <c r="E146"/>
      <c r="F146"/>
      <c r="G146"/>
      <c r="H146"/>
      <c r="I146"/>
      <c r="J146"/>
      <c r="K146"/>
      <c r="O146"/>
      <c r="P146"/>
      <c r="Q146"/>
      <c r="R146"/>
      <c r="S146"/>
      <c r="T146"/>
      <c r="U146"/>
      <c r="V146"/>
    </row>
    <row r="147" spans="1:22" x14ac:dyDescent="0.35">
      <c r="A147"/>
      <c r="B147"/>
      <c r="C147"/>
      <c r="D147"/>
      <c r="E147"/>
      <c r="F147"/>
      <c r="G147"/>
      <c r="H147"/>
      <c r="I147"/>
      <c r="J147"/>
      <c r="K147"/>
      <c r="O147"/>
      <c r="P147"/>
      <c r="Q147"/>
      <c r="R147"/>
      <c r="S147"/>
      <c r="T147"/>
      <c r="U147"/>
      <c r="V147"/>
    </row>
    <row r="148" spans="1:22" x14ac:dyDescent="0.35">
      <c r="A148"/>
      <c r="B148"/>
      <c r="C148"/>
      <c r="D148"/>
      <c r="E148"/>
      <c r="F148"/>
      <c r="G148"/>
      <c r="H148"/>
      <c r="I148"/>
      <c r="J148"/>
      <c r="K148"/>
      <c r="O148"/>
      <c r="P148"/>
      <c r="Q148"/>
      <c r="R148"/>
      <c r="S148"/>
      <c r="T148"/>
      <c r="U148"/>
      <c r="V148"/>
    </row>
    <row r="149" spans="1:22" x14ac:dyDescent="0.35">
      <c r="A149"/>
      <c r="B149"/>
      <c r="C149"/>
      <c r="D149"/>
      <c r="E149"/>
      <c r="F149"/>
      <c r="G149"/>
      <c r="H149"/>
      <c r="I149"/>
      <c r="J149"/>
      <c r="K149"/>
      <c r="O149"/>
      <c r="P149"/>
      <c r="Q149"/>
      <c r="R149"/>
      <c r="S149"/>
      <c r="T149"/>
      <c r="U149"/>
      <c r="V149"/>
    </row>
    <row r="150" spans="1:22" x14ac:dyDescent="0.35">
      <c r="A150"/>
      <c r="B150"/>
      <c r="C150"/>
      <c r="D150"/>
      <c r="E150"/>
      <c r="F150"/>
      <c r="G150"/>
      <c r="H150"/>
      <c r="I150"/>
      <c r="J150"/>
      <c r="K150"/>
      <c r="O150"/>
      <c r="P150"/>
      <c r="Q150"/>
      <c r="R150"/>
      <c r="S150"/>
      <c r="T150"/>
      <c r="U150"/>
      <c r="V150"/>
    </row>
    <row r="151" spans="1:22" x14ac:dyDescent="0.35">
      <c r="A151"/>
      <c r="B151"/>
      <c r="C151"/>
      <c r="D151"/>
      <c r="E151"/>
      <c r="F151"/>
      <c r="G151"/>
      <c r="H151"/>
      <c r="I151"/>
      <c r="J151"/>
      <c r="K151"/>
      <c r="O151"/>
      <c r="P151"/>
      <c r="Q151"/>
      <c r="R151"/>
      <c r="S151"/>
      <c r="T151"/>
      <c r="U151"/>
      <c r="V151"/>
    </row>
    <row r="152" spans="1:22" x14ac:dyDescent="0.35">
      <c r="A152"/>
      <c r="B152"/>
      <c r="C152"/>
      <c r="D152"/>
      <c r="E152"/>
      <c r="F152"/>
      <c r="G152"/>
      <c r="H152"/>
      <c r="I152"/>
      <c r="J152"/>
      <c r="K152"/>
      <c r="O152"/>
      <c r="P152"/>
      <c r="Q152"/>
      <c r="R152"/>
      <c r="S152"/>
      <c r="T152"/>
      <c r="U152"/>
      <c r="V152"/>
    </row>
    <row r="153" spans="1:22" x14ac:dyDescent="0.35">
      <c r="A153"/>
      <c r="B153"/>
      <c r="C153"/>
      <c r="D153"/>
      <c r="E153"/>
      <c r="F153"/>
      <c r="G153"/>
      <c r="H153"/>
      <c r="I153"/>
      <c r="J153"/>
      <c r="K153"/>
      <c r="O153"/>
      <c r="P153"/>
      <c r="Q153"/>
      <c r="R153"/>
      <c r="S153"/>
      <c r="T153"/>
      <c r="U153"/>
      <c r="V153"/>
    </row>
    <row r="154" spans="1:22" x14ac:dyDescent="0.35">
      <c r="A154"/>
      <c r="B154"/>
      <c r="C154"/>
      <c r="D154"/>
      <c r="E154"/>
      <c r="F154"/>
      <c r="G154"/>
      <c r="H154"/>
      <c r="I154"/>
      <c r="J154"/>
      <c r="K154"/>
      <c r="O154"/>
      <c r="P154"/>
      <c r="Q154"/>
      <c r="R154"/>
      <c r="S154"/>
      <c r="T154"/>
      <c r="U154"/>
      <c r="V154"/>
    </row>
    <row r="155" spans="1:22" x14ac:dyDescent="0.35">
      <c r="A155"/>
      <c r="B155"/>
      <c r="C155"/>
      <c r="D155"/>
      <c r="E155"/>
      <c r="F155"/>
      <c r="G155"/>
      <c r="H155"/>
      <c r="I155"/>
      <c r="J155"/>
      <c r="K155"/>
      <c r="O155"/>
      <c r="P155"/>
      <c r="Q155"/>
      <c r="R155"/>
      <c r="S155"/>
      <c r="T155"/>
      <c r="U155"/>
      <c r="V155"/>
    </row>
    <row r="156" spans="1:22" x14ac:dyDescent="0.35">
      <c r="A156"/>
      <c r="B156"/>
      <c r="C156"/>
      <c r="D156"/>
      <c r="E156"/>
      <c r="F156"/>
      <c r="G156"/>
      <c r="H156"/>
      <c r="I156"/>
      <c r="J156"/>
      <c r="K156"/>
      <c r="O156"/>
      <c r="P156"/>
      <c r="Q156"/>
      <c r="R156"/>
      <c r="S156"/>
      <c r="T156"/>
      <c r="U156"/>
      <c r="V156"/>
    </row>
    <row r="157" spans="1:22" x14ac:dyDescent="0.35">
      <c r="A157"/>
      <c r="B157"/>
      <c r="C157"/>
      <c r="D157"/>
      <c r="E157"/>
      <c r="F157"/>
      <c r="G157"/>
      <c r="H157"/>
      <c r="I157"/>
      <c r="J157"/>
      <c r="K157"/>
      <c r="O157"/>
      <c r="P157"/>
      <c r="Q157"/>
      <c r="R157"/>
      <c r="S157"/>
      <c r="T157"/>
      <c r="U157"/>
      <c r="V157"/>
    </row>
    <row r="158" spans="1:22" x14ac:dyDescent="0.35">
      <c r="A158"/>
      <c r="B158"/>
      <c r="C158"/>
      <c r="D158"/>
      <c r="E158"/>
      <c r="F158"/>
      <c r="G158"/>
      <c r="H158"/>
      <c r="I158"/>
      <c r="J158"/>
      <c r="K158"/>
      <c r="O158"/>
      <c r="P158"/>
      <c r="Q158"/>
      <c r="R158"/>
      <c r="S158"/>
      <c r="T158"/>
      <c r="U158"/>
      <c r="V158"/>
    </row>
    <row r="159" spans="1:22" x14ac:dyDescent="0.35">
      <c r="A159"/>
      <c r="B159"/>
      <c r="C159"/>
      <c r="D159"/>
      <c r="E159"/>
      <c r="F159"/>
      <c r="G159"/>
      <c r="H159"/>
      <c r="I159"/>
      <c r="J159"/>
      <c r="K159"/>
      <c r="O159"/>
      <c r="P159"/>
      <c r="Q159"/>
      <c r="R159"/>
      <c r="S159"/>
      <c r="T159"/>
      <c r="U159"/>
      <c r="V159"/>
    </row>
    <row r="160" spans="1:22" x14ac:dyDescent="0.35">
      <c r="A160"/>
      <c r="B160"/>
      <c r="C160"/>
      <c r="D160"/>
      <c r="E160"/>
      <c r="F160"/>
      <c r="G160"/>
      <c r="H160"/>
      <c r="I160"/>
      <c r="J160"/>
      <c r="K160"/>
      <c r="O160"/>
      <c r="P160"/>
      <c r="Q160"/>
      <c r="R160"/>
      <c r="S160"/>
      <c r="T160"/>
      <c r="U160"/>
      <c r="V160"/>
    </row>
    <row r="161" spans="1:22" x14ac:dyDescent="0.35">
      <c r="A161"/>
      <c r="B161"/>
      <c r="C161"/>
      <c r="D161"/>
      <c r="E161"/>
      <c r="F161"/>
      <c r="G161"/>
      <c r="H161"/>
      <c r="I161"/>
      <c r="J161"/>
      <c r="K161"/>
      <c r="O161"/>
      <c r="P161"/>
      <c r="Q161"/>
      <c r="R161"/>
      <c r="S161"/>
      <c r="T161"/>
      <c r="U161"/>
      <c r="V161"/>
    </row>
    <row r="162" spans="1:22" x14ac:dyDescent="0.35">
      <c r="A162"/>
      <c r="B162"/>
      <c r="C162"/>
      <c r="D162"/>
      <c r="E162"/>
      <c r="F162"/>
      <c r="G162"/>
      <c r="H162"/>
      <c r="I162"/>
      <c r="J162"/>
      <c r="K162"/>
      <c r="O162"/>
      <c r="P162"/>
      <c r="Q162"/>
      <c r="R162"/>
      <c r="S162"/>
      <c r="T162"/>
      <c r="U162"/>
      <c r="V162"/>
    </row>
    <row r="163" spans="1:22" x14ac:dyDescent="0.35">
      <c r="A163"/>
      <c r="B163"/>
      <c r="C163"/>
      <c r="D163"/>
      <c r="E163"/>
      <c r="F163"/>
      <c r="G163"/>
      <c r="H163"/>
      <c r="I163"/>
      <c r="J163"/>
      <c r="K163"/>
      <c r="O163"/>
      <c r="P163"/>
      <c r="Q163"/>
      <c r="R163"/>
      <c r="S163"/>
      <c r="T163"/>
      <c r="U163"/>
      <c r="V163"/>
    </row>
    <row r="164" spans="1:22" x14ac:dyDescent="0.35">
      <c r="A164"/>
      <c r="B164"/>
      <c r="C164"/>
      <c r="D164"/>
      <c r="E164"/>
      <c r="F164"/>
      <c r="G164"/>
      <c r="H164"/>
      <c r="I164"/>
      <c r="J164"/>
      <c r="K164"/>
      <c r="O164"/>
      <c r="P164"/>
      <c r="Q164"/>
      <c r="R164"/>
      <c r="S164"/>
      <c r="T164"/>
      <c r="U164"/>
      <c r="V164"/>
    </row>
    <row r="165" spans="1:22" x14ac:dyDescent="0.35">
      <c r="A165"/>
      <c r="B165"/>
      <c r="C165"/>
      <c r="D165"/>
      <c r="E165"/>
      <c r="F165"/>
      <c r="G165"/>
      <c r="H165"/>
      <c r="I165"/>
      <c r="J165"/>
      <c r="K165"/>
      <c r="O165"/>
      <c r="P165"/>
      <c r="Q165"/>
      <c r="R165"/>
      <c r="S165"/>
      <c r="T165"/>
      <c r="U165"/>
      <c r="V165"/>
    </row>
    <row r="166" spans="1:22" x14ac:dyDescent="0.35">
      <c r="A166"/>
      <c r="B166"/>
      <c r="C166"/>
      <c r="D166"/>
      <c r="E166"/>
      <c r="F166"/>
      <c r="G166"/>
      <c r="H166"/>
      <c r="I166"/>
      <c r="J166"/>
      <c r="K166"/>
      <c r="O166"/>
      <c r="P166"/>
      <c r="Q166"/>
      <c r="R166"/>
      <c r="S166"/>
      <c r="T166"/>
      <c r="U166"/>
      <c r="V166"/>
    </row>
    <row r="167" spans="1:22" x14ac:dyDescent="0.35">
      <c r="A167"/>
      <c r="B167"/>
      <c r="C167"/>
      <c r="D167"/>
      <c r="E167"/>
      <c r="F167"/>
      <c r="G167"/>
      <c r="H167"/>
      <c r="I167"/>
      <c r="J167"/>
      <c r="K167"/>
      <c r="O167"/>
      <c r="P167"/>
      <c r="Q167"/>
      <c r="R167"/>
      <c r="S167"/>
      <c r="T167"/>
      <c r="U167"/>
      <c r="V167"/>
    </row>
    <row r="168" spans="1:22" x14ac:dyDescent="0.35">
      <c r="A168"/>
      <c r="B168"/>
      <c r="C168"/>
      <c r="D168"/>
      <c r="E168"/>
      <c r="F168"/>
      <c r="G168"/>
      <c r="H168"/>
      <c r="I168"/>
      <c r="J168"/>
      <c r="K168"/>
      <c r="O168"/>
      <c r="P168"/>
      <c r="Q168"/>
      <c r="R168"/>
      <c r="S168"/>
      <c r="T168"/>
      <c r="U168"/>
      <c r="V168"/>
    </row>
    <row r="169" spans="1:22" x14ac:dyDescent="0.35">
      <c r="A169"/>
      <c r="B169"/>
      <c r="C169"/>
      <c r="D169"/>
      <c r="E169"/>
      <c r="F169"/>
      <c r="G169"/>
      <c r="H169"/>
      <c r="I169"/>
      <c r="J169"/>
      <c r="K169"/>
      <c r="O169"/>
      <c r="P169"/>
      <c r="Q169"/>
      <c r="R169"/>
      <c r="S169"/>
      <c r="T169"/>
      <c r="U169"/>
      <c r="V169"/>
    </row>
    <row r="170" spans="1:22" x14ac:dyDescent="0.35">
      <c r="A170"/>
      <c r="B170"/>
      <c r="C170"/>
      <c r="D170"/>
      <c r="E170"/>
      <c r="F170"/>
      <c r="G170"/>
      <c r="H170"/>
      <c r="I170"/>
      <c r="J170"/>
      <c r="K170"/>
      <c r="O170"/>
      <c r="P170"/>
      <c r="Q170"/>
      <c r="R170"/>
      <c r="S170"/>
      <c r="T170"/>
      <c r="U170"/>
      <c r="V170"/>
    </row>
    <row r="171" spans="1:22" x14ac:dyDescent="0.35">
      <c r="A171"/>
      <c r="B171"/>
      <c r="C171"/>
      <c r="D171"/>
      <c r="E171"/>
      <c r="F171"/>
      <c r="G171"/>
      <c r="H171"/>
      <c r="I171"/>
      <c r="J171"/>
      <c r="K171"/>
      <c r="O171"/>
      <c r="P171"/>
      <c r="Q171"/>
      <c r="R171"/>
      <c r="S171"/>
      <c r="T171"/>
      <c r="U171"/>
      <c r="V171"/>
    </row>
    <row r="172" spans="1:22" x14ac:dyDescent="0.35">
      <c r="A172"/>
      <c r="B172"/>
      <c r="C172"/>
      <c r="D172"/>
      <c r="E172"/>
      <c r="F172"/>
      <c r="G172"/>
      <c r="H172"/>
      <c r="I172"/>
      <c r="J172"/>
      <c r="K172"/>
      <c r="O172"/>
      <c r="P172"/>
      <c r="Q172"/>
      <c r="R172"/>
      <c r="S172"/>
      <c r="T172"/>
      <c r="U172"/>
      <c r="V172"/>
    </row>
    <row r="173" spans="1:22" x14ac:dyDescent="0.35">
      <c r="A173"/>
      <c r="B173"/>
      <c r="C173"/>
      <c r="D173"/>
      <c r="E173"/>
      <c r="F173"/>
      <c r="G173"/>
      <c r="H173"/>
      <c r="I173"/>
      <c r="J173"/>
      <c r="K173"/>
      <c r="O173"/>
      <c r="P173"/>
      <c r="Q173"/>
      <c r="R173"/>
      <c r="S173"/>
      <c r="T173"/>
      <c r="U173"/>
      <c r="V173"/>
    </row>
    <row r="174" spans="1:22" x14ac:dyDescent="0.35">
      <c r="A174"/>
      <c r="B174"/>
      <c r="C174"/>
      <c r="D174"/>
      <c r="E174"/>
      <c r="F174"/>
      <c r="G174"/>
      <c r="H174"/>
      <c r="I174"/>
      <c r="J174"/>
      <c r="K174"/>
      <c r="O174"/>
      <c r="P174"/>
      <c r="Q174"/>
      <c r="R174"/>
      <c r="S174"/>
      <c r="T174"/>
      <c r="U174"/>
      <c r="V174"/>
    </row>
    <row r="175" spans="1:22" x14ac:dyDescent="0.35">
      <c r="A175"/>
      <c r="B175"/>
      <c r="C175"/>
      <c r="D175"/>
      <c r="E175"/>
      <c r="F175"/>
      <c r="G175"/>
      <c r="H175"/>
      <c r="I175"/>
      <c r="J175"/>
      <c r="K175"/>
      <c r="O175"/>
      <c r="P175"/>
      <c r="Q175"/>
      <c r="R175"/>
      <c r="S175"/>
      <c r="T175"/>
      <c r="U175"/>
      <c r="V175"/>
    </row>
    <row r="176" spans="1:22" x14ac:dyDescent="0.35">
      <c r="A176"/>
      <c r="B176"/>
      <c r="C176"/>
      <c r="D176"/>
      <c r="E176"/>
      <c r="F176"/>
      <c r="G176"/>
      <c r="H176"/>
      <c r="I176"/>
      <c r="J176"/>
      <c r="K176"/>
      <c r="O176"/>
      <c r="P176"/>
      <c r="Q176"/>
      <c r="R176"/>
      <c r="S176"/>
      <c r="T176"/>
      <c r="U176"/>
      <c r="V176"/>
    </row>
    <row r="177" spans="1:22" x14ac:dyDescent="0.35">
      <c r="A177"/>
      <c r="B177"/>
      <c r="C177"/>
      <c r="D177"/>
      <c r="E177"/>
      <c r="F177"/>
      <c r="G177"/>
      <c r="H177"/>
      <c r="I177"/>
      <c r="J177"/>
      <c r="K177"/>
      <c r="O177"/>
      <c r="P177"/>
      <c r="Q177"/>
      <c r="R177"/>
      <c r="S177"/>
      <c r="T177"/>
      <c r="U177"/>
      <c r="V177"/>
    </row>
    <row r="178" spans="1:22" x14ac:dyDescent="0.35">
      <c r="A178"/>
      <c r="B178"/>
      <c r="C178"/>
      <c r="D178"/>
      <c r="E178"/>
      <c r="F178"/>
      <c r="G178"/>
      <c r="H178"/>
      <c r="I178"/>
      <c r="J178"/>
      <c r="K178"/>
      <c r="O178"/>
      <c r="P178"/>
      <c r="Q178"/>
      <c r="R178"/>
      <c r="S178"/>
      <c r="T178"/>
      <c r="U178"/>
      <c r="V178"/>
    </row>
    <row r="179" spans="1:22" x14ac:dyDescent="0.35">
      <c r="A179"/>
      <c r="B179"/>
      <c r="C179"/>
      <c r="D179"/>
      <c r="E179"/>
      <c r="F179"/>
      <c r="G179"/>
      <c r="H179"/>
      <c r="I179"/>
      <c r="J179"/>
      <c r="K179"/>
      <c r="O179"/>
      <c r="P179"/>
      <c r="Q179"/>
      <c r="R179"/>
      <c r="S179"/>
      <c r="T179"/>
      <c r="U179"/>
      <c r="V179"/>
    </row>
    <row r="180" spans="1:22" x14ac:dyDescent="0.35">
      <c r="A180"/>
      <c r="B180"/>
      <c r="C180"/>
      <c r="D180"/>
      <c r="E180"/>
      <c r="F180"/>
      <c r="G180"/>
      <c r="H180"/>
      <c r="I180"/>
      <c r="J180"/>
      <c r="K180"/>
      <c r="O180"/>
      <c r="P180"/>
      <c r="Q180"/>
      <c r="R180"/>
      <c r="S180"/>
      <c r="T180"/>
      <c r="U180"/>
      <c r="V180"/>
    </row>
    <row r="181" spans="1:22" x14ac:dyDescent="0.35">
      <c r="A181"/>
      <c r="B181"/>
      <c r="C181"/>
      <c r="D181"/>
      <c r="E181"/>
      <c r="F181"/>
      <c r="G181"/>
      <c r="H181"/>
      <c r="I181"/>
      <c r="J181"/>
      <c r="K181"/>
      <c r="O181"/>
      <c r="P181"/>
      <c r="Q181"/>
      <c r="R181"/>
      <c r="S181"/>
      <c r="T181"/>
      <c r="U181"/>
      <c r="V181"/>
    </row>
    <row r="182" spans="1:22" x14ac:dyDescent="0.35">
      <c r="A182"/>
      <c r="B182"/>
      <c r="C182"/>
      <c r="D182"/>
      <c r="E182"/>
      <c r="F182"/>
      <c r="G182"/>
      <c r="H182"/>
      <c r="I182"/>
      <c r="J182"/>
      <c r="K182"/>
      <c r="O182"/>
      <c r="P182"/>
      <c r="Q182"/>
      <c r="R182"/>
      <c r="S182"/>
      <c r="T182"/>
      <c r="U182"/>
      <c r="V182"/>
    </row>
    <row r="183" spans="1:22" x14ac:dyDescent="0.35">
      <c r="A183"/>
      <c r="B183"/>
      <c r="C183"/>
      <c r="D183"/>
      <c r="E183"/>
      <c r="F183"/>
      <c r="G183"/>
      <c r="H183"/>
      <c r="I183"/>
      <c r="J183"/>
      <c r="K183"/>
      <c r="O183"/>
      <c r="P183"/>
      <c r="Q183"/>
      <c r="R183"/>
      <c r="S183"/>
      <c r="T183"/>
      <c r="U183"/>
      <c r="V183"/>
    </row>
    <row r="184" spans="1:22" x14ac:dyDescent="0.35">
      <c r="A184"/>
      <c r="B184"/>
      <c r="C184"/>
      <c r="D184"/>
      <c r="E184"/>
      <c r="F184"/>
      <c r="G184"/>
      <c r="H184"/>
      <c r="I184"/>
      <c r="J184"/>
      <c r="K184"/>
      <c r="O184"/>
      <c r="P184"/>
      <c r="Q184"/>
      <c r="R184"/>
      <c r="S184"/>
      <c r="T184"/>
      <c r="U184"/>
      <c r="V184"/>
    </row>
    <row r="185" spans="1:22" x14ac:dyDescent="0.35">
      <c r="A185"/>
      <c r="B185"/>
      <c r="C185"/>
      <c r="D185"/>
      <c r="E185"/>
      <c r="F185"/>
      <c r="G185"/>
      <c r="H185"/>
      <c r="I185"/>
      <c r="J185"/>
      <c r="K185"/>
      <c r="O185"/>
      <c r="P185"/>
      <c r="Q185"/>
      <c r="R185"/>
      <c r="S185"/>
      <c r="T185"/>
      <c r="U185"/>
      <c r="V185"/>
    </row>
    <row r="186" spans="1:22" x14ac:dyDescent="0.35">
      <c r="A186"/>
      <c r="B186"/>
      <c r="C186"/>
      <c r="D186"/>
      <c r="E186"/>
      <c r="F186"/>
      <c r="G186"/>
      <c r="H186"/>
      <c r="I186"/>
      <c r="J186"/>
      <c r="K186"/>
      <c r="O186"/>
      <c r="P186"/>
      <c r="Q186"/>
      <c r="R186"/>
      <c r="S186"/>
      <c r="T186"/>
      <c r="U186"/>
      <c r="V186"/>
    </row>
    <row r="187" spans="1:22" x14ac:dyDescent="0.35">
      <c r="A187"/>
      <c r="B187"/>
      <c r="C187"/>
      <c r="D187"/>
      <c r="E187"/>
      <c r="F187"/>
      <c r="G187"/>
      <c r="H187"/>
      <c r="I187"/>
      <c r="J187"/>
      <c r="K187"/>
      <c r="O187"/>
      <c r="P187"/>
      <c r="Q187"/>
      <c r="R187"/>
      <c r="S187"/>
      <c r="T187"/>
      <c r="U187"/>
      <c r="V187"/>
    </row>
    <row r="188" spans="1:22" x14ac:dyDescent="0.35">
      <c r="A188"/>
      <c r="B188"/>
      <c r="C188"/>
      <c r="D188"/>
      <c r="E188"/>
      <c r="F188"/>
      <c r="G188"/>
      <c r="H188"/>
      <c r="I188"/>
      <c r="J188"/>
      <c r="K188"/>
      <c r="O188"/>
      <c r="P188"/>
      <c r="Q188"/>
      <c r="R188"/>
      <c r="S188"/>
      <c r="T188"/>
      <c r="U188"/>
      <c r="V188"/>
    </row>
    <row r="189" spans="1:22" x14ac:dyDescent="0.35">
      <c r="A189"/>
      <c r="B189"/>
      <c r="C189"/>
      <c r="D189"/>
      <c r="E189"/>
      <c r="F189"/>
      <c r="G189"/>
      <c r="H189"/>
      <c r="I189"/>
      <c r="J189"/>
      <c r="K189"/>
      <c r="O189"/>
      <c r="P189"/>
      <c r="Q189"/>
      <c r="R189"/>
      <c r="S189"/>
      <c r="T189"/>
      <c r="U189"/>
      <c r="V189"/>
    </row>
    <row r="190" spans="1:22" x14ac:dyDescent="0.35">
      <c r="A190"/>
      <c r="B190"/>
      <c r="C190"/>
      <c r="D190"/>
      <c r="E190"/>
      <c r="F190"/>
      <c r="G190"/>
      <c r="H190"/>
      <c r="I190"/>
      <c r="J190"/>
      <c r="K190"/>
      <c r="O190"/>
      <c r="P190"/>
      <c r="Q190"/>
      <c r="R190"/>
      <c r="S190"/>
      <c r="T190"/>
      <c r="U190"/>
      <c r="V190"/>
    </row>
    <row r="191" spans="1:22" x14ac:dyDescent="0.35">
      <c r="A191"/>
      <c r="B191"/>
      <c r="C191"/>
      <c r="D191"/>
      <c r="E191"/>
      <c r="F191"/>
      <c r="G191"/>
      <c r="H191"/>
      <c r="I191"/>
      <c r="J191"/>
      <c r="K191"/>
      <c r="O191"/>
      <c r="P191"/>
      <c r="Q191"/>
      <c r="R191"/>
      <c r="S191"/>
      <c r="T191"/>
      <c r="U191"/>
      <c r="V191"/>
    </row>
    <row r="192" spans="1:22" x14ac:dyDescent="0.35">
      <c r="A192"/>
      <c r="B192"/>
      <c r="C192"/>
      <c r="D192"/>
      <c r="E192"/>
      <c r="F192"/>
      <c r="G192"/>
      <c r="H192"/>
      <c r="I192"/>
      <c r="J192"/>
      <c r="K192"/>
      <c r="O192"/>
      <c r="P192"/>
      <c r="Q192"/>
      <c r="R192"/>
      <c r="S192"/>
      <c r="T192"/>
      <c r="U192"/>
      <c r="V192"/>
    </row>
    <row r="193" spans="1:22" x14ac:dyDescent="0.35">
      <c r="A193"/>
      <c r="B193"/>
      <c r="C193"/>
      <c r="D193"/>
      <c r="E193"/>
      <c r="F193"/>
      <c r="G193"/>
      <c r="H193"/>
      <c r="I193"/>
      <c r="J193"/>
      <c r="K193"/>
      <c r="O193"/>
      <c r="P193"/>
      <c r="Q193"/>
      <c r="R193"/>
      <c r="S193"/>
      <c r="T193"/>
      <c r="U193"/>
      <c r="V193"/>
    </row>
    <row r="194" spans="1:22" x14ac:dyDescent="0.35">
      <c r="A194"/>
      <c r="B194"/>
      <c r="C194"/>
      <c r="D194"/>
      <c r="E194"/>
      <c r="F194"/>
      <c r="G194"/>
      <c r="H194"/>
      <c r="I194"/>
      <c r="J194"/>
      <c r="K194"/>
      <c r="O194"/>
      <c r="P194"/>
      <c r="Q194"/>
      <c r="R194"/>
      <c r="S194"/>
      <c r="T194"/>
      <c r="U194"/>
      <c r="V194"/>
    </row>
    <row r="195" spans="1:22" x14ac:dyDescent="0.35">
      <c r="A195"/>
      <c r="B195"/>
      <c r="C195"/>
      <c r="D195"/>
      <c r="E195"/>
      <c r="F195"/>
      <c r="G195"/>
      <c r="H195"/>
      <c r="I195"/>
      <c r="J195"/>
      <c r="K195"/>
      <c r="O195"/>
      <c r="P195"/>
      <c r="Q195"/>
      <c r="R195"/>
      <c r="S195"/>
      <c r="T195"/>
      <c r="U195"/>
      <c r="V195"/>
    </row>
    <row r="196" spans="1:22" x14ac:dyDescent="0.35">
      <c r="A196"/>
      <c r="B196"/>
      <c r="C196"/>
      <c r="D196"/>
      <c r="E196"/>
      <c r="F196"/>
      <c r="G196"/>
      <c r="H196"/>
      <c r="I196"/>
      <c r="J196"/>
      <c r="K196"/>
      <c r="O196"/>
      <c r="P196"/>
      <c r="Q196"/>
      <c r="R196"/>
      <c r="S196"/>
      <c r="T196"/>
      <c r="U196"/>
      <c r="V196"/>
    </row>
    <row r="197" spans="1:22" x14ac:dyDescent="0.35">
      <c r="A197"/>
      <c r="B197"/>
      <c r="C197"/>
      <c r="D197"/>
      <c r="E197"/>
      <c r="F197"/>
      <c r="G197"/>
      <c r="H197"/>
      <c r="I197"/>
      <c r="J197"/>
      <c r="K197"/>
      <c r="O197"/>
      <c r="P197"/>
      <c r="Q197"/>
      <c r="R197"/>
      <c r="S197"/>
      <c r="T197"/>
      <c r="U197"/>
      <c r="V197"/>
    </row>
    <row r="198" spans="1:22" x14ac:dyDescent="0.35">
      <c r="A198"/>
      <c r="B198"/>
      <c r="C198"/>
      <c r="D198"/>
      <c r="E198"/>
      <c r="F198"/>
      <c r="G198"/>
      <c r="H198"/>
      <c r="I198"/>
      <c r="J198"/>
      <c r="K198"/>
      <c r="O198"/>
      <c r="P198"/>
      <c r="Q198"/>
      <c r="R198"/>
      <c r="S198"/>
      <c r="T198"/>
      <c r="U198"/>
      <c r="V198"/>
    </row>
    <row r="199" spans="1:22" x14ac:dyDescent="0.35">
      <c r="A199"/>
      <c r="B199"/>
      <c r="C199"/>
      <c r="D199"/>
      <c r="E199"/>
      <c r="F199"/>
      <c r="G199"/>
      <c r="H199"/>
      <c r="I199"/>
      <c r="J199"/>
      <c r="K199"/>
      <c r="O199"/>
      <c r="P199"/>
      <c r="Q199"/>
      <c r="R199"/>
      <c r="S199"/>
      <c r="T199"/>
      <c r="U199"/>
      <c r="V199"/>
    </row>
    <row r="200" spans="1:22" x14ac:dyDescent="0.35">
      <c r="A200"/>
      <c r="B200"/>
      <c r="C200"/>
      <c r="D200"/>
      <c r="E200"/>
      <c r="F200"/>
      <c r="G200"/>
      <c r="H200"/>
      <c r="I200"/>
      <c r="J200"/>
      <c r="K200"/>
      <c r="O200"/>
      <c r="P200"/>
      <c r="Q200"/>
      <c r="R200"/>
      <c r="S200"/>
      <c r="T200"/>
      <c r="U200"/>
      <c r="V200"/>
    </row>
    <row r="201" spans="1:22" x14ac:dyDescent="0.35">
      <c r="A201"/>
      <c r="B201"/>
      <c r="C201"/>
      <c r="D201"/>
      <c r="E201"/>
      <c r="F201"/>
      <c r="G201"/>
      <c r="H201"/>
      <c r="I201"/>
      <c r="J201"/>
      <c r="K201"/>
      <c r="O201"/>
      <c r="P201"/>
      <c r="Q201"/>
      <c r="R201"/>
      <c r="S201"/>
      <c r="T201"/>
      <c r="U201"/>
      <c r="V201"/>
    </row>
    <row r="202" spans="1:22" x14ac:dyDescent="0.35">
      <c r="A202"/>
      <c r="B202"/>
      <c r="C202"/>
      <c r="D202"/>
      <c r="E202"/>
      <c r="F202"/>
      <c r="G202"/>
      <c r="H202"/>
      <c r="I202"/>
      <c r="J202"/>
      <c r="K202"/>
      <c r="O202"/>
      <c r="P202"/>
      <c r="Q202"/>
      <c r="R202"/>
      <c r="S202"/>
      <c r="T202"/>
      <c r="U202"/>
      <c r="V202"/>
    </row>
    <row r="203" spans="1:22" x14ac:dyDescent="0.35">
      <c r="A203"/>
      <c r="B203"/>
      <c r="C203"/>
      <c r="D203"/>
      <c r="E203"/>
      <c r="F203"/>
      <c r="G203"/>
      <c r="H203"/>
      <c r="I203"/>
      <c r="J203"/>
      <c r="K203"/>
      <c r="O203"/>
      <c r="P203"/>
      <c r="Q203"/>
      <c r="R203"/>
      <c r="S203"/>
      <c r="T203"/>
      <c r="U203"/>
      <c r="V203"/>
    </row>
    <row r="204" spans="1:22" x14ac:dyDescent="0.35">
      <c r="A204"/>
      <c r="B204"/>
      <c r="C204"/>
      <c r="D204"/>
      <c r="E204"/>
      <c r="F204"/>
      <c r="G204"/>
      <c r="H204"/>
      <c r="I204"/>
      <c r="J204"/>
      <c r="K204"/>
      <c r="O204"/>
      <c r="P204"/>
      <c r="Q204"/>
      <c r="R204"/>
      <c r="S204"/>
      <c r="T204"/>
      <c r="U204"/>
      <c r="V204"/>
    </row>
    <row r="205" spans="1:22" x14ac:dyDescent="0.35">
      <c r="A205"/>
      <c r="B205"/>
      <c r="C205"/>
      <c r="D205"/>
      <c r="E205"/>
      <c r="F205"/>
      <c r="G205"/>
      <c r="H205"/>
      <c r="I205"/>
      <c r="J205"/>
      <c r="K205"/>
      <c r="O205"/>
      <c r="P205"/>
      <c r="Q205"/>
      <c r="R205"/>
      <c r="S205"/>
      <c r="T205"/>
      <c r="U205"/>
      <c r="V205"/>
    </row>
    <row r="206" spans="1:22" x14ac:dyDescent="0.35">
      <c r="A206"/>
      <c r="B206"/>
      <c r="C206"/>
      <c r="D206"/>
      <c r="E206"/>
      <c r="F206"/>
      <c r="G206"/>
      <c r="H206"/>
      <c r="I206"/>
      <c r="J206"/>
      <c r="K206"/>
      <c r="O206"/>
      <c r="P206"/>
      <c r="Q206"/>
      <c r="R206"/>
      <c r="S206"/>
      <c r="T206"/>
      <c r="U206"/>
      <c r="V206"/>
    </row>
    <row r="207" spans="1:22" x14ac:dyDescent="0.35">
      <c r="A207"/>
      <c r="B207"/>
      <c r="C207"/>
      <c r="D207"/>
      <c r="E207"/>
      <c r="F207"/>
      <c r="G207"/>
      <c r="H207"/>
      <c r="I207"/>
      <c r="J207"/>
      <c r="K207"/>
      <c r="O207"/>
      <c r="P207"/>
      <c r="Q207"/>
      <c r="R207"/>
      <c r="S207"/>
      <c r="T207"/>
      <c r="U207"/>
      <c r="V207"/>
    </row>
    <row r="208" spans="1:22" x14ac:dyDescent="0.35">
      <c r="A208"/>
      <c r="B208"/>
      <c r="C208"/>
      <c r="D208"/>
      <c r="E208"/>
      <c r="F208"/>
      <c r="G208"/>
      <c r="H208"/>
      <c r="I208"/>
      <c r="J208"/>
      <c r="K208"/>
      <c r="O208"/>
      <c r="P208"/>
      <c r="Q208"/>
      <c r="R208"/>
      <c r="S208"/>
      <c r="T208"/>
      <c r="U208"/>
      <c r="V208"/>
    </row>
    <row r="209" spans="1:22" x14ac:dyDescent="0.35">
      <c r="A209"/>
      <c r="B209"/>
      <c r="C209"/>
      <c r="D209"/>
      <c r="E209"/>
      <c r="F209"/>
      <c r="G209"/>
      <c r="H209"/>
      <c r="I209"/>
      <c r="J209"/>
      <c r="K209"/>
      <c r="O209"/>
      <c r="P209"/>
      <c r="Q209"/>
      <c r="R209"/>
      <c r="S209"/>
      <c r="T209"/>
      <c r="U209"/>
      <c r="V209"/>
    </row>
    <row r="210" spans="1:22" x14ac:dyDescent="0.35">
      <c r="A210"/>
      <c r="B210"/>
      <c r="C210"/>
      <c r="D210"/>
      <c r="E210"/>
      <c r="F210"/>
      <c r="G210"/>
      <c r="H210"/>
      <c r="I210"/>
      <c r="J210"/>
      <c r="K210"/>
      <c r="O210"/>
      <c r="P210"/>
      <c r="Q210"/>
      <c r="R210"/>
      <c r="S210"/>
      <c r="T210"/>
      <c r="U210"/>
      <c r="V210"/>
    </row>
    <row r="211" spans="1:22" x14ac:dyDescent="0.35">
      <c r="A211"/>
      <c r="B211"/>
      <c r="C211"/>
      <c r="D211"/>
      <c r="E211"/>
      <c r="F211"/>
      <c r="G211"/>
      <c r="H211"/>
      <c r="I211"/>
      <c r="J211"/>
      <c r="K211"/>
      <c r="O211"/>
      <c r="P211"/>
      <c r="Q211"/>
      <c r="R211"/>
      <c r="S211"/>
      <c r="T211"/>
      <c r="U211"/>
      <c r="V211"/>
    </row>
    <row r="212" spans="1:22" x14ac:dyDescent="0.35">
      <c r="A212"/>
      <c r="B212"/>
      <c r="C212"/>
      <c r="D212"/>
      <c r="E212"/>
      <c r="F212"/>
      <c r="G212"/>
      <c r="H212"/>
      <c r="I212"/>
      <c r="J212"/>
      <c r="K212"/>
      <c r="O212"/>
      <c r="P212"/>
      <c r="Q212"/>
      <c r="R212"/>
      <c r="S212"/>
      <c r="T212"/>
      <c r="U212"/>
      <c r="V212"/>
    </row>
    <row r="213" spans="1:22" x14ac:dyDescent="0.35">
      <c r="A213"/>
      <c r="B213"/>
      <c r="C213"/>
      <c r="D213"/>
      <c r="E213"/>
      <c r="F213"/>
      <c r="G213"/>
      <c r="H213"/>
      <c r="I213"/>
      <c r="J213"/>
      <c r="K213"/>
      <c r="O213"/>
      <c r="P213"/>
      <c r="Q213"/>
      <c r="R213"/>
      <c r="S213"/>
      <c r="T213"/>
      <c r="U213"/>
      <c r="V213"/>
    </row>
    <row r="214" spans="1:22" x14ac:dyDescent="0.35">
      <c r="A214"/>
      <c r="B214"/>
      <c r="C214"/>
      <c r="D214"/>
      <c r="E214"/>
      <c r="F214"/>
      <c r="G214"/>
      <c r="H214"/>
      <c r="I214"/>
      <c r="J214"/>
      <c r="K214"/>
      <c r="O214"/>
      <c r="P214"/>
      <c r="Q214"/>
      <c r="R214"/>
      <c r="S214"/>
      <c r="T214"/>
      <c r="U214"/>
      <c r="V214"/>
    </row>
    <row r="215" spans="1:22" x14ac:dyDescent="0.35">
      <c r="A215"/>
      <c r="B215"/>
      <c r="C215"/>
      <c r="D215"/>
      <c r="E215"/>
      <c r="F215"/>
      <c r="G215"/>
      <c r="H215"/>
      <c r="I215"/>
      <c r="J215"/>
      <c r="K215"/>
      <c r="O215"/>
      <c r="P215"/>
      <c r="Q215"/>
      <c r="R215"/>
      <c r="S215"/>
      <c r="T215"/>
      <c r="U215"/>
      <c r="V215"/>
    </row>
    <row r="216" spans="1:22" x14ac:dyDescent="0.35">
      <c r="A216"/>
      <c r="B216"/>
      <c r="C216"/>
      <c r="D216"/>
      <c r="E216"/>
      <c r="F216"/>
      <c r="G216"/>
      <c r="H216"/>
      <c r="I216"/>
      <c r="J216"/>
      <c r="K216"/>
      <c r="O216"/>
      <c r="P216"/>
      <c r="Q216"/>
      <c r="R216"/>
      <c r="S216"/>
      <c r="T216"/>
      <c r="U216"/>
      <c r="V216"/>
    </row>
    <row r="217" spans="1:22" x14ac:dyDescent="0.35">
      <c r="A217"/>
      <c r="B217"/>
      <c r="C217"/>
      <c r="D217"/>
      <c r="E217"/>
      <c r="F217"/>
      <c r="G217"/>
      <c r="H217"/>
      <c r="I217"/>
      <c r="J217"/>
      <c r="K217"/>
      <c r="O217"/>
      <c r="P217"/>
      <c r="Q217"/>
      <c r="R217"/>
      <c r="S217"/>
      <c r="T217"/>
      <c r="U217"/>
      <c r="V217"/>
    </row>
    <row r="218" spans="1:22" x14ac:dyDescent="0.35">
      <c r="A218"/>
      <c r="B218"/>
      <c r="C218"/>
      <c r="D218"/>
      <c r="E218"/>
      <c r="F218"/>
      <c r="G218"/>
      <c r="H218"/>
      <c r="I218"/>
      <c r="J218"/>
      <c r="K218"/>
      <c r="O218"/>
      <c r="P218"/>
      <c r="Q218"/>
      <c r="R218"/>
      <c r="S218"/>
      <c r="T218"/>
      <c r="U218"/>
      <c r="V218"/>
    </row>
    <row r="219" spans="1:22" x14ac:dyDescent="0.35">
      <c r="A219"/>
      <c r="B219"/>
      <c r="C219"/>
      <c r="D219"/>
      <c r="E219"/>
      <c r="F219"/>
      <c r="G219"/>
      <c r="H219"/>
      <c r="I219"/>
      <c r="J219"/>
      <c r="K219"/>
      <c r="O219"/>
      <c r="P219"/>
      <c r="Q219"/>
      <c r="R219"/>
      <c r="S219"/>
      <c r="T219"/>
      <c r="U219"/>
      <c r="V219"/>
    </row>
    <row r="220" spans="1:22" x14ac:dyDescent="0.35">
      <c r="A220"/>
      <c r="B220"/>
      <c r="C220"/>
      <c r="D220"/>
      <c r="E220"/>
      <c r="F220"/>
      <c r="G220"/>
      <c r="H220"/>
      <c r="I220"/>
      <c r="J220"/>
      <c r="K220"/>
      <c r="O220"/>
      <c r="P220"/>
      <c r="Q220"/>
      <c r="R220"/>
      <c r="S220"/>
      <c r="T220"/>
      <c r="U220"/>
      <c r="V220"/>
    </row>
    <row r="221" spans="1:22" x14ac:dyDescent="0.35">
      <c r="A221"/>
      <c r="B221"/>
      <c r="C221"/>
      <c r="D221"/>
      <c r="E221"/>
      <c r="F221"/>
      <c r="G221"/>
      <c r="H221"/>
      <c r="I221"/>
      <c r="J221"/>
      <c r="K221"/>
      <c r="O221"/>
      <c r="P221"/>
      <c r="Q221"/>
      <c r="R221"/>
      <c r="S221"/>
      <c r="T221"/>
      <c r="U221"/>
      <c r="V221"/>
    </row>
    <row r="222" spans="1:22" x14ac:dyDescent="0.35">
      <c r="A222"/>
      <c r="B222"/>
      <c r="C222"/>
      <c r="D222"/>
      <c r="E222"/>
      <c r="F222"/>
      <c r="G222"/>
      <c r="H222"/>
      <c r="I222"/>
      <c r="J222"/>
      <c r="K222"/>
      <c r="O222"/>
      <c r="P222"/>
      <c r="Q222"/>
      <c r="R222"/>
      <c r="S222"/>
      <c r="T222"/>
      <c r="U222"/>
      <c r="V222"/>
    </row>
    <row r="223" spans="1:22" x14ac:dyDescent="0.35">
      <c r="A223"/>
      <c r="B223"/>
      <c r="C223"/>
      <c r="D223"/>
      <c r="E223"/>
      <c r="F223"/>
      <c r="G223"/>
      <c r="H223"/>
      <c r="I223"/>
      <c r="J223"/>
      <c r="K223"/>
      <c r="O223"/>
      <c r="P223"/>
      <c r="Q223"/>
      <c r="R223"/>
      <c r="S223"/>
      <c r="T223"/>
      <c r="U223"/>
      <c r="V223"/>
    </row>
    <row r="224" spans="1:22" x14ac:dyDescent="0.35">
      <c r="A224"/>
      <c r="B224"/>
      <c r="C224"/>
      <c r="D224"/>
      <c r="E224"/>
      <c r="F224"/>
      <c r="G224"/>
      <c r="H224"/>
      <c r="I224"/>
      <c r="J224"/>
      <c r="K224"/>
      <c r="O224"/>
      <c r="P224"/>
      <c r="Q224"/>
      <c r="R224"/>
      <c r="S224"/>
      <c r="T224"/>
      <c r="U224"/>
      <c r="V224"/>
    </row>
    <row r="225" spans="1:22" x14ac:dyDescent="0.35">
      <c r="A225"/>
      <c r="B225"/>
      <c r="C225"/>
      <c r="D225"/>
      <c r="E225"/>
      <c r="F225"/>
      <c r="G225"/>
      <c r="H225"/>
      <c r="I225"/>
      <c r="J225"/>
      <c r="K225"/>
      <c r="O225"/>
      <c r="P225"/>
      <c r="Q225"/>
      <c r="R225"/>
      <c r="S225"/>
      <c r="T225"/>
      <c r="U225"/>
      <c r="V225"/>
    </row>
    <row r="226" spans="1:22" x14ac:dyDescent="0.35">
      <c r="A226"/>
      <c r="B226"/>
      <c r="C226"/>
      <c r="D226"/>
      <c r="E226"/>
      <c r="F226"/>
      <c r="G226"/>
      <c r="H226"/>
      <c r="I226"/>
      <c r="J226"/>
      <c r="K226"/>
      <c r="O226"/>
      <c r="P226"/>
      <c r="Q226"/>
      <c r="R226"/>
      <c r="S226"/>
      <c r="T226"/>
      <c r="U226"/>
      <c r="V226"/>
    </row>
    <row r="227" spans="1:22" x14ac:dyDescent="0.35">
      <c r="A227"/>
      <c r="B227"/>
      <c r="C227"/>
      <c r="D227"/>
      <c r="E227"/>
      <c r="F227"/>
      <c r="G227"/>
      <c r="H227"/>
      <c r="I227"/>
      <c r="J227"/>
      <c r="K227"/>
      <c r="O227"/>
      <c r="P227"/>
      <c r="Q227"/>
      <c r="R227"/>
      <c r="S227"/>
      <c r="T227"/>
      <c r="U227"/>
      <c r="V227"/>
    </row>
    <row r="228" spans="1:22" x14ac:dyDescent="0.35">
      <c r="A228"/>
      <c r="B228"/>
      <c r="C228"/>
      <c r="D228"/>
      <c r="E228"/>
      <c r="F228"/>
      <c r="G228"/>
      <c r="H228"/>
      <c r="I228"/>
      <c r="J228"/>
      <c r="K228"/>
      <c r="O228"/>
      <c r="P228"/>
      <c r="Q228"/>
      <c r="R228"/>
      <c r="S228"/>
      <c r="T228"/>
      <c r="U228"/>
      <c r="V228"/>
    </row>
    <row r="229" spans="1:22" x14ac:dyDescent="0.35">
      <c r="A229"/>
      <c r="B229"/>
      <c r="C229"/>
      <c r="D229"/>
      <c r="E229"/>
      <c r="F229"/>
      <c r="G229"/>
      <c r="H229"/>
      <c r="I229"/>
      <c r="J229"/>
      <c r="K229"/>
      <c r="O229"/>
      <c r="P229"/>
      <c r="Q229"/>
      <c r="R229"/>
      <c r="S229"/>
      <c r="T229"/>
      <c r="U229"/>
      <c r="V229"/>
    </row>
    <row r="230" spans="1:22" x14ac:dyDescent="0.35">
      <c r="A230"/>
      <c r="B230"/>
      <c r="C230"/>
      <c r="D230"/>
      <c r="E230"/>
      <c r="F230"/>
      <c r="G230"/>
      <c r="H230"/>
      <c r="I230"/>
      <c r="J230"/>
      <c r="K230"/>
      <c r="O230"/>
      <c r="P230"/>
      <c r="Q230"/>
      <c r="R230"/>
      <c r="S230"/>
      <c r="T230"/>
      <c r="U230"/>
      <c r="V230"/>
    </row>
    <row r="231" spans="1:22" x14ac:dyDescent="0.35">
      <c r="A231"/>
      <c r="B231"/>
      <c r="C231"/>
      <c r="D231"/>
      <c r="E231"/>
      <c r="F231"/>
      <c r="G231"/>
      <c r="H231"/>
      <c r="I231"/>
      <c r="J231"/>
      <c r="K231"/>
      <c r="O231"/>
      <c r="P231"/>
      <c r="Q231"/>
      <c r="R231"/>
      <c r="S231"/>
      <c r="T231"/>
      <c r="U231"/>
      <c r="V231"/>
    </row>
    <row r="232" spans="1:22" x14ac:dyDescent="0.35">
      <c r="A232"/>
      <c r="B232"/>
      <c r="C232"/>
      <c r="D232"/>
      <c r="E232"/>
      <c r="F232"/>
      <c r="G232"/>
      <c r="H232"/>
      <c r="I232"/>
      <c r="J232"/>
      <c r="K232"/>
      <c r="O232"/>
      <c r="P232"/>
      <c r="Q232"/>
      <c r="R232"/>
      <c r="S232"/>
      <c r="T232"/>
      <c r="U232"/>
      <c r="V232"/>
    </row>
    <row r="233" spans="1:22" x14ac:dyDescent="0.35">
      <c r="A233"/>
      <c r="B233"/>
      <c r="C233"/>
      <c r="D233"/>
      <c r="E233"/>
      <c r="F233"/>
      <c r="G233"/>
      <c r="H233"/>
      <c r="I233"/>
      <c r="J233"/>
      <c r="K233"/>
      <c r="O233"/>
      <c r="P233"/>
      <c r="Q233"/>
      <c r="R233"/>
      <c r="S233"/>
      <c r="T233"/>
      <c r="U233"/>
      <c r="V233"/>
    </row>
    <row r="234" spans="1:22" x14ac:dyDescent="0.35">
      <c r="A234"/>
      <c r="B234"/>
      <c r="C234"/>
      <c r="D234"/>
      <c r="E234"/>
      <c r="F234"/>
      <c r="G234"/>
      <c r="H234"/>
      <c r="I234"/>
      <c r="J234"/>
      <c r="K234"/>
      <c r="O234"/>
      <c r="P234"/>
      <c r="Q234"/>
      <c r="R234"/>
      <c r="S234"/>
      <c r="T234"/>
      <c r="U234"/>
      <c r="V234"/>
    </row>
    <row r="235" spans="1:22" x14ac:dyDescent="0.35">
      <c r="A235"/>
      <c r="B235"/>
      <c r="C235"/>
      <c r="D235"/>
      <c r="E235"/>
      <c r="F235"/>
      <c r="G235"/>
      <c r="H235"/>
      <c r="I235"/>
      <c r="J235"/>
      <c r="K235"/>
      <c r="O235"/>
      <c r="P235"/>
      <c r="Q235"/>
      <c r="R235"/>
      <c r="S235"/>
      <c r="T235"/>
      <c r="U235"/>
      <c r="V235"/>
    </row>
    <row r="236" spans="1:22" x14ac:dyDescent="0.35">
      <c r="A236"/>
      <c r="B236"/>
      <c r="C236"/>
      <c r="D236"/>
      <c r="E236"/>
      <c r="F236"/>
      <c r="G236"/>
      <c r="H236"/>
      <c r="I236"/>
      <c r="J236"/>
      <c r="K236"/>
      <c r="O236"/>
      <c r="P236"/>
      <c r="Q236"/>
      <c r="R236"/>
      <c r="S236"/>
      <c r="T236"/>
      <c r="U236"/>
      <c r="V236"/>
    </row>
    <row r="237" spans="1:22" x14ac:dyDescent="0.35">
      <c r="A237"/>
      <c r="B237"/>
      <c r="C237"/>
      <c r="D237"/>
      <c r="E237"/>
      <c r="F237"/>
      <c r="O237"/>
      <c r="P237"/>
      <c r="Q237"/>
      <c r="R237"/>
      <c r="S237"/>
      <c r="T237"/>
      <c r="U237"/>
      <c r="V237"/>
    </row>
    <row r="238" spans="1:22" x14ac:dyDescent="0.35">
      <c r="A238"/>
      <c r="B238"/>
      <c r="C238"/>
      <c r="D238"/>
      <c r="E238"/>
      <c r="F238"/>
      <c r="O238"/>
      <c r="P238"/>
      <c r="Q238"/>
      <c r="R238"/>
      <c r="S238"/>
      <c r="T238"/>
      <c r="U238"/>
      <c r="V238"/>
    </row>
    <row r="239" spans="1:22" x14ac:dyDescent="0.35">
      <c r="A239"/>
      <c r="B239"/>
      <c r="C239"/>
      <c r="D239"/>
      <c r="E239"/>
      <c r="F239"/>
      <c r="O239"/>
      <c r="P239"/>
      <c r="Q239"/>
      <c r="R239"/>
      <c r="S239"/>
      <c r="T239"/>
      <c r="U239"/>
      <c r="V239"/>
    </row>
    <row r="240" spans="1:22" x14ac:dyDescent="0.35">
      <c r="A240"/>
      <c r="B240"/>
      <c r="C240"/>
      <c r="D240"/>
      <c r="E240"/>
      <c r="F240"/>
      <c r="O240"/>
      <c r="P240"/>
      <c r="Q240"/>
      <c r="R240"/>
      <c r="S240"/>
      <c r="T240"/>
      <c r="U240"/>
      <c r="V240"/>
    </row>
    <row r="241" spans="1:22" x14ac:dyDescent="0.35">
      <c r="A241"/>
      <c r="B241"/>
      <c r="C241"/>
      <c r="D241"/>
      <c r="E241"/>
      <c r="F241"/>
      <c r="O241"/>
      <c r="P241"/>
      <c r="Q241"/>
      <c r="R241"/>
      <c r="S241"/>
      <c r="T241"/>
      <c r="U241"/>
      <c r="V241"/>
    </row>
    <row r="242" spans="1:22" x14ac:dyDescent="0.35">
      <c r="A242"/>
      <c r="B242"/>
      <c r="C242"/>
      <c r="D242"/>
      <c r="E242"/>
      <c r="F242"/>
      <c r="O242"/>
      <c r="P242"/>
      <c r="Q242"/>
      <c r="R242"/>
      <c r="S242"/>
      <c r="T242"/>
      <c r="U242"/>
      <c r="V242"/>
    </row>
    <row r="243" spans="1:22" x14ac:dyDescent="0.35">
      <c r="A243"/>
      <c r="B243"/>
      <c r="C243"/>
      <c r="D243"/>
      <c r="E243"/>
      <c r="F243"/>
      <c r="O243"/>
      <c r="P243"/>
      <c r="Q243"/>
      <c r="R243"/>
      <c r="S243"/>
      <c r="T243"/>
      <c r="U243"/>
      <c r="V243"/>
    </row>
    <row r="244" spans="1:22" x14ac:dyDescent="0.35">
      <c r="A244"/>
      <c r="B244"/>
      <c r="C244"/>
      <c r="D244"/>
      <c r="E244"/>
      <c r="F244"/>
      <c r="O244"/>
      <c r="P244"/>
      <c r="Q244"/>
      <c r="R244"/>
      <c r="S244"/>
      <c r="T244"/>
      <c r="U244"/>
      <c r="V244"/>
    </row>
    <row r="245" spans="1:22" x14ac:dyDescent="0.35">
      <c r="A245"/>
      <c r="B245"/>
      <c r="C245"/>
      <c r="D245"/>
      <c r="E245"/>
      <c r="F245"/>
      <c r="O245"/>
      <c r="P245"/>
      <c r="Q245"/>
      <c r="R245"/>
      <c r="S245"/>
      <c r="T245"/>
      <c r="U245"/>
      <c r="V245"/>
    </row>
    <row r="246" spans="1:22" x14ac:dyDescent="0.35">
      <c r="A246"/>
      <c r="B246"/>
      <c r="C246"/>
      <c r="D246"/>
      <c r="E246"/>
      <c r="F246"/>
      <c r="O246"/>
      <c r="P246"/>
      <c r="Q246"/>
      <c r="R246"/>
      <c r="S246"/>
      <c r="T246"/>
      <c r="U246"/>
      <c r="V246"/>
    </row>
    <row r="247" spans="1:22" x14ac:dyDescent="0.35">
      <c r="A247"/>
      <c r="B247"/>
      <c r="C247"/>
      <c r="D247"/>
      <c r="E247"/>
      <c r="F247"/>
      <c r="O247"/>
      <c r="P247"/>
      <c r="Q247"/>
      <c r="R247"/>
      <c r="S247"/>
      <c r="T247"/>
      <c r="U247"/>
      <c r="V247"/>
    </row>
    <row r="248" spans="1:22" x14ac:dyDescent="0.35">
      <c r="A248"/>
      <c r="B248"/>
      <c r="C248"/>
      <c r="D248"/>
      <c r="E248"/>
      <c r="F248"/>
      <c r="O248"/>
      <c r="P248"/>
      <c r="Q248"/>
      <c r="R248"/>
      <c r="S248"/>
      <c r="T248"/>
      <c r="U248"/>
      <c r="V248"/>
    </row>
    <row r="249" spans="1:22" x14ac:dyDescent="0.35">
      <c r="A249"/>
      <c r="B249"/>
      <c r="C249"/>
      <c r="D249"/>
      <c r="E249"/>
      <c r="F249"/>
      <c r="O249"/>
      <c r="P249"/>
      <c r="Q249"/>
      <c r="R249"/>
      <c r="S249"/>
      <c r="T249"/>
      <c r="U249"/>
      <c r="V249"/>
    </row>
    <row r="250" spans="1:22" x14ac:dyDescent="0.35">
      <c r="A250"/>
      <c r="B250"/>
      <c r="C250"/>
      <c r="D250"/>
      <c r="E250"/>
      <c r="F250"/>
      <c r="O250"/>
      <c r="P250"/>
      <c r="Q250"/>
      <c r="R250"/>
      <c r="S250"/>
      <c r="T250"/>
      <c r="U250"/>
      <c r="V250"/>
    </row>
    <row r="251" spans="1:22" x14ac:dyDescent="0.35">
      <c r="A251"/>
      <c r="B251"/>
      <c r="C251"/>
      <c r="D251"/>
      <c r="E251"/>
      <c r="F251"/>
      <c r="O251"/>
      <c r="P251"/>
      <c r="Q251"/>
      <c r="R251"/>
      <c r="S251"/>
      <c r="T251"/>
      <c r="U251"/>
      <c r="V251"/>
    </row>
    <row r="252" spans="1:22" x14ac:dyDescent="0.35">
      <c r="A252"/>
      <c r="B252"/>
      <c r="C252"/>
      <c r="D252"/>
      <c r="E252"/>
      <c r="F252"/>
      <c r="O252"/>
      <c r="P252"/>
      <c r="Q252"/>
      <c r="R252"/>
      <c r="S252"/>
      <c r="T252"/>
      <c r="U252"/>
      <c r="V252"/>
    </row>
    <row r="253" spans="1:22" x14ac:dyDescent="0.35">
      <c r="A253"/>
      <c r="B253"/>
      <c r="C253"/>
      <c r="D253"/>
      <c r="E253"/>
      <c r="F253"/>
      <c r="O253"/>
      <c r="P253"/>
      <c r="Q253"/>
      <c r="R253"/>
      <c r="S253"/>
      <c r="T253"/>
      <c r="U253"/>
      <c r="V253"/>
    </row>
    <row r="254" spans="1:22" x14ac:dyDescent="0.35">
      <c r="A254"/>
      <c r="B254"/>
      <c r="C254"/>
      <c r="D254"/>
      <c r="E254"/>
      <c r="F254"/>
      <c r="O254"/>
      <c r="P254"/>
      <c r="Q254"/>
      <c r="R254"/>
      <c r="S254"/>
      <c r="T254"/>
      <c r="U254"/>
      <c r="V254"/>
    </row>
    <row r="255" spans="1:22" x14ac:dyDescent="0.35">
      <c r="A255"/>
      <c r="B255"/>
      <c r="C255"/>
      <c r="D255"/>
      <c r="E255"/>
      <c r="F255"/>
      <c r="O255"/>
      <c r="P255"/>
      <c r="Q255"/>
      <c r="R255"/>
      <c r="S255"/>
      <c r="T255"/>
      <c r="U255"/>
      <c r="V255"/>
    </row>
    <row r="256" spans="1:22" x14ac:dyDescent="0.35">
      <c r="A256"/>
      <c r="B256"/>
      <c r="C256"/>
      <c r="D256"/>
      <c r="E256"/>
      <c r="F256"/>
      <c r="O256"/>
      <c r="P256"/>
      <c r="Q256"/>
      <c r="R256"/>
      <c r="S256"/>
      <c r="T256"/>
      <c r="U256"/>
      <c r="V256"/>
    </row>
    <row r="257" spans="1:22" x14ac:dyDescent="0.35">
      <c r="A257"/>
      <c r="B257"/>
      <c r="C257"/>
      <c r="D257"/>
      <c r="E257"/>
      <c r="F257"/>
      <c r="O257"/>
      <c r="P257"/>
      <c r="Q257"/>
      <c r="R257"/>
      <c r="S257"/>
      <c r="T257"/>
      <c r="U257"/>
      <c r="V257"/>
    </row>
    <row r="258" spans="1:22" x14ac:dyDescent="0.35">
      <c r="A258"/>
      <c r="B258"/>
      <c r="C258"/>
      <c r="D258"/>
      <c r="E258"/>
      <c r="F258"/>
      <c r="O258"/>
      <c r="P258"/>
      <c r="Q258"/>
      <c r="R258"/>
      <c r="S258"/>
      <c r="T258"/>
      <c r="U258"/>
      <c r="V258"/>
    </row>
    <row r="259" spans="1:22" x14ac:dyDescent="0.35">
      <c r="A259"/>
      <c r="B259"/>
      <c r="C259"/>
      <c r="D259"/>
      <c r="E259"/>
      <c r="F259"/>
      <c r="O259"/>
      <c r="P259"/>
      <c r="Q259"/>
      <c r="R259"/>
      <c r="S259"/>
      <c r="T259"/>
      <c r="U259"/>
      <c r="V259"/>
    </row>
    <row r="260" spans="1:22" x14ac:dyDescent="0.35">
      <c r="A260"/>
      <c r="B260"/>
      <c r="C260"/>
      <c r="D260"/>
      <c r="E260"/>
      <c r="F260"/>
      <c r="O260"/>
      <c r="P260"/>
      <c r="Q260"/>
      <c r="R260"/>
      <c r="S260"/>
      <c r="T260"/>
      <c r="U260"/>
      <c r="V260"/>
    </row>
    <row r="261" spans="1:22" x14ac:dyDescent="0.35">
      <c r="A261"/>
      <c r="B261"/>
      <c r="C261"/>
      <c r="D261"/>
      <c r="E261"/>
      <c r="F261"/>
      <c r="O261"/>
      <c r="P261"/>
      <c r="Q261"/>
      <c r="R261"/>
      <c r="S261"/>
      <c r="T261"/>
      <c r="U261"/>
      <c r="V261"/>
    </row>
    <row r="262" spans="1:22" x14ac:dyDescent="0.35">
      <c r="A262"/>
      <c r="B262"/>
      <c r="C262"/>
      <c r="D262"/>
      <c r="E262"/>
      <c r="F262"/>
      <c r="O262"/>
      <c r="P262"/>
      <c r="Q262"/>
      <c r="R262"/>
      <c r="S262"/>
      <c r="T262"/>
      <c r="U262"/>
      <c r="V262"/>
    </row>
    <row r="263" spans="1:22" x14ac:dyDescent="0.35">
      <c r="A263"/>
      <c r="B263"/>
      <c r="C263"/>
      <c r="D263"/>
      <c r="E263"/>
      <c r="F263"/>
      <c r="O263"/>
      <c r="P263"/>
      <c r="Q263"/>
      <c r="R263"/>
      <c r="S263"/>
      <c r="T263"/>
      <c r="U263"/>
      <c r="V263"/>
    </row>
    <row r="264" spans="1:22" x14ac:dyDescent="0.35">
      <c r="A264"/>
      <c r="B264"/>
      <c r="C264"/>
      <c r="D264"/>
      <c r="E264"/>
      <c r="F264"/>
      <c r="O264"/>
      <c r="P264"/>
      <c r="Q264"/>
      <c r="R264"/>
      <c r="S264"/>
      <c r="T264"/>
      <c r="U264"/>
      <c r="V264"/>
    </row>
    <row r="265" spans="1:22" x14ac:dyDescent="0.35">
      <c r="A265"/>
      <c r="B265"/>
      <c r="C265"/>
      <c r="D265"/>
      <c r="E265"/>
      <c r="F265"/>
      <c r="O265"/>
      <c r="P265"/>
      <c r="Q265"/>
      <c r="R265"/>
      <c r="S265"/>
      <c r="T265"/>
      <c r="U265"/>
      <c r="V265"/>
    </row>
    <row r="266" spans="1:22" x14ac:dyDescent="0.35">
      <c r="A266"/>
      <c r="B266"/>
      <c r="C266"/>
      <c r="D266"/>
      <c r="E266"/>
      <c r="F266"/>
      <c r="O266"/>
      <c r="P266"/>
      <c r="Q266"/>
      <c r="R266"/>
      <c r="S266"/>
      <c r="T266"/>
      <c r="U266"/>
      <c r="V266"/>
    </row>
    <row r="267" spans="1:22" x14ac:dyDescent="0.35">
      <c r="A267"/>
      <c r="B267"/>
      <c r="C267"/>
      <c r="D267"/>
      <c r="E267"/>
      <c r="F267"/>
      <c r="O267"/>
      <c r="P267"/>
      <c r="Q267"/>
      <c r="R267"/>
      <c r="S267"/>
      <c r="T267"/>
      <c r="U267"/>
      <c r="V267"/>
    </row>
    <row r="268" spans="1:22" x14ac:dyDescent="0.35">
      <c r="A268"/>
      <c r="B268"/>
      <c r="C268"/>
      <c r="D268"/>
      <c r="E268"/>
      <c r="F268"/>
      <c r="O268"/>
      <c r="P268"/>
      <c r="Q268"/>
      <c r="R268"/>
      <c r="S268"/>
      <c r="T268"/>
      <c r="U268"/>
      <c r="V268"/>
    </row>
    <row r="269" spans="1:22" x14ac:dyDescent="0.35">
      <c r="A269"/>
      <c r="B269"/>
      <c r="C269"/>
      <c r="D269"/>
      <c r="E269"/>
      <c r="F269"/>
      <c r="O269"/>
      <c r="P269"/>
      <c r="Q269"/>
      <c r="R269"/>
      <c r="S269"/>
      <c r="T269"/>
      <c r="U269"/>
      <c r="V269"/>
    </row>
    <row r="270" spans="1:22" x14ac:dyDescent="0.35">
      <c r="A270"/>
      <c r="B270"/>
      <c r="C270"/>
      <c r="D270"/>
      <c r="E270"/>
      <c r="F270"/>
      <c r="O270"/>
      <c r="P270"/>
      <c r="Q270"/>
      <c r="R270"/>
      <c r="S270"/>
      <c r="T270"/>
      <c r="U270"/>
      <c r="V270"/>
    </row>
    <row r="271" spans="1:22" x14ac:dyDescent="0.35">
      <c r="A271"/>
      <c r="B271"/>
      <c r="C271"/>
      <c r="D271"/>
      <c r="E271"/>
      <c r="F271"/>
      <c r="O271"/>
      <c r="P271"/>
      <c r="Q271"/>
      <c r="R271"/>
      <c r="S271"/>
      <c r="T271"/>
      <c r="U271"/>
      <c r="V271"/>
    </row>
    <row r="272" spans="1:22" x14ac:dyDescent="0.35">
      <c r="A272"/>
      <c r="B272"/>
      <c r="C272"/>
      <c r="D272"/>
      <c r="E272"/>
      <c r="F272"/>
      <c r="O272"/>
      <c r="P272"/>
      <c r="Q272"/>
      <c r="R272"/>
      <c r="S272"/>
      <c r="T272"/>
      <c r="U272"/>
      <c r="V272"/>
    </row>
    <row r="273" spans="1:22" x14ac:dyDescent="0.35">
      <c r="A273"/>
      <c r="B273"/>
      <c r="C273"/>
      <c r="D273"/>
      <c r="E273"/>
      <c r="F273"/>
      <c r="O273"/>
      <c r="P273"/>
      <c r="Q273"/>
      <c r="R273"/>
      <c r="S273"/>
      <c r="T273"/>
      <c r="U273"/>
      <c r="V273"/>
    </row>
    <row r="274" spans="1:22" x14ac:dyDescent="0.35">
      <c r="A274"/>
      <c r="B274"/>
      <c r="C274"/>
      <c r="D274"/>
      <c r="E274"/>
      <c r="F274"/>
      <c r="O274"/>
      <c r="P274"/>
      <c r="Q274"/>
      <c r="R274"/>
      <c r="S274"/>
      <c r="T274"/>
      <c r="U274"/>
      <c r="V274"/>
    </row>
    <row r="275" spans="1:22" x14ac:dyDescent="0.35">
      <c r="A275"/>
      <c r="B275"/>
      <c r="C275"/>
      <c r="D275"/>
      <c r="E275"/>
      <c r="F275"/>
      <c r="O275"/>
      <c r="P275"/>
      <c r="Q275"/>
      <c r="R275"/>
      <c r="S275"/>
      <c r="T275"/>
      <c r="U275"/>
      <c r="V275"/>
    </row>
    <row r="276" spans="1:22" x14ac:dyDescent="0.35">
      <c r="A276"/>
      <c r="B276"/>
      <c r="C276"/>
      <c r="D276"/>
      <c r="E276"/>
      <c r="F276"/>
      <c r="O276"/>
      <c r="P276"/>
      <c r="Q276"/>
      <c r="R276"/>
      <c r="S276"/>
      <c r="T276"/>
      <c r="U276"/>
      <c r="V276"/>
    </row>
    <row r="277" spans="1:22" x14ac:dyDescent="0.35">
      <c r="A277"/>
      <c r="B277"/>
      <c r="C277"/>
      <c r="D277"/>
      <c r="E277"/>
      <c r="F277"/>
      <c r="O277"/>
      <c r="P277"/>
      <c r="Q277"/>
      <c r="R277"/>
      <c r="S277"/>
      <c r="T277"/>
      <c r="U277"/>
      <c r="V277"/>
    </row>
    <row r="278" spans="1:22" x14ac:dyDescent="0.35">
      <c r="A278"/>
      <c r="B278"/>
      <c r="C278"/>
      <c r="D278"/>
      <c r="E278"/>
      <c r="F278"/>
      <c r="O278"/>
      <c r="P278"/>
      <c r="Q278"/>
      <c r="R278"/>
      <c r="S278"/>
      <c r="T278"/>
      <c r="U278"/>
      <c r="V278"/>
    </row>
    <row r="279" spans="1:22" x14ac:dyDescent="0.35">
      <c r="A279"/>
      <c r="B279"/>
      <c r="C279"/>
      <c r="D279"/>
      <c r="E279"/>
      <c r="F279"/>
      <c r="O279"/>
      <c r="P279"/>
      <c r="Q279"/>
      <c r="R279"/>
      <c r="S279"/>
      <c r="T279"/>
      <c r="U279"/>
      <c r="V279"/>
    </row>
    <row r="280" spans="1:22" x14ac:dyDescent="0.35">
      <c r="A280"/>
      <c r="B280"/>
      <c r="C280"/>
      <c r="D280"/>
      <c r="E280"/>
      <c r="F280"/>
      <c r="O280"/>
      <c r="P280"/>
      <c r="Q280"/>
      <c r="R280"/>
      <c r="S280"/>
      <c r="T280"/>
      <c r="U280"/>
      <c r="V280"/>
    </row>
    <row r="281" spans="1:22" x14ac:dyDescent="0.35">
      <c r="A281"/>
      <c r="B281"/>
      <c r="C281"/>
      <c r="D281"/>
      <c r="E281"/>
      <c r="F281"/>
      <c r="O281"/>
      <c r="P281"/>
      <c r="Q281"/>
      <c r="R281"/>
      <c r="S281"/>
      <c r="T281"/>
      <c r="U281"/>
      <c r="V281"/>
    </row>
    <row r="282" spans="1:22" x14ac:dyDescent="0.35">
      <c r="A282"/>
      <c r="B282"/>
      <c r="C282"/>
      <c r="D282"/>
      <c r="E282"/>
      <c r="F282"/>
      <c r="O282"/>
      <c r="P282"/>
      <c r="Q282"/>
      <c r="R282"/>
      <c r="S282"/>
      <c r="T282"/>
      <c r="U282"/>
      <c r="V282"/>
    </row>
    <row r="283" spans="1:22" x14ac:dyDescent="0.35">
      <c r="A283"/>
      <c r="B283"/>
      <c r="C283"/>
      <c r="D283"/>
      <c r="E283"/>
      <c r="F283"/>
      <c r="O283"/>
      <c r="P283"/>
      <c r="Q283"/>
      <c r="R283"/>
      <c r="S283"/>
      <c r="T283"/>
      <c r="U283"/>
      <c r="V283"/>
    </row>
    <row r="284" spans="1:22" x14ac:dyDescent="0.35">
      <c r="A284"/>
      <c r="B284"/>
      <c r="C284"/>
      <c r="D284"/>
      <c r="E284"/>
      <c r="F284"/>
      <c r="O284"/>
      <c r="P284"/>
      <c r="Q284"/>
      <c r="R284"/>
      <c r="S284"/>
      <c r="T284"/>
      <c r="U284"/>
      <c r="V284"/>
    </row>
    <row r="285" spans="1:22" x14ac:dyDescent="0.35">
      <c r="A285"/>
      <c r="B285"/>
      <c r="C285"/>
      <c r="D285"/>
      <c r="E285"/>
      <c r="F285"/>
      <c r="O285"/>
      <c r="P285"/>
      <c r="Q285"/>
      <c r="R285"/>
      <c r="S285"/>
      <c r="T285"/>
      <c r="U285"/>
      <c r="V285"/>
    </row>
    <row r="286" spans="1:22" x14ac:dyDescent="0.35">
      <c r="A286"/>
      <c r="B286"/>
      <c r="C286"/>
      <c r="D286"/>
      <c r="E286"/>
      <c r="F286"/>
      <c r="O286"/>
      <c r="P286"/>
      <c r="Q286"/>
      <c r="R286"/>
      <c r="S286"/>
      <c r="T286"/>
      <c r="U286"/>
      <c r="V286"/>
    </row>
    <row r="287" spans="1:22" x14ac:dyDescent="0.35">
      <c r="A287"/>
      <c r="B287"/>
      <c r="C287"/>
      <c r="D287"/>
      <c r="E287"/>
      <c r="F287"/>
      <c r="O287"/>
      <c r="P287"/>
      <c r="Q287"/>
      <c r="R287"/>
      <c r="S287"/>
      <c r="T287"/>
      <c r="U287"/>
      <c r="V287"/>
    </row>
    <row r="288" spans="1:22" x14ac:dyDescent="0.35">
      <c r="A288"/>
      <c r="B288"/>
      <c r="C288"/>
      <c r="D288"/>
      <c r="E288"/>
      <c r="F288"/>
      <c r="O288"/>
      <c r="P288"/>
      <c r="Q288"/>
      <c r="R288"/>
      <c r="S288"/>
      <c r="T288"/>
      <c r="U288"/>
      <c r="V288"/>
    </row>
    <row r="289" spans="1:22" x14ac:dyDescent="0.35">
      <c r="A289"/>
      <c r="B289"/>
      <c r="C289"/>
      <c r="D289"/>
      <c r="E289"/>
      <c r="F289"/>
      <c r="O289"/>
      <c r="P289"/>
      <c r="Q289"/>
      <c r="R289"/>
      <c r="S289"/>
      <c r="T289"/>
      <c r="U289"/>
      <c r="V289"/>
    </row>
    <row r="290" spans="1:22" x14ac:dyDescent="0.35">
      <c r="A290"/>
      <c r="B290"/>
      <c r="C290"/>
      <c r="D290"/>
      <c r="E290"/>
      <c r="F290"/>
      <c r="O290"/>
      <c r="P290"/>
      <c r="Q290"/>
      <c r="R290"/>
      <c r="S290"/>
      <c r="T290"/>
      <c r="U290"/>
      <c r="V290"/>
    </row>
    <row r="291" spans="1:22" x14ac:dyDescent="0.35">
      <c r="A291"/>
      <c r="B291"/>
      <c r="C291"/>
      <c r="D291"/>
      <c r="E291"/>
      <c r="F291"/>
      <c r="O291"/>
      <c r="P291"/>
      <c r="Q291"/>
      <c r="R291"/>
      <c r="S291"/>
      <c r="T291"/>
      <c r="U291"/>
      <c r="V291"/>
    </row>
    <row r="292" spans="1:22" x14ac:dyDescent="0.35">
      <c r="A292"/>
      <c r="B292"/>
      <c r="C292"/>
      <c r="D292"/>
      <c r="E292"/>
      <c r="F292"/>
      <c r="O292"/>
      <c r="P292"/>
      <c r="Q292"/>
      <c r="R292"/>
      <c r="S292"/>
      <c r="T292"/>
      <c r="U292"/>
      <c r="V292"/>
    </row>
    <row r="293" spans="1:22" x14ac:dyDescent="0.35">
      <c r="A293"/>
      <c r="B293"/>
      <c r="C293"/>
      <c r="D293"/>
      <c r="E293"/>
      <c r="F293"/>
      <c r="O293"/>
      <c r="P293"/>
      <c r="Q293"/>
      <c r="R293"/>
      <c r="S293"/>
      <c r="T293"/>
      <c r="U293"/>
      <c r="V293"/>
    </row>
    <row r="294" spans="1:22" x14ac:dyDescent="0.35">
      <c r="A294"/>
      <c r="B294"/>
      <c r="C294"/>
      <c r="D294"/>
      <c r="E294"/>
      <c r="F294"/>
      <c r="O294"/>
      <c r="P294"/>
      <c r="Q294"/>
      <c r="R294"/>
      <c r="S294"/>
    </row>
    <row r="295" spans="1:22" x14ac:dyDescent="0.35">
      <c r="A295"/>
      <c r="B295"/>
      <c r="C295"/>
      <c r="D295"/>
      <c r="E295"/>
      <c r="F295"/>
      <c r="O295"/>
      <c r="P295"/>
      <c r="Q295"/>
      <c r="R295"/>
      <c r="S295"/>
    </row>
    <row r="296" spans="1:22" x14ac:dyDescent="0.35">
      <c r="A296"/>
      <c r="B296"/>
      <c r="C296"/>
      <c r="D296"/>
      <c r="E296"/>
      <c r="F296"/>
      <c r="O296"/>
      <c r="P296"/>
      <c r="Q296"/>
      <c r="R296"/>
      <c r="S296"/>
    </row>
    <row r="297" spans="1:22" x14ac:dyDescent="0.35">
      <c r="A297"/>
      <c r="B297"/>
      <c r="C297"/>
      <c r="D297"/>
      <c r="E297"/>
      <c r="F297"/>
      <c r="O297"/>
      <c r="P297"/>
      <c r="Q297"/>
      <c r="R297"/>
      <c r="S297"/>
    </row>
    <row r="298" spans="1:22" x14ac:dyDescent="0.35">
      <c r="A298"/>
      <c r="B298"/>
      <c r="C298"/>
      <c r="D298"/>
      <c r="E298"/>
      <c r="F298"/>
      <c r="O298"/>
      <c r="P298"/>
      <c r="Q298"/>
      <c r="R298"/>
      <c r="S298"/>
    </row>
    <row r="299" spans="1:22" x14ac:dyDescent="0.35">
      <c r="A299"/>
      <c r="B299"/>
      <c r="C299"/>
      <c r="D299"/>
      <c r="E299"/>
      <c r="F299"/>
      <c r="O299"/>
      <c r="P299"/>
      <c r="Q299"/>
      <c r="R299"/>
      <c r="S299"/>
    </row>
    <row r="300" spans="1:22" x14ac:dyDescent="0.35">
      <c r="A300"/>
      <c r="B300"/>
      <c r="C300"/>
      <c r="D300"/>
      <c r="E300"/>
      <c r="F300"/>
      <c r="O300"/>
      <c r="P300"/>
      <c r="Q300"/>
      <c r="R300"/>
      <c r="S300"/>
    </row>
    <row r="301" spans="1:22" x14ac:dyDescent="0.35">
      <c r="A301"/>
      <c r="B301"/>
      <c r="C301"/>
      <c r="D301"/>
      <c r="E301"/>
      <c r="F301"/>
      <c r="O301"/>
      <c r="P301"/>
      <c r="Q301"/>
      <c r="R301"/>
      <c r="S301"/>
    </row>
    <row r="302" spans="1:22" x14ac:dyDescent="0.35">
      <c r="A302"/>
      <c r="B302"/>
      <c r="C302"/>
      <c r="D302"/>
      <c r="E302"/>
      <c r="F302"/>
      <c r="O302"/>
      <c r="P302"/>
      <c r="Q302"/>
      <c r="R302"/>
      <c r="S302"/>
    </row>
    <row r="303" spans="1:22" x14ac:dyDescent="0.35">
      <c r="A303"/>
      <c r="B303"/>
      <c r="C303"/>
      <c r="D303"/>
      <c r="E303"/>
      <c r="F303"/>
      <c r="O303"/>
      <c r="P303"/>
      <c r="Q303"/>
      <c r="R303"/>
      <c r="S303"/>
    </row>
    <row r="304" spans="1:22" x14ac:dyDescent="0.35">
      <c r="A304"/>
      <c r="B304"/>
      <c r="C304"/>
      <c r="D304"/>
      <c r="E304"/>
      <c r="F304"/>
      <c r="O304"/>
      <c r="P304"/>
      <c r="Q304"/>
      <c r="R304"/>
      <c r="S304"/>
    </row>
    <row r="305" spans="1:19" x14ac:dyDescent="0.35">
      <c r="A305"/>
      <c r="B305"/>
      <c r="C305"/>
      <c r="D305"/>
      <c r="E305"/>
      <c r="F305"/>
      <c r="O305"/>
      <c r="P305"/>
      <c r="Q305"/>
      <c r="R305"/>
      <c r="S305"/>
    </row>
    <row r="306" spans="1:19" x14ac:dyDescent="0.35">
      <c r="A306"/>
      <c r="B306"/>
      <c r="C306"/>
      <c r="D306"/>
      <c r="E306"/>
      <c r="F306"/>
      <c r="O306"/>
      <c r="P306"/>
      <c r="Q306"/>
      <c r="R306"/>
      <c r="S306"/>
    </row>
    <row r="307" spans="1:19" x14ac:dyDescent="0.35">
      <c r="A307"/>
      <c r="B307"/>
      <c r="C307"/>
      <c r="D307"/>
      <c r="E307"/>
      <c r="F307"/>
      <c r="O307"/>
      <c r="P307"/>
      <c r="Q307"/>
      <c r="R307"/>
      <c r="S307"/>
    </row>
    <row r="308" spans="1:19" x14ac:dyDescent="0.35">
      <c r="A308"/>
      <c r="B308"/>
      <c r="C308"/>
      <c r="D308"/>
      <c r="E308"/>
      <c r="F308"/>
      <c r="O308"/>
      <c r="P308"/>
      <c r="Q308"/>
      <c r="R308"/>
      <c r="S308"/>
    </row>
    <row r="309" spans="1:19" x14ac:dyDescent="0.35">
      <c r="A309"/>
      <c r="B309"/>
      <c r="C309"/>
      <c r="D309"/>
      <c r="E309"/>
      <c r="F309"/>
      <c r="O309"/>
      <c r="P309"/>
      <c r="Q309"/>
      <c r="R309"/>
      <c r="S309"/>
    </row>
    <row r="310" spans="1:19" x14ac:dyDescent="0.35">
      <c r="A310"/>
      <c r="B310"/>
      <c r="C310"/>
      <c r="D310"/>
      <c r="E310"/>
      <c r="F310"/>
      <c r="O310"/>
      <c r="P310"/>
      <c r="Q310"/>
      <c r="R310"/>
      <c r="S310"/>
    </row>
    <row r="311" spans="1:19" x14ac:dyDescent="0.35">
      <c r="A311"/>
      <c r="B311"/>
      <c r="C311"/>
      <c r="D311"/>
      <c r="E311"/>
      <c r="F311"/>
      <c r="O311"/>
      <c r="P311"/>
      <c r="Q311"/>
      <c r="R311"/>
      <c r="S311"/>
    </row>
    <row r="312" spans="1:19" x14ac:dyDescent="0.35">
      <c r="A312"/>
      <c r="B312"/>
      <c r="C312"/>
      <c r="D312"/>
      <c r="E312"/>
      <c r="F312"/>
      <c r="O312"/>
      <c r="P312"/>
      <c r="Q312"/>
      <c r="R312"/>
      <c r="S312"/>
    </row>
    <row r="313" spans="1:19" x14ac:dyDescent="0.35">
      <c r="A313"/>
      <c r="B313"/>
      <c r="C313"/>
      <c r="D313"/>
      <c r="E313"/>
      <c r="F313"/>
      <c r="O313"/>
      <c r="P313"/>
      <c r="Q313"/>
      <c r="R313"/>
      <c r="S313"/>
    </row>
    <row r="314" spans="1:19" x14ac:dyDescent="0.35">
      <c r="A314"/>
      <c r="B314"/>
      <c r="C314"/>
      <c r="D314"/>
      <c r="E314"/>
      <c r="F314"/>
      <c r="O314"/>
      <c r="P314"/>
      <c r="Q314"/>
      <c r="R314"/>
      <c r="S314"/>
    </row>
    <row r="315" spans="1:19" x14ac:dyDescent="0.35">
      <c r="A315"/>
      <c r="B315"/>
      <c r="C315"/>
      <c r="D315"/>
      <c r="E315"/>
      <c r="F315"/>
      <c r="O315"/>
      <c r="P315"/>
      <c r="Q315"/>
      <c r="R315"/>
      <c r="S315"/>
    </row>
    <row r="316" spans="1:19" x14ac:dyDescent="0.35">
      <c r="A316"/>
      <c r="B316"/>
      <c r="C316"/>
      <c r="D316"/>
      <c r="E316"/>
      <c r="F316"/>
      <c r="O316"/>
      <c r="P316"/>
      <c r="Q316"/>
      <c r="R316"/>
      <c r="S316"/>
    </row>
    <row r="317" spans="1:19" x14ac:dyDescent="0.35">
      <c r="A317"/>
      <c r="B317"/>
      <c r="C317"/>
      <c r="D317"/>
      <c r="E317"/>
      <c r="F317"/>
      <c r="O317"/>
      <c r="P317"/>
      <c r="Q317"/>
      <c r="R317"/>
      <c r="S317"/>
    </row>
    <row r="318" spans="1:19" x14ac:dyDescent="0.35">
      <c r="A318"/>
      <c r="B318"/>
      <c r="C318"/>
      <c r="D318"/>
      <c r="E318"/>
      <c r="F318"/>
      <c r="O318"/>
      <c r="P318"/>
      <c r="Q318"/>
      <c r="R318"/>
      <c r="S318"/>
    </row>
    <row r="319" spans="1:19" x14ac:dyDescent="0.35">
      <c r="A319"/>
      <c r="B319"/>
      <c r="C319"/>
      <c r="D319"/>
      <c r="E319"/>
      <c r="F319"/>
      <c r="O319"/>
      <c r="P319"/>
      <c r="Q319"/>
      <c r="R319"/>
      <c r="S319"/>
    </row>
    <row r="320" spans="1:19" x14ac:dyDescent="0.35">
      <c r="A320"/>
      <c r="B320"/>
      <c r="C320"/>
      <c r="D320"/>
      <c r="E320"/>
      <c r="F320"/>
      <c r="O320"/>
      <c r="P320"/>
      <c r="Q320"/>
      <c r="R320"/>
      <c r="S320"/>
    </row>
    <row r="321" spans="1:19" x14ac:dyDescent="0.35">
      <c r="A321"/>
      <c r="B321"/>
      <c r="C321"/>
      <c r="D321"/>
      <c r="E321"/>
      <c r="F321"/>
      <c r="O321"/>
      <c r="P321"/>
      <c r="Q321"/>
      <c r="R321"/>
      <c r="S321"/>
    </row>
    <row r="322" spans="1:19" x14ac:dyDescent="0.35">
      <c r="A322"/>
      <c r="B322"/>
      <c r="C322"/>
      <c r="D322"/>
      <c r="E322"/>
      <c r="F322"/>
      <c r="O322"/>
      <c r="P322"/>
      <c r="Q322"/>
      <c r="R322"/>
      <c r="S322"/>
    </row>
    <row r="323" spans="1:19" x14ac:dyDescent="0.35">
      <c r="A323"/>
      <c r="B323"/>
      <c r="C323"/>
      <c r="D323"/>
      <c r="E323"/>
      <c r="F323"/>
      <c r="O323"/>
      <c r="P323"/>
      <c r="Q323"/>
      <c r="R323"/>
      <c r="S323"/>
    </row>
    <row r="324" spans="1:19" x14ac:dyDescent="0.35">
      <c r="A324"/>
      <c r="B324"/>
      <c r="C324"/>
      <c r="D324"/>
      <c r="E324"/>
      <c r="F324"/>
      <c r="O324"/>
      <c r="P324"/>
      <c r="Q324"/>
      <c r="R324"/>
      <c r="S324"/>
    </row>
    <row r="325" spans="1:19" x14ac:dyDescent="0.35">
      <c r="A325"/>
      <c r="B325"/>
      <c r="C325"/>
      <c r="D325"/>
      <c r="E325"/>
      <c r="F325"/>
      <c r="O325"/>
      <c r="P325"/>
      <c r="Q325"/>
      <c r="R325"/>
      <c r="S325"/>
    </row>
    <row r="326" spans="1:19" x14ac:dyDescent="0.35">
      <c r="A326"/>
      <c r="B326"/>
      <c r="C326"/>
      <c r="D326"/>
      <c r="E326"/>
      <c r="F326"/>
      <c r="O326"/>
      <c r="P326"/>
      <c r="Q326"/>
      <c r="R326"/>
      <c r="S326"/>
    </row>
    <row r="327" spans="1:19" x14ac:dyDescent="0.35">
      <c r="A327"/>
      <c r="B327"/>
      <c r="C327"/>
      <c r="D327"/>
      <c r="E327"/>
      <c r="F327"/>
      <c r="O327"/>
      <c r="P327"/>
      <c r="Q327"/>
      <c r="R327"/>
      <c r="S327"/>
    </row>
    <row r="328" spans="1:19" x14ac:dyDescent="0.35">
      <c r="A328"/>
      <c r="B328"/>
      <c r="C328"/>
      <c r="D328"/>
      <c r="E328"/>
      <c r="F328"/>
      <c r="O328"/>
      <c r="P328"/>
      <c r="Q328"/>
      <c r="R328"/>
      <c r="S328"/>
    </row>
    <row r="329" spans="1:19" x14ac:dyDescent="0.35">
      <c r="A329"/>
      <c r="B329"/>
      <c r="C329"/>
      <c r="D329"/>
      <c r="E329"/>
      <c r="F329"/>
      <c r="O329"/>
      <c r="P329"/>
      <c r="Q329"/>
      <c r="R329"/>
      <c r="S329"/>
    </row>
    <row r="330" spans="1:19" x14ac:dyDescent="0.35">
      <c r="A330"/>
      <c r="B330"/>
      <c r="C330"/>
      <c r="D330"/>
      <c r="E330"/>
      <c r="F330"/>
      <c r="O330"/>
      <c r="P330"/>
      <c r="Q330"/>
      <c r="R330"/>
      <c r="S330"/>
    </row>
    <row r="331" spans="1:19" x14ac:dyDescent="0.35">
      <c r="A331"/>
      <c r="B331"/>
      <c r="C331"/>
      <c r="O331"/>
      <c r="P331"/>
      <c r="Q331"/>
      <c r="R331"/>
      <c r="S331"/>
    </row>
    <row r="332" spans="1:19" x14ac:dyDescent="0.35">
      <c r="A332"/>
      <c r="B332"/>
      <c r="C332"/>
      <c r="O332"/>
      <c r="P332"/>
      <c r="Q332"/>
      <c r="R332"/>
      <c r="S332"/>
    </row>
    <row r="333" spans="1:19" x14ac:dyDescent="0.35">
      <c r="A333"/>
      <c r="B333"/>
      <c r="C333"/>
      <c r="O333"/>
      <c r="P333"/>
      <c r="Q333"/>
      <c r="R333"/>
      <c r="S333"/>
    </row>
    <row r="334" spans="1:19" x14ac:dyDescent="0.35">
      <c r="A334"/>
      <c r="B334"/>
      <c r="C334"/>
      <c r="O334"/>
      <c r="P334"/>
      <c r="Q334"/>
      <c r="R334"/>
      <c r="S334"/>
    </row>
    <row r="335" spans="1:19" x14ac:dyDescent="0.35">
      <c r="A335"/>
      <c r="B335"/>
      <c r="C335"/>
      <c r="O335"/>
      <c r="P335"/>
      <c r="Q335"/>
      <c r="R335"/>
      <c r="S335"/>
    </row>
    <row r="336" spans="1:19" x14ac:dyDescent="0.35">
      <c r="A336"/>
      <c r="B336"/>
      <c r="C336"/>
      <c r="O336"/>
      <c r="P336"/>
      <c r="Q336"/>
      <c r="R336"/>
      <c r="S336"/>
    </row>
    <row r="337" spans="1:19" x14ac:dyDescent="0.35">
      <c r="A337"/>
      <c r="B337"/>
      <c r="C337"/>
      <c r="O337"/>
      <c r="P337"/>
      <c r="Q337"/>
      <c r="R337"/>
      <c r="S337"/>
    </row>
    <row r="338" spans="1:19" x14ac:dyDescent="0.35">
      <c r="A338"/>
      <c r="B338"/>
      <c r="C338"/>
      <c r="O338"/>
      <c r="P338"/>
      <c r="Q338"/>
      <c r="R338"/>
      <c r="S338"/>
    </row>
    <row r="339" spans="1:19" x14ac:dyDescent="0.35">
      <c r="A339"/>
      <c r="B339"/>
      <c r="C339"/>
      <c r="O339"/>
      <c r="P339"/>
      <c r="Q339"/>
      <c r="R339"/>
      <c r="S339"/>
    </row>
    <row r="340" spans="1:19" x14ac:dyDescent="0.35">
      <c r="A340"/>
      <c r="B340"/>
      <c r="C340"/>
      <c r="O340"/>
      <c r="P340"/>
      <c r="Q340"/>
      <c r="R340"/>
      <c r="S340"/>
    </row>
    <row r="341" spans="1:19" x14ac:dyDescent="0.35">
      <c r="A341"/>
      <c r="B341"/>
      <c r="C341"/>
      <c r="O341"/>
      <c r="P341"/>
      <c r="Q341"/>
      <c r="R341"/>
      <c r="S341"/>
    </row>
    <row r="342" spans="1:19" x14ac:dyDescent="0.35">
      <c r="A342"/>
      <c r="B342"/>
      <c r="C342"/>
      <c r="O342"/>
      <c r="P342"/>
      <c r="Q342"/>
      <c r="R342"/>
      <c r="S342"/>
    </row>
    <row r="343" spans="1:19" x14ac:dyDescent="0.35">
      <c r="A343"/>
      <c r="B343"/>
      <c r="C343"/>
      <c r="O343"/>
      <c r="P343"/>
      <c r="Q343"/>
      <c r="R343"/>
      <c r="S343"/>
    </row>
    <row r="344" spans="1:19" x14ac:dyDescent="0.35">
      <c r="A344"/>
      <c r="B344"/>
      <c r="C344"/>
      <c r="O344"/>
      <c r="P344"/>
      <c r="Q344"/>
      <c r="R344"/>
      <c r="S344"/>
    </row>
    <row r="345" spans="1:19" x14ac:dyDescent="0.35">
      <c r="A345"/>
      <c r="B345"/>
      <c r="C345"/>
      <c r="O345"/>
      <c r="P345"/>
      <c r="Q345"/>
      <c r="R345"/>
      <c r="S345"/>
    </row>
    <row r="346" spans="1:19" x14ac:dyDescent="0.35">
      <c r="A346"/>
      <c r="B346"/>
      <c r="C346"/>
      <c r="O346"/>
      <c r="P346"/>
      <c r="Q346"/>
      <c r="R346"/>
      <c r="S346"/>
    </row>
    <row r="347" spans="1:19" x14ac:dyDescent="0.35">
      <c r="A347"/>
      <c r="B347"/>
      <c r="C347"/>
      <c r="O347"/>
      <c r="P347"/>
      <c r="Q347"/>
      <c r="R347"/>
      <c r="S347"/>
    </row>
    <row r="348" spans="1:19" x14ac:dyDescent="0.35">
      <c r="A348"/>
      <c r="B348"/>
      <c r="C348"/>
      <c r="O348"/>
      <c r="P348"/>
      <c r="Q348"/>
      <c r="R348"/>
      <c r="S348"/>
    </row>
    <row r="349" spans="1:19" x14ac:dyDescent="0.35">
      <c r="A349"/>
      <c r="B349"/>
      <c r="C349"/>
      <c r="O349"/>
      <c r="P349"/>
      <c r="Q349"/>
      <c r="R349"/>
      <c r="S349"/>
    </row>
    <row r="350" spans="1:19" x14ac:dyDescent="0.35">
      <c r="A350"/>
      <c r="B350"/>
      <c r="C350"/>
      <c r="O350"/>
      <c r="P350"/>
      <c r="Q350"/>
      <c r="R350"/>
      <c r="S350"/>
    </row>
    <row r="351" spans="1:19" x14ac:dyDescent="0.35">
      <c r="A351"/>
      <c r="B351"/>
      <c r="C351"/>
      <c r="O351"/>
      <c r="P351"/>
      <c r="Q351"/>
      <c r="R351"/>
      <c r="S351"/>
    </row>
    <row r="352" spans="1:19" x14ac:dyDescent="0.35">
      <c r="A352"/>
      <c r="B352"/>
      <c r="C352"/>
      <c r="O352"/>
      <c r="P352"/>
      <c r="Q352"/>
      <c r="R352"/>
      <c r="S352"/>
    </row>
    <row r="353" spans="1:19" x14ac:dyDescent="0.35">
      <c r="A353"/>
      <c r="B353"/>
      <c r="C353"/>
      <c r="O353"/>
      <c r="P353"/>
      <c r="Q353"/>
      <c r="R353"/>
      <c r="S353"/>
    </row>
    <row r="354" spans="1:19" x14ac:dyDescent="0.35">
      <c r="A354"/>
      <c r="B354"/>
      <c r="C354"/>
      <c r="O354"/>
      <c r="P354"/>
      <c r="Q354"/>
      <c r="R354"/>
      <c r="S354"/>
    </row>
    <row r="355" spans="1:19" x14ac:dyDescent="0.35">
      <c r="A355"/>
      <c r="B355"/>
      <c r="C355"/>
      <c r="O355"/>
      <c r="P355"/>
      <c r="Q355"/>
      <c r="R355"/>
      <c r="S355"/>
    </row>
    <row r="356" spans="1:19" x14ac:dyDescent="0.35">
      <c r="A356"/>
      <c r="B356"/>
      <c r="C356"/>
      <c r="O356"/>
      <c r="P356"/>
      <c r="Q356"/>
      <c r="R356"/>
      <c r="S356"/>
    </row>
    <row r="357" spans="1:19" x14ac:dyDescent="0.35">
      <c r="A357"/>
      <c r="B357"/>
      <c r="C357"/>
      <c r="O357"/>
      <c r="P357"/>
      <c r="Q357"/>
      <c r="R357"/>
      <c r="S357"/>
    </row>
    <row r="358" spans="1:19" x14ac:dyDescent="0.35">
      <c r="A358"/>
      <c r="B358"/>
      <c r="C358"/>
      <c r="O358"/>
      <c r="P358"/>
      <c r="Q358"/>
      <c r="R358"/>
      <c r="S358"/>
    </row>
    <row r="359" spans="1:19" x14ac:dyDescent="0.35">
      <c r="A359"/>
      <c r="B359"/>
      <c r="C359"/>
      <c r="O359"/>
      <c r="P359"/>
      <c r="Q359"/>
      <c r="R359"/>
      <c r="S359"/>
    </row>
    <row r="360" spans="1:19" x14ac:dyDescent="0.35">
      <c r="A360"/>
      <c r="B360"/>
      <c r="C360"/>
      <c r="O360"/>
      <c r="P360"/>
      <c r="Q360"/>
      <c r="R360"/>
      <c r="S360"/>
    </row>
    <row r="361" spans="1:19" x14ac:dyDescent="0.35">
      <c r="A361"/>
      <c r="B361"/>
      <c r="C361"/>
      <c r="O361"/>
      <c r="P361"/>
      <c r="Q361"/>
      <c r="R361"/>
      <c r="S361"/>
    </row>
    <row r="362" spans="1:19" x14ac:dyDescent="0.35">
      <c r="A362"/>
      <c r="B362"/>
      <c r="C362"/>
      <c r="O362"/>
      <c r="P362"/>
      <c r="Q362"/>
      <c r="R362"/>
      <c r="S362"/>
    </row>
    <row r="363" spans="1:19" x14ac:dyDescent="0.35">
      <c r="A363"/>
      <c r="B363"/>
      <c r="C363"/>
      <c r="O363"/>
      <c r="P363"/>
      <c r="Q363"/>
      <c r="R363"/>
      <c r="S363"/>
    </row>
    <row r="364" spans="1:19" x14ac:dyDescent="0.35">
      <c r="A364"/>
      <c r="B364"/>
      <c r="C364"/>
      <c r="O364"/>
      <c r="P364"/>
      <c r="Q364"/>
      <c r="R364"/>
      <c r="S364"/>
    </row>
    <row r="365" spans="1:19" x14ac:dyDescent="0.35">
      <c r="A365"/>
      <c r="B365"/>
      <c r="C365"/>
      <c r="O365"/>
      <c r="P365"/>
      <c r="Q365"/>
      <c r="R365"/>
      <c r="S365"/>
    </row>
    <row r="366" spans="1:19" x14ac:dyDescent="0.35">
      <c r="A366"/>
      <c r="B366"/>
      <c r="C366"/>
      <c r="O366"/>
      <c r="P366"/>
      <c r="Q366"/>
      <c r="R366"/>
      <c r="S366"/>
    </row>
    <row r="367" spans="1:19" x14ac:dyDescent="0.35">
      <c r="A367"/>
      <c r="B367"/>
      <c r="C367"/>
      <c r="O367"/>
      <c r="P367"/>
      <c r="Q367"/>
      <c r="R367"/>
      <c r="S367"/>
    </row>
    <row r="368" spans="1:19" x14ac:dyDescent="0.35">
      <c r="A368"/>
      <c r="B368"/>
      <c r="C368"/>
      <c r="O368"/>
      <c r="P368"/>
      <c r="Q368"/>
      <c r="R368"/>
      <c r="S368"/>
    </row>
    <row r="369" spans="1:19" x14ac:dyDescent="0.35">
      <c r="A369"/>
      <c r="B369"/>
      <c r="C369"/>
      <c r="O369"/>
      <c r="P369"/>
      <c r="Q369"/>
      <c r="R369"/>
      <c r="S369"/>
    </row>
    <row r="370" spans="1:19" x14ac:dyDescent="0.35">
      <c r="A370"/>
      <c r="B370"/>
      <c r="C370"/>
      <c r="O370"/>
      <c r="P370"/>
      <c r="Q370"/>
      <c r="R370"/>
      <c r="S370"/>
    </row>
    <row r="371" spans="1:19" x14ac:dyDescent="0.35">
      <c r="A371"/>
      <c r="O371"/>
      <c r="P371"/>
      <c r="Q371"/>
      <c r="R371"/>
      <c r="S371"/>
    </row>
    <row r="372" spans="1:19" x14ac:dyDescent="0.35">
      <c r="A372"/>
      <c r="O372"/>
      <c r="P372"/>
      <c r="Q372"/>
      <c r="R372"/>
      <c r="S372"/>
    </row>
    <row r="373" spans="1:19" x14ac:dyDescent="0.35">
      <c r="A373"/>
      <c r="O373"/>
      <c r="P373"/>
      <c r="Q373"/>
      <c r="R373"/>
      <c r="S373"/>
    </row>
    <row r="374" spans="1:19" x14ac:dyDescent="0.35">
      <c r="A374"/>
      <c r="O374"/>
      <c r="P374"/>
      <c r="Q374"/>
      <c r="R374"/>
      <c r="S374"/>
    </row>
    <row r="375" spans="1:19" x14ac:dyDescent="0.35">
      <c r="A375"/>
      <c r="O375"/>
      <c r="P375"/>
      <c r="Q375"/>
      <c r="R375"/>
      <c r="S375"/>
    </row>
    <row r="376" spans="1:19" x14ac:dyDescent="0.35">
      <c r="A376"/>
      <c r="O376"/>
      <c r="P376"/>
      <c r="Q376"/>
      <c r="R376"/>
      <c r="S376"/>
    </row>
    <row r="377" spans="1:19" x14ac:dyDescent="0.35">
      <c r="A377"/>
      <c r="O377"/>
      <c r="P377"/>
      <c r="Q377"/>
      <c r="R377"/>
      <c r="S377"/>
    </row>
    <row r="378" spans="1:19" x14ac:dyDescent="0.35">
      <c r="A378"/>
      <c r="O378"/>
      <c r="P378"/>
      <c r="Q378"/>
      <c r="R378"/>
      <c r="S378"/>
    </row>
    <row r="379" spans="1:19" x14ac:dyDescent="0.35">
      <c r="A379"/>
      <c r="O379"/>
      <c r="P379"/>
      <c r="Q379"/>
      <c r="R379"/>
      <c r="S379"/>
    </row>
    <row r="380" spans="1:19" x14ac:dyDescent="0.35">
      <c r="A380"/>
      <c r="O380"/>
      <c r="P380"/>
      <c r="Q380"/>
      <c r="R380"/>
      <c r="S380"/>
    </row>
    <row r="381" spans="1:19" x14ac:dyDescent="0.35">
      <c r="A381"/>
      <c r="O381"/>
      <c r="P381"/>
      <c r="Q381"/>
      <c r="R381"/>
      <c r="S381"/>
    </row>
    <row r="382" spans="1:19" x14ac:dyDescent="0.35">
      <c r="A382"/>
      <c r="O382"/>
      <c r="P382"/>
      <c r="Q382"/>
      <c r="R382"/>
      <c r="S382"/>
    </row>
    <row r="383" spans="1:19" x14ac:dyDescent="0.35">
      <c r="A383"/>
      <c r="O383"/>
      <c r="P383"/>
      <c r="Q383"/>
      <c r="R383"/>
      <c r="S383"/>
    </row>
    <row r="384" spans="1:19" x14ac:dyDescent="0.35">
      <c r="A384"/>
      <c r="O384"/>
      <c r="P384"/>
      <c r="Q384"/>
      <c r="R384"/>
      <c r="S384"/>
    </row>
    <row r="385" spans="1:19" x14ac:dyDescent="0.35">
      <c r="A385"/>
      <c r="O385"/>
      <c r="P385"/>
      <c r="Q385"/>
      <c r="R385"/>
      <c r="S385"/>
    </row>
    <row r="386" spans="1:19" x14ac:dyDescent="0.35">
      <c r="A386"/>
      <c r="O386"/>
      <c r="P386"/>
      <c r="Q386"/>
      <c r="R386"/>
      <c r="S386"/>
    </row>
    <row r="387" spans="1:19" x14ac:dyDescent="0.35">
      <c r="A387"/>
      <c r="O387"/>
      <c r="P387"/>
      <c r="Q387"/>
      <c r="R387"/>
      <c r="S387"/>
    </row>
    <row r="388" spans="1:19" x14ac:dyDescent="0.35">
      <c r="A388"/>
      <c r="O388"/>
      <c r="P388"/>
      <c r="Q388"/>
      <c r="R388"/>
      <c r="S388"/>
    </row>
    <row r="389" spans="1:19" x14ac:dyDescent="0.35">
      <c r="A389"/>
      <c r="O389"/>
      <c r="P389"/>
      <c r="Q389"/>
      <c r="R389"/>
      <c r="S389"/>
    </row>
    <row r="390" spans="1:19" x14ac:dyDescent="0.35">
      <c r="A390"/>
      <c r="O390"/>
      <c r="P390"/>
      <c r="Q390"/>
      <c r="R390"/>
      <c r="S390"/>
    </row>
    <row r="391" spans="1:19" x14ac:dyDescent="0.35">
      <c r="A391"/>
      <c r="O391"/>
      <c r="P391"/>
      <c r="Q391"/>
      <c r="R391"/>
      <c r="S391"/>
    </row>
    <row r="392" spans="1:19" x14ac:dyDescent="0.35">
      <c r="A392"/>
      <c r="O392"/>
      <c r="P392"/>
      <c r="Q392"/>
      <c r="R392"/>
      <c r="S392"/>
    </row>
    <row r="393" spans="1:19" x14ac:dyDescent="0.35">
      <c r="A393"/>
      <c r="O393"/>
      <c r="P393"/>
      <c r="Q393"/>
      <c r="R393"/>
      <c r="S393"/>
    </row>
    <row r="394" spans="1:19" x14ac:dyDescent="0.35">
      <c r="A394"/>
      <c r="O394"/>
      <c r="P394"/>
      <c r="Q394"/>
      <c r="R394"/>
      <c r="S394"/>
    </row>
    <row r="395" spans="1:19" x14ac:dyDescent="0.35">
      <c r="A395"/>
      <c r="O395"/>
      <c r="P395"/>
      <c r="Q395"/>
      <c r="R395"/>
      <c r="S395"/>
    </row>
    <row r="396" spans="1:19" x14ac:dyDescent="0.35">
      <c r="A396"/>
      <c r="O396"/>
      <c r="P396"/>
      <c r="Q396"/>
      <c r="R396"/>
      <c r="S396"/>
    </row>
    <row r="397" spans="1:19" x14ac:dyDescent="0.35">
      <c r="A397"/>
      <c r="O397"/>
      <c r="P397"/>
      <c r="Q397"/>
      <c r="R397"/>
      <c r="S397"/>
    </row>
    <row r="398" spans="1:19" x14ac:dyDescent="0.35">
      <c r="A398"/>
      <c r="O398"/>
      <c r="P398"/>
      <c r="Q398"/>
      <c r="R398"/>
      <c r="S398"/>
    </row>
    <row r="399" spans="1:19" x14ac:dyDescent="0.35">
      <c r="A399"/>
      <c r="O399"/>
      <c r="P399"/>
      <c r="Q399"/>
      <c r="R399"/>
      <c r="S399"/>
    </row>
    <row r="400" spans="1:19" x14ac:dyDescent="0.35">
      <c r="A400"/>
      <c r="O400"/>
      <c r="P400"/>
      <c r="Q400"/>
      <c r="R400"/>
      <c r="S400"/>
    </row>
    <row r="401" spans="1:19" x14ac:dyDescent="0.35">
      <c r="A401"/>
      <c r="O401"/>
      <c r="P401"/>
      <c r="Q401"/>
      <c r="R401"/>
      <c r="S401"/>
    </row>
    <row r="402" spans="1:19" x14ac:dyDescent="0.35">
      <c r="A402"/>
      <c r="O402"/>
      <c r="P402"/>
      <c r="Q402"/>
      <c r="R402"/>
      <c r="S402"/>
    </row>
    <row r="403" spans="1:19" x14ac:dyDescent="0.35">
      <c r="A403"/>
      <c r="O403"/>
      <c r="P403"/>
      <c r="Q403"/>
      <c r="R403"/>
      <c r="S403"/>
    </row>
    <row r="404" spans="1:19" x14ac:dyDescent="0.35">
      <c r="A404"/>
      <c r="O404"/>
      <c r="P404"/>
      <c r="Q404"/>
      <c r="R404"/>
      <c r="S404"/>
    </row>
    <row r="405" spans="1:19" x14ac:dyDescent="0.35">
      <c r="A405"/>
      <c r="O405"/>
      <c r="P405"/>
      <c r="Q405"/>
      <c r="R405"/>
      <c r="S405"/>
    </row>
    <row r="406" spans="1:19" x14ac:dyDescent="0.35">
      <c r="A406"/>
      <c r="O406"/>
      <c r="P406"/>
      <c r="Q406"/>
      <c r="R406"/>
      <c r="S406"/>
    </row>
    <row r="407" spans="1:19" x14ac:dyDescent="0.35">
      <c r="A407"/>
      <c r="O407"/>
      <c r="P407"/>
      <c r="Q407"/>
      <c r="R407"/>
      <c r="S407"/>
    </row>
    <row r="408" spans="1:19" x14ac:dyDescent="0.35">
      <c r="A408"/>
      <c r="O408"/>
      <c r="P408"/>
      <c r="Q408"/>
      <c r="R408"/>
      <c r="S408"/>
    </row>
    <row r="409" spans="1:19" x14ac:dyDescent="0.35">
      <c r="A409"/>
      <c r="O409"/>
      <c r="P409"/>
      <c r="Q409"/>
      <c r="R409"/>
      <c r="S409"/>
    </row>
    <row r="410" spans="1:19" x14ac:dyDescent="0.35">
      <c r="A410"/>
      <c r="O410"/>
      <c r="P410"/>
      <c r="Q410"/>
      <c r="R410"/>
      <c r="S410"/>
    </row>
    <row r="411" spans="1:19" x14ac:dyDescent="0.35">
      <c r="A411"/>
      <c r="O411"/>
      <c r="P411"/>
      <c r="Q411"/>
      <c r="R411"/>
      <c r="S411"/>
    </row>
    <row r="412" spans="1:19" x14ac:dyDescent="0.35">
      <c r="A412"/>
      <c r="O412"/>
      <c r="P412"/>
      <c r="Q412"/>
      <c r="R412"/>
      <c r="S412"/>
    </row>
    <row r="413" spans="1:19" x14ac:dyDescent="0.35">
      <c r="A413"/>
      <c r="O413"/>
      <c r="P413"/>
      <c r="Q413"/>
      <c r="R413"/>
      <c r="S413"/>
    </row>
    <row r="414" spans="1:19" x14ac:dyDescent="0.35">
      <c r="A414"/>
      <c r="O414"/>
      <c r="P414"/>
      <c r="Q414"/>
      <c r="R414"/>
      <c r="S414"/>
    </row>
    <row r="415" spans="1:19" x14ac:dyDescent="0.35">
      <c r="A415"/>
      <c r="O415"/>
      <c r="P415"/>
      <c r="Q415"/>
      <c r="R415"/>
      <c r="S415"/>
    </row>
    <row r="416" spans="1:19" x14ac:dyDescent="0.35">
      <c r="A416"/>
      <c r="O416"/>
      <c r="P416"/>
      <c r="Q416"/>
      <c r="R416"/>
      <c r="S416"/>
    </row>
    <row r="417" spans="1:19" x14ac:dyDescent="0.35">
      <c r="A417"/>
      <c r="O417"/>
      <c r="P417"/>
      <c r="Q417"/>
      <c r="R417"/>
      <c r="S417"/>
    </row>
    <row r="418" spans="1:19" x14ac:dyDescent="0.35">
      <c r="A418"/>
      <c r="O418"/>
      <c r="P418"/>
      <c r="Q418"/>
      <c r="R418"/>
      <c r="S418"/>
    </row>
    <row r="419" spans="1:19" x14ac:dyDescent="0.35">
      <c r="A419"/>
      <c r="O419"/>
      <c r="P419"/>
      <c r="Q419"/>
      <c r="R419"/>
      <c r="S419"/>
    </row>
    <row r="420" spans="1:19" x14ac:dyDescent="0.35">
      <c r="A420"/>
      <c r="O420"/>
      <c r="P420"/>
      <c r="Q420"/>
      <c r="R420"/>
      <c r="S420"/>
    </row>
    <row r="421" spans="1:19" x14ac:dyDescent="0.35">
      <c r="A421"/>
      <c r="O421"/>
      <c r="P421"/>
      <c r="Q421"/>
      <c r="R421"/>
      <c r="S421"/>
    </row>
    <row r="422" spans="1:19" x14ac:dyDescent="0.35">
      <c r="A422"/>
      <c r="O422"/>
      <c r="P422"/>
      <c r="Q422"/>
      <c r="R422"/>
      <c r="S422"/>
    </row>
    <row r="423" spans="1:19" x14ac:dyDescent="0.35">
      <c r="A423"/>
      <c r="O423"/>
      <c r="P423"/>
      <c r="Q423"/>
      <c r="R423"/>
      <c r="S423"/>
    </row>
    <row r="424" spans="1:19" x14ac:dyDescent="0.35">
      <c r="A424"/>
      <c r="O424"/>
      <c r="P424"/>
      <c r="Q424"/>
      <c r="R424"/>
      <c r="S424"/>
    </row>
    <row r="425" spans="1:19" x14ac:dyDescent="0.35">
      <c r="A425"/>
      <c r="O425"/>
      <c r="P425"/>
      <c r="Q425"/>
      <c r="R425"/>
      <c r="S425"/>
    </row>
    <row r="426" spans="1:19" x14ac:dyDescent="0.35">
      <c r="A426"/>
      <c r="O426"/>
      <c r="P426"/>
      <c r="Q426"/>
      <c r="R426"/>
      <c r="S426"/>
    </row>
    <row r="427" spans="1:19" x14ac:dyDescent="0.35">
      <c r="A427"/>
      <c r="O427"/>
      <c r="P427"/>
      <c r="Q427"/>
      <c r="R427"/>
      <c r="S427"/>
    </row>
    <row r="428" spans="1:19" x14ac:dyDescent="0.35">
      <c r="A428"/>
      <c r="O428"/>
      <c r="P428"/>
      <c r="Q428"/>
      <c r="R428"/>
      <c r="S428"/>
    </row>
    <row r="429" spans="1:19" x14ac:dyDescent="0.35">
      <c r="A429"/>
      <c r="O429"/>
      <c r="P429"/>
      <c r="Q429"/>
      <c r="R429"/>
      <c r="S429"/>
    </row>
    <row r="430" spans="1:19" x14ac:dyDescent="0.35">
      <c r="A430"/>
      <c r="O430"/>
      <c r="P430"/>
      <c r="Q430"/>
      <c r="R430"/>
      <c r="S430"/>
    </row>
    <row r="431" spans="1:19" x14ac:dyDescent="0.35">
      <c r="A431"/>
      <c r="O431"/>
      <c r="P431"/>
      <c r="Q431"/>
      <c r="R431"/>
      <c r="S431"/>
    </row>
    <row r="432" spans="1:19" x14ac:dyDescent="0.35">
      <c r="A432"/>
      <c r="O432"/>
      <c r="P432"/>
      <c r="Q432"/>
      <c r="R432"/>
      <c r="S432"/>
    </row>
    <row r="433" spans="1:19" x14ac:dyDescent="0.35">
      <c r="A433"/>
      <c r="O433"/>
      <c r="P433"/>
      <c r="Q433"/>
      <c r="R433"/>
      <c r="S433"/>
    </row>
    <row r="434" spans="1:19" x14ac:dyDescent="0.35">
      <c r="A434"/>
      <c r="O434"/>
      <c r="P434"/>
      <c r="Q434"/>
      <c r="R434"/>
      <c r="S434"/>
    </row>
    <row r="435" spans="1:19" x14ac:dyDescent="0.35">
      <c r="A435"/>
      <c r="O435"/>
      <c r="P435"/>
      <c r="Q435"/>
      <c r="R435"/>
      <c r="S435"/>
    </row>
    <row r="436" spans="1:19" x14ac:dyDescent="0.35">
      <c r="A436"/>
      <c r="O436"/>
      <c r="P436"/>
      <c r="Q436"/>
      <c r="R436"/>
      <c r="S436"/>
    </row>
    <row r="437" spans="1:19" x14ac:dyDescent="0.35">
      <c r="A437"/>
      <c r="O437"/>
      <c r="P437"/>
      <c r="Q437"/>
      <c r="R437"/>
      <c r="S437"/>
    </row>
    <row r="438" spans="1:19" x14ac:dyDescent="0.35">
      <c r="A438"/>
      <c r="O438"/>
      <c r="P438"/>
      <c r="Q438"/>
      <c r="R438"/>
      <c r="S438"/>
    </row>
    <row r="439" spans="1:19" x14ac:dyDescent="0.35">
      <c r="A439"/>
      <c r="O439"/>
      <c r="P439"/>
      <c r="Q439"/>
      <c r="R439"/>
      <c r="S439"/>
    </row>
    <row r="440" spans="1:19" x14ac:dyDescent="0.35">
      <c r="A440"/>
      <c r="O440"/>
      <c r="P440"/>
      <c r="Q440"/>
      <c r="R440"/>
      <c r="S440"/>
    </row>
    <row r="441" spans="1:19" x14ac:dyDescent="0.35">
      <c r="A441"/>
      <c r="O441"/>
      <c r="P441"/>
      <c r="Q441"/>
      <c r="R441"/>
      <c r="S441"/>
    </row>
    <row r="442" spans="1:19" x14ac:dyDescent="0.35">
      <c r="A442"/>
      <c r="O442"/>
      <c r="P442"/>
      <c r="Q442"/>
      <c r="R442"/>
      <c r="S442"/>
    </row>
    <row r="443" spans="1:19" x14ac:dyDescent="0.35">
      <c r="A443"/>
      <c r="O443"/>
      <c r="P443"/>
      <c r="Q443"/>
      <c r="R443"/>
      <c r="S443"/>
    </row>
    <row r="444" spans="1:19" x14ac:dyDescent="0.35">
      <c r="A444"/>
      <c r="O444"/>
      <c r="P444"/>
      <c r="Q444"/>
      <c r="R444"/>
      <c r="S444"/>
    </row>
    <row r="445" spans="1:19" x14ac:dyDescent="0.35">
      <c r="A445"/>
      <c r="O445"/>
      <c r="P445"/>
      <c r="Q445"/>
      <c r="R445"/>
      <c r="S445"/>
    </row>
    <row r="446" spans="1:19" x14ac:dyDescent="0.35">
      <c r="A446"/>
      <c r="O446"/>
      <c r="P446"/>
      <c r="Q446"/>
      <c r="R446"/>
      <c r="S446"/>
    </row>
    <row r="447" spans="1:19" x14ac:dyDescent="0.35">
      <c r="A447"/>
      <c r="O447"/>
      <c r="P447"/>
      <c r="Q447"/>
      <c r="R447"/>
      <c r="S447"/>
    </row>
    <row r="448" spans="1:19" x14ac:dyDescent="0.35">
      <c r="A448"/>
      <c r="O448"/>
      <c r="P448"/>
      <c r="Q448"/>
      <c r="R448"/>
      <c r="S448"/>
    </row>
    <row r="449" spans="1:1" x14ac:dyDescent="0.35">
      <c r="A449"/>
    </row>
    <row r="450" spans="1:1" x14ac:dyDescent="0.35">
      <c r="A450"/>
    </row>
    <row r="451" spans="1:1" x14ac:dyDescent="0.35">
      <c r="A451"/>
    </row>
    <row r="452" spans="1:1" x14ac:dyDescent="0.35">
      <c r="A452"/>
    </row>
    <row r="453" spans="1:1" x14ac:dyDescent="0.35">
      <c r="A453"/>
    </row>
    <row r="454" spans="1:1" x14ac:dyDescent="0.35">
      <c r="A454"/>
    </row>
    <row r="455" spans="1:1" x14ac:dyDescent="0.35">
      <c r="A455"/>
    </row>
    <row r="456" spans="1:1" x14ac:dyDescent="0.35">
      <c r="A456"/>
    </row>
    <row r="457" spans="1:1" x14ac:dyDescent="0.35">
      <c r="A457"/>
    </row>
    <row r="458" spans="1:1" x14ac:dyDescent="0.35">
      <c r="A458"/>
    </row>
    <row r="459" spans="1:1" x14ac:dyDescent="0.35">
      <c r="A459"/>
    </row>
    <row r="460" spans="1:1" x14ac:dyDescent="0.35">
      <c r="A460"/>
    </row>
    <row r="461" spans="1:1" x14ac:dyDescent="0.35">
      <c r="A461"/>
    </row>
    <row r="462" spans="1:1" x14ac:dyDescent="0.35">
      <c r="A462"/>
    </row>
    <row r="463" spans="1:1" x14ac:dyDescent="0.35">
      <c r="A463"/>
    </row>
    <row r="464" spans="1:1" x14ac:dyDescent="0.35">
      <c r="A464"/>
    </row>
    <row r="465" spans="1:1" x14ac:dyDescent="0.35">
      <c r="A465"/>
    </row>
    <row r="466" spans="1:1" x14ac:dyDescent="0.35">
      <c r="A466"/>
    </row>
    <row r="467" spans="1:1" x14ac:dyDescent="0.35">
      <c r="A467"/>
    </row>
    <row r="468" spans="1:1" x14ac:dyDescent="0.35">
      <c r="A468"/>
    </row>
    <row r="469" spans="1:1" x14ac:dyDescent="0.35">
      <c r="A469"/>
    </row>
    <row r="470" spans="1:1" x14ac:dyDescent="0.35">
      <c r="A470"/>
    </row>
    <row r="471" spans="1:1" x14ac:dyDescent="0.35">
      <c r="A471"/>
    </row>
    <row r="472" spans="1:1" x14ac:dyDescent="0.35">
      <c r="A472"/>
    </row>
    <row r="473" spans="1:1" x14ac:dyDescent="0.35">
      <c r="A473"/>
    </row>
    <row r="474" spans="1:1" x14ac:dyDescent="0.35">
      <c r="A474"/>
    </row>
    <row r="475" spans="1:1" x14ac:dyDescent="0.35">
      <c r="A475"/>
    </row>
    <row r="476" spans="1:1" x14ac:dyDescent="0.35">
      <c r="A476"/>
    </row>
    <row r="477" spans="1:1" x14ac:dyDescent="0.35">
      <c r="A477"/>
    </row>
    <row r="478" spans="1:1" x14ac:dyDescent="0.35">
      <c r="A478"/>
    </row>
    <row r="479" spans="1:1" x14ac:dyDescent="0.35">
      <c r="A479"/>
    </row>
    <row r="480" spans="1:1" x14ac:dyDescent="0.35">
      <c r="A480"/>
    </row>
    <row r="481" spans="1:1" x14ac:dyDescent="0.35">
      <c r="A481"/>
    </row>
    <row r="482" spans="1:1" x14ac:dyDescent="0.35">
      <c r="A482"/>
    </row>
    <row r="483" spans="1:1" x14ac:dyDescent="0.35">
      <c r="A483"/>
    </row>
    <row r="484" spans="1:1" x14ac:dyDescent="0.35">
      <c r="A484"/>
    </row>
    <row r="485" spans="1:1" x14ac:dyDescent="0.35">
      <c r="A485"/>
    </row>
    <row r="486" spans="1:1" x14ac:dyDescent="0.35">
      <c r="A486"/>
    </row>
    <row r="487" spans="1:1" x14ac:dyDescent="0.35">
      <c r="A487"/>
    </row>
    <row r="488" spans="1:1" x14ac:dyDescent="0.35">
      <c r="A488"/>
    </row>
    <row r="489" spans="1:1" x14ac:dyDescent="0.35">
      <c r="A489"/>
    </row>
    <row r="490" spans="1:1" x14ac:dyDescent="0.35">
      <c r="A490"/>
    </row>
    <row r="491" spans="1:1" x14ac:dyDescent="0.35">
      <c r="A491"/>
    </row>
    <row r="492" spans="1:1" x14ac:dyDescent="0.35">
      <c r="A492"/>
    </row>
    <row r="493" spans="1:1" x14ac:dyDescent="0.35">
      <c r="A493"/>
    </row>
    <row r="494" spans="1:1" x14ac:dyDescent="0.35">
      <c r="A494"/>
    </row>
    <row r="495" spans="1:1" x14ac:dyDescent="0.35">
      <c r="A495"/>
    </row>
    <row r="496" spans="1:1" x14ac:dyDescent="0.35">
      <c r="A496"/>
    </row>
    <row r="497" spans="1:1" x14ac:dyDescent="0.35">
      <c r="A497"/>
    </row>
    <row r="498" spans="1:1" x14ac:dyDescent="0.35">
      <c r="A498"/>
    </row>
    <row r="499" spans="1:1" x14ac:dyDescent="0.35">
      <c r="A499"/>
    </row>
    <row r="500" spans="1:1" x14ac:dyDescent="0.35">
      <c r="A500"/>
    </row>
    <row r="501" spans="1:1" x14ac:dyDescent="0.35">
      <c r="A501"/>
    </row>
    <row r="502" spans="1:1" x14ac:dyDescent="0.35">
      <c r="A502"/>
    </row>
    <row r="503" spans="1:1" x14ac:dyDescent="0.35">
      <c r="A503"/>
    </row>
    <row r="504" spans="1:1" x14ac:dyDescent="0.35">
      <c r="A504"/>
    </row>
    <row r="505" spans="1:1" x14ac:dyDescent="0.35">
      <c r="A505"/>
    </row>
    <row r="506" spans="1:1" x14ac:dyDescent="0.35">
      <c r="A506"/>
    </row>
    <row r="507" spans="1:1" x14ac:dyDescent="0.35">
      <c r="A507"/>
    </row>
    <row r="508" spans="1:1" x14ac:dyDescent="0.35">
      <c r="A508"/>
    </row>
    <row r="509" spans="1:1" x14ac:dyDescent="0.35">
      <c r="A509"/>
    </row>
    <row r="510" spans="1:1" x14ac:dyDescent="0.35">
      <c r="A510"/>
    </row>
    <row r="511" spans="1:1" x14ac:dyDescent="0.35">
      <c r="A511"/>
    </row>
    <row r="512" spans="1:1" x14ac:dyDescent="0.35">
      <c r="A512"/>
    </row>
    <row r="513" spans="1:1" x14ac:dyDescent="0.35">
      <c r="A513"/>
    </row>
    <row r="514" spans="1:1" x14ac:dyDescent="0.35">
      <c r="A514"/>
    </row>
    <row r="515" spans="1:1" x14ac:dyDescent="0.35">
      <c r="A515"/>
    </row>
    <row r="516" spans="1:1" x14ac:dyDescent="0.35">
      <c r="A516"/>
    </row>
    <row r="517" spans="1:1" x14ac:dyDescent="0.35">
      <c r="A517"/>
    </row>
    <row r="518" spans="1:1" x14ac:dyDescent="0.35">
      <c r="A518"/>
    </row>
    <row r="519" spans="1:1" x14ac:dyDescent="0.35">
      <c r="A519"/>
    </row>
    <row r="520" spans="1:1" x14ac:dyDescent="0.35">
      <c r="A520"/>
    </row>
    <row r="521" spans="1:1" x14ac:dyDescent="0.35">
      <c r="A521"/>
    </row>
    <row r="522" spans="1:1" x14ac:dyDescent="0.35">
      <c r="A522"/>
    </row>
    <row r="523" spans="1:1" x14ac:dyDescent="0.35">
      <c r="A523"/>
    </row>
    <row r="524" spans="1:1" x14ac:dyDescent="0.35">
      <c r="A524"/>
    </row>
    <row r="525" spans="1:1" x14ac:dyDescent="0.35">
      <c r="A525"/>
    </row>
    <row r="526" spans="1:1" x14ac:dyDescent="0.35">
      <c r="A526"/>
    </row>
    <row r="527" spans="1:1" x14ac:dyDescent="0.35">
      <c r="A527"/>
    </row>
    <row r="528" spans="1:1" x14ac:dyDescent="0.35">
      <c r="A528"/>
    </row>
    <row r="529" spans="1:1" x14ac:dyDescent="0.35">
      <c r="A529"/>
    </row>
    <row r="530" spans="1:1" x14ac:dyDescent="0.35">
      <c r="A530"/>
    </row>
    <row r="531" spans="1:1" x14ac:dyDescent="0.35">
      <c r="A531"/>
    </row>
    <row r="532" spans="1:1" x14ac:dyDescent="0.35">
      <c r="A532"/>
    </row>
    <row r="533" spans="1:1" x14ac:dyDescent="0.35">
      <c r="A533"/>
    </row>
    <row r="534" spans="1:1" x14ac:dyDescent="0.35">
      <c r="A534"/>
    </row>
    <row r="535" spans="1:1" x14ac:dyDescent="0.35">
      <c r="A535"/>
    </row>
    <row r="536" spans="1:1" x14ac:dyDescent="0.35">
      <c r="A536"/>
    </row>
    <row r="537" spans="1:1" x14ac:dyDescent="0.35">
      <c r="A537"/>
    </row>
    <row r="538" spans="1:1" x14ac:dyDescent="0.35">
      <c r="A538"/>
    </row>
    <row r="539" spans="1:1" x14ac:dyDescent="0.35">
      <c r="A539"/>
    </row>
    <row r="540" spans="1:1" x14ac:dyDescent="0.35">
      <c r="A540"/>
    </row>
    <row r="541" spans="1:1" x14ac:dyDescent="0.35">
      <c r="A541"/>
    </row>
    <row r="542" spans="1:1" x14ac:dyDescent="0.35">
      <c r="A542"/>
    </row>
    <row r="543" spans="1:1" x14ac:dyDescent="0.35">
      <c r="A543"/>
    </row>
    <row r="544" spans="1:1" x14ac:dyDescent="0.35">
      <c r="A544"/>
    </row>
    <row r="545" spans="1:1" x14ac:dyDescent="0.35">
      <c r="A545"/>
    </row>
    <row r="546" spans="1:1" x14ac:dyDescent="0.35">
      <c r="A546"/>
    </row>
    <row r="547" spans="1:1" x14ac:dyDescent="0.35">
      <c r="A547"/>
    </row>
    <row r="548" spans="1:1" x14ac:dyDescent="0.35">
      <c r="A548"/>
    </row>
    <row r="549" spans="1:1" x14ac:dyDescent="0.35">
      <c r="A549"/>
    </row>
    <row r="550" spans="1:1" x14ac:dyDescent="0.35">
      <c r="A550"/>
    </row>
    <row r="551" spans="1:1" x14ac:dyDescent="0.35">
      <c r="A551"/>
    </row>
    <row r="552" spans="1:1" x14ac:dyDescent="0.35">
      <c r="A552"/>
    </row>
    <row r="553" spans="1:1" x14ac:dyDescent="0.35">
      <c r="A553"/>
    </row>
    <row r="554" spans="1:1" x14ac:dyDescent="0.35">
      <c r="A554"/>
    </row>
    <row r="555" spans="1:1" x14ac:dyDescent="0.35">
      <c r="A555"/>
    </row>
    <row r="556" spans="1:1" x14ac:dyDescent="0.35">
      <c r="A556"/>
    </row>
    <row r="557" spans="1:1" x14ac:dyDescent="0.35">
      <c r="A557"/>
    </row>
    <row r="558" spans="1:1" x14ac:dyDescent="0.35">
      <c r="A558"/>
    </row>
    <row r="559" spans="1:1" x14ac:dyDescent="0.35">
      <c r="A559"/>
    </row>
    <row r="560" spans="1:1" x14ac:dyDescent="0.35">
      <c r="A560"/>
    </row>
    <row r="561" spans="1:1" x14ac:dyDescent="0.35">
      <c r="A561"/>
    </row>
    <row r="562" spans="1:1" x14ac:dyDescent="0.35">
      <c r="A562"/>
    </row>
    <row r="563" spans="1:1" x14ac:dyDescent="0.35">
      <c r="A563"/>
    </row>
    <row r="564" spans="1:1" x14ac:dyDescent="0.35">
      <c r="A564"/>
    </row>
    <row r="565" spans="1:1" x14ac:dyDescent="0.35">
      <c r="A565"/>
    </row>
    <row r="566" spans="1:1" x14ac:dyDescent="0.35">
      <c r="A566"/>
    </row>
    <row r="567" spans="1:1" x14ac:dyDescent="0.35">
      <c r="A567"/>
    </row>
    <row r="568" spans="1:1" x14ac:dyDescent="0.35">
      <c r="A568"/>
    </row>
    <row r="569" spans="1:1" x14ac:dyDescent="0.35">
      <c r="A569"/>
    </row>
    <row r="570" spans="1:1" x14ac:dyDescent="0.35">
      <c r="A570"/>
    </row>
    <row r="571" spans="1:1" x14ac:dyDescent="0.35">
      <c r="A571"/>
    </row>
    <row r="572" spans="1:1" x14ac:dyDescent="0.35">
      <c r="A572"/>
    </row>
    <row r="573" spans="1:1" x14ac:dyDescent="0.35">
      <c r="A573"/>
    </row>
    <row r="574" spans="1:1" x14ac:dyDescent="0.35">
      <c r="A574"/>
    </row>
    <row r="575" spans="1:1" x14ac:dyDescent="0.35">
      <c r="A575"/>
    </row>
    <row r="576" spans="1:1" x14ac:dyDescent="0.35">
      <c r="A576"/>
    </row>
    <row r="577" spans="1:1" x14ac:dyDescent="0.35">
      <c r="A577"/>
    </row>
    <row r="578" spans="1:1" x14ac:dyDescent="0.35">
      <c r="A578"/>
    </row>
    <row r="579" spans="1:1" x14ac:dyDescent="0.35">
      <c r="A579"/>
    </row>
    <row r="580" spans="1:1" x14ac:dyDescent="0.35">
      <c r="A580"/>
    </row>
    <row r="581" spans="1:1" x14ac:dyDescent="0.35">
      <c r="A581"/>
    </row>
    <row r="582" spans="1:1" x14ac:dyDescent="0.35">
      <c r="A582"/>
    </row>
    <row r="583" spans="1:1" x14ac:dyDescent="0.35">
      <c r="A583"/>
    </row>
    <row r="584" spans="1:1" x14ac:dyDescent="0.35">
      <c r="A584"/>
    </row>
    <row r="585" spans="1:1" x14ac:dyDescent="0.35">
      <c r="A585"/>
    </row>
    <row r="586" spans="1:1" x14ac:dyDescent="0.35">
      <c r="A586"/>
    </row>
    <row r="587" spans="1:1" x14ac:dyDescent="0.35">
      <c r="A587"/>
    </row>
    <row r="588" spans="1:1" x14ac:dyDescent="0.35">
      <c r="A588"/>
    </row>
    <row r="589" spans="1:1" x14ac:dyDescent="0.35">
      <c r="A589"/>
    </row>
    <row r="590" spans="1:1" x14ac:dyDescent="0.35">
      <c r="A590"/>
    </row>
    <row r="591" spans="1:1" x14ac:dyDescent="0.35">
      <c r="A591"/>
    </row>
    <row r="592" spans="1:1" x14ac:dyDescent="0.35">
      <c r="A592"/>
    </row>
    <row r="593" spans="1:1" x14ac:dyDescent="0.35">
      <c r="A593"/>
    </row>
    <row r="594" spans="1:1" x14ac:dyDescent="0.35">
      <c r="A594"/>
    </row>
    <row r="595" spans="1:1" x14ac:dyDescent="0.35">
      <c r="A595"/>
    </row>
    <row r="596" spans="1:1" x14ac:dyDescent="0.35">
      <c r="A596"/>
    </row>
    <row r="597" spans="1:1" x14ac:dyDescent="0.35">
      <c r="A597"/>
    </row>
    <row r="598" spans="1:1" x14ac:dyDescent="0.35">
      <c r="A598"/>
    </row>
    <row r="599" spans="1:1" x14ac:dyDescent="0.35">
      <c r="A599"/>
    </row>
    <row r="600" spans="1:1" x14ac:dyDescent="0.35">
      <c r="A600"/>
    </row>
    <row r="601" spans="1:1" x14ac:dyDescent="0.35">
      <c r="A601"/>
    </row>
    <row r="602" spans="1:1" x14ac:dyDescent="0.35">
      <c r="A602"/>
    </row>
    <row r="603" spans="1:1" x14ac:dyDescent="0.35">
      <c r="A603"/>
    </row>
    <row r="604" spans="1:1" x14ac:dyDescent="0.35">
      <c r="A604"/>
    </row>
    <row r="605" spans="1:1" x14ac:dyDescent="0.35">
      <c r="A605"/>
    </row>
    <row r="606" spans="1:1" x14ac:dyDescent="0.35">
      <c r="A606"/>
    </row>
    <row r="607" spans="1:1" x14ac:dyDescent="0.35">
      <c r="A607"/>
    </row>
    <row r="608" spans="1:1" x14ac:dyDescent="0.35">
      <c r="A608"/>
    </row>
    <row r="609" spans="1:1" x14ac:dyDescent="0.35">
      <c r="A609"/>
    </row>
    <row r="610" spans="1:1" x14ac:dyDescent="0.35">
      <c r="A610"/>
    </row>
    <row r="611" spans="1:1" x14ac:dyDescent="0.35">
      <c r="A611"/>
    </row>
    <row r="612" spans="1:1" x14ac:dyDescent="0.35">
      <c r="A612"/>
    </row>
    <row r="613" spans="1:1" x14ac:dyDescent="0.35">
      <c r="A613"/>
    </row>
    <row r="614" spans="1:1" x14ac:dyDescent="0.35">
      <c r="A614"/>
    </row>
    <row r="615" spans="1:1" x14ac:dyDescent="0.35">
      <c r="A615"/>
    </row>
    <row r="616" spans="1:1" x14ac:dyDescent="0.35">
      <c r="A616"/>
    </row>
    <row r="617" spans="1:1" x14ac:dyDescent="0.35">
      <c r="A617"/>
    </row>
    <row r="618" spans="1:1" x14ac:dyDescent="0.35">
      <c r="A618"/>
    </row>
    <row r="619" spans="1:1" x14ac:dyDescent="0.35">
      <c r="A619"/>
    </row>
    <row r="620" spans="1:1" x14ac:dyDescent="0.35">
      <c r="A620"/>
    </row>
    <row r="621" spans="1:1" x14ac:dyDescent="0.35">
      <c r="A621"/>
    </row>
    <row r="622" spans="1:1" x14ac:dyDescent="0.35">
      <c r="A622"/>
    </row>
    <row r="623" spans="1:1" x14ac:dyDescent="0.35">
      <c r="A623"/>
    </row>
    <row r="624" spans="1:1" x14ac:dyDescent="0.35">
      <c r="A624"/>
    </row>
    <row r="625" spans="1:1" x14ac:dyDescent="0.35">
      <c r="A625"/>
    </row>
    <row r="626" spans="1:1" x14ac:dyDescent="0.35">
      <c r="A626"/>
    </row>
    <row r="627" spans="1:1" x14ac:dyDescent="0.35">
      <c r="A627"/>
    </row>
    <row r="628" spans="1:1" x14ac:dyDescent="0.35">
      <c r="A628"/>
    </row>
    <row r="629" spans="1:1" x14ac:dyDescent="0.35">
      <c r="A629"/>
    </row>
    <row r="630" spans="1:1" x14ac:dyDescent="0.35">
      <c r="A630"/>
    </row>
    <row r="631" spans="1:1" x14ac:dyDescent="0.35">
      <c r="A631"/>
    </row>
    <row r="632" spans="1:1" x14ac:dyDescent="0.35">
      <c r="A632"/>
    </row>
    <row r="633" spans="1:1" x14ac:dyDescent="0.35">
      <c r="A633"/>
    </row>
    <row r="634" spans="1:1" x14ac:dyDescent="0.35">
      <c r="A634"/>
    </row>
    <row r="635" spans="1:1" x14ac:dyDescent="0.35">
      <c r="A635"/>
    </row>
    <row r="636" spans="1:1" x14ac:dyDescent="0.35">
      <c r="A636"/>
    </row>
    <row r="637" spans="1:1" x14ac:dyDescent="0.35">
      <c r="A637"/>
    </row>
    <row r="638" spans="1:1" x14ac:dyDescent="0.35">
      <c r="A638"/>
    </row>
    <row r="639" spans="1:1" x14ac:dyDescent="0.35">
      <c r="A639"/>
    </row>
    <row r="640" spans="1:1" x14ac:dyDescent="0.35">
      <c r="A640"/>
    </row>
    <row r="641" spans="1:1" x14ac:dyDescent="0.35">
      <c r="A641"/>
    </row>
    <row r="642" spans="1:1" x14ac:dyDescent="0.35">
      <c r="A642"/>
    </row>
    <row r="643" spans="1:1" x14ac:dyDescent="0.35">
      <c r="A643"/>
    </row>
    <row r="644" spans="1:1" x14ac:dyDescent="0.35">
      <c r="A644"/>
    </row>
    <row r="645" spans="1:1" x14ac:dyDescent="0.35">
      <c r="A645"/>
    </row>
    <row r="646" spans="1:1" x14ac:dyDescent="0.35">
      <c r="A646"/>
    </row>
    <row r="647" spans="1:1" x14ac:dyDescent="0.35">
      <c r="A647"/>
    </row>
    <row r="648" spans="1:1" x14ac:dyDescent="0.35">
      <c r="A648"/>
    </row>
    <row r="649" spans="1:1" x14ac:dyDescent="0.35">
      <c r="A649"/>
    </row>
    <row r="650" spans="1:1" x14ac:dyDescent="0.35">
      <c r="A650"/>
    </row>
    <row r="651" spans="1:1" x14ac:dyDescent="0.35">
      <c r="A651"/>
    </row>
    <row r="652" spans="1:1" x14ac:dyDescent="0.35">
      <c r="A652"/>
    </row>
    <row r="653" spans="1:1" x14ac:dyDescent="0.35">
      <c r="A653"/>
    </row>
    <row r="654" spans="1:1" x14ac:dyDescent="0.35">
      <c r="A654"/>
    </row>
    <row r="655" spans="1:1" x14ac:dyDescent="0.35">
      <c r="A655"/>
    </row>
    <row r="656" spans="1:1" x14ac:dyDescent="0.35">
      <c r="A656"/>
    </row>
    <row r="657" spans="1:1" x14ac:dyDescent="0.35">
      <c r="A657"/>
    </row>
    <row r="658" spans="1:1" x14ac:dyDescent="0.35">
      <c r="A658"/>
    </row>
  </sheetData>
  <phoneticPr fontId="2" type="noConversion"/>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8417F6B4-29B7-42FA-AA34-0928EBE6502D}">
          <x14:colorSeries rgb="FF376092"/>
          <x14:colorNegative rgb="FFD00000"/>
          <x14:colorAxis rgb="FF000000"/>
          <x14:colorMarkers rgb="FFD00000"/>
          <x14:colorFirst rgb="FFD00000"/>
          <x14:colorLast rgb="FFD00000"/>
          <x14:colorHigh rgb="FFD00000"/>
          <x14:colorLow rgb="FFD00000"/>
          <x14:sparklines>
            <x14:sparkline>
              <xm:f>Sheet2!C5:H5</xm:f>
              <xm:sqref>I5</xm:sqref>
            </x14:sparkline>
            <x14:sparkline>
              <xm:f>Sheet2!C6:H6</xm:f>
              <xm:sqref>I6</xm:sqref>
            </x14:sparkline>
            <x14:sparkline>
              <xm:f>Sheet2!C7:H7</xm:f>
              <xm:sqref>I7</xm:sqref>
            </x14:sparkline>
            <x14:sparkline>
              <xm:f>Sheet2!C8:H8</xm:f>
              <xm:sqref>I8</xm:sqref>
            </x14:sparkline>
            <x14:sparkline>
              <xm:f>Sheet2!C9:H9</xm:f>
              <xm:sqref>I9</xm:sqref>
            </x14:sparkline>
            <x14:sparkline>
              <xm:f>Sheet2!C10:H10</xm:f>
              <xm:sqref>I10</xm:sqref>
            </x14:sparkline>
            <x14:sparkline>
              <xm:f>Sheet2!C11:H11</xm:f>
              <xm:sqref>I11</xm:sqref>
            </x14:sparkline>
            <x14:sparkline>
              <xm:f>Sheet2!C12:H12</xm:f>
              <xm:sqref>I12</xm:sqref>
            </x14:sparkline>
            <x14:sparkline>
              <xm:f>Sheet2!C13:H13</xm:f>
              <xm:sqref>I13</xm:sqref>
            </x14:sparkline>
            <x14:sparkline>
              <xm:f>Sheet2!C14:H14</xm:f>
              <xm:sqref>I14</xm:sqref>
            </x14:sparkline>
            <x14:sparkline>
              <xm:f>Sheet2!C16:H16</xm:f>
              <xm:sqref>I16</xm:sqref>
            </x14:sparkline>
            <x14:sparkline>
              <xm:f>Sheet2!C17:H17</xm:f>
              <xm:sqref>I17</xm:sqref>
            </x14:sparkline>
            <x14:sparkline>
              <xm:f>Sheet2!C18:H18</xm:f>
              <xm:sqref>I18</xm:sqref>
            </x14:sparkline>
            <x14:sparkline>
              <xm:f>Sheet2!C19:H19</xm:f>
              <xm:sqref>I19</xm:sqref>
            </x14:sparkline>
            <x14:sparkline>
              <xm:f>Sheet2!C20:H20</xm:f>
              <xm:sqref>I20</xm:sqref>
            </x14:sparkline>
            <x14:sparkline>
              <xm:f>Sheet2!C22:H22</xm:f>
              <xm:sqref>I22</xm:sqref>
            </x14:sparkline>
            <x14:sparkline>
              <xm:f>Sheet2!C23:H23</xm:f>
              <xm:sqref>I23</xm:sqref>
            </x14:sparkline>
            <x14:sparkline>
              <xm:f>Sheet2!C24:H24</xm:f>
              <xm:sqref>I24</xm:sqref>
            </x14:sparkline>
            <x14:sparkline>
              <xm:f>Sheet2!C25:H25</xm:f>
              <xm:sqref>I25</xm:sqref>
            </x14:sparkline>
            <x14:sparkline>
              <xm:f>Sheet2!C26:H26</xm:f>
              <xm:sqref>I26</xm:sqref>
            </x14:sparkline>
            <x14:sparkline>
              <xm:f>Sheet2!C27:H27</xm:f>
              <xm:sqref>I27</xm:sqref>
            </x14:sparkline>
            <x14:sparkline>
              <xm:f>Sheet2!C28:H28</xm:f>
              <xm:sqref>I28</xm:sqref>
            </x14:sparkline>
            <x14:sparkline>
              <xm:f>Sheet2!C29:H29</xm:f>
              <xm:sqref>I29</xm:sqref>
            </x14:sparkline>
            <x14:sparkline>
              <xm:f>Sheet2!C31:H31</xm:f>
              <xm:sqref>I31</xm:sqref>
            </x14:sparkline>
            <x14:sparkline>
              <xm:f>Sheet2!C32:H32</xm:f>
              <xm:sqref>I32</xm:sqref>
            </x14:sparkline>
            <x14:sparkline>
              <xm:f>Sheet2!C33:H33</xm:f>
              <xm:sqref>I33</xm:sqref>
            </x14:sparkline>
            <x14:sparkline>
              <xm:f>Sheet2!C34:H34</xm:f>
              <xm:sqref>I34</xm:sqref>
            </x14:sparkline>
            <x14:sparkline>
              <xm:f>Sheet2!C35:H35</xm:f>
              <xm:sqref>I35</xm:sqref>
            </x14:sparkline>
            <x14:sparkline>
              <xm:f>Sheet2!C36:H36</xm:f>
              <xm:sqref>I36</xm:sqref>
            </x14:sparkline>
          </x14:sparklines>
        </x14:sparklineGroup>
        <x14:sparklineGroup displayEmptyCellsAs="gap" last="1" xr2:uid="{7C8D2E9C-0C6F-4430-BF12-923EC00C5DEB}">
          <x14:colorSeries rgb="FF376092"/>
          <x14:colorNegative rgb="FFD00000"/>
          <x14:colorAxis rgb="FF000000"/>
          <x14:colorMarkers rgb="FFD00000"/>
          <x14:colorFirst rgb="FFD00000"/>
          <x14:colorLast rgb="FFFF0000"/>
          <x14:colorHigh rgb="FFD00000"/>
          <x14:colorLow rgb="FFD00000"/>
          <x14:sparklines>
            <x14:sparkline>
              <xm:f>Sheet2!U5:Z5</xm:f>
              <xm:sqref>AA5</xm:sqref>
            </x14:sparkline>
            <x14:sparkline>
              <xm:f>Sheet2!U6:Z6</xm:f>
              <xm:sqref>AA6</xm:sqref>
            </x14:sparkline>
            <x14:sparkline>
              <xm:f>Sheet2!U7:Z7</xm:f>
              <xm:sqref>AA7</xm:sqref>
            </x14:sparkline>
            <x14:sparkline>
              <xm:f>Sheet2!U8:Z8</xm:f>
              <xm:sqref>AA8</xm:sqref>
            </x14:sparkline>
            <x14:sparkline>
              <xm:f>Sheet2!U9:Z9</xm:f>
              <xm:sqref>AA9</xm:sqref>
            </x14:sparkline>
            <x14:sparkline>
              <xm:f>Sheet2!U10:Z10</xm:f>
              <xm:sqref>AA10</xm:sqref>
            </x14:sparkline>
            <x14:sparkline>
              <xm:f>Sheet2!U11:Z11</xm:f>
              <xm:sqref>AA11</xm:sqref>
            </x14:sparkline>
            <x14:sparkline>
              <xm:f>Sheet2!U13:Z13</xm:f>
              <xm:sqref>AA13</xm:sqref>
            </x14:sparkline>
            <x14:sparkline>
              <xm:f>Sheet2!U14:Z14</xm:f>
              <xm:sqref>AA14</xm:sqref>
            </x14:sparkline>
            <x14:sparkline>
              <xm:f>Sheet2!U15:Z15</xm:f>
              <xm:sqref>AA15</xm:sqref>
            </x14:sparkline>
            <x14:sparkline>
              <xm:f>Sheet2!U16:Z16</xm:f>
              <xm:sqref>AA16</xm:sqref>
            </x14:sparkline>
            <x14:sparkline>
              <xm:f>Sheet2!U17:Z17</xm:f>
              <xm:sqref>AA17</xm:sqref>
            </x14:sparkline>
            <x14:sparkline>
              <xm:f>Sheet2!U18:Z18</xm:f>
              <xm:sqref>AA18</xm:sqref>
            </x14:sparkline>
            <x14:sparkline>
              <xm:f>Sheet2!U20:Z20</xm:f>
              <xm:sqref>AA20</xm:sqref>
            </x14:sparkline>
            <x14:sparkline>
              <xm:f>Sheet2!U21:Z21</xm:f>
              <xm:sqref>AA21</xm:sqref>
            </x14:sparkline>
            <x14:sparkline>
              <xm:f>Sheet2!U22:Z22</xm:f>
              <xm:sqref>AA22</xm:sqref>
            </x14:sparkline>
            <x14:sparkline>
              <xm:f>Sheet2!U23:Z23</xm:f>
              <xm:sqref>AA23</xm:sqref>
            </x14:sparkline>
            <x14:sparkline>
              <xm:f>Sheet2!U24:Z24</xm:f>
              <xm:sqref>AA24</xm:sqref>
            </x14:sparkline>
            <x14:sparkline>
              <xm:f>Sheet2!U27:Z27</xm:f>
              <xm:sqref>AA27</xm:sqref>
            </x14:sparkline>
            <x14:sparkline>
              <xm:f>Sheet2!U28:Z28</xm:f>
              <xm:sqref>AA28</xm:sqref>
            </x14:sparkline>
            <x14:sparkline>
              <xm:f>Sheet2!U29:Z29</xm:f>
              <xm:sqref>AA29</xm:sqref>
            </x14:sparkline>
            <x14:sparkline>
              <xm:f>Sheet2!U30:Z30</xm:f>
              <xm:sqref>AA30</xm:sqref>
            </x14:sparkline>
            <x14:sparkline>
              <xm:f>Sheet2!U31:Z31</xm:f>
              <xm:sqref>AA31</xm:sqref>
            </x14:sparkline>
            <x14:sparkline>
              <xm:f>Sheet2!U32:Z32</xm:f>
              <xm:sqref>AA32</xm:sqref>
            </x14:sparkline>
            <x14:sparkline>
              <xm:f>Sheet2!U33:Z33</xm:f>
              <xm:sqref>AA33</xm:sqref>
            </x14:sparkline>
            <x14:sparkline>
              <xm:f>Sheet2!U34:Z34</xm:f>
              <xm:sqref>AA34</xm:sqref>
            </x14:sparkline>
            <x14:sparkline>
              <xm:f>Sheet2!U35:Z35</xm:f>
              <xm:sqref>AA35</xm:sqref>
            </x14:sparkline>
            <x14:sparkline>
              <xm:f>Sheet2!U36:Z36</xm:f>
              <xm:sqref>AA36</xm:sqref>
            </x14:sparkline>
            <x14:sparkline>
              <xm:f>Sheet2!U37:Z37</xm:f>
              <xm:sqref>AA37</xm:sqref>
            </x14:sparkline>
            <x14:sparkline>
              <xm:f>Sheet2!U38:Z38</xm:f>
              <xm:sqref>AA38</xm:sqref>
            </x14:sparkline>
            <x14:sparkline>
              <xm:f>Sheet2!U39:Z39</xm:f>
              <xm:sqref>AA39</xm:sqref>
            </x14:sparkline>
            <x14:sparkline>
              <xm:f>Sheet2!U40:Z40</xm:f>
              <xm:sqref>AA40</xm:sqref>
            </x14:sparkline>
            <x14:sparkline>
              <xm:f>Sheet2!U41:Z41</xm:f>
              <xm:sqref>AA41</xm:sqref>
            </x14:sparkline>
            <x14:sparkline>
              <xm:f>Sheet2!U42:Z42</xm:f>
              <xm:sqref>AA42</xm:sqref>
            </x14:sparkline>
            <x14:sparkline>
              <xm:f>Sheet2!U43:Z43</xm:f>
              <xm:sqref>AA43</xm:sqref>
            </x14:sparkline>
            <x14:sparkline>
              <xm:f>Sheet2!U44:Z44</xm:f>
              <xm:sqref>AA44</xm:sqref>
            </x14:sparkline>
            <x14:sparkline>
              <xm:f>Sheet2!U45:Z45</xm:f>
              <xm:sqref>AA45</xm:sqref>
            </x14:sparkline>
            <x14:sparkline>
              <xm:f>Sheet2!U46:Z46</xm:f>
              <xm:sqref>AA46</xm:sqref>
            </x14:sparkline>
            <x14:sparkline>
              <xm:f>Sheet2!U47:Z47</xm:f>
              <xm:sqref>AA47</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EAF9E-230D-4A2E-9B23-D25A3D725C67}">
  <dimension ref="A1:C16"/>
  <sheetViews>
    <sheetView workbookViewId="0">
      <selection activeCell="C5" sqref="C5"/>
    </sheetView>
  </sheetViews>
  <sheetFormatPr defaultRowHeight="14" x14ac:dyDescent="0.3"/>
  <cols>
    <col min="1" max="1" width="17.4140625" bestFit="1" customWidth="1"/>
    <col min="2" max="2" width="20.33203125" bestFit="1" customWidth="1"/>
    <col min="3" max="3" width="54.4140625" bestFit="1" customWidth="1"/>
  </cols>
  <sheetData>
    <row r="1" spans="1:3" x14ac:dyDescent="0.3">
      <c r="A1" s="64" t="s">
        <v>1759</v>
      </c>
    </row>
    <row r="2" spans="1:3" x14ac:dyDescent="0.3">
      <c r="A2" s="65" t="s">
        <v>1760</v>
      </c>
      <c r="B2" s="65" t="s">
        <v>1761</v>
      </c>
      <c r="C2" s="65" t="s">
        <v>1762</v>
      </c>
    </row>
    <row r="3" spans="1:3" x14ac:dyDescent="0.3">
      <c r="A3">
        <v>1</v>
      </c>
      <c r="B3" t="s">
        <v>1763</v>
      </c>
      <c r="C3" t="s">
        <v>18293</v>
      </c>
    </row>
    <row r="4" spans="1:3" x14ac:dyDescent="0.3">
      <c r="A4">
        <v>2</v>
      </c>
      <c r="B4" t="s">
        <v>1764</v>
      </c>
      <c r="C4" t="s">
        <v>18295</v>
      </c>
    </row>
    <row r="5" spans="1:3" x14ac:dyDescent="0.3">
      <c r="A5">
        <v>3</v>
      </c>
      <c r="B5" t="s">
        <v>1765</v>
      </c>
      <c r="C5" t="s">
        <v>18294</v>
      </c>
    </row>
    <row r="6" spans="1:3" x14ac:dyDescent="0.3">
      <c r="A6">
        <v>4</v>
      </c>
      <c r="B6" t="s">
        <v>1766</v>
      </c>
      <c r="C6" t="s">
        <v>18305</v>
      </c>
    </row>
    <row r="8" spans="1:3" x14ac:dyDescent="0.3">
      <c r="A8" s="64" t="s">
        <v>1767</v>
      </c>
    </row>
    <row r="9" spans="1:3" x14ac:dyDescent="0.3">
      <c r="A9" s="65" t="s">
        <v>1760</v>
      </c>
      <c r="B9" s="65" t="s">
        <v>1768</v>
      </c>
      <c r="C9" s="65" t="s">
        <v>1762</v>
      </c>
    </row>
    <row r="12" spans="1:3" x14ac:dyDescent="0.3">
      <c r="A12" s="64" t="s">
        <v>1769</v>
      </c>
      <c r="B12" t="s">
        <v>1770</v>
      </c>
    </row>
    <row r="13" spans="1:3" x14ac:dyDescent="0.3">
      <c r="B13" t="s">
        <v>1771</v>
      </c>
    </row>
    <row r="15" spans="1:3" x14ac:dyDescent="0.3">
      <c r="B15" t="s">
        <v>1772</v>
      </c>
    </row>
    <row r="16" spans="1:3" x14ac:dyDescent="0.3">
      <c r="B16" t="s">
        <v>1773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BA2CD-1EC8-4DAD-AA2A-97D370AE9CE1}">
  <sheetPr>
    <pageSetUpPr fitToPage="1"/>
  </sheetPr>
  <dimension ref="A27:AM841"/>
  <sheetViews>
    <sheetView showGridLines="0" topLeftCell="A169" zoomScale="85" zoomScaleNormal="85" workbookViewId="0">
      <selection activeCell="M68" sqref="M68"/>
    </sheetView>
  </sheetViews>
  <sheetFormatPr defaultColWidth="8.75" defaultRowHeight="14.5" x14ac:dyDescent="0.35"/>
  <cols>
    <col min="1" max="1" width="8.75" style="3"/>
    <col min="2" max="2" width="13" style="3" bestFit="1" customWidth="1"/>
    <col min="3" max="3" width="21" style="3" bestFit="1" customWidth="1"/>
    <col min="4" max="4" width="10.5" style="3" bestFit="1" customWidth="1"/>
    <col min="5" max="5" width="17.08203125" style="3" bestFit="1" customWidth="1"/>
    <col min="6" max="6" width="22.08203125" style="3" bestFit="1" customWidth="1"/>
    <col min="7" max="7" width="10" style="3" bestFit="1" customWidth="1"/>
    <col min="8" max="8" width="23.33203125" style="3" bestFit="1" customWidth="1"/>
    <col min="9" max="9" width="19.6640625" style="3" bestFit="1" customWidth="1"/>
    <col min="10" max="10" width="16.6640625" style="3" bestFit="1" customWidth="1"/>
    <col min="11" max="11" width="10" style="3" bestFit="1" customWidth="1"/>
    <col min="12" max="12" width="20.75" style="3" bestFit="1" customWidth="1"/>
    <col min="13" max="13" width="22.58203125" style="3" bestFit="1" customWidth="1"/>
    <col min="14" max="14" width="18.58203125" style="3" bestFit="1" customWidth="1"/>
    <col min="15" max="15" width="12.5" style="3" bestFit="1" customWidth="1"/>
    <col min="16" max="16" width="15.08203125" style="3" bestFit="1" customWidth="1"/>
    <col min="17" max="17" width="10.58203125" style="3" bestFit="1" customWidth="1"/>
    <col min="18" max="18" width="12.33203125" style="3" bestFit="1" customWidth="1"/>
    <col min="19" max="19" width="10" style="3" bestFit="1" customWidth="1"/>
    <col min="20" max="20" width="23.33203125" style="3" bestFit="1" customWidth="1"/>
    <col min="21" max="21" width="12.33203125" style="3" bestFit="1" customWidth="1"/>
    <col min="22" max="22" width="30.4140625" style="3" bestFit="1" customWidth="1"/>
    <col min="23" max="23" width="31.6640625" style="3" bestFit="1" customWidth="1"/>
    <col min="24" max="24" width="26" style="3" bestFit="1" customWidth="1"/>
    <col min="25" max="25" width="30.4140625" style="3" bestFit="1" customWidth="1"/>
    <col min="26" max="26" width="10.4140625" style="3" bestFit="1" customWidth="1"/>
    <col min="27" max="27" width="15.08203125" style="3" bestFit="1" customWidth="1"/>
    <col min="28" max="28" width="12.5" style="3" bestFit="1" customWidth="1"/>
    <col min="29" max="29" width="10.58203125" style="3" bestFit="1" customWidth="1"/>
    <col min="30" max="30" width="12.33203125" style="3" bestFit="1" customWidth="1"/>
    <col min="31" max="31" width="10" style="3" bestFit="1" customWidth="1"/>
    <col min="32" max="32" width="23.33203125" style="3" bestFit="1" customWidth="1"/>
    <col min="33" max="34" width="18.33203125" style="3" bestFit="1" customWidth="1"/>
    <col min="35" max="37" width="12.25" style="3" bestFit="1" customWidth="1"/>
    <col min="38" max="38" width="28.4140625" style="3" bestFit="1" customWidth="1"/>
    <col min="39" max="39" width="35.08203125" style="3" bestFit="1" customWidth="1"/>
    <col min="40" max="16384" width="8.75" style="3"/>
  </cols>
  <sheetData>
    <row r="27" spans="1:20" x14ac:dyDescent="0.35">
      <c r="A27" s="78" t="s">
        <v>1774</v>
      </c>
      <c r="B27" s="78"/>
      <c r="C27" s="78"/>
      <c r="D27" s="78"/>
      <c r="E27" s="78"/>
      <c r="F27" s="78"/>
      <c r="G27" s="78"/>
      <c r="H27" s="78"/>
      <c r="I27" s="78"/>
      <c r="J27" s="78"/>
      <c r="K27" s="78"/>
      <c r="L27" s="78"/>
      <c r="M27" s="78"/>
      <c r="N27" s="78"/>
      <c r="O27" s="78"/>
      <c r="P27" s="78"/>
      <c r="Q27" s="78"/>
      <c r="R27" s="78"/>
      <c r="S27" s="78"/>
      <c r="T27" s="78"/>
    </row>
    <row r="28" spans="1:20" x14ac:dyDescent="0.35">
      <c r="A28" s="78"/>
      <c r="B28" s="78"/>
      <c r="C28" s="78"/>
      <c r="D28" s="78"/>
      <c r="E28" s="78"/>
      <c r="F28" s="78"/>
      <c r="G28" s="78"/>
      <c r="H28" s="78"/>
      <c r="I28" s="78"/>
      <c r="J28" s="78"/>
      <c r="K28" s="78"/>
      <c r="L28" s="78"/>
      <c r="M28" s="78"/>
      <c r="N28" s="78"/>
      <c r="O28" s="78"/>
      <c r="P28" s="78"/>
      <c r="Q28" s="78"/>
      <c r="R28" s="78"/>
      <c r="S28" s="78"/>
      <c r="T28" s="78"/>
    </row>
    <row r="29" spans="1:20" x14ac:dyDescent="0.35">
      <c r="A29" s="78"/>
      <c r="B29" s="78"/>
      <c r="C29" s="78"/>
      <c r="D29" s="78"/>
      <c r="E29" s="78"/>
      <c r="F29" s="78"/>
      <c r="G29" s="78"/>
      <c r="H29" s="78"/>
      <c r="I29" s="78"/>
      <c r="J29" s="78"/>
      <c r="K29" s="78"/>
      <c r="L29" s="78"/>
      <c r="M29" s="78"/>
      <c r="N29" s="78"/>
      <c r="O29" s="78"/>
      <c r="P29" s="78"/>
      <c r="Q29" s="78"/>
      <c r="R29" s="78"/>
      <c r="S29" s="78"/>
      <c r="T29" s="78"/>
    </row>
    <row r="31" spans="1:20" x14ac:dyDescent="0.35">
      <c r="B31" s="3" t="s">
        <v>1775</v>
      </c>
    </row>
    <row r="32" spans="1:20" x14ac:dyDescent="0.35">
      <c r="B32" s="3" t="s">
        <v>1776</v>
      </c>
    </row>
    <row r="35" spans="1:39" x14ac:dyDescent="0.35">
      <c r="A35" s="78" t="s">
        <v>18296</v>
      </c>
      <c r="B35" s="78"/>
      <c r="C35" s="78"/>
      <c r="D35" s="78"/>
      <c r="E35" s="78"/>
      <c r="F35" s="78"/>
      <c r="G35" s="78"/>
      <c r="H35" s="78"/>
      <c r="I35" s="78"/>
      <c r="J35" s="78"/>
      <c r="K35" s="78"/>
      <c r="L35" s="78"/>
      <c r="M35" s="78"/>
      <c r="N35" s="78"/>
      <c r="O35" s="78"/>
      <c r="P35" s="78"/>
      <c r="Q35" s="78"/>
      <c r="R35" s="78"/>
      <c r="S35" s="78"/>
      <c r="T35" s="78"/>
    </row>
    <row r="36" spans="1:39" x14ac:dyDescent="0.35">
      <c r="A36" s="78"/>
      <c r="B36" s="78"/>
      <c r="C36" s="78"/>
      <c r="D36" s="78"/>
      <c r="E36" s="78"/>
      <c r="F36" s="78"/>
      <c r="G36" s="78"/>
      <c r="H36" s="78"/>
      <c r="I36" s="78"/>
      <c r="J36" s="78"/>
      <c r="K36" s="78"/>
      <c r="L36" s="78"/>
      <c r="M36" s="78"/>
      <c r="N36" s="78"/>
      <c r="O36" s="78"/>
      <c r="P36" s="78"/>
      <c r="Q36" s="78"/>
      <c r="R36" s="78"/>
      <c r="S36" s="78"/>
      <c r="T36" s="78"/>
    </row>
    <row r="37" spans="1:39" x14ac:dyDescent="0.35">
      <c r="A37" s="78"/>
      <c r="B37" s="78"/>
      <c r="C37" s="78"/>
      <c r="D37" s="78"/>
      <c r="E37" s="78"/>
      <c r="F37" s="78"/>
      <c r="G37" s="78"/>
      <c r="H37" s="78"/>
      <c r="I37" s="78"/>
      <c r="J37" s="78"/>
      <c r="K37" s="78"/>
      <c r="L37" s="78"/>
      <c r="M37" s="78"/>
      <c r="N37" s="78"/>
      <c r="O37" s="78"/>
      <c r="P37" s="78"/>
      <c r="Q37" s="78"/>
      <c r="R37" s="78"/>
      <c r="S37" s="78"/>
      <c r="T37" s="78"/>
    </row>
    <row r="38" spans="1:39" s="2" customFormat="1" ht="15.5" x14ac:dyDescent="0.35">
      <c r="B38" s="2" t="s">
        <v>1777</v>
      </c>
    </row>
    <row r="39" spans="1:39" x14ac:dyDescent="0.35">
      <c r="AF39"/>
      <c r="AG39"/>
      <c r="AH39"/>
      <c r="AI39"/>
    </row>
    <row r="40" spans="1:39" x14ac:dyDescent="0.35">
      <c r="B40" s="3" t="s">
        <v>1778</v>
      </c>
      <c r="H40"/>
      <c r="I40"/>
      <c r="P40"/>
      <c r="Q40"/>
      <c r="AF40"/>
      <c r="AG40"/>
      <c r="AH40"/>
      <c r="AI40"/>
    </row>
    <row r="41" spans="1:39" ht="15.5" x14ac:dyDescent="0.35">
      <c r="B41" s="5"/>
      <c r="C41" s="5"/>
      <c r="D41" s="5"/>
      <c r="E41" s="5"/>
      <c r="F41" s="5"/>
      <c r="G41" s="5"/>
      <c r="H41" s="5"/>
      <c r="K41" s="4"/>
      <c r="U41"/>
      <c r="V41"/>
      <c r="W41"/>
      <c r="X41"/>
      <c r="Y41"/>
      <c r="Z41"/>
      <c r="AF41"/>
      <c r="AG41"/>
      <c r="AH41"/>
      <c r="AI41"/>
    </row>
    <row r="42" spans="1:39" ht="29" x14ac:dyDescent="0.35">
      <c r="B42" s="116" t="s">
        <v>18313</v>
      </c>
      <c r="C42" s="76" t="s">
        <v>18287</v>
      </c>
      <c r="D42" s="77" t="s">
        <v>1752</v>
      </c>
      <c r="E42" s="77" t="s">
        <v>1779</v>
      </c>
      <c r="F42" s="76" t="s">
        <v>18288</v>
      </c>
      <c r="G42" s="5"/>
      <c r="H42" s="112" t="s">
        <v>13955</v>
      </c>
      <c r="I42" s="3" t="s">
        <v>18287</v>
      </c>
      <c r="J42" s="3" t="s">
        <v>1779</v>
      </c>
      <c r="K42" s="3" t="s">
        <v>1752</v>
      </c>
      <c r="L42" s="3" t="s">
        <v>18288</v>
      </c>
      <c r="M42"/>
      <c r="P42" s="116" t="s">
        <v>1752</v>
      </c>
      <c r="Q42" s="116" t="s">
        <v>18317</v>
      </c>
      <c r="R42" s="76"/>
      <c r="S42" s="76"/>
      <c r="T42" s="76"/>
      <c r="U42" s="76"/>
      <c r="V42"/>
      <c r="W42"/>
      <c r="X42"/>
      <c r="Y42"/>
      <c r="Z42"/>
      <c r="AA42"/>
      <c r="AB42"/>
      <c r="AC42"/>
      <c r="AD42"/>
      <c r="AE42"/>
      <c r="AF42"/>
      <c r="AG42"/>
      <c r="AH42"/>
      <c r="AI42"/>
    </row>
    <row r="43" spans="1:39" x14ac:dyDescent="0.35">
      <c r="B43" s="76" t="s">
        <v>17323</v>
      </c>
      <c r="C43" s="118">
        <v>16958113</v>
      </c>
      <c r="D43" s="118">
        <v>1359</v>
      </c>
      <c r="E43" s="118">
        <v>1273</v>
      </c>
      <c r="F43" s="117">
        <v>0.19104585813582034</v>
      </c>
      <c r="G43" s="5"/>
      <c r="H43" s="3" t="s">
        <v>24</v>
      </c>
      <c r="I43" s="128">
        <v>4149012</v>
      </c>
      <c r="J43" s="119">
        <v>293</v>
      </c>
      <c r="K43" s="119">
        <v>249</v>
      </c>
      <c r="L43" s="125">
        <v>4.6741731108633146E-2</v>
      </c>
      <c r="M43"/>
      <c r="P43" s="116" t="s">
        <v>18313</v>
      </c>
      <c r="Q43" s="76" t="s">
        <v>17323</v>
      </c>
      <c r="R43" s="76" t="s">
        <v>14784</v>
      </c>
      <c r="S43" s="76" t="s">
        <v>14763</v>
      </c>
      <c r="T43" s="76" t="s">
        <v>21</v>
      </c>
      <c r="U43" s="76" t="s">
        <v>18308</v>
      </c>
      <c r="V43"/>
      <c r="W43"/>
      <c r="X43"/>
      <c r="Y43"/>
      <c r="Z43"/>
      <c r="AA43"/>
      <c r="AB43"/>
      <c r="AC43"/>
      <c r="AD43"/>
      <c r="AE43"/>
      <c r="AF43"/>
      <c r="AG43"/>
      <c r="AH43"/>
      <c r="AI43"/>
      <c r="AJ43"/>
      <c r="AK43"/>
      <c r="AL43"/>
      <c r="AM43"/>
    </row>
    <row r="44" spans="1:39" x14ac:dyDescent="0.35">
      <c r="B44" s="76" t="s">
        <v>14784</v>
      </c>
      <c r="C44" s="118">
        <v>64622081</v>
      </c>
      <c r="D44" s="118">
        <v>4131</v>
      </c>
      <c r="E44" s="118">
        <v>2857</v>
      </c>
      <c r="F44" s="117">
        <v>0.72801619609254231</v>
      </c>
      <c r="G44" s="5"/>
      <c r="H44" s="3" t="s">
        <v>63</v>
      </c>
      <c r="I44" s="128">
        <v>12862052</v>
      </c>
      <c r="J44" s="119">
        <v>683</v>
      </c>
      <c r="K44" s="119">
        <v>932</v>
      </c>
      <c r="L44" s="125">
        <v>0.14490065974483979</v>
      </c>
      <c r="M44"/>
      <c r="P44" s="115">
        <v>202501</v>
      </c>
      <c r="Q44" s="118">
        <v>190</v>
      </c>
      <c r="R44" s="118">
        <v>701</v>
      </c>
      <c r="S44" s="118">
        <v>0</v>
      </c>
      <c r="T44" s="118">
        <v>43</v>
      </c>
      <c r="U44" s="118">
        <v>934</v>
      </c>
      <c r="V44"/>
      <c r="W44"/>
      <c r="X44"/>
      <c r="Y44"/>
      <c r="Z44"/>
      <c r="AA44"/>
      <c r="AB44"/>
      <c r="AC44"/>
      <c r="AD44"/>
      <c r="AE44"/>
      <c r="AF44"/>
      <c r="AG44"/>
      <c r="AH44"/>
      <c r="AI44"/>
      <c r="AJ44"/>
      <c r="AK44"/>
      <c r="AL44"/>
      <c r="AM44"/>
    </row>
    <row r="45" spans="1:39" x14ac:dyDescent="0.35">
      <c r="B45" s="76" t="s">
        <v>14763</v>
      </c>
      <c r="C45" s="118">
        <v>25505</v>
      </c>
      <c r="D45" s="118">
        <v>1</v>
      </c>
      <c r="E45" s="118">
        <v>14</v>
      </c>
      <c r="F45" s="117">
        <v>2.8733294864553019E-4</v>
      </c>
      <c r="G45" s="5"/>
      <c r="H45" s="3" t="s">
        <v>466</v>
      </c>
      <c r="I45" s="128">
        <v>34555250</v>
      </c>
      <c r="J45" s="119">
        <v>1106</v>
      </c>
      <c r="K45" s="119">
        <v>1665</v>
      </c>
      <c r="L45" s="125">
        <v>0.38929080077174893</v>
      </c>
      <c r="M45"/>
      <c r="P45" s="115">
        <v>202502</v>
      </c>
      <c r="Q45" s="118">
        <v>219</v>
      </c>
      <c r="R45" s="118">
        <v>708</v>
      </c>
      <c r="S45" s="118">
        <v>0</v>
      </c>
      <c r="T45" s="118">
        <v>67</v>
      </c>
      <c r="U45" s="118">
        <v>994</v>
      </c>
      <c r="V45"/>
      <c r="W45"/>
      <c r="X45"/>
      <c r="Y45"/>
      <c r="Z45"/>
      <c r="AA45"/>
      <c r="AB45"/>
      <c r="AC45"/>
      <c r="AD45"/>
      <c r="AE45"/>
      <c r="AF45"/>
      <c r="AG45"/>
      <c r="AH45"/>
      <c r="AI45"/>
      <c r="AJ45"/>
      <c r="AK45"/>
      <c r="AL45"/>
      <c r="AM45"/>
    </row>
    <row r="46" spans="1:39" x14ac:dyDescent="0.35">
      <c r="B46" s="76" t="s">
        <v>21</v>
      </c>
      <c r="C46" s="118">
        <v>7158921</v>
      </c>
      <c r="D46" s="118">
        <v>346</v>
      </c>
      <c r="E46" s="118">
        <v>547</v>
      </c>
      <c r="F46" s="117">
        <v>8.0650612822991866E-2</v>
      </c>
      <c r="G46" s="5"/>
      <c r="H46" s="3" t="s">
        <v>172</v>
      </c>
      <c r="I46" s="128">
        <v>240000</v>
      </c>
      <c r="J46" s="119">
        <v>11</v>
      </c>
      <c r="K46" s="119">
        <v>18</v>
      </c>
      <c r="L46" s="125">
        <v>2.703779951967349E-3</v>
      </c>
      <c r="M46"/>
      <c r="P46" s="115">
        <v>202503</v>
      </c>
      <c r="Q46" s="118">
        <v>278</v>
      </c>
      <c r="R46" s="118">
        <v>648</v>
      </c>
      <c r="S46" s="118">
        <v>0</v>
      </c>
      <c r="T46" s="118">
        <v>63</v>
      </c>
      <c r="U46" s="118">
        <v>989</v>
      </c>
      <c r="V46"/>
      <c r="W46"/>
      <c r="X46"/>
      <c r="Y46"/>
      <c r="Z46"/>
      <c r="AA46"/>
      <c r="AF46"/>
      <c r="AG46"/>
      <c r="AH46"/>
      <c r="AI46"/>
      <c r="AJ46"/>
      <c r="AK46"/>
      <c r="AL46"/>
      <c r="AM46"/>
    </row>
    <row r="47" spans="1:39" x14ac:dyDescent="0.35">
      <c r="B47" s="76" t="s">
        <v>18308</v>
      </c>
      <c r="C47" s="118">
        <v>88764620</v>
      </c>
      <c r="D47" s="118">
        <v>5837</v>
      </c>
      <c r="E47" s="118">
        <v>4691</v>
      </c>
      <c r="F47" s="117">
        <v>1</v>
      </c>
      <c r="G47" s="5"/>
      <c r="H47" s="3" t="s">
        <v>761</v>
      </c>
      <c r="I47" s="128">
        <v>6286040</v>
      </c>
      <c r="J47" s="119">
        <v>230</v>
      </c>
      <c r="K47" s="119">
        <v>320</v>
      </c>
      <c r="L47" s="125">
        <v>7.0816953871936816E-2</v>
      </c>
      <c r="M47"/>
      <c r="P47" s="115">
        <v>202504</v>
      </c>
      <c r="Q47" s="118">
        <v>209</v>
      </c>
      <c r="R47" s="118">
        <v>585</v>
      </c>
      <c r="S47" s="118">
        <v>1</v>
      </c>
      <c r="T47" s="118">
        <v>70</v>
      </c>
      <c r="U47" s="118">
        <v>865</v>
      </c>
      <c r="V47"/>
      <c r="W47"/>
      <c r="X47"/>
      <c r="Y47"/>
      <c r="Z47"/>
      <c r="AA47"/>
      <c r="AF47"/>
      <c r="AG47"/>
      <c r="AH47"/>
      <c r="AI47"/>
      <c r="AJ47"/>
      <c r="AK47"/>
      <c r="AL47"/>
      <c r="AM47"/>
    </row>
    <row r="48" spans="1:39" x14ac:dyDescent="0.35">
      <c r="B48"/>
      <c r="C48"/>
      <c r="D48"/>
      <c r="E48"/>
      <c r="F48"/>
      <c r="G48" s="5"/>
      <c r="H48" s="3" t="s">
        <v>1225</v>
      </c>
      <c r="I48" s="128">
        <v>2676885</v>
      </c>
      <c r="J48" s="119">
        <v>247</v>
      </c>
      <c r="K48" s="119">
        <v>294</v>
      </c>
      <c r="L48" s="125">
        <v>3.0157116653008822E-2</v>
      </c>
      <c r="M48"/>
      <c r="P48" s="138">
        <v>202505</v>
      </c>
      <c r="Q48" s="137">
        <v>248</v>
      </c>
      <c r="R48" s="137">
        <v>745</v>
      </c>
      <c r="S48" s="137">
        <v>0</v>
      </c>
      <c r="T48" s="137">
        <v>53</v>
      </c>
      <c r="U48" s="137">
        <v>1046</v>
      </c>
      <c r="V48"/>
      <c r="W48"/>
      <c r="X48"/>
      <c r="Y48"/>
      <c r="Z48"/>
      <c r="AA48"/>
      <c r="AF48"/>
      <c r="AG48"/>
      <c r="AH48"/>
      <c r="AI48"/>
      <c r="AJ48"/>
      <c r="AK48"/>
      <c r="AL48"/>
      <c r="AM48"/>
    </row>
    <row r="49" spans="2:39" x14ac:dyDescent="0.35">
      <c r="B49" s="5"/>
      <c r="C49" s="5"/>
      <c r="D49" s="5"/>
      <c r="E49" s="5"/>
      <c r="G49" s="5"/>
      <c r="H49" s="3" t="s">
        <v>152</v>
      </c>
      <c r="I49" s="128">
        <v>1011527</v>
      </c>
      <c r="J49" s="119">
        <v>82</v>
      </c>
      <c r="K49" s="119">
        <v>44</v>
      </c>
      <c r="L49" s="125">
        <v>1.1395610097806987E-2</v>
      </c>
      <c r="M49"/>
      <c r="P49" s="76" t="s">
        <v>18308</v>
      </c>
      <c r="Q49" s="118">
        <v>1144</v>
      </c>
      <c r="R49" s="118">
        <v>3387</v>
      </c>
      <c r="S49" s="118">
        <v>1</v>
      </c>
      <c r="T49" s="118">
        <v>296</v>
      </c>
      <c r="U49" s="118">
        <v>4828</v>
      </c>
      <c r="V49"/>
      <c r="W49"/>
      <c r="X49"/>
      <c r="Y49"/>
      <c r="Z49"/>
      <c r="AA49"/>
      <c r="AF49"/>
      <c r="AG49"/>
      <c r="AH49"/>
      <c r="AI49"/>
      <c r="AJ49"/>
      <c r="AK49"/>
      <c r="AL49"/>
      <c r="AM49"/>
    </row>
    <row r="50" spans="2:39" x14ac:dyDescent="0.35">
      <c r="G50" s="5"/>
      <c r="H50" s="3" t="s">
        <v>12628</v>
      </c>
      <c r="I50" s="128">
        <v>3458000</v>
      </c>
      <c r="J50" s="119">
        <v>95</v>
      </c>
      <c r="K50" s="119">
        <v>259</v>
      </c>
      <c r="L50" s="125">
        <v>3.8956962807929554E-2</v>
      </c>
      <c r="M50"/>
      <c r="P50"/>
      <c r="Q50"/>
      <c r="R50"/>
      <c r="S50"/>
      <c r="T50"/>
      <c r="U50"/>
      <c r="V50"/>
      <c r="W50"/>
      <c r="X50"/>
      <c r="Y50"/>
      <c r="Z50"/>
      <c r="AA50"/>
      <c r="AF50"/>
      <c r="AG50"/>
      <c r="AH50"/>
      <c r="AI50"/>
      <c r="AJ50"/>
      <c r="AK50"/>
      <c r="AL50"/>
      <c r="AM50"/>
    </row>
    <row r="51" spans="2:39" x14ac:dyDescent="0.35">
      <c r="G51" s="5"/>
      <c r="H51" s="3" t="s">
        <v>166</v>
      </c>
      <c r="I51" s="128">
        <v>27488</v>
      </c>
      <c r="J51" s="119">
        <v>5</v>
      </c>
      <c r="K51" s="119">
        <v>4</v>
      </c>
      <c r="L51" s="125">
        <v>3.0967293049866037E-4</v>
      </c>
      <c r="M51"/>
      <c r="P51"/>
      <c r="Q51"/>
      <c r="R51"/>
      <c r="S51"/>
      <c r="T51"/>
      <c r="U51"/>
      <c r="V51"/>
      <c r="W51"/>
      <c r="X51"/>
      <c r="Y51"/>
      <c r="Z51"/>
      <c r="AA51"/>
      <c r="AF51"/>
      <c r="AG51"/>
      <c r="AH51"/>
      <c r="AI51"/>
      <c r="AJ51"/>
      <c r="AK51"/>
      <c r="AL51"/>
      <c r="AM51"/>
    </row>
    <row r="52" spans="2:39" x14ac:dyDescent="0.35">
      <c r="G52" s="5"/>
      <c r="H52" s="3" t="s">
        <v>251</v>
      </c>
      <c r="I52" s="128">
        <v>76057</v>
      </c>
      <c r="J52" s="119">
        <v>33</v>
      </c>
      <c r="K52" s="119">
        <v>42</v>
      </c>
      <c r="L52" s="125">
        <v>8.5683913252825278E-4</v>
      </c>
      <c r="M52"/>
      <c r="P52"/>
      <c r="Q52"/>
      <c r="R52"/>
      <c r="S52"/>
      <c r="T52"/>
      <c r="U52"/>
      <c r="V52"/>
      <c r="W52"/>
      <c r="X52"/>
      <c r="Y52"/>
      <c r="Z52"/>
      <c r="AA52"/>
      <c r="AF52"/>
      <c r="AG52"/>
      <c r="AH52"/>
      <c r="AI52"/>
      <c r="AJ52"/>
      <c r="AK52"/>
      <c r="AL52"/>
      <c r="AM52"/>
    </row>
    <row r="53" spans="2:39" x14ac:dyDescent="0.35">
      <c r="G53" s="5"/>
      <c r="H53" s="3" t="s">
        <v>400</v>
      </c>
      <c r="I53" s="128">
        <v>1550001</v>
      </c>
      <c r="J53" s="119">
        <v>15</v>
      </c>
      <c r="K53" s="119">
        <v>7</v>
      </c>
      <c r="L53" s="125">
        <v>1.746192345553893E-2</v>
      </c>
      <c r="M53"/>
      <c r="P53"/>
      <c r="Q53"/>
      <c r="R53"/>
      <c r="S53"/>
      <c r="T53"/>
      <c r="U53"/>
      <c r="V53"/>
      <c r="W53"/>
      <c r="X53"/>
      <c r="Y53"/>
      <c r="Z53"/>
      <c r="AF53"/>
      <c r="AG53"/>
      <c r="AH53"/>
      <c r="AI53"/>
    </row>
    <row r="54" spans="2:39" x14ac:dyDescent="0.35">
      <c r="G54" s="5"/>
      <c r="H54" s="3" t="s">
        <v>1290</v>
      </c>
      <c r="I54" s="128">
        <v>3461</v>
      </c>
      <c r="J54" s="119">
        <v>7</v>
      </c>
      <c r="K54" s="119">
        <v>12</v>
      </c>
      <c r="L54" s="125">
        <v>3.8990760057329145E-5</v>
      </c>
      <c r="M54"/>
      <c r="P54"/>
      <c r="Q54"/>
      <c r="R54"/>
      <c r="S54"/>
      <c r="T54"/>
      <c r="U54"/>
      <c r="V54"/>
      <c r="W54"/>
      <c r="X54"/>
      <c r="Y54"/>
      <c r="Z54"/>
      <c r="AF54"/>
      <c r="AG54"/>
      <c r="AH54"/>
      <c r="AI54"/>
    </row>
    <row r="55" spans="2:39" x14ac:dyDescent="0.35">
      <c r="G55" s="5"/>
      <c r="H55" s="3" t="s">
        <v>1672</v>
      </c>
      <c r="I55" s="128">
        <v>613840</v>
      </c>
      <c r="J55" s="119">
        <v>51</v>
      </c>
      <c r="K55" s="119">
        <v>4</v>
      </c>
      <c r="L55" s="125">
        <v>6.9153678571484897E-3</v>
      </c>
      <c r="M55"/>
      <c r="U55"/>
      <c r="V55"/>
      <c r="W55"/>
      <c r="X55"/>
      <c r="Y55"/>
      <c r="Z55"/>
      <c r="AF55"/>
      <c r="AG55"/>
      <c r="AH55"/>
      <c r="AI55"/>
    </row>
    <row r="56" spans="2:39" x14ac:dyDescent="0.35">
      <c r="G56" s="5"/>
      <c r="H56" s="3" t="s">
        <v>1644</v>
      </c>
      <c r="I56" s="128">
        <v>983896</v>
      </c>
      <c r="J56" s="119">
        <v>144</v>
      </c>
      <c r="K56" s="119">
        <v>154</v>
      </c>
      <c r="L56" s="125">
        <v>1.1084326165086946E-2</v>
      </c>
      <c r="M56"/>
      <c r="U56"/>
      <c r="V56"/>
      <c r="W56"/>
      <c r="X56"/>
      <c r="Y56"/>
      <c r="Z56"/>
      <c r="AF56"/>
      <c r="AG56"/>
      <c r="AH56"/>
      <c r="AI56"/>
    </row>
    <row r="57" spans="2:39" x14ac:dyDescent="0.35">
      <c r="G57" s="5"/>
      <c r="H57" s="3" t="s">
        <v>81</v>
      </c>
      <c r="I57" s="128">
        <v>19851291</v>
      </c>
      <c r="J57" s="119">
        <v>1665</v>
      </c>
      <c r="K57" s="119">
        <v>1811</v>
      </c>
      <c r="L57" s="125">
        <v>0.22363967761029113</v>
      </c>
      <c r="M57"/>
      <c r="U57"/>
      <c r="V57"/>
      <c r="W57"/>
      <c r="X57"/>
      <c r="Y57"/>
      <c r="Z57"/>
      <c r="AF57"/>
      <c r="AG57"/>
      <c r="AH57"/>
      <c r="AI57"/>
    </row>
    <row r="58" spans="2:39" x14ac:dyDescent="0.35">
      <c r="G58" s="5"/>
      <c r="H58" s="3" t="s">
        <v>15872</v>
      </c>
      <c r="I58" s="128">
        <v>419820</v>
      </c>
      <c r="J58" s="119">
        <v>24</v>
      </c>
      <c r="K58" s="119">
        <v>22</v>
      </c>
      <c r="L58" s="125">
        <v>4.7295870809788854E-3</v>
      </c>
      <c r="M58"/>
      <c r="U58"/>
      <c r="V58"/>
      <c r="W58"/>
      <c r="X58"/>
      <c r="Y58"/>
      <c r="Z58"/>
      <c r="AF58"/>
      <c r="AG58"/>
      <c r="AH58"/>
      <c r="AI58"/>
    </row>
    <row r="59" spans="2:39" x14ac:dyDescent="0.35">
      <c r="G59" s="5"/>
      <c r="H59" s="3" t="s">
        <v>18308</v>
      </c>
      <c r="I59" s="128">
        <v>88764620</v>
      </c>
      <c r="J59" s="119">
        <v>4691</v>
      </c>
      <c r="K59" s="119">
        <v>5837</v>
      </c>
      <c r="L59" s="125">
        <v>1</v>
      </c>
      <c r="M59"/>
      <c r="U59"/>
      <c r="V59"/>
      <c r="W59"/>
      <c r="X59"/>
      <c r="Y59"/>
      <c r="Z59"/>
      <c r="AF59"/>
      <c r="AG59"/>
      <c r="AH59"/>
      <c r="AI59"/>
    </row>
    <row r="60" spans="2:39" x14ac:dyDescent="0.35">
      <c r="G60" s="5"/>
      <c r="H60"/>
      <c r="I60"/>
      <c r="J60"/>
      <c r="K60"/>
      <c r="L60"/>
      <c r="M60"/>
      <c r="AF60"/>
      <c r="AG60"/>
      <c r="AH60"/>
      <c r="AI60"/>
    </row>
    <row r="61" spans="2:39" x14ac:dyDescent="0.35">
      <c r="G61" s="5"/>
      <c r="H61"/>
      <c r="I61"/>
      <c r="J61"/>
      <c r="K61"/>
      <c r="L61"/>
      <c r="M61"/>
      <c r="AF61"/>
      <c r="AG61"/>
      <c r="AH61"/>
      <c r="AI61"/>
    </row>
    <row r="62" spans="2:39" x14ac:dyDescent="0.35">
      <c r="B62"/>
      <c r="C62"/>
      <c r="D62"/>
      <c r="E62"/>
      <c r="F62"/>
      <c r="G62" s="5"/>
      <c r="H62"/>
      <c r="I62"/>
      <c r="J62"/>
      <c r="K62"/>
      <c r="L62"/>
      <c r="M62"/>
      <c r="AF62"/>
      <c r="AG62"/>
      <c r="AH62"/>
      <c r="AI62"/>
    </row>
    <row r="63" spans="2:39" x14ac:dyDescent="0.35">
      <c r="B63" s="5"/>
      <c r="C63" s="5"/>
      <c r="D63" s="5"/>
      <c r="E63" s="5"/>
      <c r="F63" s="5"/>
      <c r="G63" s="5"/>
      <c r="H63"/>
      <c r="I63"/>
      <c r="J63"/>
      <c r="K63"/>
      <c r="L63"/>
      <c r="M63"/>
      <c r="AF63"/>
      <c r="AG63"/>
      <c r="AH63"/>
      <c r="AI63"/>
    </row>
    <row r="64" spans="2:39" x14ac:dyDescent="0.35">
      <c r="B64" s="5"/>
      <c r="C64" s="5"/>
      <c r="D64" s="5"/>
      <c r="E64" s="5"/>
      <c r="F64" s="5"/>
      <c r="G64" s="5"/>
      <c r="H64"/>
      <c r="I64"/>
      <c r="J64"/>
      <c r="R64"/>
      <c r="S64"/>
      <c r="AF64"/>
      <c r="AG64"/>
      <c r="AH64"/>
      <c r="AI64"/>
    </row>
    <row r="65" spans="2:36" s="2" customFormat="1" ht="15.5" x14ac:dyDescent="0.35">
      <c r="B65" s="2" t="s">
        <v>1780</v>
      </c>
      <c r="AF65"/>
      <c r="AG65"/>
      <c r="AH65"/>
      <c r="AI65"/>
    </row>
    <row r="66" spans="2:36" x14ac:dyDescent="0.35">
      <c r="C66" s="5"/>
      <c r="D66" s="51"/>
      <c r="M66"/>
      <c r="N66"/>
      <c r="Z66" s="3" t="s">
        <v>18306</v>
      </c>
      <c r="AF66"/>
      <c r="AG66"/>
      <c r="AH66"/>
      <c r="AI66"/>
    </row>
    <row r="67" spans="2:36" ht="15.5" x14ac:dyDescent="0.35">
      <c r="C67" s="5"/>
      <c r="F67" s="51"/>
      <c r="G67"/>
      <c r="M67" s="56" t="s">
        <v>1783</v>
      </c>
      <c r="Z67"/>
      <c r="AA67"/>
      <c r="AB67" s="20"/>
      <c r="AF67"/>
      <c r="AG67"/>
      <c r="AH67"/>
      <c r="AI67"/>
      <c r="AJ67"/>
    </row>
    <row r="68" spans="2:36" x14ac:dyDescent="0.35">
      <c r="H68"/>
      <c r="I68"/>
      <c r="J68"/>
      <c r="M68" s="131" t="s">
        <v>13920</v>
      </c>
      <c r="N68" s="131" t="s">
        <v>13955</v>
      </c>
      <c r="O68" s="132" t="s">
        <v>18289</v>
      </c>
      <c r="P68" s="133" t="s">
        <v>18290</v>
      </c>
      <c r="Q68" s="132" t="s">
        <v>18291</v>
      </c>
      <c r="R68" s="133" t="s">
        <v>18292</v>
      </c>
      <c r="S68" s="132" t="s">
        <v>1752</v>
      </c>
      <c r="T68" s="134" t="s">
        <v>1784</v>
      </c>
      <c r="U68"/>
      <c r="V68"/>
      <c r="W68"/>
      <c r="X68"/>
      <c r="Y68"/>
      <c r="Z68"/>
      <c r="AA68"/>
      <c r="AB68"/>
      <c r="AC68"/>
      <c r="AF68"/>
      <c r="AG68"/>
      <c r="AH68"/>
      <c r="AI68"/>
      <c r="AJ68"/>
    </row>
    <row r="69" spans="2:36" x14ac:dyDescent="0.35">
      <c r="H69"/>
      <c r="I69"/>
      <c r="J69"/>
      <c r="M69" s="134" t="s">
        <v>17323</v>
      </c>
      <c r="N69" s="134" t="s">
        <v>63</v>
      </c>
      <c r="O69" s="135">
        <v>448</v>
      </c>
      <c r="P69" s="135">
        <v>16</v>
      </c>
      <c r="Q69" s="135">
        <v>298</v>
      </c>
      <c r="R69" s="135"/>
      <c r="S69" s="135">
        <v>807</v>
      </c>
      <c r="T69" s="136">
        <v>0.57496902106567538</v>
      </c>
      <c r="U69"/>
      <c r="V69"/>
      <c r="W69"/>
      <c r="X69"/>
      <c r="Y69"/>
      <c r="Z69" s="120" t="s">
        <v>18313</v>
      </c>
      <c r="AA69" s="120" t="s">
        <v>18290</v>
      </c>
      <c r="AB69" s="120" t="s">
        <v>18289</v>
      </c>
      <c r="AC69" s="120" t="s">
        <v>18291</v>
      </c>
      <c r="AD69" s="120" t="s">
        <v>18292</v>
      </c>
      <c r="AE69" s="120" t="s">
        <v>1752</v>
      </c>
      <c r="AF69" s="120" t="s">
        <v>1784</v>
      </c>
      <c r="AG69"/>
      <c r="AH69"/>
      <c r="AI69"/>
      <c r="AJ69"/>
    </row>
    <row r="70" spans="2:36" x14ac:dyDescent="0.35">
      <c r="H70"/>
      <c r="I70"/>
      <c r="J70"/>
      <c r="M70" s="134"/>
      <c r="N70" s="134" t="s">
        <v>1672</v>
      </c>
      <c r="O70" s="135">
        <v>4</v>
      </c>
      <c r="P70" s="135"/>
      <c r="Q70" s="135"/>
      <c r="R70" s="135"/>
      <c r="S70" s="135">
        <v>4</v>
      </c>
      <c r="T70" s="136">
        <v>1</v>
      </c>
      <c r="U70"/>
      <c r="V70"/>
      <c r="W70"/>
      <c r="X70"/>
      <c r="Y70"/>
      <c r="Z70" s="120" t="s">
        <v>17323</v>
      </c>
      <c r="AA70" s="121"/>
      <c r="AB70" s="121"/>
      <c r="AC70" s="121"/>
      <c r="AD70" s="121"/>
      <c r="AE70" s="121"/>
      <c r="AF70" s="122"/>
      <c r="AG70"/>
      <c r="AH70"/>
      <c r="AI70"/>
      <c r="AJ70"/>
    </row>
    <row r="71" spans="2:36" x14ac:dyDescent="0.35">
      <c r="H71"/>
      <c r="I71"/>
      <c r="J71"/>
      <c r="M71" s="134"/>
      <c r="N71" s="134" t="s">
        <v>1644</v>
      </c>
      <c r="O71" s="135">
        <v>105</v>
      </c>
      <c r="P71" s="135"/>
      <c r="Q71" s="135">
        <v>49</v>
      </c>
      <c r="R71" s="135"/>
      <c r="S71" s="135">
        <v>154</v>
      </c>
      <c r="T71" s="136">
        <v>0.68181818181818177</v>
      </c>
      <c r="U71"/>
      <c r="V71"/>
      <c r="W71"/>
      <c r="X71"/>
      <c r="Y71"/>
      <c r="Z71" s="123" t="s">
        <v>675</v>
      </c>
      <c r="AA71" s="121"/>
      <c r="AB71" s="121">
        <v>4</v>
      </c>
      <c r="AC71" s="121">
        <v>4</v>
      </c>
      <c r="AD71" s="121"/>
      <c r="AE71" s="121">
        <v>10</v>
      </c>
      <c r="AF71" s="122">
        <v>0.4</v>
      </c>
      <c r="AG71"/>
      <c r="AH71"/>
      <c r="AI71"/>
      <c r="AJ71"/>
    </row>
    <row r="72" spans="2:36" x14ac:dyDescent="0.35">
      <c r="H72"/>
      <c r="I72"/>
      <c r="J72"/>
      <c r="M72" s="134"/>
      <c r="N72" s="134" t="s">
        <v>81</v>
      </c>
      <c r="O72" s="135">
        <v>151</v>
      </c>
      <c r="P72" s="135"/>
      <c r="Q72" s="135">
        <v>199</v>
      </c>
      <c r="R72" s="135"/>
      <c r="S72" s="135">
        <v>394</v>
      </c>
      <c r="T72" s="136">
        <v>0.38324873096446699</v>
      </c>
      <c r="U72"/>
      <c r="V72"/>
      <c r="W72"/>
      <c r="X72"/>
      <c r="Y72"/>
      <c r="Z72" s="123" t="s">
        <v>45</v>
      </c>
      <c r="AA72" s="121"/>
      <c r="AB72" s="121">
        <v>456</v>
      </c>
      <c r="AC72" s="121">
        <v>276</v>
      </c>
      <c r="AD72" s="121"/>
      <c r="AE72" s="121">
        <v>767</v>
      </c>
      <c r="AF72" s="122">
        <v>0.59452411994784871</v>
      </c>
      <c r="AG72"/>
      <c r="AH72"/>
      <c r="AI72"/>
      <c r="AJ72"/>
    </row>
    <row r="73" spans="2:36" x14ac:dyDescent="0.35">
      <c r="H73"/>
      <c r="I73"/>
      <c r="J73"/>
      <c r="M73" s="134" t="s">
        <v>18314</v>
      </c>
      <c r="N73" s="134"/>
      <c r="O73" s="135">
        <v>708</v>
      </c>
      <c r="P73" s="135">
        <v>16</v>
      </c>
      <c r="Q73" s="135">
        <v>546</v>
      </c>
      <c r="R73" s="135"/>
      <c r="S73" s="135">
        <v>1359</v>
      </c>
      <c r="T73" s="136">
        <v>0.5327446651949963</v>
      </c>
      <c r="U73"/>
      <c r="V73"/>
      <c r="W73"/>
      <c r="X73"/>
      <c r="Y73"/>
      <c r="Z73" s="123" t="s">
        <v>199</v>
      </c>
      <c r="AA73" s="121">
        <v>2</v>
      </c>
      <c r="AB73" s="121">
        <v>41</v>
      </c>
      <c r="AC73" s="121">
        <v>38</v>
      </c>
      <c r="AD73" s="121"/>
      <c r="AE73" s="121">
        <v>83</v>
      </c>
      <c r="AF73" s="122">
        <v>0.51807228915662651</v>
      </c>
      <c r="AG73"/>
      <c r="AH73"/>
      <c r="AI73"/>
      <c r="AJ73"/>
    </row>
    <row r="74" spans="2:36" x14ac:dyDescent="0.35">
      <c r="C74"/>
      <c r="D74"/>
      <c r="E74"/>
      <c r="F74"/>
      <c r="G74"/>
      <c r="H74"/>
      <c r="I74"/>
      <c r="J74"/>
      <c r="M74" s="134" t="s">
        <v>14784</v>
      </c>
      <c r="N74" s="134" t="s">
        <v>24</v>
      </c>
      <c r="O74" s="135">
        <v>64</v>
      </c>
      <c r="P74" s="135">
        <v>1</v>
      </c>
      <c r="Q74" s="135">
        <v>57</v>
      </c>
      <c r="R74" s="135">
        <v>32</v>
      </c>
      <c r="S74" s="135">
        <v>154</v>
      </c>
      <c r="T74" s="136">
        <v>0.53278688524590168</v>
      </c>
      <c r="U74"/>
      <c r="V74"/>
      <c r="W74"/>
      <c r="X74"/>
      <c r="Y74"/>
      <c r="Z74" s="123" t="s">
        <v>578</v>
      </c>
      <c r="AA74" s="121">
        <v>4</v>
      </c>
      <c r="AB74" s="121">
        <v>103</v>
      </c>
      <c r="AC74" s="121">
        <v>124</v>
      </c>
      <c r="AD74" s="121"/>
      <c r="AE74" s="121">
        <v>268</v>
      </c>
      <c r="AF74" s="122">
        <v>0.39925373134328357</v>
      </c>
      <c r="AG74"/>
      <c r="AH74"/>
      <c r="AI74"/>
      <c r="AJ74"/>
    </row>
    <row r="75" spans="2:36" x14ac:dyDescent="0.35">
      <c r="D75"/>
      <c r="E75"/>
      <c r="F75"/>
      <c r="G75"/>
      <c r="H75"/>
      <c r="I75"/>
      <c r="M75" s="134"/>
      <c r="N75" s="134" t="s">
        <v>63</v>
      </c>
      <c r="O75" s="135">
        <v>7</v>
      </c>
      <c r="P75" s="135"/>
      <c r="Q75" s="135"/>
      <c r="R75" s="135"/>
      <c r="S75" s="135">
        <v>7</v>
      </c>
      <c r="T75" s="136">
        <v>1</v>
      </c>
      <c r="U75"/>
      <c r="V75"/>
      <c r="W75"/>
      <c r="X75"/>
      <c r="Y75"/>
      <c r="Z75" s="123" t="s">
        <v>106</v>
      </c>
      <c r="AA75" s="121"/>
      <c r="AB75" s="121">
        <v>21</v>
      </c>
      <c r="AC75" s="121">
        <v>48</v>
      </c>
      <c r="AD75" s="121"/>
      <c r="AE75" s="121">
        <v>82</v>
      </c>
      <c r="AF75" s="122">
        <v>0.25609756097560976</v>
      </c>
      <c r="AG75"/>
      <c r="AH75"/>
      <c r="AI75"/>
      <c r="AJ75"/>
    </row>
    <row r="76" spans="2:36" x14ac:dyDescent="0.35">
      <c r="C76"/>
      <c r="D76"/>
      <c r="E76"/>
      <c r="F76"/>
      <c r="G76"/>
      <c r="M76" s="134"/>
      <c r="N76" s="134" t="s">
        <v>466</v>
      </c>
      <c r="O76" s="135">
        <v>1430</v>
      </c>
      <c r="P76" s="135">
        <v>24</v>
      </c>
      <c r="Q76" s="135">
        <v>167</v>
      </c>
      <c r="R76" s="135">
        <v>44</v>
      </c>
      <c r="S76" s="135">
        <v>1665</v>
      </c>
      <c r="T76" s="136">
        <v>0.89697717458359039</v>
      </c>
      <c r="U76"/>
      <c r="V76"/>
      <c r="W76"/>
      <c r="X76"/>
      <c r="Y76"/>
      <c r="Z76" s="123" t="s">
        <v>538</v>
      </c>
      <c r="AA76" s="121"/>
      <c r="AB76" s="121">
        <v>32</v>
      </c>
      <c r="AC76" s="121">
        <v>19</v>
      </c>
      <c r="AD76" s="121"/>
      <c r="AE76" s="121">
        <v>51</v>
      </c>
      <c r="AF76" s="122">
        <v>0.62745098039215685</v>
      </c>
      <c r="AG76"/>
      <c r="AH76"/>
      <c r="AI76"/>
      <c r="AJ76"/>
    </row>
    <row r="77" spans="2:36" x14ac:dyDescent="0.35">
      <c r="B77" s="51" t="s">
        <v>1781</v>
      </c>
      <c r="C77"/>
      <c r="D77"/>
      <c r="E77"/>
      <c r="F77"/>
      <c r="G77"/>
      <c r="M77" s="134"/>
      <c r="N77" s="134" t="s">
        <v>761</v>
      </c>
      <c r="O77" s="135">
        <v>263</v>
      </c>
      <c r="P77" s="135">
        <v>20</v>
      </c>
      <c r="Q77" s="135">
        <v>36</v>
      </c>
      <c r="R77" s="135"/>
      <c r="S77" s="135">
        <v>319</v>
      </c>
      <c r="T77" s="136">
        <v>0.88714733542319746</v>
      </c>
      <c r="U77"/>
      <c r="V77"/>
      <c r="W77"/>
      <c r="X77"/>
      <c r="Y77"/>
      <c r="Z77" s="123" t="s">
        <v>194</v>
      </c>
      <c r="AA77" s="121">
        <v>10</v>
      </c>
      <c r="AB77" s="121">
        <v>51</v>
      </c>
      <c r="AC77" s="121">
        <v>37</v>
      </c>
      <c r="AD77" s="121"/>
      <c r="AE77" s="121">
        <v>98</v>
      </c>
      <c r="AF77" s="122">
        <v>0.62244897959183676</v>
      </c>
      <c r="AG77"/>
      <c r="AH77"/>
      <c r="AI77"/>
      <c r="AJ77"/>
    </row>
    <row r="78" spans="2:36" x14ac:dyDescent="0.35">
      <c r="B78" s="5" t="s">
        <v>1764</v>
      </c>
      <c r="C78" t="s">
        <v>1782</v>
      </c>
      <c r="H78"/>
      <c r="I78"/>
      <c r="J78"/>
      <c r="M78" s="134"/>
      <c r="N78" s="134" t="s">
        <v>1225</v>
      </c>
      <c r="O78" s="135">
        <v>234</v>
      </c>
      <c r="P78" s="135"/>
      <c r="Q78" s="135">
        <v>14</v>
      </c>
      <c r="R78" s="135"/>
      <c r="S78" s="135">
        <v>248</v>
      </c>
      <c r="T78" s="136">
        <v>0.94354838709677424</v>
      </c>
      <c r="U78"/>
      <c r="V78"/>
      <c r="W78"/>
      <c r="X78"/>
      <c r="Y78"/>
      <c r="Z78" s="120" t="s">
        <v>18314</v>
      </c>
      <c r="AA78" s="121">
        <v>16</v>
      </c>
      <c r="AB78" s="121">
        <v>708</v>
      </c>
      <c r="AC78" s="121">
        <v>546</v>
      </c>
      <c r="AD78" s="121"/>
      <c r="AE78" s="121">
        <v>1359</v>
      </c>
      <c r="AF78" s="122">
        <v>0.5327446651949963</v>
      </c>
      <c r="AG78"/>
      <c r="AH78"/>
      <c r="AI78"/>
    </row>
    <row r="79" spans="2:36" x14ac:dyDescent="0.35">
      <c r="H79"/>
      <c r="I79"/>
      <c r="J79"/>
      <c r="M79" s="134"/>
      <c r="N79" s="134" t="s">
        <v>12628</v>
      </c>
      <c r="O79" s="135">
        <v>219</v>
      </c>
      <c r="P79" s="135"/>
      <c r="Q79" s="135">
        <v>40</v>
      </c>
      <c r="R79" s="135"/>
      <c r="S79" s="135">
        <v>259</v>
      </c>
      <c r="T79" s="136">
        <v>0.84555984555984554</v>
      </c>
      <c r="U79"/>
      <c r="V79"/>
      <c r="W79"/>
      <c r="X79"/>
      <c r="Y79"/>
      <c r="Z79" s="120" t="s">
        <v>14784</v>
      </c>
      <c r="AA79" s="121"/>
      <c r="AB79" s="121"/>
      <c r="AC79" s="121"/>
      <c r="AD79" s="121"/>
      <c r="AE79" s="121"/>
      <c r="AF79" s="122"/>
      <c r="AG79"/>
      <c r="AH79"/>
      <c r="AI79"/>
    </row>
    <row r="80" spans="2:36" x14ac:dyDescent="0.35">
      <c r="B80" s="112" t="s">
        <v>18313</v>
      </c>
      <c r="C80" s="3" t="s">
        <v>18289</v>
      </c>
      <c r="D80" s="3" t="s">
        <v>18290</v>
      </c>
      <c r="E80" s="3" t="s">
        <v>18291</v>
      </c>
      <c r="F80" s="3" t="s">
        <v>18292</v>
      </c>
      <c r="G80" s="3" t="s">
        <v>1752</v>
      </c>
      <c r="H80" s="3" t="s">
        <v>1784</v>
      </c>
      <c r="I80"/>
      <c r="J80"/>
      <c r="M80" s="134"/>
      <c r="N80" s="134" t="s">
        <v>251</v>
      </c>
      <c r="O80" s="135"/>
      <c r="P80" s="135"/>
      <c r="Q80" s="135">
        <v>40</v>
      </c>
      <c r="R80" s="135"/>
      <c r="S80" s="135">
        <v>40</v>
      </c>
      <c r="T80" s="136">
        <v>0</v>
      </c>
      <c r="U80"/>
      <c r="V80"/>
      <c r="W80"/>
      <c r="X80"/>
      <c r="Y80"/>
      <c r="Z80" s="123" t="s">
        <v>675</v>
      </c>
      <c r="AA80" s="121"/>
      <c r="AB80" s="121">
        <v>40</v>
      </c>
      <c r="AC80" s="121">
        <v>9</v>
      </c>
      <c r="AD80" s="121"/>
      <c r="AE80" s="121">
        <v>49</v>
      </c>
      <c r="AF80" s="122">
        <v>0.81632653061224492</v>
      </c>
      <c r="AG80"/>
      <c r="AH80"/>
      <c r="AI80"/>
    </row>
    <row r="81" spans="2:35" x14ac:dyDescent="0.35">
      <c r="B81" s="3" t="s">
        <v>17323</v>
      </c>
      <c r="C81" s="73">
        <v>708</v>
      </c>
      <c r="D81" s="73">
        <v>16</v>
      </c>
      <c r="E81" s="73">
        <v>546</v>
      </c>
      <c r="F81" s="73"/>
      <c r="G81" s="73">
        <v>1359</v>
      </c>
      <c r="H81" s="39">
        <v>0.5327446651949963</v>
      </c>
      <c r="I81"/>
      <c r="J81"/>
      <c r="M81" s="134"/>
      <c r="N81" s="134" t="s">
        <v>1290</v>
      </c>
      <c r="O81" s="135"/>
      <c r="P81" s="135"/>
      <c r="Q81" s="135">
        <v>12</v>
      </c>
      <c r="R81" s="135"/>
      <c r="S81" s="135">
        <v>12</v>
      </c>
      <c r="T81" s="136">
        <v>0</v>
      </c>
      <c r="U81"/>
      <c r="V81"/>
      <c r="W81"/>
      <c r="X81"/>
      <c r="Y81"/>
      <c r="Z81" s="123" t="s">
        <v>45</v>
      </c>
      <c r="AA81" s="121">
        <v>48</v>
      </c>
      <c r="AB81" s="121">
        <v>1093</v>
      </c>
      <c r="AC81" s="121">
        <v>365</v>
      </c>
      <c r="AD81" s="121">
        <v>47</v>
      </c>
      <c r="AE81" s="121">
        <v>1553</v>
      </c>
      <c r="AF81" s="122">
        <v>0.75763612217795484</v>
      </c>
      <c r="AG81"/>
      <c r="AH81"/>
      <c r="AI81"/>
    </row>
    <row r="82" spans="2:35" x14ac:dyDescent="0.35">
      <c r="B82" s="3" t="s">
        <v>14784</v>
      </c>
      <c r="C82" s="73">
        <v>3079</v>
      </c>
      <c r="D82" s="73">
        <v>88</v>
      </c>
      <c r="E82" s="73">
        <v>883</v>
      </c>
      <c r="F82" s="73">
        <v>81</v>
      </c>
      <c r="G82" s="73">
        <v>4131</v>
      </c>
      <c r="H82" s="39">
        <v>0.78197530864197529</v>
      </c>
      <c r="I82"/>
      <c r="J82"/>
      <c r="M82" s="134"/>
      <c r="N82" s="134" t="s">
        <v>15872</v>
      </c>
      <c r="O82" s="135">
        <v>8</v>
      </c>
      <c r="P82" s="135"/>
      <c r="Q82" s="135">
        <v>14</v>
      </c>
      <c r="R82" s="135"/>
      <c r="S82" s="135">
        <v>22</v>
      </c>
      <c r="T82" s="136">
        <v>0.36363636363636365</v>
      </c>
      <c r="U82"/>
      <c r="V82"/>
      <c r="W82"/>
      <c r="X82"/>
      <c r="Y82"/>
      <c r="Z82" s="123" t="s">
        <v>199</v>
      </c>
      <c r="AA82" s="121">
        <v>17</v>
      </c>
      <c r="AB82" s="121">
        <v>1081</v>
      </c>
      <c r="AC82" s="121">
        <v>245</v>
      </c>
      <c r="AD82" s="121">
        <v>16</v>
      </c>
      <c r="AE82" s="121">
        <v>1359</v>
      </c>
      <c r="AF82" s="122">
        <v>0.8175725986597171</v>
      </c>
      <c r="AG82"/>
      <c r="AH82"/>
      <c r="AI82"/>
    </row>
    <row r="83" spans="2:35" x14ac:dyDescent="0.35">
      <c r="B83" s="3" t="s">
        <v>14763</v>
      </c>
      <c r="C83" s="73"/>
      <c r="D83" s="73"/>
      <c r="E83" s="73">
        <v>1</v>
      </c>
      <c r="F83" s="73">
        <v>0</v>
      </c>
      <c r="G83" s="73">
        <v>1</v>
      </c>
      <c r="H83" s="39">
        <v>0</v>
      </c>
      <c r="I83"/>
      <c r="J83"/>
      <c r="M83" s="134"/>
      <c r="N83" s="134" t="s">
        <v>81</v>
      </c>
      <c r="O83" s="135">
        <v>854</v>
      </c>
      <c r="P83" s="135">
        <v>43</v>
      </c>
      <c r="Q83" s="135">
        <v>503</v>
      </c>
      <c r="R83" s="135">
        <v>5</v>
      </c>
      <c r="S83" s="135">
        <v>1405</v>
      </c>
      <c r="T83" s="136">
        <v>0.64071428571428568</v>
      </c>
      <c r="U83"/>
      <c r="V83"/>
      <c r="W83"/>
      <c r="X83"/>
      <c r="Y83"/>
      <c r="Z83" s="123" t="s">
        <v>578</v>
      </c>
      <c r="AA83" s="121">
        <v>21</v>
      </c>
      <c r="AB83" s="121">
        <v>389</v>
      </c>
      <c r="AC83" s="121">
        <v>118</v>
      </c>
      <c r="AD83" s="121">
        <v>1</v>
      </c>
      <c r="AE83" s="121">
        <v>529</v>
      </c>
      <c r="AF83" s="122">
        <v>0.77651515151515149</v>
      </c>
      <c r="AG83"/>
      <c r="AH83"/>
      <c r="AI83"/>
    </row>
    <row r="84" spans="2:35" x14ac:dyDescent="0.35">
      <c r="B84" s="3" t="s">
        <v>21</v>
      </c>
      <c r="C84" s="73">
        <v>284</v>
      </c>
      <c r="D84" s="73"/>
      <c r="E84" s="73">
        <v>35</v>
      </c>
      <c r="F84" s="73">
        <v>23</v>
      </c>
      <c r="G84" s="73">
        <v>346</v>
      </c>
      <c r="H84" s="39">
        <v>0.87925696594427249</v>
      </c>
      <c r="I84"/>
      <c r="J84"/>
      <c r="M84" s="134" t="s">
        <v>18319</v>
      </c>
      <c r="N84" s="134"/>
      <c r="O84" s="135">
        <v>3079</v>
      </c>
      <c r="P84" s="135">
        <v>88</v>
      </c>
      <c r="Q84" s="135">
        <v>883</v>
      </c>
      <c r="R84" s="135">
        <v>81</v>
      </c>
      <c r="S84" s="135">
        <v>4131</v>
      </c>
      <c r="T84" s="136">
        <v>0.78197530864197529</v>
      </c>
      <c r="U84"/>
      <c r="V84"/>
      <c r="W84"/>
      <c r="X84"/>
      <c r="Y84"/>
      <c r="Z84" s="123" t="s">
        <v>106</v>
      </c>
      <c r="AA84" s="121"/>
      <c r="AB84" s="121">
        <v>51</v>
      </c>
      <c r="AC84" s="121">
        <v>31</v>
      </c>
      <c r="AD84" s="121">
        <v>12</v>
      </c>
      <c r="AE84" s="121">
        <v>94</v>
      </c>
      <c r="AF84" s="122">
        <v>0.62195121951219512</v>
      </c>
      <c r="AG84"/>
      <c r="AH84"/>
      <c r="AI84"/>
    </row>
    <row r="85" spans="2:35" x14ac:dyDescent="0.35">
      <c r="B85" s="3" t="s">
        <v>18308</v>
      </c>
      <c r="C85" s="73">
        <v>4071</v>
      </c>
      <c r="D85" s="73">
        <v>104</v>
      </c>
      <c r="E85" s="73">
        <v>1465</v>
      </c>
      <c r="F85" s="73">
        <v>104</v>
      </c>
      <c r="G85" s="73">
        <v>5837</v>
      </c>
      <c r="H85" s="39">
        <v>0.72824001395429971</v>
      </c>
      <c r="I85"/>
      <c r="J85"/>
      <c r="M85" s="134" t="s">
        <v>14763</v>
      </c>
      <c r="N85" s="134" t="s">
        <v>761</v>
      </c>
      <c r="O85" s="135"/>
      <c r="P85" s="135"/>
      <c r="Q85" s="135">
        <v>1</v>
      </c>
      <c r="R85" s="135"/>
      <c r="S85" s="135">
        <v>1</v>
      </c>
      <c r="T85" s="136">
        <v>0</v>
      </c>
      <c r="U85"/>
      <c r="V85"/>
      <c r="W85"/>
      <c r="X85"/>
      <c r="Y85"/>
      <c r="Z85" s="123" t="s">
        <v>538</v>
      </c>
      <c r="AA85" s="121"/>
      <c r="AB85" s="121">
        <v>194</v>
      </c>
      <c r="AC85" s="121">
        <v>70</v>
      </c>
      <c r="AD85" s="121">
        <v>5</v>
      </c>
      <c r="AE85" s="121">
        <v>269</v>
      </c>
      <c r="AF85" s="122">
        <v>0.73484848484848486</v>
      </c>
      <c r="AG85"/>
      <c r="AH85"/>
      <c r="AI85"/>
    </row>
    <row r="86" spans="2:35" x14ac:dyDescent="0.35">
      <c r="B86"/>
      <c r="C86"/>
      <c r="D86"/>
      <c r="E86"/>
      <c r="F86"/>
      <c r="G86"/>
      <c r="H86"/>
      <c r="I86"/>
      <c r="J86"/>
      <c r="M86" s="134"/>
      <c r="N86" s="134" t="s">
        <v>251</v>
      </c>
      <c r="O86" s="135"/>
      <c r="P86" s="135"/>
      <c r="Q86" s="135">
        <v>0</v>
      </c>
      <c r="R86" s="135">
        <v>0</v>
      </c>
      <c r="S86" s="135">
        <v>0</v>
      </c>
      <c r="T86" s="136" t="e">
        <v>#DIV/0!</v>
      </c>
      <c r="U86"/>
      <c r="V86"/>
      <c r="W86"/>
      <c r="X86"/>
      <c r="Y86"/>
      <c r="Z86" s="123" t="s">
        <v>194</v>
      </c>
      <c r="AA86" s="121">
        <v>2</v>
      </c>
      <c r="AB86" s="121">
        <v>231</v>
      </c>
      <c r="AC86" s="121">
        <v>45</v>
      </c>
      <c r="AD86" s="121">
        <v>0</v>
      </c>
      <c r="AE86" s="121">
        <v>278</v>
      </c>
      <c r="AF86" s="122">
        <v>0.83812949640287771</v>
      </c>
      <c r="AG86"/>
      <c r="AH86"/>
      <c r="AI86"/>
    </row>
    <row r="87" spans="2:35" x14ac:dyDescent="0.35">
      <c r="H87"/>
      <c r="I87"/>
      <c r="J87"/>
      <c r="M87" s="134" t="s">
        <v>18328</v>
      </c>
      <c r="N87" s="134"/>
      <c r="O87" s="135"/>
      <c r="P87" s="135"/>
      <c r="Q87" s="135">
        <v>1</v>
      </c>
      <c r="R87" s="135">
        <v>0</v>
      </c>
      <c r="S87" s="135">
        <v>1</v>
      </c>
      <c r="T87" s="136">
        <v>0</v>
      </c>
      <c r="U87"/>
      <c r="V87"/>
      <c r="W87"/>
      <c r="X87"/>
      <c r="Y87"/>
      <c r="Z87" s="120" t="s">
        <v>18319</v>
      </c>
      <c r="AA87" s="121">
        <v>88</v>
      </c>
      <c r="AB87" s="121">
        <v>3079</v>
      </c>
      <c r="AC87" s="121">
        <v>883</v>
      </c>
      <c r="AD87" s="121">
        <v>81</v>
      </c>
      <c r="AE87" s="121">
        <v>4131</v>
      </c>
      <c r="AF87" s="122">
        <v>0.78197530864197529</v>
      </c>
      <c r="AG87"/>
      <c r="AH87"/>
      <c r="AI87"/>
    </row>
    <row r="88" spans="2:35" x14ac:dyDescent="0.35">
      <c r="B88" s="51" t="s">
        <v>1785</v>
      </c>
      <c r="D88"/>
      <c r="E88"/>
      <c r="F88"/>
      <c r="G88"/>
      <c r="H88"/>
      <c r="I88"/>
      <c r="J88"/>
      <c r="M88" s="134" t="s">
        <v>21</v>
      </c>
      <c r="N88" s="134" t="s">
        <v>24</v>
      </c>
      <c r="O88" s="135">
        <v>71</v>
      </c>
      <c r="P88" s="135"/>
      <c r="Q88" s="135">
        <v>3</v>
      </c>
      <c r="R88" s="135">
        <v>20</v>
      </c>
      <c r="S88" s="135">
        <v>95</v>
      </c>
      <c r="T88" s="136">
        <v>0.94666666666666666</v>
      </c>
      <c r="U88"/>
      <c r="V88"/>
      <c r="W88"/>
      <c r="X88"/>
      <c r="Y88"/>
      <c r="Z88" s="120" t="s">
        <v>14763</v>
      </c>
      <c r="AA88" s="121"/>
      <c r="AB88" s="121"/>
      <c r="AC88" s="121"/>
      <c r="AD88" s="121"/>
      <c r="AE88" s="121"/>
      <c r="AF88" s="122"/>
      <c r="AG88"/>
      <c r="AH88"/>
      <c r="AI88"/>
    </row>
    <row r="89" spans="2:35" x14ac:dyDescent="0.35">
      <c r="B89"/>
      <c r="C89"/>
      <c r="D89"/>
      <c r="E89"/>
      <c r="F89"/>
      <c r="G89"/>
      <c r="H89"/>
      <c r="I89"/>
      <c r="J89"/>
      <c r="M89" s="134"/>
      <c r="N89" s="134" t="s">
        <v>63</v>
      </c>
      <c r="O89" s="135">
        <v>108</v>
      </c>
      <c r="P89" s="135"/>
      <c r="Q89" s="135">
        <v>5</v>
      </c>
      <c r="R89" s="135">
        <v>3</v>
      </c>
      <c r="S89" s="135">
        <v>118</v>
      </c>
      <c r="T89" s="136">
        <v>0.93913043478260871</v>
      </c>
      <c r="U89"/>
      <c r="V89"/>
      <c r="W89"/>
      <c r="X89"/>
      <c r="Y89"/>
      <c r="Z89" s="123" t="s">
        <v>45</v>
      </c>
      <c r="AA89" s="121"/>
      <c r="AB89" s="121"/>
      <c r="AC89" s="121">
        <v>1</v>
      </c>
      <c r="AD89" s="121">
        <v>0</v>
      </c>
      <c r="AE89" s="121">
        <v>1</v>
      </c>
      <c r="AF89" s="122">
        <v>0</v>
      </c>
      <c r="AG89"/>
      <c r="AH89"/>
      <c r="AI89"/>
    </row>
    <row r="90" spans="2:35" x14ac:dyDescent="0.35">
      <c r="H90"/>
      <c r="I90"/>
      <c r="J90"/>
      <c r="M90" s="134"/>
      <c r="N90" s="134" t="s">
        <v>172</v>
      </c>
      <c r="O90" s="135">
        <v>18</v>
      </c>
      <c r="P90" s="135"/>
      <c r="Q90" s="135"/>
      <c r="R90" s="135"/>
      <c r="S90" s="135">
        <v>18</v>
      </c>
      <c r="T90" s="136">
        <v>1</v>
      </c>
      <c r="U90"/>
      <c r="V90"/>
      <c r="W90"/>
      <c r="X90"/>
      <c r="Y90"/>
      <c r="Z90" s="120" t="s">
        <v>18328</v>
      </c>
      <c r="AA90" s="121"/>
      <c r="AB90" s="121"/>
      <c r="AC90" s="121">
        <v>1</v>
      </c>
      <c r="AD90" s="121">
        <v>0</v>
      </c>
      <c r="AE90" s="121">
        <v>1</v>
      </c>
      <c r="AF90" s="122">
        <v>0</v>
      </c>
    </row>
    <row r="91" spans="2:35" x14ac:dyDescent="0.35">
      <c r="B91" s="112" t="s">
        <v>13920</v>
      </c>
      <c r="C91" s="3" t="s">
        <v>18315</v>
      </c>
      <c r="M91" s="134"/>
      <c r="N91" s="134" t="s">
        <v>1225</v>
      </c>
      <c r="O91" s="135">
        <v>30</v>
      </c>
      <c r="P91" s="135"/>
      <c r="Q91" s="135">
        <v>16</v>
      </c>
      <c r="R91" s="135"/>
      <c r="S91" s="135">
        <v>46</v>
      </c>
      <c r="T91" s="136">
        <v>0.65217391304347827</v>
      </c>
      <c r="U91"/>
      <c r="V91"/>
      <c r="W91"/>
      <c r="X91"/>
      <c r="Y91"/>
      <c r="Z91" s="120" t="s">
        <v>21</v>
      </c>
      <c r="AA91" s="121"/>
      <c r="AB91" s="121"/>
      <c r="AC91" s="121"/>
      <c r="AD91" s="121"/>
      <c r="AE91" s="121"/>
      <c r="AF91" s="122"/>
    </row>
    <row r="92" spans="2:35" x14ac:dyDescent="0.35">
      <c r="B92"/>
      <c r="C92"/>
      <c r="M92" s="134"/>
      <c r="N92" s="134" t="s">
        <v>152</v>
      </c>
      <c r="O92" s="135">
        <v>39</v>
      </c>
      <c r="P92" s="135"/>
      <c r="Q92" s="135">
        <v>4</v>
      </c>
      <c r="R92" s="135">
        <v>0</v>
      </c>
      <c r="S92" s="135">
        <v>44</v>
      </c>
      <c r="T92" s="136">
        <v>0.88636363636363635</v>
      </c>
      <c r="U92"/>
      <c r="V92"/>
      <c r="W92"/>
      <c r="X92"/>
      <c r="Y92"/>
      <c r="Z92" s="123" t="s">
        <v>675</v>
      </c>
      <c r="AA92" s="121"/>
      <c r="AB92" s="121">
        <v>16</v>
      </c>
      <c r="AC92" s="121">
        <v>0</v>
      </c>
      <c r="AD92" s="121"/>
      <c r="AE92" s="121">
        <v>16</v>
      </c>
      <c r="AF92" s="122">
        <v>1</v>
      </c>
    </row>
    <row r="93" spans="2:35" x14ac:dyDescent="0.35">
      <c r="B93" s="112" t="s">
        <v>18313</v>
      </c>
      <c r="C93" s="3" t="s">
        <v>18289</v>
      </c>
      <c r="D93" s="3" t="s">
        <v>18290</v>
      </c>
      <c r="E93" s="3" t="s">
        <v>18291</v>
      </c>
      <c r="F93" s="3" t="s">
        <v>18292</v>
      </c>
      <c r="G93" s="3" t="s">
        <v>1752</v>
      </c>
      <c r="H93" s="3" t="s">
        <v>1784</v>
      </c>
      <c r="M93" s="134"/>
      <c r="N93" s="134" t="s">
        <v>166</v>
      </c>
      <c r="O93" s="135">
        <v>4</v>
      </c>
      <c r="P93" s="135"/>
      <c r="Q93" s="135"/>
      <c r="R93" s="135"/>
      <c r="S93" s="135">
        <v>4</v>
      </c>
      <c r="T93" s="136">
        <v>1</v>
      </c>
      <c r="U93"/>
      <c r="V93"/>
      <c r="W93"/>
      <c r="X93"/>
      <c r="Y93"/>
      <c r="Z93" s="123" t="s">
        <v>45</v>
      </c>
      <c r="AA93" s="121"/>
      <c r="AB93" s="121">
        <v>181</v>
      </c>
      <c r="AC93" s="121">
        <v>30</v>
      </c>
      <c r="AD93" s="121">
        <v>22</v>
      </c>
      <c r="AE93" s="121">
        <v>235</v>
      </c>
      <c r="AF93" s="122">
        <v>0.84976525821596249</v>
      </c>
    </row>
    <row r="94" spans="2:35" x14ac:dyDescent="0.35">
      <c r="B94" s="3" t="s">
        <v>675</v>
      </c>
      <c r="C94" s="73">
        <v>60</v>
      </c>
      <c r="D94" s="73"/>
      <c r="E94" s="73">
        <v>13</v>
      </c>
      <c r="F94" s="73"/>
      <c r="G94" s="73">
        <v>75</v>
      </c>
      <c r="H94" s="39">
        <v>0.8</v>
      </c>
      <c r="M94" s="134"/>
      <c r="N94" s="134" t="s">
        <v>251</v>
      </c>
      <c r="O94" s="135">
        <v>2</v>
      </c>
      <c r="P94" s="135"/>
      <c r="Q94" s="135">
        <v>0</v>
      </c>
      <c r="R94" s="135"/>
      <c r="S94" s="135">
        <v>2</v>
      </c>
      <c r="T94" s="136">
        <v>1</v>
      </c>
      <c r="U94"/>
      <c r="V94"/>
      <c r="W94"/>
      <c r="X94"/>
      <c r="Y94"/>
      <c r="Z94" s="123" t="s">
        <v>199</v>
      </c>
      <c r="AA94" s="121"/>
      <c r="AB94" s="121">
        <v>21</v>
      </c>
      <c r="AC94" s="121">
        <v>1</v>
      </c>
      <c r="AD94" s="121"/>
      <c r="AE94" s="121">
        <v>22</v>
      </c>
      <c r="AF94" s="122">
        <v>0.95454545454545459</v>
      </c>
    </row>
    <row r="95" spans="2:35" s="56" customFormat="1" ht="15.5" x14ac:dyDescent="0.35">
      <c r="B95" s="3" t="s">
        <v>45</v>
      </c>
      <c r="C95" s="73">
        <v>1730</v>
      </c>
      <c r="D95" s="73">
        <v>48</v>
      </c>
      <c r="E95" s="73">
        <v>672</v>
      </c>
      <c r="F95" s="73">
        <v>69</v>
      </c>
      <c r="G95" s="73">
        <v>2556</v>
      </c>
      <c r="H95" s="39">
        <v>0.71491757137112988</v>
      </c>
      <c r="M95" s="134"/>
      <c r="N95" s="134" t="s">
        <v>400</v>
      </c>
      <c r="O95" s="135">
        <v>2</v>
      </c>
      <c r="P95" s="135"/>
      <c r="Q95" s="135">
        <v>5</v>
      </c>
      <c r="R95" s="135"/>
      <c r="S95" s="135">
        <v>7</v>
      </c>
      <c r="T95" s="136">
        <v>0.2857142857142857</v>
      </c>
      <c r="U95"/>
      <c r="V95"/>
      <c r="W95"/>
      <c r="X95"/>
      <c r="Y95"/>
      <c r="Z95" s="123" t="s">
        <v>578</v>
      </c>
      <c r="AA95" s="121"/>
      <c r="AB95" s="121">
        <v>56</v>
      </c>
      <c r="AC95" s="121">
        <v>3</v>
      </c>
      <c r="AD95" s="121"/>
      <c r="AE95" s="121">
        <v>59</v>
      </c>
      <c r="AF95" s="122">
        <v>0.94915254237288138</v>
      </c>
    </row>
    <row r="96" spans="2:35" x14ac:dyDescent="0.35">
      <c r="B96" s="3" t="s">
        <v>199</v>
      </c>
      <c r="C96" s="73">
        <v>1143</v>
      </c>
      <c r="D96" s="73">
        <v>19</v>
      </c>
      <c r="E96" s="73">
        <v>284</v>
      </c>
      <c r="F96" s="73">
        <v>16</v>
      </c>
      <c r="G96" s="73">
        <v>1464</v>
      </c>
      <c r="H96" s="39">
        <v>0.8024861878453039</v>
      </c>
      <c r="M96" s="134"/>
      <c r="N96" s="134" t="s">
        <v>81</v>
      </c>
      <c r="O96" s="135">
        <v>10</v>
      </c>
      <c r="P96" s="135"/>
      <c r="Q96" s="135">
        <v>2</v>
      </c>
      <c r="R96" s="135"/>
      <c r="S96" s="135">
        <v>12</v>
      </c>
      <c r="T96" s="136">
        <v>0.83333333333333337</v>
      </c>
      <c r="U96"/>
      <c r="V96"/>
      <c r="W96"/>
      <c r="X96"/>
      <c r="Y96"/>
      <c r="Z96" s="123" t="s">
        <v>106</v>
      </c>
      <c r="AA96" s="121"/>
      <c r="AB96" s="121">
        <v>9</v>
      </c>
      <c r="AC96" s="121">
        <v>1</v>
      </c>
      <c r="AD96" s="121">
        <v>1</v>
      </c>
      <c r="AE96" s="121">
        <v>13</v>
      </c>
      <c r="AF96" s="122">
        <v>0.75</v>
      </c>
    </row>
    <row r="97" spans="2:32" x14ac:dyDescent="0.35">
      <c r="B97" s="3" t="s">
        <v>578</v>
      </c>
      <c r="C97" s="73">
        <v>548</v>
      </c>
      <c r="D97" s="73">
        <v>25</v>
      </c>
      <c r="E97" s="73">
        <v>245</v>
      </c>
      <c r="F97" s="73">
        <v>1</v>
      </c>
      <c r="G97" s="73">
        <v>856</v>
      </c>
      <c r="H97" s="39">
        <v>0.6701754385964912</v>
      </c>
      <c r="I97"/>
      <c r="J97"/>
      <c r="M97" s="134" t="s">
        <v>18321</v>
      </c>
      <c r="N97" s="134"/>
      <c r="O97" s="135">
        <v>284</v>
      </c>
      <c r="P97" s="135"/>
      <c r="Q97" s="135">
        <v>35</v>
      </c>
      <c r="R97" s="135">
        <v>23</v>
      </c>
      <c r="S97" s="135">
        <v>346</v>
      </c>
      <c r="T97" s="136">
        <v>0.87925696594427249</v>
      </c>
      <c r="U97"/>
      <c r="V97"/>
      <c r="W97"/>
      <c r="X97"/>
      <c r="Y97"/>
      <c r="Z97" s="123" t="s">
        <v>538</v>
      </c>
      <c r="AA97" s="121"/>
      <c r="AB97" s="121">
        <v>1</v>
      </c>
      <c r="AC97" s="121">
        <v>0</v>
      </c>
      <c r="AD97" s="121"/>
      <c r="AE97" s="121">
        <v>1</v>
      </c>
      <c r="AF97" s="122">
        <v>1</v>
      </c>
    </row>
    <row r="98" spans="2:32" x14ac:dyDescent="0.35">
      <c r="B98" s="3" t="s">
        <v>106</v>
      </c>
      <c r="C98" s="73">
        <v>81</v>
      </c>
      <c r="D98" s="73"/>
      <c r="E98" s="73">
        <v>80</v>
      </c>
      <c r="F98" s="73">
        <v>13</v>
      </c>
      <c r="G98" s="73">
        <v>189</v>
      </c>
      <c r="H98" s="39">
        <v>0.46022727272727271</v>
      </c>
      <c r="I98"/>
      <c r="J98"/>
      <c r="M98" s="134" t="s">
        <v>18308</v>
      </c>
      <c r="N98" s="134"/>
      <c r="O98" s="135">
        <v>4071</v>
      </c>
      <c r="P98" s="135">
        <v>104</v>
      </c>
      <c r="Q98" s="135">
        <v>1465</v>
      </c>
      <c r="R98" s="135">
        <v>104</v>
      </c>
      <c r="S98" s="135">
        <v>5837</v>
      </c>
      <c r="T98" s="136">
        <v>0.72824001395429971</v>
      </c>
      <c r="U98"/>
      <c r="V98"/>
      <c r="W98"/>
      <c r="X98"/>
      <c r="Y98"/>
      <c r="Z98" s="120" t="s">
        <v>18321</v>
      </c>
      <c r="AA98" s="121"/>
      <c r="AB98" s="121">
        <v>284</v>
      </c>
      <c r="AC98" s="121">
        <v>35</v>
      </c>
      <c r="AD98" s="121">
        <v>23</v>
      </c>
      <c r="AE98" s="121">
        <v>346</v>
      </c>
      <c r="AF98" s="122">
        <v>0.87925696594427249</v>
      </c>
    </row>
    <row r="99" spans="2:32" x14ac:dyDescent="0.35">
      <c r="B99" s="3" t="s">
        <v>538</v>
      </c>
      <c r="C99" s="73">
        <v>227</v>
      </c>
      <c r="D99" s="73"/>
      <c r="E99" s="73">
        <v>89</v>
      </c>
      <c r="F99" s="73">
        <v>5</v>
      </c>
      <c r="G99" s="73">
        <v>321</v>
      </c>
      <c r="H99" s="39">
        <v>0.71835443037974689</v>
      </c>
      <c r="I99"/>
      <c r="J99"/>
      <c r="M99"/>
      <c r="N99"/>
      <c r="O99"/>
      <c r="P99"/>
      <c r="Q99"/>
      <c r="R99"/>
      <c r="S99"/>
      <c r="T99"/>
      <c r="U99"/>
      <c r="V99"/>
      <c r="W99"/>
      <c r="X99"/>
      <c r="Y99"/>
      <c r="Z99" s="120" t="s">
        <v>18308</v>
      </c>
      <c r="AA99" s="121">
        <v>104</v>
      </c>
      <c r="AB99" s="121">
        <v>4071</v>
      </c>
      <c r="AC99" s="121">
        <v>1465</v>
      </c>
      <c r="AD99" s="121">
        <v>104</v>
      </c>
      <c r="AE99" s="124">
        <v>5837</v>
      </c>
      <c r="AF99" s="122">
        <v>0.72824001395429971</v>
      </c>
    </row>
    <row r="100" spans="2:32" x14ac:dyDescent="0.35">
      <c r="B100" s="3" t="s">
        <v>194</v>
      </c>
      <c r="C100" s="73">
        <v>282</v>
      </c>
      <c r="D100" s="73">
        <v>12</v>
      </c>
      <c r="E100" s="73">
        <v>82</v>
      </c>
      <c r="F100" s="73">
        <v>0</v>
      </c>
      <c r="G100" s="73">
        <v>376</v>
      </c>
      <c r="H100" s="39">
        <v>0.78191489361702127</v>
      </c>
      <c r="I100"/>
      <c r="J100"/>
      <c r="M100"/>
      <c r="N100"/>
      <c r="O100"/>
      <c r="P100"/>
      <c r="Q100"/>
      <c r="R100"/>
      <c r="S100"/>
      <c r="T100"/>
      <c r="U100"/>
      <c r="V100"/>
      <c r="W100"/>
      <c r="X100"/>
      <c r="Y100"/>
      <c r="Z100"/>
      <c r="AA100"/>
      <c r="AB100"/>
      <c r="AC100"/>
    </row>
    <row r="101" spans="2:32" x14ac:dyDescent="0.35">
      <c r="B101" s="3" t="s">
        <v>18308</v>
      </c>
      <c r="C101" s="73">
        <v>4071</v>
      </c>
      <c r="D101" s="73">
        <v>104</v>
      </c>
      <c r="E101" s="73">
        <v>1465</v>
      </c>
      <c r="F101" s="73">
        <v>104</v>
      </c>
      <c r="G101" s="73">
        <v>5837</v>
      </c>
      <c r="H101" s="39">
        <v>0.72824001395429971</v>
      </c>
      <c r="I101"/>
      <c r="J101"/>
      <c r="M101"/>
      <c r="N101"/>
      <c r="O101"/>
      <c r="P101"/>
      <c r="Q101"/>
      <c r="R101"/>
      <c r="S101"/>
      <c r="T101"/>
      <c r="U101"/>
      <c r="V101"/>
      <c r="W101"/>
      <c r="X101"/>
      <c r="Y101"/>
      <c r="Z101"/>
      <c r="AA101"/>
      <c r="AB101"/>
      <c r="AC101"/>
    </row>
    <row r="102" spans="2:32" x14ac:dyDescent="0.35">
      <c r="B102"/>
      <c r="C102"/>
      <c r="D102"/>
      <c r="E102"/>
      <c r="F102"/>
      <c r="G102"/>
      <c r="H102"/>
      <c r="I102"/>
      <c r="J102"/>
      <c r="K102"/>
      <c r="L102"/>
      <c r="M102"/>
      <c r="N102"/>
      <c r="O102"/>
      <c r="P102"/>
      <c r="Q102"/>
      <c r="R102"/>
      <c r="S102"/>
      <c r="T102"/>
      <c r="U102"/>
      <c r="V102"/>
      <c r="W102"/>
      <c r="X102"/>
      <c r="Y102"/>
      <c r="Z102"/>
      <c r="AA102"/>
      <c r="AB102"/>
      <c r="AC102"/>
    </row>
    <row r="103" spans="2:32" x14ac:dyDescent="0.35">
      <c r="B103"/>
      <c r="C103"/>
      <c r="D103"/>
      <c r="E103"/>
      <c r="F103"/>
      <c r="G103"/>
      <c r="H103"/>
      <c r="I103"/>
      <c r="J103"/>
      <c r="K103"/>
      <c r="L103"/>
      <c r="M103"/>
      <c r="N103"/>
      <c r="O103"/>
      <c r="P103"/>
      <c r="Q103"/>
      <c r="R103"/>
      <c r="S103"/>
      <c r="T103"/>
      <c r="U103"/>
      <c r="V103"/>
      <c r="W103"/>
      <c r="X103"/>
      <c r="Y103"/>
      <c r="Z103"/>
      <c r="AA103"/>
      <c r="AB103"/>
      <c r="AC103"/>
    </row>
    <row r="104" spans="2:32" x14ac:dyDescent="0.35">
      <c r="B104"/>
      <c r="C104"/>
      <c r="D104"/>
      <c r="E104"/>
      <c r="F104"/>
      <c r="G104"/>
      <c r="H104"/>
      <c r="I104"/>
      <c r="J104"/>
      <c r="K104"/>
      <c r="L104"/>
      <c r="M104"/>
      <c r="N104"/>
      <c r="O104"/>
      <c r="P104"/>
      <c r="Q104"/>
      <c r="R104"/>
      <c r="S104"/>
      <c r="T104"/>
      <c r="U104"/>
      <c r="V104"/>
      <c r="W104"/>
      <c r="X104"/>
      <c r="Y104"/>
      <c r="Z104"/>
      <c r="AA104"/>
      <c r="AB104"/>
      <c r="AC104"/>
    </row>
    <row r="105" spans="2:32" x14ac:dyDescent="0.35">
      <c r="B105"/>
      <c r="C105"/>
      <c r="D105"/>
      <c r="E105"/>
      <c r="F105"/>
      <c r="G105"/>
      <c r="H105"/>
      <c r="I105"/>
      <c r="J105"/>
      <c r="K105"/>
      <c r="L105"/>
      <c r="M105"/>
      <c r="N105"/>
      <c r="O105"/>
      <c r="P105"/>
      <c r="Q105"/>
      <c r="R105"/>
      <c r="S105"/>
      <c r="T105"/>
      <c r="U105"/>
      <c r="V105"/>
      <c r="W105"/>
      <c r="X105"/>
      <c r="Y105"/>
      <c r="Z105"/>
      <c r="AA105"/>
      <c r="AB105"/>
      <c r="AC105"/>
    </row>
    <row r="106" spans="2:32" x14ac:dyDescent="0.35">
      <c r="B106"/>
      <c r="C106"/>
      <c r="D106"/>
      <c r="E106"/>
      <c r="F106"/>
      <c r="G106"/>
      <c r="H106"/>
      <c r="I106"/>
      <c r="J106"/>
      <c r="K106"/>
      <c r="L106"/>
      <c r="M106"/>
      <c r="N106"/>
      <c r="O106"/>
      <c r="P106"/>
      <c r="Q106"/>
      <c r="R106"/>
      <c r="S106"/>
      <c r="T106"/>
      <c r="U106"/>
      <c r="V106"/>
      <c r="W106"/>
      <c r="X106"/>
      <c r="Y106"/>
      <c r="Z106"/>
      <c r="AA106"/>
      <c r="AB106"/>
      <c r="AC106"/>
    </row>
    <row r="107" spans="2:32" x14ac:dyDescent="0.35">
      <c r="B107"/>
      <c r="C107"/>
      <c r="D107"/>
      <c r="E107"/>
      <c r="F107"/>
      <c r="G107"/>
      <c r="H107"/>
      <c r="I107"/>
      <c r="J107"/>
      <c r="K107"/>
      <c r="L107"/>
      <c r="M107"/>
      <c r="N107"/>
      <c r="O107"/>
      <c r="P107"/>
      <c r="Q107"/>
      <c r="R107"/>
      <c r="S107"/>
      <c r="T107"/>
      <c r="U107"/>
      <c r="V107"/>
      <c r="W107"/>
      <c r="X107"/>
      <c r="Y107"/>
      <c r="Z107"/>
      <c r="AA107"/>
      <c r="AB107"/>
      <c r="AC107"/>
    </row>
    <row r="108" spans="2:32" x14ac:dyDescent="0.35">
      <c r="B108"/>
      <c r="C108"/>
      <c r="D108"/>
      <c r="E108"/>
      <c r="F108"/>
      <c r="G108"/>
      <c r="H108"/>
      <c r="I108"/>
      <c r="J108"/>
      <c r="K108"/>
      <c r="L108"/>
      <c r="M108"/>
      <c r="N108"/>
      <c r="O108"/>
      <c r="P108"/>
      <c r="Q108"/>
      <c r="R108"/>
      <c r="S108"/>
      <c r="T108"/>
      <c r="U108"/>
      <c r="V108"/>
      <c r="W108"/>
      <c r="X108"/>
      <c r="Y108"/>
      <c r="Z108"/>
      <c r="AA108"/>
      <c r="AB108"/>
      <c r="AC108"/>
    </row>
    <row r="109" spans="2:32" x14ac:dyDescent="0.35">
      <c r="B109"/>
      <c r="C109"/>
      <c r="D109"/>
      <c r="E109"/>
      <c r="F109"/>
      <c r="G109"/>
      <c r="H109"/>
      <c r="I109"/>
      <c r="J109"/>
      <c r="K109"/>
      <c r="L109"/>
      <c r="M109"/>
      <c r="N109"/>
      <c r="O109"/>
      <c r="P109"/>
      <c r="Q109"/>
      <c r="R109"/>
      <c r="S109"/>
      <c r="T109"/>
      <c r="U109"/>
      <c r="V109"/>
      <c r="W109"/>
      <c r="X109"/>
      <c r="Y109"/>
      <c r="Z109"/>
      <c r="AA109"/>
      <c r="AB109"/>
      <c r="AC109"/>
    </row>
    <row r="110" spans="2:32" x14ac:dyDescent="0.35">
      <c r="B110"/>
      <c r="C110"/>
      <c r="D110"/>
      <c r="E110"/>
      <c r="F110"/>
      <c r="G110"/>
      <c r="H110"/>
      <c r="I110"/>
      <c r="J110"/>
      <c r="K110"/>
      <c r="L110"/>
      <c r="M110"/>
      <c r="N110"/>
      <c r="O110"/>
      <c r="P110"/>
      <c r="Q110"/>
      <c r="R110"/>
      <c r="S110"/>
      <c r="T110"/>
      <c r="U110"/>
      <c r="V110"/>
      <c r="W110"/>
      <c r="X110"/>
      <c r="Y110"/>
      <c r="Z110"/>
      <c r="AA110"/>
      <c r="AB110"/>
      <c r="AC110"/>
    </row>
    <row r="111" spans="2:32" x14ac:dyDescent="0.35">
      <c r="B111"/>
      <c r="C111"/>
      <c r="D111"/>
      <c r="E111"/>
      <c r="F111"/>
      <c r="G111"/>
      <c r="H111"/>
      <c r="I111"/>
      <c r="J111"/>
      <c r="K111"/>
      <c r="L111"/>
      <c r="M111"/>
      <c r="N111"/>
      <c r="O111"/>
      <c r="P111"/>
      <c r="Q111"/>
      <c r="R111"/>
      <c r="S111"/>
      <c r="T111"/>
      <c r="U111"/>
      <c r="V111"/>
      <c r="W111"/>
      <c r="X111"/>
      <c r="Y111"/>
      <c r="Z111"/>
      <c r="AA111"/>
      <c r="AB111"/>
      <c r="AC111"/>
    </row>
    <row r="112" spans="2:32" x14ac:dyDescent="0.35">
      <c r="B112"/>
      <c r="C112"/>
      <c r="D112"/>
      <c r="E112"/>
      <c r="F112"/>
      <c r="G112"/>
      <c r="H112"/>
      <c r="I112"/>
      <c r="J112"/>
      <c r="K112"/>
      <c r="L112"/>
      <c r="M112"/>
      <c r="N112"/>
      <c r="O112"/>
      <c r="P112"/>
      <c r="Q112"/>
      <c r="R112"/>
      <c r="S112"/>
      <c r="T112"/>
      <c r="U112"/>
      <c r="V112"/>
      <c r="W112"/>
      <c r="X112"/>
      <c r="Y112"/>
      <c r="Z112"/>
      <c r="AA112"/>
      <c r="AB112"/>
      <c r="AC112"/>
    </row>
    <row r="113" spans="2:29" x14ac:dyDescent="0.35">
      <c r="B113"/>
      <c r="C113"/>
      <c r="D113"/>
      <c r="E113"/>
      <c r="F113"/>
      <c r="G113"/>
      <c r="H113"/>
      <c r="I113"/>
      <c r="J113"/>
      <c r="K113"/>
      <c r="L113"/>
      <c r="M113"/>
      <c r="N113"/>
      <c r="O113"/>
      <c r="P113"/>
      <c r="Q113"/>
      <c r="R113"/>
      <c r="S113"/>
      <c r="T113"/>
      <c r="U113"/>
      <c r="V113"/>
      <c r="W113"/>
      <c r="X113"/>
      <c r="Y113"/>
      <c r="Z113"/>
      <c r="AA113"/>
      <c r="AB113"/>
      <c r="AC113"/>
    </row>
    <row r="114" spans="2:29" x14ac:dyDescent="0.35">
      <c r="B114"/>
      <c r="C114"/>
      <c r="D114"/>
      <c r="E114"/>
      <c r="F114"/>
      <c r="G114"/>
      <c r="H114"/>
      <c r="I114"/>
      <c r="J114"/>
      <c r="K114"/>
      <c r="L114"/>
      <c r="M114"/>
      <c r="N114"/>
      <c r="O114"/>
      <c r="P114"/>
      <c r="Q114"/>
      <c r="R114"/>
      <c r="S114"/>
      <c r="T114"/>
      <c r="U114"/>
      <c r="V114"/>
      <c r="W114"/>
      <c r="X114"/>
      <c r="Y114"/>
      <c r="Z114"/>
      <c r="AA114"/>
      <c r="AB114"/>
      <c r="AC114"/>
    </row>
    <row r="115" spans="2:29" x14ac:dyDescent="0.35">
      <c r="I115"/>
      <c r="J115"/>
      <c r="K115"/>
      <c r="L115"/>
      <c r="M115"/>
      <c r="N115"/>
      <c r="O115"/>
      <c r="P115"/>
      <c r="Q115"/>
      <c r="R115"/>
      <c r="S115"/>
      <c r="T115"/>
      <c r="U115"/>
      <c r="V115"/>
      <c r="W115"/>
      <c r="X115"/>
      <c r="Y115"/>
      <c r="Z115"/>
      <c r="AA115"/>
      <c r="AB115"/>
      <c r="AC115"/>
    </row>
    <row r="116" spans="2:29" x14ac:dyDescent="0.35">
      <c r="I116"/>
      <c r="J116"/>
      <c r="K116"/>
      <c r="L116"/>
      <c r="M116"/>
      <c r="N116"/>
      <c r="O116"/>
      <c r="P116"/>
      <c r="Q116"/>
      <c r="R116"/>
      <c r="S116"/>
      <c r="T116"/>
      <c r="U116"/>
      <c r="V116"/>
      <c r="W116"/>
      <c r="X116"/>
      <c r="Y116"/>
      <c r="Z116"/>
      <c r="AA116"/>
      <c r="AB116"/>
      <c r="AC116"/>
    </row>
    <row r="117" spans="2:29" x14ac:dyDescent="0.35">
      <c r="I117"/>
      <c r="J117"/>
      <c r="K117"/>
      <c r="L117"/>
      <c r="M117"/>
      <c r="N117"/>
      <c r="O117"/>
      <c r="P117"/>
      <c r="Q117"/>
      <c r="R117"/>
      <c r="S117"/>
      <c r="T117"/>
      <c r="U117"/>
      <c r="V117"/>
      <c r="W117"/>
      <c r="X117"/>
      <c r="Y117"/>
      <c r="Z117"/>
      <c r="AA117"/>
      <c r="AB117"/>
      <c r="AC117"/>
    </row>
    <row r="118" spans="2:29" x14ac:dyDescent="0.35">
      <c r="I118"/>
      <c r="J118"/>
      <c r="K118"/>
      <c r="L118"/>
      <c r="M118"/>
      <c r="N118"/>
      <c r="O118"/>
      <c r="P118"/>
      <c r="Q118"/>
      <c r="R118"/>
      <c r="S118"/>
      <c r="T118"/>
      <c r="U118"/>
      <c r="V118"/>
      <c r="W118"/>
      <c r="X118"/>
      <c r="Y118"/>
      <c r="Z118"/>
      <c r="AA118"/>
      <c r="AB118"/>
      <c r="AC118"/>
    </row>
    <row r="119" spans="2:29" x14ac:dyDescent="0.35">
      <c r="I119"/>
      <c r="J119"/>
      <c r="K119"/>
      <c r="L119"/>
      <c r="M119"/>
      <c r="N119"/>
      <c r="O119"/>
      <c r="P119"/>
      <c r="Q119"/>
      <c r="R119"/>
      <c r="S119"/>
      <c r="T119"/>
      <c r="U119"/>
      <c r="V119"/>
      <c r="W119"/>
      <c r="X119"/>
      <c r="Y119"/>
      <c r="Z119"/>
      <c r="AA119"/>
      <c r="AB119"/>
      <c r="AC119"/>
    </row>
    <row r="120" spans="2:29" x14ac:dyDescent="0.35">
      <c r="I120"/>
      <c r="J120"/>
      <c r="K120"/>
      <c r="L120"/>
      <c r="M120"/>
      <c r="N120"/>
      <c r="O120"/>
      <c r="P120"/>
      <c r="Q120"/>
      <c r="R120"/>
      <c r="S120"/>
      <c r="T120"/>
      <c r="U120"/>
      <c r="V120"/>
      <c r="W120"/>
      <c r="X120"/>
      <c r="Y120"/>
      <c r="Z120"/>
      <c r="AA120"/>
      <c r="AB120"/>
      <c r="AC120"/>
    </row>
    <row r="121" spans="2:29" x14ac:dyDescent="0.35">
      <c r="I121"/>
      <c r="J121"/>
      <c r="K121"/>
      <c r="L121"/>
      <c r="M121"/>
      <c r="N121"/>
      <c r="O121"/>
      <c r="P121"/>
      <c r="Q121"/>
      <c r="R121"/>
      <c r="S121"/>
      <c r="T121"/>
      <c r="U121"/>
      <c r="V121"/>
      <c r="W121"/>
      <c r="X121"/>
      <c r="Y121"/>
      <c r="Z121"/>
      <c r="AA121"/>
      <c r="AB121"/>
    </row>
    <row r="122" spans="2:29" x14ac:dyDescent="0.35">
      <c r="B122"/>
      <c r="C122"/>
      <c r="D122"/>
      <c r="E122"/>
      <c r="F122"/>
      <c r="G122"/>
      <c r="H122"/>
      <c r="I122"/>
      <c r="J122"/>
      <c r="K122"/>
      <c r="L122"/>
      <c r="M122"/>
      <c r="N122"/>
      <c r="O122"/>
      <c r="P122"/>
      <c r="Q122"/>
      <c r="R122"/>
      <c r="S122"/>
      <c r="T122"/>
      <c r="U122"/>
      <c r="V122"/>
      <c r="W122"/>
      <c r="X122"/>
      <c r="Y122"/>
      <c r="Z122"/>
      <c r="AA122"/>
      <c r="AB122"/>
    </row>
    <row r="123" spans="2:29" x14ac:dyDescent="0.35">
      <c r="B123"/>
      <c r="C123"/>
      <c r="D123"/>
      <c r="E123"/>
      <c r="F123"/>
      <c r="G123"/>
      <c r="H123"/>
      <c r="I123"/>
      <c r="J123"/>
      <c r="K123"/>
      <c r="L123"/>
      <c r="M123"/>
      <c r="N123"/>
      <c r="O123"/>
      <c r="P123"/>
      <c r="Q123"/>
      <c r="R123"/>
      <c r="S123"/>
      <c r="T123"/>
      <c r="U123"/>
      <c r="V123"/>
      <c r="W123"/>
      <c r="X123"/>
      <c r="Y123"/>
      <c r="Z123"/>
      <c r="AA123"/>
      <c r="AB123"/>
    </row>
    <row r="124" spans="2:29" x14ac:dyDescent="0.35">
      <c r="B124"/>
      <c r="C124"/>
      <c r="D124"/>
      <c r="E124"/>
      <c r="F124"/>
      <c r="G124"/>
      <c r="H124"/>
      <c r="I124"/>
      <c r="J124"/>
      <c r="K124"/>
      <c r="L124"/>
      <c r="M124"/>
      <c r="N124"/>
      <c r="O124"/>
      <c r="P124"/>
      <c r="Q124"/>
      <c r="R124"/>
      <c r="S124"/>
      <c r="T124"/>
      <c r="U124"/>
      <c r="V124"/>
      <c r="W124"/>
      <c r="X124"/>
      <c r="Y124"/>
      <c r="Z124"/>
      <c r="AA124"/>
      <c r="AB124"/>
    </row>
    <row r="125" spans="2:29" x14ac:dyDescent="0.35">
      <c r="C125" s="73"/>
      <c r="D125" s="73"/>
      <c r="E125" s="73"/>
      <c r="F125" s="73"/>
      <c r="G125" s="39"/>
      <c r="H125"/>
      <c r="I125"/>
      <c r="J125"/>
      <c r="K125"/>
      <c r="L125"/>
      <c r="M125"/>
      <c r="N125"/>
      <c r="O125"/>
      <c r="P125"/>
      <c r="Q125"/>
      <c r="R125"/>
      <c r="S125"/>
      <c r="T125"/>
      <c r="U125"/>
      <c r="V125"/>
      <c r="W125"/>
      <c r="X125"/>
      <c r="Y125"/>
      <c r="Z125"/>
      <c r="AA125"/>
      <c r="AB125"/>
    </row>
    <row r="126" spans="2:29" x14ac:dyDescent="0.35">
      <c r="C126" s="73"/>
      <c r="D126" s="73"/>
      <c r="E126" s="73"/>
      <c r="F126" s="73"/>
      <c r="G126" s="39"/>
      <c r="H126"/>
      <c r="I126"/>
      <c r="J126"/>
      <c r="K126"/>
      <c r="L126"/>
      <c r="M126"/>
      <c r="N126"/>
      <c r="O126"/>
      <c r="P126"/>
      <c r="Q126"/>
      <c r="R126"/>
      <c r="S126"/>
      <c r="T126"/>
      <c r="U126"/>
      <c r="V126"/>
      <c r="W126"/>
      <c r="X126"/>
      <c r="Y126"/>
      <c r="Z126"/>
      <c r="AA126"/>
      <c r="AB126"/>
    </row>
    <row r="127" spans="2:29" x14ac:dyDescent="0.35">
      <c r="C127" s="73"/>
      <c r="D127" s="73"/>
      <c r="E127" s="73"/>
      <c r="F127" s="73"/>
      <c r="G127" s="39"/>
      <c r="H127"/>
      <c r="I127"/>
      <c r="J127"/>
      <c r="K127"/>
      <c r="L127"/>
      <c r="M127"/>
      <c r="N127"/>
      <c r="O127"/>
      <c r="P127"/>
      <c r="Q127"/>
      <c r="R127"/>
      <c r="S127"/>
      <c r="T127"/>
      <c r="U127"/>
      <c r="V127"/>
      <c r="W127"/>
      <c r="X127"/>
      <c r="Y127"/>
      <c r="Z127"/>
      <c r="AA127"/>
      <c r="AB127"/>
    </row>
    <row r="128" spans="2:29" x14ac:dyDescent="0.35">
      <c r="G128"/>
      <c r="H128"/>
      <c r="I128"/>
      <c r="J128"/>
      <c r="K128"/>
      <c r="L128"/>
      <c r="M128"/>
      <c r="N128"/>
      <c r="O128"/>
      <c r="P128"/>
      <c r="Q128"/>
      <c r="R128"/>
      <c r="S128"/>
      <c r="T128"/>
      <c r="U128"/>
      <c r="V128"/>
      <c r="W128"/>
      <c r="X128"/>
      <c r="Y128"/>
      <c r="Z128"/>
      <c r="AA128"/>
      <c r="AB128"/>
    </row>
    <row r="129" spans="1:28" ht="15.5" x14ac:dyDescent="0.35">
      <c r="A129" s="2"/>
      <c r="B129" s="2" t="s">
        <v>1786</v>
      </c>
      <c r="C129" s="2"/>
      <c r="D129" s="2"/>
      <c r="E129" s="2"/>
      <c r="F129" s="2"/>
      <c r="G129" s="2"/>
      <c r="H129" s="55"/>
      <c r="I129" s="55"/>
      <c r="J129" s="55"/>
      <c r="K129" s="55"/>
      <c r="L129" s="55"/>
      <c r="M129" s="55"/>
      <c r="N129" s="55"/>
      <c r="O129" s="55"/>
      <c r="P129" s="55"/>
      <c r="Q129" s="55"/>
      <c r="R129" s="55"/>
      <c r="S129" s="55"/>
      <c r="T129" s="55"/>
      <c r="U129"/>
      <c r="V129"/>
      <c r="W129"/>
      <c r="X129"/>
      <c r="Y129"/>
      <c r="Z129"/>
      <c r="AA129"/>
      <c r="AB129"/>
    </row>
    <row r="130" spans="1:28" ht="15.5" x14ac:dyDescent="0.35">
      <c r="A130" s="56"/>
      <c r="B130" s="112" t="s">
        <v>13948</v>
      </c>
      <c r="C130" s="3" t="s">
        <v>594</v>
      </c>
      <c r="D130" s="56"/>
      <c r="E130" s="56"/>
      <c r="F130" s="56"/>
      <c r="G130" s="56"/>
      <c r="H130"/>
      <c r="I130"/>
      <c r="J130"/>
      <c r="K130"/>
      <c r="L130"/>
      <c r="M130"/>
      <c r="N130"/>
      <c r="O130"/>
      <c r="P130"/>
      <c r="Q130"/>
      <c r="R130"/>
      <c r="S130"/>
      <c r="T130"/>
      <c r="U130"/>
      <c r="V130"/>
      <c r="W130"/>
      <c r="X130"/>
      <c r="Y130"/>
      <c r="Z130"/>
      <c r="AA130"/>
      <c r="AB130"/>
    </row>
    <row r="131" spans="1:28" ht="15.5" x14ac:dyDescent="0.35">
      <c r="A131" s="56"/>
      <c r="B131" s="112" t="s">
        <v>13920</v>
      </c>
      <c r="C131" s="3" t="s">
        <v>18315</v>
      </c>
      <c r="D131" s="56"/>
      <c r="E131" s="56"/>
      <c r="F131" s="56"/>
      <c r="G131" s="56"/>
      <c r="H131"/>
      <c r="I131"/>
      <c r="J131"/>
      <c r="K131"/>
      <c r="L131"/>
      <c r="M131"/>
      <c r="N131"/>
      <c r="O131"/>
      <c r="P131"/>
      <c r="Q131"/>
      <c r="R131"/>
      <c r="S131"/>
      <c r="T131"/>
      <c r="U131"/>
      <c r="V131"/>
      <c r="W131"/>
      <c r="X131"/>
      <c r="Y131"/>
      <c r="Z131"/>
      <c r="AA131"/>
      <c r="AB131"/>
    </row>
    <row r="132" spans="1:28" ht="15.5" x14ac:dyDescent="0.35">
      <c r="A132" s="56"/>
      <c r="B132" s="56"/>
      <c r="C132" s="56"/>
      <c r="D132" s="56"/>
      <c r="E132" s="56"/>
      <c r="F132" s="56"/>
      <c r="G132" s="56"/>
      <c r="H132"/>
      <c r="I132"/>
      <c r="J132"/>
      <c r="K132"/>
      <c r="L132"/>
      <c r="M132"/>
      <c r="N132"/>
      <c r="O132"/>
      <c r="P132"/>
      <c r="Q132"/>
      <c r="R132"/>
      <c r="S132"/>
      <c r="T132"/>
      <c r="U132"/>
      <c r="V132"/>
      <c r="W132"/>
      <c r="X132"/>
      <c r="Y132"/>
      <c r="Z132"/>
      <c r="AA132"/>
      <c r="AB132"/>
    </row>
    <row r="133" spans="1:28" x14ac:dyDescent="0.35">
      <c r="B133" s="112" t="s">
        <v>18313</v>
      </c>
      <c r="C133" s="3" t="s">
        <v>1752</v>
      </c>
      <c r="D133" s="3" t="s">
        <v>1787</v>
      </c>
      <c r="E133"/>
      <c r="F133"/>
      <c r="G133"/>
      <c r="H133"/>
      <c r="I133"/>
      <c r="J133"/>
      <c r="M133"/>
      <c r="N133"/>
      <c r="O133"/>
      <c r="P133"/>
      <c r="Q133"/>
      <c r="R133"/>
      <c r="S133"/>
      <c r="T133"/>
      <c r="U133"/>
      <c r="V133"/>
      <c r="W133"/>
      <c r="X133"/>
      <c r="Y133"/>
      <c r="Z133"/>
      <c r="AA133"/>
      <c r="AB133"/>
    </row>
    <row r="134" spans="1:28" x14ac:dyDescent="0.35">
      <c r="B134" s="3" t="s">
        <v>13976</v>
      </c>
      <c r="C134" s="119">
        <v>27</v>
      </c>
      <c r="D134" s="125">
        <v>1.8430034129692834E-2</v>
      </c>
      <c r="E134"/>
      <c r="F134"/>
      <c r="G134"/>
      <c r="H134"/>
      <c r="I134"/>
      <c r="J134"/>
      <c r="M134"/>
      <c r="N134"/>
      <c r="O134"/>
      <c r="P134"/>
      <c r="Q134"/>
      <c r="R134"/>
      <c r="S134"/>
      <c r="T134"/>
      <c r="U134"/>
      <c r="V134"/>
      <c r="W134"/>
      <c r="X134"/>
      <c r="Y134"/>
      <c r="Z134"/>
      <c r="AA134"/>
      <c r="AB134"/>
    </row>
    <row r="135" spans="1:28" x14ac:dyDescent="0.35">
      <c r="B135" s="3" t="s">
        <v>15424</v>
      </c>
      <c r="C135" s="119">
        <v>5</v>
      </c>
      <c r="D135" s="125">
        <v>3.4129692832764505E-3</v>
      </c>
      <c r="E135"/>
      <c r="F135"/>
      <c r="G135"/>
      <c r="H135"/>
      <c r="I135"/>
      <c r="J135"/>
      <c r="M135"/>
      <c r="N135"/>
      <c r="O135"/>
      <c r="P135"/>
      <c r="Q135"/>
      <c r="R135"/>
      <c r="S135"/>
      <c r="T135"/>
      <c r="U135"/>
      <c r="V135"/>
      <c r="W135"/>
      <c r="X135"/>
      <c r="Y135"/>
      <c r="Z135"/>
      <c r="AA135"/>
      <c r="AB135"/>
    </row>
    <row r="136" spans="1:28" x14ac:dyDescent="0.35">
      <c r="B136" s="21" t="s">
        <v>15451</v>
      </c>
      <c r="C136" s="126">
        <v>120</v>
      </c>
      <c r="D136" s="127">
        <v>8.191126279863481E-2</v>
      </c>
      <c r="E136"/>
      <c r="F136"/>
      <c r="G136"/>
      <c r="H136"/>
      <c r="I136"/>
      <c r="J136"/>
      <c r="M136"/>
      <c r="N136"/>
      <c r="O136"/>
      <c r="P136"/>
      <c r="Q136"/>
      <c r="R136"/>
      <c r="S136"/>
      <c r="T136"/>
      <c r="U136"/>
      <c r="V136"/>
      <c r="W136"/>
      <c r="X136"/>
      <c r="Y136"/>
      <c r="Z136"/>
      <c r="AA136"/>
      <c r="AB136"/>
    </row>
    <row r="137" spans="1:28" x14ac:dyDescent="0.35">
      <c r="B137" s="3" t="s">
        <v>14765</v>
      </c>
      <c r="C137" s="119">
        <v>10</v>
      </c>
      <c r="D137" s="125">
        <v>6.8259385665529011E-3</v>
      </c>
      <c r="E137"/>
      <c r="F137"/>
      <c r="G137"/>
      <c r="H137"/>
      <c r="I137"/>
      <c r="J137"/>
      <c r="M137"/>
      <c r="N137"/>
      <c r="O137"/>
      <c r="P137"/>
      <c r="Q137"/>
      <c r="R137"/>
      <c r="S137"/>
      <c r="T137"/>
      <c r="U137"/>
      <c r="V137"/>
      <c r="W137"/>
      <c r="X137"/>
      <c r="Y137"/>
      <c r="Z137"/>
      <c r="AA137"/>
      <c r="AB137"/>
    </row>
    <row r="138" spans="1:28" hidden="1" x14ac:dyDescent="0.35">
      <c r="B138" s="3" t="s">
        <v>13966</v>
      </c>
      <c r="C138" s="119">
        <v>43</v>
      </c>
      <c r="D138" s="125">
        <v>2.9351535836177476E-2</v>
      </c>
      <c r="E138"/>
      <c r="F138"/>
      <c r="G138"/>
      <c r="H138"/>
      <c r="I138"/>
      <c r="J138"/>
      <c r="M138"/>
      <c r="N138"/>
      <c r="O138"/>
      <c r="P138"/>
      <c r="Q138"/>
      <c r="R138"/>
      <c r="S138"/>
      <c r="T138"/>
      <c r="U138"/>
      <c r="V138"/>
      <c r="W138"/>
      <c r="X138"/>
      <c r="Y138"/>
      <c r="Z138"/>
      <c r="AA138"/>
      <c r="AB138"/>
    </row>
    <row r="139" spans="1:28" x14ac:dyDescent="0.35">
      <c r="B139" s="3" t="s">
        <v>12689</v>
      </c>
      <c r="C139" s="119">
        <v>0</v>
      </c>
      <c r="D139" s="125">
        <v>0</v>
      </c>
      <c r="E139"/>
      <c r="F139"/>
      <c r="G139"/>
      <c r="H139"/>
      <c r="I139"/>
      <c r="J139"/>
      <c r="M139"/>
      <c r="N139"/>
      <c r="O139"/>
      <c r="P139"/>
      <c r="Q139"/>
      <c r="R139"/>
      <c r="S139"/>
      <c r="T139"/>
      <c r="U139"/>
      <c r="V139"/>
      <c r="W139"/>
      <c r="X139"/>
      <c r="Y139"/>
      <c r="Z139"/>
      <c r="AA139"/>
      <c r="AB139"/>
    </row>
    <row r="140" spans="1:28" x14ac:dyDescent="0.35">
      <c r="B140" s="3" t="s">
        <v>13977</v>
      </c>
      <c r="C140" s="119">
        <v>127</v>
      </c>
      <c r="D140" s="125">
        <v>8.6689419795221836E-2</v>
      </c>
      <c r="E140"/>
      <c r="F140"/>
      <c r="G140"/>
      <c r="H140"/>
      <c r="I140"/>
      <c r="J140"/>
      <c r="M140"/>
      <c r="N140"/>
      <c r="O140"/>
      <c r="P140"/>
      <c r="Q140"/>
      <c r="R140"/>
      <c r="S140"/>
      <c r="T140"/>
      <c r="U140"/>
      <c r="V140"/>
      <c r="W140"/>
      <c r="X140"/>
      <c r="Y140"/>
      <c r="Z140"/>
      <c r="AA140"/>
      <c r="AB140"/>
    </row>
    <row r="141" spans="1:28" x14ac:dyDescent="0.35">
      <c r="B141" s="21" t="s">
        <v>15423</v>
      </c>
      <c r="C141" s="126">
        <v>54</v>
      </c>
      <c r="D141" s="127">
        <v>3.6860068259385668E-2</v>
      </c>
      <c r="E141"/>
      <c r="F141"/>
      <c r="G141"/>
      <c r="H141"/>
      <c r="I141"/>
      <c r="J141"/>
      <c r="M141"/>
      <c r="N141"/>
      <c r="O141"/>
      <c r="P141"/>
      <c r="Q141"/>
      <c r="R141"/>
      <c r="S141"/>
      <c r="T141"/>
      <c r="U141"/>
      <c r="V141"/>
      <c r="W141"/>
      <c r="X141"/>
      <c r="Y141"/>
      <c r="Z141"/>
      <c r="AA141"/>
      <c r="AB141"/>
    </row>
    <row r="142" spans="1:28" x14ac:dyDescent="0.35">
      <c r="B142" s="3" t="s">
        <v>1453</v>
      </c>
      <c r="C142" s="119">
        <v>2</v>
      </c>
      <c r="D142" s="125">
        <v>1.3651877133105802E-3</v>
      </c>
      <c r="E142"/>
      <c r="F142"/>
      <c r="G142"/>
      <c r="H142"/>
      <c r="I142"/>
      <c r="J142"/>
      <c r="M142"/>
      <c r="N142"/>
      <c r="O142"/>
      <c r="P142"/>
      <c r="Q142"/>
      <c r="R142"/>
      <c r="S142"/>
      <c r="T142"/>
      <c r="U142"/>
      <c r="V142"/>
      <c r="W142"/>
      <c r="X142"/>
      <c r="Y142"/>
      <c r="Z142"/>
      <c r="AA142"/>
      <c r="AB142"/>
    </row>
    <row r="143" spans="1:28" x14ac:dyDescent="0.35">
      <c r="B143" s="3" t="s">
        <v>14788</v>
      </c>
      <c r="C143" s="119">
        <v>57</v>
      </c>
      <c r="D143" s="125">
        <v>3.8907849829351533E-2</v>
      </c>
      <c r="E143"/>
      <c r="F143"/>
      <c r="G143"/>
      <c r="H143"/>
      <c r="I143"/>
      <c r="J143"/>
      <c r="M143"/>
      <c r="N143"/>
      <c r="O143"/>
      <c r="P143"/>
      <c r="Q143"/>
      <c r="R143"/>
      <c r="S143"/>
      <c r="T143"/>
      <c r="U143"/>
      <c r="V143"/>
      <c r="W143"/>
      <c r="X143"/>
      <c r="Y143"/>
      <c r="Z143"/>
      <c r="AA143"/>
      <c r="AB143"/>
    </row>
    <row r="144" spans="1:28" x14ac:dyDescent="0.35">
      <c r="B144" s="3" t="s">
        <v>14883</v>
      </c>
      <c r="C144" s="119">
        <v>9</v>
      </c>
      <c r="D144" s="125">
        <v>6.1433447098976105E-3</v>
      </c>
      <c r="E144"/>
      <c r="F144"/>
      <c r="G144"/>
      <c r="H144"/>
      <c r="I144"/>
      <c r="J144"/>
      <c r="M144"/>
      <c r="N144"/>
      <c r="O144"/>
      <c r="P144"/>
      <c r="Q144"/>
      <c r="R144"/>
      <c r="S144"/>
      <c r="T144"/>
      <c r="U144"/>
      <c r="V144"/>
      <c r="W144"/>
      <c r="X144"/>
      <c r="Y144"/>
      <c r="Z144"/>
      <c r="AA144"/>
      <c r="AB144"/>
    </row>
    <row r="145" spans="2:28" x14ac:dyDescent="0.35">
      <c r="B145" s="3" t="s">
        <v>14873</v>
      </c>
      <c r="C145" s="119">
        <v>391</v>
      </c>
      <c r="D145" s="125">
        <v>0.26689419795221841</v>
      </c>
      <c r="E145"/>
      <c r="F145"/>
      <c r="G145"/>
      <c r="H145"/>
      <c r="I145"/>
      <c r="J145"/>
      <c r="M145"/>
      <c r="N145"/>
      <c r="O145"/>
      <c r="P145"/>
      <c r="Q145"/>
      <c r="R145"/>
      <c r="S145"/>
      <c r="T145"/>
      <c r="U145"/>
      <c r="V145"/>
      <c r="W145"/>
      <c r="X145"/>
      <c r="Y145"/>
      <c r="Z145"/>
      <c r="AA145"/>
      <c r="AB145"/>
    </row>
    <row r="146" spans="2:28" x14ac:dyDescent="0.35">
      <c r="B146" s="3" t="s">
        <v>14790</v>
      </c>
      <c r="C146" s="119">
        <v>178</v>
      </c>
      <c r="D146" s="125">
        <v>0.12150170648464163</v>
      </c>
      <c r="E146"/>
      <c r="F146"/>
      <c r="G146"/>
      <c r="H146"/>
      <c r="I146"/>
      <c r="J146"/>
      <c r="M146"/>
      <c r="N146"/>
      <c r="O146"/>
      <c r="P146"/>
      <c r="Q146"/>
      <c r="R146"/>
      <c r="S146"/>
      <c r="T146"/>
      <c r="U146"/>
      <c r="V146"/>
      <c r="W146"/>
      <c r="X146"/>
      <c r="Y146"/>
      <c r="Z146"/>
      <c r="AA146"/>
      <c r="AB146"/>
    </row>
    <row r="147" spans="2:28" x14ac:dyDescent="0.35">
      <c r="B147" s="21" t="s">
        <v>14584</v>
      </c>
      <c r="C147" s="126">
        <v>328</v>
      </c>
      <c r="D147" s="127">
        <v>0.22389078498293516</v>
      </c>
      <c r="E147"/>
      <c r="F147"/>
      <c r="G147"/>
      <c r="H147"/>
      <c r="I147"/>
      <c r="J147"/>
      <c r="M147"/>
      <c r="N147"/>
      <c r="O147"/>
      <c r="P147"/>
      <c r="Q147"/>
      <c r="R147"/>
      <c r="S147"/>
      <c r="T147"/>
      <c r="U147"/>
      <c r="V147"/>
      <c r="W147"/>
      <c r="X147"/>
      <c r="Y147"/>
      <c r="Z147"/>
      <c r="AA147"/>
      <c r="AB147"/>
    </row>
    <row r="148" spans="2:28" x14ac:dyDescent="0.35">
      <c r="B148" s="3" t="s">
        <v>18089</v>
      </c>
      <c r="C148" s="119">
        <v>1</v>
      </c>
      <c r="D148" s="125">
        <v>6.8259385665529011E-4</v>
      </c>
      <c r="E148"/>
      <c r="F148"/>
      <c r="G148"/>
      <c r="H148"/>
      <c r="I148"/>
      <c r="J148"/>
      <c r="M148"/>
      <c r="N148"/>
      <c r="O148"/>
      <c r="P148"/>
      <c r="Q148"/>
      <c r="R148"/>
      <c r="S148"/>
      <c r="T148"/>
      <c r="U148"/>
      <c r="V148"/>
      <c r="W148"/>
      <c r="X148"/>
      <c r="Y148"/>
      <c r="Z148"/>
      <c r="AA148"/>
      <c r="AB148"/>
    </row>
    <row r="149" spans="2:28" x14ac:dyDescent="0.35">
      <c r="B149" s="3" t="s">
        <v>14716</v>
      </c>
      <c r="C149" s="119">
        <v>18</v>
      </c>
      <c r="D149" s="125">
        <v>1.2286689419795221E-2</v>
      </c>
      <c r="M149"/>
      <c r="N149"/>
      <c r="O149"/>
      <c r="P149"/>
      <c r="Q149"/>
      <c r="R149"/>
      <c r="S149"/>
      <c r="T149"/>
      <c r="U149"/>
      <c r="V149"/>
      <c r="W149"/>
      <c r="X149"/>
      <c r="Y149"/>
      <c r="Z149"/>
      <c r="AA149"/>
      <c r="AB149"/>
    </row>
    <row r="150" spans="2:28" x14ac:dyDescent="0.35">
      <c r="B150" s="3" t="s">
        <v>15422</v>
      </c>
      <c r="C150" s="119">
        <v>94</v>
      </c>
      <c r="D150" s="125">
        <v>6.4163822525597269E-2</v>
      </c>
      <c r="M150"/>
      <c r="N150"/>
      <c r="O150"/>
      <c r="P150"/>
      <c r="Q150"/>
      <c r="R150"/>
      <c r="S150"/>
      <c r="T150"/>
      <c r="U150"/>
      <c r="V150"/>
      <c r="W150"/>
      <c r="X150"/>
      <c r="Y150"/>
      <c r="Z150"/>
      <c r="AA150"/>
      <c r="AB150"/>
    </row>
    <row r="151" spans="2:28" x14ac:dyDescent="0.35">
      <c r="B151" s="3" t="s">
        <v>18307</v>
      </c>
      <c r="C151" s="119">
        <v>1</v>
      </c>
      <c r="D151" s="125">
        <v>6.8259385665529011E-4</v>
      </c>
      <c r="E151"/>
      <c r="F151"/>
      <c r="G151"/>
      <c r="M151"/>
      <c r="N151"/>
      <c r="O151"/>
      <c r="P151"/>
      <c r="Q151"/>
      <c r="R151"/>
      <c r="S151"/>
      <c r="T151"/>
      <c r="U151"/>
      <c r="V151"/>
      <c r="W151"/>
      <c r="X151"/>
      <c r="Y151"/>
      <c r="Z151"/>
      <c r="AA151"/>
      <c r="AB151"/>
    </row>
    <row r="152" spans="2:28" x14ac:dyDescent="0.35">
      <c r="B152" s="3" t="s">
        <v>18308</v>
      </c>
      <c r="C152" s="119">
        <v>1465</v>
      </c>
      <c r="D152" s="125">
        <v>1</v>
      </c>
      <c r="E152"/>
      <c r="F152"/>
      <c r="G152"/>
      <c r="M152"/>
      <c r="N152"/>
      <c r="O152"/>
      <c r="P152"/>
      <c r="Q152"/>
      <c r="R152"/>
      <c r="S152"/>
      <c r="T152"/>
      <c r="U152"/>
      <c r="V152"/>
      <c r="W152"/>
      <c r="X152"/>
      <c r="Y152"/>
      <c r="Z152"/>
      <c r="AA152"/>
      <c r="AB152"/>
    </row>
    <row r="153" spans="2:28" x14ac:dyDescent="0.35">
      <c r="M153"/>
      <c r="N153"/>
      <c r="O153"/>
      <c r="P153"/>
      <c r="Q153"/>
      <c r="R153"/>
      <c r="S153"/>
      <c r="T153"/>
      <c r="U153"/>
      <c r="V153"/>
      <c r="W153"/>
      <c r="X153"/>
      <c r="Y153"/>
      <c r="Z153"/>
      <c r="AA153"/>
      <c r="AB153"/>
    </row>
    <row r="154" spans="2:28" s="2" customFormat="1" ht="15.5" x14ac:dyDescent="0.35">
      <c r="B154" s="2" t="s">
        <v>18297</v>
      </c>
      <c r="M154" s="55"/>
      <c r="N154" s="55"/>
      <c r="O154" s="55"/>
      <c r="P154" s="55"/>
      <c r="Q154" s="55"/>
      <c r="R154" s="55"/>
      <c r="S154" s="55"/>
      <c r="T154" s="55"/>
      <c r="U154"/>
      <c r="V154"/>
      <c r="W154"/>
      <c r="X154"/>
      <c r="Y154"/>
      <c r="Z154"/>
      <c r="AA154"/>
      <c r="AB154"/>
    </row>
    <row r="155" spans="2:28" x14ac:dyDescent="0.35">
      <c r="M155"/>
      <c r="N155"/>
      <c r="O155"/>
      <c r="P155"/>
      <c r="Q155"/>
      <c r="R155"/>
      <c r="S155"/>
      <c r="T155"/>
      <c r="U155"/>
      <c r="V155"/>
      <c r="W155"/>
      <c r="X155"/>
      <c r="Y155"/>
      <c r="Z155"/>
      <c r="AA155"/>
      <c r="AB155"/>
    </row>
    <row r="156" spans="2:28" x14ac:dyDescent="0.35">
      <c r="M156"/>
      <c r="N156"/>
      <c r="O156"/>
      <c r="P156"/>
      <c r="Q156"/>
      <c r="R156"/>
      <c r="S156"/>
      <c r="T156"/>
      <c r="U156"/>
      <c r="V156"/>
      <c r="W156"/>
      <c r="X156"/>
      <c r="Y156"/>
      <c r="Z156"/>
      <c r="AA156"/>
      <c r="AB156"/>
    </row>
    <row r="157" spans="2:28" ht="15.5" x14ac:dyDescent="0.35">
      <c r="B157"/>
      <c r="C157"/>
      <c r="D157" s="56"/>
      <c r="M157"/>
      <c r="N157"/>
      <c r="O157"/>
      <c r="P157"/>
      <c r="Q157"/>
      <c r="R157"/>
      <c r="S157"/>
      <c r="T157"/>
      <c r="U157"/>
      <c r="V157"/>
      <c r="W157"/>
      <c r="X157"/>
      <c r="Y157"/>
      <c r="Z157"/>
    </row>
    <row r="158" spans="2:28" ht="15.5" x14ac:dyDescent="0.35">
      <c r="B158" s="112" t="s">
        <v>13948</v>
      </c>
      <c r="C158" s="3" t="s">
        <v>18318</v>
      </c>
      <c r="D158" s="56"/>
      <c r="M158"/>
      <c r="N158"/>
      <c r="O158"/>
      <c r="P158"/>
      <c r="Q158"/>
      <c r="R158"/>
      <c r="S158"/>
      <c r="T158"/>
      <c r="U158"/>
      <c r="V158"/>
      <c r="W158"/>
      <c r="X158"/>
      <c r="Y158"/>
      <c r="Z158"/>
    </row>
    <row r="159" spans="2:28" ht="15.5" x14ac:dyDescent="0.35">
      <c r="B159" s="56"/>
      <c r="C159" s="56"/>
      <c r="D159" s="56"/>
      <c r="E159"/>
      <c r="F159"/>
      <c r="G159"/>
      <c r="M159"/>
      <c r="N159"/>
      <c r="O159"/>
      <c r="P159"/>
      <c r="Q159"/>
      <c r="R159"/>
      <c r="S159"/>
      <c r="T159"/>
      <c r="U159"/>
      <c r="V159"/>
      <c r="W159"/>
      <c r="X159"/>
      <c r="Y159"/>
      <c r="Z159"/>
    </row>
    <row r="160" spans="2:28" x14ac:dyDescent="0.35">
      <c r="B160" s="112" t="s">
        <v>1752</v>
      </c>
      <c r="C160" s="112" t="s">
        <v>18317</v>
      </c>
      <c r="M160"/>
      <c r="N160"/>
      <c r="O160"/>
      <c r="P160"/>
      <c r="Q160"/>
      <c r="R160"/>
      <c r="S160"/>
      <c r="T160"/>
      <c r="U160"/>
      <c r="V160"/>
      <c r="W160"/>
      <c r="X160"/>
      <c r="Y160"/>
      <c r="Z160"/>
    </row>
    <row r="161" spans="2:26" x14ac:dyDescent="0.35">
      <c r="B161" s="112" t="s">
        <v>18313</v>
      </c>
      <c r="C161" s="3">
        <v>202501</v>
      </c>
      <c r="D161" s="3">
        <v>202502</v>
      </c>
      <c r="E161" s="3">
        <v>202503</v>
      </c>
      <c r="F161" s="3">
        <v>202504</v>
      </c>
      <c r="G161" s="3">
        <v>202505</v>
      </c>
      <c r="H161" s="3" t="s">
        <v>18308</v>
      </c>
      <c r="R161"/>
      <c r="S161"/>
      <c r="T161"/>
      <c r="U161"/>
      <c r="V161"/>
      <c r="W161"/>
      <c r="X161"/>
      <c r="Y161"/>
      <c r="Z161"/>
    </row>
    <row r="162" spans="2:26" x14ac:dyDescent="0.35">
      <c r="B162" s="3" t="s">
        <v>320</v>
      </c>
      <c r="C162" s="119">
        <v>151</v>
      </c>
      <c r="D162" s="119">
        <v>195</v>
      </c>
      <c r="E162" s="119">
        <v>258</v>
      </c>
      <c r="F162" s="119">
        <v>211</v>
      </c>
      <c r="G162" s="119">
        <v>216</v>
      </c>
      <c r="H162" s="119">
        <v>1031</v>
      </c>
      <c r="R162"/>
      <c r="S162"/>
      <c r="T162"/>
      <c r="U162"/>
      <c r="V162"/>
      <c r="W162"/>
      <c r="X162"/>
      <c r="Y162"/>
      <c r="Z162"/>
    </row>
    <row r="163" spans="2:26" x14ac:dyDescent="0.35">
      <c r="B163" s="3" t="s">
        <v>146</v>
      </c>
      <c r="C163" s="119">
        <v>94</v>
      </c>
      <c r="D163" s="119">
        <v>89</v>
      </c>
      <c r="E163" s="119">
        <v>94</v>
      </c>
      <c r="F163" s="119">
        <v>102</v>
      </c>
      <c r="G163" s="119">
        <v>156</v>
      </c>
      <c r="H163" s="119">
        <v>535</v>
      </c>
    </row>
    <row r="164" spans="2:26" x14ac:dyDescent="0.35">
      <c r="B164" s="3" t="s">
        <v>96</v>
      </c>
      <c r="C164" s="119">
        <v>62</v>
      </c>
      <c r="D164" s="119">
        <v>75</v>
      </c>
      <c r="E164" s="119">
        <v>96</v>
      </c>
      <c r="F164" s="119">
        <v>81</v>
      </c>
      <c r="G164" s="119">
        <v>51</v>
      </c>
      <c r="H164" s="119">
        <v>365</v>
      </c>
      <c r="I164"/>
      <c r="J164"/>
    </row>
    <row r="165" spans="2:26" x14ac:dyDescent="0.35">
      <c r="B165" s="3" t="s">
        <v>1954</v>
      </c>
      <c r="C165" s="119">
        <v>35</v>
      </c>
      <c r="D165" s="119">
        <v>97</v>
      </c>
      <c r="E165" s="119">
        <v>59</v>
      </c>
      <c r="F165" s="119">
        <v>56</v>
      </c>
      <c r="G165" s="119">
        <v>62</v>
      </c>
      <c r="H165" s="119">
        <v>309</v>
      </c>
      <c r="I165"/>
      <c r="J165"/>
    </row>
    <row r="166" spans="2:26" x14ac:dyDescent="0.35">
      <c r="B166" s="3" t="s">
        <v>437</v>
      </c>
      <c r="C166" s="119">
        <v>67</v>
      </c>
      <c r="D166" s="119">
        <v>61</v>
      </c>
      <c r="E166" s="119">
        <v>68</v>
      </c>
      <c r="F166" s="119">
        <v>43</v>
      </c>
      <c r="G166" s="119">
        <v>50</v>
      </c>
      <c r="H166" s="119">
        <v>289</v>
      </c>
      <c r="I166"/>
      <c r="J166"/>
    </row>
    <row r="167" spans="2:26" x14ac:dyDescent="0.35">
      <c r="B167" s="3" t="s">
        <v>369</v>
      </c>
      <c r="C167" s="119">
        <v>45</v>
      </c>
      <c r="D167" s="119">
        <v>24</v>
      </c>
      <c r="E167" s="119">
        <v>15</v>
      </c>
      <c r="F167" s="119">
        <v>61</v>
      </c>
      <c r="G167" s="119">
        <v>117</v>
      </c>
      <c r="H167" s="119">
        <v>262</v>
      </c>
      <c r="I167"/>
      <c r="J167"/>
    </row>
    <row r="168" spans="2:26" x14ac:dyDescent="0.35">
      <c r="B168" s="3" t="s">
        <v>486</v>
      </c>
      <c r="C168" s="119">
        <v>53</v>
      </c>
      <c r="D168" s="119">
        <v>51</v>
      </c>
      <c r="E168" s="119">
        <v>43</v>
      </c>
      <c r="F168" s="119">
        <v>42</v>
      </c>
      <c r="G168" s="119">
        <v>63</v>
      </c>
      <c r="H168" s="119">
        <v>252</v>
      </c>
      <c r="I168"/>
      <c r="J168"/>
    </row>
    <row r="169" spans="2:26" x14ac:dyDescent="0.35">
      <c r="B169" s="3" t="s">
        <v>44</v>
      </c>
      <c r="C169" s="119">
        <v>55</v>
      </c>
      <c r="D169" s="119">
        <v>57</v>
      </c>
      <c r="E169" s="119">
        <v>36</v>
      </c>
      <c r="F169" s="119">
        <v>31</v>
      </c>
      <c r="G169" s="119">
        <v>42</v>
      </c>
      <c r="H169" s="119">
        <v>221</v>
      </c>
      <c r="I169"/>
      <c r="J169"/>
    </row>
    <row r="170" spans="2:26" x14ac:dyDescent="0.35">
      <c r="B170" s="3" t="s">
        <v>828</v>
      </c>
      <c r="C170" s="119">
        <v>24</v>
      </c>
      <c r="D170" s="119">
        <v>14</v>
      </c>
      <c r="E170" s="119">
        <v>31</v>
      </c>
      <c r="F170" s="119">
        <v>24</v>
      </c>
      <c r="G170" s="119">
        <v>6</v>
      </c>
      <c r="H170" s="119">
        <v>99</v>
      </c>
      <c r="I170"/>
      <c r="J170"/>
    </row>
    <row r="171" spans="2:26" x14ac:dyDescent="0.35">
      <c r="B171" s="3" t="s">
        <v>489</v>
      </c>
      <c r="C171" s="119">
        <v>7</v>
      </c>
      <c r="D171" s="119">
        <v>16</v>
      </c>
      <c r="E171" s="119">
        <v>4</v>
      </c>
      <c r="F171" s="119">
        <v>10</v>
      </c>
      <c r="G171" s="119"/>
      <c r="H171" s="119">
        <v>37</v>
      </c>
      <c r="I171"/>
      <c r="J171"/>
    </row>
    <row r="172" spans="2:26" x14ac:dyDescent="0.35">
      <c r="B172" s="3" t="s">
        <v>14792</v>
      </c>
      <c r="C172" s="119">
        <v>20</v>
      </c>
      <c r="D172" s="119">
        <v>1</v>
      </c>
      <c r="E172" s="119"/>
      <c r="F172" s="119"/>
      <c r="G172" s="119"/>
      <c r="H172" s="119">
        <v>21</v>
      </c>
      <c r="I172"/>
      <c r="J172"/>
    </row>
    <row r="173" spans="2:26" x14ac:dyDescent="0.35">
      <c r="B173" s="3" t="s">
        <v>535</v>
      </c>
      <c r="C173" s="119"/>
      <c r="D173" s="119"/>
      <c r="E173" s="119"/>
      <c r="F173" s="119"/>
      <c r="G173" s="119">
        <v>4</v>
      </c>
      <c r="H173" s="119">
        <v>4</v>
      </c>
      <c r="I173"/>
      <c r="J173"/>
    </row>
    <row r="174" spans="2:26" x14ac:dyDescent="0.35">
      <c r="B174" s="3" t="s">
        <v>18308</v>
      </c>
      <c r="C174" s="119">
        <v>613</v>
      </c>
      <c r="D174" s="119">
        <v>680</v>
      </c>
      <c r="E174" s="119">
        <v>704</v>
      </c>
      <c r="F174" s="119">
        <v>661</v>
      </c>
      <c r="G174" s="119">
        <v>767</v>
      </c>
      <c r="H174" s="119">
        <v>3425</v>
      </c>
      <c r="I174"/>
      <c r="J174"/>
    </row>
    <row r="175" spans="2:26" x14ac:dyDescent="0.35">
      <c r="B175"/>
      <c r="C175"/>
      <c r="D175"/>
      <c r="E175"/>
      <c r="F175"/>
      <c r="G175"/>
      <c r="H175"/>
      <c r="I175"/>
      <c r="J175"/>
    </row>
    <row r="176" spans="2:26" x14ac:dyDescent="0.35">
      <c r="B176"/>
      <c r="C176"/>
      <c r="D176"/>
      <c r="E176"/>
      <c r="F176"/>
      <c r="G176"/>
      <c r="H176"/>
      <c r="I176"/>
      <c r="J176"/>
    </row>
    <row r="177" spans="2:39" x14ac:dyDescent="0.35">
      <c r="B177"/>
      <c r="C177"/>
      <c r="D177"/>
      <c r="E177"/>
      <c r="F177"/>
      <c r="G177"/>
      <c r="H177"/>
      <c r="I177"/>
      <c r="J177"/>
    </row>
    <row r="178" spans="2:39" x14ac:dyDescent="0.35">
      <c r="B178"/>
      <c r="C178"/>
      <c r="D178"/>
      <c r="E178"/>
      <c r="F178"/>
      <c r="G178"/>
      <c r="H178" s="63"/>
      <c r="I178"/>
      <c r="J178"/>
      <c r="K178"/>
      <c r="L178"/>
      <c r="M178"/>
      <c r="N178"/>
      <c r="O178"/>
      <c r="P178"/>
      <c r="Q178"/>
      <c r="R178"/>
      <c r="S178"/>
    </row>
    <row r="179" spans="2:39" x14ac:dyDescent="0.35">
      <c r="B179"/>
      <c r="C179"/>
      <c r="D179"/>
      <c r="E179"/>
      <c r="F179"/>
      <c r="G179"/>
      <c r="H179" s="63"/>
      <c r="I179"/>
      <c r="J179"/>
      <c r="K179"/>
      <c r="L179"/>
      <c r="M179"/>
      <c r="N179"/>
      <c r="O179"/>
      <c r="P179"/>
      <c r="Q179"/>
      <c r="R179"/>
      <c r="S179"/>
    </row>
    <row r="180" spans="2:39" x14ac:dyDescent="0.35">
      <c r="B180"/>
      <c r="C180"/>
      <c r="D180"/>
      <c r="E180"/>
      <c r="F180"/>
      <c r="G180"/>
      <c r="H180" s="63"/>
      <c r="I180"/>
      <c r="J180"/>
      <c r="K180"/>
      <c r="L180"/>
      <c r="M180"/>
      <c r="N180"/>
      <c r="O180"/>
      <c r="P180"/>
      <c r="Q180"/>
      <c r="R180"/>
      <c r="S180"/>
    </row>
    <row r="181" spans="2:39" x14ac:dyDescent="0.35">
      <c r="B181"/>
      <c r="C181"/>
      <c r="D181"/>
      <c r="E181"/>
      <c r="F181"/>
      <c r="G181"/>
      <c r="H181" s="63"/>
      <c r="I181"/>
      <c r="J181"/>
      <c r="K181"/>
      <c r="L181"/>
      <c r="M181"/>
      <c r="N181"/>
      <c r="O181"/>
      <c r="P181"/>
      <c r="Q181"/>
      <c r="R181"/>
      <c r="S181"/>
    </row>
    <row r="182" spans="2:39" s="2" customFormat="1" ht="15.5" x14ac:dyDescent="0.35">
      <c r="B182" s="2" t="s">
        <v>18298</v>
      </c>
      <c r="M182" s="55"/>
      <c r="N182" s="2" t="s">
        <v>18299</v>
      </c>
      <c r="O182" s="55"/>
      <c r="P182" s="55"/>
      <c r="Q182" s="55"/>
      <c r="R182" s="55"/>
      <c r="S182" s="55"/>
      <c r="T182" s="55"/>
      <c r="U182"/>
      <c r="V182"/>
      <c r="W182"/>
      <c r="X182"/>
      <c r="Y182"/>
      <c r="Z182"/>
      <c r="AA182"/>
      <c r="AB182"/>
    </row>
    <row r="183" spans="2:39" x14ac:dyDescent="0.35">
      <c r="B183"/>
      <c r="C183"/>
      <c r="D183"/>
      <c r="E183"/>
      <c r="F183"/>
      <c r="G183"/>
      <c r="H183" s="63"/>
      <c r="I183"/>
      <c r="J183"/>
      <c r="K183"/>
      <c r="L183"/>
      <c r="M183"/>
      <c r="N183"/>
      <c r="O183"/>
      <c r="P183"/>
      <c r="Q183"/>
      <c r="R183"/>
      <c r="S183"/>
    </row>
    <row r="184" spans="2:39" x14ac:dyDescent="0.35">
      <c r="B184"/>
      <c r="C184"/>
      <c r="D184"/>
      <c r="E184"/>
      <c r="F184"/>
      <c r="G184"/>
      <c r="H184" s="63"/>
      <c r="I184"/>
      <c r="J184"/>
      <c r="K184"/>
      <c r="L184"/>
      <c r="M184"/>
      <c r="N184"/>
      <c r="O184"/>
      <c r="P184"/>
      <c r="Q184"/>
      <c r="R184"/>
      <c r="S184"/>
    </row>
    <row r="185" spans="2:39" x14ac:dyDescent="0.35">
      <c r="B185"/>
      <c r="C185"/>
      <c r="D185"/>
      <c r="E185"/>
      <c r="F185"/>
      <c r="G185"/>
      <c r="H185" s="63"/>
      <c r="I185"/>
      <c r="J185"/>
      <c r="K185"/>
      <c r="L185"/>
      <c r="M185"/>
      <c r="P185"/>
      <c r="Q185"/>
      <c r="R185"/>
      <c r="S185"/>
    </row>
    <row r="186" spans="2:39" x14ac:dyDescent="0.35">
      <c r="B186"/>
      <c r="C186"/>
      <c r="D186"/>
      <c r="E186"/>
      <c r="F186"/>
      <c r="G186"/>
      <c r="H186" s="63"/>
      <c r="I186"/>
      <c r="M186"/>
      <c r="Q186"/>
      <c r="R186"/>
      <c r="X186"/>
      <c r="Y186"/>
      <c r="Z186"/>
      <c r="AE186"/>
      <c r="AF186"/>
      <c r="AG186"/>
    </row>
    <row r="187" spans="2:39" x14ac:dyDescent="0.35">
      <c r="B187"/>
      <c r="C187"/>
      <c r="E187"/>
      <c r="F187"/>
      <c r="G187"/>
      <c r="H187" s="63"/>
      <c r="I187"/>
      <c r="M187"/>
      <c r="Q187"/>
      <c r="R187"/>
      <c r="S187"/>
      <c r="Z187"/>
      <c r="AE187"/>
      <c r="AF187"/>
      <c r="AG187"/>
    </row>
    <row r="188" spans="2:39" x14ac:dyDescent="0.35">
      <c r="E188"/>
      <c r="F188"/>
      <c r="G188"/>
      <c r="H188" s="63"/>
      <c r="I188"/>
      <c r="M188"/>
      <c r="N188"/>
      <c r="O188"/>
      <c r="P188"/>
      <c r="Q188"/>
      <c r="R188"/>
      <c r="S188"/>
      <c r="T188"/>
      <c r="U188"/>
      <c r="V188"/>
      <c r="W188"/>
      <c r="AA188"/>
      <c r="AB188"/>
      <c r="AC188"/>
      <c r="AD188"/>
      <c r="AE188"/>
      <c r="AF188"/>
    </row>
    <row r="189" spans="2:39" x14ac:dyDescent="0.35">
      <c r="B189" s="112" t="s">
        <v>13954</v>
      </c>
      <c r="C189" s="112" t="s">
        <v>13920</v>
      </c>
      <c r="D189" s="3" t="s">
        <v>18289</v>
      </c>
      <c r="E189" s="3" t="s">
        <v>18290</v>
      </c>
      <c r="F189" s="3" t="s">
        <v>1752</v>
      </c>
      <c r="G189"/>
      <c r="H189" s="63"/>
      <c r="I189"/>
      <c r="M189"/>
      <c r="N189"/>
      <c r="O189"/>
      <c r="P189"/>
      <c r="Q189"/>
      <c r="R189"/>
      <c r="S189"/>
      <c r="T189"/>
      <c r="U189"/>
      <c r="V189"/>
      <c r="W189"/>
      <c r="AA189"/>
      <c r="AB189"/>
      <c r="AC189"/>
      <c r="AD189"/>
    </row>
    <row r="190" spans="2:39" x14ac:dyDescent="0.35">
      <c r="B190" s="3" t="s">
        <v>13967</v>
      </c>
      <c r="C190" s="3" t="s">
        <v>17323</v>
      </c>
      <c r="D190" s="119">
        <v>24</v>
      </c>
      <c r="E190" s="119"/>
      <c r="F190" s="119">
        <v>51</v>
      </c>
      <c r="G190"/>
      <c r="H190" s="63"/>
      <c r="I190"/>
      <c r="M190"/>
      <c r="N190" s="112" t="s">
        <v>13920</v>
      </c>
      <c r="O190" s="3" t="s">
        <v>18302</v>
      </c>
      <c r="P190" s="3" t="s">
        <v>18303</v>
      </c>
      <c r="Q190" s="3" t="s">
        <v>18287</v>
      </c>
      <c r="R190" s="3" t="s">
        <v>2018</v>
      </c>
      <c r="S190"/>
      <c r="T190"/>
      <c r="U190"/>
      <c r="V190"/>
      <c r="W190"/>
      <c r="X190"/>
      <c r="Y190"/>
      <c r="Z190"/>
      <c r="AA190"/>
      <c r="AB190"/>
      <c r="AC190"/>
      <c r="AD190"/>
      <c r="AE190"/>
      <c r="AF190"/>
      <c r="AG190"/>
      <c r="AH190"/>
      <c r="AI190"/>
      <c r="AJ190"/>
      <c r="AK190"/>
      <c r="AL190"/>
      <c r="AM190"/>
    </row>
    <row r="191" spans="2:39" x14ac:dyDescent="0.35">
      <c r="C191" s="3" t="s">
        <v>14784</v>
      </c>
      <c r="D191" s="119">
        <v>117</v>
      </c>
      <c r="E191" s="119"/>
      <c r="F191" s="119">
        <v>155</v>
      </c>
      <c r="G191"/>
      <c r="H191" s="63"/>
      <c r="I191"/>
      <c r="M191"/>
      <c r="N191" s="3" t="s">
        <v>17323</v>
      </c>
      <c r="O191" s="128">
        <v>13133739</v>
      </c>
      <c r="P191" s="128">
        <v>2618852</v>
      </c>
      <c r="Q191" s="128">
        <v>16958113</v>
      </c>
      <c r="R191" s="39">
        <v>0.91592858237255048</v>
      </c>
      <c r="S191"/>
      <c r="T191"/>
      <c r="U191"/>
      <c r="V191"/>
      <c r="W191"/>
      <c r="X191"/>
      <c r="Y191"/>
      <c r="Z191"/>
      <c r="AA191"/>
      <c r="AB191"/>
      <c r="AC191"/>
      <c r="AD191"/>
      <c r="AE191"/>
      <c r="AF191"/>
      <c r="AG191"/>
      <c r="AH191"/>
      <c r="AI191"/>
      <c r="AJ191"/>
      <c r="AK191"/>
      <c r="AL191"/>
      <c r="AM191"/>
    </row>
    <row r="192" spans="2:39" x14ac:dyDescent="0.35">
      <c r="C192" s="3" t="s">
        <v>21</v>
      </c>
      <c r="D192" s="119">
        <v>52</v>
      </c>
      <c r="E192" s="119"/>
      <c r="F192" s="119">
        <v>69</v>
      </c>
      <c r="G192"/>
      <c r="H192" s="63"/>
      <c r="I192"/>
      <c r="M192"/>
      <c r="N192" s="3" t="s">
        <v>14784</v>
      </c>
      <c r="O192" s="128">
        <v>54634602</v>
      </c>
      <c r="P192" s="128">
        <v>307200</v>
      </c>
      <c r="Q192" s="128">
        <v>64622081</v>
      </c>
      <c r="R192" s="39">
        <v>0.84948617101538293</v>
      </c>
      <c r="S192"/>
      <c r="T192"/>
      <c r="U192"/>
      <c r="V192"/>
      <c r="W192"/>
      <c r="X192"/>
      <c r="Y192"/>
      <c r="Z192"/>
      <c r="AA192"/>
      <c r="AB192"/>
      <c r="AC192"/>
      <c r="AD192"/>
      <c r="AE192"/>
      <c r="AF192"/>
      <c r="AG192"/>
      <c r="AH192"/>
      <c r="AI192"/>
      <c r="AJ192"/>
      <c r="AK192"/>
      <c r="AL192"/>
      <c r="AM192"/>
    </row>
    <row r="193" spans="2:39" x14ac:dyDescent="0.35">
      <c r="B193" s="3" t="s">
        <v>18322</v>
      </c>
      <c r="D193" s="119">
        <v>193</v>
      </c>
      <c r="E193" s="119"/>
      <c r="F193" s="119">
        <v>275</v>
      </c>
      <c r="G193"/>
      <c r="H193" s="63"/>
      <c r="I193"/>
      <c r="M193"/>
      <c r="N193" s="3" t="s">
        <v>14763</v>
      </c>
      <c r="O193" s="128">
        <v>25405</v>
      </c>
      <c r="P193" s="128"/>
      <c r="Q193" s="128">
        <v>25505</v>
      </c>
      <c r="R193" s="39">
        <v>0.99607920015683205</v>
      </c>
      <c r="S193"/>
      <c r="T193"/>
      <c r="U193"/>
      <c r="V193"/>
      <c r="W193"/>
      <c r="X193"/>
      <c r="Y193"/>
      <c r="Z193"/>
      <c r="AA193"/>
      <c r="AB193"/>
      <c r="AC193"/>
      <c r="AD193"/>
      <c r="AE193"/>
      <c r="AF193"/>
      <c r="AG193"/>
      <c r="AH193"/>
      <c r="AI193"/>
      <c r="AJ193"/>
      <c r="AK193"/>
      <c r="AL193"/>
      <c r="AM193"/>
    </row>
    <row r="194" spans="2:39" x14ac:dyDescent="0.35">
      <c r="B194" s="3" t="s">
        <v>416</v>
      </c>
      <c r="C194" s="3" t="s">
        <v>14784</v>
      </c>
      <c r="D194" s="119"/>
      <c r="E194" s="119"/>
      <c r="F194" s="119">
        <v>12</v>
      </c>
      <c r="G194"/>
      <c r="H194" s="63"/>
      <c r="I194"/>
      <c r="J194"/>
      <c r="K194"/>
      <c r="L194"/>
      <c r="M194"/>
      <c r="N194" s="3" t="s">
        <v>21</v>
      </c>
      <c r="O194" s="128">
        <v>4047468</v>
      </c>
      <c r="P194" s="128">
        <v>2025936</v>
      </c>
      <c r="Q194" s="128">
        <v>7158921</v>
      </c>
      <c r="R194" s="39">
        <v>0.78852129901022505</v>
      </c>
      <c r="S194"/>
      <c r="T194"/>
      <c r="U194"/>
      <c r="V194"/>
      <c r="W194"/>
      <c r="X194"/>
      <c r="Y194"/>
      <c r="Z194"/>
      <c r="AA194"/>
      <c r="AB194"/>
      <c r="AC194"/>
      <c r="AD194"/>
      <c r="AE194"/>
      <c r="AF194"/>
      <c r="AG194"/>
      <c r="AH194"/>
      <c r="AI194"/>
      <c r="AJ194"/>
      <c r="AK194"/>
      <c r="AL194"/>
      <c r="AM194"/>
    </row>
    <row r="195" spans="2:39" x14ac:dyDescent="0.35">
      <c r="C195" s="3" t="s">
        <v>21</v>
      </c>
      <c r="D195" s="119">
        <v>20</v>
      </c>
      <c r="E195" s="119"/>
      <c r="F195" s="119">
        <v>21</v>
      </c>
      <c r="G195"/>
      <c r="H195" s="63"/>
      <c r="I195"/>
      <c r="J195"/>
      <c r="K195"/>
      <c r="L195"/>
      <c r="M195"/>
      <c r="N195" s="3" t="s">
        <v>18308</v>
      </c>
      <c r="O195" s="128">
        <v>71841214</v>
      </c>
      <c r="P195" s="128">
        <v>4951988</v>
      </c>
      <c r="Q195" s="128">
        <v>88764620</v>
      </c>
      <c r="R195" s="39">
        <v>0.85716451429421758</v>
      </c>
      <c r="S195"/>
      <c r="T195"/>
      <c r="U195"/>
      <c r="V195"/>
      <c r="W195"/>
      <c r="X195"/>
      <c r="Y195"/>
      <c r="Z195"/>
      <c r="AA195"/>
      <c r="AB195"/>
      <c r="AC195"/>
      <c r="AD195"/>
      <c r="AE195"/>
      <c r="AF195"/>
      <c r="AG195"/>
      <c r="AH195"/>
      <c r="AI195"/>
      <c r="AJ195"/>
    </row>
    <row r="196" spans="2:39" x14ac:dyDescent="0.35">
      <c r="B196" s="3" t="s">
        <v>18329</v>
      </c>
      <c r="D196" s="119">
        <v>20</v>
      </c>
      <c r="E196" s="119"/>
      <c r="F196" s="119">
        <v>33</v>
      </c>
      <c r="G196"/>
      <c r="H196" s="63"/>
      <c r="I196"/>
      <c r="J196"/>
      <c r="K196"/>
      <c r="L196"/>
      <c r="M196"/>
      <c r="N196"/>
      <c r="O196"/>
      <c r="P196"/>
      <c r="Q196"/>
      <c r="R196"/>
      <c r="S196"/>
      <c r="T196"/>
      <c r="U196"/>
      <c r="V196"/>
      <c r="W196"/>
      <c r="X196"/>
      <c r="Y196"/>
      <c r="Z196"/>
      <c r="AA196"/>
      <c r="AB196"/>
      <c r="AC196"/>
      <c r="AD196"/>
      <c r="AE196"/>
      <c r="AF196"/>
      <c r="AG196"/>
      <c r="AH196"/>
      <c r="AI196"/>
      <c r="AJ196"/>
    </row>
    <row r="197" spans="2:39" x14ac:dyDescent="0.35">
      <c r="B197" s="3" t="s">
        <v>69</v>
      </c>
      <c r="C197" s="3" t="s">
        <v>17323</v>
      </c>
      <c r="D197" s="119">
        <v>263</v>
      </c>
      <c r="E197" s="119"/>
      <c r="F197" s="119">
        <v>355</v>
      </c>
      <c r="G197"/>
      <c r="H197" s="63"/>
      <c r="I197"/>
      <c r="J197"/>
      <c r="K197"/>
      <c r="L197"/>
      <c r="M197"/>
      <c r="N197"/>
      <c r="O197"/>
      <c r="P197"/>
      <c r="Q197"/>
      <c r="R197"/>
      <c r="S197"/>
      <c r="T197"/>
      <c r="U197"/>
      <c r="V197"/>
      <c r="W197"/>
      <c r="X197"/>
      <c r="Y197"/>
      <c r="Z197"/>
      <c r="AA197"/>
      <c r="AB197"/>
      <c r="AC197"/>
      <c r="AD197"/>
      <c r="AE197"/>
      <c r="AF197"/>
      <c r="AG197"/>
      <c r="AH197"/>
      <c r="AI197"/>
      <c r="AJ197"/>
    </row>
    <row r="198" spans="2:39" x14ac:dyDescent="0.35">
      <c r="C198" s="3" t="s">
        <v>14784</v>
      </c>
      <c r="D198" s="119">
        <v>1321</v>
      </c>
      <c r="E198" s="119">
        <v>5</v>
      </c>
      <c r="F198" s="119">
        <v>1520</v>
      </c>
      <c r="G198"/>
      <c r="H198" s="63"/>
      <c r="I198"/>
      <c r="J198"/>
      <c r="K198"/>
      <c r="L198"/>
      <c r="M198"/>
      <c r="N198"/>
      <c r="O198"/>
      <c r="P198"/>
      <c r="Q198"/>
      <c r="R198"/>
      <c r="S198"/>
      <c r="T198"/>
      <c r="U198"/>
      <c r="V198"/>
      <c r="W198"/>
      <c r="X198"/>
      <c r="Y198"/>
      <c r="Z198"/>
      <c r="AA198"/>
      <c r="AB198"/>
      <c r="AC198"/>
      <c r="AD198"/>
      <c r="AE198"/>
      <c r="AF198"/>
      <c r="AG198"/>
      <c r="AH198"/>
      <c r="AI198"/>
      <c r="AJ198"/>
    </row>
    <row r="199" spans="2:39" x14ac:dyDescent="0.35">
      <c r="C199" s="3" t="s">
        <v>21</v>
      </c>
      <c r="D199" s="119">
        <v>80</v>
      </c>
      <c r="E199" s="119"/>
      <c r="F199" s="119">
        <v>92</v>
      </c>
      <c r="G199"/>
      <c r="H199"/>
      <c r="I199"/>
      <c r="J199"/>
      <c r="K199"/>
      <c r="L199"/>
      <c r="M199"/>
      <c r="N199"/>
      <c r="O199"/>
      <c r="P199"/>
      <c r="Q199"/>
      <c r="R199"/>
      <c r="S199"/>
      <c r="T199"/>
      <c r="U199"/>
      <c r="V199"/>
      <c r="W199"/>
      <c r="X199"/>
      <c r="Y199"/>
      <c r="Z199"/>
      <c r="AA199"/>
      <c r="AB199"/>
      <c r="AC199"/>
      <c r="AD199"/>
      <c r="AE199"/>
      <c r="AF199"/>
      <c r="AG199"/>
      <c r="AH199"/>
      <c r="AI199"/>
      <c r="AJ199"/>
    </row>
    <row r="200" spans="2:39" x14ac:dyDescent="0.35">
      <c r="B200" s="3" t="s">
        <v>18320</v>
      </c>
      <c r="D200" s="119">
        <v>1664</v>
      </c>
      <c r="E200" s="119">
        <v>5</v>
      </c>
      <c r="F200" s="119">
        <v>1967</v>
      </c>
      <c r="G200"/>
      <c r="H200"/>
      <c r="I200"/>
      <c r="J200"/>
      <c r="K200"/>
      <c r="L200"/>
      <c r="M200"/>
      <c r="N200"/>
      <c r="O200"/>
      <c r="P200"/>
      <c r="Q200"/>
      <c r="R200"/>
      <c r="S200"/>
      <c r="T200"/>
      <c r="U200"/>
      <c r="V200"/>
      <c r="W200"/>
      <c r="X200"/>
      <c r="Y200"/>
      <c r="Z200"/>
      <c r="AA200"/>
      <c r="AB200"/>
      <c r="AC200"/>
      <c r="AD200"/>
      <c r="AE200"/>
      <c r="AF200"/>
      <c r="AG200"/>
      <c r="AH200"/>
      <c r="AI200"/>
      <c r="AJ200"/>
    </row>
    <row r="201" spans="2:39" x14ac:dyDescent="0.35">
      <c r="B201" s="3" t="s">
        <v>430</v>
      </c>
      <c r="C201" s="3" t="s">
        <v>17323</v>
      </c>
      <c r="D201" s="119">
        <v>4</v>
      </c>
      <c r="E201" s="119"/>
      <c r="F201" s="119">
        <v>4</v>
      </c>
      <c r="G201"/>
      <c r="H201"/>
      <c r="I201"/>
      <c r="J201"/>
      <c r="K201"/>
      <c r="L201"/>
      <c r="M201"/>
      <c r="N201"/>
      <c r="O201"/>
      <c r="P201"/>
      <c r="Q201"/>
      <c r="R201"/>
      <c r="S201"/>
      <c r="T201"/>
      <c r="U201"/>
      <c r="V201"/>
      <c r="W201"/>
      <c r="X201"/>
      <c r="Y201"/>
      <c r="Z201"/>
      <c r="AA201"/>
      <c r="AB201"/>
      <c r="AC201"/>
      <c r="AD201"/>
      <c r="AE201"/>
      <c r="AF201"/>
      <c r="AG201"/>
      <c r="AH201"/>
      <c r="AI201"/>
      <c r="AJ201"/>
    </row>
    <row r="202" spans="2:39" x14ac:dyDescent="0.35">
      <c r="C202" s="3" t="s">
        <v>14784</v>
      </c>
      <c r="D202" s="119">
        <v>8</v>
      </c>
      <c r="E202" s="119"/>
      <c r="F202" s="119">
        <v>22</v>
      </c>
      <c r="G202"/>
      <c r="H202"/>
      <c r="I202"/>
      <c r="J202"/>
      <c r="K202"/>
      <c r="L202"/>
      <c r="M202"/>
      <c r="N202"/>
      <c r="O202"/>
      <c r="P202"/>
      <c r="Q202"/>
      <c r="R202"/>
      <c r="S202"/>
      <c r="T202"/>
      <c r="U202"/>
      <c r="V202"/>
      <c r="W202"/>
      <c r="X202"/>
      <c r="Y202"/>
      <c r="Z202"/>
      <c r="AA202"/>
      <c r="AB202"/>
      <c r="AC202"/>
      <c r="AD202"/>
      <c r="AE202"/>
      <c r="AF202"/>
      <c r="AG202"/>
      <c r="AH202"/>
      <c r="AI202"/>
      <c r="AJ202"/>
    </row>
    <row r="203" spans="2:39" x14ac:dyDescent="0.35">
      <c r="C203" s="3" t="s">
        <v>21</v>
      </c>
      <c r="D203" s="119">
        <v>10</v>
      </c>
      <c r="E203" s="119"/>
      <c r="F203" s="119">
        <v>12</v>
      </c>
      <c r="G203"/>
      <c r="H203"/>
      <c r="I203"/>
      <c r="J203"/>
      <c r="K203"/>
      <c r="L203"/>
      <c r="M203"/>
      <c r="N203"/>
      <c r="O203"/>
      <c r="P203"/>
      <c r="Q203"/>
      <c r="R203"/>
      <c r="S203"/>
      <c r="T203"/>
      <c r="U203"/>
      <c r="V203"/>
      <c r="W203"/>
      <c r="X203"/>
      <c r="Y203"/>
      <c r="Z203"/>
      <c r="AA203"/>
      <c r="AB203"/>
      <c r="AC203"/>
      <c r="AD203"/>
      <c r="AE203"/>
      <c r="AF203"/>
      <c r="AG203"/>
      <c r="AH203"/>
      <c r="AI203"/>
      <c r="AJ203"/>
    </row>
    <row r="204" spans="2:39" x14ac:dyDescent="0.35">
      <c r="B204" s="3" t="s">
        <v>18323</v>
      </c>
      <c r="D204" s="119">
        <v>22</v>
      </c>
      <c r="E204" s="119"/>
      <c r="F204" s="119">
        <v>38</v>
      </c>
      <c r="G204"/>
      <c r="H204"/>
      <c r="I204"/>
      <c r="J204"/>
      <c r="K204"/>
      <c r="L204"/>
      <c r="M204"/>
      <c r="N204"/>
      <c r="O204"/>
      <c r="P204"/>
      <c r="Q204"/>
      <c r="R204"/>
      <c r="S204"/>
      <c r="T204"/>
      <c r="U204"/>
      <c r="V204"/>
      <c r="W204"/>
      <c r="X204"/>
      <c r="Y204"/>
      <c r="Z204"/>
      <c r="AA204"/>
      <c r="AB204"/>
      <c r="AC204"/>
      <c r="AD204"/>
      <c r="AE204"/>
      <c r="AF204"/>
      <c r="AG204"/>
      <c r="AH204"/>
      <c r="AI204"/>
      <c r="AJ204"/>
    </row>
    <row r="205" spans="2:39" x14ac:dyDescent="0.35">
      <c r="B205" s="3" t="s">
        <v>407</v>
      </c>
      <c r="C205" s="3" t="s">
        <v>14784</v>
      </c>
      <c r="D205" s="119">
        <v>388</v>
      </c>
      <c r="E205" s="119">
        <v>20</v>
      </c>
      <c r="F205" s="119">
        <v>484</v>
      </c>
      <c r="G205"/>
      <c r="H205"/>
      <c r="I205"/>
      <c r="J205"/>
      <c r="K205"/>
      <c r="L205"/>
      <c r="M205"/>
      <c r="N205"/>
      <c r="O205"/>
      <c r="P205"/>
      <c r="Q205"/>
      <c r="R205"/>
      <c r="S205"/>
      <c r="T205"/>
      <c r="U205"/>
      <c r="V205"/>
      <c r="W205"/>
      <c r="X205"/>
      <c r="Y205"/>
      <c r="Z205"/>
      <c r="AA205"/>
      <c r="AB205"/>
      <c r="AC205"/>
      <c r="AD205"/>
      <c r="AE205"/>
      <c r="AF205"/>
      <c r="AG205"/>
      <c r="AH205"/>
      <c r="AI205"/>
      <c r="AJ205"/>
    </row>
    <row r="206" spans="2:39" x14ac:dyDescent="0.35">
      <c r="C206" s="3" t="s">
        <v>21</v>
      </c>
      <c r="D206" s="119">
        <v>2</v>
      </c>
      <c r="E206" s="119"/>
      <c r="F206" s="119">
        <v>7</v>
      </c>
      <c r="G206"/>
      <c r="H206"/>
      <c r="I206"/>
      <c r="J206"/>
      <c r="K206"/>
      <c r="L206"/>
      <c r="M206"/>
      <c r="N206"/>
      <c r="O206"/>
      <c r="P206"/>
      <c r="Q206"/>
      <c r="R206"/>
      <c r="S206"/>
      <c r="T206"/>
      <c r="U206"/>
      <c r="V206"/>
      <c r="W206"/>
      <c r="X206"/>
      <c r="Y206"/>
      <c r="Z206"/>
      <c r="AA206"/>
      <c r="AB206"/>
      <c r="AC206"/>
      <c r="AD206"/>
      <c r="AE206"/>
      <c r="AF206"/>
      <c r="AG206"/>
      <c r="AH206"/>
      <c r="AI206"/>
      <c r="AJ206"/>
    </row>
    <row r="207" spans="2:39" x14ac:dyDescent="0.35">
      <c r="B207" s="3" t="s">
        <v>18330</v>
      </c>
      <c r="D207" s="119">
        <v>390</v>
      </c>
      <c r="E207" s="119">
        <v>20</v>
      </c>
      <c r="F207" s="119">
        <v>491</v>
      </c>
      <c r="G207"/>
      <c r="H207"/>
      <c r="I207"/>
      <c r="J207"/>
      <c r="K207"/>
      <c r="L207"/>
      <c r="M207"/>
      <c r="N207"/>
      <c r="O207"/>
      <c r="P207"/>
      <c r="Q207"/>
      <c r="R207"/>
      <c r="S207"/>
      <c r="T207"/>
      <c r="U207"/>
      <c r="V207"/>
      <c r="W207"/>
      <c r="X207"/>
      <c r="Y207"/>
      <c r="Z207"/>
      <c r="AA207"/>
      <c r="AB207"/>
      <c r="AC207"/>
      <c r="AD207"/>
      <c r="AE207"/>
      <c r="AF207"/>
      <c r="AG207"/>
      <c r="AH207"/>
      <c r="AI207"/>
      <c r="AJ207"/>
    </row>
    <row r="208" spans="2:39" x14ac:dyDescent="0.35">
      <c r="B208" s="3" t="s">
        <v>422</v>
      </c>
      <c r="C208" s="3" t="s">
        <v>17323</v>
      </c>
      <c r="D208" s="119">
        <v>73</v>
      </c>
      <c r="E208" s="119">
        <v>4</v>
      </c>
      <c r="F208" s="119">
        <v>190</v>
      </c>
      <c r="G208"/>
      <c r="H208"/>
      <c r="I208"/>
      <c r="J208"/>
      <c r="K208"/>
      <c r="L208"/>
      <c r="M208"/>
      <c r="N208"/>
      <c r="O208"/>
      <c r="P208"/>
      <c r="Q208"/>
      <c r="R208"/>
      <c r="S208"/>
      <c r="T208"/>
      <c r="U208"/>
      <c r="V208"/>
      <c r="W208"/>
      <c r="X208"/>
      <c r="Y208"/>
      <c r="Z208"/>
      <c r="AA208"/>
      <c r="AB208"/>
      <c r="AC208"/>
      <c r="AD208"/>
      <c r="AE208"/>
      <c r="AF208"/>
      <c r="AG208"/>
      <c r="AH208"/>
      <c r="AI208"/>
      <c r="AJ208"/>
    </row>
    <row r="209" spans="2:36" x14ac:dyDescent="0.35">
      <c r="C209" s="3" t="s">
        <v>14784</v>
      </c>
      <c r="D209" s="119">
        <v>126</v>
      </c>
      <c r="E209" s="119">
        <v>19</v>
      </c>
      <c r="F209" s="119">
        <v>157</v>
      </c>
      <c r="G209"/>
      <c r="H209"/>
      <c r="I209"/>
      <c r="J209"/>
      <c r="K209"/>
      <c r="L209"/>
      <c r="M209"/>
      <c r="N209"/>
      <c r="O209"/>
      <c r="P209"/>
      <c r="Q209"/>
      <c r="R209"/>
      <c r="S209"/>
      <c r="T209"/>
      <c r="U209"/>
      <c r="V209"/>
      <c r="W209"/>
      <c r="X209"/>
      <c r="Y209"/>
      <c r="Z209"/>
      <c r="AA209"/>
      <c r="AB209"/>
      <c r="AC209"/>
      <c r="AD209"/>
      <c r="AE209"/>
      <c r="AF209"/>
      <c r="AG209"/>
      <c r="AH209"/>
      <c r="AI209"/>
      <c r="AJ209"/>
    </row>
    <row r="210" spans="2:36" x14ac:dyDescent="0.35">
      <c r="C210" s="3" t="s">
        <v>21</v>
      </c>
      <c r="D210" s="119">
        <v>36</v>
      </c>
      <c r="E210" s="119"/>
      <c r="F210" s="119">
        <v>39</v>
      </c>
      <c r="G210"/>
      <c r="H210"/>
      <c r="I210"/>
      <c r="J210"/>
      <c r="K210"/>
      <c r="L210"/>
      <c r="M210"/>
      <c r="N210"/>
      <c r="O210"/>
      <c r="P210"/>
      <c r="Q210"/>
      <c r="R210"/>
      <c r="S210"/>
      <c r="T210"/>
      <c r="U210"/>
      <c r="V210"/>
      <c r="W210"/>
      <c r="X210"/>
      <c r="Y210"/>
      <c r="Z210"/>
      <c r="AA210"/>
      <c r="AB210"/>
      <c r="AC210"/>
      <c r="AD210"/>
      <c r="AE210"/>
      <c r="AF210"/>
      <c r="AG210"/>
      <c r="AH210"/>
      <c r="AI210"/>
      <c r="AJ210"/>
    </row>
    <row r="211" spans="2:36" x14ac:dyDescent="0.35">
      <c r="B211" s="3" t="s">
        <v>18324</v>
      </c>
      <c r="D211" s="119">
        <v>235</v>
      </c>
      <c r="E211" s="119">
        <v>23</v>
      </c>
      <c r="F211" s="119">
        <v>386</v>
      </c>
      <c r="G211"/>
      <c r="H211"/>
      <c r="I211"/>
      <c r="J211"/>
      <c r="K211"/>
      <c r="L211"/>
      <c r="M211"/>
      <c r="N211"/>
      <c r="O211"/>
      <c r="P211"/>
      <c r="Q211"/>
      <c r="R211"/>
      <c r="S211"/>
      <c r="T211"/>
      <c r="U211"/>
      <c r="V211"/>
      <c r="W211"/>
      <c r="X211"/>
      <c r="Y211"/>
      <c r="Z211"/>
      <c r="AA211"/>
      <c r="AB211"/>
      <c r="AC211"/>
      <c r="AD211"/>
      <c r="AE211"/>
      <c r="AF211"/>
      <c r="AG211"/>
      <c r="AH211"/>
      <c r="AI211"/>
      <c r="AJ211"/>
    </row>
    <row r="212" spans="2:36" x14ac:dyDescent="0.35">
      <c r="B212" s="3" t="s">
        <v>39</v>
      </c>
      <c r="C212" s="3" t="s">
        <v>17323</v>
      </c>
      <c r="D212" s="119">
        <v>27</v>
      </c>
      <c r="E212" s="119"/>
      <c r="F212" s="119">
        <v>46</v>
      </c>
      <c r="G212"/>
      <c r="H212"/>
      <c r="I212"/>
      <c r="J212"/>
      <c r="K212"/>
      <c r="L212"/>
      <c r="M212"/>
      <c r="N212"/>
      <c r="O212"/>
      <c r="P212"/>
      <c r="Q212"/>
      <c r="R212"/>
      <c r="S212"/>
      <c r="T212"/>
      <c r="U212"/>
      <c r="V212"/>
      <c r="W212"/>
      <c r="X212"/>
      <c r="Y212"/>
      <c r="Z212"/>
      <c r="AA212"/>
      <c r="AB212"/>
      <c r="AC212"/>
      <c r="AD212"/>
      <c r="AE212"/>
      <c r="AF212"/>
      <c r="AG212"/>
      <c r="AH212"/>
      <c r="AI212"/>
      <c r="AJ212"/>
    </row>
    <row r="213" spans="2:36" x14ac:dyDescent="0.35">
      <c r="C213" s="3" t="s">
        <v>14784</v>
      </c>
      <c r="D213" s="119">
        <v>242</v>
      </c>
      <c r="E213" s="119"/>
      <c r="F213" s="119">
        <v>257</v>
      </c>
      <c r="G213"/>
      <c r="H213"/>
      <c r="I213"/>
      <c r="J213"/>
      <c r="K213"/>
      <c r="L213"/>
      <c r="M213"/>
      <c r="N213"/>
      <c r="O213"/>
      <c r="P213"/>
      <c r="Q213"/>
      <c r="R213"/>
      <c r="S213"/>
      <c r="T213"/>
      <c r="U213"/>
      <c r="V213"/>
      <c r="W213"/>
      <c r="X213"/>
      <c r="Y213"/>
      <c r="Z213"/>
      <c r="AA213"/>
      <c r="AB213"/>
      <c r="AC213"/>
      <c r="AD213"/>
      <c r="AE213"/>
      <c r="AF213"/>
      <c r="AG213"/>
      <c r="AH213"/>
      <c r="AI213"/>
      <c r="AJ213"/>
    </row>
    <row r="214" spans="2:36" x14ac:dyDescent="0.35">
      <c r="C214" s="3" t="s">
        <v>14763</v>
      </c>
      <c r="D214" s="119"/>
      <c r="E214" s="119"/>
      <c r="F214" s="119">
        <v>0</v>
      </c>
      <c r="G214"/>
      <c r="H214"/>
      <c r="I214"/>
      <c r="J214"/>
      <c r="K214"/>
      <c r="L214"/>
      <c r="M214"/>
      <c r="N214"/>
      <c r="O214"/>
      <c r="P214"/>
      <c r="Q214"/>
      <c r="R214"/>
      <c r="S214"/>
      <c r="T214"/>
      <c r="U214"/>
      <c r="V214"/>
      <c r="W214"/>
      <c r="X214"/>
      <c r="Y214"/>
      <c r="Z214"/>
      <c r="AA214"/>
      <c r="AB214"/>
      <c r="AC214"/>
      <c r="AD214"/>
      <c r="AE214"/>
      <c r="AF214"/>
      <c r="AG214"/>
      <c r="AH214"/>
      <c r="AI214"/>
      <c r="AJ214"/>
    </row>
    <row r="215" spans="2:36" x14ac:dyDescent="0.35">
      <c r="C215" s="3" t="s">
        <v>21</v>
      </c>
      <c r="D215" s="119">
        <v>74</v>
      </c>
      <c r="E215" s="119"/>
      <c r="F215" s="119">
        <v>94</v>
      </c>
      <c r="G215"/>
      <c r="H215"/>
      <c r="I215"/>
      <c r="J215"/>
      <c r="K215"/>
      <c r="L215"/>
      <c r="M215"/>
      <c r="N215"/>
      <c r="O215"/>
      <c r="P215"/>
      <c r="Q215"/>
      <c r="R215"/>
      <c r="S215"/>
      <c r="T215"/>
      <c r="U215"/>
      <c r="V215"/>
      <c r="W215"/>
      <c r="X215"/>
      <c r="Y215"/>
      <c r="Z215"/>
      <c r="AA215"/>
      <c r="AB215"/>
      <c r="AC215"/>
      <c r="AD215"/>
      <c r="AE215"/>
      <c r="AF215"/>
      <c r="AG215"/>
      <c r="AH215"/>
      <c r="AI215"/>
      <c r="AJ215"/>
    </row>
    <row r="216" spans="2:36" x14ac:dyDescent="0.35">
      <c r="B216" s="3" t="s">
        <v>18325</v>
      </c>
      <c r="D216" s="119">
        <v>343</v>
      </c>
      <c r="E216" s="119"/>
      <c r="F216" s="119">
        <v>397</v>
      </c>
      <c r="G216"/>
      <c r="H216"/>
      <c r="I216"/>
      <c r="J216"/>
      <c r="K216"/>
      <c r="L216"/>
      <c r="M216"/>
      <c r="N216"/>
      <c r="O216"/>
      <c r="P216"/>
      <c r="Q216"/>
      <c r="R216"/>
      <c r="S216"/>
      <c r="T216"/>
      <c r="U216"/>
      <c r="V216"/>
      <c r="W216"/>
      <c r="X216"/>
      <c r="Y216"/>
      <c r="Z216"/>
      <c r="AA216"/>
      <c r="AB216"/>
      <c r="AC216"/>
      <c r="AD216"/>
      <c r="AE216"/>
      <c r="AF216"/>
      <c r="AG216"/>
      <c r="AH216"/>
      <c r="AI216"/>
      <c r="AJ216"/>
    </row>
    <row r="217" spans="2:36" x14ac:dyDescent="0.35">
      <c r="B217" s="3" t="s">
        <v>90</v>
      </c>
      <c r="C217" s="3" t="s">
        <v>17323</v>
      </c>
      <c r="D217" s="119">
        <v>256</v>
      </c>
      <c r="E217" s="119"/>
      <c r="F217" s="119">
        <v>548</v>
      </c>
      <c r="G217"/>
      <c r="H217"/>
      <c r="I217"/>
      <c r="J217"/>
      <c r="K217"/>
      <c r="L217"/>
      <c r="M217"/>
      <c r="N217"/>
      <c r="O217"/>
      <c r="P217"/>
      <c r="Q217"/>
      <c r="R217"/>
      <c r="S217"/>
      <c r="T217"/>
      <c r="U217"/>
      <c r="V217"/>
      <c r="W217"/>
      <c r="X217"/>
      <c r="Y217"/>
      <c r="Z217"/>
      <c r="AA217"/>
      <c r="AB217"/>
      <c r="AC217"/>
      <c r="AD217"/>
      <c r="AE217"/>
      <c r="AF217"/>
      <c r="AG217"/>
      <c r="AH217"/>
      <c r="AI217"/>
      <c r="AJ217"/>
    </row>
    <row r="218" spans="2:36" x14ac:dyDescent="0.35">
      <c r="C218" s="3" t="s">
        <v>14784</v>
      </c>
      <c r="D218" s="119">
        <v>854</v>
      </c>
      <c r="E218" s="119">
        <v>43</v>
      </c>
      <c r="F218" s="119">
        <v>1405</v>
      </c>
      <c r="G218"/>
      <c r="H218"/>
      <c r="I218"/>
      <c r="J218"/>
      <c r="K218"/>
      <c r="L218"/>
      <c r="M218"/>
      <c r="N218"/>
      <c r="O218"/>
      <c r="P218"/>
      <c r="Q218"/>
      <c r="R218"/>
      <c r="S218"/>
      <c r="T218"/>
      <c r="U218"/>
      <c r="V218"/>
      <c r="W218"/>
      <c r="X218"/>
      <c r="Y218"/>
      <c r="Z218"/>
      <c r="AA218"/>
      <c r="AB218"/>
      <c r="AC218"/>
      <c r="AD218"/>
      <c r="AE218"/>
      <c r="AF218"/>
      <c r="AG218"/>
      <c r="AH218"/>
      <c r="AI218"/>
      <c r="AJ218"/>
    </row>
    <row r="219" spans="2:36" x14ac:dyDescent="0.35">
      <c r="C219" s="3" t="s">
        <v>21</v>
      </c>
      <c r="D219" s="119">
        <v>10</v>
      </c>
      <c r="E219" s="119"/>
      <c r="F219" s="119">
        <v>12</v>
      </c>
      <c r="G219"/>
      <c r="H219"/>
      <c r="I219"/>
      <c r="J219"/>
      <c r="K219"/>
      <c r="L219"/>
      <c r="M219"/>
      <c r="N219"/>
      <c r="O219"/>
      <c r="P219"/>
      <c r="Q219"/>
      <c r="R219"/>
      <c r="S219"/>
      <c r="T219"/>
      <c r="U219"/>
      <c r="V219"/>
      <c r="W219"/>
      <c r="X219"/>
      <c r="Y219"/>
      <c r="Z219"/>
      <c r="AA219"/>
      <c r="AB219"/>
      <c r="AC219"/>
      <c r="AD219"/>
      <c r="AE219"/>
      <c r="AF219"/>
      <c r="AG219"/>
      <c r="AH219"/>
      <c r="AI219"/>
      <c r="AJ219"/>
    </row>
    <row r="220" spans="2:36" x14ac:dyDescent="0.35">
      <c r="B220" s="3" t="s">
        <v>18316</v>
      </c>
      <c r="D220" s="119">
        <v>1120</v>
      </c>
      <c r="E220" s="119">
        <v>43</v>
      </c>
      <c r="F220" s="119">
        <v>1965</v>
      </c>
      <c r="G220"/>
      <c r="H220"/>
      <c r="I220"/>
      <c r="J220"/>
      <c r="K220"/>
      <c r="L220"/>
      <c r="M220"/>
      <c r="N220"/>
      <c r="O220"/>
      <c r="P220"/>
      <c r="Q220"/>
      <c r="R220"/>
      <c r="S220"/>
      <c r="T220"/>
      <c r="U220"/>
      <c r="V220"/>
      <c r="W220"/>
      <c r="X220"/>
      <c r="Y220"/>
      <c r="Z220"/>
      <c r="AA220"/>
      <c r="AB220"/>
      <c r="AC220"/>
      <c r="AD220"/>
      <c r="AE220"/>
      <c r="AF220"/>
      <c r="AG220"/>
      <c r="AH220"/>
      <c r="AI220"/>
      <c r="AJ220"/>
    </row>
    <row r="221" spans="2:36" x14ac:dyDescent="0.35">
      <c r="B221" s="3" t="s">
        <v>18307</v>
      </c>
      <c r="C221" s="3" t="s">
        <v>17323</v>
      </c>
      <c r="D221" s="119"/>
      <c r="E221" s="119"/>
      <c r="F221" s="119">
        <v>4</v>
      </c>
      <c r="G221"/>
      <c r="H221"/>
      <c r="I221"/>
      <c r="J221"/>
      <c r="K221"/>
      <c r="L221"/>
      <c r="M221"/>
      <c r="N221"/>
      <c r="O221"/>
      <c r="P221"/>
      <c r="Q221"/>
      <c r="R221"/>
      <c r="S221"/>
      <c r="T221"/>
      <c r="U221"/>
      <c r="V221"/>
      <c r="W221"/>
      <c r="X221"/>
      <c r="Y221"/>
      <c r="Z221"/>
      <c r="AA221"/>
      <c r="AB221"/>
      <c r="AC221"/>
      <c r="AD221"/>
      <c r="AE221"/>
      <c r="AF221"/>
      <c r="AG221"/>
      <c r="AH221"/>
      <c r="AI221"/>
      <c r="AJ221"/>
    </row>
    <row r="222" spans="2:36" x14ac:dyDescent="0.35">
      <c r="B222" s="3" t="s">
        <v>18326</v>
      </c>
      <c r="D222" s="119"/>
      <c r="E222" s="119"/>
      <c r="F222" s="119">
        <v>4</v>
      </c>
      <c r="G222"/>
      <c r="H222"/>
      <c r="I222"/>
      <c r="J222"/>
      <c r="K222"/>
      <c r="L222"/>
      <c r="M222"/>
      <c r="N222"/>
      <c r="O222"/>
      <c r="P222"/>
      <c r="Q222"/>
      <c r="R222"/>
      <c r="S222"/>
      <c r="T222"/>
      <c r="U222"/>
      <c r="V222"/>
      <c r="W222"/>
      <c r="X222"/>
      <c r="Y222"/>
      <c r="Z222"/>
      <c r="AA222"/>
      <c r="AB222"/>
      <c r="AC222"/>
      <c r="AD222"/>
      <c r="AE222"/>
      <c r="AF222"/>
      <c r="AG222"/>
      <c r="AH222"/>
      <c r="AI222"/>
      <c r="AJ222"/>
    </row>
    <row r="223" spans="2:36" x14ac:dyDescent="0.35">
      <c r="B223" s="3" t="s">
        <v>1324</v>
      </c>
      <c r="C223" s="3" t="s">
        <v>17323</v>
      </c>
      <c r="D223" s="119">
        <v>61</v>
      </c>
      <c r="E223" s="119">
        <v>12</v>
      </c>
      <c r="F223" s="119">
        <v>161</v>
      </c>
      <c r="G223"/>
      <c r="H223"/>
      <c r="I223"/>
      <c r="J223"/>
      <c r="K223"/>
      <c r="L223"/>
      <c r="M223"/>
      <c r="N223"/>
      <c r="O223"/>
      <c r="P223"/>
      <c r="Q223"/>
      <c r="R223"/>
      <c r="S223"/>
      <c r="T223"/>
      <c r="U223"/>
      <c r="V223"/>
      <c r="W223"/>
      <c r="X223"/>
      <c r="Y223"/>
      <c r="Z223"/>
      <c r="AA223"/>
      <c r="AB223"/>
      <c r="AC223"/>
      <c r="AD223"/>
      <c r="AE223"/>
      <c r="AF223"/>
      <c r="AG223"/>
      <c r="AH223"/>
      <c r="AI223"/>
      <c r="AJ223"/>
    </row>
    <row r="224" spans="2:36" x14ac:dyDescent="0.35">
      <c r="C224" s="3" t="s">
        <v>14784</v>
      </c>
      <c r="D224" s="119">
        <v>23</v>
      </c>
      <c r="E224" s="119">
        <v>1</v>
      </c>
      <c r="F224" s="119">
        <v>119</v>
      </c>
      <c r="G224"/>
      <c r="H224"/>
      <c r="I224"/>
      <c r="J224"/>
      <c r="K224"/>
      <c r="L224"/>
      <c r="M224"/>
      <c r="N224"/>
      <c r="O224"/>
      <c r="P224"/>
      <c r="Q224"/>
      <c r="R224"/>
      <c r="S224"/>
      <c r="T224"/>
      <c r="U224"/>
      <c r="V224"/>
      <c r="W224"/>
      <c r="X224"/>
      <c r="Y224"/>
      <c r="Z224"/>
      <c r="AA224"/>
      <c r="AB224"/>
      <c r="AC224"/>
      <c r="AD224"/>
      <c r="AE224"/>
      <c r="AF224"/>
      <c r="AG224"/>
      <c r="AH224"/>
      <c r="AI224"/>
      <c r="AJ224"/>
    </row>
    <row r="225" spans="2:36" x14ac:dyDescent="0.35">
      <c r="B225" s="3" t="s">
        <v>18327</v>
      </c>
      <c r="D225" s="119">
        <v>84</v>
      </c>
      <c r="E225" s="119">
        <v>13</v>
      </c>
      <c r="F225" s="119">
        <v>280</v>
      </c>
      <c r="G225"/>
      <c r="H225"/>
      <c r="I225"/>
      <c r="J225"/>
      <c r="K225"/>
      <c r="L225"/>
      <c r="M225"/>
      <c r="N225"/>
      <c r="O225"/>
      <c r="P225"/>
      <c r="Q225"/>
      <c r="R225"/>
      <c r="S225"/>
      <c r="T225"/>
      <c r="U225"/>
      <c r="V225"/>
      <c r="W225"/>
      <c r="X225"/>
      <c r="Y225"/>
      <c r="Z225"/>
      <c r="AA225"/>
      <c r="AB225"/>
      <c r="AC225"/>
      <c r="AD225"/>
      <c r="AE225"/>
      <c r="AF225"/>
      <c r="AG225"/>
      <c r="AH225"/>
      <c r="AI225"/>
      <c r="AJ225"/>
    </row>
    <row r="226" spans="2:36" x14ac:dyDescent="0.35">
      <c r="B226" s="3" t="s">
        <v>9718</v>
      </c>
      <c r="C226" s="3" t="s">
        <v>14763</v>
      </c>
      <c r="D226" s="119"/>
      <c r="E226" s="119"/>
      <c r="F226" s="119">
        <v>1</v>
      </c>
      <c r="G226"/>
      <c r="H226"/>
      <c r="I226"/>
      <c r="J226"/>
      <c r="K226"/>
      <c r="L226"/>
      <c r="M226"/>
      <c r="N226"/>
      <c r="O226"/>
      <c r="P226"/>
      <c r="Q226"/>
      <c r="R226"/>
      <c r="S226"/>
      <c r="T226"/>
      <c r="U226"/>
      <c r="V226"/>
      <c r="W226"/>
      <c r="X226"/>
      <c r="Y226"/>
      <c r="Z226"/>
      <c r="AA226"/>
      <c r="AB226"/>
      <c r="AC226"/>
      <c r="AD226"/>
      <c r="AE226"/>
      <c r="AF226"/>
      <c r="AG226"/>
      <c r="AH226"/>
      <c r="AI226"/>
      <c r="AJ226"/>
    </row>
    <row r="227" spans="2:36" x14ac:dyDescent="0.35">
      <c r="B227" s="3" t="s">
        <v>18331</v>
      </c>
      <c r="D227" s="119"/>
      <c r="E227" s="119"/>
      <c r="F227" s="119">
        <v>1</v>
      </c>
      <c r="G227"/>
      <c r="H227"/>
      <c r="I227"/>
      <c r="J227"/>
      <c r="K227"/>
      <c r="L227"/>
      <c r="M227"/>
      <c r="N227"/>
      <c r="O227"/>
      <c r="P227"/>
      <c r="Q227"/>
      <c r="R227"/>
      <c r="S227"/>
      <c r="T227"/>
      <c r="U227"/>
      <c r="V227"/>
      <c r="W227"/>
      <c r="X227"/>
      <c r="Y227"/>
      <c r="Z227"/>
      <c r="AA227"/>
      <c r="AB227"/>
      <c r="AC227"/>
      <c r="AD227"/>
      <c r="AE227"/>
      <c r="AF227"/>
      <c r="AG227"/>
      <c r="AH227"/>
      <c r="AI227"/>
      <c r="AJ227"/>
    </row>
    <row r="228" spans="2:36" x14ac:dyDescent="0.35">
      <c r="B228" s="3" t="s">
        <v>18308</v>
      </c>
      <c r="D228" s="119">
        <v>4071</v>
      </c>
      <c r="E228" s="119">
        <v>104</v>
      </c>
      <c r="F228" s="119">
        <v>5837</v>
      </c>
      <c r="G228"/>
      <c r="H228"/>
      <c r="I228"/>
      <c r="J228"/>
      <c r="K228"/>
      <c r="L228"/>
      <c r="M228"/>
      <c r="N228"/>
      <c r="O228"/>
      <c r="P228"/>
      <c r="Q228"/>
      <c r="R228"/>
      <c r="S228"/>
      <c r="T228"/>
      <c r="U228"/>
      <c r="V228"/>
      <c r="W228"/>
      <c r="X228"/>
      <c r="Y228"/>
      <c r="Z228"/>
      <c r="AA228"/>
      <c r="AB228"/>
      <c r="AC228"/>
      <c r="AD228"/>
      <c r="AE228"/>
      <c r="AF228"/>
      <c r="AG228"/>
      <c r="AH228"/>
      <c r="AI228"/>
      <c r="AJ228"/>
    </row>
    <row r="229" spans="2:36" x14ac:dyDescent="0.35">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row>
    <row r="230" spans="2:36" x14ac:dyDescent="0.35">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row>
    <row r="231" spans="2:36" x14ac:dyDescent="0.35">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row>
    <row r="232" spans="2:36" x14ac:dyDescent="0.35">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row>
    <row r="233" spans="2:36" x14ac:dyDescent="0.35">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row>
    <row r="234" spans="2:36" x14ac:dyDescent="0.35">
      <c r="B234"/>
      <c r="C234"/>
      <c r="D234"/>
      <c r="E234"/>
      <c r="F234"/>
      <c r="G234"/>
      <c r="H234"/>
      <c r="I234"/>
      <c r="J234"/>
      <c r="K234"/>
      <c r="L234"/>
      <c r="M234"/>
      <c r="N234"/>
      <c r="O234"/>
      <c r="P234"/>
      <c r="Q234"/>
      <c r="R234"/>
      <c r="S234"/>
      <c r="T234"/>
      <c r="U234"/>
      <c r="V234"/>
      <c r="W234"/>
      <c r="X234"/>
      <c r="Y234"/>
      <c r="Z234"/>
      <c r="AA234"/>
      <c r="AB234"/>
      <c r="AC234"/>
      <c r="AD234"/>
      <c r="AE234"/>
    </row>
    <row r="235" spans="2:36" x14ac:dyDescent="0.35">
      <c r="B235"/>
      <c r="C235"/>
      <c r="D235"/>
      <c r="E235"/>
      <c r="F235"/>
      <c r="G235"/>
      <c r="H235"/>
      <c r="I235"/>
      <c r="J235"/>
      <c r="K235"/>
      <c r="L235"/>
      <c r="M235"/>
      <c r="N235"/>
      <c r="O235"/>
      <c r="P235"/>
      <c r="Q235"/>
      <c r="R235"/>
      <c r="S235"/>
      <c r="T235"/>
      <c r="U235"/>
      <c r="V235"/>
    </row>
    <row r="236" spans="2:36" x14ac:dyDescent="0.35">
      <c r="B236"/>
      <c r="C236"/>
      <c r="D236"/>
      <c r="E236"/>
      <c r="F236"/>
      <c r="G236"/>
      <c r="H236"/>
      <c r="I236"/>
      <c r="J236"/>
      <c r="K236"/>
      <c r="L236"/>
      <c r="M236"/>
      <c r="N236"/>
      <c r="O236"/>
      <c r="P236"/>
      <c r="Q236"/>
      <c r="R236"/>
      <c r="S236"/>
      <c r="T236"/>
      <c r="U236"/>
      <c r="V236"/>
    </row>
    <row r="237" spans="2:36" x14ac:dyDescent="0.35">
      <c r="B237"/>
      <c r="C237"/>
      <c r="D237"/>
      <c r="E237"/>
      <c r="F237"/>
      <c r="G237"/>
      <c r="H237"/>
      <c r="I237"/>
      <c r="J237"/>
      <c r="K237"/>
      <c r="L237"/>
      <c r="M237"/>
      <c r="N237"/>
      <c r="O237"/>
      <c r="P237"/>
      <c r="Q237"/>
      <c r="R237"/>
      <c r="S237"/>
      <c r="T237"/>
      <c r="U237"/>
      <c r="V237"/>
    </row>
    <row r="238" spans="2:36" x14ac:dyDescent="0.35">
      <c r="B238"/>
      <c r="C238"/>
      <c r="D238"/>
      <c r="E238"/>
      <c r="F238"/>
      <c r="G238"/>
      <c r="H238"/>
      <c r="I238"/>
      <c r="J238"/>
      <c r="K238"/>
      <c r="L238"/>
      <c r="M238"/>
      <c r="N238"/>
      <c r="O238"/>
      <c r="P238"/>
      <c r="Q238"/>
      <c r="R238"/>
      <c r="S238"/>
      <c r="T238"/>
      <c r="U238"/>
      <c r="V238"/>
    </row>
    <row r="239" spans="2:36" x14ac:dyDescent="0.35">
      <c r="B239"/>
      <c r="C239"/>
      <c r="D239"/>
      <c r="E239"/>
      <c r="F239"/>
      <c r="G239"/>
      <c r="H239"/>
      <c r="I239"/>
      <c r="J239"/>
      <c r="K239"/>
      <c r="L239"/>
      <c r="M239"/>
      <c r="N239"/>
      <c r="O239"/>
      <c r="P239"/>
      <c r="Q239"/>
      <c r="R239"/>
      <c r="S239"/>
      <c r="T239"/>
      <c r="U239"/>
      <c r="V239"/>
    </row>
    <row r="240" spans="2:36" x14ac:dyDescent="0.35">
      <c r="B240"/>
      <c r="C240"/>
      <c r="D240"/>
      <c r="E240"/>
      <c r="F240"/>
      <c r="G240"/>
      <c r="H240"/>
      <c r="I240"/>
      <c r="J240"/>
      <c r="K240"/>
      <c r="L240"/>
      <c r="M240"/>
      <c r="N240"/>
      <c r="O240"/>
      <c r="P240"/>
      <c r="Q240"/>
      <c r="R240"/>
      <c r="S240"/>
      <c r="T240"/>
      <c r="U240"/>
      <c r="V240"/>
    </row>
    <row r="241" spans="2:19" x14ac:dyDescent="0.35">
      <c r="B241"/>
      <c r="C241"/>
      <c r="D241"/>
      <c r="E241"/>
      <c r="F241"/>
      <c r="G241"/>
      <c r="H241"/>
      <c r="I241"/>
      <c r="J241"/>
      <c r="K241"/>
      <c r="L241"/>
      <c r="M241"/>
      <c r="N241"/>
      <c r="O241"/>
      <c r="P241"/>
      <c r="Q241"/>
      <c r="R241"/>
      <c r="S241"/>
    </row>
    <row r="242" spans="2:19" x14ac:dyDescent="0.35">
      <c r="B242"/>
      <c r="C242"/>
      <c r="D242"/>
      <c r="E242"/>
      <c r="F242"/>
      <c r="G242"/>
      <c r="H242"/>
      <c r="I242"/>
      <c r="J242"/>
      <c r="K242"/>
      <c r="L242"/>
      <c r="M242"/>
      <c r="N242"/>
      <c r="O242"/>
      <c r="P242"/>
      <c r="Q242"/>
      <c r="R242"/>
      <c r="S242"/>
    </row>
    <row r="243" spans="2:19" x14ac:dyDescent="0.35">
      <c r="B243"/>
      <c r="C243"/>
      <c r="D243"/>
      <c r="E243"/>
      <c r="F243"/>
      <c r="G243"/>
      <c r="H243"/>
      <c r="I243"/>
      <c r="J243"/>
      <c r="K243"/>
      <c r="L243"/>
      <c r="M243"/>
      <c r="N243"/>
      <c r="O243"/>
      <c r="P243"/>
      <c r="Q243"/>
      <c r="R243"/>
      <c r="S243"/>
    </row>
    <row r="244" spans="2:19" x14ac:dyDescent="0.35">
      <c r="B244"/>
      <c r="C244"/>
      <c r="D244"/>
      <c r="E244"/>
      <c r="F244"/>
      <c r="G244"/>
      <c r="H244"/>
      <c r="I244"/>
      <c r="J244"/>
      <c r="K244"/>
      <c r="L244"/>
      <c r="M244"/>
      <c r="N244"/>
      <c r="O244"/>
      <c r="P244"/>
      <c r="Q244"/>
      <c r="R244"/>
      <c r="S244"/>
    </row>
    <row r="245" spans="2:19" x14ac:dyDescent="0.35">
      <c r="B245"/>
      <c r="C245"/>
      <c r="D245"/>
      <c r="E245"/>
      <c r="F245"/>
      <c r="G245"/>
      <c r="H245"/>
      <c r="I245"/>
      <c r="J245"/>
      <c r="K245"/>
      <c r="L245"/>
      <c r="M245"/>
      <c r="N245"/>
      <c r="O245"/>
      <c r="P245"/>
      <c r="Q245"/>
      <c r="R245"/>
      <c r="S245"/>
    </row>
    <row r="246" spans="2:19" x14ac:dyDescent="0.35">
      <c r="B246"/>
      <c r="C246"/>
      <c r="D246"/>
      <c r="E246"/>
      <c r="F246"/>
      <c r="G246"/>
      <c r="H246"/>
      <c r="I246"/>
      <c r="J246"/>
      <c r="K246"/>
      <c r="L246"/>
      <c r="M246"/>
      <c r="N246"/>
      <c r="O246"/>
      <c r="P246"/>
      <c r="Q246"/>
      <c r="R246"/>
      <c r="S246"/>
    </row>
    <row r="247" spans="2:19" x14ac:dyDescent="0.35">
      <c r="B247"/>
      <c r="C247"/>
      <c r="D247"/>
      <c r="E247"/>
      <c r="F247"/>
      <c r="G247"/>
      <c r="H247"/>
      <c r="I247"/>
      <c r="J247"/>
      <c r="K247"/>
      <c r="L247"/>
      <c r="M247"/>
      <c r="N247"/>
      <c r="O247"/>
      <c r="P247"/>
      <c r="Q247"/>
      <c r="R247"/>
      <c r="S247"/>
    </row>
    <row r="248" spans="2:19" x14ac:dyDescent="0.35">
      <c r="B248"/>
      <c r="C248"/>
      <c r="D248"/>
      <c r="E248"/>
      <c r="F248"/>
      <c r="G248"/>
      <c r="H248"/>
      <c r="I248"/>
      <c r="J248"/>
      <c r="K248"/>
      <c r="L248"/>
      <c r="M248"/>
      <c r="N248"/>
      <c r="O248"/>
      <c r="P248"/>
      <c r="Q248"/>
      <c r="R248"/>
      <c r="S248"/>
    </row>
    <row r="249" spans="2:19" x14ac:dyDescent="0.35">
      <c r="B249"/>
      <c r="C249"/>
      <c r="D249"/>
      <c r="E249"/>
      <c r="F249"/>
      <c r="G249"/>
      <c r="H249"/>
      <c r="I249"/>
      <c r="J249"/>
      <c r="K249"/>
      <c r="L249"/>
      <c r="M249"/>
      <c r="N249"/>
      <c r="O249"/>
      <c r="P249"/>
      <c r="Q249"/>
      <c r="R249"/>
      <c r="S249"/>
    </row>
    <row r="250" spans="2:19" x14ac:dyDescent="0.35">
      <c r="B250"/>
      <c r="C250"/>
      <c r="D250"/>
      <c r="E250"/>
      <c r="F250"/>
      <c r="G250"/>
      <c r="H250"/>
      <c r="I250"/>
      <c r="J250"/>
      <c r="K250"/>
      <c r="L250"/>
      <c r="M250"/>
      <c r="N250"/>
      <c r="O250"/>
      <c r="P250"/>
      <c r="Q250"/>
      <c r="R250"/>
      <c r="S250"/>
    </row>
    <row r="251" spans="2:19" x14ac:dyDescent="0.35">
      <c r="B251"/>
      <c r="C251"/>
      <c r="D251"/>
      <c r="E251"/>
      <c r="F251"/>
      <c r="G251"/>
      <c r="H251"/>
      <c r="I251"/>
      <c r="J251"/>
      <c r="K251"/>
      <c r="L251"/>
      <c r="M251"/>
      <c r="N251"/>
      <c r="O251"/>
      <c r="P251"/>
      <c r="Q251"/>
      <c r="R251"/>
      <c r="S251"/>
    </row>
    <row r="252" spans="2:19" x14ac:dyDescent="0.35">
      <c r="B252"/>
      <c r="C252"/>
      <c r="D252"/>
      <c r="E252"/>
      <c r="F252"/>
      <c r="G252"/>
      <c r="H252"/>
      <c r="I252"/>
      <c r="J252"/>
      <c r="K252"/>
      <c r="L252"/>
      <c r="M252"/>
      <c r="N252"/>
      <c r="O252"/>
      <c r="P252"/>
      <c r="Q252"/>
      <c r="R252"/>
      <c r="S252"/>
    </row>
    <row r="253" spans="2:19" x14ac:dyDescent="0.35">
      <c r="B253"/>
      <c r="C253"/>
      <c r="D253"/>
      <c r="E253"/>
      <c r="F253"/>
      <c r="G253"/>
      <c r="H253"/>
      <c r="I253"/>
      <c r="J253"/>
      <c r="K253"/>
      <c r="L253"/>
      <c r="M253"/>
      <c r="N253"/>
      <c r="O253"/>
      <c r="P253"/>
      <c r="Q253"/>
      <c r="R253"/>
      <c r="S253"/>
    </row>
    <row r="254" spans="2:19" x14ac:dyDescent="0.35">
      <c r="B254"/>
      <c r="C254"/>
      <c r="D254"/>
      <c r="E254"/>
      <c r="F254"/>
      <c r="G254"/>
      <c r="H254"/>
      <c r="I254"/>
      <c r="J254"/>
      <c r="K254"/>
      <c r="L254"/>
      <c r="M254"/>
      <c r="N254"/>
      <c r="O254"/>
      <c r="P254"/>
      <c r="Q254"/>
      <c r="R254"/>
      <c r="S254"/>
    </row>
    <row r="255" spans="2:19" x14ac:dyDescent="0.35">
      <c r="B255"/>
      <c r="C255"/>
      <c r="D255"/>
      <c r="E255"/>
      <c r="F255"/>
      <c r="G255"/>
      <c r="H255"/>
      <c r="I255"/>
      <c r="J255"/>
      <c r="K255"/>
      <c r="L255"/>
      <c r="M255"/>
      <c r="N255"/>
      <c r="O255"/>
      <c r="P255"/>
      <c r="Q255"/>
      <c r="R255"/>
      <c r="S255"/>
    </row>
    <row r="256" spans="2:19" x14ac:dyDescent="0.35">
      <c r="B256"/>
      <c r="C256"/>
      <c r="D256"/>
      <c r="E256"/>
      <c r="F256"/>
      <c r="G256"/>
      <c r="H256"/>
      <c r="I256"/>
      <c r="J256"/>
      <c r="K256"/>
      <c r="L256"/>
      <c r="M256"/>
      <c r="N256"/>
      <c r="O256"/>
      <c r="P256"/>
      <c r="Q256"/>
      <c r="R256"/>
      <c r="S256"/>
    </row>
    <row r="257" spans="2:19" x14ac:dyDescent="0.35">
      <c r="B257"/>
      <c r="C257"/>
      <c r="D257"/>
      <c r="E257"/>
      <c r="F257"/>
      <c r="G257"/>
      <c r="H257"/>
      <c r="I257"/>
      <c r="J257"/>
      <c r="K257"/>
      <c r="L257"/>
      <c r="M257"/>
      <c r="N257"/>
      <c r="O257"/>
      <c r="P257"/>
      <c r="Q257"/>
      <c r="R257"/>
      <c r="S257"/>
    </row>
    <row r="258" spans="2:19" x14ac:dyDescent="0.35">
      <c r="B258"/>
      <c r="C258"/>
      <c r="D258"/>
      <c r="E258"/>
      <c r="F258"/>
      <c r="G258"/>
      <c r="H258"/>
      <c r="I258"/>
      <c r="J258"/>
      <c r="K258"/>
      <c r="L258"/>
      <c r="M258"/>
      <c r="N258"/>
      <c r="O258"/>
      <c r="P258"/>
      <c r="Q258"/>
      <c r="R258"/>
      <c r="S258"/>
    </row>
    <row r="259" spans="2:19" x14ac:dyDescent="0.35">
      <c r="B259"/>
      <c r="C259"/>
      <c r="D259"/>
      <c r="E259"/>
      <c r="F259"/>
      <c r="G259"/>
      <c r="H259"/>
      <c r="I259"/>
      <c r="J259"/>
      <c r="K259"/>
      <c r="L259"/>
      <c r="M259"/>
      <c r="N259"/>
      <c r="O259"/>
      <c r="P259"/>
      <c r="Q259"/>
      <c r="R259"/>
      <c r="S259"/>
    </row>
    <row r="260" spans="2:19" x14ac:dyDescent="0.35">
      <c r="B260"/>
      <c r="C260"/>
      <c r="D260"/>
      <c r="E260"/>
      <c r="F260"/>
      <c r="G260"/>
      <c r="H260"/>
      <c r="I260"/>
      <c r="J260"/>
      <c r="K260"/>
      <c r="L260"/>
      <c r="M260"/>
      <c r="N260"/>
      <c r="O260"/>
      <c r="P260"/>
      <c r="Q260"/>
      <c r="R260"/>
      <c r="S260"/>
    </row>
    <row r="261" spans="2:19" x14ac:dyDescent="0.35">
      <c r="B261"/>
      <c r="C261"/>
      <c r="D261"/>
      <c r="E261"/>
      <c r="F261"/>
      <c r="G261"/>
      <c r="H261"/>
      <c r="I261"/>
      <c r="J261"/>
      <c r="K261"/>
      <c r="L261"/>
      <c r="M261"/>
      <c r="N261"/>
      <c r="O261"/>
      <c r="P261"/>
      <c r="Q261"/>
      <c r="R261"/>
      <c r="S261"/>
    </row>
    <row r="262" spans="2:19" x14ac:dyDescent="0.35">
      <c r="B262"/>
      <c r="C262"/>
      <c r="D262"/>
      <c r="E262"/>
      <c r="F262"/>
      <c r="G262"/>
      <c r="H262"/>
      <c r="I262"/>
      <c r="J262"/>
      <c r="K262"/>
      <c r="L262"/>
      <c r="M262"/>
      <c r="N262"/>
      <c r="O262"/>
      <c r="P262"/>
      <c r="Q262"/>
      <c r="R262"/>
      <c r="S262"/>
    </row>
    <row r="263" spans="2:19" x14ac:dyDescent="0.35">
      <c r="B263"/>
      <c r="C263"/>
      <c r="D263"/>
      <c r="E263"/>
      <c r="F263"/>
      <c r="G263"/>
      <c r="H263"/>
      <c r="I263"/>
      <c r="J263"/>
      <c r="K263"/>
      <c r="L263"/>
      <c r="M263"/>
      <c r="N263"/>
      <c r="O263"/>
      <c r="P263"/>
      <c r="Q263"/>
      <c r="R263"/>
      <c r="S263"/>
    </row>
    <row r="264" spans="2:19" x14ac:dyDescent="0.35">
      <c r="B264"/>
      <c r="C264"/>
      <c r="D264"/>
      <c r="E264"/>
      <c r="F264"/>
      <c r="G264"/>
      <c r="H264"/>
      <c r="I264"/>
      <c r="J264"/>
      <c r="K264"/>
      <c r="L264"/>
      <c r="M264"/>
      <c r="N264"/>
      <c r="O264"/>
      <c r="P264"/>
      <c r="Q264"/>
      <c r="R264"/>
      <c r="S264"/>
    </row>
    <row r="265" spans="2:19" x14ac:dyDescent="0.35">
      <c r="B265"/>
      <c r="C265"/>
      <c r="D265"/>
      <c r="E265"/>
      <c r="F265"/>
      <c r="G265"/>
      <c r="H265"/>
      <c r="I265"/>
      <c r="J265"/>
      <c r="K265"/>
      <c r="L265"/>
      <c r="M265"/>
      <c r="N265"/>
      <c r="O265"/>
      <c r="P265"/>
      <c r="Q265"/>
      <c r="R265"/>
      <c r="S265"/>
    </row>
    <row r="266" spans="2:19" x14ac:dyDescent="0.35">
      <c r="B266"/>
      <c r="C266"/>
      <c r="D266"/>
      <c r="E266"/>
      <c r="F266"/>
      <c r="G266"/>
      <c r="H266"/>
      <c r="I266"/>
      <c r="J266"/>
      <c r="K266"/>
      <c r="L266"/>
      <c r="M266"/>
      <c r="N266"/>
      <c r="O266"/>
      <c r="P266"/>
      <c r="Q266"/>
      <c r="R266"/>
      <c r="S266"/>
    </row>
    <row r="267" spans="2:19" x14ac:dyDescent="0.35">
      <c r="B267"/>
      <c r="C267"/>
      <c r="D267"/>
      <c r="E267"/>
      <c r="F267"/>
      <c r="G267"/>
      <c r="H267"/>
      <c r="I267"/>
      <c r="J267"/>
      <c r="K267"/>
      <c r="L267"/>
      <c r="M267"/>
      <c r="N267"/>
      <c r="O267"/>
      <c r="P267"/>
      <c r="Q267"/>
      <c r="R267"/>
      <c r="S267"/>
    </row>
    <row r="268" spans="2:19" x14ac:dyDescent="0.35">
      <c r="B268"/>
      <c r="C268"/>
      <c r="D268"/>
      <c r="E268"/>
      <c r="F268"/>
      <c r="G268"/>
      <c r="H268"/>
      <c r="I268"/>
      <c r="J268"/>
      <c r="K268"/>
      <c r="L268"/>
      <c r="M268"/>
      <c r="N268"/>
      <c r="O268"/>
      <c r="P268"/>
      <c r="Q268"/>
      <c r="R268"/>
      <c r="S268"/>
    </row>
    <row r="269" spans="2:19" x14ac:dyDescent="0.35">
      <c r="B269"/>
      <c r="C269"/>
      <c r="D269"/>
      <c r="E269"/>
      <c r="F269"/>
      <c r="G269"/>
      <c r="H269"/>
      <c r="I269"/>
      <c r="J269"/>
      <c r="K269"/>
      <c r="L269"/>
      <c r="M269"/>
      <c r="N269"/>
      <c r="O269"/>
      <c r="P269"/>
      <c r="Q269"/>
      <c r="R269"/>
      <c r="S269"/>
    </row>
    <row r="270" spans="2:19" x14ac:dyDescent="0.35">
      <c r="B270"/>
      <c r="C270"/>
      <c r="D270"/>
      <c r="E270"/>
      <c r="F270"/>
      <c r="G270"/>
      <c r="H270"/>
      <c r="I270"/>
      <c r="J270"/>
      <c r="K270"/>
      <c r="L270"/>
      <c r="M270"/>
      <c r="N270"/>
      <c r="O270"/>
      <c r="P270"/>
      <c r="Q270"/>
      <c r="R270"/>
      <c r="S270"/>
    </row>
    <row r="271" spans="2:19" x14ac:dyDescent="0.35">
      <c r="B271"/>
      <c r="C271"/>
      <c r="D271"/>
      <c r="E271"/>
      <c r="F271"/>
      <c r="G271"/>
      <c r="H271"/>
      <c r="I271"/>
      <c r="J271"/>
      <c r="K271"/>
      <c r="L271"/>
      <c r="M271"/>
      <c r="N271"/>
      <c r="O271"/>
      <c r="P271"/>
      <c r="Q271"/>
      <c r="R271"/>
      <c r="S271"/>
    </row>
    <row r="272" spans="2:19" x14ac:dyDescent="0.35">
      <c r="B272"/>
      <c r="C272"/>
      <c r="D272"/>
      <c r="E272"/>
      <c r="F272"/>
      <c r="G272"/>
      <c r="H272"/>
      <c r="I272"/>
      <c r="J272"/>
      <c r="K272"/>
      <c r="L272"/>
      <c r="M272"/>
      <c r="N272"/>
      <c r="O272"/>
      <c r="P272"/>
      <c r="Q272"/>
      <c r="R272"/>
      <c r="S272"/>
    </row>
    <row r="273" spans="2:19" x14ac:dyDescent="0.35">
      <c r="B273"/>
      <c r="C273"/>
      <c r="D273"/>
      <c r="E273"/>
      <c r="F273"/>
      <c r="G273"/>
      <c r="H273"/>
      <c r="I273"/>
      <c r="J273"/>
      <c r="K273"/>
      <c r="L273"/>
      <c r="M273"/>
      <c r="N273"/>
      <c r="O273"/>
      <c r="P273"/>
      <c r="Q273"/>
      <c r="R273"/>
      <c r="S273"/>
    </row>
    <row r="274" spans="2:19" x14ac:dyDescent="0.35">
      <c r="B274"/>
      <c r="C274"/>
      <c r="D274"/>
      <c r="E274"/>
      <c r="F274"/>
      <c r="G274"/>
      <c r="H274"/>
      <c r="I274"/>
      <c r="J274"/>
      <c r="K274"/>
      <c r="L274"/>
      <c r="M274"/>
      <c r="N274"/>
      <c r="O274"/>
      <c r="P274"/>
      <c r="Q274"/>
      <c r="R274"/>
      <c r="S274"/>
    </row>
    <row r="275" spans="2:19" x14ac:dyDescent="0.35">
      <c r="B275"/>
      <c r="C275"/>
      <c r="D275"/>
      <c r="E275"/>
      <c r="F275"/>
      <c r="G275"/>
      <c r="H275"/>
      <c r="I275"/>
      <c r="J275"/>
      <c r="K275"/>
      <c r="L275"/>
      <c r="M275"/>
      <c r="N275"/>
      <c r="O275"/>
      <c r="P275"/>
      <c r="Q275"/>
      <c r="R275"/>
      <c r="S275"/>
    </row>
    <row r="276" spans="2:19" x14ac:dyDescent="0.35">
      <c r="B276"/>
      <c r="C276"/>
      <c r="D276"/>
      <c r="E276"/>
      <c r="F276"/>
      <c r="G276"/>
      <c r="H276"/>
      <c r="I276"/>
      <c r="J276"/>
      <c r="K276"/>
      <c r="L276"/>
      <c r="M276"/>
      <c r="N276"/>
      <c r="O276"/>
      <c r="P276"/>
      <c r="Q276"/>
      <c r="R276"/>
      <c r="S276"/>
    </row>
    <row r="277" spans="2:19" x14ac:dyDescent="0.35">
      <c r="B277"/>
      <c r="C277"/>
      <c r="D277"/>
      <c r="E277"/>
      <c r="F277"/>
      <c r="G277"/>
      <c r="H277"/>
      <c r="I277"/>
      <c r="J277"/>
      <c r="K277"/>
      <c r="L277"/>
      <c r="M277"/>
      <c r="N277"/>
      <c r="O277"/>
      <c r="P277"/>
      <c r="Q277"/>
      <c r="R277"/>
      <c r="S277"/>
    </row>
    <row r="278" spans="2:19" x14ac:dyDescent="0.35">
      <c r="B278"/>
      <c r="C278"/>
      <c r="D278"/>
      <c r="E278"/>
      <c r="F278"/>
      <c r="G278"/>
      <c r="H278"/>
      <c r="I278"/>
      <c r="J278"/>
      <c r="K278"/>
      <c r="L278"/>
      <c r="M278"/>
      <c r="N278"/>
      <c r="O278"/>
      <c r="P278"/>
      <c r="Q278"/>
      <c r="R278"/>
      <c r="S278"/>
    </row>
    <row r="279" spans="2:19" x14ac:dyDescent="0.35">
      <c r="B279"/>
      <c r="C279"/>
      <c r="D279"/>
      <c r="E279"/>
      <c r="F279"/>
      <c r="G279"/>
      <c r="H279"/>
      <c r="I279"/>
      <c r="J279"/>
      <c r="K279"/>
      <c r="L279"/>
      <c r="M279"/>
      <c r="N279"/>
      <c r="O279"/>
      <c r="P279"/>
      <c r="Q279"/>
      <c r="R279"/>
      <c r="S279"/>
    </row>
    <row r="280" spans="2:19" x14ac:dyDescent="0.35">
      <c r="B280"/>
      <c r="C280"/>
      <c r="D280"/>
      <c r="E280"/>
      <c r="F280"/>
      <c r="G280"/>
      <c r="H280"/>
      <c r="I280"/>
      <c r="J280"/>
      <c r="K280"/>
      <c r="L280"/>
      <c r="M280"/>
      <c r="N280"/>
      <c r="O280"/>
      <c r="P280"/>
      <c r="Q280"/>
      <c r="R280"/>
      <c r="S280"/>
    </row>
    <row r="281" spans="2:19" x14ac:dyDescent="0.35">
      <c r="B281"/>
      <c r="C281"/>
      <c r="D281"/>
      <c r="E281"/>
      <c r="F281"/>
      <c r="G281"/>
      <c r="H281"/>
      <c r="I281"/>
      <c r="J281"/>
      <c r="K281"/>
      <c r="L281"/>
      <c r="M281"/>
      <c r="N281"/>
      <c r="O281"/>
      <c r="P281"/>
      <c r="Q281"/>
      <c r="R281"/>
      <c r="S281"/>
    </row>
    <row r="282" spans="2:19" x14ac:dyDescent="0.35">
      <c r="B282"/>
      <c r="C282"/>
      <c r="D282"/>
      <c r="E282"/>
      <c r="F282"/>
      <c r="G282"/>
      <c r="H282"/>
      <c r="I282"/>
      <c r="J282"/>
      <c r="K282"/>
      <c r="L282"/>
      <c r="M282"/>
      <c r="N282"/>
      <c r="O282"/>
      <c r="P282"/>
      <c r="Q282"/>
      <c r="R282"/>
      <c r="S282"/>
    </row>
    <row r="283" spans="2:19" x14ac:dyDescent="0.35">
      <c r="B283"/>
      <c r="C283"/>
      <c r="D283"/>
      <c r="E283"/>
      <c r="F283"/>
      <c r="G283"/>
      <c r="H283"/>
      <c r="I283"/>
      <c r="J283"/>
      <c r="K283"/>
      <c r="L283"/>
      <c r="M283"/>
      <c r="N283"/>
      <c r="O283"/>
      <c r="P283"/>
      <c r="Q283"/>
      <c r="R283"/>
      <c r="S283"/>
    </row>
    <row r="284" spans="2:19" x14ac:dyDescent="0.35">
      <c r="B284"/>
      <c r="C284"/>
      <c r="D284"/>
      <c r="E284"/>
      <c r="F284"/>
      <c r="G284"/>
      <c r="H284"/>
      <c r="I284"/>
      <c r="J284"/>
      <c r="K284"/>
      <c r="L284"/>
      <c r="M284"/>
      <c r="N284"/>
      <c r="O284"/>
      <c r="P284"/>
      <c r="Q284"/>
      <c r="R284"/>
      <c r="S284"/>
    </row>
    <row r="285" spans="2:19" x14ac:dyDescent="0.35">
      <c r="B285"/>
      <c r="C285"/>
      <c r="D285"/>
      <c r="E285"/>
      <c r="F285"/>
      <c r="G285"/>
      <c r="H285"/>
      <c r="I285"/>
      <c r="J285"/>
      <c r="K285"/>
      <c r="L285"/>
      <c r="M285"/>
      <c r="N285"/>
      <c r="O285"/>
      <c r="P285"/>
      <c r="Q285"/>
      <c r="R285"/>
      <c r="S285"/>
    </row>
    <row r="286" spans="2:19" x14ac:dyDescent="0.35">
      <c r="B286"/>
      <c r="C286"/>
      <c r="D286"/>
      <c r="E286"/>
      <c r="F286"/>
      <c r="G286"/>
      <c r="H286"/>
      <c r="I286"/>
      <c r="J286"/>
      <c r="K286"/>
      <c r="L286"/>
      <c r="M286"/>
      <c r="N286"/>
      <c r="O286"/>
      <c r="P286"/>
      <c r="Q286"/>
      <c r="R286"/>
      <c r="S286"/>
    </row>
    <row r="287" spans="2:19" x14ac:dyDescent="0.35">
      <c r="B287"/>
      <c r="C287"/>
      <c r="D287"/>
      <c r="E287"/>
      <c r="F287"/>
      <c r="G287"/>
      <c r="H287"/>
      <c r="I287"/>
      <c r="J287"/>
      <c r="K287"/>
      <c r="L287"/>
      <c r="M287"/>
      <c r="N287"/>
      <c r="O287"/>
      <c r="P287"/>
      <c r="Q287"/>
      <c r="R287"/>
      <c r="S287"/>
    </row>
    <row r="288" spans="2:19" x14ac:dyDescent="0.35">
      <c r="B288" s="112" t="s">
        <v>13920</v>
      </c>
      <c r="C288" s="3" t="s">
        <v>18315</v>
      </c>
      <c r="D288"/>
      <c r="E288"/>
      <c r="F288"/>
      <c r="G288"/>
      <c r="H288"/>
      <c r="I288"/>
      <c r="J288"/>
      <c r="K288"/>
      <c r="L288"/>
      <c r="M288"/>
      <c r="N288"/>
      <c r="O288"/>
      <c r="P288"/>
      <c r="Q288"/>
      <c r="R288"/>
      <c r="S288"/>
    </row>
    <row r="289" spans="2:19" x14ac:dyDescent="0.35">
      <c r="B289"/>
      <c r="C289"/>
      <c r="D289"/>
      <c r="E289"/>
      <c r="F289"/>
      <c r="G289"/>
      <c r="H289"/>
      <c r="I289"/>
      <c r="J289"/>
      <c r="K289"/>
      <c r="L289"/>
      <c r="M289"/>
      <c r="N289"/>
      <c r="O289"/>
      <c r="P289"/>
      <c r="Q289"/>
      <c r="R289"/>
      <c r="S289"/>
    </row>
    <row r="290" spans="2:19" x14ac:dyDescent="0.35">
      <c r="B290" s="112" t="s">
        <v>18313</v>
      </c>
      <c r="C290" s="3" t="s">
        <v>18289</v>
      </c>
      <c r="D290" s="3" t="s">
        <v>18290</v>
      </c>
      <c r="E290" s="3" t="s">
        <v>18291</v>
      </c>
      <c r="F290" s="3" t="s">
        <v>18292</v>
      </c>
      <c r="G290" s="3" t="s">
        <v>1752</v>
      </c>
      <c r="H290" s="3" t="s">
        <v>1784</v>
      </c>
      <c r="I290"/>
      <c r="J290"/>
      <c r="K290"/>
      <c r="L290"/>
      <c r="M290"/>
      <c r="N290"/>
      <c r="O290"/>
      <c r="P290"/>
      <c r="Q290"/>
      <c r="R290"/>
      <c r="S290"/>
    </row>
    <row r="291" spans="2:19" x14ac:dyDescent="0.35">
      <c r="B291" s="3" t="s">
        <v>455</v>
      </c>
      <c r="C291" s="73">
        <v>38</v>
      </c>
      <c r="D291" s="73"/>
      <c r="E291" s="73">
        <v>12</v>
      </c>
      <c r="F291" s="73"/>
      <c r="G291" s="73">
        <v>89</v>
      </c>
      <c r="H291" s="39">
        <v>0.42696629213483145</v>
      </c>
      <c r="I291"/>
      <c r="J291"/>
      <c r="K291"/>
      <c r="L291"/>
      <c r="M291"/>
      <c r="N291"/>
      <c r="O291"/>
      <c r="P291"/>
      <c r="Q291"/>
      <c r="R291"/>
      <c r="S291"/>
    </row>
    <row r="292" spans="2:19" x14ac:dyDescent="0.35">
      <c r="B292" s="3" t="s">
        <v>348</v>
      </c>
      <c r="C292" s="73">
        <v>287</v>
      </c>
      <c r="D292" s="73"/>
      <c r="E292" s="73">
        <v>97</v>
      </c>
      <c r="F292" s="73">
        <v>19</v>
      </c>
      <c r="G292" s="73">
        <v>423</v>
      </c>
      <c r="H292" s="39">
        <v>0.71039603960396036</v>
      </c>
      <c r="I292"/>
      <c r="J292"/>
      <c r="K292"/>
      <c r="L292"/>
      <c r="M292"/>
      <c r="N292"/>
      <c r="O292"/>
      <c r="P292"/>
      <c r="Q292"/>
      <c r="R292"/>
      <c r="S292"/>
    </row>
    <row r="293" spans="2:19" x14ac:dyDescent="0.35">
      <c r="B293" s="3" t="s">
        <v>335</v>
      </c>
      <c r="C293" s="73">
        <v>350</v>
      </c>
      <c r="D293" s="73"/>
      <c r="E293" s="73">
        <v>44</v>
      </c>
      <c r="F293" s="73">
        <v>5</v>
      </c>
      <c r="G293" s="73">
        <v>400</v>
      </c>
      <c r="H293" s="39">
        <v>0.88607594936708856</v>
      </c>
      <c r="I293"/>
      <c r="J293"/>
      <c r="K293"/>
      <c r="L293"/>
      <c r="M293"/>
      <c r="N293"/>
      <c r="O293"/>
      <c r="P293"/>
      <c r="Q293"/>
      <c r="R293"/>
      <c r="S293"/>
    </row>
    <row r="294" spans="2:19" x14ac:dyDescent="0.35">
      <c r="B294" s="3" t="s">
        <v>337</v>
      </c>
      <c r="C294" s="73">
        <v>174</v>
      </c>
      <c r="D294" s="73"/>
      <c r="E294" s="73">
        <v>43</v>
      </c>
      <c r="F294" s="73">
        <v>0</v>
      </c>
      <c r="G294" s="73">
        <v>217</v>
      </c>
      <c r="H294" s="39">
        <v>0.8018433179723502</v>
      </c>
      <c r="I294"/>
      <c r="J294"/>
      <c r="K294"/>
      <c r="L294"/>
      <c r="M294"/>
      <c r="N294"/>
      <c r="O294"/>
      <c r="P294"/>
      <c r="Q294"/>
      <c r="R294"/>
      <c r="S294"/>
    </row>
    <row r="295" spans="2:19" x14ac:dyDescent="0.35">
      <c r="B295" s="3" t="s">
        <v>293</v>
      </c>
      <c r="C295" s="73">
        <v>1236</v>
      </c>
      <c r="D295" s="73">
        <v>62</v>
      </c>
      <c r="E295" s="73">
        <v>832</v>
      </c>
      <c r="F295" s="73">
        <v>7</v>
      </c>
      <c r="G295" s="73">
        <v>2137</v>
      </c>
      <c r="H295" s="39">
        <v>0.60938967136150235</v>
      </c>
      <c r="I295"/>
      <c r="J295"/>
      <c r="K295"/>
      <c r="L295"/>
      <c r="M295"/>
      <c r="N295"/>
      <c r="O295"/>
      <c r="P295"/>
      <c r="Q295"/>
      <c r="R295"/>
      <c r="S295"/>
    </row>
    <row r="296" spans="2:19" x14ac:dyDescent="0.35">
      <c r="B296" s="3" t="s">
        <v>34</v>
      </c>
      <c r="C296" s="73">
        <v>1978</v>
      </c>
      <c r="D296" s="73">
        <v>42</v>
      </c>
      <c r="E296" s="73">
        <v>433</v>
      </c>
      <c r="F296" s="73">
        <v>73</v>
      </c>
      <c r="G296" s="73">
        <v>2526</v>
      </c>
      <c r="H296" s="39">
        <v>0.82348145128414185</v>
      </c>
      <c r="I296"/>
      <c r="J296"/>
      <c r="K296"/>
      <c r="L296"/>
      <c r="M296"/>
      <c r="N296"/>
      <c r="O296"/>
      <c r="P296"/>
      <c r="Q296"/>
      <c r="R296"/>
      <c r="S296"/>
    </row>
    <row r="297" spans="2:19" x14ac:dyDescent="0.35">
      <c r="B297" s="3" t="s">
        <v>14387</v>
      </c>
      <c r="C297" s="73">
        <v>8</v>
      </c>
      <c r="D297" s="73"/>
      <c r="E297" s="73">
        <v>4</v>
      </c>
      <c r="F297" s="73"/>
      <c r="G297" s="73">
        <v>45</v>
      </c>
      <c r="H297" s="39">
        <v>0.17777777777777778</v>
      </c>
      <c r="I297"/>
      <c r="J297"/>
      <c r="K297"/>
      <c r="L297"/>
      <c r="M297"/>
      <c r="N297"/>
      <c r="O297"/>
      <c r="P297"/>
      <c r="Q297"/>
      <c r="R297"/>
      <c r="S297"/>
    </row>
    <row r="298" spans="2:19" x14ac:dyDescent="0.35">
      <c r="B298" s="3" t="s">
        <v>18308</v>
      </c>
      <c r="C298" s="73">
        <v>4071</v>
      </c>
      <c r="D298" s="73">
        <v>104</v>
      </c>
      <c r="E298" s="73">
        <v>1465</v>
      </c>
      <c r="F298" s="73">
        <v>104</v>
      </c>
      <c r="G298" s="73">
        <v>5837</v>
      </c>
      <c r="H298" s="39">
        <v>0.72824001395429971</v>
      </c>
      <c r="I298"/>
      <c r="J298"/>
      <c r="K298"/>
      <c r="L298"/>
      <c r="M298"/>
      <c r="N298"/>
      <c r="O298"/>
      <c r="P298"/>
      <c r="Q298"/>
      <c r="R298"/>
      <c r="S298"/>
    </row>
    <row r="299" spans="2:19" x14ac:dyDescent="0.35">
      <c r="B299"/>
      <c r="C299"/>
      <c r="D299"/>
      <c r="E299"/>
      <c r="F299"/>
      <c r="G299"/>
      <c r="H299"/>
      <c r="I299"/>
      <c r="J299"/>
      <c r="K299"/>
      <c r="L299"/>
      <c r="M299"/>
      <c r="N299"/>
      <c r="O299"/>
      <c r="P299"/>
      <c r="Q299"/>
      <c r="R299"/>
      <c r="S299"/>
    </row>
    <row r="300" spans="2:19" x14ac:dyDescent="0.35">
      <c r="B300"/>
      <c r="C300"/>
      <c r="D300"/>
      <c r="E300"/>
      <c r="F300"/>
      <c r="G300"/>
      <c r="H300"/>
      <c r="I300"/>
      <c r="J300"/>
      <c r="K300"/>
      <c r="L300"/>
      <c r="M300"/>
      <c r="N300"/>
      <c r="O300"/>
      <c r="P300"/>
      <c r="Q300"/>
      <c r="R300"/>
      <c r="S300"/>
    </row>
    <row r="301" spans="2:19" x14ac:dyDescent="0.35">
      <c r="B301"/>
      <c r="C301"/>
      <c r="D301"/>
      <c r="E301"/>
      <c r="F301"/>
      <c r="G301"/>
      <c r="H301"/>
      <c r="I301"/>
      <c r="J301"/>
      <c r="K301"/>
      <c r="L301"/>
      <c r="M301"/>
      <c r="N301"/>
      <c r="O301"/>
      <c r="P301"/>
      <c r="Q301"/>
      <c r="R301"/>
      <c r="S301"/>
    </row>
    <row r="302" spans="2:19" x14ac:dyDescent="0.35">
      <c r="B302"/>
      <c r="C302"/>
      <c r="D302"/>
      <c r="E302"/>
      <c r="F302"/>
      <c r="G302"/>
      <c r="H302"/>
      <c r="I302"/>
      <c r="J302"/>
      <c r="K302"/>
      <c r="L302"/>
      <c r="M302"/>
      <c r="N302"/>
      <c r="O302"/>
      <c r="P302"/>
      <c r="Q302"/>
      <c r="R302"/>
      <c r="S302"/>
    </row>
    <row r="303" spans="2:19" x14ac:dyDescent="0.35">
      <c r="B303"/>
      <c r="C303"/>
      <c r="D303"/>
      <c r="E303"/>
      <c r="F303"/>
      <c r="G303"/>
      <c r="H303"/>
      <c r="I303"/>
      <c r="J303"/>
      <c r="K303"/>
      <c r="L303"/>
      <c r="M303"/>
      <c r="N303"/>
      <c r="O303"/>
      <c r="P303"/>
      <c r="Q303"/>
      <c r="R303"/>
      <c r="S303"/>
    </row>
    <row r="304" spans="2:19" x14ac:dyDescent="0.35">
      <c r="B304"/>
      <c r="C304"/>
      <c r="D304"/>
      <c r="E304"/>
      <c r="F304"/>
      <c r="G304"/>
      <c r="H304"/>
      <c r="I304"/>
      <c r="J304"/>
      <c r="K304"/>
      <c r="L304"/>
      <c r="M304"/>
      <c r="N304"/>
      <c r="O304"/>
      <c r="P304"/>
      <c r="Q304"/>
      <c r="R304"/>
      <c r="S304"/>
    </row>
    <row r="305" spans="2:19" x14ac:dyDescent="0.35">
      <c r="B305"/>
      <c r="C305"/>
      <c r="D305"/>
      <c r="E305"/>
      <c r="F305"/>
      <c r="G305"/>
      <c r="H305"/>
      <c r="I305"/>
      <c r="J305"/>
      <c r="K305"/>
      <c r="L305"/>
      <c r="M305"/>
      <c r="N305"/>
      <c r="O305"/>
      <c r="P305"/>
      <c r="Q305"/>
      <c r="R305"/>
      <c r="S305"/>
    </row>
    <row r="306" spans="2:19" x14ac:dyDescent="0.35">
      <c r="B306"/>
      <c r="C306"/>
      <c r="D306"/>
      <c r="E306"/>
      <c r="F306"/>
      <c r="G306"/>
      <c r="H306"/>
      <c r="I306"/>
      <c r="J306"/>
      <c r="K306"/>
      <c r="L306"/>
      <c r="M306"/>
      <c r="N306"/>
      <c r="O306"/>
      <c r="P306"/>
      <c r="Q306"/>
      <c r="R306"/>
      <c r="S306"/>
    </row>
    <row r="307" spans="2:19" x14ac:dyDescent="0.35">
      <c r="B307"/>
      <c r="C307"/>
      <c r="D307"/>
      <c r="E307"/>
      <c r="F307"/>
      <c r="G307"/>
      <c r="H307"/>
      <c r="I307"/>
      <c r="J307"/>
      <c r="K307"/>
      <c r="L307"/>
      <c r="M307"/>
      <c r="N307"/>
      <c r="O307"/>
      <c r="P307"/>
      <c r="Q307"/>
      <c r="R307"/>
      <c r="S307"/>
    </row>
    <row r="308" spans="2:19" x14ac:dyDescent="0.35">
      <c r="B308"/>
      <c r="C308"/>
      <c r="D308"/>
      <c r="E308"/>
      <c r="F308"/>
      <c r="G308"/>
      <c r="H308"/>
      <c r="I308"/>
      <c r="J308"/>
      <c r="K308"/>
      <c r="L308"/>
      <c r="M308"/>
      <c r="N308"/>
      <c r="O308"/>
      <c r="P308"/>
      <c r="Q308"/>
      <c r="R308"/>
      <c r="S308"/>
    </row>
    <row r="309" spans="2:19" x14ac:dyDescent="0.35">
      <c r="B309"/>
      <c r="C309"/>
      <c r="D309"/>
      <c r="E309"/>
      <c r="F309"/>
      <c r="G309"/>
      <c r="H309"/>
      <c r="I309"/>
      <c r="J309"/>
      <c r="K309"/>
      <c r="L309"/>
      <c r="M309"/>
      <c r="N309"/>
      <c r="O309"/>
      <c r="P309"/>
      <c r="Q309"/>
      <c r="R309"/>
      <c r="S309"/>
    </row>
    <row r="310" spans="2:19" x14ac:dyDescent="0.35">
      <c r="B310"/>
      <c r="C310"/>
      <c r="D310"/>
      <c r="E310"/>
      <c r="F310"/>
      <c r="G310"/>
      <c r="H310"/>
      <c r="I310"/>
      <c r="J310"/>
      <c r="K310"/>
      <c r="L310"/>
      <c r="M310"/>
      <c r="N310"/>
      <c r="O310"/>
      <c r="P310"/>
      <c r="Q310"/>
      <c r="R310"/>
      <c r="S310"/>
    </row>
    <row r="311" spans="2:19" x14ac:dyDescent="0.35">
      <c r="B311"/>
      <c r="C311"/>
      <c r="D311"/>
      <c r="E311"/>
      <c r="F311"/>
      <c r="G311"/>
      <c r="H311"/>
      <c r="I311"/>
      <c r="J311"/>
      <c r="K311"/>
      <c r="L311"/>
      <c r="M311"/>
      <c r="N311"/>
      <c r="O311"/>
      <c r="P311"/>
      <c r="Q311"/>
      <c r="R311"/>
      <c r="S311"/>
    </row>
    <row r="312" spans="2:19" x14ac:dyDescent="0.35">
      <c r="B312"/>
      <c r="C312"/>
      <c r="D312"/>
      <c r="E312"/>
      <c r="F312"/>
      <c r="G312"/>
      <c r="H312"/>
      <c r="I312"/>
      <c r="J312"/>
      <c r="K312"/>
      <c r="L312"/>
      <c r="M312"/>
      <c r="N312"/>
      <c r="O312"/>
      <c r="P312"/>
      <c r="Q312"/>
      <c r="R312"/>
      <c r="S312"/>
    </row>
    <row r="313" spans="2:19" x14ac:dyDescent="0.35">
      <c r="B313"/>
      <c r="C313"/>
      <c r="D313"/>
      <c r="E313"/>
      <c r="F313"/>
      <c r="G313"/>
      <c r="H313"/>
      <c r="I313"/>
      <c r="J313"/>
      <c r="K313"/>
      <c r="L313"/>
      <c r="M313"/>
      <c r="N313"/>
      <c r="O313"/>
      <c r="P313"/>
      <c r="Q313"/>
      <c r="R313"/>
      <c r="S313"/>
    </row>
    <row r="314" spans="2:19" x14ac:dyDescent="0.35">
      <c r="B314"/>
      <c r="C314"/>
      <c r="D314"/>
      <c r="E314"/>
      <c r="F314"/>
      <c r="G314"/>
      <c r="H314"/>
      <c r="I314"/>
      <c r="J314"/>
      <c r="K314"/>
      <c r="L314"/>
      <c r="M314"/>
      <c r="N314"/>
      <c r="O314"/>
      <c r="P314"/>
      <c r="Q314"/>
      <c r="R314"/>
      <c r="S314"/>
    </row>
    <row r="315" spans="2:19" x14ac:dyDescent="0.35">
      <c r="B315"/>
      <c r="C315"/>
      <c r="D315"/>
      <c r="E315"/>
      <c r="F315"/>
      <c r="G315"/>
      <c r="H315"/>
      <c r="I315"/>
      <c r="J315"/>
      <c r="K315"/>
      <c r="L315"/>
      <c r="M315"/>
      <c r="N315"/>
      <c r="O315"/>
      <c r="P315"/>
      <c r="Q315"/>
      <c r="R315"/>
      <c r="S315"/>
    </row>
    <row r="316" spans="2:19" x14ac:dyDescent="0.35">
      <c r="B316"/>
      <c r="C316"/>
      <c r="D316"/>
      <c r="E316"/>
      <c r="F316"/>
      <c r="G316"/>
      <c r="H316"/>
      <c r="I316"/>
      <c r="J316"/>
      <c r="K316"/>
      <c r="L316"/>
      <c r="M316"/>
      <c r="N316"/>
      <c r="O316"/>
      <c r="P316"/>
      <c r="Q316"/>
      <c r="R316"/>
      <c r="S316"/>
    </row>
    <row r="317" spans="2:19" x14ac:dyDescent="0.35">
      <c r="B317"/>
      <c r="C317"/>
      <c r="D317"/>
      <c r="E317"/>
      <c r="F317"/>
      <c r="G317"/>
      <c r="H317"/>
      <c r="I317"/>
      <c r="J317"/>
      <c r="K317"/>
      <c r="L317"/>
      <c r="M317"/>
      <c r="N317"/>
      <c r="O317"/>
      <c r="P317"/>
      <c r="Q317"/>
      <c r="R317"/>
      <c r="S317"/>
    </row>
    <row r="318" spans="2:19" x14ac:dyDescent="0.35">
      <c r="B318"/>
      <c r="C318"/>
      <c r="D318"/>
      <c r="E318"/>
      <c r="F318"/>
      <c r="G318"/>
      <c r="H318"/>
      <c r="I318"/>
      <c r="J318"/>
      <c r="K318"/>
      <c r="L318"/>
      <c r="M318"/>
      <c r="N318"/>
      <c r="O318"/>
      <c r="P318"/>
      <c r="Q318"/>
      <c r="R318"/>
      <c r="S318"/>
    </row>
    <row r="319" spans="2:19" x14ac:dyDescent="0.35">
      <c r="B319"/>
      <c r="C319"/>
      <c r="D319"/>
      <c r="E319"/>
      <c r="F319"/>
      <c r="G319"/>
      <c r="H319"/>
      <c r="I319"/>
      <c r="J319"/>
      <c r="K319"/>
      <c r="L319"/>
      <c r="M319"/>
      <c r="N319"/>
      <c r="O319"/>
      <c r="P319"/>
      <c r="Q319"/>
      <c r="R319"/>
      <c r="S319"/>
    </row>
    <row r="320" spans="2:19" x14ac:dyDescent="0.35">
      <c r="B320"/>
      <c r="C320"/>
      <c r="D320"/>
      <c r="E320"/>
      <c r="F320"/>
      <c r="G320"/>
      <c r="H320"/>
      <c r="I320"/>
      <c r="J320"/>
      <c r="K320"/>
      <c r="L320"/>
      <c r="M320"/>
      <c r="N320"/>
      <c r="O320"/>
      <c r="P320"/>
      <c r="Q320"/>
      <c r="R320"/>
      <c r="S320"/>
    </row>
    <row r="321" spans="2:19" x14ac:dyDescent="0.35">
      <c r="B321"/>
      <c r="C321"/>
      <c r="D321"/>
      <c r="E321"/>
      <c r="F321"/>
      <c r="G321"/>
      <c r="H321"/>
      <c r="I321"/>
      <c r="J321"/>
      <c r="K321"/>
      <c r="L321"/>
      <c r="M321"/>
      <c r="N321"/>
      <c r="O321"/>
      <c r="P321"/>
      <c r="Q321"/>
      <c r="R321"/>
      <c r="S321"/>
    </row>
    <row r="322" spans="2:19" x14ac:dyDescent="0.35">
      <c r="B322"/>
      <c r="C322"/>
      <c r="D322"/>
      <c r="E322"/>
      <c r="F322"/>
      <c r="G322"/>
      <c r="H322"/>
      <c r="I322"/>
      <c r="J322"/>
      <c r="K322"/>
      <c r="L322"/>
      <c r="M322"/>
      <c r="N322"/>
      <c r="O322"/>
      <c r="P322"/>
      <c r="Q322"/>
      <c r="R322"/>
      <c r="S322"/>
    </row>
    <row r="323" spans="2:19" x14ac:dyDescent="0.35">
      <c r="B323"/>
      <c r="C323"/>
      <c r="D323"/>
      <c r="E323"/>
      <c r="F323"/>
      <c r="G323"/>
      <c r="H323"/>
      <c r="I323"/>
      <c r="J323"/>
      <c r="K323"/>
      <c r="L323"/>
      <c r="M323"/>
      <c r="N323"/>
      <c r="O323"/>
      <c r="P323"/>
      <c r="Q323"/>
      <c r="R323"/>
      <c r="S323"/>
    </row>
    <row r="324" spans="2:19" x14ac:dyDescent="0.35">
      <c r="B324"/>
      <c r="C324"/>
      <c r="D324"/>
      <c r="E324"/>
      <c r="F324"/>
      <c r="G324"/>
      <c r="H324"/>
      <c r="I324"/>
      <c r="J324"/>
      <c r="K324"/>
      <c r="L324"/>
      <c r="M324"/>
      <c r="N324"/>
      <c r="O324"/>
      <c r="P324"/>
      <c r="Q324"/>
      <c r="R324"/>
      <c r="S324"/>
    </row>
    <row r="325" spans="2:19" x14ac:dyDescent="0.35">
      <c r="B325"/>
      <c r="C325"/>
      <c r="D325"/>
      <c r="E325"/>
      <c r="F325"/>
      <c r="G325"/>
      <c r="H325"/>
      <c r="I325"/>
      <c r="J325"/>
      <c r="K325"/>
      <c r="L325"/>
      <c r="M325"/>
      <c r="N325"/>
      <c r="O325"/>
      <c r="P325"/>
      <c r="Q325"/>
      <c r="R325"/>
      <c r="S325"/>
    </row>
    <row r="326" spans="2:19" x14ac:dyDescent="0.35">
      <c r="B326"/>
      <c r="C326"/>
      <c r="D326"/>
      <c r="E326"/>
      <c r="F326"/>
      <c r="G326"/>
      <c r="H326"/>
      <c r="I326"/>
      <c r="J326"/>
      <c r="K326"/>
      <c r="L326"/>
      <c r="M326"/>
      <c r="N326"/>
      <c r="O326"/>
      <c r="P326"/>
      <c r="Q326"/>
      <c r="R326"/>
      <c r="S326"/>
    </row>
    <row r="327" spans="2:19" x14ac:dyDescent="0.35">
      <c r="B327"/>
      <c r="C327"/>
      <c r="D327"/>
      <c r="E327"/>
      <c r="F327"/>
      <c r="G327"/>
      <c r="H327"/>
      <c r="I327"/>
      <c r="J327"/>
      <c r="K327"/>
      <c r="L327"/>
      <c r="M327"/>
      <c r="N327"/>
      <c r="O327"/>
      <c r="P327"/>
      <c r="Q327"/>
      <c r="R327"/>
      <c r="S327"/>
    </row>
    <row r="328" spans="2:19" x14ac:dyDescent="0.35">
      <c r="B328"/>
      <c r="C328"/>
      <c r="D328"/>
      <c r="E328"/>
      <c r="F328"/>
      <c r="G328"/>
      <c r="H328"/>
      <c r="I328"/>
      <c r="J328"/>
      <c r="K328"/>
      <c r="L328"/>
      <c r="M328"/>
      <c r="N328"/>
      <c r="O328"/>
      <c r="P328"/>
      <c r="Q328"/>
      <c r="R328"/>
      <c r="S328"/>
    </row>
    <row r="329" spans="2:19" x14ac:dyDescent="0.35">
      <c r="B329"/>
      <c r="C329"/>
      <c r="D329"/>
      <c r="E329"/>
      <c r="F329"/>
      <c r="G329"/>
      <c r="H329"/>
      <c r="I329"/>
      <c r="J329"/>
      <c r="K329"/>
      <c r="L329"/>
      <c r="M329"/>
      <c r="N329"/>
      <c r="O329"/>
      <c r="P329"/>
      <c r="Q329"/>
      <c r="R329"/>
      <c r="S329"/>
    </row>
    <row r="330" spans="2:19" x14ac:dyDescent="0.35">
      <c r="B330"/>
      <c r="C330"/>
      <c r="D330"/>
      <c r="E330"/>
      <c r="F330"/>
      <c r="G330"/>
      <c r="H330"/>
      <c r="I330"/>
      <c r="J330"/>
      <c r="K330"/>
      <c r="L330"/>
      <c r="M330"/>
      <c r="N330"/>
      <c r="O330"/>
      <c r="P330"/>
      <c r="Q330"/>
      <c r="R330"/>
      <c r="S330"/>
    </row>
    <row r="331" spans="2:19" x14ac:dyDescent="0.35">
      <c r="B331"/>
      <c r="C331"/>
      <c r="D331"/>
      <c r="E331"/>
      <c r="F331"/>
      <c r="G331"/>
      <c r="H331"/>
      <c r="I331"/>
      <c r="J331"/>
      <c r="K331"/>
      <c r="L331"/>
      <c r="M331"/>
      <c r="N331"/>
      <c r="O331"/>
      <c r="P331"/>
      <c r="Q331"/>
      <c r="R331"/>
      <c r="S331"/>
    </row>
    <row r="332" spans="2:19" x14ac:dyDescent="0.35">
      <c r="B332"/>
      <c r="C332"/>
      <c r="D332"/>
      <c r="E332"/>
      <c r="F332"/>
      <c r="G332"/>
      <c r="H332"/>
      <c r="I332"/>
      <c r="J332"/>
      <c r="K332"/>
      <c r="L332"/>
      <c r="M332"/>
      <c r="N332"/>
      <c r="O332"/>
      <c r="P332"/>
      <c r="Q332"/>
      <c r="R332"/>
      <c r="S332"/>
    </row>
    <row r="333" spans="2:19" x14ac:dyDescent="0.35">
      <c r="B333"/>
      <c r="C333"/>
      <c r="D333"/>
      <c r="E333"/>
      <c r="F333"/>
      <c r="G333"/>
      <c r="H333"/>
      <c r="I333"/>
      <c r="J333"/>
      <c r="K333"/>
      <c r="L333"/>
      <c r="M333"/>
      <c r="N333"/>
      <c r="O333"/>
      <c r="P333"/>
      <c r="Q333"/>
      <c r="R333"/>
      <c r="S333"/>
    </row>
    <row r="334" spans="2:19" x14ac:dyDescent="0.35">
      <c r="B334"/>
      <c r="C334"/>
      <c r="D334"/>
      <c r="E334"/>
      <c r="F334"/>
      <c r="G334"/>
      <c r="H334"/>
      <c r="I334"/>
      <c r="J334"/>
      <c r="K334"/>
      <c r="L334"/>
      <c r="M334"/>
      <c r="N334"/>
      <c r="O334"/>
      <c r="P334"/>
      <c r="Q334"/>
      <c r="R334"/>
      <c r="S334"/>
    </row>
    <row r="335" spans="2:19" x14ac:dyDescent="0.35">
      <c r="B335"/>
      <c r="C335"/>
      <c r="D335"/>
      <c r="E335"/>
      <c r="F335"/>
      <c r="G335"/>
      <c r="H335"/>
      <c r="I335"/>
      <c r="J335"/>
      <c r="K335"/>
      <c r="L335"/>
      <c r="M335"/>
      <c r="N335"/>
      <c r="O335"/>
      <c r="P335"/>
      <c r="Q335"/>
      <c r="R335"/>
      <c r="S335"/>
    </row>
    <row r="336" spans="2:19" x14ac:dyDescent="0.35">
      <c r="B336"/>
      <c r="C336"/>
      <c r="D336"/>
      <c r="E336"/>
      <c r="F336"/>
      <c r="G336"/>
      <c r="H336"/>
      <c r="I336"/>
      <c r="J336"/>
      <c r="K336"/>
      <c r="L336"/>
      <c r="M336"/>
      <c r="N336"/>
      <c r="O336"/>
      <c r="P336"/>
      <c r="Q336"/>
      <c r="R336"/>
      <c r="S336"/>
    </row>
    <row r="337" spans="2:19" x14ac:dyDescent="0.35">
      <c r="B337"/>
      <c r="C337"/>
      <c r="D337"/>
      <c r="E337"/>
      <c r="F337"/>
      <c r="G337"/>
      <c r="H337"/>
      <c r="I337"/>
      <c r="J337"/>
      <c r="K337"/>
      <c r="L337"/>
      <c r="M337"/>
      <c r="N337"/>
      <c r="O337"/>
      <c r="P337"/>
      <c r="Q337"/>
      <c r="R337"/>
      <c r="S337"/>
    </row>
    <row r="338" spans="2:19" x14ac:dyDescent="0.35">
      <c r="B338"/>
      <c r="C338"/>
      <c r="D338"/>
      <c r="E338"/>
      <c r="F338"/>
      <c r="G338"/>
      <c r="H338"/>
      <c r="I338"/>
      <c r="J338"/>
      <c r="K338"/>
      <c r="L338"/>
      <c r="M338"/>
      <c r="N338"/>
      <c r="O338"/>
      <c r="P338"/>
      <c r="Q338"/>
      <c r="R338"/>
      <c r="S338"/>
    </row>
    <row r="339" spans="2:19" x14ac:dyDescent="0.35">
      <c r="B339"/>
      <c r="C339"/>
      <c r="D339"/>
      <c r="E339"/>
      <c r="F339"/>
      <c r="G339"/>
      <c r="H339"/>
      <c r="I339"/>
      <c r="J339"/>
      <c r="K339"/>
      <c r="L339"/>
      <c r="M339"/>
      <c r="N339"/>
      <c r="O339"/>
      <c r="P339"/>
      <c r="Q339"/>
      <c r="R339"/>
      <c r="S339"/>
    </row>
    <row r="340" spans="2:19" x14ac:dyDescent="0.35">
      <c r="B340"/>
      <c r="C340"/>
      <c r="D340"/>
      <c r="E340"/>
      <c r="F340"/>
      <c r="G340"/>
      <c r="H340"/>
      <c r="I340"/>
      <c r="J340"/>
      <c r="K340"/>
      <c r="L340"/>
      <c r="M340"/>
      <c r="N340"/>
      <c r="O340"/>
      <c r="P340"/>
      <c r="Q340"/>
      <c r="R340"/>
      <c r="S340"/>
    </row>
    <row r="341" spans="2:19" x14ac:dyDescent="0.35">
      <c r="B341"/>
      <c r="C341"/>
      <c r="D341"/>
      <c r="E341"/>
      <c r="F341"/>
      <c r="G341"/>
      <c r="H341"/>
      <c r="I341"/>
      <c r="J341"/>
      <c r="K341"/>
      <c r="L341"/>
      <c r="M341"/>
      <c r="N341"/>
      <c r="O341"/>
      <c r="P341"/>
      <c r="Q341"/>
      <c r="R341"/>
      <c r="S341"/>
    </row>
    <row r="342" spans="2:19" x14ac:dyDescent="0.35">
      <c r="B342"/>
      <c r="C342"/>
      <c r="D342"/>
      <c r="E342"/>
      <c r="F342"/>
      <c r="G342"/>
      <c r="H342"/>
      <c r="I342"/>
      <c r="J342"/>
      <c r="K342"/>
      <c r="L342"/>
      <c r="M342"/>
      <c r="N342"/>
      <c r="O342"/>
      <c r="P342"/>
      <c r="Q342"/>
      <c r="R342"/>
      <c r="S342"/>
    </row>
    <row r="343" spans="2:19" x14ac:dyDescent="0.35">
      <c r="B343"/>
      <c r="C343"/>
      <c r="D343"/>
      <c r="E343"/>
      <c r="F343"/>
      <c r="G343"/>
      <c r="H343"/>
      <c r="I343"/>
      <c r="J343"/>
      <c r="K343"/>
      <c r="L343"/>
      <c r="M343"/>
      <c r="N343"/>
      <c r="O343"/>
      <c r="P343"/>
      <c r="Q343"/>
      <c r="R343"/>
      <c r="S343"/>
    </row>
    <row r="344" spans="2:19" x14ac:dyDescent="0.35">
      <c r="B344"/>
      <c r="C344"/>
      <c r="D344"/>
      <c r="E344"/>
      <c r="F344"/>
      <c r="G344"/>
      <c r="H344"/>
      <c r="I344"/>
      <c r="J344"/>
      <c r="K344"/>
      <c r="L344"/>
      <c r="M344"/>
      <c r="N344"/>
      <c r="O344"/>
      <c r="P344"/>
      <c r="Q344"/>
      <c r="R344"/>
      <c r="S344"/>
    </row>
    <row r="345" spans="2:19" x14ac:dyDescent="0.35">
      <c r="B345"/>
      <c r="C345"/>
      <c r="D345"/>
      <c r="E345"/>
      <c r="F345"/>
      <c r="G345"/>
      <c r="H345"/>
      <c r="I345"/>
      <c r="J345"/>
      <c r="K345"/>
      <c r="L345"/>
      <c r="M345"/>
      <c r="N345"/>
      <c r="O345"/>
      <c r="P345"/>
      <c r="Q345"/>
      <c r="R345"/>
      <c r="S345"/>
    </row>
    <row r="346" spans="2:19" x14ac:dyDescent="0.35">
      <c r="B346"/>
      <c r="C346"/>
      <c r="D346"/>
      <c r="E346"/>
      <c r="F346"/>
      <c r="G346"/>
      <c r="H346"/>
      <c r="I346"/>
      <c r="J346"/>
      <c r="K346"/>
      <c r="L346"/>
      <c r="M346"/>
      <c r="N346"/>
      <c r="O346"/>
      <c r="P346"/>
      <c r="Q346"/>
      <c r="R346"/>
      <c r="S346"/>
    </row>
    <row r="347" spans="2:19" x14ac:dyDescent="0.35">
      <c r="B347"/>
      <c r="C347"/>
      <c r="D347"/>
      <c r="E347"/>
      <c r="F347"/>
      <c r="G347"/>
      <c r="H347"/>
      <c r="I347"/>
      <c r="J347"/>
      <c r="K347"/>
      <c r="L347"/>
      <c r="M347"/>
      <c r="N347"/>
      <c r="O347"/>
      <c r="P347"/>
      <c r="Q347"/>
      <c r="R347"/>
      <c r="S347"/>
    </row>
    <row r="348" spans="2:19" x14ac:dyDescent="0.35">
      <c r="B348"/>
      <c r="C348"/>
      <c r="D348"/>
      <c r="E348"/>
      <c r="F348"/>
      <c r="G348"/>
      <c r="H348"/>
      <c r="I348"/>
      <c r="J348"/>
      <c r="K348"/>
      <c r="L348"/>
      <c r="M348"/>
      <c r="N348"/>
      <c r="O348"/>
      <c r="P348"/>
      <c r="Q348"/>
      <c r="R348"/>
      <c r="S348"/>
    </row>
    <row r="349" spans="2:19" x14ac:dyDescent="0.35">
      <c r="B349"/>
      <c r="C349"/>
      <c r="D349"/>
      <c r="E349"/>
      <c r="F349"/>
      <c r="G349"/>
      <c r="H349"/>
      <c r="I349"/>
      <c r="J349"/>
      <c r="K349"/>
      <c r="L349"/>
      <c r="M349"/>
      <c r="N349"/>
      <c r="O349"/>
      <c r="P349"/>
      <c r="Q349"/>
      <c r="R349"/>
      <c r="S349"/>
    </row>
    <row r="350" spans="2:19" x14ac:dyDescent="0.35">
      <c r="B350"/>
      <c r="C350"/>
      <c r="D350"/>
      <c r="E350"/>
      <c r="F350"/>
      <c r="G350"/>
      <c r="H350"/>
      <c r="I350"/>
      <c r="J350"/>
      <c r="K350"/>
      <c r="L350"/>
      <c r="M350"/>
      <c r="N350"/>
      <c r="O350"/>
      <c r="P350"/>
      <c r="Q350"/>
      <c r="R350"/>
      <c r="S350"/>
    </row>
    <row r="351" spans="2:19" x14ac:dyDescent="0.35">
      <c r="B351"/>
      <c r="C351"/>
      <c r="D351"/>
      <c r="E351"/>
      <c r="F351"/>
      <c r="G351"/>
      <c r="H351"/>
      <c r="I351"/>
      <c r="J351"/>
      <c r="K351"/>
      <c r="L351"/>
      <c r="M351"/>
      <c r="N351"/>
      <c r="O351"/>
      <c r="P351"/>
      <c r="Q351"/>
      <c r="R351"/>
      <c r="S351"/>
    </row>
    <row r="352" spans="2:19" x14ac:dyDescent="0.35">
      <c r="B352"/>
      <c r="C352"/>
      <c r="D352"/>
      <c r="E352"/>
      <c r="F352"/>
      <c r="G352"/>
      <c r="H352"/>
      <c r="I352"/>
      <c r="J352"/>
      <c r="K352"/>
      <c r="L352"/>
      <c r="M352"/>
      <c r="N352"/>
      <c r="O352"/>
      <c r="P352"/>
      <c r="Q352"/>
      <c r="R352"/>
      <c r="S352"/>
    </row>
    <row r="353" spans="2:19" x14ac:dyDescent="0.35">
      <c r="B353"/>
      <c r="C353"/>
      <c r="D353"/>
      <c r="E353"/>
      <c r="F353"/>
      <c r="G353"/>
      <c r="H353"/>
      <c r="I353"/>
      <c r="J353"/>
      <c r="K353"/>
      <c r="L353"/>
      <c r="M353"/>
      <c r="N353"/>
      <c r="O353"/>
      <c r="P353"/>
      <c r="Q353"/>
      <c r="R353"/>
      <c r="S353"/>
    </row>
    <row r="354" spans="2:19" x14ac:dyDescent="0.35">
      <c r="B354"/>
      <c r="C354"/>
      <c r="D354"/>
      <c r="E354"/>
      <c r="F354"/>
      <c r="G354"/>
      <c r="H354"/>
      <c r="I354"/>
      <c r="J354"/>
      <c r="K354"/>
      <c r="L354"/>
      <c r="M354"/>
      <c r="N354"/>
      <c r="O354"/>
      <c r="P354"/>
      <c r="Q354"/>
      <c r="R354"/>
      <c r="S354"/>
    </row>
    <row r="355" spans="2:19" x14ac:dyDescent="0.35">
      <c r="B355"/>
      <c r="C355"/>
      <c r="D355"/>
      <c r="E355"/>
      <c r="F355"/>
      <c r="G355"/>
      <c r="H355"/>
      <c r="I355"/>
      <c r="J355"/>
      <c r="K355"/>
      <c r="L355"/>
      <c r="M355"/>
      <c r="N355"/>
      <c r="O355"/>
      <c r="P355"/>
      <c r="Q355"/>
      <c r="R355"/>
      <c r="S355"/>
    </row>
    <row r="356" spans="2:19" x14ac:dyDescent="0.35">
      <c r="B356"/>
      <c r="C356"/>
      <c r="D356"/>
      <c r="E356"/>
      <c r="F356"/>
      <c r="G356"/>
      <c r="H356"/>
      <c r="I356"/>
      <c r="J356"/>
      <c r="K356"/>
      <c r="L356"/>
      <c r="M356"/>
      <c r="N356"/>
      <c r="O356"/>
      <c r="P356"/>
      <c r="Q356"/>
      <c r="R356"/>
      <c r="S356"/>
    </row>
    <row r="357" spans="2:19" x14ac:dyDescent="0.35">
      <c r="B357"/>
      <c r="C357"/>
      <c r="D357"/>
      <c r="E357"/>
      <c r="F357"/>
      <c r="G357"/>
      <c r="H357"/>
      <c r="I357"/>
      <c r="J357"/>
      <c r="K357"/>
      <c r="L357"/>
      <c r="M357"/>
      <c r="N357"/>
      <c r="O357"/>
      <c r="P357"/>
      <c r="Q357"/>
      <c r="R357"/>
      <c r="S357"/>
    </row>
    <row r="358" spans="2:19" x14ac:dyDescent="0.35">
      <c r="B358"/>
      <c r="C358"/>
      <c r="D358"/>
      <c r="E358"/>
      <c r="F358"/>
      <c r="G358"/>
      <c r="H358"/>
      <c r="I358"/>
      <c r="J358"/>
      <c r="K358"/>
      <c r="L358"/>
      <c r="M358"/>
      <c r="N358"/>
      <c r="O358"/>
      <c r="P358"/>
      <c r="Q358"/>
      <c r="R358"/>
      <c r="S358"/>
    </row>
    <row r="359" spans="2:19" x14ac:dyDescent="0.35">
      <c r="B359"/>
      <c r="C359"/>
      <c r="D359"/>
      <c r="E359"/>
      <c r="F359"/>
      <c r="G359"/>
      <c r="H359"/>
      <c r="I359"/>
      <c r="J359"/>
      <c r="K359"/>
      <c r="L359"/>
      <c r="M359"/>
      <c r="N359"/>
      <c r="O359"/>
      <c r="P359"/>
      <c r="Q359"/>
      <c r="R359"/>
      <c r="S359"/>
    </row>
    <row r="360" spans="2:19" x14ac:dyDescent="0.35">
      <c r="B360"/>
      <c r="C360"/>
      <c r="D360"/>
      <c r="E360"/>
      <c r="F360"/>
      <c r="G360"/>
      <c r="H360"/>
      <c r="I360"/>
      <c r="J360"/>
      <c r="K360"/>
      <c r="L360"/>
      <c r="M360"/>
      <c r="N360"/>
      <c r="O360"/>
      <c r="P360"/>
      <c r="Q360"/>
      <c r="R360"/>
      <c r="S360"/>
    </row>
    <row r="361" spans="2:19" x14ac:dyDescent="0.35">
      <c r="B361"/>
      <c r="C361"/>
      <c r="D361"/>
      <c r="E361"/>
      <c r="F361"/>
      <c r="G361"/>
      <c r="H361"/>
      <c r="I361"/>
      <c r="J361"/>
      <c r="K361"/>
      <c r="L361"/>
      <c r="M361"/>
      <c r="N361"/>
      <c r="O361"/>
      <c r="P361"/>
      <c r="Q361"/>
      <c r="R361"/>
      <c r="S361"/>
    </row>
    <row r="362" spans="2:19" x14ac:dyDescent="0.35">
      <c r="B362"/>
      <c r="C362"/>
      <c r="D362"/>
      <c r="E362"/>
      <c r="F362"/>
      <c r="G362"/>
      <c r="H362"/>
      <c r="I362"/>
      <c r="J362"/>
      <c r="K362"/>
      <c r="L362"/>
      <c r="M362"/>
      <c r="N362"/>
      <c r="O362"/>
      <c r="P362"/>
      <c r="Q362"/>
      <c r="R362"/>
      <c r="S362"/>
    </row>
    <row r="363" spans="2:19" x14ac:dyDescent="0.35">
      <c r="B363"/>
      <c r="C363"/>
      <c r="D363"/>
      <c r="E363"/>
      <c r="F363"/>
      <c r="G363"/>
      <c r="H363"/>
      <c r="I363"/>
      <c r="J363"/>
      <c r="K363"/>
      <c r="L363"/>
      <c r="M363"/>
      <c r="N363"/>
      <c r="O363"/>
      <c r="P363"/>
      <c r="Q363"/>
      <c r="R363"/>
      <c r="S363"/>
    </row>
    <row r="364" spans="2:19" x14ac:dyDescent="0.35">
      <c r="B364"/>
      <c r="C364"/>
      <c r="D364"/>
      <c r="E364"/>
      <c r="F364"/>
      <c r="G364"/>
      <c r="H364"/>
      <c r="I364"/>
      <c r="J364"/>
      <c r="K364"/>
      <c r="L364"/>
      <c r="M364"/>
      <c r="N364"/>
      <c r="O364"/>
      <c r="P364"/>
      <c r="Q364"/>
      <c r="R364"/>
      <c r="S364"/>
    </row>
    <row r="365" spans="2:19" x14ac:dyDescent="0.35">
      <c r="B365"/>
      <c r="C365"/>
      <c r="D365"/>
      <c r="E365"/>
      <c r="F365"/>
      <c r="G365"/>
      <c r="H365"/>
      <c r="I365"/>
      <c r="J365"/>
      <c r="K365"/>
      <c r="L365"/>
      <c r="M365"/>
      <c r="N365"/>
      <c r="O365"/>
      <c r="P365"/>
      <c r="Q365"/>
      <c r="R365"/>
      <c r="S365"/>
    </row>
    <row r="366" spans="2:19" x14ac:dyDescent="0.35">
      <c r="B366"/>
      <c r="C366"/>
      <c r="D366"/>
      <c r="E366"/>
      <c r="F366"/>
      <c r="G366"/>
      <c r="H366"/>
      <c r="I366"/>
      <c r="J366"/>
      <c r="K366"/>
      <c r="L366"/>
      <c r="M366"/>
      <c r="N366"/>
      <c r="O366"/>
      <c r="P366"/>
      <c r="Q366"/>
      <c r="R366"/>
      <c r="S366"/>
    </row>
    <row r="367" spans="2:19" x14ac:dyDescent="0.35">
      <c r="B367"/>
      <c r="C367"/>
      <c r="D367"/>
      <c r="E367"/>
      <c r="F367"/>
      <c r="G367"/>
      <c r="H367"/>
      <c r="I367"/>
      <c r="J367"/>
      <c r="K367"/>
      <c r="L367"/>
      <c r="M367"/>
      <c r="N367"/>
      <c r="O367"/>
      <c r="P367"/>
      <c r="Q367"/>
      <c r="R367"/>
      <c r="S367"/>
    </row>
    <row r="368" spans="2:19" x14ac:dyDescent="0.35">
      <c r="B368"/>
      <c r="C368"/>
      <c r="D368"/>
      <c r="E368"/>
      <c r="F368"/>
      <c r="G368"/>
      <c r="H368"/>
      <c r="I368"/>
      <c r="J368"/>
      <c r="K368"/>
      <c r="L368"/>
      <c r="M368"/>
      <c r="N368"/>
      <c r="O368"/>
      <c r="P368"/>
      <c r="Q368"/>
      <c r="R368"/>
      <c r="S368"/>
    </row>
    <row r="369" spans="2:19" x14ac:dyDescent="0.35">
      <c r="B369"/>
      <c r="C369"/>
      <c r="D369"/>
      <c r="E369"/>
      <c r="F369"/>
      <c r="G369"/>
      <c r="H369"/>
      <c r="I369"/>
      <c r="J369"/>
      <c r="K369"/>
      <c r="L369"/>
      <c r="M369"/>
      <c r="N369"/>
      <c r="O369"/>
      <c r="P369"/>
      <c r="Q369"/>
      <c r="R369"/>
      <c r="S369"/>
    </row>
    <row r="370" spans="2:19" x14ac:dyDescent="0.35">
      <c r="B370"/>
      <c r="C370"/>
      <c r="D370"/>
      <c r="E370"/>
      <c r="F370"/>
      <c r="G370"/>
      <c r="H370"/>
      <c r="I370"/>
      <c r="J370"/>
      <c r="K370"/>
      <c r="L370"/>
      <c r="M370"/>
      <c r="N370"/>
      <c r="O370"/>
      <c r="P370"/>
      <c r="Q370"/>
      <c r="R370"/>
      <c r="S370"/>
    </row>
    <row r="371" spans="2:19" x14ac:dyDescent="0.35">
      <c r="B371"/>
      <c r="C371"/>
      <c r="D371"/>
      <c r="E371"/>
      <c r="F371"/>
      <c r="G371"/>
      <c r="H371"/>
      <c r="I371"/>
      <c r="J371"/>
      <c r="K371"/>
      <c r="L371"/>
      <c r="M371"/>
      <c r="N371"/>
      <c r="O371"/>
      <c r="P371"/>
      <c r="Q371"/>
      <c r="R371"/>
      <c r="S371"/>
    </row>
    <row r="372" spans="2:19" x14ac:dyDescent="0.35">
      <c r="B372"/>
      <c r="C372"/>
      <c r="D372"/>
      <c r="E372"/>
      <c r="F372"/>
      <c r="G372"/>
      <c r="H372"/>
      <c r="I372"/>
      <c r="J372"/>
      <c r="K372"/>
      <c r="L372"/>
      <c r="M372"/>
      <c r="N372"/>
      <c r="O372"/>
      <c r="P372"/>
      <c r="Q372"/>
      <c r="R372"/>
      <c r="S372"/>
    </row>
    <row r="373" spans="2:19" x14ac:dyDescent="0.35">
      <c r="B373"/>
      <c r="C373"/>
      <c r="D373"/>
      <c r="E373"/>
      <c r="F373"/>
      <c r="G373"/>
      <c r="H373"/>
      <c r="I373"/>
      <c r="J373"/>
      <c r="K373"/>
      <c r="L373"/>
      <c r="M373"/>
      <c r="N373"/>
      <c r="O373"/>
      <c r="P373"/>
      <c r="Q373"/>
      <c r="R373"/>
      <c r="S373"/>
    </row>
    <row r="374" spans="2:19" x14ac:dyDescent="0.35">
      <c r="B374"/>
      <c r="C374"/>
      <c r="D374"/>
      <c r="E374"/>
      <c r="F374"/>
      <c r="G374"/>
      <c r="H374"/>
      <c r="I374"/>
      <c r="J374"/>
      <c r="K374"/>
      <c r="L374"/>
      <c r="M374"/>
      <c r="N374"/>
      <c r="O374"/>
      <c r="P374"/>
      <c r="Q374"/>
      <c r="R374"/>
      <c r="S374"/>
    </row>
    <row r="375" spans="2:19" x14ac:dyDescent="0.35">
      <c r="B375"/>
      <c r="C375"/>
      <c r="D375"/>
      <c r="E375"/>
      <c r="F375"/>
      <c r="G375"/>
      <c r="H375"/>
      <c r="I375"/>
      <c r="J375"/>
      <c r="K375"/>
      <c r="L375"/>
      <c r="M375"/>
      <c r="N375"/>
      <c r="O375"/>
      <c r="P375"/>
      <c r="Q375"/>
      <c r="R375"/>
      <c r="S375"/>
    </row>
    <row r="376" spans="2:19" x14ac:dyDescent="0.35">
      <c r="B376"/>
      <c r="C376"/>
      <c r="D376"/>
      <c r="E376"/>
      <c r="F376"/>
      <c r="G376"/>
      <c r="H376"/>
      <c r="I376"/>
      <c r="J376"/>
      <c r="K376"/>
      <c r="L376"/>
      <c r="M376"/>
      <c r="N376"/>
      <c r="O376"/>
      <c r="P376"/>
      <c r="Q376"/>
      <c r="R376"/>
      <c r="S376"/>
    </row>
    <row r="377" spans="2:19" x14ac:dyDescent="0.35">
      <c r="B377"/>
      <c r="C377"/>
      <c r="D377"/>
      <c r="E377"/>
      <c r="F377"/>
      <c r="G377"/>
      <c r="H377"/>
      <c r="I377"/>
      <c r="J377"/>
      <c r="K377"/>
      <c r="L377"/>
      <c r="M377"/>
      <c r="N377"/>
      <c r="O377"/>
      <c r="P377"/>
      <c r="Q377"/>
      <c r="R377"/>
      <c r="S377"/>
    </row>
    <row r="378" spans="2:19" x14ac:dyDescent="0.35">
      <c r="B378"/>
      <c r="C378"/>
      <c r="D378"/>
      <c r="E378"/>
      <c r="F378"/>
      <c r="G378"/>
      <c r="H378"/>
      <c r="I378"/>
      <c r="J378"/>
      <c r="K378"/>
      <c r="L378"/>
      <c r="M378"/>
      <c r="N378"/>
      <c r="O378"/>
      <c r="P378"/>
      <c r="Q378"/>
      <c r="R378"/>
      <c r="S378"/>
    </row>
    <row r="379" spans="2:19" x14ac:dyDescent="0.35">
      <c r="B379"/>
      <c r="C379"/>
      <c r="D379"/>
      <c r="E379"/>
      <c r="F379"/>
      <c r="G379"/>
      <c r="H379"/>
      <c r="I379"/>
      <c r="J379"/>
      <c r="K379"/>
      <c r="L379"/>
      <c r="M379"/>
      <c r="N379"/>
      <c r="O379"/>
      <c r="P379"/>
      <c r="Q379"/>
      <c r="R379"/>
      <c r="S379"/>
    </row>
    <row r="380" spans="2:19" x14ac:dyDescent="0.35">
      <c r="B380"/>
      <c r="C380"/>
      <c r="D380"/>
      <c r="E380"/>
      <c r="F380"/>
      <c r="G380"/>
      <c r="H380"/>
      <c r="I380"/>
      <c r="J380"/>
      <c r="K380"/>
      <c r="L380"/>
      <c r="M380"/>
      <c r="N380"/>
      <c r="O380"/>
      <c r="P380"/>
      <c r="Q380"/>
      <c r="R380"/>
      <c r="S380"/>
    </row>
    <row r="381" spans="2:19" x14ac:dyDescent="0.35">
      <c r="B381"/>
      <c r="C381"/>
      <c r="D381"/>
      <c r="E381"/>
      <c r="F381"/>
      <c r="G381"/>
      <c r="H381"/>
      <c r="I381"/>
      <c r="J381"/>
      <c r="K381"/>
      <c r="L381"/>
      <c r="M381"/>
      <c r="N381"/>
      <c r="O381"/>
      <c r="P381"/>
      <c r="Q381"/>
      <c r="R381"/>
      <c r="S381"/>
    </row>
    <row r="382" spans="2:19" x14ac:dyDescent="0.35">
      <c r="B382"/>
      <c r="C382"/>
      <c r="D382"/>
      <c r="E382"/>
      <c r="F382"/>
      <c r="G382"/>
      <c r="H382"/>
      <c r="I382"/>
      <c r="J382"/>
      <c r="K382"/>
      <c r="L382"/>
      <c r="M382"/>
      <c r="N382"/>
      <c r="O382"/>
      <c r="P382"/>
      <c r="Q382"/>
      <c r="R382"/>
      <c r="S382"/>
    </row>
    <row r="383" spans="2:19" x14ac:dyDescent="0.35">
      <c r="B383"/>
      <c r="C383"/>
      <c r="D383"/>
      <c r="E383"/>
      <c r="F383"/>
      <c r="G383"/>
      <c r="H383"/>
      <c r="I383"/>
      <c r="J383"/>
      <c r="K383"/>
      <c r="L383"/>
      <c r="M383"/>
      <c r="N383"/>
      <c r="O383"/>
      <c r="P383"/>
      <c r="Q383"/>
      <c r="R383"/>
      <c r="S383"/>
    </row>
    <row r="384" spans="2:19" x14ac:dyDescent="0.35">
      <c r="B384"/>
      <c r="C384"/>
      <c r="D384"/>
      <c r="E384"/>
      <c r="F384"/>
      <c r="G384"/>
      <c r="H384"/>
      <c r="I384"/>
      <c r="J384"/>
      <c r="K384"/>
      <c r="L384"/>
      <c r="M384"/>
      <c r="N384"/>
      <c r="O384"/>
      <c r="P384"/>
      <c r="Q384"/>
      <c r="R384"/>
      <c r="S384"/>
    </row>
    <row r="385" spans="2:19" x14ac:dyDescent="0.35">
      <c r="B385"/>
      <c r="C385"/>
      <c r="D385"/>
      <c r="E385"/>
      <c r="F385"/>
      <c r="G385"/>
      <c r="H385"/>
      <c r="I385"/>
      <c r="J385"/>
      <c r="K385"/>
      <c r="L385"/>
      <c r="M385"/>
      <c r="N385"/>
      <c r="O385"/>
      <c r="P385"/>
      <c r="Q385"/>
      <c r="R385"/>
      <c r="S385"/>
    </row>
    <row r="386" spans="2:19" x14ac:dyDescent="0.35">
      <c r="B386"/>
      <c r="C386"/>
      <c r="D386"/>
      <c r="E386"/>
      <c r="F386"/>
      <c r="G386"/>
      <c r="H386"/>
      <c r="I386"/>
      <c r="J386"/>
      <c r="K386"/>
      <c r="L386"/>
      <c r="M386"/>
      <c r="N386"/>
      <c r="O386"/>
      <c r="P386"/>
      <c r="Q386"/>
      <c r="R386"/>
      <c r="S386"/>
    </row>
    <row r="387" spans="2:19" x14ac:dyDescent="0.35">
      <c r="B387"/>
      <c r="C387"/>
      <c r="D387"/>
      <c r="E387"/>
      <c r="F387"/>
      <c r="G387"/>
      <c r="H387"/>
      <c r="I387"/>
      <c r="J387"/>
      <c r="K387"/>
      <c r="L387"/>
      <c r="M387"/>
      <c r="N387"/>
      <c r="O387"/>
      <c r="P387"/>
      <c r="Q387"/>
      <c r="R387"/>
      <c r="S387"/>
    </row>
    <row r="388" spans="2:19" x14ac:dyDescent="0.35">
      <c r="B388"/>
      <c r="C388"/>
      <c r="D388"/>
      <c r="E388"/>
      <c r="F388"/>
      <c r="G388"/>
      <c r="H388"/>
      <c r="I388"/>
      <c r="J388"/>
      <c r="K388"/>
      <c r="L388"/>
      <c r="M388"/>
      <c r="N388"/>
      <c r="O388"/>
      <c r="P388"/>
      <c r="Q388"/>
      <c r="R388"/>
      <c r="S388"/>
    </row>
    <row r="389" spans="2:19" x14ac:dyDescent="0.35">
      <c r="B389"/>
      <c r="C389"/>
      <c r="D389"/>
      <c r="E389"/>
      <c r="F389"/>
      <c r="G389"/>
      <c r="H389"/>
      <c r="I389"/>
      <c r="J389"/>
      <c r="K389"/>
      <c r="L389"/>
      <c r="M389"/>
      <c r="N389"/>
      <c r="O389"/>
      <c r="P389"/>
      <c r="Q389"/>
      <c r="R389"/>
      <c r="S389"/>
    </row>
    <row r="390" spans="2:19" x14ac:dyDescent="0.35">
      <c r="B390"/>
      <c r="C390"/>
      <c r="D390"/>
      <c r="E390"/>
      <c r="F390"/>
      <c r="G390"/>
      <c r="H390"/>
      <c r="I390"/>
      <c r="J390"/>
      <c r="K390"/>
      <c r="L390"/>
      <c r="M390"/>
      <c r="N390"/>
      <c r="O390"/>
      <c r="P390"/>
      <c r="Q390"/>
      <c r="R390"/>
      <c r="S390"/>
    </row>
    <row r="391" spans="2:19" x14ac:dyDescent="0.35">
      <c r="B391"/>
      <c r="C391"/>
      <c r="D391"/>
      <c r="E391"/>
      <c r="F391"/>
      <c r="G391"/>
      <c r="H391"/>
      <c r="I391"/>
      <c r="J391"/>
      <c r="K391"/>
      <c r="L391"/>
      <c r="M391"/>
      <c r="N391"/>
      <c r="O391"/>
      <c r="P391"/>
      <c r="Q391"/>
      <c r="R391"/>
      <c r="S391"/>
    </row>
    <row r="392" spans="2:19" x14ac:dyDescent="0.35">
      <c r="B392"/>
      <c r="C392"/>
      <c r="D392"/>
      <c r="E392"/>
      <c r="F392"/>
      <c r="G392"/>
      <c r="H392"/>
      <c r="I392"/>
      <c r="J392"/>
      <c r="K392"/>
      <c r="L392"/>
      <c r="M392"/>
      <c r="N392"/>
      <c r="O392"/>
      <c r="P392"/>
      <c r="Q392"/>
      <c r="R392"/>
      <c r="S392"/>
    </row>
    <row r="393" spans="2:19" x14ac:dyDescent="0.35">
      <c r="B393"/>
      <c r="C393"/>
      <c r="D393"/>
      <c r="E393"/>
      <c r="F393"/>
      <c r="G393"/>
      <c r="H393"/>
      <c r="I393"/>
      <c r="J393"/>
      <c r="K393"/>
      <c r="L393"/>
      <c r="M393"/>
      <c r="N393"/>
      <c r="O393"/>
      <c r="P393"/>
      <c r="Q393"/>
      <c r="R393"/>
      <c r="S393"/>
    </row>
    <row r="394" spans="2:19" x14ac:dyDescent="0.35">
      <c r="B394"/>
      <c r="C394"/>
      <c r="D394"/>
      <c r="E394"/>
      <c r="F394"/>
      <c r="G394"/>
      <c r="H394"/>
      <c r="I394"/>
      <c r="J394"/>
      <c r="K394"/>
      <c r="L394"/>
      <c r="M394"/>
      <c r="N394"/>
      <c r="O394"/>
      <c r="P394"/>
      <c r="Q394"/>
      <c r="R394"/>
      <c r="S394"/>
    </row>
    <row r="395" spans="2:19" x14ac:dyDescent="0.35">
      <c r="B395"/>
      <c r="C395"/>
      <c r="D395"/>
      <c r="E395"/>
      <c r="F395"/>
      <c r="G395"/>
      <c r="H395"/>
      <c r="I395"/>
      <c r="J395"/>
      <c r="K395"/>
      <c r="L395"/>
      <c r="M395"/>
      <c r="N395"/>
      <c r="O395"/>
      <c r="P395"/>
      <c r="Q395"/>
      <c r="R395"/>
      <c r="S395"/>
    </row>
    <row r="396" spans="2:19" x14ac:dyDescent="0.35">
      <c r="B396"/>
      <c r="C396"/>
      <c r="D396"/>
      <c r="E396"/>
      <c r="F396"/>
      <c r="G396"/>
      <c r="H396"/>
      <c r="I396"/>
      <c r="J396"/>
      <c r="K396"/>
      <c r="L396"/>
      <c r="M396"/>
      <c r="N396"/>
      <c r="O396"/>
      <c r="P396"/>
      <c r="Q396"/>
      <c r="R396"/>
      <c r="S396"/>
    </row>
    <row r="397" spans="2:19" x14ac:dyDescent="0.35">
      <c r="B397"/>
      <c r="C397"/>
      <c r="D397"/>
      <c r="E397"/>
      <c r="F397"/>
      <c r="G397"/>
      <c r="H397"/>
      <c r="I397"/>
      <c r="J397"/>
      <c r="K397"/>
      <c r="L397"/>
      <c r="M397"/>
      <c r="N397"/>
      <c r="O397"/>
      <c r="P397"/>
      <c r="Q397"/>
      <c r="R397"/>
      <c r="S397"/>
    </row>
    <row r="398" spans="2:19" x14ac:dyDescent="0.35">
      <c r="B398"/>
      <c r="C398"/>
      <c r="D398"/>
      <c r="E398"/>
      <c r="F398"/>
      <c r="G398"/>
      <c r="H398"/>
      <c r="I398"/>
      <c r="J398"/>
      <c r="K398"/>
      <c r="L398"/>
      <c r="M398"/>
      <c r="N398"/>
      <c r="O398"/>
      <c r="P398"/>
      <c r="Q398"/>
      <c r="R398"/>
      <c r="S398"/>
    </row>
    <row r="399" spans="2:19" x14ac:dyDescent="0.35">
      <c r="B399"/>
      <c r="C399"/>
      <c r="D399"/>
      <c r="E399"/>
      <c r="F399"/>
      <c r="G399"/>
      <c r="H399"/>
      <c r="I399"/>
      <c r="J399"/>
      <c r="K399"/>
      <c r="L399"/>
      <c r="M399"/>
      <c r="N399"/>
      <c r="O399"/>
      <c r="P399"/>
      <c r="Q399"/>
      <c r="R399"/>
      <c r="S399"/>
    </row>
    <row r="400" spans="2:19" x14ac:dyDescent="0.35">
      <c r="B400"/>
      <c r="C400"/>
      <c r="D400"/>
      <c r="E400"/>
      <c r="F400"/>
      <c r="G400"/>
      <c r="H400"/>
      <c r="I400"/>
      <c r="J400"/>
      <c r="K400"/>
      <c r="L400"/>
      <c r="M400"/>
      <c r="N400"/>
      <c r="O400"/>
      <c r="P400"/>
      <c r="Q400"/>
      <c r="R400"/>
      <c r="S400"/>
    </row>
    <row r="401" spans="2:19" x14ac:dyDescent="0.35">
      <c r="B401"/>
      <c r="C401"/>
      <c r="D401"/>
      <c r="E401"/>
      <c r="F401"/>
      <c r="G401"/>
      <c r="H401"/>
      <c r="I401"/>
      <c r="J401"/>
      <c r="K401"/>
      <c r="L401"/>
      <c r="M401"/>
      <c r="N401"/>
      <c r="O401"/>
      <c r="P401"/>
      <c r="Q401"/>
      <c r="R401"/>
      <c r="S401"/>
    </row>
    <row r="402" spans="2:19" x14ac:dyDescent="0.35">
      <c r="B402"/>
      <c r="C402"/>
      <c r="D402"/>
      <c r="E402"/>
      <c r="F402"/>
      <c r="G402"/>
      <c r="H402"/>
      <c r="I402"/>
      <c r="J402"/>
      <c r="K402"/>
      <c r="L402"/>
      <c r="M402"/>
      <c r="N402"/>
      <c r="O402"/>
      <c r="P402"/>
      <c r="Q402"/>
      <c r="R402"/>
      <c r="S402"/>
    </row>
    <row r="403" spans="2:19" x14ac:dyDescent="0.35">
      <c r="B403"/>
      <c r="C403"/>
      <c r="D403"/>
      <c r="E403"/>
      <c r="F403"/>
      <c r="G403"/>
      <c r="H403"/>
      <c r="I403"/>
      <c r="J403"/>
      <c r="K403"/>
      <c r="L403"/>
      <c r="M403"/>
      <c r="N403"/>
      <c r="O403"/>
      <c r="P403"/>
      <c r="Q403"/>
      <c r="R403"/>
      <c r="S403"/>
    </row>
    <row r="404" spans="2:19" x14ac:dyDescent="0.35">
      <c r="B404"/>
      <c r="C404"/>
      <c r="D404"/>
      <c r="E404"/>
      <c r="F404"/>
      <c r="G404"/>
      <c r="H404"/>
      <c r="I404"/>
      <c r="J404"/>
      <c r="K404"/>
      <c r="L404"/>
      <c r="M404"/>
      <c r="N404"/>
      <c r="O404"/>
      <c r="P404"/>
      <c r="Q404"/>
      <c r="R404"/>
      <c r="S404"/>
    </row>
    <row r="405" spans="2:19" x14ac:dyDescent="0.35">
      <c r="B405"/>
      <c r="C405"/>
      <c r="D405"/>
      <c r="E405"/>
      <c r="F405"/>
      <c r="G405"/>
      <c r="H405"/>
      <c r="I405"/>
      <c r="J405"/>
      <c r="K405"/>
      <c r="L405"/>
      <c r="M405"/>
      <c r="N405"/>
      <c r="O405"/>
      <c r="P405"/>
      <c r="Q405"/>
      <c r="R405"/>
      <c r="S405"/>
    </row>
    <row r="406" spans="2:19" x14ac:dyDescent="0.35">
      <c r="B406"/>
      <c r="C406"/>
      <c r="D406"/>
      <c r="E406"/>
      <c r="F406"/>
      <c r="G406"/>
      <c r="H406"/>
      <c r="I406"/>
      <c r="J406"/>
      <c r="K406"/>
      <c r="L406"/>
      <c r="M406"/>
      <c r="N406"/>
      <c r="O406"/>
      <c r="P406"/>
      <c r="Q406"/>
      <c r="R406"/>
      <c r="S406"/>
    </row>
    <row r="407" spans="2:19" x14ac:dyDescent="0.35">
      <c r="B407"/>
      <c r="C407"/>
      <c r="D407"/>
      <c r="E407"/>
      <c r="F407"/>
      <c r="G407"/>
      <c r="H407"/>
      <c r="I407"/>
      <c r="J407"/>
      <c r="K407"/>
      <c r="L407"/>
      <c r="M407"/>
      <c r="N407"/>
      <c r="O407"/>
      <c r="P407"/>
      <c r="Q407"/>
      <c r="R407"/>
      <c r="S407"/>
    </row>
    <row r="408" spans="2:19" x14ac:dyDescent="0.35">
      <c r="B408"/>
      <c r="C408"/>
      <c r="D408"/>
      <c r="E408"/>
      <c r="F408"/>
      <c r="G408"/>
      <c r="H408"/>
      <c r="I408"/>
      <c r="J408"/>
      <c r="K408"/>
      <c r="L408"/>
      <c r="M408"/>
      <c r="N408"/>
      <c r="O408"/>
      <c r="P408"/>
      <c r="Q408"/>
      <c r="R408"/>
      <c r="S408"/>
    </row>
    <row r="409" spans="2:19" x14ac:dyDescent="0.35">
      <c r="B409"/>
      <c r="C409"/>
      <c r="D409"/>
      <c r="E409"/>
      <c r="F409"/>
      <c r="G409"/>
      <c r="H409"/>
      <c r="I409"/>
      <c r="J409"/>
      <c r="K409"/>
      <c r="L409"/>
      <c r="M409"/>
      <c r="N409"/>
      <c r="O409"/>
      <c r="P409"/>
      <c r="Q409"/>
      <c r="R409"/>
      <c r="S409"/>
    </row>
    <row r="410" spans="2:19" x14ac:dyDescent="0.35">
      <c r="B410"/>
      <c r="C410"/>
      <c r="D410"/>
      <c r="E410"/>
      <c r="F410"/>
      <c r="G410"/>
      <c r="H410"/>
      <c r="I410"/>
      <c r="J410"/>
      <c r="K410"/>
      <c r="L410"/>
      <c r="M410"/>
      <c r="N410"/>
      <c r="O410"/>
      <c r="P410"/>
      <c r="Q410"/>
      <c r="R410"/>
      <c r="S410"/>
    </row>
    <row r="411" spans="2:19" x14ac:dyDescent="0.35">
      <c r="B411"/>
      <c r="C411"/>
      <c r="D411"/>
      <c r="E411"/>
      <c r="F411"/>
      <c r="G411"/>
      <c r="H411"/>
      <c r="I411"/>
      <c r="J411"/>
      <c r="K411"/>
      <c r="L411"/>
      <c r="M411"/>
      <c r="N411"/>
      <c r="O411"/>
      <c r="P411"/>
      <c r="Q411"/>
      <c r="R411"/>
      <c r="S411"/>
    </row>
    <row r="412" spans="2:19" x14ac:dyDescent="0.35">
      <c r="B412"/>
      <c r="C412"/>
      <c r="D412"/>
      <c r="E412"/>
      <c r="F412"/>
      <c r="G412"/>
      <c r="H412"/>
      <c r="I412"/>
      <c r="J412"/>
      <c r="K412"/>
      <c r="L412"/>
      <c r="M412"/>
      <c r="N412"/>
      <c r="O412"/>
      <c r="P412"/>
      <c r="Q412"/>
      <c r="R412"/>
      <c r="S412"/>
    </row>
    <row r="413" spans="2:19" x14ac:dyDescent="0.35">
      <c r="B413"/>
      <c r="C413"/>
      <c r="D413"/>
      <c r="E413"/>
      <c r="F413"/>
      <c r="G413"/>
      <c r="H413"/>
      <c r="I413"/>
      <c r="J413"/>
      <c r="K413"/>
      <c r="L413"/>
      <c r="M413"/>
      <c r="N413"/>
      <c r="O413"/>
      <c r="P413"/>
      <c r="Q413"/>
      <c r="R413"/>
      <c r="S413"/>
    </row>
    <row r="414" spans="2:19" x14ac:dyDescent="0.35">
      <c r="B414"/>
      <c r="C414"/>
      <c r="D414"/>
      <c r="E414"/>
      <c r="F414"/>
      <c r="G414"/>
      <c r="H414"/>
      <c r="I414"/>
      <c r="J414"/>
      <c r="K414"/>
      <c r="L414"/>
      <c r="M414"/>
      <c r="N414"/>
      <c r="O414"/>
      <c r="P414"/>
      <c r="Q414"/>
      <c r="R414"/>
      <c r="S414"/>
    </row>
    <row r="415" spans="2:19" x14ac:dyDescent="0.35">
      <c r="B415"/>
      <c r="C415"/>
      <c r="D415"/>
      <c r="E415"/>
      <c r="F415"/>
      <c r="G415"/>
      <c r="H415"/>
      <c r="I415"/>
      <c r="J415"/>
      <c r="K415"/>
      <c r="L415"/>
      <c r="M415"/>
      <c r="N415"/>
      <c r="O415"/>
      <c r="P415"/>
      <c r="Q415"/>
      <c r="R415"/>
      <c r="S415"/>
    </row>
    <row r="416" spans="2:19" x14ac:dyDescent="0.35">
      <c r="B416"/>
      <c r="C416"/>
      <c r="D416"/>
      <c r="E416"/>
      <c r="F416"/>
      <c r="G416"/>
      <c r="H416"/>
      <c r="I416"/>
      <c r="J416"/>
      <c r="K416"/>
      <c r="L416"/>
      <c r="M416"/>
      <c r="N416"/>
      <c r="O416"/>
      <c r="P416"/>
      <c r="Q416"/>
      <c r="R416"/>
      <c r="S416"/>
    </row>
    <row r="417" spans="2:19" x14ac:dyDescent="0.35">
      <c r="B417"/>
      <c r="C417"/>
      <c r="D417"/>
      <c r="E417"/>
      <c r="F417"/>
      <c r="G417"/>
      <c r="H417"/>
      <c r="I417"/>
      <c r="J417"/>
      <c r="K417"/>
      <c r="L417"/>
      <c r="M417"/>
      <c r="N417"/>
      <c r="O417"/>
      <c r="P417"/>
      <c r="Q417"/>
      <c r="R417"/>
      <c r="S417"/>
    </row>
    <row r="418" spans="2:19" x14ac:dyDescent="0.35">
      <c r="B418"/>
      <c r="C418"/>
      <c r="D418"/>
      <c r="E418"/>
      <c r="F418"/>
      <c r="G418"/>
      <c r="H418"/>
      <c r="I418"/>
      <c r="J418"/>
      <c r="K418"/>
      <c r="L418"/>
      <c r="M418"/>
      <c r="N418"/>
      <c r="O418"/>
      <c r="P418"/>
      <c r="Q418"/>
      <c r="R418"/>
      <c r="S418"/>
    </row>
    <row r="419" spans="2:19" x14ac:dyDescent="0.35">
      <c r="B419"/>
      <c r="C419"/>
      <c r="D419"/>
      <c r="E419"/>
      <c r="F419"/>
      <c r="G419"/>
      <c r="H419"/>
      <c r="I419"/>
      <c r="J419"/>
      <c r="K419"/>
      <c r="L419"/>
      <c r="M419"/>
      <c r="N419"/>
      <c r="O419"/>
      <c r="P419"/>
      <c r="Q419"/>
      <c r="R419"/>
      <c r="S419"/>
    </row>
    <row r="420" spans="2:19" x14ac:dyDescent="0.35">
      <c r="B420"/>
      <c r="C420"/>
      <c r="D420"/>
      <c r="E420"/>
      <c r="F420"/>
      <c r="G420"/>
      <c r="H420"/>
      <c r="I420"/>
      <c r="J420"/>
      <c r="K420"/>
      <c r="L420"/>
      <c r="M420"/>
      <c r="N420"/>
      <c r="O420"/>
      <c r="P420"/>
      <c r="Q420"/>
      <c r="R420"/>
      <c r="S420"/>
    </row>
    <row r="421" spans="2:19" x14ac:dyDescent="0.35">
      <c r="B421"/>
      <c r="C421"/>
      <c r="D421"/>
      <c r="E421"/>
      <c r="F421"/>
      <c r="G421"/>
      <c r="H421"/>
      <c r="I421"/>
      <c r="J421"/>
      <c r="K421"/>
      <c r="L421"/>
      <c r="M421"/>
      <c r="N421"/>
      <c r="O421"/>
      <c r="P421"/>
      <c r="Q421"/>
      <c r="R421"/>
      <c r="S421"/>
    </row>
    <row r="422" spans="2:19" x14ac:dyDescent="0.35">
      <c r="B422"/>
      <c r="C422"/>
      <c r="D422"/>
      <c r="E422"/>
      <c r="F422"/>
      <c r="G422"/>
      <c r="H422"/>
      <c r="I422"/>
      <c r="J422"/>
      <c r="K422"/>
      <c r="L422"/>
      <c r="M422"/>
      <c r="N422"/>
      <c r="O422"/>
      <c r="P422"/>
      <c r="Q422"/>
      <c r="R422"/>
      <c r="S422"/>
    </row>
    <row r="423" spans="2:19" x14ac:dyDescent="0.35">
      <c r="B423"/>
      <c r="C423"/>
      <c r="D423"/>
      <c r="E423"/>
      <c r="F423"/>
      <c r="G423"/>
      <c r="H423"/>
      <c r="I423"/>
      <c r="J423"/>
      <c r="K423"/>
      <c r="L423"/>
      <c r="M423"/>
      <c r="N423"/>
      <c r="O423"/>
      <c r="P423"/>
      <c r="Q423"/>
      <c r="R423"/>
      <c r="S423"/>
    </row>
    <row r="424" spans="2:19" x14ac:dyDescent="0.35">
      <c r="B424"/>
      <c r="C424"/>
      <c r="D424"/>
      <c r="E424"/>
      <c r="F424"/>
      <c r="G424"/>
      <c r="H424"/>
      <c r="I424"/>
      <c r="J424"/>
      <c r="K424"/>
      <c r="L424"/>
      <c r="M424"/>
      <c r="N424"/>
      <c r="O424"/>
      <c r="P424"/>
      <c r="Q424"/>
      <c r="R424"/>
      <c r="S424"/>
    </row>
    <row r="425" spans="2:19" x14ac:dyDescent="0.35">
      <c r="B425"/>
      <c r="C425"/>
      <c r="D425"/>
      <c r="E425"/>
      <c r="F425"/>
      <c r="G425"/>
      <c r="H425"/>
      <c r="I425"/>
      <c r="J425"/>
      <c r="K425"/>
      <c r="L425"/>
      <c r="M425"/>
      <c r="N425"/>
      <c r="O425"/>
      <c r="P425"/>
      <c r="Q425"/>
      <c r="R425"/>
      <c r="S425"/>
    </row>
    <row r="426" spans="2:19" x14ac:dyDescent="0.35">
      <c r="B426"/>
      <c r="C426"/>
      <c r="D426"/>
      <c r="E426"/>
      <c r="F426"/>
      <c r="G426"/>
      <c r="H426"/>
      <c r="I426"/>
      <c r="J426"/>
      <c r="K426"/>
      <c r="L426"/>
      <c r="M426"/>
      <c r="N426"/>
      <c r="O426"/>
      <c r="P426"/>
      <c r="Q426"/>
      <c r="R426"/>
      <c r="S426"/>
    </row>
    <row r="427" spans="2:19" x14ac:dyDescent="0.35">
      <c r="B427"/>
      <c r="C427"/>
      <c r="D427"/>
      <c r="E427"/>
      <c r="F427"/>
      <c r="G427"/>
      <c r="H427"/>
      <c r="I427"/>
      <c r="J427"/>
      <c r="K427"/>
      <c r="L427"/>
      <c r="M427"/>
      <c r="N427"/>
      <c r="O427"/>
      <c r="P427"/>
      <c r="Q427"/>
      <c r="R427"/>
      <c r="S427"/>
    </row>
    <row r="428" spans="2:19" x14ac:dyDescent="0.35">
      <c r="B428"/>
      <c r="C428"/>
      <c r="D428"/>
      <c r="E428"/>
      <c r="F428"/>
      <c r="G428"/>
      <c r="H428"/>
      <c r="I428"/>
      <c r="J428"/>
      <c r="K428"/>
      <c r="L428"/>
      <c r="M428"/>
      <c r="N428"/>
      <c r="O428"/>
      <c r="P428"/>
      <c r="Q428"/>
      <c r="R428"/>
      <c r="S428"/>
    </row>
    <row r="429" spans="2:19" x14ac:dyDescent="0.35">
      <c r="B429"/>
      <c r="C429"/>
      <c r="D429"/>
      <c r="E429"/>
      <c r="F429"/>
      <c r="G429"/>
      <c r="H429"/>
      <c r="I429"/>
      <c r="J429"/>
      <c r="K429"/>
      <c r="L429"/>
      <c r="M429"/>
      <c r="N429"/>
      <c r="O429"/>
      <c r="P429"/>
      <c r="Q429"/>
      <c r="R429"/>
      <c r="S429"/>
    </row>
    <row r="430" spans="2:19" x14ac:dyDescent="0.35">
      <c r="B430"/>
      <c r="C430"/>
      <c r="D430"/>
      <c r="E430"/>
      <c r="F430"/>
      <c r="G430"/>
      <c r="H430"/>
      <c r="I430"/>
      <c r="J430"/>
      <c r="K430"/>
      <c r="L430"/>
      <c r="M430"/>
      <c r="N430"/>
      <c r="O430"/>
      <c r="P430"/>
      <c r="Q430"/>
      <c r="R430"/>
      <c r="S430"/>
    </row>
    <row r="431" spans="2:19" x14ac:dyDescent="0.35">
      <c r="B431"/>
      <c r="C431"/>
      <c r="D431"/>
      <c r="E431"/>
      <c r="F431"/>
      <c r="G431"/>
      <c r="H431"/>
      <c r="I431"/>
      <c r="J431"/>
      <c r="K431"/>
      <c r="L431"/>
      <c r="M431"/>
      <c r="N431"/>
      <c r="O431"/>
      <c r="P431"/>
      <c r="Q431"/>
      <c r="R431"/>
      <c r="S431"/>
    </row>
    <row r="432" spans="2:19" x14ac:dyDescent="0.35">
      <c r="B432"/>
      <c r="C432"/>
      <c r="D432"/>
      <c r="E432"/>
      <c r="F432"/>
      <c r="G432"/>
      <c r="H432"/>
      <c r="I432"/>
      <c r="J432"/>
      <c r="K432"/>
      <c r="L432"/>
      <c r="M432"/>
      <c r="N432"/>
      <c r="O432"/>
      <c r="P432"/>
      <c r="Q432"/>
      <c r="R432"/>
      <c r="S432"/>
    </row>
    <row r="433" spans="2:19" x14ac:dyDescent="0.35">
      <c r="B433"/>
      <c r="C433"/>
      <c r="D433"/>
      <c r="E433"/>
      <c r="F433"/>
      <c r="G433"/>
      <c r="H433"/>
      <c r="I433"/>
      <c r="J433"/>
      <c r="K433"/>
      <c r="L433"/>
      <c r="M433"/>
      <c r="N433"/>
      <c r="O433"/>
      <c r="P433"/>
      <c r="Q433"/>
      <c r="R433"/>
      <c r="S433"/>
    </row>
    <row r="434" spans="2:19" x14ac:dyDescent="0.35">
      <c r="B434"/>
      <c r="C434"/>
      <c r="D434"/>
      <c r="E434"/>
      <c r="F434"/>
      <c r="G434"/>
      <c r="H434"/>
      <c r="I434"/>
      <c r="J434"/>
      <c r="K434"/>
      <c r="L434"/>
      <c r="M434"/>
      <c r="N434"/>
      <c r="O434"/>
      <c r="P434"/>
      <c r="Q434"/>
      <c r="R434"/>
      <c r="S434"/>
    </row>
    <row r="435" spans="2:19" x14ac:dyDescent="0.35">
      <c r="B435"/>
      <c r="C435"/>
      <c r="D435"/>
      <c r="E435"/>
      <c r="F435"/>
      <c r="G435"/>
      <c r="H435"/>
      <c r="I435"/>
      <c r="J435"/>
      <c r="K435"/>
      <c r="L435"/>
      <c r="M435"/>
      <c r="N435"/>
      <c r="O435"/>
      <c r="P435"/>
      <c r="Q435"/>
      <c r="R435"/>
      <c r="S435"/>
    </row>
    <row r="436" spans="2:19" x14ac:dyDescent="0.35">
      <c r="B436"/>
      <c r="C436"/>
      <c r="D436"/>
      <c r="E436"/>
      <c r="F436"/>
      <c r="G436"/>
      <c r="H436"/>
      <c r="I436"/>
      <c r="J436"/>
      <c r="K436"/>
      <c r="L436"/>
      <c r="M436"/>
      <c r="N436"/>
      <c r="O436"/>
      <c r="P436"/>
      <c r="Q436"/>
      <c r="R436"/>
      <c r="S436"/>
    </row>
    <row r="437" spans="2:19" x14ac:dyDescent="0.35">
      <c r="B437"/>
      <c r="C437"/>
      <c r="D437"/>
      <c r="E437"/>
      <c r="F437"/>
      <c r="G437"/>
      <c r="H437"/>
      <c r="I437"/>
      <c r="J437"/>
      <c r="K437"/>
      <c r="L437"/>
      <c r="M437"/>
      <c r="N437"/>
      <c r="O437"/>
      <c r="P437"/>
      <c r="Q437"/>
      <c r="R437"/>
      <c r="S437"/>
    </row>
    <row r="438" spans="2:19" x14ac:dyDescent="0.35">
      <c r="B438"/>
      <c r="C438"/>
      <c r="D438"/>
      <c r="E438"/>
      <c r="F438"/>
      <c r="G438"/>
      <c r="H438"/>
      <c r="I438"/>
      <c r="J438"/>
      <c r="K438"/>
      <c r="L438"/>
      <c r="M438"/>
      <c r="N438"/>
      <c r="O438"/>
      <c r="P438"/>
      <c r="Q438"/>
      <c r="R438"/>
      <c r="S438"/>
    </row>
    <row r="439" spans="2:19" x14ac:dyDescent="0.35">
      <c r="B439"/>
      <c r="C439"/>
      <c r="D439"/>
      <c r="E439"/>
      <c r="F439"/>
      <c r="G439"/>
      <c r="H439"/>
      <c r="I439"/>
      <c r="J439"/>
      <c r="K439"/>
      <c r="L439"/>
      <c r="M439"/>
      <c r="N439"/>
      <c r="O439"/>
      <c r="P439"/>
      <c r="Q439"/>
      <c r="R439"/>
      <c r="S439"/>
    </row>
    <row r="440" spans="2:19" x14ac:dyDescent="0.35">
      <c r="B440"/>
      <c r="C440"/>
      <c r="D440"/>
      <c r="E440"/>
      <c r="F440"/>
      <c r="G440"/>
      <c r="H440"/>
      <c r="I440"/>
      <c r="J440"/>
      <c r="K440"/>
      <c r="L440"/>
      <c r="M440"/>
      <c r="N440"/>
      <c r="O440"/>
      <c r="P440"/>
      <c r="Q440"/>
      <c r="R440"/>
      <c r="S440"/>
    </row>
    <row r="441" spans="2:19" x14ac:dyDescent="0.35">
      <c r="B441"/>
      <c r="C441"/>
      <c r="D441"/>
      <c r="E441"/>
      <c r="F441"/>
      <c r="G441"/>
      <c r="H441"/>
      <c r="I441"/>
      <c r="J441"/>
      <c r="K441"/>
      <c r="L441"/>
      <c r="M441"/>
      <c r="N441"/>
      <c r="O441"/>
      <c r="P441"/>
      <c r="Q441"/>
      <c r="R441"/>
      <c r="S441"/>
    </row>
    <row r="442" spans="2:19" x14ac:dyDescent="0.35">
      <c r="B442"/>
      <c r="C442"/>
      <c r="D442"/>
      <c r="E442"/>
      <c r="F442"/>
      <c r="G442"/>
      <c r="H442"/>
      <c r="I442"/>
      <c r="J442"/>
      <c r="K442"/>
      <c r="L442"/>
      <c r="M442"/>
      <c r="N442"/>
      <c r="O442"/>
      <c r="P442"/>
      <c r="Q442"/>
      <c r="R442"/>
      <c r="S442"/>
    </row>
    <row r="443" spans="2:19" x14ac:dyDescent="0.35">
      <c r="B443"/>
      <c r="C443"/>
      <c r="D443"/>
      <c r="E443"/>
      <c r="F443"/>
      <c r="G443"/>
      <c r="H443"/>
      <c r="I443"/>
      <c r="J443"/>
      <c r="K443"/>
      <c r="L443"/>
      <c r="M443"/>
      <c r="N443"/>
      <c r="O443"/>
      <c r="P443"/>
      <c r="Q443"/>
      <c r="R443"/>
      <c r="S443"/>
    </row>
    <row r="444" spans="2:19" x14ac:dyDescent="0.35">
      <c r="B444"/>
      <c r="C444"/>
      <c r="D444"/>
      <c r="E444"/>
      <c r="F444"/>
      <c r="G444"/>
      <c r="H444"/>
      <c r="I444"/>
      <c r="J444"/>
      <c r="K444"/>
      <c r="L444"/>
      <c r="M444"/>
      <c r="N444"/>
      <c r="O444"/>
      <c r="P444"/>
      <c r="Q444"/>
      <c r="R444"/>
      <c r="S444"/>
    </row>
    <row r="445" spans="2:19" x14ac:dyDescent="0.35">
      <c r="B445"/>
      <c r="C445"/>
      <c r="D445"/>
      <c r="E445"/>
      <c r="F445"/>
      <c r="G445"/>
      <c r="H445"/>
      <c r="I445"/>
      <c r="J445"/>
      <c r="K445"/>
      <c r="L445"/>
      <c r="M445"/>
      <c r="N445"/>
      <c r="O445"/>
      <c r="P445"/>
      <c r="Q445"/>
      <c r="R445"/>
      <c r="S445"/>
    </row>
    <row r="446" spans="2:19" x14ac:dyDescent="0.35">
      <c r="B446"/>
      <c r="C446"/>
      <c r="D446"/>
      <c r="E446"/>
      <c r="F446"/>
      <c r="G446"/>
      <c r="H446"/>
      <c r="I446"/>
      <c r="J446"/>
      <c r="K446"/>
      <c r="L446"/>
      <c r="M446"/>
      <c r="N446"/>
      <c r="O446"/>
      <c r="P446"/>
      <c r="Q446"/>
      <c r="R446"/>
      <c r="S446"/>
    </row>
    <row r="447" spans="2:19" x14ac:dyDescent="0.35">
      <c r="B447"/>
      <c r="C447"/>
      <c r="D447"/>
      <c r="E447"/>
      <c r="F447"/>
      <c r="G447"/>
      <c r="H447"/>
      <c r="I447"/>
      <c r="J447"/>
      <c r="K447"/>
      <c r="L447"/>
      <c r="M447"/>
      <c r="N447"/>
      <c r="O447"/>
      <c r="P447"/>
      <c r="Q447"/>
      <c r="R447"/>
      <c r="S447"/>
    </row>
    <row r="448" spans="2:19" x14ac:dyDescent="0.35">
      <c r="B448"/>
      <c r="C448"/>
      <c r="D448"/>
      <c r="E448"/>
      <c r="F448"/>
      <c r="G448"/>
      <c r="H448"/>
      <c r="I448"/>
      <c r="J448"/>
      <c r="K448"/>
      <c r="L448"/>
      <c r="M448"/>
      <c r="N448"/>
      <c r="O448"/>
      <c r="P448"/>
      <c r="Q448"/>
      <c r="R448"/>
      <c r="S448"/>
    </row>
    <row r="449" spans="2:19" x14ac:dyDescent="0.35">
      <c r="B449"/>
      <c r="C449"/>
      <c r="D449"/>
      <c r="E449"/>
      <c r="F449"/>
      <c r="G449"/>
      <c r="H449"/>
      <c r="I449"/>
      <c r="J449"/>
      <c r="K449"/>
      <c r="L449"/>
      <c r="M449"/>
      <c r="N449"/>
      <c r="O449"/>
      <c r="P449"/>
      <c r="Q449"/>
      <c r="R449"/>
      <c r="S449"/>
    </row>
    <row r="450" spans="2:19" x14ac:dyDescent="0.35">
      <c r="B450"/>
      <c r="C450"/>
      <c r="D450"/>
      <c r="E450"/>
      <c r="F450"/>
      <c r="G450"/>
      <c r="H450"/>
      <c r="I450"/>
      <c r="J450"/>
      <c r="K450"/>
      <c r="L450"/>
      <c r="M450"/>
      <c r="N450"/>
      <c r="O450"/>
      <c r="P450"/>
      <c r="Q450"/>
      <c r="R450"/>
      <c r="S450"/>
    </row>
    <row r="451" spans="2:19" x14ac:dyDescent="0.35">
      <c r="B451"/>
      <c r="C451"/>
      <c r="D451"/>
      <c r="E451"/>
      <c r="F451"/>
      <c r="G451"/>
      <c r="H451"/>
      <c r="I451"/>
      <c r="J451"/>
      <c r="K451"/>
      <c r="L451"/>
      <c r="M451"/>
      <c r="N451"/>
      <c r="O451"/>
      <c r="P451"/>
      <c r="Q451"/>
      <c r="R451"/>
      <c r="S451"/>
    </row>
    <row r="452" spans="2:19" x14ac:dyDescent="0.35">
      <c r="B452"/>
      <c r="C452"/>
      <c r="D452"/>
      <c r="E452"/>
      <c r="F452"/>
      <c r="G452"/>
      <c r="H452"/>
      <c r="I452"/>
      <c r="J452"/>
      <c r="K452"/>
      <c r="L452"/>
      <c r="M452"/>
      <c r="N452"/>
      <c r="O452"/>
      <c r="P452"/>
      <c r="Q452"/>
      <c r="R452"/>
      <c r="S452"/>
    </row>
    <row r="453" spans="2:19" x14ac:dyDescent="0.35">
      <c r="B453"/>
      <c r="C453"/>
      <c r="D453"/>
      <c r="E453"/>
      <c r="F453"/>
      <c r="G453"/>
      <c r="H453"/>
      <c r="I453"/>
      <c r="J453"/>
      <c r="K453"/>
      <c r="L453"/>
      <c r="M453"/>
      <c r="N453"/>
      <c r="O453"/>
      <c r="P453"/>
      <c r="Q453"/>
      <c r="R453"/>
      <c r="S453"/>
    </row>
    <row r="454" spans="2:19" x14ac:dyDescent="0.35">
      <c r="B454"/>
      <c r="C454"/>
      <c r="D454"/>
      <c r="E454"/>
      <c r="F454"/>
      <c r="G454"/>
      <c r="H454"/>
      <c r="I454"/>
      <c r="J454"/>
      <c r="K454"/>
      <c r="L454"/>
      <c r="M454"/>
      <c r="N454"/>
      <c r="O454"/>
      <c r="P454"/>
      <c r="Q454"/>
      <c r="R454"/>
      <c r="S454"/>
    </row>
    <row r="455" spans="2:19" x14ac:dyDescent="0.35">
      <c r="B455"/>
      <c r="C455"/>
      <c r="D455"/>
      <c r="E455"/>
      <c r="F455"/>
      <c r="G455"/>
      <c r="H455"/>
      <c r="I455"/>
      <c r="J455"/>
      <c r="K455"/>
      <c r="L455"/>
      <c r="M455"/>
      <c r="N455"/>
      <c r="O455"/>
      <c r="P455"/>
      <c r="Q455"/>
      <c r="R455"/>
      <c r="S455"/>
    </row>
    <row r="456" spans="2:19" x14ac:dyDescent="0.35">
      <c r="B456"/>
      <c r="C456"/>
      <c r="D456"/>
      <c r="E456"/>
      <c r="F456"/>
      <c r="G456"/>
      <c r="H456"/>
      <c r="I456"/>
      <c r="J456"/>
      <c r="K456"/>
      <c r="L456"/>
      <c r="M456"/>
      <c r="N456"/>
      <c r="O456"/>
      <c r="P456"/>
      <c r="Q456"/>
      <c r="R456"/>
      <c r="S456"/>
    </row>
    <row r="457" spans="2:19" x14ac:dyDescent="0.35">
      <c r="B457"/>
      <c r="C457"/>
      <c r="D457"/>
      <c r="E457"/>
      <c r="F457"/>
      <c r="G457"/>
      <c r="H457"/>
      <c r="I457"/>
      <c r="J457"/>
      <c r="K457"/>
      <c r="L457"/>
      <c r="M457"/>
      <c r="N457"/>
      <c r="O457"/>
      <c r="P457"/>
      <c r="Q457"/>
      <c r="R457"/>
      <c r="S457"/>
    </row>
    <row r="458" spans="2:19" x14ac:dyDescent="0.35">
      <c r="B458"/>
      <c r="C458"/>
      <c r="D458"/>
      <c r="E458"/>
      <c r="F458"/>
      <c r="G458"/>
      <c r="H458"/>
      <c r="I458"/>
      <c r="J458"/>
      <c r="K458"/>
      <c r="L458"/>
      <c r="M458"/>
      <c r="N458"/>
      <c r="O458"/>
      <c r="P458"/>
      <c r="Q458"/>
      <c r="R458"/>
      <c r="S458"/>
    </row>
    <row r="459" spans="2:19" x14ac:dyDescent="0.35">
      <c r="B459"/>
      <c r="C459"/>
      <c r="D459"/>
      <c r="E459"/>
      <c r="F459"/>
      <c r="G459"/>
      <c r="H459"/>
      <c r="I459"/>
      <c r="J459"/>
      <c r="K459"/>
      <c r="L459"/>
      <c r="M459"/>
      <c r="N459"/>
      <c r="O459"/>
      <c r="P459"/>
      <c r="Q459"/>
      <c r="R459"/>
      <c r="S459"/>
    </row>
    <row r="460" spans="2:19" x14ac:dyDescent="0.35">
      <c r="B460"/>
      <c r="C460"/>
      <c r="D460"/>
      <c r="E460"/>
      <c r="F460"/>
      <c r="G460"/>
      <c r="H460"/>
      <c r="I460"/>
      <c r="J460"/>
      <c r="K460"/>
      <c r="L460"/>
      <c r="M460"/>
      <c r="N460"/>
      <c r="O460"/>
      <c r="P460"/>
      <c r="Q460"/>
      <c r="R460"/>
      <c r="S460"/>
    </row>
    <row r="461" spans="2:19" x14ac:dyDescent="0.35">
      <c r="B461"/>
      <c r="C461"/>
      <c r="D461"/>
      <c r="E461"/>
      <c r="F461"/>
      <c r="G461"/>
      <c r="H461"/>
      <c r="I461"/>
      <c r="J461"/>
      <c r="K461"/>
      <c r="L461"/>
      <c r="M461"/>
      <c r="N461"/>
      <c r="O461"/>
      <c r="P461"/>
      <c r="Q461"/>
      <c r="R461"/>
      <c r="S461"/>
    </row>
    <row r="462" spans="2:19" x14ac:dyDescent="0.35">
      <c r="B462"/>
      <c r="C462"/>
      <c r="D462"/>
      <c r="E462"/>
      <c r="F462"/>
      <c r="G462"/>
      <c r="H462"/>
      <c r="I462"/>
      <c r="J462"/>
      <c r="K462"/>
      <c r="L462"/>
      <c r="M462"/>
      <c r="N462"/>
      <c r="O462"/>
      <c r="P462"/>
      <c r="Q462"/>
      <c r="R462"/>
      <c r="S462"/>
    </row>
    <row r="463" spans="2:19" x14ac:dyDescent="0.35">
      <c r="B463"/>
      <c r="C463"/>
      <c r="D463"/>
      <c r="E463"/>
      <c r="F463"/>
      <c r="G463"/>
      <c r="H463"/>
      <c r="I463"/>
      <c r="J463"/>
      <c r="K463"/>
      <c r="L463"/>
      <c r="M463"/>
      <c r="N463"/>
      <c r="O463"/>
      <c r="P463"/>
      <c r="Q463"/>
      <c r="R463"/>
      <c r="S463"/>
    </row>
    <row r="464" spans="2:19" x14ac:dyDescent="0.35">
      <c r="B464"/>
      <c r="C464"/>
      <c r="D464"/>
      <c r="E464"/>
      <c r="F464"/>
      <c r="G464"/>
      <c r="H464"/>
      <c r="I464"/>
      <c r="J464"/>
      <c r="K464"/>
      <c r="L464"/>
      <c r="M464"/>
      <c r="N464"/>
      <c r="O464"/>
      <c r="P464"/>
      <c r="Q464"/>
      <c r="R464"/>
      <c r="S464"/>
    </row>
    <row r="465" spans="2:19" x14ac:dyDescent="0.35">
      <c r="B465"/>
      <c r="C465"/>
      <c r="D465"/>
      <c r="E465"/>
      <c r="F465"/>
      <c r="G465"/>
      <c r="H465"/>
      <c r="I465"/>
      <c r="J465"/>
      <c r="K465"/>
      <c r="L465"/>
      <c r="M465"/>
      <c r="N465"/>
      <c r="O465"/>
      <c r="P465"/>
      <c r="Q465"/>
      <c r="R465"/>
      <c r="S465"/>
    </row>
    <row r="466" spans="2:19" x14ac:dyDescent="0.35">
      <c r="B466"/>
      <c r="C466"/>
      <c r="D466"/>
      <c r="E466"/>
      <c r="F466"/>
      <c r="G466"/>
      <c r="H466"/>
      <c r="I466"/>
      <c r="J466"/>
      <c r="K466"/>
      <c r="L466"/>
      <c r="M466"/>
      <c r="N466"/>
      <c r="O466"/>
      <c r="P466"/>
      <c r="Q466"/>
      <c r="R466"/>
      <c r="S466"/>
    </row>
    <row r="467" spans="2:19" x14ac:dyDescent="0.35">
      <c r="B467"/>
      <c r="C467"/>
      <c r="D467"/>
      <c r="E467"/>
      <c r="F467"/>
      <c r="G467"/>
      <c r="H467"/>
      <c r="I467"/>
      <c r="J467"/>
      <c r="K467"/>
      <c r="L467"/>
      <c r="M467"/>
      <c r="N467"/>
      <c r="O467"/>
      <c r="P467"/>
      <c r="Q467"/>
      <c r="R467"/>
      <c r="S467"/>
    </row>
    <row r="468" spans="2:19" x14ac:dyDescent="0.35">
      <c r="B468"/>
      <c r="C468"/>
      <c r="D468"/>
      <c r="E468"/>
      <c r="F468"/>
      <c r="G468"/>
      <c r="H468"/>
      <c r="I468"/>
      <c r="J468"/>
      <c r="K468"/>
      <c r="L468"/>
      <c r="M468"/>
      <c r="N468"/>
      <c r="O468"/>
      <c r="P468"/>
      <c r="Q468"/>
      <c r="R468"/>
      <c r="S468"/>
    </row>
    <row r="469" spans="2:19" x14ac:dyDescent="0.35">
      <c r="B469"/>
      <c r="C469"/>
      <c r="D469"/>
      <c r="E469"/>
      <c r="F469"/>
      <c r="G469"/>
      <c r="H469"/>
      <c r="I469"/>
      <c r="J469"/>
      <c r="K469"/>
      <c r="L469"/>
      <c r="M469"/>
      <c r="N469"/>
      <c r="O469"/>
      <c r="P469"/>
      <c r="Q469"/>
      <c r="R469"/>
      <c r="S469"/>
    </row>
    <row r="470" spans="2:19" x14ac:dyDescent="0.35">
      <c r="B470"/>
      <c r="C470"/>
      <c r="D470"/>
      <c r="E470"/>
      <c r="F470"/>
      <c r="G470"/>
      <c r="H470"/>
      <c r="I470"/>
      <c r="J470"/>
      <c r="K470"/>
      <c r="L470"/>
      <c r="M470"/>
      <c r="N470"/>
      <c r="O470"/>
      <c r="P470"/>
      <c r="Q470"/>
      <c r="R470"/>
      <c r="S470"/>
    </row>
    <row r="471" spans="2:19" x14ac:dyDescent="0.35">
      <c r="B471"/>
      <c r="C471"/>
      <c r="D471"/>
      <c r="E471"/>
      <c r="F471"/>
      <c r="G471"/>
      <c r="H471"/>
      <c r="I471"/>
      <c r="J471"/>
      <c r="K471"/>
      <c r="L471"/>
      <c r="M471"/>
      <c r="N471"/>
      <c r="O471"/>
      <c r="P471"/>
      <c r="Q471"/>
      <c r="R471"/>
      <c r="S471"/>
    </row>
    <row r="472" spans="2:19" x14ac:dyDescent="0.35">
      <c r="B472"/>
      <c r="C472"/>
      <c r="D472"/>
      <c r="E472"/>
      <c r="F472"/>
      <c r="G472"/>
      <c r="H472"/>
      <c r="I472"/>
      <c r="J472"/>
      <c r="K472"/>
      <c r="L472"/>
      <c r="M472"/>
      <c r="N472"/>
      <c r="O472"/>
      <c r="P472"/>
      <c r="Q472"/>
      <c r="R472"/>
      <c r="S472"/>
    </row>
    <row r="473" spans="2:19" x14ac:dyDescent="0.35">
      <c r="B473"/>
      <c r="C473"/>
      <c r="D473"/>
      <c r="E473"/>
      <c r="F473"/>
      <c r="G473"/>
      <c r="H473"/>
      <c r="I473"/>
      <c r="J473"/>
      <c r="K473"/>
      <c r="L473"/>
      <c r="M473"/>
      <c r="N473"/>
      <c r="O473"/>
      <c r="P473"/>
      <c r="Q473"/>
      <c r="R473"/>
      <c r="S473"/>
    </row>
    <row r="474" spans="2:19" x14ac:dyDescent="0.35">
      <c r="B474"/>
      <c r="C474"/>
      <c r="D474"/>
      <c r="E474"/>
      <c r="F474"/>
      <c r="G474"/>
      <c r="H474"/>
      <c r="I474"/>
      <c r="J474"/>
      <c r="K474"/>
      <c r="L474"/>
      <c r="M474"/>
      <c r="N474"/>
      <c r="O474"/>
      <c r="P474"/>
      <c r="Q474"/>
      <c r="R474"/>
      <c r="S474"/>
    </row>
    <row r="475" spans="2:19" x14ac:dyDescent="0.35">
      <c r="B475"/>
      <c r="C475"/>
      <c r="D475"/>
      <c r="E475"/>
      <c r="F475"/>
      <c r="G475"/>
      <c r="H475"/>
      <c r="I475"/>
      <c r="J475"/>
      <c r="K475"/>
      <c r="L475"/>
      <c r="M475"/>
      <c r="N475"/>
      <c r="O475"/>
      <c r="P475"/>
      <c r="Q475"/>
      <c r="R475"/>
      <c r="S475"/>
    </row>
    <row r="476" spans="2:19" x14ac:dyDescent="0.35">
      <c r="B476"/>
      <c r="C476"/>
      <c r="D476"/>
      <c r="E476"/>
      <c r="F476"/>
      <c r="G476"/>
      <c r="H476"/>
      <c r="I476"/>
      <c r="J476"/>
      <c r="K476"/>
      <c r="L476"/>
      <c r="M476"/>
      <c r="N476"/>
      <c r="O476"/>
      <c r="P476"/>
      <c r="Q476"/>
      <c r="R476"/>
      <c r="S476"/>
    </row>
    <row r="477" spans="2:19" x14ac:dyDescent="0.35">
      <c r="B477"/>
      <c r="C477"/>
      <c r="D477"/>
      <c r="E477"/>
      <c r="F477"/>
      <c r="G477"/>
      <c r="H477"/>
      <c r="I477"/>
      <c r="J477"/>
      <c r="K477"/>
      <c r="L477"/>
      <c r="M477"/>
      <c r="N477"/>
      <c r="O477"/>
      <c r="P477"/>
      <c r="Q477"/>
      <c r="R477"/>
      <c r="S477"/>
    </row>
    <row r="478" spans="2:19" x14ac:dyDescent="0.35">
      <c r="B478"/>
      <c r="C478"/>
      <c r="D478"/>
      <c r="E478"/>
      <c r="F478"/>
      <c r="G478"/>
      <c r="H478"/>
      <c r="I478"/>
      <c r="J478"/>
      <c r="K478"/>
      <c r="L478"/>
      <c r="M478"/>
      <c r="N478"/>
      <c r="O478"/>
      <c r="P478"/>
      <c r="Q478"/>
      <c r="R478"/>
      <c r="S478"/>
    </row>
    <row r="479" spans="2:19" x14ac:dyDescent="0.35">
      <c r="B479"/>
      <c r="C479"/>
      <c r="D479"/>
      <c r="E479"/>
      <c r="F479"/>
      <c r="G479"/>
      <c r="H479"/>
      <c r="I479"/>
      <c r="J479"/>
      <c r="K479"/>
      <c r="L479"/>
      <c r="M479"/>
      <c r="N479"/>
      <c r="O479"/>
      <c r="P479"/>
      <c r="Q479"/>
      <c r="R479"/>
      <c r="S479"/>
    </row>
    <row r="480" spans="2:19" x14ac:dyDescent="0.35">
      <c r="B480"/>
      <c r="C480"/>
      <c r="D480"/>
      <c r="E480"/>
      <c r="F480"/>
      <c r="G480"/>
      <c r="H480"/>
      <c r="I480"/>
      <c r="J480"/>
      <c r="K480"/>
      <c r="L480"/>
      <c r="M480"/>
      <c r="N480"/>
      <c r="O480"/>
      <c r="P480"/>
      <c r="Q480"/>
      <c r="R480"/>
      <c r="S480"/>
    </row>
    <row r="481" spans="2:19" x14ac:dyDescent="0.35">
      <c r="B481"/>
      <c r="C481"/>
      <c r="D481"/>
      <c r="E481"/>
      <c r="F481"/>
      <c r="G481"/>
      <c r="H481"/>
      <c r="I481"/>
      <c r="J481"/>
      <c r="K481"/>
      <c r="L481"/>
      <c r="M481"/>
      <c r="N481"/>
      <c r="O481"/>
      <c r="P481"/>
      <c r="Q481"/>
      <c r="R481"/>
      <c r="S481"/>
    </row>
    <row r="482" spans="2:19" x14ac:dyDescent="0.35">
      <c r="B482"/>
      <c r="C482"/>
      <c r="D482"/>
      <c r="E482"/>
      <c r="F482"/>
      <c r="G482"/>
      <c r="H482"/>
      <c r="I482"/>
      <c r="J482"/>
      <c r="K482"/>
      <c r="L482"/>
      <c r="M482"/>
      <c r="N482"/>
      <c r="O482"/>
      <c r="P482"/>
      <c r="Q482"/>
      <c r="R482"/>
      <c r="S482"/>
    </row>
    <row r="483" spans="2:19" x14ac:dyDescent="0.35">
      <c r="B483"/>
      <c r="C483"/>
      <c r="D483"/>
      <c r="E483"/>
      <c r="F483"/>
      <c r="G483"/>
      <c r="H483"/>
      <c r="I483"/>
      <c r="J483"/>
      <c r="K483"/>
      <c r="L483"/>
      <c r="M483"/>
      <c r="N483"/>
      <c r="O483"/>
      <c r="P483"/>
      <c r="Q483"/>
      <c r="R483"/>
      <c r="S483"/>
    </row>
    <row r="484" spans="2:19" x14ac:dyDescent="0.35">
      <c r="B484"/>
      <c r="C484"/>
      <c r="D484"/>
      <c r="E484"/>
      <c r="F484"/>
      <c r="G484"/>
      <c r="H484"/>
      <c r="I484"/>
      <c r="J484"/>
      <c r="K484"/>
      <c r="L484"/>
      <c r="M484"/>
      <c r="N484"/>
      <c r="O484"/>
      <c r="P484"/>
      <c r="Q484"/>
      <c r="R484"/>
      <c r="S484"/>
    </row>
    <row r="485" spans="2:19" x14ac:dyDescent="0.35">
      <c r="B485"/>
      <c r="C485"/>
      <c r="D485"/>
      <c r="E485"/>
      <c r="F485"/>
      <c r="G485"/>
      <c r="H485"/>
      <c r="I485"/>
      <c r="J485"/>
      <c r="K485"/>
      <c r="L485"/>
      <c r="M485"/>
      <c r="N485"/>
      <c r="O485"/>
      <c r="P485"/>
      <c r="Q485"/>
      <c r="R485"/>
      <c r="S485"/>
    </row>
    <row r="486" spans="2:19" x14ac:dyDescent="0.35">
      <c r="B486"/>
      <c r="C486"/>
      <c r="D486"/>
      <c r="E486"/>
      <c r="F486"/>
      <c r="G486"/>
      <c r="H486"/>
      <c r="I486"/>
      <c r="J486"/>
      <c r="K486"/>
      <c r="L486"/>
      <c r="M486"/>
      <c r="N486"/>
      <c r="O486"/>
      <c r="P486"/>
      <c r="Q486"/>
      <c r="R486"/>
      <c r="S486"/>
    </row>
    <row r="487" spans="2:19" x14ac:dyDescent="0.35">
      <c r="B487"/>
      <c r="C487"/>
      <c r="D487"/>
      <c r="E487"/>
      <c r="F487"/>
      <c r="G487"/>
      <c r="H487"/>
      <c r="I487"/>
      <c r="J487"/>
      <c r="K487"/>
      <c r="L487"/>
      <c r="M487"/>
      <c r="N487"/>
      <c r="O487"/>
      <c r="P487"/>
      <c r="Q487"/>
      <c r="R487"/>
      <c r="S487"/>
    </row>
    <row r="488" spans="2:19" x14ac:dyDescent="0.35">
      <c r="B488"/>
      <c r="C488"/>
      <c r="D488"/>
      <c r="E488"/>
      <c r="F488"/>
      <c r="G488"/>
      <c r="H488"/>
      <c r="I488"/>
      <c r="J488"/>
      <c r="K488"/>
      <c r="L488"/>
      <c r="M488"/>
      <c r="N488"/>
      <c r="O488"/>
      <c r="P488"/>
      <c r="Q488"/>
      <c r="R488"/>
      <c r="S488"/>
    </row>
    <row r="489" spans="2:19" x14ac:dyDescent="0.35">
      <c r="B489"/>
      <c r="C489"/>
      <c r="D489"/>
      <c r="E489"/>
      <c r="F489"/>
      <c r="G489"/>
      <c r="H489"/>
      <c r="I489"/>
      <c r="J489"/>
      <c r="K489"/>
      <c r="L489"/>
      <c r="M489"/>
      <c r="N489"/>
      <c r="O489"/>
      <c r="P489"/>
      <c r="Q489"/>
      <c r="R489"/>
      <c r="S489"/>
    </row>
    <row r="490" spans="2:19" x14ac:dyDescent="0.35">
      <c r="B490"/>
      <c r="C490"/>
      <c r="D490"/>
      <c r="E490"/>
      <c r="F490"/>
      <c r="G490"/>
      <c r="H490"/>
      <c r="I490"/>
      <c r="J490"/>
      <c r="K490"/>
      <c r="L490"/>
      <c r="M490"/>
      <c r="N490"/>
      <c r="O490"/>
      <c r="P490"/>
      <c r="Q490"/>
      <c r="R490"/>
      <c r="S490"/>
    </row>
    <row r="491" spans="2:19" x14ac:dyDescent="0.35">
      <c r="B491"/>
      <c r="C491"/>
      <c r="D491"/>
      <c r="E491"/>
      <c r="F491"/>
      <c r="G491"/>
      <c r="H491"/>
      <c r="I491"/>
      <c r="J491"/>
      <c r="K491"/>
      <c r="L491"/>
      <c r="M491"/>
      <c r="N491"/>
      <c r="O491"/>
      <c r="P491"/>
      <c r="Q491"/>
      <c r="R491"/>
      <c r="S491"/>
    </row>
    <row r="492" spans="2:19" x14ac:dyDescent="0.35">
      <c r="B492"/>
      <c r="C492"/>
      <c r="D492"/>
      <c r="E492"/>
      <c r="F492"/>
      <c r="G492"/>
      <c r="H492"/>
      <c r="I492"/>
      <c r="J492"/>
      <c r="K492"/>
      <c r="L492"/>
      <c r="M492"/>
      <c r="N492"/>
      <c r="O492"/>
      <c r="P492"/>
      <c r="Q492"/>
      <c r="R492"/>
      <c r="S492"/>
    </row>
    <row r="493" spans="2:19" x14ac:dyDescent="0.35">
      <c r="B493"/>
      <c r="C493"/>
      <c r="D493"/>
      <c r="E493"/>
      <c r="F493"/>
      <c r="G493"/>
      <c r="H493"/>
      <c r="I493"/>
      <c r="J493"/>
      <c r="K493"/>
      <c r="L493"/>
      <c r="M493"/>
      <c r="N493"/>
      <c r="O493"/>
      <c r="P493"/>
      <c r="Q493"/>
      <c r="R493"/>
      <c r="S493"/>
    </row>
    <row r="494" spans="2:19" x14ac:dyDescent="0.35">
      <c r="B494"/>
      <c r="C494"/>
      <c r="D494"/>
      <c r="E494"/>
      <c r="F494"/>
      <c r="G494"/>
      <c r="H494"/>
      <c r="I494"/>
      <c r="J494"/>
      <c r="K494"/>
      <c r="L494"/>
      <c r="M494"/>
      <c r="N494"/>
      <c r="O494"/>
      <c r="P494"/>
      <c r="Q494"/>
      <c r="R494"/>
      <c r="S494"/>
    </row>
    <row r="495" spans="2:19" x14ac:dyDescent="0.35">
      <c r="B495"/>
      <c r="C495"/>
      <c r="D495"/>
      <c r="E495"/>
      <c r="F495"/>
      <c r="G495"/>
      <c r="H495"/>
      <c r="I495"/>
      <c r="J495"/>
      <c r="K495"/>
      <c r="L495"/>
      <c r="M495"/>
      <c r="N495"/>
      <c r="O495"/>
      <c r="P495"/>
      <c r="Q495"/>
      <c r="R495"/>
      <c r="S495"/>
    </row>
    <row r="496" spans="2:19" x14ac:dyDescent="0.35">
      <c r="B496"/>
      <c r="C496"/>
      <c r="D496"/>
      <c r="E496"/>
      <c r="F496"/>
      <c r="G496"/>
      <c r="H496"/>
      <c r="I496"/>
      <c r="J496"/>
      <c r="K496"/>
      <c r="L496"/>
      <c r="M496"/>
      <c r="N496"/>
      <c r="O496"/>
      <c r="P496"/>
      <c r="Q496"/>
      <c r="R496"/>
      <c r="S496"/>
    </row>
    <row r="497" spans="2:19" x14ac:dyDescent="0.35">
      <c r="B497"/>
      <c r="C497"/>
      <c r="D497"/>
      <c r="E497"/>
      <c r="F497"/>
      <c r="G497"/>
      <c r="H497"/>
      <c r="I497"/>
      <c r="J497"/>
      <c r="K497"/>
      <c r="L497"/>
      <c r="M497"/>
      <c r="N497"/>
      <c r="O497"/>
      <c r="P497"/>
      <c r="Q497"/>
      <c r="R497"/>
      <c r="S497"/>
    </row>
    <row r="498" spans="2:19" x14ac:dyDescent="0.35">
      <c r="B498"/>
      <c r="C498"/>
      <c r="D498"/>
      <c r="E498"/>
      <c r="F498"/>
      <c r="G498"/>
      <c r="H498"/>
      <c r="I498"/>
      <c r="J498"/>
      <c r="K498"/>
      <c r="L498"/>
      <c r="M498"/>
      <c r="N498"/>
      <c r="O498"/>
      <c r="P498"/>
      <c r="Q498"/>
      <c r="R498"/>
      <c r="S498"/>
    </row>
    <row r="499" spans="2:19" x14ac:dyDescent="0.35">
      <c r="B499"/>
      <c r="C499"/>
      <c r="D499"/>
      <c r="E499"/>
      <c r="F499"/>
      <c r="G499"/>
      <c r="H499"/>
      <c r="I499"/>
      <c r="J499"/>
      <c r="K499"/>
      <c r="L499"/>
      <c r="M499"/>
      <c r="N499"/>
      <c r="O499"/>
      <c r="P499"/>
      <c r="Q499"/>
      <c r="R499"/>
      <c r="S499"/>
    </row>
    <row r="500" spans="2:19" x14ac:dyDescent="0.35">
      <c r="B500"/>
      <c r="C500"/>
      <c r="D500"/>
      <c r="E500"/>
      <c r="F500"/>
      <c r="G500"/>
      <c r="H500"/>
      <c r="I500"/>
      <c r="J500"/>
      <c r="K500"/>
      <c r="L500"/>
      <c r="M500"/>
      <c r="N500"/>
      <c r="O500"/>
      <c r="P500"/>
      <c r="Q500"/>
      <c r="R500"/>
      <c r="S500"/>
    </row>
    <row r="501" spans="2:19" x14ac:dyDescent="0.35">
      <c r="B501"/>
      <c r="C501"/>
      <c r="D501"/>
      <c r="E501"/>
      <c r="F501"/>
      <c r="G501"/>
      <c r="H501"/>
      <c r="I501"/>
      <c r="J501"/>
      <c r="K501"/>
      <c r="L501"/>
      <c r="M501"/>
      <c r="N501"/>
      <c r="O501"/>
      <c r="P501"/>
      <c r="Q501"/>
      <c r="R501"/>
      <c r="S501"/>
    </row>
    <row r="502" spans="2:19" x14ac:dyDescent="0.35">
      <c r="B502"/>
      <c r="C502"/>
      <c r="D502"/>
      <c r="E502"/>
      <c r="F502"/>
      <c r="G502"/>
      <c r="H502"/>
      <c r="I502"/>
      <c r="J502"/>
      <c r="K502"/>
      <c r="L502"/>
      <c r="M502"/>
      <c r="N502"/>
      <c r="O502"/>
      <c r="P502"/>
      <c r="Q502"/>
      <c r="R502"/>
      <c r="S502"/>
    </row>
    <row r="503" spans="2:19" x14ac:dyDescent="0.35">
      <c r="B503"/>
      <c r="C503"/>
      <c r="D503"/>
      <c r="E503"/>
      <c r="F503"/>
      <c r="G503"/>
      <c r="H503"/>
      <c r="I503"/>
      <c r="J503"/>
      <c r="K503"/>
      <c r="L503"/>
      <c r="M503"/>
      <c r="N503"/>
      <c r="O503"/>
      <c r="P503"/>
      <c r="Q503"/>
      <c r="R503"/>
      <c r="S503"/>
    </row>
    <row r="504" spans="2:19" x14ac:dyDescent="0.35">
      <c r="B504"/>
      <c r="C504"/>
      <c r="D504"/>
      <c r="E504"/>
      <c r="F504"/>
      <c r="G504"/>
      <c r="H504"/>
      <c r="I504"/>
      <c r="J504"/>
      <c r="K504"/>
      <c r="L504"/>
      <c r="M504"/>
      <c r="N504"/>
      <c r="O504"/>
      <c r="P504"/>
      <c r="Q504"/>
      <c r="R504"/>
      <c r="S504"/>
    </row>
    <row r="505" spans="2:19" x14ac:dyDescent="0.35">
      <c r="B505"/>
      <c r="C505"/>
      <c r="D505"/>
      <c r="E505"/>
      <c r="F505"/>
      <c r="G505"/>
      <c r="H505"/>
      <c r="I505"/>
      <c r="J505"/>
      <c r="K505"/>
      <c r="L505"/>
      <c r="M505"/>
      <c r="N505"/>
      <c r="O505"/>
      <c r="P505"/>
      <c r="Q505"/>
      <c r="R505"/>
      <c r="S505"/>
    </row>
    <row r="506" spans="2:19" x14ac:dyDescent="0.35">
      <c r="B506"/>
      <c r="C506"/>
      <c r="D506"/>
      <c r="E506"/>
      <c r="F506"/>
      <c r="G506"/>
      <c r="H506"/>
      <c r="I506"/>
      <c r="J506"/>
      <c r="K506"/>
      <c r="L506"/>
      <c r="M506"/>
      <c r="N506"/>
      <c r="O506"/>
      <c r="P506"/>
      <c r="Q506"/>
      <c r="R506"/>
      <c r="S506"/>
    </row>
    <row r="507" spans="2:19" x14ac:dyDescent="0.35">
      <c r="B507"/>
      <c r="C507"/>
      <c r="D507"/>
      <c r="E507"/>
      <c r="F507"/>
      <c r="G507"/>
      <c r="H507"/>
      <c r="I507"/>
      <c r="J507"/>
      <c r="K507"/>
      <c r="L507"/>
      <c r="M507"/>
      <c r="N507"/>
      <c r="O507"/>
      <c r="P507"/>
      <c r="Q507"/>
      <c r="R507"/>
      <c r="S507"/>
    </row>
    <row r="508" spans="2:19" x14ac:dyDescent="0.35">
      <c r="B508"/>
      <c r="C508"/>
      <c r="D508"/>
      <c r="E508"/>
      <c r="F508"/>
      <c r="G508"/>
      <c r="H508"/>
      <c r="I508"/>
      <c r="J508"/>
      <c r="K508"/>
      <c r="L508"/>
      <c r="M508"/>
      <c r="N508"/>
      <c r="O508"/>
      <c r="P508"/>
      <c r="Q508"/>
      <c r="R508"/>
      <c r="S508"/>
    </row>
    <row r="509" spans="2:19" x14ac:dyDescent="0.35">
      <c r="B509"/>
      <c r="C509"/>
      <c r="D509"/>
      <c r="E509"/>
      <c r="F509"/>
      <c r="G509"/>
      <c r="H509"/>
      <c r="I509"/>
      <c r="J509"/>
      <c r="K509"/>
      <c r="L509"/>
      <c r="M509"/>
      <c r="N509"/>
      <c r="O509"/>
      <c r="P509"/>
      <c r="Q509"/>
      <c r="R509"/>
      <c r="S509"/>
    </row>
    <row r="510" spans="2:19" x14ac:dyDescent="0.35">
      <c r="B510"/>
      <c r="C510"/>
      <c r="D510"/>
      <c r="E510"/>
      <c r="F510"/>
      <c r="G510"/>
      <c r="H510"/>
      <c r="I510"/>
      <c r="J510"/>
      <c r="K510"/>
      <c r="L510"/>
      <c r="M510"/>
      <c r="N510"/>
      <c r="O510"/>
      <c r="P510"/>
      <c r="Q510"/>
      <c r="R510"/>
      <c r="S510"/>
    </row>
    <row r="511" spans="2:19" x14ac:dyDescent="0.35">
      <c r="B511"/>
      <c r="C511"/>
      <c r="D511"/>
      <c r="E511"/>
      <c r="F511"/>
      <c r="G511"/>
      <c r="H511"/>
      <c r="I511"/>
      <c r="J511"/>
      <c r="K511"/>
      <c r="L511"/>
      <c r="M511"/>
      <c r="N511"/>
      <c r="O511"/>
      <c r="P511"/>
      <c r="Q511"/>
      <c r="R511"/>
      <c r="S511"/>
    </row>
    <row r="512" spans="2:19" x14ac:dyDescent="0.35">
      <c r="B512"/>
      <c r="C512"/>
      <c r="D512"/>
      <c r="E512"/>
      <c r="F512"/>
      <c r="G512"/>
      <c r="H512"/>
      <c r="I512"/>
      <c r="J512"/>
      <c r="K512"/>
      <c r="L512"/>
      <c r="M512"/>
      <c r="N512"/>
      <c r="O512"/>
      <c r="P512"/>
      <c r="Q512"/>
      <c r="R512"/>
      <c r="S512"/>
    </row>
    <row r="513" spans="2:19" x14ac:dyDescent="0.35">
      <c r="B513"/>
      <c r="C513"/>
      <c r="D513"/>
      <c r="E513"/>
      <c r="F513"/>
      <c r="G513"/>
      <c r="H513"/>
      <c r="I513"/>
      <c r="J513"/>
      <c r="K513"/>
      <c r="L513"/>
      <c r="M513"/>
      <c r="N513"/>
      <c r="O513"/>
      <c r="P513"/>
      <c r="Q513"/>
      <c r="R513"/>
      <c r="S513"/>
    </row>
    <row r="514" spans="2:19" x14ac:dyDescent="0.35">
      <c r="B514"/>
      <c r="C514"/>
      <c r="D514"/>
      <c r="E514"/>
      <c r="F514"/>
      <c r="G514"/>
      <c r="H514"/>
      <c r="I514"/>
      <c r="J514"/>
      <c r="K514"/>
      <c r="L514"/>
      <c r="M514"/>
      <c r="N514"/>
      <c r="O514"/>
      <c r="P514"/>
      <c r="Q514"/>
      <c r="R514"/>
      <c r="S514"/>
    </row>
    <row r="515" spans="2:19" x14ac:dyDescent="0.35">
      <c r="B515"/>
      <c r="C515"/>
      <c r="D515"/>
      <c r="E515"/>
      <c r="F515"/>
      <c r="G515"/>
      <c r="H515"/>
      <c r="I515"/>
      <c r="J515"/>
      <c r="K515"/>
      <c r="L515"/>
      <c r="M515"/>
      <c r="N515"/>
      <c r="O515"/>
      <c r="P515"/>
      <c r="Q515"/>
      <c r="R515"/>
      <c r="S515"/>
    </row>
    <row r="516" spans="2:19" x14ac:dyDescent="0.35">
      <c r="B516"/>
      <c r="C516"/>
      <c r="D516"/>
      <c r="E516"/>
      <c r="F516"/>
      <c r="G516"/>
      <c r="H516"/>
      <c r="I516"/>
      <c r="J516"/>
      <c r="K516"/>
      <c r="L516"/>
      <c r="M516"/>
      <c r="N516"/>
      <c r="O516"/>
      <c r="P516"/>
      <c r="Q516"/>
      <c r="R516"/>
      <c r="S516"/>
    </row>
    <row r="517" spans="2:19" x14ac:dyDescent="0.35">
      <c r="B517"/>
      <c r="C517"/>
      <c r="D517"/>
      <c r="E517"/>
      <c r="F517"/>
      <c r="G517"/>
      <c r="H517"/>
      <c r="I517"/>
      <c r="J517"/>
      <c r="K517"/>
      <c r="L517"/>
      <c r="M517"/>
      <c r="N517"/>
      <c r="O517"/>
      <c r="P517"/>
      <c r="Q517"/>
      <c r="R517"/>
      <c r="S517"/>
    </row>
    <row r="518" spans="2:19" x14ac:dyDescent="0.35">
      <c r="B518"/>
      <c r="C518"/>
      <c r="D518"/>
      <c r="E518"/>
      <c r="F518"/>
      <c r="G518"/>
      <c r="H518"/>
      <c r="I518"/>
      <c r="J518"/>
      <c r="K518"/>
      <c r="L518"/>
      <c r="M518"/>
      <c r="N518"/>
      <c r="O518"/>
      <c r="P518"/>
      <c r="Q518"/>
      <c r="R518"/>
      <c r="S518"/>
    </row>
    <row r="519" spans="2:19" x14ac:dyDescent="0.35">
      <c r="B519"/>
      <c r="C519"/>
      <c r="D519"/>
      <c r="E519"/>
      <c r="F519"/>
      <c r="G519"/>
      <c r="H519"/>
      <c r="I519"/>
      <c r="J519"/>
      <c r="K519"/>
      <c r="L519"/>
      <c r="M519"/>
      <c r="N519"/>
      <c r="O519"/>
      <c r="P519"/>
      <c r="Q519"/>
      <c r="R519"/>
      <c r="S519"/>
    </row>
    <row r="520" spans="2:19" x14ac:dyDescent="0.35">
      <c r="B520"/>
      <c r="C520"/>
      <c r="D520"/>
      <c r="E520"/>
      <c r="F520"/>
      <c r="G520"/>
      <c r="H520"/>
      <c r="I520"/>
      <c r="J520"/>
      <c r="K520"/>
      <c r="L520"/>
      <c r="M520"/>
      <c r="N520"/>
      <c r="O520"/>
      <c r="P520"/>
      <c r="Q520"/>
      <c r="R520"/>
      <c r="S520"/>
    </row>
    <row r="521" spans="2:19" x14ac:dyDescent="0.35">
      <c r="B521"/>
      <c r="C521"/>
      <c r="D521"/>
      <c r="E521"/>
      <c r="F521"/>
      <c r="G521"/>
      <c r="H521"/>
      <c r="I521"/>
      <c r="J521"/>
      <c r="K521"/>
      <c r="L521"/>
      <c r="M521"/>
      <c r="N521"/>
      <c r="O521"/>
      <c r="P521"/>
      <c r="Q521"/>
      <c r="R521"/>
      <c r="S521"/>
    </row>
    <row r="522" spans="2:19" x14ac:dyDescent="0.35">
      <c r="B522"/>
      <c r="C522"/>
      <c r="D522"/>
      <c r="E522"/>
      <c r="F522"/>
      <c r="G522"/>
      <c r="H522"/>
      <c r="I522"/>
      <c r="J522"/>
      <c r="K522"/>
      <c r="L522"/>
      <c r="M522"/>
      <c r="N522"/>
      <c r="O522"/>
      <c r="P522"/>
      <c r="Q522"/>
      <c r="R522"/>
      <c r="S522"/>
    </row>
    <row r="523" spans="2:19" x14ac:dyDescent="0.35">
      <c r="B523"/>
      <c r="C523"/>
      <c r="D523"/>
      <c r="E523"/>
      <c r="F523"/>
      <c r="G523"/>
      <c r="H523"/>
      <c r="I523"/>
      <c r="J523"/>
      <c r="K523"/>
      <c r="L523"/>
      <c r="M523"/>
      <c r="N523"/>
      <c r="O523"/>
      <c r="P523"/>
      <c r="Q523"/>
      <c r="R523"/>
      <c r="S523"/>
    </row>
    <row r="524" spans="2:19" x14ac:dyDescent="0.35">
      <c r="B524"/>
      <c r="C524"/>
      <c r="D524"/>
      <c r="E524"/>
      <c r="F524"/>
      <c r="G524"/>
      <c r="H524"/>
      <c r="I524"/>
      <c r="J524"/>
      <c r="K524"/>
      <c r="L524"/>
      <c r="M524"/>
      <c r="N524"/>
      <c r="O524"/>
      <c r="P524"/>
      <c r="Q524"/>
      <c r="R524"/>
      <c r="S524"/>
    </row>
    <row r="525" spans="2:19" x14ac:dyDescent="0.35">
      <c r="B525"/>
      <c r="C525"/>
      <c r="D525"/>
      <c r="E525"/>
      <c r="F525"/>
      <c r="G525"/>
      <c r="H525"/>
      <c r="I525"/>
      <c r="J525"/>
      <c r="K525"/>
      <c r="L525"/>
      <c r="M525"/>
      <c r="N525"/>
      <c r="O525"/>
      <c r="P525"/>
      <c r="Q525"/>
      <c r="R525"/>
      <c r="S525"/>
    </row>
    <row r="526" spans="2:19" x14ac:dyDescent="0.35">
      <c r="B526"/>
      <c r="C526"/>
      <c r="D526"/>
      <c r="E526"/>
      <c r="F526"/>
      <c r="G526"/>
      <c r="H526"/>
      <c r="I526"/>
      <c r="J526"/>
      <c r="K526"/>
      <c r="L526"/>
      <c r="M526"/>
      <c r="N526"/>
      <c r="O526"/>
    </row>
    <row r="527" spans="2:19" x14ac:dyDescent="0.35">
      <c r="B527"/>
      <c r="C527"/>
      <c r="D527"/>
      <c r="E527"/>
      <c r="F527"/>
      <c r="G527"/>
      <c r="H527"/>
      <c r="I527"/>
      <c r="J527"/>
      <c r="K527"/>
      <c r="L527"/>
      <c r="M527"/>
      <c r="N527"/>
      <c r="O527"/>
    </row>
    <row r="528" spans="2:19" x14ac:dyDescent="0.35">
      <c r="B528"/>
      <c r="C528"/>
      <c r="D528"/>
      <c r="E528"/>
      <c r="F528"/>
      <c r="G528"/>
      <c r="H528"/>
      <c r="I528"/>
      <c r="J528"/>
      <c r="K528"/>
      <c r="L528"/>
      <c r="M528"/>
      <c r="N528"/>
      <c r="O528"/>
    </row>
    <row r="529" spans="2:15" x14ac:dyDescent="0.35">
      <c r="B529"/>
      <c r="C529"/>
      <c r="D529"/>
      <c r="E529"/>
      <c r="F529"/>
      <c r="G529"/>
      <c r="H529"/>
      <c r="I529"/>
      <c r="J529"/>
      <c r="K529"/>
      <c r="L529"/>
      <c r="M529"/>
      <c r="N529"/>
      <c r="O529"/>
    </row>
    <row r="530" spans="2:15" x14ac:dyDescent="0.35">
      <c r="B530"/>
      <c r="C530"/>
      <c r="D530"/>
      <c r="E530"/>
      <c r="F530"/>
      <c r="G530"/>
      <c r="H530"/>
      <c r="I530"/>
      <c r="J530"/>
      <c r="K530"/>
      <c r="L530"/>
      <c r="M530"/>
      <c r="N530"/>
      <c r="O530"/>
    </row>
    <row r="531" spans="2:15" x14ac:dyDescent="0.35">
      <c r="B531"/>
      <c r="C531"/>
      <c r="D531"/>
      <c r="E531"/>
      <c r="F531"/>
      <c r="G531"/>
      <c r="H531"/>
      <c r="I531"/>
      <c r="J531"/>
      <c r="K531"/>
      <c r="L531"/>
      <c r="M531"/>
      <c r="N531"/>
      <c r="O531"/>
    </row>
    <row r="532" spans="2:15" x14ac:dyDescent="0.35">
      <c r="B532"/>
      <c r="C532"/>
      <c r="D532"/>
      <c r="E532"/>
      <c r="F532"/>
      <c r="G532"/>
      <c r="H532"/>
      <c r="I532"/>
      <c r="J532"/>
      <c r="K532"/>
      <c r="L532"/>
      <c r="M532"/>
      <c r="N532"/>
      <c r="O532"/>
    </row>
    <row r="533" spans="2:15" x14ac:dyDescent="0.35">
      <c r="B533"/>
      <c r="C533"/>
      <c r="D533"/>
      <c r="E533"/>
      <c r="F533"/>
      <c r="G533"/>
      <c r="H533"/>
      <c r="I533"/>
      <c r="J533"/>
      <c r="K533"/>
      <c r="L533"/>
      <c r="M533"/>
      <c r="N533"/>
      <c r="O533"/>
    </row>
    <row r="534" spans="2:15" x14ac:dyDescent="0.35">
      <c r="B534"/>
      <c r="C534"/>
      <c r="D534"/>
      <c r="E534"/>
      <c r="F534"/>
      <c r="G534"/>
      <c r="H534"/>
      <c r="I534"/>
      <c r="J534"/>
      <c r="K534"/>
      <c r="L534"/>
      <c r="M534"/>
      <c r="N534"/>
      <c r="O534"/>
    </row>
    <row r="535" spans="2:15" x14ac:dyDescent="0.35">
      <c r="B535"/>
      <c r="C535"/>
      <c r="D535"/>
      <c r="E535"/>
      <c r="F535"/>
      <c r="G535"/>
      <c r="H535"/>
      <c r="I535"/>
      <c r="J535"/>
      <c r="K535"/>
      <c r="L535"/>
      <c r="M535"/>
      <c r="N535"/>
      <c r="O535"/>
    </row>
    <row r="536" spans="2:15" x14ac:dyDescent="0.35">
      <c r="B536"/>
      <c r="C536"/>
      <c r="D536"/>
      <c r="E536"/>
      <c r="F536"/>
      <c r="G536"/>
      <c r="H536"/>
      <c r="I536"/>
      <c r="J536"/>
      <c r="K536"/>
      <c r="L536"/>
      <c r="M536"/>
      <c r="N536"/>
      <c r="O536"/>
    </row>
    <row r="537" spans="2:15" x14ac:dyDescent="0.35">
      <c r="B537"/>
      <c r="C537"/>
      <c r="D537"/>
      <c r="E537"/>
      <c r="F537"/>
      <c r="G537"/>
      <c r="H537"/>
      <c r="I537"/>
      <c r="J537"/>
      <c r="K537"/>
      <c r="L537"/>
      <c r="M537"/>
      <c r="N537"/>
      <c r="O537"/>
    </row>
    <row r="538" spans="2:15" x14ac:dyDescent="0.35">
      <c r="B538"/>
      <c r="C538"/>
      <c r="D538"/>
      <c r="E538"/>
      <c r="F538"/>
      <c r="G538"/>
      <c r="H538"/>
      <c r="I538"/>
      <c r="J538"/>
      <c r="K538"/>
      <c r="L538"/>
      <c r="M538"/>
      <c r="N538"/>
      <c r="O538"/>
    </row>
    <row r="539" spans="2:15" x14ac:dyDescent="0.35">
      <c r="B539"/>
      <c r="C539"/>
      <c r="D539"/>
      <c r="E539"/>
      <c r="F539"/>
      <c r="G539"/>
      <c r="H539"/>
      <c r="I539"/>
      <c r="J539"/>
      <c r="K539"/>
      <c r="L539"/>
      <c r="M539"/>
      <c r="N539"/>
      <c r="O539"/>
    </row>
    <row r="540" spans="2:15" x14ac:dyDescent="0.35">
      <c r="B540"/>
      <c r="C540"/>
      <c r="D540"/>
      <c r="E540"/>
      <c r="F540"/>
      <c r="G540"/>
      <c r="H540"/>
      <c r="I540"/>
      <c r="J540"/>
      <c r="K540"/>
      <c r="L540"/>
      <c r="M540"/>
      <c r="N540"/>
      <c r="O540"/>
    </row>
    <row r="541" spans="2:15" x14ac:dyDescent="0.35">
      <c r="B541"/>
      <c r="C541"/>
      <c r="D541"/>
      <c r="E541"/>
      <c r="F541"/>
      <c r="G541"/>
      <c r="H541"/>
      <c r="I541"/>
      <c r="J541"/>
      <c r="K541"/>
      <c r="L541"/>
      <c r="M541"/>
      <c r="N541"/>
      <c r="O541"/>
    </row>
    <row r="542" spans="2:15" x14ac:dyDescent="0.35">
      <c r="B542"/>
      <c r="C542"/>
      <c r="D542"/>
      <c r="E542"/>
      <c r="F542"/>
      <c r="G542"/>
      <c r="H542"/>
      <c r="I542"/>
      <c r="J542"/>
      <c r="K542"/>
      <c r="L542"/>
      <c r="M542"/>
      <c r="N542"/>
      <c r="O542"/>
    </row>
    <row r="543" spans="2:15" x14ac:dyDescent="0.35">
      <c r="B543"/>
      <c r="C543"/>
      <c r="D543"/>
      <c r="E543"/>
      <c r="F543"/>
      <c r="G543"/>
      <c r="H543"/>
      <c r="I543"/>
      <c r="J543"/>
      <c r="K543"/>
      <c r="L543"/>
      <c r="M543"/>
      <c r="N543"/>
      <c r="O543"/>
    </row>
    <row r="544" spans="2:15" x14ac:dyDescent="0.35">
      <c r="B544"/>
      <c r="C544"/>
      <c r="D544"/>
      <c r="E544"/>
      <c r="F544"/>
      <c r="G544"/>
      <c r="H544"/>
      <c r="I544"/>
      <c r="J544"/>
      <c r="K544"/>
      <c r="L544"/>
      <c r="M544"/>
      <c r="N544"/>
      <c r="O544"/>
    </row>
    <row r="545" spans="2:15" x14ac:dyDescent="0.35">
      <c r="B545"/>
      <c r="C545"/>
      <c r="D545"/>
      <c r="E545"/>
      <c r="F545"/>
      <c r="G545"/>
      <c r="H545"/>
      <c r="I545"/>
      <c r="J545"/>
      <c r="K545"/>
      <c r="L545"/>
      <c r="M545"/>
      <c r="N545"/>
      <c r="O545"/>
    </row>
    <row r="546" spans="2:15" x14ac:dyDescent="0.35">
      <c r="B546"/>
      <c r="C546"/>
      <c r="D546"/>
      <c r="E546"/>
      <c r="F546"/>
      <c r="G546"/>
      <c r="H546"/>
      <c r="I546"/>
      <c r="J546"/>
      <c r="K546"/>
      <c r="L546"/>
      <c r="M546"/>
      <c r="N546"/>
      <c r="O546"/>
    </row>
    <row r="547" spans="2:15" x14ac:dyDescent="0.35">
      <c r="B547"/>
      <c r="C547"/>
      <c r="D547"/>
      <c r="E547"/>
      <c r="F547"/>
      <c r="G547"/>
      <c r="H547"/>
      <c r="I547"/>
      <c r="J547"/>
      <c r="K547"/>
      <c r="L547"/>
      <c r="M547"/>
      <c r="N547"/>
      <c r="O547"/>
    </row>
    <row r="548" spans="2:15" x14ac:dyDescent="0.35">
      <c r="B548"/>
      <c r="C548"/>
      <c r="D548"/>
      <c r="E548"/>
      <c r="F548"/>
      <c r="G548"/>
      <c r="H548"/>
      <c r="I548"/>
      <c r="J548"/>
      <c r="K548"/>
      <c r="L548"/>
      <c r="M548"/>
      <c r="N548"/>
      <c r="O548"/>
    </row>
    <row r="549" spans="2:15" x14ac:dyDescent="0.35">
      <c r="B549"/>
      <c r="C549"/>
      <c r="D549"/>
      <c r="E549"/>
      <c r="F549"/>
      <c r="G549"/>
      <c r="H549"/>
      <c r="I549"/>
      <c r="J549"/>
      <c r="K549"/>
      <c r="L549"/>
      <c r="M549"/>
      <c r="N549"/>
      <c r="O549"/>
    </row>
    <row r="550" spans="2:15" x14ac:dyDescent="0.35">
      <c r="B550"/>
      <c r="C550"/>
      <c r="D550"/>
      <c r="E550"/>
      <c r="F550"/>
      <c r="G550"/>
      <c r="H550"/>
      <c r="I550"/>
      <c r="J550"/>
      <c r="K550"/>
      <c r="L550"/>
      <c r="M550"/>
      <c r="N550"/>
      <c r="O550"/>
    </row>
    <row r="551" spans="2:15" x14ac:dyDescent="0.35">
      <c r="B551"/>
      <c r="C551"/>
      <c r="D551"/>
      <c r="E551"/>
      <c r="F551"/>
      <c r="G551"/>
      <c r="H551"/>
      <c r="I551"/>
      <c r="J551"/>
      <c r="K551"/>
      <c r="L551"/>
      <c r="M551"/>
      <c r="N551"/>
      <c r="O551"/>
    </row>
    <row r="552" spans="2:15" x14ac:dyDescent="0.35">
      <c r="B552"/>
      <c r="C552"/>
      <c r="D552"/>
      <c r="E552"/>
      <c r="F552"/>
      <c r="G552"/>
      <c r="H552"/>
      <c r="I552"/>
      <c r="J552"/>
      <c r="K552"/>
      <c r="L552"/>
      <c r="M552"/>
      <c r="N552"/>
      <c r="O552"/>
    </row>
    <row r="553" spans="2:15" x14ac:dyDescent="0.35">
      <c r="B553"/>
      <c r="C553"/>
      <c r="D553"/>
      <c r="E553"/>
      <c r="F553"/>
      <c r="G553"/>
      <c r="H553"/>
      <c r="I553"/>
      <c r="J553"/>
      <c r="K553"/>
      <c r="L553"/>
      <c r="M553"/>
      <c r="N553"/>
      <c r="O553"/>
    </row>
    <row r="554" spans="2:15" x14ac:dyDescent="0.35">
      <c r="B554"/>
      <c r="C554"/>
      <c r="D554"/>
      <c r="E554"/>
      <c r="F554"/>
      <c r="G554"/>
      <c r="H554"/>
      <c r="I554"/>
      <c r="J554"/>
      <c r="K554"/>
      <c r="L554"/>
      <c r="M554"/>
      <c r="N554"/>
      <c r="O554"/>
    </row>
    <row r="555" spans="2:15" x14ac:dyDescent="0.35">
      <c r="B555"/>
      <c r="C555"/>
      <c r="D555"/>
      <c r="E555"/>
      <c r="F555"/>
      <c r="G555"/>
      <c r="H555"/>
      <c r="I555"/>
      <c r="J555"/>
      <c r="K555"/>
      <c r="L555"/>
      <c r="M555"/>
      <c r="N555"/>
      <c r="O555"/>
    </row>
    <row r="556" spans="2:15" x14ac:dyDescent="0.35">
      <c r="B556"/>
      <c r="C556"/>
      <c r="D556"/>
      <c r="E556"/>
      <c r="F556"/>
      <c r="G556"/>
      <c r="H556"/>
      <c r="I556"/>
      <c r="J556"/>
      <c r="K556"/>
      <c r="L556"/>
      <c r="M556"/>
      <c r="N556"/>
      <c r="O556"/>
    </row>
    <row r="557" spans="2:15" x14ac:dyDescent="0.35">
      <c r="B557"/>
      <c r="C557"/>
      <c r="D557"/>
      <c r="E557"/>
      <c r="F557"/>
      <c r="G557"/>
      <c r="H557"/>
      <c r="I557"/>
      <c r="J557"/>
      <c r="K557"/>
      <c r="L557"/>
      <c r="M557"/>
      <c r="N557"/>
      <c r="O557"/>
    </row>
    <row r="558" spans="2:15" x14ac:dyDescent="0.35">
      <c r="B558"/>
      <c r="C558"/>
      <c r="D558"/>
      <c r="E558"/>
      <c r="F558"/>
      <c r="G558"/>
      <c r="H558"/>
      <c r="I558"/>
      <c r="J558"/>
      <c r="K558"/>
      <c r="L558"/>
      <c r="M558"/>
      <c r="N558"/>
      <c r="O558"/>
    </row>
    <row r="559" spans="2:15" x14ac:dyDescent="0.35">
      <c r="B559"/>
      <c r="C559"/>
      <c r="D559"/>
      <c r="E559"/>
      <c r="F559"/>
      <c r="G559"/>
      <c r="H559"/>
      <c r="I559"/>
      <c r="J559"/>
      <c r="K559"/>
      <c r="L559"/>
      <c r="M559"/>
      <c r="N559"/>
      <c r="O559"/>
    </row>
    <row r="560" spans="2:15" x14ac:dyDescent="0.35">
      <c r="B560"/>
      <c r="C560"/>
      <c r="D560"/>
      <c r="E560"/>
      <c r="F560"/>
      <c r="G560"/>
      <c r="H560"/>
      <c r="I560"/>
      <c r="J560"/>
      <c r="K560"/>
      <c r="L560"/>
      <c r="M560"/>
      <c r="N560"/>
      <c r="O560"/>
    </row>
    <row r="561" spans="2:15" x14ac:dyDescent="0.35">
      <c r="B561"/>
      <c r="C561"/>
      <c r="D561"/>
      <c r="E561"/>
      <c r="F561"/>
      <c r="G561"/>
      <c r="H561"/>
      <c r="I561"/>
      <c r="J561"/>
      <c r="K561"/>
      <c r="L561"/>
      <c r="M561"/>
      <c r="N561"/>
      <c r="O561"/>
    </row>
    <row r="562" spans="2:15" x14ac:dyDescent="0.35">
      <c r="B562"/>
      <c r="C562"/>
      <c r="D562"/>
      <c r="E562"/>
      <c r="F562"/>
      <c r="G562"/>
      <c r="H562"/>
      <c r="I562"/>
      <c r="J562"/>
      <c r="K562"/>
      <c r="L562"/>
      <c r="M562"/>
      <c r="N562"/>
      <c r="O562"/>
    </row>
    <row r="563" spans="2:15" x14ac:dyDescent="0.35">
      <c r="B563"/>
      <c r="C563"/>
      <c r="D563"/>
      <c r="E563"/>
      <c r="F563"/>
      <c r="G563"/>
      <c r="H563"/>
      <c r="I563"/>
      <c r="J563"/>
      <c r="K563"/>
      <c r="L563"/>
      <c r="M563"/>
      <c r="N563"/>
      <c r="O563"/>
    </row>
    <row r="564" spans="2:15" x14ac:dyDescent="0.35">
      <c r="B564"/>
      <c r="C564"/>
      <c r="D564"/>
      <c r="E564"/>
      <c r="F564"/>
      <c r="G564"/>
      <c r="H564"/>
      <c r="I564"/>
      <c r="J564"/>
      <c r="K564"/>
      <c r="L564"/>
      <c r="M564"/>
      <c r="N564"/>
      <c r="O564"/>
    </row>
    <row r="565" spans="2:15" x14ac:dyDescent="0.35">
      <c r="B565"/>
      <c r="C565"/>
      <c r="D565"/>
      <c r="E565"/>
      <c r="F565"/>
      <c r="G565"/>
      <c r="H565"/>
      <c r="I565"/>
      <c r="J565"/>
      <c r="K565"/>
      <c r="L565"/>
      <c r="M565"/>
      <c r="N565"/>
      <c r="O565"/>
    </row>
    <row r="566" spans="2:15" x14ac:dyDescent="0.35">
      <c r="B566"/>
      <c r="C566"/>
      <c r="D566"/>
      <c r="E566"/>
      <c r="F566"/>
      <c r="G566"/>
      <c r="H566"/>
      <c r="I566"/>
      <c r="J566"/>
      <c r="K566"/>
      <c r="L566"/>
      <c r="M566"/>
      <c r="N566"/>
      <c r="O566"/>
    </row>
    <row r="567" spans="2:15" x14ac:dyDescent="0.35">
      <c r="B567"/>
      <c r="C567"/>
      <c r="D567"/>
      <c r="E567"/>
      <c r="F567"/>
      <c r="G567"/>
      <c r="H567"/>
      <c r="I567"/>
      <c r="J567"/>
      <c r="K567"/>
      <c r="L567"/>
      <c r="M567"/>
      <c r="N567"/>
      <c r="O567"/>
    </row>
    <row r="568" spans="2:15" x14ac:dyDescent="0.35">
      <c r="B568"/>
      <c r="C568"/>
      <c r="D568"/>
      <c r="E568"/>
      <c r="F568"/>
      <c r="G568"/>
      <c r="H568"/>
      <c r="I568"/>
      <c r="J568"/>
      <c r="K568"/>
      <c r="L568"/>
      <c r="M568"/>
      <c r="N568"/>
      <c r="O568"/>
    </row>
    <row r="569" spans="2:15" x14ac:dyDescent="0.35">
      <c r="B569"/>
      <c r="C569"/>
      <c r="D569"/>
      <c r="E569"/>
      <c r="F569"/>
      <c r="G569"/>
      <c r="H569"/>
      <c r="I569"/>
      <c r="J569"/>
      <c r="K569"/>
      <c r="L569"/>
      <c r="M569"/>
      <c r="N569"/>
      <c r="O569"/>
    </row>
    <row r="570" spans="2:15" x14ac:dyDescent="0.35">
      <c r="B570"/>
      <c r="C570"/>
      <c r="D570"/>
      <c r="E570"/>
      <c r="F570"/>
      <c r="G570"/>
      <c r="H570"/>
      <c r="I570"/>
      <c r="J570"/>
      <c r="K570"/>
      <c r="L570"/>
      <c r="M570"/>
      <c r="N570"/>
      <c r="O570"/>
    </row>
    <row r="571" spans="2:15" x14ac:dyDescent="0.35">
      <c r="B571"/>
      <c r="C571"/>
      <c r="D571"/>
      <c r="E571"/>
      <c r="F571"/>
      <c r="G571"/>
      <c r="H571"/>
      <c r="I571"/>
      <c r="J571"/>
      <c r="K571"/>
      <c r="L571"/>
      <c r="M571"/>
      <c r="N571"/>
      <c r="O571"/>
    </row>
    <row r="572" spans="2:15" x14ac:dyDescent="0.35">
      <c r="B572"/>
      <c r="C572"/>
      <c r="D572"/>
      <c r="E572"/>
      <c r="F572"/>
      <c r="G572"/>
      <c r="H572"/>
      <c r="I572"/>
      <c r="J572"/>
      <c r="K572"/>
      <c r="L572"/>
      <c r="M572"/>
      <c r="N572"/>
      <c r="O572"/>
    </row>
    <row r="573" spans="2:15" x14ac:dyDescent="0.35">
      <c r="B573"/>
      <c r="C573"/>
      <c r="D573"/>
      <c r="E573"/>
      <c r="F573"/>
      <c r="G573"/>
      <c r="H573"/>
      <c r="I573"/>
      <c r="J573"/>
      <c r="K573"/>
      <c r="L573"/>
      <c r="M573"/>
      <c r="N573"/>
      <c r="O573"/>
    </row>
    <row r="574" spans="2:15" x14ac:dyDescent="0.35">
      <c r="B574"/>
      <c r="C574"/>
      <c r="D574"/>
      <c r="E574"/>
      <c r="F574"/>
      <c r="G574"/>
      <c r="H574"/>
      <c r="I574"/>
      <c r="J574"/>
      <c r="K574"/>
      <c r="L574"/>
      <c r="M574"/>
      <c r="N574"/>
      <c r="O574"/>
    </row>
    <row r="575" spans="2:15" x14ac:dyDescent="0.35">
      <c r="B575"/>
      <c r="C575"/>
      <c r="D575"/>
      <c r="E575"/>
      <c r="F575"/>
      <c r="G575"/>
      <c r="H575"/>
      <c r="I575"/>
      <c r="J575"/>
      <c r="K575"/>
      <c r="L575"/>
      <c r="M575"/>
      <c r="N575"/>
      <c r="O575"/>
    </row>
    <row r="576" spans="2:15" x14ac:dyDescent="0.35">
      <c r="B576"/>
      <c r="C576"/>
      <c r="D576"/>
      <c r="E576"/>
      <c r="F576"/>
      <c r="G576"/>
      <c r="H576"/>
      <c r="I576"/>
      <c r="J576"/>
      <c r="K576"/>
      <c r="L576"/>
      <c r="M576"/>
      <c r="N576"/>
      <c r="O576"/>
    </row>
    <row r="577" spans="2:15" x14ac:dyDescent="0.35">
      <c r="B577"/>
      <c r="C577"/>
      <c r="D577"/>
      <c r="E577"/>
      <c r="F577"/>
      <c r="G577"/>
      <c r="H577"/>
      <c r="I577"/>
      <c r="J577"/>
      <c r="K577"/>
      <c r="L577"/>
      <c r="M577"/>
      <c r="N577"/>
      <c r="O577"/>
    </row>
    <row r="578" spans="2:15" x14ac:dyDescent="0.35">
      <c r="B578"/>
      <c r="C578"/>
      <c r="D578"/>
      <c r="E578"/>
      <c r="F578"/>
      <c r="G578"/>
      <c r="H578"/>
      <c r="I578"/>
      <c r="J578"/>
      <c r="K578"/>
      <c r="L578"/>
      <c r="M578"/>
      <c r="N578"/>
      <c r="O578"/>
    </row>
    <row r="579" spans="2:15" x14ac:dyDescent="0.35">
      <c r="B579"/>
      <c r="C579"/>
      <c r="D579"/>
      <c r="E579"/>
      <c r="F579"/>
      <c r="G579"/>
      <c r="H579"/>
      <c r="I579"/>
      <c r="J579"/>
      <c r="K579"/>
      <c r="L579"/>
      <c r="M579"/>
      <c r="N579"/>
      <c r="O579"/>
    </row>
    <row r="580" spans="2:15" x14ac:dyDescent="0.35">
      <c r="B580"/>
      <c r="C580"/>
      <c r="D580"/>
      <c r="E580"/>
      <c r="F580"/>
      <c r="G580"/>
      <c r="H580"/>
      <c r="I580"/>
      <c r="J580"/>
      <c r="K580"/>
      <c r="L580"/>
      <c r="M580"/>
      <c r="N580"/>
      <c r="O580"/>
    </row>
    <row r="581" spans="2:15" x14ac:dyDescent="0.35">
      <c r="B581"/>
      <c r="C581"/>
      <c r="D581"/>
      <c r="E581"/>
      <c r="F581"/>
      <c r="G581"/>
      <c r="H581"/>
      <c r="I581"/>
      <c r="J581"/>
      <c r="K581"/>
      <c r="L581"/>
      <c r="M581"/>
      <c r="N581"/>
      <c r="O581"/>
    </row>
    <row r="582" spans="2:15" x14ac:dyDescent="0.35">
      <c r="B582"/>
      <c r="C582"/>
      <c r="D582"/>
      <c r="E582"/>
      <c r="F582"/>
      <c r="G582"/>
      <c r="H582"/>
      <c r="I582"/>
      <c r="J582"/>
      <c r="K582"/>
      <c r="L582"/>
      <c r="M582"/>
      <c r="N582"/>
      <c r="O582"/>
    </row>
    <row r="583" spans="2:15" x14ac:dyDescent="0.35">
      <c r="B583"/>
      <c r="C583"/>
      <c r="D583"/>
      <c r="E583"/>
      <c r="F583"/>
      <c r="G583"/>
      <c r="H583"/>
      <c r="I583"/>
      <c r="J583"/>
      <c r="K583"/>
      <c r="L583"/>
      <c r="M583"/>
      <c r="N583"/>
      <c r="O583"/>
    </row>
    <row r="584" spans="2:15" x14ac:dyDescent="0.35">
      <c r="B584"/>
      <c r="C584"/>
      <c r="D584"/>
      <c r="E584"/>
      <c r="F584"/>
      <c r="G584"/>
      <c r="H584"/>
      <c r="I584"/>
      <c r="J584"/>
      <c r="K584"/>
      <c r="L584"/>
      <c r="M584"/>
      <c r="N584"/>
      <c r="O584"/>
    </row>
    <row r="585" spans="2:15" x14ac:dyDescent="0.35">
      <c r="B585"/>
      <c r="C585"/>
      <c r="D585"/>
      <c r="E585"/>
      <c r="F585"/>
      <c r="G585"/>
      <c r="H585"/>
      <c r="I585"/>
      <c r="J585"/>
      <c r="K585"/>
      <c r="L585"/>
      <c r="M585"/>
      <c r="N585"/>
      <c r="O585"/>
    </row>
    <row r="586" spans="2:15" x14ac:dyDescent="0.35">
      <c r="B586"/>
      <c r="C586"/>
      <c r="D586"/>
      <c r="E586"/>
      <c r="F586"/>
      <c r="G586"/>
      <c r="H586"/>
      <c r="I586"/>
      <c r="J586"/>
      <c r="K586"/>
      <c r="L586"/>
      <c r="M586"/>
      <c r="N586"/>
      <c r="O586"/>
    </row>
    <row r="587" spans="2:15" x14ac:dyDescent="0.35">
      <c r="B587"/>
      <c r="C587"/>
      <c r="D587"/>
      <c r="E587"/>
      <c r="F587"/>
      <c r="G587"/>
      <c r="H587"/>
      <c r="I587"/>
      <c r="J587"/>
      <c r="K587"/>
      <c r="L587"/>
      <c r="M587"/>
      <c r="N587"/>
      <c r="O587"/>
    </row>
    <row r="588" spans="2:15" x14ac:dyDescent="0.35">
      <c r="B588"/>
      <c r="C588"/>
      <c r="D588"/>
      <c r="E588"/>
      <c r="F588"/>
      <c r="G588"/>
      <c r="H588"/>
      <c r="I588"/>
      <c r="J588"/>
      <c r="K588"/>
      <c r="L588"/>
      <c r="M588"/>
      <c r="N588"/>
      <c r="O588"/>
    </row>
    <row r="589" spans="2:15" x14ac:dyDescent="0.35">
      <c r="B589"/>
      <c r="C589"/>
      <c r="D589"/>
      <c r="E589"/>
      <c r="F589"/>
      <c r="G589"/>
      <c r="H589"/>
      <c r="I589"/>
      <c r="J589"/>
      <c r="K589"/>
      <c r="L589"/>
      <c r="M589"/>
      <c r="N589"/>
      <c r="O589"/>
    </row>
    <row r="590" spans="2:15" x14ac:dyDescent="0.35">
      <c r="B590"/>
      <c r="C590"/>
      <c r="D590"/>
      <c r="E590"/>
      <c r="F590"/>
      <c r="G590"/>
      <c r="H590"/>
      <c r="I590"/>
      <c r="J590"/>
      <c r="K590"/>
      <c r="L590"/>
      <c r="M590"/>
      <c r="N590"/>
      <c r="O590"/>
    </row>
    <row r="591" spans="2:15" x14ac:dyDescent="0.35">
      <c r="B591"/>
      <c r="C591"/>
      <c r="D591"/>
      <c r="E591"/>
      <c r="F591"/>
      <c r="G591"/>
      <c r="H591"/>
      <c r="I591"/>
      <c r="J591"/>
      <c r="K591"/>
      <c r="L591"/>
      <c r="M591"/>
      <c r="N591"/>
      <c r="O591"/>
    </row>
    <row r="592" spans="2:15" x14ac:dyDescent="0.35">
      <c r="B592"/>
      <c r="C592"/>
      <c r="D592"/>
      <c r="E592"/>
      <c r="F592"/>
      <c r="G592"/>
      <c r="H592"/>
      <c r="I592"/>
      <c r="J592"/>
      <c r="K592"/>
      <c r="L592"/>
      <c r="M592"/>
      <c r="N592"/>
      <c r="O592"/>
    </row>
    <row r="593" spans="2:15" x14ac:dyDescent="0.35">
      <c r="B593"/>
      <c r="C593"/>
      <c r="D593"/>
      <c r="E593"/>
      <c r="F593"/>
      <c r="G593"/>
      <c r="H593"/>
      <c r="I593"/>
      <c r="J593"/>
      <c r="K593"/>
      <c r="L593"/>
      <c r="M593"/>
      <c r="N593"/>
      <c r="O593"/>
    </row>
    <row r="594" spans="2:15" x14ac:dyDescent="0.35">
      <c r="B594"/>
      <c r="C594"/>
      <c r="D594"/>
      <c r="E594"/>
      <c r="F594"/>
      <c r="G594"/>
      <c r="H594"/>
      <c r="I594"/>
      <c r="J594"/>
      <c r="K594"/>
      <c r="L594"/>
      <c r="M594"/>
      <c r="N594"/>
      <c r="O594"/>
    </row>
    <row r="595" spans="2:15" x14ac:dyDescent="0.35">
      <c r="B595"/>
      <c r="C595"/>
      <c r="D595"/>
      <c r="E595"/>
      <c r="F595"/>
      <c r="G595"/>
      <c r="H595"/>
      <c r="I595"/>
      <c r="J595"/>
      <c r="K595"/>
      <c r="L595"/>
      <c r="M595"/>
      <c r="N595"/>
      <c r="O595"/>
    </row>
    <row r="596" spans="2:15" x14ac:dyDescent="0.35">
      <c r="B596"/>
      <c r="C596"/>
      <c r="D596"/>
      <c r="E596"/>
      <c r="F596"/>
      <c r="G596"/>
      <c r="H596"/>
      <c r="I596"/>
      <c r="J596"/>
      <c r="K596"/>
      <c r="L596"/>
      <c r="M596"/>
      <c r="N596"/>
      <c r="O596"/>
    </row>
    <row r="597" spans="2:15" x14ac:dyDescent="0.35">
      <c r="B597"/>
      <c r="C597"/>
      <c r="D597"/>
      <c r="E597"/>
      <c r="F597"/>
      <c r="G597"/>
      <c r="H597"/>
      <c r="I597"/>
      <c r="J597"/>
      <c r="K597"/>
      <c r="L597"/>
      <c r="M597"/>
      <c r="N597"/>
      <c r="O597"/>
    </row>
    <row r="598" spans="2:15" x14ac:dyDescent="0.35">
      <c r="B598"/>
      <c r="C598"/>
      <c r="D598"/>
      <c r="E598"/>
      <c r="F598"/>
      <c r="G598"/>
      <c r="H598"/>
      <c r="I598"/>
      <c r="J598"/>
      <c r="K598"/>
      <c r="L598"/>
      <c r="M598"/>
      <c r="N598"/>
      <c r="O598"/>
    </row>
    <row r="599" spans="2:15" x14ac:dyDescent="0.35">
      <c r="B599"/>
      <c r="C599"/>
      <c r="D599"/>
      <c r="E599"/>
      <c r="F599"/>
      <c r="G599"/>
      <c r="H599"/>
      <c r="I599"/>
      <c r="J599"/>
      <c r="K599"/>
      <c r="L599"/>
      <c r="M599"/>
      <c r="N599"/>
      <c r="O599"/>
    </row>
    <row r="600" spans="2:15" x14ac:dyDescent="0.35">
      <c r="B600"/>
      <c r="C600"/>
      <c r="D600"/>
      <c r="E600"/>
      <c r="F600"/>
      <c r="G600"/>
      <c r="H600"/>
      <c r="I600"/>
      <c r="J600"/>
      <c r="K600"/>
      <c r="L600"/>
      <c r="M600"/>
      <c r="N600"/>
      <c r="O600"/>
    </row>
    <row r="601" spans="2:15" x14ac:dyDescent="0.35">
      <c r="B601"/>
      <c r="C601"/>
      <c r="D601"/>
      <c r="E601"/>
      <c r="F601"/>
      <c r="G601"/>
      <c r="H601"/>
      <c r="I601"/>
      <c r="J601"/>
      <c r="K601"/>
      <c r="L601"/>
      <c r="M601"/>
      <c r="N601"/>
      <c r="O601"/>
    </row>
    <row r="602" spans="2:15" x14ac:dyDescent="0.35">
      <c r="B602"/>
      <c r="C602"/>
      <c r="D602"/>
      <c r="E602"/>
      <c r="F602"/>
      <c r="G602"/>
      <c r="H602"/>
      <c r="I602"/>
      <c r="J602"/>
      <c r="K602"/>
      <c r="L602"/>
      <c r="M602"/>
      <c r="N602"/>
      <c r="O602"/>
    </row>
    <row r="603" spans="2:15" x14ac:dyDescent="0.35">
      <c r="B603"/>
      <c r="C603"/>
      <c r="D603"/>
      <c r="E603"/>
      <c r="F603"/>
      <c r="G603"/>
      <c r="H603"/>
      <c r="I603"/>
      <c r="J603"/>
      <c r="K603"/>
      <c r="L603"/>
      <c r="M603"/>
      <c r="N603"/>
      <c r="O603"/>
    </row>
    <row r="604" spans="2:15" x14ac:dyDescent="0.35">
      <c r="B604"/>
      <c r="C604"/>
      <c r="D604"/>
      <c r="E604"/>
      <c r="F604"/>
      <c r="G604"/>
      <c r="H604"/>
      <c r="I604"/>
      <c r="J604"/>
      <c r="K604"/>
      <c r="L604"/>
      <c r="M604"/>
      <c r="N604"/>
      <c r="O604"/>
    </row>
    <row r="605" spans="2:15" x14ac:dyDescent="0.35">
      <c r="B605"/>
      <c r="C605"/>
      <c r="D605"/>
      <c r="E605"/>
      <c r="F605"/>
      <c r="G605"/>
      <c r="H605"/>
      <c r="I605"/>
      <c r="J605"/>
      <c r="K605"/>
      <c r="L605"/>
      <c r="M605"/>
      <c r="N605"/>
      <c r="O605"/>
    </row>
    <row r="606" spans="2:15" x14ac:dyDescent="0.35">
      <c r="B606"/>
      <c r="C606"/>
      <c r="D606"/>
      <c r="E606"/>
      <c r="F606"/>
      <c r="G606"/>
      <c r="H606"/>
      <c r="I606"/>
      <c r="J606"/>
      <c r="K606"/>
      <c r="L606"/>
      <c r="M606"/>
      <c r="N606"/>
      <c r="O606"/>
    </row>
    <row r="607" spans="2:15" x14ac:dyDescent="0.35">
      <c r="B607"/>
      <c r="C607"/>
      <c r="D607"/>
      <c r="E607"/>
      <c r="F607"/>
      <c r="G607"/>
      <c r="H607"/>
      <c r="I607"/>
      <c r="J607"/>
      <c r="K607"/>
      <c r="L607"/>
      <c r="M607"/>
      <c r="N607"/>
      <c r="O607"/>
    </row>
    <row r="608" spans="2:15" x14ac:dyDescent="0.35">
      <c r="B608"/>
      <c r="C608"/>
      <c r="D608"/>
      <c r="E608"/>
      <c r="F608"/>
      <c r="G608"/>
      <c r="H608"/>
      <c r="I608"/>
      <c r="J608"/>
      <c r="K608"/>
      <c r="L608"/>
      <c r="M608"/>
      <c r="N608"/>
      <c r="O608"/>
    </row>
    <row r="609" spans="2:15" x14ac:dyDescent="0.35">
      <c r="B609"/>
      <c r="C609"/>
      <c r="D609"/>
      <c r="E609"/>
      <c r="F609"/>
      <c r="G609"/>
      <c r="H609"/>
      <c r="I609"/>
      <c r="J609"/>
      <c r="K609"/>
      <c r="L609"/>
      <c r="M609"/>
      <c r="N609"/>
      <c r="O609"/>
    </row>
    <row r="610" spans="2:15" x14ac:dyDescent="0.35">
      <c r="B610"/>
      <c r="C610"/>
      <c r="D610"/>
      <c r="E610"/>
      <c r="F610"/>
      <c r="G610"/>
      <c r="H610"/>
      <c r="I610"/>
      <c r="J610"/>
      <c r="K610"/>
      <c r="L610"/>
      <c r="M610"/>
      <c r="N610"/>
      <c r="O610"/>
    </row>
    <row r="611" spans="2:15" x14ac:dyDescent="0.35">
      <c r="B611"/>
      <c r="C611"/>
      <c r="D611"/>
      <c r="E611"/>
      <c r="F611"/>
      <c r="G611"/>
      <c r="H611"/>
      <c r="I611"/>
      <c r="J611"/>
      <c r="K611"/>
      <c r="L611"/>
      <c r="M611"/>
      <c r="N611"/>
      <c r="O611"/>
    </row>
    <row r="612" spans="2:15" x14ac:dyDescent="0.35">
      <c r="B612"/>
      <c r="C612"/>
      <c r="D612"/>
      <c r="E612"/>
      <c r="F612"/>
      <c r="G612"/>
      <c r="H612"/>
      <c r="I612"/>
      <c r="J612"/>
      <c r="K612"/>
      <c r="L612"/>
      <c r="M612"/>
      <c r="N612"/>
      <c r="O612"/>
    </row>
    <row r="613" spans="2:15" x14ac:dyDescent="0.35">
      <c r="B613"/>
      <c r="C613"/>
      <c r="D613"/>
      <c r="E613"/>
      <c r="F613"/>
      <c r="G613"/>
      <c r="H613"/>
      <c r="I613"/>
      <c r="J613"/>
      <c r="K613"/>
      <c r="L613"/>
      <c r="M613"/>
      <c r="N613"/>
      <c r="O613"/>
    </row>
    <row r="614" spans="2:15" x14ac:dyDescent="0.35">
      <c r="B614"/>
      <c r="C614"/>
      <c r="D614"/>
      <c r="E614"/>
      <c r="F614"/>
      <c r="G614"/>
      <c r="H614"/>
      <c r="I614"/>
      <c r="J614"/>
      <c r="K614"/>
      <c r="L614"/>
      <c r="M614"/>
      <c r="N614"/>
      <c r="O614"/>
    </row>
    <row r="615" spans="2:15" x14ac:dyDescent="0.35">
      <c r="B615"/>
      <c r="C615"/>
      <c r="D615"/>
      <c r="E615"/>
      <c r="F615"/>
      <c r="G615"/>
      <c r="H615"/>
      <c r="I615"/>
      <c r="J615"/>
      <c r="K615"/>
      <c r="L615"/>
      <c r="M615"/>
      <c r="N615"/>
      <c r="O615"/>
    </row>
    <row r="616" spans="2:15" x14ac:dyDescent="0.35">
      <c r="B616"/>
      <c r="C616"/>
      <c r="D616"/>
      <c r="E616"/>
      <c r="F616"/>
      <c r="G616"/>
      <c r="H616"/>
      <c r="I616"/>
      <c r="J616"/>
      <c r="K616"/>
      <c r="L616"/>
      <c r="M616"/>
      <c r="N616"/>
      <c r="O616"/>
    </row>
    <row r="617" spans="2:15" x14ac:dyDescent="0.35">
      <c r="B617"/>
      <c r="C617"/>
      <c r="D617"/>
      <c r="E617"/>
      <c r="F617"/>
      <c r="G617"/>
      <c r="H617"/>
      <c r="I617"/>
      <c r="J617"/>
      <c r="K617"/>
      <c r="L617"/>
      <c r="M617"/>
      <c r="N617"/>
      <c r="O617"/>
    </row>
    <row r="618" spans="2:15" x14ac:dyDescent="0.35">
      <c r="B618"/>
      <c r="C618"/>
      <c r="D618"/>
      <c r="E618"/>
      <c r="F618"/>
      <c r="G618"/>
      <c r="H618"/>
      <c r="I618"/>
      <c r="J618"/>
      <c r="K618"/>
      <c r="L618"/>
      <c r="M618"/>
      <c r="N618"/>
      <c r="O618"/>
    </row>
    <row r="619" spans="2:15" x14ac:dyDescent="0.35">
      <c r="B619"/>
      <c r="C619"/>
      <c r="D619"/>
      <c r="E619"/>
      <c r="F619"/>
      <c r="G619"/>
      <c r="H619"/>
      <c r="I619"/>
      <c r="J619"/>
      <c r="K619"/>
      <c r="L619"/>
      <c r="M619"/>
      <c r="N619"/>
      <c r="O619"/>
    </row>
    <row r="620" spans="2:15" x14ac:dyDescent="0.35">
      <c r="B620"/>
      <c r="C620"/>
      <c r="D620"/>
      <c r="E620"/>
      <c r="F620"/>
      <c r="G620"/>
      <c r="H620"/>
      <c r="I620"/>
      <c r="J620"/>
      <c r="K620"/>
      <c r="L620"/>
      <c r="M620"/>
      <c r="N620"/>
      <c r="O620"/>
    </row>
    <row r="621" spans="2:15" x14ac:dyDescent="0.35">
      <c r="B621"/>
      <c r="C621"/>
      <c r="D621"/>
      <c r="E621"/>
      <c r="F621"/>
      <c r="G621"/>
      <c r="H621"/>
      <c r="I621"/>
      <c r="J621"/>
      <c r="K621"/>
      <c r="L621"/>
      <c r="M621"/>
      <c r="N621"/>
      <c r="O621"/>
    </row>
    <row r="622" spans="2:15" x14ac:dyDescent="0.35">
      <c r="B622"/>
      <c r="C622"/>
      <c r="D622"/>
      <c r="E622"/>
      <c r="F622"/>
      <c r="G622"/>
      <c r="H622"/>
      <c r="I622"/>
      <c r="J622"/>
      <c r="K622"/>
      <c r="L622"/>
      <c r="M622"/>
      <c r="N622"/>
      <c r="O622"/>
    </row>
    <row r="623" spans="2:15" x14ac:dyDescent="0.35">
      <c r="B623"/>
      <c r="C623"/>
      <c r="D623"/>
      <c r="E623"/>
      <c r="F623"/>
      <c r="G623"/>
      <c r="H623"/>
      <c r="I623"/>
      <c r="J623"/>
      <c r="K623"/>
      <c r="L623"/>
      <c r="M623"/>
      <c r="N623"/>
      <c r="O623"/>
    </row>
    <row r="624" spans="2:15" x14ac:dyDescent="0.35">
      <c r="B624"/>
      <c r="C624"/>
      <c r="D624"/>
      <c r="E624"/>
      <c r="F624"/>
      <c r="G624"/>
      <c r="H624"/>
      <c r="I624"/>
      <c r="J624"/>
      <c r="K624"/>
      <c r="L624"/>
      <c r="M624"/>
      <c r="N624"/>
      <c r="O624"/>
    </row>
    <row r="625" spans="2:15" x14ac:dyDescent="0.35">
      <c r="B625"/>
      <c r="C625"/>
      <c r="D625"/>
      <c r="E625"/>
      <c r="F625"/>
      <c r="G625"/>
      <c r="H625"/>
      <c r="I625"/>
      <c r="J625"/>
      <c r="K625"/>
      <c r="L625"/>
      <c r="M625"/>
      <c r="N625"/>
      <c r="O625"/>
    </row>
    <row r="626" spans="2:15" x14ac:dyDescent="0.35">
      <c r="B626"/>
      <c r="C626"/>
      <c r="D626"/>
      <c r="E626"/>
      <c r="F626"/>
      <c r="G626"/>
      <c r="H626"/>
      <c r="I626"/>
      <c r="J626"/>
      <c r="K626"/>
      <c r="L626"/>
      <c r="M626"/>
      <c r="N626"/>
      <c r="O626"/>
    </row>
    <row r="627" spans="2:15" x14ac:dyDescent="0.35">
      <c r="B627"/>
      <c r="C627"/>
      <c r="D627"/>
      <c r="E627"/>
      <c r="F627"/>
      <c r="G627"/>
      <c r="H627"/>
      <c r="I627"/>
      <c r="J627"/>
      <c r="K627"/>
      <c r="L627"/>
      <c r="M627"/>
      <c r="N627"/>
      <c r="O627"/>
    </row>
    <row r="628" spans="2:15" x14ac:dyDescent="0.35">
      <c r="B628"/>
      <c r="C628"/>
      <c r="D628"/>
      <c r="E628"/>
      <c r="F628"/>
      <c r="G628"/>
      <c r="H628"/>
      <c r="I628"/>
      <c r="J628"/>
      <c r="K628"/>
      <c r="L628"/>
      <c r="M628"/>
      <c r="N628"/>
      <c r="O628"/>
    </row>
    <row r="629" spans="2:15" x14ac:dyDescent="0.35">
      <c r="B629"/>
      <c r="C629"/>
      <c r="D629"/>
      <c r="E629"/>
      <c r="F629"/>
      <c r="G629"/>
      <c r="H629"/>
      <c r="I629"/>
      <c r="J629"/>
      <c r="K629"/>
      <c r="L629"/>
      <c r="M629"/>
      <c r="N629"/>
      <c r="O629"/>
    </row>
    <row r="630" spans="2:15" x14ac:dyDescent="0.35">
      <c r="B630"/>
      <c r="C630"/>
      <c r="D630"/>
      <c r="E630"/>
      <c r="F630"/>
      <c r="G630"/>
      <c r="H630"/>
      <c r="I630"/>
      <c r="J630"/>
      <c r="K630"/>
      <c r="L630"/>
      <c r="M630"/>
      <c r="N630"/>
      <c r="O630"/>
    </row>
    <row r="631" spans="2:15" x14ac:dyDescent="0.35">
      <c r="B631"/>
      <c r="C631"/>
      <c r="D631"/>
      <c r="E631"/>
      <c r="F631"/>
      <c r="G631"/>
      <c r="H631"/>
      <c r="I631"/>
      <c r="J631"/>
      <c r="K631"/>
      <c r="L631"/>
      <c r="M631"/>
      <c r="N631"/>
      <c r="O631"/>
    </row>
    <row r="632" spans="2:15" x14ac:dyDescent="0.35">
      <c r="B632"/>
      <c r="C632"/>
      <c r="D632"/>
      <c r="E632"/>
      <c r="F632"/>
      <c r="G632"/>
      <c r="H632"/>
      <c r="I632"/>
      <c r="J632"/>
      <c r="K632"/>
      <c r="L632"/>
      <c r="M632"/>
      <c r="N632"/>
      <c r="O632"/>
    </row>
    <row r="633" spans="2:15" x14ac:dyDescent="0.35">
      <c r="B633"/>
      <c r="C633"/>
      <c r="D633"/>
      <c r="E633"/>
      <c r="F633"/>
      <c r="G633"/>
      <c r="H633"/>
      <c r="I633"/>
      <c r="J633"/>
      <c r="K633"/>
      <c r="L633"/>
      <c r="M633"/>
      <c r="N633"/>
      <c r="O633"/>
    </row>
    <row r="634" spans="2:15" x14ac:dyDescent="0.35">
      <c r="B634"/>
      <c r="C634"/>
      <c r="D634"/>
      <c r="E634"/>
      <c r="F634"/>
      <c r="G634"/>
      <c r="H634"/>
      <c r="I634"/>
      <c r="J634"/>
      <c r="K634"/>
      <c r="L634"/>
      <c r="M634"/>
      <c r="N634"/>
      <c r="O634"/>
    </row>
    <row r="635" spans="2:15" x14ac:dyDescent="0.35">
      <c r="B635"/>
      <c r="C635"/>
      <c r="D635"/>
      <c r="E635"/>
      <c r="F635"/>
      <c r="G635"/>
      <c r="H635"/>
      <c r="I635"/>
      <c r="J635"/>
      <c r="K635"/>
      <c r="L635"/>
      <c r="M635"/>
      <c r="N635"/>
      <c r="O635"/>
    </row>
    <row r="636" spans="2:15" x14ac:dyDescent="0.35">
      <c r="B636"/>
      <c r="C636"/>
      <c r="D636"/>
      <c r="E636"/>
      <c r="F636"/>
      <c r="G636"/>
      <c r="H636"/>
      <c r="I636"/>
      <c r="J636"/>
      <c r="K636"/>
      <c r="L636"/>
      <c r="M636"/>
      <c r="N636"/>
      <c r="O636"/>
    </row>
    <row r="637" spans="2:15" x14ac:dyDescent="0.35">
      <c r="B637"/>
      <c r="C637"/>
      <c r="D637"/>
      <c r="E637"/>
      <c r="F637"/>
      <c r="G637"/>
      <c r="H637"/>
      <c r="I637"/>
      <c r="J637"/>
      <c r="K637"/>
      <c r="L637"/>
      <c r="M637"/>
      <c r="N637"/>
      <c r="O637"/>
    </row>
    <row r="638" spans="2:15" x14ac:dyDescent="0.35">
      <c r="B638"/>
      <c r="C638"/>
      <c r="D638"/>
      <c r="E638"/>
      <c r="F638"/>
      <c r="G638"/>
      <c r="H638"/>
      <c r="I638"/>
      <c r="J638"/>
      <c r="K638"/>
      <c r="L638"/>
      <c r="M638"/>
      <c r="N638"/>
      <c r="O638"/>
    </row>
    <row r="639" spans="2:15" x14ac:dyDescent="0.35">
      <c r="B639"/>
      <c r="C639"/>
      <c r="D639"/>
      <c r="E639"/>
      <c r="F639"/>
      <c r="G639"/>
      <c r="H639"/>
      <c r="I639"/>
      <c r="J639"/>
      <c r="K639"/>
      <c r="L639"/>
      <c r="M639"/>
      <c r="N639"/>
      <c r="O639"/>
    </row>
    <row r="640" spans="2:15" x14ac:dyDescent="0.35">
      <c r="B640"/>
      <c r="C640"/>
      <c r="D640"/>
      <c r="E640"/>
      <c r="F640"/>
      <c r="G640"/>
      <c r="H640"/>
      <c r="I640"/>
      <c r="J640"/>
      <c r="K640"/>
      <c r="L640"/>
      <c r="M640"/>
      <c r="N640"/>
      <c r="O640"/>
    </row>
    <row r="641" spans="2:15" x14ac:dyDescent="0.35">
      <c r="B641"/>
      <c r="C641"/>
      <c r="D641"/>
      <c r="E641"/>
      <c r="F641"/>
      <c r="G641"/>
      <c r="H641"/>
      <c r="I641"/>
      <c r="J641"/>
      <c r="K641"/>
      <c r="L641"/>
      <c r="M641"/>
      <c r="N641"/>
      <c r="O641"/>
    </row>
    <row r="642" spans="2:15" x14ac:dyDescent="0.35">
      <c r="B642"/>
      <c r="C642"/>
      <c r="D642"/>
      <c r="E642"/>
      <c r="F642"/>
      <c r="G642"/>
      <c r="H642"/>
      <c r="I642"/>
      <c r="J642"/>
      <c r="K642"/>
      <c r="L642"/>
      <c r="M642"/>
      <c r="N642"/>
      <c r="O642"/>
    </row>
    <row r="643" spans="2:15" x14ac:dyDescent="0.35">
      <c r="B643"/>
      <c r="C643"/>
      <c r="D643"/>
      <c r="E643"/>
      <c r="F643"/>
      <c r="G643"/>
      <c r="H643"/>
      <c r="I643"/>
      <c r="J643"/>
      <c r="K643"/>
      <c r="L643"/>
      <c r="M643"/>
      <c r="N643"/>
      <c r="O643"/>
    </row>
    <row r="644" spans="2:15" x14ac:dyDescent="0.35">
      <c r="B644"/>
      <c r="C644"/>
      <c r="D644"/>
      <c r="E644"/>
      <c r="F644"/>
      <c r="G644"/>
      <c r="H644"/>
      <c r="I644"/>
      <c r="J644"/>
      <c r="K644"/>
      <c r="L644"/>
      <c r="M644"/>
      <c r="N644"/>
      <c r="O644"/>
    </row>
    <row r="645" spans="2:15" x14ac:dyDescent="0.35">
      <c r="B645"/>
      <c r="C645"/>
      <c r="D645"/>
      <c r="E645"/>
      <c r="F645"/>
      <c r="G645"/>
      <c r="H645"/>
      <c r="I645"/>
      <c r="J645"/>
      <c r="K645"/>
      <c r="L645"/>
      <c r="M645"/>
      <c r="N645"/>
      <c r="O645"/>
    </row>
    <row r="646" spans="2:15" x14ac:dyDescent="0.35">
      <c r="B646"/>
      <c r="C646"/>
      <c r="D646"/>
      <c r="E646"/>
      <c r="F646"/>
      <c r="G646"/>
      <c r="H646"/>
      <c r="I646"/>
      <c r="J646"/>
      <c r="K646"/>
      <c r="L646"/>
      <c r="M646"/>
      <c r="N646"/>
      <c r="O646"/>
    </row>
    <row r="647" spans="2:15" x14ac:dyDescent="0.35">
      <c r="B647"/>
      <c r="C647"/>
      <c r="D647"/>
      <c r="E647"/>
      <c r="F647"/>
      <c r="G647"/>
      <c r="H647"/>
      <c r="I647"/>
      <c r="J647"/>
      <c r="K647"/>
      <c r="L647"/>
      <c r="M647"/>
      <c r="N647"/>
      <c r="O647"/>
    </row>
    <row r="648" spans="2:15" x14ac:dyDescent="0.35">
      <c r="B648"/>
      <c r="C648"/>
      <c r="D648"/>
      <c r="E648"/>
      <c r="F648"/>
      <c r="G648"/>
      <c r="H648"/>
      <c r="I648"/>
      <c r="J648"/>
      <c r="K648"/>
      <c r="L648"/>
      <c r="M648"/>
      <c r="N648"/>
      <c r="O648"/>
    </row>
    <row r="649" spans="2:15" x14ac:dyDescent="0.35">
      <c r="B649"/>
      <c r="C649"/>
      <c r="D649"/>
      <c r="E649"/>
      <c r="F649"/>
      <c r="G649"/>
      <c r="H649"/>
      <c r="I649"/>
      <c r="J649"/>
      <c r="K649"/>
      <c r="L649"/>
      <c r="M649"/>
      <c r="N649"/>
      <c r="O649"/>
    </row>
    <row r="650" spans="2:15" x14ac:dyDescent="0.35">
      <c r="B650"/>
      <c r="C650"/>
      <c r="D650"/>
      <c r="E650"/>
      <c r="F650"/>
      <c r="G650"/>
      <c r="H650"/>
      <c r="I650"/>
      <c r="J650"/>
      <c r="K650"/>
      <c r="L650"/>
      <c r="M650"/>
      <c r="N650"/>
      <c r="O650"/>
    </row>
    <row r="651" spans="2:15" x14ac:dyDescent="0.35">
      <c r="B651"/>
      <c r="C651"/>
      <c r="D651"/>
      <c r="E651"/>
      <c r="F651"/>
      <c r="G651"/>
      <c r="H651"/>
      <c r="I651"/>
      <c r="J651"/>
      <c r="K651"/>
      <c r="L651"/>
      <c r="M651"/>
      <c r="N651"/>
      <c r="O651"/>
    </row>
    <row r="652" spans="2:15" x14ac:dyDescent="0.35">
      <c r="B652"/>
      <c r="C652"/>
      <c r="D652"/>
      <c r="E652"/>
      <c r="F652"/>
      <c r="G652"/>
      <c r="H652"/>
      <c r="I652"/>
      <c r="J652"/>
      <c r="K652"/>
      <c r="L652"/>
      <c r="M652"/>
      <c r="N652"/>
      <c r="O652"/>
    </row>
    <row r="653" spans="2:15" x14ac:dyDescent="0.35">
      <c r="B653"/>
      <c r="C653"/>
      <c r="D653"/>
      <c r="E653"/>
      <c r="F653"/>
      <c r="G653"/>
      <c r="H653"/>
      <c r="I653"/>
      <c r="J653"/>
      <c r="K653"/>
      <c r="L653"/>
      <c r="M653"/>
      <c r="N653"/>
      <c r="O653"/>
    </row>
    <row r="654" spans="2:15" x14ac:dyDescent="0.35">
      <c r="B654"/>
      <c r="C654"/>
      <c r="D654"/>
      <c r="E654"/>
      <c r="F654"/>
      <c r="G654"/>
      <c r="H654"/>
      <c r="I654"/>
      <c r="J654"/>
      <c r="K654"/>
      <c r="L654"/>
      <c r="M654"/>
      <c r="N654"/>
      <c r="O654"/>
    </row>
    <row r="655" spans="2:15" x14ac:dyDescent="0.35">
      <c r="B655"/>
      <c r="C655"/>
      <c r="D655"/>
      <c r="E655"/>
      <c r="F655"/>
      <c r="G655"/>
      <c r="H655"/>
      <c r="I655"/>
      <c r="J655"/>
      <c r="K655"/>
      <c r="L655"/>
      <c r="M655"/>
      <c r="N655"/>
      <c r="O655"/>
    </row>
    <row r="656" spans="2:15" x14ac:dyDescent="0.35">
      <c r="B656"/>
      <c r="C656"/>
      <c r="D656"/>
      <c r="E656"/>
      <c r="F656"/>
      <c r="G656"/>
      <c r="H656"/>
      <c r="I656"/>
      <c r="J656"/>
      <c r="K656"/>
      <c r="L656"/>
      <c r="M656"/>
      <c r="N656"/>
      <c r="O656"/>
    </row>
    <row r="657" spans="2:15" x14ac:dyDescent="0.35">
      <c r="B657"/>
      <c r="C657"/>
      <c r="D657"/>
      <c r="E657"/>
      <c r="F657"/>
      <c r="G657"/>
      <c r="H657"/>
      <c r="I657"/>
      <c r="J657"/>
      <c r="K657"/>
      <c r="L657"/>
      <c r="M657"/>
      <c r="N657"/>
      <c r="O657"/>
    </row>
    <row r="658" spans="2:15" x14ac:dyDescent="0.35">
      <c r="B658"/>
      <c r="C658"/>
      <c r="D658"/>
      <c r="E658"/>
      <c r="F658"/>
      <c r="G658"/>
      <c r="H658"/>
      <c r="I658"/>
      <c r="J658"/>
      <c r="K658"/>
      <c r="L658"/>
      <c r="M658"/>
      <c r="N658"/>
      <c r="O658"/>
    </row>
    <row r="659" spans="2:15" x14ac:dyDescent="0.35">
      <c r="B659"/>
      <c r="C659"/>
      <c r="D659"/>
      <c r="E659"/>
      <c r="F659"/>
      <c r="G659"/>
      <c r="H659"/>
      <c r="I659"/>
      <c r="J659"/>
      <c r="K659"/>
      <c r="L659"/>
      <c r="M659"/>
      <c r="N659"/>
      <c r="O659"/>
    </row>
    <row r="660" spans="2:15" x14ac:dyDescent="0.35">
      <c r="B660"/>
      <c r="C660"/>
      <c r="D660"/>
      <c r="E660"/>
      <c r="F660"/>
      <c r="G660"/>
      <c r="H660"/>
      <c r="I660"/>
      <c r="J660"/>
      <c r="K660"/>
      <c r="L660"/>
      <c r="M660"/>
      <c r="N660"/>
      <c r="O660"/>
    </row>
    <row r="661" spans="2:15" x14ac:dyDescent="0.35">
      <c r="B661"/>
      <c r="C661"/>
      <c r="D661"/>
      <c r="E661"/>
      <c r="F661"/>
      <c r="G661"/>
      <c r="H661"/>
      <c r="I661"/>
      <c r="J661"/>
      <c r="K661"/>
      <c r="L661"/>
      <c r="M661"/>
      <c r="N661"/>
      <c r="O661"/>
    </row>
    <row r="662" spans="2:15" x14ac:dyDescent="0.35">
      <c r="B662"/>
      <c r="C662"/>
      <c r="D662"/>
      <c r="E662"/>
      <c r="F662"/>
      <c r="G662"/>
      <c r="H662"/>
      <c r="I662"/>
      <c r="J662"/>
      <c r="K662"/>
      <c r="L662"/>
      <c r="M662"/>
      <c r="N662"/>
      <c r="O662"/>
    </row>
    <row r="663" spans="2:15" x14ac:dyDescent="0.35">
      <c r="B663"/>
      <c r="C663"/>
      <c r="D663"/>
      <c r="E663"/>
      <c r="F663"/>
      <c r="G663"/>
      <c r="H663"/>
      <c r="I663"/>
      <c r="J663"/>
      <c r="K663"/>
      <c r="L663"/>
      <c r="M663"/>
      <c r="N663"/>
      <c r="O663"/>
    </row>
    <row r="664" spans="2:15" x14ac:dyDescent="0.35">
      <c r="B664"/>
      <c r="C664"/>
      <c r="D664"/>
      <c r="E664"/>
      <c r="F664"/>
      <c r="G664"/>
      <c r="H664"/>
      <c r="I664"/>
      <c r="J664"/>
      <c r="K664"/>
      <c r="L664"/>
      <c r="M664"/>
      <c r="N664"/>
      <c r="O664"/>
    </row>
    <row r="665" spans="2:15" x14ac:dyDescent="0.35">
      <c r="B665"/>
      <c r="C665"/>
      <c r="D665"/>
      <c r="E665"/>
      <c r="F665"/>
      <c r="G665"/>
      <c r="H665"/>
      <c r="I665"/>
      <c r="J665"/>
      <c r="K665"/>
      <c r="L665"/>
      <c r="M665"/>
      <c r="N665"/>
      <c r="O665"/>
    </row>
    <row r="666" spans="2:15" x14ac:dyDescent="0.35">
      <c r="B666"/>
      <c r="C666"/>
      <c r="D666"/>
      <c r="E666"/>
      <c r="F666"/>
      <c r="G666"/>
      <c r="H666"/>
      <c r="I666"/>
      <c r="J666"/>
      <c r="K666"/>
      <c r="L666"/>
      <c r="M666"/>
      <c r="N666"/>
      <c r="O666"/>
    </row>
    <row r="667" spans="2:15" x14ac:dyDescent="0.35">
      <c r="B667"/>
      <c r="C667"/>
      <c r="D667"/>
      <c r="E667"/>
      <c r="F667"/>
      <c r="G667"/>
      <c r="H667"/>
      <c r="I667"/>
      <c r="J667"/>
      <c r="K667"/>
      <c r="L667"/>
      <c r="M667"/>
      <c r="N667"/>
      <c r="O667"/>
    </row>
    <row r="668" spans="2:15" x14ac:dyDescent="0.35">
      <c r="B668"/>
      <c r="C668"/>
      <c r="D668"/>
      <c r="E668"/>
      <c r="F668"/>
      <c r="G668"/>
      <c r="H668"/>
      <c r="I668"/>
      <c r="J668"/>
      <c r="K668"/>
      <c r="L668"/>
      <c r="M668"/>
      <c r="N668"/>
      <c r="O668"/>
    </row>
    <row r="669" spans="2:15" x14ac:dyDescent="0.35">
      <c r="B669"/>
      <c r="C669"/>
      <c r="D669"/>
      <c r="E669"/>
      <c r="F669"/>
      <c r="G669"/>
      <c r="H669"/>
      <c r="I669"/>
      <c r="J669"/>
      <c r="K669"/>
      <c r="L669"/>
      <c r="M669"/>
      <c r="N669"/>
      <c r="O669"/>
    </row>
    <row r="670" spans="2:15" x14ac:dyDescent="0.35">
      <c r="B670"/>
      <c r="C670"/>
      <c r="D670"/>
      <c r="E670"/>
      <c r="F670"/>
      <c r="G670"/>
      <c r="H670"/>
      <c r="I670"/>
      <c r="J670"/>
      <c r="K670"/>
      <c r="L670"/>
      <c r="M670"/>
      <c r="N670"/>
      <c r="O670"/>
    </row>
    <row r="671" spans="2:15" x14ac:dyDescent="0.35">
      <c r="B671"/>
      <c r="C671"/>
      <c r="D671"/>
      <c r="E671"/>
      <c r="F671"/>
      <c r="G671"/>
      <c r="H671"/>
      <c r="I671"/>
      <c r="J671"/>
      <c r="K671"/>
      <c r="L671"/>
      <c r="M671"/>
      <c r="N671"/>
      <c r="O671"/>
    </row>
    <row r="672" spans="2:15" x14ac:dyDescent="0.35">
      <c r="B672"/>
      <c r="C672"/>
      <c r="D672"/>
      <c r="E672"/>
      <c r="F672"/>
      <c r="G672"/>
      <c r="H672"/>
      <c r="I672"/>
      <c r="J672"/>
      <c r="K672"/>
      <c r="L672"/>
      <c r="M672"/>
      <c r="N672"/>
      <c r="O672"/>
    </row>
    <row r="673" spans="2:15" x14ac:dyDescent="0.35">
      <c r="B673"/>
      <c r="C673"/>
      <c r="D673"/>
      <c r="E673"/>
      <c r="F673"/>
      <c r="G673"/>
      <c r="H673"/>
      <c r="I673"/>
      <c r="J673"/>
      <c r="K673"/>
      <c r="L673"/>
      <c r="M673"/>
      <c r="N673"/>
      <c r="O673"/>
    </row>
    <row r="674" spans="2:15" x14ac:dyDescent="0.35">
      <c r="B674"/>
      <c r="C674"/>
      <c r="D674"/>
      <c r="E674"/>
      <c r="F674"/>
      <c r="G674"/>
      <c r="H674"/>
      <c r="I674"/>
      <c r="J674"/>
      <c r="K674"/>
      <c r="L674"/>
      <c r="M674"/>
      <c r="N674"/>
      <c r="O674"/>
    </row>
    <row r="675" spans="2:15" x14ac:dyDescent="0.35">
      <c r="B675"/>
      <c r="C675"/>
      <c r="D675"/>
      <c r="E675"/>
      <c r="F675"/>
      <c r="G675"/>
      <c r="H675"/>
      <c r="I675"/>
      <c r="J675"/>
      <c r="K675"/>
      <c r="L675"/>
      <c r="M675"/>
      <c r="N675"/>
      <c r="O675"/>
    </row>
    <row r="676" spans="2:15" x14ac:dyDescent="0.35">
      <c r="B676"/>
      <c r="C676"/>
      <c r="D676"/>
      <c r="E676"/>
      <c r="F676"/>
      <c r="G676"/>
      <c r="H676"/>
      <c r="I676"/>
      <c r="J676"/>
      <c r="K676"/>
      <c r="L676"/>
      <c r="M676"/>
      <c r="N676"/>
      <c r="O676"/>
    </row>
    <row r="677" spans="2:15" x14ac:dyDescent="0.35">
      <c r="B677"/>
      <c r="C677"/>
      <c r="D677"/>
      <c r="E677"/>
      <c r="F677"/>
      <c r="G677"/>
      <c r="H677"/>
      <c r="I677"/>
      <c r="J677"/>
      <c r="K677"/>
      <c r="L677"/>
      <c r="M677"/>
      <c r="N677"/>
      <c r="O677"/>
    </row>
    <row r="678" spans="2:15" x14ac:dyDescent="0.35">
      <c r="B678"/>
      <c r="C678"/>
      <c r="D678"/>
      <c r="E678"/>
      <c r="F678"/>
      <c r="G678"/>
      <c r="H678"/>
      <c r="I678"/>
      <c r="J678"/>
      <c r="K678"/>
      <c r="L678"/>
      <c r="M678"/>
      <c r="N678"/>
      <c r="O678"/>
    </row>
    <row r="679" spans="2:15" x14ac:dyDescent="0.35">
      <c r="B679"/>
      <c r="C679"/>
      <c r="D679"/>
      <c r="E679"/>
      <c r="F679"/>
      <c r="G679"/>
      <c r="H679"/>
      <c r="I679"/>
      <c r="J679"/>
      <c r="K679"/>
      <c r="L679"/>
      <c r="M679"/>
      <c r="N679"/>
      <c r="O679"/>
    </row>
    <row r="680" spans="2:15" x14ac:dyDescent="0.35">
      <c r="B680"/>
      <c r="C680"/>
      <c r="D680"/>
      <c r="E680"/>
      <c r="F680"/>
      <c r="G680"/>
      <c r="H680"/>
      <c r="I680"/>
      <c r="J680"/>
      <c r="K680"/>
      <c r="L680"/>
      <c r="M680"/>
      <c r="N680"/>
      <c r="O680"/>
    </row>
    <row r="681" spans="2:15" x14ac:dyDescent="0.35">
      <c r="B681"/>
      <c r="C681"/>
      <c r="D681"/>
      <c r="E681"/>
      <c r="F681"/>
      <c r="G681"/>
      <c r="H681"/>
      <c r="I681"/>
      <c r="J681"/>
      <c r="K681"/>
      <c r="L681"/>
      <c r="M681"/>
      <c r="N681"/>
      <c r="O681"/>
    </row>
    <row r="682" spans="2:15" x14ac:dyDescent="0.35">
      <c r="B682"/>
      <c r="C682"/>
      <c r="D682"/>
      <c r="E682"/>
      <c r="F682"/>
      <c r="G682"/>
      <c r="H682"/>
      <c r="I682"/>
      <c r="J682"/>
      <c r="K682"/>
      <c r="L682"/>
      <c r="M682"/>
      <c r="N682"/>
      <c r="O682"/>
    </row>
    <row r="683" spans="2:15" x14ac:dyDescent="0.35">
      <c r="B683"/>
      <c r="C683"/>
      <c r="D683"/>
      <c r="E683"/>
      <c r="F683"/>
      <c r="G683"/>
      <c r="H683"/>
      <c r="I683"/>
      <c r="J683"/>
      <c r="K683"/>
      <c r="L683"/>
      <c r="M683"/>
      <c r="N683"/>
      <c r="O683"/>
    </row>
    <row r="684" spans="2:15" x14ac:dyDescent="0.35">
      <c r="B684"/>
      <c r="C684"/>
      <c r="D684"/>
      <c r="E684"/>
      <c r="F684"/>
      <c r="G684"/>
      <c r="H684"/>
      <c r="I684"/>
      <c r="J684"/>
      <c r="K684"/>
      <c r="L684"/>
      <c r="M684"/>
      <c r="N684"/>
      <c r="O684"/>
    </row>
    <row r="685" spans="2:15" x14ac:dyDescent="0.35">
      <c r="B685"/>
      <c r="C685"/>
      <c r="D685"/>
      <c r="E685"/>
      <c r="F685"/>
      <c r="G685"/>
      <c r="H685"/>
      <c r="I685"/>
      <c r="J685"/>
      <c r="K685"/>
      <c r="L685"/>
      <c r="M685"/>
      <c r="N685"/>
      <c r="O685"/>
    </row>
    <row r="686" spans="2:15" x14ac:dyDescent="0.35">
      <c r="B686"/>
      <c r="C686"/>
      <c r="D686"/>
      <c r="E686"/>
      <c r="F686"/>
      <c r="G686"/>
      <c r="H686"/>
      <c r="I686"/>
      <c r="J686"/>
      <c r="K686"/>
      <c r="L686"/>
      <c r="M686"/>
      <c r="N686"/>
      <c r="O686"/>
    </row>
    <row r="687" spans="2:15" x14ac:dyDescent="0.35">
      <c r="B687"/>
      <c r="C687"/>
      <c r="D687"/>
      <c r="E687"/>
      <c r="F687"/>
      <c r="G687"/>
      <c r="H687"/>
      <c r="I687"/>
      <c r="J687"/>
      <c r="K687"/>
      <c r="L687"/>
      <c r="M687"/>
      <c r="N687"/>
      <c r="O687"/>
    </row>
    <row r="688" spans="2:15" x14ac:dyDescent="0.35">
      <c r="B688"/>
      <c r="C688"/>
      <c r="D688"/>
      <c r="E688"/>
      <c r="F688"/>
      <c r="G688"/>
      <c r="H688"/>
      <c r="I688"/>
      <c r="J688"/>
      <c r="K688"/>
      <c r="L688"/>
      <c r="M688"/>
      <c r="N688"/>
      <c r="O688"/>
    </row>
    <row r="689" spans="2:15" x14ac:dyDescent="0.35">
      <c r="B689"/>
      <c r="C689"/>
      <c r="D689"/>
      <c r="E689"/>
      <c r="F689"/>
      <c r="G689"/>
      <c r="H689"/>
      <c r="I689"/>
      <c r="J689"/>
      <c r="K689"/>
      <c r="L689"/>
      <c r="M689"/>
      <c r="N689"/>
      <c r="O689"/>
    </row>
    <row r="690" spans="2:15" x14ac:dyDescent="0.35">
      <c r="B690"/>
      <c r="C690"/>
      <c r="D690"/>
      <c r="E690"/>
      <c r="F690"/>
      <c r="G690"/>
      <c r="H690"/>
      <c r="I690"/>
      <c r="J690"/>
      <c r="K690"/>
      <c r="L690"/>
      <c r="M690"/>
      <c r="N690"/>
      <c r="O690"/>
    </row>
    <row r="691" spans="2:15" x14ac:dyDescent="0.35">
      <c r="B691"/>
      <c r="C691"/>
      <c r="D691"/>
      <c r="E691"/>
      <c r="F691"/>
      <c r="G691"/>
      <c r="H691"/>
      <c r="I691"/>
      <c r="J691"/>
      <c r="K691"/>
      <c r="L691"/>
      <c r="M691"/>
      <c r="N691"/>
      <c r="O691"/>
    </row>
    <row r="692" spans="2:15" x14ac:dyDescent="0.35">
      <c r="B692"/>
      <c r="C692"/>
      <c r="D692"/>
      <c r="E692"/>
      <c r="F692"/>
      <c r="G692"/>
      <c r="H692"/>
      <c r="I692"/>
      <c r="J692"/>
      <c r="K692"/>
      <c r="L692"/>
      <c r="M692"/>
      <c r="N692"/>
      <c r="O692"/>
    </row>
    <row r="693" spans="2:15" x14ac:dyDescent="0.35">
      <c r="B693"/>
      <c r="C693"/>
      <c r="D693"/>
      <c r="E693"/>
      <c r="F693"/>
      <c r="G693"/>
      <c r="H693"/>
      <c r="I693"/>
      <c r="J693"/>
      <c r="K693"/>
      <c r="L693"/>
      <c r="M693"/>
      <c r="N693"/>
      <c r="O693"/>
    </row>
    <row r="694" spans="2:15" x14ac:dyDescent="0.35">
      <c r="B694"/>
      <c r="C694"/>
      <c r="D694"/>
      <c r="E694"/>
      <c r="F694"/>
      <c r="G694"/>
      <c r="H694"/>
      <c r="I694"/>
      <c r="J694"/>
      <c r="K694"/>
      <c r="L694"/>
      <c r="M694"/>
      <c r="N694"/>
      <c r="O694"/>
    </row>
    <row r="695" spans="2:15" x14ac:dyDescent="0.35">
      <c r="B695"/>
      <c r="C695"/>
      <c r="D695"/>
      <c r="E695"/>
      <c r="F695"/>
      <c r="G695"/>
      <c r="H695"/>
      <c r="I695"/>
      <c r="J695"/>
      <c r="K695"/>
      <c r="L695"/>
      <c r="M695"/>
      <c r="N695"/>
      <c r="O695"/>
    </row>
    <row r="696" spans="2:15" x14ac:dyDescent="0.35">
      <c r="B696"/>
      <c r="C696"/>
      <c r="D696"/>
      <c r="E696"/>
      <c r="F696"/>
      <c r="G696"/>
      <c r="H696"/>
      <c r="I696"/>
      <c r="J696"/>
      <c r="K696"/>
      <c r="L696"/>
      <c r="M696"/>
      <c r="N696"/>
      <c r="O696"/>
    </row>
    <row r="697" spans="2:15" x14ac:dyDescent="0.35">
      <c r="B697"/>
      <c r="C697"/>
      <c r="D697"/>
      <c r="E697"/>
      <c r="F697"/>
      <c r="G697"/>
      <c r="H697"/>
      <c r="I697"/>
      <c r="J697"/>
      <c r="K697"/>
      <c r="L697"/>
      <c r="M697"/>
      <c r="N697"/>
      <c r="O697"/>
    </row>
    <row r="698" spans="2:15" x14ac:dyDescent="0.35">
      <c r="B698"/>
      <c r="C698"/>
      <c r="D698"/>
      <c r="E698"/>
      <c r="F698"/>
      <c r="G698"/>
      <c r="H698"/>
      <c r="I698"/>
      <c r="J698"/>
      <c r="K698"/>
      <c r="L698"/>
      <c r="M698"/>
      <c r="N698"/>
      <c r="O698"/>
    </row>
    <row r="699" spans="2:15" x14ac:dyDescent="0.35">
      <c r="B699"/>
      <c r="C699"/>
      <c r="D699"/>
      <c r="E699"/>
      <c r="F699"/>
      <c r="G699"/>
      <c r="H699"/>
      <c r="I699"/>
      <c r="J699"/>
      <c r="K699"/>
      <c r="L699"/>
      <c r="M699"/>
      <c r="N699"/>
      <c r="O699"/>
    </row>
    <row r="700" spans="2:15" x14ac:dyDescent="0.35">
      <c r="B700"/>
      <c r="C700"/>
      <c r="D700"/>
      <c r="E700"/>
      <c r="F700"/>
      <c r="G700"/>
      <c r="H700"/>
      <c r="I700"/>
      <c r="J700"/>
      <c r="K700"/>
      <c r="L700"/>
      <c r="M700"/>
      <c r="N700"/>
      <c r="O700"/>
    </row>
    <row r="701" spans="2:15" x14ac:dyDescent="0.35">
      <c r="B701"/>
      <c r="C701"/>
      <c r="D701"/>
      <c r="E701"/>
      <c r="F701"/>
      <c r="G701"/>
      <c r="H701"/>
      <c r="I701"/>
      <c r="J701"/>
      <c r="K701"/>
      <c r="L701"/>
      <c r="M701"/>
      <c r="N701"/>
      <c r="O701"/>
    </row>
    <row r="702" spans="2:15" x14ac:dyDescent="0.35">
      <c r="B702"/>
      <c r="C702"/>
      <c r="D702"/>
      <c r="E702"/>
      <c r="F702"/>
      <c r="G702"/>
      <c r="H702"/>
      <c r="I702"/>
      <c r="J702"/>
      <c r="K702"/>
      <c r="L702"/>
      <c r="M702"/>
      <c r="N702"/>
      <c r="O702"/>
    </row>
    <row r="703" spans="2:15" x14ac:dyDescent="0.35">
      <c r="B703"/>
      <c r="C703"/>
      <c r="D703"/>
      <c r="E703"/>
      <c r="F703"/>
      <c r="G703"/>
      <c r="H703"/>
      <c r="I703"/>
      <c r="J703"/>
      <c r="K703"/>
      <c r="L703"/>
      <c r="M703"/>
      <c r="N703"/>
      <c r="O703"/>
    </row>
    <row r="704" spans="2:15" x14ac:dyDescent="0.35">
      <c r="B704"/>
      <c r="C704"/>
      <c r="D704"/>
      <c r="E704"/>
      <c r="F704"/>
      <c r="G704"/>
      <c r="H704"/>
      <c r="I704"/>
      <c r="J704"/>
      <c r="K704"/>
      <c r="L704"/>
      <c r="M704"/>
      <c r="N704"/>
      <c r="O704"/>
    </row>
    <row r="705" spans="2:15" x14ac:dyDescent="0.35">
      <c r="B705"/>
      <c r="C705"/>
      <c r="D705"/>
      <c r="E705"/>
      <c r="F705"/>
      <c r="G705"/>
      <c r="H705"/>
      <c r="I705"/>
      <c r="J705"/>
      <c r="K705"/>
      <c r="L705"/>
      <c r="M705"/>
      <c r="N705"/>
      <c r="O705"/>
    </row>
    <row r="706" spans="2:15" x14ac:dyDescent="0.35">
      <c r="B706"/>
      <c r="C706"/>
      <c r="D706"/>
      <c r="E706"/>
      <c r="F706"/>
      <c r="G706"/>
      <c r="H706"/>
      <c r="I706"/>
      <c r="J706"/>
      <c r="K706"/>
      <c r="L706"/>
      <c r="M706"/>
      <c r="N706"/>
      <c r="O706"/>
    </row>
    <row r="707" spans="2:15" x14ac:dyDescent="0.35">
      <c r="B707"/>
      <c r="C707"/>
      <c r="D707"/>
      <c r="E707"/>
      <c r="F707"/>
      <c r="G707"/>
      <c r="H707"/>
      <c r="I707"/>
      <c r="J707"/>
      <c r="K707"/>
      <c r="L707"/>
      <c r="M707"/>
      <c r="N707"/>
      <c r="O707"/>
    </row>
    <row r="708" spans="2:15" x14ac:dyDescent="0.35">
      <c r="B708"/>
      <c r="C708"/>
      <c r="D708"/>
      <c r="E708"/>
      <c r="F708"/>
      <c r="G708"/>
      <c r="H708"/>
      <c r="I708"/>
      <c r="J708"/>
      <c r="K708"/>
      <c r="L708"/>
      <c r="M708"/>
      <c r="N708"/>
      <c r="O708"/>
    </row>
    <row r="709" spans="2:15" x14ac:dyDescent="0.35">
      <c r="B709"/>
      <c r="C709"/>
      <c r="D709"/>
      <c r="E709"/>
      <c r="F709"/>
      <c r="G709"/>
      <c r="H709"/>
      <c r="I709"/>
      <c r="J709"/>
      <c r="K709"/>
      <c r="L709"/>
      <c r="M709"/>
      <c r="N709"/>
      <c r="O709"/>
    </row>
    <row r="710" spans="2:15" x14ac:dyDescent="0.35">
      <c r="B710"/>
      <c r="C710"/>
      <c r="D710"/>
      <c r="E710"/>
      <c r="F710"/>
      <c r="G710"/>
      <c r="H710"/>
      <c r="I710"/>
      <c r="J710"/>
      <c r="K710"/>
      <c r="L710"/>
      <c r="M710"/>
      <c r="N710"/>
      <c r="O710"/>
    </row>
    <row r="711" spans="2:15" x14ac:dyDescent="0.35">
      <c r="B711"/>
      <c r="C711"/>
      <c r="D711"/>
      <c r="E711"/>
      <c r="F711"/>
      <c r="G711"/>
      <c r="H711"/>
      <c r="I711"/>
      <c r="J711"/>
      <c r="K711"/>
      <c r="L711"/>
      <c r="M711"/>
      <c r="N711"/>
      <c r="O711"/>
    </row>
    <row r="712" spans="2:15" x14ac:dyDescent="0.35">
      <c r="B712"/>
      <c r="C712"/>
      <c r="D712"/>
      <c r="E712"/>
      <c r="F712"/>
      <c r="G712"/>
      <c r="H712"/>
      <c r="I712"/>
      <c r="J712"/>
      <c r="K712"/>
      <c r="L712"/>
      <c r="M712"/>
      <c r="N712"/>
      <c r="O712"/>
    </row>
    <row r="713" spans="2:15" x14ac:dyDescent="0.35">
      <c r="B713"/>
      <c r="C713"/>
      <c r="D713"/>
      <c r="E713"/>
      <c r="F713"/>
      <c r="G713"/>
      <c r="H713"/>
      <c r="I713"/>
      <c r="J713"/>
      <c r="K713"/>
      <c r="L713"/>
      <c r="M713"/>
      <c r="N713"/>
      <c r="O713"/>
    </row>
    <row r="714" spans="2:15" x14ac:dyDescent="0.35">
      <c r="B714"/>
      <c r="C714"/>
      <c r="D714"/>
      <c r="E714"/>
      <c r="F714"/>
      <c r="G714"/>
      <c r="H714"/>
      <c r="I714"/>
      <c r="J714"/>
      <c r="K714"/>
      <c r="L714"/>
      <c r="M714"/>
      <c r="N714"/>
      <c r="O714"/>
    </row>
    <row r="715" spans="2:15" x14ac:dyDescent="0.35">
      <c r="B715"/>
      <c r="C715"/>
      <c r="D715"/>
      <c r="E715"/>
      <c r="F715"/>
      <c r="G715"/>
      <c r="H715"/>
      <c r="I715"/>
      <c r="J715"/>
      <c r="K715"/>
      <c r="L715"/>
      <c r="M715"/>
      <c r="N715"/>
      <c r="O715"/>
    </row>
    <row r="716" spans="2:15" x14ac:dyDescent="0.35">
      <c r="B716"/>
      <c r="C716"/>
      <c r="D716"/>
      <c r="E716"/>
      <c r="F716"/>
      <c r="G716"/>
      <c r="H716"/>
      <c r="I716"/>
      <c r="J716"/>
      <c r="K716"/>
      <c r="L716"/>
      <c r="M716"/>
      <c r="N716"/>
      <c r="O716"/>
    </row>
    <row r="717" spans="2:15" x14ac:dyDescent="0.35">
      <c r="B717"/>
      <c r="C717"/>
      <c r="D717"/>
      <c r="E717"/>
      <c r="F717"/>
      <c r="G717"/>
      <c r="H717"/>
      <c r="I717"/>
      <c r="J717"/>
      <c r="K717"/>
      <c r="L717"/>
      <c r="M717"/>
      <c r="N717"/>
      <c r="O717"/>
    </row>
    <row r="718" spans="2:15" x14ac:dyDescent="0.35">
      <c r="B718"/>
      <c r="C718"/>
      <c r="D718"/>
      <c r="E718"/>
      <c r="F718"/>
      <c r="G718"/>
      <c r="H718"/>
      <c r="I718"/>
      <c r="J718"/>
      <c r="K718"/>
      <c r="L718"/>
      <c r="M718"/>
      <c r="N718"/>
      <c r="O718"/>
    </row>
    <row r="719" spans="2:15" x14ac:dyDescent="0.35">
      <c r="B719"/>
      <c r="C719"/>
      <c r="D719"/>
      <c r="E719"/>
      <c r="F719"/>
      <c r="G719"/>
      <c r="H719"/>
      <c r="I719"/>
      <c r="J719"/>
      <c r="K719"/>
      <c r="L719"/>
      <c r="M719"/>
      <c r="N719"/>
      <c r="O719"/>
    </row>
    <row r="720" spans="2:15" x14ac:dyDescent="0.35">
      <c r="B720"/>
      <c r="C720"/>
      <c r="D720"/>
      <c r="E720"/>
      <c r="F720"/>
      <c r="G720"/>
      <c r="H720"/>
      <c r="I720"/>
      <c r="J720"/>
      <c r="K720"/>
      <c r="L720"/>
      <c r="M720"/>
      <c r="N720"/>
      <c r="O720"/>
    </row>
    <row r="721" spans="2:15" x14ac:dyDescent="0.35">
      <c r="B721"/>
      <c r="C721"/>
      <c r="D721"/>
      <c r="E721"/>
      <c r="F721"/>
      <c r="G721"/>
      <c r="H721"/>
      <c r="I721"/>
      <c r="J721"/>
      <c r="K721"/>
      <c r="L721"/>
      <c r="M721"/>
      <c r="N721"/>
      <c r="O721"/>
    </row>
    <row r="722" spans="2:15" x14ac:dyDescent="0.35">
      <c r="B722"/>
      <c r="C722"/>
      <c r="D722"/>
      <c r="E722"/>
      <c r="F722"/>
      <c r="G722"/>
      <c r="H722"/>
      <c r="I722"/>
      <c r="J722"/>
      <c r="K722"/>
      <c r="L722"/>
      <c r="M722"/>
      <c r="N722"/>
      <c r="O722"/>
    </row>
    <row r="723" spans="2:15" x14ac:dyDescent="0.35">
      <c r="B723"/>
      <c r="C723"/>
      <c r="D723"/>
      <c r="E723"/>
      <c r="F723"/>
      <c r="G723"/>
      <c r="H723"/>
      <c r="I723"/>
      <c r="J723"/>
      <c r="K723"/>
      <c r="L723"/>
      <c r="M723"/>
      <c r="N723"/>
      <c r="O723"/>
    </row>
    <row r="724" spans="2:15" x14ac:dyDescent="0.35">
      <c r="B724"/>
      <c r="C724"/>
      <c r="D724"/>
      <c r="E724"/>
      <c r="F724"/>
      <c r="G724"/>
      <c r="H724"/>
      <c r="I724"/>
      <c r="J724"/>
      <c r="K724"/>
      <c r="L724"/>
      <c r="M724"/>
      <c r="N724"/>
      <c r="O724"/>
    </row>
    <row r="725" spans="2:15" x14ac:dyDescent="0.35">
      <c r="B725"/>
      <c r="C725"/>
      <c r="D725"/>
      <c r="E725"/>
      <c r="F725"/>
      <c r="G725"/>
      <c r="H725"/>
      <c r="I725"/>
      <c r="J725"/>
      <c r="K725"/>
      <c r="L725"/>
      <c r="M725"/>
      <c r="N725"/>
      <c r="O725"/>
    </row>
    <row r="726" spans="2:15" x14ac:dyDescent="0.35">
      <c r="B726"/>
      <c r="C726"/>
      <c r="D726"/>
      <c r="E726"/>
      <c r="F726"/>
      <c r="G726"/>
      <c r="H726"/>
      <c r="I726"/>
      <c r="J726"/>
      <c r="K726"/>
      <c r="L726"/>
      <c r="M726"/>
      <c r="N726"/>
      <c r="O726"/>
    </row>
    <row r="727" spans="2:15" x14ac:dyDescent="0.35">
      <c r="B727"/>
      <c r="C727"/>
      <c r="D727"/>
      <c r="E727"/>
      <c r="F727"/>
      <c r="G727"/>
      <c r="H727"/>
      <c r="I727"/>
      <c r="J727"/>
      <c r="K727"/>
      <c r="L727"/>
      <c r="M727"/>
      <c r="N727"/>
      <c r="O727"/>
    </row>
    <row r="728" spans="2:15" x14ac:dyDescent="0.35">
      <c r="B728"/>
      <c r="C728"/>
      <c r="D728"/>
      <c r="E728"/>
      <c r="F728"/>
      <c r="G728"/>
      <c r="H728"/>
      <c r="I728"/>
      <c r="J728"/>
      <c r="K728"/>
      <c r="L728"/>
      <c r="M728"/>
      <c r="N728"/>
      <c r="O728"/>
    </row>
    <row r="729" spans="2:15" x14ac:dyDescent="0.35">
      <c r="B729"/>
      <c r="C729"/>
      <c r="D729"/>
      <c r="E729"/>
      <c r="F729"/>
      <c r="G729"/>
      <c r="H729"/>
      <c r="I729"/>
      <c r="J729"/>
      <c r="K729"/>
      <c r="L729"/>
      <c r="M729"/>
      <c r="N729"/>
      <c r="O729"/>
    </row>
    <row r="730" spans="2:15" x14ac:dyDescent="0.35">
      <c r="B730"/>
      <c r="C730"/>
      <c r="D730"/>
      <c r="E730"/>
      <c r="F730"/>
      <c r="G730"/>
      <c r="H730"/>
      <c r="I730"/>
      <c r="J730"/>
      <c r="K730"/>
      <c r="L730"/>
      <c r="M730"/>
      <c r="N730"/>
      <c r="O730"/>
    </row>
    <row r="731" spans="2:15" x14ac:dyDescent="0.35">
      <c r="B731"/>
      <c r="C731"/>
      <c r="D731"/>
      <c r="E731"/>
      <c r="F731"/>
      <c r="G731"/>
      <c r="H731"/>
      <c r="I731"/>
      <c r="J731"/>
      <c r="K731"/>
      <c r="L731"/>
      <c r="M731"/>
      <c r="N731"/>
      <c r="O731"/>
    </row>
    <row r="732" spans="2:15" x14ac:dyDescent="0.35">
      <c r="B732"/>
      <c r="C732"/>
      <c r="D732"/>
      <c r="E732"/>
      <c r="F732"/>
      <c r="G732"/>
      <c r="H732"/>
      <c r="I732"/>
      <c r="J732"/>
      <c r="K732"/>
      <c r="L732"/>
      <c r="M732"/>
      <c r="N732"/>
      <c r="O732"/>
    </row>
    <row r="733" spans="2:15" x14ac:dyDescent="0.35">
      <c r="B733"/>
      <c r="C733"/>
      <c r="D733"/>
      <c r="E733"/>
      <c r="F733"/>
      <c r="G733"/>
      <c r="H733"/>
      <c r="I733"/>
      <c r="J733"/>
      <c r="K733"/>
      <c r="L733"/>
      <c r="M733"/>
      <c r="N733"/>
      <c r="O733"/>
    </row>
    <row r="734" spans="2:15" x14ac:dyDescent="0.35">
      <c r="B734"/>
      <c r="C734"/>
      <c r="D734"/>
      <c r="E734"/>
      <c r="F734"/>
      <c r="G734"/>
      <c r="H734"/>
      <c r="I734"/>
      <c r="J734"/>
      <c r="K734"/>
      <c r="L734"/>
      <c r="M734"/>
      <c r="N734"/>
      <c r="O734"/>
    </row>
    <row r="735" spans="2:15" x14ac:dyDescent="0.35">
      <c r="B735"/>
      <c r="C735"/>
      <c r="D735"/>
      <c r="E735"/>
      <c r="F735"/>
      <c r="G735"/>
      <c r="H735"/>
      <c r="I735"/>
      <c r="J735"/>
      <c r="K735"/>
      <c r="L735"/>
      <c r="M735"/>
      <c r="N735"/>
      <c r="O735"/>
    </row>
    <row r="736" spans="2:15" x14ac:dyDescent="0.35">
      <c r="B736"/>
      <c r="C736"/>
      <c r="D736"/>
      <c r="E736"/>
      <c r="F736"/>
      <c r="G736"/>
      <c r="H736"/>
      <c r="I736"/>
      <c r="J736"/>
      <c r="K736"/>
      <c r="L736"/>
      <c r="M736"/>
      <c r="N736"/>
      <c r="O736"/>
    </row>
    <row r="737" spans="2:15" x14ac:dyDescent="0.35">
      <c r="B737"/>
      <c r="C737"/>
      <c r="D737"/>
      <c r="E737"/>
      <c r="F737"/>
      <c r="G737"/>
      <c r="H737"/>
      <c r="I737"/>
      <c r="J737"/>
      <c r="K737"/>
      <c r="L737"/>
      <c r="M737"/>
      <c r="N737"/>
      <c r="O737"/>
    </row>
    <row r="738" spans="2:15" x14ac:dyDescent="0.35">
      <c r="B738"/>
      <c r="C738"/>
      <c r="D738"/>
      <c r="E738"/>
      <c r="F738"/>
      <c r="G738"/>
      <c r="H738"/>
      <c r="I738"/>
      <c r="J738"/>
      <c r="K738"/>
      <c r="L738"/>
      <c r="M738"/>
      <c r="N738"/>
      <c r="O738"/>
    </row>
    <row r="739" spans="2:15" x14ac:dyDescent="0.35">
      <c r="B739"/>
      <c r="C739"/>
      <c r="D739"/>
      <c r="E739"/>
      <c r="F739"/>
      <c r="G739"/>
      <c r="H739"/>
      <c r="I739"/>
      <c r="J739"/>
      <c r="K739"/>
      <c r="L739"/>
      <c r="M739"/>
      <c r="N739"/>
      <c r="O739"/>
    </row>
    <row r="740" spans="2:15" x14ac:dyDescent="0.35">
      <c r="B740"/>
      <c r="C740"/>
      <c r="D740"/>
      <c r="E740"/>
      <c r="F740"/>
      <c r="G740"/>
      <c r="H740"/>
      <c r="I740"/>
      <c r="J740"/>
      <c r="K740"/>
      <c r="L740"/>
      <c r="M740"/>
      <c r="N740"/>
      <c r="O740"/>
    </row>
    <row r="741" spans="2:15" x14ac:dyDescent="0.35">
      <c r="B741"/>
      <c r="C741"/>
      <c r="D741"/>
      <c r="E741"/>
      <c r="F741"/>
      <c r="G741"/>
      <c r="H741"/>
      <c r="I741"/>
      <c r="J741"/>
      <c r="K741"/>
      <c r="L741"/>
      <c r="M741"/>
      <c r="N741"/>
      <c r="O741"/>
    </row>
    <row r="742" spans="2:15" x14ac:dyDescent="0.35">
      <c r="B742"/>
      <c r="C742"/>
      <c r="D742"/>
      <c r="E742"/>
      <c r="F742"/>
      <c r="G742"/>
      <c r="H742"/>
      <c r="I742"/>
      <c r="J742"/>
      <c r="K742"/>
      <c r="L742"/>
      <c r="M742"/>
      <c r="N742"/>
      <c r="O742"/>
    </row>
    <row r="743" spans="2:15" x14ac:dyDescent="0.35">
      <c r="B743"/>
      <c r="C743"/>
      <c r="D743"/>
      <c r="E743"/>
      <c r="F743"/>
      <c r="G743"/>
      <c r="H743"/>
      <c r="I743"/>
      <c r="J743"/>
      <c r="K743"/>
      <c r="L743"/>
      <c r="M743"/>
      <c r="N743"/>
      <c r="O743"/>
    </row>
    <row r="744" spans="2:15" x14ac:dyDescent="0.35">
      <c r="B744"/>
      <c r="C744"/>
      <c r="D744"/>
      <c r="E744"/>
      <c r="F744"/>
      <c r="G744"/>
      <c r="H744"/>
      <c r="I744"/>
      <c r="J744"/>
      <c r="K744"/>
      <c r="L744"/>
      <c r="M744"/>
      <c r="N744"/>
      <c r="O744"/>
    </row>
    <row r="745" spans="2:15" x14ac:dyDescent="0.35">
      <c r="B745"/>
      <c r="C745"/>
      <c r="D745"/>
      <c r="E745"/>
      <c r="F745"/>
      <c r="G745"/>
      <c r="H745"/>
      <c r="I745"/>
      <c r="J745"/>
      <c r="K745"/>
      <c r="L745"/>
      <c r="M745"/>
      <c r="N745"/>
      <c r="O745"/>
    </row>
    <row r="746" spans="2:15" x14ac:dyDescent="0.35">
      <c r="B746"/>
      <c r="C746"/>
      <c r="D746"/>
      <c r="E746"/>
      <c r="F746"/>
      <c r="G746"/>
      <c r="H746"/>
      <c r="I746"/>
      <c r="J746"/>
      <c r="K746"/>
      <c r="L746"/>
      <c r="M746"/>
      <c r="N746"/>
      <c r="O746"/>
    </row>
    <row r="747" spans="2:15" x14ac:dyDescent="0.35">
      <c r="B747"/>
      <c r="C747"/>
      <c r="D747"/>
      <c r="E747"/>
      <c r="F747"/>
      <c r="G747"/>
      <c r="H747"/>
      <c r="I747"/>
      <c r="J747"/>
      <c r="K747"/>
      <c r="L747"/>
      <c r="M747"/>
      <c r="N747"/>
      <c r="O747"/>
    </row>
    <row r="748" spans="2:15" x14ac:dyDescent="0.35">
      <c r="B748"/>
      <c r="C748"/>
      <c r="D748"/>
      <c r="E748"/>
      <c r="F748"/>
      <c r="G748"/>
      <c r="H748"/>
      <c r="I748"/>
      <c r="J748"/>
      <c r="K748"/>
      <c r="L748"/>
      <c r="M748"/>
      <c r="N748"/>
      <c r="O748"/>
    </row>
    <row r="749" spans="2:15" x14ac:dyDescent="0.35">
      <c r="B749"/>
      <c r="C749"/>
      <c r="D749"/>
      <c r="E749"/>
      <c r="F749"/>
      <c r="G749"/>
      <c r="H749"/>
      <c r="I749"/>
      <c r="J749"/>
      <c r="K749"/>
      <c r="L749"/>
      <c r="M749"/>
      <c r="N749"/>
      <c r="O749"/>
    </row>
    <row r="750" spans="2:15" x14ac:dyDescent="0.35">
      <c r="B750"/>
      <c r="C750"/>
      <c r="D750"/>
      <c r="E750"/>
      <c r="F750"/>
      <c r="G750"/>
      <c r="H750"/>
      <c r="I750"/>
      <c r="J750"/>
      <c r="K750"/>
      <c r="L750"/>
      <c r="M750"/>
      <c r="N750"/>
      <c r="O750"/>
    </row>
    <row r="751" spans="2:15" x14ac:dyDescent="0.35">
      <c r="B751"/>
      <c r="C751"/>
      <c r="D751"/>
      <c r="E751"/>
      <c r="F751"/>
      <c r="G751"/>
      <c r="H751"/>
      <c r="I751"/>
      <c r="J751"/>
      <c r="K751"/>
      <c r="L751"/>
      <c r="M751"/>
      <c r="N751"/>
      <c r="O751"/>
    </row>
    <row r="752" spans="2:15" x14ac:dyDescent="0.35">
      <c r="B752"/>
      <c r="C752"/>
      <c r="D752"/>
      <c r="E752"/>
      <c r="F752"/>
      <c r="G752"/>
      <c r="H752"/>
      <c r="I752"/>
      <c r="J752"/>
      <c r="K752"/>
      <c r="L752"/>
      <c r="M752"/>
      <c r="N752"/>
      <c r="O752"/>
    </row>
    <row r="753" spans="2:15" x14ac:dyDescent="0.35">
      <c r="B753"/>
      <c r="C753"/>
      <c r="D753"/>
      <c r="E753"/>
      <c r="F753"/>
      <c r="G753"/>
      <c r="H753"/>
      <c r="I753"/>
      <c r="J753"/>
      <c r="K753"/>
      <c r="L753"/>
      <c r="M753"/>
      <c r="N753"/>
      <c r="O753"/>
    </row>
    <row r="754" spans="2:15" x14ac:dyDescent="0.35">
      <c r="B754"/>
      <c r="C754"/>
      <c r="D754"/>
      <c r="E754"/>
      <c r="F754"/>
      <c r="G754"/>
      <c r="H754"/>
      <c r="I754"/>
      <c r="J754"/>
      <c r="K754"/>
      <c r="L754"/>
      <c r="M754"/>
      <c r="N754"/>
      <c r="O754"/>
    </row>
    <row r="755" spans="2:15" x14ac:dyDescent="0.35">
      <c r="B755"/>
      <c r="C755"/>
      <c r="D755"/>
      <c r="E755"/>
      <c r="F755"/>
      <c r="G755"/>
      <c r="H755"/>
      <c r="I755"/>
      <c r="J755"/>
      <c r="K755"/>
      <c r="L755"/>
      <c r="M755"/>
      <c r="N755"/>
      <c r="O755"/>
    </row>
    <row r="756" spans="2:15" x14ac:dyDescent="0.35">
      <c r="B756"/>
      <c r="C756"/>
      <c r="D756"/>
      <c r="E756"/>
      <c r="F756"/>
      <c r="G756"/>
      <c r="H756"/>
      <c r="I756"/>
      <c r="J756"/>
      <c r="K756"/>
      <c r="L756"/>
      <c r="M756"/>
      <c r="N756"/>
      <c r="O756"/>
    </row>
    <row r="757" spans="2:15" x14ac:dyDescent="0.35">
      <c r="B757"/>
      <c r="C757"/>
      <c r="D757"/>
      <c r="E757"/>
      <c r="F757"/>
      <c r="G757"/>
      <c r="H757"/>
      <c r="I757"/>
      <c r="J757"/>
      <c r="K757"/>
      <c r="L757"/>
      <c r="M757"/>
      <c r="N757"/>
      <c r="O757"/>
    </row>
    <row r="758" spans="2:15" x14ac:dyDescent="0.35">
      <c r="B758"/>
      <c r="C758"/>
      <c r="D758"/>
      <c r="E758"/>
      <c r="F758"/>
      <c r="G758"/>
      <c r="H758"/>
      <c r="I758"/>
      <c r="J758"/>
      <c r="K758"/>
      <c r="L758"/>
      <c r="M758"/>
      <c r="N758"/>
      <c r="O758"/>
    </row>
    <row r="759" spans="2:15" x14ac:dyDescent="0.35">
      <c r="B759"/>
      <c r="C759"/>
      <c r="D759"/>
      <c r="E759"/>
      <c r="F759"/>
      <c r="G759"/>
      <c r="H759"/>
      <c r="I759"/>
      <c r="J759"/>
      <c r="K759"/>
      <c r="L759"/>
      <c r="M759"/>
      <c r="N759"/>
      <c r="O759"/>
    </row>
    <row r="760" spans="2:15" x14ac:dyDescent="0.35">
      <c r="B760"/>
      <c r="C760"/>
      <c r="D760"/>
      <c r="E760"/>
      <c r="F760"/>
      <c r="G760"/>
      <c r="H760"/>
      <c r="I760"/>
      <c r="J760"/>
      <c r="K760"/>
      <c r="L760"/>
      <c r="M760"/>
      <c r="N760"/>
      <c r="O760"/>
    </row>
    <row r="761" spans="2:15" x14ac:dyDescent="0.35">
      <c r="B761"/>
      <c r="C761"/>
      <c r="D761"/>
      <c r="E761"/>
      <c r="F761"/>
      <c r="G761"/>
      <c r="H761"/>
      <c r="I761"/>
      <c r="J761"/>
      <c r="K761"/>
      <c r="L761"/>
      <c r="M761"/>
      <c r="N761"/>
      <c r="O761"/>
    </row>
    <row r="762" spans="2:15" x14ac:dyDescent="0.35">
      <c r="B762"/>
      <c r="C762"/>
      <c r="D762"/>
      <c r="E762"/>
      <c r="F762"/>
      <c r="G762"/>
      <c r="H762"/>
      <c r="I762"/>
      <c r="J762"/>
      <c r="K762"/>
      <c r="L762"/>
      <c r="M762"/>
      <c r="N762"/>
      <c r="O762"/>
    </row>
    <row r="763" spans="2:15" x14ac:dyDescent="0.35">
      <c r="B763"/>
      <c r="C763"/>
      <c r="D763"/>
      <c r="E763"/>
      <c r="F763"/>
      <c r="G763"/>
      <c r="H763"/>
      <c r="I763"/>
      <c r="J763"/>
      <c r="K763"/>
      <c r="L763"/>
      <c r="M763"/>
      <c r="N763"/>
      <c r="O763"/>
    </row>
    <row r="764" spans="2:15" x14ac:dyDescent="0.35">
      <c r="B764"/>
      <c r="C764"/>
      <c r="D764"/>
      <c r="E764"/>
      <c r="F764"/>
      <c r="G764"/>
      <c r="H764"/>
      <c r="I764"/>
      <c r="J764"/>
      <c r="K764"/>
      <c r="L764"/>
      <c r="M764"/>
      <c r="N764"/>
      <c r="O764"/>
    </row>
    <row r="765" spans="2:15" x14ac:dyDescent="0.35">
      <c r="B765"/>
      <c r="C765"/>
      <c r="D765"/>
      <c r="E765"/>
      <c r="F765"/>
      <c r="G765"/>
      <c r="H765"/>
      <c r="I765"/>
      <c r="J765"/>
      <c r="K765"/>
      <c r="L765"/>
      <c r="M765"/>
      <c r="N765"/>
      <c r="O765"/>
    </row>
    <row r="766" spans="2:15" x14ac:dyDescent="0.35">
      <c r="B766"/>
      <c r="C766"/>
      <c r="D766"/>
      <c r="E766"/>
      <c r="F766"/>
      <c r="G766"/>
      <c r="H766"/>
      <c r="I766"/>
      <c r="J766"/>
      <c r="K766"/>
      <c r="L766"/>
      <c r="M766"/>
      <c r="N766"/>
      <c r="O766"/>
    </row>
    <row r="767" spans="2:15" x14ac:dyDescent="0.35">
      <c r="B767"/>
      <c r="C767"/>
      <c r="D767"/>
      <c r="E767"/>
      <c r="F767"/>
      <c r="G767"/>
      <c r="H767"/>
      <c r="I767"/>
      <c r="J767"/>
      <c r="K767"/>
      <c r="L767"/>
      <c r="M767"/>
      <c r="N767"/>
      <c r="O767"/>
    </row>
    <row r="768" spans="2:15" x14ac:dyDescent="0.35">
      <c r="B768"/>
      <c r="C768"/>
      <c r="D768"/>
      <c r="E768"/>
      <c r="F768"/>
      <c r="G768"/>
      <c r="H768"/>
      <c r="I768"/>
      <c r="J768"/>
      <c r="K768"/>
      <c r="L768"/>
      <c r="M768"/>
      <c r="N768"/>
      <c r="O768"/>
    </row>
    <row r="769" spans="2:15" x14ac:dyDescent="0.35">
      <c r="B769"/>
      <c r="C769"/>
      <c r="D769"/>
      <c r="E769"/>
      <c r="F769"/>
      <c r="G769"/>
      <c r="H769"/>
      <c r="I769"/>
      <c r="J769"/>
      <c r="K769"/>
      <c r="L769"/>
      <c r="M769"/>
      <c r="N769"/>
      <c r="O769"/>
    </row>
    <row r="770" spans="2:15" x14ac:dyDescent="0.35">
      <c r="B770"/>
      <c r="C770"/>
      <c r="D770"/>
      <c r="E770"/>
      <c r="F770"/>
      <c r="G770"/>
      <c r="H770"/>
      <c r="I770"/>
      <c r="J770"/>
      <c r="K770"/>
      <c r="L770"/>
      <c r="M770"/>
      <c r="N770"/>
      <c r="O770"/>
    </row>
    <row r="771" spans="2:15" x14ac:dyDescent="0.35">
      <c r="B771"/>
      <c r="C771"/>
      <c r="D771"/>
      <c r="E771"/>
      <c r="F771"/>
      <c r="G771"/>
      <c r="H771"/>
      <c r="I771"/>
      <c r="J771"/>
      <c r="K771"/>
      <c r="L771"/>
      <c r="M771"/>
      <c r="N771"/>
      <c r="O771"/>
    </row>
    <row r="772" spans="2:15" x14ac:dyDescent="0.35">
      <c r="B772"/>
      <c r="C772"/>
      <c r="D772"/>
      <c r="E772"/>
      <c r="F772"/>
      <c r="G772"/>
      <c r="H772"/>
      <c r="I772"/>
      <c r="J772"/>
      <c r="K772"/>
      <c r="L772"/>
      <c r="M772"/>
      <c r="N772"/>
      <c r="O772"/>
    </row>
    <row r="773" spans="2:15" x14ac:dyDescent="0.35">
      <c r="B773"/>
      <c r="C773"/>
      <c r="D773"/>
      <c r="E773"/>
      <c r="F773"/>
      <c r="G773"/>
      <c r="H773"/>
      <c r="I773"/>
      <c r="J773"/>
      <c r="K773"/>
      <c r="L773"/>
      <c r="M773"/>
      <c r="N773"/>
      <c r="O773"/>
    </row>
    <row r="774" spans="2:15" x14ac:dyDescent="0.35">
      <c r="B774"/>
      <c r="C774"/>
      <c r="D774"/>
      <c r="E774"/>
      <c r="F774"/>
      <c r="G774"/>
      <c r="H774"/>
      <c r="I774"/>
      <c r="J774"/>
      <c r="K774"/>
      <c r="L774"/>
      <c r="M774"/>
      <c r="N774"/>
      <c r="O774"/>
    </row>
    <row r="775" spans="2:15" x14ac:dyDescent="0.35">
      <c r="B775"/>
      <c r="C775"/>
      <c r="D775"/>
      <c r="E775"/>
      <c r="F775"/>
      <c r="G775"/>
      <c r="H775"/>
      <c r="I775"/>
      <c r="J775"/>
      <c r="K775"/>
      <c r="L775"/>
      <c r="M775"/>
      <c r="N775"/>
      <c r="O775"/>
    </row>
    <row r="776" spans="2:15" x14ac:dyDescent="0.35">
      <c r="B776"/>
      <c r="C776"/>
      <c r="D776"/>
      <c r="E776"/>
      <c r="F776"/>
      <c r="G776"/>
      <c r="H776"/>
      <c r="I776"/>
      <c r="J776"/>
      <c r="K776"/>
      <c r="L776"/>
      <c r="M776"/>
      <c r="N776"/>
      <c r="O776"/>
    </row>
    <row r="777" spans="2:15" x14ac:dyDescent="0.35">
      <c r="B777"/>
      <c r="C777"/>
      <c r="D777"/>
      <c r="E777"/>
      <c r="F777"/>
      <c r="G777"/>
      <c r="H777"/>
      <c r="I777"/>
      <c r="J777"/>
      <c r="K777"/>
      <c r="L777"/>
      <c r="M777"/>
      <c r="N777"/>
      <c r="O777"/>
    </row>
    <row r="778" spans="2:15" x14ac:dyDescent="0.35">
      <c r="B778"/>
      <c r="C778"/>
      <c r="D778"/>
      <c r="E778"/>
      <c r="F778"/>
      <c r="G778"/>
      <c r="H778"/>
      <c r="I778"/>
      <c r="J778"/>
      <c r="K778"/>
      <c r="L778"/>
      <c r="M778"/>
      <c r="N778"/>
      <c r="O778"/>
    </row>
    <row r="779" spans="2:15" x14ac:dyDescent="0.35">
      <c r="B779"/>
      <c r="C779"/>
      <c r="D779"/>
      <c r="E779"/>
      <c r="F779"/>
      <c r="G779"/>
      <c r="H779"/>
      <c r="I779"/>
      <c r="J779"/>
      <c r="K779"/>
      <c r="L779"/>
      <c r="M779"/>
      <c r="N779"/>
      <c r="O779"/>
    </row>
    <row r="780" spans="2:15" x14ac:dyDescent="0.35">
      <c r="B780"/>
      <c r="C780"/>
      <c r="D780"/>
      <c r="E780"/>
      <c r="F780"/>
      <c r="G780"/>
      <c r="H780"/>
      <c r="I780"/>
      <c r="J780"/>
      <c r="K780"/>
      <c r="L780"/>
      <c r="M780"/>
      <c r="N780"/>
      <c r="O780"/>
    </row>
    <row r="781" spans="2:15" x14ac:dyDescent="0.35">
      <c r="B781"/>
      <c r="C781"/>
      <c r="D781"/>
      <c r="E781"/>
      <c r="F781"/>
      <c r="G781"/>
      <c r="H781"/>
      <c r="I781"/>
      <c r="J781"/>
      <c r="K781"/>
      <c r="L781"/>
      <c r="M781"/>
      <c r="N781"/>
      <c r="O781"/>
    </row>
    <row r="782" spans="2:15" x14ac:dyDescent="0.35">
      <c r="B782"/>
      <c r="C782"/>
      <c r="D782"/>
      <c r="E782"/>
      <c r="F782"/>
      <c r="G782"/>
      <c r="H782"/>
      <c r="I782"/>
      <c r="J782"/>
      <c r="K782"/>
      <c r="L782"/>
      <c r="M782"/>
      <c r="N782"/>
      <c r="O782"/>
    </row>
    <row r="783" spans="2:15" x14ac:dyDescent="0.35">
      <c r="B783"/>
      <c r="C783"/>
      <c r="D783"/>
      <c r="E783"/>
      <c r="F783"/>
      <c r="G783"/>
      <c r="H783"/>
      <c r="I783"/>
      <c r="J783"/>
      <c r="K783"/>
      <c r="L783"/>
      <c r="M783"/>
      <c r="N783"/>
      <c r="O783"/>
    </row>
    <row r="784" spans="2:15" x14ac:dyDescent="0.35">
      <c r="B784"/>
      <c r="C784"/>
      <c r="D784"/>
      <c r="E784"/>
      <c r="F784"/>
      <c r="G784"/>
      <c r="H784"/>
      <c r="I784"/>
      <c r="J784"/>
      <c r="K784"/>
      <c r="L784"/>
      <c r="M784"/>
      <c r="N784"/>
      <c r="O784"/>
    </row>
    <row r="785" spans="2:15" x14ac:dyDescent="0.35">
      <c r="B785"/>
      <c r="C785"/>
      <c r="D785"/>
      <c r="E785"/>
      <c r="F785"/>
      <c r="G785"/>
      <c r="H785"/>
      <c r="I785"/>
      <c r="J785"/>
      <c r="K785"/>
      <c r="L785"/>
      <c r="M785"/>
      <c r="N785"/>
      <c r="O785"/>
    </row>
    <row r="786" spans="2:15" x14ac:dyDescent="0.35">
      <c r="B786"/>
      <c r="C786"/>
      <c r="D786"/>
      <c r="E786"/>
      <c r="F786"/>
      <c r="G786"/>
      <c r="H786"/>
      <c r="I786"/>
      <c r="J786"/>
      <c r="K786"/>
      <c r="L786"/>
      <c r="M786"/>
      <c r="N786"/>
      <c r="O786"/>
    </row>
    <row r="787" spans="2:15" x14ac:dyDescent="0.35">
      <c r="B787"/>
      <c r="C787"/>
      <c r="D787"/>
      <c r="E787"/>
      <c r="F787"/>
      <c r="G787"/>
      <c r="H787"/>
      <c r="I787"/>
      <c r="J787"/>
      <c r="K787"/>
      <c r="L787"/>
      <c r="M787"/>
      <c r="N787"/>
      <c r="O787"/>
    </row>
    <row r="788" spans="2:15" x14ac:dyDescent="0.35">
      <c r="B788"/>
      <c r="C788"/>
      <c r="D788"/>
      <c r="E788"/>
      <c r="F788"/>
      <c r="G788"/>
      <c r="H788"/>
      <c r="I788"/>
      <c r="J788"/>
      <c r="K788"/>
      <c r="L788"/>
      <c r="M788"/>
      <c r="N788"/>
      <c r="O788"/>
    </row>
    <row r="789" spans="2:15" x14ac:dyDescent="0.35">
      <c r="B789"/>
      <c r="C789"/>
      <c r="D789"/>
      <c r="E789"/>
      <c r="F789"/>
      <c r="G789"/>
      <c r="H789"/>
      <c r="I789"/>
      <c r="J789"/>
      <c r="K789"/>
      <c r="L789"/>
      <c r="M789"/>
      <c r="N789"/>
      <c r="O789"/>
    </row>
    <row r="790" spans="2:15" x14ac:dyDescent="0.35">
      <c r="B790"/>
      <c r="C790"/>
      <c r="D790"/>
      <c r="E790"/>
      <c r="F790"/>
      <c r="G790"/>
      <c r="H790"/>
      <c r="I790"/>
      <c r="J790"/>
      <c r="K790"/>
      <c r="L790"/>
      <c r="M790"/>
      <c r="N790"/>
      <c r="O790"/>
    </row>
    <row r="791" spans="2:15" x14ac:dyDescent="0.35">
      <c r="B791"/>
      <c r="C791"/>
      <c r="D791"/>
      <c r="E791"/>
      <c r="F791"/>
      <c r="G791"/>
      <c r="H791"/>
      <c r="I791"/>
      <c r="J791"/>
      <c r="K791"/>
      <c r="L791"/>
      <c r="M791"/>
      <c r="N791"/>
      <c r="O791"/>
    </row>
    <row r="792" spans="2:15" x14ac:dyDescent="0.35">
      <c r="B792"/>
      <c r="C792"/>
      <c r="D792"/>
      <c r="E792"/>
      <c r="F792"/>
      <c r="G792"/>
      <c r="H792"/>
      <c r="I792"/>
      <c r="J792"/>
      <c r="K792"/>
      <c r="L792"/>
      <c r="M792"/>
      <c r="N792"/>
      <c r="O792"/>
    </row>
    <row r="793" spans="2:15" x14ac:dyDescent="0.35">
      <c r="B793"/>
      <c r="C793"/>
      <c r="D793"/>
      <c r="E793"/>
      <c r="F793"/>
      <c r="G793"/>
      <c r="H793"/>
      <c r="I793"/>
      <c r="J793"/>
      <c r="K793"/>
      <c r="L793"/>
      <c r="M793"/>
      <c r="N793"/>
      <c r="O793"/>
    </row>
    <row r="794" spans="2:15" x14ac:dyDescent="0.35">
      <c r="B794"/>
      <c r="C794"/>
      <c r="D794"/>
      <c r="E794"/>
      <c r="F794"/>
      <c r="G794"/>
      <c r="H794"/>
      <c r="I794"/>
      <c r="J794"/>
      <c r="K794"/>
      <c r="L794"/>
      <c r="M794"/>
      <c r="N794"/>
      <c r="O794"/>
    </row>
    <row r="795" spans="2:15" x14ac:dyDescent="0.35">
      <c r="B795"/>
      <c r="C795"/>
      <c r="D795"/>
      <c r="E795"/>
      <c r="F795"/>
      <c r="G795"/>
      <c r="H795"/>
      <c r="I795"/>
      <c r="J795"/>
      <c r="K795"/>
      <c r="L795"/>
      <c r="M795"/>
      <c r="N795"/>
      <c r="O795"/>
    </row>
    <row r="796" spans="2:15" x14ac:dyDescent="0.35">
      <c r="B796"/>
      <c r="C796"/>
      <c r="D796"/>
      <c r="E796"/>
      <c r="F796"/>
      <c r="G796"/>
      <c r="H796"/>
      <c r="I796"/>
      <c r="J796"/>
      <c r="K796"/>
      <c r="L796"/>
      <c r="M796"/>
      <c r="N796"/>
      <c r="O796"/>
    </row>
    <row r="797" spans="2:15" x14ac:dyDescent="0.35">
      <c r="B797"/>
      <c r="C797"/>
      <c r="D797"/>
      <c r="E797"/>
      <c r="F797"/>
      <c r="G797"/>
      <c r="H797"/>
      <c r="I797"/>
      <c r="J797"/>
      <c r="K797"/>
      <c r="L797"/>
      <c r="M797"/>
      <c r="N797"/>
      <c r="O797"/>
    </row>
    <row r="798" spans="2:15" x14ac:dyDescent="0.35">
      <c r="B798"/>
      <c r="C798"/>
      <c r="D798"/>
      <c r="E798"/>
      <c r="F798"/>
      <c r="G798"/>
      <c r="H798"/>
      <c r="I798"/>
      <c r="J798"/>
      <c r="K798"/>
      <c r="L798"/>
      <c r="M798"/>
      <c r="N798"/>
      <c r="O798"/>
    </row>
    <row r="799" spans="2:15" x14ac:dyDescent="0.35">
      <c r="B799"/>
      <c r="C799"/>
      <c r="D799"/>
      <c r="E799"/>
      <c r="F799"/>
      <c r="G799"/>
      <c r="H799"/>
      <c r="I799"/>
      <c r="J799"/>
      <c r="K799"/>
      <c r="L799"/>
      <c r="M799"/>
      <c r="N799"/>
      <c r="O799"/>
    </row>
    <row r="800" spans="2:15" x14ac:dyDescent="0.35">
      <c r="B800"/>
      <c r="C800"/>
      <c r="D800"/>
      <c r="E800"/>
      <c r="F800"/>
      <c r="G800"/>
      <c r="H800"/>
      <c r="I800"/>
      <c r="J800"/>
      <c r="K800"/>
      <c r="L800"/>
      <c r="M800"/>
      <c r="N800"/>
      <c r="O800"/>
    </row>
    <row r="801" spans="2:15" x14ac:dyDescent="0.35">
      <c r="B801"/>
      <c r="C801"/>
      <c r="D801"/>
      <c r="E801"/>
      <c r="F801"/>
      <c r="G801"/>
      <c r="H801"/>
      <c r="I801"/>
      <c r="J801"/>
      <c r="K801"/>
      <c r="L801"/>
      <c r="M801"/>
      <c r="N801"/>
      <c r="O801"/>
    </row>
    <row r="802" spans="2:15" x14ac:dyDescent="0.35">
      <c r="B802"/>
      <c r="C802"/>
      <c r="D802"/>
      <c r="E802"/>
      <c r="F802"/>
      <c r="G802"/>
      <c r="H802"/>
      <c r="I802"/>
      <c r="J802"/>
      <c r="K802"/>
      <c r="L802"/>
      <c r="M802"/>
      <c r="N802"/>
      <c r="O802"/>
    </row>
    <row r="803" spans="2:15" x14ac:dyDescent="0.35">
      <c r="B803"/>
      <c r="C803"/>
      <c r="D803"/>
      <c r="E803"/>
      <c r="F803"/>
      <c r="G803"/>
      <c r="H803"/>
      <c r="I803"/>
      <c r="J803"/>
      <c r="K803"/>
      <c r="L803"/>
      <c r="M803"/>
      <c r="N803"/>
      <c r="O803"/>
    </row>
    <row r="804" spans="2:15" x14ac:dyDescent="0.35">
      <c r="B804"/>
      <c r="C804"/>
      <c r="D804"/>
      <c r="E804"/>
      <c r="F804"/>
      <c r="G804"/>
      <c r="H804"/>
      <c r="I804"/>
      <c r="J804"/>
      <c r="K804"/>
      <c r="L804"/>
      <c r="M804"/>
      <c r="N804"/>
      <c r="O804"/>
    </row>
    <row r="805" spans="2:15" x14ac:dyDescent="0.35">
      <c r="B805"/>
      <c r="C805"/>
      <c r="D805"/>
      <c r="E805"/>
      <c r="F805"/>
      <c r="G805"/>
      <c r="H805"/>
      <c r="I805"/>
      <c r="J805"/>
      <c r="K805"/>
      <c r="L805"/>
      <c r="M805"/>
      <c r="N805"/>
      <c r="O805"/>
    </row>
    <row r="806" spans="2:15" x14ac:dyDescent="0.35">
      <c r="B806"/>
      <c r="C806"/>
      <c r="D806"/>
      <c r="E806"/>
      <c r="F806"/>
      <c r="G806"/>
      <c r="H806"/>
      <c r="I806"/>
      <c r="J806"/>
      <c r="K806"/>
      <c r="L806"/>
      <c r="M806"/>
      <c r="N806"/>
      <c r="O806"/>
    </row>
    <row r="807" spans="2:15" x14ac:dyDescent="0.35">
      <c r="B807"/>
      <c r="C807"/>
      <c r="D807"/>
      <c r="E807"/>
      <c r="F807"/>
      <c r="G807"/>
      <c r="H807"/>
      <c r="I807"/>
      <c r="J807"/>
      <c r="K807"/>
      <c r="L807"/>
      <c r="M807"/>
      <c r="N807"/>
      <c r="O807"/>
    </row>
    <row r="808" spans="2:15" x14ac:dyDescent="0.35">
      <c r="B808"/>
      <c r="C808"/>
      <c r="D808"/>
      <c r="E808"/>
      <c r="F808"/>
      <c r="G808"/>
      <c r="H808"/>
      <c r="I808"/>
      <c r="J808"/>
      <c r="K808"/>
      <c r="L808"/>
      <c r="M808"/>
      <c r="N808"/>
      <c r="O808"/>
    </row>
    <row r="809" spans="2:15" x14ac:dyDescent="0.35">
      <c r="B809"/>
      <c r="C809"/>
      <c r="D809"/>
      <c r="E809"/>
      <c r="F809"/>
      <c r="G809"/>
      <c r="H809"/>
      <c r="I809"/>
      <c r="J809"/>
      <c r="K809"/>
      <c r="L809"/>
      <c r="M809"/>
      <c r="N809"/>
      <c r="O809"/>
    </row>
    <row r="810" spans="2:15" x14ac:dyDescent="0.35">
      <c r="B810"/>
      <c r="C810"/>
      <c r="D810"/>
      <c r="E810"/>
      <c r="F810"/>
      <c r="G810"/>
      <c r="H810"/>
      <c r="I810"/>
      <c r="J810"/>
      <c r="K810"/>
      <c r="L810"/>
      <c r="M810"/>
      <c r="N810"/>
      <c r="O810"/>
    </row>
    <row r="811" spans="2:15" x14ac:dyDescent="0.35">
      <c r="B811"/>
      <c r="C811"/>
      <c r="D811"/>
      <c r="E811"/>
      <c r="F811"/>
      <c r="G811"/>
      <c r="H811"/>
      <c r="I811"/>
      <c r="J811"/>
      <c r="K811"/>
      <c r="L811"/>
      <c r="M811"/>
      <c r="N811"/>
      <c r="O811"/>
    </row>
    <row r="812" spans="2:15" x14ac:dyDescent="0.35">
      <c r="B812"/>
      <c r="C812"/>
      <c r="D812"/>
      <c r="E812"/>
      <c r="F812"/>
      <c r="G812"/>
      <c r="H812"/>
      <c r="I812"/>
      <c r="J812"/>
      <c r="K812"/>
      <c r="L812"/>
      <c r="M812"/>
      <c r="N812"/>
      <c r="O812"/>
    </row>
    <row r="813" spans="2:15" x14ac:dyDescent="0.35">
      <c r="B813"/>
      <c r="C813"/>
      <c r="D813"/>
      <c r="E813"/>
      <c r="F813"/>
      <c r="G813"/>
      <c r="H813"/>
      <c r="I813"/>
      <c r="J813"/>
      <c r="K813"/>
      <c r="L813"/>
      <c r="M813"/>
      <c r="N813"/>
      <c r="O813"/>
    </row>
    <row r="814" spans="2:15" x14ac:dyDescent="0.35">
      <c r="B814"/>
      <c r="C814"/>
      <c r="D814"/>
      <c r="E814"/>
      <c r="F814"/>
      <c r="G814"/>
      <c r="H814"/>
      <c r="I814"/>
      <c r="J814"/>
      <c r="K814"/>
      <c r="L814"/>
      <c r="M814"/>
      <c r="N814"/>
      <c r="O814"/>
    </row>
    <row r="815" spans="2:15" x14ac:dyDescent="0.35">
      <c r="B815"/>
      <c r="C815"/>
      <c r="D815"/>
      <c r="E815"/>
      <c r="F815"/>
      <c r="G815"/>
      <c r="H815"/>
      <c r="I815"/>
      <c r="J815"/>
      <c r="K815"/>
      <c r="L815"/>
      <c r="M815"/>
      <c r="N815"/>
      <c r="O815"/>
    </row>
    <row r="816" spans="2:15" x14ac:dyDescent="0.35">
      <c r="B816"/>
      <c r="C816"/>
      <c r="D816"/>
      <c r="E816"/>
      <c r="F816"/>
      <c r="G816"/>
      <c r="H816"/>
      <c r="I816"/>
      <c r="J816"/>
      <c r="K816"/>
      <c r="L816"/>
      <c r="M816"/>
      <c r="N816"/>
      <c r="O816"/>
    </row>
    <row r="817" spans="2:15" x14ac:dyDescent="0.35">
      <c r="B817"/>
      <c r="C817"/>
      <c r="D817"/>
      <c r="E817"/>
      <c r="F817"/>
      <c r="G817"/>
      <c r="H817"/>
      <c r="I817"/>
      <c r="J817"/>
      <c r="K817"/>
      <c r="L817"/>
      <c r="M817"/>
      <c r="N817"/>
      <c r="O817"/>
    </row>
    <row r="818" spans="2:15" x14ac:dyDescent="0.35">
      <c r="B818"/>
      <c r="C818"/>
      <c r="D818"/>
      <c r="E818"/>
      <c r="F818"/>
      <c r="G818"/>
      <c r="H818"/>
      <c r="I818"/>
      <c r="J818"/>
      <c r="K818"/>
      <c r="L818"/>
      <c r="M818"/>
      <c r="N818"/>
      <c r="O818"/>
    </row>
    <row r="819" spans="2:15" x14ac:dyDescent="0.35">
      <c r="B819"/>
      <c r="C819"/>
      <c r="D819"/>
      <c r="E819"/>
      <c r="F819"/>
      <c r="G819"/>
      <c r="H819"/>
      <c r="I819"/>
      <c r="J819"/>
      <c r="K819"/>
      <c r="L819"/>
      <c r="M819"/>
      <c r="N819"/>
      <c r="O819"/>
    </row>
    <row r="820" spans="2:15" x14ac:dyDescent="0.35">
      <c r="B820"/>
      <c r="C820"/>
      <c r="D820"/>
      <c r="E820"/>
      <c r="F820"/>
      <c r="G820"/>
      <c r="H820"/>
      <c r="I820"/>
      <c r="J820"/>
      <c r="K820"/>
      <c r="L820"/>
      <c r="M820"/>
      <c r="N820"/>
      <c r="O820"/>
    </row>
    <row r="821" spans="2:15" x14ac:dyDescent="0.35">
      <c r="B821"/>
      <c r="C821"/>
      <c r="D821"/>
      <c r="E821"/>
      <c r="F821"/>
      <c r="G821"/>
      <c r="H821"/>
      <c r="I821"/>
      <c r="J821"/>
      <c r="K821"/>
      <c r="L821"/>
      <c r="M821"/>
      <c r="N821"/>
      <c r="O821"/>
    </row>
    <row r="822" spans="2:15" x14ac:dyDescent="0.35">
      <c r="B822"/>
      <c r="C822"/>
      <c r="D822"/>
      <c r="E822"/>
      <c r="F822"/>
      <c r="G822"/>
      <c r="H822"/>
      <c r="I822"/>
      <c r="J822"/>
      <c r="K822"/>
      <c r="L822"/>
      <c r="M822"/>
      <c r="N822"/>
      <c r="O822"/>
    </row>
    <row r="823" spans="2:15" x14ac:dyDescent="0.35">
      <c r="B823"/>
      <c r="C823"/>
      <c r="D823"/>
      <c r="E823"/>
      <c r="F823"/>
      <c r="G823"/>
      <c r="H823"/>
      <c r="I823"/>
      <c r="J823"/>
      <c r="K823"/>
      <c r="L823"/>
      <c r="M823"/>
      <c r="N823"/>
      <c r="O823"/>
    </row>
    <row r="824" spans="2:15" x14ac:dyDescent="0.35">
      <c r="B824"/>
      <c r="C824"/>
      <c r="D824"/>
      <c r="E824"/>
      <c r="F824"/>
      <c r="G824"/>
      <c r="H824"/>
      <c r="I824"/>
      <c r="J824"/>
      <c r="K824"/>
      <c r="L824"/>
      <c r="M824"/>
      <c r="N824"/>
      <c r="O824"/>
    </row>
    <row r="825" spans="2:15" x14ac:dyDescent="0.35">
      <c r="B825"/>
      <c r="C825"/>
      <c r="D825"/>
      <c r="E825"/>
      <c r="F825"/>
      <c r="G825"/>
      <c r="H825"/>
      <c r="I825"/>
      <c r="J825"/>
      <c r="K825"/>
      <c r="L825"/>
      <c r="M825"/>
      <c r="N825"/>
      <c r="O825"/>
    </row>
    <row r="826" spans="2:15" x14ac:dyDescent="0.35">
      <c r="B826"/>
      <c r="C826"/>
      <c r="D826"/>
      <c r="E826"/>
      <c r="F826"/>
      <c r="G826"/>
      <c r="H826"/>
      <c r="I826"/>
      <c r="J826"/>
      <c r="K826"/>
      <c r="L826"/>
      <c r="M826"/>
      <c r="N826"/>
      <c r="O826"/>
    </row>
    <row r="827" spans="2:15" x14ac:dyDescent="0.35">
      <c r="B827"/>
      <c r="C827"/>
      <c r="D827"/>
      <c r="E827"/>
      <c r="F827"/>
      <c r="G827"/>
      <c r="H827"/>
      <c r="I827"/>
      <c r="J827"/>
      <c r="K827"/>
      <c r="L827"/>
      <c r="M827"/>
      <c r="N827"/>
      <c r="O827"/>
    </row>
    <row r="828" spans="2:15" x14ac:dyDescent="0.35">
      <c r="B828"/>
      <c r="C828"/>
      <c r="D828"/>
      <c r="E828"/>
      <c r="F828"/>
      <c r="G828"/>
      <c r="H828"/>
      <c r="I828"/>
      <c r="J828"/>
      <c r="K828"/>
      <c r="L828"/>
      <c r="M828"/>
      <c r="N828"/>
      <c r="O828"/>
    </row>
    <row r="829" spans="2:15" x14ac:dyDescent="0.35">
      <c r="B829"/>
      <c r="C829"/>
      <c r="D829"/>
      <c r="E829"/>
      <c r="F829"/>
      <c r="G829"/>
      <c r="H829"/>
      <c r="I829"/>
      <c r="J829"/>
      <c r="K829"/>
      <c r="L829"/>
      <c r="M829"/>
      <c r="N829"/>
      <c r="O829"/>
    </row>
    <row r="830" spans="2:15" x14ac:dyDescent="0.35">
      <c r="B830"/>
      <c r="C830"/>
      <c r="D830"/>
      <c r="E830"/>
      <c r="F830"/>
      <c r="G830"/>
      <c r="H830"/>
      <c r="I830"/>
      <c r="J830"/>
      <c r="K830"/>
      <c r="L830"/>
      <c r="M830"/>
      <c r="N830"/>
      <c r="O830"/>
    </row>
    <row r="831" spans="2:15" x14ac:dyDescent="0.35">
      <c r="B831"/>
      <c r="C831"/>
      <c r="D831"/>
      <c r="E831"/>
      <c r="F831"/>
      <c r="G831"/>
      <c r="H831"/>
      <c r="I831"/>
      <c r="J831"/>
      <c r="K831"/>
      <c r="L831"/>
      <c r="M831"/>
      <c r="N831"/>
      <c r="O831"/>
    </row>
    <row r="832" spans="2:15" x14ac:dyDescent="0.35">
      <c r="B832"/>
      <c r="C832"/>
      <c r="D832"/>
      <c r="E832"/>
      <c r="F832"/>
      <c r="G832"/>
      <c r="H832"/>
      <c r="I832"/>
      <c r="J832"/>
      <c r="K832"/>
      <c r="L832"/>
      <c r="M832"/>
      <c r="N832"/>
      <c r="O832"/>
    </row>
    <row r="833" spans="2:15" x14ac:dyDescent="0.35">
      <c r="B833"/>
      <c r="C833"/>
      <c r="D833"/>
      <c r="E833"/>
      <c r="F833"/>
      <c r="G833"/>
      <c r="H833"/>
      <c r="I833"/>
      <c r="J833"/>
      <c r="K833"/>
      <c r="L833"/>
      <c r="M833"/>
      <c r="N833"/>
      <c r="O833"/>
    </row>
    <row r="834" spans="2:15" x14ac:dyDescent="0.35">
      <c r="B834"/>
      <c r="C834"/>
      <c r="D834"/>
      <c r="E834"/>
      <c r="F834"/>
      <c r="G834"/>
      <c r="H834"/>
      <c r="I834"/>
      <c r="J834"/>
      <c r="K834"/>
      <c r="L834"/>
      <c r="M834"/>
      <c r="N834"/>
      <c r="O834"/>
    </row>
    <row r="835" spans="2:15" x14ac:dyDescent="0.35">
      <c r="B835"/>
      <c r="C835"/>
      <c r="D835"/>
      <c r="E835"/>
      <c r="F835"/>
      <c r="G835"/>
      <c r="H835"/>
      <c r="I835"/>
      <c r="J835"/>
      <c r="K835"/>
      <c r="L835"/>
      <c r="M835"/>
      <c r="N835"/>
      <c r="O835"/>
    </row>
    <row r="836" spans="2:15" x14ac:dyDescent="0.35">
      <c r="B836"/>
      <c r="C836"/>
      <c r="D836"/>
      <c r="E836"/>
      <c r="F836"/>
      <c r="G836"/>
      <c r="H836"/>
      <c r="I836"/>
      <c r="J836"/>
      <c r="K836"/>
      <c r="L836"/>
      <c r="M836"/>
      <c r="N836"/>
      <c r="O836"/>
    </row>
    <row r="837" spans="2:15" x14ac:dyDescent="0.35">
      <c r="B837"/>
      <c r="C837"/>
      <c r="D837"/>
      <c r="E837"/>
      <c r="F837"/>
      <c r="G837"/>
      <c r="H837"/>
      <c r="I837"/>
      <c r="J837"/>
      <c r="K837"/>
      <c r="L837"/>
      <c r="M837"/>
      <c r="N837"/>
      <c r="O837"/>
    </row>
    <row r="838" spans="2:15" x14ac:dyDescent="0.35">
      <c r="B838"/>
      <c r="C838"/>
      <c r="D838"/>
      <c r="E838"/>
      <c r="F838"/>
      <c r="G838"/>
      <c r="H838"/>
      <c r="I838"/>
      <c r="J838"/>
      <c r="K838"/>
      <c r="L838"/>
      <c r="M838"/>
      <c r="N838"/>
      <c r="O838"/>
    </row>
    <row r="839" spans="2:15" x14ac:dyDescent="0.35">
      <c r="B839"/>
      <c r="C839"/>
      <c r="D839"/>
      <c r="E839"/>
      <c r="F839"/>
      <c r="G839"/>
      <c r="H839"/>
      <c r="I839"/>
      <c r="J839"/>
      <c r="K839"/>
      <c r="L839"/>
      <c r="M839"/>
      <c r="N839"/>
      <c r="O839"/>
    </row>
    <row r="840" spans="2:15" x14ac:dyDescent="0.35">
      <c r="B840"/>
      <c r="C840"/>
      <c r="D840"/>
      <c r="E840"/>
      <c r="F840"/>
      <c r="G840"/>
      <c r="H840"/>
      <c r="I840"/>
      <c r="J840"/>
      <c r="K840"/>
      <c r="L840"/>
      <c r="M840"/>
      <c r="N840"/>
      <c r="O840"/>
    </row>
    <row r="841" spans="2:15" x14ac:dyDescent="0.35">
      <c r="B841"/>
      <c r="C841"/>
      <c r="D841"/>
      <c r="E841"/>
      <c r="F841"/>
      <c r="G841"/>
      <c r="H841"/>
      <c r="I841"/>
      <c r="J841"/>
      <c r="K841"/>
      <c r="L841"/>
      <c r="M841"/>
      <c r="N841"/>
      <c r="O841"/>
    </row>
  </sheetData>
  <mergeCells count="2">
    <mergeCell ref="A35:T37"/>
    <mergeCell ref="A27:T29"/>
  </mergeCells>
  <phoneticPr fontId="2" type="noConversion"/>
  <conditionalFormatting sqref="H179:H181 H183:H198">
    <cfRule type="iconSet" priority="26">
      <iconSet iconSet="3Arrows">
        <cfvo type="percent" val="0"/>
        <cfvo type="num" val="0"/>
        <cfvo type="num" val="0" gte="0"/>
      </iconSet>
    </cfRule>
  </conditionalFormatting>
  <conditionalFormatting pivot="1" sqref="L43:L53 L56:L58">
    <cfRule type="dataBar" priority="1">
      <dataBar>
        <cfvo type="min"/>
        <cfvo type="max"/>
        <color rgb="FF63C384"/>
      </dataBar>
      <extLst>
        <ext xmlns:x14="http://schemas.microsoft.com/office/spreadsheetml/2009/9/main" uri="{B025F937-C7B1-47D3-B67F-A62EFF666E3E}">
          <x14:id>{20891EDA-DA92-4556-875A-9E5478616A0C}</x14:id>
        </ext>
      </extLst>
    </cfRule>
  </conditionalFormatting>
  <pageMargins left="0.7" right="0.7" top="0.75" bottom="0.75" header="0.3" footer="0.3"/>
  <pageSetup scale="29" orientation="landscape" horizontalDpi="4294967293" r:id="rId13"/>
  <drawing r:id="rId14"/>
  <extLst>
    <ext xmlns:x14="http://schemas.microsoft.com/office/spreadsheetml/2009/9/main" uri="{78C0D931-6437-407d-A8EE-F0AAD7539E65}">
      <x14:conditionalFormattings>
        <x14:conditionalFormatting xmlns:xm="http://schemas.microsoft.com/office/excel/2006/main" pivot="1">
          <x14:cfRule type="dataBar" id="{20891EDA-DA92-4556-875A-9E5478616A0C}">
            <x14:dataBar minLength="0" maxLength="100" border="1" negativeBarBorderColorSameAsPositive="0">
              <x14:cfvo type="autoMin"/>
              <x14:cfvo type="autoMax"/>
              <x14:borderColor rgb="FF63C384"/>
              <x14:negativeFillColor rgb="FFFF0000"/>
              <x14:negativeBorderColor rgb="FFFF0000"/>
              <x14:axisColor rgb="FF000000"/>
            </x14:dataBar>
          </x14:cfRule>
          <xm:sqref>L43:L53 L56:L58</xm:sqref>
        </x14:conditionalFormatting>
      </x14:conditionalFormattings>
    </ext>
    <ext xmlns:x14="http://schemas.microsoft.com/office/spreadsheetml/2009/9/main" uri="{A8765BA9-456A-4dab-B4F3-ACF838C121DE}">
      <x14:slicerList>
        <x14:slicer r:id="rId15"/>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C814D-FE9E-4F56-B354-E5C7EBA1DBB0}">
  <dimension ref="A1:J50"/>
  <sheetViews>
    <sheetView showGridLines="0" topLeftCell="A27" zoomScale="85" zoomScaleNormal="85" workbookViewId="0">
      <selection activeCell="H32" sqref="H32"/>
    </sheetView>
  </sheetViews>
  <sheetFormatPr defaultColWidth="8.4140625" defaultRowHeight="14.5" x14ac:dyDescent="0.35"/>
  <cols>
    <col min="1" max="1" width="18.75" style="3" customWidth="1"/>
    <col min="2" max="2" width="19.4140625" style="3" customWidth="1"/>
    <col min="3" max="3" width="20.75" style="3" customWidth="1"/>
    <col min="4" max="5" width="17.08203125" style="3" customWidth="1"/>
    <col min="6" max="6" width="18.4140625" style="3" customWidth="1"/>
    <col min="7" max="7" width="20.25" style="3" customWidth="1"/>
    <col min="8" max="8" width="22.08203125" style="3" customWidth="1"/>
    <col min="9" max="9" width="27.4140625" style="3" customWidth="1"/>
    <col min="10" max="10" width="50" style="3" customWidth="1"/>
    <col min="11" max="16384" width="8.4140625" style="3"/>
  </cols>
  <sheetData>
    <row r="1" spans="1:10" ht="15.5" x14ac:dyDescent="0.35">
      <c r="A1" s="12" t="s">
        <v>1</v>
      </c>
      <c r="B1" s="12" t="s">
        <v>2</v>
      </c>
      <c r="C1" s="12" t="s">
        <v>12</v>
      </c>
      <c r="D1" s="12" t="s">
        <v>1754</v>
      </c>
      <c r="E1" s="12" t="s">
        <v>1793</v>
      </c>
      <c r="F1" s="12" t="s">
        <v>1794</v>
      </c>
      <c r="G1" s="12" t="s">
        <v>1795</v>
      </c>
      <c r="H1" s="12" t="s">
        <v>1796</v>
      </c>
      <c r="I1" s="12" t="s">
        <v>1797</v>
      </c>
      <c r="J1" s="12" t="s">
        <v>1758</v>
      </c>
    </row>
    <row r="2" spans="1:10" x14ac:dyDescent="0.35">
      <c r="A2" s="82" t="s">
        <v>456</v>
      </c>
      <c r="B2" s="82" t="s">
        <v>23</v>
      </c>
      <c r="C2" s="6" t="s">
        <v>794</v>
      </c>
      <c r="D2" s="15" t="s">
        <v>476</v>
      </c>
      <c r="E2" s="7">
        <v>0</v>
      </c>
      <c r="F2" s="7">
        <v>0</v>
      </c>
      <c r="G2" s="7">
        <v>4</v>
      </c>
      <c r="H2" s="7">
        <v>5</v>
      </c>
      <c r="I2" s="7">
        <v>1</v>
      </c>
      <c r="J2" s="6" t="s">
        <v>1798</v>
      </c>
    </row>
    <row r="3" spans="1:10" x14ac:dyDescent="0.35">
      <c r="A3" s="83"/>
      <c r="B3" s="83"/>
      <c r="C3" s="85" t="s">
        <v>765</v>
      </c>
      <c r="D3" s="15" t="s">
        <v>535</v>
      </c>
      <c r="E3" s="79">
        <v>2</v>
      </c>
      <c r="F3" s="7"/>
      <c r="G3" s="7">
        <v>8</v>
      </c>
      <c r="H3" s="82">
        <v>5</v>
      </c>
      <c r="I3" s="7">
        <v>2</v>
      </c>
      <c r="J3" s="6" t="s">
        <v>1799</v>
      </c>
    </row>
    <row r="4" spans="1:10" x14ac:dyDescent="0.35">
      <c r="A4" s="83"/>
      <c r="B4" s="83"/>
      <c r="C4" s="86"/>
      <c r="D4" s="15" t="s">
        <v>1800</v>
      </c>
      <c r="E4" s="81"/>
      <c r="F4" s="7">
        <v>0.17</v>
      </c>
      <c r="G4" s="7">
        <v>24</v>
      </c>
      <c r="H4" s="84"/>
      <c r="I4" s="6"/>
      <c r="J4" s="6" t="s">
        <v>1801</v>
      </c>
    </row>
    <row r="5" spans="1:10" x14ac:dyDescent="0.35">
      <c r="A5" s="83"/>
      <c r="B5" s="83"/>
      <c r="C5" s="6" t="s">
        <v>1802</v>
      </c>
      <c r="D5" s="15" t="s">
        <v>146</v>
      </c>
      <c r="E5" s="7">
        <v>0</v>
      </c>
      <c r="F5" s="7">
        <v>0</v>
      </c>
      <c r="G5" s="7">
        <v>0</v>
      </c>
      <c r="H5" s="7">
        <v>1</v>
      </c>
      <c r="I5" s="7">
        <v>0</v>
      </c>
      <c r="J5" s="6" t="s">
        <v>1803</v>
      </c>
    </row>
    <row r="6" spans="1:10" x14ac:dyDescent="0.35">
      <c r="A6" s="83"/>
      <c r="B6" s="83"/>
      <c r="C6" s="85" t="s">
        <v>1095</v>
      </c>
      <c r="D6" s="15" t="s">
        <v>1804</v>
      </c>
      <c r="E6" s="7">
        <v>23</v>
      </c>
      <c r="F6" s="7">
        <v>1.9</v>
      </c>
      <c r="G6" s="7">
        <v>0</v>
      </c>
      <c r="H6" s="83">
        <v>2</v>
      </c>
      <c r="I6" s="7">
        <v>0</v>
      </c>
      <c r="J6" s="6" t="s">
        <v>1805</v>
      </c>
    </row>
    <row r="7" spans="1:10" x14ac:dyDescent="0.35">
      <c r="A7" s="83"/>
      <c r="B7" s="83"/>
      <c r="C7" s="86"/>
      <c r="D7" s="15" t="s">
        <v>1806</v>
      </c>
      <c r="E7" s="7">
        <v>8</v>
      </c>
      <c r="F7" s="7">
        <v>0.6</v>
      </c>
      <c r="G7" s="7">
        <v>0</v>
      </c>
      <c r="H7" s="84"/>
      <c r="I7" s="7">
        <v>0</v>
      </c>
      <c r="J7" s="6" t="s">
        <v>1807</v>
      </c>
    </row>
    <row r="8" spans="1:10" x14ac:dyDescent="0.35">
      <c r="A8" s="83"/>
      <c r="B8" s="83"/>
      <c r="C8" s="85" t="s">
        <v>816</v>
      </c>
      <c r="D8" s="15" t="s">
        <v>1804</v>
      </c>
      <c r="E8" s="82">
        <v>56</v>
      </c>
      <c r="F8" s="7">
        <v>1</v>
      </c>
      <c r="G8" s="7">
        <v>0</v>
      </c>
      <c r="H8" s="83">
        <v>9</v>
      </c>
      <c r="I8" s="7">
        <v>0</v>
      </c>
      <c r="J8" s="6" t="s">
        <v>1808</v>
      </c>
    </row>
    <row r="9" spans="1:10" x14ac:dyDescent="0.35">
      <c r="A9" s="83"/>
      <c r="B9" s="83"/>
      <c r="C9" s="86"/>
      <c r="D9" s="15" t="s">
        <v>1806</v>
      </c>
      <c r="E9" s="84"/>
      <c r="F9" s="7">
        <v>3</v>
      </c>
      <c r="G9" s="7">
        <v>1</v>
      </c>
      <c r="H9" s="84"/>
      <c r="I9" s="7">
        <v>0</v>
      </c>
      <c r="J9" s="6" t="s">
        <v>1809</v>
      </c>
    </row>
    <row r="10" spans="1:10" x14ac:dyDescent="0.35">
      <c r="A10" s="83"/>
      <c r="B10" s="83"/>
      <c r="C10" s="6" t="s">
        <v>795</v>
      </c>
      <c r="D10" s="15" t="s">
        <v>1792</v>
      </c>
      <c r="E10" s="7">
        <v>0</v>
      </c>
      <c r="F10" s="7">
        <v>0</v>
      </c>
      <c r="G10" s="7">
        <v>0</v>
      </c>
      <c r="H10" s="7">
        <v>1</v>
      </c>
      <c r="I10" s="7">
        <v>0</v>
      </c>
      <c r="J10" s="6" t="s">
        <v>1803</v>
      </c>
    </row>
    <row r="11" spans="1:10" x14ac:dyDescent="0.35">
      <c r="A11" s="83"/>
      <c r="B11" s="83"/>
      <c r="C11" s="85" t="s">
        <v>433</v>
      </c>
      <c r="D11" s="16" t="s">
        <v>146</v>
      </c>
      <c r="E11" s="82">
        <v>468</v>
      </c>
      <c r="F11" s="7">
        <v>15</v>
      </c>
      <c r="G11" s="7">
        <v>16</v>
      </c>
      <c r="H11" s="82">
        <v>70</v>
      </c>
      <c r="I11" s="7">
        <v>15</v>
      </c>
      <c r="J11" s="6"/>
    </row>
    <row r="12" spans="1:10" x14ac:dyDescent="0.35">
      <c r="A12" s="83"/>
      <c r="B12" s="83"/>
      <c r="C12" s="87"/>
      <c r="D12" s="14" t="s">
        <v>44</v>
      </c>
      <c r="E12" s="83"/>
      <c r="F12" s="13">
        <v>17</v>
      </c>
      <c r="G12" s="7">
        <v>0</v>
      </c>
      <c r="H12" s="83"/>
      <c r="I12" s="7">
        <v>5</v>
      </c>
      <c r="J12" s="14" t="s">
        <v>1810</v>
      </c>
    </row>
    <row r="13" spans="1:10" x14ac:dyDescent="0.35">
      <c r="A13" s="83"/>
      <c r="B13" s="83"/>
      <c r="C13" s="87"/>
      <c r="D13" s="14" t="s">
        <v>1806</v>
      </c>
      <c r="E13" s="83"/>
      <c r="F13" s="13">
        <v>7</v>
      </c>
      <c r="G13" s="7">
        <v>0</v>
      </c>
      <c r="H13" s="83"/>
      <c r="I13" s="7">
        <v>0</v>
      </c>
      <c r="J13" s="6" t="s">
        <v>1809</v>
      </c>
    </row>
    <row r="14" spans="1:10" x14ac:dyDescent="0.35">
      <c r="A14" s="83"/>
      <c r="B14" s="83"/>
      <c r="C14" s="18"/>
      <c r="D14" s="15" t="s">
        <v>1811</v>
      </c>
      <c r="E14" s="19"/>
      <c r="F14" s="13"/>
      <c r="G14" s="7"/>
      <c r="H14" s="19"/>
      <c r="I14" s="7">
        <v>2</v>
      </c>
      <c r="J14" s="6"/>
    </row>
    <row r="15" spans="1:10" x14ac:dyDescent="0.35">
      <c r="A15" s="83"/>
      <c r="B15" s="83"/>
      <c r="C15" s="6" t="s">
        <v>939</v>
      </c>
      <c r="D15" s="15" t="s">
        <v>1792</v>
      </c>
      <c r="E15" s="7">
        <v>0</v>
      </c>
      <c r="F15" s="7">
        <v>0</v>
      </c>
      <c r="G15" s="7">
        <v>0</v>
      </c>
      <c r="H15" s="7">
        <v>6</v>
      </c>
      <c r="I15" s="7">
        <v>0</v>
      </c>
      <c r="J15" s="6" t="s">
        <v>1803</v>
      </c>
    </row>
    <row r="16" spans="1:10" x14ac:dyDescent="0.35">
      <c r="A16" s="83"/>
      <c r="B16" s="83"/>
      <c r="C16" s="85" t="s">
        <v>653</v>
      </c>
      <c r="D16" s="15" t="s">
        <v>1804</v>
      </c>
      <c r="E16" s="82">
        <v>30</v>
      </c>
      <c r="F16" s="7">
        <v>2</v>
      </c>
      <c r="G16" s="7">
        <v>0</v>
      </c>
      <c r="H16" s="82">
        <v>8</v>
      </c>
      <c r="I16" s="7">
        <v>0</v>
      </c>
      <c r="J16" s="6" t="s">
        <v>1808</v>
      </c>
    </row>
    <row r="17" spans="1:10" x14ac:dyDescent="0.35">
      <c r="A17" s="83"/>
      <c r="B17" s="84"/>
      <c r="C17" s="86"/>
      <c r="D17" s="15" t="s">
        <v>1812</v>
      </c>
      <c r="E17" s="84"/>
      <c r="F17" s="7">
        <v>0.5</v>
      </c>
      <c r="G17" s="7">
        <v>0</v>
      </c>
      <c r="H17" s="84"/>
      <c r="I17" s="7">
        <v>0</v>
      </c>
      <c r="J17" s="6" t="s">
        <v>1813</v>
      </c>
    </row>
    <row r="18" spans="1:10" x14ac:dyDescent="0.35">
      <c r="A18" s="83"/>
      <c r="B18" s="82" t="s">
        <v>106</v>
      </c>
      <c r="C18" s="85" t="s">
        <v>700</v>
      </c>
      <c r="D18" s="15" t="s">
        <v>1814</v>
      </c>
      <c r="E18" s="88">
        <v>80</v>
      </c>
      <c r="F18" s="8">
        <v>1.0833333333333335</v>
      </c>
      <c r="G18" s="7">
        <v>0</v>
      </c>
      <c r="H18" s="82">
        <v>14</v>
      </c>
      <c r="I18" s="9">
        <v>4</v>
      </c>
      <c r="J18" s="6"/>
    </row>
    <row r="19" spans="1:10" x14ac:dyDescent="0.35">
      <c r="A19" s="83"/>
      <c r="B19" s="83"/>
      <c r="C19" s="87"/>
      <c r="D19" s="15" t="s">
        <v>96</v>
      </c>
      <c r="E19" s="89"/>
      <c r="F19" s="10">
        <v>0.16666666666666666</v>
      </c>
      <c r="G19" s="7">
        <v>0</v>
      </c>
      <c r="H19" s="83"/>
      <c r="I19" s="9">
        <v>0</v>
      </c>
      <c r="J19" s="6"/>
    </row>
    <row r="20" spans="1:10" x14ac:dyDescent="0.35">
      <c r="A20" s="83"/>
      <c r="B20" s="83"/>
      <c r="C20" s="87"/>
      <c r="D20" s="15" t="s">
        <v>44</v>
      </c>
      <c r="E20" s="89"/>
      <c r="F20" s="8">
        <v>1.25</v>
      </c>
      <c r="G20" s="7">
        <v>0</v>
      </c>
      <c r="H20" s="83"/>
      <c r="I20" s="9">
        <v>0</v>
      </c>
      <c r="J20" s="6" t="s">
        <v>1815</v>
      </c>
    </row>
    <row r="21" spans="1:10" x14ac:dyDescent="0.35">
      <c r="A21" s="83"/>
      <c r="B21" s="83"/>
      <c r="C21" s="86"/>
      <c r="D21" s="15" t="s">
        <v>1816</v>
      </c>
      <c r="E21" s="90"/>
      <c r="F21" s="8">
        <v>1.1666666666666667</v>
      </c>
      <c r="G21" s="7">
        <v>0</v>
      </c>
      <c r="H21" s="84"/>
      <c r="I21" s="9">
        <v>0</v>
      </c>
      <c r="J21" s="6" t="s">
        <v>1817</v>
      </c>
    </row>
    <row r="22" spans="1:10" x14ac:dyDescent="0.35">
      <c r="A22" s="83"/>
      <c r="B22" s="83"/>
      <c r="C22" s="85" t="s">
        <v>620</v>
      </c>
      <c r="D22" s="15" t="s">
        <v>560</v>
      </c>
      <c r="E22" s="82">
        <v>67</v>
      </c>
      <c r="F22" s="7">
        <v>2</v>
      </c>
      <c r="G22" s="7">
        <v>8</v>
      </c>
      <c r="H22" s="82">
        <v>15</v>
      </c>
      <c r="I22" s="9">
        <v>1</v>
      </c>
      <c r="J22" s="6"/>
    </row>
    <row r="23" spans="1:10" x14ac:dyDescent="0.35">
      <c r="A23" s="83"/>
      <c r="B23" s="83"/>
      <c r="C23" s="86"/>
      <c r="D23" s="16" t="s">
        <v>146</v>
      </c>
      <c r="E23" s="84"/>
      <c r="F23" s="7">
        <v>1</v>
      </c>
      <c r="G23" s="82">
        <v>12</v>
      </c>
      <c r="H23" s="84"/>
      <c r="I23" s="9">
        <v>6</v>
      </c>
      <c r="J23" s="6"/>
    </row>
    <row r="24" spans="1:10" x14ac:dyDescent="0.35">
      <c r="A24" s="84"/>
      <c r="B24" s="84"/>
      <c r="C24" s="6" t="s">
        <v>591</v>
      </c>
      <c r="D24" s="16" t="s">
        <v>146</v>
      </c>
      <c r="E24" s="7">
        <v>27</v>
      </c>
      <c r="F24" s="7">
        <v>1.75</v>
      </c>
      <c r="G24" s="84"/>
      <c r="H24" s="7">
        <v>6</v>
      </c>
      <c r="I24" s="9">
        <v>6</v>
      </c>
      <c r="J24" s="6"/>
    </row>
    <row r="25" spans="1:10" x14ac:dyDescent="0.35">
      <c r="A25" s="6" t="s">
        <v>1790</v>
      </c>
      <c r="B25" s="6"/>
      <c r="C25" s="6"/>
      <c r="D25" s="6"/>
      <c r="E25" s="8">
        <f>SUM(E2:E24)/12</f>
        <v>63.416666666666664</v>
      </c>
      <c r="F25" s="8">
        <f>SUM(F2:F24)</f>
        <v>56.586666666666666</v>
      </c>
      <c r="G25" s="7">
        <f>SUM(G2:G24)</f>
        <v>73</v>
      </c>
      <c r="H25" s="7">
        <f>SUM(H2:H24)</f>
        <v>142</v>
      </c>
      <c r="I25" s="7">
        <f>SUM(I2:I24)</f>
        <v>42</v>
      </c>
      <c r="J25" s="6"/>
    </row>
    <row r="27" spans="1:10" x14ac:dyDescent="0.35">
      <c r="A27" s="22" t="s">
        <v>1818</v>
      </c>
      <c r="B27" s="21"/>
      <c r="C27" s="21"/>
    </row>
    <row r="28" spans="1:10" x14ac:dyDescent="0.35">
      <c r="A28" s="6" t="s">
        <v>1819</v>
      </c>
      <c r="B28" s="7" t="s">
        <v>1820</v>
      </c>
      <c r="C28" s="7" t="s">
        <v>1821</v>
      </c>
      <c r="D28" s="7" t="s">
        <v>1795</v>
      </c>
      <c r="E28" s="7" t="s">
        <v>1822</v>
      </c>
      <c r="F28" s="7" t="s">
        <v>1797</v>
      </c>
      <c r="G28" s="6" t="s">
        <v>1796</v>
      </c>
      <c r="H28" s="6" t="s">
        <v>1823</v>
      </c>
      <c r="I28" s="6" t="s">
        <v>1824</v>
      </c>
    </row>
    <row r="29" spans="1:10" x14ac:dyDescent="0.35">
      <c r="A29" s="6" t="s">
        <v>476</v>
      </c>
      <c r="B29" s="82">
        <v>145</v>
      </c>
      <c r="C29" s="8">
        <v>3</v>
      </c>
      <c r="D29" s="7">
        <v>1</v>
      </c>
      <c r="E29" s="40">
        <v>4</v>
      </c>
      <c r="F29" s="7">
        <v>1</v>
      </c>
      <c r="G29" s="79" t="s">
        <v>1825</v>
      </c>
      <c r="H29" s="25">
        <f t="shared" ref="H29:H34" si="0">F29/E29</f>
        <v>0.25</v>
      </c>
      <c r="I29" s="6" t="s">
        <v>1813</v>
      </c>
    </row>
    <row r="30" spans="1:10" x14ac:dyDescent="0.35">
      <c r="A30" s="6" t="s">
        <v>535</v>
      </c>
      <c r="B30" s="83"/>
      <c r="C30" s="8">
        <v>0</v>
      </c>
      <c r="D30" s="7">
        <v>8</v>
      </c>
      <c r="E30" s="40">
        <v>8</v>
      </c>
      <c r="F30" s="7">
        <v>2</v>
      </c>
      <c r="G30" s="80"/>
      <c r="H30" s="25">
        <f t="shared" si="0"/>
        <v>0.25</v>
      </c>
      <c r="I30" s="6" t="s">
        <v>1826</v>
      </c>
    </row>
    <row r="31" spans="1:10" x14ac:dyDescent="0.35">
      <c r="A31" s="6" t="s">
        <v>146</v>
      </c>
      <c r="B31" s="83"/>
      <c r="C31" s="8">
        <v>26</v>
      </c>
      <c r="D31" s="7">
        <v>40</v>
      </c>
      <c r="E31" s="40">
        <v>40</v>
      </c>
      <c r="F31" s="7">
        <v>15</v>
      </c>
      <c r="G31" s="80"/>
      <c r="H31" s="25">
        <f t="shared" si="0"/>
        <v>0.375</v>
      </c>
      <c r="I31" s="6" t="s">
        <v>1801</v>
      </c>
    </row>
    <row r="32" spans="1:10" x14ac:dyDescent="0.35">
      <c r="A32" s="6" t="s">
        <v>44</v>
      </c>
      <c r="B32" s="83"/>
      <c r="C32" s="8">
        <v>22</v>
      </c>
      <c r="D32" s="7">
        <v>0</v>
      </c>
      <c r="E32" s="40">
        <v>22</v>
      </c>
      <c r="F32" s="7">
        <v>5</v>
      </c>
      <c r="G32" s="80"/>
      <c r="H32" s="25">
        <f t="shared" si="0"/>
        <v>0.22727272727272727</v>
      </c>
      <c r="I32" s="6" t="s">
        <v>1808</v>
      </c>
    </row>
    <row r="33" spans="1:9" x14ac:dyDescent="0.35">
      <c r="A33" s="6" t="s">
        <v>1811</v>
      </c>
      <c r="B33" s="83"/>
      <c r="C33" s="8">
        <v>0</v>
      </c>
      <c r="D33" s="7">
        <v>2</v>
      </c>
      <c r="E33" s="40">
        <v>2</v>
      </c>
      <c r="F33" s="7">
        <v>2</v>
      </c>
      <c r="G33" s="80"/>
      <c r="H33" s="25">
        <f t="shared" si="0"/>
        <v>1</v>
      </c>
      <c r="I33" s="6"/>
    </row>
    <row r="34" spans="1:9" x14ac:dyDescent="0.35">
      <c r="A34" s="6" t="s">
        <v>96</v>
      </c>
      <c r="B34" s="84"/>
      <c r="C34" s="8">
        <v>9</v>
      </c>
      <c r="D34" s="7">
        <v>0</v>
      </c>
      <c r="E34" s="40">
        <v>9</v>
      </c>
      <c r="F34" s="7">
        <v>0</v>
      </c>
      <c r="G34" s="80"/>
      <c r="H34" s="25">
        <f t="shared" si="0"/>
        <v>0</v>
      </c>
      <c r="I34" s="6" t="s">
        <v>1809</v>
      </c>
    </row>
    <row r="35" spans="1:9" x14ac:dyDescent="0.35">
      <c r="A35" s="17" t="s">
        <v>1827</v>
      </c>
      <c r="B35" s="7">
        <v>145</v>
      </c>
      <c r="C35" s="8">
        <f>SUM(C29:C34)</f>
        <v>60</v>
      </c>
      <c r="D35" s="41">
        <f t="shared" ref="D35:F35" si="1">SUM(D29:D34)</f>
        <v>51</v>
      </c>
      <c r="E35" s="41">
        <f t="shared" si="1"/>
        <v>85</v>
      </c>
      <c r="F35" s="41">
        <f t="shared" si="1"/>
        <v>25</v>
      </c>
      <c r="G35" s="81"/>
      <c r="H35" s="25">
        <f>F35/107</f>
        <v>0.23364485981308411</v>
      </c>
      <c r="I35" s="6"/>
    </row>
    <row r="36" spans="1:9" x14ac:dyDescent="0.35">
      <c r="D36"/>
    </row>
    <row r="37" spans="1:9" x14ac:dyDescent="0.35">
      <c r="A37" s="22" t="s">
        <v>1828</v>
      </c>
    </row>
    <row r="38" spans="1:9" x14ac:dyDescent="0.35">
      <c r="A38" s="6" t="s">
        <v>1819</v>
      </c>
      <c r="B38" s="7" t="s">
        <v>1829</v>
      </c>
      <c r="C38" s="7" t="s">
        <v>1821</v>
      </c>
      <c r="D38" s="7" t="s">
        <v>1795</v>
      </c>
      <c r="E38" s="7" t="s">
        <v>1822</v>
      </c>
      <c r="F38" s="7" t="s">
        <v>1797</v>
      </c>
      <c r="G38" s="7" t="s">
        <v>1796</v>
      </c>
      <c r="H38" s="24"/>
      <c r="I38" s="6" t="s">
        <v>1830</v>
      </c>
    </row>
    <row r="39" spans="1:9" x14ac:dyDescent="0.35">
      <c r="A39" s="6" t="s">
        <v>1814</v>
      </c>
      <c r="B39" s="82">
        <v>19</v>
      </c>
      <c r="C39" s="8">
        <v>7</v>
      </c>
      <c r="D39" s="7">
        <v>8</v>
      </c>
      <c r="E39" s="40">
        <v>8</v>
      </c>
      <c r="F39" s="7">
        <v>5</v>
      </c>
      <c r="G39" s="79" t="s">
        <v>1831</v>
      </c>
      <c r="H39" s="42">
        <f>F39/E39</f>
        <v>0.625</v>
      </c>
      <c r="I39" s="6" t="s">
        <v>1832</v>
      </c>
    </row>
    <row r="40" spans="1:9" x14ac:dyDescent="0.35">
      <c r="A40" s="6" t="s">
        <v>1806</v>
      </c>
      <c r="B40" s="83"/>
      <c r="C40" s="8">
        <v>0.17</v>
      </c>
      <c r="D40" s="7">
        <v>0</v>
      </c>
      <c r="E40" s="40">
        <v>0</v>
      </c>
      <c r="F40" s="7">
        <v>0</v>
      </c>
      <c r="G40" s="80"/>
      <c r="H40" s="42">
        <v>0</v>
      </c>
      <c r="I40" s="6"/>
    </row>
    <row r="41" spans="1:9" x14ac:dyDescent="0.35">
      <c r="A41" s="6" t="s">
        <v>1804</v>
      </c>
      <c r="B41" s="83"/>
      <c r="C41" s="8">
        <v>2</v>
      </c>
      <c r="D41" s="7">
        <v>0</v>
      </c>
      <c r="E41" s="40">
        <v>0</v>
      </c>
      <c r="F41" s="7">
        <v>0</v>
      </c>
      <c r="G41" s="80"/>
      <c r="H41" s="42">
        <v>0</v>
      </c>
      <c r="I41" s="6" t="s">
        <v>1833</v>
      </c>
    </row>
    <row r="42" spans="1:9" x14ac:dyDescent="0.35">
      <c r="A42" s="6" t="s">
        <v>1816</v>
      </c>
      <c r="B42" s="83"/>
      <c r="C42" s="8">
        <v>2</v>
      </c>
      <c r="D42" s="7">
        <v>0</v>
      </c>
      <c r="E42" s="40">
        <v>0</v>
      </c>
      <c r="F42" s="7">
        <v>0</v>
      </c>
      <c r="G42" s="80"/>
      <c r="H42" s="42">
        <v>0</v>
      </c>
      <c r="I42" s="6" t="s">
        <v>1833</v>
      </c>
    </row>
    <row r="43" spans="1:9" x14ac:dyDescent="0.35">
      <c r="A43" s="6" t="s">
        <v>1800</v>
      </c>
      <c r="B43" s="84"/>
      <c r="C43" s="8">
        <v>10</v>
      </c>
      <c r="D43" s="7">
        <v>12</v>
      </c>
      <c r="E43" s="40">
        <v>12</v>
      </c>
      <c r="F43" s="7">
        <v>12</v>
      </c>
      <c r="G43" s="80"/>
      <c r="H43" s="42">
        <f>F43/E43</f>
        <v>1</v>
      </c>
      <c r="I43" s="6" t="s">
        <v>1832</v>
      </c>
    </row>
    <row r="44" spans="1:9" x14ac:dyDescent="0.35">
      <c r="A44" s="17"/>
      <c r="B44" s="7">
        <v>19</v>
      </c>
      <c r="C44" s="8">
        <f>SUM(C39:C43)</f>
        <v>21.17</v>
      </c>
      <c r="D44" s="41">
        <f>SUM(D39:D43)</f>
        <v>20</v>
      </c>
      <c r="E44" s="41">
        <f>SUM(E39:E43)</f>
        <v>20</v>
      </c>
      <c r="F44" s="41">
        <f>SUM(F39:F43)</f>
        <v>17</v>
      </c>
      <c r="G44" s="81"/>
      <c r="H44" s="42">
        <f>F44/25</f>
        <v>0.68</v>
      </c>
      <c r="I44" s="6"/>
    </row>
    <row r="45" spans="1:9" x14ac:dyDescent="0.35">
      <c r="D45"/>
    </row>
    <row r="46" spans="1:9" x14ac:dyDescent="0.35">
      <c r="D46"/>
    </row>
    <row r="47" spans="1:9" x14ac:dyDescent="0.35">
      <c r="D47"/>
    </row>
    <row r="48" spans="1:9" x14ac:dyDescent="0.35">
      <c r="D48"/>
    </row>
    <row r="49" spans="4:4" x14ac:dyDescent="0.35">
      <c r="D49"/>
    </row>
    <row r="50" spans="4:4" x14ac:dyDescent="0.35">
      <c r="D50"/>
    </row>
  </sheetData>
  <autoFilter ref="A1:J25" xr:uid="{909C814D-FE9E-4F56-B354-E5C7EBA1DBB0}"/>
  <mergeCells count="28">
    <mergeCell ref="H16:H17"/>
    <mergeCell ref="E16:E17"/>
    <mergeCell ref="H18:H21"/>
    <mergeCell ref="H22:H23"/>
    <mergeCell ref="G23:G24"/>
    <mergeCell ref="E18:E21"/>
    <mergeCell ref="E22:E23"/>
    <mergeCell ref="H3:H4"/>
    <mergeCell ref="H6:H7"/>
    <mergeCell ref="H8:H9"/>
    <mergeCell ref="H11:H13"/>
    <mergeCell ref="E8:E9"/>
    <mergeCell ref="E11:E13"/>
    <mergeCell ref="E3:E4"/>
    <mergeCell ref="G29:G35"/>
    <mergeCell ref="G39:G44"/>
    <mergeCell ref="A2:A24"/>
    <mergeCell ref="B2:B17"/>
    <mergeCell ref="B18:B24"/>
    <mergeCell ref="C3:C4"/>
    <mergeCell ref="C6:C7"/>
    <mergeCell ref="C8:C9"/>
    <mergeCell ref="C11:C13"/>
    <mergeCell ref="C16:C17"/>
    <mergeCell ref="C18:C21"/>
    <mergeCell ref="C22:C23"/>
    <mergeCell ref="B29:B34"/>
    <mergeCell ref="B39:B43"/>
  </mergeCells>
  <phoneticPr fontId="2" type="noConversion"/>
  <conditionalFormatting sqref="H29:H34">
    <cfRule type="iconSet" priority="2">
      <iconSet>
        <cfvo type="percent" val="0"/>
        <cfvo type="percent" val="50"/>
        <cfvo type="percent" val="70"/>
      </iconSet>
    </cfRule>
  </conditionalFormatting>
  <conditionalFormatting sqref="H39:H43">
    <cfRule type="iconSet" priority="1">
      <iconSet>
        <cfvo type="percent" val="0"/>
        <cfvo type="percent" val="33"/>
        <cfvo type="percent" val="67"/>
      </iconSet>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C1D32-3B06-4823-BFF3-C024C340E353}">
  <dimension ref="A1:O46"/>
  <sheetViews>
    <sheetView topLeftCell="A16" workbookViewId="0">
      <selection activeCell="E19" sqref="E19"/>
    </sheetView>
  </sheetViews>
  <sheetFormatPr defaultColWidth="8.4140625" defaultRowHeight="14.5" x14ac:dyDescent="0.35"/>
  <cols>
    <col min="1" max="1" width="8.4140625" style="5"/>
    <col min="2" max="2" width="16.08203125" style="5" customWidth="1"/>
    <col min="3" max="8" width="8.4140625" style="5"/>
    <col min="9" max="14" width="14.33203125" style="5" customWidth="1"/>
    <col min="15" max="15" width="27.58203125" style="5" customWidth="1"/>
    <col min="16" max="16384" width="8.4140625" style="5"/>
  </cols>
  <sheetData>
    <row r="1" spans="1:5" x14ac:dyDescent="0.35">
      <c r="A1" s="5" t="s">
        <v>0</v>
      </c>
      <c r="B1" s="5" t="s">
        <v>1834</v>
      </c>
      <c r="C1" s="5" t="s">
        <v>17</v>
      </c>
      <c r="D1" s="5" t="s">
        <v>1835</v>
      </c>
      <c r="E1" s="5" t="s">
        <v>1836</v>
      </c>
    </row>
    <row r="2" spans="1:5" ht="14.5" customHeight="1" x14ac:dyDescent="0.35">
      <c r="A2" s="5" t="s">
        <v>1837</v>
      </c>
      <c r="B2" s="5" t="s">
        <v>1838</v>
      </c>
      <c r="C2" s="5" t="s">
        <v>417</v>
      </c>
      <c r="E2" s="5" t="s">
        <v>1839</v>
      </c>
    </row>
    <row r="3" spans="1:5" x14ac:dyDescent="0.35">
      <c r="A3" s="5" t="s">
        <v>457</v>
      </c>
      <c r="B3" s="5" t="s">
        <v>549</v>
      </c>
      <c r="C3" s="5" t="s">
        <v>1840</v>
      </c>
      <c r="E3" s="5" t="s">
        <v>1841</v>
      </c>
    </row>
    <row r="4" spans="1:5" x14ac:dyDescent="0.35">
      <c r="A4" s="5" t="s">
        <v>457</v>
      </c>
      <c r="B4" s="5" t="s">
        <v>549</v>
      </c>
      <c r="C4" s="5" t="s">
        <v>1840</v>
      </c>
      <c r="E4" s="5" t="s">
        <v>1842</v>
      </c>
    </row>
    <row r="5" spans="1:5" x14ac:dyDescent="0.35">
      <c r="A5" s="5" t="s">
        <v>457</v>
      </c>
      <c r="B5" s="5" t="s">
        <v>1843</v>
      </c>
      <c r="C5" s="5" t="s">
        <v>96</v>
      </c>
      <c r="E5" s="5" t="s">
        <v>1844</v>
      </c>
    </row>
    <row r="6" spans="1:5" x14ac:dyDescent="0.35">
      <c r="A6" s="5" t="s">
        <v>88</v>
      </c>
      <c r="B6" s="5" t="s">
        <v>1845</v>
      </c>
      <c r="C6" s="5" t="s">
        <v>1846</v>
      </c>
      <c r="D6" s="5" t="s">
        <v>1847</v>
      </c>
      <c r="E6" s="5" t="s">
        <v>1848</v>
      </c>
    </row>
    <row r="7" spans="1:5" x14ac:dyDescent="0.35">
      <c r="A7" s="5" t="s">
        <v>88</v>
      </c>
      <c r="B7" s="5" t="s">
        <v>1849</v>
      </c>
      <c r="C7" s="5" t="s">
        <v>1846</v>
      </c>
      <c r="E7" s="5" t="s">
        <v>1844</v>
      </c>
    </row>
    <row r="8" spans="1:5" ht="14.5" customHeight="1" x14ac:dyDescent="0.35">
      <c r="A8" s="5" t="s">
        <v>88</v>
      </c>
      <c r="B8" s="5" t="s">
        <v>617</v>
      </c>
      <c r="C8" s="5" t="s">
        <v>417</v>
      </c>
      <c r="E8" s="5" t="s">
        <v>1850</v>
      </c>
    </row>
    <row r="9" spans="1:5" x14ac:dyDescent="0.35">
      <c r="A9" s="5" t="s">
        <v>575</v>
      </c>
      <c r="B9" s="5" t="s">
        <v>549</v>
      </c>
      <c r="C9" s="5" t="s">
        <v>146</v>
      </c>
      <c r="E9" s="5" t="s">
        <v>1851</v>
      </c>
    </row>
    <row r="10" spans="1:5" x14ac:dyDescent="0.35">
      <c r="A10" s="5" t="s">
        <v>1852</v>
      </c>
      <c r="B10" s="5" t="s">
        <v>1853</v>
      </c>
      <c r="C10" s="5" t="s">
        <v>146</v>
      </c>
      <c r="E10" s="5" t="s">
        <v>1851</v>
      </c>
    </row>
    <row r="11" spans="1:5" ht="14.5" customHeight="1" x14ac:dyDescent="0.35">
      <c r="A11" s="5" t="s">
        <v>457</v>
      </c>
      <c r="B11" s="5" t="s">
        <v>1854</v>
      </c>
      <c r="C11" s="5" t="s">
        <v>146</v>
      </c>
      <c r="E11" s="5" t="s">
        <v>1855</v>
      </c>
    </row>
    <row r="12" spans="1:5" x14ac:dyDescent="0.35">
      <c r="A12" s="5" t="s">
        <v>931</v>
      </c>
      <c r="B12" s="5" t="s">
        <v>1856</v>
      </c>
      <c r="C12" s="5" t="s">
        <v>146</v>
      </c>
      <c r="E12" s="5" t="s">
        <v>1844</v>
      </c>
    </row>
    <row r="13" spans="1:5" x14ac:dyDescent="0.35">
      <c r="A13" s="5" t="s">
        <v>1857</v>
      </c>
      <c r="B13" s="5" t="s">
        <v>863</v>
      </c>
      <c r="C13" s="5" t="s">
        <v>44</v>
      </c>
      <c r="E13" s="5" t="s">
        <v>1850</v>
      </c>
    </row>
    <row r="14" spans="1:5" x14ac:dyDescent="0.35">
      <c r="A14" s="5" t="s">
        <v>1857</v>
      </c>
      <c r="B14" s="5" t="s">
        <v>549</v>
      </c>
      <c r="C14" s="5" t="s">
        <v>44</v>
      </c>
      <c r="E14" s="5" t="s">
        <v>1844</v>
      </c>
    </row>
    <row r="15" spans="1:5" x14ac:dyDescent="0.35">
      <c r="A15" s="5" t="s">
        <v>1858</v>
      </c>
      <c r="B15" s="5" t="s">
        <v>887</v>
      </c>
      <c r="C15" s="5" t="s">
        <v>146</v>
      </c>
      <c r="E15" s="5" t="s">
        <v>1859</v>
      </c>
    </row>
    <row r="16" spans="1:5" x14ac:dyDescent="0.35">
      <c r="A16" s="5" t="s">
        <v>1562</v>
      </c>
      <c r="B16" s="5" t="s">
        <v>887</v>
      </c>
      <c r="C16" s="5" t="s">
        <v>146</v>
      </c>
      <c r="E16" s="5" t="s">
        <v>1844</v>
      </c>
    </row>
    <row r="17" spans="1:15" x14ac:dyDescent="0.35">
      <c r="A17" s="5" t="s">
        <v>88</v>
      </c>
      <c r="B17" s="5" t="s">
        <v>1860</v>
      </c>
      <c r="C17" s="5" t="s">
        <v>1846</v>
      </c>
      <c r="E17" s="5" t="s">
        <v>1844</v>
      </c>
    </row>
    <row r="18" spans="1:15" x14ac:dyDescent="0.35">
      <c r="A18" s="5" t="s">
        <v>88</v>
      </c>
      <c r="B18" s="5" t="s">
        <v>60</v>
      </c>
      <c r="C18" s="5" t="s">
        <v>417</v>
      </c>
      <c r="E18" s="5" t="s">
        <v>1861</v>
      </c>
    </row>
    <row r="19" spans="1:15" x14ac:dyDescent="0.35">
      <c r="A19" s="5" t="s">
        <v>457</v>
      </c>
      <c r="B19" s="5" t="s">
        <v>765</v>
      </c>
      <c r="C19" s="5" t="s">
        <v>146</v>
      </c>
      <c r="E19" s="5" t="s">
        <v>1862</v>
      </c>
    </row>
    <row r="20" spans="1:15" x14ac:dyDescent="0.35">
      <c r="A20" s="5" t="s">
        <v>1858</v>
      </c>
      <c r="B20" s="5" t="s">
        <v>765</v>
      </c>
      <c r="C20" s="5" t="s">
        <v>1840</v>
      </c>
      <c r="E20" s="5" t="s">
        <v>1844</v>
      </c>
    </row>
    <row r="21" spans="1:15" x14ac:dyDescent="0.35">
      <c r="A21" s="5" t="s">
        <v>1863</v>
      </c>
      <c r="B21" s="5" t="s">
        <v>1864</v>
      </c>
      <c r="C21" s="5" t="s">
        <v>1812</v>
      </c>
      <c r="E21" s="5" t="s">
        <v>1859</v>
      </c>
    </row>
    <row r="31" spans="1:15" ht="29" x14ac:dyDescent="0.35">
      <c r="I31" s="52" t="s">
        <v>0</v>
      </c>
      <c r="J31" s="52" t="s">
        <v>2</v>
      </c>
      <c r="K31" s="53" t="s">
        <v>1754</v>
      </c>
      <c r="L31" s="53" t="s">
        <v>1755</v>
      </c>
      <c r="M31" s="53" t="s">
        <v>1756</v>
      </c>
      <c r="N31" s="53" t="s">
        <v>1757</v>
      </c>
      <c r="O31" s="53" t="s">
        <v>1758</v>
      </c>
    </row>
    <row r="32" spans="1:15" x14ac:dyDescent="0.35">
      <c r="I32" s="82" t="s">
        <v>1297</v>
      </c>
      <c r="J32" s="82" t="s">
        <v>23</v>
      </c>
      <c r="K32" s="7" t="s">
        <v>146</v>
      </c>
      <c r="L32" s="7">
        <v>6</v>
      </c>
      <c r="M32" s="82">
        <v>122</v>
      </c>
      <c r="N32" s="93">
        <v>60</v>
      </c>
      <c r="O32" s="79" t="s">
        <v>1865</v>
      </c>
    </row>
    <row r="33" spans="9:15" x14ac:dyDescent="0.35">
      <c r="I33" s="84"/>
      <c r="J33" s="84"/>
      <c r="K33" s="7" t="s">
        <v>596</v>
      </c>
      <c r="L33" s="7">
        <v>2</v>
      </c>
      <c r="M33" s="83"/>
      <c r="N33" s="93"/>
      <c r="O33" s="80"/>
    </row>
    <row r="34" spans="9:15" x14ac:dyDescent="0.35">
      <c r="I34" s="93" t="s">
        <v>456</v>
      </c>
      <c r="J34" s="93" t="s">
        <v>23</v>
      </c>
      <c r="K34" s="7" t="s">
        <v>146</v>
      </c>
      <c r="L34" s="7">
        <v>18</v>
      </c>
      <c r="M34" s="91"/>
      <c r="N34" s="93">
        <v>132</v>
      </c>
      <c r="O34" s="80"/>
    </row>
    <row r="35" spans="9:15" x14ac:dyDescent="0.35">
      <c r="I35" s="93"/>
      <c r="J35" s="93"/>
      <c r="K35" s="50" t="s">
        <v>44</v>
      </c>
      <c r="L35" s="50">
        <v>6</v>
      </c>
      <c r="M35" s="91"/>
      <c r="N35" s="93"/>
      <c r="O35" s="80"/>
    </row>
    <row r="36" spans="9:15" x14ac:dyDescent="0.35">
      <c r="I36" s="93"/>
      <c r="J36" s="93"/>
      <c r="K36" s="7" t="s">
        <v>96</v>
      </c>
      <c r="L36" s="7">
        <v>18</v>
      </c>
      <c r="M36" s="91"/>
      <c r="N36" s="93"/>
      <c r="O36" s="80"/>
    </row>
    <row r="37" spans="9:15" x14ac:dyDescent="0.35">
      <c r="I37" s="93"/>
      <c r="J37" s="93"/>
      <c r="K37" s="7" t="s">
        <v>596</v>
      </c>
      <c r="L37" s="7">
        <v>12</v>
      </c>
      <c r="M37" s="92"/>
      <c r="N37" s="93"/>
      <c r="O37" s="81"/>
    </row>
    <row r="38" spans="9:15" x14ac:dyDescent="0.35">
      <c r="I38" s="93"/>
      <c r="J38" s="93" t="s">
        <v>106</v>
      </c>
      <c r="K38" s="7" t="s">
        <v>476</v>
      </c>
      <c r="L38" s="7">
        <v>2</v>
      </c>
      <c r="M38" s="94">
        <v>20</v>
      </c>
      <c r="N38" s="93">
        <v>38</v>
      </c>
      <c r="O38" s="79" t="s">
        <v>1866</v>
      </c>
    </row>
    <row r="39" spans="9:15" x14ac:dyDescent="0.35">
      <c r="I39" s="93"/>
      <c r="J39" s="93"/>
      <c r="K39" s="7" t="s">
        <v>560</v>
      </c>
      <c r="L39" s="7">
        <v>5</v>
      </c>
      <c r="M39" s="91"/>
      <c r="N39" s="93"/>
      <c r="O39" s="83"/>
    </row>
    <row r="40" spans="9:15" x14ac:dyDescent="0.35">
      <c r="I40" s="93"/>
      <c r="J40" s="93"/>
      <c r="K40" s="7" t="s">
        <v>146</v>
      </c>
      <c r="L40" s="7">
        <v>10</v>
      </c>
      <c r="M40" s="92"/>
      <c r="N40" s="93"/>
      <c r="O40" s="84"/>
    </row>
    <row r="41" spans="9:15" x14ac:dyDescent="0.35">
      <c r="I41" s="93"/>
      <c r="J41" s="95" t="s">
        <v>1867</v>
      </c>
      <c r="K41" s="7" t="s">
        <v>535</v>
      </c>
      <c r="L41" s="7">
        <v>12</v>
      </c>
      <c r="M41" s="93">
        <v>120</v>
      </c>
      <c r="N41" s="93">
        <v>126</v>
      </c>
      <c r="O41" s="95" t="s">
        <v>1868</v>
      </c>
    </row>
    <row r="42" spans="9:15" x14ac:dyDescent="0.35">
      <c r="I42" s="93"/>
      <c r="J42" s="95"/>
      <c r="K42" s="7" t="s">
        <v>1814</v>
      </c>
      <c r="L42" s="7">
        <v>0</v>
      </c>
      <c r="M42" s="93"/>
      <c r="N42" s="93"/>
      <c r="O42" s="93"/>
    </row>
    <row r="43" spans="9:15" x14ac:dyDescent="0.35">
      <c r="I43" s="93"/>
      <c r="J43" s="95"/>
      <c r="K43" s="7" t="s">
        <v>410</v>
      </c>
      <c r="L43" s="7">
        <v>67</v>
      </c>
      <c r="M43" s="93"/>
      <c r="N43" s="93"/>
      <c r="O43" s="93"/>
    </row>
    <row r="44" spans="9:15" x14ac:dyDescent="0.35">
      <c r="I44" s="93"/>
      <c r="J44" s="95"/>
      <c r="K44" s="7" t="s">
        <v>44</v>
      </c>
      <c r="L44" s="7">
        <v>0</v>
      </c>
      <c r="M44" s="93"/>
      <c r="N44" s="93"/>
      <c r="O44" s="93"/>
    </row>
    <row r="45" spans="9:15" x14ac:dyDescent="0.35">
      <c r="I45" s="7" t="s">
        <v>21</v>
      </c>
      <c r="J45" s="7" t="s">
        <v>23</v>
      </c>
      <c r="K45" s="7" t="s">
        <v>96</v>
      </c>
      <c r="L45" s="7">
        <v>5</v>
      </c>
      <c r="M45" s="7">
        <v>5</v>
      </c>
      <c r="N45" s="7">
        <v>14</v>
      </c>
      <c r="O45" s="6"/>
    </row>
    <row r="46" spans="9:15" x14ac:dyDescent="0.35">
      <c r="I46" s="7" t="s">
        <v>1753</v>
      </c>
      <c r="J46" s="7"/>
      <c r="K46" s="7"/>
      <c r="L46" s="7">
        <v>84</v>
      </c>
      <c r="M46" s="7">
        <v>84</v>
      </c>
      <c r="N46" s="7">
        <f>SUM(N32:N45)</f>
        <v>370</v>
      </c>
      <c r="O46" s="6"/>
    </row>
  </sheetData>
  <autoFilter ref="A1:E21" xr:uid="{59FC1D32-3B06-4823-BFF3-C024C340E353}"/>
  <mergeCells count="16">
    <mergeCell ref="I32:I33"/>
    <mergeCell ref="J32:J33"/>
    <mergeCell ref="M32:M37"/>
    <mergeCell ref="N32:N33"/>
    <mergeCell ref="O32:O37"/>
    <mergeCell ref="I34:I44"/>
    <mergeCell ref="J34:J37"/>
    <mergeCell ref="N34:N37"/>
    <mergeCell ref="J38:J40"/>
    <mergeCell ref="M38:M40"/>
    <mergeCell ref="N38:N40"/>
    <mergeCell ref="O38:O40"/>
    <mergeCell ref="J41:J44"/>
    <mergeCell ref="M41:M44"/>
    <mergeCell ref="N41:N44"/>
    <mergeCell ref="O41:O44"/>
  </mergeCells>
  <phoneticPr fontId="2"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5F764-3BC7-4234-AD5F-24BFDD2B4D59}">
  <sheetPr>
    <pageSetUpPr fitToPage="1"/>
  </sheetPr>
  <dimension ref="A2:S75"/>
  <sheetViews>
    <sheetView showGridLines="0" topLeftCell="A31" zoomScaleNormal="100" workbookViewId="0">
      <selection activeCell="C71" sqref="C71"/>
    </sheetView>
  </sheetViews>
  <sheetFormatPr defaultRowHeight="14" x14ac:dyDescent="0.3"/>
  <cols>
    <col min="2" max="2" width="18.4140625" customWidth="1"/>
    <col min="3" max="3" width="17" customWidth="1"/>
    <col min="4" max="4" width="15.4140625" customWidth="1"/>
    <col min="5" max="5" width="18.4140625" customWidth="1"/>
    <col min="6" max="6" width="17.4140625" customWidth="1"/>
    <col min="7" max="7" width="12.75" customWidth="1"/>
    <col min="8" max="8" width="12.08203125" customWidth="1"/>
    <col min="10" max="10" width="12.75" customWidth="1"/>
    <col min="11" max="11" width="12.4140625" customWidth="1"/>
    <col min="17" max="17" width="14.4140625" customWidth="1"/>
    <col min="18" max="18" width="11.08203125" customWidth="1"/>
    <col min="19" max="19" width="10.08203125" customWidth="1"/>
  </cols>
  <sheetData>
    <row r="2" spans="1:1" s="34" customFormat="1" ht="18.5" x14ac:dyDescent="0.45">
      <c r="A2" s="34" t="s">
        <v>1869</v>
      </c>
    </row>
    <row r="4" spans="1:1" ht="14.5" x14ac:dyDescent="0.35">
      <c r="A4" s="5" t="s">
        <v>1870</v>
      </c>
    </row>
    <row r="5" spans="1:1" ht="14.5" x14ac:dyDescent="0.35">
      <c r="A5" s="5" t="s">
        <v>1871</v>
      </c>
    </row>
    <row r="29" spans="1:1" s="34" customFormat="1" ht="18.5" x14ac:dyDescent="0.45">
      <c r="A29" s="34" t="s">
        <v>1791</v>
      </c>
    </row>
    <row r="30" spans="1:1" ht="14.5" x14ac:dyDescent="0.35">
      <c r="A30" s="5" t="s">
        <v>1872</v>
      </c>
    </row>
    <row r="35" spans="11:11" ht="14.5" x14ac:dyDescent="0.35">
      <c r="K35" s="5" t="s">
        <v>1873</v>
      </c>
    </row>
    <row r="36" spans="11:11" ht="14.5" x14ac:dyDescent="0.35">
      <c r="K36" s="23">
        <v>0.56000000000000005</v>
      </c>
    </row>
    <row r="42" spans="11:11" ht="14.5" x14ac:dyDescent="0.35">
      <c r="K42" s="5" t="s">
        <v>1874</v>
      </c>
    </row>
    <row r="43" spans="11:11" ht="14.5" x14ac:dyDescent="0.35">
      <c r="K43" s="23">
        <v>0.32</v>
      </c>
    </row>
    <row r="48" spans="11:11" ht="14.5" x14ac:dyDescent="0.35">
      <c r="K48" s="5" t="s">
        <v>1875</v>
      </c>
    </row>
    <row r="49" spans="1:19" ht="14.5" x14ac:dyDescent="0.35">
      <c r="K49" s="23">
        <v>0.44</v>
      </c>
    </row>
    <row r="55" spans="1:19" s="33" customFormat="1" ht="21" x14ac:dyDescent="0.5">
      <c r="A55" s="32" t="s">
        <v>1876</v>
      </c>
    </row>
    <row r="56" spans="1:19" ht="21" x14ac:dyDescent="0.5">
      <c r="A56" s="35"/>
    </row>
    <row r="57" spans="1:19" s="26" customFormat="1" ht="20.25" customHeight="1" x14ac:dyDescent="0.35">
      <c r="A57" s="27" t="s">
        <v>1877</v>
      </c>
      <c r="B57" s="27" t="s">
        <v>1878</v>
      </c>
      <c r="C57" s="99" t="s">
        <v>1879</v>
      </c>
      <c r="D57" s="100"/>
      <c r="E57" s="101"/>
      <c r="F57" s="102" t="s">
        <v>1880</v>
      </c>
      <c r="G57" s="103"/>
      <c r="H57" s="104"/>
      <c r="I57" s="105" t="s">
        <v>1881</v>
      </c>
      <c r="J57" s="106"/>
      <c r="K57" s="107"/>
      <c r="L57" s="108" t="s">
        <v>1882</v>
      </c>
      <c r="M57" s="109"/>
      <c r="N57" s="110"/>
      <c r="O57" s="96" t="s">
        <v>1882</v>
      </c>
      <c r="P57" s="97"/>
      <c r="Q57" s="98"/>
      <c r="R57" s="27" t="s">
        <v>1758</v>
      </c>
    </row>
    <row r="58" spans="1:19" s="26" customFormat="1" ht="24" customHeight="1" x14ac:dyDescent="0.35">
      <c r="A58" s="27" t="s">
        <v>1883</v>
      </c>
      <c r="B58" s="27" t="s">
        <v>1884</v>
      </c>
      <c r="C58" s="27" t="s">
        <v>1885</v>
      </c>
      <c r="D58" s="27" t="s">
        <v>1886</v>
      </c>
      <c r="E58" s="27" t="s">
        <v>1887</v>
      </c>
      <c r="F58" s="27" t="s">
        <v>1885</v>
      </c>
      <c r="G58" s="27" t="s">
        <v>1886</v>
      </c>
      <c r="H58" s="27" t="s">
        <v>1887</v>
      </c>
      <c r="I58" s="27" t="s">
        <v>1885</v>
      </c>
      <c r="J58" s="27" t="s">
        <v>1886</v>
      </c>
      <c r="K58" s="27" t="s">
        <v>1887</v>
      </c>
      <c r="L58" s="27" t="s">
        <v>1885</v>
      </c>
      <c r="M58" s="27" t="s">
        <v>1886</v>
      </c>
      <c r="N58" s="27" t="s">
        <v>1887</v>
      </c>
      <c r="O58" s="27" t="s">
        <v>1885</v>
      </c>
      <c r="P58" s="27" t="s">
        <v>1886</v>
      </c>
      <c r="Q58" s="27" t="s">
        <v>1887</v>
      </c>
      <c r="R58" s="27"/>
      <c r="S58" s="36" t="s">
        <v>1888</v>
      </c>
    </row>
    <row r="59" spans="1:19" s="26" customFormat="1" ht="27" customHeight="1" x14ac:dyDescent="0.35">
      <c r="A59" s="28" t="s">
        <v>1889</v>
      </c>
      <c r="B59" s="28" t="s">
        <v>1890</v>
      </c>
      <c r="C59" s="28">
        <v>2219</v>
      </c>
      <c r="D59" s="28">
        <v>5500</v>
      </c>
      <c r="E59" s="29">
        <f>D59-C59</f>
        <v>3281</v>
      </c>
      <c r="F59" s="28">
        <v>2219</v>
      </c>
      <c r="G59" s="28">
        <v>8300</v>
      </c>
      <c r="H59" s="29">
        <f>G59-F59</f>
        <v>6081</v>
      </c>
      <c r="I59" s="28">
        <v>2219</v>
      </c>
      <c r="J59" s="28">
        <v>9500</v>
      </c>
      <c r="K59" s="29">
        <f>J59-I59</f>
        <v>7281</v>
      </c>
      <c r="L59" s="28">
        <v>2219</v>
      </c>
      <c r="M59" s="28">
        <v>9500</v>
      </c>
      <c r="N59" s="29">
        <f>M59-L59</f>
        <v>7281</v>
      </c>
      <c r="O59" s="28">
        <v>2219</v>
      </c>
      <c r="P59" s="28">
        <v>11300</v>
      </c>
      <c r="Q59" s="29">
        <f>P59-O59</f>
        <v>9081</v>
      </c>
      <c r="R59" s="30" t="s">
        <v>1891</v>
      </c>
      <c r="S59" s="36" t="s">
        <v>549</v>
      </c>
    </row>
    <row r="60" spans="1:19" s="26" customFormat="1" ht="27" customHeight="1" x14ac:dyDescent="0.35">
      <c r="A60" s="28" t="s">
        <v>1889</v>
      </c>
      <c r="B60" s="28" t="s">
        <v>1892</v>
      </c>
      <c r="C60" s="28">
        <v>1140</v>
      </c>
      <c r="D60" s="28">
        <v>4537</v>
      </c>
      <c r="E60" s="29">
        <f>D60-C60</f>
        <v>3397</v>
      </c>
      <c r="F60" s="28">
        <v>1140</v>
      </c>
      <c r="G60" s="28">
        <v>6700</v>
      </c>
      <c r="H60" s="29">
        <f>G60-F60</f>
        <v>5560</v>
      </c>
      <c r="I60" s="28">
        <v>1140</v>
      </c>
      <c r="J60" s="28">
        <v>7000</v>
      </c>
      <c r="K60" s="29">
        <f>J60-I60</f>
        <v>5860</v>
      </c>
      <c r="L60" s="28">
        <v>1140</v>
      </c>
      <c r="M60" s="28">
        <v>7300</v>
      </c>
      <c r="N60" s="29">
        <f>M60-L60</f>
        <v>6160</v>
      </c>
      <c r="O60" s="28">
        <v>1140</v>
      </c>
      <c r="P60" s="28">
        <v>6950</v>
      </c>
      <c r="Q60" s="29">
        <f>P60-O60</f>
        <v>5810</v>
      </c>
      <c r="R60" s="30" t="s">
        <v>1893</v>
      </c>
      <c r="S60" s="36" t="s">
        <v>686</v>
      </c>
    </row>
    <row r="61" spans="1:19" s="26" customFormat="1" ht="27" customHeight="1" x14ac:dyDescent="0.35">
      <c r="A61" s="28" t="s">
        <v>1889</v>
      </c>
      <c r="B61" s="28" t="s">
        <v>1894</v>
      </c>
      <c r="C61" s="28">
        <v>1040</v>
      </c>
      <c r="D61" s="28">
        <v>4500</v>
      </c>
      <c r="E61" s="29">
        <f>D61-C61</f>
        <v>3460</v>
      </c>
      <c r="F61" s="28">
        <v>1040</v>
      </c>
      <c r="G61" s="28">
        <v>5000</v>
      </c>
      <c r="H61" s="29">
        <f>G61-F61</f>
        <v>3960</v>
      </c>
      <c r="I61" s="28">
        <v>1040</v>
      </c>
      <c r="J61" s="28">
        <v>5000</v>
      </c>
      <c r="K61" s="29">
        <f>J61-I61</f>
        <v>3960</v>
      </c>
      <c r="L61" s="28">
        <v>1040</v>
      </c>
      <c r="M61" s="28">
        <v>5600</v>
      </c>
      <c r="N61" s="29">
        <f>M61-L61</f>
        <v>4560</v>
      </c>
      <c r="O61" s="28">
        <v>1040</v>
      </c>
      <c r="P61" s="28">
        <v>6350</v>
      </c>
      <c r="Q61" s="29">
        <f>P61-O61</f>
        <v>5310</v>
      </c>
      <c r="R61" s="30">
        <v>5.2</v>
      </c>
      <c r="S61" s="36" t="s">
        <v>433</v>
      </c>
    </row>
    <row r="62" spans="1:19" s="26" customFormat="1" ht="27" customHeight="1" x14ac:dyDescent="0.35">
      <c r="A62" s="28" t="s">
        <v>1889</v>
      </c>
      <c r="B62" s="28" t="s">
        <v>1894</v>
      </c>
      <c r="C62" s="28">
        <v>940</v>
      </c>
      <c r="D62" s="28">
        <v>3700</v>
      </c>
      <c r="E62" s="29">
        <f>D62-C62</f>
        <v>2760</v>
      </c>
      <c r="F62" s="28">
        <v>940</v>
      </c>
      <c r="G62" s="28">
        <v>4400</v>
      </c>
      <c r="H62" s="29">
        <f>G62-F62</f>
        <v>3460</v>
      </c>
      <c r="I62" s="28">
        <v>940</v>
      </c>
      <c r="J62" s="28">
        <v>4400</v>
      </c>
      <c r="K62" s="29">
        <f>J62-I62</f>
        <v>3460</v>
      </c>
      <c r="L62" s="28">
        <v>940</v>
      </c>
      <c r="M62" s="28">
        <v>5400</v>
      </c>
      <c r="N62" s="29">
        <f>M62-L62</f>
        <v>4460</v>
      </c>
      <c r="O62" s="28">
        <v>940</v>
      </c>
      <c r="P62" s="28">
        <v>5950</v>
      </c>
      <c r="Q62" s="29">
        <f>P62-O62</f>
        <v>5010</v>
      </c>
      <c r="R62" s="30">
        <v>8</v>
      </c>
      <c r="S62" s="36" t="s">
        <v>433</v>
      </c>
    </row>
    <row r="63" spans="1:19" s="31" customFormat="1" ht="27" customHeight="1" x14ac:dyDescent="0.3">
      <c r="A63" s="28" t="s">
        <v>1889</v>
      </c>
      <c r="B63" s="28" t="s">
        <v>1895</v>
      </c>
      <c r="C63" s="28">
        <v>2624</v>
      </c>
      <c r="D63" s="28">
        <v>8800</v>
      </c>
      <c r="E63" s="29">
        <v>6176</v>
      </c>
      <c r="F63" s="28">
        <v>2624</v>
      </c>
      <c r="G63" s="28">
        <v>11500</v>
      </c>
      <c r="H63" s="29">
        <v>8876</v>
      </c>
      <c r="I63" s="28">
        <v>2624</v>
      </c>
      <c r="J63" s="28">
        <v>16500</v>
      </c>
      <c r="K63" s="29">
        <v>13876</v>
      </c>
      <c r="L63" s="28">
        <v>2624</v>
      </c>
      <c r="M63" s="28">
        <v>16500</v>
      </c>
      <c r="N63" s="29">
        <v>13876</v>
      </c>
      <c r="O63" s="28">
        <v>2624</v>
      </c>
      <c r="P63" s="28">
        <v>16500</v>
      </c>
      <c r="Q63" s="29">
        <v>13876</v>
      </c>
      <c r="R63" s="30" t="s">
        <v>1896</v>
      </c>
      <c r="S63" s="37" t="s">
        <v>863</v>
      </c>
    </row>
    <row r="64" spans="1:19" s="26" customFormat="1" ht="27" customHeight="1" x14ac:dyDescent="0.35">
      <c r="A64" s="28" t="s">
        <v>1889</v>
      </c>
      <c r="B64" s="28" t="s">
        <v>1897</v>
      </c>
      <c r="C64" s="28">
        <v>1927</v>
      </c>
      <c r="D64" s="28">
        <v>8000</v>
      </c>
      <c r="E64" s="29">
        <v>6073</v>
      </c>
      <c r="F64" s="28">
        <v>1927</v>
      </c>
      <c r="G64" s="28">
        <v>9200</v>
      </c>
      <c r="H64" s="29">
        <v>7273</v>
      </c>
      <c r="I64" s="28">
        <v>1927</v>
      </c>
      <c r="J64" s="28">
        <v>9800</v>
      </c>
      <c r="K64" s="29">
        <v>7873</v>
      </c>
      <c r="L64" s="28">
        <v>1927</v>
      </c>
      <c r="M64" s="28">
        <v>11000</v>
      </c>
      <c r="N64" s="29">
        <v>7873</v>
      </c>
      <c r="O64" s="28">
        <v>1927</v>
      </c>
      <c r="P64" s="28">
        <v>11500</v>
      </c>
      <c r="Q64" s="29">
        <v>7873</v>
      </c>
      <c r="R64" s="30" t="s">
        <v>1898</v>
      </c>
      <c r="S64" s="36" t="s">
        <v>585</v>
      </c>
    </row>
    <row r="68" spans="1:12" s="34" customFormat="1" ht="18.5" x14ac:dyDescent="0.45">
      <c r="A68" s="34" t="s">
        <v>1899</v>
      </c>
    </row>
    <row r="71" spans="1:12" s="45" customFormat="1" ht="58" x14ac:dyDescent="0.3">
      <c r="A71" s="43" t="s">
        <v>1819</v>
      </c>
      <c r="B71" s="38" t="s">
        <v>1829</v>
      </c>
      <c r="C71" s="38" t="s">
        <v>1821</v>
      </c>
      <c r="D71" s="38" t="s">
        <v>1900</v>
      </c>
      <c r="E71" s="38" t="s">
        <v>1901</v>
      </c>
      <c r="F71" s="38" t="s">
        <v>1796</v>
      </c>
      <c r="G71" s="43" t="s">
        <v>1902</v>
      </c>
      <c r="H71" s="46"/>
      <c r="I71" s="46"/>
      <c r="J71" s="46"/>
      <c r="K71" s="46"/>
      <c r="L71" s="46"/>
    </row>
    <row r="72" spans="1:12" ht="14.5" x14ac:dyDescent="0.35">
      <c r="A72" s="6" t="s">
        <v>1903</v>
      </c>
      <c r="B72" s="9">
        <v>995</v>
      </c>
      <c r="C72" s="8">
        <v>588</v>
      </c>
      <c r="D72" s="40">
        <v>588</v>
      </c>
      <c r="E72" s="7">
        <v>410</v>
      </c>
      <c r="F72" s="38">
        <v>763</v>
      </c>
      <c r="G72" s="25">
        <f>E72/D72</f>
        <v>0.69727891156462585</v>
      </c>
      <c r="H72" s="47"/>
      <c r="I72" s="3"/>
      <c r="J72" s="3"/>
      <c r="K72" s="3"/>
      <c r="L72" s="3"/>
    </row>
    <row r="73" spans="1:12" ht="14.5" x14ac:dyDescent="0.35">
      <c r="A73" s="6" t="s">
        <v>1904</v>
      </c>
      <c r="B73" s="9">
        <v>233</v>
      </c>
      <c r="C73" s="8">
        <v>105</v>
      </c>
      <c r="D73" s="40">
        <v>105</v>
      </c>
      <c r="E73" s="7">
        <v>69</v>
      </c>
      <c r="F73" s="38">
        <v>239</v>
      </c>
      <c r="G73" s="25">
        <f>E73/D73</f>
        <v>0.65714285714285714</v>
      </c>
      <c r="H73" s="47"/>
      <c r="I73" s="3"/>
      <c r="J73" s="3"/>
      <c r="K73" s="3"/>
      <c r="L73" s="3"/>
    </row>
    <row r="74" spans="1:12" ht="14.5" x14ac:dyDescent="0.35">
      <c r="A74" s="6" t="s">
        <v>1875</v>
      </c>
      <c r="B74" s="9">
        <v>117</v>
      </c>
      <c r="C74" s="8">
        <v>83</v>
      </c>
      <c r="D74" s="40">
        <v>83</v>
      </c>
      <c r="E74" s="7">
        <v>28</v>
      </c>
      <c r="F74" s="38">
        <v>68</v>
      </c>
      <c r="G74" s="25">
        <f t="shared" ref="G74" si="0">E74/D74</f>
        <v>0.33734939759036142</v>
      </c>
      <c r="H74" s="47"/>
      <c r="I74" s="3"/>
      <c r="J74" s="3"/>
      <c r="K74" s="3"/>
      <c r="L74" s="3"/>
    </row>
    <row r="75" spans="1:12" ht="14.5" x14ac:dyDescent="0.35">
      <c r="A75" s="6" t="s">
        <v>1827</v>
      </c>
      <c r="B75" s="7">
        <f>SUM(B72:B74)</f>
        <v>1345</v>
      </c>
      <c r="C75" s="7">
        <f t="shared" ref="C75" si="1">SUM(C72:C74)</f>
        <v>776</v>
      </c>
      <c r="D75" s="7">
        <f>SUM(D72:D74)</f>
        <v>776</v>
      </c>
      <c r="E75" s="7">
        <f>SUM(E72:E74)</f>
        <v>507</v>
      </c>
      <c r="F75" s="7">
        <f>SUM(F72:F74)</f>
        <v>1070</v>
      </c>
      <c r="G75" s="48">
        <f>E75/D75</f>
        <v>0.65335051546391754</v>
      </c>
      <c r="H75" s="47"/>
      <c r="I75" s="47"/>
      <c r="J75" s="47"/>
      <c r="K75" s="47"/>
      <c r="L75" s="47"/>
    </row>
  </sheetData>
  <mergeCells count="5">
    <mergeCell ref="O57:Q57"/>
    <mergeCell ref="C57:E57"/>
    <mergeCell ref="F57:H57"/>
    <mergeCell ref="I57:K57"/>
    <mergeCell ref="L57:N57"/>
  </mergeCells>
  <phoneticPr fontId="2" type="noConversion"/>
  <conditionalFormatting sqref="G72:G74">
    <cfRule type="iconSet" priority="1">
      <iconSet>
        <cfvo type="percent" val="0"/>
        <cfvo type="percentile" val="50"/>
        <cfvo type="percentile" val="70"/>
      </iconSet>
    </cfRule>
  </conditionalFormatting>
  <pageMargins left="0.7" right="0.7" top="0.75" bottom="0.75" header="0.3" footer="0.3"/>
  <pageSetup scale="43" orientation="landscape" horizont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EE5F-94B8-4DB4-BB3E-EFF4D0665D7D}">
  <sheetPr>
    <pageSetUpPr fitToPage="1"/>
  </sheetPr>
  <dimension ref="A2:S76"/>
  <sheetViews>
    <sheetView showGridLines="0" topLeftCell="A16" zoomScaleNormal="100" zoomScaleSheetLayoutView="70" workbookViewId="0">
      <selection activeCell="A30" sqref="A30"/>
    </sheetView>
  </sheetViews>
  <sheetFormatPr defaultRowHeight="14" x14ac:dyDescent="0.3"/>
  <cols>
    <col min="2" max="2" width="15.75" customWidth="1"/>
    <col min="3" max="3" width="17" customWidth="1"/>
    <col min="4" max="4" width="15.4140625" customWidth="1"/>
    <col min="5" max="5" width="18.4140625" customWidth="1"/>
    <col min="6" max="6" width="17.4140625" customWidth="1"/>
    <col min="7" max="7" width="13" customWidth="1"/>
    <col min="8" max="8" width="12.75" customWidth="1"/>
    <col min="9" max="9" width="43.08203125" customWidth="1"/>
    <col min="10" max="10" width="12.75" customWidth="1"/>
    <col min="11" max="11" width="12.4140625" customWidth="1"/>
    <col min="17" max="17" width="14.4140625" customWidth="1"/>
    <col min="18" max="18" width="11.08203125" customWidth="1"/>
    <col min="19" max="19" width="10.08203125" customWidth="1"/>
  </cols>
  <sheetData>
    <row r="2" spans="1:1" s="34" customFormat="1" ht="18.5" x14ac:dyDescent="0.45">
      <c r="A2" s="34" t="s">
        <v>1869</v>
      </c>
    </row>
    <row r="4" spans="1:1" ht="14.5" x14ac:dyDescent="0.35">
      <c r="A4" s="5" t="s">
        <v>1905</v>
      </c>
    </row>
    <row r="5" spans="1:1" ht="14.5" x14ac:dyDescent="0.35">
      <c r="A5" s="5" t="s">
        <v>1906</v>
      </c>
    </row>
    <row r="29" spans="1:1" s="34" customFormat="1" ht="18.5" x14ac:dyDescent="0.45">
      <c r="A29" s="34" t="s">
        <v>1791</v>
      </c>
    </row>
    <row r="30" spans="1:1" ht="14.5" x14ac:dyDescent="0.35">
      <c r="A30" s="5" t="s">
        <v>1907</v>
      </c>
    </row>
    <row r="31" spans="1:1" ht="14.5" x14ac:dyDescent="0.35">
      <c r="A31" s="5" t="s">
        <v>1908</v>
      </c>
    </row>
    <row r="32" spans="1:1" s="5" customFormat="1" ht="14.5" x14ac:dyDescent="0.35">
      <c r="A32" s="5" t="s">
        <v>1909</v>
      </c>
    </row>
    <row r="33" spans="1:11" s="5" customFormat="1" ht="14.5" x14ac:dyDescent="0.35">
      <c r="A33" s="5" t="s">
        <v>1910</v>
      </c>
    </row>
    <row r="35" spans="1:11" ht="14.5" x14ac:dyDescent="0.35">
      <c r="K35" s="5"/>
    </row>
    <row r="36" spans="1:11" ht="14.5" x14ac:dyDescent="0.35">
      <c r="K36" s="39"/>
    </row>
    <row r="42" spans="1:11" ht="14.5" x14ac:dyDescent="0.35">
      <c r="K42" s="5"/>
    </row>
    <row r="43" spans="1:11" ht="14.5" x14ac:dyDescent="0.35">
      <c r="K43" s="39"/>
    </row>
    <row r="48" spans="1:11" ht="14.5" x14ac:dyDescent="0.35">
      <c r="K48" s="5"/>
    </row>
    <row r="49" spans="1:11" ht="14.5" x14ac:dyDescent="0.35">
      <c r="K49" s="39"/>
    </row>
    <row r="50" spans="1:11" s="34" customFormat="1" ht="18.5" x14ac:dyDescent="0.45">
      <c r="A50" s="34" t="s">
        <v>1911</v>
      </c>
    </row>
    <row r="52" spans="1:11" ht="14.5" x14ac:dyDescent="0.35">
      <c r="A52" s="22" t="s">
        <v>1818</v>
      </c>
      <c r="B52" s="21"/>
      <c r="C52" s="21"/>
      <c r="D52" s="3"/>
      <c r="E52" s="3"/>
      <c r="F52" s="3"/>
      <c r="G52" s="3"/>
    </row>
    <row r="53" spans="1:11" s="45" customFormat="1" ht="29" x14ac:dyDescent="0.3">
      <c r="A53" s="43" t="s">
        <v>1819</v>
      </c>
      <c r="B53" s="38" t="s">
        <v>1820</v>
      </c>
      <c r="C53" s="38" t="s">
        <v>1821</v>
      </c>
      <c r="D53" s="38" t="s">
        <v>1795</v>
      </c>
      <c r="E53" s="38" t="s">
        <v>1822</v>
      </c>
      <c r="F53" s="38" t="s">
        <v>1797</v>
      </c>
      <c r="G53" s="43" t="s">
        <v>1796</v>
      </c>
      <c r="H53" s="43" t="s">
        <v>1823</v>
      </c>
      <c r="I53" s="43" t="s">
        <v>1824</v>
      </c>
    </row>
    <row r="54" spans="1:11" ht="14.5" x14ac:dyDescent="0.35">
      <c r="A54" s="6" t="s">
        <v>476</v>
      </c>
      <c r="B54" s="82">
        <v>145</v>
      </c>
      <c r="C54" s="8">
        <v>3</v>
      </c>
      <c r="D54" s="7">
        <v>1</v>
      </c>
      <c r="E54" s="40">
        <v>4</v>
      </c>
      <c r="F54" s="7">
        <v>1</v>
      </c>
      <c r="G54" s="79" t="s">
        <v>1825</v>
      </c>
      <c r="H54" s="25">
        <f t="shared" ref="H54:H59" si="0">F54/E54</f>
        <v>0.25</v>
      </c>
      <c r="I54" s="6" t="s">
        <v>1813</v>
      </c>
    </row>
    <row r="55" spans="1:11" ht="14.5" x14ac:dyDescent="0.35">
      <c r="A55" s="6" t="s">
        <v>535</v>
      </c>
      <c r="B55" s="83"/>
      <c r="C55" s="8">
        <v>0</v>
      </c>
      <c r="D55" s="7">
        <v>8</v>
      </c>
      <c r="E55" s="40">
        <v>8</v>
      </c>
      <c r="F55" s="7">
        <v>2</v>
      </c>
      <c r="G55" s="80"/>
      <c r="H55" s="25">
        <f t="shared" si="0"/>
        <v>0.25</v>
      </c>
      <c r="I55" s="6" t="s">
        <v>1826</v>
      </c>
    </row>
    <row r="56" spans="1:11" ht="14.5" x14ac:dyDescent="0.35">
      <c r="A56" s="6" t="s">
        <v>146</v>
      </c>
      <c r="B56" s="83"/>
      <c r="C56" s="8">
        <v>26</v>
      </c>
      <c r="D56" s="7">
        <v>40</v>
      </c>
      <c r="E56" s="40">
        <v>40</v>
      </c>
      <c r="F56" s="7">
        <v>15</v>
      </c>
      <c r="G56" s="80"/>
      <c r="H56" s="25">
        <f t="shared" si="0"/>
        <v>0.375</v>
      </c>
      <c r="I56" s="6" t="s">
        <v>1801</v>
      </c>
    </row>
    <row r="57" spans="1:11" ht="14.5" x14ac:dyDescent="0.35">
      <c r="A57" s="6" t="s">
        <v>44</v>
      </c>
      <c r="B57" s="83"/>
      <c r="C57" s="8">
        <v>22</v>
      </c>
      <c r="D57" s="7">
        <v>0</v>
      </c>
      <c r="E57" s="40">
        <v>22</v>
      </c>
      <c r="F57" s="7">
        <v>5</v>
      </c>
      <c r="G57" s="80"/>
      <c r="H57" s="25">
        <f t="shared" si="0"/>
        <v>0.22727272727272727</v>
      </c>
      <c r="I57" s="6" t="s">
        <v>1808</v>
      </c>
    </row>
    <row r="58" spans="1:11" ht="14.5" x14ac:dyDescent="0.35">
      <c r="A58" s="6" t="s">
        <v>1811</v>
      </c>
      <c r="B58" s="83"/>
      <c r="C58" s="8">
        <v>0</v>
      </c>
      <c r="D58" s="7">
        <v>2</v>
      </c>
      <c r="E58" s="40">
        <v>2</v>
      </c>
      <c r="F58" s="7">
        <v>2</v>
      </c>
      <c r="G58" s="80"/>
      <c r="H58" s="25">
        <f t="shared" si="0"/>
        <v>1</v>
      </c>
      <c r="I58" s="6"/>
    </row>
    <row r="59" spans="1:11" ht="14.5" x14ac:dyDescent="0.35">
      <c r="A59" s="6" t="s">
        <v>96</v>
      </c>
      <c r="B59" s="84"/>
      <c r="C59" s="8">
        <v>9</v>
      </c>
      <c r="D59" s="7">
        <v>0</v>
      </c>
      <c r="E59" s="40">
        <v>9</v>
      </c>
      <c r="F59" s="7">
        <v>0</v>
      </c>
      <c r="G59" s="80"/>
      <c r="H59" s="25">
        <f t="shared" si="0"/>
        <v>0</v>
      </c>
      <c r="I59" s="6" t="s">
        <v>1809</v>
      </c>
    </row>
    <row r="60" spans="1:11" ht="14.5" x14ac:dyDescent="0.35">
      <c r="A60" s="17" t="s">
        <v>1827</v>
      </c>
      <c r="B60" s="7">
        <v>145</v>
      </c>
      <c r="C60" s="8">
        <f>SUM(C54:C59)</f>
        <v>60</v>
      </c>
      <c r="D60" s="41">
        <f t="shared" ref="D60:F60" si="1">SUM(D54:D59)</f>
        <v>51</v>
      </c>
      <c r="E60" s="41">
        <f t="shared" si="1"/>
        <v>85</v>
      </c>
      <c r="F60" s="41">
        <f t="shared" si="1"/>
        <v>25</v>
      </c>
      <c r="G60" s="81"/>
      <c r="H60" s="25">
        <f>F60/107</f>
        <v>0.23364485981308411</v>
      </c>
      <c r="I60" s="6"/>
    </row>
    <row r="61" spans="1:11" ht="14.5" x14ac:dyDescent="0.35">
      <c r="A61" s="3"/>
      <c r="B61" s="3"/>
      <c r="C61" s="3"/>
      <c r="E61" s="3"/>
      <c r="F61" s="3"/>
      <c r="G61" s="3"/>
    </row>
    <row r="62" spans="1:11" ht="14.5" x14ac:dyDescent="0.35">
      <c r="A62" s="22" t="s">
        <v>1828</v>
      </c>
      <c r="B62" s="3"/>
      <c r="C62" s="3"/>
      <c r="D62" s="3"/>
      <c r="E62" s="3"/>
      <c r="F62" s="3"/>
      <c r="G62" s="3"/>
    </row>
    <row r="63" spans="1:11" ht="34.25" customHeight="1" x14ac:dyDescent="0.3">
      <c r="A63" s="43" t="s">
        <v>1819</v>
      </c>
      <c r="B63" s="38" t="s">
        <v>1829</v>
      </c>
      <c r="C63" s="38" t="s">
        <v>1821</v>
      </c>
      <c r="D63" s="38" t="s">
        <v>1795</v>
      </c>
      <c r="E63" s="38" t="s">
        <v>1822</v>
      </c>
      <c r="F63" s="38" t="s">
        <v>1797</v>
      </c>
      <c r="G63" s="38" t="s">
        <v>1796</v>
      </c>
      <c r="H63" s="44" t="s">
        <v>1902</v>
      </c>
      <c r="I63" s="43" t="s">
        <v>1830</v>
      </c>
    </row>
    <row r="64" spans="1:11" ht="14.5" x14ac:dyDescent="0.35">
      <c r="A64" s="6" t="s">
        <v>1814</v>
      </c>
      <c r="B64" s="82">
        <v>19</v>
      </c>
      <c r="C64" s="8">
        <v>7</v>
      </c>
      <c r="D64" s="7">
        <v>8</v>
      </c>
      <c r="E64" s="40">
        <v>8</v>
      </c>
      <c r="F64" s="7">
        <v>5</v>
      </c>
      <c r="G64" s="79" t="s">
        <v>1831</v>
      </c>
      <c r="H64" s="42">
        <f>F64/E64</f>
        <v>0.625</v>
      </c>
      <c r="I64" s="6" t="s">
        <v>1832</v>
      </c>
    </row>
    <row r="65" spans="1:19" ht="14.5" x14ac:dyDescent="0.35">
      <c r="A65" s="6" t="s">
        <v>1806</v>
      </c>
      <c r="B65" s="83"/>
      <c r="C65" s="8">
        <v>0.17</v>
      </c>
      <c r="D65" s="7">
        <v>0</v>
      </c>
      <c r="E65" s="40">
        <v>0</v>
      </c>
      <c r="F65" s="7">
        <v>0</v>
      </c>
      <c r="G65" s="80"/>
      <c r="H65" s="42">
        <v>0</v>
      </c>
      <c r="I65" s="6"/>
    </row>
    <row r="66" spans="1:19" ht="14.5" x14ac:dyDescent="0.35">
      <c r="A66" s="6" t="s">
        <v>1804</v>
      </c>
      <c r="B66" s="83"/>
      <c r="C66" s="8">
        <v>2</v>
      </c>
      <c r="D66" s="7">
        <v>0</v>
      </c>
      <c r="E66" s="40">
        <v>0</v>
      </c>
      <c r="F66" s="7">
        <v>0</v>
      </c>
      <c r="G66" s="80"/>
      <c r="H66" s="42">
        <v>0</v>
      </c>
      <c r="I66" s="6" t="s">
        <v>1833</v>
      </c>
    </row>
    <row r="67" spans="1:19" ht="14.5" x14ac:dyDescent="0.35">
      <c r="A67" s="6" t="s">
        <v>1816</v>
      </c>
      <c r="B67" s="83"/>
      <c r="C67" s="8">
        <v>2</v>
      </c>
      <c r="D67" s="7">
        <v>0</v>
      </c>
      <c r="E67" s="40">
        <v>0</v>
      </c>
      <c r="F67" s="7">
        <v>0</v>
      </c>
      <c r="G67" s="80"/>
      <c r="H67" s="42">
        <v>0</v>
      </c>
      <c r="I67" s="6" t="s">
        <v>1833</v>
      </c>
    </row>
    <row r="68" spans="1:19" ht="14.5" x14ac:dyDescent="0.35">
      <c r="A68" s="6" t="s">
        <v>1800</v>
      </c>
      <c r="B68" s="84"/>
      <c r="C68" s="8">
        <v>10</v>
      </c>
      <c r="D68" s="7">
        <v>12</v>
      </c>
      <c r="E68" s="40">
        <v>12</v>
      </c>
      <c r="F68" s="7">
        <v>12</v>
      </c>
      <c r="G68" s="80"/>
      <c r="H68" s="42">
        <f>F68/E68</f>
        <v>1</v>
      </c>
      <c r="I68" s="6" t="s">
        <v>1832</v>
      </c>
    </row>
    <row r="69" spans="1:19" ht="14.5" x14ac:dyDescent="0.35">
      <c r="A69" s="17"/>
      <c r="B69" s="7">
        <v>19</v>
      </c>
      <c r="C69" s="8">
        <f>SUM(C64:C68)</f>
        <v>21.17</v>
      </c>
      <c r="D69" s="41">
        <f>SUM(D64:D68)</f>
        <v>20</v>
      </c>
      <c r="E69" s="41">
        <f>SUM(E64:E68)</f>
        <v>20</v>
      </c>
      <c r="F69" s="41">
        <f>SUM(F64:F68)</f>
        <v>17</v>
      </c>
      <c r="G69" s="81"/>
      <c r="H69" s="42">
        <f>F69/25</f>
        <v>0.68</v>
      </c>
      <c r="I69" s="6"/>
    </row>
    <row r="71" spans="1:19" s="34" customFormat="1" ht="18.5" x14ac:dyDescent="0.45">
      <c r="A71" s="34" t="s">
        <v>1912</v>
      </c>
    </row>
    <row r="73" spans="1:19" s="26" customFormat="1" ht="20.25" customHeight="1" x14ac:dyDescent="0.35">
      <c r="A73" s="27" t="s">
        <v>1877</v>
      </c>
      <c r="B73" s="27" t="s">
        <v>1878</v>
      </c>
      <c r="C73" s="99" t="s">
        <v>1879</v>
      </c>
      <c r="D73" s="100"/>
      <c r="E73" s="101"/>
      <c r="F73" s="102" t="s">
        <v>1880</v>
      </c>
      <c r="G73" s="103"/>
      <c r="H73" s="104"/>
      <c r="I73" s="105" t="s">
        <v>1881</v>
      </c>
      <c r="J73" s="106"/>
      <c r="K73" s="107"/>
      <c r="L73" s="108" t="s">
        <v>1882</v>
      </c>
      <c r="M73" s="109"/>
      <c r="N73" s="110"/>
      <c r="O73" s="96" t="s">
        <v>1882</v>
      </c>
      <c r="P73" s="97"/>
      <c r="Q73" s="98"/>
      <c r="R73" s="27" t="s">
        <v>1758</v>
      </c>
    </row>
    <row r="74" spans="1:19" s="26" customFormat="1" ht="24" customHeight="1" x14ac:dyDescent="0.35">
      <c r="A74" s="27" t="s">
        <v>1883</v>
      </c>
      <c r="B74" s="27" t="s">
        <v>1884</v>
      </c>
      <c r="C74" s="27" t="s">
        <v>1885</v>
      </c>
      <c r="D74" s="27" t="s">
        <v>1886</v>
      </c>
      <c r="E74" s="27" t="s">
        <v>1887</v>
      </c>
      <c r="F74" s="27" t="s">
        <v>1885</v>
      </c>
      <c r="G74" s="27" t="s">
        <v>1886</v>
      </c>
      <c r="H74" s="27" t="s">
        <v>1887</v>
      </c>
      <c r="I74" s="27" t="s">
        <v>1885</v>
      </c>
      <c r="J74" s="27" t="s">
        <v>1886</v>
      </c>
      <c r="K74" s="27" t="s">
        <v>1887</v>
      </c>
      <c r="L74" s="27" t="s">
        <v>1885</v>
      </c>
      <c r="M74" s="27" t="s">
        <v>1886</v>
      </c>
      <c r="N74" s="27" t="s">
        <v>1887</v>
      </c>
      <c r="O74" s="27" t="s">
        <v>1885</v>
      </c>
      <c r="P74" s="27" t="s">
        <v>1886</v>
      </c>
      <c r="Q74" s="27" t="s">
        <v>1887</v>
      </c>
      <c r="R74" s="27"/>
      <c r="S74" s="36" t="s">
        <v>1888</v>
      </c>
    </row>
    <row r="75" spans="1:19" s="26" customFormat="1" ht="27" customHeight="1" x14ac:dyDescent="0.35">
      <c r="A75" s="28" t="s">
        <v>1889</v>
      </c>
      <c r="B75" s="28" t="s">
        <v>1894</v>
      </c>
      <c r="C75" s="28">
        <v>1040</v>
      </c>
      <c r="D75" s="28">
        <v>4500</v>
      </c>
      <c r="E75" s="29">
        <f>D75-C75</f>
        <v>3460</v>
      </c>
      <c r="F75" s="28">
        <v>1040</v>
      </c>
      <c r="G75" s="28">
        <v>5000</v>
      </c>
      <c r="H75" s="29">
        <f>G75-F75</f>
        <v>3960</v>
      </c>
      <c r="I75" s="28">
        <v>1040</v>
      </c>
      <c r="J75" s="28">
        <v>5000</v>
      </c>
      <c r="K75" s="29">
        <f>J75-I75</f>
        <v>3960</v>
      </c>
      <c r="L75" s="28">
        <v>1040</v>
      </c>
      <c r="M75" s="28">
        <v>5600</v>
      </c>
      <c r="N75" s="29">
        <f>M75-L75</f>
        <v>4560</v>
      </c>
      <c r="O75" s="28">
        <v>1040</v>
      </c>
      <c r="P75" s="28">
        <v>6350</v>
      </c>
      <c r="Q75" s="29">
        <f>P75-O75</f>
        <v>5310</v>
      </c>
      <c r="R75" s="30">
        <v>5.2</v>
      </c>
      <c r="S75" s="36" t="s">
        <v>433</v>
      </c>
    </row>
    <row r="76" spans="1:19" s="26" customFormat="1" ht="27" customHeight="1" x14ac:dyDescent="0.35">
      <c r="A76" s="28" t="s">
        <v>1889</v>
      </c>
      <c r="B76" s="28" t="s">
        <v>1894</v>
      </c>
      <c r="C76" s="28">
        <v>940</v>
      </c>
      <c r="D76" s="28">
        <v>3700</v>
      </c>
      <c r="E76" s="29">
        <f>D76-C76</f>
        <v>2760</v>
      </c>
      <c r="F76" s="28">
        <v>940</v>
      </c>
      <c r="G76" s="28">
        <v>4400</v>
      </c>
      <c r="H76" s="29">
        <f>G76-F76</f>
        <v>3460</v>
      </c>
      <c r="I76" s="28">
        <v>940</v>
      </c>
      <c r="J76" s="28">
        <v>4400</v>
      </c>
      <c r="K76" s="29">
        <f>J76-I76</f>
        <v>3460</v>
      </c>
      <c r="L76" s="28">
        <v>940</v>
      </c>
      <c r="M76" s="28">
        <v>5400</v>
      </c>
      <c r="N76" s="29">
        <f>M76-L76</f>
        <v>4460</v>
      </c>
      <c r="O76" s="28">
        <v>940</v>
      </c>
      <c r="P76" s="28">
        <v>5950</v>
      </c>
      <c r="Q76" s="29">
        <f>P76-O76</f>
        <v>5010</v>
      </c>
      <c r="R76" s="30">
        <v>8</v>
      </c>
      <c r="S76" s="36" t="s">
        <v>433</v>
      </c>
    </row>
  </sheetData>
  <mergeCells count="9">
    <mergeCell ref="I73:K73"/>
    <mergeCell ref="L73:N73"/>
    <mergeCell ref="O73:Q73"/>
    <mergeCell ref="B54:B59"/>
    <mergeCell ref="G54:G60"/>
    <mergeCell ref="B64:B68"/>
    <mergeCell ref="G64:G69"/>
    <mergeCell ref="C73:E73"/>
    <mergeCell ref="F73:H73"/>
  </mergeCells>
  <phoneticPr fontId="2" type="noConversion"/>
  <conditionalFormatting sqref="H54:H59">
    <cfRule type="iconSet" priority="2">
      <iconSet>
        <cfvo type="percent" val="0"/>
        <cfvo type="percent" val="50"/>
        <cfvo type="percent" val="70"/>
      </iconSet>
    </cfRule>
  </conditionalFormatting>
  <conditionalFormatting sqref="H64:H68">
    <cfRule type="iconSet" priority="1">
      <iconSet>
        <cfvo type="percent" val="0"/>
        <cfvo type="percent" val="33"/>
        <cfvo type="percent" val="67"/>
      </iconSet>
    </cfRule>
  </conditionalFormatting>
  <pageMargins left="0.7" right="0.7" top="0.75" bottom="0.75" header="0.3" footer="0.3"/>
  <pageSetup scale="41" orientation="landscape" horizont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4499-5362-4FBD-9CF6-D75A7AF3C632}">
  <sheetPr>
    <pageSetUpPr fitToPage="1"/>
  </sheetPr>
  <dimension ref="A27:AP835"/>
  <sheetViews>
    <sheetView showGridLines="0" topLeftCell="A112" zoomScale="85" zoomScaleNormal="85" workbookViewId="0">
      <selection activeCell="E163" sqref="E163"/>
    </sheetView>
  </sheetViews>
  <sheetFormatPr defaultColWidth="8.75" defaultRowHeight="14.5" x14ac:dyDescent="0.35"/>
  <cols>
    <col min="1" max="1" width="8.75" style="3"/>
    <col min="2" max="8" width="17.4140625" style="3" bestFit="1" customWidth="1"/>
    <col min="9" max="15" width="9.4140625" style="3" bestFit="1" customWidth="1"/>
    <col min="16" max="16" width="5.08203125" style="3" bestFit="1" customWidth="1"/>
    <col min="17" max="17" width="21.58203125" style="3" bestFit="1" customWidth="1"/>
    <col min="18" max="18" width="9.6640625" style="3" bestFit="1" customWidth="1"/>
    <col min="19" max="19" width="12.4140625" style="3" bestFit="1" customWidth="1"/>
    <col min="20" max="20" width="20.25" style="3" bestFit="1" customWidth="1"/>
    <col min="21" max="21" width="15.58203125" style="3" bestFit="1" customWidth="1"/>
    <col min="22" max="22" width="7.75" style="3" bestFit="1" customWidth="1"/>
    <col min="23" max="23" width="20.25" style="3" bestFit="1" customWidth="1"/>
    <col min="24" max="24" width="15.58203125" style="3" bestFit="1" customWidth="1"/>
    <col min="25" max="25" width="7.75" style="3" bestFit="1" customWidth="1"/>
    <col min="26" max="26" width="20.25" style="3" bestFit="1" customWidth="1"/>
    <col min="27" max="27" width="11.83203125" style="3" bestFit="1" customWidth="1"/>
    <col min="28" max="28" width="19.5" style="3" bestFit="1" customWidth="1"/>
    <col min="29" max="29" width="21.9140625" style="3" bestFit="1" customWidth="1"/>
    <col min="30" max="30" width="16.33203125" style="3" bestFit="1" customWidth="1"/>
    <col min="31" max="31" width="14.9140625" style="3" bestFit="1" customWidth="1"/>
    <col min="32" max="32" width="15.83203125" style="3" bestFit="1" customWidth="1"/>
    <col min="33" max="33" width="5.6640625" style="3" bestFit="1" customWidth="1"/>
    <col min="34" max="34" width="26" style="3" bestFit="1" customWidth="1"/>
    <col min="35" max="35" width="16.4140625" style="3" bestFit="1" customWidth="1"/>
    <col min="36" max="36" width="11.75" style="3" bestFit="1" customWidth="1"/>
    <col min="37" max="37" width="20.25" style="3" bestFit="1" customWidth="1"/>
    <col min="38" max="38" width="24.08203125" style="3" bestFit="1" customWidth="1"/>
    <col min="39" max="39" width="24.4140625" style="3" bestFit="1" customWidth="1"/>
    <col min="40" max="40" width="22.25" style="3" bestFit="1" customWidth="1"/>
    <col min="41" max="41" width="17.4140625" style="3" bestFit="1" customWidth="1"/>
    <col min="42" max="42" width="26" style="3" bestFit="1" customWidth="1"/>
    <col min="43" max="16384" width="8.75" style="3"/>
  </cols>
  <sheetData>
    <row r="27" spans="1:20" x14ac:dyDescent="0.35">
      <c r="A27" s="78" t="s">
        <v>1774</v>
      </c>
      <c r="B27" s="78"/>
      <c r="C27" s="78"/>
      <c r="D27" s="78"/>
      <c r="E27" s="78"/>
      <c r="F27" s="78"/>
      <c r="G27" s="78"/>
      <c r="H27" s="78"/>
      <c r="I27" s="78"/>
      <c r="J27" s="78"/>
      <c r="K27" s="78"/>
      <c r="L27" s="78"/>
      <c r="M27" s="78"/>
      <c r="N27" s="78"/>
      <c r="O27" s="78"/>
      <c r="P27" s="78"/>
      <c r="Q27" s="78"/>
      <c r="R27" s="78"/>
      <c r="S27" s="78"/>
      <c r="T27" s="78"/>
    </row>
    <row r="28" spans="1:20" x14ac:dyDescent="0.35">
      <c r="A28" s="78"/>
      <c r="B28" s="78"/>
      <c r="C28" s="78"/>
      <c r="D28" s="78"/>
      <c r="E28" s="78"/>
      <c r="F28" s="78"/>
      <c r="G28" s="78"/>
      <c r="H28" s="78"/>
      <c r="I28" s="78"/>
      <c r="J28" s="78"/>
      <c r="K28" s="78"/>
      <c r="L28" s="78"/>
      <c r="M28" s="78"/>
      <c r="N28" s="78"/>
      <c r="O28" s="78"/>
      <c r="P28" s="78"/>
      <c r="Q28" s="78"/>
      <c r="R28" s="78"/>
      <c r="S28" s="78"/>
      <c r="T28" s="78"/>
    </row>
    <row r="29" spans="1:20" x14ac:dyDescent="0.35">
      <c r="A29" s="78"/>
      <c r="B29" s="78"/>
      <c r="C29" s="78"/>
      <c r="D29" s="78"/>
      <c r="E29" s="78"/>
      <c r="F29" s="78"/>
      <c r="G29" s="78"/>
      <c r="H29" s="78"/>
      <c r="I29" s="78"/>
      <c r="J29" s="78"/>
      <c r="K29" s="78"/>
      <c r="L29" s="78"/>
      <c r="M29" s="78"/>
      <c r="N29" s="78"/>
      <c r="O29" s="78"/>
      <c r="P29" s="78"/>
      <c r="Q29" s="78"/>
      <c r="R29" s="78"/>
      <c r="S29" s="78"/>
      <c r="T29" s="78"/>
    </row>
    <row r="31" spans="1:20" x14ac:dyDescent="0.35">
      <c r="B31" s="3" t="s">
        <v>1775</v>
      </c>
    </row>
    <row r="32" spans="1:20" x14ac:dyDescent="0.35">
      <c r="B32" s="3" t="s">
        <v>1776</v>
      </c>
    </row>
    <row r="87" spans="1:40" x14ac:dyDescent="0.35">
      <c r="A87" s="78" t="s">
        <v>1913</v>
      </c>
      <c r="B87" s="78"/>
      <c r="C87" s="78"/>
      <c r="D87" s="78"/>
      <c r="E87" s="78"/>
      <c r="F87" s="78"/>
      <c r="G87" s="78"/>
      <c r="H87" s="78"/>
      <c r="I87" s="78"/>
      <c r="J87" s="78"/>
      <c r="K87" s="78"/>
      <c r="L87" s="78"/>
      <c r="M87" s="78"/>
      <c r="N87" s="78"/>
      <c r="O87" s="78"/>
      <c r="P87" s="78"/>
      <c r="Q87" s="78"/>
      <c r="R87" s="78"/>
      <c r="S87" s="78"/>
      <c r="T87" s="78"/>
    </row>
    <row r="88" spans="1:40" x14ac:dyDescent="0.35">
      <c r="A88" s="78"/>
      <c r="B88" s="78"/>
      <c r="C88" s="78"/>
      <c r="D88" s="78"/>
      <c r="E88" s="78"/>
      <c r="F88" s="78"/>
      <c r="G88" s="78"/>
      <c r="H88" s="78"/>
      <c r="I88" s="78"/>
      <c r="J88" s="78"/>
      <c r="K88" s="78"/>
      <c r="L88" s="78"/>
      <c r="M88" s="78"/>
      <c r="N88" s="78"/>
      <c r="O88" s="78"/>
      <c r="P88" s="78"/>
      <c r="Q88" s="78"/>
      <c r="R88" s="78"/>
      <c r="S88" s="78"/>
      <c r="T88" s="78"/>
    </row>
    <row r="89" spans="1:40" x14ac:dyDescent="0.35">
      <c r="A89" s="78"/>
      <c r="B89" s="78"/>
      <c r="C89" s="78"/>
      <c r="D89" s="78"/>
      <c r="E89" s="78"/>
      <c r="F89" s="78"/>
      <c r="G89" s="78"/>
      <c r="H89" s="78"/>
      <c r="I89" s="78"/>
      <c r="J89" s="78"/>
      <c r="K89" s="78"/>
      <c r="L89" s="78"/>
      <c r="M89" s="78"/>
      <c r="N89" s="78"/>
      <c r="O89" s="78"/>
      <c r="P89" s="78"/>
      <c r="Q89" s="78"/>
      <c r="R89" s="78"/>
      <c r="S89" s="78"/>
      <c r="T89" s="78"/>
    </row>
    <row r="90" spans="1:40" s="2" customFormat="1" ht="15.5" x14ac:dyDescent="0.35">
      <c r="B90" s="2" t="s">
        <v>1914</v>
      </c>
    </row>
    <row r="92" spans="1:40" x14ac:dyDescent="0.35">
      <c r="B92" s="58" t="s">
        <v>1915</v>
      </c>
      <c r="I92" s="58" t="s">
        <v>1916</v>
      </c>
    </row>
    <row r="93" spans="1:40" ht="15.5" x14ac:dyDescent="0.35">
      <c r="B93" s="5"/>
      <c r="C93" s="5"/>
      <c r="D93" s="5"/>
      <c r="E93" s="5"/>
      <c r="F93" s="5"/>
      <c r="G93" s="5"/>
      <c r="H93" s="5"/>
      <c r="K93" s="4"/>
    </row>
    <row r="94" spans="1:40" x14ac:dyDescent="0.35">
      <c r="B94" s="54" t="s">
        <v>1752</v>
      </c>
      <c r="C94" s="54" t="s">
        <v>1779</v>
      </c>
      <c r="D94"/>
      <c r="E94"/>
      <c r="F94"/>
      <c r="G94" s="5"/>
      <c r="I94" s="111" t="s">
        <v>18317</v>
      </c>
      <c r="J94" s="5"/>
      <c r="K94" s="5"/>
      <c r="L94" s="5"/>
      <c r="M94" s="5"/>
      <c r="N94" s="5"/>
      <c r="O94" s="5"/>
      <c r="P94" s="5"/>
      <c r="Q94"/>
      <c r="R94"/>
      <c r="S94"/>
      <c r="T94"/>
      <c r="U94"/>
      <c r="V94"/>
      <c r="W94"/>
      <c r="X94"/>
      <c r="Y94"/>
      <c r="Z94"/>
      <c r="AA94"/>
      <c r="AB94"/>
      <c r="AC94"/>
      <c r="AD94"/>
      <c r="AE94"/>
      <c r="AF94"/>
      <c r="AG94"/>
      <c r="AH94"/>
      <c r="AI94"/>
      <c r="AJ94"/>
      <c r="AK94"/>
      <c r="AL94"/>
      <c r="AM94"/>
      <c r="AN94"/>
    </row>
    <row r="95" spans="1:40" x14ac:dyDescent="0.35">
      <c r="B95" s="142">
        <v>1967</v>
      </c>
      <c r="C95" s="115">
        <v>1281</v>
      </c>
      <c r="D95"/>
      <c r="E95"/>
      <c r="F95"/>
      <c r="G95" s="5"/>
      <c r="I95" s="5" t="s">
        <v>675</v>
      </c>
      <c r="J95" s="20" t="s">
        <v>45</v>
      </c>
      <c r="K95" s="20" t="s">
        <v>199</v>
      </c>
      <c r="L95" s="20" t="s">
        <v>578</v>
      </c>
      <c r="M95" s="20" t="s">
        <v>106</v>
      </c>
      <c r="N95" s="20" t="s">
        <v>538</v>
      </c>
      <c r="O95" s="20" t="s">
        <v>194</v>
      </c>
      <c r="P95" s="20" t="s">
        <v>18308</v>
      </c>
      <c r="Q95"/>
      <c r="R95"/>
      <c r="S95"/>
      <c r="T95"/>
      <c r="U95"/>
      <c r="V95"/>
      <c r="W95"/>
      <c r="X95"/>
      <c r="Y95"/>
      <c r="Z95"/>
      <c r="AA95"/>
      <c r="AB95"/>
      <c r="AC95"/>
      <c r="AD95"/>
      <c r="AE95"/>
      <c r="AF95"/>
      <c r="AG95"/>
      <c r="AH95"/>
      <c r="AI95"/>
      <c r="AJ95"/>
      <c r="AK95"/>
      <c r="AL95"/>
      <c r="AM95"/>
      <c r="AN95"/>
    </row>
    <row r="96" spans="1:40" x14ac:dyDescent="0.35">
      <c r="B96"/>
      <c r="C96"/>
      <c r="D96"/>
      <c r="E96"/>
      <c r="F96"/>
      <c r="G96" s="5"/>
      <c r="I96"/>
      <c r="J96"/>
      <c r="K96"/>
      <c r="L96"/>
      <c r="M96"/>
      <c r="N96"/>
      <c r="O96"/>
      <c r="P96"/>
      <c r="Q96"/>
      <c r="R96"/>
      <c r="S96"/>
      <c r="T96"/>
      <c r="U96"/>
      <c r="V96"/>
      <c r="W96"/>
      <c r="X96"/>
      <c r="Y96"/>
      <c r="Z96"/>
      <c r="AA96"/>
      <c r="AB96"/>
      <c r="AC96"/>
      <c r="AD96"/>
      <c r="AE96"/>
      <c r="AF96"/>
      <c r="AG96"/>
      <c r="AH96"/>
      <c r="AI96"/>
      <c r="AJ96"/>
      <c r="AK96"/>
      <c r="AL96"/>
      <c r="AM96"/>
      <c r="AN96"/>
    </row>
    <row r="97" spans="2:40" x14ac:dyDescent="0.35">
      <c r="B97"/>
      <c r="C97"/>
      <c r="D97"/>
      <c r="E97"/>
      <c r="F97"/>
      <c r="G97" s="5"/>
      <c r="I97"/>
      <c r="J97"/>
      <c r="K97"/>
      <c r="L97"/>
      <c r="M97"/>
      <c r="N97"/>
      <c r="O97"/>
      <c r="P97"/>
      <c r="Q97"/>
      <c r="R97"/>
      <c r="S97"/>
      <c r="T97"/>
      <c r="U97"/>
      <c r="V97"/>
      <c r="W97"/>
      <c r="X97"/>
      <c r="Y97"/>
      <c r="Z97"/>
      <c r="AA97"/>
      <c r="AB97"/>
      <c r="AC97"/>
      <c r="AD97"/>
      <c r="AE97"/>
      <c r="AF97"/>
      <c r="AG97"/>
      <c r="AH97"/>
      <c r="AI97"/>
      <c r="AJ97"/>
      <c r="AK97"/>
      <c r="AL97"/>
      <c r="AM97"/>
      <c r="AN97"/>
    </row>
    <row r="98" spans="2:40" x14ac:dyDescent="0.35">
      <c r="B98"/>
      <c r="C98"/>
      <c r="D98"/>
      <c r="E98"/>
      <c r="F98"/>
      <c r="G98" s="5"/>
      <c r="I98"/>
      <c r="J98"/>
      <c r="K98"/>
      <c r="L98"/>
      <c r="M98"/>
      <c r="N98"/>
      <c r="O98"/>
      <c r="P98"/>
      <c r="Q98"/>
      <c r="R98"/>
      <c r="S98"/>
      <c r="T98"/>
      <c r="U98"/>
      <c r="V98"/>
      <c r="W98"/>
      <c r="X98"/>
      <c r="Y98"/>
      <c r="Z98"/>
      <c r="AA98"/>
      <c r="AB98"/>
      <c r="AC98"/>
      <c r="AD98"/>
      <c r="AE98"/>
      <c r="AF98"/>
      <c r="AG98"/>
      <c r="AH98"/>
      <c r="AI98"/>
      <c r="AJ98"/>
      <c r="AK98"/>
      <c r="AL98"/>
      <c r="AM98"/>
      <c r="AN98"/>
    </row>
    <row r="99" spans="2:40" x14ac:dyDescent="0.35">
      <c r="B99"/>
      <c r="C99"/>
      <c r="D99"/>
      <c r="E99"/>
      <c r="F99"/>
      <c r="G99" s="5"/>
      <c r="I99"/>
      <c r="J99"/>
      <c r="K99"/>
      <c r="L99"/>
      <c r="M99"/>
      <c r="N99"/>
      <c r="O99"/>
      <c r="P99"/>
      <c r="Q99"/>
      <c r="R99"/>
      <c r="S99"/>
      <c r="T99"/>
      <c r="U99"/>
      <c r="V99"/>
      <c r="W99"/>
      <c r="X99"/>
      <c r="Y99"/>
      <c r="Z99"/>
      <c r="AA99"/>
      <c r="AB99"/>
      <c r="AC99"/>
      <c r="AD99"/>
      <c r="AE99"/>
      <c r="AF99"/>
      <c r="AG99"/>
      <c r="AH99"/>
      <c r="AI99"/>
      <c r="AJ99"/>
      <c r="AK99"/>
      <c r="AL99"/>
      <c r="AM99"/>
      <c r="AN99"/>
    </row>
    <row r="100" spans="2:40" x14ac:dyDescent="0.35">
      <c r="B100"/>
      <c r="C100"/>
      <c r="D100"/>
      <c r="E100"/>
      <c r="F100"/>
      <c r="G100" s="5"/>
      <c r="I100"/>
      <c r="J100"/>
      <c r="K100"/>
      <c r="L100"/>
      <c r="M100"/>
      <c r="N100"/>
      <c r="O100"/>
      <c r="P100"/>
      <c r="Q100"/>
      <c r="R100"/>
      <c r="S100"/>
      <c r="T100"/>
      <c r="U100"/>
      <c r="V100"/>
      <c r="W100"/>
      <c r="X100"/>
      <c r="Y100"/>
      <c r="Z100"/>
      <c r="AA100"/>
      <c r="AB100"/>
      <c r="AC100"/>
      <c r="AD100"/>
      <c r="AE100"/>
      <c r="AF100"/>
      <c r="AG100"/>
      <c r="AH100"/>
      <c r="AI100"/>
      <c r="AJ100"/>
      <c r="AK100"/>
      <c r="AL100"/>
      <c r="AM100"/>
      <c r="AN100"/>
    </row>
    <row r="101" spans="2:40" x14ac:dyDescent="0.35">
      <c r="B101" s="5"/>
      <c r="C101" s="5"/>
      <c r="D101" s="5"/>
      <c r="E101" s="5"/>
      <c r="G101" s="5"/>
      <c r="H101"/>
      <c r="I101"/>
      <c r="J101"/>
      <c r="K101"/>
      <c r="L101"/>
      <c r="M101"/>
      <c r="N101"/>
      <c r="O101"/>
      <c r="P101"/>
      <c r="Q101"/>
      <c r="R101"/>
      <c r="S101"/>
      <c r="T101"/>
      <c r="U101"/>
      <c r="V101"/>
      <c r="W101"/>
      <c r="X101"/>
      <c r="Y101"/>
      <c r="Z101"/>
      <c r="AA101"/>
      <c r="AB101"/>
      <c r="AC101"/>
      <c r="AD101"/>
      <c r="AE101"/>
      <c r="AF101"/>
      <c r="AG101"/>
      <c r="AH101"/>
      <c r="AI101"/>
      <c r="AJ101"/>
      <c r="AK101"/>
      <c r="AL101"/>
      <c r="AM101"/>
      <c r="AN101"/>
    </row>
    <row r="102" spans="2:40" x14ac:dyDescent="0.35">
      <c r="B102"/>
      <c r="C102"/>
      <c r="D102"/>
      <c r="E102"/>
      <c r="F102"/>
      <c r="G102" s="5"/>
      <c r="H102" s="5"/>
    </row>
    <row r="103" spans="2:40" x14ac:dyDescent="0.35">
      <c r="B103" s="5"/>
      <c r="C103" s="5"/>
      <c r="D103" s="5"/>
      <c r="E103" s="5"/>
      <c r="F103" s="5"/>
      <c r="G103" s="5"/>
      <c r="H103" s="5"/>
    </row>
    <row r="104" spans="2:40" x14ac:dyDescent="0.35">
      <c r="B104" s="5"/>
      <c r="C104" s="5"/>
      <c r="D104" s="5"/>
      <c r="E104" s="5"/>
      <c r="F104" s="5"/>
      <c r="G104" s="5"/>
      <c r="H104" s="5"/>
      <c r="R104"/>
      <c r="S104"/>
    </row>
    <row r="105" spans="2:40" s="2" customFormat="1" ht="15.5" x14ac:dyDescent="0.35">
      <c r="B105" s="2" t="s">
        <v>1917</v>
      </c>
    </row>
    <row r="106" spans="2:40" x14ac:dyDescent="0.35">
      <c r="B106" s="5"/>
      <c r="C106" s="5"/>
      <c r="D106" s="51"/>
    </row>
    <row r="107" spans="2:40" x14ac:dyDescent="0.35">
      <c r="B107" s="58" t="s">
        <v>1918</v>
      </c>
      <c r="C107" s="5"/>
      <c r="D107" s="51"/>
      <c r="I107" s="58" t="s">
        <v>1919</v>
      </c>
    </row>
    <row r="108" spans="2:40" x14ac:dyDescent="0.35">
      <c r="B108" s="3" t="s">
        <v>1920</v>
      </c>
      <c r="C108" s="59"/>
      <c r="D108" s="59"/>
      <c r="E108" s="59"/>
      <c r="F108" s="51"/>
      <c r="G108"/>
      <c r="I108"/>
      <c r="J108"/>
      <c r="Q108"/>
      <c r="R108"/>
      <c r="S108"/>
      <c r="T108"/>
      <c r="U108"/>
      <c r="V108"/>
      <c r="W108"/>
      <c r="X108"/>
      <c r="Y108"/>
      <c r="Z108"/>
      <c r="AA108"/>
      <c r="AB108"/>
      <c r="AC108"/>
      <c r="AD108"/>
      <c r="AE108"/>
      <c r="AF108"/>
      <c r="AG108"/>
      <c r="AH108"/>
      <c r="AI108"/>
      <c r="AJ108"/>
    </row>
    <row r="109" spans="2:40" x14ac:dyDescent="0.35">
      <c r="B109" s="60" t="s">
        <v>1752</v>
      </c>
      <c r="C109" s="3" t="s">
        <v>1921</v>
      </c>
      <c r="D109"/>
      <c r="E109"/>
      <c r="F109"/>
      <c r="G109"/>
      <c r="H109"/>
      <c r="I109" s="3" t="s">
        <v>1922</v>
      </c>
      <c r="Q109"/>
      <c r="R109"/>
      <c r="S109"/>
      <c r="T109"/>
      <c r="U109"/>
      <c r="V109"/>
      <c r="W109"/>
      <c r="X109"/>
      <c r="Y109"/>
      <c r="Z109"/>
      <c r="AA109"/>
      <c r="AB109"/>
      <c r="AC109"/>
      <c r="AD109"/>
      <c r="AE109"/>
      <c r="AF109"/>
      <c r="AG109"/>
      <c r="AH109"/>
      <c r="AI109"/>
      <c r="AJ109"/>
    </row>
    <row r="110" spans="2:40" x14ac:dyDescent="0.35">
      <c r="B110" s="73">
        <v>1967</v>
      </c>
      <c r="C110" s="39" t="e">
        <v>#NAME?</v>
      </c>
      <c r="D110"/>
      <c r="E110"/>
      <c r="F110"/>
      <c r="G110"/>
      <c r="H110"/>
      <c r="I110" s="20"/>
      <c r="J110" s="114" t="s">
        <v>18317</v>
      </c>
      <c r="K110" s="129"/>
      <c r="L110" s="49"/>
      <c r="M110" s="129"/>
      <c r="N110" s="49"/>
      <c r="O110" s="20"/>
      <c r="P110" s="20"/>
      <c r="Q110" s="20"/>
      <c r="R110"/>
      <c r="S110"/>
      <c r="T110"/>
      <c r="U110"/>
      <c r="V110"/>
      <c r="W110"/>
      <c r="X110"/>
      <c r="Y110"/>
      <c r="Z110"/>
      <c r="AA110" s="114" t="s">
        <v>1787</v>
      </c>
      <c r="AB110" s="114" t="s">
        <v>18317</v>
      </c>
      <c r="AC110" s="129"/>
      <c r="AD110" s="49"/>
      <c r="AE110" s="129"/>
      <c r="AF110" s="49"/>
      <c r="AG110" s="20"/>
      <c r="AH110"/>
      <c r="AI110"/>
      <c r="AJ110"/>
    </row>
    <row r="111" spans="2:40" x14ac:dyDescent="0.35">
      <c r="B111"/>
      <c r="C111"/>
      <c r="D111"/>
      <c r="E111"/>
      <c r="F111"/>
      <c r="G111"/>
      <c r="H111" s="57"/>
      <c r="I111" s="20"/>
      <c r="J111" s="20" t="s">
        <v>675</v>
      </c>
      <c r="K111" s="20" t="s">
        <v>45</v>
      </c>
      <c r="L111" s="20" t="s">
        <v>199</v>
      </c>
      <c r="M111" s="20" t="s">
        <v>578</v>
      </c>
      <c r="N111" s="20" t="s">
        <v>106</v>
      </c>
      <c r="O111" s="20" t="s">
        <v>538</v>
      </c>
      <c r="P111" s="20" t="s">
        <v>194</v>
      </c>
      <c r="Q111" s="20" t="s">
        <v>18308</v>
      </c>
      <c r="R111"/>
      <c r="S111"/>
      <c r="T111"/>
      <c r="U111"/>
      <c r="V111"/>
      <c r="W111"/>
      <c r="X111"/>
      <c r="Y111"/>
      <c r="Z111"/>
      <c r="AA111" s="114" t="s">
        <v>18313</v>
      </c>
      <c r="AB111" s="20" t="s">
        <v>22</v>
      </c>
      <c r="AC111" s="20" t="s">
        <v>312</v>
      </c>
      <c r="AD111" s="20" t="s">
        <v>120</v>
      </c>
      <c r="AE111" s="20" t="s">
        <v>87</v>
      </c>
      <c r="AF111" s="20" t="s">
        <v>13709</v>
      </c>
      <c r="AG111" s="20" t="s">
        <v>18308</v>
      </c>
      <c r="AH111"/>
      <c r="AI111"/>
      <c r="AJ111"/>
    </row>
    <row r="112" spans="2:40" x14ac:dyDescent="0.35">
      <c r="B112"/>
      <c r="C112"/>
      <c r="D112"/>
      <c r="E112"/>
      <c r="F112"/>
      <c r="G112"/>
      <c r="H112" s="57"/>
      <c r="I112" s="20" t="s">
        <v>1787</v>
      </c>
      <c r="J112" s="130">
        <v>10</v>
      </c>
      <c r="K112" s="130">
        <v>867</v>
      </c>
      <c r="L112" s="130">
        <v>917</v>
      </c>
      <c r="M112" s="130">
        <v>45</v>
      </c>
      <c r="N112" s="130">
        <v>43</v>
      </c>
      <c r="O112" s="130">
        <v>32</v>
      </c>
      <c r="P112" s="130">
        <v>53</v>
      </c>
      <c r="Q112" s="130">
        <v>1967</v>
      </c>
      <c r="R112"/>
      <c r="S112"/>
      <c r="T112"/>
      <c r="U112"/>
      <c r="V112"/>
      <c r="W112"/>
      <c r="X112"/>
      <c r="Y112"/>
      <c r="Z112"/>
      <c r="AA112" s="20" t="s">
        <v>69</v>
      </c>
      <c r="AB112" s="130">
        <v>90</v>
      </c>
      <c r="AC112" s="130">
        <v>2</v>
      </c>
      <c r="AD112" s="130">
        <v>0</v>
      </c>
      <c r="AE112" s="130">
        <v>1520</v>
      </c>
      <c r="AF112" s="130">
        <v>355</v>
      </c>
      <c r="AG112" s="130">
        <v>1967</v>
      </c>
      <c r="AH112"/>
      <c r="AI112"/>
      <c r="AJ112"/>
    </row>
    <row r="113" spans="2:42" x14ac:dyDescent="0.35">
      <c r="B113"/>
      <c r="C113"/>
      <c r="D113"/>
      <c r="E113"/>
      <c r="F113"/>
      <c r="G113"/>
      <c r="H113" s="57"/>
      <c r="I113"/>
      <c r="J113"/>
      <c r="K113"/>
      <c r="L113"/>
      <c r="M113"/>
      <c r="N113"/>
      <c r="O113"/>
      <c r="P113"/>
      <c r="Q113"/>
      <c r="R113"/>
      <c r="S113"/>
      <c r="T113"/>
      <c r="U113"/>
      <c r="V113"/>
      <c r="W113"/>
      <c r="X113"/>
      <c r="Y113"/>
      <c r="Z113"/>
      <c r="AA113" s="20" t="s">
        <v>18308</v>
      </c>
      <c r="AB113" s="130">
        <v>90</v>
      </c>
      <c r="AC113" s="130">
        <v>2</v>
      </c>
      <c r="AD113" s="130">
        <v>0</v>
      </c>
      <c r="AE113" s="130">
        <v>1520</v>
      </c>
      <c r="AF113" s="130">
        <v>355</v>
      </c>
      <c r="AG113" s="130">
        <v>1967</v>
      </c>
      <c r="AH113"/>
      <c r="AI113"/>
      <c r="AJ113"/>
    </row>
    <row r="114" spans="2:42" x14ac:dyDescent="0.35">
      <c r="B114"/>
      <c r="C114"/>
      <c r="D114"/>
      <c r="E114"/>
      <c r="F114"/>
      <c r="G114"/>
      <c r="H114" s="57"/>
      <c r="I114"/>
      <c r="J114"/>
      <c r="K114"/>
      <c r="L114"/>
      <c r="M114"/>
      <c r="N114"/>
      <c r="O114"/>
      <c r="P114"/>
      <c r="Q114"/>
      <c r="R114"/>
      <c r="S114"/>
      <c r="T114"/>
      <c r="U114"/>
      <c r="V114"/>
      <c r="W114"/>
      <c r="X114"/>
      <c r="Y114"/>
      <c r="Z114"/>
      <c r="AA114"/>
      <c r="AB114"/>
      <c r="AC114"/>
      <c r="AD114"/>
      <c r="AE114"/>
      <c r="AF114"/>
      <c r="AG114"/>
      <c r="AH114"/>
      <c r="AI114"/>
      <c r="AJ114"/>
    </row>
    <row r="115" spans="2:42" x14ac:dyDescent="0.35">
      <c r="B115"/>
      <c r="C115"/>
      <c r="D115"/>
      <c r="E115"/>
      <c r="F115"/>
      <c r="G115"/>
      <c r="H115" s="57"/>
      <c r="I115"/>
      <c r="J115"/>
      <c r="K115"/>
      <c r="L115"/>
      <c r="M115"/>
      <c r="N115"/>
      <c r="O115"/>
      <c r="P115"/>
      <c r="Q115"/>
      <c r="R115"/>
      <c r="S115"/>
      <c r="T115"/>
      <c r="U115"/>
      <c r="V115"/>
      <c r="W115"/>
      <c r="X115"/>
      <c r="Y115"/>
      <c r="Z115"/>
      <c r="AA115"/>
      <c r="AB115"/>
      <c r="AC115"/>
      <c r="AD115"/>
      <c r="AE115"/>
      <c r="AF115"/>
      <c r="AG115"/>
      <c r="AH115"/>
      <c r="AI115"/>
      <c r="AJ115"/>
    </row>
    <row r="116" spans="2:42" x14ac:dyDescent="0.35">
      <c r="B116"/>
      <c r="C116"/>
      <c r="D116"/>
      <c r="E116"/>
      <c r="F116"/>
      <c r="G116"/>
      <c r="S116"/>
      <c r="T116"/>
      <c r="U116"/>
      <c r="V116"/>
      <c r="W116"/>
      <c r="X116"/>
      <c r="Y116"/>
      <c r="Z116"/>
      <c r="AA116"/>
      <c r="AB116"/>
      <c r="AC116"/>
      <c r="AD116"/>
      <c r="AE116"/>
      <c r="AF116"/>
      <c r="AG116"/>
      <c r="AH116"/>
      <c r="AI116"/>
      <c r="AJ116"/>
    </row>
    <row r="117" spans="2:42" x14ac:dyDescent="0.35">
      <c r="B117"/>
      <c r="C117"/>
      <c r="D117"/>
      <c r="E117"/>
      <c r="F117"/>
      <c r="G117"/>
      <c r="S117"/>
      <c r="T117"/>
      <c r="U117"/>
      <c r="V117"/>
      <c r="W117"/>
      <c r="X117"/>
      <c r="Y117"/>
      <c r="Z117"/>
      <c r="AA117"/>
      <c r="AB117"/>
      <c r="AC117"/>
      <c r="AD117"/>
      <c r="AE117"/>
      <c r="AF117"/>
      <c r="AG117"/>
      <c r="AH117"/>
      <c r="AI117"/>
      <c r="AJ117"/>
    </row>
    <row r="118" spans="2:42" x14ac:dyDescent="0.35">
      <c r="B118" s="58" t="s">
        <v>1923</v>
      </c>
      <c r="G118"/>
      <c r="H118"/>
      <c r="I118"/>
      <c r="J118"/>
      <c r="K118"/>
      <c r="L118"/>
      <c r="M118"/>
      <c r="N118"/>
      <c r="O118"/>
      <c r="P118"/>
      <c r="Q118"/>
      <c r="R118"/>
      <c r="S118"/>
      <c r="T118"/>
      <c r="U118"/>
      <c r="V118"/>
      <c r="W118"/>
      <c r="X118"/>
      <c r="Y118"/>
      <c r="Z118"/>
      <c r="AA118"/>
      <c r="AB118"/>
    </row>
    <row r="119" spans="2:42" x14ac:dyDescent="0.35">
      <c r="B119" s="112" t="s">
        <v>18317</v>
      </c>
      <c r="R119"/>
      <c r="S119"/>
      <c r="T119"/>
      <c r="U119"/>
      <c r="V119"/>
      <c r="W119"/>
      <c r="X119"/>
      <c r="Y119"/>
      <c r="Z119"/>
      <c r="AA119"/>
      <c r="AB119"/>
      <c r="AC119"/>
      <c r="AD119"/>
      <c r="AE119"/>
      <c r="AF119"/>
      <c r="AG119"/>
      <c r="AH119"/>
      <c r="AI119"/>
      <c r="AJ119"/>
      <c r="AK119"/>
      <c r="AL119"/>
      <c r="AM119"/>
      <c r="AN119"/>
      <c r="AO119"/>
      <c r="AP119"/>
    </row>
    <row r="120" spans="2:42" x14ac:dyDescent="0.35">
      <c r="B120" s="3" t="s">
        <v>675</v>
      </c>
      <c r="D120" s="74" t="s">
        <v>45</v>
      </c>
      <c r="E120" s="74"/>
      <c r="F120" s="74" t="s">
        <v>199</v>
      </c>
      <c r="G120" s="74"/>
      <c r="H120" s="3" t="s">
        <v>578</v>
      </c>
      <c r="J120" s="3" t="s">
        <v>106</v>
      </c>
      <c r="L120" s="3" t="s">
        <v>538</v>
      </c>
      <c r="N120" s="3" t="s">
        <v>194</v>
      </c>
      <c r="P120" s="3" t="s">
        <v>18333</v>
      </c>
      <c r="Q120" s="3" t="s">
        <v>18334</v>
      </c>
      <c r="R120"/>
      <c r="S120"/>
      <c r="T120"/>
      <c r="U120"/>
      <c r="V120"/>
      <c r="W120"/>
      <c r="X120"/>
      <c r="Y120"/>
      <c r="Z120"/>
      <c r="AA120"/>
      <c r="AB120"/>
      <c r="AC120"/>
      <c r="AD120"/>
      <c r="AE120"/>
      <c r="AF120"/>
      <c r="AG120"/>
      <c r="AH120"/>
      <c r="AI120"/>
      <c r="AJ120"/>
      <c r="AK120"/>
      <c r="AL120"/>
      <c r="AM120"/>
      <c r="AN120"/>
      <c r="AO120"/>
      <c r="AP120"/>
    </row>
    <row r="121" spans="2:42" ht="43.5" x14ac:dyDescent="0.35">
      <c r="B121" s="60" t="s">
        <v>1752</v>
      </c>
      <c r="C121" s="3" t="s">
        <v>1921</v>
      </c>
      <c r="D121" s="60" t="s">
        <v>1752</v>
      </c>
      <c r="E121" s="75" t="s">
        <v>1921</v>
      </c>
      <c r="F121" s="60" t="s">
        <v>1752</v>
      </c>
      <c r="G121" s="75" t="s">
        <v>1921</v>
      </c>
      <c r="H121" s="60" t="s">
        <v>1752</v>
      </c>
      <c r="I121" s="3" t="s">
        <v>1921</v>
      </c>
      <c r="J121" s="60" t="s">
        <v>1752</v>
      </c>
      <c r="K121" s="3" t="s">
        <v>1921</v>
      </c>
      <c r="L121" s="60" t="s">
        <v>1752</v>
      </c>
      <c r="M121" s="3" t="s">
        <v>1921</v>
      </c>
      <c r="N121" s="60" t="s">
        <v>1752</v>
      </c>
      <c r="O121" s="3" t="s">
        <v>1921</v>
      </c>
      <c r="R121"/>
      <c r="S121"/>
      <c r="T121"/>
      <c r="U121"/>
      <c r="V121"/>
      <c r="W121"/>
      <c r="X121"/>
      <c r="Y121"/>
      <c r="Z121"/>
      <c r="AA121"/>
      <c r="AB121"/>
      <c r="AC121"/>
      <c r="AD121"/>
      <c r="AE121"/>
      <c r="AF121"/>
      <c r="AG121"/>
      <c r="AH121"/>
      <c r="AI121"/>
      <c r="AJ121"/>
      <c r="AK121"/>
      <c r="AL121"/>
      <c r="AM121"/>
      <c r="AN121"/>
      <c r="AO121"/>
      <c r="AP121"/>
    </row>
    <row r="122" spans="2:42" x14ac:dyDescent="0.35">
      <c r="B122" s="73">
        <v>10</v>
      </c>
      <c r="C122" s="39" t="e">
        <v>#NAME?</v>
      </c>
      <c r="D122" s="73">
        <v>867</v>
      </c>
      <c r="E122" s="143" t="e">
        <v>#NAME?</v>
      </c>
      <c r="F122" s="73">
        <v>917</v>
      </c>
      <c r="G122" s="143" t="e">
        <v>#NAME?</v>
      </c>
      <c r="H122" s="73">
        <v>45</v>
      </c>
      <c r="I122" s="39" t="e">
        <v>#NAME?</v>
      </c>
      <c r="J122" s="73">
        <v>43</v>
      </c>
      <c r="K122" s="39" t="e">
        <v>#NAME?</v>
      </c>
      <c r="L122" s="73">
        <v>32</v>
      </c>
      <c r="M122" s="39" t="e">
        <v>#NAME?</v>
      </c>
      <c r="N122" s="73">
        <v>53</v>
      </c>
      <c r="O122" s="39" t="e">
        <v>#NAME?</v>
      </c>
      <c r="P122" s="73">
        <v>1967</v>
      </c>
      <c r="Q122" s="39" t="e">
        <v>#NAME?</v>
      </c>
      <c r="R122"/>
      <c r="S122"/>
      <c r="T122"/>
      <c r="U122"/>
      <c r="V122"/>
      <c r="W122"/>
      <c r="X122"/>
      <c r="Y122"/>
      <c r="Z122"/>
      <c r="AA122"/>
      <c r="AB122"/>
      <c r="AC122"/>
      <c r="AD122"/>
      <c r="AE122"/>
      <c r="AF122"/>
      <c r="AG122"/>
      <c r="AH122"/>
      <c r="AI122"/>
      <c r="AJ122"/>
      <c r="AK122"/>
      <c r="AL122"/>
      <c r="AM122"/>
      <c r="AN122"/>
      <c r="AO122"/>
      <c r="AP122"/>
    </row>
    <row r="123" spans="2:42" x14ac:dyDescent="0.35">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row>
    <row r="124" spans="2:42" x14ac:dyDescent="0.35">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row>
    <row r="125" spans="2:42" x14ac:dyDescent="0.3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row>
    <row r="126" spans="2:42" x14ac:dyDescent="0.35">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row>
    <row r="127" spans="2:42" x14ac:dyDescent="0.35">
      <c r="B127"/>
      <c r="C127"/>
      <c r="D127"/>
      <c r="E127"/>
      <c r="F127"/>
      <c r="G127"/>
      <c r="H127"/>
      <c r="M127"/>
      <c r="N127"/>
      <c r="O127"/>
      <c r="P127"/>
      <c r="Q127"/>
      <c r="R127"/>
      <c r="S127"/>
      <c r="T127"/>
      <c r="U127"/>
      <c r="V127"/>
      <c r="W127"/>
      <c r="X127"/>
      <c r="Y127"/>
      <c r="Z127"/>
      <c r="AA127"/>
      <c r="AB127"/>
    </row>
    <row r="128" spans="2:42" x14ac:dyDescent="0.35">
      <c r="B128"/>
      <c r="C128"/>
      <c r="D128"/>
      <c r="E128"/>
      <c r="F128"/>
      <c r="G128"/>
      <c r="M128"/>
      <c r="N128"/>
      <c r="O128"/>
      <c r="P128"/>
      <c r="Q128"/>
      <c r="R128"/>
      <c r="S128"/>
      <c r="T128"/>
      <c r="U128"/>
      <c r="V128"/>
      <c r="W128"/>
      <c r="X128"/>
      <c r="Y128"/>
      <c r="Z128"/>
      <c r="AA128"/>
      <c r="AB128"/>
    </row>
    <row r="129" spans="2:28" x14ac:dyDescent="0.35">
      <c r="B129"/>
      <c r="C129"/>
      <c r="D129"/>
      <c r="E129"/>
      <c r="F129"/>
      <c r="G129"/>
      <c r="M129"/>
      <c r="N129"/>
      <c r="O129"/>
      <c r="P129"/>
      <c r="Q129"/>
      <c r="R129"/>
      <c r="S129"/>
      <c r="T129"/>
      <c r="U129"/>
      <c r="V129"/>
      <c r="W129"/>
      <c r="X129"/>
      <c r="Y129"/>
      <c r="Z129"/>
      <c r="AA129"/>
      <c r="AB129"/>
    </row>
    <row r="130" spans="2:28" x14ac:dyDescent="0.35">
      <c r="B130"/>
      <c r="C130"/>
      <c r="D130"/>
      <c r="E130"/>
      <c r="F130"/>
      <c r="G130"/>
      <c r="M130"/>
      <c r="N130"/>
      <c r="O130"/>
      <c r="P130"/>
      <c r="Q130"/>
      <c r="R130"/>
      <c r="S130"/>
      <c r="T130"/>
      <c r="U130"/>
      <c r="V130"/>
      <c r="W130"/>
      <c r="X130"/>
      <c r="Y130"/>
      <c r="Z130"/>
      <c r="AA130"/>
      <c r="AB130"/>
    </row>
    <row r="131" spans="2:28" x14ac:dyDescent="0.35">
      <c r="M131"/>
      <c r="N131"/>
      <c r="O131"/>
      <c r="P131"/>
      <c r="Q131"/>
      <c r="R131"/>
      <c r="S131"/>
      <c r="T131"/>
      <c r="U131"/>
      <c r="V131"/>
      <c r="W131"/>
      <c r="X131"/>
      <c r="Y131"/>
      <c r="Z131"/>
      <c r="AA131"/>
      <c r="AB131"/>
    </row>
    <row r="132" spans="2:28" s="2" customFormat="1" ht="15.5" x14ac:dyDescent="0.35">
      <c r="B132" s="2" t="s">
        <v>1924</v>
      </c>
      <c r="K132" s="2" t="s">
        <v>1788</v>
      </c>
      <c r="M132" s="55"/>
      <c r="N132" s="55"/>
      <c r="O132" s="55"/>
      <c r="P132" s="55"/>
      <c r="Q132" s="55"/>
      <c r="R132" s="55"/>
      <c r="S132" s="55"/>
      <c r="T132" s="55"/>
      <c r="U132"/>
      <c r="V132"/>
      <c r="W132"/>
      <c r="X132"/>
      <c r="Y132"/>
      <c r="Z132"/>
      <c r="AA132"/>
      <c r="AB132"/>
    </row>
    <row r="133" spans="2:28" x14ac:dyDescent="0.35">
      <c r="M133"/>
      <c r="N133"/>
      <c r="O133"/>
      <c r="P133"/>
      <c r="Q133"/>
      <c r="R133"/>
      <c r="S133"/>
      <c r="T133"/>
      <c r="U133"/>
      <c r="V133"/>
      <c r="W133"/>
      <c r="X133"/>
      <c r="Y133"/>
      <c r="Z133"/>
      <c r="AA133"/>
      <c r="AB133"/>
    </row>
    <row r="134" spans="2:28" x14ac:dyDescent="0.35">
      <c r="M134"/>
      <c r="N134"/>
      <c r="O134"/>
      <c r="P134"/>
      <c r="Q134"/>
      <c r="R134"/>
      <c r="S134"/>
      <c r="T134"/>
      <c r="U134"/>
      <c r="V134"/>
      <c r="W134"/>
      <c r="X134"/>
      <c r="Y134"/>
      <c r="Z134"/>
      <c r="AA134"/>
      <c r="AB134"/>
    </row>
    <row r="135" spans="2:28" x14ac:dyDescent="0.35">
      <c r="B135"/>
      <c r="C135"/>
      <c r="M135"/>
      <c r="N135"/>
      <c r="O135"/>
      <c r="P135"/>
      <c r="Q135"/>
      <c r="R135"/>
      <c r="S135"/>
      <c r="T135"/>
      <c r="U135"/>
      <c r="V135"/>
      <c r="W135"/>
      <c r="X135"/>
      <c r="Y135"/>
      <c r="Z135"/>
    </row>
    <row r="136" spans="2:28" x14ac:dyDescent="0.35">
      <c r="M136"/>
      <c r="N136"/>
      <c r="O136"/>
      <c r="P136"/>
      <c r="Q136"/>
      <c r="R136"/>
      <c r="S136"/>
      <c r="T136"/>
      <c r="U136"/>
      <c r="V136"/>
      <c r="W136"/>
      <c r="X136"/>
      <c r="Y136"/>
      <c r="Z136"/>
    </row>
    <row r="137" spans="2:28" x14ac:dyDescent="0.35">
      <c r="B137"/>
      <c r="C137"/>
      <c r="D137"/>
      <c r="E137"/>
      <c r="F137"/>
      <c r="G137"/>
      <c r="J137" s="139">
        <f>26/79</f>
        <v>0.32911392405063289</v>
      </c>
      <c r="M137"/>
      <c r="N137"/>
      <c r="O137"/>
      <c r="P137"/>
      <c r="Q137"/>
      <c r="R137"/>
      <c r="S137"/>
      <c r="T137"/>
      <c r="U137"/>
      <c r="V137"/>
      <c r="W137"/>
      <c r="X137"/>
      <c r="Y137"/>
      <c r="Z137"/>
    </row>
    <row r="138" spans="2:28" x14ac:dyDescent="0.35">
      <c r="B138"/>
      <c r="C138"/>
      <c r="D138"/>
      <c r="E138"/>
      <c r="F138"/>
      <c r="G138"/>
      <c r="M138"/>
      <c r="N138"/>
      <c r="O138"/>
      <c r="P138"/>
      <c r="Q138"/>
      <c r="R138"/>
      <c r="S138"/>
      <c r="T138"/>
      <c r="U138"/>
      <c r="V138"/>
      <c r="W138"/>
      <c r="X138"/>
      <c r="Y138"/>
      <c r="Z138"/>
    </row>
    <row r="139" spans="2:28" x14ac:dyDescent="0.35">
      <c r="B139"/>
      <c r="C139"/>
      <c r="D139"/>
      <c r="E139"/>
      <c r="F139"/>
      <c r="G139"/>
      <c r="R139"/>
      <c r="S139"/>
      <c r="T139"/>
      <c r="U139"/>
      <c r="V139"/>
      <c r="W139"/>
      <c r="X139"/>
      <c r="Y139"/>
      <c r="Z139"/>
    </row>
    <row r="140" spans="2:28" x14ac:dyDescent="0.35">
      <c r="B140"/>
      <c r="C140"/>
      <c r="D140"/>
      <c r="E140"/>
      <c r="F140"/>
      <c r="G140"/>
      <c r="R140"/>
      <c r="S140"/>
      <c r="T140"/>
      <c r="U140"/>
      <c r="V140"/>
      <c r="W140"/>
      <c r="X140"/>
      <c r="Y140"/>
      <c r="Z140"/>
    </row>
    <row r="141" spans="2:28" x14ac:dyDescent="0.35">
      <c r="B141"/>
      <c r="C141"/>
      <c r="D141"/>
      <c r="E141"/>
      <c r="F141"/>
      <c r="G141"/>
    </row>
    <row r="142" spans="2:28" x14ac:dyDescent="0.35">
      <c r="B142"/>
      <c r="C142"/>
      <c r="D142"/>
      <c r="E142"/>
      <c r="F142"/>
      <c r="G142"/>
      <c r="H142"/>
      <c r="I142"/>
      <c r="J142"/>
    </row>
    <row r="143" spans="2:28" x14ac:dyDescent="0.35">
      <c r="B143"/>
      <c r="C143"/>
      <c r="D143"/>
      <c r="E143"/>
      <c r="F143"/>
      <c r="G143"/>
      <c r="H143"/>
      <c r="I143"/>
      <c r="J143"/>
    </row>
    <row r="144" spans="2:28" x14ac:dyDescent="0.35">
      <c r="B144"/>
      <c r="C144"/>
      <c r="D144"/>
      <c r="E144"/>
      <c r="F144"/>
      <c r="G144"/>
      <c r="H144"/>
      <c r="I144"/>
      <c r="J144"/>
    </row>
    <row r="145" spans="2:10" x14ac:dyDescent="0.35">
      <c r="B145"/>
      <c r="C145"/>
      <c r="D145"/>
      <c r="E145"/>
      <c r="F145"/>
      <c r="G145"/>
      <c r="H145"/>
      <c r="I145"/>
      <c r="J145"/>
    </row>
    <row r="146" spans="2:10" x14ac:dyDescent="0.35">
      <c r="B146"/>
      <c r="C146"/>
      <c r="D146"/>
      <c r="E146"/>
      <c r="F146"/>
      <c r="G146"/>
      <c r="H146"/>
      <c r="I146"/>
      <c r="J146"/>
    </row>
    <row r="147" spans="2:10" x14ac:dyDescent="0.35">
      <c r="B147"/>
      <c r="C147"/>
      <c r="D147"/>
      <c r="E147"/>
      <c r="F147"/>
      <c r="G147"/>
      <c r="H147"/>
      <c r="I147"/>
      <c r="J147"/>
    </row>
    <row r="148" spans="2:10" x14ac:dyDescent="0.35">
      <c r="B148"/>
      <c r="C148"/>
      <c r="D148"/>
      <c r="E148"/>
      <c r="F148"/>
      <c r="G148"/>
      <c r="H148"/>
      <c r="I148"/>
      <c r="J148"/>
    </row>
    <row r="149" spans="2:10" x14ac:dyDescent="0.35">
      <c r="B149"/>
      <c r="C149"/>
      <c r="D149"/>
      <c r="E149"/>
      <c r="F149"/>
      <c r="G149"/>
      <c r="H149"/>
      <c r="I149"/>
      <c r="J149"/>
    </row>
    <row r="150" spans="2:10" x14ac:dyDescent="0.35">
      <c r="B150"/>
      <c r="C150"/>
      <c r="D150"/>
      <c r="E150"/>
      <c r="F150"/>
      <c r="G150"/>
      <c r="H150"/>
      <c r="I150"/>
      <c r="J150"/>
    </row>
    <row r="151" spans="2:10" x14ac:dyDescent="0.35">
      <c r="B151"/>
      <c r="C151"/>
      <c r="D151"/>
      <c r="E151"/>
      <c r="F151"/>
      <c r="G151"/>
      <c r="H151"/>
      <c r="I151"/>
      <c r="J151"/>
    </row>
    <row r="152" spans="2:10" x14ac:dyDescent="0.35">
      <c r="B152"/>
      <c r="C152"/>
      <c r="D152"/>
      <c r="E152"/>
      <c r="F152"/>
      <c r="G152"/>
      <c r="H152"/>
      <c r="I152"/>
      <c r="J152"/>
    </row>
    <row r="153" spans="2:10" x14ac:dyDescent="0.35">
      <c r="B153"/>
      <c r="C153"/>
      <c r="D153"/>
      <c r="E153"/>
      <c r="F153"/>
      <c r="G153"/>
      <c r="H153"/>
      <c r="I153"/>
      <c r="J153"/>
    </row>
    <row r="154" spans="2:10" x14ac:dyDescent="0.35">
      <c r="B154"/>
      <c r="C154"/>
      <c r="D154"/>
      <c r="E154"/>
      <c r="F154"/>
      <c r="G154"/>
      <c r="H154"/>
      <c r="I154"/>
      <c r="J154"/>
    </row>
    <row r="155" spans="2:10" x14ac:dyDescent="0.35">
      <c r="B155"/>
      <c r="C155"/>
      <c r="D155"/>
      <c r="E155"/>
      <c r="F155"/>
      <c r="G155"/>
      <c r="H155"/>
      <c r="I155"/>
      <c r="J155"/>
    </row>
    <row r="156" spans="2:10" x14ac:dyDescent="0.35">
      <c r="B156"/>
      <c r="C156"/>
      <c r="D156"/>
      <c r="E156"/>
      <c r="F156"/>
      <c r="G156"/>
      <c r="H156" s="5"/>
      <c r="I156" s="5"/>
    </row>
    <row r="157" spans="2:10" x14ac:dyDescent="0.35">
      <c r="B157" s="5"/>
      <c r="C157" s="5"/>
      <c r="D157" s="5"/>
      <c r="E157" s="5"/>
      <c r="F157" s="5"/>
      <c r="G157" s="5"/>
      <c r="H157" s="5"/>
      <c r="I157" s="5"/>
    </row>
    <row r="158" spans="2:10" x14ac:dyDescent="0.35">
      <c r="B158" s="5"/>
      <c r="C158" s="5"/>
      <c r="D158" s="5"/>
      <c r="E158" s="5"/>
      <c r="F158" s="5"/>
      <c r="G158" s="5"/>
      <c r="H158" s="5"/>
      <c r="I158" s="5"/>
    </row>
    <row r="159" spans="2:10" x14ac:dyDescent="0.35">
      <c r="B159" s="5"/>
      <c r="C159" s="5"/>
      <c r="D159" s="5"/>
      <c r="E159" s="5"/>
      <c r="F159" s="5"/>
      <c r="G159" s="5"/>
      <c r="H159" s="5"/>
      <c r="I159" s="5"/>
    </row>
    <row r="160" spans="2:10" x14ac:dyDescent="0.35">
      <c r="B160" s="5"/>
      <c r="C160" s="5"/>
      <c r="D160" s="5"/>
      <c r="E160" s="5"/>
      <c r="F160" s="5"/>
      <c r="G160" s="5"/>
      <c r="H160" s="5"/>
      <c r="I160" s="5"/>
    </row>
    <row r="161" spans="2:18" x14ac:dyDescent="0.35">
      <c r="B161" s="5"/>
      <c r="C161" s="5"/>
      <c r="D161" s="5"/>
      <c r="E161" s="5"/>
      <c r="F161" s="5"/>
      <c r="G161" s="5"/>
      <c r="H161" s="5"/>
      <c r="I161" s="5"/>
    </row>
    <row r="164" spans="2:18" s="2" customFormat="1" ht="15.5" x14ac:dyDescent="0.35">
      <c r="B164" s="2" t="s">
        <v>1789</v>
      </c>
    </row>
    <row r="166" spans="2:18" x14ac:dyDescent="0.35">
      <c r="B166" s="112" t="s">
        <v>1752</v>
      </c>
      <c r="C166" s="112" t="s">
        <v>14</v>
      </c>
      <c r="K166"/>
      <c r="L166"/>
      <c r="M166"/>
      <c r="N166"/>
      <c r="O166"/>
      <c r="P166"/>
      <c r="Q166"/>
      <c r="R166"/>
    </row>
    <row r="167" spans="2:18" x14ac:dyDescent="0.35">
      <c r="B167" s="112" t="s">
        <v>13921</v>
      </c>
      <c r="C167" s="3" t="s">
        <v>455</v>
      </c>
      <c r="D167" s="3" t="s">
        <v>348</v>
      </c>
      <c r="E167" s="3" t="s">
        <v>335</v>
      </c>
      <c r="F167" s="3" t="s">
        <v>337</v>
      </c>
      <c r="G167" s="3" t="s">
        <v>34</v>
      </c>
      <c r="H167" s="3" t="s">
        <v>293</v>
      </c>
      <c r="I167" s="3" t="s">
        <v>14387</v>
      </c>
      <c r="J167" s="3" t="s">
        <v>18308</v>
      </c>
      <c r="K167"/>
      <c r="L167"/>
      <c r="M167"/>
      <c r="N167"/>
      <c r="O167"/>
      <c r="P167"/>
      <c r="Q167"/>
      <c r="R167"/>
    </row>
    <row r="168" spans="2:18" x14ac:dyDescent="0.35">
      <c r="B168" s="3" t="s">
        <v>675</v>
      </c>
      <c r="C168" s="119"/>
      <c r="D168" s="119"/>
      <c r="E168" s="119">
        <v>0</v>
      </c>
      <c r="F168" s="119">
        <v>1</v>
      </c>
      <c r="G168" s="119">
        <v>5</v>
      </c>
      <c r="H168" s="119">
        <v>4</v>
      </c>
      <c r="I168" s="119"/>
      <c r="J168" s="119">
        <v>10</v>
      </c>
      <c r="K168"/>
      <c r="L168"/>
      <c r="M168"/>
      <c r="N168"/>
      <c r="O168"/>
      <c r="P168"/>
      <c r="Q168"/>
      <c r="R168"/>
    </row>
    <row r="169" spans="2:18" x14ac:dyDescent="0.35">
      <c r="B169" s="3" t="s">
        <v>45</v>
      </c>
      <c r="C169" s="119"/>
      <c r="D169" s="119">
        <v>31</v>
      </c>
      <c r="E169" s="119">
        <v>85</v>
      </c>
      <c r="F169" s="119">
        <v>20</v>
      </c>
      <c r="G169" s="119">
        <v>432</v>
      </c>
      <c r="H169" s="119">
        <v>297</v>
      </c>
      <c r="I169" s="119">
        <v>2</v>
      </c>
      <c r="J169" s="119">
        <v>867</v>
      </c>
      <c r="K169"/>
      <c r="L169"/>
      <c r="M169"/>
      <c r="N169"/>
      <c r="O169"/>
      <c r="P169"/>
      <c r="Q169"/>
      <c r="R169"/>
    </row>
    <row r="170" spans="2:18" x14ac:dyDescent="0.35">
      <c r="B170" s="3" t="s">
        <v>199</v>
      </c>
      <c r="C170" s="119"/>
      <c r="D170" s="119">
        <v>26</v>
      </c>
      <c r="E170" s="119">
        <v>66</v>
      </c>
      <c r="F170" s="119">
        <v>36</v>
      </c>
      <c r="G170" s="119">
        <v>774</v>
      </c>
      <c r="H170" s="119">
        <v>15</v>
      </c>
      <c r="I170" s="119"/>
      <c r="J170" s="119">
        <v>917</v>
      </c>
      <c r="K170"/>
      <c r="L170"/>
      <c r="M170"/>
      <c r="N170"/>
      <c r="O170"/>
      <c r="P170"/>
      <c r="Q170"/>
      <c r="R170"/>
    </row>
    <row r="171" spans="2:18" x14ac:dyDescent="0.35">
      <c r="B171" s="3" t="s">
        <v>578</v>
      </c>
      <c r="C171" s="119"/>
      <c r="D171" s="119"/>
      <c r="E171" s="119">
        <v>1</v>
      </c>
      <c r="F171" s="119"/>
      <c r="G171" s="119">
        <v>8</v>
      </c>
      <c r="H171" s="119">
        <v>35</v>
      </c>
      <c r="I171" s="119">
        <v>1</v>
      </c>
      <c r="J171" s="119">
        <v>45</v>
      </c>
      <c r="K171"/>
      <c r="L171"/>
      <c r="M171"/>
      <c r="N171"/>
      <c r="O171"/>
      <c r="P171"/>
      <c r="Q171"/>
      <c r="R171"/>
    </row>
    <row r="172" spans="2:18" x14ac:dyDescent="0.35">
      <c r="B172" s="3" t="s">
        <v>106</v>
      </c>
      <c r="C172" s="119"/>
      <c r="D172" s="119"/>
      <c r="E172" s="119">
        <v>2</v>
      </c>
      <c r="F172" s="119"/>
      <c r="G172" s="119">
        <v>35</v>
      </c>
      <c r="H172" s="119">
        <v>6</v>
      </c>
      <c r="I172" s="119"/>
      <c r="J172" s="119">
        <v>43</v>
      </c>
      <c r="K172"/>
      <c r="L172"/>
      <c r="M172"/>
      <c r="N172"/>
      <c r="O172"/>
      <c r="P172"/>
      <c r="Q172"/>
      <c r="R172"/>
    </row>
    <row r="173" spans="2:18" x14ac:dyDescent="0.35">
      <c r="B173" s="3" t="s">
        <v>538</v>
      </c>
      <c r="C173" s="119"/>
      <c r="D173" s="119"/>
      <c r="E173" s="119"/>
      <c r="F173" s="119"/>
      <c r="G173" s="119">
        <v>31</v>
      </c>
      <c r="H173" s="119">
        <v>1</v>
      </c>
      <c r="I173" s="119"/>
      <c r="J173" s="119">
        <v>32</v>
      </c>
      <c r="K173"/>
      <c r="L173"/>
      <c r="M173"/>
      <c r="N173"/>
      <c r="O173"/>
      <c r="P173"/>
      <c r="Q173"/>
      <c r="R173"/>
    </row>
    <row r="174" spans="2:18" x14ac:dyDescent="0.35">
      <c r="B174" s="3" t="s">
        <v>194</v>
      </c>
      <c r="C174" s="119"/>
      <c r="D174" s="119">
        <v>8</v>
      </c>
      <c r="E174" s="119">
        <v>1</v>
      </c>
      <c r="F174" s="119"/>
      <c r="G174" s="119">
        <v>36</v>
      </c>
      <c r="H174" s="119">
        <v>8</v>
      </c>
      <c r="I174" s="119"/>
      <c r="J174" s="119">
        <v>53</v>
      </c>
      <c r="K174"/>
      <c r="L174"/>
      <c r="M174"/>
      <c r="N174"/>
      <c r="O174"/>
      <c r="P174"/>
      <c r="Q174"/>
      <c r="R174"/>
    </row>
    <row r="175" spans="2:18" x14ac:dyDescent="0.35">
      <c r="B175" s="3" t="s">
        <v>18308</v>
      </c>
      <c r="C175" s="119"/>
      <c r="D175" s="119">
        <v>65</v>
      </c>
      <c r="E175" s="119">
        <v>155</v>
      </c>
      <c r="F175" s="119">
        <v>57</v>
      </c>
      <c r="G175" s="119">
        <v>1321</v>
      </c>
      <c r="H175" s="119">
        <v>366</v>
      </c>
      <c r="I175" s="119">
        <v>3</v>
      </c>
      <c r="J175" s="119">
        <v>1967</v>
      </c>
      <c r="K175"/>
      <c r="L175"/>
      <c r="M175"/>
      <c r="N175"/>
      <c r="O175"/>
      <c r="P175"/>
      <c r="Q175"/>
      <c r="R175"/>
    </row>
    <row r="176" spans="2:18" x14ac:dyDescent="0.35">
      <c r="B176"/>
      <c r="C176"/>
      <c r="D176"/>
      <c r="E176"/>
      <c r="F176"/>
      <c r="G176"/>
      <c r="H176"/>
      <c r="I176"/>
      <c r="J176"/>
      <c r="K176"/>
      <c r="L176"/>
      <c r="M176"/>
      <c r="N176"/>
      <c r="O176"/>
      <c r="P176"/>
      <c r="Q176"/>
      <c r="R176"/>
    </row>
    <row r="177" spans="2:18" x14ac:dyDescent="0.35">
      <c r="B177"/>
      <c r="C177"/>
      <c r="D177"/>
      <c r="E177"/>
      <c r="F177"/>
      <c r="G177"/>
      <c r="H177"/>
      <c r="I177"/>
      <c r="J177"/>
      <c r="K177"/>
      <c r="L177"/>
      <c r="M177"/>
      <c r="N177"/>
      <c r="O177"/>
      <c r="P177"/>
      <c r="Q177"/>
      <c r="R177"/>
    </row>
    <row r="178" spans="2:18" x14ac:dyDescent="0.35">
      <c r="B178"/>
      <c r="C178"/>
      <c r="D178"/>
      <c r="E178"/>
      <c r="F178"/>
      <c r="G178"/>
      <c r="H178"/>
      <c r="I178"/>
      <c r="J178"/>
      <c r="K178"/>
      <c r="L178"/>
      <c r="M178"/>
      <c r="N178"/>
      <c r="O178"/>
      <c r="P178"/>
      <c r="Q178"/>
      <c r="R178"/>
    </row>
    <row r="179" spans="2:18" x14ac:dyDescent="0.35">
      <c r="B179"/>
      <c r="C179"/>
      <c r="D179"/>
      <c r="E179"/>
      <c r="F179"/>
      <c r="G179"/>
      <c r="H179"/>
      <c r="I179"/>
      <c r="J179"/>
      <c r="K179"/>
      <c r="L179"/>
      <c r="M179"/>
      <c r="N179"/>
      <c r="O179"/>
      <c r="P179"/>
      <c r="Q179"/>
      <c r="R179"/>
    </row>
    <row r="180" spans="2:18" x14ac:dyDescent="0.35">
      <c r="B180"/>
      <c r="C180"/>
      <c r="D180"/>
      <c r="E180"/>
      <c r="F180"/>
      <c r="G180"/>
      <c r="H180"/>
      <c r="I180"/>
      <c r="J180"/>
      <c r="K180"/>
      <c r="L180"/>
      <c r="M180"/>
      <c r="N180"/>
      <c r="O180"/>
      <c r="P180"/>
      <c r="Q180"/>
      <c r="R180"/>
    </row>
    <row r="181" spans="2:18" x14ac:dyDescent="0.35">
      <c r="B181"/>
      <c r="C181"/>
      <c r="D181"/>
      <c r="E181"/>
      <c r="F181"/>
      <c r="G181"/>
      <c r="H181"/>
      <c r="I181"/>
      <c r="J181"/>
      <c r="K181"/>
      <c r="L181"/>
      <c r="M181"/>
      <c r="N181"/>
      <c r="O181"/>
      <c r="P181"/>
      <c r="Q181"/>
      <c r="R181"/>
    </row>
    <row r="182" spans="2:18" x14ac:dyDescent="0.35">
      <c r="B182"/>
      <c r="C182"/>
      <c r="D182"/>
      <c r="E182"/>
      <c r="F182"/>
      <c r="G182"/>
      <c r="H182"/>
      <c r="I182"/>
      <c r="J182"/>
      <c r="K182"/>
      <c r="L182"/>
      <c r="M182"/>
      <c r="N182"/>
      <c r="O182"/>
      <c r="P182"/>
      <c r="Q182"/>
      <c r="R182"/>
    </row>
    <row r="183" spans="2:18" x14ac:dyDescent="0.35">
      <c r="B183"/>
      <c r="C183"/>
      <c r="D183"/>
      <c r="E183"/>
      <c r="F183"/>
      <c r="G183"/>
      <c r="H183"/>
      <c r="I183"/>
      <c r="J183"/>
      <c r="K183"/>
      <c r="L183"/>
      <c r="M183"/>
      <c r="N183"/>
      <c r="O183"/>
      <c r="P183"/>
      <c r="Q183"/>
      <c r="R183"/>
    </row>
    <row r="184" spans="2:18" x14ac:dyDescent="0.35">
      <c r="B184"/>
      <c r="C184"/>
      <c r="D184"/>
      <c r="E184"/>
      <c r="F184"/>
      <c r="G184"/>
      <c r="H184"/>
      <c r="I184"/>
      <c r="J184"/>
      <c r="K184"/>
      <c r="L184"/>
      <c r="M184"/>
      <c r="N184"/>
      <c r="O184"/>
      <c r="P184"/>
      <c r="Q184"/>
      <c r="R184"/>
    </row>
    <row r="185" spans="2:18" x14ac:dyDescent="0.35">
      <c r="B185"/>
      <c r="C185"/>
      <c r="D185"/>
      <c r="E185"/>
      <c r="F185"/>
      <c r="G185"/>
      <c r="H185"/>
      <c r="I185"/>
      <c r="J185"/>
      <c r="K185"/>
      <c r="L185"/>
      <c r="M185"/>
      <c r="N185"/>
      <c r="O185"/>
      <c r="P185"/>
      <c r="Q185"/>
      <c r="R185"/>
    </row>
    <row r="186" spans="2:18" x14ac:dyDescent="0.35">
      <c r="B186"/>
      <c r="C186"/>
      <c r="D186"/>
      <c r="E186"/>
      <c r="F186"/>
      <c r="G186"/>
      <c r="H186"/>
      <c r="I186"/>
      <c r="J186"/>
      <c r="K186"/>
      <c r="L186"/>
      <c r="M186"/>
      <c r="N186"/>
      <c r="O186"/>
      <c r="P186"/>
      <c r="Q186"/>
      <c r="R186"/>
    </row>
    <row r="187" spans="2:18" x14ac:dyDescent="0.35">
      <c r="B187"/>
      <c r="C187"/>
      <c r="D187"/>
      <c r="E187"/>
      <c r="F187"/>
      <c r="G187"/>
      <c r="H187"/>
      <c r="I187"/>
      <c r="J187"/>
      <c r="K187"/>
      <c r="L187"/>
      <c r="M187"/>
      <c r="N187"/>
      <c r="O187"/>
      <c r="P187"/>
      <c r="Q187"/>
      <c r="R187"/>
    </row>
    <row r="188" spans="2:18" x14ac:dyDescent="0.35">
      <c r="B188"/>
      <c r="C188"/>
      <c r="D188"/>
      <c r="E188"/>
      <c r="F188"/>
      <c r="G188"/>
      <c r="H188"/>
      <c r="I188"/>
      <c r="J188"/>
      <c r="K188"/>
      <c r="L188"/>
      <c r="M188"/>
      <c r="N188"/>
      <c r="O188"/>
      <c r="P188"/>
      <c r="Q188"/>
      <c r="R188"/>
    </row>
    <row r="189" spans="2:18" x14ac:dyDescent="0.35">
      <c r="B189"/>
      <c r="C189"/>
      <c r="D189"/>
      <c r="E189"/>
      <c r="F189"/>
      <c r="G189"/>
      <c r="H189"/>
      <c r="I189"/>
      <c r="J189"/>
      <c r="K189"/>
      <c r="L189"/>
      <c r="M189"/>
      <c r="N189"/>
      <c r="O189"/>
      <c r="P189"/>
      <c r="Q189"/>
      <c r="R189"/>
    </row>
    <row r="190" spans="2:18" x14ac:dyDescent="0.35">
      <c r="B190"/>
      <c r="C190"/>
      <c r="D190"/>
      <c r="E190"/>
      <c r="F190"/>
      <c r="G190"/>
      <c r="H190"/>
      <c r="I190"/>
      <c r="J190"/>
      <c r="K190"/>
      <c r="L190"/>
      <c r="M190"/>
      <c r="N190"/>
      <c r="O190"/>
      <c r="P190"/>
      <c r="Q190"/>
      <c r="R190"/>
    </row>
    <row r="191" spans="2:18" x14ac:dyDescent="0.35">
      <c r="B191"/>
      <c r="C191"/>
      <c r="D191"/>
      <c r="E191"/>
      <c r="F191"/>
      <c r="G191"/>
      <c r="H191"/>
      <c r="I191"/>
      <c r="J191"/>
      <c r="K191"/>
      <c r="L191"/>
      <c r="M191"/>
      <c r="N191"/>
      <c r="O191"/>
      <c r="P191"/>
      <c r="Q191"/>
      <c r="R191"/>
    </row>
    <row r="192" spans="2:18" x14ac:dyDescent="0.35">
      <c r="B192"/>
      <c r="C192"/>
      <c r="D192"/>
      <c r="E192"/>
      <c r="F192"/>
      <c r="G192"/>
      <c r="H192"/>
      <c r="I192"/>
      <c r="J192"/>
      <c r="K192"/>
      <c r="L192"/>
      <c r="M192"/>
      <c r="N192"/>
      <c r="O192"/>
      <c r="P192"/>
      <c r="Q192"/>
      <c r="R192"/>
    </row>
    <row r="193" spans="2:18" x14ac:dyDescent="0.35">
      <c r="B193"/>
      <c r="C193"/>
      <c r="D193"/>
      <c r="E193"/>
      <c r="F193"/>
      <c r="G193"/>
      <c r="H193"/>
      <c r="I193"/>
      <c r="J193"/>
      <c r="K193"/>
      <c r="L193"/>
      <c r="M193"/>
      <c r="N193"/>
      <c r="O193"/>
      <c r="P193"/>
      <c r="Q193"/>
      <c r="R193"/>
    </row>
    <row r="194" spans="2:18" x14ac:dyDescent="0.35">
      <c r="B194"/>
      <c r="C194"/>
      <c r="D194"/>
      <c r="E194"/>
      <c r="F194"/>
      <c r="G194"/>
      <c r="H194"/>
      <c r="I194"/>
      <c r="J194"/>
      <c r="K194"/>
      <c r="L194"/>
      <c r="M194"/>
      <c r="N194"/>
      <c r="O194"/>
      <c r="P194"/>
      <c r="Q194"/>
      <c r="R194"/>
    </row>
    <row r="195" spans="2:18" x14ac:dyDescent="0.35">
      <c r="B195"/>
      <c r="C195"/>
      <c r="D195"/>
      <c r="E195"/>
      <c r="F195"/>
      <c r="G195"/>
      <c r="H195"/>
      <c r="I195"/>
      <c r="J195"/>
      <c r="K195"/>
      <c r="L195"/>
      <c r="M195"/>
      <c r="N195"/>
      <c r="O195"/>
      <c r="P195"/>
      <c r="Q195"/>
      <c r="R195"/>
    </row>
    <row r="196" spans="2:18" x14ac:dyDescent="0.35">
      <c r="B196"/>
      <c r="C196"/>
      <c r="D196"/>
      <c r="E196"/>
      <c r="F196"/>
      <c r="G196"/>
      <c r="H196"/>
      <c r="I196"/>
      <c r="J196"/>
      <c r="K196"/>
      <c r="L196"/>
      <c r="M196"/>
      <c r="N196"/>
      <c r="O196"/>
      <c r="P196"/>
      <c r="Q196"/>
      <c r="R196"/>
    </row>
    <row r="197" spans="2:18" x14ac:dyDescent="0.35">
      <c r="B197"/>
      <c r="C197"/>
      <c r="D197"/>
      <c r="E197"/>
      <c r="F197"/>
      <c r="G197"/>
      <c r="H197"/>
      <c r="I197"/>
      <c r="J197"/>
      <c r="K197"/>
      <c r="L197"/>
      <c r="M197"/>
      <c r="N197"/>
      <c r="O197"/>
      <c r="P197"/>
      <c r="Q197"/>
      <c r="R197"/>
    </row>
    <row r="198" spans="2:18" x14ac:dyDescent="0.35">
      <c r="B198"/>
      <c r="C198"/>
      <c r="D198"/>
      <c r="E198"/>
      <c r="F198"/>
      <c r="G198"/>
      <c r="H198"/>
      <c r="I198"/>
      <c r="J198"/>
      <c r="K198"/>
      <c r="L198"/>
      <c r="M198"/>
      <c r="N198"/>
      <c r="O198"/>
      <c r="P198"/>
      <c r="Q198"/>
      <c r="R198"/>
    </row>
    <row r="199" spans="2:18" x14ac:dyDescent="0.35">
      <c r="B199"/>
      <c r="C199"/>
      <c r="D199"/>
      <c r="E199"/>
      <c r="F199"/>
      <c r="G199"/>
      <c r="H199"/>
      <c r="I199"/>
      <c r="J199"/>
      <c r="K199"/>
      <c r="L199"/>
      <c r="M199"/>
      <c r="N199"/>
      <c r="O199"/>
      <c r="P199"/>
      <c r="Q199"/>
      <c r="R199"/>
    </row>
    <row r="200" spans="2:18" x14ac:dyDescent="0.35">
      <c r="B200"/>
      <c r="C200"/>
      <c r="D200"/>
      <c r="E200"/>
      <c r="F200"/>
      <c r="G200"/>
      <c r="H200"/>
      <c r="I200"/>
      <c r="J200"/>
      <c r="K200"/>
      <c r="L200"/>
      <c r="M200"/>
      <c r="N200"/>
      <c r="O200"/>
      <c r="P200"/>
      <c r="Q200"/>
      <c r="R200"/>
    </row>
    <row r="201" spans="2:18" x14ac:dyDescent="0.35">
      <c r="B201"/>
      <c r="C201"/>
      <c r="D201"/>
      <c r="E201"/>
      <c r="F201"/>
      <c r="G201"/>
      <c r="H201"/>
      <c r="I201"/>
      <c r="J201"/>
      <c r="K201"/>
      <c r="L201"/>
      <c r="M201"/>
      <c r="N201"/>
      <c r="O201"/>
      <c r="P201"/>
      <c r="Q201"/>
      <c r="R201"/>
    </row>
    <row r="202" spans="2:18" x14ac:dyDescent="0.35">
      <c r="B202"/>
      <c r="C202"/>
      <c r="D202"/>
      <c r="E202"/>
      <c r="F202"/>
      <c r="G202"/>
      <c r="H202"/>
      <c r="I202"/>
      <c r="J202"/>
      <c r="K202"/>
      <c r="L202"/>
      <c r="M202"/>
      <c r="N202"/>
      <c r="O202"/>
      <c r="P202"/>
      <c r="Q202"/>
      <c r="R202"/>
    </row>
    <row r="203" spans="2:18" x14ac:dyDescent="0.35">
      <c r="B203"/>
      <c r="C203"/>
      <c r="D203"/>
      <c r="E203"/>
      <c r="F203"/>
      <c r="G203"/>
      <c r="H203"/>
      <c r="I203"/>
      <c r="J203"/>
      <c r="K203"/>
      <c r="L203"/>
      <c r="M203"/>
      <c r="N203"/>
      <c r="O203"/>
      <c r="P203"/>
      <c r="Q203"/>
      <c r="R203"/>
    </row>
    <row r="204" spans="2:18" x14ac:dyDescent="0.35">
      <c r="B204"/>
      <c r="C204"/>
      <c r="D204"/>
      <c r="E204"/>
      <c r="F204"/>
      <c r="G204"/>
      <c r="H204"/>
      <c r="I204"/>
      <c r="J204"/>
      <c r="K204"/>
      <c r="L204"/>
      <c r="M204"/>
      <c r="N204"/>
      <c r="O204"/>
      <c r="P204"/>
      <c r="Q204"/>
      <c r="R204"/>
    </row>
    <row r="205" spans="2:18" x14ac:dyDescent="0.35">
      <c r="B205"/>
      <c r="C205"/>
      <c r="D205"/>
      <c r="E205"/>
      <c r="F205"/>
      <c r="G205"/>
      <c r="H205"/>
      <c r="I205"/>
      <c r="J205"/>
      <c r="K205"/>
      <c r="L205"/>
      <c r="M205"/>
      <c r="N205"/>
      <c r="O205"/>
      <c r="P205"/>
      <c r="Q205"/>
      <c r="R205"/>
    </row>
    <row r="206" spans="2:18" x14ac:dyDescent="0.35">
      <c r="B206"/>
      <c r="C206"/>
      <c r="D206"/>
      <c r="E206"/>
      <c r="F206"/>
      <c r="G206"/>
      <c r="H206"/>
      <c r="I206"/>
      <c r="J206"/>
      <c r="K206"/>
      <c r="L206"/>
      <c r="M206"/>
      <c r="N206"/>
      <c r="O206"/>
      <c r="P206"/>
      <c r="Q206"/>
      <c r="R206"/>
    </row>
    <row r="207" spans="2:18" x14ac:dyDescent="0.35">
      <c r="B207"/>
      <c r="C207"/>
      <c r="D207"/>
      <c r="E207"/>
      <c r="F207"/>
      <c r="G207"/>
      <c r="H207"/>
      <c r="I207"/>
      <c r="J207"/>
      <c r="K207"/>
      <c r="L207"/>
      <c r="M207"/>
      <c r="N207"/>
      <c r="O207"/>
      <c r="P207"/>
      <c r="Q207"/>
      <c r="R207"/>
    </row>
    <row r="208" spans="2:18" x14ac:dyDescent="0.35">
      <c r="B208"/>
      <c r="C208"/>
      <c r="D208"/>
      <c r="E208"/>
      <c r="F208"/>
      <c r="G208"/>
      <c r="H208"/>
      <c r="I208"/>
      <c r="J208"/>
      <c r="K208"/>
      <c r="L208"/>
      <c r="M208"/>
      <c r="N208"/>
      <c r="O208"/>
      <c r="P208"/>
      <c r="Q208"/>
      <c r="R208"/>
    </row>
    <row r="209" spans="2:18" x14ac:dyDescent="0.35">
      <c r="B209"/>
      <c r="C209"/>
      <c r="D209"/>
      <c r="E209"/>
      <c r="F209"/>
      <c r="G209"/>
      <c r="H209"/>
      <c r="I209"/>
      <c r="J209"/>
      <c r="K209"/>
      <c r="L209"/>
      <c r="M209"/>
      <c r="N209"/>
      <c r="O209"/>
      <c r="P209"/>
      <c r="Q209"/>
      <c r="R209"/>
    </row>
    <row r="210" spans="2:18" x14ac:dyDescent="0.35">
      <c r="B210"/>
      <c r="C210"/>
      <c r="D210"/>
      <c r="E210"/>
      <c r="F210"/>
      <c r="G210"/>
      <c r="H210"/>
      <c r="I210"/>
      <c r="J210"/>
      <c r="K210"/>
      <c r="L210"/>
      <c r="M210"/>
      <c r="N210"/>
      <c r="O210"/>
      <c r="P210"/>
      <c r="Q210"/>
      <c r="R210"/>
    </row>
    <row r="211" spans="2:18" x14ac:dyDescent="0.35">
      <c r="B211"/>
      <c r="C211"/>
      <c r="D211"/>
      <c r="E211"/>
      <c r="F211"/>
      <c r="G211"/>
      <c r="H211"/>
      <c r="I211"/>
      <c r="J211"/>
      <c r="K211"/>
      <c r="L211"/>
      <c r="M211"/>
      <c r="N211"/>
      <c r="O211"/>
      <c r="P211"/>
      <c r="Q211"/>
      <c r="R211"/>
    </row>
    <row r="212" spans="2:18" x14ac:dyDescent="0.35">
      <c r="B212"/>
      <c r="C212"/>
      <c r="D212"/>
      <c r="E212"/>
      <c r="F212"/>
      <c r="G212"/>
      <c r="H212"/>
      <c r="I212"/>
      <c r="J212"/>
      <c r="K212"/>
      <c r="L212"/>
      <c r="M212"/>
      <c r="N212"/>
      <c r="O212"/>
      <c r="P212"/>
      <c r="Q212"/>
      <c r="R212"/>
    </row>
    <row r="213" spans="2:18" x14ac:dyDescent="0.35">
      <c r="B213"/>
      <c r="C213"/>
      <c r="D213"/>
      <c r="E213"/>
      <c r="F213"/>
      <c r="G213"/>
      <c r="H213"/>
      <c r="I213"/>
      <c r="J213"/>
      <c r="K213"/>
      <c r="L213"/>
      <c r="M213"/>
      <c r="N213"/>
      <c r="O213"/>
      <c r="P213"/>
      <c r="Q213"/>
      <c r="R213"/>
    </row>
    <row r="214" spans="2:18" x14ac:dyDescent="0.35">
      <c r="B214"/>
      <c r="C214"/>
      <c r="D214"/>
      <c r="E214"/>
      <c r="F214"/>
      <c r="G214"/>
      <c r="H214"/>
      <c r="I214"/>
      <c r="J214"/>
      <c r="K214"/>
      <c r="L214"/>
      <c r="M214"/>
      <c r="N214"/>
      <c r="O214"/>
      <c r="P214"/>
      <c r="Q214"/>
      <c r="R214"/>
    </row>
    <row r="215" spans="2:18" x14ac:dyDescent="0.35">
      <c r="B215"/>
      <c r="C215"/>
      <c r="D215"/>
      <c r="E215"/>
      <c r="F215"/>
      <c r="G215"/>
      <c r="H215"/>
      <c r="I215"/>
      <c r="J215"/>
      <c r="K215"/>
      <c r="L215"/>
      <c r="M215"/>
      <c r="N215"/>
      <c r="O215"/>
      <c r="P215"/>
      <c r="Q215"/>
      <c r="R215"/>
    </row>
    <row r="216" spans="2:18" x14ac:dyDescent="0.35">
      <c r="B216"/>
      <c r="C216"/>
      <c r="D216"/>
      <c r="E216"/>
      <c r="F216"/>
      <c r="G216"/>
      <c r="H216"/>
      <c r="I216"/>
      <c r="J216"/>
      <c r="K216"/>
      <c r="L216"/>
      <c r="M216"/>
      <c r="N216"/>
      <c r="O216"/>
      <c r="P216"/>
      <c r="Q216"/>
      <c r="R216"/>
    </row>
    <row r="217" spans="2:18" x14ac:dyDescent="0.35">
      <c r="B217"/>
      <c r="C217"/>
      <c r="D217"/>
      <c r="E217"/>
      <c r="F217"/>
      <c r="G217"/>
      <c r="H217"/>
      <c r="I217"/>
      <c r="J217"/>
      <c r="K217"/>
      <c r="L217"/>
      <c r="M217"/>
      <c r="N217"/>
      <c r="O217"/>
      <c r="P217"/>
      <c r="Q217"/>
      <c r="R217"/>
    </row>
    <row r="218" spans="2:18" x14ac:dyDescent="0.35">
      <c r="B218"/>
      <c r="C218"/>
      <c r="D218"/>
      <c r="E218"/>
      <c r="F218"/>
      <c r="G218"/>
      <c r="H218"/>
      <c r="I218"/>
      <c r="J218"/>
      <c r="K218"/>
      <c r="L218"/>
      <c r="M218"/>
      <c r="N218"/>
      <c r="O218"/>
      <c r="P218"/>
      <c r="Q218"/>
      <c r="R218"/>
    </row>
    <row r="219" spans="2:18" x14ac:dyDescent="0.35">
      <c r="B219"/>
      <c r="C219"/>
      <c r="D219"/>
      <c r="E219"/>
      <c r="F219"/>
      <c r="G219"/>
      <c r="H219"/>
      <c r="I219"/>
      <c r="J219"/>
      <c r="K219"/>
      <c r="L219"/>
      <c r="M219"/>
      <c r="N219"/>
      <c r="O219"/>
      <c r="P219"/>
      <c r="Q219"/>
      <c r="R219"/>
    </row>
    <row r="220" spans="2:18" x14ac:dyDescent="0.35">
      <c r="B220"/>
      <c r="C220"/>
      <c r="D220"/>
      <c r="E220"/>
      <c r="F220"/>
      <c r="G220"/>
      <c r="H220"/>
      <c r="I220"/>
      <c r="J220"/>
      <c r="K220"/>
      <c r="L220"/>
      <c r="M220"/>
      <c r="N220"/>
      <c r="O220"/>
      <c r="P220"/>
      <c r="Q220"/>
      <c r="R220"/>
    </row>
    <row r="221" spans="2:18" x14ac:dyDescent="0.35">
      <c r="B221"/>
      <c r="C221"/>
      <c r="D221"/>
      <c r="E221"/>
      <c r="F221"/>
      <c r="G221"/>
      <c r="H221"/>
      <c r="I221"/>
      <c r="J221"/>
      <c r="K221"/>
      <c r="L221"/>
      <c r="M221"/>
      <c r="N221"/>
      <c r="O221"/>
      <c r="P221"/>
      <c r="Q221"/>
      <c r="R221"/>
    </row>
    <row r="222" spans="2:18" x14ac:dyDescent="0.35">
      <c r="B222"/>
      <c r="C222"/>
      <c r="D222"/>
      <c r="E222"/>
      <c r="F222"/>
      <c r="G222"/>
      <c r="H222"/>
      <c r="I222"/>
      <c r="J222"/>
      <c r="K222"/>
      <c r="L222"/>
      <c r="M222"/>
      <c r="N222"/>
      <c r="O222"/>
      <c r="P222"/>
      <c r="Q222"/>
      <c r="R222"/>
    </row>
    <row r="223" spans="2:18" x14ac:dyDescent="0.35">
      <c r="B223"/>
      <c r="C223"/>
      <c r="D223"/>
      <c r="E223"/>
      <c r="F223"/>
      <c r="G223"/>
      <c r="H223"/>
      <c r="I223"/>
      <c r="J223"/>
      <c r="K223"/>
      <c r="L223"/>
      <c r="M223"/>
      <c r="N223"/>
      <c r="O223"/>
      <c r="P223"/>
      <c r="Q223"/>
      <c r="R223"/>
    </row>
    <row r="224" spans="2:18" x14ac:dyDescent="0.35">
      <c r="B224"/>
      <c r="C224"/>
      <c r="D224"/>
      <c r="E224"/>
      <c r="F224"/>
      <c r="G224"/>
      <c r="H224"/>
      <c r="I224"/>
      <c r="J224"/>
      <c r="K224"/>
      <c r="L224"/>
      <c r="M224"/>
      <c r="N224"/>
      <c r="O224"/>
      <c r="P224"/>
      <c r="Q224"/>
      <c r="R224"/>
    </row>
    <row r="225" spans="2:18" x14ac:dyDescent="0.35">
      <c r="B225"/>
      <c r="C225"/>
      <c r="D225"/>
      <c r="E225"/>
      <c r="F225"/>
      <c r="G225"/>
      <c r="H225"/>
      <c r="I225"/>
      <c r="J225"/>
      <c r="K225"/>
      <c r="L225"/>
      <c r="M225"/>
      <c r="N225"/>
      <c r="O225"/>
      <c r="P225"/>
      <c r="Q225"/>
      <c r="R225"/>
    </row>
    <row r="226" spans="2:18" x14ac:dyDescent="0.35">
      <c r="B226"/>
      <c r="C226"/>
      <c r="D226"/>
      <c r="E226"/>
      <c r="F226"/>
      <c r="G226"/>
      <c r="H226"/>
      <c r="I226"/>
      <c r="J226"/>
      <c r="K226"/>
      <c r="L226"/>
      <c r="M226"/>
      <c r="N226"/>
      <c r="O226"/>
      <c r="P226"/>
      <c r="Q226"/>
      <c r="R226"/>
    </row>
    <row r="227" spans="2:18" x14ac:dyDescent="0.35">
      <c r="B227"/>
      <c r="C227"/>
      <c r="D227"/>
      <c r="E227"/>
      <c r="F227"/>
      <c r="G227"/>
      <c r="H227"/>
      <c r="I227"/>
      <c r="J227"/>
      <c r="K227"/>
      <c r="L227"/>
      <c r="M227"/>
      <c r="N227"/>
      <c r="O227"/>
      <c r="P227"/>
      <c r="Q227"/>
      <c r="R227"/>
    </row>
    <row r="228" spans="2:18" x14ac:dyDescent="0.35">
      <c r="B228"/>
      <c r="C228"/>
      <c r="D228"/>
      <c r="E228"/>
      <c r="F228"/>
      <c r="G228"/>
      <c r="H228"/>
      <c r="I228"/>
      <c r="J228"/>
      <c r="K228"/>
      <c r="L228"/>
      <c r="M228"/>
      <c r="N228"/>
      <c r="O228"/>
      <c r="P228"/>
      <c r="Q228"/>
      <c r="R228"/>
    </row>
    <row r="229" spans="2:18" x14ac:dyDescent="0.35">
      <c r="B229"/>
      <c r="C229"/>
      <c r="D229"/>
      <c r="E229"/>
      <c r="F229"/>
      <c r="G229"/>
      <c r="H229"/>
      <c r="I229"/>
      <c r="J229"/>
      <c r="K229"/>
      <c r="L229"/>
      <c r="M229"/>
      <c r="N229"/>
      <c r="O229"/>
      <c r="P229"/>
      <c r="Q229"/>
      <c r="R229"/>
    </row>
    <row r="230" spans="2:18" x14ac:dyDescent="0.35">
      <c r="B230"/>
      <c r="C230"/>
      <c r="D230"/>
      <c r="E230"/>
      <c r="F230"/>
      <c r="G230"/>
      <c r="H230"/>
      <c r="I230"/>
      <c r="J230"/>
      <c r="K230"/>
      <c r="L230"/>
      <c r="M230"/>
      <c r="N230"/>
      <c r="O230"/>
      <c r="P230"/>
      <c r="Q230"/>
      <c r="R230"/>
    </row>
    <row r="231" spans="2:18" x14ac:dyDescent="0.35">
      <c r="B231"/>
      <c r="C231"/>
      <c r="D231"/>
      <c r="E231"/>
      <c r="F231"/>
      <c r="G231"/>
      <c r="H231"/>
      <c r="I231"/>
      <c r="J231"/>
      <c r="K231"/>
      <c r="L231"/>
      <c r="M231"/>
      <c r="N231"/>
      <c r="O231"/>
      <c r="P231"/>
      <c r="Q231"/>
      <c r="R231"/>
    </row>
    <row r="232" spans="2:18" x14ac:dyDescent="0.35">
      <c r="B232"/>
      <c r="C232"/>
      <c r="D232"/>
      <c r="E232"/>
      <c r="F232"/>
      <c r="G232"/>
      <c r="H232"/>
      <c r="I232"/>
      <c r="J232"/>
      <c r="K232"/>
      <c r="L232"/>
      <c r="M232"/>
      <c r="N232"/>
      <c r="O232"/>
      <c r="P232"/>
      <c r="Q232"/>
      <c r="R232"/>
    </row>
    <row r="233" spans="2:18" x14ac:dyDescent="0.35">
      <c r="B233"/>
      <c r="C233"/>
      <c r="D233"/>
      <c r="E233"/>
      <c r="F233"/>
      <c r="G233"/>
      <c r="H233"/>
      <c r="I233"/>
      <c r="J233"/>
      <c r="K233"/>
      <c r="L233"/>
      <c r="M233"/>
      <c r="N233"/>
      <c r="O233"/>
      <c r="P233"/>
      <c r="Q233"/>
      <c r="R233"/>
    </row>
    <row r="234" spans="2:18" x14ac:dyDescent="0.35">
      <c r="B234"/>
      <c r="C234"/>
      <c r="D234"/>
      <c r="E234"/>
      <c r="F234"/>
      <c r="G234"/>
      <c r="H234"/>
      <c r="I234"/>
      <c r="J234"/>
      <c r="K234"/>
      <c r="L234"/>
      <c r="M234"/>
      <c r="N234"/>
      <c r="O234"/>
      <c r="P234"/>
      <c r="Q234"/>
      <c r="R234"/>
    </row>
    <row r="235" spans="2:18" x14ac:dyDescent="0.35">
      <c r="B235"/>
      <c r="C235"/>
      <c r="D235"/>
      <c r="E235"/>
      <c r="F235"/>
      <c r="G235"/>
      <c r="H235"/>
      <c r="I235"/>
      <c r="J235"/>
      <c r="K235"/>
      <c r="L235"/>
      <c r="M235"/>
      <c r="N235"/>
      <c r="O235"/>
      <c r="P235"/>
      <c r="Q235"/>
      <c r="R235"/>
    </row>
    <row r="236" spans="2:18" x14ac:dyDescent="0.35">
      <c r="B236"/>
      <c r="C236"/>
      <c r="D236"/>
      <c r="E236"/>
      <c r="F236"/>
      <c r="G236"/>
      <c r="H236"/>
      <c r="I236"/>
      <c r="J236"/>
      <c r="K236"/>
      <c r="L236"/>
      <c r="M236"/>
      <c r="N236"/>
      <c r="O236"/>
      <c r="P236"/>
      <c r="Q236"/>
      <c r="R236"/>
    </row>
    <row r="237" spans="2:18" x14ac:dyDescent="0.35">
      <c r="B237"/>
      <c r="C237"/>
      <c r="D237"/>
      <c r="E237"/>
      <c r="F237"/>
      <c r="G237"/>
      <c r="H237"/>
      <c r="I237"/>
      <c r="J237"/>
      <c r="K237"/>
      <c r="L237"/>
      <c r="M237"/>
      <c r="N237"/>
      <c r="O237"/>
      <c r="P237"/>
      <c r="Q237"/>
      <c r="R237"/>
    </row>
    <row r="238" spans="2:18" x14ac:dyDescent="0.35">
      <c r="B238"/>
      <c r="C238"/>
      <c r="D238"/>
      <c r="E238"/>
      <c r="F238"/>
      <c r="G238"/>
      <c r="H238"/>
      <c r="I238"/>
      <c r="J238"/>
      <c r="K238"/>
      <c r="L238"/>
      <c r="M238"/>
      <c r="N238"/>
      <c r="O238"/>
      <c r="P238"/>
      <c r="Q238"/>
      <c r="R238"/>
    </row>
    <row r="239" spans="2:18" x14ac:dyDescent="0.35">
      <c r="B239"/>
      <c r="C239"/>
      <c r="D239"/>
      <c r="E239"/>
      <c r="F239"/>
      <c r="G239"/>
      <c r="H239"/>
      <c r="I239"/>
      <c r="J239"/>
      <c r="K239"/>
      <c r="L239"/>
      <c r="M239"/>
      <c r="N239"/>
      <c r="O239"/>
      <c r="P239"/>
      <c r="Q239"/>
      <c r="R239"/>
    </row>
    <row r="240" spans="2:18" x14ac:dyDescent="0.35">
      <c r="B240"/>
      <c r="C240"/>
      <c r="D240"/>
      <c r="E240"/>
      <c r="F240"/>
      <c r="G240"/>
      <c r="H240"/>
      <c r="I240"/>
      <c r="J240"/>
      <c r="K240"/>
      <c r="L240"/>
      <c r="M240"/>
      <c r="N240"/>
      <c r="O240"/>
      <c r="P240"/>
      <c r="Q240"/>
      <c r="R240"/>
    </row>
    <row r="241" spans="2:18" x14ac:dyDescent="0.35">
      <c r="B241"/>
      <c r="C241"/>
      <c r="D241"/>
      <c r="E241"/>
      <c r="F241"/>
      <c r="G241"/>
      <c r="H241"/>
      <c r="I241"/>
      <c r="J241"/>
      <c r="K241"/>
      <c r="L241"/>
      <c r="M241"/>
      <c r="N241"/>
      <c r="O241"/>
      <c r="P241"/>
      <c r="Q241"/>
      <c r="R241"/>
    </row>
    <row r="242" spans="2:18" x14ac:dyDescent="0.35">
      <c r="B242"/>
      <c r="C242"/>
      <c r="D242"/>
      <c r="E242"/>
      <c r="F242"/>
      <c r="G242"/>
      <c r="H242"/>
      <c r="I242"/>
      <c r="J242"/>
      <c r="K242"/>
      <c r="L242"/>
      <c r="M242"/>
      <c r="N242"/>
      <c r="O242"/>
      <c r="P242"/>
      <c r="Q242"/>
      <c r="R242"/>
    </row>
    <row r="243" spans="2:18" x14ac:dyDescent="0.35">
      <c r="B243"/>
      <c r="C243"/>
      <c r="D243"/>
      <c r="E243"/>
      <c r="F243"/>
      <c r="G243"/>
      <c r="H243"/>
      <c r="I243"/>
      <c r="J243"/>
      <c r="K243"/>
      <c r="L243"/>
      <c r="M243"/>
      <c r="N243"/>
      <c r="O243"/>
      <c r="P243"/>
      <c r="Q243"/>
      <c r="R243"/>
    </row>
    <row r="244" spans="2:18" x14ac:dyDescent="0.35">
      <c r="B244"/>
      <c r="C244"/>
      <c r="D244"/>
      <c r="E244"/>
      <c r="F244"/>
      <c r="G244"/>
      <c r="H244"/>
      <c r="I244"/>
      <c r="J244"/>
      <c r="K244"/>
      <c r="L244"/>
      <c r="M244"/>
      <c r="N244"/>
      <c r="O244"/>
      <c r="P244"/>
      <c r="Q244"/>
      <c r="R244"/>
    </row>
    <row r="245" spans="2:18" x14ac:dyDescent="0.35">
      <c r="B245"/>
      <c r="C245"/>
      <c r="D245"/>
      <c r="E245"/>
      <c r="F245"/>
      <c r="G245"/>
      <c r="H245"/>
      <c r="I245"/>
      <c r="J245"/>
      <c r="K245"/>
      <c r="L245"/>
      <c r="M245"/>
      <c r="N245"/>
      <c r="O245"/>
      <c r="P245"/>
      <c r="Q245"/>
      <c r="R245"/>
    </row>
    <row r="246" spans="2:18" x14ac:dyDescent="0.35">
      <c r="B246"/>
      <c r="C246"/>
      <c r="D246"/>
      <c r="E246"/>
      <c r="F246"/>
      <c r="G246"/>
      <c r="H246"/>
      <c r="I246"/>
      <c r="J246"/>
      <c r="K246"/>
      <c r="L246"/>
      <c r="M246"/>
      <c r="N246"/>
      <c r="O246"/>
      <c r="P246"/>
      <c r="Q246"/>
      <c r="R246"/>
    </row>
    <row r="247" spans="2:18" x14ac:dyDescent="0.35">
      <c r="B247"/>
      <c r="C247"/>
      <c r="D247"/>
      <c r="E247"/>
      <c r="F247"/>
      <c r="G247"/>
      <c r="H247"/>
      <c r="I247"/>
      <c r="J247"/>
      <c r="K247"/>
      <c r="L247"/>
      <c r="M247"/>
      <c r="N247"/>
      <c r="O247"/>
      <c r="P247"/>
      <c r="Q247"/>
      <c r="R247"/>
    </row>
    <row r="248" spans="2:18" x14ac:dyDescent="0.35">
      <c r="B248"/>
      <c r="C248"/>
      <c r="D248"/>
      <c r="E248"/>
      <c r="F248"/>
      <c r="G248"/>
      <c r="H248"/>
      <c r="I248"/>
      <c r="J248"/>
      <c r="K248"/>
      <c r="L248"/>
      <c r="M248"/>
      <c r="N248"/>
      <c r="O248"/>
      <c r="P248"/>
      <c r="Q248"/>
      <c r="R248"/>
    </row>
    <row r="249" spans="2:18" x14ac:dyDescent="0.35">
      <c r="B249"/>
      <c r="C249"/>
      <c r="D249"/>
      <c r="E249"/>
      <c r="F249"/>
      <c r="G249"/>
      <c r="H249"/>
      <c r="I249"/>
      <c r="J249"/>
      <c r="K249"/>
      <c r="L249"/>
      <c r="M249"/>
      <c r="N249"/>
      <c r="O249"/>
      <c r="P249"/>
      <c r="Q249"/>
      <c r="R249"/>
    </row>
    <row r="250" spans="2:18" x14ac:dyDescent="0.35">
      <c r="B250"/>
      <c r="C250"/>
      <c r="D250"/>
      <c r="E250"/>
      <c r="F250"/>
      <c r="G250"/>
      <c r="H250"/>
      <c r="I250"/>
      <c r="J250"/>
      <c r="K250"/>
      <c r="L250"/>
      <c r="M250"/>
      <c r="N250"/>
      <c r="O250"/>
      <c r="P250"/>
      <c r="Q250"/>
      <c r="R250"/>
    </row>
    <row r="251" spans="2:18" x14ac:dyDescent="0.35">
      <c r="B251"/>
      <c r="C251"/>
      <c r="D251"/>
      <c r="E251"/>
      <c r="F251"/>
      <c r="G251"/>
      <c r="H251"/>
      <c r="I251"/>
      <c r="J251"/>
      <c r="K251"/>
      <c r="L251"/>
      <c r="M251"/>
      <c r="N251"/>
      <c r="O251"/>
      <c r="P251"/>
      <c r="Q251"/>
      <c r="R251"/>
    </row>
    <row r="252" spans="2:18" x14ac:dyDescent="0.35">
      <c r="B252"/>
      <c r="C252"/>
      <c r="D252"/>
      <c r="E252"/>
      <c r="F252"/>
      <c r="G252"/>
      <c r="H252"/>
      <c r="I252"/>
      <c r="J252"/>
      <c r="K252"/>
      <c r="L252"/>
      <c r="M252"/>
      <c r="N252"/>
      <c r="O252"/>
      <c r="P252"/>
      <c r="Q252"/>
      <c r="R252"/>
    </row>
    <row r="253" spans="2:18" x14ac:dyDescent="0.35">
      <c r="B253"/>
      <c r="C253"/>
      <c r="D253"/>
      <c r="E253"/>
      <c r="F253"/>
      <c r="G253"/>
      <c r="H253"/>
      <c r="I253"/>
      <c r="J253"/>
      <c r="K253"/>
      <c r="L253"/>
      <c r="M253"/>
      <c r="N253"/>
      <c r="O253"/>
      <c r="P253"/>
      <c r="Q253"/>
      <c r="R253"/>
    </row>
    <row r="254" spans="2:18" x14ac:dyDescent="0.35">
      <c r="B254"/>
      <c r="C254"/>
      <c r="D254"/>
      <c r="E254"/>
      <c r="F254"/>
      <c r="G254"/>
      <c r="H254"/>
      <c r="I254"/>
      <c r="J254"/>
      <c r="K254"/>
      <c r="L254"/>
      <c r="M254"/>
      <c r="N254"/>
      <c r="O254"/>
      <c r="P254"/>
      <c r="Q254"/>
      <c r="R254"/>
    </row>
    <row r="255" spans="2:18" x14ac:dyDescent="0.35">
      <c r="B255"/>
      <c r="C255"/>
      <c r="D255"/>
      <c r="E255"/>
      <c r="F255"/>
      <c r="G255"/>
      <c r="H255"/>
      <c r="I255"/>
      <c r="J255"/>
      <c r="K255"/>
      <c r="L255"/>
      <c r="M255"/>
      <c r="N255"/>
      <c r="O255"/>
      <c r="P255"/>
      <c r="Q255"/>
      <c r="R255"/>
    </row>
    <row r="256" spans="2:18" x14ac:dyDescent="0.35">
      <c r="B256"/>
      <c r="C256"/>
      <c r="D256"/>
      <c r="E256"/>
      <c r="F256"/>
      <c r="G256"/>
      <c r="H256"/>
      <c r="I256"/>
      <c r="J256"/>
      <c r="K256"/>
      <c r="L256"/>
      <c r="M256"/>
      <c r="N256"/>
      <c r="O256"/>
      <c r="P256"/>
      <c r="Q256"/>
      <c r="R256"/>
    </row>
    <row r="257" spans="2:18" x14ac:dyDescent="0.35">
      <c r="B257"/>
      <c r="C257"/>
      <c r="D257"/>
      <c r="E257"/>
      <c r="F257"/>
      <c r="G257"/>
      <c r="H257"/>
      <c r="I257"/>
      <c r="J257"/>
      <c r="K257"/>
      <c r="L257"/>
      <c r="M257"/>
      <c r="N257"/>
      <c r="O257"/>
      <c r="P257"/>
      <c r="Q257"/>
      <c r="R257"/>
    </row>
    <row r="258" spans="2:18" x14ac:dyDescent="0.35">
      <c r="B258"/>
      <c r="C258"/>
      <c r="D258"/>
      <c r="E258"/>
      <c r="F258"/>
      <c r="G258"/>
      <c r="H258"/>
      <c r="I258"/>
      <c r="J258"/>
      <c r="K258"/>
      <c r="L258"/>
      <c r="M258"/>
      <c r="N258"/>
      <c r="O258"/>
      <c r="P258"/>
      <c r="Q258"/>
      <c r="R258"/>
    </row>
    <row r="259" spans="2:18" x14ac:dyDescent="0.35">
      <c r="B259"/>
      <c r="C259"/>
      <c r="D259"/>
      <c r="E259"/>
      <c r="F259"/>
      <c r="G259"/>
      <c r="H259"/>
      <c r="I259"/>
      <c r="J259"/>
      <c r="K259"/>
      <c r="L259"/>
      <c r="M259"/>
      <c r="N259"/>
      <c r="O259"/>
      <c r="P259"/>
      <c r="Q259"/>
      <c r="R259"/>
    </row>
    <row r="260" spans="2:18" x14ac:dyDescent="0.35">
      <c r="B260"/>
      <c r="C260"/>
      <c r="D260"/>
      <c r="E260"/>
      <c r="F260"/>
      <c r="G260"/>
      <c r="H260"/>
      <c r="I260"/>
      <c r="J260"/>
      <c r="K260"/>
      <c r="L260"/>
      <c r="M260"/>
      <c r="N260"/>
      <c r="O260"/>
      <c r="P260"/>
      <c r="Q260"/>
      <c r="R260"/>
    </row>
    <row r="261" spans="2:18" x14ac:dyDescent="0.35">
      <c r="B261"/>
      <c r="C261"/>
      <c r="D261"/>
      <c r="E261"/>
      <c r="F261"/>
      <c r="G261"/>
      <c r="H261"/>
      <c r="I261"/>
      <c r="J261"/>
      <c r="K261"/>
      <c r="L261"/>
      <c r="M261"/>
      <c r="N261"/>
      <c r="O261"/>
      <c r="P261"/>
      <c r="Q261"/>
      <c r="R261"/>
    </row>
    <row r="262" spans="2:18" x14ac:dyDescent="0.35">
      <c r="B262"/>
      <c r="C262"/>
      <c r="D262"/>
      <c r="E262"/>
      <c r="F262"/>
      <c r="G262"/>
      <c r="H262"/>
      <c r="I262"/>
      <c r="J262"/>
      <c r="K262"/>
      <c r="L262"/>
      <c r="M262"/>
      <c r="N262"/>
      <c r="O262"/>
      <c r="P262"/>
      <c r="Q262"/>
      <c r="R262"/>
    </row>
    <row r="263" spans="2:18" x14ac:dyDescent="0.35">
      <c r="B263"/>
      <c r="C263"/>
      <c r="D263"/>
      <c r="E263"/>
      <c r="F263"/>
      <c r="G263"/>
      <c r="H263"/>
      <c r="I263"/>
      <c r="J263"/>
      <c r="K263"/>
      <c r="L263"/>
      <c r="M263"/>
      <c r="N263"/>
      <c r="O263"/>
      <c r="P263"/>
      <c r="Q263"/>
      <c r="R263"/>
    </row>
    <row r="264" spans="2:18" x14ac:dyDescent="0.35">
      <c r="B264"/>
      <c r="C264"/>
      <c r="D264"/>
      <c r="E264"/>
      <c r="F264"/>
      <c r="G264"/>
      <c r="H264"/>
      <c r="I264"/>
      <c r="J264"/>
      <c r="K264"/>
      <c r="L264"/>
      <c r="M264"/>
      <c r="N264"/>
      <c r="O264"/>
      <c r="P264"/>
      <c r="Q264"/>
      <c r="R264"/>
    </row>
    <row r="265" spans="2:18" x14ac:dyDescent="0.35">
      <c r="B265"/>
      <c r="C265"/>
      <c r="D265"/>
      <c r="E265"/>
      <c r="F265"/>
      <c r="G265"/>
      <c r="H265"/>
      <c r="I265"/>
      <c r="J265"/>
      <c r="K265"/>
      <c r="L265"/>
      <c r="M265"/>
      <c r="N265"/>
      <c r="O265"/>
      <c r="P265"/>
      <c r="Q265"/>
      <c r="R265"/>
    </row>
    <row r="266" spans="2:18" x14ac:dyDescent="0.35">
      <c r="B266"/>
      <c r="C266"/>
      <c r="D266"/>
      <c r="E266"/>
      <c r="F266"/>
      <c r="G266"/>
      <c r="H266"/>
      <c r="I266"/>
      <c r="J266"/>
      <c r="K266"/>
      <c r="L266"/>
      <c r="M266"/>
      <c r="N266"/>
      <c r="O266"/>
      <c r="P266"/>
      <c r="Q266"/>
      <c r="R266"/>
    </row>
    <row r="267" spans="2:18" x14ac:dyDescent="0.35">
      <c r="B267"/>
      <c r="C267"/>
      <c r="D267"/>
      <c r="E267"/>
      <c r="F267"/>
      <c r="G267"/>
      <c r="H267"/>
      <c r="I267"/>
      <c r="J267"/>
      <c r="K267"/>
      <c r="L267"/>
      <c r="M267"/>
      <c r="N267"/>
      <c r="O267"/>
      <c r="P267"/>
      <c r="Q267"/>
      <c r="R267"/>
    </row>
    <row r="268" spans="2:18" x14ac:dyDescent="0.35">
      <c r="B268"/>
      <c r="C268"/>
      <c r="D268"/>
      <c r="E268"/>
      <c r="F268"/>
      <c r="G268"/>
      <c r="H268"/>
      <c r="I268"/>
      <c r="J268"/>
      <c r="K268"/>
      <c r="L268"/>
      <c r="M268"/>
      <c r="N268"/>
      <c r="O268"/>
      <c r="P268"/>
      <c r="Q268"/>
      <c r="R268"/>
    </row>
    <row r="269" spans="2:18" x14ac:dyDescent="0.35">
      <c r="B269"/>
      <c r="C269"/>
      <c r="D269"/>
      <c r="E269"/>
      <c r="F269"/>
      <c r="G269"/>
      <c r="H269"/>
      <c r="I269"/>
      <c r="J269"/>
      <c r="K269"/>
      <c r="L269"/>
      <c r="M269"/>
      <c r="N269"/>
      <c r="O269"/>
      <c r="P269"/>
      <c r="Q269"/>
      <c r="R269"/>
    </row>
    <row r="270" spans="2:18" x14ac:dyDescent="0.35">
      <c r="B270"/>
      <c r="C270"/>
      <c r="D270"/>
      <c r="E270"/>
      <c r="F270"/>
      <c r="G270"/>
      <c r="H270"/>
      <c r="I270"/>
      <c r="J270"/>
      <c r="K270"/>
      <c r="L270"/>
      <c r="M270"/>
      <c r="N270"/>
      <c r="O270"/>
      <c r="P270"/>
      <c r="Q270"/>
      <c r="R270"/>
    </row>
    <row r="271" spans="2:18" x14ac:dyDescent="0.35">
      <c r="B271"/>
      <c r="C271"/>
      <c r="D271"/>
      <c r="E271"/>
      <c r="F271"/>
      <c r="G271"/>
      <c r="H271"/>
      <c r="I271"/>
      <c r="J271"/>
      <c r="K271"/>
      <c r="L271"/>
      <c r="M271"/>
      <c r="N271"/>
      <c r="O271"/>
      <c r="P271"/>
      <c r="Q271"/>
      <c r="R271"/>
    </row>
    <row r="272" spans="2:18" x14ac:dyDescent="0.35">
      <c r="B272"/>
      <c r="C272"/>
      <c r="D272"/>
      <c r="E272"/>
      <c r="F272"/>
      <c r="G272"/>
      <c r="H272"/>
      <c r="I272"/>
      <c r="J272"/>
      <c r="K272"/>
      <c r="L272"/>
      <c r="M272"/>
      <c r="N272"/>
      <c r="O272"/>
      <c r="P272"/>
      <c r="Q272"/>
      <c r="R272"/>
    </row>
    <row r="273" spans="2:18" x14ac:dyDescent="0.35">
      <c r="B273"/>
      <c r="C273"/>
      <c r="D273"/>
      <c r="E273"/>
      <c r="F273"/>
      <c r="G273"/>
      <c r="H273"/>
      <c r="I273"/>
      <c r="J273"/>
      <c r="K273"/>
      <c r="L273"/>
      <c r="M273"/>
      <c r="N273"/>
      <c r="O273"/>
      <c r="P273"/>
      <c r="Q273"/>
      <c r="R273"/>
    </row>
    <row r="274" spans="2:18" x14ac:dyDescent="0.35">
      <c r="B274"/>
      <c r="C274"/>
      <c r="D274"/>
      <c r="E274"/>
      <c r="F274"/>
      <c r="G274"/>
      <c r="H274"/>
      <c r="I274"/>
      <c r="J274"/>
      <c r="K274"/>
      <c r="L274"/>
      <c r="M274"/>
      <c r="N274"/>
      <c r="O274"/>
      <c r="P274"/>
      <c r="Q274"/>
      <c r="R274"/>
    </row>
    <row r="275" spans="2:18" x14ac:dyDescent="0.35">
      <c r="B275"/>
      <c r="C275"/>
      <c r="D275"/>
      <c r="E275"/>
      <c r="F275"/>
      <c r="G275"/>
      <c r="H275"/>
      <c r="I275"/>
      <c r="J275"/>
      <c r="K275"/>
      <c r="L275"/>
      <c r="M275"/>
      <c r="N275"/>
      <c r="O275"/>
      <c r="P275"/>
      <c r="Q275"/>
      <c r="R275"/>
    </row>
    <row r="276" spans="2:18" x14ac:dyDescent="0.35">
      <c r="B276"/>
      <c r="C276"/>
      <c r="D276"/>
      <c r="E276"/>
      <c r="F276"/>
      <c r="G276"/>
      <c r="H276"/>
      <c r="I276"/>
      <c r="J276"/>
      <c r="K276"/>
      <c r="L276"/>
      <c r="M276"/>
      <c r="N276"/>
      <c r="O276"/>
      <c r="P276"/>
      <c r="Q276"/>
      <c r="R276"/>
    </row>
    <row r="277" spans="2:18" x14ac:dyDescent="0.35">
      <c r="B277"/>
      <c r="C277"/>
      <c r="D277"/>
      <c r="E277"/>
      <c r="F277"/>
      <c r="G277"/>
      <c r="H277"/>
      <c r="I277"/>
      <c r="J277"/>
      <c r="K277"/>
      <c r="L277"/>
      <c r="M277"/>
      <c r="N277"/>
      <c r="O277"/>
      <c r="P277"/>
      <c r="Q277"/>
      <c r="R277"/>
    </row>
    <row r="278" spans="2:18" x14ac:dyDescent="0.35">
      <c r="B278"/>
      <c r="C278"/>
      <c r="D278"/>
      <c r="E278"/>
      <c r="F278"/>
      <c r="G278"/>
      <c r="H278"/>
      <c r="I278"/>
      <c r="J278"/>
      <c r="K278"/>
      <c r="L278"/>
      <c r="M278"/>
      <c r="N278"/>
      <c r="O278"/>
      <c r="P278"/>
      <c r="Q278"/>
      <c r="R278"/>
    </row>
    <row r="279" spans="2:18" x14ac:dyDescent="0.35">
      <c r="B279"/>
      <c r="C279"/>
      <c r="D279"/>
      <c r="E279"/>
      <c r="F279"/>
      <c r="G279"/>
      <c r="H279"/>
      <c r="I279"/>
      <c r="J279"/>
      <c r="K279"/>
      <c r="L279"/>
      <c r="M279"/>
      <c r="N279"/>
      <c r="O279"/>
      <c r="P279"/>
      <c r="Q279"/>
      <c r="R279"/>
    </row>
    <row r="280" spans="2:18" x14ac:dyDescent="0.35">
      <c r="B280"/>
      <c r="C280"/>
      <c r="D280"/>
      <c r="E280"/>
      <c r="F280"/>
      <c r="G280"/>
      <c r="H280"/>
      <c r="I280"/>
      <c r="J280"/>
      <c r="K280"/>
      <c r="L280"/>
      <c r="M280"/>
      <c r="N280"/>
      <c r="O280"/>
      <c r="P280"/>
      <c r="Q280"/>
      <c r="R280"/>
    </row>
    <row r="281" spans="2:18" x14ac:dyDescent="0.35">
      <c r="B281"/>
      <c r="C281"/>
      <c r="D281"/>
      <c r="E281"/>
      <c r="F281"/>
      <c r="G281"/>
      <c r="H281"/>
      <c r="I281"/>
      <c r="J281"/>
      <c r="K281"/>
      <c r="L281"/>
      <c r="M281"/>
      <c r="N281"/>
      <c r="O281"/>
      <c r="P281"/>
      <c r="Q281"/>
      <c r="R281"/>
    </row>
    <row r="282" spans="2:18" x14ac:dyDescent="0.35">
      <c r="B282"/>
      <c r="C282"/>
      <c r="D282"/>
      <c r="E282"/>
      <c r="F282"/>
      <c r="G282"/>
      <c r="H282"/>
      <c r="I282"/>
      <c r="J282"/>
      <c r="K282"/>
      <c r="L282"/>
      <c r="M282"/>
      <c r="N282"/>
      <c r="O282"/>
      <c r="P282"/>
      <c r="Q282"/>
      <c r="R282"/>
    </row>
    <row r="283" spans="2:18" x14ac:dyDescent="0.35">
      <c r="B283"/>
      <c r="C283"/>
      <c r="D283"/>
      <c r="E283"/>
      <c r="F283"/>
      <c r="G283"/>
      <c r="H283"/>
      <c r="I283"/>
      <c r="J283"/>
      <c r="K283"/>
      <c r="L283"/>
      <c r="M283"/>
      <c r="N283"/>
      <c r="O283"/>
      <c r="P283"/>
      <c r="Q283"/>
      <c r="R283"/>
    </row>
    <row r="284" spans="2:18" x14ac:dyDescent="0.35">
      <c r="B284"/>
      <c r="C284"/>
      <c r="D284"/>
      <c r="E284"/>
      <c r="F284"/>
      <c r="G284"/>
      <c r="H284"/>
      <c r="I284"/>
      <c r="J284"/>
      <c r="K284"/>
      <c r="L284"/>
      <c r="M284"/>
      <c r="N284"/>
      <c r="O284"/>
      <c r="P284"/>
      <c r="Q284"/>
      <c r="R284"/>
    </row>
    <row r="285" spans="2:18" x14ac:dyDescent="0.35">
      <c r="B285"/>
      <c r="C285"/>
      <c r="D285"/>
      <c r="E285"/>
      <c r="F285"/>
      <c r="G285"/>
      <c r="H285"/>
      <c r="I285"/>
      <c r="J285"/>
      <c r="K285"/>
      <c r="L285"/>
      <c r="M285"/>
      <c r="N285"/>
      <c r="O285"/>
      <c r="P285"/>
      <c r="Q285"/>
      <c r="R285"/>
    </row>
    <row r="286" spans="2:18" x14ac:dyDescent="0.35">
      <c r="B286"/>
      <c r="C286"/>
      <c r="D286"/>
      <c r="E286"/>
      <c r="F286"/>
      <c r="G286"/>
      <c r="H286"/>
      <c r="I286"/>
      <c r="J286"/>
      <c r="K286"/>
      <c r="L286"/>
      <c r="M286"/>
      <c r="N286"/>
      <c r="O286"/>
      <c r="P286"/>
      <c r="Q286"/>
      <c r="R286"/>
    </row>
    <row r="287" spans="2:18" x14ac:dyDescent="0.35">
      <c r="B287"/>
      <c r="C287"/>
      <c r="D287"/>
      <c r="E287"/>
      <c r="F287"/>
      <c r="G287"/>
      <c r="H287"/>
      <c r="I287"/>
      <c r="J287"/>
      <c r="K287"/>
      <c r="L287"/>
      <c r="M287"/>
      <c r="N287"/>
      <c r="O287"/>
      <c r="P287"/>
      <c r="Q287"/>
      <c r="R287"/>
    </row>
    <row r="288" spans="2:18" x14ac:dyDescent="0.35">
      <c r="B288"/>
      <c r="C288"/>
      <c r="D288"/>
      <c r="E288"/>
      <c r="F288"/>
      <c r="G288"/>
      <c r="H288"/>
      <c r="I288"/>
      <c r="J288"/>
      <c r="K288"/>
      <c r="L288"/>
      <c r="M288"/>
      <c r="N288"/>
      <c r="O288"/>
      <c r="P288"/>
      <c r="Q288"/>
      <c r="R288"/>
    </row>
    <row r="289" spans="2:18" x14ac:dyDescent="0.35">
      <c r="B289"/>
      <c r="C289"/>
      <c r="D289"/>
      <c r="E289"/>
      <c r="F289"/>
      <c r="G289"/>
      <c r="H289"/>
      <c r="I289"/>
      <c r="J289"/>
      <c r="K289"/>
      <c r="L289"/>
      <c r="M289"/>
      <c r="N289"/>
      <c r="O289"/>
      <c r="P289"/>
      <c r="Q289"/>
      <c r="R289"/>
    </row>
    <row r="290" spans="2:18" x14ac:dyDescent="0.35">
      <c r="B290"/>
      <c r="C290"/>
      <c r="D290"/>
      <c r="E290"/>
      <c r="F290"/>
      <c r="G290"/>
      <c r="H290"/>
      <c r="I290"/>
      <c r="J290"/>
      <c r="K290"/>
      <c r="L290"/>
      <c r="M290"/>
      <c r="N290"/>
      <c r="O290"/>
      <c r="P290"/>
      <c r="Q290"/>
      <c r="R290"/>
    </row>
    <row r="291" spans="2:18" x14ac:dyDescent="0.35">
      <c r="B291"/>
      <c r="C291"/>
      <c r="D291"/>
      <c r="E291"/>
      <c r="F291"/>
      <c r="G291"/>
      <c r="H291"/>
      <c r="I291"/>
      <c r="J291"/>
      <c r="K291"/>
      <c r="L291"/>
      <c r="M291"/>
      <c r="N291"/>
      <c r="O291"/>
      <c r="P291"/>
      <c r="Q291"/>
      <c r="R291"/>
    </row>
    <row r="292" spans="2:18" x14ac:dyDescent="0.35">
      <c r="B292"/>
      <c r="C292"/>
      <c r="D292"/>
      <c r="E292"/>
      <c r="F292"/>
      <c r="G292"/>
      <c r="H292"/>
      <c r="I292"/>
      <c r="J292"/>
      <c r="K292"/>
      <c r="L292"/>
      <c r="M292"/>
      <c r="N292"/>
      <c r="O292"/>
      <c r="P292"/>
      <c r="Q292"/>
      <c r="R292"/>
    </row>
    <row r="293" spans="2:18" x14ac:dyDescent="0.35">
      <c r="B293"/>
      <c r="C293"/>
      <c r="D293"/>
      <c r="E293"/>
      <c r="F293"/>
      <c r="G293"/>
      <c r="H293"/>
      <c r="I293"/>
      <c r="J293"/>
      <c r="K293"/>
      <c r="L293"/>
      <c r="M293"/>
      <c r="N293"/>
      <c r="O293"/>
      <c r="P293"/>
      <c r="Q293"/>
      <c r="R293"/>
    </row>
    <row r="294" spans="2:18" x14ac:dyDescent="0.35">
      <c r="B294"/>
      <c r="C294"/>
      <c r="D294"/>
      <c r="E294"/>
      <c r="F294"/>
      <c r="G294"/>
      <c r="H294"/>
      <c r="I294"/>
      <c r="J294"/>
      <c r="K294"/>
      <c r="L294"/>
      <c r="M294"/>
      <c r="N294"/>
      <c r="O294"/>
      <c r="P294"/>
      <c r="Q294"/>
      <c r="R294"/>
    </row>
    <row r="295" spans="2:18" x14ac:dyDescent="0.35">
      <c r="B295"/>
      <c r="C295"/>
      <c r="D295"/>
      <c r="E295"/>
      <c r="F295"/>
      <c r="G295"/>
      <c r="H295"/>
      <c r="I295"/>
      <c r="J295"/>
      <c r="K295"/>
      <c r="L295"/>
      <c r="M295"/>
      <c r="N295"/>
      <c r="O295"/>
      <c r="P295"/>
      <c r="Q295"/>
      <c r="R295"/>
    </row>
    <row r="296" spans="2:18" x14ac:dyDescent="0.35">
      <c r="B296"/>
      <c r="C296"/>
      <c r="D296"/>
      <c r="E296"/>
      <c r="F296"/>
      <c r="G296"/>
      <c r="H296"/>
      <c r="I296"/>
      <c r="J296"/>
      <c r="K296"/>
      <c r="L296"/>
      <c r="M296"/>
      <c r="N296"/>
      <c r="O296"/>
      <c r="P296"/>
      <c r="Q296"/>
      <c r="R296"/>
    </row>
    <row r="297" spans="2:18" x14ac:dyDescent="0.35">
      <c r="B297"/>
      <c r="C297"/>
      <c r="D297"/>
      <c r="E297"/>
      <c r="F297"/>
      <c r="G297"/>
      <c r="H297"/>
      <c r="I297"/>
      <c r="J297"/>
      <c r="K297"/>
      <c r="L297"/>
      <c r="M297"/>
      <c r="N297"/>
      <c r="O297"/>
      <c r="P297"/>
      <c r="Q297"/>
      <c r="R297"/>
    </row>
    <row r="298" spans="2:18" x14ac:dyDescent="0.35">
      <c r="B298"/>
      <c r="C298"/>
      <c r="D298"/>
      <c r="E298"/>
      <c r="F298"/>
      <c r="G298"/>
      <c r="H298"/>
      <c r="I298"/>
      <c r="J298"/>
      <c r="K298"/>
      <c r="L298"/>
      <c r="M298"/>
      <c r="N298"/>
      <c r="O298"/>
      <c r="P298"/>
      <c r="Q298"/>
      <c r="R298"/>
    </row>
    <row r="299" spans="2:18" x14ac:dyDescent="0.35">
      <c r="B299"/>
      <c r="C299"/>
      <c r="D299"/>
      <c r="E299"/>
      <c r="F299"/>
      <c r="G299"/>
      <c r="H299"/>
      <c r="I299"/>
      <c r="J299"/>
      <c r="K299"/>
      <c r="L299"/>
      <c r="M299"/>
      <c r="N299"/>
      <c r="O299"/>
      <c r="P299"/>
      <c r="Q299"/>
      <c r="R299"/>
    </row>
    <row r="300" spans="2:18" x14ac:dyDescent="0.35">
      <c r="B300"/>
      <c r="C300"/>
      <c r="D300"/>
      <c r="E300"/>
      <c r="F300"/>
      <c r="G300"/>
      <c r="H300"/>
      <c r="I300"/>
      <c r="J300"/>
      <c r="K300"/>
      <c r="L300"/>
      <c r="M300"/>
      <c r="N300"/>
      <c r="O300"/>
      <c r="P300"/>
      <c r="Q300"/>
      <c r="R300"/>
    </row>
    <row r="301" spans="2:18" x14ac:dyDescent="0.35">
      <c r="B301"/>
      <c r="C301"/>
      <c r="D301"/>
      <c r="E301"/>
      <c r="F301"/>
      <c r="G301"/>
      <c r="H301"/>
      <c r="I301"/>
      <c r="J301"/>
      <c r="K301"/>
      <c r="L301"/>
      <c r="M301"/>
      <c r="N301"/>
      <c r="O301"/>
      <c r="P301"/>
      <c r="Q301"/>
      <c r="R301"/>
    </row>
    <row r="302" spans="2:18" x14ac:dyDescent="0.35">
      <c r="B302"/>
      <c r="C302"/>
      <c r="D302"/>
      <c r="E302"/>
      <c r="F302"/>
      <c r="G302"/>
      <c r="H302"/>
      <c r="I302"/>
      <c r="J302"/>
      <c r="K302"/>
      <c r="L302"/>
      <c r="M302"/>
      <c r="N302"/>
      <c r="O302"/>
      <c r="P302"/>
      <c r="Q302"/>
      <c r="R302"/>
    </row>
    <row r="303" spans="2:18" x14ac:dyDescent="0.35">
      <c r="B303"/>
      <c r="C303"/>
      <c r="D303"/>
      <c r="E303"/>
      <c r="F303"/>
      <c r="G303"/>
      <c r="H303"/>
      <c r="I303"/>
      <c r="J303"/>
      <c r="K303"/>
      <c r="L303"/>
      <c r="M303"/>
      <c r="N303"/>
      <c r="O303"/>
      <c r="P303"/>
      <c r="Q303"/>
      <c r="R303"/>
    </row>
    <row r="304" spans="2:18" x14ac:dyDescent="0.35">
      <c r="B304"/>
      <c r="C304"/>
      <c r="D304"/>
      <c r="E304"/>
      <c r="F304"/>
      <c r="G304"/>
      <c r="H304"/>
      <c r="I304"/>
      <c r="J304"/>
      <c r="K304"/>
      <c r="L304"/>
      <c r="M304"/>
      <c r="N304"/>
      <c r="O304"/>
      <c r="P304"/>
      <c r="Q304"/>
      <c r="R304"/>
    </row>
    <row r="305" spans="2:18" x14ac:dyDescent="0.35">
      <c r="B305"/>
      <c r="C305"/>
      <c r="D305"/>
      <c r="E305"/>
      <c r="F305"/>
      <c r="G305"/>
      <c r="H305"/>
      <c r="I305"/>
      <c r="J305"/>
      <c r="K305"/>
      <c r="L305"/>
      <c r="M305"/>
      <c r="N305"/>
      <c r="O305"/>
      <c r="P305"/>
      <c r="Q305"/>
      <c r="R305"/>
    </row>
    <row r="306" spans="2:18" x14ac:dyDescent="0.35">
      <c r="B306"/>
      <c r="C306"/>
      <c r="D306"/>
      <c r="E306"/>
      <c r="F306"/>
      <c r="G306"/>
      <c r="H306"/>
      <c r="I306"/>
      <c r="J306"/>
      <c r="K306"/>
      <c r="L306"/>
      <c r="M306"/>
      <c r="N306"/>
      <c r="O306"/>
      <c r="P306"/>
      <c r="Q306"/>
      <c r="R306"/>
    </row>
    <row r="307" spans="2:18" x14ac:dyDescent="0.35">
      <c r="B307"/>
      <c r="C307"/>
      <c r="D307"/>
      <c r="E307"/>
      <c r="F307"/>
      <c r="G307"/>
      <c r="H307"/>
      <c r="I307"/>
      <c r="J307"/>
      <c r="K307"/>
      <c r="L307"/>
      <c r="M307"/>
      <c r="N307"/>
      <c r="O307"/>
      <c r="P307"/>
      <c r="Q307"/>
      <c r="R307"/>
    </row>
    <row r="308" spans="2:18" x14ac:dyDescent="0.35">
      <c r="B308"/>
      <c r="C308"/>
      <c r="D308"/>
      <c r="E308"/>
      <c r="F308"/>
      <c r="G308"/>
      <c r="H308"/>
      <c r="I308"/>
      <c r="J308"/>
      <c r="K308"/>
      <c r="L308"/>
      <c r="M308"/>
      <c r="N308"/>
      <c r="O308"/>
      <c r="P308"/>
      <c r="Q308"/>
      <c r="R308"/>
    </row>
    <row r="309" spans="2:18" x14ac:dyDescent="0.35">
      <c r="B309"/>
      <c r="C309"/>
      <c r="D309"/>
      <c r="E309"/>
      <c r="F309"/>
      <c r="G309"/>
      <c r="H309"/>
      <c r="I309"/>
      <c r="J309"/>
      <c r="K309"/>
      <c r="L309"/>
      <c r="M309"/>
      <c r="N309"/>
      <c r="O309"/>
      <c r="P309"/>
      <c r="Q309"/>
      <c r="R309"/>
    </row>
    <row r="310" spans="2:18" x14ac:dyDescent="0.35">
      <c r="B310"/>
      <c r="C310"/>
      <c r="D310"/>
      <c r="E310"/>
      <c r="F310"/>
      <c r="G310"/>
      <c r="H310"/>
      <c r="I310"/>
      <c r="J310"/>
      <c r="K310"/>
      <c r="L310"/>
      <c r="M310"/>
      <c r="N310"/>
      <c r="O310"/>
      <c r="P310"/>
      <c r="Q310"/>
      <c r="R310"/>
    </row>
    <row r="311" spans="2:18" x14ac:dyDescent="0.35">
      <c r="B311"/>
      <c r="C311"/>
      <c r="D311"/>
      <c r="E311"/>
      <c r="F311"/>
      <c r="G311"/>
      <c r="H311"/>
      <c r="I311"/>
      <c r="J311"/>
      <c r="K311"/>
      <c r="L311"/>
      <c r="M311"/>
      <c r="N311"/>
      <c r="O311"/>
      <c r="P311"/>
      <c r="Q311"/>
      <c r="R311"/>
    </row>
    <row r="312" spans="2:18" x14ac:dyDescent="0.35">
      <c r="B312"/>
      <c r="C312"/>
      <c r="D312"/>
      <c r="E312"/>
      <c r="F312"/>
      <c r="G312"/>
      <c r="H312"/>
      <c r="I312"/>
      <c r="J312"/>
      <c r="K312"/>
      <c r="L312"/>
      <c r="M312"/>
      <c r="N312"/>
      <c r="O312"/>
      <c r="P312"/>
      <c r="Q312"/>
      <c r="R312"/>
    </row>
    <row r="313" spans="2:18" x14ac:dyDescent="0.35">
      <c r="B313"/>
      <c r="C313"/>
      <c r="D313"/>
      <c r="E313"/>
      <c r="F313"/>
      <c r="G313"/>
      <c r="H313"/>
      <c r="I313"/>
      <c r="J313"/>
      <c r="K313"/>
      <c r="L313"/>
      <c r="M313"/>
      <c r="N313"/>
      <c r="O313"/>
      <c r="P313"/>
      <c r="Q313"/>
      <c r="R313"/>
    </row>
    <row r="314" spans="2:18" x14ac:dyDescent="0.35">
      <c r="B314"/>
      <c r="C314"/>
      <c r="D314"/>
      <c r="E314"/>
      <c r="F314"/>
      <c r="G314"/>
      <c r="H314"/>
      <c r="I314"/>
      <c r="J314"/>
      <c r="K314"/>
      <c r="L314"/>
      <c r="M314"/>
      <c r="N314"/>
      <c r="O314"/>
      <c r="P314"/>
      <c r="Q314"/>
      <c r="R314"/>
    </row>
    <row r="315" spans="2:18" x14ac:dyDescent="0.35">
      <c r="B315"/>
      <c r="C315"/>
      <c r="D315"/>
      <c r="E315"/>
      <c r="F315"/>
      <c r="G315"/>
      <c r="H315"/>
      <c r="I315"/>
      <c r="J315"/>
      <c r="K315"/>
      <c r="L315"/>
      <c r="M315"/>
      <c r="N315"/>
      <c r="O315"/>
      <c r="P315"/>
      <c r="Q315"/>
      <c r="R315"/>
    </row>
    <row r="316" spans="2:18" x14ac:dyDescent="0.35">
      <c r="B316"/>
      <c r="C316"/>
      <c r="D316"/>
      <c r="E316"/>
      <c r="F316"/>
      <c r="G316"/>
      <c r="H316"/>
      <c r="I316"/>
      <c r="J316"/>
      <c r="K316"/>
      <c r="L316"/>
      <c r="M316"/>
      <c r="N316"/>
      <c r="O316"/>
      <c r="P316"/>
      <c r="Q316"/>
      <c r="R316"/>
    </row>
    <row r="317" spans="2:18" x14ac:dyDescent="0.35">
      <c r="B317"/>
      <c r="C317"/>
      <c r="D317"/>
      <c r="E317"/>
      <c r="F317"/>
      <c r="G317"/>
      <c r="H317"/>
      <c r="I317"/>
      <c r="J317"/>
      <c r="K317"/>
      <c r="L317"/>
      <c r="M317"/>
      <c r="N317"/>
      <c r="O317"/>
      <c r="P317"/>
      <c r="Q317"/>
      <c r="R317"/>
    </row>
    <row r="318" spans="2:18" x14ac:dyDescent="0.35">
      <c r="B318"/>
      <c r="C318"/>
      <c r="D318"/>
      <c r="E318"/>
      <c r="F318"/>
      <c r="G318"/>
      <c r="H318"/>
      <c r="I318"/>
      <c r="J318"/>
      <c r="K318"/>
      <c r="L318"/>
      <c r="M318"/>
      <c r="N318"/>
      <c r="O318"/>
      <c r="P318"/>
      <c r="Q318"/>
      <c r="R318"/>
    </row>
    <row r="319" spans="2:18" x14ac:dyDescent="0.35">
      <c r="B319"/>
      <c r="C319"/>
      <c r="D319"/>
      <c r="E319"/>
      <c r="F319"/>
      <c r="G319"/>
      <c r="H319"/>
      <c r="I319"/>
      <c r="J319"/>
      <c r="K319"/>
      <c r="L319"/>
      <c r="M319"/>
      <c r="N319"/>
      <c r="O319"/>
      <c r="P319"/>
      <c r="Q319"/>
      <c r="R319"/>
    </row>
    <row r="320" spans="2:18" x14ac:dyDescent="0.35">
      <c r="B320"/>
      <c r="C320"/>
      <c r="D320"/>
      <c r="E320"/>
      <c r="F320"/>
      <c r="G320"/>
      <c r="H320"/>
      <c r="I320"/>
      <c r="J320"/>
      <c r="K320"/>
      <c r="L320"/>
      <c r="M320"/>
      <c r="N320"/>
      <c r="O320"/>
      <c r="P320" s="5"/>
      <c r="Q320" s="5"/>
    </row>
    <row r="321" spans="2:17" x14ac:dyDescent="0.35">
      <c r="B321"/>
      <c r="C321"/>
      <c r="D321"/>
      <c r="E321"/>
      <c r="F321"/>
      <c r="G321"/>
      <c r="H321"/>
      <c r="I321"/>
      <c r="J321"/>
      <c r="K321"/>
      <c r="L321"/>
      <c r="M321"/>
      <c r="N321"/>
      <c r="O321"/>
      <c r="P321" s="5"/>
      <c r="Q321" s="5"/>
    </row>
    <row r="322" spans="2:17" x14ac:dyDescent="0.35">
      <c r="B322"/>
      <c r="C322"/>
      <c r="D322"/>
      <c r="E322"/>
      <c r="F322"/>
      <c r="G322"/>
      <c r="H322"/>
      <c r="I322"/>
      <c r="J322"/>
      <c r="K322"/>
      <c r="L322"/>
      <c r="M322"/>
      <c r="N322"/>
      <c r="O322"/>
      <c r="P322" s="5"/>
      <c r="Q322" s="5"/>
    </row>
    <row r="323" spans="2:17" x14ac:dyDescent="0.35">
      <c r="B323"/>
      <c r="C323"/>
      <c r="D323"/>
      <c r="E323"/>
      <c r="F323"/>
      <c r="G323"/>
      <c r="H323"/>
      <c r="I323"/>
      <c r="J323"/>
      <c r="K323"/>
      <c r="L323"/>
      <c r="M323"/>
      <c r="N323"/>
      <c r="O323"/>
      <c r="P323" s="5"/>
      <c r="Q323" s="5"/>
    </row>
    <row r="324" spans="2:17" x14ac:dyDescent="0.35">
      <c r="B324"/>
      <c r="C324"/>
      <c r="D324"/>
      <c r="E324"/>
      <c r="F324"/>
      <c r="G324"/>
      <c r="H324"/>
      <c r="I324"/>
      <c r="J324"/>
      <c r="K324"/>
      <c r="L324"/>
      <c r="M324"/>
      <c r="N324"/>
      <c r="O324"/>
      <c r="P324" s="5"/>
      <c r="Q324" s="5"/>
    </row>
    <row r="325" spans="2:17" x14ac:dyDescent="0.35">
      <c r="B325"/>
      <c r="C325"/>
      <c r="D325"/>
      <c r="E325"/>
      <c r="F325"/>
      <c r="G325"/>
      <c r="H325"/>
      <c r="I325"/>
      <c r="J325"/>
      <c r="K325"/>
      <c r="L325"/>
      <c r="M325"/>
      <c r="N325"/>
      <c r="O325"/>
      <c r="P325" s="5"/>
      <c r="Q325" s="5"/>
    </row>
    <row r="326" spans="2:17" x14ac:dyDescent="0.35">
      <c r="B326"/>
      <c r="C326"/>
      <c r="D326"/>
      <c r="E326"/>
      <c r="F326"/>
      <c r="G326"/>
      <c r="H326"/>
      <c r="I326"/>
      <c r="J326"/>
      <c r="K326"/>
      <c r="L326"/>
      <c r="M326"/>
      <c r="N326"/>
      <c r="O326"/>
      <c r="P326" s="5"/>
      <c r="Q326" s="5"/>
    </row>
    <row r="327" spans="2:17" x14ac:dyDescent="0.35">
      <c r="B327"/>
      <c r="C327"/>
      <c r="D327"/>
      <c r="E327"/>
      <c r="F327"/>
      <c r="G327"/>
      <c r="H327"/>
      <c r="I327"/>
      <c r="J327"/>
      <c r="K327"/>
      <c r="L327"/>
      <c r="M327"/>
      <c r="N327"/>
      <c r="O327"/>
      <c r="P327" s="5"/>
      <c r="Q327" s="5"/>
    </row>
    <row r="328" spans="2:17" x14ac:dyDescent="0.35">
      <c r="B328"/>
      <c r="C328"/>
      <c r="D328"/>
      <c r="E328"/>
      <c r="F328"/>
      <c r="G328"/>
      <c r="H328"/>
      <c r="I328"/>
      <c r="J328"/>
      <c r="K328"/>
      <c r="L328"/>
      <c r="M328"/>
      <c r="N328"/>
      <c r="O328"/>
      <c r="P328" s="5"/>
      <c r="Q328" s="5"/>
    </row>
    <row r="329" spans="2:17" x14ac:dyDescent="0.35">
      <c r="B329"/>
      <c r="C329"/>
      <c r="D329"/>
      <c r="E329"/>
      <c r="F329"/>
      <c r="G329"/>
      <c r="H329"/>
      <c r="I329"/>
      <c r="J329"/>
      <c r="K329"/>
      <c r="L329"/>
      <c r="M329"/>
      <c r="N329"/>
      <c r="O329"/>
      <c r="P329" s="5"/>
      <c r="Q329" s="5"/>
    </row>
    <row r="330" spans="2:17" x14ac:dyDescent="0.35">
      <c r="B330"/>
      <c r="C330"/>
      <c r="D330"/>
      <c r="E330"/>
      <c r="F330"/>
      <c r="G330"/>
      <c r="H330"/>
      <c r="I330"/>
      <c r="J330"/>
      <c r="K330"/>
      <c r="L330"/>
      <c r="M330"/>
      <c r="N330"/>
      <c r="O330"/>
    </row>
    <row r="331" spans="2:17" x14ac:dyDescent="0.35">
      <c r="B331"/>
      <c r="C331"/>
      <c r="D331"/>
      <c r="E331"/>
      <c r="F331"/>
      <c r="G331"/>
      <c r="H331"/>
      <c r="I331"/>
      <c r="J331"/>
      <c r="K331"/>
      <c r="L331"/>
      <c r="M331"/>
      <c r="N331"/>
      <c r="O331"/>
    </row>
    <row r="332" spans="2:17" x14ac:dyDescent="0.35">
      <c r="B332"/>
      <c r="C332"/>
      <c r="D332"/>
      <c r="E332"/>
      <c r="F332"/>
      <c r="G332"/>
      <c r="H332"/>
      <c r="I332"/>
      <c r="J332"/>
      <c r="K332"/>
      <c r="L332"/>
      <c r="M332"/>
      <c r="N332"/>
      <c r="O332"/>
    </row>
    <row r="333" spans="2:17" x14ac:dyDescent="0.35">
      <c r="B333"/>
      <c r="C333"/>
      <c r="D333"/>
      <c r="E333"/>
      <c r="F333"/>
      <c r="G333"/>
      <c r="H333"/>
      <c r="I333"/>
      <c r="J333"/>
      <c r="K333"/>
      <c r="L333"/>
      <c r="M333"/>
      <c r="N333"/>
      <c r="O333"/>
    </row>
    <row r="334" spans="2:17" x14ac:dyDescent="0.35">
      <c r="B334"/>
      <c r="C334"/>
      <c r="D334"/>
      <c r="E334"/>
      <c r="F334"/>
      <c r="G334"/>
      <c r="H334"/>
      <c r="I334"/>
      <c r="J334"/>
      <c r="K334"/>
      <c r="L334"/>
      <c r="M334"/>
      <c r="N334"/>
      <c r="O334"/>
    </row>
    <row r="335" spans="2:17" x14ac:dyDescent="0.35">
      <c r="B335"/>
      <c r="C335"/>
      <c r="D335"/>
      <c r="E335"/>
      <c r="F335"/>
      <c r="G335"/>
      <c r="H335"/>
      <c r="I335"/>
      <c r="J335"/>
      <c r="K335"/>
      <c r="L335"/>
      <c r="M335"/>
      <c r="N335"/>
      <c r="O335"/>
    </row>
    <row r="336" spans="2:17" x14ac:dyDescent="0.35">
      <c r="B336"/>
      <c r="C336"/>
      <c r="D336"/>
      <c r="E336"/>
      <c r="F336"/>
      <c r="G336"/>
      <c r="H336"/>
      <c r="I336"/>
      <c r="J336"/>
      <c r="K336"/>
      <c r="L336"/>
      <c r="M336"/>
      <c r="N336"/>
      <c r="O336"/>
    </row>
    <row r="337" spans="2:15" x14ac:dyDescent="0.35">
      <c r="B337"/>
      <c r="C337"/>
      <c r="D337"/>
      <c r="E337"/>
      <c r="F337"/>
      <c r="G337"/>
      <c r="H337"/>
      <c r="I337"/>
      <c r="J337"/>
      <c r="K337"/>
      <c r="L337"/>
      <c r="M337"/>
      <c r="N337"/>
      <c r="O337"/>
    </row>
    <row r="338" spans="2:15" x14ac:dyDescent="0.35">
      <c r="B338"/>
      <c r="C338"/>
      <c r="D338"/>
      <c r="E338"/>
      <c r="F338"/>
      <c r="G338"/>
      <c r="H338"/>
      <c r="I338"/>
      <c r="J338"/>
      <c r="K338"/>
      <c r="L338"/>
      <c r="M338"/>
      <c r="N338"/>
      <c r="O338"/>
    </row>
    <row r="339" spans="2:15" x14ac:dyDescent="0.35">
      <c r="B339"/>
      <c r="C339"/>
      <c r="D339"/>
      <c r="E339"/>
      <c r="F339"/>
      <c r="G339"/>
      <c r="H339"/>
      <c r="I339"/>
      <c r="J339"/>
      <c r="K339"/>
      <c r="L339"/>
      <c r="M339"/>
      <c r="N339"/>
      <c r="O339"/>
    </row>
    <row r="340" spans="2:15" x14ac:dyDescent="0.35">
      <c r="B340"/>
      <c r="C340"/>
      <c r="D340"/>
      <c r="E340"/>
      <c r="F340"/>
      <c r="G340"/>
      <c r="H340"/>
      <c r="I340"/>
      <c r="J340"/>
      <c r="K340"/>
      <c r="L340"/>
      <c r="M340"/>
      <c r="N340"/>
      <c r="O340"/>
    </row>
    <row r="341" spans="2:15" x14ac:dyDescent="0.35">
      <c r="B341"/>
      <c r="C341"/>
      <c r="D341"/>
      <c r="E341"/>
      <c r="F341"/>
      <c r="G341"/>
      <c r="H341"/>
      <c r="I341"/>
      <c r="J341"/>
      <c r="K341"/>
      <c r="L341"/>
      <c r="M341"/>
      <c r="N341"/>
      <c r="O341"/>
    </row>
    <row r="342" spans="2:15" x14ac:dyDescent="0.35">
      <c r="B342"/>
      <c r="C342"/>
      <c r="D342"/>
      <c r="E342"/>
      <c r="F342"/>
      <c r="G342"/>
      <c r="H342"/>
      <c r="I342"/>
      <c r="J342"/>
      <c r="K342"/>
      <c r="L342"/>
      <c r="M342"/>
      <c r="N342"/>
      <c r="O342"/>
    </row>
    <row r="343" spans="2:15" x14ac:dyDescent="0.35">
      <c r="B343"/>
      <c r="C343"/>
      <c r="D343"/>
      <c r="E343"/>
      <c r="F343"/>
      <c r="G343"/>
      <c r="H343"/>
      <c r="I343"/>
      <c r="J343"/>
      <c r="K343"/>
      <c r="L343"/>
      <c r="M343"/>
      <c r="N343"/>
      <c r="O343"/>
    </row>
    <row r="344" spans="2:15" x14ac:dyDescent="0.35">
      <c r="B344"/>
      <c r="C344"/>
      <c r="D344"/>
      <c r="E344"/>
      <c r="F344"/>
      <c r="G344"/>
      <c r="H344"/>
      <c r="I344"/>
      <c r="J344"/>
      <c r="K344"/>
      <c r="L344"/>
      <c r="M344"/>
      <c r="N344"/>
      <c r="O344"/>
    </row>
    <row r="345" spans="2:15" x14ac:dyDescent="0.35">
      <c r="B345"/>
      <c r="C345"/>
      <c r="D345"/>
      <c r="E345"/>
      <c r="F345"/>
      <c r="G345"/>
      <c r="H345"/>
      <c r="I345"/>
      <c r="J345"/>
      <c r="K345"/>
      <c r="L345"/>
      <c r="M345"/>
      <c r="N345"/>
      <c r="O345"/>
    </row>
    <row r="346" spans="2:15" x14ac:dyDescent="0.35">
      <c r="B346"/>
      <c r="C346"/>
      <c r="D346"/>
      <c r="E346"/>
      <c r="F346"/>
      <c r="G346"/>
      <c r="H346"/>
      <c r="I346"/>
      <c r="J346"/>
      <c r="K346"/>
      <c r="L346"/>
      <c r="M346"/>
      <c r="N346"/>
      <c r="O346"/>
    </row>
    <row r="347" spans="2:15" x14ac:dyDescent="0.35">
      <c r="B347"/>
      <c r="C347"/>
      <c r="D347"/>
      <c r="E347"/>
      <c r="F347"/>
      <c r="G347"/>
      <c r="H347"/>
      <c r="I347"/>
      <c r="J347"/>
      <c r="K347"/>
      <c r="L347"/>
      <c r="M347"/>
      <c r="N347"/>
      <c r="O347"/>
    </row>
    <row r="348" spans="2:15" x14ac:dyDescent="0.35">
      <c r="B348"/>
      <c r="C348"/>
      <c r="D348"/>
      <c r="E348"/>
      <c r="F348"/>
      <c r="G348"/>
      <c r="H348"/>
      <c r="I348"/>
      <c r="J348"/>
      <c r="K348"/>
      <c r="L348"/>
      <c r="M348"/>
      <c r="N348"/>
      <c r="O348"/>
    </row>
    <row r="349" spans="2:15" x14ac:dyDescent="0.35">
      <c r="B349"/>
      <c r="C349"/>
      <c r="D349"/>
      <c r="E349"/>
      <c r="F349"/>
      <c r="G349"/>
      <c r="H349"/>
      <c r="I349"/>
      <c r="J349"/>
      <c r="K349"/>
      <c r="L349"/>
      <c r="M349"/>
      <c r="N349"/>
      <c r="O349"/>
    </row>
    <row r="350" spans="2:15" x14ac:dyDescent="0.35">
      <c r="B350"/>
      <c r="C350"/>
      <c r="D350"/>
      <c r="E350"/>
      <c r="F350"/>
      <c r="G350"/>
      <c r="H350"/>
      <c r="I350"/>
      <c r="J350"/>
      <c r="K350"/>
      <c r="L350"/>
      <c r="M350"/>
      <c r="N350"/>
      <c r="O350"/>
    </row>
    <row r="351" spans="2:15" x14ac:dyDescent="0.35">
      <c r="B351"/>
      <c r="C351"/>
      <c r="D351"/>
      <c r="E351"/>
      <c r="F351"/>
      <c r="G351"/>
      <c r="H351"/>
      <c r="I351"/>
      <c r="J351"/>
      <c r="K351"/>
      <c r="L351"/>
      <c r="M351"/>
      <c r="N351"/>
      <c r="O351"/>
    </row>
    <row r="352" spans="2:15" x14ac:dyDescent="0.35">
      <c r="B352"/>
      <c r="C352"/>
      <c r="D352"/>
      <c r="E352"/>
      <c r="F352"/>
      <c r="G352"/>
      <c r="H352"/>
      <c r="I352"/>
      <c r="J352"/>
      <c r="K352"/>
      <c r="L352"/>
      <c r="M352"/>
      <c r="N352"/>
      <c r="O352"/>
    </row>
    <row r="353" spans="2:15" x14ac:dyDescent="0.35">
      <c r="B353"/>
      <c r="C353"/>
      <c r="D353"/>
      <c r="E353"/>
      <c r="F353"/>
      <c r="G353"/>
      <c r="H353"/>
      <c r="I353"/>
      <c r="J353"/>
      <c r="K353"/>
      <c r="L353"/>
      <c r="M353"/>
      <c r="N353"/>
      <c r="O353"/>
    </row>
    <row r="354" spans="2:15" x14ac:dyDescent="0.35">
      <c r="B354"/>
      <c r="C354"/>
      <c r="D354"/>
      <c r="E354"/>
      <c r="F354"/>
      <c r="G354"/>
      <c r="H354"/>
      <c r="I354"/>
      <c r="J354"/>
      <c r="K354"/>
      <c r="L354"/>
      <c r="M354"/>
      <c r="N354"/>
      <c r="O354"/>
    </row>
    <row r="355" spans="2:15" x14ac:dyDescent="0.35">
      <c r="B355"/>
      <c r="C355"/>
      <c r="D355"/>
      <c r="E355"/>
      <c r="F355"/>
      <c r="G355"/>
      <c r="H355"/>
      <c r="I355"/>
      <c r="J355"/>
      <c r="K355"/>
      <c r="L355"/>
      <c r="M355"/>
      <c r="N355"/>
      <c r="O355"/>
    </row>
    <row r="356" spans="2:15" x14ac:dyDescent="0.35">
      <c r="B356"/>
      <c r="C356"/>
      <c r="D356"/>
      <c r="E356"/>
      <c r="F356"/>
      <c r="G356"/>
      <c r="H356"/>
      <c r="I356"/>
      <c r="J356"/>
      <c r="K356"/>
      <c r="L356"/>
      <c r="M356"/>
      <c r="N356"/>
      <c r="O356"/>
    </row>
    <row r="357" spans="2:15" x14ac:dyDescent="0.35">
      <c r="B357"/>
      <c r="C357"/>
      <c r="D357"/>
      <c r="E357"/>
      <c r="F357"/>
      <c r="G357"/>
      <c r="H357"/>
      <c r="I357"/>
      <c r="J357"/>
      <c r="K357"/>
      <c r="L357"/>
      <c r="M357"/>
      <c r="N357"/>
      <c r="O357"/>
    </row>
    <row r="358" spans="2:15" x14ac:dyDescent="0.35">
      <c r="B358"/>
      <c r="C358"/>
      <c r="D358"/>
      <c r="E358"/>
      <c r="F358"/>
      <c r="G358"/>
      <c r="H358"/>
      <c r="I358"/>
      <c r="J358"/>
      <c r="K358"/>
      <c r="L358"/>
      <c r="M358"/>
      <c r="N358"/>
      <c r="O358"/>
    </row>
    <row r="359" spans="2:15" x14ac:dyDescent="0.35">
      <c r="B359"/>
      <c r="C359"/>
      <c r="D359"/>
      <c r="E359"/>
      <c r="F359"/>
      <c r="G359"/>
      <c r="H359"/>
      <c r="I359"/>
      <c r="J359"/>
      <c r="K359"/>
      <c r="L359"/>
      <c r="M359"/>
      <c r="N359"/>
      <c r="O359"/>
    </row>
    <row r="360" spans="2:15" x14ac:dyDescent="0.35">
      <c r="B360"/>
      <c r="C360"/>
      <c r="D360"/>
      <c r="E360"/>
      <c r="F360"/>
      <c r="G360"/>
      <c r="H360"/>
      <c r="I360"/>
      <c r="J360"/>
      <c r="K360"/>
      <c r="L360"/>
      <c r="M360"/>
      <c r="N360"/>
      <c r="O360"/>
    </row>
    <row r="361" spans="2:15" x14ac:dyDescent="0.35">
      <c r="B361"/>
      <c r="C361"/>
      <c r="D361"/>
      <c r="E361"/>
      <c r="F361"/>
      <c r="G361"/>
      <c r="H361"/>
      <c r="I361"/>
      <c r="J361"/>
      <c r="K361"/>
      <c r="L361"/>
      <c r="M361"/>
      <c r="N361"/>
      <c r="O361"/>
    </row>
    <row r="362" spans="2:15" x14ac:dyDescent="0.35">
      <c r="B362"/>
      <c r="C362"/>
      <c r="D362"/>
      <c r="E362"/>
      <c r="F362"/>
      <c r="G362"/>
      <c r="H362"/>
      <c r="I362"/>
      <c r="J362"/>
      <c r="K362"/>
      <c r="L362"/>
      <c r="M362"/>
      <c r="N362"/>
      <c r="O362"/>
    </row>
    <row r="363" spans="2:15" x14ac:dyDescent="0.35">
      <c r="B363"/>
      <c r="C363"/>
      <c r="D363"/>
      <c r="E363"/>
      <c r="F363"/>
      <c r="G363"/>
      <c r="H363"/>
      <c r="I363"/>
      <c r="J363"/>
      <c r="K363"/>
      <c r="L363"/>
      <c r="M363"/>
      <c r="N363"/>
      <c r="O363"/>
    </row>
    <row r="364" spans="2:15" x14ac:dyDescent="0.35">
      <c r="B364"/>
      <c r="C364"/>
      <c r="D364"/>
      <c r="E364"/>
      <c r="F364"/>
      <c r="G364"/>
      <c r="H364"/>
      <c r="I364"/>
      <c r="J364"/>
      <c r="K364"/>
      <c r="L364"/>
      <c r="M364"/>
      <c r="N364"/>
      <c r="O364"/>
    </row>
    <row r="365" spans="2:15" x14ac:dyDescent="0.35">
      <c r="B365"/>
      <c r="C365"/>
      <c r="D365"/>
      <c r="E365"/>
      <c r="F365"/>
      <c r="G365"/>
      <c r="H365"/>
      <c r="I365"/>
      <c r="J365"/>
      <c r="K365"/>
      <c r="L365"/>
      <c r="M365"/>
      <c r="N365"/>
      <c r="O365"/>
    </row>
    <row r="366" spans="2:15" x14ac:dyDescent="0.35">
      <c r="B366"/>
      <c r="C366"/>
      <c r="D366"/>
      <c r="E366"/>
      <c r="F366"/>
      <c r="G366"/>
      <c r="H366"/>
      <c r="I366"/>
      <c r="J366"/>
      <c r="K366"/>
      <c r="L366"/>
      <c r="M366"/>
      <c r="N366"/>
      <c r="O366"/>
    </row>
    <row r="367" spans="2:15" x14ac:dyDescent="0.35">
      <c r="B367"/>
      <c r="C367"/>
      <c r="D367"/>
      <c r="E367"/>
      <c r="F367"/>
      <c r="G367"/>
      <c r="H367"/>
      <c r="I367"/>
      <c r="J367"/>
      <c r="K367"/>
      <c r="L367"/>
      <c r="M367"/>
      <c r="N367"/>
      <c r="O367"/>
    </row>
    <row r="368" spans="2:15" x14ac:dyDescent="0.35">
      <c r="B368"/>
      <c r="C368"/>
      <c r="D368"/>
      <c r="E368"/>
      <c r="F368"/>
      <c r="G368"/>
      <c r="H368"/>
      <c r="I368"/>
      <c r="J368"/>
      <c r="K368"/>
      <c r="L368"/>
      <c r="M368"/>
      <c r="N368"/>
      <c r="O368"/>
    </row>
    <row r="369" spans="2:15" x14ac:dyDescent="0.35">
      <c r="B369"/>
      <c r="C369"/>
      <c r="D369"/>
      <c r="E369"/>
      <c r="F369"/>
      <c r="G369"/>
      <c r="H369"/>
      <c r="I369"/>
      <c r="J369"/>
      <c r="K369"/>
      <c r="L369"/>
      <c r="M369"/>
      <c r="N369"/>
      <c r="O369"/>
    </row>
    <row r="370" spans="2:15" x14ac:dyDescent="0.35">
      <c r="B370"/>
      <c r="C370"/>
      <c r="D370"/>
      <c r="E370"/>
      <c r="F370"/>
      <c r="G370"/>
      <c r="H370"/>
      <c r="I370"/>
      <c r="J370"/>
      <c r="K370"/>
      <c r="L370"/>
      <c r="M370"/>
      <c r="N370"/>
      <c r="O370"/>
    </row>
    <row r="371" spans="2:15" x14ac:dyDescent="0.35">
      <c r="B371"/>
      <c r="C371"/>
      <c r="D371"/>
      <c r="E371"/>
      <c r="F371"/>
      <c r="G371"/>
      <c r="H371"/>
      <c r="I371"/>
      <c r="J371"/>
      <c r="K371"/>
      <c r="L371"/>
      <c r="M371"/>
      <c r="N371"/>
      <c r="O371"/>
    </row>
    <row r="372" spans="2:15" x14ac:dyDescent="0.35">
      <c r="B372"/>
      <c r="C372"/>
      <c r="D372"/>
      <c r="E372"/>
      <c r="F372"/>
      <c r="G372"/>
      <c r="H372"/>
      <c r="I372"/>
      <c r="J372"/>
      <c r="K372"/>
      <c r="L372"/>
      <c r="M372"/>
      <c r="N372"/>
      <c r="O372"/>
    </row>
    <row r="373" spans="2:15" x14ac:dyDescent="0.35">
      <c r="B373"/>
      <c r="C373"/>
      <c r="D373"/>
      <c r="E373"/>
      <c r="F373"/>
      <c r="G373"/>
      <c r="H373"/>
      <c r="I373"/>
      <c r="J373"/>
      <c r="K373"/>
      <c r="L373"/>
      <c r="M373"/>
      <c r="N373"/>
      <c r="O373"/>
    </row>
    <row r="374" spans="2:15" x14ac:dyDescent="0.35">
      <c r="B374"/>
      <c r="C374"/>
      <c r="D374"/>
      <c r="E374"/>
      <c r="F374"/>
      <c r="G374"/>
      <c r="H374"/>
      <c r="I374"/>
      <c r="J374"/>
      <c r="K374"/>
      <c r="L374"/>
      <c r="M374"/>
      <c r="N374"/>
      <c r="O374"/>
    </row>
    <row r="375" spans="2:15" x14ac:dyDescent="0.35">
      <c r="B375"/>
      <c r="C375"/>
      <c r="D375"/>
      <c r="E375"/>
      <c r="F375"/>
      <c r="G375"/>
      <c r="H375"/>
      <c r="I375"/>
      <c r="J375"/>
      <c r="K375"/>
      <c r="L375"/>
      <c r="M375"/>
      <c r="N375"/>
      <c r="O375"/>
    </row>
    <row r="376" spans="2:15" x14ac:dyDescent="0.35">
      <c r="B376"/>
      <c r="C376"/>
      <c r="D376"/>
      <c r="E376"/>
      <c r="F376"/>
      <c r="G376"/>
      <c r="H376"/>
      <c r="I376"/>
      <c r="J376"/>
      <c r="K376"/>
      <c r="L376"/>
      <c r="M376"/>
      <c r="N376"/>
      <c r="O376"/>
    </row>
    <row r="377" spans="2:15" x14ac:dyDescent="0.35">
      <c r="B377"/>
      <c r="C377"/>
      <c r="D377"/>
      <c r="E377"/>
      <c r="F377"/>
      <c r="G377"/>
      <c r="H377"/>
      <c r="I377"/>
      <c r="J377"/>
      <c r="K377"/>
      <c r="L377"/>
      <c r="M377"/>
      <c r="N377"/>
      <c r="O377"/>
    </row>
    <row r="378" spans="2:15" x14ac:dyDescent="0.35">
      <c r="B378"/>
      <c r="C378"/>
      <c r="D378"/>
      <c r="E378"/>
      <c r="F378"/>
      <c r="G378"/>
      <c r="H378"/>
      <c r="I378"/>
      <c r="J378"/>
      <c r="K378"/>
      <c r="L378"/>
      <c r="M378"/>
      <c r="N378"/>
      <c r="O378"/>
    </row>
    <row r="379" spans="2:15" x14ac:dyDescent="0.35">
      <c r="B379"/>
      <c r="C379"/>
      <c r="D379"/>
      <c r="E379"/>
      <c r="F379"/>
      <c r="G379"/>
      <c r="H379"/>
      <c r="I379"/>
      <c r="J379"/>
      <c r="K379"/>
      <c r="L379"/>
      <c r="M379"/>
      <c r="N379"/>
      <c r="O379"/>
    </row>
    <row r="380" spans="2:15" x14ac:dyDescent="0.35">
      <c r="B380"/>
      <c r="C380"/>
      <c r="D380"/>
      <c r="E380"/>
      <c r="F380"/>
      <c r="G380"/>
      <c r="H380"/>
      <c r="I380"/>
      <c r="J380"/>
      <c r="K380"/>
      <c r="L380"/>
      <c r="M380"/>
      <c r="N380"/>
      <c r="O380"/>
    </row>
    <row r="381" spans="2:15" x14ac:dyDescent="0.35">
      <c r="B381"/>
      <c r="C381"/>
      <c r="D381"/>
      <c r="E381"/>
      <c r="F381"/>
      <c r="G381"/>
      <c r="H381"/>
      <c r="I381"/>
      <c r="J381"/>
      <c r="K381"/>
      <c r="L381"/>
      <c r="M381"/>
      <c r="N381"/>
      <c r="O381"/>
    </row>
    <row r="382" spans="2:15" x14ac:dyDescent="0.35">
      <c r="B382"/>
      <c r="C382"/>
      <c r="D382"/>
      <c r="E382"/>
      <c r="F382"/>
      <c r="G382"/>
      <c r="H382"/>
      <c r="I382"/>
      <c r="J382"/>
      <c r="K382"/>
      <c r="L382"/>
      <c r="M382"/>
      <c r="N382"/>
      <c r="O382"/>
    </row>
    <row r="383" spans="2:15" x14ac:dyDescent="0.35">
      <c r="B383"/>
      <c r="C383"/>
      <c r="D383"/>
      <c r="E383"/>
      <c r="F383"/>
      <c r="G383"/>
      <c r="H383"/>
      <c r="I383"/>
      <c r="J383"/>
      <c r="K383"/>
      <c r="L383"/>
      <c r="M383"/>
      <c r="N383"/>
      <c r="O383"/>
    </row>
    <row r="384" spans="2:15" x14ac:dyDescent="0.35">
      <c r="B384"/>
      <c r="C384"/>
      <c r="D384"/>
      <c r="E384"/>
      <c r="F384"/>
      <c r="G384"/>
      <c r="H384"/>
      <c r="I384"/>
      <c r="J384"/>
      <c r="K384"/>
      <c r="L384"/>
      <c r="M384"/>
      <c r="N384"/>
      <c r="O384"/>
    </row>
    <row r="385" spans="2:15" x14ac:dyDescent="0.35">
      <c r="B385"/>
      <c r="C385"/>
      <c r="D385"/>
      <c r="E385"/>
      <c r="F385"/>
      <c r="G385"/>
      <c r="H385"/>
      <c r="I385"/>
      <c r="J385"/>
      <c r="K385"/>
      <c r="L385"/>
      <c r="M385"/>
      <c r="N385"/>
      <c r="O385"/>
    </row>
    <row r="386" spans="2:15" x14ac:dyDescent="0.35">
      <c r="B386"/>
      <c r="C386"/>
      <c r="D386"/>
      <c r="E386"/>
      <c r="F386"/>
      <c r="G386"/>
      <c r="H386"/>
      <c r="I386"/>
      <c r="J386"/>
      <c r="K386"/>
      <c r="L386"/>
      <c r="M386"/>
      <c r="N386"/>
      <c r="O386"/>
    </row>
    <row r="387" spans="2:15" x14ac:dyDescent="0.35">
      <c r="B387"/>
      <c r="C387"/>
      <c r="D387"/>
      <c r="E387"/>
      <c r="F387"/>
      <c r="G387"/>
      <c r="H387"/>
      <c r="I387"/>
      <c r="J387"/>
      <c r="K387"/>
      <c r="L387"/>
      <c r="M387"/>
      <c r="N387"/>
      <c r="O387"/>
    </row>
    <row r="388" spans="2:15" x14ac:dyDescent="0.35">
      <c r="B388"/>
      <c r="C388"/>
      <c r="D388"/>
      <c r="E388"/>
      <c r="F388"/>
      <c r="G388"/>
      <c r="H388"/>
      <c r="I388"/>
      <c r="J388"/>
      <c r="K388"/>
      <c r="L388"/>
      <c r="M388"/>
      <c r="N388"/>
      <c r="O388"/>
    </row>
    <row r="389" spans="2:15" x14ac:dyDescent="0.35">
      <c r="B389"/>
      <c r="C389"/>
      <c r="D389"/>
      <c r="E389"/>
      <c r="F389"/>
      <c r="G389"/>
      <c r="H389"/>
      <c r="I389"/>
      <c r="J389"/>
      <c r="K389"/>
      <c r="L389"/>
      <c r="M389"/>
      <c r="N389"/>
      <c r="O389"/>
    </row>
    <row r="390" spans="2:15" x14ac:dyDescent="0.35">
      <c r="B390"/>
      <c r="C390"/>
      <c r="D390"/>
      <c r="E390"/>
      <c r="F390"/>
      <c r="G390"/>
      <c r="H390"/>
      <c r="I390"/>
      <c r="J390"/>
      <c r="K390"/>
      <c r="L390"/>
      <c r="M390"/>
      <c r="N390"/>
      <c r="O390"/>
    </row>
    <row r="391" spans="2:15" x14ac:dyDescent="0.35">
      <c r="B391"/>
      <c r="C391"/>
      <c r="D391"/>
      <c r="E391"/>
      <c r="F391"/>
      <c r="G391"/>
      <c r="H391"/>
      <c r="I391"/>
      <c r="J391"/>
      <c r="K391"/>
      <c r="L391"/>
      <c r="M391"/>
      <c r="N391"/>
      <c r="O391"/>
    </row>
    <row r="392" spans="2:15" x14ac:dyDescent="0.35">
      <c r="B392"/>
      <c r="C392"/>
      <c r="D392"/>
      <c r="E392"/>
      <c r="F392"/>
      <c r="G392"/>
      <c r="H392"/>
      <c r="I392"/>
      <c r="J392"/>
      <c r="K392"/>
      <c r="L392"/>
      <c r="M392"/>
      <c r="N392"/>
      <c r="O392"/>
    </row>
    <row r="393" spans="2:15" x14ac:dyDescent="0.35">
      <c r="B393"/>
      <c r="C393"/>
      <c r="D393"/>
      <c r="E393"/>
      <c r="F393"/>
      <c r="G393"/>
      <c r="H393"/>
      <c r="I393"/>
      <c r="J393"/>
      <c r="K393"/>
      <c r="L393"/>
      <c r="M393"/>
      <c r="N393"/>
      <c r="O393"/>
    </row>
    <row r="394" spans="2:15" x14ac:dyDescent="0.35">
      <c r="B394"/>
      <c r="C394"/>
      <c r="D394"/>
      <c r="E394"/>
      <c r="F394"/>
      <c r="G394"/>
      <c r="H394"/>
      <c r="I394"/>
      <c r="J394"/>
      <c r="K394"/>
      <c r="L394"/>
      <c r="M394"/>
      <c r="N394"/>
      <c r="O394"/>
    </row>
    <row r="395" spans="2:15" x14ac:dyDescent="0.35">
      <c r="B395"/>
      <c r="C395"/>
      <c r="D395"/>
      <c r="E395"/>
      <c r="F395"/>
      <c r="G395"/>
      <c r="H395"/>
      <c r="I395"/>
      <c r="J395"/>
      <c r="K395"/>
      <c r="L395"/>
      <c r="M395"/>
      <c r="N395"/>
      <c r="O395"/>
    </row>
    <row r="396" spans="2:15" x14ac:dyDescent="0.35">
      <c r="B396"/>
      <c r="C396"/>
      <c r="D396"/>
      <c r="E396"/>
      <c r="F396"/>
      <c r="G396"/>
      <c r="H396"/>
      <c r="I396"/>
      <c r="J396"/>
      <c r="K396"/>
      <c r="L396"/>
      <c r="M396"/>
      <c r="N396"/>
      <c r="O396"/>
    </row>
    <row r="397" spans="2:15" x14ac:dyDescent="0.35">
      <c r="B397"/>
      <c r="C397"/>
      <c r="D397"/>
      <c r="E397"/>
      <c r="F397"/>
      <c r="G397"/>
      <c r="H397"/>
      <c r="I397"/>
      <c r="J397"/>
      <c r="K397"/>
      <c r="L397"/>
      <c r="M397"/>
      <c r="N397"/>
      <c r="O397"/>
    </row>
    <row r="398" spans="2:15" x14ac:dyDescent="0.35">
      <c r="B398"/>
      <c r="C398"/>
      <c r="D398"/>
      <c r="E398"/>
      <c r="F398"/>
      <c r="G398"/>
      <c r="H398"/>
      <c r="I398"/>
      <c r="J398"/>
      <c r="K398"/>
      <c r="L398"/>
      <c r="M398"/>
      <c r="N398"/>
      <c r="O398"/>
    </row>
    <row r="399" spans="2:15" x14ac:dyDescent="0.35">
      <c r="B399"/>
      <c r="C399"/>
      <c r="D399"/>
      <c r="E399"/>
      <c r="F399"/>
      <c r="G399"/>
      <c r="H399"/>
      <c r="I399"/>
      <c r="J399"/>
      <c r="K399"/>
      <c r="L399"/>
      <c r="M399"/>
      <c r="N399"/>
      <c r="O399"/>
    </row>
    <row r="400" spans="2:15" x14ac:dyDescent="0.35">
      <c r="B400"/>
      <c r="C400"/>
      <c r="D400"/>
      <c r="E400"/>
      <c r="F400"/>
      <c r="G400"/>
      <c r="H400"/>
      <c r="I400"/>
      <c r="J400"/>
      <c r="K400"/>
      <c r="L400"/>
      <c r="M400"/>
      <c r="N400"/>
      <c r="O400"/>
    </row>
    <row r="401" spans="2:15" x14ac:dyDescent="0.35">
      <c r="B401"/>
      <c r="C401"/>
      <c r="D401"/>
      <c r="E401"/>
      <c r="F401"/>
      <c r="G401"/>
      <c r="H401"/>
      <c r="I401"/>
      <c r="J401"/>
      <c r="K401"/>
      <c r="L401"/>
      <c r="M401"/>
      <c r="N401"/>
      <c r="O401"/>
    </row>
    <row r="402" spans="2:15" x14ac:dyDescent="0.35">
      <c r="B402"/>
      <c r="C402"/>
      <c r="D402"/>
      <c r="E402"/>
      <c r="F402"/>
      <c r="G402"/>
      <c r="H402"/>
      <c r="I402"/>
      <c r="J402"/>
      <c r="K402"/>
      <c r="L402"/>
      <c r="M402"/>
      <c r="N402"/>
      <c r="O402"/>
    </row>
    <row r="403" spans="2:15" x14ac:dyDescent="0.35">
      <c r="B403"/>
      <c r="C403"/>
      <c r="D403"/>
      <c r="E403"/>
      <c r="F403"/>
      <c r="G403"/>
      <c r="H403"/>
      <c r="I403"/>
      <c r="J403"/>
      <c r="K403"/>
      <c r="L403"/>
      <c r="M403"/>
      <c r="N403"/>
      <c r="O403"/>
    </row>
    <row r="404" spans="2:15" x14ac:dyDescent="0.35">
      <c r="B404"/>
      <c r="C404"/>
      <c r="D404"/>
      <c r="E404"/>
      <c r="F404"/>
      <c r="G404"/>
      <c r="H404"/>
      <c r="I404"/>
      <c r="J404"/>
      <c r="K404"/>
      <c r="L404"/>
      <c r="M404"/>
      <c r="N404"/>
      <c r="O404"/>
    </row>
    <row r="405" spans="2:15" x14ac:dyDescent="0.35">
      <c r="B405"/>
      <c r="C405"/>
      <c r="D405"/>
      <c r="E405"/>
      <c r="F405"/>
      <c r="G405"/>
      <c r="H405"/>
      <c r="I405"/>
      <c r="J405"/>
      <c r="K405"/>
      <c r="L405"/>
      <c r="M405"/>
      <c r="N405"/>
      <c r="O405"/>
    </row>
    <row r="406" spans="2:15" x14ac:dyDescent="0.35">
      <c r="B406"/>
      <c r="C406"/>
      <c r="D406"/>
      <c r="E406"/>
      <c r="F406"/>
      <c r="G406"/>
      <c r="H406"/>
      <c r="I406"/>
      <c r="J406"/>
      <c r="K406"/>
      <c r="L406"/>
      <c r="M406"/>
      <c r="N406"/>
      <c r="O406"/>
    </row>
    <row r="407" spans="2:15" x14ac:dyDescent="0.35">
      <c r="B407"/>
      <c r="C407"/>
      <c r="D407"/>
      <c r="E407"/>
      <c r="F407"/>
      <c r="G407"/>
      <c r="H407"/>
      <c r="I407"/>
      <c r="J407"/>
      <c r="K407"/>
      <c r="L407"/>
      <c r="M407"/>
      <c r="N407"/>
      <c r="O407"/>
    </row>
    <row r="408" spans="2:15" x14ac:dyDescent="0.35">
      <c r="B408"/>
      <c r="C408"/>
      <c r="D408"/>
      <c r="E408"/>
      <c r="F408"/>
      <c r="G408"/>
      <c r="H408"/>
      <c r="I408"/>
      <c r="J408"/>
      <c r="K408"/>
      <c r="L408"/>
      <c r="M408"/>
      <c r="N408"/>
      <c r="O408"/>
    </row>
    <row r="409" spans="2:15" x14ac:dyDescent="0.35">
      <c r="B409"/>
      <c r="C409"/>
      <c r="D409"/>
      <c r="E409"/>
      <c r="F409"/>
      <c r="G409"/>
      <c r="H409"/>
      <c r="I409"/>
      <c r="J409"/>
      <c r="K409"/>
      <c r="L409"/>
      <c r="M409"/>
      <c r="N409"/>
      <c r="O409"/>
    </row>
    <row r="410" spans="2:15" x14ac:dyDescent="0.35">
      <c r="B410"/>
      <c r="C410"/>
      <c r="D410"/>
      <c r="E410"/>
      <c r="F410"/>
      <c r="G410"/>
      <c r="H410"/>
      <c r="I410"/>
      <c r="J410"/>
      <c r="K410"/>
      <c r="L410"/>
      <c r="M410"/>
      <c r="N410"/>
      <c r="O410"/>
    </row>
    <row r="411" spans="2:15" x14ac:dyDescent="0.35">
      <c r="B411"/>
      <c r="C411"/>
      <c r="D411"/>
      <c r="E411"/>
      <c r="F411"/>
      <c r="G411"/>
      <c r="H411"/>
      <c r="I411"/>
      <c r="J411"/>
      <c r="K411"/>
      <c r="L411"/>
      <c r="M411"/>
      <c r="N411"/>
      <c r="O411"/>
    </row>
    <row r="412" spans="2:15" x14ac:dyDescent="0.35">
      <c r="B412"/>
      <c r="C412"/>
      <c r="D412"/>
      <c r="E412"/>
      <c r="F412"/>
      <c r="G412"/>
      <c r="H412"/>
      <c r="I412"/>
      <c r="J412"/>
      <c r="K412"/>
      <c r="L412"/>
      <c r="M412"/>
      <c r="N412"/>
      <c r="O412"/>
    </row>
    <row r="413" spans="2:15" x14ac:dyDescent="0.35">
      <c r="B413"/>
      <c r="C413"/>
      <c r="D413"/>
      <c r="E413"/>
      <c r="F413"/>
      <c r="G413"/>
      <c r="H413"/>
      <c r="I413"/>
      <c r="J413"/>
      <c r="K413"/>
      <c r="L413"/>
      <c r="M413"/>
      <c r="N413"/>
      <c r="O413"/>
    </row>
    <row r="414" spans="2:15" x14ac:dyDescent="0.35">
      <c r="B414"/>
      <c r="C414"/>
      <c r="D414"/>
      <c r="E414"/>
      <c r="F414"/>
      <c r="G414"/>
      <c r="H414"/>
      <c r="I414"/>
      <c r="J414"/>
      <c r="K414"/>
      <c r="L414"/>
      <c r="M414"/>
      <c r="N414"/>
      <c r="O414"/>
    </row>
    <row r="415" spans="2:15" x14ac:dyDescent="0.35">
      <c r="B415"/>
      <c r="C415"/>
      <c r="D415"/>
      <c r="E415"/>
      <c r="F415"/>
      <c r="G415"/>
      <c r="H415"/>
      <c r="I415"/>
      <c r="J415"/>
      <c r="K415"/>
      <c r="L415"/>
      <c r="M415"/>
      <c r="N415"/>
      <c r="O415"/>
    </row>
    <row r="416" spans="2:15" x14ac:dyDescent="0.35">
      <c r="B416"/>
      <c r="C416"/>
      <c r="D416"/>
      <c r="E416"/>
      <c r="F416"/>
      <c r="G416"/>
      <c r="H416"/>
      <c r="I416"/>
      <c r="J416"/>
      <c r="K416"/>
      <c r="L416"/>
      <c r="M416"/>
      <c r="N416"/>
      <c r="O416"/>
    </row>
    <row r="417" spans="2:15" x14ac:dyDescent="0.35">
      <c r="B417"/>
      <c r="C417"/>
      <c r="D417"/>
      <c r="E417"/>
      <c r="F417"/>
      <c r="G417"/>
      <c r="H417"/>
      <c r="I417"/>
      <c r="J417"/>
      <c r="K417"/>
      <c r="L417"/>
      <c r="M417"/>
      <c r="N417"/>
      <c r="O417"/>
    </row>
    <row r="418" spans="2:15" x14ac:dyDescent="0.35">
      <c r="B418"/>
      <c r="C418"/>
      <c r="D418"/>
      <c r="E418"/>
      <c r="F418"/>
      <c r="G418"/>
      <c r="H418"/>
      <c r="I418"/>
      <c r="J418"/>
      <c r="K418"/>
      <c r="L418"/>
      <c r="M418"/>
      <c r="N418"/>
      <c r="O418"/>
    </row>
    <row r="419" spans="2:15" x14ac:dyDescent="0.35">
      <c r="B419"/>
      <c r="C419"/>
      <c r="D419"/>
      <c r="E419"/>
      <c r="F419"/>
      <c r="G419"/>
      <c r="H419"/>
      <c r="I419"/>
      <c r="J419"/>
      <c r="K419"/>
      <c r="L419"/>
      <c r="M419"/>
      <c r="N419"/>
      <c r="O419"/>
    </row>
    <row r="420" spans="2:15" x14ac:dyDescent="0.35">
      <c r="B420"/>
      <c r="C420"/>
      <c r="D420"/>
      <c r="E420"/>
      <c r="F420"/>
      <c r="G420"/>
      <c r="H420"/>
      <c r="I420"/>
      <c r="J420"/>
      <c r="K420"/>
      <c r="L420"/>
      <c r="M420"/>
      <c r="N420"/>
      <c r="O420"/>
    </row>
    <row r="421" spans="2:15" x14ac:dyDescent="0.35">
      <c r="B421"/>
      <c r="C421"/>
      <c r="D421"/>
      <c r="E421"/>
      <c r="F421"/>
      <c r="G421"/>
      <c r="H421"/>
      <c r="I421"/>
      <c r="J421"/>
      <c r="K421"/>
      <c r="L421"/>
      <c r="M421"/>
      <c r="N421"/>
      <c r="O421"/>
    </row>
    <row r="422" spans="2:15" x14ac:dyDescent="0.35">
      <c r="B422"/>
      <c r="C422"/>
      <c r="D422"/>
      <c r="E422"/>
      <c r="F422"/>
      <c r="G422"/>
      <c r="H422"/>
      <c r="I422"/>
      <c r="J422"/>
      <c r="K422"/>
      <c r="L422"/>
      <c r="M422"/>
      <c r="N422"/>
      <c r="O422"/>
    </row>
    <row r="423" spans="2:15" x14ac:dyDescent="0.35">
      <c r="B423"/>
      <c r="C423"/>
      <c r="D423"/>
      <c r="E423"/>
      <c r="F423"/>
      <c r="G423"/>
      <c r="H423"/>
      <c r="I423"/>
      <c r="J423"/>
      <c r="K423"/>
      <c r="L423"/>
      <c r="M423"/>
      <c r="N423"/>
      <c r="O423"/>
    </row>
    <row r="424" spans="2:15" x14ac:dyDescent="0.35">
      <c r="B424"/>
      <c r="C424"/>
      <c r="D424"/>
      <c r="E424"/>
      <c r="F424"/>
      <c r="G424"/>
      <c r="H424"/>
      <c r="I424"/>
      <c r="J424"/>
      <c r="K424"/>
      <c r="L424"/>
      <c r="M424"/>
      <c r="N424"/>
      <c r="O424"/>
    </row>
    <row r="425" spans="2:15" x14ac:dyDescent="0.35">
      <c r="B425"/>
      <c r="C425"/>
      <c r="D425"/>
      <c r="E425"/>
      <c r="F425"/>
      <c r="G425"/>
      <c r="H425"/>
      <c r="I425"/>
      <c r="J425"/>
      <c r="K425"/>
      <c r="L425"/>
      <c r="M425"/>
      <c r="N425"/>
      <c r="O425"/>
    </row>
    <row r="426" spans="2:15" x14ac:dyDescent="0.35">
      <c r="B426"/>
      <c r="C426"/>
      <c r="D426"/>
      <c r="E426"/>
      <c r="F426"/>
      <c r="G426"/>
      <c r="H426"/>
      <c r="I426"/>
      <c r="J426"/>
      <c r="K426"/>
      <c r="L426"/>
      <c r="M426"/>
      <c r="N426"/>
      <c r="O426"/>
    </row>
    <row r="427" spans="2:15" x14ac:dyDescent="0.35">
      <c r="B427"/>
      <c r="C427"/>
      <c r="D427"/>
      <c r="E427"/>
      <c r="F427"/>
      <c r="G427"/>
      <c r="H427"/>
      <c r="I427"/>
      <c r="J427"/>
      <c r="K427"/>
      <c r="L427"/>
      <c r="M427"/>
      <c r="N427"/>
      <c r="O427"/>
    </row>
    <row r="428" spans="2:15" x14ac:dyDescent="0.35">
      <c r="B428"/>
      <c r="C428"/>
      <c r="D428"/>
      <c r="E428"/>
      <c r="F428"/>
      <c r="G428"/>
      <c r="H428"/>
      <c r="I428"/>
      <c r="J428"/>
      <c r="K428"/>
      <c r="L428"/>
      <c r="M428"/>
      <c r="N428"/>
      <c r="O428"/>
    </row>
    <row r="429" spans="2:15" x14ac:dyDescent="0.35">
      <c r="B429"/>
      <c r="C429"/>
      <c r="D429"/>
      <c r="E429"/>
      <c r="F429"/>
      <c r="G429"/>
      <c r="H429"/>
      <c r="I429"/>
      <c r="J429"/>
      <c r="K429"/>
      <c r="L429"/>
      <c r="M429"/>
      <c r="N429"/>
      <c r="O429"/>
    </row>
    <row r="430" spans="2:15" x14ac:dyDescent="0.35">
      <c r="B430"/>
      <c r="C430"/>
      <c r="D430"/>
      <c r="E430"/>
      <c r="F430"/>
      <c r="G430"/>
      <c r="H430"/>
      <c r="I430"/>
      <c r="J430"/>
      <c r="K430"/>
      <c r="L430"/>
      <c r="M430"/>
      <c r="N430"/>
      <c r="O430"/>
    </row>
    <row r="431" spans="2:15" x14ac:dyDescent="0.35">
      <c r="B431"/>
      <c r="C431"/>
      <c r="D431"/>
      <c r="E431"/>
      <c r="F431"/>
      <c r="G431"/>
      <c r="H431"/>
      <c r="I431"/>
      <c r="J431"/>
      <c r="K431"/>
      <c r="L431"/>
      <c r="M431"/>
      <c r="N431"/>
      <c r="O431"/>
    </row>
    <row r="432" spans="2:15" x14ac:dyDescent="0.35">
      <c r="B432"/>
      <c r="C432"/>
      <c r="D432"/>
      <c r="E432"/>
      <c r="F432"/>
      <c r="G432"/>
      <c r="H432"/>
      <c r="I432"/>
      <c r="J432"/>
      <c r="K432"/>
      <c r="L432"/>
      <c r="M432"/>
      <c r="N432"/>
      <c r="O432"/>
    </row>
    <row r="433" spans="2:15" x14ac:dyDescent="0.35">
      <c r="B433"/>
      <c r="C433"/>
      <c r="D433"/>
      <c r="E433"/>
      <c r="F433"/>
      <c r="G433"/>
      <c r="H433"/>
      <c r="I433"/>
      <c r="J433"/>
      <c r="K433"/>
      <c r="L433"/>
      <c r="M433"/>
      <c r="N433"/>
      <c r="O433"/>
    </row>
    <row r="434" spans="2:15" x14ac:dyDescent="0.35">
      <c r="B434"/>
      <c r="C434"/>
      <c r="D434"/>
      <c r="E434"/>
      <c r="F434"/>
      <c r="G434"/>
      <c r="H434"/>
      <c r="I434"/>
      <c r="J434"/>
      <c r="K434"/>
      <c r="L434"/>
      <c r="M434"/>
      <c r="N434"/>
      <c r="O434"/>
    </row>
    <row r="435" spans="2:15" x14ac:dyDescent="0.35">
      <c r="B435"/>
      <c r="C435"/>
      <c r="D435"/>
      <c r="E435"/>
      <c r="F435"/>
      <c r="G435"/>
      <c r="H435"/>
      <c r="I435"/>
      <c r="J435"/>
      <c r="K435"/>
      <c r="L435"/>
      <c r="M435"/>
      <c r="N435"/>
      <c r="O435"/>
    </row>
    <row r="436" spans="2:15" x14ac:dyDescent="0.35">
      <c r="B436"/>
      <c r="C436"/>
      <c r="D436"/>
      <c r="E436"/>
      <c r="F436"/>
      <c r="G436"/>
      <c r="H436"/>
      <c r="I436"/>
      <c r="J436"/>
      <c r="K436"/>
      <c r="L436"/>
      <c r="M436"/>
      <c r="N436"/>
      <c r="O436"/>
    </row>
    <row r="437" spans="2:15" x14ac:dyDescent="0.35">
      <c r="B437"/>
      <c r="C437"/>
      <c r="D437"/>
      <c r="E437"/>
      <c r="F437"/>
      <c r="G437"/>
      <c r="H437"/>
      <c r="I437"/>
      <c r="J437"/>
      <c r="K437"/>
      <c r="L437"/>
      <c r="M437"/>
      <c r="N437"/>
      <c r="O437"/>
    </row>
    <row r="438" spans="2:15" x14ac:dyDescent="0.35">
      <c r="B438"/>
      <c r="C438"/>
      <c r="D438"/>
      <c r="E438"/>
      <c r="F438"/>
      <c r="G438"/>
      <c r="H438"/>
      <c r="I438"/>
      <c r="J438"/>
      <c r="K438"/>
      <c r="L438"/>
      <c r="M438"/>
      <c r="N438"/>
      <c r="O438"/>
    </row>
    <row r="439" spans="2:15" x14ac:dyDescent="0.35">
      <c r="B439"/>
      <c r="C439"/>
      <c r="D439"/>
      <c r="E439"/>
      <c r="F439"/>
      <c r="G439"/>
      <c r="H439"/>
      <c r="I439"/>
      <c r="J439"/>
      <c r="K439"/>
      <c r="L439"/>
      <c r="M439"/>
      <c r="N439"/>
      <c r="O439"/>
    </row>
    <row r="440" spans="2:15" x14ac:dyDescent="0.35">
      <c r="B440"/>
      <c r="C440"/>
      <c r="D440"/>
      <c r="E440"/>
      <c r="F440"/>
      <c r="G440"/>
      <c r="H440"/>
      <c r="I440"/>
      <c r="J440"/>
      <c r="K440"/>
      <c r="L440"/>
      <c r="M440"/>
      <c r="N440"/>
      <c r="O440"/>
    </row>
    <row r="441" spans="2:15" x14ac:dyDescent="0.35">
      <c r="B441"/>
      <c r="C441"/>
      <c r="D441"/>
      <c r="E441"/>
      <c r="F441"/>
      <c r="G441"/>
      <c r="H441"/>
      <c r="I441"/>
      <c r="J441"/>
      <c r="K441"/>
      <c r="L441"/>
      <c r="M441"/>
      <c r="N441"/>
      <c r="O441"/>
    </row>
    <row r="442" spans="2:15" x14ac:dyDescent="0.35">
      <c r="B442"/>
      <c r="C442"/>
      <c r="D442"/>
      <c r="E442"/>
      <c r="F442"/>
      <c r="G442"/>
      <c r="H442"/>
      <c r="I442"/>
      <c r="J442"/>
      <c r="K442"/>
      <c r="L442"/>
      <c r="M442"/>
      <c r="N442"/>
      <c r="O442"/>
    </row>
    <row r="443" spans="2:15" x14ac:dyDescent="0.35">
      <c r="B443"/>
      <c r="C443"/>
      <c r="D443"/>
      <c r="E443"/>
      <c r="F443"/>
      <c r="G443"/>
      <c r="H443"/>
      <c r="I443"/>
      <c r="J443"/>
      <c r="K443"/>
      <c r="L443"/>
      <c r="M443"/>
      <c r="N443"/>
      <c r="O443"/>
    </row>
    <row r="444" spans="2:15" x14ac:dyDescent="0.35">
      <c r="B444"/>
      <c r="C444"/>
      <c r="D444"/>
      <c r="E444"/>
      <c r="F444"/>
      <c r="G444"/>
      <c r="H444"/>
      <c r="I444"/>
      <c r="J444"/>
      <c r="K444"/>
      <c r="L444"/>
      <c r="M444"/>
      <c r="N444"/>
      <c r="O444"/>
    </row>
    <row r="445" spans="2:15" x14ac:dyDescent="0.35">
      <c r="B445"/>
      <c r="C445"/>
      <c r="D445"/>
      <c r="E445"/>
      <c r="F445"/>
      <c r="G445"/>
      <c r="H445"/>
      <c r="I445"/>
      <c r="J445"/>
      <c r="K445"/>
      <c r="L445"/>
      <c r="M445"/>
      <c r="N445"/>
      <c r="O445"/>
    </row>
    <row r="446" spans="2:15" x14ac:dyDescent="0.35">
      <c r="B446"/>
      <c r="C446"/>
      <c r="D446"/>
      <c r="E446"/>
      <c r="F446"/>
      <c r="G446"/>
      <c r="H446"/>
      <c r="I446"/>
      <c r="J446"/>
      <c r="K446"/>
      <c r="L446"/>
      <c r="M446"/>
      <c r="N446"/>
      <c r="O446"/>
    </row>
    <row r="447" spans="2:15" x14ac:dyDescent="0.35">
      <c r="B447"/>
      <c r="C447"/>
      <c r="D447"/>
      <c r="E447"/>
      <c r="F447"/>
      <c r="G447"/>
      <c r="H447"/>
      <c r="I447"/>
      <c r="J447"/>
      <c r="K447"/>
      <c r="L447"/>
      <c r="M447"/>
      <c r="N447"/>
      <c r="O447"/>
    </row>
    <row r="448" spans="2:15" x14ac:dyDescent="0.35">
      <c r="B448"/>
      <c r="C448"/>
      <c r="D448"/>
      <c r="E448"/>
      <c r="F448"/>
      <c r="G448"/>
      <c r="H448"/>
      <c r="I448"/>
      <c r="J448"/>
      <c r="K448"/>
      <c r="L448"/>
      <c r="M448"/>
      <c r="N448"/>
      <c r="O448"/>
    </row>
    <row r="449" spans="2:15" x14ac:dyDescent="0.35">
      <c r="B449"/>
      <c r="C449"/>
      <c r="D449"/>
      <c r="E449"/>
      <c r="F449"/>
      <c r="G449"/>
      <c r="H449"/>
      <c r="I449"/>
      <c r="J449"/>
      <c r="K449"/>
      <c r="L449"/>
      <c r="M449"/>
      <c r="N449"/>
      <c r="O449"/>
    </row>
    <row r="450" spans="2:15" x14ac:dyDescent="0.35">
      <c r="B450"/>
      <c r="C450"/>
      <c r="D450"/>
      <c r="E450"/>
      <c r="F450"/>
      <c r="G450"/>
      <c r="H450"/>
      <c r="I450"/>
      <c r="J450"/>
      <c r="K450"/>
      <c r="L450"/>
      <c r="M450"/>
      <c r="N450"/>
      <c r="O450"/>
    </row>
    <row r="451" spans="2:15" x14ac:dyDescent="0.35">
      <c r="B451"/>
      <c r="C451"/>
      <c r="D451"/>
      <c r="E451"/>
      <c r="F451"/>
      <c r="G451"/>
      <c r="H451"/>
      <c r="I451"/>
      <c r="J451"/>
      <c r="K451"/>
      <c r="L451"/>
      <c r="M451"/>
      <c r="N451"/>
      <c r="O451"/>
    </row>
    <row r="452" spans="2:15" x14ac:dyDescent="0.35">
      <c r="B452"/>
      <c r="C452"/>
      <c r="D452"/>
      <c r="E452"/>
      <c r="F452"/>
      <c r="G452"/>
      <c r="H452"/>
      <c r="I452"/>
      <c r="J452"/>
      <c r="K452"/>
      <c r="L452"/>
      <c r="M452"/>
      <c r="N452"/>
      <c r="O452"/>
    </row>
    <row r="453" spans="2:15" x14ac:dyDescent="0.35">
      <c r="B453"/>
      <c r="C453"/>
      <c r="D453"/>
      <c r="E453"/>
      <c r="F453"/>
      <c r="G453"/>
      <c r="H453"/>
      <c r="I453"/>
      <c r="J453"/>
      <c r="K453"/>
      <c r="L453"/>
      <c r="M453"/>
      <c r="N453"/>
      <c r="O453"/>
    </row>
    <row r="454" spans="2:15" x14ac:dyDescent="0.35">
      <c r="B454"/>
      <c r="C454"/>
      <c r="D454"/>
      <c r="E454"/>
      <c r="F454"/>
      <c r="G454"/>
      <c r="H454"/>
      <c r="I454"/>
      <c r="J454"/>
      <c r="K454"/>
      <c r="L454"/>
      <c r="M454"/>
      <c r="N454"/>
      <c r="O454"/>
    </row>
    <row r="455" spans="2:15" x14ac:dyDescent="0.35">
      <c r="B455"/>
      <c r="C455"/>
      <c r="D455"/>
      <c r="E455"/>
      <c r="F455"/>
      <c r="G455"/>
      <c r="H455"/>
      <c r="I455"/>
      <c r="J455"/>
      <c r="K455"/>
      <c r="L455"/>
      <c r="M455"/>
      <c r="N455"/>
      <c r="O455"/>
    </row>
    <row r="456" spans="2:15" x14ac:dyDescent="0.35">
      <c r="B456"/>
      <c r="C456"/>
      <c r="D456"/>
      <c r="E456"/>
      <c r="F456"/>
      <c r="G456"/>
      <c r="H456"/>
      <c r="I456"/>
      <c r="J456"/>
      <c r="K456"/>
      <c r="L456"/>
      <c r="M456"/>
      <c r="N456"/>
      <c r="O456"/>
    </row>
    <row r="457" spans="2:15" x14ac:dyDescent="0.35">
      <c r="B457"/>
      <c r="C457"/>
      <c r="D457"/>
      <c r="E457"/>
      <c r="F457"/>
      <c r="G457"/>
      <c r="H457"/>
      <c r="I457"/>
      <c r="J457"/>
      <c r="K457"/>
      <c r="L457"/>
      <c r="M457"/>
      <c r="N457"/>
      <c r="O457"/>
    </row>
    <row r="458" spans="2:15" x14ac:dyDescent="0.35">
      <c r="B458"/>
      <c r="C458"/>
      <c r="D458"/>
      <c r="E458"/>
      <c r="F458"/>
      <c r="G458"/>
      <c r="H458"/>
      <c r="I458"/>
      <c r="J458"/>
      <c r="K458"/>
      <c r="L458"/>
      <c r="M458"/>
      <c r="N458"/>
      <c r="O458"/>
    </row>
    <row r="459" spans="2:15" x14ac:dyDescent="0.35">
      <c r="B459"/>
      <c r="C459"/>
      <c r="D459"/>
      <c r="E459"/>
      <c r="F459"/>
      <c r="G459"/>
      <c r="H459"/>
      <c r="I459"/>
      <c r="J459"/>
      <c r="K459"/>
      <c r="L459"/>
      <c r="M459"/>
      <c r="N459"/>
      <c r="O459"/>
    </row>
    <row r="460" spans="2:15" x14ac:dyDescent="0.35">
      <c r="B460"/>
      <c r="C460"/>
      <c r="D460"/>
      <c r="E460"/>
      <c r="F460"/>
      <c r="G460"/>
      <c r="H460"/>
      <c r="I460"/>
      <c r="J460"/>
      <c r="K460"/>
      <c r="L460"/>
      <c r="M460"/>
      <c r="N460"/>
      <c r="O460"/>
    </row>
    <row r="461" spans="2:15" x14ac:dyDescent="0.35">
      <c r="B461"/>
      <c r="C461"/>
      <c r="D461"/>
      <c r="E461"/>
      <c r="F461"/>
      <c r="G461"/>
      <c r="H461"/>
      <c r="I461"/>
      <c r="J461"/>
      <c r="K461"/>
      <c r="L461"/>
      <c r="M461"/>
      <c r="N461"/>
      <c r="O461"/>
    </row>
    <row r="462" spans="2:15" x14ac:dyDescent="0.35">
      <c r="B462"/>
      <c r="C462"/>
      <c r="D462"/>
      <c r="E462"/>
      <c r="F462"/>
      <c r="G462"/>
      <c r="H462"/>
      <c r="I462"/>
      <c r="J462"/>
      <c r="K462"/>
      <c r="L462"/>
      <c r="M462"/>
      <c r="N462"/>
      <c r="O462"/>
    </row>
    <row r="463" spans="2:15" x14ac:dyDescent="0.35">
      <c r="B463"/>
      <c r="C463"/>
      <c r="D463"/>
      <c r="E463"/>
      <c r="F463"/>
      <c r="G463"/>
      <c r="H463"/>
      <c r="I463"/>
      <c r="J463"/>
      <c r="K463"/>
      <c r="L463"/>
      <c r="M463"/>
      <c r="N463"/>
      <c r="O463"/>
    </row>
    <row r="464" spans="2:15" x14ac:dyDescent="0.35">
      <c r="B464"/>
      <c r="C464"/>
      <c r="D464"/>
      <c r="E464"/>
      <c r="F464"/>
      <c r="G464"/>
      <c r="H464"/>
      <c r="I464"/>
      <c r="J464"/>
      <c r="K464"/>
      <c r="L464"/>
      <c r="M464"/>
      <c r="N464"/>
      <c r="O464"/>
    </row>
    <row r="465" spans="2:15" x14ac:dyDescent="0.35">
      <c r="B465"/>
      <c r="C465"/>
      <c r="D465"/>
      <c r="E465"/>
      <c r="F465"/>
      <c r="G465"/>
      <c r="H465"/>
      <c r="I465"/>
      <c r="J465"/>
      <c r="K465"/>
      <c r="L465"/>
      <c r="M465"/>
      <c r="N465"/>
      <c r="O465"/>
    </row>
    <row r="466" spans="2:15" x14ac:dyDescent="0.35">
      <c r="B466"/>
      <c r="C466"/>
      <c r="D466"/>
      <c r="E466"/>
      <c r="F466"/>
      <c r="G466"/>
      <c r="H466"/>
      <c r="I466"/>
      <c r="J466"/>
      <c r="K466"/>
      <c r="L466"/>
      <c r="M466"/>
      <c r="N466"/>
      <c r="O466"/>
    </row>
    <row r="467" spans="2:15" x14ac:dyDescent="0.35">
      <c r="B467"/>
      <c r="C467"/>
      <c r="D467"/>
      <c r="E467"/>
      <c r="F467"/>
      <c r="G467"/>
      <c r="H467"/>
      <c r="I467"/>
      <c r="J467"/>
      <c r="K467"/>
      <c r="L467"/>
      <c r="M467"/>
      <c r="N467"/>
      <c r="O467"/>
    </row>
    <row r="468" spans="2:15" x14ac:dyDescent="0.35">
      <c r="B468"/>
      <c r="C468"/>
      <c r="D468"/>
      <c r="E468"/>
      <c r="F468"/>
      <c r="G468"/>
      <c r="H468"/>
      <c r="I468"/>
      <c r="J468"/>
      <c r="K468"/>
      <c r="L468"/>
      <c r="M468"/>
      <c r="N468"/>
      <c r="O468"/>
    </row>
    <row r="469" spans="2:15" x14ac:dyDescent="0.35">
      <c r="B469"/>
      <c r="C469"/>
      <c r="D469"/>
      <c r="E469"/>
      <c r="F469"/>
      <c r="G469"/>
      <c r="H469"/>
      <c r="I469"/>
      <c r="J469"/>
      <c r="K469"/>
      <c r="L469"/>
      <c r="M469"/>
      <c r="N469"/>
      <c r="O469"/>
    </row>
    <row r="470" spans="2:15" x14ac:dyDescent="0.35">
      <c r="B470"/>
      <c r="C470"/>
      <c r="D470"/>
      <c r="E470"/>
      <c r="F470"/>
      <c r="G470"/>
      <c r="H470"/>
      <c r="I470"/>
      <c r="J470"/>
      <c r="K470"/>
      <c r="L470"/>
      <c r="M470"/>
      <c r="N470"/>
      <c r="O470"/>
    </row>
    <row r="471" spans="2:15" x14ac:dyDescent="0.35">
      <c r="B471"/>
      <c r="C471"/>
      <c r="D471"/>
      <c r="E471"/>
      <c r="F471"/>
      <c r="G471"/>
      <c r="H471"/>
      <c r="I471"/>
      <c r="J471"/>
      <c r="K471"/>
      <c r="L471"/>
      <c r="M471"/>
      <c r="N471"/>
      <c r="O471"/>
    </row>
    <row r="472" spans="2:15" x14ac:dyDescent="0.35">
      <c r="B472"/>
      <c r="C472"/>
      <c r="D472"/>
      <c r="E472"/>
      <c r="F472"/>
      <c r="G472"/>
      <c r="H472"/>
      <c r="I472"/>
      <c r="J472"/>
      <c r="K472"/>
      <c r="L472"/>
      <c r="M472"/>
      <c r="N472"/>
      <c r="O472"/>
    </row>
    <row r="473" spans="2:15" x14ac:dyDescent="0.35">
      <c r="B473"/>
      <c r="C473"/>
      <c r="D473"/>
      <c r="E473"/>
      <c r="F473"/>
      <c r="G473"/>
      <c r="H473"/>
      <c r="I473"/>
      <c r="J473"/>
      <c r="K473"/>
      <c r="L473"/>
      <c r="M473"/>
      <c r="N473"/>
      <c r="O473"/>
    </row>
    <row r="474" spans="2:15" x14ac:dyDescent="0.35">
      <c r="B474"/>
      <c r="C474"/>
      <c r="D474"/>
      <c r="E474"/>
      <c r="F474"/>
      <c r="G474"/>
      <c r="H474"/>
      <c r="I474"/>
      <c r="J474"/>
      <c r="K474"/>
      <c r="L474"/>
      <c r="M474"/>
      <c r="N474"/>
      <c r="O474"/>
    </row>
    <row r="475" spans="2:15" x14ac:dyDescent="0.35">
      <c r="B475"/>
      <c r="C475"/>
      <c r="D475"/>
      <c r="E475"/>
      <c r="F475"/>
      <c r="G475"/>
      <c r="H475"/>
      <c r="I475"/>
      <c r="J475"/>
      <c r="K475"/>
      <c r="L475"/>
      <c r="M475"/>
      <c r="N475"/>
      <c r="O475"/>
    </row>
    <row r="476" spans="2:15" x14ac:dyDescent="0.35">
      <c r="B476"/>
      <c r="C476"/>
      <c r="D476"/>
      <c r="E476"/>
      <c r="F476"/>
      <c r="G476"/>
      <c r="H476"/>
      <c r="I476"/>
      <c r="J476"/>
      <c r="K476"/>
      <c r="L476"/>
      <c r="M476"/>
      <c r="N476"/>
      <c r="O476"/>
    </row>
    <row r="477" spans="2:15" x14ac:dyDescent="0.35">
      <c r="B477"/>
      <c r="C477"/>
      <c r="D477"/>
      <c r="E477"/>
      <c r="F477"/>
      <c r="G477"/>
      <c r="H477"/>
      <c r="I477"/>
      <c r="J477"/>
      <c r="K477"/>
      <c r="L477"/>
      <c r="M477"/>
      <c r="N477"/>
      <c r="O477"/>
    </row>
    <row r="478" spans="2:15" x14ac:dyDescent="0.35">
      <c r="B478"/>
      <c r="C478"/>
      <c r="D478"/>
      <c r="E478"/>
      <c r="F478"/>
      <c r="G478"/>
      <c r="H478"/>
      <c r="I478"/>
      <c r="J478"/>
      <c r="K478"/>
      <c r="L478"/>
      <c r="M478"/>
      <c r="N478"/>
      <c r="O478"/>
    </row>
    <row r="479" spans="2:15" x14ac:dyDescent="0.35">
      <c r="B479"/>
      <c r="C479"/>
      <c r="D479"/>
      <c r="E479"/>
      <c r="F479"/>
      <c r="G479"/>
      <c r="H479"/>
      <c r="I479"/>
      <c r="J479"/>
      <c r="K479"/>
      <c r="L479"/>
      <c r="M479"/>
      <c r="N479"/>
      <c r="O479"/>
    </row>
    <row r="480" spans="2:15" x14ac:dyDescent="0.35">
      <c r="B480"/>
      <c r="C480"/>
      <c r="D480"/>
      <c r="E480"/>
      <c r="F480"/>
      <c r="G480"/>
      <c r="H480"/>
      <c r="I480"/>
      <c r="J480"/>
      <c r="K480"/>
      <c r="L480"/>
      <c r="M480"/>
      <c r="N480"/>
      <c r="O480"/>
    </row>
    <row r="481" spans="2:15" x14ac:dyDescent="0.35">
      <c r="B481"/>
      <c r="C481"/>
      <c r="D481"/>
      <c r="E481"/>
      <c r="F481"/>
      <c r="G481"/>
      <c r="H481"/>
      <c r="I481"/>
      <c r="J481"/>
      <c r="K481"/>
      <c r="L481"/>
      <c r="M481"/>
      <c r="N481"/>
      <c r="O481"/>
    </row>
    <row r="482" spans="2:15" x14ac:dyDescent="0.35">
      <c r="B482"/>
      <c r="C482"/>
      <c r="D482"/>
      <c r="E482"/>
      <c r="F482"/>
      <c r="G482"/>
      <c r="H482"/>
      <c r="I482"/>
      <c r="J482"/>
      <c r="K482"/>
      <c r="L482"/>
      <c r="M482"/>
      <c r="N482"/>
      <c r="O482"/>
    </row>
    <row r="483" spans="2:15" x14ac:dyDescent="0.35">
      <c r="B483"/>
      <c r="C483"/>
      <c r="D483"/>
      <c r="E483"/>
      <c r="F483"/>
      <c r="G483"/>
      <c r="H483"/>
      <c r="I483"/>
      <c r="J483"/>
      <c r="K483"/>
      <c r="L483"/>
      <c r="M483"/>
      <c r="N483"/>
      <c r="O483"/>
    </row>
    <row r="484" spans="2:15" x14ac:dyDescent="0.35">
      <c r="B484"/>
      <c r="C484"/>
      <c r="D484"/>
      <c r="E484"/>
      <c r="F484"/>
      <c r="G484"/>
      <c r="H484"/>
      <c r="I484"/>
      <c r="J484"/>
      <c r="K484"/>
      <c r="L484"/>
      <c r="M484"/>
      <c r="N484"/>
      <c r="O484"/>
    </row>
    <row r="485" spans="2:15" x14ac:dyDescent="0.35">
      <c r="B485"/>
      <c r="C485"/>
      <c r="D485"/>
      <c r="E485"/>
      <c r="F485"/>
      <c r="G485"/>
      <c r="H485"/>
      <c r="I485"/>
      <c r="J485"/>
      <c r="K485"/>
      <c r="L485"/>
      <c r="M485"/>
      <c r="N485"/>
      <c r="O485"/>
    </row>
    <row r="486" spans="2:15" x14ac:dyDescent="0.35">
      <c r="B486"/>
      <c r="C486"/>
      <c r="D486"/>
      <c r="E486"/>
      <c r="F486"/>
      <c r="G486"/>
      <c r="H486"/>
      <c r="I486"/>
      <c r="J486"/>
      <c r="K486"/>
      <c r="L486"/>
      <c r="M486"/>
      <c r="N486"/>
      <c r="O486"/>
    </row>
    <row r="487" spans="2:15" x14ac:dyDescent="0.35">
      <c r="B487"/>
      <c r="C487"/>
      <c r="D487"/>
      <c r="E487"/>
      <c r="F487"/>
      <c r="G487"/>
      <c r="H487"/>
      <c r="I487"/>
      <c r="J487"/>
      <c r="K487"/>
      <c r="L487"/>
      <c r="M487"/>
      <c r="N487"/>
      <c r="O487"/>
    </row>
    <row r="488" spans="2:15" x14ac:dyDescent="0.35">
      <c r="B488"/>
      <c r="C488"/>
      <c r="D488"/>
      <c r="E488"/>
      <c r="F488"/>
      <c r="G488"/>
      <c r="H488"/>
      <c r="I488"/>
      <c r="J488"/>
      <c r="K488"/>
      <c r="L488"/>
      <c r="M488"/>
      <c r="N488"/>
      <c r="O488"/>
    </row>
    <row r="489" spans="2:15" x14ac:dyDescent="0.35">
      <c r="B489"/>
      <c r="C489"/>
      <c r="D489"/>
      <c r="E489"/>
      <c r="F489"/>
      <c r="G489"/>
      <c r="H489"/>
      <c r="I489"/>
      <c r="J489"/>
      <c r="K489"/>
      <c r="L489"/>
      <c r="M489"/>
      <c r="N489"/>
      <c r="O489"/>
    </row>
    <row r="490" spans="2:15" x14ac:dyDescent="0.35">
      <c r="B490"/>
      <c r="C490"/>
      <c r="D490"/>
      <c r="E490"/>
      <c r="F490"/>
      <c r="G490"/>
      <c r="H490"/>
      <c r="I490"/>
      <c r="J490"/>
      <c r="K490"/>
      <c r="L490"/>
      <c r="M490"/>
      <c r="N490"/>
      <c r="O490"/>
    </row>
    <row r="491" spans="2:15" x14ac:dyDescent="0.35">
      <c r="B491"/>
      <c r="C491"/>
      <c r="D491"/>
      <c r="E491"/>
      <c r="F491"/>
      <c r="G491"/>
      <c r="H491"/>
      <c r="I491"/>
      <c r="J491"/>
      <c r="K491"/>
      <c r="L491"/>
      <c r="M491"/>
      <c r="N491"/>
      <c r="O491"/>
    </row>
    <row r="492" spans="2:15" x14ac:dyDescent="0.35">
      <c r="B492"/>
      <c r="C492"/>
      <c r="D492"/>
      <c r="E492"/>
      <c r="F492"/>
      <c r="G492"/>
      <c r="H492"/>
      <c r="I492"/>
      <c r="J492"/>
      <c r="K492"/>
      <c r="L492"/>
      <c r="M492"/>
      <c r="N492"/>
      <c r="O492"/>
    </row>
    <row r="493" spans="2:15" x14ac:dyDescent="0.35">
      <c r="B493"/>
      <c r="C493"/>
      <c r="D493"/>
      <c r="E493"/>
      <c r="F493"/>
      <c r="G493"/>
      <c r="H493"/>
      <c r="I493"/>
      <c r="J493"/>
      <c r="K493"/>
      <c r="L493"/>
      <c r="M493"/>
      <c r="N493"/>
      <c r="O493"/>
    </row>
    <row r="494" spans="2:15" x14ac:dyDescent="0.35">
      <c r="B494"/>
      <c r="C494"/>
      <c r="D494"/>
      <c r="E494"/>
      <c r="F494"/>
      <c r="G494"/>
      <c r="H494"/>
      <c r="I494"/>
      <c r="J494"/>
      <c r="K494"/>
      <c r="L494"/>
      <c r="M494"/>
      <c r="N494"/>
      <c r="O494"/>
    </row>
    <row r="495" spans="2:15" x14ac:dyDescent="0.35">
      <c r="B495"/>
      <c r="C495"/>
      <c r="D495"/>
      <c r="E495"/>
      <c r="F495"/>
      <c r="G495"/>
      <c r="H495"/>
      <c r="I495"/>
      <c r="J495"/>
      <c r="K495"/>
      <c r="L495"/>
      <c r="M495"/>
      <c r="N495"/>
      <c r="O495"/>
    </row>
    <row r="496" spans="2:15" x14ac:dyDescent="0.35">
      <c r="B496"/>
      <c r="C496"/>
      <c r="D496"/>
      <c r="E496"/>
      <c r="F496"/>
      <c r="G496"/>
      <c r="H496"/>
      <c r="I496"/>
      <c r="J496"/>
      <c r="K496"/>
      <c r="L496"/>
      <c r="M496"/>
      <c r="N496"/>
      <c r="O496"/>
    </row>
    <row r="497" spans="2:15" x14ac:dyDescent="0.35">
      <c r="B497"/>
      <c r="C497"/>
      <c r="D497"/>
      <c r="E497"/>
      <c r="F497"/>
      <c r="G497"/>
      <c r="H497"/>
      <c r="I497"/>
      <c r="J497"/>
      <c r="K497"/>
      <c r="L497"/>
      <c r="M497"/>
      <c r="N497"/>
      <c r="O497"/>
    </row>
    <row r="498" spans="2:15" x14ac:dyDescent="0.35">
      <c r="B498"/>
      <c r="C498"/>
      <c r="D498"/>
      <c r="E498"/>
      <c r="F498"/>
      <c r="G498"/>
      <c r="H498"/>
      <c r="I498"/>
      <c r="J498"/>
      <c r="K498"/>
      <c r="L498"/>
      <c r="M498"/>
      <c r="N498"/>
      <c r="O498"/>
    </row>
    <row r="499" spans="2:15" x14ac:dyDescent="0.35">
      <c r="B499"/>
      <c r="C499"/>
      <c r="D499"/>
      <c r="E499"/>
      <c r="F499"/>
      <c r="G499"/>
      <c r="H499"/>
      <c r="I499"/>
      <c r="J499"/>
      <c r="K499"/>
      <c r="L499"/>
      <c r="M499"/>
      <c r="N499"/>
      <c r="O499"/>
    </row>
    <row r="500" spans="2:15" x14ac:dyDescent="0.35">
      <c r="B500"/>
      <c r="C500"/>
      <c r="D500"/>
      <c r="E500"/>
      <c r="F500"/>
      <c r="G500"/>
      <c r="H500"/>
      <c r="I500"/>
      <c r="J500"/>
      <c r="K500"/>
      <c r="L500"/>
      <c r="M500"/>
      <c r="N500"/>
      <c r="O500"/>
    </row>
    <row r="501" spans="2:15" x14ac:dyDescent="0.35">
      <c r="B501"/>
      <c r="C501"/>
      <c r="D501"/>
      <c r="E501"/>
      <c r="F501"/>
      <c r="G501"/>
      <c r="H501"/>
      <c r="I501"/>
      <c r="J501"/>
      <c r="K501"/>
      <c r="L501"/>
      <c r="M501"/>
      <c r="N501"/>
      <c r="O501"/>
    </row>
    <row r="502" spans="2:15" x14ac:dyDescent="0.35">
      <c r="B502"/>
      <c r="C502"/>
      <c r="D502"/>
      <c r="E502"/>
      <c r="F502"/>
      <c r="G502"/>
      <c r="H502"/>
      <c r="I502"/>
      <c r="J502"/>
      <c r="K502"/>
      <c r="L502"/>
      <c r="M502"/>
      <c r="N502"/>
      <c r="O502"/>
    </row>
    <row r="503" spans="2:15" x14ac:dyDescent="0.35">
      <c r="B503"/>
      <c r="C503"/>
      <c r="D503"/>
      <c r="E503"/>
      <c r="F503"/>
      <c r="G503"/>
      <c r="H503"/>
      <c r="I503"/>
      <c r="J503"/>
      <c r="K503"/>
      <c r="L503"/>
      <c r="M503"/>
      <c r="N503"/>
      <c r="O503"/>
    </row>
    <row r="504" spans="2:15" x14ac:dyDescent="0.35">
      <c r="B504"/>
      <c r="C504"/>
      <c r="D504"/>
      <c r="E504"/>
      <c r="F504"/>
      <c r="G504"/>
      <c r="H504"/>
      <c r="I504"/>
      <c r="J504"/>
      <c r="K504"/>
      <c r="L504"/>
      <c r="M504"/>
      <c r="N504"/>
      <c r="O504"/>
    </row>
    <row r="505" spans="2:15" x14ac:dyDescent="0.35">
      <c r="B505"/>
      <c r="C505"/>
      <c r="D505"/>
      <c r="E505"/>
      <c r="F505"/>
      <c r="G505"/>
      <c r="H505"/>
      <c r="I505"/>
      <c r="J505"/>
      <c r="K505"/>
      <c r="L505"/>
      <c r="M505"/>
      <c r="N505"/>
      <c r="O505"/>
    </row>
    <row r="506" spans="2:15" x14ac:dyDescent="0.35">
      <c r="B506"/>
      <c r="C506"/>
      <c r="D506"/>
      <c r="E506"/>
      <c r="F506"/>
      <c r="G506"/>
      <c r="H506"/>
      <c r="I506"/>
      <c r="J506"/>
      <c r="K506"/>
      <c r="L506"/>
      <c r="M506"/>
      <c r="N506"/>
      <c r="O506"/>
    </row>
    <row r="507" spans="2:15" x14ac:dyDescent="0.35">
      <c r="B507"/>
      <c r="C507"/>
      <c r="D507"/>
      <c r="E507"/>
      <c r="F507"/>
      <c r="G507"/>
      <c r="H507"/>
      <c r="I507"/>
      <c r="J507"/>
      <c r="K507"/>
      <c r="L507"/>
      <c r="M507"/>
      <c r="N507"/>
      <c r="O507"/>
    </row>
    <row r="508" spans="2:15" x14ac:dyDescent="0.35">
      <c r="B508"/>
      <c r="C508"/>
      <c r="D508"/>
      <c r="E508"/>
      <c r="F508"/>
      <c r="G508"/>
      <c r="H508"/>
      <c r="I508"/>
      <c r="J508"/>
      <c r="K508"/>
      <c r="L508"/>
      <c r="M508"/>
      <c r="N508"/>
      <c r="O508"/>
    </row>
    <row r="509" spans="2:15" x14ac:dyDescent="0.35">
      <c r="B509"/>
      <c r="C509"/>
      <c r="D509"/>
      <c r="E509"/>
      <c r="F509"/>
      <c r="G509"/>
      <c r="H509"/>
      <c r="I509"/>
      <c r="J509"/>
      <c r="K509"/>
      <c r="L509"/>
      <c r="M509"/>
      <c r="N509"/>
      <c r="O509"/>
    </row>
    <row r="510" spans="2:15" x14ac:dyDescent="0.35">
      <c r="B510"/>
      <c r="C510"/>
      <c r="D510"/>
      <c r="E510"/>
      <c r="F510"/>
      <c r="G510"/>
      <c r="H510"/>
      <c r="I510"/>
      <c r="J510"/>
      <c r="K510"/>
      <c r="L510"/>
      <c r="M510"/>
      <c r="N510"/>
      <c r="O510"/>
    </row>
    <row r="511" spans="2:15" x14ac:dyDescent="0.35">
      <c r="B511"/>
      <c r="C511"/>
      <c r="D511"/>
      <c r="E511"/>
      <c r="F511"/>
      <c r="G511"/>
      <c r="H511"/>
      <c r="I511"/>
      <c r="J511"/>
      <c r="K511"/>
      <c r="L511"/>
      <c r="M511"/>
      <c r="N511"/>
      <c r="O511"/>
    </row>
    <row r="512" spans="2:15" x14ac:dyDescent="0.35">
      <c r="B512"/>
      <c r="C512"/>
      <c r="D512"/>
      <c r="E512"/>
      <c r="F512"/>
      <c r="G512"/>
      <c r="H512"/>
      <c r="I512"/>
      <c r="J512"/>
      <c r="K512"/>
      <c r="L512"/>
      <c r="M512"/>
      <c r="N512"/>
      <c r="O512"/>
    </row>
    <row r="513" spans="2:15" x14ac:dyDescent="0.35">
      <c r="B513"/>
      <c r="C513"/>
      <c r="D513"/>
      <c r="E513"/>
      <c r="F513"/>
      <c r="G513"/>
      <c r="H513"/>
      <c r="I513"/>
      <c r="J513"/>
      <c r="K513"/>
      <c r="L513"/>
      <c r="M513"/>
      <c r="N513"/>
      <c r="O513"/>
    </row>
    <row r="514" spans="2:15" x14ac:dyDescent="0.35">
      <c r="B514"/>
      <c r="C514"/>
      <c r="D514"/>
      <c r="E514"/>
      <c r="F514"/>
      <c r="G514"/>
      <c r="H514"/>
      <c r="I514"/>
      <c r="J514"/>
      <c r="K514"/>
      <c r="L514"/>
      <c r="M514"/>
      <c r="N514"/>
      <c r="O514"/>
    </row>
    <row r="515" spans="2:15" x14ac:dyDescent="0.35">
      <c r="B515"/>
      <c r="C515"/>
      <c r="D515"/>
      <c r="E515"/>
      <c r="F515"/>
      <c r="G515"/>
      <c r="H515"/>
      <c r="I515"/>
      <c r="J515"/>
      <c r="K515"/>
      <c r="L515"/>
      <c r="M515"/>
      <c r="N515"/>
      <c r="O515"/>
    </row>
    <row r="516" spans="2:15" x14ac:dyDescent="0.35">
      <c r="B516"/>
      <c r="C516"/>
      <c r="D516"/>
      <c r="E516"/>
      <c r="F516"/>
      <c r="G516"/>
      <c r="H516"/>
      <c r="I516"/>
      <c r="J516"/>
      <c r="K516"/>
      <c r="L516"/>
      <c r="M516"/>
      <c r="N516"/>
      <c r="O516"/>
    </row>
    <row r="517" spans="2:15" x14ac:dyDescent="0.35">
      <c r="B517"/>
      <c r="C517"/>
      <c r="D517"/>
      <c r="E517"/>
      <c r="F517"/>
      <c r="G517"/>
      <c r="H517"/>
      <c r="I517"/>
      <c r="J517"/>
      <c r="K517"/>
      <c r="L517"/>
      <c r="M517"/>
      <c r="N517"/>
      <c r="O517"/>
    </row>
    <row r="518" spans="2:15" x14ac:dyDescent="0.35">
      <c r="B518"/>
      <c r="C518"/>
      <c r="D518"/>
      <c r="E518"/>
      <c r="F518"/>
      <c r="G518"/>
      <c r="H518"/>
      <c r="I518"/>
      <c r="J518"/>
      <c r="K518"/>
      <c r="L518"/>
      <c r="M518"/>
      <c r="N518"/>
      <c r="O518"/>
    </row>
    <row r="519" spans="2:15" x14ac:dyDescent="0.35">
      <c r="B519"/>
      <c r="C519"/>
      <c r="D519"/>
      <c r="E519"/>
      <c r="F519"/>
      <c r="G519"/>
      <c r="H519"/>
      <c r="I519"/>
      <c r="J519"/>
      <c r="K519"/>
      <c r="L519"/>
      <c r="M519"/>
      <c r="N519"/>
      <c r="O519"/>
    </row>
    <row r="520" spans="2:15" x14ac:dyDescent="0.35">
      <c r="B520"/>
      <c r="C520"/>
      <c r="D520"/>
      <c r="E520"/>
      <c r="F520"/>
      <c r="G520"/>
      <c r="H520"/>
      <c r="I520"/>
      <c r="J520"/>
      <c r="K520"/>
      <c r="L520"/>
      <c r="M520"/>
      <c r="N520"/>
      <c r="O520"/>
    </row>
    <row r="521" spans="2:15" x14ac:dyDescent="0.35">
      <c r="B521"/>
      <c r="C521"/>
      <c r="D521"/>
      <c r="E521"/>
      <c r="F521"/>
      <c r="G521"/>
      <c r="H521"/>
      <c r="I521"/>
      <c r="J521"/>
      <c r="K521"/>
      <c r="L521"/>
      <c r="M521"/>
      <c r="N521"/>
      <c r="O521"/>
    </row>
    <row r="522" spans="2:15" x14ac:dyDescent="0.35">
      <c r="B522"/>
      <c r="C522"/>
      <c r="D522"/>
      <c r="E522"/>
      <c r="F522"/>
      <c r="G522"/>
      <c r="H522"/>
      <c r="I522"/>
      <c r="J522"/>
      <c r="K522"/>
      <c r="L522"/>
      <c r="M522"/>
      <c r="N522"/>
      <c r="O522"/>
    </row>
    <row r="523" spans="2:15" x14ac:dyDescent="0.35">
      <c r="B523"/>
      <c r="C523"/>
      <c r="D523"/>
      <c r="E523"/>
      <c r="F523"/>
      <c r="G523"/>
      <c r="H523"/>
      <c r="I523"/>
      <c r="J523"/>
      <c r="K523"/>
      <c r="L523"/>
      <c r="M523"/>
      <c r="N523"/>
      <c r="O523"/>
    </row>
    <row r="524" spans="2:15" x14ac:dyDescent="0.35">
      <c r="B524"/>
      <c r="C524"/>
      <c r="D524"/>
      <c r="E524"/>
      <c r="F524"/>
      <c r="G524"/>
      <c r="H524"/>
      <c r="I524"/>
      <c r="J524"/>
      <c r="K524"/>
      <c r="L524"/>
      <c r="M524"/>
      <c r="N524"/>
      <c r="O524"/>
    </row>
    <row r="525" spans="2:15" x14ac:dyDescent="0.35">
      <c r="B525"/>
      <c r="C525"/>
      <c r="D525"/>
      <c r="E525"/>
      <c r="F525"/>
      <c r="G525"/>
      <c r="H525"/>
      <c r="I525"/>
      <c r="J525"/>
      <c r="K525"/>
      <c r="L525"/>
      <c r="M525"/>
      <c r="N525"/>
      <c r="O525"/>
    </row>
    <row r="526" spans="2:15" x14ac:dyDescent="0.35">
      <c r="B526"/>
      <c r="C526"/>
      <c r="D526"/>
      <c r="E526"/>
      <c r="F526"/>
      <c r="G526"/>
      <c r="H526"/>
      <c r="I526"/>
      <c r="J526"/>
      <c r="K526"/>
      <c r="L526"/>
      <c r="M526"/>
      <c r="N526"/>
      <c r="O526"/>
    </row>
    <row r="527" spans="2:15" x14ac:dyDescent="0.35">
      <c r="B527"/>
      <c r="C527"/>
      <c r="D527"/>
      <c r="E527"/>
      <c r="F527"/>
      <c r="G527"/>
      <c r="H527"/>
      <c r="I527"/>
      <c r="J527"/>
      <c r="K527"/>
      <c r="L527"/>
      <c r="M527"/>
      <c r="N527"/>
      <c r="O527"/>
    </row>
    <row r="528" spans="2:15" x14ac:dyDescent="0.35">
      <c r="B528"/>
      <c r="C528"/>
      <c r="D528"/>
      <c r="E528"/>
      <c r="F528"/>
      <c r="G528"/>
      <c r="H528"/>
      <c r="I528"/>
      <c r="J528"/>
      <c r="K528"/>
      <c r="L528"/>
      <c r="M528"/>
      <c r="N528"/>
      <c r="O528"/>
    </row>
    <row r="529" spans="2:15" x14ac:dyDescent="0.35">
      <c r="B529"/>
      <c r="C529"/>
      <c r="D529"/>
      <c r="E529"/>
      <c r="F529"/>
      <c r="G529"/>
      <c r="H529"/>
      <c r="I529"/>
      <c r="J529"/>
      <c r="K529"/>
      <c r="L529"/>
      <c r="M529"/>
      <c r="N529"/>
      <c r="O529"/>
    </row>
    <row r="530" spans="2:15" x14ac:dyDescent="0.35">
      <c r="B530"/>
      <c r="C530"/>
      <c r="D530"/>
      <c r="E530"/>
      <c r="F530"/>
      <c r="G530"/>
      <c r="H530"/>
      <c r="I530"/>
      <c r="J530"/>
      <c r="K530"/>
      <c r="L530"/>
      <c r="M530"/>
      <c r="N530"/>
      <c r="O530"/>
    </row>
    <row r="531" spans="2:15" x14ac:dyDescent="0.35">
      <c r="B531"/>
      <c r="C531"/>
      <c r="D531"/>
      <c r="E531"/>
      <c r="F531"/>
      <c r="G531"/>
      <c r="H531"/>
      <c r="I531"/>
      <c r="J531"/>
      <c r="K531"/>
      <c r="L531"/>
      <c r="M531"/>
      <c r="N531"/>
      <c r="O531"/>
    </row>
    <row r="532" spans="2:15" x14ac:dyDescent="0.35">
      <c r="B532"/>
      <c r="C532"/>
      <c r="D532"/>
      <c r="E532"/>
      <c r="F532"/>
      <c r="G532"/>
      <c r="H532"/>
      <c r="I532"/>
      <c r="J532"/>
      <c r="K532"/>
      <c r="L532"/>
      <c r="M532"/>
      <c r="N532"/>
      <c r="O532"/>
    </row>
    <row r="533" spans="2:15" x14ac:dyDescent="0.35">
      <c r="B533"/>
      <c r="C533"/>
      <c r="D533"/>
      <c r="E533"/>
      <c r="F533"/>
      <c r="G533"/>
      <c r="H533"/>
      <c r="I533"/>
      <c r="J533"/>
      <c r="K533"/>
      <c r="L533"/>
      <c r="M533"/>
      <c r="N533"/>
      <c r="O533"/>
    </row>
    <row r="534" spans="2:15" x14ac:dyDescent="0.35">
      <c r="B534"/>
      <c r="C534"/>
      <c r="D534"/>
      <c r="E534"/>
      <c r="F534"/>
      <c r="G534"/>
      <c r="H534"/>
      <c r="I534"/>
      <c r="J534"/>
      <c r="K534"/>
      <c r="L534"/>
      <c r="M534"/>
      <c r="N534"/>
      <c r="O534"/>
    </row>
    <row r="535" spans="2:15" x14ac:dyDescent="0.35">
      <c r="B535"/>
      <c r="C535"/>
      <c r="D535"/>
      <c r="E535"/>
      <c r="F535"/>
      <c r="G535"/>
      <c r="H535"/>
      <c r="I535"/>
      <c r="J535"/>
      <c r="K535"/>
      <c r="L535"/>
      <c r="M535"/>
      <c r="N535"/>
      <c r="O535"/>
    </row>
    <row r="536" spans="2:15" x14ac:dyDescent="0.35">
      <c r="B536"/>
      <c r="C536"/>
      <c r="D536"/>
      <c r="E536"/>
      <c r="F536"/>
      <c r="G536"/>
      <c r="H536"/>
      <c r="I536"/>
      <c r="J536"/>
      <c r="K536"/>
      <c r="L536"/>
      <c r="M536"/>
      <c r="N536"/>
      <c r="O536"/>
    </row>
    <row r="537" spans="2:15" x14ac:dyDescent="0.35">
      <c r="B537"/>
      <c r="C537"/>
      <c r="D537"/>
      <c r="E537"/>
      <c r="F537"/>
      <c r="G537"/>
      <c r="H537"/>
      <c r="I537"/>
      <c r="J537"/>
      <c r="K537"/>
      <c r="L537"/>
      <c r="M537"/>
      <c r="N537"/>
      <c r="O537"/>
    </row>
    <row r="538" spans="2:15" x14ac:dyDescent="0.35">
      <c r="B538"/>
      <c r="C538"/>
      <c r="D538"/>
      <c r="E538"/>
      <c r="F538"/>
      <c r="G538"/>
      <c r="H538"/>
      <c r="I538"/>
      <c r="J538"/>
      <c r="K538"/>
      <c r="L538"/>
      <c r="M538"/>
      <c r="N538"/>
      <c r="O538"/>
    </row>
    <row r="539" spans="2:15" x14ac:dyDescent="0.35">
      <c r="B539"/>
      <c r="C539"/>
      <c r="D539"/>
      <c r="E539"/>
      <c r="F539"/>
      <c r="G539"/>
      <c r="H539"/>
      <c r="I539"/>
      <c r="J539"/>
      <c r="K539"/>
      <c r="L539"/>
      <c r="M539"/>
      <c r="N539"/>
      <c r="O539"/>
    </row>
    <row r="540" spans="2:15" x14ac:dyDescent="0.35">
      <c r="B540"/>
      <c r="C540"/>
      <c r="D540"/>
      <c r="E540"/>
      <c r="F540"/>
      <c r="G540"/>
      <c r="H540"/>
      <c r="I540"/>
      <c r="J540"/>
      <c r="K540"/>
      <c r="L540"/>
      <c r="M540"/>
      <c r="N540"/>
      <c r="O540"/>
    </row>
    <row r="541" spans="2:15" x14ac:dyDescent="0.35">
      <c r="B541"/>
      <c r="C541"/>
      <c r="D541"/>
      <c r="E541"/>
      <c r="F541"/>
      <c r="G541"/>
      <c r="H541"/>
      <c r="I541"/>
      <c r="J541"/>
      <c r="K541"/>
      <c r="L541"/>
      <c r="M541"/>
      <c r="N541"/>
      <c r="O541"/>
    </row>
    <row r="542" spans="2:15" x14ac:dyDescent="0.35">
      <c r="B542"/>
      <c r="C542"/>
      <c r="D542"/>
      <c r="E542"/>
      <c r="F542"/>
      <c r="G542"/>
      <c r="H542"/>
      <c r="I542"/>
      <c r="J542"/>
      <c r="K542"/>
      <c r="L542"/>
      <c r="M542"/>
      <c r="N542"/>
      <c r="O542"/>
    </row>
    <row r="543" spans="2:15" x14ac:dyDescent="0.35">
      <c r="B543"/>
      <c r="C543"/>
      <c r="D543"/>
      <c r="E543"/>
      <c r="F543"/>
      <c r="G543"/>
      <c r="H543"/>
      <c r="I543"/>
      <c r="J543"/>
      <c r="K543"/>
      <c r="L543"/>
      <c r="M543"/>
      <c r="N543"/>
      <c r="O543"/>
    </row>
    <row r="544" spans="2:15" x14ac:dyDescent="0.35">
      <c r="B544"/>
      <c r="C544"/>
      <c r="D544"/>
      <c r="E544"/>
      <c r="F544"/>
      <c r="G544"/>
      <c r="H544"/>
      <c r="I544"/>
      <c r="J544"/>
      <c r="K544"/>
      <c r="L544"/>
      <c r="M544"/>
      <c r="N544"/>
      <c r="O544"/>
    </row>
    <row r="545" spans="2:15" x14ac:dyDescent="0.35">
      <c r="B545"/>
      <c r="C545"/>
      <c r="D545"/>
      <c r="E545"/>
      <c r="F545"/>
      <c r="G545"/>
      <c r="H545"/>
      <c r="I545"/>
      <c r="J545"/>
      <c r="K545"/>
      <c r="L545"/>
      <c r="M545"/>
      <c r="N545"/>
      <c r="O545"/>
    </row>
    <row r="546" spans="2:15" x14ac:dyDescent="0.35">
      <c r="B546"/>
      <c r="C546"/>
      <c r="D546"/>
      <c r="E546"/>
      <c r="F546"/>
      <c r="G546"/>
      <c r="H546"/>
      <c r="I546"/>
      <c r="J546"/>
      <c r="K546"/>
      <c r="L546"/>
      <c r="M546"/>
      <c r="N546"/>
      <c r="O546"/>
    </row>
    <row r="547" spans="2:15" x14ac:dyDescent="0.35">
      <c r="B547"/>
      <c r="C547"/>
      <c r="D547"/>
      <c r="E547"/>
      <c r="F547"/>
      <c r="G547"/>
      <c r="H547"/>
      <c r="I547"/>
      <c r="J547"/>
      <c r="K547"/>
      <c r="L547"/>
      <c r="M547"/>
      <c r="N547"/>
      <c r="O547"/>
    </row>
    <row r="548" spans="2:15" x14ac:dyDescent="0.35">
      <c r="B548"/>
      <c r="C548"/>
      <c r="D548"/>
      <c r="E548"/>
      <c r="F548"/>
      <c r="G548"/>
      <c r="H548"/>
      <c r="I548"/>
      <c r="J548"/>
      <c r="K548"/>
      <c r="L548"/>
      <c r="M548"/>
      <c r="N548"/>
      <c r="O548"/>
    </row>
    <row r="549" spans="2:15" x14ac:dyDescent="0.35">
      <c r="B549"/>
      <c r="C549"/>
      <c r="D549"/>
      <c r="E549"/>
      <c r="F549"/>
      <c r="G549"/>
      <c r="H549"/>
      <c r="I549"/>
      <c r="J549"/>
      <c r="K549"/>
      <c r="L549"/>
      <c r="M549"/>
      <c r="N549"/>
      <c r="O549"/>
    </row>
    <row r="550" spans="2:15" x14ac:dyDescent="0.35">
      <c r="B550"/>
      <c r="C550"/>
      <c r="D550"/>
      <c r="E550"/>
      <c r="F550"/>
      <c r="G550"/>
      <c r="H550"/>
      <c r="I550"/>
      <c r="J550"/>
      <c r="K550"/>
      <c r="L550"/>
      <c r="M550"/>
      <c r="N550"/>
      <c r="O550"/>
    </row>
    <row r="551" spans="2:15" x14ac:dyDescent="0.35">
      <c r="B551"/>
      <c r="C551"/>
      <c r="D551"/>
      <c r="E551"/>
      <c r="F551"/>
      <c r="G551"/>
      <c r="H551"/>
      <c r="I551"/>
      <c r="J551"/>
      <c r="K551"/>
      <c r="L551"/>
      <c r="M551"/>
      <c r="N551"/>
      <c r="O551"/>
    </row>
    <row r="552" spans="2:15" x14ac:dyDescent="0.35">
      <c r="B552"/>
      <c r="C552"/>
      <c r="D552"/>
      <c r="E552"/>
      <c r="F552"/>
      <c r="G552"/>
      <c r="H552"/>
      <c r="I552"/>
      <c r="J552"/>
      <c r="K552"/>
      <c r="L552"/>
      <c r="M552"/>
      <c r="N552"/>
      <c r="O552"/>
    </row>
    <row r="553" spans="2:15" x14ac:dyDescent="0.35">
      <c r="B553"/>
      <c r="C553"/>
      <c r="D553"/>
      <c r="E553"/>
      <c r="F553"/>
      <c r="G553"/>
      <c r="H553"/>
      <c r="I553"/>
      <c r="J553"/>
      <c r="K553"/>
      <c r="L553"/>
      <c r="M553"/>
      <c r="N553"/>
      <c r="O553"/>
    </row>
    <row r="554" spans="2:15" x14ac:dyDescent="0.35">
      <c r="B554"/>
      <c r="C554"/>
      <c r="D554"/>
      <c r="E554"/>
      <c r="F554"/>
      <c r="G554"/>
      <c r="H554"/>
      <c r="I554"/>
      <c r="J554"/>
      <c r="K554"/>
      <c r="L554"/>
      <c r="M554"/>
      <c r="N554"/>
      <c r="O554"/>
    </row>
    <row r="555" spans="2:15" x14ac:dyDescent="0.35">
      <c r="B555"/>
      <c r="C555"/>
      <c r="D555"/>
      <c r="E555"/>
      <c r="F555"/>
      <c r="G555"/>
      <c r="H555"/>
      <c r="I555"/>
      <c r="J555"/>
      <c r="K555"/>
      <c r="L555"/>
      <c r="M555"/>
      <c r="N555"/>
      <c r="O555"/>
    </row>
    <row r="556" spans="2:15" x14ac:dyDescent="0.35">
      <c r="B556"/>
      <c r="C556"/>
      <c r="D556"/>
      <c r="E556"/>
      <c r="F556"/>
      <c r="G556"/>
      <c r="H556"/>
      <c r="I556"/>
      <c r="J556"/>
      <c r="K556"/>
      <c r="L556"/>
      <c r="M556"/>
      <c r="N556"/>
      <c r="O556"/>
    </row>
    <row r="557" spans="2:15" x14ac:dyDescent="0.35">
      <c r="B557"/>
      <c r="C557"/>
      <c r="D557"/>
      <c r="E557"/>
      <c r="F557"/>
      <c r="G557"/>
      <c r="H557"/>
      <c r="I557"/>
      <c r="J557"/>
      <c r="K557"/>
      <c r="L557"/>
      <c r="M557"/>
      <c r="N557"/>
      <c r="O557"/>
    </row>
    <row r="558" spans="2:15" x14ac:dyDescent="0.35">
      <c r="B558"/>
      <c r="C558"/>
      <c r="D558"/>
      <c r="E558"/>
      <c r="F558"/>
      <c r="G558"/>
      <c r="H558"/>
      <c r="I558"/>
      <c r="J558"/>
      <c r="K558"/>
      <c r="L558"/>
      <c r="M558"/>
      <c r="N558"/>
      <c r="O558"/>
    </row>
    <row r="559" spans="2:15" x14ac:dyDescent="0.35">
      <c r="B559"/>
      <c r="C559"/>
      <c r="D559"/>
      <c r="E559"/>
      <c r="F559"/>
      <c r="G559"/>
      <c r="H559"/>
      <c r="I559"/>
      <c r="J559"/>
      <c r="K559"/>
      <c r="L559"/>
      <c r="M559"/>
      <c r="N559"/>
      <c r="O559"/>
    </row>
    <row r="560" spans="2:15" x14ac:dyDescent="0.35">
      <c r="B560"/>
      <c r="C560"/>
      <c r="D560"/>
      <c r="E560"/>
      <c r="F560"/>
      <c r="G560"/>
      <c r="H560"/>
      <c r="I560"/>
      <c r="J560"/>
      <c r="K560"/>
      <c r="L560"/>
      <c r="M560"/>
      <c r="N560"/>
      <c r="O560"/>
    </row>
    <row r="561" spans="2:15" x14ac:dyDescent="0.35">
      <c r="B561"/>
      <c r="C561"/>
      <c r="D561"/>
      <c r="E561"/>
      <c r="F561"/>
      <c r="G561"/>
      <c r="H561"/>
      <c r="I561"/>
      <c r="J561"/>
      <c r="K561"/>
      <c r="L561"/>
      <c r="M561"/>
      <c r="N561"/>
      <c r="O561"/>
    </row>
    <row r="562" spans="2:15" x14ac:dyDescent="0.35">
      <c r="B562"/>
      <c r="C562"/>
      <c r="D562"/>
      <c r="E562"/>
      <c r="F562"/>
      <c r="G562"/>
      <c r="H562"/>
      <c r="I562"/>
      <c r="J562"/>
      <c r="K562"/>
      <c r="L562"/>
      <c r="M562"/>
      <c r="N562"/>
      <c r="O562"/>
    </row>
    <row r="563" spans="2:15" x14ac:dyDescent="0.35">
      <c r="B563"/>
      <c r="C563"/>
      <c r="D563"/>
      <c r="E563"/>
      <c r="F563"/>
      <c r="G563"/>
      <c r="H563"/>
      <c r="I563"/>
      <c r="J563"/>
      <c r="K563"/>
      <c r="L563"/>
      <c r="M563"/>
      <c r="N563"/>
      <c r="O563"/>
    </row>
    <row r="564" spans="2:15" x14ac:dyDescent="0.35">
      <c r="B564"/>
      <c r="C564"/>
      <c r="D564"/>
      <c r="E564"/>
      <c r="F564"/>
      <c r="G564"/>
      <c r="H564"/>
      <c r="I564"/>
      <c r="J564"/>
      <c r="K564"/>
      <c r="L564"/>
      <c r="M564"/>
      <c r="N564"/>
      <c r="O564"/>
    </row>
    <row r="565" spans="2:15" x14ac:dyDescent="0.35">
      <c r="B565"/>
      <c r="C565"/>
      <c r="D565"/>
      <c r="E565"/>
      <c r="F565"/>
      <c r="G565"/>
      <c r="H565"/>
      <c r="I565"/>
      <c r="J565"/>
      <c r="K565"/>
      <c r="L565"/>
      <c r="M565"/>
      <c r="N565"/>
      <c r="O565"/>
    </row>
    <row r="566" spans="2:15" x14ac:dyDescent="0.35">
      <c r="B566"/>
      <c r="C566"/>
      <c r="D566"/>
      <c r="E566"/>
      <c r="F566"/>
      <c r="G566"/>
      <c r="H566"/>
      <c r="I566"/>
      <c r="J566"/>
      <c r="K566"/>
      <c r="L566"/>
      <c r="M566"/>
      <c r="N566"/>
      <c r="O566"/>
    </row>
    <row r="567" spans="2:15" x14ac:dyDescent="0.35">
      <c r="B567"/>
      <c r="C567"/>
      <c r="D567"/>
      <c r="E567"/>
      <c r="F567"/>
      <c r="G567"/>
      <c r="H567"/>
      <c r="I567"/>
      <c r="J567"/>
      <c r="K567"/>
      <c r="L567"/>
      <c r="M567"/>
      <c r="N567"/>
      <c r="O567"/>
    </row>
    <row r="568" spans="2:15" x14ac:dyDescent="0.35">
      <c r="B568"/>
      <c r="C568"/>
      <c r="D568"/>
      <c r="E568"/>
      <c r="F568"/>
      <c r="G568"/>
      <c r="H568"/>
      <c r="I568"/>
      <c r="J568"/>
      <c r="K568"/>
      <c r="L568"/>
      <c r="M568"/>
      <c r="N568"/>
      <c r="O568"/>
    </row>
    <row r="569" spans="2:15" x14ac:dyDescent="0.35">
      <c r="B569"/>
      <c r="C569"/>
      <c r="D569"/>
      <c r="E569"/>
      <c r="F569"/>
      <c r="G569"/>
      <c r="H569"/>
      <c r="I569"/>
      <c r="J569"/>
      <c r="K569"/>
      <c r="L569"/>
      <c r="M569"/>
      <c r="N569"/>
      <c r="O569"/>
    </row>
    <row r="570" spans="2:15" x14ac:dyDescent="0.35">
      <c r="B570"/>
      <c r="C570"/>
      <c r="D570"/>
      <c r="E570"/>
      <c r="F570"/>
      <c r="G570"/>
      <c r="H570"/>
      <c r="I570"/>
      <c r="J570"/>
      <c r="K570"/>
      <c r="L570"/>
      <c r="M570"/>
      <c r="N570"/>
      <c r="O570"/>
    </row>
    <row r="571" spans="2:15" x14ac:dyDescent="0.35">
      <c r="B571"/>
      <c r="C571"/>
      <c r="D571"/>
      <c r="E571"/>
      <c r="F571"/>
      <c r="G571"/>
      <c r="H571"/>
      <c r="I571"/>
      <c r="J571"/>
      <c r="K571"/>
      <c r="L571"/>
      <c r="M571"/>
      <c r="N571"/>
      <c r="O571"/>
    </row>
    <row r="572" spans="2:15" x14ac:dyDescent="0.35">
      <c r="B572"/>
      <c r="C572"/>
      <c r="D572"/>
      <c r="E572"/>
      <c r="F572"/>
      <c r="G572"/>
      <c r="H572"/>
      <c r="I572"/>
      <c r="J572"/>
      <c r="K572"/>
      <c r="L572"/>
      <c r="M572"/>
      <c r="N572"/>
      <c r="O572"/>
    </row>
    <row r="573" spans="2:15" x14ac:dyDescent="0.35">
      <c r="B573"/>
      <c r="C573"/>
      <c r="D573"/>
      <c r="E573"/>
      <c r="F573"/>
      <c r="G573"/>
      <c r="H573"/>
      <c r="I573"/>
      <c r="J573"/>
      <c r="K573"/>
      <c r="L573"/>
      <c r="M573"/>
      <c r="N573"/>
      <c r="O573"/>
    </row>
    <row r="574" spans="2:15" x14ac:dyDescent="0.35">
      <c r="B574"/>
      <c r="C574"/>
      <c r="D574"/>
      <c r="E574"/>
      <c r="F574"/>
      <c r="G574"/>
      <c r="H574"/>
      <c r="I574"/>
      <c r="J574"/>
      <c r="K574"/>
      <c r="L574"/>
      <c r="M574"/>
      <c r="N574"/>
      <c r="O574"/>
    </row>
    <row r="575" spans="2:15" x14ac:dyDescent="0.35">
      <c r="B575"/>
      <c r="C575"/>
      <c r="D575"/>
      <c r="E575"/>
      <c r="F575"/>
      <c r="G575"/>
      <c r="H575"/>
      <c r="I575"/>
      <c r="J575"/>
      <c r="K575"/>
      <c r="L575"/>
      <c r="M575"/>
      <c r="N575"/>
      <c r="O575"/>
    </row>
    <row r="576" spans="2:15" x14ac:dyDescent="0.35">
      <c r="B576"/>
      <c r="C576"/>
      <c r="D576"/>
      <c r="E576"/>
      <c r="F576"/>
      <c r="G576"/>
      <c r="H576"/>
      <c r="I576"/>
      <c r="J576"/>
      <c r="K576"/>
      <c r="L576"/>
      <c r="M576"/>
      <c r="N576"/>
      <c r="O576"/>
    </row>
    <row r="577" spans="2:15" x14ac:dyDescent="0.35">
      <c r="B577"/>
      <c r="C577"/>
      <c r="D577"/>
      <c r="E577"/>
      <c r="F577"/>
      <c r="G577"/>
      <c r="H577"/>
      <c r="I577"/>
      <c r="J577"/>
      <c r="K577"/>
      <c r="L577"/>
      <c r="M577"/>
      <c r="N577"/>
      <c r="O577"/>
    </row>
    <row r="578" spans="2:15" x14ac:dyDescent="0.35">
      <c r="B578"/>
      <c r="C578"/>
      <c r="D578"/>
      <c r="E578"/>
      <c r="F578"/>
      <c r="G578"/>
      <c r="H578"/>
      <c r="I578"/>
      <c r="J578"/>
      <c r="K578"/>
      <c r="L578"/>
      <c r="M578"/>
      <c r="N578"/>
      <c r="O578"/>
    </row>
    <row r="579" spans="2:15" x14ac:dyDescent="0.35">
      <c r="B579"/>
      <c r="C579"/>
      <c r="D579"/>
      <c r="E579"/>
      <c r="F579"/>
      <c r="G579"/>
      <c r="H579"/>
      <c r="I579"/>
      <c r="J579"/>
      <c r="K579"/>
      <c r="L579"/>
      <c r="M579"/>
      <c r="N579"/>
      <c r="O579"/>
    </row>
    <row r="580" spans="2:15" x14ac:dyDescent="0.35">
      <c r="B580"/>
      <c r="C580"/>
      <c r="D580"/>
      <c r="E580"/>
      <c r="F580"/>
      <c r="G580"/>
      <c r="H580"/>
      <c r="I580"/>
      <c r="J580"/>
      <c r="K580"/>
      <c r="L580"/>
      <c r="M580"/>
      <c r="N580"/>
      <c r="O580"/>
    </row>
    <row r="581" spans="2:15" x14ac:dyDescent="0.35">
      <c r="B581"/>
      <c r="C581"/>
      <c r="D581"/>
      <c r="E581"/>
      <c r="F581"/>
      <c r="G581"/>
      <c r="H581"/>
      <c r="I581"/>
      <c r="J581"/>
      <c r="K581"/>
      <c r="L581"/>
      <c r="M581"/>
      <c r="N581"/>
      <c r="O581"/>
    </row>
    <row r="582" spans="2:15" x14ac:dyDescent="0.35">
      <c r="B582"/>
      <c r="C582"/>
      <c r="D582"/>
      <c r="E582"/>
      <c r="F582"/>
      <c r="G582"/>
      <c r="H582"/>
      <c r="I582"/>
      <c r="J582"/>
      <c r="K582"/>
      <c r="L582"/>
      <c r="M582"/>
      <c r="N582"/>
      <c r="O582"/>
    </row>
    <row r="583" spans="2:15" x14ac:dyDescent="0.35">
      <c r="B583"/>
      <c r="C583"/>
      <c r="D583"/>
      <c r="E583"/>
      <c r="F583"/>
      <c r="G583"/>
      <c r="H583"/>
      <c r="I583"/>
      <c r="J583"/>
      <c r="K583"/>
      <c r="L583"/>
      <c r="M583"/>
      <c r="N583"/>
      <c r="O583"/>
    </row>
    <row r="584" spans="2:15" x14ac:dyDescent="0.35">
      <c r="B584"/>
      <c r="C584"/>
      <c r="D584"/>
      <c r="E584"/>
      <c r="F584"/>
      <c r="G584"/>
      <c r="H584"/>
      <c r="I584"/>
      <c r="J584"/>
      <c r="K584"/>
      <c r="L584"/>
      <c r="M584"/>
      <c r="N584"/>
      <c r="O584"/>
    </row>
    <row r="585" spans="2:15" x14ac:dyDescent="0.35">
      <c r="B585"/>
      <c r="C585"/>
      <c r="D585"/>
      <c r="E585"/>
      <c r="F585"/>
      <c r="G585"/>
      <c r="H585"/>
      <c r="I585"/>
      <c r="J585"/>
      <c r="K585"/>
      <c r="L585"/>
      <c r="M585"/>
      <c r="N585"/>
      <c r="O585"/>
    </row>
    <row r="586" spans="2:15" x14ac:dyDescent="0.35">
      <c r="B586"/>
      <c r="C586"/>
      <c r="D586"/>
      <c r="E586"/>
      <c r="F586"/>
      <c r="G586"/>
      <c r="H586"/>
      <c r="I586"/>
      <c r="J586"/>
      <c r="K586"/>
      <c r="L586"/>
      <c r="M586"/>
      <c r="N586"/>
      <c r="O586"/>
    </row>
    <row r="587" spans="2:15" x14ac:dyDescent="0.35">
      <c r="B587"/>
      <c r="C587"/>
      <c r="D587"/>
      <c r="E587"/>
      <c r="F587"/>
      <c r="G587"/>
      <c r="H587"/>
      <c r="I587"/>
      <c r="J587"/>
      <c r="K587"/>
      <c r="L587"/>
      <c r="M587"/>
      <c r="N587"/>
      <c r="O587"/>
    </row>
    <row r="588" spans="2:15" x14ac:dyDescent="0.35">
      <c r="B588"/>
      <c r="C588"/>
      <c r="D588"/>
      <c r="E588"/>
      <c r="F588"/>
      <c r="G588"/>
      <c r="H588"/>
      <c r="I588"/>
      <c r="J588"/>
      <c r="K588"/>
      <c r="L588"/>
      <c r="M588"/>
      <c r="N588"/>
      <c r="O588"/>
    </row>
    <row r="589" spans="2:15" x14ac:dyDescent="0.35">
      <c r="B589"/>
      <c r="C589"/>
      <c r="D589"/>
      <c r="E589"/>
      <c r="F589"/>
      <c r="G589"/>
      <c r="H589"/>
      <c r="I589"/>
      <c r="J589"/>
      <c r="K589"/>
      <c r="L589"/>
      <c r="M589"/>
      <c r="N589"/>
      <c r="O589"/>
    </row>
    <row r="590" spans="2:15" x14ac:dyDescent="0.35">
      <c r="B590"/>
      <c r="C590"/>
      <c r="D590"/>
      <c r="E590"/>
      <c r="F590"/>
      <c r="G590"/>
      <c r="H590"/>
      <c r="I590"/>
      <c r="J590"/>
      <c r="K590"/>
      <c r="L590"/>
      <c r="M590"/>
      <c r="N590"/>
      <c r="O590"/>
    </row>
    <row r="591" spans="2:15" x14ac:dyDescent="0.35">
      <c r="B591"/>
      <c r="C591"/>
      <c r="D591"/>
      <c r="E591"/>
      <c r="F591"/>
      <c r="G591"/>
      <c r="H591"/>
      <c r="I591"/>
      <c r="J591"/>
      <c r="K591"/>
      <c r="L591"/>
      <c r="M591"/>
      <c r="N591"/>
      <c r="O591"/>
    </row>
    <row r="592" spans="2:15" x14ac:dyDescent="0.35">
      <c r="B592"/>
      <c r="C592"/>
      <c r="D592"/>
      <c r="E592"/>
      <c r="F592"/>
      <c r="G592"/>
      <c r="H592"/>
      <c r="I592"/>
      <c r="J592"/>
      <c r="K592"/>
      <c r="L592"/>
      <c r="M592"/>
      <c r="N592"/>
      <c r="O592"/>
    </row>
    <row r="593" spans="2:15" x14ac:dyDescent="0.35">
      <c r="B593"/>
      <c r="C593"/>
      <c r="D593"/>
      <c r="E593"/>
      <c r="F593"/>
      <c r="G593"/>
      <c r="H593"/>
      <c r="I593"/>
      <c r="J593"/>
      <c r="K593"/>
      <c r="L593"/>
      <c r="M593"/>
      <c r="N593"/>
      <c r="O593"/>
    </row>
    <row r="594" spans="2:15" x14ac:dyDescent="0.35">
      <c r="B594"/>
      <c r="C594"/>
      <c r="D594"/>
      <c r="E594"/>
      <c r="F594"/>
      <c r="G594"/>
      <c r="H594"/>
      <c r="I594"/>
      <c r="J594"/>
      <c r="K594"/>
      <c r="L594"/>
      <c r="M594"/>
      <c r="N594"/>
      <c r="O594"/>
    </row>
    <row r="595" spans="2:15" x14ac:dyDescent="0.35">
      <c r="B595"/>
      <c r="C595"/>
      <c r="D595"/>
      <c r="E595"/>
      <c r="F595"/>
      <c r="G595"/>
      <c r="H595"/>
      <c r="I595"/>
      <c r="J595"/>
      <c r="K595"/>
      <c r="L595"/>
      <c r="M595"/>
      <c r="N595"/>
      <c r="O595"/>
    </row>
    <row r="596" spans="2:15" x14ac:dyDescent="0.35">
      <c r="B596"/>
      <c r="C596"/>
      <c r="D596"/>
      <c r="E596"/>
      <c r="F596"/>
      <c r="G596"/>
      <c r="H596"/>
      <c r="I596"/>
      <c r="J596"/>
      <c r="K596"/>
      <c r="L596"/>
      <c r="M596"/>
      <c r="N596"/>
      <c r="O596"/>
    </row>
    <row r="597" spans="2:15" x14ac:dyDescent="0.35">
      <c r="B597"/>
      <c r="C597"/>
      <c r="D597"/>
      <c r="E597"/>
      <c r="F597"/>
      <c r="G597"/>
      <c r="H597"/>
      <c r="I597"/>
      <c r="J597"/>
      <c r="K597"/>
      <c r="L597"/>
      <c r="M597"/>
      <c r="N597"/>
      <c r="O597"/>
    </row>
    <row r="598" spans="2:15" x14ac:dyDescent="0.35">
      <c r="B598"/>
      <c r="C598"/>
      <c r="D598"/>
      <c r="E598"/>
      <c r="F598"/>
      <c r="G598"/>
      <c r="H598"/>
      <c r="I598"/>
      <c r="J598"/>
      <c r="K598"/>
      <c r="L598"/>
      <c r="M598"/>
      <c r="N598"/>
      <c r="O598"/>
    </row>
    <row r="599" spans="2:15" x14ac:dyDescent="0.35">
      <c r="B599"/>
      <c r="C599"/>
      <c r="D599"/>
      <c r="E599"/>
      <c r="F599"/>
      <c r="G599"/>
      <c r="H599"/>
      <c r="I599"/>
      <c r="J599"/>
      <c r="K599"/>
      <c r="L599"/>
      <c r="M599"/>
      <c r="N599"/>
      <c r="O599"/>
    </row>
    <row r="600" spans="2:15" x14ac:dyDescent="0.35">
      <c r="B600"/>
      <c r="C600"/>
      <c r="D600"/>
      <c r="E600"/>
      <c r="F600"/>
      <c r="G600"/>
      <c r="H600"/>
      <c r="I600"/>
      <c r="J600"/>
      <c r="K600"/>
      <c r="L600"/>
      <c r="M600"/>
      <c r="N600"/>
      <c r="O600"/>
    </row>
    <row r="601" spans="2:15" x14ac:dyDescent="0.35">
      <c r="B601"/>
      <c r="C601"/>
      <c r="D601"/>
      <c r="E601"/>
      <c r="F601"/>
      <c r="G601"/>
      <c r="H601"/>
      <c r="I601"/>
      <c r="J601"/>
      <c r="K601"/>
      <c r="L601"/>
      <c r="M601"/>
      <c r="N601"/>
      <c r="O601"/>
    </row>
    <row r="602" spans="2:15" x14ac:dyDescent="0.35">
      <c r="B602"/>
      <c r="C602"/>
      <c r="D602"/>
      <c r="E602"/>
      <c r="F602"/>
      <c r="G602"/>
      <c r="H602"/>
      <c r="I602"/>
      <c r="J602"/>
      <c r="K602"/>
      <c r="L602"/>
      <c r="M602"/>
      <c r="N602"/>
      <c r="O602"/>
    </row>
    <row r="603" spans="2:15" x14ac:dyDescent="0.35">
      <c r="B603"/>
      <c r="C603"/>
      <c r="D603"/>
      <c r="E603"/>
      <c r="F603"/>
      <c r="G603"/>
      <c r="H603"/>
      <c r="I603"/>
      <c r="J603"/>
      <c r="K603"/>
      <c r="L603"/>
      <c r="M603"/>
      <c r="N603"/>
      <c r="O603"/>
    </row>
    <row r="604" spans="2:15" x14ac:dyDescent="0.35">
      <c r="B604"/>
      <c r="C604"/>
      <c r="D604"/>
      <c r="E604"/>
      <c r="F604"/>
      <c r="G604"/>
      <c r="H604"/>
      <c r="I604"/>
      <c r="J604"/>
      <c r="K604"/>
      <c r="L604"/>
      <c r="M604"/>
      <c r="N604"/>
      <c r="O604"/>
    </row>
    <row r="605" spans="2:15" x14ac:dyDescent="0.35">
      <c r="B605"/>
      <c r="C605"/>
      <c r="D605"/>
      <c r="E605"/>
      <c r="F605"/>
      <c r="G605"/>
      <c r="H605"/>
      <c r="I605"/>
      <c r="J605"/>
      <c r="K605"/>
      <c r="L605"/>
      <c r="M605"/>
      <c r="N605"/>
      <c r="O605"/>
    </row>
    <row r="606" spans="2:15" x14ac:dyDescent="0.35">
      <c r="B606"/>
      <c r="C606"/>
      <c r="D606"/>
      <c r="E606"/>
      <c r="F606"/>
      <c r="G606"/>
      <c r="H606"/>
      <c r="I606"/>
      <c r="J606"/>
      <c r="K606"/>
      <c r="L606"/>
      <c r="M606"/>
      <c r="N606"/>
      <c r="O606"/>
    </row>
    <row r="607" spans="2:15" x14ac:dyDescent="0.35">
      <c r="B607"/>
      <c r="C607"/>
      <c r="D607"/>
      <c r="E607"/>
      <c r="F607"/>
      <c r="G607"/>
      <c r="H607"/>
      <c r="I607"/>
      <c r="J607"/>
      <c r="K607"/>
      <c r="L607"/>
      <c r="M607"/>
      <c r="N607"/>
      <c r="O607"/>
    </row>
    <row r="608" spans="2:15" x14ac:dyDescent="0.35">
      <c r="B608"/>
      <c r="C608"/>
      <c r="D608"/>
      <c r="E608"/>
      <c r="F608"/>
      <c r="G608"/>
      <c r="H608"/>
      <c r="I608"/>
      <c r="J608"/>
      <c r="K608"/>
      <c r="L608"/>
      <c r="M608"/>
      <c r="N608"/>
      <c r="O608"/>
    </row>
    <row r="609" spans="2:15" x14ac:dyDescent="0.35">
      <c r="B609"/>
      <c r="C609"/>
      <c r="D609"/>
      <c r="E609"/>
      <c r="F609"/>
      <c r="G609"/>
      <c r="H609"/>
      <c r="I609"/>
      <c r="J609"/>
      <c r="K609"/>
      <c r="L609"/>
      <c r="M609"/>
      <c r="N609"/>
      <c r="O609"/>
    </row>
    <row r="610" spans="2:15" x14ac:dyDescent="0.35">
      <c r="B610"/>
      <c r="C610"/>
      <c r="D610"/>
      <c r="E610"/>
      <c r="F610"/>
      <c r="G610"/>
      <c r="H610"/>
      <c r="I610"/>
      <c r="J610"/>
      <c r="K610"/>
      <c r="L610"/>
      <c r="M610"/>
      <c r="N610"/>
      <c r="O610"/>
    </row>
    <row r="611" spans="2:15" x14ac:dyDescent="0.35">
      <c r="B611"/>
      <c r="C611"/>
      <c r="D611"/>
      <c r="E611"/>
      <c r="F611"/>
      <c r="G611"/>
      <c r="H611"/>
      <c r="I611"/>
      <c r="J611"/>
      <c r="K611"/>
      <c r="L611"/>
      <c r="M611"/>
      <c r="N611"/>
      <c r="O611"/>
    </row>
    <row r="612" spans="2:15" x14ac:dyDescent="0.35">
      <c r="B612"/>
      <c r="C612"/>
      <c r="D612"/>
      <c r="E612"/>
      <c r="F612"/>
      <c r="G612"/>
      <c r="H612"/>
      <c r="I612"/>
      <c r="J612"/>
      <c r="K612"/>
      <c r="L612"/>
      <c r="M612"/>
      <c r="N612"/>
      <c r="O612"/>
    </row>
    <row r="613" spans="2:15" x14ac:dyDescent="0.35">
      <c r="B613"/>
      <c r="C613"/>
      <c r="D613"/>
      <c r="E613"/>
      <c r="F613"/>
      <c r="G613"/>
      <c r="H613"/>
      <c r="I613"/>
      <c r="J613"/>
      <c r="K613"/>
      <c r="L613"/>
      <c r="M613"/>
      <c r="N613"/>
      <c r="O613"/>
    </row>
    <row r="614" spans="2:15" x14ac:dyDescent="0.35">
      <c r="B614"/>
      <c r="C614"/>
      <c r="D614"/>
      <c r="E614"/>
      <c r="F614"/>
      <c r="G614"/>
      <c r="H614"/>
      <c r="I614"/>
      <c r="J614"/>
      <c r="K614"/>
      <c r="L614"/>
      <c r="M614"/>
      <c r="N614"/>
      <c r="O614"/>
    </row>
    <row r="615" spans="2:15" x14ac:dyDescent="0.35">
      <c r="B615"/>
      <c r="C615"/>
      <c r="D615"/>
      <c r="E615"/>
      <c r="F615"/>
      <c r="G615"/>
      <c r="H615"/>
      <c r="I615"/>
      <c r="J615"/>
      <c r="K615"/>
      <c r="L615"/>
      <c r="M615"/>
      <c r="N615"/>
      <c r="O615"/>
    </row>
    <row r="616" spans="2:15" x14ac:dyDescent="0.35">
      <c r="B616"/>
      <c r="C616"/>
      <c r="D616"/>
      <c r="E616"/>
      <c r="F616"/>
      <c r="G616"/>
      <c r="H616"/>
      <c r="I616"/>
      <c r="J616"/>
      <c r="K616"/>
      <c r="L616"/>
      <c r="M616"/>
      <c r="N616"/>
      <c r="O616"/>
    </row>
    <row r="617" spans="2:15" x14ac:dyDescent="0.35">
      <c r="B617"/>
      <c r="C617"/>
      <c r="D617"/>
      <c r="E617"/>
      <c r="F617"/>
      <c r="G617"/>
      <c r="H617"/>
      <c r="I617"/>
      <c r="J617"/>
      <c r="K617"/>
      <c r="L617"/>
      <c r="M617"/>
      <c r="N617"/>
      <c r="O617"/>
    </row>
    <row r="618" spans="2:15" x14ac:dyDescent="0.35">
      <c r="B618"/>
      <c r="C618"/>
      <c r="D618"/>
      <c r="E618"/>
      <c r="F618"/>
      <c r="G618"/>
      <c r="H618"/>
      <c r="I618"/>
      <c r="J618"/>
      <c r="K618"/>
      <c r="L618"/>
      <c r="M618"/>
      <c r="N618"/>
      <c r="O618"/>
    </row>
    <row r="619" spans="2:15" x14ac:dyDescent="0.35">
      <c r="B619"/>
      <c r="C619"/>
      <c r="D619"/>
      <c r="E619"/>
      <c r="F619"/>
      <c r="G619"/>
      <c r="H619"/>
      <c r="I619"/>
      <c r="J619"/>
      <c r="K619"/>
      <c r="L619"/>
      <c r="M619"/>
      <c r="N619"/>
      <c r="O619"/>
    </row>
    <row r="620" spans="2:15" x14ac:dyDescent="0.35">
      <c r="B620"/>
      <c r="C620"/>
      <c r="D620"/>
      <c r="E620"/>
      <c r="F620"/>
      <c r="G620"/>
      <c r="H620"/>
      <c r="I620"/>
      <c r="J620"/>
      <c r="K620"/>
      <c r="L620"/>
      <c r="M620"/>
      <c r="N620"/>
      <c r="O620"/>
    </row>
    <row r="621" spans="2:15" x14ac:dyDescent="0.35">
      <c r="B621"/>
      <c r="C621"/>
      <c r="D621"/>
      <c r="E621"/>
      <c r="F621"/>
      <c r="G621"/>
      <c r="H621"/>
      <c r="I621"/>
      <c r="J621"/>
      <c r="K621"/>
      <c r="L621"/>
      <c r="M621"/>
      <c r="N621"/>
      <c r="O621"/>
    </row>
    <row r="622" spans="2:15" x14ac:dyDescent="0.35">
      <c r="B622"/>
      <c r="C622"/>
      <c r="D622"/>
      <c r="E622"/>
      <c r="F622"/>
      <c r="G622"/>
      <c r="H622"/>
      <c r="I622"/>
      <c r="J622"/>
      <c r="K622"/>
      <c r="L622"/>
      <c r="M622"/>
      <c r="N622"/>
      <c r="O622"/>
    </row>
    <row r="623" spans="2:15" x14ac:dyDescent="0.35">
      <c r="B623"/>
      <c r="C623"/>
      <c r="D623"/>
      <c r="E623"/>
      <c r="F623"/>
      <c r="G623"/>
      <c r="H623"/>
      <c r="I623"/>
      <c r="J623"/>
      <c r="K623"/>
      <c r="L623"/>
      <c r="M623"/>
      <c r="N623"/>
      <c r="O623"/>
    </row>
    <row r="624" spans="2:15" x14ac:dyDescent="0.35">
      <c r="B624"/>
      <c r="C624"/>
      <c r="D624"/>
      <c r="E624"/>
      <c r="F624"/>
      <c r="G624"/>
      <c r="H624"/>
      <c r="I624"/>
      <c r="J624"/>
      <c r="K624"/>
      <c r="L624"/>
      <c r="M624"/>
      <c r="N624"/>
      <c r="O624"/>
    </row>
    <row r="625" spans="2:15" x14ac:dyDescent="0.35">
      <c r="B625"/>
      <c r="C625"/>
      <c r="D625"/>
      <c r="E625"/>
      <c r="F625"/>
      <c r="G625"/>
      <c r="H625"/>
      <c r="I625"/>
      <c r="J625"/>
      <c r="K625"/>
      <c r="L625"/>
      <c r="M625"/>
      <c r="N625"/>
      <c r="O625"/>
    </row>
    <row r="626" spans="2:15" x14ac:dyDescent="0.35">
      <c r="B626"/>
      <c r="C626"/>
      <c r="D626"/>
      <c r="E626"/>
      <c r="F626"/>
      <c r="G626"/>
      <c r="H626"/>
      <c r="I626"/>
      <c r="J626"/>
      <c r="K626"/>
      <c r="L626"/>
      <c r="M626"/>
      <c r="N626"/>
      <c r="O626"/>
    </row>
    <row r="627" spans="2:15" x14ac:dyDescent="0.35">
      <c r="B627"/>
      <c r="C627"/>
      <c r="D627"/>
      <c r="E627"/>
      <c r="F627"/>
      <c r="G627"/>
      <c r="H627"/>
      <c r="I627"/>
      <c r="J627"/>
      <c r="K627"/>
      <c r="L627"/>
      <c r="M627"/>
      <c r="N627"/>
      <c r="O627"/>
    </row>
    <row r="628" spans="2:15" x14ac:dyDescent="0.35">
      <c r="B628"/>
      <c r="C628"/>
      <c r="D628"/>
      <c r="E628"/>
      <c r="F628"/>
      <c r="G628"/>
      <c r="H628"/>
      <c r="I628"/>
      <c r="J628"/>
      <c r="K628"/>
      <c r="L628"/>
      <c r="M628"/>
      <c r="N628"/>
      <c r="O628"/>
    </row>
    <row r="629" spans="2:15" x14ac:dyDescent="0.35">
      <c r="B629"/>
      <c r="C629"/>
      <c r="D629"/>
      <c r="E629"/>
      <c r="F629"/>
      <c r="G629"/>
      <c r="H629"/>
      <c r="I629"/>
      <c r="J629"/>
      <c r="K629"/>
      <c r="L629"/>
      <c r="M629"/>
      <c r="N629"/>
      <c r="O629"/>
    </row>
    <row r="630" spans="2:15" x14ac:dyDescent="0.35">
      <c r="B630"/>
      <c r="C630"/>
      <c r="D630"/>
      <c r="E630"/>
      <c r="F630"/>
      <c r="G630"/>
      <c r="H630"/>
      <c r="I630"/>
      <c r="J630"/>
      <c r="K630"/>
      <c r="L630"/>
      <c r="M630"/>
      <c r="N630"/>
      <c r="O630"/>
    </row>
    <row r="631" spans="2:15" x14ac:dyDescent="0.35">
      <c r="B631"/>
      <c r="C631"/>
      <c r="D631"/>
      <c r="E631"/>
      <c r="F631"/>
      <c r="G631"/>
      <c r="H631"/>
      <c r="I631"/>
      <c r="J631"/>
      <c r="K631"/>
      <c r="L631"/>
      <c r="M631"/>
      <c r="N631"/>
      <c r="O631"/>
    </row>
    <row r="632" spans="2:15" x14ac:dyDescent="0.35">
      <c r="B632"/>
      <c r="C632"/>
      <c r="D632"/>
      <c r="E632"/>
      <c r="F632"/>
      <c r="G632"/>
      <c r="H632"/>
      <c r="I632"/>
      <c r="J632"/>
      <c r="K632"/>
      <c r="L632"/>
      <c r="M632"/>
      <c r="N632"/>
      <c r="O632"/>
    </row>
    <row r="633" spans="2:15" x14ac:dyDescent="0.35">
      <c r="B633"/>
      <c r="C633"/>
      <c r="D633"/>
      <c r="E633"/>
      <c r="F633"/>
      <c r="G633"/>
      <c r="H633"/>
      <c r="I633"/>
      <c r="J633"/>
      <c r="K633"/>
      <c r="L633"/>
      <c r="M633"/>
      <c r="N633"/>
      <c r="O633"/>
    </row>
    <row r="634" spans="2:15" x14ac:dyDescent="0.35">
      <c r="B634"/>
      <c r="C634"/>
      <c r="D634"/>
      <c r="E634"/>
      <c r="F634"/>
      <c r="G634"/>
      <c r="H634"/>
      <c r="I634"/>
      <c r="J634"/>
      <c r="K634"/>
      <c r="L634"/>
      <c r="M634"/>
      <c r="N634"/>
      <c r="O634"/>
    </row>
    <row r="635" spans="2:15" x14ac:dyDescent="0.35">
      <c r="B635"/>
      <c r="C635"/>
      <c r="D635"/>
      <c r="E635"/>
      <c r="F635"/>
      <c r="G635"/>
      <c r="H635"/>
      <c r="I635"/>
      <c r="J635"/>
      <c r="K635"/>
      <c r="L635"/>
      <c r="M635"/>
      <c r="N635"/>
      <c r="O635"/>
    </row>
    <row r="636" spans="2:15" x14ac:dyDescent="0.35">
      <c r="B636"/>
      <c r="C636"/>
      <c r="D636"/>
      <c r="E636"/>
      <c r="F636"/>
      <c r="G636"/>
      <c r="H636"/>
      <c r="I636"/>
      <c r="J636"/>
      <c r="K636"/>
      <c r="L636"/>
      <c r="M636"/>
      <c r="N636"/>
      <c r="O636"/>
    </row>
    <row r="637" spans="2:15" x14ac:dyDescent="0.35">
      <c r="B637"/>
      <c r="C637"/>
      <c r="D637"/>
      <c r="E637"/>
      <c r="F637"/>
      <c r="G637"/>
      <c r="H637"/>
      <c r="I637"/>
      <c r="J637"/>
      <c r="K637"/>
      <c r="L637"/>
      <c r="M637"/>
      <c r="N637"/>
      <c r="O637"/>
    </row>
    <row r="638" spans="2:15" x14ac:dyDescent="0.35">
      <c r="B638"/>
      <c r="C638"/>
      <c r="D638"/>
      <c r="E638"/>
      <c r="F638"/>
      <c r="G638"/>
      <c r="H638"/>
      <c r="I638"/>
      <c r="J638"/>
      <c r="K638"/>
      <c r="L638"/>
      <c r="M638"/>
      <c r="N638"/>
      <c r="O638"/>
    </row>
    <row r="639" spans="2:15" x14ac:dyDescent="0.35">
      <c r="B639"/>
      <c r="C639"/>
      <c r="D639"/>
      <c r="E639"/>
      <c r="F639"/>
      <c r="G639"/>
      <c r="H639"/>
      <c r="I639"/>
      <c r="J639"/>
      <c r="K639"/>
      <c r="L639"/>
      <c r="M639"/>
      <c r="N639"/>
      <c r="O639"/>
    </row>
    <row r="640" spans="2:15" x14ac:dyDescent="0.35">
      <c r="B640"/>
      <c r="C640"/>
      <c r="D640"/>
      <c r="E640"/>
      <c r="F640"/>
      <c r="G640"/>
      <c r="H640"/>
      <c r="I640"/>
      <c r="J640"/>
      <c r="K640"/>
      <c r="L640"/>
      <c r="M640"/>
      <c r="N640"/>
      <c r="O640"/>
    </row>
    <row r="641" spans="2:15" x14ac:dyDescent="0.35">
      <c r="B641"/>
      <c r="C641"/>
      <c r="D641"/>
      <c r="E641"/>
      <c r="F641"/>
      <c r="G641"/>
      <c r="H641"/>
      <c r="I641"/>
      <c r="J641"/>
      <c r="K641"/>
      <c r="L641"/>
      <c r="M641"/>
      <c r="N641"/>
      <c r="O641"/>
    </row>
    <row r="642" spans="2:15" x14ac:dyDescent="0.35">
      <c r="B642"/>
      <c r="C642"/>
      <c r="D642"/>
      <c r="E642"/>
      <c r="F642"/>
      <c r="G642"/>
      <c r="H642"/>
      <c r="I642"/>
      <c r="J642"/>
      <c r="K642"/>
      <c r="L642"/>
      <c r="M642"/>
      <c r="N642"/>
      <c r="O642"/>
    </row>
    <row r="643" spans="2:15" x14ac:dyDescent="0.35">
      <c r="B643"/>
      <c r="C643"/>
      <c r="D643"/>
      <c r="E643"/>
      <c r="F643"/>
      <c r="G643"/>
      <c r="H643"/>
      <c r="I643"/>
      <c r="J643"/>
      <c r="K643"/>
      <c r="L643"/>
      <c r="M643"/>
      <c r="N643"/>
      <c r="O643"/>
    </row>
    <row r="644" spans="2:15" x14ac:dyDescent="0.35">
      <c r="B644"/>
      <c r="C644"/>
      <c r="D644"/>
      <c r="E644"/>
      <c r="F644"/>
      <c r="G644"/>
      <c r="H644"/>
      <c r="I644"/>
      <c r="J644"/>
      <c r="K644"/>
      <c r="L644"/>
      <c r="M644"/>
      <c r="N644"/>
      <c r="O644"/>
    </row>
    <row r="645" spans="2:15" x14ac:dyDescent="0.35">
      <c r="B645"/>
      <c r="C645"/>
      <c r="D645"/>
      <c r="E645"/>
      <c r="F645"/>
      <c r="G645"/>
      <c r="H645"/>
      <c r="I645"/>
      <c r="J645"/>
      <c r="K645"/>
      <c r="L645"/>
      <c r="M645"/>
      <c r="N645"/>
      <c r="O645"/>
    </row>
    <row r="646" spans="2:15" x14ac:dyDescent="0.35">
      <c r="B646"/>
      <c r="C646"/>
      <c r="D646"/>
      <c r="E646"/>
      <c r="F646"/>
      <c r="G646"/>
      <c r="H646"/>
      <c r="I646"/>
      <c r="J646"/>
      <c r="K646"/>
      <c r="L646"/>
      <c r="M646"/>
      <c r="N646"/>
      <c r="O646"/>
    </row>
    <row r="647" spans="2:15" x14ac:dyDescent="0.35">
      <c r="B647"/>
      <c r="C647"/>
      <c r="D647"/>
      <c r="E647"/>
      <c r="F647"/>
      <c r="G647"/>
      <c r="H647"/>
      <c r="I647"/>
      <c r="J647"/>
      <c r="K647"/>
      <c r="L647"/>
      <c r="M647"/>
      <c r="N647"/>
      <c r="O647"/>
    </row>
    <row r="648" spans="2:15" x14ac:dyDescent="0.35">
      <c r="B648"/>
      <c r="C648"/>
      <c r="D648"/>
      <c r="E648"/>
      <c r="F648"/>
      <c r="G648"/>
      <c r="H648"/>
      <c r="I648"/>
      <c r="J648"/>
      <c r="K648"/>
      <c r="L648"/>
      <c r="M648"/>
      <c r="N648"/>
      <c r="O648"/>
    </row>
    <row r="649" spans="2:15" x14ac:dyDescent="0.35">
      <c r="B649"/>
      <c r="C649"/>
      <c r="D649"/>
      <c r="E649"/>
      <c r="F649"/>
      <c r="G649"/>
      <c r="H649"/>
      <c r="I649"/>
      <c r="J649"/>
      <c r="K649"/>
      <c r="L649"/>
      <c r="M649"/>
      <c r="N649"/>
      <c r="O649"/>
    </row>
    <row r="650" spans="2:15" x14ac:dyDescent="0.35">
      <c r="B650"/>
      <c r="C650"/>
      <c r="D650"/>
      <c r="E650"/>
      <c r="F650"/>
      <c r="G650"/>
      <c r="H650"/>
      <c r="I650"/>
      <c r="J650"/>
      <c r="K650"/>
      <c r="L650"/>
      <c r="M650"/>
      <c r="N650"/>
      <c r="O650"/>
    </row>
    <row r="651" spans="2:15" x14ac:dyDescent="0.35">
      <c r="B651"/>
      <c r="C651"/>
      <c r="D651"/>
      <c r="E651"/>
      <c r="F651"/>
      <c r="G651"/>
      <c r="H651"/>
      <c r="I651"/>
      <c r="J651"/>
      <c r="K651"/>
      <c r="L651"/>
      <c r="M651"/>
      <c r="N651"/>
      <c r="O651"/>
    </row>
    <row r="652" spans="2:15" x14ac:dyDescent="0.35">
      <c r="B652"/>
      <c r="C652"/>
      <c r="D652"/>
      <c r="E652"/>
      <c r="F652"/>
      <c r="G652"/>
      <c r="H652"/>
      <c r="I652"/>
      <c r="J652"/>
      <c r="K652"/>
      <c r="L652"/>
      <c r="M652"/>
      <c r="N652"/>
      <c r="O652"/>
    </row>
    <row r="653" spans="2:15" x14ac:dyDescent="0.35">
      <c r="B653"/>
      <c r="C653"/>
      <c r="D653"/>
      <c r="E653"/>
      <c r="F653"/>
      <c r="G653"/>
      <c r="H653"/>
      <c r="I653"/>
      <c r="J653"/>
      <c r="K653"/>
      <c r="L653"/>
      <c r="M653"/>
      <c r="N653"/>
      <c r="O653"/>
    </row>
    <row r="654" spans="2:15" x14ac:dyDescent="0.35">
      <c r="B654"/>
      <c r="C654"/>
      <c r="D654"/>
      <c r="E654"/>
      <c r="F654"/>
      <c r="G654"/>
      <c r="H654"/>
      <c r="I654"/>
      <c r="J654"/>
      <c r="K654"/>
      <c r="L654"/>
      <c r="M654"/>
      <c r="N654"/>
      <c r="O654"/>
    </row>
    <row r="655" spans="2:15" x14ac:dyDescent="0.35">
      <c r="B655"/>
      <c r="C655"/>
      <c r="D655"/>
      <c r="E655"/>
      <c r="F655"/>
      <c r="G655"/>
      <c r="H655"/>
      <c r="I655"/>
      <c r="J655"/>
      <c r="K655"/>
      <c r="L655"/>
      <c r="M655"/>
      <c r="N655"/>
      <c r="O655"/>
    </row>
    <row r="656" spans="2:15" x14ac:dyDescent="0.35">
      <c r="B656"/>
      <c r="C656"/>
      <c r="D656"/>
      <c r="E656"/>
      <c r="F656"/>
      <c r="G656"/>
      <c r="H656"/>
      <c r="I656"/>
      <c r="J656"/>
      <c r="K656"/>
      <c r="L656"/>
      <c r="M656"/>
      <c r="N656"/>
      <c r="O656"/>
    </row>
    <row r="657" spans="2:15" x14ac:dyDescent="0.35">
      <c r="B657"/>
      <c r="C657"/>
      <c r="D657"/>
      <c r="E657"/>
      <c r="F657"/>
      <c r="G657"/>
      <c r="H657"/>
      <c r="I657"/>
      <c r="J657"/>
      <c r="K657"/>
      <c r="L657"/>
      <c r="M657"/>
      <c r="N657"/>
      <c r="O657"/>
    </row>
    <row r="658" spans="2:15" x14ac:dyDescent="0.35">
      <c r="B658"/>
      <c r="C658"/>
      <c r="D658"/>
      <c r="E658"/>
      <c r="F658"/>
      <c r="G658"/>
      <c r="H658"/>
      <c r="I658"/>
      <c r="J658"/>
      <c r="K658"/>
      <c r="L658"/>
      <c r="M658"/>
      <c r="N658"/>
      <c r="O658"/>
    </row>
    <row r="659" spans="2:15" x14ac:dyDescent="0.35">
      <c r="B659"/>
      <c r="C659"/>
      <c r="D659"/>
      <c r="E659"/>
      <c r="F659"/>
      <c r="G659"/>
      <c r="H659"/>
      <c r="I659"/>
      <c r="J659"/>
      <c r="K659"/>
      <c r="L659"/>
      <c r="M659"/>
      <c r="N659"/>
      <c r="O659"/>
    </row>
    <row r="660" spans="2:15" x14ac:dyDescent="0.35">
      <c r="B660"/>
      <c r="C660"/>
      <c r="D660"/>
      <c r="E660"/>
      <c r="F660"/>
      <c r="G660"/>
      <c r="H660"/>
      <c r="I660"/>
      <c r="J660"/>
      <c r="K660"/>
      <c r="L660"/>
      <c r="M660"/>
      <c r="N660"/>
      <c r="O660"/>
    </row>
    <row r="661" spans="2:15" x14ac:dyDescent="0.35">
      <c r="B661"/>
      <c r="C661"/>
      <c r="D661"/>
      <c r="E661"/>
      <c r="F661"/>
      <c r="G661"/>
      <c r="H661"/>
      <c r="I661"/>
      <c r="J661"/>
      <c r="K661"/>
      <c r="L661"/>
      <c r="M661"/>
      <c r="N661"/>
      <c r="O661"/>
    </row>
    <row r="662" spans="2:15" x14ac:dyDescent="0.35">
      <c r="B662"/>
      <c r="C662"/>
      <c r="D662"/>
      <c r="E662"/>
      <c r="F662"/>
      <c r="G662"/>
      <c r="H662"/>
      <c r="I662"/>
      <c r="J662"/>
      <c r="K662"/>
      <c r="L662"/>
      <c r="M662"/>
      <c r="N662"/>
      <c r="O662"/>
    </row>
    <row r="663" spans="2:15" x14ac:dyDescent="0.35">
      <c r="B663"/>
      <c r="C663"/>
      <c r="D663"/>
      <c r="E663"/>
      <c r="F663"/>
      <c r="G663"/>
      <c r="H663"/>
      <c r="I663"/>
      <c r="J663"/>
      <c r="K663"/>
      <c r="L663"/>
      <c r="M663"/>
      <c r="N663"/>
      <c r="O663"/>
    </row>
    <row r="664" spans="2:15" x14ac:dyDescent="0.35">
      <c r="B664"/>
      <c r="C664"/>
      <c r="D664"/>
      <c r="E664"/>
      <c r="F664"/>
      <c r="G664"/>
      <c r="H664"/>
      <c r="I664"/>
      <c r="J664"/>
      <c r="K664"/>
      <c r="L664"/>
      <c r="M664"/>
      <c r="N664"/>
      <c r="O664"/>
    </row>
    <row r="665" spans="2:15" x14ac:dyDescent="0.35">
      <c r="B665"/>
      <c r="C665"/>
      <c r="D665"/>
      <c r="E665"/>
      <c r="F665"/>
      <c r="G665"/>
      <c r="H665"/>
      <c r="I665"/>
      <c r="J665"/>
      <c r="K665"/>
      <c r="L665"/>
      <c r="M665"/>
      <c r="N665"/>
      <c r="O665"/>
    </row>
    <row r="666" spans="2:15" x14ac:dyDescent="0.35">
      <c r="B666"/>
      <c r="C666"/>
      <c r="D666"/>
      <c r="E666"/>
      <c r="F666"/>
      <c r="G666"/>
      <c r="H666"/>
      <c r="I666"/>
      <c r="J666"/>
      <c r="K666"/>
      <c r="L666"/>
      <c r="M666"/>
      <c r="N666"/>
      <c r="O666"/>
    </row>
    <row r="667" spans="2:15" x14ac:dyDescent="0.35">
      <c r="B667"/>
      <c r="C667"/>
      <c r="D667"/>
      <c r="E667"/>
      <c r="F667"/>
      <c r="G667"/>
      <c r="H667"/>
      <c r="I667"/>
      <c r="J667"/>
      <c r="K667"/>
      <c r="L667"/>
      <c r="M667"/>
      <c r="N667"/>
      <c r="O667"/>
    </row>
    <row r="668" spans="2:15" x14ac:dyDescent="0.35">
      <c r="B668"/>
      <c r="C668"/>
      <c r="D668"/>
      <c r="E668"/>
      <c r="F668"/>
      <c r="G668"/>
      <c r="H668"/>
      <c r="I668"/>
      <c r="J668"/>
      <c r="K668"/>
      <c r="L668"/>
      <c r="M668"/>
      <c r="N668"/>
      <c r="O668"/>
    </row>
    <row r="669" spans="2:15" x14ac:dyDescent="0.35">
      <c r="B669"/>
      <c r="C669"/>
      <c r="D669"/>
      <c r="E669"/>
      <c r="F669"/>
      <c r="G669"/>
      <c r="H669"/>
      <c r="I669"/>
      <c r="J669"/>
      <c r="K669"/>
      <c r="L669"/>
      <c r="M669"/>
      <c r="N669"/>
      <c r="O669"/>
    </row>
    <row r="670" spans="2:15" x14ac:dyDescent="0.35">
      <c r="B670"/>
      <c r="C670"/>
      <c r="D670"/>
      <c r="E670"/>
      <c r="F670"/>
      <c r="G670"/>
      <c r="H670"/>
      <c r="I670"/>
      <c r="J670"/>
      <c r="K670"/>
      <c r="L670"/>
      <c r="M670"/>
      <c r="N670"/>
      <c r="O670"/>
    </row>
    <row r="671" spans="2:15" x14ac:dyDescent="0.35">
      <c r="B671"/>
      <c r="C671"/>
      <c r="D671"/>
      <c r="E671"/>
      <c r="F671"/>
      <c r="G671"/>
      <c r="H671"/>
      <c r="I671"/>
      <c r="J671"/>
      <c r="K671"/>
      <c r="L671"/>
      <c r="M671"/>
      <c r="N671"/>
      <c r="O671"/>
    </row>
    <row r="672" spans="2:15" x14ac:dyDescent="0.35">
      <c r="B672"/>
      <c r="C672"/>
      <c r="D672"/>
      <c r="E672"/>
      <c r="F672"/>
      <c r="G672"/>
      <c r="H672"/>
      <c r="I672"/>
      <c r="J672"/>
      <c r="K672"/>
      <c r="L672"/>
      <c r="M672"/>
      <c r="N672"/>
      <c r="O672"/>
    </row>
    <row r="673" spans="2:15" x14ac:dyDescent="0.35">
      <c r="B673"/>
      <c r="C673"/>
      <c r="D673"/>
      <c r="E673"/>
      <c r="F673"/>
      <c r="G673"/>
      <c r="H673"/>
      <c r="I673"/>
      <c r="J673"/>
      <c r="K673"/>
      <c r="L673"/>
      <c r="M673"/>
      <c r="N673"/>
      <c r="O673"/>
    </row>
    <row r="674" spans="2:15" x14ac:dyDescent="0.35">
      <c r="B674"/>
      <c r="C674"/>
      <c r="D674"/>
      <c r="E674"/>
      <c r="F674"/>
      <c r="G674"/>
      <c r="H674"/>
      <c r="I674"/>
      <c r="J674"/>
      <c r="K674"/>
      <c r="L674"/>
      <c r="M674"/>
      <c r="N674"/>
      <c r="O674"/>
    </row>
    <row r="675" spans="2:15" x14ac:dyDescent="0.35">
      <c r="B675"/>
      <c r="C675"/>
      <c r="D675"/>
      <c r="E675"/>
      <c r="F675"/>
      <c r="G675"/>
      <c r="H675"/>
      <c r="I675"/>
      <c r="J675"/>
      <c r="K675"/>
      <c r="L675"/>
      <c r="M675"/>
      <c r="N675"/>
      <c r="O675"/>
    </row>
    <row r="676" spans="2:15" x14ac:dyDescent="0.35">
      <c r="B676"/>
      <c r="C676"/>
      <c r="D676"/>
      <c r="E676"/>
      <c r="F676"/>
      <c r="G676"/>
      <c r="H676"/>
      <c r="I676"/>
      <c r="J676"/>
      <c r="K676"/>
      <c r="L676"/>
      <c r="M676"/>
      <c r="N676"/>
      <c r="O676"/>
    </row>
    <row r="677" spans="2:15" x14ac:dyDescent="0.35">
      <c r="B677"/>
      <c r="C677"/>
      <c r="D677"/>
      <c r="E677"/>
      <c r="F677"/>
      <c r="G677"/>
      <c r="H677"/>
      <c r="I677"/>
      <c r="J677"/>
      <c r="K677"/>
      <c r="L677"/>
      <c r="M677"/>
      <c r="N677"/>
      <c r="O677"/>
    </row>
    <row r="678" spans="2:15" x14ac:dyDescent="0.35">
      <c r="B678"/>
      <c r="C678"/>
      <c r="D678"/>
      <c r="E678"/>
      <c r="F678"/>
      <c r="G678"/>
      <c r="H678"/>
      <c r="I678"/>
      <c r="J678"/>
      <c r="K678"/>
      <c r="L678"/>
      <c r="M678"/>
      <c r="N678"/>
      <c r="O678"/>
    </row>
    <row r="679" spans="2:15" x14ac:dyDescent="0.35">
      <c r="B679"/>
      <c r="C679"/>
      <c r="D679"/>
      <c r="E679"/>
      <c r="F679"/>
      <c r="G679"/>
      <c r="H679"/>
      <c r="I679"/>
      <c r="J679"/>
      <c r="K679"/>
      <c r="L679"/>
      <c r="M679"/>
      <c r="N679"/>
      <c r="O679"/>
    </row>
    <row r="680" spans="2:15" x14ac:dyDescent="0.35">
      <c r="B680"/>
      <c r="C680"/>
      <c r="D680"/>
      <c r="E680"/>
      <c r="F680"/>
      <c r="G680"/>
      <c r="H680"/>
      <c r="I680"/>
      <c r="J680"/>
      <c r="K680"/>
      <c r="L680"/>
      <c r="M680"/>
      <c r="N680"/>
      <c r="O680"/>
    </row>
    <row r="681" spans="2:15" x14ac:dyDescent="0.35">
      <c r="B681"/>
      <c r="C681"/>
      <c r="D681"/>
      <c r="E681"/>
      <c r="F681"/>
      <c r="G681"/>
      <c r="H681"/>
      <c r="I681"/>
      <c r="J681"/>
      <c r="K681"/>
      <c r="L681"/>
      <c r="M681"/>
      <c r="N681"/>
      <c r="O681"/>
    </row>
    <row r="682" spans="2:15" x14ac:dyDescent="0.35">
      <c r="B682"/>
      <c r="C682"/>
      <c r="D682"/>
      <c r="E682"/>
      <c r="F682"/>
      <c r="G682"/>
      <c r="H682"/>
      <c r="I682"/>
      <c r="J682"/>
      <c r="K682"/>
      <c r="L682"/>
      <c r="M682"/>
      <c r="N682"/>
      <c r="O682"/>
    </row>
    <row r="683" spans="2:15" x14ac:dyDescent="0.35">
      <c r="B683"/>
      <c r="C683"/>
      <c r="D683"/>
      <c r="E683"/>
      <c r="F683"/>
      <c r="G683"/>
      <c r="H683"/>
      <c r="I683"/>
      <c r="J683"/>
      <c r="K683"/>
      <c r="L683"/>
      <c r="M683"/>
      <c r="N683"/>
      <c r="O683"/>
    </row>
    <row r="684" spans="2:15" x14ac:dyDescent="0.35">
      <c r="B684"/>
      <c r="C684"/>
      <c r="D684"/>
      <c r="E684"/>
      <c r="F684"/>
      <c r="G684"/>
      <c r="H684"/>
      <c r="I684"/>
      <c r="J684"/>
      <c r="K684"/>
      <c r="L684"/>
      <c r="M684"/>
      <c r="N684"/>
      <c r="O684"/>
    </row>
    <row r="685" spans="2:15" x14ac:dyDescent="0.35">
      <c r="B685"/>
      <c r="C685"/>
      <c r="D685"/>
      <c r="E685"/>
      <c r="F685"/>
      <c r="G685"/>
      <c r="H685"/>
      <c r="I685"/>
      <c r="J685"/>
      <c r="K685"/>
      <c r="L685"/>
      <c r="M685"/>
      <c r="N685"/>
      <c r="O685"/>
    </row>
    <row r="686" spans="2:15" x14ac:dyDescent="0.35">
      <c r="B686"/>
      <c r="C686"/>
      <c r="D686"/>
      <c r="E686"/>
      <c r="F686"/>
      <c r="G686"/>
      <c r="H686"/>
      <c r="I686"/>
      <c r="J686"/>
      <c r="K686"/>
      <c r="L686"/>
      <c r="M686"/>
      <c r="N686"/>
      <c r="O686"/>
    </row>
    <row r="687" spans="2:15" x14ac:dyDescent="0.35">
      <c r="B687"/>
      <c r="C687"/>
      <c r="D687"/>
      <c r="E687"/>
      <c r="F687"/>
      <c r="G687"/>
      <c r="H687"/>
      <c r="I687"/>
      <c r="J687"/>
      <c r="K687"/>
      <c r="L687"/>
      <c r="M687"/>
      <c r="N687"/>
      <c r="O687"/>
    </row>
    <row r="688" spans="2:15" x14ac:dyDescent="0.35">
      <c r="B688"/>
      <c r="C688"/>
      <c r="D688"/>
      <c r="E688"/>
      <c r="F688"/>
      <c r="G688"/>
      <c r="H688"/>
      <c r="I688"/>
      <c r="J688"/>
      <c r="K688"/>
      <c r="L688"/>
      <c r="M688"/>
      <c r="N688"/>
      <c r="O688"/>
    </row>
    <row r="689" spans="2:15" x14ac:dyDescent="0.35">
      <c r="B689"/>
      <c r="C689"/>
      <c r="D689"/>
      <c r="E689"/>
      <c r="F689"/>
      <c r="G689"/>
      <c r="H689"/>
      <c r="I689"/>
      <c r="J689"/>
      <c r="K689"/>
      <c r="L689"/>
      <c r="M689"/>
      <c r="N689"/>
      <c r="O689"/>
    </row>
    <row r="690" spans="2:15" x14ac:dyDescent="0.35">
      <c r="B690"/>
      <c r="C690"/>
      <c r="D690"/>
      <c r="E690"/>
      <c r="F690"/>
      <c r="G690"/>
      <c r="H690"/>
      <c r="I690"/>
      <c r="J690"/>
      <c r="K690"/>
      <c r="L690"/>
      <c r="M690"/>
      <c r="N690"/>
      <c r="O690"/>
    </row>
    <row r="691" spans="2:15" x14ac:dyDescent="0.35">
      <c r="B691"/>
      <c r="C691"/>
      <c r="D691"/>
      <c r="E691"/>
      <c r="F691"/>
      <c r="G691"/>
      <c r="H691"/>
      <c r="I691"/>
      <c r="J691"/>
      <c r="K691"/>
      <c r="L691"/>
      <c r="M691"/>
      <c r="N691"/>
      <c r="O691"/>
    </row>
    <row r="692" spans="2:15" x14ac:dyDescent="0.35">
      <c r="B692"/>
      <c r="C692"/>
      <c r="D692"/>
      <c r="E692"/>
      <c r="F692"/>
      <c r="G692"/>
      <c r="H692"/>
      <c r="I692"/>
      <c r="J692"/>
      <c r="K692"/>
      <c r="L692"/>
      <c r="M692"/>
      <c r="N692"/>
      <c r="O692"/>
    </row>
    <row r="693" spans="2:15" x14ac:dyDescent="0.35">
      <c r="B693"/>
      <c r="C693"/>
      <c r="D693"/>
      <c r="E693"/>
      <c r="F693"/>
      <c r="G693"/>
      <c r="H693"/>
      <c r="I693"/>
      <c r="J693"/>
      <c r="K693"/>
      <c r="L693"/>
      <c r="M693"/>
      <c r="N693"/>
      <c r="O693"/>
    </row>
    <row r="694" spans="2:15" x14ac:dyDescent="0.35">
      <c r="B694"/>
      <c r="C694"/>
      <c r="D694"/>
      <c r="E694"/>
      <c r="F694"/>
      <c r="G694"/>
      <c r="H694"/>
      <c r="I694"/>
      <c r="J694"/>
      <c r="K694"/>
      <c r="L694"/>
      <c r="M694"/>
      <c r="N694"/>
      <c r="O694"/>
    </row>
    <row r="695" spans="2:15" x14ac:dyDescent="0.35">
      <c r="B695"/>
      <c r="C695"/>
      <c r="D695"/>
      <c r="E695"/>
      <c r="F695"/>
      <c r="G695"/>
      <c r="H695"/>
      <c r="I695"/>
      <c r="J695"/>
      <c r="K695"/>
      <c r="L695"/>
      <c r="M695"/>
      <c r="N695"/>
      <c r="O695"/>
    </row>
    <row r="696" spans="2:15" x14ac:dyDescent="0.35">
      <c r="B696"/>
      <c r="C696"/>
      <c r="D696"/>
      <c r="E696"/>
      <c r="F696"/>
      <c r="G696"/>
      <c r="H696"/>
      <c r="I696"/>
      <c r="J696"/>
      <c r="K696"/>
      <c r="L696"/>
      <c r="M696"/>
      <c r="N696"/>
      <c r="O696"/>
    </row>
    <row r="697" spans="2:15" x14ac:dyDescent="0.35">
      <c r="B697"/>
      <c r="C697"/>
      <c r="D697"/>
      <c r="E697"/>
      <c r="F697"/>
      <c r="G697"/>
      <c r="H697"/>
      <c r="I697"/>
      <c r="J697"/>
      <c r="K697"/>
      <c r="L697"/>
      <c r="M697"/>
      <c r="N697"/>
      <c r="O697"/>
    </row>
    <row r="698" spans="2:15" x14ac:dyDescent="0.35">
      <c r="B698"/>
      <c r="C698"/>
      <c r="D698"/>
      <c r="E698"/>
      <c r="F698"/>
      <c r="G698"/>
      <c r="H698"/>
      <c r="I698"/>
      <c r="J698"/>
      <c r="K698"/>
      <c r="L698"/>
      <c r="M698"/>
      <c r="N698"/>
      <c r="O698"/>
    </row>
    <row r="699" spans="2:15" x14ac:dyDescent="0.35">
      <c r="B699"/>
      <c r="C699"/>
      <c r="D699"/>
      <c r="E699"/>
      <c r="F699"/>
      <c r="G699"/>
      <c r="H699"/>
      <c r="I699"/>
      <c r="J699"/>
      <c r="K699"/>
      <c r="L699"/>
      <c r="M699"/>
      <c r="N699"/>
      <c r="O699"/>
    </row>
    <row r="700" spans="2:15" x14ac:dyDescent="0.35">
      <c r="B700"/>
      <c r="C700"/>
      <c r="D700"/>
      <c r="E700"/>
      <c r="F700"/>
      <c r="G700"/>
      <c r="H700"/>
      <c r="I700"/>
      <c r="J700"/>
      <c r="K700"/>
      <c r="L700"/>
      <c r="M700"/>
      <c r="N700"/>
      <c r="O700"/>
    </row>
    <row r="701" spans="2:15" x14ac:dyDescent="0.35">
      <c r="B701"/>
      <c r="C701"/>
      <c r="D701"/>
      <c r="E701"/>
      <c r="F701"/>
      <c r="G701"/>
      <c r="H701"/>
      <c r="I701"/>
      <c r="J701"/>
      <c r="K701"/>
      <c r="L701"/>
      <c r="M701"/>
      <c r="N701"/>
      <c r="O701"/>
    </row>
    <row r="702" spans="2:15" x14ac:dyDescent="0.35">
      <c r="B702"/>
      <c r="C702"/>
      <c r="D702"/>
      <c r="E702"/>
      <c r="F702"/>
      <c r="G702"/>
      <c r="H702"/>
      <c r="I702"/>
      <c r="J702"/>
      <c r="K702"/>
      <c r="L702"/>
      <c r="M702"/>
      <c r="N702"/>
      <c r="O702"/>
    </row>
    <row r="703" spans="2:15" x14ac:dyDescent="0.35">
      <c r="B703"/>
      <c r="C703"/>
      <c r="D703"/>
      <c r="E703"/>
      <c r="F703"/>
      <c r="G703"/>
      <c r="H703"/>
      <c r="I703"/>
      <c r="J703"/>
      <c r="K703"/>
      <c r="L703"/>
      <c r="M703"/>
      <c r="N703"/>
      <c r="O703"/>
    </row>
    <row r="704" spans="2:15" x14ac:dyDescent="0.35">
      <c r="B704"/>
      <c r="C704"/>
      <c r="D704"/>
      <c r="E704"/>
      <c r="F704"/>
      <c r="G704"/>
      <c r="H704"/>
      <c r="I704"/>
      <c r="J704"/>
      <c r="K704"/>
      <c r="L704"/>
      <c r="M704"/>
      <c r="N704"/>
      <c r="O704"/>
    </row>
    <row r="705" spans="2:15" x14ac:dyDescent="0.35">
      <c r="B705"/>
      <c r="C705"/>
      <c r="D705"/>
      <c r="E705"/>
      <c r="F705"/>
      <c r="G705"/>
      <c r="H705"/>
      <c r="I705"/>
      <c r="J705"/>
      <c r="K705"/>
      <c r="L705"/>
      <c r="M705"/>
      <c r="N705"/>
      <c r="O705"/>
    </row>
    <row r="706" spans="2:15" x14ac:dyDescent="0.35">
      <c r="B706"/>
      <c r="C706"/>
      <c r="D706"/>
      <c r="E706"/>
      <c r="F706"/>
      <c r="G706"/>
      <c r="H706"/>
      <c r="I706"/>
      <c r="J706"/>
      <c r="K706"/>
      <c r="L706"/>
      <c r="M706"/>
      <c r="N706"/>
      <c r="O706"/>
    </row>
    <row r="707" spans="2:15" x14ac:dyDescent="0.35">
      <c r="B707"/>
      <c r="C707"/>
      <c r="D707"/>
      <c r="E707"/>
      <c r="F707"/>
      <c r="G707"/>
      <c r="H707"/>
      <c r="I707"/>
      <c r="J707"/>
      <c r="K707"/>
      <c r="L707"/>
      <c r="M707"/>
      <c r="N707"/>
      <c r="O707"/>
    </row>
    <row r="708" spans="2:15" x14ac:dyDescent="0.35">
      <c r="B708"/>
      <c r="C708"/>
      <c r="D708"/>
      <c r="E708"/>
      <c r="F708"/>
      <c r="G708"/>
      <c r="H708"/>
      <c r="I708"/>
      <c r="J708"/>
      <c r="K708"/>
      <c r="L708"/>
      <c r="M708"/>
      <c r="N708"/>
      <c r="O708"/>
    </row>
    <row r="709" spans="2:15" x14ac:dyDescent="0.35">
      <c r="B709"/>
      <c r="C709"/>
      <c r="D709"/>
      <c r="E709"/>
      <c r="F709"/>
      <c r="G709"/>
      <c r="H709"/>
      <c r="I709"/>
      <c r="J709"/>
      <c r="K709"/>
      <c r="L709"/>
      <c r="M709"/>
      <c r="N709"/>
      <c r="O709"/>
    </row>
    <row r="710" spans="2:15" x14ac:dyDescent="0.35">
      <c r="B710"/>
      <c r="C710"/>
      <c r="D710"/>
      <c r="E710"/>
      <c r="F710"/>
      <c r="G710"/>
      <c r="H710"/>
      <c r="I710"/>
      <c r="J710"/>
      <c r="K710"/>
      <c r="L710"/>
      <c r="M710"/>
      <c r="N710"/>
      <c r="O710"/>
    </row>
    <row r="711" spans="2:15" x14ac:dyDescent="0.35">
      <c r="B711"/>
      <c r="C711"/>
      <c r="D711"/>
      <c r="E711"/>
      <c r="F711"/>
      <c r="G711"/>
      <c r="H711"/>
      <c r="I711"/>
      <c r="J711"/>
      <c r="K711"/>
      <c r="L711"/>
      <c r="M711"/>
      <c r="N711"/>
      <c r="O711"/>
    </row>
    <row r="712" spans="2:15" x14ac:dyDescent="0.35">
      <c r="B712"/>
      <c r="C712"/>
      <c r="D712"/>
      <c r="E712"/>
      <c r="F712"/>
      <c r="G712"/>
      <c r="H712"/>
      <c r="I712"/>
      <c r="J712"/>
      <c r="K712"/>
      <c r="L712"/>
      <c r="M712"/>
      <c r="N712"/>
      <c r="O712"/>
    </row>
    <row r="713" spans="2:15" x14ac:dyDescent="0.35">
      <c r="B713"/>
      <c r="C713"/>
      <c r="D713"/>
      <c r="E713"/>
      <c r="F713"/>
      <c r="G713"/>
      <c r="H713"/>
      <c r="I713"/>
      <c r="J713"/>
      <c r="K713"/>
      <c r="L713"/>
      <c r="M713"/>
      <c r="N713"/>
      <c r="O713"/>
    </row>
    <row r="714" spans="2:15" x14ac:dyDescent="0.35">
      <c r="B714"/>
      <c r="C714"/>
      <c r="D714"/>
      <c r="E714"/>
      <c r="F714"/>
      <c r="G714"/>
      <c r="H714"/>
      <c r="I714"/>
      <c r="J714"/>
      <c r="K714"/>
      <c r="L714"/>
      <c r="M714"/>
      <c r="N714"/>
      <c r="O714"/>
    </row>
    <row r="715" spans="2:15" x14ac:dyDescent="0.35">
      <c r="B715"/>
      <c r="C715"/>
      <c r="D715"/>
      <c r="E715"/>
      <c r="F715"/>
      <c r="G715"/>
      <c r="H715"/>
      <c r="I715"/>
      <c r="J715"/>
      <c r="K715"/>
      <c r="L715"/>
      <c r="M715"/>
      <c r="N715"/>
      <c r="O715"/>
    </row>
    <row r="716" spans="2:15" x14ac:dyDescent="0.35">
      <c r="B716"/>
      <c r="C716"/>
      <c r="D716"/>
      <c r="E716"/>
      <c r="F716"/>
      <c r="G716"/>
      <c r="H716"/>
      <c r="I716"/>
      <c r="J716"/>
      <c r="K716"/>
      <c r="L716"/>
      <c r="M716"/>
      <c r="N716"/>
      <c r="O716"/>
    </row>
    <row r="717" spans="2:15" x14ac:dyDescent="0.35">
      <c r="B717"/>
      <c r="C717"/>
      <c r="D717"/>
      <c r="E717"/>
      <c r="F717"/>
      <c r="G717"/>
      <c r="H717"/>
      <c r="I717"/>
      <c r="J717"/>
      <c r="K717"/>
      <c r="L717"/>
      <c r="M717"/>
      <c r="N717"/>
      <c r="O717"/>
    </row>
    <row r="718" spans="2:15" x14ac:dyDescent="0.35">
      <c r="B718"/>
      <c r="C718"/>
      <c r="D718"/>
      <c r="E718"/>
      <c r="F718"/>
      <c r="G718"/>
      <c r="H718"/>
      <c r="I718"/>
      <c r="J718"/>
      <c r="K718"/>
      <c r="L718"/>
      <c r="M718"/>
      <c r="N718"/>
      <c r="O718"/>
    </row>
    <row r="719" spans="2:15" x14ac:dyDescent="0.35">
      <c r="B719"/>
      <c r="C719"/>
      <c r="D719"/>
      <c r="E719"/>
      <c r="F719"/>
      <c r="G719"/>
      <c r="H719"/>
      <c r="I719"/>
      <c r="J719"/>
      <c r="K719"/>
      <c r="L719"/>
      <c r="M719"/>
      <c r="N719"/>
      <c r="O719"/>
    </row>
    <row r="720" spans="2:15" x14ac:dyDescent="0.35">
      <c r="B720"/>
      <c r="C720"/>
      <c r="D720"/>
      <c r="E720"/>
      <c r="F720"/>
      <c r="G720"/>
      <c r="H720"/>
      <c r="I720"/>
      <c r="J720"/>
      <c r="K720"/>
      <c r="L720"/>
      <c r="M720"/>
      <c r="N720"/>
      <c r="O720"/>
    </row>
    <row r="721" spans="2:15" x14ac:dyDescent="0.35">
      <c r="B721"/>
      <c r="C721"/>
      <c r="D721"/>
      <c r="E721"/>
      <c r="F721"/>
      <c r="G721"/>
      <c r="H721"/>
      <c r="I721"/>
      <c r="J721"/>
      <c r="K721"/>
      <c r="L721"/>
      <c r="M721"/>
      <c r="N721"/>
      <c r="O721"/>
    </row>
    <row r="722" spans="2:15" x14ac:dyDescent="0.35">
      <c r="B722"/>
      <c r="C722"/>
      <c r="D722"/>
      <c r="E722"/>
      <c r="F722"/>
      <c r="G722"/>
      <c r="H722"/>
      <c r="I722"/>
      <c r="J722"/>
      <c r="K722"/>
      <c r="L722"/>
      <c r="M722"/>
      <c r="N722"/>
      <c r="O722"/>
    </row>
    <row r="723" spans="2:15" x14ac:dyDescent="0.35">
      <c r="B723"/>
      <c r="C723"/>
      <c r="D723"/>
      <c r="E723"/>
      <c r="F723"/>
      <c r="G723"/>
      <c r="H723"/>
      <c r="I723"/>
      <c r="J723"/>
      <c r="K723"/>
      <c r="L723"/>
      <c r="M723"/>
      <c r="N723"/>
      <c r="O723"/>
    </row>
    <row r="724" spans="2:15" x14ac:dyDescent="0.35">
      <c r="B724"/>
      <c r="C724"/>
      <c r="D724"/>
      <c r="E724"/>
      <c r="F724"/>
      <c r="G724"/>
      <c r="H724"/>
      <c r="I724"/>
      <c r="J724"/>
      <c r="K724"/>
      <c r="L724"/>
      <c r="M724"/>
      <c r="N724"/>
      <c r="O724"/>
    </row>
    <row r="725" spans="2:15" x14ac:dyDescent="0.35">
      <c r="B725"/>
      <c r="C725"/>
      <c r="D725"/>
      <c r="E725"/>
      <c r="F725"/>
      <c r="G725"/>
      <c r="H725"/>
      <c r="I725"/>
      <c r="J725"/>
      <c r="K725"/>
      <c r="L725"/>
      <c r="M725"/>
      <c r="N725"/>
      <c r="O725"/>
    </row>
    <row r="726" spans="2:15" x14ac:dyDescent="0.35">
      <c r="B726"/>
      <c r="C726"/>
      <c r="D726"/>
      <c r="E726"/>
      <c r="F726"/>
      <c r="G726"/>
      <c r="H726"/>
      <c r="I726"/>
      <c r="J726"/>
      <c r="K726"/>
      <c r="L726"/>
      <c r="M726"/>
      <c r="N726"/>
      <c r="O726"/>
    </row>
    <row r="727" spans="2:15" x14ac:dyDescent="0.35">
      <c r="B727"/>
      <c r="C727"/>
      <c r="D727"/>
      <c r="E727"/>
      <c r="F727"/>
      <c r="G727"/>
      <c r="H727"/>
      <c r="I727"/>
      <c r="J727"/>
      <c r="K727"/>
      <c r="L727"/>
      <c r="M727"/>
      <c r="N727"/>
      <c r="O727"/>
    </row>
    <row r="728" spans="2:15" x14ac:dyDescent="0.35">
      <c r="B728"/>
      <c r="C728"/>
      <c r="D728"/>
      <c r="E728"/>
      <c r="F728"/>
      <c r="G728"/>
      <c r="H728"/>
      <c r="I728"/>
      <c r="J728"/>
      <c r="K728"/>
      <c r="L728"/>
      <c r="M728"/>
      <c r="N728"/>
      <c r="O728"/>
    </row>
    <row r="729" spans="2:15" x14ac:dyDescent="0.35">
      <c r="B729"/>
      <c r="C729"/>
      <c r="D729"/>
      <c r="E729"/>
      <c r="F729"/>
      <c r="G729"/>
      <c r="H729"/>
      <c r="I729"/>
      <c r="J729"/>
      <c r="K729"/>
      <c r="L729"/>
      <c r="M729"/>
      <c r="N729"/>
      <c r="O729"/>
    </row>
    <row r="730" spans="2:15" x14ac:dyDescent="0.35">
      <c r="B730"/>
      <c r="C730"/>
      <c r="D730"/>
      <c r="E730"/>
      <c r="F730"/>
      <c r="G730"/>
      <c r="H730"/>
      <c r="I730"/>
      <c r="J730"/>
      <c r="K730"/>
      <c r="L730"/>
      <c r="M730"/>
      <c r="N730"/>
      <c r="O730"/>
    </row>
    <row r="731" spans="2:15" x14ac:dyDescent="0.35">
      <c r="B731"/>
      <c r="C731"/>
      <c r="D731"/>
      <c r="E731"/>
      <c r="F731"/>
      <c r="G731"/>
      <c r="H731"/>
      <c r="I731"/>
      <c r="J731"/>
      <c r="K731"/>
      <c r="L731"/>
      <c r="M731"/>
      <c r="N731"/>
      <c r="O731"/>
    </row>
    <row r="732" spans="2:15" x14ac:dyDescent="0.35">
      <c r="B732"/>
      <c r="C732"/>
      <c r="D732"/>
      <c r="E732"/>
      <c r="F732"/>
      <c r="G732"/>
      <c r="H732"/>
      <c r="I732"/>
      <c r="J732"/>
      <c r="K732"/>
      <c r="L732"/>
      <c r="M732"/>
      <c r="N732"/>
      <c r="O732"/>
    </row>
    <row r="733" spans="2:15" x14ac:dyDescent="0.35">
      <c r="B733"/>
      <c r="C733"/>
      <c r="D733"/>
      <c r="E733"/>
      <c r="F733"/>
      <c r="G733"/>
      <c r="H733"/>
      <c r="I733"/>
      <c r="J733"/>
      <c r="K733"/>
      <c r="L733"/>
      <c r="M733"/>
      <c r="N733"/>
      <c r="O733"/>
    </row>
    <row r="734" spans="2:15" x14ac:dyDescent="0.35">
      <c r="B734"/>
      <c r="C734"/>
      <c r="D734"/>
      <c r="E734"/>
      <c r="F734"/>
      <c r="G734"/>
      <c r="H734"/>
      <c r="I734"/>
      <c r="J734"/>
      <c r="K734"/>
      <c r="L734"/>
      <c r="M734"/>
      <c r="N734"/>
      <c r="O734"/>
    </row>
    <row r="735" spans="2:15" x14ac:dyDescent="0.35">
      <c r="B735"/>
      <c r="C735"/>
      <c r="D735"/>
      <c r="E735"/>
      <c r="F735"/>
      <c r="G735"/>
      <c r="H735"/>
      <c r="I735"/>
      <c r="J735"/>
      <c r="K735"/>
      <c r="L735"/>
      <c r="M735"/>
      <c r="N735"/>
      <c r="O735"/>
    </row>
    <row r="736" spans="2:15" x14ac:dyDescent="0.35">
      <c r="B736"/>
      <c r="C736"/>
      <c r="D736"/>
      <c r="E736"/>
      <c r="F736"/>
      <c r="G736"/>
      <c r="H736"/>
      <c r="I736"/>
      <c r="J736"/>
      <c r="K736"/>
      <c r="L736"/>
      <c r="M736"/>
      <c r="N736"/>
      <c r="O736"/>
    </row>
    <row r="737" spans="2:15" x14ac:dyDescent="0.35">
      <c r="B737"/>
      <c r="C737"/>
      <c r="D737"/>
      <c r="E737"/>
      <c r="F737"/>
      <c r="G737"/>
      <c r="H737"/>
      <c r="I737"/>
      <c r="J737"/>
      <c r="K737"/>
      <c r="L737"/>
      <c r="M737"/>
      <c r="N737"/>
      <c r="O737"/>
    </row>
    <row r="738" spans="2:15" x14ac:dyDescent="0.35">
      <c r="B738"/>
      <c r="C738"/>
      <c r="D738"/>
      <c r="E738"/>
      <c r="F738"/>
      <c r="G738"/>
      <c r="H738"/>
      <c r="I738"/>
      <c r="J738"/>
      <c r="K738"/>
      <c r="L738"/>
      <c r="M738"/>
      <c r="N738"/>
      <c r="O738"/>
    </row>
    <row r="739" spans="2:15" x14ac:dyDescent="0.35">
      <c r="B739"/>
      <c r="C739"/>
      <c r="D739"/>
      <c r="E739"/>
      <c r="F739"/>
      <c r="G739"/>
      <c r="H739"/>
      <c r="I739"/>
      <c r="J739"/>
      <c r="K739"/>
      <c r="L739"/>
      <c r="M739"/>
      <c r="N739"/>
      <c r="O739"/>
    </row>
    <row r="740" spans="2:15" x14ac:dyDescent="0.35">
      <c r="B740"/>
      <c r="C740"/>
      <c r="D740"/>
      <c r="E740"/>
      <c r="F740"/>
      <c r="G740"/>
      <c r="H740"/>
      <c r="I740"/>
      <c r="J740"/>
      <c r="K740"/>
      <c r="L740"/>
      <c r="M740"/>
      <c r="N740"/>
      <c r="O740"/>
    </row>
    <row r="741" spans="2:15" x14ac:dyDescent="0.35">
      <c r="B741"/>
      <c r="C741"/>
      <c r="D741"/>
      <c r="E741"/>
      <c r="F741"/>
      <c r="G741"/>
      <c r="H741"/>
      <c r="I741"/>
      <c r="J741"/>
      <c r="K741"/>
      <c r="L741"/>
      <c r="M741"/>
      <c r="N741"/>
      <c r="O741"/>
    </row>
    <row r="742" spans="2:15" x14ac:dyDescent="0.35">
      <c r="B742"/>
      <c r="C742"/>
      <c r="D742"/>
      <c r="E742"/>
      <c r="F742"/>
      <c r="G742"/>
      <c r="H742"/>
      <c r="I742"/>
      <c r="J742"/>
      <c r="K742"/>
      <c r="L742"/>
      <c r="M742"/>
      <c r="N742"/>
      <c r="O742"/>
    </row>
    <row r="743" spans="2:15" x14ac:dyDescent="0.35">
      <c r="B743"/>
      <c r="C743"/>
      <c r="D743"/>
      <c r="E743"/>
      <c r="F743"/>
      <c r="G743"/>
      <c r="H743"/>
      <c r="I743"/>
      <c r="J743"/>
      <c r="K743"/>
      <c r="L743"/>
      <c r="M743"/>
      <c r="N743"/>
      <c r="O743"/>
    </row>
    <row r="744" spans="2:15" x14ac:dyDescent="0.35">
      <c r="B744"/>
      <c r="C744"/>
      <c r="D744"/>
      <c r="E744"/>
      <c r="F744"/>
      <c r="G744"/>
      <c r="H744"/>
      <c r="I744"/>
      <c r="J744"/>
      <c r="K744"/>
      <c r="L744"/>
      <c r="M744"/>
      <c r="N744"/>
      <c r="O744"/>
    </row>
    <row r="745" spans="2:15" x14ac:dyDescent="0.35">
      <c r="B745"/>
      <c r="C745"/>
      <c r="D745"/>
      <c r="E745"/>
      <c r="F745"/>
      <c r="G745"/>
      <c r="H745"/>
      <c r="I745"/>
      <c r="J745"/>
      <c r="K745"/>
      <c r="L745"/>
      <c r="M745"/>
      <c r="N745"/>
      <c r="O745"/>
    </row>
    <row r="746" spans="2:15" x14ac:dyDescent="0.35">
      <c r="B746"/>
      <c r="C746"/>
      <c r="D746"/>
      <c r="E746"/>
      <c r="F746"/>
      <c r="G746"/>
      <c r="H746"/>
      <c r="I746"/>
      <c r="J746"/>
      <c r="K746"/>
      <c r="L746"/>
      <c r="M746"/>
      <c r="N746"/>
      <c r="O746"/>
    </row>
    <row r="747" spans="2:15" x14ac:dyDescent="0.35">
      <c r="B747"/>
      <c r="C747"/>
      <c r="D747"/>
      <c r="E747"/>
      <c r="F747"/>
      <c r="G747"/>
      <c r="H747"/>
      <c r="I747"/>
      <c r="J747"/>
      <c r="K747"/>
      <c r="L747"/>
      <c r="M747"/>
      <c r="N747"/>
      <c r="O747"/>
    </row>
    <row r="748" spans="2:15" x14ac:dyDescent="0.35">
      <c r="B748"/>
      <c r="C748"/>
      <c r="D748"/>
      <c r="E748"/>
      <c r="F748"/>
      <c r="G748"/>
      <c r="H748"/>
      <c r="I748"/>
      <c r="J748"/>
      <c r="K748"/>
      <c r="L748"/>
      <c r="M748"/>
      <c r="N748"/>
      <c r="O748"/>
    </row>
    <row r="749" spans="2:15" x14ac:dyDescent="0.35">
      <c r="B749"/>
      <c r="C749"/>
      <c r="D749"/>
      <c r="E749"/>
      <c r="F749"/>
      <c r="G749"/>
      <c r="H749"/>
      <c r="I749"/>
      <c r="J749"/>
      <c r="K749"/>
      <c r="L749"/>
      <c r="M749"/>
      <c r="N749"/>
      <c r="O749"/>
    </row>
    <row r="750" spans="2:15" x14ac:dyDescent="0.35">
      <c r="B750"/>
      <c r="C750"/>
      <c r="D750"/>
      <c r="E750"/>
      <c r="F750"/>
      <c r="G750"/>
      <c r="H750"/>
      <c r="I750"/>
      <c r="J750"/>
      <c r="K750"/>
      <c r="L750"/>
      <c r="M750"/>
      <c r="N750"/>
      <c r="O750"/>
    </row>
    <row r="751" spans="2:15" x14ac:dyDescent="0.35">
      <c r="B751"/>
      <c r="C751"/>
      <c r="D751"/>
      <c r="E751"/>
      <c r="F751"/>
      <c r="G751"/>
      <c r="H751"/>
      <c r="I751"/>
      <c r="J751"/>
      <c r="K751"/>
      <c r="L751"/>
      <c r="M751"/>
      <c r="N751"/>
      <c r="O751"/>
    </row>
    <row r="752" spans="2:15" x14ac:dyDescent="0.35">
      <c r="B752"/>
      <c r="C752"/>
      <c r="D752"/>
      <c r="E752"/>
      <c r="F752"/>
      <c r="G752"/>
      <c r="H752"/>
      <c r="I752"/>
      <c r="J752"/>
      <c r="K752"/>
      <c r="L752"/>
      <c r="M752"/>
      <c r="N752"/>
      <c r="O752"/>
    </row>
    <row r="753" spans="2:15" x14ac:dyDescent="0.35">
      <c r="B753"/>
      <c r="C753"/>
      <c r="D753"/>
      <c r="E753"/>
      <c r="F753"/>
      <c r="G753"/>
      <c r="H753"/>
      <c r="I753"/>
      <c r="J753"/>
      <c r="K753"/>
      <c r="L753"/>
      <c r="M753"/>
      <c r="N753"/>
      <c r="O753"/>
    </row>
    <row r="754" spans="2:15" x14ac:dyDescent="0.35">
      <c r="B754"/>
      <c r="C754"/>
      <c r="D754"/>
      <c r="E754"/>
      <c r="F754"/>
      <c r="G754"/>
      <c r="H754"/>
      <c r="I754"/>
      <c r="J754"/>
      <c r="K754"/>
      <c r="L754"/>
      <c r="M754"/>
      <c r="N754"/>
      <c r="O754"/>
    </row>
    <row r="755" spans="2:15" x14ac:dyDescent="0.35">
      <c r="B755"/>
      <c r="C755"/>
      <c r="D755"/>
      <c r="E755"/>
      <c r="F755"/>
      <c r="G755"/>
      <c r="H755"/>
      <c r="I755"/>
      <c r="J755"/>
      <c r="K755"/>
      <c r="L755"/>
      <c r="M755"/>
      <c r="N755"/>
      <c r="O755"/>
    </row>
    <row r="756" spans="2:15" x14ac:dyDescent="0.35">
      <c r="B756"/>
      <c r="C756"/>
      <c r="D756"/>
      <c r="E756"/>
      <c r="F756"/>
      <c r="G756"/>
      <c r="H756"/>
      <c r="I756"/>
      <c r="J756"/>
      <c r="K756"/>
      <c r="L756"/>
      <c r="M756"/>
      <c r="N756"/>
      <c r="O756"/>
    </row>
    <row r="757" spans="2:15" x14ac:dyDescent="0.35">
      <c r="B757"/>
      <c r="C757"/>
      <c r="D757"/>
      <c r="E757"/>
      <c r="F757"/>
      <c r="G757"/>
      <c r="H757"/>
      <c r="I757"/>
      <c r="J757"/>
      <c r="K757"/>
      <c r="L757"/>
      <c r="M757"/>
      <c r="N757"/>
      <c r="O757"/>
    </row>
    <row r="758" spans="2:15" x14ac:dyDescent="0.35">
      <c r="B758"/>
      <c r="C758"/>
      <c r="D758"/>
      <c r="E758"/>
      <c r="F758"/>
      <c r="G758"/>
      <c r="H758"/>
      <c r="I758"/>
      <c r="J758"/>
      <c r="K758"/>
      <c r="L758"/>
      <c r="M758"/>
      <c r="N758"/>
      <c r="O758"/>
    </row>
    <row r="759" spans="2:15" x14ac:dyDescent="0.35">
      <c r="B759"/>
      <c r="C759"/>
      <c r="D759"/>
      <c r="E759"/>
      <c r="F759"/>
      <c r="G759"/>
      <c r="H759"/>
      <c r="I759"/>
      <c r="J759"/>
      <c r="K759"/>
      <c r="L759"/>
      <c r="M759"/>
      <c r="N759"/>
      <c r="O759"/>
    </row>
    <row r="760" spans="2:15" x14ac:dyDescent="0.35">
      <c r="B760"/>
      <c r="C760"/>
      <c r="D760"/>
      <c r="E760"/>
      <c r="F760"/>
      <c r="G760"/>
      <c r="H760"/>
      <c r="I760"/>
      <c r="J760"/>
      <c r="K760"/>
      <c r="L760"/>
      <c r="M760"/>
      <c r="N760"/>
      <c r="O760"/>
    </row>
    <row r="761" spans="2:15" x14ac:dyDescent="0.35">
      <c r="B761"/>
      <c r="C761"/>
      <c r="D761"/>
      <c r="E761"/>
      <c r="F761"/>
      <c r="G761"/>
      <c r="H761"/>
      <c r="I761"/>
      <c r="J761"/>
      <c r="K761"/>
      <c r="L761"/>
      <c r="M761"/>
      <c r="N761"/>
      <c r="O761"/>
    </row>
    <row r="762" spans="2:15" x14ac:dyDescent="0.35">
      <c r="B762"/>
      <c r="C762"/>
      <c r="D762"/>
      <c r="E762"/>
      <c r="F762"/>
      <c r="G762"/>
      <c r="H762"/>
      <c r="I762"/>
      <c r="J762"/>
      <c r="K762"/>
      <c r="L762"/>
      <c r="M762"/>
      <c r="N762"/>
      <c r="O762"/>
    </row>
    <row r="763" spans="2:15" x14ac:dyDescent="0.35">
      <c r="B763"/>
      <c r="C763"/>
      <c r="D763"/>
      <c r="E763"/>
      <c r="F763"/>
      <c r="G763"/>
      <c r="H763"/>
      <c r="I763"/>
      <c r="J763"/>
      <c r="K763"/>
      <c r="L763"/>
      <c r="M763"/>
      <c r="N763"/>
      <c r="O763"/>
    </row>
    <row r="764" spans="2:15" x14ac:dyDescent="0.35">
      <c r="B764"/>
      <c r="C764"/>
      <c r="D764"/>
      <c r="E764"/>
      <c r="F764"/>
      <c r="G764"/>
      <c r="H764"/>
      <c r="I764"/>
      <c r="J764"/>
      <c r="K764"/>
      <c r="L764"/>
      <c r="M764"/>
      <c r="N764"/>
      <c r="O764"/>
    </row>
    <row r="765" spans="2:15" x14ac:dyDescent="0.35">
      <c r="B765"/>
      <c r="C765"/>
      <c r="D765"/>
      <c r="E765"/>
      <c r="F765"/>
      <c r="G765"/>
      <c r="H765"/>
      <c r="I765"/>
      <c r="J765"/>
      <c r="K765"/>
      <c r="L765"/>
      <c r="M765"/>
      <c r="N765"/>
      <c r="O765"/>
    </row>
    <row r="766" spans="2:15" x14ac:dyDescent="0.35">
      <c r="B766"/>
      <c r="C766"/>
      <c r="D766"/>
      <c r="E766"/>
      <c r="F766"/>
      <c r="G766"/>
      <c r="H766"/>
      <c r="I766"/>
      <c r="J766"/>
      <c r="K766"/>
      <c r="L766"/>
      <c r="M766"/>
      <c r="N766"/>
      <c r="O766"/>
    </row>
    <row r="767" spans="2:15" x14ac:dyDescent="0.35">
      <c r="B767"/>
      <c r="C767"/>
      <c r="D767"/>
      <c r="E767"/>
      <c r="F767"/>
      <c r="G767"/>
      <c r="H767"/>
      <c r="I767"/>
      <c r="J767"/>
      <c r="K767"/>
      <c r="L767"/>
      <c r="M767"/>
      <c r="N767"/>
      <c r="O767"/>
    </row>
    <row r="768" spans="2:15" x14ac:dyDescent="0.35">
      <c r="B768"/>
      <c r="C768"/>
      <c r="D768"/>
      <c r="E768"/>
      <c r="F768"/>
      <c r="G768"/>
      <c r="H768"/>
      <c r="I768"/>
      <c r="J768"/>
      <c r="K768"/>
      <c r="L768"/>
      <c r="M768"/>
      <c r="N768"/>
      <c r="O768"/>
    </row>
    <row r="769" spans="2:15" x14ac:dyDescent="0.35">
      <c r="B769"/>
      <c r="C769"/>
      <c r="D769"/>
      <c r="E769"/>
      <c r="F769"/>
      <c r="G769"/>
      <c r="H769"/>
      <c r="I769"/>
      <c r="J769"/>
      <c r="K769"/>
      <c r="L769"/>
      <c r="M769"/>
      <c r="N769"/>
      <c r="O769"/>
    </row>
    <row r="770" spans="2:15" x14ac:dyDescent="0.35">
      <c r="B770"/>
      <c r="C770"/>
      <c r="D770"/>
      <c r="E770"/>
      <c r="F770"/>
      <c r="G770"/>
      <c r="H770"/>
      <c r="I770"/>
      <c r="J770"/>
      <c r="K770"/>
      <c r="L770"/>
      <c r="M770"/>
      <c r="N770"/>
      <c r="O770"/>
    </row>
    <row r="771" spans="2:15" x14ac:dyDescent="0.35">
      <c r="B771"/>
      <c r="C771"/>
      <c r="D771"/>
      <c r="E771"/>
      <c r="F771"/>
      <c r="G771"/>
      <c r="H771"/>
      <c r="I771"/>
      <c r="J771"/>
      <c r="K771"/>
      <c r="L771"/>
      <c r="M771"/>
      <c r="N771"/>
      <c r="O771"/>
    </row>
    <row r="772" spans="2:15" x14ac:dyDescent="0.35">
      <c r="B772"/>
      <c r="C772"/>
      <c r="D772"/>
      <c r="E772"/>
      <c r="F772"/>
      <c r="G772"/>
      <c r="H772"/>
      <c r="I772"/>
      <c r="J772"/>
      <c r="K772"/>
      <c r="L772"/>
      <c r="M772"/>
      <c r="N772"/>
      <c r="O772"/>
    </row>
    <row r="773" spans="2:15" x14ac:dyDescent="0.35">
      <c r="B773"/>
      <c r="C773"/>
      <c r="D773"/>
      <c r="E773"/>
      <c r="F773"/>
      <c r="G773"/>
      <c r="H773"/>
      <c r="I773"/>
      <c r="J773"/>
      <c r="K773"/>
      <c r="L773"/>
      <c r="M773"/>
      <c r="N773"/>
      <c r="O773"/>
    </row>
    <row r="774" spans="2:15" x14ac:dyDescent="0.35">
      <c r="B774"/>
      <c r="C774"/>
      <c r="D774"/>
      <c r="E774"/>
      <c r="F774"/>
      <c r="G774"/>
      <c r="H774"/>
      <c r="I774"/>
      <c r="J774"/>
      <c r="K774"/>
      <c r="L774"/>
      <c r="M774"/>
      <c r="N774"/>
      <c r="O774"/>
    </row>
    <row r="775" spans="2:15" x14ac:dyDescent="0.35">
      <c r="B775"/>
      <c r="C775"/>
      <c r="D775"/>
      <c r="E775"/>
      <c r="F775"/>
      <c r="G775"/>
      <c r="H775"/>
      <c r="I775"/>
      <c r="J775"/>
      <c r="K775"/>
      <c r="L775"/>
      <c r="M775"/>
      <c r="N775"/>
      <c r="O775"/>
    </row>
    <row r="776" spans="2:15" x14ac:dyDescent="0.35">
      <c r="B776"/>
      <c r="C776"/>
      <c r="D776"/>
      <c r="E776"/>
      <c r="F776"/>
      <c r="G776"/>
      <c r="H776"/>
      <c r="I776"/>
      <c r="J776"/>
      <c r="K776"/>
      <c r="L776"/>
      <c r="M776"/>
      <c r="N776"/>
      <c r="O776"/>
    </row>
    <row r="777" spans="2:15" x14ac:dyDescent="0.35">
      <c r="B777"/>
      <c r="C777"/>
      <c r="D777"/>
      <c r="E777"/>
      <c r="F777"/>
      <c r="G777"/>
      <c r="H777"/>
      <c r="I777"/>
      <c r="J777"/>
      <c r="K777"/>
      <c r="L777"/>
      <c r="M777"/>
      <c r="N777"/>
      <c r="O777"/>
    </row>
    <row r="778" spans="2:15" x14ac:dyDescent="0.35">
      <c r="B778"/>
      <c r="C778"/>
      <c r="D778"/>
      <c r="E778"/>
      <c r="F778"/>
      <c r="G778"/>
      <c r="H778"/>
      <c r="I778"/>
      <c r="J778"/>
      <c r="K778"/>
      <c r="L778"/>
      <c r="M778"/>
      <c r="N778"/>
      <c r="O778"/>
    </row>
    <row r="779" spans="2:15" x14ac:dyDescent="0.35">
      <c r="B779"/>
      <c r="C779"/>
      <c r="D779"/>
      <c r="E779"/>
      <c r="F779"/>
      <c r="G779"/>
      <c r="H779"/>
      <c r="I779"/>
      <c r="J779"/>
      <c r="K779"/>
      <c r="L779"/>
      <c r="M779"/>
      <c r="N779"/>
      <c r="O779"/>
    </row>
    <row r="780" spans="2:15" x14ac:dyDescent="0.35">
      <c r="B780"/>
      <c r="C780"/>
      <c r="D780"/>
      <c r="E780"/>
      <c r="F780"/>
      <c r="G780"/>
      <c r="H780"/>
      <c r="I780"/>
      <c r="J780"/>
      <c r="K780"/>
      <c r="L780"/>
      <c r="M780"/>
      <c r="N780"/>
      <c r="O780"/>
    </row>
    <row r="781" spans="2:15" x14ac:dyDescent="0.35">
      <c r="B781"/>
      <c r="C781"/>
      <c r="D781"/>
      <c r="E781"/>
      <c r="F781"/>
      <c r="G781"/>
      <c r="H781"/>
      <c r="I781"/>
      <c r="J781"/>
      <c r="K781"/>
      <c r="L781"/>
      <c r="M781"/>
      <c r="N781"/>
      <c r="O781"/>
    </row>
    <row r="782" spans="2:15" x14ac:dyDescent="0.35">
      <c r="B782"/>
      <c r="C782"/>
      <c r="D782"/>
      <c r="E782"/>
      <c r="F782"/>
      <c r="G782"/>
      <c r="H782"/>
      <c r="I782"/>
      <c r="J782"/>
      <c r="K782"/>
      <c r="L782"/>
      <c r="M782"/>
      <c r="N782"/>
      <c r="O782"/>
    </row>
    <row r="783" spans="2:15" x14ac:dyDescent="0.35">
      <c r="B783"/>
      <c r="C783"/>
      <c r="D783"/>
      <c r="E783"/>
      <c r="F783"/>
      <c r="G783"/>
      <c r="H783"/>
      <c r="I783"/>
      <c r="J783"/>
      <c r="K783"/>
      <c r="L783"/>
      <c r="M783"/>
      <c r="N783"/>
      <c r="O783"/>
    </row>
    <row r="784" spans="2:15" x14ac:dyDescent="0.35">
      <c r="B784"/>
      <c r="C784"/>
      <c r="D784"/>
      <c r="E784"/>
      <c r="F784"/>
      <c r="G784"/>
      <c r="H784"/>
      <c r="I784"/>
      <c r="J784"/>
      <c r="K784"/>
      <c r="L784"/>
      <c r="M784"/>
      <c r="N784"/>
      <c r="O784"/>
    </row>
    <row r="785" spans="2:15" x14ac:dyDescent="0.35">
      <c r="B785"/>
      <c r="C785"/>
      <c r="D785"/>
      <c r="E785"/>
      <c r="F785"/>
      <c r="G785"/>
      <c r="H785"/>
      <c r="I785"/>
      <c r="J785"/>
      <c r="K785"/>
      <c r="L785"/>
      <c r="M785"/>
      <c r="N785"/>
      <c r="O785"/>
    </row>
    <row r="786" spans="2:15" x14ac:dyDescent="0.35">
      <c r="B786"/>
      <c r="C786"/>
      <c r="D786"/>
      <c r="E786"/>
      <c r="F786"/>
      <c r="G786"/>
      <c r="H786"/>
      <c r="I786"/>
      <c r="J786"/>
      <c r="K786"/>
      <c r="L786"/>
      <c r="M786"/>
      <c r="N786"/>
      <c r="O786"/>
    </row>
    <row r="787" spans="2:15" x14ac:dyDescent="0.35">
      <c r="B787"/>
      <c r="C787"/>
      <c r="D787"/>
      <c r="E787"/>
      <c r="F787"/>
      <c r="G787"/>
      <c r="H787"/>
      <c r="I787"/>
      <c r="J787"/>
      <c r="K787"/>
      <c r="L787"/>
      <c r="M787"/>
      <c r="N787"/>
      <c r="O787"/>
    </row>
    <row r="788" spans="2:15" x14ac:dyDescent="0.35">
      <c r="B788"/>
      <c r="C788"/>
      <c r="D788"/>
      <c r="E788"/>
      <c r="F788"/>
      <c r="G788"/>
      <c r="H788"/>
      <c r="I788"/>
      <c r="J788"/>
      <c r="K788"/>
      <c r="L788"/>
      <c r="M788"/>
      <c r="N788"/>
      <c r="O788"/>
    </row>
    <row r="789" spans="2:15" x14ac:dyDescent="0.35">
      <c r="B789"/>
      <c r="C789"/>
      <c r="D789"/>
      <c r="E789"/>
      <c r="F789"/>
      <c r="G789"/>
      <c r="H789"/>
      <c r="I789"/>
      <c r="J789"/>
      <c r="K789"/>
      <c r="L789"/>
      <c r="M789"/>
      <c r="N789"/>
      <c r="O789"/>
    </row>
    <row r="790" spans="2:15" x14ac:dyDescent="0.35">
      <c r="B790"/>
      <c r="C790"/>
      <c r="D790"/>
      <c r="E790"/>
      <c r="F790"/>
      <c r="G790"/>
      <c r="H790"/>
      <c r="I790"/>
      <c r="J790"/>
      <c r="K790"/>
      <c r="L790"/>
      <c r="M790"/>
      <c r="N790"/>
      <c r="O790"/>
    </row>
    <row r="791" spans="2:15" x14ac:dyDescent="0.35">
      <c r="B791"/>
      <c r="C791"/>
      <c r="D791"/>
      <c r="E791"/>
      <c r="F791"/>
      <c r="G791"/>
      <c r="H791"/>
      <c r="I791"/>
      <c r="J791"/>
      <c r="K791"/>
      <c r="L791"/>
      <c r="M791"/>
      <c r="N791"/>
      <c r="O791"/>
    </row>
    <row r="792" spans="2:15" x14ac:dyDescent="0.35">
      <c r="B792"/>
      <c r="C792"/>
      <c r="D792"/>
      <c r="E792"/>
      <c r="F792"/>
      <c r="G792"/>
      <c r="H792"/>
      <c r="I792"/>
      <c r="J792"/>
      <c r="K792"/>
      <c r="L792"/>
      <c r="M792"/>
      <c r="N792"/>
      <c r="O792"/>
    </row>
    <row r="793" spans="2:15" x14ac:dyDescent="0.35">
      <c r="B793"/>
      <c r="C793"/>
      <c r="D793"/>
      <c r="E793"/>
      <c r="F793"/>
      <c r="G793"/>
      <c r="H793"/>
      <c r="I793"/>
      <c r="J793"/>
      <c r="K793"/>
      <c r="L793"/>
      <c r="M793"/>
      <c r="N793"/>
      <c r="O793"/>
    </row>
    <row r="794" spans="2:15" x14ac:dyDescent="0.35">
      <c r="B794"/>
      <c r="C794"/>
      <c r="D794"/>
      <c r="E794"/>
      <c r="F794"/>
      <c r="G794"/>
      <c r="H794"/>
      <c r="I794"/>
      <c r="J794"/>
      <c r="K794"/>
      <c r="L794"/>
      <c r="M794"/>
      <c r="N794"/>
      <c r="O794"/>
    </row>
    <row r="795" spans="2:15" x14ac:dyDescent="0.35">
      <c r="B795"/>
      <c r="C795"/>
      <c r="D795"/>
      <c r="E795"/>
      <c r="F795"/>
      <c r="G795"/>
      <c r="H795"/>
      <c r="I795"/>
      <c r="J795"/>
      <c r="K795"/>
      <c r="L795"/>
      <c r="M795"/>
      <c r="N795"/>
      <c r="O795"/>
    </row>
    <row r="796" spans="2:15" x14ac:dyDescent="0.35">
      <c r="B796"/>
      <c r="C796"/>
      <c r="D796"/>
      <c r="E796"/>
      <c r="F796"/>
      <c r="G796"/>
      <c r="H796"/>
      <c r="I796"/>
      <c r="J796"/>
      <c r="K796"/>
      <c r="L796"/>
      <c r="M796"/>
      <c r="N796"/>
      <c r="O796"/>
    </row>
    <row r="797" spans="2:15" x14ac:dyDescent="0.35">
      <c r="B797"/>
      <c r="C797"/>
      <c r="D797"/>
      <c r="E797"/>
      <c r="F797"/>
      <c r="G797"/>
      <c r="H797"/>
      <c r="I797"/>
      <c r="J797"/>
      <c r="K797"/>
      <c r="L797"/>
      <c r="M797"/>
      <c r="N797"/>
      <c r="O797"/>
    </row>
    <row r="798" spans="2:15" x14ac:dyDescent="0.35">
      <c r="B798"/>
      <c r="C798"/>
      <c r="D798"/>
      <c r="E798"/>
      <c r="F798"/>
      <c r="G798"/>
      <c r="H798"/>
      <c r="I798"/>
      <c r="J798"/>
      <c r="K798"/>
      <c r="L798"/>
      <c r="M798"/>
      <c r="N798"/>
      <c r="O798"/>
    </row>
    <row r="799" spans="2:15" x14ac:dyDescent="0.35">
      <c r="B799"/>
      <c r="C799"/>
      <c r="D799"/>
      <c r="E799"/>
      <c r="F799"/>
      <c r="G799"/>
      <c r="H799"/>
      <c r="I799"/>
      <c r="J799"/>
      <c r="K799"/>
      <c r="L799"/>
      <c r="M799"/>
      <c r="N799"/>
      <c r="O799"/>
    </row>
    <row r="800" spans="2:15" x14ac:dyDescent="0.35">
      <c r="B800"/>
      <c r="C800"/>
      <c r="D800"/>
      <c r="E800"/>
      <c r="F800"/>
      <c r="G800"/>
      <c r="H800"/>
      <c r="I800"/>
      <c r="J800"/>
      <c r="K800"/>
      <c r="L800"/>
      <c r="M800"/>
      <c r="N800"/>
      <c r="O800"/>
    </row>
    <row r="801" spans="2:15" x14ac:dyDescent="0.35">
      <c r="B801"/>
      <c r="C801"/>
      <c r="D801"/>
      <c r="E801"/>
      <c r="F801"/>
      <c r="G801"/>
      <c r="H801"/>
      <c r="I801"/>
      <c r="J801"/>
      <c r="K801"/>
      <c r="L801"/>
      <c r="M801"/>
      <c r="N801"/>
      <c r="O801"/>
    </row>
    <row r="802" spans="2:15" x14ac:dyDescent="0.35">
      <c r="B802"/>
      <c r="C802"/>
      <c r="D802"/>
      <c r="E802"/>
      <c r="F802"/>
      <c r="G802"/>
      <c r="H802"/>
      <c r="I802"/>
      <c r="J802"/>
      <c r="K802"/>
      <c r="L802"/>
      <c r="M802"/>
      <c r="N802"/>
      <c r="O802"/>
    </row>
    <row r="803" spans="2:15" x14ac:dyDescent="0.35">
      <c r="B803"/>
      <c r="C803"/>
      <c r="D803"/>
      <c r="E803"/>
      <c r="F803"/>
      <c r="G803"/>
      <c r="H803"/>
      <c r="I803"/>
      <c r="J803"/>
      <c r="K803"/>
      <c r="L803"/>
      <c r="M803"/>
      <c r="N803"/>
      <c r="O803"/>
    </row>
    <row r="804" spans="2:15" x14ac:dyDescent="0.35">
      <c r="B804"/>
      <c r="C804"/>
      <c r="D804"/>
      <c r="E804"/>
      <c r="F804"/>
      <c r="G804"/>
      <c r="H804"/>
      <c r="I804"/>
      <c r="J804"/>
      <c r="K804"/>
      <c r="L804"/>
      <c r="M804"/>
      <c r="N804"/>
      <c r="O804"/>
    </row>
    <row r="805" spans="2:15" x14ac:dyDescent="0.35">
      <c r="B805"/>
      <c r="C805"/>
      <c r="D805"/>
      <c r="E805"/>
      <c r="F805"/>
      <c r="G805"/>
      <c r="H805"/>
      <c r="I805"/>
      <c r="J805"/>
      <c r="K805"/>
      <c r="L805"/>
      <c r="M805"/>
      <c r="N805"/>
      <c r="O805"/>
    </row>
    <row r="806" spans="2:15" x14ac:dyDescent="0.35">
      <c r="B806"/>
      <c r="C806"/>
      <c r="D806"/>
      <c r="E806"/>
      <c r="F806"/>
      <c r="G806"/>
      <c r="H806"/>
      <c r="I806"/>
      <c r="J806"/>
      <c r="K806"/>
      <c r="L806"/>
      <c r="M806"/>
      <c r="N806"/>
      <c r="O806"/>
    </row>
    <row r="807" spans="2:15" x14ac:dyDescent="0.35">
      <c r="B807"/>
      <c r="C807"/>
      <c r="D807"/>
      <c r="E807"/>
      <c r="F807"/>
      <c r="G807"/>
      <c r="H807"/>
      <c r="I807"/>
      <c r="J807"/>
      <c r="K807"/>
      <c r="L807"/>
      <c r="M807"/>
      <c r="N807"/>
      <c r="O807"/>
    </row>
    <row r="808" spans="2:15" x14ac:dyDescent="0.35">
      <c r="B808"/>
      <c r="C808"/>
      <c r="D808"/>
      <c r="E808"/>
      <c r="F808"/>
      <c r="G808"/>
      <c r="H808"/>
      <c r="I808"/>
      <c r="J808"/>
      <c r="K808"/>
      <c r="L808"/>
      <c r="M808"/>
      <c r="N808"/>
      <c r="O808"/>
    </row>
    <row r="809" spans="2:15" x14ac:dyDescent="0.35">
      <c r="B809"/>
      <c r="C809"/>
      <c r="D809"/>
      <c r="E809"/>
      <c r="F809"/>
      <c r="G809"/>
      <c r="H809"/>
      <c r="I809"/>
      <c r="J809"/>
      <c r="K809"/>
      <c r="L809"/>
      <c r="M809"/>
      <c r="N809"/>
      <c r="O809"/>
    </row>
    <row r="810" spans="2:15" x14ac:dyDescent="0.35">
      <c r="B810"/>
      <c r="C810"/>
      <c r="D810"/>
      <c r="E810"/>
      <c r="F810"/>
      <c r="G810"/>
      <c r="H810"/>
      <c r="I810"/>
      <c r="J810"/>
      <c r="K810"/>
      <c r="L810"/>
      <c r="M810"/>
      <c r="N810"/>
      <c r="O810"/>
    </row>
    <row r="811" spans="2:15" x14ac:dyDescent="0.35">
      <c r="B811"/>
      <c r="C811"/>
      <c r="D811"/>
      <c r="E811"/>
      <c r="F811"/>
      <c r="G811"/>
      <c r="H811"/>
      <c r="I811"/>
      <c r="J811"/>
      <c r="K811"/>
      <c r="L811"/>
      <c r="M811"/>
      <c r="N811"/>
      <c r="O811"/>
    </row>
    <row r="812" spans="2:15" x14ac:dyDescent="0.35">
      <c r="B812"/>
      <c r="C812"/>
      <c r="D812"/>
      <c r="E812"/>
      <c r="F812"/>
      <c r="G812"/>
      <c r="H812"/>
      <c r="I812"/>
      <c r="J812"/>
      <c r="K812"/>
      <c r="L812"/>
      <c r="M812"/>
      <c r="N812"/>
      <c r="O812"/>
    </row>
    <row r="813" spans="2:15" x14ac:dyDescent="0.35">
      <c r="B813"/>
      <c r="C813"/>
      <c r="D813"/>
      <c r="E813"/>
      <c r="F813"/>
      <c r="G813"/>
      <c r="H813"/>
      <c r="I813"/>
      <c r="J813"/>
      <c r="K813"/>
      <c r="L813"/>
      <c r="M813"/>
      <c r="N813"/>
      <c r="O813"/>
    </row>
    <row r="814" spans="2:15" x14ac:dyDescent="0.35">
      <c r="B814"/>
      <c r="C814"/>
      <c r="D814"/>
      <c r="E814"/>
      <c r="F814"/>
      <c r="G814"/>
      <c r="H814"/>
      <c r="I814"/>
      <c r="J814"/>
      <c r="K814"/>
      <c r="L814"/>
      <c r="M814"/>
      <c r="N814"/>
      <c r="O814"/>
    </row>
    <row r="815" spans="2:15" x14ac:dyDescent="0.35">
      <c r="B815"/>
      <c r="C815"/>
      <c r="D815"/>
      <c r="E815"/>
      <c r="F815"/>
      <c r="G815"/>
      <c r="H815"/>
      <c r="I815"/>
      <c r="J815"/>
      <c r="K815"/>
      <c r="L815"/>
      <c r="M815"/>
      <c r="N815"/>
      <c r="O815"/>
    </row>
    <row r="816" spans="2:15" x14ac:dyDescent="0.35">
      <c r="B816"/>
      <c r="C816"/>
      <c r="D816"/>
      <c r="E816"/>
      <c r="F816"/>
      <c r="G816"/>
      <c r="H816"/>
      <c r="I816"/>
      <c r="J816"/>
      <c r="K816"/>
      <c r="L816"/>
      <c r="M816"/>
      <c r="N816"/>
      <c r="O816"/>
    </row>
    <row r="817" spans="2:15" x14ac:dyDescent="0.35">
      <c r="B817"/>
      <c r="C817"/>
      <c r="D817"/>
      <c r="E817"/>
      <c r="F817"/>
      <c r="G817"/>
      <c r="H817"/>
      <c r="I817"/>
      <c r="J817"/>
      <c r="K817"/>
      <c r="L817"/>
      <c r="M817"/>
      <c r="N817"/>
      <c r="O817"/>
    </row>
    <row r="818" spans="2:15" x14ac:dyDescent="0.35">
      <c r="B818"/>
      <c r="C818"/>
      <c r="D818"/>
      <c r="E818"/>
      <c r="F818"/>
      <c r="G818"/>
      <c r="H818"/>
      <c r="I818"/>
      <c r="J818"/>
      <c r="K818"/>
      <c r="L818"/>
      <c r="M818"/>
      <c r="N818"/>
      <c r="O818"/>
    </row>
    <row r="819" spans="2:15" x14ac:dyDescent="0.35">
      <c r="B819"/>
      <c r="C819"/>
      <c r="D819"/>
      <c r="E819"/>
      <c r="F819"/>
      <c r="G819"/>
      <c r="H819"/>
      <c r="I819"/>
      <c r="J819"/>
      <c r="K819"/>
      <c r="L819"/>
      <c r="M819"/>
      <c r="N819"/>
      <c r="O819"/>
    </row>
    <row r="820" spans="2:15" x14ac:dyDescent="0.35">
      <c r="B820"/>
      <c r="C820"/>
      <c r="D820"/>
      <c r="E820"/>
      <c r="F820"/>
      <c r="G820"/>
      <c r="H820"/>
      <c r="I820"/>
      <c r="J820"/>
      <c r="K820"/>
      <c r="L820"/>
      <c r="M820"/>
      <c r="N820"/>
      <c r="O820"/>
    </row>
    <row r="821" spans="2:15" x14ac:dyDescent="0.35">
      <c r="B821"/>
      <c r="C821"/>
      <c r="D821"/>
      <c r="E821"/>
      <c r="F821"/>
      <c r="G821"/>
      <c r="H821"/>
      <c r="I821"/>
      <c r="J821"/>
      <c r="K821"/>
      <c r="L821"/>
      <c r="M821"/>
      <c r="N821"/>
      <c r="O821"/>
    </row>
    <row r="822" spans="2:15" x14ac:dyDescent="0.35">
      <c r="B822"/>
      <c r="C822"/>
      <c r="D822"/>
      <c r="E822"/>
      <c r="F822"/>
      <c r="G822"/>
      <c r="H822"/>
      <c r="I822"/>
      <c r="J822"/>
      <c r="K822"/>
      <c r="L822"/>
      <c r="M822"/>
      <c r="N822"/>
      <c r="O822"/>
    </row>
    <row r="823" spans="2:15" x14ac:dyDescent="0.35">
      <c r="B823"/>
      <c r="C823"/>
      <c r="D823"/>
      <c r="E823"/>
      <c r="F823"/>
      <c r="G823"/>
      <c r="H823"/>
      <c r="I823"/>
      <c r="J823"/>
      <c r="K823"/>
      <c r="L823"/>
      <c r="M823"/>
      <c r="N823"/>
      <c r="O823"/>
    </row>
    <row r="824" spans="2:15" x14ac:dyDescent="0.35">
      <c r="B824"/>
      <c r="C824"/>
      <c r="D824"/>
      <c r="E824"/>
      <c r="F824"/>
      <c r="G824"/>
      <c r="H824"/>
      <c r="I824"/>
      <c r="J824"/>
      <c r="K824"/>
      <c r="L824"/>
      <c r="M824"/>
      <c r="N824"/>
      <c r="O824"/>
    </row>
    <row r="825" spans="2:15" x14ac:dyDescent="0.35">
      <c r="B825"/>
      <c r="C825"/>
      <c r="D825"/>
      <c r="E825"/>
      <c r="F825"/>
      <c r="G825"/>
      <c r="H825"/>
      <c r="I825"/>
      <c r="J825"/>
      <c r="K825"/>
      <c r="L825"/>
      <c r="M825"/>
      <c r="N825"/>
      <c r="O825"/>
    </row>
    <row r="826" spans="2:15" x14ac:dyDescent="0.35">
      <c r="B826"/>
      <c r="C826"/>
      <c r="D826"/>
      <c r="E826"/>
      <c r="F826"/>
      <c r="G826"/>
      <c r="H826"/>
      <c r="I826"/>
      <c r="J826"/>
      <c r="K826"/>
      <c r="L826"/>
      <c r="M826"/>
      <c r="N826"/>
      <c r="O826"/>
    </row>
    <row r="827" spans="2:15" x14ac:dyDescent="0.35">
      <c r="B827"/>
      <c r="C827"/>
      <c r="D827"/>
      <c r="E827"/>
      <c r="F827"/>
      <c r="G827"/>
      <c r="H827"/>
      <c r="I827"/>
      <c r="J827"/>
      <c r="K827"/>
      <c r="L827"/>
      <c r="M827"/>
      <c r="N827"/>
      <c r="O827"/>
    </row>
    <row r="828" spans="2:15" x14ac:dyDescent="0.35">
      <c r="B828"/>
      <c r="C828"/>
      <c r="D828"/>
      <c r="E828"/>
      <c r="F828"/>
      <c r="G828"/>
      <c r="H828"/>
      <c r="I828"/>
      <c r="J828"/>
      <c r="K828"/>
      <c r="L828"/>
      <c r="M828"/>
      <c r="N828"/>
      <c r="O828"/>
    </row>
    <row r="829" spans="2:15" x14ac:dyDescent="0.35">
      <c r="B829"/>
      <c r="C829"/>
      <c r="D829"/>
      <c r="E829"/>
      <c r="F829"/>
      <c r="G829"/>
      <c r="H829"/>
      <c r="I829"/>
      <c r="J829"/>
      <c r="K829"/>
      <c r="L829"/>
      <c r="M829"/>
      <c r="N829"/>
      <c r="O829"/>
    </row>
    <row r="830" spans="2:15" x14ac:dyDescent="0.35">
      <c r="B830"/>
      <c r="C830"/>
      <c r="D830"/>
      <c r="E830"/>
      <c r="F830"/>
      <c r="G830"/>
      <c r="H830"/>
      <c r="I830"/>
      <c r="J830"/>
      <c r="K830"/>
      <c r="L830"/>
      <c r="M830"/>
      <c r="N830"/>
      <c r="O830"/>
    </row>
    <row r="831" spans="2:15" x14ac:dyDescent="0.35">
      <c r="B831"/>
      <c r="C831"/>
      <c r="D831"/>
      <c r="E831"/>
      <c r="F831"/>
      <c r="G831"/>
      <c r="H831"/>
      <c r="I831"/>
      <c r="J831"/>
      <c r="K831"/>
      <c r="L831"/>
      <c r="M831"/>
      <c r="N831"/>
      <c r="O831"/>
    </row>
    <row r="832" spans="2:15" x14ac:dyDescent="0.35">
      <c r="B832"/>
      <c r="C832"/>
      <c r="D832"/>
      <c r="E832"/>
      <c r="F832"/>
      <c r="G832"/>
      <c r="H832"/>
      <c r="I832"/>
      <c r="J832"/>
      <c r="K832"/>
      <c r="L832"/>
      <c r="M832"/>
      <c r="N832"/>
      <c r="O832"/>
    </row>
    <row r="833" spans="2:15" x14ac:dyDescent="0.35">
      <c r="B833"/>
      <c r="C833"/>
      <c r="D833"/>
      <c r="E833"/>
      <c r="F833"/>
      <c r="G833"/>
      <c r="H833"/>
      <c r="I833"/>
      <c r="J833"/>
      <c r="K833"/>
      <c r="L833"/>
      <c r="M833"/>
      <c r="N833"/>
      <c r="O833"/>
    </row>
    <row r="834" spans="2:15" x14ac:dyDescent="0.35">
      <c r="B834"/>
      <c r="C834"/>
      <c r="D834"/>
      <c r="E834"/>
      <c r="F834"/>
      <c r="G834"/>
      <c r="H834"/>
      <c r="I834"/>
      <c r="J834"/>
      <c r="K834"/>
      <c r="L834"/>
      <c r="M834"/>
      <c r="N834"/>
      <c r="O834"/>
    </row>
    <row r="835" spans="2:15" x14ac:dyDescent="0.35">
      <c r="B835"/>
      <c r="C835"/>
      <c r="D835"/>
      <c r="E835"/>
      <c r="F835"/>
      <c r="G835"/>
      <c r="H835"/>
      <c r="I835"/>
      <c r="J835"/>
      <c r="K835"/>
      <c r="L835"/>
      <c r="M835"/>
      <c r="N835"/>
      <c r="O835"/>
    </row>
  </sheetData>
  <mergeCells count="2">
    <mergeCell ref="A27:T29"/>
    <mergeCell ref="A87:T89"/>
  </mergeCells>
  <phoneticPr fontId="2" type="noConversion"/>
  <conditionalFormatting sqref="H111:H114">
    <cfRule type="dataBar" priority="4">
      <dataBar>
        <cfvo type="min"/>
        <cfvo type="max"/>
        <color rgb="FF63C384"/>
      </dataBar>
      <extLst>
        <ext xmlns:x14="http://schemas.microsoft.com/office/spreadsheetml/2009/9/main" uri="{B025F937-C7B1-47D3-B67F-A62EFF666E3E}">
          <x14:id>{187D8217-B05A-44FA-BCAE-99E0D978E935}</x14:id>
        </ext>
      </extLst>
    </cfRule>
  </conditionalFormatting>
  <pageMargins left="0.7" right="0.7" top="0.75" bottom="0.75" header="0.3" footer="0.3"/>
  <pageSetup scale="37" orientation="landscape" horizontalDpi="4294967293" r:id="rId8"/>
  <drawing r:id="rId9"/>
  <extLst>
    <ext xmlns:x14="http://schemas.microsoft.com/office/spreadsheetml/2009/9/main" uri="{78C0D931-6437-407d-A8EE-F0AAD7539E65}">
      <x14:conditionalFormattings>
        <x14:conditionalFormatting xmlns:xm="http://schemas.microsoft.com/office/excel/2006/main">
          <x14:cfRule type="dataBar" id="{187D8217-B05A-44FA-BCAE-99E0D978E935}">
            <x14:dataBar minLength="0" maxLength="100" border="1" negativeBarBorderColorSameAsPositive="0">
              <x14:cfvo type="autoMin"/>
              <x14:cfvo type="autoMax"/>
              <x14:borderColor rgb="FF63C384"/>
              <x14:negativeFillColor rgb="FFFF0000"/>
              <x14:negativeBorderColor rgb="FFFF0000"/>
              <x14:axisColor rgb="FF000000"/>
            </x14:dataBar>
          </x14:cfRule>
          <xm:sqref>H111:H114</xm:sqref>
        </x14:conditionalFormatting>
      </x14:conditionalFormattings>
    </ext>
    <ext xmlns:x14="http://schemas.microsoft.com/office/spreadsheetml/2009/9/main" uri="{A8765BA9-456A-4dab-B4F3-ACF838C121DE}">
      <x14:slicerList>
        <x14:slicer r:id="rId10"/>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406E5-72B2-42B9-BB9B-91E1E8CD8A44}">
  <dimension ref="B2:R42"/>
  <sheetViews>
    <sheetView showGridLines="0" tabSelected="1" topLeftCell="A4" workbookViewId="0">
      <selection activeCell="H21" sqref="H21"/>
    </sheetView>
  </sheetViews>
  <sheetFormatPr defaultRowHeight="14" x14ac:dyDescent="0.3"/>
  <cols>
    <col min="3" max="3" width="9.25" bestFit="1" customWidth="1"/>
    <col min="4" max="4" width="9.08203125" bestFit="1" customWidth="1"/>
    <col min="5" max="6" width="9" bestFit="1" customWidth="1"/>
    <col min="7" max="7" width="12.58203125" customWidth="1"/>
    <col min="8" max="8" width="25.4140625" customWidth="1"/>
    <col min="9" max="9" width="12" customWidth="1"/>
  </cols>
  <sheetData>
    <row r="2" spans="2:9" ht="14.5" x14ac:dyDescent="0.35">
      <c r="B2" s="6"/>
      <c r="C2" s="6"/>
      <c r="D2" s="6"/>
      <c r="E2" s="6"/>
      <c r="F2" s="6"/>
      <c r="G2" s="6"/>
      <c r="H2" s="6"/>
      <c r="I2" s="6"/>
    </row>
    <row r="3" spans="2:9" ht="14.5" x14ac:dyDescent="0.35">
      <c r="B3" s="6" t="s">
        <v>1925</v>
      </c>
      <c r="C3" s="6" t="s">
        <v>1297</v>
      </c>
      <c r="D3" s="6" t="s">
        <v>456</v>
      </c>
      <c r="E3" s="6" t="s">
        <v>257</v>
      </c>
      <c r="F3" s="6" t="s">
        <v>21</v>
      </c>
      <c r="G3" s="6" t="s">
        <v>1753</v>
      </c>
      <c r="H3" s="6" t="s">
        <v>1926</v>
      </c>
      <c r="I3" s="6" t="s">
        <v>1927</v>
      </c>
    </row>
    <row r="4" spans="2:9" ht="14.5" x14ac:dyDescent="0.35">
      <c r="B4" s="6" t="s">
        <v>1928</v>
      </c>
      <c r="C4" s="61">
        <v>1472.5190000000002</v>
      </c>
      <c r="D4" s="61">
        <v>9527.7639999999992</v>
      </c>
      <c r="E4" s="61">
        <v>171.99999999999994</v>
      </c>
      <c r="F4" s="61">
        <v>723.22900000000016</v>
      </c>
      <c r="G4" s="61">
        <v>11895.511999999999</v>
      </c>
      <c r="H4" s="61">
        <v>625</v>
      </c>
      <c r="I4" s="61">
        <v>13456</v>
      </c>
    </row>
    <row r="5" spans="2:9" ht="14.5" x14ac:dyDescent="0.35">
      <c r="B5" s="6" t="s">
        <v>1929</v>
      </c>
      <c r="C5" s="61">
        <v>1757.8010000000006</v>
      </c>
      <c r="D5" s="61">
        <v>10099.032000000001</v>
      </c>
      <c r="E5" s="61">
        <v>334.80400000000009</v>
      </c>
      <c r="F5" s="61">
        <v>1123.942</v>
      </c>
      <c r="G5" s="61">
        <v>13315.579000000002</v>
      </c>
      <c r="H5" s="61">
        <v>805</v>
      </c>
      <c r="I5" s="61">
        <v>13456</v>
      </c>
    </row>
    <row r="6" spans="2:9" ht="14.5" x14ac:dyDescent="0.35">
      <c r="B6" s="6" t="s">
        <v>1930</v>
      </c>
      <c r="C6" s="61">
        <v>1996.4789999999989</v>
      </c>
      <c r="D6" s="61">
        <v>9856.7880000000077</v>
      </c>
      <c r="E6" s="61">
        <v>421.6719999999998</v>
      </c>
      <c r="F6" s="61">
        <v>1048.316</v>
      </c>
      <c r="G6" s="61">
        <v>13323.255000000008</v>
      </c>
      <c r="H6" s="61">
        <v>849</v>
      </c>
      <c r="I6" s="61">
        <v>13456</v>
      </c>
    </row>
    <row r="7" spans="2:9" ht="14.5" x14ac:dyDescent="0.35">
      <c r="B7" s="6" t="s">
        <v>1931</v>
      </c>
      <c r="C7" s="61">
        <v>1506.9139999999998</v>
      </c>
      <c r="D7" s="61">
        <v>10262.975000000002</v>
      </c>
      <c r="E7" s="61">
        <v>276.58299999999997</v>
      </c>
      <c r="F7" s="61">
        <v>738.15200000000016</v>
      </c>
      <c r="G7" s="61">
        <v>12784.624000000003</v>
      </c>
      <c r="H7" s="61">
        <v>737</v>
      </c>
      <c r="I7" s="61">
        <v>13456</v>
      </c>
    </row>
    <row r="8" spans="2:9" ht="14.5" x14ac:dyDescent="0.35">
      <c r="B8" s="6" t="s">
        <v>1932</v>
      </c>
      <c r="C8" s="61">
        <v>1968.6169999999997</v>
      </c>
      <c r="D8" s="61">
        <v>10412.487999999998</v>
      </c>
      <c r="E8" s="61">
        <v>255.33600000000001</v>
      </c>
      <c r="F8" s="61">
        <v>1046.731</v>
      </c>
      <c r="G8" s="61">
        <v>13683.171999999997</v>
      </c>
      <c r="H8" s="61">
        <v>858</v>
      </c>
      <c r="I8" s="61">
        <v>13456</v>
      </c>
    </row>
    <row r="9" spans="2:9" ht="14.5" x14ac:dyDescent="0.35">
      <c r="B9" s="6" t="s">
        <v>1933</v>
      </c>
      <c r="C9" s="61">
        <v>1888.7779999999996</v>
      </c>
      <c r="D9" s="61">
        <v>12233.003000000002</v>
      </c>
      <c r="E9" s="61">
        <v>270.69800000000004</v>
      </c>
      <c r="F9" s="61">
        <v>1339.3009999999995</v>
      </c>
      <c r="G9" s="61">
        <v>15731.780000000002</v>
      </c>
      <c r="H9" s="61">
        <v>969</v>
      </c>
      <c r="I9" s="61">
        <v>13456</v>
      </c>
    </row>
    <row r="10" spans="2:9" ht="14.5" x14ac:dyDescent="0.35">
      <c r="B10" s="6" t="s">
        <v>1934</v>
      </c>
      <c r="C10" s="61">
        <v>1823.2840000000001</v>
      </c>
      <c r="D10" s="61">
        <v>10131.491000000002</v>
      </c>
      <c r="E10" s="61">
        <v>176.05599999999998</v>
      </c>
      <c r="F10" s="61">
        <v>852.96799999999996</v>
      </c>
      <c r="G10" s="61">
        <v>12983.799000000003</v>
      </c>
      <c r="H10" s="61">
        <v>771</v>
      </c>
      <c r="I10" s="61">
        <v>12778</v>
      </c>
    </row>
    <row r="11" spans="2:9" ht="14.5" x14ac:dyDescent="0.35">
      <c r="B11" s="6" t="s">
        <v>1935</v>
      </c>
      <c r="C11" s="61">
        <v>1993.4709999999995</v>
      </c>
      <c r="D11" s="61">
        <v>10842.146999999997</v>
      </c>
      <c r="E11" s="61">
        <v>344.90000000000003</v>
      </c>
      <c r="F11" s="61">
        <v>1250.6609999999998</v>
      </c>
      <c r="G11" s="61">
        <v>14431.178999999996</v>
      </c>
      <c r="H11" s="61">
        <v>895</v>
      </c>
      <c r="I11" s="61">
        <v>12778</v>
      </c>
    </row>
    <row r="12" spans="2:9" ht="14.5" x14ac:dyDescent="0.35">
      <c r="B12" s="6" t="s">
        <v>1936</v>
      </c>
      <c r="C12" s="61">
        <v>2219.9640000000018</v>
      </c>
      <c r="D12" s="61">
        <v>8865.4810000000034</v>
      </c>
      <c r="E12" s="61">
        <v>239.62400000000002</v>
      </c>
      <c r="F12" s="61">
        <v>1017.4879999999997</v>
      </c>
      <c r="G12" s="61">
        <v>12342.557000000004</v>
      </c>
      <c r="H12" s="61">
        <v>794</v>
      </c>
      <c r="I12" s="61">
        <v>12778</v>
      </c>
    </row>
    <row r="13" spans="2:9" ht="14.5" x14ac:dyDescent="0.35">
      <c r="B13" s="6" t="s">
        <v>1937</v>
      </c>
      <c r="C13" s="61">
        <v>1547.8859999999997</v>
      </c>
      <c r="D13" s="61">
        <v>8577.586000000003</v>
      </c>
      <c r="E13" s="61">
        <v>227.23400000000001</v>
      </c>
      <c r="F13" s="61">
        <v>1211.5970000000002</v>
      </c>
      <c r="G13" s="61">
        <v>11564.303000000004</v>
      </c>
      <c r="H13" s="61">
        <v>756</v>
      </c>
      <c r="I13" s="61">
        <v>12778</v>
      </c>
    </row>
    <row r="14" spans="2:9" ht="14.5" x14ac:dyDescent="0.35">
      <c r="B14" s="6" t="s">
        <v>1938</v>
      </c>
      <c r="C14" s="61">
        <v>1753.816</v>
      </c>
      <c r="D14" s="61">
        <v>8878.1460000000006</v>
      </c>
      <c r="E14" s="61">
        <v>231.15600000000003</v>
      </c>
      <c r="F14" s="61">
        <v>1077.7929999999999</v>
      </c>
      <c r="G14" s="61">
        <v>11940.911000000002</v>
      </c>
      <c r="H14" s="61">
        <v>787</v>
      </c>
      <c r="I14" s="61">
        <v>12778</v>
      </c>
    </row>
    <row r="15" spans="2:9" ht="14.5" x14ac:dyDescent="0.35">
      <c r="B15" s="6" t="s">
        <v>1939</v>
      </c>
      <c r="C15" s="61">
        <v>2572.6210000000001</v>
      </c>
      <c r="D15" s="61">
        <v>9819.9820000000072</v>
      </c>
      <c r="E15" s="61">
        <v>284.12000000000006</v>
      </c>
      <c r="F15" s="61">
        <v>728.34300000000007</v>
      </c>
      <c r="G15" s="61">
        <v>13405.066000000008</v>
      </c>
      <c r="H15" s="61">
        <v>826</v>
      </c>
      <c r="I15" s="61">
        <v>12778</v>
      </c>
    </row>
    <row r="16" spans="2:9" ht="14.5" x14ac:dyDescent="0.35">
      <c r="B16" s="6" t="s">
        <v>1940</v>
      </c>
      <c r="C16" s="61">
        <v>2637.2589999999996</v>
      </c>
      <c r="D16" s="61">
        <v>12622.018000000002</v>
      </c>
      <c r="E16" s="61">
        <v>304.10000000000008</v>
      </c>
      <c r="F16" s="61">
        <v>1108.1579999999999</v>
      </c>
      <c r="G16" s="61">
        <v>16671.535000000003</v>
      </c>
      <c r="H16" s="61">
        <v>975</v>
      </c>
      <c r="I16" s="61">
        <v>16760</v>
      </c>
    </row>
    <row r="17" spans="2:9" ht="14.5" x14ac:dyDescent="0.35">
      <c r="B17" s="6" t="s">
        <v>1941</v>
      </c>
      <c r="C17" s="61">
        <v>1990.1750000000002</v>
      </c>
      <c r="D17" s="61">
        <v>10552.470000000007</v>
      </c>
      <c r="E17" s="61">
        <v>311.96599999999995</v>
      </c>
      <c r="F17" s="61">
        <v>1233.6609999999998</v>
      </c>
      <c r="G17" s="61">
        <v>14088.272000000008</v>
      </c>
      <c r="H17" s="61">
        <v>904</v>
      </c>
      <c r="I17" s="61">
        <v>16760</v>
      </c>
    </row>
    <row r="18" spans="2:9" ht="14.5" x14ac:dyDescent="0.35">
      <c r="B18" s="6" t="s">
        <v>1942</v>
      </c>
      <c r="C18" s="61">
        <v>2428.846</v>
      </c>
      <c r="D18" s="61">
        <v>12510.594000000001</v>
      </c>
      <c r="E18" s="61">
        <v>284.89599999999996</v>
      </c>
      <c r="F18" s="61">
        <v>1444.4819999999993</v>
      </c>
      <c r="G18" s="61">
        <v>16668.817999999999</v>
      </c>
      <c r="H18" s="61">
        <v>1049</v>
      </c>
      <c r="I18" s="61">
        <v>16760</v>
      </c>
    </row>
    <row r="19" spans="2:9" ht="14.5" x14ac:dyDescent="0.35">
      <c r="B19" s="6" t="s">
        <v>1943</v>
      </c>
      <c r="C19" s="61">
        <v>2318.0889999999995</v>
      </c>
      <c r="D19" s="61">
        <v>15287.565000000002</v>
      </c>
      <c r="E19" s="61">
        <v>229.91600000000008</v>
      </c>
      <c r="F19" s="61">
        <v>1058.527</v>
      </c>
      <c r="G19" s="61">
        <v>18894.097000000002</v>
      </c>
      <c r="H19" s="61">
        <v>1189</v>
      </c>
      <c r="I19" s="61">
        <v>16760</v>
      </c>
    </row>
    <row r="20" spans="2:9" ht="14.5" x14ac:dyDescent="0.35">
      <c r="B20" s="6" t="s">
        <v>1944</v>
      </c>
      <c r="C20" s="61">
        <v>1894.408999999999</v>
      </c>
      <c r="D20" s="61">
        <v>13539.117000000004</v>
      </c>
      <c r="E20" s="61">
        <v>232.81599999999997</v>
      </c>
      <c r="F20" s="61">
        <v>1251.0549999999994</v>
      </c>
      <c r="G20" s="61">
        <v>16917.397000000004</v>
      </c>
      <c r="H20" s="61">
        <v>1097</v>
      </c>
      <c r="I20" s="61">
        <v>16760</v>
      </c>
    </row>
    <row r="21" spans="2:9" ht="14.5" x14ac:dyDescent="0.35">
      <c r="B21" s="6" t="s">
        <v>1945</v>
      </c>
      <c r="C21" s="61">
        <v>2643.2300000000023</v>
      </c>
      <c r="D21" s="61">
        <v>13095.385999999988</v>
      </c>
      <c r="E21" s="61">
        <v>339.65199999999993</v>
      </c>
      <c r="F21" s="61">
        <v>1240.6059999999995</v>
      </c>
      <c r="G21" s="61">
        <v>17318.873999999989</v>
      </c>
      <c r="H21" s="61">
        <v>1160</v>
      </c>
      <c r="I21" s="61">
        <v>16760</v>
      </c>
    </row>
    <row r="22" spans="2:9" ht="14.5" x14ac:dyDescent="0.35">
      <c r="B22" s="6" t="s">
        <v>1946</v>
      </c>
      <c r="C22" s="61">
        <v>3400</v>
      </c>
      <c r="D22" s="61">
        <v>11518</v>
      </c>
      <c r="E22" s="61">
        <v>3.5</v>
      </c>
      <c r="F22" s="61">
        <v>900</v>
      </c>
      <c r="G22" s="61">
        <v>15822</v>
      </c>
      <c r="H22" s="61">
        <v>818</v>
      </c>
      <c r="I22" s="61">
        <v>14057</v>
      </c>
    </row>
    <row r="23" spans="2:9" ht="14.5" x14ac:dyDescent="0.35">
      <c r="B23" s="6" t="s">
        <v>1947</v>
      </c>
      <c r="C23" s="61">
        <v>2134</v>
      </c>
      <c r="D23" s="61">
        <v>11045</v>
      </c>
      <c r="E23" s="61"/>
      <c r="F23" s="61">
        <f>84+1135</f>
        <v>1219</v>
      </c>
      <c r="G23" s="61">
        <f>C23+D23+E23+F23</f>
        <v>14398</v>
      </c>
      <c r="H23" s="61">
        <f>496+179+97+4</f>
        <v>776</v>
      </c>
      <c r="I23" s="61">
        <v>14057</v>
      </c>
    </row>
    <row r="24" spans="2:9" ht="14.5" x14ac:dyDescent="0.35">
      <c r="B24" s="6" t="s">
        <v>2017</v>
      </c>
      <c r="C24" s="61">
        <v>3138</v>
      </c>
      <c r="D24" s="61">
        <v>10560</v>
      </c>
      <c r="E24" s="61">
        <v>3</v>
      </c>
      <c r="F24" s="61">
        <v>1482</v>
      </c>
      <c r="G24" s="61">
        <v>15183</v>
      </c>
      <c r="H24" s="61">
        <v>786</v>
      </c>
      <c r="I24" s="61">
        <v>14057</v>
      </c>
    </row>
    <row r="25" spans="2:9" ht="14.5" x14ac:dyDescent="0.35">
      <c r="B25" s="6" t="s">
        <v>2139</v>
      </c>
      <c r="C25" s="61">
        <v>2542</v>
      </c>
      <c r="D25" s="61">
        <v>8249</v>
      </c>
      <c r="E25" s="61">
        <v>6.2</v>
      </c>
      <c r="F25" s="61">
        <v>2199</v>
      </c>
      <c r="G25" s="61">
        <v>12918</v>
      </c>
      <c r="H25" s="61">
        <v>636</v>
      </c>
      <c r="I25" s="61">
        <v>14057</v>
      </c>
    </row>
    <row r="26" spans="2:9" ht="14.5" x14ac:dyDescent="0.35">
      <c r="B26" s="6" t="s">
        <v>2600</v>
      </c>
      <c r="C26" s="61">
        <v>1734</v>
      </c>
      <c r="D26" s="61">
        <v>8891</v>
      </c>
      <c r="E26" s="61">
        <v>0</v>
      </c>
      <c r="F26" s="61">
        <v>1873</v>
      </c>
      <c r="G26" s="61">
        <v>12501</v>
      </c>
      <c r="H26" s="61">
        <v>625</v>
      </c>
      <c r="I26" s="61">
        <v>14057</v>
      </c>
    </row>
    <row r="27" spans="2:9" ht="14.5" x14ac:dyDescent="0.35">
      <c r="B27" s="6" t="s">
        <v>6620</v>
      </c>
      <c r="C27" s="61">
        <v>2454</v>
      </c>
      <c r="D27" s="61">
        <v>7928</v>
      </c>
      <c r="E27" s="61"/>
      <c r="F27" s="61">
        <v>1582</v>
      </c>
      <c r="G27" s="61">
        <v>11966</v>
      </c>
      <c r="H27" s="61">
        <v>715</v>
      </c>
      <c r="I27" s="61">
        <v>14057</v>
      </c>
    </row>
    <row r="28" spans="2:9" ht="14.5" x14ac:dyDescent="0.35">
      <c r="B28" s="6" t="s">
        <v>6621</v>
      </c>
      <c r="C28" s="61">
        <v>2186</v>
      </c>
      <c r="D28" s="61">
        <v>10802</v>
      </c>
      <c r="E28" s="61"/>
      <c r="F28" s="61">
        <v>1685</v>
      </c>
      <c r="G28" s="61">
        <v>14673</v>
      </c>
      <c r="H28" s="61">
        <v>701</v>
      </c>
      <c r="I28" s="61">
        <v>14352</v>
      </c>
    </row>
    <row r="29" spans="2:9" ht="14.5" x14ac:dyDescent="0.35">
      <c r="B29" s="6" t="s">
        <v>6622</v>
      </c>
      <c r="C29" s="61">
        <v>3157</v>
      </c>
      <c r="D29" s="61">
        <v>11053</v>
      </c>
      <c r="E29" s="61"/>
      <c r="F29" s="61">
        <v>1985</v>
      </c>
      <c r="G29" s="61">
        <v>16195</v>
      </c>
      <c r="H29" s="61">
        <v>804</v>
      </c>
      <c r="I29" s="61">
        <v>14352</v>
      </c>
    </row>
    <row r="30" spans="2:9" ht="14.5" x14ac:dyDescent="0.35">
      <c r="B30" s="6" t="s">
        <v>6623</v>
      </c>
      <c r="C30" s="61">
        <v>3071</v>
      </c>
      <c r="D30" s="61">
        <v>10162</v>
      </c>
      <c r="E30" s="61"/>
      <c r="F30" s="61">
        <v>785</v>
      </c>
      <c r="G30" s="61">
        <v>14020</v>
      </c>
      <c r="H30" s="61">
        <v>741</v>
      </c>
      <c r="I30" s="61">
        <v>14352</v>
      </c>
    </row>
    <row r="31" spans="2:9" ht="14.5" x14ac:dyDescent="0.35">
      <c r="B31" s="6" t="s">
        <v>11785</v>
      </c>
      <c r="C31" s="61">
        <v>2239</v>
      </c>
      <c r="D31" s="61">
        <v>9451</v>
      </c>
      <c r="E31" s="61">
        <v>27</v>
      </c>
      <c r="F31" s="61">
        <v>801</v>
      </c>
      <c r="G31" s="61">
        <v>12518</v>
      </c>
      <c r="H31" s="61">
        <v>658</v>
      </c>
      <c r="I31" s="61">
        <v>14352</v>
      </c>
    </row>
    <row r="32" spans="2:9" ht="14.5" x14ac:dyDescent="0.35">
      <c r="B32" s="6" t="s">
        <v>18304</v>
      </c>
      <c r="C32" s="61">
        <v>2772</v>
      </c>
      <c r="D32" s="61">
        <v>11772</v>
      </c>
      <c r="E32" s="61">
        <v>75</v>
      </c>
      <c r="F32" s="61">
        <v>721</v>
      </c>
      <c r="G32" s="61">
        <f>SUM(C32:F32)</f>
        <v>15340</v>
      </c>
      <c r="H32" s="61">
        <v>779</v>
      </c>
      <c r="I32" s="61">
        <v>14352</v>
      </c>
    </row>
    <row r="33" spans="2:18" ht="14.5" x14ac:dyDescent="0.35">
      <c r="C33" s="11">
        <f>SUM(C16:C32)</f>
        <v>42739.008000000002</v>
      </c>
      <c r="D33" s="11">
        <f t="shared" ref="D33:F33" si="0">SUM(D16:D32)</f>
        <v>189038.15000000002</v>
      </c>
      <c r="E33" s="11">
        <f t="shared" si="0"/>
        <v>1818.046</v>
      </c>
      <c r="F33" s="11">
        <f t="shared" si="0"/>
        <v>22568.488999999998</v>
      </c>
      <c r="G33" s="11">
        <f>SUM(G16:G32)</f>
        <v>256092.99299999999</v>
      </c>
    </row>
    <row r="34" spans="2:18" ht="14.5" x14ac:dyDescent="0.35">
      <c r="C34" s="5">
        <f>C33/$G$33</f>
        <v>0.16688862705431384</v>
      </c>
      <c r="D34" s="5">
        <f t="shared" ref="D34:F34" si="1">D33/$G$33</f>
        <v>0.73816213315918422</v>
      </c>
      <c r="E34" s="5">
        <f t="shared" si="1"/>
        <v>7.0991633886679601E-3</v>
      </c>
      <c r="F34" s="5">
        <f t="shared" si="1"/>
        <v>8.812614798875032E-2</v>
      </c>
      <c r="G34" s="5"/>
    </row>
    <row r="36" spans="2:18" x14ac:dyDescent="0.3">
      <c r="G36" t="s">
        <v>1948</v>
      </c>
      <c r="H36" s="70">
        <f>(G32-G20)/G20</f>
        <v>-9.3241117413039615E-2</v>
      </c>
    </row>
    <row r="37" spans="2:18" x14ac:dyDescent="0.3">
      <c r="G37" t="s">
        <v>1949</v>
      </c>
      <c r="H37" s="70">
        <f>(G32-G31)/G31</f>
        <v>0.22543537306278957</v>
      </c>
    </row>
    <row r="38" spans="2:18" ht="14.5" x14ac:dyDescent="0.35">
      <c r="B38" s="3" t="s">
        <v>1950</v>
      </c>
      <c r="C38" s="5" t="s">
        <v>1951</v>
      </c>
    </row>
    <row r="39" spans="2:18" ht="14.5" x14ac:dyDescent="0.35">
      <c r="B39" s="62" t="s">
        <v>1297</v>
      </c>
      <c r="C39" s="61">
        <v>2772</v>
      </c>
    </row>
    <row r="40" spans="2:18" ht="14.5" x14ac:dyDescent="0.35">
      <c r="B40" s="62" t="s">
        <v>456</v>
      </c>
      <c r="C40" s="61">
        <v>11772</v>
      </c>
      <c r="D40" s="66"/>
    </row>
    <row r="41" spans="2:18" ht="14.5" x14ac:dyDescent="0.35">
      <c r="B41" s="62" t="s">
        <v>257</v>
      </c>
      <c r="C41" s="61">
        <v>75</v>
      </c>
      <c r="P41" t="s">
        <v>1952</v>
      </c>
      <c r="Q41" s="68">
        <v>62392</v>
      </c>
      <c r="R41" s="68">
        <v>62392</v>
      </c>
    </row>
    <row r="42" spans="2:18" ht="14.5" x14ac:dyDescent="0.35">
      <c r="B42" s="62" t="s">
        <v>21</v>
      </c>
      <c r="C42" s="61">
        <v>721</v>
      </c>
      <c r="P42" t="s">
        <v>1953</v>
      </c>
      <c r="Q42" s="68">
        <v>77607</v>
      </c>
      <c r="R42" s="68">
        <v>77607</v>
      </c>
    </row>
  </sheetData>
  <phoneticPr fontId="2"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cd9bfe9-9e3e-43da-85fc-43fd49880a40">
      <Terms xmlns="http://schemas.microsoft.com/office/infopath/2007/PartnerControls"/>
    </lcf76f155ced4ddcb4097134ff3c332f>
    <TaxCatchAll xmlns="21e502b6-6643-43d6-8ae8-8f0c2ded687b" xsi:nil="true"/>
    <SharedWithUsers xmlns="77c776af-34fb-4247-8a25-9459a43b456e">
      <UserInfo>
        <DisplayName>Liu, C.L. (Kenny)</DisplayName>
        <AccountId>7210</AccountId>
        <AccountType/>
      </UserInfo>
      <UserInfo>
        <DisplayName>Yang, S.Y. (Siyun)</DisplayName>
        <AccountId>9158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D0C9406D5CA4439FDEB0CC50640B1D" ma:contentTypeVersion="18" ma:contentTypeDescription="Create a new document." ma:contentTypeScope="" ma:versionID="b61b811ade97d13a4b5de93623ce67e8">
  <xsd:schema xmlns:xsd="http://www.w3.org/2001/XMLSchema" xmlns:xs="http://www.w3.org/2001/XMLSchema" xmlns:p="http://schemas.microsoft.com/office/2006/metadata/properties" xmlns:ns2="77c776af-34fb-4247-8a25-9459a43b456e" xmlns:ns3="dcd9bfe9-9e3e-43da-85fc-43fd49880a40" xmlns:ns4="21e502b6-6643-43d6-8ae8-8f0c2ded687b" targetNamespace="http://schemas.microsoft.com/office/2006/metadata/properties" ma:root="true" ma:fieldsID="5984249876ca0e794a091e2cdc4ea0aa" ns2:_="" ns3:_="" ns4:_="">
    <xsd:import namespace="77c776af-34fb-4247-8a25-9459a43b456e"/>
    <xsd:import namespace="dcd9bfe9-9e3e-43da-85fc-43fd49880a40"/>
    <xsd:import namespace="21e502b6-6643-43d6-8ae8-8f0c2ded687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c776af-34fb-4247-8a25-9459a43b456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d9bfe9-9e3e-43da-85fc-43fd49880a4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5f30985-c752-4d2f-b29e-c20a11f763f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502b6-6643-43d6-8ae8-8f0c2ded687b"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456334a-aa12-4478-8b92-bc1a4ec1af83}" ma:internalName="TaxCatchAll" ma:showField="CatchAllData" ma:web="77c776af-34fb-4247-8a25-9459a43b4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9FBE4A8A-707D-48DF-A81B-EA7DD22B40BA}">
  <ds:schemaRefs>
    <ds:schemaRef ds:uri="http://schemas.microsoft.com/office/2006/metadata/properties"/>
    <ds:schemaRef ds:uri="http://schemas.microsoft.com/office/infopath/2007/PartnerControls"/>
    <ds:schemaRef ds:uri="dcd9bfe9-9e3e-43da-85fc-43fd49880a40"/>
    <ds:schemaRef ds:uri="21e502b6-6643-43d6-8ae8-8f0c2ded687b"/>
    <ds:schemaRef ds:uri="77c776af-34fb-4247-8a25-9459a43b456e"/>
  </ds:schemaRefs>
</ds:datastoreItem>
</file>

<file path=customXml/itemProps2.xml><?xml version="1.0" encoding="utf-8"?>
<ds:datastoreItem xmlns:ds="http://schemas.openxmlformats.org/officeDocument/2006/customXml" ds:itemID="{EB35DE97-AE29-4D26-8F69-499DAE03CBA6}">
  <ds:schemaRefs>
    <ds:schemaRef ds:uri="http://schemas.microsoft.com/sharepoint/v3/contenttype/forms"/>
  </ds:schemaRefs>
</ds:datastoreItem>
</file>

<file path=customXml/itemProps3.xml><?xml version="1.0" encoding="utf-8"?>
<ds:datastoreItem xmlns:ds="http://schemas.openxmlformats.org/officeDocument/2006/customXml" ds:itemID="{55D2A67F-7445-49C7-AC6C-19AA3C7F4B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c776af-34fb-4247-8a25-9459a43b456e"/>
    <ds:schemaRef ds:uri="dcd9bfe9-9e3e-43da-85fc-43fd49880a40"/>
    <ds:schemaRef ds:uri="21e502b6-6643-43d6-8ae8-8f0c2ded68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C627653-B333-4E35-8000-8661FB10EB97}">
  <ds:schemaRefs/>
</ds:datastoreItem>
</file>

<file path=customXml/itemProps5.xml><?xml version="1.0" encoding="utf-8"?>
<ds:datastoreItem xmlns:ds="http://schemas.openxmlformats.org/officeDocument/2006/customXml" ds:itemID="{E343A6C7-96DC-4A29-BC49-F32523EF0C53}">
  <ds:schemaRefs/>
</ds:datastoreItem>
</file>

<file path=customXml/itemProps6.xml><?xml version="1.0" encoding="utf-8"?>
<ds:datastoreItem xmlns:ds="http://schemas.openxmlformats.org/officeDocument/2006/customXml" ds:itemID="{1DA83B2E-681B-454E-A0DE-78F0CB605B51}">
  <ds:schemaRefs/>
</ds:datastoreItem>
</file>

<file path=customXml/itemProps7.xml><?xml version="1.0" encoding="utf-8"?>
<ds:datastoreItem xmlns:ds="http://schemas.openxmlformats.org/officeDocument/2006/customXml" ds:itemID="{1CEE15A0-EEFD-4B82-851F-E5BBF3F50A3E}">
  <ds:schemaRefs/>
</ds:datastoreItem>
</file>

<file path=customXml/itemProps8.xml><?xml version="1.0" encoding="utf-8"?>
<ds:datastoreItem xmlns:ds="http://schemas.openxmlformats.org/officeDocument/2006/customXml" ds:itemID="{7CAF0916-1964-43E1-873E-2DE1C30D2819}">
  <ds:schemaRefs/>
</ds:datastoreItem>
</file>

<file path=customXml/itemProps9.xml><?xml version="1.0" encoding="utf-8"?>
<ds:datastoreItem xmlns:ds="http://schemas.openxmlformats.org/officeDocument/2006/customXml" ds:itemID="{A8643EE1-F226-4C60-8AFF-569C473CCB0A}">
  <ds:schemaRefs/>
</ds:datastoreItem>
</file>

<file path=customXml/itemProps10.xml><?xml version="1.0" encoding="utf-8"?>
<ds:datastoreItem xmlns:ds="http://schemas.openxmlformats.org/officeDocument/2006/customXml" ds:itemID="{1A56A766-4040-4FE7-8087-A6895F5826F9}">
  <ds:schemaRefs/>
</ds:datastoreItem>
</file>

<file path=customXml/itemProps11.xml><?xml version="1.0" encoding="utf-8"?>
<ds:datastoreItem xmlns:ds="http://schemas.openxmlformats.org/officeDocument/2006/customXml" ds:itemID="{2ED576FA-B0C2-442E-8DDA-2C94EC8E0A9C}">
  <ds:schemaRefs/>
</ds:datastoreItem>
</file>

<file path=customXml/itemProps12.xml><?xml version="1.0" encoding="utf-8"?>
<ds:datastoreItem xmlns:ds="http://schemas.openxmlformats.org/officeDocument/2006/customXml" ds:itemID="{802B5574-7804-46B5-A0B2-259A9D0B8302}">
  <ds:schemaRefs/>
</ds:datastoreItem>
</file>

<file path=customXml/itemProps13.xml><?xml version="1.0" encoding="utf-8"?>
<ds:datastoreItem xmlns:ds="http://schemas.openxmlformats.org/officeDocument/2006/customXml" ds:itemID="{27D87CE7-438D-4F5B-BE8C-D9EA7A8C05D4}">
  <ds:schemaRefs/>
</ds:datastoreItem>
</file>

<file path=customXml/itemProps14.xml><?xml version="1.0" encoding="utf-8"?>
<ds:datastoreItem xmlns:ds="http://schemas.openxmlformats.org/officeDocument/2006/customXml" ds:itemID="{7F3531ED-93E6-4F98-B405-2DDF03D7A332}">
  <ds:schemaRefs/>
</ds:datastoreItem>
</file>

<file path=customXml/itemProps15.xml><?xml version="1.0" encoding="utf-8"?>
<ds:datastoreItem xmlns:ds="http://schemas.openxmlformats.org/officeDocument/2006/customXml" ds:itemID="{687FE3F8-0643-4B3E-B256-214F781FB27F}">
  <ds:schemaRefs/>
</ds:datastoreItem>
</file>

<file path=customXml/itemProps16.xml><?xml version="1.0" encoding="utf-8"?>
<ds:datastoreItem xmlns:ds="http://schemas.openxmlformats.org/officeDocument/2006/customXml" ds:itemID="{11F2A694-EADA-4116-8772-7047409BE89E}">
  <ds:schemaRefs/>
</ds:datastoreItem>
</file>

<file path=customXml/itemProps17.xml><?xml version="1.0" encoding="utf-8"?>
<ds:datastoreItem xmlns:ds="http://schemas.openxmlformats.org/officeDocument/2006/customXml" ds:itemID="{30257AA4-F093-494D-B668-8642DFC1F2CE}">
  <ds:schemaRefs/>
</ds:datastoreItem>
</file>

<file path=customXml/itemProps18.xml><?xml version="1.0" encoding="utf-8"?>
<ds:datastoreItem xmlns:ds="http://schemas.openxmlformats.org/officeDocument/2006/customXml" ds:itemID="{60E4BA16-E2EE-4EB9-B73F-29F12097EBE3}">
  <ds:schemaRefs/>
</ds:datastoreItem>
</file>

<file path=customXml/itemProps19.xml><?xml version="1.0" encoding="utf-8"?>
<ds:datastoreItem xmlns:ds="http://schemas.openxmlformats.org/officeDocument/2006/customXml" ds:itemID="{CF5A967B-9D53-4338-9277-CF48A3CC609F}">
  <ds:schemaRefs>
    <ds:schemaRef ds:uri="http://schemas.microsoft.com/DataMashup"/>
  </ds:schemaRefs>
</ds:datastoreItem>
</file>

<file path=customXml/itemProps20.xml><?xml version="1.0" encoding="utf-8"?>
<ds:datastoreItem xmlns:ds="http://schemas.openxmlformats.org/officeDocument/2006/customXml" ds:itemID="{9C0D2CF2-3282-47A6-90A1-51370AD178F5}">
  <ds:schemaRefs/>
</ds:datastoreItem>
</file>

<file path=customXml/itemProps21.xml><?xml version="1.0" encoding="utf-8"?>
<ds:datastoreItem xmlns:ds="http://schemas.openxmlformats.org/officeDocument/2006/customXml" ds:itemID="{9C8C7529-7CA5-474F-8E46-EF704A7BCCD1}">
  <ds:schemaRefs/>
</ds:datastoreItem>
</file>

<file path=customXml/itemProps22.xml><?xml version="1.0" encoding="utf-8"?>
<ds:datastoreItem xmlns:ds="http://schemas.openxmlformats.org/officeDocument/2006/customXml" ds:itemID="{B7E504A2-6763-4556-92FC-5D6EC467E758}">
  <ds:schemaRefs/>
</ds:datastoreItem>
</file>

<file path=customXml/itemProps23.xml><?xml version="1.0" encoding="utf-8"?>
<ds:datastoreItem xmlns:ds="http://schemas.openxmlformats.org/officeDocument/2006/customXml" ds:itemID="{F24415A2-1C26-40AC-B7C8-DE34E715F631}">
  <ds:schemaRefs/>
</ds:datastoreItem>
</file>

<file path=customXml/itemProps24.xml><?xml version="1.0" encoding="utf-8"?>
<ds:datastoreItem xmlns:ds="http://schemas.openxmlformats.org/officeDocument/2006/customXml" ds:itemID="{73B3FF30-1162-47FD-8C38-124B4F24D0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4</vt:i4>
      </vt:variant>
    </vt:vector>
  </HeadingPairs>
  <TitlesOfParts>
    <vt:vector size="15" baseType="lpstr">
      <vt:lpstr>Append1</vt:lpstr>
      <vt:lpstr>metadata</vt:lpstr>
      <vt:lpstr>Sheet2</vt:lpstr>
      <vt:lpstr>Sheet9</vt:lpstr>
      <vt:lpstr>APAC-Summary</vt:lpstr>
      <vt:lpstr>analysis on tender(IMEA )</vt:lpstr>
      <vt:lpstr>CA from Jessica</vt:lpstr>
      <vt:lpstr>Report-APAC</vt:lpstr>
      <vt:lpstr>Report -IMEA</vt:lpstr>
      <vt:lpstr>APAC-HPC June</vt:lpstr>
      <vt:lpstr>2023-2025 overview</vt:lpstr>
      <vt:lpstr>'APAC-HPC June'!Print_Area</vt:lpstr>
      <vt:lpstr>'APAC-Summary'!Print_Area</vt:lpstr>
      <vt:lpstr>'Report -IMEA'!Print_Area</vt:lpstr>
      <vt:lpstr>'Report-APAC'!Print_Area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Zhang, H. (Aloise)</dc:creator>
  <cp:keywords/>
  <dc:description/>
  <cp:lastModifiedBy>Derek Zhu</cp:lastModifiedBy>
  <cp:revision/>
  <dcterms:created xsi:type="dcterms:W3CDTF">2015-06-05T18:17:20Z</dcterms:created>
  <dcterms:modified xsi:type="dcterms:W3CDTF">2025-06-16T16:46:39Z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0x010100F2D0C9406D5CA4439FDEB0CC50640B1D</vt:lpwstr>
  </property>
  <property fmtid="{D5CDD505-2E9C-101B-9397-08002B2CF9AE}" pid="3" name="MediaServiceImageTags">
    <vt:lpwstr/>
  </property>
</Properties>
</file>